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 Surace\eclipse-workspace\Fantasy Football\data\"/>
    </mc:Choice>
  </mc:AlternateContent>
  <xr:revisionPtr revIDLastSave="0" documentId="13_ncr:9_{1E268581-16B5-4343-8C9B-427E3E44ED66}" xr6:coauthVersionLast="47" xr6:coauthVersionMax="47" xr10:uidLastSave="{00000000-0000-0000-0000-000000000000}"/>
  <bookViews>
    <workbookView xWindow="-76920" yWindow="-15990" windowWidth="38640" windowHeight="21240" activeTab="1" xr2:uid="{4DDFEC23-8EB3-4C34-A05F-583E47AFEF79}"/>
  </bookViews>
  <sheets>
    <sheet name="Sheet1" sheetId="1" r:id="rId1"/>
    <sheet name="ADP" sheetId="5" r:id="rId2"/>
    <sheet name="2020" sheetId="2" r:id="rId3"/>
    <sheet name="2021" sheetId="3" r:id="rId4"/>
    <sheet name="RDP" sheetId="4" r:id="rId5"/>
  </sheets>
  <definedNames>
    <definedName name="_xlnm._FilterDatabase" localSheetId="3" hidden="1">'2021'!$A$1:$AP$267</definedName>
    <definedName name="_xlnm._FilterDatabase" localSheetId="0" hidden="1">Sheet1!$B$1:$AQ$4921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" i="3" l="1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" i="3"/>
  <c r="AQ63" i="3"/>
  <c r="AQ127" i="3"/>
  <c r="AQ191" i="3"/>
  <c r="AQ255" i="3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2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533" i="1"/>
  <c r="AS2534" i="1"/>
  <c r="AS2535" i="1"/>
  <c r="AS2536" i="1"/>
  <c r="AS2537" i="1"/>
  <c r="AS2538" i="1"/>
  <c r="AS2539" i="1"/>
  <c r="AS2540" i="1"/>
  <c r="AS2541" i="1"/>
  <c r="AS2542" i="1"/>
  <c r="AS2543" i="1"/>
  <c r="AS2544" i="1"/>
  <c r="AS2545" i="1"/>
  <c r="AS2546" i="1"/>
  <c r="AS2547" i="1"/>
  <c r="AS2548" i="1"/>
  <c r="AS2549" i="1"/>
  <c r="AS2550" i="1"/>
  <c r="AS2551" i="1"/>
  <c r="AS2552" i="1"/>
  <c r="AS2553" i="1"/>
  <c r="AS2554" i="1"/>
  <c r="AS2555" i="1"/>
  <c r="AS2556" i="1"/>
  <c r="AS2557" i="1"/>
  <c r="AS2558" i="1"/>
  <c r="AS2559" i="1"/>
  <c r="AS2560" i="1"/>
  <c r="AS2561" i="1"/>
  <c r="AS2562" i="1"/>
  <c r="AS2563" i="1"/>
  <c r="AS2564" i="1"/>
  <c r="AS2565" i="1"/>
  <c r="AS2566" i="1"/>
  <c r="AS2567" i="1"/>
  <c r="AS2568" i="1"/>
  <c r="AS2569" i="1"/>
  <c r="AS2570" i="1"/>
  <c r="AS2571" i="1"/>
  <c r="AS2572" i="1"/>
  <c r="AS2573" i="1"/>
  <c r="AS2574" i="1"/>
  <c r="AS2575" i="1"/>
  <c r="AS2576" i="1"/>
  <c r="AS2577" i="1"/>
  <c r="AS2578" i="1"/>
  <c r="AS2579" i="1"/>
  <c r="AS2580" i="1"/>
  <c r="AS2581" i="1"/>
  <c r="AS2582" i="1"/>
  <c r="AS2583" i="1"/>
  <c r="AS2584" i="1"/>
  <c r="AS2585" i="1"/>
  <c r="AS2586" i="1"/>
  <c r="AS2587" i="1"/>
  <c r="AS2588" i="1"/>
  <c r="AS2589" i="1"/>
  <c r="AS2590" i="1"/>
  <c r="AS2591" i="1"/>
  <c r="AS2592" i="1"/>
  <c r="AS2593" i="1"/>
  <c r="AS2594" i="1"/>
  <c r="AS2595" i="1"/>
  <c r="AS2596" i="1"/>
  <c r="AS2597" i="1"/>
  <c r="AS2598" i="1"/>
  <c r="AS2599" i="1"/>
  <c r="AS2600" i="1"/>
  <c r="AS2601" i="1"/>
  <c r="AS2602" i="1"/>
  <c r="AS2603" i="1"/>
  <c r="AS2604" i="1"/>
  <c r="AS2605" i="1"/>
  <c r="AS2606" i="1"/>
  <c r="AS2607" i="1"/>
  <c r="AS2608" i="1"/>
  <c r="AS2609" i="1"/>
  <c r="AS2610" i="1"/>
  <c r="AS2611" i="1"/>
  <c r="AS2612" i="1"/>
  <c r="AS2613" i="1"/>
  <c r="AS2614" i="1"/>
  <c r="AS2615" i="1"/>
  <c r="AS2616" i="1"/>
  <c r="AS2617" i="1"/>
  <c r="AS2618" i="1"/>
  <c r="AS2619" i="1"/>
  <c r="AS2620" i="1"/>
  <c r="AS2621" i="1"/>
  <c r="AS2622" i="1"/>
  <c r="AS2623" i="1"/>
  <c r="AS2624" i="1"/>
  <c r="AS2625" i="1"/>
  <c r="AS2626" i="1"/>
  <c r="AS2627" i="1"/>
  <c r="AS2628" i="1"/>
  <c r="AS2629" i="1"/>
  <c r="AS2630" i="1"/>
  <c r="AS2631" i="1"/>
  <c r="AS2632" i="1"/>
  <c r="AS2633" i="1"/>
  <c r="AS2634" i="1"/>
  <c r="AS2635" i="1"/>
  <c r="AS2636" i="1"/>
  <c r="AS2637" i="1"/>
  <c r="AS2638" i="1"/>
  <c r="AS2639" i="1"/>
  <c r="AS2640" i="1"/>
  <c r="AS2641" i="1"/>
  <c r="AS2642" i="1"/>
  <c r="AS2643" i="1"/>
  <c r="AS2644" i="1"/>
  <c r="AS2645" i="1"/>
  <c r="AS2646" i="1"/>
  <c r="AS2647" i="1"/>
  <c r="AS2648" i="1"/>
  <c r="AS2649" i="1"/>
  <c r="AS2650" i="1"/>
  <c r="AS2651" i="1"/>
  <c r="AS2652" i="1"/>
  <c r="AS2653" i="1"/>
  <c r="AS2654" i="1"/>
  <c r="AS2655" i="1"/>
  <c r="AS2656" i="1"/>
  <c r="AS2657" i="1"/>
  <c r="AS2658" i="1"/>
  <c r="AS2659" i="1"/>
  <c r="AS2660" i="1"/>
  <c r="AS2661" i="1"/>
  <c r="AS2662" i="1"/>
  <c r="AS2663" i="1"/>
  <c r="AS2664" i="1"/>
  <c r="AS2665" i="1"/>
  <c r="AS2666" i="1"/>
  <c r="AS2667" i="1"/>
  <c r="AS2668" i="1"/>
  <c r="AS2669" i="1"/>
  <c r="AS2670" i="1"/>
  <c r="AS2671" i="1"/>
  <c r="AS2672" i="1"/>
  <c r="AS2673" i="1"/>
  <c r="AS2674" i="1"/>
  <c r="AS2675" i="1"/>
  <c r="AS2676" i="1"/>
  <c r="AS2677" i="1"/>
  <c r="AS2678" i="1"/>
  <c r="AS2679" i="1"/>
  <c r="AS2680" i="1"/>
  <c r="AS2681" i="1"/>
  <c r="AS2682" i="1"/>
  <c r="AS2683" i="1"/>
  <c r="AS2684" i="1"/>
  <c r="AS2685" i="1"/>
  <c r="AS2686" i="1"/>
  <c r="AS2687" i="1"/>
  <c r="AS2688" i="1"/>
  <c r="AS2689" i="1"/>
  <c r="AS2690" i="1"/>
  <c r="AS2691" i="1"/>
  <c r="AS2692" i="1"/>
  <c r="AS2693" i="1"/>
  <c r="AS2694" i="1"/>
  <c r="AS2695" i="1"/>
  <c r="AS2696" i="1"/>
  <c r="AS2697" i="1"/>
  <c r="AS2698" i="1"/>
  <c r="AS2699" i="1"/>
  <c r="AS2700" i="1"/>
  <c r="AS2701" i="1"/>
  <c r="AS2702" i="1"/>
  <c r="AS2703" i="1"/>
  <c r="AS2704" i="1"/>
  <c r="AS2705" i="1"/>
  <c r="AS2706" i="1"/>
  <c r="AS2707" i="1"/>
  <c r="AS2708" i="1"/>
  <c r="AS2709" i="1"/>
  <c r="AS2710" i="1"/>
  <c r="AS2711" i="1"/>
  <c r="AS2712" i="1"/>
  <c r="AS2713" i="1"/>
  <c r="AS2714" i="1"/>
  <c r="AS2715" i="1"/>
  <c r="AS2716" i="1"/>
  <c r="AS2717" i="1"/>
  <c r="AS2718" i="1"/>
  <c r="AS2719" i="1"/>
  <c r="AS2720" i="1"/>
  <c r="AS2721" i="1"/>
  <c r="AS2722" i="1"/>
  <c r="AS2723" i="1"/>
  <c r="AS2724" i="1"/>
  <c r="AS2725" i="1"/>
  <c r="AS2726" i="1"/>
  <c r="AS2727" i="1"/>
  <c r="AS2728" i="1"/>
  <c r="AS2729" i="1"/>
  <c r="AS2730" i="1"/>
  <c r="AS2731" i="1"/>
  <c r="AS2732" i="1"/>
  <c r="AS2733" i="1"/>
  <c r="AS2734" i="1"/>
  <c r="AS2735" i="1"/>
  <c r="AS2736" i="1"/>
  <c r="AS2737" i="1"/>
  <c r="AS2738" i="1"/>
  <c r="AS2739" i="1"/>
  <c r="AS2740" i="1"/>
  <c r="AS2741" i="1"/>
  <c r="AS2742" i="1"/>
  <c r="AS2743" i="1"/>
  <c r="AS2744" i="1"/>
  <c r="AS2745" i="1"/>
  <c r="AS2746" i="1"/>
  <c r="AS2747" i="1"/>
  <c r="AS2748" i="1"/>
  <c r="AS2749" i="1"/>
  <c r="AS2750" i="1"/>
  <c r="AS2751" i="1"/>
  <c r="AS2752" i="1"/>
  <c r="AS2753" i="1"/>
  <c r="AS2754" i="1"/>
  <c r="AS2755" i="1"/>
  <c r="AS2756" i="1"/>
  <c r="AS2757" i="1"/>
  <c r="AS2758" i="1"/>
  <c r="AS2759" i="1"/>
  <c r="AS2760" i="1"/>
  <c r="AS2761" i="1"/>
  <c r="AS2762" i="1"/>
  <c r="AS2763" i="1"/>
  <c r="AS2764" i="1"/>
  <c r="AS2765" i="1"/>
  <c r="AS2766" i="1"/>
  <c r="AS2767" i="1"/>
  <c r="AS2768" i="1"/>
  <c r="AS2769" i="1"/>
  <c r="AS2770" i="1"/>
  <c r="AS2771" i="1"/>
  <c r="AS2772" i="1"/>
  <c r="AS2773" i="1"/>
  <c r="AS2774" i="1"/>
  <c r="AS2775" i="1"/>
  <c r="AS2776" i="1"/>
  <c r="AS2777" i="1"/>
  <c r="AS2778" i="1"/>
  <c r="AS2779" i="1"/>
  <c r="AS2780" i="1"/>
  <c r="AS2781" i="1"/>
  <c r="AS2782" i="1"/>
  <c r="AS2783" i="1"/>
  <c r="AS2784" i="1"/>
  <c r="AS2785" i="1"/>
  <c r="AS2786" i="1"/>
  <c r="AS2787" i="1"/>
  <c r="AS2788" i="1"/>
  <c r="AS2789" i="1"/>
  <c r="AS2790" i="1"/>
  <c r="AS2791" i="1"/>
  <c r="AS2792" i="1"/>
  <c r="AS2793" i="1"/>
  <c r="AS2794" i="1"/>
  <c r="AS2795" i="1"/>
  <c r="AS2796" i="1"/>
  <c r="AS2797" i="1"/>
  <c r="AS2798" i="1"/>
  <c r="AS2799" i="1"/>
  <c r="AS2800" i="1"/>
  <c r="AS2801" i="1"/>
  <c r="AS2802" i="1"/>
  <c r="AS2803" i="1"/>
  <c r="AS2804" i="1"/>
  <c r="AS2805" i="1"/>
  <c r="AS2806" i="1"/>
  <c r="AS2807" i="1"/>
  <c r="AS2808" i="1"/>
  <c r="AS2809" i="1"/>
  <c r="AS2810" i="1"/>
  <c r="AS2811" i="1"/>
  <c r="AS2812" i="1"/>
  <c r="AS2813" i="1"/>
  <c r="AS2814" i="1"/>
  <c r="AS2815" i="1"/>
  <c r="AS2816" i="1"/>
  <c r="AS2817" i="1"/>
  <c r="AS2818" i="1"/>
  <c r="AS2819" i="1"/>
  <c r="AS2820" i="1"/>
  <c r="AS2821" i="1"/>
  <c r="AS2822" i="1"/>
  <c r="AS2823" i="1"/>
  <c r="AS2824" i="1"/>
  <c r="AS2825" i="1"/>
  <c r="AS2826" i="1"/>
  <c r="AS2827" i="1"/>
  <c r="AS2828" i="1"/>
  <c r="AS2829" i="1"/>
  <c r="AS2830" i="1"/>
  <c r="AS2831" i="1"/>
  <c r="AS2832" i="1"/>
  <c r="AS2833" i="1"/>
  <c r="AS2834" i="1"/>
  <c r="AS2835" i="1"/>
  <c r="AS2836" i="1"/>
  <c r="AS2837" i="1"/>
  <c r="AS2838" i="1"/>
  <c r="AS2839" i="1"/>
  <c r="AS2840" i="1"/>
  <c r="AS2841" i="1"/>
  <c r="AS2842" i="1"/>
  <c r="AS2843" i="1"/>
  <c r="AS2844" i="1"/>
  <c r="AS2845" i="1"/>
  <c r="AS2846" i="1"/>
  <c r="AS2847" i="1"/>
  <c r="AS2848" i="1"/>
  <c r="AS2849" i="1"/>
  <c r="AS2850" i="1"/>
  <c r="AS2851" i="1"/>
  <c r="AS2852" i="1"/>
  <c r="AS2853" i="1"/>
  <c r="AS2854" i="1"/>
  <c r="AS2855" i="1"/>
  <c r="AS2856" i="1"/>
  <c r="AS2857" i="1"/>
  <c r="AS2858" i="1"/>
  <c r="AS2859" i="1"/>
  <c r="AS2860" i="1"/>
  <c r="AS2861" i="1"/>
  <c r="AS2862" i="1"/>
  <c r="AS2863" i="1"/>
  <c r="AS2864" i="1"/>
  <c r="AS2865" i="1"/>
  <c r="AS2866" i="1"/>
  <c r="AS2867" i="1"/>
  <c r="AS2868" i="1"/>
  <c r="AS2869" i="1"/>
  <c r="AS2870" i="1"/>
  <c r="AS2871" i="1"/>
  <c r="AS2872" i="1"/>
  <c r="AS2873" i="1"/>
  <c r="AS2874" i="1"/>
  <c r="AS2875" i="1"/>
  <c r="AS2876" i="1"/>
  <c r="AS2877" i="1"/>
  <c r="AS2878" i="1"/>
  <c r="AS2879" i="1"/>
  <c r="AS2880" i="1"/>
  <c r="AS2881" i="1"/>
  <c r="AS2882" i="1"/>
  <c r="AS2883" i="1"/>
  <c r="AS2884" i="1"/>
  <c r="AS2885" i="1"/>
  <c r="AS2886" i="1"/>
  <c r="AS2887" i="1"/>
  <c r="AS2888" i="1"/>
  <c r="AS2889" i="1"/>
  <c r="AS2890" i="1"/>
  <c r="AS2891" i="1"/>
  <c r="AS2892" i="1"/>
  <c r="AS2893" i="1"/>
  <c r="AS2894" i="1"/>
  <c r="AS2895" i="1"/>
  <c r="AS2896" i="1"/>
  <c r="AS2897" i="1"/>
  <c r="AS2898" i="1"/>
  <c r="AS2899" i="1"/>
  <c r="AS2900" i="1"/>
  <c r="AS2901" i="1"/>
  <c r="AS2902" i="1"/>
  <c r="AS2903" i="1"/>
  <c r="AS2904" i="1"/>
  <c r="AS2905" i="1"/>
  <c r="AS2906" i="1"/>
  <c r="AS2907" i="1"/>
  <c r="AS2908" i="1"/>
  <c r="AS2909" i="1"/>
  <c r="AS2910" i="1"/>
  <c r="AS2911" i="1"/>
  <c r="AS2912" i="1"/>
  <c r="AS2913" i="1"/>
  <c r="AS2914" i="1"/>
  <c r="AS2915" i="1"/>
  <c r="AS2916" i="1"/>
  <c r="AS2917" i="1"/>
  <c r="AS2918" i="1"/>
  <c r="AS2919" i="1"/>
  <c r="AS2920" i="1"/>
  <c r="AS2921" i="1"/>
  <c r="AS2922" i="1"/>
  <c r="AS2923" i="1"/>
  <c r="AS2924" i="1"/>
  <c r="AS2925" i="1"/>
  <c r="AS2926" i="1"/>
  <c r="AS2927" i="1"/>
  <c r="AS2928" i="1"/>
  <c r="AS2929" i="1"/>
  <c r="AS2930" i="1"/>
  <c r="AS2931" i="1"/>
  <c r="AS2932" i="1"/>
  <c r="AS2933" i="1"/>
  <c r="AS2934" i="1"/>
  <c r="AS2935" i="1"/>
  <c r="AS2936" i="1"/>
  <c r="AS2937" i="1"/>
  <c r="AS2938" i="1"/>
  <c r="AS2939" i="1"/>
  <c r="AS2940" i="1"/>
  <c r="AS2941" i="1"/>
  <c r="AS2942" i="1"/>
  <c r="AS2943" i="1"/>
  <c r="AS2944" i="1"/>
  <c r="AS2945" i="1"/>
  <c r="AS2946" i="1"/>
  <c r="AS2947" i="1"/>
  <c r="AS2948" i="1"/>
  <c r="AS2949" i="1"/>
  <c r="AS2950" i="1"/>
  <c r="AS2951" i="1"/>
  <c r="AS2952" i="1"/>
  <c r="AS2953" i="1"/>
  <c r="AS2954" i="1"/>
  <c r="AS2955" i="1"/>
  <c r="AS2956" i="1"/>
  <c r="AS2957" i="1"/>
  <c r="AS2958" i="1"/>
  <c r="AS2959" i="1"/>
  <c r="AS2960" i="1"/>
  <c r="AS2961" i="1"/>
  <c r="AS2962" i="1"/>
  <c r="AS2963" i="1"/>
  <c r="AS2964" i="1"/>
  <c r="AS2965" i="1"/>
  <c r="AS2966" i="1"/>
  <c r="AS2967" i="1"/>
  <c r="AS2968" i="1"/>
  <c r="AS2969" i="1"/>
  <c r="AS2970" i="1"/>
  <c r="AS2971" i="1"/>
  <c r="AS2972" i="1"/>
  <c r="AS2973" i="1"/>
  <c r="AS2974" i="1"/>
  <c r="AS2975" i="1"/>
  <c r="AS2976" i="1"/>
  <c r="AS2977" i="1"/>
  <c r="AS2978" i="1"/>
  <c r="AS2979" i="1"/>
  <c r="AS2980" i="1"/>
  <c r="AS2981" i="1"/>
  <c r="AS2982" i="1"/>
  <c r="AS2983" i="1"/>
  <c r="AS2984" i="1"/>
  <c r="AS2985" i="1"/>
  <c r="AS2986" i="1"/>
  <c r="AS2987" i="1"/>
  <c r="AS2988" i="1"/>
  <c r="AS2989" i="1"/>
  <c r="AS2990" i="1"/>
  <c r="AS2991" i="1"/>
  <c r="AS2992" i="1"/>
  <c r="AS2993" i="1"/>
  <c r="AS2994" i="1"/>
  <c r="AS2995" i="1"/>
  <c r="AS2996" i="1"/>
  <c r="AS2997" i="1"/>
  <c r="AS2998" i="1"/>
  <c r="AS2999" i="1"/>
  <c r="AS3000" i="1"/>
  <c r="AS3001" i="1"/>
  <c r="AS3002" i="1"/>
  <c r="AS3003" i="1"/>
  <c r="AS3004" i="1"/>
  <c r="AS3005" i="1"/>
  <c r="AS3006" i="1"/>
  <c r="AS3007" i="1"/>
  <c r="AS3008" i="1"/>
  <c r="AS3009" i="1"/>
  <c r="AS3010" i="1"/>
  <c r="AS3011" i="1"/>
  <c r="AS3012" i="1"/>
  <c r="AS3013" i="1"/>
  <c r="AS3014" i="1"/>
  <c r="AS3015" i="1"/>
  <c r="AS3016" i="1"/>
  <c r="AS3017" i="1"/>
  <c r="AS3018" i="1"/>
  <c r="AS3019" i="1"/>
  <c r="AS3020" i="1"/>
  <c r="AS3021" i="1"/>
  <c r="AS3022" i="1"/>
  <c r="AS3023" i="1"/>
  <c r="AS3024" i="1"/>
  <c r="AS3025" i="1"/>
  <c r="AS3026" i="1"/>
  <c r="AS3027" i="1"/>
  <c r="AS3028" i="1"/>
  <c r="AS3029" i="1"/>
  <c r="AS3030" i="1"/>
  <c r="AS3031" i="1"/>
  <c r="AS3032" i="1"/>
  <c r="AS3033" i="1"/>
  <c r="AS3034" i="1"/>
  <c r="AS3035" i="1"/>
  <c r="AS3036" i="1"/>
  <c r="AS3037" i="1"/>
  <c r="AS3038" i="1"/>
  <c r="AS3039" i="1"/>
  <c r="AS3040" i="1"/>
  <c r="AS3041" i="1"/>
  <c r="AS3042" i="1"/>
  <c r="AS3043" i="1"/>
  <c r="AS3044" i="1"/>
  <c r="AS3045" i="1"/>
  <c r="AS3046" i="1"/>
  <c r="AS3047" i="1"/>
  <c r="AS3048" i="1"/>
  <c r="AS3049" i="1"/>
  <c r="AS3050" i="1"/>
  <c r="AS3051" i="1"/>
  <c r="AS3052" i="1"/>
  <c r="AS3053" i="1"/>
  <c r="AS3054" i="1"/>
  <c r="AS3055" i="1"/>
  <c r="AS3056" i="1"/>
  <c r="AS3057" i="1"/>
  <c r="AS3058" i="1"/>
  <c r="AS3059" i="1"/>
  <c r="AS3060" i="1"/>
  <c r="AS3061" i="1"/>
  <c r="AS3062" i="1"/>
  <c r="AS3063" i="1"/>
  <c r="AS3064" i="1"/>
  <c r="AS3065" i="1"/>
  <c r="AS3066" i="1"/>
  <c r="AS3067" i="1"/>
  <c r="AS3068" i="1"/>
  <c r="AS3069" i="1"/>
  <c r="AS3070" i="1"/>
  <c r="AS3071" i="1"/>
  <c r="AS3072" i="1"/>
  <c r="AS3073" i="1"/>
  <c r="AS3074" i="1"/>
  <c r="AS3075" i="1"/>
  <c r="AS3076" i="1"/>
  <c r="AS3077" i="1"/>
  <c r="AS3078" i="1"/>
  <c r="AS3079" i="1"/>
  <c r="AS3080" i="1"/>
  <c r="AS3081" i="1"/>
  <c r="AS3082" i="1"/>
  <c r="AS3083" i="1"/>
  <c r="AS3084" i="1"/>
  <c r="AS3085" i="1"/>
  <c r="AS3086" i="1"/>
  <c r="AS3087" i="1"/>
  <c r="AS3088" i="1"/>
  <c r="AS3089" i="1"/>
  <c r="AS3090" i="1"/>
  <c r="AS3091" i="1"/>
  <c r="AS3092" i="1"/>
  <c r="AS3093" i="1"/>
  <c r="AS3094" i="1"/>
  <c r="AS3095" i="1"/>
  <c r="AS3096" i="1"/>
  <c r="AS3097" i="1"/>
  <c r="AS3098" i="1"/>
  <c r="AS3099" i="1"/>
  <c r="AS3100" i="1"/>
  <c r="AS3101" i="1"/>
  <c r="AS3102" i="1"/>
  <c r="AS3103" i="1"/>
  <c r="AS3104" i="1"/>
  <c r="AS3105" i="1"/>
  <c r="AS3106" i="1"/>
  <c r="AS3107" i="1"/>
  <c r="AS3108" i="1"/>
  <c r="AS3109" i="1"/>
  <c r="AS3110" i="1"/>
  <c r="AS3111" i="1"/>
  <c r="AS3112" i="1"/>
  <c r="AS3113" i="1"/>
  <c r="AS3114" i="1"/>
  <c r="AS3115" i="1"/>
  <c r="AS3116" i="1"/>
  <c r="AS3117" i="1"/>
  <c r="AS3118" i="1"/>
  <c r="AS3119" i="1"/>
  <c r="AS3120" i="1"/>
  <c r="AS3121" i="1"/>
  <c r="AS3122" i="1"/>
  <c r="AS3123" i="1"/>
  <c r="AS3124" i="1"/>
  <c r="AS3125" i="1"/>
  <c r="AS3126" i="1"/>
  <c r="AS3127" i="1"/>
  <c r="AS3128" i="1"/>
  <c r="AS3129" i="1"/>
  <c r="AS3130" i="1"/>
  <c r="AS3131" i="1"/>
  <c r="AS3132" i="1"/>
  <c r="AS3133" i="1"/>
  <c r="AS3134" i="1"/>
  <c r="AS3135" i="1"/>
  <c r="AS3136" i="1"/>
  <c r="AS3137" i="1"/>
  <c r="AS3138" i="1"/>
  <c r="AS3139" i="1"/>
  <c r="AS3140" i="1"/>
  <c r="AS3141" i="1"/>
  <c r="AS3142" i="1"/>
  <c r="AS3143" i="1"/>
  <c r="AS3144" i="1"/>
  <c r="AS3145" i="1"/>
  <c r="AS3146" i="1"/>
  <c r="AS3147" i="1"/>
  <c r="AS3148" i="1"/>
  <c r="AS3149" i="1"/>
  <c r="AS3150" i="1"/>
  <c r="AS3151" i="1"/>
  <c r="AS3152" i="1"/>
  <c r="AS3153" i="1"/>
  <c r="AS3154" i="1"/>
  <c r="AS3155" i="1"/>
  <c r="AS3156" i="1"/>
  <c r="AS3157" i="1"/>
  <c r="AS3158" i="1"/>
  <c r="AS3159" i="1"/>
  <c r="AS3160" i="1"/>
  <c r="AS3161" i="1"/>
  <c r="AS3162" i="1"/>
  <c r="AS3163" i="1"/>
  <c r="AS3164" i="1"/>
  <c r="AS3165" i="1"/>
  <c r="AS3166" i="1"/>
  <c r="AS3167" i="1"/>
  <c r="AS3168" i="1"/>
  <c r="AS3169" i="1"/>
  <c r="AS3170" i="1"/>
  <c r="AS3171" i="1"/>
  <c r="AS3172" i="1"/>
  <c r="AS3173" i="1"/>
  <c r="AS3174" i="1"/>
  <c r="AS3175" i="1"/>
  <c r="AS3176" i="1"/>
  <c r="AS3177" i="1"/>
  <c r="AS3178" i="1"/>
  <c r="AS3179" i="1"/>
  <c r="AS3180" i="1"/>
  <c r="AS3181" i="1"/>
  <c r="AS3182" i="1"/>
  <c r="AS3183" i="1"/>
  <c r="AS3184" i="1"/>
  <c r="AS3185" i="1"/>
  <c r="AS3186" i="1"/>
  <c r="AS3187" i="1"/>
  <c r="AS3188" i="1"/>
  <c r="AS3189" i="1"/>
  <c r="AS3190" i="1"/>
  <c r="AS3191" i="1"/>
  <c r="AS3192" i="1"/>
  <c r="AS3193" i="1"/>
  <c r="AS3194" i="1"/>
  <c r="AS3195" i="1"/>
  <c r="AS3196" i="1"/>
  <c r="AS3197" i="1"/>
  <c r="AS3198" i="1"/>
  <c r="AS3199" i="1"/>
  <c r="AS3200" i="1"/>
  <c r="AS3201" i="1"/>
  <c r="AS3202" i="1"/>
  <c r="AS3203" i="1"/>
  <c r="AS3204" i="1"/>
  <c r="AS3205" i="1"/>
  <c r="AS3206" i="1"/>
  <c r="AS3207" i="1"/>
  <c r="AS3208" i="1"/>
  <c r="AS3209" i="1"/>
  <c r="AS3210" i="1"/>
  <c r="AS3211" i="1"/>
  <c r="AS3212" i="1"/>
  <c r="AS3213" i="1"/>
  <c r="AS3214" i="1"/>
  <c r="AS3215" i="1"/>
  <c r="AS3216" i="1"/>
  <c r="AS3217" i="1"/>
  <c r="AS3218" i="1"/>
  <c r="AS3219" i="1"/>
  <c r="AS3220" i="1"/>
  <c r="AS3221" i="1"/>
  <c r="AS3222" i="1"/>
  <c r="AS3223" i="1"/>
  <c r="AS3224" i="1"/>
  <c r="AS3225" i="1"/>
  <c r="AS3226" i="1"/>
  <c r="AS3227" i="1"/>
  <c r="AS3228" i="1"/>
  <c r="AS3229" i="1"/>
  <c r="AS3230" i="1"/>
  <c r="AS3231" i="1"/>
  <c r="AS3232" i="1"/>
  <c r="AS3233" i="1"/>
  <c r="AS3234" i="1"/>
  <c r="AS3235" i="1"/>
  <c r="AS3236" i="1"/>
  <c r="AS3237" i="1"/>
  <c r="AS3238" i="1"/>
  <c r="AS3239" i="1"/>
  <c r="AS3240" i="1"/>
  <c r="AS3241" i="1"/>
  <c r="AS3242" i="1"/>
  <c r="AS3243" i="1"/>
  <c r="AS3244" i="1"/>
  <c r="AS3245" i="1"/>
  <c r="AS3246" i="1"/>
  <c r="AS3247" i="1"/>
  <c r="AS3248" i="1"/>
  <c r="AS3249" i="1"/>
  <c r="AS3250" i="1"/>
  <c r="AS3251" i="1"/>
  <c r="AS3252" i="1"/>
  <c r="AS3253" i="1"/>
  <c r="AS3254" i="1"/>
  <c r="AS3255" i="1"/>
  <c r="AS3256" i="1"/>
  <c r="AS3257" i="1"/>
  <c r="AS3258" i="1"/>
  <c r="AS3259" i="1"/>
  <c r="AS3260" i="1"/>
  <c r="AS3261" i="1"/>
  <c r="AS3262" i="1"/>
  <c r="AS3263" i="1"/>
  <c r="AS3264" i="1"/>
  <c r="AS3265" i="1"/>
  <c r="AS3266" i="1"/>
  <c r="AS3267" i="1"/>
  <c r="AS3268" i="1"/>
  <c r="AS3269" i="1"/>
  <c r="AS3270" i="1"/>
  <c r="AS3271" i="1"/>
  <c r="AS3272" i="1"/>
  <c r="AS3273" i="1"/>
  <c r="AS3274" i="1"/>
  <c r="AS3275" i="1"/>
  <c r="AS3276" i="1"/>
  <c r="AS3277" i="1"/>
  <c r="AS3278" i="1"/>
  <c r="AS3279" i="1"/>
  <c r="AS3280" i="1"/>
  <c r="AS3281" i="1"/>
  <c r="AS3282" i="1"/>
  <c r="AS3283" i="1"/>
  <c r="AS3284" i="1"/>
  <c r="AS3285" i="1"/>
  <c r="AS3286" i="1"/>
  <c r="AS3287" i="1"/>
  <c r="AS3288" i="1"/>
  <c r="AS3289" i="1"/>
  <c r="AS3290" i="1"/>
  <c r="AS3291" i="1"/>
  <c r="AS3292" i="1"/>
  <c r="AS3293" i="1"/>
  <c r="AS3294" i="1"/>
  <c r="AS3295" i="1"/>
  <c r="AS3296" i="1"/>
  <c r="AS3297" i="1"/>
  <c r="AS3298" i="1"/>
  <c r="AS3299" i="1"/>
  <c r="AS3300" i="1"/>
  <c r="AS3301" i="1"/>
  <c r="AS3302" i="1"/>
  <c r="AS3303" i="1"/>
  <c r="AS3304" i="1"/>
  <c r="AS3305" i="1"/>
  <c r="AS3306" i="1"/>
  <c r="AS3307" i="1"/>
  <c r="AS3308" i="1"/>
  <c r="AS3309" i="1"/>
  <c r="AS3310" i="1"/>
  <c r="AS3311" i="1"/>
  <c r="AS3312" i="1"/>
  <c r="AS3313" i="1"/>
  <c r="AS3314" i="1"/>
  <c r="AS3315" i="1"/>
  <c r="AS3316" i="1"/>
  <c r="AS3317" i="1"/>
  <c r="AS3318" i="1"/>
  <c r="AS3319" i="1"/>
  <c r="AS3320" i="1"/>
  <c r="AS3321" i="1"/>
  <c r="AS3322" i="1"/>
  <c r="AS3323" i="1"/>
  <c r="AS3324" i="1"/>
  <c r="AS3325" i="1"/>
  <c r="AS3326" i="1"/>
  <c r="AS3327" i="1"/>
  <c r="AS3328" i="1"/>
  <c r="AS3329" i="1"/>
  <c r="AS3330" i="1"/>
  <c r="AS3331" i="1"/>
  <c r="AS3332" i="1"/>
  <c r="AS3333" i="1"/>
  <c r="AS3334" i="1"/>
  <c r="AS3335" i="1"/>
  <c r="AS3336" i="1"/>
  <c r="AS3337" i="1"/>
  <c r="AS3338" i="1"/>
  <c r="AS3339" i="1"/>
  <c r="AS3340" i="1"/>
  <c r="AS3341" i="1"/>
  <c r="AS3342" i="1"/>
  <c r="AS3343" i="1"/>
  <c r="AS3344" i="1"/>
  <c r="AS3345" i="1"/>
  <c r="AS3346" i="1"/>
  <c r="AS3347" i="1"/>
  <c r="AS3348" i="1"/>
  <c r="AS3349" i="1"/>
  <c r="AS3350" i="1"/>
  <c r="AS3351" i="1"/>
  <c r="AS3352" i="1"/>
  <c r="AS3353" i="1"/>
  <c r="AS3354" i="1"/>
  <c r="AS3355" i="1"/>
  <c r="AS3356" i="1"/>
  <c r="AS3357" i="1"/>
  <c r="AS3358" i="1"/>
  <c r="AS3359" i="1"/>
  <c r="AS3360" i="1"/>
  <c r="AS3361" i="1"/>
  <c r="AS3362" i="1"/>
  <c r="AS3363" i="1"/>
  <c r="AS3364" i="1"/>
  <c r="AS3365" i="1"/>
  <c r="AS3366" i="1"/>
  <c r="AS3367" i="1"/>
  <c r="AS3368" i="1"/>
  <c r="AS3369" i="1"/>
  <c r="AS3370" i="1"/>
  <c r="AS3371" i="1"/>
  <c r="AS3372" i="1"/>
  <c r="AS3373" i="1"/>
  <c r="AS3374" i="1"/>
  <c r="AS3375" i="1"/>
  <c r="AS3376" i="1"/>
  <c r="AS3377" i="1"/>
  <c r="AS3378" i="1"/>
  <c r="AS3379" i="1"/>
  <c r="AS3380" i="1"/>
  <c r="AS3381" i="1"/>
  <c r="AS3382" i="1"/>
  <c r="AS3383" i="1"/>
  <c r="AS3384" i="1"/>
  <c r="AS3385" i="1"/>
  <c r="AS3386" i="1"/>
  <c r="AS3387" i="1"/>
  <c r="AS3388" i="1"/>
  <c r="AS3389" i="1"/>
  <c r="AS3390" i="1"/>
  <c r="AS3391" i="1"/>
  <c r="AS3392" i="1"/>
  <c r="AS3393" i="1"/>
  <c r="AS3394" i="1"/>
  <c r="AS3395" i="1"/>
  <c r="AS3396" i="1"/>
  <c r="AS3397" i="1"/>
  <c r="AS3398" i="1"/>
  <c r="AS3399" i="1"/>
  <c r="AS3400" i="1"/>
  <c r="AS3401" i="1"/>
  <c r="AS3402" i="1"/>
  <c r="AS3403" i="1"/>
  <c r="AS3404" i="1"/>
  <c r="AS3405" i="1"/>
  <c r="AS3406" i="1"/>
  <c r="AS3407" i="1"/>
  <c r="AS3408" i="1"/>
  <c r="AS3409" i="1"/>
  <c r="AS3410" i="1"/>
  <c r="AS3411" i="1"/>
  <c r="AS3412" i="1"/>
  <c r="AS3413" i="1"/>
  <c r="AS3414" i="1"/>
  <c r="AS3415" i="1"/>
  <c r="AS3416" i="1"/>
  <c r="AS3417" i="1"/>
  <c r="AS3418" i="1"/>
  <c r="AS3419" i="1"/>
  <c r="AS3420" i="1"/>
  <c r="AS3421" i="1"/>
  <c r="AS3422" i="1"/>
  <c r="AS3423" i="1"/>
  <c r="AS3424" i="1"/>
  <c r="AS3425" i="1"/>
  <c r="AS3426" i="1"/>
  <c r="AS3427" i="1"/>
  <c r="AS3428" i="1"/>
  <c r="AS3429" i="1"/>
  <c r="AS3430" i="1"/>
  <c r="AS3431" i="1"/>
  <c r="AS3432" i="1"/>
  <c r="AS3433" i="1"/>
  <c r="AS3434" i="1"/>
  <c r="AS3435" i="1"/>
  <c r="AS3436" i="1"/>
  <c r="AS3437" i="1"/>
  <c r="AS3438" i="1"/>
  <c r="AS3439" i="1"/>
  <c r="AS3440" i="1"/>
  <c r="AS3441" i="1"/>
  <c r="AS3442" i="1"/>
  <c r="AS3443" i="1"/>
  <c r="AS3444" i="1"/>
  <c r="AS3445" i="1"/>
  <c r="AS3446" i="1"/>
  <c r="AS3447" i="1"/>
  <c r="AS3448" i="1"/>
  <c r="AS3449" i="1"/>
  <c r="AS3450" i="1"/>
  <c r="AS3451" i="1"/>
  <c r="AS3452" i="1"/>
  <c r="AS3453" i="1"/>
  <c r="AS3454" i="1"/>
  <c r="AS3455" i="1"/>
  <c r="AS3456" i="1"/>
  <c r="AS3457" i="1"/>
  <c r="AS3458" i="1"/>
  <c r="AS3459" i="1"/>
  <c r="AS3460" i="1"/>
  <c r="AS3461" i="1"/>
  <c r="AS3462" i="1"/>
  <c r="AS3463" i="1"/>
  <c r="AS3464" i="1"/>
  <c r="AS3465" i="1"/>
  <c r="AS3466" i="1"/>
  <c r="AS3467" i="1"/>
  <c r="AS3468" i="1"/>
  <c r="AS3469" i="1"/>
  <c r="AS3470" i="1"/>
  <c r="AS3471" i="1"/>
  <c r="AS3472" i="1"/>
  <c r="AS3473" i="1"/>
  <c r="AS3474" i="1"/>
  <c r="AS3475" i="1"/>
  <c r="AS3476" i="1"/>
  <c r="AS3477" i="1"/>
  <c r="AS3478" i="1"/>
  <c r="AS3479" i="1"/>
  <c r="AS3480" i="1"/>
  <c r="AS3481" i="1"/>
  <c r="AS3482" i="1"/>
  <c r="AS3483" i="1"/>
  <c r="AS3484" i="1"/>
  <c r="AS3485" i="1"/>
  <c r="AS3486" i="1"/>
  <c r="AS3487" i="1"/>
  <c r="AS3488" i="1"/>
  <c r="AS3489" i="1"/>
  <c r="AS3490" i="1"/>
  <c r="AS3491" i="1"/>
  <c r="AS3492" i="1"/>
  <c r="AS3493" i="1"/>
  <c r="AS3494" i="1"/>
  <c r="AS3495" i="1"/>
  <c r="AS3496" i="1"/>
  <c r="AS3497" i="1"/>
  <c r="AS3498" i="1"/>
  <c r="AS3499" i="1"/>
  <c r="AS3500" i="1"/>
  <c r="AS3501" i="1"/>
  <c r="AS3502" i="1"/>
  <c r="AS3503" i="1"/>
  <c r="AS3504" i="1"/>
  <c r="AS3505" i="1"/>
  <c r="AS3506" i="1"/>
  <c r="AS3507" i="1"/>
  <c r="AS3508" i="1"/>
  <c r="AS3509" i="1"/>
  <c r="AS3510" i="1"/>
  <c r="AS3511" i="1"/>
  <c r="AS3512" i="1"/>
  <c r="AS3513" i="1"/>
  <c r="AS3514" i="1"/>
  <c r="AS3515" i="1"/>
  <c r="AS3516" i="1"/>
  <c r="AS3517" i="1"/>
  <c r="AS3518" i="1"/>
  <c r="AS3519" i="1"/>
  <c r="AS3520" i="1"/>
  <c r="AS3521" i="1"/>
  <c r="AS3522" i="1"/>
  <c r="AS3523" i="1"/>
  <c r="AS3524" i="1"/>
  <c r="AS3525" i="1"/>
  <c r="AS3526" i="1"/>
  <c r="AS3527" i="1"/>
  <c r="AS3528" i="1"/>
  <c r="AS3529" i="1"/>
  <c r="AS3530" i="1"/>
  <c r="AS3531" i="1"/>
  <c r="AS3532" i="1"/>
  <c r="AS3533" i="1"/>
  <c r="AS3534" i="1"/>
  <c r="AS3535" i="1"/>
  <c r="AS3536" i="1"/>
  <c r="AS3537" i="1"/>
  <c r="AS3538" i="1"/>
  <c r="AS3539" i="1"/>
  <c r="AS3540" i="1"/>
  <c r="AS3541" i="1"/>
  <c r="AS3542" i="1"/>
  <c r="AS3543" i="1"/>
  <c r="AS3544" i="1"/>
  <c r="AS3545" i="1"/>
  <c r="AS3546" i="1"/>
  <c r="AS3547" i="1"/>
  <c r="AS3548" i="1"/>
  <c r="AS3549" i="1"/>
  <c r="AS3550" i="1"/>
  <c r="AS3551" i="1"/>
  <c r="AS3552" i="1"/>
  <c r="AS3553" i="1"/>
  <c r="AS3554" i="1"/>
  <c r="AS3555" i="1"/>
  <c r="AS3556" i="1"/>
  <c r="AS3557" i="1"/>
  <c r="AS3558" i="1"/>
  <c r="AS3559" i="1"/>
  <c r="AS3560" i="1"/>
  <c r="AS3561" i="1"/>
  <c r="AS3562" i="1"/>
  <c r="AS3563" i="1"/>
  <c r="AS3564" i="1"/>
  <c r="AS3565" i="1"/>
  <c r="AS3566" i="1"/>
  <c r="AS3567" i="1"/>
  <c r="AS3568" i="1"/>
  <c r="AS3569" i="1"/>
  <c r="AS3570" i="1"/>
  <c r="AS3571" i="1"/>
  <c r="AS3572" i="1"/>
  <c r="AS3573" i="1"/>
  <c r="AS3574" i="1"/>
  <c r="AS3575" i="1"/>
  <c r="AS3576" i="1"/>
  <c r="AS3577" i="1"/>
  <c r="AS3578" i="1"/>
  <c r="AS3579" i="1"/>
  <c r="AS3580" i="1"/>
  <c r="AS3581" i="1"/>
  <c r="AS3582" i="1"/>
  <c r="AS3583" i="1"/>
  <c r="AS3584" i="1"/>
  <c r="AS3585" i="1"/>
  <c r="AS3586" i="1"/>
  <c r="AS3587" i="1"/>
  <c r="AS3588" i="1"/>
  <c r="AS3589" i="1"/>
  <c r="AS3590" i="1"/>
  <c r="AS3591" i="1"/>
  <c r="AS3592" i="1"/>
  <c r="AS3593" i="1"/>
  <c r="AS3594" i="1"/>
  <c r="AS3595" i="1"/>
  <c r="AS3596" i="1"/>
  <c r="AS3597" i="1"/>
  <c r="AS3598" i="1"/>
  <c r="AS3599" i="1"/>
  <c r="AS3600" i="1"/>
  <c r="AS3601" i="1"/>
  <c r="AS3602" i="1"/>
  <c r="AS3603" i="1"/>
  <c r="AS3604" i="1"/>
  <c r="AS3605" i="1"/>
  <c r="AS3606" i="1"/>
  <c r="AS3607" i="1"/>
  <c r="AS3608" i="1"/>
  <c r="AS3609" i="1"/>
  <c r="AS3610" i="1"/>
  <c r="AS3611" i="1"/>
  <c r="AS3612" i="1"/>
  <c r="AS3613" i="1"/>
  <c r="AS3614" i="1"/>
  <c r="AS3615" i="1"/>
  <c r="AS3616" i="1"/>
  <c r="AS3617" i="1"/>
  <c r="AS3618" i="1"/>
  <c r="AS3619" i="1"/>
  <c r="AS3620" i="1"/>
  <c r="AS3621" i="1"/>
  <c r="AS3622" i="1"/>
  <c r="AS3623" i="1"/>
  <c r="AS3624" i="1"/>
  <c r="AS3625" i="1"/>
  <c r="AS3626" i="1"/>
  <c r="AS3627" i="1"/>
  <c r="AS3628" i="1"/>
  <c r="AS3629" i="1"/>
  <c r="AS3630" i="1"/>
  <c r="AS3631" i="1"/>
  <c r="AS3632" i="1"/>
  <c r="AS3633" i="1"/>
  <c r="AS3634" i="1"/>
  <c r="AS3635" i="1"/>
  <c r="AS3636" i="1"/>
  <c r="AS3637" i="1"/>
  <c r="AS3638" i="1"/>
  <c r="AS3639" i="1"/>
  <c r="AS3640" i="1"/>
  <c r="AS3641" i="1"/>
  <c r="AS3642" i="1"/>
  <c r="AS3643" i="1"/>
  <c r="AS3644" i="1"/>
  <c r="AS3645" i="1"/>
  <c r="AS3646" i="1"/>
  <c r="AS3647" i="1"/>
  <c r="AS3648" i="1"/>
  <c r="AS3649" i="1"/>
  <c r="AS3650" i="1"/>
  <c r="AS3651" i="1"/>
  <c r="AS3652" i="1"/>
  <c r="AS3653" i="1"/>
  <c r="AS3654" i="1"/>
  <c r="AS3655" i="1"/>
  <c r="AS3656" i="1"/>
  <c r="AS3657" i="1"/>
  <c r="AS3658" i="1"/>
  <c r="AS3659" i="1"/>
  <c r="AS3660" i="1"/>
  <c r="AS3661" i="1"/>
  <c r="AS3662" i="1"/>
  <c r="AS3663" i="1"/>
  <c r="AS3664" i="1"/>
  <c r="AS3665" i="1"/>
  <c r="AS3666" i="1"/>
  <c r="AS3667" i="1"/>
  <c r="AS3668" i="1"/>
  <c r="AS3669" i="1"/>
  <c r="AS3670" i="1"/>
  <c r="AS3671" i="1"/>
  <c r="AS3672" i="1"/>
  <c r="AS3673" i="1"/>
  <c r="AS3674" i="1"/>
  <c r="AS3675" i="1"/>
  <c r="AS3676" i="1"/>
  <c r="AS3677" i="1"/>
  <c r="AS3678" i="1"/>
  <c r="AS3679" i="1"/>
  <c r="AS3680" i="1"/>
  <c r="AS3681" i="1"/>
  <c r="AS3682" i="1"/>
  <c r="AS3683" i="1"/>
  <c r="AS3684" i="1"/>
  <c r="AS3685" i="1"/>
  <c r="AS3686" i="1"/>
  <c r="AS3687" i="1"/>
  <c r="AS3688" i="1"/>
  <c r="AS3689" i="1"/>
  <c r="AS3690" i="1"/>
  <c r="AS3691" i="1"/>
  <c r="AS3692" i="1"/>
  <c r="AS3693" i="1"/>
  <c r="AS3694" i="1"/>
  <c r="AS3695" i="1"/>
  <c r="AS3696" i="1"/>
  <c r="AS3697" i="1"/>
  <c r="AS3698" i="1"/>
  <c r="AS3699" i="1"/>
  <c r="AS3700" i="1"/>
  <c r="AS3701" i="1"/>
  <c r="AS3702" i="1"/>
  <c r="AS3703" i="1"/>
  <c r="AS3704" i="1"/>
  <c r="AS3705" i="1"/>
  <c r="AS3706" i="1"/>
  <c r="AS3707" i="1"/>
  <c r="AS3708" i="1"/>
  <c r="AS3709" i="1"/>
  <c r="AS3710" i="1"/>
  <c r="AS3711" i="1"/>
  <c r="AS3712" i="1"/>
  <c r="AS3713" i="1"/>
  <c r="AS3714" i="1"/>
  <c r="AS3715" i="1"/>
  <c r="AS3716" i="1"/>
  <c r="AS3717" i="1"/>
  <c r="AS3718" i="1"/>
  <c r="AS3719" i="1"/>
  <c r="AS3720" i="1"/>
  <c r="AS3721" i="1"/>
  <c r="AS3722" i="1"/>
  <c r="AS3723" i="1"/>
  <c r="AS3724" i="1"/>
  <c r="AS3725" i="1"/>
  <c r="AS3726" i="1"/>
  <c r="AS3727" i="1"/>
  <c r="AS3728" i="1"/>
  <c r="AS3729" i="1"/>
  <c r="AS3730" i="1"/>
  <c r="AS3731" i="1"/>
  <c r="AS3732" i="1"/>
  <c r="AS3733" i="1"/>
  <c r="AS3734" i="1"/>
  <c r="AS3735" i="1"/>
  <c r="AS3736" i="1"/>
  <c r="AS3737" i="1"/>
  <c r="AS3738" i="1"/>
  <c r="AS3739" i="1"/>
  <c r="AS3740" i="1"/>
  <c r="AS3741" i="1"/>
  <c r="AS3742" i="1"/>
  <c r="AS3743" i="1"/>
  <c r="AS3744" i="1"/>
  <c r="AS3745" i="1"/>
  <c r="AS3746" i="1"/>
  <c r="AS3747" i="1"/>
  <c r="AS3748" i="1"/>
  <c r="AS3749" i="1"/>
  <c r="AS3750" i="1"/>
  <c r="AS3751" i="1"/>
  <c r="AS3752" i="1"/>
  <c r="AS3753" i="1"/>
  <c r="AS3754" i="1"/>
  <c r="AS3755" i="1"/>
  <c r="AS3756" i="1"/>
  <c r="AS3757" i="1"/>
  <c r="AS3758" i="1"/>
  <c r="AS3759" i="1"/>
  <c r="AS3760" i="1"/>
  <c r="AS3761" i="1"/>
  <c r="AS3762" i="1"/>
  <c r="AS3763" i="1"/>
  <c r="AS3764" i="1"/>
  <c r="AS3765" i="1"/>
  <c r="AS3766" i="1"/>
  <c r="AS3767" i="1"/>
  <c r="AS3768" i="1"/>
  <c r="AS3769" i="1"/>
  <c r="AS3770" i="1"/>
  <c r="AS3771" i="1"/>
  <c r="AS3772" i="1"/>
  <c r="AS3773" i="1"/>
  <c r="AS3774" i="1"/>
  <c r="AS3775" i="1"/>
  <c r="AS3776" i="1"/>
  <c r="AS3777" i="1"/>
  <c r="AS3778" i="1"/>
  <c r="AS3779" i="1"/>
  <c r="AS3780" i="1"/>
  <c r="AS3781" i="1"/>
  <c r="AS3782" i="1"/>
  <c r="AS3783" i="1"/>
  <c r="AS3784" i="1"/>
  <c r="AS3785" i="1"/>
  <c r="AS3786" i="1"/>
  <c r="AS3787" i="1"/>
  <c r="AS3788" i="1"/>
  <c r="AS3789" i="1"/>
  <c r="AS3790" i="1"/>
  <c r="AS3791" i="1"/>
  <c r="AS3792" i="1"/>
  <c r="AS3793" i="1"/>
  <c r="AS3794" i="1"/>
  <c r="AS3795" i="1"/>
  <c r="AS3796" i="1"/>
  <c r="AS3797" i="1"/>
  <c r="AS3798" i="1"/>
  <c r="AS3799" i="1"/>
  <c r="AS3800" i="1"/>
  <c r="AS3801" i="1"/>
  <c r="AS3802" i="1"/>
  <c r="AS3803" i="1"/>
  <c r="AS3804" i="1"/>
  <c r="AS3805" i="1"/>
  <c r="AS3806" i="1"/>
  <c r="AS3807" i="1"/>
  <c r="AS3808" i="1"/>
  <c r="AS3809" i="1"/>
  <c r="AS3810" i="1"/>
  <c r="AS3811" i="1"/>
  <c r="AS3812" i="1"/>
  <c r="AS3813" i="1"/>
  <c r="AS3814" i="1"/>
  <c r="AS3815" i="1"/>
  <c r="AS3816" i="1"/>
  <c r="AS3817" i="1"/>
  <c r="AS3818" i="1"/>
  <c r="AS3819" i="1"/>
  <c r="AS3820" i="1"/>
  <c r="AS3821" i="1"/>
  <c r="AS3822" i="1"/>
  <c r="AS3823" i="1"/>
  <c r="AS3824" i="1"/>
  <c r="AS3825" i="1"/>
  <c r="AS3826" i="1"/>
  <c r="AS3827" i="1"/>
  <c r="AS3828" i="1"/>
  <c r="AS3829" i="1"/>
  <c r="AS3830" i="1"/>
  <c r="AS3831" i="1"/>
  <c r="AS3832" i="1"/>
  <c r="AS3833" i="1"/>
  <c r="AS3834" i="1"/>
  <c r="AS3835" i="1"/>
  <c r="AS3836" i="1"/>
  <c r="AS3837" i="1"/>
  <c r="AS3838" i="1"/>
  <c r="AS3839" i="1"/>
  <c r="AS3840" i="1"/>
  <c r="AS3841" i="1"/>
  <c r="AS3842" i="1"/>
  <c r="AS3843" i="1"/>
  <c r="AS3844" i="1"/>
  <c r="AS3845" i="1"/>
  <c r="AS3846" i="1"/>
  <c r="AS3847" i="1"/>
  <c r="AS3848" i="1"/>
  <c r="AS3849" i="1"/>
  <c r="AS3850" i="1"/>
  <c r="AS3851" i="1"/>
  <c r="AS3852" i="1"/>
  <c r="AS3853" i="1"/>
  <c r="AS3854" i="1"/>
  <c r="AS3855" i="1"/>
  <c r="AS3856" i="1"/>
  <c r="AS3857" i="1"/>
  <c r="AS3858" i="1"/>
  <c r="AS3859" i="1"/>
  <c r="AS3860" i="1"/>
  <c r="AS3861" i="1"/>
  <c r="AS3862" i="1"/>
  <c r="AS3863" i="1"/>
  <c r="AS3864" i="1"/>
  <c r="AS3865" i="1"/>
  <c r="AS3866" i="1"/>
  <c r="AS3867" i="1"/>
  <c r="AS3868" i="1"/>
  <c r="AS3869" i="1"/>
  <c r="AS3870" i="1"/>
  <c r="AS3871" i="1"/>
  <c r="AS3872" i="1"/>
  <c r="AS3873" i="1"/>
  <c r="AS3874" i="1"/>
  <c r="AS3875" i="1"/>
  <c r="AS3876" i="1"/>
  <c r="AS3877" i="1"/>
  <c r="AS3878" i="1"/>
  <c r="AS3879" i="1"/>
  <c r="AS3880" i="1"/>
  <c r="AS3881" i="1"/>
  <c r="AS3882" i="1"/>
  <c r="AS3883" i="1"/>
  <c r="AS3884" i="1"/>
  <c r="AS3885" i="1"/>
  <c r="AS3886" i="1"/>
  <c r="AS3887" i="1"/>
  <c r="AS3888" i="1"/>
  <c r="AS3889" i="1"/>
  <c r="AS3890" i="1"/>
  <c r="AS3891" i="1"/>
  <c r="AS3892" i="1"/>
  <c r="AS3893" i="1"/>
  <c r="AS3894" i="1"/>
  <c r="AS3895" i="1"/>
  <c r="AS3896" i="1"/>
  <c r="AS3897" i="1"/>
  <c r="AS3898" i="1"/>
  <c r="AS3899" i="1"/>
  <c r="AS3900" i="1"/>
  <c r="AS3901" i="1"/>
  <c r="AS3902" i="1"/>
  <c r="AS3903" i="1"/>
  <c r="AS3904" i="1"/>
  <c r="AS3905" i="1"/>
  <c r="AS3906" i="1"/>
  <c r="AS3907" i="1"/>
  <c r="AS3908" i="1"/>
  <c r="AS3909" i="1"/>
  <c r="AS3910" i="1"/>
  <c r="AS3911" i="1"/>
  <c r="AS3912" i="1"/>
  <c r="AS3913" i="1"/>
  <c r="AS3914" i="1"/>
  <c r="AS3915" i="1"/>
  <c r="AS3916" i="1"/>
  <c r="AS3917" i="1"/>
  <c r="AS3918" i="1"/>
  <c r="AS3919" i="1"/>
  <c r="AS3920" i="1"/>
  <c r="AS3921" i="1"/>
  <c r="AS3922" i="1"/>
  <c r="AS3923" i="1"/>
  <c r="AS3924" i="1"/>
  <c r="AS3925" i="1"/>
  <c r="AS3926" i="1"/>
  <c r="AS3927" i="1"/>
  <c r="AS3928" i="1"/>
  <c r="AS3929" i="1"/>
  <c r="AS3930" i="1"/>
  <c r="AS3931" i="1"/>
  <c r="AS3932" i="1"/>
  <c r="AS3933" i="1"/>
  <c r="AS3934" i="1"/>
  <c r="AS3935" i="1"/>
  <c r="AS3936" i="1"/>
  <c r="AS3937" i="1"/>
  <c r="AS3938" i="1"/>
  <c r="AS3939" i="1"/>
  <c r="AS3940" i="1"/>
  <c r="AS3941" i="1"/>
  <c r="AS3942" i="1"/>
  <c r="AS3943" i="1"/>
  <c r="AS3944" i="1"/>
  <c r="AS3945" i="1"/>
  <c r="AS3946" i="1"/>
  <c r="AS3947" i="1"/>
  <c r="AS3948" i="1"/>
  <c r="AS3949" i="1"/>
  <c r="AS3950" i="1"/>
  <c r="AS3951" i="1"/>
  <c r="AS3952" i="1"/>
  <c r="AS3953" i="1"/>
  <c r="AS3954" i="1"/>
  <c r="AS3955" i="1"/>
  <c r="AS3956" i="1"/>
  <c r="AS3957" i="1"/>
  <c r="AS3958" i="1"/>
  <c r="AS3959" i="1"/>
  <c r="AS3960" i="1"/>
  <c r="AS3961" i="1"/>
  <c r="AS3962" i="1"/>
  <c r="AS3963" i="1"/>
  <c r="AS3964" i="1"/>
  <c r="AS3965" i="1"/>
  <c r="AS3966" i="1"/>
  <c r="AS3967" i="1"/>
  <c r="AS3968" i="1"/>
  <c r="AS3969" i="1"/>
  <c r="AS3970" i="1"/>
  <c r="AS3971" i="1"/>
  <c r="AS3972" i="1"/>
  <c r="AS3973" i="1"/>
  <c r="AS3974" i="1"/>
  <c r="AS3975" i="1"/>
  <c r="AS3976" i="1"/>
  <c r="AS3977" i="1"/>
  <c r="AS3978" i="1"/>
  <c r="AS3979" i="1"/>
  <c r="AS3980" i="1"/>
  <c r="AS3981" i="1"/>
  <c r="AS3982" i="1"/>
  <c r="AS3983" i="1"/>
  <c r="AS3984" i="1"/>
  <c r="AS3985" i="1"/>
  <c r="AS3986" i="1"/>
  <c r="AS3987" i="1"/>
  <c r="AS3988" i="1"/>
  <c r="AS3989" i="1"/>
  <c r="AS3990" i="1"/>
  <c r="AS3991" i="1"/>
  <c r="AS3992" i="1"/>
  <c r="AS3993" i="1"/>
  <c r="AS3994" i="1"/>
  <c r="AS3995" i="1"/>
  <c r="AS3996" i="1"/>
  <c r="AS3997" i="1"/>
  <c r="AS3998" i="1"/>
  <c r="AS3999" i="1"/>
  <c r="AS4000" i="1"/>
  <c r="AS4001" i="1"/>
  <c r="AS4002" i="1"/>
  <c r="AS4003" i="1"/>
  <c r="AS4004" i="1"/>
  <c r="AS4005" i="1"/>
  <c r="AS4006" i="1"/>
  <c r="AS4007" i="1"/>
  <c r="AS4008" i="1"/>
  <c r="AS4009" i="1"/>
  <c r="AS4010" i="1"/>
  <c r="AS4011" i="1"/>
  <c r="AS4012" i="1"/>
  <c r="AS4013" i="1"/>
  <c r="AS4014" i="1"/>
  <c r="AS4015" i="1"/>
  <c r="AS4016" i="1"/>
  <c r="AS4017" i="1"/>
  <c r="AS4018" i="1"/>
  <c r="AS4019" i="1"/>
  <c r="AS4020" i="1"/>
  <c r="AS4021" i="1"/>
  <c r="AS4022" i="1"/>
  <c r="AS4023" i="1"/>
  <c r="AS4024" i="1"/>
  <c r="AS4025" i="1"/>
  <c r="AS4026" i="1"/>
  <c r="AS4027" i="1"/>
  <c r="AS4028" i="1"/>
  <c r="AS4029" i="1"/>
  <c r="AS4030" i="1"/>
  <c r="AS4031" i="1"/>
  <c r="AS4032" i="1"/>
  <c r="AS4033" i="1"/>
  <c r="AS4034" i="1"/>
  <c r="AS4035" i="1"/>
  <c r="AS4036" i="1"/>
  <c r="AS4037" i="1"/>
  <c r="AS4038" i="1"/>
  <c r="AS4039" i="1"/>
  <c r="AS4040" i="1"/>
  <c r="AS4041" i="1"/>
  <c r="AS4042" i="1"/>
  <c r="AS4043" i="1"/>
  <c r="AS4044" i="1"/>
  <c r="AS4045" i="1"/>
  <c r="AS4046" i="1"/>
  <c r="AS4047" i="1"/>
  <c r="AS4048" i="1"/>
  <c r="AS4049" i="1"/>
  <c r="AS4050" i="1"/>
  <c r="AS4051" i="1"/>
  <c r="AS4052" i="1"/>
  <c r="AS4053" i="1"/>
  <c r="AS4054" i="1"/>
  <c r="AS4055" i="1"/>
  <c r="AS4056" i="1"/>
  <c r="AS4057" i="1"/>
  <c r="AS4058" i="1"/>
  <c r="AS4059" i="1"/>
  <c r="AS4060" i="1"/>
  <c r="AS4061" i="1"/>
  <c r="AS4062" i="1"/>
  <c r="AS4063" i="1"/>
  <c r="AS4064" i="1"/>
  <c r="AS4065" i="1"/>
  <c r="AS4066" i="1"/>
  <c r="AS4067" i="1"/>
  <c r="AS4068" i="1"/>
  <c r="AS4069" i="1"/>
  <c r="AS4070" i="1"/>
  <c r="AS4071" i="1"/>
  <c r="AS4072" i="1"/>
  <c r="AS4073" i="1"/>
  <c r="AS4074" i="1"/>
  <c r="AS4075" i="1"/>
  <c r="AS4076" i="1"/>
  <c r="AS4077" i="1"/>
  <c r="AS4078" i="1"/>
  <c r="AS4079" i="1"/>
  <c r="AS4080" i="1"/>
  <c r="AS4081" i="1"/>
  <c r="AS4082" i="1"/>
  <c r="AS4083" i="1"/>
  <c r="AS4084" i="1"/>
  <c r="AS4085" i="1"/>
  <c r="AS4086" i="1"/>
  <c r="AS4087" i="1"/>
  <c r="AS4088" i="1"/>
  <c r="AS4089" i="1"/>
  <c r="AS4090" i="1"/>
  <c r="AS4091" i="1"/>
  <c r="AS4092" i="1"/>
  <c r="AS4093" i="1"/>
  <c r="AS4094" i="1"/>
  <c r="AS4095" i="1"/>
  <c r="AS4096" i="1"/>
  <c r="AS4097" i="1"/>
  <c r="AS4098" i="1"/>
  <c r="AS4099" i="1"/>
  <c r="AS4100" i="1"/>
  <c r="AS4101" i="1"/>
  <c r="AS4102" i="1"/>
  <c r="AS4103" i="1"/>
  <c r="AS4104" i="1"/>
  <c r="AS4105" i="1"/>
  <c r="AS4106" i="1"/>
  <c r="AS4107" i="1"/>
  <c r="AS4108" i="1"/>
  <c r="AS4109" i="1"/>
  <c r="AS4110" i="1"/>
  <c r="AS4111" i="1"/>
  <c r="AS4112" i="1"/>
  <c r="AS4113" i="1"/>
  <c r="AS4114" i="1"/>
  <c r="AS4115" i="1"/>
  <c r="AS4116" i="1"/>
  <c r="AS4117" i="1"/>
  <c r="AS4118" i="1"/>
  <c r="AS4119" i="1"/>
  <c r="AS4120" i="1"/>
  <c r="AS4121" i="1"/>
  <c r="AS4122" i="1"/>
  <c r="AS4123" i="1"/>
  <c r="AS4124" i="1"/>
  <c r="AS4125" i="1"/>
  <c r="AS4126" i="1"/>
  <c r="AS4127" i="1"/>
  <c r="AS4128" i="1"/>
  <c r="AS4129" i="1"/>
  <c r="AS4130" i="1"/>
  <c r="AS4131" i="1"/>
  <c r="AS4132" i="1"/>
  <c r="AS4133" i="1"/>
  <c r="AS4134" i="1"/>
  <c r="AS4135" i="1"/>
  <c r="AS4136" i="1"/>
  <c r="AS4137" i="1"/>
  <c r="AS4138" i="1"/>
  <c r="AS4139" i="1"/>
  <c r="AS4140" i="1"/>
  <c r="AS4141" i="1"/>
  <c r="AS4142" i="1"/>
  <c r="AS4143" i="1"/>
  <c r="AS4144" i="1"/>
  <c r="AS4145" i="1"/>
  <c r="AS4146" i="1"/>
  <c r="AS4147" i="1"/>
  <c r="AS4148" i="1"/>
  <c r="AS4149" i="1"/>
  <c r="AS4150" i="1"/>
  <c r="AS4151" i="1"/>
  <c r="AS4152" i="1"/>
  <c r="AS4153" i="1"/>
  <c r="AS4154" i="1"/>
  <c r="AS4155" i="1"/>
  <c r="AS4156" i="1"/>
  <c r="AS4157" i="1"/>
  <c r="AS4158" i="1"/>
  <c r="AS4159" i="1"/>
  <c r="AS4160" i="1"/>
  <c r="AS4161" i="1"/>
  <c r="AS4162" i="1"/>
  <c r="AS4163" i="1"/>
  <c r="AS4164" i="1"/>
  <c r="AS4165" i="1"/>
  <c r="AS4166" i="1"/>
  <c r="AS4167" i="1"/>
  <c r="AS4168" i="1"/>
  <c r="AS4169" i="1"/>
  <c r="AS4170" i="1"/>
  <c r="AS4171" i="1"/>
  <c r="AS4172" i="1"/>
  <c r="AS4173" i="1"/>
  <c r="AS4174" i="1"/>
  <c r="AS4175" i="1"/>
  <c r="AS4176" i="1"/>
  <c r="AS4177" i="1"/>
  <c r="AS4178" i="1"/>
  <c r="AS4179" i="1"/>
  <c r="AS4180" i="1"/>
  <c r="AS4181" i="1"/>
  <c r="AS4182" i="1"/>
  <c r="AS4183" i="1"/>
  <c r="AS4184" i="1"/>
  <c r="AS4185" i="1"/>
  <c r="AS4186" i="1"/>
  <c r="AS4187" i="1"/>
  <c r="AS4188" i="1"/>
  <c r="AS4189" i="1"/>
  <c r="AS4190" i="1"/>
  <c r="AS4191" i="1"/>
  <c r="AS4192" i="1"/>
  <c r="AS4193" i="1"/>
  <c r="AS4194" i="1"/>
  <c r="AS4195" i="1"/>
  <c r="AS4196" i="1"/>
  <c r="AS4197" i="1"/>
  <c r="AS4198" i="1"/>
  <c r="AS4199" i="1"/>
  <c r="AS4200" i="1"/>
  <c r="AS4201" i="1"/>
  <c r="AS4202" i="1"/>
  <c r="AS4203" i="1"/>
  <c r="AS4204" i="1"/>
  <c r="AS4205" i="1"/>
  <c r="AS4206" i="1"/>
  <c r="AS4207" i="1"/>
  <c r="AS4208" i="1"/>
  <c r="AS4209" i="1"/>
  <c r="AS4210" i="1"/>
  <c r="AS4211" i="1"/>
  <c r="AS4212" i="1"/>
  <c r="AS4213" i="1"/>
  <c r="AS4214" i="1"/>
  <c r="AS4215" i="1"/>
  <c r="AS4216" i="1"/>
  <c r="AS4217" i="1"/>
  <c r="AS4218" i="1"/>
  <c r="AS4219" i="1"/>
  <c r="AS4220" i="1"/>
  <c r="AS4221" i="1"/>
  <c r="AS4222" i="1"/>
  <c r="AS4223" i="1"/>
  <c r="AS4224" i="1"/>
  <c r="AS4225" i="1"/>
  <c r="AS4226" i="1"/>
  <c r="AS4227" i="1"/>
  <c r="AS4228" i="1"/>
  <c r="AS4229" i="1"/>
  <c r="AS4230" i="1"/>
  <c r="AS4231" i="1"/>
  <c r="AS4232" i="1"/>
  <c r="AS4233" i="1"/>
  <c r="AS4234" i="1"/>
  <c r="AS4235" i="1"/>
  <c r="AS4236" i="1"/>
  <c r="AS4237" i="1"/>
  <c r="AS4238" i="1"/>
  <c r="AS4239" i="1"/>
  <c r="AS4240" i="1"/>
  <c r="AS4241" i="1"/>
  <c r="AS4242" i="1"/>
  <c r="AS4243" i="1"/>
  <c r="AS4244" i="1"/>
  <c r="AS4245" i="1"/>
  <c r="AS4246" i="1"/>
  <c r="AS4247" i="1"/>
  <c r="AS4248" i="1"/>
  <c r="AS4249" i="1"/>
  <c r="AS4250" i="1"/>
  <c r="AS4251" i="1"/>
  <c r="AS4252" i="1"/>
  <c r="AS4253" i="1"/>
  <c r="AS4254" i="1"/>
  <c r="AS4255" i="1"/>
  <c r="AS4256" i="1"/>
  <c r="AS4257" i="1"/>
  <c r="AS4258" i="1"/>
  <c r="AS4259" i="1"/>
  <c r="AS4260" i="1"/>
  <c r="AS4261" i="1"/>
  <c r="AS4262" i="1"/>
  <c r="AS4263" i="1"/>
  <c r="AS4264" i="1"/>
  <c r="AS4265" i="1"/>
  <c r="AS4266" i="1"/>
  <c r="AS4267" i="1"/>
  <c r="AS4268" i="1"/>
  <c r="AS4269" i="1"/>
  <c r="AS4270" i="1"/>
  <c r="AS4271" i="1"/>
  <c r="AS4272" i="1"/>
  <c r="AS4273" i="1"/>
  <c r="AS4274" i="1"/>
  <c r="AS4275" i="1"/>
  <c r="AS4276" i="1"/>
  <c r="AS4277" i="1"/>
  <c r="AS4278" i="1"/>
  <c r="AS4279" i="1"/>
  <c r="AS4280" i="1"/>
  <c r="AS4281" i="1"/>
  <c r="AS4282" i="1"/>
  <c r="AS4283" i="1"/>
  <c r="AS4284" i="1"/>
  <c r="AS4285" i="1"/>
  <c r="AS4286" i="1"/>
  <c r="AS4287" i="1"/>
  <c r="AS4288" i="1"/>
  <c r="AS4289" i="1"/>
  <c r="AS4290" i="1"/>
  <c r="AS4291" i="1"/>
  <c r="AS4292" i="1"/>
  <c r="AS4293" i="1"/>
  <c r="AS4294" i="1"/>
  <c r="AS4295" i="1"/>
  <c r="AS4296" i="1"/>
  <c r="AS4297" i="1"/>
  <c r="AS4298" i="1"/>
  <c r="AS4299" i="1"/>
  <c r="AS4300" i="1"/>
  <c r="AS4301" i="1"/>
  <c r="AS4302" i="1"/>
  <c r="AS4303" i="1"/>
  <c r="AS4304" i="1"/>
  <c r="AS4305" i="1"/>
  <c r="AS4306" i="1"/>
  <c r="AS4307" i="1"/>
  <c r="AS4308" i="1"/>
  <c r="AS4309" i="1"/>
  <c r="AS4310" i="1"/>
  <c r="AS4311" i="1"/>
  <c r="AS4312" i="1"/>
  <c r="AS4313" i="1"/>
  <c r="AS4314" i="1"/>
  <c r="AS4315" i="1"/>
  <c r="AS4316" i="1"/>
  <c r="AS4317" i="1"/>
  <c r="AS4318" i="1"/>
  <c r="AS4319" i="1"/>
  <c r="AS4320" i="1"/>
  <c r="AS4321" i="1"/>
  <c r="AS4322" i="1"/>
  <c r="AS4323" i="1"/>
  <c r="AS4324" i="1"/>
  <c r="AS4325" i="1"/>
  <c r="AS4326" i="1"/>
  <c r="AS4327" i="1"/>
  <c r="AS4328" i="1"/>
  <c r="AS4329" i="1"/>
  <c r="AS4330" i="1"/>
  <c r="AS4331" i="1"/>
  <c r="AS4332" i="1"/>
  <c r="AS4333" i="1"/>
  <c r="AS4334" i="1"/>
  <c r="AS4335" i="1"/>
  <c r="AS4336" i="1"/>
  <c r="AS4337" i="1"/>
  <c r="AS4338" i="1"/>
  <c r="AS4339" i="1"/>
  <c r="AS4340" i="1"/>
  <c r="AS4341" i="1"/>
  <c r="AS4342" i="1"/>
  <c r="AS4343" i="1"/>
  <c r="AS4344" i="1"/>
  <c r="AS4345" i="1"/>
  <c r="AS4346" i="1"/>
  <c r="AS4347" i="1"/>
  <c r="AS4348" i="1"/>
  <c r="AS4349" i="1"/>
  <c r="AS4350" i="1"/>
  <c r="AS4351" i="1"/>
  <c r="AS4352" i="1"/>
  <c r="AS4353" i="1"/>
  <c r="AS4354" i="1"/>
  <c r="AS4355" i="1"/>
  <c r="AS4356" i="1"/>
  <c r="AS4357" i="1"/>
  <c r="AS4358" i="1"/>
  <c r="AS4359" i="1"/>
  <c r="AS4360" i="1"/>
  <c r="AS4361" i="1"/>
  <c r="AS4362" i="1"/>
  <c r="AS4363" i="1"/>
  <c r="AS4364" i="1"/>
  <c r="AS4365" i="1"/>
  <c r="AS4366" i="1"/>
  <c r="AS4367" i="1"/>
  <c r="AS4368" i="1"/>
  <c r="AS4369" i="1"/>
  <c r="AS4370" i="1"/>
  <c r="AS4371" i="1"/>
  <c r="AS4372" i="1"/>
  <c r="AS4373" i="1"/>
  <c r="AS4374" i="1"/>
  <c r="AS4375" i="1"/>
  <c r="AS4376" i="1"/>
  <c r="AS4377" i="1"/>
  <c r="AS4378" i="1"/>
  <c r="AS4379" i="1"/>
  <c r="AS4380" i="1"/>
  <c r="AS4381" i="1"/>
  <c r="AS4382" i="1"/>
  <c r="AS4383" i="1"/>
  <c r="AS4384" i="1"/>
  <c r="AS4385" i="1"/>
  <c r="AS4386" i="1"/>
  <c r="AS4387" i="1"/>
  <c r="AS4388" i="1"/>
  <c r="AS4389" i="1"/>
  <c r="AS4390" i="1"/>
  <c r="AS4391" i="1"/>
  <c r="AS4392" i="1"/>
  <c r="AS4393" i="1"/>
  <c r="AS4394" i="1"/>
  <c r="AS4395" i="1"/>
  <c r="AS4396" i="1"/>
  <c r="AS4397" i="1"/>
  <c r="AS4398" i="1"/>
  <c r="AS4399" i="1"/>
  <c r="AS4400" i="1"/>
  <c r="AS4401" i="1"/>
  <c r="AS4402" i="1"/>
  <c r="AS4403" i="1"/>
  <c r="AS4404" i="1"/>
  <c r="AS4405" i="1"/>
  <c r="AS4406" i="1"/>
  <c r="AS4407" i="1"/>
  <c r="AS4408" i="1"/>
  <c r="AS4409" i="1"/>
  <c r="AS4410" i="1"/>
  <c r="AS4411" i="1"/>
  <c r="AS4412" i="1"/>
  <c r="AS4413" i="1"/>
  <c r="AS4414" i="1"/>
  <c r="AS4415" i="1"/>
  <c r="AS4416" i="1"/>
  <c r="AS4417" i="1"/>
  <c r="AS4418" i="1"/>
  <c r="AS4419" i="1"/>
  <c r="AS4420" i="1"/>
  <c r="AS4421" i="1"/>
  <c r="AS4422" i="1"/>
  <c r="AS4423" i="1"/>
  <c r="AS4424" i="1"/>
  <c r="AS4425" i="1"/>
  <c r="AS4426" i="1"/>
  <c r="AS4427" i="1"/>
  <c r="AS4428" i="1"/>
  <c r="AS4429" i="1"/>
  <c r="AS4430" i="1"/>
  <c r="AS4431" i="1"/>
  <c r="AS4432" i="1"/>
  <c r="AS4433" i="1"/>
  <c r="AS4434" i="1"/>
  <c r="AS4435" i="1"/>
  <c r="AS4436" i="1"/>
  <c r="AS4437" i="1"/>
  <c r="AS4438" i="1"/>
  <c r="AS4439" i="1"/>
  <c r="AS4440" i="1"/>
  <c r="AS4441" i="1"/>
  <c r="AS4442" i="1"/>
  <c r="AS4443" i="1"/>
  <c r="AS4444" i="1"/>
  <c r="AS4445" i="1"/>
  <c r="AS4446" i="1"/>
  <c r="AS4447" i="1"/>
  <c r="AS4448" i="1"/>
  <c r="AS4449" i="1"/>
  <c r="AS4450" i="1"/>
  <c r="AS4451" i="1"/>
  <c r="AS4452" i="1"/>
  <c r="AS4453" i="1"/>
  <c r="AS4454" i="1"/>
  <c r="AS4455" i="1"/>
  <c r="AS4456" i="1"/>
  <c r="AS4457" i="1"/>
  <c r="AS4458" i="1"/>
  <c r="AS4459" i="1"/>
  <c r="AS4460" i="1"/>
  <c r="AS4461" i="1"/>
  <c r="AS4462" i="1"/>
  <c r="AS4463" i="1"/>
  <c r="AS4464" i="1"/>
  <c r="AS4465" i="1"/>
  <c r="AS4466" i="1"/>
  <c r="AS4467" i="1"/>
  <c r="AS4468" i="1"/>
  <c r="AS4469" i="1"/>
  <c r="AS4470" i="1"/>
  <c r="AS4471" i="1"/>
  <c r="AS4472" i="1"/>
  <c r="AS4473" i="1"/>
  <c r="AS4474" i="1"/>
  <c r="AS4475" i="1"/>
  <c r="AS4476" i="1"/>
  <c r="AS4477" i="1"/>
  <c r="AS4478" i="1"/>
  <c r="AS4479" i="1"/>
  <c r="AS4480" i="1"/>
  <c r="AS4481" i="1"/>
  <c r="AS4482" i="1"/>
  <c r="AS4483" i="1"/>
  <c r="AS4484" i="1"/>
  <c r="AS4485" i="1"/>
  <c r="AS4486" i="1"/>
  <c r="AS4487" i="1"/>
  <c r="AS4488" i="1"/>
  <c r="AS4489" i="1"/>
  <c r="AS4490" i="1"/>
  <c r="AS4491" i="1"/>
  <c r="AS4492" i="1"/>
  <c r="AS4493" i="1"/>
  <c r="AS4494" i="1"/>
  <c r="AS4495" i="1"/>
  <c r="AS4496" i="1"/>
  <c r="AS4497" i="1"/>
  <c r="AS4498" i="1"/>
  <c r="AS4499" i="1"/>
  <c r="AS4500" i="1"/>
  <c r="AS4501" i="1"/>
  <c r="AS4502" i="1"/>
  <c r="AS4503" i="1"/>
  <c r="AS4504" i="1"/>
  <c r="AS4505" i="1"/>
  <c r="AS4506" i="1"/>
  <c r="AS4507" i="1"/>
  <c r="AS4508" i="1"/>
  <c r="AS4509" i="1"/>
  <c r="AS4510" i="1"/>
  <c r="AS4511" i="1"/>
  <c r="AS4512" i="1"/>
  <c r="AS4513" i="1"/>
  <c r="AS4514" i="1"/>
  <c r="AS4515" i="1"/>
  <c r="AS4516" i="1"/>
  <c r="AS4517" i="1"/>
  <c r="AS4518" i="1"/>
  <c r="AS4519" i="1"/>
  <c r="AS4520" i="1"/>
  <c r="AS4521" i="1"/>
  <c r="AS4522" i="1"/>
  <c r="AS4523" i="1"/>
  <c r="AS4524" i="1"/>
  <c r="AS4525" i="1"/>
  <c r="AS4526" i="1"/>
  <c r="AS4527" i="1"/>
  <c r="AS4528" i="1"/>
  <c r="AS4529" i="1"/>
  <c r="AS4530" i="1"/>
  <c r="AS4531" i="1"/>
  <c r="AS4532" i="1"/>
  <c r="AS4533" i="1"/>
  <c r="AS4534" i="1"/>
  <c r="AS4535" i="1"/>
  <c r="AS4536" i="1"/>
  <c r="AS4537" i="1"/>
  <c r="AS4538" i="1"/>
  <c r="AS4539" i="1"/>
  <c r="AS4540" i="1"/>
  <c r="AS4541" i="1"/>
  <c r="AS4542" i="1"/>
  <c r="AS4543" i="1"/>
  <c r="AS4544" i="1"/>
  <c r="AS4545" i="1"/>
  <c r="AS4546" i="1"/>
  <c r="AS4547" i="1"/>
  <c r="AS4548" i="1"/>
  <c r="AS4549" i="1"/>
  <c r="AS4550" i="1"/>
  <c r="AS4551" i="1"/>
  <c r="AS4552" i="1"/>
  <c r="AS4553" i="1"/>
  <c r="AS4554" i="1"/>
  <c r="AS4555" i="1"/>
  <c r="AS4556" i="1"/>
  <c r="AS4557" i="1"/>
  <c r="AS4558" i="1"/>
  <c r="AS4559" i="1"/>
  <c r="AS4560" i="1"/>
  <c r="AS4561" i="1"/>
  <c r="AS4562" i="1"/>
  <c r="AS4563" i="1"/>
  <c r="AS4564" i="1"/>
  <c r="AS4565" i="1"/>
  <c r="AS4566" i="1"/>
  <c r="AS4567" i="1"/>
  <c r="AS4568" i="1"/>
  <c r="AS4569" i="1"/>
  <c r="AS4570" i="1"/>
  <c r="AS4571" i="1"/>
  <c r="AS4572" i="1"/>
  <c r="AS4573" i="1"/>
  <c r="AS4574" i="1"/>
  <c r="AS4575" i="1"/>
  <c r="AS4576" i="1"/>
  <c r="AS4577" i="1"/>
  <c r="AS4578" i="1"/>
  <c r="AS4579" i="1"/>
  <c r="AS4580" i="1"/>
  <c r="AS4581" i="1"/>
  <c r="AS4582" i="1"/>
  <c r="AS4583" i="1"/>
  <c r="AS4584" i="1"/>
  <c r="AS4585" i="1"/>
  <c r="AS4586" i="1"/>
  <c r="AS4587" i="1"/>
  <c r="AS4588" i="1"/>
  <c r="AS4589" i="1"/>
  <c r="AS4590" i="1"/>
  <c r="AS4591" i="1"/>
  <c r="AS4592" i="1"/>
  <c r="AS4593" i="1"/>
  <c r="AS4594" i="1"/>
  <c r="AS4595" i="1"/>
  <c r="AS4596" i="1"/>
  <c r="AS4597" i="1"/>
  <c r="AS4598" i="1"/>
  <c r="AS4599" i="1"/>
  <c r="AS4600" i="1"/>
  <c r="AS4601" i="1"/>
  <c r="AS4602" i="1"/>
  <c r="AS4603" i="1"/>
  <c r="AS4604" i="1"/>
  <c r="AS4605" i="1"/>
  <c r="AS4606" i="1"/>
  <c r="AS4607" i="1"/>
  <c r="AS4608" i="1"/>
  <c r="AS4609" i="1"/>
  <c r="AS4610" i="1"/>
  <c r="AS4611" i="1"/>
  <c r="AS4612" i="1"/>
  <c r="AS4613" i="1"/>
  <c r="AS4614" i="1"/>
  <c r="AS4615" i="1"/>
  <c r="AS4616" i="1"/>
  <c r="AS4617" i="1"/>
  <c r="AS4618" i="1"/>
  <c r="AS4619" i="1"/>
  <c r="AS4620" i="1"/>
  <c r="AS4621" i="1"/>
  <c r="AS4622" i="1"/>
  <c r="AS4623" i="1"/>
  <c r="AS4624" i="1"/>
  <c r="AS4625" i="1"/>
  <c r="AS4626" i="1"/>
  <c r="AS4627" i="1"/>
  <c r="AS4628" i="1"/>
  <c r="AS4629" i="1"/>
  <c r="AS4630" i="1"/>
  <c r="AS4631" i="1"/>
  <c r="AS4632" i="1"/>
  <c r="AS4633" i="1"/>
  <c r="AS4634" i="1"/>
  <c r="AS4635" i="1"/>
  <c r="AS4636" i="1"/>
  <c r="AS4637" i="1"/>
  <c r="AS4638" i="1"/>
  <c r="AS4639" i="1"/>
  <c r="AS4640" i="1"/>
  <c r="AS4641" i="1"/>
  <c r="AS4642" i="1"/>
  <c r="AS4643" i="1"/>
  <c r="AS4644" i="1"/>
  <c r="AS4645" i="1"/>
  <c r="AS4646" i="1"/>
  <c r="AS4647" i="1"/>
  <c r="AS4648" i="1"/>
  <c r="AS4649" i="1"/>
  <c r="AS4650" i="1"/>
  <c r="AS4651" i="1"/>
  <c r="AS4652" i="1"/>
  <c r="AS4653" i="1"/>
  <c r="AS4654" i="1"/>
  <c r="AS4655" i="1"/>
  <c r="AS4656" i="1"/>
  <c r="AS4657" i="1"/>
  <c r="AS4658" i="1"/>
  <c r="AS4659" i="1"/>
  <c r="AS4660" i="1"/>
  <c r="AS4661" i="1"/>
  <c r="AS4662" i="1"/>
  <c r="AS4663" i="1"/>
  <c r="AS4664" i="1"/>
  <c r="AS4665" i="1"/>
  <c r="AS4666" i="1"/>
  <c r="AS4667" i="1"/>
  <c r="AS4668" i="1"/>
  <c r="AS4669" i="1"/>
  <c r="AS4670" i="1"/>
  <c r="AS4671" i="1"/>
  <c r="AS4672" i="1"/>
  <c r="AS4673" i="1"/>
  <c r="AS4674" i="1"/>
  <c r="AS4675" i="1"/>
  <c r="AS4676" i="1"/>
  <c r="AS4677" i="1"/>
  <c r="AS4678" i="1"/>
  <c r="AS4679" i="1"/>
  <c r="AS4680" i="1"/>
  <c r="AS4681" i="1"/>
  <c r="AS4682" i="1"/>
  <c r="AS4683" i="1"/>
  <c r="AS4684" i="1"/>
  <c r="AS4685" i="1"/>
  <c r="AS4686" i="1"/>
  <c r="AS4687" i="1"/>
  <c r="AS4688" i="1"/>
  <c r="AS4689" i="1"/>
  <c r="AS4690" i="1"/>
  <c r="AS4691" i="1"/>
  <c r="AS4692" i="1"/>
  <c r="AS4693" i="1"/>
  <c r="AS4694" i="1"/>
  <c r="AS4695" i="1"/>
  <c r="AS4696" i="1"/>
  <c r="AS4697" i="1"/>
  <c r="AS4698" i="1"/>
  <c r="AS4699" i="1"/>
  <c r="AS4700" i="1"/>
  <c r="AS4701" i="1"/>
  <c r="AS4702" i="1"/>
  <c r="AS4703" i="1"/>
  <c r="AS4704" i="1"/>
  <c r="AS4705" i="1"/>
  <c r="AS4706" i="1"/>
  <c r="AS4707" i="1"/>
  <c r="AS4708" i="1"/>
  <c r="AS4709" i="1"/>
  <c r="AS4710" i="1"/>
  <c r="AS4711" i="1"/>
  <c r="AS4712" i="1"/>
  <c r="AS4713" i="1"/>
  <c r="AS4714" i="1"/>
  <c r="AS4715" i="1"/>
  <c r="AS4716" i="1"/>
  <c r="AS4717" i="1"/>
  <c r="AS4718" i="1"/>
  <c r="AS4719" i="1"/>
  <c r="AS4720" i="1"/>
  <c r="AS4721" i="1"/>
  <c r="AS4722" i="1"/>
  <c r="AS4723" i="1"/>
  <c r="AS4724" i="1"/>
  <c r="AS4725" i="1"/>
  <c r="AS4726" i="1"/>
  <c r="AS4727" i="1"/>
  <c r="AS4728" i="1"/>
  <c r="AS4729" i="1"/>
  <c r="AS4730" i="1"/>
  <c r="AS4731" i="1"/>
  <c r="AS4732" i="1"/>
  <c r="AS4733" i="1"/>
  <c r="AS4734" i="1"/>
  <c r="AS4735" i="1"/>
  <c r="AS4736" i="1"/>
  <c r="AS4737" i="1"/>
  <c r="AS4738" i="1"/>
  <c r="AS4739" i="1"/>
  <c r="AS4740" i="1"/>
  <c r="AS4741" i="1"/>
  <c r="AS4742" i="1"/>
  <c r="AS4743" i="1"/>
  <c r="AS4744" i="1"/>
  <c r="AS4745" i="1"/>
  <c r="AS4746" i="1"/>
  <c r="AS4747" i="1"/>
  <c r="AS4748" i="1"/>
  <c r="AS4749" i="1"/>
  <c r="AS4750" i="1"/>
  <c r="AS4751" i="1"/>
  <c r="AS4752" i="1"/>
  <c r="AS4753" i="1"/>
  <c r="AS4754" i="1"/>
  <c r="AS4755" i="1"/>
  <c r="AS4756" i="1"/>
  <c r="AS4757" i="1"/>
  <c r="AS4758" i="1"/>
  <c r="AS4759" i="1"/>
  <c r="AS4760" i="1"/>
  <c r="AS4761" i="1"/>
  <c r="AS4762" i="1"/>
  <c r="AS4763" i="1"/>
  <c r="AS4764" i="1"/>
  <c r="AS4765" i="1"/>
  <c r="AS4766" i="1"/>
  <c r="AS4767" i="1"/>
  <c r="AS4768" i="1"/>
  <c r="AS4769" i="1"/>
  <c r="AS4770" i="1"/>
  <c r="AS4771" i="1"/>
  <c r="AS4772" i="1"/>
  <c r="AS4773" i="1"/>
  <c r="AS4774" i="1"/>
  <c r="AS4775" i="1"/>
  <c r="AS4776" i="1"/>
  <c r="AS4777" i="1"/>
  <c r="AS4778" i="1"/>
  <c r="AS4779" i="1"/>
  <c r="AS4780" i="1"/>
  <c r="AS4781" i="1"/>
  <c r="AS4782" i="1"/>
  <c r="AS4783" i="1"/>
  <c r="AS4784" i="1"/>
  <c r="AS4785" i="1"/>
  <c r="AS4786" i="1"/>
  <c r="AS4787" i="1"/>
  <c r="AS4788" i="1"/>
  <c r="AS4789" i="1"/>
  <c r="AS4790" i="1"/>
  <c r="AS4791" i="1"/>
  <c r="AS4792" i="1"/>
  <c r="AS4793" i="1"/>
  <c r="AS4794" i="1"/>
  <c r="AS4795" i="1"/>
  <c r="AS4796" i="1"/>
  <c r="AS4797" i="1"/>
  <c r="AS4798" i="1"/>
  <c r="AS4799" i="1"/>
  <c r="AS4800" i="1"/>
  <c r="AS4801" i="1"/>
  <c r="AS4802" i="1"/>
  <c r="AS4803" i="1"/>
  <c r="AS4804" i="1"/>
  <c r="AS4805" i="1"/>
  <c r="AS4806" i="1"/>
  <c r="AS4807" i="1"/>
  <c r="AS4808" i="1"/>
  <c r="AS4809" i="1"/>
  <c r="AS4810" i="1"/>
  <c r="AS4811" i="1"/>
  <c r="AS4812" i="1"/>
  <c r="AS4813" i="1"/>
  <c r="AS4814" i="1"/>
  <c r="AS4815" i="1"/>
  <c r="AS4816" i="1"/>
  <c r="AS4817" i="1"/>
  <c r="AS4818" i="1"/>
  <c r="AS4819" i="1"/>
  <c r="AS4820" i="1"/>
  <c r="AS4821" i="1"/>
  <c r="AS4822" i="1"/>
  <c r="AS4823" i="1"/>
  <c r="AS4824" i="1"/>
  <c r="AS4825" i="1"/>
  <c r="AS4826" i="1"/>
  <c r="AS4827" i="1"/>
  <c r="AS4828" i="1"/>
  <c r="AS4829" i="1"/>
  <c r="AS4830" i="1"/>
  <c r="AS4831" i="1"/>
  <c r="AS4832" i="1"/>
  <c r="AS4833" i="1"/>
  <c r="AS4834" i="1"/>
  <c r="AS4835" i="1"/>
  <c r="AS4836" i="1"/>
  <c r="AS4837" i="1"/>
  <c r="AS4838" i="1"/>
  <c r="AS4839" i="1"/>
  <c r="AS4840" i="1"/>
  <c r="AS4841" i="1"/>
  <c r="AS4842" i="1"/>
  <c r="AS4843" i="1"/>
  <c r="AS4844" i="1"/>
  <c r="AS4845" i="1"/>
  <c r="AS4846" i="1"/>
  <c r="AS4847" i="1"/>
  <c r="AS4848" i="1"/>
  <c r="AS4849" i="1"/>
  <c r="AS4850" i="1"/>
  <c r="AS4851" i="1"/>
  <c r="AS4852" i="1"/>
  <c r="AS4853" i="1"/>
  <c r="AS4854" i="1"/>
  <c r="AS4855" i="1"/>
  <c r="AS4856" i="1"/>
  <c r="AS4857" i="1"/>
  <c r="AS4858" i="1"/>
  <c r="AS4859" i="1"/>
  <c r="AS4860" i="1"/>
  <c r="AS4861" i="1"/>
  <c r="AS4862" i="1"/>
  <c r="AS4863" i="1"/>
  <c r="AS4864" i="1"/>
  <c r="AS4865" i="1"/>
  <c r="AS4866" i="1"/>
  <c r="AS4867" i="1"/>
  <c r="AS4868" i="1"/>
  <c r="AS4869" i="1"/>
  <c r="AS4870" i="1"/>
  <c r="AS4871" i="1"/>
  <c r="AS4872" i="1"/>
  <c r="AS4873" i="1"/>
  <c r="AS4874" i="1"/>
  <c r="AS4875" i="1"/>
  <c r="AS4876" i="1"/>
  <c r="AS4877" i="1"/>
  <c r="AS4878" i="1"/>
  <c r="AS4879" i="1"/>
  <c r="AS4880" i="1"/>
  <c r="AS4881" i="1"/>
  <c r="AS4882" i="1"/>
  <c r="AS4883" i="1"/>
  <c r="AS4884" i="1"/>
  <c r="AS4885" i="1"/>
  <c r="AS4886" i="1"/>
  <c r="AS4887" i="1"/>
  <c r="AS4888" i="1"/>
  <c r="AS4889" i="1"/>
  <c r="AS4890" i="1"/>
  <c r="AS4891" i="1"/>
  <c r="AS4892" i="1"/>
  <c r="AS4893" i="1"/>
  <c r="AS4894" i="1"/>
  <c r="AS4895" i="1"/>
  <c r="AS4896" i="1"/>
  <c r="AS4897" i="1"/>
  <c r="AS4898" i="1"/>
  <c r="AS4899" i="1"/>
  <c r="AS4900" i="1"/>
  <c r="AS4901" i="1"/>
  <c r="AS4902" i="1"/>
  <c r="AS4903" i="1"/>
  <c r="AS4904" i="1"/>
  <c r="AS4905" i="1"/>
  <c r="AS4906" i="1"/>
  <c r="AS4907" i="1"/>
  <c r="AS4908" i="1"/>
  <c r="AS4909" i="1"/>
  <c r="AS4910" i="1"/>
  <c r="AS4911" i="1"/>
  <c r="AS4912" i="1"/>
  <c r="AS4913" i="1"/>
  <c r="AS4914" i="1"/>
  <c r="AS4915" i="1"/>
  <c r="AS4916" i="1"/>
  <c r="AS4917" i="1"/>
  <c r="AS4918" i="1"/>
  <c r="AS4919" i="1"/>
  <c r="AS4920" i="1"/>
  <c r="AS4921" i="1"/>
  <c r="AS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82" i="1"/>
  <c r="AR2683" i="1"/>
  <c r="AR2684" i="1"/>
  <c r="AR2685" i="1"/>
  <c r="AR2686" i="1"/>
  <c r="AR2687" i="1"/>
  <c r="AR268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AR2727" i="1"/>
  <c r="AR2728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2755" i="1"/>
  <c r="AR2756" i="1"/>
  <c r="AR2757" i="1"/>
  <c r="AR2758" i="1"/>
  <c r="AR2759" i="1"/>
  <c r="AR2760" i="1"/>
  <c r="AR2761" i="1"/>
  <c r="AR2762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82" i="1"/>
  <c r="AR2783" i="1"/>
  <c r="AR2784" i="1"/>
  <c r="AR2785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2847" i="1"/>
  <c r="AR2848" i="1"/>
  <c r="AR2849" i="1"/>
  <c r="AR2850" i="1"/>
  <c r="AR2851" i="1"/>
  <c r="AR2852" i="1"/>
  <c r="AR2853" i="1"/>
  <c r="AR2854" i="1"/>
  <c r="AR2855" i="1"/>
  <c r="AR2856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AR2871" i="1"/>
  <c r="AR2872" i="1"/>
  <c r="AR2873" i="1"/>
  <c r="AR2874" i="1"/>
  <c r="AR2875" i="1"/>
  <c r="AR2876" i="1"/>
  <c r="AR2877" i="1"/>
  <c r="AR2878" i="1"/>
  <c r="AR2879" i="1"/>
  <c r="AR2880" i="1"/>
  <c r="AR2881" i="1"/>
  <c r="AR2882" i="1"/>
  <c r="AR2883" i="1"/>
  <c r="AR2884" i="1"/>
  <c r="AR2885" i="1"/>
  <c r="AR2886" i="1"/>
  <c r="AR2887" i="1"/>
  <c r="AR2888" i="1"/>
  <c r="AR2889" i="1"/>
  <c r="AR2890" i="1"/>
  <c r="AR2891" i="1"/>
  <c r="AR2892" i="1"/>
  <c r="AR2893" i="1"/>
  <c r="AR2894" i="1"/>
  <c r="AR2895" i="1"/>
  <c r="AR2896" i="1"/>
  <c r="AR2897" i="1"/>
  <c r="AR2898" i="1"/>
  <c r="AR2899" i="1"/>
  <c r="AR2900" i="1"/>
  <c r="AR2901" i="1"/>
  <c r="AR2902" i="1"/>
  <c r="AR2903" i="1"/>
  <c r="AR2904" i="1"/>
  <c r="AR2905" i="1"/>
  <c r="AR2906" i="1"/>
  <c r="AR2907" i="1"/>
  <c r="AR2908" i="1"/>
  <c r="AR2909" i="1"/>
  <c r="AR2910" i="1"/>
  <c r="AR2911" i="1"/>
  <c r="AR2912" i="1"/>
  <c r="AR2913" i="1"/>
  <c r="AR2914" i="1"/>
  <c r="AR2915" i="1"/>
  <c r="AR2916" i="1"/>
  <c r="AR2917" i="1"/>
  <c r="AR2918" i="1"/>
  <c r="AR2919" i="1"/>
  <c r="AR2920" i="1"/>
  <c r="AR2921" i="1"/>
  <c r="AR2922" i="1"/>
  <c r="AR2923" i="1"/>
  <c r="AR2924" i="1"/>
  <c r="AR2925" i="1"/>
  <c r="AR2926" i="1"/>
  <c r="AR2927" i="1"/>
  <c r="AR2928" i="1"/>
  <c r="AR2929" i="1"/>
  <c r="AR2930" i="1"/>
  <c r="AR2931" i="1"/>
  <c r="AR2932" i="1"/>
  <c r="AR2933" i="1"/>
  <c r="AR2934" i="1"/>
  <c r="AR2935" i="1"/>
  <c r="AR2936" i="1"/>
  <c r="AR2937" i="1"/>
  <c r="AR2938" i="1"/>
  <c r="AR2939" i="1"/>
  <c r="AR2940" i="1"/>
  <c r="AR2941" i="1"/>
  <c r="AR2942" i="1"/>
  <c r="AR2943" i="1"/>
  <c r="AR2944" i="1"/>
  <c r="AR2945" i="1"/>
  <c r="AR2946" i="1"/>
  <c r="AR2947" i="1"/>
  <c r="AR2948" i="1"/>
  <c r="AR2949" i="1"/>
  <c r="AR2950" i="1"/>
  <c r="AR2951" i="1"/>
  <c r="AR2952" i="1"/>
  <c r="AR2953" i="1"/>
  <c r="AR2954" i="1"/>
  <c r="AR2955" i="1"/>
  <c r="AR2956" i="1"/>
  <c r="AR2957" i="1"/>
  <c r="AR2958" i="1"/>
  <c r="AR2959" i="1"/>
  <c r="AR2960" i="1"/>
  <c r="AR2961" i="1"/>
  <c r="AR2962" i="1"/>
  <c r="AR2963" i="1"/>
  <c r="AR2964" i="1"/>
  <c r="AR2965" i="1"/>
  <c r="AR2966" i="1"/>
  <c r="AR2967" i="1"/>
  <c r="AR2968" i="1"/>
  <c r="AR2969" i="1"/>
  <c r="AR2970" i="1"/>
  <c r="AR2971" i="1"/>
  <c r="AR2972" i="1"/>
  <c r="AR2973" i="1"/>
  <c r="AR2974" i="1"/>
  <c r="AR2975" i="1"/>
  <c r="AR2976" i="1"/>
  <c r="AR2977" i="1"/>
  <c r="AR2978" i="1"/>
  <c r="AR2979" i="1"/>
  <c r="AR2980" i="1"/>
  <c r="AR2981" i="1"/>
  <c r="AR2982" i="1"/>
  <c r="AR2983" i="1"/>
  <c r="AR2984" i="1"/>
  <c r="AR2985" i="1"/>
  <c r="AR2986" i="1"/>
  <c r="AR2987" i="1"/>
  <c r="AR2988" i="1"/>
  <c r="AR2989" i="1"/>
  <c r="AR2990" i="1"/>
  <c r="AR2991" i="1"/>
  <c r="AR2992" i="1"/>
  <c r="AR2993" i="1"/>
  <c r="AR2994" i="1"/>
  <c r="AR2995" i="1"/>
  <c r="AR2996" i="1"/>
  <c r="AR2997" i="1"/>
  <c r="AR2998" i="1"/>
  <c r="AR2999" i="1"/>
  <c r="AR3000" i="1"/>
  <c r="AR3001" i="1"/>
  <c r="AR3002" i="1"/>
  <c r="AR3003" i="1"/>
  <c r="AR3004" i="1"/>
  <c r="AR3005" i="1"/>
  <c r="AR3006" i="1"/>
  <c r="AR3007" i="1"/>
  <c r="AR3008" i="1"/>
  <c r="AR3009" i="1"/>
  <c r="AR3010" i="1"/>
  <c r="AR3011" i="1"/>
  <c r="AR3012" i="1"/>
  <c r="AR3013" i="1"/>
  <c r="AR3014" i="1"/>
  <c r="AR3015" i="1"/>
  <c r="AR3016" i="1"/>
  <c r="AR3017" i="1"/>
  <c r="AR3018" i="1"/>
  <c r="AR3019" i="1"/>
  <c r="AR3020" i="1"/>
  <c r="AR3021" i="1"/>
  <c r="AR3022" i="1"/>
  <c r="AR3023" i="1"/>
  <c r="AR3024" i="1"/>
  <c r="AR3025" i="1"/>
  <c r="AR3026" i="1"/>
  <c r="AR3027" i="1"/>
  <c r="AR3028" i="1"/>
  <c r="AR3029" i="1"/>
  <c r="AR3030" i="1"/>
  <c r="AR3031" i="1"/>
  <c r="AR3032" i="1"/>
  <c r="AR3033" i="1"/>
  <c r="AR3034" i="1"/>
  <c r="AR3035" i="1"/>
  <c r="AR3036" i="1"/>
  <c r="AR3037" i="1"/>
  <c r="AR3038" i="1"/>
  <c r="AR3039" i="1"/>
  <c r="AR3040" i="1"/>
  <c r="AR3041" i="1"/>
  <c r="AR3042" i="1"/>
  <c r="AR3043" i="1"/>
  <c r="AR3044" i="1"/>
  <c r="AR3045" i="1"/>
  <c r="AR3046" i="1"/>
  <c r="AR3047" i="1"/>
  <c r="AR3048" i="1"/>
  <c r="AR3049" i="1"/>
  <c r="AR3050" i="1"/>
  <c r="AR3051" i="1"/>
  <c r="AR3052" i="1"/>
  <c r="AR3053" i="1"/>
  <c r="AR3054" i="1"/>
  <c r="AR3055" i="1"/>
  <c r="AR3056" i="1"/>
  <c r="AR3057" i="1"/>
  <c r="AR3058" i="1"/>
  <c r="AR3059" i="1"/>
  <c r="AR3060" i="1"/>
  <c r="AR3061" i="1"/>
  <c r="AR3062" i="1"/>
  <c r="AR3063" i="1"/>
  <c r="AR3064" i="1"/>
  <c r="AR3065" i="1"/>
  <c r="AR3066" i="1"/>
  <c r="AR3067" i="1"/>
  <c r="AR3068" i="1"/>
  <c r="AR3069" i="1"/>
  <c r="AR3070" i="1"/>
  <c r="AR3071" i="1"/>
  <c r="AR3072" i="1"/>
  <c r="AR3073" i="1"/>
  <c r="AR3074" i="1"/>
  <c r="AR3075" i="1"/>
  <c r="AR3076" i="1"/>
  <c r="AR3077" i="1"/>
  <c r="AR3078" i="1"/>
  <c r="AR3079" i="1"/>
  <c r="AR3080" i="1"/>
  <c r="AR3081" i="1"/>
  <c r="AR3082" i="1"/>
  <c r="AR3083" i="1"/>
  <c r="AR3084" i="1"/>
  <c r="AR3085" i="1"/>
  <c r="AR3086" i="1"/>
  <c r="AR3087" i="1"/>
  <c r="AR3088" i="1"/>
  <c r="AR3089" i="1"/>
  <c r="AR3090" i="1"/>
  <c r="AR3091" i="1"/>
  <c r="AR3092" i="1"/>
  <c r="AR3093" i="1"/>
  <c r="AR3094" i="1"/>
  <c r="AR3095" i="1"/>
  <c r="AR3096" i="1"/>
  <c r="AR3097" i="1"/>
  <c r="AR3098" i="1"/>
  <c r="AR3099" i="1"/>
  <c r="AR3100" i="1"/>
  <c r="AR3101" i="1"/>
  <c r="AR3102" i="1"/>
  <c r="AR3103" i="1"/>
  <c r="AR3104" i="1"/>
  <c r="AR3105" i="1"/>
  <c r="AR3106" i="1"/>
  <c r="AR3107" i="1"/>
  <c r="AR3108" i="1"/>
  <c r="AR3109" i="1"/>
  <c r="AR3110" i="1"/>
  <c r="AR3111" i="1"/>
  <c r="AR3112" i="1"/>
  <c r="AR3113" i="1"/>
  <c r="AR3114" i="1"/>
  <c r="AR3115" i="1"/>
  <c r="AR3116" i="1"/>
  <c r="AR3117" i="1"/>
  <c r="AR3118" i="1"/>
  <c r="AR3119" i="1"/>
  <c r="AR3120" i="1"/>
  <c r="AR3121" i="1"/>
  <c r="AR3122" i="1"/>
  <c r="AR3123" i="1"/>
  <c r="AR3124" i="1"/>
  <c r="AR3125" i="1"/>
  <c r="AR3126" i="1"/>
  <c r="AR3127" i="1"/>
  <c r="AR3128" i="1"/>
  <c r="AR3129" i="1"/>
  <c r="AR3130" i="1"/>
  <c r="AR3131" i="1"/>
  <c r="AR3132" i="1"/>
  <c r="AR3133" i="1"/>
  <c r="AR3134" i="1"/>
  <c r="AR3135" i="1"/>
  <c r="AR3136" i="1"/>
  <c r="AR3137" i="1"/>
  <c r="AR3138" i="1"/>
  <c r="AR3139" i="1"/>
  <c r="AR3140" i="1"/>
  <c r="AR3141" i="1"/>
  <c r="AR3142" i="1"/>
  <c r="AR3143" i="1"/>
  <c r="AR3144" i="1"/>
  <c r="AR3145" i="1"/>
  <c r="AR3146" i="1"/>
  <c r="AR3147" i="1"/>
  <c r="AR3148" i="1"/>
  <c r="AR3149" i="1"/>
  <c r="AR3150" i="1"/>
  <c r="AR3151" i="1"/>
  <c r="AR3152" i="1"/>
  <c r="AR3153" i="1"/>
  <c r="AR3154" i="1"/>
  <c r="AR3155" i="1"/>
  <c r="AR3156" i="1"/>
  <c r="AR3157" i="1"/>
  <c r="AR3158" i="1"/>
  <c r="AR3159" i="1"/>
  <c r="AR3160" i="1"/>
  <c r="AR3161" i="1"/>
  <c r="AR3162" i="1"/>
  <c r="AR3163" i="1"/>
  <c r="AR3164" i="1"/>
  <c r="AR3165" i="1"/>
  <c r="AR3166" i="1"/>
  <c r="AR3167" i="1"/>
  <c r="AR3168" i="1"/>
  <c r="AR3169" i="1"/>
  <c r="AR3170" i="1"/>
  <c r="AR3171" i="1"/>
  <c r="AR3172" i="1"/>
  <c r="AR3173" i="1"/>
  <c r="AR3174" i="1"/>
  <c r="AR3175" i="1"/>
  <c r="AR3176" i="1"/>
  <c r="AR3177" i="1"/>
  <c r="AR3178" i="1"/>
  <c r="AR3179" i="1"/>
  <c r="AR3180" i="1"/>
  <c r="AR3181" i="1"/>
  <c r="AR3182" i="1"/>
  <c r="AR3183" i="1"/>
  <c r="AR3184" i="1"/>
  <c r="AR3185" i="1"/>
  <c r="AR3186" i="1"/>
  <c r="AR3187" i="1"/>
  <c r="AR3188" i="1"/>
  <c r="AR3189" i="1"/>
  <c r="AR3190" i="1"/>
  <c r="AR3191" i="1"/>
  <c r="AR3192" i="1"/>
  <c r="AR3193" i="1"/>
  <c r="AR3194" i="1"/>
  <c r="AR3195" i="1"/>
  <c r="AR3196" i="1"/>
  <c r="AR3197" i="1"/>
  <c r="AR3198" i="1"/>
  <c r="AR3199" i="1"/>
  <c r="AR3200" i="1"/>
  <c r="AR3201" i="1"/>
  <c r="AR3202" i="1"/>
  <c r="AR3203" i="1"/>
  <c r="AR3204" i="1"/>
  <c r="AR3205" i="1"/>
  <c r="AR3206" i="1"/>
  <c r="AR3207" i="1"/>
  <c r="AR3208" i="1"/>
  <c r="AR3209" i="1"/>
  <c r="AR3210" i="1"/>
  <c r="AR3211" i="1"/>
  <c r="AR3212" i="1"/>
  <c r="AR3213" i="1"/>
  <c r="AR3214" i="1"/>
  <c r="AR3215" i="1"/>
  <c r="AR3216" i="1"/>
  <c r="AR3217" i="1"/>
  <c r="AR3218" i="1"/>
  <c r="AR3219" i="1"/>
  <c r="AR3220" i="1"/>
  <c r="AR3221" i="1"/>
  <c r="AR3222" i="1"/>
  <c r="AR3223" i="1"/>
  <c r="AR3224" i="1"/>
  <c r="AR3225" i="1"/>
  <c r="AR3226" i="1"/>
  <c r="AR3227" i="1"/>
  <c r="AR3228" i="1"/>
  <c r="AR3229" i="1"/>
  <c r="AR3230" i="1"/>
  <c r="AR3231" i="1"/>
  <c r="AR3232" i="1"/>
  <c r="AR3233" i="1"/>
  <c r="AR3234" i="1"/>
  <c r="AR3235" i="1"/>
  <c r="AR3236" i="1"/>
  <c r="AR3237" i="1"/>
  <c r="AR3238" i="1"/>
  <c r="AR3239" i="1"/>
  <c r="AR3240" i="1"/>
  <c r="AR3241" i="1"/>
  <c r="AR3242" i="1"/>
  <c r="AR3243" i="1"/>
  <c r="AR3244" i="1"/>
  <c r="AR3245" i="1"/>
  <c r="AR3246" i="1"/>
  <c r="AR3247" i="1"/>
  <c r="AR3248" i="1"/>
  <c r="AR3249" i="1"/>
  <c r="AR3250" i="1"/>
  <c r="AR3251" i="1"/>
  <c r="AR3252" i="1"/>
  <c r="AR3253" i="1"/>
  <c r="AR3254" i="1"/>
  <c r="AR3255" i="1"/>
  <c r="AR3256" i="1"/>
  <c r="AR3257" i="1"/>
  <c r="AR3258" i="1"/>
  <c r="AR3259" i="1"/>
  <c r="AR3260" i="1"/>
  <c r="AR3261" i="1"/>
  <c r="AR3262" i="1"/>
  <c r="AR3263" i="1"/>
  <c r="AR3264" i="1"/>
  <c r="AR3265" i="1"/>
  <c r="AR3266" i="1"/>
  <c r="AR3267" i="1"/>
  <c r="AR3268" i="1"/>
  <c r="AR3269" i="1"/>
  <c r="AR3270" i="1"/>
  <c r="AR3271" i="1"/>
  <c r="AR3272" i="1"/>
  <c r="AR3273" i="1"/>
  <c r="AR3274" i="1"/>
  <c r="AR3275" i="1"/>
  <c r="AR3276" i="1"/>
  <c r="AR3277" i="1"/>
  <c r="AR3278" i="1"/>
  <c r="AR3279" i="1"/>
  <c r="AR3280" i="1"/>
  <c r="AR3281" i="1"/>
  <c r="AR3282" i="1"/>
  <c r="AR3283" i="1"/>
  <c r="AR3284" i="1"/>
  <c r="AR3285" i="1"/>
  <c r="AR3286" i="1"/>
  <c r="AR3287" i="1"/>
  <c r="AR3288" i="1"/>
  <c r="AR3289" i="1"/>
  <c r="AR3290" i="1"/>
  <c r="AR3291" i="1"/>
  <c r="AR3292" i="1"/>
  <c r="AR3293" i="1"/>
  <c r="AR3294" i="1"/>
  <c r="AR3295" i="1"/>
  <c r="AR3296" i="1"/>
  <c r="AR3297" i="1"/>
  <c r="AR3298" i="1"/>
  <c r="AR3299" i="1"/>
  <c r="AR3300" i="1"/>
  <c r="AR3301" i="1"/>
  <c r="AR3302" i="1"/>
  <c r="AR3303" i="1"/>
  <c r="AR3304" i="1"/>
  <c r="AR3305" i="1"/>
  <c r="AR3306" i="1"/>
  <c r="AR3307" i="1"/>
  <c r="AR3308" i="1"/>
  <c r="AR3309" i="1"/>
  <c r="AR3310" i="1"/>
  <c r="AR3311" i="1"/>
  <c r="AR3312" i="1"/>
  <c r="AR3313" i="1"/>
  <c r="AR3314" i="1"/>
  <c r="AR3315" i="1"/>
  <c r="AR3316" i="1"/>
  <c r="AR3317" i="1"/>
  <c r="AR3318" i="1"/>
  <c r="AR3319" i="1"/>
  <c r="AR3320" i="1"/>
  <c r="AR3321" i="1"/>
  <c r="AR3322" i="1"/>
  <c r="AR3323" i="1"/>
  <c r="AR3324" i="1"/>
  <c r="AR3325" i="1"/>
  <c r="AR3326" i="1"/>
  <c r="AR3327" i="1"/>
  <c r="AR3328" i="1"/>
  <c r="AR3329" i="1"/>
  <c r="AR3330" i="1"/>
  <c r="AR3331" i="1"/>
  <c r="AR3332" i="1"/>
  <c r="AR3333" i="1"/>
  <c r="AR3334" i="1"/>
  <c r="AR3335" i="1"/>
  <c r="AR3336" i="1"/>
  <c r="AR3337" i="1"/>
  <c r="AR3338" i="1"/>
  <c r="AR3339" i="1"/>
  <c r="AR3340" i="1"/>
  <c r="AR3341" i="1"/>
  <c r="AR3342" i="1"/>
  <c r="AR3343" i="1"/>
  <c r="AR3344" i="1"/>
  <c r="AR3345" i="1"/>
  <c r="AR3346" i="1"/>
  <c r="AR3347" i="1"/>
  <c r="AR3348" i="1"/>
  <c r="AR3349" i="1"/>
  <c r="AR3350" i="1"/>
  <c r="AR3351" i="1"/>
  <c r="AR3352" i="1"/>
  <c r="AR3353" i="1"/>
  <c r="AR3354" i="1"/>
  <c r="AR3355" i="1"/>
  <c r="AR3356" i="1"/>
  <c r="AR3357" i="1"/>
  <c r="AR3358" i="1"/>
  <c r="AR3359" i="1"/>
  <c r="AR3360" i="1"/>
  <c r="AR3361" i="1"/>
  <c r="AR3362" i="1"/>
  <c r="AR3363" i="1"/>
  <c r="AR3364" i="1"/>
  <c r="AR3365" i="1"/>
  <c r="AR3366" i="1"/>
  <c r="AR3367" i="1"/>
  <c r="AR3368" i="1"/>
  <c r="AR3369" i="1"/>
  <c r="AR3370" i="1"/>
  <c r="AR3371" i="1"/>
  <c r="AR3372" i="1"/>
  <c r="AR3373" i="1"/>
  <c r="AR3374" i="1"/>
  <c r="AR3375" i="1"/>
  <c r="AR3376" i="1"/>
  <c r="AR3377" i="1"/>
  <c r="AR3378" i="1"/>
  <c r="AR3379" i="1"/>
  <c r="AR3380" i="1"/>
  <c r="AR3381" i="1"/>
  <c r="AR3382" i="1"/>
  <c r="AR3383" i="1"/>
  <c r="AR3384" i="1"/>
  <c r="AR3385" i="1"/>
  <c r="AR3386" i="1"/>
  <c r="AR3387" i="1"/>
  <c r="AR3388" i="1"/>
  <c r="AR3389" i="1"/>
  <c r="AR3390" i="1"/>
  <c r="AR3391" i="1"/>
  <c r="AR3392" i="1"/>
  <c r="AR3393" i="1"/>
  <c r="AR3394" i="1"/>
  <c r="AR3395" i="1"/>
  <c r="AR3396" i="1"/>
  <c r="AR3397" i="1"/>
  <c r="AR3398" i="1"/>
  <c r="AR3399" i="1"/>
  <c r="AR3400" i="1"/>
  <c r="AR3401" i="1"/>
  <c r="AR3402" i="1"/>
  <c r="AR3403" i="1"/>
  <c r="AR3404" i="1"/>
  <c r="AR3405" i="1"/>
  <c r="AR3406" i="1"/>
  <c r="AR3407" i="1"/>
  <c r="AR3408" i="1"/>
  <c r="AR3409" i="1"/>
  <c r="AR3410" i="1"/>
  <c r="AR3411" i="1"/>
  <c r="AR3412" i="1"/>
  <c r="AR3413" i="1"/>
  <c r="AR3414" i="1"/>
  <c r="AR3415" i="1"/>
  <c r="AR3416" i="1"/>
  <c r="AR3417" i="1"/>
  <c r="AR3418" i="1"/>
  <c r="AR3419" i="1"/>
  <c r="AR3420" i="1"/>
  <c r="AR3421" i="1"/>
  <c r="AR3422" i="1"/>
  <c r="AR3423" i="1"/>
  <c r="AR3424" i="1"/>
  <c r="AR3425" i="1"/>
  <c r="AR3426" i="1"/>
  <c r="AR3427" i="1"/>
  <c r="AR3428" i="1"/>
  <c r="AR3429" i="1"/>
  <c r="AR3430" i="1"/>
  <c r="AR3431" i="1"/>
  <c r="AR3432" i="1"/>
  <c r="AR3433" i="1"/>
  <c r="AR3434" i="1"/>
  <c r="AR3435" i="1"/>
  <c r="AR3436" i="1"/>
  <c r="AR3437" i="1"/>
  <c r="AR3438" i="1"/>
  <c r="AR3439" i="1"/>
  <c r="AR3440" i="1"/>
  <c r="AR3441" i="1"/>
  <c r="AR3442" i="1"/>
  <c r="AR3443" i="1"/>
  <c r="AR3444" i="1"/>
  <c r="AR3445" i="1"/>
  <c r="AR3446" i="1"/>
  <c r="AR3447" i="1"/>
  <c r="AR3448" i="1"/>
  <c r="AR3449" i="1"/>
  <c r="AR3450" i="1"/>
  <c r="AR3451" i="1"/>
  <c r="AR3452" i="1"/>
  <c r="AR3453" i="1"/>
  <c r="AR3454" i="1"/>
  <c r="AR3455" i="1"/>
  <c r="AR3456" i="1"/>
  <c r="AR3457" i="1"/>
  <c r="AR3458" i="1"/>
  <c r="AR3459" i="1"/>
  <c r="AR3460" i="1"/>
  <c r="AR3461" i="1"/>
  <c r="AR3462" i="1"/>
  <c r="AR3463" i="1"/>
  <c r="AR3464" i="1"/>
  <c r="AR3465" i="1"/>
  <c r="AR3466" i="1"/>
  <c r="AR3467" i="1"/>
  <c r="AR3468" i="1"/>
  <c r="AR3469" i="1"/>
  <c r="AR3470" i="1"/>
  <c r="AR3471" i="1"/>
  <c r="AR3472" i="1"/>
  <c r="AR3473" i="1"/>
  <c r="AR3474" i="1"/>
  <c r="AR3475" i="1"/>
  <c r="AR3476" i="1"/>
  <c r="AR3477" i="1"/>
  <c r="AR3478" i="1"/>
  <c r="AR3479" i="1"/>
  <c r="AR3480" i="1"/>
  <c r="AR3481" i="1"/>
  <c r="AR3482" i="1"/>
  <c r="AR3483" i="1"/>
  <c r="AR3484" i="1"/>
  <c r="AR3485" i="1"/>
  <c r="AR3486" i="1"/>
  <c r="AR3487" i="1"/>
  <c r="AR3488" i="1"/>
  <c r="AR3489" i="1"/>
  <c r="AR3490" i="1"/>
  <c r="AR3491" i="1"/>
  <c r="AR3492" i="1"/>
  <c r="AR3493" i="1"/>
  <c r="AR3494" i="1"/>
  <c r="AR3495" i="1"/>
  <c r="AR3496" i="1"/>
  <c r="AR3497" i="1"/>
  <c r="AR3498" i="1"/>
  <c r="AR3499" i="1"/>
  <c r="AR3500" i="1"/>
  <c r="AR3501" i="1"/>
  <c r="AR3502" i="1"/>
  <c r="AR3503" i="1"/>
  <c r="AR3504" i="1"/>
  <c r="AR3505" i="1"/>
  <c r="AR3506" i="1"/>
  <c r="AR3507" i="1"/>
  <c r="AR3508" i="1"/>
  <c r="AR3509" i="1"/>
  <c r="AR3510" i="1"/>
  <c r="AR3511" i="1"/>
  <c r="AR3512" i="1"/>
  <c r="AR3513" i="1"/>
  <c r="AR3514" i="1"/>
  <c r="AR3515" i="1"/>
  <c r="AR3516" i="1"/>
  <c r="AR3517" i="1"/>
  <c r="AR3518" i="1"/>
  <c r="AR3519" i="1"/>
  <c r="AR3520" i="1"/>
  <c r="AR3521" i="1"/>
  <c r="AR3522" i="1"/>
  <c r="AR3523" i="1"/>
  <c r="AR3524" i="1"/>
  <c r="AR3525" i="1"/>
  <c r="AR3526" i="1"/>
  <c r="AR3527" i="1"/>
  <c r="AR3528" i="1"/>
  <c r="AR3529" i="1"/>
  <c r="AR3530" i="1"/>
  <c r="AR3531" i="1"/>
  <c r="AR3532" i="1"/>
  <c r="AR3533" i="1"/>
  <c r="AR3534" i="1"/>
  <c r="AR3535" i="1"/>
  <c r="AR3536" i="1"/>
  <c r="AR3537" i="1"/>
  <c r="AR3538" i="1"/>
  <c r="AR3539" i="1"/>
  <c r="AR3540" i="1"/>
  <c r="AR3541" i="1"/>
  <c r="AR3542" i="1"/>
  <c r="AR3543" i="1"/>
  <c r="AR3544" i="1"/>
  <c r="AR3545" i="1"/>
  <c r="AR3546" i="1"/>
  <c r="AR3547" i="1"/>
  <c r="AR3548" i="1"/>
  <c r="AR3549" i="1"/>
  <c r="AR3550" i="1"/>
  <c r="AR3551" i="1"/>
  <c r="AR3552" i="1"/>
  <c r="AR3553" i="1"/>
  <c r="AR3554" i="1"/>
  <c r="AR3555" i="1"/>
  <c r="AR3556" i="1"/>
  <c r="AR3557" i="1"/>
  <c r="AR3558" i="1"/>
  <c r="AR3559" i="1"/>
  <c r="AR3560" i="1"/>
  <c r="AR3561" i="1"/>
  <c r="AR3562" i="1"/>
  <c r="AR3563" i="1"/>
  <c r="AR3564" i="1"/>
  <c r="AR3565" i="1"/>
  <c r="AR3566" i="1"/>
  <c r="AR3567" i="1"/>
  <c r="AR3568" i="1"/>
  <c r="AR3569" i="1"/>
  <c r="AR3570" i="1"/>
  <c r="AR3571" i="1"/>
  <c r="AR3572" i="1"/>
  <c r="AR3573" i="1"/>
  <c r="AR3574" i="1"/>
  <c r="AR3575" i="1"/>
  <c r="AR3576" i="1"/>
  <c r="AR3577" i="1"/>
  <c r="AR3578" i="1"/>
  <c r="AR3579" i="1"/>
  <c r="AR3580" i="1"/>
  <c r="AR3581" i="1"/>
  <c r="AR3582" i="1"/>
  <c r="AR3583" i="1"/>
  <c r="AR3584" i="1"/>
  <c r="AR3585" i="1"/>
  <c r="AR3586" i="1"/>
  <c r="AR3587" i="1"/>
  <c r="AR3588" i="1"/>
  <c r="AR3589" i="1"/>
  <c r="AR3590" i="1"/>
  <c r="AR3591" i="1"/>
  <c r="AR3592" i="1"/>
  <c r="AR3593" i="1"/>
  <c r="AR3594" i="1"/>
  <c r="AR3595" i="1"/>
  <c r="AR3596" i="1"/>
  <c r="AR3597" i="1"/>
  <c r="AR3598" i="1"/>
  <c r="AR3599" i="1"/>
  <c r="AR3600" i="1"/>
  <c r="AR3601" i="1"/>
  <c r="AR3602" i="1"/>
  <c r="AR3603" i="1"/>
  <c r="AR3604" i="1"/>
  <c r="AR3605" i="1"/>
  <c r="AR3606" i="1"/>
  <c r="AR3607" i="1"/>
  <c r="AR3608" i="1"/>
  <c r="AR3609" i="1"/>
  <c r="AR3610" i="1"/>
  <c r="AR3611" i="1"/>
  <c r="AR3612" i="1"/>
  <c r="AR3613" i="1"/>
  <c r="AR3614" i="1"/>
  <c r="AR3615" i="1"/>
  <c r="AR3616" i="1"/>
  <c r="AR3617" i="1"/>
  <c r="AR3618" i="1"/>
  <c r="AR3619" i="1"/>
  <c r="AR3620" i="1"/>
  <c r="AR3621" i="1"/>
  <c r="AR3622" i="1"/>
  <c r="AR3623" i="1"/>
  <c r="AR3624" i="1"/>
  <c r="AR3625" i="1"/>
  <c r="AR3626" i="1"/>
  <c r="AR3627" i="1"/>
  <c r="AR3628" i="1"/>
  <c r="AR3629" i="1"/>
  <c r="AR3630" i="1"/>
  <c r="AR3631" i="1"/>
  <c r="AR3632" i="1"/>
  <c r="AR3633" i="1"/>
  <c r="AR3634" i="1"/>
  <c r="AR3635" i="1"/>
  <c r="AR3636" i="1"/>
  <c r="AR3637" i="1"/>
  <c r="AR3638" i="1"/>
  <c r="AR3639" i="1"/>
  <c r="AR3640" i="1"/>
  <c r="AR3641" i="1"/>
  <c r="AR3642" i="1"/>
  <c r="AR3643" i="1"/>
  <c r="AR3644" i="1"/>
  <c r="AR3645" i="1"/>
  <c r="AR3646" i="1"/>
  <c r="AR3647" i="1"/>
  <c r="AR3648" i="1"/>
  <c r="AR3649" i="1"/>
  <c r="AR3650" i="1"/>
  <c r="AR3651" i="1"/>
  <c r="AR3652" i="1"/>
  <c r="AR3653" i="1"/>
  <c r="AR3654" i="1"/>
  <c r="AR3655" i="1"/>
  <c r="AR3656" i="1"/>
  <c r="AR3657" i="1"/>
  <c r="AR3658" i="1"/>
  <c r="AR3659" i="1"/>
  <c r="AR3660" i="1"/>
  <c r="AR3661" i="1"/>
  <c r="AR3662" i="1"/>
  <c r="AR3663" i="1"/>
  <c r="AR3664" i="1"/>
  <c r="AR3665" i="1"/>
  <c r="AR3666" i="1"/>
  <c r="AR3667" i="1"/>
  <c r="AR3668" i="1"/>
  <c r="AR3669" i="1"/>
  <c r="AR3670" i="1"/>
  <c r="AR3671" i="1"/>
  <c r="AR3672" i="1"/>
  <c r="AR3673" i="1"/>
  <c r="AR3674" i="1"/>
  <c r="AR3675" i="1"/>
  <c r="AR3676" i="1"/>
  <c r="AR3677" i="1"/>
  <c r="AR3678" i="1"/>
  <c r="AR3679" i="1"/>
  <c r="AR3680" i="1"/>
  <c r="AR3681" i="1"/>
  <c r="AR3682" i="1"/>
  <c r="AR3683" i="1"/>
  <c r="AR3684" i="1"/>
  <c r="AR3685" i="1"/>
  <c r="AR3686" i="1"/>
  <c r="AR3687" i="1"/>
  <c r="AR3688" i="1"/>
  <c r="AR3689" i="1"/>
  <c r="AR3690" i="1"/>
  <c r="AR3691" i="1"/>
  <c r="AR3692" i="1"/>
  <c r="AR3693" i="1"/>
  <c r="AR3694" i="1"/>
  <c r="AR3695" i="1"/>
  <c r="AR3696" i="1"/>
  <c r="AR3697" i="1"/>
  <c r="AR3698" i="1"/>
  <c r="AR3699" i="1"/>
  <c r="AR3700" i="1"/>
  <c r="AR3701" i="1"/>
  <c r="AR3702" i="1"/>
  <c r="AR3703" i="1"/>
  <c r="AR3704" i="1"/>
  <c r="AR3705" i="1"/>
  <c r="AR3706" i="1"/>
  <c r="AR3707" i="1"/>
  <c r="AR3708" i="1"/>
  <c r="AR3709" i="1"/>
  <c r="AR3710" i="1"/>
  <c r="AR3711" i="1"/>
  <c r="AR3712" i="1"/>
  <c r="AR3713" i="1"/>
  <c r="AR3714" i="1"/>
  <c r="AR3715" i="1"/>
  <c r="AR3716" i="1"/>
  <c r="AR3717" i="1"/>
  <c r="AR3718" i="1"/>
  <c r="AR3719" i="1"/>
  <c r="AR3720" i="1"/>
  <c r="AR3721" i="1"/>
  <c r="AR3722" i="1"/>
  <c r="AR3723" i="1"/>
  <c r="AR3724" i="1"/>
  <c r="AR3725" i="1"/>
  <c r="AR3726" i="1"/>
  <c r="AR3727" i="1"/>
  <c r="AR3728" i="1"/>
  <c r="AR3729" i="1"/>
  <c r="AR3730" i="1"/>
  <c r="AR3731" i="1"/>
  <c r="AR3732" i="1"/>
  <c r="AR3733" i="1"/>
  <c r="AR3734" i="1"/>
  <c r="AR3735" i="1"/>
  <c r="AR3736" i="1"/>
  <c r="AR3737" i="1"/>
  <c r="AR3738" i="1"/>
  <c r="AR3739" i="1"/>
  <c r="AR3740" i="1"/>
  <c r="AR3741" i="1"/>
  <c r="AR3742" i="1"/>
  <c r="AR3743" i="1"/>
  <c r="AR3744" i="1"/>
  <c r="AR3745" i="1"/>
  <c r="AR3746" i="1"/>
  <c r="AR3747" i="1"/>
  <c r="AR3748" i="1"/>
  <c r="AR3749" i="1"/>
  <c r="AR3750" i="1"/>
  <c r="AR3751" i="1"/>
  <c r="AR3752" i="1"/>
  <c r="AR3753" i="1"/>
  <c r="AR3754" i="1"/>
  <c r="AR3755" i="1"/>
  <c r="AR3756" i="1"/>
  <c r="AR3757" i="1"/>
  <c r="AR3758" i="1"/>
  <c r="AR3759" i="1"/>
  <c r="AR3760" i="1"/>
  <c r="AR3761" i="1"/>
  <c r="AR3762" i="1"/>
  <c r="AR3763" i="1"/>
  <c r="AR3764" i="1"/>
  <c r="AR3765" i="1"/>
  <c r="AR3766" i="1"/>
  <c r="AR3767" i="1"/>
  <c r="AR3768" i="1"/>
  <c r="AR3769" i="1"/>
  <c r="AR3770" i="1"/>
  <c r="AR3771" i="1"/>
  <c r="AR3772" i="1"/>
  <c r="AR3773" i="1"/>
  <c r="AR3774" i="1"/>
  <c r="AR3775" i="1"/>
  <c r="AR3776" i="1"/>
  <c r="AR3777" i="1"/>
  <c r="AR3778" i="1"/>
  <c r="AR3779" i="1"/>
  <c r="AR3780" i="1"/>
  <c r="AR3781" i="1"/>
  <c r="AR3782" i="1"/>
  <c r="AR3783" i="1"/>
  <c r="AR3784" i="1"/>
  <c r="AR3785" i="1"/>
  <c r="AR3786" i="1"/>
  <c r="AR3787" i="1"/>
  <c r="AR3788" i="1"/>
  <c r="AR3789" i="1"/>
  <c r="AR3790" i="1"/>
  <c r="AR3791" i="1"/>
  <c r="AR3792" i="1"/>
  <c r="AR3793" i="1"/>
  <c r="AR3794" i="1"/>
  <c r="AR3795" i="1"/>
  <c r="AR3796" i="1"/>
  <c r="AR3797" i="1"/>
  <c r="AR3798" i="1"/>
  <c r="AR3799" i="1"/>
  <c r="AR3800" i="1"/>
  <c r="AR3801" i="1"/>
  <c r="AR3802" i="1"/>
  <c r="AR3803" i="1"/>
  <c r="AR3804" i="1"/>
  <c r="AR3805" i="1"/>
  <c r="AR3806" i="1"/>
  <c r="AR3807" i="1"/>
  <c r="AR3808" i="1"/>
  <c r="AR3809" i="1"/>
  <c r="AR3810" i="1"/>
  <c r="AR3811" i="1"/>
  <c r="AR3812" i="1"/>
  <c r="AR3813" i="1"/>
  <c r="AR3814" i="1"/>
  <c r="AR3815" i="1"/>
  <c r="AR3816" i="1"/>
  <c r="AR3817" i="1"/>
  <c r="AR3818" i="1"/>
  <c r="AR3819" i="1"/>
  <c r="AR3820" i="1"/>
  <c r="AR3821" i="1"/>
  <c r="AR3822" i="1"/>
  <c r="AR3823" i="1"/>
  <c r="AR3824" i="1"/>
  <c r="AR3825" i="1"/>
  <c r="AR3826" i="1"/>
  <c r="AR3827" i="1"/>
  <c r="AR3828" i="1"/>
  <c r="AR3829" i="1"/>
  <c r="AR3830" i="1"/>
  <c r="AR3831" i="1"/>
  <c r="AR3832" i="1"/>
  <c r="AR3833" i="1"/>
  <c r="AR3834" i="1"/>
  <c r="AR3835" i="1"/>
  <c r="AR3836" i="1"/>
  <c r="AR3837" i="1"/>
  <c r="AR3838" i="1"/>
  <c r="AR3839" i="1"/>
  <c r="AR3840" i="1"/>
  <c r="AR3841" i="1"/>
  <c r="AR3842" i="1"/>
  <c r="AR3843" i="1"/>
  <c r="AR3844" i="1"/>
  <c r="AR3845" i="1"/>
  <c r="AR3846" i="1"/>
  <c r="AR3847" i="1"/>
  <c r="AR3848" i="1"/>
  <c r="AR3849" i="1"/>
  <c r="AR3850" i="1"/>
  <c r="AR3851" i="1"/>
  <c r="AR3852" i="1"/>
  <c r="AR3853" i="1"/>
  <c r="AR3854" i="1"/>
  <c r="AR3855" i="1"/>
  <c r="AR3856" i="1"/>
  <c r="AR3857" i="1"/>
  <c r="AR3858" i="1"/>
  <c r="AR3859" i="1"/>
  <c r="AR3860" i="1"/>
  <c r="AR3861" i="1"/>
  <c r="AR3862" i="1"/>
  <c r="AR3863" i="1"/>
  <c r="AR3864" i="1"/>
  <c r="AR3865" i="1"/>
  <c r="AR3866" i="1"/>
  <c r="AR3867" i="1"/>
  <c r="AR3868" i="1"/>
  <c r="AR3869" i="1"/>
  <c r="AR3870" i="1"/>
  <c r="AR3871" i="1"/>
  <c r="AR3872" i="1"/>
  <c r="AR3873" i="1"/>
  <c r="AR3874" i="1"/>
  <c r="AR3875" i="1"/>
  <c r="AR3876" i="1"/>
  <c r="AR3877" i="1"/>
  <c r="AR3878" i="1"/>
  <c r="AR3879" i="1"/>
  <c r="AR3880" i="1"/>
  <c r="AR3881" i="1"/>
  <c r="AR3882" i="1"/>
  <c r="AR3883" i="1"/>
  <c r="AR3884" i="1"/>
  <c r="AR3885" i="1"/>
  <c r="AR3886" i="1"/>
  <c r="AR3887" i="1"/>
  <c r="AR3888" i="1"/>
  <c r="AR3889" i="1"/>
  <c r="AR3890" i="1"/>
  <c r="AR3891" i="1"/>
  <c r="AR3892" i="1"/>
  <c r="AR3893" i="1"/>
  <c r="AR3894" i="1"/>
  <c r="AR3895" i="1"/>
  <c r="AR3896" i="1"/>
  <c r="AR3897" i="1"/>
  <c r="AR3898" i="1"/>
  <c r="AR3899" i="1"/>
  <c r="AR3900" i="1"/>
  <c r="AR3901" i="1"/>
  <c r="AR3902" i="1"/>
  <c r="AR3903" i="1"/>
  <c r="AR3904" i="1"/>
  <c r="AR3905" i="1"/>
  <c r="AR3906" i="1"/>
  <c r="AR3907" i="1"/>
  <c r="AR3908" i="1"/>
  <c r="AR3909" i="1"/>
  <c r="AR3910" i="1"/>
  <c r="AR3911" i="1"/>
  <c r="AR3912" i="1"/>
  <c r="AR3913" i="1"/>
  <c r="AR3914" i="1"/>
  <c r="AR3915" i="1"/>
  <c r="AR3916" i="1"/>
  <c r="AR3917" i="1"/>
  <c r="AR3918" i="1"/>
  <c r="AR3919" i="1"/>
  <c r="AR3920" i="1"/>
  <c r="AR3921" i="1"/>
  <c r="AR3922" i="1"/>
  <c r="AR3923" i="1"/>
  <c r="AR3924" i="1"/>
  <c r="AR3925" i="1"/>
  <c r="AR3926" i="1"/>
  <c r="AR3927" i="1"/>
  <c r="AR3928" i="1"/>
  <c r="AR3929" i="1"/>
  <c r="AR3930" i="1"/>
  <c r="AR3931" i="1"/>
  <c r="AR3932" i="1"/>
  <c r="AR3933" i="1"/>
  <c r="AR3934" i="1"/>
  <c r="AR3935" i="1"/>
  <c r="AR3936" i="1"/>
  <c r="AR3937" i="1"/>
  <c r="AR3938" i="1"/>
  <c r="AR3939" i="1"/>
  <c r="AR3940" i="1"/>
  <c r="AR3941" i="1"/>
  <c r="AR3942" i="1"/>
  <c r="AR3943" i="1"/>
  <c r="AR3944" i="1"/>
  <c r="AR3945" i="1"/>
  <c r="AR3946" i="1"/>
  <c r="AR3947" i="1"/>
  <c r="AR3948" i="1"/>
  <c r="AR3949" i="1"/>
  <c r="AR3950" i="1"/>
  <c r="AR3951" i="1"/>
  <c r="AR3952" i="1"/>
  <c r="AR3953" i="1"/>
  <c r="AR3954" i="1"/>
  <c r="AR3955" i="1"/>
  <c r="AR3956" i="1"/>
  <c r="AR3957" i="1"/>
  <c r="AR3958" i="1"/>
  <c r="AR3959" i="1"/>
  <c r="AR3960" i="1"/>
  <c r="AR3961" i="1"/>
  <c r="AR3962" i="1"/>
  <c r="AR3963" i="1"/>
  <c r="AR3964" i="1"/>
  <c r="AR3965" i="1"/>
  <c r="AR3966" i="1"/>
  <c r="AR3967" i="1"/>
  <c r="AR3968" i="1"/>
  <c r="AR3969" i="1"/>
  <c r="AR3970" i="1"/>
  <c r="AR3971" i="1"/>
  <c r="AR3972" i="1"/>
  <c r="AR3973" i="1"/>
  <c r="AR3974" i="1"/>
  <c r="AR3975" i="1"/>
  <c r="AR3976" i="1"/>
  <c r="AR3977" i="1"/>
  <c r="AR3978" i="1"/>
  <c r="AR3979" i="1"/>
  <c r="AR3980" i="1"/>
  <c r="AR3981" i="1"/>
  <c r="AR3982" i="1"/>
  <c r="AR3983" i="1"/>
  <c r="AR3984" i="1"/>
  <c r="AR3985" i="1"/>
  <c r="AR3986" i="1"/>
  <c r="AR3987" i="1"/>
  <c r="AR3988" i="1"/>
  <c r="AR3989" i="1"/>
  <c r="AR3990" i="1"/>
  <c r="AR3991" i="1"/>
  <c r="AR3992" i="1"/>
  <c r="AR3993" i="1"/>
  <c r="AR3994" i="1"/>
  <c r="AR3995" i="1"/>
  <c r="AR3996" i="1"/>
  <c r="AR3997" i="1"/>
  <c r="AR3998" i="1"/>
  <c r="AR3999" i="1"/>
  <c r="AR4000" i="1"/>
  <c r="AR4001" i="1"/>
  <c r="AR4002" i="1"/>
  <c r="AR4003" i="1"/>
  <c r="AR4004" i="1"/>
  <c r="AR4005" i="1"/>
  <c r="AR4006" i="1"/>
  <c r="AR4007" i="1"/>
  <c r="AR4008" i="1"/>
  <c r="AR4009" i="1"/>
  <c r="AR4010" i="1"/>
  <c r="AR4011" i="1"/>
  <c r="AR4012" i="1"/>
  <c r="AR4013" i="1"/>
  <c r="AR4014" i="1"/>
  <c r="AR4015" i="1"/>
  <c r="AR4016" i="1"/>
  <c r="AR4017" i="1"/>
  <c r="AR4018" i="1"/>
  <c r="AR4019" i="1"/>
  <c r="AR4020" i="1"/>
  <c r="AR4021" i="1"/>
  <c r="AR4022" i="1"/>
  <c r="AR4023" i="1"/>
  <c r="AR4024" i="1"/>
  <c r="AR4025" i="1"/>
  <c r="AR4026" i="1"/>
  <c r="AR4027" i="1"/>
  <c r="AR4028" i="1"/>
  <c r="AR4029" i="1"/>
  <c r="AR4030" i="1"/>
  <c r="AR4031" i="1"/>
  <c r="AR4032" i="1"/>
  <c r="AR4033" i="1"/>
  <c r="AR4034" i="1"/>
  <c r="AR4035" i="1"/>
  <c r="AR4036" i="1"/>
  <c r="AR4037" i="1"/>
  <c r="AR4038" i="1"/>
  <c r="AR4039" i="1"/>
  <c r="AR4040" i="1"/>
  <c r="AR4041" i="1"/>
  <c r="AR4042" i="1"/>
  <c r="AR4043" i="1"/>
  <c r="AR4044" i="1"/>
  <c r="AR4045" i="1"/>
  <c r="AR4046" i="1"/>
  <c r="AR4047" i="1"/>
  <c r="AR4048" i="1"/>
  <c r="AR4049" i="1"/>
  <c r="AR4050" i="1"/>
  <c r="AR4051" i="1"/>
  <c r="AR4052" i="1"/>
  <c r="AR4053" i="1"/>
  <c r="AR4054" i="1"/>
  <c r="AR4055" i="1"/>
  <c r="AR4056" i="1"/>
  <c r="AR4057" i="1"/>
  <c r="AR4058" i="1"/>
  <c r="AR4059" i="1"/>
  <c r="AR4060" i="1"/>
  <c r="AR4061" i="1"/>
  <c r="AR4062" i="1"/>
  <c r="AR4063" i="1"/>
  <c r="AR4064" i="1"/>
  <c r="AR4065" i="1"/>
  <c r="AR4066" i="1"/>
  <c r="AR4067" i="1"/>
  <c r="AR4068" i="1"/>
  <c r="AR4069" i="1"/>
  <c r="AR4070" i="1"/>
  <c r="AR4071" i="1"/>
  <c r="AR4072" i="1"/>
  <c r="AR4073" i="1"/>
  <c r="AR4074" i="1"/>
  <c r="AR4075" i="1"/>
  <c r="AR4076" i="1"/>
  <c r="AR4077" i="1"/>
  <c r="AR4078" i="1"/>
  <c r="AR4079" i="1"/>
  <c r="AR4080" i="1"/>
  <c r="AR4081" i="1"/>
  <c r="AR4082" i="1"/>
  <c r="AR4083" i="1"/>
  <c r="AR4084" i="1"/>
  <c r="AR4085" i="1"/>
  <c r="AR4086" i="1"/>
  <c r="AR4087" i="1"/>
  <c r="AR4088" i="1"/>
  <c r="AR4089" i="1"/>
  <c r="AR4090" i="1"/>
  <c r="AR4091" i="1"/>
  <c r="AR4092" i="1"/>
  <c r="AR4093" i="1"/>
  <c r="AR4094" i="1"/>
  <c r="AR4095" i="1"/>
  <c r="AR4096" i="1"/>
  <c r="AR4097" i="1"/>
  <c r="AR4098" i="1"/>
  <c r="AR4099" i="1"/>
  <c r="AR4100" i="1"/>
  <c r="AR4101" i="1"/>
  <c r="AR4102" i="1"/>
  <c r="AR4103" i="1"/>
  <c r="AR4104" i="1"/>
  <c r="AR4105" i="1"/>
  <c r="AR4106" i="1"/>
  <c r="AR4107" i="1"/>
  <c r="AR4108" i="1"/>
  <c r="AR4109" i="1"/>
  <c r="AR4110" i="1"/>
  <c r="AR4111" i="1"/>
  <c r="AR4112" i="1"/>
  <c r="AR4113" i="1"/>
  <c r="AR4114" i="1"/>
  <c r="AR4115" i="1"/>
  <c r="AR4116" i="1"/>
  <c r="AR4117" i="1"/>
  <c r="AR4118" i="1"/>
  <c r="AR4119" i="1"/>
  <c r="AR4120" i="1"/>
  <c r="AR4121" i="1"/>
  <c r="AR4122" i="1"/>
  <c r="AR4123" i="1"/>
  <c r="AR4124" i="1"/>
  <c r="AR4125" i="1"/>
  <c r="AR4126" i="1"/>
  <c r="AR4127" i="1"/>
  <c r="AR4128" i="1"/>
  <c r="AR4129" i="1"/>
  <c r="AR4130" i="1"/>
  <c r="AR4131" i="1"/>
  <c r="AR4132" i="1"/>
  <c r="AR4133" i="1"/>
  <c r="AR4134" i="1"/>
  <c r="AR4135" i="1"/>
  <c r="AR4136" i="1"/>
  <c r="AR4137" i="1"/>
  <c r="AR4138" i="1"/>
  <c r="AR4139" i="1"/>
  <c r="AR4140" i="1"/>
  <c r="AR4141" i="1"/>
  <c r="AR4142" i="1"/>
  <c r="AR4143" i="1"/>
  <c r="AR4144" i="1"/>
  <c r="AR4145" i="1"/>
  <c r="AR4146" i="1"/>
  <c r="AR4147" i="1"/>
  <c r="AR4148" i="1"/>
  <c r="AR4149" i="1"/>
  <c r="AR4150" i="1"/>
  <c r="AR4151" i="1"/>
  <c r="AR4152" i="1"/>
  <c r="AR4153" i="1"/>
  <c r="AR4154" i="1"/>
  <c r="AR4155" i="1"/>
  <c r="AR4156" i="1"/>
  <c r="AR4157" i="1"/>
  <c r="AR4158" i="1"/>
  <c r="AR4159" i="1"/>
  <c r="AR4160" i="1"/>
  <c r="AR4161" i="1"/>
  <c r="AR4162" i="1"/>
  <c r="AR4163" i="1"/>
  <c r="AR4164" i="1"/>
  <c r="AR4165" i="1"/>
  <c r="AR4166" i="1"/>
  <c r="AR4167" i="1"/>
  <c r="AR4168" i="1"/>
  <c r="AR4169" i="1"/>
  <c r="AR4170" i="1"/>
  <c r="AR4171" i="1"/>
  <c r="AR4172" i="1"/>
  <c r="AR4173" i="1"/>
  <c r="AR4174" i="1"/>
  <c r="AR4175" i="1"/>
  <c r="AR4176" i="1"/>
  <c r="AR4177" i="1"/>
  <c r="AR4178" i="1"/>
  <c r="AR4179" i="1"/>
  <c r="AR4180" i="1"/>
  <c r="AR4181" i="1"/>
  <c r="AR4182" i="1"/>
  <c r="AR4183" i="1"/>
  <c r="AR4184" i="1"/>
  <c r="AR4185" i="1"/>
  <c r="AR4186" i="1"/>
  <c r="AR4187" i="1"/>
  <c r="AR4188" i="1"/>
  <c r="AR4189" i="1"/>
  <c r="AR4190" i="1"/>
  <c r="AR4191" i="1"/>
  <c r="AR4192" i="1"/>
  <c r="AR4193" i="1"/>
  <c r="AR4194" i="1"/>
  <c r="AR4195" i="1"/>
  <c r="AR4196" i="1"/>
  <c r="AR4197" i="1"/>
  <c r="AR4198" i="1"/>
  <c r="AR4199" i="1"/>
  <c r="AR4200" i="1"/>
  <c r="AR4201" i="1"/>
  <c r="AR4202" i="1"/>
  <c r="AR4203" i="1"/>
  <c r="AR4204" i="1"/>
  <c r="AR4205" i="1"/>
  <c r="AR4206" i="1"/>
  <c r="AR4207" i="1"/>
  <c r="AR4208" i="1"/>
  <c r="AR4209" i="1"/>
  <c r="AR4210" i="1"/>
  <c r="AR4211" i="1"/>
  <c r="AR4212" i="1"/>
  <c r="AR4213" i="1"/>
  <c r="AR4214" i="1"/>
  <c r="AR4215" i="1"/>
  <c r="AR4216" i="1"/>
  <c r="AR4217" i="1"/>
  <c r="AR4218" i="1"/>
  <c r="AR4219" i="1"/>
  <c r="AR4220" i="1"/>
  <c r="AR4221" i="1"/>
  <c r="AR4222" i="1"/>
  <c r="AR4223" i="1"/>
  <c r="AR4224" i="1"/>
  <c r="AR4225" i="1"/>
  <c r="AR4226" i="1"/>
  <c r="AR4227" i="1"/>
  <c r="AR4228" i="1"/>
  <c r="AR4229" i="1"/>
  <c r="AR4230" i="1"/>
  <c r="AR4231" i="1"/>
  <c r="AR4232" i="1"/>
  <c r="AR4233" i="1"/>
  <c r="AR4234" i="1"/>
  <c r="AR4235" i="1"/>
  <c r="AR4236" i="1"/>
  <c r="AR4237" i="1"/>
  <c r="AR4238" i="1"/>
  <c r="AR4239" i="1"/>
  <c r="AR4240" i="1"/>
  <c r="AR4241" i="1"/>
  <c r="AR4242" i="1"/>
  <c r="AR4243" i="1"/>
  <c r="AR4244" i="1"/>
  <c r="AR4245" i="1"/>
  <c r="AR4246" i="1"/>
  <c r="AR4247" i="1"/>
  <c r="AR4248" i="1"/>
  <c r="AR4249" i="1"/>
  <c r="AR4250" i="1"/>
  <c r="AR4251" i="1"/>
  <c r="AR4252" i="1"/>
  <c r="AR4253" i="1"/>
  <c r="AR4254" i="1"/>
  <c r="AR4255" i="1"/>
  <c r="AR4256" i="1"/>
  <c r="AR4257" i="1"/>
  <c r="AR4258" i="1"/>
  <c r="AR4259" i="1"/>
  <c r="AR4260" i="1"/>
  <c r="AR4261" i="1"/>
  <c r="AR4262" i="1"/>
  <c r="AR4263" i="1"/>
  <c r="AR4264" i="1"/>
  <c r="AR4265" i="1"/>
  <c r="AR4266" i="1"/>
  <c r="AR4267" i="1"/>
  <c r="AR4268" i="1"/>
  <c r="AR4269" i="1"/>
  <c r="AR4270" i="1"/>
  <c r="AR4271" i="1"/>
  <c r="AR4272" i="1"/>
  <c r="AR4273" i="1"/>
  <c r="AR4274" i="1"/>
  <c r="AR4275" i="1"/>
  <c r="AR4276" i="1"/>
  <c r="AR4277" i="1"/>
  <c r="AR4278" i="1"/>
  <c r="AR4279" i="1"/>
  <c r="AR4280" i="1"/>
  <c r="AR4281" i="1"/>
  <c r="AR4282" i="1"/>
  <c r="AR4283" i="1"/>
  <c r="AR4284" i="1"/>
  <c r="AR4285" i="1"/>
  <c r="AR4286" i="1"/>
  <c r="AR4287" i="1"/>
  <c r="AR4288" i="1"/>
  <c r="AR4289" i="1"/>
  <c r="AR4290" i="1"/>
  <c r="AR4291" i="1"/>
  <c r="AR4292" i="1"/>
  <c r="AR4293" i="1"/>
  <c r="AR4294" i="1"/>
  <c r="AR4295" i="1"/>
  <c r="AR4296" i="1"/>
  <c r="AR4297" i="1"/>
  <c r="AR4298" i="1"/>
  <c r="AR4299" i="1"/>
  <c r="AR4300" i="1"/>
  <c r="AR4301" i="1"/>
  <c r="AR4302" i="1"/>
  <c r="AR4303" i="1"/>
  <c r="AR4304" i="1"/>
  <c r="AR4305" i="1"/>
  <c r="AR4306" i="1"/>
  <c r="AR4307" i="1"/>
  <c r="AR4308" i="1"/>
  <c r="AR4309" i="1"/>
  <c r="AR4310" i="1"/>
  <c r="AR4311" i="1"/>
  <c r="AR4312" i="1"/>
  <c r="AR4313" i="1"/>
  <c r="AR4314" i="1"/>
  <c r="AR4315" i="1"/>
  <c r="AR4316" i="1"/>
  <c r="AR4317" i="1"/>
  <c r="AR4318" i="1"/>
  <c r="AR4319" i="1"/>
  <c r="AR4320" i="1"/>
  <c r="AR4321" i="1"/>
  <c r="AR4322" i="1"/>
  <c r="AR4323" i="1"/>
  <c r="AR4324" i="1"/>
  <c r="AR4325" i="1"/>
  <c r="AR4326" i="1"/>
  <c r="AR4327" i="1"/>
  <c r="AR4328" i="1"/>
  <c r="AR4329" i="1"/>
  <c r="AR4330" i="1"/>
  <c r="AR4331" i="1"/>
  <c r="AR4332" i="1"/>
  <c r="AR4333" i="1"/>
  <c r="AR4334" i="1"/>
  <c r="AR4335" i="1"/>
  <c r="AR4336" i="1"/>
  <c r="AR4337" i="1"/>
  <c r="AR4338" i="1"/>
  <c r="AR4339" i="1"/>
  <c r="AR4340" i="1"/>
  <c r="AR4341" i="1"/>
  <c r="AR4342" i="1"/>
  <c r="AR4343" i="1"/>
  <c r="AR4344" i="1"/>
  <c r="AR4345" i="1"/>
  <c r="AR4346" i="1"/>
  <c r="AR4347" i="1"/>
  <c r="AR4348" i="1"/>
  <c r="AR4349" i="1"/>
  <c r="AR4350" i="1"/>
  <c r="AR4351" i="1"/>
  <c r="AR4352" i="1"/>
  <c r="AR4353" i="1"/>
  <c r="AR4354" i="1"/>
  <c r="AR4355" i="1"/>
  <c r="AR4356" i="1"/>
  <c r="AR4357" i="1"/>
  <c r="AR4358" i="1"/>
  <c r="AR4359" i="1"/>
  <c r="AR4360" i="1"/>
  <c r="AR4361" i="1"/>
  <c r="AR4362" i="1"/>
  <c r="AR4363" i="1"/>
  <c r="AR4364" i="1"/>
  <c r="AR4365" i="1"/>
  <c r="AR4366" i="1"/>
  <c r="AR4367" i="1"/>
  <c r="AR4368" i="1"/>
  <c r="AR4369" i="1"/>
  <c r="AR4370" i="1"/>
  <c r="AR4371" i="1"/>
  <c r="AR4372" i="1"/>
  <c r="AR4373" i="1"/>
  <c r="AR4374" i="1"/>
  <c r="AR4375" i="1"/>
  <c r="AR4376" i="1"/>
  <c r="AR4377" i="1"/>
  <c r="AR4378" i="1"/>
  <c r="AR4379" i="1"/>
  <c r="AR4380" i="1"/>
  <c r="AR4381" i="1"/>
  <c r="AR4382" i="1"/>
  <c r="AR4383" i="1"/>
  <c r="AR4384" i="1"/>
  <c r="AR4385" i="1"/>
  <c r="AR4386" i="1"/>
  <c r="AR4387" i="1"/>
  <c r="AR4388" i="1"/>
  <c r="AR4389" i="1"/>
  <c r="AR4390" i="1"/>
  <c r="AR4391" i="1"/>
  <c r="AR4392" i="1"/>
  <c r="AR4393" i="1"/>
  <c r="AR4394" i="1"/>
  <c r="AR4395" i="1"/>
  <c r="AR4396" i="1"/>
  <c r="AR4397" i="1"/>
  <c r="AR4398" i="1"/>
  <c r="AR4399" i="1"/>
  <c r="AR4400" i="1"/>
  <c r="AR4401" i="1"/>
  <c r="AR4402" i="1"/>
  <c r="AR4403" i="1"/>
  <c r="AR4404" i="1"/>
  <c r="AR4405" i="1"/>
  <c r="AR4406" i="1"/>
  <c r="AR4407" i="1"/>
  <c r="AR4408" i="1"/>
  <c r="AR4409" i="1"/>
  <c r="AR4410" i="1"/>
  <c r="AR4411" i="1"/>
  <c r="AR4412" i="1"/>
  <c r="AR4413" i="1"/>
  <c r="AR4414" i="1"/>
  <c r="AR4415" i="1"/>
  <c r="AR4416" i="1"/>
  <c r="AR4417" i="1"/>
  <c r="AR4418" i="1"/>
  <c r="AR4419" i="1"/>
  <c r="AR4420" i="1"/>
  <c r="AR4421" i="1"/>
  <c r="AR4422" i="1"/>
  <c r="AR4423" i="1"/>
  <c r="AR4424" i="1"/>
  <c r="AR4425" i="1"/>
  <c r="AR4426" i="1"/>
  <c r="AR4427" i="1"/>
  <c r="AR4428" i="1"/>
  <c r="AR4429" i="1"/>
  <c r="AR4430" i="1"/>
  <c r="AR4431" i="1"/>
  <c r="AR4432" i="1"/>
  <c r="AR4433" i="1"/>
  <c r="AR4434" i="1"/>
  <c r="AR4435" i="1"/>
  <c r="AR4436" i="1"/>
  <c r="AR4437" i="1"/>
  <c r="AR4438" i="1"/>
  <c r="AR4439" i="1"/>
  <c r="AR4440" i="1"/>
  <c r="AR4441" i="1"/>
  <c r="AR4442" i="1"/>
  <c r="AR4443" i="1"/>
  <c r="AR4444" i="1"/>
  <c r="AR4445" i="1"/>
  <c r="AR4446" i="1"/>
  <c r="AR4447" i="1"/>
  <c r="AR4448" i="1"/>
  <c r="AR4449" i="1"/>
  <c r="AR4450" i="1"/>
  <c r="AR4451" i="1"/>
  <c r="AR4452" i="1"/>
  <c r="AR4453" i="1"/>
  <c r="AR4454" i="1"/>
  <c r="AR4455" i="1"/>
  <c r="AR4456" i="1"/>
  <c r="AR4457" i="1"/>
  <c r="AR4458" i="1"/>
  <c r="AR4459" i="1"/>
  <c r="AR4460" i="1"/>
  <c r="AR4461" i="1"/>
  <c r="AR4462" i="1"/>
  <c r="AR4463" i="1"/>
  <c r="AR4464" i="1"/>
  <c r="AR4465" i="1"/>
  <c r="AR4466" i="1"/>
  <c r="AR4467" i="1"/>
  <c r="AR4468" i="1"/>
  <c r="AR4469" i="1"/>
  <c r="AR4470" i="1"/>
  <c r="AR4471" i="1"/>
  <c r="AR4472" i="1"/>
  <c r="AR4473" i="1"/>
  <c r="AR4474" i="1"/>
  <c r="AR4475" i="1"/>
  <c r="AR4476" i="1"/>
  <c r="AR4477" i="1"/>
  <c r="AR4478" i="1"/>
  <c r="AR4479" i="1"/>
  <c r="AR4480" i="1"/>
  <c r="AR4481" i="1"/>
  <c r="AR4482" i="1"/>
  <c r="AR4483" i="1"/>
  <c r="AR4484" i="1"/>
  <c r="AR4485" i="1"/>
  <c r="AR4486" i="1"/>
  <c r="AR4487" i="1"/>
  <c r="AR4488" i="1"/>
  <c r="AR4489" i="1"/>
  <c r="AR4490" i="1"/>
  <c r="AR4491" i="1"/>
  <c r="AR4492" i="1"/>
  <c r="AR4493" i="1"/>
  <c r="AR4494" i="1"/>
  <c r="AR4495" i="1"/>
  <c r="AR4496" i="1"/>
  <c r="AR4497" i="1"/>
  <c r="AR4498" i="1"/>
  <c r="AR4499" i="1"/>
  <c r="AR4500" i="1"/>
  <c r="AR4501" i="1"/>
  <c r="AR4502" i="1"/>
  <c r="AR4503" i="1"/>
  <c r="AR4504" i="1"/>
  <c r="AR4505" i="1"/>
  <c r="AR4506" i="1"/>
  <c r="AR4507" i="1"/>
  <c r="AR4508" i="1"/>
  <c r="AR4509" i="1"/>
  <c r="AR4510" i="1"/>
  <c r="AR4511" i="1"/>
  <c r="AR4512" i="1"/>
  <c r="AR4513" i="1"/>
  <c r="AR4514" i="1"/>
  <c r="AR4515" i="1"/>
  <c r="AR4516" i="1"/>
  <c r="AR4517" i="1"/>
  <c r="AR4518" i="1"/>
  <c r="AR4519" i="1"/>
  <c r="AR4520" i="1"/>
  <c r="AR4521" i="1"/>
  <c r="AR4522" i="1"/>
  <c r="AR4523" i="1"/>
  <c r="AR4524" i="1"/>
  <c r="AR4525" i="1"/>
  <c r="AR4526" i="1"/>
  <c r="AR4527" i="1"/>
  <c r="AR4528" i="1"/>
  <c r="AR4529" i="1"/>
  <c r="AR4530" i="1"/>
  <c r="AR4531" i="1"/>
  <c r="AR4532" i="1"/>
  <c r="AR4533" i="1"/>
  <c r="AR4534" i="1"/>
  <c r="AR4535" i="1"/>
  <c r="AR4536" i="1"/>
  <c r="AR4537" i="1"/>
  <c r="AR4538" i="1"/>
  <c r="AR4539" i="1"/>
  <c r="AR4540" i="1"/>
  <c r="AR4541" i="1"/>
  <c r="AR4542" i="1"/>
  <c r="AR4543" i="1"/>
  <c r="AR4544" i="1"/>
  <c r="AR4545" i="1"/>
  <c r="AR4546" i="1"/>
  <c r="AR4547" i="1"/>
  <c r="AR4548" i="1"/>
  <c r="AR4549" i="1"/>
  <c r="AR4550" i="1"/>
  <c r="AR4551" i="1"/>
  <c r="AR4552" i="1"/>
  <c r="AR4553" i="1"/>
  <c r="AR4554" i="1"/>
  <c r="AR4555" i="1"/>
  <c r="AR4556" i="1"/>
  <c r="AR4557" i="1"/>
  <c r="AR4558" i="1"/>
  <c r="AR4559" i="1"/>
  <c r="AR4560" i="1"/>
  <c r="AR4561" i="1"/>
  <c r="AR4562" i="1"/>
  <c r="AR4563" i="1"/>
  <c r="AR4564" i="1"/>
  <c r="AR4565" i="1"/>
  <c r="AR4566" i="1"/>
  <c r="AR4567" i="1"/>
  <c r="AR4568" i="1"/>
  <c r="AR4569" i="1"/>
  <c r="AR4570" i="1"/>
  <c r="AR4571" i="1"/>
  <c r="AR4572" i="1"/>
  <c r="AR4573" i="1"/>
  <c r="AR4574" i="1"/>
  <c r="AR4575" i="1"/>
  <c r="AR4576" i="1"/>
  <c r="AR4577" i="1"/>
  <c r="AR4578" i="1"/>
  <c r="AR4579" i="1"/>
  <c r="AR4580" i="1"/>
  <c r="AR4581" i="1"/>
  <c r="AR4582" i="1"/>
  <c r="AR4583" i="1"/>
  <c r="AR4584" i="1"/>
  <c r="AR4585" i="1"/>
  <c r="AR4586" i="1"/>
  <c r="AR4587" i="1"/>
  <c r="AR4588" i="1"/>
  <c r="AR4589" i="1"/>
  <c r="AR4590" i="1"/>
  <c r="AR4591" i="1"/>
  <c r="AR4592" i="1"/>
  <c r="AR4593" i="1"/>
  <c r="AR4594" i="1"/>
  <c r="AR4595" i="1"/>
  <c r="AR4596" i="1"/>
  <c r="AR4597" i="1"/>
  <c r="AR4598" i="1"/>
  <c r="AR4599" i="1"/>
  <c r="AR4600" i="1"/>
  <c r="AR4601" i="1"/>
  <c r="AR4602" i="1"/>
  <c r="AR4603" i="1"/>
  <c r="AR4604" i="1"/>
  <c r="AR4605" i="1"/>
  <c r="AR4606" i="1"/>
  <c r="AR4607" i="1"/>
  <c r="AR4608" i="1"/>
  <c r="AR4609" i="1"/>
  <c r="AR4610" i="1"/>
  <c r="AR4611" i="1"/>
  <c r="AR4612" i="1"/>
  <c r="AR4613" i="1"/>
  <c r="AR4614" i="1"/>
  <c r="AR4615" i="1"/>
  <c r="AR4616" i="1"/>
  <c r="AR4617" i="1"/>
  <c r="AR4618" i="1"/>
  <c r="AR4619" i="1"/>
  <c r="AR4620" i="1"/>
  <c r="AR4621" i="1"/>
  <c r="AR4622" i="1"/>
  <c r="AR4623" i="1"/>
  <c r="AR4624" i="1"/>
  <c r="AR4625" i="1"/>
  <c r="AR4626" i="1"/>
  <c r="AR4627" i="1"/>
  <c r="AR4628" i="1"/>
  <c r="AR4629" i="1"/>
  <c r="AR4630" i="1"/>
  <c r="AR4631" i="1"/>
  <c r="AR4632" i="1"/>
  <c r="AR4633" i="1"/>
  <c r="AR4634" i="1"/>
  <c r="AR4635" i="1"/>
  <c r="AR4636" i="1"/>
  <c r="AR4637" i="1"/>
  <c r="AR4638" i="1"/>
  <c r="AR4639" i="1"/>
  <c r="AR4640" i="1"/>
  <c r="AR4641" i="1"/>
  <c r="AR4642" i="1"/>
  <c r="AR4643" i="1"/>
  <c r="AR4644" i="1"/>
  <c r="AR4645" i="1"/>
  <c r="AR4646" i="1"/>
  <c r="AR4647" i="1"/>
  <c r="AR4648" i="1"/>
  <c r="AR4649" i="1"/>
  <c r="AR4650" i="1"/>
  <c r="AR4651" i="1"/>
  <c r="AR4652" i="1"/>
  <c r="AR4653" i="1"/>
  <c r="AR4654" i="1"/>
  <c r="AR4655" i="1"/>
  <c r="AR4656" i="1"/>
  <c r="AR4657" i="1"/>
  <c r="AR4658" i="1"/>
  <c r="AR4659" i="1"/>
  <c r="AR4660" i="1"/>
  <c r="AR4661" i="1"/>
  <c r="AR4662" i="1"/>
  <c r="AR4663" i="1"/>
  <c r="AR4664" i="1"/>
  <c r="AR4665" i="1"/>
  <c r="AR4666" i="1"/>
  <c r="AR4667" i="1"/>
  <c r="AR4668" i="1"/>
  <c r="AR4669" i="1"/>
  <c r="AR4670" i="1"/>
  <c r="AR4671" i="1"/>
  <c r="AR4672" i="1"/>
  <c r="AR4673" i="1"/>
  <c r="AR4674" i="1"/>
  <c r="AR4675" i="1"/>
  <c r="AR4676" i="1"/>
  <c r="AR4677" i="1"/>
  <c r="AR4678" i="1"/>
  <c r="AR4679" i="1"/>
  <c r="AR4680" i="1"/>
  <c r="AR4681" i="1"/>
  <c r="AR4682" i="1"/>
  <c r="AR4683" i="1"/>
  <c r="AR4684" i="1"/>
  <c r="AR4685" i="1"/>
  <c r="AR4686" i="1"/>
  <c r="AR4687" i="1"/>
  <c r="AR4688" i="1"/>
  <c r="AR4689" i="1"/>
  <c r="AR4690" i="1"/>
  <c r="AR4691" i="1"/>
  <c r="AR4692" i="1"/>
  <c r="AR4693" i="1"/>
  <c r="AR4694" i="1"/>
  <c r="AR4695" i="1"/>
  <c r="AR4696" i="1"/>
  <c r="AR4697" i="1"/>
  <c r="AR4698" i="1"/>
  <c r="AR4699" i="1"/>
  <c r="AR4700" i="1"/>
  <c r="AR4701" i="1"/>
  <c r="AR4702" i="1"/>
  <c r="AR4703" i="1"/>
  <c r="AR4704" i="1"/>
  <c r="AR4705" i="1"/>
  <c r="AR4706" i="1"/>
  <c r="AR4707" i="1"/>
  <c r="AR4708" i="1"/>
  <c r="AR4709" i="1"/>
  <c r="AR4710" i="1"/>
  <c r="AR4711" i="1"/>
  <c r="AR4712" i="1"/>
  <c r="AR4713" i="1"/>
  <c r="AR4714" i="1"/>
  <c r="AR4715" i="1"/>
  <c r="AR4716" i="1"/>
  <c r="AR4717" i="1"/>
  <c r="AR4718" i="1"/>
  <c r="AR4719" i="1"/>
  <c r="AR4720" i="1"/>
  <c r="AR4721" i="1"/>
  <c r="AR4722" i="1"/>
  <c r="AR4723" i="1"/>
  <c r="AR4724" i="1"/>
  <c r="AR4725" i="1"/>
  <c r="AR4726" i="1"/>
  <c r="AR4727" i="1"/>
  <c r="AR4728" i="1"/>
  <c r="AR4729" i="1"/>
  <c r="AR4730" i="1"/>
  <c r="AR4731" i="1"/>
  <c r="AR4732" i="1"/>
  <c r="AR4733" i="1"/>
  <c r="AR4734" i="1"/>
  <c r="AR4735" i="1"/>
  <c r="AR4736" i="1"/>
  <c r="AR4737" i="1"/>
  <c r="AR4738" i="1"/>
  <c r="AR4739" i="1"/>
  <c r="AR4740" i="1"/>
  <c r="AR4741" i="1"/>
  <c r="AR4742" i="1"/>
  <c r="AR4743" i="1"/>
  <c r="AR4744" i="1"/>
  <c r="AR4745" i="1"/>
  <c r="AR4746" i="1"/>
  <c r="AR4747" i="1"/>
  <c r="AR4748" i="1"/>
  <c r="AR4749" i="1"/>
  <c r="AR4750" i="1"/>
  <c r="AR4751" i="1"/>
  <c r="AR4752" i="1"/>
  <c r="AR4753" i="1"/>
  <c r="AR4754" i="1"/>
  <c r="AR4755" i="1"/>
  <c r="AR4756" i="1"/>
  <c r="AR4757" i="1"/>
  <c r="AR4758" i="1"/>
  <c r="AR4759" i="1"/>
  <c r="AR4760" i="1"/>
  <c r="AR4761" i="1"/>
  <c r="AR4762" i="1"/>
  <c r="AR4763" i="1"/>
  <c r="AR4764" i="1"/>
  <c r="AR4765" i="1"/>
  <c r="AR4766" i="1"/>
  <c r="AR4767" i="1"/>
  <c r="AR4768" i="1"/>
  <c r="AR4769" i="1"/>
  <c r="AR4770" i="1"/>
  <c r="AR4771" i="1"/>
  <c r="AR4772" i="1"/>
  <c r="AR4773" i="1"/>
  <c r="AR4774" i="1"/>
  <c r="AR4775" i="1"/>
  <c r="AR4776" i="1"/>
  <c r="AR4777" i="1"/>
  <c r="AR4778" i="1"/>
  <c r="AR4779" i="1"/>
  <c r="AR4780" i="1"/>
  <c r="AR4781" i="1"/>
  <c r="AR4782" i="1"/>
  <c r="AR4783" i="1"/>
  <c r="AR4784" i="1"/>
  <c r="AR4785" i="1"/>
  <c r="AR4786" i="1"/>
  <c r="AR4787" i="1"/>
  <c r="AR4788" i="1"/>
  <c r="AR4789" i="1"/>
  <c r="AR4790" i="1"/>
  <c r="AR4791" i="1"/>
  <c r="AR4792" i="1"/>
  <c r="AR4793" i="1"/>
  <c r="AR4794" i="1"/>
  <c r="AR4795" i="1"/>
  <c r="AR4796" i="1"/>
  <c r="AR4797" i="1"/>
  <c r="AR4798" i="1"/>
  <c r="AR4799" i="1"/>
  <c r="AR4800" i="1"/>
  <c r="AR4801" i="1"/>
  <c r="AR4802" i="1"/>
  <c r="AR4803" i="1"/>
  <c r="AR4804" i="1"/>
  <c r="AR4805" i="1"/>
  <c r="AR4806" i="1"/>
  <c r="AR4807" i="1"/>
  <c r="AR4808" i="1"/>
  <c r="AR4809" i="1"/>
  <c r="AR4810" i="1"/>
  <c r="AR4811" i="1"/>
  <c r="AR4812" i="1"/>
  <c r="AR4813" i="1"/>
  <c r="AR4814" i="1"/>
  <c r="AR4815" i="1"/>
  <c r="AR4816" i="1"/>
  <c r="AR4817" i="1"/>
  <c r="AR4818" i="1"/>
  <c r="AR4819" i="1"/>
  <c r="AR4820" i="1"/>
  <c r="AR4821" i="1"/>
  <c r="AR4822" i="1"/>
  <c r="AR4823" i="1"/>
  <c r="AR4824" i="1"/>
  <c r="AR4825" i="1"/>
  <c r="AR4826" i="1"/>
  <c r="AR4827" i="1"/>
  <c r="AR4828" i="1"/>
  <c r="AR4829" i="1"/>
  <c r="AR4830" i="1"/>
  <c r="AR4831" i="1"/>
  <c r="AR4832" i="1"/>
  <c r="AR4833" i="1"/>
  <c r="AR4834" i="1"/>
  <c r="AR4835" i="1"/>
  <c r="AR4836" i="1"/>
  <c r="AR4837" i="1"/>
  <c r="AR4838" i="1"/>
  <c r="AR4839" i="1"/>
  <c r="AR4840" i="1"/>
  <c r="AR4841" i="1"/>
  <c r="AR4842" i="1"/>
  <c r="AR4843" i="1"/>
  <c r="AR4844" i="1"/>
  <c r="AR4845" i="1"/>
  <c r="AR4846" i="1"/>
  <c r="AR4847" i="1"/>
  <c r="AR4848" i="1"/>
  <c r="AR4849" i="1"/>
  <c r="AR4850" i="1"/>
  <c r="AR4851" i="1"/>
  <c r="AR4852" i="1"/>
  <c r="AR4853" i="1"/>
  <c r="AR4854" i="1"/>
  <c r="AR4855" i="1"/>
  <c r="AR4856" i="1"/>
  <c r="AR4857" i="1"/>
  <c r="AR4858" i="1"/>
  <c r="AR4859" i="1"/>
  <c r="AR4860" i="1"/>
  <c r="AR4861" i="1"/>
  <c r="AR4862" i="1"/>
  <c r="AR4863" i="1"/>
  <c r="AR4864" i="1"/>
  <c r="AR4865" i="1"/>
  <c r="AR4866" i="1"/>
  <c r="AR4867" i="1"/>
  <c r="AR4868" i="1"/>
  <c r="AR4869" i="1"/>
  <c r="AR4870" i="1"/>
  <c r="AR4871" i="1"/>
  <c r="AR4872" i="1"/>
  <c r="AR4873" i="1"/>
  <c r="AR4874" i="1"/>
  <c r="AR4875" i="1"/>
  <c r="AR4876" i="1"/>
  <c r="AR4877" i="1"/>
  <c r="AR4878" i="1"/>
  <c r="AR4879" i="1"/>
  <c r="AR4880" i="1"/>
  <c r="AR4881" i="1"/>
  <c r="AR4882" i="1"/>
  <c r="AR4883" i="1"/>
  <c r="AR4884" i="1"/>
  <c r="AR4885" i="1"/>
  <c r="AR4886" i="1"/>
  <c r="AR4887" i="1"/>
  <c r="AR4888" i="1"/>
  <c r="AR4889" i="1"/>
  <c r="AR4890" i="1"/>
  <c r="AR4891" i="1"/>
  <c r="AR4892" i="1"/>
  <c r="AR4893" i="1"/>
  <c r="AR4894" i="1"/>
  <c r="AR4895" i="1"/>
  <c r="AR4896" i="1"/>
  <c r="AR4897" i="1"/>
  <c r="AR4898" i="1"/>
  <c r="AR4899" i="1"/>
  <c r="AR4900" i="1"/>
  <c r="AR4901" i="1"/>
  <c r="AR4902" i="1"/>
  <c r="AR4903" i="1"/>
  <c r="AR4904" i="1"/>
  <c r="AR4905" i="1"/>
  <c r="AR4906" i="1"/>
  <c r="AR4907" i="1"/>
  <c r="AR4908" i="1"/>
  <c r="AR4909" i="1"/>
  <c r="AR4910" i="1"/>
  <c r="AR4911" i="1"/>
  <c r="AR4912" i="1"/>
  <c r="AR4913" i="1"/>
  <c r="AR4914" i="1"/>
  <c r="AR4915" i="1"/>
  <c r="AR4916" i="1"/>
  <c r="AR4917" i="1"/>
  <c r="AR4918" i="1"/>
  <c r="AR4919" i="1"/>
  <c r="AR4920" i="1"/>
  <c r="AR4921" i="1"/>
  <c r="AR2" i="1"/>
  <c r="I358" i="4"/>
  <c r="G358" i="4"/>
  <c r="H358" i="4" s="1"/>
  <c r="I357" i="4"/>
  <c r="G357" i="4"/>
  <c r="H357" i="4" s="1"/>
  <c r="I356" i="4"/>
  <c r="G356" i="4"/>
  <c r="H356" i="4" s="1"/>
  <c r="I355" i="4"/>
  <c r="G355" i="4"/>
  <c r="H355" i="4" s="1"/>
  <c r="I354" i="4"/>
  <c r="G354" i="4"/>
  <c r="H354" i="4" s="1"/>
  <c r="I353" i="4"/>
  <c r="G353" i="4"/>
  <c r="H353" i="4" s="1"/>
  <c r="I352" i="4"/>
  <c r="G352" i="4"/>
  <c r="H352" i="4" s="1"/>
  <c r="I351" i="4"/>
  <c r="G351" i="4"/>
  <c r="H351" i="4" s="1"/>
  <c r="I350" i="4"/>
  <c r="H350" i="4"/>
  <c r="G350" i="4"/>
  <c r="I349" i="4"/>
  <c r="H349" i="4"/>
  <c r="G349" i="4"/>
  <c r="I348" i="4"/>
  <c r="G348" i="4"/>
  <c r="H348" i="4" s="1"/>
  <c r="I347" i="4"/>
  <c r="G347" i="4"/>
  <c r="H347" i="4" s="1"/>
  <c r="I346" i="4"/>
  <c r="G346" i="4"/>
  <c r="H346" i="4" s="1"/>
  <c r="I345" i="4"/>
  <c r="G345" i="4"/>
  <c r="H345" i="4" s="1"/>
  <c r="I344" i="4"/>
  <c r="G344" i="4"/>
  <c r="H344" i="4" s="1"/>
  <c r="I343" i="4"/>
  <c r="G343" i="4"/>
  <c r="H343" i="4" s="1"/>
  <c r="I342" i="4"/>
  <c r="H342" i="4"/>
  <c r="G342" i="4"/>
  <c r="I341" i="4"/>
  <c r="H341" i="4"/>
  <c r="G341" i="4"/>
  <c r="I340" i="4"/>
  <c r="G340" i="4"/>
  <c r="H340" i="4" s="1"/>
  <c r="I339" i="4"/>
  <c r="G339" i="4"/>
  <c r="H339" i="4" s="1"/>
  <c r="I338" i="4"/>
  <c r="G338" i="4"/>
  <c r="H338" i="4" s="1"/>
  <c r="I337" i="4"/>
  <c r="G337" i="4"/>
  <c r="H337" i="4" s="1"/>
  <c r="I336" i="4"/>
  <c r="G336" i="4"/>
  <c r="H336" i="4" s="1"/>
  <c r="I335" i="4"/>
  <c r="G335" i="4"/>
  <c r="H335" i="4" s="1"/>
  <c r="I334" i="4"/>
  <c r="H334" i="4"/>
  <c r="G334" i="4"/>
  <c r="I333" i="4"/>
  <c r="H333" i="4"/>
  <c r="G333" i="4"/>
  <c r="I332" i="4"/>
  <c r="G332" i="4"/>
  <c r="H332" i="4" s="1"/>
  <c r="I331" i="4"/>
  <c r="G331" i="4"/>
  <c r="H331" i="4" s="1"/>
  <c r="I330" i="4"/>
  <c r="G330" i="4"/>
  <c r="H330" i="4" s="1"/>
  <c r="I329" i="4"/>
  <c r="G329" i="4"/>
  <c r="H329" i="4" s="1"/>
  <c r="I328" i="4"/>
  <c r="G328" i="4"/>
  <c r="H328" i="4" s="1"/>
  <c r="I327" i="4"/>
  <c r="G327" i="4"/>
  <c r="H327" i="4" s="1"/>
  <c r="I326" i="4"/>
  <c r="H326" i="4"/>
  <c r="G326" i="4"/>
  <c r="I325" i="4"/>
  <c r="H325" i="4"/>
  <c r="G325" i="4"/>
  <c r="I324" i="4"/>
  <c r="G324" i="4"/>
  <c r="H324" i="4" s="1"/>
  <c r="I323" i="4"/>
  <c r="H323" i="4"/>
  <c r="G323" i="4"/>
  <c r="I322" i="4"/>
  <c r="G322" i="4"/>
  <c r="H322" i="4" s="1"/>
  <c r="I321" i="4"/>
  <c r="G321" i="4"/>
  <c r="H321" i="4" s="1"/>
  <c r="I320" i="4"/>
  <c r="G320" i="4"/>
  <c r="H320" i="4" s="1"/>
  <c r="I319" i="4"/>
  <c r="G319" i="4"/>
  <c r="H319" i="4" s="1"/>
  <c r="I318" i="4"/>
  <c r="G318" i="4"/>
  <c r="H318" i="4" s="1"/>
  <c r="I317" i="4"/>
  <c r="H317" i="4"/>
  <c r="G317" i="4"/>
  <c r="I316" i="4"/>
  <c r="G316" i="4"/>
  <c r="H316" i="4" s="1"/>
  <c r="I315" i="4"/>
  <c r="H315" i="4"/>
  <c r="G315" i="4"/>
  <c r="I314" i="4"/>
  <c r="G314" i="4"/>
  <c r="H314" i="4" s="1"/>
  <c r="I313" i="4"/>
  <c r="G313" i="4"/>
  <c r="H313" i="4" s="1"/>
  <c r="I312" i="4"/>
  <c r="G312" i="4"/>
  <c r="H312" i="4" s="1"/>
  <c r="I311" i="4"/>
  <c r="G311" i="4"/>
  <c r="H311" i="4" s="1"/>
  <c r="I310" i="4"/>
  <c r="G310" i="4"/>
  <c r="H310" i="4" s="1"/>
  <c r="I309" i="4"/>
  <c r="H309" i="4"/>
  <c r="G309" i="4"/>
  <c r="I308" i="4"/>
  <c r="G308" i="4"/>
  <c r="H308" i="4" s="1"/>
  <c r="I307" i="4"/>
  <c r="H307" i="4"/>
  <c r="G307" i="4"/>
  <c r="I306" i="4"/>
  <c r="G306" i="4"/>
  <c r="H306" i="4" s="1"/>
  <c r="I305" i="4"/>
  <c r="G305" i="4"/>
  <c r="H305" i="4" s="1"/>
  <c r="I304" i="4"/>
  <c r="G304" i="4"/>
  <c r="H304" i="4" s="1"/>
  <c r="I303" i="4"/>
  <c r="G303" i="4"/>
  <c r="H303" i="4" s="1"/>
  <c r="I302" i="4"/>
  <c r="G302" i="4"/>
  <c r="H302" i="4" s="1"/>
  <c r="I301" i="4"/>
  <c r="H301" i="4"/>
  <c r="G301" i="4"/>
  <c r="I300" i="4"/>
  <c r="G300" i="4"/>
  <c r="H300" i="4" s="1"/>
  <c r="I299" i="4"/>
  <c r="H299" i="4"/>
  <c r="G299" i="4"/>
  <c r="I298" i="4"/>
  <c r="G298" i="4"/>
  <c r="H298" i="4" s="1"/>
  <c r="I297" i="4"/>
  <c r="G297" i="4"/>
  <c r="H297" i="4" s="1"/>
  <c r="I296" i="4"/>
  <c r="G296" i="4"/>
  <c r="H296" i="4" s="1"/>
  <c r="I295" i="4"/>
  <c r="G295" i="4"/>
  <c r="H295" i="4" s="1"/>
  <c r="I294" i="4"/>
  <c r="G294" i="4"/>
  <c r="H294" i="4" s="1"/>
  <c r="I293" i="4"/>
  <c r="H293" i="4"/>
  <c r="G293" i="4"/>
  <c r="I292" i="4"/>
  <c r="G292" i="4"/>
  <c r="H292" i="4" s="1"/>
  <c r="I291" i="4"/>
  <c r="H291" i="4"/>
  <c r="G291" i="4"/>
  <c r="I290" i="4"/>
  <c r="H290" i="4"/>
  <c r="G290" i="4"/>
  <c r="I289" i="4"/>
  <c r="G289" i="4"/>
  <c r="H289" i="4" s="1"/>
  <c r="I288" i="4"/>
  <c r="G288" i="4"/>
  <c r="H288" i="4" s="1"/>
  <c r="I287" i="4"/>
  <c r="G287" i="4"/>
  <c r="H287" i="4" s="1"/>
  <c r="I286" i="4"/>
  <c r="G286" i="4"/>
  <c r="H286" i="4" s="1"/>
  <c r="I285" i="4"/>
  <c r="H285" i="4"/>
  <c r="G285" i="4"/>
  <c r="I284" i="4"/>
  <c r="G284" i="4"/>
  <c r="H284" i="4" s="1"/>
  <c r="I283" i="4"/>
  <c r="H283" i="4"/>
  <c r="G283" i="4"/>
  <c r="I282" i="4"/>
  <c r="H282" i="4"/>
  <c r="G282" i="4"/>
  <c r="I281" i="4"/>
  <c r="G281" i="4"/>
  <c r="H281" i="4" s="1"/>
  <c r="I280" i="4"/>
  <c r="G280" i="4"/>
  <c r="H280" i="4" s="1"/>
  <c r="I279" i="4"/>
  <c r="G279" i="4"/>
  <c r="H279" i="4" s="1"/>
  <c r="I278" i="4"/>
  <c r="G278" i="4"/>
  <c r="H278" i="4" s="1"/>
  <c r="I277" i="4"/>
  <c r="H277" i="4"/>
  <c r="G277" i="4"/>
  <c r="I276" i="4"/>
  <c r="G276" i="4"/>
  <c r="H276" i="4" s="1"/>
  <c r="I275" i="4"/>
  <c r="H275" i="4"/>
  <c r="G275" i="4"/>
  <c r="I274" i="4"/>
  <c r="H274" i="4"/>
  <c r="G274" i="4"/>
  <c r="I273" i="4"/>
  <c r="G273" i="4"/>
  <c r="H273" i="4" s="1"/>
  <c r="I272" i="4"/>
  <c r="G272" i="4"/>
  <c r="H272" i="4" s="1"/>
  <c r="I271" i="4"/>
  <c r="G271" i="4"/>
  <c r="H271" i="4" s="1"/>
  <c r="I270" i="4"/>
  <c r="G270" i="4"/>
  <c r="H270" i="4" s="1"/>
  <c r="I269" i="4"/>
  <c r="H269" i="4"/>
  <c r="G269" i="4"/>
  <c r="I268" i="4"/>
  <c r="G268" i="4"/>
  <c r="H268" i="4" s="1"/>
  <c r="I267" i="4"/>
  <c r="H267" i="4"/>
  <c r="G267" i="4"/>
  <c r="I266" i="4"/>
  <c r="H266" i="4"/>
  <c r="G266" i="4"/>
  <c r="I265" i="4"/>
  <c r="G265" i="4"/>
  <c r="H265" i="4" s="1"/>
  <c r="I264" i="4"/>
  <c r="G264" i="4"/>
  <c r="H264" i="4" s="1"/>
  <c r="I263" i="4"/>
  <c r="H263" i="4"/>
  <c r="G263" i="4"/>
  <c r="I262" i="4"/>
  <c r="G262" i="4"/>
  <c r="H262" i="4" s="1"/>
  <c r="I261" i="4"/>
  <c r="H261" i="4"/>
  <c r="G261" i="4"/>
  <c r="I260" i="4"/>
  <c r="G260" i="4"/>
  <c r="H260" i="4" s="1"/>
  <c r="I259" i="4"/>
  <c r="H259" i="4"/>
  <c r="G259" i="4"/>
  <c r="I258" i="4"/>
  <c r="H258" i="4"/>
  <c r="G258" i="4"/>
  <c r="I257" i="4"/>
  <c r="G257" i="4"/>
  <c r="H257" i="4" s="1"/>
  <c r="I256" i="4"/>
  <c r="G256" i="4"/>
  <c r="H256" i="4" s="1"/>
  <c r="I255" i="4"/>
  <c r="H255" i="4"/>
  <c r="G255" i="4"/>
  <c r="I254" i="4"/>
  <c r="G254" i="4"/>
  <c r="H254" i="4" s="1"/>
  <c r="I253" i="4"/>
  <c r="H253" i="4"/>
  <c r="G253" i="4"/>
  <c r="I252" i="4"/>
  <c r="G252" i="4"/>
  <c r="H252" i="4" s="1"/>
  <c r="I251" i="4"/>
  <c r="H251" i="4"/>
  <c r="G251" i="4"/>
  <c r="I250" i="4"/>
  <c r="H250" i="4"/>
  <c r="G250" i="4"/>
  <c r="I249" i="4"/>
  <c r="G249" i="4"/>
  <c r="H249" i="4" s="1"/>
  <c r="I248" i="4"/>
  <c r="G248" i="4"/>
  <c r="H248" i="4" s="1"/>
  <c r="I247" i="4"/>
  <c r="H247" i="4"/>
  <c r="G247" i="4"/>
  <c r="I246" i="4"/>
  <c r="G246" i="4"/>
  <c r="H246" i="4" s="1"/>
  <c r="I245" i="4"/>
  <c r="H245" i="4"/>
  <c r="G245" i="4"/>
  <c r="I244" i="4"/>
  <c r="G244" i="4"/>
  <c r="H244" i="4" s="1"/>
  <c r="I243" i="4"/>
  <c r="H243" i="4"/>
  <c r="G243" i="4"/>
  <c r="I242" i="4"/>
  <c r="H242" i="4"/>
  <c r="G242" i="4"/>
  <c r="I241" i="4"/>
  <c r="G241" i="4"/>
  <c r="H241" i="4" s="1"/>
  <c r="I240" i="4"/>
  <c r="G240" i="4"/>
  <c r="H240" i="4" s="1"/>
  <c r="I239" i="4"/>
  <c r="H239" i="4"/>
  <c r="G239" i="4"/>
  <c r="I238" i="4"/>
  <c r="G238" i="4"/>
  <c r="H238" i="4" s="1"/>
  <c r="I237" i="4"/>
  <c r="H237" i="4"/>
  <c r="G237" i="4"/>
  <c r="I236" i="4"/>
  <c r="G236" i="4"/>
  <c r="H236" i="4" s="1"/>
  <c r="I235" i="4"/>
  <c r="H235" i="4"/>
  <c r="G235" i="4"/>
  <c r="I234" i="4"/>
  <c r="H234" i="4"/>
  <c r="G234" i="4"/>
  <c r="I233" i="4"/>
  <c r="G233" i="4"/>
  <c r="H233" i="4" s="1"/>
  <c r="I232" i="4"/>
  <c r="G232" i="4"/>
  <c r="H232" i="4" s="1"/>
  <c r="I231" i="4"/>
  <c r="H231" i="4"/>
  <c r="G231" i="4"/>
  <c r="I230" i="4"/>
  <c r="G230" i="4"/>
  <c r="H230" i="4" s="1"/>
  <c r="I229" i="4"/>
  <c r="H229" i="4"/>
  <c r="G229" i="4"/>
  <c r="I228" i="4"/>
  <c r="G228" i="4"/>
  <c r="H228" i="4" s="1"/>
  <c r="I227" i="4"/>
  <c r="H227" i="4"/>
  <c r="G227" i="4"/>
  <c r="I226" i="4"/>
  <c r="H226" i="4"/>
  <c r="G226" i="4"/>
  <c r="I225" i="4"/>
  <c r="G225" i="4"/>
  <c r="H225" i="4" s="1"/>
  <c r="I224" i="4"/>
  <c r="G224" i="4"/>
  <c r="H224" i="4" s="1"/>
  <c r="I223" i="4"/>
  <c r="H223" i="4"/>
  <c r="G223" i="4"/>
  <c r="I222" i="4"/>
  <c r="G222" i="4"/>
  <c r="H222" i="4" s="1"/>
  <c r="I221" i="4"/>
  <c r="H221" i="4"/>
  <c r="G221" i="4"/>
  <c r="I220" i="4"/>
  <c r="G220" i="4"/>
  <c r="H220" i="4" s="1"/>
  <c r="I219" i="4"/>
  <c r="H219" i="4"/>
  <c r="G219" i="4"/>
  <c r="I218" i="4"/>
  <c r="H218" i="4"/>
  <c r="G218" i="4"/>
  <c r="I217" i="4"/>
  <c r="G217" i="4"/>
  <c r="H217" i="4" s="1"/>
  <c r="I216" i="4"/>
  <c r="G216" i="4"/>
  <c r="H216" i="4" s="1"/>
  <c r="I215" i="4"/>
  <c r="H215" i="4"/>
  <c r="G215" i="4"/>
  <c r="I214" i="4"/>
  <c r="G214" i="4"/>
  <c r="H214" i="4" s="1"/>
  <c r="I213" i="4"/>
  <c r="H213" i="4"/>
  <c r="G213" i="4"/>
  <c r="I212" i="4"/>
  <c r="G212" i="4"/>
  <c r="H212" i="4" s="1"/>
  <c r="I211" i="4"/>
  <c r="H211" i="4"/>
  <c r="G211" i="4"/>
  <c r="I210" i="4"/>
  <c r="H210" i="4"/>
  <c r="G210" i="4"/>
  <c r="I209" i="4"/>
  <c r="G209" i="4"/>
  <c r="H209" i="4" s="1"/>
  <c r="I208" i="4"/>
  <c r="G208" i="4"/>
  <c r="H208" i="4" s="1"/>
  <c r="I207" i="4"/>
  <c r="H207" i="4"/>
  <c r="G207" i="4"/>
  <c r="I206" i="4"/>
  <c r="G206" i="4"/>
  <c r="H206" i="4" s="1"/>
  <c r="I205" i="4"/>
  <c r="H205" i="4"/>
  <c r="G205" i="4"/>
  <c r="I204" i="4"/>
  <c r="G204" i="4"/>
  <c r="H204" i="4" s="1"/>
  <c r="I203" i="4"/>
  <c r="H203" i="4"/>
  <c r="G203" i="4"/>
  <c r="I202" i="4"/>
  <c r="H202" i="4"/>
  <c r="G202" i="4"/>
  <c r="I201" i="4"/>
  <c r="G201" i="4"/>
  <c r="H201" i="4" s="1"/>
  <c r="I200" i="4"/>
  <c r="G200" i="4"/>
  <c r="H200" i="4" s="1"/>
  <c r="I199" i="4"/>
  <c r="H199" i="4"/>
  <c r="G199" i="4"/>
  <c r="I198" i="4"/>
  <c r="G198" i="4"/>
  <c r="H198" i="4" s="1"/>
  <c r="I197" i="4"/>
  <c r="H197" i="4"/>
  <c r="G197" i="4"/>
  <c r="I196" i="4"/>
  <c r="G196" i="4"/>
  <c r="H196" i="4" s="1"/>
  <c r="I195" i="4"/>
  <c r="H195" i="4"/>
  <c r="G195" i="4"/>
  <c r="I194" i="4"/>
  <c r="H194" i="4"/>
  <c r="G194" i="4"/>
  <c r="I193" i="4"/>
  <c r="G193" i="4"/>
  <c r="H193" i="4" s="1"/>
  <c r="I192" i="4"/>
  <c r="G192" i="4"/>
  <c r="H192" i="4" s="1"/>
  <c r="I191" i="4"/>
  <c r="H191" i="4"/>
  <c r="G191" i="4"/>
  <c r="I190" i="4"/>
  <c r="G190" i="4"/>
  <c r="H190" i="4" s="1"/>
  <c r="I189" i="4"/>
  <c r="H189" i="4"/>
  <c r="G189" i="4"/>
  <c r="I188" i="4"/>
  <c r="G188" i="4"/>
  <c r="H188" i="4" s="1"/>
  <c r="I187" i="4"/>
  <c r="H187" i="4"/>
  <c r="G187" i="4"/>
  <c r="I186" i="4"/>
  <c r="H186" i="4"/>
  <c r="G186" i="4"/>
  <c r="I185" i="4"/>
  <c r="G185" i="4"/>
  <c r="H185" i="4" s="1"/>
  <c r="I184" i="4"/>
  <c r="G184" i="4"/>
  <c r="H184" i="4" s="1"/>
  <c r="I183" i="4"/>
  <c r="H183" i="4"/>
  <c r="G183" i="4"/>
  <c r="I182" i="4"/>
  <c r="G182" i="4"/>
  <c r="H182" i="4" s="1"/>
  <c r="I181" i="4"/>
  <c r="H181" i="4"/>
  <c r="G181" i="4"/>
  <c r="I180" i="4"/>
  <c r="G180" i="4"/>
  <c r="H180" i="4" s="1"/>
  <c r="I179" i="4"/>
  <c r="H179" i="4"/>
  <c r="G179" i="4"/>
  <c r="I178" i="4"/>
  <c r="H178" i="4"/>
  <c r="G178" i="4"/>
  <c r="I177" i="4"/>
  <c r="G177" i="4"/>
  <c r="H177" i="4" s="1"/>
  <c r="I176" i="4"/>
  <c r="G176" i="4"/>
  <c r="H176" i="4" s="1"/>
  <c r="I175" i="4"/>
  <c r="H175" i="4"/>
  <c r="G175" i="4"/>
  <c r="I174" i="4"/>
  <c r="G174" i="4"/>
  <c r="H174" i="4" s="1"/>
  <c r="I173" i="4"/>
  <c r="H173" i="4"/>
  <c r="G173" i="4"/>
  <c r="I172" i="4"/>
  <c r="G172" i="4"/>
  <c r="H172" i="4" s="1"/>
  <c r="I171" i="4"/>
  <c r="H171" i="4"/>
  <c r="G171" i="4"/>
  <c r="I170" i="4"/>
  <c r="H170" i="4"/>
  <c r="G170" i="4"/>
  <c r="I169" i="4"/>
  <c r="G169" i="4"/>
  <c r="H169" i="4" s="1"/>
  <c r="I168" i="4"/>
  <c r="G168" i="4"/>
  <c r="H168" i="4" s="1"/>
  <c r="I167" i="4"/>
  <c r="H167" i="4"/>
  <c r="G167" i="4"/>
  <c r="I166" i="4"/>
  <c r="G166" i="4"/>
  <c r="H166" i="4" s="1"/>
  <c r="I165" i="4"/>
  <c r="G165" i="4"/>
  <c r="H165" i="4" s="1"/>
  <c r="I164" i="4"/>
  <c r="G164" i="4"/>
  <c r="H164" i="4" s="1"/>
  <c r="I163" i="4"/>
  <c r="H163" i="4"/>
  <c r="G163" i="4"/>
  <c r="I162" i="4"/>
  <c r="H162" i="4"/>
  <c r="G162" i="4"/>
  <c r="I161" i="4"/>
  <c r="G161" i="4"/>
  <c r="H161" i="4" s="1"/>
  <c r="I160" i="4"/>
  <c r="G160" i="4"/>
  <c r="H160" i="4" s="1"/>
  <c r="I159" i="4"/>
  <c r="H159" i="4"/>
  <c r="G159" i="4"/>
  <c r="I158" i="4"/>
  <c r="G158" i="4"/>
  <c r="H158" i="4" s="1"/>
  <c r="I157" i="4"/>
  <c r="G157" i="4"/>
  <c r="H157" i="4" s="1"/>
  <c r="I156" i="4"/>
  <c r="G156" i="4"/>
  <c r="H156" i="4" s="1"/>
  <c r="I155" i="4"/>
  <c r="H155" i="4"/>
  <c r="G155" i="4"/>
  <c r="I154" i="4"/>
  <c r="H154" i="4"/>
  <c r="G154" i="4"/>
  <c r="I153" i="4"/>
  <c r="G153" i="4"/>
  <c r="H153" i="4" s="1"/>
  <c r="I152" i="4"/>
  <c r="G152" i="4"/>
  <c r="H152" i="4" s="1"/>
  <c r="I151" i="4"/>
  <c r="H151" i="4"/>
  <c r="G151" i="4"/>
  <c r="I150" i="4"/>
  <c r="G150" i="4"/>
  <c r="H150" i="4" s="1"/>
  <c r="I149" i="4"/>
  <c r="G149" i="4"/>
  <c r="H149" i="4" s="1"/>
  <c r="I148" i="4"/>
  <c r="G148" i="4"/>
  <c r="H148" i="4" s="1"/>
  <c r="I147" i="4"/>
  <c r="H147" i="4"/>
  <c r="G147" i="4"/>
  <c r="I146" i="4"/>
  <c r="H146" i="4"/>
  <c r="G146" i="4"/>
  <c r="I145" i="4"/>
  <c r="G145" i="4"/>
  <c r="H145" i="4" s="1"/>
  <c r="I144" i="4"/>
  <c r="G144" i="4"/>
  <c r="H144" i="4" s="1"/>
  <c r="I143" i="4"/>
  <c r="H143" i="4"/>
  <c r="G143" i="4"/>
  <c r="I142" i="4"/>
  <c r="G142" i="4"/>
  <c r="H142" i="4" s="1"/>
  <c r="I141" i="4"/>
  <c r="G141" i="4"/>
  <c r="H141" i="4" s="1"/>
  <c r="I140" i="4"/>
  <c r="G140" i="4"/>
  <c r="H140" i="4" s="1"/>
  <c r="I139" i="4"/>
  <c r="H139" i="4"/>
  <c r="G139" i="4"/>
  <c r="I138" i="4"/>
  <c r="G138" i="4"/>
  <c r="H138" i="4" s="1"/>
  <c r="I137" i="4"/>
  <c r="G137" i="4"/>
  <c r="H137" i="4" s="1"/>
  <c r="I136" i="4"/>
  <c r="G136" i="4"/>
  <c r="H136" i="4" s="1"/>
  <c r="I135" i="4"/>
  <c r="H135" i="4"/>
  <c r="G135" i="4"/>
  <c r="I134" i="4"/>
  <c r="G134" i="4"/>
  <c r="H134" i="4" s="1"/>
  <c r="I133" i="4"/>
  <c r="G133" i="4"/>
  <c r="H133" i="4" s="1"/>
  <c r="I132" i="4"/>
  <c r="G132" i="4"/>
  <c r="H132" i="4" s="1"/>
  <c r="I131" i="4"/>
  <c r="H131" i="4"/>
  <c r="G131" i="4"/>
  <c r="I130" i="4"/>
  <c r="G130" i="4"/>
  <c r="H130" i="4" s="1"/>
  <c r="I129" i="4"/>
  <c r="G129" i="4"/>
  <c r="H129" i="4" s="1"/>
  <c r="I128" i="4"/>
  <c r="G128" i="4"/>
  <c r="H128" i="4" s="1"/>
  <c r="I127" i="4"/>
  <c r="H127" i="4"/>
  <c r="G127" i="4"/>
  <c r="I126" i="4"/>
  <c r="G126" i="4"/>
  <c r="H126" i="4" s="1"/>
  <c r="I125" i="4"/>
  <c r="G125" i="4"/>
  <c r="H125" i="4" s="1"/>
  <c r="I124" i="4"/>
  <c r="G124" i="4"/>
  <c r="H124" i="4" s="1"/>
  <c r="I123" i="4"/>
  <c r="H123" i="4"/>
  <c r="G123" i="4"/>
  <c r="I122" i="4"/>
  <c r="G122" i="4"/>
  <c r="H122" i="4" s="1"/>
  <c r="I121" i="4"/>
  <c r="G121" i="4"/>
  <c r="H121" i="4" s="1"/>
  <c r="I120" i="4"/>
  <c r="G120" i="4"/>
  <c r="H120" i="4" s="1"/>
  <c r="I119" i="4"/>
  <c r="H119" i="4"/>
  <c r="G119" i="4"/>
  <c r="I118" i="4"/>
  <c r="G118" i="4"/>
  <c r="H118" i="4" s="1"/>
  <c r="I117" i="4"/>
  <c r="G117" i="4"/>
  <c r="H117" i="4" s="1"/>
  <c r="I116" i="4"/>
  <c r="G116" i="4"/>
  <c r="H116" i="4" s="1"/>
  <c r="I115" i="4"/>
  <c r="H115" i="4"/>
  <c r="G115" i="4"/>
  <c r="I114" i="4"/>
  <c r="G114" i="4"/>
  <c r="H114" i="4" s="1"/>
  <c r="I113" i="4"/>
  <c r="G113" i="4"/>
  <c r="H113" i="4" s="1"/>
  <c r="I112" i="4"/>
  <c r="G112" i="4"/>
  <c r="H112" i="4" s="1"/>
  <c r="I111" i="4"/>
  <c r="H111" i="4"/>
  <c r="G111" i="4"/>
  <c r="I110" i="4"/>
  <c r="G110" i="4"/>
  <c r="H110" i="4" s="1"/>
  <c r="I109" i="4"/>
  <c r="G109" i="4"/>
  <c r="H109" i="4" s="1"/>
  <c r="I108" i="4"/>
  <c r="G108" i="4"/>
  <c r="H108" i="4" s="1"/>
  <c r="I107" i="4"/>
  <c r="H107" i="4"/>
  <c r="G107" i="4"/>
  <c r="I106" i="4"/>
  <c r="G106" i="4"/>
  <c r="H106" i="4" s="1"/>
  <c r="I105" i="4"/>
  <c r="G105" i="4"/>
  <c r="H105" i="4" s="1"/>
  <c r="I104" i="4"/>
  <c r="G104" i="4"/>
  <c r="H104" i="4" s="1"/>
  <c r="I103" i="4"/>
  <c r="H103" i="4"/>
  <c r="G103" i="4"/>
  <c r="I102" i="4"/>
  <c r="G102" i="4"/>
  <c r="H102" i="4" s="1"/>
  <c r="I101" i="4"/>
  <c r="G101" i="4"/>
  <c r="H101" i="4" s="1"/>
  <c r="I100" i="4"/>
  <c r="G100" i="4"/>
  <c r="H100" i="4" s="1"/>
  <c r="I99" i="4"/>
  <c r="H99" i="4"/>
  <c r="G99" i="4"/>
  <c r="I98" i="4"/>
  <c r="G98" i="4"/>
  <c r="H98" i="4" s="1"/>
  <c r="I97" i="4"/>
  <c r="G97" i="4"/>
  <c r="H97" i="4" s="1"/>
  <c r="I96" i="4"/>
  <c r="G96" i="4"/>
  <c r="H96" i="4" s="1"/>
  <c r="I95" i="4"/>
  <c r="H95" i="4"/>
  <c r="G95" i="4"/>
  <c r="I94" i="4"/>
  <c r="G94" i="4"/>
  <c r="H94" i="4" s="1"/>
  <c r="I93" i="4"/>
  <c r="G93" i="4"/>
  <c r="H93" i="4" s="1"/>
  <c r="I92" i="4"/>
  <c r="G92" i="4"/>
  <c r="H92" i="4" s="1"/>
  <c r="I91" i="4"/>
  <c r="H91" i="4"/>
  <c r="G91" i="4"/>
  <c r="I90" i="4"/>
  <c r="G90" i="4"/>
  <c r="H90" i="4" s="1"/>
  <c r="I89" i="4"/>
  <c r="G89" i="4"/>
  <c r="H89" i="4" s="1"/>
  <c r="I88" i="4"/>
  <c r="G88" i="4"/>
  <c r="H88" i="4" s="1"/>
  <c r="I87" i="4"/>
  <c r="H87" i="4"/>
  <c r="G87" i="4"/>
  <c r="I86" i="4"/>
  <c r="G86" i="4"/>
  <c r="H86" i="4" s="1"/>
  <c r="I85" i="4"/>
  <c r="G85" i="4"/>
  <c r="H85" i="4" s="1"/>
  <c r="I84" i="4"/>
  <c r="H84" i="4"/>
  <c r="G84" i="4"/>
  <c r="I83" i="4"/>
  <c r="H83" i="4"/>
  <c r="G83" i="4"/>
  <c r="I82" i="4"/>
  <c r="G82" i="4"/>
  <c r="H82" i="4" s="1"/>
  <c r="I81" i="4"/>
  <c r="G81" i="4"/>
  <c r="H81" i="4" s="1"/>
  <c r="I80" i="4"/>
  <c r="G80" i="4"/>
  <c r="H80" i="4" s="1"/>
  <c r="I79" i="4"/>
  <c r="H79" i="4"/>
  <c r="G79" i="4"/>
  <c r="I78" i="4"/>
  <c r="G78" i="4"/>
  <c r="H78" i="4" s="1"/>
  <c r="I77" i="4"/>
  <c r="G77" i="4"/>
  <c r="H77" i="4" s="1"/>
  <c r="I76" i="4"/>
  <c r="H76" i="4"/>
  <c r="G76" i="4"/>
  <c r="I75" i="4"/>
  <c r="H75" i="4"/>
  <c r="G75" i="4"/>
  <c r="I74" i="4"/>
  <c r="G74" i="4"/>
  <c r="H74" i="4" s="1"/>
  <c r="I73" i="4"/>
  <c r="G73" i="4"/>
  <c r="H73" i="4" s="1"/>
  <c r="I72" i="4"/>
  <c r="G72" i="4"/>
  <c r="H72" i="4" s="1"/>
  <c r="I71" i="4"/>
  <c r="H71" i="4"/>
  <c r="G71" i="4"/>
  <c r="I70" i="4"/>
  <c r="G70" i="4"/>
  <c r="H70" i="4" s="1"/>
  <c r="I69" i="4"/>
  <c r="G69" i="4"/>
  <c r="H69" i="4" s="1"/>
  <c r="I68" i="4"/>
  <c r="H68" i="4"/>
  <c r="G68" i="4"/>
  <c r="I67" i="4"/>
  <c r="H67" i="4"/>
  <c r="G67" i="4"/>
  <c r="I66" i="4"/>
  <c r="G66" i="4"/>
  <c r="H66" i="4" s="1"/>
  <c r="I65" i="4"/>
  <c r="G65" i="4"/>
  <c r="H65" i="4" s="1"/>
  <c r="I64" i="4"/>
  <c r="G64" i="4"/>
  <c r="H64" i="4" s="1"/>
  <c r="I63" i="4"/>
  <c r="H63" i="4"/>
  <c r="G63" i="4"/>
  <c r="I62" i="4"/>
  <c r="G62" i="4"/>
  <c r="H62" i="4" s="1"/>
  <c r="I61" i="4"/>
  <c r="G61" i="4"/>
  <c r="H61" i="4" s="1"/>
  <c r="I60" i="4"/>
  <c r="H60" i="4"/>
  <c r="G60" i="4"/>
  <c r="I59" i="4"/>
  <c r="H59" i="4"/>
  <c r="G59" i="4"/>
  <c r="I58" i="4"/>
  <c r="G58" i="4"/>
  <c r="H58" i="4" s="1"/>
  <c r="I57" i="4"/>
  <c r="G57" i="4"/>
  <c r="H57" i="4" s="1"/>
  <c r="I56" i="4"/>
  <c r="G56" i="4"/>
  <c r="H56" i="4" s="1"/>
  <c r="I55" i="4"/>
  <c r="H55" i="4"/>
  <c r="G55" i="4"/>
  <c r="I54" i="4"/>
  <c r="G54" i="4"/>
  <c r="H54" i="4" s="1"/>
  <c r="I53" i="4"/>
  <c r="G53" i="4"/>
  <c r="H53" i="4" s="1"/>
  <c r="I52" i="4"/>
  <c r="H52" i="4"/>
  <c r="G52" i="4"/>
  <c r="I51" i="4"/>
  <c r="H51" i="4"/>
  <c r="G51" i="4"/>
  <c r="I50" i="4"/>
  <c r="G50" i="4"/>
  <c r="H50" i="4" s="1"/>
  <c r="I49" i="4"/>
  <c r="G49" i="4"/>
  <c r="H49" i="4" s="1"/>
  <c r="I48" i="4"/>
  <c r="G48" i="4"/>
  <c r="H48" i="4" s="1"/>
  <c r="I47" i="4"/>
  <c r="H47" i="4"/>
  <c r="G47" i="4"/>
  <c r="I46" i="4"/>
  <c r="G46" i="4"/>
  <c r="H46" i="4" s="1"/>
  <c r="I45" i="4"/>
  <c r="G45" i="4"/>
  <c r="H45" i="4" s="1"/>
  <c r="I44" i="4"/>
  <c r="H44" i="4"/>
  <c r="G44" i="4"/>
  <c r="I43" i="4"/>
  <c r="H43" i="4"/>
  <c r="G43" i="4"/>
  <c r="I42" i="4"/>
  <c r="G42" i="4"/>
  <c r="H42" i="4" s="1"/>
  <c r="I41" i="4"/>
  <c r="G41" i="4"/>
  <c r="H41" i="4" s="1"/>
  <c r="I40" i="4"/>
  <c r="G40" i="4"/>
  <c r="H40" i="4" s="1"/>
  <c r="I39" i="4"/>
  <c r="H39" i="4"/>
  <c r="G39" i="4"/>
  <c r="I38" i="4"/>
  <c r="G38" i="4"/>
  <c r="H38" i="4" s="1"/>
  <c r="I37" i="4"/>
  <c r="G37" i="4"/>
  <c r="H37" i="4" s="1"/>
  <c r="I36" i="4"/>
  <c r="H36" i="4"/>
  <c r="G36" i="4"/>
  <c r="I35" i="4"/>
  <c r="H35" i="4"/>
  <c r="G35" i="4"/>
  <c r="I34" i="4"/>
  <c r="G34" i="4"/>
  <c r="H34" i="4" s="1"/>
  <c r="I33" i="4"/>
  <c r="G33" i="4"/>
  <c r="H33" i="4" s="1"/>
  <c r="I32" i="4"/>
  <c r="G32" i="4"/>
  <c r="H32" i="4" s="1"/>
  <c r="I31" i="4"/>
  <c r="H31" i="4"/>
  <c r="G31" i="4"/>
  <c r="I30" i="4"/>
  <c r="G30" i="4"/>
  <c r="H30" i="4" s="1"/>
  <c r="I29" i="4"/>
  <c r="G29" i="4"/>
  <c r="H29" i="4" s="1"/>
  <c r="I28" i="4"/>
  <c r="H28" i="4"/>
  <c r="G28" i="4"/>
  <c r="I27" i="4"/>
  <c r="H27" i="4"/>
  <c r="G27" i="4"/>
  <c r="I26" i="4"/>
  <c r="G26" i="4"/>
  <c r="H26" i="4" s="1"/>
  <c r="I25" i="4"/>
  <c r="G25" i="4"/>
  <c r="H25" i="4" s="1"/>
  <c r="I24" i="4"/>
  <c r="G24" i="4"/>
  <c r="H24" i="4" s="1"/>
  <c r="I23" i="4"/>
  <c r="H23" i="4"/>
  <c r="G23" i="4"/>
  <c r="I22" i="4"/>
  <c r="G22" i="4"/>
  <c r="H22" i="4" s="1"/>
  <c r="I21" i="4"/>
  <c r="G21" i="4"/>
  <c r="H21" i="4" s="1"/>
  <c r="I20" i="4"/>
  <c r="H20" i="4"/>
  <c r="G20" i="4"/>
  <c r="I19" i="4"/>
  <c r="H19" i="4"/>
  <c r="G19" i="4"/>
  <c r="I18" i="4"/>
  <c r="G18" i="4"/>
  <c r="H18" i="4" s="1"/>
  <c r="I17" i="4"/>
  <c r="G17" i="4"/>
  <c r="H17" i="4" s="1"/>
  <c r="I16" i="4"/>
  <c r="G16" i="4"/>
  <c r="H16" i="4" s="1"/>
  <c r="I15" i="4"/>
  <c r="H15" i="4"/>
  <c r="G15" i="4"/>
  <c r="I14" i="4"/>
  <c r="G14" i="4"/>
  <c r="H14" i="4" s="1"/>
  <c r="I13" i="4"/>
  <c r="G13" i="4"/>
  <c r="H13" i="4" s="1"/>
  <c r="I12" i="4"/>
  <c r="H12" i="4"/>
  <c r="G12" i="4"/>
  <c r="I11" i="4"/>
  <c r="H11" i="4"/>
  <c r="G11" i="4"/>
  <c r="I10" i="4"/>
  <c r="G10" i="4"/>
  <c r="H10" i="4" s="1"/>
  <c r="I9" i="4"/>
  <c r="G9" i="4"/>
  <c r="H9" i="4" s="1"/>
  <c r="I8" i="4"/>
  <c r="G8" i="4"/>
  <c r="H8" i="4" s="1"/>
  <c r="I7" i="4"/>
  <c r="H7" i="4"/>
  <c r="G7" i="4"/>
  <c r="I6" i="4"/>
  <c r="G6" i="4"/>
  <c r="H6" i="4" s="1"/>
  <c r="I5" i="4"/>
  <c r="G5" i="4"/>
  <c r="H5" i="4" s="1"/>
  <c r="I4" i="4"/>
  <c r="H4" i="4"/>
  <c r="G4" i="4"/>
  <c r="I3" i="4"/>
  <c r="H3" i="4"/>
  <c r="G3" i="4"/>
  <c r="I2" i="4"/>
  <c r="G2" i="4"/>
  <c r="H2" i="4" s="1"/>
  <c r="I1" i="4"/>
  <c r="G1" i="4"/>
  <c r="H1" i="4" s="1"/>
  <c r="AP3" i="3"/>
  <c r="AP4" i="3"/>
  <c r="AP5" i="3"/>
  <c r="AP6" i="3"/>
  <c r="AP7" i="3"/>
  <c r="AP8" i="3"/>
  <c r="AP9" i="3"/>
  <c r="AP10" i="3"/>
  <c r="AP11" i="3"/>
  <c r="AP12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P39" i="3"/>
  <c r="AP40" i="3"/>
  <c r="AP41" i="3"/>
  <c r="AP42" i="3"/>
  <c r="AP43" i="3"/>
  <c r="AP44" i="3"/>
  <c r="AP45" i="3"/>
  <c r="AP46" i="3"/>
  <c r="AP47" i="3"/>
  <c r="AP48" i="3"/>
  <c r="AP49" i="3"/>
  <c r="AP50" i="3"/>
  <c r="AP51" i="3"/>
  <c r="AP52" i="3"/>
  <c r="AP53" i="3"/>
  <c r="AP54" i="3"/>
  <c r="AP55" i="3"/>
  <c r="AP56" i="3"/>
  <c r="AP57" i="3"/>
  <c r="AP58" i="3"/>
  <c r="AP59" i="3"/>
  <c r="AP60" i="3"/>
  <c r="AP61" i="3"/>
  <c r="AP62" i="3"/>
  <c r="AP63" i="3"/>
  <c r="AP64" i="3"/>
  <c r="AP65" i="3"/>
  <c r="AP66" i="3"/>
  <c r="AP67" i="3"/>
  <c r="AP68" i="3"/>
  <c r="AP69" i="3"/>
  <c r="AP70" i="3"/>
  <c r="AP71" i="3"/>
  <c r="AP72" i="3"/>
  <c r="AP73" i="3"/>
  <c r="AP74" i="3"/>
  <c r="AP75" i="3"/>
  <c r="AP76" i="3"/>
  <c r="AP77" i="3"/>
  <c r="AP78" i="3"/>
  <c r="AP79" i="3"/>
  <c r="AP80" i="3"/>
  <c r="AP81" i="3"/>
  <c r="AP82" i="3"/>
  <c r="AP83" i="3"/>
  <c r="AP84" i="3"/>
  <c r="AP85" i="3"/>
  <c r="AP86" i="3"/>
  <c r="AP87" i="3"/>
  <c r="AP88" i="3"/>
  <c r="AP89" i="3"/>
  <c r="AP90" i="3"/>
  <c r="AP91" i="3"/>
  <c r="AP92" i="3"/>
  <c r="AP93" i="3"/>
  <c r="AP94" i="3"/>
  <c r="AP95" i="3"/>
  <c r="AP96" i="3"/>
  <c r="AP97" i="3"/>
  <c r="AP98" i="3"/>
  <c r="AP99" i="3"/>
  <c r="AP100" i="3"/>
  <c r="AP101" i="3"/>
  <c r="AP102" i="3"/>
  <c r="AP103" i="3"/>
  <c r="AP104" i="3"/>
  <c r="AP105" i="3"/>
  <c r="AP106" i="3"/>
  <c r="AP107" i="3"/>
  <c r="AP108" i="3"/>
  <c r="AP109" i="3"/>
  <c r="AP110" i="3"/>
  <c r="AP111" i="3"/>
  <c r="AP112" i="3"/>
  <c r="AP113" i="3"/>
  <c r="AP114" i="3"/>
  <c r="AP115" i="3"/>
  <c r="AP116" i="3"/>
  <c r="AP117" i="3"/>
  <c r="AP118" i="3"/>
  <c r="AP119" i="3"/>
  <c r="AP120" i="3"/>
  <c r="AP121" i="3"/>
  <c r="AP122" i="3"/>
  <c r="AP123" i="3"/>
  <c r="AP124" i="3"/>
  <c r="AP125" i="3"/>
  <c r="AP126" i="3"/>
  <c r="AP127" i="3"/>
  <c r="AP128" i="3"/>
  <c r="AP129" i="3"/>
  <c r="AP130" i="3"/>
  <c r="AP131" i="3"/>
  <c r="AP132" i="3"/>
  <c r="AP133" i="3"/>
  <c r="AP134" i="3"/>
  <c r="AP135" i="3"/>
  <c r="AP136" i="3"/>
  <c r="AP137" i="3"/>
  <c r="AP138" i="3"/>
  <c r="AP139" i="3"/>
  <c r="AP140" i="3"/>
  <c r="AP141" i="3"/>
  <c r="AP142" i="3"/>
  <c r="AP143" i="3"/>
  <c r="AP144" i="3"/>
  <c r="AP145" i="3"/>
  <c r="AP146" i="3"/>
  <c r="AP147" i="3"/>
  <c r="AP148" i="3"/>
  <c r="AP149" i="3"/>
  <c r="AP150" i="3"/>
  <c r="AP151" i="3"/>
  <c r="AP152" i="3"/>
  <c r="AP153" i="3"/>
  <c r="AP154" i="3"/>
  <c r="AP155" i="3"/>
  <c r="AP156" i="3"/>
  <c r="AP157" i="3"/>
  <c r="AP158" i="3"/>
  <c r="AP159" i="3"/>
  <c r="AP160" i="3"/>
  <c r="AP161" i="3"/>
  <c r="AP162" i="3"/>
  <c r="AP163" i="3"/>
  <c r="AP164" i="3"/>
  <c r="AP165" i="3"/>
  <c r="AP166" i="3"/>
  <c r="AP167" i="3"/>
  <c r="AP168" i="3"/>
  <c r="AP169" i="3"/>
  <c r="AP170" i="3"/>
  <c r="AP171" i="3"/>
  <c r="AP172" i="3"/>
  <c r="AP173" i="3"/>
  <c r="AP174" i="3"/>
  <c r="AP175" i="3"/>
  <c r="AP176" i="3"/>
  <c r="AP177" i="3"/>
  <c r="AP178" i="3"/>
  <c r="AP179" i="3"/>
  <c r="AP180" i="3"/>
  <c r="AP181" i="3"/>
  <c r="AP182" i="3"/>
  <c r="AP183" i="3"/>
  <c r="AP184" i="3"/>
  <c r="AP185" i="3"/>
  <c r="AP186" i="3"/>
  <c r="AP187" i="3"/>
  <c r="AP188" i="3"/>
  <c r="AP189" i="3"/>
  <c r="AP190" i="3"/>
  <c r="AP191" i="3"/>
  <c r="AP192" i="3"/>
  <c r="AP193" i="3"/>
  <c r="AP194" i="3"/>
  <c r="AP195" i="3"/>
  <c r="AP196" i="3"/>
  <c r="AP197" i="3"/>
  <c r="AP198" i="3"/>
  <c r="AP199" i="3"/>
  <c r="AP200" i="3"/>
  <c r="AP201" i="3"/>
  <c r="AP202" i="3"/>
  <c r="AP203" i="3"/>
  <c r="AP204" i="3"/>
  <c r="AP205" i="3"/>
  <c r="AP206" i="3"/>
  <c r="AP207" i="3"/>
  <c r="AP208" i="3"/>
  <c r="AP209" i="3"/>
  <c r="AP210" i="3"/>
  <c r="AP211" i="3"/>
  <c r="AP212" i="3"/>
  <c r="AP213" i="3"/>
  <c r="AP214" i="3"/>
  <c r="AP215" i="3"/>
  <c r="AP216" i="3"/>
  <c r="AP217" i="3"/>
  <c r="AP218" i="3"/>
  <c r="AP219" i="3"/>
  <c r="AP220" i="3"/>
  <c r="AP221" i="3"/>
  <c r="AP222" i="3"/>
  <c r="AP223" i="3"/>
  <c r="AP224" i="3"/>
  <c r="AP225" i="3"/>
  <c r="AP226" i="3"/>
  <c r="AP227" i="3"/>
  <c r="AP228" i="3"/>
  <c r="AP229" i="3"/>
  <c r="AP230" i="3"/>
  <c r="AP231" i="3"/>
  <c r="AP232" i="3"/>
  <c r="AP233" i="3"/>
  <c r="AP234" i="3"/>
  <c r="AP235" i="3"/>
  <c r="AP236" i="3"/>
  <c r="AP237" i="3"/>
  <c r="AP238" i="3"/>
  <c r="AP239" i="3"/>
  <c r="AP240" i="3"/>
  <c r="AP241" i="3"/>
  <c r="AP242" i="3"/>
  <c r="AP243" i="3"/>
  <c r="AP244" i="3"/>
  <c r="AP245" i="3"/>
  <c r="AP246" i="3"/>
  <c r="AP247" i="3"/>
  <c r="AP248" i="3"/>
  <c r="AP249" i="3"/>
  <c r="AP250" i="3"/>
  <c r="AP251" i="3"/>
  <c r="AP252" i="3"/>
  <c r="AP253" i="3"/>
  <c r="AP254" i="3"/>
  <c r="AP255" i="3"/>
  <c r="AP256" i="3"/>
  <c r="AP257" i="3"/>
  <c r="AP258" i="3"/>
  <c r="AP259" i="3"/>
  <c r="AP260" i="3"/>
  <c r="AP261" i="3"/>
  <c r="AP262" i="3"/>
  <c r="AP263" i="3"/>
  <c r="AP264" i="3"/>
  <c r="AP265" i="3"/>
  <c r="AP266" i="3"/>
  <c r="AP267" i="3"/>
  <c r="AP2" i="3"/>
  <c r="AI3" i="3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0" i="3"/>
  <c r="AI201" i="3"/>
  <c r="AI202" i="3"/>
  <c r="AI203" i="3"/>
  <c r="AI204" i="3"/>
  <c r="AI205" i="3"/>
  <c r="AI206" i="3"/>
  <c r="AI207" i="3"/>
  <c r="AI208" i="3"/>
  <c r="AI209" i="3"/>
  <c r="AI210" i="3"/>
  <c r="AI211" i="3"/>
  <c r="AI212" i="3"/>
  <c r="AI213" i="3"/>
  <c r="AI214" i="3"/>
  <c r="AI215" i="3"/>
  <c r="AI216" i="3"/>
  <c r="AI217" i="3"/>
  <c r="AI218" i="3"/>
  <c r="AI219" i="3"/>
  <c r="AI220" i="3"/>
  <c r="AI221" i="3"/>
  <c r="AI222" i="3"/>
  <c r="AI223" i="3"/>
  <c r="AI224" i="3"/>
  <c r="AI225" i="3"/>
  <c r="AI226" i="3"/>
  <c r="AI227" i="3"/>
  <c r="AI228" i="3"/>
  <c r="AI229" i="3"/>
  <c r="AI230" i="3"/>
  <c r="AI231" i="3"/>
  <c r="AI232" i="3"/>
  <c r="AI233" i="3"/>
  <c r="AI234" i="3"/>
  <c r="AI235" i="3"/>
  <c r="AI236" i="3"/>
  <c r="AI237" i="3"/>
  <c r="AI238" i="3"/>
  <c r="AI239" i="3"/>
  <c r="AI240" i="3"/>
  <c r="AI241" i="3"/>
  <c r="AI242" i="3"/>
  <c r="AI243" i="3"/>
  <c r="AI244" i="3"/>
  <c r="AI245" i="3"/>
  <c r="AI246" i="3"/>
  <c r="AI247" i="3"/>
  <c r="AI248" i="3"/>
  <c r="AI249" i="3"/>
  <c r="AI250" i="3"/>
  <c r="AI251" i="3"/>
  <c r="AI252" i="3"/>
  <c r="AI253" i="3"/>
  <c r="AI254" i="3"/>
  <c r="AI255" i="3"/>
  <c r="AI256" i="3"/>
  <c r="AI257" i="3"/>
  <c r="AI258" i="3"/>
  <c r="AI259" i="3"/>
  <c r="AI260" i="3"/>
  <c r="AI261" i="3"/>
  <c r="AI262" i="3"/>
  <c r="AI263" i="3"/>
  <c r="AI264" i="3"/>
  <c r="AI265" i="3"/>
  <c r="AI266" i="3"/>
  <c r="AI267" i="3"/>
  <c r="AE3" i="3"/>
  <c r="AQ3" i="3" s="1"/>
  <c r="AG3" i="3"/>
  <c r="AE4" i="3"/>
  <c r="AQ4" i="3" s="1"/>
  <c r="AG4" i="3"/>
  <c r="AE5" i="3"/>
  <c r="AQ5" i="3" s="1"/>
  <c r="AG5" i="3"/>
  <c r="AE6" i="3"/>
  <c r="AQ6" i="3" s="1"/>
  <c r="AG6" i="3"/>
  <c r="AE7" i="3"/>
  <c r="AQ7" i="3" s="1"/>
  <c r="AG7" i="3"/>
  <c r="AE8" i="3"/>
  <c r="AG8" i="3"/>
  <c r="AE9" i="3"/>
  <c r="AQ9" i="3" s="1"/>
  <c r="AG9" i="3"/>
  <c r="AE10" i="3"/>
  <c r="AQ10" i="3" s="1"/>
  <c r="AG10" i="3"/>
  <c r="AE11" i="3"/>
  <c r="AQ11" i="3" s="1"/>
  <c r="AG11" i="3"/>
  <c r="AE12" i="3"/>
  <c r="AQ12" i="3" s="1"/>
  <c r="AG12" i="3"/>
  <c r="AE13" i="3"/>
  <c r="AQ13" i="3" s="1"/>
  <c r="AG13" i="3"/>
  <c r="AE14" i="3"/>
  <c r="AQ14" i="3" s="1"/>
  <c r="AG14" i="3"/>
  <c r="AE15" i="3"/>
  <c r="AQ15" i="3" s="1"/>
  <c r="AG15" i="3"/>
  <c r="AE16" i="3"/>
  <c r="AG16" i="3"/>
  <c r="AE17" i="3"/>
  <c r="AQ17" i="3" s="1"/>
  <c r="AG17" i="3"/>
  <c r="AE18" i="3"/>
  <c r="AQ18" i="3" s="1"/>
  <c r="AG18" i="3"/>
  <c r="AE19" i="3"/>
  <c r="AQ19" i="3" s="1"/>
  <c r="AG19" i="3"/>
  <c r="AE20" i="3"/>
  <c r="AQ20" i="3" s="1"/>
  <c r="AG20" i="3"/>
  <c r="AE21" i="3"/>
  <c r="AQ21" i="3" s="1"/>
  <c r="AG21" i="3"/>
  <c r="AE22" i="3"/>
  <c r="AQ22" i="3" s="1"/>
  <c r="AG22" i="3"/>
  <c r="AE23" i="3"/>
  <c r="AQ23" i="3" s="1"/>
  <c r="AG23" i="3"/>
  <c r="AE24" i="3"/>
  <c r="AG24" i="3"/>
  <c r="AE25" i="3"/>
  <c r="AQ25" i="3" s="1"/>
  <c r="AG25" i="3"/>
  <c r="AE26" i="3"/>
  <c r="AQ26" i="3" s="1"/>
  <c r="AG26" i="3"/>
  <c r="AE27" i="3"/>
  <c r="AQ27" i="3" s="1"/>
  <c r="AG27" i="3"/>
  <c r="AE28" i="3"/>
  <c r="AQ28" i="3" s="1"/>
  <c r="AG28" i="3"/>
  <c r="AE29" i="3"/>
  <c r="AQ29" i="3" s="1"/>
  <c r="AG29" i="3"/>
  <c r="AE30" i="3"/>
  <c r="AQ30" i="3" s="1"/>
  <c r="AG30" i="3"/>
  <c r="AE31" i="3"/>
  <c r="AQ31" i="3" s="1"/>
  <c r="AG31" i="3"/>
  <c r="AE32" i="3"/>
  <c r="AG32" i="3"/>
  <c r="AE33" i="3"/>
  <c r="AQ33" i="3" s="1"/>
  <c r="AG33" i="3"/>
  <c r="AE34" i="3"/>
  <c r="AQ34" i="3" s="1"/>
  <c r="AG34" i="3"/>
  <c r="AE35" i="3"/>
  <c r="AQ35" i="3" s="1"/>
  <c r="AG35" i="3"/>
  <c r="AE36" i="3"/>
  <c r="AQ36" i="3" s="1"/>
  <c r="AG36" i="3"/>
  <c r="AE37" i="3"/>
  <c r="AQ37" i="3" s="1"/>
  <c r="AG37" i="3"/>
  <c r="AE38" i="3"/>
  <c r="AQ38" i="3" s="1"/>
  <c r="AG38" i="3"/>
  <c r="AE39" i="3"/>
  <c r="AQ39" i="3" s="1"/>
  <c r="AG39" i="3"/>
  <c r="AE40" i="3"/>
  <c r="AG40" i="3"/>
  <c r="AE41" i="3"/>
  <c r="AQ41" i="3" s="1"/>
  <c r="AG41" i="3"/>
  <c r="AE42" i="3"/>
  <c r="AQ42" i="3" s="1"/>
  <c r="AG42" i="3"/>
  <c r="AE43" i="3"/>
  <c r="AQ43" i="3" s="1"/>
  <c r="AG43" i="3"/>
  <c r="AE44" i="3"/>
  <c r="AQ44" i="3" s="1"/>
  <c r="AG44" i="3"/>
  <c r="AE45" i="3"/>
  <c r="AQ45" i="3" s="1"/>
  <c r="AG45" i="3"/>
  <c r="AE46" i="3"/>
  <c r="AQ46" i="3" s="1"/>
  <c r="AG46" i="3"/>
  <c r="AE47" i="3"/>
  <c r="AQ47" i="3" s="1"/>
  <c r="AG47" i="3"/>
  <c r="AE48" i="3"/>
  <c r="AG48" i="3"/>
  <c r="AE49" i="3"/>
  <c r="AQ49" i="3" s="1"/>
  <c r="AG49" i="3"/>
  <c r="AE50" i="3"/>
  <c r="AQ50" i="3" s="1"/>
  <c r="AG50" i="3"/>
  <c r="AE51" i="3"/>
  <c r="AQ51" i="3" s="1"/>
  <c r="AG51" i="3"/>
  <c r="AE52" i="3"/>
  <c r="AQ52" i="3" s="1"/>
  <c r="AG52" i="3"/>
  <c r="AE53" i="3"/>
  <c r="AQ53" i="3" s="1"/>
  <c r="AG53" i="3"/>
  <c r="AE54" i="3"/>
  <c r="AQ54" i="3" s="1"/>
  <c r="AG54" i="3"/>
  <c r="AE55" i="3"/>
  <c r="AQ55" i="3" s="1"/>
  <c r="AG55" i="3"/>
  <c r="AE56" i="3"/>
  <c r="AG56" i="3"/>
  <c r="AE57" i="3"/>
  <c r="AQ57" i="3" s="1"/>
  <c r="AG57" i="3"/>
  <c r="AE58" i="3"/>
  <c r="AQ58" i="3" s="1"/>
  <c r="AG58" i="3"/>
  <c r="AE59" i="3"/>
  <c r="AQ59" i="3" s="1"/>
  <c r="AG59" i="3"/>
  <c r="AE60" i="3"/>
  <c r="AQ60" i="3" s="1"/>
  <c r="AG60" i="3"/>
  <c r="AE61" i="3"/>
  <c r="AQ61" i="3" s="1"/>
  <c r="AG61" i="3"/>
  <c r="AE62" i="3"/>
  <c r="AQ62" i="3" s="1"/>
  <c r="AG62" i="3"/>
  <c r="AE63" i="3"/>
  <c r="AG63" i="3"/>
  <c r="AE64" i="3"/>
  <c r="AG64" i="3"/>
  <c r="AE65" i="3"/>
  <c r="AQ65" i="3" s="1"/>
  <c r="AG65" i="3"/>
  <c r="AE66" i="3"/>
  <c r="AQ66" i="3" s="1"/>
  <c r="AG66" i="3"/>
  <c r="AE67" i="3"/>
  <c r="AQ67" i="3" s="1"/>
  <c r="AG67" i="3"/>
  <c r="AE68" i="3"/>
  <c r="AQ68" i="3" s="1"/>
  <c r="AG68" i="3"/>
  <c r="AE69" i="3"/>
  <c r="AQ69" i="3" s="1"/>
  <c r="AG69" i="3"/>
  <c r="AE70" i="3"/>
  <c r="AQ70" i="3" s="1"/>
  <c r="AG70" i="3"/>
  <c r="AE71" i="3"/>
  <c r="AQ71" i="3" s="1"/>
  <c r="AG71" i="3"/>
  <c r="AE72" i="3"/>
  <c r="AG72" i="3"/>
  <c r="AE73" i="3"/>
  <c r="AQ73" i="3" s="1"/>
  <c r="AG73" i="3"/>
  <c r="AE74" i="3"/>
  <c r="AQ74" i="3" s="1"/>
  <c r="AG74" i="3"/>
  <c r="AE75" i="3"/>
  <c r="AQ75" i="3" s="1"/>
  <c r="AG75" i="3"/>
  <c r="AE76" i="3"/>
  <c r="AQ76" i="3" s="1"/>
  <c r="AG76" i="3"/>
  <c r="AE77" i="3"/>
  <c r="AQ77" i="3" s="1"/>
  <c r="AG77" i="3"/>
  <c r="AE78" i="3"/>
  <c r="AQ78" i="3" s="1"/>
  <c r="AG78" i="3"/>
  <c r="AE79" i="3"/>
  <c r="AQ79" i="3" s="1"/>
  <c r="AG79" i="3"/>
  <c r="AE80" i="3"/>
  <c r="AG80" i="3"/>
  <c r="AE81" i="3"/>
  <c r="AQ81" i="3" s="1"/>
  <c r="AG81" i="3"/>
  <c r="AE82" i="3"/>
  <c r="AQ82" i="3" s="1"/>
  <c r="AG82" i="3"/>
  <c r="AE83" i="3"/>
  <c r="AQ83" i="3" s="1"/>
  <c r="AG83" i="3"/>
  <c r="AE84" i="3"/>
  <c r="AQ84" i="3" s="1"/>
  <c r="AG84" i="3"/>
  <c r="AE85" i="3"/>
  <c r="AQ85" i="3" s="1"/>
  <c r="AG85" i="3"/>
  <c r="AE86" i="3"/>
  <c r="AQ86" i="3" s="1"/>
  <c r="AG86" i="3"/>
  <c r="AE87" i="3"/>
  <c r="AQ87" i="3" s="1"/>
  <c r="AG87" i="3"/>
  <c r="AE88" i="3"/>
  <c r="AG88" i="3"/>
  <c r="AE89" i="3"/>
  <c r="AQ89" i="3" s="1"/>
  <c r="AG89" i="3"/>
  <c r="AE90" i="3"/>
  <c r="AQ90" i="3" s="1"/>
  <c r="AG90" i="3"/>
  <c r="AE91" i="3"/>
  <c r="AQ91" i="3" s="1"/>
  <c r="AG91" i="3"/>
  <c r="AE92" i="3"/>
  <c r="AQ92" i="3" s="1"/>
  <c r="AG92" i="3"/>
  <c r="AE93" i="3"/>
  <c r="AQ93" i="3" s="1"/>
  <c r="AG93" i="3"/>
  <c r="AE94" i="3"/>
  <c r="AQ94" i="3" s="1"/>
  <c r="AG94" i="3"/>
  <c r="AE95" i="3"/>
  <c r="AQ95" i="3" s="1"/>
  <c r="AG95" i="3"/>
  <c r="AE96" i="3"/>
  <c r="AG96" i="3"/>
  <c r="AE97" i="3"/>
  <c r="AQ97" i="3" s="1"/>
  <c r="AG97" i="3"/>
  <c r="AE98" i="3"/>
  <c r="AQ98" i="3" s="1"/>
  <c r="AG98" i="3"/>
  <c r="AE99" i="3"/>
  <c r="AQ99" i="3" s="1"/>
  <c r="AG99" i="3"/>
  <c r="AE100" i="3"/>
  <c r="AQ100" i="3" s="1"/>
  <c r="AG100" i="3"/>
  <c r="AE101" i="3"/>
  <c r="AQ101" i="3" s="1"/>
  <c r="AG101" i="3"/>
  <c r="AE102" i="3"/>
  <c r="AQ102" i="3" s="1"/>
  <c r="AG102" i="3"/>
  <c r="AE103" i="3"/>
  <c r="AQ103" i="3" s="1"/>
  <c r="AG103" i="3"/>
  <c r="AE104" i="3"/>
  <c r="AG104" i="3"/>
  <c r="AE105" i="3"/>
  <c r="AQ105" i="3" s="1"/>
  <c r="AG105" i="3"/>
  <c r="AE106" i="3"/>
  <c r="AQ106" i="3" s="1"/>
  <c r="AG106" i="3"/>
  <c r="AE107" i="3"/>
  <c r="AQ107" i="3" s="1"/>
  <c r="AG107" i="3"/>
  <c r="AE108" i="3"/>
  <c r="AQ108" i="3" s="1"/>
  <c r="AG108" i="3"/>
  <c r="AE109" i="3"/>
  <c r="AQ109" i="3" s="1"/>
  <c r="AG109" i="3"/>
  <c r="AE110" i="3"/>
  <c r="AQ110" i="3" s="1"/>
  <c r="AG110" i="3"/>
  <c r="AE111" i="3"/>
  <c r="AQ111" i="3" s="1"/>
  <c r="AG111" i="3"/>
  <c r="AE112" i="3"/>
  <c r="AG112" i="3"/>
  <c r="AE113" i="3"/>
  <c r="AQ113" i="3" s="1"/>
  <c r="AG113" i="3"/>
  <c r="AE114" i="3"/>
  <c r="AQ114" i="3" s="1"/>
  <c r="AG114" i="3"/>
  <c r="AE115" i="3"/>
  <c r="AQ115" i="3" s="1"/>
  <c r="AG115" i="3"/>
  <c r="AE116" i="3"/>
  <c r="AQ116" i="3" s="1"/>
  <c r="AG116" i="3"/>
  <c r="AE117" i="3"/>
  <c r="AQ117" i="3" s="1"/>
  <c r="AG117" i="3"/>
  <c r="AE118" i="3"/>
  <c r="AQ118" i="3" s="1"/>
  <c r="AG118" i="3"/>
  <c r="AE119" i="3"/>
  <c r="AQ119" i="3" s="1"/>
  <c r="AG119" i="3"/>
  <c r="AE120" i="3"/>
  <c r="AG120" i="3"/>
  <c r="AE121" i="3"/>
  <c r="AQ121" i="3" s="1"/>
  <c r="AG121" i="3"/>
  <c r="AE122" i="3"/>
  <c r="AQ122" i="3" s="1"/>
  <c r="AG122" i="3"/>
  <c r="AE123" i="3"/>
  <c r="AQ123" i="3" s="1"/>
  <c r="AG123" i="3"/>
  <c r="AE124" i="3"/>
  <c r="AQ124" i="3" s="1"/>
  <c r="AG124" i="3"/>
  <c r="AE125" i="3"/>
  <c r="AQ125" i="3" s="1"/>
  <c r="AG125" i="3"/>
  <c r="AE126" i="3"/>
  <c r="AQ126" i="3" s="1"/>
  <c r="AG126" i="3"/>
  <c r="AE127" i="3"/>
  <c r="AG127" i="3"/>
  <c r="AE128" i="3"/>
  <c r="AQ128" i="3" s="1"/>
  <c r="AG128" i="3"/>
  <c r="AE129" i="3"/>
  <c r="AQ129" i="3" s="1"/>
  <c r="AG129" i="3"/>
  <c r="AE130" i="3"/>
  <c r="AQ130" i="3" s="1"/>
  <c r="AG130" i="3"/>
  <c r="AE131" i="3"/>
  <c r="AQ131" i="3" s="1"/>
  <c r="AG131" i="3"/>
  <c r="AE132" i="3"/>
  <c r="AQ132" i="3" s="1"/>
  <c r="AG132" i="3"/>
  <c r="AE133" i="3"/>
  <c r="AQ133" i="3" s="1"/>
  <c r="AG133" i="3"/>
  <c r="AE134" i="3"/>
  <c r="AQ134" i="3" s="1"/>
  <c r="AG134" i="3"/>
  <c r="AE135" i="3"/>
  <c r="AQ135" i="3" s="1"/>
  <c r="AG135" i="3"/>
  <c r="AE136" i="3"/>
  <c r="AG136" i="3"/>
  <c r="AE137" i="3"/>
  <c r="AQ137" i="3" s="1"/>
  <c r="AG137" i="3"/>
  <c r="AE138" i="3"/>
  <c r="AQ138" i="3" s="1"/>
  <c r="AG138" i="3"/>
  <c r="AE139" i="3"/>
  <c r="AQ139" i="3" s="1"/>
  <c r="AG139" i="3"/>
  <c r="AE140" i="3"/>
  <c r="AQ140" i="3" s="1"/>
  <c r="AG140" i="3"/>
  <c r="AE141" i="3"/>
  <c r="AQ141" i="3" s="1"/>
  <c r="AG141" i="3"/>
  <c r="AE142" i="3"/>
  <c r="AQ142" i="3" s="1"/>
  <c r="AG142" i="3"/>
  <c r="AE143" i="3"/>
  <c r="AQ143" i="3" s="1"/>
  <c r="AG143" i="3"/>
  <c r="AE144" i="3"/>
  <c r="AG144" i="3"/>
  <c r="AE145" i="3"/>
  <c r="AQ145" i="3" s="1"/>
  <c r="AG145" i="3"/>
  <c r="AE146" i="3"/>
  <c r="AQ146" i="3" s="1"/>
  <c r="AG146" i="3"/>
  <c r="AE147" i="3"/>
  <c r="AQ147" i="3" s="1"/>
  <c r="AG147" i="3"/>
  <c r="AE148" i="3"/>
  <c r="AQ148" i="3" s="1"/>
  <c r="AG148" i="3"/>
  <c r="AE149" i="3"/>
  <c r="AQ149" i="3" s="1"/>
  <c r="AG149" i="3"/>
  <c r="AE150" i="3"/>
  <c r="AQ150" i="3" s="1"/>
  <c r="AG150" i="3"/>
  <c r="AE151" i="3"/>
  <c r="AQ151" i="3" s="1"/>
  <c r="AG151" i="3"/>
  <c r="AE152" i="3"/>
  <c r="AG152" i="3"/>
  <c r="AE153" i="3"/>
  <c r="AQ153" i="3" s="1"/>
  <c r="AG153" i="3"/>
  <c r="AE154" i="3"/>
  <c r="AQ154" i="3" s="1"/>
  <c r="AG154" i="3"/>
  <c r="AE155" i="3"/>
  <c r="AQ155" i="3" s="1"/>
  <c r="AG155" i="3"/>
  <c r="AE156" i="3"/>
  <c r="AQ156" i="3" s="1"/>
  <c r="AG156" i="3"/>
  <c r="AE157" i="3"/>
  <c r="AQ157" i="3" s="1"/>
  <c r="AG157" i="3"/>
  <c r="AE158" i="3"/>
  <c r="AQ158" i="3" s="1"/>
  <c r="AG158" i="3"/>
  <c r="AE159" i="3"/>
  <c r="AQ159" i="3" s="1"/>
  <c r="AG159" i="3"/>
  <c r="AE160" i="3"/>
  <c r="AG160" i="3"/>
  <c r="AE161" i="3"/>
  <c r="AQ161" i="3" s="1"/>
  <c r="AG161" i="3"/>
  <c r="AE162" i="3"/>
  <c r="AQ162" i="3" s="1"/>
  <c r="AG162" i="3"/>
  <c r="AE163" i="3"/>
  <c r="AQ163" i="3" s="1"/>
  <c r="AG163" i="3"/>
  <c r="AE164" i="3"/>
  <c r="AQ164" i="3" s="1"/>
  <c r="AG164" i="3"/>
  <c r="AE165" i="3"/>
  <c r="AQ165" i="3" s="1"/>
  <c r="AG165" i="3"/>
  <c r="AE166" i="3"/>
  <c r="AQ166" i="3" s="1"/>
  <c r="AG166" i="3"/>
  <c r="AE167" i="3"/>
  <c r="AQ167" i="3" s="1"/>
  <c r="AG167" i="3"/>
  <c r="AE168" i="3"/>
  <c r="AG168" i="3"/>
  <c r="AE169" i="3"/>
  <c r="AQ169" i="3" s="1"/>
  <c r="AG169" i="3"/>
  <c r="AE170" i="3"/>
  <c r="AQ170" i="3" s="1"/>
  <c r="AG170" i="3"/>
  <c r="AE171" i="3"/>
  <c r="AQ171" i="3" s="1"/>
  <c r="AG171" i="3"/>
  <c r="AE172" i="3"/>
  <c r="AQ172" i="3" s="1"/>
  <c r="AG172" i="3"/>
  <c r="AE173" i="3"/>
  <c r="AQ173" i="3" s="1"/>
  <c r="AG173" i="3"/>
  <c r="AE174" i="3"/>
  <c r="AQ174" i="3" s="1"/>
  <c r="AG174" i="3"/>
  <c r="AE175" i="3"/>
  <c r="AQ175" i="3" s="1"/>
  <c r="AG175" i="3"/>
  <c r="AE176" i="3"/>
  <c r="AG176" i="3"/>
  <c r="AE177" i="3"/>
  <c r="AQ177" i="3" s="1"/>
  <c r="AG177" i="3"/>
  <c r="AE178" i="3"/>
  <c r="AQ178" i="3" s="1"/>
  <c r="AG178" i="3"/>
  <c r="AE179" i="3"/>
  <c r="AQ179" i="3" s="1"/>
  <c r="AG179" i="3"/>
  <c r="AE180" i="3"/>
  <c r="AQ180" i="3" s="1"/>
  <c r="AG180" i="3"/>
  <c r="AE181" i="3"/>
  <c r="AQ181" i="3" s="1"/>
  <c r="AG181" i="3"/>
  <c r="AE182" i="3"/>
  <c r="AQ182" i="3" s="1"/>
  <c r="AG182" i="3"/>
  <c r="AE183" i="3"/>
  <c r="AQ183" i="3" s="1"/>
  <c r="AG183" i="3"/>
  <c r="AE184" i="3"/>
  <c r="AG184" i="3"/>
  <c r="AE185" i="3"/>
  <c r="AQ185" i="3" s="1"/>
  <c r="AG185" i="3"/>
  <c r="AE186" i="3"/>
  <c r="AQ186" i="3" s="1"/>
  <c r="AG186" i="3"/>
  <c r="AE187" i="3"/>
  <c r="AQ187" i="3" s="1"/>
  <c r="AG187" i="3"/>
  <c r="AE188" i="3"/>
  <c r="AQ188" i="3" s="1"/>
  <c r="AG188" i="3"/>
  <c r="AE189" i="3"/>
  <c r="AQ189" i="3" s="1"/>
  <c r="AG189" i="3"/>
  <c r="AE190" i="3"/>
  <c r="AQ190" i="3" s="1"/>
  <c r="AG190" i="3"/>
  <c r="AE191" i="3"/>
  <c r="AG191" i="3"/>
  <c r="AE192" i="3"/>
  <c r="AG192" i="3"/>
  <c r="AE193" i="3"/>
  <c r="AQ193" i="3" s="1"/>
  <c r="AG193" i="3"/>
  <c r="AE194" i="3"/>
  <c r="AQ194" i="3" s="1"/>
  <c r="AG194" i="3"/>
  <c r="AE195" i="3"/>
  <c r="AQ195" i="3" s="1"/>
  <c r="AG195" i="3"/>
  <c r="AE196" i="3"/>
  <c r="AQ196" i="3" s="1"/>
  <c r="AG196" i="3"/>
  <c r="AE197" i="3"/>
  <c r="AQ197" i="3" s="1"/>
  <c r="AG197" i="3"/>
  <c r="AE198" i="3"/>
  <c r="AQ198" i="3" s="1"/>
  <c r="AG198" i="3"/>
  <c r="AE199" i="3"/>
  <c r="AQ199" i="3" s="1"/>
  <c r="AG199" i="3"/>
  <c r="AE200" i="3"/>
  <c r="AQ200" i="3" s="1"/>
  <c r="AG200" i="3"/>
  <c r="AE201" i="3"/>
  <c r="AQ201" i="3" s="1"/>
  <c r="AG201" i="3"/>
  <c r="AE202" i="3"/>
  <c r="AQ202" i="3" s="1"/>
  <c r="AG202" i="3"/>
  <c r="AE203" i="3"/>
  <c r="AQ203" i="3" s="1"/>
  <c r="AG203" i="3"/>
  <c r="AE204" i="3"/>
  <c r="AQ204" i="3" s="1"/>
  <c r="AG204" i="3"/>
  <c r="AE205" i="3"/>
  <c r="AQ205" i="3" s="1"/>
  <c r="AG205" i="3"/>
  <c r="AE206" i="3"/>
  <c r="AQ206" i="3" s="1"/>
  <c r="AG206" i="3"/>
  <c r="AE207" i="3"/>
  <c r="AQ207" i="3" s="1"/>
  <c r="AG207" i="3"/>
  <c r="AE208" i="3"/>
  <c r="AQ208" i="3" s="1"/>
  <c r="AG208" i="3"/>
  <c r="AE209" i="3"/>
  <c r="AQ209" i="3" s="1"/>
  <c r="AG209" i="3"/>
  <c r="AE210" i="3"/>
  <c r="AQ210" i="3" s="1"/>
  <c r="AG210" i="3"/>
  <c r="AE211" i="3"/>
  <c r="AQ211" i="3" s="1"/>
  <c r="AG211" i="3"/>
  <c r="AE212" i="3"/>
  <c r="AQ212" i="3" s="1"/>
  <c r="AG212" i="3"/>
  <c r="AE213" i="3"/>
  <c r="AQ213" i="3" s="1"/>
  <c r="AG213" i="3"/>
  <c r="AE214" i="3"/>
  <c r="AQ214" i="3" s="1"/>
  <c r="AG214" i="3"/>
  <c r="AE215" i="3"/>
  <c r="AQ215" i="3" s="1"/>
  <c r="AG215" i="3"/>
  <c r="AE216" i="3"/>
  <c r="AG216" i="3"/>
  <c r="AE217" i="3"/>
  <c r="AQ217" i="3" s="1"/>
  <c r="AG217" i="3"/>
  <c r="AE218" i="3"/>
  <c r="AQ218" i="3" s="1"/>
  <c r="AG218" i="3"/>
  <c r="AE219" i="3"/>
  <c r="AQ219" i="3" s="1"/>
  <c r="AG219" i="3"/>
  <c r="AE220" i="3"/>
  <c r="AQ220" i="3" s="1"/>
  <c r="AG220" i="3"/>
  <c r="AE221" i="3"/>
  <c r="AQ221" i="3" s="1"/>
  <c r="AG221" i="3"/>
  <c r="AE222" i="3"/>
  <c r="AQ222" i="3" s="1"/>
  <c r="AG222" i="3"/>
  <c r="AE223" i="3"/>
  <c r="AQ223" i="3" s="1"/>
  <c r="AG223" i="3"/>
  <c r="AE224" i="3"/>
  <c r="AQ224" i="3" s="1"/>
  <c r="AG224" i="3"/>
  <c r="AE225" i="3"/>
  <c r="AQ225" i="3" s="1"/>
  <c r="AG225" i="3"/>
  <c r="AE226" i="3"/>
  <c r="AQ226" i="3" s="1"/>
  <c r="AG226" i="3"/>
  <c r="AE227" i="3"/>
  <c r="AQ227" i="3" s="1"/>
  <c r="AG227" i="3"/>
  <c r="AE228" i="3"/>
  <c r="AQ228" i="3" s="1"/>
  <c r="AG228" i="3"/>
  <c r="AE229" i="3"/>
  <c r="AQ229" i="3" s="1"/>
  <c r="AG229" i="3"/>
  <c r="AE230" i="3"/>
  <c r="AQ230" i="3" s="1"/>
  <c r="AG230" i="3"/>
  <c r="AE231" i="3"/>
  <c r="AQ231" i="3" s="1"/>
  <c r="AG231" i="3"/>
  <c r="AE232" i="3"/>
  <c r="AG232" i="3"/>
  <c r="AE233" i="3"/>
  <c r="AQ233" i="3" s="1"/>
  <c r="AG233" i="3"/>
  <c r="AE234" i="3"/>
  <c r="AQ234" i="3" s="1"/>
  <c r="AG234" i="3"/>
  <c r="AE235" i="3"/>
  <c r="AQ235" i="3" s="1"/>
  <c r="AG235" i="3"/>
  <c r="AE236" i="3"/>
  <c r="AQ236" i="3" s="1"/>
  <c r="AG236" i="3"/>
  <c r="AE237" i="3"/>
  <c r="AQ237" i="3" s="1"/>
  <c r="AG237" i="3"/>
  <c r="AE238" i="3"/>
  <c r="AQ238" i="3" s="1"/>
  <c r="AG238" i="3"/>
  <c r="AE239" i="3"/>
  <c r="AQ239" i="3" s="1"/>
  <c r="AG239" i="3"/>
  <c r="AE240" i="3"/>
  <c r="AG240" i="3"/>
  <c r="AE241" i="3"/>
  <c r="AQ241" i="3" s="1"/>
  <c r="AG241" i="3"/>
  <c r="AE242" i="3"/>
  <c r="AQ242" i="3" s="1"/>
  <c r="AG242" i="3"/>
  <c r="AE243" i="3"/>
  <c r="AQ243" i="3" s="1"/>
  <c r="AG243" i="3"/>
  <c r="AE244" i="3"/>
  <c r="AQ244" i="3" s="1"/>
  <c r="AG244" i="3"/>
  <c r="AE245" i="3"/>
  <c r="AQ245" i="3" s="1"/>
  <c r="AG245" i="3"/>
  <c r="AE246" i="3"/>
  <c r="AQ246" i="3" s="1"/>
  <c r="AG246" i="3"/>
  <c r="AE247" i="3"/>
  <c r="AQ247" i="3" s="1"/>
  <c r="AG247" i="3"/>
  <c r="AE248" i="3"/>
  <c r="AQ248" i="3" s="1"/>
  <c r="AG248" i="3"/>
  <c r="AE249" i="3"/>
  <c r="AQ249" i="3" s="1"/>
  <c r="AG249" i="3"/>
  <c r="AE250" i="3"/>
  <c r="AQ250" i="3" s="1"/>
  <c r="AG250" i="3"/>
  <c r="AE251" i="3"/>
  <c r="AQ251" i="3" s="1"/>
  <c r="AG251" i="3"/>
  <c r="AE252" i="3"/>
  <c r="AQ252" i="3" s="1"/>
  <c r="AG252" i="3"/>
  <c r="AE253" i="3"/>
  <c r="AQ253" i="3" s="1"/>
  <c r="AG253" i="3"/>
  <c r="AE254" i="3"/>
  <c r="AQ254" i="3" s="1"/>
  <c r="AG254" i="3"/>
  <c r="AE255" i="3"/>
  <c r="AG255" i="3"/>
  <c r="AE256" i="3"/>
  <c r="AG256" i="3"/>
  <c r="AE257" i="3"/>
  <c r="AQ257" i="3" s="1"/>
  <c r="AG257" i="3"/>
  <c r="AE258" i="3"/>
  <c r="AQ258" i="3" s="1"/>
  <c r="AG258" i="3"/>
  <c r="AE259" i="3"/>
  <c r="AQ259" i="3" s="1"/>
  <c r="AG259" i="3"/>
  <c r="AE260" i="3"/>
  <c r="AQ260" i="3" s="1"/>
  <c r="AG260" i="3"/>
  <c r="AE261" i="3"/>
  <c r="AQ261" i="3" s="1"/>
  <c r="AG261" i="3"/>
  <c r="AE262" i="3"/>
  <c r="AQ262" i="3" s="1"/>
  <c r="AG262" i="3"/>
  <c r="AE263" i="3"/>
  <c r="AQ263" i="3" s="1"/>
  <c r="AG263" i="3"/>
  <c r="AE264" i="3"/>
  <c r="AG264" i="3"/>
  <c r="AE265" i="3"/>
  <c r="AQ265" i="3" s="1"/>
  <c r="AG265" i="3"/>
  <c r="AE266" i="3"/>
  <c r="AQ266" i="3" s="1"/>
  <c r="AG266" i="3"/>
  <c r="AE267" i="3"/>
  <c r="AQ267" i="3" s="1"/>
  <c r="AG267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" i="3"/>
  <c r="A2" i="3"/>
  <c r="C2" i="3" s="1"/>
  <c r="B2" i="3"/>
  <c r="E2" i="3"/>
  <c r="AA2" i="3"/>
  <c r="G2" i="3"/>
  <c r="I2" i="3"/>
  <c r="J2" i="3"/>
  <c r="K2" i="3"/>
  <c r="L2" i="3"/>
  <c r="N2" i="3"/>
  <c r="O2" i="3"/>
  <c r="P2" i="3"/>
  <c r="Q2" i="3"/>
  <c r="R2" i="3"/>
  <c r="T2" i="3"/>
  <c r="U2" i="3"/>
  <c r="W2" i="3"/>
  <c r="X2" i="3"/>
  <c r="Y2" i="3"/>
  <c r="Z2" i="3"/>
  <c r="AB2" i="3"/>
  <c r="AD2" i="3"/>
  <c r="AE2" i="3"/>
  <c r="AG2" i="3"/>
  <c r="AI2" i="3"/>
  <c r="AL2" i="3"/>
  <c r="AM2" i="3"/>
  <c r="AN2" i="3"/>
  <c r="AO2" i="3"/>
  <c r="A3" i="3"/>
  <c r="C3" i="3" s="1"/>
  <c r="B3" i="3"/>
  <c r="E3" i="3"/>
  <c r="G3" i="3"/>
  <c r="I3" i="3"/>
  <c r="J3" i="3"/>
  <c r="K3" i="3"/>
  <c r="L3" i="3"/>
  <c r="N3" i="3"/>
  <c r="O3" i="3"/>
  <c r="P3" i="3"/>
  <c r="Q3" i="3"/>
  <c r="R3" i="3"/>
  <c r="T3" i="3"/>
  <c r="U3" i="3"/>
  <c r="W3" i="3"/>
  <c r="X3" i="3"/>
  <c r="Y3" i="3"/>
  <c r="Z3" i="3"/>
  <c r="AD3" i="3"/>
  <c r="AL3" i="3"/>
  <c r="AM3" i="3"/>
  <c r="AN3" i="3"/>
  <c r="AO3" i="3"/>
  <c r="A4" i="3"/>
  <c r="C4" i="3" s="1"/>
  <c r="B4" i="3"/>
  <c r="E4" i="3"/>
  <c r="G4" i="3"/>
  <c r="I4" i="3"/>
  <c r="J4" i="3"/>
  <c r="K4" i="3"/>
  <c r="L4" i="3"/>
  <c r="N4" i="3"/>
  <c r="O4" i="3"/>
  <c r="P4" i="3"/>
  <c r="Q4" i="3"/>
  <c r="R4" i="3"/>
  <c r="T4" i="3"/>
  <c r="U4" i="3"/>
  <c r="W4" i="3"/>
  <c r="X4" i="3"/>
  <c r="Y4" i="3"/>
  <c r="Z4" i="3"/>
  <c r="AD4" i="3"/>
  <c r="AL4" i="3"/>
  <c r="AM4" i="3"/>
  <c r="AN4" i="3"/>
  <c r="AO4" i="3"/>
  <c r="A5" i="3"/>
  <c r="C5" i="3" s="1"/>
  <c r="B5" i="3"/>
  <c r="E5" i="3"/>
  <c r="G5" i="3"/>
  <c r="I5" i="3"/>
  <c r="J5" i="3"/>
  <c r="K5" i="3"/>
  <c r="L5" i="3"/>
  <c r="N5" i="3"/>
  <c r="O5" i="3"/>
  <c r="P5" i="3"/>
  <c r="Q5" i="3"/>
  <c r="R5" i="3"/>
  <c r="T5" i="3"/>
  <c r="U5" i="3"/>
  <c r="W5" i="3"/>
  <c r="X5" i="3"/>
  <c r="Y5" i="3"/>
  <c r="Z5" i="3"/>
  <c r="AD5" i="3"/>
  <c r="AL5" i="3"/>
  <c r="AM5" i="3"/>
  <c r="AN5" i="3"/>
  <c r="AO5" i="3"/>
  <c r="A6" i="3"/>
  <c r="C6" i="3" s="1"/>
  <c r="B6" i="3"/>
  <c r="E6" i="3"/>
  <c r="G6" i="3"/>
  <c r="I6" i="3"/>
  <c r="J6" i="3"/>
  <c r="K6" i="3"/>
  <c r="L6" i="3"/>
  <c r="N6" i="3"/>
  <c r="O6" i="3"/>
  <c r="P6" i="3"/>
  <c r="Q6" i="3"/>
  <c r="R6" i="3"/>
  <c r="T6" i="3"/>
  <c r="U6" i="3"/>
  <c r="W6" i="3"/>
  <c r="X6" i="3"/>
  <c r="Y6" i="3"/>
  <c r="Z6" i="3"/>
  <c r="AD6" i="3"/>
  <c r="AL6" i="3"/>
  <c r="AM6" i="3"/>
  <c r="AN6" i="3"/>
  <c r="AO6" i="3"/>
  <c r="A7" i="3"/>
  <c r="C7" i="3" s="1"/>
  <c r="B7" i="3"/>
  <c r="E7" i="3"/>
  <c r="G7" i="3"/>
  <c r="I7" i="3"/>
  <c r="J7" i="3"/>
  <c r="K7" i="3"/>
  <c r="L7" i="3"/>
  <c r="N7" i="3"/>
  <c r="O7" i="3"/>
  <c r="P7" i="3"/>
  <c r="Q7" i="3"/>
  <c r="R7" i="3"/>
  <c r="T7" i="3"/>
  <c r="U7" i="3"/>
  <c r="W7" i="3"/>
  <c r="X7" i="3"/>
  <c r="Y7" i="3"/>
  <c r="Z7" i="3"/>
  <c r="AD7" i="3"/>
  <c r="AL7" i="3"/>
  <c r="AM7" i="3"/>
  <c r="AN7" i="3"/>
  <c r="AO7" i="3"/>
  <c r="A8" i="3"/>
  <c r="C8" i="3" s="1"/>
  <c r="B8" i="3"/>
  <c r="E8" i="3"/>
  <c r="G8" i="3"/>
  <c r="I8" i="3"/>
  <c r="J8" i="3"/>
  <c r="K8" i="3"/>
  <c r="L8" i="3"/>
  <c r="N8" i="3"/>
  <c r="O8" i="3"/>
  <c r="P8" i="3"/>
  <c r="Q8" i="3"/>
  <c r="R8" i="3"/>
  <c r="T8" i="3"/>
  <c r="U8" i="3"/>
  <c r="W8" i="3"/>
  <c r="X8" i="3"/>
  <c r="Y8" i="3"/>
  <c r="Z8" i="3"/>
  <c r="AD8" i="3"/>
  <c r="AL8" i="3"/>
  <c r="AM8" i="3"/>
  <c r="AN8" i="3"/>
  <c r="AO8" i="3"/>
  <c r="A9" i="3"/>
  <c r="C9" i="3" s="1"/>
  <c r="B9" i="3"/>
  <c r="E9" i="3"/>
  <c r="G9" i="3"/>
  <c r="I9" i="3"/>
  <c r="J9" i="3"/>
  <c r="K9" i="3"/>
  <c r="L9" i="3"/>
  <c r="N9" i="3"/>
  <c r="O9" i="3"/>
  <c r="P9" i="3"/>
  <c r="Q9" i="3"/>
  <c r="R9" i="3"/>
  <c r="T9" i="3"/>
  <c r="U9" i="3"/>
  <c r="W9" i="3"/>
  <c r="X9" i="3"/>
  <c r="Y9" i="3"/>
  <c r="Z9" i="3"/>
  <c r="AD9" i="3"/>
  <c r="AL9" i="3"/>
  <c r="AM9" i="3"/>
  <c r="AN9" i="3"/>
  <c r="AO9" i="3"/>
  <c r="A10" i="3"/>
  <c r="C10" i="3" s="1"/>
  <c r="B10" i="3"/>
  <c r="E10" i="3"/>
  <c r="G10" i="3"/>
  <c r="I10" i="3"/>
  <c r="J10" i="3"/>
  <c r="K10" i="3"/>
  <c r="L10" i="3"/>
  <c r="N10" i="3"/>
  <c r="O10" i="3"/>
  <c r="P10" i="3"/>
  <c r="Q10" i="3"/>
  <c r="R10" i="3"/>
  <c r="T10" i="3"/>
  <c r="U10" i="3"/>
  <c r="W10" i="3"/>
  <c r="X10" i="3"/>
  <c r="Y10" i="3"/>
  <c r="Z10" i="3"/>
  <c r="AD10" i="3"/>
  <c r="AL10" i="3"/>
  <c r="AM10" i="3"/>
  <c r="AN10" i="3"/>
  <c r="AO10" i="3"/>
  <c r="A11" i="3"/>
  <c r="C11" i="3" s="1"/>
  <c r="B11" i="3"/>
  <c r="E11" i="3"/>
  <c r="G11" i="3"/>
  <c r="I11" i="3"/>
  <c r="J11" i="3"/>
  <c r="K11" i="3"/>
  <c r="L11" i="3"/>
  <c r="N11" i="3"/>
  <c r="O11" i="3"/>
  <c r="P11" i="3"/>
  <c r="Q11" i="3"/>
  <c r="R11" i="3"/>
  <c r="T11" i="3"/>
  <c r="U11" i="3"/>
  <c r="W11" i="3"/>
  <c r="X11" i="3"/>
  <c r="Y11" i="3"/>
  <c r="Z11" i="3"/>
  <c r="AD11" i="3"/>
  <c r="AL11" i="3"/>
  <c r="AM11" i="3"/>
  <c r="AN11" i="3"/>
  <c r="AO11" i="3"/>
  <c r="A12" i="3"/>
  <c r="C12" i="3" s="1"/>
  <c r="B12" i="3"/>
  <c r="E12" i="3"/>
  <c r="G12" i="3"/>
  <c r="I12" i="3"/>
  <c r="J12" i="3"/>
  <c r="K12" i="3"/>
  <c r="L12" i="3"/>
  <c r="N12" i="3"/>
  <c r="O12" i="3"/>
  <c r="P12" i="3"/>
  <c r="Q12" i="3"/>
  <c r="R12" i="3"/>
  <c r="T12" i="3"/>
  <c r="U12" i="3"/>
  <c r="W12" i="3"/>
  <c r="X12" i="3"/>
  <c r="Y12" i="3"/>
  <c r="Z12" i="3"/>
  <c r="AD12" i="3"/>
  <c r="AL12" i="3"/>
  <c r="AM12" i="3"/>
  <c r="AN12" i="3"/>
  <c r="AO12" i="3"/>
  <c r="A13" i="3"/>
  <c r="C13" i="3" s="1"/>
  <c r="B13" i="3"/>
  <c r="E13" i="3"/>
  <c r="G13" i="3"/>
  <c r="I13" i="3"/>
  <c r="J13" i="3"/>
  <c r="K13" i="3"/>
  <c r="L13" i="3"/>
  <c r="N13" i="3"/>
  <c r="O13" i="3"/>
  <c r="P13" i="3"/>
  <c r="Q13" i="3"/>
  <c r="R13" i="3"/>
  <c r="T13" i="3"/>
  <c r="U13" i="3"/>
  <c r="W13" i="3"/>
  <c r="X13" i="3"/>
  <c r="Y13" i="3"/>
  <c r="Z13" i="3"/>
  <c r="AD13" i="3"/>
  <c r="AL13" i="3"/>
  <c r="AM13" i="3"/>
  <c r="AN13" i="3"/>
  <c r="AO13" i="3"/>
  <c r="A14" i="3"/>
  <c r="C14" i="3" s="1"/>
  <c r="B14" i="3"/>
  <c r="E14" i="3"/>
  <c r="G14" i="3"/>
  <c r="I14" i="3"/>
  <c r="J14" i="3"/>
  <c r="K14" i="3"/>
  <c r="L14" i="3"/>
  <c r="N14" i="3"/>
  <c r="O14" i="3"/>
  <c r="P14" i="3"/>
  <c r="Q14" i="3"/>
  <c r="R14" i="3"/>
  <c r="T14" i="3"/>
  <c r="U14" i="3"/>
  <c r="W14" i="3"/>
  <c r="X14" i="3"/>
  <c r="Y14" i="3"/>
  <c r="Z14" i="3"/>
  <c r="AD14" i="3"/>
  <c r="AL14" i="3"/>
  <c r="AM14" i="3"/>
  <c r="AN14" i="3"/>
  <c r="AO14" i="3"/>
  <c r="A15" i="3"/>
  <c r="C15" i="3" s="1"/>
  <c r="B15" i="3"/>
  <c r="E15" i="3"/>
  <c r="G15" i="3"/>
  <c r="I15" i="3"/>
  <c r="J15" i="3"/>
  <c r="K15" i="3"/>
  <c r="L15" i="3"/>
  <c r="N15" i="3"/>
  <c r="O15" i="3"/>
  <c r="P15" i="3"/>
  <c r="Q15" i="3"/>
  <c r="R15" i="3"/>
  <c r="T15" i="3"/>
  <c r="U15" i="3"/>
  <c r="W15" i="3"/>
  <c r="X15" i="3"/>
  <c r="Y15" i="3"/>
  <c r="Z15" i="3"/>
  <c r="AD15" i="3"/>
  <c r="AL15" i="3"/>
  <c r="AM15" i="3"/>
  <c r="AN15" i="3"/>
  <c r="AO15" i="3"/>
  <c r="A16" i="3"/>
  <c r="C16" i="3" s="1"/>
  <c r="B16" i="3"/>
  <c r="E16" i="3"/>
  <c r="G16" i="3"/>
  <c r="I16" i="3"/>
  <c r="J16" i="3"/>
  <c r="K16" i="3"/>
  <c r="L16" i="3"/>
  <c r="N16" i="3"/>
  <c r="O16" i="3"/>
  <c r="P16" i="3"/>
  <c r="Q16" i="3"/>
  <c r="R16" i="3"/>
  <c r="T16" i="3"/>
  <c r="U16" i="3"/>
  <c r="W16" i="3"/>
  <c r="X16" i="3"/>
  <c r="Y16" i="3"/>
  <c r="Z16" i="3"/>
  <c r="AD16" i="3"/>
  <c r="AL16" i="3"/>
  <c r="AM16" i="3"/>
  <c r="AN16" i="3"/>
  <c r="AO16" i="3"/>
  <c r="A17" i="3"/>
  <c r="C17" i="3" s="1"/>
  <c r="B17" i="3"/>
  <c r="E17" i="3"/>
  <c r="G17" i="3"/>
  <c r="I17" i="3"/>
  <c r="J17" i="3"/>
  <c r="K17" i="3"/>
  <c r="L17" i="3"/>
  <c r="N17" i="3"/>
  <c r="O17" i="3"/>
  <c r="P17" i="3"/>
  <c r="Q17" i="3"/>
  <c r="R17" i="3"/>
  <c r="T17" i="3"/>
  <c r="U17" i="3"/>
  <c r="W17" i="3"/>
  <c r="X17" i="3"/>
  <c r="Y17" i="3"/>
  <c r="Z17" i="3"/>
  <c r="AD17" i="3"/>
  <c r="AL17" i="3"/>
  <c r="AM17" i="3"/>
  <c r="AN17" i="3"/>
  <c r="AO17" i="3"/>
  <c r="A18" i="3"/>
  <c r="C18" i="3" s="1"/>
  <c r="B18" i="3"/>
  <c r="E18" i="3"/>
  <c r="G18" i="3"/>
  <c r="I18" i="3"/>
  <c r="J18" i="3"/>
  <c r="K18" i="3"/>
  <c r="L18" i="3"/>
  <c r="N18" i="3"/>
  <c r="O18" i="3"/>
  <c r="P18" i="3"/>
  <c r="Q18" i="3"/>
  <c r="R18" i="3"/>
  <c r="T18" i="3"/>
  <c r="U18" i="3"/>
  <c r="W18" i="3"/>
  <c r="X18" i="3"/>
  <c r="Y18" i="3"/>
  <c r="Z18" i="3"/>
  <c r="AD18" i="3"/>
  <c r="AL18" i="3"/>
  <c r="AM18" i="3"/>
  <c r="AN18" i="3"/>
  <c r="AO18" i="3"/>
  <c r="A19" i="3"/>
  <c r="C19" i="3" s="1"/>
  <c r="B19" i="3"/>
  <c r="E19" i="3"/>
  <c r="G19" i="3"/>
  <c r="I19" i="3"/>
  <c r="J19" i="3"/>
  <c r="K19" i="3"/>
  <c r="L19" i="3"/>
  <c r="N19" i="3"/>
  <c r="O19" i="3"/>
  <c r="P19" i="3"/>
  <c r="Q19" i="3"/>
  <c r="R19" i="3"/>
  <c r="T19" i="3"/>
  <c r="U19" i="3"/>
  <c r="W19" i="3"/>
  <c r="X19" i="3"/>
  <c r="Y19" i="3"/>
  <c r="Z19" i="3"/>
  <c r="AD19" i="3"/>
  <c r="AL19" i="3"/>
  <c r="AM19" i="3"/>
  <c r="AN19" i="3"/>
  <c r="AO19" i="3"/>
  <c r="A20" i="3"/>
  <c r="C20" i="3" s="1"/>
  <c r="B20" i="3"/>
  <c r="E20" i="3"/>
  <c r="G20" i="3"/>
  <c r="I20" i="3"/>
  <c r="J20" i="3"/>
  <c r="K20" i="3"/>
  <c r="L20" i="3"/>
  <c r="N20" i="3"/>
  <c r="O20" i="3"/>
  <c r="P20" i="3"/>
  <c r="Q20" i="3"/>
  <c r="R20" i="3"/>
  <c r="T20" i="3"/>
  <c r="U20" i="3"/>
  <c r="W20" i="3"/>
  <c r="X20" i="3"/>
  <c r="Y20" i="3"/>
  <c r="Z20" i="3"/>
  <c r="AD20" i="3"/>
  <c r="AL20" i="3"/>
  <c r="AM20" i="3"/>
  <c r="AN20" i="3"/>
  <c r="AO20" i="3"/>
  <c r="A21" i="3"/>
  <c r="C21" i="3" s="1"/>
  <c r="B21" i="3"/>
  <c r="E21" i="3"/>
  <c r="G21" i="3"/>
  <c r="I21" i="3"/>
  <c r="J21" i="3"/>
  <c r="K21" i="3"/>
  <c r="L21" i="3"/>
  <c r="N21" i="3"/>
  <c r="O21" i="3"/>
  <c r="P21" i="3"/>
  <c r="Q21" i="3"/>
  <c r="R21" i="3"/>
  <c r="T21" i="3"/>
  <c r="U21" i="3"/>
  <c r="W21" i="3"/>
  <c r="X21" i="3"/>
  <c r="Y21" i="3"/>
  <c r="Z21" i="3"/>
  <c r="AD21" i="3"/>
  <c r="AL21" i="3"/>
  <c r="AM21" i="3"/>
  <c r="AN21" i="3"/>
  <c r="AO21" i="3"/>
  <c r="A22" i="3"/>
  <c r="C22" i="3" s="1"/>
  <c r="B22" i="3"/>
  <c r="E22" i="3"/>
  <c r="G22" i="3"/>
  <c r="I22" i="3"/>
  <c r="J22" i="3"/>
  <c r="K22" i="3"/>
  <c r="L22" i="3"/>
  <c r="N22" i="3"/>
  <c r="O22" i="3"/>
  <c r="P22" i="3"/>
  <c r="Q22" i="3"/>
  <c r="R22" i="3"/>
  <c r="T22" i="3"/>
  <c r="U22" i="3"/>
  <c r="W22" i="3"/>
  <c r="X22" i="3"/>
  <c r="Y22" i="3"/>
  <c r="Z22" i="3"/>
  <c r="AD22" i="3"/>
  <c r="AL22" i="3"/>
  <c r="AM22" i="3"/>
  <c r="AN22" i="3"/>
  <c r="AO22" i="3"/>
  <c r="A23" i="3"/>
  <c r="C23" i="3" s="1"/>
  <c r="B23" i="3"/>
  <c r="E23" i="3"/>
  <c r="G23" i="3"/>
  <c r="I23" i="3"/>
  <c r="J23" i="3"/>
  <c r="K23" i="3"/>
  <c r="L23" i="3"/>
  <c r="N23" i="3"/>
  <c r="O23" i="3"/>
  <c r="P23" i="3"/>
  <c r="Q23" i="3"/>
  <c r="R23" i="3"/>
  <c r="T23" i="3"/>
  <c r="U23" i="3"/>
  <c r="W23" i="3"/>
  <c r="X23" i="3"/>
  <c r="Y23" i="3"/>
  <c r="Z23" i="3"/>
  <c r="AD23" i="3"/>
  <c r="AL23" i="3"/>
  <c r="AM23" i="3"/>
  <c r="AN23" i="3"/>
  <c r="AO23" i="3"/>
  <c r="A24" i="3"/>
  <c r="C24" i="3" s="1"/>
  <c r="B24" i="3"/>
  <c r="E24" i="3"/>
  <c r="G24" i="3"/>
  <c r="I24" i="3"/>
  <c r="J24" i="3"/>
  <c r="K24" i="3"/>
  <c r="L24" i="3"/>
  <c r="N24" i="3"/>
  <c r="O24" i="3"/>
  <c r="P24" i="3"/>
  <c r="Q24" i="3"/>
  <c r="R24" i="3"/>
  <c r="T24" i="3"/>
  <c r="U24" i="3"/>
  <c r="W24" i="3"/>
  <c r="X24" i="3"/>
  <c r="Y24" i="3"/>
  <c r="Z24" i="3"/>
  <c r="AD24" i="3"/>
  <c r="AL24" i="3"/>
  <c r="AM24" i="3"/>
  <c r="AN24" i="3"/>
  <c r="AO24" i="3"/>
  <c r="A25" i="3"/>
  <c r="C25" i="3" s="1"/>
  <c r="B25" i="3"/>
  <c r="E25" i="3"/>
  <c r="G25" i="3"/>
  <c r="I25" i="3"/>
  <c r="J25" i="3"/>
  <c r="K25" i="3"/>
  <c r="L25" i="3"/>
  <c r="N25" i="3"/>
  <c r="O25" i="3"/>
  <c r="P25" i="3"/>
  <c r="Q25" i="3"/>
  <c r="R25" i="3"/>
  <c r="T25" i="3"/>
  <c r="U25" i="3"/>
  <c r="W25" i="3"/>
  <c r="X25" i="3"/>
  <c r="Y25" i="3"/>
  <c r="Z25" i="3"/>
  <c r="AD25" i="3"/>
  <c r="AL25" i="3"/>
  <c r="AM25" i="3"/>
  <c r="AN25" i="3"/>
  <c r="AO25" i="3"/>
  <c r="A26" i="3"/>
  <c r="C26" i="3" s="1"/>
  <c r="B26" i="3"/>
  <c r="E26" i="3"/>
  <c r="G26" i="3"/>
  <c r="I26" i="3"/>
  <c r="J26" i="3"/>
  <c r="K26" i="3"/>
  <c r="L26" i="3"/>
  <c r="N26" i="3"/>
  <c r="O26" i="3"/>
  <c r="P26" i="3"/>
  <c r="Q26" i="3"/>
  <c r="R26" i="3"/>
  <c r="T26" i="3"/>
  <c r="U26" i="3"/>
  <c r="W26" i="3"/>
  <c r="X26" i="3"/>
  <c r="Y26" i="3"/>
  <c r="Z26" i="3"/>
  <c r="AD26" i="3"/>
  <c r="AL26" i="3"/>
  <c r="AM26" i="3"/>
  <c r="AN26" i="3"/>
  <c r="AO26" i="3"/>
  <c r="A27" i="3"/>
  <c r="C27" i="3" s="1"/>
  <c r="B27" i="3"/>
  <c r="E27" i="3"/>
  <c r="G27" i="3"/>
  <c r="I27" i="3"/>
  <c r="J27" i="3"/>
  <c r="K27" i="3"/>
  <c r="L27" i="3"/>
  <c r="N27" i="3"/>
  <c r="O27" i="3"/>
  <c r="P27" i="3"/>
  <c r="Q27" i="3"/>
  <c r="R27" i="3"/>
  <c r="T27" i="3"/>
  <c r="U27" i="3"/>
  <c r="W27" i="3"/>
  <c r="X27" i="3"/>
  <c r="Y27" i="3"/>
  <c r="Z27" i="3"/>
  <c r="AD27" i="3"/>
  <c r="AL27" i="3"/>
  <c r="AM27" i="3"/>
  <c r="AN27" i="3"/>
  <c r="AO27" i="3"/>
  <c r="A28" i="3"/>
  <c r="C28" i="3" s="1"/>
  <c r="B28" i="3"/>
  <c r="E28" i="3"/>
  <c r="G28" i="3"/>
  <c r="I28" i="3"/>
  <c r="J28" i="3"/>
  <c r="K28" i="3"/>
  <c r="L28" i="3"/>
  <c r="N28" i="3"/>
  <c r="O28" i="3"/>
  <c r="P28" i="3"/>
  <c r="Q28" i="3"/>
  <c r="R28" i="3"/>
  <c r="T28" i="3"/>
  <c r="U28" i="3"/>
  <c r="W28" i="3"/>
  <c r="X28" i="3"/>
  <c r="Y28" i="3"/>
  <c r="Z28" i="3"/>
  <c r="AD28" i="3"/>
  <c r="AL28" i="3"/>
  <c r="AM28" i="3"/>
  <c r="AN28" i="3"/>
  <c r="AO28" i="3"/>
  <c r="A29" i="3"/>
  <c r="C29" i="3" s="1"/>
  <c r="B29" i="3"/>
  <c r="E29" i="3"/>
  <c r="G29" i="3"/>
  <c r="I29" i="3"/>
  <c r="J29" i="3"/>
  <c r="K29" i="3"/>
  <c r="L29" i="3"/>
  <c r="N29" i="3"/>
  <c r="O29" i="3"/>
  <c r="P29" i="3"/>
  <c r="Q29" i="3"/>
  <c r="R29" i="3"/>
  <c r="T29" i="3"/>
  <c r="U29" i="3"/>
  <c r="W29" i="3"/>
  <c r="X29" i="3"/>
  <c r="Y29" i="3"/>
  <c r="Z29" i="3"/>
  <c r="AD29" i="3"/>
  <c r="AL29" i="3"/>
  <c r="AM29" i="3"/>
  <c r="AN29" i="3"/>
  <c r="AO29" i="3"/>
  <c r="A30" i="3"/>
  <c r="C30" i="3" s="1"/>
  <c r="B30" i="3"/>
  <c r="E30" i="3"/>
  <c r="G30" i="3"/>
  <c r="I30" i="3"/>
  <c r="J30" i="3"/>
  <c r="K30" i="3"/>
  <c r="L30" i="3"/>
  <c r="N30" i="3"/>
  <c r="O30" i="3"/>
  <c r="P30" i="3"/>
  <c r="Q30" i="3"/>
  <c r="R30" i="3"/>
  <c r="T30" i="3"/>
  <c r="U30" i="3"/>
  <c r="W30" i="3"/>
  <c r="X30" i="3"/>
  <c r="Y30" i="3"/>
  <c r="Z30" i="3"/>
  <c r="AD30" i="3"/>
  <c r="AL30" i="3"/>
  <c r="AM30" i="3"/>
  <c r="AN30" i="3"/>
  <c r="AO30" i="3"/>
  <c r="A31" i="3"/>
  <c r="C31" i="3" s="1"/>
  <c r="B31" i="3"/>
  <c r="E31" i="3"/>
  <c r="G31" i="3"/>
  <c r="I31" i="3"/>
  <c r="J31" i="3"/>
  <c r="K31" i="3"/>
  <c r="L31" i="3"/>
  <c r="N31" i="3"/>
  <c r="O31" i="3"/>
  <c r="P31" i="3"/>
  <c r="Q31" i="3"/>
  <c r="R31" i="3"/>
  <c r="T31" i="3"/>
  <c r="U31" i="3"/>
  <c r="W31" i="3"/>
  <c r="X31" i="3"/>
  <c r="Y31" i="3"/>
  <c r="Z31" i="3"/>
  <c r="AD31" i="3"/>
  <c r="AL31" i="3"/>
  <c r="AM31" i="3"/>
  <c r="AN31" i="3"/>
  <c r="AO31" i="3"/>
  <c r="A32" i="3"/>
  <c r="C32" i="3" s="1"/>
  <c r="B32" i="3"/>
  <c r="E32" i="3"/>
  <c r="G32" i="3"/>
  <c r="I32" i="3"/>
  <c r="J32" i="3"/>
  <c r="K32" i="3"/>
  <c r="L32" i="3"/>
  <c r="N32" i="3"/>
  <c r="O32" i="3"/>
  <c r="P32" i="3"/>
  <c r="Q32" i="3"/>
  <c r="R32" i="3"/>
  <c r="T32" i="3"/>
  <c r="U32" i="3"/>
  <c r="W32" i="3"/>
  <c r="X32" i="3"/>
  <c r="Y32" i="3"/>
  <c r="Z32" i="3"/>
  <c r="AD32" i="3"/>
  <c r="AL32" i="3"/>
  <c r="AM32" i="3"/>
  <c r="AN32" i="3"/>
  <c r="AO32" i="3"/>
  <c r="A33" i="3"/>
  <c r="C33" i="3" s="1"/>
  <c r="B33" i="3"/>
  <c r="E33" i="3"/>
  <c r="G33" i="3"/>
  <c r="I33" i="3"/>
  <c r="J33" i="3"/>
  <c r="K33" i="3"/>
  <c r="L33" i="3"/>
  <c r="N33" i="3"/>
  <c r="O33" i="3"/>
  <c r="P33" i="3"/>
  <c r="Q33" i="3"/>
  <c r="R33" i="3"/>
  <c r="T33" i="3"/>
  <c r="U33" i="3"/>
  <c r="W33" i="3"/>
  <c r="X33" i="3"/>
  <c r="Y33" i="3"/>
  <c r="Z33" i="3"/>
  <c r="AD33" i="3"/>
  <c r="AL33" i="3"/>
  <c r="AM33" i="3"/>
  <c r="AN33" i="3"/>
  <c r="AO33" i="3"/>
  <c r="A34" i="3"/>
  <c r="C34" i="3" s="1"/>
  <c r="B34" i="3"/>
  <c r="E34" i="3"/>
  <c r="G34" i="3"/>
  <c r="I34" i="3"/>
  <c r="J34" i="3"/>
  <c r="K34" i="3"/>
  <c r="L34" i="3"/>
  <c r="N34" i="3"/>
  <c r="O34" i="3"/>
  <c r="P34" i="3"/>
  <c r="Q34" i="3"/>
  <c r="R34" i="3"/>
  <c r="T34" i="3"/>
  <c r="U34" i="3"/>
  <c r="W34" i="3"/>
  <c r="X34" i="3"/>
  <c r="Y34" i="3"/>
  <c r="Z34" i="3"/>
  <c r="AD34" i="3"/>
  <c r="AL34" i="3"/>
  <c r="AM34" i="3"/>
  <c r="AN34" i="3"/>
  <c r="AO34" i="3"/>
  <c r="A35" i="3"/>
  <c r="C35" i="3" s="1"/>
  <c r="B35" i="3"/>
  <c r="E35" i="3"/>
  <c r="G35" i="3"/>
  <c r="I35" i="3"/>
  <c r="J35" i="3"/>
  <c r="K35" i="3"/>
  <c r="L35" i="3"/>
  <c r="N35" i="3"/>
  <c r="O35" i="3"/>
  <c r="P35" i="3"/>
  <c r="Q35" i="3"/>
  <c r="R35" i="3"/>
  <c r="T35" i="3"/>
  <c r="U35" i="3"/>
  <c r="W35" i="3"/>
  <c r="X35" i="3"/>
  <c r="Y35" i="3"/>
  <c r="Z35" i="3"/>
  <c r="AD35" i="3"/>
  <c r="AL35" i="3"/>
  <c r="AM35" i="3"/>
  <c r="AN35" i="3"/>
  <c r="AO35" i="3"/>
  <c r="A36" i="3"/>
  <c r="C36" i="3" s="1"/>
  <c r="B36" i="3"/>
  <c r="E36" i="3"/>
  <c r="G36" i="3"/>
  <c r="I36" i="3"/>
  <c r="J36" i="3"/>
  <c r="K36" i="3"/>
  <c r="L36" i="3"/>
  <c r="N36" i="3"/>
  <c r="O36" i="3"/>
  <c r="P36" i="3"/>
  <c r="Q36" i="3"/>
  <c r="R36" i="3"/>
  <c r="T36" i="3"/>
  <c r="U36" i="3"/>
  <c r="W36" i="3"/>
  <c r="X36" i="3"/>
  <c r="Y36" i="3"/>
  <c r="Z36" i="3"/>
  <c r="AD36" i="3"/>
  <c r="AL36" i="3"/>
  <c r="AM36" i="3"/>
  <c r="AN36" i="3"/>
  <c r="AO36" i="3"/>
  <c r="A37" i="3"/>
  <c r="C37" i="3" s="1"/>
  <c r="B37" i="3"/>
  <c r="E37" i="3"/>
  <c r="G37" i="3"/>
  <c r="I37" i="3"/>
  <c r="J37" i="3"/>
  <c r="K37" i="3"/>
  <c r="L37" i="3"/>
  <c r="N37" i="3"/>
  <c r="O37" i="3"/>
  <c r="P37" i="3"/>
  <c r="Q37" i="3"/>
  <c r="R37" i="3"/>
  <c r="T37" i="3"/>
  <c r="U37" i="3"/>
  <c r="W37" i="3"/>
  <c r="X37" i="3"/>
  <c r="Y37" i="3"/>
  <c r="Z37" i="3"/>
  <c r="AD37" i="3"/>
  <c r="AL37" i="3"/>
  <c r="AM37" i="3"/>
  <c r="AN37" i="3"/>
  <c r="AO37" i="3"/>
  <c r="A38" i="3"/>
  <c r="C38" i="3" s="1"/>
  <c r="B38" i="3"/>
  <c r="E38" i="3"/>
  <c r="G38" i="3"/>
  <c r="I38" i="3"/>
  <c r="J38" i="3"/>
  <c r="K38" i="3"/>
  <c r="L38" i="3"/>
  <c r="N38" i="3"/>
  <c r="O38" i="3"/>
  <c r="P38" i="3"/>
  <c r="Q38" i="3"/>
  <c r="R38" i="3"/>
  <c r="T38" i="3"/>
  <c r="U38" i="3"/>
  <c r="W38" i="3"/>
  <c r="X38" i="3"/>
  <c r="Y38" i="3"/>
  <c r="Z38" i="3"/>
  <c r="AD38" i="3"/>
  <c r="AL38" i="3"/>
  <c r="AM38" i="3"/>
  <c r="AN38" i="3"/>
  <c r="AO38" i="3"/>
  <c r="A39" i="3"/>
  <c r="C39" i="3" s="1"/>
  <c r="B39" i="3"/>
  <c r="E39" i="3"/>
  <c r="G39" i="3"/>
  <c r="I39" i="3"/>
  <c r="J39" i="3"/>
  <c r="K39" i="3"/>
  <c r="L39" i="3"/>
  <c r="N39" i="3"/>
  <c r="O39" i="3"/>
  <c r="P39" i="3"/>
  <c r="Q39" i="3"/>
  <c r="R39" i="3"/>
  <c r="T39" i="3"/>
  <c r="U39" i="3"/>
  <c r="W39" i="3"/>
  <c r="X39" i="3"/>
  <c r="Y39" i="3"/>
  <c r="Z39" i="3"/>
  <c r="AD39" i="3"/>
  <c r="AL39" i="3"/>
  <c r="AM39" i="3"/>
  <c r="AN39" i="3"/>
  <c r="AO39" i="3"/>
  <c r="A40" i="3"/>
  <c r="C40" i="3" s="1"/>
  <c r="B40" i="3"/>
  <c r="E40" i="3"/>
  <c r="G40" i="3"/>
  <c r="I40" i="3"/>
  <c r="J40" i="3"/>
  <c r="K40" i="3"/>
  <c r="L40" i="3"/>
  <c r="N40" i="3"/>
  <c r="O40" i="3"/>
  <c r="P40" i="3"/>
  <c r="Q40" i="3"/>
  <c r="R40" i="3"/>
  <c r="T40" i="3"/>
  <c r="U40" i="3"/>
  <c r="W40" i="3"/>
  <c r="X40" i="3"/>
  <c r="Y40" i="3"/>
  <c r="Z40" i="3"/>
  <c r="AD40" i="3"/>
  <c r="AL40" i="3"/>
  <c r="AM40" i="3"/>
  <c r="AN40" i="3"/>
  <c r="AO40" i="3"/>
  <c r="A41" i="3"/>
  <c r="C41" i="3" s="1"/>
  <c r="B41" i="3"/>
  <c r="E41" i="3"/>
  <c r="G41" i="3"/>
  <c r="I41" i="3"/>
  <c r="J41" i="3"/>
  <c r="K41" i="3"/>
  <c r="L41" i="3"/>
  <c r="N41" i="3"/>
  <c r="O41" i="3"/>
  <c r="P41" i="3"/>
  <c r="Q41" i="3"/>
  <c r="R41" i="3"/>
  <c r="T41" i="3"/>
  <c r="U41" i="3"/>
  <c r="W41" i="3"/>
  <c r="X41" i="3"/>
  <c r="Y41" i="3"/>
  <c r="Z41" i="3"/>
  <c r="AD41" i="3"/>
  <c r="AL41" i="3"/>
  <c r="AM41" i="3"/>
  <c r="AN41" i="3"/>
  <c r="AO41" i="3"/>
  <c r="A42" i="3"/>
  <c r="C42" i="3" s="1"/>
  <c r="B42" i="3"/>
  <c r="E42" i="3"/>
  <c r="G42" i="3"/>
  <c r="I42" i="3"/>
  <c r="J42" i="3"/>
  <c r="K42" i="3"/>
  <c r="L42" i="3"/>
  <c r="N42" i="3"/>
  <c r="O42" i="3"/>
  <c r="P42" i="3"/>
  <c r="Q42" i="3"/>
  <c r="R42" i="3"/>
  <c r="T42" i="3"/>
  <c r="U42" i="3"/>
  <c r="W42" i="3"/>
  <c r="X42" i="3"/>
  <c r="Y42" i="3"/>
  <c r="Z42" i="3"/>
  <c r="AD42" i="3"/>
  <c r="AL42" i="3"/>
  <c r="AM42" i="3"/>
  <c r="AN42" i="3"/>
  <c r="AO42" i="3"/>
  <c r="A43" i="3"/>
  <c r="C43" i="3" s="1"/>
  <c r="B43" i="3"/>
  <c r="E43" i="3"/>
  <c r="G43" i="3"/>
  <c r="I43" i="3"/>
  <c r="J43" i="3"/>
  <c r="K43" i="3"/>
  <c r="L43" i="3"/>
  <c r="N43" i="3"/>
  <c r="O43" i="3"/>
  <c r="P43" i="3"/>
  <c r="Q43" i="3"/>
  <c r="R43" i="3"/>
  <c r="T43" i="3"/>
  <c r="U43" i="3"/>
  <c r="W43" i="3"/>
  <c r="X43" i="3"/>
  <c r="Y43" i="3"/>
  <c r="Z43" i="3"/>
  <c r="AD43" i="3"/>
  <c r="AL43" i="3"/>
  <c r="AM43" i="3"/>
  <c r="AN43" i="3"/>
  <c r="AO43" i="3"/>
  <c r="A44" i="3"/>
  <c r="C44" i="3" s="1"/>
  <c r="B44" i="3"/>
  <c r="E44" i="3"/>
  <c r="G44" i="3"/>
  <c r="I44" i="3"/>
  <c r="J44" i="3"/>
  <c r="K44" i="3"/>
  <c r="L44" i="3"/>
  <c r="N44" i="3"/>
  <c r="O44" i="3"/>
  <c r="P44" i="3"/>
  <c r="Q44" i="3"/>
  <c r="R44" i="3"/>
  <c r="T44" i="3"/>
  <c r="U44" i="3"/>
  <c r="W44" i="3"/>
  <c r="X44" i="3"/>
  <c r="Y44" i="3"/>
  <c r="Z44" i="3"/>
  <c r="AD44" i="3"/>
  <c r="AL44" i="3"/>
  <c r="AM44" i="3"/>
  <c r="AN44" i="3"/>
  <c r="AO44" i="3"/>
  <c r="A45" i="3"/>
  <c r="C45" i="3" s="1"/>
  <c r="B45" i="3"/>
  <c r="E45" i="3"/>
  <c r="G45" i="3"/>
  <c r="I45" i="3"/>
  <c r="J45" i="3"/>
  <c r="K45" i="3"/>
  <c r="L45" i="3"/>
  <c r="N45" i="3"/>
  <c r="O45" i="3"/>
  <c r="P45" i="3"/>
  <c r="Q45" i="3"/>
  <c r="R45" i="3"/>
  <c r="T45" i="3"/>
  <c r="U45" i="3"/>
  <c r="W45" i="3"/>
  <c r="X45" i="3"/>
  <c r="Y45" i="3"/>
  <c r="Z45" i="3"/>
  <c r="AD45" i="3"/>
  <c r="AL45" i="3"/>
  <c r="AM45" i="3"/>
  <c r="AN45" i="3"/>
  <c r="AO45" i="3"/>
  <c r="A46" i="3"/>
  <c r="C46" i="3" s="1"/>
  <c r="B46" i="3"/>
  <c r="E46" i="3"/>
  <c r="G46" i="3"/>
  <c r="I46" i="3"/>
  <c r="J46" i="3"/>
  <c r="K46" i="3"/>
  <c r="L46" i="3"/>
  <c r="N46" i="3"/>
  <c r="O46" i="3"/>
  <c r="P46" i="3"/>
  <c r="Q46" i="3"/>
  <c r="R46" i="3"/>
  <c r="T46" i="3"/>
  <c r="U46" i="3"/>
  <c r="W46" i="3"/>
  <c r="X46" i="3"/>
  <c r="Y46" i="3"/>
  <c r="Z46" i="3"/>
  <c r="AD46" i="3"/>
  <c r="AL46" i="3"/>
  <c r="AM46" i="3"/>
  <c r="AN46" i="3"/>
  <c r="AO46" i="3"/>
  <c r="A47" i="3"/>
  <c r="C47" i="3" s="1"/>
  <c r="B47" i="3"/>
  <c r="E47" i="3"/>
  <c r="G47" i="3"/>
  <c r="I47" i="3"/>
  <c r="J47" i="3"/>
  <c r="K47" i="3"/>
  <c r="L47" i="3"/>
  <c r="N47" i="3"/>
  <c r="O47" i="3"/>
  <c r="P47" i="3"/>
  <c r="Q47" i="3"/>
  <c r="R47" i="3"/>
  <c r="T47" i="3"/>
  <c r="U47" i="3"/>
  <c r="W47" i="3"/>
  <c r="X47" i="3"/>
  <c r="Y47" i="3"/>
  <c r="Z47" i="3"/>
  <c r="AD47" i="3"/>
  <c r="AL47" i="3"/>
  <c r="AM47" i="3"/>
  <c r="AN47" i="3"/>
  <c r="AO47" i="3"/>
  <c r="A48" i="3"/>
  <c r="C48" i="3" s="1"/>
  <c r="B48" i="3"/>
  <c r="E48" i="3"/>
  <c r="G48" i="3"/>
  <c r="I48" i="3"/>
  <c r="J48" i="3"/>
  <c r="K48" i="3"/>
  <c r="L48" i="3"/>
  <c r="N48" i="3"/>
  <c r="O48" i="3"/>
  <c r="P48" i="3"/>
  <c r="Q48" i="3"/>
  <c r="R48" i="3"/>
  <c r="T48" i="3"/>
  <c r="U48" i="3"/>
  <c r="W48" i="3"/>
  <c r="X48" i="3"/>
  <c r="Y48" i="3"/>
  <c r="Z48" i="3"/>
  <c r="AD48" i="3"/>
  <c r="AL48" i="3"/>
  <c r="AM48" i="3"/>
  <c r="AN48" i="3"/>
  <c r="AO48" i="3"/>
  <c r="A49" i="3"/>
  <c r="C49" i="3" s="1"/>
  <c r="B49" i="3"/>
  <c r="E49" i="3"/>
  <c r="G49" i="3"/>
  <c r="I49" i="3"/>
  <c r="J49" i="3"/>
  <c r="K49" i="3"/>
  <c r="L49" i="3"/>
  <c r="N49" i="3"/>
  <c r="O49" i="3"/>
  <c r="P49" i="3"/>
  <c r="Q49" i="3"/>
  <c r="R49" i="3"/>
  <c r="T49" i="3"/>
  <c r="U49" i="3"/>
  <c r="W49" i="3"/>
  <c r="X49" i="3"/>
  <c r="Y49" i="3"/>
  <c r="Z49" i="3"/>
  <c r="AD49" i="3"/>
  <c r="AL49" i="3"/>
  <c r="AM49" i="3"/>
  <c r="AN49" i="3"/>
  <c r="AO49" i="3"/>
  <c r="A50" i="3"/>
  <c r="C50" i="3" s="1"/>
  <c r="B50" i="3"/>
  <c r="E50" i="3"/>
  <c r="G50" i="3"/>
  <c r="I50" i="3"/>
  <c r="J50" i="3"/>
  <c r="K50" i="3"/>
  <c r="L50" i="3"/>
  <c r="N50" i="3"/>
  <c r="O50" i="3"/>
  <c r="P50" i="3"/>
  <c r="Q50" i="3"/>
  <c r="R50" i="3"/>
  <c r="T50" i="3"/>
  <c r="U50" i="3"/>
  <c r="W50" i="3"/>
  <c r="X50" i="3"/>
  <c r="Y50" i="3"/>
  <c r="Z50" i="3"/>
  <c r="AD50" i="3"/>
  <c r="AL50" i="3"/>
  <c r="AM50" i="3"/>
  <c r="AN50" i="3"/>
  <c r="AO50" i="3"/>
  <c r="A51" i="3"/>
  <c r="C51" i="3" s="1"/>
  <c r="B51" i="3"/>
  <c r="E51" i="3"/>
  <c r="G51" i="3"/>
  <c r="I51" i="3"/>
  <c r="J51" i="3"/>
  <c r="K51" i="3"/>
  <c r="L51" i="3"/>
  <c r="N51" i="3"/>
  <c r="O51" i="3"/>
  <c r="P51" i="3"/>
  <c r="Q51" i="3"/>
  <c r="R51" i="3"/>
  <c r="T51" i="3"/>
  <c r="U51" i="3"/>
  <c r="W51" i="3"/>
  <c r="X51" i="3"/>
  <c r="Y51" i="3"/>
  <c r="Z51" i="3"/>
  <c r="AD51" i="3"/>
  <c r="AL51" i="3"/>
  <c r="AM51" i="3"/>
  <c r="AN51" i="3"/>
  <c r="AO51" i="3"/>
  <c r="A52" i="3"/>
  <c r="C52" i="3" s="1"/>
  <c r="B52" i="3"/>
  <c r="E52" i="3"/>
  <c r="G52" i="3"/>
  <c r="I52" i="3"/>
  <c r="J52" i="3"/>
  <c r="K52" i="3"/>
  <c r="L52" i="3"/>
  <c r="N52" i="3"/>
  <c r="O52" i="3"/>
  <c r="P52" i="3"/>
  <c r="Q52" i="3"/>
  <c r="R52" i="3"/>
  <c r="T52" i="3"/>
  <c r="U52" i="3"/>
  <c r="W52" i="3"/>
  <c r="X52" i="3"/>
  <c r="Y52" i="3"/>
  <c r="Z52" i="3"/>
  <c r="AD52" i="3"/>
  <c r="AL52" i="3"/>
  <c r="AM52" i="3"/>
  <c r="AN52" i="3"/>
  <c r="AO52" i="3"/>
  <c r="A53" i="3"/>
  <c r="C53" i="3" s="1"/>
  <c r="B53" i="3"/>
  <c r="E53" i="3"/>
  <c r="G53" i="3"/>
  <c r="I53" i="3"/>
  <c r="J53" i="3"/>
  <c r="K53" i="3"/>
  <c r="L53" i="3"/>
  <c r="N53" i="3"/>
  <c r="O53" i="3"/>
  <c r="P53" i="3"/>
  <c r="Q53" i="3"/>
  <c r="R53" i="3"/>
  <c r="T53" i="3"/>
  <c r="U53" i="3"/>
  <c r="W53" i="3"/>
  <c r="X53" i="3"/>
  <c r="Y53" i="3"/>
  <c r="Z53" i="3"/>
  <c r="AD53" i="3"/>
  <c r="AL53" i="3"/>
  <c r="AM53" i="3"/>
  <c r="AN53" i="3"/>
  <c r="AO53" i="3"/>
  <c r="A54" i="3"/>
  <c r="C54" i="3" s="1"/>
  <c r="B54" i="3"/>
  <c r="E54" i="3"/>
  <c r="G54" i="3"/>
  <c r="I54" i="3"/>
  <c r="J54" i="3"/>
  <c r="K54" i="3"/>
  <c r="L54" i="3"/>
  <c r="N54" i="3"/>
  <c r="O54" i="3"/>
  <c r="P54" i="3"/>
  <c r="Q54" i="3"/>
  <c r="R54" i="3"/>
  <c r="T54" i="3"/>
  <c r="U54" i="3"/>
  <c r="W54" i="3"/>
  <c r="X54" i="3"/>
  <c r="Y54" i="3"/>
  <c r="Z54" i="3"/>
  <c r="AD54" i="3"/>
  <c r="AL54" i="3"/>
  <c r="AM54" i="3"/>
  <c r="AN54" i="3"/>
  <c r="AO54" i="3"/>
  <c r="A55" i="3"/>
  <c r="C55" i="3" s="1"/>
  <c r="B55" i="3"/>
  <c r="E55" i="3"/>
  <c r="G55" i="3"/>
  <c r="I55" i="3"/>
  <c r="J55" i="3"/>
  <c r="K55" i="3"/>
  <c r="L55" i="3"/>
  <c r="N55" i="3"/>
  <c r="O55" i="3"/>
  <c r="P55" i="3"/>
  <c r="Q55" i="3"/>
  <c r="R55" i="3"/>
  <c r="T55" i="3"/>
  <c r="U55" i="3"/>
  <c r="W55" i="3"/>
  <c r="X55" i="3"/>
  <c r="Y55" i="3"/>
  <c r="Z55" i="3"/>
  <c r="AD55" i="3"/>
  <c r="AL55" i="3"/>
  <c r="AM55" i="3"/>
  <c r="AN55" i="3"/>
  <c r="AO55" i="3"/>
  <c r="A56" i="3"/>
  <c r="C56" i="3" s="1"/>
  <c r="B56" i="3"/>
  <c r="E56" i="3"/>
  <c r="G56" i="3"/>
  <c r="I56" i="3"/>
  <c r="J56" i="3"/>
  <c r="K56" i="3"/>
  <c r="L56" i="3"/>
  <c r="N56" i="3"/>
  <c r="O56" i="3"/>
  <c r="P56" i="3"/>
  <c r="Q56" i="3"/>
  <c r="R56" i="3"/>
  <c r="T56" i="3"/>
  <c r="U56" i="3"/>
  <c r="W56" i="3"/>
  <c r="X56" i="3"/>
  <c r="Y56" i="3"/>
  <c r="Z56" i="3"/>
  <c r="AD56" i="3"/>
  <c r="AL56" i="3"/>
  <c r="AM56" i="3"/>
  <c r="AN56" i="3"/>
  <c r="AO56" i="3"/>
  <c r="A57" i="3"/>
  <c r="C57" i="3" s="1"/>
  <c r="B57" i="3"/>
  <c r="E57" i="3"/>
  <c r="G57" i="3"/>
  <c r="I57" i="3"/>
  <c r="J57" i="3"/>
  <c r="K57" i="3"/>
  <c r="L57" i="3"/>
  <c r="N57" i="3"/>
  <c r="O57" i="3"/>
  <c r="P57" i="3"/>
  <c r="Q57" i="3"/>
  <c r="R57" i="3"/>
  <c r="T57" i="3"/>
  <c r="U57" i="3"/>
  <c r="W57" i="3"/>
  <c r="X57" i="3"/>
  <c r="Y57" i="3"/>
  <c r="Z57" i="3"/>
  <c r="AD57" i="3"/>
  <c r="AL57" i="3"/>
  <c r="AM57" i="3"/>
  <c r="AN57" i="3"/>
  <c r="AO57" i="3"/>
  <c r="A58" i="3"/>
  <c r="C58" i="3" s="1"/>
  <c r="B58" i="3"/>
  <c r="E58" i="3"/>
  <c r="G58" i="3"/>
  <c r="I58" i="3"/>
  <c r="J58" i="3"/>
  <c r="K58" i="3"/>
  <c r="L58" i="3"/>
  <c r="N58" i="3"/>
  <c r="O58" i="3"/>
  <c r="P58" i="3"/>
  <c r="Q58" i="3"/>
  <c r="R58" i="3"/>
  <c r="T58" i="3"/>
  <c r="U58" i="3"/>
  <c r="W58" i="3"/>
  <c r="X58" i="3"/>
  <c r="Y58" i="3"/>
  <c r="Z58" i="3"/>
  <c r="AD58" i="3"/>
  <c r="AL58" i="3"/>
  <c r="AM58" i="3"/>
  <c r="AN58" i="3"/>
  <c r="AO58" i="3"/>
  <c r="A59" i="3"/>
  <c r="C59" i="3" s="1"/>
  <c r="B59" i="3"/>
  <c r="E59" i="3"/>
  <c r="G59" i="3"/>
  <c r="I59" i="3"/>
  <c r="J59" i="3"/>
  <c r="K59" i="3"/>
  <c r="L59" i="3"/>
  <c r="N59" i="3"/>
  <c r="O59" i="3"/>
  <c r="P59" i="3"/>
  <c r="Q59" i="3"/>
  <c r="R59" i="3"/>
  <c r="T59" i="3"/>
  <c r="U59" i="3"/>
  <c r="W59" i="3"/>
  <c r="X59" i="3"/>
  <c r="Y59" i="3"/>
  <c r="Z59" i="3"/>
  <c r="AD59" i="3"/>
  <c r="AL59" i="3"/>
  <c r="AM59" i="3"/>
  <c r="AN59" i="3"/>
  <c r="AO59" i="3"/>
  <c r="A60" i="3"/>
  <c r="C60" i="3" s="1"/>
  <c r="B60" i="3"/>
  <c r="E60" i="3"/>
  <c r="G60" i="3"/>
  <c r="I60" i="3"/>
  <c r="J60" i="3"/>
  <c r="K60" i="3"/>
  <c r="L60" i="3"/>
  <c r="N60" i="3"/>
  <c r="O60" i="3"/>
  <c r="P60" i="3"/>
  <c r="Q60" i="3"/>
  <c r="R60" i="3"/>
  <c r="T60" i="3"/>
  <c r="U60" i="3"/>
  <c r="W60" i="3"/>
  <c r="X60" i="3"/>
  <c r="Y60" i="3"/>
  <c r="Z60" i="3"/>
  <c r="AD60" i="3"/>
  <c r="AL60" i="3"/>
  <c r="AM60" i="3"/>
  <c r="AN60" i="3"/>
  <c r="AO60" i="3"/>
  <c r="A61" i="3"/>
  <c r="C61" i="3" s="1"/>
  <c r="B61" i="3"/>
  <c r="E61" i="3"/>
  <c r="G61" i="3"/>
  <c r="I61" i="3"/>
  <c r="J61" i="3"/>
  <c r="K61" i="3"/>
  <c r="L61" i="3"/>
  <c r="N61" i="3"/>
  <c r="O61" i="3"/>
  <c r="P61" i="3"/>
  <c r="Q61" i="3"/>
  <c r="R61" i="3"/>
  <c r="T61" i="3"/>
  <c r="U61" i="3"/>
  <c r="W61" i="3"/>
  <c r="X61" i="3"/>
  <c r="Y61" i="3"/>
  <c r="Z61" i="3"/>
  <c r="AD61" i="3"/>
  <c r="AL61" i="3"/>
  <c r="AM61" i="3"/>
  <c r="AN61" i="3"/>
  <c r="AO61" i="3"/>
  <c r="A62" i="3"/>
  <c r="C62" i="3" s="1"/>
  <c r="B62" i="3"/>
  <c r="E62" i="3"/>
  <c r="G62" i="3"/>
  <c r="I62" i="3"/>
  <c r="J62" i="3"/>
  <c r="K62" i="3"/>
  <c r="L62" i="3"/>
  <c r="N62" i="3"/>
  <c r="O62" i="3"/>
  <c r="P62" i="3"/>
  <c r="Q62" i="3"/>
  <c r="R62" i="3"/>
  <c r="T62" i="3"/>
  <c r="U62" i="3"/>
  <c r="W62" i="3"/>
  <c r="X62" i="3"/>
  <c r="Y62" i="3"/>
  <c r="Z62" i="3"/>
  <c r="AD62" i="3"/>
  <c r="AL62" i="3"/>
  <c r="AM62" i="3"/>
  <c r="AN62" i="3"/>
  <c r="AO62" i="3"/>
  <c r="A63" i="3"/>
  <c r="C63" i="3" s="1"/>
  <c r="B63" i="3"/>
  <c r="E63" i="3"/>
  <c r="G63" i="3"/>
  <c r="I63" i="3"/>
  <c r="J63" i="3"/>
  <c r="K63" i="3"/>
  <c r="L63" i="3"/>
  <c r="N63" i="3"/>
  <c r="O63" i="3"/>
  <c r="P63" i="3"/>
  <c r="Q63" i="3"/>
  <c r="R63" i="3"/>
  <c r="T63" i="3"/>
  <c r="U63" i="3"/>
  <c r="W63" i="3"/>
  <c r="X63" i="3"/>
  <c r="Y63" i="3"/>
  <c r="Z63" i="3"/>
  <c r="AD63" i="3"/>
  <c r="AL63" i="3"/>
  <c r="AM63" i="3"/>
  <c r="AN63" i="3"/>
  <c r="AO63" i="3"/>
  <c r="A64" i="3"/>
  <c r="C64" i="3" s="1"/>
  <c r="B64" i="3"/>
  <c r="E64" i="3"/>
  <c r="G64" i="3"/>
  <c r="I64" i="3"/>
  <c r="J64" i="3"/>
  <c r="K64" i="3"/>
  <c r="L64" i="3"/>
  <c r="N64" i="3"/>
  <c r="O64" i="3"/>
  <c r="P64" i="3"/>
  <c r="Q64" i="3"/>
  <c r="R64" i="3"/>
  <c r="T64" i="3"/>
  <c r="U64" i="3"/>
  <c r="W64" i="3"/>
  <c r="X64" i="3"/>
  <c r="Y64" i="3"/>
  <c r="Z64" i="3"/>
  <c r="AD64" i="3"/>
  <c r="AL64" i="3"/>
  <c r="AM64" i="3"/>
  <c r="AN64" i="3"/>
  <c r="AO64" i="3"/>
  <c r="A65" i="3"/>
  <c r="C65" i="3" s="1"/>
  <c r="B65" i="3"/>
  <c r="E65" i="3"/>
  <c r="G65" i="3"/>
  <c r="I65" i="3"/>
  <c r="J65" i="3"/>
  <c r="K65" i="3"/>
  <c r="L65" i="3"/>
  <c r="N65" i="3"/>
  <c r="O65" i="3"/>
  <c r="P65" i="3"/>
  <c r="Q65" i="3"/>
  <c r="R65" i="3"/>
  <c r="T65" i="3"/>
  <c r="U65" i="3"/>
  <c r="W65" i="3"/>
  <c r="X65" i="3"/>
  <c r="Y65" i="3"/>
  <c r="Z65" i="3"/>
  <c r="AD65" i="3"/>
  <c r="AL65" i="3"/>
  <c r="AM65" i="3"/>
  <c r="AN65" i="3"/>
  <c r="AO65" i="3"/>
  <c r="A66" i="3"/>
  <c r="C66" i="3" s="1"/>
  <c r="B66" i="3"/>
  <c r="E66" i="3"/>
  <c r="G66" i="3"/>
  <c r="I66" i="3"/>
  <c r="J66" i="3"/>
  <c r="K66" i="3"/>
  <c r="L66" i="3"/>
  <c r="N66" i="3"/>
  <c r="O66" i="3"/>
  <c r="P66" i="3"/>
  <c r="Q66" i="3"/>
  <c r="R66" i="3"/>
  <c r="T66" i="3"/>
  <c r="U66" i="3"/>
  <c r="W66" i="3"/>
  <c r="X66" i="3"/>
  <c r="Y66" i="3"/>
  <c r="Z66" i="3"/>
  <c r="AD66" i="3"/>
  <c r="AL66" i="3"/>
  <c r="AM66" i="3"/>
  <c r="AN66" i="3"/>
  <c r="AO66" i="3"/>
  <c r="A67" i="3"/>
  <c r="C67" i="3" s="1"/>
  <c r="B67" i="3"/>
  <c r="E67" i="3"/>
  <c r="G67" i="3"/>
  <c r="I67" i="3"/>
  <c r="J67" i="3"/>
  <c r="K67" i="3"/>
  <c r="L67" i="3"/>
  <c r="N67" i="3"/>
  <c r="O67" i="3"/>
  <c r="P67" i="3"/>
  <c r="Q67" i="3"/>
  <c r="R67" i="3"/>
  <c r="T67" i="3"/>
  <c r="U67" i="3"/>
  <c r="W67" i="3"/>
  <c r="X67" i="3"/>
  <c r="Y67" i="3"/>
  <c r="Z67" i="3"/>
  <c r="AD67" i="3"/>
  <c r="AL67" i="3"/>
  <c r="AM67" i="3"/>
  <c r="AN67" i="3"/>
  <c r="AO67" i="3"/>
  <c r="A68" i="3"/>
  <c r="C68" i="3" s="1"/>
  <c r="B68" i="3"/>
  <c r="E68" i="3"/>
  <c r="G68" i="3"/>
  <c r="I68" i="3"/>
  <c r="J68" i="3"/>
  <c r="K68" i="3"/>
  <c r="L68" i="3"/>
  <c r="N68" i="3"/>
  <c r="O68" i="3"/>
  <c r="P68" i="3"/>
  <c r="Q68" i="3"/>
  <c r="R68" i="3"/>
  <c r="T68" i="3"/>
  <c r="U68" i="3"/>
  <c r="W68" i="3"/>
  <c r="X68" i="3"/>
  <c r="Y68" i="3"/>
  <c r="Z68" i="3"/>
  <c r="AD68" i="3"/>
  <c r="AL68" i="3"/>
  <c r="AM68" i="3"/>
  <c r="AN68" i="3"/>
  <c r="AO68" i="3"/>
  <c r="A69" i="3"/>
  <c r="C69" i="3" s="1"/>
  <c r="B69" i="3"/>
  <c r="E69" i="3"/>
  <c r="G69" i="3"/>
  <c r="I69" i="3"/>
  <c r="J69" i="3"/>
  <c r="K69" i="3"/>
  <c r="L69" i="3"/>
  <c r="N69" i="3"/>
  <c r="O69" i="3"/>
  <c r="P69" i="3"/>
  <c r="Q69" i="3"/>
  <c r="R69" i="3"/>
  <c r="T69" i="3"/>
  <c r="U69" i="3"/>
  <c r="W69" i="3"/>
  <c r="X69" i="3"/>
  <c r="Y69" i="3"/>
  <c r="Z69" i="3"/>
  <c r="AD69" i="3"/>
  <c r="AL69" i="3"/>
  <c r="AM69" i="3"/>
  <c r="AN69" i="3"/>
  <c r="AO69" i="3"/>
  <c r="A70" i="3"/>
  <c r="C70" i="3" s="1"/>
  <c r="B70" i="3"/>
  <c r="E70" i="3"/>
  <c r="G70" i="3"/>
  <c r="I70" i="3"/>
  <c r="J70" i="3"/>
  <c r="K70" i="3"/>
  <c r="L70" i="3"/>
  <c r="N70" i="3"/>
  <c r="O70" i="3"/>
  <c r="P70" i="3"/>
  <c r="Q70" i="3"/>
  <c r="R70" i="3"/>
  <c r="T70" i="3"/>
  <c r="U70" i="3"/>
  <c r="W70" i="3"/>
  <c r="X70" i="3"/>
  <c r="Y70" i="3"/>
  <c r="Z70" i="3"/>
  <c r="AD70" i="3"/>
  <c r="AL70" i="3"/>
  <c r="AM70" i="3"/>
  <c r="AN70" i="3"/>
  <c r="AO70" i="3"/>
  <c r="A71" i="3"/>
  <c r="C71" i="3" s="1"/>
  <c r="B71" i="3"/>
  <c r="E71" i="3"/>
  <c r="G71" i="3"/>
  <c r="I71" i="3"/>
  <c r="J71" i="3"/>
  <c r="K71" i="3"/>
  <c r="L71" i="3"/>
  <c r="N71" i="3"/>
  <c r="O71" i="3"/>
  <c r="P71" i="3"/>
  <c r="Q71" i="3"/>
  <c r="R71" i="3"/>
  <c r="T71" i="3"/>
  <c r="U71" i="3"/>
  <c r="W71" i="3"/>
  <c r="X71" i="3"/>
  <c r="Y71" i="3"/>
  <c r="Z71" i="3"/>
  <c r="AD71" i="3"/>
  <c r="AL71" i="3"/>
  <c r="AM71" i="3"/>
  <c r="AN71" i="3"/>
  <c r="AO71" i="3"/>
  <c r="A72" i="3"/>
  <c r="C72" i="3" s="1"/>
  <c r="B72" i="3"/>
  <c r="E72" i="3"/>
  <c r="G72" i="3"/>
  <c r="I72" i="3"/>
  <c r="J72" i="3"/>
  <c r="K72" i="3"/>
  <c r="L72" i="3"/>
  <c r="N72" i="3"/>
  <c r="O72" i="3"/>
  <c r="P72" i="3"/>
  <c r="Q72" i="3"/>
  <c r="R72" i="3"/>
  <c r="T72" i="3"/>
  <c r="U72" i="3"/>
  <c r="W72" i="3"/>
  <c r="X72" i="3"/>
  <c r="Y72" i="3"/>
  <c r="Z72" i="3"/>
  <c r="AD72" i="3"/>
  <c r="AL72" i="3"/>
  <c r="AM72" i="3"/>
  <c r="AN72" i="3"/>
  <c r="AO72" i="3"/>
  <c r="A73" i="3"/>
  <c r="C73" i="3" s="1"/>
  <c r="B73" i="3"/>
  <c r="E73" i="3"/>
  <c r="G73" i="3"/>
  <c r="I73" i="3"/>
  <c r="J73" i="3"/>
  <c r="K73" i="3"/>
  <c r="L73" i="3"/>
  <c r="N73" i="3"/>
  <c r="O73" i="3"/>
  <c r="P73" i="3"/>
  <c r="Q73" i="3"/>
  <c r="R73" i="3"/>
  <c r="T73" i="3"/>
  <c r="U73" i="3"/>
  <c r="W73" i="3"/>
  <c r="X73" i="3"/>
  <c r="Y73" i="3"/>
  <c r="Z73" i="3"/>
  <c r="AD73" i="3"/>
  <c r="AL73" i="3"/>
  <c r="AM73" i="3"/>
  <c r="AN73" i="3"/>
  <c r="AO73" i="3"/>
  <c r="A74" i="3"/>
  <c r="C74" i="3" s="1"/>
  <c r="B74" i="3"/>
  <c r="E74" i="3"/>
  <c r="G74" i="3"/>
  <c r="I74" i="3"/>
  <c r="J74" i="3"/>
  <c r="K74" i="3"/>
  <c r="L74" i="3"/>
  <c r="N74" i="3"/>
  <c r="O74" i="3"/>
  <c r="P74" i="3"/>
  <c r="Q74" i="3"/>
  <c r="R74" i="3"/>
  <c r="T74" i="3"/>
  <c r="U74" i="3"/>
  <c r="W74" i="3"/>
  <c r="X74" i="3"/>
  <c r="Y74" i="3"/>
  <c r="Z74" i="3"/>
  <c r="AD74" i="3"/>
  <c r="AL74" i="3"/>
  <c r="AM74" i="3"/>
  <c r="AN74" i="3"/>
  <c r="AO74" i="3"/>
  <c r="A75" i="3"/>
  <c r="C75" i="3" s="1"/>
  <c r="B75" i="3"/>
  <c r="E75" i="3"/>
  <c r="G75" i="3"/>
  <c r="I75" i="3"/>
  <c r="J75" i="3"/>
  <c r="K75" i="3"/>
  <c r="L75" i="3"/>
  <c r="N75" i="3"/>
  <c r="O75" i="3"/>
  <c r="P75" i="3"/>
  <c r="Q75" i="3"/>
  <c r="R75" i="3"/>
  <c r="T75" i="3"/>
  <c r="U75" i="3"/>
  <c r="W75" i="3"/>
  <c r="X75" i="3"/>
  <c r="Y75" i="3"/>
  <c r="Z75" i="3"/>
  <c r="AD75" i="3"/>
  <c r="AL75" i="3"/>
  <c r="AM75" i="3"/>
  <c r="AN75" i="3"/>
  <c r="AO75" i="3"/>
  <c r="A76" i="3"/>
  <c r="C76" i="3" s="1"/>
  <c r="B76" i="3"/>
  <c r="E76" i="3"/>
  <c r="G76" i="3"/>
  <c r="I76" i="3"/>
  <c r="J76" i="3"/>
  <c r="K76" i="3"/>
  <c r="L76" i="3"/>
  <c r="N76" i="3"/>
  <c r="O76" i="3"/>
  <c r="P76" i="3"/>
  <c r="Q76" i="3"/>
  <c r="R76" i="3"/>
  <c r="T76" i="3"/>
  <c r="U76" i="3"/>
  <c r="W76" i="3"/>
  <c r="X76" i="3"/>
  <c r="Y76" i="3"/>
  <c r="Z76" i="3"/>
  <c r="AD76" i="3"/>
  <c r="AL76" i="3"/>
  <c r="AM76" i="3"/>
  <c r="AN76" i="3"/>
  <c r="AO76" i="3"/>
  <c r="A77" i="3"/>
  <c r="C77" i="3" s="1"/>
  <c r="B77" i="3"/>
  <c r="E77" i="3"/>
  <c r="G77" i="3"/>
  <c r="I77" i="3"/>
  <c r="J77" i="3"/>
  <c r="K77" i="3"/>
  <c r="L77" i="3"/>
  <c r="N77" i="3"/>
  <c r="O77" i="3"/>
  <c r="P77" i="3"/>
  <c r="Q77" i="3"/>
  <c r="R77" i="3"/>
  <c r="T77" i="3"/>
  <c r="U77" i="3"/>
  <c r="W77" i="3"/>
  <c r="X77" i="3"/>
  <c r="Y77" i="3"/>
  <c r="Z77" i="3"/>
  <c r="AD77" i="3"/>
  <c r="AL77" i="3"/>
  <c r="AM77" i="3"/>
  <c r="AN77" i="3"/>
  <c r="AO77" i="3"/>
  <c r="A78" i="3"/>
  <c r="C78" i="3" s="1"/>
  <c r="B78" i="3"/>
  <c r="E78" i="3"/>
  <c r="G78" i="3"/>
  <c r="I78" i="3"/>
  <c r="J78" i="3"/>
  <c r="K78" i="3"/>
  <c r="L78" i="3"/>
  <c r="N78" i="3"/>
  <c r="O78" i="3"/>
  <c r="P78" i="3"/>
  <c r="Q78" i="3"/>
  <c r="R78" i="3"/>
  <c r="T78" i="3"/>
  <c r="U78" i="3"/>
  <c r="W78" i="3"/>
  <c r="X78" i="3"/>
  <c r="Y78" i="3"/>
  <c r="Z78" i="3"/>
  <c r="AD78" i="3"/>
  <c r="AL78" i="3"/>
  <c r="AM78" i="3"/>
  <c r="AN78" i="3"/>
  <c r="AO78" i="3"/>
  <c r="A79" i="3"/>
  <c r="C79" i="3" s="1"/>
  <c r="B79" i="3"/>
  <c r="E79" i="3"/>
  <c r="G79" i="3"/>
  <c r="I79" i="3"/>
  <c r="J79" i="3"/>
  <c r="K79" i="3"/>
  <c r="L79" i="3"/>
  <c r="N79" i="3"/>
  <c r="O79" i="3"/>
  <c r="P79" i="3"/>
  <c r="Q79" i="3"/>
  <c r="R79" i="3"/>
  <c r="T79" i="3"/>
  <c r="U79" i="3"/>
  <c r="W79" i="3"/>
  <c r="X79" i="3"/>
  <c r="Y79" i="3"/>
  <c r="Z79" i="3"/>
  <c r="AD79" i="3"/>
  <c r="AL79" i="3"/>
  <c r="AM79" i="3"/>
  <c r="AN79" i="3"/>
  <c r="AO79" i="3"/>
  <c r="A80" i="3"/>
  <c r="C80" i="3" s="1"/>
  <c r="B80" i="3"/>
  <c r="E80" i="3"/>
  <c r="G80" i="3"/>
  <c r="I80" i="3"/>
  <c r="J80" i="3"/>
  <c r="K80" i="3"/>
  <c r="L80" i="3"/>
  <c r="N80" i="3"/>
  <c r="O80" i="3"/>
  <c r="P80" i="3"/>
  <c r="Q80" i="3"/>
  <c r="R80" i="3"/>
  <c r="T80" i="3"/>
  <c r="U80" i="3"/>
  <c r="W80" i="3"/>
  <c r="X80" i="3"/>
  <c r="Y80" i="3"/>
  <c r="Z80" i="3"/>
  <c r="AD80" i="3"/>
  <c r="AL80" i="3"/>
  <c r="AM80" i="3"/>
  <c r="AN80" i="3"/>
  <c r="AO80" i="3"/>
  <c r="A81" i="3"/>
  <c r="C81" i="3" s="1"/>
  <c r="B81" i="3"/>
  <c r="E81" i="3"/>
  <c r="G81" i="3"/>
  <c r="I81" i="3"/>
  <c r="J81" i="3"/>
  <c r="K81" i="3"/>
  <c r="L81" i="3"/>
  <c r="N81" i="3"/>
  <c r="O81" i="3"/>
  <c r="P81" i="3"/>
  <c r="Q81" i="3"/>
  <c r="R81" i="3"/>
  <c r="T81" i="3"/>
  <c r="U81" i="3"/>
  <c r="W81" i="3"/>
  <c r="X81" i="3"/>
  <c r="Y81" i="3"/>
  <c r="Z81" i="3"/>
  <c r="AD81" i="3"/>
  <c r="AL81" i="3"/>
  <c r="AM81" i="3"/>
  <c r="AN81" i="3"/>
  <c r="AO81" i="3"/>
  <c r="A82" i="3"/>
  <c r="C82" i="3" s="1"/>
  <c r="B82" i="3"/>
  <c r="E82" i="3"/>
  <c r="G82" i="3"/>
  <c r="I82" i="3"/>
  <c r="J82" i="3"/>
  <c r="K82" i="3"/>
  <c r="L82" i="3"/>
  <c r="N82" i="3"/>
  <c r="O82" i="3"/>
  <c r="P82" i="3"/>
  <c r="Q82" i="3"/>
  <c r="R82" i="3"/>
  <c r="T82" i="3"/>
  <c r="U82" i="3"/>
  <c r="W82" i="3"/>
  <c r="X82" i="3"/>
  <c r="Y82" i="3"/>
  <c r="Z82" i="3"/>
  <c r="AD82" i="3"/>
  <c r="AL82" i="3"/>
  <c r="AM82" i="3"/>
  <c r="AN82" i="3"/>
  <c r="AO82" i="3"/>
  <c r="A83" i="3"/>
  <c r="C83" i="3" s="1"/>
  <c r="B83" i="3"/>
  <c r="E83" i="3"/>
  <c r="G83" i="3"/>
  <c r="I83" i="3"/>
  <c r="J83" i="3"/>
  <c r="K83" i="3"/>
  <c r="L83" i="3"/>
  <c r="N83" i="3"/>
  <c r="O83" i="3"/>
  <c r="P83" i="3"/>
  <c r="Q83" i="3"/>
  <c r="R83" i="3"/>
  <c r="T83" i="3"/>
  <c r="U83" i="3"/>
  <c r="W83" i="3"/>
  <c r="X83" i="3"/>
  <c r="Y83" i="3"/>
  <c r="Z83" i="3"/>
  <c r="AD83" i="3"/>
  <c r="AL83" i="3"/>
  <c r="AM83" i="3"/>
  <c r="AN83" i="3"/>
  <c r="AO83" i="3"/>
  <c r="A84" i="3"/>
  <c r="C84" i="3" s="1"/>
  <c r="B84" i="3"/>
  <c r="E84" i="3"/>
  <c r="G84" i="3"/>
  <c r="I84" i="3"/>
  <c r="J84" i="3"/>
  <c r="K84" i="3"/>
  <c r="L84" i="3"/>
  <c r="N84" i="3"/>
  <c r="O84" i="3"/>
  <c r="P84" i="3"/>
  <c r="Q84" i="3"/>
  <c r="R84" i="3"/>
  <c r="T84" i="3"/>
  <c r="U84" i="3"/>
  <c r="W84" i="3"/>
  <c r="X84" i="3"/>
  <c r="Y84" i="3"/>
  <c r="Z84" i="3"/>
  <c r="AD84" i="3"/>
  <c r="AL84" i="3"/>
  <c r="AM84" i="3"/>
  <c r="AN84" i="3"/>
  <c r="AO84" i="3"/>
  <c r="A85" i="3"/>
  <c r="C85" i="3" s="1"/>
  <c r="B85" i="3"/>
  <c r="E85" i="3"/>
  <c r="G85" i="3"/>
  <c r="I85" i="3"/>
  <c r="J85" i="3"/>
  <c r="K85" i="3"/>
  <c r="L85" i="3"/>
  <c r="N85" i="3"/>
  <c r="O85" i="3"/>
  <c r="P85" i="3"/>
  <c r="Q85" i="3"/>
  <c r="R85" i="3"/>
  <c r="T85" i="3"/>
  <c r="U85" i="3"/>
  <c r="W85" i="3"/>
  <c r="X85" i="3"/>
  <c r="Y85" i="3"/>
  <c r="Z85" i="3"/>
  <c r="AD85" i="3"/>
  <c r="AL85" i="3"/>
  <c r="AM85" i="3"/>
  <c r="AN85" i="3"/>
  <c r="AO85" i="3"/>
  <c r="A86" i="3"/>
  <c r="C86" i="3" s="1"/>
  <c r="B86" i="3"/>
  <c r="E86" i="3"/>
  <c r="G86" i="3"/>
  <c r="I86" i="3"/>
  <c r="J86" i="3"/>
  <c r="K86" i="3"/>
  <c r="L86" i="3"/>
  <c r="N86" i="3"/>
  <c r="O86" i="3"/>
  <c r="P86" i="3"/>
  <c r="Q86" i="3"/>
  <c r="R86" i="3"/>
  <c r="T86" i="3"/>
  <c r="U86" i="3"/>
  <c r="W86" i="3"/>
  <c r="X86" i="3"/>
  <c r="Y86" i="3"/>
  <c r="Z86" i="3"/>
  <c r="AD86" i="3"/>
  <c r="AL86" i="3"/>
  <c r="AM86" i="3"/>
  <c r="AN86" i="3"/>
  <c r="AO86" i="3"/>
  <c r="A87" i="3"/>
  <c r="C87" i="3" s="1"/>
  <c r="B87" i="3"/>
  <c r="E87" i="3"/>
  <c r="G87" i="3"/>
  <c r="I87" i="3"/>
  <c r="J87" i="3"/>
  <c r="K87" i="3"/>
  <c r="L87" i="3"/>
  <c r="N87" i="3"/>
  <c r="O87" i="3"/>
  <c r="P87" i="3"/>
  <c r="Q87" i="3"/>
  <c r="R87" i="3"/>
  <c r="T87" i="3"/>
  <c r="U87" i="3"/>
  <c r="W87" i="3"/>
  <c r="X87" i="3"/>
  <c r="Y87" i="3"/>
  <c r="Z87" i="3"/>
  <c r="AD87" i="3"/>
  <c r="AL87" i="3"/>
  <c r="AM87" i="3"/>
  <c r="AN87" i="3"/>
  <c r="AO87" i="3"/>
  <c r="A88" i="3"/>
  <c r="C88" i="3" s="1"/>
  <c r="B88" i="3"/>
  <c r="E88" i="3"/>
  <c r="G88" i="3"/>
  <c r="I88" i="3"/>
  <c r="J88" i="3"/>
  <c r="K88" i="3"/>
  <c r="L88" i="3"/>
  <c r="N88" i="3"/>
  <c r="O88" i="3"/>
  <c r="P88" i="3"/>
  <c r="Q88" i="3"/>
  <c r="R88" i="3"/>
  <c r="T88" i="3"/>
  <c r="U88" i="3"/>
  <c r="W88" i="3"/>
  <c r="X88" i="3"/>
  <c r="Y88" i="3"/>
  <c r="Z88" i="3"/>
  <c r="AD88" i="3"/>
  <c r="AL88" i="3"/>
  <c r="AM88" i="3"/>
  <c r="AN88" i="3"/>
  <c r="AO88" i="3"/>
  <c r="A89" i="3"/>
  <c r="C89" i="3" s="1"/>
  <c r="B89" i="3"/>
  <c r="E89" i="3"/>
  <c r="G89" i="3"/>
  <c r="I89" i="3"/>
  <c r="J89" i="3"/>
  <c r="K89" i="3"/>
  <c r="L89" i="3"/>
  <c r="N89" i="3"/>
  <c r="O89" i="3"/>
  <c r="P89" i="3"/>
  <c r="Q89" i="3"/>
  <c r="R89" i="3"/>
  <c r="T89" i="3"/>
  <c r="U89" i="3"/>
  <c r="W89" i="3"/>
  <c r="X89" i="3"/>
  <c r="Y89" i="3"/>
  <c r="Z89" i="3"/>
  <c r="AD89" i="3"/>
  <c r="AL89" i="3"/>
  <c r="AM89" i="3"/>
  <c r="AN89" i="3"/>
  <c r="AO89" i="3"/>
  <c r="A90" i="3"/>
  <c r="C90" i="3" s="1"/>
  <c r="B90" i="3"/>
  <c r="E90" i="3"/>
  <c r="G90" i="3"/>
  <c r="I90" i="3"/>
  <c r="J90" i="3"/>
  <c r="K90" i="3"/>
  <c r="L90" i="3"/>
  <c r="N90" i="3"/>
  <c r="O90" i="3"/>
  <c r="P90" i="3"/>
  <c r="Q90" i="3"/>
  <c r="R90" i="3"/>
  <c r="T90" i="3"/>
  <c r="U90" i="3"/>
  <c r="W90" i="3"/>
  <c r="X90" i="3"/>
  <c r="Y90" i="3"/>
  <c r="Z90" i="3"/>
  <c r="AD90" i="3"/>
  <c r="AL90" i="3"/>
  <c r="AM90" i="3"/>
  <c r="AN90" i="3"/>
  <c r="AO90" i="3"/>
  <c r="A91" i="3"/>
  <c r="C91" i="3" s="1"/>
  <c r="B91" i="3"/>
  <c r="E91" i="3"/>
  <c r="G91" i="3"/>
  <c r="I91" i="3"/>
  <c r="J91" i="3"/>
  <c r="K91" i="3"/>
  <c r="L91" i="3"/>
  <c r="N91" i="3"/>
  <c r="O91" i="3"/>
  <c r="P91" i="3"/>
  <c r="Q91" i="3"/>
  <c r="R91" i="3"/>
  <c r="T91" i="3"/>
  <c r="U91" i="3"/>
  <c r="W91" i="3"/>
  <c r="X91" i="3"/>
  <c r="Y91" i="3"/>
  <c r="Z91" i="3"/>
  <c r="AD91" i="3"/>
  <c r="AL91" i="3"/>
  <c r="AM91" i="3"/>
  <c r="AN91" i="3"/>
  <c r="AO91" i="3"/>
  <c r="A92" i="3"/>
  <c r="C92" i="3" s="1"/>
  <c r="B92" i="3"/>
  <c r="E92" i="3"/>
  <c r="G92" i="3"/>
  <c r="I92" i="3"/>
  <c r="J92" i="3"/>
  <c r="K92" i="3"/>
  <c r="L92" i="3"/>
  <c r="N92" i="3"/>
  <c r="O92" i="3"/>
  <c r="P92" i="3"/>
  <c r="Q92" i="3"/>
  <c r="R92" i="3"/>
  <c r="T92" i="3"/>
  <c r="U92" i="3"/>
  <c r="W92" i="3"/>
  <c r="X92" i="3"/>
  <c r="Y92" i="3"/>
  <c r="Z92" i="3"/>
  <c r="AD92" i="3"/>
  <c r="AL92" i="3"/>
  <c r="AM92" i="3"/>
  <c r="AN92" i="3"/>
  <c r="AO92" i="3"/>
  <c r="A93" i="3"/>
  <c r="C93" i="3" s="1"/>
  <c r="B93" i="3"/>
  <c r="E93" i="3"/>
  <c r="G93" i="3"/>
  <c r="I93" i="3"/>
  <c r="J93" i="3"/>
  <c r="K93" i="3"/>
  <c r="L93" i="3"/>
  <c r="N93" i="3"/>
  <c r="O93" i="3"/>
  <c r="P93" i="3"/>
  <c r="Q93" i="3"/>
  <c r="R93" i="3"/>
  <c r="T93" i="3"/>
  <c r="U93" i="3"/>
  <c r="W93" i="3"/>
  <c r="X93" i="3"/>
  <c r="Y93" i="3"/>
  <c r="Z93" i="3"/>
  <c r="AD93" i="3"/>
  <c r="AL93" i="3"/>
  <c r="AM93" i="3"/>
  <c r="AN93" i="3"/>
  <c r="AO93" i="3"/>
  <c r="A94" i="3"/>
  <c r="C94" i="3" s="1"/>
  <c r="B94" i="3"/>
  <c r="E94" i="3"/>
  <c r="G94" i="3"/>
  <c r="I94" i="3"/>
  <c r="J94" i="3"/>
  <c r="K94" i="3"/>
  <c r="L94" i="3"/>
  <c r="N94" i="3"/>
  <c r="O94" i="3"/>
  <c r="P94" i="3"/>
  <c r="Q94" i="3"/>
  <c r="R94" i="3"/>
  <c r="T94" i="3"/>
  <c r="U94" i="3"/>
  <c r="W94" i="3"/>
  <c r="X94" i="3"/>
  <c r="Y94" i="3"/>
  <c r="Z94" i="3"/>
  <c r="AD94" i="3"/>
  <c r="AL94" i="3"/>
  <c r="AM94" i="3"/>
  <c r="AN94" i="3"/>
  <c r="AO94" i="3"/>
  <c r="A95" i="3"/>
  <c r="C95" i="3" s="1"/>
  <c r="B95" i="3"/>
  <c r="E95" i="3"/>
  <c r="G95" i="3"/>
  <c r="I95" i="3"/>
  <c r="J95" i="3"/>
  <c r="K95" i="3"/>
  <c r="L95" i="3"/>
  <c r="N95" i="3"/>
  <c r="O95" i="3"/>
  <c r="P95" i="3"/>
  <c r="Q95" i="3"/>
  <c r="R95" i="3"/>
  <c r="T95" i="3"/>
  <c r="U95" i="3"/>
  <c r="W95" i="3"/>
  <c r="X95" i="3"/>
  <c r="Y95" i="3"/>
  <c r="Z95" i="3"/>
  <c r="AD95" i="3"/>
  <c r="AL95" i="3"/>
  <c r="AM95" i="3"/>
  <c r="AN95" i="3"/>
  <c r="AO95" i="3"/>
  <c r="A96" i="3"/>
  <c r="C96" i="3" s="1"/>
  <c r="B96" i="3"/>
  <c r="E96" i="3"/>
  <c r="G96" i="3"/>
  <c r="I96" i="3"/>
  <c r="J96" i="3"/>
  <c r="K96" i="3"/>
  <c r="L96" i="3"/>
  <c r="N96" i="3"/>
  <c r="O96" i="3"/>
  <c r="P96" i="3"/>
  <c r="Q96" i="3"/>
  <c r="R96" i="3"/>
  <c r="T96" i="3"/>
  <c r="U96" i="3"/>
  <c r="W96" i="3"/>
  <c r="X96" i="3"/>
  <c r="Y96" i="3"/>
  <c r="Z96" i="3"/>
  <c r="AD96" i="3"/>
  <c r="AL96" i="3"/>
  <c r="AM96" i="3"/>
  <c r="AN96" i="3"/>
  <c r="AO96" i="3"/>
  <c r="A97" i="3"/>
  <c r="C97" i="3" s="1"/>
  <c r="B97" i="3"/>
  <c r="E97" i="3"/>
  <c r="G97" i="3"/>
  <c r="I97" i="3"/>
  <c r="J97" i="3"/>
  <c r="K97" i="3"/>
  <c r="L97" i="3"/>
  <c r="N97" i="3"/>
  <c r="O97" i="3"/>
  <c r="P97" i="3"/>
  <c r="Q97" i="3"/>
  <c r="R97" i="3"/>
  <c r="T97" i="3"/>
  <c r="U97" i="3"/>
  <c r="W97" i="3"/>
  <c r="X97" i="3"/>
  <c r="Y97" i="3"/>
  <c r="Z97" i="3"/>
  <c r="AD97" i="3"/>
  <c r="AL97" i="3"/>
  <c r="AM97" i="3"/>
  <c r="AN97" i="3"/>
  <c r="AO97" i="3"/>
  <c r="A98" i="3"/>
  <c r="C98" i="3" s="1"/>
  <c r="B98" i="3"/>
  <c r="E98" i="3"/>
  <c r="G98" i="3"/>
  <c r="I98" i="3"/>
  <c r="J98" i="3"/>
  <c r="K98" i="3"/>
  <c r="L98" i="3"/>
  <c r="N98" i="3"/>
  <c r="O98" i="3"/>
  <c r="P98" i="3"/>
  <c r="Q98" i="3"/>
  <c r="R98" i="3"/>
  <c r="T98" i="3"/>
  <c r="U98" i="3"/>
  <c r="W98" i="3"/>
  <c r="X98" i="3"/>
  <c r="Y98" i="3"/>
  <c r="Z98" i="3"/>
  <c r="AD98" i="3"/>
  <c r="AL98" i="3"/>
  <c r="AM98" i="3"/>
  <c r="AN98" i="3"/>
  <c r="AO98" i="3"/>
  <c r="A99" i="3"/>
  <c r="C99" i="3" s="1"/>
  <c r="B99" i="3"/>
  <c r="E99" i="3"/>
  <c r="G99" i="3"/>
  <c r="I99" i="3"/>
  <c r="J99" i="3"/>
  <c r="K99" i="3"/>
  <c r="L99" i="3"/>
  <c r="N99" i="3"/>
  <c r="O99" i="3"/>
  <c r="P99" i="3"/>
  <c r="Q99" i="3"/>
  <c r="R99" i="3"/>
  <c r="T99" i="3"/>
  <c r="U99" i="3"/>
  <c r="W99" i="3"/>
  <c r="X99" i="3"/>
  <c r="Y99" i="3"/>
  <c r="Z99" i="3"/>
  <c r="AD99" i="3"/>
  <c r="AL99" i="3"/>
  <c r="AM99" i="3"/>
  <c r="AN99" i="3"/>
  <c r="AO99" i="3"/>
  <c r="A100" i="3"/>
  <c r="C100" i="3" s="1"/>
  <c r="B100" i="3"/>
  <c r="E100" i="3"/>
  <c r="G100" i="3"/>
  <c r="I100" i="3"/>
  <c r="J100" i="3"/>
  <c r="K100" i="3"/>
  <c r="L100" i="3"/>
  <c r="N100" i="3"/>
  <c r="O100" i="3"/>
  <c r="P100" i="3"/>
  <c r="Q100" i="3"/>
  <c r="R100" i="3"/>
  <c r="T100" i="3"/>
  <c r="U100" i="3"/>
  <c r="W100" i="3"/>
  <c r="X100" i="3"/>
  <c r="Y100" i="3"/>
  <c r="Z100" i="3"/>
  <c r="AD100" i="3"/>
  <c r="AL100" i="3"/>
  <c r="AM100" i="3"/>
  <c r="AN100" i="3"/>
  <c r="AO100" i="3"/>
  <c r="A101" i="3"/>
  <c r="C101" i="3" s="1"/>
  <c r="B101" i="3"/>
  <c r="E101" i="3"/>
  <c r="G101" i="3"/>
  <c r="I101" i="3"/>
  <c r="J101" i="3"/>
  <c r="K101" i="3"/>
  <c r="L101" i="3"/>
  <c r="N101" i="3"/>
  <c r="O101" i="3"/>
  <c r="P101" i="3"/>
  <c r="Q101" i="3"/>
  <c r="R101" i="3"/>
  <c r="T101" i="3"/>
  <c r="U101" i="3"/>
  <c r="W101" i="3"/>
  <c r="X101" i="3"/>
  <c r="Y101" i="3"/>
  <c r="Z101" i="3"/>
  <c r="AD101" i="3"/>
  <c r="AL101" i="3"/>
  <c r="AM101" i="3"/>
  <c r="AN101" i="3"/>
  <c r="AO101" i="3"/>
  <c r="A102" i="3"/>
  <c r="C102" i="3" s="1"/>
  <c r="B102" i="3"/>
  <c r="E102" i="3"/>
  <c r="G102" i="3"/>
  <c r="I102" i="3"/>
  <c r="J102" i="3"/>
  <c r="K102" i="3"/>
  <c r="L102" i="3"/>
  <c r="N102" i="3"/>
  <c r="O102" i="3"/>
  <c r="P102" i="3"/>
  <c r="Q102" i="3"/>
  <c r="R102" i="3"/>
  <c r="T102" i="3"/>
  <c r="U102" i="3"/>
  <c r="W102" i="3"/>
  <c r="X102" i="3"/>
  <c r="Y102" i="3"/>
  <c r="Z102" i="3"/>
  <c r="AD102" i="3"/>
  <c r="AL102" i="3"/>
  <c r="AM102" i="3"/>
  <c r="AN102" i="3"/>
  <c r="AO102" i="3"/>
  <c r="A103" i="3"/>
  <c r="C103" i="3" s="1"/>
  <c r="B103" i="3"/>
  <c r="E103" i="3"/>
  <c r="G103" i="3"/>
  <c r="I103" i="3"/>
  <c r="J103" i="3"/>
  <c r="K103" i="3"/>
  <c r="L103" i="3"/>
  <c r="N103" i="3"/>
  <c r="O103" i="3"/>
  <c r="P103" i="3"/>
  <c r="Q103" i="3"/>
  <c r="R103" i="3"/>
  <c r="T103" i="3"/>
  <c r="U103" i="3"/>
  <c r="W103" i="3"/>
  <c r="X103" i="3"/>
  <c r="Y103" i="3"/>
  <c r="Z103" i="3"/>
  <c r="AD103" i="3"/>
  <c r="AL103" i="3"/>
  <c r="AM103" i="3"/>
  <c r="AN103" i="3"/>
  <c r="AO103" i="3"/>
  <c r="A104" i="3"/>
  <c r="C104" i="3" s="1"/>
  <c r="B104" i="3"/>
  <c r="E104" i="3"/>
  <c r="G104" i="3"/>
  <c r="I104" i="3"/>
  <c r="J104" i="3"/>
  <c r="K104" i="3"/>
  <c r="L104" i="3"/>
  <c r="N104" i="3"/>
  <c r="O104" i="3"/>
  <c r="P104" i="3"/>
  <c r="Q104" i="3"/>
  <c r="R104" i="3"/>
  <c r="T104" i="3"/>
  <c r="U104" i="3"/>
  <c r="W104" i="3"/>
  <c r="X104" i="3"/>
  <c r="Y104" i="3"/>
  <c r="Z104" i="3"/>
  <c r="AD104" i="3"/>
  <c r="AL104" i="3"/>
  <c r="AM104" i="3"/>
  <c r="AN104" i="3"/>
  <c r="AO104" i="3"/>
  <c r="A105" i="3"/>
  <c r="C105" i="3" s="1"/>
  <c r="B105" i="3"/>
  <c r="E105" i="3"/>
  <c r="G105" i="3"/>
  <c r="I105" i="3"/>
  <c r="J105" i="3"/>
  <c r="K105" i="3"/>
  <c r="L105" i="3"/>
  <c r="N105" i="3"/>
  <c r="O105" i="3"/>
  <c r="P105" i="3"/>
  <c r="Q105" i="3"/>
  <c r="R105" i="3"/>
  <c r="T105" i="3"/>
  <c r="U105" i="3"/>
  <c r="W105" i="3"/>
  <c r="X105" i="3"/>
  <c r="Y105" i="3"/>
  <c r="Z105" i="3"/>
  <c r="AD105" i="3"/>
  <c r="AL105" i="3"/>
  <c r="AM105" i="3"/>
  <c r="AN105" i="3"/>
  <c r="AO105" i="3"/>
  <c r="A106" i="3"/>
  <c r="C106" i="3" s="1"/>
  <c r="B106" i="3"/>
  <c r="E106" i="3"/>
  <c r="G106" i="3"/>
  <c r="I106" i="3"/>
  <c r="J106" i="3"/>
  <c r="K106" i="3"/>
  <c r="L106" i="3"/>
  <c r="N106" i="3"/>
  <c r="O106" i="3"/>
  <c r="P106" i="3"/>
  <c r="Q106" i="3"/>
  <c r="R106" i="3"/>
  <c r="T106" i="3"/>
  <c r="U106" i="3"/>
  <c r="W106" i="3"/>
  <c r="X106" i="3"/>
  <c r="Y106" i="3"/>
  <c r="Z106" i="3"/>
  <c r="AD106" i="3"/>
  <c r="AL106" i="3"/>
  <c r="AM106" i="3"/>
  <c r="AN106" i="3"/>
  <c r="AO106" i="3"/>
  <c r="A107" i="3"/>
  <c r="C107" i="3" s="1"/>
  <c r="B107" i="3"/>
  <c r="E107" i="3"/>
  <c r="G107" i="3"/>
  <c r="I107" i="3"/>
  <c r="J107" i="3"/>
  <c r="K107" i="3"/>
  <c r="L107" i="3"/>
  <c r="N107" i="3"/>
  <c r="O107" i="3"/>
  <c r="P107" i="3"/>
  <c r="Q107" i="3"/>
  <c r="R107" i="3"/>
  <c r="T107" i="3"/>
  <c r="U107" i="3"/>
  <c r="W107" i="3"/>
  <c r="X107" i="3"/>
  <c r="Y107" i="3"/>
  <c r="Z107" i="3"/>
  <c r="AD107" i="3"/>
  <c r="AL107" i="3"/>
  <c r="AM107" i="3"/>
  <c r="AN107" i="3"/>
  <c r="AO107" i="3"/>
  <c r="A108" i="3"/>
  <c r="C108" i="3" s="1"/>
  <c r="B108" i="3"/>
  <c r="E108" i="3"/>
  <c r="G108" i="3"/>
  <c r="I108" i="3"/>
  <c r="J108" i="3"/>
  <c r="K108" i="3"/>
  <c r="L108" i="3"/>
  <c r="N108" i="3"/>
  <c r="O108" i="3"/>
  <c r="P108" i="3"/>
  <c r="Q108" i="3"/>
  <c r="R108" i="3"/>
  <c r="T108" i="3"/>
  <c r="U108" i="3"/>
  <c r="W108" i="3"/>
  <c r="X108" i="3"/>
  <c r="Y108" i="3"/>
  <c r="Z108" i="3"/>
  <c r="AD108" i="3"/>
  <c r="AL108" i="3"/>
  <c r="AM108" i="3"/>
  <c r="AN108" i="3"/>
  <c r="AO108" i="3"/>
  <c r="A109" i="3"/>
  <c r="C109" i="3" s="1"/>
  <c r="B109" i="3"/>
  <c r="E109" i="3"/>
  <c r="G109" i="3"/>
  <c r="I109" i="3"/>
  <c r="J109" i="3"/>
  <c r="K109" i="3"/>
  <c r="L109" i="3"/>
  <c r="N109" i="3"/>
  <c r="O109" i="3"/>
  <c r="P109" i="3"/>
  <c r="Q109" i="3"/>
  <c r="R109" i="3"/>
  <c r="T109" i="3"/>
  <c r="U109" i="3"/>
  <c r="W109" i="3"/>
  <c r="X109" i="3"/>
  <c r="Y109" i="3"/>
  <c r="Z109" i="3"/>
  <c r="AD109" i="3"/>
  <c r="AL109" i="3"/>
  <c r="AM109" i="3"/>
  <c r="AN109" i="3"/>
  <c r="AO109" i="3"/>
  <c r="A110" i="3"/>
  <c r="C110" i="3" s="1"/>
  <c r="B110" i="3"/>
  <c r="E110" i="3"/>
  <c r="G110" i="3"/>
  <c r="I110" i="3"/>
  <c r="J110" i="3"/>
  <c r="K110" i="3"/>
  <c r="L110" i="3"/>
  <c r="N110" i="3"/>
  <c r="O110" i="3"/>
  <c r="P110" i="3"/>
  <c r="Q110" i="3"/>
  <c r="R110" i="3"/>
  <c r="T110" i="3"/>
  <c r="U110" i="3"/>
  <c r="W110" i="3"/>
  <c r="X110" i="3"/>
  <c r="Y110" i="3"/>
  <c r="Z110" i="3"/>
  <c r="AD110" i="3"/>
  <c r="AL110" i="3"/>
  <c r="AM110" i="3"/>
  <c r="AN110" i="3"/>
  <c r="AO110" i="3"/>
  <c r="A111" i="3"/>
  <c r="C111" i="3" s="1"/>
  <c r="B111" i="3"/>
  <c r="E111" i="3"/>
  <c r="G111" i="3"/>
  <c r="I111" i="3"/>
  <c r="J111" i="3"/>
  <c r="K111" i="3"/>
  <c r="L111" i="3"/>
  <c r="N111" i="3"/>
  <c r="O111" i="3"/>
  <c r="P111" i="3"/>
  <c r="Q111" i="3"/>
  <c r="R111" i="3"/>
  <c r="T111" i="3"/>
  <c r="U111" i="3"/>
  <c r="W111" i="3"/>
  <c r="X111" i="3"/>
  <c r="Y111" i="3"/>
  <c r="Z111" i="3"/>
  <c r="AD111" i="3"/>
  <c r="AL111" i="3"/>
  <c r="AM111" i="3"/>
  <c r="AN111" i="3"/>
  <c r="AO111" i="3"/>
  <c r="A112" i="3"/>
  <c r="C112" i="3" s="1"/>
  <c r="B112" i="3"/>
  <c r="E112" i="3"/>
  <c r="G112" i="3"/>
  <c r="I112" i="3"/>
  <c r="J112" i="3"/>
  <c r="K112" i="3"/>
  <c r="L112" i="3"/>
  <c r="N112" i="3"/>
  <c r="O112" i="3"/>
  <c r="P112" i="3"/>
  <c r="Q112" i="3"/>
  <c r="R112" i="3"/>
  <c r="T112" i="3"/>
  <c r="U112" i="3"/>
  <c r="W112" i="3"/>
  <c r="X112" i="3"/>
  <c r="Y112" i="3"/>
  <c r="Z112" i="3"/>
  <c r="AD112" i="3"/>
  <c r="AL112" i="3"/>
  <c r="AM112" i="3"/>
  <c r="AN112" i="3"/>
  <c r="AO112" i="3"/>
  <c r="A113" i="3"/>
  <c r="C113" i="3" s="1"/>
  <c r="B113" i="3"/>
  <c r="E113" i="3"/>
  <c r="G113" i="3"/>
  <c r="I113" i="3"/>
  <c r="J113" i="3"/>
  <c r="K113" i="3"/>
  <c r="L113" i="3"/>
  <c r="N113" i="3"/>
  <c r="O113" i="3"/>
  <c r="P113" i="3"/>
  <c r="Q113" i="3"/>
  <c r="R113" i="3"/>
  <c r="T113" i="3"/>
  <c r="U113" i="3"/>
  <c r="W113" i="3"/>
  <c r="X113" i="3"/>
  <c r="Y113" i="3"/>
  <c r="Z113" i="3"/>
  <c r="AD113" i="3"/>
  <c r="AL113" i="3"/>
  <c r="AM113" i="3"/>
  <c r="AN113" i="3"/>
  <c r="AO113" i="3"/>
  <c r="A114" i="3"/>
  <c r="C114" i="3" s="1"/>
  <c r="B114" i="3"/>
  <c r="E114" i="3"/>
  <c r="G114" i="3"/>
  <c r="I114" i="3"/>
  <c r="J114" i="3"/>
  <c r="K114" i="3"/>
  <c r="L114" i="3"/>
  <c r="N114" i="3"/>
  <c r="O114" i="3"/>
  <c r="P114" i="3"/>
  <c r="Q114" i="3"/>
  <c r="R114" i="3"/>
  <c r="T114" i="3"/>
  <c r="U114" i="3"/>
  <c r="W114" i="3"/>
  <c r="X114" i="3"/>
  <c r="Y114" i="3"/>
  <c r="Z114" i="3"/>
  <c r="AD114" i="3"/>
  <c r="AL114" i="3"/>
  <c r="AM114" i="3"/>
  <c r="AN114" i="3"/>
  <c r="AO114" i="3"/>
  <c r="A115" i="3"/>
  <c r="C115" i="3" s="1"/>
  <c r="B115" i="3"/>
  <c r="E115" i="3"/>
  <c r="G115" i="3"/>
  <c r="I115" i="3"/>
  <c r="J115" i="3"/>
  <c r="K115" i="3"/>
  <c r="L115" i="3"/>
  <c r="N115" i="3"/>
  <c r="O115" i="3"/>
  <c r="P115" i="3"/>
  <c r="Q115" i="3"/>
  <c r="R115" i="3"/>
  <c r="T115" i="3"/>
  <c r="U115" i="3"/>
  <c r="W115" i="3"/>
  <c r="X115" i="3"/>
  <c r="Y115" i="3"/>
  <c r="Z115" i="3"/>
  <c r="AD115" i="3"/>
  <c r="AL115" i="3"/>
  <c r="AM115" i="3"/>
  <c r="AN115" i="3"/>
  <c r="AO115" i="3"/>
  <c r="A116" i="3"/>
  <c r="C116" i="3" s="1"/>
  <c r="B116" i="3"/>
  <c r="E116" i="3"/>
  <c r="G116" i="3"/>
  <c r="I116" i="3"/>
  <c r="J116" i="3"/>
  <c r="K116" i="3"/>
  <c r="L116" i="3"/>
  <c r="N116" i="3"/>
  <c r="O116" i="3"/>
  <c r="P116" i="3"/>
  <c r="Q116" i="3"/>
  <c r="R116" i="3"/>
  <c r="T116" i="3"/>
  <c r="U116" i="3"/>
  <c r="W116" i="3"/>
  <c r="X116" i="3"/>
  <c r="Y116" i="3"/>
  <c r="Z116" i="3"/>
  <c r="AD116" i="3"/>
  <c r="AL116" i="3"/>
  <c r="AM116" i="3"/>
  <c r="AN116" i="3"/>
  <c r="AO116" i="3"/>
  <c r="A117" i="3"/>
  <c r="C117" i="3" s="1"/>
  <c r="B117" i="3"/>
  <c r="E117" i="3"/>
  <c r="G117" i="3"/>
  <c r="I117" i="3"/>
  <c r="J117" i="3"/>
  <c r="K117" i="3"/>
  <c r="L117" i="3"/>
  <c r="N117" i="3"/>
  <c r="O117" i="3"/>
  <c r="P117" i="3"/>
  <c r="Q117" i="3"/>
  <c r="R117" i="3"/>
  <c r="T117" i="3"/>
  <c r="U117" i="3"/>
  <c r="W117" i="3"/>
  <c r="X117" i="3"/>
  <c r="Y117" i="3"/>
  <c r="Z117" i="3"/>
  <c r="AD117" i="3"/>
  <c r="AL117" i="3"/>
  <c r="AM117" i="3"/>
  <c r="AN117" i="3"/>
  <c r="AO117" i="3"/>
  <c r="A118" i="3"/>
  <c r="C118" i="3" s="1"/>
  <c r="B118" i="3"/>
  <c r="E118" i="3"/>
  <c r="G118" i="3"/>
  <c r="I118" i="3"/>
  <c r="J118" i="3"/>
  <c r="K118" i="3"/>
  <c r="L118" i="3"/>
  <c r="N118" i="3"/>
  <c r="O118" i="3"/>
  <c r="P118" i="3"/>
  <c r="Q118" i="3"/>
  <c r="R118" i="3"/>
  <c r="T118" i="3"/>
  <c r="U118" i="3"/>
  <c r="W118" i="3"/>
  <c r="X118" i="3"/>
  <c r="Y118" i="3"/>
  <c r="Z118" i="3"/>
  <c r="AD118" i="3"/>
  <c r="AL118" i="3"/>
  <c r="AM118" i="3"/>
  <c r="AN118" i="3"/>
  <c r="AO118" i="3"/>
  <c r="A119" i="3"/>
  <c r="C119" i="3" s="1"/>
  <c r="B119" i="3"/>
  <c r="E119" i="3"/>
  <c r="G119" i="3"/>
  <c r="I119" i="3"/>
  <c r="J119" i="3"/>
  <c r="K119" i="3"/>
  <c r="L119" i="3"/>
  <c r="N119" i="3"/>
  <c r="O119" i="3"/>
  <c r="P119" i="3"/>
  <c r="Q119" i="3"/>
  <c r="R119" i="3"/>
  <c r="T119" i="3"/>
  <c r="U119" i="3"/>
  <c r="W119" i="3"/>
  <c r="X119" i="3"/>
  <c r="Y119" i="3"/>
  <c r="Z119" i="3"/>
  <c r="AD119" i="3"/>
  <c r="AL119" i="3"/>
  <c r="AM119" i="3"/>
  <c r="AN119" i="3"/>
  <c r="AO119" i="3"/>
  <c r="A120" i="3"/>
  <c r="C120" i="3" s="1"/>
  <c r="B120" i="3"/>
  <c r="E120" i="3"/>
  <c r="G120" i="3"/>
  <c r="I120" i="3"/>
  <c r="J120" i="3"/>
  <c r="K120" i="3"/>
  <c r="L120" i="3"/>
  <c r="N120" i="3"/>
  <c r="O120" i="3"/>
  <c r="P120" i="3"/>
  <c r="Q120" i="3"/>
  <c r="R120" i="3"/>
  <c r="T120" i="3"/>
  <c r="U120" i="3"/>
  <c r="W120" i="3"/>
  <c r="X120" i="3"/>
  <c r="Y120" i="3"/>
  <c r="Z120" i="3"/>
  <c r="AD120" i="3"/>
  <c r="AL120" i="3"/>
  <c r="AM120" i="3"/>
  <c r="AN120" i="3"/>
  <c r="AO120" i="3"/>
  <c r="A121" i="3"/>
  <c r="C121" i="3" s="1"/>
  <c r="B121" i="3"/>
  <c r="E121" i="3"/>
  <c r="G121" i="3"/>
  <c r="I121" i="3"/>
  <c r="J121" i="3"/>
  <c r="K121" i="3"/>
  <c r="L121" i="3"/>
  <c r="N121" i="3"/>
  <c r="O121" i="3"/>
  <c r="P121" i="3"/>
  <c r="Q121" i="3"/>
  <c r="R121" i="3"/>
  <c r="T121" i="3"/>
  <c r="U121" i="3"/>
  <c r="W121" i="3"/>
  <c r="X121" i="3"/>
  <c r="Y121" i="3"/>
  <c r="Z121" i="3"/>
  <c r="AD121" i="3"/>
  <c r="AL121" i="3"/>
  <c r="AM121" i="3"/>
  <c r="AN121" i="3"/>
  <c r="AO121" i="3"/>
  <c r="A122" i="3"/>
  <c r="C122" i="3" s="1"/>
  <c r="B122" i="3"/>
  <c r="E122" i="3"/>
  <c r="G122" i="3"/>
  <c r="I122" i="3"/>
  <c r="J122" i="3"/>
  <c r="K122" i="3"/>
  <c r="L122" i="3"/>
  <c r="N122" i="3"/>
  <c r="O122" i="3"/>
  <c r="P122" i="3"/>
  <c r="Q122" i="3"/>
  <c r="R122" i="3"/>
  <c r="T122" i="3"/>
  <c r="U122" i="3"/>
  <c r="W122" i="3"/>
  <c r="X122" i="3"/>
  <c r="Y122" i="3"/>
  <c r="Z122" i="3"/>
  <c r="AD122" i="3"/>
  <c r="AL122" i="3"/>
  <c r="AM122" i="3"/>
  <c r="AN122" i="3"/>
  <c r="AO122" i="3"/>
  <c r="A123" i="3"/>
  <c r="C123" i="3" s="1"/>
  <c r="B123" i="3"/>
  <c r="E123" i="3"/>
  <c r="G123" i="3"/>
  <c r="I123" i="3"/>
  <c r="J123" i="3"/>
  <c r="K123" i="3"/>
  <c r="L123" i="3"/>
  <c r="N123" i="3"/>
  <c r="O123" i="3"/>
  <c r="P123" i="3"/>
  <c r="Q123" i="3"/>
  <c r="R123" i="3"/>
  <c r="T123" i="3"/>
  <c r="U123" i="3"/>
  <c r="W123" i="3"/>
  <c r="X123" i="3"/>
  <c r="Y123" i="3"/>
  <c r="Z123" i="3"/>
  <c r="AD123" i="3"/>
  <c r="AL123" i="3"/>
  <c r="AM123" i="3"/>
  <c r="AN123" i="3"/>
  <c r="AO123" i="3"/>
  <c r="A124" i="3"/>
  <c r="C124" i="3" s="1"/>
  <c r="B124" i="3"/>
  <c r="E124" i="3"/>
  <c r="G124" i="3"/>
  <c r="I124" i="3"/>
  <c r="J124" i="3"/>
  <c r="K124" i="3"/>
  <c r="L124" i="3"/>
  <c r="N124" i="3"/>
  <c r="O124" i="3"/>
  <c r="P124" i="3"/>
  <c r="Q124" i="3"/>
  <c r="R124" i="3"/>
  <c r="T124" i="3"/>
  <c r="U124" i="3"/>
  <c r="W124" i="3"/>
  <c r="X124" i="3"/>
  <c r="Y124" i="3"/>
  <c r="Z124" i="3"/>
  <c r="AD124" i="3"/>
  <c r="AL124" i="3"/>
  <c r="AM124" i="3"/>
  <c r="AN124" i="3"/>
  <c r="AO124" i="3"/>
  <c r="A125" i="3"/>
  <c r="C125" i="3" s="1"/>
  <c r="B125" i="3"/>
  <c r="E125" i="3"/>
  <c r="G125" i="3"/>
  <c r="I125" i="3"/>
  <c r="J125" i="3"/>
  <c r="K125" i="3"/>
  <c r="L125" i="3"/>
  <c r="N125" i="3"/>
  <c r="O125" i="3"/>
  <c r="P125" i="3"/>
  <c r="Q125" i="3"/>
  <c r="R125" i="3"/>
  <c r="T125" i="3"/>
  <c r="U125" i="3"/>
  <c r="W125" i="3"/>
  <c r="X125" i="3"/>
  <c r="Y125" i="3"/>
  <c r="Z125" i="3"/>
  <c r="AD125" i="3"/>
  <c r="AL125" i="3"/>
  <c r="AM125" i="3"/>
  <c r="AN125" i="3"/>
  <c r="AO125" i="3"/>
  <c r="A126" i="3"/>
  <c r="C126" i="3" s="1"/>
  <c r="B126" i="3"/>
  <c r="E126" i="3"/>
  <c r="G126" i="3"/>
  <c r="I126" i="3"/>
  <c r="J126" i="3"/>
  <c r="K126" i="3"/>
  <c r="L126" i="3"/>
  <c r="N126" i="3"/>
  <c r="O126" i="3"/>
  <c r="P126" i="3"/>
  <c r="Q126" i="3"/>
  <c r="R126" i="3"/>
  <c r="T126" i="3"/>
  <c r="U126" i="3"/>
  <c r="W126" i="3"/>
  <c r="X126" i="3"/>
  <c r="Y126" i="3"/>
  <c r="Z126" i="3"/>
  <c r="AD126" i="3"/>
  <c r="AL126" i="3"/>
  <c r="AM126" i="3"/>
  <c r="AN126" i="3"/>
  <c r="AO126" i="3"/>
  <c r="A127" i="3"/>
  <c r="C127" i="3" s="1"/>
  <c r="B127" i="3"/>
  <c r="E127" i="3"/>
  <c r="G127" i="3"/>
  <c r="I127" i="3"/>
  <c r="J127" i="3"/>
  <c r="K127" i="3"/>
  <c r="L127" i="3"/>
  <c r="N127" i="3"/>
  <c r="O127" i="3"/>
  <c r="P127" i="3"/>
  <c r="Q127" i="3"/>
  <c r="R127" i="3"/>
  <c r="T127" i="3"/>
  <c r="U127" i="3"/>
  <c r="W127" i="3"/>
  <c r="X127" i="3"/>
  <c r="Y127" i="3"/>
  <c r="Z127" i="3"/>
  <c r="AD127" i="3"/>
  <c r="AL127" i="3"/>
  <c r="AM127" i="3"/>
  <c r="AN127" i="3"/>
  <c r="AO127" i="3"/>
  <c r="A128" i="3"/>
  <c r="C128" i="3" s="1"/>
  <c r="B128" i="3"/>
  <c r="E128" i="3"/>
  <c r="G128" i="3"/>
  <c r="I128" i="3"/>
  <c r="J128" i="3"/>
  <c r="K128" i="3"/>
  <c r="L128" i="3"/>
  <c r="N128" i="3"/>
  <c r="O128" i="3"/>
  <c r="P128" i="3"/>
  <c r="Q128" i="3"/>
  <c r="R128" i="3"/>
  <c r="T128" i="3"/>
  <c r="U128" i="3"/>
  <c r="W128" i="3"/>
  <c r="X128" i="3"/>
  <c r="Y128" i="3"/>
  <c r="Z128" i="3"/>
  <c r="AD128" i="3"/>
  <c r="AL128" i="3"/>
  <c r="AM128" i="3"/>
  <c r="AN128" i="3"/>
  <c r="AO128" i="3"/>
  <c r="A129" i="3"/>
  <c r="C129" i="3" s="1"/>
  <c r="B129" i="3"/>
  <c r="E129" i="3"/>
  <c r="G129" i="3"/>
  <c r="I129" i="3"/>
  <c r="J129" i="3"/>
  <c r="K129" i="3"/>
  <c r="L129" i="3"/>
  <c r="N129" i="3"/>
  <c r="O129" i="3"/>
  <c r="P129" i="3"/>
  <c r="Q129" i="3"/>
  <c r="R129" i="3"/>
  <c r="T129" i="3"/>
  <c r="U129" i="3"/>
  <c r="W129" i="3"/>
  <c r="X129" i="3"/>
  <c r="Y129" i="3"/>
  <c r="Z129" i="3"/>
  <c r="AD129" i="3"/>
  <c r="AL129" i="3"/>
  <c r="AM129" i="3"/>
  <c r="AN129" i="3"/>
  <c r="AO129" i="3"/>
  <c r="A130" i="3"/>
  <c r="C130" i="3" s="1"/>
  <c r="B130" i="3"/>
  <c r="E130" i="3"/>
  <c r="G130" i="3"/>
  <c r="I130" i="3"/>
  <c r="J130" i="3"/>
  <c r="K130" i="3"/>
  <c r="L130" i="3"/>
  <c r="N130" i="3"/>
  <c r="O130" i="3"/>
  <c r="P130" i="3"/>
  <c r="Q130" i="3"/>
  <c r="R130" i="3"/>
  <c r="T130" i="3"/>
  <c r="U130" i="3"/>
  <c r="W130" i="3"/>
  <c r="X130" i="3"/>
  <c r="Y130" i="3"/>
  <c r="Z130" i="3"/>
  <c r="AD130" i="3"/>
  <c r="AL130" i="3"/>
  <c r="AM130" i="3"/>
  <c r="AN130" i="3"/>
  <c r="AO130" i="3"/>
  <c r="A131" i="3"/>
  <c r="C131" i="3" s="1"/>
  <c r="B131" i="3"/>
  <c r="E131" i="3"/>
  <c r="G131" i="3"/>
  <c r="I131" i="3"/>
  <c r="J131" i="3"/>
  <c r="K131" i="3"/>
  <c r="L131" i="3"/>
  <c r="N131" i="3"/>
  <c r="O131" i="3"/>
  <c r="P131" i="3"/>
  <c r="Q131" i="3"/>
  <c r="R131" i="3"/>
  <c r="T131" i="3"/>
  <c r="U131" i="3"/>
  <c r="W131" i="3"/>
  <c r="X131" i="3"/>
  <c r="Y131" i="3"/>
  <c r="Z131" i="3"/>
  <c r="AD131" i="3"/>
  <c r="AL131" i="3"/>
  <c r="AM131" i="3"/>
  <c r="AN131" i="3"/>
  <c r="AO131" i="3"/>
  <c r="A132" i="3"/>
  <c r="C132" i="3" s="1"/>
  <c r="B132" i="3"/>
  <c r="E132" i="3"/>
  <c r="G132" i="3"/>
  <c r="I132" i="3"/>
  <c r="J132" i="3"/>
  <c r="K132" i="3"/>
  <c r="L132" i="3"/>
  <c r="N132" i="3"/>
  <c r="O132" i="3"/>
  <c r="P132" i="3"/>
  <c r="Q132" i="3"/>
  <c r="R132" i="3"/>
  <c r="T132" i="3"/>
  <c r="U132" i="3"/>
  <c r="W132" i="3"/>
  <c r="X132" i="3"/>
  <c r="Y132" i="3"/>
  <c r="Z132" i="3"/>
  <c r="AD132" i="3"/>
  <c r="AL132" i="3"/>
  <c r="AM132" i="3"/>
  <c r="AN132" i="3"/>
  <c r="AO132" i="3"/>
  <c r="A133" i="3"/>
  <c r="C133" i="3" s="1"/>
  <c r="B133" i="3"/>
  <c r="E133" i="3"/>
  <c r="G133" i="3"/>
  <c r="I133" i="3"/>
  <c r="J133" i="3"/>
  <c r="K133" i="3"/>
  <c r="L133" i="3"/>
  <c r="N133" i="3"/>
  <c r="O133" i="3"/>
  <c r="P133" i="3"/>
  <c r="Q133" i="3"/>
  <c r="R133" i="3"/>
  <c r="T133" i="3"/>
  <c r="U133" i="3"/>
  <c r="W133" i="3"/>
  <c r="X133" i="3"/>
  <c r="Y133" i="3"/>
  <c r="Z133" i="3"/>
  <c r="AD133" i="3"/>
  <c r="AL133" i="3"/>
  <c r="AM133" i="3"/>
  <c r="AN133" i="3"/>
  <c r="AO133" i="3"/>
  <c r="A134" i="3"/>
  <c r="C134" i="3" s="1"/>
  <c r="B134" i="3"/>
  <c r="E134" i="3"/>
  <c r="G134" i="3"/>
  <c r="I134" i="3"/>
  <c r="J134" i="3"/>
  <c r="K134" i="3"/>
  <c r="L134" i="3"/>
  <c r="N134" i="3"/>
  <c r="O134" i="3"/>
  <c r="P134" i="3"/>
  <c r="Q134" i="3"/>
  <c r="R134" i="3"/>
  <c r="T134" i="3"/>
  <c r="U134" i="3"/>
  <c r="W134" i="3"/>
  <c r="X134" i="3"/>
  <c r="Y134" i="3"/>
  <c r="Z134" i="3"/>
  <c r="AD134" i="3"/>
  <c r="AL134" i="3"/>
  <c r="AM134" i="3"/>
  <c r="AN134" i="3"/>
  <c r="AO134" i="3"/>
  <c r="A135" i="3"/>
  <c r="C135" i="3" s="1"/>
  <c r="B135" i="3"/>
  <c r="E135" i="3"/>
  <c r="G135" i="3"/>
  <c r="I135" i="3"/>
  <c r="J135" i="3"/>
  <c r="K135" i="3"/>
  <c r="L135" i="3"/>
  <c r="N135" i="3"/>
  <c r="O135" i="3"/>
  <c r="P135" i="3"/>
  <c r="Q135" i="3"/>
  <c r="R135" i="3"/>
  <c r="T135" i="3"/>
  <c r="U135" i="3"/>
  <c r="W135" i="3"/>
  <c r="X135" i="3"/>
  <c r="Y135" i="3"/>
  <c r="Z135" i="3"/>
  <c r="AD135" i="3"/>
  <c r="AL135" i="3"/>
  <c r="AM135" i="3"/>
  <c r="AN135" i="3"/>
  <c r="AO135" i="3"/>
  <c r="A136" i="3"/>
  <c r="C136" i="3" s="1"/>
  <c r="B136" i="3"/>
  <c r="E136" i="3"/>
  <c r="G136" i="3"/>
  <c r="I136" i="3"/>
  <c r="J136" i="3"/>
  <c r="K136" i="3"/>
  <c r="L136" i="3"/>
  <c r="N136" i="3"/>
  <c r="O136" i="3"/>
  <c r="P136" i="3"/>
  <c r="Q136" i="3"/>
  <c r="R136" i="3"/>
  <c r="T136" i="3"/>
  <c r="U136" i="3"/>
  <c r="W136" i="3"/>
  <c r="X136" i="3"/>
  <c r="Y136" i="3"/>
  <c r="Z136" i="3"/>
  <c r="AD136" i="3"/>
  <c r="AL136" i="3"/>
  <c r="AM136" i="3"/>
  <c r="AN136" i="3"/>
  <c r="AO136" i="3"/>
  <c r="A137" i="3"/>
  <c r="C137" i="3" s="1"/>
  <c r="B137" i="3"/>
  <c r="E137" i="3"/>
  <c r="G137" i="3"/>
  <c r="I137" i="3"/>
  <c r="J137" i="3"/>
  <c r="K137" i="3"/>
  <c r="L137" i="3"/>
  <c r="N137" i="3"/>
  <c r="O137" i="3"/>
  <c r="P137" i="3"/>
  <c r="Q137" i="3"/>
  <c r="R137" i="3"/>
  <c r="T137" i="3"/>
  <c r="U137" i="3"/>
  <c r="W137" i="3"/>
  <c r="X137" i="3"/>
  <c r="Y137" i="3"/>
  <c r="Z137" i="3"/>
  <c r="AD137" i="3"/>
  <c r="AL137" i="3"/>
  <c r="AM137" i="3"/>
  <c r="AN137" i="3"/>
  <c r="AO137" i="3"/>
  <c r="A138" i="3"/>
  <c r="C138" i="3" s="1"/>
  <c r="B138" i="3"/>
  <c r="E138" i="3"/>
  <c r="G138" i="3"/>
  <c r="I138" i="3"/>
  <c r="J138" i="3"/>
  <c r="K138" i="3"/>
  <c r="L138" i="3"/>
  <c r="N138" i="3"/>
  <c r="O138" i="3"/>
  <c r="P138" i="3"/>
  <c r="Q138" i="3"/>
  <c r="R138" i="3"/>
  <c r="T138" i="3"/>
  <c r="U138" i="3"/>
  <c r="W138" i="3"/>
  <c r="X138" i="3"/>
  <c r="Y138" i="3"/>
  <c r="Z138" i="3"/>
  <c r="AD138" i="3"/>
  <c r="AL138" i="3"/>
  <c r="AM138" i="3"/>
  <c r="AN138" i="3"/>
  <c r="AO138" i="3"/>
  <c r="A139" i="3"/>
  <c r="C139" i="3" s="1"/>
  <c r="B139" i="3"/>
  <c r="E139" i="3"/>
  <c r="G139" i="3"/>
  <c r="I139" i="3"/>
  <c r="J139" i="3"/>
  <c r="K139" i="3"/>
  <c r="L139" i="3"/>
  <c r="N139" i="3"/>
  <c r="O139" i="3"/>
  <c r="P139" i="3"/>
  <c r="Q139" i="3"/>
  <c r="R139" i="3"/>
  <c r="T139" i="3"/>
  <c r="U139" i="3"/>
  <c r="W139" i="3"/>
  <c r="X139" i="3"/>
  <c r="Y139" i="3"/>
  <c r="Z139" i="3"/>
  <c r="AD139" i="3"/>
  <c r="AL139" i="3"/>
  <c r="AM139" i="3"/>
  <c r="AN139" i="3"/>
  <c r="AO139" i="3"/>
  <c r="A140" i="3"/>
  <c r="C140" i="3" s="1"/>
  <c r="B140" i="3"/>
  <c r="E140" i="3"/>
  <c r="G140" i="3"/>
  <c r="I140" i="3"/>
  <c r="J140" i="3"/>
  <c r="K140" i="3"/>
  <c r="L140" i="3"/>
  <c r="N140" i="3"/>
  <c r="O140" i="3"/>
  <c r="P140" i="3"/>
  <c r="Q140" i="3"/>
  <c r="R140" i="3"/>
  <c r="T140" i="3"/>
  <c r="U140" i="3"/>
  <c r="W140" i="3"/>
  <c r="X140" i="3"/>
  <c r="Y140" i="3"/>
  <c r="Z140" i="3"/>
  <c r="AD140" i="3"/>
  <c r="AL140" i="3"/>
  <c r="AM140" i="3"/>
  <c r="AN140" i="3"/>
  <c r="AO140" i="3"/>
  <c r="A141" i="3"/>
  <c r="C141" i="3" s="1"/>
  <c r="B141" i="3"/>
  <c r="E141" i="3"/>
  <c r="G141" i="3"/>
  <c r="I141" i="3"/>
  <c r="J141" i="3"/>
  <c r="K141" i="3"/>
  <c r="L141" i="3"/>
  <c r="N141" i="3"/>
  <c r="O141" i="3"/>
  <c r="P141" i="3"/>
  <c r="Q141" i="3"/>
  <c r="R141" i="3"/>
  <c r="T141" i="3"/>
  <c r="U141" i="3"/>
  <c r="W141" i="3"/>
  <c r="X141" i="3"/>
  <c r="Y141" i="3"/>
  <c r="Z141" i="3"/>
  <c r="AD141" i="3"/>
  <c r="AL141" i="3"/>
  <c r="AM141" i="3"/>
  <c r="AN141" i="3"/>
  <c r="AO141" i="3"/>
  <c r="A142" i="3"/>
  <c r="C142" i="3" s="1"/>
  <c r="B142" i="3"/>
  <c r="E142" i="3"/>
  <c r="G142" i="3"/>
  <c r="I142" i="3"/>
  <c r="J142" i="3"/>
  <c r="K142" i="3"/>
  <c r="L142" i="3"/>
  <c r="N142" i="3"/>
  <c r="O142" i="3"/>
  <c r="P142" i="3"/>
  <c r="Q142" i="3"/>
  <c r="R142" i="3"/>
  <c r="T142" i="3"/>
  <c r="U142" i="3"/>
  <c r="W142" i="3"/>
  <c r="X142" i="3"/>
  <c r="Y142" i="3"/>
  <c r="Z142" i="3"/>
  <c r="AD142" i="3"/>
  <c r="AL142" i="3"/>
  <c r="AM142" i="3"/>
  <c r="AN142" i="3"/>
  <c r="AO142" i="3"/>
  <c r="A143" i="3"/>
  <c r="C143" i="3" s="1"/>
  <c r="B143" i="3"/>
  <c r="E143" i="3"/>
  <c r="G143" i="3"/>
  <c r="I143" i="3"/>
  <c r="J143" i="3"/>
  <c r="K143" i="3"/>
  <c r="L143" i="3"/>
  <c r="N143" i="3"/>
  <c r="O143" i="3"/>
  <c r="P143" i="3"/>
  <c r="Q143" i="3"/>
  <c r="R143" i="3"/>
  <c r="T143" i="3"/>
  <c r="U143" i="3"/>
  <c r="W143" i="3"/>
  <c r="X143" i="3"/>
  <c r="Y143" i="3"/>
  <c r="Z143" i="3"/>
  <c r="AD143" i="3"/>
  <c r="AL143" i="3"/>
  <c r="AM143" i="3"/>
  <c r="AN143" i="3"/>
  <c r="AO143" i="3"/>
  <c r="A144" i="3"/>
  <c r="C144" i="3" s="1"/>
  <c r="B144" i="3"/>
  <c r="E144" i="3"/>
  <c r="G144" i="3"/>
  <c r="I144" i="3"/>
  <c r="J144" i="3"/>
  <c r="K144" i="3"/>
  <c r="L144" i="3"/>
  <c r="N144" i="3"/>
  <c r="O144" i="3"/>
  <c r="P144" i="3"/>
  <c r="Q144" i="3"/>
  <c r="R144" i="3"/>
  <c r="T144" i="3"/>
  <c r="U144" i="3"/>
  <c r="W144" i="3"/>
  <c r="X144" i="3"/>
  <c r="Y144" i="3"/>
  <c r="Z144" i="3"/>
  <c r="AD144" i="3"/>
  <c r="AL144" i="3"/>
  <c r="AM144" i="3"/>
  <c r="AN144" i="3"/>
  <c r="AO144" i="3"/>
  <c r="A145" i="3"/>
  <c r="C145" i="3" s="1"/>
  <c r="B145" i="3"/>
  <c r="E145" i="3"/>
  <c r="G145" i="3"/>
  <c r="I145" i="3"/>
  <c r="J145" i="3"/>
  <c r="K145" i="3"/>
  <c r="L145" i="3"/>
  <c r="N145" i="3"/>
  <c r="O145" i="3"/>
  <c r="P145" i="3"/>
  <c r="Q145" i="3"/>
  <c r="R145" i="3"/>
  <c r="T145" i="3"/>
  <c r="U145" i="3"/>
  <c r="W145" i="3"/>
  <c r="X145" i="3"/>
  <c r="Y145" i="3"/>
  <c r="Z145" i="3"/>
  <c r="AD145" i="3"/>
  <c r="AL145" i="3"/>
  <c r="AM145" i="3"/>
  <c r="AN145" i="3"/>
  <c r="AO145" i="3"/>
  <c r="A146" i="3"/>
  <c r="C146" i="3" s="1"/>
  <c r="B146" i="3"/>
  <c r="E146" i="3"/>
  <c r="G146" i="3"/>
  <c r="I146" i="3"/>
  <c r="J146" i="3"/>
  <c r="K146" i="3"/>
  <c r="L146" i="3"/>
  <c r="N146" i="3"/>
  <c r="O146" i="3"/>
  <c r="P146" i="3"/>
  <c r="Q146" i="3"/>
  <c r="R146" i="3"/>
  <c r="T146" i="3"/>
  <c r="U146" i="3"/>
  <c r="W146" i="3"/>
  <c r="X146" i="3"/>
  <c r="Y146" i="3"/>
  <c r="Z146" i="3"/>
  <c r="AD146" i="3"/>
  <c r="AL146" i="3"/>
  <c r="AM146" i="3"/>
  <c r="AN146" i="3"/>
  <c r="AO146" i="3"/>
  <c r="A147" i="3"/>
  <c r="C147" i="3" s="1"/>
  <c r="B147" i="3"/>
  <c r="E147" i="3"/>
  <c r="G147" i="3"/>
  <c r="I147" i="3"/>
  <c r="J147" i="3"/>
  <c r="K147" i="3"/>
  <c r="L147" i="3"/>
  <c r="N147" i="3"/>
  <c r="O147" i="3"/>
  <c r="P147" i="3"/>
  <c r="Q147" i="3"/>
  <c r="R147" i="3"/>
  <c r="T147" i="3"/>
  <c r="U147" i="3"/>
  <c r="W147" i="3"/>
  <c r="X147" i="3"/>
  <c r="Y147" i="3"/>
  <c r="Z147" i="3"/>
  <c r="AD147" i="3"/>
  <c r="AL147" i="3"/>
  <c r="AM147" i="3"/>
  <c r="AN147" i="3"/>
  <c r="AO147" i="3"/>
  <c r="A148" i="3"/>
  <c r="C148" i="3" s="1"/>
  <c r="B148" i="3"/>
  <c r="E148" i="3"/>
  <c r="G148" i="3"/>
  <c r="I148" i="3"/>
  <c r="J148" i="3"/>
  <c r="K148" i="3"/>
  <c r="L148" i="3"/>
  <c r="N148" i="3"/>
  <c r="O148" i="3"/>
  <c r="P148" i="3"/>
  <c r="Q148" i="3"/>
  <c r="R148" i="3"/>
  <c r="T148" i="3"/>
  <c r="U148" i="3"/>
  <c r="W148" i="3"/>
  <c r="X148" i="3"/>
  <c r="Y148" i="3"/>
  <c r="Z148" i="3"/>
  <c r="AD148" i="3"/>
  <c r="AL148" i="3"/>
  <c r="AM148" i="3"/>
  <c r="AN148" i="3"/>
  <c r="AO148" i="3"/>
  <c r="A149" i="3"/>
  <c r="C149" i="3" s="1"/>
  <c r="B149" i="3"/>
  <c r="E149" i="3"/>
  <c r="G149" i="3"/>
  <c r="I149" i="3"/>
  <c r="J149" i="3"/>
  <c r="K149" i="3"/>
  <c r="L149" i="3"/>
  <c r="N149" i="3"/>
  <c r="O149" i="3"/>
  <c r="P149" i="3"/>
  <c r="Q149" i="3"/>
  <c r="R149" i="3"/>
  <c r="T149" i="3"/>
  <c r="U149" i="3"/>
  <c r="W149" i="3"/>
  <c r="X149" i="3"/>
  <c r="Y149" i="3"/>
  <c r="Z149" i="3"/>
  <c r="AD149" i="3"/>
  <c r="AL149" i="3"/>
  <c r="AM149" i="3"/>
  <c r="AN149" i="3"/>
  <c r="AO149" i="3"/>
  <c r="A150" i="3"/>
  <c r="C150" i="3" s="1"/>
  <c r="B150" i="3"/>
  <c r="E150" i="3"/>
  <c r="G150" i="3"/>
  <c r="I150" i="3"/>
  <c r="J150" i="3"/>
  <c r="K150" i="3"/>
  <c r="L150" i="3"/>
  <c r="N150" i="3"/>
  <c r="O150" i="3"/>
  <c r="P150" i="3"/>
  <c r="Q150" i="3"/>
  <c r="R150" i="3"/>
  <c r="T150" i="3"/>
  <c r="U150" i="3"/>
  <c r="W150" i="3"/>
  <c r="X150" i="3"/>
  <c r="Y150" i="3"/>
  <c r="Z150" i="3"/>
  <c r="AD150" i="3"/>
  <c r="AL150" i="3"/>
  <c r="AM150" i="3"/>
  <c r="AN150" i="3"/>
  <c r="AO150" i="3"/>
  <c r="A151" i="3"/>
  <c r="C151" i="3" s="1"/>
  <c r="B151" i="3"/>
  <c r="E151" i="3"/>
  <c r="G151" i="3"/>
  <c r="I151" i="3"/>
  <c r="J151" i="3"/>
  <c r="K151" i="3"/>
  <c r="L151" i="3"/>
  <c r="N151" i="3"/>
  <c r="O151" i="3"/>
  <c r="P151" i="3"/>
  <c r="Q151" i="3"/>
  <c r="R151" i="3"/>
  <c r="T151" i="3"/>
  <c r="U151" i="3"/>
  <c r="W151" i="3"/>
  <c r="X151" i="3"/>
  <c r="Y151" i="3"/>
  <c r="Z151" i="3"/>
  <c r="AD151" i="3"/>
  <c r="AL151" i="3"/>
  <c r="AM151" i="3"/>
  <c r="AN151" i="3"/>
  <c r="AO151" i="3"/>
  <c r="A152" i="3"/>
  <c r="C152" i="3" s="1"/>
  <c r="B152" i="3"/>
  <c r="E152" i="3"/>
  <c r="G152" i="3"/>
  <c r="I152" i="3"/>
  <c r="J152" i="3"/>
  <c r="K152" i="3"/>
  <c r="L152" i="3"/>
  <c r="N152" i="3"/>
  <c r="O152" i="3"/>
  <c r="P152" i="3"/>
  <c r="Q152" i="3"/>
  <c r="R152" i="3"/>
  <c r="T152" i="3"/>
  <c r="U152" i="3"/>
  <c r="W152" i="3"/>
  <c r="X152" i="3"/>
  <c r="Y152" i="3"/>
  <c r="Z152" i="3"/>
  <c r="AD152" i="3"/>
  <c r="AL152" i="3"/>
  <c r="AM152" i="3"/>
  <c r="AN152" i="3"/>
  <c r="AO152" i="3"/>
  <c r="A153" i="3"/>
  <c r="C153" i="3" s="1"/>
  <c r="B153" i="3"/>
  <c r="E153" i="3"/>
  <c r="G153" i="3"/>
  <c r="I153" i="3"/>
  <c r="J153" i="3"/>
  <c r="K153" i="3"/>
  <c r="L153" i="3"/>
  <c r="N153" i="3"/>
  <c r="O153" i="3"/>
  <c r="P153" i="3"/>
  <c r="Q153" i="3"/>
  <c r="R153" i="3"/>
  <c r="T153" i="3"/>
  <c r="U153" i="3"/>
  <c r="W153" i="3"/>
  <c r="X153" i="3"/>
  <c r="Y153" i="3"/>
  <c r="Z153" i="3"/>
  <c r="AD153" i="3"/>
  <c r="AL153" i="3"/>
  <c r="AM153" i="3"/>
  <c r="AN153" i="3"/>
  <c r="AO153" i="3"/>
  <c r="A154" i="3"/>
  <c r="C154" i="3" s="1"/>
  <c r="B154" i="3"/>
  <c r="E154" i="3"/>
  <c r="G154" i="3"/>
  <c r="I154" i="3"/>
  <c r="J154" i="3"/>
  <c r="K154" i="3"/>
  <c r="L154" i="3"/>
  <c r="N154" i="3"/>
  <c r="O154" i="3"/>
  <c r="P154" i="3"/>
  <c r="Q154" i="3"/>
  <c r="R154" i="3"/>
  <c r="T154" i="3"/>
  <c r="U154" i="3"/>
  <c r="W154" i="3"/>
  <c r="X154" i="3"/>
  <c r="Y154" i="3"/>
  <c r="Z154" i="3"/>
  <c r="AD154" i="3"/>
  <c r="AL154" i="3"/>
  <c r="AM154" i="3"/>
  <c r="AN154" i="3"/>
  <c r="AO154" i="3"/>
  <c r="A155" i="3"/>
  <c r="C155" i="3" s="1"/>
  <c r="B155" i="3"/>
  <c r="E155" i="3"/>
  <c r="G155" i="3"/>
  <c r="I155" i="3"/>
  <c r="J155" i="3"/>
  <c r="K155" i="3"/>
  <c r="L155" i="3"/>
  <c r="N155" i="3"/>
  <c r="O155" i="3"/>
  <c r="P155" i="3"/>
  <c r="Q155" i="3"/>
  <c r="R155" i="3"/>
  <c r="T155" i="3"/>
  <c r="U155" i="3"/>
  <c r="W155" i="3"/>
  <c r="X155" i="3"/>
  <c r="Y155" i="3"/>
  <c r="Z155" i="3"/>
  <c r="AD155" i="3"/>
  <c r="AL155" i="3"/>
  <c r="AM155" i="3"/>
  <c r="AN155" i="3"/>
  <c r="AO155" i="3"/>
  <c r="A156" i="3"/>
  <c r="C156" i="3" s="1"/>
  <c r="B156" i="3"/>
  <c r="E156" i="3"/>
  <c r="G156" i="3"/>
  <c r="I156" i="3"/>
  <c r="J156" i="3"/>
  <c r="K156" i="3"/>
  <c r="L156" i="3"/>
  <c r="N156" i="3"/>
  <c r="O156" i="3"/>
  <c r="P156" i="3"/>
  <c r="Q156" i="3"/>
  <c r="R156" i="3"/>
  <c r="T156" i="3"/>
  <c r="U156" i="3"/>
  <c r="W156" i="3"/>
  <c r="X156" i="3"/>
  <c r="Y156" i="3"/>
  <c r="Z156" i="3"/>
  <c r="AD156" i="3"/>
  <c r="AL156" i="3"/>
  <c r="AM156" i="3"/>
  <c r="AN156" i="3"/>
  <c r="AO156" i="3"/>
  <c r="A157" i="3"/>
  <c r="C157" i="3" s="1"/>
  <c r="B157" i="3"/>
  <c r="E157" i="3"/>
  <c r="G157" i="3"/>
  <c r="I157" i="3"/>
  <c r="J157" i="3"/>
  <c r="K157" i="3"/>
  <c r="L157" i="3"/>
  <c r="N157" i="3"/>
  <c r="O157" i="3"/>
  <c r="P157" i="3"/>
  <c r="Q157" i="3"/>
  <c r="R157" i="3"/>
  <c r="T157" i="3"/>
  <c r="U157" i="3"/>
  <c r="W157" i="3"/>
  <c r="X157" i="3"/>
  <c r="Y157" i="3"/>
  <c r="Z157" i="3"/>
  <c r="AD157" i="3"/>
  <c r="AL157" i="3"/>
  <c r="AM157" i="3"/>
  <c r="AN157" i="3"/>
  <c r="AO157" i="3"/>
  <c r="A158" i="3"/>
  <c r="C158" i="3" s="1"/>
  <c r="B158" i="3"/>
  <c r="E158" i="3"/>
  <c r="G158" i="3"/>
  <c r="I158" i="3"/>
  <c r="J158" i="3"/>
  <c r="K158" i="3"/>
  <c r="L158" i="3"/>
  <c r="N158" i="3"/>
  <c r="O158" i="3"/>
  <c r="P158" i="3"/>
  <c r="Q158" i="3"/>
  <c r="R158" i="3"/>
  <c r="T158" i="3"/>
  <c r="U158" i="3"/>
  <c r="W158" i="3"/>
  <c r="X158" i="3"/>
  <c r="Y158" i="3"/>
  <c r="Z158" i="3"/>
  <c r="AD158" i="3"/>
  <c r="AL158" i="3"/>
  <c r="AM158" i="3"/>
  <c r="AN158" i="3"/>
  <c r="AO158" i="3"/>
  <c r="A159" i="3"/>
  <c r="C159" i="3" s="1"/>
  <c r="B159" i="3"/>
  <c r="E159" i="3"/>
  <c r="G159" i="3"/>
  <c r="I159" i="3"/>
  <c r="J159" i="3"/>
  <c r="K159" i="3"/>
  <c r="L159" i="3"/>
  <c r="N159" i="3"/>
  <c r="O159" i="3"/>
  <c r="P159" i="3"/>
  <c r="Q159" i="3"/>
  <c r="R159" i="3"/>
  <c r="T159" i="3"/>
  <c r="U159" i="3"/>
  <c r="W159" i="3"/>
  <c r="X159" i="3"/>
  <c r="Y159" i="3"/>
  <c r="Z159" i="3"/>
  <c r="AD159" i="3"/>
  <c r="AL159" i="3"/>
  <c r="AM159" i="3"/>
  <c r="AN159" i="3"/>
  <c r="AO159" i="3"/>
  <c r="A160" i="3"/>
  <c r="C160" i="3" s="1"/>
  <c r="B160" i="3"/>
  <c r="E160" i="3"/>
  <c r="G160" i="3"/>
  <c r="I160" i="3"/>
  <c r="J160" i="3"/>
  <c r="K160" i="3"/>
  <c r="L160" i="3"/>
  <c r="N160" i="3"/>
  <c r="O160" i="3"/>
  <c r="P160" i="3"/>
  <c r="Q160" i="3"/>
  <c r="R160" i="3"/>
  <c r="T160" i="3"/>
  <c r="U160" i="3"/>
  <c r="W160" i="3"/>
  <c r="X160" i="3"/>
  <c r="Y160" i="3"/>
  <c r="Z160" i="3"/>
  <c r="AD160" i="3"/>
  <c r="AL160" i="3"/>
  <c r="AM160" i="3"/>
  <c r="AN160" i="3"/>
  <c r="AO160" i="3"/>
  <c r="A161" i="3"/>
  <c r="C161" i="3" s="1"/>
  <c r="B161" i="3"/>
  <c r="E161" i="3"/>
  <c r="G161" i="3"/>
  <c r="I161" i="3"/>
  <c r="J161" i="3"/>
  <c r="K161" i="3"/>
  <c r="L161" i="3"/>
  <c r="N161" i="3"/>
  <c r="O161" i="3"/>
  <c r="P161" i="3"/>
  <c r="Q161" i="3"/>
  <c r="R161" i="3"/>
  <c r="T161" i="3"/>
  <c r="U161" i="3"/>
  <c r="W161" i="3"/>
  <c r="X161" i="3"/>
  <c r="Y161" i="3"/>
  <c r="Z161" i="3"/>
  <c r="AD161" i="3"/>
  <c r="AL161" i="3"/>
  <c r="AM161" i="3"/>
  <c r="AN161" i="3"/>
  <c r="AO161" i="3"/>
  <c r="A162" i="3"/>
  <c r="C162" i="3" s="1"/>
  <c r="B162" i="3"/>
  <c r="E162" i="3"/>
  <c r="G162" i="3"/>
  <c r="I162" i="3"/>
  <c r="J162" i="3"/>
  <c r="K162" i="3"/>
  <c r="L162" i="3"/>
  <c r="N162" i="3"/>
  <c r="O162" i="3"/>
  <c r="P162" i="3"/>
  <c r="Q162" i="3"/>
  <c r="R162" i="3"/>
  <c r="T162" i="3"/>
  <c r="U162" i="3"/>
  <c r="W162" i="3"/>
  <c r="X162" i="3"/>
  <c r="Y162" i="3"/>
  <c r="Z162" i="3"/>
  <c r="AD162" i="3"/>
  <c r="AL162" i="3"/>
  <c r="AM162" i="3"/>
  <c r="AN162" i="3"/>
  <c r="AO162" i="3"/>
  <c r="A163" i="3"/>
  <c r="C163" i="3" s="1"/>
  <c r="B163" i="3"/>
  <c r="E163" i="3"/>
  <c r="G163" i="3"/>
  <c r="I163" i="3"/>
  <c r="J163" i="3"/>
  <c r="K163" i="3"/>
  <c r="L163" i="3"/>
  <c r="N163" i="3"/>
  <c r="O163" i="3"/>
  <c r="P163" i="3"/>
  <c r="Q163" i="3"/>
  <c r="R163" i="3"/>
  <c r="T163" i="3"/>
  <c r="U163" i="3"/>
  <c r="W163" i="3"/>
  <c r="X163" i="3"/>
  <c r="Y163" i="3"/>
  <c r="Z163" i="3"/>
  <c r="AD163" i="3"/>
  <c r="AL163" i="3"/>
  <c r="AM163" i="3"/>
  <c r="AN163" i="3"/>
  <c r="AO163" i="3"/>
  <c r="A164" i="3"/>
  <c r="C164" i="3" s="1"/>
  <c r="B164" i="3"/>
  <c r="E164" i="3"/>
  <c r="G164" i="3"/>
  <c r="I164" i="3"/>
  <c r="J164" i="3"/>
  <c r="K164" i="3"/>
  <c r="L164" i="3"/>
  <c r="N164" i="3"/>
  <c r="O164" i="3"/>
  <c r="P164" i="3"/>
  <c r="Q164" i="3"/>
  <c r="R164" i="3"/>
  <c r="T164" i="3"/>
  <c r="U164" i="3"/>
  <c r="W164" i="3"/>
  <c r="X164" i="3"/>
  <c r="Y164" i="3"/>
  <c r="Z164" i="3"/>
  <c r="AD164" i="3"/>
  <c r="AL164" i="3"/>
  <c r="AM164" i="3"/>
  <c r="AN164" i="3"/>
  <c r="AO164" i="3"/>
  <c r="A165" i="3"/>
  <c r="C165" i="3" s="1"/>
  <c r="B165" i="3"/>
  <c r="E165" i="3"/>
  <c r="G165" i="3"/>
  <c r="I165" i="3"/>
  <c r="J165" i="3"/>
  <c r="K165" i="3"/>
  <c r="L165" i="3"/>
  <c r="N165" i="3"/>
  <c r="O165" i="3"/>
  <c r="P165" i="3"/>
  <c r="Q165" i="3"/>
  <c r="R165" i="3"/>
  <c r="T165" i="3"/>
  <c r="U165" i="3"/>
  <c r="W165" i="3"/>
  <c r="X165" i="3"/>
  <c r="Y165" i="3"/>
  <c r="Z165" i="3"/>
  <c r="AD165" i="3"/>
  <c r="AL165" i="3"/>
  <c r="AM165" i="3"/>
  <c r="AN165" i="3"/>
  <c r="AO165" i="3"/>
  <c r="A166" i="3"/>
  <c r="C166" i="3" s="1"/>
  <c r="B166" i="3"/>
  <c r="E166" i="3"/>
  <c r="G166" i="3"/>
  <c r="I166" i="3"/>
  <c r="J166" i="3"/>
  <c r="K166" i="3"/>
  <c r="L166" i="3"/>
  <c r="N166" i="3"/>
  <c r="O166" i="3"/>
  <c r="P166" i="3"/>
  <c r="Q166" i="3"/>
  <c r="R166" i="3"/>
  <c r="T166" i="3"/>
  <c r="U166" i="3"/>
  <c r="W166" i="3"/>
  <c r="X166" i="3"/>
  <c r="Y166" i="3"/>
  <c r="Z166" i="3"/>
  <c r="AD166" i="3"/>
  <c r="AL166" i="3"/>
  <c r="AM166" i="3"/>
  <c r="AN166" i="3"/>
  <c r="AO166" i="3"/>
  <c r="A167" i="3"/>
  <c r="C167" i="3" s="1"/>
  <c r="B167" i="3"/>
  <c r="E167" i="3"/>
  <c r="G167" i="3"/>
  <c r="I167" i="3"/>
  <c r="J167" i="3"/>
  <c r="K167" i="3"/>
  <c r="L167" i="3"/>
  <c r="N167" i="3"/>
  <c r="O167" i="3"/>
  <c r="P167" i="3"/>
  <c r="Q167" i="3"/>
  <c r="R167" i="3"/>
  <c r="T167" i="3"/>
  <c r="U167" i="3"/>
  <c r="W167" i="3"/>
  <c r="X167" i="3"/>
  <c r="Y167" i="3"/>
  <c r="Z167" i="3"/>
  <c r="AD167" i="3"/>
  <c r="AL167" i="3"/>
  <c r="AM167" i="3"/>
  <c r="AN167" i="3"/>
  <c r="AO167" i="3"/>
  <c r="A168" i="3"/>
  <c r="C168" i="3" s="1"/>
  <c r="B168" i="3"/>
  <c r="E168" i="3"/>
  <c r="G168" i="3"/>
  <c r="I168" i="3"/>
  <c r="J168" i="3"/>
  <c r="K168" i="3"/>
  <c r="L168" i="3"/>
  <c r="N168" i="3"/>
  <c r="O168" i="3"/>
  <c r="P168" i="3"/>
  <c r="Q168" i="3"/>
  <c r="R168" i="3"/>
  <c r="T168" i="3"/>
  <c r="U168" i="3"/>
  <c r="W168" i="3"/>
  <c r="X168" i="3"/>
  <c r="Y168" i="3"/>
  <c r="Z168" i="3"/>
  <c r="AD168" i="3"/>
  <c r="AL168" i="3"/>
  <c r="AM168" i="3"/>
  <c r="AN168" i="3"/>
  <c r="AO168" i="3"/>
  <c r="A169" i="3"/>
  <c r="C169" i="3" s="1"/>
  <c r="B169" i="3"/>
  <c r="E169" i="3"/>
  <c r="G169" i="3"/>
  <c r="I169" i="3"/>
  <c r="J169" i="3"/>
  <c r="K169" i="3"/>
  <c r="L169" i="3"/>
  <c r="N169" i="3"/>
  <c r="O169" i="3"/>
  <c r="P169" i="3"/>
  <c r="Q169" i="3"/>
  <c r="R169" i="3"/>
  <c r="T169" i="3"/>
  <c r="U169" i="3"/>
  <c r="W169" i="3"/>
  <c r="X169" i="3"/>
  <c r="Y169" i="3"/>
  <c r="Z169" i="3"/>
  <c r="AD169" i="3"/>
  <c r="AL169" i="3"/>
  <c r="AM169" i="3"/>
  <c r="AN169" i="3"/>
  <c r="AO169" i="3"/>
  <c r="A170" i="3"/>
  <c r="C170" i="3" s="1"/>
  <c r="B170" i="3"/>
  <c r="E170" i="3"/>
  <c r="G170" i="3"/>
  <c r="I170" i="3"/>
  <c r="J170" i="3"/>
  <c r="K170" i="3"/>
  <c r="L170" i="3"/>
  <c r="N170" i="3"/>
  <c r="O170" i="3"/>
  <c r="P170" i="3"/>
  <c r="Q170" i="3"/>
  <c r="R170" i="3"/>
  <c r="T170" i="3"/>
  <c r="U170" i="3"/>
  <c r="W170" i="3"/>
  <c r="X170" i="3"/>
  <c r="Y170" i="3"/>
  <c r="Z170" i="3"/>
  <c r="AD170" i="3"/>
  <c r="AL170" i="3"/>
  <c r="AM170" i="3"/>
  <c r="AN170" i="3"/>
  <c r="AO170" i="3"/>
  <c r="A171" i="3"/>
  <c r="C171" i="3" s="1"/>
  <c r="B171" i="3"/>
  <c r="E171" i="3"/>
  <c r="G171" i="3"/>
  <c r="I171" i="3"/>
  <c r="J171" i="3"/>
  <c r="K171" i="3"/>
  <c r="L171" i="3"/>
  <c r="N171" i="3"/>
  <c r="O171" i="3"/>
  <c r="P171" i="3"/>
  <c r="Q171" i="3"/>
  <c r="R171" i="3"/>
  <c r="T171" i="3"/>
  <c r="U171" i="3"/>
  <c r="W171" i="3"/>
  <c r="X171" i="3"/>
  <c r="Y171" i="3"/>
  <c r="Z171" i="3"/>
  <c r="AD171" i="3"/>
  <c r="AL171" i="3"/>
  <c r="AM171" i="3"/>
  <c r="AN171" i="3"/>
  <c r="AO171" i="3"/>
  <c r="A172" i="3"/>
  <c r="C172" i="3" s="1"/>
  <c r="B172" i="3"/>
  <c r="E172" i="3"/>
  <c r="G172" i="3"/>
  <c r="I172" i="3"/>
  <c r="J172" i="3"/>
  <c r="K172" i="3"/>
  <c r="L172" i="3"/>
  <c r="N172" i="3"/>
  <c r="O172" i="3"/>
  <c r="P172" i="3"/>
  <c r="Q172" i="3"/>
  <c r="R172" i="3"/>
  <c r="T172" i="3"/>
  <c r="U172" i="3"/>
  <c r="W172" i="3"/>
  <c r="X172" i="3"/>
  <c r="Y172" i="3"/>
  <c r="Z172" i="3"/>
  <c r="AD172" i="3"/>
  <c r="AL172" i="3"/>
  <c r="AM172" i="3"/>
  <c r="AN172" i="3"/>
  <c r="AO172" i="3"/>
  <c r="A173" i="3"/>
  <c r="C173" i="3" s="1"/>
  <c r="B173" i="3"/>
  <c r="E173" i="3"/>
  <c r="G173" i="3"/>
  <c r="I173" i="3"/>
  <c r="J173" i="3"/>
  <c r="K173" i="3"/>
  <c r="L173" i="3"/>
  <c r="N173" i="3"/>
  <c r="O173" i="3"/>
  <c r="P173" i="3"/>
  <c r="Q173" i="3"/>
  <c r="R173" i="3"/>
  <c r="T173" i="3"/>
  <c r="U173" i="3"/>
  <c r="W173" i="3"/>
  <c r="X173" i="3"/>
  <c r="Y173" i="3"/>
  <c r="Z173" i="3"/>
  <c r="AD173" i="3"/>
  <c r="AL173" i="3"/>
  <c r="AM173" i="3"/>
  <c r="AN173" i="3"/>
  <c r="AO173" i="3"/>
  <c r="A174" i="3"/>
  <c r="C174" i="3" s="1"/>
  <c r="B174" i="3"/>
  <c r="E174" i="3"/>
  <c r="G174" i="3"/>
  <c r="I174" i="3"/>
  <c r="J174" i="3"/>
  <c r="K174" i="3"/>
  <c r="L174" i="3"/>
  <c r="N174" i="3"/>
  <c r="O174" i="3"/>
  <c r="P174" i="3"/>
  <c r="Q174" i="3"/>
  <c r="R174" i="3"/>
  <c r="T174" i="3"/>
  <c r="U174" i="3"/>
  <c r="W174" i="3"/>
  <c r="X174" i="3"/>
  <c r="Y174" i="3"/>
  <c r="Z174" i="3"/>
  <c r="AD174" i="3"/>
  <c r="AL174" i="3"/>
  <c r="AM174" i="3"/>
  <c r="AN174" i="3"/>
  <c r="AO174" i="3"/>
  <c r="A175" i="3"/>
  <c r="C175" i="3" s="1"/>
  <c r="B175" i="3"/>
  <c r="E175" i="3"/>
  <c r="G175" i="3"/>
  <c r="I175" i="3"/>
  <c r="J175" i="3"/>
  <c r="K175" i="3"/>
  <c r="L175" i="3"/>
  <c r="N175" i="3"/>
  <c r="O175" i="3"/>
  <c r="P175" i="3"/>
  <c r="Q175" i="3"/>
  <c r="R175" i="3"/>
  <c r="T175" i="3"/>
  <c r="U175" i="3"/>
  <c r="W175" i="3"/>
  <c r="X175" i="3"/>
  <c r="Y175" i="3"/>
  <c r="Z175" i="3"/>
  <c r="AD175" i="3"/>
  <c r="AL175" i="3"/>
  <c r="AM175" i="3"/>
  <c r="AN175" i="3"/>
  <c r="AO175" i="3"/>
  <c r="A176" i="3"/>
  <c r="C176" i="3" s="1"/>
  <c r="B176" i="3"/>
  <c r="E176" i="3"/>
  <c r="G176" i="3"/>
  <c r="I176" i="3"/>
  <c r="J176" i="3"/>
  <c r="K176" i="3"/>
  <c r="L176" i="3"/>
  <c r="N176" i="3"/>
  <c r="O176" i="3"/>
  <c r="P176" i="3"/>
  <c r="Q176" i="3"/>
  <c r="R176" i="3"/>
  <c r="T176" i="3"/>
  <c r="U176" i="3"/>
  <c r="W176" i="3"/>
  <c r="X176" i="3"/>
  <c r="Y176" i="3"/>
  <c r="Z176" i="3"/>
  <c r="AD176" i="3"/>
  <c r="AL176" i="3"/>
  <c r="AM176" i="3"/>
  <c r="AN176" i="3"/>
  <c r="AO176" i="3"/>
  <c r="A177" i="3"/>
  <c r="C177" i="3" s="1"/>
  <c r="B177" i="3"/>
  <c r="E177" i="3"/>
  <c r="G177" i="3"/>
  <c r="I177" i="3"/>
  <c r="J177" i="3"/>
  <c r="K177" i="3"/>
  <c r="L177" i="3"/>
  <c r="N177" i="3"/>
  <c r="O177" i="3"/>
  <c r="P177" i="3"/>
  <c r="Q177" i="3"/>
  <c r="R177" i="3"/>
  <c r="T177" i="3"/>
  <c r="U177" i="3"/>
  <c r="W177" i="3"/>
  <c r="X177" i="3"/>
  <c r="Y177" i="3"/>
  <c r="Z177" i="3"/>
  <c r="AD177" i="3"/>
  <c r="AL177" i="3"/>
  <c r="AM177" i="3"/>
  <c r="AN177" i="3"/>
  <c r="AO177" i="3"/>
  <c r="A178" i="3"/>
  <c r="C178" i="3" s="1"/>
  <c r="B178" i="3"/>
  <c r="E178" i="3"/>
  <c r="G178" i="3"/>
  <c r="I178" i="3"/>
  <c r="J178" i="3"/>
  <c r="K178" i="3"/>
  <c r="L178" i="3"/>
  <c r="N178" i="3"/>
  <c r="O178" i="3"/>
  <c r="P178" i="3"/>
  <c r="Q178" i="3"/>
  <c r="R178" i="3"/>
  <c r="T178" i="3"/>
  <c r="U178" i="3"/>
  <c r="W178" i="3"/>
  <c r="X178" i="3"/>
  <c r="Y178" i="3"/>
  <c r="Z178" i="3"/>
  <c r="AD178" i="3"/>
  <c r="AL178" i="3"/>
  <c r="AM178" i="3"/>
  <c r="AN178" i="3"/>
  <c r="AO178" i="3"/>
  <c r="A179" i="3"/>
  <c r="C179" i="3" s="1"/>
  <c r="B179" i="3"/>
  <c r="E179" i="3"/>
  <c r="G179" i="3"/>
  <c r="I179" i="3"/>
  <c r="J179" i="3"/>
  <c r="K179" i="3"/>
  <c r="L179" i="3"/>
  <c r="N179" i="3"/>
  <c r="O179" i="3"/>
  <c r="P179" i="3"/>
  <c r="Q179" i="3"/>
  <c r="R179" i="3"/>
  <c r="T179" i="3"/>
  <c r="U179" i="3"/>
  <c r="W179" i="3"/>
  <c r="X179" i="3"/>
  <c r="Y179" i="3"/>
  <c r="Z179" i="3"/>
  <c r="AD179" i="3"/>
  <c r="AL179" i="3"/>
  <c r="AM179" i="3"/>
  <c r="AN179" i="3"/>
  <c r="AO179" i="3"/>
  <c r="A180" i="3"/>
  <c r="C180" i="3" s="1"/>
  <c r="B180" i="3"/>
  <c r="E180" i="3"/>
  <c r="G180" i="3"/>
  <c r="I180" i="3"/>
  <c r="J180" i="3"/>
  <c r="K180" i="3"/>
  <c r="L180" i="3"/>
  <c r="N180" i="3"/>
  <c r="O180" i="3"/>
  <c r="P180" i="3"/>
  <c r="Q180" i="3"/>
  <c r="R180" i="3"/>
  <c r="T180" i="3"/>
  <c r="U180" i="3"/>
  <c r="W180" i="3"/>
  <c r="X180" i="3"/>
  <c r="Y180" i="3"/>
  <c r="Z180" i="3"/>
  <c r="AD180" i="3"/>
  <c r="AL180" i="3"/>
  <c r="AM180" i="3"/>
  <c r="AN180" i="3"/>
  <c r="AO180" i="3"/>
  <c r="A181" i="3"/>
  <c r="C181" i="3" s="1"/>
  <c r="B181" i="3"/>
  <c r="E181" i="3"/>
  <c r="G181" i="3"/>
  <c r="I181" i="3"/>
  <c r="J181" i="3"/>
  <c r="K181" i="3"/>
  <c r="L181" i="3"/>
  <c r="N181" i="3"/>
  <c r="O181" i="3"/>
  <c r="P181" i="3"/>
  <c r="Q181" i="3"/>
  <c r="R181" i="3"/>
  <c r="T181" i="3"/>
  <c r="U181" i="3"/>
  <c r="W181" i="3"/>
  <c r="X181" i="3"/>
  <c r="Y181" i="3"/>
  <c r="Z181" i="3"/>
  <c r="AD181" i="3"/>
  <c r="AL181" i="3"/>
  <c r="AM181" i="3"/>
  <c r="AN181" i="3"/>
  <c r="AO181" i="3"/>
  <c r="A182" i="3"/>
  <c r="C182" i="3" s="1"/>
  <c r="B182" i="3"/>
  <c r="E182" i="3"/>
  <c r="G182" i="3"/>
  <c r="I182" i="3"/>
  <c r="J182" i="3"/>
  <c r="K182" i="3"/>
  <c r="L182" i="3"/>
  <c r="N182" i="3"/>
  <c r="O182" i="3"/>
  <c r="P182" i="3"/>
  <c r="Q182" i="3"/>
  <c r="R182" i="3"/>
  <c r="T182" i="3"/>
  <c r="U182" i="3"/>
  <c r="W182" i="3"/>
  <c r="X182" i="3"/>
  <c r="Y182" i="3"/>
  <c r="Z182" i="3"/>
  <c r="AD182" i="3"/>
  <c r="AL182" i="3"/>
  <c r="AM182" i="3"/>
  <c r="AN182" i="3"/>
  <c r="AO182" i="3"/>
  <c r="A183" i="3"/>
  <c r="C183" i="3" s="1"/>
  <c r="B183" i="3"/>
  <c r="E183" i="3"/>
  <c r="G183" i="3"/>
  <c r="I183" i="3"/>
  <c r="J183" i="3"/>
  <c r="K183" i="3"/>
  <c r="L183" i="3"/>
  <c r="N183" i="3"/>
  <c r="O183" i="3"/>
  <c r="P183" i="3"/>
  <c r="Q183" i="3"/>
  <c r="R183" i="3"/>
  <c r="T183" i="3"/>
  <c r="U183" i="3"/>
  <c r="W183" i="3"/>
  <c r="X183" i="3"/>
  <c r="Y183" i="3"/>
  <c r="Z183" i="3"/>
  <c r="AD183" i="3"/>
  <c r="AL183" i="3"/>
  <c r="AM183" i="3"/>
  <c r="AN183" i="3"/>
  <c r="AO183" i="3"/>
  <c r="A184" i="3"/>
  <c r="C184" i="3" s="1"/>
  <c r="B184" i="3"/>
  <c r="E184" i="3"/>
  <c r="G184" i="3"/>
  <c r="I184" i="3"/>
  <c r="J184" i="3"/>
  <c r="K184" i="3"/>
  <c r="L184" i="3"/>
  <c r="N184" i="3"/>
  <c r="O184" i="3"/>
  <c r="P184" i="3"/>
  <c r="Q184" i="3"/>
  <c r="R184" i="3"/>
  <c r="T184" i="3"/>
  <c r="U184" i="3"/>
  <c r="W184" i="3"/>
  <c r="X184" i="3"/>
  <c r="Y184" i="3"/>
  <c r="Z184" i="3"/>
  <c r="AD184" i="3"/>
  <c r="AL184" i="3"/>
  <c r="AM184" i="3"/>
  <c r="AN184" i="3"/>
  <c r="AO184" i="3"/>
  <c r="A185" i="3"/>
  <c r="C185" i="3" s="1"/>
  <c r="B185" i="3"/>
  <c r="E185" i="3"/>
  <c r="G185" i="3"/>
  <c r="I185" i="3"/>
  <c r="J185" i="3"/>
  <c r="K185" i="3"/>
  <c r="L185" i="3"/>
  <c r="N185" i="3"/>
  <c r="O185" i="3"/>
  <c r="P185" i="3"/>
  <c r="Q185" i="3"/>
  <c r="R185" i="3"/>
  <c r="T185" i="3"/>
  <c r="U185" i="3"/>
  <c r="W185" i="3"/>
  <c r="X185" i="3"/>
  <c r="Y185" i="3"/>
  <c r="Z185" i="3"/>
  <c r="AD185" i="3"/>
  <c r="AL185" i="3"/>
  <c r="AM185" i="3"/>
  <c r="AN185" i="3"/>
  <c r="AO185" i="3"/>
  <c r="A186" i="3"/>
  <c r="C186" i="3" s="1"/>
  <c r="B186" i="3"/>
  <c r="E186" i="3"/>
  <c r="G186" i="3"/>
  <c r="I186" i="3"/>
  <c r="J186" i="3"/>
  <c r="K186" i="3"/>
  <c r="L186" i="3"/>
  <c r="N186" i="3"/>
  <c r="O186" i="3"/>
  <c r="P186" i="3"/>
  <c r="Q186" i="3"/>
  <c r="R186" i="3"/>
  <c r="T186" i="3"/>
  <c r="U186" i="3"/>
  <c r="W186" i="3"/>
  <c r="X186" i="3"/>
  <c r="Y186" i="3"/>
  <c r="Z186" i="3"/>
  <c r="AD186" i="3"/>
  <c r="AL186" i="3"/>
  <c r="AM186" i="3"/>
  <c r="AN186" i="3"/>
  <c r="AO186" i="3"/>
  <c r="A187" i="3"/>
  <c r="C187" i="3" s="1"/>
  <c r="B187" i="3"/>
  <c r="E187" i="3"/>
  <c r="G187" i="3"/>
  <c r="I187" i="3"/>
  <c r="J187" i="3"/>
  <c r="K187" i="3"/>
  <c r="L187" i="3"/>
  <c r="N187" i="3"/>
  <c r="O187" i="3"/>
  <c r="P187" i="3"/>
  <c r="Q187" i="3"/>
  <c r="R187" i="3"/>
  <c r="T187" i="3"/>
  <c r="U187" i="3"/>
  <c r="W187" i="3"/>
  <c r="X187" i="3"/>
  <c r="Y187" i="3"/>
  <c r="Z187" i="3"/>
  <c r="AD187" i="3"/>
  <c r="AL187" i="3"/>
  <c r="AM187" i="3"/>
  <c r="AN187" i="3"/>
  <c r="AO187" i="3"/>
  <c r="A188" i="3"/>
  <c r="C188" i="3" s="1"/>
  <c r="B188" i="3"/>
  <c r="E188" i="3"/>
  <c r="G188" i="3"/>
  <c r="I188" i="3"/>
  <c r="J188" i="3"/>
  <c r="K188" i="3"/>
  <c r="L188" i="3"/>
  <c r="N188" i="3"/>
  <c r="O188" i="3"/>
  <c r="P188" i="3"/>
  <c r="Q188" i="3"/>
  <c r="R188" i="3"/>
  <c r="T188" i="3"/>
  <c r="U188" i="3"/>
  <c r="W188" i="3"/>
  <c r="X188" i="3"/>
  <c r="Y188" i="3"/>
  <c r="Z188" i="3"/>
  <c r="AD188" i="3"/>
  <c r="AL188" i="3"/>
  <c r="AM188" i="3"/>
  <c r="AN188" i="3"/>
  <c r="AO188" i="3"/>
  <c r="A189" i="3"/>
  <c r="C189" i="3" s="1"/>
  <c r="B189" i="3"/>
  <c r="E189" i="3"/>
  <c r="G189" i="3"/>
  <c r="I189" i="3"/>
  <c r="J189" i="3"/>
  <c r="K189" i="3"/>
  <c r="L189" i="3"/>
  <c r="N189" i="3"/>
  <c r="O189" i="3"/>
  <c r="P189" i="3"/>
  <c r="Q189" i="3"/>
  <c r="R189" i="3"/>
  <c r="T189" i="3"/>
  <c r="U189" i="3"/>
  <c r="W189" i="3"/>
  <c r="X189" i="3"/>
  <c r="Y189" i="3"/>
  <c r="Z189" i="3"/>
  <c r="AD189" i="3"/>
  <c r="AL189" i="3"/>
  <c r="AM189" i="3"/>
  <c r="AN189" i="3"/>
  <c r="AO189" i="3"/>
  <c r="A190" i="3"/>
  <c r="C190" i="3" s="1"/>
  <c r="B190" i="3"/>
  <c r="E190" i="3"/>
  <c r="G190" i="3"/>
  <c r="I190" i="3"/>
  <c r="J190" i="3"/>
  <c r="K190" i="3"/>
  <c r="L190" i="3"/>
  <c r="N190" i="3"/>
  <c r="O190" i="3"/>
  <c r="P190" i="3"/>
  <c r="Q190" i="3"/>
  <c r="R190" i="3"/>
  <c r="T190" i="3"/>
  <c r="U190" i="3"/>
  <c r="W190" i="3"/>
  <c r="X190" i="3"/>
  <c r="Y190" i="3"/>
  <c r="Z190" i="3"/>
  <c r="AD190" i="3"/>
  <c r="AL190" i="3"/>
  <c r="AM190" i="3"/>
  <c r="AN190" i="3"/>
  <c r="AO190" i="3"/>
  <c r="A191" i="3"/>
  <c r="C191" i="3" s="1"/>
  <c r="B191" i="3"/>
  <c r="E191" i="3"/>
  <c r="G191" i="3"/>
  <c r="I191" i="3"/>
  <c r="J191" i="3"/>
  <c r="K191" i="3"/>
  <c r="L191" i="3"/>
  <c r="N191" i="3"/>
  <c r="O191" i="3"/>
  <c r="P191" i="3"/>
  <c r="Q191" i="3"/>
  <c r="R191" i="3"/>
  <c r="T191" i="3"/>
  <c r="U191" i="3"/>
  <c r="W191" i="3"/>
  <c r="X191" i="3"/>
  <c r="Y191" i="3"/>
  <c r="Z191" i="3"/>
  <c r="AD191" i="3"/>
  <c r="AL191" i="3"/>
  <c r="AM191" i="3"/>
  <c r="AN191" i="3"/>
  <c r="AO191" i="3"/>
  <c r="A192" i="3"/>
  <c r="C192" i="3" s="1"/>
  <c r="B192" i="3"/>
  <c r="E192" i="3"/>
  <c r="G192" i="3"/>
  <c r="I192" i="3"/>
  <c r="J192" i="3"/>
  <c r="K192" i="3"/>
  <c r="L192" i="3"/>
  <c r="N192" i="3"/>
  <c r="O192" i="3"/>
  <c r="P192" i="3"/>
  <c r="Q192" i="3"/>
  <c r="R192" i="3"/>
  <c r="T192" i="3"/>
  <c r="U192" i="3"/>
  <c r="W192" i="3"/>
  <c r="X192" i="3"/>
  <c r="Y192" i="3"/>
  <c r="Z192" i="3"/>
  <c r="AD192" i="3"/>
  <c r="AL192" i="3"/>
  <c r="AM192" i="3"/>
  <c r="AN192" i="3"/>
  <c r="AO192" i="3"/>
  <c r="A193" i="3"/>
  <c r="C193" i="3" s="1"/>
  <c r="B193" i="3"/>
  <c r="E193" i="3"/>
  <c r="G193" i="3"/>
  <c r="I193" i="3"/>
  <c r="J193" i="3"/>
  <c r="K193" i="3"/>
  <c r="L193" i="3"/>
  <c r="N193" i="3"/>
  <c r="O193" i="3"/>
  <c r="P193" i="3"/>
  <c r="Q193" i="3"/>
  <c r="R193" i="3"/>
  <c r="T193" i="3"/>
  <c r="U193" i="3"/>
  <c r="W193" i="3"/>
  <c r="X193" i="3"/>
  <c r="Y193" i="3"/>
  <c r="Z193" i="3"/>
  <c r="AD193" i="3"/>
  <c r="AL193" i="3"/>
  <c r="AM193" i="3"/>
  <c r="AN193" i="3"/>
  <c r="AO193" i="3"/>
  <c r="A194" i="3"/>
  <c r="C194" i="3" s="1"/>
  <c r="B194" i="3"/>
  <c r="E194" i="3"/>
  <c r="G194" i="3"/>
  <c r="I194" i="3"/>
  <c r="J194" i="3"/>
  <c r="K194" i="3"/>
  <c r="L194" i="3"/>
  <c r="N194" i="3"/>
  <c r="O194" i="3"/>
  <c r="P194" i="3"/>
  <c r="Q194" i="3"/>
  <c r="R194" i="3"/>
  <c r="T194" i="3"/>
  <c r="U194" i="3"/>
  <c r="W194" i="3"/>
  <c r="X194" i="3"/>
  <c r="Y194" i="3"/>
  <c r="Z194" i="3"/>
  <c r="AD194" i="3"/>
  <c r="AL194" i="3"/>
  <c r="AM194" i="3"/>
  <c r="AN194" i="3"/>
  <c r="AO194" i="3"/>
  <c r="A195" i="3"/>
  <c r="C195" i="3" s="1"/>
  <c r="B195" i="3"/>
  <c r="E195" i="3"/>
  <c r="G195" i="3"/>
  <c r="I195" i="3"/>
  <c r="J195" i="3"/>
  <c r="K195" i="3"/>
  <c r="L195" i="3"/>
  <c r="N195" i="3"/>
  <c r="O195" i="3"/>
  <c r="P195" i="3"/>
  <c r="Q195" i="3"/>
  <c r="R195" i="3"/>
  <c r="T195" i="3"/>
  <c r="U195" i="3"/>
  <c r="W195" i="3"/>
  <c r="X195" i="3"/>
  <c r="Y195" i="3"/>
  <c r="Z195" i="3"/>
  <c r="AD195" i="3"/>
  <c r="AL195" i="3"/>
  <c r="AM195" i="3"/>
  <c r="AN195" i="3"/>
  <c r="AO195" i="3"/>
  <c r="A196" i="3"/>
  <c r="C196" i="3" s="1"/>
  <c r="B196" i="3"/>
  <c r="E196" i="3"/>
  <c r="G196" i="3"/>
  <c r="I196" i="3"/>
  <c r="J196" i="3"/>
  <c r="K196" i="3"/>
  <c r="L196" i="3"/>
  <c r="N196" i="3"/>
  <c r="O196" i="3"/>
  <c r="P196" i="3"/>
  <c r="Q196" i="3"/>
  <c r="R196" i="3"/>
  <c r="T196" i="3"/>
  <c r="U196" i="3"/>
  <c r="W196" i="3"/>
  <c r="X196" i="3"/>
  <c r="Y196" i="3"/>
  <c r="Z196" i="3"/>
  <c r="AD196" i="3"/>
  <c r="AL196" i="3"/>
  <c r="AM196" i="3"/>
  <c r="AN196" i="3"/>
  <c r="AO196" i="3"/>
  <c r="A197" i="3"/>
  <c r="C197" i="3" s="1"/>
  <c r="B197" i="3"/>
  <c r="E197" i="3"/>
  <c r="G197" i="3"/>
  <c r="I197" i="3"/>
  <c r="J197" i="3"/>
  <c r="K197" i="3"/>
  <c r="L197" i="3"/>
  <c r="N197" i="3"/>
  <c r="O197" i="3"/>
  <c r="P197" i="3"/>
  <c r="Q197" i="3"/>
  <c r="R197" i="3"/>
  <c r="T197" i="3"/>
  <c r="U197" i="3"/>
  <c r="W197" i="3"/>
  <c r="X197" i="3"/>
  <c r="Y197" i="3"/>
  <c r="Z197" i="3"/>
  <c r="AD197" i="3"/>
  <c r="AL197" i="3"/>
  <c r="AM197" i="3"/>
  <c r="AN197" i="3"/>
  <c r="AO197" i="3"/>
  <c r="A198" i="3"/>
  <c r="C198" i="3" s="1"/>
  <c r="B198" i="3"/>
  <c r="E198" i="3"/>
  <c r="G198" i="3"/>
  <c r="I198" i="3"/>
  <c r="J198" i="3"/>
  <c r="K198" i="3"/>
  <c r="L198" i="3"/>
  <c r="N198" i="3"/>
  <c r="O198" i="3"/>
  <c r="P198" i="3"/>
  <c r="Q198" i="3"/>
  <c r="R198" i="3"/>
  <c r="T198" i="3"/>
  <c r="U198" i="3"/>
  <c r="W198" i="3"/>
  <c r="X198" i="3"/>
  <c r="Y198" i="3"/>
  <c r="Z198" i="3"/>
  <c r="AD198" i="3"/>
  <c r="AL198" i="3"/>
  <c r="AM198" i="3"/>
  <c r="AN198" i="3"/>
  <c r="AO198" i="3"/>
  <c r="A199" i="3"/>
  <c r="C199" i="3" s="1"/>
  <c r="B199" i="3"/>
  <c r="E199" i="3"/>
  <c r="G199" i="3"/>
  <c r="I199" i="3"/>
  <c r="J199" i="3"/>
  <c r="K199" i="3"/>
  <c r="L199" i="3"/>
  <c r="N199" i="3"/>
  <c r="O199" i="3"/>
  <c r="P199" i="3"/>
  <c r="Q199" i="3"/>
  <c r="R199" i="3"/>
  <c r="T199" i="3"/>
  <c r="U199" i="3"/>
  <c r="W199" i="3"/>
  <c r="X199" i="3"/>
  <c r="Y199" i="3"/>
  <c r="Z199" i="3"/>
  <c r="AD199" i="3"/>
  <c r="AL199" i="3"/>
  <c r="AM199" i="3"/>
  <c r="AN199" i="3"/>
  <c r="AO199" i="3"/>
  <c r="A200" i="3"/>
  <c r="C200" i="3" s="1"/>
  <c r="B200" i="3"/>
  <c r="E200" i="3"/>
  <c r="G200" i="3"/>
  <c r="I200" i="3"/>
  <c r="J200" i="3"/>
  <c r="K200" i="3"/>
  <c r="L200" i="3"/>
  <c r="N200" i="3"/>
  <c r="O200" i="3"/>
  <c r="P200" i="3"/>
  <c r="Q200" i="3"/>
  <c r="R200" i="3"/>
  <c r="T200" i="3"/>
  <c r="U200" i="3"/>
  <c r="W200" i="3"/>
  <c r="X200" i="3"/>
  <c r="Y200" i="3"/>
  <c r="Z200" i="3"/>
  <c r="AD200" i="3"/>
  <c r="AL200" i="3"/>
  <c r="AM200" i="3"/>
  <c r="AN200" i="3"/>
  <c r="AO200" i="3"/>
  <c r="A201" i="3"/>
  <c r="C201" i="3" s="1"/>
  <c r="B201" i="3"/>
  <c r="E201" i="3"/>
  <c r="G201" i="3"/>
  <c r="I201" i="3"/>
  <c r="J201" i="3"/>
  <c r="K201" i="3"/>
  <c r="L201" i="3"/>
  <c r="N201" i="3"/>
  <c r="O201" i="3"/>
  <c r="P201" i="3"/>
  <c r="Q201" i="3"/>
  <c r="R201" i="3"/>
  <c r="T201" i="3"/>
  <c r="U201" i="3"/>
  <c r="W201" i="3"/>
  <c r="X201" i="3"/>
  <c r="Y201" i="3"/>
  <c r="Z201" i="3"/>
  <c r="AD201" i="3"/>
  <c r="AL201" i="3"/>
  <c r="AM201" i="3"/>
  <c r="AN201" i="3"/>
  <c r="AO201" i="3"/>
  <c r="A202" i="3"/>
  <c r="C202" i="3" s="1"/>
  <c r="B202" i="3"/>
  <c r="E202" i="3"/>
  <c r="G202" i="3"/>
  <c r="I202" i="3"/>
  <c r="J202" i="3"/>
  <c r="K202" i="3"/>
  <c r="L202" i="3"/>
  <c r="N202" i="3"/>
  <c r="O202" i="3"/>
  <c r="P202" i="3"/>
  <c r="Q202" i="3"/>
  <c r="R202" i="3"/>
  <c r="T202" i="3"/>
  <c r="U202" i="3"/>
  <c r="W202" i="3"/>
  <c r="X202" i="3"/>
  <c r="Y202" i="3"/>
  <c r="Z202" i="3"/>
  <c r="AD202" i="3"/>
  <c r="AL202" i="3"/>
  <c r="AM202" i="3"/>
  <c r="AN202" i="3"/>
  <c r="AO202" i="3"/>
  <c r="A203" i="3"/>
  <c r="C203" i="3" s="1"/>
  <c r="B203" i="3"/>
  <c r="E203" i="3"/>
  <c r="G203" i="3"/>
  <c r="I203" i="3"/>
  <c r="J203" i="3"/>
  <c r="K203" i="3"/>
  <c r="L203" i="3"/>
  <c r="N203" i="3"/>
  <c r="O203" i="3"/>
  <c r="P203" i="3"/>
  <c r="Q203" i="3"/>
  <c r="R203" i="3"/>
  <c r="T203" i="3"/>
  <c r="U203" i="3"/>
  <c r="W203" i="3"/>
  <c r="X203" i="3"/>
  <c r="Y203" i="3"/>
  <c r="Z203" i="3"/>
  <c r="AD203" i="3"/>
  <c r="AL203" i="3"/>
  <c r="AM203" i="3"/>
  <c r="AN203" i="3"/>
  <c r="AO203" i="3"/>
  <c r="A204" i="3"/>
  <c r="C204" i="3" s="1"/>
  <c r="B204" i="3"/>
  <c r="E204" i="3"/>
  <c r="G204" i="3"/>
  <c r="I204" i="3"/>
  <c r="J204" i="3"/>
  <c r="K204" i="3"/>
  <c r="L204" i="3"/>
  <c r="N204" i="3"/>
  <c r="O204" i="3"/>
  <c r="P204" i="3"/>
  <c r="Q204" i="3"/>
  <c r="R204" i="3"/>
  <c r="T204" i="3"/>
  <c r="U204" i="3"/>
  <c r="W204" i="3"/>
  <c r="X204" i="3"/>
  <c r="Y204" i="3"/>
  <c r="Z204" i="3"/>
  <c r="AD204" i="3"/>
  <c r="AL204" i="3"/>
  <c r="AM204" i="3"/>
  <c r="AN204" i="3"/>
  <c r="AO204" i="3"/>
  <c r="A205" i="3"/>
  <c r="C205" i="3" s="1"/>
  <c r="B205" i="3"/>
  <c r="E205" i="3"/>
  <c r="G205" i="3"/>
  <c r="I205" i="3"/>
  <c r="J205" i="3"/>
  <c r="K205" i="3"/>
  <c r="L205" i="3"/>
  <c r="N205" i="3"/>
  <c r="O205" i="3"/>
  <c r="P205" i="3"/>
  <c r="Q205" i="3"/>
  <c r="R205" i="3"/>
  <c r="T205" i="3"/>
  <c r="U205" i="3"/>
  <c r="W205" i="3"/>
  <c r="X205" i="3"/>
  <c r="Y205" i="3"/>
  <c r="Z205" i="3"/>
  <c r="AD205" i="3"/>
  <c r="AL205" i="3"/>
  <c r="AM205" i="3"/>
  <c r="AN205" i="3"/>
  <c r="AO205" i="3"/>
  <c r="A206" i="3"/>
  <c r="C206" i="3" s="1"/>
  <c r="B206" i="3"/>
  <c r="E206" i="3"/>
  <c r="G206" i="3"/>
  <c r="I206" i="3"/>
  <c r="J206" i="3"/>
  <c r="K206" i="3"/>
  <c r="L206" i="3"/>
  <c r="N206" i="3"/>
  <c r="O206" i="3"/>
  <c r="P206" i="3"/>
  <c r="Q206" i="3"/>
  <c r="R206" i="3"/>
  <c r="T206" i="3"/>
  <c r="U206" i="3"/>
  <c r="W206" i="3"/>
  <c r="X206" i="3"/>
  <c r="Y206" i="3"/>
  <c r="Z206" i="3"/>
  <c r="AD206" i="3"/>
  <c r="AL206" i="3"/>
  <c r="AM206" i="3"/>
  <c r="AN206" i="3"/>
  <c r="AO206" i="3"/>
  <c r="A207" i="3"/>
  <c r="C207" i="3" s="1"/>
  <c r="B207" i="3"/>
  <c r="E207" i="3"/>
  <c r="G207" i="3"/>
  <c r="I207" i="3"/>
  <c r="J207" i="3"/>
  <c r="K207" i="3"/>
  <c r="L207" i="3"/>
  <c r="N207" i="3"/>
  <c r="O207" i="3"/>
  <c r="P207" i="3"/>
  <c r="Q207" i="3"/>
  <c r="R207" i="3"/>
  <c r="T207" i="3"/>
  <c r="U207" i="3"/>
  <c r="W207" i="3"/>
  <c r="X207" i="3"/>
  <c r="Y207" i="3"/>
  <c r="Z207" i="3"/>
  <c r="AD207" i="3"/>
  <c r="AL207" i="3"/>
  <c r="AM207" i="3"/>
  <c r="AN207" i="3"/>
  <c r="AO207" i="3"/>
  <c r="A208" i="3"/>
  <c r="C208" i="3" s="1"/>
  <c r="B208" i="3"/>
  <c r="E208" i="3"/>
  <c r="G208" i="3"/>
  <c r="I208" i="3"/>
  <c r="J208" i="3"/>
  <c r="K208" i="3"/>
  <c r="L208" i="3"/>
  <c r="N208" i="3"/>
  <c r="O208" i="3"/>
  <c r="P208" i="3"/>
  <c r="Q208" i="3"/>
  <c r="R208" i="3"/>
  <c r="T208" i="3"/>
  <c r="U208" i="3"/>
  <c r="W208" i="3"/>
  <c r="X208" i="3"/>
  <c r="Y208" i="3"/>
  <c r="Z208" i="3"/>
  <c r="AD208" i="3"/>
  <c r="AL208" i="3"/>
  <c r="AM208" i="3"/>
  <c r="AN208" i="3"/>
  <c r="AO208" i="3"/>
  <c r="A209" i="3"/>
  <c r="C209" i="3" s="1"/>
  <c r="B209" i="3"/>
  <c r="E209" i="3"/>
  <c r="G209" i="3"/>
  <c r="I209" i="3"/>
  <c r="J209" i="3"/>
  <c r="K209" i="3"/>
  <c r="L209" i="3"/>
  <c r="N209" i="3"/>
  <c r="O209" i="3"/>
  <c r="P209" i="3"/>
  <c r="Q209" i="3"/>
  <c r="R209" i="3"/>
  <c r="T209" i="3"/>
  <c r="U209" i="3"/>
  <c r="W209" i="3"/>
  <c r="X209" i="3"/>
  <c r="Y209" i="3"/>
  <c r="Z209" i="3"/>
  <c r="AD209" i="3"/>
  <c r="AL209" i="3"/>
  <c r="AM209" i="3"/>
  <c r="AN209" i="3"/>
  <c r="AO209" i="3"/>
  <c r="A210" i="3"/>
  <c r="C210" i="3" s="1"/>
  <c r="B210" i="3"/>
  <c r="E210" i="3"/>
  <c r="G210" i="3"/>
  <c r="I210" i="3"/>
  <c r="J210" i="3"/>
  <c r="K210" i="3"/>
  <c r="L210" i="3"/>
  <c r="N210" i="3"/>
  <c r="O210" i="3"/>
  <c r="P210" i="3"/>
  <c r="Q210" i="3"/>
  <c r="R210" i="3"/>
  <c r="T210" i="3"/>
  <c r="U210" i="3"/>
  <c r="W210" i="3"/>
  <c r="X210" i="3"/>
  <c r="Y210" i="3"/>
  <c r="Z210" i="3"/>
  <c r="AD210" i="3"/>
  <c r="AL210" i="3"/>
  <c r="AM210" i="3"/>
  <c r="AN210" i="3"/>
  <c r="AO210" i="3"/>
  <c r="A211" i="3"/>
  <c r="C211" i="3" s="1"/>
  <c r="B211" i="3"/>
  <c r="E211" i="3"/>
  <c r="G211" i="3"/>
  <c r="I211" i="3"/>
  <c r="J211" i="3"/>
  <c r="K211" i="3"/>
  <c r="L211" i="3"/>
  <c r="N211" i="3"/>
  <c r="O211" i="3"/>
  <c r="P211" i="3"/>
  <c r="Q211" i="3"/>
  <c r="R211" i="3"/>
  <c r="T211" i="3"/>
  <c r="U211" i="3"/>
  <c r="W211" i="3"/>
  <c r="X211" i="3"/>
  <c r="Y211" i="3"/>
  <c r="Z211" i="3"/>
  <c r="AD211" i="3"/>
  <c r="AL211" i="3"/>
  <c r="AM211" i="3"/>
  <c r="AN211" i="3"/>
  <c r="AO211" i="3"/>
  <c r="A212" i="3"/>
  <c r="C212" i="3" s="1"/>
  <c r="B212" i="3"/>
  <c r="E212" i="3"/>
  <c r="G212" i="3"/>
  <c r="I212" i="3"/>
  <c r="J212" i="3"/>
  <c r="K212" i="3"/>
  <c r="L212" i="3"/>
  <c r="N212" i="3"/>
  <c r="O212" i="3"/>
  <c r="P212" i="3"/>
  <c r="Q212" i="3"/>
  <c r="R212" i="3"/>
  <c r="T212" i="3"/>
  <c r="U212" i="3"/>
  <c r="W212" i="3"/>
  <c r="X212" i="3"/>
  <c r="Y212" i="3"/>
  <c r="Z212" i="3"/>
  <c r="AD212" i="3"/>
  <c r="AL212" i="3"/>
  <c r="AM212" i="3"/>
  <c r="AN212" i="3"/>
  <c r="AO212" i="3"/>
  <c r="A213" i="3"/>
  <c r="C213" i="3" s="1"/>
  <c r="B213" i="3"/>
  <c r="E213" i="3"/>
  <c r="G213" i="3"/>
  <c r="I213" i="3"/>
  <c r="J213" i="3"/>
  <c r="K213" i="3"/>
  <c r="L213" i="3"/>
  <c r="N213" i="3"/>
  <c r="O213" i="3"/>
  <c r="P213" i="3"/>
  <c r="Q213" i="3"/>
  <c r="R213" i="3"/>
  <c r="T213" i="3"/>
  <c r="U213" i="3"/>
  <c r="W213" i="3"/>
  <c r="X213" i="3"/>
  <c r="Y213" i="3"/>
  <c r="Z213" i="3"/>
  <c r="AD213" i="3"/>
  <c r="AL213" i="3"/>
  <c r="AM213" i="3"/>
  <c r="AN213" i="3"/>
  <c r="AO213" i="3"/>
  <c r="A214" i="3"/>
  <c r="C214" i="3" s="1"/>
  <c r="B214" i="3"/>
  <c r="E214" i="3"/>
  <c r="G214" i="3"/>
  <c r="I214" i="3"/>
  <c r="J214" i="3"/>
  <c r="K214" i="3"/>
  <c r="L214" i="3"/>
  <c r="N214" i="3"/>
  <c r="O214" i="3"/>
  <c r="P214" i="3"/>
  <c r="Q214" i="3"/>
  <c r="R214" i="3"/>
  <c r="T214" i="3"/>
  <c r="U214" i="3"/>
  <c r="W214" i="3"/>
  <c r="X214" i="3"/>
  <c r="Y214" i="3"/>
  <c r="Z214" i="3"/>
  <c r="AD214" i="3"/>
  <c r="AL214" i="3"/>
  <c r="AM214" i="3"/>
  <c r="AN214" i="3"/>
  <c r="AO214" i="3"/>
  <c r="A215" i="3"/>
  <c r="C215" i="3" s="1"/>
  <c r="B215" i="3"/>
  <c r="E215" i="3"/>
  <c r="G215" i="3"/>
  <c r="I215" i="3"/>
  <c r="J215" i="3"/>
  <c r="K215" i="3"/>
  <c r="L215" i="3"/>
  <c r="N215" i="3"/>
  <c r="O215" i="3"/>
  <c r="P215" i="3"/>
  <c r="Q215" i="3"/>
  <c r="R215" i="3"/>
  <c r="T215" i="3"/>
  <c r="U215" i="3"/>
  <c r="W215" i="3"/>
  <c r="X215" i="3"/>
  <c r="Y215" i="3"/>
  <c r="Z215" i="3"/>
  <c r="AD215" i="3"/>
  <c r="AL215" i="3"/>
  <c r="AM215" i="3"/>
  <c r="AN215" i="3"/>
  <c r="AO215" i="3"/>
  <c r="A216" i="3"/>
  <c r="C216" i="3" s="1"/>
  <c r="B216" i="3"/>
  <c r="E216" i="3"/>
  <c r="G216" i="3"/>
  <c r="I216" i="3"/>
  <c r="J216" i="3"/>
  <c r="K216" i="3"/>
  <c r="L216" i="3"/>
  <c r="N216" i="3"/>
  <c r="O216" i="3"/>
  <c r="P216" i="3"/>
  <c r="Q216" i="3"/>
  <c r="R216" i="3"/>
  <c r="T216" i="3"/>
  <c r="U216" i="3"/>
  <c r="W216" i="3"/>
  <c r="X216" i="3"/>
  <c r="Y216" i="3"/>
  <c r="Z216" i="3"/>
  <c r="AD216" i="3"/>
  <c r="AL216" i="3"/>
  <c r="AM216" i="3"/>
  <c r="AN216" i="3"/>
  <c r="AO216" i="3"/>
  <c r="A217" i="3"/>
  <c r="C217" i="3" s="1"/>
  <c r="B217" i="3"/>
  <c r="E217" i="3"/>
  <c r="G217" i="3"/>
  <c r="I217" i="3"/>
  <c r="J217" i="3"/>
  <c r="K217" i="3"/>
  <c r="L217" i="3"/>
  <c r="N217" i="3"/>
  <c r="O217" i="3"/>
  <c r="P217" i="3"/>
  <c r="Q217" i="3"/>
  <c r="R217" i="3"/>
  <c r="T217" i="3"/>
  <c r="U217" i="3"/>
  <c r="W217" i="3"/>
  <c r="X217" i="3"/>
  <c r="Y217" i="3"/>
  <c r="Z217" i="3"/>
  <c r="AD217" i="3"/>
  <c r="AL217" i="3"/>
  <c r="AM217" i="3"/>
  <c r="AN217" i="3"/>
  <c r="AO217" i="3"/>
  <c r="A218" i="3"/>
  <c r="C218" i="3" s="1"/>
  <c r="B218" i="3"/>
  <c r="E218" i="3"/>
  <c r="G218" i="3"/>
  <c r="I218" i="3"/>
  <c r="J218" i="3"/>
  <c r="K218" i="3"/>
  <c r="L218" i="3"/>
  <c r="N218" i="3"/>
  <c r="O218" i="3"/>
  <c r="P218" i="3"/>
  <c r="Q218" i="3"/>
  <c r="R218" i="3"/>
  <c r="T218" i="3"/>
  <c r="U218" i="3"/>
  <c r="W218" i="3"/>
  <c r="X218" i="3"/>
  <c r="Y218" i="3"/>
  <c r="Z218" i="3"/>
  <c r="AD218" i="3"/>
  <c r="AL218" i="3"/>
  <c r="AM218" i="3"/>
  <c r="AN218" i="3"/>
  <c r="AO218" i="3"/>
  <c r="A219" i="3"/>
  <c r="C219" i="3" s="1"/>
  <c r="B219" i="3"/>
  <c r="E219" i="3"/>
  <c r="G219" i="3"/>
  <c r="I219" i="3"/>
  <c r="J219" i="3"/>
  <c r="K219" i="3"/>
  <c r="L219" i="3"/>
  <c r="N219" i="3"/>
  <c r="O219" i="3"/>
  <c r="P219" i="3"/>
  <c r="Q219" i="3"/>
  <c r="R219" i="3"/>
  <c r="T219" i="3"/>
  <c r="U219" i="3"/>
  <c r="W219" i="3"/>
  <c r="X219" i="3"/>
  <c r="Y219" i="3"/>
  <c r="Z219" i="3"/>
  <c r="AD219" i="3"/>
  <c r="AL219" i="3"/>
  <c r="AM219" i="3"/>
  <c r="AN219" i="3"/>
  <c r="AO219" i="3"/>
  <c r="A220" i="3"/>
  <c r="C220" i="3" s="1"/>
  <c r="B220" i="3"/>
  <c r="E220" i="3"/>
  <c r="G220" i="3"/>
  <c r="I220" i="3"/>
  <c r="J220" i="3"/>
  <c r="K220" i="3"/>
  <c r="L220" i="3"/>
  <c r="N220" i="3"/>
  <c r="O220" i="3"/>
  <c r="P220" i="3"/>
  <c r="Q220" i="3"/>
  <c r="R220" i="3"/>
  <c r="T220" i="3"/>
  <c r="U220" i="3"/>
  <c r="W220" i="3"/>
  <c r="X220" i="3"/>
  <c r="Y220" i="3"/>
  <c r="Z220" i="3"/>
  <c r="AD220" i="3"/>
  <c r="AL220" i="3"/>
  <c r="AM220" i="3"/>
  <c r="AN220" i="3"/>
  <c r="AO220" i="3"/>
  <c r="A221" i="3"/>
  <c r="C221" i="3" s="1"/>
  <c r="B221" i="3"/>
  <c r="E221" i="3"/>
  <c r="G221" i="3"/>
  <c r="I221" i="3"/>
  <c r="J221" i="3"/>
  <c r="K221" i="3"/>
  <c r="L221" i="3"/>
  <c r="N221" i="3"/>
  <c r="O221" i="3"/>
  <c r="P221" i="3"/>
  <c r="Q221" i="3"/>
  <c r="R221" i="3"/>
  <c r="T221" i="3"/>
  <c r="U221" i="3"/>
  <c r="W221" i="3"/>
  <c r="X221" i="3"/>
  <c r="Y221" i="3"/>
  <c r="Z221" i="3"/>
  <c r="AD221" i="3"/>
  <c r="AL221" i="3"/>
  <c r="AM221" i="3"/>
  <c r="AN221" i="3"/>
  <c r="AO221" i="3"/>
  <c r="A222" i="3"/>
  <c r="C222" i="3" s="1"/>
  <c r="B222" i="3"/>
  <c r="E222" i="3"/>
  <c r="G222" i="3"/>
  <c r="I222" i="3"/>
  <c r="J222" i="3"/>
  <c r="K222" i="3"/>
  <c r="L222" i="3"/>
  <c r="N222" i="3"/>
  <c r="O222" i="3"/>
  <c r="P222" i="3"/>
  <c r="Q222" i="3"/>
  <c r="R222" i="3"/>
  <c r="T222" i="3"/>
  <c r="U222" i="3"/>
  <c r="W222" i="3"/>
  <c r="X222" i="3"/>
  <c r="Y222" i="3"/>
  <c r="Z222" i="3"/>
  <c r="AD222" i="3"/>
  <c r="AL222" i="3"/>
  <c r="AM222" i="3"/>
  <c r="AN222" i="3"/>
  <c r="AO222" i="3"/>
  <c r="A223" i="3"/>
  <c r="C223" i="3" s="1"/>
  <c r="B223" i="3"/>
  <c r="E223" i="3"/>
  <c r="G223" i="3"/>
  <c r="I223" i="3"/>
  <c r="J223" i="3"/>
  <c r="K223" i="3"/>
  <c r="L223" i="3"/>
  <c r="N223" i="3"/>
  <c r="O223" i="3"/>
  <c r="P223" i="3"/>
  <c r="Q223" i="3"/>
  <c r="R223" i="3"/>
  <c r="T223" i="3"/>
  <c r="U223" i="3"/>
  <c r="W223" i="3"/>
  <c r="X223" i="3"/>
  <c r="Y223" i="3"/>
  <c r="Z223" i="3"/>
  <c r="AD223" i="3"/>
  <c r="AL223" i="3"/>
  <c r="AM223" i="3"/>
  <c r="AN223" i="3"/>
  <c r="AO223" i="3"/>
  <c r="A224" i="3"/>
  <c r="C224" i="3" s="1"/>
  <c r="B224" i="3"/>
  <c r="E224" i="3"/>
  <c r="G224" i="3"/>
  <c r="I224" i="3"/>
  <c r="J224" i="3"/>
  <c r="K224" i="3"/>
  <c r="L224" i="3"/>
  <c r="N224" i="3"/>
  <c r="O224" i="3"/>
  <c r="P224" i="3"/>
  <c r="Q224" i="3"/>
  <c r="R224" i="3"/>
  <c r="T224" i="3"/>
  <c r="U224" i="3"/>
  <c r="W224" i="3"/>
  <c r="X224" i="3"/>
  <c r="Y224" i="3"/>
  <c r="Z224" i="3"/>
  <c r="AD224" i="3"/>
  <c r="AL224" i="3"/>
  <c r="AM224" i="3"/>
  <c r="AN224" i="3"/>
  <c r="AO224" i="3"/>
  <c r="A225" i="3"/>
  <c r="C225" i="3" s="1"/>
  <c r="B225" i="3"/>
  <c r="E225" i="3"/>
  <c r="G225" i="3"/>
  <c r="I225" i="3"/>
  <c r="J225" i="3"/>
  <c r="K225" i="3"/>
  <c r="L225" i="3"/>
  <c r="N225" i="3"/>
  <c r="O225" i="3"/>
  <c r="P225" i="3"/>
  <c r="Q225" i="3"/>
  <c r="R225" i="3"/>
  <c r="T225" i="3"/>
  <c r="U225" i="3"/>
  <c r="W225" i="3"/>
  <c r="X225" i="3"/>
  <c r="Y225" i="3"/>
  <c r="Z225" i="3"/>
  <c r="AD225" i="3"/>
  <c r="AL225" i="3"/>
  <c r="AM225" i="3"/>
  <c r="AN225" i="3"/>
  <c r="AO225" i="3"/>
  <c r="A226" i="3"/>
  <c r="C226" i="3" s="1"/>
  <c r="B226" i="3"/>
  <c r="E226" i="3"/>
  <c r="G226" i="3"/>
  <c r="I226" i="3"/>
  <c r="J226" i="3"/>
  <c r="K226" i="3"/>
  <c r="L226" i="3"/>
  <c r="N226" i="3"/>
  <c r="O226" i="3"/>
  <c r="P226" i="3"/>
  <c r="Q226" i="3"/>
  <c r="R226" i="3"/>
  <c r="T226" i="3"/>
  <c r="U226" i="3"/>
  <c r="W226" i="3"/>
  <c r="X226" i="3"/>
  <c r="Y226" i="3"/>
  <c r="Z226" i="3"/>
  <c r="AD226" i="3"/>
  <c r="AL226" i="3"/>
  <c r="AM226" i="3"/>
  <c r="AN226" i="3"/>
  <c r="AO226" i="3"/>
  <c r="A227" i="3"/>
  <c r="C227" i="3" s="1"/>
  <c r="B227" i="3"/>
  <c r="E227" i="3"/>
  <c r="G227" i="3"/>
  <c r="I227" i="3"/>
  <c r="J227" i="3"/>
  <c r="K227" i="3"/>
  <c r="L227" i="3"/>
  <c r="N227" i="3"/>
  <c r="O227" i="3"/>
  <c r="P227" i="3"/>
  <c r="Q227" i="3"/>
  <c r="R227" i="3"/>
  <c r="T227" i="3"/>
  <c r="U227" i="3"/>
  <c r="W227" i="3"/>
  <c r="X227" i="3"/>
  <c r="Y227" i="3"/>
  <c r="Z227" i="3"/>
  <c r="AD227" i="3"/>
  <c r="AL227" i="3"/>
  <c r="AM227" i="3"/>
  <c r="AN227" i="3"/>
  <c r="AO227" i="3"/>
  <c r="A228" i="3"/>
  <c r="C228" i="3" s="1"/>
  <c r="B228" i="3"/>
  <c r="E228" i="3"/>
  <c r="G228" i="3"/>
  <c r="I228" i="3"/>
  <c r="J228" i="3"/>
  <c r="K228" i="3"/>
  <c r="L228" i="3"/>
  <c r="N228" i="3"/>
  <c r="O228" i="3"/>
  <c r="P228" i="3"/>
  <c r="Q228" i="3"/>
  <c r="R228" i="3"/>
  <c r="T228" i="3"/>
  <c r="U228" i="3"/>
  <c r="W228" i="3"/>
  <c r="X228" i="3"/>
  <c r="Y228" i="3"/>
  <c r="Z228" i="3"/>
  <c r="AD228" i="3"/>
  <c r="AL228" i="3"/>
  <c r="AM228" i="3"/>
  <c r="AN228" i="3"/>
  <c r="AO228" i="3"/>
  <c r="A229" i="3"/>
  <c r="C229" i="3" s="1"/>
  <c r="B229" i="3"/>
  <c r="E229" i="3"/>
  <c r="G229" i="3"/>
  <c r="I229" i="3"/>
  <c r="J229" i="3"/>
  <c r="K229" i="3"/>
  <c r="L229" i="3"/>
  <c r="N229" i="3"/>
  <c r="O229" i="3"/>
  <c r="P229" i="3"/>
  <c r="Q229" i="3"/>
  <c r="R229" i="3"/>
  <c r="T229" i="3"/>
  <c r="U229" i="3"/>
  <c r="W229" i="3"/>
  <c r="X229" i="3"/>
  <c r="Y229" i="3"/>
  <c r="Z229" i="3"/>
  <c r="AD229" i="3"/>
  <c r="AL229" i="3"/>
  <c r="AM229" i="3"/>
  <c r="AN229" i="3"/>
  <c r="AO229" i="3"/>
  <c r="A230" i="3"/>
  <c r="C230" i="3" s="1"/>
  <c r="B230" i="3"/>
  <c r="E230" i="3"/>
  <c r="G230" i="3"/>
  <c r="I230" i="3"/>
  <c r="J230" i="3"/>
  <c r="K230" i="3"/>
  <c r="L230" i="3"/>
  <c r="N230" i="3"/>
  <c r="O230" i="3"/>
  <c r="P230" i="3"/>
  <c r="Q230" i="3"/>
  <c r="R230" i="3"/>
  <c r="T230" i="3"/>
  <c r="U230" i="3"/>
  <c r="W230" i="3"/>
  <c r="X230" i="3"/>
  <c r="Y230" i="3"/>
  <c r="Z230" i="3"/>
  <c r="AD230" i="3"/>
  <c r="AL230" i="3"/>
  <c r="AM230" i="3"/>
  <c r="AN230" i="3"/>
  <c r="AO230" i="3"/>
  <c r="A231" i="3"/>
  <c r="C231" i="3" s="1"/>
  <c r="B231" i="3"/>
  <c r="E231" i="3"/>
  <c r="G231" i="3"/>
  <c r="I231" i="3"/>
  <c r="J231" i="3"/>
  <c r="K231" i="3"/>
  <c r="L231" i="3"/>
  <c r="N231" i="3"/>
  <c r="O231" i="3"/>
  <c r="P231" i="3"/>
  <c r="Q231" i="3"/>
  <c r="R231" i="3"/>
  <c r="T231" i="3"/>
  <c r="U231" i="3"/>
  <c r="W231" i="3"/>
  <c r="X231" i="3"/>
  <c r="Y231" i="3"/>
  <c r="Z231" i="3"/>
  <c r="AD231" i="3"/>
  <c r="AL231" i="3"/>
  <c r="AM231" i="3"/>
  <c r="AN231" i="3"/>
  <c r="AO231" i="3"/>
  <c r="A232" i="3"/>
  <c r="C232" i="3" s="1"/>
  <c r="B232" i="3"/>
  <c r="E232" i="3"/>
  <c r="G232" i="3"/>
  <c r="I232" i="3"/>
  <c r="J232" i="3"/>
  <c r="K232" i="3"/>
  <c r="L232" i="3"/>
  <c r="N232" i="3"/>
  <c r="O232" i="3"/>
  <c r="P232" i="3"/>
  <c r="Q232" i="3"/>
  <c r="R232" i="3"/>
  <c r="T232" i="3"/>
  <c r="U232" i="3"/>
  <c r="W232" i="3"/>
  <c r="X232" i="3"/>
  <c r="Y232" i="3"/>
  <c r="Z232" i="3"/>
  <c r="AD232" i="3"/>
  <c r="AL232" i="3"/>
  <c r="AM232" i="3"/>
  <c r="AN232" i="3"/>
  <c r="AO232" i="3"/>
  <c r="A233" i="3"/>
  <c r="C233" i="3" s="1"/>
  <c r="B233" i="3"/>
  <c r="E233" i="3"/>
  <c r="G233" i="3"/>
  <c r="I233" i="3"/>
  <c r="J233" i="3"/>
  <c r="K233" i="3"/>
  <c r="L233" i="3"/>
  <c r="N233" i="3"/>
  <c r="O233" i="3"/>
  <c r="P233" i="3"/>
  <c r="Q233" i="3"/>
  <c r="R233" i="3"/>
  <c r="T233" i="3"/>
  <c r="U233" i="3"/>
  <c r="W233" i="3"/>
  <c r="X233" i="3"/>
  <c r="Y233" i="3"/>
  <c r="Z233" i="3"/>
  <c r="AD233" i="3"/>
  <c r="AL233" i="3"/>
  <c r="AM233" i="3"/>
  <c r="AN233" i="3"/>
  <c r="AO233" i="3"/>
  <c r="A234" i="3"/>
  <c r="C234" i="3" s="1"/>
  <c r="B234" i="3"/>
  <c r="E234" i="3"/>
  <c r="G234" i="3"/>
  <c r="I234" i="3"/>
  <c r="J234" i="3"/>
  <c r="K234" i="3"/>
  <c r="L234" i="3"/>
  <c r="N234" i="3"/>
  <c r="O234" i="3"/>
  <c r="P234" i="3"/>
  <c r="Q234" i="3"/>
  <c r="R234" i="3"/>
  <c r="T234" i="3"/>
  <c r="U234" i="3"/>
  <c r="W234" i="3"/>
  <c r="X234" i="3"/>
  <c r="Y234" i="3"/>
  <c r="Z234" i="3"/>
  <c r="AD234" i="3"/>
  <c r="AL234" i="3"/>
  <c r="AM234" i="3"/>
  <c r="AN234" i="3"/>
  <c r="AO234" i="3"/>
  <c r="A235" i="3"/>
  <c r="C235" i="3" s="1"/>
  <c r="B235" i="3"/>
  <c r="E235" i="3"/>
  <c r="G235" i="3"/>
  <c r="I235" i="3"/>
  <c r="J235" i="3"/>
  <c r="K235" i="3"/>
  <c r="L235" i="3"/>
  <c r="N235" i="3"/>
  <c r="O235" i="3"/>
  <c r="P235" i="3"/>
  <c r="Q235" i="3"/>
  <c r="R235" i="3"/>
  <c r="T235" i="3"/>
  <c r="U235" i="3"/>
  <c r="W235" i="3"/>
  <c r="X235" i="3"/>
  <c r="Y235" i="3"/>
  <c r="Z235" i="3"/>
  <c r="AD235" i="3"/>
  <c r="AL235" i="3"/>
  <c r="AM235" i="3"/>
  <c r="AN235" i="3"/>
  <c r="AO235" i="3"/>
  <c r="A236" i="3"/>
  <c r="C236" i="3" s="1"/>
  <c r="B236" i="3"/>
  <c r="E236" i="3"/>
  <c r="G236" i="3"/>
  <c r="I236" i="3"/>
  <c r="J236" i="3"/>
  <c r="K236" i="3"/>
  <c r="L236" i="3"/>
  <c r="N236" i="3"/>
  <c r="O236" i="3"/>
  <c r="P236" i="3"/>
  <c r="Q236" i="3"/>
  <c r="R236" i="3"/>
  <c r="T236" i="3"/>
  <c r="U236" i="3"/>
  <c r="W236" i="3"/>
  <c r="X236" i="3"/>
  <c r="Y236" i="3"/>
  <c r="Z236" i="3"/>
  <c r="AD236" i="3"/>
  <c r="AL236" i="3"/>
  <c r="AM236" i="3"/>
  <c r="AN236" i="3"/>
  <c r="AO236" i="3"/>
  <c r="A237" i="3"/>
  <c r="C237" i="3" s="1"/>
  <c r="B237" i="3"/>
  <c r="E237" i="3"/>
  <c r="G237" i="3"/>
  <c r="I237" i="3"/>
  <c r="J237" i="3"/>
  <c r="K237" i="3"/>
  <c r="L237" i="3"/>
  <c r="N237" i="3"/>
  <c r="O237" i="3"/>
  <c r="P237" i="3"/>
  <c r="Q237" i="3"/>
  <c r="R237" i="3"/>
  <c r="T237" i="3"/>
  <c r="U237" i="3"/>
  <c r="W237" i="3"/>
  <c r="X237" i="3"/>
  <c r="Y237" i="3"/>
  <c r="Z237" i="3"/>
  <c r="AD237" i="3"/>
  <c r="AL237" i="3"/>
  <c r="AM237" i="3"/>
  <c r="AN237" i="3"/>
  <c r="AO237" i="3"/>
  <c r="A238" i="3"/>
  <c r="C238" i="3" s="1"/>
  <c r="B238" i="3"/>
  <c r="E238" i="3"/>
  <c r="G238" i="3"/>
  <c r="I238" i="3"/>
  <c r="J238" i="3"/>
  <c r="K238" i="3"/>
  <c r="L238" i="3"/>
  <c r="N238" i="3"/>
  <c r="O238" i="3"/>
  <c r="P238" i="3"/>
  <c r="Q238" i="3"/>
  <c r="R238" i="3"/>
  <c r="T238" i="3"/>
  <c r="U238" i="3"/>
  <c r="W238" i="3"/>
  <c r="X238" i="3"/>
  <c r="Y238" i="3"/>
  <c r="Z238" i="3"/>
  <c r="AD238" i="3"/>
  <c r="AL238" i="3"/>
  <c r="AM238" i="3"/>
  <c r="AN238" i="3"/>
  <c r="AO238" i="3"/>
  <c r="A239" i="3"/>
  <c r="C239" i="3" s="1"/>
  <c r="B239" i="3"/>
  <c r="E239" i="3"/>
  <c r="G239" i="3"/>
  <c r="I239" i="3"/>
  <c r="J239" i="3"/>
  <c r="K239" i="3"/>
  <c r="L239" i="3"/>
  <c r="N239" i="3"/>
  <c r="O239" i="3"/>
  <c r="P239" i="3"/>
  <c r="Q239" i="3"/>
  <c r="R239" i="3"/>
  <c r="T239" i="3"/>
  <c r="U239" i="3"/>
  <c r="W239" i="3"/>
  <c r="X239" i="3"/>
  <c r="Y239" i="3"/>
  <c r="Z239" i="3"/>
  <c r="AD239" i="3"/>
  <c r="AL239" i="3"/>
  <c r="AM239" i="3"/>
  <c r="AN239" i="3"/>
  <c r="AO239" i="3"/>
  <c r="A240" i="3"/>
  <c r="C240" i="3" s="1"/>
  <c r="B240" i="3"/>
  <c r="E240" i="3"/>
  <c r="G240" i="3"/>
  <c r="I240" i="3"/>
  <c r="J240" i="3"/>
  <c r="K240" i="3"/>
  <c r="L240" i="3"/>
  <c r="N240" i="3"/>
  <c r="O240" i="3"/>
  <c r="P240" i="3"/>
  <c r="Q240" i="3"/>
  <c r="R240" i="3"/>
  <c r="T240" i="3"/>
  <c r="U240" i="3"/>
  <c r="W240" i="3"/>
  <c r="X240" i="3"/>
  <c r="Y240" i="3"/>
  <c r="Z240" i="3"/>
  <c r="AD240" i="3"/>
  <c r="AL240" i="3"/>
  <c r="AM240" i="3"/>
  <c r="AN240" i="3"/>
  <c r="AO240" i="3"/>
  <c r="A241" i="3"/>
  <c r="C241" i="3" s="1"/>
  <c r="B241" i="3"/>
  <c r="E241" i="3"/>
  <c r="G241" i="3"/>
  <c r="I241" i="3"/>
  <c r="J241" i="3"/>
  <c r="K241" i="3"/>
  <c r="L241" i="3"/>
  <c r="N241" i="3"/>
  <c r="O241" i="3"/>
  <c r="P241" i="3"/>
  <c r="Q241" i="3"/>
  <c r="R241" i="3"/>
  <c r="T241" i="3"/>
  <c r="U241" i="3"/>
  <c r="W241" i="3"/>
  <c r="X241" i="3"/>
  <c r="Y241" i="3"/>
  <c r="Z241" i="3"/>
  <c r="AD241" i="3"/>
  <c r="AL241" i="3"/>
  <c r="AM241" i="3"/>
  <c r="AN241" i="3"/>
  <c r="AO241" i="3"/>
  <c r="A242" i="3"/>
  <c r="C242" i="3" s="1"/>
  <c r="B242" i="3"/>
  <c r="E242" i="3"/>
  <c r="G242" i="3"/>
  <c r="I242" i="3"/>
  <c r="J242" i="3"/>
  <c r="K242" i="3"/>
  <c r="L242" i="3"/>
  <c r="N242" i="3"/>
  <c r="O242" i="3"/>
  <c r="P242" i="3"/>
  <c r="Q242" i="3"/>
  <c r="R242" i="3"/>
  <c r="T242" i="3"/>
  <c r="U242" i="3"/>
  <c r="W242" i="3"/>
  <c r="X242" i="3"/>
  <c r="Y242" i="3"/>
  <c r="Z242" i="3"/>
  <c r="AD242" i="3"/>
  <c r="AL242" i="3"/>
  <c r="AM242" i="3"/>
  <c r="AN242" i="3"/>
  <c r="AO242" i="3"/>
  <c r="A243" i="3"/>
  <c r="C243" i="3" s="1"/>
  <c r="B243" i="3"/>
  <c r="E243" i="3"/>
  <c r="G243" i="3"/>
  <c r="I243" i="3"/>
  <c r="J243" i="3"/>
  <c r="K243" i="3"/>
  <c r="L243" i="3"/>
  <c r="N243" i="3"/>
  <c r="O243" i="3"/>
  <c r="P243" i="3"/>
  <c r="Q243" i="3"/>
  <c r="R243" i="3"/>
  <c r="T243" i="3"/>
  <c r="U243" i="3"/>
  <c r="W243" i="3"/>
  <c r="X243" i="3"/>
  <c r="Y243" i="3"/>
  <c r="Z243" i="3"/>
  <c r="AD243" i="3"/>
  <c r="AL243" i="3"/>
  <c r="AM243" i="3"/>
  <c r="AN243" i="3"/>
  <c r="AO243" i="3"/>
  <c r="A244" i="3"/>
  <c r="C244" i="3" s="1"/>
  <c r="B244" i="3"/>
  <c r="E244" i="3"/>
  <c r="G244" i="3"/>
  <c r="I244" i="3"/>
  <c r="J244" i="3"/>
  <c r="K244" i="3"/>
  <c r="L244" i="3"/>
  <c r="N244" i="3"/>
  <c r="O244" i="3"/>
  <c r="P244" i="3"/>
  <c r="Q244" i="3"/>
  <c r="R244" i="3"/>
  <c r="T244" i="3"/>
  <c r="U244" i="3"/>
  <c r="W244" i="3"/>
  <c r="X244" i="3"/>
  <c r="Y244" i="3"/>
  <c r="Z244" i="3"/>
  <c r="AD244" i="3"/>
  <c r="AL244" i="3"/>
  <c r="AM244" i="3"/>
  <c r="AN244" i="3"/>
  <c r="AO244" i="3"/>
  <c r="A245" i="3"/>
  <c r="C245" i="3" s="1"/>
  <c r="B245" i="3"/>
  <c r="E245" i="3"/>
  <c r="G245" i="3"/>
  <c r="I245" i="3"/>
  <c r="J245" i="3"/>
  <c r="K245" i="3"/>
  <c r="L245" i="3"/>
  <c r="N245" i="3"/>
  <c r="O245" i="3"/>
  <c r="P245" i="3"/>
  <c r="Q245" i="3"/>
  <c r="R245" i="3"/>
  <c r="T245" i="3"/>
  <c r="U245" i="3"/>
  <c r="W245" i="3"/>
  <c r="X245" i="3"/>
  <c r="Y245" i="3"/>
  <c r="Z245" i="3"/>
  <c r="AD245" i="3"/>
  <c r="AL245" i="3"/>
  <c r="AM245" i="3"/>
  <c r="AN245" i="3"/>
  <c r="AO245" i="3"/>
  <c r="A246" i="3"/>
  <c r="C246" i="3" s="1"/>
  <c r="B246" i="3"/>
  <c r="E246" i="3"/>
  <c r="G246" i="3"/>
  <c r="I246" i="3"/>
  <c r="J246" i="3"/>
  <c r="K246" i="3"/>
  <c r="L246" i="3"/>
  <c r="N246" i="3"/>
  <c r="O246" i="3"/>
  <c r="P246" i="3"/>
  <c r="Q246" i="3"/>
  <c r="R246" i="3"/>
  <c r="T246" i="3"/>
  <c r="U246" i="3"/>
  <c r="W246" i="3"/>
  <c r="X246" i="3"/>
  <c r="Y246" i="3"/>
  <c r="Z246" i="3"/>
  <c r="AD246" i="3"/>
  <c r="AL246" i="3"/>
  <c r="AM246" i="3"/>
  <c r="AN246" i="3"/>
  <c r="AO246" i="3"/>
  <c r="A247" i="3"/>
  <c r="C247" i="3" s="1"/>
  <c r="B247" i="3"/>
  <c r="E247" i="3"/>
  <c r="G247" i="3"/>
  <c r="I247" i="3"/>
  <c r="J247" i="3"/>
  <c r="K247" i="3"/>
  <c r="L247" i="3"/>
  <c r="N247" i="3"/>
  <c r="O247" i="3"/>
  <c r="P247" i="3"/>
  <c r="Q247" i="3"/>
  <c r="R247" i="3"/>
  <c r="T247" i="3"/>
  <c r="U247" i="3"/>
  <c r="W247" i="3"/>
  <c r="X247" i="3"/>
  <c r="Y247" i="3"/>
  <c r="Z247" i="3"/>
  <c r="AD247" i="3"/>
  <c r="AL247" i="3"/>
  <c r="AM247" i="3"/>
  <c r="AN247" i="3"/>
  <c r="AO247" i="3"/>
  <c r="A248" i="3"/>
  <c r="C248" i="3" s="1"/>
  <c r="B248" i="3"/>
  <c r="E248" i="3"/>
  <c r="G248" i="3"/>
  <c r="I248" i="3"/>
  <c r="J248" i="3"/>
  <c r="K248" i="3"/>
  <c r="L248" i="3"/>
  <c r="N248" i="3"/>
  <c r="O248" i="3"/>
  <c r="P248" i="3"/>
  <c r="Q248" i="3"/>
  <c r="R248" i="3"/>
  <c r="T248" i="3"/>
  <c r="U248" i="3"/>
  <c r="W248" i="3"/>
  <c r="X248" i="3"/>
  <c r="Y248" i="3"/>
  <c r="Z248" i="3"/>
  <c r="AD248" i="3"/>
  <c r="AL248" i="3"/>
  <c r="AM248" i="3"/>
  <c r="AN248" i="3"/>
  <c r="AO248" i="3"/>
  <c r="A249" i="3"/>
  <c r="C249" i="3" s="1"/>
  <c r="B249" i="3"/>
  <c r="E249" i="3"/>
  <c r="G249" i="3"/>
  <c r="I249" i="3"/>
  <c r="J249" i="3"/>
  <c r="K249" i="3"/>
  <c r="L249" i="3"/>
  <c r="N249" i="3"/>
  <c r="O249" i="3"/>
  <c r="P249" i="3"/>
  <c r="Q249" i="3"/>
  <c r="R249" i="3"/>
  <c r="T249" i="3"/>
  <c r="U249" i="3"/>
  <c r="W249" i="3"/>
  <c r="X249" i="3"/>
  <c r="Y249" i="3"/>
  <c r="Z249" i="3"/>
  <c r="AD249" i="3"/>
  <c r="AL249" i="3"/>
  <c r="AM249" i="3"/>
  <c r="AN249" i="3"/>
  <c r="AO249" i="3"/>
  <c r="A250" i="3"/>
  <c r="C250" i="3" s="1"/>
  <c r="B250" i="3"/>
  <c r="E250" i="3"/>
  <c r="G250" i="3"/>
  <c r="I250" i="3"/>
  <c r="J250" i="3"/>
  <c r="K250" i="3"/>
  <c r="L250" i="3"/>
  <c r="N250" i="3"/>
  <c r="O250" i="3"/>
  <c r="P250" i="3"/>
  <c r="Q250" i="3"/>
  <c r="R250" i="3"/>
  <c r="T250" i="3"/>
  <c r="U250" i="3"/>
  <c r="W250" i="3"/>
  <c r="X250" i="3"/>
  <c r="Y250" i="3"/>
  <c r="Z250" i="3"/>
  <c r="AD250" i="3"/>
  <c r="AL250" i="3"/>
  <c r="AM250" i="3"/>
  <c r="AN250" i="3"/>
  <c r="AO250" i="3"/>
  <c r="A251" i="3"/>
  <c r="C251" i="3" s="1"/>
  <c r="B251" i="3"/>
  <c r="E251" i="3"/>
  <c r="G251" i="3"/>
  <c r="I251" i="3"/>
  <c r="J251" i="3"/>
  <c r="K251" i="3"/>
  <c r="L251" i="3"/>
  <c r="N251" i="3"/>
  <c r="O251" i="3"/>
  <c r="P251" i="3"/>
  <c r="Q251" i="3"/>
  <c r="R251" i="3"/>
  <c r="T251" i="3"/>
  <c r="U251" i="3"/>
  <c r="W251" i="3"/>
  <c r="X251" i="3"/>
  <c r="Y251" i="3"/>
  <c r="Z251" i="3"/>
  <c r="AD251" i="3"/>
  <c r="AL251" i="3"/>
  <c r="AM251" i="3"/>
  <c r="AN251" i="3"/>
  <c r="AO251" i="3"/>
  <c r="A252" i="3"/>
  <c r="C252" i="3" s="1"/>
  <c r="B252" i="3"/>
  <c r="E252" i="3"/>
  <c r="G252" i="3"/>
  <c r="I252" i="3"/>
  <c r="J252" i="3"/>
  <c r="K252" i="3"/>
  <c r="L252" i="3"/>
  <c r="N252" i="3"/>
  <c r="O252" i="3"/>
  <c r="P252" i="3"/>
  <c r="Q252" i="3"/>
  <c r="R252" i="3"/>
  <c r="T252" i="3"/>
  <c r="U252" i="3"/>
  <c r="W252" i="3"/>
  <c r="X252" i="3"/>
  <c r="Y252" i="3"/>
  <c r="Z252" i="3"/>
  <c r="AD252" i="3"/>
  <c r="AL252" i="3"/>
  <c r="AM252" i="3"/>
  <c r="AN252" i="3"/>
  <c r="AO252" i="3"/>
  <c r="A253" i="3"/>
  <c r="C253" i="3" s="1"/>
  <c r="B253" i="3"/>
  <c r="E253" i="3"/>
  <c r="G253" i="3"/>
  <c r="I253" i="3"/>
  <c r="J253" i="3"/>
  <c r="K253" i="3"/>
  <c r="L253" i="3"/>
  <c r="N253" i="3"/>
  <c r="O253" i="3"/>
  <c r="P253" i="3"/>
  <c r="Q253" i="3"/>
  <c r="R253" i="3"/>
  <c r="T253" i="3"/>
  <c r="U253" i="3"/>
  <c r="W253" i="3"/>
  <c r="X253" i="3"/>
  <c r="Y253" i="3"/>
  <c r="Z253" i="3"/>
  <c r="AD253" i="3"/>
  <c r="AL253" i="3"/>
  <c r="AM253" i="3"/>
  <c r="AN253" i="3"/>
  <c r="AO253" i="3"/>
  <c r="A254" i="3"/>
  <c r="C254" i="3" s="1"/>
  <c r="B254" i="3"/>
  <c r="E254" i="3"/>
  <c r="G254" i="3"/>
  <c r="I254" i="3"/>
  <c r="J254" i="3"/>
  <c r="K254" i="3"/>
  <c r="L254" i="3"/>
  <c r="N254" i="3"/>
  <c r="O254" i="3"/>
  <c r="P254" i="3"/>
  <c r="Q254" i="3"/>
  <c r="R254" i="3"/>
  <c r="T254" i="3"/>
  <c r="U254" i="3"/>
  <c r="W254" i="3"/>
  <c r="X254" i="3"/>
  <c r="Y254" i="3"/>
  <c r="Z254" i="3"/>
  <c r="AD254" i="3"/>
  <c r="AL254" i="3"/>
  <c r="AM254" i="3"/>
  <c r="AN254" i="3"/>
  <c r="AO254" i="3"/>
  <c r="A255" i="3"/>
  <c r="C255" i="3" s="1"/>
  <c r="B255" i="3"/>
  <c r="E255" i="3"/>
  <c r="G255" i="3"/>
  <c r="I255" i="3"/>
  <c r="J255" i="3"/>
  <c r="K255" i="3"/>
  <c r="L255" i="3"/>
  <c r="N255" i="3"/>
  <c r="O255" i="3"/>
  <c r="P255" i="3"/>
  <c r="Q255" i="3"/>
  <c r="R255" i="3"/>
  <c r="T255" i="3"/>
  <c r="U255" i="3"/>
  <c r="W255" i="3"/>
  <c r="X255" i="3"/>
  <c r="Y255" i="3"/>
  <c r="Z255" i="3"/>
  <c r="AD255" i="3"/>
  <c r="AL255" i="3"/>
  <c r="AM255" i="3"/>
  <c r="AN255" i="3"/>
  <c r="AO255" i="3"/>
  <c r="A256" i="3"/>
  <c r="C256" i="3" s="1"/>
  <c r="B256" i="3"/>
  <c r="E256" i="3"/>
  <c r="G256" i="3"/>
  <c r="I256" i="3"/>
  <c r="J256" i="3"/>
  <c r="K256" i="3"/>
  <c r="L256" i="3"/>
  <c r="N256" i="3"/>
  <c r="O256" i="3"/>
  <c r="P256" i="3"/>
  <c r="Q256" i="3"/>
  <c r="R256" i="3"/>
  <c r="T256" i="3"/>
  <c r="U256" i="3"/>
  <c r="W256" i="3"/>
  <c r="X256" i="3"/>
  <c r="Y256" i="3"/>
  <c r="Z256" i="3"/>
  <c r="AD256" i="3"/>
  <c r="AL256" i="3"/>
  <c r="AM256" i="3"/>
  <c r="AN256" i="3"/>
  <c r="AO256" i="3"/>
  <c r="A257" i="3"/>
  <c r="C257" i="3" s="1"/>
  <c r="B257" i="3"/>
  <c r="E257" i="3"/>
  <c r="G257" i="3"/>
  <c r="I257" i="3"/>
  <c r="J257" i="3"/>
  <c r="K257" i="3"/>
  <c r="L257" i="3"/>
  <c r="N257" i="3"/>
  <c r="O257" i="3"/>
  <c r="P257" i="3"/>
  <c r="Q257" i="3"/>
  <c r="R257" i="3"/>
  <c r="T257" i="3"/>
  <c r="U257" i="3"/>
  <c r="W257" i="3"/>
  <c r="X257" i="3"/>
  <c r="Y257" i="3"/>
  <c r="Z257" i="3"/>
  <c r="AD257" i="3"/>
  <c r="AL257" i="3"/>
  <c r="AM257" i="3"/>
  <c r="AN257" i="3"/>
  <c r="AO257" i="3"/>
  <c r="A258" i="3"/>
  <c r="C258" i="3" s="1"/>
  <c r="B258" i="3"/>
  <c r="E258" i="3"/>
  <c r="G258" i="3"/>
  <c r="I258" i="3"/>
  <c r="J258" i="3"/>
  <c r="K258" i="3"/>
  <c r="L258" i="3"/>
  <c r="N258" i="3"/>
  <c r="O258" i="3"/>
  <c r="P258" i="3"/>
  <c r="Q258" i="3"/>
  <c r="R258" i="3"/>
  <c r="T258" i="3"/>
  <c r="U258" i="3"/>
  <c r="W258" i="3"/>
  <c r="X258" i="3"/>
  <c r="Y258" i="3"/>
  <c r="Z258" i="3"/>
  <c r="AD258" i="3"/>
  <c r="AL258" i="3"/>
  <c r="AM258" i="3"/>
  <c r="AN258" i="3"/>
  <c r="AO258" i="3"/>
  <c r="A259" i="3"/>
  <c r="C259" i="3" s="1"/>
  <c r="B259" i="3"/>
  <c r="E259" i="3"/>
  <c r="G259" i="3"/>
  <c r="I259" i="3"/>
  <c r="J259" i="3"/>
  <c r="K259" i="3"/>
  <c r="L259" i="3"/>
  <c r="N259" i="3"/>
  <c r="O259" i="3"/>
  <c r="P259" i="3"/>
  <c r="Q259" i="3"/>
  <c r="R259" i="3"/>
  <c r="T259" i="3"/>
  <c r="U259" i="3"/>
  <c r="W259" i="3"/>
  <c r="X259" i="3"/>
  <c r="Y259" i="3"/>
  <c r="Z259" i="3"/>
  <c r="AD259" i="3"/>
  <c r="AL259" i="3"/>
  <c r="AM259" i="3"/>
  <c r="AN259" i="3"/>
  <c r="AO259" i="3"/>
  <c r="A260" i="3"/>
  <c r="C260" i="3" s="1"/>
  <c r="B260" i="3"/>
  <c r="E260" i="3"/>
  <c r="G260" i="3"/>
  <c r="I260" i="3"/>
  <c r="J260" i="3"/>
  <c r="K260" i="3"/>
  <c r="L260" i="3"/>
  <c r="N260" i="3"/>
  <c r="O260" i="3"/>
  <c r="P260" i="3"/>
  <c r="Q260" i="3"/>
  <c r="R260" i="3"/>
  <c r="T260" i="3"/>
  <c r="U260" i="3"/>
  <c r="W260" i="3"/>
  <c r="X260" i="3"/>
  <c r="Y260" i="3"/>
  <c r="Z260" i="3"/>
  <c r="AD260" i="3"/>
  <c r="AL260" i="3"/>
  <c r="AM260" i="3"/>
  <c r="AN260" i="3"/>
  <c r="AO260" i="3"/>
  <c r="A261" i="3"/>
  <c r="C261" i="3" s="1"/>
  <c r="B261" i="3"/>
  <c r="E261" i="3"/>
  <c r="G261" i="3"/>
  <c r="I261" i="3"/>
  <c r="J261" i="3"/>
  <c r="K261" i="3"/>
  <c r="L261" i="3"/>
  <c r="N261" i="3"/>
  <c r="O261" i="3"/>
  <c r="P261" i="3"/>
  <c r="Q261" i="3"/>
  <c r="R261" i="3"/>
  <c r="T261" i="3"/>
  <c r="U261" i="3"/>
  <c r="W261" i="3"/>
  <c r="X261" i="3"/>
  <c r="Y261" i="3"/>
  <c r="Z261" i="3"/>
  <c r="AD261" i="3"/>
  <c r="AL261" i="3"/>
  <c r="AM261" i="3"/>
  <c r="AN261" i="3"/>
  <c r="AO261" i="3"/>
  <c r="A262" i="3"/>
  <c r="C262" i="3" s="1"/>
  <c r="B262" i="3"/>
  <c r="E262" i="3"/>
  <c r="G262" i="3"/>
  <c r="I262" i="3"/>
  <c r="J262" i="3"/>
  <c r="K262" i="3"/>
  <c r="L262" i="3"/>
  <c r="N262" i="3"/>
  <c r="O262" i="3"/>
  <c r="P262" i="3"/>
  <c r="Q262" i="3"/>
  <c r="R262" i="3"/>
  <c r="T262" i="3"/>
  <c r="U262" i="3"/>
  <c r="W262" i="3"/>
  <c r="X262" i="3"/>
  <c r="Y262" i="3"/>
  <c r="Z262" i="3"/>
  <c r="AD262" i="3"/>
  <c r="AL262" i="3"/>
  <c r="AM262" i="3"/>
  <c r="AN262" i="3"/>
  <c r="AO262" i="3"/>
  <c r="A263" i="3"/>
  <c r="C263" i="3" s="1"/>
  <c r="B263" i="3"/>
  <c r="E263" i="3"/>
  <c r="G263" i="3"/>
  <c r="I263" i="3"/>
  <c r="J263" i="3"/>
  <c r="K263" i="3"/>
  <c r="L263" i="3"/>
  <c r="N263" i="3"/>
  <c r="O263" i="3"/>
  <c r="P263" i="3"/>
  <c r="Q263" i="3"/>
  <c r="R263" i="3"/>
  <c r="T263" i="3"/>
  <c r="U263" i="3"/>
  <c r="W263" i="3"/>
  <c r="X263" i="3"/>
  <c r="Y263" i="3"/>
  <c r="Z263" i="3"/>
  <c r="AD263" i="3"/>
  <c r="AL263" i="3"/>
  <c r="AM263" i="3"/>
  <c r="AN263" i="3"/>
  <c r="AO263" i="3"/>
  <c r="A264" i="3"/>
  <c r="C264" i="3" s="1"/>
  <c r="B264" i="3"/>
  <c r="E264" i="3"/>
  <c r="G264" i="3"/>
  <c r="I264" i="3"/>
  <c r="J264" i="3"/>
  <c r="K264" i="3"/>
  <c r="L264" i="3"/>
  <c r="N264" i="3"/>
  <c r="O264" i="3"/>
  <c r="P264" i="3"/>
  <c r="Q264" i="3"/>
  <c r="R264" i="3"/>
  <c r="T264" i="3"/>
  <c r="U264" i="3"/>
  <c r="W264" i="3"/>
  <c r="X264" i="3"/>
  <c r="Y264" i="3"/>
  <c r="Z264" i="3"/>
  <c r="AD264" i="3"/>
  <c r="AL264" i="3"/>
  <c r="AM264" i="3"/>
  <c r="AN264" i="3"/>
  <c r="AO264" i="3"/>
  <c r="A265" i="3"/>
  <c r="C265" i="3" s="1"/>
  <c r="B265" i="3"/>
  <c r="E265" i="3"/>
  <c r="G265" i="3"/>
  <c r="I265" i="3"/>
  <c r="J265" i="3"/>
  <c r="K265" i="3"/>
  <c r="L265" i="3"/>
  <c r="N265" i="3"/>
  <c r="O265" i="3"/>
  <c r="P265" i="3"/>
  <c r="Q265" i="3"/>
  <c r="R265" i="3"/>
  <c r="T265" i="3"/>
  <c r="U265" i="3"/>
  <c r="W265" i="3"/>
  <c r="X265" i="3"/>
  <c r="Y265" i="3"/>
  <c r="Z265" i="3"/>
  <c r="AD265" i="3"/>
  <c r="AL265" i="3"/>
  <c r="AM265" i="3"/>
  <c r="AN265" i="3"/>
  <c r="AO265" i="3"/>
  <c r="A266" i="3"/>
  <c r="C266" i="3" s="1"/>
  <c r="B266" i="3"/>
  <c r="E266" i="3"/>
  <c r="G266" i="3"/>
  <c r="I266" i="3"/>
  <c r="J266" i="3"/>
  <c r="K266" i="3"/>
  <c r="L266" i="3"/>
  <c r="N266" i="3"/>
  <c r="O266" i="3"/>
  <c r="P266" i="3"/>
  <c r="Q266" i="3"/>
  <c r="R266" i="3"/>
  <c r="T266" i="3"/>
  <c r="U266" i="3"/>
  <c r="W266" i="3"/>
  <c r="X266" i="3"/>
  <c r="Y266" i="3"/>
  <c r="Z266" i="3"/>
  <c r="AD266" i="3"/>
  <c r="AL266" i="3"/>
  <c r="AM266" i="3"/>
  <c r="AN266" i="3"/>
  <c r="AO266" i="3"/>
  <c r="A267" i="3"/>
  <c r="C267" i="3" s="1"/>
  <c r="B267" i="3"/>
  <c r="E267" i="3"/>
  <c r="G267" i="3"/>
  <c r="I267" i="3"/>
  <c r="J267" i="3"/>
  <c r="K267" i="3"/>
  <c r="L267" i="3"/>
  <c r="N267" i="3"/>
  <c r="O267" i="3"/>
  <c r="P267" i="3"/>
  <c r="Q267" i="3"/>
  <c r="R267" i="3"/>
  <c r="T267" i="3"/>
  <c r="U267" i="3"/>
  <c r="W267" i="3"/>
  <c r="X267" i="3"/>
  <c r="Y267" i="3"/>
  <c r="Z267" i="3"/>
  <c r="AD267" i="3"/>
  <c r="AL267" i="3"/>
  <c r="AM267" i="3"/>
  <c r="AN267" i="3"/>
  <c r="AO267" i="3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1" i="3"/>
  <c r="W2699" i="1" l="1"/>
  <c r="AQ264" i="3"/>
  <c r="AQ256" i="3"/>
  <c r="AQ240" i="3"/>
  <c r="AQ232" i="3"/>
  <c r="AQ216" i="3"/>
  <c r="AQ192" i="3"/>
  <c r="AQ184" i="3"/>
  <c r="AQ176" i="3"/>
  <c r="AQ168" i="3"/>
  <c r="AQ160" i="3"/>
  <c r="AQ152" i="3"/>
  <c r="AQ144" i="3"/>
  <c r="AQ136" i="3"/>
  <c r="AQ120" i="3"/>
  <c r="AQ112" i="3"/>
  <c r="AQ104" i="3"/>
  <c r="AQ96" i="3"/>
  <c r="AQ88" i="3"/>
  <c r="AQ80" i="3"/>
  <c r="AQ72" i="3"/>
  <c r="AQ64" i="3"/>
  <c r="AQ56" i="3"/>
  <c r="AQ48" i="3"/>
  <c r="AQ40" i="3"/>
  <c r="AQ32" i="3"/>
  <c r="AQ24" i="3"/>
  <c r="AQ16" i="3"/>
  <c r="AQ8" i="3"/>
  <c r="AQ2" i="3"/>
  <c r="W4921" i="1"/>
  <c r="W4913" i="1"/>
  <c r="W4905" i="1"/>
  <c r="W4897" i="1"/>
  <c r="W4889" i="1"/>
  <c r="W4881" i="1"/>
  <c r="W4873" i="1"/>
  <c r="W4865" i="1"/>
  <c r="W4857" i="1"/>
  <c r="W4849" i="1"/>
  <c r="W4841" i="1"/>
  <c r="W4832" i="1"/>
  <c r="W4821" i="1"/>
  <c r="W4811" i="1"/>
  <c r="W4800" i="1"/>
  <c r="W4789" i="1"/>
  <c r="W4779" i="1"/>
  <c r="W4768" i="1"/>
  <c r="W4757" i="1"/>
  <c r="W4747" i="1"/>
  <c r="W4736" i="1"/>
  <c r="W4725" i="1"/>
  <c r="W4715" i="1"/>
  <c r="W4704" i="1"/>
  <c r="W4693" i="1"/>
  <c r="W4683" i="1"/>
  <c r="W4672" i="1"/>
  <c r="W4661" i="1"/>
  <c r="W4649" i="1"/>
  <c r="W4637" i="1"/>
  <c r="W4624" i="1"/>
  <c r="W4603" i="1"/>
  <c r="W4582" i="1"/>
  <c r="W4560" i="1"/>
  <c r="W4539" i="1"/>
  <c r="W4518" i="1"/>
  <c r="W4496" i="1"/>
  <c r="W4475" i="1"/>
  <c r="W4454" i="1"/>
  <c r="W4432" i="1"/>
  <c r="W4411" i="1"/>
  <c r="W4390" i="1"/>
  <c r="W4368" i="1"/>
  <c r="W4347" i="1"/>
  <c r="W4326" i="1"/>
  <c r="W4304" i="1"/>
  <c r="W4283" i="1"/>
  <c r="W4262" i="1"/>
  <c r="W4240" i="1"/>
  <c r="W4219" i="1"/>
  <c r="W4198" i="1"/>
  <c r="W4171" i="1"/>
  <c r="W4107" i="1"/>
  <c r="W4043" i="1"/>
  <c r="W3979" i="1"/>
  <c r="W3915" i="1"/>
  <c r="W3851" i="1"/>
  <c r="W3787" i="1"/>
  <c r="W3710" i="1"/>
  <c r="W3625" i="1"/>
  <c r="W3489" i="1"/>
  <c r="W3233" i="1"/>
  <c r="W4920" i="1"/>
  <c r="W4912" i="1"/>
  <c r="W4904" i="1"/>
  <c r="W4896" i="1"/>
  <c r="W4888" i="1"/>
  <c r="W4880" i="1"/>
  <c r="W4872" i="1"/>
  <c r="W4864" i="1"/>
  <c r="W4856" i="1"/>
  <c r="W4848" i="1"/>
  <c r="W4840" i="1"/>
  <c r="W4830" i="1"/>
  <c r="W4820" i="1"/>
  <c r="W4809" i="1"/>
  <c r="W4798" i="1"/>
  <c r="W4788" i="1"/>
  <c r="W4777" i="1"/>
  <c r="W4766" i="1"/>
  <c r="W4756" i="1"/>
  <c r="W4745" i="1"/>
  <c r="W4734" i="1"/>
  <c r="W4724" i="1"/>
  <c r="W4713" i="1"/>
  <c r="W4702" i="1"/>
  <c r="W4692" i="1"/>
  <c r="W4681" i="1"/>
  <c r="W4670" i="1"/>
  <c r="W4660" i="1"/>
  <c r="W4648" i="1"/>
  <c r="W4635" i="1"/>
  <c r="W4622" i="1"/>
  <c r="W4600" i="1"/>
  <c r="W4579" i="1"/>
  <c r="W4558" i="1"/>
  <c r="W4536" i="1"/>
  <c r="W4515" i="1"/>
  <c r="W4494" i="1"/>
  <c r="W4472" i="1"/>
  <c r="W4451" i="1"/>
  <c r="W4430" i="1"/>
  <c r="W4408" i="1"/>
  <c r="W4387" i="1"/>
  <c r="W4366" i="1"/>
  <c r="W4344" i="1"/>
  <c r="W4323" i="1"/>
  <c r="W4302" i="1"/>
  <c r="W4280" i="1"/>
  <c r="W4259" i="1"/>
  <c r="W4238" i="1"/>
  <c r="W4216" i="1"/>
  <c r="W4195" i="1"/>
  <c r="W4163" i="1"/>
  <c r="W4099" i="1"/>
  <c r="W4035" i="1"/>
  <c r="W3971" i="1"/>
  <c r="W3907" i="1"/>
  <c r="W3843" i="1"/>
  <c r="W3779" i="1"/>
  <c r="W3700" i="1"/>
  <c r="W3614" i="1"/>
  <c r="W3457" i="1"/>
  <c r="W3201" i="1"/>
  <c r="W4919" i="1"/>
  <c r="W4911" i="1"/>
  <c r="W4903" i="1"/>
  <c r="W4895" i="1"/>
  <c r="W4887" i="1"/>
  <c r="W4879" i="1"/>
  <c r="W4871" i="1"/>
  <c r="W4863" i="1"/>
  <c r="W4855" i="1"/>
  <c r="W4847" i="1"/>
  <c r="W4839" i="1"/>
  <c r="W4829" i="1"/>
  <c r="W4819" i="1"/>
  <c r="W4808" i="1"/>
  <c r="W4797" i="1"/>
  <c r="W4787" i="1"/>
  <c r="W4776" i="1"/>
  <c r="W4765" i="1"/>
  <c r="W4755" i="1"/>
  <c r="W4744" i="1"/>
  <c r="W4733" i="1"/>
  <c r="W4723" i="1"/>
  <c r="W4712" i="1"/>
  <c r="W4701" i="1"/>
  <c r="W4691" i="1"/>
  <c r="W4680" i="1"/>
  <c r="W4669" i="1"/>
  <c r="W4659" i="1"/>
  <c r="W4646" i="1"/>
  <c r="W4633" i="1"/>
  <c r="W4619" i="1"/>
  <c r="W4598" i="1"/>
  <c r="W4576" i="1"/>
  <c r="W4555" i="1"/>
  <c r="W4534" i="1"/>
  <c r="W4512" i="1"/>
  <c r="W4491" i="1"/>
  <c r="W4470" i="1"/>
  <c r="W4448" i="1"/>
  <c r="W4427" i="1"/>
  <c r="W4406" i="1"/>
  <c r="W4384" i="1"/>
  <c r="W4363" i="1"/>
  <c r="W4342" i="1"/>
  <c r="W4320" i="1"/>
  <c r="W4299" i="1"/>
  <c r="W4278" i="1"/>
  <c r="W4256" i="1"/>
  <c r="W4235" i="1"/>
  <c r="W4214" i="1"/>
  <c r="W4192" i="1"/>
  <c r="W4155" i="1"/>
  <c r="W4091" i="1"/>
  <c r="W4027" i="1"/>
  <c r="W3963" i="1"/>
  <c r="W3899" i="1"/>
  <c r="W3835" i="1"/>
  <c r="W3771" i="1"/>
  <c r="W3689" i="1"/>
  <c r="W3602" i="1"/>
  <c r="W3425" i="1"/>
  <c r="W3169" i="1"/>
  <c r="W4918" i="1"/>
  <c r="W4910" i="1"/>
  <c r="W4902" i="1"/>
  <c r="W4894" i="1"/>
  <c r="W4886" i="1"/>
  <c r="W4878" i="1"/>
  <c r="W4870" i="1"/>
  <c r="W4862" i="1"/>
  <c r="W4854" i="1"/>
  <c r="W4846" i="1"/>
  <c r="W4838" i="1"/>
  <c r="W4828" i="1"/>
  <c r="W4817" i="1"/>
  <c r="W4806" i="1"/>
  <c r="W4796" i="1"/>
  <c r="W4785" i="1"/>
  <c r="W4774" i="1"/>
  <c r="W4764" i="1"/>
  <c r="W4753" i="1"/>
  <c r="W4742" i="1"/>
  <c r="W4732" i="1"/>
  <c r="W4721" i="1"/>
  <c r="W4710" i="1"/>
  <c r="W4700" i="1"/>
  <c r="W4689" i="1"/>
  <c r="W4678" i="1"/>
  <c r="W4668" i="1"/>
  <c r="W4657" i="1"/>
  <c r="W4645" i="1"/>
  <c r="W4632" i="1"/>
  <c r="W4616" i="1"/>
  <c r="W4595" i="1"/>
  <c r="W4574" i="1"/>
  <c r="W4552" i="1"/>
  <c r="W4531" i="1"/>
  <c r="W4510" i="1"/>
  <c r="W4488" i="1"/>
  <c r="W4467" i="1"/>
  <c r="W4446" i="1"/>
  <c r="W4424" i="1"/>
  <c r="W4403" i="1"/>
  <c r="W4382" i="1"/>
  <c r="W4360" i="1"/>
  <c r="W4339" i="1"/>
  <c r="W4318" i="1"/>
  <c r="W4296" i="1"/>
  <c r="W4275" i="1"/>
  <c r="W4254" i="1"/>
  <c r="W4232" i="1"/>
  <c r="W4211" i="1"/>
  <c r="W4190" i="1"/>
  <c r="W4147" i="1"/>
  <c r="W4083" i="1"/>
  <c r="W4019" i="1"/>
  <c r="W3955" i="1"/>
  <c r="W3891" i="1"/>
  <c r="W3827" i="1"/>
  <c r="W3763" i="1"/>
  <c r="W3678" i="1"/>
  <c r="W3590" i="1"/>
  <c r="W3393" i="1"/>
  <c r="W3110" i="1"/>
  <c r="W4917" i="1"/>
  <c r="W4909" i="1"/>
  <c r="W4901" i="1"/>
  <c r="W4893" i="1"/>
  <c r="W4885" i="1"/>
  <c r="W4877" i="1"/>
  <c r="W4869" i="1"/>
  <c r="W4861" i="1"/>
  <c r="W4853" i="1"/>
  <c r="W4845" i="1"/>
  <c r="W4837" i="1"/>
  <c r="W4827" i="1"/>
  <c r="W4816" i="1"/>
  <c r="W4805" i="1"/>
  <c r="W4795" i="1"/>
  <c r="W4784" i="1"/>
  <c r="W4773" i="1"/>
  <c r="W4763" i="1"/>
  <c r="W4752" i="1"/>
  <c r="W4741" i="1"/>
  <c r="W4731" i="1"/>
  <c r="W4720" i="1"/>
  <c r="W4709" i="1"/>
  <c r="W4699" i="1"/>
  <c r="W4688" i="1"/>
  <c r="W4677" i="1"/>
  <c r="W4667" i="1"/>
  <c r="W4656" i="1"/>
  <c r="W4643" i="1"/>
  <c r="W4630" i="1"/>
  <c r="W4614" i="1"/>
  <c r="W4592" i="1"/>
  <c r="W4571" i="1"/>
  <c r="W4550" i="1"/>
  <c r="W4528" i="1"/>
  <c r="W4507" i="1"/>
  <c r="W4486" i="1"/>
  <c r="W4464" i="1"/>
  <c r="W4443" i="1"/>
  <c r="W4422" i="1"/>
  <c r="W4400" i="1"/>
  <c r="W4379" i="1"/>
  <c r="W4358" i="1"/>
  <c r="W4336" i="1"/>
  <c r="W4315" i="1"/>
  <c r="W4294" i="1"/>
  <c r="W4272" i="1"/>
  <c r="W4251" i="1"/>
  <c r="W4230" i="1"/>
  <c r="W4208" i="1"/>
  <c r="W4187" i="1"/>
  <c r="W4139" i="1"/>
  <c r="W4075" i="1"/>
  <c r="W4011" i="1"/>
  <c r="W3947" i="1"/>
  <c r="W3883" i="1"/>
  <c r="W3819" i="1"/>
  <c r="W3753" i="1"/>
  <c r="W3668" i="1"/>
  <c r="W3577" i="1"/>
  <c r="W3361" i="1"/>
  <c r="W3025" i="1"/>
  <c r="W4916" i="1"/>
  <c r="W4908" i="1"/>
  <c r="W4900" i="1"/>
  <c r="W4892" i="1"/>
  <c r="W4884" i="1"/>
  <c r="W4876" i="1"/>
  <c r="W4868" i="1"/>
  <c r="W4860" i="1"/>
  <c r="W4852" i="1"/>
  <c r="W4844" i="1"/>
  <c r="W4836" i="1"/>
  <c r="W4825" i="1"/>
  <c r="W4814" i="1"/>
  <c r="W4804" i="1"/>
  <c r="W4793" i="1"/>
  <c r="W4782" i="1"/>
  <c r="W4772" i="1"/>
  <c r="W4761" i="1"/>
  <c r="W4750" i="1"/>
  <c r="W4740" i="1"/>
  <c r="W4729" i="1"/>
  <c r="W4718" i="1"/>
  <c r="W4708" i="1"/>
  <c r="W4697" i="1"/>
  <c r="W4686" i="1"/>
  <c r="W4676" i="1"/>
  <c r="W4665" i="1"/>
  <c r="W4654" i="1"/>
  <c r="W4641" i="1"/>
  <c r="W4629" i="1"/>
  <c r="W4611" i="1"/>
  <c r="W4590" i="1"/>
  <c r="W4568" i="1"/>
  <c r="W4547" i="1"/>
  <c r="W4526" i="1"/>
  <c r="W4504" i="1"/>
  <c r="W4483" i="1"/>
  <c r="W4462" i="1"/>
  <c r="W4440" i="1"/>
  <c r="W4419" i="1"/>
  <c r="W4398" i="1"/>
  <c r="W4376" i="1"/>
  <c r="W4355" i="1"/>
  <c r="W4334" i="1"/>
  <c r="W4312" i="1"/>
  <c r="W4291" i="1"/>
  <c r="W4270" i="1"/>
  <c r="W4248" i="1"/>
  <c r="W4227" i="1"/>
  <c r="W4206" i="1"/>
  <c r="W4184" i="1"/>
  <c r="W4131" i="1"/>
  <c r="W4067" i="1"/>
  <c r="W4003" i="1"/>
  <c r="W3939" i="1"/>
  <c r="W3875" i="1"/>
  <c r="W3811" i="1"/>
  <c r="W3742" i="1"/>
  <c r="W3657" i="1"/>
  <c r="W3561" i="1"/>
  <c r="W3329" i="1"/>
  <c r="W2934" i="1"/>
  <c r="W4915" i="1"/>
  <c r="W4907" i="1"/>
  <c r="W4899" i="1"/>
  <c r="W4891" i="1"/>
  <c r="W4883" i="1"/>
  <c r="W4875" i="1"/>
  <c r="W4867" i="1"/>
  <c r="W4859" i="1"/>
  <c r="W4851" i="1"/>
  <c r="W4843" i="1"/>
  <c r="W4835" i="1"/>
  <c r="W4824" i="1"/>
  <c r="W4813" i="1"/>
  <c r="W4803" i="1"/>
  <c r="W4792" i="1"/>
  <c r="W4781" i="1"/>
  <c r="W4771" i="1"/>
  <c r="W4760" i="1"/>
  <c r="W4749" i="1"/>
  <c r="W4739" i="1"/>
  <c r="W4728" i="1"/>
  <c r="W4717" i="1"/>
  <c r="W4707" i="1"/>
  <c r="W4696" i="1"/>
  <c r="W4685" i="1"/>
  <c r="W4675" i="1"/>
  <c r="W4664" i="1"/>
  <c r="W4653" i="1"/>
  <c r="W4640" i="1"/>
  <c r="W4627" i="1"/>
  <c r="W4608" i="1"/>
  <c r="W4587" i="1"/>
  <c r="W4566" i="1"/>
  <c r="W4544" i="1"/>
  <c r="W4523" i="1"/>
  <c r="W4502" i="1"/>
  <c r="W4480" i="1"/>
  <c r="W4459" i="1"/>
  <c r="W4438" i="1"/>
  <c r="W4416" i="1"/>
  <c r="W4395" i="1"/>
  <c r="W4374" i="1"/>
  <c r="W4352" i="1"/>
  <c r="W4331" i="1"/>
  <c r="W4310" i="1"/>
  <c r="W4288" i="1"/>
  <c r="W4267" i="1"/>
  <c r="W4246" i="1"/>
  <c r="W4224" i="1"/>
  <c r="W4203" i="1"/>
  <c r="W4179" i="1"/>
  <c r="W4123" i="1"/>
  <c r="W4059" i="1"/>
  <c r="W3995" i="1"/>
  <c r="W3931" i="1"/>
  <c r="W3867" i="1"/>
  <c r="W3803" i="1"/>
  <c r="W3732" i="1"/>
  <c r="W3646" i="1"/>
  <c r="W3543" i="1"/>
  <c r="W3297" i="1"/>
  <c r="W10" i="1"/>
  <c r="W18" i="1"/>
  <c r="W26" i="1"/>
  <c r="W34" i="1"/>
  <c r="W42" i="1"/>
  <c r="W50" i="1"/>
  <c r="W58" i="1"/>
  <c r="W66" i="1"/>
  <c r="W74" i="1"/>
  <c r="W82" i="1"/>
  <c r="W90" i="1"/>
  <c r="W98" i="1"/>
  <c r="W106" i="1"/>
  <c r="W114" i="1"/>
  <c r="W122" i="1"/>
  <c r="W130" i="1"/>
  <c r="W138" i="1"/>
  <c r="W146" i="1"/>
  <c r="W154" i="1"/>
  <c r="W162" i="1"/>
  <c r="W170" i="1"/>
  <c r="W178" i="1"/>
  <c r="W186" i="1"/>
  <c r="W194" i="1"/>
  <c r="W202" i="1"/>
  <c r="W210" i="1"/>
  <c r="W218" i="1"/>
  <c r="W226" i="1"/>
  <c r="W234" i="1"/>
  <c r="W242" i="1"/>
  <c r="W250" i="1"/>
  <c r="W258" i="1"/>
  <c r="W266" i="1"/>
  <c r="W274" i="1"/>
  <c r="W282" i="1"/>
  <c r="W290" i="1"/>
  <c r="W298" i="1"/>
  <c r="W306" i="1"/>
  <c r="W314" i="1"/>
  <c r="W322" i="1"/>
  <c r="W330" i="1"/>
  <c r="W338" i="1"/>
  <c r="W346" i="1"/>
  <c r="W354" i="1"/>
  <c r="W362" i="1"/>
  <c r="W370" i="1"/>
  <c r="W378" i="1"/>
  <c r="W386" i="1"/>
  <c r="W394" i="1"/>
  <c r="W402" i="1"/>
  <c r="W410" i="1"/>
  <c r="W418" i="1"/>
  <c r="W426" i="1"/>
  <c r="W434" i="1"/>
  <c r="W442" i="1"/>
  <c r="W450" i="1"/>
  <c r="W458" i="1"/>
  <c r="W466" i="1"/>
  <c r="W474" i="1"/>
  <c r="W482" i="1"/>
  <c r="W490" i="1"/>
  <c r="W498" i="1"/>
  <c r="W506" i="1"/>
  <c r="W514" i="1"/>
  <c r="W522" i="1"/>
  <c r="W530" i="1"/>
  <c r="W538" i="1"/>
  <c r="W546" i="1"/>
  <c r="W554" i="1"/>
  <c r="W562" i="1"/>
  <c r="W570" i="1"/>
  <c r="W578" i="1"/>
  <c r="W586" i="1"/>
  <c r="W594" i="1"/>
  <c r="W602" i="1"/>
  <c r="W610" i="1"/>
  <c r="W618" i="1"/>
  <c r="W626" i="1"/>
  <c r="W634" i="1"/>
  <c r="W642" i="1"/>
  <c r="W650" i="1"/>
  <c r="W658" i="1"/>
  <c r="W666" i="1"/>
  <c r="W674" i="1"/>
  <c r="W682" i="1"/>
  <c r="W3" i="1"/>
  <c r="W11" i="1"/>
  <c r="W19" i="1"/>
  <c r="W27" i="1"/>
  <c r="W35" i="1"/>
  <c r="W43" i="1"/>
  <c r="W51" i="1"/>
  <c r="W59" i="1"/>
  <c r="W67" i="1"/>
  <c r="W75" i="1"/>
  <c r="W83" i="1"/>
  <c r="W91" i="1"/>
  <c r="W99" i="1"/>
  <c r="W107" i="1"/>
  <c r="W115" i="1"/>
  <c r="W123" i="1"/>
  <c r="W131" i="1"/>
  <c r="W139" i="1"/>
  <c r="W147" i="1"/>
  <c r="W155" i="1"/>
  <c r="W163" i="1"/>
  <c r="W171" i="1"/>
  <c r="W179" i="1"/>
  <c r="W187" i="1"/>
  <c r="W195" i="1"/>
  <c r="W203" i="1"/>
  <c r="W211" i="1"/>
  <c r="W219" i="1"/>
  <c r="W227" i="1"/>
  <c r="W235" i="1"/>
  <c r="W243" i="1"/>
  <c r="W251" i="1"/>
  <c r="W259" i="1"/>
  <c r="W267" i="1"/>
  <c r="W275" i="1"/>
  <c r="W283" i="1"/>
  <c r="W291" i="1"/>
  <c r="W299" i="1"/>
  <c r="W307" i="1"/>
  <c r="W315" i="1"/>
  <c r="W323" i="1"/>
  <c r="W331" i="1"/>
  <c r="W339" i="1"/>
  <c r="W347" i="1"/>
  <c r="W355" i="1"/>
  <c r="W363" i="1"/>
  <c r="W371" i="1"/>
  <c r="W379" i="1"/>
  <c r="W387" i="1"/>
  <c r="W395" i="1"/>
  <c r="W403" i="1"/>
  <c r="W411" i="1"/>
  <c r="W419" i="1"/>
  <c r="W427" i="1"/>
  <c r="W435" i="1"/>
  <c r="W443" i="1"/>
  <c r="W451" i="1"/>
  <c r="W459" i="1"/>
  <c r="W467" i="1"/>
  <c r="W475" i="1"/>
  <c r="W483" i="1"/>
  <c r="W491" i="1"/>
  <c r="W499" i="1"/>
  <c r="W507" i="1"/>
  <c r="W515" i="1"/>
  <c r="W523" i="1"/>
  <c r="W531" i="1"/>
  <c r="W539" i="1"/>
  <c r="W547" i="1"/>
  <c r="W555" i="1"/>
  <c r="W563" i="1"/>
  <c r="W571" i="1"/>
  <c r="W579" i="1"/>
  <c r="W587" i="1"/>
  <c r="W595" i="1"/>
  <c r="W603" i="1"/>
  <c r="W611" i="1"/>
  <c r="W619" i="1"/>
  <c r="W627" i="1"/>
  <c r="W635" i="1"/>
  <c r="W643" i="1"/>
  <c r="W651" i="1"/>
  <c r="W659" i="1"/>
  <c r="W667" i="1"/>
  <c r="W675" i="1"/>
  <c r="W4" i="1"/>
  <c r="W12" i="1"/>
  <c r="W20" i="1"/>
  <c r="W28" i="1"/>
  <c r="W36" i="1"/>
  <c r="W44" i="1"/>
  <c r="W52" i="1"/>
  <c r="W60" i="1"/>
  <c r="W68" i="1"/>
  <c r="W76" i="1"/>
  <c r="W84" i="1"/>
  <c r="W92" i="1"/>
  <c r="W100" i="1"/>
  <c r="W108" i="1"/>
  <c r="W116" i="1"/>
  <c r="W124" i="1"/>
  <c r="W132" i="1"/>
  <c r="W140" i="1"/>
  <c r="W148" i="1"/>
  <c r="W156" i="1"/>
  <c r="W164" i="1"/>
  <c r="W172" i="1"/>
  <c r="W180" i="1"/>
  <c r="W188" i="1"/>
  <c r="W196" i="1"/>
  <c r="W204" i="1"/>
  <c r="W212" i="1"/>
  <c r="W220" i="1"/>
  <c r="W228" i="1"/>
  <c r="W236" i="1"/>
  <c r="W244" i="1"/>
  <c r="W252" i="1"/>
  <c r="W5" i="1"/>
  <c r="W13" i="1"/>
  <c r="W21" i="1"/>
  <c r="W29" i="1"/>
  <c r="W37" i="1"/>
  <c r="W45" i="1"/>
  <c r="W53" i="1"/>
  <c r="W61" i="1"/>
  <c r="W69" i="1"/>
  <c r="W77" i="1"/>
  <c r="W85" i="1"/>
  <c r="W93" i="1"/>
  <c r="W101" i="1"/>
  <c r="W109" i="1"/>
  <c r="W117" i="1"/>
  <c r="W125" i="1"/>
  <c r="W133" i="1"/>
  <c r="W141" i="1"/>
  <c r="W149" i="1"/>
  <c r="W157" i="1"/>
  <c r="W165" i="1"/>
  <c r="W173" i="1"/>
  <c r="W181" i="1"/>
  <c r="W189" i="1"/>
  <c r="W197" i="1"/>
  <c r="W205" i="1"/>
  <c r="W213" i="1"/>
  <c r="W221" i="1"/>
  <c r="W229" i="1"/>
  <c r="W237" i="1"/>
  <c r="W245" i="1"/>
  <c r="W253" i="1"/>
  <c r="W261" i="1"/>
  <c r="W269" i="1"/>
  <c r="W277" i="1"/>
  <c r="W285" i="1"/>
  <c r="W293" i="1"/>
  <c r="W301" i="1"/>
  <c r="W309" i="1"/>
  <c r="W317" i="1"/>
  <c r="W325" i="1"/>
  <c r="W333" i="1"/>
  <c r="W341" i="1"/>
  <c r="W349" i="1"/>
  <c r="W357" i="1"/>
  <c r="W365" i="1"/>
  <c r="W373" i="1"/>
  <c r="W381" i="1"/>
  <c r="W389" i="1"/>
  <c r="W397" i="1"/>
  <c r="W405" i="1"/>
  <c r="W413" i="1"/>
  <c r="W421" i="1"/>
  <c r="W429" i="1"/>
  <c r="W437" i="1"/>
  <c r="W445" i="1"/>
  <c r="W453" i="1"/>
  <c r="W461" i="1"/>
  <c r="W469" i="1"/>
  <c r="W477" i="1"/>
  <c r="W485" i="1"/>
  <c r="W493" i="1"/>
  <c r="W501" i="1"/>
  <c r="W509" i="1"/>
  <c r="W517" i="1"/>
  <c r="W525" i="1"/>
  <c r="W533" i="1"/>
  <c r="W541" i="1"/>
  <c r="W549" i="1"/>
  <c r="W557" i="1"/>
  <c r="W565" i="1"/>
  <c r="W573" i="1"/>
  <c r="W581" i="1"/>
  <c r="W589" i="1"/>
  <c r="W597" i="1"/>
  <c r="W605" i="1"/>
  <c r="W613" i="1"/>
  <c r="W621" i="1"/>
  <c r="W629" i="1"/>
  <c r="W637" i="1"/>
  <c r="W645" i="1"/>
  <c r="W653" i="1"/>
  <c r="W661" i="1"/>
  <c r="W669" i="1"/>
  <c r="W6" i="1"/>
  <c r="W14" i="1"/>
  <c r="W22" i="1"/>
  <c r="W30" i="1"/>
  <c r="W38" i="1"/>
  <c r="W46" i="1"/>
  <c r="W54" i="1"/>
  <c r="W62" i="1"/>
  <c r="W70" i="1"/>
  <c r="W78" i="1"/>
  <c r="W86" i="1"/>
  <c r="W94" i="1"/>
  <c r="W102" i="1"/>
  <c r="W110" i="1"/>
  <c r="W118" i="1"/>
  <c r="W126" i="1"/>
  <c r="W134" i="1"/>
  <c r="W142" i="1"/>
  <c r="W150" i="1"/>
  <c r="W158" i="1"/>
  <c r="W166" i="1"/>
  <c r="W174" i="1"/>
  <c r="W182" i="1"/>
  <c r="W190" i="1"/>
  <c r="W198" i="1"/>
  <c r="W206" i="1"/>
  <c r="W214" i="1"/>
  <c r="W222" i="1"/>
  <c r="W230" i="1"/>
  <c r="W238" i="1"/>
  <c r="W246" i="1"/>
  <c r="W254" i="1"/>
  <c r="W262" i="1"/>
  <c r="W270" i="1"/>
  <c r="W278" i="1"/>
  <c r="W286" i="1"/>
  <c r="W294" i="1"/>
  <c r="W302" i="1"/>
  <c r="W310" i="1"/>
  <c r="W318" i="1"/>
  <c r="W326" i="1"/>
  <c r="W334" i="1"/>
  <c r="W342" i="1"/>
  <c r="W350" i="1"/>
  <c r="W358" i="1"/>
  <c r="W366" i="1"/>
  <c r="W374" i="1"/>
  <c r="W382" i="1"/>
  <c r="W390" i="1"/>
  <c r="W398" i="1"/>
  <c r="W406" i="1"/>
  <c r="W414" i="1"/>
  <c r="W422" i="1"/>
  <c r="W430" i="1"/>
  <c r="W438" i="1"/>
  <c r="W446" i="1"/>
  <c r="W454" i="1"/>
  <c r="W462" i="1"/>
  <c r="W470" i="1"/>
  <c r="W478" i="1"/>
  <c r="W486" i="1"/>
  <c r="W494" i="1"/>
  <c r="W502" i="1"/>
  <c r="W510" i="1"/>
  <c r="W518" i="1"/>
  <c r="W526" i="1"/>
  <c r="W534" i="1"/>
  <c r="W542" i="1"/>
  <c r="W550" i="1"/>
  <c r="W558" i="1"/>
  <c r="W566" i="1"/>
  <c r="W574" i="1"/>
  <c r="W582" i="1"/>
  <c r="W590" i="1"/>
  <c r="W598" i="1"/>
  <c r="W606" i="1"/>
  <c r="W614" i="1"/>
  <c r="W622" i="1"/>
  <c r="W630" i="1"/>
  <c r="W638" i="1"/>
  <c r="W646" i="1"/>
  <c r="W654" i="1"/>
  <c r="W662" i="1"/>
  <c r="W670" i="1"/>
  <c r="W8" i="1"/>
  <c r="W16" i="1"/>
  <c r="W24" i="1"/>
  <c r="W32" i="1"/>
  <c r="W40" i="1"/>
  <c r="W48" i="1"/>
  <c r="W56" i="1"/>
  <c r="W64" i="1"/>
  <c r="W72" i="1"/>
  <c r="W80" i="1"/>
  <c r="W88" i="1"/>
  <c r="W96" i="1"/>
  <c r="W104" i="1"/>
  <c r="W112" i="1"/>
  <c r="W120" i="1"/>
  <c r="W128" i="1"/>
  <c r="W136" i="1"/>
  <c r="W144" i="1"/>
  <c r="W152" i="1"/>
  <c r="W160" i="1"/>
  <c r="W168" i="1"/>
  <c r="W176" i="1"/>
  <c r="W184" i="1"/>
  <c r="W192" i="1"/>
  <c r="W200" i="1"/>
  <c r="W208" i="1"/>
  <c r="W216" i="1"/>
  <c r="W224" i="1"/>
  <c r="W232" i="1"/>
  <c r="W240" i="1"/>
  <c r="W248" i="1"/>
  <c r="W256" i="1"/>
  <c r="W264" i="1"/>
  <c r="W272" i="1"/>
  <c r="W280" i="1"/>
  <c r="W288" i="1"/>
  <c r="W296" i="1"/>
  <c r="W304" i="1"/>
  <c r="W312" i="1"/>
  <c r="W320" i="1"/>
  <c r="W328" i="1"/>
  <c r="W336" i="1"/>
  <c r="W344" i="1"/>
  <c r="W352" i="1"/>
  <c r="W360" i="1"/>
  <c r="W368" i="1"/>
  <c r="W376" i="1"/>
  <c r="W384" i="1"/>
  <c r="W392" i="1"/>
  <c r="W400" i="1"/>
  <c r="W408" i="1"/>
  <c r="W416" i="1"/>
  <c r="W424" i="1"/>
  <c r="W432" i="1"/>
  <c r="W440" i="1"/>
  <c r="W448" i="1"/>
  <c r="W456" i="1"/>
  <c r="W464" i="1"/>
  <c r="W472" i="1"/>
  <c r="W480" i="1"/>
  <c r="W488" i="1"/>
  <c r="W496" i="1"/>
  <c r="W504" i="1"/>
  <c r="W512" i="1"/>
  <c r="W520" i="1"/>
  <c r="W528" i="1"/>
  <c r="W536" i="1"/>
  <c r="W544" i="1"/>
  <c r="W552" i="1"/>
  <c r="W560" i="1"/>
  <c r="W568" i="1"/>
  <c r="W576" i="1"/>
  <c r="W584" i="1"/>
  <c r="W592" i="1"/>
  <c r="W600" i="1"/>
  <c r="W608" i="1"/>
  <c r="W616" i="1"/>
  <c r="W624" i="1"/>
  <c r="W632" i="1"/>
  <c r="W640" i="1"/>
  <c r="W648" i="1"/>
  <c r="W656" i="1"/>
  <c r="W664" i="1"/>
  <c r="W672" i="1"/>
  <c r="W680" i="1"/>
  <c r="W9" i="1"/>
  <c r="W17" i="1"/>
  <c r="W25" i="1"/>
  <c r="W33" i="1"/>
  <c r="W41" i="1"/>
  <c r="W49" i="1"/>
  <c r="W57" i="1"/>
  <c r="W65" i="1"/>
  <c r="W73" i="1"/>
  <c r="W81" i="1"/>
  <c r="W89" i="1"/>
  <c r="W97" i="1"/>
  <c r="W105" i="1"/>
  <c r="W113" i="1"/>
  <c r="W121" i="1"/>
  <c r="W129" i="1"/>
  <c r="W137" i="1"/>
  <c r="W145" i="1"/>
  <c r="W153" i="1"/>
  <c r="W161" i="1"/>
  <c r="W169" i="1"/>
  <c r="W177" i="1"/>
  <c r="W185" i="1"/>
  <c r="W193" i="1"/>
  <c r="W201" i="1"/>
  <c r="W209" i="1"/>
  <c r="W217" i="1"/>
  <c r="W225" i="1"/>
  <c r="W233" i="1"/>
  <c r="W241" i="1"/>
  <c r="W249" i="1"/>
  <c r="W257" i="1"/>
  <c r="W265" i="1"/>
  <c r="W273" i="1"/>
  <c r="W281" i="1"/>
  <c r="W289" i="1"/>
  <c r="W297" i="1"/>
  <c r="W305" i="1"/>
  <c r="W313" i="1"/>
  <c r="W321" i="1"/>
  <c r="W329" i="1"/>
  <c r="W337" i="1"/>
  <c r="W345" i="1"/>
  <c r="W353" i="1"/>
  <c r="W361" i="1"/>
  <c r="W369" i="1"/>
  <c r="W377" i="1"/>
  <c r="W385" i="1"/>
  <c r="W393" i="1"/>
  <c r="W401" i="1"/>
  <c r="W409" i="1"/>
  <c r="W417" i="1"/>
  <c r="W425" i="1"/>
  <c r="W433" i="1"/>
  <c r="W441" i="1"/>
  <c r="W449" i="1"/>
  <c r="W457" i="1"/>
  <c r="W465" i="1"/>
  <c r="W473" i="1"/>
  <c r="W481" i="1"/>
  <c r="W489" i="1"/>
  <c r="W497" i="1"/>
  <c r="W505" i="1"/>
  <c r="W513" i="1"/>
  <c r="W521" i="1"/>
  <c r="W529" i="1"/>
  <c r="W537" i="1"/>
  <c r="W545" i="1"/>
  <c r="W553" i="1"/>
  <c r="W561" i="1"/>
  <c r="W569" i="1"/>
  <c r="W577" i="1"/>
  <c r="W585" i="1"/>
  <c r="W593" i="1"/>
  <c r="W601" i="1"/>
  <c r="W609" i="1"/>
  <c r="W617" i="1"/>
  <c r="W625" i="1"/>
  <c r="W633" i="1"/>
  <c r="W641" i="1"/>
  <c r="W649" i="1"/>
  <c r="W657" i="1"/>
  <c r="W665" i="1"/>
  <c r="W673" i="1"/>
  <c r="W63" i="1"/>
  <c r="W127" i="1"/>
  <c r="W191" i="1"/>
  <c r="W255" i="1"/>
  <c r="W287" i="1"/>
  <c r="W319" i="1"/>
  <c r="W351" i="1"/>
  <c r="W383" i="1"/>
  <c r="W415" i="1"/>
  <c r="W447" i="1"/>
  <c r="W479" i="1"/>
  <c r="W511" i="1"/>
  <c r="W543" i="1"/>
  <c r="W575" i="1"/>
  <c r="W607" i="1"/>
  <c r="W639" i="1"/>
  <c r="W671" i="1"/>
  <c r="W685" i="1"/>
  <c r="W693" i="1"/>
  <c r="W701" i="1"/>
  <c r="W709" i="1"/>
  <c r="W717" i="1"/>
  <c r="W725" i="1"/>
  <c r="W733" i="1"/>
  <c r="W741" i="1"/>
  <c r="W749" i="1"/>
  <c r="W757" i="1"/>
  <c r="W765" i="1"/>
  <c r="W773" i="1"/>
  <c r="W781" i="1"/>
  <c r="W789" i="1"/>
  <c r="W797" i="1"/>
  <c r="W805" i="1"/>
  <c r="W813" i="1"/>
  <c r="W821" i="1"/>
  <c r="W829" i="1"/>
  <c r="W837" i="1"/>
  <c r="W845" i="1"/>
  <c r="W853" i="1"/>
  <c r="W861" i="1"/>
  <c r="W869" i="1"/>
  <c r="W877" i="1"/>
  <c r="W885" i="1"/>
  <c r="W893" i="1"/>
  <c r="W901" i="1"/>
  <c r="W909" i="1"/>
  <c r="W917" i="1"/>
  <c r="W925" i="1"/>
  <c r="W933" i="1"/>
  <c r="W941" i="1"/>
  <c r="W949" i="1"/>
  <c r="W957" i="1"/>
  <c r="W965" i="1"/>
  <c r="W973" i="1"/>
  <c r="W981" i="1"/>
  <c r="W989" i="1"/>
  <c r="W997" i="1"/>
  <c r="W1005" i="1"/>
  <c r="W1013" i="1"/>
  <c r="W1021" i="1"/>
  <c r="W1029" i="1"/>
  <c r="W1037" i="1"/>
  <c r="W1045" i="1"/>
  <c r="W1053" i="1"/>
  <c r="W1061" i="1"/>
  <c r="W1069" i="1"/>
  <c r="W1077" i="1"/>
  <c r="W1085" i="1"/>
  <c r="W1093" i="1"/>
  <c r="W1101" i="1"/>
  <c r="W1109" i="1"/>
  <c r="W1117" i="1"/>
  <c r="W1125" i="1"/>
  <c r="W1133" i="1"/>
  <c r="W1141" i="1"/>
  <c r="W1149" i="1"/>
  <c r="W1157" i="1"/>
  <c r="W1165" i="1"/>
  <c r="W1173" i="1"/>
  <c r="W1181" i="1"/>
  <c r="W1189" i="1"/>
  <c r="W1197" i="1"/>
  <c r="W1205" i="1"/>
  <c r="W7" i="1"/>
  <c r="W71" i="1"/>
  <c r="W135" i="1"/>
  <c r="W199" i="1"/>
  <c r="W260" i="1"/>
  <c r="W292" i="1"/>
  <c r="W324" i="1"/>
  <c r="W356" i="1"/>
  <c r="W388" i="1"/>
  <c r="W420" i="1"/>
  <c r="W452" i="1"/>
  <c r="W484" i="1"/>
  <c r="W516" i="1"/>
  <c r="W548" i="1"/>
  <c r="W580" i="1"/>
  <c r="W612" i="1"/>
  <c r="W644" i="1"/>
  <c r="W676" i="1"/>
  <c r="W686" i="1"/>
  <c r="W694" i="1"/>
  <c r="W702" i="1"/>
  <c r="W710" i="1"/>
  <c r="W718" i="1"/>
  <c r="W726" i="1"/>
  <c r="W734" i="1"/>
  <c r="W742" i="1"/>
  <c r="W750" i="1"/>
  <c r="W758" i="1"/>
  <c r="W766" i="1"/>
  <c r="W774" i="1"/>
  <c r="W782" i="1"/>
  <c r="W790" i="1"/>
  <c r="W798" i="1"/>
  <c r="W806" i="1"/>
  <c r="W814" i="1"/>
  <c r="W822" i="1"/>
  <c r="W830" i="1"/>
  <c r="W838" i="1"/>
  <c r="W846" i="1"/>
  <c r="W854" i="1"/>
  <c r="W862" i="1"/>
  <c r="W870" i="1"/>
  <c r="W878" i="1"/>
  <c r="W886" i="1"/>
  <c r="W894" i="1"/>
  <c r="W902" i="1"/>
  <c r="W910" i="1"/>
  <c r="W918" i="1"/>
  <c r="W926" i="1"/>
  <c r="W934" i="1"/>
  <c r="W942" i="1"/>
  <c r="W950" i="1"/>
  <c r="W958" i="1"/>
  <c r="W15" i="1"/>
  <c r="W79" i="1"/>
  <c r="W143" i="1"/>
  <c r="W207" i="1"/>
  <c r="W263" i="1"/>
  <c r="W295" i="1"/>
  <c r="W327" i="1"/>
  <c r="W359" i="1"/>
  <c r="W391" i="1"/>
  <c r="W423" i="1"/>
  <c r="W455" i="1"/>
  <c r="W487" i="1"/>
  <c r="W519" i="1"/>
  <c r="W551" i="1"/>
  <c r="W583" i="1"/>
  <c r="W615" i="1"/>
  <c r="W647" i="1"/>
  <c r="W677" i="1"/>
  <c r="W687" i="1"/>
  <c r="W695" i="1"/>
  <c r="W703" i="1"/>
  <c r="W711" i="1"/>
  <c r="W719" i="1"/>
  <c r="W727" i="1"/>
  <c r="W735" i="1"/>
  <c r="W743" i="1"/>
  <c r="W751" i="1"/>
  <c r="W759" i="1"/>
  <c r="W767" i="1"/>
  <c r="W775" i="1"/>
  <c r="W783" i="1"/>
  <c r="W791" i="1"/>
  <c r="W799" i="1"/>
  <c r="W807" i="1"/>
  <c r="W815" i="1"/>
  <c r="W823" i="1"/>
  <c r="W831" i="1"/>
  <c r="W839" i="1"/>
  <c r="W847" i="1"/>
  <c r="W855" i="1"/>
  <c r="W863" i="1"/>
  <c r="W871" i="1"/>
  <c r="W879" i="1"/>
  <c r="W887" i="1"/>
  <c r="W895" i="1"/>
  <c r="W903" i="1"/>
  <c r="W911" i="1"/>
  <c r="W919" i="1"/>
  <c r="W927" i="1"/>
  <c r="W935" i="1"/>
  <c r="W943" i="1"/>
  <c r="W951" i="1"/>
  <c r="W959" i="1"/>
  <c r="W967" i="1"/>
  <c r="W975" i="1"/>
  <c r="W983" i="1"/>
  <c r="W991" i="1"/>
  <c r="W999" i="1"/>
  <c r="W1007" i="1"/>
  <c r="W1015" i="1"/>
  <c r="W1023" i="1"/>
  <c r="W1031" i="1"/>
  <c r="W1039" i="1"/>
  <c r="W1047" i="1"/>
  <c r="W1055" i="1"/>
  <c r="W1063" i="1"/>
  <c r="W1071" i="1"/>
  <c r="W1079" i="1"/>
  <c r="W1087" i="1"/>
  <c r="W1095" i="1"/>
  <c r="W1103" i="1"/>
  <c r="W1111" i="1"/>
  <c r="W1119" i="1"/>
  <c r="W1127" i="1"/>
  <c r="W1135" i="1"/>
  <c r="W1143" i="1"/>
  <c r="W1151" i="1"/>
  <c r="W1159" i="1"/>
  <c r="W1167" i="1"/>
  <c r="W1175" i="1"/>
  <c r="W1183" i="1"/>
  <c r="W1191" i="1"/>
  <c r="W1199" i="1"/>
  <c r="W1207" i="1"/>
  <c r="W1215" i="1"/>
  <c r="W23" i="1"/>
  <c r="W87" i="1"/>
  <c r="W151" i="1"/>
  <c r="W215" i="1"/>
  <c r="W268" i="1"/>
  <c r="W300" i="1"/>
  <c r="W332" i="1"/>
  <c r="W364" i="1"/>
  <c r="W396" i="1"/>
  <c r="W428" i="1"/>
  <c r="W460" i="1"/>
  <c r="W492" i="1"/>
  <c r="W524" i="1"/>
  <c r="W556" i="1"/>
  <c r="W588" i="1"/>
  <c r="W620" i="1"/>
  <c r="W652" i="1"/>
  <c r="W678" i="1"/>
  <c r="W688" i="1"/>
  <c r="W696" i="1"/>
  <c r="W704" i="1"/>
  <c r="W712" i="1"/>
  <c r="W720" i="1"/>
  <c r="W728" i="1"/>
  <c r="W736" i="1"/>
  <c r="W744" i="1"/>
  <c r="W752" i="1"/>
  <c r="W760" i="1"/>
  <c r="W768" i="1"/>
  <c r="W776" i="1"/>
  <c r="W784" i="1"/>
  <c r="W792" i="1"/>
  <c r="W800" i="1"/>
  <c r="W808" i="1"/>
  <c r="W816" i="1"/>
  <c r="W824" i="1"/>
  <c r="W832" i="1"/>
  <c r="W840" i="1"/>
  <c r="W848" i="1"/>
  <c r="W856" i="1"/>
  <c r="W864" i="1"/>
  <c r="W872" i="1"/>
  <c r="W880" i="1"/>
  <c r="W888" i="1"/>
  <c r="W896" i="1"/>
  <c r="W904" i="1"/>
  <c r="W912" i="1"/>
  <c r="W920" i="1"/>
  <c r="W928" i="1"/>
  <c r="W936" i="1"/>
  <c r="W944" i="1"/>
  <c r="W952" i="1"/>
  <c r="W960" i="1"/>
  <c r="W968" i="1"/>
  <c r="W976" i="1"/>
  <c r="W984" i="1"/>
  <c r="W992" i="1"/>
  <c r="W1000" i="1"/>
  <c r="W1008" i="1"/>
  <c r="W1016" i="1"/>
  <c r="W1024" i="1"/>
  <c r="W1032" i="1"/>
  <c r="W1040" i="1"/>
  <c r="W1048" i="1"/>
  <c r="W1056" i="1"/>
  <c r="W1064" i="1"/>
  <c r="W1072" i="1"/>
  <c r="W1080" i="1"/>
  <c r="W1088" i="1"/>
  <c r="W1096" i="1"/>
  <c r="W1104" i="1"/>
  <c r="W1112" i="1"/>
  <c r="W1120" i="1"/>
  <c r="W1128" i="1"/>
  <c r="W1136" i="1"/>
  <c r="W1144" i="1"/>
  <c r="W1152" i="1"/>
  <c r="W1160" i="1"/>
  <c r="W1168" i="1"/>
  <c r="W1176" i="1"/>
  <c r="W1184" i="1"/>
  <c r="W1192" i="1"/>
  <c r="W1200" i="1"/>
  <c r="W1208" i="1"/>
  <c r="W1216" i="1"/>
  <c r="W31" i="1"/>
  <c r="W95" i="1"/>
  <c r="W159" i="1"/>
  <c r="W223" i="1"/>
  <c r="W271" i="1"/>
  <c r="W303" i="1"/>
  <c r="W335" i="1"/>
  <c r="W367" i="1"/>
  <c r="W399" i="1"/>
  <c r="W431" i="1"/>
  <c r="W463" i="1"/>
  <c r="W495" i="1"/>
  <c r="W527" i="1"/>
  <c r="W559" i="1"/>
  <c r="W591" i="1"/>
  <c r="W623" i="1"/>
  <c r="W655" i="1"/>
  <c r="W679" i="1"/>
  <c r="W689" i="1"/>
  <c r="W697" i="1"/>
  <c r="W705" i="1"/>
  <c r="W713" i="1"/>
  <c r="W721" i="1"/>
  <c r="W729" i="1"/>
  <c r="W737" i="1"/>
  <c r="W745" i="1"/>
  <c r="W753" i="1"/>
  <c r="W761" i="1"/>
  <c r="W769" i="1"/>
  <c r="W777" i="1"/>
  <c r="W785" i="1"/>
  <c r="W793" i="1"/>
  <c r="W801" i="1"/>
  <c r="W809" i="1"/>
  <c r="W817" i="1"/>
  <c r="W825" i="1"/>
  <c r="W833" i="1"/>
  <c r="W841" i="1"/>
  <c r="W849" i="1"/>
  <c r="W857" i="1"/>
  <c r="W865" i="1"/>
  <c r="W873" i="1"/>
  <c r="W881" i="1"/>
  <c r="W889" i="1"/>
  <c r="W897" i="1"/>
  <c r="W905" i="1"/>
  <c r="W913" i="1"/>
  <c r="W921" i="1"/>
  <c r="W929" i="1"/>
  <c r="W937" i="1"/>
  <c r="W945" i="1"/>
  <c r="W953" i="1"/>
  <c r="W961" i="1"/>
  <c r="W969" i="1"/>
  <c r="W977" i="1"/>
  <c r="W985" i="1"/>
  <c r="W993" i="1"/>
  <c r="W1001" i="1"/>
  <c r="W1009" i="1"/>
  <c r="W1017" i="1"/>
  <c r="W1025" i="1"/>
  <c r="W1033" i="1"/>
  <c r="W1041" i="1"/>
  <c r="W1049" i="1"/>
  <c r="W39" i="1"/>
  <c r="W103" i="1"/>
  <c r="W167" i="1"/>
  <c r="W231" i="1"/>
  <c r="W276" i="1"/>
  <c r="W308" i="1"/>
  <c r="W340" i="1"/>
  <c r="W372" i="1"/>
  <c r="W404" i="1"/>
  <c r="W436" i="1"/>
  <c r="W468" i="1"/>
  <c r="W500" i="1"/>
  <c r="W532" i="1"/>
  <c r="W564" i="1"/>
  <c r="W596" i="1"/>
  <c r="W628" i="1"/>
  <c r="W660" i="1"/>
  <c r="W681" i="1"/>
  <c r="W690" i="1"/>
  <c r="W698" i="1"/>
  <c r="W706" i="1"/>
  <c r="W714" i="1"/>
  <c r="W722" i="1"/>
  <c r="W730" i="1"/>
  <c r="W738" i="1"/>
  <c r="W746" i="1"/>
  <c r="W754" i="1"/>
  <c r="W762" i="1"/>
  <c r="W770" i="1"/>
  <c r="W778" i="1"/>
  <c r="W786" i="1"/>
  <c r="W794" i="1"/>
  <c r="W802" i="1"/>
  <c r="W810" i="1"/>
  <c r="W818" i="1"/>
  <c r="W826" i="1"/>
  <c r="W834" i="1"/>
  <c r="W842" i="1"/>
  <c r="W850" i="1"/>
  <c r="W858" i="1"/>
  <c r="W866" i="1"/>
  <c r="W874" i="1"/>
  <c r="W882" i="1"/>
  <c r="W890" i="1"/>
  <c r="W898" i="1"/>
  <c r="W906" i="1"/>
  <c r="W914" i="1"/>
  <c r="W922" i="1"/>
  <c r="W930" i="1"/>
  <c r="W938" i="1"/>
  <c r="W946" i="1"/>
  <c r="W954" i="1"/>
  <c r="W962" i="1"/>
  <c r="W970" i="1"/>
  <c r="W978" i="1"/>
  <c r="W986" i="1"/>
  <c r="W994" i="1"/>
  <c r="W1002" i="1"/>
  <c r="W1010" i="1"/>
  <c r="W1018" i="1"/>
  <c r="W1026" i="1"/>
  <c r="W1034" i="1"/>
  <c r="W1042" i="1"/>
  <c r="W1050" i="1"/>
  <c r="W247" i="1"/>
  <c r="W380" i="1"/>
  <c r="W508" i="1"/>
  <c r="W636" i="1"/>
  <c r="W700" i="1"/>
  <c r="W732" i="1"/>
  <c r="W764" i="1"/>
  <c r="W796" i="1"/>
  <c r="W828" i="1"/>
  <c r="W860" i="1"/>
  <c r="W892" i="1"/>
  <c r="W924" i="1"/>
  <c r="W956" i="1"/>
  <c r="W980" i="1"/>
  <c r="W1003" i="1"/>
  <c r="W1022" i="1"/>
  <c r="W1044" i="1"/>
  <c r="W1060" i="1"/>
  <c r="W1074" i="1"/>
  <c r="W1086" i="1"/>
  <c r="W1099" i="1"/>
  <c r="W1113" i="1"/>
  <c r="W1124" i="1"/>
  <c r="W1138" i="1"/>
  <c r="W1150" i="1"/>
  <c r="W1163" i="1"/>
  <c r="W1177" i="1"/>
  <c r="W1188" i="1"/>
  <c r="W1202" i="1"/>
  <c r="W1213" i="1"/>
  <c r="W1223" i="1"/>
  <c r="W1231" i="1"/>
  <c r="W1239" i="1"/>
  <c r="W1247" i="1"/>
  <c r="W1255" i="1"/>
  <c r="W1263" i="1"/>
  <c r="W1271" i="1"/>
  <c r="W1279" i="1"/>
  <c r="W1287" i="1"/>
  <c r="W1295" i="1"/>
  <c r="W1303" i="1"/>
  <c r="W1311" i="1"/>
  <c r="W1319" i="1"/>
  <c r="W1327" i="1"/>
  <c r="W1335" i="1"/>
  <c r="W1343" i="1"/>
  <c r="W1351" i="1"/>
  <c r="W1359" i="1"/>
  <c r="W1367" i="1"/>
  <c r="W1375" i="1"/>
  <c r="W1383" i="1"/>
  <c r="W1391" i="1"/>
  <c r="W1399" i="1"/>
  <c r="W1407" i="1"/>
  <c r="W1415" i="1"/>
  <c r="W1423" i="1"/>
  <c r="W1431" i="1"/>
  <c r="W1439" i="1"/>
  <c r="W1447" i="1"/>
  <c r="W1455" i="1"/>
  <c r="W1463" i="1"/>
  <c r="W1471" i="1"/>
  <c r="W1479" i="1"/>
  <c r="W1487" i="1"/>
  <c r="W1495" i="1"/>
  <c r="W1503" i="1"/>
  <c r="W1511" i="1"/>
  <c r="W1519" i="1"/>
  <c r="W1527" i="1"/>
  <c r="W1535" i="1"/>
  <c r="W1543" i="1"/>
  <c r="W1551" i="1"/>
  <c r="W1559" i="1"/>
  <c r="W1567" i="1"/>
  <c r="W1575" i="1"/>
  <c r="W1583" i="1"/>
  <c r="W1591" i="1"/>
  <c r="W1599" i="1"/>
  <c r="W1607" i="1"/>
  <c r="W1615" i="1"/>
  <c r="W1623" i="1"/>
  <c r="W1631" i="1"/>
  <c r="W1639" i="1"/>
  <c r="W1647" i="1"/>
  <c r="W47" i="1"/>
  <c r="W279" i="1"/>
  <c r="W407" i="1"/>
  <c r="W535" i="1"/>
  <c r="W663" i="1"/>
  <c r="W707" i="1"/>
  <c r="W739" i="1"/>
  <c r="W771" i="1"/>
  <c r="W803" i="1"/>
  <c r="W835" i="1"/>
  <c r="W867" i="1"/>
  <c r="W899" i="1"/>
  <c r="W931" i="1"/>
  <c r="W963" i="1"/>
  <c r="W982" i="1"/>
  <c r="W1004" i="1"/>
  <c r="W1027" i="1"/>
  <c r="W1046" i="1"/>
  <c r="W1062" i="1"/>
  <c r="W1075" i="1"/>
  <c r="W1089" i="1"/>
  <c r="W1100" i="1"/>
  <c r="W1114" i="1"/>
  <c r="W1126" i="1"/>
  <c r="W1139" i="1"/>
  <c r="W1153" i="1"/>
  <c r="W1164" i="1"/>
  <c r="W1178" i="1"/>
  <c r="W1190" i="1"/>
  <c r="W1203" i="1"/>
  <c r="W1214" i="1"/>
  <c r="W1224" i="1"/>
  <c r="W1232" i="1"/>
  <c r="W1240" i="1"/>
  <c r="W1248" i="1"/>
  <c r="W1256" i="1"/>
  <c r="W1264" i="1"/>
  <c r="W1272" i="1"/>
  <c r="W1280" i="1"/>
  <c r="W1288" i="1"/>
  <c r="W1296" i="1"/>
  <c r="W1304" i="1"/>
  <c r="W1312" i="1"/>
  <c r="W1320" i="1"/>
  <c r="W1328" i="1"/>
  <c r="W1336" i="1"/>
  <c r="W1344" i="1"/>
  <c r="W1352" i="1"/>
  <c r="W1360" i="1"/>
  <c r="W1368" i="1"/>
  <c r="W1376" i="1"/>
  <c r="W1384" i="1"/>
  <c r="W1392" i="1"/>
  <c r="W1400" i="1"/>
  <c r="W1408" i="1"/>
  <c r="W1416" i="1"/>
  <c r="W1424" i="1"/>
  <c r="W1432" i="1"/>
  <c r="W1440" i="1"/>
  <c r="W1448" i="1"/>
  <c r="W1456" i="1"/>
  <c r="W1464" i="1"/>
  <c r="W1472" i="1"/>
  <c r="W1480" i="1"/>
  <c r="W1488" i="1"/>
  <c r="W1496" i="1"/>
  <c r="W1504" i="1"/>
  <c r="W1512" i="1"/>
  <c r="W1520" i="1"/>
  <c r="W1528" i="1"/>
  <c r="W1536" i="1"/>
  <c r="W1544" i="1"/>
  <c r="W1552" i="1"/>
  <c r="W1560" i="1"/>
  <c r="W1568" i="1"/>
  <c r="W1576" i="1"/>
  <c r="W1584" i="1"/>
  <c r="W1592" i="1"/>
  <c r="W1600" i="1"/>
  <c r="W1608" i="1"/>
  <c r="W1616" i="1"/>
  <c r="W1624" i="1"/>
  <c r="W1632" i="1"/>
  <c r="W1640" i="1"/>
  <c r="W1648" i="1"/>
  <c r="W55" i="1"/>
  <c r="W284" i="1"/>
  <c r="W412" i="1"/>
  <c r="W540" i="1"/>
  <c r="W668" i="1"/>
  <c r="W708" i="1"/>
  <c r="W740" i="1"/>
  <c r="W772" i="1"/>
  <c r="W804" i="1"/>
  <c r="W836" i="1"/>
  <c r="W868" i="1"/>
  <c r="W900" i="1"/>
  <c r="W932" i="1"/>
  <c r="W964" i="1"/>
  <c r="W987" i="1"/>
  <c r="W1006" i="1"/>
  <c r="W1028" i="1"/>
  <c r="W1051" i="1"/>
  <c r="W1065" i="1"/>
  <c r="W1076" i="1"/>
  <c r="W1090" i="1"/>
  <c r="W1102" i="1"/>
  <c r="W1115" i="1"/>
  <c r="W1129" i="1"/>
  <c r="W1140" i="1"/>
  <c r="W1154" i="1"/>
  <c r="W1166" i="1"/>
  <c r="W1179" i="1"/>
  <c r="W1193" i="1"/>
  <c r="W1204" i="1"/>
  <c r="W1217" i="1"/>
  <c r="W1225" i="1"/>
  <c r="W1233" i="1"/>
  <c r="W1241" i="1"/>
  <c r="W1249" i="1"/>
  <c r="W1257" i="1"/>
  <c r="W1265" i="1"/>
  <c r="W1273" i="1"/>
  <c r="W1281" i="1"/>
  <c r="W1289" i="1"/>
  <c r="W1297" i="1"/>
  <c r="W1305" i="1"/>
  <c r="W1313" i="1"/>
  <c r="W1321" i="1"/>
  <c r="W1329" i="1"/>
  <c r="W1337" i="1"/>
  <c r="W1345" i="1"/>
  <c r="W1353" i="1"/>
  <c r="W1361" i="1"/>
  <c r="W1369" i="1"/>
  <c r="W1377" i="1"/>
  <c r="W1385" i="1"/>
  <c r="W1393" i="1"/>
  <c r="W1401" i="1"/>
  <c r="W1409" i="1"/>
  <c r="W1417" i="1"/>
  <c r="W1425" i="1"/>
  <c r="W1433" i="1"/>
  <c r="W1441" i="1"/>
  <c r="W1449" i="1"/>
  <c r="W1457" i="1"/>
  <c r="W1465" i="1"/>
  <c r="W1473" i="1"/>
  <c r="W1481" i="1"/>
  <c r="W1489" i="1"/>
  <c r="W1497" i="1"/>
  <c r="W1505" i="1"/>
  <c r="W1513" i="1"/>
  <c r="W1521" i="1"/>
  <c r="W1529" i="1"/>
  <c r="W1537" i="1"/>
  <c r="W1545" i="1"/>
  <c r="W1553" i="1"/>
  <c r="W1561" i="1"/>
  <c r="W1569" i="1"/>
  <c r="W1577" i="1"/>
  <c r="W1585" i="1"/>
  <c r="W1593" i="1"/>
  <c r="W1601" i="1"/>
  <c r="W1609" i="1"/>
  <c r="W1617" i="1"/>
  <c r="W1625" i="1"/>
  <c r="W1633" i="1"/>
  <c r="W1641" i="1"/>
  <c r="W1649" i="1"/>
  <c r="W111" i="1"/>
  <c r="W311" i="1"/>
  <c r="W439" i="1"/>
  <c r="W567" i="1"/>
  <c r="W683" i="1"/>
  <c r="W715" i="1"/>
  <c r="W747" i="1"/>
  <c r="W779" i="1"/>
  <c r="W811" i="1"/>
  <c r="W843" i="1"/>
  <c r="W875" i="1"/>
  <c r="W907" i="1"/>
  <c r="W939" i="1"/>
  <c r="W966" i="1"/>
  <c r="W988" i="1"/>
  <c r="W1011" i="1"/>
  <c r="W1030" i="1"/>
  <c r="W1052" i="1"/>
  <c r="W1066" i="1"/>
  <c r="W1078" i="1"/>
  <c r="W1091" i="1"/>
  <c r="W1105" i="1"/>
  <c r="W1116" i="1"/>
  <c r="W1130" i="1"/>
  <c r="W1142" i="1"/>
  <c r="W1155" i="1"/>
  <c r="W1169" i="1"/>
  <c r="W1180" i="1"/>
  <c r="W1194" i="1"/>
  <c r="W1206" i="1"/>
  <c r="W1218" i="1"/>
  <c r="W1226" i="1"/>
  <c r="W1234" i="1"/>
  <c r="W1242" i="1"/>
  <c r="W1250" i="1"/>
  <c r="W1258" i="1"/>
  <c r="W1266" i="1"/>
  <c r="W1274" i="1"/>
  <c r="W1282" i="1"/>
  <c r="W1290" i="1"/>
  <c r="W1298" i="1"/>
  <c r="W1306" i="1"/>
  <c r="W1314" i="1"/>
  <c r="W1322" i="1"/>
  <c r="W1330" i="1"/>
  <c r="W1338" i="1"/>
  <c r="W1346" i="1"/>
  <c r="W1354" i="1"/>
  <c r="W1362" i="1"/>
  <c r="W1370" i="1"/>
  <c r="W1378" i="1"/>
  <c r="W1386" i="1"/>
  <c r="W1394" i="1"/>
  <c r="W1402" i="1"/>
  <c r="W1410" i="1"/>
  <c r="W1418" i="1"/>
  <c r="W1426" i="1"/>
  <c r="W1434" i="1"/>
  <c r="W1442" i="1"/>
  <c r="W1450" i="1"/>
  <c r="W1458" i="1"/>
  <c r="W1466" i="1"/>
  <c r="W1474" i="1"/>
  <c r="W1482" i="1"/>
  <c r="W1490" i="1"/>
  <c r="W1498" i="1"/>
  <c r="W1506" i="1"/>
  <c r="W1514" i="1"/>
  <c r="W1522" i="1"/>
  <c r="W1530" i="1"/>
  <c r="W1538" i="1"/>
  <c r="W1546" i="1"/>
  <c r="W1554" i="1"/>
  <c r="W1562" i="1"/>
  <c r="W1570" i="1"/>
  <c r="W1578" i="1"/>
  <c r="W1586" i="1"/>
  <c r="W1594" i="1"/>
  <c r="W1602" i="1"/>
  <c r="W1610" i="1"/>
  <c r="W1618" i="1"/>
  <c r="W1626" i="1"/>
  <c r="W1634" i="1"/>
  <c r="W1642" i="1"/>
  <c r="W1650" i="1"/>
  <c r="W119" i="1"/>
  <c r="W316" i="1"/>
  <c r="W444" i="1"/>
  <c r="W572" i="1"/>
  <c r="W684" i="1"/>
  <c r="W716" i="1"/>
  <c r="W748" i="1"/>
  <c r="W780" i="1"/>
  <c r="W812" i="1"/>
  <c r="W844" i="1"/>
  <c r="W876" i="1"/>
  <c r="W908" i="1"/>
  <c r="W940" i="1"/>
  <c r="W971" i="1"/>
  <c r="W990" i="1"/>
  <c r="W1012" i="1"/>
  <c r="W1035" i="1"/>
  <c r="W1054" i="1"/>
  <c r="W1067" i="1"/>
  <c r="W1081" i="1"/>
  <c r="W1092" i="1"/>
  <c r="W1106" i="1"/>
  <c r="W1118" i="1"/>
  <c r="W1131" i="1"/>
  <c r="W1145" i="1"/>
  <c r="W1156" i="1"/>
  <c r="W1170" i="1"/>
  <c r="W1182" i="1"/>
  <c r="W1195" i="1"/>
  <c r="W1209" i="1"/>
  <c r="W1219" i="1"/>
  <c r="W1227" i="1"/>
  <c r="W1235" i="1"/>
  <c r="W1243" i="1"/>
  <c r="W1251" i="1"/>
  <c r="W1259" i="1"/>
  <c r="W1267" i="1"/>
  <c r="W1275" i="1"/>
  <c r="W1283" i="1"/>
  <c r="W1291" i="1"/>
  <c r="W1299" i="1"/>
  <c r="W1307" i="1"/>
  <c r="W1315" i="1"/>
  <c r="W1323" i="1"/>
  <c r="W1331" i="1"/>
  <c r="W1339" i="1"/>
  <c r="W1347" i="1"/>
  <c r="W1355" i="1"/>
  <c r="W1363" i="1"/>
  <c r="W1371" i="1"/>
  <c r="W1379" i="1"/>
  <c r="W1387" i="1"/>
  <c r="W1395" i="1"/>
  <c r="W1403" i="1"/>
  <c r="W1411" i="1"/>
  <c r="W1419" i="1"/>
  <c r="W1427" i="1"/>
  <c r="W1435" i="1"/>
  <c r="W1443" i="1"/>
  <c r="W1451" i="1"/>
  <c r="W1459" i="1"/>
  <c r="W1467" i="1"/>
  <c r="W1475" i="1"/>
  <c r="W1483" i="1"/>
  <c r="W1491" i="1"/>
  <c r="W1499" i="1"/>
  <c r="W1507" i="1"/>
  <c r="W1515" i="1"/>
  <c r="W1523" i="1"/>
  <c r="W1531" i="1"/>
  <c r="W1539" i="1"/>
  <c r="W1547" i="1"/>
  <c r="W1555" i="1"/>
  <c r="W1563" i="1"/>
  <c r="W175" i="1"/>
  <c r="W343" i="1"/>
  <c r="W471" i="1"/>
  <c r="W599" i="1"/>
  <c r="W691" i="1"/>
  <c r="W723" i="1"/>
  <c r="W755" i="1"/>
  <c r="W787" i="1"/>
  <c r="W819" i="1"/>
  <c r="W851" i="1"/>
  <c r="W883" i="1"/>
  <c r="W915" i="1"/>
  <c r="W947" i="1"/>
  <c r="W972" i="1"/>
  <c r="W995" i="1"/>
  <c r="W183" i="1"/>
  <c r="W348" i="1"/>
  <c r="W476" i="1"/>
  <c r="W604" i="1"/>
  <c r="W692" i="1"/>
  <c r="W724" i="1"/>
  <c r="W756" i="1"/>
  <c r="W788" i="1"/>
  <c r="W820" i="1"/>
  <c r="W852" i="1"/>
  <c r="W884" i="1"/>
  <c r="W916" i="1"/>
  <c r="W948" i="1"/>
  <c r="W974" i="1"/>
  <c r="W996" i="1"/>
  <c r="W1019" i="1"/>
  <c r="W1038" i="1"/>
  <c r="W1058" i="1"/>
  <c r="W1070" i="1"/>
  <c r="W1083" i="1"/>
  <c r="W1097" i="1"/>
  <c r="W1108" i="1"/>
  <c r="W1122" i="1"/>
  <c r="W1134" i="1"/>
  <c r="W1147" i="1"/>
  <c r="W1161" i="1"/>
  <c r="W1172" i="1"/>
  <c r="W1186" i="1"/>
  <c r="W1198" i="1"/>
  <c r="W1211" i="1"/>
  <c r="W1221" i="1"/>
  <c r="W1229" i="1"/>
  <c r="W1237" i="1"/>
  <c r="W1245" i="1"/>
  <c r="W1253" i="1"/>
  <c r="W1261" i="1"/>
  <c r="W1269" i="1"/>
  <c r="W1277" i="1"/>
  <c r="W1285" i="1"/>
  <c r="W1293" i="1"/>
  <c r="W1301" i="1"/>
  <c r="W1309" i="1"/>
  <c r="W1317" i="1"/>
  <c r="W1325" i="1"/>
  <c r="W795" i="1"/>
  <c r="W1014" i="1"/>
  <c r="W1082" i="1"/>
  <c r="W1132" i="1"/>
  <c r="W1185" i="1"/>
  <c r="W1228" i="1"/>
  <c r="W1260" i="1"/>
  <c r="W1292" i="1"/>
  <c r="W1324" i="1"/>
  <c r="W1348" i="1"/>
  <c r="W1366" i="1"/>
  <c r="W1389" i="1"/>
  <c r="W1412" i="1"/>
  <c r="W1430" i="1"/>
  <c r="W1453" i="1"/>
  <c r="W1476" i="1"/>
  <c r="W1494" i="1"/>
  <c r="W1517" i="1"/>
  <c r="W1540" i="1"/>
  <c r="W1558" i="1"/>
  <c r="W1579" i="1"/>
  <c r="W1595" i="1"/>
  <c r="W1611" i="1"/>
  <c r="W1627" i="1"/>
  <c r="W1643" i="1"/>
  <c r="W1655" i="1"/>
  <c r="W1663" i="1"/>
  <c r="W1671" i="1"/>
  <c r="W1679" i="1"/>
  <c r="W1687" i="1"/>
  <c r="W1695" i="1"/>
  <c r="W1703" i="1"/>
  <c r="W1711" i="1"/>
  <c r="W1719" i="1"/>
  <c r="W1727" i="1"/>
  <c r="W1735" i="1"/>
  <c r="W1743" i="1"/>
  <c r="W1751" i="1"/>
  <c r="W1759" i="1"/>
  <c r="W1767" i="1"/>
  <c r="W1775" i="1"/>
  <c r="W1783" i="1"/>
  <c r="W1791" i="1"/>
  <c r="W1799" i="1"/>
  <c r="W1807" i="1"/>
  <c r="W1815" i="1"/>
  <c r="W1823" i="1"/>
  <c r="W1831" i="1"/>
  <c r="W1839" i="1"/>
  <c r="W1847" i="1"/>
  <c r="W1855" i="1"/>
  <c r="W1863" i="1"/>
  <c r="W1871" i="1"/>
  <c r="W1879" i="1"/>
  <c r="W1887" i="1"/>
  <c r="W1895" i="1"/>
  <c r="W1903" i="1"/>
  <c r="W1911" i="1"/>
  <c r="W1919" i="1"/>
  <c r="W1927" i="1"/>
  <c r="W1935" i="1"/>
  <c r="W1943" i="1"/>
  <c r="W1951" i="1"/>
  <c r="W1959" i="1"/>
  <c r="W1967" i="1"/>
  <c r="W1975" i="1"/>
  <c r="W1983" i="1"/>
  <c r="W1991" i="1"/>
  <c r="W239" i="1"/>
  <c r="W827" i="1"/>
  <c r="W1020" i="1"/>
  <c r="W1084" i="1"/>
  <c r="W1137" i="1"/>
  <c r="W1187" i="1"/>
  <c r="W1230" i="1"/>
  <c r="W1262" i="1"/>
  <c r="W1294" i="1"/>
  <c r="W1326" i="1"/>
  <c r="W1349" i="1"/>
  <c r="W1372" i="1"/>
  <c r="W1390" i="1"/>
  <c r="W1413" i="1"/>
  <c r="W1436" i="1"/>
  <c r="W1454" i="1"/>
  <c r="W1477" i="1"/>
  <c r="W1500" i="1"/>
  <c r="W1518" i="1"/>
  <c r="W1541" i="1"/>
  <c r="W1564" i="1"/>
  <c r="W1580" i="1"/>
  <c r="W1596" i="1"/>
  <c r="W1612" i="1"/>
  <c r="W1628" i="1"/>
  <c r="W1644" i="1"/>
  <c r="W1656" i="1"/>
  <c r="W1664" i="1"/>
  <c r="W1672" i="1"/>
  <c r="W1680" i="1"/>
  <c r="W1688" i="1"/>
  <c r="W1696" i="1"/>
  <c r="W1704" i="1"/>
  <c r="W1712" i="1"/>
  <c r="W1720" i="1"/>
  <c r="W1728" i="1"/>
  <c r="W1736" i="1"/>
  <c r="W1744" i="1"/>
  <c r="W1752" i="1"/>
  <c r="W1760" i="1"/>
  <c r="W1768" i="1"/>
  <c r="W1776" i="1"/>
  <c r="W1784" i="1"/>
  <c r="W1792" i="1"/>
  <c r="W1800" i="1"/>
  <c r="W1808" i="1"/>
  <c r="W1816" i="1"/>
  <c r="W1824" i="1"/>
  <c r="W1832" i="1"/>
  <c r="W1840" i="1"/>
  <c r="W1848" i="1"/>
  <c r="W1856" i="1"/>
  <c r="W1864" i="1"/>
  <c r="W1872" i="1"/>
  <c r="W1880" i="1"/>
  <c r="W1888" i="1"/>
  <c r="W1896" i="1"/>
  <c r="W1904" i="1"/>
  <c r="W1912" i="1"/>
  <c r="W1920" i="1"/>
  <c r="W1928" i="1"/>
  <c r="W1936" i="1"/>
  <c r="W1944" i="1"/>
  <c r="W1952" i="1"/>
  <c r="W1960" i="1"/>
  <c r="W1968" i="1"/>
  <c r="W1976" i="1"/>
  <c r="W375" i="1"/>
  <c r="W859" i="1"/>
  <c r="W1036" i="1"/>
  <c r="W1094" i="1"/>
  <c r="W1146" i="1"/>
  <c r="W1196" i="1"/>
  <c r="W1236" i="1"/>
  <c r="W1268" i="1"/>
  <c r="W1300" i="1"/>
  <c r="W1332" i="1"/>
  <c r="W1350" i="1"/>
  <c r="W1373" i="1"/>
  <c r="W1396" i="1"/>
  <c r="W1414" i="1"/>
  <c r="W1437" i="1"/>
  <c r="W1460" i="1"/>
  <c r="W1478" i="1"/>
  <c r="W1501" i="1"/>
  <c r="W1524" i="1"/>
  <c r="W1542" i="1"/>
  <c r="W1565" i="1"/>
  <c r="W1581" i="1"/>
  <c r="W1597" i="1"/>
  <c r="W1613" i="1"/>
  <c r="W1629" i="1"/>
  <c r="W1645" i="1"/>
  <c r="W1657" i="1"/>
  <c r="W1665" i="1"/>
  <c r="W1673" i="1"/>
  <c r="W1681" i="1"/>
  <c r="W1689" i="1"/>
  <c r="W1697" i="1"/>
  <c r="W1705" i="1"/>
  <c r="W1713" i="1"/>
  <c r="W1721" i="1"/>
  <c r="W1729" i="1"/>
  <c r="W1737" i="1"/>
  <c r="W1745" i="1"/>
  <c r="W1753" i="1"/>
  <c r="W1761" i="1"/>
  <c r="W1769" i="1"/>
  <c r="W1777" i="1"/>
  <c r="W1785" i="1"/>
  <c r="W1793" i="1"/>
  <c r="W1801" i="1"/>
  <c r="W1809" i="1"/>
  <c r="W1817" i="1"/>
  <c r="W1825" i="1"/>
  <c r="W1833" i="1"/>
  <c r="W1841" i="1"/>
  <c r="W1849" i="1"/>
  <c r="W1857" i="1"/>
  <c r="W1865" i="1"/>
  <c r="W1873" i="1"/>
  <c r="W1881" i="1"/>
  <c r="W1889" i="1"/>
  <c r="W503" i="1"/>
  <c r="W891" i="1"/>
  <c r="W1043" i="1"/>
  <c r="W1098" i="1"/>
  <c r="W1148" i="1"/>
  <c r="W1201" i="1"/>
  <c r="W1238" i="1"/>
  <c r="W1270" i="1"/>
  <c r="W1302" i="1"/>
  <c r="W1333" i="1"/>
  <c r="W1356" i="1"/>
  <c r="W1374" i="1"/>
  <c r="W1397" i="1"/>
  <c r="W1420" i="1"/>
  <c r="W1438" i="1"/>
  <c r="W1461" i="1"/>
  <c r="W1484" i="1"/>
  <c r="W1502" i="1"/>
  <c r="W1525" i="1"/>
  <c r="W1548" i="1"/>
  <c r="W1566" i="1"/>
  <c r="W1582" i="1"/>
  <c r="W1598" i="1"/>
  <c r="W1614" i="1"/>
  <c r="W1630" i="1"/>
  <c r="W1646" i="1"/>
  <c r="W1658" i="1"/>
  <c r="W1666" i="1"/>
  <c r="W1674" i="1"/>
  <c r="W1682" i="1"/>
  <c r="W1690" i="1"/>
  <c r="W1698" i="1"/>
  <c r="W1706" i="1"/>
  <c r="W1714" i="1"/>
  <c r="W1722" i="1"/>
  <c r="W1730" i="1"/>
  <c r="W1738" i="1"/>
  <c r="W1746" i="1"/>
  <c r="W1754" i="1"/>
  <c r="W1762" i="1"/>
  <c r="W1770" i="1"/>
  <c r="W1778" i="1"/>
  <c r="W1786" i="1"/>
  <c r="W1794" i="1"/>
  <c r="W1802" i="1"/>
  <c r="W1810" i="1"/>
  <c r="W1818" i="1"/>
  <c r="W1826" i="1"/>
  <c r="W1834" i="1"/>
  <c r="W1842" i="1"/>
  <c r="W1850" i="1"/>
  <c r="W1858" i="1"/>
  <c r="W1866" i="1"/>
  <c r="W1874" i="1"/>
  <c r="W1882" i="1"/>
  <c r="W1890" i="1"/>
  <c r="W1898" i="1"/>
  <c r="W1906" i="1"/>
  <c r="W1914" i="1"/>
  <c r="W1922" i="1"/>
  <c r="W1930" i="1"/>
  <c r="W1938" i="1"/>
  <c r="W1946" i="1"/>
  <c r="W1954" i="1"/>
  <c r="W1962" i="1"/>
  <c r="W1970" i="1"/>
  <c r="W1978" i="1"/>
  <c r="W1986" i="1"/>
  <c r="W1994" i="1"/>
  <c r="W2002" i="1"/>
  <c r="W2010" i="1"/>
  <c r="W2018" i="1"/>
  <c r="W2026" i="1"/>
  <c r="W2034" i="1"/>
  <c r="W2042" i="1"/>
  <c r="W2050" i="1"/>
  <c r="W2058" i="1"/>
  <c r="W2066" i="1"/>
  <c r="W2074" i="1"/>
  <c r="W2082" i="1"/>
  <c r="W2090" i="1"/>
  <c r="W2098" i="1"/>
  <c r="W2106" i="1"/>
  <c r="W2114" i="1"/>
  <c r="W2122" i="1"/>
  <c r="W631" i="1"/>
  <c r="W923" i="1"/>
  <c r="W1057" i="1"/>
  <c r="W1107" i="1"/>
  <c r="W1158" i="1"/>
  <c r="W1210" i="1"/>
  <c r="W1244" i="1"/>
  <c r="W1276" i="1"/>
  <c r="W1308" i="1"/>
  <c r="W1334" i="1"/>
  <c r="W1357" i="1"/>
  <c r="W1380" i="1"/>
  <c r="W1398" i="1"/>
  <c r="W1421" i="1"/>
  <c r="W1444" i="1"/>
  <c r="W1462" i="1"/>
  <c r="W1485" i="1"/>
  <c r="W1508" i="1"/>
  <c r="W1526" i="1"/>
  <c r="W1549" i="1"/>
  <c r="W1571" i="1"/>
  <c r="W1587" i="1"/>
  <c r="W1603" i="1"/>
  <c r="W1619" i="1"/>
  <c r="W1635" i="1"/>
  <c r="W1651" i="1"/>
  <c r="W1659" i="1"/>
  <c r="W1667" i="1"/>
  <c r="W1675" i="1"/>
  <c r="W1683" i="1"/>
  <c r="W1691" i="1"/>
  <c r="W1699" i="1"/>
  <c r="W1707" i="1"/>
  <c r="W1715" i="1"/>
  <c r="W1723" i="1"/>
  <c r="W1731" i="1"/>
  <c r="W1739" i="1"/>
  <c r="W1747" i="1"/>
  <c r="W1755" i="1"/>
  <c r="W1763" i="1"/>
  <c r="W1771" i="1"/>
  <c r="W1779" i="1"/>
  <c r="W1787" i="1"/>
  <c r="W1795" i="1"/>
  <c r="W1803" i="1"/>
  <c r="W1811" i="1"/>
  <c r="W1819" i="1"/>
  <c r="W1827" i="1"/>
  <c r="W1835" i="1"/>
  <c r="W1843" i="1"/>
  <c r="W1851" i="1"/>
  <c r="W1859" i="1"/>
  <c r="W1867" i="1"/>
  <c r="W1875" i="1"/>
  <c r="W1883" i="1"/>
  <c r="W1891" i="1"/>
  <c r="W1899" i="1"/>
  <c r="W1907" i="1"/>
  <c r="W1915" i="1"/>
  <c r="W1923" i="1"/>
  <c r="W1931" i="1"/>
  <c r="W1939" i="1"/>
  <c r="W1947" i="1"/>
  <c r="W1955" i="1"/>
  <c r="W1963" i="1"/>
  <c r="W1971" i="1"/>
  <c r="W1979" i="1"/>
  <c r="W1987" i="1"/>
  <c r="W1995" i="1"/>
  <c r="W2003" i="1"/>
  <c r="W2011" i="1"/>
  <c r="W2019" i="1"/>
  <c r="W2027" i="1"/>
  <c r="W2035" i="1"/>
  <c r="W2043" i="1"/>
  <c r="W2051" i="1"/>
  <c r="W2059" i="1"/>
  <c r="W2067" i="1"/>
  <c r="W2075" i="1"/>
  <c r="W2083" i="1"/>
  <c r="W699" i="1"/>
  <c r="W955" i="1"/>
  <c r="W1059" i="1"/>
  <c r="W1110" i="1"/>
  <c r="W1162" i="1"/>
  <c r="W1212" i="1"/>
  <c r="W1246" i="1"/>
  <c r="W1278" i="1"/>
  <c r="W1310" i="1"/>
  <c r="W1340" i="1"/>
  <c r="W1358" i="1"/>
  <c r="W1381" i="1"/>
  <c r="W1404" i="1"/>
  <c r="W1422" i="1"/>
  <c r="W1445" i="1"/>
  <c r="W1468" i="1"/>
  <c r="W1486" i="1"/>
  <c r="W1509" i="1"/>
  <c r="W1532" i="1"/>
  <c r="W1550" i="1"/>
  <c r="W1572" i="1"/>
  <c r="W1588" i="1"/>
  <c r="W1604" i="1"/>
  <c r="W1620" i="1"/>
  <c r="W1636" i="1"/>
  <c r="W1652" i="1"/>
  <c r="W1660" i="1"/>
  <c r="W1668" i="1"/>
  <c r="W1676" i="1"/>
  <c r="W1684" i="1"/>
  <c r="W1692" i="1"/>
  <c r="W1700" i="1"/>
  <c r="W1708" i="1"/>
  <c r="W1716" i="1"/>
  <c r="W1724" i="1"/>
  <c r="W1732" i="1"/>
  <c r="W1740" i="1"/>
  <c r="W1748" i="1"/>
  <c r="W1756" i="1"/>
  <c r="W1764" i="1"/>
  <c r="W1772" i="1"/>
  <c r="W1780" i="1"/>
  <c r="W1788" i="1"/>
  <c r="W1796" i="1"/>
  <c r="W1804" i="1"/>
  <c r="W1812" i="1"/>
  <c r="W731" i="1"/>
  <c r="W979" i="1"/>
  <c r="W1068" i="1"/>
  <c r="W1121" i="1"/>
  <c r="W1171" i="1"/>
  <c r="W1220" i="1"/>
  <c r="W1252" i="1"/>
  <c r="W1284" i="1"/>
  <c r="W1316" i="1"/>
  <c r="W1341" i="1"/>
  <c r="W1364" i="1"/>
  <c r="W1382" i="1"/>
  <c r="W1405" i="1"/>
  <c r="W1428" i="1"/>
  <c r="W1446" i="1"/>
  <c r="W1469" i="1"/>
  <c r="W1492" i="1"/>
  <c r="W1510" i="1"/>
  <c r="W1533" i="1"/>
  <c r="W1556" i="1"/>
  <c r="W1573" i="1"/>
  <c r="W1589" i="1"/>
  <c r="W1605" i="1"/>
  <c r="W1621" i="1"/>
  <c r="W1637" i="1"/>
  <c r="W1653" i="1"/>
  <c r="W1661" i="1"/>
  <c r="W1669" i="1"/>
  <c r="W1677" i="1"/>
  <c r="W1685" i="1"/>
  <c r="W1693" i="1"/>
  <c r="W1701" i="1"/>
  <c r="W1709" i="1"/>
  <c r="W1717" i="1"/>
  <c r="W1725" i="1"/>
  <c r="W1733" i="1"/>
  <c r="W1741" i="1"/>
  <c r="W1749" i="1"/>
  <c r="W1757" i="1"/>
  <c r="W1765" i="1"/>
  <c r="W1773" i="1"/>
  <c r="W1781" i="1"/>
  <c r="W1789" i="1"/>
  <c r="W1797" i="1"/>
  <c r="W1805" i="1"/>
  <c r="W1813" i="1"/>
  <c r="W1821" i="1"/>
  <c r="W1829" i="1"/>
  <c r="W1837" i="1"/>
  <c r="W1845" i="1"/>
  <c r="W1853" i="1"/>
  <c r="W1861" i="1"/>
  <c r="W1869" i="1"/>
  <c r="W1877" i="1"/>
  <c r="W1885" i="1"/>
  <c r="W1893" i="1"/>
  <c r="W1901" i="1"/>
  <c r="W1909" i="1"/>
  <c r="W1917" i="1"/>
  <c r="W1925" i="1"/>
  <c r="W1933" i="1"/>
  <c r="W1941" i="1"/>
  <c r="W1949" i="1"/>
  <c r="W1957" i="1"/>
  <c r="W1965" i="1"/>
  <c r="W1973" i="1"/>
  <c r="W1981" i="1"/>
  <c r="W1989" i="1"/>
  <c r="W1997" i="1"/>
  <c r="W2005" i="1"/>
  <c r="W2013" i="1"/>
  <c r="W2021" i="1"/>
  <c r="W2029" i="1"/>
  <c r="W2037" i="1"/>
  <c r="W2045" i="1"/>
  <c r="W2053" i="1"/>
  <c r="W2061" i="1"/>
  <c r="W2069" i="1"/>
  <c r="W2077" i="1"/>
  <c r="W2085" i="1"/>
  <c r="W2093" i="1"/>
  <c r="W2101" i="1"/>
  <c r="W2109" i="1"/>
  <c r="W2117" i="1"/>
  <c r="W2125" i="1"/>
  <c r="W1286" i="1"/>
  <c r="W1470" i="1"/>
  <c r="W1622" i="1"/>
  <c r="W1702" i="1"/>
  <c r="W1766" i="1"/>
  <c r="W1822" i="1"/>
  <c r="W1854" i="1"/>
  <c r="W1886" i="1"/>
  <c r="W1910" i="1"/>
  <c r="W1932" i="1"/>
  <c r="W1953" i="1"/>
  <c r="W1974" i="1"/>
  <c r="W1992" i="1"/>
  <c r="W2006" i="1"/>
  <c r="W2017" i="1"/>
  <c r="W2031" i="1"/>
  <c r="W2044" i="1"/>
  <c r="W2056" i="1"/>
  <c r="W2070" i="1"/>
  <c r="W2081" i="1"/>
  <c r="W2094" i="1"/>
  <c r="W2104" i="1"/>
  <c r="W2115" i="1"/>
  <c r="W2126" i="1"/>
  <c r="W2134" i="1"/>
  <c r="W2142" i="1"/>
  <c r="W2150" i="1"/>
  <c r="W2158" i="1"/>
  <c r="W2166" i="1"/>
  <c r="W2174" i="1"/>
  <c r="W2182" i="1"/>
  <c r="W2190" i="1"/>
  <c r="W2198" i="1"/>
  <c r="W2206" i="1"/>
  <c r="W2214" i="1"/>
  <c r="W2222" i="1"/>
  <c r="W2230" i="1"/>
  <c r="W2238" i="1"/>
  <c r="W2246" i="1"/>
  <c r="W2254" i="1"/>
  <c r="W2262" i="1"/>
  <c r="W2270" i="1"/>
  <c r="W2278" i="1"/>
  <c r="W2286" i="1"/>
  <c r="W2294" i="1"/>
  <c r="W2302" i="1"/>
  <c r="W2310" i="1"/>
  <c r="W2318" i="1"/>
  <c r="W2326" i="1"/>
  <c r="W2334" i="1"/>
  <c r="W2342" i="1"/>
  <c r="W2350" i="1"/>
  <c r="W2358" i="1"/>
  <c r="W2366" i="1"/>
  <c r="W2374" i="1"/>
  <c r="W2382" i="1"/>
  <c r="W2390" i="1"/>
  <c r="W2398" i="1"/>
  <c r="W2406" i="1"/>
  <c r="W2414" i="1"/>
  <c r="W2422" i="1"/>
  <c r="W2430" i="1"/>
  <c r="W2438" i="1"/>
  <c r="W2446" i="1"/>
  <c r="W2454" i="1"/>
  <c r="W2462" i="1"/>
  <c r="W2470" i="1"/>
  <c r="W2478" i="1"/>
  <c r="W2486" i="1"/>
  <c r="W2494" i="1"/>
  <c r="W2502" i="1"/>
  <c r="W2510" i="1"/>
  <c r="W2518" i="1"/>
  <c r="W2526" i="1"/>
  <c r="W763" i="1"/>
  <c r="W1318" i="1"/>
  <c r="W1493" i="1"/>
  <c r="W1638" i="1"/>
  <c r="W1710" i="1"/>
  <c r="W1774" i="1"/>
  <c r="W1828" i="1"/>
  <c r="W1860" i="1"/>
  <c r="W1892" i="1"/>
  <c r="W1913" i="1"/>
  <c r="W1934" i="1"/>
  <c r="W1956" i="1"/>
  <c r="W1977" i="1"/>
  <c r="W1993" i="1"/>
  <c r="W2007" i="1"/>
  <c r="W2020" i="1"/>
  <c r="W2032" i="1"/>
  <c r="W2046" i="1"/>
  <c r="W2057" i="1"/>
  <c r="W2071" i="1"/>
  <c r="W2084" i="1"/>
  <c r="W2095" i="1"/>
  <c r="W2105" i="1"/>
  <c r="W2116" i="1"/>
  <c r="W2127" i="1"/>
  <c r="W2135" i="1"/>
  <c r="W2143" i="1"/>
  <c r="W2151" i="1"/>
  <c r="W2159" i="1"/>
  <c r="W2167" i="1"/>
  <c r="W2175" i="1"/>
  <c r="W2183" i="1"/>
  <c r="W2191" i="1"/>
  <c r="W2199" i="1"/>
  <c r="W2207" i="1"/>
  <c r="W2215" i="1"/>
  <c r="W2223" i="1"/>
  <c r="W2231" i="1"/>
  <c r="W2239" i="1"/>
  <c r="W2247" i="1"/>
  <c r="W2255" i="1"/>
  <c r="W2263" i="1"/>
  <c r="W2271" i="1"/>
  <c r="W2279" i="1"/>
  <c r="W2287" i="1"/>
  <c r="W2295" i="1"/>
  <c r="W2303" i="1"/>
  <c r="W2311" i="1"/>
  <c r="W2319" i="1"/>
  <c r="W2327" i="1"/>
  <c r="W2335" i="1"/>
  <c r="W2343" i="1"/>
  <c r="W2351" i="1"/>
  <c r="W2359" i="1"/>
  <c r="W2367" i="1"/>
  <c r="W2375" i="1"/>
  <c r="W2383" i="1"/>
  <c r="W2391" i="1"/>
  <c r="W2399" i="1"/>
  <c r="W2407" i="1"/>
  <c r="W2415" i="1"/>
  <c r="W2423" i="1"/>
  <c r="W2431" i="1"/>
  <c r="W2439" i="1"/>
  <c r="W2447" i="1"/>
  <c r="W2455" i="1"/>
  <c r="W2463" i="1"/>
  <c r="W2471" i="1"/>
  <c r="W2479" i="1"/>
  <c r="W2487" i="1"/>
  <c r="W2495" i="1"/>
  <c r="W2503" i="1"/>
  <c r="W2511" i="1"/>
  <c r="W2519" i="1"/>
  <c r="W2527" i="1"/>
  <c r="W2535" i="1"/>
  <c r="W2543" i="1"/>
  <c r="W2551" i="1"/>
  <c r="W2559" i="1"/>
  <c r="W2567" i="1"/>
  <c r="W2575" i="1"/>
  <c r="W2583" i="1"/>
  <c r="W2591" i="1"/>
  <c r="W2599" i="1"/>
  <c r="W2607" i="1"/>
  <c r="W2615" i="1"/>
  <c r="W2623" i="1"/>
  <c r="W2631" i="1"/>
  <c r="W2639" i="1"/>
  <c r="W2647" i="1"/>
  <c r="W2655" i="1"/>
  <c r="W2663" i="1"/>
  <c r="W2671" i="1"/>
  <c r="W998" i="1"/>
  <c r="W1342" i="1"/>
  <c r="W1516" i="1"/>
  <c r="W1654" i="1"/>
  <c r="W1718" i="1"/>
  <c r="W1782" i="1"/>
  <c r="W1830" i="1"/>
  <c r="W1862" i="1"/>
  <c r="W1894" i="1"/>
  <c r="W1916" i="1"/>
  <c r="W1937" i="1"/>
  <c r="W1958" i="1"/>
  <c r="W1980" i="1"/>
  <c r="W1996" i="1"/>
  <c r="W2008" i="1"/>
  <c r="W2022" i="1"/>
  <c r="W2033" i="1"/>
  <c r="W2047" i="1"/>
  <c r="W2060" i="1"/>
  <c r="W2072" i="1"/>
  <c r="W2086" i="1"/>
  <c r="W2096" i="1"/>
  <c r="W2107" i="1"/>
  <c r="W2118" i="1"/>
  <c r="W2128" i="1"/>
  <c r="W2136" i="1"/>
  <c r="W2144" i="1"/>
  <c r="W2152" i="1"/>
  <c r="W2160" i="1"/>
  <c r="W2168" i="1"/>
  <c r="W2176" i="1"/>
  <c r="W2184" i="1"/>
  <c r="W2192" i="1"/>
  <c r="W2200" i="1"/>
  <c r="W2208" i="1"/>
  <c r="W2216" i="1"/>
  <c r="W2224" i="1"/>
  <c r="W2232" i="1"/>
  <c r="W2240" i="1"/>
  <c r="W2248" i="1"/>
  <c r="W2256" i="1"/>
  <c r="W2264" i="1"/>
  <c r="W2272" i="1"/>
  <c r="W2280" i="1"/>
  <c r="W2288" i="1"/>
  <c r="W2296" i="1"/>
  <c r="W2304" i="1"/>
  <c r="W2312" i="1"/>
  <c r="W2320" i="1"/>
  <c r="W2328" i="1"/>
  <c r="W2336" i="1"/>
  <c r="W2344" i="1"/>
  <c r="W2352" i="1"/>
  <c r="W2360" i="1"/>
  <c r="W2368" i="1"/>
  <c r="W2376" i="1"/>
  <c r="W2384" i="1"/>
  <c r="W1073" i="1"/>
  <c r="W1365" i="1"/>
  <c r="W1534" i="1"/>
  <c r="W1662" i="1"/>
  <c r="W1726" i="1"/>
  <c r="W1790" i="1"/>
  <c r="W1836" i="1"/>
  <c r="W1868" i="1"/>
  <c r="W1897" i="1"/>
  <c r="W1918" i="1"/>
  <c r="W1940" i="1"/>
  <c r="W1961" i="1"/>
  <c r="W1982" i="1"/>
  <c r="W1998" i="1"/>
  <c r="W2009" i="1"/>
  <c r="W2023" i="1"/>
  <c r="W2036" i="1"/>
  <c r="W2048" i="1"/>
  <c r="W2062" i="1"/>
  <c r="W2073" i="1"/>
  <c r="W2087" i="1"/>
  <c r="W2097" i="1"/>
  <c r="W2108" i="1"/>
  <c r="W2119" i="1"/>
  <c r="W2129" i="1"/>
  <c r="W2137" i="1"/>
  <c r="W2145" i="1"/>
  <c r="W2153" i="1"/>
  <c r="W2161" i="1"/>
  <c r="W2169" i="1"/>
  <c r="W2177" i="1"/>
  <c r="W2185" i="1"/>
  <c r="W2193" i="1"/>
  <c r="W2201" i="1"/>
  <c r="W2209" i="1"/>
  <c r="W2217" i="1"/>
  <c r="W2225" i="1"/>
  <c r="W2233" i="1"/>
  <c r="W2241" i="1"/>
  <c r="W2249" i="1"/>
  <c r="W2257" i="1"/>
  <c r="W2265" i="1"/>
  <c r="W2273" i="1"/>
  <c r="W2281" i="1"/>
  <c r="W2289" i="1"/>
  <c r="W2297" i="1"/>
  <c r="W2305" i="1"/>
  <c r="W2313" i="1"/>
  <c r="W2321" i="1"/>
  <c r="W2329" i="1"/>
  <c r="W2337" i="1"/>
  <c r="W2345" i="1"/>
  <c r="W2353" i="1"/>
  <c r="W2361" i="1"/>
  <c r="W2369" i="1"/>
  <c r="W2377" i="1"/>
  <c r="W2385" i="1"/>
  <c r="W2393" i="1"/>
  <c r="W2401" i="1"/>
  <c r="W2409" i="1"/>
  <c r="W2417" i="1"/>
  <c r="W2425" i="1"/>
  <c r="W2433" i="1"/>
  <c r="W2441" i="1"/>
  <c r="W2449" i="1"/>
  <c r="W2457" i="1"/>
  <c r="W2465" i="1"/>
  <c r="W2473" i="1"/>
  <c r="W2481" i="1"/>
  <c r="W2489" i="1"/>
  <c r="W2497" i="1"/>
  <c r="W2505" i="1"/>
  <c r="W2513" i="1"/>
  <c r="W2521" i="1"/>
  <c r="W2529" i="1"/>
  <c r="W2537" i="1"/>
  <c r="W2545" i="1"/>
  <c r="W2553" i="1"/>
  <c r="W2561" i="1"/>
  <c r="W2569" i="1"/>
  <c r="W2577" i="1"/>
  <c r="W2585" i="1"/>
  <c r="W2593" i="1"/>
  <c r="W2601" i="1"/>
  <c r="W2609" i="1"/>
  <c r="W2617" i="1"/>
  <c r="W2625" i="1"/>
  <c r="W2633" i="1"/>
  <c r="W2641" i="1"/>
  <c r="W2649" i="1"/>
  <c r="W2657" i="1"/>
  <c r="W2665" i="1"/>
  <c r="W2673" i="1"/>
  <c r="W2681" i="1"/>
  <c r="W1123" i="1"/>
  <c r="W1388" i="1"/>
  <c r="W1557" i="1"/>
  <c r="W1670" i="1"/>
  <c r="W1734" i="1"/>
  <c r="W1798" i="1"/>
  <c r="W1838" i="1"/>
  <c r="W1870" i="1"/>
  <c r="W1900" i="1"/>
  <c r="W1921" i="1"/>
  <c r="W1942" i="1"/>
  <c r="W1964" i="1"/>
  <c r="W1984" i="1"/>
  <c r="W1999" i="1"/>
  <c r="W2012" i="1"/>
  <c r="W2024" i="1"/>
  <c r="W2038" i="1"/>
  <c r="W2049" i="1"/>
  <c r="W2063" i="1"/>
  <c r="W2076" i="1"/>
  <c r="W2088" i="1"/>
  <c r="W2099" i="1"/>
  <c r="W2110" i="1"/>
  <c r="W2120" i="1"/>
  <c r="W2130" i="1"/>
  <c r="W2138" i="1"/>
  <c r="W2146" i="1"/>
  <c r="W2154" i="1"/>
  <c r="W2162" i="1"/>
  <c r="W2170" i="1"/>
  <c r="W2178" i="1"/>
  <c r="W2186" i="1"/>
  <c r="W2194" i="1"/>
  <c r="W2202" i="1"/>
  <c r="W2210" i="1"/>
  <c r="W2218" i="1"/>
  <c r="W2226" i="1"/>
  <c r="W2234" i="1"/>
  <c r="W2242" i="1"/>
  <c r="W2250" i="1"/>
  <c r="W2258" i="1"/>
  <c r="W2266" i="1"/>
  <c r="W2274" i="1"/>
  <c r="W2282" i="1"/>
  <c r="W2290" i="1"/>
  <c r="W2298" i="1"/>
  <c r="W2306" i="1"/>
  <c r="W2314" i="1"/>
  <c r="W2322" i="1"/>
  <c r="W2330" i="1"/>
  <c r="W2338" i="1"/>
  <c r="W2346" i="1"/>
  <c r="W2354" i="1"/>
  <c r="W2362" i="1"/>
  <c r="W2370" i="1"/>
  <c r="W2378" i="1"/>
  <c r="W2386" i="1"/>
  <c r="W2394" i="1"/>
  <c r="W2402" i="1"/>
  <c r="W2410" i="1"/>
  <c r="W2418" i="1"/>
  <c r="W2426" i="1"/>
  <c r="W2434" i="1"/>
  <c r="W2442" i="1"/>
  <c r="W2450" i="1"/>
  <c r="W2458" i="1"/>
  <c r="W2466" i="1"/>
  <c r="W2474" i="1"/>
  <c r="W2482" i="1"/>
  <c r="W2490" i="1"/>
  <c r="W2498" i="1"/>
  <c r="W2506" i="1"/>
  <c r="W2514" i="1"/>
  <c r="W2522" i="1"/>
  <c r="W2530" i="1"/>
  <c r="W2538" i="1"/>
  <c r="W2546" i="1"/>
  <c r="W2554" i="1"/>
  <c r="W2562" i="1"/>
  <c r="W2570" i="1"/>
  <c r="W2578" i="1"/>
  <c r="W2586" i="1"/>
  <c r="W2594" i="1"/>
  <c r="W2602" i="1"/>
  <c r="W2610" i="1"/>
  <c r="W1174" i="1"/>
  <c r="W1406" i="1"/>
  <c r="W1574" i="1"/>
  <c r="W1678" i="1"/>
  <c r="W1742" i="1"/>
  <c r="W1806" i="1"/>
  <c r="W1844" i="1"/>
  <c r="W1876" i="1"/>
  <c r="W1902" i="1"/>
  <c r="W1924" i="1"/>
  <c r="W1945" i="1"/>
  <c r="W1966" i="1"/>
  <c r="W1985" i="1"/>
  <c r="W2000" i="1"/>
  <c r="W2014" i="1"/>
  <c r="W2025" i="1"/>
  <c r="W2039" i="1"/>
  <c r="W2052" i="1"/>
  <c r="W2064" i="1"/>
  <c r="W2078" i="1"/>
  <c r="W2089" i="1"/>
  <c r="W2100" i="1"/>
  <c r="W2111" i="1"/>
  <c r="W2121" i="1"/>
  <c r="W2131" i="1"/>
  <c r="W2139" i="1"/>
  <c r="W2147" i="1"/>
  <c r="W2155" i="1"/>
  <c r="W2163" i="1"/>
  <c r="W2171" i="1"/>
  <c r="W2179" i="1"/>
  <c r="W2187" i="1"/>
  <c r="W2195" i="1"/>
  <c r="W2203" i="1"/>
  <c r="W2211" i="1"/>
  <c r="W2219" i="1"/>
  <c r="W2227" i="1"/>
  <c r="W2235" i="1"/>
  <c r="W2243" i="1"/>
  <c r="W2251" i="1"/>
  <c r="W2259" i="1"/>
  <c r="W2267" i="1"/>
  <c r="W2275" i="1"/>
  <c r="W2283" i="1"/>
  <c r="W2291" i="1"/>
  <c r="W2299" i="1"/>
  <c r="W2307" i="1"/>
  <c r="W2315" i="1"/>
  <c r="W2323" i="1"/>
  <c r="W2331" i="1"/>
  <c r="W2339" i="1"/>
  <c r="W2347" i="1"/>
  <c r="W2355" i="1"/>
  <c r="W2363" i="1"/>
  <c r="W2371" i="1"/>
  <c r="W2379" i="1"/>
  <c r="W2387" i="1"/>
  <c r="W2395" i="1"/>
  <c r="W2403" i="1"/>
  <c r="W2411" i="1"/>
  <c r="W2419" i="1"/>
  <c r="W2427" i="1"/>
  <c r="W2435" i="1"/>
  <c r="W2443" i="1"/>
  <c r="W2451" i="1"/>
  <c r="W2459" i="1"/>
  <c r="W2467" i="1"/>
  <c r="W2475" i="1"/>
  <c r="W2483" i="1"/>
  <c r="W2491" i="1"/>
  <c r="W2499" i="1"/>
  <c r="W2507" i="1"/>
  <c r="W2515" i="1"/>
  <c r="W2523" i="1"/>
  <c r="W1222" i="1"/>
  <c r="W1429" i="1"/>
  <c r="W1590" i="1"/>
  <c r="W1686" i="1"/>
  <c r="W1750" i="1"/>
  <c r="W1814" i="1"/>
  <c r="W1846" i="1"/>
  <c r="W1878" i="1"/>
  <c r="W1905" i="1"/>
  <c r="W1926" i="1"/>
  <c r="W1948" i="1"/>
  <c r="W1969" i="1"/>
  <c r="W1988" i="1"/>
  <c r="W2001" i="1"/>
  <c r="W2015" i="1"/>
  <c r="W2028" i="1"/>
  <c r="W2040" i="1"/>
  <c r="W2054" i="1"/>
  <c r="W2065" i="1"/>
  <c r="W2079" i="1"/>
  <c r="W2091" i="1"/>
  <c r="W2102" i="1"/>
  <c r="W2112" i="1"/>
  <c r="W2123" i="1"/>
  <c r="W2132" i="1"/>
  <c r="W2140" i="1"/>
  <c r="W2148" i="1"/>
  <c r="W2156" i="1"/>
  <c r="W2164" i="1"/>
  <c r="W2172" i="1"/>
  <c r="W2180" i="1"/>
  <c r="W2188" i="1"/>
  <c r="W2196" i="1"/>
  <c r="W1884" i="1"/>
  <c r="W2030" i="1"/>
  <c r="W2124" i="1"/>
  <c r="W2189" i="1"/>
  <c r="W2228" i="1"/>
  <c r="W2260" i="1"/>
  <c r="W2292" i="1"/>
  <c r="W2324" i="1"/>
  <c r="W2356" i="1"/>
  <c r="W2388" i="1"/>
  <c r="W2408" i="1"/>
  <c r="W2429" i="1"/>
  <c r="W2452" i="1"/>
  <c r="W2472" i="1"/>
  <c r="W2493" i="1"/>
  <c r="W2516" i="1"/>
  <c r="W2533" i="1"/>
  <c r="W2547" i="1"/>
  <c r="W2558" i="1"/>
  <c r="W2572" i="1"/>
  <c r="W2584" i="1"/>
  <c r="W2597" i="1"/>
  <c r="W2611" i="1"/>
  <c r="W2621" i="1"/>
  <c r="W2632" i="1"/>
  <c r="W2643" i="1"/>
  <c r="W2653" i="1"/>
  <c r="W2664" i="1"/>
  <c r="W2675" i="1"/>
  <c r="W2684" i="1"/>
  <c r="W2692" i="1"/>
  <c r="W2700" i="1"/>
  <c r="W2708" i="1"/>
  <c r="W2716" i="1"/>
  <c r="W2724" i="1"/>
  <c r="W2732" i="1"/>
  <c r="W2740" i="1"/>
  <c r="W2748" i="1"/>
  <c r="W2756" i="1"/>
  <c r="W2764" i="1"/>
  <c r="W2772" i="1"/>
  <c r="W2780" i="1"/>
  <c r="W2788" i="1"/>
  <c r="W2796" i="1"/>
  <c r="W2804" i="1"/>
  <c r="W2812" i="1"/>
  <c r="W2820" i="1"/>
  <c r="W2828" i="1"/>
  <c r="W2836" i="1"/>
  <c r="W2844" i="1"/>
  <c r="W2852" i="1"/>
  <c r="W2860" i="1"/>
  <c r="W2868" i="1"/>
  <c r="W2876" i="1"/>
  <c r="W2884" i="1"/>
  <c r="W2892" i="1"/>
  <c r="W2900" i="1"/>
  <c r="W2908" i="1"/>
  <c r="W2916" i="1"/>
  <c r="W2924" i="1"/>
  <c r="W2932" i="1"/>
  <c r="W2940" i="1"/>
  <c r="W2948" i="1"/>
  <c r="W2956" i="1"/>
  <c r="W1254" i="1"/>
  <c r="W1908" i="1"/>
  <c r="W2041" i="1"/>
  <c r="W2133" i="1"/>
  <c r="W2197" i="1"/>
  <c r="W2229" i="1"/>
  <c r="W2261" i="1"/>
  <c r="W2293" i="1"/>
  <c r="W2325" i="1"/>
  <c r="W2357" i="1"/>
  <c r="W2389" i="1"/>
  <c r="W2412" i="1"/>
  <c r="W2432" i="1"/>
  <c r="W2453" i="1"/>
  <c r="W2476" i="1"/>
  <c r="W2496" i="1"/>
  <c r="W2517" i="1"/>
  <c r="W2534" i="1"/>
  <c r="W2548" i="1"/>
  <c r="W2560" i="1"/>
  <c r="W2573" i="1"/>
  <c r="W2587" i="1"/>
  <c r="W2598" i="1"/>
  <c r="W2612" i="1"/>
  <c r="W2622" i="1"/>
  <c r="W2634" i="1"/>
  <c r="W2644" i="1"/>
  <c r="W2654" i="1"/>
  <c r="W2666" i="1"/>
  <c r="W2676" i="1"/>
  <c r="W2685" i="1"/>
  <c r="W2693" i="1"/>
  <c r="W2701" i="1"/>
  <c r="W2709" i="1"/>
  <c r="W2717" i="1"/>
  <c r="W2725" i="1"/>
  <c r="W2733" i="1"/>
  <c r="W2741" i="1"/>
  <c r="W2749" i="1"/>
  <c r="W2757" i="1"/>
  <c r="W2765" i="1"/>
  <c r="W2773" i="1"/>
  <c r="W2781" i="1"/>
  <c r="W2789" i="1"/>
  <c r="W2797" i="1"/>
  <c r="W2805" i="1"/>
  <c r="W2813" i="1"/>
  <c r="W2821" i="1"/>
  <c r="W2829" i="1"/>
  <c r="W2837" i="1"/>
  <c r="W2845" i="1"/>
  <c r="W2853" i="1"/>
  <c r="W2861" i="1"/>
  <c r="W2869" i="1"/>
  <c r="W2877" i="1"/>
  <c r="W2885" i="1"/>
  <c r="W2893" i="1"/>
  <c r="W2901" i="1"/>
  <c r="W2909" i="1"/>
  <c r="W2917" i="1"/>
  <c r="W2925" i="1"/>
  <c r="W2933" i="1"/>
  <c r="W2941" i="1"/>
  <c r="W1452" i="1"/>
  <c r="W1929" i="1"/>
  <c r="W2055" i="1"/>
  <c r="W2141" i="1"/>
  <c r="W2204" i="1"/>
  <c r="W2236" i="1"/>
  <c r="W2268" i="1"/>
  <c r="W2300" i="1"/>
  <c r="W2332" i="1"/>
  <c r="W2364" i="1"/>
  <c r="W2392" i="1"/>
  <c r="W2413" i="1"/>
  <c r="W2436" i="1"/>
  <c r="W2456" i="1"/>
  <c r="W2477" i="1"/>
  <c r="W2500" i="1"/>
  <c r="W2520" i="1"/>
  <c r="W2536" i="1"/>
  <c r="W2549" i="1"/>
  <c r="W2563" i="1"/>
  <c r="W2574" i="1"/>
  <c r="W2588" i="1"/>
  <c r="W2600" i="1"/>
  <c r="W2613" i="1"/>
  <c r="W2624" i="1"/>
  <c r="W2635" i="1"/>
  <c r="W2645" i="1"/>
  <c r="W2656" i="1"/>
  <c r="W2667" i="1"/>
  <c r="W2677" i="1"/>
  <c r="W2686" i="1"/>
  <c r="W2694" i="1"/>
  <c r="W2702" i="1"/>
  <c r="W2710" i="1"/>
  <c r="W2718" i="1"/>
  <c r="W2726" i="1"/>
  <c r="W2734" i="1"/>
  <c r="W2742" i="1"/>
  <c r="W2750" i="1"/>
  <c r="W2758" i="1"/>
  <c r="W2766" i="1"/>
  <c r="W2774" i="1"/>
  <c r="W2782" i="1"/>
  <c r="W2790" i="1"/>
  <c r="W2798" i="1"/>
  <c r="W2806" i="1"/>
  <c r="W2814" i="1"/>
  <c r="W2822" i="1"/>
  <c r="W2830" i="1"/>
  <c r="W2838" i="1"/>
  <c r="W2846" i="1"/>
  <c r="W2854" i="1"/>
  <c r="W2862" i="1"/>
  <c r="W2870" i="1"/>
  <c r="W2878" i="1"/>
  <c r="W2886" i="1"/>
  <c r="W2894" i="1"/>
  <c r="W1606" i="1"/>
  <c r="W1950" i="1"/>
  <c r="W2068" i="1"/>
  <c r="W2149" i="1"/>
  <c r="W2205" i="1"/>
  <c r="W2237" i="1"/>
  <c r="W2269" i="1"/>
  <c r="W2301" i="1"/>
  <c r="W2333" i="1"/>
  <c r="W2365" i="1"/>
  <c r="W2396" i="1"/>
  <c r="W2416" i="1"/>
  <c r="W2437" i="1"/>
  <c r="W2460" i="1"/>
  <c r="W2480" i="1"/>
  <c r="W2501" i="1"/>
  <c r="W2524" i="1"/>
  <c r="W2539" i="1"/>
  <c r="W2550" i="1"/>
  <c r="W2564" i="1"/>
  <c r="W2576" i="1"/>
  <c r="W2589" i="1"/>
  <c r="W2603" i="1"/>
  <c r="W2614" i="1"/>
  <c r="W2626" i="1"/>
  <c r="W2636" i="1"/>
  <c r="W2646" i="1"/>
  <c r="W2658" i="1"/>
  <c r="W2668" i="1"/>
  <c r="W2678" i="1"/>
  <c r="W2687" i="1"/>
  <c r="W2695" i="1"/>
  <c r="W2703" i="1"/>
  <c r="W2711" i="1"/>
  <c r="W2719" i="1"/>
  <c r="W2727" i="1"/>
  <c r="W2735" i="1"/>
  <c r="W2743" i="1"/>
  <c r="W2751" i="1"/>
  <c r="W2759" i="1"/>
  <c r="W2767" i="1"/>
  <c r="W2775" i="1"/>
  <c r="W2783" i="1"/>
  <c r="W2791" i="1"/>
  <c r="W2799" i="1"/>
  <c r="W2807" i="1"/>
  <c r="W2815" i="1"/>
  <c r="W2823" i="1"/>
  <c r="W2831" i="1"/>
  <c r="W2839" i="1"/>
  <c r="W2847" i="1"/>
  <c r="W2855" i="1"/>
  <c r="W2863" i="1"/>
  <c r="W2871" i="1"/>
  <c r="W2879" i="1"/>
  <c r="W2887" i="1"/>
  <c r="W2895" i="1"/>
  <c r="W2903" i="1"/>
  <c r="W2911" i="1"/>
  <c r="W2919" i="1"/>
  <c r="W2927" i="1"/>
  <c r="W2935" i="1"/>
  <c r="W2943" i="1"/>
  <c r="W2951" i="1"/>
  <c r="W2959" i="1"/>
  <c r="W2967" i="1"/>
  <c r="W2975" i="1"/>
  <c r="W2983" i="1"/>
  <c r="W2991" i="1"/>
  <c r="W2999" i="1"/>
  <c r="W3007" i="1"/>
  <c r="W3015" i="1"/>
  <c r="W3023" i="1"/>
  <c r="W3031" i="1"/>
  <c r="W3039" i="1"/>
  <c r="W3047" i="1"/>
  <c r="W3055" i="1"/>
  <c r="W3063" i="1"/>
  <c r="W3071" i="1"/>
  <c r="W3079" i="1"/>
  <c r="W3087" i="1"/>
  <c r="W3095" i="1"/>
  <c r="W3103" i="1"/>
  <c r="W3111" i="1"/>
  <c r="W3119" i="1"/>
  <c r="W3127" i="1"/>
  <c r="W3135" i="1"/>
  <c r="W1694" i="1"/>
  <c r="W1972" i="1"/>
  <c r="W2080" i="1"/>
  <c r="W2157" i="1"/>
  <c r="W2212" i="1"/>
  <c r="W2244" i="1"/>
  <c r="W2276" i="1"/>
  <c r="W2308" i="1"/>
  <c r="W2340" i="1"/>
  <c r="W1758" i="1"/>
  <c r="W1990" i="1"/>
  <c r="W2092" i="1"/>
  <c r="W2165" i="1"/>
  <c r="W2213" i="1"/>
  <c r="W2245" i="1"/>
  <c r="W2277" i="1"/>
  <c r="W2309" i="1"/>
  <c r="W2341" i="1"/>
  <c r="W2373" i="1"/>
  <c r="W2400" i="1"/>
  <c r="W2421" i="1"/>
  <c r="W2444" i="1"/>
  <c r="W2464" i="1"/>
  <c r="W2485" i="1"/>
  <c r="W2508" i="1"/>
  <c r="W2528" i="1"/>
  <c r="W2541" i="1"/>
  <c r="W2555" i="1"/>
  <c r="W2566" i="1"/>
  <c r="W2580" i="1"/>
  <c r="W2592" i="1"/>
  <c r="W2605" i="1"/>
  <c r="W2618" i="1"/>
  <c r="W2628" i="1"/>
  <c r="W2638" i="1"/>
  <c r="W2650" i="1"/>
  <c r="W2660" i="1"/>
  <c r="W2670" i="1"/>
  <c r="W2680" i="1"/>
  <c r="W2689" i="1"/>
  <c r="W2697" i="1"/>
  <c r="W2705" i="1"/>
  <c r="W2713" i="1"/>
  <c r="W2721" i="1"/>
  <c r="W2729" i="1"/>
  <c r="W2737" i="1"/>
  <c r="W2745" i="1"/>
  <c r="W2753" i="1"/>
  <c r="W2761" i="1"/>
  <c r="W2769" i="1"/>
  <c r="W2777" i="1"/>
  <c r="W2785" i="1"/>
  <c r="W2793" i="1"/>
  <c r="W2801" i="1"/>
  <c r="W2809" i="1"/>
  <c r="W2817" i="1"/>
  <c r="W2825" i="1"/>
  <c r="W2833" i="1"/>
  <c r="W2841" i="1"/>
  <c r="W2849" i="1"/>
  <c r="W2857" i="1"/>
  <c r="W2865" i="1"/>
  <c r="W2873" i="1"/>
  <c r="W2881" i="1"/>
  <c r="W2889" i="1"/>
  <c r="W2897" i="1"/>
  <c r="W2905" i="1"/>
  <c r="W2913" i="1"/>
  <c r="W2921" i="1"/>
  <c r="W1820" i="1"/>
  <c r="W2004" i="1"/>
  <c r="W2103" i="1"/>
  <c r="W2173" i="1"/>
  <c r="W2220" i="1"/>
  <c r="W2252" i="1"/>
  <c r="W2284" i="1"/>
  <c r="W2316" i="1"/>
  <c r="W2348" i="1"/>
  <c r="W2380" i="1"/>
  <c r="W2404" i="1"/>
  <c r="W2424" i="1"/>
  <c r="W2445" i="1"/>
  <c r="W2468" i="1"/>
  <c r="W2488" i="1"/>
  <c r="W2509" i="1"/>
  <c r="W2531" i="1"/>
  <c r="W2542" i="1"/>
  <c r="W2556" i="1"/>
  <c r="W2568" i="1"/>
  <c r="W2581" i="1"/>
  <c r="W2595" i="1"/>
  <c r="W2606" i="1"/>
  <c r="W2619" i="1"/>
  <c r="W2629" i="1"/>
  <c r="W2640" i="1"/>
  <c r="W2651" i="1"/>
  <c r="W2661" i="1"/>
  <c r="W2672" i="1"/>
  <c r="W2682" i="1"/>
  <c r="W2690" i="1"/>
  <c r="W2698" i="1"/>
  <c r="W2706" i="1"/>
  <c r="W2714" i="1"/>
  <c r="W2722" i="1"/>
  <c r="W2730" i="1"/>
  <c r="W2738" i="1"/>
  <c r="W2746" i="1"/>
  <c r="W2754" i="1"/>
  <c r="W2762" i="1"/>
  <c r="W2770" i="1"/>
  <c r="W2778" i="1"/>
  <c r="W2786" i="1"/>
  <c r="W2794" i="1"/>
  <c r="W2802" i="1"/>
  <c r="W2810" i="1"/>
  <c r="W2818" i="1"/>
  <c r="W2826" i="1"/>
  <c r="W2834" i="1"/>
  <c r="W2842" i="1"/>
  <c r="W2850" i="1"/>
  <c r="W2858" i="1"/>
  <c r="W2866" i="1"/>
  <c r="W2874" i="1"/>
  <c r="W2882" i="1"/>
  <c r="W2890" i="1"/>
  <c r="W2898" i="1"/>
  <c r="W2906" i="1"/>
  <c r="W2914" i="1"/>
  <c r="W2922" i="1"/>
  <c r="W2930" i="1"/>
  <c r="W2938" i="1"/>
  <c r="W2946" i="1"/>
  <c r="W2954" i="1"/>
  <c r="W2962" i="1"/>
  <c r="W2970" i="1"/>
  <c r="W2978" i="1"/>
  <c r="W2986" i="1"/>
  <c r="W2994" i="1"/>
  <c r="W3002" i="1"/>
  <c r="W3010" i="1"/>
  <c r="W3018" i="1"/>
  <c r="W3026" i="1"/>
  <c r="W3034" i="1"/>
  <c r="W3042" i="1"/>
  <c r="W3050" i="1"/>
  <c r="W3058" i="1"/>
  <c r="W3066" i="1"/>
  <c r="W3074" i="1"/>
  <c r="W3082" i="1"/>
  <c r="W3090" i="1"/>
  <c r="W3098" i="1"/>
  <c r="W3106" i="1"/>
  <c r="W3114" i="1"/>
  <c r="W3122" i="1"/>
  <c r="W2317" i="1"/>
  <c r="W2440" i="1"/>
  <c r="W2525" i="1"/>
  <c r="W2579" i="1"/>
  <c r="W2627" i="1"/>
  <c r="W2669" i="1"/>
  <c r="W2704" i="1"/>
  <c r="W2736" i="1"/>
  <c r="W2768" i="1"/>
  <c r="W2800" i="1"/>
  <c r="W2832" i="1"/>
  <c r="W2864" i="1"/>
  <c r="W2896" i="1"/>
  <c r="W2918" i="1"/>
  <c r="W2936" i="1"/>
  <c r="W2950" i="1"/>
  <c r="W2963" i="1"/>
  <c r="W2973" i="1"/>
  <c r="W2984" i="1"/>
  <c r="W2995" i="1"/>
  <c r="W3005" i="1"/>
  <c r="W3016" i="1"/>
  <c r="W3027" i="1"/>
  <c r="W3037" i="1"/>
  <c r="W3048" i="1"/>
  <c r="W3059" i="1"/>
  <c r="W3069" i="1"/>
  <c r="W3080" i="1"/>
  <c r="W3091" i="1"/>
  <c r="W3101" i="1"/>
  <c r="W3112" i="1"/>
  <c r="W3123" i="1"/>
  <c r="W3132" i="1"/>
  <c r="W3141" i="1"/>
  <c r="W3149" i="1"/>
  <c r="W3157" i="1"/>
  <c r="W3165" i="1"/>
  <c r="W3173" i="1"/>
  <c r="W3181" i="1"/>
  <c r="W3189" i="1"/>
  <c r="W3197" i="1"/>
  <c r="W3205" i="1"/>
  <c r="W3213" i="1"/>
  <c r="W3221" i="1"/>
  <c r="W3229" i="1"/>
  <c r="W3237" i="1"/>
  <c r="W3245" i="1"/>
  <c r="W3253" i="1"/>
  <c r="W3261" i="1"/>
  <c r="W3269" i="1"/>
  <c r="W3277" i="1"/>
  <c r="W3285" i="1"/>
  <c r="W3293" i="1"/>
  <c r="W3301" i="1"/>
  <c r="W3309" i="1"/>
  <c r="W3317" i="1"/>
  <c r="W3325" i="1"/>
  <c r="W3333" i="1"/>
  <c r="W3341" i="1"/>
  <c r="W3349" i="1"/>
  <c r="W3357" i="1"/>
  <c r="W3365" i="1"/>
  <c r="W3373" i="1"/>
  <c r="W3381" i="1"/>
  <c r="W3389" i="1"/>
  <c r="W3397" i="1"/>
  <c r="W3405" i="1"/>
  <c r="W3413" i="1"/>
  <c r="W3421" i="1"/>
  <c r="W3429" i="1"/>
  <c r="W3437" i="1"/>
  <c r="W3445" i="1"/>
  <c r="W3453" i="1"/>
  <c r="W3461" i="1"/>
  <c r="W3469" i="1"/>
  <c r="W3477" i="1"/>
  <c r="W3485" i="1"/>
  <c r="W3493" i="1"/>
  <c r="W3501" i="1"/>
  <c r="W3509" i="1"/>
  <c r="W3517" i="1"/>
  <c r="W3525" i="1"/>
  <c r="W3533" i="1"/>
  <c r="W3541" i="1"/>
  <c r="W3549" i="1"/>
  <c r="W3557" i="1"/>
  <c r="W3565" i="1"/>
  <c r="W3573" i="1"/>
  <c r="W3581" i="1"/>
  <c r="W3589" i="1"/>
  <c r="W3597" i="1"/>
  <c r="W3605" i="1"/>
  <c r="W1852" i="1"/>
  <c r="W2349" i="1"/>
  <c r="W2448" i="1"/>
  <c r="W2532" i="1"/>
  <c r="W2582" i="1"/>
  <c r="W2630" i="1"/>
  <c r="W2674" i="1"/>
  <c r="W2707" i="1"/>
  <c r="W2739" i="1"/>
  <c r="W2771" i="1"/>
  <c r="W2803" i="1"/>
  <c r="W2835" i="1"/>
  <c r="W2867" i="1"/>
  <c r="W2899" i="1"/>
  <c r="W2920" i="1"/>
  <c r="W2937" i="1"/>
  <c r="W2952" i="1"/>
  <c r="W2964" i="1"/>
  <c r="W2974" i="1"/>
  <c r="W2985" i="1"/>
  <c r="W2996" i="1"/>
  <c r="W3006" i="1"/>
  <c r="W3017" i="1"/>
  <c r="W3028" i="1"/>
  <c r="W3038" i="1"/>
  <c r="W3049" i="1"/>
  <c r="W3060" i="1"/>
  <c r="W3070" i="1"/>
  <c r="W3081" i="1"/>
  <c r="W3092" i="1"/>
  <c r="W3102" i="1"/>
  <c r="W3113" i="1"/>
  <c r="W3124" i="1"/>
  <c r="W3133" i="1"/>
  <c r="W3142" i="1"/>
  <c r="W3150" i="1"/>
  <c r="W3158" i="1"/>
  <c r="W3166" i="1"/>
  <c r="W3174" i="1"/>
  <c r="W3182" i="1"/>
  <c r="W3190" i="1"/>
  <c r="W3198" i="1"/>
  <c r="W3206" i="1"/>
  <c r="W3214" i="1"/>
  <c r="W3222" i="1"/>
  <c r="W3230" i="1"/>
  <c r="W3238" i="1"/>
  <c r="W3246" i="1"/>
  <c r="W3254" i="1"/>
  <c r="W3262" i="1"/>
  <c r="W3270" i="1"/>
  <c r="W3278" i="1"/>
  <c r="W3286" i="1"/>
  <c r="W3294" i="1"/>
  <c r="W3302" i="1"/>
  <c r="W3310" i="1"/>
  <c r="W3318" i="1"/>
  <c r="W3326" i="1"/>
  <c r="W3334" i="1"/>
  <c r="W3342" i="1"/>
  <c r="W3350" i="1"/>
  <c r="W3358" i="1"/>
  <c r="W3366" i="1"/>
  <c r="W3374" i="1"/>
  <c r="W3382" i="1"/>
  <c r="W3390" i="1"/>
  <c r="W3398" i="1"/>
  <c r="W3406" i="1"/>
  <c r="W3414" i="1"/>
  <c r="W3422" i="1"/>
  <c r="W3430" i="1"/>
  <c r="W3438" i="1"/>
  <c r="W3446" i="1"/>
  <c r="W3454" i="1"/>
  <c r="W3462" i="1"/>
  <c r="W3470" i="1"/>
  <c r="W3478" i="1"/>
  <c r="W3486" i="1"/>
  <c r="W3494" i="1"/>
  <c r="W3502" i="1"/>
  <c r="W3510" i="1"/>
  <c r="W3518" i="1"/>
  <c r="W3526" i="1"/>
  <c r="W3534" i="1"/>
  <c r="W3542" i="1"/>
  <c r="W3550" i="1"/>
  <c r="W3558" i="1"/>
  <c r="W3566" i="1"/>
  <c r="W3574" i="1"/>
  <c r="W2016" i="1"/>
  <c r="W2372" i="1"/>
  <c r="W2461" i="1"/>
  <c r="W2540" i="1"/>
  <c r="W2590" i="1"/>
  <c r="W2637" i="1"/>
  <c r="W2679" i="1"/>
  <c r="W2712" i="1"/>
  <c r="W2744" i="1"/>
  <c r="W2776" i="1"/>
  <c r="W2808" i="1"/>
  <c r="W2840" i="1"/>
  <c r="W2872" i="1"/>
  <c r="W2902" i="1"/>
  <c r="W2923" i="1"/>
  <c r="W2939" i="1"/>
  <c r="W2953" i="1"/>
  <c r="W2965" i="1"/>
  <c r="W2976" i="1"/>
  <c r="W2987" i="1"/>
  <c r="W2997" i="1"/>
  <c r="W3008" i="1"/>
  <c r="W3019" i="1"/>
  <c r="W3029" i="1"/>
  <c r="W3040" i="1"/>
  <c r="W3051" i="1"/>
  <c r="W3061" i="1"/>
  <c r="W3072" i="1"/>
  <c r="W3083" i="1"/>
  <c r="W3093" i="1"/>
  <c r="W3104" i="1"/>
  <c r="W3115" i="1"/>
  <c r="W3125" i="1"/>
  <c r="W3134" i="1"/>
  <c r="W3143" i="1"/>
  <c r="W3151" i="1"/>
  <c r="W3159" i="1"/>
  <c r="W3167" i="1"/>
  <c r="W3175" i="1"/>
  <c r="W3183" i="1"/>
  <c r="W3191" i="1"/>
  <c r="W3199" i="1"/>
  <c r="W3207" i="1"/>
  <c r="W3215" i="1"/>
  <c r="W3223" i="1"/>
  <c r="W3231" i="1"/>
  <c r="W3239" i="1"/>
  <c r="W3247" i="1"/>
  <c r="W3255" i="1"/>
  <c r="W3263" i="1"/>
  <c r="W3271" i="1"/>
  <c r="W3279" i="1"/>
  <c r="W3287" i="1"/>
  <c r="W3295" i="1"/>
  <c r="W3303" i="1"/>
  <c r="W3311" i="1"/>
  <c r="W3319" i="1"/>
  <c r="W3327" i="1"/>
  <c r="W3335" i="1"/>
  <c r="W3343" i="1"/>
  <c r="W3351" i="1"/>
  <c r="W3359" i="1"/>
  <c r="W3367" i="1"/>
  <c r="W3375" i="1"/>
  <c r="W3383" i="1"/>
  <c r="W3391" i="1"/>
  <c r="W3399" i="1"/>
  <c r="W3407" i="1"/>
  <c r="W3415" i="1"/>
  <c r="W3423" i="1"/>
  <c r="W3431" i="1"/>
  <c r="W3439" i="1"/>
  <c r="W3447" i="1"/>
  <c r="W3455" i="1"/>
  <c r="W3463" i="1"/>
  <c r="W3471" i="1"/>
  <c r="W3479" i="1"/>
  <c r="W3487" i="1"/>
  <c r="W3495" i="1"/>
  <c r="W3503" i="1"/>
  <c r="W3511" i="1"/>
  <c r="W3519" i="1"/>
  <c r="W2113" i="1"/>
  <c r="W2381" i="1"/>
  <c r="W2469" i="1"/>
  <c r="W2544" i="1"/>
  <c r="W2596" i="1"/>
  <c r="W2642" i="1"/>
  <c r="W2683" i="1"/>
  <c r="W2715" i="1"/>
  <c r="W2747" i="1"/>
  <c r="W2779" i="1"/>
  <c r="W2811" i="1"/>
  <c r="W2843" i="1"/>
  <c r="W2875" i="1"/>
  <c r="W2904" i="1"/>
  <c r="W2926" i="1"/>
  <c r="W2942" i="1"/>
  <c r="W2955" i="1"/>
  <c r="W2966" i="1"/>
  <c r="W2977" i="1"/>
  <c r="W2988" i="1"/>
  <c r="W2998" i="1"/>
  <c r="W3009" i="1"/>
  <c r="W3020" i="1"/>
  <c r="W3030" i="1"/>
  <c r="W3041" i="1"/>
  <c r="W3052" i="1"/>
  <c r="W3062" i="1"/>
  <c r="W3073" i="1"/>
  <c r="W3084" i="1"/>
  <c r="W3094" i="1"/>
  <c r="W3105" i="1"/>
  <c r="W3116" i="1"/>
  <c r="W3126" i="1"/>
  <c r="W3136" i="1"/>
  <c r="W3144" i="1"/>
  <c r="W3152" i="1"/>
  <c r="W3160" i="1"/>
  <c r="W3168" i="1"/>
  <c r="W3176" i="1"/>
  <c r="W3184" i="1"/>
  <c r="W3192" i="1"/>
  <c r="W3200" i="1"/>
  <c r="W3208" i="1"/>
  <c r="W3216" i="1"/>
  <c r="W3224" i="1"/>
  <c r="W3232" i="1"/>
  <c r="W3240" i="1"/>
  <c r="W3248" i="1"/>
  <c r="W3256" i="1"/>
  <c r="W3264" i="1"/>
  <c r="W3272" i="1"/>
  <c r="W3280" i="1"/>
  <c r="W3288" i="1"/>
  <c r="W3296" i="1"/>
  <c r="W3304" i="1"/>
  <c r="W3312" i="1"/>
  <c r="W3320" i="1"/>
  <c r="W3328" i="1"/>
  <c r="W3336" i="1"/>
  <c r="W3344" i="1"/>
  <c r="W3352" i="1"/>
  <c r="W3360" i="1"/>
  <c r="W3368" i="1"/>
  <c r="W3376" i="1"/>
  <c r="W3384" i="1"/>
  <c r="W3392" i="1"/>
  <c r="W3400" i="1"/>
  <c r="W3408" i="1"/>
  <c r="W3416" i="1"/>
  <c r="W3424" i="1"/>
  <c r="W3432" i="1"/>
  <c r="W3440" i="1"/>
  <c r="W3448" i="1"/>
  <c r="W3456" i="1"/>
  <c r="W3464" i="1"/>
  <c r="W3472" i="1"/>
  <c r="W3480" i="1"/>
  <c r="W3488" i="1"/>
  <c r="W3496" i="1"/>
  <c r="W3504" i="1"/>
  <c r="W3512" i="1"/>
  <c r="W3520" i="1"/>
  <c r="W3528" i="1"/>
  <c r="W3536" i="1"/>
  <c r="W3544" i="1"/>
  <c r="W3552" i="1"/>
  <c r="W3560" i="1"/>
  <c r="W3568" i="1"/>
  <c r="W3576" i="1"/>
  <c r="W3584" i="1"/>
  <c r="W3592" i="1"/>
  <c r="W3600" i="1"/>
  <c r="W3608" i="1"/>
  <c r="W3616" i="1"/>
  <c r="W3624" i="1"/>
  <c r="W3632" i="1"/>
  <c r="W3640" i="1"/>
  <c r="W3648" i="1"/>
  <c r="W3656" i="1"/>
  <c r="W3664" i="1"/>
  <c r="W3672" i="1"/>
  <c r="W3680" i="1"/>
  <c r="W3688" i="1"/>
  <c r="W3696" i="1"/>
  <c r="W3704" i="1"/>
  <c r="W3712" i="1"/>
  <c r="W3720" i="1"/>
  <c r="W3728" i="1"/>
  <c r="W3736" i="1"/>
  <c r="W3744" i="1"/>
  <c r="W3752" i="1"/>
  <c r="W3760" i="1"/>
  <c r="W2181" i="1"/>
  <c r="W2397" i="1"/>
  <c r="W2484" i="1"/>
  <c r="W2552" i="1"/>
  <c r="W2604" i="1"/>
  <c r="W2648" i="1"/>
  <c r="W2688" i="1"/>
  <c r="W2720" i="1"/>
  <c r="W2752" i="1"/>
  <c r="W2784" i="1"/>
  <c r="W2816" i="1"/>
  <c r="W2848" i="1"/>
  <c r="W2880" i="1"/>
  <c r="W2907" i="1"/>
  <c r="W2928" i="1"/>
  <c r="W2944" i="1"/>
  <c r="W2957" i="1"/>
  <c r="W2968" i="1"/>
  <c r="W2979" i="1"/>
  <c r="W2989" i="1"/>
  <c r="W3000" i="1"/>
  <c r="W3011" i="1"/>
  <c r="W3021" i="1"/>
  <c r="W3032" i="1"/>
  <c r="W3043" i="1"/>
  <c r="W3053" i="1"/>
  <c r="W3064" i="1"/>
  <c r="W3075" i="1"/>
  <c r="W3085" i="1"/>
  <c r="W3096" i="1"/>
  <c r="W3107" i="1"/>
  <c r="W3117" i="1"/>
  <c r="W3128" i="1"/>
  <c r="W3137" i="1"/>
  <c r="W3145" i="1"/>
  <c r="W3153" i="1"/>
  <c r="W2221" i="1"/>
  <c r="W2405" i="1"/>
  <c r="W2492" i="1"/>
  <c r="W2557" i="1"/>
  <c r="W2608" i="1"/>
  <c r="W2652" i="1"/>
  <c r="W2691" i="1"/>
  <c r="W2723" i="1"/>
  <c r="W2755" i="1"/>
  <c r="W2787" i="1"/>
  <c r="W2819" i="1"/>
  <c r="W2851" i="1"/>
  <c r="W2883" i="1"/>
  <c r="W2910" i="1"/>
  <c r="W2929" i="1"/>
  <c r="W2945" i="1"/>
  <c r="W2958" i="1"/>
  <c r="W2969" i="1"/>
  <c r="W2980" i="1"/>
  <c r="W2990" i="1"/>
  <c r="W3001" i="1"/>
  <c r="W3012" i="1"/>
  <c r="W3022" i="1"/>
  <c r="W3033" i="1"/>
  <c r="W3044" i="1"/>
  <c r="W3054" i="1"/>
  <c r="W3065" i="1"/>
  <c r="W3076" i="1"/>
  <c r="W3086" i="1"/>
  <c r="W3097" i="1"/>
  <c r="W3108" i="1"/>
  <c r="W3118" i="1"/>
  <c r="W3129" i="1"/>
  <c r="W3138" i="1"/>
  <c r="W3146" i="1"/>
  <c r="W3154" i="1"/>
  <c r="W3162" i="1"/>
  <c r="W3170" i="1"/>
  <c r="W3178" i="1"/>
  <c r="W3186" i="1"/>
  <c r="W3194" i="1"/>
  <c r="W3202" i="1"/>
  <c r="W3210" i="1"/>
  <c r="W3218" i="1"/>
  <c r="W3226" i="1"/>
  <c r="W3234" i="1"/>
  <c r="W3242" i="1"/>
  <c r="W3250" i="1"/>
  <c r="W3258" i="1"/>
  <c r="W3266" i="1"/>
  <c r="W3274" i="1"/>
  <c r="W3282" i="1"/>
  <c r="W3290" i="1"/>
  <c r="W3298" i="1"/>
  <c r="W3306" i="1"/>
  <c r="W3314" i="1"/>
  <c r="W3322" i="1"/>
  <c r="W3330" i="1"/>
  <c r="W3338" i="1"/>
  <c r="W3346" i="1"/>
  <c r="W3354" i="1"/>
  <c r="W3362" i="1"/>
  <c r="W3370" i="1"/>
  <c r="W3378" i="1"/>
  <c r="W3386" i="1"/>
  <c r="W3394" i="1"/>
  <c r="W3402" i="1"/>
  <c r="W3410" i="1"/>
  <c r="W3418" i="1"/>
  <c r="W3426" i="1"/>
  <c r="W3434" i="1"/>
  <c r="W3442" i="1"/>
  <c r="W3450" i="1"/>
  <c r="W3458" i="1"/>
  <c r="W3466" i="1"/>
  <c r="W3474" i="1"/>
  <c r="W3482" i="1"/>
  <c r="W3490" i="1"/>
  <c r="W3498" i="1"/>
  <c r="W3506" i="1"/>
  <c r="W3514" i="1"/>
  <c r="W3522" i="1"/>
  <c r="W3530" i="1"/>
  <c r="W3538" i="1"/>
  <c r="W3546" i="1"/>
  <c r="W2253" i="1"/>
  <c r="W2420" i="1"/>
  <c r="W2504" i="1"/>
  <c r="W2565" i="1"/>
  <c r="W2616" i="1"/>
  <c r="W2659" i="1"/>
  <c r="W2696" i="1"/>
  <c r="W2728" i="1"/>
  <c r="W2760" i="1"/>
  <c r="W2792" i="1"/>
  <c r="W2824" i="1"/>
  <c r="W2856" i="1"/>
  <c r="W2888" i="1"/>
  <c r="W2912" i="1"/>
  <c r="W2931" i="1"/>
  <c r="W2947" i="1"/>
  <c r="W2960" i="1"/>
  <c r="W2971" i="1"/>
  <c r="W2981" i="1"/>
  <c r="W2992" i="1"/>
  <c r="W3003" i="1"/>
  <c r="W3013" i="1"/>
  <c r="W3024" i="1"/>
  <c r="W3035" i="1"/>
  <c r="W3045" i="1"/>
  <c r="W3056" i="1"/>
  <c r="W3067" i="1"/>
  <c r="W3077" i="1"/>
  <c r="W3088" i="1"/>
  <c r="W3099" i="1"/>
  <c r="W3109" i="1"/>
  <c r="W3120" i="1"/>
  <c r="W3130" i="1"/>
  <c r="W3139" i="1"/>
  <c r="W3147" i="1"/>
  <c r="W3155" i="1"/>
  <c r="W3163" i="1"/>
  <c r="W3171" i="1"/>
  <c r="W3179" i="1"/>
  <c r="W3187" i="1"/>
  <c r="W3195" i="1"/>
  <c r="W3203" i="1"/>
  <c r="W3211" i="1"/>
  <c r="W3219" i="1"/>
  <c r="W3227" i="1"/>
  <c r="W3235" i="1"/>
  <c r="W3243" i="1"/>
  <c r="W3251" i="1"/>
  <c r="W3259" i="1"/>
  <c r="W3267" i="1"/>
  <c r="W3275" i="1"/>
  <c r="W3283" i="1"/>
  <c r="W3291" i="1"/>
  <c r="W3299" i="1"/>
  <c r="W3307" i="1"/>
  <c r="W3315" i="1"/>
  <c r="W3323" i="1"/>
  <c r="W3331" i="1"/>
  <c r="W3339" i="1"/>
  <c r="W3347" i="1"/>
  <c r="W3355" i="1"/>
  <c r="W3363" i="1"/>
  <c r="W3371" i="1"/>
  <c r="W3379" i="1"/>
  <c r="W3387" i="1"/>
  <c r="W3395" i="1"/>
  <c r="W3403" i="1"/>
  <c r="W3411" i="1"/>
  <c r="W3419" i="1"/>
  <c r="W3427" i="1"/>
  <c r="W3435" i="1"/>
  <c r="W3443" i="1"/>
  <c r="W3451" i="1"/>
  <c r="W3459" i="1"/>
  <c r="W3467" i="1"/>
  <c r="W3475" i="1"/>
  <c r="W3483" i="1"/>
  <c r="W3491" i="1"/>
  <c r="W3499" i="1"/>
  <c r="W3507" i="1"/>
  <c r="W3515" i="1"/>
  <c r="W3523" i="1"/>
  <c r="W3531" i="1"/>
  <c r="W3539" i="1"/>
  <c r="W3547" i="1"/>
  <c r="W3555" i="1"/>
  <c r="W3563" i="1"/>
  <c r="W3571" i="1"/>
  <c r="W3579" i="1"/>
  <c r="W3587" i="1"/>
  <c r="W3595" i="1"/>
  <c r="W3603" i="1"/>
  <c r="W3611" i="1"/>
  <c r="W3619" i="1"/>
  <c r="W3627" i="1"/>
  <c r="W3635" i="1"/>
  <c r="W3643" i="1"/>
  <c r="W3651" i="1"/>
  <c r="W3659" i="1"/>
  <c r="W3667" i="1"/>
  <c r="W3675" i="1"/>
  <c r="W3683" i="1"/>
  <c r="W3691" i="1"/>
  <c r="W3699" i="1"/>
  <c r="W3707" i="1"/>
  <c r="W3715" i="1"/>
  <c r="W3723" i="1"/>
  <c r="W3731" i="1"/>
  <c r="W3739" i="1"/>
  <c r="W3747" i="1"/>
  <c r="W3755" i="1"/>
  <c r="W2731" i="1"/>
  <c r="W2949" i="1"/>
  <c r="W3036" i="1"/>
  <c r="W3121" i="1"/>
  <c r="W3172" i="1"/>
  <c r="W3204" i="1"/>
  <c r="W3236" i="1"/>
  <c r="W3268" i="1"/>
  <c r="W3300" i="1"/>
  <c r="W3332" i="1"/>
  <c r="W3364" i="1"/>
  <c r="W3396" i="1"/>
  <c r="W3428" i="1"/>
  <c r="W3460" i="1"/>
  <c r="W3492" i="1"/>
  <c r="W3524" i="1"/>
  <c r="W3545" i="1"/>
  <c r="W3562" i="1"/>
  <c r="W3578" i="1"/>
  <c r="W3591" i="1"/>
  <c r="W3604" i="1"/>
  <c r="W3615" i="1"/>
  <c r="W3626" i="1"/>
  <c r="W3637" i="1"/>
  <c r="W3647" i="1"/>
  <c r="W3658" i="1"/>
  <c r="W3669" i="1"/>
  <c r="W3679" i="1"/>
  <c r="W3690" i="1"/>
  <c r="W3701" i="1"/>
  <c r="W3711" i="1"/>
  <c r="W3722" i="1"/>
  <c r="W3733" i="1"/>
  <c r="W3743" i="1"/>
  <c r="W3754" i="1"/>
  <c r="W3764" i="1"/>
  <c r="W3772" i="1"/>
  <c r="W3780" i="1"/>
  <c r="W3788" i="1"/>
  <c r="W3796" i="1"/>
  <c r="W3804" i="1"/>
  <c r="W3812" i="1"/>
  <c r="W3820" i="1"/>
  <c r="W3828" i="1"/>
  <c r="W3836" i="1"/>
  <c r="W3844" i="1"/>
  <c r="W3852" i="1"/>
  <c r="W3860" i="1"/>
  <c r="W3868" i="1"/>
  <c r="W3876" i="1"/>
  <c r="W3884" i="1"/>
  <c r="W3892" i="1"/>
  <c r="W3900" i="1"/>
  <c r="W3908" i="1"/>
  <c r="W3916" i="1"/>
  <c r="W3924" i="1"/>
  <c r="W3932" i="1"/>
  <c r="W3940" i="1"/>
  <c r="W3948" i="1"/>
  <c r="W3956" i="1"/>
  <c r="W3964" i="1"/>
  <c r="W3972" i="1"/>
  <c r="W3980" i="1"/>
  <c r="W3988" i="1"/>
  <c r="W3996" i="1"/>
  <c r="W4004" i="1"/>
  <c r="W4012" i="1"/>
  <c r="W4020" i="1"/>
  <c r="W4028" i="1"/>
  <c r="W4036" i="1"/>
  <c r="W4044" i="1"/>
  <c r="W4052" i="1"/>
  <c r="W4060" i="1"/>
  <c r="W4068" i="1"/>
  <c r="W4076" i="1"/>
  <c r="W4084" i="1"/>
  <c r="W4092" i="1"/>
  <c r="W4100" i="1"/>
  <c r="W4108" i="1"/>
  <c r="W4116" i="1"/>
  <c r="W4124" i="1"/>
  <c r="W4132" i="1"/>
  <c r="W4140" i="1"/>
  <c r="W4148" i="1"/>
  <c r="W4156" i="1"/>
  <c r="W4164" i="1"/>
  <c r="W4172" i="1"/>
  <c r="W4180" i="1"/>
  <c r="W4188" i="1"/>
  <c r="W4196" i="1"/>
  <c r="W4204" i="1"/>
  <c r="W4212" i="1"/>
  <c r="W4220" i="1"/>
  <c r="W4228" i="1"/>
  <c r="W4236" i="1"/>
  <c r="W4244" i="1"/>
  <c r="W4252" i="1"/>
  <c r="W4260" i="1"/>
  <c r="W4268" i="1"/>
  <c r="W4276" i="1"/>
  <c r="W4284" i="1"/>
  <c r="W4292" i="1"/>
  <c r="W4300" i="1"/>
  <c r="W4308" i="1"/>
  <c r="W4316" i="1"/>
  <c r="W4324" i="1"/>
  <c r="W4332" i="1"/>
  <c r="W4340" i="1"/>
  <c r="W4348" i="1"/>
  <c r="W4356" i="1"/>
  <c r="W4364" i="1"/>
  <c r="W4372" i="1"/>
  <c r="W4380" i="1"/>
  <c r="W4388" i="1"/>
  <c r="W4396" i="1"/>
  <c r="W4404" i="1"/>
  <c r="W4412" i="1"/>
  <c r="W4420" i="1"/>
  <c r="W4428" i="1"/>
  <c r="W4436" i="1"/>
  <c r="W4444" i="1"/>
  <c r="W4452" i="1"/>
  <c r="W4460" i="1"/>
  <c r="W4468" i="1"/>
  <c r="W4476" i="1"/>
  <c r="W4484" i="1"/>
  <c r="W4492" i="1"/>
  <c r="W4500" i="1"/>
  <c r="W4508" i="1"/>
  <c r="W4516" i="1"/>
  <c r="W4524" i="1"/>
  <c r="W4532" i="1"/>
  <c r="W4540" i="1"/>
  <c r="W4548" i="1"/>
  <c r="W4556" i="1"/>
  <c r="W4564" i="1"/>
  <c r="W4572" i="1"/>
  <c r="W4580" i="1"/>
  <c r="W4588" i="1"/>
  <c r="W4596" i="1"/>
  <c r="W4604" i="1"/>
  <c r="W4612" i="1"/>
  <c r="W4620" i="1"/>
  <c r="W4628" i="1"/>
  <c r="W4636" i="1"/>
  <c r="W4644" i="1"/>
  <c r="W4652" i="1"/>
  <c r="W2285" i="1"/>
  <c r="W2763" i="1"/>
  <c r="W2961" i="1"/>
  <c r="W3046" i="1"/>
  <c r="W3131" i="1"/>
  <c r="W3177" i="1"/>
  <c r="W3209" i="1"/>
  <c r="W3241" i="1"/>
  <c r="W3273" i="1"/>
  <c r="W3305" i="1"/>
  <c r="W3337" i="1"/>
  <c r="W3369" i="1"/>
  <c r="W3401" i="1"/>
  <c r="W3433" i="1"/>
  <c r="W3465" i="1"/>
  <c r="W3497" i="1"/>
  <c r="W3527" i="1"/>
  <c r="W3548" i="1"/>
  <c r="W3564" i="1"/>
  <c r="W3580" i="1"/>
  <c r="W3593" i="1"/>
  <c r="W3606" i="1"/>
  <c r="W3617" i="1"/>
  <c r="W3628" i="1"/>
  <c r="W3638" i="1"/>
  <c r="W3649" i="1"/>
  <c r="W3660" i="1"/>
  <c r="W3670" i="1"/>
  <c r="W3681" i="1"/>
  <c r="W3692" i="1"/>
  <c r="W3702" i="1"/>
  <c r="W3713" i="1"/>
  <c r="W3724" i="1"/>
  <c r="W3734" i="1"/>
  <c r="W3745" i="1"/>
  <c r="W3756" i="1"/>
  <c r="W3765" i="1"/>
  <c r="W3773" i="1"/>
  <c r="W3781" i="1"/>
  <c r="W3789" i="1"/>
  <c r="W3797" i="1"/>
  <c r="W3805" i="1"/>
  <c r="W3813" i="1"/>
  <c r="W3821" i="1"/>
  <c r="W3829" i="1"/>
  <c r="W3837" i="1"/>
  <c r="W3845" i="1"/>
  <c r="W3853" i="1"/>
  <c r="W3861" i="1"/>
  <c r="W3869" i="1"/>
  <c r="W3877" i="1"/>
  <c r="W3885" i="1"/>
  <c r="W3893" i="1"/>
  <c r="W3901" i="1"/>
  <c r="W3909" i="1"/>
  <c r="W3917" i="1"/>
  <c r="W3925" i="1"/>
  <c r="W3933" i="1"/>
  <c r="W3941" i="1"/>
  <c r="W3949" i="1"/>
  <c r="W3957" i="1"/>
  <c r="W3965" i="1"/>
  <c r="W3973" i="1"/>
  <c r="W3981" i="1"/>
  <c r="W3989" i="1"/>
  <c r="W3997" i="1"/>
  <c r="W4005" i="1"/>
  <c r="W4013" i="1"/>
  <c r="W4021" i="1"/>
  <c r="W4029" i="1"/>
  <c r="W4037" i="1"/>
  <c r="W4045" i="1"/>
  <c r="W4053" i="1"/>
  <c r="W4061" i="1"/>
  <c r="W4069" i="1"/>
  <c r="W4077" i="1"/>
  <c r="W4085" i="1"/>
  <c r="W4093" i="1"/>
  <c r="W4101" i="1"/>
  <c r="W4109" i="1"/>
  <c r="W4117" i="1"/>
  <c r="W4125" i="1"/>
  <c r="W4133" i="1"/>
  <c r="W4141" i="1"/>
  <c r="W4149" i="1"/>
  <c r="W4157" i="1"/>
  <c r="W4165" i="1"/>
  <c r="W4173" i="1"/>
  <c r="W4181" i="1"/>
  <c r="W4189" i="1"/>
  <c r="W4197" i="1"/>
  <c r="W4205" i="1"/>
  <c r="W4213" i="1"/>
  <c r="W4221" i="1"/>
  <c r="W4229" i="1"/>
  <c r="W4237" i="1"/>
  <c r="W4245" i="1"/>
  <c r="W4253" i="1"/>
  <c r="W4261" i="1"/>
  <c r="W4269" i="1"/>
  <c r="W4277" i="1"/>
  <c r="W4285" i="1"/>
  <c r="W4293" i="1"/>
  <c r="W4301" i="1"/>
  <c r="W4309" i="1"/>
  <c r="W4317" i="1"/>
  <c r="W4325" i="1"/>
  <c r="W4333" i="1"/>
  <c r="W4341" i="1"/>
  <c r="W4349" i="1"/>
  <c r="W4357" i="1"/>
  <c r="W4365" i="1"/>
  <c r="W4373" i="1"/>
  <c r="W4381" i="1"/>
  <c r="W4389" i="1"/>
  <c r="W4397" i="1"/>
  <c r="W4405" i="1"/>
  <c r="W4413" i="1"/>
  <c r="W4421" i="1"/>
  <c r="W4429" i="1"/>
  <c r="W4437" i="1"/>
  <c r="W4445" i="1"/>
  <c r="W4453" i="1"/>
  <c r="W4461" i="1"/>
  <c r="W4469" i="1"/>
  <c r="W4477" i="1"/>
  <c r="W4485" i="1"/>
  <c r="W4493" i="1"/>
  <c r="W4501" i="1"/>
  <c r="W4509" i="1"/>
  <c r="W4517" i="1"/>
  <c r="W4525" i="1"/>
  <c r="W4533" i="1"/>
  <c r="W4541" i="1"/>
  <c r="W4549" i="1"/>
  <c r="W4557" i="1"/>
  <c r="W4565" i="1"/>
  <c r="W4573" i="1"/>
  <c r="W4581" i="1"/>
  <c r="W4589" i="1"/>
  <c r="W4597" i="1"/>
  <c r="W4605" i="1"/>
  <c r="W4613" i="1"/>
  <c r="W4621" i="1"/>
  <c r="W2428" i="1"/>
  <c r="W2795" i="1"/>
  <c r="W2972" i="1"/>
  <c r="W3057" i="1"/>
  <c r="W3140" i="1"/>
  <c r="W3180" i="1"/>
  <c r="W3212" i="1"/>
  <c r="W3244" i="1"/>
  <c r="W3276" i="1"/>
  <c r="W3308" i="1"/>
  <c r="W3340" i="1"/>
  <c r="W3372" i="1"/>
  <c r="W3404" i="1"/>
  <c r="W3436" i="1"/>
  <c r="W3468" i="1"/>
  <c r="W3500" i="1"/>
  <c r="W3529" i="1"/>
  <c r="W3551" i="1"/>
  <c r="W3567" i="1"/>
  <c r="W3582" i="1"/>
  <c r="W3594" i="1"/>
  <c r="W3607" i="1"/>
  <c r="W3618" i="1"/>
  <c r="W3629" i="1"/>
  <c r="W3639" i="1"/>
  <c r="W3650" i="1"/>
  <c r="W3661" i="1"/>
  <c r="W3671" i="1"/>
  <c r="W3682" i="1"/>
  <c r="W3693" i="1"/>
  <c r="W3703" i="1"/>
  <c r="W3714" i="1"/>
  <c r="W3725" i="1"/>
  <c r="W3735" i="1"/>
  <c r="W3746" i="1"/>
  <c r="W3757" i="1"/>
  <c r="W3766" i="1"/>
  <c r="W3774" i="1"/>
  <c r="W3782" i="1"/>
  <c r="W3790" i="1"/>
  <c r="W3798" i="1"/>
  <c r="W3806" i="1"/>
  <c r="W3814" i="1"/>
  <c r="W3822" i="1"/>
  <c r="W3830" i="1"/>
  <c r="W3838" i="1"/>
  <c r="W3846" i="1"/>
  <c r="W3854" i="1"/>
  <c r="W3862" i="1"/>
  <c r="W3870" i="1"/>
  <c r="W3878" i="1"/>
  <c r="W3886" i="1"/>
  <c r="W3894" i="1"/>
  <c r="W3902" i="1"/>
  <c r="W3910" i="1"/>
  <c r="W3918" i="1"/>
  <c r="W3926" i="1"/>
  <c r="W3934" i="1"/>
  <c r="W3942" i="1"/>
  <c r="W3950" i="1"/>
  <c r="W3958" i="1"/>
  <c r="W3966" i="1"/>
  <c r="W3974" i="1"/>
  <c r="W3982" i="1"/>
  <c r="W3990" i="1"/>
  <c r="W3998" i="1"/>
  <c r="W4006" i="1"/>
  <c r="W4014" i="1"/>
  <c r="W4022" i="1"/>
  <c r="W4030" i="1"/>
  <c r="W4038" i="1"/>
  <c r="W4046" i="1"/>
  <c r="W4054" i="1"/>
  <c r="W4062" i="1"/>
  <c r="W4070" i="1"/>
  <c r="W4078" i="1"/>
  <c r="W4086" i="1"/>
  <c r="W4094" i="1"/>
  <c r="W4102" i="1"/>
  <c r="W4110" i="1"/>
  <c r="W4118" i="1"/>
  <c r="W4126" i="1"/>
  <c r="W4134" i="1"/>
  <c r="W4142" i="1"/>
  <c r="W4150" i="1"/>
  <c r="W4158" i="1"/>
  <c r="W4166" i="1"/>
  <c r="W4174" i="1"/>
  <c r="W4182" i="1"/>
  <c r="W2512" i="1"/>
  <c r="W2827" i="1"/>
  <c r="W2982" i="1"/>
  <c r="W3068" i="1"/>
  <c r="W3148" i="1"/>
  <c r="W3185" i="1"/>
  <c r="W3217" i="1"/>
  <c r="W3249" i="1"/>
  <c r="W3281" i="1"/>
  <c r="W3313" i="1"/>
  <c r="W3345" i="1"/>
  <c r="W3377" i="1"/>
  <c r="W3409" i="1"/>
  <c r="W3441" i="1"/>
  <c r="W3473" i="1"/>
  <c r="W3505" i="1"/>
  <c r="W3532" i="1"/>
  <c r="W3553" i="1"/>
  <c r="W3569" i="1"/>
  <c r="W3583" i="1"/>
  <c r="W3596" i="1"/>
  <c r="W3609" i="1"/>
  <c r="W3620" i="1"/>
  <c r="W3630" i="1"/>
  <c r="W3641" i="1"/>
  <c r="W3652" i="1"/>
  <c r="W3662" i="1"/>
  <c r="W3673" i="1"/>
  <c r="W3684" i="1"/>
  <c r="W3694" i="1"/>
  <c r="W3705" i="1"/>
  <c r="W3716" i="1"/>
  <c r="W3726" i="1"/>
  <c r="W3737" i="1"/>
  <c r="W3748" i="1"/>
  <c r="W3758" i="1"/>
  <c r="W3767" i="1"/>
  <c r="W3775" i="1"/>
  <c r="W3783" i="1"/>
  <c r="W3791" i="1"/>
  <c r="W3799" i="1"/>
  <c r="W3807" i="1"/>
  <c r="W3815" i="1"/>
  <c r="W3823" i="1"/>
  <c r="W3831" i="1"/>
  <c r="W3839" i="1"/>
  <c r="W3847" i="1"/>
  <c r="W3855" i="1"/>
  <c r="W3863" i="1"/>
  <c r="W3871" i="1"/>
  <c r="W3879" i="1"/>
  <c r="W3887" i="1"/>
  <c r="W3895" i="1"/>
  <c r="W3903" i="1"/>
  <c r="W3911" i="1"/>
  <c r="W3919" i="1"/>
  <c r="W3927" i="1"/>
  <c r="W3935" i="1"/>
  <c r="W3943" i="1"/>
  <c r="W3951" i="1"/>
  <c r="W3959" i="1"/>
  <c r="W3967" i="1"/>
  <c r="W3975" i="1"/>
  <c r="W3983" i="1"/>
  <c r="W3991" i="1"/>
  <c r="W3999" i="1"/>
  <c r="W4007" i="1"/>
  <c r="W4015" i="1"/>
  <c r="W4023" i="1"/>
  <c r="W4031" i="1"/>
  <c r="W4039" i="1"/>
  <c r="W4047" i="1"/>
  <c r="W4055" i="1"/>
  <c r="W4063" i="1"/>
  <c r="W4071" i="1"/>
  <c r="W4079" i="1"/>
  <c r="W4087" i="1"/>
  <c r="W4095" i="1"/>
  <c r="W4103" i="1"/>
  <c r="W4111" i="1"/>
  <c r="W4119" i="1"/>
  <c r="W4127" i="1"/>
  <c r="W4135" i="1"/>
  <c r="W4143" i="1"/>
  <c r="W4151" i="1"/>
  <c r="W4159" i="1"/>
  <c r="W4167" i="1"/>
  <c r="W4175" i="1"/>
  <c r="W4183" i="1"/>
  <c r="W4191" i="1"/>
  <c r="W4199" i="1"/>
  <c r="W4207" i="1"/>
  <c r="W4215" i="1"/>
  <c r="W4223" i="1"/>
  <c r="W4231" i="1"/>
  <c r="W4239" i="1"/>
  <c r="W4247" i="1"/>
  <c r="W4255" i="1"/>
  <c r="W4263" i="1"/>
  <c r="W4271" i="1"/>
  <c r="W4279" i="1"/>
  <c r="W4287" i="1"/>
  <c r="W4295" i="1"/>
  <c r="W4303" i="1"/>
  <c r="W4311" i="1"/>
  <c r="W4319" i="1"/>
  <c r="W4327" i="1"/>
  <c r="W4335" i="1"/>
  <c r="W4343" i="1"/>
  <c r="W4351" i="1"/>
  <c r="W4359" i="1"/>
  <c r="W4367" i="1"/>
  <c r="W4375" i="1"/>
  <c r="W4383" i="1"/>
  <c r="W4391" i="1"/>
  <c r="W4399" i="1"/>
  <c r="W4407" i="1"/>
  <c r="W4415" i="1"/>
  <c r="W4423" i="1"/>
  <c r="W4431" i="1"/>
  <c r="W4439" i="1"/>
  <c r="W4447" i="1"/>
  <c r="W4455" i="1"/>
  <c r="W4463" i="1"/>
  <c r="W4471" i="1"/>
  <c r="W4479" i="1"/>
  <c r="W4487" i="1"/>
  <c r="W4495" i="1"/>
  <c r="W4503" i="1"/>
  <c r="W4511" i="1"/>
  <c r="W4519" i="1"/>
  <c r="W4527" i="1"/>
  <c r="W4535" i="1"/>
  <c r="W4543" i="1"/>
  <c r="W4551" i="1"/>
  <c r="W4559" i="1"/>
  <c r="W4567" i="1"/>
  <c r="W4575" i="1"/>
  <c r="W4583" i="1"/>
  <c r="W4591" i="1"/>
  <c r="W4599" i="1"/>
  <c r="W4607" i="1"/>
  <c r="W4615" i="1"/>
  <c r="W4623" i="1"/>
  <c r="W4631" i="1"/>
  <c r="W4639" i="1"/>
  <c r="W4647" i="1"/>
  <c r="W4655" i="1"/>
  <c r="W4663" i="1"/>
  <c r="W4671" i="1"/>
  <c r="W4679" i="1"/>
  <c r="W4687" i="1"/>
  <c r="W4695" i="1"/>
  <c r="W4703" i="1"/>
  <c r="W4711" i="1"/>
  <c r="W4719" i="1"/>
  <c r="W4727" i="1"/>
  <c r="W4735" i="1"/>
  <c r="W4743" i="1"/>
  <c r="W4751" i="1"/>
  <c r="W4759" i="1"/>
  <c r="W4767" i="1"/>
  <c r="W4775" i="1"/>
  <c r="W4783" i="1"/>
  <c r="W4791" i="1"/>
  <c r="W4799" i="1"/>
  <c r="W4807" i="1"/>
  <c r="W4815" i="1"/>
  <c r="W4823" i="1"/>
  <c r="W4831" i="1"/>
  <c r="W2571" i="1"/>
  <c r="W2859" i="1"/>
  <c r="W2993" i="1"/>
  <c r="W3078" i="1"/>
  <c r="W3156" i="1"/>
  <c r="W3188" i="1"/>
  <c r="W3220" i="1"/>
  <c r="W3252" i="1"/>
  <c r="W3284" i="1"/>
  <c r="W3316" i="1"/>
  <c r="W3348" i="1"/>
  <c r="W3380" i="1"/>
  <c r="W3412" i="1"/>
  <c r="W3444" i="1"/>
  <c r="W3476" i="1"/>
  <c r="W3508" i="1"/>
  <c r="W3535" i="1"/>
  <c r="W3554" i="1"/>
  <c r="W3570" i="1"/>
  <c r="W3585" i="1"/>
  <c r="W3598" i="1"/>
  <c r="W3610" i="1"/>
  <c r="W3621" i="1"/>
  <c r="W3631" i="1"/>
  <c r="W3642" i="1"/>
  <c r="W3653" i="1"/>
  <c r="W3663" i="1"/>
  <c r="W3674" i="1"/>
  <c r="W3685" i="1"/>
  <c r="W3695" i="1"/>
  <c r="W3706" i="1"/>
  <c r="W3717" i="1"/>
  <c r="W3727" i="1"/>
  <c r="W3738" i="1"/>
  <c r="W3749" i="1"/>
  <c r="W3759" i="1"/>
  <c r="W3768" i="1"/>
  <c r="W3776" i="1"/>
  <c r="W3784" i="1"/>
  <c r="W3792" i="1"/>
  <c r="W3800" i="1"/>
  <c r="W3808" i="1"/>
  <c r="W3816" i="1"/>
  <c r="W3824" i="1"/>
  <c r="W3832" i="1"/>
  <c r="W3840" i="1"/>
  <c r="W3848" i="1"/>
  <c r="W3856" i="1"/>
  <c r="W3864" i="1"/>
  <c r="W3872" i="1"/>
  <c r="W3880" i="1"/>
  <c r="W3888" i="1"/>
  <c r="W3896" i="1"/>
  <c r="W3904" i="1"/>
  <c r="W3912" i="1"/>
  <c r="W3920" i="1"/>
  <c r="W3928" i="1"/>
  <c r="W3936" i="1"/>
  <c r="W3944" i="1"/>
  <c r="W3952" i="1"/>
  <c r="W3960" i="1"/>
  <c r="W3968" i="1"/>
  <c r="W3976" i="1"/>
  <c r="W3984" i="1"/>
  <c r="W3992" i="1"/>
  <c r="W4000" i="1"/>
  <c r="W4008" i="1"/>
  <c r="W4016" i="1"/>
  <c r="W4024" i="1"/>
  <c r="W4032" i="1"/>
  <c r="W4040" i="1"/>
  <c r="W4048" i="1"/>
  <c r="W4056" i="1"/>
  <c r="W4064" i="1"/>
  <c r="W4072" i="1"/>
  <c r="W4080" i="1"/>
  <c r="W4088" i="1"/>
  <c r="W4096" i="1"/>
  <c r="W4104" i="1"/>
  <c r="W4112" i="1"/>
  <c r="W4120" i="1"/>
  <c r="W4128" i="1"/>
  <c r="W4136" i="1"/>
  <c r="W4144" i="1"/>
  <c r="W4152" i="1"/>
  <c r="W4160" i="1"/>
  <c r="W4168" i="1"/>
  <c r="W2620" i="1"/>
  <c r="W2891" i="1"/>
  <c r="W3004" i="1"/>
  <c r="W3089" i="1"/>
  <c r="W3161" i="1"/>
  <c r="W3193" i="1"/>
  <c r="W3225" i="1"/>
  <c r="W3257" i="1"/>
  <c r="W3289" i="1"/>
  <c r="W3321" i="1"/>
  <c r="W3353" i="1"/>
  <c r="W3385" i="1"/>
  <c r="W3417" i="1"/>
  <c r="W3449" i="1"/>
  <c r="W3481" i="1"/>
  <c r="W3513" i="1"/>
  <c r="W3537" i="1"/>
  <c r="W3556" i="1"/>
  <c r="W3572" i="1"/>
  <c r="W3586" i="1"/>
  <c r="W3599" i="1"/>
  <c r="W3612" i="1"/>
  <c r="W3622" i="1"/>
  <c r="W3633" i="1"/>
  <c r="W3644" i="1"/>
  <c r="W3654" i="1"/>
  <c r="W3665" i="1"/>
  <c r="W3676" i="1"/>
  <c r="W3686" i="1"/>
  <c r="W3697" i="1"/>
  <c r="W3708" i="1"/>
  <c r="W3718" i="1"/>
  <c r="W3729" i="1"/>
  <c r="W3740" i="1"/>
  <c r="W3750" i="1"/>
  <c r="W3761" i="1"/>
  <c r="W3769" i="1"/>
  <c r="W3777" i="1"/>
  <c r="W3785" i="1"/>
  <c r="W3793" i="1"/>
  <c r="W3801" i="1"/>
  <c r="W3809" i="1"/>
  <c r="W3817" i="1"/>
  <c r="W3825" i="1"/>
  <c r="W3833" i="1"/>
  <c r="W3841" i="1"/>
  <c r="W3849" i="1"/>
  <c r="W3857" i="1"/>
  <c r="W3865" i="1"/>
  <c r="W3873" i="1"/>
  <c r="W3881" i="1"/>
  <c r="W3889" i="1"/>
  <c r="W3897" i="1"/>
  <c r="W3905" i="1"/>
  <c r="W3913" i="1"/>
  <c r="W3921" i="1"/>
  <c r="W3929" i="1"/>
  <c r="W3937" i="1"/>
  <c r="W3945" i="1"/>
  <c r="W3953" i="1"/>
  <c r="W3961" i="1"/>
  <c r="W3969" i="1"/>
  <c r="W3977" i="1"/>
  <c r="W3985" i="1"/>
  <c r="W3993" i="1"/>
  <c r="W4001" i="1"/>
  <c r="W4009" i="1"/>
  <c r="W4017" i="1"/>
  <c r="W4025" i="1"/>
  <c r="W4033" i="1"/>
  <c r="W4041" i="1"/>
  <c r="W4049" i="1"/>
  <c r="W4057" i="1"/>
  <c r="W4065" i="1"/>
  <c r="W4073" i="1"/>
  <c r="W4081" i="1"/>
  <c r="W4089" i="1"/>
  <c r="W4097" i="1"/>
  <c r="W4105" i="1"/>
  <c r="W4113" i="1"/>
  <c r="W4121" i="1"/>
  <c r="W4129" i="1"/>
  <c r="W4137" i="1"/>
  <c r="W4145" i="1"/>
  <c r="W4153" i="1"/>
  <c r="W4161" i="1"/>
  <c r="W4169" i="1"/>
  <c r="W4177" i="1"/>
  <c r="W4185" i="1"/>
  <c r="W4193" i="1"/>
  <c r="W4201" i="1"/>
  <c r="W4209" i="1"/>
  <c r="W4217" i="1"/>
  <c r="W4225" i="1"/>
  <c r="W4233" i="1"/>
  <c r="W4241" i="1"/>
  <c r="W4249" i="1"/>
  <c r="W4257" i="1"/>
  <c r="W4265" i="1"/>
  <c r="W4273" i="1"/>
  <c r="W4281" i="1"/>
  <c r="W4289" i="1"/>
  <c r="W4297" i="1"/>
  <c r="W4305" i="1"/>
  <c r="W4313" i="1"/>
  <c r="W4321" i="1"/>
  <c r="W4329" i="1"/>
  <c r="W4337" i="1"/>
  <c r="W4345" i="1"/>
  <c r="W4353" i="1"/>
  <c r="W4361" i="1"/>
  <c r="W4369" i="1"/>
  <c r="W4377" i="1"/>
  <c r="W4385" i="1"/>
  <c r="W4393" i="1"/>
  <c r="W4401" i="1"/>
  <c r="W4409" i="1"/>
  <c r="W4417" i="1"/>
  <c r="W4425" i="1"/>
  <c r="W4433" i="1"/>
  <c r="W4441" i="1"/>
  <c r="W4449" i="1"/>
  <c r="W4457" i="1"/>
  <c r="W4465" i="1"/>
  <c r="W4473" i="1"/>
  <c r="W4481" i="1"/>
  <c r="W4489" i="1"/>
  <c r="W4497" i="1"/>
  <c r="W4505" i="1"/>
  <c r="W4513" i="1"/>
  <c r="W4521" i="1"/>
  <c r="W4529" i="1"/>
  <c r="W4537" i="1"/>
  <c r="W4545" i="1"/>
  <c r="W4553" i="1"/>
  <c r="W4561" i="1"/>
  <c r="W4569" i="1"/>
  <c r="W4577" i="1"/>
  <c r="W4585" i="1"/>
  <c r="W4593" i="1"/>
  <c r="W4601" i="1"/>
  <c r="W4609" i="1"/>
  <c r="W4617" i="1"/>
  <c r="W2662" i="1"/>
  <c r="W2915" i="1"/>
  <c r="W3014" i="1"/>
  <c r="W3100" i="1"/>
  <c r="W3164" i="1"/>
  <c r="W3196" i="1"/>
  <c r="W3228" i="1"/>
  <c r="W3260" i="1"/>
  <c r="W3292" i="1"/>
  <c r="W3324" i="1"/>
  <c r="W3356" i="1"/>
  <c r="W3388" i="1"/>
  <c r="W3420" i="1"/>
  <c r="W3452" i="1"/>
  <c r="W3484" i="1"/>
  <c r="W3516" i="1"/>
  <c r="W3540" i="1"/>
  <c r="W3559" i="1"/>
  <c r="W3575" i="1"/>
  <c r="W3588" i="1"/>
  <c r="W3601" i="1"/>
  <c r="W3613" i="1"/>
  <c r="W3623" i="1"/>
  <c r="W3634" i="1"/>
  <c r="W3645" i="1"/>
  <c r="W3655" i="1"/>
  <c r="W3666" i="1"/>
  <c r="W3677" i="1"/>
  <c r="W3687" i="1"/>
  <c r="W3698" i="1"/>
  <c r="W3709" i="1"/>
  <c r="W3719" i="1"/>
  <c r="W3730" i="1"/>
  <c r="W3741" i="1"/>
  <c r="W3751" i="1"/>
  <c r="W3762" i="1"/>
  <c r="W3770" i="1"/>
  <c r="W3778" i="1"/>
  <c r="W3786" i="1"/>
  <c r="W3794" i="1"/>
  <c r="W3802" i="1"/>
  <c r="W3810" i="1"/>
  <c r="W3818" i="1"/>
  <c r="W3826" i="1"/>
  <c r="W3834" i="1"/>
  <c r="W3842" i="1"/>
  <c r="W3850" i="1"/>
  <c r="W3858" i="1"/>
  <c r="W3866" i="1"/>
  <c r="W3874" i="1"/>
  <c r="W3882" i="1"/>
  <c r="W3890" i="1"/>
  <c r="W3898" i="1"/>
  <c r="W3906" i="1"/>
  <c r="W3914" i="1"/>
  <c r="W3922" i="1"/>
  <c r="W3930" i="1"/>
  <c r="W3938" i="1"/>
  <c r="W3946" i="1"/>
  <c r="W3954" i="1"/>
  <c r="W3962" i="1"/>
  <c r="W3970" i="1"/>
  <c r="W3978" i="1"/>
  <c r="W3986" i="1"/>
  <c r="W3994" i="1"/>
  <c r="W4002" i="1"/>
  <c r="W4010" i="1"/>
  <c r="W4018" i="1"/>
  <c r="W4026" i="1"/>
  <c r="W4034" i="1"/>
  <c r="W4042" i="1"/>
  <c r="W4050" i="1"/>
  <c r="W4058" i="1"/>
  <c r="W4066" i="1"/>
  <c r="W4074" i="1"/>
  <c r="W4082" i="1"/>
  <c r="W4090" i="1"/>
  <c r="W4098" i="1"/>
  <c r="W4106" i="1"/>
  <c r="W4114" i="1"/>
  <c r="W4122" i="1"/>
  <c r="W4130" i="1"/>
  <c r="W4138" i="1"/>
  <c r="W4146" i="1"/>
  <c r="W4154" i="1"/>
  <c r="W4162" i="1"/>
  <c r="W4170" i="1"/>
  <c r="W4178" i="1"/>
  <c r="W4186" i="1"/>
  <c r="W4194" i="1"/>
  <c r="W4202" i="1"/>
  <c r="W4210" i="1"/>
  <c r="W4218" i="1"/>
  <c r="W4226" i="1"/>
  <c r="W4234" i="1"/>
  <c r="W4242" i="1"/>
  <c r="W4250" i="1"/>
  <c r="W4258" i="1"/>
  <c r="W4266" i="1"/>
  <c r="W4274" i="1"/>
  <c r="W4282" i="1"/>
  <c r="W4290" i="1"/>
  <c r="W4298" i="1"/>
  <c r="W4306" i="1"/>
  <c r="W4314" i="1"/>
  <c r="W4322" i="1"/>
  <c r="W4330" i="1"/>
  <c r="W4338" i="1"/>
  <c r="W4346" i="1"/>
  <c r="W4354" i="1"/>
  <c r="W4362" i="1"/>
  <c r="W4370" i="1"/>
  <c r="W4378" i="1"/>
  <c r="W4386" i="1"/>
  <c r="W4394" i="1"/>
  <c r="W4402" i="1"/>
  <c r="W4410" i="1"/>
  <c r="W4418" i="1"/>
  <c r="W4426" i="1"/>
  <c r="W4434" i="1"/>
  <c r="W4442" i="1"/>
  <c r="W4450" i="1"/>
  <c r="W4458" i="1"/>
  <c r="W4466" i="1"/>
  <c r="W4474" i="1"/>
  <c r="W4482" i="1"/>
  <c r="W4490" i="1"/>
  <c r="W4498" i="1"/>
  <c r="W4506" i="1"/>
  <c r="W4514" i="1"/>
  <c r="W4522" i="1"/>
  <c r="W4530" i="1"/>
  <c r="W4538" i="1"/>
  <c r="W4546" i="1"/>
  <c r="W4554" i="1"/>
  <c r="W4562" i="1"/>
  <c r="W4570" i="1"/>
  <c r="W4578" i="1"/>
  <c r="W4586" i="1"/>
  <c r="W4594" i="1"/>
  <c r="W4602" i="1"/>
  <c r="W4610" i="1"/>
  <c r="W4618" i="1"/>
  <c r="W4626" i="1"/>
  <c r="W4634" i="1"/>
  <c r="W4642" i="1"/>
  <c r="W4650" i="1"/>
  <c r="W4658" i="1"/>
  <c r="W4666" i="1"/>
  <c r="W4674" i="1"/>
  <c r="W4682" i="1"/>
  <c r="W4690" i="1"/>
  <c r="W4698" i="1"/>
  <c r="W4706" i="1"/>
  <c r="W4714" i="1"/>
  <c r="W4722" i="1"/>
  <c r="W4730" i="1"/>
  <c r="W4738" i="1"/>
  <c r="W4746" i="1"/>
  <c r="W4754" i="1"/>
  <c r="W4762" i="1"/>
  <c r="W4770" i="1"/>
  <c r="W4778" i="1"/>
  <c r="W4786" i="1"/>
  <c r="W4794" i="1"/>
  <c r="W4802" i="1"/>
  <c r="W4810" i="1"/>
  <c r="W4818" i="1"/>
  <c r="W4826" i="1"/>
  <c r="W4834" i="1"/>
  <c r="W2" i="1"/>
  <c r="W4914" i="1"/>
  <c r="W4906" i="1"/>
  <c r="W4898" i="1"/>
  <c r="W4890" i="1"/>
  <c r="W4882" i="1"/>
  <c r="W4874" i="1"/>
  <c r="W4866" i="1"/>
  <c r="W4858" i="1"/>
  <c r="W4850" i="1"/>
  <c r="W4842" i="1"/>
  <c r="W4833" i="1"/>
  <c r="W4822" i="1"/>
  <c r="W4812" i="1"/>
  <c r="W4801" i="1"/>
  <c r="W4790" i="1"/>
  <c r="W4780" i="1"/>
  <c r="W4769" i="1"/>
  <c r="W4758" i="1"/>
  <c r="W4748" i="1"/>
  <c r="W4737" i="1"/>
  <c r="W4726" i="1"/>
  <c r="W4716" i="1"/>
  <c r="W4705" i="1"/>
  <c r="W4694" i="1"/>
  <c r="W4684" i="1"/>
  <c r="W4673" i="1"/>
  <c r="W4662" i="1"/>
  <c r="W4651" i="1"/>
  <c r="W4638" i="1"/>
  <c r="W4625" i="1"/>
  <c r="W4606" i="1"/>
  <c r="W4584" i="1"/>
  <c r="W4563" i="1"/>
  <c r="W4542" i="1"/>
  <c r="W4520" i="1"/>
  <c r="W4499" i="1"/>
  <c r="W4478" i="1"/>
  <c r="W4456" i="1"/>
  <c r="W4435" i="1"/>
  <c r="W4414" i="1"/>
  <c r="W4392" i="1"/>
  <c r="W4371" i="1"/>
  <c r="W4350" i="1"/>
  <c r="W4328" i="1"/>
  <c r="W4307" i="1"/>
  <c r="W4286" i="1"/>
  <c r="W4264" i="1"/>
  <c r="W4243" i="1"/>
  <c r="W4222" i="1"/>
  <c r="W4200" i="1"/>
  <c r="W4176" i="1"/>
  <c r="W4115" i="1"/>
  <c r="W4051" i="1"/>
  <c r="W3987" i="1"/>
  <c r="W3923" i="1"/>
  <c r="W3859" i="1"/>
  <c r="W3795" i="1"/>
  <c r="W3721" i="1"/>
  <c r="W3636" i="1"/>
  <c r="W3521" i="1"/>
  <c r="W3265" i="1"/>
</calcChain>
</file>

<file path=xl/sharedStrings.xml><?xml version="1.0" encoding="utf-8"?>
<sst xmlns="http://schemas.openxmlformats.org/spreadsheetml/2006/main" count="38984" uniqueCount="1888">
  <si>
    <t>POS</t>
  </si>
  <si>
    <t>POS.ADP</t>
  </si>
  <si>
    <t>Adrian Peterson</t>
  </si>
  <si>
    <t>RB</t>
  </si>
  <si>
    <t>Ladainian Tomlinson</t>
  </si>
  <si>
    <t>Steven Jackson</t>
  </si>
  <si>
    <t>Joseph Addai</t>
  </si>
  <si>
    <t>Brian Westbrook</t>
  </si>
  <si>
    <t>Frank Gore</t>
  </si>
  <si>
    <t>Marion Barber</t>
  </si>
  <si>
    <t>Marshawn Lynch</t>
  </si>
  <si>
    <t>Tom Brady</t>
  </si>
  <si>
    <t>QB</t>
  </si>
  <si>
    <t>Maurice Jones-Drew</t>
  </si>
  <si>
    <t>Clinton Portis</t>
  </si>
  <si>
    <t>Reggie Wayne</t>
  </si>
  <si>
    <t>WR</t>
  </si>
  <si>
    <t>Randy Moss</t>
  </si>
  <si>
    <t>Braylon Edwards</t>
  </si>
  <si>
    <t>Larry Fitzgerald</t>
  </si>
  <si>
    <t>Reggie Bush</t>
  </si>
  <si>
    <t>Larry Johnson</t>
  </si>
  <si>
    <t>Darren McFadden</t>
  </si>
  <si>
    <t>Peyton Manning</t>
  </si>
  <si>
    <t>Ryan Grant</t>
  </si>
  <si>
    <t>Andre Johnson</t>
  </si>
  <si>
    <t>Marques Colston</t>
  </si>
  <si>
    <t>Willis McGahee</t>
  </si>
  <si>
    <t>Tony Romo</t>
  </si>
  <si>
    <t>Terrell Owens</t>
  </si>
  <si>
    <t>Steve Smith</t>
  </si>
  <si>
    <t>T.J. Houshmandzadeh</t>
  </si>
  <si>
    <t>Brandon Marshall</t>
  </si>
  <si>
    <t>Chad Johnson</t>
  </si>
  <si>
    <t>Calvin Johnson</t>
  </si>
  <si>
    <t>Michael Turner</t>
  </si>
  <si>
    <t>Jonathan Stewart</t>
  </si>
  <si>
    <t>Drew Brees</t>
  </si>
  <si>
    <t>Ronnie Brown</t>
  </si>
  <si>
    <t>Laurence Maroney</t>
  </si>
  <si>
    <t>Anquan Boldin</t>
  </si>
  <si>
    <t>Wes Welker</t>
  </si>
  <si>
    <t>Santonio Holmes</t>
  </si>
  <si>
    <t>Brandon Jacobs</t>
  </si>
  <si>
    <t>Jamal Lewis</t>
  </si>
  <si>
    <t>Roy Williams</t>
  </si>
  <si>
    <t>Plaxico Burress</t>
  </si>
  <si>
    <t>Carson Palmer</t>
  </si>
  <si>
    <t>Jason Witten</t>
  </si>
  <si>
    <t>TE</t>
  </si>
  <si>
    <t>Ben Roethlisberger</t>
  </si>
  <si>
    <t>Torry Holt</t>
  </si>
  <si>
    <t>Dwayne Bowe</t>
  </si>
  <si>
    <t>Rashard Mendenhall</t>
  </si>
  <si>
    <t>Antonio Gates</t>
  </si>
  <si>
    <t>Willie Parker</t>
  </si>
  <si>
    <t>Greg Jennings</t>
  </si>
  <si>
    <t>Kellen Winslow</t>
  </si>
  <si>
    <t>Matt Forte</t>
  </si>
  <si>
    <t>Kevin Smith</t>
  </si>
  <si>
    <t>Earnest Graham</t>
  </si>
  <si>
    <t>Lee Evans</t>
  </si>
  <si>
    <t>Roddy White</t>
  </si>
  <si>
    <t>Jerricho Cotchery</t>
  </si>
  <si>
    <t>Derek Anderson</t>
  </si>
  <si>
    <t>LenDale White</t>
  </si>
  <si>
    <t>Thomas Jones</t>
  </si>
  <si>
    <t>Jay Cutler</t>
  </si>
  <si>
    <t>Anthony Gonzalez</t>
  </si>
  <si>
    <t>Chris Cooley</t>
  </si>
  <si>
    <t>Edgerrin James</t>
  </si>
  <si>
    <t>Tony Gonzalez</t>
  </si>
  <si>
    <t>Julius Jones</t>
  </si>
  <si>
    <t>Chris Chambers</t>
  </si>
  <si>
    <t>Chris Johnson</t>
  </si>
  <si>
    <t>Felix Jones</t>
  </si>
  <si>
    <t>Marvin Harrison</t>
  </si>
  <si>
    <t>Dallas Clark</t>
  </si>
  <si>
    <t>Hines Ward</t>
  </si>
  <si>
    <t>Selvin Young</t>
  </si>
  <si>
    <t>Donovan McNabb</t>
  </si>
  <si>
    <t>Laveranues Coles</t>
  </si>
  <si>
    <t>Rudi Johnson</t>
  </si>
  <si>
    <t>DeAngelo Williams</t>
  </si>
  <si>
    <t>Santana Moss</t>
  </si>
  <si>
    <t>Matt Hasselbeck</t>
  </si>
  <si>
    <t>Bernard Berrian</t>
  </si>
  <si>
    <t>Ray Rice</t>
  </si>
  <si>
    <t>Sidney Rice</t>
  </si>
  <si>
    <t>Vernon Davis</t>
  </si>
  <si>
    <t>Eli Manning</t>
  </si>
  <si>
    <t>Kevin Curtis</t>
  </si>
  <si>
    <t>Donald Driver</t>
  </si>
  <si>
    <t>Jeremy Shockey</t>
  </si>
  <si>
    <t>Chester Taylor</t>
  </si>
  <si>
    <t>Todd Heap</t>
  </si>
  <si>
    <t>James Hardy</t>
  </si>
  <si>
    <t>Fred Taylor</t>
  </si>
  <si>
    <t>Tony Scheffler</t>
  </si>
  <si>
    <t>Owen Daniels</t>
  </si>
  <si>
    <t>Javon Walker</t>
  </si>
  <si>
    <t>Matt Schaub</t>
  </si>
  <si>
    <t>Ahmad Bradshaw</t>
  </si>
  <si>
    <t>Ted Ginn</t>
  </si>
  <si>
    <t>David Garrard</t>
  </si>
  <si>
    <t>Nate Burleson</t>
  </si>
  <si>
    <t>Vincent Jackson</t>
  </si>
  <si>
    <t>Philip Rivers</t>
  </si>
  <si>
    <t>Marc Bulger</t>
  </si>
  <si>
    <t>Reggie Brown</t>
  </si>
  <si>
    <t>Heath Miller</t>
  </si>
  <si>
    <t>Limas Sweed</t>
  </si>
  <si>
    <t>Patrick Crayton</t>
  </si>
  <si>
    <t>Aaron Rodgers</t>
  </si>
  <si>
    <t>Donte Stallworth</t>
  </si>
  <si>
    <t>Jerious Norwood</t>
  </si>
  <si>
    <t>Vince Young</t>
  </si>
  <si>
    <t>Devin Thomas</t>
  </si>
  <si>
    <t>Bobby Engram</t>
  </si>
  <si>
    <t>Ryan Torain</t>
  </si>
  <si>
    <t>Justin Fargas</t>
  </si>
  <si>
    <t>Joey Galloway</t>
  </si>
  <si>
    <t>Derrick Mason</t>
  </si>
  <si>
    <t>Robert Meachem</t>
  </si>
  <si>
    <t>Steve Slaton</t>
  </si>
  <si>
    <t>Jerry Porter</t>
  </si>
  <si>
    <t>Pierre Thomas</t>
  </si>
  <si>
    <t>Matt Leinart</t>
  </si>
  <si>
    <t>Jason Campbell</t>
  </si>
  <si>
    <t>Mark Clayton</t>
  </si>
  <si>
    <t>Bryant Johnson</t>
  </si>
  <si>
    <t>JaMarcus Russell</t>
  </si>
  <si>
    <t>Greg Olsen</t>
  </si>
  <si>
    <t>Jamaal Charles</t>
  </si>
  <si>
    <t>Jake Delhomme</t>
  </si>
  <si>
    <t>Ricky Williams</t>
  </si>
  <si>
    <t>D.J. Hackett</t>
  </si>
  <si>
    <t>DeSean Jackson</t>
  </si>
  <si>
    <t>Matt Ryan</t>
  </si>
  <si>
    <t>Deuce McAllister</t>
  </si>
  <si>
    <t>Travis Henry</t>
  </si>
  <si>
    <t>Ahman Green</t>
  </si>
  <si>
    <t>Tim Hightower</t>
  </si>
  <si>
    <t>Alge Crumpler</t>
  </si>
  <si>
    <t>Zach Miller</t>
  </si>
  <si>
    <t>Dustin Keller</t>
  </si>
  <si>
    <t>Reggie Williams</t>
  </si>
  <si>
    <t>Brett Favre</t>
  </si>
  <si>
    <t>Deion Branch</t>
  </si>
  <si>
    <t>Kenny Watson</t>
  </si>
  <si>
    <t>Donnie Avery</t>
  </si>
  <si>
    <t>James Jones</t>
  </si>
  <si>
    <t>Brandon Jackson</t>
  </si>
  <si>
    <t>Chris Brown</t>
  </si>
  <si>
    <t>Jon Kitna</t>
  </si>
  <si>
    <t>Devin Hester</t>
  </si>
  <si>
    <t>Kevin Jones</t>
  </si>
  <si>
    <t>Brady Quinn</t>
  </si>
  <si>
    <t>Trent Edwards</t>
  </si>
  <si>
    <t>Ben Watson</t>
  </si>
  <si>
    <t>Cadillac Williams</t>
  </si>
  <si>
    <t>Leon Washington</t>
  </si>
  <si>
    <t>Malcolm Kelly</t>
  </si>
  <si>
    <t>Chris Perry</t>
  </si>
  <si>
    <t>Laurent Robinson</t>
  </si>
  <si>
    <t>Eddie Royal</t>
  </si>
  <si>
    <t>Ronald Curry</t>
  </si>
  <si>
    <t>Donald Lee</t>
  </si>
  <si>
    <t>Michael Bush</t>
  </si>
  <si>
    <t>Joe Flacco</t>
  </si>
  <si>
    <t>Isaac Bruce</t>
  </si>
  <si>
    <t>Ladell Betts</t>
  </si>
  <si>
    <t>Tatum Bell</t>
  </si>
  <si>
    <t>Maurice Morris</t>
  </si>
  <si>
    <t>Cedric Benson</t>
  </si>
  <si>
    <t>L.J. Smith</t>
  </si>
  <si>
    <t>Tarvaris Jackson</t>
  </si>
  <si>
    <t>Kevin Walter</t>
  </si>
  <si>
    <t>Josh Morgan</t>
  </si>
  <si>
    <t>Lorenzo Booker</t>
  </si>
  <si>
    <t>Mario Manningham</t>
  </si>
  <si>
    <t>Drew Bennett</t>
  </si>
  <si>
    <t>Darrell Jackson</t>
  </si>
  <si>
    <t>Justin Gage</t>
  </si>
  <si>
    <t>Jordy Nelson</t>
  </si>
  <si>
    <t>Jerome Simpson</t>
  </si>
  <si>
    <t>Jabar Gaffney</t>
  </si>
  <si>
    <t>Kevin Boss</t>
  </si>
  <si>
    <t>Early Doucet</t>
  </si>
  <si>
    <t>Alex Smith</t>
  </si>
  <si>
    <t>Fred Jackson</t>
  </si>
  <si>
    <t>Randy McMichael</t>
  </si>
  <si>
    <t>Derrick Ward</t>
  </si>
  <si>
    <t>Jacoby Jones</t>
  </si>
  <si>
    <t>Kurt Warner</t>
  </si>
  <si>
    <t>John Carlson</t>
  </si>
  <si>
    <t>Chris Henry</t>
  </si>
  <si>
    <t>Jacob Hester</t>
  </si>
  <si>
    <t>Mike Hart</t>
  </si>
  <si>
    <t>Jeff Garcia</t>
  </si>
  <si>
    <t>Chad Jackson</t>
  </si>
  <si>
    <t>Sammy Morris</t>
  </si>
  <si>
    <t>Kolby Smith</t>
  </si>
  <si>
    <t>Andre Hall</t>
  </si>
  <si>
    <t>DeDe Dorsey</t>
  </si>
  <si>
    <t>Tashard Choice</t>
  </si>
  <si>
    <t>Demetrius Williams</t>
  </si>
  <si>
    <t>Darren Sproles</t>
  </si>
  <si>
    <t>Marcedes Lewis</t>
  </si>
  <si>
    <t>Ben Utecht</t>
  </si>
  <si>
    <t>Dominic Rhodes</t>
  </si>
  <si>
    <t>Chad Henne</t>
  </si>
  <si>
    <t>Warrick Dunn</t>
  </si>
  <si>
    <t>Shaun McDonald</t>
  </si>
  <si>
    <t>Chris Taylor</t>
  </si>
  <si>
    <t>Shaun Alexander</t>
  </si>
  <si>
    <t>Kevin Kolb</t>
  </si>
  <si>
    <t>Antonio Bryant</t>
  </si>
  <si>
    <t>Terry Glenn</t>
  </si>
  <si>
    <t>Najeh Davenport</t>
  </si>
  <si>
    <t>Amani Toomer</t>
  </si>
  <si>
    <t>Courtney Taylor</t>
  </si>
  <si>
    <t>Andre Caldwell</t>
  </si>
  <si>
    <t>Dwayne Jarrett</t>
  </si>
  <si>
    <t>Kellen Clemens</t>
  </si>
  <si>
    <t>Brandon Stokley</t>
  </si>
  <si>
    <t>Arnaz Battle</t>
  </si>
  <si>
    <t>Muhsin Muhammad</t>
  </si>
  <si>
    <t>Lamont Jordan</t>
  </si>
  <si>
    <t>Chad Pennington</t>
  </si>
  <si>
    <t>Anthony Fasano</t>
  </si>
  <si>
    <t>Devery Henderson</t>
  </si>
  <si>
    <t>Roydell Williams</t>
  </si>
  <si>
    <t>Leonard Pope</t>
  </si>
  <si>
    <t>Jason Wright</t>
  </si>
  <si>
    <t>Brodie Croyle</t>
  </si>
  <si>
    <t>Drew Stanton</t>
  </si>
  <si>
    <t>Jason Hill</t>
  </si>
  <si>
    <t>Jalen Parmele</t>
  </si>
  <si>
    <t>Dennis Dixon</t>
  </si>
  <si>
    <t>Chris Baker</t>
  </si>
  <si>
    <t>Josh Cribbs</t>
  </si>
  <si>
    <t>Antonio Pittman</t>
  </si>
  <si>
    <t>Michael Jenkins</t>
  </si>
  <si>
    <t>Marty Booker</t>
  </si>
  <si>
    <t>Craig Davis</t>
  </si>
  <si>
    <t>Jason Avant</t>
  </si>
  <si>
    <t>Desmond Clark</t>
  </si>
  <si>
    <t>Correll Buckhalter</t>
  </si>
  <si>
    <t>Matt Jones</t>
  </si>
  <si>
    <t>T.J. Duckett</t>
  </si>
  <si>
    <t>Brian Leonard</t>
  </si>
  <si>
    <t>Aaron Stecker</t>
  </si>
  <si>
    <t>Sage Rosenfels</t>
  </si>
  <si>
    <t>Xavier Omon</t>
  </si>
  <si>
    <t>Troy Smith</t>
  </si>
  <si>
    <t>Derek Hagan</t>
  </si>
  <si>
    <t>Fred Davis</t>
  </si>
  <si>
    <t>Brandon Jones</t>
  </si>
  <si>
    <t>Ben Obomanu</t>
  </si>
  <si>
    <t>Keenan Burton</t>
  </si>
  <si>
    <t>Mark Bradley</t>
  </si>
  <si>
    <t>Eric Johnson</t>
  </si>
  <si>
    <t>Ashley Lelie</t>
  </si>
  <si>
    <t>Troy Williamson</t>
  </si>
  <si>
    <t>Lavelle Hawkins</t>
  </si>
  <si>
    <t>Justin Forsett</t>
  </si>
  <si>
    <t>Jeff King</t>
  </si>
  <si>
    <t>Rex Grossman</t>
  </si>
  <si>
    <t>Kyle Orton</t>
  </si>
  <si>
    <t>Steve Breaston</t>
  </si>
  <si>
    <t>Bo Scaife</t>
  </si>
  <si>
    <t>Marcus Thomas</t>
  </si>
  <si>
    <t>Kevin Faulk</t>
  </si>
  <si>
    <t>Drew Carter</t>
  </si>
  <si>
    <t>Jesse Chatman</t>
  </si>
  <si>
    <t>Nate Washington</t>
  </si>
  <si>
    <t>Miles Austin</t>
  </si>
  <si>
    <t>Devard Darling</t>
  </si>
  <si>
    <t>Domenik Hixon</t>
  </si>
  <si>
    <t>Brian Calhoun</t>
  </si>
  <si>
    <t>Michael Pittman</t>
  </si>
  <si>
    <t>J.J. Arrington</t>
  </si>
  <si>
    <t>Brandon Lloyd</t>
  </si>
  <si>
    <t>Dennis Northcutt</t>
  </si>
  <si>
    <t>Pierre Garcon</t>
  </si>
  <si>
    <t>Keary Colbert</t>
  </si>
  <si>
    <t>J.P. Losman</t>
  </si>
  <si>
    <t>Shaun Hill</t>
  </si>
  <si>
    <t>Greg Jones</t>
  </si>
  <si>
    <t>Harry Douglas</t>
  </si>
  <si>
    <t>Marcel Shipp</t>
  </si>
  <si>
    <t>Ike Hilliard</t>
  </si>
  <si>
    <t>Joe Jurevicius</t>
  </si>
  <si>
    <t>Reche Caldwell</t>
  </si>
  <si>
    <t>Jermichael Finley</t>
  </si>
  <si>
    <t>Yamon Figurs</t>
  </si>
  <si>
    <t>Musa Smith</t>
  </si>
  <si>
    <t>Jacob Tamme</t>
  </si>
  <si>
    <t>Jerome Felton</t>
  </si>
  <si>
    <t>Tony Hunt</t>
  </si>
  <si>
    <t>Michael Bennett</t>
  </si>
  <si>
    <t>Brad Cottam</t>
  </si>
  <si>
    <t>Chauncey Washington</t>
  </si>
  <si>
    <t>Bobby Wade</t>
  </si>
  <si>
    <t>Michael Clayton</t>
  </si>
  <si>
    <t>Robert Royal</t>
  </si>
  <si>
    <t>Legedu Naanee</t>
  </si>
  <si>
    <t>Jerome Harrison</t>
  </si>
  <si>
    <t>Sinorice Moss</t>
  </si>
  <si>
    <t>Isaiah Stanback</t>
  </si>
  <si>
    <t>Aundrae Allison</t>
  </si>
  <si>
    <t>Justin McCareins</t>
  </si>
  <si>
    <t>DeShawn Wynn</t>
  </si>
  <si>
    <t>Visanthe Shiancoe</t>
  </si>
  <si>
    <t>Martellus Bennett</t>
  </si>
  <si>
    <t>Lance Moore</t>
  </si>
  <si>
    <t>Garrett Wolfe</t>
  </si>
  <si>
    <t>Ron Dayne</t>
  </si>
  <si>
    <t>Ben Troupe</t>
  </si>
  <si>
    <t>Josh McCown</t>
  </si>
  <si>
    <t>Brad Smith</t>
  </si>
  <si>
    <t>Mike Furrey</t>
  </si>
  <si>
    <t>Roy Hall</t>
  </si>
  <si>
    <t>Roscoe Parrish</t>
  </si>
  <si>
    <t>Martin Rucker</t>
  </si>
  <si>
    <t>Cory Boyd</t>
  </si>
  <si>
    <t>Michael Robinson</t>
  </si>
  <si>
    <t>Jim Sorgi</t>
  </si>
  <si>
    <t>Seneca Wallace</t>
  </si>
  <si>
    <t>Kellen Davis</t>
  </si>
  <si>
    <t>Martrez Milner</t>
  </si>
  <si>
    <t>Mewelde Moore</t>
  </si>
  <si>
    <t>Matt Cassel</t>
  </si>
  <si>
    <t>Tyler Thigpen</t>
  </si>
  <si>
    <t>Steve Johnson</t>
  </si>
  <si>
    <t>LaDainian Tomlinson</t>
  </si>
  <si>
    <t>Knowshon Moreno</t>
  </si>
  <si>
    <t>Chris Wells</t>
  </si>
  <si>
    <t>Michael Crabtree</t>
  </si>
  <si>
    <t>Donald Brown</t>
  </si>
  <si>
    <t>LeSean McCoy</t>
  </si>
  <si>
    <t>Percy Harvin</t>
  </si>
  <si>
    <t>Shonn Greene</t>
  </si>
  <si>
    <t>Jeremy Maclin</t>
  </si>
  <si>
    <t>Hakeem Nicks</t>
  </si>
  <si>
    <t>Darrius Heyward-Bey</t>
  </si>
  <si>
    <t>Matthew Stafford</t>
  </si>
  <si>
    <t>Earl Bennett</t>
  </si>
  <si>
    <t>Mark Sanchez</t>
  </si>
  <si>
    <t>Brian Robiskie</t>
  </si>
  <si>
    <t>Kenny Britt</t>
  </si>
  <si>
    <t>James Davis</t>
  </si>
  <si>
    <t>Brandon Pettigrew</t>
  </si>
  <si>
    <t>LeRon McClain</t>
  </si>
  <si>
    <t>Glen Coffee</t>
  </si>
  <si>
    <t>Bernard Scott</t>
  </si>
  <si>
    <t>Brent Celek</t>
  </si>
  <si>
    <t>Andre Brown</t>
  </si>
  <si>
    <t>Sam Aiken</t>
  </si>
  <si>
    <t>Davone Bess</t>
  </si>
  <si>
    <t>Rashad Jennings</t>
  </si>
  <si>
    <t>Mike Sims-Walker</t>
  </si>
  <si>
    <t>Billy Bajema</t>
  </si>
  <si>
    <t>Chaz Schilens</t>
  </si>
  <si>
    <t>Josh Freeman</t>
  </si>
  <si>
    <t>Jared Cook</t>
  </si>
  <si>
    <t>Greg Camarillo</t>
  </si>
  <si>
    <t>Gartrell Johnson</t>
  </si>
  <si>
    <t>Austin Collie</t>
  </si>
  <si>
    <t>Cedric Peerman</t>
  </si>
  <si>
    <t>Mohamed Massaquoi</t>
  </si>
  <si>
    <t>Mike Thomas</t>
  </si>
  <si>
    <t>Shawn Nelson</t>
  </si>
  <si>
    <t>Jarett Dillard</t>
  </si>
  <si>
    <t>Ramses Barden</t>
  </si>
  <si>
    <t>Mike Goodson</t>
  </si>
  <si>
    <t>Javon Ringer</t>
  </si>
  <si>
    <t>Michael Vick</t>
  </si>
  <si>
    <t>Chansi Stuckey</t>
  </si>
  <si>
    <t>Deon Butler</t>
  </si>
  <si>
    <t>Pat White</t>
  </si>
  <si>
    <t>Peyton Hillis</t>
  </si>
  <si>
    <t>Luke McCown</t>
  </si>
  <si>
    <t>Danny Ware</t>
  </si>
  <si>
    <t>David Clowney</t>
  </si>
  <si>
    <t>Billy Miller</t>
  </si>
  <si>
    <t>Louis Murphy</t>
  </si>
  <si>
    <t>Kerry Collins</t>
  </si>
  <si>
    <t>Mike Bell</t>
  </si>
  <si>
    <t>Malcom Floyd</t>
  </si>
  <si>
    <t>Johnny Knox</t>
  </si>
  <si>
    <t>Brian Hartline</t>
  </si>
  <si>
    <t>Samkon Gado</t>
  </si>
  <si>
    <t>Arian Foster</t>
  </si>
  <si>
    <t>Mike Wallace</t>
  </si>
  <si>
    <t>Travis Beckum</t>
  </si>
  <si>
    <t>Aaron Brown</t>
  </si>
  <si>
    <t>Sammie Stroughter</t>
  </si>
  <si>
    <t>Chris Ogbonnaya</t>
  </si>
  <si>
    <t>Byron Leftwich</t>
  </si>
  <si>
    <t>Chris Simms</t>
  </si>
  <si>
    <t>Daunte Culpepper</t>
  </si>
  <si>
    <t>BenJarvus Green-Ellis</t>
  </si>
  <si>
    <t>Kory Sheets</t>
  </si>
  <si>
    <t>Javarris Williams</t>
  </si>
  <si>
    <t>Ryan Moats</t>
  </si>
  <si>
    <t>James Casey</t>
  </si>
  <si>
    <t>Patrick Cobbs</t>
  </si>
  <si>
    <t>Ryan Mathews</t>
  </si>
  <si>
    <t>Jahvid Best</t>
  </si>
  <si>
    <t>Dez Bryant</t>
  </si>
  <si>
    <t>C.J. Spiller</t>
  </si>
  <si>
    <t>Demaryius Thomas</t>
  </si>
  <si>
    <t>Montario Hardesty</t>
  </si>
  <si>
    <t>Ben Tate</t>
  </si>
  <si>
    <t>Devin Aromashodu</t>
  </si>
  <si>
    <t>Golden Tate</t>
  </si>
  <si>
    <t>Mike Williams TB</t>
  </si>
  <si>
    <t>Arrelious Benn</t>
  </si>
  <si>
    <t>Sam Bradford</t>
  </si>
  <si>
    <t>Jermaine Gresham</t>
  </si>
  <si>
    <t>Julian Edelman</t>
  </si>
  <si>
    <t>Toby Gerhart</t>
  </si>
  <si>
    <t>Jonathan Dwyer</t>
  </si>
  <si>
    <t>Kareem Huggins</t>
  </si>
  <si>
    <t>Brandon LaFell</t>
  </si>
  <si>
    <t>Jimmy Clausen</t>
  </si>
  <si>
    <t>Anthony Dixon</t>
  </si>
  <si>
    <t>Aaron Hernandez</t>
  </si>
  <si>
    <t>James Starks</t>
  </si>
  <si>
    <t>Jimmy Graham</t>
  </si>
  <si>
    <t>Brandon Tate</t>
  </si>
  <si>
    <t>Eric Decker</t>
  </si>
  <si>
    <t>Tim Tebow</t>
  </si>
  <si>
    <t>Joe McKnight</t>
  </si>
  <si>
    <t>Matt Moore</t>
  </si>
  <si>
    <t>Jordan Shipley</t>
  </si>
  <si>
    <t>Damian Williams</t>
  </si>
  <si>
    <t>Rob Gronkowski</t>
  </si>
  <si>
    <t>Emmanuel Sanders</t>
  </si>
  <si>
    <t>Colt McCoy</t>
  </si>
  <si>
    <t>Jason Snelling</t>
  </si>
  <si>
    <t>Charlie Whitehurst</t>
  </si>
  <si>
    <t>Tony Moeaki</t>
  </si>
  <si>
    <t>B.J. Askew</t>
  </si>
  <si>
    <t>LeGarrette Blount</t>
  </si>
  <si>
    <t>Deji Karim</t>
  </si>
  <si>
    <t>Andre Roberts</t>
  </si>
  <si>
    <t>Lynell Hamilton</t>
  </si>
  <si>
    <t>Ed Dickson</t>
  </si>
  <si>
    <t>Charles Ali</t>
  </si>
  <si>
    <t>Chris Ivory</t>
  </si>
  <si>
    <t>Isaac Redman</t>
  </si>
  <si>
    <t>Danny Amendola</t>
  </si>
  <si>
    <t>Kevin Ogletree</t>
  </si>
  <si>
    <t>John Skelton</t>
  </si>
  <si>
    <t>Anthony Armstrong</t>
  </si>
  <si>
    <t>Brandon Gibson</t>
  </si>
  <si>
    <t>Lex Hilliard</t>
  </si>
  <si>
    <t>Dante Rosario</t>
  </si>
  <si>
    <t>Chase Daniel</t>
  </si>
  <si>
    <t>Stefan Logan</t>
  </si>
  <si>
    <t>Albert Young</t>
  </si>
  <si>
    <t>Antonio Brown</t>
  </si>
  <si>
    <t>Chase Coffman</t>
  </si>
  <si>
    <t>Leonard Weaver</t>
  </si>
  <si>
    <t>Michael Hoomanawanui</t>
  </si>
  <si>
    <t>Joique Bell</t>
  </si>
  <si>
    <t>Dennis Pitta</t>
  </si>
  <si>
    <t>Evan Moore</t>
  </si>
  <si>
    <t>Derek Schouman</t>
  </si>
  <si>
    <t>Josh Johnson</t>
  </si>
  <si>
    <t>Mike Tolbert</t>
  </si>
  <si>
    <t>Keiland Williams</t>
  </si>
  <si>
    <t>Fendi Onobun</t>
  </si>
  <si>
    <t>Daniel Fells</t>
  </si>
  <si>
    <t>Billy Volek</t>
  </si>
  <si>
    <t>Dezmon Briscoe</t>
  </si>
  <si>
    <t>Tyrell Sutton</t>
  </si>
  <si>
    <t>Dan Orlovsky</t>
  </si>
  <si>
    <t>Brian Brohm</t>
  </si>
  <si>
    <t>LaRod Stephens-Howling</t>
  </si>
  <si>
    <t>Chris Jennings</t>
  </si>
  <si>
    <t>Brian Hoyer</t>
  </si>
  <si>
    <t>Riley Cooper</t>
  </si>
  <si>
    <t>Gary Barnidge</t>
  </si>
  <si>
    <t>Joe Webb</t>
  </si>
  <si>
    <t>Matt Flynn</t>
  </si>
  <si>
    <t>Levi Brown</t>
  </si>
  <si>
    <t>Daniel Graham</t>
  </si>
  <si>
    <t>David Carr</t>
  </si>
  <si>
    <t>Mark Ingram</t>
  </si>
  <si>
    <t>A.J. Green</t>
  </si>
  <si>
    <t>Julio Jones</t>
  </si>
  <si>
    <t>Daniel Thomas</t>
  </si>
  <si>
    <t>Ryan Williams</t>
  </si>
  <si>
    <t>Greg Little</t>
  </si>
  <si>
    <t>Mikel Leshoure</t>
  </si>
  <si>
    <t>Jacoby Ford</t>
  </si>
  <si>
    <t>Roy Helu</t>
  </si>
  <si>
    <t>Jon Baldwin</t>
  </si>
  <si>
    <t>Delone Carter</t>
  </si>
  <si>
    <t>Shane Vereen</t>
  </si>
  <si>
    <t>Cam Newton</t>
  </si>
  <si>
    <t>DeMarco Murray</t>
  </si>
  <si>
    <t>Randall Cobb</t>
  </si>
  <si>
    <t>Kendall Hunter</t>
  </si>
  <si>
    <t>Torrey Smith</t>
  </si>
  <si>
    <t>Leonard Hankerson</t>
  </si>
  <si>
    <t>Titus Young</t>
  </si>
  <si>
    <t>Ryan Fitzpatrick</t>
  </si>
  <si>
    <t>Jacquizz Rodgers</t>
  </si>
  <si>
    <t>Danny Woodhead</t>
  </si>
  <si>
    <t>Danario Alexander</t>
  </si>
  <si>
    <t>Lance Kendricks</t>
  </si>
  <si>
    <t>Bilal Powell</t>
  </si>
  <si>
    <t>Alex Green</t>
  </si>
  <si>
    <t>Vincent Brown</t>
  </si>
  <si>
    <t>Blaine Gabbert</t>
  </si>
  <si>
    <t>Jake Locker</t>
  </si>
  <si>
    <t>Kyle Rudolph</t>
  </si>
  <si>
    <t>Stevan Ridley</t>
  </si>
  <si>
    <t>Andy Dalton</t>
  </si>
  <si>
    <t>Colin Kaepernick</t>
  </si>
  <si>
    <t>Christian Ponder</t>
  </si>
  <si>
    <t>Dexter McCluster</t>
  </si>
  <si>
    <t>Denarius Moore</t>
  </si>
  <si>
    <t>Taiwan Jones</t>
  </si>
  <si>
    <t>Greg Salas</t>
  </si>
  <si>
    <t>Austin Pettis</t>
  </si>
  <si>
    <t>Johnny White</t>
  </si>
  <si>
    <t>David Gettis</t>
  </si>
  <si>
    <t>Clyde Gates</t>
  </si>
  <si>
    <t>Tandon Doss</t>
  </si>
  <si>
    <t>Dion Lewis</t>
  </si>
  <si>
    <t>Cecil Shorts</t>
  </si>
  <si>
    <t>Jordan Cameron</t>
  </si>
  <si>
    <t>Da'Rel Scott</t>
  </si>
  <si>
    <t>Jordan Todman</t>
  </si>
  <si>
    <t>Jamie Harper</t>
  </si>
  <si>
    <t>Seyi Ajirotutu</t>
  </si>
  <si>
    <t>John Kuhn</t>
  </si>
  <si>
    <t>Donald Jones</t>
  </si>
  <si>
    <t>Luke Stocker</t>
  </si>
  <si>
    <t>Julius Thomas</t>
  </si>
  <si>
    <t>Evan Royster</t>
  </si>
  <si>
    <t>Virgil Green</t>
  </si>
  <si>
    <t>Allen Bradford</t>
  </si>
  <si>
    <t>Victor Cruz</t>
  </si>
  <si>
    <t>Javarris James</t>
  </si>
  <si>
    <t>Lonyae Miller</t>
  </si>
  <si>
    <t>D.J. Williams</t>
  </si>
  <si>
    <t>John Beck</t>
  </si>
  <si>
    <t>Lance Ball</t>
  </si>
  <si>
    <t>Tiki Barber</t>
  </si>
  <si>
    <t>Kris Durham</t>
  </si>
  <si>
    <t>Jeremy Kerley</t>
  </si>
  <si>
    <t>Delanie Walker</t>
  </si>
  <si>
    <t>Anthony Allen</t>
  </si>
  <si>
    <t>Dwayne Harris</t>
  </si>
  <si>
    <t>Joel Dreessen</t>
  </si>
  <si>
    <t>Armanti Edwards</t>
  </si>
  <si>
    <t>Mike Kafka</t>
  </si>
  <si>
    <t>Bruce Gradkowski</t>
  </si>
  <si>
    <t>Marcel Reece</t>
  </si>
  <si>
    <t>Andrew Quarless</t>
  </si>
  <si>
    <t>Tyrod Taylor</t>
  </si>
  <si>
    <t>Jay Finley</t>
  </si>
  <si>
    <t>Trent Richardson</t>
  </si>
  <si>
    <t>Doug Martin</t>
  </si>
  <si>
    <t>Robert Griffin</t>
  </si>
  <si>
    <t>Andrew Luck</t>
  </si>
  <si>
    <t>Justin Blackmon</t>
  </si>
  <si>
    <t>David Wilson</t>
  </si>
  <si>
    <t>Michael Floyd</t>
  </si>
  <si>
    <t>Coby Fleener</t>
  </si>
  <si>
    <t>Ronnie Hillman</t>
  </si>
  <si>
    <t>Kendall Wright</t>
  </si>
  <si>
    <t>Brian Quick</t>
  </si>
  <si>
    <t>Isaiah Pead</t>
  </si>
  <si>
    <t>Alshon Jeffery</t>
  </si>
  <si>
    <t>Stephen Hill</t>
  </si>
  <si>
    <t>Lamar Miller</t>
  </si>
  <si>
    <t>Rueben Randle</t>
  </si>
  <si>
    <t>LaMichael James</t>
  </si>
  <si>
    <t>Josh Gordon</t>
  </si>
  <si>
    <t>Doug Baldwin</t>
  </si>
  <si>
    <t>Mohamed Sanu</t>
  </si>
  <si>
    <t>Ryan Broyles</t>
  </si>
  <si>
    <t>Ryan Tannehill</t>
  </si>
  <si>
    <t>Robert Turbin</t>
  </si>
  <si>
    <t>A.J. Jenkins</t>
  </si>
  <si>
    <t>Bernard Pierce</t>
  </si>
  <si>
    <t>Ladarius Green</t>
  </si>
  <si>
    <t>Brandon Weeden</t>
  </si>
  <si>
    <t>Russell Wilson</t>
  </si>
  <si>
    <t>Dwayne Allen</t>
  </si>
  <si>
    <t>Lestar Jean</t>
  </si>
  <si>
    <t>Marvin Jones</t>
  </si>
  <si>
    <t>Chris Givens</t>
  </si>
  <si>
    <t>Alfred Morris</t>
  </si>
  <si>
    <t>Chris Polk</t>
  </si>
  <si>
    <t>Vick Ballard</t>
  </si>
  <si>
    <t>Juron Criner</t>
  </si>
  <si>
    <t>Chris Rainey</t>
  </si>
  <si>
    <t>T.Y. Hilton</t>
  </si>
  <si>
    <t>DeVier Posey</t>
  </si>
  <si>
    <t>Cyrus Gray</t>
  </si>
  <si>
    <t>Ryan Mallett</t>
  </si>
  <si>
    <t>Scott Chandler</t>
  </si>
  <si>
    <t>Brock Osweiler</t>
  </si>
  <si>
    <t>Terrance Ganaway</t>
  </si>
  <si>
    <t>Keshawn Martin</t>
  </si>
  <si>
    <t>Michael Egnew</t>
  </si>
  <si>
    <t>Nick Foles</t>
  </si>
  <si>
    <t>David Ausberry</t>
  </si>
  <si>
    <t>Dan Herron</t>
  </si>
  <si>
    <t>Travis Benjamin</t>
  </si>
  <si>
    <t>Bryce Brown</t>
  </si>
  <si>
    <t>T.J. Graham</t>
  </si>
  <si>
    <t>Curtis Brinkley</t>
  </si>
  <si>
    <t>Brandon Saine</t>
  </si>
  <si>
    <t>Devon Wylie</t>
  </si>
  <si>
    <t>Kahlil Bell</t>
  </si>
  <si>
    <t>Jeremiah Johnson</t>
  </si>
  <si>
    <t>Jake Ballard</t>
  </si>
  <si>
    <t>Baron Batch</t>
  </si>
  <si>
    <t>LaVon Brazill</t>
  </si>
  <si>
    <t>Cole Beasley</t>
  </si>
  <si>
    <t>Orson Charles</t>
  </si>
  <si>
    <t>Kirk Cousins</t>
  </si>
  <si>
    <t>Taylor Thompson</t>
  </si>
  <si>
    <t>Adrien Robinson</t>
  </si>
  <si>
    <t>Michael Smith</t>
  </si>
  <si>
    <t>Armon Binns</t>
  </si>
  <si>
    <t>Daryl Richardson</t>
  </si>
  <si>
    <t>Travaris Cadet</t>
  </si>
  <si>
    <t>Brandon Bolden</t>
  </si>
  <si>
    <t>Ryan Lindley</t>
  </si>
  <si>
    <t>Graham Harrell</t>
  </si>
  <si>
    <t>Courtney Roby</t>
  </si>
  <si>
    <t>Jarius Wright</t>
  </si>
  <si>
    <t>Phillip Tanner</t>
  </si>
  <si>
    <t>Jackie Battle</t>
  </si>
  <si>
    <t>Charles Clay</t>
  </si>
  <si>
    <t>T.J. Yates</t>
  </si>
  <si>
    <t>Rishard Matthews</t>
  </si>
  <si>
    <t>James Hanna</t>
  </si>
  <si>
    <t>John Clay</t>
  </si>
  <si>
    <t>Brandon Myers</t>
  </si>
  <si>
    <t>Giovani Bernard</t>
  </si>
  <si>
    <t>Montee Ball</t>
  </si>
  <si>
    <t>LeVeon Bell</t>
  </si>
  <si>
    <t>Eddie Lacy</t>
  </si>
  <si>
    <t>Tavon Austin</t>
  </si>
  <si>
    <t>DeAndre Hopkins</t>
  </si>
  <si>
    <t>Cordarrelle Patterson</t>
  </si>
  <si>
    <t>Marcus Lattimore</t>
  </si>
  <si>
    <t>Tyler Eifert</t>
  </si>
  <si>
    <t>Johnathan Franklin</t>
  </si>
  <si>
    <t>Christine Michael</t>
  </si>
  <si>
    <t>Aaron Dobson</t>
  </si>
  <si>
    <t>Keenan Allen</t>
  </si>
  <si>
    <t>Zac Stacy</t>
  </si>
  <si>
    <t>Markus Wheaton</t>
  </si>
  <si>
    <t>Robert Woods</t>
  </si>
  <si>
    <t>Kenbrell Thompkins</t>
  </si>
  <si>
    <t>Justin Hunter</t>
  </si>
  <si>
    <t>Joseph Randle</t>
  </si>
  <si>
    <t>EJ Manuel</t>
  </si>
  <si>
    <t>Zach Sudfeld</t>
  </si>
  <si>
    <t>Zach Ertz</t>
  </si>
  <si>
    <t>Travis Kelce</t>
  </si>
  <si>
    <t>Geno Smith</t>
  </si>
  <si>
    <t>Latavius Murray</t>
  </si>
  <si>
    <t>Terrance Williams</t>
  </si>
  <si>
    <t>Denard Robinson</t>
  </si>
  <si>
    <t>Quinton Patton</t>
  </si>
  <si>
    <t>Mike Gillislee</t>
  </si>
  <si>
    <t>Knile Davis</t>
  </si>
  <si>
    <t>Andre Ellington</t>
  </si>
  <si>
    <t>Stepfan Taylor</t>
  </si>
  <si>
    <t>Stedman Bailey</t>
  </si>
  <si>
    <t>Kenny Stills</t>
  </si>
  <si>
    <t>DuJuan Harris</t>
  </si>
  <si>
    <t>Kenjon Barner</t>
  </si>
  <si>
    <t>Josh Boyce</t>
  </si>
  <si>
    <t>Matt Barkley</t>
  </si>
  <si>
    <t>Lance Dunbar</t>
  </si>
  <si>
    <t>Nick Toon</t>
  </si>
  <si>
    <t>Jordan Reed</t>
  </si>
  <si>
    <t>Gavin Escobar</t>
  </si>
  <si>
    <t>Charles Johnson</t>
  </si>
  <si>
    <t>Kerwynn Williams</t>
  </si>
  <si>
    <t>Marquise Goodwin</t>
  </si>
  <si>
    <t>Vance McDonald</t>
  </si>
  <si>
    <t>Marquess Wilson</t>
  </si>
  <si>
    <t>Ace Sanders</t>
  </si>
  <si>
    <t>Mike Glennon</t>
  </si>
  <si>
    <t>Brice Butler</t>
  </si>
  <si>
    <t>Mike James</t>
  </si>
  <si>
    <t>Chris Thompson</t>
  </si>
  <si>
    <t>Michael Cox</t>
  </si>
  <si>
    <t>Jarrett Boykin</t>
  </si>
  <si>
    <t>Jermaine Kearse</t>
  </si>
  <si>
    <t>Cierre Wood</t>
  </si>
  <si>
    <t>Ray Graham</t>
  </si>
  <si>
    <t>Luke Willson</t>
  </si>
  <si>
    <t>Spencer Ware</t>
  </si>
  <si>
    <t>Levine Toilolo</t>
  </si>
  <si>
    <t>Theo Riddick</t>
  </si>
  <si>
    <t>Mychal Rivera</t>
  </si>
  <si>
    <t>Shaun Draughn</t>
  </si>
  <si>
    <t>Nick Kasa</t>
  </si>
  <si>
    <t>Dennis Johnson</t>
  </si>
  <si>
    <t>Jeff Demps</t>
  </si>
  <si>
    <t>Chris Gragg</t>
  </si>
  <si>
    <t>Dion Sims</t>
  </si>
  <si>
    <t>Rex Burkhead</t>
  </si>
  <si>
    <t>Aldrick Robinson</t>
  </si>
  <si>
    <t>Garrett Graham</t>
  </si>
  <si>
    <t>Benny Cunningham</t>
  </si>
  <si>
    <t>Kyle Williams</t>
  </si>
  <si>
    <t>Landry Jones</t>
  </si>
  <si>
    <t>Jeff Cumberland</t>
  </si>
  <si>
    <t>Damaris Johnson</t>
  </si>
  <si>
    <t>Tiquan Underwood</t>
  </si>
  <si>
    <t>Michael Hill</t>
  </si>
  <si>
    <t>C.J. Anderson</t>
  </si>
  <si>
    <t>Joseph Fauria</t>
  </si>
  <si>
    <t>Sammy Watkins</t>
  </si>
  <si>
    <t>Mike Evans</t>
  </si>
  <si>
    <t>Bishop Sankey</t>
  </si>
  <si>
    <t>Brandin Cooks</t>
  </si>
  <si>
    <t>Carlos Hyde</t>
  </si>
  <si>
    <t>Jordan Matthews</t>
  </si>
  <si>
    <t>Kelvin Benjamin</t>
  </si>
  <si>
    <t>Eric Ebron</t>
  </si>
  <si>
    <t>Odell Beckham</t>
  </si>
  <si>
    <t>Devonta Freeman</t>
  </si>
  <si>
    <t>Jeremy Hill</t>
  </si>
  <si>
    <t>Terrance West</t>
  </si>
  <si>
    <t>Marqise Lee</t>
  </si>
  <si>
    <t>Davante Adams</t>
  </si>
  <si>
    <t>Tre Mason</t>
  </si>
  <si>
    <t>Allen Robinson</t>
  </si>
  <si>
    <t>Cody Latimer</t>
  </si>
  <si>
    <t>Johnny Manziel</t>
  </si>
  <si>
    <t>Donte Moncrief</t>
  </si>
  <si>
    <t>Austin Seferian-Jenkins</t>
  </si>
  <si>
    <t>Ka'Deem Carey</t>
  </si>
  <si>
    <t>Khiry Robinson</t>
  </si>
  <si>
    <t>Teddy Bridgewater</t>
  </si>
  <si>
    <t>Jace Amaro</t>
  </si>
  <si>
    <t>Andre Williams</t>
  </si>
  <si>
    <t>Charles Sims</t>
  </si>
  <si>
    <t>Isaiah Crowell</t>
  </si>
  <si>
    <t>Blake Bortles</t>
  </si>
  <si>
    <t>Martavis Bryant</t>
  </si>
  <si>
    <t>James White</t>
  </si>
  <si>
    <t>Jarvis Landry</t>
  </si>
  <si>
    <t>Paul Richardson</t>
  </si>
  <si>
    <t>Jerick McKinnon</t>
  </si>
  <si>
    <t>Lache Seastrunk</t>
  </si>
  <si>
    <t>John Brown</t>
  </si>
  <si>
    <t>Storm Johnson</t>
  </si>
  <si>
    <t>Richard Rodgers</t>
  </si>
  <si>
    <t>Jonathan Grimes</t>
  </si>
  <si>
    <t>Lorenzo Taliaferro</t>
  </si>
  <si>
    <t>Derek Carr</t>
  </si>
  <si>
    <t>Tim Wright</t>
  </si>
  <si>
    <t>Allen Hurns</t>
  </si>
  <si>
    <t>Dri Archer</t>
  </si>
  <si>
    <t>C.J. Fiedorowicz</t>
  </si>
  <si>
    <t>Troy Niklas</t>
  </si>
  <si>
    <t>Alfred Blue</t>
  </si>
  <si>
    <t>Marion Grice</t>
  </si>
  <si>
    <t>Edwin Baker</t>
  </si>
  <si>
    <t>Jimmy Garoppolo</t>
  </si>
  <si>
    <t>Ryan Griffin</t>
  </si>
  <si>
    <t>Brandon Bostick</t>
  </si>
  <si>
    <t>Michael Ford</t>
  </si>
  <si>
    <t>Bobby Rainey</t>
  </si>
  <si>
    <t>Zach Mettenberger</t>
  </si>
  <si>
    <t>Demetrius Harris</t>
  </si>
  <si>
    <t>Tom Savage</t>
  </si>
  <si>
    <t>Brandon Williams</t>
  </si>
  <si>
    <t>Kevin Norwood</t>
  </si>
  <si>
    <t>Damien Williams</t>
  </si>
  <si>
    <t>Antone Smith</t>
  </si>
  <si>
    <t>Case Keenum</t>
  </si>
  <si>
    <t>Matt Asiata</t>
  </si>
  <si>
    <t>Silas Redd</t>
  </si>
  <si>
    <t>Juwan Thompson</t>
  </si>
  <si>
    <t>Justin Brown</t>
  </si>
  <si>
    <t>Junior Hemingway</t>
  </si>
  <si>
    <t>Corey Fuller</t>
  </si>
  <si>
    <t>Branden Oliver</t>
  </si>
  <si>
    <t>Josh Hill</t>
  </si>
  <si>
    <t>Antonio Andrews</t>
  </si>
  <si>
    <t>Kyle Adams</t>
  </si>
  <si>
    <t>Ryan Nassib</t>
  </si>
  <si>
    <t>Todd Gurley</t>
  </si>
  <si>
    <t>Amari Cooper</t>
  </si>
  <si>
    <t>Melvin Gordon</t>
  </si>
  <si>
    <t>Kevin White</t>
  </si>
  <si>
    <t>DeVante Parker</t>
  </si>
  <si>
    <t>T.J. Yeldon</t>
  </si>
  <si>
    <t>Dorial Green-Beckham</t>
  </si>
  <si>
    <t>Nelson Agholor</t>
  </si>
  <si>
    <t>Ameer Abdullah</t>
  </si>
  <si>
    <t>Tevin Coleman</t>
  </si>
  <si>
    <t>Breshad Perriman</t>
  </si>
  <si>
    <t>Jay Ajayi</t>
  </si>
  <si>
    <t>Jaelen Strong</t>
  </si>
  <si>
    <t>Duke Johnson</t>
  </si>
  <si>
    <t>Devin Funchess</t>
  </si>
  <si>
    <t>Jameis Winston</t>
  </si>
  <si>
    <t>David Johnson</t>
  </si>
  <si>
    <t>Marcus Mariota</t>
  </si>
  <si>
    <t>Phillip Dorsett</t>
  </si>
  <si>
    <t>Maxx Williams</t>
  </si>
  <si>
    <t>David Cobb</t>
  </si>
  <si>
    <t>Sammie Coates</t>
  </si>
  <si>
    <t>Javorius Allen</t>
  </si>
  <si>
    <t>Tyler Lockett</t>
  </si>
  <si>
    <t>Chris Conley</t>
  </si>
  <si>
    <t>Devin Smith</t>
  </si>
  <si>
    <t>Mike Davis</t>
  </si>
  <si>
    <t>Jeremy Langford</t>
  </si>
  <si>
    <t>Justin Hardy</t>
  </si>
  <si>
    <t>Josh Robinson</t>
  </si>
  <si>
    <t>Cameron Artis-Payne</t>
  </si>
  <si>
    <t>Larry Donnell</t>
  </si>
  <si>
    <t>Stefon Diggs</t>
  </si>
  <si>
    <t>Josh Huff</t>
  </si>
  <si>
    <t>Clive Walford</t>
  </si>
  <si>
    <t>Zach Zenner</t>
  </si>
  <si>
    <t>Ty Montgomery</t>
  </si>
  <si>
    <t>Karlos Williams</t>
  </si>
  <si>
    <t>Jesse James</t>
  </si>
  <si>
    <t>Dontrelle Inman</t>
  </si>
  <si>
    <t>Thomas Rawls</t>
  </si>
  <si>
    <t>Crockett Gillmore</t>
  </si>
  <si>
    <t>Taylor Gabriel</t>
  </si>
  <si>
    <t>Niles Paul</t>
  </si>
  <si>
    <t>Jarryd Hayne</t>
  </si>
  <si>
    <t>Terrelle Pryor</t>
  </si>
  <si>
    <t>Garrett Grayson</t>
  </si>
  <si>
    <t>Fozzy Whittaker</t>
  </si>
  <si>
    <t>Malcolm Brown</t>
  </si>
  <si>
    <t>Kamar Aiken</t>
  </si>
  <si>
    <t>Chris Hogan</t>
  </si>
  <si>
    <t>Trey Williams</t>
  </si>
  <si>
    <t>MyCole Pruitt</t>
  </si>
  <si>
    <t>Tyler Kroft</t>
  </si>
  <si>
    <t>Clay Harbor</t>
  </si>
  <si>
    <t>John Crockett</t>
  </si>
  <si>
    <t>Derek Carrier</t>
  </si>
  <si>
    <t>Devin Street</t>
  </si>
  <si>
    <t>Blake Bell</t>
  </si>
  <si>
    <t>A.J. McCarron</t>
  </si>
  <si>
    <t>Quincy Enunwa</t>
  </si>
  <si>
    <t>Austin Davis</t>
  </si>
  <si>
    <t>Sean Mannion</t>
  </si>
  <si>
    <t>Orleans Darkwa</t>
  </si>
  <si>
    <t>Glenn Winston</t>
  </si>
  <si>
    <t>Charcandrick West</t>
  </si>
  <si>
    <t>Nick O'Leary</t>
  </si>
  <si>
    <t>Terrence Magee</t>
  </si>
  <si>
    <t>Adam Thielen</t>
  </si>
  <si>
    <t>Corey Grant</t>
  </si>
  <si>
    <t>Keith Mumphery</t>
  </si>
  <si>
    <t>Marcus Murphy</t>
  </si>
  <si>
    <t>Fitzgerald Toussaint</t>
  </si>
  <si>
    <t>Ezekiel Elliott</t>
  </si>
  <si>
    <t>Laquon Treadwell</t>
  </si>
  <si>
    <t>Corey Coleman</t>
  </si>
  <si>
    <t>Josh Doctson</t>
  </si>
  <si>
    <t>Sterling Shepard</t>
  </si>
  <si>
    <t>Derrick Henry</t>
  </si>
  <si>
    <t>Michael Thomas</t>
  </si>
  <si>
    <t>Tyler Boyd</t>
  </si>
  <si>
    <t>Kenneth Dixon</t>
  </si>
  <si>
    <t>Will Fuller</t>
  </si>
  <si>
    <t>Leonte Carroo</t>
  </si>
  <si>
    <t>Willie Snead</t>
  </si>
  <si>
    <t>C.J. Prosise</t>
  </si>
  <si>
    <t>Devontae Booker</t>
  </si>
  <si>
    <t>Paul Perkins</t>
  </si>
  <si>
    <t>Jordan Howard</t>
  </si>
  <si>
    <t>DeAndre Washington</t>
  </si>
  <si>
    <t>Braxton Miller</t>
  </si>
  <si>
    <t>Hunter Henry</t>
  </si>
  <si>
    <t>Pharoh Cooper</t>
  </si>
  <si>
    <t>Jamison Crowder</t>
  </si>
  <si>
    <t>Alex Collins</t>
  </si>
  <si>
    <t>Jeff Janis</t>
  </si>
  <si>
    <t>Wendell Smallwood</t>
  </si>
  <si>
    <t>Kenyan Drake</t>
  </si>
  <si>
    <t>Malcolm Mitchell</t>
  </si>
  <si>
    <t>Tajae Sharpe</t>
  </si>
  <si>
    <t>Jared Goff</t>
  </si>
  <si>
    <t>Jonathan Williams</t>
  </si>
  <si>
    <t>Rashard Higgins</t>
  </si>
  <si>
    <t>Carson Wentz</t>
  </si>
  <si>
    <t>Keith Marshall</t>
  </si>
  <si>
    <t>De'Runnya Wilson</t>
  </si>
  <si>
    <t>Austin Hooper</t>
  </si>
  <si>
    <t>Paxton Lynch</t>
  </si>
  <si>
    <t>Josh Ferguson</t>
  </si>
  <si>
    <t>Tyler Ervin</t>
  </si>
  <si>
    <t>Will Tye</t>
  </si>
  <si>
    <t>Tyler Higbee</t>
  </si>
  <si>
    <t>Daniel Lasco</t>
  </si>
  <si>
    <t>Terrell Watson</t>
  </si>
  <si>
    <t>Roger Lewis</t>
  </si>
  <si>
    <t>Seth Roberts</t>
  </si>
  <si>
    <t>Ricardo Louis</t>
  </si>
  <si>
    <t>Jeff Heuerman</t>
  </si>
  <si>
    <t>Cardale Jones</t>
  </si>
  <si>
    <t>Aaron Burbridge</t>
  </si>
  <si>
    <t>Dwayne Washington</t>
  </si>
  <si>
    <t>Dak Prescott</t>
  </si>
  <si>
    <t>Jerell Adams</t>
  </si>
  <si>
    <t>Cameron Brate</t>
  </si>
  <si>
    <t>Geronimo Allison</t>
  </si>
  <si>
    <t>Darren Waller</t>
  </si>
  <si>
    <t>Seth DeValve</t>
  </si>
  <si>
    <t>Nick Vannett</t>
  </si>
  <si>
    <t>Tyrell Williams</t>
  </si>
  <si>
    <t>Bryce Petty</t>
  </si>
  <si>
    <t>Cody Core</t>
  </si>
  <si>
    <t>Brett Hundley</t>
  </si>
  <si>
    <t>Cody Kessler</t>
  </si>
  <si>
    <t>C.J. Uzomah</t>
  </si>
  <si>
    <t>Connor Cook</t>
  </si>
  <si>
    <t>Aaron Green</t>
  </si>
  <si>
    <t>Ben Braunecker</t>
  </si>
  <si>
    <t>Kenneth Farrow</t>
  </si>
  <si>
    <t>Garrett Celek</t>
  </si>
  <si>
    <t>Demarcus Ayers</t>
  </si>
  <si>
    <t>Brandon Wilds</t>
  </si>
  <si>
    <t>Jacoby Brissett</t>
  </si>
  <si>
    <t>Stephen Anderson</t>
  </si>
  <si>
    <t>Trevor Siemian</t>
  </si>
  <si>
    <t>Tyreek Hill</t>
  </si>
  <si>
    <t>Kapri Bibbs</t>
  </si>
  <si>
    <t>Erik Swoope</t>
  </si>
  <si>
    <t>Jack Doyle</t>
  </si>
  <si>
    <t>Kyle Juszczyk</t>
  </si>
  <si>
    <t>Devon Johnson</t>
  </si>
  <si>
    <t>Darren Fells</t>
  </si>
  <si>
    <t>Brandon Burks</t>
  </si>
  <si>
    <t>Leonard Fournette</t>
  </si>
  <si>
    <t>Christian McCaffrey</t>
  </si>
  <si>
    <t>Joe Mixon</t>
  </si>
  <si>
    <t>Dalvin Cook</t>
  </si>
  <si>
    <t>Corey Davis</t>
  </si>
  <si>
    <t>Kareem Hunt</t>
  </si>
  <si>
    <t>O.J. Howard</t>
  </si>
  <si>
    <t>Cameron Meredith</t>
  </si>
  <si>
    <t>Samaje Perine</t>
  </si>
  <si>
    <t>Alvin Kamara</t>
  </si>
  <si>
    <t>John Ross</t>
  </si>
  <si>
    <t>David Njoku</t>
  </si>
  <si>
    <t>Evan Engram</t>
  </si>
  <si>
    <t>Zay Jones</t>
  </si>
  <si>
    <t>D'Onta Foreman</t>
  </si>
  <si>
    <t>JuJu Smith-Schuster</t>
  </si>
  <si>
    <t>Rob Kelley</t>
  </si>
  <si>
    <t>Marlon Mack</t>
  </si>
  <si>
    <t>Joe Williams</t>
  </si>
  <si>
    <t>Jamaal Williams</t>
  </si>
  <si>
    <t>Curtis Samuel</t>
  </si>
  <si>
    <t>Deshaun Watson</t>
  </si>
  <si>
    <t>Kenny Golladay</t>
  </si>
  <si>
    <t>Chris Godwin</t>
  </si>
  <si>
    <t>James Conner</t>
  </si>
  <si>
    <t>Cooper Kupp</t>
  </si>
  <si>
    <t>Carlos Henderson</t>
  </si>
  <si>
    <t>Patrick Mahomes</t>
  </si>
  <si>
    <t>Jeremy McNichols</t>
  </si>
  <si>
    <t>Gerald Everett</t>
  </si>
  <si>
    <t>Mitchell Trubisky</t>
  </si>
  <si>
    <t>Robby Anderson</t>
  </si>
  <si>
    <t>Wayne Gallman</t>
  </si>
  <si>
    <t>Adam Shaheen</t>
  </si>
  <si>
    <t>Taywan Taylor</t>
  </si>
  <si>
    <t>Chris Carson</t>
  </si>
  <si>
    <t>Jalen Richard</t>
  </si>
  <si>
    <t>Chad Williams</t>
  </si>
  <si>
    <t>ArDarius Stewart</t>
  </si>
  <si>
    <t>DeShone Kizer</t>
  </si>
  <si>
    <t>Aaron Jones</t>
  </si>
  <si>
    <t>Dede Westbrook</t>
  </si>
  <si>
    <t>Jake Butt</t>
  </si>
  <si>
    <t>Josh Reynolds</t>
  </si>
  <si>
    <t>Jonnu Smith</t>
  </si>
  <si>
    <t>Tarik Cohen</t>
  </si>
  <si>
    <t>Elijah Hood</t>
  </si>
  <si>
    <t>Michael Roberts</t>
  </si>
  <si>
    <t>George Kittle</t>
  </si>
  <si>
    <t>Elijah McGuire</t>
  </si>
  <si>
    <t>Chad Hansen</t>
  </si>
  <si>
    <t>Adam Humphries</t>
  </si>
  <si>
    <t>Matt Breida</t>
  </si>
  <si>
    <t>Trey Burton</t>
  </si>
  <si>
    <t>D.J. Foster</t>
  </si>
  <si>
    <t>Bruce Ellington</t>
  </si>
  <si>
    <t>C.J. Beathard</t>
  </si>
  <si>
    <t>Brian Hill</t>
  </si>
  <si>
    <t>Keelan Cole</t>
  </si>
  <si>
    <t>Corey Clement</t>
  </si>
  <si>
    <t>Jordan Leggett</t>
  </si>
  <si>
    <t>Noah Brown</t>
  </si>
  <si>
    <t>Trent Taylor</t>
  </si>
  <si>
    <t>Chris Moore</t>
  </si>
  <si>
    <t>Chester Rogers</t>
  </si>
  <si>
    <t>Peyton Barber</t>
  </si>
  <si>
    <t>Nathan Peterman</t>
  </si>
  <si>
    <t>Josh Malone</t>
  </si>
  <si>
    <t>Demarcus Robinson</t>
  </si>
  <si>
    <t>Jehu Chesson</t>
  </si>
  <si>
    <t>Matthew Dayes</t>
  </si>
  <si>
    <t>A.J. Derby</t>
  </si>
  <si>
    <t>Devante Mays</t>
  </si>
  <si>
    <t>Xavier Grimble</t>
  </si>
  <si>
    <t>Saquon Barkley</t>
  </si>
  <si>
    <t>Derrius Guice</t>
  </si>
  <si>
    <t>Royce Freeman</t>
  </si>
  <si>
    <t>Sony Michel</t>
  </si>
  <si>
    <t>Kerryon Johnson</t>
  </si>
  <si>
    <t>Rashaad Penny</t>
  </si>
  <si>
    <t>Ronald Jones</t>
  </si>
  <si>
    <t>Nick Chubb</t>
  </si>
  <si>
    <t>D.J. Moore</t>
  </si>
  <si>
    <t>Calvin Ridley</t>
  </si>
  <si>
    <t>Courtland Sutton</t>
  </si>
  <si>
    <t>Christian Kirk</t>
  </si>
  <si>
    <t>Michael Gallup</t>
  </si>
  <si>
    <t>Anthony Miller</t>
  </si>
  <si>
    <t>James Washington</t>
  </si>
  <si>
    <t>Mike Gesicki</t>
  </si>
  <si>
    <t>Nyheim Hines</t>
  </si>
  <si>
    <t>Kalen Ballage</t>
  </si>
  <si>
    <t>Baker Mayfield</t>
  </si>
  <si>
    <t>Lamar Jackson</t>
  </si>
  <si>
    <t>Jordan Wilkins</t>
  </si>
  <si>
    <t>Hayden Hurst</t>
  </si>
  <si>
    <t>Dante Pettis</t>
  </si>
  <si>
    <t>Dallas Goedert</t>
  </si>
  <si>
    <t>Josh Rosen</t>
  </si>
  <si>
    <t>Sam Darnold</t>
  </si>
  <si>
    <t>Tre'Quan Smith</t>
  </si>
  <si>
    <t>Austin Ekeler</t>
  </si>
  <si>
    <t>D.J. Chark</t>
  </si>
  <si>
    <t>Ricky Seals-Jones</t>
  </si>
  <si>
    <t>John Kelly</t>
  </si>
  <si>
    <t>Antonio Callaway</t>
  </si>
  <si>
    <t>Chase Edmonds</t>
  </si>
  <si>
    <t>Josh Allen</t>
  </si>
  <si>
    <t>Detrez Newsome</t>
  </si>
  <si>
    <t>Keke Coutee</t>
  </si>
  <si>
    <t>DaeSean Hamilton</t>
  </si>
  <si>
    <t>J'Mon Moore</t>
  </si>
  <si>
    <t>Mark Walton</t>
  </si>
  <si>
    <t>Jaylen Samuels</t>
  </si>
  <si>
    <t>Mark Andrews</t>
  </si>
  <si>
    <t>Geoff Swaim</t>
  </si>
  <si>
    <t>Ito Smith</t>
  </si>
  <si>
    <t>Rod Smith</t>
  </si>
  <si>
    <t>Justin Jackson</t>
  </si>
  <si>
    <t>Auden Tate</t>
  </si>
  <si>
    <t>Nick Boyle</t>
  </si>
  <si>
    <t>Elijhaa Penny</t>
  </si>
  <si>
    <t>Josh Adams</t>
  </si>
  <si>
    <t>Blake Jarwin</t>
  </si>
  <si>
    <t>Ian Thomas</t>
  </si>
  <si>
    <t>Boston Scott</t>
  </si>
  <si>
    <t>Javon Wims</t>
  </si>
  <si>
    <t>Will Dissly</t>
  </si>
  <si>
    <t>De'Angelo Henderson</t>
  </si>
  <si>
    <t>Marquez Valdes-Scantling</t>
  </si>
  <si>
    <t>Allen Lazard</t>
  </si>
  <si>
    <t>Trey Quinn</t>
  </si>
  <si>
    <t>Dalton Schultz</t>
  </si>
  <si>
    <t>Jacob Hollister</t>
  </si>
  <si>
    <t>Jordan Akins</t>
  </si>
  <si>
    <t>Justin Watson</t>
  </si>
  <si>
    <t>Trey Edmunds</t>
  </si>
  <si>
    <t>Richie James</t>
  </si>
  <si>
    <t>Phillip Lindsay</t>
  </si>
  <si>
    <t>Chad Kelly</t>
  </si>
  <si>
    <t>Kyle Lauletta</t>
  </si>
  <si>
    <t>Mo Alie-Cox</t>
  </si>
  <si>
    <t>Shelton Gibson</t>
  </si>
  <si>
    <t>JJ Nelson</t>
  </si>
  <si>
    <t>Ryan Switzer</t>
  </si>
  <si>
    <t>Chris Herndon</t>
  </si>
  <si>
    <t>Mike Boone</t>
  </si>
  <si>
    <t>Cedrick Wilson</t>
  </si>
  <si>
    <t>Kendrick Bourne</t>
  </si>
  <si>
    <t>Gus Edwards</t>
  </si>
  <si>
    <t>Trenton Cannon</t>
  </si>
  <si>
    <t>Marcell Ateman</t>
  </si>
  <si>
    <t>Roc Thomas</t>
  </si>
  <si>
    <t>Tyler Conklin</t>
  </si>
  <si>
    <t>Jakeem Grant</t>
  </si>
  <si>
    <t>David Moore</t>
  </si>
  <si>
    <t>Ray-Ray McCloud</t>
  </si>
  <si>
    <t>Taysom Hill</t>
  </si>
  <si>
    <t>Josh Jacobs</t>
  </si>
  <si>
    <t>David Montgomery</t>
  </si>
  <si>
    <t>Miles Sanders</t>
  </si>
  <si>
    <t>Darrell Henderson</t>
  </si>
  <si>
    <t>T.J. Hockenson</t>
  </si>
  <si>
    <t>Kyler Murray</t>
  </si>
  <si>
    <t>Devin Singletary</t>
  </si>
  <si>
    <t>Noah Fant</t>
  </si>
  <si>
    <t>Tony Pollard</t>
  </si>
  <si>
    <t>Damien Harris</t>
  </si>
  <si>
    <t>Darwin Thompson</t>
  </si>
  <si>
    <t>Justice Hill</t>
  </si>
  <si>
    <t>Alexander Mattison</t>
  </si>
  <si>
    <t>Irv Smith</t>
  </si>
  <si>
    <t>Jace Sternberger</t>
  </si>
  <si>
    <t>Dwayne Haskins</t>
  </si>
  <si>
    <t>Dare Ogunbowale</t>
  </si>
  <si>
    <t>Benny Snell</t>
  </si>
  <si>
    <t>Ryquell Armstead</t>
  </si>
  <si>
    <t>Dexter Williams</t>
  </si>
  <si>
    <t>Daniel Jones</t>
  </si>
  <si>
    <t>Dontrell Hilliard</t>
  </si>
  <si>
    <t>Emanuel Hall</t>
  </si>
  <si>
    <t>Josh Oliver</t>
  </si>
  <si>
    <t>Drew Lock</t>
  </si>
  <si>
    <t>Deon Cain</t>
  </si>
  <si>
    <t>Jordan Scarlett</t>
  </si>
  <si>
    <t>Matt LaCosse</t>
  </si>
  <si>
    <t>Myles Gaskin</t>
  </si>
  <si>
    <t>Dawson Knox</t>
  </si>
  <si>
    <t>Jarrett Stidham</t>
  </si>
  <si>
    <t>Devine Ozigbo</t>
  </si>
  <si>
    <t>Qadree Ollison</t>
  </si>
  <si>
    <t>Travis Homer</t>
  </si>
  <si>
    <t>Jordan Thomas</t>
  </si>
  <si>
    <t>Darrel Williams</t>
  </si>
  <si>
    <t>Will Grier</t>
  </si>
  <si>
    <t>Ty Johnson</t>
  </si>
  <si>
    <t>Lee Smith</t>
  </si>
  <si>
    <t>Mason Rudolph</t>
  </si>
  <si>
    <t>David Sills</t>
  </si>
  <si>
    <t>Jonathan Taylor</t>
  </si>
  <si>
    <t>Clyde Edwards-Helaire</t>
  </si>
  <si>
    <t>J.K. Dobbins</t>
  </si>
  <si>
    <t>D'Andre Swift</t>
  </si>
  <si>
    <t>Cam Akers</t>
  </si>
  <si>
    <t>DK Metcalf</t>
  </si>
  <si>
    <t>CeeDee Lamb</t>
  </si>
  <si>
    <t>Jerry Jeudy</t>
  </si>
  <si>
    <t>Terry McLaurin</t>
  </si>
  <si>
    <t>Deebo Samuel</t>
  </si>
  <si>
    <t>Jalen Reagor</t>
  </si>
  <si>
    <t>Marquise Brown</t>
  </si>
  <si>
    <t>Justin Jefferson</t>
  </si>
  <si>
    <t>Henry Ruggs</t>
  </si>
  <si>
    <t>Raheem Mostert</t>
  </si>
  <si>
    <t>Ke'Shawn Vaughn</t>
  </si>
  <si>
    <t>Zack Moss</t>
  </si>
  <si>
    <t>Diontae Johnson</t>
  </si>
  <si>
    <t>AJ Dillon</t>
  </si>
  <si>
    <t>Tee Higgins</t>
  </si>
  <si>
    <t>Joe Burrow</t>
  </si>
  <si>
    <t>Mecole Hardman</t>
  </si>
  <si>
    <t>Denzel Mims</t>
  </si>
  <si>
    <t>Darius Slayton</t>
  </si>
  <si>
    <t>Antonio Gibson</t>
  </si>
  <si>
    <t>N'Keal Harry</t>
  </si>
  <si>
    <t>Brandon Aiyuk</t>
  </si>
  <si>
    <t>Laviska Shenault</t>
  </si>
  <si>
    <t>Mike Williams</t>
  </si>
  <si>
    <t>Tua Tagovailoa</t>
  </si>
  <si>
    <t>Preston Williams</t>
  </si>
  <si>
    <t>Anthony McFarland</t>
  </si>
  <si>
    <t>Darrynton Evans</t>
  </si>
  <si>
    <t>Bryan Edwards</t>
  </si>
  <si>
    <t>Joshua Kelley</t>
  </si>
  <si>
    <t>Parris Campbell</t>
  </si>
  <si>
    <t>Chase Claypool</t>
  </si>
  <si>
    <t>Cole Kmet</t>
  </si>
  <si>
    <t>KJ Hamler</t>
  </si>
  <si>
    <t>Adam Trautman</t>
  </si>
  <si>
    <t>Hunter Renfrow</t>
  </si>
  <si>
    <t>Justin Herbert</t>
  </si>
  <si>
    <t>Devin Duvernay</t>
  </si>
  <si>
    <t>Gardner Minshew</t>
  </si>
  <si>
    <t>DeeJay Dallas</t>
  </si>
  <si>
    <t>Devin Asiasi</t>
  </si>
  <si>
    <t>Van Jefferson</t>
  </si>
  <si>
    <t>Antonio Gandy-Golden</t>
  </si>
  <si>
    <t>Tyler Johnson</t>
  </si>
  <si>
    <t>Albert Okwuegbunam</t>
  </si>
  <si>
    <t>Hunter Bryant</t>
  </si>
  <si>
    <t>Lynn Bowden</t>
  </si>
  <si>
    <t>Steven Sims</t>
  </si>
  <si>
    <t>Jalen Hurts</t>
  </si>
  <si>
    <t>Brycen Hopkins</t>
  </si>
  <si>
    <t>Donovan Peoples-Jones</t>
  </si>
  <si>
    <t>Harrison Bryant</t>
  </si>
  <si>
    <t>Andy Isabella</t>
  </si>
  <si>
    <t>Quintez Cephus</t>
  </si>
  <si>
    <t>Miles Boykin</t>
  </si>
  <si>
    <t>JaMycal Hasty</t>
  </si>
  <si>
    <t>Reggie Bonnafon</t>
  </si>
  <si>
    <t>Russell Gage</t>
  </si>
  <si>
    <t>Trayveon Williams</t>
  </si>
  <si>
    <t>Kaden Smith</t>
  </si>
  <si>
    <t>James Robinson</t>
  </si>
  <si>
    <t>Raymond Calais</t>
  </si>
  <si>
    <t>Dalton Keene</t>
  </si>
  <si>
    <t>Dan Arnold</t>
  </si>
  <si>
    <t>Gabriel Davis</t>
  </si>
  <si>
    <t>Year</t>
  </si>
  <si>
    <t>Pos Value</t>
  </si>
  <si>
    <t>Y1 Finish</t>
  </si>
  <si>
    <t>Y2 Finish</t>
  </si>
  <si>
    <t>Y1 Hit</t>
  </si>
  <si>
    <t>Y1-2 Hit</t>
  </si>
  <si>
    <t>Y1-3 Hit</t>
  </si>
  <si>
    <t>Y1-4 Hit</t>
  </si>
  <si>
    <t>Y1-5 Hit</t>
  </si>
  <si>
    <t>Y1 WORP</t>
  </si>
  <si>
    <t>Y1-2 WORP</t>
  </si>
  <si>
    <t>Y1-3 WORP</t>
  </si>
  <si>
    <t>Y1-4 WORP</t>
  </si>
  <si>
    <t>Y1-5 WORP</t>
  </si>
  <si>
    <t>NFL Draft Round</t>
  </si>
  <si>
    <t>POS ADP Y2</t>
  </si>
  <si>
    <t>POS ADP Y3</t>
  </si>
  <si>
    <t>POS ADP Y4</t>
  </si>
  <si>
    <t>POS ADP Y5</t>
  </si>
  <si>
    <t>Prior Season Finish</t>
  </si>
  <si>
    <t>Y+1 PPG</t>
  </si>
  <si>
    <t>Year in League</t>
  </si>
  <si>
    <t>HIT ENTERING Y1</t>
  </si>
  <si>
    <t>Age Entering Y1</t>
  </si>
  <si>
    <t>NFL Draft Pick</t>
  </si>
  <si>
    <t>Prior Season PPG</t>
  </si>
  <si>
    <t>Y1 PPG</t>
  </si>
  <si>
    <t>Prior Season Target Share</t>
  </si>
  <si>
    <t>Y1 Target Share</t>
  </si>
  <si>
    <t>Prior Season YPRR</t>
  </si>
  <si>
    <t>Y1 YPRR</t>
  </si>
  <si>
    <t>Prior Season Games</t>
  </si>
  <si>
    <t>Y1 Games</t>
  </si>
  <si>
    <t>Top Half Hits Y1</t>
  </si>
  <si>
    <t>Top Half Hits Y1-2</t>
  </si>
  <si>
    <t>Top Half Hits Y1-3</t>
  </si>
  <si>
    <t>Top Half Hits Y1-4</t>
  </si>
  <si>
    <t>Top Half Hits Y1-5</t>
  </si>
  <si>
    <t>Darnell Mooney</t>
  </si>
  <si>
    <t>Mahomes, Patrick</t>
  </si>
  <si>
    <t>QB1.0</t>
  </si>
  <si>
    <t>Allen, Josh</t>
  </si>
  <si>
    <t>QB2.0</t>
  </si>
  <si>
    <t>Murray, Kyler</t>
  </si>
  <si>
    <t>QB3.0</t>
  </si>
  <si>
    <t>McCaffrey, Christian</t>
  </si>
  <si>
    <t>RB1.0</t>
  </si>
  <si>
    <t>Prescott, Dak</t>
  </si>
  <si>
    <t>QB5.0</t>
  </si>
  <si>
    <t>Jackson, Lamar</t>
  </si>
  <si>
    <t>Herbert, Justin</t>
  </si>
  <si>
    <t>QB6.0</t>
  </si>
  <si>
    <t>Cook, Dalvin</t>
  </si>
  <si>
    <t>RB3.0</t>
  </si>
  <si>
    <t>Lawrence, Trevor</t>
  </si>
  <si>
    <t>QB7.0</t>
  </si>
  <si>
    <t>Taylor, Jonathan</t>
  </si>
  <si>
    <t>Barkley, Saquon</t>
  </si>
  <si>
    <t>RB4.0</t>
  </si>
  <si>
    <t>Kamara, Alvin</t>
  </si>
  <si>
    <t>RB5.0</t>
  </si>
  <si>
    <t>Wilson, Russell</t>
  </si>
  <si>
    <t>QB9.0</t>
  </si>
  <si>
    <t>Burrow, Joe</t>
  </si>
  <si>
    <t>QB8.0</t>
  </si>
  <si>
    <t>Kelce, Travis</t>
  </si>
  <si>
    <t>TE2.0</t>
  </si>
  <si>
    <t>Hill, Tyreek</t>
  </si>
  <si>
    <t>WR2.0</t>
  </si>
  <si>
    <t>Pitts, Kyle</t>
  </si>
  <si>
    <t>Jefferson, Justin</t>
  </si>
  <si>
    <t>WR2.5</t>
  </si>
  <si>
    <t>Metcalf, DK</t>
  </si>
  <si>
    <t>WR3.0</t>
  </si>
  <si>
    <t>Lance, Trey</t>
  </si>
  <si>
    <t>QB10.0</t>
  </si>
  <si>
    <t>Brown, A.J.</t>
  </si>
  <si>
    <t>WR4.0</t>
  </si>
  <si>
    <t>Akers, Cam</t>
  </si>
  <si>
    <t>RB7.0</t>
  </si>
  <si>
    <t>Kittle, George</t>
  </si>
  <si>
    <t>TE3.0</t>
  </si>
  <si>
    <t>Waller, Darren</t>
  </si>
  <si>
    <t>Henry, Derrick</t>
  </si>
  <si>
    <t>RB9.0</t>
  </si>
  <si>
    <t>Diggs, Stefon</t>
  </si>
  <si>
    <t>WR5.0</t>
  </si>
  <si>
    <t>Harris, Najee</t>
  </si>
  <si>
    <t>RB8.0</t>
  </si>
  <si>
    <t>Adams, Davante</t>
  </si>
  <si>
    <t>WR6.0</t>
  </si>
  <si>
    <t>Chubb, Nick</t>
  </si>
  <si>
    <t>RB10.0</t>
  </si>
  <si>
    <t>Elliott, Ezekiel</t>
  </si>
  <si>
    <t>RB11.0</t>
  </si>
  <si>
    <t>Swift, D'Andre</t>
  </si>
  <si>
    <t>Ridley, Calvin</t>
  </si>
  <si>
    <t>WR8.0</t>
  </si>
  <si>
    <t>Hurts, Jalen</t>
  </si>
  <si>
    <t>QB12.0</t>
  </si>
  <si>
    <t>Lamb, CeeDee</t>
  </si>
  <si>
    <t>WR8.5</t>
  </si>
  <si>
    <t>Hopkins, DeAndre</t>
  </si>
  <si>
    <t>WR9.0</t>
  </si>
  <si>
    <t>Gibson, Antonio</t>
  </si>
  <si>
    <t>RB13.0</t>
  </si>
  <si>
    <t>Fields, Justin</t>
  </si>
  <si>
    <t>QB13.0</t>
  </si>
  <si>
    <t>Edwards-Helaire, Clyde</t>
  </si>
  <si>
    <t>Chase, Ja'Marr</t>
  </si>
  <si>
    <t>Tannehill, Ryan</t>
  </si>
  <si>
    <t>QB14.0</t>
  </si>
  <si>
    <t>Dobbins, J.K.</t>
  </si>
  <si>
    <t>RB14.0</t>
  </si>
  <si>
    <t>Jones, Aaron</t>
  </si>
  <si>
    <t>RB16.0</t>
  </si>
  <si>
    <t>Watson, Deshaun</t>
  </si>
  <si>
    <t>Rodgers, Aaron</t>
  </si>
  <si>
    <t>QB15.0</t>
  </si>
  <si>
    <t>Mixon, Joe</t>
  </si>
  <si>
    <t>RB17.0</t>
  </si>
  <si>
    <t>Etienne, Travis</t>
  </si>
  <si>
    <t>RB16.5</t>
  </si>
  <si>
    <t>Ekeler, Austin</t>
  </si>
  <si>
    <t>Thomas, Michael</t>
  </si>
  <si>
    <t>WR11.0</t>
  </si>
  <si>
    <t>Stafford, Matthew</t>
  </si>
  <si>
    <t>QB16.0</t>
  </si>
  <si>
    <t>Hockenson, T.J.</t>
  </si>
  <si>
    <t>TE5.0</t>
  </si>
  <si>
    <t>McLaurin, Terry</t>
  </si>
  <si>
    <t>WR12.0</t>
  </si>
  <si>
    <t>Tagovailoa, Tua</t>
  </si>
  <si>
    <t>QB18.0</t>
  </si>
  <si>
    <t>Andrews, Mark</t>
  </si>
  <si>
    <t>TE6.0</t>
  </si>
  <si>
    <t>Mayfield, Baker</t>
  </si>
  <si>
    <t>Williams, Javonte</t>
  </si>
  <si>
    <t>RB20.0</t>
  </si>
  <si>
    <t>Godwin, Chris</t>
  </si>
  <si>
    <t>WR14.5</t>
  </si>
  <si>
    <t>Moore, D.J.</t>
  </si>
  <si>
    <t>WR15.0</t>
  </si>
  <si>
    <t>Sanders, Miles</t>
  </si>
  <si>
    <t>Robinson, Allen</t>
  </si>
  <si>
    <t>Allen, Keenan</t>
  </si>
  <si>
    <t>WR16.0</t>
  </si>
  <si>
    <t>Wilson, Zach</t>
  </si>
  <si>
    <t>QB19.5</t>
  </si>
  <si>
    <t>Montgomery, David</t>
  </si>
  <si>
    <t>RB21.0</t>
  </si>
  <si>
    <t>Jacobs, Josh</t>
  </si>
  <si>
    <t>Cooper, Amari</t>
  </si>
  <si>
    <t>WR18.0</t>
  </si>
  <si>
    <t>Wentz, Carson</t>
  </si>
  <si>
    <t>QB21.0</t>
  </si>
  <si>
    <t>Cousins, Kirk</t>
  </si>
  <si>
    <t>Evans, Mike</t>
  </si>
  <si>
    <t>WR20.0</t>
  </si>
  <si>
    <t>Aiyuk, Brandon</t>
  </si>
  <si>
    <t>Brady, Tom</t>
  </si>
  <si>
    <t>QB23.0</t>
  </si>
  <si>
    <t>Carson, Chris</t>
  </si>
  <si>
    <t>RB23.0</t>
  </si>
  <si>
    <t>Higgins, Tee</t>
  </si>
  <si>
    <t>Ryan, Matt</t>
  </si>
  <si>
    <t>QB23.5</t>
  </si>
  <si>
    <t>Goedert, Dallas</t>
  </si>
  <si>
    <t>TE8.0</t>
  </si>
  <si>
    <t>Fant, Noah</t>
  </si>
  <si>
    <t>TE7.0</t>
  </si>
  <si>
    <t>Jones, Mac</t>
  </si>
  <si>
    <t>QB24.0</t>
  </si>
  <si>
    <t>Smith, DeVonta</t>
  </si>
  <si>
    <t>WR22.0</t>
  </si>
  <si>
    <t>Johnson, Diontae</t>
  </si>
  <si>
    <t>WR24.0</t>
  </si>
  <si>
    <t>Jones, Daniel</t>
  </si>
  <si>
    <t>QB25.0</t>
  </si>
  <si>
    <t>Hunt, Kareem</t>
  </si>
  <si>
    <t>RB25.5</t>
  </si>
  <si>
    <t>Sermon, Trey</t>
  </si>
  <si>
    <t>RB25.0</t>
  </si>
  <si>
    <t>Claypool, Chase</t>
  </si>
  <si>
    <t>WR27.0</t>
  </si>
  <si>
    <t>Jones, Julio</t>
  </si>
  <si>
    <t>WR28.0</t>
  </si>
  <si>
    <t>Sutton, Courtland</t>
  </si>
  <si>
    <t>WR27.5</t>
  </si>
  <si>
    <t>Gaskin, Myles</t>
  </si>
  <si>
    <t>RB26.0</t>
  </si>
  <si>
    <t>Golladay, Kenny</t>
  </si>
  <si>
    <t>Waddle, Jaylen</t>
  </si>
  <si>
    <t>WR29.0</t>
  </si>
  <si>
    <t>Darnold, Sam</t>
  </si>
  <si>
    <t>QB26.0</t>
  </si>
  <si>
    <t>Jeudy, Jerry</t>
  </si>
  <si>
    <t>Carr, Derek</t>
  </si>
  <si>
    <t>QB26.5</t>
  </si>
  <si>
    <t>Kupp, Cooper</t>
  </si>
  <si>
    <t>WR30.0</t>
  </si>
  <si>
    <t>Woods, Robert</t>
  </si>
  <si>
    <t>Smith-Schuster, JuJu</t>
  </si>
  <si>
    <t>WR31.0</t>
  </si>
  <si>
    <t>Lockett, Tyler</t>
  </si>
  <si>
    <t>WR32.0</t>
  </si>
  <si>
    <t>Chark, D.J.</t>
  </si>
  <si>
    <t>WR33.0</t>
  </si>
  <si>
    <t>Carter, Michael</t>
  </si>
  <si>
    <t>RB29.0</t>
  </si>
  <si>
    <t>Gesicki, Mike</t>
  </si>
  <si>
    <t>TE11.0</t>
  </si>
  <si>
    <t>Edmonds, Chase</t>
  </si>
  <si>
    <t>Shenault, Laviska</t>
  </si>
  <si>
    <t>WR35.0</t>
  </si>
  <si>
    <t>Robinson, James</t>
  </si>
  <si>
    <t>RB28.5</t>
  </si>
  <si>
    <t>Goff, Jared</t>
  </si>
  <si>
    <t>QB30.0</t>
  </si>
  <si>
    <t>Thielen, Adam</t>
  </si>
  <si>
    <t>WR37.0</t>
  </si>
  <si>
    <t>Beckham, Odell</t>
  </si>
  <si>
    <t>Moore, Elijah</t>
  </si>
  <si>
    <t>WR39.0</t>
  </si>
  <si>
    <t>Davis, Mike</t>
  </si>
  <si>
    <t>RB30.0</t>
  </si>
  <si>
    <t>Samuel, Deebo</t>
  </si>
  <si>
    <t>WR38.0</t>
  </si>
  <si>
    <t>Winston, Jameis</t>
  </si>
  <si>
    <t>QB29.0</t>
  </si>
  <si>
    <t>Bateman, Rashod</t>
  </si>
  <si>
    <t>Smith Jr., Irv</t>
  </si>
  <si>
    <t>Thomas, Logan</t>
  </si>
  <si>
    <t>TE13.0</t>
  </si>
  <si>
    <t>Pittman, Michael</t>
  </si>
  <si>
    <t>WR42.0</t>
  </si>
  <si>
    <t>Harris, Damien</t>
  </si>
  <si>
    <t>RB34.0</t>
  </si>
  <si>
    <t>Dillon, AJ</t>
  </si>
  <si>
    <t>Boyd, Tyler</t>
  </si>
  <si>
    <t>WR43.0</t>
  </si>
  <si>
    <t>Engram, Evan</t>
  </si>
  <si>
    <t>Jones, Ronald</t>
  </si>
  <si>
    <t>RB33.0</t>
  </si>
  <si>
    <t>Samuel, Curtis</t>
  </si>
  <si>
    <t>Trautman, Adam</t>
  </si>
  <si>
    <t>TE16.5</t>
  </si>
  <si>
    <t>Moore, Rondale</t>
  </si>
  <si>
    <t>WR45.0</t>
  </si>
  <si>
    <t>Tonyan, Robert</t>
  </si>
  <si>
    <t>TE15.0</t>
  </si>
  <si>
    <t>Cooks, Brandin</t>
  </si>
  <si>
    <t>WR46.0</t>
  </si>
  <si>
    <t>Roethlisberger, Ben</t>
  </si>
  <si>
    <t>QB32.0</t>
  </si>
  <si>
    <t>Fitzpatrick, Ryan</t>
  </si>
  <si>
    <t>QB31.0</t>
  </si>
  <si>
    <t>Love, Jordan</t>
  </si>
  <si>
    <t>QB33.0</t>
  </si>
  <si>
    <t>Marshall, Terrace</t>
  </si>
  <si>
    <t>Gordon, Melvin</t>
  </si>
  <si>
    <t>RB35.0</t>
  </si>
  <si>
    <t>Higbee, Tyler</t>
  </si>
  <si>
    <t>TE16.0</t>
  </si>
  <si>
    <t>Fuller, Will</t>
  </si>
  <si>
    <t>Moss, Zack</t>
  </si>
  <si>
    <t>RB37.0</t>
  </si>
  <si>
    <t>Smith, Jonnu</t>
  </si>
  <si>
    <t>Fournette, Leonard</t>
  </si>
  <si>
    <t>Anderson, Robby</t>
  </si>
  <si>
    <t>WR49.0</t>
  </si>
  <si>
    <t>Mostert, Raheem</t>
  </si>
  <si>
    <t>RB38.0</t>
  </si>
  <si>
    <t>Kmet, Cole</t>
  </si>
  <si>
    <t>TE18.0</t>
  </si>
  <si>
    <t>Hill, Taysom</t>
  </si>
  <si>
    <t>Ruggs, Henry</t>
  </si>
  <si>
    <t>Gallup, Michael</t>
  </si>
  <si>
    <t>WR50.0</t>
  </si>
  <si>
    <t>Pollard, Tony</t>
  </si>
  <si>
    <t>Landry, Jarvis</t>
  </si>
  <si>
    <t>WR53.0</t>
  </si>
  <si>
    <t>Henry, Hunter</t>
  </si>
  <si>
    <t>TE17.0</t>
  </si>
  <si>
    <t>Newton, Cam</t>
  </si>
  <si>
    <t>Freiermuth, Pat</t>
  </si>
  <si>
    <t>TE18.5</t>
  </si>
  <si>
    <t>Brown, Marquise</t>
  </si>
  <si>
    <t>WR51.0</t>
  </si>
  <si>
    <t>Conner, James</t>
  </si>
  <si>
    <t>RB40.0</t>
  </si>
  <si>
    <t>Davis, Corey</t>
  </si>
  <si>
    <t>Mooney, Darnell</t>
  </si>
  <si>
    <t>WR54.0</t>
  </si>
  <si>
    <t>Reagor, Jalen</t>
  </si>
  <si>
    <t>WR55.0</t>
  </si>
  <si>
    <t>Singletary, Devin</t>
  </si>
  <si>
    <t>RB43.5</t>
  </si>
  <si>
    <t>Toney, Kadarius</t>
  </si>
  <si>
    <t>WR59.0</t>
  </si>
  <si>
    <t>Williams, Mike</t>
  </si>
  <si>
    <t>WR57.0</t>
  </si>
  <si>
    <t>Hines, Nyheim</t>
  </si>
  <si>
    <t>RB45.0</t>
  </si>
  <si>
    <t>Firkser, Anthony</t>
  </si>
  <si>
    <t>TE23.0</t>
  </si>
  <si>
    <t>Lock, Drew</t>
  </si>
  <si>
    <t>QB35.0</t>
  </si>
  <si>
    <t>Johnson, David</t>
  </si>
  <si>
    <t>RB43.0</t>
  </si>
  <si>
    <t>Garoppolo, Jimmy</t>
  </si>
  <si>
    <t>QB36.0</t>
  </si>
  <si>
    <t>Henderson, Darrell</t>
  </si>
  <si>
    <t>Ertz, Zach</t>
  </si>
  <si>
    <t>Mattison, Alexander</t>
  </si>
  <si>
    <t>RB46.0</t>
  </si>
  <si>
    <t>Drake, Kenyan</t>
  </si>
  <si>
    <t>Jarwin, Blake</t>
  </si>
  <si>
    <t>Gage, Russell</t>
  </si>
  <si>
    <t>WR61.0</t>
  </si>
  <si>
    <t>Davis, Gabriel</t>
  </si>
  <si>
    <t>WR60.0</t>
  </si>
  <si>
    <t>Edwards, Gus</t>
  </si>
  <si>
    <t>Williams, Jamaal</t>
  </si>
  <si>
    <t>Hardman, Mecole</t>
  </si>
  <si>
    <t>St. Brown, Amon-Ra</t>
  </si>
  <si>
    <t>WR62.0</t>
  </si>
  <si>
    <t>Mims, Denzel</t>
  </si>
  <si>
    <t>WR64.5</t>
  </si>
  <si>
    <t>Hooper, Austin</t>
  </si>
  <si>
    <t>TE24.0</t>
  </si>
  <si>
    <t>Brown, Antonio</t>
  </si>
  <si>
    <t>WR62.5</t>
  </si>
  <si>
    <t>Hubbard, Chuba</t>
  </si>
  <si>
    <t>RB49.0</t>
  </si>
  <si>
    <t>Gainwell, Kenneth</t>
  </si>
  <si>
    <t>RB48.0</t>
  </si>
  <si>
    <t>Everett, Gerald</t>
  </si>
  <si>
    <t>TE25.0</t>
  </si>
  <si>
    <t>Campbell, Parris</t>
  </si>
  <si>
    <t>WR64.0</t>
  </si>
  <si>
    <t>Parker, DeVante</t>
  </si>
  <si>
    <t>WR65.0</t>
  </si>
  <si>
    <t>Mond, Kellen</t>
  </si>
  <si>
    <t>QB39.0</t>
  </si>
  <si>
    <t>Gronkowski, Rob</t>
  </si>
  <si>
    <t>TE26.0</t>
  </si>
  <si>
    <t>Trask, Kyle</t>
  </si>
  <si>
    <t>Cook, Jared</t>
  </si>
  <si>
    <t>TE27.0</t>
  </si>
  <si>
    <t>Bridgewater, Teddy</t>
  </si>
  <si>
    <t>QB38.0</t>
  </si>
  <si>
    <t>Edwards, Bryan</t>
  </si>
  <si>
    <t>WR67.0</t>
  </si>
  <si>
    <t>Mills, Davis</t>
  </si>
  <si>
    <t>QB40.0</t>
  </si>
  <si>
    <t>Rodgers, Amari</t>
  </si>
  <si>
    <t>WR69.0</t>
  </si>
  <si>
    <t>Beasley, Cole</t>
  </si>
  <si>
    <t>WR66.5</t>
  </si>
  <si>
    <t>McKissic, J.D.</t>
  </si>
  <si>
    <t>RB50.0</t>
  </si>
  <si>
    <t>Collins, Nico</t>
  </si>
  <si>
    <t>WR71.0</t>
  </si>
  <si>
    <t>Ebron, Eric</t>
  </si>
  <si>
    <t>TE28.0</t>
  </si>
  <si>
    <t>Brown, Dyami</t>
  </si>
  <si>
    <t>Penny, Rashaad</t>
  </si>
  <si>
    <t>RB55.0</t>
  </si>
  <si>
    <t>Agholor, Nelson</t>
  </si>
  <si>
    <t>WR73.0</t>
  </si>
  <si>
    <t>Jones, Marvin</t>
  </si>
  <si>
    <t>WR73.5</t>
  </si>
  <si>
    <t>Howard, O.J.</t>
  </si>
  <si>
    <t>TE29.0</t>
  </si>
  <si>
    <t>Stevenson, Rhamondre</t>
  </si>
  <si>
    <t>RB55.5</t>
  </si>
  <si>
    <t>Murray, Latavius</t>
  </si>
  <si>
    <t>Slayton, Darius</t>
  </si>
  <si>
    <t>WR75.0</t>
  </si>
  <si>
    <t>Kirk, Christian</t>
  </si>
  <si>
    <t>Eskridge, D'Wayne</t>
  </si>
  <si>
    <t>WR74.0</t>
  </si>
  <si>
    <t>Cohen, Tarik</t>
  </si>
  <si>
    <t>RB56.0</t>
  </si>
  <si>
    <t>Hilton, T.Y.</t>
  </si>
  <si>
    <t>WR75.5</t>
  </si>
  <si>
    <t>Taylor, Tyrod</t>
  </si>
  <si>
    <t>QB41.0</t>
  </si>
  <si>
    <t>Long, Hunter</t>
  </si>
  <si>
    <t>TE35.0</t>
  </si>
  <si>
    <t>Palmer, Josh</t>
  </si>
  <si>
    <t>Smith, Tre'Quan</t>
  </si>
  <si>
    <t>WR77.0</t>
  </si>
  <si>
    <t>Mitchell, Elijah</t>
  </si>
  <si>
    <t>RB59.0</t>
  </si>
  <si>
    <t>Lindsay, Phillip</t>
  </si>
  <si>
    <t>RB57.5</t>
  </si>
  <si>
    <t>Knox, Dawson</t>
  </si>
  <si>
    <t>TE32.0</t>
  </si>
  <si>
    <t>Bryant, Harrison</t>
  </si>
  <si>
    <t>TE33.0</t>
  </si>
  <si>
    <t>Herndon, Chris</t>
  </si>
  <si>
    <t>TE34.0</t>
  </si>
  <si>
    <t>Hurst, Hayden</t>
  </si>
  <si>
    <t>Dalton, Andy</t>
  </si>
  <si>
    <t>QB42.0</t>
  </si>
  <si>
    <t>Evans, Darrynton</t>
  </si>
  <si>
    <t>RB61.0</t>
  </si>
  <si>
    <t>Hawkins, Javian</t>
  </si>
  <si>
    <t>Meyers, Jakobi</t>
  </si>
  <si>
    <t>WR81.0</t>
  </si>
  <si>
    <t>Jordan, Brevin</t>
  </si>
  <si>
    <t>Perriman, Breshad</t>
  </si>
  <si>
    <t>WR83.0</t>
  </si>
  <si>
    <t>Schultz, Dalton</t>
  </si>
  <si>
    <t>TE36.0</t>
  </si>
  <si>
    <t>Crowder, Jamison</t>
  </si>
  <si>
    <t>WR79.0</t>
  </si>
  <si>
    <t>Ahmed, Salvon</t>
  </si>
  <si>
    <t>RB64.0</t>
  </si>
  <si>
    <t>Njoku, David</t>
  </si>
  <si>
    <t>TE39.0</t>
  </si>
  <si>
    <t>Jefferson, Van</t>
  </si>
  <si>
    <t>WR82.0</t>
  </si>
  <si>
    <t>Atwell, Tutu</t>
  </si>
  <si>
    <t>WR84.0</t>
  </si>
  <si>
    <t>Heinicke, Taylor</t>
  </si>
  <si>
    <t>QB43.0</t>
  </si>
  <si>
    <t>Mack, Marlon</t>
  </si>
  <si>
    <t>RB66.0</t>
  </si>
  <si>
    <t>Hamler, KJ</t>
  </si>
  <si>
    <t>WR86.0</t>
  </si>
  <si>
    <t>Shepard, Sterling</t>
  </si>
  <si>
    <t>Perine, Lamical</t>
  </si>
  <si>
    <t>RB67.5</t>
  </si>
  <si>
    <t>Coleman, Tevin</t>
  </si>
  <si>
    <t>Harris, Jacob</t>
  </si>
  <si>
    <t>TE42.0</t>
  </si>
  <si>
    <t>Michel, Sony</t>
  </si>
  <si>
    <t>RB67.0</t>
  </si>
  <si>
    <t>Rountree, Larry</t>
  </si>
  <si>
    <t>Tremble, Tommy</t>
  </si>
  <si>
    <t>Brown, John</t>
  </si>
  <si>
    <t>WR88.0</t>
  </si>
  <si>
    <t>Wilson, Jeffery</t>
  </si>
  <si>
    <t>RB70.0</t>
  </si>
  <si>
    <t>Alie-Cox, Mo</t>
  </si>
  <si>
    <t>TE41.0</t>
  </si>
  <si>
    <t>Doaks, Gerrid</t>
  </si>
  <si>
    <t>Evans, Chris</t>
  </si>
  <si>
    <t>Powell, Cornell</t>
  </si>
  <si>
    <t>WR92.0</t>
  </si>
  <si>
    <t>Wallace, Tylan</t>
  </si>
  <si>
    <t>WR90.5</t>
  </si>
  <si>
    <t>Uzomah, C.J.</t>
  </si>
  <si>
    <t>TE43.0</t>
  </si>
  <si>
    <t>McKitty, Tre'</t>
  </si>
  <si>
    <t>Schwartz, Anthony</t>
  </si>
  <si>
    <t>WR93.0</t>
  </si>
  <si>
    <t>Williams, Darrel</t>
  </si>
  <si>
    <t>RB72.0</t>
  </si>
  <si>
    <t>Minshew, Gardner</t>
  </si>
  <si>
    <t>QB45.0</t>
  </si>
  <si>
    <t>Cephus, Quintez</t>
  </si>
  <si>
    <t>Lazard, Allen</t>
  </si>
  <si>
    <t>WR91.5</t>
  </si>
  <si>
    <t>White, James</t>
  </si>
  <si>
    <t>RB73.5</t>
  </si>
  <si>
    <t>Herbert, Khalil</t>
  </si>
  <si>
    <t>RB71.0</t>
  </si>
  <si>
    <t>Vaughn, Ke'Shawn</t>
  </si>
  <si>
    <t>RB73.0</t>
  </si>
  <si>
    <t>Mariota, Marcus</t>
  </si>
  <si>
    <t>QB46.0</t>
  </si>
  <si>
    <t>Doyle, Jack</t>
  </si>
  <si>
    <t>TE45.0</t>
  </si>
  <si>
    <t>Green, A.J.</t>
  </si>
  <si>
    <t>WR90.0</t>
  </si>
  <si>
    <t>Gray, Noah</t>
  </si>
  <si>
    <t>Bernard, Giovani</t>
  </si>
  <si>
    <t>Kelley, Joshua</t>
  </si>
  <si>
    <t>RB76.0</t>
  </si>
  <si>
    <t>Watkins, Sammy</t>
  </si>
  <si>
    <t>WR97.0</t>
  </si>
  <si>
    <t>Granson, Kylen</t>
  </si>
  <si>
    <t>TE42.5</t>
  </si>
  <si>
    <t>Jefferson, Jermar</t>
  </si>
  <si>
    <t>RB75.0</t>
  </si>
  <si>
    <t>Arnold, Dan</t>
  </si>
  <si>
    <t>TE46.5</t>
  </si>
  <si>
    <t>Fitzpatrick, Dez</t>
  </si>
  <si>
    <t>Sanders, Emmanuel</t>
  </si>
  <si>
    <t>WR96.0</t>
  </si>
  <si>
    <t>Okwuegbunam, Albert</t>
  </si>
  <si>
    <t>Parham, Donald</t>
  </si>
  <si>
    <t>TE48.0</t>
  </si>
  <si>
    <t>Book, Ian</t>
  </si>
  <si>
    <t>QB47.0</t>
  </si>
  <si>
    <t>Hill, Kylin</t>
  </si>
  <si>
    <t>RB80.0</t>
  </si>
  <si>
    <t>Akins, Jordan</t>
  </si>
  <si>
    <t>TE50.0</t>
  </si>
  <si>
    <t>Smith-Marsette, Ihmir</t>
  </si>
  <si>
    <t>WR101.0</t>
  </si>
  <si>
    <t>Harry, N'Keal</t>
  </si>
  <si>
    <t>WR100.5</t>
  </si>
  <si>
    <t>Dissly, Will</t>
  </si>
  <si>
    <t>TE48.5</t>
  </si>
  <si>
    <t>Johnson, Ty</t>
  </si>
  <si>
    <t>RB78.0</t>
  </si>
  <si>
    <t>Robinson, Demarcus</t>
  </si>
  <si>
    <t>WR103.0</t>
  </si>
  <si>
    <t>Johnson, Tyler</t>
  </si>
  <si>
    <t>WR107.0</t>
  </si>
  <si>
    <t>Booker, Devontae</t>
  </si>
  <si>
    <t>Graham, Jimmy</t>
  </si>
  <si>
    <t>TE46.0</t>
  </si>
  <si>
    <t>Williams, Tyrell</t>
  </si>
  <si>
    <t>WR102.0</t>
  </si>
  <si>
    <t>Brown, Malcolm</t>
  </si>
  <si>
    <t>RB79.0</t>
  </si>
  <si>
    <t>Darden, Jaelon</t>
  </si>
  <si>
    <t>Reynolds, Josh</t>
  </si>
  <si>
    <t>Valdes-Scantling, Marquez</t>
  </si>
  <si>
    <t>WR108.0</t>
  </si>
  <si>
    <t>Gallman, Wayne</t>
  </si>
  <si>
    <t>Jackson, Justin</t>
  </si>
  <si>
    <t>RB81.0</t>
  </si>
  <si>
    <t>Haskins, Dwayne</t>
  </si>
  <si>
    <t>Peoples-Jones, Donovan</t>
  </si>
  <si>
    <t>WR104.0</t>
  </si>
  <si>
    <t>Sample, Drew</t>
  </si>
  <si>
    <t>Gurley, Todd</t>
  </si>
  <si>
    <t>Renfrow, Hunter</t>
  </si>
  <si>
    <t>Zaccheaus, Olamide</t>
  </si>
  <si>
    <t>Trubisky, Mitchell</t>
  </si>
  <si>
    <t>QB48.0</t>
  </si>
  <si>
    <t>Bourne, Kendrick</t>
  </si>
  <si>
    <t>WR108.5</t>
  </si>
  <si>
    <t>Conklin, Tyler</t>
  </si>
  <si>
    <t>TE53.0</t>
  </si>
  <si>
    <t>Ollison, Qadree</t>
  </si>
  <si>
    <t>RB88.5</t>
  </si>
  <si>
    <t>Patterson, Jaret</t>
  </si>
  <si>
    <t>RB82.0</t>
  </si>
  <si>
    <t>Snell, Benny</t>
  </si>
  <si>
    <t>RB87.5</t>
  </si>
  <si>
    <t>Nwangwu, Kene</t>
  </si>
  <si>
    <t>RB83.0</t>
  </si>
  <si>
    <t>Callaway, Marquez</t>
  </si>
  <si>
    <t>WR109.5</t>
  </si>
  <si>
    <t>Johnson, Kerryon</t>
  </si>
  <si>
    <t>RB85.0</t>
  </si>
  <si>
    <t>Miller, Anthony</t>
  </si>
  <si>
    <t>WR109.0</t>
  </si>
  <si>
    <t>Thomas, Ian</t>
  </si>
  <si>
    <t>TE52.0</t>
  </si>
  <si>
    <t>Perine, Samaje</t>
  </si>
  <si>
    <t>Moreau, Foster</t>
  </si>
  <si>
    <t>TE54.5</t>
  </si>
  <si>
    <t>Farrell, Luke</t>
  </si>
  <si>
    <t>TE50.5</t>
  </si>
  <si>
    <t>Ehlinger, Sam</t>
  </si>
  <si>
    <t>QB49.0</t>
  </si>
  <si>
    <t>Fehoko, Simi</t>
  </si>
  <si>
    <t>WR111.0</t>
  </si>
  <si>
    <t>Jackson, DeSean</t>
  </si>
  <si>
    <t>WR112.0</t>
  </si>
  <si>
    <t>Williams, Preston</t>
  </si>
  <si>
    <t>Cole, Keelan</t>
  </si>
  <si>
    <t>WR110.0</t>
  </si>
  <si>
    <t>McFarland, Anthony</t>
  </si>
  <si>
    <t>RB86.0</t>
  </si>
  <si>
    <t>Darby, Frank</t>
  </si>
  <si>
    <t>WR113.0</t>
  </si>
  <si>
    <t>Eason, Jacob</t>
  </si>
  <si>
    <t>QB51.0</t>
  </si>
  <si>
    <t>Fulgham, Travis</t>
  </si>
  <si>
    <t>Williams, Seth</t>
  </si>
  <si>
    <t>Pringle, Byron</t>
  </si>
  <si>
    <t>WR112.5</t>
  </si>
  <si>
    <t>Brate, Cameron</t>
  </si>
  <si>
    <t>TE56.0</t>
  </si>
  <si>
    <t>Rudolph, Mason</t>
  </si>
  <si>
    <t>QB50.0</t>
  </si>
  <si>
    <t>Williams, Damien</t>
  </si>
  <si>
    <t>RB89.0</t>
  </si>
  <si>
    <t>Newsome, Dazz</t>
  </si>
  <si>
    <t>WR114.5</t>
  </si>
  <si>
    <t>Johnson, Tyron</t>
  </si>
  <si>
    <t>WR126.0</t>
  </si>
  <si>
    <t>Dallas, DeeJay</t>
  </si>
  <si>
    <t>RB88.0</t>
  </si>
  <si>
    <t>Scott, Boston</t>
  </si>
  <si>
    <t>Newman, Jamie</t>
  </si>
  <si>
    <t>Washington, James</t>
  </si>
  <si>
    <t>WR113.5</t>
  </si>
  <si>
    <t>Tebow, Tim</t>
  </si>
  <si>
    <t>TE53.5</t>
  </si>
  <si>
    <t>Yeboah, Kenny</t>
  </si>
  <si>
    <t>Higgins, Rashard</t>
  </si>
  <si>
    <t>WR114.0</t>
  </si>
  <si>
    <t>Benjamin, Eno</t>
  </si>
  <si>
    <t>Coutee, Keke</t>
  </si>
  <si>
    <t>WR115.5</t>
  </si>
  <si>
    <t>Pascal, Zach</t>
  </si>
  <si>
    <t>WR116.0</t>
  </si>
  <si>
    <t>Williams, Pooka</t>
  </si>
  <si>
    <t>RB91.0</t>
  </si>
  <si>
    <t>Bates, John</t>
  </si>
  <si>
    <t>TE60.0</t>
  </si>
  <si>
    <t>McKinnon, Jerick</t>
  </si>
  <si>
    <t>RB92.0</t>
  </si>
  <si>
    <t>Bell, Le'Veon</t>
  </si>
  <si>
    <t>Miller, Scott</t>
  </si>
  <si>
    <t>WR118.0</t>
  </si>
  <si>
    <t>Johnson, Collin</t>
  </si>
  <si>
    <t>WR117.5</t>
  </si>
  <si>
    <t>Patrick, Tim</t>
  </si>
  <si>
    <t>Brissett, Jacoby</t>
  </si>
  <si>
    <t>Cobb, Randall</t>
  </si>
  <si>
    <t>Ingram, Mark</t>
  </si>
  <si>
    <t>Felton, Demetric</t>
  </si>
  <si>
    <t>Guyton, Jalen</t>
  </si>
  <si>
    <t>WR118.5</t>
  </si>
  <si>
    <t>Duvernay, Devin</t>
  </si>
  <si>
    <t>Scott, Stevie</t>
  </si>
  <si>
    <t>Camp, Jalen</t>
  </si>
  <si>
    <t>Huntley, Caleb</t>
  </si>
  <si>
    <t>RB95.0</t>
  </si>
  <si>
    <t>Funk, Jake</t>
  </si>
  <si>
    <t>Bowden, Lynn</t>
  </si>
  <si>
    <t>Hopkins, Brycen</t>
  </si>
  <si>
    <t>TE58.0</t>
  </si>
  <si>
    <t>Rudolph, Kyle</t>
  </si>
  <si>
    <t>TE57.0</t>
  </si>
  <si>
    <t>Burkhead, Rex</t>
  </si>
  <si>
    <t>Breida, Matt</t>
  </si>
  <si>
    <t>Hurd, Jalen</t>
  </si>
  <si>
    <t>WR122.0</t>
  </si>
  <si>
    <t>Ward, Greg</t>
  </si>
  <si>
    <t>WR123.0</t>
  </si>
  <si>
    <t>Reyes, Sammis</t>
  </si>
  <si>
    <t>Brightwell, Gary</t>
  </si>
  <si>
    <t>RB96.0</t>
  </si>
  <si>
    <t>Smith, Shi</t>
  </si>
  <si>
    <t>Moss, Thaddeus</t>
  </si>
  <si>
    <t>TE57.5</t>
  </si>
  <si>
    <t>Hyde, Carlos</t>
  </si>
  <si>
    <t>RB97.0</t>
  </si>
  <si>
    <t>Adams, Jonathan</t>
  </si>
  <si>
    <t>WR122.5</t>
  </si>
  <si>
    <t>Gandy-Golden, Antonio</t>
  </si>
  <si>
    <t>Hill, Justice</t>
  </si>
  <si>
    <t>RB98.0</t>
  </si>
  <si>
    <t>Patterson, Cordarrelle</t>
  </si>
  <si>
    <t>WR124.5</t>
  </si>
  <si>
    <t>Isabella, Andy</t>
  </si>
  <si>
    <t>WR131.0</t>
  </si>
  <si>
    <t>Irv Smith Jr.</t>
  </si>
  <si>
    <t/>
  </si>
  <si>
    <t>Prior POS ADP</t>
  </si>
  <si>
    <t>Player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</si>
</sst>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8"/>
      <color rgb="FF000000"/>
      <name val="Calibri"/>
      <family val="2"/>
    </font>
    <font>
      <sz val="11"/>
      <color rgb="FF000000"/>
      <name val="Inconsolata"/>
    </font>
    <font>
      <b/>
      <sz val="10"/>
      <color theme="1"/>
      <name val="Arial"/>
      <family val="2"/>
    </font>
    <font>
      <sz val="7"/>
      <color rgb="FF888888"/>
      <name val="Roboto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13131"/>
        <bgColor indexed="64"/>
      </patternFill>
    </fill>
  </fills>
  <borders count="4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313131"/>
      </left>
      <right style="medium">
        <color rgb="FF313131"/>
      </right>
      <top style="medium">
        <color rgb="FF313131"/>
      </top>
      <bottom style="medium">
        <color rgb="FF31313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horizontal="center" wrapText="1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horizontal="right" wrapText="1"/>
    </xf>
    <xf numFmtId="0" fontId="4" fillId="0" borderId="1" xfId="0" applyFont="1" applyBorder="1" applyAlignment="1">
      <alignment horizontal="center" wrapText="1"/>
    </xf>
    <xf numFmtId="0" fontId="5" fillId="2" borderId="1" xfId="0" applyFont="1" applyFill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0" fontId="5" fillId="2" borderId="1" xfId="0" applyFont="1" applyFill="1" applyBorder="1" applyAlignment="1">
      <alignment horizontal="right" wrapText="1"/>
    </xf>
    <xf numFmtId="0" fontId="6" fillId="0" borderId="1" xfId="0" applyFont="1" applyBorder="1" applyAlignment="1">
      <alignment wrapText="1"/>
    </xf>
    <xf numFmtId="10" fontId="1" fillId="0" borderId="1" xfId="0" applyNumberFormat="1" applyFont="1" applyBorder="1" applyAlignment="1">
      <alignment wrapText="1"/>
    </xf>
    <xf numFmtId="10" fontId="1" fillId="0" borderId="1" xfId="0" applyNumberFormat="1" applyFont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0" fontId="1" fillId="0" borderId="2" xfId="0" applyFont="1" applyFill="1" applyBorder="1" applyAlignment="1">
      <alignment horizontal="center" wrapText="1"/>
    </xf>
    <xf numFmtId="0" fontId="7" fillId="3" borderId="3" xfId="0" applyFont="1" applyFill="1" applyBorder="1" applyAlignment="1">
      <alignment vertical="top" wrapText="1"/>
    </xf>
    <xf numFmtId="9" fontId="7" fillId="3" borderId="3" xfId="0" applyNumberFormat="1" applyFont="1" applyFill="1" applyBorder="1" applyAlignment="1">
      <alignment vertical="top" wrapText="1"/>
    </xf>
    <xf numFmtId="0" fontId="1" fillId="0" borderId="0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AADB0-BB28-48A3-A127-DC7DCCCBCA38}">
  <dimension ref="A1:CN4921"/>
  <sheetViews>
    <sheetView topLeftCell="E1" workbookViewId="0">
      <pane ySplit="1" topLeftCell="A4872" activePane="bottomLeft" state="frozen"/>
      <selection pane="bottomLeft" activeCell="B1" sqref="B1:AQ4921"/>
    </sheetView>
  </sheetViews>
  <sheetFormatPr defaultRowHeight="14.5"/>
  <cols>
    <col min="1" max="1" width="21" bestFit="1" customWidth="1"/>
  </cols>
  <sheetData>
    <row r="1" spans="1:45" ht="53" thickBot="1">
      <c r="B1" s="1" t="s">
        <v>1887</v>
      </c>
      <c r="C1" s="2" t="s">
        <v>0</v>
      </c>
      <c r="D1" s="2" t="s">
        <v>1</v>
      </c>
      <c r="E1" s="2" t="s">
        <v>1224</v>
      </c>
      <c r="F1" s="2" t="s">
        <v>1225</v>
      </c>
      <c r="G1" s="5" t="s">
        <v>1226</v>
      </c>
      <c r="H1" s="5" t="s">
        <v>1227</v>
      </c>
      <c r="I1" s="5" t="s">
        <v>1228</v>
      </c>
      <c r="J1" s="5" t="s">
        <v>1229</v>
      </c>
      <c r="K1" s="5" t="s">
        <v>1230</v>
      </c>
      <c r="L1" s="5" t="s">
        <v>1231</v>
      </c>
      <c r="M1" s="5" t="s">
        <v>1232</v>
      </c>
      <c r="N1" s="5" t="s">
        <v>1246</v>
      </c>
      <c r="O1" s="5" t="s">
        <v>1233</v>
      </c>
      <c r="P1" s="5" t="s">
        <v>1234</v>
      </c>
      <c r="Q1" s="5" t="s">
        <v>1235</v>
      </c>
      <c r="R1" s="5" t="s">
        <v>1236</v>
      </c>
      <c r="S1" s="5" t="s">
        <v>1237</v>
      </c>
      <c r="T1" s="5" t="s">
        <v>1247</v>
      </c>
      <c r="U1" s="5" t="s">
        <v>1238</v>
      </c>
      <c r="V1" s="5" t="s">
        <v>1248</v>
      </c>
      <c r="W1" s="5" t="s">
        <v>1886</v>
      </c>
      <c r="X1" s="5" t="s">
        <v>1239</v>
      </c>
      <c r="Y1" s="5" t="s">
        <v>1240</v>
      </c>
      <c r="Z1" s="5" t="s">
        <v>1241</v>
      </c>
      <c r="AA1" s="5" t="s">
        <v>1242</v>
      </c>
      <c r="AB1" s="5" t="s">
        <v>1243</v>
      </c>
      <c r="AC1" s="9" t="s">
        <v>1249</v>
      </c>
      <c r="AD1" s="5" t="s">
        <v>1250</v>
      </c>
      <c r="AE1" s="5" t="s">
        <v>1244</v>
      </c>
      <c r="AF1" s="9" t="s">
        <v>1251</v>
      </c>
      <c r="AG1" s="5" t="s">
        <v>1252</v>
      </c>
      <c r="AH1" s="5" t="s">
        <v>1253</v>
      </c>
      <c r="AI1" s="5" t="s">
        <v>1254</v>
      </c>
      <c r="AJ1" s="5" t="s">
        <v>1255</v>
      </c>
      <c r="AK1" s="5" t="s">
        <v>1256</v>
      </c>
      <c r="AL1" s="5" t="s">
        <v>1257</v>
      </c>
      <c r="AM1" s="5" t="s">
        <v>1258</v>
      </c>
      <c r="AN1" s="5" t="s">
        <v>1259</v>
      </c>
      <c r="AO1" s="5" t="s">
        <v>1260</v>
      </c>
      <c r="AP1" s="5" t="s">
        <v>1261</v>
      </c>
      <c r="AQ1" s="5" t="s">
        <v>1245</v>
      </c>
    </row>
    <row r="2" spans="1:45" ht="29.5" thickBot="1">
      <c r="A2" t="str">
        <f>B2&amp;C2&amp;E2</f>
        <v>Adrian PetersonRB2008</v>
      </c>
      <c r="B2" s="3" t="s">
        <v>2</v>
      </c>
      <c r="C2" s="1" t="s">
        <v>3</v>
      </c>
      <c r="D2" s="1">
        <v>1</v>
      </c>
      <c r="E2" s="1">
        <v>2008</v>
      </c>
      <c r="F2" s="1">
        <v>2</v>
      </c>
      <c r="G2" s="6">
        <v>9</v>
      </c>
      <c r="H2" s="6">
        <v>2</v>
      </c>
      <c r="I2" s="7">
        <v>1</v>
      </c>
      <c r="J2" s="7">
        <v>2</v>
      </c>
      <c r="K2" s="7">
        <v>3</v>
      </c>
      <c r="L2" s="7">
        <v>4</v>
      </c>
      <c r="M2" s="7">
        <v>5</v>
      </c>
      <c r="N2" s="7">
        <v>1</v>
      </c>
      <c r="O2" s="6">
        <v>1.22</v>
      </c>
      <c r="P2" s="7">
        <v>2.77</v>
      </c>
      <c r="Q2" s="7">
        <v>4.4400000000000004</v>
      </c>
      <c r="R2" s="7">
        <v>5.65</v>
      </c>
      <c r="S2" s="7">
        <v>7.31</v>
      </c>
      <c r="T2" s="7">
        <v>23</v>
      </c>
      <c r="U2" s="7">
        <v>1</v>
      </c>
      <c r="V2" s="7">
        <v>7</v>
      </c>
      <c r="W2" s="7" t="str">
        <f>IFERROR(VLOOKUP(B2&amp;C2&amp;E2-1,A:D,4,0),"")</f>
        <v/>
      </c>
      <c r="X2" s="7">
        <v>1</v>
      </c>
      <c r="Y2" s="7">
        <v>2</v>
      </c>
      <c r="Z2" s="7">
        <v>1</v>
      </c>
      <c r="AA2" s="7">
        <v>10</v>
      </c>
      <c r="AB2" s="6">
        <v>5</v>
      </c>
      <c r="AC2" s="7">
        <v>18.420000000000002</v>
      </c>
      <c r="AD2" s="7">
        <v>16.829999999999998</v>
      </c>
      <c r="AE2" s="7">
        <v>20.84</v>
      </c>
      <c r="AF2" s="1" t="s">
        <v>1885</v>
      </c>
      <c r="AG2" s="1">
        <v>1.8800000000000001E-2</v>
      </c>
      <c r="AH2" s="7"/>
      <c r="AI2" s="7">
        <v>1.36</v>
      </c>
      <c r="AJ2" s="7">
        <v>14</v>
      </c>
      <c r="AK2" s="7">
        <v>16</v>
      </c>
      <c r="AL2" s="7">
        <v>1</v>
      </c>
      <c r="AM2" s="7">
        <v>2</v>
      </c>
      <c r="AN2" s="7">
        <v>3</v>
      </c>
      <c r="AO2" s="7">
        <v>3</v>
      </c>
      <c r="AP2" s="7">
        <v>4</v>
      </c>
      <c r="AQ2" s="7">
        <v>2</v>
      </c>
      <c r="AR2" t="str">
        <f>IF(AF2="","",_xlfn.NUMBERVALUE(AF2)*16/AJ2)</f>
        <v/>
      </c>
      <c r="AS2">
        <f>IF(AG2="","",_xlfn.NUMBERVALUE(AG2)*16/AK2)</f>
        <v>1.8800000000000001E-2</v>
      </c>
    </row>
    <row r="3" spans="1:45" ht="58.5" thickBot="1">
      <c r="A3" t="str">
        <f t="shared" ref="A3:A66" si="0">B3&amp;C3&amp;E3</f>
        <v>Ladainian TomlinsonRB2008</v>
      </c>
      <c r="B3" s="3" t="s">
        <v>4</v>
      </c>
      <c r="C3" s="1" t="s">
        <v>3</v>
      </c>
      <c r="D3" s="1">
        <v>2</v>
      </c>
      <c r="E3" s="1">
        <v>2008</v>
      </c>
      <c r="F3" s="1">
        <v>2</v>
      </c>
      <c r="G3" s="6">
        <v>6</v>
      </c>
      <c r="H3" s="6">
        <v>24</v>
      </c>
      <c r="I3" s="7">
        <v>1</v>
      </c>
      <c r="J3" s="7">
        <v>2</v>
      </c>
      <c r="K3" s="7">
        <v>3</v>
      </c>
      <c r="L3" s="7">
        <v>3</v>
      </c>
      <c r="M3" s="7">
        <v>3</v>
      </c>
      <c r="N3" s="7">
        <v>7</v>
      </c>
      <c r="O3" s="6">
        <v>1.1200000000000001</v>
      </c>
      <c r="P3" s="7">
        <v>1.66</v>
      </c>
      <c r="Q3" s="7">
        <v>2.71</v>
      </c>
      <c r="R3" s="7">
        <v>2.87</v>
      </c>
      <c r="S3" s="7">
        <v>2.87</v>
      </c>
      <c r="T3" s="7">
        <v>29</v>
      </c>
      <c r="U3" s="7">
        <v>1</v>
      </c>
      <c r="V3" s="7">
        <v>5</v>
      </c>
      <c r="W3" s="7" t="str">
        <f t="shared" ref="W3:W66" si="1">IFERROR(VLOOKUP(B3&amp;C3&amp;E3-1,A:D,4,0),"")</f>
        <v/>
      </c>
      <c r="X3" s="7">
        <v>10</v>
      </c>
      <c r="Y3" s="7">
        <v>49</v>
      </c>
      <c r="Z3" s="7">
        <v>54</v>
      </c>
      <c r="AA3" s="7">
        <v>126</v>
      </c>
      <c r="AB3" s="6">
        <v>2</v>
      </c>
      <c r="AC3" s="7">
        <v>22.98</v>
      </c>
      <c r="AD3" s="7">
        <v>17.350000000000001</v>
      </c>
      <c r="AE3" s="7">
        <v>12.89</v>
      </c>
      <c r="AF3" s="1" t="s">
        <v>1885</v>
      </c>
      <c r="AG3" s="1">
        <v>0.15790000000000001</v>
      </c>
      <c r="AH3" s="7"/>
      <c r="AI3" s="7">
        <v>1.24</v>
      </c>
      <c r="AJ3" s="7">
        <v>16</v>
      </c>
      <c r="AK3" s="7">
        <v>16</v>
      </c>
      <c r="AL3" s="7">
        <v>1</v>
      </c>
      <c r="AM3" s="7">
        <v>1</v>
      </c>
      <c r="AN3" s="7">
        <v>1</v>
      </c>
      <c r="AO3" s="7">
        <v>1</v>
      </c>
      <c r="AP3" s="7">
        <v>1</v>
      </c>
      <c r="AQ3" s="7">
        <v>8</v>
      </c>
      <c r="AR3" t="str">
        <f t="shared" ref="AR3:AR66" si="2">IF(AF3="","",_xlfn.NUMBERVALUE(AF3)*16/AJ3)</f>
        <v/>
      </c>
      <c r="AS3">
        <f t="shared" ref="AS3:AS66" si="3">IF(AG3="","",_xlfn.NUMBERVALUE(AG3)*16/AK3)</f>
        <v>0.15790000000000001</v>
      </c>
    </row>
    <row r="4" spans="1:45" ht="29.5" thickBot="1">
      <c r="A4" t="str">
        <f t="shared" si="0"/>
        <v>Steven JacksonRB2008</v>
      </c>
      <c r="B4" s="3" t="s">
        <v>5</v>
      </c>
      <c r="C4" s="1" t="s">
        <v>3</v>
      </c>
      <c r="D4" s="1">
        <v>3</v>
      </c>
      <c r="E4" s="1">
        <v>2008</v>
      </c>
      <c r="F4" s="1">
        <v>2</v>
      </c>
      <c r="G4" s="6">
        <v>15</v>
      </c>
      <c r="H4" s="6">
        <v>7</v>
      </c>
      <c r="I4" s="7">
        <v>1</v>
      </c>
      <c r="J4" s="7">
        <v>2</v>
      </c>
      <c r="K4" s="7">
        <v>3</v>
      </c>
      <c r="L4" s="7">
        <v>4</v>
      </c>
      <c r="M4" s="7">
        <v>5</v>
      </c>
      <c r="N4" s="7">
        <v>3</v>
      </c>
      <c r="O4" s="6">
        <v>0.79</v>
      </c>
      <c r="P4" s="7">
        <v>2.0699999999999998</v>
      </c>
      <c r="Q4" s="7">
        <v>2.95</v>
      </c>
      <c r="R4" s="7">
        <v>3.84</v>
      </c>
      <c r="S4" s="7">
        <v>4.29</v>
      </c>
      <c r="T4" s="7">
        <v>25</v>
      </c>
      <c r="U4" s="7">
        <v>1</v>
      </c>
      <c r="V4" s="7">
        <v>24</v>
      </c>
      <c r="W4" s="7" t="str">
        <f t="shared" si="1"/>
        <v/>
      </c>
      <c r="X4" s="7">
        <v>5</v>
      </c>
      <c r="Y4" s="7">
        <v>6</v>
      </c>
      <c r="Z4" s="7">
        <v>13</v>
      </c>
      <c r="AA4" s="7">
        <v>16</v>
      </c>
      <c r="AB4" s="6">
        <v>15</v>
      </c>
      <c r="AC4" s="7">
        <v>17.12</v>
      </c>
      <c r="AD4" s="7">
        <v>19.18</v>
      </c>
      <c r="AE4" s="7">
        <v>16.52</v>
      </c>
      <c r="AF4" s="1" t="s">
        <v>1885</v>
      </c>
      <c r="AG4" s="1">
        <v>0.14906666666666665</v>
      </c>
      <c r="AH4" s="7"/>
      <c r="AI4" s="7">
        <v>1.3</v>
      </c>
      <c r="AJ4" s="7">
        <v>12</v>
      </c>
      <c r="AK4" s="7">
        <v>12</v>
      </c>
      <c r="AL4" s="7">
        <v>0</v>
      </c>
      <c r="AM4" s="7">
        <v>1</v>
      </c>
      <c r="AN4" s="7">
        <v>2</v>
      </c>
      <c r="AO4" s="7">
        <v>3</v>
      </c>
      <c r="AP4" s="7">
        <v>3</v>
      </c>
      <c r="AQ4" s="7">
        <v>5</v>
      </c>
      <c r="AR4" t="str">
        <f t="shared" si="2"/>
        <v/>
      </c>
      <c r="AS4">
        <f t="shared" si="3"/>
        <v>0.19875555555555602</v>
      </c>
    </row>
    <row r="5" spans="1:45" ht="29.5" thickBot="1">
      <c r="A5" t="str">
        <f t="shared" si="0"/>
        <v>Joseph AddaiRB2008</v>
      </c>
      <c r="B5" s="3" t="s">
        <v>6</v>
      </c>
      <c r="C5" s="1" t="s">
        <v>3</v>
      </c>
      <c r="D5" s="1">
        <v>4</v>
      </c>
      <c r="E5" s="1">
        <v>2008</v>
      </c>
      <c r="F5" s="1">
        <v>2</v>
      </c>
      <c r="G5" s="6">
        <v>39</v>
      </c>
      <c r="H5" s="6">
        <v>8</v>
      </c>
      <c r="I5" s="7">
        <v>0</v>
      </c>
      <c r="J5" s="7">
        <v>1</v>
      </c>
      <c r="K5" s="7">
        <v>1</v>
      </c>
      <c r="L5" s="7">
        <v>1</v>
      </c>
      <c r="M5" s="7">
        <v>1</v>
      </c>
      <c r="N5" s="7">
        <v>2</v>
      </c>
      <c r="O5" s="6">
        <v>0.44</v>
      </c>
      <c r="P5" s="7">
        <v>1.62</v>
      </c>
      <c r="Q5" s="7">
        <v>2.09</v>
      </c>
      <c r="R5" s="7">
        <v>2.0499999999999998</v>
      </c>
      <c r="S5" s="7">
        <v>2.0499999999999998</v>
      </c>
      <c r="T5" s="7">
        <v>25</v>
      </c>
      <c r="U5" s="7">
        <v>1</v>
      </c>
      <c r="V5" s="7">
        <v>30</v>
      </c>
      <c r="W5" s="7" t="str">
        <f t="shared" si="1"/>
        <v/>
      </c>
      <c r="X5" s="7">
        <v>27</v>
      </c>
      <c r="Y5" s="7">
        <v>24</v>
      </c>
      <c r="Z5" s="7">
        <v>34</v>
      </c>
      <c r="AA5" s="7">
        <v>91</v>
      </c>
      <c r="AB5" s="6">
        <v>4</v>
      </c>
      <c r="AC5" s="7">
        <v>18.309999999999999</v>
      </c>
      <c r="AD5" s="7">
        <v>11.83</v>
      </c>
      <c r="AE5" s="7">
        <v>16.36</v>
      </c>
      <c r="AF5" s="1" t="s">
        <v>1885</v>
      </c>
      <c r="AG5" s="1">
        <v>8.4533333333333335E-2</v>
      </c>
      <c r="AH5" s="7"/>
      <c r="AI5" s="7">
        <v>1.08</v>
      </c>
      <c r="AJ5" s="7">
        <v>15</v>
      </c>
      <c r="AK5" s="7">
        <v>12</v>
      </c>
      <c r="AL5" s="7">
        <v>0</v>
      </c>
      <c r="AM5" s="7">
        <v>1</v>
      </c>
      <c r="AN5" s="7">
        <v>1</v>
      </c>
      <c r="AO5" s="7">
        <v>1</v>
      </c>
      <c r="AP5" s="7">
        <v>1</v>
      </c>
      <c r="AQ5" s="7">
        <v>3</v>
      </c>
      <c r="AR5" t="str">
        <f t="shared" si="2"/>
        <v/>
      </c>
      <c r="AS5">
        <f t="shared" si="3"/>
        <v>0.11271111111111105</v>
      </c>
    </row>
    <row r="6" spans="1:45" ht="44" thickBot="1">
      <c r="A6" t="str">
        <f t="shared" si="0"/>
        <v>Brian WestbrookRB2008</v>
      </c>
      <c r="B6" s="3" t="s">
        <v>7</v>
      </c>
      <c r="C6" s="1" t="s">
        <v>3</v>
      </c>
      <c r="D6" s="1">
        <v>5</v>
      </c>
      <c r="E6" s="1">
        <v>2008</v>
      </c>
      <c r="F6" s="1">
        <v>2</v>
      </c>
      <c r="G6" s="6">
        <v>8</v>
      </c>
      <c r="H6" s="6">
        <v>53</v>
      </c>
      <c r="I6" s="7">
        <v>1</v>
      </c>
      <c r="J6" s="7">
        <v>1</v>
      </c>
      <c r="K6" s="7">
        <v>1</v>
      </c>
      <c r="L6" s="7">
        <v>1</v>
      </c>
      <c r="M6" s="7">
        <v>1</v>
      </c>
      <c r="N6" s="7">
        <v>5</v>
      </c>
      <c r="O6" s="6">
        <v>1.22</v>
      </c>
      <c r="P6" s="7">
        <v>1.48</v>
      </c>
      <c r="Q6" s="7">
        <v>1.19</v>
      </c>
      <c r="R6" s="7">
        <v>1.19</v>
      </c>
      <c r="S6" s="7">
        <v>1.19</v>
      </c>
      <c r="T6" s="7">
        <v>29</v>
      </c>
      <c r="U6" s="7">
        <v>3</v>
      </c>
      <c r="V6" s="7">
        <v>91</v>
      </c>
      <c r="W6" s="7" t="str">
        <f t="shared" si="1"/>
        <v/>
      </c>
      <c r="X6" s="7">
        <v>14</v>
      </c>
      <c r="Y6" s="7">
        <v>76</v>
      </c>
      <c r="Z6" s="7">
        <v>115</v>
      </c>
      <c r="AA6" s="7"/>
      <c r="AB6" s="6">
        <v>1</v>
      </c>
      <c r="AC6" s="7">
        <v>24.83</v>
      </c>
      <c r="AD6" s="7">
        <v>19.41</v>
      </c>
      <c r="AE6" s="7">
        <v>10.31</v>
      </c>
      <c r="AF6" s="1" t="s">
        <v>1885</v>
      </c>
      <c r="AG6" s="1">
        <v>0.13097142857142857</v>
      </c>
      <c r="AH6" s="7"/>
      <c r="AI6" s="7">
        <v>1.04</v>
      </c>
      <c r="AJ6" s="7">
        <v>15</v>
      </c>
      <c r="AK6" s="7">
        <v>14</v>
      </c>
      <c r="AL6" s="7">
        <v>1</v>
      </c>
      <c r="AM6" s="7">
        <v>1</v>
      </c>
      <c r="AN6" s="7">
        <v>1</v>
      </c>
      <c r="AO6" s="7">
        <v>1</v>
      </c>
      <c r="AP6" s="7">
        <v>1</v>
      </c>
      <c r="AQ6" s="7">
        <v>7</v>
      </c>
      <c r="AR6" t="str">
        <f t="shared" si="2"/>
        <v/>
      </c>
      <c r="AS6">
        <f t="shared" si="3"/>
        <v>0.1496816326530617</v>
      </c>
    </row>
    <row r="7" spans="1:45" ht="29.5" thickBot="1">
      <c r="A7" t="str">
        <f t="shared" si="0"/>
        <v>Frank GoreRB2008</v>
      </c>
      <c r="B7" s="3" t="s">
        <v>8</v>
      </c>
      <c r="C7" s="1" t="s">
        <v>3</v>
      </c>
      <c r="D7" s="1">
        <v>6</v>
      </c>
      <c r="E7" s="1">
        <v>2008</v>
      </c>
      <c r="F7" s="1">
        <v>2</v>
      </c>
      <c r="G7" s="6">
        <v>14</v>
      </c>
      <c r="H7" s="6">
        <v>5</v>
      </c>
      <c r="I7" s="7">
        <v>1</v>
      </c>
      <c r="J7" s="7">
        <v>2</v>
      </c>
      <c r="K7" s="7">
        <v>3</v>
      </c>
      <c r="L7" s="7">
        <v>4</v>
      </c>
      <c r="M7" s="7">
        <v>5</v>
      </c>
      <c r="N7" s="7">
        <v>2</v>
      </c>
      <c r="O7" s="6">
        <v>1.19</v>
      </c>
      <c r="P7" s="7">
        <v>2.31</v>
      </c>
      <c r="Q7" s="7">
        <v>3.59</v>
      </c>
      <c r="R7" s="7">
        <v>4.1900000000000004</v>
      </c>
      <c r="S7" s="7">
        <v>5.1100000000000003</v>
      </c>
      <c r="T7" s="7">
        <v>25</v>
      </c>
      <c r="U7" s="7">
        <v>3</v>
      </c>
      <c r="V7" s="7">
        <v>65</v>
      </c>
      <c r="W7" s="7" t="str">
        <f t="shared" si="1"/>
        <v/>
      </c>
      <c r="X7" s="7">
        <v>7</v>
      </c>
      <c r="Y7" s="7">
        <v>5</v>
      </c>
      <c r="Z7" s="7">
        <v>11</v>
      </c>
      <c r="AA7" s="7">
        <v>21</v>
      </c>
      <c r="AB7" s="6">
        <v>7</v>
      </c>
      <c r="AC7" s="7">
        <v>16.190000000000001</v>
      </c>
      <c r="AD7" s="7">
        <v>16.559999999999999</v>
      </c>
      <c r="AE7" s="7">
        <v>20.190000000000001</v>
      </c>
      <c r="AF7" s="1" t="s">
        <v>1885</v>
      </c>
      <c r="AG7" s="1">
        <v>0.1368</v>
      </c>
      <c r="AH7" s="7"/>
      <c r="AI7" s="7">
        <v>1.06</v>
      </c>
      <c r="AJ7" s="7">
        <v>15</v>
      </c>
      <c r="AK7" s="7">
        <v>14</v>
      </c>
      <c r="AL7" s="7">
        <v>0</v>
      </c>
      <c r="AM7" s="7">
        <v>1</v>
      </c>
      <c r="AN7" s="7">
        <v>1</v>
      </c>
      <c r="AO7" s="7">
        <v>1</v>
      </c>
      <c r="AP7" s="7">
        <v>2</v>
      </c>
      <c r="AQ7" s="7">
        <v>4</v>
      </c>
      <c r="AR7" t="str">
        <f t="shared" si="2"/>
        <v/>
      </c>
      <c r="AS7">
        <f t="shared" si="3"/>
        <v>0.15634285714285714</v>
      </c>
    </row>
    <row r="8" spans="1:45" ht="29.5" thickBot="1">
      <c r="A8" t="str">
        <f t="shared" si="0"/>
        <v>Marion BarberRB2008</v>
      </c>
      <c r="B8" s="3" t="s">
        <v>9</v>
      </c>
      <c r="C8" s="1" t="s">
        <v>3</v>
      </c>
      <c r="D8" s="1">
        <v>7</v>
      </c>
      <c r="E8" s="1">
        <v>2008</v>
      </c>
      <c r="F8" s="1">
        <v>2</v>
      </c>
      <c r="G8" s="6">
        <v>12</v>
      </c>
      <c r="H8" s="6">
        <v>23</v>
      </c>
      <c r="I8" s="7">
        <v>1</v>
      </c>
      <c r="J8" s="7">
        <v>2</v>
      </c>
      <c r="K8" s="7">
        <v>2</v>
      </c>
      <c r="L8" s="7">
        <v>2</v>
      </c>
      <c r="M8" s="7">
        <v>2</v>
      </c>
      <c r="N8" s="7">
        <v>2</v>
      </c>
      <c r="O8" s="6">
        <v>1.34</v>
      </c>
      <c r="P8" s="7">
        <v>1.73</v>
      </c>
      <c r="Q8" s="7">
        <v>1.58</v>
      </c>
      <c r="R8" s="7">
        <v>1.51</v>
      </c>
      <c r="S8" s="7">
        <v>1.51</v>
      </c>
      <c r="T8" s="7">
        <v>25</v>
      </c>
      <c r="U8" s="7">
        <v>4</v>
      </c>
      <c r="V8" s="7">
        <v>109</v>
      </c>
      <c r="W8" s="7" t="str">
        <f t="shared" si="1"/>
        <v/>
      </c>
      <c r="X8" s="7">
        <v>11</v>
      </c>
      <c r="Y8" s="7">
        <v>31</v>
      </c>
      <c r="Z8" s="7">
        <v>77</v>
      </c>
      <c r="AA8" s="7">
        <v>54</v>
      </c>
      <c r="AB8" s="6">
        <v>8</v>
      </c>
      <c r="AC8" s="7">
        <v>15.09</v>
      </c>
      <c r="AD8" s="7">
        <v>15.75</v>
      </c>
      <c r="AE8" s="7">
        <v>12.22</v>
      </c>
      <c r="AF8" s="1" t="s">
        <v>1885</v>
      </c>
      <c r="AG8" s="1">
        <v>0.11445333333333334</v>
      </c>
      <c r="AH8" s="7"/>
      <c r="AI8" s="7">
        <v>1.41</v>
      </c>
      <c r="AJ8" s="7">
        <v>16</v>
      </c>
      <c r="AK8" s="7">
        <v>15</v>
      </c>
      <c r="AL8" s="7">
        <v>1</v>
      </c>
      <c r="AM8" s="7">
        <v>1</v>
      </c>
      <c r="AN8" s="7">
        <v>1</v>
      </c>
      <c r="AO8" s="7">
        <v>1</v>
      </c>
      <c r="AP8" s="7">
        <v>1</v>
      </c>
      <c r="AQ8" s="7">
        <v>4</v>
      </c>
      <c r="AR8" t="str">
        <f t="shared" si="2"/>
        <v/>
      </c>
      <c r="AS8">
        <f t="shared" si="3"/>
        <v>0.12208355555555521</v>
      </c>
    </row>
    <row r="9" spans="1:45" ht="29.5" thickBot="1">
      <c r="A9" t="str">
        <f t="shared" si="0"/>
        <v>Marshawn LynchRB2008</v>
      </c>
      <c r="B9" s="3" t="s">
        <v>10</v>
      </c>
      <c r="C9" s="1" t="s">
        <v>3</v>
      </c>
      <c r="D9" s="1">
        <v>8</v>
      </c>
      <c r="E9" s="1">
        <v>2008</v>
      </c>
      <c r="F9" s="1">
        <v>2</v>
      </c>
      <c r="G9" s="6">
        <v>13</v>
      </c>
      <c r="H9" s="6">
        <v>45</v>
      </c>
      <c r="I9" s="7">
        <v>1</v>
      </c>
      <c r="J9" s="7">
        <v>1</v>
      </c>
      <c r="K9" s="7">
        <v>1</v>
      </c>
      <c r="L9" s="7">
        <v>2</v>
      </c>
      <c r="M9" s="7">
        <v>3</v>
      </c>
      <c r="N9" s="7">
        <v>1</v>
      </c>
      <c r="O9" s="6">
        <v>1.1399999999999999</v>
      </c>
      <c r="P9" s="7">
        <v>1.33</v>
      </c>
      <c r="Q9" s="7">
        <v>1.33</v>
      </c>
      <c r="R9" s="7">
        <v>2.42</v>
      </c>
      <c r="S9" s="7">
        <v>3.4</v>
      </c>
      <c r="T9" s="7">
        <v>22</v>
      </c>
      <c r="U9" s="7">
        <v>1</v>
      </c>
      <c r="V9" s="7">
        <v>12</v>
      </c>
      <c r="W9" s="7" t="str">
        <f t="shared" si="1"/>
        <v/>
      </c>
      <c r="X9" s="7">
        <v>20</v>
      </c>
      <c r="Y9" s="7">
        <v>46</v>
      </c>
      <c r="Z9" s="7">
        <v>27</v>
      </c>
      <c r="AA9" s="7">
        <v>13</v>
      </c>
      <c r="AB9" s="6">
        <v>16</v>
      </c>
      <c r="AC9" s="7">
        <v>14.95</v>
      </c>
      <c r="AD9" s="7">
        <v>15.71</v>
      </c>
      <c r="AE9" s="7">
        <v>7.92</v>
      </c>
      <c r="AF9" s="1" t="s">
        <v>1885</v>
      </c>
      <c r="AG9" s="1">
        <v>0.15338666666666667</v>
      </c>
      <c r="AH9" s="7"/>
      <c r="AI9" s="7">
        <v>0.99</v>
      </c>
      <c r="AJ9" s="7">
        <v>13</v>
      </c>
      <c r="AK9" s="7">
        <v>15</v>
      </c>
      <c r="AL9" s="7">
        <v>0</v>
      </c>
      <c r="AM9" s="7">
        <v>0</v>
      </c>
      <c r="AN9" s="7">
        <v>0</v>
      </c>
      <c r="AO9" s="7">
        <v>1</v>
      </c>
      <c r="AP9" s="7">
        <v>2</v>
      </c>
      <c r="AQ9" s="7">
        <v>2</v>
      </c>
      <c r="AR9" t="str">
        <f t="shared" si="2"/>
        <v/>
      </c>
      <c r="AS9">
        <f t="shared" si="3"/>
        <v>0.16361244444444481</v>
      </c>
    </row>
    <row r="10" spans="1:45" ht="29.5" thickBot="1">
      <c r="A10" t="str">
        <f t="shared" si="0"/>
        <v>Tom BradyQB2008</v>
      </c>
      <c r="B10" s="3" t="s">
        <v>11</v>
      </c>
      <c r="C10" s="1" t="s">
        <v>12</v>
      </c>
      <c r="D10" s="1">
        <v>1</v>
      </c>
      <c r="E10" s="1">
        <v>2008</v>
      </c>
      <c r="F10" s="1">
        <v>1</v>
      </c>
      <c r="G10" s="6">
        <v>59</v>
      </c>
      <c r="H10" s="6">
        <v>8</v>
      </c>
      <c r="I10" s="7">
        <v>0</v>
      </c>
      <c r="J10" s="7">
        <v>1</v>
      </c>
      <c r="K10" s="7">
        <v>2</v>
      </c>
      <c r="L10" s="7">
        <v>3</v>
      </c>
      <c r="M10" s="7">
        <v>4</v>
      </c>
      <c r="N10" s="7">
        <v>6</v>
      </c>
      <c r="O10" s="6">
        <v>-0.11</v>
      </c>
      <c r="P10" s="7">
        <v>0.91</v>
      </c>
      <c r="Q10" s="7">
        <v>3.1</v>
      </c>
      <c r="R10" s="7">
        <v>4.59</v>
      </c>
      <c r="S10" s="7">
        <v>5.68</v>
      </c>
      <c r="T10" s="7">
        <v>31</v>
      </c>
      <c r="U10" s="7">
        <v>6</v>
      </c>
      <c r="V10" s="7">
        <v>199</v>
      </c>
      <c r="W10" s="7" t="str">
        <f t="shared" si="1"/>
        <v/>
      </c>
      <c r="X10" s="7">
        <v>2</v>
      </c>
      <c r="Y10" s="7">
        <v>7</v>
      </c>
      <c r="Z10" s="7">
        <v>5</v>
      </c>
      <c r="AA10" s="7">
        <v>5</v>
      </c>
      <c r="AB10" s="6">
        <v>1</v>
      </c>
      <c r="AC10" s="7">
        <v>31.13</v>
      </c>
      <c r="AD10" s="7">
        <v>3.04</v>
      </c>
      <c r="AE10" s="7">
        <v>20.52</v>
      </c>
      <c r="AF10" s="1" t="s">
        <v>1885</v>
      </c>
      <c r="AG10" s="1" t="s">
        <v>1885</v>
      </c>
      <c r="AH10" s="7"/>
      <c r="AI10" s="7"/>
      <c r="AJ10" s="7">
        <v>16</v>
      </c>
      <c r="AK10" s="7">
        <v>1</v>
      </c>
      <c r="AL10" s="7">
        <v>0</v>
      </c>
      <c r="AM10" s="7">
        <v>0</v>
      </c>
      <c r="AN10" s="7">
        <v>1</v>
      </c>
      <c r="AO10" s="7">
        <v>2</v>
      </c>
      <c r="AP10" s="7">
        <v>3</v>
      </c>
      <c r="AQ10" s="7">
        <v>9</v>
      </c>
      <c r="AR10" t="str">
        <f t="shared" si="2"/>
        <v/>
      </c>
      <c r="AS10" t="str">
        <f t="shared" si="3"/>
        <v/>
      </c>
    </row>
    <row r="11" spans="1:45" ht="44" thickBot="1">
      <c r="A11" t="str">
        <f t="shared" si="0"/>
        <v>Maurice Jones-DrewRB2008</v>
      </c>
      <c r="B11" s="3" t="s">
        <v>13</v>
      </c>
      <c r="C11" s="1" t="s">
        <v>3</v>
      </c>
      <c r="D11" s="1">
        <v>9</v>
      </c>
      <c r="E11" s="1">
        <v>2008</v>
      </c>
      <c r="F11" s="1">
        <v>2</v>
      </c>
      <c r="G11" s="6">
        <v>3</v>
      </c>
      <c r="H11" s="6">
        <v>4</v>
      </c>
      <c r="I11" s="7">
        <v>1</v>
      </c>
      <c r="J11" s="7">
        <v>2</v>
      </c>
      <c r="K11" s="7">
        <v>3</v>
      </c>
      <c r="L11" s="7">
        <v>4</v>
      </c>
      <c r="M11" s="7">
        <v>4</v>
      </c>
      <c r="N11" s="7">
        <v>2</v>
      </c>
      <c r="O11" s="6">
        <v>1.17</v>
      </c>
      <c r="P11" s="7">
        <v>2.83</v>
      </c>
      <c r="Q11" s="7">
        <v>4.05</v>
      </c>
      <c r="R11" s="7">
        <v>5.3</v>
      </c>
      <c r="S11" s="7">
        <v>5.65</v>
      </c>
      <c r="T11" s="7">
        <v>23</v>
      </c>
      <c r="U11" s="7">
        <v>2</v>
      </c>
      <c r="V11" s="7">
        <v>60</v>
      </c>
      <c r="W11" s="7" t="str">
        <f t="shared" si="1"/>
        <v/>
      </c>
      <c r="X11" s="7">
        <v>2</v>
      </c>
      <c r="Y11" s="7">
        <v>4</v>
      </c>
      <c r="Z11" s="7">
        <v>7</v>
      </c>
      <c r="AA11" s="7">
        <v>7</v>
      </c>
      <c r="AB11" s="6">
        <v>11</v>
      </c>
      <c r="AC11" s="7">
        <v>14.1</v>
      </c>
      <c r="AD11" s="7">
        <v>17.809999999999999</v>
      </c>
      <c r="AE11" s="7">
        <v>20.34</v>
      </c>
      <c r="AF11" s="1" t="s">
        <v>1885</v>
      </c>
      <c r="AG11" s="1">
        <v>0.1449</v>
      </c>
      <c r="AH11" s="7"/>
      <c r="AI11" s="7">
        <v>1.67</v>
      </c>
      <c r="AJ11" s="7">
        <v>15</v>
      </c>
      <c r="AK11" s="7">
        <v>16</v>
      </c>
      <c r="AL11" s="7">
        <v>1</v>
      </c>
      <c r="AM11" s="7">
        <v>2</v>
      </c>
      <c r="AN11" s="7">
        <v>2</v>
      </c>
      <c r="AO11" s="7">
        <v>3</v>
      </c>
      <c r="AP11" s="7">
        <v>3</v>
      </c>
      <c r="AQ11" s="7">
        <v>3</v>
      </c>
      <c r="AR11" t="str">
        <f t="shared" si="2"/>
        <v/>
      </c>
      <c r="AS11">
        <f t="shared" si="3"/>
        <v>0.1449</v>
      </c>
    </row>
    <row r="12" spans="1:45" ht="29.5" thickBot="1">
      <c r="A12" t="str">
        <f t="shared" si="0"/>
        <v>Clinton PortisRB2008</v>
      </c>
      <c r="B12" s="3" t="s">
        <v>14</v>
      </c>
      <c r="C12" s="1" t="s">
        <v>3</v>
      </c>
      <c r="D12" s="1">
        <v>10</v>
      </c>
      <c r="E12" s="1">
        <v>2008</v>
      </c>
      <c r="F12" s="1">
        <v>2</v>
      </c>
      <c r="G12" s="6">
        <v>10</v>
      </c>
      <c r="H12" s="6">
        <v>58</v>
      </c>
      <c r="I12" s="7">
        <v>1</v>
      </c>
      <c r="J12" s="7">
        <v>1</v>
      </c>
      <c r="K12" s="7">
        <v>1</v>
      </c>
      <c r="L12" s="7">
        <v>1</v>
      </c>
      <c r="M12" s="7">
        <v>1</v>
      </c>
      <c r="N12" s="7">
        <v>5</v>
      </c>
      <c r="O12" s="6">
        <v>1.1599999999999999</v>
      </c>
      <c r="P12" s="7">
        <v>1.32</v>
      </c>
      <c r="Q12" s="7">
        <v>1.38</v>
      </c>
      <c r="R12" s="7">
        <v>1.38</v>
      </c>
      <c r="S12" s="7">
        <v>1.38</v>
      </c>
      <c r="T12" s="7">
        <v>27</v>
      </c>
      <c r="U12" s="7">
        <v>2</v>
      </c>
      <c r="V12" s="7">
        <v>51</v>
      </c>
      <c r="W12" s="7" t="str">
        <f t="shared" si="1"/>
        <v/>
      </c>
      <c r="X12" s="7">
        <v>16</v>
      </c>
      <c r="Y12" s="7">
        <v>45</v>
      </c>
      <c r="Z12" s="7">
        <v>73</v>
      </c>
      <c r="AA12" s="7"/>
      <c r="AB12" s="6">
        <v>3</v>
      </c>
      <c r="AC12" s="7">
        <v>17.68</v>
      </c>
      <c r="AD12" s="7">
        <v>15.78</v>
      </c>
      <c r="AE12" s="7">
        <v>9.51</v>
      </c>
      <c r="AF12" s="1" t="s">
        <v>1885</v>
      </c>
      <c r="AG12" s="1">
        <v>7.4899999999999994E-2</v>
      </c>
      <c r="AH12" s="7"/>
      <c r="AI12" s="7">
        <v>0.87</v>
      </c>
      <c r="AJ12" s="7">
        <v>16</v>
      </c>
      <c r="AK12" s="7">
        <v>16</v>
      </c>
      <c r="AL12" s="7">
        <v>1</v>
      </c>
      <c r="AM12" s="7">
        <v>1</v>
      </c>
      <c r="AN12" s="7">
        <v>1</v>
      </c>
      <c r="AO12" s="7">
        <v>1</v>
      </c>
      <c r="AP12" s="7">
        <v>1</v>
      </c>
      <c r="AQ12" s="7">
        <v>7</v>
      </c>
      <c r="AR12" t="str">
        <f t="shared" si="2"/>
        <v/>
      </c>
      <c r="AS12">
        <f t="shared" si="3"/>
        <v>7.4899999999999994E-2</v>
      </c>
    </row>
    <row r="13" spans="1:45" ht="29.5" thickBot="1">
      <c r="A13" t="str">
        <f t="shared" si="0"/>
        <v>Reggie WayneWR2008</v>
      </c>
      <c r="B13" s="3" t="s">
        <v>15</v>
      </c>
      <c r="C13" s="1" t="s">
        <v>16</v>
      </c>
      <c r="D13" s="1">
        <v>1</v>
      </c>
      <c r="E13" s="1">
        <v>2008</v>
      </c>
      <c r="F13" s="1">
        <v>3</v>
      </c>
      <c r="G13" s="6">
        <v>13</v>
      </c>
      <c r="H13" s="6">
        <v>3</v>
      </c>
      <c r="I13" s="7">
        <v>1</v>
      </c>
      <c r="J13" s="7">
        <v>2</v>
      </c>
      <c r="K13" s="7">
        <v>3</v>
      </c>
      <c r="L13" s="7">
        <v>3</v>
      </c>
      <c r="M13" s="7">
        <v>4</v>
      </c>
      <c r="N13" s="7">
        <v>5</v>
      </c>
      <c r="O13" s="6">
        <v>0.89</v>
      </c>
      <c r="P13" s="7">
        <v>2.42</v>
      </c>
      <c r="Q13" s="7">
        <v>3.61</v>
      </c>
      <c r="R13" s="7">
        <v>3.99</v>
      </c>
      <c r="S13" s="7">
        <v>5.21</v>
      </c>
      <c r="T13" s="7">
        <v>30</v>
      </c>
      <c r="U13" s="7">
        <v>1</v>
      </c>
      <c r="V13" s="7">
        <v>30</v>
      </c>
      <c r="W13" s="7" t="str">
        <f t="shared" si="1"/>
        <v/>
      </c>
      <c r="X13" s="7">
        <v>7</v>
      </c>
      <c r="Y13" s="7">
        <v>8</v>
      </c>
      <c r="Z13" s="7">
        <v>14</v>
      </c>
      <c r="AA13" s="7">
        <v>38</v>
      </c>
      <c r="AB13" s="6">
        <v>2</v>
      </c>
      <c r="AC13" s="7">
        <v>19.71</v>
      </c>
      <c r="AD13" s="7">
        <v>14.53</v>
      </c>
      <c r="AE13" s="7">
        <v>17.899999999999999</v>
      </c>
      <c r="AF13" s="1" t="s">
        <v>1885</v>
      </c>
      <c r="AG13" s="1">
        <v>0.2301</v>
      </c>
      <c r="AH13" s="7"/>
      <c r="AI13" s="7">
        <v>1.98</v>
      </c>
      <c r="AJ13" s="7">
        <v>16</v>
      </c>
      <c r="AK13" s="7">
        <v>16</v>
      </c>
      <c r="AL13" s="7">
        <v>0</v>
      </c>
      <c r="AM13" s="7">
        <v>1</v>
      </c>
      <c r="AN13" s="7">
        <v>2</v>
      </c>
      <c r="AO13" s="7">
        <v>2</v>
      </c>
      <c r="AP13" s="7">
        <v>3</v>
      </c>
      <c r="AQ13" s="7">
        <v>8</v>
      </c>
      <c r="AR13" t="str">
        <f t="shared" si="2"/>
        <v/>
      </c>
      <c r="AS13">
        <f t="shared" si="3"/>
        <v>0.2301</v>
      </c>
    </row>
    <row r="14" spans="1:45" ht="29.5" thickBot="1">
      <c r="A14" t="str">
        <f t="shared" si="0"/>
        <v>Randy MossWR2008</v>
      </c>
      <c r="B14" s="3" t="s">
        <v>17</v>
      </c>
      <c r="C14" s="1" t="s">
        <v>16</v>
      </c>
      <c r="D14" s="1">
        <v>2</v>
      </c>
      <c r="E14" s="1">
        <v>2008</v>
      </c>
      <c r="F14" s="1">
        <v>3</v>
      </c>
      <c r="G14" s="6">
        <v>12</v>
      </c>
      <c r="H14" s="6">
        <v>2</v>
      </c>
      <c r="I14" s="7">
        <v>1</v>
      </c>
      <c r="J14" s="7">
        <v>2</v>
      </c>
      <c r="K14" s="7">
        <v>2</v>
      </c>
      <c r="L14" s="7">
        <v>2</v>
      </c>
      <c r="M14" s="7">
        <v>2</v>
      </c>
      <c r="N14" s="7">
        <v>6</v>
      </c>
      <c r="O14" s="6">
        <v>0.95</v>
      </c>
      <c r="P14" s="7">
        <v>2.35</v>
      </c>
      <c r="Q14" s="7">
        <v>2.11</v>
      </c>
      <c r="R14" s="7">
        <v>2.11</v>
      </c>
      <c r="S14" s="7">
        <v>1.89</v>
      </c>
      <c r="T14" s="7">
        <v>31</v>
      </c>
      <c r="U14" s="7">
        <v>1</v>
      </c>
      <c r="V14" s="7">
        <v>21</v>
      </c>
      <c r="W14" s="7" t="str">
        <f t="shared" si="1"/>
        <v/>
      </c>
      <c r="X14" s="7">
        <v>6</v>
      </c>
      <c r="Y14" s="7">
        <v>12</v>
      </c>
      <c r="Z14" s="7">
        <v>63</v>
      </c>
      <c r="AA14" s="7">
        <v>63</v>
      </c>
      <c r="AB14" s="6">
        <v>1</v>
      </c>
      <c r="AC14" s="7">
        <v>24.08</v>
      </c>
      <c r="AD14" s="7">
        <v>14.74</v>
      </c>
      <c r="AE14" s="7">
        <v>17.96</v>
      </c>
      <c r="AF14" s="1" t="s">
        <v>1885</v>
      </c>
      <c r="AG14" s="1">
        <v>0.23730000000000001</v>
      </c>
      <c r="AH14" s="7"/>
      <c r="AI14" s="7">
        <v>1.73</v>
      </c>
      <c r="AJ14" s="7">
        <v>16</v>
      </c>
      <c r="AK14" s="7">
        <v>16</v>
      </c>
      <c r="AL14" s="7">
        <v>1</v>
      </c>
      <c r="AM14" s="7">
        <v>2</v>
      </c>
      <c r="AN14" s="7">
        <v>2</v>
      </c>
      <c r="AO14" s="7">
        <v>2</v>
      </c>
      <c r="AP14" s="7">
        <v>2</v>
      </c>
      <c r="AQ14" s="7">
        <v>11</v>
      </c>
      <c r="AR14" t="str">
        <f t="shared" si="2"/>
        <v/>
      </c>
      <c r="AS14">
        <f t="shared" si="3"/>
        <v>0.23730000000000001</v>
      </c>
    </row>
    <row r="15" spans="1:45" ht="29.5" thickBot="1">
      <c r="A15" t="str">
        <f t="shared" si="0"/>
        <v>Braylon EdwardsWR2008</v>
      </c>
      <c r="B15" s="3" t="s">
        <v>18</v>
      </c>
      <c r="C15" s="1" t="s">
        <v>16</v>
      </c>
      <c r="D15" s="1">
        <v>3</v>
      </c>
      <c r="E15" s="1">
        <v>2008</v>
      </c>
      <c r="F15" s="1">
        <v>3</v>
      </c>
      <c r="G15" s="6">
        <v>35</v>
      </c>
      <c r="H15" s="6">
        <v>49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1</v>
      </c>
      <c r="O15" s="6">
        <v>0.18</v>
      </c>
      <c r="P15" s="7">
        <v>0.37</v>
      </c>
      <c r="Q15" s="7">
        <v>0.68</v>
      </c>
      <c r="R15" s="7">
        <v>-0.12</v>
      </c>
      <c r="S15" s="7">
        <v>-0.34</v>
      </c>
      <c r="T15" s="7">
        <v>25</v>
      </c>
      <c r="U15" s="7">
        <v>1</v>
      </c>
      <c r="V15" s="7">
        <v>3</v>
      </c>
      <c r="W15" s="7" t="str">
        <f t="shared" si="1"/>
        <v/>
      </c>
      <c r="X15" s="7">
        <v>14</v>
      </c>
      <c r="Y15" s="7">
        <v>36</v>
      </c>
      <c r="Z15" s="7">
        <v>37</v>
      </c>
      <c r="AA15" s="7">
        <v>98</v>
      </c>
      <c r="AB15" s="6">
        <v>4</v>
      </c>
      <c r="AC15" s="7">
        <v>19.059999999999999</v>
      </c>
      <c r="AD15" s="7">
        <v>10.039999999999999</v>
      </c>
      <c r="AE15" s="7">
        <v>8.56</v>
      </c>
      <c r="AF15" s="1" t="s">
        <v>1885</v>
      </c>
      <c r="AG15" s="1">
        <v>0.28699999999999998</v>
      </c>
      <c r="AH15" s="7"/>
      <c r="AI15" s="7">
        <v>1.69</v>
      </c>
      <c r="AJ15" s="7">
        <v>16</v>
      </c>
      <c r="AK15" s="7">
        <v>16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4</v>
      </c>
      <c r="AR15" t="str">
        <f t="shared" si="2"/>
        <v/>
      </c>
      <c r="AS15">
        <f t="shared" si="3"/>
        <v>0.28699999999999998</v>
      </c>
    </row>
    <row r="16" spans="1:45" ht="44" thickBot="1">
      <c r="A16" t="str">
        <f t="shared" si="0"/>
        <v>Larry FitzgeraldWR2008</v>
      </c>
      <c r="B16" s="3" t="s">
        <v>19</v>
      </c>
      <c r="C16" s="1" t="s">
        <v>16</v>
      </c>
      <c r="D16" s="1">
        <v>4</v>
      </c>
      <c r="E16" s="1">
        <v>2008</v>
      </c>
      <c r="F16" s="1">
        <v>3</v>
      </c>
      <c r="G16" s="6">
        <v>2</v>
      </c>
      <c r="H16" s="6">
        <v>5</v>
      </c>
      <c r="I16" s="7">
        <v>1</v>
      </c>
      <c r="J16" s="7">
        <v>2</v>
      </c>
      <c r="K16" s="7">
        <v>3</v>
      </c>
      <c r="L16" s="7">
        <v>4</v>
      </c>
      <c r="M16" s="7">
        <v>4</v>
      </c>
      <c r="N16" s="7">
        <v>3</v>
      </c>
      <c r="O16" s="6">
        <v>1.45</v>
      </c>
      <c r="P16" s="7">
        <v>3</v>
      </c>
      <c r="Q16" s="7">
        <v>3.53</v>
      </c>
      <c r="R16" s="7">
        <v>4.41</v>
      </c>
      <c r="S16" s="7">
        <v>4.76</v>
      </c>
      <c r="T16" s="7">
        <v>25</v>
      </c>
      <c r="U16" s="7">
        <v>1</v>
      </c>
      <c r="V16" s="7">
        <v>3</v>
      </c>
      <c r="W16" s="7" t="str">
        <f t="shared" si="1"/>
        <v/>
      </c>
      <c r="X16" s="7">
        <v>1</v>
      </c>
      <c r="Y16" s="7">
        <v>3</v>
      </c>
      <c r="Z16" s="7">
        <v>5</v>
      </c>
      <c r="AA16" s="7">
        <v>3</v>
      </c>
      <c r="AB16" s="6">
        <v>5</v>
      </c>
      <c r="AC16" s="7">
        <v>20.149999999999999</v>
      </c>
      <c r="AD16" s="7">
        <v>19.46</v>
      </c>
      <c r="AE16" s="7">
        <v>17.760000000000002</v>
      </c>
      <c r="AF16" s="1" t="s">
        <v>1885</v>
      </c>
      <c r="AG16" s="1">
        <v>0.25440000000000002</v>
      </c>
      <c r="AH16" s="7"/>
      <c r="AI16" s="7">
        <v>2.19</v>
      </c>
      <c r="AJ16" s="7">
        <v>15</v>
      </c>
      <c r="AK16" s="7">
        <v>16</v>
      </c>
      <c r="AL16" s="7">
        <v>1</v>
      </c>
      <c r="AM16" s="7">
        <v>2</v>
      </c>
      <c r="AN16" s="7">
        <v>3</v>
      </c>
      <c r="AO16" s="7">
        <v>4</v>
      </c>
      <c r="AP16" s="7">
        <v>4</v>
      </c>
      <c r="AQ16" s="7">
        <v>5</v>
      </c>
      <c r="AR16" t="str">
        <f t="shared" si="2"/>
        <v/>
      </c>
      <c r="AS16">
        <f t="shared" si="3"/>
        <v>0.25440000000000002</v>
      </c>
    </row>
    <row r="17" spans="1:45" ht="29.5" thickBot="1">
      <c r="A17" t="str">
        <f t="shared" si="0"/>
        <v>Reggie BushRB2008</v>
      </c>
      <c r="B17" s="3" t="s">
        <v>20</v>
      </c>
      <c r="C17" s="1" t="s">
        <v>3</v>
      </c>
      <c r="D17" s="1">
        <v>11</v>
      </c>
      <c r="E17" s="1">
        <v>2008</v>
      </c>
      <c r="F17" s="1">
        <v>2</v>
      </c>
      <c r="G17" s="6">
        <v>27</v>
      </c>
      <c r="H17" s="6">
        <v>29</v>
      </c>
      <c r="I17" s="7">
        <v>0</v>
      </c>
      <c r="J17" s="7">
        <v>0</v>
      </c>
      <c r="K17" s="7">
        <v>0</v>
      </c>
      <c r="L17" s="7">
        <v>1</v>
      </c>
      <c r="M17" s="7">
        <v>2</v>
      </c>
      <c r="N17" s="7">
        <v>2</v>
      </c>
      <c r="O17" s="6">
        <v>0.87</v>
      </c>
      <c r="P17" s="7">
        <v>1.33</v>
      </c>
      <c r="Q17" s="7">
        <v>1.31</v>
      </c>
      <c r="R17" s="7">
        <v>2.12</v>
      </c>
      <c r="S17" s="7">
        <v>2.7</v>
      </c>
      <c r="T17" s="7">
        <v>23</v>
      </c>
      <c r="U17" s="7">
        <v>1</v>
      </c>
      <c r="V17" s="7">
        <v>2</v>
      </c>
      <c r="W17" s="7" t="str">
        <f t="shared" si="1"/>
        <v/>
      </c>
      <c r="X17" s="7">
        <v>18</v>
      </c>
      <c r="Y17" s="7">
        <v>27</v>
      </c>
      <c r="Z17" s="7">
        <v>38</v>
      </c>
      <c r="AA17" s="7">
        <v>22</v>
      </c>
      <c r="AB17" s="6">
        <v>13</v>
      </c>
      <c r="AC17" s="7">
        <v>17.399999999999999</v>
      </c>
      <c r="AD17" s="7">
        <v>17.239999999999998</v>
      </c>
      <c r="AE17" s="7">
        <v>11.96</v>
      </c>
      <c r="AF17" s="1" t="s">
        <v>1885</v>
      </c>
      <c r="AG17" s="1">
        <v>0.18704000000000001</v>
      </c>
      <c r="AH17" s="7"/>
      <c r="AI17" s="7">
        <v>1.76</v>
      </c>
      <c r="AJ17" s="7">
        <v>12</v>
      </c>
      <c r="AK17" s="7">
        <v>10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3</v>
      </c>
      <c r="AR17" t="str">
        <f t="shared" si="2"/>
        <v/>
      </c>
      <c r="AS17">
        <f t="shared" si="3"/>
        <v>0.29926400000000003</v>
      </c>
    </row>
    <row r="18" spans="1:45" ht="29.5" thickBot="1">
      <c r="A18" t="str">
        <f t="shared" si="0"/>
        <v>Larry JohnsonRB2008</v>
      </c>
      <c r="B18" s="3" t="s">
        <v>21</v>
      </c>
      <c r="C18" s="1" t="s">
        <v>3</v>
      </c>
      <c r="D18" s="1">
        <v>12</v>
      </c>
      <c r="E18" s="1">
        <v>2008</v>
      </c>
      <c r="F18" s="1">
        <v>2</v>
      </c>
      <c r="G18" s="6">
        <v>40</v>
      </c>
      <c r="H18" s="6">
        <v>57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2</v>
      </c>
      <c r="O18" s="6">
        <v>0.4</v>
      </c>
      <c r="P18" s="7">
        <v>0.4</v>
      </c>
      <c r="Q18" s="7">
        <v>0.33</v>
      </c>
      <c r="R18" s="7">
        <v>0.15</v>
      </c>
      <c r="S18" s="7">
        <v>0.15</v>
      </c>
      <c r="T18" s="7">
        <v>29</v>
      </c>
      <c r="U18" s="7">
        <v>1</v>
      </c>
      <c r="V18" s="7">
        <v>27</v>
      </c>
      <c r="W18" s="7" t="str">
        <f t="shared" si="1"/>
        <v/>
      </c>
      <c r="X18" s="7">
        <v>32</v>
      </c>
      <c r="Y18" s="7">
        <v>63</v>
      </c>
      <c r="Z18" s="7"/>
      <c r="AA18" s="7"/>
      <c r="AB18" s="6">
        <v>36</v>
      </c>
      <c r="AC18" s="7">
        <v>16.059999999999999</v>
      </c>
      <c r="AD18" s="7">
        <v>11.4</v>
      </c>
      <c r="AE18" s="7">
        <v>6.09</v>
      </c>
      <c r="AF18" s="1" t="s">
        <v>1885</v>
      </c>
      <c r="AG18" s="1">
        <v>3.6266666666666662E-2</v>
      </c>
      <c r="AH18" s="7"/>
      <c r="AI18" s="7">
        <v>0.47</v>
      </c>
      <c r="AJ18" s="7">
        <v>8</v>
      </c>
      <c r="AK18" s="7">
        <v>12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6</v>
      </c>
      <c r="AR18" t="str">
        <f t="shared" si="2"/>
        <v/>
      </c>
      <c r="AS18">
        <f t="shared" si="3"/>
        <v>4.8355555555555596E-2</v>
      </c>
    </row>
    <row r="19" spans="1:45" ht="44" thickBot="1">
      <c r="A19" t="str">
        <f t="shared" si="0"/>
        <v>Darren McFaddenRB2008</v>
      </c>
      <c r="B19" s="3" t="s">
        <v>22</v>
      </c>
      <c r="C19" s="1" t="s">
        <v>3</v>
      </c>
      <c r="D19" s="1">
        <v>13</v>
      </c>
      <c r="E19" s="1">
        <v>2008</v>
      </c>
      <c r="F19" s="1">
        <v>2</v>
      </c>
      <c r="G19" s="6">
        <v>42</v>
      </c>
      <c r="H19" s="6">
        <v>51</v>
      </c>
      <c r="I19" s="7">
        <v>0</v>
      </c>
      <c r="J19" s="7">
        <v>0</v>
      </c>
      <c r="K19" s="7">
        <v>1</v>
      </c>
      <c r="L19" s="7">
        <v>1</v>
      </c>
      <c r="M19" s="7">
        <v>1</v>
      </c>
      <c r="N19" s="7">
        <v>0</v>
      </c>
      <c r="O19" s="6">
        <v>0.17</v>
      </c>
      <c r="P19" s="7">
        <v>0.01</v>
      </c>
      <c r="Q19" s="7">
        <v>1.27</v>
      </c>
      <c r="R19" s="7">
        <v>2.02</v>
      </c>
      <c r="S19" s="7">
        <v>2.5299999999999998</v>
      </c>
      <c r="T19" s="7">
        <v>21</v>
      </c>
      <c r="U19" s="7">
        <v>1</v>
      </c>
      <c r="V19" s="7">
        <v>4</v>
      </c>
      <c r="W19" s="7" t="str">
        <f t="shared" si="1"/>
        <v/>
      </c>
      <c r="X19" s="7">
        <v>17</v>
      </c>
      <c r="Y19" s="7">
        <v>33</v>
      </c>
      <c r="Z19" s="7">
        <v>8</v>
      </c>
      <c r="AA19" s="7">
        <v>8</v>
      </c>
      <c r="AB19" s="6"/>
      <c r="AC19" s="7"/>
      <c r="AD19" s="7">
        <v>10.11</v>
      </c>
      <c r="AE19" s="7">
        <v>7.26</v>
      </c>
      <c r="AF19" s="1" t="s">
        <v>1885</v>
      </c>
      <c r="AG19" s="1">
        <v>0.1188923076923077</v>
      </c>
      <c r="AH19" s="7"/>
      <c r="AI19" s="7">
        <v>2.2999999999999998</v>
      </c>
      <c r="AJ19" s="7"/>
      <c r="AK19" s="7">
        <v>13</v>
      </c>
      <c r="AL19" s="7">
        <v>0</v>
      </c>
      <c r="AM19" s="7">
        <v>0</v>
      </c>
      <c r="AN19" s="7">
        <v>1</v>
      </c>
      <c r="AO19" s="7">
        <v>1</v>
      </c>
      <c r="AP19" s="7">
        <v>1</v>
      </c>
      <c r="AQ19" s="7">
        <v>1</v>
      </c>
      <c r="AR19" t="str">
        <f t="shared" si="2"/>
        <v/>
      </c>
      <c r="AS19">
        <f t="shared" si="3"/>
        <v>0.14632899408284061</v>
      </c>
    </row>
    <row r="20" spans="1:45" ht="29.5" thickBot="1">
      <c r="A20" t="str">
        <f t="shared" si="0"/>
        <v>Peyton ManningQB2008</v>
      </c>
      <c r="B20" s="3" t="s">
        <v>23</v>
      </c>
      <c r="C20" s="1" t="s">
        <v>12</v>
      </c>
      <c r="D20" s="1">
        <v>2</v>
      </c>
      <c r="E20" s="1">
        <v>2008</v>
      </c>
      <c r="F20" s="1">
        <v>1</v>
      </c>
      <c r="G20" s="6">
        <v>6</v>
      </c>
      <c r="H20" s="6">
        <v>4</v>
      </c>
      <c r="I20" s="7">
        <v>1</v>
      </c>
      <c r="J20" s="7">
        <v>2</v>
      </c>
      <c r="K20" s="7">
        <v>3</v>
      </c>
      <c r="L20" s="7">
        <v>3</v>
      </c>
      <c r="M20" s="7">
        <v>4</v>
      </c>
      <c r="N20" s="7">
        <v>8</v>
      </c>
      <c r="O20" s="6">
        <v>0.55000000000000004</v>
      </c>
      <c r="P20" s="7">
        <v>1.58</v>
      </c>
      <c r="Q20" s="7">
        <v>2.58</v>
      </c>
      <c r="R20" s="7">
        <v>2.58</v>
      </c>
      <c r="S20" s="7">
        <v>3.59</v>
      </c>
      <c r="T20" s="7">
        <v>32</v>
      </c>
      <c r="U20" s="7">
        <v>1</v>
      </c>
      <c r="V20" s="7">
        <v>1</v>
      </c>
      <c r="W20" s="7" t="str">
        <f t="shared" si="1"/>
        <v/>
      </c>
      <c r="X20" s="7">
        <v>4</v>
      </c>
      <c r="Y20" s="7">
        <v>3</v>
      </c>
      <c r="Z20" s="7">
        <v>6</v>
      </c>
      <c r="AA20" s="7">
        <v>13</v>
      </c>
      <c r="AB20" s="6">
        <v>3</v>
      </c>
      <c r="AC20" s="7">
        <v>21.07</v>
      </c>
      <c r="AD20" s="7">
        <v>19.14</v>
      </c>
      <c r="AE20" s="7">
        <v>21.54</v>
      </c>
      <c r="AF20" s="1" t="s">
        <v>1885</v>
      </c>
      <c r="AG20" s="1" t="s">
        <v>1885</v>
      </c>
      <c r="AH20" s="7"/>
      <c r="AI20" s="7"/>
      <c r="AJ20" s="7">
        <v>16</v>
      </c>
      <c r="AK20" s="7"/>
      <c r="AL20" s="7">
        <v>1</v>
      </c>
      <c r="AM20" s="7">
        <v>2</v>
      </c>
      <c r="AN20" s="7">
        <v>3</v>
      </c>
      <c r="AO20" s="7">
        <v>3</v>
      </c>
      <c r="AP20" s="7">
        <v>4</v>
      </c>
      <c r="AQ20" s="7">
        <v>11</v>
      </c>
      <c r="AR20" t="str">
        <f t="shared" si="2"/>
        <v/>
      </c>
      <c r="AS20" t="str">
        <f t="shared" si="3"/>
        <v/>
      </c>
    </row>
    <row r="21" spans="1:45" ht="29.5" thickBot="1">
      <c r="A21" t="str">
        <f t="shared" si="0"/>
        <v>Andre JohnsonWR2008</v>
      </c>
      <c r="B21" s="3" t="s">
        <v>25</v>
      </c>
      <c r="C21" s="1" t="s">
        <v>16</v>
      </c>
      <c r="D21" s="1">
        <v>5</v>
      </c>
      <c r="E21" s="1">
        <v>2008</v>
      </c>
      <c r="F21" s="1">
        <v>3</v>
      </c>
      <c r="G21" s="6">
        <v>1</v>
      </c>
      <c r="H21" s="6">
        <v>1</v>
      </c>
      <c r="I21" s="7">
        <v>1</v>
      </c>
      <c r="J21" s="7">
        <v>2</v>
      </c>
      <c r="K21" s="7">
        <v>3</v>
      </c>
      <c r="L21" s="7">
        <v>3</v>
      </c>
      <c r="M21" s="7">
        <v>4</v>
      </c>
      <c r="N21" s="7">
        <v>4</v>
      </c>
      <c r="O21" s="6">
        <v>1.38</v>
      </c>
      <c r="P21" s="7">
        <v>2.6</v>
      </c>
      <c r="Q21" s="7">
        <v>3.77</v>
      </c>
      <c r="R21" s="7">
        <v>3.5</v>
      </c>
      <c r="S21" s="7">
        <v>4.53</v>
      </c>
      <c r="T21" s="7">
        <v>27</v>
      </c>
      <c r="U21" s="7">
        <v>1</v>
      </c>
      <c r="V21" s="7">
        <v>3</v>
      </c>
      <c r="W21" s="7" t="str">
        <f t="shared" si="1"/>
        <v/>
      </c>
      <c r="X21" s="7">
        <v>3</v>
      </c>
      <c r="Y21" s="7">
        <v>1</v>
      </c>
      <c r="Z21" s="7">
        <v>2</v>
      </c>
      <c r="AA21" s="7">
        <v>6.5</v>
      </c>
      <c r="AB21" s="6">
        <v>27</v>
      </c>
      <c r="AC21" s="7">
        <v>21.46</v>
      </c>
      <c r="AD21" s="7">
        <v>20.03</v>
      </c>
      <c r="AE21" s="7">
        <v>19.559999999999999</v>
      </c>
      <c r="AF21" s="1" t="s">
        <v>1885</v>
      </c>
      <c r="AG21" s="1">
        <v>0.3266</v>
      </c>
      <c r="AH21" s="7"/>
      <c r="AI21" s="7">
        <v>2.71</v>
      </c>
      <c r="AJ21" s="7">
        <v>9</v>
      </c>
      <c r="AK21" s="7">
        <v>16</v>
      </c>
      <c r="AL21" s="7">
        <v>1</v>
      </c>
      <c r="AM21" s="7">
        <v>2</v>
      </c>
      <c r="AN21" s="7">
        <v>3</v>
      </c>
      <c r="AO21" s="7">
        <v>3</v>
      </c>
      <c r="AP21" s="7">
        <v>4</v>
      </c>
      <c r="AQ21" s="7">
        <v>6</v>
      </c>
      <c r="AR21" t="str">
        <f t="shared" si="2"/>
        <v/>
      </c>
      <c r="AS21">
        <f t="shared" si="3"/>
        <v>0.3266</v>
      </c>
    </row>
    <row r="22" spans="1:45" ht="29.5" thickBot="1">
      <c r="A22" t="str">
        <f t="shared" si="0"/>
        <v>Marques ColstonWR2008</v>
      </c>
      <c r="B22" s="3" t="s">
        <v>26</v>
      </c>
      <c r="C22" s="1" t="s">
        <v>16</v>
      </c>
      <c r="D22" s="1">
        <v>6</v>
      </c>
      <c r="E22" s="1">
        <v>2008</v>
      </c>
      <c r="F22" s="1">
        <v>3</v>
      </c>
      <c r="G22" s="6">
        <v>37</v>
      </c>
      <c r="H22" s="6">
        <v>16</v>
      </c>
      <c r="I22" s="7">
        <v>0</v>
      </c>
      <c r="J22" s="7">
        <v>1</v>
      </c>
      <c r="K22" s="7">
        <v>2</v>
      </c>
      <c r="L22" s="7">
        <v>3</v>
      </c>
      <c r="M22" s="7">
        <v>4</v>
      </c>
      <c r="N22" s="7">
        <v>2</v>
      </c>
      <c r="O22" s="6">
        <v>0.17</v>
      </c>
      <c r="P22" s="7">
        <v>1.17</v>
      </c>
      <c r="Q22" s="7">
        <v>1.71</v>
      </c>
      <c r="R22" s="7">
        <v>2.59</v>
      </c>
      <c r="S22" s="7">
        <v>3.52</v>
      </c>
      <c r="T22" s="7">
        <v>25</v>
      </c>
      <c r="U22" s="7">
        <v>7</v>
      </c>
      <c r="V22" s="7">
        <v>252</v>
      </c>
      <c r="W22" s="7" t="str">
        <f t="shared" si="1"/>
        <v/>
      </c>
      <c r="X22" s="7">
        <v>8</v>
      </c>
      <c r="Y22" s="7">
        <v>11</v>
      </c>
      <c r="Z22" s="7">
        <v>19</v>
      </c>
      <c r="AA22" s="7">
        <v>19</v>
      </c>
      <c r="AB22" s="6">
        <v>8</v>
      </c>
      <c r="AC22" s="7">
        <v>17.760000000000002</v>
      </c>
      <c r="AD22" s="7">
        <v>13.91</v>
      </c>
      <c r="AE22" s="7">
        <v>14.5</v>
      </c>
      <c r="AF22" s="1" t="s">
        <v>1885</v>
      </c>
      <c r="AG22" s="1">
        <v>0.21367272727272726</v>
      </c>
      <c r="AH22" s="7"/>
      <c r="AI22" s="7">
        <v>2.14</v>
      </c>
      <c r="AJ22" s="7">
        <v>16</v>
      </c>
      <c r="AK22" s="7">
        <v>11</v>
      </c>
      <c r="AL22" s="7">
        <v>0</v>
      </c>
      <c r="AM22" s="7">
        <v>0</v>
      </c>
      <c r="AN22" s="7">
        <v>0</v>
      </c>
      <c r="AO22" s="7">
        <v>1</v>
      </c>
      <c r="AP22" s="7">
        <v>2</v>
      </c>
      <c r="AQ22" s="7">
        <v>3</v>
      </c>
      <c r="AR22" t="str">
        <f t="shared" si="2"/>
        <v/>
      </c>
      <c r="AS22">
        <f t="shared" si="3"/>
        <v>0.3107966942148756</v>
      </c>
    </row>
    <row r="23" spans="1:45" ht="44" thickBot="1">
      <c r="A23" t="str">
        <f t="shared" si="0"/>
        <v>Willis McGaheeRB2008</v>
      </c>
      <c r="B23" s="3" t="s">
        <v>27</v>
      </c>
      <c r="C23" s="1" t="s">
        <v>3</v>
      </c>
      <c r="D23" s="1">
        <v>15</v>
      </c>
      <c r="E23" s="1">
        <v>2008</v>
      </c>
      <c r="F23" s="1">
        <v>2</v>
      </c>
      <c r="G23" s="6">
        <v>35</v>
      </c>
      <c r="H23" s="6">
        <v>30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3</v>
      </c>
      <c r="O23" s="6">
        <v>0.39</v>
      </c>
      <c r="P23" s="7">
        <v>0.44</v>
      </c>
      <c r="Q23" s="7">
        <v>0.37</v>
      </c>
      <c r="R23" s="7">
        <v>0.89</v>
      </c>
      <c r="S23" s="7">
        <v>1.65</v>
      </c>
      <c r="T23" s="7">
        <v>27</v>
      </c>
      <c r="U23" s="7">
        <v>1</v>
      </c>
      <c r="V23" s="7">
        <v>23</v>
      </c>
      <c r="W23" s="7" t="str">
        <f t="shared" si="1"/>
        <v/>
      </c>
      <c r="X23" s="7">
        <v>47</v>
      </c>
      <c r="Y23" s="7">
        <v>57</v>
      </c>
      <c r="Z23" s="7">
        <v>64</v>
      </c>
      <c r="AA23" s="7">
        <v>39</v>
      </c>
      <c r="AB23" s="6">
        <v>9</v>
      </c>
      <c r="AC23" s="7">
        <v>15.65</v>
      </c>
      <c r="AD23" s="7">
        <v>11.57</v>
      </c>
      <c r="AE23" s="7">
        <v>10.79</v>
      </c>
      <c r="AF23" s="1" t="s">
        <v>1885</v>
      </c>
      <c r="AG23" s="1">
        <v>9.5630769230769241E-2</v>
      </c>
      <c r="AH23" s="7"/>
      <c r="AI23" s="7">
        <v>1.36</v>
      </c>
      <c r="AJ23" s="7">
        <v>15</v>
      </c>
      <c r="AK23" s="7">
        <v>13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6</v>
      </c>
      <c r="AR23" t="str">
        <f t="shared" si="2"/>
        <v/>
      </c>
      <c r="AS23">
        <f t="shared" si="3"/>
        <v>0.11769940828402363</v>
      </c>
    </row>
    <row r="24" spans="1:45" ht="29.5" thickBot="1">
      <c r="A24" t="str">
        <f t="shared" si="0"/>
        <v>Tony RomoQB2008</v>
      </c>
      <c r="B24" s="3" t="s">
        <v>28</v>
      </c>
      <c r="C24" s="1" t="s">
        <v>12</v>
      </c>
      <c r="D24" s="1">
        <v>3</v>
      </c>
      <c r="E24" s="1">
        <v>2008</v>
      </c>
      <c r="F24" s="1">
        <v>1</v>
      </c>
      <c r="G24" s="6">
        <v>9</v>
      </c>
      <c r="H24" s="6">
        <v>6</v>
      </c>
      <c r="I24" s="7">
        <v>1</v>
      </c>
      <c r="J24" s="7">
        <v>2</v>
      </c>
      <c r="K24" s="7">
        <v>2</v>
      </c>
      <c r="L24" s="7">
        <v>3</v>
      </c>
      <c r="M24" s="7">
        <v>4</v>
      </c>
      <c r="N24" s="7">
        <v>1</v>
      </c>
      <c r="O24" s="6">
        <v>0.96</v>
      </c>
      <c r="P24" s="7">
        <v>1.78</v>
      </c>
      <c r="Q24" s="7">
        <v>1.72</v>
      </c>
      <c r="R24" s="7">
        <v>2.39</v>
      </c>
      <c r="S24" s="7">
        <v>2.8</v>
      </c>
      <c r="T24" s="7">
        <v>28</v>
      </c>
      <c r="U24" s="7">
        <v>8</v>
      </c>
      <c r="V24" s="7">
        <v>300</v>
      </c>
      <c r="W24" s="7" t="str">
        <f t="shared" si="1"/>
        <v/>
      </c>
      <c r="X24" s="7">
        <v>7</v>
      </c>
      <c r="Y24" s="7">
        <v>4</v>
      </c>
      <c r="Z24" s="7">
        <v>8</v>
      </c>
      <c r="AA24" s="7">
        <v>12</v>
      </c>
      <c r="AB24" s="6">
        <v>2</v>
      </c>
      <c r="AC24" s="7">
        <v>23.23</v>
      </c>
      <c r="AD24" s="7">
        <v>20.77</v>
      </c>
      <c r="AE24" s="7">
        <v>20.86</v>
      </c>
      <c r="AF24" s="1" t="s">
        <v>1885</v>
      </c>
      <c r="AG24" s="1" t="s">
        <v>1885</v>
      </c>
      <c r="AH24" s="7"/>
      <c r="AI24" s="7"/>
      <c r="AJ24" s="7">
        <v>16</v>
      </c>
      <c r="AK24" s="7"/>
      <c r="AL24" s="7">
        <v>0</v>
      </c>
      <c r="AM24" s="7">
        <v>1</v>
      </c>
      <c r="AN24" s="7">
        <v>1</v>
      </c>
      <c r="AO24" s="7">
        <v>1</v>
      </c>
      <c r="AP24" s="7">
        <v>1</v>
      </c>
      <c r="AQ24" s="7">
        <v>4</v>
      </c>
      <c r="AR24" t="str">
        <f t="shared" si="2"/>
        <v/>
      </c>
      <c r="AS24" t="str">
        <f t="shared" si="3"/>
        <v/>
      </c>
    </row>
    <row r="25" spans="1:45" ht="29.5" thickBot="1">
      <c r="A25" t="str">
        <f t="shared" si="0"/>
        <v>Terrell OwensWR2008</v>
      </c>
      <c r="B25" s="3" t="s">
        <v>29</v>
      </c>
      <c r="C25" s="1" t="s">
        <v>16</v>
      </c>
      <c r="D25" s="1">
        <v>7</v>
      </c>
      <c r="E25" s="1">
        <v>2008</v>
      </c>
      <c r="F25" s="1">
        <v>3</v>
      </c>
      <c r="G25" s="6">
        <v>11</v>
      </c>
      <c r="H25" s="6">
        <v>27</v>
      </c>
      <c r="I25" s="7">
        <v>1</v>
      </c>
      <c r="J25" s="7">
        <v>1</v>
      </c>
      <c r="K25" s="7">
        <v>2</v>
      </c>
      <c r="L25" s="7">
        <v>2</v>
      </c>
      <c r="M25" s="7">
        <v>2</v>
      </c>
      <c r="N25" s="7">
        <v>7</v>
      </c>
      <c r="O25" s="6">
        <v>0.95</v>
      </c>
      <c r="P25" s="7">
        <v>1.49</v>
      </c>
      <c r="Q25" s="7">
        <v>2.0499999999999998</v>
      </c>
      <c r="R25" s="7">
        <v>2.0499999999999998</v>
      </c>
      <c r="S25" s="7">
        <v>2.0499999999999998</v>
      </c>
      <c r="T25" s="7">
        <v>35</v>
      </c>
      <c r="U25" s="7">
        <v>3</v>
      </c>
      <c r="V25" s="7">
        <v>89</v>
      </c>
      <c r="W25" s="7" t="str">
        <f t="shared" si="1"/>
        <v/>
      </c>
      <c r="X25" s="7">
        <v>23</v>
      </c>
      <c r="Y25" s="7">
        <v>57</v>
      </c>
      <c r="Z25" s="7">
        <v>83</v>
      </c>
      <c r="AA25" s="7">
        <v>93</v>
      </c>
      <c r="AB25" s="6">
        <v>3</v>
      </c>
      <c r="AC25" s="7">
        <v>20.47</v>
      </c>
      <c r="AD25" s="7">
        <v>14.84</v>
      </c>
      <c r="AE25" s="7">
        <v>11.21</v>
      </c>
      <c r="AF25" s="1" t="s">
        <v>1885</v>
      </c>
      <c r="AG25" s="1">
        <v>0.2487</v>
      </c>
      <c r="AH25" s="7"/>
      <c r="AI25" s="7">
        <v>1.81</v>
      </c>
      <c r="AJ25" s="7">
        <v>15</v>
      </c>
      <c r="AK25" s="7">
        <v>16</v>
      </c>
      <c r="AL25" s="7">
        <v>1</v>
      </c>
      <c r="AM25" s="7">
        <v>1</v>
      </c>
      <c r="AN25" s="7">
        <v>1</v>
      </c>
      <c r="AO25" s="7">
        <v>1</v>
      </c>
      <c r="AP25" s="7">
        <v>1</v>
      </c>
      <c r="AQ25" s="7">
        <v>13</v>
      </c>
      <c r="AR25" t="str">
        <f t="shared" si="2"/>
        <v/>
      </c>
      <c r="AS25">
        <f t="shared" si="3"/>
        <v>0.2487</v>
      </c>
    </row>
    <row r="26" spans="1:45" ht="29.5" thickBot="1">
      <c r="A26" t="str">
        <f t="shared" si="0"/>
        <v>Steve SmithWR2008</v>
      </c>
      <c r="B26" s="3" t="s">
        <v>30</v>
      </c>
      <c r="C26" s="1" t="s">
        <v>16</v>
      </c>
      <c r="D26" s="1">
        <v>8</v>
      </c>
      <c r="E26" s="1">
        <v>2008</v>
      </c>
      <c r="F26" s="1">
        <v>3</v>
      </c>
      <c r="G26" s="6">
        <v>8</v>
      </c>
      <c r="H26" s="6">
        <v>20</v>
      </c>
      <c r="I26" s="7">
        <v>1</v>
      </c>
      <c r="J26" s="7">
        <v>2</v>
      </c>
      <c r="K26" s="7">
        <v>2</v>
      </c>
      <c r="L26" s="7">
        <v>3</v>
      </c>
      <c r="M26" s="7">
        <v>4</v>
      </c>
      <c r="N26" s="7">
        <v>4</v>
      </c>
      <c r="O26" s="6">
        <v>0.98</v>
      </c>
      <c r="P26" s="7">
        <v>1.5</v>
      </c>
      <c r="Q26" s="7">
        <v>1.64</v>
      </c>
      <c r="R26" s="7">
        <v>2.71</v>
      </c>
      <c r="S26" s="7">
        <v>3.2</v>
      </c>
      <c r="T26" s="7">
        <v>29</v>
      </c>
      <c r="U26" s="7">
        <v>2</v>
      </c>
      <c r="V26" s="7">
        <v>51</v>
      </c>
      <c r="W26" s="7" t="str">
        <f t="shared" si="1"/>
        <v/>
      </c>
      <c r="X26" s="7">
        <v>11</v>
      </c>
      <c r="Y26" s="7">
        <v>14</v>
      </c>
      <c r="Z26" s="7">
        <v>40</v>
      </c>
      <c r="AA26" s="7">
        <v>26</v>
      </c>
      <c r="AB26" s="6">
        <v>16</v>
      </c>
      <c r="AC26" s="7">
        <v>15.72</v>
      </c>
      <c r="AD26" s="7">
        <v>18.55</v>
      </c>
      <c r="AE26" s="7">
        <v>13.83</v>
      </c>
      <c r="AF26" s="1" t="s">
        <v>1885</v>
      </c>
      <c r="AG26" s="1">
        <v>0.36228571428571427</v>
      </c>
      <c r="AH26" s="7"/>
      <c r="AI26" s="7">
        <v>3.87</v>
      </c>
      <c r="AJ26" s="7">
        <v>15</v>
      </c>
      <c r="AK26" s="7">
        <v>14</v>
      </c>
      <c r="AL26" s="7">
        <v>1</v>
      </c>
      <c r="AM26" s="7">
        <v>1</v>
      </c>
      <c r="AN26" s="7">
        <v>1</v>
      </c>
      <c r="AO26" s="7">
        <v>2</v>
      </c>
      <c r="AP26" s="7">
        <v>2</v>
      </c>
      <c r="AQ26" s="7">
        <v>8</v>
      </c>
      <c r="AR26" t="str">
        <f t="shared" si="2"/>
        <v/>
      </c>
      <c r="AS26">
        <f t="shared" si="3"/>
        <v>0.41404081632653028</v>
      </c>
    </row>
    <row r="27" spans="1:45" ht="58.5" thickBot="1">
      <c r="A27" t="str">
        <f t="shared" si="0"/>
        <v>T.J. HoushmandzadehWR2008</v>
      </c>
      <c r="B27" s="3" t="s">
        <v>31</v>
      </c>
      <c r="C27" s="1" t="s">
        <v>16</v>
      </c>
      <c r="D27" s="1">
        <v>9</v>
      </c>
      <c r="E27" s="1">
        <v>2008</v>
      </c>
      <c r="F27" s="1">
        <v>3</v>
      </c>
      <c r="G27" s="6">
        <v>21</v>
      </c>
      <c r="H27" s="6">
        <v>25</v>
      </c>
      <c r="I27" s="7">
        <v>1</v>
      </c>
      <c r="J27" s="7">
        <v>1</v>
      </c>
      <c r="K27" s="7">
        <v>1</v>
      </c>
      <c r="L27" s="7">
        <v>1</v>
      </c>
      <c r="M27" s="7">
        <v>1</v>
      </c>
      <c r="N27" s="7">
        <v>3</v>
      </c>
      <c r="O27" s="6">
        <v>0.97</v>
      </c>
      <c r="P27" s="7">
        <v>1.7</v>
      </c>
      <c r="Q27" s="7">
        <v>1.22</v>
      </c>
      <c r="R27" s="7">
        <v>0.32</v>
      </c>
      <c r="S27" s="7">
        <v>0.32</v>
      </c>
      <c r="T27" s="7">
        <v>31</v>
      </c>
      <c r="U27" s="7">
        <v>7</v>
      </c>
      <c r="V27" s="7">
        <v>204</v>
      </c>
      <c r="W27" s="7" t="str">
        <f t="shared" si="1"/>
        <v/>
      </c>
      <c r="X27" s="7">
        <v>17</v>
      </c>
      <c r="Y27" s="7">
        <v>43</v>
      </c>
      <c r="Z27" s="7">
        <v>78</v>
      </c>
      <c r="AA27" s="7"/>
      <c r="AB27" s="6">
        <v>6</v>
      </c>
      <c r="AC27" s="7">
        <v>18.73</v>
      </c>
      <c r="AD27" s="7">
        <v>13.82</v>
      </c>
      <c r="AE27" s="7">
        <v>11.76</v>
      </c>
      <c r="AF27" s="1" t="s">
        <v>1885</v>
      </c>
      <c r="AG27" s="1">
        <v>0.29397333333333336</v>
      </c>
      <c r="AH27" s="7"/>
      <c r="AI27" s="7">
        <v>1.63</v>
      </c>
      <c r="AJ27" s="7">
        <v>16</v>
      </c>
      <c r="AK27" s="7">
        <v>15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8</v>
      </c>
      <c r="AR27" t="str">
        <f t="shared" si="2"/>
        <v/>
      </c>
      <c r="AS27">
        <f t="shared" si="3"/>
        <v>0.31357155555555516</v>
      </c>
    </row>
    <row r="28" spans="1:45" ht="29.5" thickBot="1">
      <c r="A28" t="str">
        <f t="shared" si="0"/>
        <v>Brandon MarshallWR2008</v>
      </c>
      <c r="B28" s="3" t="s">
        <v>32</v>
      </c>
      <c r="C28" s="1" t="s">
        <v>16</v>
      </c>
      <c r="D28" s="1">
        <v>10</v>
      </c>
      <c r="E28" s="1">
        <v>2008</v>
      </c>
      <c r="F28" s="1">
        <v>3</v>
      </c>
      <c r="G28" s="6">
        <v>5</v>
      </c>
      <c r="H28" s="6">
        <v>7</v>
      </c>
      <c r="I28" s="7">
        <v>1</v>
      </c>
      <c r="J28" s="7">
        <v>2</v>
      </c>
      <c r="K28" s="7">
        <v>3</v>
      </c>
      <c r="L28" s="7">
        <v>4</v>
      </c>
      <c r="M28" s="7">
        <v>5</v>
      </c>
      <c r="N28" s="7">
        <v>2</v>
      </c>
      <c r="O28" s="6">
        <v>1.08</v>
      </c>
      <c r="P28" s="7">
        <v>2.1</v>
      </c>
      <c r="Q28" s="7">
        <v>2.56</v>
      </c>
      <c r="R28" s="7">
        <v>3.16</v>
      </c>
      <c r="S28" s="7">
        <v>4.75</v>
      </c>
      <c r="T28" s="7">
        <v>24</v>
      </c>
      <c r="U28" s="7">
        <v>4</v>
      </c>
      <c r="V28" s="7">
        <v>119</v>
      </c>
      <c r="W28" s="7" t="str">
        <f t="shared" si="1"/>
        <v/>
      </c>
      <c r="X28" s="7">
        <v>12</v>
      </c>
      <c r="Y28" s="7">
        <v>4</v>
      </c>
      <c r="Z28" s="7">
        <v>15</v>
      </c>
      <c r="AA28" s="7">
        <v>12</v>
      </c>
      <c r="AB28" s="6">
        <v>9</v>
      </c>
      <c r="AC28" s="7">
        <v>17.64</v>
      </c>
      <c r="AD28" s="7">
        <v>17.739999999999998</v>
      </c>
      <c r="AE28" s="7">
        <v>18.46</v>
      </c>
      <c r="AF28" s="1" t="s">
        <v>1885</v>
      </c>
      <c r="AG28" s="1">
        <v>0.31786666666666663</v>
      </c>
      <c r="AH28" s="7"/>
      <c r="AI28" s="7">
        <v>2.12</v>
      </c>
      <c r="AJ28" s="7">
        <v>16</v>
      </c>
      <c r="AK28" s="7">
        <v>15</v>
      </c>
      <c r="AL28" s="7">
        <v>1</v>
      </c>
      <c r="AM28" s="7">
        <v>2</v>
      </c>
      <c r="AN28" s="7">
        <v>2</v>
      </c>
      <c r="AO28" s="7">
        <v>3</v>
      </c>
      <c r="AP28" s="7">
        <v>4</v>
      </c>
      <c r="AQ28" s="7">
        <v>3</v>
      </c>
      <c r="AR28" t="str">
        <f t="shared" si="2"/>
        <v/>
      </c>
      <c r="AS28">
        <f t="shared" si="3"/>
        <v>0.33905777777777818</v>
      </c>
    </row>
    <row r="29" spans="1:45" ht="29.5" thickBot="1">
      <c r="A29" t="str">
        <f t="shared" si="0"/>
        <v>Chad JohnsonWR2008</v>
      </c>
      <c r="B29" s="3" t="s">
        <v>33</v>
      </c>
      <c r="C29" s="1" t="s">
        <v>16</v>
      </c>
      <c r="D29" s="1">
        <v>11</v>
      </c>
      <c r="E29" s="1">
        <v>2008</v>
      </c>
      <c r="F29" s="1">
        <v>3</v>
      </c>
      <c r="G29" s="6">
        <v>46</v>
      </c>
      <c r="H29" s="6">
        <v>15</v>
      </c>
      <c r="I29" s="7">
        <v>0</v>
      </c>
      <c r="J29" s="7">
        <v>1</v>
      </c>
      <c r="K29" s="7">
        <v>1</v>
      </c>
      <c r="L29" s="7">
        <v>1</v>
      </c>
      <c r="M29" s="7">
        <v>1</v>
      </c>
      <c r="N29" s="7">
        <v>6</v>
      </c>
      <c r="O29" s="6">
        <v>0.25</v>
      </c>
      <c r="P29" s="7">
        <v>1.19</v>
      </c>
      <c r="Q29" s="7">
        <v>1.5</v>
      </c>
      <c r="R29" s="7">
        <v>1.1599999999999999</v>
      </c>
      <c r="S29" s="7">
        <v>1.1599999999999999</v>
      </c>
      <c r="T29" s="7">
        <v>30</v>
      </c>
      <c r="U29" s="7">
        <v>2</v>
      </c>
      <c r="V29" s="7">
        <v>36</v>
      </c>
      <c r="W29" s="7" t="str">
        <f t="shared" si="1"/>
        <v/>
      </c>
      <c r="X29" s="7"/>
      <c r="Y29" s="7"/>
      <c r="Z29" s="7"/>
      <c r="AA29" s="7">
        <v>92</v>
      </c>
      <c r="AB29" s="6">
        <v>7</v>
      </c>
      <c r="AC29" s="7">
        <v>18.11</v>
      </c>
      <c r="AD29" s="7">
        <v>10.08</v>
      </c>
      <c r="AE29" s="7">
        <v>14.62</v>
      </c>
      <c r="AF29" s="1" t="s">
        <v>1885</v>
      </c>
      <c r="AG29" s="1">
        <v>0.2288</v>
      </c>
      <c r="AH29" s="7"/>
      <c r="AI29" s="7">
        <v>1.06</v>
      </c>
      <c r="AJ29" s="7">
        <v>16</v>
      </c>
      <c r="AK29" s="7">
        <v>13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8</v>
      </c>
      <c r="AR29" t="str">
        <f t="shared" si="2"/>
        <v/>
      </c>
      <c r="AS29">
        <f t="shared" si="3"/>
        <v>0.28160000000000002</v>
      </c>
    </row>
    <row r="30" spans="1:45" ht="29.5" thickBot="1">
      <c r="A30" t="str">
        <f t="shared" si="0"/>
        <v>Calvin JohnsonWR2008</v>
      </c>
      <c r="B30" s="3" t="s">
        <v>34</v>
      </c>
      <c r="C30" s="1" t="s">
        <v>16</v>
      </c>
      <c r="D30" s="1">
        <v>12</v>
      </c>
      <c r="E30" s="1">
        <v>2008</v>
      </c>
      <c r="F30" s="1">
        <v>3</v>
      </c>
      <c r="G30" s="6">
        <v>3</v>
      </c>
      <c r="H30" s="6">
        <v>22</v>
      </c>
      <c r="I30" s="7">
        <v>1</v>
      </c>
      <c r="J30" s="7">
        <v>2</v>
      </c>
      <c r="K30" s="7">
        <v>3</v>
      </c>
      <c r="L30" s="7">
        <v>4</v>
      </c>
      <c r="M30" s="7">
        <v>5</v>
      </c>
      <c r="N30" s="7">
        <v>0</v>
      </c>
      <c r="O30" s="6">
        <v>1.0900000000000001</v>
      </c>
      <c r="P30" s="7">
        <v>1.82</v>
      </c>
      <c r="Q30" s="7">
        <v>3.11</v>
      </c>
      <c r="R30" s="7">
        <v>4.66</v>
      </c>
      <c r="S30" s="7">
        <v>6.26</v>
      </c>
      <c r="T30" s="7">
        <v>23</v>
      </c>
      <c r="U30" s="7">
        <v>1</v>
      </c>
      <c r="V30" s="7">
        <v>2</v>
      </c>
      <c r="W30" s="7" t="str">
        <f t="shared" si="1"/>
        <v/>
      </c>
      <c r="X30" s="7">
        <v>2</v>
      </c>
      <c r="Y30" s="7">
        <v>2</v>
      </c>
      <c r="Z30" s="7">
        <v>1</v>
      </c>
      <c r="AA30" s="7">
        <v>1</v>
      </c>
      <c r="AB30" s="6">
        <v>38</v>
      </c>
      <c r="AC30" s="7">
        <v>10.59</v>
      </c>
      <c r="AD30" s="7">
        <v>17.690000000000001</v>
      </c>
      <c r="AE30" s="7">
        <v>14.48</v>
      </c>
      <c r="AF30" s="1" t="s">
        <v>1885</v>
      </c>
      <c r="AG30" s="1">
        <v>0.32890000000000003</v>
      </c>
      <c r="AH30" s="7"/>
      <c r="AI30" s="7">
        <v>2.46</v>
      </c>
      <c r="AJ30" s="7">
        <v>15</v>
      </c>
      <c r="AK30" s="7">
        <v>16</v>
      </c>
      <c r="AL30" s="7">
        <v>1</v>
      </c>
      <c r="AM30" s="7">
        <v>1</v>
      </c>
      <c r="AN30" s="7">
        <v>2</v>
      </c>
      <c r="AO30" s="7">
        <v>3</v>
      </c>
      <c r="AP30" s="7">
        <v>4</v>
      </c>
      <c r="AQ30" s="7">
        <v>2</v>
      </c>
      <c r="AR30" t="str">
        <f t="shared" si="2"/>
        <v/>
      </c>
      <c r="AS30">
        <f t="shared" si="3"/>
        <v>0.32890000000000003</v>
      </c>
    </row>
    <row r="31" spans="1:45" ht="29.5" thickBot="1">
      <c r="A31" t="str">
        <f t="shared" si="0"/>
        <v>Michael TurnerRB2008</v>
      </c>
      <c r="B31" s="3" t="s">
        <v>35</v>
      </c>
      <c r="C31" s="1" t="s">
        <v>3</v>
      </c>
      <c r="D31" s="1">
        <v>16</v>
      </c>
      <c r="E31" s="1">
        <v>2008</v>
      </c>
      <c r="F31" s="1">
        <v>2</v>
      </c>
      <c r="G31" s="6">
        <v>4</v>
      </c>
      <c r="H31" s="6">
        <v>34</v>
      </c>
      <c r="I31" s="7">
        <v>1</v>
      </c>
      <c r="J31" s="7">
        <v>1</v>
      </c>
      <c r="K31" s="7">
        <v>2</v>
      </c>
      <c r="L31" s="7">
        <v>3</v>
      </c>
      <c r="M31" s="7">
        <v>4</v>
      </c>
      <c r="N31" s="7">
        <v>0</v>
      </c>
      <c r="O31" s="6">
        <v>1.1499999999999999</v>
      </c>
      <c r="P31" s="7">
        <v>1.97</v>
      </c>
      <c r="Q31" s="7">
        <v>2.83</v>
      </c>
      <c r="R31" s="7">
        <v>3.61</v>
      </c>
      <c r="S31" s="7">
        <v>4.1399999999999997</v>
      </c>
      <c r="T31" s="7">
        <v>26</v>
      </c>
      <c r="U31" s="7">
        <v>5</v>
      </c>
      <c r="V31" s="7">
        <v>154</v>
      </c>
      <c r="W31" s="7" t="str">
        <f t="shared" si="1"/>
        <v/>
      </c>
      <c r="X31" s="7">
        <v>4</v>
      </c>
      <c r="Y31" s="7">
        <v>8</v>
      </c>
      <c r="Z31" s="7">
        <v>17</v>
      </c>
      <c r="AA31" s="7">
        <v>24</v>
      </c>
      <c r="AB31" s="6">
        <v>80</v>
      </c>
      <c r="AC31" s="7">
        <v>2.7</v>
      </c>
      <c r="AD31" s="7">
        <v>17.63</v>
      </c>
      <c r="AE31" s="7">
        <v>15.56</v>
      </c>
      <c r="AF31" s="1" t="s">
        <v>1885</v>
      </c>
      <c r="AG31" s="1">
        <v>2.24E-2</v>
      </c>
      <c r="AH31" s="7"/>
      <c r="AI31" s="7">
        <v>0.3</v>
      </c>
      <c r="AJ31" s="7">
        <v>16</v>
      </c>
      <c r="AK31" s="7">
        <v>16</v>
      </c>
      <c r="AL31" s="7">
        <v>1</v>
      </c>
      <c r="AM31" s="7">
        <v>1</v>
      </c>
      <c r="AN31" s="7">
        <v>1</v>
      </c>
      <c r="AO31" s="7">
        <v>2</v>
      </c>
      <c r="AP31" s="7">
        <v>2</v>
      </c>
      <c r="AQ31" s="7">
        <v>5</v>
      </c>
      <c r="AR31" t="str">
        <f t="shared" si="2"/>
        <v/>
      </c>
      <c r="AS31">
        <f t="shared" si="3"/>
        <v>2.24E-2</v>
      </c>
    </row>
    <row r="32" spans="1:45" ht="29.5" thickBot="1">
      <c r="A32" t="str">
        <f t="shared" si="0"/>
        <v>Jonathan StewartRB2008</v>
      </c>
      <c r="B32" s="3" t="s">
        <v>36</v>
      </c>
      <c r="C32" s="1" t="s">
        <v>3</v>
      </c>
      <c r="D32" s="1">
        <v>17</v>
      </c>
      <c r="E32" s="1">
        <v>2008</v>
      </c>
      <c r="F32" s="1">
        <v>2</v>
      </c>
      <c r="G32" s="6">
        <v>32</v>
      </c>
      <c r="H32" s="6">
        <v>15</v>
      </c>
      <c r="I32" s="7">
        <v>0</v>
      </c>
      <c r="J32" s="7">
        <v>1</v>
      </c>
      <c r="K32" s="7">
        <v>1</v>
      </c>
      <c r="L32" s="7">
        <v>2</v>
      </c>
      <c r="M32" s="7">
        <v>2</v>
      </c>
      <c r="N32" s="7">
        <v>0</v>
      </c>
      <c r="O32" s="6">
        <v>0.09</v>
      </c>
      <c r="P32" s="7">
        <v>0.51</v>
      </c>
      <c r="Q32" s="7">
        <v>0.5</v>
      </c>
      <c r="R32" s="7">
        <v>1</v>
      </c>
      <c r="S32" s="7">
        <v>1.1200000000000001</v>
      </c>
      <c r="T32" s="7">
        <v>21</v>
      </c>
      <c r="U32" s="7">
        <v>1</v>
      </c>
      <c r="V32" s="7">
        <v>13</v>
      </c>
      <c r="W32" s="7" t="str">
        <f t="shared" si="1"/>
        <v/>
      </c>
      <c r="X32" s="7">
        <v>24</v>
      </c>
      <c r="Y32" s="7">
        <v>13</v>
      </c>
      <c r="Z32" s="7">
        <v>22</v>
      </c>
      <c r="AA32" s="7">
        <v>18</v>
      </c>
      <c r="AB32" s="6"/>
      <c r="AC32" s="7"/>
      <c r="AD32" s="7">
        <v>9.76</v>
      </c>
      <c r="AE32" s="7">
        <v>13.2</v>
      </c>
      <c r="AF32" s="1" t="s">
        <v>1885</v>
      </c>
      <c r="AG32" s="1">
        <v>3.3500000000000002E-2</v>
      </c>
      <c r="AH32" s="7"/>
      <c r="AI32" s="7">
        <v>0.47</v>
      </c>
      <c r="AJ32" s="7"/>
      <c r="AK32" s="7">
        <v>16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1</v>
      </c>
      <c r="AR32" t="str">
        <f t="shared" si="2"/>
        <v/>
      </c>
      <c r="AS32">
        <f t="shared" si="3"/>
        <v>3.3500000000000002E-2</v>
      </c>
    </row>
    <row r="33" spans="1:45" ht="29.5" thickBot="1">
      <c r="A33" t="str">
        <f t="shared" si="0"/>
        <v>Drew BreesQB2008</v>
      </c>
      <c r="B33" s="3" t="s">
        <v>37</v>
      </c>
      <c r="C33" s="1" t="s">
        <v>12</v>
      </c>
      <c r="D33" s="1">
        <v>4</v>
      </c>
      <c r="E33" s="1">
        <v>2008</v>
      </c>
      <c r="F33" s="1">
        <v>1</v>
      </c>
      <c r="G33" s="6">
        <v>1</v>
      </c>
      <c r="H33" s="6">
        <v>2</v>
      </c>
      <c r="I33" s="7">
        <v>1</v>
      </c>
      <c r="J33" s="7">
        <v>2</v>
      </c>
      <c r="K33" s="7">
        <v>3</v>
      </c>
      <c r="L33" s="7">
        <v>4</v>
      </c>
      <c r="M33" s="7">
        <v>5</v>
      </c>
      <c r="N33" s="7">
        <v>4</v>
      </c>
      <c r="O33" s="6">
        <v>1.1299999999999999</v>
      </c>
      <c r="P33" s="7">
        <v>2.5299999999999998</v>
      </c>
      <c r="Q33" s="7">
        <v>3.35</v>
      </c>
      <c r="R33" s="7">
        <v>4.9400000000000004</v>
      </c>
      <c r="S33" s="7">
        <v>6.06</v>
      </c>
      <c r="T33" s="7">
        <v>29</v>
      </c>
      <c r="U33" s="7">
        <v>2</v>
      </c>
      <c r="V33" s="7">
        <v>32</v>
      </c>
      <c r="W33" s="7" t="str">
        <f t="shared" si="1"/>
        <v/>
      </c>
      <c r="X33" s="7">
        <v>1</v>
      </c>
      <c r="Y33" s="7">
        <v>2</v>
      </c>
      <c r="Z33" s="7">
        <v>4</v>
      </c>
      <c r="AA33" s="7">
        <v>4</v>
      </c>
      <c r="AB33" s="6">
        <v>5</v>
      </c>
      <c r="AC33" s="7">
        <v>20.02</v>
      </c>
      <c r="AD33" s="7">
        <v>23.29</v>
      </c>
      <c r="AE33" s="7">
        <v>24.85</v>
      </c>
      <c r="AF33" s="1" t="s">
        <v>1885</v>
      </c>
      <c r="AG33" s="1" t="s">
        <v>1885</v>
      </c>
      <c r="AH33" s="7"/>
      <c r="AI33" s="7"/>
      <c r="AJ33" s="7">
        <v>16</v>
      </c>
      <c r="AK33" s="7"/>
      <c r="AL33" s="7">
        <v>1</v>
      </c>
      <c r="AM33" s="7">
        <v>2</v>
      </c>
      <c r="AN33" s="7">
        <v>3</v>
      </c>
      <c r="AO33" s="7">
        <v>4</v>
      </c>
      <c r="AP33" s="7">
        <v>5</v>
      </c>
      <c r="AQ33" s="7">
        <v>8</v>
      </c>
      <c r="AR33" t="str">
        <f t="shared" si="2"/>
        <v/>
      </c>
      <c r="AS33" t="str">
        <f t="shared" si="3"/>
        <v/>
      </c>
    </row>
    <row r="34" spans="1:45" ht="29.5" thickBot="1">
      <c r="A34" t="str">
        <f t="shared" si="0"/>
        <v>Ronnie BrownRB2008</v>
      </c>
      <c r="B34" s="3" t="s">
        <v>38</v>
      </c>
      <c r="C34" s="1" t="s">
        <v>3</v>
      </c>
      <c r="D34" s="1">
        <v>18.5</v>
      </c>
      <c r="E34" s="1">
        <v>2008</v>
      </c>
      <c r="F34" s="1">
        <v>2</v>
      </c>
      <c r="G34" s="6">
        <v>17</v>
      </c>
      <c r="H34" s="6">
        <v>39</v>
      </c>
      <c r="I34" s="7">
        <v>1</v>
      </c>
      <c r="J34" s="7">
        <v>1</v>
      </c>
      <c r="K34" s="7">
        <v>1</v>
      </c>
      <c r="L34" s="7">
        <v>1</v>
      </c>
      <c r="M34" s="7">
        <v>1</v>
      </c>
      <c r="N34" s="7">
        <v>3</v>
      </c>
      <c r="O34" s="6">
        <v>0.76</v>
      </c>
      <c r="P34" s="7">
        <v>1.47</v>
      </c>
      <c r="Q34" s="7">
        <v>1.72</v>
      </c>
      <c r="R34" s="7">
        <v>0.95</v>
      </c>
      <c r="S34" s="7">
        <v>1.1000000000000001</v>
      </c>
      <c r="T34" s="7">
        <v>27</v>
      </c>
      <c r="U34" s="7">
        <v>1</v>
      </c>
      <c r="V34" s="7">
        <v>2</v>
      </c>
      <c r="W34" s="7" t="str">
        <f t="shared" si="1"/>
        <v/>
      </c>
      <c r="X34" s="7">
        <v>19</v>
      </c>
      <c r="Y34" s="7">
        <v>25</v>
      </c>
      <c r="Z34" s="7">
        <v>59</v>
      </c>
      <c r="AA34" s="7">
        <v>80</v>
      </c>
      <c r="AB34" s="6">
        <v>23</v>
      </c>
      <c r="AC34" s="7">
        <v>24.01</v>
      </c>
      <c r="AD34" s="7">
        <v>13.13</v>
      </c>
      <c r="AE34" s="7">
        <v>15.18</v>
      </c>
      <c r="AF34" s="1" t="s">
        <v>1885</v>
      </c>
      <c r="AG34" s="1">
        <v>8.4599999999999995E-2</v>
      </c>
      <c r="AH34" s="7"/>
      <c r="AI34" s="7">
        <v>1.0900000000000001</v>
      </c>
      <c r="AJ34" s="7">
        <v>7</v>
      </c>
      <c r="AK34" s="7">
        <v>16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4</v>
      </c>
      <c r="AR34" t="str">
        <f t="shared" si="2"/>
        <v/>
      </c>
      <c r="AS34">
        <f t="shared" si="3"/>
        <v>8.4599999999999995E-2</v>
      </c>
    </row>
    <row r="35" spans="1:45" ht="29.5" thickBot="1">
      <c r="A35" t="str">
        <f t="shared" si="0"/>
        <v>Laurence MaroneyRB2008</v>
      </c>
      <c r="B35" s="3" t="s">
        <v>39</v>
      </c>
      <c r="C35" s="1" t="s">
        <v>3</v>
      </c>
      <c r="D35" s="1">
        <v>18.5</v>
      </c>
      <c r="E35" s="1">
        <v>2008</v>
      </c>
      <c r="F35" s="1">
        <v>2</v>
      </c>
      <c r="G35" s="6">
        <v>125</v>
      </c>
      <c r="H35" s="6">
        <v>35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6">
        <v>-0.15</v>
      </c>
      <c r="P35" s="7">
        <v>0.16</v>
      </c>
      <c r="Q35" s="7">
        <v>0.04</v>
      </c>
      <c r="R35" s="7">
        <v>0.04</v>
      </c>
      <c r="S35" s="7">
        <v>0.04</v>
      </c>
      <c r="T35" s="7">
        <v>23</v>
      </c>
      <c r="U35" s="7">
        <v>1</v>
      </c>
      <c r="V35" s="7">
        <v>21</v>
      </c>
      <c r="W35" s="7" t="str">
        <f t="shared" si="1"/>
        <v/>
      </c>
      <c r="X35" s="7">
        <v>52</v>
      </c>
      <c r="Y35" s="7">
        <v>44</v>
      </c>
      <c r="Z35" s="7"/>
      <c r="AA35" s="7"/>
      <c r="AB35" s="6">
        <v>34</v>
      </c>
      <c r="AC35" s="7">
        <v>10.39</v>
      </c>
      <c r="AD35" s="7"/>
      <c r="AE35" s="7">
        <v>10.24</v>
      </c>
      <c r="AF35" s="1" t="s">
        <v>1885</v>
      </c>
      <c r="AG35" s="1" t="s">
        <v>1885</v>
      </c>
      <c r="AH35" s="7"/>
      <c r="AI35" s="7"/>
      <c r="AJ35" s="7">
        <v>13</v>
      </c>
      <c r="AK35" s="7"/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3</v>
      </c>
      <c r="AR35" t="str">
        <f t="shared" si="2"/>
        <v/>
      </c>
      <c r="AS35" t="str">
        <f t="shared" si="3"/>
        <v/>
      </c>
    </row>
    <row r="36" spans="1:45" ht="29.5" thickBot="1">
      <c r="A36" t="str">
        <f t="shared" si="0"/>
        <v>Anquan BoldinWR2008</v>
      </c>
      <c r="B36" s="3" t="s">
        <v>40</v>
      </c>
      <c r="C36" s="1" t="s">
        <v>16</v>
      </c>
      <c r="D36" s="1">
        <v>13</v>
      </c>
      <c r="E36" s="1">
        <v>2008</v>
      </c>
      <c r="F36" s="1">
        <v>3</v>
      </c>
      <c r="G36" s="6">
        <v>6</v>
      </c>
      <c r="H36" s="6">
        <v>17</v>
      </c>
      <c r="I36" s="7">
        <v>1</v>
      </c>
      <c r="J36" s="7">
        <v>2</v>
      </c>
      <c r="K36" s="7">
        <v>2</v>
      </c>
      <c r="L36" s="7">
        <v>2</v>
      </c>
      <c r="M36" s="7">
        <v>2</v>
      </c>
      <c r="N36" s="7">
        <v>4</v>
      </c>
      <c r="O36" s="6">
        <v>1.23</v>
      </c>
      <c r="P36" s="7">
        <v>2.14</v>
      </c>
      <c r="Q36" s="7">
        <v>2.48</v>
      </c>
      <c r="R36" s="7">
        <v>2.96</v>
      </c>
      <c r="S36" s="7">
        <v>3.07</v>
      </c>
      <c r="T36" s="7">
        <v>28</v>
      </c>
      <c r="U36" s="7">
        <v>2</v>
      </c>
      <c r="V36" s="7">
        <v>54</v>
      </c>
      <c r="W36" s="7" t="str">
        <f t="shared" si="1"/>
        <v/>
      </c>
      <c r="X36" s="7">
        <v>9</v>
      </c>
      <c r="Y36" s="7">
        <v>16</v>
      </c>
      <c r="Z36" s="7">
        <v>28</v>
      </c>
      <c r="AA36" s="7">
        <v>49</v>
      </c>
      <c r="AB36" s="6">
        <v>19</v>
      </c>
      <c r="AC36" s="7">
        <v>17.64</v>
      </c>
      <c r="AD36" s="7">
        <v>22.13</v>
      </c>
      <c r="AE36" s="7">
        <v>14.57</v>
      </c>
      <c r="AF36" s="1" t="s">
        <v>1885</v>
      </c>
      <c r="AG36" s="1">
        <v>0.28333333333333333</v>
      </c>
      <c r="AH36" s="7"/>
      <c r="AI36" s="7">
        <v>2.12</v>
      </c>
      <c r="AJ36" s="7">
        <v>12</v>
      </c>
      <c r="AK36" s="7">
        <v>12</v>
      </c>
      <c r="AL36" s="7">
        <v>1</v>
      </c>
      <c r="AM36" s="7">
        <v>1</v>
      </c>
      <c r="AN36" s="7">
        <v>1</v>
      </c>
      <c r="AO36" s="7">
        <v>1</v>
      </c>
      <c r="AP36" s="7">
        <v>1</v>
      </c>
      <c r="AQ36" s="7">
        <v>6</v>
      </c>
      <c r="AR36" t="str">
        <f t="shared" si="2"/>
        <v/>
      </c>
      <c r="AS36">
        <f t="shared" si="3"/>
        <v>0.37777777777777732</v>
      </c>
    </row>
    <row r="37" spans="1:45" ht="29.5" thickBot="1">
      <c r="A37" t="str">
        <f t="shared" si="0"/>
        <v>Wes WelkerWR2008</v>
      </c>
      <c r="B37" s="3" t="s">
        <v>41</v>
      </c>
      <c r="C37" s="1" t="s">
        <v>16</v>
      </c>
      <c r="D37" s="1">
        <v>14</v>
      </c>
      <c r="E37" s="1">
        <v>2008</v>
      </c>
      <c r="F37" s="1">
        <v>3</v>
      </c>
      <c r="G37" s="6">
        <v>10</v>
      </c>
      <c r="H37" s="6">
        <v>4</v>
      </c>
      <c r="I37" s="7">
        <v>1</v>
      </c>
      <c r="J37" s="7">
        <v>2</v>
      </c>
      <c r="K37" s="7">
        <v>3</v>
      </c>
      <c r="L37" s="7">
        <v>4</v>
      </c>
      <c r="M37" s="7">
        <v>5</v>
      </c>
      <c r="N37" s="7">
        <v>1</v>
      </c>
      <c r="O37" s="6">
        <v>0.91</v>
      </c>
      <c r="P37" s="7">
        <v>2.4300000000000002</v>
      </c>
      <c r="Q37" s="7">
        <v>3.2</v>
      </c>
      <c r="R37" s="7">
        <v>4.9400000000000004</v>
      </c>
      <c r="S37" s="7">
        <v>6.17</v>
      </c>
      <c r="T37" s="7">
        <v>27</v>
      </c>
      <c r="U37" s="7">
        <v>8</v>
      </c>
      <c r="V37" s="7">
        <v>300</v>
      </c>
      <c r="W37" s="7" t="str">
        <f t="shared" si="1"/>
        <v/>
      </c>
      <c r="X37" s="7">
        <v>13</v>
      </c>
      <c r="Y37" s="7">
        <v>20</v>
      </c>
      <c r="Z37" s="7">
        <v>18</v>
      </c>
      <c r="AA37" s="7">
        <v>6.5</v>
      </c>
      <c r="AB37" s="6">
        <v>10</v>
      </c>
      <c r="AC37" s="7">
        <v>17.559999999999999</v>
      </c>
      <c r="AD37" s="7">
        <v>15.57</v>
      </c>
      <c r="AE37" s="7">
        <v>20.39</v>
      </c>
      <c r="AF37" s="1" t="s">
        <v>1885</v>
      </c>
      <c r="AG37" s="1">
        <v>0.28399999999999997</v>
      </c>
      <c r="AH37" s="7"/>
      <c r="AI37" s="7">
        <v>2.12</v>
      </c>
      <c r="AJ37" s="7">
        <v>16</v>
      </c>
      <c r="AK37" s="7">
        <v>16</v>
      </c>
      <c r="AL37" s="7">
        <v>1</v>
      </c>
      <c r="AM37" s="7">
        <v>2</v>
      </c>
      <c r="AN37" s="7">
        <v>2</v>
      </c>
      <c r="AO37" s="7">
        <v>3</v>
      </c>
      <c r="AP37" s="7">
        <v>4</v>
      </c>
      <c r="AQ37" s="7">
        <v>5</v>
      </c>
      <c r="AR37" t="str">
        <f t="shared" si="2"/>
        <v/>
      </c>
      <c r="AS37">
        <f t="shared" si="3"/>
        <v>0.28399999999999997</v>
      </c>
    </row>
    <row r="38" spans="1:45" ht="29.5" thickBot="1">
      <c r="A38" t="str">
        <f t="shared" si="0"/>
        <v>Santonio HolmesWR2008</v>
      </c>
      <c r="B38" s="3" t="s">
        <v>42</v>
      </c>
      <c r="C38" s="1" t="s">
        <v>16</v>
      </c>
      <c r="D38" s="1">
        <v>15</v>
      </c>
      <c r="E38" s="1">
        <v>2008</v>
      </c>
      <c r="F38" s="1">
        <v>3</v>
      </c>
      <c r="G38" s="6">
        <v>32</v>
      </c>
      <c r="H38" s="6">
        <v>14</v>
      </c>
      <c r="I38" s="7">
        <v>0</v>
      </c>
      <c r="J38" s="7">
        <v>1</v>
      </c>
      <c r="K38" s="7">
        <v>1</v>
      </c>
      <c r="L38" s="7">
        <v>1</v>
      </c>
      <c r="M38" s="7">
        <v>1</v>
      </c>
      <c r="N38" s="7">
        <v>1</v>
      </c>
      <c r="O38" s="6">
        <v>0.68</v>
      </c>
      <c r="P38" s="7">
        <v>1.59</v>
      </c>
      <c r="Q38" s="7">
        <v>1.54</v>
      </c>
      <c r="R38" s="7">
        <v>1.9</v>
      </c>
      <c r="S38" s="7">
        <v>2.09</v>
      </c>
      <c r="T38" s="7">
        <v>24</v>
      </c>
      <c r="U38" s="7">
        <v>1</v>
      </c>
      <c r="V38" s="7">
        <v>25</v>
      </c>
      <c r="W38" s="7" t="str">
        <f t="shared" si="1"/>
        <v/>
      </c>
      <c r="X38" s="7">
        <v>19</v>
      </c>
      <c r="Y38" s="7">
        <v>28</v>
      </c>
      <c r="Z38" s="7">
        <v>23</v>
      </c>
      <c r="AA38" s="7">
        <v>46</v>
      </c>
      <c r="AB38" s="6">
        <v>24</v>
      </c>
      <c r="AC38" s="7">
        <v>15.07</v>
      </c>
      <c r="AD38" s="7">
        <v>11.2</v>
      </c>
      <c r="AE38" s="7">
        <v>14.65</v>
      </c>
      <c r="AF38" s="1" t="s">
        <v>1885</v>
      </c>
      <c r="AG38" s="1">
        <v>0.24533333333333335</v>
      </c>
      <c r="AH38" s="7"/>
      <c r="AI38" s="7">
        <v>1.6</v>
      </c>
      <c r="AJ38" s="7">
        <v>13</v>
      </c>
      <c r="AK38" s="7">
        <v>15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3</v>
      </c>
      <c r="AR38" t="str">
        <f t="shared" si="2"/>
        <v/>
      </c>
      <c r="AS38">
        <f t="shared" si="3"/>
        <v>0.26168888888888853</v>
      </c>
    </row>
    <row r="39" spans="1:45" ht="29.5" thickBot="1">
      <c r="A39" t="str">
        <f t="shared" si="0"/>
        <v>Brandon JacobsRB2008</v>
      </c>
      <c r="B39" s="3" t="s">
        <v>43</v>
      </c>
      <c r="C39" s="1" t="s">
        <v>3</v>
      </c>
      <c r="D39" s="1">
        <v>20</v>
      </c>
      <c r="E39" s="1">
        <v>2008</v>
      </c>
      <c r="F39" s="1">
        <v>2</v>
      </c>
      <c r="G39" s="6">
        <v>18</v>
      </c>
      <c r="H39" s="6">
        <v>33</v>
      </c>
      <c r="I39" s="7">
        <v>1</v>
      </c>
      <c r="J39" s="7">
        <v>1</v>
      </c>
      <c r="K39" s="7">
        <v>1</v>
      </c>
      <c r="L39" s="7">
        <v>1</v>
      </c>
      <c r="M39" s="7">
        <v>1</v>
      </c>
      <c r="N39" s="7">
        <v>1</v>
      </c>
      <c r="O39" s="6">
        <v>0.91</v>
      </c>
      <c r="P39" s="7">
        <v>1.35</v>
      </c>
      <c r="Q39" s="7">
        <v>1.59</v>
      </c>
      <c r="R39" s="7">
        <v>1.87</v>
      </c>
      <c r="S39" s="7">
        <v>1.7</v>
      </c>
      <c r="T39" s="7">
        <v>26</v>
      </c>
      <c r="U39" s="7">
        <v>4</v>
      </c>
      <c r="V39" s="7">
        <v>110</v>
      </c>
      <c r="W39" s="7" t="str">
        <f t="shared" si="1"/>
        <v/>
      </c>
      <c r="X39" s="7">
        <v>13</v>
      </c>
      <c r="Y39" s="7">
        <v>32</v>
      </c>
      <c r="Z39" s="7">
        <v>47</v>
      </c>
      <c r="AA39" s="7">
        <v>84</v>
      </c>
      <c r="AB39" s="6">
        <v>21</v>
      </c>
      <c r="AC39" s="7">
        <v>16.14</v>
      </c>
      <c r="AD39" s="7">
        <v>16.04</v>
      </c>
      <c r="AE39" s="7">
        <v>10.39</v>
      </c>
      <c r="AF39" s="1" t="s">
        <v>1885</v>
      </c>
      <c r="AG39" s="1">
        <v>2.8799999999999999E-2</v>
      </c>
      <c r="AH39" s="7"/>
      <c r="AI39" s="7">
        <v>0.35</v>
      </c>
      <c r="AJ39" s="7">
        <v>11</v>
      </c>
      <c r="AK39" s="7">
        <v>13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4</v>
      </c>
      <c r="AR39" t="str">
        <f t="shared" si="2"/>
        <v/>
      </c>
      <c r="AS39">
        <f t="shared" si="3"/>
        <v>3.5446153846153843E-2</v>
      </c>
    </row>
    <row r="40" spans="1:45" ht="29.5" thickBot="1">
      <c r="A40" t="str">
        <f t="shared" si="0"/>
        <v>Jamal LewisRB2008</v>
      </c>
      <c r="B40" s="3" t="s">
        <v>44</v>
      </c>
      <c r="C40" s="1" t="s">
        <v>3</v>
      </c>
      <c r="D40" s="1">
        <v>21</v>
      </c>
      <c r="E40" s="1">
        <v>2008</v>
      </c>
      <c r="F40" s="1">
        <v>2</v>
      </c>
      <c r="G40" s="6">
        <v>30</v>
      </c>
      <c r="H40" s="6">
        <v>65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5</v>
      </c>
      <c r="O40" s="6">
        <v>0.45</v>
      </c>
      <c r="P40" s="7">
        <v>0.44</v>
      </c>
      <c r="Q40" s="7">
        <v>0.44</v>
      </c>
      <c r="R40" s="7">
        <v>0.44</v>
      </c>
      <c r="S40" s="7">
        <v>0.44</v>
      </c>
      <c r="T40" s="7">
        <v>29</v>
      </c>
      <c r="U40" s="7">
        <v>1</v>
      </c>
      <c r="V40" s="7">
        <v>5</v>
      </c>
      <c r="W40" s="7" t="str">
        <f t="shared" si="1"/>
        <v/>
      </c>
      <c r="X40" s="7">
        <v>43</v>
      </c>
      <c r="Y40" s="7"/>
      <c r="Z40" s="7"/>
      <c r="AA40" s="7"/>
      <c r="AB40" s="6">
        <v>6</v>
      </c>
      <c r="AC40" s="7">
        <v>16.75</v>
      </c>
      <c r="AD40" s="7">
        <v>10.31</v>
      </c>
      <c r="AE40" s="7">
        <v>7.42</v>
      </c>
      <c r="AF40" s="1" t="s">
        <v>1885</v>
      </c>
      <c r="AG40" s="1">
        <v>6.9500000000000006E-2</v>
      </c>
      <c r="AH40" s="7"/>
      <c r="AI40" s="7">
        <v>1.07</v>
      </c>
      <c r="AJ40" s="7">
        <v>15</v>
      </c>
      <c r="AK40" s="7">
        <v>16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9</v>
      </c>
      <c r="AR40" t="str">
        <f t="shared" si="2"/>
        <v/>
      </c>
      <c r="AS40">
        <f t="shared" si="3"/>
        <v>6.9500000000000006E-2</v>
      </c>
    </row>
    <row r="41" spans="1:45" ht="29.5" thickBot="1">
      <c r="A41" t="str">
        <f t="shared" si="0"/>
        <v>Roy WilliamsWR2008</v>
      </c>
      <c r="B41" s="3" t="s">
        <v>45</v>
      </c>
      <c r="C41" s="1" t="s">
        <v>16</v>
      </c>
      <c r="D41" s="1">
        <v>16</v>
      </c>
      <c r="E41" s="1">
        <v>2008</v>
      </c>
      <c r="F41" s="1">
        <v>3</v>
      </c>
      <c r="G41" s="6">
        <v>72</v>
      </c>
      <c r="H41" s="6">
        <v>45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1</v>
      </c>
      <c r="O41" s="6">
        <v>-0.6</v>
      </c>
      <c r="P41" s="7">
        <v>-0.25</v>
      </c>
      <c r="Q41" s="7">
        <v>-0.23</v>
      </c>
      <c r="R41" s="7">
        <v>-0.56000000000000005</v>
      </c>
      <c r="S41" s="7">
        <v>-0.56000000000000005</v>
      </c>
      <c r="T41" s="7">
        <v>27</v>
      </c>
      <c r="U41" s="7">
        <v>1</v>
      </c>
      <c r="V41" s="7">
        <v>7</v>
      </c>
      <c r="W41" s="7" t="str">
        <f t="shared" si="1"/>
        <v/>
      </c>
      <c r="X41" s="7">
        <v>15</v>
      </c>
      <c r="Y41" s="7">
        <v>71.5</v>
      </c>
      <c r="Z41" s="7">
        <v>70.5</v>
      </c>
      <c r="AA41" s="7"/>
      <c r="AB41" s="6">
        <v>30</v>
      </c>
      <c r="AC41" s="7">
        <v>14.73</v>
      </c>
      <c r="AD41" s="7">
        <v>6.15</v>
      </c>
      <c r="AE41" s="7">
        <v>9.31</v>
      </c>
      <c r="AF41" s="1" t="s">
        <v>1885</v>
      </c>
      <c r="AG41" s="1">
        <v>0.15456</v>
      </c>
      <c r="AH41" s="7"/>
      <c r="AI41" s="7">
        <v>0.89</v>
      </c>
      <c r="AJ41" s="7">
        <v>12</v>
      </c>
      <c r="AK41" s="7">
        <v>15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5</v>
      </c>
      <c r="AR41" t="str">
        <f t="shared" si="2"/>
        <v/>
      </c>
      <c r="AS41">
        <f t="shared" si="3"/>
        <v>0.16486400000000001</v>
      </c>
    </row>
    <row r="42" spans="1:45" ht="29.5" thickBot="1">
      <c r="A42" t="str">
        <f t="shared" si="0"/>
        <v>Plaxico BurressWR2008</v>
      </c>
      <c r="B42" s="3" t="s">
        <v>46</v>
      </c>
      <c r="C42" s="1" t="s">
        <v>16</v>
      </c>
      <c r="D42" s="1">
        <v>17</v>
      </c>
      <c r="E42" s="1">
        <v>2008</v>
      </c>
      <c r="F42" s="1">
        <v>3</v>
      </c>
      <c r="G42" s="6">
        <v>61</v>
      </c>
      <c r="H42" s="6"/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4</v>
      </c>
      <c r="O42" s="6">
        <v>0.28000000000000003</v>
      </c>
      <c r="P42" s="7">
        <v>0.28000000000000003</v>
      </c>
      <c r="Q42" s="7">
        <v>0.28000000000000003</v>
      </c>
      <c r="R42" s="7">
        <v>0.6</v>
      </c>
      <c r="S42" s="7">
        <v>0.6</v>
      </c>
      <c r="T42" s="7">
        <v>31</v>
      </c>
      <c r="U42" s="7">
        <v>1</v>
      </c>
      <c r="V42" s="7">
        <v>8</v>
      </c>
      <c r="W42" s="7" t="str">
        <f t="shared" si="1"/>
        <v/>
      </c>
      <c r="X42" s="7">
        <v>55</v>
      </c>
      <c r="Y42" s="7">
        <v>140</v>
      </c>
      <c r="Z42" s="7">
        <v>57.5</v>
      </c>
      <c r="AA42" s="7">
        <v>108</v>
      </c>
      <c r="AB42" s="6">
        <v>13</v>
      </c>
      <c r="AC42" s="7">
        <v>15.28</v>
      </c>
      <c r="AD42" s="7">
        <v>10.44</v>
      </c>
      <c r="AE42" s="7"/>
      <c r="AF42" s="1" t="s">
        <v>1885</v>
      </c>
      <c r="AG42" s="1">
        <v>0.22080000000000002</v>
      </c>
      <c r="AH42" s="7"/>
      <c r="AI42" s="7">
        <v>1.66</v>
      </c>
      <c r="AJ42" s="7">
        <v>16</v>
      </c>
      <c r="AK42" s="7">
        <v>10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9</v>
      </c>
      <c r="AR42" t="str">
        <f t="shared" si="2"/>
        <v/>
      </c>
      <c r="AS42">
        <f t="shared" si="3"/>
        <v>0.35327999999999998</v>
      </c>
    </row>
    <row r="43" spans="1:45" ht="29.5" thickBot="1">
      <c r="A43" t="str">
        <f t="shared" si="0"/>
        <v>Carson PalmerQB2008</v>
      </c>
      <c r="B43" s="3" t="s">
        <v>47</v>
      </c>
      <c r="C43" s="1" t="s">
        <v>12</v>
      </c>
      <c r="D43" s="1">
        <v>5</v>
      </c>
      <c r="E43" s="1">
        <v>2008</v>
      </c>
      <c r="F43" s="1">
        <v>1</v>
      </c>
      <c r="G43" s="6">
        <v>41</v>
      </c>
      <c r="H43" s="6">
        <v>18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3</v>
      </c>
      <c r="O43" s="6">
        <v>-0.11</v>
      </c>
      <c r="P43" s="7">
        <v>0.25</v>
      </c>
      <c r="Q43" s="7">
        <v>0.75</v>
      </c>
      <c r="R43" s="7">
        <v>0.72</v>
      </c>
      <c r="S43" s="7">
        <v>1.1599999999999999</v>
      </c>
      <c r="T43" s="7">
        <v>29</v>
      </c>
      <c r="U43" s="7">
        <v>1</v>
      </c>
      <c r="V43" s="7">
        <v>1</v>
      </c>
      <c r="W43" s="7" t="str">
        <f t="shared" si="1"/>
        <v/>
      </c>
      <c r="X43" s="7">
        <v>12</v>
      </c>
      <c r="Y43" s="7">
        <v>16</v>
      </c>
      <c r="Z43" s="7">
        <v>33</v>
      </c>
      <c r="AA43" s="7">
        <v>22</v>
      </c>
      <c r="AB43" s="6">
        <v>9</v>
      </c>
      <c r="AC43" s="7">
        <v>17.64</v>
      </c>
      <c r="AD43" s="7">
        <v>8.65</v>
      </c>
      <c r="AE43" s="7">
        <v>15.69</v>
      </c>
      <c r="AF43" s="1" t="s">
        <v>1885</v>
      </c>
      <c r="AG43" s="1" t="s">
        <v>1885</v>
      </c>
      <c r="AH43" s="7"/>
      <c r="AI43" s="7"/>
      <c r="AJ43" s="7">
        <v>16</v>
      </c>
      <c r="AK43" s="7"/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6</v>
      </c>
      <c r="AR43" t="str">
        <f t="shared" si="2"/>
        <v/>
      </c>
      <c r="AS43" t="str">
        <f t="shared" si="3"/>
        <v/>
      </c>
    </row>
    <row r="44" spans="1:45" ht="29.5" thickBot="1">
      <c r="A44" t="str">
        <f t="shared" si="0"/>
        <v>Jason WittenTE2008</v>
      </c>
      <c r="B44" s="3" t="s">
        <v>48</v>
      </c>
      <c r="C44" s="1" t="s">
        <v>49</v>
      </c>
      <c r="D44" s="1">
        <v>1</v>
      </c>
      <c r="E44" s="1">
        <v>2008</v>
      </c>
      <c r="F44" s="1">
        <v>4</v>
      </c>
      <c r="G44" s="6">
        <v>2</v>
      </c>
      <c r="H44" s="6">
        <v>5</v>
      </c>
      <c r="I44" s="7">
        <v>1</v>
      </c>
      <c r="J44" s="7">
        <v>2</v>
      </c>
      <c r="K44" s="7">
        <v>3</v>
      </c>
      <c r="L44" s="7">
        <v>4</v>
      </c>
      <c r="M44" s="7">
        <v>5</v>
      </c>
      <c r="N44" s="7">
        <v>4</v>
      </c>
      <c r="O44" s="6">
        <v>0.73</v>
      </c>
      <c r="P44" s="7">
        <v>1.36</v>
      </c>
      <c r="Q44" s="7">
        <v>2.0299999999999998</v>
      </c>
      <c r="R44" s="7">
        <v>2.74</v>
      </c>
      <c r="S44" s="7">
        <v>3.45</v>
      </c>
      <c r="T44" s="7">
        <v>26</v>
      </c>
      <c r="U44" s="7">
        <v>3</v>
      </c>
      <c r="V44" s="7">
        <v>69</v>
      </c>
      <c r="W44" s="7" t="str">
        <f t="shared" si="1"/>
        <v/>
      </c>
      <c r="X44" s="7">
        <v>1</v>
      </c>
      <c r="Y44" s="7">
        <v>5</v>
      </c>
      <c r="Z44" s="7">
        <v>4</v>
      </c>
      <c r="AA44" s="7">
        <v>7</v>
      </c>
      <c r="AB44" s="6">
        <v>1</v>
      </c>
      <c r="AC44" s="7">
        <v>15.78</v>
      </c>
      <c r="AD44" s="7">
        <v>12.62</v>
      </c>
      <c r="AE44" s="7">
        <v>13.06</v>
      </c>
      <c r="AF44" s="1" t="s">
        <v>1885</v>
      </c>
      <c r="AG44" s="1">
        <v>0.21290000000000001</v>
      </c>
      <c r="AH44" s="7"/>
      <c r="AI44" s="7">
        <v>2.0299999999999998</v>
      </c>
      <c r="AJ44" s="7">
        <v>16</v>
      </c>
      <c r="AK44" s="7">
        <v>16</v>
      </c>
      <c r="AL44" s="7">
        <v>1</v>
      </c>
      <c r="AM44" s="7">
        <v>2</v>
      </c>
      <c r="AN44" s="7">
        <v>3</v>
      </c>
      <c r="AO44" s="7">
        <v>4</v>
      </c>
      <c r="AP44" s="7">
        <v>5</v>
      </c>
      <c r="AQ44" s="7">
        <v>6</v>
      </c>
      <c r="AR44" t="str">
        <f t="shared" si="2"/>
        <v/>
      </c>
      <c r="AS44">
        <f t="shared" si="3"/>
        <v>0.21290000000000001</v>
      </c>
    </row>
    <row r="45" spans="1:45" ht="44" thickBot="1">
      <c r="A45" t="str">
        <f t="shared" si="0"/>
        <v>Ben RoethlisbergerQB2008</v>
      </c>
      <c r="B45" s="3" t="s">
        <v>50</v>
      </c>
      <c r="C45" s="1" t="s">
        <v>12</v>
      </c>
      <c r="D45" s="1">
        <v>6</v>
      </c>
      <c r="E45" s="1">
        <v>2008</v>
      </c>
      <c r="F45" s="1">
        <v>1</v>
      </c>
      <c r="G45" s="6">
        <v>17</v>
      </c>
      <c r="H45" s="6">
        <v>9</v>
      </c>
      <c r="I45" s="7">
        <v>0</v>
      </c>
      <c r="J45" s="7">
        <v>1</v>
      </c>
      <c r="K45" s="7">
        <v>1</v>
      </c>
      <c r="L45" s="7">
        <v>1</v>
      </c>
      <c r="M45" s="7">
        <v>1</v>
      </c>
      <c r="N45" s="7">
        <v>1</v>
      </c>
      <c r="O45" s="6">
        <v>7.0000000000000007E-2</v>
      </c>
      <c r="P45" s="7">
        <v>0.87</v>
      </c>
      <c r="Q45" s="7">
        <v>1.01</v>
      </c>
      <c r="R45" s="7">
        <v>1.56</v>
      </c>
      <c r="S45" s="7">
        <v>1.95</v>
      </c>
      <c r="T45" s="7">
        <v>26</v>
      </c>
      <c r="U45" s="7">
        <v>1</v>
      </c>
      <c r="V45" s="7">
        <v>11</v>
      </c>
      <c r="W45" s="7" t="str">
        <f t="shared" si="1"/>
        <v/>
      </c>
      <c r="X45" s="7">
        <v>13</v>
      </c>
      <c r="Y45" s="7">
        <v>14</v>
      </c>
      <c r="Z45" s="7">
        <v>12</v>
      </c>
      <c r="AA45" s="7">
        <v>14</v>
      </c>
      <c r="AB45" s="6">
        <v>4</v>
      </c>
      <c r="AC45" s="7">
        <v>21.91</v>
      </c>
      <c r="AD45" s="7">
        <v>14.17</v>
      </c>
      <c r="AE45" s="7">
        <v>21.67</v>
      </c>
      <c r="AF45" s="1" t="s">
        <v>1885</v>
      </c>
      <c r="AG45" s="1" t="s">
        <v>1885</v>
      </c>
      <c r="AH45" s="7"/>
      <c r="AI45" s="7"/>
      <c r="AJ45" s="7">
        <v>15</v>
      </c>
      <c r="AK45" s="7"/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5</v>
      </c>
      <c r="AR45" t="str">
        <f t="shared" si="2"/>
        <v/>
      </c>
      <c r="AS45" t="str">
        <f t="shared" si="3"/>
        <v/>
      </c>
    </row>
    <row r="46" spans="1:45" ht="29.5" thickBot="1">
      <c r="A46" t="str">
        <f t="shared" si="0"/>
        <v>Torry HoltWR2008</v>
      </c>
      <c r="B46" s="3" t="s">
        <v>51</v>
      </c>
      <c r="C46" s="1" t="s">
        <v>16</v>
      </c>
      <c r="D46" s="1">
        <v>18</v>
      </c>
      <c r="E46" s="1">
        <v>2008</v>
      </c>
      <c r="F46" s="1">
        <v>3</v>
      </c>
      <c r="G46" s="6">
        <v>34</v>
      </c>
      <c r="H46" s="6">
        <v>58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8</v>
      </c>
      <c r="O46" s="6">
        <v>0.37</v>
      </c>
      <c r="P46" s="7">
        <v>0.37</v>
      </c>
      <c r="Q46" s="7">
        <v>0.37</v>
      </c>
      <c r="R46" s="7">
        <v>0.37</v>
      </c>
      <c r="S46" s="7">
        <v>0.37</v>
      </c>
      <c r="T46" s="7">
        <v>32</v>
      </c>
      <c r="U46" s="7">
        <v>1</v>
      </c>
      <c r="V46" s="7">
        <v>6</v>
      </c>
      <c r="W46" s="7" t="str">
        <f t="shared" si="1"/>
        <v/>
      </c>
      <c r="X46" s="7">
        <v>41</v>
      </c>
      <c r="Y46" s="7">
        <v>117</v>
      </c>
      <c r="Z46" s="7"/>
      <c r="AA46" s="7"/>
      <c r="AB46" s="6">
        <v>11</v>
      </c>
      <c r="AC46" s="7">
        <v>15.87</v>
      </c>
      <c r="AD46" s="7">
        <v>10.1</v>
      </c>
      <c r="AE46" s="7">
        <v>8.2100000000000009</v>
      </c>
      <c r="AF46" s="1" t="s">
        <v>1885</v>
      </c>
      <c r="AG46" s="1">
        <v>0.23369999999999999</v>
      </c>
      <c r="AH46" s="7"/>
      <c r="AI46" s="7">
        <v>1.63</v>
      </c>
      <c r="AJ46" s="7">
        <v>16</v>
      </c>
      <c r="AK46" s="7">
        <v>16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10</v>
      </c>
      <c r="AR46" t="str">
        <f t="shared" si="2"/>
        <v/>
      </c>
      <c r="AS46">
        <f t="shared" si="3"/>
        <v>0.23369999999999999</v>
      </c>
    </row>
    <row r="47" spans="1:45" ht="29.5" thickBot="1">
      <c r="A47" t="str">
        <f t="shared" si="0"/>
        <v>Dwayne BoweWR2008</v>
      </c>
      <c r="B47" s="3" t="s">
        <v>52</v>
      </c>
      <c r="C47" s="1" t="s">
        <v>16</v>
      </c>
      <c r="D47" s="1">
        <v>19</v>
      </c>
      <c r="E47" s="1">
        <v>2008</v>
      </c>
      <c r="F47" s="1">
        <v>3</v>
      </c>
      <c r="G47" s="6">
        <v>15</v>
      </c>
      <c r="H47" s="6">
        <v>52</v>
      </c>
      <c r="I47" s="7">
        <v>1</v>
      </c>
      <c r="J47" s="7">
        <v>1</v>
      </c>
      <c r="K47" s="7">
        <v>2</v>
      </c>
      <c r="L47" s="7">
        <v>3</v>
      </c>
      <c r="M47" s="7">
        <v>3</v>
      </c>
      <c r="N47" s="7">
        <v>1</v>
      </c>
      <c r="O47" s="6">
        <v>0.81</v>
      </c>
      <c r="P47" s="7">
        <v>1</v>
      </c>
      <c r="Q47" s="7">
        <v>2.19</v>
      </c>
      <c r="R47" s="7">
        <v>3.06</v>
      </c>
      <c r="S47" s="7">
        <v>3.32</v>
      </c>
      <c r="T47" s="7">
        <v>24</v>
      </c>
      <c r="U47" s="7">
        <v>1</v>
      </c>
      <c r="V47" s="7">
        <v>23</v>
      </c>
      <c r="W47" s="7" t="str">
        <f t="shared" si="1"/>
        <v/>
      </c>
      <c r="X47" s="7">
        <v>10</v>
      </c>
      <c r="Y47" s="7">
        <v>22</v>
      </c>
      <c r="Z47" s="7">
        <v>10</v>
      </c>
      <c r="AA47" s="7">
        <v>22</v>
      </c>
      <c r="AB47" s="6">
        <v>22</v>
      </c>
      <c r="AC47" s="7">
        <v>12.47</v>
      </c>
      <c r="AD47" s="7">
        <v>14.39</v>
      </c>
      <c r="AE47" s="7">
        <v>11.81</v>
      </c>
      <c r="AF47" s="1" t="s">
        <v>1885</v>
      </c>
      <c r="AG47" s="1">
        <v>0.30099999999999999</v>
      </c>
      <c r="AH47" s="7"/>
      <c r="AI47" s="7">
        <v>1.69</v>
      </c>
      <c r="AJ47" s="7">
        <v>16</v>
      </c>
      <c r="AK47" s="7">
        <v>16</v>
      </c>
      <c r="AL47" s="7">
        <v>0</v>
      </c>
      <c r="AM47" s="7">
        <v>0</v>
      </c>
      <c r="AN47" s="7">
        <v>1</v>
      </c>
      <c r="AO47" s="7">
        <v>1</v>
      </c>
      <c r="AP47" s="7">
        <v>1</v>
      </c>
      <c r="AQ47" s="7">
        <v>2</v>
      </c>
      <c r="AR47" t="str">
        <f t="shared" si="2"/>
        <v/>
      </c>
      <c r="AS47">
        <f t="shared" si="3"/>
        <v>0.30099999999999999</v>
      </c>
    </row>
    <row r="48" spans="1:45" ht="44" thickBot="1">
      <c r="A48" t="str">
        <f t="shared" si="0"/>
        <v>Rashard MendenhallRB2008</v>
      </c>
      <c r="B48" s="3" t="s">
        <v>53</v>
      </c>
      <c r="C48" s="1" t="s">
        <v>3</v>
      </c>
      <c r="D48" s="1">
        <v>22</v>
      </c>
      <c r="E48" s="1">
        <v>2008</v>
      </c>
      <c r="F48" s="1">
        <v>2</v>
      </c>
      <c r="G48" s="6">
        <v>124</v>
      </c>
      <c r="H48" s="6">
        <v>16</v>
      </c>
      <c r="I48" s="7">
        <v>0</v>
      </c>
      <c r="J48" s="7">
        <v>1</v>
      </c>
      <c r="K48" s="7">
        <v>2</v>
      </c>
      <c r="L48" s="7">
        <v>3</v>
      </c>
      <c r="M48" s="7">
        <v>3</v>
      </c>
      <c r="N48" s="7">
        <v>0</v>
      </c>
      <c r="O48" s="6">
        <v>-0.24</v>
      </c>
      <c r="P48" s="7">
        <v>0.38</v>
      </c>
      <c r="Q48" s="7">
        <v>1.34</v>
      </c>
      <c r="R48" s="7">
        <v>2.02</v>
      </c>
      <c r="S48" s="7">
        <v>2.0099999999999998</v>
      </c>
      <c r="T48" s="7">
        <v>21</v>
      </c>
      <c r="U48" s="7">
        <v>1</v>
      </c>
      <c r="V48" s="7">
        <v>23</v>
      </c>
      <c r="W48" s="7" t="str">
        <f t="shared" si="1"/>
        <v/>
      </c>
      <c r="X48" s="7">
        <v>30</v>
      </c>
      <c r="Y48" s="7">
        <v>7</v>
      </c>
      <c r="Z48" s="7">
        <v>9</v>
      </c>
      <c r="AA48" s="7">
        <v>37</v>
      </c>
      <c r="AB48" s="6"/>
      <c r="AC48" s="7"/>
      <c r="AD48" s="7">
        <v>3.17</v>
      </c>
      <c r="AE48" s="7">
        <v>14.99</v>
      </c>
      <c r="AF48" s="1" t="s">
        <v>1885</v>
      </c>
      <c r="AG48" s="1">
        <v>3.3599999999999998E-2</v>
      </c>
      <c r="AH48" s="7"/>
      <c r="AI48" s="7">
        <v>2.13</v>
      </c>
      <c r="AJ48" s="7"/>
      <c r="AK48" s="7">
        <v>3</v>
      </c>
      <c r="AL48" s="7">
        <v>0</v>
      </c>
      <c r="AM48" s="7">
        <v>0</v>
      </c>
      <c r="AN48" s="7">
        <v>1</v>
      </c>
      <c r="AO48" s="7">
        <v>1</v>
      </c>
      <c r="AP48" s="7">
        <v>1</v>
      </c>
      <c r="AQ48" s="7">
        <v>1</v>
      </c>
      <c r="AR48" t="str">
        <f t="shared" si="2"/>
        <v/>
      </c>
      <c r="AS48">
        <f t="shared" si="3"/>
        <v>0.1792</v>
      </c>
    </row>
    <row r="49" spans="1:45" ht="29.5" thickBot="1">
      <c r="A49" t="str">
        <f t="shared" si="0"/>
        <v>Antonio GatesTE2008</v>
      </c>
      <c r="B49" s="3" t="s">
        <v>54</v>
      </c>
      <c r="C49" s="1" t="s">
        <v>49</v>
      </c>
      <c r="D49" s="1">
        <v>2</v>
      </c>
      <c r="E49" s="1">
        <v>2008</v>
      </c>
      <c r="F49" s="1">
        <v>4</v>
      </c>
      <c r="G49" s="6">
        <v>4</v>
      </c>
      <c r="H49" s="6">
        <v>3</v>
      </c>
      <c r="I49" s="7">
        <v>1</v>
      </c>
      <c r="J49" s="7">
        <v>2</v>
      </c>
      <c r="K49" s="7">
        <v>3</v>
      </c>
      <c r="L49" s="7">
        <v>4</v>
      </c>
      <c r="M49" s="7">
        <v>4</v>
      </c>
      <c r="N49" s="7">
        <v>4</v>
      </c>
      <c r="O49" s="6">
        <v>0.56000000000000005</v>
      </c>
      <c r="P49" s="7">
        <v>1.59</v>
      </c>
      <c r="Q49" s="7">
        <v>2.7</v>
      </c>
      <c r="R49" s="7">
        <v>3.21</v>
      </c>
      <c r="S49" s="7">
        <v>3.26</v>
      </c>
      <c r="T49" s="7">
        <v>28</v>
      </c>
      <c r="U49" s="7">
        <v>8</v>
      </c>
      <c r="V49" s="7">
        <v>300</v>
      </c>
      <c r="W49" s="7" t="str">
        <f t="shared" si="1"/>
        <v/>
      </c>
      <c r="X49" s="7">
        <v>2</v>
      </c>
      <c r="Y49" s="7">
        <v>4</v>
      </c>
      <c r="Z49" s="7">
        <v>2</v>
      </c>
      <c r="AA49" s="7">
        <v>6</v>
      </c>
      <c r="AB49" s="6">
        <v>3</v>
      </c>
      <c r="AC49" s="7">
        <v>14.21</v>
      </c>
      <c r="AD49" s="7">
        <v>11.15</v>
      </c>
      <c r="AE49" s="7">
        <v>15.17</v>
      </c>
      <c r="AF49" s="1" t="s">
        <v>1885</v>
      </c>
      <c r="AG49" s="1">
        <v>0.19220000000000001</v>
      </c>
      <c r="AH49" s="7"/>
      <c r="AI49" s="7">
        <v>1.51</v>
      </c>
      <c r="AJ49" s="7">
        <v>16</v>
      </c>
      <c r="AK49" s="7">
        <v>16</v>
      </c>
      <c r="AL49" s="7">
        <v>1</v>
      </c>
      <c r="AM49" s="7">
        <v>2</v>
      </c>
      <c r="AN49" s="7">
        <v>3</v>
      </c>
      <c r="AO49" s="7">
        <v>3</v>
      </c>
      <c r="AP49" s="7">
        <v>3</v>
      </c>
      <c r="AQ49" s="7">
        <v>6</v>
      </c>
      <c r="AR49" t="str">
        <f t="shared" si="2"/>
        <v/>
      </c>
      <c r="AS49">
        <f t="shared" si="3"/>
        <v>0.19220000000000001</v>
      </c>
    </row>
    <row r="50" spans="1:45" ht="29.5" thickBot="1">
      <c r="A50" t="str">
        <f t="shared" si="0"/>
        <v>Willie ParkerRB2008</v>
      </c>
      <c r="B50" s="3" t="s">
        <v>55</v>
      </c>
      <c r="C50" s="1" t="s">
        <v>3</v>
      </c>
      <c r="D50" s="1">
        <v>23</v>
      </c>
      <c r="E50" s="1">
        <v>2008</v>
      </c>
      <c r="F50" s="1">
        <v>2</v>
      </c>
      <c r="G50" s="6">
        <v>46</v>
      </c>
      <c r="H50" s="6">
        <v>73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3</v>
      </c>
      <c r="O50" s="6">
        <v>0.23</v>
      </c>
      <c r="P50" s="7">
        <v>-0.08</v>
      </c>
      <c r="Q50" s="7">
        <v>-0.08</v>
      </c>
      <c r="R50" s="7">
        <v>-0.08</v>
      </c>
      <c r="S50" s="7">
        <v>-0.08</v>
      </c>
      <c r="T50" s="7">
        <v>28</v>
      </c>
      <c r="U50" s="7">
        <v>8</v>
      </c>
      <c r="V50" s="7">
        <v>300</v>
      </c>
      <c r="W50" s="7" t="str">
        <f t="shared" si="1"/>
        <v/>
      </c>
      <c r="X50" s="7">
        <v>36</v>
      </c>
      <c r="Y50" s="7">
        <v>103</v>
      </c>
      <c r="Z50" s="7"/>
      <c r="AA50" s="7"/>
      <c r="AB50" s="6">
        <v>20</v>
      </c>
      <c r="AC50" s="7">
        <v>12.2</v>
      </c>
      <c r="AD50" s="7">
        <v>10.4</v>
      </c>
      <c r="AE50" s="7">
        <v>4.09</v>
      </c>
      <c r="AF50" s="1" t="s">
        <v>1885</v>
      </c>
      <c r="AG50" s="1">
        <v>2.458181818181818E-2</v>
      </c>
      <c r="AH50" s="7"/>
      <c r="AI50" s="7">
        <v>0.14000000000000001</v>
      </c>
      <c r="AJ50" s="7">
        <v>15</v>
      </c>
      <c r="AK50" s="7">
        <v>11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5</v>
      </c>
      <c r="AR50" t="str">
        <f t="shared" si="2"/>
        <v/>
      </c>
      <c r="AS50">
        <f t="shared" si="3"/>
        <v>3.5755371900826477E-2</v>
      </c>
    </row>
    <row r="51" spans="1:45" ht="29.5" thickBot="1">
      <c r="A51" t="str">
        <f t="shared" si="0"/>
        <v>Greg JenningsWR2008</v>
      </c>
      <c r="B51" s="3" t="s">
        <v>56</v>
      </c>
      <c r="C51" s="1" t="s">
        <v>16</v>
      </c>
      <c r="D51" s="1">
        <v>20</v>
      </c>
      <c r="E51" s="1">
        <v>2008</v>
      </c>
      <c r="F51" s="1">
        <v>3</v>
      </c>
      <c r="G51" s="6">
        <v>7</v>
      </c>
      <c r="H51" s="6">
        <v>21</v>
      </c>
      <c r="I51" s="7">
        <v>1</v>
      </c>
      <c r="J51" s="7">
        <v>2</v>
      </c>
      <c r="K51" s="7">
        <v>3</v>
      </c>
      <c r="L51" s="7">
        <v>4</v>
      </c>
      <c r="M51" s="7">
        <v>4</v>
      </c>
      <c r="N51" s="7">
        <v>1</v>
      </c>
      <c r="O51" s="6">
        <v>1.73</v>
      </c>
      <c r="P51" s="7">
        <v>2.35</v>
      </c>
      <c r="Q51" s="7">
        <v>3.42</v>
      </c>
      <c r="R51" s="7">
        <v>4.3099999999999996</v>
      </c>
      <c r="S51" s="7">
        <v>3.87</v>
      </c>
      <c r="T51" s="7">
        <v>25</v>
      </c>
      <c r="U51" s="7">
        <v>2</v>
      </c>
      <c r="V51" s="7">
        <v>52</v>
      </c>
      <c r="W51" s="7" t="str">
        <f t="shared" si="1"/>
        <v/>
      </c>
      <c r="X51" s="7">
        <v>4</v>
      </c>
      <c r="Y51" s="7">
        <v>9</v>
      </c>
      <c r="Z51" s="7">
        <v>6</v>
      </c>
      <c r="AA51" s="7">
        <v>8.5</v>
      </c>
      <c r="AB51" s="6">
        <v>18</v>
      </c>
      <c r="AC51" s="7">
        <v>16.690000000000001</v>
      </c>
      <c r="AD51" s="7">
        <v>16.45</v>
      </c>
      <c r="AE51" s="7">
        <v>12.81</v>
      </c>
      <c r="AF51" s="1" t="s">
        <v>1885</v>
      </c>
      <c r="AG51" s="1">
        <v>0.26400000000000001</v>
      </c>
      <c r="AH51" s="7"/>
      <c r="AI51" s="7">
        <v>2.29</v>
      </c>
      <c r="AJ51" s="7">
        <v>13</v>
      </c>
      <c r="AK51" s="7">
        <v>16</v>
      </c>
      <c r="AL51" s="7">
        <v>1</v>
      </c>
      <c r="AM51" s="7">
        <v>1</v>
      </c>
      <c r="AN51" s="7">
        <v>2</v>
      </c>
      <c r="AO51" s="7">
        <v>2</v>
      </c>
      <c r="AP51" s="7">
        <v>2</v>
      </c>
      <c r="AQ51" s="7">
        <v>3</v>
      </c>
      <c r="AR51" t="str">
        <f t="shared" si="2"/>
        <v/>
      </c>
      <c r="AS51">
        <f t="shared" si="3"/>
        <v>0.26400000000000001</v>
      </c>
    </row>
    <row r="52" spans="1:45" ht="29.5" thickBot="1">
      <c r="A52" t="str">
        <f t="shared" si="0"/>
        <v>Kellen WinslowTE2008</v>
      </c>
      <c r="B52" s="3" t="s">
        <v>57</v>
      </c>
      <c r="C52" s="1" t="s">
        <v>49</v>
      </c>
      <c r="D52" s="1">
        <v>3</v>
      </c>
      <c r="E52" s="1">
        <v>2008</v>
      </c>
      <c r="F52" s="1">
        <v>4</v>
      </c>
      <c r="G52" s="6">
        <v>18</v>
      </c>
      <c r="H52" s="6">
        <v>7</v>
      </c>
      <c r="I52" s="7">
        <v>0</v>
      </c>
      <c r="J52" s="7">
        <v>1</v>
      </c>
      <c r="K52" s="7">
        <v>2</v>
      </c>
      <c r="L52" s="7">
        <v>3</v>
      </c>
      <c r="M52" s="7">
        <v>3</v>
      </c>
      <c r="N52" s="7">
        <v>2</v>
      </c>
      <c r="O52" s="6">
        <v>0.44</v>
      </c>
      <c r="P52" s="7">
        <v>1.06</v>
      </c>
      <c r="Q52" s="7">
        <v>1.25</v>
      </c>
      <c r="R52" s="7">
        <v>1.53</v>
      </c>
      <c r="S52" s="7">
        <v>1.45</v>
      </c>
      <c r="T52" s="7">
        <v>25</v>
      </c>
      <c r="U52" s="7">
        <v>1</v>
      </c>
      <c r="V52" s="7">
        <v>6</v>
      </c>
      <c r="W52" s="7" t="str">
        <f t="shared" si="1"/>
        <v/>
      </c>
      <c r="X52" s="7">
        <v>6</v>
      </c>
      <c r="Y52" s="7">
        <v>9</v>
      </c>
      <c r="Z52" s="7">
        <v>12</v>
      </c>
      <c r="AA52" s="7">
        <v>21</v>
      </c>
      <c r="AB52" s="6">
        <v>4</v>
      </c>
      <c r="AC52" s="7">
        <v>13.91</v>
      </c>
      <c r="AD52" s="7">
        <v>10.38</v>
      </c>
      <c r="AE52" s="7">
        <v>12.26</v>
      </c>
      <c r="AF52" s="1" t="s">
        <v>1885</v>
      </c>
      <c r="AG52" s="1">
        <v>0.26911999999999997</v>
      </c>
      <c r="AH52" s="7"/>
      <c r="AI52" s="7">
        <v>1.53</v>
      </c>
      <c r="AJ52" s="7">
        <v>16</v>
      </c>
      <c r="AK52" s="7">
        <v>10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5</v>
      </c>
      <c r="AR52" t="str">
        <f t="shared" si="2"/>
        <v/>
      </c>
      <c r="AS52">
        <f t="shared" si="3"/>
        <v>0.43059200000000003</v>
      </c>
    </row>
    <row r="53" spans="1:45" ht="29.5" thickBot="1">
      <c r="A53" t="str">
        <f t="shared" si="0"/>
        <v>Matt ForteRB2008</v>
      </c>
      <c r="B53" s="3" t="s">
        <v>58</v>
      </c>
      <c r="C53" s="1" t="s">
        <v>3</v>
      </c>
      <c r="D53" s="1">
        <v>24</v>
      </c>
      <c r="E53" s="1">
        <v>2008</v>
      </c>
      <c r="F53" s="1">
        <v>2</v>
      </c>
      <c r="G53" s="6">
        <v>1</v>
      </c>
      <c r="H53" s="6">
        <v>12</v>
      </c>
      <c r="I53" s="7">
        <v>1</v>
      </c>
      <c r="J53" s="7">
        <v>2</v>
      </c>
      <c r="K53" s="7">
        <v>3</v>
      </c>
      <c r="L53" s="7">
        <v>4</v>
      </c>
      <c r="M53" s="7">
        <v>5</v>
      </c>
      <c r="N53" s="7">
        <v>0</v>
      </c>
      <c r="O53" s="6">
        <v>1.56</v>
      </c>
      <c r="P53" s="7">
        <v>2.42</v>
      </c>
      <c r="Q53" s="7">
        <v>3.54</v>
      </c>
      <c r="R53" s="7">
        <v>4.95</v>
      </c>
      <c r="S53" s="7">
        <v>5.67</v>
      </c>
      <c r="T53" s="7">
        <v>23</v>
      </c>
      <c r="U53" s="7">
        <v>2</v>
      </c>
      <c r="V53" s="7">
        <v>44</v>
      </c>
      <c r="W53" s="7" t="str">
        <f t="shared" si="1"/>
        <v/>
      </c>
      <c r="X53" s="7">
        <v>3</v>
      </c>
      <c r="Y53" s="7">
        <v>20.5</v>
      </c>
      <c r="Z53" s="7">
        <v>10</v>
      </c>
      <c r="AA53" s="7">
        <v>9</v>
      </c>
      <c r="AB53" s="6"/>
      <c r="AC53" s="7"/>
      <c r="AD53" s="7">
        <v>19.22</v>
      </c>
      <c r="AE53" s="7">
        <v>13.81</v>
      </c>
      <c r="AF53" s="1" t="s">
        <v>1885</v>
      </c>
      <c r="AG53" s="1">
        <v>0.1527</v>
      </c>
      <c r="AH53" s="7"/>
      <c r="AI53" s="7">
        <v>1.47</v>
      </c>
      <c r="AJ53" s="7"/>
      <c r="AK53" s="7">
        <v>16</v>
      </c>
      <c r="AL53" s="7">
        <v>1</v>
      </c>
      <c r="AM53" s="7">
        <v>2</v>
      </c>
      <c r="AN53" s="7">
        <v>3</v>
      </c>
      <c r="AO53" s="7">
        <v>4</v>
      </c>
      <c r="AP53" s="7">
        <v>5</v>
      </c>
      <c r="AQ53" s="7">
        <v>1</v>
      </c>
      <c r="AR53" t="str">
        <f t="shared" si="2"/>
        <v/>
      </c>
      <c r="AS53">
        <f t="shared" si="3"/>
        <v>0.1527</v>
      </c>
    </row>
    <row r="54" spans="1:45" ht="29.5" thickBot="1">
      <c r="A54" t="str">
        <f t="shared" si="0"/>
        <v>Kevin SmithRB2008</v>
      </c>
      <c r="B54" s="3" t="s">
        <v>59</v>
      </c>
      <c r="C54" s="1" t="s">
        <v>3</v>
      </c>
      <c r="D54" s="1">
        <v>25</v>
      </c>
      <c r="E54" s="1">
        <v>2008</v>
      </c>
      <c r="F54" s="1">
        <v>2</v>
      </c>
      <c r="G54" s="6">
        <v>16</v>
      </c>
      <c r="H54" s="6">
        <v>21</v>
      </c>
      <c r="I54" s="7">
        <v>1</v>
      </c>
      <c r="J54" s="7">
        <v>2</v>
      </c>
      <c r="K54" s="7">
        <v>2</v>
      </c>
      <c r="L54" s="7">
        <v>2</v>
      </c>
      <c r="M54" s="7">
        <v>2</v>
      </c>
      <c r="N54" s="7">
        <v>0</v>
      </c>
      <c r="O54" s="6">
        <v>0.49</v>
      </c>
      <c r="P54" s="7">
        <v>1.31</v>
      </c>
      <c r="Q54" s="7">
        <v>1.27</v>
      </c>
      <c r="R54" s="7">
        <v>1.36</v>
      </c>
      <c r="S54" s="7">
        <v>1.1200000000000001</v>
      </c>
      <c r="T54" s="7">
        <v>22</v>
      </c>
      <c r="U54" s="7">
        <v>3</v>
      </c>
      <c r="V54" s="7">
        <v>64</v>
      </c>
      <c r="W54" s="7" t="str">
        <f t="shared" si="1"/>
        <v/>
      </c>
      <c r="X54" s="7">
        <v>15</v>
      </c>
      <c r="Y54" s="7">
        <v>54</v>
      </c>
      <c r="Z54" s="7">
        <v>103</v>
      </c>
      <c r="AA54" s="7">
        <v>55</v>
      </c>
      <c r="AB54" s="6"/>
      <c r="AC54" s="7"/>
      <c r="AD54" s="7">
        <v>13.32</v>
      </c>
      <c r="AE54" s="7">
        <v>14.28</v>
      </c>
      <c r="AF54" s="1" t="s">
        <v>1885</v>
      </c>
      <c r="AG54" s="1">
        <v>0.11409999999999999</v>
      </c>
      <c r="AH54" s="7"/>
      <c r="AI54" s="7">
        <v>0.82</v>
      </c>
      <c r="AJ54" s="7"/>
      <c r="AK54" s="7">
        <v>16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1</v>
      </c>
      <c r="AR54" t="str">
        <f t="shared" si="2"/>
        <v/>
      </c>
      <c r="AS54">
        <f t="shared" si="3"/>
        <v>0.11409999999999999</v>
      </c>
    </row>
    <row r="55" spans="1:45" ht="29.5" thickBot="1">
      <c r="A55" t="str">
        <f t="shared" si="0"/>
        <v>Earnest GrahamRB2008</v>
      </c>
      <c r="B55" s="3" t="s">
        <v>60</v>
      </c>
      <c r="C55" s="1" t="s">
        <v>3</v>
      </c>
      <c r="D55" s="1">
        <v>26</v>
      </c>
      <c r="E55" s="1">
        <v>2008</v>
      </c>
      <c r="F55" s="1">
        <v>2</v>
      </c>
      <c r="G55" s="6">
        <v>44</v>
      </c>
      <c r="H55" s="6">
        <v>88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1</v>
      </c>
      <c r="O55" s="6">
        <v>0.44</v>
      </c>
      <c r="P55" s="7">
        <v>-0.14000000000000001</v>
      </c>
      <c r="Q55" s="7">
        <v>-0.4</v>
      </c>
      <c r="R55" s="7">
        <v>-0.28999999999999998</v>
      </c>
      <c r="S55" s="7">
        <v>-0.28999999999999998</v>
      </c>
      <c r="T55" s="7">
        <v>28</v>
      </c>
      <c r="U55" s="7">
        <v>8</v>
      </c>
      <c r="V55" s="7">
        <v>300</v>
      </c>
      <c r="W55" s="7" t="str">
        <f t="shared" si="1"/>
        <v/>
      </c>
      <c r="X55" s="7">
        <v>51</v>
      </c>
      <c r="Y55" s="7"/>
      <c r="Z55" s="7"/>
      <c r="AA55" s="7"/>
      <c r="AB55" s="6">
        <v>10</v>
      </c>
      <c r="AC55" s="7">
        <v>15.41</v>
      </c>
      <c r="AD55" s="7">
        <v>12.07</v>
      </c>
      <c r="AE55" s="7">
        <v>2.42</v>
      </c>
      <c r="AF55" s="1" t="s">
        <v>1885</v>
      </c>
      <c r="AG55" s="1">
        <v>9.8080000000000001E-2</v>
      </c>
      <c r="AH55" s="7"/>
      <c r="AI55" s="7">
        <v>0.89</v>
      </c>
      <c r="AJ55" s="7">
        <v>15</v>
      </c>
      <c r="AK55" s="7">
        <v>10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5</v>
      </c>
      <c r="AR55" t="str">
        <f t="shared" si="2"/>
        <v/>
      </c>
      <c r="AS55">
        <f t="shared" si="3"/>
        <v>0.15692800000000001</v>
      </c>
    </row>
    <row r="56" spans="1:45" ht="29.5" thickBot="1">
      <c r="A56" t="str">
        <f t="shared" si="0"/>
        <v>Lee EvansWR2008</v>
      </c>
      <c r="B56" s="3" t="s">
        <v>61</v>
      </c>
      <c r="C56" s="1" t="s">
        <v>16</v>
      </c>
      <c r="D56" s="1">
        <v>21</v>
      </c>
      <c r="E56" s="1">
        <v>2008</v>
      </c>
      <c r="F56" s="1">
        <v>3</v>
      </c>
      <c r="G56" s="6">
        <v>30</v>
      </c>
      <c r="H56" s="6">
        <v>41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1</v>
      </c>
      <c r="O56" s="6">
        <v>0.68</v>
      </c>
      <c r="P56" s="7">
        <v>0.73</v>
      </c>
      <c r="Q56" s="7">
        <v>0.78</v>
      </c>
      <c r="R56" s="7">
        <v>0.5</v>
      </c>
      <c r="S56" s="7">
        <v>0.5</v>
      </c>
      <c r="T56" s="7">
        <v>27</v>
      </c>
      <c r="U56" s="7">
        <v>1</v>
      </c>
      <c r="V56" s="7">
        <v>13</v>
      </c>
      <c r="W56" s="7" t="str">
        <f t="shared" si="1"/>
        <v/>
      </c>
      <c r="X56" s="7">
        <v>26</v>
      </c>
      <c r="Y56" s="7">
        <v>47</v>
      </c>
      <c r="Z56" s="7">
        <v>70.5</v>
      </c>
      <c r="AA56" s="7">
        <v>115</v>
      </c>
      <c r="AB56" s="6">
        <v>33</v>
      </c>
      <c r="AC56" s="7">
        <v>10.62</v>
      </c>
      <c r="AD56" s="7">
        <v>11.56</v>
      </c>
      <c r="AE56" s="7">
        <v>9.1999999999999993</v>
      </c>
      <c r="AF56" s="1" t="s">
        <v>1885</v>
      </c>
      <c r="AG56" s="1">
        <v>0.22600000000000001</v>
      </c>
      <c r="AH56" s="7"/>
      <c r="AI56" s="7">
        <v>1.92</v>
      </c>
      <c r="AJ56" s="7">
        <v>16</v>
      </c>
      <c r="AK56" s="7">
        <v>16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5</v>
      </c>
      <c r="AR56" t="str">
        <f t="shared" si="2"/>
        <v/>
      </c>
      <c r="AS56">
        <f t="shared" si="3"/>
        <v>0.22600000000000001</v>
      </c>
    </row>
    <row r="57" spans="1:45" ht="29.5" thickBot="1">
      <c r="A57" t="str">
        <f t="shared" si="0"/>
        <v>Roddy WhiteWR2008</v>
      </c>
      <c r="B57" s="3" t="s">
        <v>62</v>
      </c>
      <c r="C57" s="1" t="s">
        <v>16</v>
      </c>
      <c r="D57" s="1">
        <v>22</v>
      </c>
      <c r="E57" s="1">
        <v>2008</v>
      </c>
      <c r="F57" s="1">
        <v>3</v>
      </c>
      <c r="G57" s="6">
        <v>4</v>
      </c>
      <c r="H57" s="6">
        <v>9</v>
      </c>
      <c r="I57" s="7">
        <v>1</v>
      </c>
      <c r="J57" s="7">
        <v>2</v>
      </c>
      <c r="K57" s="7">
        <v>3</v>
      </c>
      <c r="L57" s="7">
        <v>4</v>
      </c>
      <c r="M57" s="7">
        <v>5</v>
      </c>
      <c r="N57" s="7">
        <v>1</v>
      </c>
      <c r="O57" s="6">
        <v>1.24</v>
      </c>
      <c r="P57" s="7">
        <v>2.36</v>
      </c>
      <c r="Q57" s="7">
        <v>3.61</v>
      </c>
      <c r="R57" s="7">
        <v>4.5</v>
      </c>
      <c r="S57" s="7">
        <v>5.44</v>
      </c>
      <c r="T57" s="7">
        <v>27</v>
      </c>
      <c r="U57" s="7">
        <v>1</v>
      </c>
      <c r="V57" s="7">
        <v>27</v>
      </c>
      <c r="W57" s="7" t="str">
        <f t="shared" si="1"/>
        <v/>
      </c>
      <c r="X57" s="7">
        <v>5</v>
      </c>
      <c r="Y57" s="7">
        <v>6</v>
      </c>
      <c r="Z57" s="7">
        <v>3.5</v>
      </c>
      <c r="AA57" s="7">
        <v>10</v>
      </c>
      <c r="AB57" s="6">
        <v>15</v>
      </c>
      <c r="AC57" s="7">
        <v>14.94</v>
      </c>
      <c r="AD57" s="7">
        <v>16.79</v>
      </c>
      <c r="AE57" s="7">
        <v>16.66</v>
      </c>
      <c r="AF57" s="1" t="s">
        <v>1885</v>
      </c>
      <c r="AG57" s="1">
        <v>0.35410000000000003</v>
      </c>
      <c r="AH57" s="7"/>
      <c r="AI57" s="7">
        <v>3.01</v>
      </c>
      <c r="AJ57" s="7">
        <v>16</v>
      </c>
      <c r="AK57" s="7">
        <v>16</v>
      </c>
      <c r="AL57" s="7">
        <v>1</v>
      </c>
      <c r="AM57" s="7">
        <v>2</v>
      </c>
      <c r="AN57" s="7">
        <v>3</v>
      </c>
      <c r="AO57" s="7">
        <v>4</v>
      </c>
      <c r="AP57" s="7">
        <v>5</v>
      </c>
      <c r="AQ57" s="7">
        <v>4</v>
      </c>
      <c r="AR57" t="str">
        <f t="shared" si="2"/>
        <v/>
      </c>
      <c r="AS57">
        <f t="shared" si="3"/>
        <v>0.35410000000000003</v>
      </c>
    </row>
    <row r="58" spans="1:45" ht="29.5" thickBot="1">
      <c r="A58" t="str">
        <f t="shared" si="0"/>
        <v>Jerricho CotcheryWR2008</v>
      </c>
      <c r="B58" s="3" t="s">
        <v>63</v>
      </c>
      <c r="C58" s="1" t="s">
        <v>16</v>
      </c>
      <c r="D58" s="1">
        <v>23</v>
      </c>
      <c r="E58" s="1">
        <v>2008</v>
      </c>
      <c r="F58" s="1">
        <v>3</v>
      </c>
      <c r="G58" s="6">
        <v>27</v>
      </c>
      <c r="H58" s="6">
        <v>32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2</v>
      </c>
      <c r="O58" s="6">
        <v>0.61</v>
      </c>
      <c r="P58" s="7">
        <v>0.74</v>
      </c>
      <c r="Q58" s="7">
        <v>0.47</v>
      </c>
      <c r="R58" s="7">
        <v>0.09</v>
      </c>
      <c r="S58" s="7">
        <v>-0.67</v>
      </c>
      <c r="T58" s="7">
        <v>26</v>
      </c>
      <c r="U58" s="7">
        <v>4</v>
      </c>
      <c r="V58" s="7">
        <v>108</v>
      </c>
      <c r="W58" s="7" t="str">
        <f t="shared" si="1"/>
        <v/>
      </c>
      <c r="X58" s="7">
        <v>28</v>
      </c>
      <c r="Y58" s="7">
        <v>59</v>
      </c>
      <c r="Z58" s="7">
        <v>122</v>
      </c>
      <c r="AA58" s="7">
        <v>84</v>
      </c>
      <c r="AB58" s="6">
        <v>20</v>
      </c>
      <c r="AC58" s="7">
        <v>14.05</v>
      </c>
      <c r="AD58" s="7">
        <v>11.73</v>
      </c>
      <c r="AE58" s="7">
        <v>11.7</v>
      </c>
      <c r="AF58" s="1" t="s">
        <v>1885</v>
      </c>
      <c r="AG58" s="1">
        <v>0.21629999999999999</v>
      </c>
      <c r="AH58" s="7"/>
      <c r="AI58" s="7">
        <v>1.58</v>
      </c>
      <c r="AJ58" s="7">
        <v>15</v>
      </c>
      <c r="AK58" s="7">
        <v>16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5</v>
      </c>
      <c r="AR58" t="str">
        <f t="shared" si="2"/>
        <v/>
      </c>
      <c r="AS58">
        <f t="shared" si="3"/>
        <v>0.21629999999999999</v>
      </c>
    </row>
    <row r="59" spans="1:45" ht="44" thickBot="1">
      <c r="A59" t="str">
        <f t="shared" si="0"/>
        <v>Derek AndersonQB2008</v>
      </c>
      <c r="B59" s="3" t="s">
        <v>64</v>
      </c>
      <c r="C59" s="1" t="s">
        <v>12</v>
      </c>
      <c r="D59" s="1">
        <v>7</v>
      </c>
      <c r="E59" s="1">
        <v>2008</v>
      </c>
      <c r="F59" s="1">
        <v>1</v>
      </c>
      <c r="G59" s="6">
        <v>31</v>
      </c>
      <c r="H59" s="6">
        <v>44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1</v>
      </c>
      <c r="O59" s="6">
        <v>-0.27</v>
      </c>
      <c r="P59" s="7">
        <v>-0.7</v>
      </c>
      <c r="Q59" s="7">
        <v>-1.02</v>
      </c>
      <c r="R59" s="7">
        <v>-1.02</v>
      </c>
      <c r="S59" s="7">
        <v>-1.19</v>
      </c>
      <c r="T59" s="7">
        <v>25</v>
      </c>
      <c r="U59" s="7">
        <v>6</v>
      </c>
      <c r="V59" s="7">
        <v>213</v>
      </c>
      <c r="W59" s="7" t="str">
        <f t="shared" si="1"/>
        <v/>
      </c>
      <c r="X59" s="7">
        <v>42</v>
      </c>
      <c r="Y59" s="7">
        <v>39</v>
      </c>
      <c r="Z59" s="7"/>
      <c r="AA59" s="7">
        <v>28</v>
      </c>
      <c r="AB59" s="6">
        <v>6</v>
      </c>
      <c r="AC59" s="7">
        <v>19.57</v>
      </c>
      <c r="AD59" s="7">
        <v>10.84</v>
      </c>
      <c r="AE59" s="7">
        <v>5.15</v>
      </c>
      <c r="AF59" s="1" t="s">
        <v>1885</v>
      </c>
      <c r="AG59" s="1" t="s">
        <v>1885</v>
      </c>
      <c r="AH59" s="7"/>
      <c r="AI59" s="7"/>
      <c r="AJ59" s="7">
        <v>16</v>
      </c>
      <c r="AK59" s="7"/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4</v>
      </c>
      <c r="AR59" t="str">
        <f t="shared" si="2"/>
        <v/>
      </c>
      <c r="AS59" t="str">
        <f t="shared" si="3"/>
        <v/>
      </c>
    </row>
    <row r="60" spans="1:45" ht="29.5" thickBot="1">
      <c r="A60" t="str">
        <f t="shared" si="0"/>
        <v>LenDale WhiteRB2008</v>
      </c>
      <c r="B60" s="3" t="s">
        <v>65</v>
      </c>
      <c r="C60" s="1" t="s">
        <v>3</v>
      </c>
      <c r="D60" s="1">
        <v>27</v>
      </c>
      <c r="E60" s="1">
        <v>2008</v>
      </c>
      <c r="F60" s="1">
        <v>2</v>
      </c>
      <c r="G60" s="6">
        <v>26</v>
      </c>
      <c r="H60" s="6">
        <v>83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1</v>
      </c>
      <c r="O60" s="6">
        <v>0.57999999999999996</v>
      </c>
      <c r="P60" s="7">
        <v>0.08</v>
      </c>
      <c r="Q60" s="7">
        <v>0.08</v>
      </c>
      <c r="R60" s="7">
        <v>0.08</v>
      </c>
      <c r="S60" s="7">
        <v>0.08</v>
      </c>
      <c r="T60" s="7">
        <v>24</v>
      </c>
      <c r="U60" s="7">
        <v>2</v>
      </c>
      <c r="V60" s="7">
        <v>45</v>
      </c>
      <c r="W60" s="7" t="str">
        <f t="shared" si="1"/>
        <v/>
      </c>
      <c r="X60" s="7">
        <v>37</v>
      </c>
      <c r="Y60" s="7">
        <v>59</v>
      </c>
      <c r="Z60" s="7">
        <v>119</v>
      </c>
      <c r="AA60" s="7"/>
      <c r="AB60" s="6">
        <v>18</v>
      </c>
      <c r="AC60" s="7">
        <v>11.51</v>
      </c>
      <c r="AD60" s="7">
        <v>10.87</v>
      </c>
      <c r="AE60" s="7">
        <v>3.22</v>
      </c>
      <c r="AF60" s="1" t="s">
        <v>1885</v>
      </c>
      <c r="AG60" s="1">
        <v>2.3900000000000001E-2</v>
      </c>
      <c r="AH60" s="7"/>
      <c r="AI60" s="7">
        <v>0.2</v>
      </c>
      <c r="AJ60" s="7">
        <v>16</v>
      </c>
      <c r="AK60" s="7">
        <v>16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3</v>
      </c>
      <c r="AR60" t="str">
        <f t="shared" si="2"/>
        <v/>
      </c>
      <c r="AS60">
        <f t="shared" si="3"/>
        <v>2.3900000000000001E-2</v>
      </c>
    </row>
    <row r="61" spans="1:45" ht="29.5" thickBot="1">
      <c r="A61" t="str">
        <f t="shared" si="0"/>
        <v>Thomas JonesRB2008</v>
      </c>
      <c r="B61" s="3" t="s">
        <v>66</v>
      </c>
      <c r="C61" s="1" t="s">
        <v>3</v>
      </c>
      <c r="D61" s="1">
        <v>28</v>
      </c>
      <c r="E61" s="1">
        <v>2008</v>
      </c>
      <c r="F61" s="1">
        <v>2</v>
      </c>
      <c r="G61" s="6">
        <v>5</v>
      </c>
      <c r="H61" s="6">
        <v>9</v>
      </c>
      <c r="I61" s="7">
        <v>1</v>
      </c>
      <c r="J61" s="7">
        <v>2</v>
      </c>
      <c r="K61" s="7">
        <v>2</v>
      </c>
      <c r="L61" s="7">
        <v>2</v>
      </c>
      <c r="M61" s="7">
        <v>2</v>
      </c>
      <c r="N61" s="7">
        <v>4</v>
      </c>
      <c r="O61" s="6">
        <v>1.4</v>
      </c>
      <c r="P61" s="7">
        <v>2.25</v>
      </c>
      <c r="Q61" s="7">
        <v>2.67</v>
      </c>
      <c r="R61" s="7">
        <v>2.1</v>
      </c>
      <c r="S61" s="7">
        <v>2.1</v>
      </c>
      <c r="T61" s="7">
        <v>30</v>
      </c>
      <c r="U61" s="7">
        <v>1</v>
      </c>
      <c r="V61" s="7">
        <v>7</v>
      </c>
      <c r="W61" s="7" t="str">
        <f t="shared" si="1"/>
        <v/>
      </c>
      <c r="X61" s="7">
        <v>33</v>
      </c>
      <c r="Y61" s="7">
        <v>50</v>
      </c>
      <c r="Z61" s="7">
        <v>70</v>
      </c>
      <c r="AA61" s="7">
        <v>69</v>
      </c>
      <c r="AB61" s="6">
        <v>22</v>
      </c>
      <c r="AC61" s="7">
        <v>10.85</v>
      </c>
      <c r="AD61" s="7">
        <v>17.37</v>
      </c>
      <c r="AE61" s="7">
        <v>15</v>
      </c>
      <c r="AF61" s="1" t="s">
        <v>1885</v>
      </c>
      <c r="AG61" s="1">
        <v>8.1299999999999997E-2</v>
      </c>
      <c r="AH61" s="7"/>
      <c r="AI61" s="7">
        <v>1.08</v>
      </c>
      <c r="AJ61" s="7">
        <v>16</v>
      </c>
      <c r="AK61" s="7">
        <v>16</v>
      </c>
      <c r="AL61" s="7">
        <v>1</v>
      </c>
      <c r="AM61" s="7">
        <v>2</v>
      </c>
      <c r="AN61" s="7">
        <v>2</v>
      </c>
      <c r="AO61" s="7">
        <v>2</v>
      </c>
      <c r="AP61" s="7">
        <v>2</v>
      </c>
      <c r="AQ61" s="7">
        <v>9</v>
      </c>
      <c r="AR61" t="str">
        <f t="shared" si="2"/>
        <v/>
      </c>
      <c r="AS61">
        <f t="shared" si="3"/>
        <v>8.1299999999999997E-2</v>
      </c>
    </row>
    <row r="62" spans="1:45" ht="29.5" thickBot="1">
      <c r="A62" t="str">
        <f t="shared" si="0"/>
        <v>Jay CutlerQB2008</v>
      </c>
      <c r="B62" s="3" t="s">
        <v>67</v>
      </c>
      <c r="C62" s="1" t="s">
        <v>12</v>
      </c>
      <c r="D62" s="1">
        <v>8</v>
      </c>
      <c r="E62" s="1">
        <v>2008</v>
      </c>
      <c r="F62" s="1">
        <v>1</v>
      </c>
      <c r="G62" s="6">
        <v>5</v>
      </c>
      <c r="H62" s="6">
        <v>13</v>
      </c>
      <c r="I62" s="7">
        <v>1</v>
      </c>
      <c r="J62" s="7">
        <v>1</v>
      </c>
      <c r="K62" s="7">
        <v>1</v>
      </c>
      <c r="L62" s="7">
        <v>1</v>
      </c>
      <c r="M62" s="7">
        <v>1</v>
      </c>
      <c r="N62" s="7">
        <v>1</v>
      </c>
      <c r="O62" s="6">
        <v>0.94</v>
      </c>
      <c r="P62" s="7">
        <v>1.1399999999999999</v>
      </c>
      <c r="Q62" s="7">
        <v>1.23</v>
      </c>
      <c r="R62" s="7">
        <v>1.43</v>
      </c>
      <c r="S62" s="7">
        <v>1.35</v>
      </c>
      <c r="T62" s="7">
        <v>25</v>
      </c>
      <c r="U62" s="7">
        <v>1</v>
      </c>
      <c r="V62" s="7">
        <v>11</v>
      </c>
      <c r="W62" s="7" t="str">
        <f t="shared" si="1"/>
        <v/>
      </c>
      <c r="X62" s="7">
        <v>8</v>
      </c>
      <c r="Y62" s="7">
        <v>8</v>
      </c>
      <c r="Z62" s="7">
        <v>16</v>
      </c>
      <c r="AA62" s="7">
        <v>15</v>
      </c>
      <c r="AB62" s="6">
        <v>11</v>
      </c>
      <c r="AC62" s="7">
        <v>16.149999999999999</v>
      </c>
      <c r="AD62" s="7">
        <v>20.440000000000001</v>
      </c>
      <c r="AE62" s="7">
        <v>17.489999999999998</v>
      </c>
      <c r="AF62" s="1" t="s">
        <v>1885</v>
      </c>
      <c r="AG62" s="1" t="s">
        <v>1885</v>
      </c>
      <c r="AH62" s="7"/>
      <c r="AI62" s="7"/>
      <c r="AJ62" s="7">
        <v>16</v>
      </c>
      <c r="AK62" s="7"/>
      <c r="AL62" s="7">
        <v>1</v>
      </c>
      <c r="AM62" s="7">
        <v>1</v>
      </c>
      <c r="AN62" s="7">
        <v>1</v>
      </c>
      <c r="AO62" s="7">
        <v>1</v>
      </c>
      <c r="AP62" s="7">
        <v>1</v>
      </c>
      <c r="AQ62" s="7">
        <v>3</v>
      </c>
      <c r="AR62" t="str">
        <f t="shared" si="2"/>
        <v/>
      </c>
      <c r="AS62" t="str">
        <f t="shared" si="3"/>
        <v/>
      </c>
    </row>
    <row r="63" spans="1:45" ht="29.5" thickBot="1">
      <c r="A63" t="str">
        <f t="shared" si="0"/>
        <v>Anthony GonzalezWR2008</v>
      </c>
      <c r="B63" s="3" t="s">
        <v>68</v>
      </c>
      <c r="C63" s="1" t="s">
        <v>16</v>
      </c>
      <c r="D63" s="1">
        <v>24</v>
      </c>
      <c r="E63" s="1">
        <v>2008</v>
      </c>
      <c r="F63" s="1">
        <v>3</v>
      </c>
      <c r="G63" s="6">
        <v>40</v>
      </c>
      <c r="H63" s="6"/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6">
        <v>0.26</v>
      </c>
      <c r="P63" s="7">
        <v>0.26</v>
      </c>
      <c r="Q63" s="7">
        <v>7.0000000000000007E-2</v>
      </c>
      <c r="R63" s="7">
        <v>7.0000000000000007E-2</v>
      </c>
      <c r="S63" s="7">
        <v>7.0000000000000007E-2</v>
      </c>
      <c r="T63" s="7">
        <v>24</v>
      </c>
      <c r="U63" s="7">
        <v>1</v>
      </c>
      <c r="V63" s="7">
        <v>32</v>
      </c>
      <c r="W63" s="7" t="str">
        <f t="shared" si="1"/>
        <v/>
      </c>
      <c r="X63" s="7">
        <v>22</v>
      </c>
      <c r="Y63" s="7">
        <v>58</v>
      </c>
      <c r="Z63" s="7">
        <v>115</v>
      </c>
      <c r="AA63" s="7">
        <v>166</v>
      </c>
      <c r="AB63" s="6">
        <v>64</v>
      </c>
      <c r="AC63" s="7">
        <v>8.66</v>
      </c>
      <c r="AD63" s="7">
        <v>9.2100000000000009</v>
      </c>
      <c r="AE63" s="7"/>
      <c r="AF63" s="1" t="s">
        <v>1885</v>
      </c>
      <c r="AG63" s="1">
        <v>0.14130000000000001</v>
      </c>
      <c r="AH63" s="7"/>
      <c r="AI63" s="7">
        <v>1.59</v>
      </c>
      <c r="AJ63" s="7">
        <v>13</v>
      </c>
      <c r="AK63" s="7">
        <v>16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2</v>
      </c>
      <c r="AR63" t="str">
        <f t="shared" si="2"/>
        <v/>
      </c>
      <c r="AS63">
        <f t="shared" si="3"/>
        <v>0.14130000000000001</v>
      </c>
    </row>
    <row r="64" spans="1:45" ht="29.5" thickBot="1">
      <c r="A64" t="str">
        <f t="shared" si="0"/>
        <v>Chris CooleyTE2008</v>
      </c>
      <c r="B64" s="3" t="s">
        <v>69</v>
      </c>
      <c r="C64" s="1" t="s">
        <v>49</v>
      </c>
      <c r="D64" s="1">
        <v>4</v>
      </c>
      <c r="E64" s="1">
        <v>2008</v>
      </c>
      <c r="F64" s="1">
        <v>4</v>
      </c>
      <c r="G64" s="6">
        <v>5</v>
      </c>
      <c r="H64" s="6">
        <v>28</v>
      </c>
      <c r="I64" s="7">
        <v>1</v>
      </c>
      <c r="J64" s="7">
        <v>1</v>
      </c>
      <c r="K64" s="7">
        <v>2</v>
      </c>
      <c r="L64" s="7">
        <v>2</v>
      </c>
      <c r="M64" s="7">
        <v>2</v>
      </c>
      <c r="N64" s="7">
        <v>4</v>
      </c>
      <c r="O64" s="6">
        <v>0.59</v>
      </c>
      <c r="P64" s="7">
        <v>0.82</v>
      </c>
      <c r="Q64" s="7">
        <v>1.26</v>
      </c>
      <c r="R64" s="7">
        <v>0.97</v>
      </c>
      <c r="S64" s="7">
        <v>0.61</v>
      </c>
      <c r="T64" s="7">
        <v>26</v>
      </c>
      <c r="U64" s="7">
        <v>3</v>
      </c>
      <c r="V64" s="7">
        <v>81</v>
      </c>
      <c r="W64" s="7" t="str">
        <f t="shared" si="1"/>
        <v/>
      </c>
      <c r="X64" s="7">
        <v>7</v>
      </c>
      <c r="Y64" s="7">
        <v>11</v>
      </c>
      <c r="Z64" s="7">
        <v>14</v>
      </c>
      <c r="AA64" s="7">
        <v>57</v>
      </c>
      <c r="AB64" s="6">
        <v>5</v>
      </c>
      <c r="AC64" s="7">
        <v>12.04</v>
      </c>
      <c r="AD64" s="7">
        <v>10.87</v>
      </c>
      <c r="AE64" s="7">
        <v>10.6</v>
      </c>
      <c r="AF64" s="1" t="s">
        <v>1885</v>
      </c>
      <c r="AG64" s="1">
        <v>0.22700000000000001</v>
      </c>
      <c r="AH64" s="7"/>
      <c r="AI64" s="7">
        <v>1.85</v>
      </c>
      <c r="AJ64" s="7">
        <v>16</v>
      </c>
      <c r="AK64" s="7">
        <v>16</v>
      </c>
      <c r="AL64" s="7">
        <v>1</v>
      </c>
      <c r="AM64" s="7">
        <v>1</v>
      </c>
      <c r="AN64" s="7">
        <v>2</v>
      </c>
      <c r="AO64" s="7">
        <v>2</v>
      </c>
      <c r="AP64" s="7">
        <v>2</v>
      </c>
      <c r="AQ64" s="7">
        <v>5</v>
      </c>
      <c r="AR64" t="str">
        <f t="shared" si="2"/>
        <v/>
      </c>
      <c r="AS64">
        <f t="shared" si="3"/>
        <v>0.22700000000000001</v>
      </c>
    </row>
    <row r="65" spans="1:45" ht="29.5" thickBot="1">
      <c r="A65" t="str">
        <f t="shared" si="0"/>
        <v>Edgerrin JamesRB2008</v>
      </c>
      <c r="B65" s="3" t="s">
        <v>70</v>
      </c>
      <c r="C65" s="1" t="s">
        <v>3</v>
      </c>
      <c r="D65" s="1">
        <v>29</v>
      </c>
      <c r="E65" s="1">
        <v>2008</v>
      </c>
      <c r="F65" s="1">
        <v>2</v>
      </c>
      <c r="G65" s="6">
        <v>56</v>
      </c>
      <c r="H65" s="6">
        <v>113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7</v>
      </c>
      <c r="O65" s="6">
        <v>0.05</v>
      </c>
      <c r="P65" s="7">
        <v>-0.33</v>
      </c>
      <c r="Q65" s="7">
        <v>-0.33</v>
      </c>
      <c r="R65" s="7">
        <v>-0.33</v>
      </c>
      <c r="S65" s="7">
        <v>-0.33</v>
      </c>
      <c r="T65" s="7">
        <v>30</v>
      </c>
      <c r="U65" s="7">
        <v>1</v>
      </c>
      <c r="V65" s="7">
        <v>4</v>
      </c>
      <c r="W65" s="7" t="str">
        <f t="shared" si="1"/>
        <v/>
      </c>
      <c r="X65" s="7">
        <v>70</v>
      </c>
      <c r="Y65" s="7"/>
      <c r="Z65" s="7"/>
      <c r="AA65" s="7"/>
      <c r="AB65" s="6">
        <v>12</v>
      </c>
      <c r="AC65" s="7">
        <v>13.11</v>
      </c>
      <c r="AD65" s="7">
        <v>6.92</v>
      </c>
      <c r="AE65" s="7">
        <v>2.4900000000000002</v>
      </c>
      <c r="AF65" s="1" t="s">
        <v>1885</v>
      </c>
      <c r="AG65" s="1">
        <v>3.2123076923076928E-2</v>
      </c>
      <c r="AH65" s="7"/>
      <c r="AI65" s="7">
        <v>0.72</v>
      </c>
      <c r="AJ65" s="7">
        <v>16</v>
      </c>
      <c r="AK65" s="7">
        <v>13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10</v>
      </c>
      <c r="AR65" t="str">
        <f t="shared" si="2"/>
        <v/>
      </c>
      <c r="AS65">
        <f t="shared" si="3"/>
        <v>3.9536094674556183E-2</v>
      </c>
    </row>
    <row r="66" spans="1:45" ht="29.5" thickBot="1">
      <c r="A66" t="str">
        <f t="shared" si="0"/>
        <v>Tony GonzalezTE2008</v>
      </c>
      <c r="B66" s="3" t="s">
        <v>71</v>
      </c>
      <c r="C66" s="1" t="s">
        <v>49</v>
      </c>
      <c r="D66" s="1">
        <v>5</v>
      </c>
      <c r="E66" s="1">
        <v>2008</v>
      </c>
      <c r="F66" s="1">
        <v>4</v>
      </c>
      <c r="G66" s="6">
        <v>1</v>
      </c>
      <c r="H66" s="6">
        <v>6</v>
      </c>
      <c r="I66" s="7">
        <v>1</v>
      </c>
      <c r="J66" s="7">
        <v>2</v>
      </c>
      <c r="K66" s="7">
        <v>3</v>
      </c>
      <c r="L66" s="7">
        <v>4</v>
      </c>
      <c r="M66" s="7">
        <v>5</v>
      </c>
      <c r="N66" s="7">
        <v>8</v>
      </c>
      <c r="O66" s="6">
        <v>0.91</v>
      </c>
      <c r="P66" s="7">
        <v>1.76</v>
      </c>
      <c r="Q66" s="7">
        <v>2.11</v>
      </c>
      <c r="R66" s="7">
        <v>2.97</v>
      </c>
      <c r="S66" s="7">
        <v>3.83</v>
      </c>
      <c r="T66" s="7">
        <v>32</v>
      </c>
      <c r="U66" s="7">
        <v>1</v>
      </c>
      <c r="V66" s="7">
        <v>13</v>
      </c>
      <c r="W66" s="7" t="str">
        <f t="shared" si="1"/>
        <v/>
      </c>
      <c r="X66" s="7">
        <v>4</v>
      </c>
      <c r="Y66" s="7">
        <v>10</v>
      </c>
      <c r="Z66" s="7">
        <v>19</v>
      </c>
      <c r="AA66" s="7">
        <v>16</v>
      </c>
      <c r="AB66" s="6">
        <v>2</v>
      </c>
      <c r="AC66" s="7">
        <v>15.39</v>
      </c>
      <c r="AD66" s="7">
        <v>16.36</v>
      </c>
      <c r="AE66" s="7">
        <v>12.86</v>
      </c>
      <c r="AF66" s="1" t="s">
        <v>1885</v>
      </c>
      <c r="AG66" s="1">
        <v>0.2913</v>
      </c>
      <c r="AH66" s="7"/>
      <c r="AI66" s="7">
        <v>1.84</v>
      </c>
      <c r="AJ66" s="7">
        <v>16</v>
      </c>
      <c r="AK66" s="7">
        <v>16</v>
      </c>
      <c r="AL66" s="7">
        <v>1</v>
      </c>
      <c r="AM66" s="7">
        <v>2</v>
      </c>
      <c r="AN66" s="7">
        <v>3</v>
      </c>
      <c r="AO66" s="7">
        <v>4</v>
      </c>
      <c r="AP66" s="7">
        <v>5</v>
      </c>
      <c r="AQ66" s="7">
        <v>12</v>
      </c>
      <c r="AR66" t="str">
        <f t="shared" si="2"/>
        <v/>
      </c>
      <c r="AS66">
        <f t="shared" si="3"/>
        <v>0.2913</v>
      </c>
    </row>
    <row r="67" spans="1:45" ht="29.5" thickBot="1">
      <c r="A67" t="str">
        <f t="shared" ref="A67:A130" si="4">B67&amp;C67&amp;E67</f>
        <v>Julius JonesRB2008</v>
      </c>
      <c r="B67" s="3" t="s">
        <v>72</v>
      </c>
      <c r="C67" s="1" t="s">
        <v>3</v>
      </c>
      <c r="D67" s="1">
        <v>30</v>
      </c>
      <c r="E67" s="1">
        <v>2008</v>
      </c>
      <c r="F67" s="1">
        <v>2</v>
      </c>
      <c r="G67" s="6">
        <v>50</v>
      </c>
      <c r="H67" s="6">
        <v>36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1</v>
      </c>
      <c r="O67" s="6">
        <v>0.05</v>
      </c>
      <c r="P67" s="7">
        <v>0.42</v>
      </c>
      <c r="Q67" s="7">
        <v>0.42</v>
      </c>
      <c r="R67" s="7">
        <v>0.42</v>
      </c>
      <c r="S67" s="7">
        <v>0.42</v>
      </c>
      <c r="T67" s="7">
        <v>27</v>
      </c>
      <c r="U67" s="7">
        <v>2</v>
      </c>
      <c r="V67" s="7">
        <v>43</v>
      </c>
      <c r="W67" s="7" t="str">
        <f t="shared" ref="W67:W130" si="5">IFERROR(VLOOKUP(B67&amp;C67&amp;E67-1,A:D,4,0),"")</f>
        <v/>
      </c>
      <c r="X67" s="7">
        <v>42</v>
      </c>
      <c r="Y67" s="7">
        <v>80</v>
      </c>
      <c r="Z67" s="7"/>
      <c r="AA67" s="7"/>
      <c r="AB67" s="6">
        <v>44</v>
      </c>
      <c r="AC67" s="7">
        <v>7.11</v>
      </c>
      <c r="AD67" s="7">
        <v>6.83</v>
      </c>
      <c r="AE67" s="7">
        <v>10.61</v>
      </c>
      <c r="AF67" s="1" t="s">
        <v>1885</v>
      </c>
      <c r="AG67" s="1">
        <v>5.5466666666666664E-2</v>
      </c>
      <c r="AH67" s="7"/>
      <c r="AI67" s="7">
        <v>0.4</v>
      </c>
      <c r="AJ67" s="7">
        <v>16</v>
      </c>
      <c r="AK67" s="7">
        <v>15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5</v>
      </c>
      <c r="AR67" t="str">
        <f t="shared" ref="AR67:AR130" si="6">IF(AF67="","",_xlfn.NUMBERVALUE(AF67)*16/AJ67)</f>
        <v/>
      </c>
      <c r="AS67">
        <f t="shared" ref="AS67:AS130" si="7">IF(AG67="","",_xlfn.NUMBERVALUE(AG67)*16/AK67)</f>
        <v>5.9164444444444478E-2</v>
      </c>
    </row>
    <row r="68" spans="1:45" ht="44" thickBot="1">
      <c r="A68" t="str">
        <f t="shared" si="4"/>
        <v>Chris ChambersWR2008</v>
      </c>
      <c r="B68" s="3" t="s">
        <v>73</v>
      </c>
      <c r="C68" s="1" t="s">
        <v>16</v>
      </c>
      <c r="D68" s="1">
        <v>25</v>
      </c>
      <c r="E68" s="1">
        <v>2008</v>
      </c>
      <c r="F68" s="1">
        <v>3</v>
      </c>
      <c r="G68" s="6">
        <v>60</v>
      </c>
      <c r="H68" s="6">
        <v>40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3</v>
      </c>
      <c r="O68" s="6">
        <v>0.15</v>
      </c>
      <c r="P68" s="7">
        <v>0.56000000000000005</v>
      </c>
      <c r="Q68" s="7">
        <v>-0.18</v>
      </c>
      <c r="R68" s="7">
        <v>-0.18</v>
      </c>
      <c r="S68" s="7">
        <v>-0.18</v>
      </c>
      <c r="T68" s="7">
        <v>30</v>
      </c>
      <c r="U68" s="7">
        <v>2</v>
      </c>
      <c r="V68" s="7">
        <v>52</v>
      </c>
      <c r="W68" s="7" t="str">
        <f t="shared" si="5"/>
        <v/>
      </c>
      <c r="X68" s="7">
        <v>52</v>
      </c>
      <c r="Y68" s="7">
        <v>84</v>
      </c>
      <c r="Z68" s="7"/>
      <c r="AA68" s="7"/>
      <c r="AB68" s="6">
        <v>29</v>
      </c>
      <c r="AC68" s="7">
        <v>11.76</v>
      </c>
      <c r="AD68" s="7">
        <v>7.81</v>
      </c>
      <c r="AE68" s="7">
        <v>9.25</v>
      </c>
      <c r="AF68" s="1" t="s">
        <v>1885</v>
      </c>
      <c r="AG68" s="1">
        <v>0.14902857142857143</v>
      </c>
      <c r="AH68" s="7"/>
      <c r="AI68" s="7">
        <v>1.1399999999999999</v>
      </c>
      <c r="AJ68" s="7">
        <v>16</v>
      </c>
      <c r="AK68" s="7">
        <v>14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8</v>
      </c>
      <c r="AR68" t="str">
        <f t="shared" si="6"/>
        <v/>
      </c>
      <c r="AS68">
        <f t="shared" si="7"/>
        <v>0.17031836734693831</v>
      </c>
    </row>
    <row r="69" spans="1:45" ht="29.5" thickBot="1">
      <c r="A69" t="str">
        <f t="shared" si="4"/>
        <v>Chris JohnsonRB2008</v>
      </c>
      <c r="B69" s="3" t="s">
        <v>74</v>
      </c>
      <c r="C69" s="1" t="s">
        <v>3</v>
      </c>
      <c r="D69" s="1">
        <v>31</v>
      </c>
      <c r="E69" s="1">
        <v>2008</v>
      </c>
      <c r="F69" s="1">
        <v>2</v>
      </c>
      <c r="G69" s="6">
        <v>11</v>
      </c>
      <c r="H69" s="6">
        <v>1</v>
      </c>
      <c r="I69" s="7">
        <v>1</v>
      </c>
      <c r="J69" s="7">
        <v>2</v>
      </c>
      <c r="K69" s="7">
        <v>3</v>
      </c>
      <c r="L69" s="7">
        <v>4</v>
      </c>
      <c r="M69" s="7">
        <v>5</v>
      </c>
      <c r="N69" s="7">
        <v>0</v>
      </c>
      <c r="O69" s="6">
        <v>1.1100000000000001</v>
      </c>
      <c r="P69" s="7">
        <v>3.04</v>
      </c>
      <c r="Q69" s="7">
        <v>4.13</v>
      </c>
      <c r="R69" s="7">
        <v>5.26</v>
      </c>
      <c r="S69" s="7">
        <v>6.14</v>
      </c>
      <c r="T69" s="7">
        <v>23</v>
      </c>
      <c r="U69" s="7">
        <v>1</v>
      </c>
      <c r="V69" s="7">
        <v>24</v>
      </c>
      <c r="W69" s="7" t="str">
        <f t="shared" si="5"/>
        <v/>
      </c>
      <c r="X69" s="7">
        <v>6</v>
      </c>
      <c r="Y69" s="7">
        <v>1</v>
      </c>
      <c r="Z69" s="7">
        <v>3</v>
      </c>
      <c r="AA69" s="7">
        <v>4</v>
      </c>
      <c r="AB69" s="6"/>
      <c r="AC69" s="7"/>
      <c r="AD69" s="7">
        <v>16.79</v>
      </c>
      <c r="AE69" s="7">
        <v>24.81</v>
      </c>
      <c r="AF69" s="1" t="s">
        <v>1885</v>
      </c>
      <c r="AG69" s="1">
        <v>0.14762666666666666</v>
      </c>
      <c r="AH69" s="7"/>
      <c r="AI69" s="7">
        <v>0.95</v>
      </c>
      <c r="AJ69" s="7"/>
      <c r="AK69" s="7">
        <v>15</v>
      </c>
      <c r="AL69" s="7">
        <v>1</v>
      </c>
      <c r="AM69" s="7">
        <v>2</v>
      </c>
      <c r="AN69" s="7">
        <v>3</v>
      </c>
      <c r="AO69" s="7">
        <v>4</v>
      </c>
      <c r="AP69" s="7">
        <v>5</v>
      </c>
      <c r="AQ69" s="7">
        <v>1</v>
      </c>
      <c r="AR69" t="str">
        <f t="shared" si="6"/>
        <v/>
      </c>
      <c r="AS69">
        <f t="shared" si="7"/>
        <v>0.1574684444444448</v>
      </c>
    </row>
    <row r="70" spans="1:45" ht="29.5" thickBot="1">
      <c r="A70" t="str">
        <f t="shared" si="4"/>
        <v>Felix JonesRB2008</v>
      </c>
      <c r="B70" s="3" t="s">
        <v>75</v>
      </c>
      <c r="C70" s="1" t="s">
        <v>3</v>
      </c>
      <c r="D70" s="1">
        <v>32</v>
      </c>
      <c r="E70" s="1">
        <v>2008</v>
      </c>
      <c r="F70" s="1">
        <v>2</v>
      </c>
      <c r="G70" s="6">
        <v>78</v>
      </c>
      <c r="H70" s="6">
        <v>43</v>
      </c>
      <c r="I70" s="7">
        <v>0</v>
      </c>
      <c r="J70" s="7">
        <v>0</v>
      </c>
      <c r="K70" s="7">
        <v>1</v>
      </c>
      <c r="L70" s="7">
        <v>1</v>
      </c>
      <c r="M70" s="7">
        <v>1</v>
      </c>
      <c r="N70" s="7">
        <v>0</v>
      </c>
      <c r="O70" s="6">
        <v>0.02</v>
      </c>
      <c r="P70" s="7">
        <v>-0.06</v>
      </c>
      <c r="Q70" s="7">
        <v>0.41</v>
      </c>
      <c r="R70" s="7">
        <v>0.5</v>
      </c>
      <c r="S70" s="7">
        <v>0.79</v>
      </c>
      <c r="T70" s="7">
        <v>21</v>
      </c>
      <c r="U70" s="7">
        <v>1</v>
      </c>
      <c r="V70" s="7">
        <v>22</v>
      </c>
      <c r="W70" s="7" t="str">
        <f t="shared" si="5"/>
        <v/>
      </c>
      <c r="X70" s="7">
        <v>26</v>
      </c>
      <c r="Y70" s="7">
        <v>23</v>
      </c>
      <c r="Z70" s="7">
        <v>23</v>
      </c>
      <c r="AA70" s="7">
        <v>52</v>
      </c>
      <c r="AB70" s="6"/>
      <c r="AC70" s="7"/>
      <c r="AD70" s="7">
        <v>7.93</v>
      </c>
      <c r="AE70" s="7">
        <v>8.39</v>
      </c>
      <c r="AF70" s="1" t="s">
        <v>1885</v>
      </c>
      <c r="AG70" s="1">
        <v>9.5999999999999992E-3</v>
      </c>
      <c r="AH70" s="7"/>
      <c r="AI70" s="7">
        <v>0.42</v>
      </c>
      <c r="AJ70" s="7"/>
      <c r="AK70" s="7">
        <v>6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1</v>
      </c>
      <c r="AR70" t="str">
        <f t="shared" si="6"/>
        <v/>
      </c>
      <c r="AS70">
        <f t="shared" si="7"/>
        <v>2.5599999999999998E-2</v>
      </c>
    </row>
    <row r="71" spans="1:45" ht="29.5" thickBot="1">
      <c r="A71" t="str">
        <f t="shared" si="4"/>
        <v>Marvin HarrisonWR2008</v>
      </c>
      <c r="B71" s="3" t="s">
        <v>76</v>
      </c>
      <c r="C71" s="1" t="s">
        <v>16</v>
      </c>
      <c r="D71" s="1">
        <v>26</v>
      </c>
      <c r="E71" s="1">
        <v>2008</v>
      </c>
      <c r="F71" s="1">
        <v>3</v>
      </c>
      <c r="G71" s="6">
        <v>36</v>
      </c>
      <c r="H71" s="6"/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7</v>
      </c>
      <c r="O71" s="6">
        <v>0.38</v>
      </c>
      <c r="P71" s="7">
        <v>0.38</v>
      </c>
      <c r="Q71" s="7">
        <v>0.38</v>
      </c>
      <c r="R71" s="7">
        <v>0.38</v>
      </c>
      <c r="S71" s="7">
        <v>0.38</v>
      </c>
      <c r="T71" s="7">
        <v>36</v>
      </c>
      <c r="U71" s="7">
        <v>1</v>
      </c>
      <c r="V71" s="7">
        <v>19</v>
      </c>
      <c r="W71" s="7" t="str">
        <f t="shared" si="5"/>
        <v/>
      </c>
      <c r="X71" s="7">
        <v>126</v>
      </c>
      <c r="Y71" s="7"/>
      <c r="Z71" s="7"/>
      <c r="AA71" s="7"/>
      <c r="AB71" s="6">
        <v>102</v>
      </c>
      <c r="AC71" s="7">
        <v>10.14</v>
      </c>
      <c r="AD71" s="7">
        <v>10.24</v>
      </c>
      <c r="AE71" s="7"/>
      <c r="AF71" s="1" t="s">
        <v>1885</v>
      </c>
      <c r="AG71" s="1">
        <v>0.19328000000000001</v>
      </c>
      <c r="AH71" s="7"/>
      <c r="AI71" s="7">
        <v>1.1499999999999999</v>
      </c>
      <c r="AJ71" s="7">
        <v>5</v>
      </c>
      <c r="AK71" s="7">
        <v>15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13</v>
      </c>
      <c r="AR71" t="str">
        <f t="shared" si="6"/>
        <v/>
      </c>
      <c r="AS71">
        <f t="shared" si="7"/>
        <v>0.20616533333333334</v>
      </c>
    </row>
    <row r="72" spans="1:45" ht="29.5" thickBot="1">
      <c r="A72" t="str">
        <f t="shared" si="4"/>
        <v>Dallas ClarkTE2008</v>
      </c>
      <c r="B72" s="3" t="s">
        <v>77</v>
      </c>
      <c r="C72" s="1" t="s">
        <v>49</v>
      </c>
      <c r="D72" s="1">
        <v>6</v>
      </c>
      <c r="E72" s="1">
        <v>2008</v>
      </c>
      <c r="F72" s="1">
        <v>4</v>
      </c>
      <c r="G72" s="6">
        <v>3</v>
      </c>
      <c r="H72" s="6">
        <v>1</v>
      </c>
      <c r="I72" s="7">
        <v>1</v>
      </c>
      <c r="J72" s="7">
        <v>2</v>
      </c>
      <c r="K72" s="7">
        <v>2</v>
      </c>
      <c r="L72" s="7">
        <v>2</v>
      </c>
      <c r="M72" s="7">
        <v>2</v>
      </c>
      <c r="N72" s="7">
        <v>1</v>
      </c>
      <c r="O72" s="6">
        <v>0.36</v>
      </c>
      <c r="P72" s="7">
        <v>1.4</v>
      </c>
      <c r="Q72" s="7">
        <v>1.78</v>
      </c>
      <c r="R72" s="7">
        <v>1.73</v>
      </c>
      <c r="S72" s="7">
        <v>1.58</v>
      </c>
      <c r="T72" s="7">
        <v>29</v>
      </c>
      <c r="U72" s="7">
        <v>1</v>
      </c>
      <c r="V72" s="7">
        <v>24</v>
      </c>
      <c r="W72" s="7" t="str">
        <f t="shared" si="5"/>
        <v/>
      </c>
      <c r="X72" s="7">
        <v>3</v>
      </c>
      <c r="Y72" s="7">
        <v>2</v>
      </c>
      <c r="Z72" s="7">
        <v>5</v>
      </c>
      <c r="AA72" s="7">
        <v>28</v>
      </c>
      <c r="AB72" s="6">
        <v>6</v>
      </c>
      <c r="AC72" s="7">
        <v>12.57</v>
      </c>
      <c r="AD72" s="7">
        <v>13.19</v>
      </c>
      <c r="AE72" s="7">
        <v>16.98</v>
      </c>
      <c r="AF72" s="1" t="s">
        <v>1885</v>
      </c>
      <c r="AG72" s="1">
        <v>0.19903999999999999</v>
      </c>
      <c r="AH72" s="7"/>
      <c r="AI72" s="7">
        <v>1.88</v>
      </c>
      <c r="AJ72" s="7">
        <v>15</v>
      </c>
      <c r="AK72" s="7">
        <v>15</v>
      </c>
      <c r="AL72" s="7">
        <v>1</v>
      </c>
      <c r="AM72" s="7">
        <v>2</v>
      </c>
      <c r="AN72" s="7">
        <v>2</v>
      </c>
      <c r="AO72" s="7">
        <v>2</v>
      </c>
      <c r="AP72" s="7">
        <v>2</v>
      </c>
      <c r="AQ72" s="7">
        <v>6</v>
      </c>
      <c r="AR72" t="str">
        <f t="shared" si="6"/>
        <v/>
      </c>
      <c r="AS72">
        <f t="shared" si="7"/>
        <v>0.21230933333333332</v>
      </c>
    </row>
    <row r="73" spans="1:45" ht="29.5" thickBot="1">
      <c r="A73" t="str">
        <f t="shared" si="4"/>
        <v>Hines WardWR2008</v>
      </c>
      <c r="B73" s="3" t="s">
        <v>78</v>
      </c>
      <c r="C73" s="1" t="s">
        <v>16</v>
      </c>
      <c r="D73" s="1">
        <v>27</v>
      </c>
      <c r="E73" s="1">
        <v>2008</v>
      </c>
      <c r="F73" s="1">
        <v>3</v>
      </c>
      <c r="G73" s="6">
        <v>17</v>
      </c>
      <c r="H73" s="6">
        <v>12</v>
      </c>
      <c r="I73" s="7">
        <v>1</v>
      </c>
      <c r="J73" s="7">
        <v>2</v>
      </c>
      <c r="K73" s="7">
        <v>2</v>
      </c>
      <c r="L73" s="7">
        <v>2</v>
      </c>
      <c r="M73" s="7">
        <v>2</v>
      </c>
      <c r="N73" s="7">
        <v>6</v>
      </c>
      <c r="O73" s="6">
        <v>0.89</v>
      </c>
      <c r="P73" s="7">
        <v>1.83</v>
      </c>
      <c r="Q73" s="7">
        <v>2.31</v>
      </c>
      <c r="R73" s="7">
        <v>1.99</v>
      </c>
      <c r="S73" s="7">
        <v>1.99</v>
      </c>
      <c r="T73" s="7">
        <v>32</v>
      </c>
      <c r="U73" s="7">
        <v>3</v>
      </c>
      <c r="V73" s="7">
        <v>92</v>
      </c>
      <c r="W73" s="7" t="str">
        <f t="shared" si="5"/>
        <v/>
      </c>
      <c r="X73" s="7">
        <v>35</v>
      </c>
      <c r="Y73" s="7">
        <v>32</v>
      </c>
      <c r="Z73" s="7">
        <v>66</v>
      </c>
      <c r="AA73" s="7"/>
      <c r="AB73" s="6">
        <v>28</v>
      </c>
      <c r="AC73" s="7">
        <v>14.48</v>
      </c>
      <c r="AD73" s="7">
        <v>14.29</v>
      </c>
      <c r="AE73" s="7">
        <v>15.48</v>
      </c>
      <c r="AF73" s="1" t="s">
        <v>1885</v>
      </c>
      <c r="AG73" s="1">
        <v>0.25109999999999999</v>
      </c>
      <c r="AH73" s="7"/>
      <c r="AI73" s="7">
        <v>1.9</v>
      </c>
      <c r="AJ73" s="7">
        <v>13</v>
      </c>
      <c r="AK73" s="7">
        <v>16</v>
      </c>
      <c r="AL73" s="7">
        <v>0</v>
      </c>
      <c r="AM73" s="7">
        <v>1</v>
      </c>
      <c r="AN73" s="7">
        <v>1</v>
      </c>
      <c r="AO73" s="7">
        <v>1</v>
      </c>
      <c r="AP73" s="7">
        <v>1</v>
      </c>
      <c r="AQ73" s="7">
        <v>11</v>
      </c>
      <c r="AR73" t="str">
        <f t="shared" si="6"/>
        <v/>
      </c>
      <c r="AS73">
        <f t="shared" si="7"/>
        <v>0.25109999999999999</v>
      </c>
    </row>
    <row r="74" spans="1:45" ht="29.5" thickBot="1">
      <c r="A74" t="str">
        <f t="shared" si="4"/>
        <v>Selvin YoungRB2008</v>
      </c>
      <c r="B74" s="3" t="s">
        <v>79</v>
      </c>
      <c r="C74" s="1" t="s">
        <v>3</v>
      </c>
      <c r="D74" s="1">
        <v>33</v>
      </c>
      <c r="E74" s="1">
        <v>2008</v>
      </c>
      <c r="F74" s="1">
        <v>2</v>
      </c>
      <c r="G74" s="6">
        <v>81</v>
      </c>
      <c r="H74" s="6"/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6">
        <v>-0.08</v>
      </c>
      <c r="P74" s="7">
        <v>-0.08</v>
      </c>
      <c r="Q74" s="7">
        <v>-0.08</v>
      </c>
      <c r="R74" s="7">
        <v>-0.08</v>
      </c>
      <c r="S74" s="7">
        <v>-0.08</v>
      </c>
      <c r="T74" s="7">
        <v>25</v>
      </c>
      <c r="U74" s="7">
        <v>8</v>
      </c>
      <c r="V74" s="7">
        <v>300</v>
      </c>
      <c r="W74" s="7" t="str">
        <f t="shared" si="5"/>
        <v/>
      </c>
      <c r="X74" s="7"/>
      <c r="Y74" s="7"/>
      <c r="Z74" s="7"/>
      <c r="AA74" s="7"/>
      <c r="AB74" s="6">
        <v>33</v>
      </c>
      <c r="AC74" s="7">
        <v>9.1300000000000008</v>
      </c>
      <c r="AD74" s="7">
        <v>5.1100000000000003</v>
      </c>
      <c r="AE74" s="7"/>
      <c r="AF74" s="1" t="s">
        <v>1885</v>
      </c>
      <c r="AG74" s="1">
        <v>2.3599999999999999E-2</v>
      </c>
      <c r="AH74" s="7"/>
      <c r="AI74" s="7">
        <v>0.21</v>
      </c>
      <c r="AJ74" s="7">
        <v>15</v>
      </c>
      <c r="AK74" s="7">
        <v>8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3</v>
      </c>
      <c r="AR74" t="str">
        <f t="shared" si="6"/>
        <v/>
      </c>
      <c r="AS74">
        <f t="shared" si="7"/>
        <v>4.7199999999999999E-2</v>
      </c>
    </row>
    <row r="75" spans="1:45" ht="29.5" thickBot="1">
      <c r="A75" t="str">
        <f t="shared" si="4"/>
        <v>Donovan McNabbQB2008</v>
      </c>
      <c r="B75" s="3" t="s">
        <v>80</v>
      </c>
      <c r="C75" s="1" t="s">
        <v>12</v>
      </c>
      <c r="D75" s="1">
        <v>9</v>
      </c>
      <c r="E75" s="1">
        <v>2008</v>
      </c>
      <c r="F75" s="1">
        <v>1</v>
      </c>
      <c r="G75" s="6">
        <v>7</v>
      </c>
      <c r="H75" s="6">
        <v>12</v>
      </c>
      <c r="I75" s="7">
        <v>1</v>
      </c>
      <c r="J75" s="7">
        <v>2</v>
      </c>
      <c r="K75" s="7">
        <v>2</v>
      </c>
      <c r="L75" s="7">
        <v>2</v>
      </c>
      <c r="M75" s="7">
        <v>2</v>
      </c>
      <c r="N75" s="7">
        <v>6</v>
      </c>
      <c r="O75" s="6">
        <v>0.67</v>
      </c>
      <c r="P75" s="7">
        <v>1.23</v>
      </c>
      <c r="Q75" s="7">
        <v>1.28</v>
      </c>
      <c r="R75" s="7">
        <v>1.1599999999999999</v>
      </c>
      <c r="S75" s="7">
        <v>1.1599999999999999</v>
      </c>
      <c r="T75" s="7">
        <v>32</v>
      </c>
      <c r="U75" s="7">
        <v>1</v>
      </c>
      <c r="V75" s="7">
        <v>2</v>
      </c>
      <c r="W75" s="7" t="str">
        <f t="shared" si="5"/>
        <v/>
      </c>
      <c r="X75" s="7">
        <v>9</v>
      </c>
      <c r="Y75" s="7">
        <v>15</v>
      </c>
      <c r="Z75" s="7">
        <v>31</v>
      </c>
      <c r="AA75" s="7"/>
      <c r="AB75" s="6">
        <v>12</v>
      </c>
      <c r="AC75" s="7">
        <v>18.329999999999998</v>
      </c>
      <c r="AD75" s="7">
        <v>18.73</v>
      </c>
      <c r="AE75" s="7">
        <v>20.02</v>
      </c>
      <c r="AF75" s="1" t="s">
        <v>1885</v>
      </c>
      <c r="AG75" s="1" t="s">
        <v>1885</v>
      </c>
      <c r="AH75" s="7"/>
      <c r="AI75" s="7"/>
      <c r="AJ75" s="7">
        <v>14</v>
      </c>
      <c r="AK75" s="7"/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10</v>
      </c>
      <c r="AR75" t="str">
        <f t="shared" si="6"/>
        <v/>
      </c>
      <c r="AS75" t="str">
        <f t="shared" si="7"/>
        <v/>
      </c>
    </row>
    <row r="76" spans="1:45" ht="29.5" thickBot="1">
      <c r="A76" t="str">
        <f t="shared" si="4"/>
        <v>Laveranues ColesWR2008</v>
      </c>
      <c r="B76" s="3" t="s">
        <v>81</v>
      </c>
      <c r="C76" s="1" t="s">
        <v>16</v>
      </c>
      <c r="D76" s="1">
        <v>28</v>
      </c>
      <c r="E76" s="1">
        <v>2008</v>
      </c>
      <c r="F76" s="1">
        <v>3</v>
      </c>
      <c r="G76" s="6">
        <v>24</v>
      </c>
      <c r="H76" s="6">
        <v>57</v>
      </c>
      <c r="I76" s="7">
        <v>1</v>
      </c>
      <c r="J76" s="7">
        <v>1</v>
      </c>
      <c r="K76" s="7">
        <v>1</v>
      </c>
      <c r="L76" s="7">
        <v>1</v>
      </c>
      <c r="M76" s="7">
        <v>1</v>
      </c>
      <c r="N76" s="7">
        <v>3</v>
      </c>
      <c r="O76" s="6">
        <v>0.63</v>
      </c>
      <c r="P76" s="7">
        <v>0.72</v>
      </c>
      <c r="Q76" s="7">
        <v>0.72</v>
      </c>
      <c r="R76" s="7">
        <v>0.72</v>
      </c>
      <c r="S76" s="7">
        <v>0.72</v>
      </c>
      <c r="T76" s="7">
        <v>31</v>
      </c>
      <c r="U76" s="7">
        <v>3</v>
      </c>
      <c r="V76" s="7">
        <v>78</v>
      </c>
      <c r="W76" s="7" t="str">
        <f t="shared" si="5"/>
        <v/>
      </c>
      <c r="X76" s="7">
        <v>36</v>
      </c>
      <c r="Y76" s="7"/>
      <c r="Z76" s="7"/>
      <c r="AA76" s="7"/>
      <c r="AB76" s="6">
        <v>39</v>
      </c>
      <c r="AC76" s="7">
        <v>14.15</v>
      </c>
      <c r="AD76" s="7">
        <v>12.37</v>
      </c>
      <c r="AE76" s="7">
        <v>7.84</v>
      </c>
      <c r="AF76" s="1" t="s">
        <v>1885</v>
      </c>
      <c r="AG76" s="1">
        <v>0.22220000000000001</v>
      </c>
      <c r="AH76" s="7"/>
      <c r="AI76" s="7">
        <v>1.58</v>
      </c>
      <c r="AJ76" s="7">
        <v>11</v>
      </c>
      <c r="AK76" s="7">
        <v>16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9</v>
      </c>
      <c r="AR76" t="str">
        <f t="shared" si="6"/>
        <v/>
      </c>
      <c r="AS76">
        <f t="shared" si="7"/>
        <v>0.22220000000000001</v>
      </c>
    </row>
    <row r="77" spans="1:45" ht="29.5" thickBot="1">
      <c r="A77" t="str">
        <f t="shared" si="4"/>
        <v>Rudi JohnsonRB2008</v>
      </c>
      <c r="B77" s="3" t="s">
        <v>82</v>
      </c>
      <c r="C77" s="1" t="s">
        <v>3</v>
      </c>
      <c r="D77" s="1">
        <v>34</v>
      </c>
      <c r="E77" s="1">
        <v>2008</v>
      </c>
      <c r="F77" s="1">
        <v>2</v>
      </c>
      <c r="G77" s="6">
        <v>74</v>
      </c>
      <c r="H77" s="6"/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4</v>
      </c>
      <c r="O77" s="6">
        <v>-0.33</v>
      </c>
      <c r="P77" s="7">
        <v>-0.33</v>
      </c>
      <c r="Q77" s="7">
        <v>-0.33</v>
      </c>
      <c r="R77" s="7">
        <v>-0.33</v>
      </c>
      <c r="S77" s="7">
        <v>-0.33</v>
      </c>
      <c r="T77" s="7">
        <v>29</v>
      </c>
      <c r="U77" s="7">
        <v>4</v>
      </c>
      <c r="V77" s="7">
        <v>100</v>
      </c>
      <c r="W77" s="7" t="str">
        <f t="shared" si="5"/>
        <v/>
      </c>
      <c r="X77" s="7"/>
      <c r="Y77" s="7"/>
      <c r="Z77" s="7"/>
      <c r="AA77" s="7"/>
      <c r="AB77" s="6">
        <v>50</v>
      </c>
      <c r="AC77" s="7">
        <v>8.8800000000000008</v>
      </c>
      <c r="AD77" s="7">
        <v>4.04</v>
      </c>
      <c r="AE77" s="7"/>
      <c r="AF77" s="1" t="s">
        <v>1885</v>
      </c>
      <c r="AG77" s="1">
        <v>3.325714285714286E-2</v>
      </c>
      <c r="AH77" s="7"/>
      <c r="AI77" s="7">
        <v>0.72</v>
      </c>
      <c r="AJ77" s="7">
        <v>11</v>
      </c>
      <c r="AK77" s="7">
        <v>14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8</v>
      </c>
      <c r="AR77" t="str">
        <f t="shared" si="6"/>
        <v/>
      </c>
      <c r="AS77">
        <f t="shared" si="7"/>
        <v>3.800816326530617E-2</v>
      </c>
    </row>
    <row r="78" spans="1:45" ht="44" thickBot="1">
      <c r="A78" t="str">
        <f t="shared" si="4"/>
        <v>DeAngelo WilliamsRB2008</v>
      </c>
      <c r="B78" s="3" t="s">
        <v>83</v>
      </c>
      <c r="C78" s="1" t="s">
        <v>3</v>
      </c>
      <c r="D78" s="1">
        <v>35</v>
      </c>
      <c r="E78" s="1">
        <v>2008</v>
      </c>
      <c r="F78" s="1">
        <v>2</v>
      </c>
      <c r="G78" s="6">
        <v>2</v>
      </c>
      <c r="H78" s="6">
        <v>17</v>
      </c>
      <c r="I78" s="7">
        <v>1</v>
      </c>
      <c r="J78" s="7">
        <v>2</v>
      </c>
      <c r="K78" s="7">
        <v>2</v>
      </c>
      <c r="L78" s="7">
        <v>2</v>
      </c>
      <c r="M78" s="7">
        <v>2</v>
      </c>
      <c r="N78" s="7">
        <v>0</v>
      </c>
      <c r="O78" s="6">
        <v>1.1299999999999999</v>
      </c>
      <c r="P78" s="7">
        <v>2.25</v>
      </c>
      <c r="Q78" s="7">
        <v>2.41</v>
      </c>
      <c r="R78" s="7">
        <v>2.4</v>
      </c>
      <c r="S78" s="7">
        <v>2.16</v>
      </c>
      <c r="T78" s="7">
        <v>25</v>
      </c>
      <c r="U78" s="7">
        <v>1</v>
      </c>
      <c r="V78" s="7">
        <v>27</v>
      </c>
      <c r="W78" s="7" t="str">
        <f t="shared" si="5"/>
        <v/>
      </c>
      <c r="X78" s="7">
        <v>8</v>
      </c>
      <c r="Y78" s="7">
        <v>11</v>
      </c>
      <c r="Z78" s="7">
        <v>24</v>
      </c>
      <c r="AA78" s="7">
        <v>42</v>
      </c>
      <c r="AB78" s="6">
        <v>30</v>
      </c>
      <c r="AC78" s="7">
        <v>8.9600000000000009</v>
      </c>
      <c r="AD78" s="7">
        <v>19.12</v>
      </c>
      <c r="AE78" s="7">
        <v>15.99</v>
      </c>
      <c r="AF78" s="1" t="s">
        <v>1885</v>
      </c>
      <c r="AG78" s="1">
        <v>7.22E-2</v>
      </c>
      <c r="AH78" s="7"/>
      <c r="AI78" s="7">
        <v>0.56999999999999995</v>
      </c>
      <c r="AJ78" s="7">
        <v>16</v>
      </c>
      <c r="AK78" s="7">
        <v>16</v>
      </c>
      <c r="AL78" s="7">
        <v>1</v>
      </c>
      <c r="AM78" s="7">
        <v>1</v>
      </c>
      <c r="AN78" s="7">
        <v>1</v>
      </c>
      <c r="AO78" s="7">
        <v>1</v>
      </c>
      <c r="AP78" s="7">
        <v>1</v>
      </c>
      <c r="AQ78" s="7">
        <v>3</v>
      </c>
      <c r="AR78" t="str">
        <f t="shared" si="6"/>
        <v/>
      </c>
      <c r="AS78">
        <f t="shared" si="7"/>
        <v>7.22E-2</v>
      </c>
    </row>
    <row r="79" spans="1:45" ht="29.5" thickBot="1">
      <c r="A79" t="str">
        <f t="shared" si="4"/>
        <v>Santana MossWR2008</v>
      </c>
      <c r="B79" s="3" t="s">
        <v>84</v>
      </c>
      <c r="C79" s="1" t="s">
        <v>16</v>
      </c>
      <c r="D79" s="1">
        <v>29</v>
      </c>
      <c r="E79" s="1">
        <v>2008</v>
      </c>
      <c r="F79" s="1">
        <v>3</v>
      </c>
      <c r="G79" s="6">
        <v>18</v>
      </c>
      <c r="H79" s="6">
        <v>28</v>
      </c>
      <c r="I79" s="7">
        <v>1</v>
      </c>
      <c r="J79" s="7">
        <v>1</v>
      </c>
      <c r="K79" s="7">
        <v>2</v>
      </c>
      <c r="L79" s="7">
        <v>2</v>
      </c>
      <c r="M79" s="7">
        <v>2</v>
      </c>
      <c r="N79" s="7">
        <v>2</v>
      </c>
      <c r="O79" s="6">
        <v>0.82</v>
      </c>
      <c r="P79" s="7">
        <v>1.37</v>
      </c>
      <c r="Q79" s="7">
        <v>1.84</v>
      </c>
      <c r="R79" s="7">
        <v>1.95</v>
      </c>
      <c r="S79" s="7">
        <v>2.0499999999999998</v>
      </c>
      <c r="T79" s="7">
        <v>29</v>
      </c>
      <c r="U79" s="7">
        <v>1</v>
      </c>
      <c r="V79" s="7">
        <v>16</v>
      </c>
      <c r="W79" s="7" t="str">
        <f t="shared" si="5"/>
        <v/>
      </c>
      <c r="X79" s="7">
        <v>31</v>
      </c>
      <c r="Y79" s="7">
        <v>37</v>
      </c>
      <c r="Z79" s="7">
        <v>41</v>
      </c>
      <c r="AA79" s="7">
        <v>71</v>
      </c>
      <c r="AB79" s="6">
        <v>37</v>
      </c>
      <c r="AC79" s="7">
        <v>11.51</v>
      </c>
      <c r="AD79" s="7">
        <v>13.88</v>
      </c>
      <c r="AE79" s="7">
        <v>11.19</v>
      </c>
      <c r="AF79" s="1" t="s">
        <v>1885</v>
      </c>
      <c r="AG79" s="1">
        <v>0.28050000000000003</v>
      </c>
      <c r="AH79" s="7"/>
      <c r="AI79" s="7">
        <v>1.98</v>
      </c>
      <c r="AJ79" s="7">
        <v>14</v>
      </c>
      <c r="AK79" s="7">
        <v>16</v>
      </c>
      <c r="AL79" s="7">
        <v>0</v>
      </c>
      <c r="AM79" s="7">
        <v>0</v>
      </c>
      <c r="AN79" s="7">
        <v>1</v>
      </c>
      <c r="AO79" s="7">
        <v>1</v>
      </c>
      <c r="AP79" s="7">
        <v>1</v>
      </c>
      <c r="AQ79" s="7">
        <v>8</v>
      </c>
      <c r="AR79" t="str">
        <f t="shared" si="6"/>
        <v/>
      </c>
      <c r="AS79">
        <f t="shared" si="7"/>
        <v>0.28050000000000003</v>
      </c>
    </row>
    <row r="80" spans="1:45" ht="44" thickBot="1">
      <c r="A80" t="str">
        <f t="shared" si="4"/>
        <v>Matt HasselbeckQB2008</v>
      </c>
      <c r="B80" s="3" t="s">
        <v>85</v>
      </c>
      <c r="C80" s="1" t="s">
        <v>12</v>
      </c>
      <c r="D80" s="1">
        <v>10</v>
      </c>
      <c r="E80" s="1">
        <v>2008</v>
      </c>
      <c r="F80" s="1">
        <v>1</v>
      </c>
      <c r="G80" s="6">
        <v>36</v>
      </c>
      <c r="H80" s="6">
        <v>20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3</v>
      </c>
      <c r="O80" s="6">
        <v>-0.3</v>
      </c>
      <c r="P80" s="7">
        <v>-0.13</v>
      </c>
      <c r="Q80" s="7">
        <v>-0.02</v>
      </c>
      <c r="R80" s="7">
        <v>-0.03</v>
      </c>
      <c r="S80" s="7">
        <v>-0.41</v>
      </c>
      <c r="T80" s="7">
        <v>33</v>
      </c>
      <c r="U80" s="7">
        <v>6</v>
      </c>
      <c r="V80" s="7">
        <v>187</v>
      </c>
      <c r="W80" s="7" t="str">
        <f t="shared" si="5"/>
        <v/>
      </c>
      <c r="X80" s="7">
        <v>21</v>
      </c>
      <c r="Y80" s="7">
        <v>32.5</v>
      </c>
      <c r="Z80" s="7">
        <v>34</v>
      </c>
      <c r="AA80" s="7">
        <v>42</v>
      </c>
      <c r="AB80" s="6">
        <v>7</v>
      </c>
      <c r="AC80" s="7">
        <v>19.52</v>
      </c>
      <c r="AD80" s="7">
        <v>9.36</v>
      </c>
      <c r="AE80" s="7">
        <v>14.36</v>
      </c>
      <c r="AF80" s="1" t="s">
        <v>1885</v>
      </c>
      <c r="AG80" s="1" t="s">
        <v>1885</v>
      </c>
      <c r="AH80" s="7"/>
      <c r="AI80" s="7"/>
      <c r="AJ80" s="7">
        <v>16</v>
      </c>
      <c r="AK80" s="7"/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11</v>
      </c>
      <c r="AR80" t="str">
        <f t="shared" si="6"/>
        <v/>
      </c>
      <c r="AS80" t="str">
        <f t="shared" si="7"/>
        <v/>
      </c>
    </row>
    <row r="81" spans="1:45" ht="29.5" thickBot="1">
      <c r="A81" t="str">
        <f t="shared" si="4"/>
        <v>Bernard BerrianWR2008</v>
      </c>
      <c r="B81" s="3" t="s">
        <v>86</v>
      </c>
      <c r="C81" s="1" t="s">
        <v>16</v>
      </c>
      <c r="D81" s="1">
        <v>30</v>
      </c>
      <c r="E81" s="1">
        <v>2008</v>
      </c>
      <c r="F81" s="1">
        <v>3</v>
      </c>
      <c r="G81" s="6">
        <v>26</v>
      </c>
      <c r="H81" s="6">
        <v>44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6">
        <v>0.45</v>
      </c>
      <c r="P81" s="7">
        <v>0.53</v>
      </c>
      <c r="Q81" s="7">
        <v>-0.1</v>
      </c>
      <c r="R81" s="7">
        <v>-0.19</v>
      </c>
      <c r="S81" s="7">
        <v>-0.19</v>
      </c>
      <c r="T81" s="7">
        <v>28</v>
      </c>
      <c r="U81" s="7">
        <v>3</v>
      </c>
      <c r="V81" s="7">
        <v>78</v>
      </c>
      <c r="W81" s="7" t="str">
        <f t="shared" si="5"/>
        <v/>
      </c>
      <c r="X81" s="7">
        <v>30</v>
      </c>
      <c r="Y81" s="7">
        <v>71.5</v>
      </c>
      <c r="Z81" s="7">
        <v>113</v>
      </c>
      <c r="AA81" s="7"/>
      <c r="AB81" s="6">
        <v>25</v>
      </c>
      <c r="AC81" s="7">
        <v>12.19</v>
      </c>
      <c r="AD81" s="7">
        <v>11.81</v>
      </c>
      <c r="AE81" s="7">
        <v>8.8000000000000007</v>
      </c>
      <c r="AF81" s="1" t="s">
        <v>1885</v>
      </c>
      <c r="AG81" s="1">
        <v>0.22059999999999999</v>
      </c>
      <c r="AH81" s="7"/>
      <c r="AI81" s="7">
        <v>1.99</v>
      </c>
      <c r="AJ81" s="7">
        <v>16</v>
      </c>
      <c r="AK81" s="7">
        <v>16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5</v>
      </c>
      <c r="AR81" t="str">
        <f t="shared" si="6"/>
        <v/>
      </c>
      <c r="AS81">
        <f t="shared" si="7"/>
        <v>0.22059999999999999</v>
      </c>
    </row>
    <row r="82" spans="1:45" ht="15" thickBot="1">
      <c r="A82" t="str">
        <f t="shared" si="4"/>
        <v>Ray RiceRB2008</v>
      </c>
      <c r="B82" s="3" t="s">
        <v>87</v>
      </c>
      <c r="C82" s="1" t="s">
        <v>3</v>
      </c>
      <c r="D82" s="1">
        <v>36</v>
      </c>
      <c r="E82" s="1">
        <v>2008</v>
      </c>
      <c r="F82" s="1">
        <v>2</v>
      </c>
      <c r="G82" s="6">
        <v>49</v>
      </c>
      <c r="H82" s="6">
        <v>3</v>
      </c>
      <c r="I82" s="7">
        <v>0</v>
      </c>
      <c r="J82" s="7">
        <v>1</v>
      </c>
      <c r="K82" s="7">
        <v>2</v>
      </c>
      <c r="L82" s="7">
        <v>3</v>
      </c>
      <c r="M82" s="7">
        <v>4</v>
      </c>
      <c r="N82" s="7">
        <v>0</v>
      </c>
      <c r="O82" s="6">
        <v>0.08</v>
      </c>
      <c r="P82" s="7">
        <v>1.72</v>
      </c>
      <c r="Q82" s="7">
        <v>2.78</v>
      </c>
      <c r="R82" s="7">
        <v>4.49</v>
      </c>
      <c r="S82" s="7">
        <v>5.91</v>
      </c>
      <c r="T82" s="7">
        <v>21</v>
      </c>
      <c r="U82" s="7">
        <v>2</v>
      </c>
      <c r="V82" s="7">
        <v>55</v>
      </c>
      <c r="W82" s="7" t="str">
        <f t="shared" si="5"/>
        <v/>
      </c>
      <c r="X82" s="7">
        <v>28</v>
      </c>
      <c r="Y82" s="7">
        <v>3</v>
      </c>
      <c r="Z82" s="7">
        <v>5</v>
      </c>
      <c r="AA82" s="7">
        <v>2</v>
      </c>
      <c r="AB82" s="6"/>
      <c r="AC82" s="7"/>
      <c r="AD82" s="7">
        <v>9.61</v>
      </c>
      <c r="AE82" s="7">
        <v>20.63</v>
      </c>
      <c r="AF82" s="1" t="s">
        <v>1885</v>
      </c>
      <c r="AG82" s="1">
        <v>0.14952727272727273</v>
      </c>
      <c r="AH82" s="7"/>
      <c r="AI82" s="7">
        <v>1.88</v>
      </c>
      <c r="AJ82" s="7"/>
      <c r="AK82" s="7">
        <v>11</v>
      </c>
      <c r="AL82" s="7">
        <v>0</v>
      </c>
      <c r="AM82" s="7">
        <v>1</v>
      </c>
      <c r="AN82" s="7">
        <v>2</v>
      </c>
      <c r="AO82" s="7">
        <v>3</v>
      </c>
      <c r="AP82" s="7">
        <v>4</v>
      </c>
      <c r="AQ82" s="7">
        <v>1</v>
      </c>
      <c r="AR82" t="str">
        <f t="shared" si="6"/>
        <v/>
      </c>
      <c r="AS82">
        <f t="shared" si="7"/>
        <v>0.21749421487603346</v>
      </c>
    </row>
    <row r="83" spans="1:45" ht="29.5" thickBot="1">
      <c r="A83" t="str">
        <f t="shared" si="4"/>
        <v>Sidney RiceWR2008</v>
      </c>
      <c r="B83" s="3" t="s">
        <v>88</v>
      </c>
      <c r="C83" s="1" t="s">
        <v>16</v>
      </c>
      <c r="D83" s="1">
        <v>31</v>
      </c>
      <c r="E83" s="1">
        <v>2008</v>
      </c>
      <c r="F83" s="1">
        <v>3</v>
      </c>
      <c r="G83" s="6">
        <v>92</v>
      </c>
      <c r="H83" s="6">
        <v>10</v>
      </c>
      <c r="I83" s="7">
        <v>0</v>
      </c>
      <c r="J83" s="7">
        <v>1</v>
      </c>
      <c r="K83" s="7">
        <v>1</v>
      </c>
      <c r="L83" s="7">
        <v>1</v>
      </c>
      <c r="M83" s="7">
        <v>1</v>
      </c>
      <c r="N83" s="7">
        <v>0</v>
      </c>
      <c r="O83" s="6">
        <v>-0.24</v>
      </c>
      <c r="P83" s="7">
        <v>0.78</v>
      </c>
      <c r="Q83" s="7">
        <v>0.75</v>
      </c>
      <c r="R83" s="7">
        <v>0.5</v>
      </c>
      <c r="S83" s="7">
        <v>0.94</v>
      </c>
      <c r="T83" s="7">
        <v>22</v>
      </c>
      <c r="U83" s="7">
        <v>2</v>
      </c>
      <c r="V83" s="7">
        <v>44</v>
      </c>
      <c r="W83" s="7" t="str">
        <f t="shared" si="5"/>
        <v/>
      </c>
      <c r="X83" s="7">
        <v>64</v>
      </c>
      <c r="Y83" s="7">
        <v>13</v>
      </c>
      <c r="Z83" s="7">
        <v>25</v>
      </c>
      <c r="AA83" s="7">
        <v>41</v>
      </c>
      <c r="AB83" s="6">
        <v>71</v>
      </c>
      <c r="AC83" s="7">
        <v>7.64</v>
      </c>
      <c r="AD83" s="7">
        <v>4.08</v>
      </c>
      <c r="AE83" s="7">
        <v>16.45</v>
      </c>
      <c r="AF83" s="1" t="s">
        <v>1885</v>
      </c>
      <c r="AG83" s="1">
        <v>8.5538461538461549E-2</v>
      </c>
      <c r="AH83" s="7"/>
      <c r="AI83" s="7">
        <v>0.99</v>
      </c>
      <c r="AJ83" s="7">
        <v>13</v>
      </c>
      <c r="AK83" s="7">
        <v>13</v>
      </c>
      <c r="AL83" s="7">
        <v>0</v>
      </c>
      <c r="AM83" s="7">
        <v>1</v>
      </c>
      <c r="AN83" s="7">
        <v>1</v>
      </c>
      <c r="AO83" s="7">
        <v>1</v>
      </c>
      <c r="AP83" s="7">
        <v>1</v>
      </c>
      <c r="AQ83" s="7">
        <v>2</v>
      </c>
      <c r="AR83" t="str">
        <f t="shared" si="6"/>
        <v/>
      </c>
      <c r="AS83">
        <f t="shared" si="7"/>
        <v>0.10527810650887569</v>
      </c>
    </row>
    <row r="84" spans="1:45" ht="29.5" thickBot="1">
      <c r="A84" t="str">
        <f t="shared" si="4"/>
        <v>Vernon DavisTE2008</v>
      </c>
      <c r="B84" s="3" t="s">
        <v>89</v>
      </c>
      <c r="C84" s="1" t="s">
        <v>49</v>
      </c>
      <c r="D84" s="1">
        <v>7</v>
      </c>
      <c r="E84" s="1">
        <v>2008</v>
      </c>
      <c r="F84" s="1">
        <v>4</v>
      </c>
      <c r="G84" s="6">
        <v>28</v>
      </c>
      <c r="H84" s="6">
        <v>2</v>
      </c>
      <c r="I84" s="7">
        <v>0</v>
      </c>
      <c r="J84" s="7">
        <v>1</v>
      </c>
      <c r="K84" s="7">
        <v>2</v>
      </c>
      <c r="L84" s="7">
        <v>3</v>
      </c>
      <c r="M84" s="7">
        <v>3</v>
      </c>
      <c r="N84" s="7">
        <v>1</v>
      </c>
      <c r="O84" s="6">
        <v>-0.24</v>
      </c>
      <c r="P84" s="7">
        <v>0.88</v>
      </c>
      <c r="Q84" s="7">
        <v>1.35</v>
      </c>
      <c r="R84" s="7">
        <v>1.67</v>
      </c>
      <c r="S84" s="7">
        <v>1.78</v>
      </c>
      <c r="T84" s="7">
        <v>24</v>
      </c>
      <c r="U84" s="7">
        <v>1</v>
      </c>
      <c r="V84" s="7">
        <v>6</v>
      </c>
      <c r="W84" s="7" t="str">
        <f t="shared" si="5"/>
        <v/>
      </c>
      <c r="X84" s="7">
        <v>15</v>
      </c>
      <c r="Y84" s="7">
        <v>3</v>
      </c>
      <c r="Z84" s="7">
        <v>3</v>
      </c>
      <c r="AA84" s="7">
        <v>4</v>
      </c>
      <c r="AB84" s="6">
        <v>12</v>
      </c>
      <c r="AC84" s="7">
        <v>9.06</v>
      </c>
      <c r="AD84" s="7">
        <v>4.99</v>
      </c>
      <c r="AE84" s="7">
        <v>15.78</v>
      </c>
      <c r="AF84" s="1" t="s">
        <v>1885</v>
      </c>
      <c r="AG84" s="1">
        <v>0.1004</v>
      </c>
      <c r="AH84" s="7"/>
      <c r="AI84" s="7">
        <v>1.24</v>
      </c>
      <c r="AJ84" s="7">
        <v>14</v>
      </c>
      <c r="AK84" s="7">
        <v>16</v>
      </c>
      <c r="AL84" s="7">
        <v>0</v>
      </c>
      <c r="AM84" s="7">
        <v>1</v>
      </c>
      <c r="AN84" s="7">
        <v>2</v>
      </c>
      <c r="AO84" s="7">
        <v>2</v>
      </c>
      <c r="AP84" s="7">
        <v>2</v>
      </c>
      <c r="AQ84" s="7">
        <v>3</v>
      </c>
      <c r="AR84" t="str">
        <f t="shared" si="6"/>
        <v/>
      </c>
      <c r="AS84">
        <f t="shared" si="7"/>
        <v>0.1004</v>
      </c>
    </row>
    <row r="85" spans="1:45" ht="29.5" thickBot="1">
      <c r="A85" t="str">
        <f t="shared" si="4"/>
        <v>Eli ManningQB2008</v>
      </c>
      <c r="B85" s="3" t="s">
        <v>90</v>
      </c>
      <c r="C85" s="1" t="s">
        <v>12</v>
      </c>
      <c r="D85" s="1">
        <v>11</v>
      </c>
      <c r="E85" s="1">
        <v>2008</v>
      </c>
      <c r="F85" s="1">
        <v>1</v>
      </c>
      <c r="G85" s="6">
        <v>13</v>
      </c>
      <c r="H85" s="6">
        <v>10</v>
      </c>
      <c r="I85" s="7">
        <v>0</v>
      </c>
      <c r="J85" s="7">
        <v>1</v>
      </c>
      <c r="K85" s="7">
        <v>2</v>
      </c>
      <c r="L85" s="7">
        <v>3</v>
      </c>
      <c r="M85" s="7">
        <v>3</v>
      </c>
      <c r="N85" s="7">
        <v>2</v>
      </c>
      <c r="O85" s="6">
        <v>0.49</v>
      </c>
      <c r="P85" s="7">
        <v>0.99</v>
      </c>
      <c r="Q85" s="7">
        <v>1.44</v>
      </c>
      <c r="R85" s="7">
        <v>2.36</v>
      </c>
      <c r="S85" s="7">
        <v>2.41</v>
      </c>
      <c r="T85" s="7">
        <v>27</v>
      </c>
      <c r="U85" s="7">
        <v>1</v>
      </c>
      <c r="V85" s="7">
        <v>1</v>
      </c>
      <c r="W85" s="7" t="str">
        <f t="shared" si="5"/>
        <v/>
      </c>
      <c r="X85" s="7">
        <v>15</v>
      </c>
      <c r="Y85" s="7">
        <v>12</v>
      </c>
      <c r="Z85" s="7">
        <v>15</v>
      </c>
      <c r="AA85" s="7">
        <v>8</v>
      </c>
      <c r="AB85" s="6">
        <v>13</v>
      </c>
      <c r="AC85" s="7">
        <v>15.27</v>
      </c>
      <c r="AD85" s="7">
        <v>15.16</v>
      </c>
      <c r="AE85" s="7">
        <v>18.829999999999998</v>
      </c>
      <c r="AF85" s="1" t="s">
        <v>1885</v>
      </c>
      <c r="AG85" s="1" t="s">
        <v>1885</v>
      </c>
      <c r="AH85" s="7"/>
      <c r="AI85" s="7"/>
      <c r="AJ85" s="7">
        <v>16</v>
      </c>
      <c r="AK85" s="7"/>
      <c r="AL85" s="7">
        <v>0</v>
      </c>
      <c r="AM85" s="7">
        <v>0</v>
      </c>
      <c r="AN85" s="7">
        <v>0</v>
      </c>
      <c r="AO85" s="7">
        <v>1</v>
      </c>
      <c r="AP85" s="7">
        <v>1</v>
      </c>
      <c r="AQ85" s="7">
        <v>5</v>
      </c>
      <c r="AR85" t="str">
        <f t="shared" si="6"/>
        <v/>
      </c>
      <c r="AS85" t="str">
        <f t="shared" si="7"/>
        <v/>
      </c>
    </row>
    <row r="86" spans="1:45" ht="29.5" thickBot="1">
      <c r="A86" t="str">
        <f t="shared" si="4"/>
        <v>Kevin CurtisWR2008</v>
      </c>
      <c r="B86" s="3" t="s">
        <v>91</v>
      </c>
      <c r="C86" s="1" t="s">
        <v>16</v>
      </c>
      <c r="D86" s="1">
        <v>32</v>
      </c>
      <c r="E86" s="1">
        <v>2008</v>
      </c>
      <c r="F86" s="1">
        <v>3</v>
      </c>
      <c r="G86" s="6">
        <v>75</v>
      </c>
      <c r="H86" s="6">
        <v>132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1</v>
      </c>
      <c r="O86" s="6">
        <v>0.15</v>
      </c>
      <c r="P86" s="7">
        <v>-0.76</v>
      </c>
      <c r="Q86" s="7">
        <v>-0.76</v>
      </c>
      <c r="R86" s="7">
        <v>-0.76</v>
      </c>
      <c r="S86" s="7">
        <v>-0.76</v>
      </c>
      <c r="T86" s="7">
        <v>30</v>
      </c>
      <c r="U86" s="7">
        <v>3</v>
      </c>
      <c r="V86" s="7">
        <v>74</v>
      </c>
      <c r="W86" s="7" t="str">
        <f t="shared" si="5"/>
        <v/>
      </c>
      <c r="X86" s="7">
        <v>65</v>
      </c>
      <c r="Y86" s="7"/>
      <c r="Z86" s="7"/>
      <c r="AA86" s="7"/>
      <c r="AB86" s="6">
        <v>17</v>
      </c>
      <c r="AC86" s="7">
        <v>14</v>
      </c>
      <c r="AD86" s="7">
        <v>9.33</v>
      </c>
      <c r="AE86" s="7">
        <v>4.57</v>
      </c>
      <c r="AF86" s="1" t="s">
        <v>1885</v>
      </c>
      <c r="AG86" s="1">
        <v>0.1912888888888889</v>
      </c>
      <c r="AH86" s="7"/>
      <c r="AI86" s="7">
        <v>1.4</v>
      </c>
      <c r="AJ86" s="7">
        <v>16</v>
      </c>
      <c r="AK86" s="7">
        <v>9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6</v>
      </c>
      <c r="AR86" t="str">
        <f t="shared" si="6"/>
        <v/>
      </c>
      <c r="AS86">
        <f t="shared" si="7"/>
        <v>0.34006913580246934</v>
      </c>
    </row>
    <row r="87" spans="1:45" ht="29.5" thickBot="1">
      <c r="A87" t="str">
        <f t="shared" si="4"/>
        <v>Donald DriverWR2008</v>
      </c>
      <c r="B87" s="3" t="s">
        <v>92</v>
      </c>
      <c r="C87" s="1" t="s">
        <v>16</v>
      </c>
      <c r="D87" s="1">
        <v>33</v>
      </c>
      <c r="E87" s="1">
        <v>2008</v>
      </c>
      <c r="F87" s="1">
        <v>3</v>
      </c>
      <c r="G87" s="6">
        <v>22</v>
      </c>
      <c r="H87" s="6">
        <v>19</v>
      </c>
      <c r="I87" s="7">
        <v>1</v>
      </c>
      <c r="J87" s="7">
        <v>2</v>
      </c>
      <c r="K87" s="7">
        <v>2</v>
      </c>
      <c r="L87" s="7">
        <v>2</v>
      </c>
      <c r="M87" s="7">
        <v>2</v>
      </c>
      <c r="N87" s="7">
        <v>5</v>
      </c>
      <c r="O87" s="6">
        <v>0.57999999999999996</v>
      </c>
      <c r="P87" s="7">
        <v>1.27</v>
      </c>
      <c r="Q87" s="7">
        <v>1.2</v>
      </c>
      <c r="R87" s="7">
        <v>1.1100000000000001</v>
      </c>
      <c r="S87" s="7">
        <v>0.37</v>
      </c>
      <c r="T87" s="7">
        <v>33</v>
      </c>
      <c r="U87" s="7">
        <v>7</v>
      </c>
      <c r="V87" s="7">
        <v>213</v>
      </c>
      <c r="W87" s="7" t="str">
        <f t="shared" si="5"/>
        <v/>
      </c>
      <c r="X87" s="7">
        <v>42</v>
      </c>
      <c r="Y87" s="7">
        <v>40</v>
      </c>
      <c r="Z87" s="7">
        <v>96</v>
      </c>
      <c r="AA87" s="7">
        <v>117</v>
      </c>
      <c r="AB87" s="6">
        <v>23</v>
      </c>
      <c r="AC87" s="7">
        <v>13.28</v>
      </c>
      <c r="AD87" s="7">
        <v>12.85</v>
      </c>
      <c r="AE87" s="7">
        <v>13.34</v>
      </c>
      <c r="AF87" s="1" t="s">
        <v>1885</v>
      </c>
      <c r="AG87" s="1">
        <v>0.22</v>
      </c>
      <c r="AH87" s="7"/>
      <c r="AI87" s="7">
        <v>1.83</v>
      </c>
      <c r="AJ87" s="7">
        <v>15</v>
      </c>
      <c r="AK87" s="7">
        <v>16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10</v>
      </c>
      <c r="AR87" t="str">
        <f t="shared" si="6"/>
        <v/>
      </c>
      <c r="AS87">
        <f t="shared" si="7"/>
        <v>0.22</v>
      </c>
    </row>
    <row r="88" spans="1:45" ht="29.5" thickBot="1">
      <c r="A88" t="str">
        <f t="shared" si="4"/>
        <v>Jeremy ShockeyTE2008</v>
      </c>
      <c r="B88" s="3" t="s">
        <v>93</v>
      </c>
      <c r="C88" s="1" t="s">
        <v>49</v>
      </c>
      <c r="D88" s="1">
        <v>8</v>
      </c>
      <c r="E88" s="1">
        <v>2008</v>
      </c>
      <c r="F88" s="1">
        <v>4</v>
      </c>
      <c r="G88" s="6">
        <v>21</v>
      </c>
      <c r="H88" s="6">
        <v>17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6</v>
      </c>
      <c r="O88" s="6">
        <v>0.1</v>
      </c>
      <c r="P88" s="7">
        <v>0.34</v>
      </c>
      <c r="Q88" s="7">
        <v>0.4</v>
      </c>
      <c r="R88" s="7">
        <v>0.22</v>
      </c>
      <c r="S88" s="7">
        <v>0.22</v>
      </c>
      <c r="T88" s="7">
        <v>28</v>
      </c>
      <c r="U88" s="7">
        <v>1</v>
      </c>
      <c r="V88" s="7">
        <v>14</v>
      </c>
      <c r="W88" s="7" t="str">
        <f t="shared" si="5"/>
        <v/>
      </c>
      <c r="X88" s="7">
        <v>12</v>
      </c>
      <c r="Y88" s="7">
        <v>24</v>
      </c>
      <c r="Z88" s="7">
        <v>43</v>
      </c>
      <c r="AA88" s="7">
        <v>39</v>
      </c>
      <c r="AB88" s="6">
        <v>10</v>
      </c>
      <c r="AC88" s="7">
        <v>9.82</v>
      </c>
      <c r="AD88" s="7">
        <v>8.19</v>
      </c>
      <c r="AE88" s="7">
        <v>8.7799999999999994</v>
      </c>
      <c r="AF88" s="1" t="s">
        <v>1885</v>
      </c>
      <c r="AG88" s="1">
        <v>0.15586666666666668</v>
      </c>
      <c r="AH88" s="7"/>
      <c r="AI88" s="7">
        <v>1.69</v>
      </c>
      <c r="AJ88" s="7">
        <v>14</v>
      </c>
      <c r="AK88" s="7">
        <v>12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7</v>
      </c>
      <c r="AR88" t="str">
        <f t="shared" si="6"/>
        <v/>
      </c>
      <c r="AS88">
        <f t="shared" si="7"/>
        <v>0.20782222222222266</v>
      </c>
    </row>
    <row r="89" spans="1:45" ht="29.5" thickBot="1">
      <c r="A89" t="str">
        <f t="shared" si="4"/>
        <v>Chester TaylorRB2008</v>
      </c>
      <c r="B89" s="3" t="s">
        <v>94</v>
      </c>
      <c r="C89" s="1" t="s">
        <v>3</v>
      </c>
      <c r="D89" s="1">
        <v>37</v>
      </c>
      <c r="E89" s="1">
        <v>2008</v>
      </c>
      <c r="F89" s="1">
        <v>2</v>
      </c>
      <c r="G89" s="6">
        <v>31</v>
      </c>
      <c r="H89" s="6">
        <v>40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2</v>
      </c>
      <c r="O89" s="6">
        <v>0.22</v>
      </c>
      <c r="P89" s="7">
        <v>0.35</v>
      </c>
      <c r="Q89" s="7">
        <v>0.23</v>
      </c>
      <c r="R89" s="7">
        <v>-0.13</v>
      </c>
      <c r="S89" s="7">
        <v>-0.13</v>
      </c>
      <c r="T89" s="7">
        <v>29</v>
      </c>
      <c r="U89" s="7">
        <v>6</v>
      </c>
      <c r="V89" s="7">
        <v>207</v>
      </c>
      <c r="W89" s="7" t="str">
        <f t="shared" si="5"/>
        <v/>
      </c>
      <c r="X89" s="7">
        <v>49</v>
      </c>
      <c r="Y89" s="7">
        <v>52</v>
      </c>
      <c r="Z89" s="7">
        <v>105</v>
      </c>
      <c r="AA89" s="7"/>
      <c r="AB89" s="6">
        <v>19</v>
      </c>
      <c r="AC89" s="7">
        <v>13.11</v>
      </c>
      <c r="AD89" s="7">
        <v>10.050000000000001</v>
      </c>
      <c r="AE89" s="7">
        <v>8.01</v>
      </c>
      <c r="AF89" s="1" t="s">
        <v>1885</v>
      </c>
      <c r="AG89" s="1">
        <v>0.11990000000000001</v>
      </c>
      <c r="AH89" s="7"/>
      <c r="AI89" s="7">
        <v>2.21</v>
      </c>
      <c r="AJ89" s="7">
        <v>14</v>
      </c>
      <c r="AK89" s="7">
        <v>16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7</v>
      </c>
      <c r="AR89" t="str">
        <f t="shared" si="6"/>
        <v/>
      </c>
      <c r="AS89">
        <f t="shared" si="7"/>
        <v>0.11990000000000001</v>
      </c>
    </row>
    <row r="90" spans="1:45" ht="29.5" thickBot="1">
      <c r="A90" t="str">
        <f t="shared" si="4"/>
        <v>Todd HeapTE2008</v>
      </c>
      <c r="B90" s="3" t="s">
        <v>95</v>
      </c>
      <c r="C90" s="1" t="s">
        <v>49</v>
      </c>
      <c r="D90" s="1">
        <v>9</v>
      </c>
      <c r="E90" s="1">
        <v>2008</v>
      </c>
      <c r="F90" s="1">
        <v>4</v>
      </c>
      <c r="G90" s="6">
        <v>23</v>
      </c>
      <c r="H90" s="6">
        <v>14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4</v>
      </c>
      <c r="O90" s="6">
        <v>-0.09</v>
      </c>
      <c r="P90" s="7">
        <v>-0.04</v>
      </c>
      <c r="Q90" s="7">
        <v>0.2</v>
      </c>
      <c r="R90" s="7">
        <v>-0.04</v>
      </c>
      <c r="S90" s="7">
        <v>-0.16</v>
      </c>
      <c r="T90" s="7">
        <v>28</v>
      </c>
      <c r="U90" s="7">
        <v>1</v>
      </c>
      <c r="V90" s="7">
        <v>31</v>
      </c>
      <c r="W90" s="7" t="str">
        <f t="shared" si="5"/>
        <v/>
      </c>
      <c r="X90" s="7">
        <v>29</v>
      </c>
      <c r="Y90" s="7">
        <v>28</v>
      </c>
      <c r="Z90" s="7">
        <v>27</v>
      </c>
      <c r="AA90" s="7">
        <v>30</v>
      </c>
      <c r="AB90" s="6">
        <v>38</v>
      </c>
      <c r="AC90" s="7">
        <v>8.82</v>
      </c>
      <c r="AD90" s="7">
        <v>5.83</v>
      </c>
      <c r="AE90" s="7">
        <v>9.2799999999999994</v>
      </c>
      <c r="AF90" s="1" t="s">
        <v>1885</v>
      </c>
      <c r="AG90" s="1">
        <v>0.1454</v>
      </c>
      <c r="AH90" s="7"/>
      <c r="AI90" s="7">
        <v>1.0900000000000001</v>
      </c>
      <c r="AJ90" s="7">
        <v>6</v>
      </c>
      <c r="AK90" s="7">
        <v>16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8</v>
      </c>
      <c r="AR90" t="str">
        <f t="shared" si="6"/>
        <v/>
      </c>
      <c r="AS90">
        <f t="shared" si="7"/>
        <v>0.1454</v>
      </c>
    </row>
    <row r="91" spans="1:45" ht="29.5" thickBot="1">
      <c r="A91" t="str">
        <f t="shared" si="4"/>
        <v>James HardyWR2008</v>
      </c>
      <c r="B91" s="3" t="s">
        <v>96</v>
      </c>
      <c r="C91" s="1" t="s">
        <v>16</v>
      </c>
      <c r="D91" s="1">
        <v>34</v>
      </c>
      <c r="E91" s="1">
        <v>2008</v>
      </c>
      <c r="F91" s="1">
        <v>3</v>
      </c>
      <c r="G91" s="6">
        <v>121</v>
      </c>
      <c r="H91" s="6">
        <v>156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6"/>
      <c r="P91" s="7">
        <v>0</v>
      </c>
      <c r="Q91" s="7">
        <v>0</v>
      </c>
      <c r="R91" s="7">
        <v>0</v>
      </c>
      <c r="S91" s="7">
        <v>0</v>
      </c>
      <c r="T91" s="7">
        <v>23</v>
      </c>
      <c r="U91" s="7">
        <v>2</v>
      </c>
      <c r="V91" s="7">
        <v>41</v>
      </c>
      <c r="W91" s="7" t="str">
        <f t="shared" si="5"/>
        <v/>
      </c>
      <c r="X91" s="7">
        <v>111</v>
      </c>
      <c r="Y91" s="7">
        <v>121</v>
      </c>
      <c r="Z91" s="7"/>
      <c r="AA91" s="7"/>
      <c r="AB91" s="6"/>
      <c r="AC91" s="7"/>
      <c r="AD91" s="7">
        <v>0</v>
      </c>
      <c r="AE91" s="7">
        <v>0</v>
      </c>
      <c r="AF91" s="1" t="s">
        <v>1885</v>
      </c>
      <c r="AG91" s="1">
        <v>6.4615384615384616E-2</v>
      </c>
      <c r="AH91" s="7"/>
      <c r="AI91" s="7">
        <v>0.47</v>
      </c>
      <c r="AJ91" s="7"/>
      <c r="AK91" s="7">
        <v>13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1</v>
      </c>
      <c r="AR91" t="str">
        <f t="shared" si="6"/>
        <v/>
      </c>
      <c r="AS91">
        <f t="shared" si="7"/>
        <v>7.95266272189349E-2</v>
      </c>
    </row>
    <row r="92" spans="1:45" ht="29.5" thickBot="1">
      <c r="A92" t="str">
        <f t="shared" si="4"/>
        <v>Fred TaylorRB2008</v>
      </c>
      <c r="B92" s="3" t="s">
        <v>97</v>
      </c>
      <c r="C92" s="1" t="s">
        <v>3</v>
      </c>
      <c r="D92" s="1">
        <v>38</v>
      </c>
      <c r="E92" s="1">
        <v>2008</v>
      </c>
      <c r="F92" s="1">
        <v>2</v>
      </c>
      <c r="G92" s="6">
        <v>57</v>
      </c>
      <c r="H92" s="6">
        <v>75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5</v>
      </c>
      <c r="O92" s="6">
        <v>-0.12</v>
      </c>
      <c r="P92" s="7">
        <v>-0.11</v>
      </c>
      <c r="Q92" s="7">
        <v>-0.31</v>
      </c>
      <c r="R92" s="7">
        <v>-0.31</v>
      </c>
      <c r="S92" s="7">
        <v>-0.31</v>
      </c>
      <c r="T92" s="7">
        <v>32</v>
      </c>
      <c r="U92" s="7">
        <v>1</v>
      </c>
      <c r="V92" s="7">
        <v>9</v>
      </c>
      <c r="W92" s="7" t="str">
        <f t="shared" si="5"/>
        <v/>
      </c>
      <c r="X92" s="7">
        <v>60</v>
      </c>
      <c r="Y92" s="7">
        <v>91</v>
      </c>
      <c r="Z92" s="7"/>
      <c r="AA92" s="7"/>
      <c r="AB92" s="6">
        <v>26</v>
      </c>
      <c r="AC92" s="7">
        <v>11</v>
      </c>
      <c r="AD92" s="7">
        <v>6.72</v>
      </c>
      <c r="AE92" s="7">
        <v>9.1</v>
      </c>
      <c r="AF92" s="1" t="s">
        <v>1885</v>
      </c>
      <c r="AG92" s="1">
        <v>4.9476923076923078E-2</v>
      </c>
      <c r="AH92" s="7"/>
      <c r="AI92" s="7">
        <v>0.83</v>
      </c>
      <c r="AJ92" s="7">
        <v>15</v>
      </c>
      <c r="AK92" s="7">
        <v>13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11</v>
      </c>
      <c r="AR92" t="str">
        <f t="shared" si="6"/>
        <v/>
      </c>
      <c r="AS92">
        <f t="shared" si="7"/>
        <v>6.0894674556213044E-2</v>
      </c>
    </row>
    <row r="93" spans="1:45" ht="29.5" thickBot="1">
      <c r="A93" t="str">
        <f t="shared" si="4"/>
        <v>Tony SchefflerTE2008</v>
      </c>
      <c r="B93" s="3" t="s">
        <v>98</v>
      </c>
      <c r="C93" s="1" t="s">
        <v>49</v>
      </c>
      <c r="D93" s="1">
        <v>10</v>
      </c>
      <c r="E93" s="1">
        <v>2008</v>
      </c>
      <c r="F93" s="1">
        <v>4</v>
      </c>
      <c r="G93" s="6">
        <v>12</v>
      </c>
      <c r="H93" s="6">
        <v>23</v>
      </c>
      <c r="I93" s="7">
        <v>1</v>
      </c>
      <c r="J93" s="7">
        <v>1</v>
      </c>
      <c r="K93" s="7">
        <v>1</v>
      </c>
      <c r="L93" s="7">
        <v>1</v>
      </c>
      <c r="M93" s="7">
        <v>1</v>
      </c>
      <c r="N93" s="7">
        <v>1</v>
      </c>
      <c r="O93" s="6">
        <v>0.33</v>
      </c>
      <c r="P93" s="7">
        <v>0.15</v>
      </c>
      <c r="Q93" s="7">
        <v>-0.04</v>
      </c>
      <c r="R93" s="7">
        <v>-0.24</v>
      </c>
      <c r="S93" s="7">
        <v>-0.6</v>
      </c>
      <c r="T93" s="7">
        <v>25</v>
      </c>
      <c r="U93" s="7">
        <v>2</v>
      </c>
      <c r="V93" s="7">
        <v>61</v>
      </c>
      <c r="W93" s="7" t="str">
        <f t="shared" si="5"/>
        <v/>
      </c>
      <c r="X93" s="7">
        <v>19</v>
      </c>
      <c r="Y93" s="7">
        <v>26</v>
      </c>
      <c r="Z93" s="7">
        <v>41</v>
      </c>
      <c r="AA93" s="7">
        <v>56</v>
      </c>
      <c r="AB93" s="6">
        <v>11</v>
      </c>
      <c r="AC93" s="7">
        <v>8.93</v>
      </c>
      <c r="AD93" s="7">
        <v>9.42</v>
      </c>
      <c r="AE93" s="7">
        <v>5.64</v>
      </c>
      <c r="AF93" s="1" t="s">
        <v>1885</v>
      </c>
      <c r="AG93" s="1">
        <v>0.12012307692307693</v>
      </c>
      <c r="AH93" s="7"/>
      <c r="AI93" s="7">
        <v>2.57</v>
      </c>
      <c r="AJ93" s="7">
        <v>15</v>
      </c>
      <c r="AK93" s="7">
        <v>13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3</v>
      </c>
      <c r="AR93" t="str">
        <f t="shared" si="6"/>
        <v/>
      </c>
      <c r="AS93">
        <f t="shared" si="7"/>
        <v>0.14784378698224862</v>
      </c>
    </row>
    <row r="94" spans="1:45" ht="29.5" thickBot="1">
      <c r="A94" t="str">
        <f t="shared" si="4"/>
        <v>Owen DanielsTE2008</v>
      </c>
      <c r="B94" s="3" t="s">
        <v>99</v>
      </c>
      <c r="C94" s="1" t="s">
        <v>49</v>
      </c>
      <c r="D94" s="1">
        <v>11</v>
      </c>
      <c r="E94" s="1">
        <v>2008</v>
      </c>
      <c r="F94" s="1">
        <v>4</v>
      </c>
      <c r="G94" s="6">
        <v>6</v>
      </c>
      <c r="H94" s="6">
        <v>18</v>
      </c>
      <c r="I94" s="7">
        <v>1</v>
      </c>
      <c r="J94" s="7">
        <v>1</v>
      </c>
      <c r="K94" s="7">
        <v>1</v>
      </c>
      <c r="L94" s="7">
        <v>1</v>
      </c>
      <c r="M94" s="7">
        <v>2</v>
      </c>
      <c r="N94" s="7">
        <v>1</v>
      </c>
      <c r="O94" s="6">
        <v>0.41</v>
      </c>
      <c r="P94" s="7">
        <v>1.07</v>
      </c>
      <c r="Q94" s="7">
        <v>0.84</v>
      </c>
      <c r="R94" s="7">
        <v>1.04</v>
      </c>
      <c r="S94" s="7">
        <v>1.52</v>
      </c>
      <c r="T94" s="7">
        <v>26</v>
      </c>
      <c r="U94" s="7">
        <v>4</v>
      </c>
      <c r="V94" s="7">
        <v>98</v>
      </c>
      <c r="W94" s="7" t="str">
        <f t="shared" si="5"/>
        <v/>
      </c>
      <c r="X94" s="7">
        <v>8</v>
      </c>
      <c r="Y94" s="7">
        <v>7</v>
      </c>
      <c r="Z94" s="7">
        <v>7</v>
      </c>
      <c r="AA94" s="7">
        <v>17</v>
      </c>
      <c r="AB94" s="6">
        <v>7</v>
      </c>
      <c r="AC94" s="7">
        <v>9.86</v>
      </c>
      <c r="AD94" s="7">
        <v>10.51</v>
      </c>
      <c r="AE94" s="7">
        <v>15.24</v>
      </c>
      <c r="AF94" s="1" t="s">
        <v>1885</v>
      </c>
      <c r="AG94" s="1">
        <v>0.1754</v>
      </c>
      <c r="AH94" s="7"/>
      <c r="AI94" s="7">
        <v>1.58</v>
      </c>
      <c r="AJ94" s="7">
        <v>16</v>
      </c>
      <c r="AK94" s="7">
        <v>16</v>
      </c>
      <c r="AL94" s="7">
        <v>1</v>
      </c>
      <c r="AM94" s="7">
        <v>1</v>
      </c>
      <c r="AN94" s="7">
        <v>1</v>
      </c>
      <c r="AO94" s="7">
        <v>1</v>
      </c>
      <c r="AP94" s="7">
        <v>1</v>
      </c>
      <c r="AQ94" s="7">
        <v>3</v>
      </c>
      <c r="AR94" t="str">
        <f t="shared" si="6"/>
        <v/>
      </c>
      <c r="AS94">
        <f t="shared" si="7"/>
        <v>0.1754</v>
      </c>
    </row>
    <row r="95" spans="1:45" ht="29.5" thickBot="1">
      <c r="A95" t="str">
        <f t="shared" si="4"/>
        <v>Javon WalkerWR2008</v>
      </c>
      <c r="B95" s="3" t="s">
        <v>100</v>
      </c>
      <c r="C95" s="1" t="s">
        <v>16</v>
      </c>
      <c r="D95" s="1">
        <v>35</v>
      </c>
      <c r="E95" s="1">
        <v>2008</v>
      </c>
      <c r="F95" s="1">
        <v>3</v>
      </c>
      <c r="G95" s="6">
        <v>103</v>
      </c>
      <c r="H95" s="6"/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2</v>
      </c>
      <c r="O95" s="6">
        <v>-0.56999999999999995</v>
      </c>
      <c r="P95" s="7">
        <v>-0.56999999999999995</v>
      </c>
      <c r="Q95" s="7">
        <v>-0.56999999999999995</v>
      </c>
      <c r="R95" s="7">
        <v>-0.56999999999999995</v>
      </c>
      <c r="S95" s="7">
        <v>-0.56999999999999995</v>
      </c>
      <c r="T95" s="7">
        <v>30</v>
      </c>
      <c r="U95" s="7">
        <v>1</v>
      </c>
      <c r="V95" s="7">
        <v>20</v>
      </c>
      <c r="W95" s="7" t="str">
        <f t="shared" si="5"/>
        <v/>
      </c>
      <c r="X95" s="7">
        <v>118</v>
      </c>
      <c r="Y95" s="7">
        <v>106</v>
      </c>
      <c r="Z95" s="7"/>
      <c r="AA95" s="7"/>
      <c r="AB95" s="6">
        <v>97</v>
      </c>
      <c r="AC95" s="7">
        <v>6.8</v>
      </c>
      <c r="AD95" s="7">
        <v>5.08</v>
      </c>
      <c r="AE95" s="7"/>
      <c r="AF95" s="1" t="s">
        <v>1885</v>
      </c>
      <c r="AG95" s="1">
        <v>0.15140000000000001</v>
      </c>
      <c r="AH95" s="7"/>
      <c r="AI95" s="7">
        <v>1.1100000000000001</v>
      </c>
      <c r="AJ95" s="7">
        <v>8</v>
      </c>
      <c r="AK95" s="7">
        <v>8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7</v>
      </c>
      <c r="AR95" t="str">
        <f t="shared" si="6"/>
        <v/>
      </c>
      <c r="AS95">
        <f t="shared" si="7"/>
        <v>0.30280000000000001</v>
      </c>
    </row>
    <row r="96" spans="1:45" ht="29.5" thickBot="1">
      <c r="A96" t="str">
        <f t="shared" si="4"/>
        <v>Matt SchaubQB2008</v>
      </c>
      <c r="B96" s="3" t="s">
        <v>101</v>
      </c>
      <c r="C96" s="1" t="s">
        <v>12</v>
      </c>
      <c r="D96" s="1">
        <v>12</v>
      </c>
      <c r="E96" s="1">
        <v>2008</v>
      </c>
      <c r="F96" s="1">
        <v>1</v>
      </c>
      <c r="G96" s="6">
        <v>20</v>
      </c>
      <c r="H96" s="6">
        <v>5</v>
      </c>
      <c r="I96" s="7">
        <v>0</v>
      </c>
      <c r="J96" s="7">
        <v>1</v>
      </c>
      <c r="K96" s="7">
        <v>2</v>
      </c>
      <c r="L96" s="7">
        <v>2</v>
      </c>
      <c r="M96" s="7">
        <v>2</v>
      </c>
      <c r="N96" s="7">
        <v>0</v>
      </c>
      <c r="O96" s="6">
        <v>0.38</v>
      </c>
      <c r="P96" s="7">
        <v>1.23</v>
      </c>
      <c r="Q96" s="7">
        <v>1.63</v>
      </c>
      <c r="R96" s="7">
        <v>2.11</v>
      </c>
      <c r="S96" s="7">
        <v>2.44</v>
      </c>
      <c r="T96" s="7">
        <v>27</v>
      </c>
      <c r="U96" s="7">
        <v>3</v>
      </c>
      <c r="V96" s="7">
        <v>90</v>
      </c>
      <c r="W96" s="7" t="str">
        <f t="shared" si="5"/>
        <v/>
      </c>
      <c r="X96" s="7">
        <v>10</v>
      </c>
      <c r="Y96" s="7">
        <v>6</v>
      </c>
      <c r="Z96" s="7">
        <v>11</v>
      </c>
      <c r="AA96" s="7">
        <v>16</v>
      </c>
      <c r="AB96" s="6">
        <v>23</v>
      </c>
      <c r="AC96" s="7">
        <v>11.89</v>
      </c>
      <c r="AD96" s="7">
        <v>19.14</v>
      </c>
      <c r="AE96" s="7">
        <v>21.31</v>
      </c>
      <c r="AF96" s="1" t="s">
        <v>1885</v>
      </c>
      <c r="AG96" s="1" t="s">
        <v>1885</v>
      </c>
      <c r="AH96" s="7"/>
      <c r="AI96" s="7"/>
      <c r="AJ96" s="7">
        <v>11</v>
      </c>
      <c r="AK96" s="7"/>
      <c r="AL96" s="7">
        <v>0</v>
      </c>
      <c r="AM96" s="7">
        <v>1</v>
      </c>
      <c r="AN96" s="7">
        <v>1</v>
      </c>
      <c r="AO96" s="7">
        <v>1</v>
      </c>
      <c r="AP96" s="7">
        <v>1</v>
      </c>
      <c r="AQ96" s="7">
        <v>5</v>
      </c>
      <c r="AR96" t="str">
        <f t="shared" si="6"/>
        <v/>
      </c>
      <c r="AS96" t="str">
        <f t="shared" si="7"/>
        <v/>
      </c>
    </row>
    <row r="97" spans="1:45" ht="44" thickBot="1">
      <c r="A97" t="str">
        <f t="shared" si="4"/>
        <v>Ahmad BradshawRB2008</v>
      </c>
      <c r="B97" s="3" t="s">
        <v>102</v>
      </c>
      <c r="C97" s="1" t="s">
        <v>3</v>
      </c>
      <c r="D97" s="1">
        <v>39</v>
      </c>
      <c r="E97" s="1">
        <v>2008</v>
      </c>
      <c r="F97" s="1">
        <v>2</v>
      </c>
      <c r="G97" s="6">
        <v>73</v>
      </c>
      <c r="H97" s="6">
        <v>31</v>
      </c>
      <c r="I97" s="7">
        <v>0</v>
      </c>
      <c r="J97" s="7">
        <v>0</v>
      </c>
      <c r="K97" s="7">
        <v>1</v>
      </c>
      <c r="L97" s="7">
        <v>2</v>
      </c>
      <c r="M97" s="7">
        <v>3</v>
      </c>
      <c r="N97" s="7">
        <v>0</v>
      </c>
      <c r="O97" s="6">
        <v>-0.4</v>
      </c>
      <c r="P97" s="7">
        <v>-0.21</v>
      </c>
      <c r="Q97" s="7">
        <v>0.93</v>
      </c>
      <c r="R97" s="7">
        <v>1.7</v>
      </c>
      <c r="S97" s="7">
        <v>2.4700000000000002</v>
      </c>
      <c r="T97" s="7">
        <v>22</v>
      </c>
      <c r="U97" s="7">
        <v>7</v>
      </c>
      <c r="V97" s="7">
        <v>250</v>
      </c>
      <c r="W97" s="7" t="str">
        <f t="shared" si="5"/>
        <v/>
      </c>
      <c r="X97" s="7">
        <v>40</v>
      </c>
      <c r="Y97" s="7">
        <v>29</v>
      </c>
      <c r="Z97" s="7">
        <v>18</v>
      </c>
      <c r="AA97" s="7">
        <v>17</v>
      </c>
      <c r="AB97" s="6">
        <v>94</v>
      </c>
      <c r="AC97" s="7">
        <v>4.7</v>
      </c>
      <c r="AD97" s="7">
        <v>5.67</v>
      </c>
      <c r="AE97" s="7">
        <v>10.77</v>
      </c>
      <c r="AF97" s="1" t="s">
        <v>1885</v>
      </c>
      <c r="AG97" s="1">
        <v>1.6959999999999999E-2</v>
      </c>
      <c r="AH97" s="7"/>
      <c r="AI97" s="7">
        <v>1.1100000000000001</v>
      </c>
      <c r="AJ97" s="7">
        <v>6</v>
      </c>
      <c r="AK97" s="7">
        <v>10</v>
      </c>
      <c r="AL97" s="7">
        <v>0</v>
      </c>
      <c r="AM97" s="7">
        <v>0</v>
      </c>
      <c r="AN97" s="7">
        <v>1</v>
      </c>
      <c r="AO97" s="7">
        <v>1</v>
      </c>
      <c r="AP97" s="7">
        <v>1</v>
      </c>
      <c r="AQ97" s="7">
        <v>2</v>
      </c>
      <c r="AR97" t="str">
        <f t="shared" si="6"/>
        <v/>
      </c>
      <c r="AS97">
        <f t="shared" si="7"/>
        <v>2.7136E-2</v>
      </c>
    </row>
    <row r="98" spans="1:45" ht="15" thickBot="1">
      <c r="A98" t="str">
        <f t="shared" si="4"/>
        <v>Ted GinnWR2008</v>
      </c>
      <c r="B98" s="3" t="s">
        <v>103</v>
      </c>
      <c r="C98" s="1" t="s">
        <v>16</v>
      </c>
      <c r="D98" s="1">
        <v>36</v>
      </c>
      <c r="E98" s="1">
        <v>2008</v>
      </c>
      <c r="F98" s="1">
        <v>3</v>
      </c>
      <c r="G98" s="6">
        <v>33</v>
      </c>
      <c r="H98" s="6">
        <v>75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6">
        <v>0.62</v>
      </c>
      <c r="P98" s="7">
        <v>0.66</v>
      </c>
      <c r="Q98" s="7">
        <v>0.23</v>
      </c>
      <c r="R98" s="7">
        <v>-0.03</v>
      </c>
      <c r="S98" s="7">
        <v>-0.03</v>
      </c>
      <c r="T98" s="7">
        <v>23</v>
      </c>
      <c r="U98" s="7">
        <v>1</v>
      </c>
      <c r="V98" s="7">
        <v>9</v>
      </c>
      <c r="W98" s="7" t="str">
        <f t="shared" si="5"/>
        <v/>
      </c>
      <c r="X98" s="7">
        <v>39</v>
      </c>
      <c r="Y98" s="7">
        <v>94.5</v>
      </c>
      <c r="Z98" s="7">
        <v>150</v>
      </c>
      <c r="AA98" s="7">
        <v>146</v>
      </c>
      <c r="AB98" s="6">
        <v>74</v>
      </c>
      <c r="AC98" s="7">
        <v>5.52</v>
      </c>
      <c r="AD98" s="7">
        <v>10.39</v>
      </c>
      <c r="AE98" s="7">
        <v>5.89</v>
      </c>
      <c r="AF98" s="1" t="s">
        <v>1885</v>
      </c>
      <c r="AG98" s="1">
        <v>0.19739999999999999</v>
      </c>
      <c r="AH98" s="7"/>
      <c r="AI98" s="7">
        <v>1.94</v>
      </c>
      <c r="AJ98" s="7">
        <v>16</v>
      </c>
      <c r="AK98" s="7">
        <v>16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2</v>
      </c>
      <c r="AR98" t="str">
        <f t="shared" si="6"/>
        <v/>
      </c>
      <c r="AS98">
        <f t="shared" si="7"/>
        <v>0.19739999999999999</v>
      </c>
    </row>
    <row r="99" spans="1:45" ht="29.5" thickBot="1">
      <c r="A99" t="str">
        <f t="shared" si="4"/>
        <v>David GarrardQB2008</v>
      </c>
      <c r="B99" s="3" t="s">
        <v>104</v>
      </c>
      <c r="C99" s="1" t="s">
        <v>12</v>
      </c>
      <c r="D99" s="1">
        <v>13</v>
      </c>
      <c r="E99" s="1">
        <v>2008</v>
      </c>
      <c r="F99" s="1">
        <v>1</v>
      </c>
      <c r="G99" s="6">
        <v>11</v>
      </c>
      <c r="H99" s="6">
        <v>15</v>
      </c>
      <c r="I99" s="7">
        <v>1</v>
      </c>
      <c r="J99" s="7">
        <v>1</v>
      </c>
      <c r="K99" s="7">
        <v>1</v>
      </c>
      <c r="L99" s="7">
        <v>1</v>
      </c>
      <c r="M99" s="7">
        <v>1</v>
      </c>
      <c r="N99" s="7">
        <v>0</v>
      </c>
      <c r="O99" s="6">
        <v>0.2</v>
      </c>
      <c r="P99" s="7">
        <v>0.5</v>
      </c>
      <c r="Q99" s="7">
        <v>0.55000000000000004</v>
      </c>
      <c r="R99" s="7">
        <v>0.55000000000000004</v>
      </c>
      <c r="S99" s="7">
        <v>0.55000000000000004</v>
      </c>
      <c r="T99" s="7">
        <v>30</v>
      </c>
      <c r="U99" s="7">
        <v>4</v>
      </c>
      <c r="V99" s="7">
        <v>108</v>
      </c>
      <c r="W99" s="7" t="str">
        <f t="shared" si="5"/>
        <v/>
      </c>
      <c r="X99" s="7">
        <v>20</v>
      </c>
      <c r="Y99" s="7">
        <v>28</v>
      </c>
      <c r="Z99" s="7">
        <v>30</v>
      </c>
      <c r="AA99" s="7">
        <v>56</v>
      </c>
      <c r="AB99" s="6">
        <v>16</v>
      </c>
      <c r="AC99" s="7">
        <v>18.88</v>
      </c>
      <c r="AD99" s="7">
        <v>15.81</v>
      </c>
      <c r="AE99" s="7">
        <v>16.510000000000002</v>
      </c>
      <c r="AF99" s="1" t="s">
        <v>1885</v>
      </c>
      <c r="AG99" s="1" t="s">
        <v>1885</v>
      </c>
      <c r="AH99" s="7"/>
      <c r="AI99" s="7"/>
      <c r="AJ99" s="7">
        <v>12</v>
      </c>
      <c r="AK99" s="7"/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7</v>
      </c>
      <c r="AR99" t="str">
        <f t="shared" si="6"/>
        <v/>
      </c>
      <c r="AS99" t="str">
        <f t="shared" si="7"/>
        <v/>
      </c>
    </row>
    <row r="100" spans="1:45" ht="29.5" thickBot="1">
      <c r="A100" t="str">
        <f t="shared" si="4"/>
        <v>Nate BurlesonWR2008</v>
      </c>
      <c r="B100" s="3" t="s">
        <v>105</v>
      </c>
      <c r="C100" s="1" t="s">
        <v>16</v>
      </c>
      <c r="D100" s="1">
        <v>37</v>
      </c>
      <c r="E100" s="1">
        <v>2008</v>
      </c>
      <c r="F100" s="1">
        <v>3</v>
      </c>
      <c r="G100" s="6">
        <v>134</v>
      </c>
      <c r="H100" s="6">
        <v>34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1</v>
      </c>
      <c r="O100" s="6">
        <v>-0.57999999999999996</v>
      </c>
      <c r="P100" s="7">
        <v>-0.08</v>
      </c>
      <c r="Q100" s="7">
        <v>0.25</v>
      </c>
      <c r="R100" s="7">
        <v>0.48</v>
      </c>
      <c r="S100" s="7">
        <v>-0.01</v>
      </c>
      <c r="T100" s="7">
        <v>27</v>
      </c>
      <c r="U100" s="7">
        <v>3</v>
      </c>
      <c r="V100" s="7">
        <v>71</v>
      </c>
      <c r="W100" s="7" t="str">
        <f t="shared" si="5"/>
        <v/>
      </c>
      <c r="X100" s="7">
        <v>77</v>
      </c>
      <c r="Y100" s="7">
        <v>61</v>
      </c>
      <c r="Z100" s="7">
        <v>69</v>
      </c>
      <c r="AA100" s="7">
        <v>89</v>
      </c>
      <c r="AB100" s="6">
        <v>31</v>
      </c>
      <c r="AC100" s="7">
        <v>10.86</v>
      </c>
      <c r="AD100" s="7">
        <v>17</v>
      </c>
      <c r="AE100" s="7">
        <v>12.51</v>
      </c>
      <c r="AF100" s="1" t="s">
        <v>1885</v>
      </c>
      <c r="AG100" s="1">
        <v>0.26400000000000001</v>
      </c>
      <c r="AH100" s="7"/>
      <c r="AI100" s="7">
        <v>2</v>
      </c>
      <c r="AJ100" s="7">
        <v>16</v>
      </c>
      <c r="AK100" s="7">
        <v>1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6</v>
      </c>
      <c r="AR100" t="str">
        <f t="shared" si="6"/>
        <v/>
      </c>
      <c r="AS100">
        <f t="shared" si="7"/>
        <v>4.2240000000000002</v>
      </c>
    </row>
    <row r="101" spans="1:45" ht="29.5" thickBot="1">
      <c r="A101" t="str">
        <f t="shared" si="4"/>
        <v>Vincent JacksonWR2008</v>
      </c>
      <c r="B101" s="3" t="s">
        <v>106</v>
      </c>
      <c r="C101" s="1" t="s">
        <v>16</v>
      </c>
      <c r="D101" s="1">
        <v>38</v>
      </c>
      <c r="E101" s="1">
        <v>2008</v>
      </c>
      <c r="F101" s="1">
        <v>3</v>
      </c>
      <c r="G101" s="6">
        <v>19</v>
      </c>
      <c r="H101" s="6">
        <v>13</v>
      </c>
      <c r="I101" s="7">
        <v>1</v>
      </c>
      <c r="J101" s="7">
        <v>2</v>
      </c>
      <c r="K101" s="7">
        <v>2</v>
      </c>
      <c r="L101" s="7">
        <v>3</v>
      </c>
      <c r="M101" s="7">
        <v>4</v>
      </c>
      <c r="N101" s="7">
        <v>1</v>
      </c>
      <c r="O101" s="6">
        <v>0.71</v>
      </c>
      <c r="P101" s="7">
        <v>1.82</v>
      </c>
      <c r="Q101" s="7">
        <v>0.88</v>
      </c>
      <c r="R101" s="7">
        <v>1.77</v>
      </c>
      <c r="S101" s="7">
        <v>2.68</v>
      </c>
      <c r="T101" s="7">
        <v>25</v>
      </c>
      <c r="U101" s="7">
        <v>2</v>
      </c>
      <c r="V101" s="7">
        <v>61</v>
      </c>
      <c r="W101" s="7" t="str">
        <f t="shared" si="5"/>
        <v/>
      </c>
      <c r="X101" s="7">
        <v>18</v>
      </c>
      <c r="Y101" s="7">
        <v>17</v>
      </c>
      <c r="Z101" s="7">
        <v>12</v>
      </c>
      <c r="AA101" s="7">
        <v>24</v>
      </c>
      <c r="AB101" s="6">
        <v>59</v>
      </c>
      <c r="AC101" s="7">
        <v>7.58</v>
      </c>
      <c r="AD101" s="7">
        <v>13.61</v>
      </c>
      <c r="AE101" s="7">
        <v>15.99</v>
      </c>
      <c r="AF101" s="1" t="s">
        <v>1885</v>
      </c>
      <c r="AG101" s="1">
        <v>0.21970000000000001</v>
      </c>
      <c r="AH101" s="7"/>
      <c r="AI101" s="7">
        <v>2.1800000000000002</v>
      </c>
      <c r="AJ101" s="7">
        <v>16</v>
      </c>
      <c r="AK101" s="7">
        <v>16</v>
      </c>
      <c r="AL101" s="7">
        <v>0</v>
      </c>
      <c r="AM101" s="7">
        <v>0</v>
      </c>
      <c r="AN101" s="7">
        <v>0</v>
      </c>
      <c r="AO101" s="7">
        <v>0</v>
      </c>
      <c r="AP101" s="7">
        <v>1</v>
      </c>
      <c r="AQ101" s="7">
        <v>4</v>
      </c>
      <c r="AR101" t="str">
        <f t="shared" si="6"/>
        <v/>
      </c>
      <c r="AS101">
        <f t="shared" si="7"/>
        <v>0.21970000000000001</v>
      </c>
    </row>
    <row r="102" spans="1:45" ht="29.5" thickBot="1">
      <c r="A102" t="str">
        <f t="shared" si="4"/>
        <v>Philip RiversQB2008</v>
      </c>
      <c r="B102" s="3" t="s">
        <v>107</v>
      </c>
      <c r="C102" s="1" t="s">
        <v>12</v>
      </c>
      <c r="D102" s="1">
        <v>14</v>
      </c>
      <c r="E102" s="1">
        <v>2008</v>
      </c>
      <c r="F102" s="1">
        <v>1</v>
      </c>
      <c r="G102" s="6">
        <v>2</v>
      </c>
      <c r="H102" s="6">
        <v>7</v>
      </c>
      <c r="I102" s="7">
        <v>1</v>
      </c>
      <c r="J102" s="7">
        <v>2</v>
      </c>
      <c r="K102" s="7">
        <v>3</v>
      </c>
      <c r="L102" s="7">
        <v>4</v>
      </c>
      <c r="M102" s="7">
        <v>4</v>
      </c>
      <c r="N102" s="7">
        <v>1</v>
      </c>
      <c r="O102" s="6">
        <v>0.82</v>
      </c>
      <c r="P102" s="7">
        <v>1.68</v>
      </c>
      <c r="Q102" s="7">
        <v>3</v>
      </c>
      <c r="R102" s="7">
        <v>3.49</v>
      </c>
      <c r="S102" s="7">
        <v>3.5</v>
      </c>
      <c r="T102" s="7">
        <v>27</v>
      </c>
      <c r="U102" s="7">
        <v>1</v>
      </c>
      <c r="V102" s="7">
        <v>4</v>
      </c>
      <c r="W102" s="7" t="str">
        <f t="shared" si="5"/>
        <v/>
      </c>
      <c r="X102" s="7">
        <v>5</v>
      </c>
      <c r="Y102" s="7">
        <v>5</v>
      </c>
      <c r="Z102" s="7">
        <v>3</v>
      </c>
      <c r="AA102" s="7">
        <v>11</v>
      </c>
      <c r="AB102" s="6">
        <v>15</v>
      </c>
      <c r="AC102" s="7">
        <v>14.46</v>
      </c>
      <c r="AD102" s="7">
        <v>21.92</v>
      </c>
      <c r="AE102" s="7">
        <v>20.7</v>
      </c>
      <c r="AF102" s="1" t="s">
        <v>1885</v>
      </c>
      <c r="AG102" s="1" t="s">
        <v>1885</v>
      </c>
      <c r="AH102" s="7"/>
      <c r="AI102" s="7"/>
      <c r="AJ102" s="7">
        <v>16</v>
      </c>
      <c r="AK102" s="7"/>
      <c r="AL102" s="7">
        <v>1</v>
      </c>
      <c r="AM102" s="7">
        <v>1</v>
      </c>
      <c r="AN102" s="7">
        <v>2</v>
      </c>
      <c r="AO102" s="7">
        <v>2</v>
      </c>
      <c r="AP102" s="7">
        <v>2</v>
      </c>
      <c r="AQ102" s="7">
        <v>5</v>
      </c>
      <c r="AR102" t="str">
        <f t="shared" si="6"/>
        <v/>
      </c>
      <c r="AS102" t="str">
        <f t="shared" si="7"/>
        <v/>
      </c>
    </row>
    <row r="103" spans="1:45" ht="29.5" thickBot="1">
      <c r="A103" t="str">
        <f t="shared" si="4"/>
        <v>Marc BulgerQB2008</v>
      </c>
      <c r="B103" s="3" t="s">
        <v>108</v>
      </c>
      <c r="C103" s="1" t="s">
        <v>12</v>
      </c>
      <c r="D103" s="1">
        <v>15</v>
      </c>
      <c r="E103" s="1">
        <v>2008</v>
      </c>
      <c r="F103" s="1">
        <v>1</v>
      </c>
      <c r="G103" s="6">
        <v>27</v>
      </c>
      <c r="H103" s="6">
        <v>34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3</v>
      </c>
      <c r="O103" s="6">
        <v>-0.51</v>
      </c>
      <c r="P103" s="7">
        <v>-1.03</v>
      </c>
      <c r="Q103" s="7">
        <v>-1.03</v>
      </c>
      <c r="R103" s="7">
        <v>-1.03</v>
      </c>
      <c r="S103" s="7">
        <v>-1.03</v>
      </c>
      <c r="T103" s="7">
        <v>31</v>
      </c>
      <c r="U103" s="7">
        <v>6</v>
      </c>
      <c r="V103" s="7">
        <v>168</v>
      </c>
      <c r="W103" s="7" t="str">
        <f t="shared" si="5"/>
        <v/>
      </c>
      <c r="X103" s="7">
        <v>34</v>
      </c>
      <c r="Y103" s="7">
        <v>50</v>
      </c>
      <c r="Z103" s="7">
        <v>54</v>
      </c>
      <c r="AA103" s="7"/>
      <c r="AB103" s="6">
        <v>22</v>
      </c>
      <c r="AC103" s="7">
        <v>11.08</v>
      </c>
      <c r="AD103" s="7">
        <v>10.210000000000001</v>
      </c>
      <c r="AE103" s="7">
        <v>8.77</v>
      </c>
      <c r="AF103" s="1" t="s">
        <v>1885</v>
      </c>
      <c r="AG103" s="1" t="s">
        <v>1885</v>
      </c>
      <c r="AH103" s="7"/>
      <c r="AI103" s="7"/>
      <c r="AJ103" s="7">
        <v>12</v>
      </c>
      <c r="AK103" s="7"/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9</v>
      </c>
      <c r="AR103" t="str">
        <f t="shared" si="6"/>
        <v/>
      </c>
      <c r="AS103" t="str">
        <f t="shared" si="7"/>
        <v/>
      </c>
    </row>
    <row r="104" spans="1:45" ht="29.5" thickBot="1">
      <c r="A104" t="str">
        <f t="shared" si="4"/>
        <v>Reggie BrownWR2008</v>
      </c>
      <c r="B104" s="3" t="s">
        <v>109</v>
      </c>
      <c r="C104" s="1" t="s">
        <v>16</v>
      </c>
      <c r="D104" s="1">
        <v>39</v>
      </c>
      <c r="E104" s="1">
        <v>2008</v>
      </c>
      <c r="F104" s="1">
        <v>3</v>
      </c>
      <c r="G104" s="6">
        <v>94</v>
      </c>
      <c r="H104" s="6">
        <v>120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6">
        <v>-0.71</v>
      </c>
      <c r="P104" s="7">
        <v>-0.93</v>
      </c>
      <c r="Q104" s="7">
        <v>-0.93</v>
      </c>
      <c r="R104" s="7">
        <v>-0.93</v>
      </c>
      <c r="S104" s="7">
        <v>-0.93</v>
      </c>
      <c r="T104" s="7">
        <v>27</v>
      </c>
      <c r="U104" s="7">
        <v>2</v>
      </c>
      <c r="V104" s="7">
        <v>35</v>
      </c>
      <c r="W104" s="7" t="str">
        <f t="shared" si="5"/>
        <v/>
      </c>
      <c r="X104" s="7"/>
      <c r="Y104" s="7">
        <v>139</v>
      </c>
      <c r="Z104" s="7"/>
      <c r="AA104" s="7"/>
      <c r="AB104" s="6">
        <v>34</v>
      </c>
      <c r="AC104" s="7">
        <v>10.41</v>
      </c>
      <c r="AD104" s="7">
        <v>4.9800000000000004</v>
      </c>
      <c r="AE104" s="7">
        <v>1.73</v>
      </c>
      <c r="AF104" s="1" t="s">
        <v>1885</v>
      </c>
      <c r="AG104" s="1">
        <v>9.6000000000000002E-2</v>
      </c>
      <c r="AH104" s="7"/>
      <c r="AI104" s="7">
        <v>1.4</v>
      </c>
      <c r="AJ104" s="7">
        <v>16</v>
      </c>
      <c r="AK104" s="7">
        <v>10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4</v>
      </c>
      <c r="AR104" t="str">
        <f t="shared" si="6"/>
        <v/>
      </c>
      <c r="AS104">
        <f t="shared" si="7"/>
        <v>0.15360000000000001</v>
      </c>
    </row>
    <row r="105" spans="1:45" ht="29.5" thickBot="1">
      <c r="A105" t="str">
        <f t="shared" si="4"/>
        <v>Heath MillerTE2008</v>
      </c>
      <c r="B105" s="3" t="s">
        <v>110</v>
      </c>
      <c r="C105" s="1" t="s">
        <v>49</v>
      </c>
      <c r="D105" s="1">
        <v>12</v>
      </c>
      <c r="E105" s="1">
        <v>2008</v>
      </c>
      <c r="F105" s="1">
        <v>4</v>
      </c>
      <c r="G105" s="6">
        <v>15</v>
      </c>
      <c r="H105" s="6">
        <v>8</v>
      </c>
      <c r="I105" s="7">
        <v>0</v>
      </c>
      <c r="J105" s="7">
        <v>1</v>
      </c>
      <c r="K105" s="7">
        <v>1</v>
      </c>
      <c r="L105" s="7">
        <v>1</v>
      </c>
      <c r="M105" s="7">
        <v>2</v>
      </c>
      <c r="N105" s="7">
        <v>1</v>
      </c>
      <c r="O105" s="6">
        <v>0.01</v>
      </c>
      <c r="P105" s="7">
        <v>0.49</v>
      </c>
      <c r="Q105" s="7">
        <v>0.3</v>
      </c>
      <c r="R105" s="7">
        <v>0.36</v>
      </c>
      <c r="S105" s="7">
        <v>0.92</v>
      </c>
      <c r="T105" s="7">
        <v>26</v>
      </c>
      <c r="U105" s="7">
        <v>1</v>
      </c>
      <c r="V105" s="7">
        <v>30</v>
      </c>
      <c r="W105" s="7" t="str">
        <f t="shared" si="5"/>
        <v/>
      </c>
      <c r="X105" s="7">
        <v>16</v>
      </c>
      <c r="Y105" s="7">
        <v>12</v>
      </c>
      <c r="Z105" s="7">
        <v>25</v>
      </c>
      <c r="AA105" s="7">
        <v>29</v>
      </c>
      <c r="AB105" s="6">
        <v>8</v>
      </c>
      <c r="AC105" s="7">
        <v>9.1</v>
      </c>
      <c r="AD105" s="7">
        <v>8.39</v>
      </c>
      <c r="AE105" s="7">
        <v>11.93</v>
      </c>
      <c r="AF105" s="1" t="s">
        <v>1885</v>
      </c>
      <c r="AG105" s="1">
        <v>0.1542857142857143</v>
      </c>
      <c r="AH105" s="7"/>
      <c r="AI105" s="7">
        <v>1.4</v>
      </c>
      <c r="AJ105" s="7">
        <v>16</v>
      </c>
      <c r="AK105" s="7">
        <v>14</v>
      </c>
      <c r="AL105" s="7">
        <v>0</v>
      </c>
      <c r="AM105" s="7">
        <v>0</v>
      </c>
      <c r="AN105" s="7">
        <v>0</v>
      </c>
      <c r="AO105" s="7">
        <v>0</v>
      </c>
      <c r="AP105" s="7">
        <v>1</v>
      </c>
      <c r="AQ105" s="7">
        <v>4</v>
      </c>
      <c r="AR105" t="str">
        <f t="shared" si="6"/>
        <v/>
      </c>
      <c r="AS105">
        <f t="shared" si="7"/>
        <v>0.17632653061224457</v>
      </c>
    </row>
    <row r="106" spans="1:45" ht="29.5" thickBot="1">
      <c r="A106" t="str">
        <f t="shared" si="4"/>
        <v>Limas SweedWR2008</v>
      </c>
      <c r="B106" s="3" t="s">
        <v>111</v>
      </c>
      <c r="C106" s="1" t="s">
        <v>16</v>
      </c>
      <c r="D106" s="1">
        <v>40</v>
      </c>
      <c r="E106" s="1">
        <v>2008</v>
      </c>
      <c r="F106" s="1">
        <v>3</v>
      </c>
      <c r="G106" s="6">
        <v>141</v>
      </c>
      <c r="H106" s="6">
        <v>162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6"/>
      <c r="P106" s="7">
        <v>0</v>
      </c>
      <c r="Q106" s="7">
        <v>0</v>
      </c>
      <c r="R106" s="7">
        <v>0</v>
      </c>
      <c r="S106" s="7">
        <v>0</v>
      </c>
      <c r="T106" s="7">
        <v>24</v>
      </c>
      <c r="U106" s="7">
        <v>2</v>
      </c>
      <c r="V106" s="7">
        <v>53</v>
      </c>
      <c r="W106" s="7" t="str">
        <f t="shared" si="5"/>
        <v/>
      </c>
      <c r="X106" s="7">
        <v>61</v>
      </c>
      <c r="Y106" s="7">
        <v>131</v>
      </c>
      <c r="Z106" s="7">
        <v>128</v>
      </c>
      <c r="AA106" s="7"/>
      <c r="AB106" s="6"/>
      <c r="AC106" s="7"/>
      <c r="AD106" s="7">
        <v>0</v>
      </c>
      <c r="AE106" s="7">
        <v>0</v>
      </c>
      <c r="AF106" s="1" t="s">
        <v>1885</v>
      </c>
      <c r="AG106" s="1">
        <v>3.3759999999999998E-2</v>
      </c>
      <c r="AH106" s="7"/>
      <c r="AI106" s="7">
        <v>0.97</v>
      </c>
      <c r="AJ106" s="7"/>
      <c r="AK106" s="7">
        <v>10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1</v>
      </c>
      <c r="AR106" t="str">
        <f t="shared" si="6"/>
        <v/>
      </c>
      <c r="AS106">
        <f t="shared" si="7"/>
        <v>5.4015999999999995E-2</v>
      </c>
    </row>
    <row r="107" spans="1:45" ht="29.5" thickBot="1">
      <c r="A107" t="str">
        <f t="shared" si="4"/>
        <v>Patrick CraytonWR2008</v>
      </c>
      <c r="B107" s="3" t="s">
        <v>112</v>
      </c>
      <c r="C107" s="1" t="s">
        <v>16</v>
      </c>
      <c r="D107" s="1">
        <v>41</v>
      </c>
      <c r="E107" s="1">
        <v>2008</v>
      </c>
      <c r="F107" s="1">
        <v>3</v>
      </c>
      <c r="G107" s="6">
        <v>54</v>
      </c>
      <c r="H107" s="6">
        <v>50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6">
        <v>-0.01</v>
      </c>
      <c r="P107" s="7">
        <v>0.42</v>
      </c>
      <c r="Q107" s="7">
        <v>0.39</v>
      </c>
      <c r="R107" s="7">
        <v>0.44</v>
      </c>
      <c r="S107" s="7">
        <v>0.44</v>
      </c>
      <c r="T107" s="7">
        <v>29</v>
      </c>
      <c r="U107" s="7">
        <v>7</v>
      </c>
      <c r="V107" s="7">
        <v>216</v>
      </c>
      <c r="W107" s="7" t="str">
        <f t="shared" si="5"/>
        <v/>
      </c>
      <c r="X107" s="7">
        <v>62</v>
      </c>
      <c r="Y107" s="7">
        <v>114</v>
      </c>
      <c r="Z107" s="7">
        <v>116</v>
      </c>
      <c r="AA107" s="7"/>
      <c r="AB107" s="6">
        <v>35</v>
      </c>
      <c r="AC107" s="7">
        <v>10.78</v>
      </c>
      <c r="AD107" s="7">
        <v>7.44</v>
      </c>
      <c r="AE107" s="7">
        <v>8.25</v>
      </c>
      <c r="AF107" s="1" t="s">
        <v>1885</v>
      </c>
      <c r="AG107" s="1">
        <v>0.1216</v>
      </c>
      <c r="AH107" s="7"/>
      <c r="AI107" s="7">
        <v>1.24</v>
      </c>
      <c r="AJ107" s="7">
        <v>15</v>
      </c>
      <c r="AK107" s="7">
        <v>16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5</v>
      </c>
      <c r="AR107" t="str">
        <f t="shared" si="6"/>
        <v/>
      </c>
      <c r="AS107">
        <f t="shared" si="7"/>
        <v>0.1216</v>
      </c>
    </row>
    <row r="108" spans="1:45" ht="29.5" thickBot="1">
      <c r="A108" t="str">
        <f t="shared" si="4"/>
        <v>Aaron RodgersQB2008</v>
      </c>
      <c r="B108" s="3" t="s">
        <v>113</v>
      </c>
      <c r="C108" s="1" t="s">
        <v>12</v>
      </c>
      <c r="D108" s="1">
        <v>16</v>
      </c>
      <c r="E108" s="1">
        <v>2008</v>
      </c>
      <c r="F108" s="1">
        <v>1</v>
      </c>
      <c r="G108" s="6">
        <v>3</v>
      </c>
      <c r="H108" s="6">
        <v>1</v>
      </c>
      <c r="I108" s="7">
        <v>1</v>
      </c>
      <c r="J108" s="7">
        <v>2</v>
      </c>
      <c r="K108" s="7">
        <v>3</v>
      </c>
      <c r="L108" s="7">
        <v>4</v>
      </c>
      <c r="M108" s="7">
        <v>5</v>
      </c>
      <c r="N108" s="7">
        <v>0</v>
      </c>
      <c r="O108" s="6">
        <v>1.03</v>
      </c>
      <c r="P108" s="7">
        <v>2.5099999999999998</v>
      </c>
      <c r="Q108" s="7">
        <v>4.05</v>
      </c>
      <c r="R108" s="7">
        <v>6.27</v>
      </c>
      <c r="S108" s="7">
        <v>7.39</v>
      </c>
      <c r="T108" s="7">
        <v>25</v>
      </c>
      <c r="U108" s="7">
        <v>1</v>
      </c>
      <c r="V108" s="7">
        <v>24</v>
      </c>
      <c r="W108" s="7" t="str">
        <f t="shared" si="5"/>
        <v/>
      </c>
      <c r="X108" s="7">
        <v>3</v>
      </c>
      <c r="Y108" s="7">
        <v>1</v>
      </c>
      <c r="Z108" s="7">
        <v>1</v>
      </c>
      <c r="AA108" s="7">
        <v>1</v>
      </c>
      <c r="AB108" s="6">
        <v>62</v>
      </c>
      <c r="AC108" s="7">
        <v>8.81</v>
      </c>
      <c r="AD108" s="7">
        <v>21.76</v>
      </c>
      <c r="AE108" s="7">
        <v>25.24</v>
      </c>
      <c r="AF108" s="1" t="s">
        <v>1885</v>
      </c>
      <c r="AG108" s="1" t="s">
        <v>1885</v>
      </c>
      <c r="AH108" s="7"/>
      <c r="AI108" s="7"/>
      <c r="AJ108" s="7">
        <v>2</v>
      </c>
      <c r="AK108" s="7"/>
      <c r="AL108" s="7">
        <v>1</v>
      </c>
      <c r="AM108" s="7">
        <v>2</v>
      </c>
      <c r="AN108" s="7">
        <v>3</v>
      </c>
      <c r="AO108" s="7">
        <v>4</v>
      </c>
      <c r="AP108" s="7">
        <v>5</v>
      </c>
      <c r="AQ108" s="7">
        <v>4</v>
      </c>
      <c r="AR108" t="str">
        <f t="shared" si="6"/>
        <v/>
      </c>
      <c r="AS108" t="str">
        <f t="shared" si="7"/>
        <v/>
      </c>
    </row>
    <row r="109" spans="1:45" ht="44" thickBot="1">
      <c r="A109" t="str">
        <f t="shared" si="4"/>
        <v>Donte StallworthWR2008</v>
      </c>
      <c r="B109" s="3" t="s">
        <v>114</v>
      </c>
      <c r="C109" s="1" t="s">
        <v>16</v>
      </c>
      <c r="D109" s="1">
        <v>42</v>
      </c>
      <c r="E109" s="1">
        <v>2008</v>
      </c>
      <c r="F109" s="1">
        <v>3</v>
      </c>
      <c r="G109" s="6"/>
      <c r="H109" s="6"/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1</v>
      </c>
      <c r="O109" s="6"/>
      <c r="P109" s="7">
        <v>0</v>
      </c>
      <c r="Q109" s="7">
        <v>0</v>
      </c>
      <c r="R109" s="7">
        <v>0</v>
      </c>
      <c r="S109" s="7">
        <v>0</v>
      </c>
      <c r="T109" s="7">
        <v>28</v>
      </c>
      <c r="U109" s="7">
        <v>8</v>
      </c>
      <c r="V109" s="7">
        <v>300</v>
      </c>
      <c r="W109" s="7" t="str">
        <f t="shared" si="5"/>
        <v/>
      </c>
      <c r="X109" s="7"/>
      <c r="Y109" s="7">
        <v>123</v>
      </c>
      <c r="Z109" s="7"/>
      <c r="AA109" s="7"/>
      <c r="AB109" s="6">
        <v>51</v>
      </c>
      <c r="AC109" s="7">
        <v>8.43</v>
      </c>
      <c r="AD109" s="7"/>
      <c r="AE109" s="7"/>
      <c r="AF109" s="1" t="s">
        <v>1885</v>
      </c>
      <c r="AG109" s="1" t="s">
        <v>1885</v>
      </c>
      <c r="AH109" s="7"/>
      <c r="AI109" s="7"/>
      <c r="AJ109" s="7">
        <v>16</v>
      </c>
      <c r="AK109" s="7"/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7</v>
      </c>
      <c r="AR109" t="str">
        <f t="shared" si="6"/>
        <v/>
      </c>
      <c r="AS109" t="str">
        <f t="shared" si="7"/>
        <v/>
      </c>
    </row>
    <row r="110" spans="1:45" ht="29.5" thickBot="1">
      <c r="A110" t="str">
        <f t="shared" si="4"/>
        <v>Jerious NorwoodRB2008</v>
      </c>
      <c r="B110" s="3" t="s">
        <v>115</v>
      </c>
      <c r="C110" s="1" t="s">
        <v>3</v>
      </c>
      <c r="D110" s="1">
        <v>40</v>
      </c>
      <c r="E110" s="1">
        <v>2008</v>
      </c>
      <c r="F110" s="1">
        <v>2</v>
      </c>
      <c r="G110" s="6">
        <v>34</v>
      </c>
      <c r="H110" s="6">
        <v>61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6">
        <v>0.21</v>
      </c>
      <c r="P110" s="7">
        <v>0.14000000000000001</v>
      </c>
      <c r="Q110" s="7">
        <v>0.01</v>
      </c>
      <c r="R110" s="7">
        <v>-0.34</v>
      </c>
      <c r="S110" s="7">
        <v>-0.34</v>
      </c>
      <c r="T110" s="7">
        <v>25</v>
      </c>
      <c r="U110" s="7">
        <v>3</v>
      </c>
      <c r="V110" s="7">
        <v>79</v>
      </c>
      <c r="W110" s="7" t="str">
        <f t="shared" si="5"/>
        <v/>
      </c>
      <c r="X110" s="7">
        <v>48</v>
      </c>
      <c r="Y110" s="7">
        <v>78</v>
      </c>
      <c r="Z110" s="7"/>
      <c r="AA110" s="7"/>
      <c r="AB110" s="6">
        <v>40</v>
      </c>
      <c r="AC110" s="7">
        <v>8.2100000000000009</v>
      </c>
      <c r="AD110" s="7">
        <v>9.67</v>
      </c>
      <c r="AE110" s="7">
        <v>6.88</v>
      </c>
      <c r="AF110" s="1" t="s">
        <v>1885</v>
      </c>
      <c r="AG110" s="1">
        <v>0.1222</v>
      </c>
      <c r="AH110" s="7"/>
      <c r="AI110" s="7">
        <v>1.45</v>
      </c>
      <c r="AJ110" s="7">
        <v>15</v>
      </c>
      <c r="AK110" s="7">
        <v>16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3</v>
      </c>
      <c r="AR110" t="str">
        <f t="shared" si="6"/>
        <v/>
      </c>
      <c r="AS110">
        <f t="shared" si="7"/>
        <v>0.1222</v>
      </c>
    </row>
    <row r="111" spans="1:45" ht="29.5" thickBot="1">
      <c r="A111" t="str">
        <f t="shared" si="4"/>
        <v>Vince YoungQB2008</v>
      </c>
      <c r="B111" s="3" t="s">
        <v>116</v>
      </c>
      <c r="C111" s="1" t="s">
        <v>12</v>
      </c>
      <c r="D111" s="1">
        <v>17</v>
      </c>
      <c r="E111" s="1">
        <v>2008</v>
      </c>
      <c r="F111" s="1">
        <v>1</v>
      </c>
      <c r="G111" s="6">
        <v>50</v>
      </c>
      <c r="H111" s="6">
        <v>24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1</v>
      </c>
      <c r="O111" s="6">
        <v>-0.28999999999999998</v>
      </c>
      <c r="P111" s="7">
        <v>-0.37</v>
      </c>
      <c r="Q111" s="7">
        <v>-0.54</v>
      </c>
      <c r="R111" s="7">
        <v>-0.86</v>
      </c>
      <c r="S111" s="7">
        <v>-0.86</v>
      </c>
      <c r="T111" s="7">
        <v>25</v>
      </c>
      <c r="U111" s="7">
        <v>1</v>
      </c>
      <c r="V111" s="7">
        <v>3</v>
      </c>
      <c r="W111" s="7" t="str">
        <f t="shared" si="5"/>
        <v/>
      </c>
      <c r="X111" s="7">
        <v>45</v>
      </c>
      <c r="Y111" s="7">
        <v>22</v>
      </c>
      <c r="Z111" s="7">
        <v>41</v>
      </c>
      <c r="AA111" s="7">
        <v>54.5</v>
      </c>
      <c r="AB111" s="6">
        <v>19</v>
      </c>
      <c r="AC111" s="7">
        <v>11.96</v>
      </c>
      <c r="AD111" s="7">
        <v>3.37</v>
      </c>
      <c r="AE111" s="7">
        <v>13.44</v>
      </c>
      <c r="AF111" s="1" t="s">
        <v>1885</v>
      </c>
      <c r="AG111" s="1" t="s">
        <v>1885</v>
      </c>
      <c r="AH111" s="7"/>
      <c r="AI111" s="7"/>
      <c r="AJ111" s="7">
        <v>15</v>
      </c>
      <c r="AK111" s="7"/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3</v>
      </c>
      <c r="AR111" t="str">
        <f t="shared" si="6"/>
        <v/>
      </c>
      <c r="AS111" t="str">
        <f t="shared" si="7"/>
        <v/>
      </c>
    </row>
    <row r="112" spans="1:45" ht="29.5" thickBot="1">
      <c r="A112" t="str">
        <f t="shared" si="4"/>
        <v>Devin ThomasWR2008</v>
      </c>
      <c r="B112" s="3" t="s">
        <v>117</v>
      </c>
      <c r="C112" s="1" t="s">
        <v>16</v>
      </c>
      <c r="D112" s="1">
        <v>43</v>
      </c>
      <c r="E112" s="1">
        <v>2008</v>
      </c>
      <c r="F112" s="1">
        <v>3</v>
      </c>
      <c r="G112" s="6">
        <v>106</v>
      </c>
      <c r="H112" s="6">
        <v>85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6">
        <v>-0.41</v>
      </c>
      <c r="P112" s="7">
        <v>-0.73</v>
      </c>
      <c r="Q112" s="7">
        <v>-0.73</v>
      </c>
      <c r="R112" s="7">
        <v>-1.59</v>
      </c>
      <c r="S112" s="7">
        <v>-1.59</v>
      </c>
      <c r="T112" s="7">
        <v>22</v>
      </c>
      <c r="U112" s="7">
        <v>2</v>
      </c>
      <c r="V112" s="7">
        <v>34</v>
      </c>
      <c r="W112" s="7" t="str">
        <f t="shared" si="5"/>
        <v/>
      </c>
      <c r="X112" s="7">
        <v>57</v>
      </c>
      <c r="Y112" s="7">
        <v>54</v>
      </c>
      <c r="Z112" s="7"/>
      <c r="AA112" s="7"/>
      <c r="AB112" s="6"/>
      <c r="AC112" s="7"/>
      <c r="AD112" s="7">
        <v>2.39</v>
      </c>
      <c r="AE112" s="7">
        <v>5.38</v>
      </c>
      <c r="AF112" s="1" t="s">
        <v>1885</v>
      </c>
      <c r="AG112" s="1">
        <v>5.1400000000000001E-2</v>
      </c>
      <c r="AH112" s="7"/>
      <c r="AI112" s="7">
        <v>0.64</v>
      </c>
      <c r="AJ112" s="7"/>
      <c r="AK112" s="7">
        <v>16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1</v>
      </c>
      <c r="AR112" t="str">
        <f t="shared" si="6"/>
        <v/>
      </c>
      <c r="AS112">
        <f t="shared" si="7"/>
        <v>5.1400000000000001E-2</v>
      </c>
    </row>
    <row r="113" spans="1:45" ht="29.5" thickBot="1">
      <c r="A113" t="str">
        <f t="shared" si="4"/>
        <v>Bobby EngramWR2008</v>
      </c>
      <c r="B113" s="3" t="s">
        <v>118</v>
      </c>
      <c r="C113" s="1" t="s">
        <v>16</v>
      </c>
      <c r="D113" s="1">
        <v>44</v>
      </c>
      <c r="E113" s="1">
        <v>2008</v>
      </c>
      <c r="F113" s="1">
        <v>3</v>
      </c>
      <c r="G113" s="6">
        <v>65</v>
      </c>
      <c r="H113" s="6">
        <v>137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1</v>
      </c>
      <c r="O113" s="6">
        <v>-0.12</v>
      </c>
      <c r="P113" s="7">
        <v>-0.5</v>
      </c>
      <c r="Q113" s="7">
        <v>-0.5</v>
      </c>
      <c r="R113" s="7">
        <v>-0.5</v>
      </c>
      <c r="S113" s="7">
        <v>-0.5</v>
      </c>
      <c r="T113" s="7">
        <v>35</v>
      </c>
      <c r="U113" s="7">
        <v>2</v>
      </c>
      <c r="V113" s="7">
        <v>52</v>
      </c>
      <c r="W113" s="7" t="str">
        <f t="shared" si="5"/>
        <v/>
      </c>
      <c r="X113" s="7">
        <v>95</v>
      </c>
      <c r="Y113" s="7"/>
      <c r="Z113" s="7"/>
      <c r="AA113" s="7"/>
      <c r="AB113" s="6">
        <v>12</v>
      </c>
      <c r="AC113" s="7">
        <v>15.29</v>
      </c>
      <c r="AD113" s="7">
        <v>7.38</v>
      </c>
      <c r="AE113" s="7">
        <v>2.2200000000000002</v>
      </c>
      <c r="AF113" s="1" t="s">
        <v>1885</v>
      </c>
      <c r="AG113" s="1">
        <v>0.224</v>
      </c>
      <c r="AH113" s="7"/>
      <c r="AI113" s="7">
        <v>1.55</v>
      </c>
      <c r="AJ113" s="7">
        <v>16</v>
      </c>
      <c r="AK113" s="7">
        <v>13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13</v>
      </c>
      <c r="AR113" t="str">
        <f t="shared" si="6"/>
        <v/>
      </c>
      <c r="AS113">
        <f t="shared" si="7"/>
        <v>0.27569230769230768</v>
      </c>
    </row>
    <row r="114" spans="1:45" ht="29.5" thickBot="1">
      <c r="A114" t="str">
        <f t="shared" si="4"/>
        <v>Ryan TorainRB2008</v>
      </c>
      <c r="B114" s="3" t="s">
        <v>119</v>
      </c>
      <c r="C114" s="1" t="s">
        <v>3</v>
      </c>
      <c r="D114" s="1">
        <v>41</v>
      </c>
      <c r="E114" s="1">
        <v>2008</v>
      </c>
      <c r="F114" s="1">
        <v>2</v>
      </c>
      <c r="G114" s="6">
        <v>114</v>
      </c>
      <c r="H114" s="6"/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6">
        <v>-0.01</v>
      </c>
      <c r="P114" s="7">
        <v>-0.01</v>
      </c>
      <c r="Q114" s="7">
        <v>0.33</v>
      </c>
      <c r="R114" s="7">
        <v>0.18</v>
      </c>
      <c r="S114" s="7">
        <v>0.18</v>
      </c>
      <c r="T114" s="7">
        <v>22</v>
      </c>
      <c r="U114" s="7">
        <v>5</v>
      </c>
      <c r="V114" s="7">
        <v>139</v>
      </c>
      <c r="W114" s="7" t="str">
        <f t="shared" si="5"/>
        <v/>
      </c>
      <c r="X114" s="7">
        <v>95</v>
      </c>
      <c r="Y114" s="7">
        <v>93</v>
      </c>
      <c r="Z114" s="7">
        <v>40</v>
      </c>
      <c r="AA114" s="7"/>
      <c r="AB114" s="6"/>
      <c r="AC114" s="7"/>
      <c r="AD114" s="7"/>
      <c r="AE114" s="7"/>
      <c r="AF114" s="1" t="s">
        <v>1885</v>
      </c>
      <c r="AG114" s="1" t="s">
        <v>1885</v>
      </c>
      <c r="AH114" s="7"/>
      <c r="AI114" s="7"/>
      <c r="AJ114" s="7"/>
      <c r="AK114" s="7"/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1</v>
      </c>
      <c r="AR114" t="str">
        <f t="shared" si="6"/>
        <v/>
      </c>
      <c r="AS114" t="str">
        <f t="shared" si="7"/>
        <v/>
      </c>
    </row>
    <row r="115" spans="1:45" ht="29.5" thickBot="1">
      <c r="A115" t="str">
        <f t="shared" si="4"/>
        <v>Justin FargasRB2008</v>
      </c>
      <c r="B115" s="3" t="s">
        <v>120</v>
      </c>
      <c r="C115" s="1" t="s">
        <v>3</v>
      </c>
      <c r="D115" s="1">
        <v>42</v>
      </c>
      <c r="E115" s="1">
        <v>2008</v>
      </c>
      <c r="F115" s="1">
        <v>2</v>
      </c>
      <c r="G115" s="6">
        <v>48</v>
      </c>
      <c r="H115" s="6">
        <v>48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1</v>
      </c>
      <c r="O115" s="6">
        <v>0.01</v>
      </c>
      <c r="P115" s="7">
        <v>0.11</v>
      </c>
      <c r="Q115" s="7">
        <v>0.11</v>
      </c>
      <c r="R115" s="7">
        <v>0.11</v>
      </c>
      <c r="S115" s="7">
        <v>0.11</v>
      </c>
      <c r="T115" s="7">
        <v>28</v>
      </c>
      <c r="U115" s="7">
        <v>3</v>
      </c>
      <c r="V115" s="7">
        <v>96</v>
      </c>
      <c r="W115" s="7" t="str">
        <f t="shared" si="5"/>
        <v/>
      </c>
      <c r="X115" s="7">
        <v>71</v>
      </c>
      <c r="Y115" s="7">
        <v>87</v>
      </c>
      <c r="Z115" s="7"/>
      <c r="AA115" s="7"/>
      <c r="AB115" s="6">
        <v>24</v>
      </c>
      <c r="AC115" s="7">
        <v>11.91</v>
      </c>
      <c r="AD115" s="7">
        <v>7.62</v>
      </c>
      <c r="AE115" s="7">
        <v>7.95</v>
      </c>
      <c r="AF115" s="1" t="s">
        <v>1885</v>
      </c>
      <c r="AG115" s="1">
        <v>4.182857142857143E-2</v>
      </c>
      <c r="AH115" s="7"/>
      <c r="AI115" s="7">
        <v>0.42</v>
      </c>
      <c r="AJ115" s="7">
        <v>14</v>
      </c>
      <c r="AK115" s="7">
        <v>14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6</v>
      </c>
      <c r="AR115" t="str">
        <f t="shared" si="6"/>
        <v/>
      </c>
      <c r="AS115">
        <f t="shared" si="7"/>
        <v>4.7804081632653032E-2</v>
      </c>
    </row>
    <row r="116" spans="1:45" ht="29.5" thickBot="1">
      <c r="A116" t="str">
        <f t="shared" si="4"/>
        <v>Joey GallowayWR2008</v>
      </c>
      <c r="B116" s="3" t="s">
        <v>121</v>
      </c>
      <c r="C116" s="1" t="s">
        <v>16</v>
      </c>
      <c r="D116" s="1">
        <v>45</v>
      </c>
      <c r="E116" s="1">
        <v>2008</v>
      </c>
      <c r="F116" s="1">
        <v>3</v>
      </c>
      <c r="G116" s="6">
        <v>123</v>
      </c>
      <c r="H116" s="6">
        <v>132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2</v>
      </c>
      <c r="O116" s="6">
        <v>-0.39</v>
      </c>
      <c r="P116" s="7">
        <v>-1.17</v>
      </c>
      <c r="Q116" s="7">
        <v>-1.85</v>
      </c>
      <c r="R116" s="7">
        <v>-1.85</v>
      </c>
      <c r="S116" s="7">
        <v>-1.85</v>
      </c>
      <c r="T116" s="7">
        <v>37</v>
      </c>
      <c r="U116" s="7">
        <v>1</v>
      </c>
      <c r="V116" s="7">
        <v>8</v>
      </c>
      <c r="W116" s="7" t="str">
        <f t="shared" si="5"/>
        <v/>
      </c>
      <c r="X116" s="7">
        <v>96</v>
      </c>
      <c r="Y116" s="7">
        <v>55</v>
      </c>
      <c r="Z116" s="7"/>
      <c r="AA116" s="7"/>
      <c r="AB116" s="6">
        <v>26</v>
      </c>
      <c r="AC116" s="7">
        <v>12.97</v>
      </c>
      <c r="AD116" s="7">
        <v>2.98</v>
      </c>
      <c r="AE116" s="7">
        <v>4.57</v>
      </c>
      <c r="AF116" s="1" t="s">
        <v>1885</v>
      </c>
      <c r="AG116" s="1">
        <v>8.5155555555555554E-2</v>
      </c>
      <c r="AH116" s="7"/>
      <c r="AI116" s="7">
        <v>0.99</v>
      </c>
      <c r="AJ116" s="7">
        <v>15</v>
      </c>
      <c r="AK116" s="7">
        <v>9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14</v>
      </c>
      <c r="AR116" t="str">
        <f t="shared" si="6"/>
        <v/>
      </c>
      <c r="AS116">
        <f t="shared" si="7"/>
        <v>0.15138765432098772</v>
      </c>
    </row>
    <row r="117" spans="1:45" ht="29.5" thickBot="1">
      <c r="A117" t="str">
        <f t="shared" si="4"/>
        <v>Derrick MasonWR2008</v>
      </c>
      <c r="B117" s="3" t="s">
        <v>122</v>
      </c>
      <c r="C117" s="1" t="s">
        <v>16</v>
      </c>
      <c r="D117" s="1">
        <v>46</v>
      </c>
      <c r="E117" s="1">
        <v>2008</v>
      </c>
      <c r="F117" s="1">
        <v>3</v>
      </c>
      <c r="G117" s="6">
        <v>20</v>
      </c>
      <c r="H117" s="6">
        <v>18</v>
      </c>
      <c r="I117" s="7">
        <v>1</v>
      </c>
      <c r="J117" s="7">
        <v>2</v>
      </c>
      <c r="K117" s="7">
        <v>2</v>
      </c>
      <c r="L117" s="7">
        <v>2</v>
      </c>
      <c r="M117" s="7">
        <v>2</v>
      </c>
      <c r="N117" s="7">
        <v>6</v>
      </c>
      <c r="O117" s="6">
        <v>0.52</v>
      </c>
      <c r="P117" s="7">
        <v>1.34</v>
      </c>
      <c r="Q117" s="7">
        <v>1.66</v>
      </c>
      <c r="R117" s="7">
        <v>0.98</v>
      </c>
      <c r="S117" s="7">
        <v>0.98</v>
      </c>
      <c r="T117" s="7">
        <v>34</v>
      </c>
      <c r="U117" s="7">
        <v>4</v>
      </c>
      <c r="V117" s="7">
        <v>98</v>
      </c>
      <c r="W117" s="7" t="str">
        <f t="shared" si="5"/>
        <v/>
      </c>
      <c r="X117" s="7">
        <v>49.5</v>
      </c>
      <c r="Y117" s="7">
        <v>62</v>
      </c>
      <c r="Z117" s="7">
        <v>94</v>
      </c>
      <c r="AA117" s="7">
        <v>75</v>
      </c>
      <c r="AB117" s="6">
        <v>14</v>
      </c>
      <c r="AC117" s="7">
        <v>15.11</v>
      </c>
      <c r="AD117" s="7">
        <v>13.38</v>
      </c>
      <c r="AE117" s="7">
        <v>13.63</v>
      </c>
      <c r="AF117" s="1" t="s">
        <v>1885</v>
      </c>
      <c r="AG117" s="1">
        <v>0.29320000000000002</v>
      </c>
      <c r="AH117" s="7"/>
      <c r="AI117" s="7">
        <v>2.34</v>
      </c>
      <c r="AJ117" s="7">
        <v>16</v>
      </c>
      <c r="AK117" s="7">
        <v>16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12</v>
      </c>
      <c r="AR117" t="str">
        <f t="shared" si="6"/>
        <v/>
      </c>
      <c r="AS117">
        <f t="shared" si="7"/>
        <v>0.29320000000000002</v>
      </c>
    </row>
    <row r="118" spans="1:45" ht="44" thickBot="1">
      <c r="A118" t="str">
        <f t="shared" si="4"/>
        <v>Robert MeachemWR2008</v>
      </c>
      <c r="B118" s="3" t="s">
        <v>123</v>
      </c>
      <c r="C118" s="1" t="s">
        <v>16</v>
      </c>
      <c r="D118" s="1">
        <v>47</v>
      </c>
      <c r="E118" s="1">
        <v>2008</v>
      </c>
      <c r="F118" s="1">
        <v>3</v>
      </c>
      <c r="G118" s="6">
        <v>85</v>
      </c>
      <c r="H118" s="6">
        <v>26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6">
        <v>-0.04</v>
      </c>
      <c r="P118" s="7">
        <v>0.47</v>
      </c>
      <c r="Q118" s="7">
        <v>0.56999999999999995</v>
      </c>
      <c r="R118" s="7">
        <v>0.69</v>
      </c>
      <c r="S118" s="7">
        <v>7.0000000000000007E-2</v>
      </c>
      <c r="T118" s="7">
        <v>24</v>
      </c>
      <c r="U118" s="7">
        <v>1</v>
      </c>
      <c r="V118" s="7">
        <v>27</v>
      </c>
      <c r="W118" s="7" t="str">
        <f t="shared" si="5"/>
        <v/>
      </c>
      <c r="X118" s="7">
        <v>68</v>
      </c>
      <c r="Y118" s="7">
        <v>29</v>
      </c>
      <c r="Z118" s="7">
        <v>52</v>
      </c>
      <c r="AA118" s="7">
        <v>36</v>
      </c>
      <c r="AB118" s="6"/>
      <c r="AC118" s="7"/>
      <c r="AD118" s="7">
        <v>4.78</v>
      </c>
      <c r="AE118" s="7">
        <v>11.21</v>
      </c>
      <c r="AF118" s="1" t="s">
        <v>1885</v>
      </c>
      <c r="AG118" s="1">
        <v>3.8171428571428571E-2</v>
      </c>
      <c r="AH118" s="7"/>
      <c r="AI118" s="7">
        <v>1.74</v>
      </c>
      <c r="AJ118" s="7"/>
      <c r="AK118" s="7">
        <v>14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2</v>
      </c>
      <c r="AR118" t="str">
        <f t="shared" si="6"/>
        <v/>
      </c>
      <c r="AS118">
        <f t="shared" si="7"/>
        <v>4.3624489795918396E-2</v>
      </c>
    </row>
    <row r="119" spans="1:45" ht="29.5" thickBot="1">
      <c r="A119" t="str">
        <f t="shared" si="4"/>
        <v>Steve SlatonRB2008</v>
      </c>
      <c r="B119" s="3" t="s">
        <v>124</v>
      </c>
      <c r="C119" s="1" t="s">
        <v>3</v>
      </c>
      <c r="D119" s="1">
        <v>43</v>
      </c>
      <c r="E119" s="1">
        <v>2008</v>
      </c>
      <c r="F119" s="1">
        <v>2</v>
      </c>
      <c r="G119" s="6">
        <v>7</v>
      </c>
      <c r="H119" s="6">
        <v>26</v>
      </c>
      <c r="I119" s="7">
        <v>1</v>
      </c>
      <c r="J119" s="7">
        <v>1</v>
      </c>
      <c r="K119" s="7">
        <v>1</v>
      </c>
      <c r="L119" s="7">
        <v>1</v>
      </c>
      <c r="M119" s="7">
        <v>1</v>
      </c>
      <c r="N119" s="7">
        <v>0</v>
      </c>
      <c r="O119" s="6">
        <v>1.1499999999999999</v>
      </c>
      <c r="P119" s="7">
        <v>2.04</v>
      </c>
      <c r="Q119" s="7">
        <v>1.76</v>
      </c>
      <c r="R119" s="7">
        <v>1.76</v>
      </c>
      <c r="S119" s="7">
        <v>1.76</v>
      </c>
      <c r="T119" s="7">
        <v>22</v>
      </c>
      <c r="U119" s="7">
        <v>3</v>
      </c>
      <c r="V119" s="7">
        <v>89</v>
      </c>
      <c r="W119" s="7" t="str">
        <f t="shared" si="5"/>
        <v/>
      </c>
      <c r="X119" s="7">
        <v>9</v>
      </c>
      <c r="Y119" s="7">
        <v>38</v>
      </c>
      <c r="Z119" s="7">
        <v>95</v>
      </c>
      <c r="AA119" s="7">
        <v>130</v>
      </c>
      <c r="AB119" s="6"/>
      <c r="AC119" s="7"/>
      <c r="AD119" s="7">
        <v>17.239999999999998</v>
      </c>
      <c r="AE119" s="7">
        <v>15.58</v>
      </c>
      <c r="AF119" s="1" t="s">
        <v>1885</v>
      </c>
      <c r="AG119" s="1">
        <v>0.1129</v>
      </c>
      <c r="AH119" s="7"/>
      <c r="AI119" s="7">
        <v>1.18</v>
      </c>
      <c r="AJ119" s="7"/>
      <c r="AK119" s="7">
        <v>16</v>
      </c>
      <c r="AL119" s="7">
        <v>1</v>
      </c>
      <c r="AM119" s="7">
        <v>1</v>
      </c>
      <c r="AN119" s="7">
        <v>1</v>
      </c>
      <c r="AO119" s="7">
        <v>1</v>
      </c>
      <c r="AP119" s="7">
        <v>1</v>
      </c>
      <c r="AQ119" s="7">
        <v>1</v>
      </c>
      <c r="AR119" t="str">
        <f t="shared" si="6"/>
        <v/>
      </c>
      <c r="AS119">
        <f t="shared" si="7"/>
        <v>0.1129</v>
      </c>
    </row>
    <row r="120" spans="1:45" ht="29.5" thickBot="1">
      <c r="A120" t="str">
        <f t="shared" si="4"/>
        <v>Jerry PorterWR2008</v>
      </c>
      <c r="B120" s="3" t="s">
        <v>125</v>
      </c>
      <c r="C120" s="1" t="s">
        <v>16</v>
      </c>
      <c r="D120" s="1">
        <v>48</v>
      </c>
      <c r="E120" s="1">
        <v>2008</v>
      </c>
      <c r="F120" s="1">
        <v>3</v>
      </c>
      <c r="G120" s="6">
        <v>114</v>
      </c>
      <c r="H120" s="6"/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2</v>
      </c>
      <c r="O120" s="6">
        <v>-0.34</v>
      </c>
      <c r="P120" s="7">
        <v>-0.34</v>
      </c>
      <c r="Q120" s="7">
        <v>-0.34</v>
      </c>
      <c r="R120" s="7">
        <v>-0.34</v>
      </c>
      <c r="S120" s="7">
        <v>-0.34</v>
      </c>
      <c r="T120" s="7">
        <v>30</v>
      </c>
      <c r="U120" s="7">
        <v>2</v>
      </c>
      <c r="V120" s="7">
        <v>47</v>
      </c>
      <c r="W120" s="7" t="str">
        <f t="shared" si="5"/>
        <v/>
      </c>
      <c r="X120" s="7"/>
      <c r="Y120" s="7"/>
      <c r="Z120" s="7"/>
      <c r="AA120" s="7"/>
      <c r="AB120" s="6">
        <v>44</v>
      </c>
      <c r="AC120" s="7">
        <v>9.41</v>
      </c>
      <c r="AD120" s="7">
        <v>3.51</v>
      </c>
      <c r="AE120" s="7"/>
      <c r="AF120" s="1" t="s">
        <v>1885</v>
      </c>
      <c r="AG120" s="1">
        <v>8.6879999999999999E-2</v>
      </c>
      <c r="AH120" s="7"/>
      <c r="AI120" s="7">
        <v>0.84</v>
      </c>
      <c r="AJ120" s="7">
        <v>16</v>
      </c>
      <c r="AK120" s="7">
        <v>10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9</v>
      </c>
      <c r="AR120" t="str">
        <f t="shared" si="6"/>
        <v/>
      </c>
      <c r="AS120">
        <f t="shared" si="7"/>
        <v>0.13900799999999999</v>
      </c>
    </row>
    <row r="121" spans="1:45" ht="29.5" thickBot="1">
      <c r="A121" t="str">
        <f t="shared" si="4"/>
        <v>Pierre ThomasRB2008</v>
      </c>
      <c r="B121" s="3" t="s">
        <v>126</v>
      </c>
      <c r="C121" s="1" t="s">
        <v>3</v>
      </c>
      <c r="D121" s="1">
        <v>44</v>
      </c>
      <c r="E121" s="1">
        <v>2008</v>
      </c>
      <c r="F121" s="1">
        <v>2</v>
      </c>
      <c r="G121" s="6">
        <v>19</v>
      </c>
      <c r="H121" s="6">
        <v>19</v>
      </c>
      <c r="I121" s="7">
        <v>1</v>
      </c>
      <c r="J121" s="7">
        <v>2</v>
      </c>
      <c r="K121" s="7">
        <v>2</v>
      </c>
      <c r="L121" s="7">
        <v>3</v>
      </c>
      <c r="M121" s="7">
        <v>3</v>
      </c>
      <c r="N121" s="7">
        <v>0</v>
      </c>
      <c r="O121" s="6">
        <v>0.31</v>
      </c>
      <c r="P121" s="7">
        <v>1.1299999999999999</v>
      </c>
      <c r="Q121" s="7">
        <v>1.42</v>
      </c>
      <c r="R121" s="7">
        <v>1.9</v>
      </c>
      <c r="S121" s="7">
        <v>2.04</v>
      </c>
      <c r="T121" s="7">
        <v>24</v>
      </c>
      <c r="U121" s="7">
        <v>8</v>
      </c>
      <c r="V121" s="7">
        <v>300</v>
      </c>
      <c r="W121" s="7" t="str">
        <f t="shared" si="5"/>
        <v/>
      </c>
      <c r="X121" s="7">
        <v>21</v>
      </c>
      <c r="Y121" s="7">
        <v>20.5</v>
      </c>
      <c r="Z121" s="7">
        <v>44</v>
      </c>
      <c r="AA121" s="7">
        <v>56</v>
      </c>
      <c r="AB121" s="6">
        <v>60</v>
      </c>
      <c r="AC121" s="7">
        <v>7.92</v>
      </c>
      <c r="AD121" s="7">
        <v>14.92</v>
      </c>
      <c r="AE121" s="7">
        <v>14.04</v>
      </c>
      <c r="AF121" s="1" t="s">
        <v>1885</v>
      </c>
      <c r="AG121" s="1">
        <v>7.6061538461538458E-2</v>
      </c>
      <c r="AH121" s="7"/>
      <c r="AI121" s="7">
        <v>1.66</v>
      </c>
      <c r="AJ121" s="7">
        <v>9</v>
      </c>
      <c r="AK121" s="7">
        <v>13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3</v>
      </c>
      <c r="AR121" t="str">
        <f t="shared" si="6"/>
        <v/>
      </c>
      <c r="AS121">
        <f t="shared" si="7"/>
        <v>9.3614201183432E-2</v>
      </c>
    </row>
    <row r="122" spans="1:45" ht="29.5" thickBot="1">
      <c r="A122" t="str">
        <f t="shared" si="4"/>
        <v>Matt LeinartQB2008</v>
      </c>
      <c r="B122" s="3" t="s">
        <v>127</v>
      </c>
      <c r="C122" s="1" t="s">
        <v>12</v>
      </c>
      <c r="D122" s="1">
        <v>18</v>
      </c>
      <c r="E122" s="1">
        <v>2008</v>
      </c>
      <c r="F122" s="1">
        <v>1</v>
      </c>
      <c r="G122" s="6">
        <v>48</v>
      </c>
      <c r="H122" s="6">
        <v>56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>
        <v>0</v>
      </c>
      <c r="O122" s="6">
        <v>-0.11</v>
      </c>
      <c r="P122" s="7">
        <v>-0.88</v>
      </c>
      <c r="Q122" s="7">
        <v>-0.88</v>
      </c>
      <c r="R122" s="7">
        <v>-1.1299999999999999</v>
      </c>
      <c r="S122" s="7">
        <v>-1.32</v>
      </c>
      <c r="T122" s="7">
        <v>25</v>
      </c>
      <c r="U122" s="7">
        <v>1</v>
      </c>
      <c r="V122" s="7">
        <v>10</v>
      </c>
      <c r="W122" s="7" t="str">
        <f t="shared" si="5"/>
        <v/>
      </c>
      <c r="X122" s="7">
        <v>31</v>
      </c>
      <c r="Y122" s="7">
        <v>25</v>
      </c>
      <c r="Z122" s="7">
        <v>53</v>
      </c>
      <c r="AA122" s="7"/>
      <c r="AB122" s="6">
        <v>53</v>
      </c>
      <c r="AC122" s="7">
        <v>6.82</v>
      </c>
      <c r="AD122" s="7">
        <v>3.77</v>
      </c>
      <c r="AE122" s="7">
        <v>1.35</v>
      </c>
      <c r="AF122" s="1" t="s">
        <v>1885</v>
      </c>
      <c r="AG122" s="1" t="s">
        <v>1885</v>
      </c>
      <c r="AH122" s="7"/>
      <c r="AI122" s="7"/>
      <c r="AJ122" s="7">
        <v>5</v>
      </c>
      <c r="AK122" s="7"/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3</v>
      </c>
      <c r="AR122" t="str">
        <f t="shared" si="6"/>
        <v/>
      </c>
      <c r="AS122" t="str">
        <f t="shared" si="7"/>
        <v/>
      </c>
    </row>
    <row r="123" spans="1:45" ht="29.5" thickBot="1">
      <c r="A123" t="str">
        <f t="shared" si="4"/>
        <v>Jason CampbellQB2008</v>
      </c>
      <c r="B123" s="3" t="s">
        <v>128</v>
      </c>
      <c r="C123" s="1" t="s">
        <v>12</v>
      </c>
      <c r="D123" s="1">
        <v>19</v>
      </c>
      <c r="E123" s="1">
        <v>2008</v>
      </c>
      <c r="F123" s="1">
        <v>1</v>
      </c>
      <c r="G123" s="6">
        <v>16</v>
      </c>
      <c r="H123" s="6">
        <v>14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6">
        <v>0.09</v>
      </c>
      <c r="P123" s="7">
        <v>0.37</v>
      </c>
      <c r="Q123" s="7">
        <v>0.52</v>
      </c>
      <c r="R123" s="7">
        <v>0.6</v>
      </c>
      <c r="S123" s="7">
        <v>-0.06</v>
      </c>
      <c r="T123" s="7">
        <v>27</v>
      </c>
      <c r="U123" s="7">
        <v>1</v>
      </c>
      <c r="V123" s="7">
        <v>25</v>
      </c>
      <c r="W123" s="7" t="str">
        <f t="shared" si="5"/>
        <v/>
      </c>
      <c r="X123" s="7">
        <v>24</v>
      </c>
      <c r="Y123" s="7">
        <v>26</v>
      </c>
      <c r="Z123" s="7">
        <v>32</v>
      </c>
      <c r="AA123" s="7">
        <v>46</v>
      </c>
      <c r="AB123" s="6">
        <v>18</v>
      </c>
      <c r="AC123" s="7">
        <v>14.05</v>
      </c>
      <c r="AD123" s="7">
        <v>14.23</v>
      </c>
      <c r="AE123" s="7">
        <v>16.52</v>
      </c>
      <c r="AF123" s="1" t="s">
        <v>1885</v>
      </c>
      <c r="AG123" s="1" t="s">
        <v>1885</v>
      </c>
      <c r="AH123" s="7"/>
      <c r="AI123" s="7"/>
      <c r="AJ123" s="7">
        <v>13</v>
      </c>
      <c r="AK123" s="7"/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4</v>
      </c>
      <c r="AR123" t="str">
        <f t="shared" si="6"/>
        <v/>
      </c>
      <c r="AS123" t="str">
        <f t="shared" si="7"/>
        <v/>
      </c>
    </row>
    <row r="124" spans="1:45" ht="29.5" thickBot="1">
      <c r="A124" t="str">
        <f t="shared" si="4"/>
        <v>Mark ClaytonWR2008</v>
      </c>
      <c r="B124" s="3" t="s">
        <v>129</v>
      </c>
      <c r="C124" s="1" t="s">
        <v>16</v>
      </c>
      <c r="D124" s="1">
        <v>49</v>
      </c>
      <c r="E124" s="1">
        <v>2008</v>
      </c>
      <c r="F124" s="1">
        <v>3</v>
      </c>
      <c r="G124" s="6">
        <v>42</v>
      </c>
      <c r="H124" s="6">
        <v>73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6">
        <v>-0.04</v>
      </c>
      <c r="P124" s="7">
        <v>-0.14000000000000001</v>
      </c>
      <c r="Q124" s="7">
        <v>-0.71</v>
      </c>
      <c r="R124" s="7">
        <v>-1.74</v>
      </c>
      <c r="S124" s="7">
        <v>-1.74</v>
      </c>
      <c r="T124" s="7">
        <v>26</v>
      </c>
      <c r="U124" s="7">
        <v>1</v>
      </c>
      <c r="V124" s="7">
        <v>22</v>
      </c>
      <c r="W124" s="7" t="str">
        <f t="shared" si="5"/>
        <v/>
      </c>
      <c r="X124" s="7">
        <v>54</v>
      </c>
      <c r="Y124" s="7">
        <v>132</v>
      </c>
      <c r="Z124" s="7">
        <v>62</v>
      </c>
      <c r="AA124" s="7"/>
      <c r="AB124" s="6">
        <v>70</v>
      </c>
      <c r="AC124" s="7">
        <v>6.32</v>
      </c>
      <c r="AD124" s="7">
        <v>8.91</v>
      </c>
      <c r="AE124" s="7">
        <v>6.91</v>
      </c>
      <c r="AF124" s="1" t="s">
        <v>1885</v>
      </c>
      <c r="AG124" s="1">
        <v>0.188</v>
      </c>
      <c r="AH124" s="7"/>
      <c r="AI124" s="7">
        <v>1.59</v>
      </c>
      <c r="AJ124" s="7">
        <v>16</v>
      </c>
      <c r="AK124" s="7">
        <v>16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4</v>
      </c>
      <c r="AR124" t="str">
        <f t="shared" si="6"/>
        <v/>
      </c>
      <c r="AS124">
        <f t="shared" si="7"/>
        <v>0.188</v>
      </c>
    </row>
    <row r="125" spans="1:45" ht="29.5" thickBot="1">
      <c r="A125" t="str">
        <f t="shared" si="4"/>
        <v>Bryant JohnsonWR2008</v>
      </c>
      <c r="B125" s="3" t="s">
        <v>130</v>
      </c>
      <c r="C125" s="1" t="s">
        <v>16</v>
      </c>
      <c r="D125" s="1">
        <v>50</v>
      </c>
      <c r="E125" s="1">
        <v>2008</v>
      </c>
      <c r="F125" s="1">
        <v>3</v>
      </c>
      <c r="G125" s="6">
        <v>55</v>
      </c>
      <c r="H125" s="6">
        <v>74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6">
        <v>-0.18</v>
      </c>
      <c r="P125" s="7">
        <v>-0.45</v>
      </c>
      <c r="Q125" s="7">
        <v>-1.36</v>
      </c>
      <c r="R125" s="7">
        <v>-1.45</v>
      </c>
      <c r="S125" s="7">
        <v>-1.45</v>
      </c>
      <c r="T125" s="7">
        <v>27</v>
      </c>
      <c r="U125" s="7">
        <v>1</v>
      </c>
      <c r="V125" s="7">
        <v>17</v>
      </c>
      <c r="W125" s="7" t="str">
        <f t="shared" si="5"/>
        <v/>
      </c>
      <c r="X125" s="7">
        <v>90</v>
      </c>
      <c r="Y125" s="7"/>
      <c r="Z125" s="7"/>
      <c r="AA125" s="7"/>
      <c r="AB125" s="6">
        <v>67</v>
      </c>
      <c r="AC125" s="7">
        <v>6.84</v>
      </c>
      <c r="AD125" s="7">
        <v>7.35</v>
      </c>
      <c r="AE125" s="7">
        <v>6.04</v>
      </c>
      <c r="AF125" s="1" t="s">
        <v>1885</v>
      </c>
      <c r="AG125" s="1">
        <v>0.14530000000000001</v>
      </c>
      <c r="AH125" s="7"/>
      <c r="AI125" s="7">
        <v>1.1100000000000001</v>
      </c>
      <c r="AJ125" s="7">
        <v>16</v>
      </c>
      <c r="AK125" s="7">
        <v>16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6</v>
      </c>
      <c r="AR125" t="str">
        <f t="shared" si="6"/>
        <v/>
      </c>
      <c r="AS125">
        <f t="shared" si="7"/>
        <v>0.14530000000000001</v>
      </c>
    </row>
    <row r="126" spans="1:45" ht="29.5" thickBot="1">
      <c r="A126" t="str">
        <f t="shared" si="4"/>
        <v>JaMarcus RussellQB2008</v>
      </c>
      <c r="B126" s="3" t="s">
        <v>131</v>
      </c>
      <c r="C126" s="1" t="s">
        <v>12</v>
      </c>
      <c r="D126" s="1">
        <v>20</v>
      </c>
      <c r="E126" s="1">
        <v>2008</v>
      </c>
      <c r="F126" s="1">
        <v>1</v>
      </c>
      <c r="G126" s="6">
        <v>24</v>
      </c>
      <c r="H126" s="6">
        <v>39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6">
        <v>-0.26</v>
      </c>
      <c r="P126" s="7">
        <v>-1.1200000000000001</v>
      </c>
      <c r="Q126" s="7">
        <v>-1.1200000000000001</v>
      </c>
      <c r="R126" s="7">
        <v>-1.1200000000000001</v>
      </c>
      <c r="S126" s="7">
        <v>-1.1200000000000001</v>
      </c>
      <c r="T126" s="7">
        <v>23</v>
      </c>
      <c r="U126" s="7">
        <v>1</v>
      </c>
      <c r="V126" s="7">
        <v>1</v>
      </c>
      <c r="W126" s="7" t="str">
        <f t="shared" si="5"/>
        <v/>
      </c>
      <c r="X126" s="7">
        <v>25</v>
      </c>
      <c r="Y126" s="7">
        <v>36</v>
      </c>
      <c r="Z126" s="7"/>
      <c r="AA126" s="7"/>
      <c r="AB126" s="6">
        <v>60</v>
      </c>
      <c r="AC126" s="7">
        <v>4.83</v>
      </c>
      <c r="AD126" s="7">
        <v>11.84</v>
      </c>
      <c r="AE126" s="7">
        <v>4.33</v>
      </c>
      <c r="AF126" s="1" t="s">
        <v>1885</v>
      </c>
      <c r="AG126" s="1" t="s">
        <v>1885</v>
      </c>
      <c r="AH126" s="7"/>
      <c r="AI126" s="7"/>
      <c r="AJ126" s="7">
        <v>4</v>
      </c>
      <c r="AK126" s="7"/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2</v>
      </c>
      <c r="AR126" t="str">
        <f t="shared" si="6"/>
        <v/>
      </c>
      <c r="AS126" t="str">
        <f t="shared" si="7"/>
        <v/>
      </c>
    </row>
    <row r="127" spans="1:45" ht="29.5" thickBot="1">
      <c r="A127" t="str">
        <f t="shared" si="4"/>
        <v>Greg OlsenTE2008</v>
      </c>
      <c r="B127" s="3" t="s">
        <v>132</v>
      </c>
      <c r="C127" s="1" t="s">
        <v>49</v>
      </c>
      <c r="D127" s="1">
        <v>13</v>
      </c>
      <c r="E127" s="1">
        <v>2008</v>
      </c>
      <c r="F127" s="1">
        <v>4</v>
      </c>
      <c r="G127" s="6">
        <v>9</v>
      </c>
      <c r="H127" s="6">
        <v>10</v>
      </c>
      <c r="I127" s="7">
        <v>1</v>
      </c>
      <c r="J127" s="7">
        <v>2</v>
      </c>
      <c r="K127" s="7">
        <v>2</v>
      </c>
      <c r="L127" s="7">
        <v>2</v>
      </c>
      <c r="M127" s="7">
        <v>3</v>
      </c>
      <c r="N127" s="7">
        <v>0</v>
      </c>
      <c r="O127" s="6">
        <v>0.12</v>
      </c>
      <c r="P127" s="7">
        <v>0.52</v>
      </c>
      <c r="Q127" s="7">
        <v>0.47</v>
      </c>
      <c r="R127" s="7">
        <v>0.62</v>
      </c>
      <c r="S127" s="7">
        <v>0.94</v>
      </c>
      <c r="T127" s="7">
        <v>23</v>
      </c>
      <c r="U127" s="7">
        <v>1</v>
      </c>
      <c r="V127" s="7">
        <v>31</v>
      </c>
      <c r="W127" s="7" t="str">
        <f t="shared" si="5"/>
        <v/>
      </c>
      <c r="X127" s="7">
        <v>5</v>
      </c>
      <c r="Y127" s="7">
        <v>17</v>
      </c>
      <c r="Z127" s="7">
        <v>20</v>
      </c>
      <c r="AA127" s="7">
        <v>18</v>
      </c>
      <c r="AB127" s="6">
        <v>23</v>
      </c>
      <c r="AC127" s="7">
        <v>6.44</v>
      </c>
      <c r="AD127" s="7">
        <v>8.84</v>
      </c>
      <c r="AE127" s="7">
        <v>10.58</v>
      </c>
      <c r="AF127" s="1" t="s">
        <v>1885</v>
      </c>
      <c r="AG127" s="1">
        <v>0.159</v>
      </c>
      <c r="AH127" s="7"/>
      <c r="AI127" s="7">
        <v>1.38</v>
      </c>
      <c r="AJ127" s="7">
        <v>14</v>
      </c>
      <c r="AK127" s="7">
        <v>16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2</v>
      </c>
      <c r="AR127" t="str">
        <f t="shared" si="6"/>
        <v/>
      </c>
      <c r="AS127">
        <f t="shared" si="7"/>
        <v>0.159</v>
      </c>
    </row>
    <row r="128" spans="1:45" ht="29.5" thickBot="1">
      <c r="A128" t="str">
        <f t="shared" si="4"/>
        <v>Jamaal CharlesRB2008</v>
      </c>
      <c r="B128" s="3" t="s">
        <v>133</v>
      </c>
      <c r="C128" s="1" t="s">
        <v>3</v>
      </c>
      <c r="D128" s="1">
        <v>45</v>
      </c>
      <c r="E128" s="1">
        <v>2008</v>
      </c>
      <c r="F128" s="1">
        <v>2</v>
      </c>
      <c r="G128" s="6">
        <v>54</v>
      </c>
      <c r="H128" s="6">
        <v>11</v>
      </c>
      <c r="I128" s="7">
        <v>0</v>
      </c>
      <c r="J128" s="7">
        <v>1</v>
      </c>
      <c r="K128" s="7">
        <v>2</v>
      </c>
      <c r="L128" s="7">
        <v>2</v>
      </c>
      <c r="M128" s="7">
        <v>3</v>
      </c>
      <c r="N128" s="7">
        <v>0</v>
      </c>
      <c r="O128" s="6">
        <v>-0.2</v>
      </c>
      <c r="P128" s="7">
        <v>0.15</v>
      </c>
      <c r="Q128" s="7">
        <v>1.4</v>
      </c>
      <c r="R128" s="7">
        <v>1.42</v>
      </c>
      <c r="S128" s="7">
        <v>2.37</v>
      </c>
      <c r="T128" s="7">
        <v>22</v>
      </c>
      <c r="U128" s="7">
        <v>3</v>
      </c>
      <c r="V128" s="7">
        <v>73</v>
      </c>
      <c r="W128" s="7" t="str">
        <f t="shared" si="5"/>
        <v/>
      </c>
      <c r="X128" s="7">
        <v>46</v>
      </c>
      <c r="Y128" s="7">
        <v>10</v>
      </c>
      <c r="Z128" s="7">
        <v>4</v>
      </c>
      <c r="AA128" s="7">
        <v>12</v>
      </c>
      <c r="AB128" s="6"/>
      <c r="AC128" s="7"/>
      <c r="AD128" s="7">
        <v>5.99</v>
      </c>
      <c r="AE128" s="7">
        <v>15.31</v>
      </c>
      <c r="AF128" s="1" t="s">
        <v>1885</v>
      </c>
      <c r="AG128" s="1">
        <v>7.3800000000000004E-2</v>
      </c>
      <c r="AH128" s="7"/>
      <c r="AI128" s="7">
        <v>1.25</v>
      </c>
      <c r="AJ128" s="7"/>
      <c r="AK128" s="7">
        <v>16</v>
      </c>
      <c r="AL128" s="7">
        <v>0</v>
      </c>
      <c r="AM128" s="7">
        <v>1</v>
      </c>
      <c r="AN128" s="7">
        <v>2</v>
      </c>
      <c r="AO128" s="7">
        <v>2</v>
      </c>
      <c r="AP128" s="7">
        <v>3</v>
      </c>
      <c r="AQ128" s="7">
        <v>1</v>
      </c>
      <c r="AR128" t="str">
        <f t="shared" si="6"/>
        <v/>
      </c>
      <c r="AS128">
        <f t="shared" si="7"/>
        <v>7.3800000000000004E-2</v>
      </c>
    </row>
    <row r="129" spans="1:45" ht="44" thickBot="1">
      <c r="A129" t="str">
        <f t="shared" si="4"/>
        <v>Jake DelhommeQB2008</v>
      </c>
      <c r="B129" s="3" t="s">
        <v>134</v>
      </c>
      <c r="C129" s="1" t="s">
        <v>12</v>
      </c>
      <c r="D129" s="1">
        <v>21</v>
      </c>
      <c r="E129" s="1">
        <v>2008</v>
      </c>
      <c r="F129" s="1">
        <v>1</v>
      </c>
      <c r="G129" s="6">
        <v>19</v>
      </c>
      <c r="H129" s="6">
        <v>30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2</v>
      </c>
      <c r="O129" s="6">
        <v>0.04</v>
      </c>
      <c r="P129" s="7">
        <v>-0.56000000000000005</v>
      </c>
      <c r="Q129" s="7">
        <v>-0.56000000000000005</v>
      </c>
      <c r="R129" s="7">
        <v>-0.56000000000000005</v>
      </c>
      <c r="S129" s="7">
        <v>-0.56000000000000005</v>
      </c>
      <c r="T129" s="7">
        <v>33</v>
      </c>
      <c r="U129" s="7">
        <v>8</v>
      </c>
      <c r="V129" s="7">
        <v>300</v>
      </c>
      <c r="W129" s="7" t="str">
        <f t="shared" si="5"/>
        <v/>
      </c>
      <c r="X129" s="7">
        <v>29</v>
      </c>
      <c r="Y129" s="7">
        <v>38</v>
      </c>
      <c r="Z129" s="7"/>
      <c r="AA129" s="7"/>
      <c r="AB129" s="6">
        <v>38</v>
      </c>
      <c r="AC129" s="7">
        <v>24.43</v>
      </c>
      <c r="AD129" s="7">
        <v>13.22</v>
      </c>
      <c r="AE129" s="7">
        <v>8.9600000000000009</v>
      </c>
      <c r="AF129" s="1" t="s">
        <v>1885</v>
      </c>
      <c r="AG129" s="1" t="s">
        <v>1885</v>
      </c>
      <c r="AH129" s="7"/>
      <c r="AI129" s="7"/>
      <c r="AJ129" s="7">
        <v>3</v>
      </c>
      <c r="AK129" s="7"/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7</v>
      </c>
      <c r="AR129" t="str">
        <f t="shared" si="6"/>
        <v/>
      </c>
      <c r="AS129" t="str">
        <f t="shared" si="7"/>
        <v/>
      </c>
    </row>
    <row r="130" spans="1:45" ht="29.5" thickBot="1">
      <c r="A130" t="str">
        <f t="shared" si="4"/>
        <v>Ricky WilliamsRB2008</v>
      </c>
      <c r="B130" s="3" t="s">
        <v>135</v>
      </c>
      <c r="C130" s="1" t="s">
        <v>3</v>
      </c>
      <c r="D130" s="1">
        <v>46</v>
      </c>
      <c r="E130" s="1">
        <v>2008</v>
      </c>
      <c r="F130" s="1">
        <v>2</v>
      </c>
      <c r="G130" s="6">
        <v>37</v>
      </c>
      <c r="H130" s="6">
        <v>6</v>
      </c>
      <c r="I130" s="7">
        <v>0</v>
      </c>
      <c r="J130" s="7">
        <v>1</v>
      </c>
      <c r="K130" s="7">
        <v>1</v>
      </c>
      <c r="L130" s="7">
        <v>1</v>
      </c>
      <c r="M130" s="7">
        <v>1</v>
      </c>
      <c r="N130" s="7">
        <v>4</v>
      </c>
      <c r="O130" s="6">
        <v>0.15</v>
      </c>
      <c r="P130" s="7">
        <v>1.2</v>
      </c>
      <c r="Q130" s="7">
        <v>1.21</v>
      </c>
      <c r="R130" s="7">
        <v>0.99</v>
      </c>
      <c r="S130" s="7">
        <v>0.99</v>
      </c>
      <c r="T130" s="7">
        <v>31</v>
      </c>
      <c r="U130" s="7">
        <v>1</v>
      </c>
      <c r="V130" s="7">
        <v>5</v>
      </c>
      <c r="W130" s="7" t="str">
        <f t="shared" si="5"/>
        <v/>
      </c>
      <c r="X130" s="7">
        <v>61</v>
      </c>
      <c r="Y130" s="7">
        <v>40</v>
      </c>
      <c r="Z130" s="7">
        <v>81</v>
      </c>
      <c r="AA130" s="7">
        <v>61</v>
      </c>
      <c r="AB130" s="6">
        <v>148</v>
      </c>
      <c r="AC130" s="7">
        <v>1.5</v>
      </c>
      <c r="AD130" s="7">
        <v>9.18</v>
      </c>
      <c r="AE130" s="7">
        <v>15.72</v>
      </c>
      <c r="AF130" s="1" t="s">
        <v>1885</v>
      </c>
      <c r="AG130" s="1">
        <v>8.0299999999999996E-2</v>
      </c>
      <c r="AH130" s="7"/>
      <c r="AI130" s="7">
        <v>1.29</v>
      </c>
      <c r="AJ130" s="7">
        <v>1</v>
      </c>
      <c r="AK130" s="7">
        <v>16</v>
      </c>
      <c r="AL130" s="7">
        <v>0</v>
      </c>
      <c r="AM130" s="7">
        <v>1</v>
      </c>
      <c r="AN130" s="7">
        <v>1</v>
      </c>
      <c r="AO130" s="7">
        <v>1</v>
      </c>
      <c r="AP130" s="7">
        <v>1</v>
      </c>
      <c r="AQ130" s="7">
        <v>10</v>
      </c>
      <c r="AR130" t="str">
        <f t="shared" si="6"/>
        <v/>
      </c>
      <c r="AS130">
        <f t="shared" si="7"/>
        <v>8.0299999999999996E-2</v>
      </c>
    </row>
    <row r="131" spans="1:45" ht="29.5" thickBot="1">
      <c r="A131" t="str">
        <f t="shared" ref="A131:A194" si="8">B131&amp;C131&amp;E131</f>
        <v>D.J. HackettWR2008</v>
      </c>
      <c r="B131" s="3" t="s">
        <v>136</v>
      </c>
      <c r="C131" s="1" t="s">
        <v>16</v>
      </c>
      <c r="D131" s="1">
        <v>51</v>
      </c>
      <c r="E131" s="1">
        <v>2008</v>
      </c>
      <c r="F131" s="1">
        <v>3</v>
      </c>
      <c r="G131" s="6">
        <v>119</v>
      </c>
      <c r="H131" s="6"/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6">
        <v>-0.45</v>
      </c>
      <c r="P131" s="7">
        <v>-0.45</v>
      </c>
      <c r="Q131" s="7">
        <v>-0.45</v>
      </c>
      <c r="R131" s="7">
        <v>-0.45</v>
      </c>
      <c r="S131" s="7">
        <v>-0.45</v>
      </c>
      <c r="T131" s="7">
        <v>27</v>
      </c>
      <c r="U131" s="7">
        <v>5</v>
      </c>
      <c r="V131" s="7">
        <v>157</v>
      </c>
      <c r="W131" s="7" t="str">
        <f t="shared" ref="W131:W194" si="9">IFERROR(VLOOKUP(B131&amp;C131&amp;E131-1,A:D,4,0),"")</f>
        <v/>
      </c>
      <c r="X131" s="7"/>
      <c r="Y131" s="7"/>
      <c r="Z131" s="7"/>
      <c r="AA131" s="7"/>
      <c r="AB131" s="6"/>
      <c r="AC131" s="7"/>
      <c r="AD131" s="7">
        <v>3.46</v>
      </c>
      <c r="AE131" s="7"/>
      <c r="AF131" s="1" t="s">
        <v>1885</v>
      </c>
      <c r="AG131" s="1">
        <v>0.13400000000000001</v>
      </c>
      <c r="AH131" s="7"/>
      <c r="AI131" s="7">
        <v>1.62</v>
      </c>
      <c r="AJ131" s="7"/>
      <c r="AK131" s="7">
        <v>8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5</v>
      </c>
      <c r="AR131" t="str">
        <f t="shared" ref="AR131:AR194" si="10">IF(AF131="","",_xlfn.NUMBERVALUE(AF131)*16/AJ131)</f>
        <v/>
      </c>
      <c r="AS131">
        <f t="shared" ref="AS131:AS194" si="11">IF(AG131="","",_xlfn.NUMBERVALUE(AG131)*16/AK131)</f>
        <v>0.26800000000000002</v>
      </c>
    </row>
    <row r="132" spans="1:45" ht="29.5" thickBot="1">
      <c r="A132" t="str">
        <f t="shared" si="8"/>
        <v>DeSean JacksonWR2008</v>
      </c>
      <c r="B132" s="3" t="s">
        <v>137</v>
      </c>
      <c r="C132" s="1" t="s">
        <v>16</v>
      </c>
      <c r="D132" s="1">
        <v>52</v>
      </c>
      <c r="E132" s="1">
        <v>2008</v>
      </c>
      <c r="F132" s="1">
        <v>3</v>
      </c>
      <c r="G132" s="6">
        <v>31</v>
      </c>
      <c r="H132" s="6">
        <v>11</v>
      </c>
      <c r="I132" s="7">
        <v>0</v>
      </c>
      <c r="J132" s="7">
        <v>1</v>
      </c>
      <c r="K132" s="7">
        <v>2</v>
      </c>
      <c r="L132" s="7">
        <v>2</v>
      </c>
      <c r="M132" s="7">
        <v>2</v>
      </c>
      <c r="N132" s="7">
        <v>0</v>
      </c>
      <c r="O132" s="6">
        <v>0.36</v>
      </c>
      <c r="P132" s="7">
        <v>1.28</v>
      </c>
      <c r="Q132" s="7">
        <v>1.59</v>
      </c>
      <c r="R132" s="7">
        <v>1.89</v>
      </c>
      <c r="S132" s="7">
        <v>2.2200000000000002</v>
      </c>
      <c r="T132" s="7">
        <v>22</v>
      </c>
      <c r="U132" s="7">
        <v>2</v>
      </c>
      <c r="V132" s="7">
        <v>49</v>
      </c>
      <c r="W132" s="7" t="str">
        <f t="shared" si="9"/>
        <v/>
      </c>
      <c r="X132" s="7">
        <v>20</v>
      </c>
      <c r="Y132" s="7">
        <v>7</v>
      </c>
      <c r="Z132" s="7">
        <v>11</v>
      </c>
      <c r="AA132" s="7">
        <v>27</v>
      </c>
      <c r="AB132" s="6"/>
      <c r="AC132" s="7"/>
      <c r="AD132" s="7">
        <v>11.3</v>
      </c>
      <c r="AE132" s="7">
        <v>16.89</v>
      </c>
      <c r="AF132" s="1" t="s">
        <v>1885</v>
      </c>
      <c r="AG132" s="1">
        <v>0.20280000000000001</v>
      </c>
      <c r="AH132" s="7"/>
      <c r="AI132" s="7">
        <v>1.82</v>
      </c>
      <c r="AJ132" s="7"/>
      <c r="AK132" s="7">
        <v>16</v>
      </c>
      <c r="AL132" s="7">
        <v>0</v>
      </c>
      <c r="AM132" s="7">
        <v>1</v>
      </c>
      <c r="AN132" s="7">
        <v>1</v>
      </c>
      <c r="AO132" s="7">
        <v>1</v>
      </c>
      <c r="AP132" s="7">
        <v>1</v>
      </c>
      <c r="AQ132" s="7">
        <v>1</v>
      </c>
      <c r="AR132" t="str">
        <f t="shared" si="10"/>
        <v/>
      </c>
      <c r="AS132">
        <f t="shared" si="11"/>
        <v>0.20280000000000001</v>
      </c>
    </row>
    <row r="133" spans="1:45" ht="29.5" thickBot="1">
      <c r="A133" t="str">
        <f t="shared" si="8"/>
        <v>Matt RyanQB2008</v>
      </c>
      <c r="B133" s="3" t="s">
        <v>138</v>
      </c>
      <c r="C133" s="1" t="s">
        <v>12</v>
      </c>
      <c r="D133" s="1">
        <v>22</v>
      </c>
      <c r="E133" s="1">
        <v>2008</v>
      </c>
      <c r="F133" s="1">
        <v>1</v>
      </c>
      <c r="G133" s="6">
        <v>15</v>
      </c>
      <c r="H133" s="6">
        <v>19</v>
      </c>
      <c r="I133" s="7">
        <v>0</v>
      </c>
      <c r="J133" s="7">
        <v>0</v>
      </c>
      <c r="K133" s="7">
        <v>1</v>
      </c>
      <c r="L133" s="7">
        <v>2</v>
      </c>
      <c r="M133" s="7">
        <v>3</v>
      </c>
      <c r="N133" s="7">
        <v>0</v>
      </c>
      <c r="O133" s="6">
        <v>0.17</v>
      </c>
      <c r="P133" s="7">
        <v>0.35</v>
      </c>
      <c r="Q133" s="7">
        <v>0.87</v>
      </c>
      <c r="R133" s="7">
        <v>1.42</v>
      </c>
      <c r="S133" s="7">
        <v>2.11</v>
      </c>
      <c r="T133" s="7">
        <v>23</v>
      </c>
      <c r="U133" s="7">
        <v>1</v>
      </c>
      <c r="V133" s="7">
        <v>3</v>
      </c>
      <c r="W133" s="7" t="str">
        <f t="shared" si="9"/>
        <v/>
      </c>
      <c r="X133" s="7">
        <v>6</v>
      </c>
      <c r="Y133" s="7">
        <v>9</v>
      </c>
      <c r="Z133" s="7">
        <v>7</v>
      </c>
      <c r="AA133" s="7">
        <v>10</v>
      </c>
      <c r="AB133" s="6"/>
      <c r="AC133" s="7"/>
      <c r="AD133" s="7">
        <v>14.25</v>
      </c>
      <c r="AE133" s="7">
        <v>16.54</v>
      </c>
      <c r="AF133" s="1" t="s">
        <v>1885</v>
      </c>
      <c r="AG133" s="1" t="s">
        <v>1885</v>
      </c>
      <c r="AH133" s="7"/>
      <c r="AI133" s="7"/>
      <c r="AJ133" s="7"/>
      <c r="AK133" s="7"/>
      <c r="AL133" s="7">
        <v>0</v>
      </c>
      <c r="AM133" s="7">
        <v>0</v>
      </c>
      <c r="AN133" s="7">
        <v>0</v>
      </c>
      <c r="AO133" s="7">
        <v>0</v>
      </c>
      <c r="AP133" s="7">
        <v>1</v>
      </c>
      <c r="AQ133" s="7">
        <v>1</v>
      </c>
      <c r="AR133" t="str">
        <f t="shared" si="10"/>
        <v/>
      </c>
      <c r="AS133" t="str">
        <f t="shared" si="11"/>
        <v/>
      </c>
    </row>
    <row r="134" spans="1:45" ht="44" thickBot="1">
      <c r="A134" t="str">
        <f t="shared" si="8"/>
        <v>Deuce McAllisterRB2008</v>
      </c>
      <c r="B134" s="3" t="s">
        <v>139</v>
      </c>
      <c r="C134" s="1" t="s">
        <v>3</v>
      </c>
      <c r="D134" s="1">
        <v>47</v>
      </c>
      <c r="E134" s="1">
        <v>2008</v>
      </c>
      <c r="F134" s="1">
        <v>2</v>
      </c>
      <c r="G134" s="6">
        <v>47</v>
      </c>
      <c r="H134" s="6"/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4</v>
      </c>
      <c r="O134" s="6">
        <v>0.06</v>
      </c>
      <c r="P134" s="7">
        <v>0.06</v>
      </c>
      <c r="Q134" s="7">
        <v>0.06</v>
      </c>
      <c r="R134" s="7">
        <v>0.06</v>
      </c>
      <c r="S134" s="7">
        <v>0.06</v>
      </c>
      <c r="T134" s="7">
        <v>30</v>
      </c>
      <c r="U134" s="7">
        <v>1</v>
      </c>
      <c r="V134" s="7">
        <v>23</v>
      </c>
      <c r="W134" s="7" t="str">
        <f t="shared" si="9"/>
        <v/>
      </c>
      <c r="X134" s="7"/>
      <c r="Y134" s="7"/>
      <c r="Z134" s="7"/>
      <c r="AA134" s="7"/>
      <c r="AB134" s="6">
        <v>115</v>
      </c>
      <c r="AC134" s="7">
        <v>4.9000000000000004</v>
      </c>
      <c r="AD134" s="7">
        <v>9.0500000000000007</v>
      </c>
      <c r="AE134" s="7"/>
      <c r="AF134" s="1" t="s">
        <v>1885</v>
      </c>
      <c r="AG134" s="1">
        <v>4.4533333333333334E-2</v>
      </c>
      <c r="AH134" s="7"/>
      <c r="AI134" s="7">
        <v>1.33</v>
      </c>
      <c r="AJ134" s="7">
        <v>3</v>
      </c>
      <c r="AK134" s="7">
        <v>12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8</v>
      </c>
      <c r="AR134" t="str">
        <f t="shared" si="10"/>
        <v/>
      </c>
      <c r="AS134">
        <f t="shared" si="11"/>
        <v>5.9377777777777731E-2</v>
      </c>
    </row>
    <row r="135" spans="1:45" ht="29.5" thickBot="1">
      <c r="A135" t="str">
        <f t="shared" si="8"/>
        <v>Travis HenryRB2008</v>
      </c>
      <c r="B135" s="3" t="s">
        <v>140</v>
      </c>
      <c r="C135" s="1" t="s">
        <v>3</v>
      </c>
      <c r="D135" s="1">
        <v>48</v>
      </c>
      <c r="E135" s="1">
        <v>2008</v>
      </c>
      <c r="F135" s="1">
        <v>2</v>
      </c>
      <c r="G135" s="6"/>
      <c r="H135" s="6"/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3</v>
      </c>
      <c r="O135" s="6"/>
      <c r="P135" s="7">
        <v>0</v>
      </c>
      <c r="Q135" s="7">
        <v>0</v>
      </c>
      <c r="R135" s="7">
        <v>0</v>
      </c>
      <c r="S135" s="7">
        <v>0</v>
      </c>
      <c r="T135" s="7">
        <v>30</v>
      </c>
      <c r="U135" s="7">
        <v>2</v>
      </c>
      <c r="V135" s="7">
        <v>58</v>
      </c>
      <c r="W135" s="7" t="str">
        <f t="shared" si="9"/>
        <v/>
      </c>
      <c r="X135" s="7"/>
      <c r="Y135" s="7"/>
      <c r="Z135" s="7"/>
      <c r="AA135" s="7"/>
      <c r="AB135" s="6">
        <v>47</v>
      </c>
      <c r="AC135" s="7">
        <v>9.69</v>
      </c>
      <c r="AD135" s="7"/>
      <c r="AE135" s="7"/>
      <c r="AF135" s="1" t="s">
        <v>1885</v>
      </c>
      <c r="AG135" s="1" t="s">
        <v>1885</v>
      </c>
      <c r="AH135" s="7"/>
      <c r="AI135" s="7"/>
      <c r="AJ135" s="7">
        <v>11</v>
      </c>
      <c r="AK135" s="7"/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8</v>
      </c>
      <c r="AR135" t="str">
        <f t="shared" si="10"/>
        <v/>
      </c>
      <c r="AS135" t="str">
        <f t="shared" si="11"/>
        <v/>
      </c>
    </row>
    <row r="136" spans="1:45" ht="29.5" thickBot="1">
      <c r="A136" t="str">
        <f t="shared" si="8"/>
        <v>Ahman GreenRB2008</v>
      </c>
      <c r="B136" s="3" t="s">
        <v>141</v>
      </c>
      <c r="C136" s="1" t="s">
        <v>3</v>
      </c>
      <c r="D136" s="1">
        <v>49</v>
      </c>
      <c r="E136" s="1">
        <v>2008</v>
      </c>
      <c r="F136" s="1">
        <v>2</v>
      </c>
      <c r="G136" s="6">
        <v>68</v>
      </c>
      <c r="H136" s="6">
        <v>93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6</v>
      </c>
      <c r="O136" s="6">
        <v>0</v>
      </c>
      <c r="P136" s="7">
        <v>-0.16</v>
      </c>
      <c r="Q136" s="7">
        <v>-0.16</v>
      </c>
      <c r="R136" s="7">
        <v>-0.16</v>
      </c>
      <c r="S136" s="7">
        <v>-0.16</v>
      </c>
      <c r="T136" s="7">
        <v>31</v>
      </c>
      <c r="U136" s="7">
        <v>3</v>
      </c>
      <c r="V136" s="7">
        <v>76</v>
      </c>
      <c r="W136" s="7" t="str">
        <f t="shared" si="9"/>
        <v/>
      </c>
      <c r="X136" s="7"/>
      <c r="Y136" s="7"/>
      <c r="Z136" s="7"/>
      <c r="AA136" s="7"/>
      <c r="AB136" s="6">
        <v>64</v>
      </c>
      <c r="AC136" s="7">
        <v>10.72</v>
      </c>
      <c r="AD136" s="7">
        <v>7.7</v>
      </c>
      <c r="AE136" s="7">
        <v>3.35</v>
      </c>
      <c r="AF136" s="1" t="s">
        <v>1885</v>
      </c>
      <c r="AG136" s="1">
        <v>5.6399999999999999E-2</v>
      </c>
      <c r="AH136" s="7"/>
      <c r="AI136" s="7">
        <v>0.36</v>
      </c>
      <c r="AJ136" s="7">
        <v>6</v>
      </c>
      <c r="AK136" s="7">
        <v>8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11</v>
      </c>
      <c r="AR136" t="str">
        <f t="shared" si="10"/>
        <v/>
      </c>
      <c r="AS136">
        <f t="shared" si="11"/>
        <v>0.1128</v>
      </c>
    </row>
    <row r="137" spans="1:45" ht="44" thickBot="1">
      <c r="A137" t="str">
        <f t="shared" si="8"/>
        <v>Tim HightowerRB2008</v>
      </c>
      <c r="B137" s="3" t="s">
        <v>142</v>
      </c>
      <c r="C137" s="1" t="s">
        <v>3</v>
      </c>
      <c r="D137" s="1">
        <v>50</v>
      </c>
      <c r="E137" s="1">
        <v>2008</v>
      </c>
      <c r="F137" s="1">
        <v>2</v>
      </c>
      <c r="G137" s="6">
        <v>33</v>
      </c>
      <c r="H137" s="6">
        <v>13</v>
      </c>
      <c r="I137" s="7">
        <v>0</v>
      </c>
      <c r="J137" s="7">
        <v>1</v>
      </c>
      <c r="K137" s="7">
        <v>1</v>
      </c>
      <c r="L137" s="7">
        <v>1</v>
      </c>
      <c r="M137" s="7">
        <v>1</v>
      </c>
      <c r="N137" s="7">
        <v>0</v>
      </c>
      <c r="O137" s="6">
        <v>0.42</v>
      </c>
      <c r="P137" s="7">
        <v>1.3</v>
      </c>
      <c r="Q137" s="7">
        <v>1.37</v>
      </c>
      <c r="R137" s="7">
        <v>1.59</v>
      </c>
      <c r="S137" s="7">
        <v>1.59</v>
      </c>
      <c r="T137" s="7">
        <v>22</v>
      </c>
      <c r="U137" s="7">
        <v>5</v>
      </c>
      <c r="V137" s="7">
        <v>149</v>
      </c>
      <c r="W137" s="7" t="str">
        <f t="shared" si="9"/>
        <v/>
      </c>
      <c r="X137" s="7">
        <v>41</v>
      </c>
      <c r="Y137" s="7">
        <v>39</v>
      </c>
      <c r="Z137" s="7">
        <v>50</v>
      </c>
      <c r="AA137" s="7">
        <v>66</v>
      </c>
      <c r="AB137" s="6"/>
      <c r="AC137" s="7"/>
      <c r="AD137" s="7">
        <v>9.74</v>
      </c>
      <c r="AE137" s="7">
        <v>13.35</v>
      </c>
      <c r="AF137" s="1" t="s">
        <v>1885</v>
      </c>
      <c r="AG137" s="1">
        <v>7.4899999999999994E-2</v>
      </c>
      <c r="AH137" s="7"/>
      <c r="AI137" s="7">
        <v>0.96</v>
      </c>
      <c r="AJ137" s="7"/>
      <c r="AK137" s="7">
        <v>16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1</v>
      </c>
      <c r="AR137" t="str">
        <f t="shared" si="10"/>
        <v/>
      </c>
      <c r="AS137">
        <f t="shared" si="11"/>
        <v>7.4899999999999994E-2</v>
      </c>
    </row>
    <row r="138" spans="1:45" ht="29.5" thickBot="1">
      <c r="A138" t="str">
        <f t="shared" si="8"/>
        <v>Alge CrumplerTE2008</v>
      </c>
      <c r="B138" s="3" t="s">
        <v>143</v>
      </c>
      <c r="C138" s="1" t="s">
        <v>49</v>
      </c>
      <c r="D138" s="1">
        <v>14</v>
      </c>
      <c r="E138" s="1">
        <v>2008</v>
      </c>
      <c r="F138" s="1">
        <v>4</v>
      </c>
      <c r="G138" s="6">
        <v>33</v>
      </c>
      <c r="H138" s="6">
        <v>37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5</v>
      </c>
      <c r="O138" s="6">
        <v>-0.3</v>
      </c>
      <c r="P138" s="7">
        <v>-0.82</v>
      </c>
      <c r="Q138" s="7">
        <v>-1.74</v>
      </c>
      <c r="R138" s="7">
        <v>-1.74</v>
      </c>
      <c r="S138" s="7">
        <v>-1.74</v>
      </c>
      <c r="T138" s="7">
        <v>31</v>
      </c>
      <c r="U138" s="7">
        <v>2</v>
      </c>
      <c r="V138" s="7">
        <v>35</v>
      </c>
      <c r="W138" s="7" t="str">
        <f t="shared" si="9"/>
        <v/>
      </c>
      <c r="X138" s="7"/>
      <c r="Y138" s="7">
        <v>37</v>
      </c>
      <c r="Z138" s="7"/>
      <c r="AA138" s="7"/>
      <c r="AB138" s="6">
        <v>14</v>
      </c>
      <c r="AC138" s="7">
        <v>8.31</v>
      </c>
      <c r="AD138" s="7">
        <v>3.71</v>
      </c>
      <c r="AE138" s="7">
        <v>3.45</v>
      </c>
      <c r="AF138" s="1" t="s">
        <v>1885</v>
      </c>
      <c r="AG138" s="1">
        <v>0.10442666666666667</v>
      </c>
      <c r="AH138" s="7"/>
      <c r="AI138" s="7">
        <v>1.06</v>
      </c>
      <c r="AJ138" s="7">
        <v>14</v>
      </c>
      <c r="AK138" s="7">
        <v>15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8</v>
      </c>
      <c r="AR138" t="str">
        <f t="shared" si="10"/>
        <v/>
      </c>
      <c r="AS138">
        <f t="shared" si="11"/>
        <v>0.1113884444444448</v>
      </c>
    </row>
    <row r="139" spans="1:45" ht="29.5" thickBot="1">
      <c r="A139" t="str">
        <f t="shared" si="8"/>
        <v>Dustin KellerTE2008</v>
      </c>
      <c r="B139" s="3" t="s">
        <v>145</v>
      </c>
      <c r="C139" s="1" t="s">
        <v>49</v>
      </c>
      <c r="D139" s="1">
        <v>16</v>
      </c>
      <c r="E139" s="1">
        <v>2008</v>
      </c>
      <c r="F139" s="1">
        <v>4</v>
      </c>
      <c r="G139" s="6">
        <v>14</v>
      </c>
      <c r="H139" s="6">
        <v>19</v>
      </c>
      <c r="I139" s="7">
        <v>0</v>
      </c>
      <c r="J139" s="7">
        <v>0</v>
      </c>
      <c r="K139" s="7">
        <v>0</v>
      </c>
      <c r="L139" s="7">
        <v>1</v>
      </c>
      <c r="M139" s="7">
        <v>1</v>
      </c>
      <c r="N139" s="7">
        <v>0</v>
      </c>
      <c r="O139" s="6">
        <v>0.21</v>
      </c>
      <c r="P139" s="7">
        <v>0.25</v>
      </c>
      <c r="Q139" s="7">
        <v>0.56999999999999995</v>
      </c>
      <c r="R139" s="7">
        <v>0.86</v>
      </c>
      <c r="S139" s="7">
        <v>0.87</v>
      </c>
      <c r="T139" s="7">
        <v>24</v>
      </c>
      <c r="U139" s="7">
        <v>1</v>
      </c>
      <c r="V139" s="7">
        <v>30</v>
      </c>
      <c r="W139" s="7" t="str">
        <f t="shared" si="9"/>
        <v/>
      </c>
      <c r="X139" s="7">
        <v>10</v>
      </c>
      <c r="Y139" s="7">
        <v>13.5</v>
      </c>
      <c r="Z139" s="7">
        <v>16</v>
      </c>
      <c r="AA139" s="7">
        <v>19</v>
      </c>
      <c r="AB139" s="6"/>
      <c r="AC139" s="7"/>
      <c r="AD139" s="7">
        <v>7.47</v>
      </c>
      <c r="AE139" s="7">
        <v>6.87</v>
      </c>
      <c r="AF139" s="1" t="s">
        <v>1885</v>
      </c>
      <c r="AG139" s="1">
        <v>0.14680000000000001</v>
      </c>
      <c r="AH139" s="7"/>
      <c r="AI139" s="7">
        <v>1.59</v>
      </c>
      <c r="AJ139" s="7"/>
      <c r="AK139" s="7">
        <v>16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1</v>
      </c>
      <c r="AR139" t="str">
        <f t="shared" si="10"/>
        <v/>
      </c>
      <c r="AS139">
        <f t="shared" si="11"/>
        <v>0.14680000000000001</v>
      </c>
    </row>
    <row r="140" spans="1:45" ht="29.5" thickBot="1">
      <c r="A140" t="str">
        <f t="shared" si="8"/>
        <v>Reggie WilliamsWR2008</v>
      </c>
      <c r="B140" s="3" t="s">
        <v>146</v>
      </c>
      <c r="C140" s="1" t="s">
        <v>16</v>
      </c>
      <c r="D140" s="1">
        <v>53</v>
      </c>
      <c r="E140" s="1">
        <v>2008</v>
      </c>
      <c r="F140" s="1">
        <v>3</v>
      </c>
      <c r="G140" s="6">
        <v>69</v>
      </c>
      <c r="H140" s="6"/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6">
        <v>-0.12</v>
      </c>
      <c r="P140" s="7">
        <v>-0.12</v>
      </c>
      <c r="Q140" s="7">
        <v>-0.12</v>
      </c>
      <c r="R140" s="7">
        <v>-0.12</v>
      </c>
      <c r="S140" s="7">
        <v>-0.12</v>
      </c>
      <c r="T140" s="7">
        <v>25</v>
      </c>
      <c r="U140" s="7">
        <v>1</v>
      </c>
      <c r="V140" s="7">
        <v>9</v>
      </c>
      <c r="W140" s="7" t="str">
        <f t="shared" si="9"/>
        <v/>
      </c>
      <c r="X140" s="7"/>
      <c r="Y140" s="7"/>
      <c r="Z140" s="7"/>
      <c r="AA140" s="7"/>
      <c r="AB140" s="6">
        <v>35</v>
      </c>
      <c r="AC140" s="7">
        <v>10.78</v>
      </c>
      <c r="AD140" s="7">
        <v>5.84</v>
      </c>
      <c r="AE140" s="7"/>
      <c r="AF140" s="1" t="s">
        <v>1885</v>
      </c>
      <c r="AG140" s="1">
        <v>0.12447999999999999</v>
      </c>
      <c r="AH140" s="7"/>
      <c r="AI140" s="7">
        <v>0.99</v>
      </c>
      <c r="AJ140" s="7">
        <v>15</v>
      </c>
      <c r="AK140" s="7">
        <v>15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5</v>
      </c>
      <c r="AR140" t="str">
        <f t="shared" si="10"/>
        <v/>
      </c>
      <c r="AS140">
        <f t="shared" si="11"/>
        <v>0.13277866666666666</v>
      </c>
    </row>
    <row r="141" spans="1:45" ht="29.5" thickBot="1">
      <c r="A141" t="str">
        <f t="shared" si="8"/>
        <v>Steve SmithWR2008</v>
      </c>
      <c r="B141" s="3" t="s">
        <v>30</v>
      </c>
      <c r="C141" s="1" t="s">
        <v>16</v>
      </c>
      <c r="D141" s="1">
        <v>54</v>
      </c>
      <c r="E141" s="1">
        <v>2008</v>
      </c>
      <c r="F141" s="1">
        <v>3</v>
      </c>
      <c r="G141" s="6">
        <v>8</v>
      </c>
      <c r="H141" s="6">
        <v>20</v>
      </c>
      <c r="I141" s="7">
        <v>1</v>
      </c>
      <c r="J141" s="7">
        <v>2</v>
      </c>
      <c r="K141" s="7">
        <v>2</v>
      </c>
      <c r="L141" s="7">
        <v>3</v>
      </c>
      <c r="M141" s="7">
        <v>4</v>
      </c>
      <c r="N141" s="7">
        <v>4</v>
      </c>
      <c r="O141" s="6">
        <v>0.98</v>
      </c>
      <c r="P141" s="7">
        <v>1.5</v>
      </c>
      <c r="Q141" s="7">
        <v>1.64</v>
      </c>
      <c r="R141" s="7">
        <v>2.71</v>
      </c>
      <c r="S141" s="7">
        <v>3.2</v>
      </c>
      <c r="T141" s="7">
        <v>29</v>
      </c>
      <c r="U141" s="7">
        <v>2</v>
      </c>
      <c r="V141" s="7">
        <v>51</v>
      </c>
      <c r="W141" s="7" t="str">
        <f t="shared" si="9"/>
        <v/>
      </c>
      <c r="X141" s="7">
        <v>11</v>
      </c>
      <c r="Y141" s="7">
        <v>14</v>
      </c>
      <c r="Z141" s="7">
        <v>40</v>
      </c>
      <c r="AA141" s="7">
        <v>26</v>
      </c>
      <c r="AB141" s="6">
        <v>16</v>
      </c>
      <c r="AC141" s="7">
        <v>15.72</v>
      </c>
      <c r="AD141" s="7">
        <v>18.55</v>
      </c>
      <c r="AE141" s="7">
        <v>13.83</v>
      </c>
      <c r="AF141" s="1" t="s">
        <v>1885</v>
      </c>
      <c r="AG141" s="1">
        <v>0.36228571428571427</v>
      </c>
      <c r="AH141" s="7"/>
      <c r="AI141" s="7">
        <v>3.87</v>
      </c>
      <c r="AJ141" s="7">
        <v>15</v>
      </c>
      <c r="AK141" s="7">
        <v>14</v>
      </c>
      <c r="AL141" s="7">
        <v>1</v>
      </c>
      <c r="AM141" s="7">
        <v>1</v>
      </c>
      <c r="AN141" s="7">
        <v>1</v>
      </c>
      <c r="AO141" s="7">
        <v>2</v>
      </c>
      <c r="AP141" s="7">
        <v>2</v>
      </c>
      <c r="AQ141" s="7">
        <v>8</v>
      </c>
      <c r="AR141" t="str">
        <f t="shared" si="10"/>
        <v/>
      </c>
      <c r="AS141">
        <f t="shared" si="11"/>
        <v>0.41404081632653028</v>
      </c>
    </row>
    <row r="142" spans="1:45" ht="29.5" thickBot="1">
      <c r="A142" t="str">
        <f t="shared" si="8"/>
        <v>Brett FavreQB2008</v>
      </c>
      <c r="B142" s="3" t="s">
        <v>147</v>
      </c>
      <c r="C142" s="1" t="s">
        <v>12</v>
      </c>
      <c r="D142" s="1">
        <v>23</v>
      </c>
      <c r="E142" s="1">
        <v>2008</v>
      </c>
      <c r="F142" s="1">
        <v>1</v>
      </c>
      <c r="G142" s="6">
        <v>14</v>
      </c>
      <c r="H142" s="6">
        <v>3</v>
      </c>
      <c r="I142" s="7">
        <v>0</v>
      </c>
      <c r="J142" s="7">
        <v>1</v>
      </c>
      <c r="K142" s="7">
        <v>1</v>
      </c>
      <c r="L142" s="7">
        <v>1</v>
      </c>
      <c r="M142" s="7">
        <v>1</v>
      </c>
      <c r="N142" s="7">
        <v>7</v>
      </c>
      <c r="O142" s="6">
        <v>0.44</v>
      </c>
      <c r="P142" s="7">
        <v>1.49</v>
      </c>
      <c r="Q142" s="7">
        <v>1.37</v>
      </c>
      <c r="R142" s="7">
        <v>1.37</v>
      </c>
      <c r="S142" s="7">
        <v>1.37</v>
      </c>
      <c r="T142" s="7">
        <v>39</v>
      </c>
      <c r="U142" s="7">
        <v>8</v>
      </c>
      <c r="V142" s="7">
        <v>300</v>
      </c>
      <c r="W142" s="7" t="str">
        <f t="shared" si="9"/>
        <v/>
      </c>
      <c r="X142" s="7">
        <v>26</v>
      </c>
      <c r="Y142" s="7">
        <v>20</v>
      </c>
      <c r="Z142" s="7"/>
      <c r="AA142" s="7"/>
      <c r="AB142" s="6">
        <v>8</v>
      </c>
      <c r="AC142" s="7">
        <v>19.09</v>
      </c>
      <c r="AD142" s="7">
        <v>14.82</v>
      </c>
      <c r="AE142" s="7">
        <v>22.05</v>
      </c>
      <c r="AF142" s="1" t="s">
        <v>1885</v>
      </c>
      <c r="AG142" s="1" t="s">
        <v>1885</v>
      </c>
      <c r="AH142" s="7"/>
      <c r="AI142" s="7"/>
      <c r="AJ142" s="7">
        <v>16</v>
      </c>
      <c r="AK142" s="7"/>
      <c r="AL142" s="7">
        <v>0</v>
      </c>
      <c r="AM142" s="7">
        <v>1</v>
      </c>
      <c r="AN142" s="7">
        <v>1</v>
      </c>
      <c r="AO142" s="7">
        <v>1</v>
      </c>
      <c r="AP142" s="7">
        <v>1</v>
      </c>
      <c r="AQ142" s="7">
        <v>18</v>
      </c>
      <c r="AR142" t="str">
        <f t="shared" si="10"/>
        <v/>
      </c>
      <c r="AS142" t="str">
        <f t="shared" si="11"/>
        <v/>
      </c>
    </row>
    <row r="143" spans="1:45" ht="29.5" thickBot="1">
      <c r="A143" t="str">
        <f t="shared" si="8"/>
        <v>Deion BranchWR2008</v>
      </c>
      <c r="B143" s="3" t="s">
        <v>148</v>
      </c>
      <c r="C143" s="1" t="s">
        <v>16</v>
      </c>
      <c r="D143" s="1">
        <v>55</v>
      </c>
      <c r="E143" s="1">
        <v>2008</v>
      </c>
      <c r="F143" s="1">
        <v>3</v>
      </c>
      <c r="G143" s="6">
        <v>67</v>
      </c>
      <c r="H143" s="6">
        <v>72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1</v>
      </c>
      <c r="O143" s="6">
        <v>-0.13</v>
      </c>
      <c r="P143" s="7">
        <v>-0.4</v>
      </c>
      <c r="Q143" s="7">
        <v>-0.24</v>
      </c>
      <c r="R143" s="7">
        <v>0.16</v>
      </c>
      <c r="S143" s="7">
        <v>-0.13</v>
      </c>
      <c r="T143" s="7">
        <v>29</v>
      </c>
      <c r="U143" s="7">
        <v>2</v>
      </c>
      <c r="V143" s="7">
        <v>65</v>
      </c>
      <c r="W143" s="7" t="str">
        <f t="shared" si="9"/>
        <v/>
      </c>
      <c r="X143" s="7">
        <v>69</v>
      </c>
      <c r="Y143" s="7">
        <v>93</v>
      </c>
      <c r="Z143" s="7">
        <v>56</v>
      </c>
      <c r="AA143" s="7">
        <v>118</v>
      </c>
      <c r="AB143" s="6">
        <v>49</v>
      </c>
      <c r="AC143" s="7">
        <v>12.65</v>
      </c>
      <c r="AD143" s="7">
        <v>11.9</v>
      </c>
      <c r="AE143" s="7">
        <v>7.14</v>
      </c>
      <c r="AF143" s="1" t="s">
        <v>1885</v>
      </c>
      <c r="AG143" s="1">
        <v>0.26479999999999998</v>
      </c>
      <c r="AH143" s="7"/>
      <c r="AI143" s="7">
        <v>1.67</v>
      </c>
      <c r="AJ143" s="7">
        <v>11</v>
      </c>
      <c r="AK143" s="7">
        <v>8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7</v>
      </c>
      <c r="AR143" t="str">
        <f t="shared" si="10"/>
        <v/>
      </c>
      <c r="AS143">
        <f t="shared" si="11"/>
        <v>0.52959999999999996</v>
      </c>
    </row>
    <row r="144" spans="1:45" ht="29.5" thickBot="1">
      <c r="A144" t="str">
        <f t="shared" si="8"/>
        <v>Kenny WatsonRB2008</v>
      </c>
      <c r="B144" s="3" t="s">
        <v>149</v>
      </c>
      <c r="C144" s="1" t="s">
        <v>3</v>
      </c>
      <c r="D144" s="1">
        <v>51</v>
      </c>
      <c r="E144" s="1">
        <v>2008</v>
      </c>
      <c r="F144" s="1">
        <v>2</v>
      </c>
      <c r="G144" s="6">
        <v>129</v>
      </c>
      <c r="H144" s="6"/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1</v>
      </c>
      <c r="O144" s="6">
        <v>-0.41</v>
      </c>
      <c r="P144" s="7">
        <v>-0.41</v>
      </c>
      <c r="Q144" s="7">
        <v>-0.41</v>
      </c>
      <c r="R144" s="7">
        <v>-0.41</v>
      </c>
      <c r="S144" s="7">
        <v>-0.41</v>
      </c>
      <c r="T144" s="7">
        <v>30</v>
      </c>
      <c r="U144" s="7">
        <v>8</v>
      </c>
      <c r="V144" s="7">
        <v>300</v>
      </c>
      <c r="W144" s="7" t="str">
        <f t="shared" si="9"/>
        <v/>
      </c>
      <c r="X144" s="7"/>
      <c r="Y144" s="7"/>
      <c r="Z144" s="7"/>
      <c r="AA144" s="7"/>
      <c r="AB144" s="6">
        <v>14</v>
      </c>
      <c r="AC144" s="7">
        <v>12.98</v>
      </c>
      <c r="AD144" s="7">
        <v>0.99</v>
      </c>
      <c r="AE144" s="7"/>
      <c r="AF144" s="1" t="s">
        <v>1885</v>
      </c>
      <c r="AG144" s="1">
        <v>3.4133333333333328E-2</v>
      </c>
      <c r="AH144" s="7"/>
      <c r="AI144" s="7">
        <v>0.06</v>
      </c>
      <c r="AJ144" s="7">
        <v>16</v>
      </c>
      <c r="AK144" s="7">
        <v>9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7</v>
      </c>
      <c r="AR144" t="str">
        <f t="shared" si="10"/>
        <v/>
      </c>
      <c r="AS144">
        <f t="shared" si="11"/>
        <v>6.068148148148142E-2</v>
      </c>
    </row>
    <row r="145" spans="1:45" ht="29.5" thickBot="1">
      <c r="A145" t="str">
        <f t="shared" si="8"/>
        <v>Donnie AveryWR2008</v>
      </c>
      <c r="B145" s="3" t="s">
        <v>150</v>
      </c>
      <c r="C145" s="1" t="s">
        <v>16</v>
      </c>
      <c r="D145" s="1">
        <v>56</v>
      </c>
      <c r="E145" s="1">
        <v>2008</v>
      </c>
      <c r="F145" s="1">
        <v>3</v>
      </c>
      <c r="G145" s="6">
        <v>38</v>
      </c>
      <c r="H145" s="6">
        <v>47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6">
        <v>0.12</v>
      </c>
      <c r="P145" s="7">
        <v>0.21</v>
      </c>
      <c r="Q145" s="7">
        <v>0.21</v>
      </c>
      <c r="R145" s="7">
        <v>-0.22</v>
      </c>
      <c r="S145" s="7">
        <v>0.12</v>
      </c>
      <c r="T145" s="7">
        <v>24</v>
      </c>
      <c r="U145" s="7">
        <v>2</v>
      </c>
      <c r="V145" s="7">
        <v>33</v>
      </c>
      <c r="W145" s="7" t="str">
        <f t="shared" si="9"/>
        <v/>
      </c>
      <c r="X145" s="7">
        <v>27</v>
      </c>
      <c r="Y145" s="7">
        <v>51</v>
      </c>
      <c r="Z145" s="7">
        <v>81</v>
      </c>
      <c r="AA145" s="7">
        <v>147</v>
      </c>
      <c r="AB145" s="6"/>
      <c r="AC145" s="7"/>
      <c r="AD145" s="7">
        <v>10.15</v>
      </c>
      <c r="AE145" s="7">
        <v>8.68</v>
      </c>
      <c r="AF145" s="1" t="s">
        <v>1885</v>
      </c>
      <c r="AG145" s="1">
        <v>0.21461333333333332</v>
      </c>
      <c r="AH145" s="7"/>
      <c r="AI145" s="7">
        <v>1.67</v>
      </c>
      <c r="AJ145" s="7"/>
      <c r="AK145" s="7">
        <v>15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1</v>
      </c>
      <c r="AR145" t="str">
        <f t="shared" si="10"/>
        <v/>
      </c>
      <c r="AS145">
        <f t="shared" si="11"/>
        <v>0.22892088888888854</v>
      </c>
    </row>
    <row r="146" spans="1:45" ht="29.5" thickBot="1">
      <c r="A146" t="str">
        <f t="shared" si="8"/>
        <v>James JonesWR2008</v>
      </c>
      <c r="B146" s="3" t="s">
        <v>151</v>
      </c>
      <c r="C146" s="1" t="s">
        <v>16</v>
      </c>
      <c r="D146" s="1">
        <v>57</v>
      </c>
      <c r="E146" s="1">
        <v>2008</v>
      </c>
      <c r="F146" s="1">
        <v>3</v>
      </c>
      <c r="G146" s="6">
        <v>91</v>
      </c>
      <c r="H146" s="6">
        <v>70</v>
      </c>
      <c r="I146" s="7">
        <v>0</v>
      </c>
      <c r="J146" s="7">
        <v>0</v>
      </c>
      <c r="K146" s="7">
        <v>0</v>
      </c>
      <c r="L146" s="7">
        <v>0</v>
      </c>
      <c r="M146" s="7">
        <v>1</v>
      </c>
      <c r="N146" s="7">
        <v>0</v>
      </c>
      <c r="O146" s="6">
        <v>-0.31</v>
      </c>
      <c r="P146" s="7">
        <v>-0.54</v>
      </c>
      <c r="Q146" s="7">
        <v>-0.67</v>
      </c>
      <c r="R146" s="7">
        <v>-0.68</v>
      </c>
      <c r="S146" s="7">
        <v>0.18</v>
      </c>
      <c r="T146" s="7">
        <v>24</v>
      </c>
      <c r="U146" s="7">
        <v>3</v>
      </c>
      <c r="V146" s="7">
        <v>78</v>
      </c>
      <c r="W146" s="7" t="str">
        <f t="shared" si="9"/>
        <v/>
      </c>
      <c r="X146" s="7">
        <v>72</v>
      </c>
      <c r="Y146" s="7">
        <v>66</v>
      </c>
      <c r="Z146" s="7">
        <v>57.5</v>
      </c>
      <c r="AA146" s="7">
        <v>85</v>
      </c>
      <c r="AB146" s="6">
        <v>58</v>
      </c>
      <c r="AC146" s="7">
        <v>7.91</v>
      </c>
      <c r="AD146" s="7">
        <v>5.34</v>
      </c>
      <c r="AE146" s="7">
        <v>6.63</v>
      </c>
      <c r="AF146" s="1" t="s">
        <v>1885</v>
      </c>
      <c r="AG146" s="1">
        <v>9.2800000000000007E-2</v>
      </c>
      <c r="AH146" s="7"/>
      <c r="AI146" s="7">
        <v>2</v>
      </c>
      <c r="AJ146" s="7">
        <v>16</v>
      </c>
      <c r="AK146" s="7">
        <v>10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2</v>
      </c>
      <c r="AR146" t="str">
        <f t="shared" si="10"/>
        <v/>
      </c>
      <c r="AS146">
        <f t="shared" si="11"/>
        <v>0.14848</v>
      </c>
    </row>
    <row r="147" spans="1:45" ht="29.5" thickBot="1">
      <c r="A147" t="str">
        <f t="shared" si="8"/>
        <v>Brandon JacksonRB2008</v>
      </c>
      <c r="B147" s="3" t="s">
        <v>152</v>
      </c>
      <c r="C147" s="1" t="s">
        <v>3</v>
      </c>
      <c r="D147" s="1">
        <v>52</v>
      </c>
      <c r="E147" s="1">
        <v>2008</v>
      </c>
      <c r="F147" s="1">
        <v>2</v>
      </c>
      <c r="G147" s="6">
        <v>59</v>
      </c>
      <c r="H147" s="6">
        <v>62</v>
      </c>
      <c r="I147" s="7">
        <v>0</v>
      </c>
      <c r="J147" s="7">
        <v>0</v>
      </c>
      <c r="K147" s="7">
        <v>1</v>
      </c>
      <c r="L147" s="7">
        <v>1</v>
      </c>
      <c r="M147" s="7">
        <v>1</v>
      </c>
      <c r="N147" s="7">
        <v>0</v>
      </c>
      <c r="O147" s="6">
        <v>-0.13</v>
      </c>
      <c r="P147" s="7">
        <v>-0.41</v>
      </c>
      <c r="Q147" s="7">
        <v>0.14000000000000001</v>
      </c>
      <c r="R147" s="7">
        <v>0.14000000000000001</v>
      </c>
      <c r="S147" s="7">
        <v>0.12</v>
      </c>
      <c r="T147" s="7">
        <v>23</v>
      </c>
      <c r="U147" s="7">
        <v>2</v>
      </c>
      <c r="V147" s="7">
        <v>63</v>
      </c>
      <c r="W147" s="7" t="str">
        <f t="shared" si="9"/>
        <v/>
      </c>
      <c r="X147" s="7">
        <v>59</v>
      </c>
      <c r="Y147" s="7">
        <v>81.5</v>
      </c>
      <c r="Z147" s="7">
        <v>89</v>
      </c>
      <c r="AA147" s="7">
        <v>122</v>
      </c>
      <c r="AB147" s="6">
        <v>66</v>
      </c>
      <c r="AC147" s="7">
        <v>6.86</v>
      </c>
      <c r="AD147" s="7">
        <v>6.1</v>
      </c>
      <c r="AE147" s="7">
        <v>5.73</v>
      </c>
      <c r="AF147" s="1" t="s">
        <v>1885</v>
      </c>
      <c r="AG147" s="1">
        <v>8.6153846153846164E-2</v>
      </c>
      <c r="AH147" s="7"/>
      <c r="AI147" s="7">
        <v>1</v>
      </c>
      <c r="AJ147" s="7">
        <v>9</v>
      </c>
      <c r="AK147" s="7">
        <v>13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2</v>
      </c>
      <c r="AR147" t="str">
        <f t="shared" si="10"/>
        <v/>
      </c>
      <c r="AS147">
        <f t="shared" si="11"/>
        <v>0.10603550295857994</v>
      </c>
    </row>
    <row r="148" spans="1:45" ht="29.5" thickBot="1">
      <c r="A148" t="str">
        <f t="shared" si="8"/>
        <v>Chris BrownRB2008</v>
      </c>
      <c r="B148" s="3" t="s">
        <v>153</v>
      </c>
      <c r="C148" s="1" t="s">
        <v>3</v>
      </c>
      <c r="D148" s="1">
        <v>53</v>
      </c>
      <c r="E148" s="1">
        <v>2008</v>
      </c>
      <c r="F148" s="1">
        <v>2</v>
      </c>
      <c r="G148" s="6"/>
      <c r="H148" s="6">
        <v>63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1</v>
      </c>
      <c r="O148" s="6"/>
      <c r="P148" s="7">
        <v>-0.16</v>
      </c>
      <c r="Q148" s="7">
        <v>-0.16</v>
      </c>
      <c r="R148" s="7">
        <v>-0.16</v>
      </c>
      <c r="S148" s="7">
        <v>-0.16</v>
      </c>
      <c r="T148" s="7">
        <v>27</v>
      </c>
      <c r="U148" s="7">
        <v>3</v>
      </c>
      <c r="V148" s="7">
        <v>93</v>
      </c>
      <c r="W148" s="7" t="str">
        <f t="shared" si="9"/>
        <v/>
      </c>
      <c r="X148" s="7">
        <v>82</v>
      </c>
      <c r="Y148" s="7"/>
      <c r="Z148" s="7"/>
      <c r="AA148" s="7"/>
      <c r="AB148" s="6">
        <v>46</v>
      </c>
      <c r="AC148" s="7">
        <v>9.02</v>
      </c>
      <c r="AD148" s="7"/>
      <c r="AE148" s="7">
        <v>4.8600000000000003</v>
      </c>
      <c r="AF148" s="1" t="s">
        <v>1885</v>
      </c>
      <c r="AG148" s="1" t="s">
        <v>1885</v>
      </c>
      <c r="AH148" s="7"/>
      <c r="AI148" s="7"/>
      <c r="AJ148" s="7">
        <v>12</v>
      </c>
      <c r="AK148" s="7"/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6</v>
      </c>
      <c r="AR148" t="str">
        <f t="shared" si="10"/>
        <v/>
      </c>
      <c r="AS148" t="str">
        <f t="shared" si="11"/>
        <v/>
      </c>
    </row>
    <row r="149" spans="1:45" ht="15" thickBot="1">
      <c r="A149" t="str">
        <f t="shared" si="8"/>
        <v>Jon KitnaQB2008</v>
      </c>
      <c r="B149" s="3" t="s">
        <v>154</v>
      </c>
      <c r="C149" s="1" t="s">
        <v>12</v>
      </c>
      <c r="D149" s="1">
        <v>24</v>
      </c>
      <c r="E149" s="1">
        <v>2008</v>
      </c>
      <c r="F149" s="1">
        <v>1</v>
      </c>
      <c r="G149" s="6">
        <v>38</v>
      </c>
      <c r="H149" s="6">
        <v>71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2</v>
      </c>
      <c r="O149" s="6">
        <v>-0.01</v>
      </c>
      <c r="P149" s="7">
        <v>-0.34</v>
      </c>
      <c r="Q149" s="7">
        <v>-0.7</v>
      </c>
      <c r="R149" s="7">
        <v>-1.1399999999999999</v>
      </c>
      <c r="S149" s="7">
        <v>-1.1399999999999999</v>
      </c>
      <c r="T149" s="7">
        <v>36</v>
      </c>
      <c r="U149" s="7">
        <v>8</v>
      </c>
      <c r="V149" s="7">
        <v>300</v>
      </c>
      <c r="W149" s="7" t="str">
        <f t="shared" si="9"/>
        <v/>
      </c>
      <c r="X149" s="7"/>
      <c r="Y149" s="7"/>
      <c r="Z149" s="7">
        <v>51</v>
      </c>
      <c r="AA149" s="7"/>
      <c r="AB149" s="6">
        <v>14</v>
      </c>
      <c r="AC149" s="7">
        <v>14.68</v>
      </c>
      <c r="AD149" s="7">
        <v>13.23</v>
      </c>
      <c r="AE149" s="7">
        <v>0</v>
      </c>
      <c r="AF149" s="1" t="s">
        <v>1885</v>
      </c>
      <c r="AG149" s="1" t="s">
        <v>1885</v>
      </c>
      <c r="AH149" s="7"/>
      <c r="AI149" s="7"/>
      <c r="AJ149" s="7">
        <v>16</v>
      </c>
      <c r="AK149" s="7"/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9</v>
      </c>
      <c r="AR149" t="str">
        <f t="shared" si="10"/>
        <v/>
      </c>
      <c r="AS149" t="str">
        <f t="shared" si="11"/>
        <v/>
      </c>
    </row>
    <row r="150" spans="1:45" ht="29.5" thickBot="1">
      <c r="A150" t="str">
        <f t="shared" si="8"/>
        <v>Devin HesterWR2008</v>
      </c>
      <c r="B150" s="3" t="s">
        <v>155</v>
      </c>
      <c r="C150" s="1" t="s">
        <v>16</v>
      </c>
      <c r="D150" s="1">
        <v>58</v>
      </c>
      <c r="E150" s="1">
        <v>2008</v>
      </c>
      <c r="F150" s="1">
        <v>3</v>
      </c>
      <c r="G150" s="6">
        <v>42</v>
      </c>
      <c r="H150" s="6">
        <v>37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6">
        <v>0.19</v>
      </c>
      <c r="P150" s="7">
        <v>0.59</v>
      </c>
      <c r="Q150" s="7">
        <v>0.37</v>
      </c>
      <c r="R150" s="7">
        <v>0.32</v>
      </c>
      <c r="S150" s="7">
        <v>-0.08</v>
      </c>
      <c r="T150" s="7">
        <v>26</v>
      </c>
      <c r="U150" s="7">
        <v>8</v>
      </c>
      <c r="V150" s="7">
        <v>300</v>
      </c>
      <c r="W150" s="7" t="str">
        <f t="shared" si="9"/>
        <v/>
      </c>
      <c r="X150" s="7">
        <v>33</v>
      </c>
      <c r="Y150" s="7">
        <v>45</v>
      </c>
      <c r="Z150" s="7">
        <v>91</v>
      </c>
      <c r="AA150" s="7">
        <v>99</v>
      </c>
      <c r="AB150" s="6">
        <v>93</v>
      </c>
      <c r="AC150" s="7">
        <v>3.81</v>
      </c>
      <c r="AD150" s="7">
        <v>9.51</v>
      </c>
      <c r="AE150" s="7">
        <v>11.58</v>
      </c>
      <c r="AF150" s="1" t="s">
        <v>1885</v>
      </c>
      <c r="AG150" s="1">
        <v>0.19189333333333333</v>
      </c>
      <c r="AH150" s="7"/>
      <c r="AI150" s="7">
        <v>1.67</v>
      </c>
      <c r="AJ150" s="7">
        <v>16</v>
      </c>
      <c r="AK150" s="7">
        <v>15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2</v>
      </c>
      <c r="AR150" t="str">
        <f t="shared" si="10"/>
        <v/>
      </c>
      <c r="AS150">
        <f t="shared" si="11"/>
        <v>0.20468622222222185</v>
      </c>
    </row>
    <row r="151" spans="1:45" ht="29.5" thickBot="1">
      <c r="A151" t="str">
        <f t="shared" si="8"/>
        <v>Kevin JonesRB2008</v>
      </c>
      <c r="B151" s="3" t="s">
        <v>156</v>
      </c>
      <c r="C151" s="1" t="s">
        <v>3</v>
      </c>
      <c r="D151" s="1">
        <v>54</v>
      </c>
      <c r="E151" s="1">
        <v>2008</v>
      </c>
      <c r="F151" s="1">
        <v>2</v>
      </c>
      <c r="G151" s="6">
        <v>112</v>
      </c>
      <c r="H151" s="6"/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2</v>
      </c>
      <c r="O151" s="6">
        <v>-0.33</v>
      </c>
      <c r="P151" s="7">
        <v>-0.33</v>
      </c>
      <c r="Q151" s="7">
        <v>-0.33</v>
      </c>
      <c r="R151" s="7">
        <v>-0.33</v>
      </c>
      <c r="S151" s="7">
        <v>-0.33</v>
      </c>
      <c r="T151" s="7">
        <v>26</v>
      </c>
      <c r="U151" s="7">
        <v>1</v>
      </c>
      <c r="V151" s="7">
        <v>30</v>
      </c>
      <c r="W151" s="7" t="str">
        <f t="shared" si="9"/>
        <v/>
      </c>
      <c r="X151" s="7">
        <v>68</v>
      </c>
      <c r="Y151" s="7"/>
      <c r="Z151" s="7"/>
      <c r="AA151" s="7"/>
      <c r="AB151" s="6">
        <v>27</v>
      </c>
      <c r="AC151" s="7">
        <v>12.22</v>
      </c>
      <c r="AD151" s="7">
        <v>1.68</v>
      </c>
      <c r="AE151" s="7"/>
      <c r="AF151" s="1" t="s">
        <v>1885</v>
      </c>
      <c r="AG151" s="1">
        <v>8.3999999999999995E-3</v>
      </c>
      <c r="AH151" s="7"/>
      <c r="AI151" s="7">
        <v>0.28999999999999998</v>
      </c>
      <c r="AJ151" s="7">
        <v>13</v>
      </c>
      <c r="AK151" s="7">
        <v>8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5</v>
      </c>
      <c r="AR151" t="str">
        <f t="shared" si="10"/>
        <v/>
      </c>
      <c r="AS151">
        <f t="shared" si="11"/>
        <v>1.6799999999999999E-2</v>
      </c>
    </row>
    <row r="152" spans="1:45" ht="29.5" thickBot="1">
      <c r="A152" t="str">
        <f t="shared" si="8"/>
        <v>Brady QuinnQB2008</v>
      </c>
      <c r="B152" s="3" t="s">
        <v>157</v>
      </c>
      <c r="C152" s="1" t="s">
        <v>12</v>
      </c>
      <c r="D152" s="1">
        <v>25</v>
      </c>
      <c r="E152" s="1">
        <v>2008</v>
      </c>
      <c r="F152" s="1">
        <v>1</v>
      </c>
      <c r="G152" s="6">
        <v>42</v>
      </c>
      <c r="H152" s="6">
        <v>29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6">
        <v>-0.12</v>
      </c>
      <c r="P152" s="7">
        <v>-0.38</v>
      </c>
      <c r="Q152" s="7">
        <v>-0.38</v>
      </c>
      <c r="R152" s="7">
        <v>-0.38</v>
      </c>
      <c r="S152" s="7">
        <v>-0.97</v>
      </c>
      <c r="T152" s="7">
        <v>24</v>
      </c>
      <c r="U152" s="7">
        <v>1</v>
      </c>
      <c r="V152" s="7">
        <v>22</v>
      </c>
      <c r="W152" s="7" t="str">
        <f t="shared" si="9"/>
        <v/>
      </c>
      <c r="X152" s="7">
        <v>23</v>
      </c>
      <c r="Y152" s="7">
        <v>41.5</v>
      </c>
      <c r="Z152" s="7"/>
      <c r="AA152" s="7"/>
      <c r="AB152" s="6">
        <v>74</v>
      </c>
      <c r="AC152" s="7">
        <v>0.9</v>
      </c>
      <c r="AD152" s="7">
        <v>10.27</v>
      </c>
      <c r="AE152" s="7">
        <v>10.34</v>
      </c>
      <c r="AF152" s="1" t="s">
        <v>1885</v>
      </c>
      <c r="AG152" s="1" t="s">
        <v>1885</v>
      </c>
      <c r="AH152" s="7"/>
      <c r="AI152" s="7"/>
      <c r="AJ152" s="7">
        <v>2</v>
      </c>
      <c r="AK152" s="7"/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2</v>
      </c>
      <c r="AR152" t="str">
        <f t="shared" si="10"/>
        <v/>
      </c>
      <c r="AS152" t="str">
        <f t="shared" si="11"/>
        <v/>
      </c>
    </row>
    <row r="153" spans="1:45" ht="29.5" thickBot="1">
      <c r="A153" t="str">
        <f t="shared" si="8"/>
        <v>Trent EdwardsQB2008</v>
      </c>
      <c r="B153" s="3" t="s">
        <v>158</v>
      </c>
      <c r="C153" s="1" t="s">
        <v>12</v>
      </c>
      <c r="D153" s="1">
        <v>26</v>
      </c>
      <c r="E153" s="1">
        <v>2008</v>
      </c>
      <c r="F153" s="1">
        <v>1</v>
      </c>
      <c r="G153" s="6">
        <v>23</v>
      </c>
      <c r="H153" s="6">
        <v>33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6">
        <v>0.01</v>
      </c>
      <c r="P153" s="7">
        <v>-0.12</v>
      </c>
      <c r="Q153" s="7">
        <v>-0.12</v>
      </c>
      <c r="R153" s="7">
        <v>-0.12</v>
      </c>
      <c r="S153" s="7">
        <v>-0.12</v>
      </c>
      <c r="T153" s="7">
        <v>25</v>
      </c>
      <c r="U153" s="7">
        <v>3</v>
      </c>
      <c r="V153" s="7">
        <v>92</v>
      </c>
      <c r="W153" s="7" t="str">
        <f t="shared" si="9"/>
        <v/>
      </c>
      <c r="X153" s="7">
        <v>19</v>
      </c>
      <c r="Y153" s="7">
        <v>40</v>
      </c>
      <c r="Z153" s="7"/>
      <c r="AA153" s="7"/>
      <c r="AB153" s="6">
        <v>31</v>
      </c>
      <c r="AC153" s="7">
        <v>9.61</v>
      </c>
      <c r="AD153" s="7">
        <v>13.12</v>
      </c>
      <c r="AE153" s="7">
        <v>9.92</v>
      </c>
      <c r="AF153" s="1" t="s">
        <v>1885</v>
      </c>
      <c r="AG153" s="1" t="s">
        <v>1885</v>
      </c>
      <c r="AH153" s="7"/>
      <c r="AI153" s="7"/>
      <c r="AJ153" s="7">
        <v>10</v>
      </c>
      <c r="AK153" s="7"/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2</v>
      </c>
      <c r="AR153" t="str">
        <f t="shared" si="10"/>
        <v/>
      </c>
      <c r="AS153" t="str">
        <f t="shared" si="11"/>
        <v/>
      </c>
    </row>
    <row r="154" spans="1:45" ht="29.5" thickBot="1">
      <c r="A154" t="str">
        <f t="shared" si="8"/>
        <v>Ben WatsonTE2008</v>
      </c>
      <c r="B154" s="3" t="s">
        <v>159</v>
      </c>
      <c r="C154" s="1" t="s">
        <v>49</v>
      </c>
      <c r="D154" s="1">
        <v>17</v>
      </c>
      <c r="E154" s="1">
        <v>2008</v>
      </c>
      <c r="F154" s="1">
        <v>4</v>
      </c>
      <c r="G154" s="6">
        <v>35</v>
      </c>
      <c r="H154" s="6">
        <v>20</v>
      </c>
      <c r="I154" s="7">
        <v>0</v>
      </c>
      <c r="J154" s="7">
        <v>0</v>
      </c>
      <c r="K154" s="7">
        <v>1</v>
      </c>
      <c r="L154" s="7">
        <v>1</v>
      </c>
      <c r="M154" s="7">
        <v>1</v>
      </c>
      <c r="N154" s="7">
        <v>1</v>
      </c>
      <c r="O154" s="6">
        <v>-0.21</v>
      </c>
      <c r="P154" s="7">
        <v>-0.35</v>
      </c>
      <c r="Q154" s="7">
        <v>-7.0000000000000007E-2</v>
      </c>
      <c r="R154" s="7">
        <v>-0.19</v>
      </c>
      <c r="S154" s="7">
        <v>-0.41</v>
      </c>
      <c r="T154" s="7">
        <v>28</v>
      </c>
      <c r="U154" s="7">
        <v>1</v>
      </c>
      <c r="V154" s="7">
        <v>32</v>
      </c>
      <c r="W154" s="7" t="str">
        <f t="shared" si="9"/>
        <v/>
      </c>
      <c r="X154" s="7">
        <v>36</v>
      </c>
      <c r="Y154" s="7">
        <v>30</v>
      </c>
      <c r="Z154" s="7">
        <v>26</v>
      </c>
      <c r="AA154" s="7">
        <v>55</v>
      </c>
      <c r="AB154" s="6">
        <v>16</v>
      </c>
      <c r="AC154" s="7">
        <v>9.33</v>
      </c>
      <c r="AD154" s="7">
        <v>3.92</v>
      </c>
      <c r="AE154" s="7">
        <v>6.21</v>
      </c>
      <c r="AF154" s="1" t="s">
        <v>1885</v>
      </c>
      <c r="AG154" s="1" t="s">
        <v>1885</v>
      </c>
      <c r="AH154" s="7"/>
      <c r="AI154" s="7"/>
      <c r="AJ154" s="7">
        <v>12</v>
      </c>
      <c r="AK154" s="7"/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5</v>
      </c>
      <c r="AR154" t="str">
        <f t="shared" si="10"/>
        <v/>
      </c>
      <c r="AS154" t="str">
        <f t="shared" si="11"/>
        <v/>
      </c>
    </row>
    <row r="155" spans="1:45" ht="29.5" thickBot="1">
      <c r="A155" t="str">
        <f t="shared" si="8"/>
        <v>Cadillac WilliamsRB2008</v>
      </c>
      <c r="B155" s="3" t="s">
        <v>160</v>
      </c>
      <c r="C155" s="1" t="s">
        <v>3</v>
      </c>
      <c r="D155" s="1">
        <v>55</v>
      </c>
      <c r="E155" s="1">
        <v>2008</v>
      </c>
      <c r="F155" s="1">
        <v>2</v>
      </c>
      <c r="G155" s="6">
        <v>72</v>
      </c>
      <c r="H155" s="6">
        <v>25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1</v>
      </c>
      <c r="O155" s="6">
        <v>-0.06</v>
      </c>
      <c r="P155" s="7">
        <v>0.22</v>
      </c>
      <c r="Q155" s="7">
        <v>0.53</v>
      </c>
      <c r="R155" s="7">
        <v>0.41</v>
      </c>
      <c r="S155" s="7">
        <v>0.41</v>
      </c>
      <c r="T155" s="7">
        <v>26</v>
      </c>
      <c r="U155" s="7">
        <v>1</v>
      </c>
      <c r="V155" s="7">
        <v>5</v>
      </c>
      <c r="W155" s="7" t="str">
        <f t="shared" si="9"/>
        <v/>
      </c>
      <c r="X155" s="7">
        <v>77</v>
      </c>
      <c r="Y155" s="7">
        <v>37</v>
      </c>
      <c r="Z155" s="7">
        <v>80</v>
      </c>
      <c r="AA155" s="7"/>
      <c r="AB155" s="6">
        <v>79</v>
      </c>
      <c r="AC155" s="7">
        <v>10.88</v>
      </c>
      <c r="AD155" s="7">
        <v>9.77</v>
      </c>
      <c r="AE155" s="7">
        <v>10.91</v>
      </c>
      <c r="AF155" s="1" t="s">
        <v>1885</v>
      </c>
      <c r="AG155" s="1">
        <v>3.5733333333333332E-2</v>
      </c>
      <c r="AH155" s="7"/>
      <c r="AI155" s="7">
        <v>1.48</v>
      </c>
      <c r="AJ155" s="7">
        <v>4</v>
      </c>
      <c r="AK155" s="7">
        <v>6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4</v>
      </c>
      <c r="AR155" t="str">
        <f t="shared" si="10"/>
        <v/>
      </c>
      <c r="AS155">
        <f t="shared" si="11"/>
        <v>9.5288888888888798E-2</v>
      </c>
    </row>
    <row r="156" spans="1:45" ht="44" thickBot="1">
      <c r="A156" t="str">
        <f t="shared" si="8"/>
        <v>Leon WashingtonRB2008</v>
      </c>
      <c r="B156" s="3" t="s">
        <v>161</v>
      </c>
      <c r="C156" s="1" t="s">
        <v>3</v>
      </c>
      <c r="D156" s="1">
        <v>56</v>
      </c>
      <c r="E156" s="1">
        <v>2008</v>
      </c>
      <c r="F156" s="1">
        <v>2</v>
      </c>
      <c r="G156" s="6">
        <v>25</v>
      </c>
      <c r="H156" s="6">
        <v>69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6">
        <v>0.38</v>
      </c>
      <c r="P156" s="7">
        <v>0.46</v>
      </c>
      <c r="Q156" s="7">
        <v>0.03</v>
      </c>
      <c r="R156" s="7">
        <v>-0.6</v>
      </c>
      <c r="S156" s="7">
        <v>-1.0900000000000001</v>
      </c>
      <c r="T156" s="7">
        <v>26</v>
      </c>
      <c r="U156" s="7">
        <v>4</v>
      </c>
      <c r="V156" s="7">
        <v>117</v>
      </c>
      <c r="W156" s="7" t="str">
        <f t="shared" si="9"/>
        <v/>
      </c>
      <c r="X156" s="7">
        <v>39</v>
      </c>
      <c r="Y156" s="7">
        <v>56</v>
      </c>
      <c r="Z156" s="7">
        <v>111</v>
      </c>
      <c r="AA156" s="7">
        <v>93</v>
      </c>
      <c r="AB156" s="6">
        <v>45</v>
      </c>
      <c r="AC156" s="7">
        <v>7.03</v>
      </c>
      <c r="AD156" s="7">
        <v>10.96</v>
      </c>
      <c r="AE156" s="7">
        <v>8.73</v>
      </c>
      <c r="AF156" s="1" t="s">
        <v>1885</v>
      </c>
      <c r="AG156" s="1">
        <v>0.1171</v>
      </c>
      <c r="AH156" s="7"/>
      <c r="AI156" s="7">
        <v>1.54</v>
      </c>
      <c r="AJ156" s="7">
        <v>16</v>
      </c>
      <c r="AK156" s="7">
        <v>16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3</v>
      </c>
      <c r="AR156" t="str">
        <f t="shared" si="10"/>
        <v/>
      </c>
      <c r="AS156">
        <f t="shared" si="11"/>
        <v>0.1171</v>
      </c>
    </row>
    <row r="157" spans="1:45" ht="29.5" thickBot="1">
      <c r="A157" t="str">
        <f t="shared" si="8"/>
        <v>Malcolm KellyWR2008</v>
      </c>
      <c r="B157" s="3" t="s">
        <v>162</v>
      </c>
      <c r="C157" s="1" t="s">
        <v>16</v>
      </c>
      <c r="D157" s="1">
        <v>59</v>
      </c>
      <c r="E157" s="1">
        <v>2008</v>
      </c>
      <c r="F157" s="1">
        <v>3</v>
      </c>
      <c r="G157" s="6">
        <v>158</v>
      </c>
      <c r="H157" s="6">
        <v>98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6">
        <v>-0.48</v>
      </c>
      <c r="P157" s="7">
        <v>-0.62</v>
      </c>
      <c r="Q157" s="7">
        <v>-0.62</v>
      </c>
      <c r="R157" s="7">
        <v>-0.62</v>
      </c>
      <c r="S157" s="7">
        <v>-0.62</v>
      </c>
      <c r="T157" s="7">
        <v>22</v>
      </c>
      <c r="U157" s="7">
        <v>2</v>
      </c>
      <c r="V157" s="7">
        <v>51</v>
      </c>
      <c r="W157" s="7" t="str">
        <f t="shared" si="9"/>
        <v/>
      </c>
      <c r="X157" s="7">
        <v>93.5</v>
      </c>
      <c r="Y157" s="7">
        <v>97</v>
      </c>
      <c r="Z157" s="7">
        <v>152</v>
      </c>
      <c r="AA157" s="7"/>
      <c r="AB157" s="6"/>
      <c r="AC157" s="7"/>
      <c r="AD157" s="7">
        <v>0.96</v>
      </c>
      <c r="AE157" s="7">
        <v>3.73</v>
      </c>
      <c r="AF157" s="1" t="s">
        <v>1885</v>
      </c>
      <c r="AG157" s="1">
        <v>6.1760000000000002E-2</v>
      </c>
      <c r="AH157" s="7"/>
      <c r="AI157" s="7">
        <v>0.3</v>
      </c>
      <c r="AJ157" s="7"/>
      <c r="AK157" s="7">
        <v>5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1</v>
      </c>
      <c r="AR157" t="str">
        <f t="shared" si="10"/>
        <v/>
      </c>
      <c r="AS157">
        <f t="shared" si="11"/>
        <v>0.197632</v>
      </c>
    </row>
    <row r="158" spans="1:45" ht="29.5" thickBot="1">
      <c r="A158" t="str">
        <f t="shared" si="8"/>
        <v>Chris PerryRB2008</v>
      </c>
      <c r="B158" s="3" t="s">
        <v>163</v>
      </c>
      <c r="C158" s="1" t="s">
        <v>3</v>
      </c>
      <c r="D158" s="1">
        <v>57</v>
      </c>
      <c r="E158" s="1">
        <v>2008</v>
      </c>
      <c r="F158" s="1">
        <v>2</v>
      </c>
      <c r="G158" s="6">
        <v>64</v>
      </c>
      <c r="H158" s="6"/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6">
        <v>-0.08</v>
      </c>
      <c r="P158" s="7">
        <v>-0.08</v>
      </c>
      <c r="Q158" s="7">
        <v>-0.08</v>
      </c>
      <c r="R158" s="7">
        <v>-0.08</v>
      </c>
      <c r="S158" s="7">
        <v>-0.08</v>
      </c>
      <c r="T158" s="7">
        <v>27</v>
      </c>
      <c r="U158" s="7">
        <v>1</v>
      </c>
      <c r="V158" s="7">
        <v>26</v>
      </c>
      <c r="W158" s="7" t="str">
        <f t="shared" si="9"/>
        <v/>
      </c>
      <c r="X158" s="7"/>
      <c r="Y158" s="7"/>
      <c r="Z158" s="7"/>
      <c r="AA158" s="7"/>
      <c r="AB158" s="6"/>
      <c r="AC158" s="7"/>
      <c r="AD158" s="7">
        <v>5.15</v>
      </c>
      <c r="AE158" s="7"/>
      <c r="AF158" s="1" t="s">
        <v>1885</v>
      </c>
      <c r="AG158" s="1">
        <v>8.1476923076923072E-2</v>
      </c>
      <c r="AH158" s="7"/>
      <c r="AI158" s="7">
        <v>0.39</v>
      </c>
      <c r="AJ158" s="7"/>
      <c r="AK158" s="7">
        <v>13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5</v>
      </c>
      <c r="AR158" t="str">
        <f t="shared" si="10"/>
        <v/>
      </c>
      <c r="AS158">
        <f t="shared" si="11"/>
        <v>0.10027928994082844</v>
      </c>
    </row>
    <row r="159" spans="1:45" ht="29.5" thickBot="1">
      <c r="A159" t="str">
        <f t="shared" si="8"/>
        <v>Laurent RobinsonWR2008</v>
      </c>
      <c r="B159" s="3" t="s">
        <v>164</v>
      </c>
      <c r="C159" s="1" t="s">
        <v>16</v>
      </c>
      <c r="D159" s="1">
        <v>60</v>
      </c>
      <c r="E159" s="1">
        <v>2008</v>
      </c>
      <c r="F159" s="1">
        <v>3</v>
      </c>
      <c r="G159" s="6">
        <v>145</v>
      </c>
      <c r="H159" s="6">
        <v>113</v>
      </c>
      <c r="I159" s="7">
        <v>0</v>
      </c>
      <c r="J159" s="7">
        <v>0</v>
      </c>
      <c r="K159" s="7">
        <v>0</v>
      </c>
      <c r="L159" s="7">
        <v>1</v>
      </c>
      <c r="M159" s="7">
        <v>1</v>
      </c>
      <c r="N159" s="7">
        <v>0</v>
      </c>
      <c r="O159" s="6">
        <v>-0.9</v>
      </c>
      <c r="P159" s="7">
        <v>-1.61</v>
      </c>
      <c r="Q159" s="7">
        <v>-2.06</v>
      </c>
      <c r="R159" s="7">
        <v>-1.4</v>
      </c>
      <c r="S159" s="7">
        <v>-1.4</v>
      </c>
      <c r="T159" s="7">
        <v>23</v>
      </c>
      <c r="U159" s="7">
        <v>3</v>
      </c>
      <c r="V159" s="7">
        <v>75</v>
      </c>
      <c r="W159" s="7" t="str">
        <f t="shared" si="9"/>
        <v/>
      </c>
      <c r="X159" s="7">
        <v>83</v>
      </c>
      <c r="Y159" s="7">
        <v>64</v>
      </c>
      <c r="Z159" s="7">
        <v>141</v>
      </c>
      <c r="AA159" s="7">
        <v>55</v>
      </c>
      <c r="AB159" s="6">
        <v>75</v>
      </c>
      <c r="AC159" s="7">
        <v>5.78</v>
      </c>
      <c r="AD159" s="7">
        <v>1.7</v>
      </c>
      <c r="AE159" s="7">
        <v>11.9</v>
      </c>
      <c r="AF159" s="1" t="s">
        <v>1885</v>
      </c>
      <c r="AG159" s="1">
        <v>0.04</v>
      </c>
      <c r="AH159" s="7"/>
      <c r="AI159" s="7">
        <v>1.1100000000000001</v>
      </c>
      <c r="AJ159" s="7">
        <v>15</v>
      </c>
      <c r="AK159" s="7">
        <v>6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2</v>
      </c>
      <c r="AR159" t="str">
        <f t="shared" si="10"/>
        <v/>
      </c>
      <c r="AS159">
        <f t="shared" si="11"/>
        <v>0.10666666666666667</v>
      </c>
    </row>
    <row r="160" spans="1:45" ht="29.5" thickBot="1">
      <c r="A160" t="str">
        <f t="shared" si="8"/>
        <v>Eddie RoyalWR2008</v>
      </c>
      <c r="B160" s="3" t="s">
        <v>165</v>
      </c>
      <c r="C160" s="1" t="s">
        <v>16</v>
      </c>
      <c r="D160" s="1">
        <v>61</v>
      </c>
      <c r="E160" s="1">
        <v>2008</v>
      </c>
      <c r="F160" s="1">
        <v>3</v>
      </c>
      <c r="G160" s="6">
        <v>16</v>
      </c>
      <c r="H160" s="6">
        <v>90</v>
      </c>
      <c r="I160" s="7">
        <v>1</v>
      </c>
      <c r="J160" s="7">
        <v>1</v>
      </c>
      <c r="K160" s="7">
        <v>1</v>
      </c>
      <c r="L160" s="7">
        <v>1</v>
      </c>
      <c r="M160" s="7">
        <v>1</v>
      </c>
      <c r="N160" s="7">
        <v>1</v>
      </c>
      <c r="O160" s="6">
        <v>0.83</v>
      </c>
      <c r="P160" s="7">
        <v>0.47</v>
      </c>
      <c r="Q160" s="7">
        <v>0.67</v>
      </c>
      <c r="R160" s="7">
        <v>0.11</v>
      </c>
      <c r="S160" s="7">
        <v>0</v>
      </c>
      <c r="T160" s="7">
        <v>22</v>
      </c>
      <c r="U160" s="7">
        <v>2</v>
      </c>
      <c r="V160" s="7">
        <v>42</v>
      </c>
      <c r="W160" s="7" t="str">
        <f t="shared" si="9"/>
        <v/>
      </c>
      <c r="X160" s="7">
        <v>16</v>
      </c>
      <c r="Y160" s="7">
        <v>44</v>
      </c>
      <c r="Z160" s="7">
        <v>77</v>
      </c>
      <c r="AA160" s="7">
        <v>87</v>
      </c>
      <c r="AB160" s="6"/>
      <c r="AC160" s="7"/>
      <c r="AD160" s="7">
        <v>15.33</v>
      </c>
      <c r="AE160" s="7">
        <v>5.1100000000000003</v>
      </c>
      <c r="AF160" s="1" t="s">
        <v>1885</v>
      </c>
      <c r="AG160" s="1">
        <v>0.22805333333333333</v>
      </c>
      <c r="AH160" s="7"/>
      <c r="AI160" s="7">
        <v>1.75</v>
      </c>
      <c r="AJ160" s="7"/>
      <c r="AK160" s="7">
        <v>15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1</v>
      </c>
      <c r="AR160" t="str">
        <f t="shared" si="10"/>
        <v/>
      </c>
      <c r="AS160">
        <f t="shared" si="11"/>
        <v>0.24325688888888852</v>
      </c>
    </row>
    <row r="161" spans="1:45" ht="29.5" thickBot="1">
      <c r="A161" t="str">
        <f t="shared" si="8"/>
        <v>Ronald CurryWR2008</v>
      </c>
      <c r="B161" s="3" t="s">
        <v>166</v>
      </c>
      <c r="C161" s="1" t="s">
        <v>16</v>
      </c>
      <c r="D161" s="1">
        <v>62</v>
      </c>
      <c r="E161" s="1">
        <v>2008</v>
      </c>
      <c r="F161" s="1">
        <v>3</v>
      </c>
      <c r="G161" s="6">
        <v>97</v>
      </c>
      <c r="H161" s="6"/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6">
        <v>-0.36</v>
      </c>
      <c r="P161" s="7">
        <v>-0.36</v>
      </c>
      <c r="Q161" s="7">
        <v>-0.36</v>
      </c>
      <c r="R161" s="7">
        <v>-0.36</v>
      </c>
      <c r="S161" s="7">
        <v>-0.36</v>
      </c>
      <c r="T161" s="7">
        <v>29</v>
      </c>
      <c r="U161" s="7">
        <v>7</v>
      </c>
      <c r="V161" s="7">
        <v>235</v>
      </c>
      <c r="W161" s="7" t="str">
        <f t="shared" si="9"/>
        <v/>
      </c>
      <c r="X161" s="7">
        <v>106</v>
      </c>
      <c r="Y161" s="7"/>
      <c r="Z161" s="7"/>
      <c r="AA161" s="7"/>
      <c r="AB161" s="6">
        <v>42</v>
      </c>
      <c r="AC161" s="7">
        <v>9.43</v>
      </c>
      <c r="AD161" s="7">
        <v>3.78</v>
      </c>
      <c r="AE161" s="7"/>
      <c r="AF161" s="1" t="s">
        <v>1885</v>
      </c>
      <c r="AG161" s="1">
        <v>0.1636</v>
      </c>
      <c r="AH161" s="7"/>
      <c r="AI161" s="7">
        <v>0.98</v>
      </c>
      <c r="AJ161" s="7">
        <v>16</v>
      </c>
      <c r="AK161" s="7">
        <v>12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7</v>
      </c>
      <c r="AR161" t="str">
        <f t="shared" si="10"/>
        <v/>
      </c>
      <c r="AS161">
        <f t="shared" si="11"/>
        <v>0.21813333333333332</v>
      </c>
    </row>
    <row r="162" spans="1:45" ht="29.5" thickBot="1">
      <c r="A162" t="str">
        <f t="shared" si="8"/>
        <v>Donald LeeTE2008</v>
      </c>
      <c r="B162" s="3" t="s">
        <v>167</v>
      </c>
      <c r="C162" s="1" t="s">
        <v>49</v>
      </c>
      <c r="D162" s="1">
        <v>18</v>
      </c>
      <c r="E162" s="1">
        <v>2008</v>
      </c>
      <c r="F162" s="1">
        <v>4</v>
      </c>
      <c r="G162" s="6">
        <v>20</v>
      </c>
      <c r="H162" s="6">
        <v>31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1</v>
      </c>
      <c r="O162" s="6">
        <v>7.0000000000000007E-2</v>
      </c>
      <c r="P162" s="7">
        <v>-0.27</v>
      </c>
      <c r="Q162" s="7">
        <v>-0.95</v>
      </c>
      <c r="R162" s="7">
        <v>-1.26</v>
      </c>
      <c r="S162" s="7">
        <v>-1.26</v>
      </c>
      <c r="T162" s="7">
        <v>28</v>
      </c>
      <c r="U162" s="7">
        <v>5</v>
      </c>
      <c r="V162" s="7">
        <v>156</v>
      </c>
      <c r="W162" s="7" t="str">
        <f t="shared" si="9"/>
        <v/>
      </c>
      <c r="X162" s="7">
        <v>32</v>
      </c>
      <c r="Y162" s="7">
        <v>25</v>
      </c>
      <c r="Z162" s="7"/>
      <c r="AA162" s="7"/>
      <c r="AB162" s="6">
        <v>9</v>
      </c>
      <c r="AC162" s="7">
        <v>9.43</v>
      </c>
      <c r="AD162" s="7">
        <v>6.21</v>
      </c>
      <c r="AE162" s="7">
        <v>4.21</v>
      </c>
      <c r="AF162" s="1" t="s">
        <v>1885</v>
      </c>
      <c r="AG162" s="1">
        <v>9.8000000000000004E-2</v>
      </c>
      <c r="AH162" s="7"/>
      <c r="AI162" s="7">
        <v>0.82</v>
      </c>
      <c r="AJ162" s="7">
        <v>15</v>
      </c>
      <c r="AK162" s="7">
        <v>16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6</v>
      </c>
      <c r="AR162" t="str">
        <f t="shared" si="10"/>
        <v/>
      </c>
      <c r="AS162">
        <f t="shared" si="11"/>
        <v>9.8000000000000004E-2</v>
      </c>
    </row>
    <row r="163" spans="1:45" ht="29.5" thickBot="1">
      <c r="A163" t="str">
        <f t="shared" si="8"/>
        <v>Michael BushRB2008</v>
      </c>
      <c r="B163" s="3" t="s">
        <v>168</v>
      </c>
      <c r="C163" s="1" t="s">
        <v>3</v>
      </c>
      <c r="D163" s="1">
        <v>58</v>
      </c>
      <c r="E163" s="1">
        <v>2008</v>
      </c>
      <c r="F163" s="1">
        <v>2</v>
      </c>
      <c r="G163" s="6">
        <v>55</v>
      </c>
      <c r="H163" s="6">
        <v>44</v>
      </c>
      <c r="I163" s="7">
        <v>0</v>
      </c>
      <c r="J163" s="7">
        <v>0</v>
      </c>
      <c r="K163" s="7">
        <v>0</v>
      </c>
      <c r="L163" s="7">
        <v>1</v>
      </c>
      <c r="M163" s="7">
        <v>1</v>
      </c>
      <c r="N163" s="7">
        <v>0</v>
      </c>
      <c r="O163" s="6">
        <v>-0.12</v>
      </c>
      <c r="P163" s="7">
        <v>-0.33</v>
      </c>
      <c r="Q163" s="7">
        <v>-0.05</v>
      </c>
      <c r="R163" s="7">
        <v>0.84</v>
      </c>
      <c r="S163" s="7">
        <v>0.84</v>
      </c>
      <c r="T163" s="7">
        <v>24</v>
      </c>
      <c r="U163" s="7">
        <v>4</v>
      </c>
      <c r="V163" s="7">
        <v>100</v>
      </c>
      <c r="W163" s="7" t="str">
        <f t="shared" si="9"/>
        <v/>
      </c>
      <c r="X163" s="7">
        <v>45</v>
      </c>
      <c r="Y163" s="7">
        <v>36</v>
      </c>
      <c r="Z163" s="7">
        <v>42</v>
      </c>
      <c r="AA163" s="7">
        <v>40</v>
      </c>
      <c r="AB163" s="6"/>
      <c r="AC163" s="7"/>
      <c r="AD163" s="7">
        <v>6.79</v>
      </c>
      <c r="AE163" s="7">
        <v>6.96</v>
      </c>
      <c r="AF163" s="1" t="s">
        <v>1885</v>
      </c>
      <c r="AG163" s="1">
        <v>8.0571428571428558E-2</v>
      </c>
      <c r="AH163" s="7"/>
      <c r="AI163" s="7">
        <v>1.27</v>
      </c>
      <c r="AJ163" s="7"/>
      <c r="AK163" s="7">
        <v>14</v>
      </c>
      <c r="AL163" s="7">
        <v>0</v>
      </c>
      <c r="AM163" s="7">
        <v>0</v>
      </c>
      <c r="AN163" s="7">
        <v>0</v>
      </c>
      <c r="AO163" s="7">
        <v>1</v>
      </c>
      <c r="AP163" s="7">
        <v>1</v>
      </c>
      <c r="AQ163" s="7">
        <v>2</v>
      </c>
      <c r="AR163" t="str">
        <f t="shared" si="10"/>
        <v/>
      </c>
      <c r="AS163">
        <f t="shared" si="11"/>
        <v>9.2081632653061254E-2</v>
      </c>
    </row>
    <row r="164" spans="1:45" ht="29.5" thickBot="1">
      <c r="A164" t="str">
        <f t="shared" si="8"/>
        <v>Joe FlaccoQB2008</v>
      </c>
      <c r="B164" s="3" t="s">
        <v>169</v>
      </c>
      <c r="C164" s="1" t="s">
        <v>12</v>
      </c>
      <c r="D164" s="1">
        <v>27</v>
      </c>
      <c r="E164" s="1">
        <v>2008</v>
      </c>
      <c r="F164" s="1">
        <v>1</v>
      </c>
      <c r="G164" s="6">
        <v>21</v>
      </c>
      <c r="H164" s="6">
        <v>17</v>
      </c>
      <c r="I164" s="7">
        <v>0</v>
      </c>
      <c r="J164" s="7">
        <v>0</v>
      </c>
      <c r="K164" s="7">
        <v>1</v>
      </c>
      <c r="L164" s="7">
        <v>1</v>
      </c>
      <c r="M164" s="7">
        <v>1</v>
      </c>
      <c r="N164" s="7">
        <v>0</v>
      </c>
      <c r="O164" s="6">
        <v>0.1</v>
      </c>
      <c r="P164" s="7">
        <v>0.24</v>
      </c>
      <c r="Q164" s="7">
        <v>0.69</v>
      </c>
      <c r="R164" s="7">
        <v>0.71</v>
      </c>
      <c r="S164" s="7">
        <v>0.84</v>
      </c>
      <c r="T164" s="7">
        <v>23</v>
      </c>
      <c r="U164" s="7">
        <v>1</v>
      </c>
      <c r="V164" s="7">
        <v>18</v>
      </c>
      <c r="W164" s="7" t="str">
        <f t="shared" si="9"/>
        <v/>
      </c>
      <c r="X164" s="7">
        <v>17</v>
      </c>
      <c r="Y164" s="7">
        <v>11</v>
      </c>
      <c r="Z164" s="7">
        <v>14</v>
      </c>
      <c r="AA164" s="7">
        <v>21</v>
      </c>
      <c r="AB164" s="6"/>
      <c r="AC164" s="7"/>
      <c r="AD164" s="7">
        <v>13.06</v>
      </c>
      <c r="AE164" s="7">
        <v>15.8</v>
      </c>
      <c r="AF164" s="1" t="s">
        <v>1885</v>
      </c>
      <c r="AG164" s="1" t="s">
        <v>1885</v>
      </c>
      <c r="AH164" s="7"/>
      <c r="AI164" s="7"/>
      <c r="AJ164" s="7"/>
      <c r="AK164" s="7"/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1</v>
      </c>
      <c r="AR164" t="str">
        <f t="shared" si="10"/>
        <v/>
      </c>
      <c r="AS164" t="str">
        <f t="shared" si="11"/>
        <v/>
      </c>
    </row>
    <row r="165" spans="1:45" ht="29.5" thickBot="1">
      <c r="A165" t="str">
        <f t="shared" si="8"/>
        <v>Isaac BruceWR2008</v>
      </c>
      <c r="B165" s="3" t="s">
        <v>170</v>
      </c>
      <c r="C165" s="1" t="s">
        <v>16</v>
      </c>
      <c r="D165" s="1">
        <v>63</v>
      </c>
      <c r="E165" s="1">
        <v>2008</v>
      </c>
      <c r="F165" s="1">
        <v>3</v>
      </c>
      <c r="G165" s="6">
        <v>29</v>
      </c>
      <c r="H165" s="6">
        <v>101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  <c r="N165" s="7">
        <v>6</v>
      </c>
      <c r="O165" s="6">
        <v>0.45</v>
      </c>
      <c r="P165" s="7">
        <v>0.32</v>
      </c>
      <c r="Q165" s="7">
        <v>0.32</v>
      </c>
      <c r="R165" s="7">
        <v>0.32</v>
      </c>
      <c r="S165" s="7">
        <v>0.32</v>
      </c>
      <c r="T165" s="7">
        <v>36</v>
      </c>
      <c r="U165" s="7">
        <v>2</v>
      </c>
      <c r="V165" s="7">
        <v>33</v>
      </c>
      <c r="W165" s="7" t="str">
        <f t="shared" si="9"/>
        <v/>
      </c>
      <c r="X165" s="7">
        <v>93.5</v>
      </c>
      <c r="Y165" s="7"/>
      <c r="Z165" s="7"/>
      <c r="AA165" s="7"/>
      <c r="AB165" s="6">
        <v>41</v>
      </c>
      <c r="AC165" s="7">
        <v>10.85</v>
      </c>
      <c r="AD165" s="7">
        <v>11.56</v>
      </c>
      <c r="AE165" s="7">
        <v>4.66</v>
      </c>
      <c r="AF165" s="1" t="s">
        <v>1885</v>
      </c>
      <c r="AG165" s="1">
        <v>0.21579999999999999</v>
      </c>
      <c r="AH165" s="7"/>
      <c r="AI165" s="7">
        <v>1.43</v>
      </c>
      <c r="AJ165" s="7">
        <v>14</v>
      </c>
      <c r="AK165" s="7">
        <v>16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14</v>
      </c>
      <c r="AR165" t="str">
        <f t="shared" si="10"/>
        <v/>
      </c>
      <c r="AS165">
        <f t="shared" si="11"/>
        <v>0.21579999999999999</v>
      </c>
    </row>
    <row r="166" spans="1:45" ht="29.5" thickBot="1">
      <c r="A166" t="str">
        <f t="shared" si="8"/>
        <v>Ladell BettsRB2008</v>
      </c>
      <c r="B166" s="3" t="s">
        <v>171</v>
      </c>
      <c r="C166" s="1" t="s">
        <v>3</v>
      </c>
      <c r="D166" s="1">
        <v>59</v>
      </c>
      <c r="E166" s="1">
        <v>2008</v>
      </c>
      <c r="F166" s="1">
        <v>2</v>
      </c>
      <c r="G166" s="6">
        <v>62</v>
      </c>
      <c r="H166" s="6">
        <v>64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  <c r="N166" s="7">
        <v>1</v>
      </c>
      <c r="O166" s="6">
        <v>-0.28999999999999998</v>
      </c>
      <c r="P166" s="7">
        <v>-0.39</v>
      </c>
      <c r="Q166" s="7">
        <v>-0.31</v>
      </c>
      <c r="R166" s="7">
        <v>-0.31</v>
      </c>
      <c r="S166" s="7">
        <v>-0.31</v>
      </c>
      <c r="T166" s="7">
        <v>29</v>
      </c>
      <c r="U166" s="7">
        <v>2</v>
      </c>
      <c r="V166" s="7">
        <v>56</v>
      </c>
      <c r="W166" s="7" t="str">
        <f t="shared" si="9"/>
        <v/>
      </c>
      <c r="X166" s="7">
        <v>67</v>
      </c>
      <c r="Y166" s="7"/>
      <c r="Z166" s="7"/>
      <c r="AA166" s="7"/>
      <c r="AB166" s="6">
        <v>54</v>
      </c>
      <c r="AC166" s="7">
        <v>5.24</v>
      </c>
      <c r="AD166" s="7">
        <v>5.28</v>
      </c>
      <c r="AE166" s="7">
        <v>6.79</v>
      </c>
      <c r="AF166" s="1" t="s">
        <v>1885</v>
      </c>
      <c r="AG166" s="1">
        <v>7.6430769230769233E-2</v>
      </c>
      <c r="AH166" s="7"/>
      <c r="AI166" s="7">
        <v>1.45</v>
      </c>
      <c r="AJ166" s="7">
        <v>16</v>
      </c>
      <c r="AK166" s="7">
        <v>13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7</v>
      </c>
      <c r="AR166" t="str">
        <f t="shared" si="10"/>
        <v/>
      </c>
      <c r="AS166">
        <f t="shared" si="11"/>
        <v>9.406863905325441E-2</v>
      </c>
    </row>
    <row r="167" spans="1:45" ht="29.5" thickBot="1">
      <c r="A167" t="str">
        <f t="shared" si="8"/>
        <v>Tatum BellRB2008</v>
      </c>
      <c r="B167" s="3" t="s">
        <v>172</v>
      </c>
      <c r="C167" s="1" t="s">
        <v>3</v>
      </c>
      <c r="D167" s="1">
        <v>60</v>
      </c>
      <c r="E167" s="1">
        <v>2008</v>
      </c>
      <c r="F167" s="1">
        <v>2</v>
      </c>
      <c r="G167" s="6">
        <v>75</v>
      </c>
      <c r="H167" s="6"/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1</v>
      </c>
      <c r="O167" s="6">
        <v>-0.21</v>
      </c>
      <c r="P167" s="7">
        <v>-0.21</v>
      </c>
      <c r="Q167" s="7">
        <v>-0.21</v>
      </c>
      <c r="R167" s="7">
        <v>-0.21</v>
      </c>
      <c r="S167" s="7">
        <v>-0.21</v>
      </c>
      <c r="T167" s="7">
        <v>27</v>
      </c>
      <c r="U167" s="7">
        <v>2</v>
      </c>
      <c r="V167" s="7">
        <v>41</v>
      </c>
      <c r="W167" s="7" t="str">
        <f t="shared" si="9"/>
        <v/>
      </c>
      <c r="X167" s="7"/>
      <c r="Y167" s="7"/>
      <c r="Z167" s="7"/>
      <c r="AA167" s="7"/>
      <c r="AB167" s="6">
        <v>78</v>
      </c>
      <c r="AC167" s="7">
        <v>8.9</v>
      </c>
      <c r="AD167" s="7">
        <v>7.51</v>
      </c>
      <c r="AE167" s="7"/>
      <c r="AF167" s="1" t="s">
        <v>1885</v>
      </c>
      <c r="AG167" s="1">
        <v>5.0057142857142856E-2</v>
      </c>
      <c r="AH167" s="7"/>
      <c r="AI167" s="7">
        <v>0.5</v>
      </c>
      <c r="AJ167" s="7">
        <v>5</v>
      </c>
      <c r="AK167" s="7">
        <v>7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5</v>
      </c>
      <c r="AR167" t="str">
        <f t="shared" si="10"/>
        <v/>
      </c>
      <c r="AS167">
        <f t="shared" si="11"/>
        <v>0.11441632653061233</v>
      </c>
    </row>
    <row r="168" spans="1:45" ht="29.5" thickBot="1">
      <c r="A168" t="str">
        <f t="shared" si="8"/>
        <v>Maurice MorrisRB2008</v>
      </c>
      <c r="B168" s="3" t="s">
        <v>173</v>
      </c>
      <c r="C168" s="1" t="s">
        <v>3</v>
      </c>
      <c r="D168" s="1">
        <v>61</v>
      </c>
      <c r="E168" s="1">
        <v>2008</v>
      </c>
      <c r="F168" s="1">
        <v>2</v>
      </c>
      <c r="G168" s="6">
        <v>52</v>
      </c>
      <c r="H168" s="6">
        <v>47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  <c r="N168" s="7">
        <v>0</v>
      </c>
      <c r="O168" s="6">
        <v>-0.06</v>
      </c>
      <c r="P168" s="7">
        <v>-0.48</v>
      </c>
      <c r="Q168" s="7">
        <v>-0.48</v>
      </c>
      <c r="R168" s="7">
        <v>-0.5</v>
      </c>
      <c r="S168" s="7">
        <v>-0.5</v>
      </c>
      <c r="T168" s="7">
        <v>29</v>
      </c>
      <c r="U168" s="7">
        <v>2</v>
      </c>
      <c r="V168" s="7">
        <v>54</v>
      </c>
      <c r="W168" s="7" t="str">
        <f t="shared" si="9"/>
        <v/>
      </c>
      <c r="X168" s="7">
        <v>85</v>
      </c>
      <c r="Y168" s="7">
        <v>115</v>
      </c>
      <c r="Z168" s="7">
        <v>97</v>
      </c>
      <c r="AA168" s="7"/>
      <c r="AB168" s="6">
        <v>32</v>
      </c>
      <c r="AC168" s="7">
        <v>9.7899999999999991</v>
      </c>
      <c r="AD168" s="7">
        <v>7.85</v>
      </c>
      <c r="AE168" s="7">
        <v>6.96</v>
      </c>
      <c r="AF168" s="1" t="s">
        <v>1885</v>
      </c>
      <c r="AG168" s="1">
        <v>7.2738461538461543E-2</v>
      </c>
      <c r="AH168" s="7"/>
      <c r="AI168" s="7">
        <v>0.89</v>
      </c>
      <c r="AJ168" s="7">
        <v>14</v>
      </c>
      <c r="AK168" s="7">
        <v>13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7</v>
      </c>
      <c r="AR168" t="str">
        <f t="shared" si="10"/>
        <v/>
      </c>
      <c r="AS168">
        <f t="shared" si="11"/>
        <v>8.9524260355029542E-2</v>
      </c>
    </row>
    <row r="169" spans="1:45" ht="29.5" thickBot="1">
      <c r="A169" t="str">
        <f t="shared" si="8"/>
        <v>Cedric BensonRB2008</v>
      </c>
      <c r="B169" s="3" t="s">
        <v>174</v>
      </c>
      <c r="C169" s="1" t="s">
        <v>3</v>
      </c>
      <c r="D169" s="1">
        <v>62</v>
      </c>
      <c r="E169" s="1">
        <v>2008</v>
      </c>
      <c r="F169" s="1">
        <v>2</v>
      </c>
      <c r="G169" s="6">
        <v>43</v>
      </c>
      <c r="H169" s="6">
        <v>20</v>
      </c>
      <c r="I169" s="7">
        <v>0</v>
      </c>
      <c r="J169" s="7">
        <v>1</v>
      </c>
      <c r="K169" s="7">
        <v>2</v>
      </c>
      <c r="L169" s="7">
        <v>2</v>
      </c>
      <c r="M169" s="7">
        <v>2</v>
      </c>
      <c r="N169" s="7">
        <v>0</v>
      </c>
      <c r="O169" s="6">
        <v>-0.02</v>
      </c>
      <c r="P169" s="7">
        <v>0.77</v>
      </c>
      <c r="Q169" s="7">
        <v>1.52</v>
      </c>
      <c r="R169" s="7">
        <v>1.86</v>
      </c>
      <c r="S169" s="7">
        <v>2.0499999999999998</v>
      </c>
      <c r="T169" s="7">
        <v>26</v>
      </c>
      <c r="U169" s="7">
        <v>1</v>
      </c>
      <c r="V169" s="7">
        <v>4</v>
      </c>
      <c r="W169" s="7" t="str">
        <f t="shared" si="9"/>
        <v/>
      </c>
      <c r="X169" s="7">
        <v>35</v>
      </c>
      <c r="Y169" s="7">
        <v>22</v>
      </c>
      <c r="Z169" s="7">
        <v>28</v>
      </c>
      <c r="AA169" s="7">
        <v>62</v>
      </c>
      <c r="AB169" s="6">
        <v>42</v>
      </c>
      <c r="AC169" s="7">
        <v>11.01</v>
      </c>
      <c r="AD169" s="7">
        <v>11.38</v>
      </c>
      <c r="AE169" s="7">
        <v>14.55</v>
      </c>
      <c r="AF169" s="1" t="s">
        <v>1885</v>
      </c>
      <c r="AG169" s="1">
        <v>7.1418181818181811E-2</v>
      </c>
      <c r="AH169" s="7"/>
      <c r="AI169" s="7">
        <v>1.1299999999999999</v>
      </c>
      <c r="AJ169" s="7">
        <v>11</v>
      </c>
      <c r="AK169" s="7">
        <v>11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4</v>
      </c>
      <c r="AR169" t="str">
        <f t="shared" si="10"/>
        <v/>
      </c>
      <c r="AS169">
        <f t="shared" si="11"/>
        <v>0.10388099173553716</v>
      </c>
    </row>
    <row r="170" spans="1:45" ht="15" thickBot="1">
      <c r="A170" t="str">
        <f t="shared" si="8"/>
        <v>L.J. SmithTE2008</v>
      </c>
      <c r="B170" s="3" t="s">
        <v>175</v>
      </c>
      <c r="C170" s="1" t="s">
        <v>49</v>
      </c>
      <c r="D170" s="1">
        <v>19</v>
      </c>
      <c r="E170" s="1">
        <v>2008</v>
      </c>
      <c r="F170" s="1">
        <v>4</v>
      </c>
      <c r="G170" s="6">
        <v>26</v>
      </c>
      <c r="H170" s="6">
        <v>88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  <c r="N170" s="7">
        <v>2</v>
      </c>
      <c r="O170" s="6">
        <v>-0.03</v>
      </c>
      <c r="P170" s="7">
        <v>-0.57999999999999996</v>
      </c>
      <c r="Q170" s="7">
        <v>-0.57999999999999996</v>
      </c>
      <c r="R170" s="7">
        <v>-0.57999999999999996</v>
      </c>
      <c r="S170" s="7">
        <v>-0.57999999999999996</v>
      </c>
      <c r="T170" s="7">
        <v>28</v>
      </c>
      <c r="U170" s="7">
        <v>2</v>
      </c>
      <c r="V170" s="7">
        <v>61</v>
      </c>
      <c r="W170" s="7" t="str">
        <f t="shared" si="9"/>
        <v/>
      </c>
      <c r="X170" s="7">
        <v>21</v>
      </c>
      <c r="Y170" s="7"/>
      <c r="Z170" s="7"/>
      <c r="AA170" s="7"/>
      <c r="AB170" s="6">
        <v>39</v>
      </c>
      <c r="AC170" s="7">
        <v>5.16</v>
      </c>
      <c r="AD170" s="7">
        <v>6.52</v>
      </c>
      <c r="AE170" s="7">
        <v>0.46</v>
      </c>
      <c r="AF170" s="1" t="s">
        <v>1885</v>
      </c>
      <c r="AG170" s="1">
        <v>0.13243076923076924</v>
      </c>
      <c r="AH170" s="7"/>
      <c r="AI170" s="7">
        <v>0.91</v>
      </c>
      <c r="AJ170" s="7">
        <v>10</v>
      </c>
      <c r="AK170" s="7">
        <v>13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6</v>
      </c>
      <c r="AR170" t="str">
        <f t="shared" si="10"/>
        <v/>
      </c>
      <c r="AS170">
        <f t="shared" si="11"/>
        <v>0.16299171597633105</v>
      </c>
    </row>
    <row r="171" spans="1:45" ht="29.5" thickBot="1">
      <c r="A171" t="str">
        <f t="shared" si="8"/>
        <v>Tarvaris JacksonQB2008</v>
      </c>
      <c r="B171" s="3" t="s">
        <v>176</v>
      </c>
      <c r="C171" s="1" t="s">
        <v>12</v>
      </c>
      <c r="D171" s="1">
        <v>28</v>
      </c>
      <c r="E171" s="1">
        <v>2008</v>
      </c>
      <c r="F171" s="1">
        <v>1</v>
      </c>
      <c r="G171" s="6">
        <v>33</v>
      </c>
      <c r="H171" s="6">
        <v>54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6">
        <v>-0.47</v>
      </c>
      <c r="P171" s="7">
        <v>-1.4</v>
      </c>
      <c r="Q171" s="7">
        <v>-1.88</v>
      </c>
      <c r="R171" s="7">
        <v>-2.14</v>
      </c>
      <c r="S171" s="7">
        <v>-2.2999999999999998</v>
      </c>
      <c r="T171" s="7">
        <v>25</v>
      </c>
      <c r="U171" s="7">
        <v>2</v>
      </c>
      <c r="V171" s="7">
        <v>64</v>
      </c>
      <c r="W171" s="7" t="str">
        <f t="shared" si="9"/>
        <v/>
      </c>
      <c r="X171" s="7">
        <v>41</v>
      </c>
      <c r="Y171" s="7">
        <v>43</v>
      </c>
      <c r="Z171" s="7">
        <v>37</v>
      </c>
      <c r="AA171" s="7">
        <v>49</v>
      </c>
      <c r="AB171" s="6">
        <v>20</v>
      </c>
      <c r="AC171" s="7">
        <v>12.54</v>
      </c>
      <c r="AD171" s="7">
        <v>11.8</v>
      </c>
      <c r="AE171" s="7">
        <v>1.45</v>
      </c>
      <c r="AF171" s="1" t="s">
        <v>1885</v>
      </c>
      <c r="AG171" s="1" t="s">
        <v>1885</v>
      </c>
      <c r="AH171" s="7"/>
      <c r="AI171" s="7"/>
      <c r="AJ171" s="7">
        <v>12</v>
      </c>
      <c r="AK171" s="7"/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3</v>
      </c>
      <c r="AR171" t="str">
        <f t="shared" si="10"/>
        <v/>
      </c>
      <c r="AS171" t="str">
        <f t="shared" si="11"/>
        <v/>
      </c>
    </row>
    <row r="172" spans="1:45" ht="29.5" thickBot="1">
      <c r="A172" t="str">
        <f t="shared" si="8"/>
        <v>Kevin WalterWR2008</v>
      </c>
      <c r="B172" s="3" t="s">
        <v>177</v>
      </c>
      <c r="C172" s="1" t="s">
        <v>16</v>
      </c>
      <c r="D172" s="1">
        <v>64</v>
      </c>
      <c r="E172" s="1">
        <v>2008</v>
      </c>
      <c r="F172" s="1">
        <v>3</v>
      </c>
      <c r="G172" s="6">
        <v>23</v>
      </c>
      <c r="H172" s="6">
        <v>54</v>
      </c>
      <c r="I172" s="7">
        <v>1</v>
      </c>
      <c r="J172" s="7">
        <v>1</v>
      </c>
      <c r="K172" s="7">
        <v>1</v>
      </c>
      <c r="L172" s="7">
        <v>1</v>
      </c>
      <c r="M172" s="7">
        <v>1</v>
      </c>
      <c r="N172" s="7">
        <v>0</v>
      </c>
      <c r="O172" s="6">
        <v>0.72</v>
      </c>
      <c r="P172" s="7">
        <v>0.59</v>
      </c>
      <c r="Q172" s="7">
        <v>0.88</v>
      </c>
      <c r="R172" s="7">
        <v>0.53</v>
      </c>
      <c r="S172" s="7">
        <v>0.41</v>
      </c>
      <c r="T172" s="7">
        <v>27</v>
      </c>
      <c r="U172" s="7">
        <v>7</v>
      </c>
      <c r="V172" s="7">
        <v>255</v>
      </c>
      <c r="W172" s="7" t="str">
        <f t="shared" si="9"/>
        <v/>
      </c>
      <c r="X172" s="7">
        <v>40</v>
      </c>
      <c r="Y172" s="7">
        <v>75</v>
      </c>
      <c r="Z172" s="7">
        <v>125</v>
      </c>
      <c r="AA172" s="7">
        <v>131</v>
      </c>
      <c r="AB172" s="6">
        <v>32</v>
      </c>
      <c r="AC172" s="7">
        <v>10.75</v>
      </c>
      <c r="AD172" s="7">
        <v>12.51</v>
      </c>
      <c r="AE172" s="7">
        <v>9.19</v>
      </c>
      <c r="AF172" s="1" t="s">
        <v>1885</v>
      </c>
      <c r="AG172" s="1">
        <v>0.1694</v>
      </c>
      <c r="AH172" s="7"/>
      <c r="AI172" s="7">
        <v>1.76</v>
      </c>
      <c r="AJ172" s="7">
        <v>16</v>
      </c>
      <c r="AK172" s="7">
        <v>16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6</v>
      </c>
      <c r="AR172" t="str">
        <f t="shared" si="10"/>
        <v/>
      </c>
      <c r="AS172">
        <f t="shared" si="11"/>
        <v>0.1694</v>
      </c>
    </row>
    <row r="173" spans="1:45" ht="29.5" thickBot="1">
      <c r="A173" t="str">
        <f t="shared" si="8"/>
        <v>Josh MorganWR2008</v>
      </c>
      <c r="B173" s="3" t="s">
        <v>178</v>
      </c>
      <c r="C173" s="1" t="s">
        <v>16</v>
      </c>
      <c r="D173" s="1">
        <v>65</v>
      </c>
      <c r="E173" s="1">
        <v>2008</v>
      </c>
      <c r="F173" s="1">
        <v>3</v>
      </c>
      <c r="G173" s="6">
        <v>84</v>
      </c>
      <c r="H173" s="6">
        <v>53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  <c r="O173" s="6">
        <v>-0.32</v>
      </c>
      <c r="P173" s="7">
        <v>-0.08</v>
      </c>
      <c r="Q173" s="7">
        <v>0.05</v>
      </c>
      <c r="R173" s="7">
        <v>-0.23</v>
      </c>
      <c r="S173" s="7">
        <v>-0.26</v>
      </c>
      <c r="T173" s="7">
        <v>23</v>
      </c>
      <c r="U173" s="7">
        <v>6</v>
      </c>
      <c r="V173" s="7">
        <v>174</v>
      </c>
      <c r="W173" s="7" t="str">
        <f t="shared" si="9"/>
        <v/>
      </c>
      <c r="X173" s="7">
        <v>43</v>
      </c>
      <c r="Y173" s="7">
        <v>81</v>
      </c>
      <c r="Z173" s="7">
        <v>109</v>
      </c>
      <c r="AA173" s="7">
        <v>103</v>
      </c>
      <c r="AB173" s="6"/>
      <c r="AC173" s="7"/>
      <c r="AD173" s="7">
        <v>5.83</v>
      </c>
      <c r="AE173" s="7">
        <v>8.0500000000000007</v>
      </c>
      <c r="AF173" s="1" t="s">
        <v>1885</v>
      </c>
      <c r="AG173" s="1">
        <v>0.11106666666666666</v>
      </c>
      <c r="AH173" s="7"/>
      <c r="AI173" s="7">
        <v>1.32</v>
      </c>
      <c r="AJ173" s="7"/>
      <c r="AK173" s="7">
        <v>12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1</v>
      </c>
      <c r="AR173" t="str">
        <f t="shared" si="10"/>
        <v/>
      </c>
      <c r="AS173">
        <f t="shared" si="11"/>
        <v>0.14808888888888933</v>
      </c>
    </row>
    <row r="174" spans="1:45" ht="29.5" thickBot="1">
      <c r="A174" t="str">
        <f t="shared" si="8"/>
        <v>Lorenzo BookerRB2008</v>
      </c>
      <c r="B174" s="3" t="s">
        <v>179</v>
      </c>
      <c r="C174" s="1" t="s">
        <v>3</v>
      </c>
      <c r="D174" s="1">
        <v>63</v>
      </c>
      <c r="E174" s="1">
        <v>2008</v>
      </c>
      <c r="F174" s="1">
        <v>2</v>
      </c>
      <c r="G174" s="6">
        <v>117</v>
      </c>
      <c r="H174" s="6"/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6">
        <v>-0.56999999999999995</v>
      </c>
      <c r="P174" s="7">
        <v>-0.56999999999999995</v>
      </c>
      <c r="Q174" s="7">
        <v>-0.56999999999999995</v>
      </c>
      <c r="R174" s="7">
        <v>-1.27</v>
      </c>
      <c r="S174" s="7">
        <v>-1.27</v>
      </c>
      <c r="T174" s="7">
        <v>24</v>
      </c>
      <c r="U174" s="7">
        <v>3</v>
      </c>
      <c r="V174" s="7">
        <v>71</v>
      </c>
      <c r="W174" s="7" t="str">
        <f t="shared" si="9"/>
        <v/>
      </c>
      <c r="X174" s="7">
        <v>92</v>
      </c>
      <c r="Y174" s="7"/>
      <c r="Z174" s="7"/>
      <c r="AA174" s="7"/>
      <c r="AB174" s="6">
        <v>65</v>
      </c>
      <c r="AC174" s="7">
        <v>12.84</v>
      </c>
      <c r="AD174" s="7">
        <v>1.38</v>
      </c>
      <c r="AE174" s="7"/>
      <c r="AF174" s="1" t="s">
        <v>1885</v>
      </c>
      <c r="AG174" s="1">
        <v>3.1288888888888894E-2</v>
      </c>
      <c r="AH174" s="7"/>
      <c r="AI174" s="7">
        <v>0.23</v>
      </c>
      <c r="AJ174" s="7">
        <v>5</v>
      </c>
      <c r="AK174" s="7">
        <v>9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2</v>
      </c>
      <c r="AR174" t="str">
        <f t="shared" si="10"/>
        <v/>
      </c>
      <c r="AS174">
        <f t="shared" si="11"/>
        <v>5.5624691358024711E-2</v>
      </c>
    </row>
    <row r="175" spans="1:45" ht="44" thickBot="1">
      <c r="A175" t="str">
        <f t="shared" si="8"/>
        <v>Mario ManninghamWR2008</v>
      </c>
      <c r="B175" s="3" t="s">
        <v>180</v>
      </c>
      <c r="C175" s="1" t="s">
        <v>16</v>
      </c>
      <c r="D175" s="1">
        <v>66</v>
      </c>
      <c r="E175" s="1">
        <v>2008</v>
      </c>
      <c r="F175" s="1">
        <v>3</v>
      </c>
      <c r="G175" s="6">
        <v>155</v>
      </c>
      <c r="H175" s="6">
        <v>30</v>
      </c>
      <c r="I175" s="7">
        <v>0</v>
      </c>
      <c r="J175" s="7">
        <v>0</v>
      </c>
      <c r="K175" s="7">
        <v>1</v>
      </c>
      <c r="L175" s="7">
        <v>1</v>
      </c>
      <c r="M175" s="7">
        <v>1</v>
      </c>
      <c r="N175" s="7">
        <v>0</v>
      </c>
      <c r="O175" s="6">
        <v>-0.08</v>
      </c>
      <c r="P175" s="7">
        <v>0.28000000000000003</v>
      </c>
      <c r="Q175" s="7">
        <v>0.41</v>
      </c>
      <c r="R175" s="7">
        <v>0.27</v>
      </c>
      <c r="S175" s="7">
        <v>-0.08</v>
      </c>
      <c r="T175" s="7">
        <v>22</v>
      </c>
      <c r="U175" s="7">
        <v>3</v>
      </c>
      <c r="V175" s="7">
        <v>95</v>
      </c>
      <c r="W175" s="7" t="str">
        <f t="shared" si="9"/>
        <v/>
      </c>
      <c r="X175" s="7">
        <v>102</v>
      </c>
      <c r="Y175" s="7">
        <v>56</v>
      </c>
      <c r="Z175" s="7">
        <v>30</v>
      </c>
      <c r="AA175" s="7">
        <v>62</v>
      </c>
      <c r="AB175" s="6"/>
      <c r="AC175" s="7"/>
      <c r="AD175" s="7">
        <v>0.77</v>
      </c>
      <c r="AE175" s="7">
        <v>12.09</v>
      </c>
      <c r="AF175" s="1" t="s">
        <v>1885</v>
      </c>
      <c r="AG175" s="1">
        <v>3.3919999999999999E-2</v>
      </c>
      <c r="AH175" s="7"/>
      <c r="AI175" s="7">
        <v>1.3</v>
      </c>
      <c r="AJ175" s="7"/>
      <c r="AK175" s="7">
        <v>5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1</v>
      </c>
      <c r="AR175" t="str">
        <f t="shared" si="10"/>
        <v/>
      </c>
      <c r="AS175">
        <f t="shared" si="11"/>
        <v>0.108544</v>
      </c>
    </row>
    <row r="176" spans="1:45" ht="29.5" thickBot="1">
      <c r="A176" t="str">
        <f t="shared" si="8"/>
        <v>Drew BennettWR2008</v>
      </c>
      <c r="B176" s="3" t="s">
        <v>181</v>
      </c>
      <c r="C176" s="1" t="s">
        <v>16</v>
      </c>
      <c r="D176" s="1">
        <v>67</v>
      </c>
      <c r="E176" s="1">
        <v>2008</v>
      </c>
      <c r="F176" s="1">
        <v>3</v>
      </c>
      <c r="G176" s="6">
        <v>169</v>
      </c>
      <c r="H176" s="6"/>
      <c r="I176" s="7">
        <v>0</v>
      </c>
      <c r="J176" s="7">
        <v>0</v>
      </c>
      <c r="K176" s="7">
        <v>0</v>
      </c>
      <c r="L176" s="7">
        <v>0</v>
      </c>
      <c r="M176" s="7">
        <v>0</v>
      </c>
      <c r="N176" s="7">
        <v>1</v>
      </c>
      <c r="O176" s="6"/>
      <c r="P176" s="7">
        <v>0</v>
      </c>
      <c r="Q176" s="7">
        <v>0</v>
      </c>
      <c r="R176" s="7">
        <v>0</v>
      </c>
      <c r="S176" s="7">
        <v>0</v>
      </c>
      <c r="T176" s="7">
        <v>30</v>
      </c>
      <c r="U176" s="7">
        <v>8</v>
      </c>
      <c r="V176" s="7">
        <v>300</v>
      </c>
      <c r="W176" s="7" t="str">
        <f t="shared" si="9"/>
        <v/>
      </c>
      <c r="X176" s="7"/>
      <c r="Y176" s="7"/>
      <c r="Z176" s="7"/>
      <c r="AA176" s="7"/>
      <c r="AB176" s="6">
        <v>72</v>
      </c>
      <c r="AC176" s="7">
        <v>0</v>
      </c>
      <c r="AD176" s="7">
        <v>0</v>
      </c>
      <c r="AE176" s="7"/>
      <c r="AF176" s="1" t="s">
        <v>1885</v>
      </c>
      <c r="AG176" s="1">
        <v>3.2000000000000001E-2</v>
      </c>
      <c r="AH176" s="7"/>
      <c r="AI176" s="7">
        <v>1.33</v>
      </c>
      <c r="AJ176" s="7">
        <v>14</v>
      </c>
      <c r="AK176" s="7">
        <v>1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8</v>
      </c>
      <c r="AR176" t="str">
        <f t="shared" si="10"/>
        <v/>
      </c>
      <c r="AS176">
        <f t="shared" si="11"/>
        <v>0.51200000000000001</v>
      </c>
    </row>
    <row r="177" spans="1:45" ht="29.5" thickBot="1">
      <c r="A177" t="str">
        <f t="shared" si="8"/>
        <v>Darrell JacksonWR2008</v>
      </c>
      <c r="B177" s="3" t="s">
        <v>182</v>
      </c>
      <c r="C177" s="1" t="s">
        <v>16</v>
      </c>
      <c r="D177" s="1">
        <v>68</v>
      </c>
      <c r="E177" s="1">
        <v>2008</v>
      </c>
      <c r="F177" s="1">
        <v>3</v>
      </c>
      <c r="G177" s="6">
        <v>109</v>
      </c>
      <c r="H177" s="6"/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4</v>
      </c>
      <c r="O177" s="6">
        <v>-0.42</v>
      </c>
      <c r="P177" s="7">
        <v>-0.42</v>
      </c>
      <c r="Q177" s="7">
        <v>-0.42</v>
      </c>
      <c r="R177" s="7">
        <v>-0.42</v>
      </c>
      <c r="S177" s="7">
        <v>-0.42</v>
      </c>
      <c r="T177" s="7">
        <v>30</v>
      </c>
      <c r="U177" s="7">
        <v>3</v>
      </c>
      <c r="V177" s="7">
        <v>80</v>
      </c>
      <c r="W177" s="7" t="str">
        <f t="shared" si="9"/>
        <v/>
      </c>
      <c r="X177" s="7"/>
      <c r="Y177" s="7"/>
      <c r="Z177" s="7"/>
      <c r="AA177" s="7"/>
      <c r="AB177" s="6">
        <v>61</v>
      </c>
      <c r="AC177" s="7">
        <v>7.58</v>
      </c>
      <c r="AD177" s="7">
        <v>3.08</v>
      </c>
      <c r="AE177" s="7"/>
      <c r="AF177" s="1" t="s">
        <v>1885</v>
      </c>
      <c r="AG177" s="1">
        <v>4.9018181818181822E-2</v>
      </c>
      <c r="AH177" s="7"/>
      <c r="AI177" s="7">
        <v>1.4</v>
      </c>
      <c r="AJ177" s="7">
        <v>15</v>
      </c>
      <c r="AK177" s="7">
        <v>11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9</v>
      </c>
      <c r="AR177" t="str">
        <f t="shared" si="10"/>
        <v/>
      </c>
      <c r="AS177">
        <f t="shared" si="11"/>
        <v>7.1299173553718981E-2</v>
      </c>
    </row>
    <row r="178" spans="1:45" ht="29.5" thickBot="1">
      <c r="A178" t="str">
        <f t="shared" si="8"/>
        <v>Justin GageWR2008</v>
      </c>
      <c r="B178" s="3" t="s">
        <v>183</v>
      </c>
      <c r="C178" s="1" t="s">
        <v>16</v>
      </c>
      <c r="D178" s="1">
        <v>69.5</v>
      </c>
      <c r="E178" s="1">
        <v>2008</v>
      </c>
      <c r="F178" s="1">
        <v>3</v>
      </c>
      <c r="G178" s="6">
        <v>44</v>
      </c>
      <c r="H178" s="6">
        <v>78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7">
        <v>0</v>
      </c>
      <c r="O178" s="6">
        <v>0.15</v>
      </c>
      <c r="P178" s="7">
        <v>0.16</v>
      </c>
      <c r="Q178" s="7">
        <v>0.06</v>
      </c>
      <c r="R178" s="7">
        <v>0.06</v>
      </c>
      <c r="S178" s="7">
        <v>0.06</v>
      </c>
      <c r="T178" s="7">
        <v>27</v>
      </c>
      <c r="U178" s="7">
        <v>5</v>
      </c>
      <c r="V178" s="7">
        <v>143</v>
      </c>
      <c r="W178" s="7" t="str">
        <f t="shared" si="9"/>
        <v/>
      </c>
      <c r="X178" s="7">
        <v>56</v>
      </c>
      <c r="Y178" s="7">
        <v>113</v>
      </c>
      <c r="Z178" s="7"/>
      <c r="AA178" s="7"/>
      <c r="AB178" s="6">
        <v>47</v>
      </c>
      <c r="AC178" s="7">
        <v>8.8800000000000008</v>
      </c>
      <c r="AD178" s="7">
        <v>11.26</v>
      </c>
      <c r="AE178" s="7">
        <v>7.03</v>
      </c>
      <c r="AF178" s="1" t="s">
        <v>1885</v>
      </c>
      <c r="AG178" s="1">
        <v>0.2228</v>
      </c>
      <c r="AH178" s="7"/>
      <c r="AI178" s="7">
        <v>1.92</v>
      </c>
      <c r="AJ178" s="7">
        <v>16</v>
      </c>
      <c r="AK178" s="7">
        <v>12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6</v>
      </c>
      <c r="AR178" t="str">
        <f t="shared" si="10"/>
        <v/>
      </c>
      <c r="AS178">
        <f t="shared" si="11"/>
        <v>0.29706666666666665</v>
      </c>
    </row>
    <row r="179" spans="1:45" ht="29.5" thickBot="1">
      <c r="A179" t="str">
        <f t="shared" si="8"/>
        <v>Jordy NelsonWR2008</v>
      </c>
      <c r="B179" s="3" t="s">
        <v>184</v>
      </c>
      <c r="C179" s="1" t="s">
        <v>16</v>
      </c>
      <c r="D179" s="1">
        <v>69.5</v>
      </c>
      <c r="E179" s="1">
        <v>2008</v>
      </c>
      <c r="F179" s="1">
        <v>3</v>
      </c>
      <c r="G179" s="6">
        <v>78</v>
      </c>
      <c r="H179" s="6">
        <v>94</v>
      </c>
      <c r="I179" s="7">
        <v>0</v>
      </c>
      <c r="J179" s="7">
        <v>0</v>
      </c>
      <c r="K179" s="7">
        <v>0</v>
      </c>
      <c r="L179" s="7">
        <v>1</v>
      </c>
      <c r="M179" s="7">
        <v>1</v>
      </c>
      <c r="N179" s="7">
        <v>0</v>
      </c>
      <c r="O179" s="6">
        <v>0</v>
      </c>
      <c r="P179" s="7">
        <v>-0.42</v>
      </c>
      <c r="Q179" s="7">
        <v>-0.59</v>
      </c>
      <c r="R179" s="7">
        <v>0.34</v>
      </c>
      <c r="S179" s="7">
        <v>0.89</v>
      </c>
      <c r="T179" s="7">
        <v>23</v>
      </c>
      <c r="U179" s="7">
        <v>2</v>
      </c>
      <c r="V179" s="7">
        <v>36</v>
      </c>
      <c r="W179" s="7" t="str">
        <f t="shared" si="9"/>
        <v/>
      </c>
      <c r="X179" s="7">
        <v>58</v>
      </c>
      <c r="Y179" s="7">
        <v>90</v>
      </c>
      <c r="Z179" s="7">
        <v>42</v>
      </c>
      <c r="AA179" s="7">
        <v>15</v>
      </c>
      <c r="AB179" s="6"/>
      <c r="AC179" s="7"/>
      <c r="AD179" s="7">
        <v>5.0999999999999996</v>
      </c>
      <c r="AE179" s="7">
        <v>5.08</v>
      </c>
      <c r="AF179" s="1" t="s">
        <v>1885</v>
      </c>
      <c r="AG179" s="1">
        <v>0.106</v>
      </c>
      <c r="AH179" s="7"/>
      <c r="AI179" s="7">
        <v>1.1000000000000001</v>
      </c>
      <c r="AJ179" s="7"/>
      <c r="AK179" s="7">
        <v>16</v>
      </c>
      <c r="AL179" s="7">
        <v>0</v>
      </c>
      <c r="AM179" s="7">
        <v>0</v>
      </c>
      <c r="AN179" s="7">
        <v>0</v>
      </c>
      <c r="AO179" s="7">
        <v>1</v>
      </c>
      <c r="AP179" s="7">
        <v>1</v>
      </c>
      <c r="AQ179" s="7">
        <v>1</v>
      </c>
      <c r="AR179" t="str">
        <f t="shared" si="10"/>
        <v/>
      </c>
      <c r="AS179">
        <f t="shared" si="11"/>
        <v>0.106</v>
      </c>
    </row>
    <row r="180" spans="1:45" ht="29.5" thickBot="1">
      <c r="A180" t="str">
        <f t="shared" si="8"/>
        <v>Jerome SimpsonWR2008</v>
      </c>
      <c r="B180" s="3" t="s">
        <v>185</v>
      </c>
      <c r="C180" s="1" t="s">
        <v>16</v>
      </c>
      <c r="D180" s="1">
        <v>71</v>
      </c>
      <c r="E180" s="1">
        <v>2008</v>
      </c>
      <c r="F180" s="1">
        <v>3</v>
      </c>
      <c r="G180" s="6">
        <v>172</v>
      </c>
      <c r="H180" s="6"/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6">
        <v>0</v>
      </c>
      <c r="P180" s="7">
        <v>0</v>
      </c>
      <c r="Q180" s="7">
        <v>-0.37</v>
      </c>
      <c r="R180" s="7">
        <v>-0.31</v>
      </c>
      <c r="S180" s="7">
        <v>-0.82</v>
      </c>
      <c r="T180" s="7">
        <v>22</v>
      </c>
      <c r="U180" s="7">
        <v>2</v>
      </c>
      <c r="V180" s="7">
        <v>46</v>
      </c>
      <c r="W180" s="7" t="str">
        <f t="shared" si="9"/>
        <v/>
      </c>
      <c r="X180" s="7">
        <v>113</v>
      </c>
      <c r="Y180" s="7"/>
      <c r="Z180" s="7">
        <v>50</v>
      </c>
      <c r="AA180" s="7">
        <v>70</v>
      </c>
      <c r="AB180" s="6"/>
      <c r="AC180" s="7"/>
      <c r="AD180" s="7">
        <v>0.2</v>
      </c>
      <c r="AE180" s="7"/>
      <c r="AF180" s="1" t="s">
        <v>1885</v>
      </c>
      <c r="AG180" s="1">
        <v>2.5600000000000001E-2</v>
      </c>
      <c r="AH180" s="7"/>
      <c r="AI180" s="7">
        <v>0.25</v>
      </c>
      <c r="AJ180" s="7"/>
      <c r="AK180" s="7">
        <v>4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1</v>
      </c>
      <c r="AR180" t="str">
        <f t="shared" si="10"/>
        <v/>
      </c>
      <c r="AS180">
        <f t="shared" si="11"/>
        <v>0.1024</v>
      </c>
    </row>
    <row r="181" spans="1:45" ht="29.5" thickBot="1">
      <c r="A181" t="str">
        <f t="shared" si="8"/>
        <v>Jabar GaffneyWR2008</v>
      </c>
      <c r="B181" s="3" t="s">
        <v>186</v>
      </c>
      <c r="C181" s="1" t="s">
        <v>16</v>
      </c>
      <c r="D181" s="1">
        <v>72</v>
      </c>
      <c r="E181" s="1">
        <v>2008</v>
      </c>
      <c r="F181" s="1">
        <v>3</v>
      </c>
      <c r="G181" s="6">
        <v>64</v>
      </c>
      <c r="H181" s="6">
        <v>46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  <c r="O181" s="6">
        <v>-0.19</v>
      </c>
      <c r="P181" s="7">
        <v>-0.44</v>
      </c>
      <c r="Q181" s="7">
        <v>-0.25</v>
      </c>
      <c r="R181" s="7">
        <v>0.11</v>
      </c>
      <c r="S181" s="7">
        <v>0.11</v>
      </c>
      <c r="T181" s="7">
        <v>28</v>
      </c>
      <c r="U181" s="7">
        <v>2</v>
      </c>
      <c r="V181" s="7">
        <v>33</v>
      </c>
      <c r="W181" s="7" t="str">
        <f t="shared" si="9"/>
        <v/>
      </c>
      <c r="X181" s="7">
        <v>129</v>
      </c>
      <c r="Y181" s="7">
        <v>73</v>
      </c>
      <c r="Z181" s="7">
        <v>126</v>
      </c>
      <c r="AA181" s="7">
        <v>106</v>
      </c>
      <c r="AB181" s="6">
        <v>65</v>
      </c>
      <c r="AC181" s="7">
        <v>6.93</v>
      </c>
      <c r="AD181" s="7">
        <v>6.05</v>
      </c>
      <c r="AE181" s="7">
        <v>8.6999999999999993</v>
      </c>
      <c r="AF181" s="1" t="s">
        <v>1885</v>
      </c>
      <c r="AG181" s="1">
        <v>0.1197</v>
      </c>
      <c r="AH181" s="7"/>
      <c r="AI181" s="7">
        <v>0.96</v>
      </c>
      <c r="AJ181" s="7">
        <v>16</v>
      </c>
      <c r="AK181" s="7">
        <v>16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7</v>
      </c>
      <c r="AR181" t="str">
        <f t="shared" si="10"/>
        <v/>
      </c>
      <c r="AS181">
        <f t="shared" si="11"/>
        <v>0.1197</v>
      </c>
    </row>
    <row r="182" spans="1:45" ht="29.5" thickBot="1">
      <c r="A182" t="str">
        <f t="shared" si="8"/>
        <v>Kevin BossTE2008</v>
      </c>
      <c r="B182" s="3" t="s">
        <v>187</v>
      </c>
      <c r="C182" s="1" t="s">
        <v>49</v>
      </c>
      <c r="D182" s="1">
        <v>20</v>
      </c>
      <c r="E182" s="1">
        <v>2008</v>
      </c>
      <c r="F182" s="1">
        <v>4</v>
      </c>
      <c r="G182" s="6">
        <v>17</v>
      </c>
      <c r="H182" s="6">
        <v>16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>
        <v>0</v>
      </c>
      <c r="O182" s="6">
        <v>-0.04</v>
      </c>
      <c r="P182" s="7">
        <v>0.03</v>
      </c>
      <c r="Q182" s="7">
        <v>0.01</v>
      </c>
      <c r="R182" s="7">
        <v>-0.32</v>
      </c>
      <c r="S182" s="7">
        <v>-0.38</v>
      </c>
      <c r="T182" s="7">
        <v>24</v>
      </c>
      <c r="U182" s="7">
        <v>5</v>
      </c>
      <c r="V182" s="7">
        <v>153</v>
      </c>
      <c r="W182" s="7" t="str">
        <f t="shared" si="9"/>
        <v/>
      </c>
      <c r="X182" s="7">
        <v>17</v>
      </c>
      <c r="Y182" s="7">
        <v>21</v>
      </c>
      <c r="Z182" s="7">
        <v>31</v>
      </c>
      <c r="AA182" s="7">
        <v>53</v>
      </c>
      <c r="AB182" s="6">
        <v>49</v>
      </c>
      <c r="AC182" s="7">
        <v>2.52</v>
      </c>
      <c r="AD182" s="7">
        <v>7.16</v>
      </c>
      <c r="AE182" s="7">
        <v>8.69</v>
      </c>
      <c r="AF182" s="1" t="s">
        <v>1885</v>
      </c>
      <c r="AG182" s="1">
        <v>0.12223999999999999</v>
      </c>
      <c r="AH182" s="7"/>
      <c r="AI182" s="7">
        <v>1.2</v>
      </c>
      <c r="AJ182" s="7">
        <v>13</v>
      </c>
      <c r="AK182" s="7">
        <v>15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2</v>
      </c>
      <c r="AR182" t="str">
        <f t="shared" si="10"/>
        <v/>
      </c>
      <c r="AS182">
        <f t="shared" si="11"/>
        <v>0.13038933333333333</v>
      </c>
    </row>
    <row r="183" spans="1:45" ht="29.5" thickBot="1">
      <c r="A183" t="str">
        <f t="shared" si="8"/>
        <v>Early DoucetWR2008</v>
      </c>
      <c r="B183" s="3" t="s">
        <v>188</v>
      </c>
      <c r="C183" s="1" t="s">
        <v>16</v>
      </c>
      <c r="D183" s="1">
        <v>73</v>
      </c>
      <c r="E183" s="1">
        <v>2008</v>
      </c>
      <c r="F183" s="1">
        <v>3</v>
      </c>
      <c r="G183" s="6">
        <v>128</v>
      </c>
      <c r="H183" s="6">
        <v>103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  <c r="O183" s="6">
        <v>-0.65</v>
      </c>
      <c r="P183" s="7">
        <v>-1.26</v>
      </c>
      <c r="Q183" s="7">
        <v>-2.2799999999999998</v>
      </c>
      <c r="R183" s="7">
        <v>-1.84</v>
      </c>
      <c r="S183" s="7">
        <v>-2.34</v>
      </c>
      <c r="T183" s="7">
        <v>23</v>
      </c>
      <c r="U183" s="7">
        <v>3</v>
      </c>
      <c r="V183" s="7">
        <v>81</v>
      </c>
      <c r="W183" s="7" t="str">
        <f t="shared" si="9"/>
        <v/>
      </c>
      <c r="X183" s="7">
        <v>105</v>
      </c>
      <c r="Y183" s="7">
        <v>67</v>
      </c>
      <c r="Z183" s="7">
        <v>132</v>
      </c>
      <c r="AA183" s="7">
        <v>141</v>
      </c>
      <c r="AB183" s="6"/>
      <c r="AC183" s="7"/>
      <c r="AD183" s="7">
        <v>3.29</v>
      </c>
      <c r="AE183" s="7">
        <v>4.93</v>
      </c>
      <c r="AF183" s="1" t="s">
        <v>1885</v>
      </c>
      <c r="AG183" s="1">
        <v>7.8933333333333341E-2</v>
      </c>
      <c r="AH183" s="7"/>
      <c r="AI183" s="7">
        <v>1.53</v>
      </c>
      <c r="AJ183" s="7"/>
      <c r="AK183" s="7">
        <v>6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1</v>
      </c>
      <c r="AR183" t="str">
        <f t="shared" si="10"/>
        <v/>
      </c>
      <c r="AS183">
        <f t="shared" si="11"/>
        <v>0.21048888888888881</v>
      </c>
    </row>
    <row r="184" spans="1:45" ht="29.5" thickBot="1">
      <c r="A184" t="str">
        <f t="shared" si="8"/>
        <v>Alex SmithQB2008</v>
      </c>
      <c r="B184" s="3" t="s">
        <v>189</v>
      </c>
      <c r="C184" s="1" t="s">
        <v>12</v>
      </c>
      <c r="D184" s="1">
        <v>29</v>
      </c>
      <c r="E184" s="1">
        <v>2008</v>
      </c>
      <c r="F184" s="1">
        <v>1</v>
      </c>
      <c r="G184" s="6"/>
      <c r="H184" s="6">
        <v>22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  <c r="N184" s="7">
        <v>0</v>
      </c>
      <c r="O184" s="6"/>
      <c r="P184" s="7">
        <v>0.13</v>
      </c>
      <c r="Q184" s="7">
        <v>-0.48</v>
      </c>
      <c r="R184" s="7">
        <v>-0.32</v>
      </c>
      <c r="S184" s="7">
        <v>-0.31</v>
      </c>
      <c r="T184" s="7">
        <v>24</v>
      </c>
      <c r="U184" s="7">
        <v>1</v>
      </c>
      <c r="V184" s="7">
        <v>1</v>
      </c>
      <c r="W184" s="7" t="str">
        <f t="shared" si="9"/>
        <v/>
      </c>
      <c r="X184" s="7">
        <v>49</v>
      </c>
      <c r="Y184" s="7">
        <v>21</v>
      </c>
      <c r="Z184" s="7">
        <v>38</v>
      </c>
      <c r="AA184" s="7">
        <v>27</v>
      </c>
      <c r="AB184" s="6">
        <v>48</v>
      </c>
      <c r="AC184" s="7">
        <v>7.07</v>
      </c>
      <c r="AD184" s="7"/>
      <c r="AE184" s="7">
        <v>15.26</v>
      </c>
      <c r="AF184" s="1" t="s">
        <v>1885</v>
      </c>
      <c r="AG184" s="1" t="s">
        <v>1885</v>
      </c>
      <c r="AH184" s="7"/>
      <c r="AI184" s="7"/>
      <c r="AJ184" s="7">
        <v>7</v>
      </c>
      <c r="AK184" s="7"/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4</v>
      </c>
      <c r="AR184" t="str">
        <f t="shared" si="10"/>
        <v/>
      </c>
      <c r="AS184" t="str">
        <f t="shared" si="11"/>
        <v/>
      </c>
    </row>
    <row r="185" spans="1:45" ht="29.5" thickBot="1">
      <c r="A185" t="str">
        <f t="shared" si="8"/>
        <v>Fred JacksonRB2008</v>
      </c>
      <c r="B185" s="3" t="s">
        <v>190</v>
      </c>
      <c r="C185" s="1" t="s">
        <v>3</v>
      </c>
      <c r="D185" s="1">
        <v>64</v>
      </c>
      <c r="E185" s="1">
        <v>2008</v>
      </c>
      <c r="F185" s="1">
        <v>2</v>
      </c>
      <c r="G185" s="6">
        <v>38</v>
      </c>
      <c r="H185" s="6">
        <v>14</v>
      </c>
      <c r="I185" s="7">
        <v>0</v>
      </c>
      <c r="J185" s="7">
        <v>1</v>
      </c>
      <c r="K185" s="7">
        <v>2</v>
      </c>
      <c r="L185" s="7">
        <v>3</v>
      </c>
      <c r="M185" s="7">
        <v>3</v>
      </c>
      <c r="N185" s="7">
        <v>0</v>
      </c>
      <c r="O185" s="6">
        <v>-0.04</v>
      </c>
      <c r="P185" s="7">
        <v>0.49</v>
      </c>
      <c r="Q185" s="7">
        <v>1.1599999999999999</v>
      </c>
      <c r="R185" s="7">
        <v>2.64</v>
      </c>
      <c r="S185" s="7">
        <v>3.18</v>
      </c>
      <c r="T185" s="7">
        <v>27</v>
      </c>
      <c r="U185" s="7">
        <v>8</v>
      </c>
      <c r="V185" s="7">
        <v>300</v>
      </c>
      <c r="W185" s="7" t="str">
        <f t="shared" si="9"/>
        <v/>
      </c>
      <c r="X185" s="7">
        <v>44</v>
      </c>
      <c r="Y185" s="7">
        <v>42</v>
      </c>
      <c r="Z185" s="7">
        <v>36</v>
      </c>
      <c r="AA185" s="7">
        <v>19</v>
      </c>
      <c r="AB185" s="6">
        <v>61</v>
      </c>
      <c r="AC185" s="7">
        <v>8.8800000000000008</v>
      </c>
      <c r="AD185" s="7">
        <v>8.92</v>
      </c>
      <c r="AE185" s="7">
        <v>13.33</v>
      </c>
      <c r="AF185" s="1" t="s">
        <v>1885</v>
      </c>
      <c r="AG185" s="1">
        <v>9.8199999999999996E-2</v>
      </c>
      <c r="AH185" s="7"/>
      <c r="AI185" s="7">
        <v>1.99</v>
      </c>
      <c r="AJ185" s="7">
        <v>8</v>
      </c>
      <c r="AK185" s="7">
        <v>16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3</v>
      </c>
      <c r="AR185" t="str">
        <f t="shared" si="10"/>
        <v/>
      </c>
      <c r="AS185">
        <f t="shared" si="11"/>
        <v>9.8199999999999996E-2</v>
      </c>
    </row>
    <row r="186" spans="1:45" ht="44" thickBot="1">
      <c r="A186" t="str">
        <f t="shared" si="8"/>
        <v>Randy McMichaelTE2008</v>
      </c>
      <c r="B186" s="3" t="s">
        <v>191</v>
      </c>
      <c r="C186" s="1" t="s">
        <v>49</v>
      </c>
      <c r="D186" s="1">
        <v>21</v>
      </c>
      <c r="E186" s="1">
        <v>2008</v>
      </c>
      <c r="F186" s="1">
        <v>4</v>
      </c>
      <c r="G186" s="6">
        <v>54</v>
      </c>
      <c r="H186" s="6">
        <v>29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  <c r="N186" s="7">
        <v>5</v>
      </c>
      <c r="O186" s="6">
        <v>0.02</v>
      </c>
      <c r="P186" s="7">
        <v>-0.34</v>
      </c>
      <c r="Q186" s="7">
        <v>-1</v>
      </c>
      <c r="R186" s="7">
        <v>-1.53</v>
      </c>
      <c r="S186" s="7">
        <v>-2.5</v>
      </c>
      <c r="T186" s="7">
        <v>29</v>
      </c>
      <c r="U186" s="7">
        <v>4</v>
      </c>
      <c r="V186" s="7">
        <v>114</v>
      </c>
      <c r="W186" s="7" t="str">
        <f t="shared" si="9"/>
        <v/>
      </c>
      <c r="X186" s="7">
        <v>33</v>
      </c>
      <c r="Y186" s="7"/>
      <c r="Z186" s="7"/>
      <c r="AA186" s="7"/>
      <c r="AB186" s="6">
        <v>19</v>
      </c>
      <c r="AC186" s="7">
        <v>6.24</v>
      </c>
      <c r="AD186" s="7">
        <v>6.23</v>
      </c>
      <c r="AE186" s="7">
        <v>4.58</v>
      </c>
      <c r="AF186" s="1" t="s">
        <v>1885</v>
      </c>
      <c r="AG186" s="1">
        <v>0.15440000000000001</v>
      </c>
      <c r="AH186" s="7"/>
      <c r="AI186" s="7">
        <v>1.4</v>
      </c>
      <c r="AJ186" s="7">
        <v>16</v>
      </c>
      <c r="AK186" s="7">
        <v>4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7</v>
      </c>
      <c r="AR186" t="str">
        <f t="shared" si="10"/>
        <v/>
      </c>
      <c r="AS186">
        <f t="shared" si="11"/>
        <v>0.61760000000000004</v>
      </c>
    </row>
    <row r="187" spans="1:45" ht="29.5" thickBot="1">
      <c r="A187" t="str">
        <f t="shared" si="8"/>
        <v>Derrick WardRB2008</v>
      </c>
      <c r="B187" s="3" t="s">
        <v>192</v>
      </c>
      <c r="C187" s="1" t="s">
        <v>3</v>
      </c>
      <c r="D187" s="1">
        <v>65</v>
      </c>
      <c r="E187" s="1">
        <v>2008</v>
      </c>
      <c r="F187" s="1">
        <v>2</v>
      </c>
      <c r="G187" s="6">
        <v>19</v>
      </c>
      <c r="H187" s="6">
        <v>49</v>
      </c>
      <c r="I187" s="7">
        <v>1</v>
      </c>
      <c r="J187" s="7">
        <v>1</v>
      </c>
      <c r="K187" s="7">
        <v>1</v>
      </c>
      <c r="L187" s="7">
        <v>1</v>
      </c>
      <c r="M187" s="7">
        <v>1</v>
      </c>
      <c r="N187" s="7">
        <v>0</v>
      </c>
      <c r="O187" s="6">
        <v>0.55000000000000004</v>
      </c>
      <c r="P187" s="7">
        <v>0.41</v>
      </c>
      <c r="Q187" s="7">
        <v>0.15</v>
      </c>
      <c r="R187" s="7">
        <v>-0.08</v>
      </c>
      <c r="S187" s="7">
        <v>-0.08</v>
      </c>
      <c r="T187" s="7">
        <v>28</v>
      </c>
      <c r="U187" s="7">
        <v>7</v>
      </c>
      <c r="V187" s="7">
        <v>235</v>
      </c>
      <c r="W187" s="7" t="str">
        <f t="shared" si="9"/>
        <v/>
      </c>
      <c r="X187" s="7">
        <v>31</v>
      </c>
      <c r="Y187" s="7">
        <v>66</v>
      </c>
      <c r="Z187" s="7">
        <v>108</v>
      </c>
      <c r="AA187" s="7">
        <v>88</v>
      </c>
      <c r="AB187" s="6">
        <v>38</v>
      </c>
      <c r="AC187" s="7">
        <v>16.010000000000002</v>
      </c>
      <c r="AD187" s="7">
        <v>12.12</v>
      </c>
      <c r="AE187" s="7">
        <v>6.74</v>
      </c>
      <c r="AF187" s="1" t="s">
        <v>1885</v>
      </c>
      <c r="AG187" s="1">
        <v>0.10829999999999999</v>
      </c>
      <c r="AH187" s="7"/>
      <c r="AI187" s="7">
        <v>1.65</v>
      </c>
      <c r="AJ187" s="7">
        <v>8</v>
      </c>
      <c r="AK187" s="7">
        <v>16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5</v>
      </c>
      <c r="AR187" t="str">
        <f t="shared" si="10"/>
        <v/>
      </c>
      <c r="AS187">
        <f t="shared" si="11"/>
        <v>0.10829999999999999</v>
      </c>
    </row>
    <row r="188" spans="1:45" ht="29.5" thickBot="1">
      <c r="A188" t="str">
        <f t="shared" si="8"/>
        <v>Jacoby JonesWR2008</v>
      </c>
      <c r="B188" s="3" t="s">
        <v>193</v>
      </c>
      <c r="C188" s="1" t="s">
        <v>16</v>
      </c>
      <c r="D188" s="1">
        <v>74</v>
      </c>
      <c r="E188" s="1">
        <v>2008</v>
      </c>
      <c r="F188" s="1">
        <v>3</v>
      </c>
      <c r="G188" s="6">
        <v>144</v>
      </c>
      <c r="H188" s="6">
        <v>67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  <c r="N188" s="7">
        <v>0</v>
      </c>
      <c r="O188" s="6">
        <v>-7.0000000000000007E-2</v>
      </c>
      <c r="P188" s="7">
        <v>-0.16</v>
      </c>
      <c r="Q188" s="7">
        <v>-0.56999999999999995</v>
      </c>
      <c r="R188" s="7">
        <v>-0.69</v>
      </c>
      <c r="S188" s="7">
        <v>-0.52</v>
      </c>
      <c r="T188" s="7">
        <v>24</v>
      </c>
      <c r="U188" s="7">
        <v>3</v>
      </c>
      <c r="V188" s="7">
        <v>73</v>
      </c>
      <c r="W188" s="7" t="str">
        <f t="shared" si="9"/>
        <v/>
      </c>
      <c r="X188" s="7"/>
      <c r="Y188" s="7">
        <v>60</v>
      </c>
      <c r="Z188" s="7">
        <v>74</v>
      </c>
      <c r="AA188" s="7">
        <v>125</v>
      </c>
      <c r="AB188" s="6">
        <v>118</v>
      </c>
      <c r="AC188" s="7">
        <v>2.13</v>
      </c>
      <c r="AD188" s="7">
        <v>0.66</v>
      </c>
      <c r="AE188" s="7">
        <v>7.78</v>
      </c>
      <c r="AF188" s="1" t="s">
        <v>1885</v>
      </c>
      <c r="AG188" s="1">
        <v>2.6933333333333333E-2</v>
      </c>
      <c r="AH188" s="7"/>
      <c r="AI188" s="7">
        <v>5.0599999999999996</v>
      </c>
      <c r="AJ188" s="7">
        <v>14</v>
      </c>
      <c r="AK188" s="7">
        <v>6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2</v>
      </c>
      <c r="AR188" t="str">
        <f t="shared" si="10"/>
        <v/>
      </c>
      <c r="AS188">
        <f t="shared" si="11"/>
        <v>7.1822222222222135E-2</v>
      </c>
    </row>
    <row r="189" spans="1:45" ht="29.5" thickBot="1">
      <c r="A189" t="str">
        <f t="shared" si="8"/>
        <v>Kurt WarnerQB2008</v>
      </c>
      <c r="B189" s="3" t="s">
        <v>194</v>
      </c>
      <c r="C189" s="1" t="s">
        <v>12</v>
      </c>
      <c r="D189" s="1">
        <v>30</v>
      </c>
      <c r="E189" s="1">
        <v>2008</v>
      </c>
      <c r="F189" s="1">
        <v>1</v>
      </c>
      <c r="G189" s="6">
        <v>4</v>
      </c>
      <c r="H189" s="6">
        <v>11</v>
      </c>
      <c r="I189" s="7">
        <v>1</v>
      </c>
      <c r="J189" s="7">
        <v>2</v>
      </c>
      <c r="K189" s="7">
        <v>2</v>
      </c>
      <c r="L189" s="7">
        <v>2</v>
      </c>
      <c r="M189" s="7">
        <v>2</v>
      </c>
      <c r="N189" s="7">
        <v>2</v>
      </c>
      <c r="O189" s="6">
        <v>1.1299999999999999</v>
      </c>
      <c r="P189" s="7">
        <v>1.9</v>
      </c>
      <c r="Q189" s="7">
        <v>1.9</v>
      </c>
      <c r="R189" s="7">
        <v>1.9</v>
      </c>
      <c r="S189" s="7">
        <v>1.9</v>
      </c>
      <c r="T189" s="7">
        <v>37</v>
      </c>
      <c r="U189" s="7">
        <v>8</v>
      </c>
      <c r="V189" s="7">
        <v>300</v>
      </c>
      <c r="W189" s="7" t="str">
        <f t="shared" si="9"/>
        <v/>
      </c>
      <c r="X189" s="7">
        <v>11</v>
      </c>
      <c r="Y189" s="7"/>
      <c r="Z189" s="7"/>
      <c r="AA189" s="7"/>
      <c r="AB189" s="6">
        <v>10</v>
      </c>
      <c r="AC189" s="7">
        <v>19.420000000000002</v>
      </c>
      <c r="AD189" s="7">
        <v>20.94</v>
      </c>
      <c r="AE189" s="7">
        <v>19.02</v>
      </c>
      <c r="AF189" s="1" t="s">
        <v>1885</v>
      </c>
      <c r="AG189" s="1" t="s">
        <v>1885</v>
      </c>
      <c r="AH189" s="7"/>
      <c r="AI189" s="7"/>
      <c r="AJ189" s="7">
        <v>14</v>
      </c>
      <c r="AK189" s="7"/>
      <c r="AL189" s="7">
        <v>1</v>
      </c>
      <c r="AM189" s="7">
        <v>1</v>
      </c>
      <c r="AN189" s="7">
        <v>1</v>
      </c>
      <c r="AO189" s="7">
        <v>1</v>
      </c>
      <c r="AP189" s="7">
        <v>1</v>
      </c>
      <c r="AQ189" s="7">
        <v>9</v>
      </c>
      <c r="AR189" t="str">
        <f t="shared" si="10"/>
        <v/>
      </c>
      <c r="AS189" t="str">
        <f t="shared" si="11"/>
        <v/>
      </c>
    </row>
    <row r="190" spans="1:45" ht="29.5" thickBot="1">
      <c r="A190" t="str">
        <f t="shared" si="8"/>
        <v>John CarlsonTE2008</v>
      </c>
      <c r="B190" s="3" t="s">
        <v>195</v>
      </c>
      <c r="C190" s="1" t="s">
        <v>49</v>
      </c>
      <c r="D190" s="1">
        <v>22</v>
      </c>
      <c r="E190" s="1">
        <v>2008</v>
      </c>
      <c r="F190" s="1">
        <v>4</v>
      </c>
      <c r="G190" s="6">
        <v>7</v>
      </c>
      <c r="H190" s="6">
        <v>13</v>
      </c>
      <c r="I190" s="7">
        <v>1</v>
      </c>
      <c r="J190" s="7">
        <v>1</v>
      </c>
      <c r="K190" s="7">
        <v>1</v>
      </c>
      <c r="L190" s="7">
        <v>1</v>
      </c>
      <c r="M190" s="7">
        <v>1</v>
      </c>
      <c r="N190" s="7">
        <v>0</v>
      </c>
      <c r="O190" s="6">
        <v>0.16</v>
      </c>
      <c r="P190" s="7">
        <v>0.22</v>
      </c>
      <c r="Q190" s="7">
        <v>-0.09</v>
      </c>
      <c r="R190" s="7">
        <v>-0.09</v>
      </c>
      <c r="S190" s="7">
        <v>-0.94</v>
      </c>
      <c r="T190" s="7">
        <v>24</v>
      </c>
      <c r="U190" s="7">
        <v>2</v>
      </c>
      <c r="V190" s="7">
        <v>38</v>
      </c>
      <c r="W190" s="7" t="str">
        <f t="shared" si="9"/>
        <v/>
      </c>
      <c r="X190" s="7">
        <v>9</v>
      </c>
      <c r="Y190" s="7">
        <v>16</v>
      </c>
      <c r="Z190" s="7">
        <v>32</v>
      </c>
      <c r="AA190" s="7">
        <v>58</v>
      </c>
      <c r="AB190" s="6"/>
      <c r="AC190" s="7"/>
      <c r="AD190" s="7">
        <v>9.23</v>
      </c>
      <c r="AE190" s="7">
        <v>9.4</v>
      </c>
      <c r="AF190" s="1" t="s">
        <v>1885</v>
      </c>
      <c r="AG190" s="1">
        <v>0.182</v>
      </c>
      <c r="AH190" s="7"/>
      <c r="AI190" s="7">
        <v>1.78</v>
      </c>
      <c r="AJ190" s="7"/>
      <c r="AK190" s="7">
        <v>16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1</v>
      </c>
      <c r="AR190" t="str">
        <f t="shared" si="10"/>
        <v/>
      </c>
      <c r="AS190">
        <f t="shared" si="11"/>
        <v>0.182</v>
      </c>
    </row>
    <row r="191" spans="1:45" ht="29.5" thickBot="1">
      <c r="A191" t="str">
        <f t="shared" si="8"/>
        <v>Chris HenryWR2008</v>
      </c>
      <c r="B191" s="3" t="s">
        <v>196</v>
      </c>
      <c r="C191" s="1" t="s">
        <v>16</v>
      </c>
      <c r="D191" s="1">
        <v>75</v>
      </c>
      <c r="E191" s="1">
        <v>2008</v>
      </c>
      <c r="F191" s="1">
        <v>3</v>
      </c>
      <c r="G191" s="6">
        <v>93</v>
      </c>
      <c r="H191" s="6">
        <v>100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  <c r="N191" s="7">
        <v>0</v>
      </c>
      <c r="O191" s="6">
        <v>-0.56000000000000005</v>
      </c>
      <c r="P191" s="7">
        <v>-1.18</v>
      </c>
      <c r="Q191" s="7">
        <v>-1.18</v>
      </c>
      <c r="R191" s="7">
        <v>-1.18</v>
      </c>
      <c r="S191" s="7">
        <v>-1.18</v>
      </c>
      <c r="T191" s="7">
        <v>25</v>
      </c>
      <c r="U191" s="7">
        <v>2</v>
      </c>
      <c r="V191" s="7">
        <v>50</v>
      </c>
      <c r="W191" s="7" t="str">
        <f t="shared" si="9"/>
        <v/>
      </c>
      <c r="X191" s="7">
        <v>51</v>
      </c>
      <c r="Y191" s="7"/>
      <c r="Z191" s="7"/>
      <c r="AA191" s="7"/>
      <c r="AB191" s="6">
        <v>84</v>
      </c>
      <c r="AC191" s="7">
        <v>8.41</v>
      </c>
      <c r="AD191" s="7">
        <v>4.42</v>
      </c>
      <c r="AE191" s="7">
        <v>5.95</v>
      </c>
      <c r="AF191" s="1" t="s">
        <v>1885</v>
      </c>
      <c r="AG191" s="1">
        <v>0.12253333333333333</v>
      </c>
      <c r="AH191" s="7"/>
      <c r="AI191" s="7">
        <v>0.78</v>
      </c>
      <c r="AJ191" s="7">
        <v>8</v>
      </c>
      <c r="AK191" s="7">
        <v>12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2</v>
      </c>
      <c r="AR191" t="str">
        <f t="shared" si="10"/>
        <v/>
      </c>
      <c r="AS191">
        <f t="shared" si="11"/>
        <v>0.16337777777777732</v>
      </c>
    </row>
    <row r="192" spans="1:45" ht="29.5" thickBot="1">
      <c r="A192" t="str">
        <f t="shared" si="8"/>
        <v>Jacob HesterRB2008</v>
      </c>
      <c r="B192" s="3" t="s">
        <v>197</v>
      </c>
      <c r="C192" s="1" t="s">
        <v>3</v>
      </c>
      <c r="D192" s="1">
        <v>67</v>
      </c>
      <c r="E192" s="1">
        <v>2008</v>
      </c>
      <c r="F192" s="1">
        <v>2</v>
      </c>
      <c r="G192" s="6">
        <v>79</v>
      </c>
      <c r="H192" s="6">
        <v>111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  <c r="N192" s="7">
        <v>0</v>
      </c>
      <c r="O192" s="6">
        <v>-0.71</v>
      </c>
      <c r="P192" s="7">
        <v>-1.47</v>
      </c>
      <c r="Q192" s="7">
        <v>-1.91</v>
      </c>
      <c r="R192" s="7">
        <v>-2.48</v>
      </c>
      <c r="S192" s="7">
        <v>-2.48</v>
      </c>
      <c r="T192" s="7">
        <v>23</v>
      </c>
      <c r="U192" s="7">
        <v>3</v>
      </c>
      <c r="V192" s="7">
        <v>69</v>
      </c>
      <c r="W192" s="7" t="str">
        <f t="shared" si="9"/>
        <v/>
      </c>
      <c r="X192" s="7">
        <v>97</v>
      </c>
      <c r="Y192" s="7"/>
      <c r="Z192" s="7"/>
      <c r="AA192" s="7"/>
      <c r="AB192" s="6"/>
      <c r="AC192" s="7"/>
      <c r="AD192" s="7">
        <v>4.7300000000000004</v>
      </c>
      <c r="AE192" s="7">
        <v>1.25</v>
      </c>
      <c r="AF192" s="1" t="s">
        <v>1885</v>
      </c>
      <c r="AG192" s="1">
        <v>5.28E-2</v>
      </c>
      <c r="AH192" s="7"/>
      <c r="AI192" s="7">
        <v>1.94</v>
      </c>
      <c r="AJ192" s="7"/>
      <c r="AK192" s="7">
        <v>9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1</v>
      </c>
      <c r="AR192" t="str">
        <f t="shared" si="10"/>
        <v/>
      </c>
      <c r="AS192">
        <f t="shared" si="11"/>
        <v>9.3866666666666668E-2</v>
      </c>
    </row>
    <row r="193" spans="1:45" ht="29.5" thickBot="1">
      <c r="A193" t="str">
        <f t="shared" si="8"/>
        <v>Mike HartRB2008</v>
      </c>
      <c r="B193" s="3" t="s">
        <v>198</v>
      </c>
      <c r="C193" s="1" t="s">
        <v>3</v>
      </c>
      <c r="D193" s="1">
        <v>68</v>
      </c>
      <c r="E193" s="1">
        <v>2008</v>
      </c>
      <c r="F193" s="1">
        <v>2</v>
      </c>
      <c r="G193" s="6">
        <v>147</v>
      </c>
      <c r="H193" s="6">
        <v>99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  <c r="N193" s="7">
        <v>0</v>
      </c>
      <c r="O193" s="6">
        <v>-0.37</v>
      </c>
      <c r="P193" s="7">
        <v>-0.61</v>
      </c>
      <c r="Q193" s="7">
        <v>-0.81</v>
      </c>
      <c r="R193" s="7">
        <v>-0.81</v>
      </c>
      <c r="S193" s="7">
        <v>-0.81</v>
      </c>
      <c r="T193" s="7">
        <v>22</v>
      </c>
      <c r="U193" s="7">
        <v>6</v>
      </c>
      <c r="V193" s="7">
        <v>202</v>
      </c>
      <c r="W193" s="7" t="str">
        <f t="shared" si="9"/>
        <v/>
      </c>
      <c r="X193" s="7">
        <v>99</v>
      </c>
      <c r="Y193" s="7">
        <v>113</v>
      </c>
      <c r="Z193" s="7">
        <v>102</v>
      </c>
      <c r="AA193" s="7"/>
      <c r="AB193" s="6"/>
      <c r="AC193" s="7"/>
      <c r="AD193" s="7">
        <v>1.85</v>
      </c>
      <c r="AE193" s="7">
        <v>4.68</v>
      </c>
      <c r="AF193" s="1" t="s">
        <v>1885</v>
      </c>
      <c r="AG193" s="1">
        <v>1.44E-2</v>
      </c>
      <c r="AH193" s="7"/>
      <c r="AI193" s="7">
        <v>3.6</v>
      </c>
      <c r="AJ193" s="7"/>
      <c r="AK193" s="7">
        <v>2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1</v>
      </c>
      <c r="AR193" t="str">
        <f t="shared" si="10"/>
        <v/>
      </c>
      <c r="AS193">
        <f t="shared" si="11"/>
        <v>0.1152</v>
      </c>
    </row>
    <row r="194" spans="1:45" ht="29.5" thickBot="1">
      <c r="A194" t="str">
        <f t="shared" si="8"/>
        <v>Jeff GarciaQB2008</v>
      </c>
      <c r="B194" s="3" t="s">
        <v>199</v>
      </c>
      <c r="C194" s="1" t="s">
        <v>12</v>
      </c>
      <c r="D194" s="1">
        <v>32</v>
      </c>
      <c r="E194" s="1">
        <v>2008</v>
      </c>
      <c r="F194" s="1">
        <v>1</v>
      </c>
      <c r="G194" s="6">
        <v>22</v>
      </c>
      <c r="H194" s="6">
        <v>77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  <c r="N194" s="7">
        <v>4</v>
      </c>
      <c r="O194" s="6">
        <v>0.03</v>
      </c>
      <c r="P194" s="7">
        <v>-0.11</v>
      </c>
      <c r="Q194" s="7">
        <v>-0.11</v>
      </c>
      <c r="R194" s="7">
        <v>-0.11</v>
      </c>
      <c r="S194" s="7">
        <v>-0.11</v>
      </c>
      <c r="T194" s="7">
        <v>38</v>
      </c>
      <c r="U194" s="7">
        <v>8</v>
      </c>
      <c r="V194" s="7">
        <v>300</v>
      </c>
      <c r="W194" s="7" t="str">
        <f t="shared" si="9"/>
        <v/>
      </c>
      <c r="X194" s="7">
        <v>27</v>
      </c>
      <c r="Y194" s="7"/>
      <c r="Z194" s="7"/>
      <c r="AA194" s="7"/>
      <c r="AB194" s="6">
        <v>17</v>
      </c>
      <c r="AC194" s="7">
        <v>14.25</v>
      </c>
      <c r="AD194" s="7">
        <v>15.8</v>
      </c>
      <c r="AE194" s="7">
        <v>-0.2</v>
      </c>
      <c r="AF194" s="1" t="s">
        <v>1885</v>
      </c>
      <c r="AG194" s="1" t="s">
        <v>1885</v>
      </c>
      <c r="AH194" s="7"/>
      <c r="AI194" s="7"/>
      <c r="AJ194" s="7">
        <v>13</v>
      </c>
      <c r="AK194" s="7"/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9</v>
      </c>
      <c r="AR194" t="str">
        <f t="shared" si="10"/>
        <v/>
      </c>
      <c r="AS194" t="str">
        <f t="shared" si="11"/>
        <v/>
      </c>
    </row>
    <row r="195" spans="1:45" ht="29.5" thickBot="1">
      <c r="A195" t="str">
        <f t="shared" ref="A195:A258" si="12">B195&amp;C195&amp;E195</f>
        <v>Chad JacksonWR2008</v>
      </c>
      <c r="B195" s="3" t="s">
        <v>200</v>
      </c>
      <c r="C195" s="1" t="s">
        <v>16</v>
      </c>
      <c r="D195" s="1">
        <v>77</v>
      </c>
      <c r="E195" s="1">
        <v>2008</v>
      </c>
      <c r="F195" s="1">
        <v>3</v>
      </c>
      <c r="G195" s="6">
        <v>162</v>
      </c>
      <c r="H195" s="6"/>
      <c r="I195" s="7">
        <v>0</v>
      </c>
      <c r="J195" s="7">
        <v>0</v>
      </c>
      <c r="K195" s="7">
        <v>0</v>
      </c>
      <c r="L195" s="7">
        <v>0</v>
      </c>
      <c r="M195" s="7">
        <v>0</v>
      </c>
      <c r="N195" s="7">
        <v>0</v>
      </c>
      <c r="O195" s="6"/>
      <c r="P195" s="7">
        <v>0</v>
      </c>
      <c r="Q195" s="7">
        <v>0</v>
      </c>
      <c r="R195" s="7">
        <v>0</v>
      </c>
      <c r="S195" s="7">
        <v>0</v>
      </c>
      <c r="T195" s="7">
        <v>23</v>
      </c>
      <c r="U195" s="7">
        <v>2</v>
      </c>
      <c r="V195" s="7">
        <v>36</v>
      </c>
      <c r="W195" s="7" t="str">
        <f t="shared" ref="W195:W258" si="13">IFERROR(VLOOKUP(B195&amp;C195&amp;E195-1,A:D,4,0),"")</f>
        <v/>
      </c>
      <c r="X195" s="7"/>
      <c r="Y195" s="7">
        <v>142</v>
      </c>
      <c r="Z195" s="7"/>
      <c r="AA195" s="7"/>
      <c r="AB195" s="6">
        <v>176</v>
      </c>
      <c r="AC195" s="7">
        <v>0</v>
      </c>
      <c r="AD195" s="7">
        <v>0</v>
      </c>
      <c r="AE195" s="7"/>
      <c r="AF195" s="1" t="s">
        <v>1885</v>
      </c>
      <c r="AG195" s="1">
        <v>6.7999999999999996E-3</v>
      </c>
      <c r="AH195" s="7"/>
      <c r="AI195" s="7">
        <v>1.06</v>
      </c>
      <c r="AJ195" s="7">
        <v>2</v>
      </c>
      <c r="AK195" s="7">
        <v>4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3</v>
      </c>
      <c r="AR195" t="str">
        <f t="shared" ref="AR195:AR258" si="14">IF(AF195="","",_xlfn.NUMBERVALUE(AF195)*16/AJ195)</f>
        <v/>
      </c>
      <c r="AS195">
        <f t="shared" ref="AS195:AS258" si="15">IF(AG195="","",_xlfn.NUMBERVALUE(AG195)*16/AK195)</f>
        <v>2.7199999999999998E-2</v>
      </c>
    </row>
    <row r="196" spans="1:45" ht="29.5" thickBot="1">
      <c r="A196" t="str">
        <f t="shared" si="12"/>
        <v>Sammy MorrisRB2008</v>
      </c>
      <c r="B196" s="3" t="s">
        <v>201</v>
      </c>
      <c r="C196" s="1" t="s">
        <v>3</v>
      </c>
      <c r="D196" s="1">
        <v>69</v>
      </c>
      <c r="E196" s="1">
        <v>2008</v>
      </c>
      <c r="F196" s="1">
        <v>2</v>
      </c>
      <c r="G196" s="6">
        <v>36</v>
      </c>
      <c r="H196" s="6">
        <v>55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  <c r="N196" s="7">
        <v>0</v>
      </c>
      <c r="O196" s="6">
        <v>0.22</v>
      </c>
      <c r="P196" s="7">
        <v>0.1</v>
      </c>
      <c r="Q196" s="7">
        <v>-0.62</v>
      </c>
      <c r="R196" s="7">
        <v>-0.62</v>
      </c>
      <c r="S196" s="7">
        <v>-0.62</v>
      </c>
      <c r="T196" s="7">
        <v>31</v>
      </c>
      <c r="U196" s="7">
        <v>5</v>
      </c>
      <c r="V196" s="7">
        <v>156</v>
      </c>
      <c r="W196" s="7" t="str">
        <f t="shared" si="13"/>
        <v/>
      </c>
      <c r="X196" s="7">
        <v>73.5</v>
      </c>
      <c r="Y196" s="7">
        <v>88</v>
      </c>
      <c r="Z196" s="7"/>
      <c r="AA196" s="7"/>
      <c r="AB196" s="6">
        <v>63</v>
      </c>
      <c r="AC196" s="7">
        <v>10.98</v>
      </c>
      <c r="AD196" s="7">
        <v>11.37</v>
      </c>
      <c r="AE196" s="7">
        <v>6.74</v>
      </c>
      <c r="AF196" s="1" t="s">
        <v>1885</v>
      </c>
      <c r="AG196" s="1">
        <v>5.7476923076923078E-2</v>
      </c>
      <c r="AH196" s="7"/>
      <c r="AI196" s="7">
        <v>1.35</v>
      </c>
      <c r="AJ196" s="7">
        <v>6</v>
      </c>
      <c r="AK196" s="7">
        <v>13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9</v>
      </c>
      <c r="AR196" t="str">
        <f t="shared" si="14"/>
        <v/>
      </c>
      <c r="AS196">
        <f t="shared" si="15"/>
        <v>7.0740828402366895E-2</v>
      </c>
    </row>
    <row r="197" spans="1:45" ht="29.5" thickBot="1">
      <c r="A197" t="str">
        <f t="shared" si="12"/>
        <v>Kolby SmithRB2008</v>
      </c>
      <c r="B197" s="3" t="s">
        <v>202</v>
      </c>
      <c r="C197" s="1" t="s">
        <v>3</v>
      </c>
      <c r="D197" s="1">
        <v>70</v>
      </c>
      <c r="E197" s="1">
        <v>2008</v>
      </c>
      <c r="F197" s="1">
        <v>2</v>
      </c>
      <c r="G197" s="6">
        <v>87</v>
      </c>
      <c r="H197" s="6">
        <v>137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  <c r="O197" s="6">
        <v>-0.22</v>
      </c>
      <c r="P197" s="7">
        <v>-0.5</v>
      </c>
      <c r="Q197" s="7">
        <v>-0.5</v>
      </c>
      <c r="R197" s="7">
        <v>-0.5</v>
      </c>
      <c r="S197" s="7">
        <v>-0.5</v>
      </c>
      <c r="T197" s="7">
        <v>24</v>
      </c>
      <c r="U197" s="7">
        <v>5</v>
      </c>
      <c r="V197" s="7">
        <v>148</v>
      </c>
      <c r="W197" s="7" t="str">
        <f t="shared" si="13"/>
        <v/>
      </c>
      <c r="X197" s="7">
        <v>79</v>
      </c>
      <c r="Y197" s="7"/>
      <c r="Z197" s="7"/>
      <c r="AA197" s="7"/>
      <c r="AB197" s="6">
        <v>52</v>
      </c>
      <c r="AC197" s="7">
        <v>9.94</v>
      </c>
      <c r="AD197" s="7">
        <v>5.2</v>
      </c>
      <c r="AE197" s="7">
        <v>2.0699999999999998</v>
      </c>
      <c r="AF197" s="1" t="s">
        <v>1885</v>
      </c>
      <c r="AG197" s="1">
        <v>5.1733333333333333E-2</v>
      </c>
      <c r="AH197" s="7"/>
      <c r="AI197" s="7">
        <v>0.89</v>
      </c>
      <c r="AJ197" s="7">
        <v>9</v>
      </c>
      <c r="AK197" s="7">
        <v>6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2</v>
      </c>
      <c r="AR197" t="str">
        <f t="shared" si="14"/>
        <v/>
      </c>
      <c r="AS197">
        <f t="shared" si="15"/>
        <v>0.13795555555555547</v>
      </c>
    </row>
    <row r="198" spans="1:45" ht="29.5" thickBot="1">
      <c r="A198" t="str">
        <f t="shared" si="12"/>
        <v>Andre HallRB2008</v>
      </c>
      <c r="B198" s="3" t="s">
        <v>203</v>
      </c>
      <c r="C198" s="1" t="s">
        <v>3</v>
      </c>
      <c r="D198" s="1">
        <v>71</v>
      </c>
      <c r="E198" s="1">
        <v>2008</v>
      </c>
      <c r="F198" s="1">
        <v>2</v>
      </c>
      <c r="G198" s="6">
        <v>101</v>
      </c>
      <c r="H198" s="6"/>
      <c r="I198" s="7">
        <v>0</v>
      </c>
      <c r="J198" s="7">
        <v>0</v>
      </c>
      <c r="K198" s="7">
        <v>0</v>
      </c>
      <c r="L198" s="7">
        <v>0</v>
      </c>
      <c r="M198" s="7">
        <v>0</v>
      </c>
      <c r="N198" s="7">
        <v>0</v>
      </c>
      <c r="O198" s="6">
        <v>-0.33</v>
      </c>
      <c r="P198" s="7">
        <v>-0.33</v>
      </c>
      <c r="Q198" s="7">
        <v>-0.33</v>
      </c>
      <c r="R198" s="7">
        <v>-0.33</v>
      </c>
      <c r="S198" s="7">
        <v>-0.33</v>
      </c>
      <c r="T198" s="7">
        <v>26</v>
      </c>
      <c r="U198" s="7">
        <v>8</v>
      </c>
      <c r="V198" s="7">
        <v>300</v>
      </c>
      <c r="W198" s="7" t="str">
        <f t="shared" si="13"/>
        <v/>
      </c>
      <c r="X198" s="7"/>
      <c r="Y198" s="7"/>
      <c r="Z198" s="7"/>
      <c r="AA198" s="7"/>
      <c r="AB198" s="6">
        <v>82</v>
      </c>
      <c r="AC198" s="7">
        <v>8.5</v>
      </c>
      <c r="AD198" s="7">
        <v>2.4900000000000002</v>
      </c>
      <c r="AE198" s="7"/>
      <c r="AF198" s="1" t="s">
        <v>1885</v>
      </c>
      <c r="AG198" s="1">
        <v>1.0200000000000001E-2</v>
      </c>
      <c r="AH198" s="7"/>
      <c r="AI198" s="7">
        <v>0.45</v>
      </c>
      <c r="AJ198" s="7">
        <v>5</v>
      </c>
      <c r="AK198" s="7">
        <v>8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3</v>
      </c>
      <c r="AR198" t="str">
        <f t="shared" si="14"/>
        <v/>
      </c>
      <c r="AS198">
        <f t="shared" si="15"/>
        <v>2.0400000000000001E-2</v>
      </c>
    </row>
    <row r="199" spans="1:45" ht="29.5" thickBot="1">
      <c r="A199" t="str">
        <f t="shared" si="12"/>
        <v>DeDe DorseyRB2008</v>
      </c>
      <c r="B199" s="3" t="s">
        <v>204</v>
      </c>
      <c r="C199" s="1" t="s">
        <v>3</v>
      </c>
      <c r="D199" s="1">
        <v>73</v>
      </c>
      <c r="E199" s="1">
        <v>2008</v>
      </c>
      <c r="F199" s="1">
        <v>2</v>
      </c>
      <c r="G199" s="6">
        <v>133</v>
      </c>
      <c r="H199" s="6"/>
      <c r="I199" s="7">
        <v>0</v>
      </c>
      <c r="J199" s="7">
        <v>0</v>
      </c>
      <c r="K199" s="7">
        <v>0</v>
      </c>
      <c r="L199" s="7">
        <v>0</v>
      </c>
      <c r="M199" s="7">
        <v>0</v>
      </c>
      <c r="N199" s="7">
        <v>0</v>
      </c>
      <c r="O199" s="6">
        <v>-0.15</v>
      </c>
      <c r="P199" s="7">
        <v>-0.15</v>
      </c>
      <c r="Q199" s="7">
        <v>-0.15</v>
      </c>
      <c r="R199" s="7">
        <v>-0.15</v>
      </c>
      <c r="S199" s="7">
        <v>-0.15</v>
      </c>
      <c r="T199" s="7">
        <v>24</v>
      </c>
      <c r="U199" s="7">
        <v>8</v>
      </c>
      <c r="V199" s="7">
        <v>300</v>
      </c>
      <c r="W199" s="7" t="str">
        <f t="shared" si="13"/>
        <v/>
      </c>
      <c r="X199" s="7"/>
      <c r="Y199" s="7"/>
      <c r="Z199" s="7"/>
      <c r="AA199" s="7"/>
      <c r="AB199" s="6">
        <v>96</v>
      </c>
      <c r="AC199" s="7">
        <v>2.69</v>
      </c>
      <c r="AD199" s="7">
        <v>2.57</v>
      </c>
      <c r="AE199" s="7"/>
      <c r="AF199" s="1" t="s">
        <v>1885</v>
      </c>
      <c r="AG199" s="1">
        <v>2.2933333333333333E-2</v>
      </c>
      <c r="AH199" s="7"/>
      <c r="AI199" s="7">
        <v>4.9000000000000004</v>
      </c>
      <c r="AJ199" s="7">
        <v>9</v>
      </c>
      <c r="AK199" s="7">
        <v>3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3</v>
      </c>
      <c r="AR199" t="str">
        <f t="shared" si="14"/>
        <v/>
      </c>
      <c r="AS199">
        <f t="shared" si="15"/>
        <v>0.12231111111111093</v>
      </c>
    </row>
    <row r="200" spans="1:45" ht="29.5" thickBot="1">
      <c r="A200" t="str">
        <f t="shared" si="12"/>
        <v>Adrian PetersonRB2008</v>
      </c>
      <c r="B200" s="3" t="s">
        <v>2</v>
      </c>
      <c r="C200" s="1" t="s">
        <v>3</v>
      </c>
      <c r="D200" s="1">
        <v>74</v>
      </c>
      <c r="E200" s="1">
        <v>2008</v>
      </c>
      <c r="F200" s="1">
        <v>2</v>
      </c>
      <c r="G200" s="6">
        <v>9</v>
      </c>
      <c r="H200" s="6">
        <v>2</v>
      </c>
      <c r="I200" s="7">
        <v>1</v>
      </c>
      <c r="J200" s="7">
        <v>2</v>
      </c>
      <c r="K200" s="7">
        <v>3</v>
      </c>
      <c r="L200" s="7">
        <v>4</v>
      </c>
      <c r="M200" s="7">
        <v>5</v>
      </c>
      <c r="N200" s="7">
        <v>1</v>
      </c>
      <c r="O200" s="6">
        <v>1.22</v>
      </c>
      <c r="P200" s="7">
        <v>2.77</v>
      </c>
      <c r="Q200" s="7">
        <v>4.4400000000000004</v>
      </c>
      <c r="R200" s="7">
        <v>5.65</v>
      </c>
      <c r="S200" s="7">
        <v>7.31</v>
      </c>
      <c r="T200" s="7">
        <v>23</v>
      </c>
      <c r="U200" s="7">
        <v>1</v>
      </c>
      <c r="V200" s="7">
        <v>7</v>
      </c>
      <c r="W200" s="7" t="str">
        <f t="shared" si="13"/>
        <v/>
      </c>
      <c r="X200" s="7">
        <v>1</v>
      </c>
      <c r="Y200" s="7">
        <v>2</v>
      </c>
      <c r="Z200" s="7">
        <v>1</v>
      </c>
      <c r="AA200" s="7">
        <v>10</v>
      </c>
      <c r="AB200" s="6">
        <v>5</v>
      </c>
      <c r="AC200" s="7">
        <v>18.420000000000002</v>
      </c>
      <c r="AD200" s="7">
        <v>16.829999999999998</v>
      </c>
      <c r="AE200" s="7">
        <v>20.84</v>
      </c>
      <c r="AF200" s="1" t="s">
        <v>1885</v>
      </c>
      <c r="AG200" s="1">
        <v>1.8800000000000001E-2</v>
      </c>
      <c r="AH200" s="7"/>
      <c r="AI200" s="7">
        <v>1.36</v>
      </c>
      <c r="AJ200" s="7">
        <v>14</v>
      </c>
      <c r="AK200" s="7">
        <v>16</v>
      </c>
      <c r="AL200" s="7">
        <v>1</v>
      </c>
      <c r="AM200" s="7">
        <v>2</v>
      </c>
      <c r="AN200" s="7">
        <v>3</v>
      </c>
      <c r="AO200" s="7">
        <v>3</v>
      </c>
      <c r="AP200" s="7">
        <v>4</v>
      </c>
      <c r="AQ200" s="7">
        <v>2</v>
      </c>
      <c r="AR200" t="str">
        <f t="shared" si="14"/>
        <v/>
      </c>
      <c r="AS200">
        <f t="shared" si="15"/>
        <v>1.8800000000000001E-2</v>
      </c>
    </row>
    <row r="201" spans="1:45" ht="29.5" thickBot="1">
      <c r="A201" t="str">
        <f t="shared" si="12"/>
        <v>Tashard ChoiceRB2008</v>
      </c>
      <c r="B201" s="3" t="s">
        <v>205</v>
      </c>
      <c r="C201" s="1" t="s">
        <v>3</v>
      </c>
      <c r="D201" s="1">
        <v>75</v>
      </c>
      <c r="E201" s="1">
        <v>2008</v>
      </c>
      <c r="F201" s="1">
        <v>2</v>
      </c>
      <c r="G201" s="6">
        <v>53</v>
      </c>
      <c r="H201" s="6">
        <v>54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  <c r="N201" s="7">
        <v>0</v>
      </c>
      <c r="O201" s="6">
        <v>-0.76</v>
      </c>
      <c r="P201" s="7">
        <v>-0.91</v>
      </c>
      <c r="Q201" s="7">
        <v>-1.42</v>
      </c>
      <c r="R201" s="7">
        <v>-1.42</v>
      </c>
      <c r="S201" s="7">
        <v>-1.72</v>
      </c>
      <c r="T201" s="7">
        <v>24</v>
      </c>
      <c r="U201" s="7">
        <v>4</v>
      </c>
      <c r="V201" s="7">
        <v>122</v>
      </c>
      <c r="W201" s="7" t="str">
        <f t="shared" si="13"/>
        <v/>
      </c>
      <c r="X201" s="7">
        <v>56</v>
      </c>
      <c r="Y201" s="7">
        <v>47</v>
      </c>
      <c r="Z201" s="7">
        <v>61</v>
      </c>
      <c r="AA201" s="7">
        <v>87</v>
      </c>
      <c r="AB201" s="6"/>
      <c r="AC201" s="7"/>
      <c r="AD201" s="7">
        <v>8.9700000000000006</v>
      </c>
      <c r="AE201" s="7">
        <v>5.07</v>
      </c>
      <c r="AF201" s="1" t="s">
        <v>1885</v>
      </c>
      <c r="AG201" s="1">
        <v>7.287272727272727E-2</v>
      </c>
      <c r="AH201" s="7"/>
      <c r="AI201" s="7">
        <v>1.72</v>
      </c>
      <c r="AJ201" s="7"/>
      <c r="AK201" s="7">
        <v>11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1</v>
      </c>
      <c r="AR201" t="str">
        <f t="shared" si="14"/>
        <v/>
      </c>
      <c r="AS201">
        <f t="shared" si="15"/>
        <v>0.10599669421487606</v>
      </c>
    </row>
    <row r="202" spans="1:45" ht="44" thickBot="1">
      <c r="A202" t="str">
        <f t="shared" si="12"/>
        <v>Demetrius WilliamsWR2008</v>
      </c>
      <c r="B202" s="3" t="s">
        <v>206</v>
      </c>
      <c r="C202" s="1" t="s">
        <v>16</v>
      </c>
      <c r="D202" s="1">
        <v>79</v>
      </c>
      <c r="E202" s="1">
        <v>2008</v>
      </c>
      <c r="F202" s="1">
        <v>3</v>
      </c>
      <c r="G202" s="6">
        <v>109</v>
      </c>
      <c r="H202" s="6">
        <v>118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  <c r="N202" s="7">
        <v>0</v>
      </c>
      <c r="O202" s="6">
        <v>-0.39</v>
      </c>
      <c r="P202" s="7">
        <v>-0.39</v>
      </c>
      <c r="Q202" s="7">
        <v>-0.39</v>
      </c>
      <c r="R202" s="7">
        <v>-0.39</v>
      </c>
      <c r="S202" s="7">
        <v>-0.39</v>
      </c>
      <c r="T202" s="7">
        <v>25</v>
      </c>
      <c r="U202" s="7">
        <v>4</v>
      </c>
      <c r="V202" s="7">
        <v>111</v>
      </c>
      <c r="W202" s="7" t="str">
        <f t="shared" si="13"/>
        <v/>
      </c>
      <c r="X202" s="7">
        <v>123</v>
      </c>
      <c r="Y202" s="7"/>
      <c r="Z202" s="7"/>
      <c r="AA202" s="7"/>
      <c r="AB202" s="6">
        <v>103</v>
      </c>
      <c r="AC202" s="7">
        <v>5.44</v>
      </c>
      <c r="AD202" s="7">
        <v>5.29</v>
      </c>
      <c r="AE202" s="7">
        <v>2.35</v>
      </c>
      <c r="AF202" s="1" t="s">
        <v>1885</v>
      </c>
      <c r="AG202" s="1">
        <v>0.13165714285714286</v>
      </c>
      <c r="AH202" s="7"/>
      <c r="AI202" s="7">
        <v>1.58</v>
      </c>
      <c r="AJ202" s="7">
        <v>9</v>
      </c>
      <c r="AK202" s="7">
        <v>7</v>
      </c>
      <c r="AL202" s="7">
        <v>0</v>
      </c>
      <c r="AM202" s="7">
        <v>0</v>
      </c>
      <c r="AN202" s="7">
        <v>0</v>
      </c>
      <c r="AO202" s="7">
        <v>0</v>
      </c>
      <c r="AP202" s="7">
        <v>0</v>
      </c>
      <c r="AQ202" s="7">
        <v>3</v>
      </c>
      <c r="AR202" t="str">
        <f t="shared" si="14"/>
        <v/>
      </c>
      <c r="AS202">
        <f t="shared" si="15"/>
        <v>0.30093061224489831</v>
      </c>
    </row>
    <row r="203" spans="1:45" ht="29.5" thickBot="1">
      <c r="A203" t="str">
        <f t="shared" si="12"/>
        <v>Darren SprolesRB2008</v>
      </c>
      <c r="B203" s="3" t="s">
        <v>207</v>
      </c>
      <c r="C203" s="1" t="s">
        <v>3</v>
      </c>
      <c r="D203" s="1">
        <v>76</v>
      </c>
      <c r="E203" s="1">
        <v>2008</v>
      </c>
      <c r="F203" s="1">
        <v>2</v>
      </c>
      <c r="G203" s="6">
        <v>41</v>
      </c>
      <c r="H203" s="6">
        <v>27</v>
      </c>
      <c r="I203" s="7">
        <v>0</v>
      </c>
      <c r="J203" s="7">
        <v>0</v>
      </c>
      <c r="K203" s="7">
        <v>0</v>
      </c>
      <c r="L203" s="7">
        <v>1</v>
      </c>
      <c r="M203" s="7">
        <v>2</v>
      </c>
      <c r="N203" s="7">
        <v>0</v>
      </c>
      <c r="O203" s="6">
        <v>-0.22</v>
      </c>
      <c r="P203" s="7">
        <v>0.18</v>
      </c>
      <c r="Q203" s="7">
        <v>0.32</v>
      </c>
      <c r="R203" s="7">
        <v>1.44</v>
      </c>
      <c r="S203" s="7">
        <v>2.1</v>
      </c>
      <c r="T203" s="7">
        <v>25</v>
      </c>
      <c r="U203" s="7">
        <v>4</v>
      </c>
      <c r="V203" s="7">
        <v>130</v>
      </c>
      <c r="W203" s="7" t="str">
        <f t="shared" si="13"/>
        <v/>
      </c>
      <c r="X203" s="7">
        <v>38</v>
      </c>
      <c r="Y203" s="7">
        <v>43</v>
      </c>
      <c r="Z203" s="7">
        <v>63</v>
      </c>
      <c r="AA203" s="7">
        <v>15</v>
      </c>
      <c r="AB203" s="6">
        <v>83</v>
      </c>
      <c r="AC203" s="7">
        <v>5.19</v>
      </c>
      <c r="AD203" s="7">
        <v>8.81</v>
      </c>
      <c r="AE203" s="7">
        <v>10.69</v>
      </c>
      <c r="AF203" s="1" t="s">
        <v>1885</v>
      </c>
      <c r="AG203" s="1">
        <v>7.8079999999999997E-2</v>
      </c>
      <c r="AH203" s="7"/>
      <c r="AI203" s="7">
        <v>3.41</v>
      </c>
      <c r="AJ203" s="7">
        <v>8</v>
      </c>
      <c r="AK203" s="7">
        <v>15</v>
      </c>
      <c r="AL203" s="7">
        <v>0</v>
      </c>
      <c r="AM203" s="7">
        <v>0</v>
      </c>
      <c r="AN203" s="7">
        <v>0</v>
      </c>
      <c r="AO203" s="7">
        <v>1</v>
      </c>
      <c r="AP203" s="7">
        <v>1</v>
      </c>
      <c r="AQ203" s="7">
        <v>4</v>
      </c>
      <c r="AR203" t="str">
        <f t="shared" si="14"/>
        <v/>
      </c>
      <c r="AS203">
        <f t="shared" si="15"/>
        <v>8.3285333333333336E-2</v>
      </c>
    </row>
    <row r="204" spans="1:45" ht="29.5" thickBot="1">
      <c r="A204" t="str">
        <f t="shared" si="12"/>
        <v>Marcedes LewisTE2008</v>
      </c>
      <c r="B204" s="3" t="s">
        <v>208</v>
      </c>
      <c r="C204" s="1" t="s">
        <v>49</v>
      </c>
      <c r="D204" s="1">
        <v>23</v>
      </c>
      <c r="E204" s="1">
        <v>2008</v>
      </c>
      <c r="F204" s="1">
        <v>4</v>
      </c>
      <c r="G204" s="6">
        <v>19</v>
      </c>
      <c r="H204" s="6">
        <v>21</v>
      </c>
      <c r="I204" s="7">
        <v>0</v>
      </c>
      <c r="J204" s="7">
        <v>0</v>
      </c>
      <c r="K204" s="7">
        <v>1</v>
      </c>
      <c r="L204" s="7">
        <v>1</v>
      </c>
      <c r="M204" s="7">
        <v>1</v>
      </c>
      <c r="N204" s="7">
        <v>0</v>
      </c>
      <c r="O204" s="6">
        <v>-0.02</v>
      </c>
      <c r="P204" s="7">
        <v>-0.13</v>
      </c>
      <c r="Q204" s="7">
        <v>0.33</v>
      </c>
      <c r="R204" s="7">
        <v>0.04</v>
      </c>
      <c r="S204" s="7">
        <v>-0.02</v>
      </c>
      <c r="T204" s="7">
        <v>24</v>
      </c>
      <c r="U204" s="7">
        <v>1</v>
      </c>
      <c r="V204" s="7">
        <v>28</v>
      </c>
      <c r="W204" s="7" t="str">
        <f t="shared" si="13"/>
        <v/>
      </c>
      <c r="X204" s="7">
        <v>35</v>
      </c>
      <c r="Y204" s="7">
        <v>36</v>
      </c>
      <c r="Z204" s="7">
        <v>8</v>
      </c>
      <c r="AA204" s="7">
        <v>31</v>
      </c>
      <c r="AB204" s="6">
        <v>25</v>
      </c>
      <c r="AC204" s="7">
        <v>5.51</v>
      </c>
      <c r="AD204" s="7">
        <v>6.37</v>
      </c>
      <c r="AE204" s="7">
        <v>6.39</v>
      </c>
      <c r="AF204" s="1" t="s">
        <v>1885</v>
      </c>
      <c r="AG204" s="1">
        <v>0.1288</v>
      </c>
      <c r="AH204" s="7"/>
      <c r="AI204" s="7">
        <v>1.02</v>
      </c>
      <c r="AJ204" s="7">
        <v>16</v>
      </c>
      <c r="AK204" s="7">
        <v>16</v>
      </c>
      <c r="AL204" s="7">
        <v>0</v>
      </c>
      <c r="AM204" s="7">
        <v>0</v>
      </c>
      <c r="AN204" s="7">
        <v>1</v>
      </c>
      <c r="AO204" s="7">
        <v>1</v>
      </c>
      <c r="AP204" s="7">
        <v>1</v>
      </c>
      <c r="AQ204" s="7">
        <v>3</v>
      </c>
      <c r="AR204" t="str">
        <f t="shared" si="14"/>
        <v/>
      </c>
      <c r="AS204">
        <f t="shared" si="15"/>
        <v>0.1288</v>
      </c>
    </row>
    <row r="205" spans="1:45" ht="29.5" thickBot="1">
      <c r="A205" t="str">
        <f t="shared" si="12"/>
        <v>Ben UtechtTE2008</v>
      </c>
      <c r="B205" s="3" t="s">
        <v>209</v>
      </c>
      <c r="C205" s="1" t="s">
        <v>49</v>
      </c>
      <c r="D205" s="1">
        <v>24</v>
      </c>
      <c r="E205" s="1">
        <v>2008</v>
      </c>
      <c r="F205" s="1">
        <v>4</v>
      </c>
      <c r="G205" s="6">
        <v>49</v>
      </c>
      <c r="H205" s="6"/>
      <c r="I205" s="7">
        <v>0</v>
      </c>
      <c r="J205" s="7">
        <v>0</v>
      </c>
      <c r="K205" s="7">
        <v>0</v>
      </c>
      <c r="L205" s="7">
        <v>0</v>
      </c>
      <c r="M205" s="7">
        <v>0</v>
      </c>
      <c r="N205" s="7">
        <v>0</v>
      </c>
      <c r="O205" s="6">
        <v>-0.31</v>
      </c>
      <c r="P205" s="7">
        <v>-0.31</v>
      </c>
      <c r="Q205" s="7">
        <v>-0.31</v>
      </c>
      <c r="R205" s="7">
        <v>-0.31</v>
      </c>
      <c r="S205" s="7">
        <v>-0.31</v>
      </c>
      <c r="T205" s="7">
        <v>27</v>
      </c>
      <c r="U205" s="7">
        <v>8</v>
      </c>
      <c r="V205" s="7">
        <v>300</v>
      </c>
      <c r="W205" s="7" t="str">
        <f t="shared" si="13"/>
        <v/>
      </c>
      <c r="X205" s="7"/>
      <c r="Y205" s="7"/>
      <c r="Z205" s="7"/>
      <c r="AA205" s="7"/>
      <c r="AB205" s="6">
        <v>28</v>
      </c>
      <c r="AC205" s="7">
        <v>5.24</v>
      </c>
      <c r="AD205" s="7">
        <v>2.83</v>
      </c>
      <c r="AE205" s="7"/>
      <c r="AF205" s="1" t="s">
        <v>1885</v>
      </c>
      <c r="AG205" s="1">
        <v>8.5440000000000002E-2</v>
      </c>
      <c r="AH205" s="7"/>
      <c r="AI205" s="7">
        <v>0.66</v>
      </c>
      <c r="AJ205" s="7">
        <v>14</v>
      </c>
      <c r="AK205" s="7">
        <v>10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4</v>
      </c>
      <c r="AR205" t="str">
        <f t="shared" si="14"/>
        <v/>
      </c>
      <c r="AS205">
        <f t="shared" si="15"/>
        <v>0.13670399999999999</v>
      </c>
    </row>
    <row r="206" spans="1:45" ht="29.5" thickBot="1">
      <c r="A206" t="str">
        <f t="shared" si="12"/>
        <v>Dominic RhodesRB2008</v>
      </c>
      <c r="B206" s="3" t="s">
        <v>210</v>
      </c>
      <c r="C206" s="1" t="s">
        <v>3</v>
      </c>
      <c r="D206" s="1">
        <v>77</v>
      </c>
      <c r="E206" s="1">
        <v>2008</v>
      </c>
      <c r="F206" s="1">
        <v>2</v>
      </c>
      <c r="G206" s="6">
        <v>23</v>
      </c>
      <c r="H206" s="6"/>
      <c r="I206" s="7">
        <v>1</v>
      </c>
      <c r="J206" s="7">
        <v>1</v>
      </c>
      <c r="K206" s="7">
        <v>1</v>
      </c>
      <c r="L206" s="7">
        <v>1</v>
      </c>
      <c r="M206" s="7">
        <v>1</v>
      </c>
      <c r="N206" s="7">
        <v>1</v>
      </c>
      <c r="O206" s="6">
        <v>0.33</v>
      </c>
      <c r="P206" s="7">
        <v>0.33</v>
      </c>
      <c r="Q206" s="7">
        <v>0.33</v>
      </c>
      <c r="R206" s="7">
        <v>0.33</v>
      </c>
      <c r="S206" s="7">
        <v>0.33</v>
      </c>
      <c r="T206" s="7">
        <v>29</v>
      </c>
      <c r="U206" s="7">
        <v>8</v>
      </c>
      <c r="V206" s="7">
        <v>300</v>
      </c>
      <c r="W206" s="7" t="str">
        <f t="shared" si="13"/>
        <v/>
      </c>
      <c r="X206" s="7">
        <v>78</v>
      </c>
      <c r="Y206" s="7"/>
      <c r="Z206" s="7"/>
      <c r="AA206" s="7"/>
      <c r="AB206" s="6">
        <v>74</v>
      </c>
      <c r="AC206" s="7">
        <v>9.0299999999999994</v>
      </c>
      <c r="AD206" s="7">
        <v>12.2</v>
      </c>
      <c r="AE206" s="7"/>
      <c r="AF206" s="1" t="s">
        <v>1885</v>
      </c>
      <c r="AG206" s="1">
        <v>9.8559999999999995E-2</v>
      </c>
      <c r="AH206" s="7"/>
      <c r="AI206" s="7">
        <v>1.34</v>
      </c>
      <c r="AJ206" s="7">
        <v>6</v>
      </c>
      <c r="AK206" s="7">
        <v>15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8</v>
      </c>
      <c r="AR206" t="str">
        <f t="shared" si="14"/>
        <v/>
      </c>
      <c r="AS206">
        <f t="shared" si="15"/>
        <v>0.10513066666666666</v>
      </c>
    </row>
    <row r="207" spans="1:45" ht="29.5" thickBot="1">
      <c r="A207" t="str">
        <f t="shared" si="12"/>
        <v>Chad HenneQB2008</v>
      </c>
      <c r="B207" s="3" t="s">
        <v>211</v>
      </c>
      <c r="C207" s="1" t="s">
        <v>12</v>
      </c>
      <c r="D207" s="1">
        <v>34</v>
      </c>
      <c r="E207" s="1">
        <v>2008</v>
      </c>
      <c r="F207" s="1">
        <v>1</v>
      </c>
      <c r="G207" s="6">
        <v>60</v>
      </c>
      <c r="H207" s="6">
        <v>23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  <c r="O207" s="6">
        <v>-0.41</v>
      </c>
      <c r="P207" s="7">
        <v>-0.7</v>
      </c>
      <c r="Q207" s="7">
        <v>-0.28999999999999998</v>
      </c>
      <c r="R207" s="7">
        <v>-0.24</v>
      </c>
      <c r="S207" s="7">
        <v>-0.34</v>
      </c>
      <c r="T207" s="7">
        <v>23</v>
      </c>
      <c r="U207" s="7">
        <v>2</v>
      </c>
      <c r="V207" s="7">
        <v>57</v>
      </c>
      <c r="W207" s="7" t="str">
        <f t="shared" si="13"/>
        <v/>
      </c>
      <c r="X207" s="7">
        <v>33</v>
      </c>
      <c r="Y207" s="7">
        <v>17</v>
      </c>
      <c r="Z207" s="7">
        <v>36</v>
      </c>
      <c r="AA207" s="7">
        <v>61</v>
      </c>
      <c r="AB207" s="6"/>
      <c r="AC207" s="7"/>
      <c r="AD207" s="7">
        <v>0.89</v>
      </c>
      <c r="AE207" s="7">
        <v>12.02</v>
      </c>
      <c r="AF207" s="1" t="s">
        <v>1885</v>
      </c>
      <c r="AG207" s="1" t="s">
        <v>1885</v>
      </c>
      <c r="AH207" s="7"/>
      <c r="AI207" s="7"/>
      <c r="AJ207" s="7"/>
      <c r="AK207" s="7"/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1</v>
      </c>
      <c r="AR207" t="str">
        <f t="shared" si="14"/>
        <v/>
      </c>
      <c r="AS207" t="str">
        <f t="shared" si="15"/>
        <v/>
      </c>
    </row>
    <row r="208" spans="1:45" ht="29.5" thickBot="1">
      <c r="A208" t="str">
        <f t="shared" si="12"/>
        <v>Chris HenryRB2008</v>
      </c>
      <c r="B208" s="3" t="s">
        <v>196</v>
      </c>
      <c r="C208" s="1" t="s">
        <v>3</v>
      </c>
      <c r="D208" s="1">
        <v>78</v>
      </c>
      <c r="E208" s="1">
        <v>2008</v>
      </c>
      <c r="F208" s="1">
        <v>2</v>
      </c>
      <c r="G208" s="6">
        <v>162</v>
      </c>
      <c r="H208" s="6">
        <v>162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  <c r="N208" s="7">
        <v>0</v>
      </c>
      <c r="O208" s="6">
        <v>0</v>
      </c>
      <c r="P208" s="7">
        <v>-0.19</v>
      </c>
      <c r="Q208" s="7">
        <v>-0.27</v>
      </c>
      <c r="R208" s="7">
        <v>-0.27</v>
      </c>
      <c r="S208" s="7">
        <v>-0.27</v>
      </c>
      <c r="T208" s="7">
        <v>23</v>
      </c>
      <c r="U208" s="7">
        <v>2</v>
      </c>
      <c r="V208" s="7">
        <v>50</v>
      </c>
      <c r="W208" s="7" t="str">
        <f t="shared" si="13"/>
        <v/>
      </c>
      <c r="X208" s="7">
        <v>51</v>
      </c>
      <c r="Y208" s="7"/>
      <c r="Z208" s="7"/>
      <c r="AA208" s="7"/>
      <c r="AB208" s="6">
        <v>89</v>
      </c>
      <c r="AC208" s="7">
        <v>5.87</v>
      </c>
      <c r="AD208" s="7">
        <v>0.03</v>
      </c>
      <c r="AE208" s="7">
        <v>0</v>
      </c>
      <c r="AF208" s="1" t="s">
        <v>1885</v>
      </c>
      <c r="AG208" s="1">
        <v>0.12253333333333333</v>
      </c>
      <c r="AH208" s="7"/>
      <c r="AI208" s="7">
        <v>0.78</v>
      </c>
      <c r="AJ208" s="7">
        <v>6</v>
      </c>
      <c r="AK208" s="7">
        <v>12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7">
        <v>2</v>
      </c>
      <c r="AR208" t="str">
        <f t="shared" si="14"/>
        <v/>
      </c>
      <c r="AS208">
        <f t="shared" si="15"/>
        <v>0.16337777777777732</v>
      </c>
    </row>
    <row r="209" spans="1:45" ht="29.5" thickBot="1">
      <c r="A209" t="str">
        <f t="shared" si="12"/>
        <v>Warrick DunnRB2008</v>
      </c>
      <c r="B209" s="3" t="s">
        <v>212</v>
      </c>
      <c r="C209" s="1" t="s">
        <v>3</v>
      </c>
      <c r="D209" s="1">
        <v>79</v>
      </c>
      <c r="E209" s="1">
        <v>2008</v>
      </c>
      <c r="F209" s="1">
        <v>2</v>
      </c>
      <c r="G209" s="6">
        <v>28</v>
      </c>
      <c r="H209" s="6"/>
      <c r="I209" s="7">
        <v>0</v>
      </c>
      <c r="J209" s="7">
        <v>0</v>
      </c>
      <c r="K209" s="7">
        <v>0</v>
      </c>
      <c r="L209" s="7">
        <v>0</v>
      </c>
      <c r="M209" s="7">
        <v>0</v>
      </c>
      <c r="N209" s="7">
        <v>6</v>
      </c>
      <c r="O209" s="6">
        <v>0.45</v>
      </c>
      <c r="P209" s="7">
        <v>0.45</v>
      </c>
      <c r="Q209" s="7">
        <v>0.45</v>
      </c>
      <c r="R209" s="7">
        <v>0.45</v>
      </c>
      <c r="S209" s="7">
        <v>0.45</v>
      </c>
      <c r="T209" s="7">
        <v>33</v>
      </c>
      <c r="U209" s="7">
        <v>1</v>
      </c>
      <c r="V209" s="7">
        <v>12</v>
      </c>
      <c r="W209" s="7" t="str">
        <f t="shared" si="13"/>
        <v/>
      </c>
      <c r="X209" s="7"/>
      <c r="Y209" s="7"/>
      <c r="Z209" s="7"/>
      <c r="AA209" s="7"/>
      <c r="AB209" s="6">
        <v>28</v>
      </c>
      <c r="AC209" s="7">
        <v>9.7899999999999991</v>
      </c>
      <c r="AD209" s="7">
        <v>11.37</v>
      </c>
      <c r="AE209" s="7"/>
      <c r="AF209" s="1" t="s">
        <v>1885</v>
      </c>
      <c r="AG209" s="1">
        <v>0.12469333333333334</v>
      </c>
      <c r="AH209" s="7"/>
      <c r="AI209" s="7">
        <v>1.1000000000000001</v>
      </c>
      <c r="AJ209" s="7">
        <v>16</v>
      </c>
      <c r="AK209" s="7">
        <v>15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12</v>
      </c>
      <c r="AR209" t="str">
        <f t="shared" si="14"/>
        <v/>
      </c>
      <c r="AS209">
        <f t="shared" si="15"/>
        <v>0.13300622222222186</v>
      </c>
    </row>
    <row r="210" spans="1:45" ht="44" thickBot="1">
      <c r="A210" t="str">
        <f t="shared" si="12"/>
        <v>Shaun McDonaldWR2008</v>
      </c>
      <c r="B210" s="3" t="s">
        <v>213</v>
      </c>
      <c r="C210" s="1" t="s">
        <v>16</v>
      </c>
      <c r="D210" s="1">
        <v>80</v>
      </c>
      <c r="E210" s="1">
        <v>2008</v>
      </c>
      <c r="F210" s="1">
        <v>3</v>
      </c>
      <c r="G210" s="6">
        <v>81</v>
      </c>
      <c r="H210" s="6"/>
      <c r="I210" s="7">
        <v>0</v>
      </c>
      <c r="J210" s="7">
        <v>0</v>
      </c>
      <c r="K210" s="7">
        <v>0</v>
      </c>
      <c r="L210" s="7">
        <v>0</v>
      </c>
      <c r="M210" s="7">
        <v>0</v>
      </c>
      <c r="N210" s="7">
        <v>1</v>
      </c>
      <c r="O210" s="6">
        <v>-0.3</v>
      </c>
      <c r="P210" s="7">
        <v>-0.3</v>
      </c>
      <c r="Q210" s="7">
        <v>-0.3</v>
      </c>
      <c r="R210" s="7">
        <v>-0.3</v>
      </c>
      <c r="S210" s="7">
        <v>-0.3</v>
      </c>
      <c r="T210" s="7">
        <v>27</v>
      </c>
      <c r="U210" s="7">
        <v>4</v>
      </c>
      <c r="V210" s="7">
        <v>106</v>
      </c>
      <c r="W210" s="7" t="str">
        <f t="shared" si="13"/>
        <v/>
      </c>
      <c r="X210" s="7"/>
      <c r="Y210" s="7"/>
      <c r="Z210" s="7"/>
      <c r="AA210" s="7"/>
      <c r="AB210" s="6">
        <v>21</v>
      </c>
      <c r="AC210" s="7">
        <v>13.09</v>
      </c>
      <c r="AD210" s="7">
        <v>6.18</v>
      </c>
      <c r="AE210" s="7"/>
      <c r="AF210" s="1" t="s">
        <v>1885</v>
      </c>
      <c r="AG210" s="1">
        <v>0.17893333333333336</v>
      </c>
      <c r="AH210" s="7"/>
      <c r="AI210" s="7">
        <v>1.05</v>
      </c>
      <c r="AJ210" s="7">
        <v>16</v>
      </c>
      <c r="AK210" s="7">
        <v>12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6</v>
      </c>
      <c r="AR210" t="str">
        <f t="shared" si="14"/>
        <v/>
      </c>
      <c r="AS210">
        <f t="shared" si="15"/>
        <v>0.23857777777777733</v>
      </c>
    </row>
    <row r="211" spans="1:45" ht="29.5" thickBot="1">
      <c r="A211" t="str">
        <f t="shared" si="12"/>
        <v>Chris TaylorRB2008</v>
      </c>
      <c r="B211" s="3" t="s">
        <v>214</v>
      </c>
      <c r="C211" s="1" t="s">
        <v>3</v>
      </c>
      <c r="D211" s="1">
        <v>80</v>
      </c>
      <c r="E211" s="1">
        <v>2008</v>
      </c>
      <c r="F211" s="1">
        <v>2</v>
      </c>
      <c r="G211" s="6">
        <v>147</v>
      </c>
      <c r="H211" s="6"/>
      <c r="I211" s="7">
        <v>0</v>
      </c>
      <c r="J211" s="7">
        <v>0</v>
      </c>
      <c r="K211" s="7">
        <v>0</v>
      </c>
      <c r="L211" s="7">
        <v>0</v>
      </c>
      <c r="M211" s="7">
        <v>0</v>
      </c>
      <c r="N211" s="7">
        <v>0</v>
      </c>
      <c r="O211" s="6">
        <v>-0.2</v>
      </c>
      <c r="P211" s="7">
        <v>-0.2</v>
      </c>
      <c r="Q211" s="7">
        <v>-0.2</v>
      </c>
      <c r="R211" s="7">
        <v>-0.2</v>
      </c>
      <c r="S211" s="7">
        <v>-0.2</v>
      </c>
      <c r="T211" s="7">
        <v>25</v>
      </c>
      <c r="U211" s="7">
        <v>7</v>
      </c>
      <c r="V211" s="7">
        <v>218</v>
      </c>
      <c r="W211" s="7" t="str">
        <f t="shared" si="13"/>
        <v/>
      </c>
      <c r="X211" s="7"/>
      <c r="Y211" s="7"/>
      <c r="Z211" s="7"/>
      <c r="AA211" s="7"/>
      <c r="AB211" s="6"/>
      <c r="AC211" s="7"/>
      <c r="AD211" s="7"/>
      <c r="AE211" s="7"/>
      <c r="AF211" s="1" t="s">
        <v>1885</v>
      </c>
      <c r="AG211" s="1" t="s">
        <v>1885</v>
      </c>
      <c r="AH211" s="7"/>
      <c r="AI211" s="7"/>
      <c r="AJ211" s="7"/>
      <c r="AK211" s="7"/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8</v>
      </c>
      <c r="AR211" t="str">
        <f t="shared" si="14"/>
        <v/>
      </c>
      <c r="AS211" t="str">
        <f t="shared" si="15"/>
        <v/>
      </c>
    </row>
    <row r="212" spans="1:45" ht="44" thickBot="1">
      <c r="A212" t="str">
        <f t="shared" si="12"/>
        <v>Shaun AlexanderRB2008</v>
      </c>
      <c r="B212" s="3" t="s">
        <v>215</v>
      </c>
      <c r="C212" s="1" t="s">
        <v>3</v>
      </c>
      <c r="D212" s="1">
        <v>81</v>
      </c>
      <c r="E212" s="1">
        <v>2008</v>
      </c>
      <c r="F212" s="1">
        <v>2</v>
      </c>
      <c r="G212" s="6">
        <v>145</v>
      </c>
      <c r="H212" s="6"/>
      <c r="I212" s="7">
        <v>0</v>
      </c>
      <c r="J212" s="7">
        <v>0</v>
      </c>
      <c r="K212" s="7">
        <v>0</v>
      </c>
      <c r="L212" s="7">
        <v>0</v>
      </c>
      <c r="M212" s="7">
        <v>0</v>
      </c>
      <c r="N212" s="7">
        <v>5</v>
      </c>
      <c r="O212" s="6">
        <v>-0.28999999999999998</v>
      </c>
      <c r="P212" s="7">
        <v>-0.28999999999999998</v>
      </c>
      <c r="Q212" s="7">
        <v>-0.28999999999999998</v>
      </c>
      <c r="R212" s="7">
        <v>-0.28999999999999998</v>
      </c>
      <c r="S212" s="7">
        <v>-0.28999999999999998</v>
      </c>
      <c r="T212" s="7">
        <v>31</v>
      </c>
      <c r="U212" s="7">
        <v>1</v>
      </c>
      <c r="V212" s="7">
        <v>19</v>
      </c>
      <c r="W212" s="7" t="str">
        <f t="shared" si="13"/>
        <v/>
      </c>
      <c r="X212" s="7"/>
      <c r="Y212" s="7">
        <v>72</v>
      </c>
      <c r="Z212" s="7"/>
      <c r="AA212" s="7"/>
      <c r="AB212" s="6">
        <v>40</v>
      </c>
      <c r="AC212" s="7">
        <v>9.48</v>
      </c>
      <c r="AD212" s="7">
        <v>2.15</v>
      </c>
      <c r="AE212" s="7"/>
      <c r="AF212" s="1" t="s">
        <v>1885</v>
      </c>
      <c r="AG212" s="1">
        <v>1.6799999999999999E-2</v>
      </c>
      <c r="AH212" s="7"/>
      <c r="AI212" s="7">
        <v>3</v>
      </c>
      <c r="AJ212" s="7">
        <v>13</v>
      </c>
      <c r="AK212" s="7">
        <v>2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9</v>
      </c>
      <c r="AR212" t="str">
        <f t="shared" si="14"/>
        <v/>
      </c>
      <c r="AS212">
        <f t="shared" si="15"/>
        <v>0.13439999999999999</v>
      </c>
    </row>
    <row r="213" spans="1:45" ht="29.5" thickBot="1">
      <c r="A213" t="str">
        <f t="shared" si="12"/>
        <v>Kevin KolbQB2008</v>
      </c>
      <c r="B213" s="3" t="s">
        <v>216</v>
      </c>
      <c r="C213" s="1" t="s">
        <v>12</v>
      </c>
      <c r="D213" s="1">
        <v>35</v>
      </c>
      <c r="E213" s="1">
        <v>2008</v>
      </c>
      <c r="F213" s="1">
        <v>1</v>
      </c>
      <c r="G213" s="6">
        <v>77</v>
      </c>
      <c r="H213" s="6">
        <v>37</v>
      </c>
      <c r="I213" s="7">
        <v>0</v>
      </c>
      <c r="J213" s="7">
        <v>0</v>
      </c>
      <c r="K213" s="7">
        <v>0</v>
      </c>
      <c r="L213" s="7">
        <v>0</v>
      </c>
      <c r="M213" s="7">
        <v>0</v>
      </c>
      <c r="N213" s="7">
        <v>0</v>
      </c>
      <c r="O213" s="6">
        <v>-0.71</v>
      </c>
      <c r="P213" s="7">
        <v>-0.91</v>
      </c>
      <c r="Q213" s="7">
        <v>-1.17</v>
      </c>
      <c r="R213" s="7">
        <v>-1.0900000000000001</v>
      </c>
      <c r="S213" s="7">
        <v>-1.04</v>
      </c>
      <c r="T213" s="7">
        <v>24</v>
      </c>
      <c r="U213" s="7">
        <v>2</v>
      </c>
      <c r="V213" s="7">
        <v>36</v>
      </c>
      <c r="W213" s="7" t="str">
        <f t="shared" si="13"/>
        <v/>
      </c>
      <c r="X213" s="7">
        <v>44</v>
      </c>
      <c r="Y213" s="7">
        <v>10</v>
      </c>
      <c r="Z213" s="7">
        <v>17</v>
      </c>
      <c r="AA213" s="7">
        <v>35</v>
      </c>
      <c r="AB213" s="6">
        <v>84</v>
      </c>
      <c r="AC213" s="7">
        <v>-0.2</v>
      </c>
      <c r="AD213" s="7">
        <v>-0.28999999999999998</v>
      </c>
      <c r="AE213" s="7">
        <v>10.83</v>
      </c>
      <c r="AF213" s="1" t="s">
        <v>1885</v>
      </c>
      <c r="AG213" s="1" t="s">
        <v>1885</v>
      </c>
      <c r="AH213" s="7"/>
      <c r="AI213" s="7"/>
      <c r="AJ213" s="7">
        <v>1</v>
      </c>
      <c r="AK213" s="7"/>
      <c r="AL213" s="7">
        <v>0</v>
      </c>
      <c r="AM213" s="7">
        <v>0</v>
      </c>
      <c r="AN213" s="7">
        <v>0</v>
      </c>
      <c r="AO213" s="7">
        <v>0</v>
      </c>
      <c r="AP213" s="7">
        <v>0</v>
      </c>
      <c r="AQ213" s="7">
        <v>2</v>
      </c>
      <c r="AR213" t="str">
        <f t="shared" si="14"/>
        <v/>
      </c>
      <c r="AS213" t="str">
        <f t="shared" si="15"/>
        <v/>
      </c>
    </row>
    <row r="214" spans="1:45" ht="29.5" thickBot="1">
      <c r="A214" t="str">
        <f t="shared" si="12"/>
        <v>Antonio BryantWR2008</v>
      </c>
      <c r="B214" s="3" t="s">
        <v>217</v>
      </c>
      <c r="C214" s="1" t="s">
        <v>16</v>
      </c>
      <c r="D214" s="1">
        <v>81.5</v>
      </c>
      <c r="E214" s="1">
        <v>2008</v>
      </c>
      <c r="F214" s="1">
        <v>3</v>
      </c>
      <c r="G214" s="6">
        <v>9</v>
      </c>
      <c r="H214" s="6">
        <v>59</v>
      </c>
      <c r="I214" s="7">
        <v>1</v>
      </c>
      <c r="J214" s="7">
        <v>1</v>
      </c>
      <c r="K214" s="7">
        <v>1</v>
      </c>
      <c r="L214" s="7">
        <v>1</v>
      </c>
      <c r="M214" s="7">
        <v>1</v>
      </c>
      <c r="N214" s="7">
        <v>0</v>
      </c>
      <c r="O214" s="6">
        <v>0.6</v>
      </c>
      <c r="P214" s="7">
        <v>0.71</v>
      </c>
      <c r="Q214" s="7">
        <v>0.71</v>
      </c>
      <c r="R214" s="7">
        <v>0.71</v>
      </c>
      <c r="S214" s="7">
        <v>0.71</v>
      </c>
      <c r="T214" s="7">
        <v>27</v>
      </c>
      <c r="U214" s="7">
        <v>2</v>
      </c>
      <c r="V214" s="7">
        <v>63</v>
      </c>
      <c r="W214" s="7" t="str">
        <f t="shared" si="13"/>
        <v/>
      </c>
      <c r="X214" s="7">
        <v>25</v>
      </c>
      <c r="Y214" s="7">
        <v>49</v>
      </c>
      <c r="Z214" s="7"/>
      <c r="AA214" s="7"/>
      <c r="AB214" s="6"/>
      <c r="AC214" s="7"/>
      <c r="AD214" s="7">
        <v>15.75</v>
      </c>
      <c r="AE214" s="7">
        <v>9.4600000000000009</v>
      </c>
      <c r="AF214" s="1" t="s">
        <v>1885</v>
      </c>
      <c r="AG214" s="1">
        <v>0.2586</v>
      </c>
      <c r="AH214" s="7"/>
      <c r="AI214" s="7">
        <v>2.27</v>
      </c>
      <c r="AJ214" s="7"/>
      <c r="AK214" s="7">
        <v>16</v>
      </c>
      <c r="AL214" s="7">
        <v>1</v>
      </c>
      <c r="AM214" s="7">
        <v>1</v>
      </c>
      <c r="AN214" s="7">
        <v>1</v>
      </c>
      <c r="AO214" s="7">
        <v>1</v>
      </c>
      <c r="AP214" s="7">
        <v>1</v>
      </c>
      <c r="AQ214" s="7">
        <v>7</v>
      </c>
      <c r="AR214" t="str">
        <f t="shared" si="14"/>
        <v/>
      </c>
      <c r="AS214">
        <f t="shared" si="15"/>
        <v>0.2586</v>
      </c>
    </row>
    <row r="215" spans="1:45" ht="29.5" thickBot="1">
      <c r="A215" t="str">
        <f t="shared" si="12"/>
        <v>Terry GlennWR2008</v>
      </c>
      <c r="B215" s="3" t="s">
        <v>218</v>
      </c>
      <c r="C215" s="1" t="s">
        <v>16</v>
      </c>
      <c r="D215" s="1">
        <v>83</v>
      </c>
      <c r="E215" s="1">
        <v>2008</v>
      </c>
      <c r="F215" s="1">
        <v>3</v>
      </c>
      <c r="G215" s="6"/>
      <c r="H215" s="6"/>
      <c r="I215" s="7">
        <v>0</v>
      </c>
      <c r="J215" s="7">
        <v>0</v>
      </c>
      <c r="K215" s="7">
        <v>0</v>
      </c>
      <c r="L215" s="7">
        <v>0</v>
      </c>
      <c r="M215" s="7">
        <v>0</v>
      </c>
      <c r="N215" s="7">
        <v>3</v>
      </c>
      <c r="O215" s="6"/>
      <c r="P215" s="7">
        <v>0</v>
      </c>
      <c r="Q215" s="7">
        <v>0</v>
      </c>
      <c r="R215" s="7">
        <v>0</v>
      </c>
      <c r="S215" s="7">
        <v>0</v>
      </c>
      <c r="T215" s="7">
        <v>34</v>
      </c>
      <c r="U215" s="7">
        <v>1</v>
      </c>
      <c r="V215" s="7">
        <v>7</v>
      </c>
      <c r="W215" s="7" t="str">
        <f t="shared" si="13"/>
        <v/>
      </c>
      <c r="X215" s="7"/>
      <c r="Y215" s="7"/>
      <c r="Z215" s="7"/>
      <c r="AA215" s="7"/>
      <c r="AB215" s="6">
        <v>176</v>
      </c>
      <c r="AC215" s="7">
        <v>0</v>
      </c>
      <c r="AD215" s="7"/>
      <c r="AE215" s="7"/>
      <c r="AF215" s="1" t="s">
        <v>1885</v>
      </c>
      <c r="AG215" s="1" t="s">
        <v>1885</v>
      </c>
      <c r="AH215" s="7"/>
      <c r="AI215" s="7"/>
      <c r="AJ215" s="7">
        <v>1</v>
      </c>
      <c r="AK215" s="7"/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13</v>
      </c>
      <c r="AR215" t="str">
        <f t="shared" si="14"/>
        <v/>
      </c>
      <c r="AS215" t="str">
        <f t="shared" si="15"/>
        <v/>
      </c>
    </row>
    <row r="216" spans="1:45" ht="44" thickBot="1">
      <c r="A216" t="str">
        <f t="shared" si="12"/>
        <v>Najeh DavenportRB2008</v>
      </c>
      <c r="B216" s="3" t="s">
        <v>219</v>
      </c>
      <c r="C216" s="1" t="s">
        <v>3</v>
      </c>
      <c r="D216" s="1">
        <v>82</v>
      </c>
      <c r="E216" s="1">
        <v>2008</v>
      </c>
      <c r="F216" s="1">
        <v>2</v>
      </c>
      <c r="G216" s="6">
        <v>116</v>
      </c>
      <c r="H216" s="6"/>
      <c r="I216" s="7">
        <v>0</v>
      </c>
      <c r="J216" s="7">
        <v>0</v>
      </c>
      <c r="K216" s="7">
        <v>0</v>
      </c>
      <c r="L216" s="7">
        <v>0</v>
      </c>
      <c r="M216" s="7">
        <v>0</v>
      </c>
      <c r="N216" s="7">
        <v>0</v>
      </c>
      <c r="O216" s="6">
        <v>0</v>
      </c>
      <c r="P216" s="7">
        <v>0</v>
      </c>
      <c r="Q216" s="7">
        <v>0</v>
      </c>
      <c r="R216" s="7">
        <v>0</v>
      </c>
      <c r="S216" s="7">
        <v>0</v>
      </c>
      <c r="T216" s="7">
        <v>29</v>
      </c>
      <c r="U216" s="7">
        <v>4</v>
      </c>
      <c r="V216" s="7">
        <v>135</v>
      </c>
      <c r="W216" s="7" t="str">
        <f t="shared" si="13"/>
        <v/>
      </c>
      <c r="X216" s="7"/>
      <c r="Y216" s="7"/>
      <c r="Z216" s="7"/>
      <c r="AA216" s="7"/>
      <c r="AB216" s="6">
        <v>37</v>
      </c>
      <c r="AC216" s="7">
        <v>8.5500000000000007</v>
      </c>
      <c r="AD216" s="7">
        <v>6.25</v>
      </c>
      <c r="AE216" s="7"/>
      <c r="AF216" s="1" t="s">
        <v>1885</v>
      </c>
      <c r="AG216" s="1">
        <v>5.7599999999999998E-2</v>
      </c>
      <c r="AH216" s="7"/>
      <c r="AI216" s="7">
        <v>2.7</v>
      </c>
      <c r="AJ216" s="7">
        <v>15</v>
      </c>
      <c r="AK216" s="7">
        <v>2</v>
      </c>
      <c r="AL216" s="7">
        <v>0</v>
      </c>
      <c r="AM216" s="7">
        <v>0</v>
      </c>
      <c r="AN216" s="7">
        <v>0</v>
      </c>
      <c r="AO216" s="7">
        <v>0</v>
      </c>
      <c r="AP216" s="7">
        <v>0</v>
      </c>
      <c r="AQ216" s="7">
        <v>7</v>
      </c>
      <c r="AR216" t="str">
        <f t="shared" si="14"/>
        <v/>
      </c>
      <c r="AS216">
        <f t="shared" si="15"/>
        <v>0.46079999999999999</v>
      </c>
    </row>
    <row r="217" spans="1:45" ht="29.5" thickBot="1">
      <c r="A217" t="str">
        <f t="shared" si="12"/>
        <v>Amani ToomerWR2008</v>
      </c>
      <c r="B217" s="3" t="s">
        <v>220</v>
      </c>
      <c r="C217" s="1" t="s">
        <v>16</v>
      </c>
      <c r="D217" s="1">
        <v>85</v>
      </c>
      <c r="E217" s="1">
        <v>2008</v>
      </c>
      <c r="F217" s="1">
        <v>3</v>
      </c>
      <c r="G217" s="6">
        <v>47</v>
      </c>
      <c r="H217" s="6"/>
      <c r="I217" s="7">
        <v>0</v>
      </c>
      <c r="J217" s="7">
        <v>0</v>
      </c>
      <c r="K217" s="7">
        <v>0</v>
      </c>
      <c r="L217" s="7">
        <v>0</v>
      </c>
      <c r="M217" s="7">
        <v>0</v>
      </c>
      <c r="N217" s="7">
        <v>4</v>
      </c>
      <c r="O217" s="6">
        <v>0.14000000000000001</v>
      </c>
      <c r="P217" s="7">
        <v>0.14000000000000001</v>
      </c>
      <c r="Q217" s="7">
        <v>0.14000000000000001</v>
      </c>
      <c r="R217" s="7">
        <v>0.14000000000000001</v>
      </c>
      <c r="S217" s="7">
        <v>0.14000000000000001</v>
      </c>
      <c r="T217" s="7">
        <v>34</v>
      </c>
      <c r="U217" s="7">
        <v>2</v>
      </c>
      <c r="V217" s="7">
        <v>34</v>
      </c>
      <c r="W217" s="7" t="str">
        <f t="shared" si="13"/>
        <v/>
      </c>
      <c r="X217" s="7"/>
      <c r="Y217" s="7"/>
      <c r="Z217" s="7"/>
      <c r="AA217" s="7"/>
      <c r="AB217" s="6">
        <v>40</v>
      </c>
      <c r="AC217" s="7">
        <v>9.56</v>
      </c>
      <c r="AD217" s="7">
        <v>8.1300000000000008</v>
      </c>
      <c r="AE217" s="7"/>
      <c r="AF217" s="1" t="s">
        <v>1885</v>
      </c>
      <c r="AG217" s="1">
        <v>0.1847</v>
      </c>
      <c r="AH217" s="7"/>
      <c r="AI217" s="7">
        <v>1.24</v>
      </c>
      <c r="AJ217" s="7">
        <v>16</v>
      </c>
      <c r="AK217" s="7">
        <v>16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13</v>
      </c>
      <c r="AR217" t="str">
        <f t="shared" si="14"/>
        <v/>
      </c>
      <c r="AS217">
        <f t="shared" si="15"/>
        <v>0.1847</v>
      </c>
    </row>
    <row r="218" spans="1:45" ht="29.5" thickBot="1">
      <c r="A218" t="str">
        <f t="shared" si="12"/>
        <v>Courtney TaylorWR2008</v>
      </c>
      <c r="B218" s="3" t="s">
        <v>221</v>
      </c>
      <c r="C218" s="1" t="s">
        <v>16</v>
      </c>
      <c r="D218" s="1">
        <v>87</v>
      </c>
      <c r="E218" s="1">
        <v>2008</v>
      </c>
      <c r="F218" s="1">
        <v>3</v>
      </c>
      <c r="G218" s="6">
        <v>132</v>
      </c>
      <c r="H218" s="6"/>
      <c r="I218" s="7">
        <v>0</v>
      </c>
      <c r="J218" s="7">
        <v>0</v>
      </c>
      <c r="K218" s="7">
        <v>0</v>
      </c>
      <c r="L218" s="7">
        <v>0</v>
      </c>
      <c r="M218" s="7">
        <v>0</v>
      </c>
      <c r="N218" s="7">
        <v>0</v>
      </c>
      <c r="O218" s="6">
        <v>-0.66</v>
      </c>
      <c r="P218" s="7">
        <v>-0.66</v>
      </c>
      <c r="Q218" s="7">
        <v>-0.66</v>
      </c>
      <c r="R218" s="7">
        <v>-0.66</v>
      </c>
      <c r="S218" s="7">
        <v>-0.66</v>
      </c>
      <c r="T218" s="7">
        <v>24</v>
      </c>
      <c r="U218" s="7">
        <v>6</v>
      </c>
      <c r="V218" s="7">
        <v>197</v>
      </c>
      <c r="W218" s="7" t="str">
        <f t="shared" si="13"/>
        <v/>
      </c>
      <c r="X218" s="7"/>
      <c r="Y218" s="7"/>
      <c r="Z218" s="7"/>
      <c r="AA218" s="7"/>
      <c r="AB218" s="6">
        <v>154</v>
      </c>
      <c r="AC218" s="7">
        <v>1.1000000000000001</v>
      </c>
      <c r="AD218" s="7">
        <v>1.88</v>
      </c>
      <c r="AE218" s="7"/>
      <c r="AF218" s="1" t="s">
        <v>1885</v>
      </c>
      <c r="AG218" s="1">
        <v>9.0719999999999995E-2</v>
      </c>
      <c r="AH218" s="7"/>
      <c r="AI218" s="7">
        <v>0.68</v>
      </c>
      <c r="AJ218" s="7">
        <v>8</v>
      </c>
      <c r="AK218" s="7">
        <v>10</v>
      </c>
      <c r="AL218" s="7">
        <v>0</v>
      </c>
      <c r="AM218" s="7">
        <v>0</v>
      </c>
      <c r="AN218" s="7">
        <v>0</v>
      </c>
      <c r="AO218" s="7">
        <v>0</v>
      </c>
      <c r="AP218" s="7">
        <v>0</v>
      </c>
      <c r="AQ218" s="7">
        <v>2</v>
      </c>
      <c r="AR218" t="str">
        <f t="shared" si="14"/>
        <v/>
      </c>
      <c r="AS218">
        <f t="shared" si="15"/>
        <v>0.145152</v>
      </c>
    </row>
    <row r="219" spans="1:45" ht="29.5" thickBot="1">
      <c r="A219" t="str">
        <f t="shared" si="12"/>
        <v>Andre CaldwellWR2008</v>
      </c>
      <c r="B219" s="3" t="s">
        <v>222</v>
      </c>
      <c r="C219" s="1" t="s">
        <v>16</v>
      </c>
      <c r="D219" s="1">
        <v>88</v>
      </c>
      <c r="E219" s="1">
        <v>2008</v>
      </c>
      <c r="F219" s="1">
        <v>3</v>
      </c>
      <c r="G219" s="6">
        <v>124</v>
      </c>
      <c r="H219" s="6">
        <v>64</v>
      </c>
      <c r="I219" s="7">
        <v>0</v>
      </c>
      <c r="J219" s="7">
        <v>0</v>
      </c>
      <c r="K219" s="7">
        <v>0</v>
      </c>
      <c r="L219" s="7">
        <v>0</v>
      </c>
      <c r="M219" s="7">
        <v>0</v>
      </c>
      <c r="N219" s="7">
        <v>0</v>
      </c>
      <c r="O219" s="6">
        <v>-0.3</v>
      </c>
      <c r="P219" s="7">
        <v>-0.32</v>
      </c>
      <c r="Q219" s="7">
        <v>-0.47</v>
      </c>
      <c r="R219" s="7">
        <v>-0.65</v>
      </c>
      <c r="S219" s="7">
        <v>-0.65</v>
      </c>
      <c r="T219" s="7">
        <v>23</v>
      </c>
      <c r="U219" s="7">
        <v>3</v>
      </c>
      <c r="V219" s="7">
        <v>97</v>
      </c>
      <c r="W219" s="7" t="str">
        <f t="shared" si="13"/>
        <v/>
      </c>
      <c r="X219" s="7">
        <v>124</v>
      </c>
      <c r="Y219" s="7">
        <v>120</v>
      </c>
      <c r="Z219" s="7">
        <v>140</v>
      </c>
      <c r="AA219" s="7">
        <v>112</v>
      </c>
      <c r="AB219" s="6"/>
      <c r="AC219" s="7"/>
      <c r="AD219" s="7">
        <v>3.44</v>
      </c>
      <c r="AE219" s="7">
        <v>7.15</v>
      </c>
      <c r="AF219" s="1" t="s">
        <v>1885</v>
      </c>
      <c r="AG219" s="1">
        <v>8.5599999999999996E-2</v>
      </c>
      <c r="AH219" s="7"/>
      <c r="AI219" s="7">
        <v>0.91</v>
      </c>
      <c r="AJ219" s="7"/>
      <c r="AK219" s="7">
        <v>6</v>
      </c>
      <c r="AL219" s="7">
        <v>0</v>
      </c>
      <c r="AM219" s="7">
        <v>0</v>
      </c>
      <c r="AN219" s="7">
        <v>0</v>
      </c>
      <c r="AO219" s="7">
        <v>0</v>
      </c>
      <c r="AP219" s="7">
        <v>0</v>
      </c>
      <c r="AQ219" s="7">
        <v>1</v>
      </c>
      <c r="AR219" t="str">
        <f t="shared" si="14"/>
        <v/>
      </c>
      <c r="AS219">
        <f t="shared" si="15"/>
        <v>0.22826666666666665</v>
      </c>
    </row>
    <row r="220" spans="1:45" ht="29.5" thickBot="1">
      <c r="A220" t="str">
        <f t="shared" si="12"/>
        <v>Dwayne JarrettWR2008</v>
      </c>
      <c r="B220" s="3" t="s">
        <v>223</v>
      </c>
      <c r="C220" s="1" t="s">
        <v>16</v>
      </c>
      <c r="D220" s="1">
        <v>89</v>
      </c>
      <c r="E220" s="1">
        <v>2008</v>
      </c>
      <c r="F220" s="1">
        <v>3</v>
      </c>
      <c r="G220" s="6">
        <v>129</v>
      </c>
      <c r="H220" s="6">
        <v>104</v>
      </c>
      <c r="I220" s="7">
        <v>0</v>
      </c>
      <c r="J220" s="7">
        <v>0</v>
      </c>
      <c r="K220" s="7">
        <v>0</v>
      </c>
      <c r="L220" s="7">
        <v>0</v>
      </c>
      <c r="M220" s="7">
        <v>0</v>
      </c>
      <c r="N220" s="7">
        <v>0</v>
      </c>
      <c r="O220" s="6">
        <v>0.1</v>
      </c>
      <c r="P220" s="7">
        <v>-0.39</v>
      </c>
      <c r="Q220" s="7">
        <v>-0.69</v>
      </c>
      <c r="R220" s="7">
        <v>-0.69</v>
      </c>
      <c r="S220" s="7">
        <v>-0.69</v>
      </c>
      <c r="T220" s="7">
        <v>22</v>
      </c>
      <c r="U220" s="7">
        <v>2</v>
      </c>
      <c r="V220" s="7">
        <v>45</v>
      </c>
      <c r="W220" s="7" t="str">
        <f t="shared" si="13"/>
        <v/>
      </c>
      <c r="X220" s="7">
        <v>115</v>
      </c>
      <c r="Y220" s="7">
        <v>118</v>
      </c>
      <c r="Z220" s="7"/>
      <c r="AA220" s="7"/>
      <c r="AB220" s="6">
        <v>142</v>
      </c>
      <c r="AC220" s="7">
        <v>2.4</v>
      </c>
      <c r="AD220" s="7">
        <v>2.4300000000000002</v>
      </c>
      <c r="AE220" s="7">
        <v>3.28</v>
      </c>
      <c r="AF220" s="1" t="s">
        <v>1885</v>
      </c>
      <c r="AG220" s="1">
        <v>7.3244444444444445E-2</v>
      </c>
      <c r="AH220" s="7"/>
      <c r="AI220" s="7">
        <v>0.88</v>
      </c>
      <c r="AJ220" s="7">
        <v>6</v>
      </c>
      <c r="AK220" s="7">
        <v>9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2</v>
      </c>
      <c r="AR220" t="str">
        <f t="shared" si="14"/>
        <v/>
      </c>
      <c r="AS220">
        <f t="shared" si="15"/>
        <v>0.13021234567901227</v>
      </c>
    </row>
    <row r="221" spans="1:45" ht="29.5" thickBot="1">
      <c r="A221" t="str">
        <f t="shared" si="12"/>
        <v>Kellen ClemensQB2008</v>
      </c>
      <c r="B221" s="3" t="s">
        <v>224</v>
      </c>
      <c r="C221" s="1" t="s">
        <v>12</v>
      </c>
      <c r="D221" s="1">
        <v>36</v>
      </c>
      <c r="E221" s="1">
        <v>2008</v>
      </c>
      <c r="F221" s="1">
        <v>1</v>
      </c>
      <c r="G221" s="6">
        <v>75</v>
      </c>
      <c r="H221" s="6">
        <v>62</v>
      </c>
      <c r="I221" s="7">
        <v>0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  <c r="O221" s="6">
        <v>-0.42</v>
      </c>
      <c r="P221" s="7">
        <v>-1.36</v>
      </c>
      <c r="Q221" s="7">
        <v>-1.61</v>
      </c>
      <c r="R221" s="7">
        <v>-1.61</v>
      </c>
      <c r="S221" s="7">
        <v>-1.94</v>
      </c>
      <c r="T221" s="7">
        <v>25</v>
      </c>
      <c r="U221" s="7">
        <v>2</v>
      </c>
      <c r="V221" s="7">
        <v>49</v>
      </c>
      <c r="W221" s="7" t="str">
        <f t="shared" si="13"/>
        <v/>
      </c>
      <c r="X221" s="7">
        <v>40</v>
      </c>
      <c r="Y221" s="7"/>
      <c r="Z221" s="7"/>
      <c r="AA221" s="7"/>
      <c r="AB221" s="6">
        <v>35</v>
      </c>
      <c r="AC221" s="7">
        <v>8.02</v>
      </c>
      <c r="AD221" s="7">
        <v>-0.42</v>
      </c>
      <c r="AE221" s="7">
        <v>0.51</v>
      </c>
      <c r="AF221" s="1" t="s">
        <v>1885</v>
      </c>
      <c r="AG221" s="1" t="s">
        <v>1885</v>
      </c>
      <c r="AH221" s="7"/>
      <c r="AI221" s="7"/>
      <c r="AJ221" s="7">
        <v>11</v>
      </c>
      <c r="AK221" s="7"/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3</v>
      </c>
      <c r="AR221" t="str">
        <f t="shared" si="14"/>
        <v/>
      </c>
      <c r="AS221" t="str">
        <f t="shared" si="15"/>
        <v/>
      </c>
    </row>
    <row r="222" spans="1:45" ht="29.5" thickBot="1">
      <c r="A222" t="str">
        <f t="shared" si="12"/>
        <v>Brandon StokleyWR2008</v>
      </c>
      <c r="B222" s="3" t="s">
        <v>225</v>
      </c>
      <c r="C222" s="1" t="s">
        <v>16</v>
      </c>
      <c r="D222" s="1">
        <v>90</v>
      </c>
      <c r="E222" s="1">
        <v>2008</v>
      </c>
      <c r="F222" s="1">
        <v>3</v>
      </c>
      <c r="G222" s="6">
        <v>53</v>
      </c>
      <c r="H222" s="6">
        <v>84</v>
      </c>
      <c r="I222" s="7">
        <v>0</v>
      </c>
      <c r="J222" s="7">
        <v>0</v>
      </c>
      <c r="K222" s="7">
        <v>0</v>
      </c>
      <c r="L222" s="7">
        <v>0</v>
      </c>
      <c r="M222" s="7">
        <v>0</v>
      </c>
      <c r="N222" s="7">
        <v>1</v>
      </c>
      <c r="O222" s="6">
        <v>0.13</v>
      </c>
      <c r="P222" s="7">
        <v>0.06</v>
      </c>
      <c r="Q222" s="7">
        <v>0.12</v>
      </c>
      <c r="R222" s="7">
        <v>0.12</v>
      </c>
      <c r="S222" s="7">
        <v>0.26</v>
      </c>
      <c r="T222" s="7">
        <v>32</v>
      </c>
      <c r="U222" s="7">
        <v>4</v>
      </c>
      <c r="V222" s="7">
        <v>105</v>
      </c>
      <c r="W222" s="7" t="str">
        <f t="shared" si="13"/>
        <v/>
      </c>
      <c r="X222" s="7">
        <v>98</v>
      </c>
      <c r="Y222" s="7"/>
      <c r="Z222" s="7"/>
      <c r="AA222" s="7">
        <v>102</v>
      </c>
      <c r="AB222" s="6">
        <v>53</v>
      </c>
      <c r="AC222" s="7">
        <v>10.220000000000001</v>
      </c>
      <c r="AD222" s="7">
        <v>7.99</v>
      </c>
      <c r="AE222" s="7">
        <v>4.7300000000000004</v>
      </c>
      <c r="AF222" s="1" t="s">
        <v>1885</v>
      </c>
      <c r="AG222" s="1">
        <v>0.14367999999999997</v>
      </c>
      <c r="AH222" s="7"/>
      <c r="AI222" s="7">
        <v>1.61</v>
      </c>
      <c r="AJ222" s="7">
        <v>13</v>
      </c>
      <c r="AK222" s="7">
        <v>15</v>
      </c>
      <c r="AL222" s="7">
        <v>0</v>
      </c>
      <c r="AM222" s="7">
        <v>0</v>
      </c>
      <c r="AN222" s="7">
        <v>0</v>
      </c>
      <c r="AO222" s="7">
        <v>0</v>
      </c>
      <c r="AP222" s="7">
        <v>0</v>
      </c>
      <c r="AQ222" s="7">
        <v>10</v>
      </c>
      <c r="AR222" t="str">
        <f t="shared" si="14"/>
        <v/>
      </c>
      <c r="AS222">
        <f t="shared" si="15"/>
        <v>0.15325866666666668</v>
      </c>
    </row>
    <row r="223" spans="1:45" ht="29.5" thickBot="1">
      <c r="A223" t="str">
        <f t="shared" si="12"/>
        <v>Arnaz BattleWR2008</v>
      </c>
      <c r="B223" s="3" t="s">
        <v>226</v>
      </c>
      <c r="C223" s="1" t="s">
        <v>16</v>
      </c>
      <c r="D223" s="1">
        <v>91</v>
      </c>
      <c r="E223" s="1">
        <v>2008</v>
      </c>
      <c r="F223" s="1">
        <v>3</v>
      </c>
      <c r="G223" s="6">
        <v>88</v>
      </c>
      <c r="H223" s="6">
        <v>140</v>
      </c>
      <c r="I223" s="7">
        <v>0</v>
      </c>
      <c r="J223" s="7">
        <v>0</v>
      </c>
      <c r="K223" s="7">
        <v>0</v>
      </c>
      <c r="L223" s="7">
        <v>0</v>
      </c>
      <c r="M223" s="7">
        <v>0</v>
      </c>
      <c r="N223" s="7">
        <v>0</v>
      </c>
      <c r="O223" s="6">
        <v>-0.4</v>
      </c>
      <c r="P223" s="7">
        <v>-0.62</v>
      </c>
      <c r="Q223" s="7">
        <v>-0.62</v>
      </c>
      <c r="R223" s="7">
        <v>-0.62</v>
      </c>
      <c r="S223" s="7">
        <v>-0.62</v>
      </c>
      <c r="T223" s="7">
        <v>28</v>
      </c>
      <c r="U223" s="7">
        <v>6</v>
      </c>
      <c r="V223" s="7">
        <v>197</v>
      </c>
      <c r="W223" s="7" t="str">
        <f t="shared" si="13"/>
        <v/>
      </c>
      <c r="X223" s="7"/>
      <c r="Y223" s="7"/>
      <c r="Z223" s="7"/>
      <c r="AA223" s="7"/>
      <c r="AB223" s="6">
        <v>46</v>
      </c>
      <c r="AC223" s="7">
        <v>9.15</v>
      </c>
      <c r="AD223" s="7">
        <v>6.4</v>
      </c>
      <c r="AE223" s="7">
        <v>0.6</v>
      </c>
      <c r="AF223" s="1" t="s">
        <v>1885</v>
      </c>
      <c r="AG223" s="1">
        <v>0.1666</v>
      </c>
      <c r="AH223" s="7"/>
      <c r="AI223" s="7">
        <v>1.78</v>
      </c>
      <c r="AJ223" s="7">
        <v>16</v>
      </c>
      <c r="AK223" s="7">
        <v>8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6</v>
      </c>
      <c r="AR223" t="str">
        <f t="shared" si="14"/>
        <v/>
      </c>
      <c r="AS223">
        <f t="shared" si="15"/>
        <v>0.3332</v>
      </c>
    </row>
    <row r="224" spans="1:45" ht="44" thickBot="1">
      <c r="A224" t="str">
        <f t="shared" si="12"/>
        <v>Muhsin MuhammadWR2008</v>
      </c>
      <c r="B224" s="3" t="s">
        <v>227</v>
      </c>
      <c r="C224" s="1" t="s">
        <v>16</v>
      </c>
      <c r="D224" s="1">
        <v>92</v>
      </c>
      <c r="E224" s="1">
        <v>2008</v>
      </c>
      <c r="F224" s="1">
        <v>3</v>
      </c>
      <c r="G224" s="6">
        <v>28</v>
      </c>
      <c r="H224" s="6">
        <v>63</v>
      </c>
      <c r="I224" s="7">
        <v>0</v>
      </c>
      <c r="J224" s="7">
        <v>0</v>
      </c>
      <c r="K224" s="7">
        <v>0</v>
      </c>
      <c r="L224" s="7">
        <v>0</v>
      </c>
      <c r="M224" s="7">
        <v>0</v>
      </c>
      <c r="N224" s="7">
        <v>2</v>
      </c>
      <c r="O224" s="6">
        <v>0.59</v>
      </c>
      <c r="P224" s="7">
        <v>0.57999999999999996</v>
      </c>
      <c r="Q224" s="7">
        <v>0.57999999999999996</v>
      </c>
      <c r="R224" s="7">
        <v>0.57999999999999996</v>
      </c>
      <c r="S224" s="7">
        <v>0.57999999999999996</v>
      </c>
      <c r="T224" s="7">
        <v>35</v>
      </c>
      <c r="U224" s="7">
        <v>2</v>
      </c>
      <c r="V224" s="7">
        <v>43</v>
      </c>
      <c r="W224" s="7" t="str">
        <f t="shared" si="13"/>
        <v/>
      </c>
      <c r="X224" s="7">
        <v>79</v>
      </c>
      <c r="Y224" s="7"/>
      <c r="Z224" s="7"/>
      <c r="AA224" s="7"/>
      <c r="AB224" s="6">
        <v>60</v>
      </c>
      <c r="AC224" s="7">
        <v>7.19</v>
      </c>
      <c r="AD224" s="7">
        <v>11.71</v>
      </c>
      <c r="AE224" s="7">
        <v>8.36</v>
      </c>
      <c r="AF224" s="1" t="s">
        <v>1885</v>
      </c>
      <c r="AG224" s="1">
        <v>0.26800000000000002</v>
      </c>
      <c r="AH224" s="7"/>
      <c r="AI224" s="7">
        <v>2.2599999999999998</v>
      </c>
      <c r="AJ224" s="7">
        <v>16</v>
      </c>
      <c r="AK224" s="7">
        <v>16</v>
      </c>
      <c r="AL224" s="7">
        <v>0</v>
      </c>
      <c r="AM224" s="7">
        <v>0</v>
      </c>
      <c r="AN224" s="7">
        <v>0</v>
      </c>
      <c r="AO224" s="7">
        <v>0</v>
      </c>
      <c r="AP224" s="7">
        <v>0</v>
      </c>
      <c r="AQ224" s="7">
        <v>13</v>
      </c>
      <c r="AR224" t="str">
        <f t="shared" si="14"/>
        <v/>
      </c>
      <c r="AS224">
        <f t="shared" si="15"/>
        <v>0.26800000000000002</v>
      </c>
    </row>
    <row r="225" spans="1:45" ht="29.5" thickBot="1">
      <c r="A225" t="str">
        <f t="shared" si="12"/>
        <v>Lamont JordanRB2008</v>
      </c>
      <c r="B225" s="3" t="s">
        <v>228</v>
      </c>
      <c r="C225" s="1" t="s">
        <v>3</v>
      </c>
      <c r="D225" s="1">
        <v>84</v>
      </c>
      <c r="E225" s="1">
        <v>2008</v>
      </c>
      <c r="F225" s="1">
        <v>2</v>
      </c>
      <c r="G225" s="6">
        <v>70</v>
      </c>
      <c r="H225" s="6">
        <v>129</v>
      </c>
      <c r="I225" s="7">
        <v>0</v>
      </c>
      <c r="J225" s="7">
        <v>0</v>
      </c>
      <c r="K225" s="7">
        <v>0</v>
      </c>
      <c r="L225" s="7">
        <v>0</v>
      </c>
      <c r="M225" s="7">
        <v>0</v>
      </c>
      <c r="N225" s="7">
        <v>1</v>
      </c>
      <c r="O225" s="6">
        <v>-0.23</v>
      </c>
      <c r="P225" s="7">
        <v>-0.74</v>
      </c>
      <c r="Q225" s="7">
        <v>-0.74</v>
      </c>
      <c r="R225" s="7">
        <v>-0.74</v>
      </c>
      <c r="S225" s="7">
        <v>-0.74</v>
      </c>
      <c r="T225" s="7">
        <v>30</v>
      </c>
      <c r="U225" s="7">
        <v>2</v>
      </c>
      <c r="V225" s="7">
        <v>49</v>
      </c>
      <c r="W225" s="7" t="str">
        <f t="shared" si="13"/>
        <v/>
      </c>
      <c r="X225" s="7">
        <v>89.5</v>
      </c>
      <c r="Y225" s="7"/>
      <c r="Z225" s="7"/>
      <c r="AA225" s="7"/>
      <c r="AB225" s="6">
        <v>39</v>
      </c>
      <c r="AC225" s="7">
        <v>10.47</v>
      </c>
      <c r="AD225" s="7"/>
      <c r="AE225" s="7">
        <v>1.43</v>
      </c>
      <c r="AF225" s="1" t="s">
        <v>1885</v>
      </c>
      <c r="AG225" s="1" t="s">
        <v>1885</v>
      </c>
      <c r="AH225" s="7"/>
      <c r="AI225" s="7"/>
      <c r="AJ225" s="7">
        <v>12</v>
      </c>
      <c r="AK225" s="7"/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8</v>
      </c>
      <c r="AR225" t="str">
        <f t="shared" si="14"/>
        <v/>
      </c>
      <c r="AS225" t="str">
        <f t="shared" si="15"/>
        <v/>
      </c>
    </row>
    <row r="226" spans="1:45" ht="44" thickBot="1">
      <c r="A226" t="str">
        <f t="shared" si="12"/>
        <v>Chad PenningtonQB2008</v>
      </c>
      <c r="B226" s="3" t="s">
        <v>229</v>
      </c>
      <c r="C226" s="1" t="s">
        <v>12</v>
      </c>
      <c r="D226" s="1">
        <v>37</v>
      </c>
      <c r="E226" s="1">
        <v>2008</v>
      </c>
      <c r="F226" s="1">
        <v>1</v>
      </c>
      <c r="G226" s="6">
        <v>10</v>
      </c>
      <c r="H226" s="6">
        <v>51</v>
      </c>
      <c r="I226" s="7">
        <v>1</v>
      </c>
      <c r="J226" s="7">
        <v>1</v>
      </c>
      <c r="K226" s="7">
        <v>1</v>
      </c>
      <c r="L226" s="7">
        <v>1</v>
      </c>
      <c r="M226" s="7">
        <v>1</v>
      </c>
      <c r="N226" s="7">
        <v>0</v>
      </c>
      <c r="O226" s="6">
        <v>0.19</v>
      </c>
      <c r="P226" s="7">
        <v>-0.09</v>
      </c>
      <c r="Q226" s="7">
        <v>-0.42</v>
      </c>
      <c r="R226" s="7">
        <v>-0.42</v>
      </c>
      <c r="S226" s="7">
        <v>-0.42</v>
      </c>
      <c r="T226" s="7">
        <v>32</v>
      </c>
      <c r="U226" s="7">
        <v>1</v>
      </c>
      <c r="V226" s="7">
        <v>18</v>
      </c>
      <c r="W226" s="7" t="str">
        <f t="shared" si="13"/>
        <v/>
      </c>
      <c r="X226" s="7">
        <v>30</v>
      </c>
      <c r="Y226" s="7"/>
      <c r="Z226" s="7"/>
      <c r="AA226" s="7"/>
      <c r="AB226" s="6">
        <v>26</v>
      </c>
      <c r="AC226" s="7">
        <v>13.54</v>
      </c>
      <c r="AD226" s="7">
        <v>16.12</v>
      </c>
      <c r="AE226" s="7">
        <v>6.41</v>
      </c>
      <c r="AF226" s="1" t="s">
        <v>1885</v>
      </c>
      <c r="AG226" s="1" t="s">
        <v>1885</v>
      </c>
      <c r="AH226" s="7"/>
      <c r="AI226" s="7"/>
      <c r="AJ226" s="7">
        <v>9</v>
      </c>
      <c r="AK226" s="7"/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9</v>
      </c>
      <c r="AR226" t="str">
        <f t="shared" si="14"/>
        <v/>
      </c>
      <c r="AS226" t="str">
        <f t="shared" si="15"/>
        <v/>
      </c>
    </row>
    <row r="227" spans="1:45" ht="29.5" thickBot="1">
      <c r="A227" t="str">
        <f t="shared" si="12"/>
        <v>Anthony FasanoTE2008</v>
      </c>
      <c r="B227" s="3" t="s">
        <v>230</v>
      </c>
      <c r="C227" s="1" t="s">
        <v>49</v>
      </c>
      <c r="D227" s="1">
        <v>25</v>
      </c>
      <c r="E227" s="1">
        <v>2008</v>
      </c>
      <c r="F227" s="1">
        <v>4</v>
      </c>
      <c r="G227" s="6">
        <v>13</v>
      </c>
      <c r="H227" s="6">
        <v>25</v>
      </c>
      <c r="I227" s="7">
        <v>0</v>
      </c>
      <c r="J227" s="7">
        <v>0</v>
      </c>
      <c r="K227" s="7">
        <v>0</v>
      </c>
      <c r="L227" s="7">
        <v>0</v>
      </c>
      <c r="M227" s="7">
        <v>0</v>
      </c>
      <c r="N227" s="7">
        <v>0</v>
      </c>
      <c r="O227" s="6">
        <v>-0.04</v>
      </c>
      <c r="P227" s="7">
        <v>-0.26</v>
      </c>
      <c r="Q227" s="7">
        <v>-0.22</v>
      </c>
      <c r="R227" s="7">
        <v>-0.38</v>
      </c>
      <c r="S227" s="7">
        <v>-0.8</v>
      </c>
      <c r="T227" s="7">
        <v>24</v>
      </c>
      <c r="U227" s="7">
        <v>2</v>
      </c>
      <c r="V227" s="7">
        <v>53</v>
      </c>
      <c r="W227" s="7" t="str">
        <f t="shared" si="13"/>
        <v/>
      </c>
      <c r="X227" s="7">
        <v>23</v>
      </c>
      <c r="Y227" s="7">
        <v>33</v>
      </c>
      <c r="Z227" s="7">
        <v>38</v>
      </c>
      <c r="AA227" s="7">
        <v>42</v>
      </c>
      <c r="AB227" s="6">
        <v>48</v>
      </c>
      <c r="AC227" s="7">
        <v>2.14</v>
      </c>
      <c r="AD227" s="7">
        <v>7.59</v>
      </c>
      <c r="AE227" s="7">
        <v>5.49</v>
      </c>
      <c r="AF227" s="1" t="s">
        <v>1885</v>
      </c>
      <c r="AG227" s="1">
        <v>0.10630000000000001</v>
      </c>
      <c r="AH227" s="7"/>
      <c r="AI227" s="7">
        <v>1.17</v>
      </c>
      <c r="AJ227" s="7">
        <v>16</v>
      </c>
      <c r="AK227" s="7">
        <v>16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3</v>
      </c>
      <c r="AR227" t="str">
        <f t="shared" si="14"/>
        <v/>
      </c>
      <c r="AS227">
        <f t="shared" si="15"/>
        <v>0.10630000000000001</v>
      </c>
    </row>
    <row r="228" spans="1:45" ht="44" thickBot="1">
      <c r="A228" t="str">
        <f t="shared" si="12"/>
        <v>Devery HendersonWR2008</v>
      </c>
      <c r="B228" s="3" t="s">
        <v>231</v>
      </c>
      <c r="C228" s="1" t="s">
        <v>16</v>
      </c>
      <c r="D228" s="1">
        <v>93</v>
      </c>
      <c r="E228" s="1">
        <v>2008</v>
      </c>
      <c r="F228" s="1">
        <v>3</v>
      </c>
      <c r="G228" s="6">
        <v>45</v>
      </c>
      <c r="H228" s="6">
        <v>42</v>
      </c>
      <c r="I228" s="7">
        <v>0</v>
      </c>
      <c r="J228" s="7">
        <v>0</v>
      </c>
      <c r="K228" s="7">
        <v>0</v>
      </c>
      <c r="L228" s="7">
        <v>0</v>
      </c>
      <c r="M228" s="7">
        <v>0</v>
      </c>
      <c r="N228" s="7">
        <v>0</v>
      </c>
      <c r="O228" s="6">
        <v>0.19</v>
      </c>
      <c r="P228" s="7">
        <v>0.51</v>
      </c>
      <c r="Q228" s="7">
        <v>0.05</v>
      </c>
      <c r="R228" s="7">
        <v>-0.23</v>
      </c>
      <c r="S228" s="7">
        <v>-0.23</v>
      </c>
      <c r="T228" s="7">
        <v>26</v>
      </c>
      <c r="U228" s="7">
        <v>2</v>
      </c>
      <c r="V228" s="7">
        <v>50</v>
      </c>
      <c r="W228" s="7" t="str">
        <f t="shared" si="13"/>
        <v/>
      </c>
      <c r="X228" s="7">
        <v>99</v>
      </c>
      <c r="Y228" s="7">
        <v>88</v>
      </c>
      <c r="Z228" s="7">
        <v>131</v>
      </c>
      <c r="AA228" s="7">
        <v>111</v>
      </c>
      <c r="AB228" s="6">
        <v>78</v>
      </c>
      <c r="AC228" s="7">
        <v>5.0599999999999996</v>
      </c>
      <c r="AD228" s="7">
        <v>8.2899999999999991</v>
      </c>
      <c r="AE228" s="7">
        <v>9.0399999999999991</v>
      </c>
      <c r="AF228" s="1" t="s">
        <v>1885</v>
      </c>
      <c r="AG228" s="1">
        <v>9.35E-2</v>
      </c>
      <c r="AH228" s="7"/>
      <c r="AI228" s="7">
        <v>1.49</v>
      </c>
      <c r="AJ228" s="7">
        <v>16</v>
      </c>
      <c r="AK228" s="7">
        <v>16</v>
      </c>
      <c r="AL228" s="7">
        <v>0</v>
      </c>
      <c r="AM228" s="7">
        <v>0</v>
      </c>
      <c r="AN228" s="7">
        <v>0</v>
      </c>
      <c r="AO228" s="7">
        <v>0</v>
      </c>
      <c r="AP228" s="7">
        <v>0</v>
      </c>
      <c r="AQ228" s="7">
        <v>5</v>
      </c>
      <c r="AR228" t="str">
        <f t="shared" si="14"/>
        <v/>
      </c>
      <c r="AS228">
        <f t="shared" si="15"/>
        <v>9.35E-2</v>
      </c>
    </row>
    <row r="229" spans="1:45" ht="29.5" thickBot="1">
      <c r="A229" t="str">
        <f t="shared" si="12"/>
        <v>Roydell WilliamsWR2008</v>
      </c>
      <c r="B229" s="3" t="s">
        <v>232</v>
      </c>
      <c r="C229" s="1" t="s">
        <v>16</v>
      </c>
      <c r="D229" s="1">
        <v>94</v>
      </c>
      <c r="E229" s="1">
        <v>2008</v>
      </c>
      <c r="F229" s="1">
        <v>3</v>
      </c>
      <c r="G229" s="6"/>
      <c r="H229" s="6"/>
      <c r="I229" s="7">
        <v>0</v>
      </c>
      <c r="J229" s="7">
        <v>0</v>
      </c>
      <c r="K229" s="7">
        <v>0</v>
      </c>
      <c r="L229" s="7">
        <v>0</v>
      </c>
      <c r="M229" s="7">
        <v>0</v>
      </c>
      <c r="N229" s="7">
        <v>0</v>
      </c>
      <c r="O229" s="6"/>
      <c r="P229" s="7">
        <v>0</v>
      </c>
      <c r="Q229" s="7">
        <v>0</v>
      </c>
      <c r="R229" s="7">
        <v>0</v>
      </c>
      <c r="S229" s="7">
        <v>0</v>
      </c>
      <c r="T229" s="7">
        <v>27</v>
      </c>
      <c r="U229" s="7">
        <v>4</v>
      </c>
      <c r="V229" s="7">
        <v>136</v>
      </c>
      <c r="W229" s="7" t="str">
        <f t="shared" si="13"/>
        <v/>
      </c>
      <c r="X229" s="7"/>
      <c r="Y229" s="7"/>
      <c r="Z229" s="7"/>
      <c r="AA229" s="7"/>
      <c r="AB229" s="6">
        <v>45</v>
      </c>
      <c r="AC229" s="7">
        <v>0</v>
      </c>
      <c r="AD229" s="7"/>
      <c r="AE229" s="7"/>
      <c r="AF229" s="1" t="s">
        <v>1885</v>
      </c>
      <c r="AG229" s="1" t="s">
        <v>1885</v>
      </c>
      <c r="AH229" s="7"/>
      <c r="AI229" s="7"/>
      <c r="AJ229" s="7">
        <v>16</v>
      </c>
      <c r="AK229" s="7"/>
      <c r="AL229" s="7">
        <v>0</v>
      </c>
      <c r="AM229" s="7">
        <v>0</v>
      </c>
      <c r="AN229" s="7">
        <v>0</v>
      </c>
      <c r="AO229" s="7">
        <v>0</v>
      </c>
      <c r="AP229" s="7">
        <v>0</v>
      </c>
      <c r="AQ229" s="7">
        <v>4</v>
      </c>
      <c r="AR229" t="str">
        <f t="shared" si="14"/>
        <v/>
      </c>
      <c r="AS229" t="str">
        <f t="shared" si="15"/>
        <v/>
      </c>
    </row>
    <row r="230" spans="1:45" ht="29.5" thickBot="1">
      <c r="A230" t="str">
        <f t="shared" si="12"/>
        <v>Leonard PopeTE2008</v>
      </c>
      <c r="B230" s="3" t="s">
        <v>233</v>
      </c>
      <c r="C230" s="1" t="s">
        <v>49</v>
      </c>
      <c r="D230" s="1">
        <v>26</v>
      </c>
      <c r="E230" s="1">
        <v>2008</v>
      </c>
      <c r="F230" s="1">
        <v>4</v>
      </c>
      <c r="G230" s="6">
        <v>67</v>
      </c>
      <c r="H230" s="6">
        <v>42</v>
      </c>
      <c r="I230" s="7">
        <v>0</v>
      </c>
      <c r="J230" s="7">
        <v>0</v>
      </c>
      <c r="K230" s="7">
        <v>0</v>
      </c>
      <c r="L230" s="7">
        <v>0</v>
      </c>
      <c r="M230" s="7">
        <v>0</v>
      </c>
      <c r="N230" s="7">
        <v>0</v>
      </c>
      <c r="O230" s="6">
        <v>-0.45</v>
      </c>
      <c r="P230" s="7">
        <v>-0.9</v>
      </c>
      <c r="Q230" s="7">
        <v>-1.67</v>
      </c>
      <c r="R230" s="7">
        <v>-2.2599999999999998</v>
      </c>
      <c r="S230" s="7">
        <v>-3.25</v>
      </c>
      <c r="T230" s="7">
        <v>25</v>
      </c>
      <c r="U230" s="7">
        <v>3</v>
      </c>
      <c r="V230" s="7">
        <v>72</v>
      </c>
      <c r="W230" s="7" t="str">
        <f t="shared" si="13"/>
        <v/>
      </c>
      <c r="X230" s="7"/>
      <c r="Y230" s="7"/>
      <c r="Z230" s="7"/>
      <c r="AA230" s="7">
        <v>38</v>
      </c>
      <c r="AB230" s="6">
        <v>26</v>
      </c>
      <c r="AC230" s="7">
        <v>5.91</v>
      </c>
      <c r="AD230" s="7">
        <v>1.28</v>
      </c>
      <c r="AE230" s="7">
        <v>3.34</v>
      </c>
      <c r="AF230" s="1" t="s">
        <v>1885</v>
      </c>
      <c r="AG230" s="1">
        <v>2.3630769230769229E-2</v>
      </c>
      <c r="AH230" s="7"/>
      <c r="AI230" s="7">
        <v>0.72</v>
      </c>
      <c r="AJ230" s="7">
        <v>13</v>
      </c>
      <c r="AK230" s="7">
        <v>13</v>
      </c>
      <c r="AL230" s="7">
        <v>0</v>
      </c>
      <c r="AM230" s="7">
        <v>0</v>
      </c>
      <c r="AN230" s="7">
        <v>0</v>
      </c>
      <c r="AO230" s="7">
        <v>0</v>
      </c>
      <c r="AP230" s="7">
        <v>0</v>
      </c>
      <c r="AQ230" s="7">
        <v>3</v>
      </c>
      <c r="AR230" t="str">
        <f t="shared" si="14"/>
        <v/>
      </c>
      <c r="AS230">
        <f t="shared" si="15"/>
        <v>2.9084023668639013E-2</v>
      </c>
    </row>
    <row r="231" spans="1:45" ht="29.5" thickBot="1">
      <c r="A231" t="str">
        <f t="shared" si="12"/>
        <v>Jason WrightRB2008</v>
      </c>
      <c r="B231" s="3" t="s">
        <v>234</v>
      </c>
      <c r="C231" s="1" t="s">
        <v>3</v>
      </c>
      <c r="D231" s="1">
        <v>85</v>
      </c>
      <c r="E231" s="1">
        <v>2008</v>
      </c>
      <c r="F231" s="1">
        <v>2</v>
      </c>
      <c r="G231" s="6">
        <v>76</v>
      </c>
      <c r="H231" s="6">
        <v>92</v>
      </c>
      <c r="I231" s="7">
        <v>0</v>
      </c>
      <c r="J231" s="7">
        <v>0</v>
      </c>
      <c r="K231" s="7">
        <v>0</v>
      </c>
      <c r="L231" s="7">
        <v>0</v>
      </c>
      <c r="M231" s="7">
        <v>0</v>
      </c>
      <c r="N231" s="7">
        <v>0</v>
      </c>
      <c r="O231" s="6">
        <v>-0.46</v>
      </c>
      <c r="P231" s="7">
        <v>-0.75</v>
      </c>
      <c r="Q231" s="7">
        <v>-1</v>
      </c>
      <c r="R231" s="7">
        <v>-1</v>
      </c>
      <c r="S231" s="7">
        <v>-1</v>
      </c>
      <c r="T231" s="7">
        <v>26</v>
      </c>
      <c r="U231" s="7">
        <v>8</v>
      </c>
      <c r="V231" s="7">
        <v>300</v>
      </c>
      <c r="W231" s="7" t="str">
        <f t="shared" si="13"/>
        <v/>
      </c>
      <c r="X231" s="7"/>
      <c r="Y231" s="7"/>
      <c r="Z231" s="7"/>
      <c r="AA231" s="7"/>
      <c r="AB231" s="6">
        <v>55</v>
      </c>
      <c r="AC231" s="7">
        <v>5.4</v>
      </c>
      <c r="AD231" s="7">
        <v>3.47</v>
      </c>
      <c r="AE231" s="7">
        <v>2.33</v>
      </c>
      <c r="AF231" s="1" t="s">
        <v>1885</v>
      </c>
      <c r="AG231" s="1">
        <v>8.373333333333334E-2</v>
      </c>
      <c r="AH231" s="7"/>
      <c r="AI231" s="7">
        <v>0.87</v>
      </c>
      <c r="AJ231" s="7">
        <v>15</v>
      </c>
      <c r="AK231" s="7">
        <v>15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5</v>
      </c>
      <c r="AR231" t="str">
        <f t="shared" si="14"/>
        <v/>
      </c>
      <c r="AS231">
        <f t="shared" si="15"/>
        <v>8.9315555555555523E-2</v>
      </c>
    </row>
    <row r="232" spans="1:45" ht="29.5" thickBot="1">
      <c r="A232" t="str">
        <f t="shared" si="12"/>
        <v>Brodie CroyleQB2008</v>
      </c>
      <c r="B232" s="3" t="s">
        <v>235</v>
      </c>
      <c r="C232" s="1" t="s">
        <v>12</v>
      </c>
      <c r="D232" s="1">
        <v>38</v>
      </c>
      <c r="E232" s="1">
        <v>2008</v>
      </c>
      <c r="F232" s="1">
        <v>1</v>
      </c>
      <c r="G232" s="6">
        <v>57</v>
      </c>
      <c r="H232" s="6">
        <v>50</v>
      </c>
      <c r="I232" s="7">
        <v>0</v>
      </c>
      <c r="J232" s="7">
        <v>0</v>
      </c>
      <c r="K232" s="7">
        <v>0</v>
      </c>
      <c r="L232" s="7">
        <v>0</v>
      </c>
      <c r="M232" s="7">
        <v>0</v>
      </c>
      <c r="N232" s="7">
        <v>0</v>
      </c>
      <c r="O232" s="6">
        <v>-0.21</v>
      </c>
      <c r="P232" s="7">
        <v>-0.59</v>
      </c>
      <c r="Q232" s="7">
        <v>-0.59</v>
      </c>
      <c r="R232" s="7">
        <v>-0.59</v>
      </c>
      <c r="S232" s="7">
        <v>-0.59</v>
      </c>
      <c r="T232" s="7">
        <v>25</v>
      </c>
      <c r="U232" s="7">
        <v>3</v>
      </c>
      <c r="V232" s="7">
        <v>85</v>
      </c>
      <c r="W232" s="7" t="str">
        <f t="shared" si="13"/>
        <v/>
      </c>
      <c r="X232" s="7"/>
      <c r="Y232" s="7"/>
      <c r="Z232" s="7"/>
      <c r="AA232" s="7"/>
      <c r="AB232" s="6">
        <v>37</v>
      </c>
      <c r="AC232" s="7">
        <v>7.49</v>
      </c>
      <c r="AD232" s="7">
        <v>3.02</v>
      </c>
      <c r="AE232" s="7">
        <v>5.3</v>
      </c>
      <c r="AF232" s="1" t="s">
        <v>1885</v>
      </c>
      <c r="AG232" s="1" t="s">
        <v>1885</v>
      </c>
      <c r="AH232" s="7"/>
      <c r="AI232" s="7"/>
      <c r="AJ232" s="7">
        <v>10</v>
      </c>
      <c r="AK232" s="7"/>
      <c r="AL232" s="7">
        <v>0</v>
      </c>
      <c r="AM232" s="7">
        <v>0</v>
      </c>
      <c r="AN232" s="7">
        <v>0</v>
      </c>
      <c r="AO232" s="7">
        <v>0</v>
      </c>
      <c r="AP232" s="7">
        <v>0</v>
      </c>
      <c r="AQ232" s="7">
        <v>3</v>
      </c>
      <c r="AR232" t="str">
        <f t="shared" si="14"/>
        <v/>
      </c>
      <c r="AS232" t="str">
        <f t="shared" si="15"/>
        <v/>
      </c>
    </row>
    <row r="233" spans="1:45" ht="29.5" thickBot="1">
      <c r="A233" t="str">
        <f t="shared" si="12"/>
        <v>Drew StantonQB2008</v>
      </c>
      <c r="B233" s="3" t="s">
        <v>236</v>
      </c>
      <c r="C233" s="1" t="s">
        <v>12</v>
      </c>
      <c r="D233" s="1">
        <v>39</v>
      </c>
      <c r="E233" s="1">
        <v>2008</v>
      </c>
      <c r="F233" s="1">
        <v>1</v>
      </c>
      <c r="G233" s="6">
        <v>51</v>
      </c>
      <c r="H233" s="6">
        <v>59</v>
      </c>
      <c r="I233" s="7">
        <v>0</v>
      </c>
      <c r="J233" s="7">
        <v>0</v>
      </c>
      <c r="K233" s="7">
        <v>0</v>
      </c>
      <c r="L233" s="7">
        <v>0</v>
      </c>
      <c r="M233" s="7">
        <v>0</v>
      </c>
      <c r="N233" s="7">
        <v>0</v>
      </c>
      <c r="O233" s="6">
        <v>-0.2</v>
      </c>
      <c r="P233" s="7">
        <v>-0.32</v>
      </c>
      <c r="Q233" s="7">
        <v>-0.47</v>
      </c>
      <c r="R233" s="7">
        <v>-0.47</v>
      </c>
      <c r="S233" s="7">
        <v>-0.47</v>
      </c>
      <c r="T233" s="7">
        <v>24</v>
      </c>
      <c r="U233" s="7">
        <v>2</v>
      </c>
      <c r="V233" s="7">
        <v>43</v>
      </c>
      <c r="W233" s="7" t="str">
        <f t="shared" si="13"/>
        <v/>
      </c>
      <c r="X233" s="7"/>
      <c r="Y233" s="7"/>
      <c r="Z233" s="7"/>
      <c r="AA233" s="7"/>
      <c r="AB233" s="6"/>
      <c r="AC233" s="7"/>
      <c r="AD233" s="7">
        <v>4.25</v>
      </c>
      <c r="AE233" s="7">
        <v>1.92</v>
      </c>
      <c r="AF233" s="1" t="s">
        <v>1885</v>
      </c>
      <c r="AG233" s="1" t="s">
        <v>1885</v>
      </c>
      <c r="AH233" s="7"/>
      <c r="AI233" s="7"/>
      <c r="AJ233" s="7"/>
      <c r="AK233" s="7"/>
      <c r="AL233" s="7">
        <v>0</v>
      </c>
      <c r="AM233" s="7">
        <v>0</v>
      </c>
      <c r="AN233" s="7">
        <v>0</v>
      </c>
      <c r="AO233" s="7">
        <v>0</v>
      </c>
      <c r="AP233" s="7">
        <v>0</v>
      </c>
      <c r="AQ233" s="7">
        <v>2</v>
      </c>
      <c r="AR233" t="str">
        <f t="shared" si="14"/>
        <v/>
      </c>
      <c r="AS233" t="str">
        <f t="shared" si="15"/>
        <v/>
      </c>
    </row>
    <row r="234" spans="1:45" ht="29.5" thickBot="1">
      <c r="A234" t="str">
        <f t="shared" si="12"/>
        <v>Alex SmithTE2008</v>
      </c>
      <c r="B234" s="3" t="s">
        <v>189</v>
      </c>
      <c r="C234" s="1" t="s">
        <v>49</v>
      </c>
      <c r="D234" s="1">
        <v>27</v>
      </c>
      <c r="E234" s="1">
        <v>2008</v>
      </c>
      <c r="F234" s="1">
        <v>4</v>
      </c>
      <c r="G234" s="6">
        <v>32</v>
      </c>
      <c r="H234" s="6">
        <v>86</v>
      </c>
      <c r="I234" s="7">
        <v>0</v>
      </c>
      <c r="J234" s="7">
        <v>0</v>
      </c>
      <c r="K234" s="7">
        <v>0</v>
      </c>
      <c r="L234" s="7">
        <v>0</v>
      </c>
      <c r="M234" s="7">
        <v>0</v>
      </c>
      <c r="N234" s="7">
        <v>0</v>
      </c>
      <c r="O234" s="6">
        <v>-7.0000000000000007E-2</v>
      </c>
      <c r="P234" s="7">
        <v>-0.96</v>
      </c>
      <c r="Q234" s="7">
        <v>-1.07</v>
      </c>
      <c r="R234" s="7">
        <v>-1.8</v>
      </c>
      <c r="S234" s="7">
        <v>-2.42</v>
      </c>
      <c r="T234" s="7">
        <v>26</v>
      </c>
      <c r="U234" s="7">
        <v>1</v>
      </c>
      <c r="V234" s="7">
        <v>1</v>
      </c>
      <c r="W234" s="7" t="str">
        <f t="shared" si="13"/>
        <v/>
      </c>
      <c r="X234" s="7">
        <v>49</v>
      </c>
      <c r="Y234" s="7">
        <v>21</v>
      </c>
      <c r="Z234" s="7">
        <v>38</v>
      </c>
      <c r="AA234" s="7">
        <v>27</v>
      </c>
      <c r="AB234" s="6">
        <v>24</v>
      </c>
      <c r="AC234" s="7">
        <v>6.32</v>
      </c>
      <c r="AD234" s="7">
        <v>4.57</v>
      </c>
      <c r="AE234" s="7">
        <v>0.34</v>
      </c>
      <c r="AF234" s="1" t="s">
        <v>1885</v>
      </c>
      <c r="AG234" s="1">
        <v>7.8857142857142862E-2</v>
      </c>
      <c r="AH234" s="7"/>
      <c r="AI234" s="7">
        <v>1.02</v>
      </c>
      <c r="AJ234" s="7">
        <v>14</v>
      </c>
      <c r="AK234" s="7">
        <v>14</v>
      </c>
      <c r="AL234" s="7">
        <v>0</v>
      </c>
      <c r="AM234" s="7">
        <v>0</v>
      </c>
      <c r="AN234" s="7">
        <v>0</v>
      </c>
      <c r="AO234" s="7">
        <v>0</v>
      </c>
      <c r="AP234" s="7">
        <v>0</v>
      </c>
      <c r="AQ234" s="7">
        <v>4</v>
      </c>
      <c r="AR234" t="str">
        <f t="shared" si="14"/>
        <v/>
      </c>
      <c r="AS234">
        <f t="shared" si="15"/>
        <v>9.0122448979591888E-2</v>
      </c>
    </row>
    <row r="235" spans="1:45" ht="15" thickBot="1">
      <c r="A235" t="str">
        <f t="shared" si="12"/>
        <v>Jason HillWR2008</v>
      </c>
      <c r="B235" s="3" t="s">
        <v>237</v>
      </c>
      <c r="C235" s="1" t="s">
        <v>16</v>
      </c>
      <c r="D235" s="1">
        <v>95</v>
      </c>
      <c r="E235" s="1">
        <v>2008</v>
      </c>
      <c r="F235" s="1">
        <v>3</v>
      </c>
      <c r="G235" s="6">
        <v>79</v>
      </c>
      <c r="H235" s="6">
        <v>115</v>
      </c>
      <c r="I235" s="7">
        <v>0</v>
      </c>
      <c r="J235" s="7">
        <v>0</v>
      </c>
      <c r="K235" s="7">
        <v>0</v>
      </c>
      <c r="L235" s="7">
        <v>0</v>
      </c>
      <c r="M235" s="7">
        <v>0</v>
      </c>
      <c r="N235" s="7">
        <v>0</v>
      </c>
      <c r="O235" s="6">
        <v>-0.28000000000000003</v>
      </c>
      <c r="P235" s="7">
        <v>-0.83</v>
      </c>
      <c r="Q235" s="7">
        <v>-1.51</v>
      </c>
      <c r="R235" s="7">
        <v>-1.54</v>
      </c>
      <c r="S235" s="7">
        <v>-2.0499999999999998</v>
      </c>
      <c r="T235" s="7">
        <v>23</v>
      </c>
      <c r="U235" s="7">
        <v>3</v>
      </c>
      <c r="V235" s="7">
        <v>76</v>
      </c>
      <c r="W235" s="7" t="str">
        <f t="shared" si="13"/>
        <v/>
      </c>
      <c r="X235" s="7">
        <v>119.5</v>
      </c>
      <c r="Y235" s="7"/>
      <c r="Z235" s="7">
        <v>93</v>
      </c>
      <c r="AA235" s="7">
        <v>169</v>
      </c>
      <c r="AB235" s="6">
        <v>169</v>
      </c>
      <c r="AC235" s="7">
        <v>0.32</v>
      </c>
      <c r="AD235" s="7">
        <v>4.71</v>
      </c>
      <c r="AE235" s="7">
        <v>2.73</v>
      </c>
      <c r="AF235" s="1" t="s">
        <v>1885</v>
      </c>
      <c r="AG235" s="1">
        <v>0.1196</v>
      </c>
      <c r="AH235" s="7"/>
      <c r="AI235" s="7">
        <v>1.37</v>
      </c>
      <c r="AJ235" s="7">
        <v>5</v>
      </c>
      <c r="AK235" s="7">
        <v>12</v>
      </c>
      <c r="AL235" s="7">
        <v>0</v>
      </c>
      <c r="AM235" s="7">
        <v>0</v>
      </c>
      <c r="AN235" s="7">
        <v>0</v>
      </c>
      <c r="AO235" s="7">
        <v>0</v>
      </c>
      <c r="AP235" s="7">
        <v>0</v>
      </c>
      <c r="AQ235" s="7">
        <v>2</v>
      </c>
      <c r="AR235" t="str">
        <f t="shared" si="14"/>
        <v/>
      </c>
      <c r="AS235">
        <f t="shared" si="15"/>
        <v>0.15946666666666667</v>
      </c>
    </row>
    <row r="236" spans="1:45" ht="29.5" thickBot="1">
      <c r="A236" t="str">
        <f t="shared" si="12"/>
        <v>Jalen ParmeleRB2008</v>
      </c>
      <c r="B236" s="3" t="s">
        <v>238</v>
      </c>
      <c r="C236" s="1" t="s">
        <v>3</v>
      </c>
      <c r="D236" s="1">
        <v>86</v>
      </c>
      <c r="E236" s="1">
        <v>2008</v>
      </c>
      <c r="F236" s="1">
        <v>2</v>
      </c>
      <c r="G236" s="6">
        <v>152</v>
      </c>
      <c r="H236" s="6">
        <v>153</v>
      </c>
      <c r="I236" s="7">
        <v>0</v>
      </c>
      <c r="J236" s="7">
        <v>0</v>
      </c>
      <c r="K236" s="7">
        <v>0</v>
      </c>
      <c r="L236" s="7">
        <v>0</v>
      </c>
      <c r="M236" s="7">
        <v>0</v>
      </c>
      <c r="N236" s="7">
        <v>0</v>
      </c>
      <c r="O236" s="6">
        <v>-0.09</v>
      </c>
      <c r="P236" s="7">
        <v>-0.27</v>
      </c>
      <c r="Q236" s="7">
        <v>-1.04</v>
      </c>
      <c r="R236" s="7">
        <v>-1.04</v>
      </c>
      <c r="S236" s="7">
        <v>-1.58</v>
      </c>
      <c r="T236" s="7">
        <v>23</v>
      </c>
      <c r="U236" s="7">
        <v>6</v>
      </c>
      <c r="V236" s="7">
        <v>176</v>
      </c>
      <c r="W236" s="7" t="str">
        <f t="shared" si="13"/>
        <v/>
      </c>
      <c r="X236" s="7"/>
      <c r="Y236" s="7">
        <v>116</v>
      </c>
      <c r="Z236" s="7">
        <v>100</v>
      </c>
      <c r="AA236" s="7"/>
      <c r="AB236" s="6"/>
      <c r="AC236" s="7"/>
      <c r="AD236" s="7"/>
      <c r="AE236" s="7"/>
      <c r="AF236" s="1" t="s">
        <v>1885</v>
      </c>
      <c r="AG236" s="1" t="s">
        <v>1885</v>
      </c>
      <c r="AH236" s="7"/>
      <c r="AI236" s="7"/>
      <c r="AJ236" s="7"/>
      <c r="AK236" s="7"/>
      <c r="AL236" s="7">
        <v>0</v>
      </c>
      <c r="AM236" s="7">
        <v>0</v>
      </c>
      <c r="AN236" s="7">
        <v>0</v>
      </c>
      <c r="AO236" s="7">
        <v>0</v>
      </c>
      <c r="AP236" s="7">
        <v>0</v>
      </c>
      <c r="AQ236" s="7">
        <v>1</v>
      </c>
      <c r="AR236" t="str">
        <f t="shared" si="14"/>
        <v/>
      </c>
      <c r="AS236" t="str">
        <f t="shared" si="15"/>
        <v/>
      </c>
    </row>
    <row r="237" spans="1:45" ht="29.5" thickBot="1">
      <c r="A237" t="str">
        <f t="shared" si="12"/>
        <v>Dennis DixonQB2008</v>
      </c>
      <c r="B237" s="3" t="s">
        <v>239</v>
      </c>
      <c r="C237" s="1" t="s">
        <v>12</v>
      </c>
      <c r="D237" s="1">
        <v>40</v>
      </c>
      <c r="E237" s="1">
        <v>2008</v>
      </c>
      <c r="F237" s="1">
        <v>1</v>
      </c>
      <c r="G237" s="6">
        <v>72</v>
      </c>
      <c r="H237" s="6">
        <v>52</v>
      </c>
      <c r="I237" s="7">
        <v>0</v>
      </c>
      <c r="J237" s="7">
        <v>0</v>
      </c>
      <c r="K237" s="7">
        <v>0</v>
      </c>
      <c r="L237" s="7">
        <v>0</v>
      </c>
      <c r="M237" s="7">
        <v>0</v>
      </c>
      <c r="N237" s="7">
        <v>0</v>
      </c>
      <c r="O237" s="6">
        <v>0</v>
      </c>
      <c r="P237" s="7">
        <v>0.06</v>
      </c>
      <c r="Q237" s="7">
        <v>-0.5</v>
      </c>
      <c r="R237" s="7">
        <v>-0.5</v>
      </c>
      <c r="S237" s="7">
        <v>-0.5</v>
      </c>
      <c r="T237" s="7">
        <v>23</v>
      </c>
      <c r="U237" s="7">
        <v>5</v>
      </c>
      <c r="V237" s="7">
        <v>156</v>
      </c>
      <c r="W237" s="7" t="str">
        <f t="shared" si="13"/>
        <v/>
      </c>
      <c r="X237" s="7"/>
      <c r="Y237" s="7">
        <v>45</v>
      </c>
      <c r="Z237" s="7"/>
      <c r="AA237" s="7"/>
      <c r="AB237" s="6"/>
      <c r="AC237" s="7"/>
      <c r="AD237" s="7">
        <v>-0.18</v>
      </c>
      <c r="AE237" s="7">
        <v>18.5</v>
      </c>
      <c r="AF237" s="1" t="s">
        <v>1885</v>
      </c>
      <c r="AG237" s="1" t="s">
        <v>1885</v>
      </c>
      <c r="AH237" s="7"/>
      <c r="AI237" s="7"/>
      <c r="AJ237" s="7"/>
      <c r="AK237" s="7"/>
      <c r="AL237" s="7">
        <v>0</v>
      </c>
      <c r="AM237" s="7">
        <v>0</v>
      </c>
      <c r="AN237" s="7">
        <v>0</v>
      </c>
      <c r="AO237" s="7">
        <v>0</v>
      </c>
      <c r="AP237" s="7">
        <v>0</v>
      </c>
      <c r="AQ237" s="7">
        <v>1</v>
      </c>
      <c r="AR237" t="str">
        <f t="shared" si="14"/>
        <v/>
      </c>
      <c r="AS237" t="str">
        <f t="shared" si="15"/>
        <v/>
      </c>
    </row>
    <row r="238" spans="1:45" ht="29.5" thickBot="1">
      <c r="A238" t="str">
        <f t="shared" si="12"/>
        <v>Chris BakerTE2008</v>
      </c>
      <c r="B238" s="3" t="s">
        <v>240</v>
      </c>
      <c r="C238" s="1" t="s">
        <v>49</v>
      </c>
      <c r="D238" s="1">
        <v>28</v>
      </c>
      <c r="E238" s="1">
        <v>2008</v>
      </c>
      <c r="F238" s="1">
        <v>4</v>
      </c>
      <c r="G238" s="6">
        <v>41</v>
      </c>
      <c r="H238" s="6">
        <v>43</v>
      </c>
      <c r="I238" s="7">
        <v>0</v>
      </c>
      <c r="J238" s="7">
        <v>0</v>
      </c>
      <c r="K238" s="7">
        <v>0</v>
      </c>
      <c r="L238" s="7">
        <v>0</v>
      </c>
      <c r="M238" s="7">
        <v>0</v>
      </c>
      <c r="N238" s="7">
        <v>0</v>
      </c>
      <c r="O238" s="6">
        <v>-0.45</v>
      </c>
      <c r="P238" s="7">
        <v>-1.1200000000000001</v>
      </c>
      <c r="Q238" s="7">
        <v>-1.87</v>
      </c>
      <c r="R238" s="7">
        <v>-1.87</v>
      </c>
      <c r="S238" s="7">
        <v>-1.87</v>
      </c>
      <c r="T238" s="7">
        <v>29</v>
      </c>
      <c r="U238" s="7">
        <v>3</v>
      </c>
      <c r="V238" s="7">
        <v>88</v>
      </c>
      <c r="W238" s="7" t="str">
        <f t="shared" si="13"/>
        <v/>
      </c>
      <c r="X238" s="7">
        <v>28</v>
      </c>
      <c r="Y238" s="7"/>
      <c r="Z238" s="7"/>
      <c r="AA238" s="7"/>
      <c r="AB238" s="6">
        <v>18</v>
      </c>
      <c r="AC238" s="7">
        <v>6.67</v>
      </c>
      <c r="AD238" s="7">
        <v>2.5299999999999998</v>
      </c>
      <c r="AE238" s="7">
        <v>2.5099999999999998</v>
      </c>
      <c r="AF238" s="1" t="s">
        <v>1885</v>
      </c>
      <c r="AG238" s="1">
        <v>6.1333333333333337E-2</v>
      </c>
      <c r="AH238" s="7"/>
      <c r="AI238" s="7">
        <v>0.94</v>
      </c>
      <c r="AJ238" s="7">
        <v>15</v>
      </c>
      <c r="AK238" s="7">
        <v>15</v>
      </c>
      <c r="AL238" s="7">
        <v>0</v>
      </c>
      <c r="AM238" s="7">
        <v>0</v>
      </c>
      <c r="AN238" s="7">
        <v>0</v>
      </c>
      <c r="AO238" s="7">
        <v>0</v>
      </c>
      <c r="AP238" s="7">
        <v>0</v>
      </c>
      <c r="AQ238" s="7">
        <v>7</v>
      </c>
      <c r="AR238" t="str">
        <f t="shared" si="14"/>
        <v/>
      </c>
      <c r="AS238">
        <f t="shared" si="15"/>
        <v>6.5422222222222187E-2</v>
      </c>
    </row>
    <row r="239" spans="1:45" ht="29.5" thickBot="1">
      <c r="A239" t="str">
        <f t="shared" si="12"/>
        <v>Josh CribbsWR2008</v>
      </c>
      <c r="B239" s="3" t="s">
        <v>241</v>
      </c>
      <c r="C239" s="1" t="s">
        <v>16</v>
      </c>
      <c r="D239" s="1">
        <v>97</v>
      </c>
      <c r="E239" s="1">
        <v>2008</v>
      </c>
      <c r="F239" s="1">
        <v>3</v>
      </c>
      <c r="G239" s="6">
        <v>118</v>
      </c>
      <c r="H239" s="6">
        <v>79</v>
      </c>
      <c r="I239" s="7">
        <v>0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  <c r="O239" s="6">
        <v>-0.16</v>
      </c>
      <c r="P239" s="7">
        <v>-0.47</v>
      </c>
      <c r="Q239" s="7">
        <v>-0.37</v>
      </c>
      <c r="R239" s="7">
        <v>-0.57999999999999996</v>
      </c>
      <c r="S239" s="7">
        <v>-1.06</v>
      </c>
      <c r="T239" s="7">
        <v>25</v>
      </c>
      <c r="U239" s="7">
        <v>8</v>
      </c>
      <c r="V239" s="7">
        <v>300</v>
      </c>
      <c r="W239" s="7" t="str">
        <f t="shared" si="13"/>
        <v/>
      </c>
      <c r="X239" s="7">
        <v>112</v>
      </c>
      <c r="Y239" s="7">
        <v>69</v>
      </c>
      <c r="Z239" s="7">
        <v>130</v>
      </c>
      <c r="AA239" s="7">
        <v>130</v>
      </c>
      <c r="AB239" s="6">
        <v>146</v>
      </c>
      <c r="AC239" s="7">
        <v>0.8</v>
      </c>
      <c r="AD239" s="7">
        <v>2.14</v>
      </c>
      <c r="AE239" s="7">
        <v>5.23</v>
      </c>
      <c r="AF239" s="1" t="s">
        <v>1885</v>
      </c>
      <c r="AG239" s="1" t="s">
        <v>1885</v>
      </c>
      <c r="AH239" s="7"/>
      <c r="AI239" s="7"/>
      <c r="AJ239" s="7">
        <v>16</v>
      </c>
      <c r="AK239" s="7"/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4</v>
      </c>
      <c r="AR239" t="str">
        <f t="shared" si="14"/>
        <v/>
      </c>
      <c r="AS239" t="str">
        <f t="shared" si="15"/>
        <v/>
      </c>
    </row>
    <row r="240" spans="1:45" ht="29.5" thickBot="1">
      <c r="A240" t="str">
        <f t="shared" si="12"/>
        <v>Antonio PittmanRB2008</v>
      </c>
      <c r="B240" s="3" t="s">
        <v>242</v>
      </c>
      <c r="C240" s="1" t="s">
        <v>3</v>
      </c>
      <c r="D240" s="1">
        <v>87</v>
      </c>
      <c r="E240" s="1">
        <v>2008</v>
      </c>
      <c r="F240" s="1">
        <v>2</v>
      </c>
      <c r="G240" s="6">
        <v>69</v>
      </c>
      <c r="H240" s="6"/>
      <c r="I240" s="7">
        <v>0</v>
      </c>
      <c r="J240" s="7">
        <v>0</v>
      </c>
      <c r="K240" s="7">
        <v>0</v>
      </c>
      <c r="L240" s="7">
        <v>0</v>
      </c>
      <c r="M240" s="7">
        <v>0</v>
      </c>
      <c r="N240" s="7">
        <v>0</v>
      </c>
      <c r="O240" s="6">
        <v>-0.13</v>
      </c>
      <c r="P240" s="7">
        <v>-0.13</v>
      </c>
      <c r="Q240" s="7">
        <v>-0.13</v>
      </c>
      <c r="R240" s="7">
        <v>-0.13</v>
      </c>
      <c r="S240" s="7">
        <v>-0.13</v>
      </c>
      <c r="T240" s="7">
        <v>23</v>
      </c>
      <c r="U240" s="7">
        <v>4</v>
      </c>
      <c r="V240" s="7">
        <v>107</v>
      </c>
      <c r="W240" s="7" t="str">
        <f t="shared" si="13"/>
        <v/>
      </c>
      <c r="X240" s="7">
        <v>84</v>
      </c>
      <c r="Y240" s="7"/>
      <c r="Z240" s="7"/>
      <c r="AA240" s="7"/>
      <c r="AB240" s="6">
        <v>106</v>
      </c>
      <c r="AC240" s="7">
        <v>2.04</v>
      </c>
      <c r="AD240" s="7">
        <v>6.04</v>
      </c>
      <c r="AE240" s="7"/>
      <c r="AF240" s="1" t="s">
        <v>1885</v>
      </c>
      <c r="AG240" s="1">
        <v>8.448E-2</v>
      </c>
      <c r="AH240" s="7"/>
      <c r="AI240" s="7">
        <v>1.1399999999999999</v>
      </c>
      <c r="AJ240" s="7">
        <v>9</v>
      </c>
      <c r="AK240" s="7">
        <v>10</v>
      </c>
      <c r="AL240" s="7">
        <v>0</v>
      </c>
      <c r="AM240" s="7">
        <v>0</v>
      </c>
      <c r="AN240" s="7">
        <v>0</v>
      </c>
      <c r="AO240" s="7">
        <v>0</v>
      </c>
      <c r="AP240" s="7">
        <v>0</v>
      </c>
      <c r="AQ240" s="7">
        <v>2</v>
      </c>
      <c r="AR240" t="str">
        <f t="shared" si="14"/>
        <v/>
      </c>
      <c r="AS240">
        <f t="shared" si="15"/>
        <v>0.13516800000000001</v>
      </c>
    </row>
    <row r="241" spans="1:45" ht="29.5" thickBot="1">
      <c r="A241" t="str">
        <f t="shared" si="12"/>
        <v>Michael JenkinsWR2008</v>
      </c>
      <c r="B241" s="3" t="s">
        <v>243</v>
      </c>
      <c r="C241" s="1" t="s">
        <v>16</v>
      </c>
      <c r="D241" s="1">
        <v>98</v>
      </c>
      <c r="E241" s="1">
        <v>2008</v>
      </c>
      <c r="F241" s="1">
        <v>3</v>
      </c>
      <c r="G241" s="6">
        <v>41</v>
      </c>
      <c r="H241" s="6">
        <v>61</v>
      </c>
      <c r="I241" s="7">
        <v>0</v>
      </c>
      <c r="J241" s="7">
        <v>0</v>
      </c>
      <c r="K241" s="7">
        <v>0</v>
      </c>
      <c r="L241" s="7">
        <v>0</v>
      </c>
      <c r="M241" s="7">
        <v>0</v>
      </c>
      <c r="N241" s="7">
        <v>0</v>
      </c>
      <c r="O241" s="6">
        <v>0.33</v>
      </c>
      <c r="P241" s="7">
        <v>0.35</v>
      </c>
      <c r="Q241" s="7">
        <v>0.11</v>
      </c>
      <c r="R241" s="7">
        <v>-0.08</v>
      </c>
      <c r="S241" s="7">
        <v>-0.08</v>
      </c>
      <c r="T241" s="7">
        <v>26</v>
      </c>
      <c r="U241" s="7">
        <v>1</v>
      </c>
      <c r="V241" s="7">
        <v>29</v>
      </c>
      <c r="W241" s="7" t="str">
        <f t="shared" si="13"/>
        <v/>
      </c>
      <c r="X241" s="7">
        <v>66</v>
      </c>
      <c r="Y241" s="7">
        <v>112</v>
      </c>
      <c r="Z241" s="7">
        <v>111</v>
      </c>
      <c r="AA241" s="7">
        <v>139</v>
      </c>
      <c r="AB241" s="6">
        <v>56</v>
      </c>
      <c r="AC241" s="7">
        <v>8.68</v>
      </c>
      <c r="AD241" s="7">
        <v>9.11</v>
      </c>
      <c r="AE241" s="7">
        <v>7.97</v>
      </c>
      <c r="AF241" s="1" t="s">
        <v>1885</v>
      </c>
      <c r="AG241" s="1">
        <v>0.1895</v>
      </c>
      <c r="AH241" s="7"/>
      <c r="AI241" s="7">
        <v>2.0299999999999998</v>
      </c>
      <c r="AJ241" s="7">
        <v>15</v>
      </c>
      <c r="AK241" s="7">
        <v>16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5</v>
      </c>
      <c r="AR241" t="str">
        <f t="shared" si="14"/>
        <v/>
      </c>
      <c r="AS241">
        <f t="shared" si="15"/>
        <v>0.1895</v>
      </c>
    </row>
    <row r="242" spans="1:45" ht="29.5" thickBot="1">
      <c r="A242" t="str">
        <f t="shared" si="12"/>
        <v>Marty BookerWR2008</v>
      </c>
      <c r="B242" s="3" t="s">
        <v>244</v>
      </c>
      <c r="C242" s="1" t="s">
        <v>16</v>
      </c>
      <c r="D242" s="1">
        <v>101</v>
      </c>
      <c r="E242" s="1">
        <v>2008</v>
      </c>
      <c r="F242" s="1">
        <v>3</v>
      </c>
      <c r="G242" s="6">
        <v>99</v>
      </c>
      <c r="H242" s="6">
        <v>106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2</v>
      </c>
      <c r="O242" s="6">
        <v>-0.45</v>
      </c>
      <c r="P242" s="7">
        <v>-0.74</v>
      </c>
      <c r="Q242" s="7">
        <v>-0.74</v>
      </c>
      <c r="R242" s="7">
        <v>-0.74</v>
      </c>
      <c r="S242" s="7">
        <v>-0.74</v>
      </c>
      <c r="T242" s="7">
        <v>32</v>
      </c>
      <c r="U242" s="7">
        <v>3</v>
      </c>
      <c r="V242" s="7">
        <v>78</v>
      </c>
      <c r="W242" s="7" t="str">
        <f t="shared" si="13"/>
        <v/>
      </c>
      <c r="X242" s="7"/>
      <c r="Y242" s="7"/>
      <c r="Z242" s="7"/>
      <c r="AA242" s="7"/>
      <c r="AB242" s="6">
        <v>63</v>
      </c>
      <c r="AC242" s="7">
        <v>7.52</v>
      </c>
      <c r="AD242" s="7">
        <v>3.65</v>
      </c>
      <c r="AE242" s="7">
        <v>2.5499999999999998</v>
      </c>
      <c r="AF242" s="1" t="s">
        <v>1885</v>
      </c>
      <c r="AG242" s="1">
        <v>0.11076923076923076</v>
      </c>
      <c r="AH242" s="7"/>
      <c r="AI242" s="7">
        <v>0.89</v>
      </c>
      <c r="AJ242" s="7">
        <v>15</v>
      </c>
      <c r="AK242" s="7">
        <v>13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10</v>
      </c>
      <c r="AR242" t="str">
        <f t="shared" si="14"/>
        <v/>
      </c>
      <c r="AS242">
        <f t="shared" si="15"/>
        <v>0.13633136094674583</v>
      </c>
    </row>
    <row r="243" spans="1:45" ht="29.5" thickBot="1">
      <c r="A243" t="str">
        <f t="shared" si="12"/>
        <v>Craig DavisWR2008</v>
      </c>
      <c r="B243" s="3" t="s">
        <v>245</v>
      </c>
      <c r="C243" s="1" t="s">
        <v>16</v>
      </c>
      <c r="D243" s="1">
        <v>102</v>
      </c>
      <c r="E243" s="1">
        <v>2008</v>
      </c>
      <c r="F243" s="1">
        <v>3</v>
      </c>
      <c r="G243" s="6">
        <v>146</v>
      </c>
      <c r="H243" s="6">
        <v>135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6">
        <v>-0.28999999999999998</v>
      </c>
      <c r="P243" s="7">
        <v>-0.82</v>
      </c>
      <c r="Q243" s="7">
        <v>-0.84</v>
      </c>
      <c r="R243" s="7">
        <v>-0.84</v>
      </c>
      <c r="S243" s="7">
        <v>-0.84</v>
      </c>
      <c r="T243" s="7">
        <v>23</v>
      </c>
      <c r="U243" s="7">
        <v>1</v>
      </c>
      <c r="V243" s="7">
        <v>30</v>
      </c>
      <c r="W243" s="7" t="str">
        <f t="shared" si="13"/>
        <v/>
      </c>
      <c r="X243" s="7"/>
      <c r="Y243" s="7"/>
      <c r="Z243" s="7"/>
      <c r="AA243" s="7"/>
      <c r="AB243" s="6">
        <v>105</v>
      </c>
      <c r="AC243" s="7">
        <v>3.26</v>
      </c>
      <c r="AD243" s="7">
        <v>2.48</v>
      </c>
      <c r="AE243" s="7">
        <v>11.6</v>
      </c>
      <c r="AF243" s="1" t="s">
        <v>1885</v>
      </c>
      <c r="AG243" s="1">
        <v>8.533333333333333E-2</v>
      </c>
      <c r="AH243" s="7"/>
      <c r="AI243" s="7">
        <v>1.59</v>
      </c>
      <c r="AJ243" s="7">
        <v>14</v>
      </c>
      <c r="AK243" s="7">
        <v>3</v>
      </c>
      <c r="AL243" s="7">
        <v>0</v>
      </c>
      <c r="AM243" s="7">
        <v>0</v>
      </c>
      <c r="AN243" s="7">
        <v>0</v>
      </c>
      <c r="AO243" s="7">
        <v>0</v>
      </c>
      <c r="AP243" s="7">
        <v>0</v>
      </c>
      <c r="AQ243" s="7">
        <v>2</v>
      </c>
      <c r="AR243" t="str">
        <f t="shared" si="14"/>
        <v/>
      </c>
      <c r="AS243">
        <f t="shared" si="15"/>
        <v>0.45511111111111097</v>
      </c>
    </row>
    <row r="244" spans="1:45" ht="29.5" thickBot="1">
      <c r="A244" t="str">
        <f t="shared" si="12"/>
        <v>Jason AvantWR2008</v>
      </c>
      <c r="B244" s="3" t="s">
        <v>246</v>
      </c>
      <c r="C244" s="1" t="s">
        <v>16</v>
      </c>
      <c r="D244" s="1">
        <v>103</v>
      </c>
      <c r="E244" s="1">
        <v>2008</v>
      </c>
      <c r="F244" s="1">
        <v>3</v>
      </c>
      <c r="G244" s="6">
        <v>77</v>
      </c>
      <c r="H244" s="6">
        <v>62</v>
      </c>
      <c r="I244" s="7">
        <v>0</v>
      </c>
      <c r="J244" s="7">
        <v>0</v>
      </c>
      <c r="K244" s="7">
        <v>0</v>
      </c>
      <c r="L244" s="7">
        <v>0</v>
      </c>
      <c r="M244" s="7">
        <v>0</v>
      </c>
      <c r="N244" s="7">
        <v>0</v>
      </c>
      <c r="O244" s="6">
        <v>-0.46</v>
      </c>
      <c r="P244" s="7">
        <v>-0.4</v>
      </c>
      <c r="Q244" s="7">
        <v>-0.59</v>
      </c>
      <c r="R244" s="7">
        <v>-0.42</v>
      </c>
      <c r="S244" s="7">
        <v>-0.61</v>
      </c>
      <c r="T244" s="7">
        <v>25</v>
      </c>
      <c r="U244" s="7">
        <v>4</v>
      </c>
      <c r="V244" s="7">
        <v>109</v>
      </c>
      <c r="W244" s="7" t="str">
        <f t="shared" si="13"/>
        <v/>
      </c>
      <c r="X244" s="7">
        <v>89</v>
      </c>
      <c r="Y244" s="7">
        <v>110</v>
      </c>
      <c r="Z244" s="7">
        <v>134</v>
      </c>
      <c r="AA244" s="7">
        <v>143.5</v>
      </c>
      <c r="AB244" s="6">
        <v>91</v>
      </c>
      <c r="AC244" s="7">
        <v>4.12</v>
      </c>
      <c r="AD244" s="7">
        <v>5.45</v>
      </c>
      <c r="AE244" s="7">
        <v>7.36</v>
      </c>
      <c r="AF244" s="1" t="s">
        <v>1885</v>
      </c>
      <c r="AG244" s="1">
        <v>0.10154666666666667</v>
      </c>
      <c r="AH244" s="7"/>
      <c r="AI244" s="7">
        <v>1.1299999999999999</v>
      </c>
      <c r="AJ244" s="7">
        <v>15</v>
      </c>
      <c r="AK244" s="7">
        <v>15</v>
      </c>
      <c r="AL244" s="7">
        <v>0</v>
      </c>
      <c r="AM244" s="7">
        <v>0</v>
      </c>
      <c r="AN244" s="7">
        <v>0</v>
      </c>
      <c r="AO244" s="7">
        <v>0</v>
      </c>
      <c r="AP244" s="7">
        <v>0</v>
      </c>
      <c r="AQ244" s="7">
        <v>3</v>
      </c>
      <c r="AR244" t="str">
        <f t="shared" si="14"/>
        <v/>
      </c>
      <c r="AS244">
        <f t="shared" si="15"/>
        <v>0.1083164444444448</v>
      </c>
    </row>
    <row r="245" spans="1:45" ht="29.5" thickBot="1">
      <c r="A245" t="str">
        <f t="shared" si="12"/>
        <v>Desmond ClarkTE2008</v>
      </c>
      <c r="B245" s="3" t="s">
        <v>247</v>
      </c>
      <c r="C245" s="1" t="s">
        <v>49</v>
      </c>
      <c r="D245" s="1">
        <v>29</v>
      </c>
      <c r="E245" s="1">
        <v>2008</v>
      </c>
      <c r="F245" s="1">
        <v>4</v>
      </c>
      <c r="G245" s="6">
        <v>27</v>
      </c>
      <c r="H245" s="6">
        <v>40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2</v>
      </c>
      <c r="O245" s="6">
        <v>-0.22</v>
      </c>
      <c r="P245" s="7">
        <v>-0.53</v>
      </c>
      <c r="Q245" s="7">
        <v>-0.87</v>
      </c>
      <c r="R245" s="7">
        <v>-0.87</v>
      </c>
      <c r="S245" s="7">
        <v>-0.87</v>
      </c>
      <c r="T245" s="7">
        <v>31</v>
      </c>
      <c r="U245" s="7">
        <v>6</v>
      </c>
      <c r="V245" s="7">
        <v>179</v>
      </c>
      <c r="W245" s="7" t="str">
        <f t="shared" si="13"/>
        <v/>
      </c>
      <c r="X245" s="7"/>
      <c r="Y245" s="7"/>
      <c r="Z245" s="7"/>
      <c r="AA245" s="7"/>
      <c r="AB245" s="6">
        <v>13</v>
      </c>
      <c r="AC245" s="7">
        <v>7.66</v>
      </c>
      <c r="AD245" s="7">
        <v>5.23</v>
      </c>
      <c r="AE245" s="7">
        <v>4.1399999999999997</v>
      </c>
      <c r="AF245" s="1" t="s">
        <v>1885</v>
      </c>
      <c r="AG245" s="1">
        <v>0.1381</v>
      </c>
      <c r="AH245" s="7"/>
      <c r="AI245" s="7">
        <v>0.94</v>
      </c>
      <c r="AJ245" s="7">
        <v>16</v>
      </c>
      <c r="AK245" s="7">
        <v>16</v>
      </c>
      <c r="AL245" s="7">
        <v>0</v>
      </c>
      <c r="AM245" s="7">
        <v>0</v>
      </c>
      <c r="AN245" s="7">
        <v>0</v>
      </c>
      <c r="AO245" s="7">
        <v>0</v>
      </c>
      <c r="AP245" s="7">
        <v>0</v>
      </c>
      <c r="AQ245" s="7">
        <v>10</v>
      </c>
      <c r="AR245" t="str">
        <f t="shared" si="14"/>
        <v/>
      </c>
      <c r="AS245">
        <f t="shared" si="15"/>
        <v>0.1381</v>
      </c>
    </row>
    <row r="246" spans="1:45" ht="44" thickBot="1">
      <c r="A246" t="str">
        <f t="shared" si="12"/>
        <v>Correll BuckhalterRB2008</v>
      </c>
      <c r="B246" s="3" t="s">
        <v>248</v>
      </c>
      <c r="C246" s="1" t="s">
        <v>3</v>
      </c>
      <c r="D246" s="1">
        <v>88</v>
      </c>
      <c r="E246" s="1">
        <v>2008</v>
      </c>
      <c r="F246" s="1">
        <v>2</v>
      </c>
      <c r="G246" s="6">
        <v>45</v>
      </c>
      <c r="H246" s="6">
        <v>41</v>
      </c>
      <c r="I246" s="7">
        <v>0</v>
      </c>
      <c r="J246" s="7">
        <v>0</v>
      </c>
      <c r="K246" s="7">
        <v>0</v>
      </c>
      <c r="L246" s="7">
        <v>0</v>
      </c>
      <c r="M246" s="7">
        <v>0</v>
      </c>
      <c r="N246" s="7">
        <v>0</v>
      </c>
      <c r="O246" s="6">
        <v>0.05</v>
      </c>
      <c r="P246" s="7">
        <v>0.28999999999999998</v>
      </c>
      <c r="Q246" s="7">
        <v>-0.03</v>
      </c>
      <c r="R246" s="7">
        <v>-0.03</v>
      </c>
      <c r="S246" s="7">
        <v>-0.03</v>
      </c>
      <c r="T246" s="7">
        <v>30</v>
      </c>
      <c r="U246" s="7">
        <v>4</v>
      </c>
      <c r="V246" s="7">
        <v>121</v>
      </c>
      <c r="W246" s="7" t="str">
        <f t="shared" si="13"/>
        <v/>
      </c>
      <c r="X246" s="7">
        <v>62</v>
      </c>
      <c r="Y246" s="7">
        <v>73</v>
      </c>
      <c r="Z246" s="7"/>
      <c r="AA246" s="7"/>
      <c r="AB246" s="6">
        <v>57</v>
      </c>
      <c r="AC246" s="7">
        <v>5.85</v>
      </c>
      <c r="AD246" s="7">
        <v>8.52</v>
      </c>
      <c r="AE246" s="7">
        <v>8.94</v>
      </c>
      <c r="AF246" s="1" t="s">
        <v>1885</v>
      </c>
      <c r="AG246" s="1">
        <v>6.4457142857142852E-2</v>
      </c>
      <c r="AH246" s="7"/>
      <c r="AI246" s="7">
        <v>2.27</v>
      </c>
      <c r="AJ246" s="7">
        <v>13</v>
      </c>
      <c r="AK246" s="7">
        <v>14</v>
      </c>
      <c r="AL246" s="7">
        <v>0</v>
      </c>
      <c r="AM246" s="7">
        <v>0</v>
      </c>
      <c r="AN246" s="7">
        <v>0</v>
      </c>
      <c r="AO246" s="7">
        <v>0</v>
      </c>
      <c r="AP246" s="7">
        <v>0</v>
      </c>
      <c r="AQ246" s="7">
        <v>8</v>
      </c>
      <c r="AR246" t="str">
        <f t="shared" si="14"/>
        <v/>
      </c>
      <c r="AS246">
        <f t="shared" si="15"/>
        <v>7.3665306122449023E-2</v>
      </c>
    </row>
    <row r="247" spans="1:45" ht="29.5" thickBot="1">
      <c r="A247" t="str">
        <f t="shared" si="12"/>
        <v>T.J. DuckettRB2008</v>
      </c>
      <c r="B247" s="3" t="s">
        <v>250</v>
      </c>
      <c r="C247" s="1" t="s">
        <v>3</v>
      </c>
      <c r="D247" s="1">
        <v>89</v>
      </c>
      <c r="E247" s="1">
        <v>2008</v>
      </c>
      <c r="F247" s="1">
        <v>2</v>
      </c>
      <c r="G247" s="6">
        <v>65</v>
      </c>
      <c r="H247" s="6"/>
      <c r="I247" s="7">
        <v>0</v>
      </c>
      <c r="J247" s="7">
        <v>0</v>
      </c>
      <c r="K247" s="7">
        <v>0</v>
      </c>
      <c r="L247" s="7">
        <v>0</v>
      </c>
      <c r="M247" s="7">
        <v>0</v>
      </c>
      <c r="N247" s="7">
        <v>0</v>
      </c>
      <c r="O247" s="6">
        <v>-0.31</v>
      </c>
      <c r="P247" s="7">
        <v>-0.31</v>
      </c>
      <c r="Q247" s="7">
        <v>-0.31</v>
      </c>
      <c r="R247" s="7">
        <v>-0.31</v>
      </c>
      <c r="S247" s="7">
        <v>-0.31</v>
      </c>
      <c r="T247" s="7">
        <v>27</v>
      </c>
      <c r="U247" s="7">
        <v>1</v>
      </c>
      <c r="V247" s="7">
        <v>18</v>
      </c>
      <c r="W247" s="7" t="str">
        <f t="shared" si="13"/>
        <v/>
      </c>
      <c r="X247" s="7">
        <v>83</v>
      </c>
      <c r="Y247" s="7"/>
      <c r="Z247" s="7"/>
      <c r="AA247" s="7"/>
      <c r="AB247" s="6">
        <v>68</v>
      </c>
      <c r="AC247" s="7">
        <v>5.54</v>
      </c>
      <c r="AD247" s="7">
        <v>5.43</v>
      </c>
      <c r="AE247" s="7"/>
      <c r="AF247" s="1" t="s">
        <v>1885</v>
      </c>
      <c r="AG247" s="1">
        <v>3.1999999999999997E-3</v>
      </c>
      <c r="AH247" s="7"/>
      <c r="AI247" s="7">
        <v>0</v>
      </c>
      <c r="AJ247" s="7">
        <v>11</v>
      </c>
      <c r="AK247" s="7">
        <v>12</v>
      </c>
      <c r="AL247" s="7">
        <v>0</v>
      </c>
      <c r="AM247" s="7">
        <v>0</v>
      </c>
      <c r="AN247" s="7">
        <v>0</v>
      </c>
      <c r="AO247" s="7">
        <v>0</v>
      </c>
      <c r="AP247" s="7">
        <v>0</v>
      </c>
      <c r="AQ247" s="7">
        <v>7</v>
      </c>
      <c r="AR247" t="str">
        <f t="shared" si="14"/>
        <v/>
      </c>
      <c r="AS247">
        <f t="shared" si="15"/>
        <v>4.2666666666666669E-3</v>
      </c>
    </row>
    <row r="248" spans="1:45" ht="29.5" thickBot="1">
      <c r="A248" t="str">
        <f t="shared" si="12"/>
        <v>Brian LeonardRB2008</v>
      </c>
      <c r="B248" s="3" t="s">
        <v>251</v>
      </c>
      <c r="C248" s="1" t="s">
        <v>3</v>
      </c>
      <c r="D248" s="1">
        <v>90</v>
      </c>
      <c r="E248" s="1">
        <v>2008</v>
      </c>
      <c r="F248" s="1">
        <v>2</v>
      </c>
      <c r="G248" s="6">
        <v>160</v>
      </c>
      <c r="H248" s="6">
        <v>71</v>
      </c>
      <c r="I248" s="7">
        <v>0</v>
      </c>
      <c r="J248" s="7">
        <v>0</v>
      </c>
      <c r="K248" s="7">
        <v>0</v>
      </c>
      <c r="L248" s="7">
        <v>0</v>
      </c>
      <c r="M248" s="7">
        <v>0</v>
      </c>
      <c r="N248" s="7">
        <v>0</v>
      </c>
      <c r="O248" s="6">
        <v>-0.05</v>
      </c>
      <c r="P248" s="7">
        <v>-0.41</v>
      </c>
      <c r="Q248" s="7">
        <v>-0.69</v>
      </c>
      <c r="R248" s="7">
        <v>-1.21</v>
      </c>
      <c r="S248" s="7">
        <v>-1.86</v>
      </c>
      <c r="T248" s="7">
        <v>24</v>
      </c>
      <c r="U248" s="7">
        <v>2</v>
      </c>
      <c r="V248" s="7">
        <v>52</v>
      </c>
      <c r="W248" s="7" t="str">
        <f t="shared" si="13"/>
        <v/>
      </c>
      <c r="X248" s="7">
        <v>96</v>
      </c>
      <c r="Y248" s="7"/>
      <c r="Z248" s="7"/>
      <c r="AA248" s="7"/>
      <c r="AB248" s="6">
        <v>56</v>
      </c>
      <c r="AC248" s="7">
        <v>5.24</v>
      </c>
      <c r="AD248" s="7"/>
      <c r="AE248" s="7">
        <v>4.29</v>
      </c>
      <c r="AF248" s="1" t="s">
        <v>1885</v>
      </c>
      <c r="AG248" s="1" t="s">
        <v>1885</v>
      </c>
      <c r="AH248" s="7"/>
      <c r="AI248" s="7"/>
      <c r="AJ248" s="7">
        <v>15</v>
      </c>
      <c r="AK248" s="7"/>
      <c r="AL248" s="7">
        <v>0</v>
      </c>
      <c r="AM248" s="7">
        <v>0</v>
      </c>
      <c r="AN248" s="7">
        <v>0</v>
      </c>
      <c r="AO248" s="7">
        <v>0</v>
      </c>
      <c r="AP248" s="7">
        <v>0</v>
      </c>
      <c r="AQ248" s="7">
        <v>2</v>
      </c>
      <c r="AR248" t="str">
        <f t="shared" si="14"/>
        <v/>
      </c>
      <c r="AS248" t="str">
        <f t="shared" si="15"/>
        <v/>
      </c>
    </row>
    <row r="249" spans="1:45" ht="29.5" thickBot="1">
      <c r="A249" t="str">
        <f t="shared" si="12"/>
        <v>Aaron SteckerRB2008</v>
      </c>
      <c r="B249" s="3" t="s">
        <v>252</v>
      </c>
      <c r="C249" s="1" t="s">
        <v>3</v>
      </c>
      <c r="D249" s="1">
        <v>91</v>
      </c>
      <c r="E249" s="1">
        <v>2008</v>
      </c>
      <c r="F249" s="1">
        <v>2</v>
      </c>
      <c r="G249" s="6">
        <v>92</v>
      </c>
      <c r="H249" s="6">
        <v>125</v>
      </c>
      <c r="I249" s="7">
        <v>0</v>
      </c>
      <c r="J249" s="7">
        <v>0</v>
      </c>
      <c r="K249" s="7">
        <v>0</v>
      </c>
      <c r="L249" s="7">
        <v>0</v>
      </c>
      <c r="M249" s="7">
        <v>0</v>
      </c>
      <c r="N249" s="7">
        <v>0</v>
      </c>
      <c r="O249" s="6">
        <v>-0.16</v>
      </c>
      <c r="P249" s="7">
        <v>-0.2</v>
      </c>
      <c r="Q249" s="7">
        <v>-0.2</v>
      </c>
      <c r="R249" s="7">
        <v>-0.2</v>
      </c>
      <c r="S249" s="7">
        <v>-0.2</v>
      </c>
      <c r="T249" s="7">
        <v>33</v>
      </c>
      <c r="U249" s="7">
        <v>8</v>
      </c>
      <c r="V249" s="7">
        <v>300</v>
      </c>
      <c r="W249" s="7" t="str">
        <f t="shared" si="13"/>
        <v/>
      </c>
      <c r="X249" s="7"/>
      <c r="Y249" s="7"/>
      <c r="Z249" s="7"/>
      <c r="AA249" s="7"/>
      <c r="AB249" s="6">
        <v>35</v>
      </c>
      <c r="AC249" s="7">
        <v>8.86</v>
      </c>
      <c r="AD249" s="7">
        <v>4.08</v>
      </c>
      <c r="AE249" s="7">
        <v>2.48</v>
      </c>
      <c r="AF249" s="1" t="s">
        <v>1885</v>
      </c>
      <c r="AG249" s="1">
        <v>4.4533333333333334E-2</v>
      </c>
      <c r="AH249" s="7"/>
      <c r="AI249" s="7">
        <v>1.1299999999999999</v>
      </c>
      <c r="AJ249" s="7">
        <v>15</v>
      </c>
      <c r="AK249" s="7">
        <v>6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9</v>
      </c>
      <c r="AR249" t="str">
        <f t="shared" si="14"/>
        <v/>
      </c>
      <c r="AS249">
        <f t="shared" si="15"/>
        <v>0.11875555555555546</v>
      </c>
    </row>
    <row r="250" spans="1:45" ht="44" thickBot="1">
      <c r="A250" t="str">
        <f t="shared" si="12"/>
        <v>Sage RosenfelsQB2008</v>
      </c>
      <c r="B250" s="3" t="s">
        <v>253</v>
      </c>
      <c r="C250" s="1" t="s">
        <v>12</v>
      </c>
      <c r="D250" s="1">
        <v>42</v>
      </c>
      <c r="E250" s="1">
        <v>2008</v>
      </c>
      <c r="F250" s="1">
        <v>1</v>
      </c>
      <c r="G250" s="6">
        <v>35</v>
      </c>
      <c r="H250" s="6"/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6">
        <v>-0.05</v>
      </c>
      <c r="P250" s="7">
        <v>-0.05</v>
      </c>
      <c r="Q250" s="7">
        <v>-0.05</v>
      </c>
      <c r="R250" s="7">
        <v>-0.05</v>
      </c>
      <c r="S250" s="7">
        <v>-0.05</v>
      </c>
      <c r="T250" s="7">
        <v>30</v>
      </c>
      <c r="U250" s="7">
        <v>4</v>
      </c>
      <c r="V250" s="7">
        <v>109</v>
      </c>
      <c r="W250" s="7" t="str">
        <f t="shared" si="13"/>
        <v/>
      </c>
      <c r="X250" s="7">
        <v>35</v>
      </c>
      <c r="Y250" s="7"/>
      <c r="Z250" s="7"/>
      <c r="AA250" s="7"/>
      <c r="AB250" s="6">
        <v>21</v>
      </c>
      <c r="AC250" s="7">
        <v>14.45</v>
      </c>
      <c r="AD250" s="7">
        <v>12.82</v>
      </c>
      <c r="AE250" s="7"/>
      <c r="AF250" s="1" t="s">
        <v>1885</v>
      </c>
      <c r="AG250" s="1" t="s">
        <v>1885</v>
      </c>
      <c r="AH250" s="7"/>
      <c r="AI250" s="7"/>
      <c r="AJ250" s="7">
        <v>10</v>
      </c>
      <c r="AK250" s="7"/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8</v>
      </c>
      <c r="AR250" t="str">
        <f t="shared" si="14"/>
        <v/>
      </c>
      <c r="AS250" t="str">
        <f t="shared" si="15"/>
        <v/>
      </c>
    </row>
    <row r="251" spans="1:45" ht="29.5" thickBot="1">
      <c r="A251" t="str">
        <f t="shared" si="12"/>
        <v>Xavier OmonRB2008</v>
      </c>
      <c r="B251" s="3" t="s">
        <v>254</v>
      </c>
      <c r="C251" s="1" t="s">
        <v>3</v>
      </c>
      <c r="D251" s="1">
        <v>92</v>
      </c>
      <c r="E251" s="1">
        <v>2008</v>
      </c>
      <c r="F251" s="1">
        <v>2</v>
      </c>
      <c r="G251" s="6">
        <v>161</v>
      </c>
      <c r="H251" s="6">
        <v>152</v>
      </c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  <c r="O251" s="6">
        <v>0</v>
      </c>
      <c r="P251" s="7">
        <v>-0.26</v>
      </c>
      <c r="Q251" s="7">
        <v>-0.26</v>
      </c>
      <c r="R251" s="7">
        <v>-0.26</v>
      </c>
      <c r="S251" s="7">
        <v>-0.26</v>
      </c>
      <c r="T251" s="7">
        <v>23</v>
      </c>
      <c r="U251" s="7">
        <v>6</v>
      </c>
      <c r="V251" s="7">
        <v>179</v>
      </c>
      <c r="W251" s="7" t="str">
        <f t="shared" si="13"/>
        <v/>
      </c>
      <c r="X251" s="7"/>
      <c r="Y251" s="7"/>
      <c r="Z251" s="7"/>
      <c r="AA251" s="7"/>
      <c r="AB251" s="6"/>
      <c r="AC251" s="7"/>
      <c r="AD251" s="7"/>
      <c r="AE251" s="7">
        <v>0.73</v>
      </c>
      <c r="AF251" s="1" t="s">
        <v>1885</v>
      </c>
      <c r="AG251" s="1" t="s">
        <v>1885</v>
      </c>
      <c r="AH251" s="7"/>
      <c r="AI251" s="7"/>
      <c r="AJ251" s="7"/>
      <c r="AK251" s="7"/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1</v>
      </c>
      <c r="AR251" t="str">
        <f t="shared" si="14"/>
        <v/>
      </c>
      <c r="AS251" t="str">
        <f t="shared" si="15"/>
        <v/>
      </c>
    </row>
    <row r="252" spans="1:45" ht="29.5" thickBot="1">
      <c r="A252" t="str">
        <f t="shared" si="12"/>
        <v>Troy SmithQB2008</v>
      </c>
      <c r="B252" s="3" t="s">
        <v>255</v>
      </c>
      <c r="C252" s="1" t="s">
        <v>12</v>
      </c>
      <c r="D252" s="1">
        <v>43</v>
      </c>
      <c r="E252" s="1">
        <v>2008</v>
      </c>
      <c r="F252" s="1">
        <v>1</v>
      </c>
      <c r="G252" s="6">
        <v>53</v>
      </c>
      <c r="H252" s="6">
        <v>58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6">
        <v>-0.43</v>
      </c>
      <c r="P252" s="7">
        <v>-0.73</v>
      </c>
      <c r="Q252" s="7">
        <v>-1.1000000000000001</v>
      </c>
      <c r="R252" s="7">
        <v>-1.1000000000000001</v>
      </c>
      <c r="S252" s="7">
        <v>-1.1000000000000001</v>
      </c>
      <c r="T252" s="7">
        <v>24</v>
      </c>
      <c r="U252" s="7">
        <v>5</v>
      </c>
      <c r="V252" s="7">
        <v>174</v>
      </c>
      <c r="W252" s="7" t="str">
        <f t="shared" si="13"/>
        <v/>
      </c>
      <c r="X252" s="7"/>
      <c r="Y252" s="7">
        <v>59</v>
      </c>
      <c r="Z252" s="7"/>
      <c r="AA252" s="7"/>
      <c r="AB252" s="6">
        <v>50</v>
      </c>
      <c r="AC252" s="7">
        <v>5.93</v>
      </c>
      <c r="AD252" s="7">
        <v>1.95</v>
      </c>
      <c r="AE252" s="7">
        <v>2.02</v>
      </c>
      <c r="AF252" s="1" t="s">
        <v>1885</v>
      </c>
      <c r="AG252" s="1" t="s">
        <v>1885</v>
      </c>
      <c r="AH252" s="7"/>
      <c r="AI252" s="7"/>
      <c r="AJ252" s="7">
        <v>7</v>
      </c>
      <c r="AK252" s="7"/>
      <c r="AL252" s="7">
        <v>0</v>
      </c>
      <c r="AM252" s="7">
        <v>0</v>
      </c>
      <c r="AN252" s="7">
        <v>0</v>
      </c>
      <c r="AO252" s="7">
        <v>0</v>
      </c>
      <c r="AP252" s="7">
        <v>0</v>
      </c>
      <c r="AQ252" s="7">
        <v>10</v>
      </c>
      <c r="AR252" t="str">
        <f t="shared" si="14"/>
        <v/>
      </c>
      <c r="AS252" t="str">
        <f t="shared" si="15"/>
        <v/>
      </c>
    </row>
    <row r="253" spans="1:45" ht="29.5" thickBot="1">
      <c r="A253" t="str">
        <f t="shared" si="12"/>
        <v>Derek HaganWR2008</v>
      </c>
      <c r="B253" s="3" t="s">
        <v>256</v>
      </c>
      <c r="C253" s="1" t="s">
        <v>16</v>
      </c>
      <c r="D253" s="1">
        <v>109</v>
      </c>
      <c r="E253" s="1">
        <v>2008</v>
      </c>
      <c r="F253" s="1">
        <v>3</v>
      </c>
      <c r="G253" s="6">
        <v>148</v>
      </c>
      <c r="H253" s="6">
        <v>121</v>
      </c>
      <c r="I253" s="7">
        <v>0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  <c r="O253" s="6">
        <v>-0.86</v>
      </c>
      <c r="P253" s="7">
        <v>-0.9</v>
      </c>
      <c r="Q253" s="7">
        <v>-1.69</v>
      </c>
      <c r="R253" s="7">
        <v>-1.97</v>
      </c>
      <c r="S253" s="7">
        <v>-2.5099999999999998</v>
      </c>
      <c r="T253" s="7">
        <v>24</v>
      </c>
      <c r="U253" s="7">
        <v>3</v>
      </c>
      <c r="V253" s="7">
        <v>82</v>
      </c>
      <c r="W253" s="7" t="str">
        <f t="shared" si="13"/>
        <v/>
      </c>
      <c r="X253" s="7"/>
      <c r="Y253" s="7"/>
      <c r="Z253" s="7"/>
      <c r="AA253" s="7"/>
      <c r="AB253" s="6">
        <v>81</v>
      </c>
      <c r="AC253" s="7">
        <v>4.8899999999999997</v>
      </c>
      <c r="AD253" s="7">
        <v>1.62</v>
      </c>
      <c r="AE253" s="7">
        <v>1.51</v>
      </c>
      <c r="AF253" s="1" t="s">
        <v>1885</v>
      </c>
      <c r="AG253" s="1">
        <v>0.1016</v>
      </c>
      <c r="AH253" s="7"/>
      <c r="AI253" s="7">
        <v>1.7</v>
      </c>
      <c r="AJ253" s="7">
        <v>16</v>
      </c>
      <c r="AK253" s="7">
        <v>2</v>
      </c>
      <c r="AL253" s="7">
        <v>0</v>
      </c>
      <c r="AM253" s="7">
        <v>0</v>
      </c>
      <c r="AN253" s="7">
        <v>0</v>
      </c>
      <c r="AO253" s="7">
        <v>0</v>
      </c>
      <c r="AP253" s="7">
        <v>0</v>
      </c>
      <c r="AQ253" s="7">
        <v>3</v>
      </c>
      <c r="AR253" t="str">
        <f t="shared" si="14"/>
        <v/>
      </c>
      <c r="AS253">
        <f t="shared" si="15"/>
        <v>0.81279999999999997</v>
      </c>
    </row>
    <row r="254" spans="1:45" ht="29.5" thickBot="1">
      <c r="A254" t="str">
        <f t="shared" si="12"/>
        <v>Fred DavisTE2008</v>
      </c>
      <c r="B254" s="3" t="s">
        <v>257</v>
      </c>
      <c r="C254" s="1" t="s">
        <v>49</v>
      </c>
      <c r="D254" s="1">
        <v>30</v>
      </c>
      <c r="E254" s="1">
        <v>2008</v>
      </c>
      <c r="F254" s="1">
        <v>4</v>
      </c>
      <c r="G254" s="6">
        <v>80</v>
      </c>
      <c r="H254" s="6">
        <v>15</v>
      </c>
      <c r="I254" s="7">
        <v>0</v>
      </c>
      <c r="J254" s="7">
        <v>0</v>
      </c>
      <c r="K254" s="7">
        <v>0</v>
      </c>
      <c r="L254" s="7">
        <v>0</v>
      </c>
      <c r="M254" s="7">
        <v>0</v>
      </c>
      <c r="N254" s="7">
        <v>0</v>
      </c>
      <c r="O254" s="6">
        <v>-0.54</v>
      </c>
      <c r="P254" s="7">
        <v>-0.64</v>
      </c>
      <c r="Q254" s="7">
        <v>-1.1000000000000001</v>
      </c>
      <c r="R254" s="7">
        <v>-0.5</v>
      </c>
      <c r="S254" s="7">
        <v>-0.55000000000000004</v>
      </c>
      <c r="T254" s="7">
        <v>22</v>
      </c>
      <c r="U254" s="7">
        <v>2</v>
      </c>
      <c r="V254" s="7">
        <v>48</v>
      </c>
      <c r="W254" s="7" t="str">
        <f t="shared" si="13"/>
        <v/>
      </c>
      <c r="X254" s="7"/>
      <c r="Y254" s="7">
        <v>18</v>
      </c>
      <c r="Z254" s="7">
        <v>36</v>
      </c>
      <c r="AA254" s="7">
        <v>9</v>
      </c>
      <c r="AB254" s="6"/>
      <c r="AC254" s="7"/>
      <c r="AD254" s="7">
        <v>0.49</v>
      </c>
      <c r="AE254" s="7">
        <v>8.43</v>
      </c>
      <c r="AF254" s="1" t="s">
        <v>1885</v>
      </c>
      <c r="AG254" s="1">
        <v>2.7360000000000002E-2</v>
      </c>
      <c r="AH254" s="7"/>
      <c r="AI254" s="7">
        <v>0.6</v>
      </c>
      <c r="AJ254" s="7"/>
      <c r="AK254" s="7">
        <v>10</v>
      </c>
      <c r="AL254" s="7">
        <v>0</v>
      </c>
      <c r="AM254" s="7">
        <v>0</v>
      </c>
      <c r="AN254" s="7">
        <v>0</v>
      </c>
      <c r="AO254" s="7">
        <v>0</v>
      </c>
      <c r="AP254" s="7">
        <v>0</v>
      </c>
      <c r="AQ254" s="7">
        <v>1</v>
      </c>
      <c r="AR254" t="str">
        <f t="shared" si="14"/>
        <v/>
      </c>
      <c r="AS254">
        <f t="shared" si="15"/>
        <v>4.3775999999999995E-2</v>
      </c>
    </row>
    <row r="255" spans="1:45" ht="29.5" thickBot="1">
      <c r="A255" t="str">
        <f t="shared" si="12"/>
        <v>Brandon JonesWR2008</v>
      </c>
      <c r="B255" s="3" t="s">
        <v>258</v>
      </c>
      <c r="C255" s="1" t="s">
        <v>16</v>
      </c>
      <c r="D255" s="1">
        <v>110</v>
      </c>
      <c r="E255" s="1">
        <v>2008</v>
      </c>
      <c r="F255" s="1">
        <v>3</v>
      </c>
      <c r="G255" s="6">
        <v>66</v>
      </c>
      <c r="H255" s="6">
        <v>152</v>
      </c>
      <c r="I255" s="7">
        <v>0</v>
      </c>
      <c r="J255" s="7">
        <v>0</v>
      </c>
      <c r="K255" s="7">
        <v>0</v>
      </c>
      <c r="L255" s="7">
        <v>0</v>
      </c>
      <c r="M255" s="7">
        <v>0</v>
      </c>
      <c r="N255" s="7">
        <v>0</v>
      </c>
      <c r="O255" s="6">
        <v>-0.09</v>
      </c>
      <c r="P255" s="7">
        <v>-0.09</v>
      </c>
      <c r="Q255" s="7">
        <v>-0.09</v>
      </c>
      <c r="R255" s="7">
        <v>-0.09</v>
      </c>
      <c r="S255" s="7">
        <v>-0.09</v>
      </c>
      <c r="T255" s="7">
        <v>26</v>
      </c>
      <c r="U255" s="7">
        <v>3</v>
      </c>
      <c r="V255" s="7">
        <v>96</v>
      </c>
      <c r="W255" s="7" t="str">
        <f t="shared" si="13"/>
        <v/>
      </c>
      <c r="X255" s="7">
        <v>88</v>
      </c>
      <c r="Y255" s="7"/>
      <c r="Z255" s="7"/>
      <c r="AA255" s="7"/>
      <c r="AB255" s="6">
        <v>92</v>
      </c>
      <c r="AC255" s="7">
        <v>6.83</v>
      </c>
      <c r="AD255" s="7">
        <v>5.96</v>
      </c>
      <c r="AE255" s="7">
        <v>0.35</v>
      </c>
      <c r="AF255" s="1" t="s">
        <v>1885</v>
      </c>
      <c r="AG255" s="1">
        <v>0.14319999999999999</v>
      </c>
      <c r="AH255" s="7"/>
      <c r="AI255" s="7">
        <v>1.35</v>
      </c>
      <c r="AJ255" s="7">
        <v>9</v>
      </c>
      <c r="AK255" s="7">
        <v>16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4</v>
      </c>
      <c r="AR255" t="str">
        <f t="shared" si="14"/>
        <v/>
      </c>
      <c r="AS255">
        <f t="shared" si="15"/>
        <v>0.14319999999999999</v>
      </c>
    </row>
    <row r="256" spans="1:45" ht="44" thickBot="1">
      <c r="A256" t="str">
        <f t="shared" si="12"/>
        <v>Ben ObomanuWR2008</v>
      </c>
      <c r="B256" s="3" t="s">
        <v>259</v>
      </c>
      <c r="C256" s="1" t="s">
        <v>16</v>
      </c>
      <c r="D256" s="1">
        <v>111.5</v>
      </c>
      <c r="E256" s="1">
        <v>2008</v>
      </c>
      <c r="F256" s="1">
        <v>3</v>
      </c>
      <c r="G256" s="6"/>
      <c r="H256" s="6">
        <v>144</v>
      </c>
      <c r="I256" s="7">
        <v>0</v>
      </c>
      <c r="J256" s="7">
        <v>0</v>
      </c>
      <c r="K256" s="7">
        <v>0</v>
      </c>
      <c r="L256" s="7">
        <v>0</v>
      </c>
      <c r="M256" s="7">
        <v>0</v>
      </c>
      <c r="N256" s="7">
        <v>0</v>
      </c>
      <c r="O256" s="6"/>
      <c r="P256" s="7">
        <v>-0.16</v>
      </c>
      <c r="Q256" s="7">
        <v>-0.18</v>
      </c>
      <c r="R256" s="7">
        <v>0.24</v>
      </c>
      <c r="S256" s="7">
        <v>-0.55000000000000004</v>
      </c>
      <c r="T256" s="7">
        <v>25</v>
      </c>
      <c r="U256" s="7">
        <v>7</v>
      </c>
      <c r="V256" s="7">
        <v>249</v>
      </c>
      <c r="W256" s="7" t="str">
        <f t="shared" si="13"/>
        <v/>
      </c>
      <c r="X256" s="7"/>
      <c r="Y256" s="7"/>
      <c r="Z256" s="7">
        <v>119</v>
      </c>
      <c r="AA256" s="7"/>
      <c r="AB256" s="6">
        <v>111</v>
      </c>
      <c r="AC256" s="7">
        <v>2.77</v>
      </c>
      <c r="AD256" s="7"/>
      <c r="AE256" s="7">
        <v>0.57999999999999996</v>
      </c>
      <c r="AF256" s="1" t="s">
        <v>1885</v>
      </c>
      <c r="AG256" s="1" t="s">
        <v>1885</v>
      </c>
      <c r="AH256" s="7"/>
      <c r="AI256" s="7"/>
      <c r="AJ256" s="7">
        <v>13</v>
      </c>
      <c r="AK256" s="7"/>
      <c r="AL256" s="7">
        <v>0</v>
      </c>
      <c r="AM256" s="7">
        <v>0</v>
      </c>
      <c r="AN256" s="7">
        <v>0</v>
      </c>
      <c r="AO256" s="7">
        <v>0</v>
      </c>
      <c r="AP256" s="7">
        <v>0</v>
      </c>
      <c r="AQ256" s="7">
        <v>3</v>
      </c>
      <c r="AR256" t="str">
        <f t="shared" si="14"/>
        <v/>
      </c>
      <c r="AS256" t="str">
        <f t="shared" si="15"/>
        <v/>
      </c>
    </row>
    <row r="257" spans="1:45" ht="29.5" thickBot="1">
      <c r="A257" t="str">
        <f t="shared" si="12"/>
        <v>Keenan BurtonWR2008</v>
      </c>
      <c r="B257" s="3" t="s">
        <v>260</v>
      </c>
      <c r="C257" s="1" t="s">
        <v>16</v>
      </c>
      <c r="D257" s="1">
        <v>111.5</v>
      </c>
      <c r="E257" s="1">
        <v>2008</v>
      </c>
      <c r="F257" s="1">
        <v>3</v>
      </c>
      <c r="G257" s="6">
        <v>109</v>
      </c>
      <c r="H257" s="6">
        <v>99</v>
      </c>
      <c r="I257" s="7">
        <v>0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6">
        <v>-0.05</v>
      </c>
      <c r="P257" s="7">
        <v>-0.28000000000000003</v>
      </c>
      <c r="Q257" s="7">
        <v>-0.28000000000000003</v>
      </c>
      <c r="R257" s="7">
        <v>-0.28000000000000003</v>
      </c>
      <c r="S257" s="7">
        <v>-0.28000000000000003</v>
      </c>
      <c r="T257" s="7">
        <v>24</v>
      </c>
      <c r="U257" s="7">
        <v>4</v>
      </c>
      <c r="V257" s="7">
        <v>128</v>
      </c>
      <c r="W257" s="7" t="str">
        <f t="shared" si="13"/>
        <v/>
      </c>
      <c r="X257" s="7">
        <v>97</v>
      </c>
      <c r="Y257" s="7">
        <v>125</v>
      </c>
      <c r="Z257" s="7"/>
      <c r="AA257" s="7"/>
      <c r="AB257" s="6"/>
      <c r="AC257" s="7"/>
      <c r="AD257" s="7">
        <v>2.85</v>
      </c>
      <c r="AE257" s="7">
        <v>5.59</v>
      </c>
      <c r="AF257" s="1" t="s">
        <v>1885</v>
      </c>
      <c r="AG257" s="1">
        <v>7.003076923076923E-2</v>
      </c>
      <c r="AH257" s="7"/>
      <c r="AI257" s="7">
        <v>0.91</v>
      </c>
      <c r="AJ257" s="7"/>
      <c r="AK257" s="7">
        <v>13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1</v>
      </c>
      <c r="AR257" t="str">
        <f t="shared" si="14"/>
        <v/>
      </c>
      <c r="AS257">
        <f t="shared" si="15"/>
        <v>8.6191715976331323E-2</v>
      </c>
    </row>
    <row r="258" spans="1:45" ht="29.5" thickBot="1">
      <c r="A258" t="str">
        <f t="shared" si="12"/>
        <v>Mark BradleyWR2008</v>
      </c>
      <c r="B258" s="3" t="s">
        <v>261</v>
      </c>
      <c r="C258" s="1" t="s">
        <v>16</v>
      </c>
      <c r="D258" s="1">
        <v>113</v>
      </c>
      <c r="E258" s="1">
        <v>2008</v>
      </c>
      <c r="F258" s="1">
        <v>3</v>
      </c>
      <c r="G258" s="6">
        <v>73</v>
      </c>
      <c r="H258" s="6">
        <v>92</v>
      </c>
      <c r="I258" s="7">
        <v>0</v>
      </c>
      <c r="J258" s="7">
        <v>0</v>
      </c>
      <c r="K258" s="7">
        <v>0</v>
      </c>
      <c r="L258" s="7">
        <v>0</v>
      </c>
      <c r="M258" s="7">
        <v>0</v>
      </c>
      <c r="N258" s="7">
        <v>0</v>
      </c>
      <c r="O258" s="6">
        <v>0.03</v>
      </c>
      <c r="P258" s="7">
        <v>-0.21</v>
      </c>
      <c r="Q258" s="7">
        <v>-0.21</v>
      </c>
      <c r="R258" s="7">
        <v>-0.21</v>
      </c>
      <c r="S258" s="7">
        <v>-0.21</v>
      </c>
      <c r="T258" s="7">
        <v>26</v>
      </c>
      <c r="U258" s="7">
        <v>2</v>
      </c>
      <c r="V258" s="7">
        <v>39</v>
      </c>
      <c r="W258" s="7" t="str">
        <f t="shared" si="13"/>
        <v/>
      </c>
      <c r="X258" s="7">
        <v>73</v>
      </c>
      <c r="Y258" s="7"/>
      <c r="Z258" s="7"/>
      <c r="AA258" s="7"/>
      <c r="AB258" s="6">
        <v>131</v>
      </c>
      <c r="AC258" s="7">
        <v>1.27</v>
      </c>
      <c r="AD258" s="7">
        <v>7.17</v>
      </c>
      <c r="AE258" s="7">
        <v>5.38</v>
      </c>
      <c r="AF258" s="1" t="s">
        <v>1885</v>
      </c>
      <c r="AG258" s="1">
        <v>0.16945454545454547</v>
      </c>
      <c r="AH258" s="7"/>
      <c r="AI258" s="7">
        <v>1.1599999999999999</v>
      </c>
      <c r="AJ258" s="7">
        <v>15</v>
      </c>
      <c r="AK258" s="7">
        <v>11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4</v>
      </c>
      <c r="AR258" t="str">
        <f t="shared" si="14"/>
        <v/>
      </c>
      <c r="AS258">
        <f t="shared" si="15"/>
        <v>0.24647933884297454</v>
      </c>
    </row>
    <row r="259" spans="1:45" ht="29.5" thickBot="1">
      <c r="A259" t="str">
        <f t="shared" ref="A259:A322" si="16">B259&amp;C259&amp;E259</f>
        <v>Eric JohnsonTE2008</v>
      </c>
      <c r="B259" s="3" t="s">
        <v>262</v>
      </c>
      <c r="C259" s="1" t="s">
        <v>49</v>
      </c>
      <c r="D259" s="1">
        <v>31</v>
      </c>
      <c r="E259" s="1">
        <v>2008</v>
      </c>
      <c r="F259" s="1">
        <v>4</v>
      </c>
      <c r="G259" s="6"/>
      <c r="H259" s="6"/>
      <c r="I259" s="7">
        <v>0</v>
      </c>
      <c r="J259" s="7">
        <v>0</v>
      </c>
      <c r="K259" s="7">
        <v>0</v>
      </c>
      <c r="L259" s="7">
        <v>0</v>
      </c>
      <c r="M259" s="7">
        <v>0</v>
      </c>
      <c r="N259" s="7">
        <v>1</v>
      </c>
      <c r="O259" s="6"/>
      <c r="P259" s="7">
        <v>0</v>
      </c>
      <c r="Q259" s="7">
        <v>0</v>
      </c>
      <c r="R259" s="7">
        <v>0</v>
      </c>
      <c r="S259" s="7">
        <v>0</v>
      </c>
      <c r="T259" s="7">
        <v>29</v>
      </c>
      <c r="U259" s="7">
        <v>7</v>
      </c>
      <c r="V259" s="7">
        <v>224</v>
      </c>
      <c r="W259" s="7" t="str">
        <f t="shared" ref="W259:W322" si="17">IFERROR(VLOOKUP(B259&amp;C259&amp;E259-1,A:D,4,0),"")</f>
        <v/>
      </c>
      <c r="X259" s="7"/>
      <c r="Y259" s="7"/>
      <c r="Z259" s="7"/>
      <c r="AA259" s="7"/>
      <c r="AB259" s="6">
        <v>21</v>
      </c>
      <c r="AC259" s="7">
        <v>6.99</v>
      </c>
      <c r="AD259" s="7"/>
      <c r="AE259" s="7"/>
      <c r="AF259" s="1" t="s">
        <v>1885</v>
      </c>
      <c r="AG259" s="1" t="s">
        <v>1885</v>
      </c>
      <c r="AH259" s="7"/>
      <c r="AI259" s="7"/>
      <c r="AJ259" s="7">
        <v>14</v>
      </c>
      <c r="AK259" s="7"/>
      <c r="AL259" s="7">
        <v>0</v>
      </c>
      <c r="AM259" s="7">
        <v>0</v>
      </c>
      <c r="AN259" s="7">
        <v>0</v>
      </c>
      <c r="AO259" s="7">
        <v>0</v>
      </c>
      <c r="AP259" s="7">
        <v>0</v>
      </c>
      <c r="AQ259" s="7">
        <v>8</v>
      </c>
      <c r="AR259" t="str">
        <f t="shared" ref="AR259:AR322" si="18">IF(AF259="","",_xlfn.NUMBERVALUE(AF259)*16/AJ259)</f>
        <v/>
      </c>
      <c r="AS259" t="str">
        <f t="shared" ref="AS259:AS322" si="19">IF(AG259="","",_xlfn.NUMBERVALUE(AG259)*16/AK259)</f>
        <v/>
      </c>
    </row>
    <row r="260" spans="1:45" ht="29.5" thickBot="1">
      <c r="A260" t="str">
        <f t="shared" si="16"/>
        <v>Ashley LelieWR2008</v>
      </c>
      <c r="B260" s="3" t="s">
        <v>263</v>
      </c>
      <c r="C260" s="1" t="s">
        <v>16</v>
      </c>
      <c r="D260" s="1">
        <v>114</v>
      </c>
      <c r="E260" s="1">
        <v>2008</v>
      </c>
      <c r="F260" s="1">
        <v>3</v>
      </c>
      <c r="G260" s="6">
        <v>101</v>
      </c>
      <c r="H260" s="6"/>
      <c r="I260" s="7">
        <v>0</v>
      </c>
      <c r="J260" s="7">
        <v>0</v>
      </c>
      <c r="K260" s="7">
        <v>0</v>
      </c>
      <c r="L260" s="7">
        <v>0</v>
      </c>
      <c r="M260" s="7">
        <v>0</v>
      </c>
      <c r="N260" s="7">
        <v>0</v>
      </c>
      <c r="O260" s="6">
        <v>-0.12</v>
      </c>
      <c r="P260" s="7">
        <v>-0.12</v>
      </c>
      <c r="Q260" s="7">
        <v>-0.12</v>
      </c>
      <c r="R260" s="7">
        <v>-0.12</v>
      </c>
      <c r="S260" s="7">
        <v>-0.12</v>
      </c>
      <c r="T260" s="7">
        <v>28</v>
      </c>
      <c r="U260" s="7">
        <v>1</v>
      </c>
      <c r="V260" s="7">
        <v>19</v>
      </c>
      <c r="W260" s="7" t="str">
        <f t="shared" si="17"/>
        <v/>
      </c>
      <c r="X260" s="7"/>
      <c r="Y260" s="7"/>
      <c r="Z260" s="7"/>
      <c r="AA260" s="7"/>
      <c r="AB260" s="6">
        <v>128</v>
      </c>
      <c r="AC260" s="7">
        <v>1.54</v>
      </c>
      <c r="AD260" s="7">
        <v>3.28</v>
      </c>
      <c r="AE260" s="7"/>
      <c r="AF260" s="1" t="s">
        <v>1885</v>
      </c>
      <c r="AG260" s="1">
        <v>0.13169230769230769</v>
      </c>
      <c r="AH260" s="7"/>
      <c r="AI260" s="7">
        <v>0.83</v>
      </c>
      <c r="AJ260" s="7">
        <v>14</v>
      </c>
      <c r="AK260" s="7">
        <v>13</v>
      </c>
      <c r="AL260" s="7">
        <v>0</v>
      </c>
      <c r="AM260" s="7">
        <v>0</v>
      </c>
      <c r="AN260" s="7">
        <v>0</v>
      </c>
      <c r="AO260" s="7">
        <v>0</v>
      </c>
      <c r="AP260" s="7">
        <v>0</v>
      </c>
      <c r="AQ260" s="7">
        <v>7</v>
      </c>
      <c r="AR260" t="str">
        <f t="shared" si="18"/>
        <v/>
      </c>
      <c r="AS260">
        <f t="shared" si="19"/>
        <v>0.16208284023668676</v>
      </c>
    </row>
    <row r="261" spans="1:45" ht="44" thickBot="1">
      <c r="A261" t="str">
        <f t="shared" si="16"/>
        <v>Troy WilliamsonWR2008</v>
      </c>
      <c r="B261" s="3" t="s">
        <v>264</v>
      </c>
      <c r="C261" s="1" t="s">
        <v>16</v>
      </c>
      <c r="D261" s="1">
        <v>115</v>
      </c>
      <c r="E261" s="1">
        <v>2008</v>
      </c>
      <c r="F261" s="1">
        <v>3</v>
      </c>
      <c r="G261" s="6">
        <v>139</v>
      </c>
      <c r="H261" s="6">
        <v>147</v>
      </c>
      <c r="I261" s="7">
        <v>0</v>
      </c>
      <c r="J261" s="7">
        <v>0</v>
      </c>
      <c r="K261" s="7">
        <v>0</v>
      </c>
      <c r="L261" s="7">
        <v>0</v>
      </c>
      <c r="M261" s="7">
        <v>0</v>
      </c>
      <c r="N261" s="7">
        <v>0</v>
      </c>
      <c r="O261" s="6"/>
      <c r="P261" s="7">
        <v>0</v>
      </c>
      <c r="Q261" s="7">
        <v>0</v>
      </c>
      <c r="R261" s="7">
        <v>0</v>
      </c>
      <c r="S261" s="7">
        <v>0</v>
      </c>
      <c r="T261" s="7">
        <v>25</v>
      </c>
      <c r="U261" s="7">
        <v>1</v>
      </c>
      <c r="V261" s="7">
        <v>7</v>
      </c>
      <c r="W261" s="7" t="str">
        <f t="shared" si="17"/>
        <v/>
      </c>
      <c r="X261" s="7">
        <v>75</v>
      </c>
      <c r="Y261" s="7">
        <v>136</v>
      </c>
      <c r="Z261" s="7"/>
      <c r="AA261" s="7"/>
      <c r="AB261" s="6">
        <v>101</v>
      </c>
      <c r="AC261" s="7">
        <v>0</v>
      </c>
      <c r="AD261" s="7">
        <v>0</v>
      </c>
      <c r="AE261" s="7">
        <v>0</v>
      </c>
      <c r="AF261" s="1" t="s">
        <v>1885</v>
      </c>
      <c r="AG261" s="1">
        <v>5.2400000000000002E-2</v>
      </c>
      <c r="AH261" s="7"/>
      <c r="AI261" s="7">
        <v>0.39</v>
      </c>
      <c r="AJ261" s="7">
        <v>11</v>
      </c>
      <c r="AK261" s="7">
        <v>8</v>
      </c>
      <c r="AL261" s="7">
        <v>0</v>
      </c>
      <c r="AM261" s="7">
        <v>0</v>
      </c>
      <c r="AN261" s="7">
        <v>0</v>
      </c>
      <c r="AO261" s="7">
        <v>0</v>
      </c>
      <c r="AP261" s="7">
        <v>0</v>
      </c>
      <c r="AQ261" s="7">
        <v>4</v>
      </c>
      <c r="AR261" t="str">
        <f t="shared" si="18"/>
        <v/>
      </c>
      <c r="AS261">
        <f t="shared" si="19"/>
        <v>0.1048</v>
      </c>
    </row>
    <row r="262" spans="1:45" ht="29.5" thickBot="1">
      <c r="A262" t="str">
        <f t="shared" si="16"/>
        <v>Lavelle HawkinsWR2008</v>
      </c>
      <c r="B262" s="3" t="s">
        <v>265</v>
      </c>
      <c r="C262" s="1" t="s">
        <v>16</v>
      </c>
      <c r="D262" s="1">
        <v>116</v>
      </c>
      <c r="E262" s="1">
        <v>2008</v>
      </c>
      <c r="F262" s="1">
        <v>3</v>
      </c>
      <c r="G262" s="6">
        <v>140</v>
      </c>
      <c r="H262" s="6">
        <v>125</v>
      </c>
      <c r="I262" s="7">
        <v>0</v>
      </c>
      <c r="J262" s="7">
        <v>0</v>
      </c>
      <c r="K262" s="7">
        <v>0</v>
      </c>
      <c r="L262" s="7">
        <v>0</v>
      </c>
      <c r="M262" s="7">
        <v>0</v>
      </c>
      <c r="N262" s="7">
        <v>0</v>
      </c>
      <c r="O262" s="6">
        <v>-0.84</v>
      </c>
      <c r="P262" s="7">
        <v>-1.3</v>
      </c>
      <c r="Q262" s="7">
        <v>-1.79</v>
      </c>
      <c r="R262" s="7">
        <v>-1.67</v>
      </c>
      <c r="S262" s="7">
        <v>-1.67</v>
      </c>
      <c r="T262" s="7">
        <v>22</v>
      </c>
      <c r="U262" s="7">
        <v>4</v>
      </c>
      <c r="V262" s="7">
        <v>126</v>
      </c>
      <c r="W262" s="7" t="str">
        <f t="shared" si="17"/>
        <v/>
      </c>
      <c r="X262" s="7"/>
      <c r="Y262" s="7">
        <v>146</v>
      </c>
      <c r="Z262" s="7"/>
      <c r="AA262" s="7"/>
      <c r="AB262" s="6"/>
      <c r="AC262" s="7"/>
      <c r="AD262" s="7">
        <v>1.06</v>
      </c>
      <c r="AE262" s="7">
        <v>1.8</v>
      </c>
      <c r="AF262" s="1" t="s">
        <v>1885</v>
      </c>
      <c r="AG262" s="1">
        <v>4.9142857142857141E-2</v>
      </c>
      <c r="AH262" s="7"/>
      <c r="AI262" s="7">
        <v>0.81</v>
      </c>
      <c r="AJ262" s="7"/>
      <c r="AK262" s="7">
        <v>7</v>
      </c>
      <c r="AL262" s="7">
        <v>0</v>
      </c>
      <c r="AM262" s="7">
        <v>0</v>
      </c>
      <c r="AN262" s="7">
        <v>0</v>
      </c>
      <c r="AO262" s="7">
        <v>0</v>
      </c>
      <c r="AP262" s="7">
        <v>0</v>
      </c>
      <c r="AQ262" s="7">
        <v>1</v>
      </c>
      <c r="AR262" t="str">
        <f t="shared" si="18"/>
        <v/>
      </c>
      <c r="AS262">
        <f t="shared" si="19"/>
        <v>0.1123265306122448</v>
      </c>
    </row>
    <row r="263" spans="1:45" ht="29.5" thickBot="1">
      <c r="A263" t="str">
        <f t="shared" si="16"/>
        <v>Justin ForsettRB2008</v>
      </c>
      <c r="B263" s="3" t="s">
        <v>266</v>
      </c>
      <c r="C263" s="1" t="s">
        <v>3</v>
      </c>
      <c r="D263" s="1">
        <v>93</v>
      </c>
      <c r="E263" s="1">
        <v>2008</v>
      </c>
      <c r="F263" s="1">
        <v>2</v>
      </c>
      <c r="G263" s="6">
        <v>163</v>
      </c>
      <c r="H263" s="6">
        <v>28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6">
        <v>0</v>
      </c>
      <c r="P263" s="7">
        <v>0.35</v>
      </c>
      <c r="Q263" s="7">
        <v>0.47</v>
      </c>
      <c r="R263" s="7">
        <v>-0.13</v>
      </c>
      <c r="S263" s="7">
        <v>-0.55000000000000004</v>
      </c>
      <c r="T263" s="7">
        <v>23</v>
      </c>
      <c r="U263" s="7">
        <v>7</v>
      </c>
      <c r="V263" s="7">
        <v>233</v>
      </c>
      <c r="W263" s="7" t="str">
        <f t="shared" si="17"/>
        <v/>
      </c>
      <c r="X263" s="7">
        <v>76</v>
      </c>
      <c r="Y263" s="7">
        <v>35</v>
      </c>
      <c r="Z263" s="7">
        <v>79</v>
      </c>
      <c r="AA263" s="7">
        <v>117</v>
      </c>
      <c r="AB263" s="6"/>
      <c r="AC263" s="7"/>
      <c r="AD263" s="7"/>
      <c r="AE263" s="7">
        <v>10.49</v>
      </c>
      <c r="AF263" s="1" t="s">
        <v>1885</v>
      </c>
      <c r="AG263" s="1" t="s">
        <v>1885</v>
      </c>
      <c r="AH263" s="7"/>
      <c r="AI263" s="7"/>
      <c r="AJ263" s="7"/>
      <c r="AK263" s="7"/>
      <c r="AL263" s="7">
        <v>0</v>
      </c>
      <c r="AM263" s="7">
        <v>0</v>
      </c>
      <c r="AN263" s="7">
        <v>0</v>
      </c>
      <c r="AO263" s="7">
        <v>0</v>
      </c>
      <c r="AP263" s="7">
        <v>0</v>
      </c>
      <c r="AQ263" s="7">
        <v>1</v>
      </c>
      <c r="AR263" t="str">
        <f t="shared" si="18"/>
        <v/>
      </c>
      <c r="AS263" t="str">
        <f t="shared" si="19"/>
        <v/>
      </c>
    </row>
    <row r="264" spans="1:45" ht="15" thickBot="1">
      <c r="A264" t="str">
        <f t="shared" si="16"/>
        <v>Jeff KingTE2008</v>
      </c>
      <c r="B264" s="3" t="s">
        <v>267</v>
      </c>
      <c r="C264" s="1" t="s">
        <v>49</v>
      </c>
      <c r="D264" s="1">
        <v>32</v>
      </c>
      <c r="E264" s="1">
        <v>2008</v>
      </c>
      <c r="F264" s="1">
        <v>4</v>
      </c>
      <c r="G264" s="6">
        <v>38</v>
      </c>
      <c r="H264" s="6">
        <v>35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6">
        <v>-0.37</v>
      </c>
      <c r="P264" s="7">
        <v>-0.83</v>
      </c>
      <c r="Q264" s="7">
        <v>-1.58</v>
      </c>
      <c r="R264" s="7">
        <v>-2.04</v>
      </c>
      <c r="S264" s="7">
        <v>-2.9</v>
      </c>
      <c r="T264" s="7">
        <v>25</v>
      </c>
      <c r="U264" s="7">
        <v>5</v>
      </c>
      <c r="V264" s="7">
        <v>155</v>
      </c>
      <c r="W264" s="7" t="str">
        <f t="shared" si="17"/>
        <v/>
      </c>
      <c r="X264" s="7"/>
      <c r="Y264" s="7">
        <v>53</v>
      </c>
      <c r="Z264" s="7"/>
      <c r="AA264" s="7"/>
      <c r="AB264" s="6">
        <v>20</v>
      </c>
      <c r="AC264" s="7">
        <v>6.16</v>
      </c>
      <c r="AD264" s="7">
        <v>2.91</v>
      </c>
      <c r="AE264" s="7">
        <v>3.94</v>
      </c>
      <c r="AF264" s="1" t="s">
        <v>1885</v>
      </c>
      <c r="AG264" s="1">
        <v>7.4700000000000003E-2</v>
      </c>
      <c r="AH264" s="7"/>
      <c r="AI264" s="7">
        <v>0.81</v>
      </c>
      <c r="AJ264" s="7">
        <v>16</v>
      </c>
      <c r="AK264" s="7">
        <v>16</v>
      </c>
      <c r="AL264" s="7">
        <v>0</v>
      </c>
      <c r="AM264" s="7">
        <v>0</v>
      </c>
      <c r="AN264" s="7">
        <v>0</v>
      </c>
      <c r="AO264" s="7">
        <v>0</v>
      </c>
      <c r="AP264" s="7">
        <v>0</v>
      </c>
      <c r="AQ264" s="7">
        <v>3</v>
      </c>
      <c r="AR264" t="str">
        <f t="shared" si="18"/>
        <v/>
      </c>
      <c r="AS264">
        <f t="shared" si="19"/>
        <v>7.4700000000000003E-2</v>
      </c>
    </row>
    <row r="265" spans="1:45" ht="44" thickBot="1">
      <c r="A265" t="str">
        <f t="shared" si="16"/>
        <v>Rex GrossmanQB2008</v>
      </c>
      <c r="B265" s="3" t="s">
        <v>268</v>
      </c>
      <c r="C265" s="1" t="s">
        <v>12</v>
      </c>
      <c r="D265" s="1">
        <v>47</v>
      </c>
      <c r="E265" s="1">
        <v>2008</v>
      </c>
      <c r="F265" s="1">
        <v>1</v>
      </c>
      <c r="G265" s="6">
        <v>44</v>
      </c>
      <c r="H265" s="6">
        <v>75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6">
        <v>-0.23</v>
      </c>
      <c r="P265" s="7">
        <v>-0.4</v>
      </c>
      <c r="Q265" s="7">
        <v>-0.69</v>
      </c>
      <c r="R265" s="7">
        <v>-1</v>
      </c>
      <c r="S265" s="7">
        <v>-1</v>
      </c>
      <c r="T265" s="7">
        <v>28</v>
      </c>
      <c r="U265" s="7">
        <v>1</v>
      </c>
      <c r="V265" s="7">
        <v>22</v>
      </c>
      <c r="W265" s="7" t="str">
        <f t="shared" si="17"/>
        <v/>
      </c>
      <c r="X265" s="7"/>
      <c r="Y265" s="7"/>
      <c r="Z265" s="7">
        <v>46</v>
      </c>
      <c r="AA265" s="7">
        <v>38</v>
      </c>
      <c r="AB265" s="6">
        <v>40</v>
      </c>
      <c r="AC265" s="7">
        <v>8.59</v>
      </c>
      <c r="AD265" s="7">
        <v>7.67</v>
      </c>
      <c r="AE265" s="7">
        <v>-0.18</v>
      </c>
      <c r="AF265" s="1" t="s">
        <v>1885</v>
      </c>
      <c r="AG265" s="1" t="s">
        <v>1885</v>
      </c>
      <c r="AH265" s="7"/>
      <c r="AI265" s="7"/>
      <c r="AJ265" s="7">
        <v>8</v>
      </c>
      <c r="AK265" s="7"/>
      <c r="AL265" s="7">
        <v>0</v>
      </c>
      <c r="AM265" s="7">
        <v>0</v>
      </c>
      <c r="AN265" s="7">
        <v>0</v>
      </c>
      <c r="AO265" s="7">
        <v>0</v>
      </c>
      <c r="AP265" s="7">
        <v>0</v>
      </c>
      <c r="AQ265" s="7">
        <v>6</v>
      </c>
      <c r="AR265" t="str">
        <f t="shared" si="18"/>
        <v/>
      </c>
      <c r="AS265" t="str">
        <f t="shared" si="19"/>
        <v/>
      </c>
    </row>
    <row r="266" spans="1:45" ht="29.5" thickBot="1">
      <c r="A266" t="str">
        <f t="shared" si="16"/>
        <v>Kyle OrtonQB2008</v>
      </c>
      <c r="B266" s="3" t="s">
        <v>269</v>
      </c>
      <c r="C266" s="1" t="s">
        <v>12</v>
      </c>
      <c r="D266" s="1">
        <v>48</v>
      </c>
      <c r="E266" s="1">
        <v>2008</v>
      </c>
      <c r="F266" s="1">
        <v>1</v>
      </c>
      <c r="G266" s="6">
        <v>18</v>
      </c>
      <c r="H266" s="6">
        <v>16</v>
      </c>
      <c r="I266" s="7">
        <v>0</v>
      </c>
      <c r="J266" s="7">
        <v>0</v>
      </c>
      <c r="K266" s="7">
        <v>0</v>
      </c>
      <c r="L266" s="7">
        <v>0</v>
      </c>
      <c r="M266" s="7">
        <v>0</v>
      </c>
      <c r="N266" s="7">
        <v>0</v>
      </c>
      <c r="O266" s="6">
        <v>0.17</v>
      </c>
      <c r="P266" s="7">
        <v>0.26</v>
      </c>
      <c r="Q266" s="7">
        <v>0.32</v>
      </c>
      <c r="R266" s="7">
        <v>0.18</v>
      </c>
      <c r="S266" s="7">
        <v>0.09</v>
      </c>
      <c r="T266" s="7">
        <v>26</v>
      </c>
      <c r="U266" s="7">
        <v>4</v>
      </c>
      <c r="V266" s="7">
        <v>106</v>
      </c>
      <c r="W266" s="7" t="str">
        <f t="shared" si="17"/>
        <v/>
      </c>
      <c r="X266" s="7">
        <v>22</v>
      </c>
      <c r="Y266" s="7">
        <v>31</v>
      </c>
      <c r="Z266" s="7">
        <v>24</v>
      </c>
      <c r="AA266" s="7">
        <v>47</v>
      </c>
      <c r="AB266" s="6">
        <v>54</v>
      </c>
      <c r="AC266" s="7">
        <v>10.97</v>
      </c>
      <c r="AD266" s="7">
        <v>15.07</v>
      </c>
      <c r="AE266" s="7">
        <v>16.32</v>
      </c>
      <c r="AF266" s="1" t="s">
        <v>1885</v>
      </c>
      <c r="AG266" s="1" t="s">
        <v>1885</v>
      </c>
      <c r="AH266" s="7"/>
      <c r="AI266" s="7"/>
      <c r="AJ266" s="7">
        <v>3</v>
      </c>
      <c r="AK266" s="7"/>
      <c r="AL266" s="7">
        <v>0</v>
      </c>
      <c r="AM266" s="7">
        <v>0</v>
      </c>
      <c r="AN266" s="7">
        <v>0</v>
      </c>
      <c r="AO266" s="7">
        <v>0</v>
      </c>
      <c r="AP266" s="7">
        <v>0</v>
      </c>
      <c r="AQ266" s="7">
        <v>4</v>
      </c>
      <c r="AR266" t="str">
        <f t="shared" si="18"/>
        <v/>
      </c>
      <c r="AS266" t="str">
        <f t="shared" si="19"/>
        <v/>
      </c>
    </row>
    <row r="267" spans="1:45" ht="29.5" thickBot="1">
      <c r="A267" t="str">
        <f t="shared" si="16"/>
        <v>Steve BreastonWR2008</v>
      </c>
      <c r="B267" s="3" t="s">
        <v>270</v>
      </c>
      <c r="C267" s="1" t="s">
        <v>16</v>
      </c>
      <c r="D267" s="1">
        <v>119</v>
      </c>
      <c r="E267" s="1">
        <v>2008</v>
      </c>
      <c r="F267" s="1">
        <v>3</v>
      </c>
      <c r="G267" s="6">
        <v>25</v>
      </c>
      <c r="H267" s="6">
        <v>38</v>
      </c>
      <c r="I267" s="7">
        <v>0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6">
        <v>0.59</v>
      </c>
      <c r="P267" s="7">
        <v>0.75</v>
      </c>
      <c r="Q267" s="7">
        <v>0.39</v>
      </c>
      <c r="R267" s="7">
        <v>0.62</v>
      </c>
      <c r="S267" s="7">
        <v>0.26</v>
      </c>
      <c r="T267" s="7">
        <v>25</v>
      </c>
      <c r="U267" s="7">
        <v>5</v>
      </c>
      <c r="V267" s="7">
        <v>142</v>
      </c>
      <c r="W267" s="7" t="str">
        <f t="shared" si="17"/>
        <v/>
      </c>
      <c r="X267" s="7">
        <v>38</v>
      </c>
      <c r="Y267" s="7">
        <v>34</v>
      </c>
      <c r="Z267" s="7">
        <v>68</v>
      </c>
      <c r="AA267" s="7">
        <v>113</v>
      </c>
      <c r="AB267" s="6">
        <v>133</v>
      </c>
      <c r="AC267" s="7">
        <v>1.1299999999999999</v>
      </c>
      <c r="AD267" s="7">
        <v>12.26</v>
      </c>
      <c r="AE267" s="7">
        <v>9.91</v>
      </c>
      <c r="AF267" s="1" t="s">
        <v>1885</v>
      </c>
      <c r="AG267" s="1">
        <v>0.1847</v>
      </c>
      <c r="AH267" s="7"/>
      <c r="AI267" s="7">
        <v>1.77</v>
      </c>
      <c r="AJ267" s="7">
        <v>16</v>
      </c>
      <c r="AK267" s="7">
        <v>16</v>
      </c>
      <c r="AL267" s="7">
        <v>0</v>
      </c>
      <c r="AM267" s="7">
        <v>0</v>
      </c>
      <c r="AN267" s="7">
        <v>0</v>
      </c>
      <c r="AO267" s="7">
        <v>0</v>
      </c>
      <c r="AP267" s="7">
        <v>0</v>
      </c>
      <c r="AQ267" s="7">
        <v>2</v>
      </c>
      <c r="AR267" t="str">
        <f t="shared" si="18"/>
        <v/>
      </c>
      <c r="AS267">
        <f t="shared" si="19"/>
        <v>0.1847</v>
      </c>
    </row>
    <row r="268" spans="1:45" ht="15" thickBot="1">
      <c r="A268" t="str">
        <f t="shared" si="16"/>
        <v>Bo ScaifeTE2008</v>
      </c>
      <c r="B268" s="3" t="s">
        <v>271</v>
      </c>
      <c r="C268" s="1" t="s">
        <v>49</v>
      </c>
      <c r="D268" s="1">
        <v>33</v>
      </c>
      <c r="E268" s="1">
        <v>2008</v>
      </c>
      <c r="F268" s="1">
        <v>4</v>
      </c>
      <c r="G268" s="6">
        <v>11</v>
      </c>
      <c r="H268" s="6">
        <v>22</v>
      </c>
      <c r="I268" s="7">
        <v>1</v>
      </c>
      <c r="J268" s="7">
        <v>1</v>
      </c>
      <c r="K268" s="7">
        <v>1</v>
      </c>
      <c r="L268" s="7">
        <v>1</v>
      </c>
      <c r="M268" s="7">
        <v>1</v>
      </c>
      <c r="N268" s="7">
        <v>0</v>
      </c>
      <c r="O268" s="6">
        <v>0.3</v>
      </c>
      <c r="P268" s="7">
        <v>0.28000000000000003</v>
      </c>
      <c r="Q268" s="7">
        <v>0.05</v>
      </c>
      <c r="R268" s="7">
        <v>0.05</v>
      </c>
      <c r="S268" s="7">
        <v>0.05</v>
      </c>
      <c r="T268" s="7">
        <v>27</v>
      </c>
      <c r="U268" s="7">
        <v>6</v>
      </c>
      <c r="V268" s="7">
        <v>179</v>
      </c>
      <c r="W268" s="7" t="str">
        <f t="shared" si="17"/>
        <v/>
      </c>
      <c r="X268" s="7">
        <v>24</v>
      </c>
      <c r="Y268" s="7">
        <v>39</v>
      </c>
      <c r="Z268" s="7"/>
      <c r="AA268" s="7"/>
      <c r="AB268" s="6">
        <v>22</v>
      </c>
      <c r="AC268" s="7">
        <v>5.88</v>
      </c>
      <c r="AD268" s="7">
        <v>7.89</v>
      </c>
      <c r="AE268" s="7">
        <v>6.79</v>
      </c>
      <c r="AF268" s="1" t="s">
        <v>1885</v>
      </c>
      <c r="AG268" s="1">
        <v>0.18140000000000001</v>
      </c>
      <c r="AH268" s="7"/>
      <c r="AI268" s="7">
        <v>1.61</v>
      </c>
      <c r="AJ268" s="7">
        <v>16</v>
      </c>
      <c r="AK268" s="7">
        <v>16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4</v>
      </c>
      <c r="AR268" t="str">
        <f t="shared" si="18"/>
        <v/>
      </c>
      <c r="AS268">
        <f t="shared" si="19"/>
        <v>0.18140000000000001</v>
      </c>
    </row>
    <row r="269" spans="1:45" ht="29.5" thickBot="1">
      <c r="A269" t="str">
        <f t="shared" si="16"/>
        <v>Marcus ThomasRB2008</v>
      </c>
      <c r="B269" s="3" t="s">
        <v>272</v>
      </c>
      <c r="C269" s="1" t="s">
        <v>3</v>
      </c>
      <c r="D269" s="1">
        <v>95</v>
      </c>
      <c r="E269" s="1">
        <v>2008</v>
      </c>
      <c r="F269" s="1">
        <v>2</v>
      </c>
      <c r="G269" s="6">
        <v>163</v>
      </c>
      <c r="H269" s="6"/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  <c r="O269" s="6">
        <v>-0.18</v>
      </c>
      <c r="P269" s="7">
        <v>-0.18</v>
      </c>
      <c r="Q269" s="7">
        <v>-0.18</v>
      </c>
      <c r="R269" s="7">
        <v>-0.18</v>
      </c>
      <c r="S269" s="7">
        <v>-0.18</v>
      </c>
      <c r="T269" s="7">
        <v>24</v>
      </c>
      <c r="U269" s="7">
        <v>5</v>
      </c>
      <c r="V269" s="7">
        <v>166</v>
      </c>
      <c r="W269" s="7" t="str">
        <f t="shared" si="17"/>
        <v/>
      </c>
      <c r="X269" s="7"/>
      <c r="Y269" s="7"/>
      <c r="Z269" s="7"/>
      <c r="AA269" s="7"/>
      <c r="AB269" s="6"/>
      <c r="AC269" s="7"/>
      <c r="AD269" s="7"/>
      <c r="AE269" s="7"/>
      <c r="AF269" s="1" t="s">
        <v>1885</v>
      </c>
      <c r="AG269" s="1" t="s">
        <v>1885</v>
      </c>
      <c r="AH269" s="7"/>
      <c r="AI269" s="7"/>
      <c r="AJ269" s="7"/>
      <c r="AK269" s="7"/>
      <c r="AL269" s="7">
        <v>0</v>
      </c>
      <c r="AM269" s="7">
        <v>0</v>
      </c>
      <c r="AN269" s="7">
        <v>0</v>
      </c>
      <c r="AO269" s="7">
        <v>0</v>
      </c>
      <c r="AP269" s="7">
        <v>0</v>
      </c>
      <c r="AQ269" s="7">
        <v>1</v>
      </c>
      <c r="AR269" t="str">
        <f t="shared" si="18"/>
        <v/>
      </c>
      <c r="AS269" t="str">
        <f t="shared" si="19"/>
        <v/>
      </c>
    </row>
    <row r="270" spans="1:45" ht="29.5" thickBot="1">
      <c r="A270" t="str">
        <f t="shared" si="16"/>
        <v>Kevin FaulkRB2008</v>
      </c>
      <c r="B270" s="3" t="s">
        <v>273</v>
      </c>
      <c r="C270" s="1" t="s">
        <v>3</v>
      </c>
      <c r="D270" s="1">
        <v>96</v>
      </c>
      <c r="E270" s="1">
        <v>2008</v>
      </c>
      <c r="F270" s="1">
        <v>2</v>
      </c>
      <c r="G270" s="6">
        <v>21</v>
      </c>
      <c r="H270" s="6">
        <v>42</v>
      </c>
      <c r="I270" s="7">
        <v>1</v>
      </c>
      <c r="J270" s="7">
        <v>1</v>
      </c>
      <c r="K270" s="7">
        <v>1</v>
      </c>
      <c r="L270" s="7">
        <v>1</v>
      </c>
      <c r="M270" s="7">
        <v>1</v>
      </c>
      <c r="N270" s="7">
        <v>0</v>
      </c>
      <c r="O270" s="6">
        <v>0.63</v>
      </c>
      <c r="P270" s="7">
        <v>0.65</v>
      </c>
      <c r="Q270" s="7">
        <v>0.67</v>
      </c>
      <c r="R270" s="7">
        <v>0.46</v>
      </c>
      <c r="S270" s="7">
        <v>0.46</v>
      </c>
      <c r="T270" s="7">
        <v>32</v>
      </c>
      <c r="U270" s="7">
        <v>2</v>
      </c>
      <c r="V270" s="7">
        <v>46</v>
      </c>
      <c r="W270" s="7" t="str">
        <f t="shared" si="17"/>
        <v/>
      </c>
      <c r="X270" s="7">
        <v>69</v>
      </c>
      <c r="Y270" s="7">
        <v>90</v>
      </c>
      <c r="Z270" s="7"/>
      <c r="AA270" s="7"/>
      <c r="AB270" s="6">
        <v>43</v>
      </c>
      <c r="AC270" s="7">
        <v>7.38</v>
      </c>
      <c r="AD270" s="7">
        <v>12.89</v>
      </c>
      <c r="AE270" s="7">
        <v>7.91</v>
      </c>
      <c r="AF270" s="1" t="s">
        <v>1885</v>
      </c>
      <c r="AG270" s="1">
        <v>0.15359999999999999</v>
      </c>
      <c r="AH270" s="7"/>
      <c r="AI270" s="7">
        <v>1.55</v>
      </c>
      <c r="AJ270" s="7">
        <v>16</v>
      </c>
      <c r="AK270" s="7">
        <v>15</v>
      </c>
      <c r="AL270" s="7">
        <v>0</v>
      </c>
      <c r="AM270" s="7">
        <v>0</v>
      </c>
      <c r="AN270" s="7">
        <v>0</v>
      </c>
      <c r="AO270" s="7">
        <v>0</v>
      </c>
      <c r="AP270" s="7">
        <v>0</v>
      </c>
      <c r="AQ270" s="7">
        <v>10</v>
      </c>
      <c r="AR270" t="str">
        <f t="shared" si="18"/>
        <v/>
      </c>
      <c r="AS270">
        <f t="shared" si="19"/>
        <v>0.16383999999999999</v>
      </c>
    </row>
    <row r="271" spans="1:45" ht="29.5" thickBot="1">
      <c r="A271" t="str">
        <f t="shared" si="16"/>
        <v>Drew CarterWR2008</v>
      </c>
      <c r="B271" s="3" t="s">
        <v>274</v>
      </c>
      <c r="C271" s="1" t="s">
        <v>16</v>
      </c>
      <c r="D271" s="1">
        <v>120</v>
      </c>
      <c r="E271" s="1">
        <v>2008</v>
      </c>
      <c r="F271" s="1">
        <v>3</v>
      </c>
      <c r="G271" s="6"/>
      <c r="H271" s="6"/>
      <c r="I271" s="7">
        <v>0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6"/>
      <c r="P271" s="7">
        <v>0</v>
      </c>
      <c r="Q271" s="7">
        <v>0</v>
      </c>
      <c r="R271" s="7">
        <v>0</v>
      </c>
      <c r="S271" s="7">
        <v>0</v>
      </c>
      <c r="T271" s="7">
        <v>27</v>
      </c>
      <c r="U271" s="7">
        <v>5</v>
      </c>
      <c r="V271" s="7">
        <v>163</v>
      </c>
      <c r="W271" s="7" t="str">
        <f t="shared" si="17"/>
        <v/>
      </c>
      <c r="X271" s="7"/>
      <c r="Y271" s="7"/>
      <c r="Z271" s="7"/>
      <c r="AA271" s="7"/>
      <c r="AB271" s="6">
        <v>61</v>
      </c>
      <c r="AC271" s="7">
        <v>0</v>
      </c>
      <c r="AD271" s="7"/>
      <c r="AE271" s="7"/>
      <c r="AF271" s="1" t="s">
        <v>1885</v>
      </c>
      <c r="AG271" s="1" t="s">
        <v>1885</v>
      </c>
      <c r="AH271" s="7"/>
      <c r="AI271" s="7"/>
      <c r="AJ271" s="7">
        <v>16</v>
      </c>
      <c r="AK271" s="7"/>
      <c r="AL271" s="7">
        <v>0</v>
      </c>
      <c r="AM271" s="7">
        <v>0</v>
      </c>
      <c r="AN271" s="7">
        <v>0</v>
      </c>
      <c r="AO271" s="7">
        <v>0</v>
      </c>
      <c r="AP271" s="7">
        <v>0</v>
      </c>
      <c r="AQ271" s="7">
        <v>5</v>
      </c>
      <c r="AR271" t="str">
        <f t="shared" si="18"/>
        <v/>
      </c>
      <c r="AS271" t="str">
        <f t="shared" si="19"/>
        <v/>
      </c>
    </row>
    <row r="272" spans="1:45" ht="29.5" thickBot="1">
      <c r="A272" t="str">
        <f t="shared" si="16"/>
        <v>Jesse ChatmanRB2008</v>
      </c>
      <c r="B272" s="3" t="s">
        <v>275</v>
      </c>
      <c r="C272" s="1" t="s">
        <v>3</v>
      </c>
      <c r="D272" s="1">
        <v>97</v>
      </c>
      <c r="E272" s="1">
        <v>2008</v>
      </c>
      <c r="F272" s="1">
        <v>2</v>
      </c>
      <c r="G272" s="6">
        <v>149</v>
      </c>
      <c r="H272" s="6"/>
      <c r="I272" s="7">
        <v>0</v>
      </c>
      <c r="J272" s="7">
        <v>0</v>
      </c>
      <c r="K272" s="7">
        <v>0</v>
      </c>
      <c r="L272" s="7">
        <v>0</v>
      </c>
      <c r="M272" s="7">
        <v>0</v>
      </c>
      <c r="N272" s="7">
        <v>0</v>
      </c>
      <c r="O272" s="6">
        <v>-0.19</v>
      </c>
      <c r="P272" s="7">
        <v>-0.19</v>
      </c>
      <c r="Q272" s="7">
        <v>-0.19</v>
      </c>
      <c r="R272" s="7">
        <v>-0.19</v>
      </c>
      <c r="S272" s="7">
        <v>-0.19</v>
      </c>
      <c r="T272" s="7">
        <v>29</v>
      </c>
      <c r="U272" s="7">
        <v>8</v>
      </c>
      <c r="V272" s="7">
        <v>300</v>
      </c>
      <c r="W272" s="7" t="str">
        <f t="shared" si="17"/>
        <v/>
      </c>
      <c r="X272" s="7"/>
      <c r="Y272" s="7"/>
      <c r="Z272" s="7"/>
      <c r="AA272" s="7"/>
      <c r="AB272" s="6">
        <v>48</v>
      </c>
      <c r="AC272" s="7">
        <v>9.15</v>
      </c>
      <c r="AD272" s="7">
        <v>1.65</v>
      </c>
      <c r="AE272" s="7"/>
      <c r="AF272" s="1" t="s">
        <v>1885</v>
      </c>
      <c r="AG272" s="1">
        <v>3.2000000000000001E-2</v>
      </c>
      <c r="AH272" s="7"/>
      <c r="AI272" s="7">
        <v>1.67</v>
      </c>
      <c r="AJ272" s="7">
        <v>11</v>
      </c>
      <c r="AK272" s="7">
        <v>2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7</v>
      </c>
      <c r="AR272" t="str">
        <f t="shared" si="18"/>
        <v/>
      </c>
      <c r="AS272">
        <f t="shared" si="19"/>
        <v>0.25600000000000001</v>
      </c>
    </row>
    <row r="273" spans="1:45" ht="44" thickBot="1">
      <c r="A273" t="str">
        <f t="shared" si="16"/>
        <v>Nate WashingtonWR2008</v>
      </c>
      <c r="B273" s="3" t="s">
        <v>276</v>
      </c>
      <c r="C273" s="1" t="s">
        <v>16</v>
      </c>
      <c r="D273" s="1">
        <v>121</v>
      </c>
      <c r="E273" s="1">
        <v>2008</v>
      </c>
      <c r="F273" s="1">
        <v>3</v>
      </c>
      <c r="G273" s="6">
        <v>50</v>
      </c>
      <c r="H273" s="6">
        <v>43</v>
      </c>
      <c r="I273" s="7">
        <v>0</v>
      </c>
      <c r="J273" s="7">
        <v>0</v>
      </c>
      <c r="K273" s="7">
        <v>0</v>
      </c>
      <c r="L273" s="7">
        <v>1</v>
      </c>
      <c r="M273" s="7">
        <v>1</v>
      </c>
      <c r="N273" s="7">
        <v>0</v>
      </c>
      <c r="O273" s="6">
        <v>0.13</v>
      </c>
      <c r="P273" s="7">
        <v>0.32</v>
      </c>
      <c r="Q273" s="7">
        <v>0.27</v>
      </c>
      <c r="R273" s="7">
        <v>0.92</v>
      </c>
      <c r="S273" s="7">
        <v>0.76</v>
      </c>
      <c r="T273" s="7">
        <v>25</v>
      </c>
      <c r="U273" s="7">
        <v>8</v>
      </c>
      <c r="V273" s="7">
        <v>300</v>
      </c>
      <c r="W273" s="7" t="str">
        <f t="shared" si="17"/>
        <v/>
      </c>
      <c r="X273" s="7">
        <v>59</v>
      </c>
      <c r="Y273" s="7">
        <v>96</v>
      </c>
      <c r="Z273" s="7">
        <v>90</v>
      </c>
      <c r="AA273" s="7">
        <v>58</v>
      </c>
      <c r="AB273" s="6">
        <v>69</v>
      </c>
      <c r="AC273" s="7">
        <v>6.5</v>
      </c>
      <c r="AD273" s="7">
        <v>7.68</v>
      </c>
      <c r="AE273" s="7">
        <v>8.84</v>
      </c>
      <c r="AF273" s="1" t="s">
        <v>1885</v>
      </c>
      <c r="AG273" s="1">
        <v>0.15820000000000001</v>
      </c>
      <c r="AH273" s="7"/>
      <c r="AI273" s="7">
        <v>1.39</v>
      </c>
      <c r="AJ273" s="7">
        <v>16</v>
      </c>
      <c r="AK273" s="7">
        <v>16</v>
      </c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>
        <v>4</v>
      </c>
      <c r="AR273" t="str">
        <f t="shared" si="18"/>
        <v/>
      </c>
      <c r="AS273">
        <f t="shared" si="19"/>
        <v>0.15820000000000001</v>
      </c>
    </row>
    <row r="274" spans="1:45" ht="29.5" thickBot="1">
      <c r="A274" t="str">
        <f t="shared" si="16"/>
        <v>Miles AustinWR2008</v>
      </c>
      <c r="B274" s="3" t="s">
        <v>277</v>
      </c>
      <c r="C274" s="1" t="s">
        <v>16</v>
      </c>
      <c r="D274" s="1">
        <v>122</v>
      </c>
      <c r="E274" s="1">
        <v>2008</v>
      </c>
      <c r="F274" s="1">
        <v>3</v>
      </c>
      <c r="G274" s="6">
        <v>87</v>
      </c>
      <c r="H274" s="6">
        <v>6</v>
      </c>
      <c r="I274" s="7">
        <v>0</v>
      </c>
      <c r="J274" s="7">
        <v>1</v>
      </c>
      <c r="K274" s="7">
        <v>2</v>
      </c>
      <c r="L274" s="7">
        <v>2</v>
      </c>
      <c r="M274" s="7">
        <v>3</v>
      </c>
      <c r="N274" s="7">
        <v>0</v>
      </c>
      <c r="O274" s="6">
        <v>-0.56000000000000005</v>
      </c>
      <c r="P274" s="7">
        <v>0.55000000000000004</v>
      </c>
      <c r="Q274" s="7">
        <v>1.6</v>
      </c>
      <c r="R274" s="7">
        <v>2.04</v>
      </c>
      <c r="S274" s="7">
        <v>2.5299999999999998</v>
      </c>
      <c r="T274" s="7">
        <v>24</v>
      </c>
      <c r="U274" s="7">
        <v>8</v>
      </c>
      <c r="V274" s="7">
        <v>300</v>
      </c>
      <c r="W274" s="7" t="str">
        <f t="shared" si="17"/>
        <v/>
      </c>
      <c r="X274" s="7">
        <v>53</v>
      </c>
      <c r="Y274" s="7">
        <v>5</v>
      </c>
      <c r="Z274" s="7">
        <v>8</v>
      </c>
      <c r="AA274" s="7">
        <v>20.5</v>
      </c>
      <c r="AB274" s="6">
        <v>147</v>
      </c>
      <c r="AC274" s="7">
        <v>0.79</v>
      </c>
      <c r="AD274" s="7">
        <v>4.9000000000000004</v>
      </c>
      <c r="AE274" s="7">
        <v>17.43</v>
      </c>
      <c r="AF274" s="1" t="s">
        <v>1885</v>
      </c>
      <c r="AG274" s="1">
        <v>5.7309090909090907E-2</v>
      </c>
      <c r="AH274" s="7"/>
      <c r="AI274" s="7">
        <v>2.0099999999999998</v>
      </c>
      <c r="AJ274" s="7">
        <v>16</v>
      </c>
      <c r="AK274" s="7">
        <v>11</v>
      </c>
      <c r="AL274" s="7">
        <v>0</v>
      </c>
      <c r="AM274" s="7">
        <v>1</v>
      </c>
      <c r="AN274" s="7">
        <v>1</v>
      </c>
      <c r="AO274" s="7">
        <v>1</v>
      </c>
      <c r="AP274" s="7">
        <v>1</v>
      </c>
      <c r="AQ274" s="7">
        <v>3</v>
      </c>
      <c r="AR274" t="str">
        <f t="shared" si="18"/>
        <v/>
      </c>
      <c r="AS274">
        <f t="shared" si="19"/>
        <v>8.33586776859504E-2</v>
      </c>
    </row>
    <row r="275" spans="1:45" ht="29.5" thickBot="1">
      <c r="A275" t="str">
        <f t="shared" si="16"/>
        <v>Devard DarlingWR2008</v>
      </c>
      <c r="B275" s="3" t="s">
        <v>278</v>
      </c>
      <c r="C275" s="1" t="s">
        <v>16</v>
      </c>
      <c r="D275" s="1">
        <v>123</v>
      </c>
      <c r="E275" s="1">
        <v>2008</v>
      </c>
      <c r="F275" s="1">
        <v>3</v>
      </c>
      <c r="G275" s="6">
        <v>98</v>
      </c>
      <c r="H275" s="6"/>
      <c r="I275" s="7">
        <v>0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  <c r="O275" s="6">
        <v>-0.51</v>
      </c>
      <c r="P275" s="7">
        <v>-0.51</v>
      </c>
      <c r="Q275" s="7">
        <v>-0.51</v>
      </c>
      <c r="R275" s="7">
        <v>-0.51</v>
      </c>
      <c r="S275" s="7">
        <v>-0.51</v>
      </c>
      <c r="T275" s="7">
        <v>26</v>
      </c>
      <c r="U275" s="7">
        <v>3</v>
      </c>
      <c r="V275" s="7">
        <v>82</v>
      </c>
      <c r="W275" s="7" t="str">
        <f t="shared" si="17"/>
        <v/>
      </c>
      <c r="X275" s="7"/>
      <c r="Y275" s="7"/>
      <c r="Z275" s="7"/>
      <c r="AA275" s="7"/>
      <c r="AB275" s="6">
        <v>83</v>
      </c>
      <c r="AC275" s="7">
        <v>4.29</v>
      </c>
      <c r="AD275" s="7">
        <v>2.98</v>
      </c>
      <c r="AE275" s="7"/>
      <c r="AF275" s="1" t="s">
        <v>1885</v>
      </c>
      <c r="AG275" s="1">
        <v>6.8373333333333342E-2</v>
      </c>
      <c r="AH275" s="7"/>
      <c r="AI275" s="7">
        <v>0.73</v>
      </c>
      <c r="AJ275" s="7">
        <v>16</v>
      </c>
      <c r="AK275" s="7">
        <v>15</v>
      </c>
      <c r="AL275" s="7">
        <v>0</v>
      </c>
      <c r="AM275" s="7">
        <v>0</v>
      </c>
      <c r="AN275" s="7">
        <v>0</v>
      </c>
      <c r="AO275" s="7">
        <v>0</v>
      </c>
      <c r="AP275" s="7">
        <v>0</v>
      </c>
      <c r="AQ275" s="7">
        <v>5</v>
      </c>
      <c r="AR275" t="str">
        <f t="shared" si="18"/>
        <v/>
      </c>
      <c r="AS275">
        <f t="shared" si="19"/>
        <v>7.2931555555555513E-2</v>
      </c>
    </row>
    <row r="276" spans="1:45" ht="29.5" thickBot="1">
      <c r="A276" t="str">
        <f t="shared" si="16"/>
        <v>Domenik HixonWR2008</v>
      </c>
      <c r="B276" s="3" t="s">
        <v>279</v>
      </c>
      <c r="C276" s="1" t="s">
        <v>16</v>
      </c>
      <c r="D276" s="1">
        <v>124</v>
      </c>
      <c r="E276" s="1">
        <v>2008</v>
      </c>
      <c r="F276" s="1">
        <v>3</v>
      </c>
      <c r="G276" s="6">
        <v>56</v>
      </c>
      <c r="H276" s="6">
        <v>109</v>
      </c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>
        <v>0</v>
      </c>
      <c r="O276" s="6">
        <v>-0.2</v>
      </c>
      <c r="P276" s="7">
        <v>-0.97</v>
      </c>
      <c r="Q276" s="7">
        <v>-0.97</v>
      </c>
      <c r="R276" s="7">
        <v>-1.57</v>
      </c>
      <c r="S276" s="7">
        <v>-1.71</v>
      </c>
      <c r="T276" s="7">
        <v>24</v>
      </c>
      <c r="U276" s="7">
        <v>4</v>
      </c>
      <c r="V276" s="7">
        <v>130</v>
      </c>
      <c r="W276" s="7" t="str">
        <f t="shared" si="17"/>
        <v/>
      </c>
      <c r="X276" s="7">
        <v>47</v>
      </c>
      <c r="Y276" s="7">
        <v>122</v>
      </c>
      <c r="Z276" s="7">
        <v>138</v>
      </c>
      <c r="AA276" s="7">
        <v>165</v>
      </c>
      <c r="AB276" s="6">
        <v>174</v>
      </c>
      <c r="AC276" s="7">
        <v>0.04</v>
      </c>
      <c r="AD276" s="7">
        <v>7.33</v>
      </c>
      <c r="AE276" s="7">
        <v>2.84</v>
      </c>
      <c r="AF276" s="1" t="s">
        <v>1885</v>
      </c>
      <c r="AG276" s="1">
        <v>0.14860000000000001</v>
      </c>
      <c r="AH276" s="7"/>
      <c r="AI276" s="7">
        <v>2.11</v>
      </c>
      <c r="AJ276" s="7">
        <v>16</v>
      </c>
      <c r="AK276" s="7">
        <v>16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3</v>
      </c>
      <c r="AR276" t="str">
        <f t="shared" si="18"/>
        <v/>
      </c>
      <c r="AS276">
        <f t="shared" si="19"/>
        <v>0.14860000000000001</v>
      </c>
    </row>
    <row r="277" spans="1:45" ht="29.5" thickBot="1">
      <c r="A277" t="str">
        <f t="shared" si="16"/>
        <v>Brian CalhounRB2008</v>
      </c>
      <c r="B277" s="3" t="s">
        <v>280</v>
      </c>
      <c r="C277" s="1" t="s">
        <v>3</v>
      </c>
      <c r="D277" s="1">
        <v>99</v>
      </c>
      <c r="E277" s="1">
        <v>2008</v>
      </c>
      <c r="F277" s="1">
        <v>2</v>
      </c>
      <c r="G277" s="6"/>
      <c r="H277" s="6"/>
      <c r="I277" s="7">
        <v>0</v>
      </c>
      <c r="J277" s="7">
        <v>0</v>
      </c>
      <c r="K277" s="7">
        <v>0</v>
      </c>
      <c r="L277" s="7">
        <v>0</v>
      </c>
      <c r="M277" s="7">
        <v>0</v>
      </c>
      <c r="N277" s="7">
        <v>0</v>
      </c>
      <c r="O277" s="6"/>
      <c r="P277" s="7">
        <v>0</v>
      </c>
      <c r="Q277" s="7">
        <v>0</v>
      </c>
      <c r="R277" s="7">
        <v>0</v>
      </c>
      <c r="S277" s="7">
        <v>0</v>
      </c>
      <c r="T277" s="7">
        <v>24</v>
      </c>
      <c r="U277" s="7">
        <v>3</v>
      </c>
      <c r="V277" s="7">
        <v>74</v>
      </c>
      <c r="W277" s="7" t="str">
        <f t="shared" si="17"/>
        <v/>
      </c>
      <c r="X277" s="7"/>
      <c r="Y277" s="7"/>
      <c r="Z277" s="7"/>
      <c r="AA277" s="7"/>
      <c r="AB277" s="6">
        <v>125</v>
      </c>
      <c r="AC277" s="7">
        <v>4</v>
      </c>
      <c r="AD277" s="7"/>
      <c r="AE277" s="7"/>
      <c r="AF277" s="1" t="s">
        <v>1885</v>
      </c>
      <c r="AG277" s="1" t="s">
        <v>1885</v>
      </c>
      <c r="AH277" s="7"/>
      <c r="AI277" s="7"/>
      <c r="AJ277" s="7">
        <v>3</v>
      </c>
      <c r="AK277" s="7"/>
      <c r="AL277" s="7">
        <v>0</v>
      </c>
      <c r="AM277" s="7">
        <v>0</v>
      </c>
      <c r="AN277" s="7">
        <v>0</v>
      </c>
      <c r="AO277" s="7">
        <v>0</v>
      </c>
      <c r="AP277" s="7">
        <v>0</v>
      </c>
      <c r="AQ277" s="7">
        <v>3</v>
      </c>
      <c r="AR277" t="str">
        <f t="shared" si="18"/>
        <v/>
      </c>
      <c r="AS277" t="str">
        <f t="shared" si="19"/>
        <v/>
      </c>
    </row>
    <row r="278" spans="1:45" ht="29.5" thickBot="1">
      <c r="A278" t="str">
        <f t="shared" si="16"/>
        <v>Michael PittmanRB2008</v>
      </c>
      <c r="B278" s="3" t="s">
        <v>281</v>
      </c>
      <c r="C278" s="1" t="s">
        <v>3</v>
      </c>
      <c r="D278" s="1">
        <v>100</v>
      </c>
      <c r="E278" s="1">
        <v>2008</v>
      </c>
      <c r="F278" s="1">
        <v>2</v>
      </c>
      <c r="G278" s="6">
        <v>60</v>
      </c>
      <c r="H278" s="6"/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>
        <v>4</v>
      </c>
      <c r="O278" s="6">
        <v>0.16</v>
      </c>
      <c r="P278" s="7">
        <v>0.16</v>
      </c>
      <c r="Q278" s="7">
        <v>0.16</v>
      </c>
      <c r="R278" s="7">
        <v>0.16</v>
      </c>
      <c r="S278" s="7">
        <v>0.16</v>
      </c>
      <c r="T278" s="7">
        <v>33</v>
      </c>
      <c r="U278" s="7">
        <v>2</v>
      </c>
      <c r="V278" s="7">
        <v>34</v>
      </c>
      <c r="W278" s="7" t="str">
        <f t="shared" si="17"/>
        <v/>
      </c>
      <c r="X278" s="7"/>
      <c r="Y278" s="7"/>
      <c r="Z278" s="7"/>
      <c r="AA278" s="7"/>
      <c r="AB278" s="6">
        <v>59</v>
      </c>
      <c r="AC278" s="7">
        <v>7.39</v>
      </c>
      <c r="AD278" s="7">
        <v>9.66</v>
      </c>
      <c r="AE278" s="7"/>
      <c r="AF278" s="1" t="s">
        <v>1885</v>
      </c>
      <c r="AG278" s="1">
        <v>4.0399999999999998E-2</v>
      </c>
      <c r="AH278" s="7"/>
      <c r="AI278" s="7">
        <v>0.87</v>
      </c>
      <c r="AJ278" s="7">
        <v>10</v>
      </c>
      <c r="AK278" s="7">
        <v>8</v>
      </c>
      <c r="AL278" s="7">
        <v>0</v>
      </c>
      <c r="AM278" s="7">
        <v>0</v>
      </c>
      <c r="AN278" s="7">
        <v>0</v>
      </c>
      <c r="AO278" s="7">
        <v>0</v>
      </c>
      <c r="AP278" s="7">
        <v>0</v>
      </c>
      <c r="AQ278" s="7">
        <v>11</v>
      </c>
      <c r="AR278" t="str">
        <f t="shared" si="18"/>
        <v/>
      </c>
      <c r="AS278">
        <f t="shared" si="19"/>
        <v>8.0799999999999997E-2</v>
      </c>
    </row>
    <row r="279" spans="1:45" ht="44" thickBot="1">
      <c r="A279" t="str">
        <f t="shared" si="16"/>
        <v>J.J. ArringtonRB2008</v>
      </c>
      <c r="B279" s="3" t="s">
        <v>282</v>
      </c>
      <c r="C279" s="1" t="s">
        <v>3</v>
      </c>
      <c r="D279" s="1">
        <v>101</v>
      </c>
      <c r="E279" s="1">
        <v>2008</v>
      </c>
      <c r="F279" s="1">
        <v>2</v>
      </c>
      <c r="G279" s="6">
        <v>58</v>
      </c>
      <c r="H279" s="6"/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6">
        <v>0</v>
      </c>
      <c r="P279" s="7">
        <v>0</v>
      </c>
      <c r="Q279" s="7">
        <v>0</v>
      </c>
      <c r="R279" s="7">
        <v>0</v>
      </c>
      <c r="S279" s="7">
        <v>0</v>
      </c>
      <c r="T279" s="7">
        <v>25</v>
      </c>
      <c r="U279" s="7">
        <v>2</v>
      </c>
      <c r="V279" s="7">
        <v>44</v>
      </c>
      <c r="W279" s="7" t="str">
        <f t="shared" si="17"/>
        <v/>
      </c>
      <c r="X279" s="7"/>
      <c r="Y279" s="7"/>
      <c r="Z279" s="7"/>
      <c r="AA279" s="7"/>
      <c r="AB279" s="6">
        <v>62</v>
      </c>
      <c r="AC279" s="7">
        <v>4.78</v>
      </c>
      <c r="AD279" s="7">
        <v>7.84</v>
      </c>
      <c r="AE279" s="7"/>
      <c r="AF279" s="1" t="s">
        <v>1885</v>
      </c>
      <c r="AG279" s="1">
        <v>9.1200000000000003E-2</v>
      </c>
      <c r="AH279" s="7"/>
      <c r="AI279" s="7">
        <v>1.63</v>
      </c>
      <c r="AJ279" s="7">
        <v>14</v>
      </c>
      <c r="AK279" s="7">
        <v>11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4</v>
      </c>
      <c r="AR279" t="str">
        <f t="shared" si="18"/>
        <v/>
      </c>
      <c r="AS279">
        <f t="shared" si="19"/>
        <v>0.13265454545454547</v>
      </c>
    </row>
    <row r="280" spans="1:45" ht="29.5" thickBot="1">
      <c r="A280" t="str">
        <f t="shared" si="16"/>
        <v>Brandon LloydWR2008</v>
      </c>
      <c r="B280" s="3" t="s">
        <v>283</v>
      </c>
      <c r="C280" s="1" t="s">
        <v>16</v>
      </c>
      <c r="D280" s="1">
        <v>125</v>
      </c>
      <c r="E280" s="1">
        <v>2008</v>
      </c>
      <c r="F280" s="1">
        <v>3</v>
      </c>
      <c r="G280" s="6">
        <v>80</v>
      </c>
      <c r="H280" s="6">
        <v>124</v>
      </c>
      <c r="I280" s="7">
        <v>0</v>
      </c>
      <c r="J280" s="7">
        <v>0</v>
      </c>
      <c r="K280" s="7">
        <v>1</v>
      </c>
      <c r="L280" s="7">
        <v>2</v>
      </c>
      <c r="M280" s="7">
        <v>2</v>
      </c>
      <c r="N280" s="7">
        <v>0</v>
      </c>
      <c r="O280" s="6">
        <v>-0.19</v>
      </c>
      <c r="P280" s="7">
        <v>-0.47</v>
      </c>
      <c r="Q280" s="7">
        <v>0.68</v>
      </c>
      <c r="R280" s="7">
        <v>1.25</v>
      </c>
      <c r="S280" s="7">
        <v>1.47</v>
      </c>
      <c r="T280" s="7">
        <v>27</v>
      </c>
      <c r="U280" s="7">
        <v>4</v>
      </c>
      <c r="V280" s="7">
        <v>124</v>
      </c>
      <c r="W280" s="7" t="str">
        <f t="shared" si="17"/>
        <v/>
      </c>
      <c r="X280" s="7">
        <v>131</v>
      </c>
      <c r="Y280" s="7"/>
      <c r="Z280" s="7">
        <v>26</v>
      </c>
      <c r="AA280" s="7">
        <v>31</v>
      </c>
      <c r="AB280" s="6">
        <v>162</v>
      </c>
      <c r="AC280" s="7">
        <v>0.43</v>
      </c>
      <c r="AD280" s="7">
        <v>6.76</v>
      </c>
      <c r="AE280" s="7">
        <v>9.85</v>
      </c>
      <c r="AF280" s="1" t="s">
        <v>1885</v>
      </c>
      <c r="AG280" s="1">
        <v>0.13992727272727271</v>
      </c>
      <c r="AH280" s="7"/>
      <c r="AI280" s="7">
        <v>1.6</v>
      </c>
      <c r="AJ280" s="7">
        <v>8</v>
      </c>
      <c r="AK280" s="7">
        <v>11</v>
      </c>
      <c r="AL280" s="7">
        <v>0</v>
      </c>
      <c r="AM280" s="7">
        <v>0</v>
      </c>
      <c r="AN280" s="7">
        <v>1</v>
      </c>
      <c r="AO280" s="7">
        <v>1</v>
      </c>
      <c r="AP280" s="7">
        <v>1</v>
      </c>
      <c r="AQ280" s="7">
        <v>6</v>
      </c>
      <c r="AR280" t="str">
        <f t="shared" si="18"/>
        <v/>
      </c>
      <c r="AS280">
        <f t="shared" si="19"/>
        <v>0.20353057851239711</v>
      </c>
    </row>
    <row r="281" spans="1:45" ht="44" thickBot="1">
      <c r="A281" t="str">
        <f t="shared" si="16"/>
        <v>Dennis NorthcuttWR2008</v>
      </c>
      <c r="B281" s="3" t="s">
        <v>284</v>
      </c>
      <c r="C281" s="1" t="s">
        <v>16</v>
      </c>
      <c r="D281" s="1">
        <v>126.5</v>
      </c>
      <c r="E281" s="1">
        <v>2008</v>
      </c>
      <c r="F281" s="1">
        <v>3</v>
      </c>
      <c r="G281" s="6">
        <v>59</v>
      </c>
      <c r="H281" s="6">
        <v>87</v>
      </c>
      <c r="I281" s="7">
        <v>0</v>
      </c>
      <c r="J281" s="7">
        <v>0</v>
      </c>
      <c r="K281" s="7">
        <v>0</v>
      </c>
      <c r="L281" s="7">
        <v>0</v>
      </c>
      <c r="M281" s="7">
        <v>0</v>
      </c>
      <c r="N281" s="7">
        <v>0</v>
      </c>
      <c r="O281" s="6">
        <v>-0.25</v>
      </c>
      <c r="P281" s="7">
        <v>-0.63</v>
      </c>
      <c r="Q281" s="7">
        <v>-0.63</v>
      </c>
      <c r="R281" s="7">
        <v>-0.63</v>
      </c>
      <c r="S281" s="7">
        <v>-0.63</v>
      </c>
      <c r="T281" s="7">
        <v>31</v>
      </c>
      <c r="U281" s="7">
        <v>2</v>
      </c>
      <c r="V281" s="7">
        <v>32</v>
      </c>
      <c r="W281" s="7" t="str">
        <f t="shared" si="17"/>
        <v/>
      </c>
      <c r="X281" s="7">
        <v>116</v>
      </c>
      <c r="Y281" s="7"/>
      <c r="Z281" s="7"/>
      <c r="AA281" s="7"/>
      <c r="AB281" s="6">
        <v>54</v>
      </c>
      <c r="AC281" s="7">
        <v>8.7200000000000006</v>
      </c>
      <c r="AD281" s="7">
        <v>7.96</v>
      </c>
      <c r="AE281" s="7">
        <v>4.68</v>
      </c>
      <c r="AF281" s="1" t="s">
        <v>1885</v>
      </c>
      <c r="AG281" s="1">
        <v>0.15177142857142858</v>
      </c>
      <c r="AH281" s="7"/>
      <c r="AI281" s="7">
        <v>1.91</v>
      </c>
      <c r="AJ281" s="7">
        <v>15</v>
      </c>
      <c r="AK281" s="7">
        <v>14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9</v>
      </c>
      <c r="AR281" t="str">
        <f t="shared" si="18"/>
        <v/>
      </c>
      <c r="AS281">
        <f t="shared" si="19"/>
        <v>0.17345306122449028</v>
      </c>
    </row>
    <row r="282" spans="1:45" ht="29.5" thickBot="1">
      <c r="A282" t="str">
        <f t="shared" si="16"/>
        <v>Pierre GarconWR2008</v>
      </c>
      <c r="B282" s="3" t="s">
        <v>285</v>
      </c>
      <c r="C282" s="1" t="s">
        <v>16</v>
      </c>
      <c r="D282" s="1">
        <v>126.5</v>
      </c>
      <c r="E282" s="1">
        <v>2008</v>
      </c>
      <c r="F282" s="1">
        <v>3</v>
      </c>
      <c r="G282" s="6">
        <v>150</v>
      </c>
      <c r="H282" s="6">
        <v>39</v>
      </c>
      <c r="I282" s="7">
        <v>0</v>
      </c>
      <c r="J282" s="7">
        <v>0</v>
      </c>
      <c r="K282" s="7">
        <v>0</v>
      </c>
      <c r="L282" s="7">
        <v>1</v>
      </c>
      <c r="M282" s="7">
        <v>1</v>
      </c>
      <c r="N282" s="7">
        <v>0</v>
      </c>
      <c r="O282" s="6">
        <v>-0.45</v>
      </c>
      <c r="P282" s="7">
        <v>0.03</v>
      </c>
      <c r="Q282" s="7">
        <v>0.24</v>
      </c>
      <c r="R282" s="7">
        <v>0.56999999999999995</v>
      </c>
      <c r="S282" s="7">
        <v>0.62</v>
      </c>
      <c r="T282" s="7">
        <v>22</v>
      </c>
      <c r="U282" s="7">
        <v>6</v>
      </c>
      <c r="V282" s="7">
        <v>205</v>
      </c>
      <c r="W282" s="7" t="str">
        <f t="shared" si="17"/>
        <v/>
      </c>
      <c r="X282" s="7">
        <v>85</v>
      </c>
      <c r="Y282" s="7">
        <v>27</v>
      </c>
      <c r="Z282" s="7">
        <v>31</v>
      </c>
      <c r="AA282" s="7">
        <v>32</v>
      </c>
      <c r="AB282" s="6"/>
      <c r="AC282" s="7"/>
      <c r="AD282" s="7">
        <v>0.45</v>
      </c>
      <c r="AE282" s="7">
        <v>10.61</v>
      </c>
      <c r="AF282" s="1" t="s">
        <v>1885</v>
      </c>
      <c r="AG282" s="1">
        <v>2.8799999999999999E-2</v>
      </c>
      <c r="AH282" s="7"/>
      <c r="AI282" s="7">
        <v>0.64</v>
      </c>
      <c r="AJ282" s="7"/>
      <c r="AK282" s="7">
        <v>4</v>
      </c>
      <c r="AL282" s="7">
        <v>0</v>
      </c>
      <c r="AM282" s="7">
        <v>0</v>
      </c>
      <c r="AN282" s="7">
        <v>0</v>
      </c>
      <c r="AO282" s="7">
        <v>0</v>
      </c>
      <c r="AP282" s="7">
        <v>0</v>
      </c>
      <c r="AQ282" s="7">
        <v>1</v>
      </c>
      <c r="AR282" t="str">
        <f t="shared" si="18"/>
        <v/>
      </c>
      <c r="AS282">
        <f t="shared" si="19"/>
        <v>0.1152</v>
      </c>
    </row>
    <row r="283" spans="1:45" ht="29.5" thickBot="1">
      <c r="A283" t="str">
        <f t="shared" si="16"/>
        <v>Keary ColbertWR2008</v>
      </c>
      <c r="B283" s="3" t="s">
        <v>286</v>
      </c>
      <c r="C283" s="1" t="s">
        <v>16</v>
      </c>
      <c r="D283" s="1">
        <v>128</v>
      </c>
      <c r="E283" s="1">
        <v>2008</v>
      </c>
      <c r="F283" s="1">
        <v>3</v>
      </c>
      <c r="G283" s="6">
        <v>122</v>
      </c>
      <c r="H283" s="6"/>
      <c r="I283" s="7">
        <v>0</v>
      </c>
      <c r="J283" s="7">
        <v>0</v>
      </c>
      <c r="K283" s="7">
        <v>0</v>
      </c>
      <c r="L283" s="7">
        <v>0</v>
      </c>
      <c r="M283" s="7">
        <v>0</v>
      </c>
      <c r="N283" s="7">
        <v>0</v>
      </c>
      <c r="O283" s="6">
        <v>-0.28999999999999998</v>
      </c>
      <c r="P283" s="7">
        <v>-0.28999999999999998</v>
      </c>
      <c r="Q283" s="7">
        <v>-0.28999999999999998</v>
      </c>
      <c r="R283" s="7">
        <v>-0.74</v>
      </c>
      <c r="S283" s="7">
        <v>-0.74</v>
      </c>
      <c r="T283" s="7">
        <v>26</v>
      </c>
      <c r="U283" s="7">
        <v>2</v>
      </c>
      <c r="V283" s="7">
        <v>62</v>
      </c>
      <c r="W283" s="7" t="str">
        <f t="shared" si="17"/>
        <v/>
      </c>
      <c r="X283" s="7"/>
      <c r="Y283" s="7"/>
      <c r="Z283" s="7"/>
      <c r="AA283" s="7"/>
      <c r="AB283" s="6">
        <v>89</v>
      </c>
      <c r="AC283" s="7">
        <v>5.43</v>
      </c>
      <c r="AD283" s="7">
        <v>2.2799999999999998</v>
      </c>
      <c r="AE283" s="7"/>
      <c r="AF283" s="1" t="s">
        <v>1885</v>
      </c>
      <c r="AG283" s="1">
        <v>6.88E-2</v>
      </c>
      <c r="AH283" s="7"/>
      <c r="AI283" s="7">
        <v>0.51</v>
      </c>
      <c r="AJ283" s="7">
        <v>12</v>
      </c>
      <c r="AK283" s="7">
        <v>13</v>
      </c>
      <c r="AL283" s="7">
        <v>0</v>
      </c>
      <c r="AM283" s="7">
        <v>0</v>
      </c>
      <c r="AN283" s="7">
        <v>0</v>
      </c>
      <c r="AO283" s="7">
        <v>0</v>
      </c>
      <c r="AP283" s="7">
        <v>0</v>
      </c>
      <c r="AQ283" s="7">
        <v>5</v>
      </c>
      <c r="AR283" t="str">
        <f t="shared" si="18"/>
        <v/>
      </c>
      <c r="AS283">
        <f t="shared" si="19"/>
        <v>8.467692307692308E-2</v>
      </c>
    </row>
    <row r="284" spans="1:45" ht="29.5" thickBot="1">
      <c r="A284" t="str">
        <f t="shared" si="16"/>
        <v>J.P. LosmanQB2008</v>
      </c>
      <c r="B284" s="3" t="s">
        <v>287</v>
      </c>
      <c r="C284" s="1" t="s">
        <v>12</v>
      </c>
      <c r="D284" s="1">
        <v>49</v>
      </c>
      <c r="E284" s="1">
        <v>2008</v>
      </c>
      <c r="F284" s="1">
        <v>1</v>
      </c>
      <c r="G284" s="6">
        <v>40</v>
      </c>
      <c r="H284" s="6">
        <v>71</v>
      </c>
      <c r="I284" s="7">
        <v>0</v>
      </c>
      <c r="J284" s="7">
        <v>0</v>
      </c>
      <c r="K284" s="7">
        <v>0</v>
      </c>
      <c r="L284" s="7">
        <v>0</v>
      </c>
      <c r="M284" s="7">
        <v>0</v>
      </c>
      <c r="N284" s="7">
        <v>0</v>
      </c>
      <c r="O284" s="6">
        <v>-0.33</v>
      </c>
      <c r="P284" s="7">
        <v>-0.33</v>
      </c>
      <c r="Q284" s="7">
        <v>-0.33</v>
      </c>
      <c r="R284" s="7">
        <v>-0.51</v>
      </c>
      <c r="S284" s="7">
        <v>-0.51</v>
      </c>
      <c r="T284" s="7">
        <v>27</v>
      </c>
      <c r="U284" s="7">
        <v>1</v>
      </c>
      <c r="V284" s="7">
        <v>22</v>
      </c>
      <c r="W284" s="7" t="str">
        <f t="shared" si="17"/>
        <v/>
      </c>
      <c r="X284" s="7"/>
      <c r="Y284" s="7"/>
      <c r="Z284" s="7"/>
      <c r="AA284" s="7"/>
      <c r="AB284" s="6">
        <v>39</v>
      </c>
      <c r="AC284" s="7">
        <v>7.91</v>
      </c>
      <c r="AD284" s="7">
        <v>7.39</v>
      </c>
      <c r="AE284" s="7">
        <v>0</v>
      </c>
      <c r="AF284" s="1" t="s">
        <v>1885</v>
      </c>
      <c r="AG284" s="1" t="s">
        <v>1885</v>
      </c>
      <c r="AH284" s="7"/>
      <c r="AI284" s="7"/>
      <c r="AJ284" s="7">
        <v>9</v>
      </c>
      <c r="AK284" s="7"/>
      <c r="AL284" s="7">
        <v>0</v>
      </c>
      <c r="AM284" s="7">
        <v>0</v>
      </c>
      <c r="AN284" s="7">
        <v>0</v>
      </c>
      <c r="AO284" s="7">
        <v>0</v>
      </c>
      <c r="AP284" s="7">
        <v>0</v>
      </c>
      <c r="AQ284" s="7">
        <v>5</v>
      </c>
      <c r="AR284" t="str">
        <f t="shared" si="18"/>
        <v/>
      </c>
      <c r="AS284" t="str">
        <f t="shared" si="19"/>
        <v/>
      </c>
    </row>
    <row r="285" spans="1:45" ht="29.5" thickBot="1">
      <c r="A285" t="str">
        <f t="shared" si="16"/>
        <v>Shaun HillQB2008</v>
      </c>
      <c r="B285" s="3" t="s">
        <v>288</v>
      </c>
      <c r="C285" s="1" t="s">
        <v>12</v>
      </c>
      <c r="D285" s="1">
        <v>50</v>
      </c>
      <c r="E285" s="1">
        <v>2008</v>
      </c>
      <c r="F285" s="1">
        <v>1</v>
      </c>
      <c r="G285" s="6">
        <v>26</v>
      </c>
      <c r="H285" s="6">
        <v>36</v>
      </c>
      <c r="I285" s="7">
        <v>0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  <c r="O285" s="6">
        <v>0.26</v>
      </c>
      <c r="P285" s="7">
        <v>0.12</v>
      </c>
      <c r="Q285" s="7">
        <v>0.16</v>
      </c>
      <c r="R285" s="7">
        <v>-0.14000000000000001</v>
      </c>
      <c r="S285" s="7">
        <v>-0.14000000000000001</v>
      </c>
      <c r="T285" s="7">
        <v>28</v>
      </c>
      <c r="U285" s="7">
        <v>8</v>
      </c>
      <c r="V285" s="7">
        <v>300</v>
      </c>
      <c r="W285" s="7" t="str">
        <f t="shared" si="17"/>
        <v/>
      </c>
      <c r="X285" s="7">
        <v>32</v>
      </c>
      <c r="Y285" s="7">
        <v>44</v>
      </c>
      <c r="Z285" s="7">
        <v>47</v>
      </c>
      <c r="AA285" s="7">
        <v>51</v>
      </c>
      <c r="AB285" s="6">
        <v>46</v>
      </c>
      <c r="AC285" s="7">
        <v>17.809999999999999</v>
      </c>
      <c r="AD285" s="7">
        <v>18.59</v>
      </c>
      <c r="AE285" s="7">
        <v>11.79</v>
      </c>
      <c r="AF285" s="1" t="s">
        <v>1885</v>
      </c>
      <c r="AG285" s="1" t="s">
        <v>1885</v>
      </c>
      <c r="AH285" s="7"/>
      <c r="AI285" s="7"/>
      <c r="AJ285" s="7">
        <v>3</v>
      </c>
      <c r="AK285" s="7"/>
      <c r="AL285" s="7">
        <v>0</v>
      </c>
      <c r="AM285" s="7">
        <v>0</v>
      </c>
      <c r="AN285" s="7">
        <v>0</v>
      </c>
      <c r="AO285" s="7">
        <v>0</v>
      </c>
      <c r="AP285" s="7">
        <v>0</v>
      </c>
      <c r="AQ285" s="7">
        <v>4</v>
      </c>
      <c r="AR285" t="str">
        <f t="shared" si="18"/>
        <v/>
      </c>
      <c r="AS285" t="str">
        <f t="shared" si="19"/>
        <v/>
      </c>
    </row>
    <row r="286" spans="1:45" ht="29.5" thickBot="1">
      <c r="A286" t="str">
        <f t="shared" si="16"/>
        <v>Greg JonesRB2008</v>
      </c>
      <c r="B286" s="3" t="s">
        <v>289</v>
      </c>
      <c r="C286" s="1" t="s">
        <v>3</v>
      </c>
      <c r="D286" s="1">
        <v>102</v>
      </c>
      <c r="E286" s="1">
        <v>2008</v>
      </c>
      <c r="F286" s="1">
        <v>2</v>
      </c>
      <c r="G286" s="6">
        <v>86</v>
      </c>
      <c r="H286" s="6">
        <v>128</v>
      </c>
      <c r="I286" s="7">
        <v>0</v>
      </c>
      <c r="J286" s="7">
        <v>0</v>
      </c>
      <c r="K286" s="7">
        <v>0</v>
      </c>
      <c r="L286" s="7">
        <v>0</v>
      </c>
      <c r="M286" s="7">
        <v>0</v>
      </c>
      <c r="N286" s="7">
        <v>0</v>
      </c>
      <c r="O286" s="6">
        <v>-0.55000000000000004</v>
      </c>
      <c r="P286" s="7">
        <v>-1.35</v>
      </c>
      <c r="Q286" s="7">
        <v>-2.1</v>
      </c>
      <c r="R286" s="7">
        <v>-2.89</v>
      </c>
      <c r="S286" s="7">
        <v>-3.34</v>
      </c>
      <c r="T286" s="7">
        <v>27</v>
      </c>
      <c r="U286" s="7">
        <v>2</v>
      </c>
      <c r="V286" s="7">
        <v>55</v>
      </c>
      <c r="W286" s="7" t="str">
        <f t="shared" si="17"/>
        <v/>
      </c>
      <c r="X286" s="7">
        <v>91</v>
      </c>
      <c r="Y286" s="7"/>
      <c r="Z286" s="7"/>
      <c r="AA286" s="7"/>
      <c r="AB286" s="6">
        <v>72</v>
      </c>
      <c r="AC286" s="7">
        <v>4.0571428569999997</v>
      </c>
      <c r="AD286" s="7">
        <v>2.6583333329999999</v>
      </c>
      <c r="AE286" s="7">
        <v>0.66923076920000002</v>
      </c>
      <c r="AF286" s="1" t="s">
        <v>1885</v>
      </c>
      <c r="AG286" s="1">
        <v>3.7600000000000001E-2</v>
      </c>
      <c r="AH286" s="7"/>
      <c r="AI286" s="7">
        <v>1.21</v>
      </c>
      <c r="AJ286" s="7">
        <v>14</v>
      </c>
      <c r="AK286" s="7">
        <v>12</v>
      </c>
      <c r="AL286" s="7">
        <v>0</v>
      </c>
      <c r="AM286" s="7">
        <v>0</v>
      </c>
      <c r="AN286" s="7">
        <v>0</v>
      </c>
      <c r="AO286" s="7">
        <v>0</v>
      </c>
      <c r="AP286" s="7">
        <v>0</v>
      </c>
      <c r="AQ286" s="7">
        <v>5</v>
      </c>
      <c r="AR286" t="str">
        <f t="shared" si="18"/>
        <v/>
      </c>
      <c r="AS286">
        <f t="shared" si="19"/>
        <v>5.0133333333333335E-2</v>
      </c>
    </row>
    <row r="287" spans="1:45" ht="29.5" thickBot="1">
      <c r="A287" t="str">
        <f t="shared" si="16"/>
        <v>Harry DouglasWR2008</v>
      </c>
      <c r="B287" s="3" t="s">
        <v>290</v>
      </c>
      <c r="C287" s="1" t="s">
        <v>16</v>
      </c>
      <c r="D287" s="1">
        <v>129</v>
      </c>
      <c r="E287" s="1">
        <v>2008</v>
      </c>
      <c r="F287" s="1">
        <v>3</v>
      </c>
      <c r="G287" s="6">
        <v>82</v>
      </c>
      <c r="H287" s="6"/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6">
        <v>-0.14000000000000001</v>
      </c>
      <c r="P287" s="7">
        <v>-0.14000000000000001</v>
      </c>
      <c r="Q287" s="7">
        <v>-0.9</v>
      </c>
      <c r="R287" s="7">
        <v>-1.02</v>
      </c>
      <c r="S287" s="7">
        <v>-1.06</v>
      </c>
      <c r="T287" s="7">
        <v>24</v>
      </c>
      <c r="U287" s="7">
        <v>3</v>
      </c>
      <c r="V287" s="7">
        <v>84</v>
      </c>
      <c r="W287" s="7" t="str">
        <f t="shared" si="17"/>
        <v/>
      </c>
      <c r="X287" s="7">
        <v>103</v>
      </c>
      <c r="Y287" s="7">
        <v>101</v>
      </c>
      <c r="Z287" s="7">
        <v>107</v>
      </c>
      <c r="AA287" s="7">
        <v>137</v>
      </c>
      <c r="AB287" s="6"/>
      <c r="AC287" s="7"/>
      <c r="AD287" s="7">
        <v>4.6187500000000004</v>
      </c>
      <c r="AE287" s="7"/>
      <c r="AF287" s="1" t="s">
        <v>1885</v>
      </c>
      <c r="AG287" s="1">
        <v>9.7299999999999998E-2</v>
      </c>
      <c r="AH287" s="7"/>
      <c r="AI287" s="7">
        <v>1.0900000000000001</v>
      </c>
      <c r="AJ287" s="7"/>
      <c r="AK287" s="7">
        <v>16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1</v>
      </c>
      <c r="AR287" t="str">
        <f t="shared" si="18"/>
        <v/>
      </c>
      <c r="AS287">
        <f t="shared" si="19"/>
        <v>9.7299999999999998E-2</v>
      </c>
    </row>
    <row r="288" spans="1:45" ht="29.5" thickBot="1">
      <c r="A288" t="str">
        <f t="shared" si="16"/>
        <v>Marcel ShippRB2008</v>
      </c>
      <c r="B288" s="3" t="s">
        <v>291</v>
      </c>
      <c r="C288" s="1" t="s">
        <v>3</v>
      </c>
      <c r="D288" s="1">
        <v>103</v>
      </c>
      <c r="E288" s="1">
        <v>2008</v>
      </c>
      <c r="F288" s="1">
        <v>2</v>
      </c>
      <c r="G288" s="6"/>
      <c r="H288" s="6"/>
      <c r="I288" s="7">
        <v>0</v>
      </c>
      <c r="J288" s="7">
        <v>0</v>
      </c>
      <c r="K288" s="7">
        <v>0</v>
      </c>
      <c r="L288" s="7">
        <v>0</v>
      </c>
      <c r="M288" s="7">
        <v>0</v>
      </c>
      <c r="N288" s="7">
        <v>1</v>
      </c>
      <c r="O288" s="6"/>
      <c r="P288" s="7">
        <v>0</v>
      </c>
      <c r="Q288" s="7">
        <v>0</v>
      </c>
      <c r="R288" s="7">
        <v>0</v>
      </c>
      <c r="S288" s="7">
        <v>0</v>
      </c>
      <c r="T288" s="7">
        <v>30</v>
      </c>
      <c r="U288" s="7">
        <v>8</v>
      </c>
      <c r="V288" s="7">
        <v>300</v>
      </c>
      <c r="W288" s="7" t="str">
        <f t="shared" si="17"/>
        <v/>
      </c>
      <c r="X288" s="7"/>
      <c r="Y288" s="7"/>
      <c r="Z288" s="7"/>
      <c r="AA288" s="7"/>
      <c r="AB288" s="6">
        <v>110</v>
      </c>
      <c r="AC288" s="7">
        <v>1.276923077</v>
      </c>
      <c r="AD288" s="7"/>
      <c r="AE288" s="7"/>
      <c r="AF288" s="1" t="s">
        <v>1885</v>
      </c>
      <c r="AG288" s="1" t="s">
        <v>1885</v>
      </c>
      <c r="AH288" s="7"/>
      <c r="AI288" s="7"/>
      <c r="AJ288" s="7">
        <v>13</v>
      </c>
      <c r="AK288" s="7"/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7</v>
      </c>
      <c r="AR288" t="str">
        <f t="shared" si="18"/>
        <v/>
      </c>
      <c r="AS288" t="str">
        <f t="shared" si="19"/>
        <v/>
      </c>
    </row>
    <row r="289" spans="1:45" ht="29.5" thickBot="1">
      <c r="A289" t="str">
        <f t="shared" si="16"/>
        <v>Ike HilliardWR2008</v>
      </c>
      <c r="B289" s="3" t="s">
        <v>292</v>
      </c>
      <c r="C289" s="1" t="s">
        <v>16</v>
      </c>
      <c r="D289" s="1">
        <v>131</v>
      </c>
      <c r="E289" s="1">
        <v>2008</v>
      </c>
      <c r="F289" s="1">
        <v>3</v>
      </c>
      <c r="G289" s="6">
        <v>58</v>
      </c>
      <c r="H289" s="6"/>
      <c r="I289" s="7">
        <v>0</v>
      </c>
      <c r="J289" s="7">
        <v>0</v>
      </c>
      <c r="K289" s="7">
        <v>0</v>
      </c>
      <c r="L289" s="7">
        <v>0</v>
      </c>
      <c r="M289" s="7">
        <v>0</v>
      </c>
      <c r="N289" s="7">
        <v>0</v>
      </c>
      <c r="O289" s="6">
        <v>0.01</v>
      </c>
      <c r="P289" s="7">
        <v>0.01</v>
      </c>
      <c r="Q289" s="7">
        <v>0.01</v>
      </c>
      <c r="R289" s="7">
        <v>0.01</v>
      </c>
      <c r="S289" s="7">
        <v>0.01</v>
      </c>
      <c r="T289" s="7">
        <v>32</v>
      </c>
      <c r="U289" s="7">
        <v>1</v>
      </c>
      <c r="V289" s="7">
        <v>7</v>
      </c>
      <c r="W289" s="7" t="str">
        <f t="shared" si="17"/>
        <v/>
      </c>
      <c r="X289" s="7"/>
      <c r="Y289" s="7"/>
      <c r="Z289" s="7"/>
      <c r="AA289" s="7"/>
      <c r="AB289" s="6">
        <v>48</v>
      </c>
      <c r="AC289" s="7">
        <v>9.3866666670000001</v>
      </c>
      <c r="AD289" s="7">
        <v>7.0875000000000004</v>
      </c>
      <c r="AE289" s="7"/>
      <c r="AF289" s="1" t="s">
        <v>1885</v>
      </c>
      <c r="AG289" s="1">
        <v>0.10539999999999999</v>
      </c>
      <c r="AH289" s="7"/>
      <c r="AI289" s="7">
        <v>1.29</v>
      </c>
      <c r="AJ289" s="7">
        <v>15</v>
      </c>
      <c r="AK289" s="7">
        <v>16</v>
      </c>
      <c r="AL289" s="7">
        <v>0</v>
      </c>
      <c r="AM289" s="7">
        <v>0</v>
      </c>
      <c r="AN289" s="7">
        <v>0</v>
      </c>
      <c r="AO289" s="7">
        <v>0</v>
      </c>
      <c r="AP289" s="7">
        <v>0</v>
      </c>
      <c r="AQ289" s="7">
        <v>12</v>
      </c>
      <c r="AR289" t="str">
        <f t="shared" si="18"/>
        <v/>
      </c>
      <c r="AS289">
        <f t="shared" si="19"/>
        <v>0.10539999999999999</v>
      </c>
    </row>
    <row r="290" spans="1:45" ht="44" thickBot="1">
      <c r="A290" t="str">
        <f t="shared" si="16"/>
        <v>Joe JureviciusWR2008</v>
      </c>
      <c r="B290" s="3" t="s">
        <v>293</v>
      </c>
      <c r="C290" s="1" t="s">
        <v>16</v>
      </c>
      <c r="D290" s="1">
        <v>132</v>
      </c>
      <c r="E290" s="1">
        <v>2008</v>
      </c>
      <c r="F290" s="1">
        <v>3</v>
      </c>
      <c r="G290" s="6"/>
      <c r="H290" s="6"/>
      <c r="I290" s="7">
        <v>0</v>
      </c>
      <c r="J290" s="7">
        <v>0</v>
      </c>
      <c r="K290" s="7">
        <v>0</v>
      </c>
      <c r="L290" s="7">
        <v>0</v>
      </c>
      <c r="M290" s="7">
        <v>0</v>
      </c>
      <c r="N290" s="7">
        <v>0</v>
      </c>
      <c r="O290" s="6"/>
      <c r="P290" s="7">
        <v>0</v>
      </c>
      <c r="Q290" s="7">
        <v>0</v>
      </c>
      <c r="R290" s="7">
        <v>0</v>
      </c>
      <c r="S290" s="7">
        <v>0</v>
      </c>
      <c r="T290" s="7">
        <v>34</v>
      </c>
      <c r="U290" s="7">
        <v>2</v>
      </c>
      <c r="V290" s="7">
        <v>55</v>
      </c>
      <c r="W290" s="7" t="str">
        <f t="shared" si="17"/>
        <v/>
      </c>
      <c r="X290" s="7"/>
      <c r="Y290" s="7"/>
      <c r="Z290" s="7"/>
      <c r="AA290" s="7"/>
      <c r="AB290" s="6">
        <v>57</v>
      </c>
      <c r="AC290" s="7">
        <v>0</v>
      </c>
      <c r="AD290" s="7"/>
      <c r="AE290" s="7"/>
      <c r="AF290" s="1" t="s">
        <v>1885</v>
      </c>
      <c r="AG290" s="1" t="s">
        <v>1885</v>
      </c>
      <c r="AH290" s="7"/>
      <c r="AI290" s="7"/>
      <c r="AJ290" s="7">
        <v>16</v>
      </c>
      <c r="AK290" s="7"/>
      <c r="AL290" s="7">
        <v>0</v>
      </c>
      <c r="AM290" s="7">
        <v>0</v>
      </c>
      <c r="AN290" s="7">
        <v>0</v>
      </c>
      <c r="AO290" s="7">
        <v>0</v>
      </c>
      <c r="AP290" s="7">
        <v>0</v>
      </c>
      <c r="AQ290" s="7">
        <v>11</v>
      </c>
      <c r="AR290" t="str">
        <f t="shared" si="18"/>
        <v/>
      </c>
      <c r="AS290" t="str">
        <f t="shared" si="19"/>
        <v/>
      </c>
    </row>
    <row r="291" spans="1:45" ht="29.5" thickBot="1">
      <c r="A291" t="str">
        <f t="shared" si="16"/>
        <v>Reche CaldwellWR2008</v>
      </c>
      <c r="B291" s="3" t="s">
        <v>294</v>
      </c>
      <c r="C291" s="1" t="s">
        <v>16</v>
      </c>
      <c r="D291" s="1">
        <v>133</v>
      </c>
      <c r="E291" s="1">
        <v>2008</v>
      </c>
      <c r="F291" s="1">
        <v>3</v>
      </c>
      <c r="G291" s="6"/>
      <c r="H291" s="6"/>
      <c r="I291" s="7">
        <v>0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  <c r="O291" s="6"/>
      <c r="P291" s="7">
        <v>0</v>
      </c>
      <c r="Q291" s="7">
        <v>0</v>
      </c>
      <c r="R291" s="7">
        <v>0</v>
      </c>
      <c r="S291" s="7">
        <v>0</v>
      </c>
      <c r="T291" s="7">
        <v>29</v>
      </c>
      <c r="U291" s="7">
        <v>2</v>
      </c>
      <c r="V291" s="7">
        <v>48</v>
      </c>
      <c r="W291" s="7" t="str">
        <f t="shared" si="17"/>
        <v/>
      </c>
      <c r="X291" s="7"/>
      <c r="Y291" s="7"/>
      <c r="Z291" s="7"/>
      <c r="AA291" s="7"/>
      <c r="AB291" s="6">
        <v>119</v>
      </c>
      <c r="AC291" s="7">
        <v>0</v>
      </c>
      <c r="AD291" s="7"/>
      <c r="AE291" s="7"/>
      <c r="AF291" s="1" t="s">
        <v>1885</v>
      </c>
      <c r="AG291" s="1" t="s">
        <v>1885</v>
      </c>
      <c r="AH291" s="7"/>
      <c r="AI291" s="7"/>
      <c r="AJ291" s="7">
        <v>9</v>
      </c>
      <c r="AK291" s="7"/>
      <c r="AL291" s="7">
        <v>0</v>
      </c>
      <c r="AM291" s="7">
        <v>0</v>
      </c>
      <c r="AN291" s="7">
        <v>0</v>
      </c>
      <c r="AO291" s="7">
        <v>0</v>
      </c>
      <c r="AP291" s="7">
        <v>0</v>
      </c>
      <c r="AQ291" s="7">
        <v>7</v>
      </c>
      <c r="AR291" t="str">
        <f t="shared" si="18"/>
        <v/>
      </c>
      <c r="AS291" t="str">
        <f t="shared" si="19"/>
        <v/>
      </c>
    </row>
    <row r="292" spans="1:45" ht="29.5" thickBot="1">
      <c r="A292" t="str">
        <f t="shared" si="16"/>
        <v>Jermichael FinleyTE2008</v>
      </c>
      <c r="B292" s="3" t="s">
        <v>295</v>
      </c>
      <c r="C292" s="1" t="s">
        <v>49</v>
      </c>
      <c r="D292" s="1">
        <v>34</v>
      </c>
      <c r="E292" s="1">
        <v>2008</v>
      </c>
      <c r="F292" s="1">
        <v>4</v>
      </c>
      <c r="G292" s="6">
        <v>61</v>
      </c>
      <c r="H292" s="6">
        <v>12</v>
      </c>
      <c r="I292" s="7">
        <v>0</v>
      </c>
      <c r="J292" s="7">
        <v>1</v>
      </c>
      <c r="K292" s="7">
        <v>1</v>
      </c>
      <c r="L292" s="7">
        <v>2</v>
      </c>
      <c r="M292" s="7">
        <v>2</v>
      </c>
      <c r="N292" s="7">
        <v>0</v>
      </c>
      <c r="O292" s="6">
        <v>-0.61</v>
      </c>
      <c r="P292" s="7">
        <v>-0.36</v>
      </c>
      <c r="Q292" s="7">
        <v>-0.23</v>
      </c>
      <c r="R292" s="7">
        <v>0.18</v>
      </c>
      <c r="S292" s="7">
        <v>0.09</v>
      </c>
      <c r="T292" s="7">
        <v>21</v>
      </c>
      <c r="U292" s="7">
        <v>3</v>
      </c>
      <c r="V292" s="7">
        <v>91</v>
      </c>
      <c r="W292" s="7" t="str">
        <f t="shared" si="17"/>
        <v/>
      </c>
      <c r="X292" s="7">
        <v>25</v>
      </c>
      <c r="Y292" s="7">
        <v>1</v>
      </c>
      <c r="Z292" s="7">
        <v>1</v>
      </c>
      <c r="AA292" s="7">
        <v>5</v>
      </c>
      <c r="AB292" s="6"/>
      <c r="AC292" s="7"/>
      <c r="AD292" s="7">
        <v>1.385714286</v>
      </c>
      <c r="AE292" s="7">
        <v>11.738461539999999</v>
      </c>
      <c r="AF292" s="1" t="s">
        <v>1885</v>
      </c>
      <c r="AG292" s="1">
        <v>2.9538461538461538E-2</v>
      </c>
      <c r="AH292" s="7"/>
      <c r="AI292" s="7">
        <v>1.61</v>
      </c>
      <c r="AJ292" s="7"/>
      <c r="AK292" s="7">
        <v>13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1</v>
      </c>
      <c r="AR292" t="str">
        <f t="shared" si="18"/>
        <v/>
      </c>
      <c r="AS292">
        <f t="shared" si="19"/>
        <v>3.6355029585798768E-2</v>
      </c>
    </row>
    <row r="293" spans="1:45" ht="29.5" thickBot="1">
      <c r="A293" t="str">
        <f t="shared" si="16"/>
        <v>Yamon FigursWR2008</v>
      </c>
      <c r="B293" s="3" t="s">
        <v>296</v>
      </c>
      <c r="C293" s="1" t="s">
        <v>16</v>
      </c>
      <c r="D293" s="1">
        <v>134</v>
      </c>
      <c r="E293" s="1">
        <v>2008</v>
      </c>
      <c r="F293" s="1">
        <v>3</v>
      </c>
      <c r="G293" s="6">
        <v>143</v>
      </c>
      <c r="H293" s="6">
        <v>162</v>
      </c>
      <c r="I293" s="7">
        <v>0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  <c r="O293" s="6"/>
      <c r="P293" s="7">
        <v>0</v>
      </c>
      <c r="Q293" s="7">
        <v>0</v>
      </c>
      <c r="R293" s="7">
        <v>0</v>
      </c>
      <c r="S293" s="7">
        <v>0</v>
      </c>
      <c r="T293" s="7">
        <v>25</v>
      </c>
      <c r="U293" s="7">
        <v>3</v>
      </c>
      <c r="V293" s="7">
        <v>74</v>
      </c>
      <c r="W293" s="7" t="str">
        <f t="shared" si="17"/>
        <v/>
      </c>
      <c r="X293" s="7"/>
      <c r="Y293" s="7"/>
      <c r="Z293" s="7"/>
      <c r="AA293" s="7"/>
      <c r="AB293" s="6">
        <v>160</v>
      </c>
      <c r="AC293" s="7">
        <v>0</v>
      </c>
      <c r="AD293" s="7">
        <v>0</v>
      </c>
      <c r="AE293" s="7">
        <v>0</v>
      </c>
      <c r="AF293" s="1" t="s">
        <v>1885</v>
      </c>
      <c r="AG293" s="1">
        <v>2.8571428571428574E-2</v>
      </c>
      <c r="AH293" s="7"/>
      <c r="AI293" s="7">
        <v>0.61</v>
      </c>
      <c r="AJ293" s="7">
        <v>14</v>
      </c>
      <c r="AK293" s="7">
        <v>7</v>
      </c>
      <c r="AL293" s="7">
        <v>0</v>
      </c>
      <c r="AM293" s="7">
        <v>0</v>
      </c>
      <c r="AN293" s="7">
        <v>0</v>
      </c>
      <c r="AO293" s="7">
        <v>0</v>
      </c>
      <c r="AP293" s="7">
        <v>0</v>
      </c>
      <c r="AQ293" s="7">
        <v>2</v>
      </c>
      <c r="AR293" t="str">
        <f t="shared" si="18"/>
        <v/>
      </c>
      <c r="AS293">
        <f t="shared" si="19"/>
        <v>6.5306122448979653E-2</v>
      </c>
    </row>
    <row r="294" spans="1:45" ht="29.5" thickBot="1">
      <c r="A294" t="str">
        <f t="shared" si="16"/>
        <v>Musa SmithRB2008</v>
      </c>
      <c r="B294" s="3" t="s">
        <v>297</v>
      </c>
      <c r="C294" s="1" t="s">
        <v>3</v>
      </c>
      <c r="D294" s="1">
        <v>104</v>
      </c>
      <c r="E294" s="1">
        <v>2008</v>
      </c>
      <c r="F294" s="1">
        <v>2</v>
      </c>
      <c r="G294" s="6"/>
      <c r="H294" s="6"/>
      <c r="I294" s="7">
        <v>0</v>
      </c>
      <c r="J294" s="7">
        <v>0</v>
      </c>
      <c r="K294" s="7">
        <v>0</v>
      </c>
      <c r="L294" s="7">
        <v>0</v>
      </c>
      <c r="M294" s="7">
        <v>0</v>
      </c>
      <c r="N294" s="7">
        <v>0</v>
      </c>
      <c r="O294" s="6"/>
      <c r="P294" s="7">
        <v>0</v>
      </c>
      <c r="Q294" s="7">
        <v>0</v>
      </c>
      <c r="R294" s="7">
        <v>0</v>
      </c>
      <c r="S294" s="7">
        <v>0</v>
      </c>
      <c r="T294" s="7">
        <v>26</v>
      </c>
      <c r="U294" s="7">
        <v>3</v>
      </c>
      <c r="V294" s="7">
        <v>77</v>
      </c>
      <c r="W294" s="7" t="str">
        <f t="shared" si="17"/>
        <v/>
      </c>
      <c r="X294" s="7"/>
      <c r="Y294" s="7"/>
      <c r="Z294" s="7"/>
      <c r="AA294" s="7"/>
      <c r="AB294" s="6">
        <v>53</v>
      </c>
      <c r="AC294" s="7">
        <v>5.2874999999999996</v>
      </c>
      <c r="AD294" s="7"/>
      <c r="AE294" s="7"/>
      <c r="AF294" s="1" t="s">
        <v>1885</v>
      </c>
      <c r="AG294" s="1" t="s">
        <v>1885</v>
      </c>
      <c r="AH294" s="7"/>
      <c r="AI294" s="7"/>
      <c r="AJ294" s="7">
        <v>16</v>
      </c>
      <c r="AK294" s="7"/>
      <c r="AL294" s="7">
        <v>0</v>
      </c>
      <c r="AM294" s="7">
        <v>0</v>
      </c>
      <c r="AN294" s="7">
        <v>0</v>
      </c>
      <c r="AO294" s="7">
        <v>0</v>
      </c>
      <c r="AP294" s="7">
        <v>0</v>
      </c>
      <c r="AQ294" s="7">
        <v>6</v>
      </c>
      <c r="AR294" t="str">
        <f t="shared" si="18"/>
        <v/>
      </c>
      <c r="AS294" t="str">
        <f t="shared" si="19"/>
        <v/>
      </c>
    </row>
    <row r="295" spans="1:45" ht="29.5" thickBot="1">
      <c r="A295" t="str">
        <f t="shared" si="16"/>
        <v>Jacob TammeTE2008</v>
      </c>
      <c r="B295" s="3" t="s">
        <v>298</v>
      </c>
      <c r="C295" s="1" t="s">
        <v>49</v>
      </c>
      <c r="D295" s="1">
        <v>35</v>
      </c>
      <c r="E295" s="1">
        <v>2008</v>
      </c>
      <c r="F295" s="1">
        <v>4</v>
      </c>
      <c r="G295" s="6">
        <v>88</v>
      </c>
      <c r="H295" s="6">
        <v>83</v>
      </c>
      <c r="I295" s="7">
        <v>0</v>
      </c>
      <c r="J295" s="7">
        <v>0</v>
      </c>
      <c r="K295" s="7">
        <v>1</v>
      </c>
      <c r="L295" s="7">
        <v>1</v>
      </c>
      <c r="M295" s="7">
        <v>1</v>
      </c>
      <c r="N295" s="7">
        <v>0</v>
      </c>
      <c r="O295" s="6">
        <v>-0.5</v>
      </c>
      <c r="P295" s="7">
        <v>-1.43</v>
      </c>
      <c r="Q295" s="7">
        <v>-1.38</v>
      </c>
      <c r="R295" s="7">
        <v>-2.06</v>
      </c>
      <c r="S295" s="7">
        <v>-2.11</v>
      </c>
      <c r="T295" s="7">
        <v>23</v>
      </c>
      <c r="U295" s="7">
        <v>4</v>
      </c>
      <c r="V295" s="7">
        <v>127</v>
      </c>
      <c r="W295" s="7" t="str">
        <f t="shared" si="17"/>
        <v/>
      </c>
      <c r="X295" s="7"/>
      <c r="Y295" s="7"/>
      <c r="Z295" s="7">
        <v>24</v>
      </c>
      <c r="AA295" s="7">
        <v>13</v>
      </c>
      <c r="AB295" s="6"/>
      <c r="AC295" s="7"/>
      <c r="AD295" s="7">
        <v>0.35</v>
      </c>
      <c r="AE295" s="7">
        <v>0.40625</v>
      </c>
      <c r="AF295" s="1" t="s">
        <v>1885</v>
      </c>
      <c r="AG295" s="1">
        <v>5.7599999999999998E-2</v>
      </c>
      <c r="AH295" s="7"/>
      <c r="AI295" s="7">
        <v>0.39</v>
      </c>
      <c r="AJ295" s="7"/>
      <c r="AK295" s="7">
        <v>2</v>
      </c>
      <c r="AL295" s="7">
        <v>0</v>
      </c>
      <c r="AM295" s="7">
        <v>0</v>
      </c>
      <c r="AN295" s="7">
        <v>0</v>
      </c>
      <c r="AO295" s="7">
        <v>0</v>
      </c>
      <c r="AP295" s="7">
        <v>0</v>
      </c>
      <c r="AQ295" s="7">
        <v>1</v>
      </c>
      <c r="AR295" t="str">
        <f t="shared" si="18"/>
        <v/>
      </c>
      <c r="AS295">
        <f t="shared" si="19"/>
        <v>0.46079999999999999</v>
      </c>
    </row>
    <row r="296" spans="1:45" ht="29.5" thickBot="1">
      <c r="A296" t="str">
        <f t="shared" si="16"/>
        <v>Jerome FeltonRB2008</v>
      </c>
      <c r="B296" s="3" t="s">
        <v>299</v>
      </c>
      <c r="C296" s="1" t="s">
        <v>3</v>
      </c>
      <c r="D296" s="1">
        <v>105</v>
      </c>
      <c r="E296" s="1">
        <v>2008</v>
      </c>
      <c r="F296" s="1">
        <v>2</v>
      </c>
      <c r="G296" s="6">
        <v>110</v>
      </c>
      <c r="H296" s="6">
        <v>90</v>
      </c>
      <c r="I296" s="7">
        <v>0</v>
      </c>
      <c r="J296" s="7">
        <v>0</v>
      </c>
      <c r="K296" s="7">
        <v>0</v>
      </c>
      <c r="L296" s="7">
        <v>0</v>
      </c>
      <c r="M296" s="7">
        <v>0</v>
      </c>
      <c r="N296" s="7">
        <v>0</v>
      </c>
      <c r="O296" s="6">
        <v>-0.51</v>
      </c>
      <c r="P296" s="7">
        <v>-1.1200000000000001</v>
      </c>
      <c r="Q296" s="7">
        <v>-1.86</v>
      </c>
      <c r="R296" s="7">
        <v>-1.86</v>
      </c>
      <c r="S296" s="7">
        <v>-2.72</v>
      </c>
      <c r="T296" s="7">
        <v>22</v>
      </c>
      <c r="U296" s="7">
        <v>5</v>
      </c>
      <c r="V296" s="7">
        <v>146</v>
      </c>
      <c r="W296" s="7" t="str">
        <f t="shared" si="17"/>
        <v/>
      </c>
      <c r="X296" s="7"/>
      <c r="Y296" s="7"/>
      <c r="Z296" s="7"/>
      <c r="AA296" s="7"/>
      <c r="AB296" s="6"/>
      <c r="AC296" s="7"/>
      <c r="AD296" s="7">
        <v>1.336363636</v>
      </c>
      <c r="AE296" s="7">
        <v>2.3769230769999998</v>
      </c>
      <c r="AF296" s="1" t="s">
        <v>1885</v>
      </c>
      <c r="AG296" s="1">
        <v>2.9236363636363637E-2</v>
      </c>
      <c r="AH296" s="7"/>
      <c r="AI296" s="7">
        <v>1.04</v>
      </c>
      <c r="AJ296" s="7"/>
      <c r="AK296" s="7">
        <v>11</v>
      </c>
      <c r="AL296" s="7">
        <v>0</v>
      </c>
      <c r="AM296" s="7">
        <v>0</v>
      </c>
      <c r="AN296" s="7">
        <v>0</v>
      </c>
      <c r="AO296" s="7">
        <v>0</v>
      </c>
      <c r="AP296" s="7">
        <v>0</v>
      </c>
      <c r="AQ296" s="7">
        <v>1</v>
      </c>
      <c r="AR296" t="str">
        <f t="shared" si="18"/>
        <v/>
      </c>
      <c r="AS296">
        <f t="shared" si="19"/>
        <v>4.252561983471069E-2</v>
      </c>
    </row>
    <row r="297" spans="1:45" ht="29.5" thickBot="1">
      <c r="A297" t="str">
        <f t="shared" si="16"/>
        <v>Tony HuntRB2008</v>
      </c>
      <c r="B297" s="3" t="s">
        <v>300</v>
      </c>
      <c r="C297" s="1" t="s">
        <v>3</v>
      </c>
      <c r="D297" s="1">
        <v>106</v>
      </c>
      <c r="E297" s="1">
        <v>2008</v>
      </c>
      <c r="F297" s="1">
        <v>2</v>
      </c>
      <c r="G297" s="6">
        <v>105</v>
      </c>
      <c r="H297" s="6"/>
      <c r="I297" s="7">
        <v>0</v>
      </c>
      <c r="J297" s="7">
        <v>0</v>
      </c>
      <c r="K297" s="7">
        <v>0</v>
      </c>
      <c r="L297" s="7">
        <v>0</v>
      </c>
      <c r="M297" s="7">
        <v>0</v>
      </c>
      <c r="N297" s="7">
        <v>0</v>
      </c>
      <c r="O297" s="6">
        <v>-0.22</v>
      </c>
      <c r="P297" s="7">
        <v>-0.22</v>
      </c>
      <c r="Q297" s="7">
        <v>-0.22</v>
      </c>
      <c r="R297" s="7">
        <v>-0.22</v>
      </c>
      <c r="S297" s="7">
        <v>-0.22</v>
      </c>
      <c r="T297" s="7">
        <v>23</v>
      </c>
      <c r="U297" s="7">
        <v>3</v>
      </c>
      <c r="V297" s="7">
        <v>90</v>
      </c>
      <c r="W297" s="7" t="str">
        <f t="shared" si="17"/>
        <v/>
      </c>
      <c r="X297" s="7"/>
      <c r="Y297" s="7"/>
      <c r="Z297" s="7"/>
      <c r="AA297" s="7"/>
      <c r="AB297" s="6">
        <v>132</v>
      </c>
      <c r="AC297" s="7">
        <v>1.52</v>
      </c>
      <c r="AD297" s="7">
        <v>2.85</v>
      </c>
      <c r="AE297" s="7"/>
      <c r="AF297" s="1" t="s">
        <v>1885</v>
      </c>
      <c r="AG297" s="1">
        <v>2.3466666666666667E-2</v>
      </c>
      <c r="AH297" s="7"/>
      <c r="AI297" s="7">
        <v>0.91</v>
      </c>
      <c r="AJ297" s="7">
        <v>5</v>
      </c>
      <c r="AK297" s="7">
        <v>6</v>
      </c>
      <c r="AL297" s="7">
        <v>0</v>
      </c>
      <c r="AM297" s="7">
        <v>0</v>
      </c>
      <c r="AN297" s="7">
        <v>0</v>
      </c>
      <c r="AO297" s="7">
        <v>0</v>
      </c>
      <c r="AP297" s="7">
        <v>0</v>
      </c>
      <c r="AQ297" s="7">
        <v>2</v>
      </c>
      <c r="AR297" t="str">
        <f t="shared" si="18"/>
        <v/>
      </c>
      <c r="AS297">
        <f t="shared" si="19"/>
        <v>6.2577777777777871E-2</v>
      </c>
    </row>
    <row r="298" spans="1:45" ht="29.5" thickBot="1">
      <c r="A298" t="str">
        <f t="shared" si="16"/>
        <v>Michael BennettRB2008</v>
      </c>
      <c r="B298" s="3" t="s">
        <v>301</v>
      </c>
      <c r="C298" s="1" t="s">
        <v>3</v>
      </c>
      <c r="D298" s="1">
        <v>107</v>
      </c>
      <c r="E298" s="1">
        <v>2008</v>
      </c>
      <c r="F298" s="1">
        <v>2</v>
      </c>
      <c r="G298" s="6">
        <v>153</v>
      </c>
      <c r="H298" s="6">
        <v>109</v>
      </c>
      <c r="I298" s="7">
        <v>0</v>
      </c>
      <c r="J298" s="7">
        <v>0</v>
      </c>
      <c r="K298" s="7">
        <v>0</v>
      </c>
      <c r="L298" s="7">
        <v>0</v>
      </c>
      <c r="M298" s="7">
        <v>0</v>
      </c>
      <c r="N298" s="7">
        <v>1</v>
      </c>
      <c r="O298" s="6">
        <v>-0.34</v>
      </c>
      <c r="P298" s="7">
        <v>-0.61</v>
      </c>
      <c r="Q298" s="7">
        <v>-0.98</v>
      </c>
      <c r="R298" s="7">
        <v>-0.98</v>
      </c>
      <c r="S298" s="7">
        <v>-0.98</v>
      </c>
      <c r="T298" s="7">
        <v>30</v>
      </c>
      <c r="U298" s="7">
        <v>1</v>
      </c>
      <c r="V298" s="7">
        <v>27</v>
      </c>
      <c r="W298" s="7" t="str">
        <f t="shared" si="17"/>
        <v/>
      </c>
      <c r="X298" s="7"/>
      <c r="Y298" s="7"/>
      <c r="Z298" s="7"/>
      <c r="AA298" s="7"/>
      <c r="AB298" s="6">
        <v>69</v>
      </c>
      <c r="AC298" s="7">
        <v>4.6769230769999997</v>
      </c>
      <c r="AD298" s="7">
        <v>2.4</v>
      </c>
      <c r="AE298" s="7">
        <v>6.3333333329999997</v>
      </c>
      <c r="AF298" s="1" t="s">
        <v>1885</v>
      </c>
      <c r="AG298" s="1">
        <v>3.6799999999999999E-2</v>
      </c>
      <c r="AH298" s="7"/>
      <c r="AI298" s="7">
        <v>2</v>
      </c>
      <c r="AJ298" s="7">
        <v>13</v>
      </c>
      <c r="AK298" s="7">
        <v>1</v>
      </c>
      <c r="AL298" s="7">
        <v>0</v>
      </c>
      <c r="AM298" s="7">
        <v>0</v>
      </c>
      <c r="AN298" s="7">
        <v>0</v>
      </c>
      <c r="AO298" s="7">
        <v>0</v>
      </c>
      <c r="AP298" s="7">
        <v>0</v>
      </c>
      <c r="AQ298" s="7">
        <v>8</v>
      </c>
      <c r="AR298" t="str">
        <f t="shared" si="18"/>
        <v/>
      </c>
      <c r="AS298">
        <f t="shared" si="19"/>
        <v>0.58879999999999999</v>
      </c>
    </row>
    <row r="299" spans="1:45" ht="29.5" thickBot="1">
      <c r="A299" t="str">
        <f t="shared" si="16"/>
        <v>Brad CottamTE2008</v>
      </c>
      <c r="B299" s="3" t="s">
        <v>302</v>
      </c>
      <c r="C299" s="1" t="s">
        <v>49</v>
      </c>
      <c r="D299" s="1">
        <v>36</v>
      </c>
      <c r="E299" s="1">
        <v>2008</v>
      </c>
      <c r="F299" s="1">
        <v>4</v>
      </c>
      <c r="G299" s="6">
        <v>72</v>
      </c>
      <c r="H299" s="6">
        <v>60</v>
      </c>
      <c r="I299" s="7">
        <v>0</v>
      </c>
      <c r="J299" s="7">
        <v>0</v>
      </c>
      <c r="K299" s="7">
        <v>0</v>
      </c>
      <c r="L299" s="7">
        <v>0</v>
      </c>
      <c r="M299" s="7">
        <v>0</v>
      </c>
      <c r="N299" s="7">
        <v>0</v>
      </c>
      <c r="O299" s="6">
        <v>-0.63</v>
      </c>
      <c r="P299" s="7">
        <v>-1.05</v>
      </c>
      <c r="Q299" s="7">
        <v>-1.05</v>
      </c>
      <c r="R299" s="7">
        <v>-1.05</v>
      </c>
      <c r="S299" s="7">
        <v>-1.05</v>
      </c>
      <c r="T299" s="7">
        <v>24</v>
      </c>
      <c r="U299" s="7">
        <v>3</v>
      </c>
      <c r="V299" s="7">
        <v>76</v>
      </c>
      <c r="W299" s="7" t="str">
        <f t="shared" si="17"/>
        <v/>
      </c>
      <c r="X299" s="7">
        <v>37</v>
      </c>
      <c r="Y299" s="7"/>
      <c r="Z299" s="7"/>
      <c r="AA299" s="7"/>
      <c r="AB299" s="6"/>
      <c r="AC299" s="7"/>
      <c r="AD299" s="7">
        <v>0.83125000000000004</v>
      </c>
      <c r="AE299" s="7">
        <v>2.625</v>
      </c>
      <c r="AF299" s="1" t="s">
        <v>1885</v>
      </c>
      <c r="AG299" s="1">
        <v>1.8666666666666668E-2</v>
      </c>
      <c r="AH299" s="7"/>
      <c r="AI299" s="7">
        <v>0.54</v>
      </c>
      <c r="AJ299" s="7"/>
      <c r="AK299" s="7">
        <v>15</v>
      </c>
      <c r="AL299" s="7">
        <v>0</v>
      </c>
      <c r="AM299" s="7">
        <v>0</v>
      </c>
      <c r="AN299" s="7">
        <v>0</v>
      </c>
      <c r="AO299" s="7">
        <v>0</v>
      </c>
      <c r="AP299" s="7">
        <v>0</v>
      </c>
      <c r="AQ299" s="7">
        <v>1</v>
      </c>
      <c r="AR299" t="str">
        <f t="shared" si="18"/>
        <v/>
      </c>
      <c r="AS299">
        <f t="shared" si="19"/>
        <v>1.9911111111111147E-2</v>
      </c>
    </row>
    <row r="300" spans="1:45" ht="58.5" thickBot="1">
      <c r="A300" t="str">
        <f t="shared" si="16"/>
        <v>Chauncey WashingtonRB2008</v>
      </c>
      <c r="B300" s="3" t="s">
        <v>303</v>
      </c>
      <c r="C300" s="1" t="s">
        <v>3</v>
      </c>
      <c r="D300" s="1">
        <v>108</v>
      </c>
      <c r="E300" s="1">
        <v>2008</v>
      </c>
      <c r="F300" s="1">
        <v>2</v>
      </c>
      <c r="G300" s="6">
        <v>150</v>
      </c>
      <c r="H300" s="6"/>
      <c r="I300" s="7">
        <v>0</v>
      </c>
      <c r="J300" s="7">
        <v>0</v>
      </c>
      <c r="K300" s="7">
        <v>0</v>
      </c>
      <c r="L300" s="7">
        <v>0</v>
      </c>
      <c r="M300" s="7">
        <v>0</v>
      </c>
      <c r="N300" s="7">
        <v>0</v>
      </c>
      <c r="O300" s="6">
        <v>-0.12</v>
      </c>
      <c r="P300" s="7">
        <v>-0.12</v>
      </c>
      <c r="Q300" s="7">
        <v>-0.2</v>
      </c>
      <c r="R300" s="7">
        <v>-0.2</v>
      </c>
      <c r="S300" s="7">
        <v>-0.2</v>
      </c>
      <c r="T300" s="7">
        <v>23</v>
      </c>
      <c r="U300" s="7">
        <v>7</v>
      </c>
      <c r="V300" s="7">
        <v>213</v>
      </c>
      <c r="W300" s="7" t="str">
        <f t="shared" si="17"/>
        <v/>
      </c>
      <c r="X300" s="7">
        <v>94</v>
      </c>
      <c r="Y300" s="7"/>
      <c r="Z300" s="7"/>
      <c r="AA300" s="7"/>
      <c r="AB300" s="6"/>
      <c r="AC300" s="7"/>
      <c r="AD300" s="7">
        <v>1.4</v>
      </c>
      <c r="AE300" s="7"/>
      <c r="AF300" s="1" t="s">
        <v>1885</v>
      </c>
      <c r="AG300" s="1">
        <v>1.6E-2</v>
      </c>
      <c r="AH300" s="7"/>
      <c r="AI300" s="7">
        <v>1.8</v>
      </c>
      <c r="AJ300" s="7"/>
      <c r="AK300" s="7">
        <v>2</v>
      </c>
      <c r="AL300" s="7">
        <v>0</v>
      </c>
      <c r="AM300" s="7">
        <v>0</v>
      </c>
      <c r="AN300" s="7">
        <v>0</v>
      </c>
      <c r="AO300" s="7">
        <v>0</v>
      </c>
      <c r="AP300" s="7">
        <v>0</v>
      </c>
      <c r="AQ300" s="7">
        <v>1</v>
      </c>
      <c r="AR300" t="str">
        <f t="shared" si="18"/>
        <v/>
      </c>
      <c r="AS300">
        <f t="shared" si="19"/>
        <v>0.128</v>
      </c>
    </row>
    <row r="301" spans="1:45" ht="29.5" thickBot="1">
      <c r="A301" t="str">
        <f t="shared" si="16"/>
        <v>Bobby WadeWR2008</v>
      </c>
      <c r="B301" s="3" t="s">
        <v>304</v>
      </c>
      <c r="C301" s="1" t="s">
        <v>16</v>
      </c>
      <c r="D301" s="1">
        <v>136</v>
      </c>
      <c r="E301" s="1">
        <v>2008</v>
      </c>
      <c r="F301" s="1">
        <v>3</v>
      </c>
      <c r="G301" s="6">
        <v>48</v>
      </c>
      <c r="H301" s="6">
        <v>77</v>
      </c>
      <c r="I301" s="7">
        <v>0</v>
      </c>
      <c r="J301" s="7">
        <v>0</v>
      </c>
      <c r="K301" s="7">
        <v>0</v>
      </c>
      <c r="L301" s="7">
        <v>0</v>
      </c>
      <c r="M301" s="7">
        <v>0</v>
      </c>
      <c r="N301" s="7">
        <v>0</v>
      </c>
      <c r="O301" s="6">
        <v>0.28000000000000003</v>
      </c>
      <c r="P301" s="7">
        <v>0.02</v>
      </c>
      <c r="Q301" s="7">
        <v>0.02</v>
      </c>
      <c r="R301" s="7">
        <v>0.02</v>
      </c>
      <c r="S301" s="7">
        <v>0.02</v>
      </c>
      <c r="T301" s="7">
        <v>27</v>
      </c>
      <c r="U301" s="7">
        <v>5</v>
      </c>
      <c r="V301" s="7">
        <v>139</v>
      </c>
      <c r="W301" s="7" t="str">
        <f t="shared" si="17"/>
        <v/>
      </c>
      <c r="X301" s="7"/>
      <c r="Y301" s="7"/>
      <c r="Z301" s="7"/>
      <c r="AA301" s="7"/>
      <c r="AB301" s="6">
        <v>50</v>
      </c>
      <c r="AC301" s="7">
        <v>8.53125</v>
      </c>
      <c r="AD301" s="7">
        <v>8.09375</v>
      </c>
      <c r="AE301" s="7">
        <v>7.233333333</v>
      </c>
      <c r="AF301" s="1" t="s">
        <v>1885</v>
      </c>
      <c r="AG301" s="1">
        <v>0.20619999999999999</v>
      </c>
      <c r="AH301" s="7"/>
      <c r="AI301" s="7">
        <v>1.51</v>
      </c>
      <c r="AJ301" s="7">
        <v>16</v>
      </c>
      <c r="AK301" s="7">
        <v>16</v>
      </c>
      <c r="AL301" s="7">
        <v>0</v>
      </c>
      <c r="AM301" s="7">
        <v>0</v>
      </c>
      <c r="AN301" s="7">
        <v>0</v>
      </c>
      <c r="AO301" s="7">
        <v>0</v>
      </c>
      <c r="AP301" s="7">
        <v>0</v>
      </c>
      <c r="AQ301" s="7">
        <v>6</v>
      </c>
      <c r="AR301" t="str">
        <f t="shared" si="18"/>
        <v/>
      </c>
      <c r="AS301">
        <f t="shared" si="19"/>
        <v>0.20619999999999999</v>
      </c>
    </row>
    <row r="302" spans="1:45" ht="29.5" thickBot="1">
      <c r="A302" t="str">
        <f t="shared" si="16"/>
        <v>Michael ClaytonWR2008</v>
      </c>
      <c r="B302" s="3" t="s">
        <v>305</v>
      </c>
      <c r="C302" s="1" t="s">
        <v>16</v>
      </c>
      <c r="D302" s="1">
        <v>137</v>
      </c>
      <c r="E302" s="1">
        <v>2008</v>
      </c>
      <c r="F302" s="1">
        <v>3</v>
      </c>
      <c r="G302" s="6">
        <v>70</v>
      </c>
      <c r="H302" s="6">
        <v>102</v>
      </c>
      <c r="I302" s="7">
        <v>0</v>
      </c>
      <c r="J302" s="7">
        <v>0</v>
      </c>
      <c r="K302" s="7">
        <v>0</v>
      </c>
      <c r="L302" s="7">
        <v>0</v>
      </c>
      <c r="M302" s="7">
        <v>0</v>
      </c>
      <c r="N302" s="7">
        <v>1</v>
      </c>
      <c r="O302" s="6">
        <v>-0.17</v>
      </c>
      <c r="P302" s="7">
        <v>-0.71</v>
      </c>
      <c r="Q302" s="7">
        <v>-1.61</v>
      </c>
      <c r="R302" s="7">
        <v>-1.61</v>
      </c>
      <c r="S302" s="7">
        <v>-1.61</v>
      </c>
      <c r="T302" s="7">
        <v>26</v>
      </c>
      <c r="U302" s="7">
        <v>1</v>
      </c>
      <c r="V302" s="7">
        <v>15</v>
      </c>
      <c r="W302" s="7" t="str">
        <f t="shared" si="17"/>
        <v/>
      </c>
      <c r="X302" s="7">
        <v>125</v>
      </c>
      <c r="Y302" s="7"/>
      <c r="Z302" s="7"/>
      <c r="AA302" s="7"/>
      <c r="AB302" s="6">
        <v>98</v>
      </c>
      <c r="AC302" s="7">
        <v>3.878571429</v>
      </c>
      <c r="AD302" s="7">
        <v>6.193333333</v>
      </c>
      <c r="AE302" s="7">
        <v>3.461538462</v>
      </c>
      <c r="AF302" s="1" t="s">
        <v>1885</v>
      </c>
      <c r="AG302" s="1">
        <v>0.12053333333333334</v>
      </c>
      <c r="AH302" s="7"/>
      <c r="AI302" s="7">
        <v>1.06</v>
      </c>
      <c r="AJ302" s="7">
        <v>14</v>
      </c>
      <c r="AK302" s="7">
        <v>15</v>
      </c>
      <c r="AL302" s="7">
        <v>0</v>
      </c>
      <c r="AM302" s="7">
        <v>0</v>
      </c>
      <c r="AN302" s="7">
        <v>0</v>
      </c>
      <c r="AO302" s="7">
        <v>0</v>
      </c>
      <c r="AP302" s="7">
        <v>0</v>
      </c>
      <c r="AQ302" s="7">
        <v>5</v>
      </c>
      <c r="AR302" t="str">
        <f t="shared" si="18"/>
        <v/>
      </c>
      <c r="AS302">
        <f t="shared" si="19"/>
        <v>0.12856888888888854</v>
      </c>
    </row>
    <row r="303" spans="1:45" ht="29.5" thickBot="1">
      <c r="A303" t="str">
        <f t="shared" si="16"/>
        <v>Robert RoyalTE2008</v>
      </c>
      <c r="B303" s="3" t="s">
        <v>306</v>
      </c>
      <c r="C303" s="1" t="s">
        <v>49</v>
      </c>
      <c r="D303" s="1">
        <v>37</v>
      </c>
      <c r="E303" s="1">
        <v>2008</v>
      </c>
      <c r="F303" s="1">
        <v>4</v>
      </c>
      <c r="G303" s="6">
        <v>29</v>
      </c>
      <c r="H303" s="6">
        <v>54</v>
      </c>
      <c r="I303" s="7">
        <v>0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6">
        <v>-0.08</v>
      </c>
      <c r="P303" s="7">
        <v>-0.53</v>
      </c>
      <c r="Q303" s="7">
        <v>-1.48</v>
      </c>
      <c r="R303" s="7">
        <v>-1.48</v>
      </c>
      <c r="S303" s="7">
        <v>-1.48</v>
      </c>
      <c r="T303" s="7">
        <v>30</v>
      </c>
      <c r="U303" s="7">
        <v>5</v>
      </c>
      <c r="V303" s="7">
        <v>160</v>
      </c>
      <c r="W303" s="7" t="str">
        <f t="shared" si="17"/>
        <v/>
      </c>
      <c r="X303" s="7"/>
      <c r="Y303" s="7"/>
      <c r="Z303" s="7"/>
      <c r="AA303" s="7"/>
      <c r="AB303" s="6">
        <v>30</v>
      </c>
      <c r="AC303" s="7">
        <v>4.5199999999999996</v>
      </c>
      <c r="AD303" s="7">
        <v>4.9400000000000004</v>
      </c>
      <c r="AE303" s="7">
        <v>2.3384615379999998</v>
      </c>
      <c r="AF303" s="1" t="s">
        <v>1885</v>
      </c>
      <c r="AG303" s="1">
        <v>0.12416000000000001</v>
      </c>
      <c r="AH303" s="7"/>
      <c r="AI303" s="7">
        <v>1.17</v>
      </c>
      <c r="AJ303" s="7">
        <v>15</v>
      </c>
      <c r="AK303" s="7">
        <v>15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7</v>
      </c>
      <c r="AR303" t="str">
        <f t="shared" si="18"/>
        <v/>
      </c>
      <c r="AS303">
        <f t="shared" si="19"/>
        <v>0.13243733333333335</v>
      </c>
    </row>
    <row r="304" spans="1:45" ht="29.5" thickBot="1">
      <c r="A304" t="str">
        <f t="shared" si="16"/>
        <v>Legedu NaaneeWR2008</v>
      </c>
      <c r="B304" s="3" t="s">
        <v>307</v>
      </c>
      <c r="C304" s="1" t="s">
        <v>16</v>
      </c>
      <c r="D304" s="1">
        <v>139</v>
      </c>
      <c r="E304" s="1">
        <v>2008</v>
      </c>
      <c r="F304" s="1">
        <v>3</v>
      </c>
      <c r="G304" s="6">
        <v>138</v>
      </c>
      <c r="H304" s="6">
        <v>97</v>
      </c>
      <c r="I304" s="7">
        <v>0</v>
      </c>
      <c r="J304" s="7">
        <v>0</v>
      </c>
      <c r="K304" s="7">
        <v>0</v>
      </c>
      <c r="L304" s="7">
        <v>0</v>
      </c>
      <c r="M304" s="7">
        <v>0</v>
      </c>
      <c r="N304" s="7">
        <v>0</v>
      </c>
      <c r="O304" s="6">
        <v>-0.56999999999999995</v>
      </c>
      <c r="P304" s="7">
        <v>-0.77</v>
      </c>
      <c r="Q304" s="7">
        <v>-0.98</v>
      </c>
      <c r="R304" s="7">
        <v>-1.27</v>
      </c>
      <c r="S304" s="7">
        <v>-1.27</v>
      </c>
      <c r="T304" s="7">
        <v>25</v>
      </c>
      <c r="U304" s="7">
        <v>5</v>
      </c>
      <c r="V304" s="7">
        <v>172</v>
      </c>
      <c r="W304" s="7" t="str">
        <f t="shared" si="17"/>
        <v/>
      </c>
      <c r="X304" s="7"/>
      <c r="Y304" s="7">
        <v>83</v>
      </c>
      <c r="Z304" s="7">
        <v>104</v>
      </c>
      <c r="AA304" s="7">
        <v>152</v>
      </c>
      <c r="AB304" s="6">
        <v>139</v>
      </c>
      <c r="AC304" s="7">
        <v>1.146153846</v>
      </c>
      <c r="AD304" s="7">
        <v>0.9</v>
      </c>
      <c r="AE304" s="7">
        <v>4.0599999999999996</v>
      </c>
      <c r="AF304" s="1" t="s">
        <v>1885</v>
      </c>
      <c r="AG304" s="1">
        <v>3.3309090909090906E-2</v>
      </c>
      <c r="AH304" s="7"/>
      <c r="AI304" s="7">
        <v>1.02</v>
      </c>
      <c r="AJ304" s="7">
        <v>13</v>
      </c>
      <c r="AK304" s="7">
        <v>11</v>
      </c>
      <c r="AL304" s="7">
        <v>0</v>
      </c>
      <c r="AM304" s="7">
        <v>0</v>
      </c>
      <c r="AN304" s="7">
        <v>0</v>
      </c>
      <c r="AO304" s="7">
        <v>0</v>
      </c>
      <c r="AP304" s="7">
        <v>0</v>
      </c>
      <c r="AQ304" s="7">
        <v>2</v>
      </c>
      <c r="AR304" t="str">
        <f t="shared" si="18"/>
        <v/>
      </c>
      <c r="AS304">
        <f t="shared" si="19"/>
        <v>4.8449586776859489E-2</v>
      </c>
    </row>
    <row r="305" spans="1:45" ht="29.5" thickBot="1">
      <c r="A305" t="str">
        <f t="shared" si="16"/>
        <v>Jerome HarrisonRB2008</v>
      </c>
      <c r="B305" s="3" t="s">
        <v>308</v>
      </c>
      <c r="C305" s="1" t="s">
        <v>3</v>
      </c>
      <c r="D305" s="1">
        <v>109</v>
      </c>
      <c r="E305" s="1">
        <v>2008</v>
      </c>
      <c r="F305" s="1">
        <v>2</v>
      </c>
      <c r="G305" s="6">
        <v>71</v>
      </c>
      <c r="H305" s="6">
        <v>22</v>
      </c>
      <c r="I305" s="7">
        <v>0</v>
      </c>
      <c r="J305" s="7">
        <v>1</v>
      </c>
      <c r="K305" s="7">
        <v>1</v>
      </c>
      <c r="L305" s="7">
        <v>1</v>
      </c>
      <c r="M305" s="7">
        <v>1</v>
      </c>
      <c r="N305" s="7">
        <v>0</v>
      </c>
      <c r="O305" s="6">
        <v>-0.33</v>
      </c>
      <c r="P305" s="7">
        <v>-0.14000000000000001</v>
      </c>
      <c r="Q305" s="7">
        <v>-0.14000000000000001</v>
      </c>
      <c r="R305" s="7">
        <v>-0.43</v>
      </c>
      <c r="S305" s="7">
        <v>-0.43</v>
      </c>
      <c r="T305" s="7">
        <v>25</v>
      </c>
      <c r="U305" s="7">
        <v>5</v>
      </c>
      <c r="V305" s="7">
        <v>145</v>
      </c>
      <c r="W305" s="7" t="str">
        <f t="shared" si="17"/>
        <v/>
      </c>
      <c r="X305" s="7">
        <v>64</v>
      </c>
      <c r="Y305" s="7">
        <v>34</v>
      </c>
      <c r="Z305" s="7">
        <v>78</v>
      </c>
      <c r="AA305" s="7">
        <v>74</v>
      </c>
      <c r="AB305" s="6">
        <v>107</v>
      </c>
      <c r="AC305" s="7">
        <v>4.5250000000000004</v>
      </c>
      <c r="AD305" s="7">
        <v>4.3</v>
      </c>
      <c r="AE305" s="7">
        <v>13.15714286</v>
      </c>
      <c r="AF305" s="1" t="s">
        <v>1885</v>
      </c>
      <c r="AG305" s="1">
        <v>4.6171428571428572E-2</v>
      </c>
      <c r="AH305" s="7"/>
      <c r="AI305" s="7">
        <v>2.11</v>
      </c>
      <c r="AJ305" s="7">
        <v>4</v>
      </c>
      <c r="AK305" s="7">
        <v>14</v>
      </c>
      <c r="AL305" s="7">
        <v>0</v>
      </c>
      <c r="AM305" s="7">
        <v>0</v>
      </c>
      <c r="AN305" s="7">
        <v>0</v>
      </c>
      <c r="AO305" s="7">
        <v>0</v>
      </c>
      <c r="AP305" s="7">
        <v>0</v>
      </c>
      <c r="AQ305" s="7">
        <v>3</v>
      </c>
      <c r="AR305" t="str">
        <f t="shared" si="18"/>
        <v/>
      </c>
      <c r="AS305">
        <f t="shared" si="19"/>
        <v>5.2767346938775543E-2</v>
      </c>
    </row>
    <row r="306" spans="1:45" ht="29.5" thickBot="1">
      <c r="A306" t="str">
        <f t="shared" si="16"/>
        <v>Sinorice MossWR2008</v>
      </c>
      <c r="B306" s="3" t="s">
        <v>309</v>
      </c>
      <c r="C306" s="1" t="s">
        <v>16</v>
      </c>
      <c r="D306" s="1">
        <v>140</v>
      </c>
      <c r="E306" s="1">
        <v>2008</v>
      </c>
      <c r="F306" s="1">
        <v>3</v>
      </c>
      <c r="G306" s="6">
        <v>105</v>
      </c>
      <c r="H306" s="6">
        <v>141</v>
      </c>
      <c r="I306" s="7">
        <v>0</v>
      </c>
      <c r="J306" s="7">
        <v>0</v>
      </c>
      <c r="K306" s="7">
        <v>0</v>
      </c>
      <c r="L306" s="7">
        <v>0</v>
      </c>
      <c r="M306" s="7">
        <v>0</v>
      </c>
      <c r="N306" s="7">
        <v>0</v>
      </c>
      <c r="O306" s="6">
        <v>-0.49</v>
      </c>
      <c r="P306" s="7">
        <v>-0.49</v>
      </c>
      <c r="Q306" s="7">
        <v>-0.49</v>
      </c>
      <c r="R306" s="7">
        <v>-0.49</v>
      </c>
      <c r="S306" s="7">
        <v>-0.49</v>
      </c>
      <c r="T306" s="7">
        <v>25</v>
      </c>
      <c r="U306" s="7">
        <v>2</v>
      </c>
      <c r="V306" s="7">
        <v>44</v>
      </c>
      <c r="W306" s="7" t="str">
        <f t="shared" si="17"/>
        <v/>
      </c>
      <c r="X306" s="7"/>
      <c r="Y306" s="7"/>
      <c r="Z306" s="7"/>
      <c r="AA306" s="7"/>
      <c r="AB306" s="6">
        <v>106</v>
      </c>
      <c r="AC306" s="7">
        <v>3.1357142859999998</v>
      </c>
      <c r="AD306" s="7">
        <v>3.93</v>
      </c>
      <c r="AE306" s="7">
        <v>1.1000000000000001</v>
      </c>
      <c r="AF306" s="1" t="s">
        <v>1885</v>
      </c>
      <c r="AG306" s="1">
        <v>5.28E-2</v>
      </c>
      <c r="AH306" s="7"/>
      <c r="AI306" s="7">
        <v>3</v>
      </c>
      <c r="AJ306" s="7">
        <v>14</v>
      </c>
      <c r="AK306" s="7">
        <v>9</v>
      </c>
      <c r="AL306" s="7">
        <v>0</v>
      </c>
      <c r="AM306" s="7">
        <v>0</v>
      </c>
      <c r="AN306" s="7">
        <v>0</v>
      </c>
      <c r="AO306" s="7">
        <v>0</v>
      </c>
      <c r="AP306" s="7">
        <v>0</v>
      </c>
      <c r="AQ306" s="7">
        <v>3</v>
      </c>
      <c r="AR306" t="str">
        <f t="shared" si="18"/>
        <v/>
      </c>
      <c r="AS306">
        <f t="shared" si="19"/>
        <v>9.3866666666666668E-2</v>
      </c>
    </row>
    <row r="307" spans="1:45" ht="29.5" thickBot="1">
      <c r="A307" t="str">
        <f t="shared" si="16"/>
        <v>Isaiah StanbackWR2008</v>
      </c>
      <c r="B307" s="3" t="s">
        <v>310</v>
      </c>
      <c r="C307" s="1" t="s">
        <v>16</v>
      </c>
      <c r="D307" s="1">
        <v>141.5</v>
      </c>
      <c r="E307" s="1">
        <v>2008</v>
      </c>
      <c r="F307" s="1">
        <v>3</v>
      </c>
      <c r="G307" s="6">
        <v>159</v>
      </c>
      <c r="H307" s="6">
        <v>149</v>
      </c>
      <c r="I307" s="7">
        <v>0</v>
      </c>
      <c r="J307" s="7">
        <v>0</v>
      </c>
      <c r="K307" s="7">
        <v>0</v>
      </c>
      <c r="L307" s="7">
        <v>0</v>
      </c>
      <c r="M307" s="7">
        <v>0</v>
      </c>
      <c r="N307" s="7">
        <v>0</v>
      </c>
      <c r="O307" s="6"/>
      <c r="P307" s="7">
        <v>0</v>
      </c>
      <c r="Q307" s="7">
        <v>0</v>
      </c>
      <c r="R307" s="7">
        <v>0</v>
      </c>
      <c r="S307" s="7">
        <v>0</v>
      </c>
      <c r="T307" s="7">
        <v>24</v>
      </c>
      <c r="U307" s="7">
        <v>4</v>
      </c>
      <c r="V307" s="7">
        <v>103</v>
      </c>
      <c r="W307" s="7" t="str">
        <f t="shared" si="17"/>
        <v/>
      </c>
      <c r="X307" s="7"/>
      <c r="Y307" s="7"/>
      <c r="Z307" s="7"/>
      <c r="AA307" s="7"/>
      <c r="AB307" s="6">
        <v>176</v>
      </c>
      <c r="AC307" s="7">
        <v>0</v>
      </c>
      <c r="AD307" s="7">
        <v>0</v>
      </c>
      <c r="AE307" s="7">
        <v>0</v>
      </c>
      <c r="AF307" s="1" t="s">
        <v>1885</v>
      </c>
      <c r="AG307" s="1">
        <v>1.9199999999999998E-2</v>
      </c>
      <c r="AH307" s="7"/>
      <c r="AI307" s="7">
        <v>1.6</v>
      </c>
      <c r="AJ307" s="7">
        <v>2</v>
      </c>
      <c r="AK307" s="7">
        <v>3</v>
      </c>
      <c r="AL307" s="7">
        <v>0</v>
      </c>
      <c r="AM307" s="7">
        <v>0</v>
      </c>
      <c r="AN307" s="7">
        <v>0</v>
      </c>
      <c r="AO307" s="7">
        <v>0</v>
      </c>
      <c r="AP307" s="7">
        <v>0</v>
      </c>
      <c r="AQ307" s="7">
        <v>2</v>
      </c>
      <c r="AR307" t="str">
        <f t="shared" si="18"/>
        <v/>
      </c>
      <c r="AS307">
        <f t="shared" si="19"/>
        <v>0.10239999999999999</v>
      </c>
    </row>
    <row r="308" spans="1:45" ht="29.5" thickBot="1">
      <c r="A308" t="str">
        <f t="shared" si="16"/>
        <v>Aundrae AllisonWR2008</v>
      </c>
      <c r="B308" s="3" t="s">
        <v>311</v>
      </c>
      <c r="C308" s="1" t="s">
        <v>16</v>
      </c>
      <c r="D308" s="1">
        <v>141.5</v>
      </c>
      <c r="E308" s="1">
        <v>2008</v>
      </c>
      <c r="F308" s="1">
        <v>3</v>
      </c>
      <c r="G308" s="6">
        <v>130</v>
      </c>
      <c r="H308" s="6"/>
      <c r="I308" s="7">
        <v>0</v>
      </c>
      <c r="J308" s="7">
        <v>0</v>
      </c>
      <c r="K308" s="7">
        <v>0</v>
      </c>
      <c r="L308" s="7">
        <v>0</v>
      </c>
      <c r="M308" s="7">
        <v>0</v>
      </c>
      <c r="N308" s="7">
        <v>0</v>
      </c>
      <c r="O308" s="6"/>
      <c r="P308" s="7">
        <v>0</v>
      </c>
      <c r="Q308" s="7">
        <v>0</v>
      </c>
      <c r="R308" s="7">
        <v>0</v>
      </c>
      <c r="S308" s="7">
        <v>0</v>
      </c>
      <c r="T308" s="7">
        <v>24</v>
      </c>
      <c r="U308" s="7">
        <v>5</v>
      </c>
      <c r="V308" s="7">
        <v>146</v>
      </c>
      <c r="W308" s="7" t="str">
        <f t="shared" si="17"/>
        <v/>
      </c>
      <c r="X308" s="7"/>
      <c r="Y308" s="7"/>
      <c r="Z308" s="7"/>
      <c r="AA308" s="7"/>
      <c r="AB308" s="6">
        <v>130</v>
      </c>
      <c r="AC308" s="7">
        <v>0</v>
      </c>
      <c r="AD308" s="7">
        <v>0</v>
      </c>
      <c r="AE308" s="7"/>
      <c r="AF308" s="1" t="s">
        <v>1885</v>
      </c>
      <c r="AG308" s="1">
        <v>5.1200000000000002E-2</v>
      </c>
      <c r="AH308" s="7"/>
      <c r="AI308" s="7">
        <v>0.66</v>
      </c>
      <c r="AJ308" s="7">
        <v>11</v>
      </c>
      <c r="AK308" s="7">
        <v>15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2</v>
      </c>
      <c r="AR308" t="str">
        <f t="shared" si="18"/>
        <v/>
      </c>
      <c r="AS308">
        <f t="shared" si="19"/>
        <v>5.4613333333333333E-2</v>
      </c>
    </row>
    <row r="309" spans="1:45" ht="44" thickBot="1">
      <c r="A309" t="str">
        <f t="shared" si="16"/>
        <v>Justin McCareinsWR2008</v>
      </c>
      <c r="B309" s="3" t="s">
        <v>312</v>
      </c>
      <c r="C309" s="1" t="s">
        <v>16</v>
      </c>
      <c r="D309" s="1">
        <v>144</v>
      </c>
      <c r="E309" s="1">
        <v>2008</v>
      </c>
      <c r="F309" s="1">
        <v>3</v>
      </c>
      <c r="G309" s="6">
        <v>83</v>
      </c>
      <c r="H309" s="6"/>
      <c r="I309" s="7">
        <v>0</v>
      </c>
      <c r="J309" s="7">
        <v>0</v>
      </c>
      <c r="K309" s="7">
        <v>0</v>
      </c>
      <c r="L309" s="7">
        <v>0</v>
      </c>
      <c r="M309" s="7">
        <v>0</v>
      </c>
      <c r="N309" s="7">
        <v>0</v>
      </c>
      <c r="O309" s="6">
        <v>-0.22</v>
      </c>
      <c r="P309" s="7">
        <v>-0.22</v>
      </c>
      <c r="Q309" s="7">
        <v>-0.22</v>
      </c>
      <c r="R309" s="7">
        <v>-0.22</v>
      </c>
      <c r="S309" s="7">
        <v>-0.22</v>
      </c>
      <c r="T309" s="7">
        <v>30</v>
      </c>
      <c r="U309" s="7">
        <v>4</v>
      </c>
      <c r="V309" s="7">
        <v>124</v>
      </c>
      <c r="W309" s="7" t="str">
        <f t="shared" si="17"/>
        <v/>
      </c>
      <c r="X309" s="7"/>
      <c r="Y309" s="7"/>
      <c r="Z309" s="7"/>
      <c r="AA309" s="7"/>
      <c r="AB309" s="6">
        <v>107</v>
      </c>
      <c r="AC309" s="7">
        <v>2.6375000000000002</v>
      </c>
      <c r="AD309" s="7">
        <v>5.2142857139999998</v>
      </c>
      <c r="AE309" s="7"/>
      <c r="AF309" s="1" t="s">
        <v>1885</v>
      </c>
      <c r="AG309" s="1">
        <v>0.17188571428571428</v>
      </c>
      <c r="AH309" s="7"/>
      <c r="AI309" s="7">
        <v>1.27</v>
      </c>
      <c r="AJ309" s="7">
        <v>16</v>
      </c>
      <c r="AK309" s="7">
        <v>14</v>
      </c>
      <c r="AL309" s="7">
        <v>0</v>
      </c>
      <c r="AM309" s="7">
        <v>0</v>
      </c>
      <c r="AN309" s="7">
        <v>0</v>
      </c>
      <c r="AO309" s="7">
        <v>0</v>
      </c>
      <c r="AP309" s="7">
        <v>0</v>
      </c>
      <c r="AQ309" s="7">
        <v>8</v>
      </c>
      <c r="AR309" t="str">
        <f t="shared" si="18"/>
        <v/>
      </c>
      <c r="AS309">
        <f t="shared" si="19"/>
        <v>0.19644081632653029</v>
      </c>
    </row>
    <row r="310" spans="1:45" ht="29.5" thickBot="1">
      <c r="A310" t="str">
        <f t="shared" si="16"/>
        <v>DeShawn WynnRB2008</v>
      </c>
      <c r="B310" s="3" t="s">
        <v>313</v>
      </c>
      <c r="C310" s="1" t="s">
        <v>3</v>
      </c>
      <c r="D310" s="1">
        <v>110</v>
      </c>
      <c r="E310" s="1">
        <v>2008</v>
      </c>
      <c r="F310" s="1">
        <v>2</v>
      </c>
      <c r="G310" s="6">
        <v>97</v>
      </c>
      <c r="H310" s="6">
        <v>140</v>
      </c>
      <c r="I310" s="7">
        <v>0</v>
      </c>
      <c r="J310" s="7">
        <v>0</v>
      </c>
      <c r="K310" s="7">
        <v>0</v>
      </c>
      <c r="L310" s="7">
        <v>0</v>
      </c>
      <c r="M310" s="7">
        <v>0</v>
      </c>
      <c r="N310" s="7">
        <v>0</v>
      </c>
      <c r="O310" s="6">
        <v>-0.05</v>
      </c>
      <c r="P310" s="7">
        <v>-0.26</v>
      </c>
      <c r="Q310" s="7">
        <v>-0.26</v>
      </c>
      <c r="R310" s="7">
        <v>-0.26</v>
      </c>
      <c r="S310" s="7">
        <v>-0.26</v>
      </c>
      <c r="T310" s="7">
        <v>25</v>
      </c>
      <c r="U310" s="7">
        <v>7</v>
      </c>
      <c r="V310" s="7">
        <v>228</v>
      </c>
      <c r="W310" s="7" t="str">
        <f t="shared" si="17"/>
        <v/>
      </c>
      <c r="X310" s="7">
        <v>101</v>
      </c>
      <c r="Y310" s="7"/>
      <c r="Z310" s="7"/>
      <c r="AA310" s="7"/>
      <c r="AB310" s="6">
        <v>71</v>
      </c>
      <c r="AC310" s="7">
        <v>8.6571428570000002</v>
      </c>
      <c r="AD310" s="7">
        <v>7.6666666670000003</v>
      </c>
      <c r="AE310" s="7">
        <v>1.45</v>
      </c>
      <c r="AF310" s="1" t="s">
        <v>1885</v>
      </c>
      <c r="AG310" s="1">
        <v>3.2000000000000001E-2</v>
      </c>
      <c r="AH310" s="7"/>
      <c r="AI310" s="7">
        <v>1.42</v>
      </c>
      <c r="AJ310" s="7">
        <v>7</v>
      </c>
      <c r="AK310" s="7">
        <v>3</v>
      </c>
      <c r="AL310" s="7">
        <v>0</v>
      </c>
      <c r="AM310" s="7">
        <v>0</v>
      </c>
      <c r="AN310" s="7">
        <v>0</v>
      </c>
      <c r="AO310" s="7">
        <v>0</v>
      </c>
      <c r="AP310" s="7">
        <v>0</v>
      </c>
      <c r="AQ310" s="7">
        <v>2</v>
      </c>
      <c r="AR310" t="str">
        <f t="shared" si="18"/>
        <v/>
      </c>
      <c r="AS310">
        <f t="shared" si="19"/>
        <v>0.17066666666666666</v>
      </c>
    </row>
    <row r="311" spans="1:45" ht="29.5" thickBot="1">
      <c r="A311" t="str">
        <f t="shared" si="16"/>
        <v>Visanthe ShiancoeTE2008</v>
      </c>
      <c r="B311" s="3" t="s">
        <v>314</v>
      </c>
      <c r="C311" s="1" t="s">
        <v>49</v>
      </c>
      <c r="D311" s="1">
        <v>38</v>
      </c>
      <c r="E311" s="1">
        <v>2008</v>
      </c>
      <c r="F311" s="1">
        <v>4</v>
      </c>
      <c r="G311" s="6">
        <v>8</v>
      </c>
      <c r="H311" s="6">
        <v>9</v>
      </c>
      <c r="I311" s="7">
        <v>1</v>
      </c>
      <c r="J311" s="7">
        <v>2</v>
      </c>
      <c r="K311" s="7">
        <v>2</v>
      </c>
      <c r="L311" s="7">
        <v>2</v>
      </c>
      <c r="M311" s="7">
        <v>2</v>
      </c>
      <c r="N311" s="7">
        <v>0</v>
      </c>
      <c r="O311" s="6">
        <v>0.05</v>
      </c>
      <c r="P311" s="7">
        <v>0.48</v>
      </c>
      <c r="Q311" s="7">
        <v>0.44</v>
      </c>
      <c r="R311" s="7">
        <v>0.28000000000000003</v>
      </c>
      <c r="S311" s="7">
        <v>0</v>
      </c>
      <c r="T311" s="7">
        <v>28</v>
      </c>
      <c r="U311" s="7">
        <v>3</v>
      </c>
      <c r="V311" s="7">
        <v>91</v>
      </c>
      <c r="W311" s="7" t="str">
        <f t="shared" si="17"/>
        <v/>
      </c>
      <c r="X311" s="7">
        <v>14</v>
      </c>
      <c r="Y311" s="7">
        <v>15</v>
      </c>
      <c r="Z311" s="7">
        <v>29</v>
      </c>
      <c r="AA311" s="7">
        <v>27</v>
      </c>
      <c r="AB311" s="6">
        <v>32</v>
      </c>
      <c r="AC311" s="7">
        <v>4.0812499999999998</v>
      </c>
      <c r="AD311" s="7">
        <v>8.9749999999999996</v>
      </c>
      <c r="AE311" s="7">
        <v>11.1625</v>
      </c>
      <c r="AF311" s="1" t="s">
        <v>1885</v>
      </c>
      <c r="AG311" s="1">
        <v>0.13669999999999999</v>
      </c>
      <c r="AH311" s="7"/>
      <c r="AI311" s="7">
        <v>1.73</v>
      </c>
      <c r="AJ311" s="7">
        <v>16</v>
      </c>
      <c r="AK311" s="7">
        <v>16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6</v>
      </c>
      <c r="AR311" t="str">
        <f t="shared" si="18"/>
        <v/>
      </c>
      <c r="AS311">
        <f t="shared" si="19"/>
        <v>0.13669999999999999</v>
      </c>
    </row>
    <row r="312" spans="1:45" ht="29.5" thickBot="1">
      <c r="A312" t="str">
        <f t="shared" si="16"/>
        <v>Martellus BennettTE2008</v>
      </c>
      <c r="B312" s="3" t="s">
        <v>315</v>
      </c>
      <c r="C312" s="1" t="s">
        <v>49</v>
      </c>
      <c r="D312" s="1">
        <v>39</v>
      </c>
      <c r="E312" s="1">
        <v>2008</v>
      </c>
      <c r="F312" s="1">
        <v>4</v>
      </c>
      <c r="G312" s="6">
        <v>30</v>
      </c>
      <c r="H312" s="6">
        <v>52</v>
      </c>
      <c r="I312" s="7">
        <v>0</v>
      </c>
      <c r="J312" s="7">
        <v>0</v>
      </c>
      <c r="K312" s="7">
        <v>0</v>
      </c>
      <c r="L312" s="7">
        <v>0</v>
      </c>
      <c r="M312" s="7">
        <v>1</v>
      </c>
      <c r="N312" s="7">
        <v>0</v>
      </c>
      <c r="O312" s="6">
        <v>-0.18</v>
      </c>
      <c r="P312" s="7">
        <v>-0.81</v>
      </c>
      <c r="Q312" s="7">
        <v>-1.34</v>
      </c>
      <c r="R312" s="7">
        <v>-2.06</v>
      </c>
      <c r="S312" s="7">
        <v>-1.9</v>
      </c>
      <c r="T312" s="7">
        <v>21</v>
      </c>
      <c r="U312" s="7">
        <v>2</v>
      </c>
      <c r="V312" s="7">
        <v>61</v>
      </c>
      <c r="W312" s="7" t="str">
        <f t="shared" si="17"/>
        <v/>
      </c>
      <c r="X312" s="7">
        <v>27</v>
      </c>
      <c r="Y312" s="7">
        <v>38</v>
      </c>
      <c r="Z312" s="7">
        <v>46</v>
      </c>
      <c r="AA312" s="7">
        <v>22</v>
      </c>
      <c r="AB312" s="6"/>
      <c r="AC312" s="7"/>
      <c r="AD312" s="7">
        <v>4.5187499999999998</v>
      </c>
      <c r="AE312" s="7">
        <v>2.207142857</v>
      </c>
      <c r="AF312" s="1" t="s">
        <v>1885</v>
      </c>
      <c r="AG312" s="1">
        <v>4.4699999999999997E-2</v>
      </c>
      <c r="AH312" s="7"/>
      <c r="AI312" s="7">
        <v>1.79</v>
      </c>
      <c r="AJ312" s="7"/>
      <c r="AK312" s="7">
        <v>16</v>
      </c>
      <c r="AL312" s="7">
        <v>0</v>
      </c>
      <c r="AM312" s="7">
        <v>0</v>
      </c>
      <c r="AN312" s="7">
        <v>0</v>
      </c>
      <c r="AO312" s="7">
        <v>0</v>
      </c>
      <c r="AP312" s="7">
        <v>0</v>
      </c>
      <c r="AQ312" s="7">
        <v>1</v>
      </c>
      <c r="AR312" t="str">
        <f t="shared" si="18"/>
        <v/>
      </c>
      <c r="AS312">
        <f t="shared" si="19"/>
        <v>4.4699999999999997E-2</v>
      </c>
    </row>
    <row r="313" spans="1:45" ht="29.5" thickBot="1">
      <c r="A313" t="str">
        <f t="shared" si="16"/>
        <v>Lance MooreWR2008</v>
      </c>
      <c r="B313" s="3" t="s">
        <v>316</v>
      </c>
      <c r="C313" s="1" t="s">
        <v>16</v>
      </c>
      <c r="D313" s="1">
        <v>145</v>
      </c>
      <c r="E313" s="1">
        <v>2008</v>
      </c>
      <c r="F313" s="1">
        <v>3</v>
      </c>
      <c r="G313" s="6">
        <v>14</v>
      </c>
      <c r="H313" s="6">
        <v>105</v>
      </c>
      <c r="I313" s="7">
        <v>1</v>
      </c>
      <c r="J313" s="7">
        <v>1</v>
      </c>
      <c r="K313" s="7">
        <v>1</v>
      </c>
      <c r="L313" s="7">
        <v>1</v>
      </c>
      <c r="M313" s="7">
        <v>2</v>
      </c>
      <c r="N313" s="7">
        <v>0</v>
      </c>
      <c r="O313" s="6">
        <v>0.91</v>
      </c>
      <c r="P313" s="7">
        <v>0.81</v>
      </c>
      <c r="Q313" s="7">
        <v>1.32</v>
      </c>
      <c r="R313" s="7">
        <v>1.65</v>
      </c>
      <c r="S313" s="7">
        <v>2.31</v>
      </c>
      <c r="T313" s="7">
        <v>25</v>
      </c>
      <c r="U313" s="7">
        <v>8</v>
      </c>
      <c r="V313" s="7">
        <v>300</v>
      </c>
      <c r="W313" s="7" t="str">
        <f t="shared" si="17"/>
        <v/>
      </c>
      <c r="X313" s="7">
        <v>32</v>
      </c>
      <c r="Y313" s="7">
        <v>87</v>
      </c>
      <c r="Z313" s="7">
        <v>47</v>
      </c>
      <c r="AA313" s="7">
        <v>51</v>
      </c>
      <c r="AB313" s="6">
        <v>78</v>
      </c>
      <c r="AC313" s="7">
        <v>5.0562500000000004</v>
      </c>
      <c r="AD313" s="7">
        <v>14.487500000000001</v>
      </c>
      <c r="AE313" s="7">
        <v>5.9</v>
      </c>
      <c r="AF313" s="1" t="s">
        <v>1885</v>
      </c>
      <c r="AG313" s="1">
        <v>0.18859999999999999</v>
      </c>
      <c r="AH313" s="7"/>
      <c r="AI313" s="7">
        <v>1.92</v>
      </c>
      <c r="AJ313" s="7">
        <v>16</v>
      </c>
      <c r="AK313" s="7">
        <v>16</v>
      </c>
      <c r="AL313" s="7">
        <v>0</v>
      </c>
      <c r="AM313" s="7">
        <v>0</v>
      </c>
      <c r="AN313" s="7">
        <v>0</v>
      </c>
      <c r="AO313" s="7">
        <v>0</v>
      </c>
      <c r="AP313" s="7">
        <v>0</v>
      </c>
      <c r="AQ313" s="7">
        <v>4</v>
      </c>
      <c r="AR313" t="str">
        <f t="shared" si="18"/>
        <v/>
      </c>
      <c r="AS313">
        <f t="shared" si="19"/>
        <v>0.18859999999999999</v>
      </c>
    </row>
    <row r="314" spans="1:45" ht="29.5" thickBot="1">
      <c r="A314" t="str">
        <f t="shared" si="16"/>
        <v>Garrett WolfeRB2008</v>
      </c>
      <c r="B314" s="3" t="s">
        <v>317</v>
      </c>
      <c r="C314" s="1" t="s">
        <v>3</v>
      </c>
      <c r="D314" s="1">
        <v>111</v>
      </c>
      <c r="E314" s="1">
        <v>2008</v>
      </c>
      <c r="F314" s="1">
        <v>2</v>
      </c>
      <c r="G314" s="6">
        <v>137</v>
      </c>
      <c r="H314" s="6">
        <v>104</v>
      </c>
      <c r="I314" s="7">
        <v>0</v>
      </c>
      <c r="J314" s="7">
        <v>0</v>
      </c>
      <c r="K314" s="7">
        <v>0</v>
      </c>
      <c r="L314" s="7">
        <v>0</v>
      </c>
      <c r="M314" s="7">
        <v>0</v>
      </c>
      <c r="N314" s="7">
        <v>0</v>
      </c>
      <c r="O314" s="6">
        <v>-0.52</v>
      </c>
      <c r="P314" s="7">
        <v>-0.75</v>
      </c>
      <c r="Q314" s="7">
        <v>-0.83</v>
      </c>
      <c r="R314" s="7">
        <v>-0.83</v>
      </c>
      <c r="S314" s="7">
        <v>-0.83</v>
      </c>
      <c r="T314" s="7">
        <v>24</v>
      </c>
      <c r="U314" s="7">
        <v>3</v>
      </c>
      <c r="V314" s="7">
        <v>93</v>
      </c>
      <c r="W314" s="7" t="str">
        <f t="shared" si="17"/>
        <v/>
      </c>
      <c r="X314" s="7"/>
      <c r="Y314" s="7"/>
      <c r="Z314" s="7"/>
      <c r="AA314" s="7"/>
      <c r="AB314" s="6">
        <v>93</v>
      </c>
      <c r="AC314" s="7">
        <v>2.92</v>
      </c>
      <c r="AD314" s="7"/>
      <c r="AE314" s="7">
        <v>4.24</v>
      </c>
      <c r="AF314" s="1" t="s">
        <v>1885</v>
      </c>
      <c r="AG314" s="1" t="s">
        <v>1885</v>
      </c>
      <c r="AH314" s="7"/>
      <c r="AI314" s="7"/>
      <c r="AJ314" s="7">
        <v>10</v>
      </c>
      <c r="AK314" s="7"/>
      <c r="AL314" s="7">
        <v>0</v>
      </c>
      <c r="AM314" s="7">
        <v>0</v>
      </c>
      <c r="AN314" s="7">
        <v>0</v>
      </c>
      <c r="AO314" s="7">
        <v>0</v>
      </c>
      <c r="AP314" s="7">
        <v>0</v>
      </c>
      <c r="AQ314" s="7">
        <v>2</v>
      </c>
      <c r="AR314" t="str">
        <f t="shared" si="18"/>
        <v/>
      </c>
      <c r="AS314" t="str">
        <f t="shared" si="19"/>
        <v/>
      </c>
    </row>
    <row r="315" spans="1:45" ht="29.5" thickBot="1">
      <c r="A315" t="str">
        <f t="shared" si="16"/>
        <v>Ron DayneRB2008</v>
      </c>
      <c r="B315" s="3" t="s">
        <v>318</v>
      </c>
      <c r="C315" s="1" t="s">
        <v>3</v>
      </c>
      <c r="D315" s="1">
        <v>112</v>
      </c>
      <c r="E315" s="1">
        <v>2008</v>
      </c>
      <c r="F315" s="1">
        <v>2</v>
      </c>
      <c r="G315" s="6"/>
      <c r="H315" s="6"/>
      <c r="I315" s="7">
        <v>0</v>
      </c>
      <c r="J315" s="7">
        <v>0</v>
      </c>
      <c r="K315" s="7">
        <v>0</v>
      </c>
      <c r="L315" s="7">
        <v>0</v>
      </c>
      <c r="M315" s="7">
        <v>0</v>
      </c>
      <c r="N315" s="7">
        <v>0</v>
      </c>
      <c r="O315" s="6"/>
      <c r="P315" s="7">
        <v>0</v>
      </c>
      <c r="Q315" s="7">
        <v>0</v>
      </c>
      <c r="R315" s="7">
        <v>0</v>
      </c>
      <c r="S315" s="7">
        <v>0</v>
      </c>
      <c r="T315" s="7">
        <v>30</v>
      </c>
      <c r="U315" s="7">
        <v>1</v>
      </c>
      <c r="V315" s="7">
        <v>11</v>
      </c>
      <c r="W315" s="7" t="str">
        <f t="shared" si="17"/>
        <v/>
      </c>
      <c r="X315" s="7"/>
      <c r="Y315" s="7"/>
      <c r="Z315" s="7"/>
      <c r="AA315" s="7"/>
      <c r="AB315" s="6">
        <v>31</v>
      </c>
      <c r="AC315" s="7">
        <v>10.88461538</v>
      </c>
      <c r="AD315" s="7"/>
      <c r="AE315" s="7"/>
      <c r="AF315" s="1" t="s">
        <v>1885</v>
      </c>
      <c r="AG315" s="1" t="s">
        <v>1885</v>
      </c>
      <c r="AH315" s="7"/>
      <c r="AI315" s="7"/>
      <c r="AJ315" s="7">
        <v>13</v>
      </c>
      <c r="AK315" s="7"/>
      <c r="AL315" s="7">
        <v>0</v>
      </c>
      <c r="AM315" s="7">
        <v>0</v>
      </c>
      <c r="AN315" s="7">
        <v>0</v>
      </c>
      <c r="AO315" s="7">
        <v>0</v>
      </c>
      <c r="AP315" s="7">
        <v>0</v>
      </c>
      <c r="AQ315" s="7">
        <v>9</v>
      </c>
      <c r="AR315" t="str">
        <f t="shared" si="18"/>
        <v/>
      </c>
      <c r="AS315" t="str">
        <f t="shared" si="19"/>
        <v/>
      </c>
    </row>
    <row r="316" spans="1:45" ht="29.5" thickBot="1">
      <c r="A316" t="str">
        <f t="shared" si="16"/>
        <v>Ben TroupeTE2008</v>
      </c>
      <c r="B316" s="3" t="s">
        <v>319</v>
      </c>
      <c r="C316" s="1" t="s">
        <v>49</v>
      </c>
      <c r="D316" s="1">
        <v>40</v>
      </c>
      <c r="E316" s="1">
        <v>2008</v>
      </c>
      <c r="F316" s="1">
        <v>4</v>
      </c>
      <c r="G316" s="6">
        <v>114</v>
      </c>
      <c r="H316" s="6"/>
      <c r="I316" s="7">
        <v>0</v>
      </c>
      <c r="J316" s="7">
        <v>0</v>
      </c>
      <c r="K316" s="7">
        <v>0</v>
      </c>
      <c r="L316" s="7">
        <v>0</v>
      </c>
      <c r="M316" s="7">
        <v>0</v>
      </c>
      <c r="N316" s="7">
        <v>1</v>
      </c>
      <c r="O316" s="6">
        <v>-0.12</v>
      </c>
      <c r="P316" s="7">
        <v>-0.12</v>
      </c>
      <c r="Q316" s="7">
        <v>-0.12</v>
      </c>
      <c r="R316" s="7">
        <v>-0.12</v>
      </c>
      <c r="S316" s="7">
        <v>-0.12</v>
      </c>
      <c r="T316" s="7">
        <v>26</v>
      </c>
      <c r="U316" s="7">
        <v>2</v>
      </c>
      <c r="V316" s="7">
        <v>40</v>
      </c>
      <c r="W316" s="7" t="str">
        <f t="shared" si="17"/>
        <v/>
      </c>
      <c r="X316" s="7"/>
      <c r="Y316" s="7"/>
      <c r="Z316" s="7"/>
      <c r="AA316" s="7"/>
      <c r="AB316" s="6">
        <v>80</v>
      </c>
      <c r="AC316" s="7">
        <v>0.6</v>
      </c>
      <c r="AD316" s="7">
        <v>0</v>
      </c>
      <c r="AE316" s="7"/>
      <c r="AF316" s="1" t="s">
        <v>1885</v>
      </c>
      <c r="AG316" s="1" t="s">
        <v>1885</v>
      </c>
      <c r="AH316" s="7"/>
      <c r="AI316" s="7"/>
      <c r="AJ316" s="7">
        <v>16</v>
      </c>
      <c r="AK316" s="7"/>
      <c r="AL316" s="7">
        <v>0</v>
      </c>
      <c r="AM316" s="7">
        <v>0</v>
      </c>
      <c r="AN316" s="7">
        <v>0</v>
      </c>
      <c r="AO316" s="7">
        <v>0</v>
      </c>
      <c r="AP316" s="7">
        <v>0</v>
      </c>
      <c r="AQ316" s="7">
        <v>5</v>
      </c>
      <c r="AR316" t="str">
        <f t="shared" si="18"/>
        <v/>
      </c>
      <c r="AS316" t="str">
        <f t="shared" si="19"/>
        <v/>
      </c>
    </row>
    <row r="317" spans="1:45" ht="29.5" thickBot="1">
      <c r="A317" t="str">
        <f t="shared" si="16"/>
        <v>Josh McCownQB2008</v>
      </c>
      <c r="B317" s="3" t="s">
        <v>320</v>
      </c>
      <c r="C317" s="1" t="s">
        <v>12</v>
      </c>
      <c r="D317" s="1">
        <v>54</v>
      </c>
      <c r="E317" s="1">
        <v>2008</v>
      </c>
      <c r="F317" s="1">
        <v>1</v>
      </c>
      <c r="G317" s="6">
        <v>73</v>
      </c>
      <c r="H317" s="6">
        <v>69</v>
      </c>
      <c r="I317" s="7">
        <v>0</v>
      </c>
      <c r="J317" s="7">
        <v>0</v>
      </c>
      <c r="K317" s="7">
        <v>0</v>
      </c>
      <c r="L317" s="7">
        <v>0</v>
      </c>
      <c r="M317" s="7">
        <v>0</v>
      </c>
      <c r="N317" s="7">
        <v>0</v>
      </c>
      <c r="O317" s="6">
        <v>-0.28000000000000003</v>
      </c>
      <c r="P317" s="7">
        <v>-0.44</v>
      </c>
      <c r="Q317" s="7">
        <v>-0.44</v>
      </c>
      <c r="R317" s="7">
        <v>-0.44</v>
      </c>
      <c r="S317" s="7">
        <v>-0.44</v>
      </c>
      <c r="T317" s="7">
        <v>29</v>
      </c>
      <c r="U317" s="7">
        <v>3</v>
      </c>
      <c r="V317" s="7">
        <v>81</v>
      </c>
      <c r="W317" s="7" t="str">
        <f t="shared" si="17"/>
        <v/>
      </c>
      <c r="X317" s="7"/>
      <c r="Y317" s="7"/>
      <c r="Z317" s="7"/>
      <c r="AA317" s="7"/>
      <c r="AB317" s="6">
        <v>30</v>
      </c>
      <c r="AC317" s="7">
        <v>10.99333333</v>
      </c>
      <c r="AD317" s="7">
        <v>-0.15</v>
      </c>
      <c r="AE317" s="7">
        <v>0.08</v>
      </c>
      <c r="AF317" s="1" t="s">
        <v>1885</v>
      </c>
      <c r="AG317" s="1" t="s">
        <v>1885</v>
      </c>
      <c r="AH317" s="7"/>
      <c r="AI317" s="7"/>
      <c r="AJ317" s="7">
        <v>9</v>
      </c>
      <c r="AK317" s="7"/>
      <c r="AL317" s="7">
        <v>0</v>
      </c>
      <c r="AM317" s="7">
        <v>0</v>
      </c>
      <c r="AN317" s="7">
        <v>0</v>
      </c>
      <c r="AO317" s="7">
        <v>0</v>
      </c>
      <c r="AP317" s="7">
        <v>0</v>
      </c>
      <c r="AQ317" s="7">
        <v>7</v>
      </c>
      <c r="AR317" t="str">
        <f t="shared" si="18"/>
        <v/>
      </c>
      <c r="AS317" t="str">
        <f t="shared" si="19"/>
        <v/>
      </c>
    </row>
    <row r="318" spans="1:45" ht="29.5" thickBot="1">
      <c r="A318" t="str">
        <f t="shared" si="16"/>
        <v>Brad SmithWR2008</v>
      </c>
      <c r="B318" s="3" t="s">
        <v>321</v>
      </c>
      <c r="C318" s="1" t="s">
        <v>16</v>
      </c>
      <c r="D318" s="1">
        <v>146.5</v>
      </c>
      <c r="E318" s="1">
        <v>2008</v>
      </c>
      <c r="F318" s="1">
        <v>3</v>
      </c>
      <c r="G318" s="6">
        <v>120</v>
      </c>
      <c r="H318" s="6">
        <v>107</v>
      </c>
      <c r="I318" s="7">
        <v>0</v>
      </c>
      <c r="J318" s="7">
        <v>0</v>
      </c>
      <c r="K318" s="7">
        <v>0</v>
      </c>
      <c r="L318" s="7">
        <v>0</v>
      </c>
      <c r="M318" s="7">
        <v>0</v>
      </c>
      <c r="N318" s="7">
        <v>0</v>
      </c>
      <c r="O318" s="6">
        <v>-0.12</v>
      </c>
      <c r="P318" s="7">
        <v>-0.71</v>
      </c>
      <c r="Q318" s="7">
        <v>-0.81</v>
      </c>
      <c r="R318" s="7">
        <v>-1.03</v>
      </c>
      <c r="S318" s="7">
        <v>-1.43</v>
      </c>
      <c r="T318" s="7">
        <v>25</v>
      </c>
      <c r="U318" s="7">
        <v>4</v>
      </c>
      <c r="V318" s="7">
        <v>103</v>
      </c>
      <c r="W318" s="7" t="str">
        <f t="shared" si="17"/>
        <v/>
      </c>
      <c r="X318" s="7"/>
      <c r="Y318" s="7">
        <v>135</v>
      </c>
      <c r="Z318" s="7"/>
      <c r="AA318" s="7"/>
      <c r="AB318" s="6">
        <v>77</v>
      </c>
      <c r="AC318" s="7">
        <v>5.0625</v>
      </c>
      <c r="AD318" s="7">
        <v>1.98</v>
      </c>
      <c r="AE318" s="7">
        <v>3.076923077</v>
      </c>
      <c r="AF318" s="1" t="s">
        <v>1885</v>
      </c>
      <c r="AG318" s="1">
        <v>4.021333333333333E-2</v>
      </c>
      <c r="AH318" s="7"/>
      <c r="AI318" s="7">
        <v>0.56000000000000005</v>
      </c>
      <c r="AJ318" s="7">
        <v>16</v>
      </c>
      <c r="AK318" s="7">
        <v>15</v>
      </c>
      <c r="AL318" s="7">
        <v>0</v>
      </c>
      <c r="AM318" s="7">
        <v>0</v>
      </c>
      <c r="AN318" s="7">
        <v>0</v>
      </c>
      <c r="AO318" s="7">
        <v>0</v>
      </c>
      <c r="AP318" s="7">
        <v>0</v>
      </c>
      <c r="AQ318" s="7">
        <v>3</v>
      </c>
      <c r="AR318" t="str">
        <f t="shared" si="18"/>
        <v/>
      </c>
      <c r="AS318">
        <f t="shared" si="19"/>
        <v>4.2894222222222188E-2</v>
      </c>
    </row>
    <row r="319" spans="1:45" ht="29.5" thickBot="1">
      <c r="A319" t="str">
        <f t="shared" si="16"/>
        <v>Mike FurreyWR2008</v>
      </c>
      <c r="B319" s="3" t="s">
        <v>322</v>
      </c>
      <c r="C319" s="1" t="s">
        <v>16</v>
      </c>
      <c r="D319" s="1">
        <v>146.5</v>
      </c>
      <c r="E319" s="1">
        <v>2008</v>
      </c>
      <c r="F319" s="1">
        <v>3</v>
      </c>
      <c r="G319" s="6">
        <v>112</v>
      </c>
      <c r="H319" s="6">
        <v>107</v>
      </c>
      <c r="I319" s="7">
        <v>0</v>
      </c>
      <c r="J319" s="7">
        <v>0</v>
      </c>
      <c r="K319" s="7">
        <v>0</v>
      </c>
      <c r="L319" s="7">
        <v>0</v>
      </c>
      <c r="M319" s="7">
        <v>0</v>
      </c>
      <c r="N319" s="7">
        <v>1</v>
      </c>
      <c r="O319" s="6">
        <v>-0.34</v>
      </c>
      <c r="P319" s="7">
        <v>-0.21</v>
      </c>
      <c r="Q319" s="7">
        <v>-0.21</v>
      </c>
      <c r="R319" s="7">
        <v>-0.21</v>
      </c>
      <c r="S319" s="7">
        <v>-0.21</v>
      </c>
      <c r="T319" s="7">
        <v>31</v>
      </c>
      <c r="U319" s="7">
        <v>8</v>
      </c>
      <c r="V319" s="7">
        <v>300</v>
      </c>
      <c r="W319" s="7" t="str">
        <f t="shared" si="17"/>
        <v/>
      </c>
      <c r="X319" s="7"/>
      <c r="Y319" s="7"/>
      <c r="Z319" s="7"/>
      <c r="AA319" s="7"/>
      <c r="AB319" s="6">
        <v>52</v>
      </c>
      <c r="AC319" s="7">
        <v>8.3375000000000004</v>
      </c>
      <c r="AD319" s="7">
        <v>4.011111111</v>
      </c>
      <c r="AE319" s="7">
        <v>2.5</v>
      </c>
      <c r="AF319" s="1" t="s">
        <v>1885</v>
      </c>
      <c r="AG319" s="1">
        <v>0.1272888888888889</v>
      </c>
      <c r="AH319" s="7"/>
      <c r="AI319" s="7">
        <v>0.9</v>
      </c>
      <c r="AJ319" s="7">
        <v>16</v>
      </c>
      <c r="AK319" s="7">
        <v>9</v>
      </c>
      <c r="AL319" s="7">
        <v>0</v>
      </c>
      <c r="AM319" s="7">
        <v>0</v>
      </c>
      <c r="AN319" s="7">
        <v>0</v>
      </c>
      <c r="AO319" s="7">
        <v>0</v>
      </c>
      <c r="AP319" s="7">
        <v>0</v>
      </c>
      <c r="AQ319" s="7">
        <v>9</v>
      </c>
      <c r="AR319" t="str">
        <f t="shared" si="18"/>
        <v/>
      </c>
      <c r="AS319">
        <f t="shared" si="19"/>
        <v>0.22629135802469158</v>
      </c>
    </row>
    <row r="320" spans="1:45" ht="15" thickBot="1">
      <c r="A320" t="str">
        <f t="shared" si="16"/>
        <v>Roy HallWR2008</v>
      </c>
      <c r="B320" s="3" t="s">
        <v>323</v>
      </c>
      <c r="C320" s="1" t="s">
        <v>16</v>
      </c>
      <c r="D320" s="1">
        <v>148</v>
      </c>
      <c r="E320" s="1">
        <v>2008</v>
      </c>
      <c r="F320" s="1">
        <v>3</v>
      </c>
      <c r="G320" s="6">
        <v>165</v>
      </c>
      <c r="H320" s="6"/>
      <c r="I320" s="7">
        <v>0</v>
      </c>
      <c r="J320" s="7">
        <v>0</v>
      </c>
      <c r="K320" s="7">
        <v>0</v>
      </c>
      <c r="L320" s="7">
        <v>0</v>
      </c>
      <c r="M320" s="7">
        <v>0</v>
      </c>
      <c r="N320" s="7">
        <v>0</v>
      </c>
      <c r="O320" s="6"/>
      <c r="P320" s="7">
        <v>0</v>
      </c>
      <c r="Q320" s="7">
        <v>0</v>
      </c>
      <c r="R320" s="7">
        <v>0</v>
      </c>
      <c r="S320" s="7">
        <v>0</v>
      </c>
      <c r="T320" s="7">
        <v>25</v>
      </c>
      <c r="U320" s="7">
        <v>5</v>
      </c>
      <c r="V320" s="7">
        <v>169</v>
      </c>
      <c r="W320" s="7" t="str">
        <f t="shared" si="17"/>
        <v/>
      </c>
      <c r="X320" s="7"/>
      <c r="Y320" s="7"/>
      <c r="Z320" s="7"/>
      <c r="AA320" s="7"/>
      <c r="AB320" s="6">
        <v>176</v>
      </c>
      <c r="AC320" s="7">
        <v>0</v>
      </c>
      <c r="AD320" s="7">
        <v>0</v>
      </c>
      <c r="AE320" s="7"/>
      <c r="AF320" s="1" t="s">
        <v>1885</v>
      </c>
      <c r="AG320" s="1">
        <v>0.1152</v>
      </c>
      <c r="AH320" s="7"/>
      <c r="AI320" s="7">
        <v>0.56000000000000005</v>
      </c>
      <c r="AJ320" s="7">
        <v>3</v>
      </c>
      <c r="AK320" s="7">
        <v>1</v>
      </c>
      <c r="AL320" s="7">
        <v>0</v>
      </c>
      <c r="AM320" s="7">
        <v>0</v>
      </c>
      <c r="AN320" s="7">
        <v>0</v>
      </c>
      <c r="AO320" s="7">
        <v>0</v>
      </c>
      <c r="AP320" s="7">
        <v>0</v>
      </c>
      <c r="AQ320" s="7">
        <v>2</v>
      </c>
      <c r="AR320" t="str">
        <f t="shared" si="18"/>
        <v/>
      </c>
      <c r="AS320">
        <f t="shared" si="19"/>
        <v>1.8431999999999999</v>
      </c>
    </row>
    <row r="321" spans="1:45" ht="29.5" thickBot="1">
      <c r="A321" t="str">
        <f t="shared" si="16"/>
        <v>Roscoe ParrishWR2008</v>
      </c>
      <c r="B321" s="3" t="s">
        <v>324</v>
      </c>
      <c r="C321" s="1" t="s">
        <v>16</v>
      </c>
      <c r="D321" s="1">
        <v>149</v>
      </c>
      <c r="E321" s="1">
        <v>2008</v>
      </c>
      <c r="F321" s="1">
        <v>3</v>
      </c>
      <c r="G321" s="6">
        <v>90</v>
      </c>
      <c r="H321" s="6">
        <v>146</v>
      </c>
      <c r="I321" s="7">
        <v>0</v>
      </c>
      <c r="J321" s="7">
        <v>0</v>
      </c>
      <c r="K321" s="7">
        <v>0</v>
      </c>
      <c r="L321" s="7">
        <v>0</v>
      </c>
      <c r="M321" s="7">
        <v>0</v>
      </c>
      <c r="N321" s="7">
        <v>0</v>
      </c>
      <c r="O321" s="6">
        <v>-0.42</v>
      </c>
      <c r="P321" s="7">
        <v>-0.5</v>
      </c>
      <c r="Q321" s="7">
        <v>-1.01</v>
      </c>
      <c r="R321" s="7">
        <v>-1.01</v>
      </c>
      <c r="S321" s="7">
        <v>-1.01</v>
      </c>
      <c r="T321" s="7">
        <v>26</v>
      </c>
      <c r="U321" s="7">
        <v>2</v>
      </c>
      <c r="V321" s="7">
        <v>55</v>
      </c>
      <c r="W321" s="7" t="str">
        <f t="shared" si="17"/>
        <v/>
      </c>
      <c r="X321" s="7"/>
      <c r="Y321" s="7"/>
      <c r="Z321" s="7">
        <v>127</v>
      </c>
      <c r="AA321" s="7"/>
      <c r="AB321" s="6">
        <v>76</v>
      </c>
      <c r="AC321" s="7">
        <v>5.2562499999999996</v>
      </c>
      <c r="AD321" s="7">
        <v>4.1615384620000002</v>
      </c>
      <c r="AE321" s="7">
        <v>0.56666666669999999</v>
      </c>
      <c r="AF321" s="1" t="s">
        <v>1885</v>
      </c>
      <c r="AG321" s="1">
        <v>0.11803076923076923</v>
      </c>
      <c r="AH321" s="7"/>
      <c r="AI321" s="7">
        <v>0.88</v>
      </c>
      <c r="AJ321" s="7">
        <v>16</v>
      </c>
      <c r="AK321" s="7">
        <v>13</v>
      </c>
      <c r="AL321" s="7">
        <v>0</v>
      </c>
      <c r="AM321" s="7">
        <v>0</v>
      </c>
      <c r="AN321" s="7">
        <v>0</v>
      </c>
      <c r="AO321" s="7">
        <v>0</v>
      </c>
      <c r="AP321" s="7">
        <v>0</v>
      </c>
      <c r="AQ321" s="7">
        <v>4</v>
      </c>
      <c r="AR321" t="str">
        <f t="shared" si="18"/>
        <v/>
      </c>
      <c r="AS321">
        <f t="shared" si="19"/>
        <v>0.14526863905325416</v>
      </c>
    </row>
    <row r="322" spans="1:45" ht="29.5" thickBot="1">
      <c r="A322" t="str">
        <f t="shared" si="16"/>
        <v>Martin RuckerTE2008</v>
      </c>
      <c r="B322" s="3" t="s">
        <v>325</v>
      </c>
      <c r="C322" s="1" t="s">
        <v>49</v>
      </c>
      <c r="D322" s="1">
        <v>41</v>
      </c>
      <c r="E322" s="1">
        <v>2008</v>
      </c>
      <c r="F322" s="1">
        <v>4</v>
      </c>
      <c r="G322" s="6">
        <v>90</v>
      </c>
      <c r="H322" s="6">
        <v>115.5</v>
      </c>
      <c r="I322" s="7">
        <v>0</v>
      </c>
      <c r="J322" s="7">
        <v>0</v>
      </c>
      <c r="K322" s="7">
        <v>0</v>
      </c>
      <c r="L322" s="7">
        <v>0</v>
      </c>
      <c r="M322" s="7">
        <v>0</v>
      </c>
      <c r="N322" s="7">
        <v>0</v>
      </c>
      <c r="O322" s="6">
        <v>-0.04</v>
      </c>
      <c r="P322" s="7">
        <v>-0.04</v>
      </c>
      <c r="Q322" s="7">
        <v>-0.12</v>
      </c>
      <c r="R322" s="7">
        <v>-0.12</v>
      </c>
      <c r="S322" s="7">
        <v>-0.12</v>
      </c>
      <c r="T322" s="7">
        <v>23</v>
      </c>
      <c r="U322" s="7">
        <v>4</v>
      </c>
      <c r="V322" s="7">
        <v>111</v>
      </c>
      <c r="W322" s="7" t="str">
        <f t="shared" si="17"/>
        <v/>
      </c>
      <c r="X322" s="7">
        <v>38</v>
      </c>
      <c r="Y322" s="7"/>
      <c r="Z322" s="7"/>
      <c r="AA322" s="7"/>
      <c r="AB322" s="6"/>
      <c r="AC322" s="7"/>
      <c r="AD322" s="7">
        <v>0.74</v>
      </c>
      <c r="AE322" s="7">
        <v>0</v>
      </c>
      <c r="AF322" s="1" t="s">
        <v>1885</v>
      </c>
      <c r="AG322" s="1">
        <v>4.48E-2</v>
      </c>
      <c r="AH322" s="7"/>
      <c r="AI322" s="7">
        <v>0.56999999999999995</v>
      </c>
      <c r="AJ322" s="7"/>
      <c r="AK322" s="7">
        <v>4</v>
      </c>
      <c r="AL322" s="7">
        <v>0</v>
      </c>
      <c r="AM322" s="7">
        <v>0</v>
      </c>
      <c r="AN322" s="7">
        <v>0</v>
      </c>
      <c r="AO322" s="7">
        <v>0</v>
      </c>
      <c r="AP322" s="7">
        <v>0</v>
      </c>
      <c r="AQ322" s="7">
        <v>1</v>
      </c>
      <c r="AR322" t="str">
        <f t="shared" si="18"/>
        <v/>
      </c>
      <c r="AS322">
        <f t="shared" si="19"/>
        <v>0.1792</v>
      </c>
    </row>
    <row r="323" spans="1:45" ht="29.5" thickBot="1">
      <c r="A323" t="str">
        <f t="shared" ref="A323:A386" si="20">B323&amp;C323&amp;E323</f>
        <v>Cory BoydRB2008</v>
      </c>
      <c r="B323" s="3" t="s">
        <v>326</v>
      </c>
      <c r="C323" s="1" t="s">
        <v>3</v>
      </c>
      <c r="D323" s="1">
        <v>113</v>
      </c>
      <c r="E323" s="1">
        <v>2008</v>
      </c>
      <c r="F323" s="1">
        <v>2</v>
      </c>
      <c r="G323" s="6">
        <v>163</v>
      </c>
      <c r="H323" s="6"/>
      <c r="I323" s="7">
        <v>0</v>
      </c>
      <c r="J323" s="7">
        <v>0</v>
      </c>
      <c r="K323" s="7">
        <v>0</v>
      </c>
      <c r="L323" s="7">
        <v>0</v>
      </c>
      <c r="M323" s="7">
        <v>0</v>
      </c>
      <c r="N323" s="7">
        <v>0</v>
      </c>
      <c r="O323" s="6">
        <v>0</v>
      </c>
      <c r="P323" s="7">
        <v>0</v>
      </c>
      <c r="Q323" s="7">
        <v>0</v>
      </c>
      <c r="R323" s="7">
        <v>0</v>
      </c>
      <c r="S323" s="7">
        <v>0</v>
      </c>
      <c r="T323" s="7">
        <v>23</v>
      </c>
      <c r="U323" s="7">
        <v>7</v>
      </c>
      <c r="V323" s="7">
        <v>238</v>
      </c>
      <c r="W323" s="7" t="str">
        <f t="shared" ref="W323:W386" si="21">IFERROR(VLOOKUP(B323&amp;C323&amp;E323-1,A:D,4,0),"")</f>
        <v/>
      </c>
      <c r="X323" s="7"/>
      <c r="Y323" s="7"/>
      <c r="Z323" s="7"/>
      <c r="AA323" s="7"/>
      <c r="AB323" s="6"/>
      <c r="AC323" s="7"/>
      <c r="AD323" s="7"/>
      <c r="AE323" s="7"/>
      <c r="AF323" s="1" t="s">
        <v>1885</v>
      </c>
      <c r="AG323" s="1" t="s">
        <v>1885</v>
      </c>
      <c r="AH323" s="7"/>
      <c r="AI323" s="7"/>
      <c r="AJ323" s="7"/>
      <c r="AK323" s="7"/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1</v>
      </c>
      <c r="AR323" t="str">
        <f t="shared" ref="AR323:AR386" si="22">IF(AF323="","",_xlfn.NUMBERVALUE(AF323)*16/AJ323)</f>
        <v/>
      </c>
      <c r="AS323" t="str">
        <f t="shared" ref="AS323:AS386" si="23">IF(AG323="","",_xlfn.NUMBERVALUE(AG323)*16/AK323)</f>
        <v/>
      </c>
    </row>
    <row r="324" spans="1:45" ht="29.5" thickBot="1">
      <c r="A324" t="str">
        <f t="shared" si="20"/>
        <v>Michael RobinsonRB2008</v>
      </c>
      <c r="B324" s="3" t="s">
        <v>327</v>
      </c>
      <c r="C324" s="1" t="s">
        <v>3</v>
      </c>
      <c r="D324" s="1">
        <v>114</v>
      </c>
      <c r="E324" s="1">
        <v>2008</v>
      </c>
      <c r="F324" s="1">
        <v>2</v>
      </c>
      <c r="G324" s="6">
        <v>80</v>
      </c>
      <c r="H324" s="6">
        <v>129</v>
      </c>
      <c r="I324" s="7">
        <v>0</v>
      </c>
      <c r="J324" s="7">
        <v>0</v>
      </c>
      <c r="K324" s="7">
        <v>0</v>
      </c>
      <c r="L324" s="7">
        <v>0</v>
      </c>
      <c r="M324" s="7">
        <v>0</v>
      </c>
      <c r="N324" s="7">
        <v>0</v>
      </c>
      <c r="O324" s="6">
        <v>-0.61</v>
      </c>
      <c r="P324" s="7">
        <v>-1.23</v>
      </c>
      <c r="Q324" s="7">
        <v>-1.67</v>
      </c>
      <c r="R324" s="7">
        <v>-2.2599999999999998</v>
      </c>
      <c r="S324" s="7">
        <v>-2.87</v>
      </c>
      <c r="T324" s="7">
        <v>25</v>
      </c>
      <c r="U324" s="7">
        <v>4</v>
      </c>
      <c r="V324" s="7">
        <v>100</v>
      </c>
      <c r="W324" s="7" t="str">
        <f t="shared" si="21"/>
        <v/>
      </c>
      <c r="X324" s="7"/>
      <c r="Y324" s="7"/>
      <c r="Z324" s="7"/>
      <c r="AA324" s="7"/>
      <c r="AB324" s="6">
        <v>92</v>
      </c>
      <c r="AC324" s="7">
        <v>3.04</v>
      </c>
      <c r="AD324" s="7">
        <v>3.516666667</v>
      </c>
      <c r="AE324" s="7">
        <v>0.86</v>
      </c>
      <c r="AF324" s="1" t="s">
        <v>1885</v>
      </c>
      <c r="AG324" s="1">
        <v>5.6933333333333336E-2</v>
      </c>
      <c r="AH324" s="7"/>
      <c r="AI324" s="7">
        <v>2.5299999999999998</v>
      </c>
      <c r="AJ324" s="7">
        <v>10</v>
      </c>
      <c r="AK324" s="7">
        <v>12</v>
      </c>
      <c r="AL324" s="7">
        <v>0</v>
      </c>
      <c r="AM324" s="7">
        <v>0</v>
      </c>
      <c r="AN324" s="7">
        <v>0</v>
      </c>
      <c r="AO324" s="7">
        <v>0</v>
      </c>
      <c r="AP324" s="7">
        <v>0</v>
      </c>
      <c r="AQ324" s="7">
        <v>3</v>
      </c>
      <c r="AR324" t="str">
        <f t="shared" si="22"/>
        <v/>
      </c>
      <c r="AS324">
        <f t="shared" si="23"/>
        <v>7.5911111111111068E-2</v>
      </c>
    </row>
    <row r="325" spans="1:45" ht="15" thickBot="1">
      <c r="A325" t="str">
        <f t="shared" si="20"/>
        <v>Jim SorgiQB2008</v>
      </c>
      <c r="B325" s="3" t="s">
        <v>328</v>
      </c>
      <c r="C325" s="1" t="s">
        <v>12</v>
      </c>
      <c r="D325" s="1">
        <v>56</v>
      </c>
      <c r="E325" s="1">
        <v>2008</v>
      </c>
      <c r="F325" s="1">
        <v>1</v>
      </c>
      <c r="G325" s="6">
        <v>55</v>
      </c>
      <c r="H325" s="6">
        <v>71</v>
      </c>
      <c r="I325" s="7">
        <v>0</v>
      </c>
      <c r="J325" s="7">
        <v>0</v>
      </c>
      <c r="K325" s="7">
        <v>0</v>
      </c>
      <c r="L325" s="7">
        <v>0</v>
      </c>
      <c r="M325" s="7">
        <v>0</v>
      </c>
      <c r="N325" s="7">
        <v>0</v>
      </c>
      <c r="O325" s="6">
        <v>0</v>
      </c>
      <c r="P325" s="7">
        <v>-0.16</v>
      </c>
      <c r="Q325" s="7">
        <v>-0.16</v>
      </c>
      <c r="R325" s="7">
        <v>-0.16</v>
      </c>
      <c r="S325" s="7">
        <v>-0.16</v>
      </c>
      <c r="T325" s="7">
        <v>28</v>
      </c>
      <c r="U325" s="7">
        <v>6</v>
      </c>
      <c r="V325" s="7">
        <v>193</v>
      </c>
      <c r="W325" s="7" t="str">
        <f t="shared" si="21"/>
        <v/>
      </c>
      <c r="X325" s="7"/>
      <c r="Y325" s="7"/>
      <c r="Z325" s="7"/>
      <c r="AA325" s="7"/>
      <c r="AB325" s="6">
        <v>66</v>
      </c>
      <c r="AC325" s="7">
        <v>2.72</v>
      </c>
      <c r="AD325" s="7">
        <v>7.92</v>
      </c>
      <c r="AE325" s="7">
        <v>0</v>
      </c>
      <c r="AF325" s="1" t="s">
        <v>1885</v>
      </c>
      <c r="AG325" s="1" t="s">
        <v>1885</v>
      </c>
      <c r="AH325" s="7"/>
      <c r="AI325" s="7"/>
      <c r="AJ325" s="7">
        <v>4</v>
      </c>
      <c r="AK325" s="7"/>
      <c r="AL325" s="7">
        <v>0</v>
      </c>
      <c r="AM325" s="7">
        <v>0</v>
      </c>
      <c r="AN325" s="7">
        <v>0</v>
      </c>
      <c r="AO325" s="7">
        <v>0</v>
      </c>
      <c r="AP325" s="7">
        <v>0</v>
      </c>
      <c r="AQ325" s="7">
        <v>5</v>
      </c>
      <c r="AR325" t="str">
        <f t="shared" si="22"/>
        <v/>
      </c>
      <c r="AS325" t="str">
        <f t="shared" si="23"/>
        <v/>
      </c>
    </row>
    <row r="326" spans="1:45" ht="29.5" thickBot="1">
      <c r="A326" t="str">
        <f t="shared" si="20"/>
        <v>Seneca WallaceQB2008</v>
      </c>
      <c r="B326" s="3" t="s">
        <v>329</v>
      </c>
      <c r="C326" s="1" t="s">
        <v>12</v>
      </c>
      <c r="D326" s="1">
        <v>57</v>
      </c>
      <c r="E326" s="1">
        <v>2008</v>
      </c>
      <c r="F326" s="1">
        <v>1</v>
      </c>
      <c r="G326" s="6">
        <v>30</v>
      </c>
      <c r="H326" s="6">
        <v>43</v>
      </c>
      <c r="I326" s="7">
        <v>0</v>
      </c>
      <c r="J326" s="7">
        <v>0</v>
      </c>
      <c r="K326" s="7">
        <v>0</v>
      </c>
      <c r="L326" s="7">
        <v>0</v>
      </c>
      <c r="M326" s="7">
        <v>0</v>
      </c>
      <c r="N326" s="7">
        <v>0</v>
      </c>
      <c r="O326" s="6">
        <v>-0.27</v>
      </c>
      <c r="P326" s="7">
        <v>-1.4</v>
      </c>
      <c r="Q326" s="7">
        <v>-1.66</v>
      </c>
      <c r="R326" s="7">
        <v>-1.97</v>
      </c>
      <c r="S326" s="7">
        <v>-1.97</v>
      </c>
      <c r="T326" s="7">
        <v>28</v>
      </c>
      <c r="U326" s="7">
        <v>4</v>
      </c>
      <c r="V326" s="7">
        <v>110</v>
      </c>
      <c r="W326" s="7" t="str">
        <f t="shared" si="21"/>
        <v/>
      </c>
      <c r="X326" s="7"/>
      <c r="Y326" s="7">
        <v>54</v>
      </c>
      <c r="Z326" s="7"/>
      <c r="AA326" s="7"/>
      <c r="AB326" s="6">
        <v>59</v>
      </c>
      <c r="AC326" s="7">
        <v>2.255555556</v>
      </c>
      <c r="AD326" s="7">
        <v>12.907999999999999</v>
      </c>
      <c r="AE326" s="7">
        <v>3.7076923079999999</v>
      </c>
      <c r="AF326" s="1" t="s">
        <v>1885</v>
      </c>
      <c r="AG326" s="1" t="s">
        <v>1885</v>
      </c>
      <c r="AH326" s="7"/>
      <c r="AI326" s="7"/>
      <c r="AJ326" s="7">
        <v>9</v>
      </c>
      <c r="AK326" s="7"/>
      <c r="AL326" s="7">
        <v>0</v>
      </c>
      <c r="AM326" s="7">
        <v>0</v>
      </c>
      <c r="AN326" s="7">
        <v>0</v>
      </c>
      <c r="AO326" s="7">
        <v>0</v>
      </c>
      <c r="AP326" s="7">
        <v>0</v>
      </c>
      <c r="AQ326" s="7">
        <v>6</v>
      </c>
      <c r="AR326" t="str">
        <f t="shared" si="22"/>
        <v/>
      </c>
      <c r="AS326" t="str">
        <f t="shared" si="23"/>
        <v/>
      </c>
    </row>
    <row r="327" spans="1:45" ht="29.5" thickBot="1">
      <c r="A327" t="str">
        <f t="shared" si="20"/>
        <v>Kellen DavisTE2008</v>
      </c>
      <c r="B327" s="3" t="s">
        <v>330</v>
      </c>
      <c r="C327" s="1" t="s">
        <v>49</v>
      </c>
      <c r="D327" s="1">
        <v>42</v>
      </c>
      <c r="E327" s="1">
        <v>2008</v>
      </c>
      <c r="F327" s="1">
        <v>4</v>
      </c>
      <c r="G327" s="6">
        <v>114</v>
      </c>
      <c r="H327" s="6">
        <v>49</v>
      </c>
      <c r="I327" s="7">
        <v>0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  <c r="O327" s="6">
        <v>-0.76</v>
      </c>
      <c r="P327" s="7">
        <v>-1.34</v>
      </c>
      <c r="Q327" s="7">
        <v>-2.2599999999999998</v>
      </c>
      <c r="R327" s="7">
        <v>-2.7</v>
      </c>
      <c r="S327" s="7">
        <v>-3.34</v>
      </c>
      <c r="T327" s="7">
        <v>23</v>
      </c>
      <c r="U327" s="7">
        <v>5</v>
      </c>
      <c r="V327" s="7">
        <v>158</v>
      </c>
      <c r="W327" s="7" t="str">
        <f t="shared" si="21"/>
        <v/>
      </c>
      <c r="X327" s="7"/>
      <c r="Y327" s="7"/>
      <c r="Z327" s="7"/>
      <c r="AA327" s="7">
        <v>35</v>
      </c>
      <c r="AB327" s="6"/>
      <c r="AC327" s="7"/>
      <c r="AD327" s="7">
        <v>0</v>
      </c>
      <c r="AE327" s="7">
        <v>2.15625</v>
      </c>
      <c r="AF327" s="1" t="s">
        <v>1885</v>
      </c>
      <c r="AG327" s="1" t="s">
        <v>1885</v>
      </c>
      <c r="AH327" s="7"/>
      <c r="AI327" s="7"/>
      <c r="AJ327" s="7"/>
      <c r="AK327" s="7"/>
      <c r="AL327" s="7">
        <v>0</v>
      </c>
      <c r="AM327" s="7">
        <v>0</v>
      </c>
      <c r="AN327" s="7">
        <v>0</v>
      </c>
      <c r="AO327" s="7">
        <v>0</v>
      </c>
      <c r="AP327" s="7">
        <v>0</v>
      </c>
      <c r="AQ327" s="7">
        <v>1</v>
      </c>
      <c r="AR327" t="str">
        <f t="shared" si="22"/>
        <v/>
      </c>
      <c r="AS327" t="str">
        <f t="shared" si="23"/>
        <v/>
      </c>
    </row>
    <row r="328" spans="1:45" ht="29.5" thickBot="1">
      <c r="A328" t="str">
        <f t="shared" si="20"/>
        <v>Martrez MilnerTE2008</v>
      </c>
      <c r="B328" s="3" t="s">
        <v>331</v>
      </c>
      <c r="C328" s="1" t="s">
        <v>49</v>
      </c>
      <c r="D328" s="1">
        <v>43</v>
      </c>
      <c r="E328" s="1">
        <v>2008</v>
      </c>
      <c r="F328" s="1">
        <v>4</v>
      </c>
      <c r="G328" s="6"/>
      <c r="H328" s="6"/>
      <c r="I328" s="7">
        <v>0</v>
      </c>
      <c r="J328" s="7">
        <v>0</v>
      </c>
      <c r="K328" s="7">
        <v>0</v>
      </c>
      <c r="L328" s="7">
        <v>0</v>
      </c>
      <c r="M328" s="7">
        <v>0</v>
      </c>
      <c r="N328" s="7">
        <v>0</v>
      </c>
      <c r="O328" s="6"/>
      <c r="P328" s="7">
        <v>0</v>
      </c>
      <c r="Q328" s="7">
        <v>0</v>
      </c>
      <c r="R328" s="7">
        <v>0</v>
      </c>
      <c r="S328" s="7">
        <v>0</v>
      </c>
      <c r="T328" s="7">
        <v>24</v>
      </c>
      <c r="U328" s="7">
        <v>4</v>
      </c>
      <c r="V328" s="7">
        <v>133</v>
      </c>
      <c r="W328" s="7" t="str">
        <f t="shared" si="21"/>
        <v/>
      </c>
      <c r="X328" s="7"/>
      <c r="Y328" s="7"/>
      <c r="Z328" s="7"/>
      <c r="AA328" s="7"/>
      <c r="AB328" s="6">
        <v>72</v>
      </c>
      <c r="AC328" s="7">
        <v>1.75</v>
      </c>
      <c r="AD328" s="7"/>
      <c r="AE328" s="7"/>
      <c r="AF328" s="1" t="s">
        <v>1885</v>
      </c>
      <c r="AG328" s="1" t="s">
        <v>1885</v>
      </c>
      <c r="AH328" s="7"/>
      <c r="AI328" s="7"/>
      <c r="AJ328" s="7">
        <v>8</v>
      </c>
      <c r="AK328" s="7"/>
      <c r="AL328" s="7">
        <v>0</v>
      </c>
      <c r="AM328" s="7">
        <v>0</v>
      </c>
      <c r="AN328" s="7">
        <v>0</v>
      </c>
      <c r="AO328" s="7">
        <v>0</v>
      </c>
      <c r="AP328" s="7">
        <v>0</v>
      </c>
      <c r="AQ328" s="7">
        <v>2</v>
      </c>
      <c r="AR328" t="str">
        <f t="shared" si="22"/>
        <v/>
      </c>
      <c r="AS328" t="str">
        <f t="shared" si="23"/>
        <v/>
      </c>
    </row>
    <row r="329" spans="1:45" ht="29.5" thickBot="1">
      <c r="A329" t="str">
        <f t="shared" si="20"/>
        <v>Mewelde MooreRB2008</v>
      </c>
      <c r="B329" s="3" t="s">
        <v>332</v>
      </c>
      <c r="C329" s="1" t="s">
        <v>3</v>
      </c>
      <c r="D329" s="1">
        <v>115</v>
      </c>
      <c r="E329" s="1">
        <v>2008</v>
      </c>
      <c r="F329" s="1">
        <v>2</v>
      </c>
      <c r="G329" s="6">
        <v>29</v>
      </c>
      <c r="H329" s="6">
        <v>71</v>
      </c>
      <c r="I329" s="7">
        <v>0</v>
      </c>
      <c r="J329" s="7">
        <v>0</v>
      </c>
      <c r="K329" s="7">
        <v>0</v>
      </c>
      <c r="L329" s="7">
        <v>0</v>
      </c>
      <c r="M329" s="7">
        <v>0</v>
      </c>
      <c r="N329" s="7">
        <v>0</v>
      </c>
      <c r="O329" s="6">
        <v>0.52</v>
      </c>
      <c r="P329" s="7">
        <v>0.03</v>
      </c>
      <c r="Q329" s="7">
        <v>-0.4</v>
      </c>
      <c r="R329" s="7">
        <v>-0.86</v>
      </c>
      <c r="S329" s="7">
        <v>-1.1499999999999999</v>
      </c>
      <c r="T329" s="7">
        <v>26</v>
      </c>
      <c r="U329" s="7">
        <v>4</v>
      </c>
      <c r="V329" s="7">
        <v>119</v>
      </c>
      <c r="W329" s="7" t="str">
        <f t="shared" si="21"/>
        <v/>
      </c>
      <c r="X329" s="7">
        <v>72</v>
      </c>
      <c r="Y329" s="7">
        <v>89</v>
      </c>
      <c r="Z329" s="7">
        <v>75</v>
      </c>
      <c r="AA329" s="7"/>
      <c r="AB329" s="6">
        <v>100</v>
      </c>
      <c r="AC329" s="7">
        <v>3.128571429</v>
      </c>
      <c r="AD329" s="7">
        <v>10.425000000000001</v>
      </c>
      <c r="AE329" s="7">
        <v>3.7562500000000001</v>
      </c>
      <c r="AF329" s="1" t="s">
        <v>1885</v>
      </c>
      <c r="AG329" s="1">
        <v>9.9199999999999997E-2</v>
      </c>
      <c r="AH329" s="7"/>
      <c r="AI329" s="7">
        <v>1.17</v>
      </c>
      <c r="AJ329" s="7">
        <v>7</v>
      </c>
      <c r="AK329" s="7">
        <v>16</v>
      </c>
      <c r="AL329" s="7">
        <v>0</v>
      </c>
      <c r="AM329" s="7">
        <v>0</v>
      </c>
      <c r="AN329" s="7">
        <v>0</v>
      </c>
      <c r="AO329" s="7">
        <v>0</v>
      </c>
      <c r="AP329" s="7">
        <v>0</v>
      </c>
      <c r="AQ329" s="7">
        <v>5</v>
      </c>
      <c r="AR329" t="str">
        <f t="shared" si="22"/>
        <v/>
      </c>
      <c r="AS329">
        <f t="shared" si="23"/>
        <v>9.9199999999999997E-2</v>
      </c>
    </row>
    <row r="330" spans="1:45" ht="29.5" thickBot="1">
      <c r="A330" t="str">
        <f t="shared" si="20"/>
        <v>Matt CasselQB2008</v>
      </c>
      <c r="B330" s="3" t="s">
        <v>333</v>
      </c>
      <c r="C330" s="1" t="s">
        <v>12</v>
      </c>
      <c r="D330" s="1">
        <v>58</v>
      </c>
      <c r="E330" s="1">
        <v>2008</v>
      </c>
      <c r="F330" s="1">
        <v>1</v>
      </c>
      <c r="G330" s="6">
        <v>8</v>
      </c>
      <c r="H330" s="6">
        <v>21</v>
      </c>
      <c r="I330" s="7">
        <v>1</v>
      </c>
      <c r="J330" s="7">
        <v>1</v>
      </c>
      <c r="K330" s="7">
        <v>2</v>
      </c>
      <c r="L330" s="7">
        <v>2</v>
      </c>
      <c r="M330" s="7">
        <v>2</v>
      </c>
      <c r="N330" s="7">
        <v>0</v>
      </c>
      <c r="O330" s="6">
        <v>0.4</v>
      </c>
      <c r="P330" s="7">
        <v>0.42</v>
      </c>
      <c r="Q330" s="7">
        <v>0.7</v>
      </c>
      <c r="R330" s="7">
        <v>0.6</v>
      </c>
      <c r="S330" s="7">
        <v>0.12</v>
      </c>
      <c r="T330" s="7">
        <v>26</v>
      </c>
      <c r="U330" s="7">
        <v>7</v>
      </c>
      <c r="V330" s="7">
        <v>230</v>
      </c>
      <c r="W330" s="7" t="str">
        <f t="shared" si="21"/>
        <v/>
      </c>
      <c r="X330" s="7">
        <v>14</v>
      </c>
      <c r="Y330" s="7">
        <v>24</v>
      </c>
      <c r="Z330" s="7">
        <v>18</v>
      </c>
      <c r="AA330" s="7">
        <v>34</v>
      </c>
      <c r="AB330" s="6">
        <v>70</v>
      </c>
      <c r="AC330" s="7">
        <v>1.1200000000000001</v>
      </c>
      <c r="AD330" s="7">
        <v>18.17625</v>
      </c>
      <c r="AE330" s="7">
        <v>13.37066667</v>
      </c>
      <c r="AF330" s="1" t="s">
        <v>1885</v>
      </c>
      <c r="AG330" s="1" t="s">
        <v>1885</v>
      </c>
      <c r="AH330" s="7"/>
      <c r="AI330" s="7"/>
      <c r="AJ330" s="7">
        <v>6</v>
      </c>
      <c r="AK330" s="7"/>
      <c r="AL330" s="7">
        <v>0</v>
      </c>
      <c r="AM330" s="7">
        <v>0</v>
      </c>
      <c r="AN330" s="7">
        <v>0</v>
      </c>
      <c r="AO330" s="7">
        <v>0</v>
      </c>
      <c r="AP330" s="7">
        <v>0</v>
      </c>
      <c r="AQ330" s="7">
        <v>4</v>
      </c>
      <c r="AR330" t="str">
        <f t="shared" si="22"/>
        <v/>
      </c>
      <c r="AS330" t="str">
        <f t="shared" si="23"/>
        <v/>
      </c>
    </row>
    <row r="331" spans="1:45" ht="29.5" thickBot="1">
      <c r="A331" t="str">
        <f t="shared" si="20"/>
        <v>Tyler ThigpenQB2008</v>
      </c>
      <c r="B331" s="3" t="s">
        <v>334</v>
      </c>
      <c r="C331" s="1" t="s">
        <v>12</v>
      </c>
      <c r="D331" s="1">
        <v>59</v>
      </c>
      <c r="E331" s="1">
        <v>2008</v>
      </c>
      <c r="F331" s="1">
        <v>1</v>
      </c>
      <c r="G331" s="6">
        <v>12</v>
      </c>
      <c r="H331" s="6">
        <v>61</v>
      </c>
      <c r="I331" s="7">
        <v>1</v>
      </c>
      <c r="J331" s="7">
        <v>1</v>
      </c>
      <c r="K331" s="7">
        <v>1</v>
      </c>
      <c r="L331" s="7">
        <v>1</v>
      </c>
      <c r="M331" s="7">
        <v>1</v>
      </c>
      <c r="N331" s="7">
        <v>0</v>
      </c>
      <c r="O331" s="6">
        <v>0.28000000000000003</v>
      </c>
      <c r="P331" s="7">
        <v>0.28000000000000003</v>
      </c>
      <c r="Q331" s="7">
        <v>-0.35</v>
      </c>
      <c r="R331" s="7">
        <v>-0.68</v>
      </c>
      <c r="S331" s="7">
        <v>-1.2</v>
      </c>
      <c r="T331" s="7">
        <v>24</v>
      </c>
      <c r="U331" s="7">
        <v>7</v>
      </c>
      <c r="V331" s="7">
        <v>217</v>
      </c>
      <c r="W331" s="7" t="str">
        <f t="shared" si="21"/>
        <v/>
      </c>
      <c r="X331" s="7">
        <v>46</v>
      </c>
      <c r="Y331" s="7">
        <v>65</v>
      </c>
      <c r="Z331" s="7"/>
      <c r="AA331" s="7"/>
      <c r="AB331" s="6">
        <v>86</v>
      </c>
      <c r="AC331" s="7">
        <v>-0.36</v>
      </c>
      <c r="AD331" s="7">
        <v>17.49428571</v>
      </c>
      <c r="AE331" s="7">
        <v>2.81</v>
      </c>
      <c r="AF331" s="1" t="s">
        <v>1885</v>
      </c>
      <c r="AG331" s="1" t="s">
        <v>1885</v>
      </c>
      <c r="AH331" s="7"/>
      <c r="AI331" s="7"/>
      <c r="AJ331" s="7">
        <v>1</v>
      </c>
      <c r="AK331" s="7"/>
      <c r="AL331" s="7">
        <v>0</v>
      </c>
      <c r="AM331" s="7">
        <v>0</v>
      </c>
      <c r="AN331" s="7">
        <v>0</v>
      </c>
      <c r="AO331" s="7">
        <v>0</v>
      </c>
      <c r="AP331" s="7">
        <v>0</v>
      </c>
      <c r="AQ331" s="7">
        <v>2</v>
      </c>
      <c r="AR331" t="str">
        <f t="shared" si="22"/>
        <v/>
      </c>
      <c r="AS331" t="str">
        <f t="shared" si="23"/>
        <v/>
      </c>
    </row>
    <row r="332" spans="1:45" ht="29.5" thickBot="1">
      <c r="A332" t="str">
        <f t="shared" si="20"/>
        <v>Steve JohnsonWR2008</v>
      </c>
      <c r="B332" s="3" t="s">
        <v>335</v>
      </c>
      <c r="C332" s="1" t="s">
        <v>16</v>
      </c>
      <c r="D332" s="1">
        <v>152</v>
      </c>
      <c r="E332" s="1">
        <v>2008</v>
      </c>
      <c r="F332" s="1">
        <v>3</v>
      </c>
      <c r="G332" s="6">
        <v>117</v>
      </c>
      <c r="H332" s="6">
        <v>151</v>
      </c>
      <c r="I332" s="7">
        <v>0</v>
      </c>
      <c r="J332" s="7">
        <v>0</v>
      </c>
      <c r="K332" s="7">
        <v>1</v>
      </c>
      <c r="L332" s="7">
        <v>2</v>
      </c>
      <c r="M332" s="7">
        <v>3</v>
      </c>
      <c r="N332" s="7">
        <v>0</v>
      </c>
      <c r="O332" s="6">
        <v>-0.15</v>
      </c>
      <c r="P332" s="7">
        <v>-0.63</v>
      </c>
      <c r="Q332" s="7">
        <v>0.11</v>
      </c>
      <c r="R332" s="7">
        <v>0.63</v>
      </c>
      <c r="S332" s="7">
        <v>1.17</v>
      </c>
      <c r="T332" s="7">
        <v>22</v>
      </c>
      <c r="U332" s="7">
        <v>7</v>
      </c>
      <c r="V332" s="7">
        <v>224</v>
      </c>
      <c r="W332" s="7" t="str">
        <f t="shared" si="21"/>
        <v/>
      </c>
      <c r="X332" s="7">
        <v>127</v>
      </c>
      <c r="Y332" s="7">
        <v>124</v>
      </c>
      <c r="Z332" s="7">
        <v>20.5</v>
      </c>
      <c r="AA332" s="7">
        <v>20.5</v>
      </c>
      <c r="AB332" s="6"/>
      <c r="AC332" s="7"/>
      <c r="AD332" s="7">
        <v>2.981818182</v>
      </c>
      <c r="AE332" s="7">
        <v>0.6</v>
      </c>
      <c r="AF332" s="1" t="s">
        <v>1885</v>
      </c>
      <c r="AG332" s="1">
        <v>4.752E-2</v>
      </c>
      <c r="AH332" s="7"/>
      <c r="AI332" s="7">
        <v>1.1200000000000001</v>
      </c>
      <c r="AJ332" s="7"/>
      <c r="AK332" s="7">
        <v>10</v>
      </c>
      <c r="AL332" s="7">
        <v>0</v>
      </c>
      <c r="AM332" s="7">
        <v>0</v>
      </c>
      <c r="AN332" s="7">
        <v>1</v>
      </c>
      <c r="AO332" s="7">
        <v>1</v>
      </c>
      <c r="AP332" s="7">
        <v>1</v>
      </c>
      <c r="AQ332" s="7">
        <v>1</v>
      </c>
      <c r="AR332" t="str">
        <f t="shared" si="22"/>
        <v/>
      </c>
      <c r="AS332">
        <f t="shared" si="23"/>
        <v>7.6032000000000002E-2</v>
      </c>
    </row>
    <row r="333" spans="1:45" ht="29.5" thickBot="1">
      <c r="A333" t="str">
        <f t="shared" si="20"/>
        <v>Adrian PetersonRB2009</v>
      </c>
      <c r="B333" s="3" t="s">
        <v>2</v>
      </c>
      <c r="C333" s="1" t="s">
        <v>3</v>
      </c>
      <c r="D333" s="1">
        <v>1</v>
      </c>
      <c r="E333" s="1">
        <v>2009</v>
      </c>
      <c r="F333" s="1">
        <v>2</v>
      </c>
      <c r="G333" s="6">
        <v>2</v>
      </c>
      <c r="H333" s="6">
        <v>5</v>
      </c>
      <c r="I333" s="7">
        <v>1</v>
      </c>
      <c r="J333" s="7">
        <v>2</v>
      </c>
      <c r="K333" s="7">
        <v>3</v>
      </c>
      <c r="L333" s="7">
        <v>4</v>
      </c>
      <c r="M333" s="7">
        <v>5</v>
      </c>
      <c r="N333" s="7">
        <v>2</v>
      </c>
      <c r="O333" s="6">
        <v>1.55</v>
      </c>
      <c r="P333" s="7">
        <v>3.22</v>
      </c>
      <c r="Q333" s="7">
        <v>4.43</v>
      </c>
      <c r="R333" s="7">
        <v>6.09</v>
      </c>
      <c r="S333" s="7">
        <v>7.33</v>
      </c>
      <c r="T333" s="7">
        <v>24</v>
      </c>
      <c r="U333" s="7">
        <v>1</v>
      </c>
      <c r="V333" s="7">
        <v>7</v>
      </c>
      <c r="W333" s="7">
        <f t="shared" si="21"/>
        <v>1</v>
      </c>
      <c r="X333" s="7">
        <v>2</v>
      </c>
      <c r="Y333" s="7">
        <v>1</v>
      </c>
      <c r="Z333" s="7">
        <v>10</v>
      </c>
      <c r="AA333" s="7">
        <v>2</v>
      </c>
      <c r="AB333" s="6">
        <v>9</v>
      </c>
      <c r="AC333" s="7">
        <v>16.829999999999998</v>
      </c>
      <c r="AD333" s="7">
        <v>20.84</v>
      </c>
      <c r="AE333" s="7">
        <v>18.53</v>
      </c>
      <c r="AF333" s="1">
        <v>1.8800000000000001E-2</v>
      </c>
      <c r="AG333" s="1">
        <v>0.104</v>
      </c>
      <c r="AH333" s="7">
        <v>1.36</v>
      </c>
      <c r="AI333" s="7">
        <v>1.55</v>
      </c>
      <c r="AJ333" s="7">
        <v>16</v>
      </c>
      <c r="AK333" s="7">
        <v>16</v>
      </c>
      <c r="AL333" s="7">
        <v>1</v>
      </c>
      <c r="AM333" s="7">
        <v>2</v>
      </c>
      <c r="AN333" s="7">
        <v>2</v>
      </c>
      <c r="AO333" s="7">
        <v>3</v>
      </c>
      <c r="AP333" s="7">
        <v>4</v>
      </c>
      <c r="AQ333" s="7">
        <v>3</v>
      </c>
      <c r="AR333">
        <f t="shared" si="22"/>
        <v>1.8800000000000001E-2</v>
      </c>
      <c r="AS333">
        <f t="shared" si="23"/>
        <v>0.104</v>
      </c>
    </row>
    <row r="334" spans="1:45" ht="44" thickBot="1">
      <c r="A334" t="str">
        <f t="shared" si="20"/>
        <v>Maurice Jones-DrewRB2009</v>
      </c>
      <c r="B334" s="3" t="s">
        <v>13</v>
      </c>
      <c r="C334" s="1" t="s">
        <v>3</v>
      </c>
      <c r="D334" s="1">
        <v>2</v>
      </c>
      <c r="E334" s="1">
        <v>2009</v>
      </c>
      <c r="F334" s="1">
        <v>2</v>
      </c>
      <c r="G334" s="6">
        <v>4</v>
      </c>
      <c r="H334" s="6">
        <v>13</v>
      </c>
      <c r="I334" s="7">
        <v>1</v>
      </c>
      <c r="J334" s="7">
        <v>2</v>
      </c>
      <c r="K334" s="7">
        <v>3</v>
      </c>
      <c r="L334" s="7">
        <v>3</v>
      </c>
      <c r="M334" s="7">
        <v>4</v>
      </c>
      <c r="N334" s="7">
        <v>3</v>
      </c>
      <c r="O334" s="6">
        <v>1.66</v>
      </c>
      <c r="P334" s="7">
        <v>2.88</v>
      </c>
      <c r="Q334" s="7">
        <v>4.13</v>
      </c>
      <c r="R334" s="7">
        <v>4.4800000000000004</v>
      </c>
      <c r="S334" s="7">
        <v>5.12</v>
      </c>
      <c r="T334" s="7">
        <v>24</v>
      </c>
      <c r="U334" s="7">
        <v>2</v>
      </c>
      <c r="V334" s="7">
        <v>60</v>
      </c>
      <c r="W334" s="7">
        <f t="shared" si="21"/>
        <v>9</v>
      </c>
      <c r="X334" s="7">
        <v>4</v>
      </c>
      <c r="Y334" s="7">
        <v>7</v>
      </c>
      <c r="Z334" s="7">
        <v>7</v>
      </c>
      <c r="AA334" s="7">
        <v>18</v>
      </c>
      <c r="AB334" s="6">
        <v>3</v>
      </c>
      <c r="AC334" s="7">
        <v>17.809999999999999</v>
      </c>
      <c r="AD334" s="7">
        <v>20.34</v>
      </c>
      <c r="AE334" s="7">
        <v>17.149999999999999</v>
      </c>
      <c r="AF334" s="1">
        <v>0.1449</v>
      </c>
      <c r="AG334" s="1">
        <v>0.1429</v>
      </c>
      <c r="AH334" s="7">
        <v>1.67</v>
      </c>
      <c r="AI334" s="7">
        <v>1.1200000000000001</v>
      </c>
      <c r="AJ334" s="7">
        <v>16</v>
      </c>
      <c r="AK334" s="7">
        <v>16</v>
      </c>
      <c r="AL334" s="7">
        <v>1</v>
      </c>
      <c r="AM334" s="7">
        <v>1</v>
      </c>
      <c r="AN334" s="7">
        <v>2</v>
      </c>
      <c r="AO334" s="7">
        <v>2</v>
      </c>
      <c r="AP334" s="7">
        <v>2</v>
      </c>
      <c r="AQ334" s="7">
        <v>4</v>
      </c>
      <c r="AR334">
        <f t="shared" si="22"/>
        <v>0.1449</v>
      </c>
      <c r="AS334">
        <f t="shared" si="23"/>
        <v>0.1429</v>
      </c>
    </row>
    <row r="335" spans="1:45" ht="29.5" thickBot="1">
      <c r="A335" t="str">
        <f t="shared" si="20"/>
        <v>Matt ForteRB2009</v>
      </c>
      <c r="B335" s="3" t="s">
        <v>58</v>
      </c>
      <c r="C335" s="1" t="s">
        <v>3</v>
      </c>
      <c r="D335" s="1">
        <v>3</v>
      </c>
      <c r="E335" s="1">
        <v>2009</v>
      </c>
      <c r="F335" s="1">
        <v>2</v>
      </c>
      <c r="G335" s="6">
        <v>12</v>
      </c>
      <c r="H335" s="6">
        <v>9</v>
      </c>
      <c r="I335" s="7">
        <v>1</v>
      </c>
      <c r="J335" s="7">
        <v>2</v>
      </c>
      <c r="K335" s="7">
        <v>3</v>
      </c>
      <c r="L335" s="7">
        <v>4</v>
      </c>
      <c r="M335" s="7">
        <v>5</v>
      </c>
      <c r="N335" s="7">
        <v>1</v>
      </c>
      <c r="O335" s="6">
        <v>0.86</v>
      </c>
      <c r="P335" s="7">
        <v>1.98</v>
      </c>
      <c r="Q335" s="7">
        <v>3.39</v>
      </c>
      <c r="R335" s="7">
        <v>4.1100000000000003</v>
      </c>
      <c r="S335" s="7">
        <v>5.82</v>
      </c>
      <c r="T335" s="7">
        <v>24</v>
      </c>
      <c r="U335" s="7">
        <v>2</v>
      </c>
      <c r="V335" s="7">
        <v>44</v>
      </c>
      <c r="W335" s="7">
        <f t="shared" si="21"/>
        <v>24</v>
      </c>
      <c r="X335" s="7">
        <v>20.5</v>
      </c>
      <c r="Y335" s="7">
        <v>10</v>
      </c>
      <c r="Z335" s="7">
        <v>9</v>
      </c>
      <c r="AA335" s="7">
        <v>11</v>
      </c>
      <c r="AB335" s="6">
        <v>1</v>
      </c>
      <c r="AC335" s="7">
        <v>19.22</v>
      </c>
      <c r="AD335" s="7">
        <v>13.81</v>
      </c>
      <c r="AE335" s="7">
        <v>16.66</v>
      </c>
      <c r="AF335" s="1">
        <v>0.1527</v>
      </c>
      <c r="AG335" s="1">
        <v>0.12479999999999999</v>
      </c>
      <c r="AH335" s="7">
        <v>1.47</v>
      </c>
      <c r="AI335" s="7">
        <v>1.27</v>
      </c>
      <c r="AJ335" s="7">
        <v>16</v>
      </c>
      <c r="AK335" s="7">
        <v>16</v>
      </c>
      <c r="AL335" s="7">
        <v>1</v>
      </c>
      <c r="AM335" s="7">
        <v>2</v>
      </c>
      <c r="AN335" s="7">
        <v>3</v>
      </c>
      <c r="AO335" s="7">
        <v>4</v>
      </c>
      <c r="AP335" s="7">
        <v>5</v>
      </c>
      <c r="AQ335" s="7">
        <v>2</v>
      </c>
      <c r="AR335">
        <f t="shared" si="22"/>
        <v>0.1527</v>
      </c>
      <c r="AS335">
        <f t="shared" si="23"/>
        <v>0.12479999999999999</v>
      </c>
    </row>
    <row r="336" spans="1:45" ht="44" thickBot="1">
      <c r="A336" t="str">
        <f t="shared" si="20"/>
        <v>Larry FitzgeraldWR2009</v>
      </c>
      <c r="B336" s="3" t="s">
        <v>19</v>
      </c>
      <c r="C336" s="1" t="s">
        <v>16</v>
      </c>
      <c r="D336" s="1">
        <v>1</v>
      </c>
      <c r="E336" s="1">
        <v>2009</v>
      </c>
      <c r="F336" s="1">
        <v>3</v>
      </c>
      <c r="G336" s="6">
        <v>5</v>
      </c>
      <c r="H336" s="6">
        <v>12</v>
      </c>
      <c r="I336" s="7">
        <v>1</v>
      </c>
      <c r="J336" s="7">
        <v>2</v>
      </c>
      <c r="K336" s="7">
        <v>3</v>
      </c>
      <c r="L336" s="7">
        <v>3</v>
      </c>
      <c r="M336" s="7">
        <v>4</v>
      </c>
      <c r="N336" s="7">
        <v>4</v>
      </c>
      <c r="O336" s="6">
        <v>1.55</v>
      </c>
      <c r="P336" s="7">
        <v>2.08</v>
      </c>
      <c r="Q336" s="7">
        <v>2.96</v>
      </c>
      <c r="R336" s="7">
        <v>3.31</v>
      </c>
      <c r="S336" s="7">
        <v>3.97</v>
      </c>
      <c r="T336" s="7">
        <v>26</v>
      </c>
      <c r="U336" s="7">
        <v>1</v>
      </c>
      <c r="V336" s="7">
        <v>3</v>
      </c>
      <c r="W336" s="7">
        <f t="shared" si="21"/>
        <v>4</v>
      </c>
      <c r="X336" s="7">
        <v>3</v>
      </c>
      <c r="Y336" s="7">
        <v>5</v>
      </c>
      <c r="Z336" s="7">
        <v>3</v>
      </c>
      <c r="AA336" s="7">
        <v>9</v>
      </c>
      <c r="AB336" s="6">
        <v>2</v>
      </c>
      <c r="AC336" s="7">
        <v>19.46</v>
      </c>
      <c r="AD336" s="7">
        <v>17.760000000000002</v>
      </c>
      <c r="AE336" s="7">
        <v>14.98</v>
      </c>
      <c r="AF336" s="1">
        <v>0.25440000000000002</v>
      </c>
      <c r="AG336" s="1">
        <v>0.26869999999999999</v>
      </c>
      <c r="AH336" s="7">
        <v>2.19</v>
      </c>
      <c r="AI336" s="7">
        <v>1.76</v>
      </c>
      <c r="AJ336" s="7">
        <v>16</v>
      </c>
      <c r="AK336" s="7">
        <v>16</v>
      </c>
      <c r="AL336" s="7">
        <v>1</v>
      </c>
      <c r="AM336" s="7">
        <v>2</v>
      </c>
      <c r="AN336" s="7">
        <v>3</v>
      </c>
      <c r="AO336" s="7">
        <v>3</v>
      </c>
      <c r="AP336" s="7">
        <v>3</v>
      </c>
      <c r="AQ336" s="7">
        <v>6</v>
      </c>
      <c r="AR336">
        <f t="shared" si="22"/>
        <v>0.25440000000000002</v>
      </c>
      <c r="AS336">
        <f t="shared" si="23"/>
        <v>0.26869999999999999</v>
      </c>
    </row>
    <row r="337" spans="1:45" ht="29.5" thickBot="1">
      <c r="A337" t="str">
        <f t="shared" si="20"/>
        <v>Michael TurnerRB2009</v>
      </c>
      <c r="B337" s="3" t="s">
        <v>35</v>
      </c>
      <c r="C337" s="1" t="s">
        <v>3</v>
      </c>
      <c r="D337" s="1">
        <v>4</v>
      </c>
      <c r="E337" s="1">
        <v>2009</v>
      </c>
      <c r="F337" s="1">
        <v>2</v>
      </c>
      <c r="G337" s="6">
        <v>34</v>
      </c>
      <c r="H337" s="6">
        <v>14</v>
      </c>
      <c r="I337" s="7">
        <v>0</v>
      </c>
      <c r="J337" s="7">
        <v>1</v>
      </c>
      <c r="K337" s="7">
        <v>2</v>
      </c>
      <c r="L337" s="7">
        <v>3</v>
      </c>
      <c r="M337" s="7">
        <v>3</v>
      </c>
      <c r="N337" s="7">
        <v>1</v>
      </c>
      <c r="O337" s="6">
        <v>0.82</v>
      </c>
      <c r="P337" s="7">
        <v>1.68</v>
      </c>
      <c r="Q337" s="7">
        <v>2.46</v>
      </c>
      <c r="R337" s="7">
        <v>2.99</v>
      </c>
      <c r="S337" s="7">
        <v>2.99</v>
      </c>
      <c r="T337" s="7">
        <v>27</v>
      </c>
      <c r="U337" s="7">
        <v>5</v>
      </c>
      <c r="V337" s="7">
        <v>154</v>
      </c>
      <c r="W337" s="7">
        <f t="shared" si="21"/>
        <v>16</v>
      </c>
      <c r="X337" s="7">
        <v>8</v>
      </c>
      <c r="Y337" s="7">
        <v>17</v>
      </c>
      <c r="Z337" s="7">
        <v>24</v>
      </c>
      <c r="AA337" s="7">
        <v>77</v>
      </c>
      <c r="AB337" s="6">
        <v>4</v>
      </c>
      <c r="AC337" s="7">
        <v>17.63</v>
      </c>
      <c r="AD337" s="7">
        <v>15.56</v>
      </c>
      <c r="AE337" s="7">
        <v>14.35</v>
      </c>
      <c r="AF337" s="1">
        <v>2.24E-2</v>
      </c>
      <c r="AG337" s="1">
        <v>2.1920000000000002E-2</v>
      </c>
      <c r="AH337" s="7">
        <v>0.3</v>
      </c>
      <c r="AI337" s="7">
        <v>0.4</v>
      </c>
      <c r="AJ337" s="7">
        <v>16</v>
      </c>
      <c r="AK337" s="7">
        <v>10</v>
      </c>
      <c r="AL337" s="7">
        <v>0</v>
      </c>
      <c r="AM337" s="7">
        <v>0</v>
      </c>
      <c r="AN337" s="7">
        <v>1</v>
      </c>
      <c r="AO337" s="7">
        <v>1</v>
      </c>
      <c r="AP337" s="7">
        <v>1</v>
      </c>
      <c r="AQ337" s="7">
        <v>6</v>
      </c>
      <c r="AR337">
        <f t="shared" si="22"/>
        <v>2.24E-2</v>
      </c>
      <c r="AS337">
        <f t="shared" si="23"/>
        <v>3.5071999999999999E-2</v>
      </c>
    </row>
    <row r="338" spans="1:45" ht="29.5" thickBot="1">
      <c r="A338" t="str">
        <f t="shared" si="20"/>
        <v>Steven JacksonRB2009</v>
      </c>
      <c r="B338" s="3" t="s">
        <v>5</v>
      </c>
      <c r="C338" s="1" t="s">
        <v>3</v>
      </c>
      <c r="D338" s="1">
        <v>5</v>
      </c>
      <c r="E338" s="1">
        <v>2009</v>
      </c>
      <c r="F338" s="1">
        <v>2</v>
      </c>
      <c r="G338" s="6">
        <v>7</v>
      </c>
      <c r="H338" s="6">
        <v>12</v>
      </c>
      <c r="I338" s="7">
        <v>1</v>
      </c>
      <c r="J338" s="7">
        <v>2</v>
      </c>
      <c r="K338" s="7">
        <v>3</v>
      </c>
      <c r="L338" s="7">
        <v>4</v>
      </c>
      <c r="M338" s="7">
        <v>4</v>
      </c>
      <c r="N338" s="7">
        <v>4</v>
      </c>
      <c r="O338" s="6">
        <v>1.28</v>
      </c>
      <c r="P338" s="7">
        <v>2.16</v>
      </c>
      <c r="Q338" s="7">
        <v>3.05</v>
      </c>
      <c r="R338" s="7">
        <v>3.5</v>
      </c>
      <c r="S338" s="7">
        <v>3.74</v>
      </c>
      <c r="T338" s="7">
        <v>26</v>
      </c>
      <c r="U338" s="7">
        <v>1</v>
      </c>
      <c r="V338" s="7">
        <v>24</v>
      </c>
      <c r="W338" s="7">
        <f t="shared" si="21"/>
        <v>3</v>
      </c>
      <c r="X338" s="7">
        <v>6</v>
      </c>
      <c r="Y338" s="7">
        <v>13</v>
      </c>
      <c r="Z338" s="7">
        <v>16</v>
      </c>
      <c r="AA338" s="7">
        <v>20.5</v>
      </c>
      <c r="AB338" s="6">
        <v>15</v>
      </c>
      <c r="AC338" s="7">
        <v>19.18</v>
      </c>
      <c r="AD338" s="7">
        <v>16.52</v>
      </c>
      <c r="AE338" s="7">
        <v>15.28</v>
      </c>
      <c r="AF338" s="1">
        <v>0.14906666666666665</v>
      </c>
      <c r="AG338" s="1">
        <v>0.14197333333333334</v>
      </c>
      <c r="AH338" s="7">
        <v>1.3</v>
      </c>
      <c r="AI338" s="7">
        <v>0.91</v>
      </c>
      <c r="AJ338" s="7">
        <v>12</v>
      </c>
      <c r="AK338" s="7">
        <v>15</v>
      </c>
      <c r="AL338" s="7">
        <v>1</v>
      </c>
      <c r="AM338" s="7">
        <v>2</v>
      </c>
      <c r="AN338" s="7">
        <v>3</v>
      </c>
      <c r="AO338" s="7">
        <v>3</v>
      </c>
      <c r="AP338" s="7">
        <v>3</v>
      </c>
      <c r="AQ338" s="7">
        <v>6</v>
      </c>
      <c r="AR338">
        <f t="shared" si="22"/>
        <v>0.19875555555555602</v>
      </c>
      <c r="AS338">
        <f t="shared" si="23"/>
        <v>0.15143822222222186</v>
      </c>
    </row>
    <row r="339" spans="1:45" ht="29.5" thickBot="1">
      <c r="A339" t="str">
        <f t="shared" si="20"/>
        <v>Chris JohnsonRB2009</v>
      </c>
      <c r="B339" s="3" t="s">
        <v>74</v>
      </c>
      <c r="C339" s="1" t="s">
        <v>3</v>
      </c>
      <c r="D339" s="1">
        <v>6</v>
      </c>
      <c r="E339" s="1">
        <v>2009</v>
      </c>
      <c r="F339" s="1">
        <v>2</v>
      </c>
      <c r="G339" s="6">
        <v>1</v>
      </c>
      <c r="H339" s="6">
        <v>7</v>
      </c>
      <c r="I339" s="7">
        <v>1</v>
      </c>
      <c r="J339" s="7">
        <v>2</v>
      </c>
      <c r="K339" s="7">
        <v>3</v>
      </c>
      <c r="L339" s="7">
        <v>4</v>
      </c>
      <c r="M339" s="7">
        <v>5</v>
      </c>
      <c r="N339" s="7">
        <v>1</v>
      </c>
      <c r="O339" s="6">
        <v>1.93</v>
      </c>
      <c r="P339" s="7">
        <v>3.02</v>
      </c>
      <c r="Q339" s="7">
        <v>4.1500000000000004</v>
      </c>
      <c r="R339" s="7">
        <v>5.03</v>
      </c>
      <c r="S339" s="7">
        <v>5.98</v>
      </c>
      <c r="T339" s="7">
        <v>24</v>
      </c>
      <c r="U339" s="7">
        <v>1</v>
      </c>
      <c r="V339" s="7">
        <v>24</v>
      </c>
      <c r="W339" s="7">
        <f t="shared" si="21"/>
        <v>31</v>
      </c>
      <c r="X339" s="7">
        <v>1</v>
      </c>
      <c r="Y339" s="7">
        <v>3</v>
      </c>
      <c r="Z339" s="7">
        <v>4</v>
      </c>
      <c r="AA339" s="7">
        <v>13</v>
      </c>
      <c r="AB339" s="6">
        <v>11</v>
      </c>
      <c r="AC339" s="7">
        <v>16.79</v>
      </c>
      <c r="AD339" s="7">
        <v>24.81</v>
      </c>
      <c r="AE339" s="7">
        <v>17.309999999999999</v>
      </c>
      <c r="AF339" s="1">
        <v>0.14762666666666666</v>
      </c>
      <c r="AG339" s="1">
        <v>0.1449</v>
      </c>
      <c r="AH339" s="7">
        <v>0.95</v>
      </c>
      <c r="AI339" s="7">
        <v>1.34</v>
      </c>
      <c r="AJ339" s="7">
        <v>15</v>
      </c>
      <c r="AK339" s="7">
        <v>16</v>
      </c>
      <c r="AL339" s="7">
        <v>1</v>
      </c>
      <c r="AM339" s="7">
        <v>2</v>
      </c>
      <c r="AN339" s="7">
        <v>3</v>
      </c>
      <c r="AO339" s="7">
        <v>4</v>
      </c>
      <c r="AP339" s="7">
        <v>5</v>
      </c>
      <c r="AQ339" s="7">
        <v>2</v>
      </c>
      <c r="AR339">
        <f t="shared" si="22"/>
        <v>0.1574684444444448</v>
      </c>
      <c r="AS339">
        <f t="shared" si="23"/>
        <v>0.1449</v>
      </c>
    </row>
    <row r="340" spans="1:45" ht="29.5" thickBot="1">
      <c r="A340" t="str">
        <f t="shared" si="20"/>
        <v>Calvin JohnsonWR2009</v>
      </c>
      <c r="B340" s="3" t="s">
        <v>34</v>
      </c>
      <c r="C340" s="1" t="s">
        <v>16</v>
      </c>
      <c r="D340" s="1">
        <v>2</v>
      </c>
      <c r="E340" s="1">
        <v>2009</v>
      </c>
      <c r="F340" s="1">
        <v>3</v>
      </c>
      <c r="G340" s="6">
        <v>22</v>
      </c>
      <c r="H340" s="6">
        <v>6</v>
      </c>
      <c r="I340" s="7">
        <v>1</v>
      </c>
      <c r="J340" s="7">
        <v>2</v>
      </c>
      <c r="K340" s="7">
        <v>3</v>
      </c>
      <c r="L340" s="7">
        <v>4</v>
      </c>
      <c r="M340" s="7">
        <v>5</v>
      </c>
      <c r="N340" s="7">
        <v>1</v>
      </c>
      <c r="O340" s="6">
        <v>0.73</v>
      </c>
      <c r="P340" s="7">
        <v>2.02</v>
      </c>
      <c r="Q340" s="7">
        <v>3.57</v>
      </c>
      <c r="R340" s="7">
        <v>5.17</v>
      </c>
      <c r="S340" s="7">
        <v>6.92</v>
      </c>
      <c r="T340" s="7">
        <v>24</v>
      </c>
      <c r="U340" s="7">
        <v>1</v>
      </c>
      <c r="V340" s="7">
        <v>2</v>
      </c>
      <c r="W340" s="7">
        <f t="shared" si="21"/>
        <v>12</v>
      </c>
      <c r="X340" s="7">
        <v>2</v>
      </c>
      <c r="Y340" s="7">
        <v>1</v>
      </c>
      <c r="Z340" s="7">
        <v>1</v>
      </c>
      <c r="AA340" s="7">
        <v>1</v>
      </c>
      <c r="AB340" s="6">
        <v>3</v>
      </c>
      <c r="AC340" s="7">
        <v>17.690000000000001</v>
      </c>
      <c r="AD340" s="7">
        <v>14.48</v>
      </c>
      <c r="AE340" s="7">
        <v>17.61</v>
      </c>
      <c r="AF340" s="1">
        <v>0.32890000000000003</v>
      </c>
      <c r="AG340" s="1">
        <v>0.27988571428571429</v>
      </c>
      <c r="AH340" s="7">
        <v>2.46</v>
      </c>
      <c r="AI340" s="7">
        <v>1.87</v>
      </c>
      <c r="AJ340" s="7">
        <v>16</v>
      </c>
      <c r="AK340" s="7">
        <v>14</v>
      </c>
      <c r="AL340" s="7">
        <v>0</v>
      </c>
      <c r="AM340" s="7">
        <v>1</v>
      </c>
      <c r="AN340" s="7">
        <v>2</v>
      </c>
      <c r="AO340" s="7">
        <v>3</v>
      </c>
      <c r="AP340" s="7">
        <v>4</v>
      </c>
      <c r="AQ340" s="7">
        <v>3</v>
      </c>
      <c r="AR340">
        <f t="shared" si="22"/>
        <v>0.32890000000000003</v>
      </c>
      <c r="AS340">
        <f t="shared" si="23"/>
        <v>0.31986938775510171</v>
      </c>
    </row>
    <row r="341" spans="1:45" ht="29.5" thickBot="1">
      <c r="A341" t="str">
        <f t="shared" si="20"/>
        <v>Andre JohnsonWR2009</v>
      </c>
      <c r="B341" s="3" t="s">
        <v>25</v>
      </c>
      <c r="C341" s="1" t="s">
        <v>16</v>
      </c>
      <c r="D341" s="1">
        <v>3</v>
      </c>
      <c r="E341" s="1">
        <v>2009</v>
      </c>
      <c r="F341" s="1">
        <v>3</v>
      </c>
      <c r="G341" s="6">
        <v>1</v>
      </c>
      <c r="H341" s="6">
        <v>7</v>
      </c>
      <c r="I341" s="7">
        <v>1</v>
      </c>
      <c r="J341" s="7">
        <v>2</v>
      </c>
      <c r="K341" s="7">
        <v>2</v>
      </c>
      <c r="L341" s="7">
        <v>3</v>
      </c>
      <c r="M341" s="7">
        <v>4</v>
      </c>
      <c r="N341" s="7">
        <v>5</v>
      </c>
      <c r="O341" s="6">
        <v>1.22</v>
      </c>
      <c r="P341" s="7">
        <v>2.39</v>
      </c>
      <c r="Q341" s="7">
        <v>2.12</v>
      </c>
      <c r="R341" s="7">
        <v>3.15</v>
      </c>
      <c r="S341" s="7">
        <v>4.0599999999999996</v>
      </c>
      <c r="T341" s="7">
        <v>28</v>
      </c>
      <c r="U341" s="7">
        <v>1</v>
      </c>
      <c r="V341" s="7">
        <v>3</v>
      </c>
      <c r="W341" s="7">
        <f t="shared" si="21"/>
        <v>5</v>
      </c>
      <c r="X341" s="7">
        <v>1</v>
      </c>
      <c r="Y341" s="7">
        <v>2</v>
      </c>
      <c r="Z341" s="7">
        <v>6.5</v>
      </c>
      <c r="AA341" s="7">
        <v>10</v>
      </c>
      <c r="AB341" s="6">
        <v>1</v>
      </c>
      <c r="AC341" s="7">
        <v>20.03</v>
      </c>
      <c r="AD341" s="7">
        <v>19.559999999999999</v>
      </c>
      <c r="AE341" s="7">
        <v>19.739999999999998</v>
      </c>
      <c r="AF341" s="1">
        <v>0.3266</v>
      </c>
      <c r="AG341" s="1">
        <v>0.28570000000000001</v>
      </c>
      <c r="AH341" s="7">
        <v>2.71</v>
      </c>
      <c r="AI341" s="7">
        <v>2.5299999999999998</v>
      </c>
      <c r="AJ341" s="7">
        <v>16</v>
      </c>
      <c r="AK341" s="7">
        <v>16</v>
      </c>
      <c r="AL341" s="7">
        <v>1</v>
      </c>
      <c r="AM341" s="7">
        <v>2</v>
      </c>
      <c r="AN341" s="7">
        <v>2</v>
      </c>
      <c r="AO341" s="7">
        <v>3</v>
      </c>
      <c r="AP341" s="7">
        <v>4</v>
      </c>
      <c r="AQ341" s="7">
        <v>7</v>
      </c>
      <c r="AR341">
        <f t="shared" si="22"/>
        <v>0.3266</v>
      </c>
      <c r="AS341">
        <f t="shared" si="23"/>
        <v>0.28570000000000001</v>
      </c>
    </row>
    <row r="342" spans="1:45" ht="29.5" thickBot="1">
      <c r="A342" t="str">
        <f t="shared" si="20"/>
        <v>Frank GoreRB2009</v>
      </c>
      <c r="B342" s="3" t="s">
        <v>8</v>
      </c>
      <c r="C342" s="1" t="s">
        <v>3</v>
      </c>
      <c r="D342" s="1">
        <v>7</v>
      </c>
      <c r="E342" s="1">
        <v>2009</v>
      </c>
      <c r="F342" s="1">
        <v>2</v>
      </c>
      <c r="G342" s="6">
        <v>5</v>
      </c>
      <c r="H342" s="6">
        <v>16</v>
      </c>
      <c r="I342" s="7">
        <v>1</v>
      </c>
      <c r="J342" s="7">
        <v>2</v>
      </c>
      <c r="K342" s="7">
        <v>3</v>
      </c>
      <c r="L342" s="7">
        <v>4</v>
      </c>
      <c r="M342" s="7">
        <v>5</v>
      </c>
      <c r="N342" s="7">
        <v>3</v>
      </c>
      <c r="O342" s="6">
        <v>1.1200000000000001</v>
      </c>
      <c r="P342" s="7">
        <v>2.4</v>
      </c>
      <c r="Q342" s="7">
        <v>3</v>
      </c>
      <c r="R342" s="7">
        <v>3.92</v>
      </c>
      <c r="S342" s="7">
        <v>4.57</v>
      </c>
      <c r="T342" s="7">
        <v>26</v>
      </c>
      <c r="U342" s="7">
        <v>3</v>
      </c>
      <c r="V342" s="7">
        <v>65</v>
      </c>
      <c r="W342" s="7">
        <f t="shared" si="21"/>
        <v>6</v>
      </c>
      <c r="X342" s="7">
        <v>5</v>
      </c>
      <c r="Y342" s="7">
        <v>11</v>
      </c>
      <c r="Z342" s="7">
        <v>21</v>
      </c>
      <c r="AA342" s="7">
        <v>27</v>
      </c>
      <c r="AB342" s="6">
        <v>14</v>
      </c>
      <c r="AC342" s="7">
        <v>16.559999999999999</v>
      </c>
      <c r="AD342" s="7">
        <v>20.190000000000001</v>
      </c>
      <c r="AE342" s="7">
        <v>18.77</v>
      </c>
      <c r="AF342" s="1">
        <v>0.1368</v>
      </c>
      <c r="AG342" s="1">
        <v>0.14777142857142858</v>
      </c>
      <c r="AH342" s="7">
        <v>1.06</v>
      </c>
      <c r="AI342" s="7">
        <v>1.25</v>
      </c>
      <c r="AJ342" s="7">
        <v>14</v>
      </c>
      <c r="AK342" s="7">
        <v>14</v>
      </c>
      <c r="AL342" s="7">
        <v>1</v>
      </c>
      <c r="AM342" s="7">
        <v>1</v>
      </c>
      <c r="AN342" s="7">
        <v>1</v>
      </c>
      <c r="AO342" s="7">
        <v>2</v>
      </c>
      <c r="AP342" s="7">
        <v>2</v>
      </c>
      <c r="AQ342" s="7">
        <v>5</v>
      </c>
      <c r="AR342">
        <f t="shared" si="22"/>
        <v>0.15634285714285714</v>
      </c>
      <c r="AS342">
        <f t="shared" si="23"/>
        <v>0.16888163265306172</v>
      </c>
    </row>
    <row r="343" spans="1:45" ht="44" thickBot="1">
      <c r="A343" t="str">
        <f t="shared" si="20"/>
        <v>DeAngelo WilliamsRB2009</v>
      </c>
      <c r="B343" s="3" t="s">
        <v>83</v>
      </c>
      <c r="C343" s="1" t="s">
        <v>3</v>
      </c>
      <c r="D343" s="1">
        <v>8</v>
      </c>
      <c r="E343" s="1">
        <v>2009</v>
      </c>
      <c r="F343" s="1">
        <v>2</v>
      </c>
      <c r="G343" s="6">
        <v>17</v>
      </c>
      <c r="H343" s="6">
        <v>66</v>
      </c>
      <c r="I343" s="7">
        <v>1</v>
      </c>
      <c r="J343" s="7">
        <v>1</v>
      </c>
      <c r="K343" s="7">
        <v>1</v>
      </c>
      <c r="L343" s="7">
        <v>1</v>
      </c>
      <c r="M343" s="7">
        <v>1</v>
      </c>
      <c r="N343" s="7">
        <v>1</v>
      </c>
      <c r="O343" s="6">
        <v>1.1200000000000001</v>
      </c>
      <c r="P343" s="7">
        <v>1.28</v>
      </c>
      <c r="Q343" s="7">
        <v>1.27</v>
      </c>
      <c r="R343" s="7">
        <v>1.03</v>
      </c>
      <c r="S343" s="7">
        <v>1.28</v>
      </c>
      <c r="T343" s="7">
        <v>26</v>
      </c>
      <c r="U343" s="7">
        <v>1</v>
      </c>
      <c r="V343" s="7">
        <v>27</v>
      </c>
      <c r="W343" s="7">
        <f t="shared" si="21"/>
        <v>35</v>
      </c>
      <c r="X343" s="7">
        <v>11</v>
      </c>
      <c r="Y343" s="7">
        <v>24</v>
      </c>
      <c r="Z343" s="7">
        <v>42</v>
      </c>
      <c r="AA343" s="7">
        <v>49</v>
      </c>
      <c r="AB343" s="6">
        <v>2</v>
      </c>
      <c r="AC343" s="7">
        <v>19.12</v>
      </c>
      <c r="AD343" s="7">
        <v>15.99</v>
      </c>
      <c r="AE343" s="7">
        <v>9.8699999999999992</v>
      </c>
      <c r="AF343" s="1">
        <v>7.22E-2</v>
      </c>
      <c r="AG343" s="1">
        <v>0.11323076923076923</v>
      </c>
      <c r="AH343" s="7">
        <v>0.56999999999999995</v>
      </c>
      <c r="AI343" s="7">
        <v>1.19</v>
      </c>
      <c r="AJ343" s="7">
        <v>16</v>
      </c>
      <c r="AK343" s="7">
        <v>13</v>
      </c>
      <c r="AL343" s="7">
        <v>0</v>
      </c>
      <c r="AM343" s="7">
        <v>0</v>
      </c>
      <c r="AN343" s="7">
        <v>0</v>
      </c>
      <c r="AO343" s="7">
        <v>0</v>
      </c>
      <c r="AP343" s="7">
        <v>0</v>
      </c>
      <c r="AQ343" s="7">
        <v>4</v>
      </c>
      <c r="AR343">
        <f t="shared" si="22"/>
        <v>7.22E-2</v>
      </c>
      <c r="AS343">
        <f t="shared" si="23"/>
        <v>0.13936094674556185</v>
      </c>
    </row>
    <row r="344" spans="1:45" ht="29.5" thickBot="1">
      <c r="A344" t="str">
        <f t="shared" si="20"/>
        <v>Steve SlatonRB2009</v>
      </c>
      <c r="B344" s="3" t="s">
        <v>124</v>
      </c>
      <c r="C344" s="1" t="s">
        <v>3</v>
      </c>
      <c r="D344" s="1">
        <v>9</v>
      </c>
      <c r="E344" s="1">
        <v>2009</v>
      </c>
      <c r="F344" s="1">
        <v>2</v>
      </c>
      <c r="G344" s="6">
        <v>26</v>
      </c>
      <c r="H344" s="6">
        <v>115</v>
      </c>
      <c r="I344" s="7">
        <v>0</v>
      </c>
      <c r="J344" s="7">
        <v>0</v>
      </c>
      <c r="K344" s="7">
        <v>0</v>
      </c>
      <c r="L344" s="7">
        <v>0</v>
      </c>
      <c r="M344" s="7">
        <v>0</v>
      </c>
      <c r="N344" s="7">
        <v>1</v>
      </c>
      <c r="O344" s="6">
        <v>0.89</v>
      </c>
      <c r="P344" s="7">
        <v>0.61</v>
      </c>
      <c r="Q344" s="7">
        <v>0.61</v>
      </c>
      <c r="R344" s="7">
        <v>0.61</v>
      </c>
      <c r="S344" s="7">
        <v>0.61</v>
      </c>
      <c r="T344" s="7">
        <v>23</v>
      </c>
      <c r="U344" s="7">
        <v>3</v>
      </c>
      <c r="V344" s="7">
        <v>89</v>
      </c>
      <c r="W344" s="7">
        <f t="shared" si="21"/>
        <v>43</v>
      </c>
      <c r="X344" s="7">
        <v>38</v>
      </c>
      <c r="Y344" s="7">
        <v>95</v>
      </c>
      <c r="Z344" s="7">
        <v>130</v>
      </c>
      <c r="AA344" s="7"/>
      <c r="AB344" s="6">
        <v>7</v>
      </c>
      <c r="AC344" s="7">
        <v>17.239999999999998</v>
      </c>
      <c r="AD344" s="7">
        <v>15.58</v>
      </c>
      <c r="AE344" s="7">
        <v>2.68</v>
      </c>
      <c r="AF344" s="1">
        <v>0.1129</v>
      </c>
      <c r="AG344" s="1">
        <v>0.14210909090909091</v>
      </c>
      <c r="AH344" s="7">
        <v>1.18</v>
      </c>
      <c r="AI344" s="7">
        <v>1.97</v>
      </c>
      <c r="AJ344" s="7">
        <v>16</v>
      </c>
      <c r="AK344" s="7">
        <v>11</v>
      </c>
      <c r="AL344" s="7">
        <v>0</v>
      </c>
      <c r="AM344" s="7">
        <v>0</v>
      </c>
      <c r="AN344" s="7">
        <v>0</v>
      </c>
      <c r="AO344" s="7">
        <v>0</v>
      </c>
      <c r="AP344" s="7">
        <v>0</v>
      </c>
      <c r="AQ344" s="7">
        <v>2</v>
      </c>
      <c r="AR344">
        <f t="shared" si="22"/>
        <v>0.1129</v>
      </c>
      <c r="AS344">
        <f t="shared" si="23"/>
        <v>0.20670413223140507</v>
      </c>
    </row>
    <row r="345" spans="1:45" ht="29.5" thickBot="1">
      <c r="A345" t="str">
        <f t="shared" si="20"/>
        <v>Greg JenningsWR2009</v>
      </c>
      <c r="B345" s="3" t="s">
        <v>56</v>
      </c>
      <c r="C345" s="1" t="s">
        <v>16</v>
      </c>
      <c r="D345" s="1">
        <v>4</v>
      </c>
      <c r="E345" s="1">
        <v>2009</v>
      </c>
      <c r="F345" s="1">
        <v>3</v>
      </c>
      <c r="G345" s="6">
        <v>21</v>
      </c>
      <c r="H345" s="6">
        <v>5</v>
      </c>
      <c r="I345" s="7">
        <v>1</v>
      </c>
      <c r="J345" s="7">
        <v>2</v>
      </c>
      <c r="K345" s="7">
        <v>3</v>
      </c>
      <c r="L345" s="7">
        <v>3</v>
      </c>
      <c r="M345" s="7">
        <v>3</v>
      </c>
      <c r="N345" s="7">
        <v>2</v>
      </c>
      <c r="O345" s="6">
        <v>0.62</v>
      </c>
      <c r="P345" s="7">
        <v>1.69</v>
      </c>
      <c r="Q345" s="7">
        <v>2.58</v>
      </c>
      <c r="R345" s="7">
        <v>2.14</v>
      </c>
      <c r="S345" s="7">
        <v>2.2200000000000002</v>
      </c>
      <c r="T345" s="7">
        <v>26</v>
      </c>
      <c r="U345" s="7">
        <v>2</v>
      </c>
      <c r="V345" s="7">
        <v>52</v>
      </c>
      <c r="W345" s="7">
        <f t="shared" si="21"/>
        <v>20</v>
      </c>
      <c r="X345" s="7">
        <v>9</v>
      </c>
      <c r="Y345" s="7">
        <v>6</v>
      </c>
      <c r="Z345" s="7">
        <v>8.5</v>
      </c>
      <c r="AA345" s="7">
        <v>38</v>
      </c>
      <c r="AB345" s="6">
        <v>7</v>
      </c>
      <c r="AC345" s="7">
        <v>16.45</v>
      </c>
      <c r="AD345" s="7">
        <v>12.81</v>
      </c>
      <c r="AE345" s="7">
        <v>17.149999999999999</v>
      </c>
      <c r="AF345" s="1">
        <v>0.26400000000000001</v>
      </c>
      <c r="AG345" s="1">
        <v>0.20660000000000001</v>
      </c>
      <c r="AH345" s="7">
        <v>2.29</v>
      </c>
      <c r="AI345" s="7">
        <v>2.0299999999999998</v>
      </c>
      <c r="AJ345" s="7">
        <v>16</v>
      </c>
      <c r="AK345" s="7">
        <v>16</v>
      </c>
      <c r="AL345" s="7">
        <v>0</v>
      </c>
      <c r="AM345" s="7">
        <v>1</v>
      </c>
      <c r="AN345" s="7">
        <v>1</v>
      </c>
      <c r="AO345" s="7">
        <v>1</v>
      </c>
      <c r="AP345" s="7">
        <v>1</v>
      </c>
      <c r="AQ345" s="7">
        <v>4</v>
      </c>
      <c r="AR345">
        <f t="shared" si="22"/>
        <v>0.26400000000000001</v>
      </c>
      <c r="AS345">
        <f t="shared" si="23"/>
        <v>0.20660000000000001</v>
      </c>
    </row>
    <row r="346" spans="1:45" ht="29.5" thickBot="1">
      <c r="A346" t="str">
        <f t="shared" si="20"/>
        <v>Drew BreesQB2009</v>
      </c>
      <c r="B346" s="3" t="s">
        <v>37</v>
      </c>
      <c r="C346" s="1" t="s">
        <v>12</v>
      </c>
      <c r="D346" s="1">
        <v>1</v>
      </c>
      <c r="E346" s="1">
        <v>2009</v>
      </c>
      <c r="F346" s="1">
        <v>1</v>
      </c>
      <c r="G346" s="6">
        <v>2</v>
      </c>
      <c r="H346" s="6">
        <v>6</v>
      </c>
      <c r="I346" s="7">
        <v>1</v>
      </c>
      <c r="J346" s="7">
        <v>2</v>
      </c>
      <c r="K346" s="7">
        <v>3</v>
      </c>
      <c r="L346" s="7">
        <v>4</v>
      </c>
      <c r="M346" s="7">
        <v>5</v>
      </c>
      <c r="N346" s="7">
        <v>5</v>
      </c>
      <c r="O346" s="6">
        <v>1.4</v>
      </c>
      <c r="P346" s="7">
        <v>2.2200000000000002</v>
      </c>
      <c r="Q346" s="7">
        <v>3.81</v>
      </c>
      <c r="R346" s="7">
        <v>4.93</v>
      </c>
      <c r="S346" s="7">
        <v>6.26</v>
      </c>
      <c r="T346" s="7">
        <v>30</v>
      </c>
      <c r="U346" s="7">
        <v>2</v>
      </c>
      <c r="V346" s="7">
        <v>32</v>
      </c>
      <c r="W346" s="7">
        <f t="shared" si="21"/>
        <v>4</v>
      </c>
      <c r="X346" s="7">
        <v>2</v>
      </c>
      <c r="Y346" s="7">
        <v>4</v>
      </c>
      <c r="Z346" s="7">
        <v>4</v>
      </c>
      <c r="AA346" s="7">
        <v>2</v>
      </c>
      <c r="AB346" s="6">
        <v>1</v>
      </c>
      <c r="AC346" s="7">
        <v>23.29</v>
      </c>
      <c r="AD346" s="7">
        <v>24.85</v>
      </c>
      <c r="AE346" s="7">
        <v>21.16</v>
      </c>
      <c r="AF346" s="1" t="s">
        <v>1885</v>
      </c>
      <c r="AG346" s="1" t="s">
        <v>1885</v>
      </c>
      <c r="AH346" s="7"/>
      <c r="AI346" s="7"/>
      <c r="AJ346" s="7">
        <v>16</v>
      </c>
      <c r="AK346" s="7"/>
      <c r="AL346" s="7">
        <v>1</v>
      </c>
      <c r="AM346" s="7">
        <v>2</v>
      </c>
      <c r="AN346" s="7">
        <v>3</v>
      </c>
      <c r="AO346" s="7">
        <v>4</v>
      </c>
      <c r="AP346" s="7">
        <v>5</v>
      </c>
      <c r="AQ346" s="7">
        <v>9</v>
      </c>
      <c r="AR346" t="str">
        <f t="shared" si="22"/>
        <v/>
      </c>
      <c r="AS346" t="str">
        <f t="shared" si="23"/>
        <v/>
      </c>
    </row>
    <row r="347" spans="1:45" ht="29.5" thickBot="1">
      <c r="A347" t="str">
        <f t="shared" si="20"/>
        <v>Roddy WhiteWR2009</v>
      </c>
      <c r="B347" s="3" t="s">
        <v>62</v>
      </c>
      <c r="C347" s="1" t="s">
        <v>16</v>
      </c>
      <c r="D347" s="1">
        <v>5</v>
      </c>
      <c r="E347" s="1">
        <v>2009</v>
      </c>
      <c r="F347" s="1">
        <v>3</v>
      </c>
      <c r="G347" s="6">
        <v>9</v>
      </c>
      <c r="H347" s="6">
        <v>1</v>
      </c>
      <c r="I347" s="7">
        <v>1</v>
      </c>
      <c r="J347" s="7">
        <v>2</v>
      </c>
      <c r="K347" s="7">
        <v>3</v>
      </c>
      <c r="L347" s="7">
        <v>4</v>
      </c>
      <c r="M347" s="7">
        <v>4</v>
      </c>
      <c r="N347" s="7">
        <v>2</v>
      </c>
      <c r="O347" s="6">
        <v>1.1200000000000001</v>
      </c>
      <c r="P347" s="7">
        <v>2.37</v>
      </c>
      <c r="Q347" s="7">
        <v>3.26</v>
      </c>
      <c r="R347" s="7">
        <v>4.2</v>
      </c>
      <c r="S347" s="7">
        <v>3.95</v>
      </c>
      <c r="T347" s="7">
        <v>28</v>
      </c>
      <c r="U347" s="7">
        <v>1</v>
      </c>
      <c r="V347" s="7">
        <v>27</v>
      </c>
      <c r="W347" s="7">
        <f t="shared" si="21"/>
        <v>22</v>
      </c>
      <c r="X347" s="7">
        <v>6</v>
      </c>
      <c r="Y347" s="7">
        <v>3.5</v>
      </c>
      <c r="Z347" s="7">
        <v>10</v>
      </c>
      <c r="AA347" s="7">
        <v>11</v>
      </c>
      <c r="AB347" s="6">
        <v>4</v>
      </c>
      <c r="AC347" s="7">
        <v>16.79</v>
      </c>
      <c r="AD347" s="7">
        <v>16.66</v>
      </c>
      <c r="AE347" s="7">
        <v>19.64</v>
      </c>
      <c r="AF347" s="1">
        <v>0.35410000000000003</v>
      </c>
      <c r="AG347" s="1">
        <v>0.29799999999999999</v>
      </c>
      <c r="AH347" s="7">
        <v>3.01</v>
      </c>
      <c r="AI347" s="7">
        <v>1.95</v>
      </c>
      <c r="AJ347" s="7">
        <v>16</v>
      </c>
      <c r="AK347" s="7">
        <v>16</v>
      </c>
      <c r="AL347" s="7">
        <v>1</v>
      </c>
      <c r="AM347" s="7">
        <v>2</v>
      </c>
      <c r="AN347" s="7">
        <v>3</v>
      </c>
      <c r="AO347" s="7">
        <v>4</v>
      </c>
      <c r="AP347" s="7">
        <v>4</v>
      </c>
      <c r="AQ347" s="7">
        <v>5</v>
      </c>
      <c r="AR347">
        <f t="shared" si="22"/>
        <v>0.35410000000000003</v>
      </c>
      <c r="AS347">
        <f t="shared" si="23"/>
        <v>0.29799999999999999</v>
      </c>
    </row>
    <row r="348" spans="1:45" ht="29.5" thickBot="1">
      <c r="A348" t="str">
        <f t="shared" si="20"/>
        <v>Randy MossWR2009</v>
      </c>
      <c r="B348" s="3" t="s">
        <v>17</v>
      </c>
      <c r="C348" s="1" t="s">
        <v>16</v>
      </c>
      <c r="D348" s="1">
        <v>6</v>
      </c>
      <c r="E348" s="1">
        <v>2009</v>
      </c>
      <c r="F348" s="1">
        <v>3</v>
      </c>
      <c r="G348" s="6">
        <v>2</v>
      </c>
      <c r="H348" s="6">
        <v>72</v>
      </c>
      <c r="I348" s="7">
        <v>1</v>
      </c>
      <c r="J348" s="7">
        <v>1</v>
      </c>
      <c r="K348" s="7">
        <v>1</v>
      </c>
      <c r="L348" s="7">
        <v>1</v>
      </c>
      <c r="M348" s="7">
        <v>1</v>
      </c>
      <c r="N348" s="7">
        <v>7</v>
      </c>
      <c r="O348" s="6">
        <v>1.4</v>
      </c>
      <c r="P348" s="7">
        <v>1.1599999999999999</v>
      </c>
      <c r="Q348" s="7">
        <v>1.1599999999999999</v>
      </c>
      <c r="R348" s="7">
        <v>0.94</v>
      </c>
      <c r="S348" s="7">
        <v>0.94</v>
      </c>
      <c r="T348" s="7">
        <v>32</v>
      </c>
      <c r="U348" s="7">
        <v>1</v>
      </c>
      <c r="V348" s="7">
        <v>21</v>
      </c>
      <c r="W348" s="7">
        <f t="shared" si="21"/>
        <v>2</v>
      </c>
      <c r="X348" s="7">
        <v>12</v>
      </c>
      <c r="Y348" s="7">
        <v>63</v>
      </c>
      <c r="Z348" s="7">
        <v>63</v>
      </c>
      <c r="AA348" s="7"/>
      <c r="AB348" s="6">
        <v>12</v>
      </c>
      <c r="AC348" s="7">
        <v>14.74</v>
      </c>
      <c r="AD348" s="7">
        <v>17.96</v>
      </c>
      <c r="AE348" s="7">
        <v>6.08</v>
      </c>
      <c r="AF348" s="1">
        <v>0.23730000000000001</v>
      </c>
      <c r="AG348" s="1">
        <v>0.25</v>
      </c>
      <c r="AH348" s="7">
        <v>1.73</v>
      </c>
      <c r="AI348" s="7">
        <v>2.19</v>
      </c>
      <c r="AJ348" s="7">
        <v>16</v>
      </c>
      <c r="AK348" s="7">
        <v>16</v>
      </c>
      <c r="AL348" s="7">
        <v>1</v>
      </c>
      <c r="AM348" s="7">
        <v>1</v>
      </c>
      <c r="AN348" s="7">
        <v>1</v>
      </c>
      <c r="AO348" s="7">
        <v>1</v>
      </c>
      <c r="AP348" s="7">
        <v>1</v>
      </c>
      <c r="AQ348" s="7">
        <v>12</v>
      </c>
      <c r="AR348">
        <f t="shared" si="22"/>
        <v>0.23730000000000001</v>
      </c>
      <c r="AS348">
        <f t="shared" si="23"/>
        <v>0.25</v>
      </c>
    </row>
    <row r="349" spans="1:45" ht="29.5" thickBot="1">
      <c r="A349" t="str">
        <f t="shared" si="20"/>
        <v>Reggie WayneWR2009</v>
      </c>
      <c r="B349" s="3" t="s">
        <v>15</v>
      </c>
      <c r="C349" s="1" t="s">
        <v>16</v>
      </c>
      <c r="D349" s="1">
        <v>7</v>
      </c>
      <c r="E349" s="1">
        <v>2009</v>
      </c>
      <c r="F349" s="1">
        <v>3</v>
      </c>
      <c r="G349" s="6">
        <v>3</v>
      </c>
      <c r="H349" s="6">
        <v>3</v>
      </c>
      <c r="I349" s="7">
        <v>1</v>
      </c>
      <c r="J349" s="7">
        <v>2</v>
      </c>
      <c r="K349" s="7">
        <v>2</v>
      </c>
      <c r="L349" s="7">
        <v>3</v>
      </c>
      <c r="M349" s="7">
        <v>3</v>
      </c>
      <c r="N349" s="7">
        <v>6</v>
      </c>
      <c r="O349" s="6">
        <v>1.53</v>
      </c>
      <c r="P349" s="7">
        <v>2.72</v>
      </c>
      <c r="Q349" s="7">
        <v>3.1</v>
      </c>
      <c r="R349" s="7">
        <v>4.32</v>
      </c>
      <c r="S349" s="7">
        <v>3.85</v>
      </c>
      <c r="T349" s="7">
        <v>31</v>
      </c>
      <c r="U349" s="7">
        <v>1</v>
      </c>
      <c r="V349" s="7">
        <v>30</v>
      </c>
      <c r="W349" s="7">
        <f t="shared" si="21"/>
        <v>1</v>
      </c>
      <c r="X349" s="7">
        <v>8</v>
      </c>
      <c r="Y349" s="7">
        <v>14</v>
      </c>
      <c r="Z349" s="7">
        <v>38</v>
      </c>
      <c r="AA349" s="7">
        <v>29</v>
      </c>
      <c r="AB349" s="6">
        <v>13</v>
      </c>
      <c r="AC349" s="7">
        <v>14.53</v>
      </c>
      <c r="AD349" s="7">
        <v>17.899999999999999</v>
      </c>
      <c r="AE349" s="7">
        <v>17.66</v>
      </c>
      <c r="AF349" s="1">
        <v>0.2301</v>
      </c>
      <c r="AG349" s="1">
        <v>0.25090000000000001</v>
      </c>
      <c r="AH349" s="7">
        <v>1.98</v>
      </c>
      <c r="AI349" s="7">
        <v>2.23</v>
      </c>
      <c r="AJ349" s="7">
        <v>16</v>
      </c>
      <c r="AK349" s="7">
        <v>16</v>
      </c>
      <c r="AL349" s="7">
        <v>1</v>
      </c>
      <c r="AM349" s="7">
        <v>2</v>
      </c>
      <c r="AN349" s="7">
        <v>2</v>
      </c>
      <c r="AO349" s="7">
        <v>3</v>
      </c>
      <c r="AP349" s="7">
        <v>3</v>
      </c>
      <c r="AQ349" s="7">
        <v>9</v>
      </c>
      <c r="AR349">
        <f t="shared" si="22"/>
        <v>0.2301</v>
      </c>
      <c r="AS349">
        <f t="shared" si="23"/>
        <v>0.25090000000000001</v>
      </c>
    </row>
    <row r="350" spans="1:45" ht="58.5" thickBot="1">
      <c r="A350" t="str">
        <f t="shared" si="20"/>
        <v>LaDainian TomlinsonRB2009</v>
      </c>
      <c r="B350" s="3" t="s">
        <v>336</v>
      </c>
      <c r="C350" s="1" t="s">
        <v>3</v>
      </c>
      <c r="D350" s="1">
        <v>10</v>
      </c>
      <c r="E350" s="1">
        <v>2009</v>
      </c>
      <c r="F350" s="1">
        <v>2</v>
      </c>
      <c r="G350" s="6">
        <v>24</v>
      </c>
      <c r="H350" s="6">
        <v>15</v>
      </c>
      <c r="I350" s="7">
        <v>1</v>
      </c>
      <c r="J350" s="7">
        <v>2</v>
      </c>
      <c r="K350" s="7">
        <v>2</v>
      </c>
      <c r="L350" s="7">
        <v>2</v>
      </c>
      <c r="M350" s="7">
        <v>2</v>
      </c>
      <c r="N350" s="7">
        <v>8</v>
      </c>
      <c r="O350" s="6">
        <v>0.54</v>
      </c>
      <c r="P350" s="7">
        <v>1.59</v>
      </c>
      <c r="Q350" s="7">
        <v>1.75</v>
      </c>
      <c r="R350" s="7">
        <v>1.75</v>
      </c>
      <c r="S350" s="7">
        <v>1.75</v>
      </c>
      <c r="T350" s="7">
        <v>30</v>
      </c>
      <c r="U350" s="7">
        <v>1</v>
      </c>
      <c r="V350" s="7">
        <v>5</v>
      </c>
      <c r="W350" s="7">
        <f t="shared" si="21"/>
        <v>2</v>
      </c>
      <c r="X350" s="7">
        <v>49</v>
      </c>
      <c r="Y350" s="7">
        <v>54</v>
      </c>
      <c r="Z350" s="7">
        <v>126</v>
      </c>
      <c r="AA350" s="7"/>
      <c r="AB350" s="6">
        <v>6</v>
      </c>
      <c r="AC350" s="7">
        <v>17.350000000000001</v>
      </c>
      <c r="AD350" s="7">
        <v>12.89</v>
      </c>
      <c r="AE350" s="7">
        <v>14.41</v>
      </c>
      <c r="AF350" s="1">
        <v>0.15790000000000001</v>
      </c>
      <c r="AG350" s="1">
        <v>6.0571428571428568E-2</v>
      </c>
      <c r="AH350" s="7">
        <v>1.24</v>
      </c>
      <c r="AI350" s="7">
        <v>0.81</v>
      </c>
      <c r="AJ350" s="7">
        <v>16</v>
      </c>
      <c r="AK350" s="7">
        <v>14</v>
      </c>
      <c r="AL350" s="7">
        <v>0</v>
      </c>
      <c r="AM350" s="7">
        <v>0</v>
      </c>
      <c r="AN350" s="7">
        <v>0</v>
      </c>
      <c r="AO350" s="7">
        <v>0</v>
      </c>
      <c r="AP350" s="7">
        <v>0</v>
      </c>
      <c r="AQ350" s="7">
        <v>9</v>
      </c>
      <c r="AR350">
        <f t="shared" si="22"/>
        <v>0.15790000000000001</v>
      </c>
      <c r="AS350">
        <f t="shared" si="23"/>
        <v>6.9224489795918401E-2</v>
      </c>
    </row>
    <row r="351" spans="1:45" ht="29.5" thickBot="1">
      <c r="A351" t="str">
        <f t="shared" si="20"/>
        <v>Marques ColstonWR2009</v>
      </c>
      <c r="B351" s="3" t="s">
        <v>26</v>
      </c>
      <c r="C351" s="1" t="s">
        <v>16</v>
      </c>
      <c r="D351" s="1">
        <v>8</v>
      </c>
      <c r="E351" s="1">
        <v>2009</v>
      </c>
      <c r="F351" s="1">
        <v>3</v>
      </c>
      <c r="G351" s="6">
        <v>16</v>
      </c>
      <c r="H351" s="6">
        <v>15</v>
      </c>
      <c r="I351" s="7">
        <v>1</v>
      </c>
      <c r="J351" s="7">
        <v>2</v>
      </c>
      <c r="K351" s="7">
        <v>3</v>
      </c>
      <c r="L351" s="7">
        <v>4</v>
      </c>
      <c r="M351" s="7">
        <v>4</v>
      </c>
      <c r="N351" s="7">
        <v>2</v>
      </c>
      <c r="O351" s="6">
        <v>1</v>
      </c>
      <c r="P351" s="7">
        <v>1.54</v>
      </c>
      <c r="Q351" s="7">
        <v>2.42</v>
      </c>
      <c r="R351" s="7">
        <v>3.35</v>
      </c>
      <c r="S351" s="7">
        <v>3.89</v>
      </c>
      <c r="T351" s="7">
        <v>26</v>
      </c>
      <c r="U351" s="7">
        <v>7</v>
      </c>
      <c r="V351" s="7">
        <v>252</v>
      </c>
      <c r="W351" s="7">
        <f t="shared" si="21"/>
        <v>6</v>
      </c>
      <c r="X351" s="7">
        <v>11</v>
      </c>
      <c r="Y351" s="7">
        <v>19</v>
      </c>
      <c r="Z351" s="7">
        <v>19</v>
      </c>
      <c r="AA351" s="7">
        <v>22</v>
      </c>
      <c r="AB351" s="6">
        <v>37</v>
      </c>
      <c r="AC351" s="7">
        <v>13.91</v>
      </c>
      <c r="AD351" s="7">
        <v>14.5</v>
      </c>
      <c r="AE351" s="7">
        <v>15.22</v>
      </c>
      <c r="AF351" s="1">
        <v>0.21367272727272726</v>
      </c>
      <c r="AG351" s="1">
        <v>0.19919999999999999</v>
      </c>
      <c r="AH351" s="7">
        <v>2.14</v>
      </c>
      <c r="AI351" s="7">
        <v>2.14</v>
      </c>
      <c r="AJ351" s="7">
        <v>11</v>
      </c>
      <c r="AK351" s="7">
        <v>16</v>
      </c>
      <c r="AL351" s="7">
        <v>0</v>
      </c>
      <c r="AM351" s="7">
        <v>0</v>
      </c>
      <c r="AN351" s="7">
        <v>1</v>
      </c>
      <c r="AO351" s="7">
        <v>2</v>
      </c>
      <c r="AP351" s="7">
        <v>2</v>
      </c>
      <c r="AQ351" s="7">
        <v>4</v>
      </c>
      <c r="AR351">
        <f t="shared" si="22"/>
        <v>0.3107966942148756</v>
      </c>
      <c r="AS351">
        <f t="shared" si="23"/>
        <v>0.19919999999999999</v>
      </c>
    </row>
    <row r="352" spans="1:45" ht="29.5" thickBot="1">
      <c r="A352" t="str">
        <f t="shared" si="20"/>
        <v>Anquan BoldinWR2009</v>
      </c>
      <c r="B352" s="3" t="s">
        <v>40</v>
      </c>
      <c r="C352" s="1" t="s">
        <v>16</v>
      </c>
      <c r="D352" s="1">
        <v>9</v>
      </c>
      <c r="E352" s="1">
        <v>2009</v>
      </c>
      <c r="F352" s="1">
        <v>3</v>
      </c>
      <c r="G352" s="6">
        <v>17</v>
      </c>
      <c r="H352" s="6">
        <v>26</v>
      </c>
      <c r="I352" s="7">
        <v>1</v>
      </c>
      <c r="J352" s="7">
        <v>1</v>
      </c>
      <c r="K352" s="7">
        <v>1</v>
      </c>
      <c r="L352" s="7">
        <v>1</v>
      </c>
      <c r="M352" s="7">
        <v>2</v>
      </c>
      <c r="N352" s="7">
        <v>5</v>
      </c>
      <c r="O352" s="6">
        <v>0.91</v>
      </c>
      <c r="P352" s="7">
        <v>1.25</v>
      </c>
      <c r="Q352" s="7">
        <v>1.73</v>
      </c>
      <c r="R352" s="7">
        <v>1.84</v>
      </c>
      <c r="S352" s="7">
        <v>2.4500000000000002</v>
      </c>
      <c r="T352" s="7">
        <v>29</v>
      </c>
      <c r="U352" s="7">
        <v>2</v>
      </c>
      <c r="V352" s="7">
        <v>54</v>
      </c>
      <c r="W352" s="7">
        <f t="shared" si="21"/>
        <v>13</v>
      </c>
      <c r="X352" s="7">
        <v>16</v>
      </c>
      <c r="Y352" s="7">
        <v>28</v>
      </c>
      <c r="Z352" s="7">
        <v>49</v>
      </c>
      <c r="AA352" s="7">
        <v>52</v>
      </c>
      <c r="AB352" s="6">
        <v>6</v>
      </c>
      <c r="AC352" s="7">
        <v>22.13</v>
      </c>
      <c r="AD352" s="7">
        <v>14.57</v>
      </c>
      <c r="AE352" s="7">
        <v>11.87</v>
      </c>
      <c r="AF352" s="1">
        <v>0.28333333333333333</v>
      </c>
      <c r="AG352" s="1">
        <v>0.23008000000000001</v>
      </c>
      <c r="AH352" s="7">
        <v>2.12</v>
      </c>
      <c r="AI352" s="7">
        <v>2</v>
      </c>
      <c r="AJ352" s="7">
        <v>12</v>
      </c>
      <c r="AK352" s="7">
        <v>15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7</v>
      </c>
      <c r="AR352">
        <f t="shared" si="22"/>
        <v>0.37777777777777732</v>
      </c>
      <c r="AS352">
        <f t="shared" si="23"/>
        <v>0.24541866666666667</v>
      </c>
    </row>
    <row r="353" spans="1:45" ht="29.5" thickBot="1">
      <c r="A353" t="str">
        <f t="shared" si="20"/>
        <v>Dwayne BoweWR2009</v>
      </c>
      <c r="B353" s="3" t="s">
        <v>52</v>
      </c>
      <c r="C353" s="1" t="s">
        <v>16</v>
      </c>
      <c r="D353" s="1">
        <v>10</v>
      </c>
      <c r="E353" s="1">
        <v>2009</v>
      </c>
      <c r="F353" s="1">
        <v>3</v>
      </c>
      <c r="G353" s="6">
        <v>52</v>
      </c>
      <c r="H353" s="6">
        <v>4</v>
      </c>
      <c r="I353" s="7">
        <v>0</v>
      </c>
      <c r="J353" s="7">
        <v>1</v>
      </c>
      <c r="K353" s="7">
        <v>2</v>
      </c>
      <c r="L353" s="7">
        <v>2</v>
      </c>
      <c r="M353" s="7">
        <v>2</v>
      </c>
      <c r="N353" s="7">
        <v>2</v>
      </c>
      <c r="O353" s="6">
        <v>0.19</v>
      </c>
      <c r="P353" s="7">
        <v>1.38</v>
      </c>
      <c r="Q353" s="7">
        <v>2.25</v>
      </c>
      <c r="R353" s="7">
        <v>2.5099999999999998</v>
      </c>
      <c r="S353" s="7">
        <v>2.6</v>
      </c>
      <c r="T353" s="7">
        <v>25</v>
      </c>
      <c r="U353" s="7">
        <v>1</v>
      </c>
      <c r="V353" s="7">
        <v>23</v>
      </c>
      <c r="W353" s="7">
        <f t="shared" si="21"/>
        <v>19</v>
      </c>
      <c r="X353" s="7">
        <v>22</v>
      </c>
      <c r="Y353" s="7">
        <v>10</v>
      </c>
      <c r="Z353" s="7">
        <v>22</v>
      </c>
      <c r="AA353" s="7">
        <v>16</v>
      </c>
      <c r="AB353" s="6">
        <v>15</v>
      </c>
      <c r="AC353" s="7">
        <v>14.39</v>
      </c>
      <c r="AD353" s="7">
        <v>11.81</v>
      </c>
      <c r="AE353" s="7">
        <v>17.41</v>
      </c>
      <c r="AF353" s="1">
        <v>0.30099999999999999</v>
      </c>
      <c r="AG353" s="1">
        <v>0.2647272727272727</v>
      </c>
      <c r="AH353" s="7">
        <v>1.69</v>
      </c>
      <c r="AI353" s="7">
        <v>1.45</v>
      </c>
      <c r="AJ353" s="7">
        <v>16</v>
      </c>
      <c r="AK353" s="7">
        <v>11</v>
      </c>
      <c r="AL353" s="7">
        <v>0</v>
      </c>
      <c r="AM353" s="7">
        <v>1</v>
      </c>
      <c r="AN353" s="7">
        <v>1</v>
      </c>
      <c r="AO353" s="7">
        <v>1</v>
      </c>
      <c r="AP353" s="7">
        <v>1</v>
      </c>
      <c r="AQ353" s="7">
        <v>3</v>
      </c>
      <c r="AR353">
        <f t="shared" si="22"/>
        <v>0.30099999999999999</v>
      </c>
      <c r="AS353">
        <f t="shared" si="23"/>
        <v>0.38505785123966979</v>
      </c>
    </row>
    <row r="354" spans="1:45" ht="29.5" thickBot="1">
      <c r="A354" t="str">
        <f t="shared" si="20"/>
        <v>Steve SmithWR2009</v>
      </c>
      <c r="B354" s="3" t="s">
        <v>30</v>
      </c>
      <c r="C354" s="1" t="s">
        <v>16</v>
      </c>
      <c r="D354" s="1">
        <v>11</v>
      </c>
      <c r="E354" s="1">
        <v>2009</v>
      </c>
      <c r="F354" s="1">
        <v>3</v>
      </c>
      <c r="G354" s="6">
        <v>20</v>
      </c>
      <c r="H354" s="6">
        <v>64</v>
      </c>
      <c r="I354" s="7">
        <v>1</v>
      </c>
      <c r="J354" s="7">
        <v>1</v>
      </c>
      <c r="K354" s="7">
        <v>2</v>
      </c>
      <c r="L354" s="7">
        <v>3</v>
      </c>
      <c r="M354" s="7">
        <v>3</v>
      </c>
      <c r="N354" s="7">
        <v>5</v>
      </c>
      <c r="O354" s="6">
        <v>0.52</v>
      </c>
      <c r="P354" s="7">
        <v>0.66</v>
      </c>
      <c r="Q354" s="7">
        <v>1.73</v>
      </c>
      <c r="R354" s="7">
        <v>2.2200000000000002</v>
      </c>
      <c r="S354" s="7">
        <v>2.44</v>
      </c>
      <c r="T354" s="7">
        <v>30</v>
      </c>
      <c r="U354" s="7">
        <v>2</v>
      </c>
      <c r="V354" s="7">
        <v>51</v>
      </c>
      <c r="W354" s="7">
        <f t="shared" si="21"/>
        <v>8</v>
      </c>
      <c r="X354" s="7">
        <v>14</v>
      </c>
      <c r="Y354" s="7">
        <v>40</v>
      </c>
      <c r="Z354" s="7">
        <v>26</v>
      </c>
      <c r="AA354" s="7">
        <v>40</v>
      </c>
      <c r="AB354" s="6">
        <v>8</v>
      </c>
      <c r="AC354" s="7">
        <v>18.55</v>
      </c>
      <c r="AD354" s="7">
        <v>13.83</v>
      </c>
      <c r="AE354" s="7">
        <v>8.16</v>
      </c>
      <c r="AF354" s="1">
        <v>0.36228571428571427</v>
      </c>
      <c r="AG354" s="1">
        <v>0.29609999999999997</v>
      </c>
      <c r="AH354" s="7">
        <v>3.87</v>
      </c>
      <c r="AI354" s="7">
        <v>2.2799999999999998</v>
      </c>
      <c r="AJ354" s="7">
        <v>14</v>
      </c>
      <c r="AK354" s="7">
        <v>16</v>
      </c>
      <c r="AL354" s="7">
        <v>0</v>
      </c>
      <c r="AM354" s="7">
        <v>0</v>
      </c>
      <c r="AN354" s="7">
        <v>1</v>
      </c>
      <c r="AO354" s="7">
        <v>1</v>
      </c>
      <c r="AP354" s="7">
        <v>1</v>
      </c>
      <c r="AQ354" s="7">
        <v>9</v>
      </c>
      <c r="AR354">
        <f t="shared" si="22"/>
        <v>0.41404081632653028</v>
      </c>
      <c r="AS354">
        <f t="shared" si="23"/>
        <v>0.29609999999999997</v>
      </c>
    </row>
    <row r="355" spans="1:45" ht="29.5" thickBot="1">
      <c r="A355" t="str">
        <f t="shared" si="20"/>
        <v>Marion BarberRB2009</v>
      </c>
      <c r="B355" s="3" t="s">
        <v>9</v>
      </c>
      <c r="C355" s="1" t="s">
        <v>3</v>
      </c>
      <c r="D355" s="1">
        <v>11</v>
      </c>
      <c r="E355" s="1">
        <v>2009</v>
      </c>
      <c r="F355" s="1">
        <v>2</v>
      </c>
      <c r="G355" s="6">
        <v>23</v>
      </c>
      <c r="H355" s="6">
        <v>56</v>
      </c>
      <c r="I355" s="7">
        <v>1</v>
      </c>
      <c r="J355" s="7">
        <v>1</v>
      </c>
      <c r="K355" s="7">
        <v>1</v>
      </c>
      <c r="L355" s="7">
        <v>1</v>
      </c>
      <c r="M355" s="7">
        <v>1</v>
      </c>
      <c r="N355" s="7">
        <v>3</v>
      </c>
      <c r="O355" s="6">
        <v>0.39</v>
      </c>
      <c r="P355" s="7">
        <v>0.24</v>
      </c>
      <c r="Q355" s="7">
        <v>0.17</v>
      </c>
      <c r="R355" s="7">
        <v>0.17</v>
      </c>
      <c r="S355" s="7">
        <v>0.17</v>
      </c>
      <c r="T355" s="7">
        <v>26</v>
      </c>
      <c r="U355" s="7">
        <v>4</v>
      </c>
      <c r="V355" s="7">
        <v>109</v>
      </c>
      <c r="W355" s="7">
        <f t="shared" si="21"/>
        <v>7</v>
      </c>
      <c r="X355" s="7">
        <v>31</v>
      </c>
      <c r="Y355" s="7">
        <v>77</v>
      </c>
      <c r="Z355" s="7">
        <v>54</v>
      </c>
      <c r="AA355" s="7"/>
      <c r="AB355" s="6">
        <v>12</v>
      </c>
      <c r="AC355" s="7">
        <v>15.75</v>
      </c>
      <c r="AD355" s="7">
        <v>12.22</v>
      </c>
      <c r="AE355" s="7">
        <v>5.95</v>
      </c>
      <c r="AF355" s="1">
        <v>0.11445333333333334</v>
      </c>
      <c r="AG355" s="1">
        <v>6.7519999999999997E-2</v>
      </c>
      <c r="AH355" s="7">
        <v>1.41</v>
      </c>
      <c r="AI355" s="7">
        <v>1.08</v>
      </c>
      <c r="AJ355" s="7">
        <v>15</v>
      </c>
      <c r="AK355" s="7">
        <v>15</v>
      </c>
      <c r="AL355" s="7">
        <v>0</v>
      </c>
      <c r="AM355" s="7">
        <v>0</v>
      </c>
      <c r="AN355" s="7">
        <v>0</v>
      </c>
      <c r="AO355" s="7">
        <v>0</v>
      </c>
      <c r="AP355" s="7">
        <v>0</v>
      </c>
      <c r="AQ355" s="7">
        <v>5</v>
      </c>
      <c r="AR355">
        <f t="shared" si="22"/>
        <v>0.12208355555555521</v>
      </c>
      <c r="AS355">
        <f t="shared" si="23"/>
        <v>7.2021333333333326E-2</v>
      </c>
    </row>
    <row r="356" spans="1:45" ht="29.5" thickBot="1">
      <c r="A356" t="str">
        <f t="shared" si="20"/>
        <v>Tom BradyQB2009</v>
      </c>
      <c r="B356" s="3" t="s">
        <v>11</v>
      </c>
      <c r="C356" s="1" t="s">
        <v>12</v>
      </c>
      <c r="D356" s="1">
        <v>2</v>
      </c>
      <c r="E356" s="1">
        <v>2009</v>
      </c>
      <c r="F356" s="1">
        <v>1</v>
      </c>
      <c r="G356" s="6">
        <v>8</v>
      </c>
      <c r="H356" s="6">
        <v>1</v>
      </c>
      <c r="I356" s="7">
        <v>1</v>
      </c>
      <c r="J356" s="7">
        <v>2</v>
      </c>
      <c r="K356" s="7">
        <v>3</v>
      </c>
      <c r="L356" s="7">
        <v>4</v>
      </c>
      <c r="M356" s="7">
        <v>4</v>
      </c>
      <c r="N356" s="7">
        <v>6</v>
      </c>
      <c r="O356" s="6">
        <v>1.02</v>
      </c>
      <c r="P356" s="7">
        <v>3.21</v>
      </c>
      <c r="Q356" s="7">
        <v>4.7</v>
      </c>
      <c r="R356" s="7">
        <v>5.79</v>
      </c>
      <c r="S356" s="7">
        <v>6.19</v>
      </c>
      <c r="T356" s="7">
        <v>32</v>
      </c>
      <c r="U356" s="7">
        <v>6</v>
      </c>
      <c r="V356" s="7">
        <v>199</v>
      </c>
      <c r="W356" s="7">
        <f t="shared" si="21"/>
        <v>1</v>
      </c>
      <c r="X356" s="7">
        <v>7</v>
      </c>
      <c r="Y356" s="7">
        <v>5</v>
      </c>
      <c r="Z356" s="7">
        <v>5</v>
      </c>
      <c r="AA356" s="7">
        <v>10</v>
      </c>
      <c r="AB356" s="6">
        <v>59</v>
      </c>
      <c r="AC356" s="7">
        <v>3.04</v>
      </c>
      <c r="AD356" s="7">
        <v>20.52</v>
      </c>
      <c r="AE356" s="7">
        <v>23.31</v>
      </c>
      <c r="AF356" s="1" t="s">
        <v>1885</v>
      </c>
      <c r="AG356" s="1" t="s">
        <v>1885</v>
      </c>
      <c r="AH356" s="7"/>
      <c r="AI356" s="7"/>
      <c r="AJ356" s="7">
        <v>1</v>
      </c>
      <c r="AK356" s="7"/>
      <c r="AL356" s="7">
        <v>0</v>
      </c>
      <c r="AM356" s="7">
        <v>1</v>
      </c>
      <c r="AN356" s="7">
        <v>2</v>
      </c>
      <c r="AO356" s="7">
        <v>3</v>
      </c>
      <c r="AP356" s="7">
        <v>3</v>
      </c>
      <c r="AQ356" s="7">
        <v>10</v>
      </c>
      <c r="AR356" t="str">
        <f t="shared" si="22"/>
        <v/>
      </c>
      <c r="AS356" t="str">
        <f t="shared" si="23"/>
        <v/>
      </c>
    </row>
    <row r="357" spans="1:45" ht="44" thickBot="1">
      <c r="A357" t="str">
        <f t="shared" si="20"/>
        <v>Knowshon MorenoRB2009</v>
      </c>
      <c r="B357" s="3" t="s">
        <v>337</v>
      </c>
      <c r="C357" s="1" t="s">
        <v>3</v>
      </c>
      <c r="D357" s="1">
        <v>12</v>
      </c>
      <c r="E357" s="1">
        <v>2009</v>
      </c>
      <c r="F357" s="1">
        <v>2</v>
      </c>
      <c r="G357" s="6">
        <v>18</v>
      </c>
      <c r="H357" s="6">
        <v>18</v>
      </c>
      <c r="I357" s="7">
        <v>1</v>
      </c>
      <c r="J357" s="7">
        <v>2</v>
      </c>
      <c r="K357" s="7">
        <v>2</v>
      </c>
      <c r="L357" s="7">
        <v>2</v>
      </c>
      <c r="M357" s="7">
        <v>3</v>
      </c>
      <c r="N357" s="7">
        <v>0</v>
      </c>
      <c r="O357" s="6">
        <v>0.46</v>
      </c>
      <c r="P357" s="7">
        <v>1.43</v>
      </c>
      <c r="Q357" s="7">
        <v>1.27</v>
      </c>
      <c r="R357" s="7">
        <v>1.32</v>
      </c>
      <c r="S357" s="7">
        <v>2.82</v>
      </c>
      <c r="T357" s="7">
        <v>22</v>
      </c>
      <c r="U357" s="7">
        <v>1</v>
      </c>
      <c r="V357" s="7">
        <v>12</v>
      </c>
      <c r="W357" s="7" t="str">
        <f t="shared" si="21"/>
        <v/>
      </c>
      <c r="X357" s="7">
        <v>15</v>
      </c>
      <c r="Y357" s="7">
        <v>21</v>
      </c>
      <c r="Z357" s="7">
        <v>79</v>
      </c>
      <c r="AA357" s="7">
        <v>57</v>
      </c>
      <c r="AB357" s="6"/>
      <c r="AC357" s="7"/>
      <c r="AD357" s="7">
        <v>12.38</v>
      </c>
      <c r="AE357" s="7">
        <v>15.39</v>
      </c>
      <c r="AF357" s="1" t="s">
        <v>1885</v>
      </c>
      <c r="AG357" s="1">
        <v>7.3899999999999993E-2</v>
      </c>
      <c r="AH357" s="7"/>
      <c r="AI357" s="7">
        <v>0.84</v>
      </c>
      <c r="AJ357" s="7"/>
      <c r="AK357" s="7">
        <v>16</v>
      </c>
      <c r="AL357" s="7">
        <v>0</v>
      </c>
      <c r="AM357" s="7">
        <v>0</v>
      </c>
      <c r="AN357" s="7">
        <v>0</v>
      </c>
      <c r="AO357" s="7">
        <v>0</v>
      </c>
      <c r="AP357" s="7">
        <v>1</v>
      </c>
      <c r="AQ357" s="7">
        <v>1</v>
      </c>
      <c r="AR357" t="str">
        <f t="shared" si="22"/>
        <v/>
      </c>
      <c r="AS357">
        <f t="shared" si="23"/>
        <v>7.3899999999999993E-2</v>
      </c>
    </row>
    <row r="358" spans="1:45" ht="29.5" thickBot="1">
      <c r="A358" t="str">
        <f t="shared" si="20"/>
        <v>Brandon JacobsRB2009</v>
      </c>
      <c r="B358" s="3" t="s">
        <v>43</v>
      </c>
      <c r="C358" s="1" t="s">
        <v>3</v>
      </c>
      <c r="D358" s="1">
        <v>13</v>
      </c>
      <c r="E358" s="1">
        <v>2009</v>
      </c>
      <c r="F358" s="1">
        <v>2</v>
      </c>
      <c r="G358" s="6">
        <v>33</v>
      </c>
      <c r="H358" s="6">
        <v>30</v>
      </c>
      <c r="I358" s="7">
        <v>0</v>
      </c>
      <c r="J358" s="7">
        <v>0</v>
      </c>
      <c r="K358" s="7">
        <v>0</v>
      </c>
      <c r="L358" s="7">
        <v>0</v>
      </c>
      <c r="M358" s="7">
        <v>0</v>
      </c>
      <c r="N358" s="7">
        <v>2</v>
      </c>
      <c r="O358" s="6">
        <v>0.44</v>
      </c>
      <c r="P358" s="7">
        <v>0.68</v>
      </c>
      <c r="Q358" s="7">
        <v>0.96</v>
      </c>
      <c r="R358" s="7">
        <v>0.79</v>
      </c>
      <c r="S358" s="7">
        <v>0.79</v>
      </c>
      <c r="T358" s="7">
        <v>27</v>
      </c>
      <c r="U358" s="7">
        <v>4</v>
      </c>
      <c r="V358" s="7">
        <v>110</v>
      </c>
      <c r="W358" s="7">
        <f t="shared" si="21"/>
        <v>20</v>
      </c>
      <c r="X358" s="7">
        <v>32</v>
      </c>
      <c r="Y358" s="7">
        <v>47</v>
      </c>
      <c r="Z358" s="7">
        <v>84</v>
      </c>
      <c r="AA358" s="7"/>
      <c r="AB358" s="6">
        <v>18</v>
      </c>
      <c r="AC358" s="7">
        <v>16.04</v>
      </c>
      <c r="AD358" s="7">
        <v>10.39</v>
      </c>
      <c r="AE358" s="7">
        <v>9.33</v>
      </c>
      <c r="AF358" s="1">
        <v>2.8799999999999999E-2</v>
      </c>
      <c r="AG358" s="1">
        <v>5.8559999999999994E-2</v>
      </c>
      <c r="AH358" s="7">
        <v>0.35</v>
      </c>
      <c r="AI358" s="7">
        <v>1.1599999999999999</v>
      </c>
      <c r="AJ358" s="7">
        <v>13</v>
      </c>
      <c r="AK358" s="7">
        <v>15</v>
      </c>
      <c r="AL358" s="7">
        <v>0</v>
      </c>
      <c r="AM358" s="7">
        <v>0</v>
      </c>
      <c r="AN358" s="7">
        <v>0</v>
      </c>
      <c r="AO358" s="7">
        <v>0</v>
      </c>
      <c r="AP358" s="7">
        <v>0</v>
      </c>
      <c r="AQ358" s="7">
        <v>5</v>
      </c>
      <c r="AR358">
        <f t="shared" si="22"/>
        <v>3.5446153846153843E-2</v>
      </c>
      <c r="AS358">
        <f t="shared" si="23"/>
        <v>6.2463999999999999E-2</v>
      </c>
    </row>
    <row r="359" spans="1:45" ht="29.5" thickBot="1">
      <c r="A359" t="str">
        <f t="shared" si="20"/>
        <v>Brandon MarshallWR2009</v>
      </c>
      <c r="B359" s="3" t="s">
        <v>32</v>
      </c>
      <c r="C359" s="1" t="s">
        <v>16</v>
      </c>
      <c r="D359" s="1">
        <v>12</v>
      </c>
      <c r="E359" s="1">
        <v>2009</v>
      </c>
      <c r="F359" s="1">
        <v>3</v>
      </c>
      <c r="G359" s="6">
        <v>7</v>
      </c>
      <c r="H359" s="6">
        <v>21</v>
      </c>
      <c r="I359" s="7">
        <v>1</v>
      </c>
      <c r="J359" s="7">
        <v>2</v>
      </c>
      <c r="K359" s="7">
        <v>3</v>
      </c>
      <c r="L359" s="7">
        <v>4</v>
      </c>
      <c r="M359" s="7">
        <v>5</v>
      </c>
      <c r="N359" s="7">
        <v>3</v>
      </c>
      <c r="O359" s="6">
        <v>1.02</v>
      </c>
      <c r="P359" s="7">
        <v>1.48</v>
      </c>
      <c r="Q359" s="7">
        <v>2.08</v>
      </c>
      <c r="R359" s="7">
        <v>3.67</v>
      </c>
      <c r="S359" s="7">
        <v>4.88</v>
      </c>
      <c r="T359" s="7">
        <v>25</v>
      </c>
      <c r="U359" s="7">
        <v>4</v>
      </c>
      <c r="V359" s="7">
        <v>119</v>
      </c>
      <c r="W359" s="7">
        <f t="shared" si="21"/>
        <v>10</v>
      </c>
      <c r="X359" s="7">
        <v>4</v>
      </c>
      <c r="Y359" s="7">
        <v>15</v>
      </c>
      <c r="Z359" s="7">
        <v>12</v>
      </c>
      <c r="AA359" s="7">
        <v>6</v>
      </c>
      <c r="AB359" s="6">
        <v>5</v>
      </c>
      <c r="AC359" s="7">
        <v>17.739999999999998</v>
      </c>
      <c r="AD359" s="7">
        <v>18.46</v>
      </c>
      <c r="AE359" s="7">
        <v>14.69</v>
      </c>
      <c r="AF359" s="1">
        <v>0.31786666666666663</v>
      </c>
      <c r="AG359" s="1">
        <v>0.30922666666666665</v>
      </c>
      <c r="AH359" s="7">
        <v>2.12</v>
      </c>
      <c r="AI359" s="7">
        <v>2.3199999999999998</v>
      </c>
      <c r="AJ359" s="7">
        <v>15</v>
      </c>
      <c r="AK359" s="7">
        <v>15</v>
      </c>
      <c r="AL359" s="7">
        <v>1</v>
      </c>
      <c r="AM359" s="7">
        <v>1</v>
      </c>
      <c r="AN359" s="7">
        <v>2</v>
      </c>
      <c r="AO359" s="7">
        <v>3</v>
      </c>
      <c r="AP359" s="7">
        <v>4</v>
      </c>
      <c r="AQ359" s="7">
        <v>4</v>
      </c>
      <c r="AR359">
        <f t="shared" si="22"/>
        <v>0.33905777777777818</v>
      </c>
      <c r="AS359">
        <f t="shared" si="23"/>
        <v>0.32984177777777812</v>
      </c>
    </row>
    <row r="360" spans="1:45" ht="29.5" thickBot="1">
      <c r="A360" t="str">
        <f t="shared" si="20"/>
        <v>Wes WelkerWR2009</v>
      </c>
      <c r="B360" s="3" t="s">
        <v>41</v>
      </c>
      <c r="C360" s="1" t="s">
        <v>16</v>
      </c>
      <c r="D360" s="1">
        <v>13</v>
      </c>
      <c r="E360" s="1">
        <v>2009</v>
      </c>
      <c r="F360" s="1">
        <v>3</v>
      </c>
      <c r="G360" s="6">
        <v>4</v>
      </c>
      <c r="H360" s="6">
        <v>19</v>
      </c>
      <c r="I360" s="7">
        <v>1</v>
      </c>
      <c r="J360" s="7">
        <v>2</v>
      </c>
      <c r="K360" s="7">
        <v>3</v>
      </c>
      <c r="L360" s="7">
        <v>4</v>
      </c>
      <c r="M360" s="7">
        <v>5</v>
      </c>
      <c r="N360" s="7">
        <v>2</v>
      </c>
      <c r="O360" s="6">
        <v>1.52</v>
      </c>
      <c r="P360" s="7">
        <v>2.29</v>
      </c>
      <c r="Q360" s="7">
        <v>4.03</v>
      </c>
      <c r="R360" s="7">
        <v>5.26</v>
      </c>
      <c r="S360" s="7">
        <v>6.08</v>
      </c>
      <c r="T360" s="7">
        <v>28</v>
      </c>
      <c r="U360" s="7">
        <v>8</v>
      </c>
      <c r="V360" s="7">
        <v>300</v>
      </c>
      <c r="W360" s="7">
        <f t="shared" si="21"/>
        <v>14</v>
      </c>
      <c r="X360" s="7">
        <v>20</v>
      </c>
      <c r="Y360" s="7">
        <v>18</v>
      </c>
      <c r="Z360" s="7">
        <v>6.5</v>
      </c>
      <c r="AA360" s="7">
        <v>18</v>
      </c>
      <c r="AB360" s="6">
        <v>10</v>
      </c>
      <c r="AC360" s="7">
        <v>15.57</v>
      </c>
      <c r="AD360" s="7">
        <v>20.39</v>
      </c>
      <c r="AE360" s="7">
        <v>14.19</v>
      </c>
      <c r="AF360" s="1">
        <v>0.28399999999999997</v>
      </c>
      <c r="AG360" s="1">
        <v>0.32148571428571426</v>
      </c>
      <c r="AH360" s="7">
        <v>2.12</v>
      </c>
      <c r="AI360" s="7">
        <v>3</v>
      </c>
      <c r="AJ360" s="7">
        <v>16</v>
      </c>
      <c r="AK360" s="7">
        <v>14</v>
      </c>
      <c r="AL360" s="7">
        <v>1</v>
      </c>
      <c r="AM360" s="7">
        <v>1</v>
      </c>
      <c r="AN360" s="7">
        <v>2</v>
      </c>
      <c r="AO360" s="7">
        <v>3</v>
      </c>
      <c r="AP360" s="7">
        <v>3</v>
      </c>
      <c r="AQ360" s="7">
        <v>6</v>
      </c>
      <c r="AR360">
        <f t="shared" si="22"/>
        <v>0.28399999999999997</v>
      </c>
      <c r="AS360">
        <f t="shared" si="23"/>
        <v>0.36741224489795882</v>
      </c>
    </row>
    <row r="361" spans="1:45" ht="44" thickBot="1">
      <c r="A361" t="str">
        <f t="shared" si="20"/>
        <v>Brian WestbrookRB2009</v>
      </c>
      <c r="B361" s="3" t="s">
        <v>7</v>
      </c>
      <c r="C361" s="1" t="s">
        <v>3</v>
      </c>
      <c r="D361" s="1">
        <v>14</v>
      </c>
      <c r="E361" s="1">
        <v>2009</v>
      </c>
      <c r="F361" s="1">
        <v>2</v>
      </c>
      <c r="G361" s="6">
        <v>53</v>
      </c>
      <c r="H361" s="6">
        <v>49</v>
      </c>
      <c r="I361" s="7">
        <v>0</v>
      </c>
      <c r="J361" s="7">
        <v>0</v>
      </c>
      <c r="K361" s="7">
        <v>0</v>
      </c>
      <c r="L361" s="7">
        <v>0</v>
      </c>
      <c r="M361" s="7">
        <v>0</v>
      </c>
      <c r="N361" s="7">
        <v>6</v>
      </c>
      <c r="O361" s="6">
        <v>0.26</v>
      </c>
      <c r="P361" s="7">
        <v>-0.03</v>
      </c>
      <c r="Q361" s="7">
        <v>-0.03</v>
      </c>
      <c r="R361" s="7">
        <v>-0.03</v>
      </c>
      <c r="S361" s="7">
        <v>-0.03</v>
      </c>
      <c r="T361" s="7">
        <v>30</v>
      </c>
      <c r="U361" s="7">
        <v>3</v>
      </c>
      <c r="V361" s="7">
        <v>91</v>
      </c>
      <c r="W361" s="7">
        <f t="shared" si="21"/>
        <v>5</v>
      </c>
      <c r="X361" s="7">
        <v>76</v>
      </c>
      <c r="Y361" s="7">
        <v>115</v>
      </c>
      <c r="Z361" s="7"/>
      <c r="AA361" s="7"/>
      <c r="AB361" s="6">
        <v>8</v>
      </c>
      <c r="AC361" s="7">
        <v>19.41</v>
      </c>
      <c r="AD361" s="7">
        <v>10.31</v>
      </c>
      <c r="AE361" s="7">
        <v>7.31</v>
      </c>
      <c r="AF361" s="1">
        <v>0.13097142857142857</v>
      </c>
      <c r="AG361" s="1">
        <v>0.1198</v>
      </c>
      <c r="AH361" s="7">
        <v>1.04</v>
      </c>
      <c r="AI361" s="7">
        <v>1.51</v>
      </c>
      <c r="AJ361" s="7">
        <v>14</v>
      </c>
      <c r="AK361" s="7">
        <v>8</v>
      </c>
      <c r="AL361" s="7">
        <v>0</v>
      </c>
      <c r="AM361" s="7">
        <v>0</v>
      </c>
      <c r="AN361" s="7">
        <v>0</v>
      </c>
      <c r="AO361" s="7">
        <v>0</v>
      </c>
      <c r="AP361" s="7">
        <v>0</v>
      </c>
      <c r="AQ361" s="7">
        <v>8</v>
      </c>
      <c r="AR361">
        <f t="shared" si="22"/>
        <v>0.1496816326530617</v>
      </c>
      <c r="AS361">
        <f t="shared" si="23"/>
        <v>0.23960000000000001</v>
      </c>
    </row>
    <row r="362" spans="1:45" ht="29.5" thickBot="1">
      <c r="A362" t="str">
        <f t="shared" si="20"/>
        <v>Aaron RodgersQB2009</v>
      </c>
      <c r="B362" s="3" t="s">
        <v>113</v>
      </c>
      <c r="C362" s="1" t="s">
        <v>12</v>
      </c>
      <c r="D362" s="1">
        <v>3</v>
      </c>
      <c r="E362" s="1">
        <v>2009</v>
      </c>
      <c r="F362" s="1">
        <v>1</v>
      </c>
      <c r="G362" s="6">
        <v>1</v>
      </c>
      <c r="H362" s="6">
        <v>2</v>
      </c>
      <c r="I362" s="7">
        <v>1</v>
      </c>
      <c r="J362" s="7">
        <v>2</v>
      </c>
      <c r="K362" s="7">
        <v>3</v>
      </c>
      <c r="L362" s="7">
        <v>4</v>
      </c>
      <c r="M362" s="7">
        <v>4</v>
      </c>
      <c r="N362" s="7">
        <v>1</v>
      </c>
      <c r="O362" s="6">
        <v>1.48</v>
      </c>
      <c r="P362" s="7">
        <v>3.02</v>
      </c>
      <c r="Q362" s="7">
        <v>5.24</v>
      </c>
      <c r="R362" s="7">
        <v>6.36</v>
      </c>
      <c r="S362" s="7">
        <v>6.94</v>
      </c>
      <c r="T362" s="7">
        <v>26</v>
      </c>
      <c r="U362" s="7">
        <v>1</v>
      </c>
      <c r="V362" s="7">
        <v>24</v>
      </c>
      <c r="W362" s="7">
        <f t="shared" si="21"/>
        <v>16</v>
      </c>
      <c r="X362" s="7">
        <v>1</v>
      </c>
      <c r="Y362" s="7">
        <v>1</v>
      </c>
      <c r="Z362" s="7">
        <v>1</v>
      </c>
      <c r="AA362" s="7">
        <v>1</v>
      </c>
      <c r="AB362" s="6">
        <v>3</v>
      </c>
      <c r="AC362" s="7">
        <v>21.76</v>
      </c>
      <c r="AD362" s="7">
        <v>25.24</v>
      </c>
      <c r="AE362" s="7">
        <v>24.17</v>
      </c>
      <c r="AF362" s="1" t="s">
        <v>1885</v>
      </c>
      <c r="AG362" s="1" t="s">
        <v>1885</v>
      </c>
      <c r="AH362" s="7"/>
      <c r="AI362" s="7"/>
      <c r="AJ362" s="7">
        <v>16</v>
      </c>
      <c r="AK362" s="7"/>
      <c r="AL362" s="7">
        <v>1</v>
      </c>
      <c r="AM362" s="7">
        <v>2</v>
      </c>
      <c r="AN362" s="7">
        <v>3</v>
      </c>
      <c r="AO362" s="7">
        <v>4</v>
      </c>
      <c r="AP362" s="7">
        <v>4</v>
      </c>
      <c r="AQ362" s="7">
        <v>5</v>
      </c>
      <c r="AR362" t="str">
        <f t="shared" si="22"/>
        <v/>
      </c>
      <c r="AS362" t="str">
        <f t="shared" si="23"/>
        <v/>
      </c>
    </row>
    <row r="363" spans="1:45" ht="29.5" thickBot="1">
      <c r="A363" t="str">
        <f t="shared" si="20"/>
        <v>Peyton ManningQB2009</v>
      </c>
      <c r="B363" s="3" t="s">
        <v>23</v>
      </c>
      <c r="C363" s="1" t="s">
        <v>12</v>
      </c>
      <c r="D363" s="1">
        <v>4</v>
      </c>
      <c r="E363" s="1">
        <v>2009</v>
      </c>
      <c r="F363" s="1">
        <v>1</v>
      </c>
      <c r="G363" s="6">
        <v>4</v>
      </c>
      <c r="H363" s="6">
        <v>4</v>
      </c>
      <c r="I363" s="7">
        <v>1</v>
      </c>
      <c r="J363" s="7">
        <v>2</v>
      </c>
      <c r="K363" s="7">
        <v>2</v>
      </c>
      <c r="L363" s="7">
        <v>3</v>
      </c>
      <c r="M363" s="7">
        <v>4</v>
      </c>
      <c r="N363" s="7">
        <v>9</v>
      </c>
      <c r="O363" s="6">
        <v>1.03</v>
      </c>
      <c r="P363" s="7">
        <v>2.0299999999999998</v>
      </c>
      <c r="Q363" s="7">
        <v>2.0299999999999998</v>
      </c>
      <c r="R363" s="7">
        <v>3.04</v>
      </c>
      <c r="S363" s="7">
        <v>5.13</v>
      </c>
      <c r="T363" s="7">
        <v>33</v>
      </c>
      <c r="U363" s="7">
        <v>1</v>
      </c>
      <c r="V363" s="7">
        <v>1</v>
      </c>
      <c r="W363" s="7">
        <f t="shared" si="21"/>
        <v>2</v>
      </c>
      <c r="X363" s="7">
        <v>3</v>
      </c>
      <c r="Y363" s="7">
        <v>6</v>
      </c>
      <c r="Z363" s="7">
        <v>13</v>
      </c>
      <c r="AA363" s="7">
        <v>11</v>
      </c>
      <c r="AB363" s="6">
        <v>6</v>
      </c>
      <c r="AC363" s="7">
        <v>19.14</v>
      </c>
      <c r="AD363" s="7">
        <v>21.54</v>
      </c>
      <c r="AE363" s="7">
        <v>22.11</v>
      </c>
      <c r="AF363" s="1" t="s">
        <v>1885</v>
      </c>
      <c r="AG363" s="1" t="s">
        <v>1885</v>
      </c>
      <c r="AH363" s="7"/>
      <c r="AI363" s="7"/>
      <c r="AJ363" s="7">
        <v>16</v>
      </c>
      <c r="AK363" s="7"/>
      <c r="AL363" s="7">
        <v>1</v>
      </c>
      <c r="AM363" s="7">
        <v>2</v>
      </c>
      <c r="AN363" s="7">
        <v>2</v>
      </c>
      <c r="AO363" s="7">
        <v>3</v>
      </c>
      <c r="AP363" s="7">
        <v>4</v>
      </c>
      <c r="AQ363" s="7">
        <v>12</v>
      </c>
      <c r="AR363" t="str">
        <f t="shared" si="22"/>
        <v/>
      </c>
      <c r="AS363" t="str">
        <f t="shared" si="23"/>
        <v/>
      </c>
    </row>
    <row r="364" spans="1:45" ht="29.5" thickBot="1">
      <c r="A364" t="str">
        <f t="shared" si="20"/>
        <v>Kevin SmithRB2009</v>
      </c>
      <c r="B364" s="3" t="s">
        <v>59</v>
      </c>
      <c r="C364" s="1" t="s">
        <v>3</v>
      </c>
      <c r="D364" s="1">
        <v>15</v>
      </c>
      <c r="E364" s="1">
        <v>2009</v>
      </c>
      <c r="F364" s="1">
        <v>2</v>
      </c>
      <c r="G364" s="6">
        <v>21</v>
      </c>
      <c r="H364" s="6">
        <v>83</v>
      </c>
      <c r="I364" s="7">
        <v>1</v>
      </c>
      <c r="J364" s="7">
        <v>1</v>
      </c>
      <c r="K364" s="7">
        <v>1</v>
      </c>
      <c r="L364" s="7">
        <v>1</v>
      </c>
      <c r="M364" s="7">
        <v>1</v>
      </c>
      <c r="N364" s="7">
        <v>1</v>
      </c>
      <c r="O364" s="6">
        <v>0.82</v>
      </c>
      <c r="P364" s="7">
        <v>0.78</v>
      </c>
      <c r="Q364" s="7">
        <v>0.87</v>
      </c>
      <c r="R364" s="7">
        <v>0.63</v>
      </c>
      <c r="S364" s="7">
        <v>0.63</v>
      </c>
      <c r="T364" s="7">
        <v>23</v>
      </c>
      <c r="U364" s="7">
        <v>3</v>
      </c>
      <c r="V364" s="7">
        <v>64</v>
      </c>
      <c r="W364" s="7">
        <f t="shared" si="21"/>
        <v>25</v>
      </c>
      <c r="X364" s="7">
        <v>54</v>
      </c>
      <c r="Y364" s="7">
        <v>103</v>
      </c>
      <c r="Z364" s="7">
        <v>55</v>
      </c>
      <c r="AA364" s="7">
        <v>88</v>
      </c>
      <c r="AB364" s="6">
        <v>16</v>
      </c>
      <c r="AC364" s="7">
        <v>13.32</v>
      </c>
      <c r="AD364" s="7">
        <v>14.28</v>
      </c>
      <c r="AE364" s="7">
        <v>5.97</v>
      </c>
      <c r="AF364" s="1">
        <v>0.11409999999999999</v>
      </c>
      <c r="AG364" s="1">
        <v>0.12332307692307692</v>
      </c>
      <c r="AH364" s="7">
        <v>0.82</v>
      </c>
      <c r="AI364" s="7">
        <v>1.46</v>
      </c>
      <c r="AJ364" s="7">
        <v>16</v>
      </c>
      <c r="AK364" s="7">
        <v>13</v>
      </c>
      <c r="AL364" s="7">
        <v>0</v>
      </c>
      <c r="AM364" s="7">
        <v>0</v>
      </c>
      <c r="AN364" s="7">
        <v>0</v>
      </c>
      <c r="AO364" s="7">
        <v>0</v>
      </c>
      <c r="AP364" s="7">
        <v>0</v>
      </c>
      <c r="AQ364" s="7">
        <v>2</v>
      </c>
      <c r="AR364">
        <f t="shared" si="22"/>
        <v>0.11409999999999999</v>
      </c>
      <c r="AS364">
        <f t="shared" si="23"/>
        <v>0.15178224852071015</v>
      </c>
    </row>
    <row r="365" spans="1:45" ht="29.5" thickBot="1">
      <c r="A365" t="str">
        <f t="shared" si="20"/>
        <v>Clinton PortisRB2009</v>
      </c>
      <c r="B365" s="3" t="s">
        <v>14</v>
      </c>
      <c r="C365" s="1" t="s">
        <v>3</v>
      </c>
      <c r="D365" s="1">
        <v>16</v>
      </c>
      <c r="E365" s="1">
        <v>2009</v>
      </c>
      <c r="F365" s="1">
        <v>2</v>
      </c>
      <c r="G365" s="6">
        <v>58</v>
      </c>
      <c r="H365" s="6">
        <v>75</v>
      </c>
      <c r="I365" s="7">
        <v>0</v>
      </c>
      <c r="J365" s="7">
        <v>0</v>
      </c>
      <c r="K365" s="7">
        <v>0</v>
      </c>
      <c r="L365" s="7">
        <v>0</v>
      </c>
      <c r="M365" s="7">
        <v>0</v>
      </c>
      <c r="N365" s="7">
        <v>6</v>
      </c>
      <c r="O365" s="6">
        <v>0.16</v>
      </c>
      <c r="P365" s="7">
        <v>0.22</v>
      </c>
      <c r="Q365" s="7">
        <v>0.22</v>
      </c>
      <c r="R365" s="7">
        <v>0.22</v>
      </c>
      <c r="S365" s="7">
        <v>0.22</v>
      </c>
      <c r="T365" s="7">
        <v>28</v>
      </c>
      <c r="U365" s="7">
        <v>2</v>
      </c>
      <c r="V365" s="7">
        <v>51</v>
      </c>
      <c r="W365" s="7">
        <f t="shared" si="21"/>
        <v>10</v>
      </c>
      <c r="X365" s="7">
        <v>45</v>
      </c>
      <c r="Y365" s="7">
        <v>73</v>
      </c>
      <c r="Z365" s="7"/>
      <c r="AA365" s="7"/>
      <c r="AB365" s="6">
        <v>10</v>
      </c>
      <c r="AC365" s="7">
        <v>15.78</v>
      </c>
      <c r="AD365" s="7">
        <v>9.51</v>
      </c>
      <c r="AE365" s="7">
        <v>9.0399999999999991</v>
      </c>
      <c r="AF365" s="1">
        <v>7.4899999999999994E-2</v>
      </c>
      <c r="AG365" s="1">
        <v>3.8199999999999998E-2</v>
      </c>
      <c r="AH365" s="7">
        <v>0.87</v>
      </c>
      <c r="AI365" s="7">
        <v>0.67</v>
      </c>
      <c r="AJ365" s="7">
        <v>16</v>
      </c>
      <c r="AK365" s="7">
        <v>8</v>
      </c>
      <c r="AL365" s="7">
        <v>0</v>
      </c>
      <c r="AM365" s="7">
        <v>0</v>
      </c>
      <c r="AN365" s="7">
        <v>0</v>
      </c>
      <c r="AO365" s="7">
        <v>0</v>
      </c>
      <c r="AP365" s="7">
        <v>0</v>
      </c>
      <c r="AQ365" s="7">
        <v>8</v>
      </c>
      <c r="AR365">
        <f t="shared" si="22"/>
        <v>7.4899999999999994E-2</v>
      </c>
      <c r="AS365">
        <f t="shared" si="23"/>
        <v>7.6399999999999996E-2</v>
      </c>
    </row>
    <row r="366" spans="1:45" ht="44" thickBot="1">
      <c r="A366" t="str">
        <f t="shared" si="20"/>
        <v>Darren McFaddenRB2009</v>
      </c>
      <c r="B366" s="3" t="s">
        <v>22</v>
      </c>
      <c r="C366" s="1" t="s">
        <v>3</v>
      </c>
      <c r="D366" s="1">
        <v>17</v>
      </c>
      <c r="E366" s="1">
        <v>2009</v>
      </c>
      <c r="F366" s="1">
        <v>2</v>
      </c>
      <c r="G366" s="6">
        <v>51</v>
      </c>
      <c r="H366" s="6">
        <v>8</v>
      </c>
      <c r="I366" s="7">
        <v>0</v>
      </c>
      <c r="J366" s="7">
        <v>1</v>
      </c>
      <c r="K366" s="7">
        <v>1</v>
      </c>
      <c r="L366" s="7">
        <v>1</v>
      </c>
      <c r="M366" s="7">
        <v>1</v>
      </c>
      <c r="N366" s="7">
        <v>0</v>
      </c>
      <c r="O366" s="6">
        <v>-0.16</v>
      </c>
      <c r="P366" s="7">
        <v>1.1000000000000001</v>
      </c>
      <c r="Q366" s="7">
        <v>1.85</v>
      </c>
      <c r="R366" s="7">
        <v>2.36</v>
      </c>
      <c r="S366" s="7">
        <v>2.44</v>
      </c>
      <c r="T366" s="7">
        <v>22</v>
      </c>
      <c r="U366" s="7">
        <v>1</v>
      </c>
      <c r="V366" s="7">
        <v>4</v>
      </c>
      <c r="W366" s="7">
        <f t="shared" si="21"/>
        <v>13</v>
      </c>
      <c r="X366" s="7">
        <v>33</v>
      </c>
      <c r="Y366" s="7">
        <v>8</v>
      </c>
      <c r="Z366" s="7">
        <v>8</v>
      </c>
      <c r="AA366" s="7">
        <v>16</v>
      </c>
      <c r="AB366" s="6">
        <v>42</v>
      </c>
      <c r="AC366" s="7">
        <v>10.11</v>
      </c>
      <c r="AD366" s="7">
        <v>7.26</v>
      </c>
      <c r="AE366" s="7">
        <v>21.03</v>
      </c>
      <c r="AF366" s="1">
        <v>0.1188923076923077</v>
      </c>
      <c r="AG366" s="1">
        <v>8.8133333333333341E-2</v>
      </c>
      <c r="AH366" s="7">
        <v>2.2999999999999998</v>
      </c>
      <c r="AI366" s="7">
        <v>1.77</v>
      </c>
      <c r="AJ366" s="7">
        <v>13</v>
      </c>
      <c r="AK366" s="7">
        <v>12</v>
      </c>
      <c r="AL366" s="7">
        <v>0</v>
      </c>
      <c r="AM366" s="7">
        <v>1</v>
      </c>
      <c r="AN366" s="7">
        <v>1</v>
      </c>
      <c r="AO366" s="7">
        <v>1</v>
      </c>
      <c r="AP366" s="7">
        <v>1</v>
      </c>
      <c r="AQ366" s="7">
        <v>2</v>
      </c>
      <c r="AR366">
        <f t="shared" si="22"/>
        <v>0.14632899408284061</v>
      </c>
      <c r="AS366">
        <f t="shared" si="23"/>
        <v>0.11751111111111107</v>
      </c>
    </row>
    <row r="367" spans="1:45" ht="29.5" thickBot="1">
      <c r="A367" t="str">
        <f t="shared" si="20"/>
        <v>Reggie BushRB2009</v>
      </c>
      <c r="B367" s="3" t="s">
        <v>20</v>
      </c>
      <c r="C367" s="1" t="s">
        <v>3</v>
      </c>
      <c r="D367" s="1">
        <v>18</v>
      </c>
      <c r="E367" s="1">
        <v>2009</v>
      </c>
      <c r="F367" s="1">
        <v>2</v>
      </c>
      <c r="G367" s="6">
        <v>29</v>
      </c>
      <c r="H367" s="6">
        <v>58</v>
      </c>
      <c r="I367" s="7">
        <v>0</v>
      </c>
      <c r="J367" s="7">
        <v>0</v>
      </c>
      <c r="K367" s="7">
        <v>1</v>
      </c>
      <c r="L367" s="7">
        <v>2</v>
      </c>
      <c r="M367" s="7">
        <v>3</v>
      </c>
      <c r="N367" s="7">
        <v>2</v>
      </c>
      <c r="O367" s="6">
        <v>0.46</v>
      </c>
      <c r="P367" s="7">
        <v>0.44</v>
      </c>
      <c r="Q367" s="7">
        <v>1.25</v>
      </c>
      <c r="R367" s="7">
        <v>1.83</v>
      </c>
      <c r="S367" s="7">
        <v>2.95</v>
      </c>
      <c r="T367" s="7">
        <v>24</v>
      </c>
      <c r="U367" s="7">
        <v>1</v>
      </c>
      <c r="V367" s="7">
        <v>2</v>
      </c>
      <c r="W367" s="7">
        <f t="shared" si="21"/>
        <v>11</v>
      </c>
      <c r="X367" s="7">
        <v>27</v>
      </c>
      <c r="Y367" s="7">
        <v>38</v>
      </c>
      <c r="Z367" s="7">
        <v>22</v>
      </c>
      <c r="AA367" s="7">
        <v>19</v>
      </c>
      <c r="AB367" s="6">
        <v>27</v>
      </c>
      <c r="AC367" s="7">
        <v>17.239999999999998</v>
      </c>
      <c r="AD367" s="7">
        <v>11.96</v>
      </c>
      <c r="AE367" s="7">
        <v>9.48</v>
      </c>
      <c r="AF367" s="1">
        <v>0.18704000000000001</v>
      </c>
      <c r="AG367" s="1">
        <v>0.1384</v>
      </c>
      <c r="AH367" s="7">
        <v>1.76</v>
      </c>
      <c r="AI367" s="7">
        <v>1.36</v>
      </c>
      <c r="AJ367" s="7">
        <v>10</v>
      </c>
      <c r="AK367" s="7">
        <v>14</v>
      </c>
      <c r="AL367" s="7">
        <v>0</v>
      </c>
      <c r="AM367" s="7">
        <v>0</v>
      </c>
      <c r="AN367" s="7">
        <v>0</v>
      </c>
      <c r="AO367" s="7">
        <v>0</v>
      </c>
      <c r="AP367" s="7">
        <v>1</v>
      </c>
      <c r="AQ367" s="7">
        <v>4</v>
      </c>
      <c r="AR367">
        <f t="shared" si="22"/>
        <v>0.29926400000000003</v>
      </c>
      <c r="AS367">
        <f t="shared" si="23"/>
        <v>0.15817142857142857</v>
      </c>
    </row>
    <row r="368" spans="1:45" ht="29.5" thickBot="1">
      <c r="A368" t="str">
        <f t="shared" si="20"/>
        <v>Ronnie BrownRB2009</v>
      </c>
      <c r="B368" s="3" t="s">
        <v>38</v>
      </c>
      <c r="C368" s="1" t="s">
        <v>3</v>
      </c>
      <c r="D368" s="1">
        <v>19</v>
      </c>
      <c r="E368" s="1">
        <v>2009</v>
      </c>
      <c r="F368" s="1">
        <v>2</v>
      </c>
      <c r="G368" s="6">
        <v>39</v>
      </c>
      <c r="H368" s="6">
        <v>26</v>
      </c>
      <c r="I368" s="7">
        <v>0</v>
      </c>
      <c r="J368" s="7">
        <v>0</v>
      </c>
      <c r="K368" s="7">
        <v>0</v>
      </c>
      <c r="L368" s="7">
        <v>0</v>
      </c>
      <c r="M368" s="7">
        <v>0</v>
      </c>
      <c r="N368" s="7">
        <v>4</v>
      </c>
      <c r="O368" s="6">
        <v>0.71</v>
      </c>
      <c r="P368" s="7">
        <v>0.96</v>
      </c>
      <c r="Q368" s="7">
        <v>0.19</v>
      </c>
      <c r="R368" s="7">
        <v>0.34</v>
      </c>
      <c r="S368" s="7">
        <v>-0.23</v>
      </c>
      <c r="T368" s="7">
        <v>28</v>
      </c>
      <c r="U368" s="7">
        <v>1</v>
      </c>
      <c r="V368" s="7">
        <v>2</v>
      </c>
      <c r="W368" s="7">
        <f t="shared" si="21"/>
        <v>18.5</v>
      </c>
      <c r="X368" s="7">
        <v>25</v>
      </c>
      <c r="Y368" s="7">
        <v>59</v>
      </c>
      <c r="Z368" s="7">
        <v>80</v>
      </c>
      <c r="AA368" s="7">
        <v>115</v>
      </c>
      <c r="AB368" s="6">
        <v>17</v>
      </c>
      <c r="AC368" s="7">
        <v>13.13</v>
      </c>
      <c r="AD368" s="7">
        <v>15.18</v>
      </c>
      <c r="AE368" s="7">
        <v>10.039999999999999</v>
      </c>
      <c r="AF368" s="1">
        <v>8.4599999999999995E-2</v>
      </c>
      <c r="AG368" s="1">
        <v>6.4177777777777778E-2</v>
      </c>
      <c r="AH368" s="7">
        <v>1.0900000000000001</v>
      </c>
      <c r="AI368" s="7">
        <v>0.86</v>
      </c>
      <c r="AJ368" s="7">
        <v>16</v>
      </c>
      <c r="AK368" s="7">
        <v>9</v>
      </c>
      <c r="AL368" s="7">
        <v>0</v>
      </c>
      <c r="AM368" s="7">
        <v>0</v>
      </c>
      <c r="AN368" s="7">
        <v>0</v>
      </c>
      <c r="AO368" s="7">
        <v>0</v>
      </c>
      <c r="AP368" s="7">
        <v>0</v>
      </c>
      <c r="AQ368" s="7">
        <v>5</v>
      </c>
      <c r="AR368">
        <f t="shared" si="22"/>
        <v>8.4599999999999995E-2</v>
      </c>
      <c r="AS368">
        <f t="shared" si="23"/>
        <v>0.11409382716049388</v>
      </c>
    </row>
    <row r="369" spans="1:45" ht="29.5" thickBot="1">
      <c r="A369" t="str">
        <f t="shared" si="20"/>
        <v>Braylon EdwardsWR2009</v>
      </c>
      <c r="B369" s="3" t="s">
        <v>18</v>
      </c>
      <c r="C369" s="1" t="s">
        <v>16</v>
      </c>
      <c r="D369" s="1">
        <v>14</v>
      </c>
      <c r="E369" s="1">
        <v>2009</v>
      </c>
      <c r="F369" s="1">
        <v>3</v>
      </c>
      <c r="G369" s="6">
        <v>49</v>
      </c>
      <c r="H369" s="6">
        <v>27</v>
      </c>
      <c r="I369" s="7">
        <v>0</v>
      </c>
      <c r="J369" s="7">
        <v>0</v>
      </c>
      <c r="K369" s="7">
        <v>0</v>
      </c>
      <c r="L369" s="7">
        <v>0</v>
      </c>
      <c r="M369" s="7">
        <v>0</v>
      </c>
      <c r="N369" s="7">
        <v>1</v>
      </c>
      <c r="O369" s="6">
        <v>0.19</v>
      </c>
      <c r="P369" s="7">
        <v>0.5</v>
      </c>
      <c r="Q369" s="7">
        <v>-0.3</v>
      </c>
      <c r="R369" s="7">
        <v>-0.52</v>
      </c>
      <c r="S369" s="7">
        <v>-0.52</v>
      </c>
      <c r="T369" s="7">
        <v>26</v>
      </c>
      <c r="U369" s="7">
        <v>1</v>
      </c>
      <c r="V369" s="7">
        <v>3</v>
      </c>
      <c r="W369" s="7">
        <f t="shared" si="21"/>
        <v>3</v>
      </c>
      <c r="X369" s="7">
        <v>36</v>
      </c>
      <c r="Y369" s="7">
        <v>37</v>
      </c>
      <c r="Z369" s="7">
        <v>98</v>
      </c>
      <c r="AA369" s="7">
        <v>173</v>
      </c>
      <c r="AB369" s="6">
        <v>35</v>
      </c>
      <c r="AC369" s="7">
        <v>10.039999999999999</v>
      </c>
      <c r="AD369" s="7">
        <v>8.56</v>
      </c>
      <c r="AE369" s="7">
        <v>11.61</v>
      </c>
      <c r="AF369" s="1">
        <v>0.28699999999999998</v>
      </c>
      <c r="AG369" s="1">
        <v>0.25559999999999999</v>
      </c>
      <c r="AH369" s="7">
        <v>1.69</v>
      </c>
      <c r="AI369" s="7">
        <v>1.5</v>
      </c>
      <c r="AJ369" s="7">
        <v>16</v>
      </c>
      <c r="AK369" s="7">
        <v>16</v>
      </c>
      <c r="AL369" s="7">
        <v>0</v>
      </c>
      <c r="AM369" s="7">
        <v>0</v>
      </c>
      <c r="AN369" s="7">
        <v>0</v>
      </c>
      <c r="AO369" s="7">
        <v>0</v>
      </c>
      <c r="AP369" s="7">
        <v>0</v>
      </c>
      <c r="AQ369" s="7">
        <v>5</v>
      </c>
      <c r="AR369">
        <f t="shared" si="22"/>
        <v>0.28699999999999998</v>
      </c>
      <c r="AS369">
        <f t="shared" si="23"/>
        <v>0.25559999999999999</v>
      </c>
    </row>
    <row r="370" spans="1:45" ht="29.5" thickBot="1">
      <c r="A370" t="str">
        <f t="shared" si="20"/>
        <v>Marshawn LynchRB2009</v>
      </c>
      <c r="B370" s="3" t="s">
        <v>10</v>
      </c>
      <c r="C370" s="1" t="s">
        <v>3</v>
      </c>
      <c r="D370" s="1">
        <v>20</v>
      </c>
      <c r="E370" s="1">
        <v>2009</v>
      </c>
      <c r="F370" s="1">
        <v>2</v>
      </c>
      <c r="G370" s="6">
        <v>45</v>
      </c>
      <c r="H370" s="6">
        <v>31</v>
      </c>
      <c r="I370" s="7">
        <v>0</v>
      </c>
      <c r="J370" s="7">
        <v>0</v>
      </c>
      <c r="K370" s="7">
        <v>1</v>
      </c>
      <c r="L370" s="7">
        <v>2</v>
      </c>
      <c r="M370" s="7">
        <v>3</v>
      </c>
      <c r="N370" s="7">
        <v>2</v>
      </c>
      <c r="O370" s="6">
        <v>0.19</v>
      </c>
      <c r="P370" s="7">
        <v>0.19</v>
      </c>
      <c r="Q370" s="7">
        <v>1.28</v>
      </c>
      <c r="R370" s="7">
        <v>2.2599999999999998</v>
      </c>
      <c r="S370" s="7">
        <v>3.73</v>
      </c>
      <c r="T370" s="7">
        <v>23</v>
      </c>
      <c r="U370" s="7">
        <v>1</v>
      </c>
      <c r="V370" s="7">
        <v>12</v>
      </c>
      <c r="W370" s="7">
        <f t="shared" si="21"/>
        <v>8</v>
      </c>
      <c r="X370" s="7">
        <v>46</v>
      </c>
      <c r="Y370" s="7">
        <v>27</v>
      </c>
      <c r="Z370" s="7">
        <v>13</v>
      </c>
      <c r="AA370" s="7">
        <v>9</v>
      </c>
      <c r="AB370" s="6">
        <v>13</v>
      </c>
      <c r="AC370" s="7">
        <v>15.71</v>
      </c>
      <c r="AD370" s="7">
        <v>7.92</v>
      </c>
      <c r="AE370" s="7">
        <v>9.14</v>
      </c>
      <c r="AF370" s="1">
        <v>0.15338666666666667</v>
      </c>
      <c r="AG370" s="1">
        <v>9.8953846153846156E-2</v>
      </c>
      <c r="AH370" s="7">
        <v>0.99</v>
      </c>
      <c r="AI370" s="7">
        <v>1.28</v>
      </c>
      <c r="AJ370" s="7">
        <v>15</v>
      </c>
      <c r="AK370" s="7">
        <v>13</v>
      </c>
      <c r="AL370" s="7">
        <v>0</v>
      </c>
      <c r="AM370" s="7">
        <v>0</v>
      </c>
      <c r="AN370" s="7">
        <v>1</v>
      </c>
      <c r="AO370" s="7">
        <v>2</v>
      </c>
      <c r="AP370" s="7">
        <v>3</v>
      </c>
      <c r="AQ370" s="7">
        <v>3</v>
      </c>
      <c r="AR370">
        <f t="shared" si="22"/>
        <v>0.16361244444444481</v>
      </c>
      <c r="AS370">
        <f t="shared" si="23"/>
        <v>0.12178934911242609</v>
      </c>
    </row>
    <row r="371" spans="1:45" ht="29.5" thickBot="1">
      <c r="A371" t="str">
        <f t="shared" si="20"/>
        <v>Jason WittenTE2009</v>
      </c>
      <c r="B371" s="3" t="s">
        <v>48</v>
      </c>
      <c r="C371" s="1" t="s">
        <v>49</v>
      </c>
      <c r="D371" s="1">
        <v>1</v>
      </c>
      <c r="E371" s="1">
        <v>2009</v>
      </c>
      <c r="F371" s="1">
        <v>4</v>
      </c>
      <c r="G371" s="6">
        <v>5</v>
      </c>
      <c r="H371" s="6">
        <v>1</v>
      </c>
      <c r="I371" s="7">
        <v>1</v>
      </c>
      <c r="J371" s="7">
        <v>2</v>
      </c>
      <c r="K371" s="7">
        <v>3</v>
      </c>
      <c r="L371" s="7">
        <v>4</v>
      </c>
      <c r="M371" s="7">
        <v>5</v>
      </c>
      <c r="N371" s="7">
        <v>5</v>
      </c>
      <c r="O371" s="6">
        <v>0.63</v>
      </c>
      <c r="P371" s="7">
        <v>1.3</v>
      </c>
      <c r="Q371" s="7">
        <v>2.0099999999999998</v>
      </c>
      <c r="R371" s="7">
        <v>2.72</v>
      </c>
      <c r="S371" s="7">
        <v>3.28</v>
      </c>
      <c r="T371" s="7">
        <v>27</v>
      </c>
      <c r="U371" s="7">
        <v>3</v>
      </c>
      <c r="V371" s="7">
        <v>69</v>
      </c>
      <c r="W371" s="7">
        <f t="shared" si="21"/>
        <v>1</v>
      </c>
      <c r="X371" s="7">
        <v>5</v>
      </c>
      <c r="Y371" s="7">
        <v>4</v>
      </c>
      <c r="Z371" s="7">
        <v>7</v>
      </c>
      <c r="AA371" s="7">
        <v>4</v>
      </c>
      <c r="AB371" s="6">
        <v>2</v>
      </c>
      <c r="AC371" s="7">
        <v>12.62</v>
      </c>
      <c r="AD371" s="7">
        <v>13.06</v>
      </c>
      <c r="AE371" s="7">
        <v>15.51</v>
      </c>
      <c r="AF371" s="1">
        <v>0.21290000000000001</v>
      </c>
      <c r="AG371" s="1">
        <v>0.22650000000000001</v>
      </c>
      <c r="AH371" s="7">
        <v>2.0299999999999998</v>
      </c>
      <c r="AI371" s="7">
        <v>1.95</v>
      </c>
      <c r="AJ371" s="7">
        <v>16</v>
      </c>
      <c r="AK371" s="7">
        <v>16</v>
      </c>
      <c r="AL371" s="7">
        <v>1</v>
      </c>
      <c r="AM371" s="7">
        <v>2</v>
      </c>
      <c r="AN371" s="7">
        <v>3</v>
      </c>
      <c r="AO371" s="7">
        <v>4</v>
      </c>
      <c r="AP371" s="7">
        <v>5</v>
      </c>
      <c r="AQ371" s="7">
        <v>7</v>
      </c>
      <c r="AR371">
        <f t="shared" si="22"/>
        <v>0.21290000000000001</v>
      </c>
      <c r="AS371">
        <f t="shared" si="23"/>
        <v>0.22650000000000001</v>
      </c>
    </row>
    <row r="372" spans="1:45" ht="29.5" thickBot="1">
      <c r="A372" t="str">
        <f t="shared" si="20"/>
        <v>Philip RiversQB2009</v>
      </c>
      <c r="B372" s="3" t="s">
        <v>107</v>
      </c>
      <c r="C372" s="1" t="s">
        <v>12</v>
      </c>
      <c r="D372" s="1">
        <v>5</v>
      </c>
      <c r="E372" s="1">
        <v>2009</v>
      </c>
      <c r="F372" s="1">
        <v>1</v>
      </c>
      <c r="G372" s="6">
        <v>7</v>
      </c>
      <c r="H372" s="6">
        <v>5</v>
      </c>
      <c r="I372" s="7">
        <v>1</v>
      </c>
      <c r="J372" s="7">
        <v>2</v>
      </c>
      <c r="K372" s="7">
        <v>3</v>
      </c>
      <c r="L372" s="7">
        <v>3</v>
      </c>
      <c r="M372" s="7">
        <v>4</v>
      </c>
      <c r="N372" s="7">
        <v>2</v>
      </c>
      <c r="O372" s="6">
        <v>0.86</v>
      </c>
      <c r="P372" s="7">
        <v>2.1800000000000002</v>
      </c>
      <c r="Q372" s="7">
        <v>2.67</v>
      </c>
      <c r="R372" s="7">
        <v>2.68</v>
      </c>
      <c r="S372" s="7">
        <v>3.49</v>
      </c>
      <c r="T372" s="7">
        <v>28</v>
      </c>
      <c r="U372" s="7">
        <v>1</v>
      </c>
      <c r="V372" s="7">
        <v>4</v>
      </c>
      <c r="W372" s="7">
        <f t="shared" si="21"/>
        <v>14</v>
      </c>
      <c r="X372" s="7">
        <v>5</v>
      </c>
      <c r="Y372" s="7">
        <v>3</v>
      </c>
      <c r="Z372" s="7">
        <v>11</v>
      </c>
      <c r="AA372" s="7">
        <v>23</v>
      </c>
      <c r="AB372" s="6">
        <v>2</v>
      </c>
      <c r="AC372" s="7">
        <v>21.92</v>
      </c>
      <c r="AD372" s="7">
        <v>20.7</v>
      </c>
      <c r="AE372" s="7">
        <v>21.73</v>
      </c>
      <c r="AF372" s="1" t="s">
        <v>1885</v>
      </c>
      <c r="AG372" s="1" t="s">
        <v>1885</v>
      </c>
      <c r="AH372" s="7"/>
      <c r="AI372" s="7"/>
      <c r="AJ372" s="7">
        <v>16</v>
      </c>
      <c r="AK372" s="7"/>
      <c r="AL372" s="7">
        <v>0</v>
      </c>
      <c r="AM372" s="7">
        <v>1</v>
      </c>
      <c r="AN372" s="7">
        <v>1</v>
      </c>
      <c r="AO372" s="7">
        <v>1</v>
      </c>
      <c r="AP372" s="7">
        <v>2</v>
      </c>
      <c r="AQ372" s="7">
        <v>6</v>
      </c>
      <c r="AR372" t="str">
        <f t="shared" si="22"/>
        <v/>
      </c>
      <c r="AS372" t="str">
        <f t="shared" si="23"/>
        <v/>
      </c>
    </row>
    <row r="373" spans="1:45" ht="29.5" thickBot="1">
      <c r="A373" t="str">
        <f t="shared" si="20"/>
        <v>Roy WilliamsWR2009</v>
      </c>
      <c r="B373" s="3" t="s">
        <v>45</v>
      </c>
      <c r="C373" s="1" t="s">
        <v>16</v>
      </c>
      <c r="D373" s="1">
        <v>15</v>
      </c>
      <c r="E373" s="1">
        <v>2009</v>
      </c>
      <c r="F373" s="1">
        <v>3</v>
      </c>
      <c r="G373" s="6">
        <v>45</v>
      </c>
      <c r="H373" s="6">
        <v>58</v>
      </c>
      <c r="I373" s="7">
        <v>0</v>
      </c>
      <c r="J373" s="7">
        <v>0</v>
      </c>
      <c r="K373" s="7">
        <v>0</v>
      </c>
      <c r="L373" s="7">
        <v>0</v>
      </c>
      <c r="M373" s="7">
        <v>0</v>
      </c>
      <c r="N373" s="7">
        <v>1</v>
      </c>
      <c r="O373" s="6">
        <v>0.35</v>
      </c>
      <c r="P373" s="7">
        <v>0.37</v>
      </c>
      <c r="Q373" s="7">
        <v>0.04</v>
      </c>
      <c r="R373" s="7">
        <v>0.04</v>
      </c>
      <c r="S373" s="7">
        <v>0.04</v>
      </c>
      <c r="T373" s="7">
        <v>28</v>
      </c>
      <c r="U373" s="7">
        <v>1</v>
      </c>
      <c r="V373" s="7">
        <v>7</v>
      </c>
      <c r="W373" s="7">
        <f t="shared" si="21"/>
        <v>16</v>
      </c>
      <c r="X373" s="7">
        <v>71.5</v>
      </c>
      <c r="Y373" s="7">
        <v>70.5</v>
      </c>
      <c r="Z373" s="7"/>
      <c r="AA373" s="7"/>
      <c r="AB373" s="6">
        <v>72</v>
      </c>
      <c r="AC373" s="7">
        <v>6.15</v>
      </c>
      <c r="AD373" s="7">
        <v>9.31</v>
      </c>
      <c r="AE373" s="7">
        <v>8</v>
      </c>
      <c r="AF373" s="1">
        <v>0.15456</v>
      </c>
      <c r="AG373" s="1">
        <v>0.17194666666666666</v>
      </c>
      <c r="AH373" s="7">
        <v>0.89</v>
      </c>
      <c r="AI373" s="7">
        <v>1.21</v>
      </c>
      <c r="AJ373" s="7">
        <v>15</v>
      </c>
      <c r="AK373" s="7">
        <v>15</v>
      </c>
      <c r="AL373" s="7">
        <v>0</v>
      </c>
      <c r="AM373" s="7">
        <v>0</v>
      </c>
      <c r="AN373" s="7">
        <v>0</v>
      </c>
      <c r="AO373" s="7">
        <v>0</v>
      </c>
      <c r="AP373" s="7">
        <v>0</v>
      </c>
      <c r="AQ373" s="7">
        <v>6</v>
      </c>
      <c r="AR373">
        <f t="shared" si="22"/>
        <v>0.16486400000000001</v>
      </c>
      <c r="AS373">
        <f t="shared" si="23"/>
        <v>0.18340977777777814</v>
      </c>
    </row>
    <row r="374" spans="1:45" ht="29.5" thickBot="1">
      <c r="A374" t="str">
        <f t="shared" si="20"/>
        <v>Pierre ThomasRB2009</v>
      </c>
      <c r="B374" s="3" t="s">
        <v>126</v>
      </c>
      <c r="C374" s="1" t="s">
        <v>3</v>
      </c>
      <c r="D374" s="1">
        <v>21</v>
      </c>
      <c r="E374" s="1">
        <v>2009</v>
      </c>
      <c r="F374" s="1">
        <v>2</v>
      </c>
      <c r="G374" s="6">
        <v>19</v>
      </c>
      <c r="H374" s="6">
        <v>54</v>
      </c>
      <c r="I374" s="7">
        <v>1</v>
      </c>
      <c r="J374" s="7">
        <v>1</v>
      </c>
      <c r="K374" s="7">
        <v>2</v>
      </c>
      <c r="L374" s="7">
        <v>2</v>
      </c>
      <c r="M374" s="7">
        <v>3</v>
      </c>
      <c r="N374" s="7">
        <v>1</v>
      </c>
      <c r="O374" s="6">
        <v>0.82</v>
      </c>
      <c r="P374" s="7">
        <v>1.1100000000000001</v>
      </c>
      <c r="Q374" s="7">
        <v>1.59</v>
      </c>
      <c r="R374" s="7">
        <v>1.73</v>
      </c>
      <c r="S374" s="7">
        <v>2.69</v>
      </c>
      <c r="T374" s="7">
        <v>25</v>
      </c>
      <c r="U374" s="7">
        <v>8</v>
      </c>
      <c r="V374" s="7">
        <v>300</v>
      </c>
      <c r="W374" s="7">
        <f t="shared" si="21"/>
        <v>44</v>
      </c>
      <c r="X374" s="7">
        <v>20.5</v>
      </c>
      <c r="Y374" s="7">
        <v>44</v>
      </c>
      <c r="Z374" s="7">
        <v>56</v>
      </c>
      <c r="AA374" s="7">
        <v>59</v>
      </c>
      <c r="AB374" s="6">
        <v>19</v>
      </c>
      <c r="AC374" s="7">
        <v>14.92</v>
      </c>
      <c r="AD374" s="7">
        <v>14.04</v>
      </c>
      <c r="AE374" s="7">
        <v>14.67</v>
      </c>
      <c r="AF374" s="1">
        <v>7.6061538461538458E-2</v>
      </c>
      <c r="AG374" s="1">
        <v>9.3714285714285722E-2</v>
      </c>
      <c r="AH374" s="7">
        <v>1.66</v>
      </c>
      <c r="AI374" s="7">
        <v>1.75</v>
      </c>
      <c r="AJ374" s="7">
        <v>13</v>
      </c>
      <c r="AK374" s="7">
        <v>14</v>
      </c>
      <c r="AL374" s="7">
        <v>0</v>
      </c>
      <c r="AM374" s="7">
        <v>0</v>
      </c>
      <c r="AN374" s="7">
        <v>0</v>
      </c>
      <c r="AO374" s="7">
        <v>0</v>
      </c>
      <c r="AP374" s="7">
        <v>0</v>
      </c>
      <c r="AQ374" s="7">
        <v>4</v>
      </c>
      <c r="AR374">
        <f t="shared" si="22"/>
        <v>9.3614201183432E-2</v>
      </c>
      <c r="AS374">
        <f t="shared" si="23"/>
        <v>0.1071020408163265</v>
      </c>
    </row>
    <row r="375" spans="1:45" ht="29.5" thickBot="1">
      <c r="A375" t="str">
        <f t="shared" si="20"/>
        <v>Eddie RoyalWR2009</v>
      </c>
      <c r="B375" s="3" t="s">
        <v>165</v>
      </c>
      <c r="C375" s="1" t="s">
        <v>16</v>
      </c>
      <c r="D375" s="1">
        <v>16</v>
      </c>
      <c r="E375" s="1">
        <v>2009</v>
      </c>
      <c r="F375" s="1">
        <v>3</v>
      </c>
      <c r="G375" s="6">
        <v>90</v>
      </c>
      <c r="H375" s="6">
        <v>45</v>
      </c>
      <c r="I375" s="7">
        <v>0</v>
      </c>
      <c r="J375" s="7">
        <v>0</v>
      </c>
      <c r="K375" s="7">
        <v>0</v>
      </c>
      <c r="L375" s="7">
        <v>0</v>
      </c>
      <c r="M375" s="7">
        <v>0</v>
      </c>
      <c r="N375" s="7">
        <v>1</v>
      </c>
      <c r="O375" s="6">
        <v>-0.36</v>
      </c>
      <c r="P375" s="7">
        <v>-0.16</v>
      </c>
      <c r="Q375" s="7">
        <v>-0.72</v>
      </c>
      <c r="R375" s="7">
        <v>-0.83</v>
      </c>
      <c r="S375" s="7">
        <v>-0.66</v>
      </c>
      <c r="T375" s="7">
        <v>23</v>
      </c>
      <c r="U375" s="7">
        <v>2</v>
      </c>
      <c r="V375" s="7">
        <v>42</v>
      </c>
      <c r="W375" s="7">
        <f t="shared" si="21"/>
        <v>61</v>
      </c>
      <c r="X375" s="7">
        <v>44</v>
      </c>
      <c r="Y375" s="7">
        <v>77</v>
      </c>
      <c r="Z375" s="7">
        <v>87</v>
      </c>
      <c r="AA375" s="7">
        <v>171</v>
      </c>
      <c r="AB375" s="6">
        <v>16</v>
      </c>
      <c r="AC375" s="7">
        <v>15.33</v>
      </c>
      <c r="AD375" s="7">
        <v>5.1100000000000003</v>
      </c>
      <c r="AE375" s="7">
        <v>9.11</v>
      </c>
      <c r="AF375" s="1">
        <v>0.22805333333333333</v>
      </c>
      <c r="AG375" s="1">
        <v>0.15337142857142858</v>
      </c>
      <c r="AH375" s="7">
        <v>1.75</v>
      </c>
      <c r="AI375" s="7">
        <v>0.98</v>
      </c>
      <c r="AJ375" s="7">
        <v>15</v>
      </c>
      <c r="AK375" s="7">
        <v>14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2</v>
      </c>
      <c r="AR375">
        <f t="shared" si="22"/>
        <v>0.24325688888888852</v>
      </c>
      <c r="AS375">
        <f t="shared" si="23"/>
        <v>0.17528163265306171</v>
      </c>
    </row>
    <row r="376" spans="1:45" ht="58.5" thickBot="1">
      <c r="A376" t="str">
        <f t="shared" si="20"/>
        <v>T.J. HoushmandzadehWR2009</v>
      </c>
      <c r="B376" s="3" t="s">
        <v>31</v>
      </c>
      <c r="C376" s="1" t="s">
        <v>16</v>
      </c>
      <c r="D376" s="1">
        <v>17</v>
      </c>
      <c r="E376" s="1">
        <v>2009</v>
      </c>
      <c r="F376" s="1">
        <v>3</v>
      </c>
      <c r="G376" s="6">
        <v>25</v>
      </c>
      <c r="H376" s="6">
        <v>77</v>
      </c>
      <c r="I376" s="7">
        <v>0</v>
      </c>
      <c r="J376" s="7">
        <v>0</v>
      </c>
      <c r="K376" s="7">
        <v>0</v>
      </c>
      <c r="L376" s="7">
        <v>0</v>
      </c>
      <c r="M376" s="7">
        <v>0</v>
      </c>
      <c r="N376" s="7">
        <v>4</v>
      </c>
      <c r="O376" s="6">
        <v>0.73</v>
      </c>
      <c r="P376" s="7">
        <v>0.25</v>
      </c>
      <c r="Q376" s="7">
        <v>-0.65</v>
      </c>
      <c r="R376" s="7">
        <v>-0.65</v>
      </c>
      <c r="S376" s="7">
        <v>-0.65</v>
      </c>
      <c r="T376" s="7">
        <v>32</v>
      </c>
      <c r="U376" s="7">
        <v>7</v>
      </c>
      <c r="V376" s="7">
        <v>204</v>
      </c>
      <c r="W376" s="7">
        <f t="shared" si="21"/>
        <v>9</v>
      </c>
      <c r="X376" s="7">
        <v>43</v>
      </c>
      <c r="Y376" s="7">
        <v>78</v>
      </c>
      <c r="Z376" s="7"/>
      <c r="AA376" s="7"/>
      <c r="AB376" s="6">
        <v>21</v>
      </c>
      <c r="AC376" s="7">
        <v>13.82</v>
      </c>
      <c r="AD376" s="7">
        <v>11.76</v>
      </c>
      <c r="AE376" s="7">
        <v>5.49</v>
      </c>
      <c r="AF376" s="1">
        <v>0.29397333333333336</v>
      </c>
      <c r="AG376" s="1">
        <v>0.2263</v>
      </c>
      <c r="AH376" s="7">
        <v>1.63</v>
      </c>
      <c r="AI376" s="7">
        <v>1.41</v>
      </c>
      <c r="AJ376" s="7">
        <v>15</v>
      </c>
      <c r="AK376" s="7">
        <v>16</v>
      </c>
      <c r="AL376" s="7">
        <v>0</v>
      </c>
      <c r="AM376" s="7">
        <v>0</v>
      </c>
      <c r="AN376" s="7">
        <v>0</v>
      </c>
      <c r="AO376" s="7">
        <v>0</v>
      </c>
      <c r="AP376" s="7">
        <v>0</v>
      </c>
      <c r="AQ376" s="7">
        <v>9</v>
      </c>
      <c r="AR376">
        <f t="shared" si="22"/>
        <v>0.31357155555555516</v>
      </c>
      <c r="AS376">
        <f t="shared" si="23"/>
        <v>0.2263</v>
      </c>
    </row>
    <row r="377" spans="1:45" ht="29.5" thickBot="1">
      <c r="A377" t="str">
        <f t="shared" si="20"/>
        <v>Matt RyanQB2009</v>
      </c>
      <c r="B377" s="3" t="s">
        <v>138</v>
      </c>
      <c r="C377" s="1" t="s">
        <v>12</v>
      </c>
      <c r="D377" s="1">
        <v>6</v>
      </c>
      <c r="E377" s="1">
        <v>2009</v>
      </c>
      <c r="F377" s="1">
        <v>1</v>
      </c>
      <c r="G377" s="6">
        <v>19</v>
      </c>
      <c r="H377" s="6">
        <v>8</v>
      </c>
      <c r="I377" s="7">
        <v>0</v>
      </c>
      <c r="J377" s="7">
        <v>1</v>
      </c>
      <c r="K377" s="7">
        <v>2</v>
      </c>
      <c r="L377" s="7">
        <v>3</v>
      </c>
      <c r="M377" s="7">
        <v>3</v>
      </c>
      <c r="N377" s="7">
        <v>0</v>
      </c>
      <c r="O377" s="6">
        <v>0.18</v>
      </c>
      <c r="P377" s="7">
        <v>0.7</v>
      </c>
      <c r="Q377" s="7">
        <v>1.25</v>
      </c>
      <c r="R377" s="7">
        <v>1.94</v>
      </c>
      <c r="S377" s="7">
        <v>2.4</v>
      </c>
      <c r="T377" s="7">
        <v>24</v>
      </c>
      <c r="U377" s="7">
        <v>1</v>
      </c>
      <c r="V377" s="7">
        <v>3</v>
      </c>
      <c r="W377" s="7">
        <f t="shared" si="21"/>
        <v>22</v>
      </c>
      <c r="X377" s="7">
        <v>9</v>
      </c>
      <c r="Y377" s="7">
        <v>7</v>
      </c>
      <c r="Z377" s="7">
        <v>10</v>
      </c>
      <c r="AA377" s="7">
        <v>7</v>
      </c>
      <c r="AB377" s="6">
        <v>15</v>
      </c>
      <c r="AC377" s="7">
        <v>14.25</v>
      </c>
      <c r="AD377" s="7">
        <v>16.54</v>
      </c>
      <c r="AE377" s="7">
        <v>19.399999999999999</v>
      </c>
      <c r="AF377" s="1" t="s">
        <v>1885</v>
      </c>
      <c r="AG377" s="1" t="s">
        <v>1885</v>
      </c>
      <c r="AH377" s="7"/>
      <c r="AI377" s="7"/>
      <c r="AJ377" s="7">
        <v>16</v>
      </c>
      <c r="AK377" s="7"/>
      <c r="AL377" s="7">
        <v>0</v>
      </c>
      <c r="AM377" s="7">
        <v>0</v>
      </c>
      <c r="AN377" s="7">
        <v>0</v>
      </c>
      <c r="AO377" s="7">
        <v>1</v>
      </c>
      <c r="AP377" s="7">
        <v>1</v>
      </c>
      <c r="AQ377" s="7">
        <v>2</v>
      </c>
      <c r="AR377" t="str">
        <f t="shared" si="22"/>
        <v/>
      </c>
      <c r="AS377" t="str">
        <f t="shared" si="23"/>
        <v/>
      </c>
    </row>
    <row r="378" spans="1:45" ht="29.5" thickBot="1">
      <c r="A378" t="str">
        <f t="shared" si="20"/>
        <v>Vincent JacksonWR2009</v>
      </c>
      <c r="B378" s="3" t="s">
        <v>106</v>
      </c>
      <c r="C378" s="1" t="s">
        <v>16</v>
      </c>
      <c r="D378" s="1">
        <v>18</v>
      </c>
      <c r="E378" s="1">
        <v>2009</v>
      </c>
      <c r="F378" s="1">
        <v>3</v>
      </c>
      <c r="G378" s="6">
        <v>13</v>
      </c>
      <c r="H378" s="6">
        <v>96</v>
      </c>
      <c r="I378" s="7">
        <v>1</v>
      </c>
      <c r="J378" s="7">
        <v>1</v>
      </c>
      <c r="K378" s="7">
        <v>2</v>
      </c>
      <c r="L378" s="7">
        <v>3</v>
      </c>
      <c r="M378" s="7">
        <v>4</v>
      </c>
      <c r="N378" s="7">
        <v>2</v>
      </c>
      <c r="O378" s="6">
        <v>1.1100000000000001</v>
      </c>
      <c r="P378" s="7">
        <v>0.17</v>
      </c>
      <c r="Q378" s="7">
        <v>1.06</v>
      </c>
      <c r="R378" s="7">
        <v>1.97</v>
      </c>
      <c r="S378" s="7">
        <v>2.73</v>
      </c>
      <c r="T378" s="7">
        <v>26</v>
      </c>
      <c r="U378" s="7">
        <v>2</v>
      </c>
      <c r="V378" s="7">
        <v>61</v>
      </c>
      <c r="W378" s="7">
        <f t="shared" si="21"/>
        <v>38</v>
      </c>
      <c r="X378" s="7">
        <v>17</v>
      </c>
      <c r="Y378" s="7">
        <v>12</v>
      </c>
      <c r="Z378" s="7">
        <v>24</v>
      </c>
      <c r="AA378" s="7">
        <v>14</v>
      </c>
      <c r="AB378" s="6">
        <v>19</v>
      </c>
      <c r="AC378" s="7">
        <v>13.61</v>
      </c>
      <c r="AD378" s="7">
        <v>15.99</v>
      </c>
      <c r="AE378" s="7">
        <v>11.64</v>
      </c>
      <c r="AF378" s="1">
        <v>0.21970000000000001</v>
      </c>
      <c r="AG378" s="1">
        <v>0.24725333333333335</v>
      </c>
      <c r="AH378" s="7">
        <v>2.1800000000000002</v>
      </c>
      <c r="AI378" s="7">
        <v>2.34</v>
      </c>
      <c r="AJ378" s="7">
        <v>16</v>
      </c>
      <c r="AK378" s="7">
        <v>15</v>
      </c>
      <c r="AL378" s="7">
        <v>0</v>
      </c>
      <c r="AM378" s="7">
        <v>0</v>
      </c>
      <c r="AN378" s="7">
        <v>0</v>
      </c>
      <c r="AO378" s="7">
        <v>1</v>
      </c>
      <c r="AP378" s="7">
        <v>1</v>
      </c>
      <c r="AQ378" s="7">
        <v>5</v>
      </c>
      <c r="AR378">
        <f t="shared" si="22"/>
        <v>0.21970000000000001</v>
      </c>
      <c r="AS378">
        <f t="shared" si="23"/>
        <v>0.26373688888888852</v>
      </c>
    </row>
    <row r="379" spans="1:45" ht="29.5" thickBot="1">
      <c r="A379" t="str">
        <f t="shared" si="20"/>
        <v>Chris WellsRB2009</v>
      </c>
      <c r="B379" s="3" t="s">
        <v>338</v>
      </c>
      <c r="C379" s="1" t="s">
        <v>3</v>
      </c>
      <c r="D379" s="1">
        <v>23</v>
      </c>
      <c r="E379" s="1">
        <v>2009</v>
      </c>
      <c r="F379" s="1">
        <v>2</v>
      </c>
      <c r="G379" s="6">
        <v>37</v>
      </c>
      <c r="H379" s="6">
        <v>62</v>
      </c>
      <c r="I379" s="7">
        <v>0</v>
      </c>
      <c r="J379" s="7">
        <v>0</v>
      </c>
      <c r="K379" s="7">
        <v>1</v>
      </c>
      <c r="L379" s="7">
        <v>1</v>
      </c>
      <c r="M379" s="7">
        <v>1</v>
      </c>
      <c r="N379" s="7">
        <v>0</v>
      </c>
      <c r="O379" s="6">
        <v>0.1</v>
      </c>
      <c r="P379" s="7">
        <v>0.02</v>
      </c>
      <c r="Q379" s="7">
        <v>0.81</v>
      </c>
      <c r="R379" s="7">
        <v>0.71</v>
      </c>
      <c r="S379" s="7">
        <v>0.71</v>
      </c>
      <c r="T379" s="7">
        <v>21</v>
      </c>
      <c r="U379" s="7">
        <v>1</v>
      </c>
      <c r="V379" s="7">
        <v>31</v>
      </c>
      <c r="W379" s="7" t="str">
        <f t="shared" si="21"/>
        <v/>
      </c>
      <c r="X379" s="7">
        <v>14</v>
      </c>
      <c r="Y379" s="7"/>
      <c r="Z379" s="7"/>
      <c r="AA379" s="7"/>
      <c r="AB379" s="6"/>
      <c r="AC379" s="7"/>
      <c r="AD379" s="7">
        <v>9.23</v>
      </c>
      <c r="AE379" s="7">
        <v>4.93</v>
      </c>
      <c r="AF379" s="1" t="s">
        <v>1885</v>
      </c>
      <c r="AG379" s="1">
        <v>2.7400000000000001E-2</v>
      </c>
      <c r="AH379" s="7"/>
      <c r="AI379" s="7">
        <v>1.47</v>
      </c>
      <c r="AJ379" s="7"/>
      <c r="AK379" s="7">
        <v>16</v>
      </c>
      <c r="AL379" s="7">
        <v>0</v>
      </c>
      <c r="AM379" s="7">
        <v>0</v>
      </c>
      <c r="AN379" s="7">
        <v>0</v>
      </c>
      <c r="AO379" s="7">
        <v>0</v>
      </c>
      <c r="AP379" s="7">
        <v>0</v>
      </c>
      <c r="AQ379" s="7">
        <v>1</v>
      </c>
      <c r="AR379" t="str">
        <f t="shared" si="22"/>
        <v/>
      </c>
      <c r="AS379">
        <f t="shared" si="23"/>
        <v>2.7400000000000001E-2</v>
      </c>
    </row>
    <row r="380" spans="1:45" ht="29.5" thickBot="1">
      <c r="A380" t="str">
        <f t="shared" si="20"/>
        <v>Santonio HolmesWR2009</v>
      </c>
      <c r="B380" s="3" t="s">
        <v>42</v>
      </c>
      <c r="C380" s="1" t="s">
        <v>16</v>
      </c>
      <c r="D380" s="1">
        <v>19</v>
      </c>
      <c r="E380" s="1">
        <v>2009</v>
      </c>
      <c r="F380" s="1">
        <v>3</v>
      </c>
      <c r="G380" s="6">
        <v>14</v>
      </c>
      <c r="H380" s="6">
        <v>39</v>
      </c>
      <c r="I380" s="7">
        <v>1</v>
      </c>
      <c r="J380" s="7">
        <v>1</v>
      </c>
      <c r="K380" s="7">
        <v>1</v>
      </c>
      <c r="L380" s="7">
        <v>1</v>
      </c>
      <c r="M380" s="7">
        <v>1</v>
      </c>
      <c r="N380" s="7">
        <v>1</v>
      </c>
      <c r="O380" s="6">
        <v>0.91</v>
      </c>
      <c r="P380" s="7">
        <v>0.86</v>
      </c>
      <c r="Q380" s="7">
        <v>1.22</v>
      </c>
      <c r="R380" s="7">
        <v>1.41</v>
      </c>
      <c r="S380" s="7">
        <v>0.78</v>
      </c>
      <c r="T380" s="7">
        <v>25</v>
      </c>
      <c r="U380" s="7">
        <v>1</v>
      </c>
      <c r="V380" s="7">
        <v>25</v>
      </c>
      <c r="W380" s="7">
        <f t="shared" si="21"/>
        <v>15</v>
      </c>
      <c r="X380" s="7">
        <v>28</v>
      </c>
      <c r="Y380" s="7">
        <v>23</v>
      </c>
      <c r="Z380" s="7">
        <v>46</v>
      </c>
      <c r="AA380" s="7">
        <v>71</v>
      </c>
      <c r="AB380" s="6">
        <v>32</v>
      </c>
      <c r="AC380" s="7">
        <v>11.2</v>
      </c>
      <c r="AD380" s="7">
        <v>14.65</v>
      </c>
      <c r="AE380" s="7">
        <v>13.69</v>
      </c>
      <c r="AF380" s="1">
        <v>0.24533333333333335</v>
      </c>
      <c r="AG380" s="1">
        <v>0.2442</v>
      </c>
      <c r="AH380" s="7">
        <v>1.6</v>
      </c>
      <c r="AI380" s="7">
        <v>2.12</v>
      </c>
      <c r="AJ380" s="7">
        <v>15</v>
      </c>
      <c r="AK380" s="7">
        <v>16</v>
      </c>
      <c r="AL380" s="7">
        <v>0</v>
      </c>
      <c r="AM380" s="7">
        <v>0</v>
      </c>
      <c r="AN380" s="7">
        <v>0</v>
      </c>
      <c r="AO380" s="7">
        <v>0</v>
      </c>
      <c r="AP380" s="7">
        <v>0</v>
      </c>
      <c r="AQ380" s="7">
        <v>4</v>
      </c>
      <c r="AR380">
        <f t="shared" si="22"/>
        <v>0.26168888888888853</v>
      </c>
      <c r="AS380">
        <f t="shared" si="23"/>
        <v>0.2442</v>
      </c>
    </row>
    <row r="381" spans="1:45" ht="29.5" thickBot="1">
      <c r="A381" t="str">
        <f t="shared" si="20"/>
        <v>Jonathan StewartRB2009</v>
      </c>
      <c r="B381" s="3" t="s">
        <v>36</v>
      </c>
      <c r="C381" s="1" t="s">
        <v>3</v>
      </c>
      <c r="D381" s="1">
        <v>24</v>
      </c>
      <c r="E381" s="1">
        <v>2009</v>
      </c>
      <c r="F381" s="1">
        <v>2</v>
      </c>
      <c r="G381" s="6">
        <v>15</v>
      </c>
      <c r="H381" s="6">
        <v>44</v>
      </c>
      <c r="I381" s="7">
        <v>1</v>
      </c>
      <c r="J381" s="7">
        <v>1</v>
      </c>
      <c r="K381" s="7">
        <v>2</v>
      </c>
      <c r="L381" s="7">
        <v>2</v>
      </c>
      <c r="M381" s="7">
        <v>2</v>
      </c>
      <c r="N381" s="7">
        <v>0</v>
      </c>
      <c r="O381" s="6">
        <v>0.42</v>
      </c>
      <c r="P381" s="7">
        <v>0.41</v>
      </c>
      <c r="Q381" s="7">
        <v>0.91</v>
      </c>
      <c r="R381" s="7">
        <v>1.03</v>
      </c>
      <c r="S381" s="7">
        <v>0.9</v>
      </c>
      <c r="T381" s="7">
        <v>22</v>
      </c>
      <c r="U381" s="7">
        <v>1</v>
      </c>
      <c r="V381" s="7">
        <v>13</v>
      </c>
      <c r="W381" s="7">
        <f t="shared" si="21"/>
        <v>17</v>
      </c>
      <c r="X381" s="7">
        <v>13</v>
      </c>
      <c r="Y381" s="7">
        <v>22</v>
      </c>
      <c r="Z381" s="7">
        <v>18</v>
      </c>
      <c r="AA381" s="7">
        <v>37</v>
      </c>
      <c r="AB381" s="6">
        <v>32</v>
      </c>
      <c r="AC381" s="7">
        <v>9.76</v>
      </c>
      <c r="AD381" s="7">
        <v>13.2</v>
      </c>
      <c r="AE381" s="7">
        <v>8.09</v>
      </c>
      <c r="AF381" s="1">
        <v>3.3500000000000002E-2</v>
      </c>
      <c r="AG381" s="1">
        <v>5.7500000000000002E-2</v>
      </c>
      <c r="AH381" s="7">
        <v>0.47</v>
      </c>
      <c r="AI381" s="7">
        <v>1.04</v>
      </c>
      <c r="AJ381" s="7">
        <v>16</v>
      </c>
      <c r="AK381" s="7">
        <v>16</v>
      </c>
      <c r="AL381" s="7">
        <v>0</v>
      </c>
      <c r="AM381" s="7">
        <v>0</v>
      </c>
      <c r="AN381" s="7">
        <v>0</v>
      </c>
      <c r="AO381" s="7">
        <v>0</v>
      </c>
      <c r="AP381" s="7">
        <v>0</v>
      </c>
      <c r="AQ381" s="7">
        <v>2</v>
      </c>
      <c r="AR381">
        <f t="shared" si="22"/>
        <v>3.3500000000000002E-2</v>
      </c>
      <c r="AS381">
        <f t="shared" si="23"/>
        <v>5.7500000000000002E-2</v>
      </c>
    </row>
    <row r="382" spans="1:45" ht="29.5" thickBot="1">
      <c r="A382" t="str">
        <f t="shared" si="20"/>
        <v>DeSean JacksonWR2009</v>
      </c>
      <c r="B382" s="3" t="s">
        <v>137</v>
      </c>
      <c r="C382" s="1" t="s">
        <v>16</v>
      </c>
      <c r="D382" s="1">
        <v>20</v>
      </c>
      <c r="E382" s="1">
        <v>2009</v>
      </c>
      <c r="F382" s="1">
        <v>3</v>
      </c>
      <c r="G382" s="6">
        <v>11</v>
      </c>
      <c r="H382" s="6">
        <v>22</v>
      </c>
      <c r="I382" s="7">
        <v>1</v>
      </c>
      <c r="J382" s="7">
        <v>2</v>
      </c>
      <c r="K382" s="7">
        <v>2</v>
      </c>
      <c r="L382" s="7">
        <v>2</v>
      </c>
      <c r="M382" s="7">
        <v>3</v>
      </c>
      <c r="N382" s="7">
        <v>0</v>
      </c>
      <c r="O382" s="6">
        <v>0.92</v>
      </c>
      <c r="P382" s="7">
        <v>1.23</v>
      </c>
      <c r="Q382" s="7">
        <v>1.53</v>
      </c>
      <c r="R382" s="7">
        <v>1.86</v>
      </c>
      <c r="S382" s="7">
        <v>2.8</v>
      </c>
      <c r="T382" s="7">
        <v>23</v>
      </c>
      <c r="U382" s="7">
        <v>2</v>
      </c>
      <c r="V382" s="7">
        <v>49</v>
      </c>
      <c r="W382" s="7">
        <f t="shared" si="21"/>
        <v>52</v>
      </c>
      <c r="X382" s="7">
        <v>7</v>
      </c>
      <c r="Y382" s="7">
        <v>11</v>
      </c>
      <c r="Z382" s="7">
        <v>27</v>
      </c>
      <c r="AA382" s="7">
        <v>35</v>
      </c>
      <c r="AB382" s="6">
        <v>31</v>
      </c>
      <c r="AC382" s="7">
        <v>11.3</v>
      </c>
      <c r="AD382" s="7">
        <v>16.89</v>
      </c>
      <c r="AE382" s="7">
        <v>14.64</v>
      </c>
      <c r="AF382" s="1">
        <v>0.20280000000000001</v>
      </c>
      <c r="AG382" s="1">
        <v>0.23850666666666667</v>
      </c>
      <c r="AH382" s="7">
        <v>1.82</v>
      </c>
      <c r="AI382" s="7">
        <v>2.37</v>
      </c>
      <c r="AJ382" s="7">
        <v>16</v>
      </c>
      <c r="AK382" s="7">
        <v>15</v>
      </c>
      <c r="AL382" s="7">
        <v>1</v>
      </c>
      <c r="AM382" s="7">
        <v>1</v>
      </c>
      <c r="AN382" s="7">
        <v>1</v>
      </c>
      <c r="AO382" s="7">
        <v>1</v>
      </c>
      <c r="AP382" s="7">
        <v>2</v>
      </c>
      <c r="AQ382" s="7">
        <v>2</v>
      </c>
      <c r="AR382">
        <f t="shared" si="22"/>
        <v>0.20280000000000001</v>
      </c>
      <c r="AS382">
        <f t="shared" si="23"/>
        <v>0.25440711111111147</v>
      </c>
    </row>
    <row r="383" spans="1:45" ht="29.5" thickBot="1">
      <c r="A383" t="str">
        <f t="shared" si="20"/>
        <v>Tony RomoQB2009</v>
      </c>
      <c r="B383" s="3" t="s">
        <v>28</v>
      </c>
      <c r="C383" s="1" t="s">
        <v>12</v>
      </c>
      <c r="D383" s="1">
        <v>7</v>
      </c>
      <c r="E383" s="1">
        <v>2009</v>
      </c>
      <c r="F383" s="1">
        <v>1</v>
      </c>
      <c r="G383" s="6">
        <v>6</v>
      </c>
      <c r="H383" s="6">
        <v>30</v>
      </c>
      <c r="I383" s="7">
        <v>1</v>
      </c>
      <c r="J383" s="7">
        <v>1</v>
      </c>
      <c r="K383" s="7">
        <v>2</v>
      </c>
      <c r="L383" s="7">
        <v>3</v>
      </c>
      <c r="M383" s="7">
        <v>4</v>
      </c>
      <c r="N383" s="7">
        <v>2</v>
      </c>
      <c r="O383" s="6">
        <v>0.82</v>
      </c>
      <c r="P383" s="7">
        <v>0.76</v>
      </c>
      <c r="Q383" s="7">
        <v>1.43</v>
      </c>
      <c r="R383" s="7">
        <v>1.84</v>
      </c>
      <c r="S383" s="7">
        <v>2.57</v>
      </c>
      <c r="T383" s="7">
        <v>29</v>
      </c>
      <c r="U383" s="7">
        <v>8</v>
      </c>
      <c r="V383" s="7">
        <v>300</v>
      </c>
      <c r="W383" s="7">
        <f t="shared" si="21"/>
        <v>3</v>
      </c>
      <c r="X383" s="7">
        <v>4</v>
      </c>
      <c r="Y383" s="7">
        <v>8</v>
      </c>
      <c r="Z383" s="7">
        <v>12</v>
      </c>
      <c r="AA383" s="7">
        <v>12</v>
      </c>
      <c r="AB383" s="6">
        <v>9</v>
      </c>
      <c r="AC383" s="7">
        <v>20.77</v>
      </c>
      <c r="AD383" s="7">
        <v>20.86</v>
      </c>
      <c r="AE383" s="7">
        <v>20</v>
      </c>
      <c r="AF383" s="1" t="s">
        <v>1885</v>
      </c>
      <c r="AG383" s="1" t="s">
        <v>1885</v>
      </c>
      <c r="AH383" s="7"/>
      <c r="AI383" s="7"/>
      <c r="AJ383" s="7">
        <v>13</v>
      </c>
      <c r="AK383" s="7"/>
      <c r="AL383" s="7">
        <v>1</v>
      </c>
      <c r="AM383" s="7">
        <v>1</v>
      </c>
      <c r="AN383" s="7">
        <v>1</v>
      </c>
      <c r="AO383" s="7">
        <v>1</v>
      </c>
      <c r="AP383" s="7">
        <v>1</v>
      </c>
      <c r="AQ383" s="7">
        <v>5</v>
      </c>
      <c r="AR383" t="str">
        <f t="shared" si="22"/>
        <v/>
      </c>
      <c r="AS383" t="str">
        <f t="shared" si="23"/>
        <v/>
      </c>
    </row>
    <row r="384" spans="1:45" ht="29.5" thickBot="1">
      <c r="A384" t="str">
        <f t="shared" si="20"/>
        <v>Anthony GonzalezWR2009</v>
      </c>
      <c r="B384" s="3" t="s">
        <v>68</v>
      </c>
      <c r="C384" s="1" t="s">
        <v>16</v>
      </c>
      <c r="D384" s="1">
        <v>22</v>
      </c>
      <c r="E384" s="1">
        <v>2009</v>
      </c>
      <c r="F384" s="1">
        <v>3</v>
      </c>
      <c r="G384" s="6"/>
      <c r="H384" s="6">
        <v>149</v>
      </c>
      <c r="I384" s="7">
        <v>0</v>
      </c>
      <c r="J384" s="7">
        <v>0</v>
      </c>
      <c r="K384" s="7">
        <v>0</v>
      </c>
      <c r="L384" s="7">
        <v>0</v>
      </c>
      <c r="M384" s="7">
        <v>0</v>
      </c>
      <c r="N384" s="7">
        <v>0</v>
      </c>
      <c r="O384" s="6"/>
      <c r="P384" s="7">
        <v>-0.19</v>
      </c>
      <c r="Q384" s="7">
        <v>-0.19</v>
      </c>
      <c r="R384" s="7">
        <v>-0.19</v>
      </c>
      <c r="S384" s="7">
        <v>-0.19</v>
      </c>
      <c r="T384" s="7">
        <v>25</v>
      </c>
      <c r="U384" s="7">
        <v>1</v>
      </c>
      <c r="V384" s="7">
        <v>32</v>
      </c>
      <c r="W384" s="7">
        <f t="shared" si="21"/>
        <v>24</v>
      </c>
      <c r="X384" s="7">
        <v>58</v>
      </c>
      <c r="Y384" s="7">
        <v>115</v>
      </c>
      <c r="Z384" s="7">
        <v>166</v>
      </c>
      <c r="AA384" s="7"/>
      <c r="AB384" s="6">
        <v>40</v>
      </c>
      <c r="AC384" s="7">
        <v>9.2100000000000009</v>
      </c>
      <c r="AD384" s="7"/>
      <c r="AE384" s="7">
        <v>5.85</v>
      </c>
      <c r="AF384" s="1">
        <v>0.14130000000000001</v>
      </c>
      <c r="AG384" s="1" t="s">
        <v>1885</v>
      </c>
      <c r="AH384" s="7">
        <v>1.59</v>
      </c>
      <c r="AI384" s="7"/>
      <c r="AJ384" s="7">
        <v>16</v>
      </c>
      <c r="AK384" s="7"/>
      <c r="AL384" s="7">
        <v>0</v>
      </c>
      <c r="AM384" s="7">
        <v>0</v>
      </c>
      <c r="AN384" s="7">
        <v>0</v>
      </c>
      <c r="AO384" s="7">
        <v>0</v>
      </c>
      <c r="AP384" s="7">
        <v>0</v>
      </c>
      <c r="AQ384" s="7">
        <v>3</v>
      </c>
      <c r="AR384">
        <f t="shared" si="22"/>
        <v>0.14130000000000001</v>
      </c>
      <c r="AS384" t="str">
        <f t="shared" si="23"/>
        <v/>
      </c>
    </row>
    <row r="385" spans="1:45" ht="29.5" thickBot="1">
      <c r="A385" t="str">
        <f t="shared" si="20"/>
        <v>Antonio GatesTE2009</v>
      </c>
      <c r="B385" s="3" t="s">
        <v>54</v>
      </c>
      <c r="C385" s="1" t="s">
        <v>49</v>
      </c>
      <c r="D385" s="1">
        <v>2</v>
      </c>
      <c r="E385" s="1">
        <v>2009</v>
      </c>
      <c r="F385" s="1">
        <v>4</v>
      </c>
      <c r="G385" s="6">
        <v>3</v>
      </c>
      <c r="H385" s="6">
        <v>3</v>
      </c>
      <c r="I385" s="7">
        <v>1</v>
      </c>
      <c r="J385" s="7">
        <v>2</v>
      </c>
      <c r="K385" s="7">
        <v>3</v>
      </c>
      <c r="L385" s="7">
        <v>3</v>
      </c>
      <c r="M385" s="7">
        <v>4</v>
      </c>
      <c r="N385" s="7">
        <v>5</v>
      </c>
      <c r="O385" s="6">
        <v>1.03</v>
      </c>
      <c r="P385" s="7">
        <v>2.14</v>
      </c>
      <c r="Q385" s="7">
        <v>2.65</v>
      </c>
      <c r="R385" s="7">
        <v>2.7</v>
      </c>
      <c r="S385" s="7">
        <v>3.22</v>
      </c>
      <c r="T385" s="7">
        <v>29</v>
      </c>
      <c r="U385" s="7">
        <v>8</v>
      </c>
      <c r="V385" s="7">
        <v>300</v>
      </c>
      <c r="W385" s="7">
        <f t="shared" si="21"/>
        <v>2</v>
      </c>
      <c r="X385" s="7">
        <v>4</v>
      </c>
      <c r="Y385" s="7">
        <v>2</v>
      </c>
      <c r="Z385" s="7">
        <v>6</v>
      </c>
      <c r="AA385" s="7">
        <v>18.5</v>
      </c>
      <c r="AB385" s="6">
        <v>4</v>
      </c>
      <c r="AC385" s="7">
        <v>11.15</v>
      </c>
      <c r="AD385" s="7">
        <v>15.17</v>
      </c>
      <c r="AE385" s="7">
        <v>18.82</v>
      </c>
      <c r="AF385" s="1">
        <v>0.19220000000000001</v>
      </c>
      <c r="AG385" s="1">
        <v>0.24060000000000001</v>
      </c>
      <c r="AH385" s="7">
        <v>1.51</v>
      </c>
      <c r="AI385" s="7">
        <v>2.44</v>
      </c>
      <c r="AJ385" s="7">
        <v>16</v>
      </c>
      <c r="AK385" s="7">
        <v>16</v>
      </c>
      <c r="AL385" s="7">
        <v>1</v>
      </c>
      <c r="AM385" s="7">
        <v>2</v>
      </c>
      <c r="AN385" s="7">
        <v>2</v>
      </c>
      <c r="AO385" s="7">
        <v>2</v>
      </c>
      <c r="AP385" s="7">
        <v>2</v>
      </c>
      <c r="AQ385" s="7">
        <v>7</v>
      </c>
      <c r="AR385">
        <f t="shared" si="22"/>
        <v>0.19220000000000001</v>
      </c>
      <c r="AS385">
        <f t="shared" si="23"/>
        <v>0.24060000000000001</v>
      </c>
    </row>
    <row r="386" spans="1:45" ht="29.5" thickBot="1">
      <c r="A386" t="str">
        <f t="shared" si="20"/>
        <v>Terrell OwensWR2009</v>
      </c>
      <c r="B386" s="3" t="s">
        <v>29</v>
      </c>
      <c r="C386" s="1" t="s">
        <v>16</v>
      </c>
      <c r="D386" s="1">
        <v>23</v>
      </c>
      <c r="E386" s="1">
        <v>2009</v>
      </c>
      <c r="F386" s="1">
        <v>3</v>
      </c>
      <c r="G386" s="6">
        <v>27</v>
      </c>
      <c r="H386" s="6">
        <v>18</v>
      </c>
      <c r="I386" s="7">
        <v>0</v>
      </c>
      <c r="J386" s="7">
        <v>1</v>
      </c>
      <c r="K386" s="7">
        <v>1</v>
      </c>
      <c r="L386" s="7">
        <v>1</v>
      </c>
      <c r="M386" s="7">
        <v>1</v>
      </c>
      <c r="N386" s="7">
        <v>8</v>
      </c>
      <c r="O386" s="6">
        <v>0.54</v>
      </c>
      <c r="P386" s="7">
        <v>1.1000000000000001</v>
      </c>
      <c r="Q386" s="7">
        <v>1.1000000000000001</v>
      </c>
      <c r="R386" s="7">
        <v>1.1000000000000001</v>
      </c>
      <c r="S386" s="7">
        <v>1.1000000000000001</v>
      </c>
      <c r="T386" s="7">
        <v>36</v>
      </c>
      <c r="U386" s="7">
        <v>3</v>
      </c>
      <c r="V386" s="7">
        <v>89</v>
      </c>
      <c r="W386" s="7">
        <f t="shared" si="21"/>
        <v>7</v>
      </c>
      <c r="X386" s="7">
        <v>57</v>
      </c>
      <c r="Y386" s="7">
        <v>83</v>
      </c>
      <c r="Z386" s="7">
        <v>93</v>
      </c>
      <c r="AA386" s="7"/>
      <c r="AB386" s="6">
        <v>11</v>
      </c>
      <c r="AC386" s="7">
        <v>14.84</v>
      </c>
      <c r="AD386" s="7">
        <v>11.21</v>
      </c>
      <c r="AE386" s="7">
        <v>16.02</v>
      </c>
      <c r="AF386" s="1">
        <v>0.2487</v>
      </c>
      <c r="AG386" s="1">
        <v>0.26379999999999998</v>
      </c>
      <c r="AH386" s="7">
        <v>1.81</v>
      </c>
      <c r="AI386" s="7">
        <v>1.63</v>
      </c>
      <c r="AJ386" s="7">
        <v>16</v>
      </c>
      <c r="AK386" s="7">
        <v>16</v>
      </c>
      <c r="AL386" s="7">
        <v>0</v>
      </c>
      <c r="AM386" s="7">
        <v>0</v>
      </c>
      <c r="AN386" s="7">
        <v>0</v>
      </c>
      <c r="AO386" s="7">
        <v>0</v>
      </c>
      <c r="AP386" s="7">
        <v>0</v>
      </c>
      <c r="AQ386" s="7">
        <v>14</v>
      </c>
      <c r="AR386">
        <f t="shared" si="22"/>
        <v>0.2487</v>
      </c>
      <c r="AS386">
        <f t="shared" si="23"/>
        <v>0.26379999999999998</v>
      </c>
    </row>
    <row r="387" spans="1:45" ht="29.5" thickBot="1">
      <c r="A387" t="str">
        <f t="shared" ref="A387:A450" si="24">B387&amp;C387&amp;E387</f>
        <v>Michael CrabtreeWR2009</v>
      </c>
      <c r="B387" s="3" t="s">
        <v>339</v>
      </c>
      <c r="C387" s="1" t="s">
        <v>16</v>
      </c>
      <c r="D387" s="1">
        <v>24</v>
      </c>
      <c r="E387" s="1">
        <v>2009</v>
      </c>
      <c r="F387" s="1">
        <v>3</v>
      </c>
      <c r="G387" s="6">
        <v>60</v>
      </c>
      <c r="H387" s="6">
        <v>37</v>
      </c>
      <c r="I387" s="7">
        <v>0</v>
      </c>
      <c r="J387" s="7">
        <v>0</v>
      </c>
      <c r="K387" s="7">
        <v>0</v>
      </c>
      <c r="L387" s="7">
        <v>1</v>
      </c>
      <c r="M387" s="7">
        <v>1</v>
      </c>
      <c r="N387" s="7">
        <v>0</v>
      </c>
      <c r="O387" s="6">
        <v>0.18</v>
      </c>
      <c r="P387" s="7">
        <v>0.26</v>
      </c>
      <c r="Q387" s="7">
        <v>0.56000000000000005</v>
      </c>
      <c r="R387" s="7">
        <v>1.0900000000000001</v>
      </c>
      <c r="S387" s="7">
        <v>0.74</v>
      </c>
      <c r="T387" s="7">
        <v>22</v>
      </c>
      <c r="U387" s="7">
        <v>1</v>
      </c>
      <c r="V387" s="7">
        <v>10</v>
      </c>
      <c r="W387" s="7" t="str">
        <f t="shared" ref="W387:W450" si="25">IFERROR(VLOOKUP(B387&amp;C387&amp;E387-1,A:D,4,0),"")</f>
        <v/>
      </c>
      <c r="X387" s="7">
        <v>10</v>
      </c>
      <c r="Y387" s="7">
        <v>29</v>
      </c>
      <c r="Z387" s="7">
        <v>39</v>
      </c>
      <c r="AA387" s="7">
        <v>33</v>
      </c>
      <c r="AB387" s="6"/>
      <c r="AC387" s="7"/>
      <c r="AD387" s="7">
        <v>11.14</v>
      </c>
      <c r="AE387" s="7">
        <v>10.32</v>
      </c>
      <c r="AF387" s="1" t="s">
        <v>1885</v>
      </c>
      <c r="AG387" s="1">
        <v>0.25701818181818181</v>
      </c>
      <c r="AH387" s="7"/>
      <c r="AI387" s="7">
        <v>1.57</v>
      </c>
      <c r="AJ387" s="7"/>
      <c r="AK387" s="7">
        <v>11</v>
      </c>
      <c r="AL387" s="7">
        <v>0</v>
      </c>
      <c r="AM387" s="7">
        <v>0</v>
      </c>
      <c r="AN387" s="7">
        <v>0</v>
      </c>
      <c r="AO387" s="7">
        <v>0</v>
      </c>
      <c r="AP387" s="7">
        <v>0</v>
      </c>
      <c r="AQ387" s="7">
        <v>1</v>
      </c>
      <c r="AR387" t="str">
        <f t="shared" ref="AR387:AR450" si="26">IF(AF387="","",_xlfn.NUMBERVALUE(AF387)*16/AJ387)</f>
        <v/>
      </c>
      <c r="AS387">
        <f t="shared" ref="AS387:AS450" si="27">IF(AG387="","",_xlfn.NUMBERVALUE(AG387)*16/AK387)</f>
        <v>0.37384462809917379</v>
      </c>
    </row>
    <row r="388" spans="1:45" ht="29.5" thickBot="1">
      <c r="A388" t="str">
        <f t="shared" si="24"/>
        <v>Jay CutlerQB2009</v>
      </c>
      <c r="B388" s="3" t="s">
        <v>67</v>
      </c>
      <c r="C388" s="1" t="s">
        <v>12</v>
      </c>
      <c r="D388" s="1">
        <v>8</v>
      </c>
      <c r="E388" s="1">
        <v>2009</v>
      </c>
      <c r="F388" s="1">
        <v>1</v>
      </c>
      <c r="G388" s="6">
        <v>13</v>
      </c>
      <c r="H388" s="6">
        <v>15</v>
      </c>
      <c r="I388" s="7">
        <v>0</v>
      </c>
      <c r="J388" s="7">
        <v>0</v>
      </c>
      <c r="K388" s="7">
        <v>0</v>
      </c>
      <c r="L388" s="7">
        <v>0</v>
      </c>
      <c r="M388" s="7">
        <v>0</v>
      </c>
      <c r="N388" s="7">
        <v>2</v>
      </c>
      <c r="O388" s="6">
        <v>0.2</v>
      </c>
      <c r="P388" s="7">
        <v>0.28999999999999998</v>
      </c>
      <c r="Q388" s="7">
        <v>0.49</v>
      </c>
      <c r="R388" s="7">
        <v>0.41</v>
      </c>
      <c r="S388" s="7">
        <v>0.59</v>
      </c>
      <c r="T388" s="7">
        <v>26</v>
      </c>
      <c r="U388" s="7">
        <v>1</v>
      </c>
      <c r="V388" s="7">
        <v>11</v>
      </c>
      <c r="W388" s="7">
        <f t="shared" si="25"/>
        <v>8</v>
      </c>
      <c r="X388" s="7">
        <v>8</v>
      </c>
      <c r="Y388" s="7">
        <v>16</v>
      </c>
      <c r="Z388" s="7">
        <v>15</v>
      </c>
      <c r="AA388" s="7">
        <v>20</v>
      </c>
      <c r="AB388" s="6">
        <v>5</v>
      </c>
      <c r="AC388" s="7">
        <v>20.440000000000001</v>
      </c>
      <c r="AD388" s="7">
        <v>17.489999999999998</v>
      </c>
      <c r="AE388" s="7">
        <v>17.739999999999998</v>
      </c>
      <c r="AF388" s="1" t="s">
        <v>1885</v>
      </c>
      <c r="AG388" s="1" t="s">
        <v>1885</v>
      </c>
      <c r="AH388" s="7"/>
      <c r="AI388" s="7"/>
      <c r="AJ388" s="7">
        <v>16</v>
      </c>
      <c r="AK388" s="7"/>
      <c r="AL388" s="7">
        <v>0</v>
      </c>
      <c r="AM388" s="7">
        <v>0</v>
      </c>
      <c r="AN388" s="7">
        <v>0</v>
      </c>
      <c r="AO388" s="7">
        <v>0</v>
      </c>
      <c r="AP388" s="7">
        <v>0</v>
      </c>
      <c r="AQ388" s="7">
        <v>4</v>
      </c>
      <c r="AR388" t="str">
        <f t="shared" si="26"/>
        <v/>
      </c>
      <c r="AS388" t="str">
        <f t="shared" si="27"/>
        <v/>
      </c>
    </row>
    <row r="389" spans="1:45" ht="29.5" thickBot="1">
      <c r="A389" t="str">
        <f t="shared" si="24"/>
        <v>Donald BrownRB2009</v>
      </c>
      <c r="B389" s="3" t="s">
        <v>340</v>
      </c>
      <c r="C389" s="1" t="s">
        <v>3</v>
      </c>
      <c r="D389" s="1">
        <v>25</v>
      </c>
      <c r="E389" s="1">
        <v>2009</v>
      </c>
      <c r="F389" s="1">
        <v>2</v>
      </c>
      <c r="G389" s="6">
        <v>60</v>
      </c>
      <c r="H389" s="6">
        <v>48</v>
      </c>
      <c r="I389" s="7">
        <v>0</v>
      </c>
      <c r="J389" s="7">
        <v>0</v>
      </c>
      <c r="K389" s="7">
        <v>0</v>
      </c>
      <c r="L389" s="7">
        <v>0</v>
      </c>
      <c r="M389" s="7">
        <v>0</v>
      </c>
      <c r="N389" s="7">
        <v>0</v>
      </c>
      <c r="O389" s="6">
        <v>-0.1</v>
      </c>
      <c r="P389" s="7">
        <v>-0.1</v>
      </c>
      <c r="Q389" s="7">
        <v>-0.14000000000000001</v>
      </c>
      <c r="R389" s="7">
        <v>-0.22</v>
      </c>
      <c r="S389" s="7">
        <v>0.01</v>
      </c>
      <c r="T389" s="7">
        <v>22</v>
      </c>
      <c r="U389" s="7">
        <v>1</v>
      </c>
      <c r="V389" s="7">
        <v>27</v>
      </c>
      <c r="W389" s="7" t="str">
        <f t="shared" si="25"/>
        <v/>
      </c>
      <c r="X389" s="7">
        <v>26</v>
      </c>
      <c r="Y389" s="7">
        <v>56</v>
      </c>
      <c r="Z389" s="7">
        <v>34</v>
      </c>
      <c r="AA389" s="7">
        <v>92</v>
      </c>
      <c r="AB389" s="6"/>
      <c r="AC389" s="7"/>
      <c r="AD389" s="7">
        <v>6.73</v>
      </c>
      <c r="AE389" s="7">
        <v>7.86</v>
      </c>
      <c r="AF389" s="1" t="s">
        <v>1885</v>
      </c>
      <c r="AG389" s="1">
        <v>2.9963636363636362E-2</v>
      </c>
      <c r="AH389" s="7"/>
      <c r="AI389" s="7">
        <v>1.82</v>
      </c>
      <c r="AJ389" s="7"/>
      <c r="AK389" s="7">
        <v>11</v>
      </c>
      <c r="AL389" s="7">
        <v>0</v>
      </c>
      <c r="AM389" s="7">
        <v>0</v>
      </c>
      <c r="AN389" s="7">
        <v>0</v>
      </c>
      <c r="AO389" s="7">
        <v>0</v>
      </c>
      <c r="AP389" s="7">
        <v>0</v>
      </c>
      <c r="AQ389" s="7">
        <v>1</v>
      </c>
      <c r="AR389" t="str">
        <f t="shared" si="26"/>
        <v/>
      </c>
      <c r="AS389">
        <f t="shared" si="27"/>
        <v>4.3583471074380216E-2</v>
      </c>
    </row>
    <row r="390" spans="1:45" ht="29.5" thickBot="1">
      <c r="A390" t="str">
        <f t="shared" si="24"/>
        <v>Antonio BryantWR2009</v>
      </c>
      <c r="B390" s="3" t="s">
        <v>217</v>
      </c>
      <c r="C390" s="1" t="s">
        <v>16</v>
      </c>
      <c r="D390" s="1">
        <v>25</v>
      </c>
      <c r="E390" s="1">
        <v>2009</v>
      </c>
      <c r="F390" s="1">
        <v>3</v>
      </c>
      <c r="G390" s="6">
        <v>59</v>
      </c>
      <c r="H390" s="6"/>
      <c r="I390" s="7">
        <v>0</v>
      </c>
      <c r="J390" s="7">
        <v>0</v>
      </c>
      <c r="K390" s="7">
        <v>0</v>
      </c>
      <c r="L390" s="7">
        <v>0</v>
      </c>
      <c r="M390" s="7">
        <v>0</v>
      </c>
      <c r="N390" s="7">
        <v>1</v>
      </c>
      <c r="O390" s="6">
        <v>0.11</v>
      </c>
      <c r="P390" s="7">
        <v>0.11</v>
      </c>
      <c r="Q390" s="7">
        <v>0.11</v>
      </c>
      <c r="R390" s="7">
        <v>0.11</v>
      </c>
      <c r="S390" s="7">
        <v>0.11</v>
      </c>
      <c r="T390" s="7">
        <v>28</v>
      </c>
      <c r="U390" s="7">
        <v>2</v>
      </c>
      <c r="V390" s="7">
        <v>63</v>
      </c>
      <c r="W390" s="7">
        <f t="shared" si="25"/>
        <v>81.5</v>
      </c>
      <c r="X390" s="7">
        <v>49</v>
      </c>
      <c r="Y390" s="7"/>
      <c r="Z390" s="7"/>
      <c r="AA390" s="7"/>
      <c r="AB390" s="6">
        <v>9</v>
      </c>
      <c r="AC390" s="7">
        <v>15.75</v>
      </c>
      <c r="AD390" s="7">
        <v>9.4600000000000009</v>
      </c>
      <c r="AE390" s="7"/>
      <c r="AF390" s="1">
        <v>0.2586</v>
      </c>
      <c r="AG390" s="1">
        <v>0.19089230769230767</v>
      </c>
      <c r="AH390" s="7">
        <v>2.27</v>
      </c>
      <c r="AI390" s="7">
        <v>1.41</v>
      </c>
      <c r="AJ390" s="7">
        <v>16</v>
      </c>
      <c r="AK390" s="7">
        <v>13</v>
      </c>
      <c r="AL390" s="7">
        <v>0</v>
      </c>
      <c r="AM390" s="7">
        <v>0</v>
      </c>
      <c r="AN390" s="7">
        <v>0</v>
      </c>
      <c r="AO390" s="7">
        <v>0</v>
      </c>
      <c r="AP390" s="7">
        <v>0</v>
      </c>
      <c r="AQ390" s="7">
        <v>8</v>
      </c>
      <c r="AR390">
        <f t="shared" si="26"/>
        <v>0.2586</v>
      </c>
      <c r="AS390">
        <f t="shared" si="27"/>
        <v>0.23494437869822524</v>
      </c>
    </row>
    <row r="391" spans="1:45" ht="29.5" thickBot="1">
      <c r="A391" t="str">
        <f t="shared" si="24"/>
        <v>Felix JonesRB2009</v>
      </c>
      <c r="B391" s="3" t="s">
        <v>75</v>
      </c>
      <c r="C391" s="1" t="s">
        <v>3</v>
      </c>
      <c r="D391" s="1">
        <v>26</v>
      </c>
      <c r="E391" s="1">
        <v>2009</v>
      </c>
      <c r="F391" s="1">
        <v>2</v>
      </c>
      <c r="G391" s="6">
        <v>43</v>
      </c>
      <c r="H391" s="6">
        <v>23</v>
      </c>
      <c r="I391" s="7">
        <v>0</v>
      </c>
      <c r="J391" s="7">
        <v>1</v>
      </c>
      <c r="K391" s="7">
        <v>1</v>
      </c>
      <c r="L391" s="7">
        <v>1</v>
      </c>
      <c r="M391" s="7">
        <v>1</v>
      </c>
      <c r="N391" s="7">
        <v>0</v>
      </c>
      <c r="O391" s="6">
        <v>-0.08</v>
      </c>
      <c r="P391" s="7">
        <v>0.39</v>
      </c>
      <c r="Q391" s="7">
        <v>0.48</v>
      </c>
      <c r="R391" s="7">
        <v>0.77</v>
      </c>
      <c r="S391" s="7">
        <v>0.25</v>
      </c>
      <c r="T391" s="7">
        <v>22</v>
      </c>
      <c r="U391" s="7">
        <v>1</v>
      </c>
      <c r="V391" s="7">
        <v>22</v>
      </c>
      <c r="W391" s="7">
        <f t="shared" si="25"/>
        <v>32</v>
      </c>
      <c r="X391" s="7">
        <v>23</v>
      </c>
      <c r="Y391" s="7">
        <v>23</v>
      </c>
      <c r="Z391" s="7">
        <v>52</v>
      </c>
      <c r="AA391" s="7">
        <v>86</v>
      </c>
      <c r="AB391" s="6">
        <v>78</v>
      </c>
      <c r="AC391" s="7">
        <v>7.93</v>
      </c>
      <c r="AD391" s="7">
        <v>8.39</v>
      </c>
      <c r="AE391" s="7">
        <v>11.56</v>
      </c>
      <c r="AF391" s="1">
        <v>9.5999999999999992E-3</v>
      </c>
      <c r="AG391" s="1">
        <v>4.6057142857142859E-2</v>
      </c>
      <c r="AH391" s="7">
        <v>0.42</v>
      </c>
      <c r="AI391" s="7">
        <v>1.37</v>
      </c>
      <c r="AJ391" s="7">
        <v>6</v>
      </c>
      <c r="AK391" s="7">
        <v>14</v>
      </c>
      <c r="AL391" s="7">
        <v>0</v>
      </c>
      <c r="AM391" s="7">
        <v>0</v>
      </c>
      <c r="AN391" s="7">
        <v>0</v>
      </c>
      <c r="AO391" s="7">
        <v>0</v>
      </c>
      <c r="AP391" s="7">
        <v>0</v>
      </c>
      <c r="AQ391" s="7">
        <v>2</v>
      </c>
      <c r="AR391">
        <f t="shared" si="26"/>
        <v>2.5599999999999998E-2</v>
      </c>
      <c r="AS391">
        <f t="shared" si="27"/>
        <v>5.2636734693877599E-2</v>
      </c>
    </row>
    <row r="392" spans="1:45" ht="29.5" thickBot="1">
      <c r="A392" t="str">
        <f t="shared" si="24"/>
        <v>Joseph AddaiRB2009</v>
      </c>
      <c r="B392" s="3" t="s">
        <v>6</v>
      </c>
      <c r="C392" s="1" t="s">
        <v>3</v>
      </c>
      <c r="D392" s="1">
        <v>27</v>
      </c>
      <c r="E392" s="1">
        <v>2009</v>
      </c>
      <c r="F392" s="1">
        <v>2</v>
      </c>
      <c r="G392" s="6">
        <v>8</v>
      </c>
      <c r="H392" s="6">
        <v>46</v>
      </c>
      <c r="I392" s="7">
        <v>1</v>
      </c>
      <c r="J392" s="7">
        <v>1</v>
      </c>
      <c r="K392" s="7">
        <v>1</v>
      </c>
      <c r="L392" s="7">
        <v>1</v>
      </c>
      <c r="M392" s="7">
        <v>1</v>
      </c>
      <c r="N392" s="7">
        <v>2</v>
      </c>
      <c r="O392" s="6">
        <v>1.18</v>
      </c>
      <c r="P392" s="7">
        <v>1.65</v>
      </c>
      <c r="Q392" s="7">
        <v>1.61</v>
      </c>
      <c r="R392" s="7">
        <v>1.61</v>
      </c>
      <c r="S392" s="7">
        <v>1.61</v>
      </c>
      <c r="T392" s="7">
        <v>26</v>
      </c>
      <c r="U392" s="7">
        <v>1</v>
      </c>
      <c r="V392" s="7">
        <v>30</v>
      </c>
      <c r="W392" s="7">
        <f t="shared" si="25"/>
        <v>4</v>
      </c>
      <c r="X392" s="7">
        <v>24</v>
      </c>
      <c r="Y392" s="7">
        <v>34</v>
      </c>
      <c r="Z392" s="7">
        <v>91</v>
      </c>
      <c r="AA392" s="7"/>
      <c r="AB392" s="6">
        <v>39</v>
      </c>
      <c r="AC392" s="7">
        <v>11.83</v>
      </c>
      <c r="AD392" s="7">
        <v>16.36</v>
      </c>
      <c r="AE392" s="7">
        <v>13.11</v>
      </c>
      <c r="AF392" s="1">
        <v>8.4533333333333335E-2</v>
      </c>
      <c r="AG392" s="1">
        <v>0.11359999999999999</v>
      </c>
      <c r="AH392" s="7">
        <v>1.08</v>
      </c>
      <c r="AI392" s="7">
        <v>1.06</v>
      </c>
      <c r="AJ392" s="7">
        <v>12</v>
      </c>
      <c r="AK392" s="7">
        <v>15</v>
      </c>
      <c r="AL392" s="7">
        <v>1</v>
      </c>
      <c r="AM392" s="7">
        <v>1</v>
      </c>
      <c r="AN392" s="7">
        <v>1</v>
      </c>
      <c r="AO392" s="7">
        <v>1</v>
      </c>
      <c r="AP392" s="7">
        <v>1</v>
      </c>
      <c r="AQ392" s="7">
        <v>4</v>
      </c>
      <c r="AR392">
        <f t="shared" si="26"/>
        <v>0.11271111111111105</v>
      </c>
      <c r="AS392">
        <f t="shared" si="27"/>
        <v>0.12117333333333334</v>
      </c>
    </row>
    <row r="393" spans="1:45" ht="15" thickBot="1">
      <c r="A393" t="str">
        <f t="shared" si="24"/>
        <v>Ray RiceRB2009</v>
      </c>
      <c r="B393" s="3" t="s">
        <v>87</v>
      </c>
      <c r="C393" s="1" t="s">
        <v>3</v>
      </c>
      <c r="D393" s="1">
        <v>28</v>
      </c>
      <c r="E393" s="1">
        <v>2009</v>
      </c>
      <c r="F393" s="1">
        <v>2</v>
      </c>
      <c r="G393" s="6">
        <v>3</v>
      </c>
      <c r="H393" s="6">
        <v>6</v>
      </c>
      <c r="I393" s="7">
        <v>1</v>
      </c>
      <c r="J393" s="7">
        <v>2</v>
      </c>
      <c r="K393" s="7">
        <v>3</v>
      </c>
      <c r="L393" s="7">
        <v>4</v>
      </c>
      <c r="M393" s="7">
        <v>5</v>
      </c>
      <c r="N393" s="7">
        <v>0</v>
      </c>
      <c r="O393" s="6">
        <v>1.64</v>
      </c>
      <c r="P393" s="7">
        <v>2.7</v>
      </c>
      <c r="Q393" s="7">
        <v>4.41</v>
      </c>
      <c r="R393" s="7">
        <v>5.83</v>
      </c>
      <c r="S393" s="7">
        <v>6.27</v>
      </c>
      <c r="T393" s="7">
        <v>22</v>
      </c>
      <c r="U393" s="7">
        <v>2</v>
      </c>
      <c r="V393" s="7">
        <v>55</v>
      </c>
      <c r="W393" s="7">
        <f t="shared" si="25"/>
        <v>36</v>
      </c>
      <c r="X393" s="7">
        <v>3</v>
      </c>
      <c r="Y393" s="7">
        <v>5</v>
      </c>
      <c r="Z393" s="7">
        <v>2</v>
      </c>
      <c r="AA393" s="7">
        <v>8</v>
      </c>
      <c r="AB393" s="6">
        <v>49</v>
      </c>
      <c r="AC393" s="7">
        <v>9.61</v>
      </c>
      <c r="AD393" s="7">
        <v>20.63</v>
      </c>
      <c r="AE393" s="7">
        <v>17.309999999999999</v>
      </c>
      <c r="AF393" s="1">
        <v>0.14952727272727273</v>
      </c>
      <c r="AG393" s="1">
        <v>0.19620000000000001</v>
      </c>
      <c r="AH393" s="7">
        <v>1.88</v>
      </c>
      <c r="AI393" s="7">
        <v>1.78</v>
      </c>
      <c r="AJ393" s="7">
        <v>11</v>
      </c>
      <c r="AK393" s="7">
        <v>16</v>
      </c>
      <c r="AL393" s="7">
        <v>1</v>
      </c>
      <c r="AM393" s="7">
        <v>2</v>
      </c>
      <c r="AN393" s="7">
        <v>3</v>
      </c>
      <c r="AO393" s="7">
        <v>4</v>
      </c>
      <c r="AP393" s="7">
        <v>4</v>
      </c>
      <c r="AQ393" s="7">
        <v>2</v>
      </c>
      <c r="AR393">
        <f t="shared" si="26"/>
        <v>0.21749421487603346</v>
      </c>
      <c r="AS393">
        <f t="shared" si="27"/>
        <v>0.19620000000000001</v>
      </c>
    </row>
    <row r="394" spans="1:45" ht="29.5" thickBot="1">
      <c r="A394" t="str">
        <f t="shared" si="24"/>
        <v>Lee EvansWR2009</v>
      </c>
      <c r="B394" s="3" t="s">
        <v>61</v>
      </c>
      <c r="C394" s="1" t="s">
        <v>16</v>
      </c>
      <c r="D394" s="1">
        <v>26</v>
      </c>
      <c r="E394" s="1">
        <v>2009</v>
      </c>
      <c r="F394" s="1">
        <v>3</v>
      </c>
      <c r="G394" s="6">
        <v>41</v>
      </c>
      <c r="H394" s="6">
        <v>60</v>
      </c>
      <c r="I394" s="7">
        <v>0</v>
      </c>
      <c r="J394" s="7">
        <v>0</v>
      </c>
      <c r="K394" s="7">
        <v>0</v>
      </c>
      <c r="L394" s="7">
        <v>0</v>
      </c>
      <c r="M394" s="7">
        <v>0</v>
      </c>
      <c r="N394" s="7">
        <v>1</v>
      </c>
      <c r="O394" s="6">
        <v>0.05</v>
      </c>
      <c r="P394" s="7">
        <v>0.1</v>
      </c>
      <c r="Q394" s="7">
        <v>-0.18</v>
      </c>
      <c r="R394" s="7">
        <v>-0.18</v>
      </c>
      <c r="S394" s="7">
        <v>-0.18</v>
      </c>
      <c r="T394" s="7">
        <v>28</v>
      </c>
      <c r="U394" s="7">
        <v>1</v>
      </c>
      <c r="V394" s="7">
        <v>13</v>
      </c>
      <c r="W394" s="7">
        <f t="shared" si="25"/>
        <v>21</v>
      </c>
      <c r="X394" s="7">
        <v>47</v>
      </c>
      <c r="Y394" s="7">
        <v>70.5</v>
      </c>
      <c r="Z394" s="7">
        <v>115</v>
      </c>
      <c r="AA394" s="7"/>
      <c r="AB394" s="6">
        <v>30</v>
      </c>
      <c r="AC394" s="7">
        <v>11.56</v>
      </c>
      <c r="AD394" s="7">
        <v>9.1999999999999993</v>
      </c>
      <c r="AE394" s="7">
        <v>9.14</v>
      </c>
      <c r="AF394" s="1">
        <v>0.22600000000000001</v>
      </c>
      <c r="AG394" s="1">
        <v>0.20849999999999999</v>
      </c>
      <c r="AH394" s="7">
        <v>1.92</v>
      </c>
      <c r="AI394" s="7">
        <v>1.19</v>
      </c>
      <c r="AJ394" s="7">
        <v>16</v>
      </c>
      <c r="AK394" s="7">
        <v>16</v>
      </c>
      <c r="AL394" s="7">
        <v>0</v>
      </c>
      <c r="AM394" s="7">
        <v>0</v>
      </c>
      <c r="AN394" s="7">
        <v>0</v>
      </c>
      <c r="AO394" s="7">
        <v>0</v>
      </c>
      <c r="AP394" s="7">
        <v>0</v>
      </c>
      <c r="AQ394" s="7">
        <v>6</v>
      </c>
      <c r="AR394">
        <f t="shared" si="26"/>
        <v>0.22600000000000001</v>
      </c>
      <c r="AS394">
        <f t="shared" si="27"/>
        <v>0.20849999999999999</v>
      </c>
    </row>
    <row r="395" spans="1:45" ht="29.5" thickBot="1">
      <c r="A395" t="str">
        <f t="shared" si="24"/>
        <v>Dallas ClarkTE2009</v>
      </c>
      <c r="B395" s="3" t="s">
        <v>77</v>
      </c>
      <c r="C395" s="1" t="s">
        <v>49</v>
      </c>
      <c r="D395" s="1">
        <v>3</v>
      </c>
      <c r="E395" s="1">
        <v>2009</v>
      </c>
      <c r="F395" s="1">
        <v>4</v>
      </c>
      <c r="G395" s="6">
        <v>1</v>
      </c>
      <c r="H395" s="6">
        <v>30</v>
      </c>
      <c r="I395" s="7">
        <v>1</v>
      </c>
      <c r="J395" s="7">
        <v>1</v>
      </c>
      <c r="K395" s="7">
        <v>1</v>
      </c>
      <c r="L395" s="7">
        <v>1</v>
      </c>
      <c r="M395" s="7">
        <v>1</v>
      </c>
      <c r="N395" s="7">
        <v>2</v>
      </c>
      <c r="O395" s="6">
        <v>1.04</v>
      </c>
      <c r="P395" s="7">
        <v>1.42</v>
      </c>
      <c r="Q395" s="7">
        <v>1.37</v>
      </c>
      <c r="R395" s="7">
        <v>1.22</v>
      </c>
      <c r="S395" s="7">
        <v>1</v>
      </c>
      <c r="T395" s="7">
        <v>30</v>
      </c>
      <c r="U395" s="7">
        <v>1</v>
      </c>
      <c r="V395" s="7">
        <v>24</v>
      </c>
      <c r="W395" s="7">
        <f t="shared" si="25"/>
        <v>6</v>
      </c>
      <c r="X395" s="7">
        <v>2</v>
      </c>
      <c r="Y395" s="7">
        <v>5</v>
      </c>
      <c r="Z395" s="7">
        <v>28</v>
      </c>
      <c r="AA395" s="7">
        <v>33</v>
      </c>
      <c r="AB395" s="6">
        <v>3</v>
      </c>
      <c r="AC395" s="7">
        <v>13.19</v>
      </c>
      <c r="AD395" s="7">
        <v>16.98</v>
      </c>
      <c r="AE395" s="7">
        <v>14.95</v>
      </c>
      <c r="AF395" s="1">
        <v>0.19903999999999999</v>
      </c>
      <c r="AG395" s="1">
        <v>0.22159999999999999</v>
      </c>
      <c r="AH395" s="7">
        <v>1.88</v>
      </c>
      <c r="AI395" s="7">
        <v>2.2000000000000002</v>
      </c>
      <c r="AJ395" s="7">
        <v>15</v>
      </c>
      <c r="AK395" s="7">
        <v>16</v>
      </c>
      <c r="AL395" s="7">
        <v>1</v>
      </c>
      <c r="AM395" s="7">
        <v>1</v>
      </c>
      <c r="AN395" s="7">
        <v>1</v>
      </c>
      <c r="AO395" s="7">
        <v>1</v>
      </c>
      <c r="AP395" s="7">
        <v>1</v>
      </c>
      <c r="AQ395" s="7">
        <v>7</v>
      </c>
      <c r="AR395">
        <f t="shared" si="26"/>
        <v>0.21230933333333332</v>
      </c>
      <c r="AS395">
        <f t="shared" si="27"/>
        <v>0.22159999999999999</v>
      </c>
    </row>
    <row r="396" spans="1:45" ht="29.5" thickBot="1">
      <c r="A396" t="str">
        <f t="shared" si="24"/>
        <v>LeSean McCoyRB2009</v>
      </c>
      <c r="B396" s="3" t="s">
        <v>341</v>
      </c>
      <c r="C396" s="1" t="s">
        <v>3</v>
      </c>
      <c r="D396" s="1">
        <v>29</v>
      </c>
      <c r="E396" s="1">
        <v>2009</v>
      </c>
      <c r="F396" s="1">
        <v>2</v>
      </c>
      <c r="G396" s="6">
        <v>32</v>
      </c>
      <c r="H396" s="6">
        <v>3</v>
      </c>
      <c r="I396" s="7">
        <v>0</v>
      </c>
      <c r="J396" s="7">
        <v>1</v>
      </c>
      <c r="K396" s="7">
        <v>2</v>
      </c>
      <c r="L396" s="7">
        <v>3</v>
      </c>
      <c r="M396" s="7">
        <v>4</v>
      </c>
      <c r="N396" s="7">
        <v>0</v>
      </c>
      <c r="O396" s="6">
        <v>0.32</v>
      </c>
      <c r="P396" s="7">
        <v>2.04</v>
      </c>
      <c r="Q396" s="7">
        <v>4</v>
      </c>
      <c r="R396" s="7">
        <v>5</v>
      </c>
      <c r="S396" s="7">
        <v>6.34</v>
      </c>
      <c r="T396" s="7">
        <v>21</v>
      </c>
      <c r="U396" s="7">
        <v>2</v>
      </c>
      <c r="V396" s="7">
        <v>53</v>
      </c>
      <c r="W396" s="7" t="str">
        <f t="shared" si="25"/>
        <v/>
      </c>
      <c r="X396" s="7">
        <v>16</v>
      </c>
      <c r="Y396" s="7">
        <v>6</v>
      </c>
      <c r="Z396" s="7">
        <v>3</v>
      </c>
      <c r="AA396" s="7">
        <v>6.5</v>
      </c>
      <c r="AB396" s="6"/>
      <c r="AC396" s="7"/>
      <c r="AD396" s="7">
        <v>9.91</v>
      </c>
      <c r="AE396" s="7">
        <v>19.95</v>
      </c>
      <c r="AF396" s="1" t="s">
        <v>1885</v>
      </c>
      <c r="AG396" s="1">
        <v>9.7799999999999998E-2</v>
      </c>
      <c r="AH396" s="7"/>
      <c r="AI396" s="7">
        <v>1.06</v>
      </c>
      <c r="AJ396" s="7"/>
      <c r="AK396" s="7">
        <v>16</v>
      </c>
      <c r="AL396" s="7">
        <v>0</v>
      </c>
      <c r="AM396" s="7">
        <v>1</v>
      </c>
      <c r="AN396" s="7">
        <v>2</v>
      </c>
      <c r="AO396" s="7">
        <v>2</v>
      </c>
      <c r="AP396" s="7">
        <v>3</v>
      </c>
      <c r="AQ396" s="7">
        <v>1</v>
      </c>
      <c r="AR396" t="str">
        <f t="shared" si="26"/>
        <v/>
      </c>
      <c r="AS396">
        <f t="shared" si="27"/>
        <v>9.7799999999999998E-2</v>
      </c>
    </row>
    <row r="397" spans="1:45" ht="44" thickBot="1">
      <c r="A397" t="str">
        <f t="shared" si="24"/>
        <v>Rashard MendenhallRB2009</v>
      </c>
      <c r="B397" s="3" t="s">
        <v>53</v>
      </c>
      <c r="C397" s="1" t="s">
        <v>3</v>
      </c>
      <c r="D397" s="1">
        <v>30</v>
      </c>
      <c r="E397" s="1">
        <v>2009</v>
      </c>
      <c r="F397" s="1">
        <v>2</v>
      </c>
      <c r="G397" s="6">
        <v>16</v>
      </c>
      <c r="H397" s="6">
        <v>11</v>
      </c>
      <c r="I397" s="7">
        <v>1</v>
      </c>
      <c r="J397" s="7">
        <v>2</v>
      </c>
      <c r="K397" s="7">
        <v>3</v>
      </c>
      <c r="L397" s="7">
        <v>3</v>
      </c>
      <c r="M397" s="7">
        <v>3</v>
      </c>
      <c r="N397" s="7">
        <v>0</v>
      </c>
      <c r="O397" s="6">
        <v>0.62</v>
      </c>
      <c r="P397" s="7">
        <v>1.58</v>
      </c>
      <c r="Q397" s="7">
        <v>2.2599999999999998</v>
      </c>
      <c r="R397" s="7">
        <v>2.25</v>
      </c>
      <c r="S397" s="7">
        <v>2.48</v>
      </c>
      <c r="T397" s="7">
        <v>22</v>
      </c>
      <c r="U397" s="7">
        <v>1</v>
      </c>
      <c r="V397" s="7">
        <v>23</v>
      </c>
      <c r="W397" s="7">
        <f t="shared" si="25"/>
        <v>22</v>
      </c>
      <c r="X397" s="7">
        <v>7</v>
      </c>
      <c r="Y397" s="7">
        <v>9</v>
      </c>
      <c r="Z397" s="7">
        <v>37</v>
      </c>
      <c r="AA397" s="7">
        <v>30</v>
      </c>
      <c r="AB397" s="6">
        <v>124</v>
      </c>
      <c r="AC397" s="7">
        <v>3.17</v>
      </c>
      <c r="AD397" s="7">
        <v>14.99</v>
      </c>
      <c r="AE397" s="7">
        <v>15.32</v>
      </c>
      <c r="AF397" s="1">
        <v>3.3599999999999998E-2</v>
      </c>
      <c r="AG397" s="1">
        <v>7.0285714285714285E-2</v>
      </c>
      <c r="AH397" s="7">
        <v>2.13</v>
      </c>
      <c r="AI397" s="7">
        <v>1.32</v>
      </c>
      <c r="AJ397" s="7">
        <v>3</v>
      </c>
      <c r="AK397" s="7">
        <v>14</v>
      </c>
      <c r="AL397" s="7">
        <v>0</v>
      </c>
      <c r="AM397" s="7">
        <v>1</v>
      </c>
      <c r="AN397" s="7">
        <v>1</v>
      </c>
      <c r="AO397" s="7">
        <v>1</v>
      </c>
      <c r="AP397" s="7">
        <v>1</v>
      </c>
      <c r="AQ397" s="7">
        <v>2</v>
      </c>
      <c r="AR397">
        <f t="shared" si="26"/>
        <v>0.1792</v>
      </c>
      <c r="AS397">
        <f t="shared" si="27"/>
        <v>8.0326530612244915E-2</v>
      </c>
    </row>
    <row r="398" spans="1:45" ht="29.5" thickBot="1">
      <c r="A398" t="str">
        <f t="shared" si="24"/>
        <v>Tony GonzalezTE2009</v>
      </c>
      <c r="B398" s="3" t="s">
        <v>71</v>
      </c>
      <c r="C398" s="1" t="s">
        <v>49</v>
      </c>
      <c r="D398" s="1">
        <v>4</v>
      </c>
      <c r="E398" s="1">
        <v>2009</v>
      </c>
      <c r="F398" s="1">
        <v>4</v>
      </c>
      <c r="G398" s="6">
        <v>6</v>
      </c>
      <c r="H398" s="6">
        <v>6</v>
      </c>
      <c r="I398" s="7">
        <v>1</v>
      </c>
      <c r="J398" s="7">
        <v>2</v>
      </c>
      <c r="K398" s="7">
        <v>3</v>
      </c>
      <c r="L398" s="7">
        <v>4</v>
      </c>
      <c r="M398" s="7">
        <v>5</v>
      </c>
      <c r="N398" s="7">
        <v>9</v>
      </c>
      <c r="O398" s="6">
        <v>0.85</v>
      </c>
      <c r="P398" s="7">
        <v>1.2</v>
      </c>
      <c r="Q398" s="7">
        <v>2.06</v>
      </c>
      <c r="R398" s="7">
        <v>2.92</v>
      </c>
      <c r="S398" s="7">
        <v>3.47</v>
      </c>
      <c r="T398" s="7">
        <v>33</v>
      </c>
      <c r="U398" s="7">
        <v>1</v>
      </c>
      <c r="V398" s="7">
        <v>13</v>
      </c>
      <c r="W398" s="7">
        <f t="shared" si="25"/>
        <v>5</v>
      </c>
      <c r="X398" s="7">
        <v>10</v>
      </c>
      <c r="Y398" s="7">
        <v>19</v>
      </c>
      <c r="Z398" s="7">
        <v>16</v>
      </c>
      <c r="AA398" s="7">
        <v>7</v>
      </c>
      <c r="AB398" s="6">
        <v>1</v>
      </c>
      <c r="AC398" s="7">
        <v>16.36</v>
      </c>
      <c r="AD398" s="7">
        <v>12.86</v>
      </c>
      <c r="AE398" s="7">
        <v>10.73</v>
      </c>
      <c r="AF398" s="1">
        <v>0.2913</v>
      </c>
      <c r="AG398" s="1">
        <v>0.24510000000000001</v>
      </c>
      <c r="AH398" s="7">
        <v>1.84</v>
      </c>
      <c r="AI398" s="7">
        <v>1.66</v>
      </c>
      <c r="AJ398" s="7">
        <v>16</v>
      </c>
      <c r="AK398" s="7">
        <v>16</v>
      </c>
      <c r="AL398" s="7">
        <v>1</v>
      </c>
      <c r="AM398" s="7">
        <v>2</v>
      </c>
      <c r="AN398" s="7">
        <v>3</v>
      </c>
      <c r="AO398" s="7">
        <v>4</v>
      </c>
      <c r="AP398" s="7">
        <v>5</v>
      </c>
      <c r="AQ398" s="7">
        <v>13</v>
      </c>
      <c r="AR398">
        <f t="shared" si="26"/>
        <v>0.2913</v>
      </c>
      <c r="AS398">
        <f t="shared" si="27"/>
        <v>0.24510000000000001</v>
      </c>
    </row>
    <row r="399" spans="1:45" ht="29.5" thickBot="1">
      <c r="A399" t="str">
        <f t="shared" si="24"/>
        <v>Donnie AveryWR2009</v>
      </c>
      <c r="B399" s="3" t="s">
        <v>150</v>
      </c>
      <c r="C399" s="1" t="s">
        <v>16</v>
      </c>
      <c r="D399" s="1">
        <v>27</v>
      </c>
      <c r="E399" s="1">
        <v>2009</v>
      </c>
      <c r="F399" s="1">
        <v>3</v>
      </c>
      <c r="G399" s="6">
        <v>47</v>
      </c>
      <c r="H399" s="6"/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6">
        <v>0.09</v>
      </c>
      <c r="P399" s="7">
        <v>0.09</v>
      </c>
      <c r="Q399" s="7">
        <v>-0.34</v>
      </c>
      <c r="R399" s="7">
        <v>0</v>
      </c>
      <c r="S399" s="7">
        <v>0.66</v>
      </c>
      <c r="T399" s="7">
        <v>25</v>
      </c>
      <c r="U399" s="7">
        <v>2</v>
      </c>
      <c r="V399" s="7">
        <v>33</v>
      </c>
      <c r="W399" s="7">
        <f t="shared" si="25"/>
        <v>56</v>
      </c>
      <c r="X399" s="7">
        <v>51</v>
      </c>
      <c r="Y399" s="7">
        <v>81</v>
      </c>
      <c r="Z399" s="7">
        <v>147</v>
      </c>
      <c r="AA399" s="7">
        <v>105</v>
      </c>
      <c r="AB399" s="6">
        <v>38</v>
      </c>
      <c r="AC399" s="7">
        <v>10.15</v>
      </c>
      <c r="AD399" s="7">
        <v>8.68</v>
      </c>
      <c r="AE399" s="7"/>
      <c r="AF399" s="1">
        <v>0.21461333333333332</v>
      </c>
      <c r="AG399" s="1">
        <v>0.1855</v>
      </c>
      <c r="AH399" s="7">
        <v>1.67</v>
      </c>
      <c r="AI399" s="7">
        <v>1.19</v>
      </c>
      <c r="AJ399" s="7">
        <v>15</v>
      </c>
      <c r="AK399" s="7">
        <v>16</v>
      </c>
      <c r="AL399" s="7">
        <v>0</v>
      </c>
      <c r="AM399" s="7">
        <v>0</v>
      </c>
      <c r="AN399" s="7">
        <v>0</v>
      </c>
      <c r="AO399" s="7">
        <v>0</v>
      </c>
      <c r="AP399" s="7">
        <v>0</v>
      </c>
      <c r="AQ399" s="7">
        <v>2</v>
      </c>
      <c r="AR399">
        <f t="shared" si="26"/>
        <v>0.22892088888888854</v>
      </c>
      <c r="AS399">
        <f t="shared" si="27"/>
        <v>0.1855</v>
      </c>
    </row>
    <row r="400" spans="1:45" ht="29.5" thickBot="1">
      <c r="A400" t="str">
        <f t="shared" si="24"/>
        <v>Donovan McNabbQB2009</v>
      </c>
      <c r="B400" s="3" t="s">
        <v>80</v>
      </c>
      <c r="C400" s="1" t="s">
        <v>12</v>
      </c>
      <c r="D400" s="1">
        <v>9</v>
      </c>
      <c r="E400" s="1">
        <v>2009</v>
      </c>
      <c r="F400" s="1">
        <v>1</v>
      </c>
      <c r="G400" s="6">
        <v>12</v>
      </c>
      <c r="H400" s="6">
        <v>21</v>
      </c>
      <c r="I400" s="7">
        <v>1</v>
      </c>
      <c r="J400" s="7">
        <v>1</v>
      </c>
      <c r="K400" s="7">
        <v>1</v>
      </c>
      <c r="L400" s="7">
        <v>1</v>
      </c>
      <c r="M400" s="7">
        <v>1</v>
      </c>
      <c r="N400" s="7">
        <v>7</v>
      </c>
      <c r="O400" s="6">
        <v>0.56000000000000005</v>
      </c>
      <c r="P400" s="7">
        <v>0.61</v>
      </c>
      <c r="Q400" s="7">
        <v>0.49</v>
      </c>
      <c r="R400" s="7">
        <v>0.49</v>
      </c>
      <c r="S400" s="7">
        <v>0.49</v>
      </c>
      <c r="T400" s="7">
        <v>33</v>
      </c>
      <c r="U400" s="7">
        <v>1</v>
      </c>
      <c r="V400" s="7">
        <v>2</v>
      </c>
      <c r="W400" s="7">
        <f t="shared" si="25"/>
        <v>9</v>
      </c>
      <c r="X400" s="7">
        <v>15</v>
      </c>
      <c r="Y400" s="7">
        <v>31</v>
      </c>
      <c r="Z400" s="7"/>
      <c r="AA400" s="7"/>
      <c r="AB400" s="6">
        <v>7</v>
      </c>
      <c r="AC400" s="7">
        <v>18.73</v>
      </c>
      <c r="AD400" s="7">
        <v>20.02</v>
      </c>
      <c r="AE400" s="7">
        <v>15.71</v>
      </c>
      <c r="AF400" s="1" t="s">
        <v>1885</v>
      </c>
      <c r="AG400" s="1" t="s">
        <v>1885</v>
      </c>
      <c r="AH400" s="7"/>
      <c r="AI400" s="7"/>
      <c r="AJ400" s="7">
        <v>16</v>
      </c>
      <c r="AK400" s="7"/>
      <c r="AL400" s="7">
        <v>0</v>
      </c>
      <c r="AM400" s="7">
        <v>0</v>
      </c>
      <c r="AN400" s="7">
        <v>0</v>
      </c>
      <c r="AO400" s="7">
        <v>0</v>
      </c>
      <c r="AP400" s="7">
        <v>0</v>
      </c>
      <c r="AQ400" s="7">
        <v>11</v>
      </c>
      <c r="AR400" t="str">
        <f t="shared" si="26"/>
        <v/>
      </c>
      <c r="AS400" t="str">
        <f t="shared" si="27"/>
        <v/>
      </c>
    </row>
    <row r="401" spans="1:45" ht="29.5" thickBot="1">
      <c r="A401" t="str">
        <f t="shared" si="24"/>
        <v>Derrick WardRB2009</v>
      </c>
      <c r="B401" s="3" t="s">
        <v>192</v>
      </c>
      <c r="C401" s="1" t="s">
        <v>3</v>
      </c>
      <c r="D401" s="1">
        <v>31</v>
      </c>
      <c r="E401" s="1">
        <v>2009</v>
      </c>
      <c r="F401" s="1">
        <v>2</v>
      </c>
      <c r="G401" s="6">
        <v>49</v>
      </c>
      <c r="H401" s="6">
        <v>61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1</v>
      </c>
      <c r="O401" s="6">
        <v>-0.14000000000000001</v>
      </c>
      <c r="P401" s="7">
        <v>-0.4</v>
      </c>
      <c r="Q401" s="7">
        <v>-0.63</v>
      </c>
      <c r="R401" s="7">
        <v>-0.63</v>
      </c>
      <c r="S401" s="7">
        <v>-0.63</v>
      </c>
      <c r="T401" s="7">
        <v>29</v>
      </c>
      <c r="U401" s="7">
        <v>7</v>
      </c>
      <c r="V401" s="7">
        <v>235</v>
      </c>
      <c r="W401" s="7">
        <f t="shared" si="25"/>
        <v>65</v>
      </c>
      <c r="X401" s="7">
        <v>66</v>
      </c>
      <c r="Y401" s="7">
        <v>108</v>
      </c>
      <c r="Z401" s="7">
        <v>88</v>
      </c>
      <c r="AA401" s="7"/>
      <c r="AB401" s="6">
        <v>19</v>
      </c>
      <c r="AC401" s="7">
        <v>12.12</v>
      </c>
      <c r="AD401" s="7">
        <v>6.74</v>
      </c>
      <c r="AE401" s="7">
        <v>5.73</v>
      </c>
      <c r="AF401" s="1">
        <v>0.10829999999999999</v>
      </c>
      <c r="AG401" s="1">
        <v>4.4914285714285719E-2</v>
      </c>
      <c r="AH401" s="7">
        <v>1.65</v>
      </c>
      <c r="AI401" s="7">
        <v>1.1100000000000001</v>
      </c>
      <c r="AJ401" s="7">
        <v>16</v>
      </c>
      <c r="AK401" s="7">
        <v>14</v>
      </c>
      <c r="AL401" s="7">
        <v>0</v>
      </c>
      <c r="AM401" s="7">
        <v>0</v>
      </c>
      <c r="AN401" s="7">
        <v>0</v>
      </c>
      <c r="AO401" s="7">
        <v>0</v>
      </c>
      <c r="AP401" s="7">
        <v>0</v>
      </c>
      <c r="AQ401" s="7">
        <v>6</v>
      </c>
      <c r="AR401">
        <f t="shared" si="26"/>
        <v>0.10829999999999999</v>
      </c>
      <c r="AS401">
        <f t="shared" si="27"/>
        <v>5.133061224489794E-2</v>
      </c>
    </row>
    <row r="402" spans="1:45" ht="29.5" thickBot="1">
      <c r="A402" t="str">
        <f t="shared" si="24"/>
        <v>Jerricho CotcheryWR2009</v>
      </c>
      <c r="B402" s="3" t="s">
        <v>63</v>
      </c>
      <c r="C402" s="1" t="s">
        <v>16</v>
      </c>
      <c r="D402" s="1">
        <v>28</v>
      </c>
      <c r="E402" s="1">
        <v>2009</v>
      </c>
      <c r="F402" s="1">
        <v>3</v>
      </c>
      <c r="G402" s="6">
        <v>32</v>
      </c>
      <c r="H402" s="6">
        <v>74</v>
      </c>
      <c r="I402" s="7">
        <v>0</v>
      </c>
      <c r="J402" s="7">
        <v>0</v>
      </c>
      <c r="K402" s="7">
        <v>0</v>
      </c>
      <c r="L402" s="7">
        <v>0</v>
      </c>
      <c r="M402" s="7">
        <v>0</v>
      </c>
      <c r="N402" s="7">
        <v>2</v>
      </c>
      <c r="O402" s="6">
        <v>0.13</v>
      </c>
      <c r="P402" s="7">
        <v>-0.14000000000000001</v>
      </c>
      <c r="Q402" s="7">
        <v>-0.52</v>
      </c>
      <c r="R402" s="7">
        <v>-1.28</v>
      </c>
      <c r="S402" s="7">
        <v>-1.07</v>
      </c>
      <c r="T402" s="7">
        <v>27</v>
      </c>
      <c r="U402" s="7">
        <v>4</v>
      </c>
      <c r="V402" s="7">
        <v>108</v>
      </c>
      <c r="W402" s="7">
        <f t="shared" si="25"/>
        <v>23</v>
      </c>
      <c r="X402" s="7">
        <v>59</v>
      </c>
      <c r="Y402" s="7">
        <v>122</v>
      </c>
      <c r="Z402" s="7">
        <v>84</v>
      </c>
      <c r="AA402" s="7"/>
      <c r="AB402" s="6">
        <v>27</v>
      </c>
      <c r="AC402" s="7">
        <v>11.73</v>
      </c>
      <c r="AD402" s="7">
        <v>11.7</v>
      </c>
      <c r="AE402" s="7">
        <v>6.86</v>
      </c>
      <c r="AF402" s="1">
        <v>0.21629999999999999</v>
      </c>
      <c r="AG402" s="1">
        <v>0.29519999999999996</v>
      </c>
      <c r="AH402" s="7">
        <v>1.58</v>
      </c>
      <c r="AI402" s="7">
        <v>2.2400000000000002</v>
      </c>
      <c r="AJ402" s="7">
        <v>16</v>
      </c>
      <c r="AK402" s="7">
        <v>14</v>
      </c>
      <c r="AL402" s="7">
        <v>0</v>
      </c>
      <c r="AM402" s="7">
        <v>0</v>
      </c>
      <c r="AN402" s="7">
        <v>0</v>
      </c>
      <c r="AO402" s="7">
        <v>0</v>
      </c>
      <c r="AP402" s="7">
        <v>0</v>
      </c>
      <c r="AQ402" s="7">
        <v>6</v>
      </c>
      <c r="AR402">
        <f t="shared" si="26"/>
        <v>0.21629999999999999</v>
      </c>
      <c r="AS402">
        <f t="shared" si="27"/>
        <v>0.3373714285714286</v>
      </c>
    </row>
    <row r="403" spans="1:45" ht="29.5" thickBot="1">
      <c r="A403" t="str">
        <f t="shared" si="24"/>
        <v>Matt SchaubQB2009</v>
      </c>
      <c r="B403" s="3" t="s">
        <v>101</v>
      </c>
      <c r="C403" s="1" t="s">
        <v>12</v>
      </c>
      <c r="D403" s="1">
        <v>10</v>
      </c>
      <c r="E403" s="1">
        <v>2009</v>
      </c>
      <c r="F403" s="1">
        <v>1</v>
      </c>
      <c r="G403" s="6">
        <v>5</v>
      </c>
      <c r="H403" s="6">
        <v>10</v>
      </c>
      <c r="I403" s="7">
        <v>1</v>
      </c>
      <c r="J403" s="7">
        <v>2</v>
      </c>
      <c r="K403" s="7">
        <v>2</v>
      </c>
      <c r="L403" s="7">
        <v>2</v>
      </c>
      <c r="M403" s="7">
        <v>2</v>
      </c>
      <c r="N403" s="7">
        <v>0</v>
      </c>
      <c r="O403" s="6">
        <v>0.85</v>
      </c>
      <c r="P403" s="7">
        <v>1.25</v>
      </c>
      <c r="Q403" s="7">
        <v>1.73</v>
      </c>
      <c r="R403" s="7">
        <v>2.06</v>
      </c>
      <c r="S403" s="7">
        <v>1.87</v>
      </c>
      <c r="T403" s="7">
        <v>28</v>
      </c>
      <c r="U403" s="7">
        <v>3</v>
      </c>
      <c r="V403" s="7">
        <v>90</v>
      </c>
      <c r="W403" s="7">
        <f t="shared" si="25"/>
        <v>12</v>
      </c>
      <c r="X403" s="7">
        <v>6</v>
      </c>
      <c r="Y403" s="7">
        <v>11</v>
      </c>
      <c r="Z403" s="7">
        <v>16</v>
      </c>
      <c r="AA403" s="7">
        <v>25</v>
      </c>
      <c r="AB403" s="6">
        <v>20</v>
      </c>
      <c r="AC403" s="7">
        <v>19.14</v>
      </c>
      <c r="AD403" s="7">
        <v>21.31</v>
      </c>
      <c r="AE403" s="7">
        <v>18.600000000000001</v>
      </c>
      <c r="AF403" s="1" t="s">
        <v>1885</v>
      </c>
      <c r="AG403" s="1" t="s">
        <v>1885</v>
      </c>
      <c r="AH403" s="7"/>
      <c r="AI403" s="7"/>
      <c r="AJ403" s="7">
        <v>11</v>
      </c>
      <c r="AK403" s="7"/>
      <c r="AL403" s="7">
        <v>1</v>
      </c>
      <c r="AM403" s="7">
        <v>1</v>
      </c>
      <c r="AN403" s="7">
        <v>1</v>
      </c>
      <c r="AO403" s="7">
        <v>1</v>
      </c>
      <c r="AP403" s="7">
        <v>1</v>
      </c>
      <c r="AQ403" s="7">
        <v>6</v>
      </c>
      <c r="AR403" t="str">
        <f t="shared" si="26"/>
        <v/>
      </c>
      <c r="AS403" t="str">
        <f t="shared" si="27"/>
        <v/>
      </c>
    </row>
    <row r="404" spans="1:45" ht="29.5" thickBot="1">
      <c r="A404" t="str">
        <f t="shared" si="24"/>
        <v>Percy HarvinWR2009</v>
      </c>
      <c r="B404" s="3" t="s">
        <v>342</v>
      </c>
      <c r="C404" s="1" t="s">
        <v>16</v>
      </c>
      <c r="D404" s="1">
        <v>29</v>
      </c>
      <c r="E404" s="1">
        <v>2009</v>
      </c>
      <c r="F404" s="1">
        <v>3</v>
      </c>
      <c r="G404" s="6">
        <v>24</v>
      </c>
      <c r="H404" s="6">
        <v>23</v>
      </c>
      <c r="I404" s="7">
        <v>1</v>
      </c>
      <c r="J404" s="7">
        <v>2</v>
      </c>
      <c r="K404" s="7">
        <v>3</v>
      </c>
      <c r="L404" s="7">
        <v>3</v>
      </c>
      <c r="M404" s="7">
        <v>3</v>
      </c>
      <c r="N404" s="7">
        <v>0</v>
      </c>
      <c r="O404" s="6">
        <v>0.48</v>
      </c>
      <c r="P404" s="7">
        <v>1.08</v>
      </c>
      <c r="Q404" s="7">
        <v>1.82</v>
      </c>
      <c r="R404" s="7">
        <v>1.8</v>
      </c>
      <c r="S404" s="7">
        <v>1.8</v>
      </c>
      <c r="T404" s="7">
        <v>21</v>
      </c>
      <c r="U404" s="7">
        <v>1</v>
      </c>
      <c r="V404" s="7">
        <v>22</v>
      </c>
      <c r="W404" s="7" t="str">
        <f t="shared" si="25"/>
        <v/>
      </c>
      <c r="X404" s="7">
        <v>19</v>
      </c>
      <c r="Y404" s="7">
        <v>22</v>
      </c>
      <c r="Z404" s="7">
        <v>14</v>
      </c>
      <c r="AA404" s="7">
        <v>13</v>
      </c>
      <c r="AB404" s="6"/>
      <c r="AC404" s="7"/>
      <c r="AD404" s="7">
        <v>12.57</v>
      </c>
      <c r="AE404" s="7">
        <v>14.61</v>
      </c>
      <c r="AF404" s="1" t="s">
        <v>1885</v>
      </c>
      <c r="AG404" s="1">
        <v>0.17343999999999998</v>
      </c>
      <c r="AH404" s="7"/>
      <c r="AI404" s="7">
        <v>2.34</v>
      </c>
      <c r="AJ404" s="7"/>
      <c r="AK404" s="7">
        <v>15</v>
      </c>
      <c r="AL404" s="7">
        <v>0</v>
      </c>
      <c r="AM404" s="7">
        <v>0</v>
      </c>
      <c r="AN404" s="7">
        <v>1</v>
      </c>
      <c r="AO404" s="7">
        <v>1</v>
      </c>
      <c r="AP404" s="7">
        <v>1</v>
      </c>
      <c r="AQ404" s="7">
        <v>1</v>
      </c>
      <c r="AR404" t="str">
        <f t="shared" si="26"/>
        <v/>
      </c>
      <c r="AS404">
        <f t="shared" si="27"/>
        <v>0.18500266666666668</v>
      </c>
    </row>
    <row r="405" spans="1:45" ht="29.5" thickBot="1">
      <c r="A405" t="str">
        <f t="shared" si="24"/>
        <v>Kurt WarnerQB2009</v>
      </c>
      <c r="B405" s="3" t="s">
        <v>194</v>
      </c>
      <c r="C405" s="1" t="s">
        <v>12</v>
      </c>
      <c r="D405" s="1">
        <v>11</v>
      </c>
      <c r="E405" s="1">
        <v>2009</v>
      </c>
      <c r="F405" s="1">
        <v>1</v>
      </c>
      <c r="G405" s="6">
        <v>11</v>
      </c>
      <c r="H405" s="6"/>
      <c r="I405" s="7">
        <v>1</v>
      </c>
      <c r="J405" s="7">
        <v>1</v>
      </c>
      <c r="K405" s="7">
        <v>1</v>
      </c>
      <c r="L405" s="7">
        <v>1</v>
      </c>
      <c r="M405" s="7">
        <v>1</v>
      </c>
      <c r="N405" s="7">
        <v>3</v>
      </c>
      <c r="O405" s="6">
        <v>0.77</v>
      </c>
      <c r="P405" s="7">
        <v>0.77</v>
      </c>
      <c r="Q405" s="7">
        <v>0.77</v>
      </c>
      <c r="R405" s="7">
        <v>0.77</v>
      </c>
      <c r="S405" s="7">
        <v>0.77</v>
      </c>
      <c r="T405" s="7">
        <v>38</v>
      </c>
      <c r="U405" s="7">
        <v>8</v>
      </c>
      <c r="V405" s="7">
        <v>300</v>
      </c>
      <c r="W405" s="7">
        <f t="shared" si="25"/>
        <v>30</v>
      </c>
      <c r="X405" s="7"/>
      <c r="Y405" s="7"/>
      <c r="Z405" s="7"/>
      <c r="AA405" s="7"/>
      <c r="AB405" s="6">
        <v>4</v>
      </c>
      <c r="AC405" s="7">
        <v>20.94</v>
      </c>
      <c r="AD405" s="7">
        <v>19.02</v>
      </c>
      <c r="AE405" s="7"/>
      <c r="AF405" s="1" t="s">
        <v>1885</v>
      </c>
      <c r="AG405" s="1" t="s">
        <v>1885</v>
      </c>
      <c r="AH405" s="7"/>
      <c r="AI405" s="7"/>
      <c r="AJ405" s="7">
        <v>16</v>
      </c>
      <c r="AK405" s="7"/>
      <c r="AL405" s="7">
        <v>0</v>
      </c>
      <c r="AM405" s="7">
        <v>0</v>
      </c>
      <c r="AN405" s="7">
        <v>0</v>
      </c>
      <c r="AO405" s="7">
        <v>0</v>
      </c>
      <c r="AP405" s="7">
        <v>0</v>
      </c>
      <c r="AQ405" s="7">
        <v>10</v>
      </c>
      <c r="AR405" t="str">
        <f t="shared" si="26"/>
        <v/>
      </c>
      <c r="AS405" t="str">
        <f t="shared" si="27"/>
        <v/>
      </c>
    </row>
    <row r="406" spans="1:45" ht="29.5" thickBot="1">
      <c r="A406" t="str">
        <f t="shared" si="24"/>
        <v>Bernard BerrianWR2009</v>
      </c>
      <c r="B406" s="3" t="s">
        <v>86</v>
      </c>
      <c r="C406" s="1" t="s">
        <v>16</v>
      </c>
      <c r="D406" s="1">
        <v>30</v>
      </c>
      <c r="E406" s="1">
        <v>2009</v>
      </c>
      <c r="F406" s="1">
        <v>3</v>
      </c>
      <c r="G406" s="6">
        <v>44</v>
      </c>
      <c r="H406" s="6">
        <v>104</v>
      </c>
      <c r="I406" s="7">
        <v>0</v>
      </c>
      <c r="J406" s="7">
        <v>0</v>
      </c>
      <c r="K406" s="7">
        <v>0</v>
      </c>
      <c r="L406" s="7">
        <v>0</v>
      </c>
      <c r="M406" s="7">
        <v>0</v>
      </c>
      <c r="N406" s="7">
        <v>0</v>
      </c>
      <c r="O406" s="6">
        <v>0.08</v>
      </c>
      <c r="P406" s="7">
        <v>-0.55000000000000004</v>
      </c>
      <c r="Q406" s="7">
        <v>-0.64</v>
      </c>
      <c r="R406" s="7">
        <v>-0.64</v>
      </c>
      <c r="S406" s="7">
        <v>-0.64</v>
      </c>
      <c r="T406" s="7">
        <v>29</v>
      </c>
      <c r="U406" s="7">
        <v>3</v>
      </c>
      <c r="V406" s="7">
        <v>78</v>
      </c>
      <c r="W406" s="7">
        <f t="shared" si="25"/>
        <v>30</v>
      </c>
      <c r="X406" s="7">
        <v>71.5</v>
      </c>
      <c r="Y406" s="7">
        <v>113</v>
      </c>
      <c r="Z406" s="7"/>
      <c r="AA406" s="7"/>
      <c r="AB406" s="6">
        <v>26</v>
      </c>
      <c r="AC406" s="7">
        <v>11.81</v>
      </c>
      <c r="AD406" s="7">
        <v>8.8000000000000007</v>
      </c>
      <c r="AE406" s="7">
        <v>3.74</v>
      </c>
      <c r="AF406" s="1">
        <v>0.22059999999999999</v>
      </c>
      <c r="AG406" s="1">
        <v>0.1701</v>
      </c>
      <c r="AH406" s="7">
        <v>1.99</v>
      </c>
      <c r="AI406" s="7">
        <v>1.2</v>
      </c>
      <c r="AJ406" s="7">
        <v>16</v>
      </c>
      <c r="AK406" s="7">
        <v>16</v>
      </c>
      <c r="AL406" s="7">
        <v>0</v>
      </c>
      <c r="AM406" s="7">
        <v>0</v>
      </c>
      <c r="AN406" s="7">
        <v>0</v>
      </c>
      <c r="AO406" s="7">
        <v>0</v>
      </c>
      <c r="AP406" s="7">
        <v>0</v>
      </c>
      <c r="AQ406" s="7">
        <v>6</v>
      </c>
      <c r="AR406">
        <f t="shared" si="26"/>
        <v>0.22059999999999999</v>
      </c>
      <c r="AS406">
        <f t="shared" si="27"/>
        <v>0.1701</v>
      </c>
    </row>
    <row r="407" spans="1:45" ht="29.5" thickBot="1">
      <c r="A407" t="str">
        <f t="shared" si="24"/>
        <v>Greg OlsenTE2009</v>
      </c>
      <c r="B407" s="3" t="s">
        <v>132</v>
      </c>
      <c r="C407" s="1" t="s">
        <v>49</v>
      </c>
      <c r="D407" s="1">
        <v>5</v>
      </c>
      <c r="E407" s="1">
        <v>2009</v>
      </c>
      <c r="F407" s="1">
        <v>4</v>
      </c>
      <c r="G407" s="6">
        <v>10</v>
      </c>
      <c r="H407" s="6">
        <v>23</v>
      </c>
      <c r="I407" s="7">
        <v>1</v>
      </c>
      <c r="J407" s="7">
        <v>1</v>
      </c>
      <c r="K407" s="7">
        <v>1</v>
      </c>
      <c r="L407" s="7">
        <v>2</v>
      </c>
      <c r="M407" s="7">
        <v>3</v>
      </c>
      <c r="N407" s="7">
        <v>1</v>
      </c>
      <c r="O407" s="6">
        <v>0.4</v>
      </c>
      <c r="P407" s="7">
        <v>0.35</v>
      </c>
      <c r="Q407" s="7">
        <v>0.5</v>
      </c>
      <c r="R407" s="7">
        <v>0.82</v>
      </c>
      <c r="S407" s="7">
        <v>1.24</v>
      </c>
      <c r="T407" s="7">
        <v>24</v>
      </c>
      <c r="U407" s="7">
        <v>1</v>
      </c>
      <c r="V407" s="7">
        <v>31</v>
      </c>
      <c r="W407" s="7">
        <f t="shared" si="25"/>
        <v>13</v>
      </c>
      <c r="X407" s="7">
        <v>17</v>
      </c>
      <c r="Y407" s="7">
        <v>20</v>
      </c>
      <c r="Z407" s="7">
        <v>18</v>
      </c>
      <c r="AA407" s="7">
        <v>8</v>
      </c>
      <c r="AB407" s="6">
        <v>9</v>
      </c>
      <c r="AC407" s="7">
        <v>8.84</v>
      </c>
      <c r="AD407" s="7">
        <v>10.58</v>
      </c>
      <c r="AE407" s="7">
        <v>6.96</v>
      </c>
      <c r="AF407" s="1">
        <v>0.159</v>
      </c>
      <c r="AG407" s="1">
        <v>0.19850000000000001</v>
      </c>
      <c r="AH407" s="7">
        <v>1.38</v>
      </c>
      <c r="AI407" s="7">
        <v>1.25</v>
      </c>
      <c r="AJ407" s="7">
        <v>16</v>
      </c>
      <c r="AK407" s="7">
        <v>16</v>
      </c>
      <c r="AL407" s="7">
        <v>0</v>
      </c>
      <c r="AM407" s="7">
        <v>0</v>
      </c>
      <c r="AN407" s="7">
        <v>0</v>
      </c>
      <c r="AO407" s="7">
        <v>0</v>
      </c>
      <c r="AP407" s="7">
        <v>0</v>
      </c>
      <c r="AQ407" s="7">
        <v>3</v>
      </c>
      <c r="AR407">
        <f t="shared" si="26"/>
        <v>0.159</v>
      </c>
      <c r="AS407">
        <f t="shared" si="27"/>
        <v>0.19850000000000001</v>
      </c>
    </row>
    <row r="408" spans="1:45" ht="29.5" thickBot="1">
      <c r="A408" t="str">
        <f t="shared" si="24"/>
        <v>Larry JohnsonRB2009</v>
      </c>
      <c r="B408" s="3" t="s">
        <v>21</v>
      </c>
      <c r="C408" s="1" t="s">
        <v>3</v>
      </c>
      <c r="D408" s="1">
        <v>32</v>
      </c>
      <c r="E408" s="1">
        <v>2009</v>
      </c>
      <c r="F408" s="1">
        <v>2</v>
      </c>
      <c r="G408" s="6">
        <v>57</v>
      </c>
      <c r="H408" s="6">
        <v>151</v>
      </c>
      <c r="I408" s="7">
        <v>0</v>
      </c>
      <c r="J408" s="7">
        <v>0</v>
      </c>
      <c r="K408" s="7">
        <v>0</v>
      </c>
      <c r="L408" s="7">
        <v>0</v>
      </c>
      <c r="M408" s="7">
        <v>0</v>
      </c>
      <c r="N408" s="7">
        <v>2</v>
      </c>
      <c r="O408" s="6">
        <v>0</v>
      </c>
      <c r="P408" s="7">
        <v>-7.0000000000000007E-2</v>
      </c>
      <c r="Q408" s="7">
        <v>-0.25</v>
      </c>
      <c r="R408" s="7">
        <v>-0.25</v>
      </c>
      <c r="S408" s="7">
        <v>-0.25</v>
      </c>
      <c r="T408" s="7">
        <v>30</v>
      </c>
      <c r="U408" s="7">
        <v>1</v>
      </c>
      <c r="V408" s="7">
        <v>27</v>
      </c>
      <c r="W408" s="7">
        <f t="shared" si="25"/>
        <v>12</v>
      </c>
      <c r="X408" s="7">
        <v>63</v>
      </c>
      <c r="Y408" s="7"/>
      <c r="Z408" s="7"/>
      <c r="AA408" s="7"/>
      <c r="AB408" s="6">
        <v>40</v>
      </c>
      <c r="AC408" s="7">
        <v>11.4</v>
      </c>
      <c r="AD408" s="7">
        <v>6.09</v>
      </c>
      <c r="AE408" s="7"/>
      <c r="AF408" s="1">
        <v>3.6266666666666662E-2</v>
      </c>
      <c r="AG408" s="1">
        <v>4.7753846153846154E-2</v>
      </c>
      <c r="AH408" s="7">
        <v>0.47</v>
      </c>
      <c r="AI408" s="7">
        <v>0.66</v>
      </c>
      <c r="AJ408" s="7">
        <v>12</v>
      </c>
      <c r="AK408" s="7">
        <v>13</v>
      </c>
      <c r="AL408" s="7">
        <v>0</v>
      </c>
      <c r="AM408" s="7">
        <v>0</v>
      </c>
      <c r="AN408" s="7">
        <v>0</v>
      </c>
      <c r="AO408" s="7">
        <v>0</v>
      </c>
      <c r="AP408" s="7">
        <v>0</v>
      </c>
      <c r="AQ408" s="7">
        <v>7</v>
      </c>
      <c r="AR408">
        <f t="shared" si="26"/>
        <v>4.8355555555555596E-2</v>
      </c>
      <c r="AS408">
        <f t="shared" si="27"/>
        <v>5.8773964497041482E-2</v>
      </c>
    </row>
    <row r="409" spans="1:45" ht="29.5" thickBot="1">
      <c r="A409" t="str">
        <f t="shared" si="24"/>
        <v>Santana MossWR2009</v>
      </c>
      <c r="B409" s="3" t="s">
        <v>84</v>
      </c>
      <c r="C409" s="1" t="s">
        <v>16</v>
      </c>
      <c r="D409" s="1">
        <v>31</v>
      </c>
      <c r="E409" s="1">
        <v>2009</v>
      </c>
      <c r="F409" s="1">
        <v>3</v>
      </c>
      <c r="G409" s="6">
        <v>28</v>
      </c>
      <c r="H409" s="6">
        <v>11</v>
      </c>
      <c r="I409" s="7">
        <v>0</v>
      </c>
      <c r="J409" s="7">
        <v>1</v>
      </c>
      <c r="K409" s="7">
        <v>1</v>
      </c>
      <c r="L409" s="7">
        <v>1</v>
      </c>
      <c r="M409" s="7">
        <v>1</v>
      </c>
      <c r="N409" s="7">
        <v>3</v>
      </c>
      <c r="O409" s="6">
        <v>0.55000000000000004</v>
      </c>
      <c r="P409" s="7">
        <v>1.02</v>
      </c>
      <c r="Q409" s="7">
        <v>1.1299999999999999</v>
      </c>
      <c r="R409" s="7">
        <v>1.23</v>
      </c>
      <c r="S409" s="7">
        <v>1.02</v>
      </c>
      <c r="T409" s="7">
        <v>30</v>
      </c>
      <c r="U409" s="7">
        <v>1</v>
      </c>
      <c r="V409" s="7">
        <v>16</v>
      </c>
      <c r="W409" s="7">
        <f t="shared" si="25"/>
        <v>29</v>
      </c>
      <c r="X409" s="7">
        <v>37</v>
      </c>
      <c r="Y409" s="7">
        <v>41</v>
      </c>
      <c r="Z409" s="7">
        <v>71</v>
      </c>
      <c r="AA409" s="7">
        <v>101</v>
      </c>
      <c r="AB409" s="6">
        <v>18</v>
      </c>
      <c r="AC409" s="7">
        <v>13.88</v>
      </c>
      <c r="AD409" s="7">
        <v>11.19</v>
      </c>
      <c r="AE409" s="7">
        <v>14.99</v>
      </c>
      <c r="AF409" s="1">
        <v>0.28050000000000003</v>
      </c>
      <c r="AG409" s="1">
        <v>0.2404</v>
      </c>
      <c r="AH409" s="7">
        <v>1.98</v>
      </c>
      <c r="AI409" s="7">
        <v>1.58</v>
      </c>
      <c r="AJ409" s="7">
        <v>16</v>
      </c>
      <c r="AK409" s="7">
        <v>16</v>
      </c>
      <c r="AL409" s="7">
        <v>0</v>
      </c>
      <c r="AM409" s="7">
        <v>1</v>
      </c>
      <c r="AN409" s="7">
        <v>1</v>
      </c>
      <c r="AO409" s="7">
        <v>1</v>
      </c>
      <c r="AP409" s="7">
        <v>1</v>
      </c>
      <c r="AQ409" s="7">
        <v>9</v>
      </c>
      <c r="AR409">
        <f t="shared" si="26"/>
        <v>0.28050000000000003</v>
      </c>
      <c r="AS409">
        <f t="shared" si="27"/>
        <v>0.2404</v>
      </c>
    </row>
    <row r="410" spans="1:45" ht="29.5" thickBot="1">
      <c r="A410" t="str">
        <f t="shared" si="24"/>
        <v>Thomas JonesRB2009</v>
      </c>
      <c r="B410" s="3" t="s">
        <v>66</v>
      </c>
      <c r="C410" s="1" t="s">
        <v>3</v>
      </c>
      <c r="D410" s="1">
        <v>33</v>
      </c>
      <c r="E410" s="1">
        <v>2009</v>
      </c>
      <c r="F410" s="1">
        <v>2</v>
      </c>
      <c r="G410" s="6">
        <v>9</v>
      </c>
      <c r="H410" s="6">
        <v>27</v>
      </c>
      <c r="I410" s="7">
        <v>1</v>
      </c>
      <c r="J410" s="7">
        <v>1</v>
      </c>
      <c r="K410" s="7">
        <v>1</v>
      </c>
      <c r="L410" s="7">
        <v>1</v>
      </c>
      <c r="M410" s="7">
        <v>1</v>
      </c>
      <c r="N410" s="7">
        <v>5</v>
      </c>
      <c r="O410" s="6">
        <v>0.85</v>
      </c>
      <c r="P410" s="7">
        <v>1.27</v>
      </c>
      <c r="Q410" s="7">
        <v>0.7</v>
      </c>
      <c r="R410" s="7">
        <v>0.7</v>
      </c>
      <c r="S410" s="7">
        <v>0.7</v>
      </c>
      <c r="T410" s="7">
        <v>31</v>
      </c>
      <c r="U410" s="7">
        <v>1</v>
      </c>
      <c r="V410" s="7">
        <v>7</v>
      </c>
      <c r="W410" s="7">
        <f t="shared" si="25"/>
        <v>28</v>
      </c>
      <c r="X410" s="7">
        <v>50</v>
      </c>
      <c r="Y410" s="7">
        <v>70</v>
      </c>
      <c r="Z410" s="7">
        <v>69</v>
      </c>
      <c r="AA410" s="7"/>
      <c r="AB410" s="6">
        <v>5</v>
      </c>
      <c r="AC410" s="7">
        <v>17.37</v>
      </c>
      <c r="AD410" s="7">
        <v>15</v>
      </c>
      <c r="AE410" s="7">
        <v>9.49</v>
      </c>
      <c r="AF410" s="1">
        <v>8.1299999999999997E-2</v>
      </c>
      <c r="AG410" s="1">
        <v>4.4400000000000002E-2</v>
      </c>
      <c r="AH410" s="7">
        <v>1.08</v>
      </c>
      <c r="AI410" s="7">
        <v>0.32</v>
      </c>
      <c r="AJ410" s="7">
        <v>16</v>
      </c>
      <c r="AK410" s="7">
        <v>16</v>
      </c>
      <c r="AL410" s="7">
        <v>1</v>
      </c>
      <c r="AM410" s="7">
        <v>1</v>
      </c>
      <c r="AN410" s="7">
        <v>1</v>
      </c>
      <c r="AO410" s="7">
        <v>1</v>
      </c>
      <c r="AP410" s="7">
        <v>1</v>
      </c>
      <c r="AQ410" s="7">
        <v>10</v>
      </c>
      <c r="AR410">
        <f t="shared" si="26"/>
        <v>8.1299999999999997E-2</v>
      </c>
      <c r="AS410">
        <f t="shared" si="27"/>
        <v>4.4400000000000002E-2</v>
      </c>
    </row>
    <row r="411" spans="1:45" ht="29.5" thickBot="1">
      <c r="A411" t="str">
        <f t="shared" si="24"/>
        <v>Kellen WinslowTE2009</v>
      </c>
      <c r="B411" s="3" t="s">
        <v>57</v>
      </c>
      <c r="C411" s="1" t="s">
        <v>49</v>
      </c>
      <c r="D411" s="1">
        <v>6</v>
      </c>
      <c r="E411" s="1">
        <v>2009</v>
      </c>
      <c r="F411" s="1">
        <v>4</v>
      </c>
      <c r="G411" s="6">
        <v>7</v>
      </c>
      <c r="H411" s="6">
        <v>7</v>
      </c>
      <c r="I411" s="7">
        <v>1</v>
      </c>
      <c r="J411" s="7">
        <v>2</v>
      </c>
      <c r="K411" s="7">
        <v>3</v>
      </c>
      <c r="L411" s="7">
        <v>3</v>
      </c>
      <c r="M411" s="7">
        <v>3</v>
      </c>
      <c r="N411" s="7">
        <v>2</v>
      </c>
      <c r="O411" s="6">
        <v>0.62</v>
      </c>
      <c r="P411" s="7">
        <v>0.81</v>
      </c>
      <c r="Q411" s="7">
        <v>1.0900000000000001</v>
      </c>
      <c r="R411" s="7">
        <v>1.01</v>
      </c>
      <c r="S411" s="7">
        <v>0.85</v>
      </c>
      <c r="T411" s="7">
        <v>26</v>
      </c>
      <c r="U411" s="7">
        <v>1</v>
      </c>
      <c r="V411" s="7">
        <v>6</v>
      </c>
      <c r="W411" s="7">
        <f t="shared" si="25"/>
        <v>3</v>
      </c>
      <c r="X411" s="7">
        <v>9</v>
      </c>
      <c r="Y411" s="7">
        <v>12</v>
      </c>
      <c r="Z411" s="7">
        <v>21</v>
      </c>
      <c r="AA411" s="7">
        <v>64</v>
      </c>
      <c r="AB411" s="6">
        <v>18</v>
      </c>
      <c r="AC411" s="7">
        <v>10.38</v>
      </c>
      <c r="AD411" s="7">
        <v>12.26</v>
      </c>
      <c r="AE411" s="7">
        <v>10.56</v>
      </c>
      <c r="AF411" s="1">
        <v>0.26911999999999997</v>
      </c>
      <c r="AG411" s="1">
        <v>0.21870000000000001</v>
      </c>
      <c r="AH411" s="7">
        <v>1.53</v>
      </c>
      <c r="AI411" s="7">
        <v>1.77</v>
      </c>
      <c r="AJ411" s="7">
        <v>10</v>
      </c>
      <c r="AK411" s="7">
        <v>16</v>
      </c>
      <c r="AL411" s="7">
        <v>0</v>
      </c>
      <c r="AM411" s="7">
        <v>0</v>
      </c>
      <c r="AN411" s="7">
        <v>0</v>
      </c>
      <c r="AO411" s="7">
        <v>0</v>
      </c>
      <c r="AP411" s="7">
        <v>0</v>
      </c>
      <c r="AQ411" s="7">
        <v>6</v>
      </c>
      <c r="AR411">
        <f t="shared" si="26"/>
        <v>0.43059200000000003</v>
      </c>
      <c r="AS411">
        <f t="shared" si="27"/>
        <v>0.21870000000000001</v>
      </c>
    </row>
    <row r="412" spans="1:45" ht="29.5" thickBot="1">
      <c r="A412" t="str">
        <f t="shared" si="24"/>
        <v>Shonn GreeneRB2009</v>
      </c>
      <c r="B412" s="3" t="s">
        <v>343</v>
      </c>
      <c r="C412" s="1" t="s">
        <v>3</v>
      </c>
      <c r="D412" s="1">
        <v>34</v>
      </c>
      <c r="E412" s="1">
        <v>2009</v>
      </c>
      <c r="F412" s="1">
        <v>2</v>
      </c>
      <c r="G412" s="6">
        <v>66</v>
      </c>
      <c r="H412" s="6">
        <v>43</v>
      </c>
      <c r="I412" s="7">
        <v>0</v>
      </c>
      <c r="J412" s="7">
        <v>0</v>
      </c>
      <c r="K412" s="7">
        <v>1</v>
      </c>
      <c r="L412" s="7">
        <v>2</v>
      </c>
      <c r="M412" s="7">
        <v>2</v>
      </c>
      <c r="N412" s="7">
        <v>0</v>
      </c>
      <c r="O412" s="6">
        <v>-0.23</v>
      </c>
      <c r="P412" s="7">
        <v>-0.25</v>
      </c>
      <c r="Q412" s="7">
        <v>0.35</v>
      </c>
      <c r="R412" s="7">
        <v>0.84</v>
      </c>
      <c r="S412" s="7">
        <v>0.67</v>
      </c>
      <c r="T412" s="7">
        <v>24</v>
      </c>
      <c r="U412" s="7">
        <v>3</v>
      </c>
      <c r="V412" s="7">
        <v>65</v>
      </c>
      <c r="W412" s="7" t="str">
        <f t="shared" si="25"/>
        <v/>
      </c>
      <c r="X412" s="7">
        <v>12</v>
      </c>
      <c r="Y412" s="7">
        <v>20</v>
      </c>
      <c r="Z412" s="7">
        <v>28</v>
      </c>
      <c r="AA412" s="7">
        <v>63</v>
      </c>
      <c r="AB412" s="6"/>
      <c r="AC412" s="7"/>
      <c r="AD412" s="7">
        <v>5.51</v>
      </c>
      <c r="AE412" s="7">
        <v>7.77</v>
      </c>
      <c r="AF412" s="1" t="s">
        <v>1885</v>
      </c>
      <c r="AG412" s="1">
        <v>7.4666666666666666E-3</v>
      </c>
      <c r="AH412" s="7"/>
      <c r="AI412" s="7">
        <v>0</v>
      </c>
      <c r="AJ412" s="7"/>
      <c r="AK412" s="7">
        <v>12</v>
      </c>
      <c r="AL412" s="7">
        <v>0</v>
      </c>
      <c r="AM412" s="7">
        <v>0</v>
      </c>
      <c r="AN412" s="7">
        <v>0</v>
      </c>
      <c r="AO412" s="7">
        <v>0</v>
      </c>
      <c r="AP412" s="7">
        <v>0</v>
      </c>
      <c r="AQ412" s="7">
        <v>1</v>
      </c>
      <c r="AR412" t="str">
        <f t="shared" si="26"/>
        <v/>
      </c>
      <c r="AS412">
        <f t="shared" si="27"/>
        <v>9.9555555555555595E-3</v>
      </c>
    </row>
    <row r="413" spans="1:45" ht="29.5" thickBot="1">
      <c r="A413" t="str">
        <f t="shared" si="24"/>
        <v>Chris CooleyTE2009</v>
      </c>
      <c r="B413" s="3" t="s">
        <v>69</v>
      </c>
      <c r="C413" s="1" t="s">
        <v>49</v>
      </c>
      <c r="D413" s="1">
        <v>7</v>
      </c>
      <c r="E413" s="1">
        <v>2009</v>
      </c>
      <c r="F413" s="1">
        <v>4</v>
      </c>
      <c r="G413" s="6">
        <v>28</v>
      </c>
      <c r="H413" s="6">
        <v>5</v>
      </c>
      <c r="I413" s="7">
        <v>0</v>
      </c>
      <c r="J413" s="7">
        <v>1</v>
      </c>
      <c r="K413" s="7">
        <v>1</v>
      </c>
      <c r="L413" s="7">
        <v>1</v>
      </c>
      <c r="M413" s="7">
        <v>1</v>
      </c>
      <c r="N413" s="7">
        <v>5</v>
      </c>
      <c r="O413" s="6">
        <v>0.23</v>
      </c>
      <c r="P413" s="7">
        <v>0.67</v>
      </c>
      <c r="Q413" s="7">
        <v>0.38</v>
      </c>
      <c r="R413" s="7">
        <v>0.02</v>
      </c>
      <c r="S413" s="7">
        <v>0.02</v>
      </c>
      <c r="T413" s="7">
        <v>27</v>
      </c>
      <c r="U413" s="7">
        <v>3</v>
      </c>
      <c r="V413" s="7">
        <v>81</v>
      </c>
      <c r="W413" s="7">
        <f t="shared" si="25"/>
        <v>4</v>
      </c>
      <c r="X413" s="7">
        <v>11</v>
      </c>
      <c r="Y413" s="7">
        <v>14</v>
      </c>
      <c r="Z413" s="7">
        <v>57</v>
      </c>
      <c r="AA413" s="7"/>
      <c r="AB413" s="6">
        <v>5</v>
      </c>
      <c r="AC413" s="7">
        <v>10.87</v>
      </c>
      <c r="AD413" s="7">
        <v>10.6</v>
      </c>
      <c r="AE413" s="7">
        <v>11.24</v>
      </c>
      <c r="AF413" s="1">
        <v>0.22700000000000001</v>
      </c>
      <c r="AG413" s="1">
        <v>0.1945142857142857</v>
      </c>
      <c r="AH413" s="7">
        <v>1.85</v>
      </c>
      <c r="AI413" s="7">
        <v>1.77</v>
      </c>
      <c r="AJ413" s="7">
        <v>16</v>
      </c>
      <c r="AK413" s="7">
        <v>7</v>
      </c>
      <c r="AL413" s="7">
        <v>0</v>
      </c>
      <c r="AM413" s="7">
        <v>1</v>
      </c>
      <c r="AN413" s="7">
        <v>1</v>
      </c>
      <c r="AO413" s="7">
        <v>1</v>
      </c>
      <c r="AP413" s="7">
        <v>1</v>
      </c>
      <c r="AQ413" s="7">
        <v>6</v>
      </c>
      <c r="AR413">
        <f t="shared" si="26"/>
        <v>0.22700000000000001</v>
      </c>
      <c r="AS413">
        <f t="shared" si="27"/>
        <v>0.44460408163265369</v>
      </c>
    </row>
    <row r="414" spans="1:45" ht="29.5" thickBot="1">
      <c r="A414" t="str">
        <f t="shared" si="24"/>
        <v>Carson PalmerQB2009</v>
      </c>
      <c r="B414" s="3" t="s">
        <v>47</v>
      </c>
      <c r="C414" s="1" t="s">
        <v>12</v>
      </c>
      <c r="D414" s="1">
        <v>12</v>
      </c>
      <c r="E414" s="1">
        <v>2009</v>
      </c>
      <c r="F414" s="1">
        <v>1</v>
      </c>
      <c r="G414" s="6">
        <v>18</v>
      </c>
      <c r="H414" s="6">
        <v>13</v>
      </c>
      <c r="I414" s="7">
        <v>0</v>
      </c>
      <c r="J414" s="7">
        <v>0</v>
      </c>
      <c r="K414" s="7">
        <v>0</v>
      </c>
      <c r="L414" s="7">
        <v>0</v>
      </c>
      <c r="M414" s="7">
        <v>0</v>
      </c>
      <c r="N414" s="7">
        <v>3</v>
      </c>
      <c r="O414" s="6">
        <v>0.36</v>
      </c>
      <c r="P414" s="7">
        <v>0.86</v>
      </c>
      <c r="Q414" s="7">
        <v>0.83</v>
      </c>
      <c r="R414" s="7">
        <v>1.27</v>
      </c>
      <c r="S414" s="7">
        <v>1.43</v>
      </c>
      <c r="T414" s="7">
        <v>30</v>
      </c>
      <c r="U414" s="7">
        <v>1</v>
      </c>
      <c r="V414" s="7">
        <v>1</v>
      </c>
      <c r="W414" s="7">
        <f t="shared" si="25"/>
        <v>5</v>
      </c>
      <c r="X414" s="7">
        <v>16</v>
      </c>
      <c r="Y414" s="7">
        <v>33</v>
      </c>
      <c r="Z414" s="7">
        <v>22</v>
      </c>
      <c r="AA414" s="7">
        <v>26</v>
      </c>
      <c r="AB414" s="6">
        <v>41</v>
      </c>
      <c r="AC414" s="7">
        <v>8.65</v>
      </c>
      <c r="AD414" s="7">
        <v>15.69</v>
      </c>
      <c r="AE414" s="7">
        <v>17.489999999999998</v>
      </c>
      <c r="AF414" s="1" t="s">
        <v>1885</v>
      </c>
      <c r="AG414" s="1" t="s">
        <v>1885</v>
      </c>
      <c r="AH414" s="7"/>
      <c r="AI414" s="7"/>
      <c r="AJ414" s="7">
        <v>5</v>
      </c>
      <c r="AK414" s="7"/>
      <c r="AL414" s="7">
        <v>0</v>
      </c>
      <c r="AM414" s="7">
        <v>0</v>
      </c>
      <c r="AN414" s="7">
        <v>0</v>
      </c>
      <c r="AO414" s="7">
        <v>0</v>
      </c>
      <c r="AP414" s="7">
        <v>0</v>
      </c>
      <c r="AQ414" s="7">
        <v>7</v>
      </c>
      <c r="AR414" t="str">
        <f t="shared" si="26"/>
        <v/>
      </c>
      <c r="AS414" t="str">
        <f t="shared" si="27"/>
        <v/>
      </c>
    </row>
    <row r="415" spans="1:45" ht="29.5" thickBot="1">
      <c r="A415" t="str">
        <f t="shared" si="24"/>
        <v>Cedric BensonRB2009</v>
      </c>
      <c r="B415" s="3" t="s">
        <v>174</v>
      </c>
      <c r="C415" s="1" t="s">
        <v>3</v>
      </c>
      <c r="D415" s="1">
        <v>35</v>
      </c>
      <c r="E415" s="1">
        <v>2009</v>
      </c>
      <c r="F415" s="1">
        <v>2</v>
      </c>
      <c r="G415" s="6">
        <v>20</v>
      </c>
      <c r="H415" s="6">
        <v>17</v>
      </c>
      <c r="I415" s="7">
        <v>1</v>
      </c>
      <c r="J415" s="7">
        <v>2</v>
      </c>
      <c r="K415" s="7">
        <v>2</v>
      </c>
      <c r="L415" s="7">
        <v>2</v>
      </c>
      <c r="M415" s="7">
        <v>2</v>
      </c>
      <c r="N415" s="7">
        <v>0</v>
      </c>
      <c r="O415" s="6">
        <v>0.79</v>
      </c>
      <c r="P415" s="7">
        <v>1.54</v>
      </c>
      <c r="Q415" s="7">
        <v>1.88</v>
      </c>
      <c r="R415" s="7">
        <v>2.0699999999999998</v>
      </c>
      <c r="S415" s="7">
        <v>2.0699999999999998</v>
      </c>
      <c r="T415" s="7">
        <v>27</v>
      </c>
      <c r="U415" s="7">
        <v>1</v>
      </c>
      <c r="V415" s="7">
        <v>4</v>
      </c>
      <c r="W415" s="7">
        <f t="shared" si="25"/>
        <v>62</v>
      </c>
      <c r="X415" s="7">
        <v>22</v>
      </c>
      <c r="Y415" s="7">
        <v>28</v>
      </c>
      <c r="Z415" s="7">
        <v>62</v>
      </c>
      <c r="AA415" s="7">
        <v>110.5</v>
      </c>
      <c r="AB415" s="6">
        <v>43</v>
      </c>
      <c r="AC415" s="7">
        <v>11.38</v>
      </c>
      <c r="AD415" s="7">
        <v>14.55</v>
      </c>
      <c r="AE415" s="7">
        <v>12.81</v>
      </c>
      <c r="AF415" s="1">
        <v>7.1418181818181811E-2</v>
      </c>
      <c r="AG415" s="1">
        <v>5.5753846153846154E-2</v>
      </c>
      <c r="AH415" s="7">
        <v>1.1299999999999999</v>
      </c>
      <c r="AI415" s="7">
        <v>0.62</v>
      </c>
      <c r="AJ415" s="7">
        <v>11</v>
      </c>
      <c r="AK415" s="7">
        <v>13</v>
      </c>
      <c r="AL415" s="7">
        <v>0</v>
      </c>
      <c r="AM415" s="7">
        <v>0</v>
      </c>
      <c r="AN415" s="7">
        <v>0</v>
      </c>
      <c r="AO415" s="7">
        <v>0</v>
      </c>
      <c r="AP415" s="7">
        <v>0</v>
      </c>
      <c r="AQ415" s="7">
        <v>5</v>
      </c>
      <c r="AR415">
        <f t="shared" si="26"/>
        <v>0.10388099173553716</v>
      </c>
      <c r="AS415">
        <f t="shared" si="27"/>
        <v>6.8620118343195327E-2</v>
      </c>
    </row>
    <row r="416" spans="1:45" ht="29.5" thickBot="1">
      <c r="A416" t="str">
        <f t="shared" si="24"/>
        <v>Lance MooreWR2009</v>
      </c>
      <c r="B416" s="3" t="s">
        <v>316</v>
      </c>
      <c r="C416" s="1" t="s">
        <v>16</v>
      </c>
      <c r="D416" s="1">
        <v>32</v>
      </c>
      <c r="E416" s="1">
        <v>2009</v>
      </c>
      <c r="F416" s="1">
        <v>3</v>
      </c>
      <c r="G416" s="6">
        <v>105</v>
      </c>
      <c r="H416" s="6">
        <v>25</v>
      </c>
      <c r="I416" s="7">
        <v>0</v>
      </c>
      <c r="J416" s="7">
        <v>0</v>
      </c>
      <c r="K416" s="7">
        <v>0</v>
      </c>
      <c r="L416" s="7">
        <v>1</v>
      </c>
      <c r="M416" s="7">
        <v>1</v>
      </c>
      <c r="N416" s="7">
        <v>1</v>
      </c>
      <c r="O416" s="6">
        <v>-0.1</v>
      </c>
      <c r="P416" s="7">
        <v>0.41</v>
      </c>
      <c r="Q416" s="7">
        <v>0.74</v>
      </c>
      <c r="R416" s="7">
        <v>1.4</v>
      </c>
      <c r="S416" s="7">
        <v>1.23</v>
      </c>
      <c r="T416" s="7">
        <v>26</v>
      </c>
      <c r="U416" s="7">
        <v>8</v>
      </c>
      <c r="V416" s="7">
        <v>300</v>
      </c>
      <c r="W416" s="7">
        <f t="shared" si="25"/>
        <v>145</v>
      </c>
      <c r="X416" s="7">
        <v>87</v>
      </c>
      <c r="Y416" s="7">
        <v>47</v>
      </c>
      <c r="Z416" s="7">
        <v>51</v>
      </c>
      <c r="AA416" s="7">
        <v>49</v>
      </c>
      <c r="AB416" s="6">
        <v>14</v>
      </c>
      <c r="AC416" s="7">
        <v>14.49</v>
      </c>
      <c r="AD416" s="7">
        <v>5.9</v>
      </c>
      <c r="AE416" s="7">
        <v>11.89</v>
      </c>
      <c r="AF416" s="1">
        <v>0.18859999999999999</v>
      </c>
      <c r="AG416" s="1">
        <v>8.0457142857142866E-2</v>
      </c>
      <c r="AH416" s="7">
        <v>1.92</v>
      </c>
      <c r="AI416" s="7">
        <v>1.78</v>
      </c>
      <c r="AJ416" s="7">
        <v>16</v>
      </c>
      <c r="AK416" s="7">
        <v>7</v>
      </c>
      <c r="AL416" s="7">
        <v>0</v>
      </c>
      <c r="AM416" s="7">
        <v>0</v>
      </c>
      <c r="AN416" s="7">
        <v>0</v>
      </c>
      <c r="AO416" s="7">
        <v>0</v>
      </c>
      <c r="AP416" s="7">
        <v>0</v>
      </c>
      <c r="AQ416" s="7">
        <v>5</v>
      </c>
      <c r="AR416">
        <f t="shared" si="26"/>
        <v>0.18859999999999999</v>
      </c>
      <c r="AS416">
        <f t="shared" si="27"/>
        <v>0.18390204081632661</v>
      </c>
    </row>
    <row r="417" spans="1:45" ht="29.5" thickBot="1">
      <c r="A417" t="str">
        <f t="shared" si="24"/>
        <v>Devin HesterWR2009</v>
      </c>
      <c r="B417" s="3" t="s">
        <v>155</v>
      </c>
      <c r="C417" s="1" t="s">
        <v>16</v>
      </c>
      <c r="D417" s="1">
        <v>33</v>
      </c>
      <c r="E417" s="1">
        <v>2009</v>
      </c>
      <c r="F417" s="1">
        <v>3</v>
      </c>
      <c r="G417" s="6">
        <v>37</v>
      </c>
      <c r="H417" s="6">
        <v>63</v>
      </c>
      <c r="I417" s="7">
        <v>0</v>
      </c>
      <c r="J417" s="7">
        <v>0</v>
      </c>
      <c r="K417" s="7">
        <v>0</v>
      </c>
      <c r="L417" s="7">
        <v>0</v>
      </c>
      <c r="M417" s="7">
        <v>0</v>
      </c>
      <c r="N417" s="7">
        <v>0</v>
      </c>
      <c r="O417" s="6">
        <v>0.4</v>
      </c>
      <c r="P417" s="7">
        <v>0.18</v>
      </c>
      <c r="Q417" s="7">
        <v>0.13</v>
      </c>
      <c r="R417" s="7">
        <v>-0.27</v>
      </c>
      <c r="S417" s="7">
        <v>-0.27</v>
      </c>
      <c r="T417" s="7">
        <v>27</v>
      </c>
      <c r="U417" s="7">
        <v>8</v>
      </c>
      <c r="V417" s="7">
        <v>300</v>
      </c>
      <c r="W417" s="7">
        <f t="shared" si="25"/>
        <v>58</v>
      </c>
      <c r="X417" s="7">
        <v>45</v>
      </c>
      <c r="Y417" s="7">
        <v>91</v>
      </c>
      <c r="Z417" s="7">
        <v>99</v>
      </c>
      <c r="AA417" s="7"/>
      <c r="AB417" s="6">
        <v>42</v>
      </c>
      <c r="AC417" s="7">
        <v>9.51</v>
      </c>
      <c r="AD417" s="7">
        <v>11.58</v>
      </c>
      <c r="AE417" s="7">
        <v>7.16</v>
      </c>
      <c r="AF417" s="1">
        <v>0.19189333333333333</v>
      </c>
      <c r="AG417" s="1">
        <v>0.2070153846153846</v>
      </c>
      <c r="AH417" s="7">
        <v>1.67</v>
      </c>
      <c r="AI417" s="7">
        <v>1.83</v>
      </c>
      <c r="AJ417" s="7">
        <v>15</v>
      </c>
      <c r="AK417" s="7">
        <v>13</v>
      </c>
      <c r="AL417" s="7">
        <v>0</v>
      </c>
      <c r="AM417" s="7">
        <v>0</v>
      </c>
      <c r="AN417" s="7">
        <v>0</v>
      </c>
      <c r="AO417" s="7">
        <v>0</v>
      </c>
      <c r="AP417" s="7">
        <v>0</v>
      </c>
      <c r="AQ417" s="7">
        <v>3</v>
      </c>
      <c r="AR417">
        <f t="shared" si="26"/>
        <v>0.20468622222222185</v>
      </c>
      <c r="AS417">
        <f t="shared" si="27"/>
        <v>0.25478816568047385</v>
      </c>
    </row>
    <row r="418" spans="1:45" ht="29.5" thickBot="1">
      <c r="A418" t="str">
        <f t="shared" si="24"/>
        <v>Jeremy MaclinWR2009</v>
      </c>
      <c r="B418" s="3" t="s">
        <v>344</v>
      </c>
      <c r="C418" s="1" t="s">
        <v>16</v>
      </c>
      <c r="D418" s="1">
        <v>34</v>
      </c>
      <c r="E418" s="1">
        <v>2009</v>
      </c>
      <c r="F418" s="1">
        <v>3</v>
      </c>
      <c r="G418" s="6">
        <v>36</v>
      </c>
      <c r="H418" s="6">
        <v>14</v>
      </c>
      <c r="I418" s="7">
        <v>0</v>
      </c>
      <c r="J418" s="7">
        <v>1</v>
      </c>
      <c r="K418" s="7">
        <v>1</v>
      </c>
      <c r="L418" s="7">
        <v>2</v>
      </c>
      <c r="M418" s="7">
        <v>2</v>
      </c>
      <c r="N418" s="7">
        <v>0</v>
      </c>
      <c r="O418" s="6">
        <v>0.64</v>
      </c>
      <c r="P418" s="7">
        <v>1.41</v>
      </c>
      <c r="Q418" s="7">
        <v>1.77</v>
      </c>
      <c r="R418" s="7">
        <v>2.0499999999999998</v>
      </c>
      <c r="S418" s="7">
        <v>2.0499999999999998</v>
      </c>
      <c r="T418" s="7">
        <v>21</v>
      </c>
      <c r="U418" s="7">
        <v>1</v>
      </c>
      <c r="V418" s="7">
        <v>19</v>
      </c>
      <c r="W418" s="7" t="str">
        <f t="shared" si="25"/>
        <v/>
      </c>
      <c r="X418" s="7">
        <v>23</v>
      </c>
      <c r="Y418" s="7">
        <v>16</v>
      </c>
      <c r="Z418" s="7">
        <v>17</v>
      </c>
      <c r="AA418" s="7">
        <v>44</v>
      </c>
      <c r="AB418" s="6"/>
      <c r="AC418" s="7"/>
      <c r="AD418" s="7">
        <v>10.3</v>
      </c>
      <c r="AE418" s="7">
        <v>14.38</v>
      </c>
      <c r="AF418" s="1" t="s">
        <v>1885</v>
      </c>
      <c r="AG418" s="1">
        <v>0.18314666666666665</v>
      </c>
      <c r="AH418" s="7"/>
      <c r="AI418" s="7">
        <v>1.59</v>
      </c>
      <c r="AJ418" s="7"/>
      <c r="AK418" s="7">
        <v>15</v>
      </c>
      <c r="AL418" s="7">
        <v>0</v>
      </c>
      <c r="AM418" s="7">
        <v>0</v>
      </c>
      <c r="AN418" s="7">
        <v>0</v>
      </c>
      <c r="AO418" s="7">
        <v>0</v>
      </c>
      <c r="AP418" s="7">
        <v>0</v>
      </c>
      <c r="AQ418" s="7">
        <v>1</v>
      </c>
      <c r="AR418" t="str">
        <f t="shared" si="26"/>
        <v/>
      </c>
      <c r="AS418">
        <f t="shared" si="27"/>
        <v>0.1953564444444448</v>
      </c>
    </row>
    <row r="419" spans="1:45" ht="29.5" thickBot="1">
      <c r="A419" t="str">
        <f t="shared" si="24"/>
        <v>Willie ParkerRB2009</v>
      </c>
      <c r="B419" s="3" t="s">
        <v>55</v>
      </c>
      <c r="C419" s="1" t="s">
        <v>3</v>
      </c>
      <c r="D419" s="1">
        <v>36</v>
      </c>
      <c r="E419" s="1">
        <v>2009</v>
      </c>
      <c r="F419" s="1">
        <v>2</v>
      </c>
      <c r="G419" s="6">
        <v>73</v>
      </c>
      <c r="H419" s="6"/>
      <c r="I419" s="7">
        <v>0</v>
      </c>
      <c r="J419" s="7">
        <v>0</v>
      </c>
      <c r="K419" s="7">
        <v>0</v>
      </c>
      <c r="L419" s="7">
        <v>0</v>
      </c>
      <c r="M419" s="7">
        <v>0</v>
      </c>
      <c r="N419" s="7">
        <v>3</v>
      </c>
      <c r="O419" s="6">
        <v>-0.31</v>
      </c>
      <c r="P419" s="7">
        <v>-0.31</v>
      </c>
      <c r="Q419" s="7">
        <v>-0.31</v>
      </c>
      <c r="R419" s="7">
        <v>-0.31</v>
      </c>
      <c r="S419" s="7">
        <v>-0.31</v>
      </c>
      <c r="T419" s="7">
        <v>29</v>
      </c>
      <c r="U419" s="7">
        <v>8</v>
      </c>
      <c r="V419" s="7">
        <v>300</v>
      </c>
      <c r="W419" s="7">
        <f t="shared" si="25"/>
        <v>23</v>
      </c>
      <c r="X419" s="7">
        <v>103</v>
      </c>
      <c r="Y419" s="7"/>
      <c r="Z419" s="7"/>
      <c r="AA419" s="7"/>
      <c r="AB419" s="6">
        <v>46</v>
      </c>
      <c r="AC419" s="7">
        <v>10.4</v>
      </c>
      <c r="AD419" s="7">
        <v>4.09</v>
      </c>
      <c r="AE419" s="7"/>
      <c r="AF419" s="1">
        <v>2.458181818181818E-2</v>
      </c>
      <c r="AG419" s="1">
        <v>1.5428571428571429E-2</v>
      </c>
      <c r="AH419" s="7">
        <v>0.14000000000000001</v>
      </c>
      <c r="AI419" s="7">
        <v>1.07</v>
      </c>
      <c r="AJ419" s="7">
        <v>11</v>
      </c>
      <c r="AK419" s="7">
        <v>14</v>
      </c>
      <c r="AL419" s="7">
        <v>0</v>
      </c>
      <c r="AM419" s="7">
        <v>0</v>
      </c>
      <c r="AN419" s="7">
        <v>0</v>
      </c>
      <c r="AO419" s="7">
        <v>0</v>
      </c>
      <c r="AP419" s="7">
        <v>0</v>
      </c>
      <c r="AQ419" s="7">
        <v>6</v>
      </c>
      <c r="AR419">
        <f t="shared" si="26"/>
        <v>3.5755371900826477E-2</v>
      </c>
      <c r="AS419">
        <f t="shared" si="27"/>
        <v>1.7632653061224458E-2</v>
      </c>
    </row>
    <row r="420" spans="1:45" ht="29.5" thickBot="1">
      <c r="A420" t="str">
        <f t="shared" si="24"/>
        <v>Hines WardWR2009</v>
      </c>
      <c r="B420" s="3" t="s">
        <v>78</v>
      </c>
      <c r="C420" s="1" t="s">
        <v>16</v>
      </c>
      <c r="D420" s="1">
        <v>35</v>
      </c>
      <c r="E420" s="1">
        <v>2009</v>
      </c>
      <c r="F420" s="1">
        <v>3</v>
      </c>
      <c r="G420" s="6">
        <v>12</v>
      </c>
      <c r="H420" s="6">
        <v>39</v>
      </c>
      <c r="I420" s="7">
        <v>1</v>
      </c>
      <c r="J420" s="7">
        <v>1</v>
      </c>
      <c r="K420" s="7">
        <v>1</v>
      </c>
      <c r="L420" s="7">
        <v>1</v>
      </c>
      <c r="M420" s="7">
        <v>1</v>
      </c>
      <c r="N420" s="7">
        <v>7</v>
      </c>
      <c r="O420" s="6">
        <v>0.94</v>
      </c>
      <c r="P420" s="7">
        <v>1.42</v>
      </c>
      <c r="Q420" s="7">
        <v>1.1000000000000001</v>
      </c>
      <c r="R420" s="7">
        <v>1.1000000000000001</v>
      </c>
      <c r="S420" s="7">
        <v>1.1000000000000001</v>
      </c>
      <c r="T420" s="7">
        <v>33</v>
      </c>
      <c r="U420" s="7">
        <v>3</v>
      </c>
      <c r="V420" s="7">
        <v>92</v>
      </c>
      <c r="W420" s="7">
        <f t="shared" si="25"/>
        <v>27</v>
      </c>
      <c r="X420" s="7">
        <v>32</v>
      </c>
      <c r="Y420" s="7">
        <v>66</v>
      </c>
      <c r="Z420" s="7"/>
      <c r="AA420" s="7"/>
      <c r="AB420" s="6">
        <v>17</v>
      </c>
      <c r="AC420" s="7">
        <v>14.29</v>
      </c>
      <c r="AD420" s="7">
        <v>15.48</v>
      </c>
      <c r="AE420" s="7">
        <v>10.27</v>
      </c>
      <c r="AF420" s="1">
        <v>0.25109999999999999</v>
      </c>
      <c r="AG420" s="1">
        <v>0.24809999999999999</v>
      </c>
      <c r="AH420" s="7">
        <v>1.9</v>
      </c>
      <c r="AI420" s="7">
        <v>2.06</v>
      </c>
      <c r="AJ420" s="7">
        <v>16</v>
      </c>
      <c r="AK420" s="7">
        <v>16</v>
      </c>
      <c r="AL420" s="7">
        <v>1</v>
      </c>
      <c r="AM420" s="7">
        <v>1</v>
      </c>
      <c r="AN420" s="7">
        <v>1</v>
      </c>
      <c r="AO420" s="7">
        <v>1</v>
      </c>
      <c r="AP420" s="7">
        <v>1</v>
      </c>
      <c r="AQ420" s="7">
        <v>12</v>
      </c>
      <c r="AR420">
        <f t="shared" si="26"/>
        <v>0.25109999999999999</v>
      </c>
      <c r="AS420">
        <f t="shared" si="27"/>
        <v>0.24809999999999999</v>
      </c>
    </row>
    <row r="421" spans="1:45" ht="29.5" thickBot="1">
      <c r="A421" t="str">
        <f t="shared" si="24"/>
        <v>Laveranues ColesWR2009</v>
      </c>
      <c r="B421" s="3" t="s">
        <v>81</v>
      </c>
      <c r="C421" s="1" t="s">
        <v>16</v>
      </c>
      <c r="D421" s="1">
        <v>36</v>
      </c>
      <c r="E421" s="1">
        <v>2009</v>
      </c>
      <c r="F421" s="1">
        <v>3</v>
      </c>
      <c r="G421" s="6">
        <v>57</v>
      </c>
      <c r="H421" s="6"/>
      <c r="I421" s="7">
        <v>0</v>
      </c>
      <c r="J421" s="7">
        <v>0</v>
      </c>
      <c r="K421" s="7">
        <v>0</v>
      </c>
      <c r="L421" s="7">
        <v>0</v>
      </c>
      <c r="M421" s="7">
        <v>0</v>
      </c>
      <c r="N421" s="7">
        <v>4</v>
      </c>
      <c r="O421" s="6">
        <v>0.09</v>
      </c>
      <c r="P421" s="7">
        <v>0.09</v>
      </c>
      <c r="Q421" s="7">
        <v>0.09</v>
      </c>
      <c r="R421" s="7">
        <v>0.09</v>
      </c>
      <c r="S421" s="7">
        <v>0.09</v>
      </c>
      <c r="T421" s="7">
        <v>32</v>
      </c>
      <c r="U421" s="7">
        <v>3</v>
      </c>
      <c r="V421" s="7">
        <v>78</v>
      </c>
      <c r="W421" s="7">
        <f t="shared" si="25"/>
        <v>28</v>
      </c>
      <c r="X421" s="7"/>
      <c r="Y421" s="7"/>
      <c r="Z421" s="7"/>
      <c r="AA421" s="7"/>
      <c r="AB421" s="6">
        <v>24</v>
      </c>
      <c r="AC421" s="7">
        <v>12.37</v>
      </c>
      <c r="AD421" s="7">
        <v>7.84</v>
      </c>
      <c r="AE421" s="7"/>
      <c r="AF421" s="1">
        <v>0.22220000000000001</v>
      </c>
      <c r="AG421" s="1">
        <v>0.16159999999999999</v>
      </c>
      <c r="AH421" s="7">
        <v>1.58</v>
      </c>
      <c r="AI421" s="7">
        <v>1.3</v>
      </c>
      <c r="AJ421" s="7">
        <v>16</v>
      </c>
      <c r="AK421" s="7">
        <v>16</v>
      </c>
      <c r="AL421" s="7">
        <v>0</v>
      </c>
      <c r="AM421" s="7">
        <v>0</v>
      </c>
      <c r="AN421" s="7">
        <v>0</v>
      </c>
      <c r="AO421" s="7">
        <v>0</v>
      </c>
      <c r="AP421" s="7">
        <v>0</v>
      </c>
      <c r="AQ421" s="7">
        <v>10</v>
      </c>
      <c r="AR421">
        <f t="shared" si="26"/>
        <v>0.22220000000000001</v>
      </c>
      <c r="AS421">
        <f t="shared" si="27"/>
        <v>0.16159999999999999</v>
      </c>
    </row>
    <row r="422" spans="1:45" ht="29.5" thickBot="1">
      <c r="A422" t="str">
        <f t="shared" si="24"/>
        <v>Hakeem NicksWR2009</v>
      </c>
      <c r="B422" s="3" t="s">
        <v>345</v>
      </c>
      <c r="C422" s="1" t="s">
        <v>16</v>
      </c>
      <c r="D422" s="1">
        <v>37</v>
      </c>
      <c r="E422" s="1">
        <v>2009</v>
      </c>
      <c r="F422" s="1">
        <v>3</v>
      </c>
      <c r="G422" s="6">
        <v>33</v>
      </c>
      <c r="H422" s="6">
        <v>8</v>
      </c>
      <c r="I422" s="7">
        <v>0</v>
      </c>
      <c r="J422" s="7">
        <v>1</v>
      </c>
      <c r="K422" s="7">
        <v>2</v>
      </c>
      <c r="L422" s="7">
        <v>2</v>
      </c>
      <c r="M422" s="7">
        <v>2</v>
      </c>
      <c r="N422" s="7">
        <v>0</v>
      </c>
      <c r="O422" s="6">
        <v>0.47</v>
      </c>
      <c r="P422" s="7">
        <v>1.38</v>
      </c>
      <c r="Q422" s="7">
        <v>2.13</v>
      </c>
      <c r="R422" s="7">
        <v>2.5299999999999998</v>
      </c>
      <c r="S422" s="7">
        <v>2.56</v>
      </c>
      <c r="T422" s="7">
        <v>21</v>
      </c>
      <c r="U422" s="7">
        <v>1</v>
      </c>
      <c r="V422" s="7">
        <v>29</v>
      </c>
      <c r="W422" s="7" t="str">
        <f t="shared" si="25"/>
        <v/>
      </c>
      <c r="X422" s="7">
        <v>18</v>
      </c>
      <c r="Y422" s="7">
        <v>3.5</v>
      </c>
      <c r="Z422" s="7">
        <v>5</v>
      </c>
      <c r="AA422" s="7">
        <v>12</v>
      </c>
      <c r="AB422" s="6"/>
      <c r="AC422" s="7"/>
      <c r="AD422" s="7">
        <v>11.63</v>
      </c>
      <c r="AE422" s="7">
        <v>19.25</v>
      </c>
      <c r="AF422" s="1" t="s">
        <v>1885</v>
      </c>
      <c r="AG422" s="1">
        <v>0.15691428571428573</v>
      </c>
      <c r="AH422" s="7"/>
      <c r="AI422" s="7">
        <v>2.2999999999999998</v>
      </c>
      <c r="AJ422" s="7"/>
      <c r="AK422" s="7">
        <v>14</v>
      </c>
      <c r="AL422" s="7">
        <v>0</v>
      </c>
      <c r="AM422" s="7">
        <v>1</v>
      </c>
      <c r="AN422" s="7">
        <v>2</v>
      </c>
      <c r="AO422" s="7">
        <v>2</v>
      </c>
      <c r="AP422" s="7">
        <v>2</v>
      </c>
      <c r="AQ422" s="7">
        <v>1</v>
      </c>
      <c r="AR422" t="str">
        <f t="shared" si="26"/>
        <v/>
      </c>
      <c r="AS422">
        <f t="shared" si="27"/>
        <v>0.1793306122448983</v>
      </c>
    </row>
    <row r="423" spans="1:45" ht="29.5" thickBot="1">
      <c r="A423" t="str">
        <f t="shared" si="24"/>
        <v>Owen DanielsTE2009</v>
      </c>
      <c r="B423" s="3" t="s">
        <v>99</v>
      </c>
      <c r="C423" s="1" t="s">
        <v>49</v>
      </c>
      <c r="D423" s="1">
        <v>8</v>
      </c>
      <c r="E423" s="1">
        <v>2009</v>
      </c>
      <c r="F423" s="1">
        <v>4</v>
      </c>
      <c r="G423" s="6">
        <v>18</v>
      </c>
      <c r="H423" s="6">
        <v>26</v>
      </c>
      <c r="I423" s="7">
        <v>0</v>
      </c>
      <c r="J423" s="7">
        <v>0</v>
      </c>
      <c r="K423" s="7">
        <v>0</v>
      </c>
      <c r="L423" s="7">
        <v>1</v>
      </c>
      <c r="M423" s="7">
        <v>1</v>
      </c>
      <c r="N423" s="7">
        <v>2</v>
      </c>
      <c r="O423" s="6">
        <v>0.66</v>
      </c>
      <c r="P423" s="7">
        <v>0.43</v>
      </c>
      <c r="Q423" s="7">
        <v>0.63</v>
      </c>
      <c r="R423" s="7">
        <v>1.1100000000000001</v>
      </c>
      <c r="S423" s="7">
        <v>1.34</v>
      </c>
      <c r="T423" s="7">
        <v>27</v>
      </c>
      <c r="U423" s="7">
        <v>4</v>
      </c>
      <c r="V423" s="7">
        <v>98</v>
      </c>
      <c r="W423" s="7">
        <f t="shared" si="25"/>
        <v>11</v>
      </c>
      <c r="X423" s="7">
        <v>7</v>
      </c>
      <c r="Y423" s="7">
        <v>7</v>
      </c>
      <c r="Z423" s="7">
        <v>17</v>
      </c>
      <c r="AA423" s="7">
        <v>14</v>
      </c>
      <c r="AB423" s="6">
        <v>6</v>
      </c>
      <c r="AC423" s="7">
        <v>10.51</v>
      </c>
      <c r="AD423" s="7">
        <v>15.24</v>
      </c>
      <c r="AE423" s="7">
        <v>8.83</v>
      </c>
      <c r="AF423" s="1">
        <v>0.1754</v>
      </c>
      <c r="AG423" s="1">
        <v>0.19919999999999999</v>
      </c>
      <c r="AH423" s="7">
        <v>1.58</v>
      </c>
      <c r="AI423" s="7">
        <v>2.17</v>
      </c>
      <c r="AJ423" s="7">
        <v>16</v>
      </c>
      <c r="AK423" s="7">
        <v>8</v>
      </c>
      <c r="AL423" s="7">
        <v>0</v>
      </c>
      <c r="AM423" s="7">
        <v>0</v>
      </c>
      <c r="AN423" s="7">
        <v>0</v>
      </c>
      <c r="AO423" s="7">
        <v>0</v>
      </c>
      <c r="AP423" s="7">
        <v>0</v>
      </c>
      <c r="AQ423" s="7">
        <v>4</v>
      </c>
      <c r="AR423">
        <f t="shared" si="26"/>
        <v>0.1754</v>
      </c>
      <c r="AS423">
        <f t="shared" si="27"/>
        <v>0.39839999999999998</v>
      </c>
    </row>
    <row r="424" spans="1:45" ht="44" thickBot="1">
      <c r="A424" t="str">
        <f t="shared" si="24"/>
        <v>Ben RoethlisbergerQB2009</v>
      </c>
      <c r="B424" s="3" t="s">
        <v>50</v>
      </c>
      <c r="C424" s="1" t="s">
        <v>12</v>
      </c>
      <c r="D424" s="1">
        <v>13</v>
      </c>
      <c r="E424" s="1">
        <v>2009</v>
      </c>
      <c r="F424" s="1">
        <v>1</v>
      </c>
      <c r="G424" s="6">
        <v>9</v>
      </c>
      <c r="H424" s="6">
        <v>18</v>
      </c>
      <c r="I424" s="7">
        <v>1</v>
      </c>
      <c r="J424" s="7">
        <v>1</v>
      </c>
      <c r="K424" s="7">
        <v>1</v>
      </c>
      <c r="L424" s="7">
        <v>1</v>
      </c>
      <c r="M424" s="7">
        <v>2</v>
      </c>
      <c r="N424" s="7">
        <v>1</v>
      </c>
      <c r="O424" s="6">
        <v>0.8</v>
      </c>
      <c r="P424" s="7">
        <v>0.94</v>
      </c>
      <c r="Q424" s="7">
        <v>1.49</v>
      </c>
      <c r="R424" s="7">
        <v>1.88</v>
      </c>
      <c r="S424" s="7">
        <v>2.44</v>
      </c>
      <c r="T424" s="7">
        <v>27</v>
      </c>
      <c r="U424" s="7">
        <v>1</v>
      </c>
      <c r="V424" s="7">
        <v>11</v>
      </c>
      <c r="W424" s="7">
        <f t="shared" si="25"/>
        <v>6</v>
      </c>
      <c r="X424" s="7">
        <v>14</v>
      </c>
      <c r="Y424" s="7">
        <v>12</v>
      </c>
      <c r="Z424" s="7">
        <v>14</v>
      </c>
      <c r="AA424" s="7">
        <v>17</v>
      </c>
      <c r="AB424" s="6">
        <v>17</v>
      </c>
      <c r="AC424" s="7">
        <v>14.17</v>
      </c>
      <c r="AD424" s="7">
        <v>21.67</v>
      </c>
      <c r="AE424" s="7">
        <v>20.8</v>
      </c>
      <c r="AF424" s="1" t="s">
        <v>1885</v>
      </c>
      <c r="AG424" s="1" t="s">
        <v>1885</v>
      </c>
      <c r="AH424" s="7"/>
      <c r="AI424" s="7"/>
      <c r="AJ424" s="7">
        <v>16</v>
      </c>
      <c r="AK424" s="7"/>
      <c r="AL424" s="7">
        <v>0</v>
      </c>
      <c r="AM424" s="7">
        <v>0</v>
      </c>
      <c r="AN424" s="7">
        <v>0</v>
      </c>
      <c r="AO424" s="7">
        <v>0</v>
      </c>
      <c r="AP424" s="7">
        <v>0</v>
      </c>
      <c r="AQ424" s="7">
        <v>6</v>
      </c>
      <c r="AR424" t="str">
        <f t="shared" si="26"/>
        <v/>
      </c>
      <c r="AS424" t="str">
        <f t="shared" si="27"/>
        <v/>
      </c>
    </row>
    <row r="425" spans="1:45" ht="29.5" thickBot="1">
      <c r="A425" t="str">
        <f t="shared" si="24"/>
        <v>Steve BreastonWR2009</v>
      </c>
      <c r="B425" s="3" t="s">
        <v>270</v>
      </c>
      <c r="C425" s="1" t="s">
        <v>16</v>
      </c>
      <c r="D425" s="1">
        <v>38</v>
      </c>
      <c r="E425" s="1">
        <v>2009</v>
      </c>
      <c r="F425" s="1">
        <v>3</v>
      </c>
      <c r="G425" s="6">
        <v>38</v>
      </c>
      <c r="H425" s="6">
        <v>54</v>
      </c>
      <c r="I425" s="7">
        <v>0</v>
      </c>
      <c r="J425" s="7">
        <v>0</v>
      </c>
      <c r="K425" s="7">
        <v>0</v>
      </c>
      <c r="L425" s="7">
        <v>0</v>
      </c>
      <c r="M425" s="7">
        <v>0</v>
      </c>
      <c r="N425" s="7">
        <v>0</v>
      </c>
      <c r="O425" s="6">
        <v>0.16</v>
      </c>
      <c r="P425" s="7">
        <v>-0.2</v>
      </c>
      <c r="Q425" s="7">
        <v>0.03</v>
      </c>
      <c r="R425" s="7">
        <v>-0.33</v>
      </c>
      <c r="S425" s="7">
        <v>-0.33</v>
      </c>
      <c r="T425" s="7">
        <v>26</v>
      </c>
      <c r="U425" s="7">
        <v>5</v>
      </c>
      <c r="V425" s="7">
        <v>142</v>
      </c>
      <c r="W425" s="7">
        <f t="shared" si="25"/>
        <v>119</v>
      </c>
      <c r="X425" s="7">
        <v>34</v>
      </c>
      <c r="Y425" s="7">
        <v>68</v>
      </c>
      <c r="Z425" s="7">
        <v>113</v>
      </c>
      <c r="AA425" s="7"/>
      <c r="AB425" s="6">
        <v>25</v>
      </c>
      <c r="AC425" s="7">
        <v>12.26</v>
      </c>
      <c r="AD425" s="7">
        <v>9.91</v>
      </c>
      <c r="AE425" s="7">
        <v>9.8699999999999992</v>
      </c>
      <c r="AF425" s="1">
        <v>0.1847</v>
      </c>
      <c r="AG425" s="1">
        <v>0.15402666666666667</v>
      </c>
      <c r="AH425" s="7">
        <v>1.77</v>
      </c>
      <c r="AI425" s="7">
        <v>1.47</v>
      </c>
      <c r="AJ425" s="7">
        <v>16</v>
      </c>
      <c r="AK425" s="7">
        <v>15</v>
      </c>
      <c r="AL425" s="7">
        <v>0</v>
      </c>
      <c r="AM425" s="7">
        <v>0</v>
      </c>
      <c r="AN425" s="7">
        <v>0</v>
      </c>
      <c r="AO425" s="7">
        <v>0</v>
      </c>
      <c r="AP425" s="7">
        <v>0</v>
      </c>
      <c r="AQ425" s="7">
        <v>3</v>
      </c>
      <c r="AR425">
        <f t="shared" si="26"/>
        <v>0.1847</v>
      </c>
      <c r="AS425">
        <f t="shared" si="27"/>
        <v>0.16429511111111147</v>
      </c>
    </row>
    <row r="426" spans="1:45" ht="29.5" thickBot="1">
      <c r="A426" t="str">
        <f t="shared" si="24"/>
        <v>LenDale WhiteRB2009</v>
      </c>
      <c r="B426" s="3" t="s">
        <v>65</v>
      </c>
      <c r="C426" s="1" t="s">
        <v>3</v>
      </c>
      <c r="D426" s="1">
        <v>37</v>
      </c>
      <c r="E426" s="1">
        <v>2009</v>
      </c>
      <c r="F426" s="1">
        <v>2</v>
      </c>
      <c r="G426" s="6">
        <v>83</v>
      </c>
      <c r="H426" s="6"/>
      <c r="I426" s="7">
        <v>0</v>
      </c>
      <c r="J426" s="7">
        <v>0</v>
      </c>
      <c r="K426" s="7">
        <v>0</v>
      </c>
      <c r="L426" s="7">
        <v>0</v>
      </c>
      <c r="M426" s="7">
        <v>0</v>
      </c>
      <c r="N426" s="7">
        <v>1</v>
      </c>
      <c r="O426" s="6">
        <v>-0.5</v>
      </c>
      <c r="P426" s="7">
        <v>-0.5</v>
      </c>
      <c r="Q426" s="7">
        <v>-0.5</v>
      </c>
      <c r="R426" s="7">
        <v>-0.5</v>
      </c>
      <c r="S426" s="7">
        <v>-0.5</v>
      </c>
      <c r="T426" s="7">
        <v>25</v>
      </c>
      <c r="U426" s="7">
        <v>2</v>
      </c>
      <c r="V426" s="7">
        <v>45</v>
      </c>
      <c r="W426" s="7">
        <f t="shared" si="25"/>
        <v>27</v>
      </c>
      <c r="X426" s="7">
        <v>59</v>
      </c>
      <c r="Y426" s="7">
        <v>119</v>
      </c>
      <c r="Z426" s="7"/>
      <c r="AA426" s="7"/>
      <c r="AB426" s="6">
        <v>26</v>
      </c>
      <c r="AC426" s="7">
        <v>10.87</v>
      </c>
      <c r="AD426" s="7">
        <v>3.22</v>
      </c>
      <c r="AE426" s="7"/>
      <c r="AF426" s="1">
        <v>2.3900000000000001E-2</v>
      </c>
      <c r="AG426" s="1">
        <v>1.5600000000000001E-2</v>
      </c>
      <c r="AH426" s="7">
        <v>0.2</v>
      </c>
      <c r="AI426" s="7">
        <v>0.37</v>
      </c>
      <c r="AJ426" s="7">
        <v>16</v>
      </c>
      <c r="AK426" s="7">
        <v>12</v>
      </c>
      <c r="AL426" s="7">
        <v>0</v>
      </c>
      <c r="AM426" s="7">
        <v>0</v>
      </c>
      <c r="AN426" s="7">
        <v>0</v>
      </c>
      <c r="AO426" s="7">
        <v>0</v>
      </c>
      <c r="AP426" s="7">
        <v>0</v>
      </c>
      <c r="AQ426" s="7">
        <v>4</v>
      </c>
      <c r="AR426">
        <f t="shared" si="26"/>
        <v>2.3900000000000001E-2</v>
      </c>
      <c r="AS426">
        <f t="shared" si="27"/>
        <v>2.0799999999999999E-2</v>
      </c>
    </row>
    <row r="427" spans="1:45" ht="15" thickBot="1">
      <c r="A427" t="str">
        <f t="shared" si="24"/>
        <v>Ted GinnWR2009</v>
      </c>
      <c r="B427" s="3" t="s">
        <v>103</v>
      </c>
      <c r="C427" s="1" t="s">
        <v>16</v>
      </c>
      <c r="D427" s="1">
        <v>39</v>
      </c>
      <c r="E427" s="1">
        <v>2009</v>
      </c>
      <c r="F427" s="1">
        <v>3</v>
      </c>
      <c r="G427" s="6">
        <v>75</v>
      </c>
      <c r="H427" s="6">
        <v>118</v>
      </c>
      <c r="I427" s="7">
        <v>0</v>
      </c>
      <c r="J427" s="7">
        <v>0</v>
      </c>
      <c r="K427" s="7">
        <v>0</v>
      </c>
      <c r="L427" s="7">
        <v>0</v>
      </c>
      <c r="M427" s="7">
        <v>0</v>
      </c>
      <c r="N427" s="7">
        <v>0</v>
      </c>
      <c r="O427" s="6">
        <v>0.04</v>
      </c>
      <c r="P427" s="7">
        <v>-0.39</v>
      </c>
      <c r="Q427" s="7">
        <v>-0.65</v>
      </c>
      <c r="R427" s="7">
        <v>-0.65</v>
      </c>
      <c r="S427" s="7">
        <v>-0.78</v>
      </c>
      <c r="T427" s="7">
        <v>24</v>
      </c>
      <c r="U427" s="7">
        <v>1</v>
      </c>
      <c r="V427" s="7">
        <v>9</v>
      </c>
      <c r="W427" s="7">
        <f t="shared" si="25"/>
        <v>36</v>
      </c>
      <c r="X427" s="7">
        <v>94.5</v>
      </c>
      <c r="Y427" s="7">
        <v>150</v>
      </c>
      <c r="Z427" s="7">
        <v>146</v>
      </c>
      <c r="AA427" s="7">
        <v>159</v>
      </c>
      <c r="AB427" s="6">
        <v>33</v>
      </c>
      <c r="AC427" s="7">
        <v>10.39</v>
      </c>
      <c r="AD427" s="7">
        <v>5.89</v>
      </c>
      <c r="AE427" s="7">
        <v>2.72</v>
      </c>
      <c r="AF427" s="1">
        <v>0.19739999999999999</v>
      </c>
      <c r="AG427" s="1">
        <v>0.14630000000000001</v>
      </c>
      <c r="AH427" s="7">
        <v>1.94</v>
      </c>
      <c r="AI427" s="7">
        <v>1.32</v>
      </c>
      <c r="AJ427" s="7">
        <v>16</v>
      </c>
      <c r="AK427" s="7">
        <v>16</v>
      </c>
      <c r="AL427" s="7">
        <v>0</v>
      </c>
      <c r="AM427" s="7">
        <v>0</v>
      </c>
      <c r="AN427" s="7">
        <v>0</v>
      </c>
      <c r="AO427" s="7">
        <v>0</v>
      </c>
      <c r="AP427" s="7">
        <v>0</v>
      </c>
      <c r="AQ427" s="7">
        <v>3</v>
      </c>
      <c r="AR427">
        <f t="shared" si="26"/>
        <v>0.19739999999999999</v>
      </c>
      <c r="AS427">
        <f t="shared" si="27"/>
        <v>0.14630000000000001</v>
      </c>
    </row>
    <row r="428" spans="1:45" ht="29.5" thickBot="1">
      <c r="A428" t="str">
        <f t="shared" si="24"/>
        <v>Darren SprolesRB2009</v>
      </c>
      <c r="B428" s="3" t="s">
        <v>207</v>
      </c>
      <c r="C428" s="1" t="s">
        <v>3</v>
      </c>
      <c r="D428" s="1">
        <v>38</v>
      </c>
      <c r="E428" s="1">
        <v>2009</v>
      </c>
      <c r="F428" s="1">
        <v>2</v>
      </c>
      <c r="G428" s="6">
        <v>27</v>
      </c>
      <c r="H428" s="6">
        <v>29</v>
      </c>
      <c r="I428" s="7">
        <v>0</v>
      </c>
      <c r="J428" s="7">
        <v>0</v>
      </c>
      <c r="K428" s="7">
        <v>1</v>
      </c>
      <c r="L428" s="7">
        <v>2</v>
      </c>
      <c r="M428" s="7">
        <v>3</v>
      </c>
      <c r="N428" s="7">
        <v>0</v>
      </c>
      <c r="O428" s="6">
        <v>0.4</v>
      </c>
      <c r="P428" s="7">
        <v>0.54</v>
      </c>
      <c r="Q428" s="7">
        <v>1.66</v>
      </c>
      <c r="R428" s="7">
        <v>2.3199999999999998</v>
      </c>
      <c r="S428" s="7">
        <v>2.88</v>
      </c>
      <c r="T428" s="7">
        <v>26</v>
      </c>
      <c r="U428" s="7">
        <v>4</v>
      </c>
      <c r="V428" s="7">
        <v>130</v>
      </c>
      <c r="W428" s="7">
        <f t="shared" si="25"/>
        <v>76</v>
      </c>
      <c r="X428" s="7">
        <v>43</v>
      </c>
      <c r="Y428" s="7">
        <v>63</v>
      </c>
      <c r="Z428" s="7">
        <v>15</v>
      </c>
      <c r="AA428" s="7">
        <v>22</v>
      </c>
      <c r="AB428" s="6">
        <v>41</v>
      </c>
      <c r="AC428" s="7">
        <v>8.81</v>
      </c>
      <c r="AD428" s="7">
        <v>10.69</v>
      </c>
      <c r="AE428" s="7">
        <v>9.3800000000000008</v>
      </c>
      <c r="AF428" s="1">
        <v>7.8079999999999997E-2</v>
      </c>
      <c r="AG428" s="1">
        <v>0.1148</v>
      </c>
      <c r="AH428" s="7">
        <v>3.41</v>
      </c>
      <c r="AI428" s="7">
        <v>2.41</v>
      </c>
      <c r="AJ428" s="7">
        <v>15</v>
      </c>
      <c r="AK428" s="7">
        <v>16</v>
      </c>
      <c r="AL428" s="7">
        <v>0</v>
      </c>
      <c r="AM428" s="7">
        <v>0</v>
      </c>
      <c r="AN428" s="7">
        <v>1</v>
      </c>
      <c r="AO428" s="7">
        <v>1</v>
      </c>
      <c r="AP428" s="7">
        <v>1</v>
      </c>
      <c r="AQ428" s="7">
        <v>5</v>
      </c>
      <c r="AR428">
        <f t="shared" si="26"/>
        <v>8.3285333333333336E-2</v>
      </c>
      <c r="AS428">
        <f t="shared" si="27"/>
        <v>0.1148</v>
      </c>
    </row>
    <row r="429" spans="1:45" ht="29.5" thickBot="1">
      <c r="A429" t="str">
        <f t="shared" si="24"/>
        <v>Kevin WalterWR2009</v>
      </c>
      <c r="B429" s="3" t="s">
        <v>177</v>
      </c>
      <c r="C429" s="1" t="s">
        <v>16</v>
      </c>
      <c r="D429" s="1">
        <v>40</v>
      </c>
      <c r="E429" s="1">
        <v>2009</v>
      </c>
      <c r="F429" s="1">
        <v>3</v>
      </c>
      <c r="G429" s="6">
        <v>54</v>
      </c>
      <c r="H429" s="6">
        <v>47</v>
      </c>
      <c r="I429" s="7">
        <v>0</v>
      </c>
      <c r="J429" s="7">
        <v>0</v>
      </c>
      <c r="K429" s="7">
        <v>0</v>
      </c>
      <c r="L429" s="7">
        <v>0</v>
      </c>
      <c r="M429" s="7">
        <v>0</v>
      </c>
      <c r="N429" s="7">
        <v>1</v>
      </c>
      <c r="O429" s="6">
        <v>-0.13</v>
      </c>
      <c r="P429" s="7">
        <v>0.16</v>
      </c>
      <c r="Q429" s="7">
        <v>-0.19</v>
      </c>
      <c r="R429" s="7">
        <v>-0.31</v>
      </c>
      <c r="S429" s="7">
        <v>-0.31</v>
      </c>
      <c r="T429" s="7">
        <v>28</v>
      </c>
      <c r="U429" s="7">
        <v>7</v>
      </c>
      <c r="V429" s="7">
        <v>255</v>
      </c>
      <c r="W429" s="7">
        <f t="shared" si="25"/>
        <v>64</v>
      </c>
      <c r="X429" s="7">
        <v>75</v>
      </c>
      <c r="Y429" s="7">
        <v>125</v>
      </c>
      <c r="Z429" s="7">
        <v>131</v>
      </c>
      <c r="AA429" s="7"/>
      <c r="AB429" s="6">
        <v>23</v>
      </c>
      <c r="AC429" s="7">
        <v>12.51</v>
      </c>
      <c r="AD429" s="7">
        <v>9.19</v>
      </c>
      <c r="AE429" s="7">
        <v>8.94</v>
      </c>
      <c r="AF429" s="1">
        <v>0.1694</v>
      </c>
      <c r="AG429" s="1">
        <v>0.14605714285714286</v>
      </c>
      <c r="AH429" s="7">
        <v>1.76</v>
      </c>
      <c r="AI429" s="7">
        <v>1.33</v>
      </c>
      <c r="AJ429" s="7">
        <v>16</v>
      </c>
      <c r="AK429" s="7">
        <v>14</v>
      </c>
      <c r="AL429" s="7">
        <v>0</v>
      </c>
      <c r="AM429" s="7">
        <v>0</v>
      </c>
      <c r="AN429" s="7">
        <v>0</v>
      </c>
      <c r="AO429" s="7">
        <v>0</v>
      </c>
      <c r="AP429" s="7">
        <v>0</v>
      </c>
      <c r="AQ429" s="7">
        <v>7</v>
      </c>
      <c r="AR429">
        <f t="shared" si="26"/>
        <v>0.1694</v>
      </c>
      <c r="AS429">
        <f t="shared" si="27"/>
        <v>0.16692244897959199</v>
      </c>
    </row>
    <row r="430" spans="1:45" ht="29.5" thickBot="1">
      <c r="A430" t="str">
        <f t="shared" si="24"/>
        <v>John CarlsonTE2009</v>
      </c>
      <c r="B430" s="3" t="s">
        <v>195</v>
      </c>
      <c r="C430" s="1" t="s">
        <v>49</v>
      </c>
      <c r="D430" s="1">
        <v>9</v>
      </c>
      <c r="E430" s="1">
        <v>2009</v>
      </c>
      <c r="F430" s="1">
        <v>4</v>
      </c>
      <c r="G430" s="6">
        <v>13</v>
      </c>
      <c r="H430" s="6">
        <v>34</v>
      </c>
      <c r="I430" s="7">
        <v>0</v>
      </c>
      <c r="J430" s="7">
        <v>0</v>
      </c>
      <c r="K430" s="7">
        <v>0</v>
      </c>
      <c r="L430" s="7">
        <v>0</v>
      </c>
      <c r="M430" s="7">
        <v>0</v>
      </c>
      <c r="N430" s="7">
        <v>1</v>
      </c>
      <c r="O430" s="6">
        <v>0.06</v>
      </c>
      <c r="P430" s="7">
        <v>-0.25</v>
      </c>
      <c r="Q430" s="7">
        <v>-0.25</v>
      </c>
      <c r="R430" s="7">
        <v>-1.1000000000000001</v>
      </c>
      <c r="S430" s="7">
        <v>-1.42</v>
      </c>
      <c r="T430" s="7">
        <v>25</v>
      </c>
      <c r="U430" s="7">
        <v>2</v>
      </c>
      <c r="V430" s="7">
        <v>38</v>
      </c>
      <c r="W430" s="7">
        <f t="shared" si="25"/>
        <v>22</v>
      </c>
      <c r="X430" s="7">
        <v>16</v>
      </c>
      <c r="Y430" s="7">
        <v>32</v>
      </c>
      <c r="Z430" s="7">
        <v>58</v>
      </c>
      <c r="AA430" s="7"/>
      <c r="AB430" s="6">
        <v>7</v>
      </c>
      <c r="AC430" s="7">
        <v>9.23</v>
      </c>
      <c r="AD430" s="7">
        <v>9.4</v>
      </c>
      <c r="AE430" s="7">
        <v>4.59</v>
      </c>
      <c r="AF430" s="1">
        <v>0.182</v>
      </c>
      <c r="AG430" s="1">
        <v>0.1386</v>
      </c>
      <c r="AH430" s="7">
        <v>1.78</v>
      </c>
      <c r="AI430" s="7">
        <v>1.01</v>
      </c>
      <c r="AJ430" s="7">
        <v>16</v>
      </c>
      <c r="AK430" s="7">
        <v>16</v>
      </c>
      <c r="AL430" s="7">
        <v>0</v>
      </c>
      <c r="AM430" s="7">
        <v>0</v>
      </c>
      <c r="AN430" s="7">
        <v>0</v>
      </c>
      <c r="AO430" s="7">
        <v>0</v>
      </c>
      <c r="AP430" s="7">
        <v>0</v>
      </c>
      <c r="AQ430" s="7">
        <v>2</v>
      </c>
      <c r="AR430">
        <f t="shared" si="26"/>
        <v>0.182</v>
      </c>
      <c r="AS430">
        <f t="shared" si="27"/>
        <v>0.1386</v>
      </c>
    </row>
    <row r="431" spans="1:45" ht="29.5" thickBot="1">
      <c r="A431" t="str">
        <f t="shared" si="24"/>
        <v>Matt CasselQB2009</v>
      </c>
      <c r="B431" s="3" t="s">
        <v>333</v>
      </c>
      <c r="C431" s="1" t="s">
        <v>12</v>
      </c>
      <c r="D431" s="1">
        <v>14</v>
      </c>
      <c r="E431" s="1">
        <v>2009</v>
      </c>
      <c r="F431" s="1">
        <v>1</v>
      </c>
      <c r="G431" s="6">
        <v>21</v>
      </c>
      <c r="H431" s="6">
        <v>12</v>
      </c>
      <c r="I431" s="7">
        <v>0</v>
      </c>
      <c r="J431" s="7">
        <v>1</v>
      </c>
      <c r="K431" s="7">
        <v>1</v>
      </c>
      <c r="L431" s="7">
        <v>1</v>
      </c>
      <c r="M431" s="7">
        <v>1</v>
      </c>
      <c r="N431" s="7">
        <v>1</v>
      </c>
      <c r="O431" s="6">
        <v>0.02</v>
      </c>
      <c r="P431" s="7">
        <v>0.3</v>
      </c>
      <c r="Q431" s="7">
        <v>0.2</v>
      </c>
      <c r="R431" s="7">
        <v>-0.28000000000000003</v>
      </c>
      <c r="S431" s="7">
        <v>-0.52</v>
      </c>
      <c r="T431" s="7">
        <v>27</v>
      </c>
      <c r="U431" s="7">
        <v>7</v>
      </c>
      <c r="V431" s="7">
        <v>230</v>
      </c>
      <c r="W431" s="7">
        <f t="shared" si="25"/>
        <v>58</v>
      </c>
      <c r="X431" s="7">
        <v>24</v>
      </c>
      <c r="Y431" s="7">
        <v>18</v>
      </c>
      <c r="Z431" s="7">
        <v>34</v>
      </c>
      <c r="AA431" s="7">
        <v>50</v>
      </c>
      <c r="AB431" s="6">
        <v>8</v>
      </c>
      <c r="AC431" s="7">
        <v>18.18</v>
      </c>
      <c r="AD431" s="7">
        <v>13.37</v>
      </c>
      <c r="AE431" s="7">
        <v>19.010000000000002</v>
      </c>
      <c r="AF431" s="1" t="s">
        <v>1885</v>
      </c>
      <c r="AG431" s="1" t="s">
        <v>1885</v>
      </c>
      <c r="AH431" s="7"/>
      <c r="AI431" s="7"/>
      <c r="AJ431" s="7">
        <v>16</v>
      </c>
      <c r="AK431" s="7"/>
      <c r="AL431" s="7">
        <v>0</v>
      </c>
      <c r="AM431" s="7">
        <v>0</v>
      </c>
      <c r="AN431" s="7">
        <v>0</v>
      </c>
      <c r="AO431" s="7">
        <v>0</v>
      </c>
      <c r="AP431" s="7">
        <v>0</v>
      </c>
      <c r="AQ431" s="7">
        <v>5</v>
      </c>
      <c r="AR431" t="str">
        <f t="shared" si="26"/>
        <v/>
      </c>
      <c r="AS431" t="str">
        <f t="shared" si="27"/>
        <v/>
      </c>
    </row>
    <row r="432" spans="1:45" ht="44" thickBot="1">
      <c r="A432" t="str">
        <f t="shared" si="24"/>
        <v>Leon WashingtonRB2009</v>
      </c>
      <c r="B432" s="3" t="s">
        <v>161</v>
      </c>
      <c r="C432" s="1" t="s">
        <v>3</v>
      </c>
      <c r="D432" s="1">
        <v>39</v>
      </c>
      <c r="E432" s="1">
        <v>2009</v>
      </c>
      <c r="F432" s="1">
        <v>2</v>
      </c>
      <c r="G432" s="6">
        <v>69</v>
      </c>
      <c r="H432" s="6">
        <v>86</v>
      </c>
      <c r="I432" s="7">
        <v>0</v>
      </c>
      <c r="J432" s="7">
        <v>0</v>
      </c>
      <c r="K432" s="7">
        <v>0</v>
      </c>
      <c r="L432" s="7">
        <v>0</v>
      </c>
      <c r="M432" s="7">
        <v>0</v>
      </c>
      <c r="N432" s="7">
        <v>0</v>
      </c>
      <c r="O432" s="6">
        <v>0.08</v>
      </c>
      <c r="P432" s="7">
        <v>-0.35</v>
      </c>
      <c r="Q432" s="7">
        <v>-0.98</v>
      </c>
      <c r="R432" s="7">
        <v>-1.47</v>
      </c>
      <c r="S432" s="7">
        <v>-1.47</v>
      </c>
      <c r="T432" s="7">
        <v>27</v>
      </c>
      <c r="U432" s="7">
        <v>4</v>
      </c>
      <c r="V432" s="7">
        <v>117</v>
      </c>
      <c r="W432" s="7">
        <f t="shared" si="25"/>
        <v>56</v>
      </c>
      <c r="X432" s="7">
        <v>56</v>
      </c>
      <c r="Y432" s="7">
        <v>111</v>
      </c>
      <c r="Z432" s="7">
        <v>93</v>
      </c>
      <c r="AA432" s="7">
        <v>133</v>
      </c>
      <c r="AB432" s="6">
        <v>25</v>
      </c>
      <c r="AC432" s="7">
        <v>10.96</v>
      </c>
      <c r="AD432" s="7">
        <v>8.73</v>
      </c>
      <c r="AE432" s="7">
        <v>2.06</v>
      </c>
      <c r="AF432" s="1">
        <v>0.1171</v>
      </c>
      <c r="AG432" s="1">
        <v>0.13965714285714287</v>
      </c>
      <c r="AH432" s="7">
        <v>1.54</v>
      </c>
      <c r="AI432" s="7">
        <v>1.28</v>
      </c>
      <c r="AJ432" s="7">
        <v>16</v>
      </c>
      <c r="AK432" s="7">
        <v>7</v>
      </c>
      <c r="AL432" s="7">
        <v>0</v>
      </c>
      <c r="AM432" s="7">
        <v>0</v>
      </c>
      <c r="AN432" s="7">
        <v>0</v>
      </c>
      <c r="AO432" s="7">
        <v>0</v>
      </c>
      <c r="AP432" s="7">
        <v>0</v>
      </c>
      <c r="AQ432" s="7">
        <v>4</v>
      </c>
      <c r="AR432">
        <f t="shared" si="26"/>
        <v>0.1171</v>
      </c>
      <c r="AS432">
        <f t="shared" si="27"/>
        <v>0.3192163265306126</v>
      </c>
    </row>
    <row r="433" spans="1:45" ht="29.5" thickBot="1">
      <c r="A433" t="str">
        <f t="shared" si="24"/>
        <v>Torry HoltWR2009</v>
      </c>
      <c r="B433" s="3" t="s">
        <v>51</v>
      </c>
      <c r="C433" s="1" t="s">
        <v>16</v>
      </c>
      <c r="D433" s="1">
        <v>41</v>
      </c>
      <c r="E433" s="1">
        <v>2009</v>
      </c>
      <c r="F433" s="1">
        <v>3</v>
      </c>
      <c r="G433" s="6">
        <v>58</v>
      </c>
      <c r="H433" s="6"/>
      <c r="I433" s="7">
        <v>0</v>
      </c>
      <c r="J433" s="7">
        <v>0</v>
      </c>
      <c r="K433" s="7">
        <v>0</v>
      </c>
      <c r="L433" s="7">
        <v>0</v>
      </c>
      <c r="M433" s="7">
        <v>0</v>
      </c>
      <c r="N433" s="7">
        <v>8</v>
      </c>
      <c r="O433" s="6">
        <v>0</v>
      </c>
      <c r="P433" s="7">
        <v>0</v>
      </c>
      <c r="Q433" s="7">
        <v>0</v>
      </c>
      <c r="R433" s="7">
        <v>0</v>
      </c>
      <c r="S433" s="7">
        <v>0</v>
      </c>
      <c r="T433" s="7">
        <v>33</v>
      </c>
      <c r="U433" s="7">
        <v>1</v>
      </c>
      <c r="V433" s="7">
        <v>6</v>
      </c>
      <c r="W433" s="7">
        <f t="shared" si="25"/>
        <v>18</v>
      </c>
      <c r="X433" s="7">
        <v>117</v>
      </c>
      <c r="Y433" s="7"/>
      <c r="Z433" s="7"/>
      <c r="AA433" s="7"/>
      <c r="AB433" s="6">
        <v>34</v>
      </c>
      <c r="AC433" s="7">
        <v>10.1</v>
      </c>
      <c r="AD433" s="7">
        <v>8.2100000000000009</v>
      </c>
      <c r="AE433" s="7"/>
      <c r="AF433" s="1">
        <v>0.23369999999999999</v>
      </c>
      <c r="AG433" s="1">
        <v>0.20778666666666668</v>
      </c>
      <c r="AH433" s="7">
        <v>1.63</v>
      </c>
      <c r="AI433" s="7">
        <v>1.5</v>
      </c>
      <c r="AJ433" s="7">
        <v>16</v>
      </c>
      <c r="AK433" s="7">
        <v>15</v>
      </c>
      <c r="AL433" s="7">
        <v>0</v>
      </c>
      <c r="AM433" s="7">
        <v>0</v>
      </c>
      <c r="AN433" s="7">
        <v>0</v>
      </c>
      <c r="AO433" s="7">
        <v>0</v>
      </c>
      <c r="AP433" s="7">
        <v>0</v>
      </c>
      <c r="AQ433" s="7">
        <v>11</v>
      </c>
      <c r="AR433">
        <f t="shared" si="26"/>
        <v>0.23369999999999999</v>
      </c>
      <c r="AS433">
        <f t="shared" si="27"/>
        <v>0.22163911111111148</v>
      </c>
    </row>
    <row r="434" spans="1:45" ht="29.5" thickBot="1">
      <c r="A434" t="str">
        <f t="shared" si="24"/>
        <v>Donald DriverWR2009</v>
      </c>
      <c r="B434" s="3" t="s">
        <v>92</v>
      </c>
      <c r="C434" s="1" t="s">
        <v>16</v>
      </c>
      <c r="D434" s="1">
        <v>42</v>
      </c>
      <c r="E434" s="1">
        <v>2009</v>
      </c>
      <c r="F434" s="1">
        <v>3</v>
      </c>
      <c r="G434" s="6">
        <v>19</v>
      </c>
      <c r="H434" s="6">
        <v>51</v>
      </c>
      <c r="I434" s="7">
        <v>1</v>
      </c>
      <c r="J434" s="7">
        <v>1</v>
      </c>
      <c r="K434" s="7">
        <v>1</v>
      </c>
      <c r="L434" s="7">
        <v>1</v>
      </c>
      <c r="M434" s="7">
        <v>1</v>
      </c>
      <c r="N434" s="7">
        <v>6</v>
      </c>
      <c r="O434" s="6">
        <v>0.69</v>
      </c>
      <c r="P434" s="7">
        <v>0.62</v>
      </c>
      <c r="Q434" s="7">
        <v>0.53</v>
      </c>
      <c r="R434" s="7">
        <v>-0.21</v>
      </c>
      <c r="S434" s="7">
        <v>-0.21</v>
      </c>
      <c r="T434" s="7">
        <v>34</v>
      </c>
      <c r="U434" s="7">
        <v>7</v>
      </c>
      <c r="V434" s="7">
        <v>213</v>
      </c>
      <c r="W434" s="7">
        <f t="shared" si="25"/>
        <v>33</v>
      </c>
      <c r="X434" s="7">
        <v>40</v>
      </c>
      <c r="Y434" s="7">
        <v>96</v>
      </c>
      <c r="Z434" s="7">
        <v>117</v>
      </c>
      <c r="AA434" s="7"/>
      <c r="AB434" s="6">
        <v>22</v>
      </c>
      <c r="AC434" s="7">
        <v>12.85</v>
      </c>
      <c r="AD434" s="7">
        <v>13.34</v>
      </c>
      <c r="AE434" s="7">
        <v>8.77</v>
      </c>
      <c r="AF434" s="1">
        <v>0.22</v>
      </c>
      <c r="AG434" s="1">
        <v>0.2104</v>
      </c>
      <c r="AH434" s="7">
        <v>1.83</v>
      </c>
      <c r="AI434" s="7">
        <v>1.85</v>
      </c>
      <c r="AJ434" s="7">
        <v>16</v>
      </c>
      <c r="AK434" s="7">
        <v>16</v>
      </c>
      <c r="AL434" s="7">
        <v>0</v>
      </c>
      <c r="AM434" s="7">
        <v>0</v>
      </c>
      <c r="AN434" s="7">
        <v>0</v>
      </c>
      <c r="AO434" s="7">
        <v>0</v>
      </c>
      <c r="AP434" s="7">
        <v>0</v>
      </c>
      <c r="AQ434" s="7">
        <v>11</v>
      </c>
      <c r="AR434">
        <f t="shared" si="26"/>
        <v>0.22</v>
      </c>
      <c r="AS434">
        <f t="shared" si="27"/>
        <v>0.2104</v>
      </c>
    </row>
    <row r="435" spans="1:45" ht="44" thickBot="1">
      <c r="A435" t="str">
        <f t="shared" si="24"/>
        <v>Ahmad BradshawRB2009</v>
      </c>
      <c r="B435" s="3" t="s">
        <v>102</v>
      </c>
      <c r="C435" s="1" t="s">
        <v>3</v>
      </c>
      <c r="D435" s="1">
        <v>40</v>
      </c>
      <c r="E435" s="1">
        <v>2009</v>
      </c>
      <c r="F435" s="1">
        <v>2</v>
      </c>
      <c r="G435" s="6">
        <v>31</v>
      </c>
      <c r="H435" s="6">
        <v>10</v>
      </c>
      <c r="I435" s="7">
        <v>0</v>
      </c>
      <c r="J435" s="7">
        <v>1</v>
      </c>
      <c r="K435" s="7">
        <v>2</v>
      </c>
      <c r="L435" s="7">
        <v>3</v>
      </c>
      <c r="M435" s="7">
        <v>3</v>
      </c>
      <c r="N435" s="7">
        <v>0</v>
      </c>
      <c r="O435" s="6">
        <v>0.19</v>
      </c>
      <c r="P435" s="7">
        <v>1.33</v>
      </c>
      <c r="Q435" s="7">
        <v>2.1</v>
      </c>
      <c r="R435" s="7">
        <v>2.87</v>
      </c>
      <c r="S435" s="7">
        <v>3.15</v>
      </c>
      <c r="T435" s="7">
        <v>23</v>
      </c>
      <c r="U435" s="7">
        <v>7</v>
      </c>
      <c r="V435" s="7">
        <v>250</v>
      </c>
      <c r="W435" s="7">
        <f t="shared" si="25"/>
        <v>39</v>
      </c>
      <c r="X435" s="7">
        <v>29</v>
      </c>
      <c r="Y435" s="7">
        <v>18</v>
      </c>
      <c r="Z435" s="7">
        <v>17</v>
      </c>
      <c r="AA435" s="7">
        <v>35</v>
      </c>
      <c r="AB435" s="6">
        <v>73</v>
      </c>
      <c r="AC435" s="7">
        <v>5.67</v>
      </c>
      <c r="AD435" s="7">
        <v>10.77</v>
      </c>
      <c r="AE435" s="7">
        <v>15.62</v>
      </c>
      <c r="AF435" s="1">
        <v>1.6959999999999999E-2</v>
      </c>
      <c r="AG435" s="1">
        <v>6.0693333333333335E-2</v>
      </c>
      <c r="AH435" s="7">
        <v>1.1100000000000001</v>
      </c>
      <c r="AI435" s="7">
        <v>1.37</v>
      </c>
      <c r="AJ435" s="7">
        <v>10</v>
      </c>
      <c r="AK435" s="7">
        <v>15</v>
      </c>
      <c r="AL435" s="7">
        <v>0</v>
      </c>
      <c r="AM435" s="7">
        <v>1</v>
      </c>
      <c r="AN435" s="7">
        <v>1</v>
      </c>
      <c r="AO435" s="7">
        <v>1</v>
      </c>
      <c r="AP435" s="7">
        <v>1</v>
      </c>
      <c r="AQ435" s="7">
        <v>3</v>
      </c>
      <c r="AR435">
        <f t="shared" si="26"/>
        <v>2.7136E-2</v>
      </c>
      <c r="AS435">
        <f t="shared" si="27"/>
        <v>6.4739555555555522E-2</v>
      </c>
    </row>
    <row r="436" spans="1:45" ht="29.5" thickBot="1">
      <c r="A436" t="str">
        <f t="shared" si="24"/>
        <v>Dustin KellerTE2009</v>
      </c>
      <c r="B436" s="3" t="s">
        <v>145</v>
      </c>
      <c r="C436" s="1" t="s">
        <v>49</v>
      </c>
      <c r="D436" s="1">
        <v>10</v>
      </c>
      <c r="E436" s="1">
        <v>2009</v>
      </c>
      <c r="F436" s="1">
        <v>4</v>
      </c>
      <c r="G436" s="6">
        <v>19</v>
      </c>
      <c r="H436" s="6">
        <v>13</v>
      </c>
      <c r="I436" s="7">
        <v>0</v>
      </c>
      <c r="J436" s="7">
        <v>0</v>
      </c>
      <c r="K436" s="7">
        <v>1</v>
      </c>
      <c r="L436" s="7">
        <v>1</v>
      </c>
      <c r="M436" s="7">
        <v>1</v>
      </c>
      <c r="N436" s="7">
        <v>0</v>
      </c>
      <c r="O436" s="6">
        <v>0.04</v>
      </c>
      <c r="P436" s="7">
        <v>0.36</v>
      </c>
      <c r="Q436" s="7">
        <v>0.65</v>
      </c>
      <c r="R436" s="7">
        <v>0.66</v>
      </c>
      <c r="S436" s="7">
        <v>0.66</v>
      </c>
      <c r="T436" s="7">
        <v>25</v>
      </c>
      <c r="U436" s="7">
        <v>1</v>
      </c>
      <c r="V436" s="7">
        <v>30</v>
      </c>
      <c r="W436" s="7">
        <f t="shared" si="25"/>
        <v>16</v>
      </c>
      <c r="X436" s="7">
        <v>13.5</v>
      </c>
      <c r="Y436" s="7">
        <v>16</v>
      </c>
      <c r="Z436" s="7">
        <v>19</v>
      </c>
      <c r="AA436" s="7">
        <v>28</v>
      </c>
      <c r="AB436" s="6">
        <v>14</v>
      </c>
      <c r="AC436" s="7">
        <v>7.47</v>
      </c>
      <c r="AD436" s="7">
        <v>6.87</v>
      </c>
      <c r="AE436" s="7">
        <v>9.61</v>
      </c>
      <c r="AF436" s="1">
        <v>0.14680000000000001</v>
      </c>
      <c r="AG436" s="1">
        <v>0.2167</v>
      </c>
      <c r="AH436" s="7">
        <v>1.59</v>
      </c>
      <c r="AI436" s="7">
        <v>1.45</v>
      </c>
      <c r="AJ436" s="7">
        <v>16</v>
      </c>
      <c r="AK436" s="7">
        <v>16</v>
      </c>
      <c r="AL436" s="7">
        <v>0</v>
      </c>
      <c r="AM436" s="7">
        <v>0</v>
      </c>
      <c r="AN436" s="7">
        <v>0</v>
      </c>
      <c r="AO436" s="7">
        <v>0</v>
      </c>
      <c r="AP436" s="7">
        <v>0</v>
      </c>
      <c r="AQ436" s="7">
        <v>2</v>
      </c>
      <c r="AR436">
        <f t="shared" si="26"/>
        <v>0.14680000000000001</v>
      </c>
      <c r="AS436">
        <f t="shared" si="27"/>
        <v>0.2167</v>
      </c>
    </row>
    <row r="437" spans="1:45" ht="29.5" thickBot="1">
      <c r="A437" t="str">
        <f t="shared" si="24"/>
        <v>Josh MorganWR2009</v>
      </c>
      <c r="B437" s="3" t="s">
        <v>178</v>
      </c>
      <c r="C437" s="1" t="s">
        <v>16</v>
      </c>
      <c r="D437" s="1">
        <v>43</v>
      </c>
      <c r="E437" s="1">
        <v>2009</v>
      </c>
      <c r="F437" s="1">
        <v>3</v>
      </c>
      <c r="G437" s="6">
        <v>53</v>
      </c>
      <c r="H437" s="6">
        <v>55</v>
      </c>
      <c r="I437" s="7">
        <v>0</v>
      </c>
      <c r="J437" s="7">
        <v>0</v>
      </c>
      <c r="K437" s="7">
        <v>0</v>
      </c>
      <c r="L437" s="7">
        <v>0</v>
      </c>
      <c r="M437" s="7">
        <v>0</v>
      </c>
      <c r="N437" s="7">
        <v>0</v>
      </c>
      <c r="O437" s="6">
        <v>0.24</v>
      </c>
      <c r="P437" s="7">
        <v>0.37</v>
      </c>
      <c r="Q437" s="7">
        <v>0.09</v>
      </c>
      <c r="R437" s="7">
        <v>0.06</v>
      </c>
      <c r="S437" s="7">
        <v>-0.19</v>
      </c>
      <c r="T437" s="7">
        <v>24</v>
      </c>
      <c r="U437" s="7">
        <v>6</v>
      </c>
      <c r="V437" s="7">
        <v>174</v>
      </c>
      <c r="W437" s="7">
        <f t="shared" si="25"/>
        <v>65</v>
      </c>
      <c r="X437" s="7">
        <v>81</v>
      </c>
      <c r="Y437" s="7">
        <v>109</v>
      </c>
      <c r="Z437" s="7">
        <v>103</v>
      </c>
      <c r="AA437" s="7">
        <v>144</v>
      </c>
      <c r="AB437" s="6">
        <v>84</v>
      </c>
      <c r="AC437" s="7">
        <v>5.83</v>
      </c>
      <c r="AD437" s="7">
        <v>8.0500000000000007</v>
      </c>
      <c r="AE437" s="7">
        <v>7.97</v>
      </c>
      <c r="AF437" s="1">
        <v>0.11106666666666666</v>
      </c>
      <c r="AG437" s="1">
        <v>0.1573</v>
      </c>
      <c r="AH437" s="7">
        <v>1.32</v>
      </c>
      <c r="AI437" s="7">
        <v>1</v>
      </c>
      <c r="AJ437" s="7">
        <v>12</v>
      </c>
      <c r="AK437" s="7">
        <v>16</v>
      </c>
      <c r="AL437" s="7">
        <v>0</v>
      </c>
      <c r="AM437" s="7">
        <v>0</v>
      </c>
      <c r="AN437" s="7">
        <v>0</v>
      </c>
      <c r="AO437" s="7">
        <v>0</v>
      </c>
      <c r="AP437" s="7">
        <v>0</v>
      </c>
      <c r="AQ437" s="7">
        <v>2</v>
      </c>
      <c r="AR437">
        <f t="shared" si="26"/>
        <v>0.14808888888888933</v>
      </c>
      <c r="AS437">
        <f t="shared" si="27"/>
        <v>0.1573</v>
      </c>
    </row>
    <row r="438" spans="1:45" ht="29.5" thickBot="1">
      <c r="A438" t="str">
        <f t="shared" si="24"/>
        <v>Eli ManningQB2009</v>
      </c>
      <c r="B438" s="3" t="s">
        <v>90</v>
      </c>
      <c r="C438" s="1" t="s">
        <v>12</v>
      </c>
      <c r="D438" s="1">
        <v>15</v>
      </c>
      <c r="E438" s="1">
        <v>2009</v>
      </c>
      <c r="F438" s="1">
        <v>1</v>
      </c>
      <c r="G438" s="6">
        <v>10</v>
      </c>
      <c r="H438" s="6">
        <v>9</v>
      </c>
      <c r="I438" s="7">
        <v>1</v>
      </c>
      <c r="J438" s="7">
        <v>2</v>
      </c>
      <c r="K438" s="7">
        <v>3</v>
      </c>
      <c r="L438" s="7">
        <v>3</v>
      </c>
      <c r="M438" s="7">
        <v>3</v>
      </c>
      <c r="N438" s="7">
        <v>2</v>
      </c>
      <c r="O438" s="6">
        <v>0.5</v>
      </c>
      <c r="P438" s="7">
        <v>0.95</v>
      </c>
      <c r="Q438" s="7">
        <v>1.87</v>
      </c>
      <c r="R438" s="7">
        <v>1.92</v>
      </c>
      <c r="S438" s="7">
        <v>1.76</v>
      </c>
      <c r="T438" s="7">
        <v>28</v>
      </c>
      <c r="U438" s="7">
        <v>1</v>
      </c>
      <c r="V438" s="7">
        <v>1</v>
      </c>
      <c r="W438" s="7">
        <f t="shared" si="25"/>
        <v>11</v>
      </c>
      <c r="X438" s="7">
        <v>12</v>
      </c>
      <c r="Y438" s="7">
        <v>15</v>
      </c>
      <c r="Z438" s="7">
        <v>8</v>
      </c>
      <c r="AA438" s="7">
        <v>13</v>
      </c>
      <c r="AB438" s="6">
        <v>13</v>
      </c>
      <c r="AC438" s="7">
        <v>15.16</v>
      </c>
      <c r="AD438" s="7">
        <v>18.829999999999998</v>
      </c>
      <c r="AE438" s="7">
        <v>18.940000000000001</v>
      </c>
      <c r="AF438" s="1" t="s">
        <v>1885</v>
      </c>
      <c r="AG438" s="1" t="s">
        <v>1885</v>
      </c>
      <c r="AH438" s="7"/>
      <c r="AI438" s="7"/>
      <c r="AJ438" s="7">
        <v>16</v>
      </c>
      <c r="AK438" s="7"/>
      <c r="AL438" s="7">
        <v>0</v>
      </c>
      <c r="AM438" s="7">
        <v>0</v>
      </c>
      <c r="AN438" s="7">
        <v>1</v>
      </c>
      <c r="AO438" s="7">
        <v>1</v>
      </c>
      <c r="AP438" s="7">
        <v>1</v>
      </c>
      <c r="AQ438" s="7">
        <v>6</v>
      </c>
      <c r="AR438" t="str">
        <f t="shared" si="26"/>
        <v/>
      </c>
      <c r="AS438" t="str">
        <f t="shared" si="27"/>
        <v/>
      </c>
    </row>
    <row r="439" spans="1:45" ht="29.5" thickBot="1">
      <c r="A439" t="str">
        <f t="shared" si="24"/>
        <v>Zach MillerTE2009</v>
      </c>
      <c r="B439" s="3" t="s">
        <v>144</v>
      </c>
      <c r="C439" s="1" t="s">
        <v>49</v>
      </c>
      <c r="D439" s="1">
        <v>11</v>
      </c>
      <c r="E439" s="1">
        <v>2009</v>
      </c>
      <c r="F439" s="1">
        <v>4</v>
      </c>
      <c r="G439" s="6">
        <v>11</v>
      </c>
      <c r="H439" s="6">
        <v>10</v>
      </c>
      <c r="I439" s="7">
        <v>1</v>
      </c>
      <c r="J439" s="7">
        <v>2</v>
      </c>
      <c r="K439" s="7">
        <v>2</v>
      </c>
      <c r="L439" s="7">
        <v>2</v>
      </c>
      <c r="M439" s="7">
        <v>2</v>
      </c>
      <c r="N439" s="7">
        <v>1</v>
      </c>
      <c r="O439" s="6">
        <v>0.26</v>
      </c>
      <c r="P439" s="7">
        <v>0.49</v>
      </c>
      <c r="Q439" s="7">
        <v>-7.0000000000000007E-2</v>
      </c>
      <c r="R439" s="7">
        <v>-0.49</v>
      </c>
      <c r="S439" s="7">
        <v>-0.49</v>
      </c>
      <c r="T439" s="7">
        <v>24</v>
      </c>
      <c r="U439" s="7">
        <v>6</v>
      </c>
      <c r="V439" s="7">
        <v>180</v>
      </c>
      <c r="W439" s="7" t="str">
        <f t="shared" si="25"/>
        <v/>
      </c>
      <c r="X439" s="7">
        <v>8</v>
      </c>
      <c r="Y439" s="7">
        <v>9</v>
      </c>
      <c r="Z439" s="7">
        <v>36</v>
      </c>
      <c r="AA439" s="7">
        <v>31</v>
      </c>
      <c r="AB439" s="6">
        <v>10</v>
      </c>
      <c r="AC439" s="7">
        <v>8.74</v>
      </c>
      <c r="AD439" s="7">
        <v>10.97</v>
      </c>
      <c r="AE439" s="7">
        <v>10.57</v>
      </c>
      <c r="AF439" s="1">
        <v>0.21410000000000001</v>
      </c>
      <c r="AG439" s="1">
        <v>0.22357333333333335</v>
      </c>
      <c r="AH439" s="7">
        <v>2.0699999999999998</v>
      </c>
      <c r="AI439" s="7">
        <v>1.93</v>
      </c>
      <c r="AJ439" s="7">
        <v>16</v>
      </c>
      <c r="AK439" s="7">
        <v>15</v>
      </c>
      <c r="AL439" s="7">
        <v>0</v>
      </c>
      <c r="AM439" s="7">
        <v>0</v>
      </c>
      <c r="AN439" s="7">
        <v>0</v>
      </c>
      <c r="AO439" s="7">
        <v>0</v>
      </c>
      <c r="AP439" s="7">
        <v>0</v>
      </c>
      <c r="AQ439" s="7">
        <v>1</v>
      </c>
      <c r="AR439">
        <f t="shared" si="26"/>
        <v>0.21410000000000001</v>
      </c>
      <c r="AS439">
        <f t="shared" si="27"/>
        <v>0.23847822222222187</v>
      </c>
    </row>
    <row r="440" spans="1:45" ht="44" thickBot="1">
      <c r="A440" t="str">
        <f t="shared" si="24"/>
        <v>Tim HightowerRB2009</v>
      </c>
      <c r="B440" s="3" t="s">
        <v>142</v>
      </c>
      <c r="C440" s="1" t="s">
        <v>3</v>
      </c>
      <c r="D440" s="1">
        <v>41</v>
      </c>
      <c r="E440" s="1">
        <v>2009</v>
      </c>
      <c r="F440" s="1">
        <v>2</v>
      </c>
      <c r="G440" s="6">
        <v>13</v>
      </c>
      <c r="H440" s="6">
        <v>36</v>
      </c>
      <c r="I440" s="7">
        <v>1</v>
      </c>
      <c r="J440" s="7">
        <v>1</v>
      </c>
      <c r="K440" s="7">
        <v>1</v>
      </c>
      <c r="L440" s="7">
        <v>1</v>
      </c>
      <c r="M440" s="7">
        <v>1</v>
      </c>
      <c r="N440" s="7">
        <v>0</v>
      </c>
      <c r="O440" s="6">
        <v>0.88</v>
      </c>
      <c r="P440" s="7">
        <v>0.95</v>
      </c>
      <c r="Q440" s="7">
        <v>1.17</v>
      </c>
      <c r="R440" s="7">
        <v>1.17</v>
      </c>
      <c r="S440" s="7">
        <v>1.17</v>
      </c>
      <c r="T440" s="7">
        <v>23</v>
      </c>
      <c r="U440" s="7">
        <v>5</v>
      </c>
      <c r="V440" s="7">
        <v>149</v>
      </c>
      <c r="W440" s="7">
        <f t="shared" si="25"/>
        <v>50</v>
      </c>
      <c r="X440" s="7">
        <v>39</v>
      </c>
      <c r="Y440" s="7">
        <v>50</v>
      </c>
      <c r="Z440" s="7">
        <v>66</v>
      </c>
      <c r="AA440" s="7">
        <v>124</v>
      </c>
      <c r="AB440" s="6">
        <v>33</v>
      </c>
      <c r="AC440" s="7">
        <v>9.74</v>
      </c>
      <c r="AD440" s="7">
        <v>13.35</v>
      </c>
      <c r="AE440" s="7">
        <v>8.64</v>
      </c>
      <c r="AF440" s="1">
        <v>7.4899999999999994E-2</v>
      </c>
      <c r="AG440" s="1">
        <v>0.1353</v>
      </c>
      <c r="AH440" s="7">
        <v>0.96</v>
      </c>
      <c r="AI440" s="7">
        <v>1.1299999999999999</v>
      </c>
      <c r="AJ440" s="7">
        <v>16</v>
      </c>
      <c r="AK440" s="7">
        <v>16</v>
      </c>
      <c r="AL440" s="7">
        <v>0</v>
      </c>
      <c r="AM440" s="7">
        <v>0</v>
      </c>
      <c r="AN440" s="7">
        <v>0</v>
      </c>
      <c r="AO440" s="7">
        <v>0</v>
      </c>
      <c r="AP440" s="7">
        <v>0</v>
      </c>
      <c r="AQ440" s="7">
        <v>2</v>
      </c>
      <c r="AR440">
        <f t="shared" si="26"/>
        <v>7.4899999999999994E-2</v>
      </c>
      <c r="AS440">
        <f t="shared" si="27"/>
        <v>0.1353</v>
      </c>
    </row>
    <row r="441" spans="1:45" ht="29.5" thickBot="1">
      <c r="A441" t="str">
        <f t="shared" si="24"/>
        <v>Julius JonesRB2009</v>
      </c>
      <c r="B441" s="3" t="s">
        <v>72</v>
      </c>
      <c r="C441" s="1" t="s">
        <v>3</v>
      </c>
      <c r="D441" s="1">
        <v>42</v>
      </c>
      <c r="E441" s="1">
        <v>2009</v>
      </c>
      <c r="F441" s="1">
        <v>2</v>
      </c>
      <c r="G441" s="6">
        <v>36</v>
      </c>
      <c r="H441" s="6">
        <v>76</v>
      </c>
      <c r="I441" s="7">
        <v>0</v>
      </c>
      <c r="J441" s="7">
        <v>0</v>
      </c>
      <c r="K441" s="7">
        <v>0</v>
      </c>
      <c r="L441" s="7">
        <v>0</v>
      </c>
      <c r="M441" s="7">
        <v>0</v>
      </c>
      <c r="N441" s="7">
        <v>1</v>
      </c>
      <c r="O441" s="6">
        <v>0.37</v>
      </c>
      <c r="P441" s="7">
        <v>0.37</v>
      </c>
      <c r="Q441" s="7">
        <v>0.37</v>
      </c>
      <c r="R441" s="7">
        <v>0.37</v>
      </c>
      <c r="S441" s="7">
        <v>0.37</v>
      </c>
      <c r="T441" s="7">
        <v>28</v>
      </c>
      <c r="U441" s="7">
        <v>2</v>
      </c>
      <c r="V441" s="7">
        <v>43</v>
      </c>
      <c r="W441" s="7">
        <f t="shared" si="25"/>
        <v>30</v>
      </c>
      <c r="X441" s="7">
        <v>80</v>
      </c>
      <c r="Y441" s="7"/>
      <c r="Z441" s="7"/>
      <c r="AA441" s="7"/>
      <c r="AB441" s="6">
        <v>50</v>
      </c>
      <c r="AC441" s="7">
        <v>6.83</v>
      </c>
      <c r="AD441" s="7">
        <v>10.61</v>
      </c>
      <c r="AE441" s="7">
        <v>3.77</v>
      </c>
      <c r="AF441" s="1">
        <v>5.5466666666666664E-2</v>
      </c>
      <c r="AG441" s="1">
        <v>8.0228571428571427E-2</v>
      </c>
      <c r="AH441" s="7">
        <v>0.4</v>
      </c>
      <c r="AI441" s="7">
        <v>1.05</v>
      </c>
      <c r="AJ441" s="7">
        <v>15</v>
      </c>
      <c r="AK441" s="7">
        <v>14</v>
      </c>
      <c r="AL441" s="7">
        <v>0</v>
      </c>
      <c r="AM441" s="7">
        <v>0</v>
      </c>
      <c r="AN441" s="7">
        <v>0</v>
      </c>
      <c r="AO441" s="7">
        <v>0</v>
      </c>
      <c r="AP441" s="7">
        <v>0</v>
      </c>
      <c r="AQ441" s="7">
        <v>6</v>
      </c>
      <c r="AR441">
        <f t="shared" si="26"/>
        <v>5.9164444444444478E-2</v>
      </c>
      <c r="AS441">
        <f t="shared" si="27"/>
        <v>9.1689795918367317E-2</v>
      </c>
    </row>
    <row r="442" spans="1:45" ht="29.5" thickBot="1">
      <c r="A442" t="str">
        <f t="shared" si="24"/>
        <v>Jamal LewisRB2009</v>
      </c>
      <c r="B442" s="3" t="s">
        <v>44</v>
      </c>
      <c r="C442" s="1" t="s">
        <v>3</v>
      </c>
      <c r="D442" s="1">
        <v>43</v>
      </c>
      <c r="E442" s="1">
        <v>2009</v>
      </c>
      <c r="F442" s="1">
        <v>2</v>
      </c>
      <c r="G442" s="6">
        <v>65</v>
      </c>
      <c r="H442" s="6"/>
      <c r="I442" s="7">
        <v>0</v>
      </c>
      <c r="J442" s="7">
        <v>0</v>
      </c>
      <c r="K442" s="7">
        <v>0</v>
      </c>
      <c r="L442" s="7">
        <v>0</v>
      </c>
      <c r="M442" s="7">
        <v>0</v>
      </c>
      <c r="N442" s="7">
        <v>5</v>
      </c>
      <c r="O442" s="6">
        <v>-0.01</v>
      </c>
      <c r="P442" s="7">
        <v>-0.01</v>
      </c>
      <c r="Q442" s="7">
        <v>-0.01</v>
      </c>
      <c r="R442" s="7">
        <v>-0.01</v>
      </c>
      <c r="S442" s="7">
        <v>-0.01</v>
      </c>
      <c r="T442" s="7">
        <v>30</v>
      </c>
      <c r="U442" s="7">
        <v>1</v>
      </c>
      <c r="V442" s="7">
        <v>5</v>
      </c>
      <c r="W442" s="7">
        <f t="shared" si="25"/>
        <v>21</v>
      </c>
      <c r="X442" s="7"/>
      <c r="Y442" s="7"/>
      <c r="Z442" s="7"/>
      <c r="AA442" s="7"/>
      <c r="AB442" s="6">
        <v>30</v>
      </c>
      <c r="AC442" s="7">
        <v>10.31</v>
      </c>
      <c r="AD442" s="7">
        <v>7.42</v>
      </c>
      <c r="AE442" s="7"/>
      <c r="AF442" s="1">
        <v>6.9500000000000006E-2</v>
      </c>
      <c r="AG442" s="1">
        <v>4.8355555555555554E-2</v>
      </c>
      <c r="AH442" s="7">
        <v>1.07</v>
      </c>
      <c r="AI442" s="7">
        <v>1.19</v>
      </c>
      <c r="AJ442" s="7">
        <v>16</v>
      </c>
      <c r="AK442" s="7">
        <v>9</v>
      </c>
      <c r="AL442" s="7">
        <v>0</v>
      </c>
      <c r="AM442" s="7">
        <v>0</v>
      </c>
      <c r="AN442" s="7">
        <v>0</v>
      </c>
      <c r="AO442" s="7">
        <v>0</v>
      </c>
      <c r="AP442" s="7">
        <v>0</v>
      </c>
      <c r="AQ442" s="7">
        <v>10</v>
      </c>
      <c r="AR442">
        <f t="shared" si="26"/>
        <v>6.9500000000000006E-2</v>
      </c>
      <c r="AS442">
        <f t="shared" si="27"/>
        <v>8.5965432098765518E-2</v>
      </c>
    </row>
    <row r="443" spans="1:45" ht="44" thickBot="1">
      <c r="A443" t="str">
        <f t="shared" si="24"/>
        <v>Darrius Heyward-BeyWR2009</v>
      </c>
      <c r="B443" s="3" t="s">
        <v>346</v>
      </c>
      <c r="C443" s="1" t="s">
        <v>16</v>
      </c>
      <c r="D443" s="1">
        <v>44</v>
      </c>
      <c r="E443" s="1">
        <v>2009</v>
      </c>
      <c r="F443" s="1">
        <v>3</v>
      </c>
      <c r="G443" s="6">
        <v>116</v>
      </c>
      <c r="H443" s="6">
        <v>86</v>
      </c>
      <c r="I443" s="7">
        <v>0</v>
      </c>
      <c r="J443" s="7">
        <v>0</v>
      </c>
      <c r="K443" s="7">
        <v>0</v>
      </c>
      <c r="L443" s="7">
        <v>0</v>
      </c>
      <c r="M443" s="7">
        <v>0</v>
      </c>
      <c r="N443" s="7">
        <v>0</v>
      </c>
      <c r="O443" s="6">
        <v>-0.49</v>
      </c>
      <c r="P443" s="7">
        <v>-1.27</v>
      </c>
      <c r="Q443" s="7">
        <v>-1.1399999999999999</v>
      </c>
      <c r="R443" s="7">
        <v>-0.87</v>
      </c>
      <c r="S443" s="7">
        <v>-1.46</v>
      </c>
      <c r="T443" s="7">
        <v>22</v>
      </c>
      <c r="U443" s="7">
        <v>1</v>
      </c>
      <c r="V443" s="7">
        <v>7</v>
      </c>
      <c r="W443" s="7" t="str">
        <f t="shared" si="25"/>
        <v/>
      </c>
      <c r="X443" s="7">
        <v>70</v>
      </c>
      <c r="Y443" s="7">
        <v>101</v>
      </c>
      <c r="Z443" s="7">
        <v>42</v>
      </c>
      <c r="AA443" s="7">
        <v>68</v>
      </c>
      <c r="AB443" s="6"/>
      <c r="AC443" s="7"/>
      <c r="AD443" s="7">
        <v>2.66</v>
      </c>
      <c r="AE443" s="7">
        <v>4.8899999999999997</v>
      </c>
      <c r="AF443" s="1" t="s">
        <v>1885</v>
      </c>
      <c r="AG443" s="1">
        <v>0.12596363636363636</v>
      </c>
      <c r="AH443" s="7"/>
      <c r="AI443" s="7">
        <v>0.38</v>
      </c>
      <c r="AJ443" s="7"/>
      <c r="AK443" s="7">
        <v>11</v>
      </c>
      <c r="AL443" s="7">
        <v>0</v>
      </c>
      <c r="AM443" s="7">
        <v>0</v>
      </c>
      <c r="AN443" s="7">
        <v>0</v>
      </c>
      <c r="AO443" s="7">
        <v>0</v>
      </c>
      <c r="AP443" s="7">
        <v>0</v>
      </c>
      <c r="AQ443" s="7">
        <v>1</v>
      </c>
      <c r="AR443" t="str">
        <f t="shared" si="26"/>
        <v/>
      </c>
      <c r="AS443">
        <f t="shared" si="27"/>
        <v>0.18321983471074327</v>
      </c>
    </row>
    <row r="444" spans="1:45" ht="29.5" thickBot="1">
      <c r="A444" t="str">
        <f t="shared" si="24"/>
        <v>Steve SmithWR2009</v>
      </c>
      <c r="B444" s="3" t="s">
        <v>30</v>
      </c>
      <c r="C444" s="1" t="s">
        <v>16</v>
      </c>
      <c r="D444" s="1">
        <v>45</v>
      </c>
      <c r="E444" s="1">
        <v>2009</v>
      </c>
      <c r="F444" s="1">
        <v>3</v>
      </c>
      <c r="G444" s="6">
        <v>20</v>
      </c>
      <c r="H444" s="6">
        <v>64</v>
      </c>
      <c r="I444" s="7">
        <v>1</v>
      </c>
      <c r="J444" s="7">
        <v>1</v>
      </c>
      <c r="K444" s="7">
        <v>2</v>
      </c>
      <c r="L444" s="7">
        <v>3</v>
      </c>
      <c r="M444" s="7">
        <v>3</v>
      </c>
      <c r="N444" s="7">
        <v>5</v>
      </c>
      <c r="O444" s="6">
        <v>0.52</v>
      </c>
      <c r="P444" s="7">
        <v>0.66</v>
      </c>
      <c r="Q444" s="7">
        <v>1.73</v>
      </c>
      <c r="R444" s="7">
        <v>2.2200000000000002</v>
      </c>
      <c r="S444" s="7">
        <v>2.44</v>
      </c>
      <c r="T444" s="7">
        <v>30</v>
      </c>
      <c r="U444" s="7">
        <v>2</v>
      </c>
      <c r="V444" s="7">
        <v>51</v>
      </c>
      <c r="W444" s="7">
        <f t="shared" si="25"/>
        <v>8</v>
      </c>
      <c r="X444" s="7">
        <v>14</v>
      </c>
      <c r="Y444" s="7">
        <v>40</v>
      </c>
      <c r="Z444" s="7">
        <v>26</v>
      </c>
      <c r="AA444" s="7">
        <v>40</v>
      </c>
      <c r="AB444" s="6">
        <v>8</v>
      </c>
      <c r="AC444" s="7">
        <v>18.55</v>
      </c>
      <c r="AD444" s="7">
        <v>13.83</v>
      </c>
      <c r="AE444" s="7">
        <v>8.16</v>
      </c>
      <c r="AF444" s="1">
        <v>0.36228571428571427</v>
      </c>
      <c r="AG444" s="1">
        <v>0.29609999999999997</v>
      </c>
      <c r="AH444" s="7">
        <v>3.87</v>
      </c>
      <c r="AI444" s="7">
        <v>2.2799999999999998</v>
      </c>
      <c r="AJ444" s="7">
        <v>14</v>
      </c>
      <c r="AK444" s="7">
        <v>16</v>
      </c>
      <c r="AL444" s="7">
        <v>0</v>
      </c>
      <c r="AM444" s="7">
        <v>0</v>
      </c>
      <c r="AN444" s="7">
        <v>1</v>
      </c>
      <c r="AO444" s="7">
        <v>1</v>
      </c>
      <c r="AP444" s="7">
        <v>1</v>
      </c>
      <c r="AQ444" s="7">
        <v>9</v>
      </c>
      <c r="AR444">
        <f t="shared" si="26"/>
        <v>0.41404081632653028</v>
      </c>
      <c r="AS444">
        <f t="shared" si="27"/>
        <v>0.29609999999999997</v>
      </c>
    </row>
    <row r="445" spans="1:45" ht="29.5" thickBot="1">
      <c r="A445" t="str">
        <f t="shared" si="24"/>
        <v>Matthew StaffordQB2009</v>
      </c>
      <c r="B445" s="3" t="s">
        <v>347</v>
      </c>
      <c r="C445" s="1" t="s">
        <v>12</v>
      </c>
      <c r="D445" s="1">
        <v>16</v>
      </c>
      <c r="E445" s="1">
        <v>2009</v>
      </c>
      <c r="F445" s="1">
        <v>1</v>
      </c>
      <c r="G445" s="6">
        <v>26</v>
      </c>
      <c r="H445" s="6">
        <v>40</v>
      </c>
      <c r="I445" s="7">
        <v>0</v>
      </c>
      <c r="J445" s="7">
        <v>0</v>
      </c>
      <c r="K445" s="7">
        <v>1</v>
      </c>
      <c r="L445" s="7">
        <v>2</v>
      </c>
      <c r="M445" s="7">
        <v>3</v>
      </c>
      <c r="N445" s="7">
        <v>0</v>
      </c>
      <c r="O445" s="6">
        <v>0.03</v>
      </c>
      <c r="P445" s="7">
        <v>-0.23</v>
      </c>
      <c r="Q445" s="7">
        <v>0.83</v>
      </c>
      <c r="R445" s="7">
        <v>1.35</v>
      </c>
      <c r="S445" s="7">
        <v>2.5099999999999998</v>
      </c>
      <c r="T445" s="7">
        <v>21</v>
      </c>
      <c r="U445" s="7">
        <v>1</v>
      </c>
      <c r="V445" s="7">
        <v>1</v>
      </c>
      <c r="W445" s="7" t="str">
        <f t="shared" si="25"/>
        <v/>
      </c>
      <c r="X445" s="7">
        <v>13</v>
      </c>
      <c r="Y445" s="7">
        <v>13</v>
      </c>
      <c r="Z445" s="7">
        <v>3</v>
      </c>
      <c r="AA445" s="7">
        <v>9</v>
      </c>
      <c r="AB445" s="6"/>
      <c r="AC445" s="7"/>
      <c r="AD445" s="7">
        <v>15.15</v>
      </c>
      <c r="AE445" s="7">
        <v>20.83</v>
      </c>
      <c r="AF445" s="1" t="s">
        <v>1885</v>
      </c>
      <c r="AG445" s="1" t="s">
        <v>1885</v>
      </c>
      <c r="AH445" s="7"/>
      <c r="AI445" s="7"/>
      <c r="AJ445" s="7"/>
      <c r="AK445" s="7"/>
      <c r="AL445" s="7">
        <v>0</v>
      </c>
      <c r="AM445" s="7">
        <v>0</v>
      </c>
      <c r="AN445" s="7">
        <v>1</v>
      </c>
      <c r="AO445" s="7">
        <v>1</v>
      </c>
      <c r="AP445" s="7">
        <v>2</v>
      </c>
      <c r="AQ445" s="7">
        <v>1</v>
      </c>
      <c r="AR445" t="str">
        <f t="shared" si="26"/>
        <v/>
      </c>
      <c r="AS445" t="str">
        <f t="shared" si="27"/>
        <v/>
      </c>
    </row>
    <row r="446" spans="1:45" ht="29.5" thickBot="1">
      <c r="A446" t="str">
        <f t="shared" si="24"/>
        <v>Joe FlaccoQB2009</v>
      </c>
      <c r="B446" s="3" t="s">
        <v>169</v>
      </c>
      <c r="C446" s="1" t="s">
        <v>12</v>
      </c>
      <c r="D446" s="1">
        <v>17</v>
      </c>
      <c r="E446" s="1">
        <v>2009</v>
      </c>
      <c r="F446" s="1">
        <v>1</v>
      </c>
      <c r="G446" s="6">
        <v>17</v>
      </c>
      <c r="H446" s="6">
        <v>11</v>
      </c>
      <c r="I446" s="7">
        <v>0</v>
      </c>
      <c r="J446" s="7">
        <v>1</v>
      </c>
      <c r="K446" s="7">
        <v>1</v>
      </c>
      <c r="L446" s="7">
        <v>1</v>
      </c>
      <c r="M446" s="7">
        <v>1</v>
      </c>
      <c r="N446" s="7">
        <v>0</v>
      </c>
      <c r="O446" s="6">
        <v>0.14000000000000001</v>
      </c>
      <c r="P446" s="7">
        <v>0.59</v>
      </c>
      <c r="Q446" s="7">
        <v>0.61</v>
      </c>
      <c r="R446" s="7">
        <v>0.74</v>
      </c>
      <c r="S446" s="7">
        <v>0.72</v>
      </c>
      <c r="T446" s="7">
        <v>24</v>
      </c>
      <c r="U446" s="7">
        <v>1</v>
      </c>
      <c r="V446" s="7">
        <v>18</v>
      </c>
      <c r="W446" s="7">
        <f t="shared" si="25"/>
        <v>27</v>
      </c>
      <c r="X446" s="7">
        <v>11</v>
      </c>
      <c r="Y446" s="7">
        <v>14</v>
      </c>
      <c r="Z446" s="7">
        <v>21</v>
      </c>
      <c r="AA446" s="7">
        <v>19</v>
      </c>
      <c r="AB446" s="6">
        <v>21</v>
      </c>
      <c r="AC446" s="7">
        <v>13.06</v>
      </c>
      <c r="AD446" s="7">
        <v>15.8</v>
      </c>
      <c r="AE446" s="7">
        <v>18.079999999999998</v>
      </c>
      <c r="AF446" s="1" t="s">
        <v>1885</v>
      </c>
      <c r="AG446" s="1" t="s">
        <v>1885</v>
      </c>
      <c r="AH446" s="7"/>
      <c r="AI446" s="7"/>
      <c r="AJ446" s="7">
        <v>16</v>
      </c>
      <c r="AK446" s="7"/>
      <c r="AL446" s="7">
        <v>0</v>
      </c>
      <c r="AM446" s="7">
        <v>0</v>
      </c>
      <c r="AN446" s="7">
        <v>0</v>
      </c>
      <c r="AO446" s="7">
        <v>0</v>
      </c>
      <c r="AP446" s="7">
        <v>0</v>
      </c>
      <c r="AQ446" s="7">
        <v>2</v>
      </c>
      <c r="AR446" t="str">
        <f t="shared" si="26"/>
        <v/>
      </c>
      <c r="AS446" t="str">
        <f t="shared" si="27"/>
        <v/>
      </c>
    </row>
    <row r="447" spans="1:45" ht="29.5" thickBot="1">
      <c r="A447" t="str">
        <f t="shared" si="24"/>
        <v>Earl BennettWR2009</v>
      </c>
      <c r="B447" s="3" t="s">
        <v>348</v>
      </c>
      <c r="C447" s="1" t="s">
        <v>16</v>
      </c>
      <c r="D447" s="1">
        <v>46</v>
      </c>
      <c r="E447" s="1">
        <v>2009</v>
      </c>
      <c r="F447" s="1">
        <v>3</v>
      </c>
      <c r="G447" s="6">
        <v>48</v>
      </c>
      <c r="H447" s="6">
        <v>57</v>
      </c>
      <c r="I447" s="7">
        <v>0</v>
      </c>
      <c r="J447" s="7">
        <v>0</v>
      </c>
      <c r="K447" s="7">
        <v>0</v>
      </c>
      <c r="L447" s="7">
        <v>0</v>
      </c>
      <c r="M447" s="7">
        <v>0</v>
      </c>
      <c r="N447" s="7">
        <v>0</v>
      </c>
      <c r="O447" s="6">
        <v>0.28000000000000003</v>
      </c>
      <c r="P447" s="7">
        <v>0.18</v>
      </c>
      <c r="Q447" s="7">
        <v>-0.21</v>
      </c>
      <c r="R447" s="7">
        <v>-0.66</v>
      </c>
      <c r="S447" s="7">
        <v>-0.26</v>
      </c>
      <c r="T447" s="7">
        <v>22</v>
      </c>
      <c r="U447" s="7">
        <v>3</v>
      </c>
      <c r="V447" s="7">
        <v>70</v>
      </c>
      <c r="W447" s="7" t="str">
        <f t="shared" si="25"/>
        <v/>
      </c>
      <c r="X447" s="7">
        <v>92</v>
      </c>
      <c r="Y447" s="7">
        <v>75</v>
      </c>
      <c r="Z447" s="7">
        <v>107</v>
      </c>
      <c r="AA447" s="7">
        <v>169</v>
      </c>
      <c r="AB447" s="6"/>
      <c r="AC447" s="7"/>
      <c r="AD447" s="7">
        <v>8.61</v>
      </c>
      <c r="AE447" s="7">
        <v>8.64</v>
      </c>
      <c r="AF447" s="1" t="e">
        <v>#DIV/0!</v>
      </c>
      <c r="AG447" s="1">
        <v>0.16070000000000001</v>
      </c>
      <c r="AH447" s="7">
        <v>0</v>
      </c>
      <c r="AI447" s="7">
        <v>1.42</v>
      </c>
      <c r="AJ447" s="7"/>
      <c r="AK447" s="7">
        <v>16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2</v>
      </c>
      <c r="AR447" t="e">
        <f t="shared" si="26"/>
        <v>#DIV/0!</v>
      </c>
      <c r="AS447">
        <f t="shared" si="27"/>
        <v>0.16070000000000001</v>
      </c>
    </row>
    <row r="448" spans="1:45" ht="29.5" thickBot="1">
      <c r="A448" t="str">
        <f t="shared" si="24"/>
        <v>Mark SanchezQB2009</v>
      </c>
      <c r="B448" s="3" t="s">
        <v>349</v>
      </c>
      <c r="C448" s="1" t="s">
        <v>12</v>
      </c>
      <c r="D448" s="1">
        <v>18</v>
      </c>
      <c r="E448" s="1">
        <v>2009</v>
      </c>
      <c r="F448" s="1">
        <v>1</v>
      </c>
      <c r="G448" s="6">
        <v>25</v>
      </c>
      <c r="H448" s="6">
        <v>19</v>
      </c>
      <c r="I448" s="7">
        <v>0</v>
      </c>
      <c r="J448" s="7">
        <v>0</v>
      </c>
      <c r="K448" s="7">
        <v>1</v>
      </c>
      <c r="L448" s="7">
        <v>1</v>
      </c>
      <c r="M448" s="7">
        <v>1</v>
      </c>
      <c r="N448" s="7">
        <v>0</v>
      </c>
      <c r="O448" s="6">
        <v>-0.28999999999999998</v>
      </c>
      <c r="P448" s="7">
        <v>-0.34</v>
      </c>
      <c r="Q448" s="7">
        <v>0.09</v>
      </c>
      <c r="R448" s="7">
        <v>-0.45</v>
      </c>
      <c r="S448" s="7">
        <v>-0.45</v>
      </c>
      <c r="T448" s="7">
        <v>23</v>
      </c>
      <c r="U448" s="7">
        <v>1</v>
      </c>
      <c r="V448" s="7">
        <v>5</v>
      </c>
      <c r="W448" s="7" t="str">
        <f t="shared" si="25"/>
        <v/>
      </c>
      <c r="X448" s="7">
        <v>18</v>
      </c>
      <c r="Y448" s="7">
        <v>20</v>
      </c>
      <c r="Z448" s="7">
        <v>32</v>
      </c>
      <c r="AA448" s="7">
        <v>48</v>
      </c>
      <c r="AB448" s="6"/>
      <c r="AC448" s="7"/>
      <c r="AD448" s="7">
        <v>10.56</v>
      </c>
      <c r="AE448" s="7">
        <v>14.76</v>
      </c>
      <c r="AF448" s="1" t="s">
        <v>1885</v>
      </c>
      <c r="AG448" s="1" t="s">
        <v>1885</v>
      </c>
      <c r="AH448" s="7"/>
      <c r="AI448" s="7"/>
      <c r="AJ448" s="7"/>
      <c r="AK448" s="7"/>
      <c r="AL448" s="7">
        <v>0</v>
      </c>
      <c r="AM448" s="7">
        <v>0</v>
      </c>
      <c r="AN448" s="7">
        <v>0</v>
      </c>
      <c r="AO448" s="7">
        <v>0</v>
      </c>
      <c r="AP448" s="7">
        <v>0</v>
      </c>
      <c r="AQ448" s="7">
        <v>1</v>
      </c>
      <c r="AR448" t="str">
        <f t="shared" si="26"/>
        <v/>
      </c>
      <c r="AS448" t="str">
        <f t="shared" si="27"/>
        <v/>
      </c>
    </row>
    <row r="449" spans="1:45" ht="29.5" thickBot="1">
      <c r="A449" t="str">
        <f t="shared" si="24"/>
        <v>Fred JacksonRB2009</v>
      </c>
      <c r="B449" s="3" t="s">
        <v>190</v>
      </c>
      <c r="C449" s="1" t="s">
        <v>3</v>
      </c>
      <c r="D449" s="1">
        <v>44</v>
      </c>
      <c r="E449" s="1">
        <v>2009</v>
      </c>
      <c r="F449" s="1">
        <v>2</v>
      </c>
      <c r="G449" s="6">
        <v>14</v>
      </c>
      <c r="H449" s="6">
        <v>21</v>
      </c>
      <c r="I449" s="7">
        <v>1</v>
      </c>
      <c r="J449" s="7">
        <v>2</v>
      </c>
      <c r="K449" s="7">
        <v>3</v>
      </c>
      <c r="L449" s="7">
        <v>3</v>
      </c>
      <c r="M449" s="7">
        <v>4</v>
      </c>
      <c r="N449" s="7">
        <v>0</v>
      </c>
      <c r="O449" s="6">
        <v>0.53</v>
      </c>
      <c r="P449" s="7">
        <v>1.2</v>
      </c>
      <c r="Q449" s="7">
        <v>2.68</v>
      </c>
      <c r="R449" s="7">
        <v>3.22</v>
      </c>
      <c r="S449" s="7">
        <v>4.07</v>
      </c>
      <c r="T449" s="7">
        <v>28</v>
      </c>
      <c r="U449" s="7">
        <v>8</v>
      </c>
      <c r="V449" s="7">
        <v>300</v>
      </c>
      <c r="W449" s="7">
        <f t="shared" si="25"/>
        <v>64</v>
      </c>
      <c r="X449" s="7">
        <v>42</v>
      </c>
      <c r="Y449" s="7">
        <v>36</v>
      </c>
      <c r="Z449" s="7">
        <v>19</v>
      </c>
      <c r="AA449" s="7">
        <v>54</v>
      </c>
      <c r="AB449" s="6">
        <v>38</v>
      </c>
      <c r="AC449" s="7">
        <v>8.92</v>
      </c>
      <c r="AD449" s="7">
        <v>13.33</v>
      </c>
      <c r="AE449" s="7">
        <v>11.7</v>
      </c>
      <c r="AF449" s="1">
        <v>9.8199999999999996E-2</v>
      </c>
      <c r="AG449" s="1">
        <v>0.14069999999999999</v>
      </c>
      <c r="AH449" s="7">
        <v>1.99</v>
      </c>
      <c r="AI449" s="7">
        <v>1.29</v>
      </c>
      <c r="AJ449" s="7">
        <v>16</v>
      </c>
      <c r="AK449" s="7">
        <v>16</v>
      </c>
      <c r="AL449" s="7">
        <v>0</v>
      </c>
      <c r="AM449" s="7">
        <v>0</v>
      </c>
      <c r="AN449" s="7">
        <v>0</v>
      </c>
      <c r="AO449" s="7">
        <v>0</v>
      </c>
      <c r="AP449" s="7">
        <v>1</v>
      </c>
      <c r="AQ449" s="7">
        <v>4</v>
      </c>
      <c r="AR449">
        <f t="shared" si="26"/>
        <v>9.8199999999999996E-2</v>
      </c>
      <c r="AS449">
        <f t="shared" si="27"/>
        <v>0.14069999999999999</v>
      </c>
    </row>
    <row r="450" spans="1:45" ht="29.5" thickBot="1">
      <c r="A450" t="str">
        <f t="shared" si="24"/>
        <v>Domenik HixonWR2009</v>
      </c>
      <c r="B450" s="3" t="s">
        <v>279</v>
      </c>
      <c r="C450" s="1" t="s">
        <v>16</v>
      </c>
      <c r="D450" s="1">
        <v>47</v>
      </c>
      <c r="E450" s="1">
        <v>2009</v>
      </c>
      <c r="F450" s="1">
        <v>3</v>
      </c>
      <c r="G450" s="6">
        <v>109</v>
      </c>
      <c r="H450" s="6"/>
      <c r="I450" s="7">
        <v>0</v>
      </c>
      <c r="J450" s="7">
        <v>0</v>
      </c>
      <c r="K450" s="7">
        <v>0</v>
      </c>
      <c r="L450" s="7">
        <v>0</v>
      </c>
      <c r="M450" s="7">
        <v>0</v>
      </c>
      <c r="N450" s="7">
        <v>0</v>
      </c>
      <c r="O450" s="6">
        <v>-0.77</v>
      </c>
      <c r="P450" s="7">
        <v>-0.77</v>
      </c>
      <c r="Q450" s="7">
        <v>-1.37</v>
      </c>
      <c r="R450" s="7">
        <v>-1.51</v>
      </c>
      <c r="S450" s="7">
        <v>-1.84</v>
      </c>
      <c r="T450" s="7">
        <v>25</v>
      </c>
      <c r="U450" s="7">
        <v>4</v>
      </c>
      <c r="V450" s="7">
        <v>130</v>
      </c>
      <c r="W450" s="7">
        <f t="shared" si="25"/>
        <v>124</v>
      </c>
      <c r="X450" s="7">
        <v>122</v>
      </c>
      <c r="Y450" s="7">
        <v>138</v>
      </c>
      <c r="Z450" s="7">
        <v>165</v>
      </c>
      <c r="AA450" s="7">
        <v>157</v>
      </c>
      <c r="AB450" s="6">
        <v>56</v>
      </c>
      <c r="AC450" s="7">
        <v>7.33</v>
      </c>
      <c r="AD450" s="7">
        <v>2.84</v>
      </c>
      <c r="AE450" s="7"/>
      <c r="AF450" s="1">
        <v>0.14860000000000001</v>
      </c>
      <c r="AG450" s="1">
        <v>6.2742857142857142E-2</v>
      </c>
      <c r="AH450" s="7">
        <v>2.11</v>
      </c>
      <c r="AI450" s="7">
        <v>1.33</v>
      </c>
      <c r="AJ450" s="7">
        <v>16</v>
      </c>
      <c r="AK450" s="7">
        <v>14</v>
      </c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4</v>
      </c>
      <c r="AR450">
        <f t="shared" si="26"/>
        <v>0.14860000000000001</v>
      </c>
      <c r="AS450">
        <f t="shared" si="27"/>
        <v>7.1706122448979545E-2</v>
      </c>
    </row>
    <row r="451" spans="1:45" ht="29.5" thickBot="1">
      <c r="A451" t="str">
        <f t="shared" ref="A451:A514" si="28">B451&amp;C451&amp;E451</f>
        <v>Michael BushRB2009</v>
      </c>
      <c r="B451" s="3" t="s">
        <v>168</v>
      </c>
      <c r="C451" s="1" t="s">
        <v>3</v>
      </c>
      <c r="D451" s="1">
        <v>45</v>
      </c>
      <c r="E451" s="1">
        <v>2009</v>
      </c>
      <c r="F451" s="1">
        <v>2</v>
      </c>
      <c r="G451" s="6">
        <v>44</v>
      </c>
      <c r="H451" s="6">
        <v>28</v>
      </c>
      <c r="I451" s="7">
        <v>0</v>
      </c>
      <c r="J451" s="7">
        <v>0</v>
      </c>
      <c r="K451" s="7">
        <v>1</v>
      </c>
      <c r="L451" s="7">
        <v>1</v>
      </c>
      <c r="M451" s="7">
        <v>1</v>
      </c>
      <c r="N451" s="7">
        <v>0</v>
      </c>
      <c r="O451" s="6">
        <v>-0.21</v>
      </c>
      <c r="P451" s="7">
        <v>7.0000000000000007E-2</v>
      </c>
      <c r="Q451" s="7">
        <v>0.96</v>
      </c>
      <c r="R451" s="7">
        <v>0.96</v>
      </c>
      <c r="S451" s="7">
        <v>0.47</v>
      </c>
      <c r="T451" s="7">
        <v>25</v>
      </c>
      <c r="U451" s="7">
        <v>4</v>
      </c>
      <c r="V451" s="7">
        <v>100</v>
      </c>
      <c r="W451" s="7">
        <f t="shared" ref="W451:W514" si="29">IFERROR(VLOOKUP(B451&amp;C451&amp;E451-1,A:D,4,0),"")</f>
        <v>58</v>
      </c>
      <c r="X451" s="7">
        <v>36</v>
      </c>
      <c r="Y451" s="7">
        <v>42</v>
      </c>
      <c r="Z451" s="7">
        <v>40</v>
      </c>
      <c r="AA451" s="7">
        <v>70</v>
      </c>
      <c r="AB451" s="6">
        <v>55</v>
      </c>
      <c r="AC451" s="7">
        <v>6.79</v>
      </c>
      <c r="AD451" s="7">
        <v>6.96</v>
      </c>
      <c r="AE451" s="7">
        <v>10.78</v>
      </c>
      <c r="AF451" s="1">
        <v>8.0571428571428558E-2</v>
      </c>
      <c r="AG451" s="1">
        <v>4.1279999999999997E-2</v>
      </c>
      <c r="AH451" s="7">
        <v>1.27</v>
      </c>
      <c r="AI451" s="7">
        <v>0.87</v>
      </c>
      <c r="AJ451" s="7">
        <v>14</v>
      </c>
      <c r="AK451" s="7">
        <v>15</v>
      </c>
      <c r="AL451" s="7">
        <v>0</v>
      </c>
      <c r="AM451" s="7">
        <v>0</v>
      </c>
      <c r="AN451" s="7">
        <v>1</v>
      </c>
      <c r="AO451" s="7">
        <v>1</v>
      </c>
      <c r="AP451" s="7">
        <v>1</v>
      </c>
      <c r="AQ451" s="7">
        <v>3</v>
      </c>
      <c r="AR451">
        <f t="shared" ref="AR451:AR514" si="30">IF(AF451="","",_xlfn.NUMBERVALUE(AF451)*16/AJ451)</f>
        <v>9.2081632653061254E-2</v>
      </c>
      <c r="AS451">
        <f t="shared" ref="AS451:AS514" si="31">IF(AG451="","",_xlfn.NUMBERVALUE(AG451)*16/AK451)</f>
        <v>4.4031999999999995E-2</v>
      </c>
    </row>
    <row r="452" spans="1:45" ht="29.5" thickBot="1">
      <c r="A452" t="str">
        <f t="shared" si="28"/>
        <v>Brian RobiskieWR2009</v>
      </c>
      <c r="B452" s="3" t="s">
        <v>350</v>
      </c>
      <c r="C452" s="1" t="s">
        <v>16</v>
      </c>
      <c r="D452" s="1">
        <v>48</v>
      </c>
      <c r="E452" s="1">
        <v>2009</v>
      </c>
      <c r="F452" s="1">
        <v>3</v>
      </c>
      <c r="G452" s="6">
        <v>127</v>
      </c>
      <c r="H452" s="6">
        <v>84</v>
      </c>
      <c r="I452" s="7">
        <v>0</v>
      </c>
      <c r="J452" s="7">
        <v>0</v>
      </c>
      <c r="K452" s="7">
        <v>0</v>
      </c>
      <c r="L452" s="7">
        <v>0</v>
      </c>
      <c r="M452" s="7">
        <v>0</v>
      </c>
      <c r="N452" s="7">
        <v>0</v>
      </c>
      <c r="O452" s="6">
        <v>-0.81</v>
      </c>
      <c r="P452" s="7">
        <v>-1.39</v>
      </c>
      <c r="Q452" s="7">
        <v>-1.82</v>
      </c>
      <c r="R452" s="7">
        <v>-2.44</v>
      </c>
      <c r="S452" s="7">
        <v>-2.44</v>
      </c>
      <c r="T452" s="7">
        <v>22</v>
      </c>
      <c r="U452" s="7">
        <v>2</v>
      </c>
      <c r="V452" s="7">
        <v>36</v>
      </c>
      <c r="W452" s="7" t="str">
        <f t="shared" si="29"/>
        <v/>
      </c>
      <c r="X452" s="7">
        <v>100</v>
      </c>
      <c r="Y452" s="7">
        <v>114</v>
      </c>
      <c r="Z452" s="7"/>
      <c r="AA452" s="7"/>
      <c r="AB452" s="6"/>
      <c r="AC452" s="7"/>
      <c r="AD452" s="7">
        <v>1.6</v>
      </c>
      <c r="AE452" s="7">
        <v>5.57</v>
      </c>
      <c r="AF452" s="1" t="s">
        <v>1885</v>
      </c>
      <c r="AG452" s="1">
        <v>6.3200000000000006E-2</v>
      </c>
      <c r="AH452" s="7"/>
      <c r="AI452" s="7">
        <v>0.75</v>
      </c>
      <c r="AJ452" s="7"/>
      <c r="AK452" s="7">
        <v>10</v>
      </c>
      <c r="AL452" s="7">
        <v>0</v>
      </c>
      <c r="AM452" s="7">
        <v>0</v>
      </c>
      <c r="AN452" s="7">
        <v>0</v>
      </c>
      <c r="AO452" s="7">
        <v>0</v>
      </c>
      <c r="AP452" s="7">
        <v>0</v>
      </c>
      <c r="AQ452" s="7">
        <v>1</v>
      </c>
      <c r="AR452" t="str">
        <f t="shared" si="30"/>
        <v/>
      </c>
      <c r="AS452">
        <f t="shared" si="31"/>
        <v>0.10112000000000002</v>
      </c>
    </row>
    <row r="453" spans="1:45" ht="29.5" thickBot="1">
      <c r="A453" t="str">
        <f t="shared" si="28"/>
        <v>Jamaal CharlesRB2009</v>
      </c>
      <c r="B453" s="3" t="s">
        <v>133</v>
      </c>
      <c r="C453" s="1" t="s">
        <v>3</v>
      </c>
      <c r="D453" s="1">
        <v>46</v>
      </c>
      <c r="E453" s="1">
        <v>2009</v>
      </c>
      <c r="F453" s="1">
        <v>2</v>
      </c>
      <c r="G453" s="6">
        <v>11</v>
      </c>
      <c r="H453" s="6">
        <v>4</v>
      </c>
      <c r="I453" s="7">
        <v>1</v>
      </c>
      <c r="J453" s="7">
        <v>2</v>
      </c>
      <c r="K453" s="7">
        <v>2</v>
      </c>
      <c r="L453" s="7">
        <v>3</v>
      </c>
      <c r="M453" s="7">
        <v>4</v>
      </c>
      <c r="N453" s="7">
        <v>0</v>
      </c>
      <c r="O453" s="6">
        <v>0.35</v>
      </c>
      <c r="P453" s="7">
        <v>1.6</v>
      </c>
      <c r="Q453" s="7">
        <v>1.62</v>
      </c>
      <c r="R453" s="7">
        <v>2.57</v>
      </c>
      <c r="S453" s="7">
        <v>4.3</v>
      </c>
      <c r="T453" s="7">
        <v>23</v>
      </c>
      <c r="U453" s="7">
        <v>3</v>
      </c>
      <c r="V453" s="7">
        <v>73</v>
      </c>
      <c r="W453" s="7">
        <f t="shared" si="29"/>
        <v>45</v>
      </c>
      <c r="X453" s="7">
        <v>10</v>
      </c>
      <c r="Y453" s="7">
        <v>4</v>
      </c>
      <c r="Z453" s="7">
        <v>12</v>
      </c>
      <c r="AA453" s="7">
        <v>6.5</v>
      </c>
      <c r="AB453" s="6">
        <v>54</v>
      </c>
      <c r="AC453" s="7">
        <v>5.99</v>
      </c>
      <c r="AD453" s="7">
        <v>15.31</v>
      </c>
      <c r="AE453" s="7">
        <v>17.91</v>
      </c>
      <c r="AF453" s="1">
        <v>7.3800000000000004E-2</v>
      </c>
      <c r="AG453" s="1">
        <v>0.1216</v>
      </c>
      <c r="AH453" s="7">
        <v>1.25</v>
      </c>
      <c r="AI453" s="7">
        <v>1.01</v>
      </c>
      <c r="AJ453" s="7">
        <v>16</v>
      </c>
      <c r="AK453" s="7">
        <v>15</v>
      </c>
      <c r="AL453" s="7">
        <v>1</v>
      </c>
      <c r="AM453" s="7">
        <v>2</v>
      </c>
      <c r="AN453" s="7">
        <v>2</v>
      </c>
      <c r="AO453" s="7">
        <v>3</v>
      </c>
      <c r="AP453" s="7">
        <v>4</v>
      </c>
      <c r="AQ453" s="7">
        <v>2</v>
      </c>
      <c r="AR453">
        <f t="shared" si="30"/>
        <v>7.3800000000000004E-2</v>
      </c>
      <c r="AS453">
        <f t="shared" si="31"/>
        <v>0.12970666666666666</v>
      </c>
    </row>
    <row r="454" spans="1:45" ht="29.5" thickBot="1">
      <c r="A454" t="str">
        <f t="shared" si="28"/>
        <v>Derrick MasonWR2009</v>
      </c>
      <c r="B454" s="3" t="s">
        <v>122</v>
      </c>
      <c r="C454" s="1" t="s">
        <v>16</v>
      </c>
      <c r="D454" s="1">
        <v>49.5</v>
      </c>
      <c r="E454" s="1">
        <v>2009</v>
      </c>
      <c r="F454" s="1">
        <v>3</v>
      </c>
      <c r="G454" s="6">
        <v>18</v>
      </c>
      <c r="H454" s="6">
        <v>29</v>
      </c>
      <c r="I454" s="7">
        <v>1</v>
      </c>
      <c r="J454" s="7">
        <v>1</v>
      </c>
      <c r="K454" s="7">
        <v>1</v>
      </c>
      <c r="L454" s="7">
        <v>1</v>
      </c>
      <c r="M454" s="7">
        <v>1</v>
      </c>
      <c r="N454" s="7">
        <v>7</v>
      </c>
      <c r="O454" s="6">
        <v>0.82</v>
      </c>
      <c r="P454" s="7">
        <v>1.1399999999999999</v>
      </c>
      <c r="Q454" s="7">
        <v>0.46</v>
      </c>
      <c r="R454" s="7">
        <v>0.46</v>
      </c>
      <c r="S454" s="7">
        <v>0.46</v>
      </c>
      <c r="T454" s="7">
        <v>35</v>
      </c>
      <c r="U454" s="7">
        <v>4</v>
      </c>
      <c r="V454" s="7">
        <v>98</v>
      </c>
      <c r="W454" s="7">
        <f t="shared" si="29"/>
        <v>46</v>
      </c>
      <c r="X454" s="7">
        <v>62</v>
      </c>
      <c r="Y454" s="7">
        <v>94</v>
      </c>
      <c r="Z454" s="7">
        <v>75</v>
      </c>
      <c r="AA454" s="7"/>
      <c r="AB454" s="6">
        <v>20</v>
      </c>
      <c r="AC454" s="7">
        <v>13.38</v>
      </c>
      <c r="AD454" s="7">
        <v>13.63</v>
      </c>
      <c r="AE454" s="7">
        <v>11.45</v>
      </c>
      <c r="AF454" s="1">
        <v>0.29320000000000002</v>
      </c>
      <c r="AG454" s="1">
        <v>0.27289999999999998</v>
      </c>
      <c r="AH454" s="7">
        <v>2.34</v>
      </c>
      <c r="AI454" s="7">
        <v>1.95</v>
      </c>
      <c r="AJ454" s="7">
        <v>16</v>
      </c>
      <c r="AK454" s="7">
        <v>16</v>
      </c>
      <c r="AL454" s="7">
        <v>0</v>
      </c>
      <c r="AM454" s="7">
        <v>0</v>
      </c>
      <c r="AN454" s="7">
        <v>0</v>
      </c>
      <c r="AO454" s="7">
        <v>0</v>
      </c>
      <c r="AP454" s="7">
        <v>0</v>
      </c>
      <c r="AQ454" s="7">
        <v>13</v>
      </c>
      <c r="AR454">
        <f t="shared" si="30"/>
        <v>0.29320000000000002</v>
      </c>
      <c r="AS454">
        <f t="shared" si="31"/>
        <v>0.27289999999999998</v>
      </c>
    </row>
    <row r="455" spans="1:45" ht="29.5" thickBot="1">
      <c r="A455" t="str">
        <f t="shared" si="28"/>
        <v>Kenny BrittWR2009</v>
      </c>
      <c r="B455" s="3" t="s">
        <v>351</v>
      </c>
      <c r="C455" s="1" t="s">
        <v>16</v>
      </c>
      <c r="D455" s="1">
        <v>49.5</v>
      </c>
      <c r="E455" s="1">
        <v>2009</v>
      </c>
      <c r="F455" s="1">
        <v>3</v>
      </c>
      <c r="G455" s="6">
        <v>51</v>
      </c>
      <c r="H455" s="6">
        <v>35</v>
      </c>
      <c r="I455" s="7">
        <v>0</v>
      </c>
      <c r="J455" s="7">
        <v>0</v>
      </c>
      <c r="K455" s="7">
        <v>0</v>
      </c>
      <c r="L455" s="7">
        <v>0</v>
      </c>
      <c r="M455" s="7">
        <v>0</v>
      </c>
      <c r="N455" s="7">
        <v>0</v>
      </c>
      <c r="O455" s="6">
        <v>0.03</v>
      </c>
      <c r="P455" s="7">
        <v>0.21</v>
      </c>
      <c r="Q455" s="7">
        <v>0.02</v>
      </c>
      <c r="R455" s="7">
        <v>0.04</v>
      </c>
      <c r="S455" s="7">
        <v>-0.25</v>
      </c>
      <c r="T455" s="7">
        <v>21</v>
      </c>
      <c r="U455" s="7">
        <v>1</v>
      </c>
      <c r="V455" s="7">
        <v>30</v>
      </c>
      <c r="W455" s="7" t="str">
        <f t="shared" si="29"/>
        <v/>
      </c>
      <c r="X455" s="7">
        <v>31</v>
      </c>
      <c r="Y455" s="7">
        <v>24</v>
      </c>
      <c r="Z455" s="7">
        <v>18</v>
      </c>
      <c r="AA455" s="7">
        <v>36</v>
      </c>
      <c r="AB455" s="6"/>
      <c r="AC455" s="7"/>
      <c r="AD455" s="7">
        <v>8.1300000000000008</v>
      </c>
      <c r="AE455" s="7">
        <v>14.46</v>
      </c>
      <c r="AF455" s="1" t="s">
        <v>1885</v>
      </c>
      <c r="AG455" s="1">
        <v>0.1636</v>
      </c>
      <c r="AH455" s="7"/>
      <c r="AI455" s="7">
        <v>1.86</v>
      </c>
      <c r="AJ455" s="7"/>
      <c r="AK455" s="7">
        <v>16</v>
      </c>
      <c r="AL455" s="7">
        <v>0</v>
      </c>
      <c r="AM455" s="7">
        <v>0</v>
      </c>
      <c r="AN455" s="7">
        <v>0</v>
      </c>
      <c r="AO455" s="7">
        <v>0</v>
      </c>
      <c r="AP455" s="7">
        <v>0</v>
      </c>
      <c r="AQ455" s="7">
        <v>1</v>
      </c>
      <c r="AR455" t="str">
        <f t="shared" si="30"/>
        <v/>
      </c>
      <c r="AS455">
        <f t="shared" si="31"/>
        <v>0.1636</v>
      </c>
    </row>
    <row r="456" spans="1:45" ht="29.5" thickBot="1">
      <c r="A456" t="str">
        <f t="shared" si="28"/>
        <v>Trent EdwardsQB2009</v>
      </c>
      <c r="B456" s="3" t="s">
        <v>158</v>
      </c>
      <c r="C456" s="1" t="s">
        <v>12</v>
      </c>
      <c r="D456" s="1">
        <v>19</v>
      </c>
      <c r="E456" s="1">
        <v>2009</v>
      </c>
      <c r="F456" s="1">
        <v>1</v>
      </c>
      <c r="G456" s="6">
        <v>33</v>
      </c>
      <c r="H456" s="6">
        <v>53</v>
      </c>
      <c r="I456" s="7">
        <v>0</v>
      </c>
      <c r="J456" s="7">
        <v>0</v>
      </c>
      <c r="K456" s="7">
        <v>0</v>
      </c>
      <c r="L456" s="7">
        <v>0</v>
      </c>
      <c r="M456" s="7">
        <v>0</v>
      </c>
      <c r="N456" s="7">
        <v>0</v>
      </c>
      <c r="O456" s="6">
        <v>-0.13</v>
      </c>
      <c r="P456" s="7">
        <v>-0.13</v>
      </c>
      <c r="Q456" s="7">
        <v>-0.13</v>
      </c>
      <c r="R456" s="7">
        <v>-0.13</v>
      </c>
      <c r="S456" s="7">
        <v>-0.13</v>
      </c>
      <c r="T456" s="7">
        <v>26</v>
      </c>
      <c r="U456" s="7">
        <v>3</v>
      </c>
      <c r="V456" s="7">
        <v>92</v>
      </c>
      <c r="W456" s="7">
        <f t="shared" si="29"/>
        <v>26</v>
      </c>
      <c r="X456" s="7">
        <v>40</v>
      </c>
      <c r="Y456" s="7"/>
      <c r="Z456" s="7"/>
      <c r="AA456" s="7"/>
      <c r="AB456" s="6">
        <v>23</v>
      </c>
      <c r="AC456" s="7">
        <v>13.12</v>
      </c>
      <c r="AD456" s="7">
        <v>9.92</v>
      </c>
      <c r="AE456" s="7">
        <v>7.16</v>
      </c>
      <c r="AF456" s="1" t="s">
        <v>1885</v>
      </c>
      <c r="AG456" s="1" t="s">
        <v>1885</v>
      </c>
      <c r="AH456" s="7"/>
      <c r="AI456" s="7"/>
      <c r="AJ456" s="7">
        <v>14</v>
      </c>
      <c r="AK456" s="7"/>
      <c r="AL456" s="7">
        <v>0</v>
      </c>
      <c r="AM456" s="7">
        <v>0</v>
      </c>
      <c r="AN456" s="7">
        <v>0</v>
      </c>
      <c r="AO456" s="7">
        <v>0</v>
      </c>
      <c r="AP456" s="7">
        <v>0</v>
      </c>
      <c r="AQ456" s="7">
        <v>3</v>
      </c>
      <c r="AR456" t="str">
        <f t="shared" si="30"/>
        <v/>
      </c>
      <c r="AS456" t="str">
        <f t="shared" si="31"/>
        <v/>
      </c>
    </row>
    <row r="457" spans="1:45" ht="44" thickBot="1">
      <c r="A457" t="str">
        <f t="shared" si="28"/>
        <v>Willis McGaheeRB2009</v>
      </c>
      <c r="B457" s="3" t="s">
        <v>27</v>
      </c>
      <c r="C457" s="1" t="s">
        <v>3</v>
      </c>
      <c r="D457" s="1">
        <v>47</v>
      </c>
      <c r="E457" s="1">
        <v>2009</v>
      </c>
      <c r="F457" s="1">
        <v>2</v>
      </c>
      <c r="G457" s="6">
        <v>30</v>
      </c>
      <c r="H457" s="6">
        <v>51</v>
      </c>
      <c r="I457" s="7">
        <v>0</v>
      </c>
      <c r="J457" s="7">
        <v>0</v>
      </c>
      <c r="K457" s="7">
        <v>0</v>
      </c>
      <c r="L457" s="7">
        <v>0</v>
      </c>
      <c r="M457" s="7">
        <v>0</v>
      </c>
      <c r="N457" s="7">
        <v>3</v>
      </c>
      <c r="O457" s="6">
        <v>0.05</v>
      </c>
      <c r="P457" s="7">
        <v>-0.02</v>
      </c>
      <c r="Q457" s="7">
        <v>0.5</v>
      </c>
      <c r="R457" s="7">
        <v>1.26</v>
      </c>
      <c r="S457" s="7">
        <v>1.0900000000000001</v>
      </c>
      <c r="T457" s="7">
        <v>28</v>
      </c>
      <c r="U457" s="7">
        <v>1</v>
      </c>
      <c r="V457" s="7">
        <v>23</v>
      </c>
      <c r="W457" s="7">
        <f t="shared" si="29"/>
        <v>15</v>
      </c>
      <c r="X457" s="7">
        <v>57</v>
      </c>
      <c r="Y457" s="7">
        <v>64</v>
      </c>
      <c r="Z457" s="7">
        <v>39</v>
      </c>
      <c r="AA457" s="7">
        <v>78</v>
      </c>
      <c r="AB457" s="6">
        <v>35</v>
      </c>
      <c r="AC457" s="7">
        <v>11.57</v>
      </c>
      <c r="AD457" s="7">
        <v>10.79</v>
      </c>
      <c r="AE457" s="7">
        <v>6.21</v>
      </c>
      <c r="AF457" s="1">
        <v>9.5630769230769241E-2</v>
      </c>
      <c r="AG457" s="1">
        <v>4.5440000000000001E-2</v>
      </c>
      <c r="AH457" s="7">
        <v>1.36</v>
      </c>
      <c r="AI457" s="7">
        <v>1.47</v>
      </c>
      <c r="AJ457" s="7">
        <v>13</v>
      </c>
      <c r="AK457" s="7">
        <v>15</v>
      </c>
      <c r="AL457" s="7">
        <v>0</v>
      </c>
      <c r="AM457" s="7">
        <v>0</v>
      </c>
      <c r="AN457" s="7">
        <v>0</v>
      </c>
      <c r="AO457" s="7">
        <v>0</v>
      </c>
      <c r="AP457" s="7">
        <v>0</v>
      </c>
      <c r="AQ457" s="7">
        <v>7</v>
      </c>
      <c r="AR457">
        <f t="shared" si="30"/>
        <v>0.11769940828402363</v>
      </c>
      <c r="AS457">
        <f t="shared" si="31"/>
        <v>4.8469333333333336E-2</v>
      </c>
    </row>
    <row r="458" spans="1:45" ht="29.5" thickBot="1">
      <c r="A458" t="str">
        <f t="shared" si="28"/>
        <v>Jerious NorwoodRB2009</v>
      </c>
      <c r="B458" s="3" t="s">
        <v>115</v>
      </c>
      <c r="C458" s="1" t="s">
        <v>3</v>
      </c>
      <c r="D458" s="1">
        <v>48</v>
      </c>
      <c r="E458" s="1">
        <v>2009</v>
      </c>
      <c r="F458" s="1">
        <v>2</v>
      </c>
      <c r="G458" s="6">
        <v>61</v>
      </c>
      <c r="H458" s="6">
        <v>142</v>
      </c>
      <c r="I458" s="7">
        <v>0</v>
      </c>
      <c r="J458" s="7">
        <v>0</v>
      </c>
      <c r="K458" s="7">
        <v>0</v>
      </c>
      <c r="L458" s="7">
        <v>0</v>
      </c>
      <c r="M458" s="7">
        <v>0</v>
      </c>
      <c r="N458" s="7">
        <v>0</v>
      </c>
      <c r="O458" s="6">
        <v>-7.0000000000000007E-2</v>
      </c>
      <c r="P458" s="7">
        <v>-0.2</v>
      </c>
      <c r="Q458" s="7">
        <v>-0.55000000000000004</v>
      </c>
      <c r="R458" s="7">
        <v>-0.55000000000000004</v>
      </c>
      <c r="S458" s="7">
        <v>-0.55000000000000004</v>
      </c>
      <c r="T458" s="7">
        <v>26</v>
      </c>
      <c r="U458" s="7">
        <v>3</v>
      </c>
      <c r="V458" s="7">
        <v>79</v>
      </c>
      <c r="W458" s="7">
        <f t="shared" si="29"/>
        <v>40</v>
      </c>
      <c r="X458" s="7">
        <v>78</v>
      </c>
      <c r="Y458" s="7"/>
      <c r="Z458" s="7"/>
      <c r="AA458" s="7"/>
      <c r="AB458" s="6">
        <v>34</v>
      </c>
      <c r="AC458" s="7">
        <v>9.67</v>
      </c>
      <c r="AD458" s="7">
        <v>6.88</v>
      </c>
      <c r="AE458" s="7">
        <v>2.7</v>
      </c>
      <c r="AF458" s="1">
        <v>0.1222</v>
      </c>
      <c r="AG458" s="1">
        <v>6.5920000000000006E-2</v>
      </c>
      <c r="AH458" s="7">
        <v>1.45</v>
      </c>
      <c r="AI458" s="7">
        <v>1.25</v>
      </c>
      <c r="AJ458" s="7">
        <v>16</v>
      </c>
      <c r="AK458" s="7">
        <v>10</v>
      </c>
      <c r="AL458" s="7">
        <v>0</v>
      </c>
      <c r="AM458" s="7">
        <v>0</v>
      </c>
      <c r="AN458" s="7">
        <v>0</v>
      </c>
      <c r="AO458" s="7">
        <v>0</v>
      </c>
      <c r="AP458" s="7">
        <v>0</v>
      </c>
      <c r="AQ458" s="7">
        <v>4</v>
      </c>
      <c r="AR458">
        <f t="shared" si="30"/>
        <v>0.1222</v>
      </c>
      <c r="AS458">
        <f t="shared" si="31"/>
        <v>0.10547200000000001</v>
      </c>
    </row>
    <row r="459" spans="1:45" ht="29.5" thickBot="1">
      <c r="A459" t="str">
        <f t="shared" si="28"/>
        <v>David GarrardQB2009</v>
      </c>
      <c r="B459" s="3" t="s">
        <v>104</v>
      </c>
      <c r="C459" s="1" t="s">
        <v>12</v>
      </c>
      <c r="D459" s="1">
        <v>20</v>
      </c>
      <c r="E459" s="1">
        <v>2009</v>
      </c>
      <c r="F459" s="1">
        <v>1</v>
      </c>
      <c r="G459" s="6">
        <v>15</v>
      </c>
      <c r="H459" s="6">
        <v>14</v>
      </c>
      <c r="I459" s="7">
        <v>0</v>
      </c>
      <c r="J459" s="7">
        <v>0</v>
      </c>
      <c r="K459" s="7">
        <v>0</v>
      </c>
      <c r="L459" s="7">
        <v>0</v>
      </c>
      <c r="M459" s="7">
        <v>0</v>
      </c>
      <c r="N459" s="7">
        <v>1</v>
      </c>
      <c r="O459" s="6">
        <v>0.3</v>
      </c>
      <c r="P459" s="7">
        <v>0.35</v>
      </c>
      <c r="Q459" s="7">
        <v>0.35</v>
      </c>
      <c r="R459" s="7">
        <v>0.35</v>
      </c>
      <c r="S459" s="7">
        <v>0.35</v>
      </c>
      <c r="T459" s="7">
        <v>31</v>
      </c>
      <c r="U459" s="7">
        <v>4</v>
      </c>
      <c r="V459" s="7">
        <v>108</v>
      </c>
      <c r="W459" s="7">
        <f t="shared" si="29"/>
        <v>13</v>
      </c>
      <c r="X459" s="7">
        <v>28</v>
      </c>
      <c r="Y459" s="7">
        <v>30</v>
      </c>
      <c r="Z459" s="7">
        <v>56</v>
      </c>
      <c r="AA459" s="7"/>
      <c r="AB459" s="6">
        <v>11</v>
      </c>
      <c r="AC459" s="7">
        <v>15.81</v>
      </c>
      <c r="AD459" s="7">
        <v>16.510000000000002</v>
      </c>
      <c r="AE459" s="7">
        <v>19.600000000000001</v>
      </c>
      <c r="AF459" s="1" t="s">
        <v>1885</v>
      </c>
      <c r="AG459" s="1" t="s">
        <v>1885</v>
      </c>
      <c r="AH459" s="7"/>
      <c r="AI459" s="7"/>
      <c r="AJ459" s="7">
        <v>16</v>
      </c>
      <c r="AK459" s="7"/>
      <c r="AL459" s="7">
        <v>0</v>
      </c>
      <c r="AM459" s="7">
        <v>0</v>
      </c>
      <c r="AN459" s="7">
        <v>0</v>
      </c>
      <c r="AO459" s="7">
        <v>0</v>
      </c>
      <c r="AP459" s="7">
        <v>0</v>
      </c>
      <c r="AQ459" s="7">
        <v>8</v>
      </c>
      <c r="AR459" t="str">
        <f t="shared" si="30"/>
        <v/>
      </c>
      <c r="AS459" t="str">
        <f t="shared" si="31"/>
        <v/>
      </c>
    </row>
    <row r="460" spans="1:45" ht="29.5" thickBot="1">
      <c r="A460" t="str">
        <f t="shared" si="28"/>
        <v>Jeremy ShockeyTE2009</v>
      </c>
      <c r="B460" s="3" t="s">
        <v>93</v>
      </c>
      <c r="C460" s="1" t="s">
        <v>49</v>
      </c>
      <c r="D460" s="1">
        <v>12</v>
      </c>
      <c r="E460" s="1">
        <v>2009</v>
      </c>
      <c r="F460" s="1">
        <v>4</v>
      </c>
      <c r="G460" s="6">
        <v>17</v>
      </c>
      <c r="H460" s="6">
        <v>25</v>
      </c>
      <c r="I460" s="7">
        <v>0</v>
      </c>
      <c r="J460" s="7">
        <v>0</v>
      </c>
      <c r="K460" s="7">
        <v>0</v>
      </c>
      <c r="L460" s="7">
        <v>0</v>
      </c>
      <c r="M460" s="7">
        <v>0</v>
      </c>
      <c r="N460" s="7">
        <v>6</v>
      </c>
      <c r="O460" s="6">
        <v>0.24</v>
      </c>
      <c r="P460" s="7">
        <v>0.3</v>
      </c>
      <c r="Q460" s="7">
        <v>0.12</v>
      </c>
      <c r="R460" s="7">
        <v>0.12</v>
      </c>
      <c r="S460" s="7">
        <v>0.12</v>
      </c>
      <c r="T460" s="7">
        <v>29</v>
      </c>
      <c r="U460" s="7">
        <v>1</v>
      </c>
      <c r="V460" s="7">
        <v>14</v>
      </c>
      <c r="W460" s="7">
        <f t="shared" si="29"/>
        <v>8</v>
      </c>
      <c r="X460" s="7">
        <v>24</v>
      </c>
      <c r="Y460" s="7">
        <v>43</v>
      </c>
      <c r="Z460" s="7">
        <v>39</v>
      </c>
      <c r="AA460" s="7"/>
      <c r="AB460" s="6">
        <v>21</v>
      </c>
      <c r="AC460" s="7">
        <v>8.19</v>
      </c>
      <c r="AD460" s="7">
        <v>8.7799999999999994</v>
      </c>
      <c r="AE460" s="7">
        <v>7.68</v>
      </c>
      <c r="AF460" s="1">
        <v>0.15586666666666668</v>
      </c>
      <c r="AG460" s="1">
        <v>0.15630769230769231</v>
      </c>
      <c r="AH460" s="7">
        <v>1.69</v>
      </c>
      <c r="AI460" s="7">
        <v>1.98</v>
      </c>
      <c r="AJ460" s="7">
        <v>12</v>
      </c>
      <c r="AK460" s="7">
        <v>13</v>
      </c>
      <c r="AL460" s="7">
        <v>0</v>
      </c>
      <c r="AM460" s="7">
        <v>0</v>
      </c>
      <c r="AN460" s="7">
        <v>0</v>
      </c>
      <c r="AO460" s="7">
        <v>0</v>
      </c>
      <c r="AP460" s="7">
        <v>0</v>
      </c>
      <c r="AQ460" s="7">
        <v>8</v>
      </c>
      <c r="AR460">
        <f t="shared" si="30"/>
        <v>0.20782222222222266</v>
      </c>
      <c r="AS460">
        <f t="shared" si="31"/>
        <v>0.19237869822485171</v>
      </c>
    </row>
    <row r="461" spans="1:45" ht="29.5" thickBot="1">
      <c r="A461" t="str">
        <f t="shared" si="28"/>
        <v>Chester TaylorRB2009</v>
      </c>
      <c r="B461" s="3" t="s">
        <v>94</v>
      </c>
      <c r="C461" s="1" t="s">
        <v>3</v>
      </c>
      <c r="D461" s="1">
        <v>49</v>
      </c>
      <c r="E461" s="1">
        <v>2009</v>
      </c>
      <c r="F461" s="1">
        <v>2</v>
      </c>
      <c r="G461" s="6">
        <v>40</v>
      </c>
      <c r="H461" s="6">
        <v>55</v>
      </c>
      <c r="I461" s="7">
        <v>0</v>
      </c>
      <c r="J461" s="7">
        <v>0</v>
      </c>
      <c r="K461" s="7">
        <v>0</v>
      </c>
      <c r="L461" s="7">
        <v>0</v>
      </c>
      <c r="M461" s="7">
        <v>0</v>
      </c>
      <c r="N461" s="7">
        <v>2</v>
      </c>
      <c r="O461" s="6">
        <v>0.13</v>
      </c>
      <c r="P461" s="7">
        <v>0.01</v>
      </c>
      <c r="Q461" s="7">
        <v>-0.35</v>
      </c>
      <c r="R461" s="7">
        <v>-0.35</v>
      </c>
      <c r="S461" s="7">
        <v>-0.35</v>
      </c>
      <c r="T461" s="7">
        <v>30</v>
      </c>
      <c r="U461" s="7">
        <v>6</v>
      </c>
      <c r="V461" s="7">
        <v>207</v>
      </c>
      <c r="W461" s="7">
        <f t="shared" si="29"/>
        <v>37</v>
      </c>
      <c r="X461" s="7">
        <v>52</v>
      </c>
      <c r="Y461" s="7">
        <v>105</v>
      </c>
      <c r="Z461" s="7"/>
      <c r="AA461" s="7"/>
      <c r="AB461" s="6">
        <v>31</v>
      </c>
      <c r="AC461" s="7">
        <v>10.050000000000001</v>
      </c>
      <c r="AD461" s="7">
        <v>8.01</v>
      </c>
      <c r="AE461" s="7">
        <v>4.91</v>
      </c>
      <c r="AF461" s="1">
        <v>0.11990000000000001</v>
      </c>
      <c r="AG461" s="1">
        <v>0.1096</v>
      </c>
      <c r="AH461" s="7">
        <v>2.21</v>
      </c>
      <c r="AI461" s="7">
        <v>1.89</v>
      </c>
      <c r="AJ461" s="7">
        <v>16</v>
      </c>
      <c r="AK461" s="7">
        <v>16</v>
      </c>
      <c r="AL461" s="7">
        <v>0</v>
      </c>
      <c r="AM461" s="7">
        <v>0</v>
      </c>
      <c r="AN461" s="7">
        <v>0</v>
      </c>
      <c r="AO461" s="7">
        <v>0</v>
      </c>
      <c r="AP461" s="7">
        <v>0</v>
      </c>
      <c r="AQ461" s="7">
        <v>8</v>
      </c>
      <c r="AR461">
        <f t="shared" si="30"/>
        <v>0.11990000000000001</v>
      </c>
      <c r="AS461">
        <f t="shared" si="31"/>
        <v>0.1096</v>
      </c>
    </row>
    <row r="462" spans="1:45" ht="29.5" thickBot="1">
      <c r="A462" t="str">
        <f t="shared" si="28"/>
        <v>Chris HenryWR2009</v>
      </c>
      <c r="B462" s="3" t="s">
        <v>196</v>
      </c>
      <c r="C462" s="1" t="s">
        <v>16</v>
      </c>
      <c r="D462" s="1">
        <v>51</v>
      </c>
      <c r="E462" s="1">
        <v>2009</v>
      </c>
      <c r="F462" s="1">
        <v>3</v>
      </c>
      <c r="G462" s="6">
        <v>100</v>
      </c>
      <c r="H462" s="6"/>
      <c r="I462" s="7">
        <v>0</v>
      </c>
      <c r="J462" s="7">
        <v>0</v>
      </c>
      <c r="K462" s="7">
        <v>0</v>
      </c>
      <c r="L462" s="7">
        <v>0</v>
      </c>
      <c r="M462" s="7">
        <v>0</v>
      </c>
      <c r="N462" s="7">
        <v>0</v>
      </c>
      <c r="O462" s="6">
        <v>-0.62</v>
      </c>
      <c r="P462" s="7">
        <v>-0.62</v>
      </c>
      <c r="Q462" s="7">
        <v>-0.62</v>
      </c>
      <c r="R462" s="7">
        <v>-0.62</v>
      </c>
      <c r="S462" s="7">
        <v>-0.62</v>
      </c>
      <c r="T462" s="7">
        <v>26</v>
      </c>
      <c r="U462" s="7">
        <v>2</v>
      </c>
      <c r="V462" s="7">
        <v>50</v>
      </c>
      <c r="W462" s="7">
        <f t="shared" si="29"/>
        <v>75</v>
      </c>
      <c r="X462" s="7"/>
      <c r="Y462" s="7"/>
      <c r="Z462" s="7"/>
      <c r="AA462" s="7"/>
      <c r="AB462" s="6">
        <v>93</v>
      </c>
      <c r="AC462" s="7">
        <v>4.42</v>
      </c>
      <c r="AD462" s="7">
        <v>5.95</v>
      </c>
      <c r="AE462" s="7"/>
      <c r="AF462" s="1">
        <v>0.12253333333333333</v>
      </c>
      <c r="AG462" s="1">
        <v>9.4799999999999995E-2</v>
      </c>
      <c r="AH462" s="7">
        <v>0.78</v>
      </c>
      <c r="AI462" s="7">
        <v>1.76</v>
      </c>
      <c r="AJ462" s="7">
        <v>12</v>
      </c>
      <c r="AK462" s="7">
        <v>8</v>
      </c>
      <c r="AL462" s="7">
        <v>0</v>
      </c>
      <c r="AM462" s="7">
        <v>0</v>
      </c>
      <c r="AN462" s="7">
        <v>0</v>
      </c>
      <c r="AO462" s="7">
        <v>0</v>
      </c>
      <c r="AP462" s="7">
        <v>0</v>
      </c>
      <c r="AQ462" s="7">
        <v>3</v>
      </c>
      <c r="AR462">
        <f t="shared" si="30"/>
        <v>0.16337777777777732</v>
      </c>
      <c r="AS462">
        <f t="shared" si="31"/>
        <v>0.18959999999999999</v>
      </c>
    </row>
    <row r="463" spans="1:45" ht="44" thickBot="1">
      <c r="A463" t="str">
        <f t="shared" si="28"/>
        <v>Matt HasselbeckQB2009</v>
      </c>
      <c r="B463" s="3" t="s">
        <v>85</v>
      </c>
      <c r="C463" s="1" t="s">
        <v>12</v>
      </c>
      <c r="D463" s="1">
        <v>21</v>
      </c>
      <c r="E463" s="1">
        <v>2009</v>
      </c>
      <c r="F463" s="1">
        <v>1</v>
      </c>
      <c r="G463" s="6">
        <v>20</v>
      </c>
      <c r="H463" s="6">
        <v>26</v>
      </c>
      <c r="I463" s="7">
        <v>0</v>
      </c>
      <c r="J463" s="7">
        <v>0</v>
      </c>
      <c r="K463" s="7">
        <v>0</v>
      </c>
      <c r="L463" s="7">
        <v>0</v>
      </c>
      <c r="M463" s="7">
        <v>0</v>
      </c>
      <c r="N463" s="7">
        <v>3</v>
      </c>
      <c r="O463" s="6">
        <v>0.17</v>
      </c>
      <c r="P463" s="7">
        <v>0.28000000000000003</v>
      </c>
      <c r="Q463" s="7">
        <v>0.27</v>
      </c>
      <c r="R463" s="7">
        <v>-0.11</v>
      </c>
      <c r="S463" s="7">
        <v>-0.4</v>
      </c>
      <c r="T463" s="7">
        <v>34</v>
      </c>
      <c r="U463" s="7">
        <v>6</v>
      </c>
      <c r="V463" s="7">
        <v>187</v>
      </c>
      <c r="W463" s="7">
        <f t="shared" si="29"/>
        <v>10</v>
      </c>
      <c r="X463" s="7">
        <v>32.5</v>
      </c>
      <c r="Y463" s="7">
        <v>34</v>
      </c>
      <c r="Z463" s="7">
        <v>42</v>
      </c>
      <c r="AA463" s="7"/>
      <c r="AB463" s="6">
        <v>36</v>
      </c>
      <c r="AC463" s="7">
        <v>9.36</v>
      </c>
      <c r="AD463" s="7">
        <v>14.36</v>
      </c>
      <c r="AE463" s="7">
        <v>12.99</v>
      </c>
      <c r="AF463" s="1" t="s">
        <v>1885</v>
      </c>
      <c r="AG463" s="1" t="s">
        <v>1885</v>
      </c>
      <c r="AH463" s="7"/>
      <c r="AI463" s="7"/>
      <c r="AJ463" s="7">
        <v>7</v>
      </c>
      <c r="AK463" s="7"/>
      <c r="AL463" s="7">
        <v>0</v>
      </c>
      <c r="AM463" s="7">
        <v>0</v>
      </c>
      <c r="AN463" s="7">
        <v>0</v>
      </c>
      <c r="AO463" s="7">
        <v>0</v>
      </c>
      <c r="AP463" s="7">
        <v>0</v>
      </c>
      <c r="AQ463" s="7">
        <v>12</v>
      </c>
      <c r="AR463" t="str">
        <f t="shared" si="30"/>
        <v/>
      </c>
      <c r="AS463" t="str">
        <f t="shared" si="31"/>
        <v/>
      </c>
    </row>
    <row r="464" spans="1:45" ht="29.5" thickBot="1">
      <c r="A464" t="str">
        <f t="shared" si="28"/>
        <v>James DavisRB2009</v>
      </c>
      <c r="B464" s="3" t="s">
        <v>352</v>
      </c>
      <c r="C464" s="1" t="s">
        <v>3</v>
      </c>
      <c r="D464" s="1">
        <v>50</v>
      </c>
      <c r="E464" s="1">
        <v>2009</v>
      </c>
      <c r="F464" s="1">
        <v>2</v>
      </c>
      <c r="G464" s="6">
        <v>138</v>
      </c>
      <c r="H464" s="6">
        <v>112</v>
      </c>
      <c r="I464" s="7">
        <v>0</v>
      </c>
      <c r="J464" s="7">
        <v>0</v>
      </c>
      <c r="K464" s="7">
        <v>0</v>
      </c>
      <c r="L464" s="7">
        <v>0</v>
      </c>
      <c r="M464" s="7">
        <v>0</v>
      </c>
      <c r="N464" s="7">
        <v>0</v>
      </c>
      <c r="O464" s="6">
        <v>-0.12</v>
      </c>
      <c r="P464" s="7">
        <v>-0.12</v>
      </c>
      <c r="Q464" s="7">
        <v>-0.12</v>
      </c>
      <c r="R464" s="7">
        <v>-0.12</v>
      </c>
      <c r="S464" s="7">
        <v>-0.12</v>
      </c>
      <c r="T464" s="7">
        <v>23</v>
      </c>
      <c r="U464" s="7">
        <v>6</v>
      </c>
      <c r="V464" s="7">
        <v>195</v>
      </c>
      <c r="W464" s="7" t="str">
        <f t="shared" si="29"/>
        <v/>
      </c>
      <c r="X464" s="7">
        <v>83</v>
      </c>
      <c r="Y464" s="7">
        <v>99</v>
      </c>
      <c r="Z464" s="7"/>
      <c r="AA464" s="7"/>
      <c r="AB464" s="6"/>
      <c r="AC464" s="7"/>
      <c r="AD464" s="7">
        <v>3</v>
      </c>
      <c r="AE464" s="7">
        <v>3.63</v>
      </c>
      <c r="AF464" s="1" t="s">
        <v>1885</v>
      </c>
      <c r="AG464" s="1">
        <v>7.9200000000000007E-2</v>
      </c>
      <c r="AH464" s="7"/>
      <c r="AI464" s="7">
        <v>0.45</v>
      </c>
      <c r="AJ464" s="7"/>
      <c r="AK464" s="7">
        <v>2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1</v>
      </c>
      <c r="AR464" t="str">
        <f t="shared" si="30"/>
        <v/>
      </c>
      <c r="AS464">
        <f t="shared" si="31"/>
        <v>0.63360000000000005</v>
      </c>
    </row>
    <row r="465" spans="1:45" ht="44" thickBot="1">
      <c r="A465" t="str">
        <f t="shared" si="28"/>
        <v>Chris ChambersWR2009</v>
      </c>
      <c r="B465" s="3" t="s">
        <v>73</v>
      </c>
      <c r="C465" s="1" t="s">
        <v>16</v>
      </c>
      <c r="D465" s="1">
        <v>52</v>
      </c>
      <c r="E465" s="1">
        <v>2009</v>
      </c>
      <c r="F465" s="1">
        <v>3</v>
      </c>
      <c r="G465" s="6">
        <v>40</v>
      </c>
      <c r="H465" s="6">
        <v>108</v>
      </c>
      <c r="I465" s="7">
        <v>0</v>
      </c>
      <c r="J465" s="7">
        <v>0</v>
      </c>
      <c r="K465" s="7">
        <v>0</v>
      </c>
      <c r="L465" s="7">
        <v>0</v>
      </c>
      <c r="M465" s="7">
        <v>0</v>
      </c>
      <c r="N465" s="7">
        <v>3</v>
      </c>
      <c r="O465" s="6">
        <v>0.41</v>
      </c>
      <c r="P465" s="7">
        <v>-0.33</v>
      </c>
      <c r="Q465" s="7">
        <v>-0.33</v>
      </c>
      <c r="R465" s="7">
        <v>-0.33</v>
      </c>
      <c r="S465" s="7">
        <v>-0.33</v>
      </c>
      <c r="T465" s="7">
        <v>31</v>
      </c>
      <c r="U465" s="7">
        <v>2</v>
      </c>
      <c r="V465" s="7">
        <v>52</v>
      </c>
      <c r="W465" s="7">
        <f t="shared" si="29"/>
        <v>25</v>
      </c>
      <c r="X465" s="7">
        <v>84</v>
      </c>
      <c r="Y465" s="7"/>
      <c r="Z465" s="7"/>
      <c r="AA465" s="7"/>
      <c r="AB465" s="6">
        <v>60</v>
      </c>
      <c r="AC465" s="7">
        <v>7.81</v>
      </c>
      <c r="AD465" s="7">
        <v>9.25</v>
      </c>
      <c r="AE465" s="7">
        <v>3.79</v>
      </c>
      <c r="AF465" s="1">
        <v>0.14902857142857143</v>
      </c>
      <c r="AG465" s="1">
        <v>0.18640000000000001</v>
      </c>
      <c r="AH465" s="7">
        <v>1.1399999999999999</v>
      </c>
      <c r="AI465" s="7">
        <v>1.63</v>
      </c>
      <c r="AJ465" s="7">
        <v>14</v>
      </c>
      <c r="AK465" s="7">
        <v>16</v>
      </c>
      <c r="AL465" s="7">
        <v>0</v>
      </c>
      <c r="AM465" s="7">
        <v>0</v>
      </c>
      <c r="AN465" s="7">
        <v>0</v>
      </c>
      <c r="AO465" s="7">
        <v>0</v>
      </c>
      <c r="AP465" s="7">
        <v>0</v>
      </c>
      <c r="AQ465" s="7">
        <v>9</v>
      </c>
      <c r="AR465">
        <f t="shared" si="30"/>
        <v>0.17031836734693831</v>
      </c>
      <c r="AS465">
        <f t="shared" si="31"/>
        <v>0.18640000000000001</v>
      </c>
    </row>
    <row r="466" spans="1:45" ht="29.5" thickBot="1">
      <c r="A466" t="str">
        <f t="shared" si="28"/>
        <v>Earnest GrahamRB2009</v>
      </c>
      <c r="B466" s="3" t="s">
        <v>60</v>
      </c>
      <c r="C466" s="1" t="s">
        <v>3</v>
      </c>
      <c r="D466" s="1">
        <v>51</v>
      </c>
      <c r="E466" s="1">
        <v>2009</v>
      </c>
      <c r="F466" s="1">
        <v>2</v>
      </c>
      <c r="G466" s="6">
        <v>88</v>
      </c>
      <c r="H466" s="6">
        <v>71</v>
      </c>
      <c r="I466" s="7">
        <v>0</v>
      </c>
      <c r="J466" s="7">
        <v>0</v>
      </c>
      <c r="K466" s="7">
        <v>0</v>
      </c>
      <c r="L466" s="7">
        <v>0</v>
      </c>
      <c r="M466" s="7">
        <v>0</v>
      </c>
      <c r="N466" s="7">
        <v>1</v>
      </c>
      <c r="O466" s="6">
        <v>-0.57999999999999996</v>
      </c>
      <c r="P466" s="7">
        <v>-0.84</v>
      </c>
      <c r="Q466" s="7">
        <v>-0.73</v>
      </c>
      <c r="R466" s="7">
        <v>-0.73</v>
      </c>
      <c r="S466" s="7">
        <v>-0.73</v>
      </c>
      <c r="T466" s="7">
        <v>29</v>
      </c>
      <c r="U466" s="7">
        <v>8</v>
      </c>
      <c r="V466" s="7">
        <v>300</v>
      </c>
      <c r="W466" s="7">
        <f t="shared" si="29"/>
        <v>26</v>
      </c>
      <c r="X466" s="7"/>
      <c r="Y466" s="7"/>
      <c r="Z466" s="7"/>
      <c r="AA466" s="7"/>
      <c r="AB466" s="6">
        <v>44</v>
      </c>
      <c r="AC466" s="7">
        <v>12.07</v>
      </c>
      <c r="AD466" s="7">
        <v>2.42</v>
      </c>
      <c r="AE466" s="7">
        <v>4.24</v>
      </c>
      <c r="AF466" s="1">
        <v>9.8080000000000001E-2</v>
      </c>
      <c r="AG466" s="1">
        <v>4.6030769230769236E-2</v>
      </c>
      <c r="AH466" s="7">
        <v>0.89</v>
      </c>
      <c r="AI466" s="7">
        <v>1.25</v>
      </c>
      <c r="AJ466" s="7">
        <v>10</v>
      </c>
      <c r="AK466" s="7">
        <v>13</v>
      </c>
      <c r="AL466" s="7">
        <v>0</v>
      </c>
      <c r="AM466" s="7">
        <v>0</v>
      </c>
      <c r="AN466" s="7">
        <v>0</v>
      </c>
      <c r="AO466" s="7">
        <v>0</v>
      </c>
      <c r="AP466" s="7">
        <v>0</v>
      </c>
      <c r="AQ466" s="7">
        <v>6</v>
      </c>
      <c r="AR466">
        <f t="shared" si="30"/>
        <v>0.15692800000000001</v>
      </c>
      <c r="AS466">
        <f t="shared" si="31"/>
        <v>5.6653254437869789E-2</v>
      </c>
    </row>
    <row r="467" spans="1:45" ht="29.5" thickBot="1">
      <c r="A467" t="str">
        <f t="shared" si="28"/>
        <v>Laurence MaroneyRB2009</v>
      </c>
      <c r="B467" s="3" t="s">
        <v>39</v>
      </c>
      <c r="C467" s="1" t="s">
        <v>3</v>
      </c>
      <c r="D467" s="1">
        <v>52</v>
      </c>
      <c r="E467" s="1">
        <v>2009</v>
      </c>
      <c r="F467" s="1">
        <v>2</v>
      </c>
      <c r="G467" s="6">
        <v>35</v>
      </c>
      <c r="H467" s="6">
        <v>106</v>
      </c>
      <c r="I467" s="7">
        <v>0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6">
        <v>0.31</v>
      </c>
      <c r="P467" s="7">
        <v>0.19</v>
      </c>
      <c r="Q467" s="7">
        <v>0.19</v>
      </c>
      <c r="R467" s="7">
        <v>0.19</v>
      </c>
      <c r="S467" s="7">
        <v>0.19</v>
      </c>
      <c r="T467" s="7">
        <v>24</v>
      </c>
      <c r="U467" s="7">
        <v>1</v>
      </c>
      <c r="V467" s="7">
        <v>21</v>
      </c>
      <c r="W467" s="7">
        <f t="shared" si="29"/>
        <v>18.5</v>
      </c>
      <c r="X467" s="7">
        <v>44</v>
      </c>
      <c r="Y467" s="7"/>
      <c r="Z467" s="7"/>
      <c r="AA467" s="7"/>
      <c r="AB467" s="6">
        <v>125</v>
      </c>
      <c r="AC467" s="7"/>
      <c r="AD467" s="7">
        <v>10.24</v>
      </c>
      <c r="AE467" s="7">
        <v>4.0999999999999996</v>
      </c>
      <c r="AF467" s="1" t="s">
        <v>1885</v>
      </c>
      <c r="AG467" s="1">
        <v>2.9440000000000001E-2</v>
      </c>
      <c r="AH467" s="7"/>
      <c r="AI467" s="7">
        <v>0.96</v>
      </c>
      <c r="AJ467" s="7"/>
      <c r="AK467" s="7">
        <v>15</v>
      </c>
      <c r="AL467" s="7">
        <v>0</v>
      </c>
      <c r="AM467" s="7">
        <v>0</v>
      </c>
      <c r="AN467" s="7">
        <v>0</v>
      </c>
      <c r="AO467" s="7">
        <v>0</v>
      </c>
      <c r="AP467" s="7">
        <v>0</v>
      </c>
      <c r="AQ467" s="7">
        <v>4</v>
      </c>
      <c r="AR467" t="str">
        <f t="shared" si="30"/>
        <v/>
      </c>
      <c r="AS467">
        <f t="shared" si="31"/>
        <v>3.1402666666666669E-2</v>
      </c>
    </row>
    <row r="468" spans="1:45" ht="29.5" thickBot="1">
      <c r="A468" t="str">
        <f t="shared" si="28"/>
        <v>Miles AustinWR2009</v>
      </c>
      <c r="B468" s="3" t="s">
        <v>277</v>
      </c>
      <c r="C468" s="1" t="s">
        <v>16</v>
      </c>
      <c r="D468" s="1">
        <v>53</v>
      </c>
      <c r="E468" s="1">
        <v>2009</v>
      </c>
      <c r="F468" s="1">
        <v>3</v>
      </c>
      <c r="G468" s="6">
        <v>6</v>
      </c>
      <c r="H468" s="6">
        <v>13</v>
      </c>
      <c r="I468" s="7">
        <v>1</v>
      </c>
      <c r="J468" s="7">
        <v>2</v>
      </c>
      <c r="K468" s="7">
        <v>2</v>
      </c>
      <c r="L468" s="7">
        <v>3</v>
      </c>
      <c r="M468" s="7">
        <v>3</v>
      </c>
      <c r="N468" s="7">
        <v>0</v>
      </c>
      <c r="O468" s="6">
        <v>1.1100000000000001</v>
      </c>
      <c r="P468" s="7">
        <v>2.16</v>
      </c>
      <c r="Q468" s="7">
        <v>2.6</v>
      </c>
      <c r="R468" s="7">
        <v>3.09</v>
      </c>
      <c r="S468" s="7">
        <v>2.59</v>
      </c>
      <c r="T468" s="7">
        <v>25</v>
      </c>
      <c r="U468" s="7">
        <v>8</v>
      </c>
      <c r="V468" s="7">
        <v>300</v>
      </c>
      <c r="W468" s="7">
        <f t="shared" si="29"/>
        <v>122</v>
      </c>
      <c r="X468" s="7">
        <v>5</v>
      </c>
      <c r="Y468" s="7">
        <v>8</v>
      </c>
      <c r="Z468" s="7">
        <v>20.5</v>
      </c>
      <c r="AA468" s="7">
        <v>41</v>
      </c>
      <c r="AB468" s="6">
        <v>87</v>
      </c>
      <c r="AC468" s="7">
        <v>4.9000000000000004</v>
      </c>
      <c r="AD468" s="7">
        <v>17.43</v>
      </c>
      <c r="AE468" s="7">
        <v>14.4</v>
      </c>
      <c r="AF468" s="1">
        <v>5.2533333333333328E-2</v>
      </c>
      <c r="AG468" s="1">
        <v>0.2303</v>
      </c>
      <c r="AH468" s="7">
        <v>2.0099999999999998</v>
      </c>
      <c r="AI468" s="7">
        <v>2.73</v>
      </c>
      <c r="AJ468" s="7">
        <v>12</v>
      </c>
      <c r="AK468" s="7">
        <v>16</v>
      </c>
      <c r="AL468" s="7">
        <v>1</v>
      </c>
      <c r="AM468" s="7">
        <v>1</v>
      </c>
      <c r="AN468" s="7">
        <v>1</v>
      </c>
      <c r="AO468" s="7">
        <v>1</v>
      </c>
      <c r="AP468" s="7">
        <v>1</v>
      </c>
      <c r="AQ468" s="7">
        <v>4</v>
      </c>
      <c r="AR468">
        <f t="shared" si="30"/>
        <v>7.0044444444444395E-2</v>
      </c>
      <c r="AS468">
        <f t="shared" si="31"/>
        <v>0.2303</v>
      </c>
    </row>
    <row r="469" spans="1:45" ht="29.5" thickBot="1">
      <c r="A469" t="str">
        <f t="shared" si="28"/>
        <v>Brandon PettigrewTE2009</v>
      </c>
      <c r="B469" s="3" t="s">
        <v>353</v>
      </c>
      <c r="C469" s="1" t="s">
        <v>49</v>
      </c>
      <c r="D469" s="1">
        <v>13</v>
      </c>
      <c r="E469" s="1">
        <v>2009</v>
      </c>
      <c r="F469" s="1">
        <v>4</v>
      </c>
      <c r="G469" s="6">
        <v>24</v>
      </c>
      <c r="H469" s="6">
        <v>8</v>
      </c>
      <c r="I469" s="7">
        <v>0</v>
      </c>
      <c r="J469" s="7">
        <v>1</v>
      </c>
      <c r="K469" s="7">
        <v>2</v>
      </c>
      <c r="L469" s="7">
        <v>2</v>
      </c>
      <c r="M469" s="7">
        <v>2</v>
      </c>
      <c r="N469" s="7">
        <v>0</v>
      </c>
      <c r="O469" s="6">
        <v>-0.05</v>
      </c>
      <c r="P469" s="7">
        <v>0.37</v>
      </c>
      <c r="Q469" s="7">
        <v>0.62</v>
      </c>
      <c r="R469" s="7">
        <v>0.86</v>
      </c>
      <c r="S469" s="7">
        <v>0.71</v>
      </c>
      <c r="T469" s="7">
        <v>24</v>
      </c>
      <c r="U469" s="7">
        <v>1</v>
      </c>
      <c r="V469" s="7">
        <v>20</v>
      </c>
      <c r="W469" s="7" t="str">
        <f t="shared" si="29"/>
        <v/>
      </c>
      <c r="X469" s="7">
        <v>23</v>
      </c>
      <c r="Y469" s="7">
        <v>10</v>
      </c>
      <c r="Z469" s="7">
        <v>8</v>
      </c>
      <c r="AA469" s="7">
        <v>16</v>
      </c>
      <c r="AB469" s="6"/>
      <c r="AC469" s="7"/>
      <c r="AD469" s="7">
        <v>7.11</v>
      </c>
      <c r="AE469" s="7">
        <v>10.45</v>
      </c>
      <c r="AF469" s="1" t="s">
        <v>1885</v>
      </c>
      <c r="AG469" s="1">
        <v>0.14036363636363636</v>
      </c>
      <c r="AH469" s="7"/>
      <c r="AI469" s="7">
        <v>1.43</v>
      </c>
      <c r="AJ469" s="7"/>
      <c r="AK469" s="7">
        <v>11</v>
      </c>
      <c r="AL469" s="7">
        <v>0</v>
      </c>
      <c r="AM469" s="7">
        <v>0</v>
      </c>
      <c r="AN469" s="7">
        <v>1</v>
      </c>
      <c r="AO469" s="7">
        <v>1</v>
      </c>
      <c r="AP469" s="7">
        <v>1</v>
      </c>
      <c r="AQ469" s="7">
        <v>1</v>
      </c>
      <c r="AR469" t="str">
        <f t="shared" si="30"/>
        <v/>
      </c>
      <c r="AS469">
        <f t="shared" si="31"/>
        <v>0.20416528925619781</v>
      </c>
    </row>
    <row r="470" spans="1:45" ht="29.5" thickBot="1">
      <c r="A470" t="str">
        <f t="shared" si="28"/>
        <v>Visanthe ShiancoeTE2009</v>
      </c>
      <c r="B470" s="3" t="s">
        <v>314</v>
      </c>
      <c r="C470" s="1" t="s">
        <v>49</v>
      </c>
      <c r="D470" s="1">
        <v>14</v>
      </c>
      <c r="E470" s="1">
        <v>2009</v>
      </c>
      <c r="F470" s="1">
        <v>4</v>
      </c>
      <c r="G470" s="6">
        <v>9</v>
      </c>
      <c r="H470" s="6">
        <v>21</v>
      </c>
      <c r="I470" s="7">
        <v>1</v>
      </c>
      <c r="J470" s="7">
        <v>1</v>
      </c>
      <c r="K470" s="7">
        <v>1</v>
      </c>
      <c r="L470" s="7">
        <v>1</v>
      </c>
      <c r="M470" s="7">
        <v>1</v>
      </c>
      <c r="N470" s="7">
        <v>1</v>
      </c>
      <c r="O470" s="6">
        <v>0.43</v>
      </c>
      <c r="P470" s="7">
        <v>0.39</v>
      </c>
      <c r="Q470" s="7">
        <v>0.23</v>
      </c>
      <c r="R470" s="7">
        <v>-0.05</v>
      </c>
      <c r="S470" s="7">
        <v>-0.05</v>
      </c>
      <c r="T470" s="7">
        <v>29</v>
      </c>
      <c r="U470" s="7">
        <v>3</v>
      </c>
      <c r="V470" s="7">
        <v>91</v>
      </c>
      <c r="W470" s="7">
        <f t="shared" si="29"/>
        <v>38</v>
      </c>
      <c r="X470" s="7">
        <v>15</v>
      </c>
      <c r="Y470" s="7">
        <v>29</v>
      </c>
      <c r="Z470" s="7">
        <v>27</v>
      </c>
      <c r="AA470" s="7"/>
      <c r="AB470" s="6">
        <v>8</v>
      </c>
      <c r="AC470" s="7">
        <v>8.98</v>
      </c>
      <c r="AD470" s="7">
        <v>11.16</v>
      </c>
      <c r="AE470" s="7">
        <v>7</v>
      </c>
      <c r="AF470" s="1">
        <v>0.13669999999999999</v>
      </c>
      <c r="AG470" s="1">
        <v>0.14369999999999999</v>
      </c>
      <c r="AH470" s="7">
        <v>1.73</v>
      </c>
      <c r="AI470" s="7">
        <v>1.53</v>
      </c>
      <c r="AJ470" s="7">
        <v>16</v>
      </c>
      <c r="AK470" s="7">
        <v>16</v>
      </c>
      <c r="AL470" s="7">
        <v>0</v>
      </c>
      <c r="AM470" s="7">
        <v>0</v>
      </c>
      <c r="AN470" s="7">
        <v>0</v>
      </c>
      <c r="AO470" s="7">
        <v>0</v>
      </c>
      <c r="AP470" s="7">
        <v>0</v>
      </c>
      <c r="AQ470" s="7">
        <v>7</v>
      </c>
      <c r="AR470">
        <f t="shared" si="30"/>
        <v>0.13669999999999999</v>
      </c>
      <c r="AS470">
        <f t="shared" si="31"/>
        <v>0.14369999999999999</v>
      </c>
    </row>
    <row r="471" spans="1:45" ht="29.5" thickBot="1">
      <c r="A471" t="str">
        <f t="shared" si="28"/>
        <v>Kyle OrtonQB2009</v>
      </c>
      <c r="B471" s="3" t="s">
        <v>269</v>
      </c>
      <c r="C471" s="1" t="s">
        <v>12</v>
      </c>
      <c r="D471" s="1">
        <v>22</v>
      </c>
      <c r="E471" s="1">
        <v>2009</v>
      </c>
      <c r="F471" s="1">
        <v>1</v>
      </c>
      <c r="G471" s="6">
        <v>16</v>
      </c>
      <c r="H471" s="6">
        <v>16</v>
      </c>
      <c r="I471" s="7">
        <v>0</v>
      </c>
      <c r="J471" s="7">
        <v>0</v>
      </c>
      <c r="K471" s="7">
        <v>0</v>
      </c>
      <c r="L471" s="7">
        <v>0</v>
      </c>
      <c r="M471" s="7">
        <v>0</v>
      </c>
      <c r="N471" s="7">
        <v>0</v>
      </c>
      <c r="O471" s="6">
        <v>0.09</v>
      </c>
      <c r="P471" s="7">
        <v>0.15</v>
      </c>
      <c r="Q471" s="7">
        <v>0.01</v>
      </c>
      <c r="R471" s="7">
        <v>-0.08</v>
      </c>
      <c r="S471" s="7">
        <v>-0.3</v>
      </c>
      <c r="T471" s="7">
        <v>27</v>
      </c>
      <c r="U471" s="7">
        <v>4</v>
      </c>
      <c r="V471" s="7">
        <v>106</v>
      </c>
      <c r="W471" s="7">
        <f t="shared" si="29"/>
        <v>48</v>
      </c>
      <c r="X471" s="7">
        <v>31</v>
      </c>
      <c r="Y471" s="7">
        <v>24</v>
      </c>
      <c r="Z471" s="7">
        <v>47</v>
      </c>
      <c r="AA471" s="7">
        <v>54</v>
      </c>
      <c r="AB471" s="6">
        <v>18</v>
      </c>
      <c r="AC471" s="7">
        <v>15.07</v>
      </c>
      <c r="AD471" s="7">
        <v>16.32</v>
      </c>
      <c r="AE471" s="7">
        <v>19.84</v>
      </c>
      <c r="AF471" s="1" t="s">
        <v>1885</v>
      </c>
      <c r="AG471" s="1" t="s">
        <v>1885</v>
      </c>
      <c r="AH471" s="7"/>
      <c r="AI471" s="7"/>
      <c r="AJ471" s="7">
        <v>15</v>
      </c>
      <c r="AK471" s="7"/>
      <c r="AL471" s="7">
        <v>0</v>
      </c>
      <c r="AM471" s="7">
        <v>0</v>
      </c>
      <c r="AN471" s="7">
        <v>0</v>
      </c>
      <c r="AO471" s="7">
        <v>0</v>
      </c>
      <c r="AP471" s="7">
        <v>0</v>
      </c>
      <c r="AQ471" s="7">
        <v>5</v>
      </c>
      <c r="AR471" t="str">
        <f t="shared" si="30"/>
        <v/>
      </c>
      <c r="AS471" t="str">
        <f t="shared" si="31"/>
        <v/>
      </c>
    </row>
    <row r="472" spans="1:45" ht="29.5" thickBot="1">
      <c r="A472" t="str">
        <f t="shared" si="28"/>
        <v>Brady QuinnQB2009</v>
      </c>
      <c r="B472" s="3" t="s">
        <v>157</v>
      </c>
      <c r="C472" s="1" t="s">
        <v>12</v>
      </c>
      <c r="D472" s="1">
        <v>23</v>
      </c>
      <c r="E472" s="1">
        <v>2009</v>
      </c>
      <c r="F472" s="1">
        <v>1</v>
      </c>
      <c r="G472" s="6">
        <v>29</v>
      </c>
      <c r="H472" s="6"/>
      <c r="I472" s="7">
        <v>0</v>
      </c>
      <c r="J472" s="7">
        <v>0</v>
      </c>
      <c r="K472" s="7">
        <v>0</v>
      </c>
      <c r="L472" s="7">
        <v>0</v>
      </c>
      <c r="M472" s="7">
        <v>0</v>
      </c>
      <c r="N472" s="7">
        <v>0</v>
      </c>
      <c r="O472" s="6">
        <v>-0.26</v>
      </c>
      <c r="P472" s="7">
        <v>-0.26</v>
      </c>
      <c r="Q472" s="7">
        <v>-0.26</v>
      </c>
      <c r="R472" s="7">
        <v>-0.85</v>
      </c>
      <c r="S472" s="7">
        <v>-0.85</v>
      </c>
      <c r="T472" s="7">
        <v>25</v>
      </c>
      <c r="U472" s="7">
        <v>1</v>
      </c>
      <c r="V472" s="7">
        <v>22</v>
      </c>
      <c r="W472" s="7">
        <f t="shared" si="29"/>
        <v>25</v>
      </c>
      <c r="X472" s="7">
        <v>41.5</v>
      </c>
      <c r="Y472" s="7"/>
      <c r="Z472" s="7"/>
      <c r="AA472" s="7"/>
      <c r="AB472" s="6">
        <v>42</v>
      </c>
      <c r="AC472" s="7">
        <v>10.27</v>
      </c>
      <c r="AD472" s="7">
        <v>10.34</v>
      </c>
      <c r="AE472" s="7"/>
      <c r="AF472" s="1" t="s">
        <v>1885</v>
      </c>
      <c r="AG472" s="1" t="s">
        <v>1885</v>
      </c>
      <c r="AH472" s="7"/>
      <c r="AI472" s="7"/>
      <c r="AJ472" s="7">
        <v>3</v>
      </c>
      <c r="AK472" s="7"/>
      <c r="AL472" s="7">
        <v>0</v>
      </c>
      <c r="AM472" s="7">
        <v>0</v>
      </c>
      <c r="AN472" s="7">
        <v>0</v>
      </c>
      <c r="AO472" s="7">
        <v>0</v>
      </c>
      <c r="AP472" s="7">
        <v>0</v>
      </c>
      <c r="AQ472" s="7">
        <v>3</v>
      </c>
      <c r="AR472" t="str">
        <f t="shared" si="30"/>
        <v/>
      </c>
      <c r="AS472" t="str">
        <f t="shared" si="31"/>
        <v/>
      </c>
    </row>
    <row r="473" spans="1:45" ht="29.5" thickBot="1">
      <c r="A473" t="str">
        <f t="shared" si="28"/>
        <v>Mark ClaytonWR2009</v>
      </c>
      <c r="B473" s="3" t="s">
        <v>129</v>
      </c>
      <c r="C473" s="1" t="s">
        <v>16</v>
      </c>
      <c r="D473" s="1">
        <v>54</v>
      </c>
      <c r="E473" s="1">
        <v>2009</v>
      </c>
      <c r="F473" s="1">
        <v>3</v>
      </c>
      <c r="G473" s="6">
        <v>73</v>
      </c>
      <c r="H473" s="6">
        <v>89</v>
      </c>
      <c r="I473" s="7">
        <v>0</v>
      </c>
      <c r="J473" s="7">
        <v>0</v>
      </c>
      <c r="K473" s="7">
        <v>0</v>
      </c>
      <c r="L473" s="7">
        <v>0</v>
      </c>
      <c r="M473" s="7">
        <v>0</v>
      </c>
      <c r="N473" s="7">
        <v>0</v>
      </c>
      <c r="O473" s="6">
        <v>-0.1</v>
      </c>
      <c r="P473" s="7">
        <v>-0.67</v>
      </c>
      <c r="Q473" s="7">
        <v>-1.7</v>
      </c>
      <c r="R473" s="7">
        <v>-1.7</v>
      </c>
      <c r="S473" s="7">
        <v>-1.7</v>
      </c>
      <c r="T473" s="7">
        <v>27</v>
      </c>
      <c r="U473" s="7">
        <v>1</v>
      </c>
      <c r="V473" s="7">
        <v>22</v>
      </c>
      <c r="W473" s="7">
        <f t="shared" si="29"/>
        <v>49</v>
      </c>
      <c r="X473" s="7">
        <v>132</v>
      </c>
      <c r="Y473" s="7">
        <v>62</v>
      </c>
      <c r="Z473" s="7"/>
      <c r="AA473" s="7"/>
      <c r="AB473" s="6">
        <v>42</v>
      </c>
      <c r="AC473" s="7">
        <v>8.91</v>
      </c>
      <c r="AD473" s="7">
        <v>6.91</v>
      </c>
      <c r="AE473" s="7">
        <v>13.24</v>
      </c>
      <c r="AF473" s="1">
        <v>0.188</v>
      </c>
      <c r="AG473" s="1">
        <v>0.17062857142857141</v>
      </c>
      <c r="AH473" s="7">
        <v>1.59</v>
      </c>
      <c r="AI473" s="7">
        <v>1.06</v>
      </c>
      <c r="AJ473" s="7">
        <v>16</v>
      </c>
      <c r="AK473" s="7">
        <v>14</v>
      </c>
      <c r="AL473" s="7">
        <v>0</v>
      </c>
      <c r="AM473" s="7">
        <v>0</v>
      </c>
      <c r="AN473" s="7">
        <v>0</v>
      </c>
      <c r="AO473" s="7">
        <v>0</v>
      </c>
      <c r="AP473" s="7">
        <v>0</v>
      </c>
      <c r="AQ473" s="7">
        <v>5</v>
      </c>
      <c r="AR473">
        <f t="shared" si="30"/>
        <v>0.188</v>
      </c>
      <c r="AS473">
        <f t="shared" si="31"/>
        <v>0.19500408163265257</v>
      </c>
    </row>
    <row r="474" spans="1:45" ht="29.5" thickBot="1">
      <c r="A474" t="str">
        <f t="shared" si="28"/>
        <v>Plaxico BurressWR2009</v>
      </c>
      <c r="B474" s="3" t="s">
        <v>46</v>
      </c>
      <c r="C474" s="1" t="s">
        <v>16</v>
      </c>
      <c r="D474" s="1">
        <v>55</v>
      </c>
      <c r="E474" s="1">
        <v>2009</v>
      </c>
      <c r="F474" s="1">
        <v>3</v>
      </c>
      <c r="G474" s="6"/>
      <c r="H474" s="6"/>
      <c r="I474" s="7">
        <v>0</v>
      </c>
      <c r="J474" s="7">
        <v>0</v>
      </c>
      <c r="K474" s="7">
        <v>0</v>
      </c>
      <c r="L474" s="7">
        <v>0</v>
      </c>
      <c r="M474" s="7">
        <v>0</v>
      </c>
      <c r="N474" s="7">
        <v>4</v>
      </c>
      <c r="O474" s="6"/>
      <c r="P474" s="7">
        <v>0</v>
      </c>
      <c r="Q474" s="7">
        <v>0.32</v>
      </c>
      <c r="R474" s="7">
        <v>0.32</v>
      </c>
      <c r="S474" s="7">
        <v>0.32</v>
      </c>
      <c r="T474" s="7">
        <v>32</v>
      </c>
      <c r="U474" s="7">
        <v>1</v>
      </c>
      <c r="V474" s="7">
        <v>8</v>
      </c>
      <c r="W474" s="7">
        <f t="shared" si="29"/>
        <v>17</v>
      </c>
      <c r="X474" s="7">
        <v>140</v>
      </c>
      <c r="Y474" s="7">
        <v>57.5</v>
      </c>
      <c r="Z474" s="7">
        <v>108</v>
      </c>
      <c r="AA474" s="7">
        <v>154</v>
      </c>
      <c r="AB474" s="6">
        <v>61</v>
      </c>
      <c r="AC474" s="7">
        <v>10.44</v>
      </c>
      <c r="AD474" s="7"/>
      <c r="AE474" s="7"/>
      <c r="AF474" s="1">
        <v>0.22080000000000002</v>
      </c>
      <c r="AG474" s="1" t="s">
        <v>1885</v>
      </c>
      <c r="AH474" s="7">
        <v>1.66</v>
      </c>
      <c r="AI474" s="7"/>
      <c r="AJ474" s="7">
        <v>10</v>
      </c>
      <c r="AK474" s="7"/>
      <c r="AL474" s="7">
        <v>0</v>
      </c>
      <c r="AM474" s="7">
        <v>0</v>
      </c>
      <c r="AN474" s="7">
        <v>0</v>
      </c>
      <c r="AO474" s="7">
        <v>0</v>
      </c>
      <c r="AP474" s="7">
        <v>0</v>
      </c>
      <c r="AQ474" s="7">
        <v>10</v>
      </c>
      <c r="AR474">
        <f t="shared" si="30"/>
        <v>0.35327999999999998</v>
      </c>
      <c r="AS474" t="str">
        <f t="shared" si="31"/>
        <v/>
      </c>
    </row>
    <row r="475" spans="1:45" ht="29.5" thickBot="1">
      <c r="A475" t="str">
        <f t="shared" si="28"/>
        <v>LeRon McClainRB2009</v>
      </c>
      <c r="B475" s="3" t="s">
        <v>354</v>
      </c>
      <c r="C475" s="1" t="s">
        <v>3</v>
      </c>
      <c r="D475" s="1">
        <v>53</v>
      </c>
      <c r="E475" s="1">
        <v>2009</v>
      </c>
      <c r="F475" s="1">
        <v>2</v>
      </c>
      <c r="G475" s="6">
        <v>67</v>
      </c>
      <c r="H475" s="6">
        <v>79</v>
      </c>
      <c r="I475" s="7">
        <v>0</v>
      </c>
      <c r="J475" s="7">
        <v>0</v>
      </c>
      <c r="K475" s="7">
        <v>0</v>
      </c>
      <c r="L475" s="7">
        <v>0</v>
      </c>
      <c r="M475" s="7">
        <v>0</v>
      </c>
      <c r="N475" s="7">
        <v>1</v>
      </c>
      <c r="O475" s="6">
        <v>-0.41</v>
      </c>
      <c r="P475" s="7">
        <v>-0.91</v>
      </c>
      <c r="Q475" s="7">
        <v>-1.43</v>
      </c>
      <c r="R475" s="7">
        <v>-2.11</v>
      </c>
      <c r="S475" s="7">
        <v>-2.82</v>
      </c>
      <c r="T475" s="7">
        <v>25</v>
      </c>
      <c r="U475" s="7">
        <v>4</v>
      </c>
      <c r="V475" s="7">
        <v>137</v>
      </c>
      <c r="W475" s="7" t="str">
        <f t="shared" si="29"/>
        <v/>
      </c>
      <c r="X475" s="7">
        <v>98</v>
      </c>
      <c r="Y475" s="7">
        <v>110</v>
      </c>
      <c r="Z475" s="7">
        <v>111</v>
      </c>
      <c r="AA475" s="7"/>
      <c r="AB475" s="6">
        <v>22</v>
      </c>
      <c r="AC475" s="7"/>
      <c r="AD475" s="7"/>
      <c r="AE475" s="7"/>
      <c r="AF475" s="1" t="s">
        <v>1885</v>
      </c>
      <c r="AG475" s="1" t="s">
        <v>1885</v>
      </c>
      <c r="AH475" s="7"/>
      <c r="AI475" s="7"/>
      <c r="AJ475" s="7"/>
      <c r="AK475" s="7"/>
      <c r="AL475" s="7">
        <v>0</v>
      </c>
      <c r="AM475" s="7">
        <v>0</v>
      </c>
      <c r="AN475" s="7">
        <v>0</v>
      </c>
      <c r="AO475" s="7">
        <v>0</v>
      </c>
      <c r="AP475" s="7">
        <v>0</v>
      </c>
      <c r="AQ475" s="7">
        <v>4</v>
      </c>
      <c r="AR475" t="str">
        <f t="shared" si="30"/>
        <v/>
      </c>
      <c r="AS475" t="str">
        <f t="shared" si="31"/>
        <v/>
      </c>
    </row>
    <row r="476" spans="1:45" ht="29.5" thickBot="1">
      <c r="A476" t="str">
        <f t="shared" si="28"/>
        <v>Justin GageWR2009</v>
      </c>
      <c r="B476" s="3" t="s">
        <v>183</v>
      </c>
      <c r="C476" s="1" t="s">
        <v>16</v>
      </c>
      <c r="D476" s="1">
        <v>56</v>
      </c>
      <c r="E476" s="1">
        <v>2009</v>
      </c>
      <c r="F476" s="1">
        <v>3</v>
      </c>
      <c r="G476" s="6">
        <v>78</v>
      </c>
      <c r="H476" s="6">
        <v>103</v>
      </c>
      <c r="I476" s="7">
        <v>0</v>
      </c>
      <c r="J476" s="7">
        <v>0</v>
      </c>
      <c r="K476" s="7">
        <v>0</v>
      </c>
      <c r="L476" s="7">
        <v>0</v>
      </c>
      <c r="M476" s="7">
        <v>0</v>
      </c>
      <c r="N476" s="7">
        <v>0</v>
      </c>
      <c r="O476" s="6">
        <v>0.01</v>
      </c>
      <c r="P476" s="7">
        <v>-0.09</v>
      </c>
      <c r="Q476" s="7">
        <v>-0.09</v>
      </c>
      <c r="R476" s="7">
        <v>-0.09</v>
      </c>
      <c r="S476" s="7">
        <v>-0.09</v>
      </c>
      <c r="T476" s="7">
        <v>28</v>
      </c>
      <c r="U476" s="7">
        <v>5</v>
      </c>
      <c r="V476" s="7">
        <v>143</v>
      </c>
      <c r="W476" s="7">
        <f t="shared" si="29"/>
        <v>69.5</v>
      </c>
      <c r="X476" s="7">
        <v>113</v>
      </c>
      <c r="Y476" s="7"/>
      <c r="Z476" s="7"/>
      <c r="AA476" s="7"/>
      <c r="AB476" s="6">
        <v>44</v>
      </c>
      <c r="AC476" s="7">
        <v>11.26</v>
      </c>
      <c r="AD476" s="7">
        <v>7.03</v>
      </c>
      <c r="AE476" s="7">
        <v>4.78</v>
      </c>
      <c r="AF476" s="1">
        <v>0.2228</v>
      </c>
      <c r="AG476" s="1">
        <v>0.18693333333333331</v>
      </c>
      <c r="AH476" s="7">
        <v>1.92</v>
      </c>
      <c r="AI476" s="7">
        <v>1.1399999999999999</v>
      </c>
      <c r="AJ476" s="7">
        <v>12</v>
      </c>
      <c r="AK476" s="7">
        <v>12</v>
      </c>
      <c r="AL476" s="7">
        <v>0</v>
      </c>
      <c r="AM476" s="7">
        <v>0</v>
      </c>
      <c r="AN476" s="7">
        <v>0</v>
      </c>
      <c r="AO476" s="7">
        <v>0</v>
      </c>
      <c r="AP476" s="7">
        <v>0</v>
      </c>
      <c r="AQ476" s="7">
        <v>7</v>
      </c>
      <c r="AR476">
        <f t="shared" si="30"/>
        <v>0.29706666666666665</v>
      </c>
      <c r="AS476">
        <f t="shared" si="31"/>
        <v>0.24924444444444402</v>
      </c>
    </row>
    <row r="477" spans="1:45" ht="29.5" thickBot="1">
      <c r="A477" t="str">
        <f t="shared" si="28"/>
        <v>Vernon DavisTE2009</v>
      </c>
      <c r="B477" s="3" t="s">
        <v>89</v>
      </c>
      <c r="C477" s="1" t="s">
        <v>49</v>
      </c>
      <c r="D477" s="1">
        <v>15</v>
      </c>
      <c r="E477" s="1">
        <v>2009</v>
      </c>
      <c r="F477" s="1">
        <v>4</v>
      </c>
      <c r="G477" s="6">
        <v>2</v>
      </c>
      <c r="H477" s="6">
        <v>2</v>
      </c>
      <c r="I477" s="7">
        <v>1</v>
      </c>
      <c r="J477" s="7">
        <v>2</v>
      </c>
      <c r="K477" s="7">
        <v>3</v>
      </c>
      <c r="L477" s="7">
        <v>3</v>
      </c>
      <c r="M477" s="7">
        <v>4</v>
      </c>
      <c r="N477" s="7">
        <v>1</v>
      </c>
      <c r="O477" s="6">
        <v>1.1200000000000001</v>
      </c>
      <c r="P477" s="7">
        <v>1.59</v>
      </c>
      <c r="Q477" s="7">
        <v>1.91</v>
      </c>
      <c r="R477" s="7">
        <v>2.02</v>
      </c>
      <c r="S477" s="7">
        <v>2.83</v>
      </c>
      <c r="T477" s="7">
        <v>25</v>
      </c>
      <c r="U477" s="7">
        <v>1</v>
      </c>
      <c r="V477" s="7">
        <v>6</v>
      </c>
      <c r="W477" s="7">
        <f t="shared" si="29"/>
        <v>7</v>
      </c>
      <c r="X477" s="7">
        <v>3</v>
      </c>
      <c r="Y477" s="7">
        <v>3</v>
      </c>
      <c r="Z477" s="7">
        <v>4</v>
      </c>
      <c r="AA477" s="7">
        <v>5</v>
      </c>
      <c r="AB477" s="6">
        <v>28</v>
      </c>
      <c r="AC477" s="7">
        <v>4.99</v>
      </c>
      <c r="AD477" s="7">
        <v>15.78</v>
      </c>
      <c r="AE477" s="7">
        <v>11.84</v>
      </c>
      <c r="AF477" s="1">
        <v>0.1004</v>
      </c>
      <c r="AG477" s="1">
        <v>0.25</v>
      </c>
      <c r="AH477" s="7">
        <v>1.24</v>
      </c>
      <c r="AI477" s="7">
        <v>1.85</v>
      </c>
      <c r="AJ477" s="7">
        <v>16</v>
      </c>
      <c r="AK477" s="7">
        <v>16</v>
      </c>
      <c r="AL477" s="7">
        <v>1</v>
      </c>
      <c r="AM477" s="7">
        <v>2</v>
      </c>
      <c r="AN477" s="7">
        <v>2</v>
      </c>
      <c r="AO477" s="7">
        <v>2</v>
      </c>
      <c r="AP477" s="7">
        <v>3</v>
      </c>
      <c r="AQ477" s="7">
        <v>4</v>
      </c>
      <c r="AR477">
        <f t="shared" si="30"/>
        <v>0.1004</v>
      </c>
      <c r="AS477">
        <f t="shared" si="31"/>
        <v>0.25</v>
      </c>
    </row>
    <row r="478" spans="1:45" ht="29.5" thickBot="1">
      <c r="A478" t="str">
        <f t="shared" si="28"/>
        <v>Glen CoffeeRB2009</v>
      </c>
      <c r="B478" s="3" t="s">
        <v>355</v>
      </c>
      <c r="C478" s="1" t="s">
        <v>3</v>
      </c>
      <c r="D478" s="1">
        <v>54</v>
      </c>
      <c r="E478" s="1">
        <v>2009</v>
      </c>
      <c r="F478" s="1">
        <v>2</v>
      </c>
      <c r="G478" s="6">
        <v>77</v>
      </c>
      <c r="H478" s="6"/>
      <c r="I478" s="7">
        <v>0</v>
      </c>
      <c r="J478" s="7">
        <v>0</v>
      </c>
      <c r="K478" s="7">
        <v>0</v>
      </c>
      <c r="L478" s="7">
        <v>0</v>
      </c>
      <c r="M478" s="7">
        <v>0</v>
      </c>
      <c r="N478" s="7">
        <v>0</v>
      </c>
      <c r="O478" s="6">
        <v>-0.37</v>
      </c>
      <c r="P478" s="7">
        <v>-0.37</v>
      </c>
      <c r="Q478" s="7">
        <v>-0.37</v>
      </c>
      <c r="R478" s="7">
        <v>-0.37</v>
      </c>
      <c r="S478" s="7">
        <v>-0.37</v>
      </c>
      <c r="T478" s="7">
        <v>22</v>
      </c>
      <c r="U478" s="7">
        <v>3</v>
      </c>
      <c r="V478" s="7">
        <v>74</v>
      </c>
      <c r="W478" s="7" t="str">
        <f t="shared" si="29"/>
        <v/>
      </c>
      <c r="X478" s="7">
        <v>69</v>
      </c>
      <c r="Y478" s="7"/>
      <c r="Z478" s="7"/>
      <c r="AA478" s="7"/>
      <c r="AB478" s="6"/>
      <c r="AC478" s="7"/>
      <c r="AD478" s="7">
        <v>3.93</v>
      </c>
      <c r="AE478" s="7"/>
      <c r="AF478" s="1" t="s">
        <v>1885</v>
      </c>
      <c r="AG478" s="1">
        <v>4.306666666666667E-2</v>
      </c>
      <c r="AH478" s="7"/>
      <c r="AI478" s="7">
        <v>0.86</v>
      </c>
      <c r="AJ478" s="7"/>
      <c r="AK478" s="7">
        <v>12</v>
      </c>
      <c r="AL478" s="7">
        <v>0</v>
      </c>
      <c r="AM478" s="7">
        <v>0</v>
      </c>
      <c r="AN478" s="7">
        <v>0</v>
      </c>
      <c r="AO478" s="7">
        <v>0</v>
      </c>
      <c r="AP478" s="7">
        <v>0</v>
      </c>
      <c r="AQ478" s="7">
        <v>1</v>
      </c>
      <c r="AR478" t="str">
        <f t="shared" si="30"/>
        <v/>
      </c>
      <c r="AS478">
        <f t="shared" si="31"/>
        <v>5.7422222222222263E-2</v>
      </c>
    </row>
    <row r="479" spans="1:45" ht="29.5" thickBot="1">
      <c r="A479" t="str">
        <f t="shared" si="28"/>
        <v>Bernard ScottRB2009</v>
      </c>
      <c r="B479" s="3" t="s">
        <v>356</v>
      </c>
      <c r="C479" s="1" t="s">
        <v>3</v>
      </c>
      <c r="D479" s="1">
        <v>55</v>
      </c>
      <c r="E479" s="1">
        <v>2009</v>
      </c>
      <c r="F479" s="1">
        <v>2</v>
      </c>
      <c r="G479" s="6">
        <v>79</v>
      </c>
      <c r="H479" s="6">
        <v>70</v>
      </c>
      <c r="I479" s="7">
        <v>0</v>
      </c>
      <c r="J479" s="7">
        <v>0</v>
      </c>
      <c r="K479" s="7">
        <v>0</v>
      </c>
      <c r="L479" s="7">
        <v>0</v>
      </c>
      <c r="M479" s="7">
        <v>0</v>
      </c>
      <c r="N479" s="7">
        <v>0</v>
      </c>
      <c r="O479" s="6">
        <v>-0.23</v>
      </c>
      <c r="P479" s="7">
        <v>-0.67</v>
      </c>
      <c r="Q479" s="7">
        <v>-1.0900000000000001</v>
      </c>
      <c r="R479" s="7">
        <v>-1.1100000000000001</v>
      </c>
      <c r="S479" s="7">
        <v>-1.1100000000000001</v>
      </c>
      <c r="T479" s="7">
        <v>25</v>
      </c>
      <c r="U479" s="7">
        <v>6</v>
      </c>
      <c r="V479" s="7">
        <v>209</v>
      </c>
      <c r="W479" s="7" t="str">
        <f t="shared" si="29"/>
        <v/>
      </c>
      <c r="X479" s="7">
        <v>55</v>
      </c>
      <c r="Y479" s="7">
        <v>60</v>
      </c>
      <c r="Z479" s="7">
        <v>71</v>
      </c>
      <c r="AA479" s="7">
        <v>127</v>
      </c>
      <c r="AB479" s="6"/>
      <c r="AC479" s="7"/>
      <c r="AD479" s="7">
        <v>5.48</v>
      </c>
      <c r="AE479" s="7">
        <v>4.07</v>
      </c>
      <c r="AF479" s="1" t="s">
        <v>1885</v>
      </c>
      <c r="AG479" s="1">
        <v>2.1600000000000001E-2</v>
      </c>
      <c r="AH479" s="7"/>
      <c r="AI479" s="7">
        <v>1.81</v>
      </c>
      <c r="AJ479" s="7"/>
      <c r="AK479" s="7">
        <v>8</v>
      </c>
      <c r="AL479" s="7">
        <v>0</v>
      </c>
      <c r="AM479" s="7">
        <v>0</v>
      </c>
      <c r="AN479" s="7">
        <v>0</v>
      </c>
      <c r="AO479" s="7">
        <v>0</v>
      </c>
      <c r="AP479" s="7">
        <v>0</v>
      </c>
      <c r="AQ479" s="7">
        <v>1</v>
      </c>
      <c r="AR479" t="str">
        <f t="shared" si="30"/>
        <v/>
      </c>
      <c r="AS479">
        <f t="shared" si="31"/>
        <v>4.3200000000000002E-2</v>
      </c>
    </row>
    <row r="480" spans="1:45" ht="29.5" thickBot="1">
      <c r="A480" t="str">
        <f t="shared" si="28"/>
        <v>Tashard ChoiceRB2009</v>
      </c>
      <c r="B480" s="3" t="s">
        <v>205</v>
      </c>
      <c r="C480" s="1" t="s">
        <v>3</v>
      </c>
      <c r="D480" s="1">
        <v>56</v>
      </c>
      <c r="E480" s="1">
        <v>2009</v>
      </c>
      <c r="F480" s="1">
        <v>2</v>
      </c>
      <c r="G480" s="6">
        <v>54</v>
      </c>
      <c r="H480" s="6">
        <v>60</v>
      </c>
      <c r="I480" s="7">
        <v>0</v>
      </c>
      <c r="J480" s="7">
        <v>0</v>
      </c>
      <c r="K480" s="7">
        <v>0</v>
      </c>
      <c r="L480" s="7">
        <v>0</v>
      </c>
      <c r="M480" s="7">
        <v>0</v>
      </c>
      <c r="N480" s="7">
        <v>0</v>
      </c>
      <c r="O480" s="6">
        <v>-0.15</v>
      </c>
      <c r="P480" s="7">
        <v>-0.66</v>
      </c>
      <c r="Q480" s="7">
        <v>-0.66</v>
      </c>
      <c r="R480" s="7">
        <v>-0.96</v>
      </c>
      <c r="S480" s="7">
        <v>-0.96</v>
      </c>
      <c r="T480" s="7">
        <v>25</v>
      </c>
      <c r="U480" s="7">
        <v>4</v>
      </c>
      <c r="V480" s="7">
        <v>122</v>
      </c>
      <c r="W480" s="7">
        <f t="shared" si="29"/>
        <v>75</v>
      </c>
      <c r="X480" s="7">
        <v>47</v>
      </c>
      <c r="Y480" s="7">
        <v>61</v>
      </c>
      <c r="Z480" s="7">
        <v>87</v>
      </c>
      <c r="AA480" s="7">
        <v>126</v>
      </c>
      <c r="AB480" s="6">
        <v>53</v>
      </c>
      <c r="AC480" s="7">
        <v>8.9700000000000006</v>
      </c>
      <c r="AD480" s="7">
        <v>5.07</v>
      </c>
      <c r="AE480" s="7">
        <v>5.01</v>
      </c>
      <c r="AF480" s="1">
        <v>7.287272727272727E-2</v>
      </c>
      <c r="AG480" s="1">
        <v>4.0300000000000002E-2</v>
      </c>
      <c r="AH480" s="7">
        <v>1.72</v>
      </c>
      <c r="AI480" s="7">
        <v>1.2</v>
      </c>
      <c r="AJ480" s="7">
        <v>11</v>
      </c>
      <c r="AK480" s="7">
        <v>16</v>
      </c>
      <c r="AL480" s="7">
        <v>0</v>
      </c>
      <c r="AM480" s="7">
        <v>0</v>
      </c>
      <c r="AN480" s="7">
        <v>0</v>
      </c>
      <c r="AO480" s="7">
        <v>0</v>
      </c>
      <c r="AP480" s="7">
        <v>0</v>
      </c>
      <c r="AQ480" s="7">
        <v>2</v>
      </c>
      <c r="AR480">
        <f t="shared" si="30"/>
        <v>0.10599669421487606</v>
      </c>
      <c r="AS480">
        <f t="shared" si="31"/>
        <v>4.0300000000000002E-2</v>
      </c>
    </row>
    <row r="481" spans="1:45" ht="29.5" thickBot="1">
      <c r="A481" t="str">
        <f t="shared" si="28"/>
        <v>Heath MillerTE2009</v>
      </c>
      <c r="B481" s="3" t="s">
        <v>110</v>
      </c>
      <c r="C481" s="1" t="s">
        <v>49</v>
      </c>
      <c r="D481" s="1">
        <v>16</v>
      </c>
      <c r="E481" s="1">
        <v>2009</v>
      </c>
      <c r="F481" s="1">
        <v>4</v>
      </c>
      <c r="G481" s="6">
        <v>8</v>
      </c>
      <c r="H481" s="6">
        <v>24</v>
      </c>
      <c r="I481" s="7">
        <v>1</v>
      </c>
      <c r="J481" s="7">
        <v>1</v>
      </c>
      <c r="K481" s="7">
        <v>1</v>
      </c>
      <c r="L481" s="7">
        <v>2</v>
      </c>
      <c r="M481" s="7">
        <v>2</v>
      </c>
      <c r="N481" s="7">
        <v>1</v>
      </c>
      <c r="O481" s="6">
        <v>0.48</v>
      </c>
      <c r="P481" s="7">
        <v>0.28999999999999998</v>
      </c>
      <c r="Q481" s="7">
        <v>0.35</v>
      </c>
      <c r="R481" s="7">
        <v>0.91</v>
      </c>
      <c r="S481" s="7">
        <v>1.0900000000000001</v>
      </c>
      <c r="T481" s="7">
        <v>27</v>
      </c>
      <c r="U481" s="7">
        <v>1</v>
      </c>
      <c r="V481" s="7">
        <v>30</v>
      </c>
      <c r="W481" s="7">
        <f t="shared" si="29"/>
        <v>12</v>
      </c>
      <c r="X481" s="7">
        <v>12</v>
      </c>
      <c r="Y481" s="7">
        <v>25</v>
      </c>
      <c r="Z481" s="7">
        <v>29</v>
      </c>
      <c r="AA481" s="7">
        <v>27</v>
      </c>
      <c r="AB481" s="6">
        <v>15</v>
      </c>
      <c r="AC481" s="7">
        <v>8.39</v>
      </c>
      <c r="AD481" s="7">
        <v>11.93</v>
      </c>
      <c r="AE481" s="7">
        <v>7.51</v>
      </c>
      <c r="AF481" s="1">
        <v>0.1542857142857143</v>
      </c>
      <c r="AG481" s="1">
        <v>0.1731</v>
      </c>
      <c r="AH481" s="7">
        <v>1.4</v>
      </c>
      <c r="AI481" s="7">
        <v>1.59</v>
      </c>
      <c r="AJ481" s="7">
        <v>14</v>
      </c>
      <c r="AK481" s="7">
        <v>16</v>
      </c>
      <c r="AL481" s="7">
        <v>0</v>
      </c>
      <c r="AM481" s="7">
        <v>0</v>
      </c>
      <c r="AN481" s="7">
        <v>0</v>
      </c>
      <c r="AO481" s="7">
        <v>1</v>
      </c>
      <c r="AP481" s="7">
        <v>1</v>
      </c>
      <c r="AQ481" s="7">
        <v>5</v>
      </c>
      <c r="AR481">
        <f t="shared" si="30"/>
        <v>0.17632653061224457</v>
      </c>
      <c r="AS481">
        <f t="shared" si="31"/>
        <v>0.1731</v>
      </c>
    </row>
    <row r="482" spans="1:45" ht="29.5" thickBot="1">
      <c r="A482" t="str">
        <f t="shared" si="28"/>
        <v>Devin ThomasWR2009</v>
      </c>
      <c r="B482" s="3" t="s">
        <v>117</v>
      </c>
      <c r="C482" s="1" t="s">
        <v>16</v>
      </c>
      <c r="D482" s="1">
        <v>57</v>
      </c>
      <c r="E482" s="1">
        <v>2009</v>
      </c>
      <c r="F482" s="1">
        <v>3</v>
      </c>
      <c r="G482" s="6">
        <v>85</v>
      </c>
      <c r="H482" s="6"/>
      <c r="I482" s="7">
        <v>0</v>
      </c>
      <c r="J482" s="7">
        <v>0</v>
      </c>
      <c r="K482" s="7">
        <v>0</v>
      </c>
      <c r="L482" s="7">
        <v>0</v>
      </c>
      <c r="M482" s="7">
        <v>0</v>
      </c>
      <c r="N482" s="7">
        <v>0</v>
      </c>
      <c r="O482" s="6">
        <v>-0.32</v>
      </c>
      <c r="P482" s="7">
        <v>-0.32</v>
      </c>
      <c r="Q482" s="7">
        <v>-1.18</v>
      </c>
      <c r="R482" s="7">
        <v>-1.18</v>
      </c>
      <c r="S482" s="7">
        <v>-1.18</v>
      </c>
      <c r="T482" s="7">
        <v>23</v>
      </c>
      <c r="U482" s="7">
        <v>2</v>
      </c>
      <c r="V482" s="7">
        <v>34</v>
      </c>
      <c r="W482" s="7">
        <f t="shared" si="29"/>
        <v>43</v>
      </c>
      <c r="X482" s="7">
        <v>54</v>
      </c>
      <c r="Y482" s="7"/>
      <c r="Z482" s="7"/>
      <c r="AA482" s="7"/>
      <c r="AB482" s="6">
        <v>106</v>
      </c>
      <c r="AC482" s="7">
        <v>2.39</v>
      </c>
      <c r="AD482" s="7">
        <v>5.38</v>
      </c>
      <c r="AE482" s="7"/>
      <c r="AF482" s="1">
        <v>5.1400000000000001E-2</v>
      </c>
      <c r="AG482" s="1">
        <v>9.9657142857142861E-2</v>
      </c>
      <c r="AH482" s="7">
        <v>0.64</v>
      </c>
      <c r="AI482" s="7">
        <v>1.1000000000000001</v>
      </c>
      <c r="AJ482" s="7">
        <v>16</v>
      </c>
      <c r="AK482" s="7">
        <v>14</v>
      </c>
      <c r="AL482" s="7">
        <v>0</v>
      </c>
      <c r="AM482" s="7">
        <v>0</v>
      </c>
      <c r="AN482" s="7">
        <v>0</v>
      </c>
      <c r="AO482" s="7">
        <v>0</v>
      </c>
      <c r="AP482" s="7">
        <v>0</v>
      </c>
      <c r="AQ482" s="7">
        <v>2</v>
      </c>
      <c r="AR482">
        <f t="shared" si="30"/>
        <v>5.1400000000000001E-2</v>
      </c>
      <c r="AS482">
        <f t="shared" si="31"/>
        <v>0.11389387755102046</v>
      </c>
    </row>
    <row r="483" spans="1:45" ht="29.5" thickBot="1">
      <c r="A483" t="str">
        <f t="shared" si="28"/>
        <v>Kevin BossTE2009</v>
      </c>
      <c r="B483" s="3" t="s">
        <v>187</v>
      </c>
      <c r="C483" s="1" t="s">
        <v>49</v>
      </c>
      <c r="D483" s="1">
        <v>17</v>
      </c>
      <c r="E483" s="1">
        <v>2009</v>
      </c>
      <c r="F483" s="1">
        <v>4</v>
      </c>
      <c r="G483" s="6">
        <v>16</v>
      </c>
      <c r="H483" s="6">
        <v>18</v>
      </c>
      <c r="I483" s="7">
        <v>0</v>
      </c>
      <c r="J483" s="7">
        <v>0</v>
      </c>
      <c r="K483" s="7">
        <v>0</v>
      </c>
      <c r="L483" s="7">
        <v>0</v>
      </c>
      <c r="M483" s="7">
        <v>0</v>
      </c>
      <c r="N483" s="7">
        <v>0</v>
      </c>
      <c r="O483" s="6">
        <v>7.0000000000000007E-2</v>
      </c>
      <c r="P483" s="7">
        <v>0.05</v>
      </c>
      <c r="Q483" s="7">
        <v>-0.28000000000000003</v>
      </c>
      <c r="R483" s="7">
        <v>-0.34</v>
      </c>
      <c r="S483" s="7">
        <v>-0.34</v>
      </c>
      <c r="T483" s="7">
        <v>25</v>
      </c>
      <c r="U483" s="7">
        <v>5</v>
      </c>
      <c r="V483" s="7">
        <v>153</v>
      </c>
      <c r="W483" s="7">
        <f t="shared" si="29"/>
        <v>20</v>
      </c>
      <c r="X483" s="7">
        <v>21</v>
      </c>
      <c r="Y483" s="7">
        <v>31</v>
      </c>
      <c r="Z483" s="7">
        <v>53</v>
      </c>
      <c r="AA483" s="7"/>
      <c r="AB483" s="6">
        <v>17</v>
      </c>
      <c r="AC483" s="7">
        <v>7.16</v>
      </c>
      <c r="AD483" s="7">
        <v>8.69</v>
      </c>
      <c r="AE483" s="7">
        <v>7.87</v>
      </c>
      <c r="AF483" s="1">
        <v>0.12223999999999999</v>
      </c>
      <c r="AG483" s="1">
        <v>0.13173333333333334</v>
      </c>
      <c r="AH483" s="7">
        <v>1.2</v>
      </c>
      <c r="AI483" s="7">
        <v>1.28</v>
      </c>
      <c r="AJ483" s="7">
        <v>15</v>
      </c>
      <c r="AK483" s="7">
        <v>15</v>
      </c>
      <c r="AL483" s="7">
        <v>0</v>
      </c>
      <c r="AM483" s="7">
        <v>0</v>
      </c>
      <c r="AN483" s="7">
        <v>0</v>
      </c>
      <c r="AO483" s="7">
        <v>0</v>
      </c>
      <c r="AP483" s="7">
        <v>0</v>
      </c>
      <c r="AQ483" s="7">
        <v>3</v>
      </c>
      <c r="AR483">
        <f t="shared" si="30"/>
        <v>0.13038933333333333</v>
      </c>
      <c r="AS483">
        <f t="shared" si="31"/>
        <v>0.1405155555555552</v>
      </c>
    </row>
    <row r="484" spans="1:45" ht="29.5" thickBot="1">
      <c r="A484" t="str">
        <f t="shared" si="28"/>
        <v>Brent CelekTE2009</v>
      </c>
      <c r="B484" s="3" t="s">
        <v>357</v>
      </c>
      <c r="C484" s="1" t="s">
        <v>49</v>
      </c>
      <c r="D484" s="1">
        <v>18</v>
      </c>
      <c r="E484" s="1">
        <v>2009</v>
      </c>
      <c r="F484" s="1">
        <v>4</v>
      </c>
      <c r="G484" s="6">
        <v>4</v>
      </c>
      <c r="H484" s="6">
        <v>19</v>
      </c>
      <c r="I484" s="7">
        <v>1</v>
      </c>
      <c r="J484" s="7">
        <v>1</v>
      </c>
      <c r="K484" s="7">
        <v>2</v>
      </c>
      <c r="L484" s="7">
        <v>2</v>
      </c>
      <c r="M484" s="7">
        <v>2</v>
      </c>
      <c r="N484" s="7">
        <v>0</v>
      </c>
      <c r="O484" s="6">
        <v>0.65</v>
      </c>
      <c r="P484" s="7">
        <v>0.49</v>
      </c>
      <c r="Q484" s="7">
        <v>0.56000000000000005</v>
      </c>
      <c r="R484" s="7">
        <v>0.64</v>
      </c>
      <c r="S484" s="7">
        <v>0.41</v>
      </c>
      <c r="T484" s="7">
        <v>24</v>
      </c>
      <c r="U484" s="7">
        <v>5</v>
      </c>
      <c r="V484" s="7">
        <v>162</v>
      </c>
      <c r="W484" s="7" t="str">
        <f t="shared" si="29"/>
        <v/>
      </c>
      <c r="X484" s="7">
        <v>6</v>
      </c>
      <c r="Y484" s="7">
        <v>21</v>
      </c>
      <c r="Z484" s="7">
        <v>15</v>
      </c>
      <c r="AA484" s="7">
        <v>32</v>
      </c>
      <c r="AB484" s="6">
        <v>31</v>
      </c>
      <c r="AC484" s="7">
        <v>4.05</v>
      </c>
      <c r="AD484" s="7">
        <v>13.82</v>
      </c>
      <c r="AE484" s="7">
        <v>7.32</v>
      </c>
      <c r="AF484" s="1">
        <v>6.1699999999999998E-2</v>
      </c>
      <c r="AG484" s="1">
        <v>0.21160000000000001</v>
      </c>
      <c r="AH484" s="7">
        <v>1.56</v>
      </c>
      <c r="AI484" s="7">
        <v>2.2400000000000002</v>
      </c>
      <c r="AJ484" s="7">
        <v>16</v>
      </c>
      <c r="AK484" s="7">
        <v>16</v>
      </c>
      <c r="AL484" s="7">
        <v>1</v>
      </c>
      <c r="AM484" s="7">
        <v>1</v>
      </c>
      <c r="AN484" s="7">
        <v>1</v>
      </c>
      <c r="AO484" s="7">
        <v>1</v>
      </c>
      <c r="AP484" s="7">
        <v>1</v>
      </c>
      <c r="AQ484" s="7">
        <v>3</v>
      </c>
      <c r="AR484">
        <f t="shared" si="30"/>
        <v>6.1699999999999998E-2</v>
      </c>
      <c r="AS484">
        <f t="shared" si="31"/>
        <v>0.21160000000000001</v>
      </c>
    </row>
    <row r="485" spans="1:45" ht="29.5" thickBot="1">
      <c r="A485" t="str">
        <f t="shared" si="28"/>
        <v>Andre BrownRB2009</v>
      </c>
      <c r="B485" s="3" t="s">
        <v>358</v>
      </c>
      <c r="C485" s="1" t="s">
        <v>3</v>
      </c>
      <c r="D485" s="1">
        <v>57</v>
      </c>
      <c r="E485" s="1">
        <v>2009</v>
      </c>
      <c r="F485" s="1">
        <v>2</v>
      </c>
      <c r="G485" s="6"/>
      <c r="H485" s="6">
        <v>173</v>
      </c>
      <c r="I485" s="7">
        <v>0</v>
      </c>
      <c r="J485" s="7">
        <v>0</v>
      </c>
      <c r="K485" s="7">
        <v>0</v>
      </c>
      <c r="L485" s="7">
        <v>0</v>
      </c>
      <c r="M485" s="7">
        <v>0</v>
      </c>
      <c r="N485" s="7">
        <v>0</v>
      </c>
      <c r="O485" s="6"/>
      <c r="P485" s="7">
        <v>0</v>
      </c>
      <c r="Q485" s="7">
        <v>0</v>
      </c>
      <c r="R485" s="7">
        <v>0.36</v>
      </c>
      <c r="S485" s="7">
        <v>0.79</v>
      </c>
      <c r="T485" s="7">
        <v>23</v>
      </c>
      <c r="U485" s="7">
        <v>4</v>
      </c>
      <c r="V485" s="7">
        <v>129</v>
      </c>
      <c r="W485" s="7" t="str">
        <f t="shared" si="29"/>
        <v/>
      </c>
      <c r="X485" s="7">
        <v>70</v>
      </c>
      <c r="Y485" s="7"/>
      <c r="Z485" s="7"/>
      <c r="AA485" s="7">
        <v>40</v>
      </c>
      <c r="AB485" s="6"/>
      <c r="AC485" s="7"/>
      <c r="AD485" s="7"/>
      <c r="AE485" s="7"/>
      <c r="AF485" s="1" t="s">
        <v>1885</v>
      </c>
      <c r="AG485" s="1" t="s">
        <v>1885</v>
      </c>
      <c r="AH485" s="7"/>
      <c r="AI485" s="7"/>
      <c r="AJ485" s="7"/>
      <c r="AK485" s="7"/>
      <c r="AL485" s="7">
        <v>0</v>
      </c>
      <c r="AM485" s="7">
        <v>0</v>
      </c>
      <c r="AN485" s="7">
        <v>0</v>
      </c>
      <c r="AO485" s="7">
        <v>0</v>
      </c>
      <c r="AP485" s="7">
        <v>0</v>
      </c>
      <c r="AQ485" s="7">
        <v>1</v>
      </c>
      <c r="AR485" t="str">
        <f t="shared" si="30"/>
        <v/>
      </c>
      <c r="AS485" t="str">
        <f t="shared" si="31"/>
        <v/>
      </c>
    </row>
    <row r="486" spans="1:45" ht="29.5" thickBot="1">
      <c r="A486" t="str">
        <f t="shared" si="28"/>
        <v>Jordy NelsonWR2009</v>
      </c>
      <c r="B486" s="3" t="s">
        <v>184</v>
      </c>
      <c r="C486" s="1" t="s">
        <v>16</v>
      </c>
      <c r="D486" s="1">
        <v>58</v>
      </c>
      <c r="E486" s="1">
        <v>2009</v>
      </c>
      <c r="F486" s="1">
        <v>3</v>
      </c>
      <c r="G486" s="6">
        <v>94</v>
      </c>
      <c r="H486" s="6">
        <v>62</v>
      </c>
      <c r="I486" s="7">
        <v>0</v>
      </c>
      <c r="J486" s="7">
        <v>0</v>
      </c>
      <c r="K486" s="7">
        <v>1</v>
      </c>
      <c r="L486" s="7">
        <v>1</v>
      </c>
      <c r="M486" s="7">
        <v>2</v>
      </c>
      <c r="N486" s="7">
        <v>0</v>
      </c>
      <c r="O486" s="6">
        <v>-0.42</v>
      </c>
      <c r="P486" s="7">
        <v>-0.59</v>
      </c>
      <c r="Q486" s="7">
        <v>0.34</v>
      </c>
      <c r="R486" s="7">
        <v>0.89</v>
      </c>
      <c r="S486" s="7">
        <v>1.79</v>
      </c>
      <c r="T486" s="7">
        <v>24</v>
      </c>
      <c r="U486" s="7">
        <v>2</v>
      </c>
      <c r="V486" s="7">
        <v>36</v>
      </c>
      <c r="W486" s="7">
        <f t="shared" si="29"/>
        <v>69.5</v>
      </c>
      <c r="X486" s="7">
        <v>90</v>
      </c>
      <c r="Y486" s="7">
        <v>42</v>
      </c>
      <c r="Z486" s="7">
        <v>15</v>
      </c>
      <c r="AA486" s="7">
        <v>15</v>
      </c>
      <c r="AB486" s="6">
        <v>78</v>
      </c>
      <c r="AC486" s="7">
        <v>5.0999999999999996</v>
      </c>
      <c r="AD486" s="7">
        <v>5.08</v>
      </c>
      <c r="AE486" s="7">
        <v>7.2</v>
      </c>
      <c r="AF486" s="1">
        <v>0.106</v>
      </c>
      <c r="AG486" s="1">
        <v>6.6584615384615381E-2</v>
      </c>
      <c r="AH486" s="7">
        <v>1.1000000000000001</v>
      </c>
      <c r="AI486" s="7">
        <v>2.2200000000000002</v>
      </c>
      <c r="AJ486" s="7">
        <v>16</v>
      </c>
      <c r="AK486" s="7">
        <v>13</v>
      </c>
      <c r="AL486" s="7">
        <v>0</v>
      </c>
      <c r="AM486" s="7">
        <v>0</v>
      </c>
      <c r="AN486" s="7">
        <v>1</v>
      </c>
      <c r="AO486" s="7">
        <v>1</v>
      </c>
      <c r="AP486" s="7">
        <v>1</v>
      </c>
      <c r="AQ486" s="7">
        <v>2</v>
      </c>
      <c r="AR486">
        <f t="shared" si="30"/>
        <v>0.106</v>
      </c>
      <c r="AS486">
        <f t="shared" si="31"/>
        <v>8.1950295857988173E-2</v>
      </c>
    </row>
    <row r="487" spans="1:45" ht="44" thickBot="1">
      <c r="A487" t="str">
        <f t="shared" si="28"/>
        <v>Nate WashingtonWR2009</v>
      </c>
      <c r="B487" s="3" t="s">
        <v>276</v>
      </c>
      <c r="C487" s="1" t="s">
        <v>16</v>
      </c>
      <c r="D487" s="1">
        <v>59</v>
      </c>
      <c r="E487" s="1">
        <v>2009</v>
      </c>
      <c r="F487" s="1">
        <v>3</v>
      </c>
      <c r="G487" s="6">
        <v>43</v>
      </c>
      <c r="H487" s="6">
        <v>44</v>
      </c>
      <c r="I487" s="7">
        <v>0</v>
      </c>
      <c r="J487" s="7">
        <v>0</v>
      </c>
      <c r="K487" s="7">
        <v>1</v>
      </c>
      <c r="L487" s="7">
        <v>1</v>
      </c>
      <c r="M487" s="7">
        <v>1</v>
      </c>
      <c r="N487" s="7">
        <v>0</v>
      </c>
      <c r="O487" s="6">
        <v>0.19</v>
      </c>
      <c r="P487" s="7">
        <v>0.14000000000000001</v>
      </c>
      <c r="Q487" s="7">
        <v>0.79</v>
      </c>
      <c r="R487" s="7">
        <v>0.63</v>
      </c>
      <c r="S487" s="7">
        <v>0.67</v>
      </c>
      <c r="T487" s="7">
        <v>26</v>
      </c>
      <c r="U487" s="7">
        <v>8</v>
      </c>
      <c r="V487" s="7">
        <v>300</v>
      </c>
      <c r="W487" s="7">
        <f t="shared" si="29"/>
        <v>121</v>
      </c>
      <c r="X487" s="7">
        <v>96</v>
      </c>
      <c r="Y487" s="7">
        <v>90</v>
      </c>
      <c r="Z487" s="7">
        <v>58</v>
      </c>
      <c r="AA487" s="7">
        <v>120</v>
      </c>
      <c r="AB487" s="6">
        <v>50</v>
      </c>
      <c r="AC487" s="7">
        <v>7.68</v>
      </c>
      <c r="AD487" s="7">
        <v>8.84</v>
      </c>
      <c r="AE487" s="7">
        <v>9.1199999999999992</v>
      </c>
      <c r="AF487" s="1">
        <v>0.15820000000000001</v>
      </c>
      <c r="AG487" s="1">
        <v>0.2079</v>
      </c>
      <c r="AH487" s="7">
        <v>1.39</v>
      </c>
      <c r="AI487" s="7">
        <v>1.19</v>
      </c>
      <c r="AJ487" s="7">
        <v>16</v>
      </c>
      <c r="AK487" s="7">
        <v>16</v>
      </c>
      <c r="AL487" s="7">
        <v>0</v>
      </c>
      <c r="AM487" s="7">
        <v>0</v>
      </c>
      <c r="AN487" s="7">
        <v>0</v>
      </c>
      <c r="AO487" s="7">
        <v>0</v>
      </c>
      <c r="AP487" s="7">
        <v>0</v>
      </c>
      <c r="AQ487" s="7">
        <v>5</v>
      </c>
      <c r="AR487">
        <f t="shared" si="30"/>
        <v>0.15820000000000001</v>
      </c>
      <c r="AS487">
        <f t="shared" si="31"/>
        <v>0.2079</v>
      </c>
    </row>
    <row r="488" spans="1:45" ht="29.5" thickBot="1">
      <c r="A488" t="str">
        <f t="shared" si="28"/>
        <v>Tony SchefflerTE2009</v>
      </c>
      <c r="B488" s="3" t="s">
        <v>98</v>
      </c>
      <c r="C488" s="1" t="s">
        <v>49</v>
      </c>
      <c r="D488" s="1">
        <v>19</v>
      </c>
      <c r="E488" s="1">
        <v>2009</v>
      </c>
      <c r="F488" s="1">
        <v>4</v>
      </c>
      <c r="G488" s="6">
        <v>23</v>
      </c>
      <c r="H488" s="6">
        <v>31</v>
      </c>
      <c r="I488" s="7">
        <v>0</v>
      </c>
      <c r="J488" s="7">
        <v>0</v>
      </c>
      <c r="K488" s="7">
        <v>0</v>
      </c>
      <c r="L488" s="7">
        <v>0</v>
      </c>
      <c r="M488" s="7">
        <v>0</v>
      </c>
      <c r="N488" s="7">
        <v>2</v>
      </c>
      <c r="O488" s="6">
        <v>-0.18</v>
      </c>
      <c r="P488" s="7">
        <v>-0.37</v>
      </c>
      <c r="Q488" s="7">
        <v>-0.56999999999999995</v>
      </c>
      <c r="R488" s="7">
        <v>-0.93</v>
      </c>
      <c r="S488" s="7">
        <v>-1.24</v>
      </c>
      <c r="T488" s="7">
        <v>26</v>
      </c>
      <c r="U488" s="7">
        <v>2</v>
      </c>
      <c r="V488" s="7">
        <v>61</v>
      </c>
      <c r="W488" s="7">
        <f t="shared" si="29"/>
        <v>10</v>
      </c>
      <c r="X488" s="7">
        <v>26</v>
      </c>
      <c r="Y488" s="7">
        <v>41</v>
      </c>
      <c r="Z488" s="7">
        <v>56</v>
      </c>
      <c r="AA488" s="7">
        <v>65</v>
      </c>
      <c r="AB488" s="6">
        <v>12</v>
      </c>
      <c r="AC488" s="7">
        <v>9.42</v>
      </c>
      <c r="AD488" s="7">
        <v>5.64</v>
      </c>
      <c r="AE488" s="7">
        <v>5.92</v>
      </c>
      <c r="AF488" s="1">
        <v>0.12012307692307693</v>
      </c>
      <c r="AG488" s="1">
        <v>9.5466666666666658E-2</v>
      </c>
      <c r="AH488" s="7">
        <v>2.57</v>
      </c>
      <c r="AI488" s="7">
        <v>1.79</v>
      </c>
      <c r="AJ488" s="7">
        <v>13</v>
      </c>
      <c r="AK488" s="7">
        <v>15</v>
      </c>
      <c r="AL488" s="7">
        <v>0</v>
      </c>
      <c r="AM488" s="7">
        <v>0</v>
      </c>
      <c r="AN488" s="7">
        <v>0</v>
      </c>
      <c r="AO488" s="7">
        <v>0</v>
      </c>
      <c r="AP488" s="7">
        <v>0</v>
      </c>
      <c r="AQ488" s="7">
        <v>4</v>
      </c>
      <c r="AR488">
        <f t="shared" si="30"/>
        <v>0.14784378698224862</v>
      </c>
      <c r="AS488">
        <f t="shared" si="31"/>
        <v>0.10183111111111115</v>
      </c>
    </row>
    <row r="489" spans="1:45" ht="29.5" thickBot="1">
      <c r="A489" t="str">
        <f t="shared" si="28"/>
        <v>Sam AikenWR2009</v>
      </c>
      <c r="B489" s="3" t="s">
        <v>359</v>
      </c>
      <c r="C489" s="1" t="s">
        <v>16</v>
      </c>
      <c r="D489" s="1">
        <v>60</v>
      </c>
      <c r="E489" s="1">
        <v>2009</v>
      </c>
      <c r="F489" s="1">
        <v>3</v>
      </c>
      <c r="G489" s="6">
        <v>95</v>
      </c>
      <c r="H489" s="6">
        <v>169</v>
      </c>
      <c r="I489" s="7">
        <v>0</v>
      </c>
      <c r="J489" s="7">
        <v>0</v>
      </c>
      <c r="K489" s="7">
        <v>0</v>
      </c>
      <c r="L489" s="7">
        <v>0</v>
      </c>
      <c r="M489" s="7">
        <v>0</v>
      </c>
      <c r="N489" s="7">
        <v>0</v>
      </c>
      <c r="O489" s="6">
        <v>-0.42</v>
      </c>
      <c r="P489" s="7">
        <v>-1.66</v>
      </c>
      <c r="Q489" s="7">
        <v>-1.66</v>
      </c>
      <c r="R489" s="7">
        <v>-1.66</v>
      </c>
      <c r="S489" s="7">
        <v>-1.66</v>
      </c>
      <c r="T489" s="7">
        <v>29</v>
      </c>
      <c r="U489" s="7">
        <v>4</v>
      </c>
      <c r="V489" s="7">
        <v>127</v>
      </c>
      <c r="W489" s="7" t="str">
        <f t="shared" si="29"/>
        <v/>
      </c>
      <c r="X489" s="7"/>
      <c r="Y489" s="7"/>
      <c r="Z489" s="7"/>
      <c r="AA489" s="7"/>
      <c r="AB489" s="6">
        <v>133</v>
      </c>
      <c r="AC489" s="7">
        <v>1.29</v>
      </c>
      <c r="AD489" s="7">
        <v>4.6100000000000003</v>
      </c>
      <c r="AE489" s="7">
        <v>0.56999999999999995</v>
      </c>
      <c r="AF489" s="1">
        <v>2.5485714285714285E-2</v>
      </c>
      <c r="AG489" s="1">
        <v>0.10293333333333334</v>
      </c>
      <c r="AH489" s="7">
        <v>1.19</v>
      </c>
      <c r="AI489" s="7">
        <v>1.35</v>
      </c>
      <c r="AJ489" s="7">
        <v>14</v>
      </c>
      <c r="AK489" s="7">
        <v>12</v>
      </c>
      <c r="AL489" s="7">
        <v>0</v>
      </c>
      <c r="AM489" s="7">
        <v>0</v>
      </c>
      <c r="AN489" s="7">
        <v>0</v>
      </c>
      <c r="AO489" s="7">
        <v>0</v>
      </c>
      <c r="AP489" s="7">
        <v>0</v>
      </c>
      <c r="AQ489" s="7">
        <v>7</v>
      </c>
      <c r="AR489">
        <f t="shared" si="30"/>
        <v>2.9126530612244912E-2</v>
      </c>
      <c r="AS489">
        <f t="shared" si="31"/>
        <v>0.137244444444444</v>
      </c>
    </row>
    <row r="490" spans="1:45" ht="29.5" thickBot="1">
      <c r="A490" t="str">
        <f t="shared" si="28"/>
        <v>Limas SweedWR2009</v>
      </c>
      <c r="B490" s="3" t="s">
        <v>111</v>
      </c>
      <c r="C490" s="1" t="s">
        <v>16</v>
      </c>
      <c r="D490" s="1">
        <v>61</v>
      </c>
      <c r="E490" s="1">
        <v>2009</v>
      </c>
      <c r="F490" s="1">
        <v>3</v>
      </c>
      <c r="G490" s="6">
        <v>162</v>
      </c>
      <c r="H490" s="6"/>
      <c r="I490" s="7">
        <v>0</v>
      </c>
      <c r="J490" s="7">
        <v>0</v>
      </c>
      <c r="K490" s="7">
        <v>0</v>
      </c>
      <c r="L490" s="7">
        <v>0</v>
      </c>
      <c r="M490" s="7">
        <v>0</v>
      </c>
      <c r="N490" s="7">
        <v>0</v>
      </c>
      <c r="O490" s="6"/>
      <c r="P490" s="7">
        <v>0</v>
      </c>
      <c r="Q490" s="7">
        <v>0</v>
      </c>
      <c r="R490" s="7">
        <v>0</v>
      </c>
      <c r="S490" s="7">
        <v>0</v>
      </c>
      <c r="T490" s="7">
        <v>25</v>
      </c>
      <c r="U490" s="7">
        <v>2</v>
      </c>
      <c r="V490" s="7">
        <v>53</v>
      </c>
      <c r="W490" s="7">
        <f t="shared" si="29"/>
        <v>40</v>
      </c>
      <c r="X490" s="7">
        <v>131</v>
      </c>
      <c r="Y490" s="7">
        <v>128</v>
      </c>
      <c r="Z490" s="7"/>
      <c r="AA490" s="7"/>
      <c r="AB490" s="6">
        <v>141</v>
      </c>
      <c r="AC490" s="7">
        <v>0</v>
      </c>
      <c r="AD490" s="7">
        <v>0</v>
      </c>
      <c r="AE490" s="7"/>
      <c r="AF490" s="1">
        <v>3.0690909090909092E-2</v>
      </c>
      <c r="AG490" s="1">
        <v>3.0719999999999997E-2</v>
      </c>
      <c r="AH490" s="7">
        <v>0.97</v>
      </c>
      <c r="AI490" s="7">
        <v>0.22</v>
      </c>
      <c r="AJ490" s="7">
        <v>11</v>
      </c>
      <c r="AK490" s="7">
        <v>5</v>
      </c>
      <c r="AL490" s="7">
        <v>0</v>
      </c>
      <c r="AM490" s="7">
        <v>0</v>
      </c>
      <c r="AN490" s="7">
        <v>0</v>
      </c>
      <c r="AO490" s="7">
        <v>0</v>
      </c>
      <c r="AP490" s="7">
        <v>0</v>
      </c>
      <c r="AQ490" s="7">
        <v>2</v>
      </c>
      <c r="AR490">
        <f t="shared" si="30"/>
        <v>4.4641322314049596E-2</v>
      </c>
      <c r="AS490">
        <f t="shared" si="31"/>
        <v>9.8304000000000002E-2</v>
      </c>
    </row>
    <row r="491" spans="1:45" ht="29.5" thickBot="1">
      <c r="A491" t="str">
        <f t="shared" si="28"/>
        <v>Jason CampbellQB2009</v>
      </c>
      <c r="B491" s="3" t="s">
        <v>128</v>
      </c>
      <c r="C491" s="1" t="s">
        <v>12</v>
      </c>
      <c r="D491" s="1">
        <v>24</v>
      </c>
      <c r="E491" s="1">
        <v>2009</v>
      </c>
      <c r="F491" s="1">
        <v>1</v>
      </c>
      <c r="G491" s="6">
        <v>14</v>
      </c>
      <c r="H491" s="6">
        <v>25</v>
      </c>
      <c r="I491" s="7">
        <v>0</v>
      </c>
      <c r="J491" s="7">
        <v>0</v>
      </c>
      <c r="K491" s="7">
        <v>0</v>
      </c>
      <c r="L491" s="7">
        <v>0</v>
      </c>
      <c r="M491" s="7">
        <v>0</v>
      </c>
      <c r="N491" s="7">
        <v>0</v>
      </c>
      <c r="O491" s="6">
        <v>0.28000000000000003</v>
      </c>
      <c r="P491" s="7">
        <v>0.43</v>
      </c>
      <c r="Q491" s="7">
        <v>0.51</v>
      </c>
      <c r="R491" s="7">
        <v>-0.15</v>
      </c>
      <c r="S491" s="7">
        <v>-0.41</v>
      </c>
      <c r="T491" s="7">
        <v>28</v>
      </c>
      <c r="U491" s="7">
        <v>1</v>
      </c>
      <c r="V491" s="7">
        <v>25</v>
      </c>
      <c r="W491" s="7">
        <f t="shared" si="29"/>
        <v>19</v>
      </c>
      <c r="X491" s="7">
        <v>26</v>
      </c>
      <c r="Y491" s="7">
        <v>32</v>
      </c>
      <c r="Z491" s="7">
        <v>46</v>
      </c>
      <c r="AA491" s="7"/>
      <c r="AB491" s="6">
        <v>16</v>
      </c>
      <c r="AC491" s="7">
        <v>14.23</v>
      </c>
      <c r="AD491" s="7">
        <v>16.52</v>
      </c>
      <c r="AE491" s="7">
        <v>14.28</v>
      </c>
      <c r="AF491" s="1" t="s">
        <v>1885</v>
      </c>
      <c r="AG491" s="1" t="s">
        <v>1885</v>
      </c>
      <c r="AH491" s="7"/>
      <c r="AI491" s="7"/>
      <c r="AJ491" s="7">
        <v>16</v>
      </c>
      <c r="AK491" s="7"/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5</v>
      </c>
      <c r="AR491" t="str">
        <f t="shared" si="30"/>
        <v/>
      </c>
      <c r="AS491" t="str">
        <f t="shared" si="31"/>
        <v/>
      </c>
    </row>
    <row r="492" spans="1:45" ht="29.5" thickBot="1">
      <c r="A492" t="str">
        <f t="shared" si="28"/>
        <v>Patrick CraytonWR2009</v>
      </c>
      <c r="B492" s="3" t="s">
        <v>112</v>
      </c>
      <c r="C492" s="1" t="s">
        <v>16</v>
      </c>
      <c r="D492" s="1">
        <v>62</v>
      </c>
      <c r="E492" s="1">
        <v>2009</v>
      </c>
      <c r="F492" s="1">
        <v>3</v>
      </c>
      <c r="G492" s="6">
        <v>50</v>
      </c>
      <c r="H492" s="6">
        <v>80</v>
      </c>
      <c r="I492" s="7">
        <v>0</v>
      </c>
      <c r="J492" s="7">
        <v>0</v>
      </c>
      <c r="K492" s="7">
        <v>0</v>
      </c>
      <c r="L492" s="7">
        <v>0</v>
      </c>
      <c r="M492" s="7">
        <v>0</v>
      </c>
      <c r="N492" s="7">
        <v>0</v>
      </c>
      <c r="O492" s="6">
        <v>0.43</v>
      </c>
      <c r="P492" s="7">
        <v>0.4</v>
      </c>
      <c r="Q492" s="7">
        <v>0.45</v>
      </c>
      <c r="R492" s="7">
        <v>0.45</v>
      </c>
      <c r="S492" s="7">
        <v>0.45</v>
      </c>
      <c r="T492" s="7">
        <v>30</v>
      </c>
      <c r="U492" s="7">
        <v>7</v>
      </c>
      <c r="V492" s="7">
        <v>216</v>
      </c>
      <c r="W492" s="7">
        <f t="shared" si="29"/>
        <v>41</v>
      </c>
      <c r="X492" s="7">
        <v>114</v>
      </c>
      <c r="Y492" s="7">
        <v>116</v>
      </c>
      <c r="Z492" s="7"/>
      <c r="AA492" s="7"/>
      <c r="AB492" s="6">
        <v>54</v>
      </c>
      <c r="AC492" s="7">
        <v>7.44</v>
      </c>
      <c r="AD492" s="7">
        <v>8.25</v>
      </c>
      <c r="AE492" s="7">
        <v>9.49</v>
      </c>
      <c r="AF492" s="1">
        <v>0.1216</v>
      </c>
      <c r="AG492" s="1">
        <v>0.12280000000000001</v>
      </c>
      <c r="AH492" s="7">
        <v>1.24</v>
      </c>
      <c r="AI492" s="7">
        <v>1.68</v>
      </c>
      <c r="AJ492" s="7">
        <v>16</v>
      </c>
      <c r="AK492" s="7">
        <v>16</v>
      </c>
      <c r="AL492" s="7">
        <v>0</v>
      </c>
      <c r="AM492" s="7">
        <v>0</v>
      </c>
      <c r="AN492" s="7">
        <v>0</v>
      </c>
      <c r="AO492" s="7">
        <v>0</v>
      </c>
      <c r="AP492" s="7">
        <v>0</v>
      </c>
      <c r="AQ492" s="7">
        <v>6</v>
      </c>
      <c r="AR492">
        <f t="shared" si="30"/>
        <v>0.1216</v>
      </c>
      <c r="AS492">
        <f t="shared" si="31"/>
        <v>0.12280000000000001</v>
      </c>
    </row>
    <row r="493" spans="1:45" ht="29.5" thickBot="1">
      <c r="A493" t="str">
        <f t="shared" si="28"/>
        <v>Davone BessWR2009</v>
      </c>
      <c r="B493" s="3" t="s">
        <v>360</v>
      </c>
      <c r="C493" s="1" t="s">
        <v>16</v>
      </c>
      <c r="D493" s="1">
        <v>63</v>
      </c>
      <c r="E493" s="1">
        <v>2009</v>
      </c>
      <c r="F493" s="1">
        <v>3</v>
      </c>
      <c r="G493" s="6">
        <v>31</v>
      </c>
      <c r="H493" s="6">
        <v>24</v>
      </c>
      <c r="I493" s="7">
        <v>0</v>
      </c>
      <c r="J493" s="7">
        <v>1</v>
      </c>
      <c r="K493" s="7">
        <v>1</v>
      </c>
      <c r="L493" s="7">
        <v>1</v>
      </c>
      <c r="M493" s="7">
        <v>1</v>
      </c>
      <c r="N493" s="7">
        <v>0</v>
      </c>
      <c r="O493" s="6">
        <v>0.28999999999999998</v>
      </c>
      <c r="P493" s="7">
        <v>1</v>
      </c>
      <c r="Q493" s="7">
        <v>0.76</v>
      </c>
      <c r="R493" s="7">
        <v>1.1599999999999999</v>
      </c>
      <c r="S493" s="7">
        <v>0.86</v>
      </c>
      <c r="T493" s="7">
        <v>24</v>
      </c>
      <c r="U493" s="7">
        <v>8</v>
      </c>
      <c r="V493" s="7">
        <v>300</v>
      </c>
      <c r="W493" s="7" t="str">
        <f t="shared" si="29"/>
        <v/>
      </c>
      <c r="X493" s="7">
        <v>63</v>
      </c>
      <c r="Y493" s="7">
        <v>39</v>
      </c>
      <c r="Z493" s="7">
        <v>69</v>
      </c>
      <c r="AA493" s="7">
        <v>113</v>
      </c>
      <c r="AB493" s="6">
        <v>57</v>
      </c>
      <c r="AC493" s="7">
        <v>7.29</v>
      </c>
      <c r="AD493" s="7">
        <v>10.31</v>
      </c>
      <c r="AE493" s="7">
        <v>11.98</v>
      </c>
      <c r="AF493" s="1">
        <v>0.16270000000000001</v>
      </c>
      <c r="AG493" s="1">
        <v>0.21240000000000001</v>
      </c>
      <c r="AH493" s="7">
        <v>1.97</v>
      </c>
      <c r="AI493" s="7">
        <v>2.04</v>
      </c>
      <c r="AJ493" s="7">
        <v>16</v>
      </c>
      <c r="AK493" s="7">
        <v>16</v>
      </c>
      <c r="AL493" s="7">
        <v>0</v>
      </c>
      <c r="AM493" s="7">
        <v>0</v>
      </c>
      <c r="AN493" s="7">
        <v>0</v>
      </c>
      <c r="AO493" s="7">
        <v>0</v>
      </c>
      <c r="AP493" s="7">
        <v>0</v>
      </c>
      <c r="AQ493" s="7">
        <v>2</v>
      </c>
      <c r="AR493">
        <f t="shared" si="30"/>
        <v>0.16270000000000001</v>
      </c>
      <c r="AS493">
        <f t="shared" si="31"/>
        <v>0.21240000000000001</v>
      </c>
    </row>
    <row r="494" spans="1:45" ht="29.5" thickBot="1">
      <c r="A494" t="str">
        <f t="shared" si="28"/>
        <v>Sidney RiceWR2009</v>
      </c>
      <c r="B494" s="3" t="s">
        <v>88</v>
      </c>
      <c r="C494" s="1" t="s">
        <v>16</v>
      </c>
      <c r="D494" s="1">
        <v>64</v>
      </c>
      <c r="E494" s="1">
        <v>2009</v>
      </c>
      <c r="F494" s="1">
        <v>3</v>
      </c>
      <c r="G494" s="6">
        <v>10</v>
      </c>
      <c r="H494" s="6">
        <v>97</v>
      </c>
      <c r="I494" s="7">
        <v>1</v>
      </c>
      <c r="J494" s="7">
        <v>1</v>
      </c>
      <c r="K494" s="7">
        <v>1</v>
      </c>
      <c r="L494" s="7">
        <v>1</v>
      </c>
      <c r="M494" s="7">
        <v>1</v>
      </c>
      <c r="N494" s="7">
        <v>0</v>
      </c>
      <c r="O494" s="6">
        <v>1.02</v>
      </c>
      <c r="P494" s="7">
        <v>0.99</v>
      </c>
      <c r="Q494" s="7">
        <v>0.74</v>
      </c>
      <c r="R494" s="7">
        <v>1.18</v>
      </c>
      <c r="S494" s="7">
        <v>0.6</v>
      </c>
      <c r="T494" s="7">
        <v>23</v>
      </c>
      <c r="U494" s="7">
        <v>2</v>
      </c>
      <c r="V494" s="7">
        <v>44</v>
      </c>
      <c r="W494" s="7">
        <f t="shared" si="29"/>
        <v>31</v>
      </c>
      <c r="X494" s="7">
        <v>13</v>
      </c>
      <c r="Y494" s="7">
        <v>25</v>
      </c>
      <c r="Z494" s="7">
        <v>41</v>
      </c>
      <c r="AA494" s="7">
        <v>58</v>
      </c>
      <c r="AB494" s="6">
        <v>92</v>
      </c>
      <c r="AC494" s="7">
        <v>4.08</v>
      </c>
      <c r="AD494" s="7">
        <v>16.45</v>
      </c>
      <c r="AE494" s="7">
        <v>9.5</v>
      </c>
      <c r="AF494" s="1">
        <v>8.5538461538461549E-2</v>
      </c>
      <c r="AG494" s="1">
        <v>0.22500000000000001</v>
      </c>
      <c r="AH494" s="7">
        <v>0.99</v>
      </c>
      <c r="AI494" s="7">
        <v>2.41</v>
      </c>
      <c r="AJ494" s="7">
        <v>13</v>
      </c>
      <c r="AK494" s="7">
        <v>16</v>
      </c>
      <c r="AL494" s="7">
        <v>1</v>
      </c>
      <c r="AM494" s="7">
        <v>1</v>
      </c>
      <c r="AN494" s="7">
        <v>1</v>
      </c>
      <c r="AO494" s="7">
        <v>1</v>
      </c>
      <c r="AP494" s="7">
        <v>1</v>
      </c>
      <c r="AQ494" s="7">
        <v>3</v>
      </c>
      <c r="AR494">
        <f t="shared" si="30"/>
        <v>0.10527810650887569</v>
      </c>
      <c r="AS494">
        <f t="shared" si="31"/>
        <v>0.22500000000000001</v>
      </c>
    </row>
    <row r="495" spans="1:45" ht="29.5" thickBot="1">
      <c r="A495" t="str">
        <f t="shared" si="28"/>
        <v>Kevin CurtisWR2009</v>
      </c>
      <c r="B495" s="3" t="s">
        <v>91</v>
      </c>
      <c r="C495" s="1" t="s">
        <v>16</v>
      </c>
      <c r="D495" s="1">
        <v>65</v>
      </c>
      <c r="E495" s="1">
        <v>2009</v>
      </c>
      <c r="F495" s="1">
        <v>3</v>
      </c>
      <c r="G495" s="6">
        <v>132</v>
      </c>
      <c r="H495" s="6">
        <v>166</v>
      </c>
      <c r="I495" s="7">
        <v>0</v>
      </c>
      <c r="J495" s="7">
        <v>0</v>
      </c>
      <c r="K495" s="7">
        <v>0</v>
      </c>
      <c r="L495" s="7">
        <v>0</v>
      </c>
      <c r="M495" s="7">
        <v>0</v>
      </c>
      <c r="N495" s="7">
        <v>1</v>
      </c>
      <c r="O495" s="6">
        <v>-0.91</v>
      </c>
      <c r="P495" s="7">
        <v>-0.91</v>
      </c>
      <c r="Q495" s="7">
        <v>-0.91</v>
      </c>
      <c r="R495" s="7">
        <v>-0.91</v>
      </c>
      <c r="S495" s="7">
        <v>-0.91</v>
      </c>
      <c r="T495" s="7">
        <v>31</v>
      </c>
      <c r="U495" s="7">
        <v>3</v>
      </c>
      <c r="V495" s="7">
        <v>74</v>
      </c>
      <c r="W495" s="7">
        <f t="shared" si="29"/>
        <v>32</v>
      </c>
      <c r="X495" s="7"/>
      <c r="Y495" s="7"/>
      <c r="Z495" s="7"/>
      <c r="AA495" s="7"/>
      <c r="AB495" s="6">
        <v>75</v>
      </c>
      <c r="AC495" s="7">
        <v>9.33</v>
      </c>
      <c r="AD495" s="7">
        <v>4.57</v>
      </c>
      <c r="AE495" s="7">
        <v>1.1000000000000001</v>
      </c>
      <c r="AF495" s="1">
        <v>0.1912888888888889</v>
      </c>
      <c r="AG495" s="1">
        <v>0.15946666666666667</v>
      </c>
      <c r="AH495" s="7">
        <v>1.4</v>
      </c>
      <c r="AI495" s="7">
        <v>0.94</v>
      </c>
      <c r="AJ495" s="7">
        <v>9</v>
      </c>
      <c r="AK495" s="7">
        <v>3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7</v>
      </c>
      <c r="AR495">
        <f t="shared" si="30"/>
        <v>0.34006913580246934</v>
      </c>
      <c r="AS495">
        <f t="shared" si="31"/>
        <v>0.85048888888889074</v>
      </c>
    </row>
    <row r="496" spans="1:45" ht="29.5" thickBot="1">
      <c r="A496" t="str">
        <f t="shared" si="28"/>
        <v>Rashad JenningsRB2009</v>
      </c>
      <c r="B496" s="3" t="s">
        <v>361</v>
      </c>
      <c r="C496" s="1" t="s">
        <v>3</v>
      </c>
      <c r="D496" s="1">
        <v>58</v>
      </c>
      <c r="E496" s="1">
        <v>2009</v>
      </c>
      <c r="F496" s="1">
        <v>2</v>
      </c>
      <c r="G496" s="6">
        <v>76</v>
      </c>
      <c r="H496" s="6">
        <v>42</v>
      </c>
      <c r="I496" s="7">
        <v>0</v>
      </c>
      <c r="J496" s="7">
        <v>0</v>
      </c>
      <c r="K496" s="7">
        <v>0</v>
      </c>
      <c r="L496" s="7">
        <v>0</v>
      </c>
      <c r="M496" s="7">
        <v>1</v>
      </c>
      <c r="N496" s="7">
        <v>0</v>
      </c>
      <c r="O496" s="6">
        <v>-0.52</v>
      </c>
      <c r="P496" s="7">
        <v>-0.72</v>
      </c>
      <c r="Q496" s="7">
        <v>-0.72</v>
      </c>
      <c r="R496" s="7">
        <v>-0.63</v>
      </c>
      <c r="S496" s="7">
        <v>-0.05</v>
      </c>
      <c r="T496" s="7">
        <v>24</v>
      </c>
      <c r="U496" s="7">
        <v>7</v>
      </c>
      <c r="V496" s="7">
        <v>250</v>
      </c>
      <c r="W496" s="7" t="str">
        <f t="shared" si="29"/>
        <v/>
      </c>
      <c r="X496" s="7">
        <v>65</v>
      </c>
      <c r="Y496" s="7">
        <v>48</v>
      </c>
      <c r="Z496" s="7">
        <v>57</v>
      </c>
      <c r="AA496" s="7">
        <v>94</v>
      </c>
      <c r="AB496" s="6"/>
      <c r="AC496" s="7"/>
      <c r="AD496" s="7">
        <v>3.49</v>
      </c>
      <c r="AE496" s="7">
        <v>9.09</v>
      </c>
      <c r="AF496" s="1" t="s">
        <v>1885</v>
      </c>
      <c r="AG496" s="1">
        <v>4.1599999999999998E-2</v>
      </c>
      <c r="AH496" s="7"/>
      <c r="AI496" s="7">
        <v>1.1499999999999999</v>
      </c>
      <c r="AJ496" s="7"/>
      <c r="AK496" s="7">
        <v>15</v>
      </c>
      <c r="AL496" s="7">
        <v>0</v>
      </c>
      <c r="AM496" s="7">
        <v>0</v>
      </c>
      <c r="AN496" s="7">
        <v>0</v>
      </c>
      <c r="AO496" s="7">
        <v>0</v>
      </c>
      <c r="AP496" s="7">
        <v>0</v>
      </c>
      <c r="AQ496" s="7">
        <v>1</v>
      </c>
      <c r="AR496" t="str">
        <f t="shared" si="30"/>
        <v/>
      </c>
      <c r="AS496">
        <f t="shared" si="31"/>
        <v>4.4373333333333334E-2</v>
      </c>
    </row>
    <row r="497" spans="1:45" ht="29.5" thickBot="1">
      <c r="A497" t="str">
        <f t="shared" si="28"/>
        <v>Michael JenkinsWR2009</v>
      </c>
      <c r="B497" s="3" t="s">
        <v>243</v>
      </c>
      <c r="C497" s="1" t="s">
        <v>16</v>
      </c>
      <c r="D497" s="1">
        <v>66</v>
      </c>
      <c r="E497" s="1">
        <v>2009</v>
      </c>
      <c r="F497" s="1">
        <v>3</v>
      </c>
      <c r="G497" s="6">
        <v>61</v>
      </c>
      <c r="H497" s="6">
        <v>69</v>
      </c>
      <c r="I497" s="7">
        <v>0</v>
      </c>
      <c r="J497" s="7">
        <v>0</v>
      </c>
      <c r="K497" s="7">
        <v>0</v>
      </c>
      <c r="L497" s="7">
        <v>0</v>
      </c>
      <c r="M497" s="7">
        <v>0</v>
      </c>
      <c r="N497" s="7">
        <v>0</v>
      </c>
      <c r="O497" s="6">
        <v>0.02</v>
      </c>
      <c r="P497" s="7">
        <v>-0.22</v>
      </c>
      <c r="Q497" s="7">
        <v>-0.41</v>
      </c>
      <c r="R497" s="7">
        <v>-0.41</v>
      </c>
      <c r="S497" s="7">
        <v>-0.41</v>
      </c>
      <c r="T497" s="7">
        <v>27</v>
      </c>
      <c r="U497" s="7">
        <v>1</v>
      </c>
      <c r="V497" s="7">
        <v>29</v>
      </c>
      <c r="W497" s="7">
        <f t="shared" si="29"/>
        <v>98</v>
      </c>
      <c r="X497" s="7">
        <v>112</v>
      </c>
      <c r="Y497" s="7">
        <v>111</v>
      </c>
      <c r="Z497" s="7">
        <v>139</v>
      </c>
      <c r="AA497" s="7">
        <v>162</v>
      </c>
      <c r="AB497" s="6">
        <v>41</v>
      </c>
      <c r="AC497" s="7">
        <v>9.11</v>
      </c>
      <c r="AD497" s="7">
        <v>7.97</v>
      </c>
      <c r="AE497" s="7">
        <v>9.41</v>
      </c>
      <c r="AF497" s="1">
        <v>0.1895</v>
      </c>
      <c r="AG497" s="1">
        <v>0.18197333333333335</v>
      </c>
      <c r="AH497" s="7">
        <v>2.0299999999999998</v>
      </c>
      <c r="AI497" s="7">
        <v>1.29</v>
      </c>
      <c r="AJ497" s="7">
        <v>16</v>
      </c>
      <c r="AK497" s="7">
        <v>15</v>
      </c>
      <c r="AL497" s="7">
        <v>0</v>
      </c>
      <c r="AM497" s="7">
        <v>0</v>
      </c>
      <c r="AN497" s="7">
        <v>0</v>
      </c>
      <c r="AO497" s="7">
        <v>0</v>
      </c>
      <c r="AP497" s="7">
        <v>0</v>
      </c>
      <c r="AQ497" s="7">
        <v>6</v>
      </c>
      <c r="AR497">
        <f t="shared" si="30"/>
        <v>0.1895</v>
      </c>
      <c r="AS497">
        <f t="shared" si="31"/>
        <v>0.19410488888888852</v>
      </c>
    </row>
    <row r="498" spans="1:45" ht="44" thickBot="1">
      <c r="A498" t="str">
        <f t="shared" si="28"/>
        <v>Mike Sims-WalkerWR2009</v>
      </c>
      <c r="B498" s="3" t="s">
        <v>362</v>
      </c>
      <c r="C498" s="1" t="s">
        <v>16</v>
      </c>
      <c r="D498" s="1">
        <v>67</v>
      </c>
      <c r="E498" s="1">
        <v>2009</v>
      </c>
      <c r="F498" s="1">
        <v>3</v>
      </c>
      <c r="G498" s="6">
        <v>23</v>
      </c>
      <c r="H498" s="6">
        <v>48</v>
      </c>
      <c r="I498" s="7">
        <v>1</v>
      </c>
      <c r="J498" s="7">
        <v>1</v>
      </c>
      <c r="K498" s="7">
        <v>1</v>
      </c>
      <c r="L498" s="7">
        <v>1</v>
      </c>
      <c r="M498" s="7">
        <v>1</v>
      </c>
      <c r="N498" s="7">
        <v>0</v>
      </c>
      <c r="O498" s="6">
        <v>0.81</v>
      </c>
      <c r="P498" s="7">
        <v>0.56000000000000005</v>
      </c>
      <c r="Q498" s="7">
        <v>0.15</v>
      </c>
      <c r="R498" s="7">
        <v>0.15</v>
      </c>
      <c r="S498" s="7">
        <v>0.15</v>
      </c>
      <c r="T498" s="7">
        <v>25</v>
      </c>
      <c r="U498" s="7">
        <v>3</v>
      </c>
      <c r="V498" s="7">
        <v>79</v>
      </c>
      <c r="W498" s="7" t="str">
        <f t="shared" si="29"/>
        <v/>
      </c>
      <c r="X498" s="7">
        <v>24</v>
      </c>
      <c r="Y498" s="7">
        <v>48</v>
      </c>
      <c r="Z498" s="7"/>
      <c r="AA498" s="7"/>
      <c r="AB498" s="6">
        <v>107</v>
      </c>
      <c r="AC498" s="7">
        <v>4.1900000000000004</v>
      </c>
      <c r="AD498" s="7">
        <v>12.79</v>
      </c>
      <c r="AE498" s="7">
        <v>10.09</v>
      </c>
      <c r="AF498" s="1">
        <v>0.10382222222222222</v>
      </c>
      <c r="AG498" s="1">
        <v>0.23093333333333332</v>
      </c>
      <c r="AH498" s="7">
        <v>1.47</v>
      </c>
      <c r="AI498" s="7">
        <v>1.74</v>
      </c>
      <c r="AJ498" s="7">
        <v>9</v>
      </c>
      <c r="AK498" s="7">
        <v>15</v>
      </c>
      <c r="AL498" s="7">
        <v>0</v>
      </c>
      <c r="AM498" s="7">
        <v>0</v>
      </c>
      <c r="AN498" s="7">
        <v>0</v>
      </c>
      <c r="AO498" s="7">
        <v>0</v>
      </c>
      <c r="AP498" s="7">
        <v>0</v>
      </c>
      <c r="AQ498" s="7">
        <v>3</v>
      </c>
      <c r="AR498">
        <f t="shared" si="30"/>
        <v>0.18457283950617243</v>
      </c>
      <c r="AS498">
        <f t="shared" si="31"/>
        <v>0.24632888888888851</v>
      </c>
    </row>
    <row r="499" spans="1:45" ht="29.5" thickBot="1">
      <c r="A499" t="str">
        <f t="shared" si="28"/>
        <v>Brandon JacksonRB2009</v>
      </c>
      <c r="B499" s="3" t="s">
        <v>152</v>
      </c>
      <c r="C499" s="1" t="s">
        <v>3</v>
      </c>
      <c r="D499" s="1">
        <v>59</v>
      </c>
      <c r="E499" s="1">
        <v>2009</v>
      </c>
      <c r="F499" s="1">
        <v>2</v>
      </c>
      <c r="G499" s="6">
        <v>62</v>
      </c>
      <c r="H499" s="6">
        <v>24</v>
      </c>
      <c r="I499" s="7">
        <v>0</v>
      </c>
      <c r="J499" s="7">
        <v>1</v>
      </c>
      <c r="K499" s="7">
        <v>1</v>
      </c>
      <c r="L499" s="7">
        <v>1</v>
      </c>
      <c r="M499" s="7">
        <v>1</v>
      </c>
      <c r="N499" s="7">
        <v>0</v>
      </c>
      <c r="O499" s="6">
        <v>-0.28000000000000003</v>
      </c>
      <c r="P499" s="7">
        <v>0.27</v>
      </c>
      <c r="Q499" s="7">
        <v>0.27</v>
      </c>
      <c r="R499" s="7">
        <v>0.25</v>
      </c>
      <c r="S499" s="7">
        <v>0.25</v>
      </c>
      <c r="T499" s="7">
        <v>24</v>
      </c>
      <c r="U499" s="7">
        <v>2</v>
      </c>
      <c r="V499" s="7">
        <v>63</v>
      </c>
      <c r="W499" s="7">
        <f t="shared" si="29"/>
        <v>52</v>
      </c>
      <c r="X499" s="7">
        <v>81.5</v>
      </c>
      <c r="Y499" s="7">
        <v>89</v>
      </c>
      <c r="Z499" s="7">
        <v>122</v>
      </c>
      <c r="AA499" s="7">
        <v>90</v>
      </c>
      <c r="AB499" s="6">
        <v>59</v>
      </c>
      <c r="AC499" s="7">
        <v>6.1</v>
      </c>
      <c r="AD499" s="7">
        <v>5.73</v>
      </c>
      <c r="AE499" s="7">
        <v>10.72</v>
      </c>
      <c r="AF499" s="1">
        <v>8.6153846153846164E-2</v>
      </c>
      <c r="AG499" s="1">
        <v>6.4399999999999999E-2</v>
      </c>
      <c r="AH499" s="7">
        <v>1</v>
      </c>
      <c r="AI499" s="7">
        <v>1.34</v>
      </c>
      <c r="AJ499" s="7">
        <v>13</v>
      </c>
      <c r="AK499" s="7">
        <v>12</v>
      </c>
      <c r="AL499" s="7">
        <v>0</v>
      </c>
      <c r="AM499" s="7">
        <v>0</v>
      </c>
      <c r="AN499" s="7">
        <v>0</v>
      </c>
      <c r="AO499" s="7">
        <v>0</v>
      </c>
      <c r="AP499" s="7">
        <v>0</v>
      </c>
      <c r="AQ499" s="7">
        <v>3</v>
      </c>
      <c r="AR499">
        <f t="shared" si="30"/>
        <v>0.10603550295857994</v>
      </c>
      <c r="AS499">
        <f t="shared" si="31"/>
        <v>8.5866666666666661E-2</v>
      </c>
    </row>
    <row r="500" spans="1:45" ht="29.5" thickBot="1">
      <c r="A500" t="str">
        <f t="shared" si="28"/>
        <v>Fred TaylorRB2009</v>
      </c>
      <c r="B500" s="3" t="s">
        <v>97</v>
      </c>
      <c r="C500" s="1" t="s">
        <v>3</v>
      </c>
      <c r="D500" s="1">
        <v>60</v>
      </c>
      <c r="E500" s="1">
        <v>2009</v>
      </c>
      <c r="F500" s="1">
        <v>2</v>
      </c>
      <c r="G500" s="6">
        <v>75</v>
      </c>
      <c r="H500" s="6">
        <v>102</v>
      </c>
      <c r="I500" s="7">
        <v>0</v>
      </c>
      <c r="J500" s="7">
        <v>0</v>
      </c>
      <c r="K500" s="7">
        <v>0</v>
      </c>
      <c r="L500" s="7">
        <v>0</v>
      </c>
      <c r="M500" s="7">
        <v>0</v>
      </c>
      <c r="N500" s="7">
        <v>5</v>
      </c>
      <c r="O500" s="6">
        <v>0.01</v>
      </c>
      <c r="P500" s="7">
        <v>-0.19</v>
      </c>
      <c r="Q500" s="7">
        <v>-0.19</v>
      </c>
      <c r="R500" s="7">
        <v>-0.19</v>
      </c>
      <c r="S500" s="7">
        <v>-0.19</v>
      </c>
      <c r="T500" s="7">
        <v>33</v>
      </c>
      <c r="U500" s="7">
        <v>1</v>
      </c>
      <c r="V500" s="7">
        <v>9</v>
      </c>
      <c r="W500" s="7">
        <f t="shared" si="29"/>
        <v>38</v>
      </c>
      <c r="X500" s="7">
        <v>91</v>
      </c>
      <c r="Y500" s="7"/>
      <c r="Z500" s="7"/>
      <c r="AA500" s="7"/>
      <c r="AB500" s="6">
        <v>57</v>
      </c>
      <c r="AC500" s="7">
        <v>6.72</v>
      </c>
      <c r="AD500" s="7">
        <v>9.1</v>
      </c>
      <c r="AE500" s="7">
        <v>3.62</v>
      </c>
      <c r="AF500" s="1">
        <v>4.9476923076923078E-2</v>
      </c>
      <c r="AG500" s="1">
        <v>1.4666666666666666E-2</v>
      </c>
      <c r="AH500" s="7">
        <v>0.83</v>
      </c>
      <c r="AI500" s="7">
        <v>0.38</v>
      </c>
      <c r="AJ500" s="7">
        <v>13</v>
      </c>
      <c r="AK500" s="7">
        <v>6</v>
      </c>
      <c r="AL500" s="7">
        <v>0</v>
      </c>
      <c r="AM500" s="7">
        <v>0</v>
      </c>
      <c r="AN500" s="7">
        <v>0</v>
      </c>
      <c r="AO500" s="7">
        <v>0</v>
      </c>
      <c r="AP500" s="7">
        <v>0</v>
      </c>
      <c r="AQ500" s="7">
        <v>12</v>
      </c>
      <c r="AR500">
        <f t="shared" si="30"/>
        <v>6.0894674556213044E-2</v>
      </c>
      <c r="AS500">
        <f t="shared" si="31"/>
        <v>3.9111111111111201E-2</v>
      </c>
    </row>
    <row r="501" spans="1:45" ht="44" thickBot="1">
      <c r="A501" t="str">
        <f t="shared" si="28"/>
        <v>Robert MeachemWR2009</v>
      </c>
      <c r="B501" s="3" t="s">
        <v>123</v>
      </c>
      <c r="C501" s="1" t="s">
        <v>16</v>
      </c>
      <c r="D501" s="1">
        <v>68</v>
      </c>
      <c r="E501" s="1">
        <v>2009</v>
      </c>
      <c r="F501" s="1">
        <v>3</v>
      </c>
      <c r="G501" s="6">
        <v>26</v>
      </c>
      <c r="H501" s="6">
        <v>49</v>
      </c>
      <c r="I501" s="7">
        <v>0</v>
      </c>
      <c r="J501" s="7">
        <v>0</v>
      </c>
      <c r="K501" s="7">
        <v>0</v>
      </c>
      <c r="L501" s="7">
        <v>0</v>
      </c>
      <c r="M501" s="7">
        <v>0</v>
      </c>
      <c r="N501" s="7">
        <v>0</v>
      </c>
      <c r="O501" s="6">
        <v>0.51</v>
      </c>
      <c r="P501" s="7">
        <v>0.61</v>
      </c>
      <c r="Q501" s="7">
        <v>0.73</v>
      </c>
      <c r="R501" s="7">
        <v>0.11</v>
      </c>
      <c r="S501" s="7">
        <v>-0.86</v>
      </c>
      <c r="T501" s="7">
        <v>25</v>
      </c>
      <c r="U501" s="7">
        <v>1</v>
      </c>
      <c r="V501" s="7">
        <v>27</v>
      </c>
      <c r="W501" s="7">
        <f t="shared" si="29"/>
        <v>47</v>
      </c>
      <c r="X501" s="7">
        <v>29</v>
      </c>
      <c r="Y501" s="7">
        <v>52</v>
      </c>
      <c r="Z501" s="7">
        <v>36</v>
      </c>
      <c r="AA501" s="7">
        <v>111</v>
      </c>
      <c r="AB501" s="6">
        <v>85</v>
      </c>
      <c r="AC501" s="7">
        <v>4.78</v>
      </c>
      <c r="AD501" s="7">
        <v>11.21</v>
      </c>
      <c r="AE501" s="7">
        <v>8.6999999999999993</v>
      </c>
      <c r="AF501" s="1">
        <v>3.8171428571428571E-2</v>
      </c>
      <c r="AG501" s="1">
        <v>0.1191</v>
      </c>
      <c r="AH501" s="7">
        <v>1.74</v>
      </c>
      <c r="AI501" s="7">
        <v>2.08</v>
      </c>
      <c r="AJ501" s="7">
        <v>14</v>
      </c>
      <c r="AK501" s="7">
        <v>16</v>
      </c>
      <c r="AL501" s="7">
        <v>0</v>
      </c>
      <c r="AM501" s="7">
        <v>0</v>
      </c>
      <c r="AN501" s="7">
        <v>0</v>
      </c>
      <c r="AO501" s="7">
        <v>0</v>
      </c>
      <c r="AP501" s="7">
        <v>0</v>
      </c>
      <c r="AQ501" s="7">
        <v>3</v>
      </c>
      <c r="AR501">
        <f t="shared" si="30"/>
        <v>4.3624489795918396E-2</v>
      </c>
      <c r="AS501">
        <f t="shared" si="31"/>
        <v>0.1191</v>
      </c>
    </row>
    <row r="502" spans="1:45" ht="29.5" thickBot="1">
      <c r="A502" t="str">
        <f t="shared" si="28"/>
        <v>JaMarcus RussellQB2009</v>
      </c>
      <c r="B502" s="3" t="s">
        <v>131</v>
      </c>
      <c r="C502" s="1" t="s">
        <v>12</v>
      </c>
      <c r="D502" s="1">
        <v>25</v>
      </c>
      <c r="E502" s="1">
        <v>2009</v>
      </c>
      <c r="F502" s="1">
        <v>1</v>
      </c>
      <c r="G502" s="6">
        <v>39</v>
      </c>
      <c r="H502" s="6"/>
      <c r="I502" s="7">
        <v>0</v>
      </c>
      <c r="J502" s="7">
        <v>0</v>
      </c>
      <c r="K502" s="7">
        <v>0</v>
      </c>
      <c r="L502" s="7">
        <v>0</v>
      </c>
      <c r="M502" s="7">
        <v>0</v>
      </c>
      <c r="N502" s="7">
        <v>0</v>
      </c>
      <c r="O502" s="6">
        <v>-0.86</v>
      </c>
      <c r="P502" s="7">
        <v>-0.86</v>
      </c>
      <c r="Q502" s="7">
        <v>-0.86</v>
      </c>
      <c r="R502" s="7">
        <v>-0.86</v>
      </c>
      <c r="S502" s="7">
        <v>-0.86</v>
      </c>
      <c r="T502" s="7">
        <v>24</v>
      </c>
      <c r="U502" s="7">
        <v>1</v>
      </c>
      <c r="V502" s="7">
        <v>1</v>
      </c>
      <c r="W502" s="7">
        <f t="shared" si="29"/>
        <v>20</v>
      </c>
      <c r="X502" s="7">
        <v>36</v>
      </c>
      <c r="Y502" s="7"/>
      <c r="Z502" s="7"/>
      <c r="AA502" s="7"/>
      <c r="AB502" s="6">
        <v>24</v>
      </c>
      <c r="AC502" s="7">
        <v>11.84</v>
      </c>
      <c r="AD502" s="7">
        <v>4.33</v>
      </c>
      <c r="AE502" s="7"/>
      <c r="AF502" s="1" t="s">
        <v>1885</v>
      </c>
      <c r="AG502" s="1" t="s">
        <v>1885</v>
      </c>
      <c r="AH502" s="7"/>
      <c r="AI502" s="7"/>
      <c r="AJ502" s="7">
        <v>15</v>
      </c>
      <c r="AK502" s="7"/>
      <c r="AL502" s="7">
        <v>0</v>
      </c>
      <c r="AM502" s="7">
        <v>0</v>
      </c>
      <c r="AN502" s="7">
        <v>0</v>
      </c>
      <c r="AO502" s="7">
        <v>0</v>
      </c>
      <c r="AP502" s="7">
        <v>0</v>
      </c>
      <c r="AQ502" s="7">
        <v>3</v>
      </c>
      <c r="AR502" t="str">
        <f t="shared" si="30"/>
        <v/>
      </c>
      <c r="AS502" t="str">
        <f t="shared" si="31"/>
        <v/>
      </c>
    </row>
    <row r="503" spans="1:45" ht="29.5" thickBot="1">
      <c r="A503" t="str">
        <f t="shared" si="28"/>
        <v>Brett FavreQB2009</v>
      </c>
      <c r="B503" s="3" t="s">
        <v>147</v>
      </c>
      <c r="C503" s="1" t="s">
        <v>12</v>
      </c>
      <c r="D503" s="1">
        <v>26</v>
      </c>
      <c r="E503" s="1">
        <v>2009</v>
      </c>
      <c r="F503" s="1">
        <v>1</v>
      </c>
      <c r="G503" s="6">
        <v>3</v>
      </c>
      <c r="H503" s="6">
        <v>29</v>
      </c>
      <c r="I503" s="7">
        <v>1</v>
      </c>
      <c r="J503" s="7">
        <v>1</v>
      </c>
      <c r="K503" s="7">
        <v>1</v>
      </c>
      <c r="L503" s="7">
        <v>1</v>
      </c>
      <c r="M503" s="7">
        <v>1</v>
      </c>
      <c r="N503" s="7">
        <v>7</v>
      </c>
      <c r="O503" s="6">
        <v>1.05</v>
      </c>
      <c r="P503" s="7">
        <v>0.93</v>
      </c>
      <c r="Q503" s="7">
        <v>0.93</v>
      </c>
      <c r="R503" s="7">
        <v>0.93</v>
      </c>
      <c r="S503" s="7">
        <v>0.93</v>
      </c>
      <c r="T503" s="7">
        <v>40</v>
      </c>
      <c r="U503" s="7">
        <v>8</v>
      </c>
      <c r="V503" s="7">
        <v>300</v>
      </c>
      <c r="W503" s="7">
        <f t="shared" si="29"/>
        <v>23</v>
      </c>
      <c r="X503" s="7">
        <v>20</v>
      </c>
      <c r="Y503" s="7"/>
      <c r="Z503" s="7"/>
      <c r="AA503" s="7"/>
      <c r="AB503" s="6">
        <v>14</v>
      </c>
      <c r="AC503" s="7">
        <v>14.82</v>
      </c>
      <c r="AD503" s="7">
        <v>22.05</v>
      </c>
      <c r="AE503" s="7">
        <v>9.94</v>
      </c>
      <c r="AF503" s="1" t="s">
        <v>1885</v>
      </c>
      <c r="AG503" s="1" t="s">
        <v>1885</v>
      </c>
      <c r="AH503" s="7"/>
      <c r="AI503" s="7"/>
      <c r="AJ503" s="7">
        <v>16</v>
      </c>
      <c r="AK503" s="7"/>
      <c r="AL503" s="7">
        <v>1</v>
      </c>
      <c r="AM503" s="7">
        <v>1</v>
      </c>
      <c r="AN503" s="7">
        <v>1</v>
      </c>
      <c r="AO503" s="7">
        <v>1</v>
      </c>
      <c r="AP503" s="7">
        <v>1</v>
      </c>
      <c r="AQ503" s="7">
        <v>19</v>
      </c>
      <c r="AR503" t="str">
        <f t="shared" si="30"/>
        <v/>
      </c>
      <c r="AS503" t="str">
        <f t="shared" si="31"/>
        <v/>
      </c>
    </row>
    <row r="504" spans="1:45" ht="29.5" thickBot="1">
      <c r="A504" t="str">
        <f t="shared" si="28"/>
        <v>Deion BranchWR2009</v>
      </c>
      <c r="B504" s="3" t="s">
        <v>148</v>
      </c>
      <c r="C504" s="1" t="s">
        <v>16</v>
      </c>
      <c r="D504" s="1">
        <v>69</v>
      </c>
      <c r="E504" s="1">
        <v>2009</v>
      </c>
      <c r="F504" s="1">
        <v>3</v>
      </c>
      <c r="G504" s="6">
        <v>72</v>
      </c>
      <c r="H504" s="6">
        <v>32</v>
      </c>
      <c r="I504" s="7">
        <v>0</v>
      </c>
      <c r="J504" s="7">
        <v>0</v>
      </c>
      <c r="K504" s="7">
        <v>0</v>
      </c>
      <c r="L504" s="7">
        <v>0</v>
      </c>
      <c r="M504" s="7">
        <v>0</v>
      </c>
      <c r="N504" s="7">
        <v>1</v>
      </c>
      <c r="O504" s="6">
        <v>-0.27</v>
      </c>
      <c r="P504" s="7">
        <v>-0.11</v>
      </c>
      <c r="Q504" s="7">
        <v>0.28999999999999998</v>
      </c>
      <c r="R504" s="7">
        <v>0</v>
      </c>
      <c r="S504" s="7">
        <v>0</v>
      </c>
      <c r="T504" s="7">
        <v>30</v>
      </c>
      <c r="U504" s="7">
        <v>2</v>
      </c>
      <c r="V504" s="7">
        <v>65</v>
      </c>
      <c r="W504" s="7">
        <f t="shared" si="29"/>
        <v>55</v>
      </c>
      <c r="X504" s="7">
        <v>93</v>
      </c>
      <c r="Y504" s="7">
        <v>56</v>
      </c>
      <c r="Z504" s="7">
        <v>118</v>
      </c>
      <c r="AA504" s="7"/>
      <c r="AB504" s="6">
        <v>67</v>
      </c>
      <c r="AC504" s="7">
        <v>11.9</v>
      </c>
      <c r="AD504" s="7">
        <v>7.14</v>
      </c>
      <c r="AE504" s="7">
        <v>11.92</v>
      </c>
      <c r="AF504" s="1">
        <v>0.26479999999999998</v>
      </c>
      <c r="AG504" s="1">
        <v>0.15040000000000001</v>
      </c>
      <c r="AH504" s="7">
        <v>1.67</v>
      </c>
      <c r="AI504" s="7">
        <v>0.98</v>
      </c>
      <c r="AJ504" s="7">
        <v>8</v>
      </c>
      <c r="AK504" s="7">
        <v>14</v>
      </c>
      <c r="AL504" s="7">
        <v>0</v>
      </c>
      <c r="AM504" s="7">
        <v>0</v>
      </c>
      <c r="AN504" s="7">
        <v>0</v>
      </c>
      <c r="AO504" s="7">
        <v>0</v>
      </c>
      <c r="AP504" s="7">
        <v>0</v>
      </c>
      <c r="AQ504" s="7">
        <v>8</v>
      </c>
      <c r="AR504">
        <f t="shared" si="30"/>
        <v>0.52959999999999996</v>
      </c>
      <c r="AS504">
        <f t="shared" si="31"/>
        <v>0.17188571428571428</v>
      </c>
    </row>
    <row r="505" spans="1:45" ht="29.5" thickBot="1">
      <c r="A505" t="str">
        <f t="shared" si="28"/>
        <v>Jeff GarciaQB2009</v>
      </c>
      <c r="B505" s="3" t="s">
        <v>199</v>
      </c>
      <c r="C505" s="1" t="s">
        <v>12</v>
      </c>
      <c r="D505" s="1">
        <v>27</v>
      </c>
      <c r="E505" s="1">
        <v>2009</v>
      </c>
      <c r="F505" s="1">
        <v>1</v>
      </c>
      <c r="G505" s="6">
        <v>77</v>
      </c>
      <c r="H505" s="6"/>
      <c r="I505" s="7">
        <v>0</v>
      </c>
      <c r="J505" s="7">
        <v>0</v>
      </c>
      <c r="K505" s="7">
        <v>0</v>
      </c>
      <c r="L505" s="7">
        <v>0</v>
      </c>
      <c r="M505" s="7">
        <v>0</v>
      </c>
      <c r="N505" s="7">
        <v>4</v>
      </c>
      <c r="O505" s="6">
        <v>-0.14000000000000001</v>
      </c>
      <c r="P505" s="7">
        <v>-0.14000000000000001</v>
      </c>
      <c r="Q505" s="7">
        <v>-0.14000000000000001</v>
      </c>
      <c r="R505" s="7">
        <v>-0.14000000000000001</v>
      </c>
      <c r="S505" s="7">
        <v>-0.14000000000000001</v>
      </c>
      <c r="T505" s="7">
        <v>39</v>
      </c>
      <c r="U505" s="7">
        <v>8</v>
      </c>
      <c r="V505" s="7">
        <v>300</v>
      </c>
      <c r="W505" s="7">
        <f t="shared" si="29"/>
        <v>32</v>
      </c>
      <c r="X505" s="7"/>
      <c r="Y505" s="7"/>
      <c r="Z505" s="7"/>
      <c r="AA505" s="7"/>
      <c r="AB505" s="6">
        <v>22</v>
      </c>
      <c r="AC505" s="7">
        <v>15.8</v>
      </c>
      <c r="AD505" s="7">
        <v>-0.2</v>
      </c>
      <c r="AE505" s="7"/>
      <c r="AF505" s="1" t="s">
        <v>1885</v>
      </c>
      <c r="AG505" s="1" t="s">
        <v>1885</v>
      </c>
      <c r="AH505" s="7"/>
      <c r="AI505" s="7"/>
      <c r="AJ505" s="7">
        <v>12</v>
      </c>
      <c r="AK505" s="7"/>
      <c r="AL505" s="7">
        <v>0</v>
      </c>
      <c r="AM505" s="7">
        <v>0</v>
      </c>
      <c r="AN505" s="7">
        <v>0</v>
      </c>
      <c r="AO505" s="7">
        <v>0</v>
      </c>
      <c r="AP505" s="7">
        <v>0</v>
      </c>
      <c r="AQ505" s="7">
        <v>10</v>
      </c>
      <c r="AR505" t="str">
        <f t="shared" si="30"/>
        <v/>
      </c>
      <c r="AS505" t="str">
        <f t="shared" si="31"/>
        <v/>
      </c>
    </row>
    <row r="506" spans="1:45" ht="29.5" thickBot="1">
      <c r="A506" t="str">
        <f t="shared" si="28"/>
        <v>Billy BajemaTE2009</v>
      </c>
      <c r="B506" s="3" t="s">
        <v>363</v>
      </c>
      <c r="C506" s="1" t="s">
        <v>49</v>
      </c>
      <c r="D506" s="1">
        <v>20</v>
      </c>
      <c r="E506" s="1">
        <v>2009</v>
      </c>
      <c r="F506" s="1">
        <v>4</v>
      </c>
      <c r="G506" s="6">
        <v>65</v>
      </c>
      <c r="H506" s="6">
        <v>46</v>
      </c>
      <c r="I506" s="7">
        <v>0</v>
      </c>
      <c r="J506" s="7">
        <v>0</v>
      </c>
      <c r="K506" s="7">
        <v>0</v>
      </c>
      <c r="L506" s="7">
        <v>0</v>
      </c>
      <c r="M506" s="7">
        <v>0</v>
      </c>
      <c r="N506" s="7">
        <v>0</v>
      </c>
      <c r="O506" s="6">
        <v>-0.82</v>
      </c>
      <c r="P506" s="7">
        <v>-1.1200000000000001</v>
      </c>
      <c r="Q506" s="7">
        <v>-1.97</v>
      </c>
      <c r="R506" s="7">
        <v>-2.36</v>
      </c>
      <c r="S506" s="7">
        <v>-2.86</v>
      </c>
      <c r="T506" s="7">
        <v>27</v>
      </c>
      <c r="U506" s="7">
        <v>7</v>
      </c>
      <c r="V506" s="7">
        <v>249</v>
      </c>
      <c r="W506" s="7" t="str">
        <f t="shared" si="29"/>
        <v/>
      </c>
      <c r="X506" s="7"/>
      <c r="Y506" s="7"/>
      <c r="Z506" s="7"/>
      <c r="AA506" s="7"/>
      <c r="AB506" s="6">
        <v>84.5</v>
      </c>
      <c r="AC506" s="7">
        <v>0.34</v>
      </c>
      <c r="AD506" s="7">
        <v>1.0900000000000001</v>
      </c>
      <c r="AE506" s="7">
        <v>3.12</v>
      </c>
      <c r="AF506" s="1">
        <v>8.5000000000000006E-3</v>
      </c>
      <c r="AG506" s="1">
        <v>2.1546666666666665E-2</v>
      </c>
      <c r="AH506" s="7">
        <v>1.1299999999999999</v>
      </c>
      <c r="AI506" s="7">
        <v>1.49</v>
      </c>
      <c r="AJ506" s="7">
        <v>16</v>
      </c>
      <c r="AK506" s="7">
        <v>15</v>
      </c>
      <c r="AL506" s="7">
        <v>0</v>
      </c>
      <c r="AM506" s="7">
        <v>0</v>
      </c>
      <c r="AN506" s="7">
        <v>0</v>
      </c>
      <c r="AO506" s="7">
        <v>0</v>
      </c>
      <c r="AP506" s="7">
        <v>0</v>
      </c>
      <c r="AQ506" s="7">
        <v>5</v>
      </c>
      <c r="AR506">
        <f t="shared" si="30"/>
        <v>8.5000000000000006E-3</v>
      </c>
      <c r="AS506">
        <f t="shared" si="31"/>
        <v>2.2983111111111145E-2</v>
      </c>
    </row>
    <row r="507" spans="1:45" ht="29.5" thickBot="1">
      <c r="A507" t="str">
        <f t="shared" si="28"/>
        <v>Chaz SchilensWR2009</v>
      </c>
      <c r="B507" s="3" t="s">
        <v>364</v>
      </c>
      <c r="C507" s="1" t="s">
        <v>16</v>
      </c>
      <c r="D507" s="1">
        <v>70</v>
      </c>
      <c r="E507" s="1">
        <v>2009</v>
      </c>
      <c r="F507" s="1">
        <v>3</v>
      </c>
      <c r="G507" s="6">
        <v>83</v>
      </c>
      <c r="H507" s="6">
        <v>143</v>
      </c>
      <c r="I507" s="7">
        <v>0</v>
      </c>
      <c r="J507" s="7">
        <v>0</v>
      </c>
      <c r="K507" s="7">
        <v>0</v>
      </c>
      <c r="L507" s="7">
        <v>0</v>
      </c>
      <c r="M507" s="7">
        <v>0</v>
      </c>
      <c r="N507" s="7">
        <v>0</v>
      </c>
      <c r="O507" s="6">
        <v>-0.23</v>
      </c>
      <c r="P507" s="7">
        <v>-0.42</v>
      </c>
      <c r="Q507" s="7">
        <v>-0.78</v>
      </c>
      <c r="R507" s="7">
        <v>-1.43</v>
      </c>
      <c r="S507" s="7">
        <v>-1.43</v>
      </c>
      <c r="T507" s="7">
        <v>24</v>
      </c>
      <c r="U507" s="7">
        <v>7</v>
      </c>
      <c r="V507" s="7">
        <v>226</v>
      </c>
      <c r="W507" s="7" t="str">
        <f t="shared" si="29"/>
        <v/>
      </c>
      <c r="X507" s="7">
        <v>53</v>
      </c>
      <c r="Y507" s="7">
        <v>121</v>
      </c>
      <c r="Z507" s="7">
        <v>177</v>
      </c>
      <c r="AA507" s="7"/>
      <c r="AB507" s="6">
        <v>96</v>
      </c>
      <c r="AC507" s="7">
        <v>3.09</v>
      </c>
      <c r="AD507" s="7">
        <v>9.69</v>
      </c>
      <c r="AE507" s="7">
        <v>3</v>
      </c>
      <c r="AF507" s="1">
        <v>7.8299999999999995E-2</v>
      </c>
      <c r="AG507" s="1">
        <v>0.22320000000000001</v>
      </c>
      <c r="AH507" s="7">
        <v>1.04</v>
      </c>
      <c r="AI507" s="7">
        <v>1.35</v>
      </c>
      <c r="AJ507" s="7">
        <v>16</v>
      </c>
      <c r="AK507" s="7">
        <v>8</v>
      </c>
      <c r="AL507" s="7">
        <v>0</v>
      </c>
      <c r="AM507" s="7">
        <v>0</v>
      </c>
      <c r="AN507" s="7">
        <v>0</v>
      </c>
      <c r="AO507" s="7">
        <v>0</v>
      </c>
      <c r="AP507" s="7">
        <v>0</v>
      </c>
      <c r="AQ507" s="7">
        <v>2</v>
      </c>
      <c r="AR507">
        <f t="shared" si="30"/>
        <v>7.8299999999999995E-2</v>
      </c>
      <c r="AS507">
        <f t="shared" si="31"/>
        <v>0.44640000000000002</v>
      </c>
    </row>
    <row r="508" spans="1:45" ht="29.5" thickBot="1">
      <c r="A508" t="str">
        <f t="shared" si="28"/>
        <v>Josh FreemanQB2009</v>
      </c>
      <c r="B508" s="3" t="s">
        <v>365</v>
      </c>
      <c r="C508" s="1" t="s">
        <v>12</v>
      </c>
      <c r="D508" s="1">
        <v>28</v>
      </c>
      <c r="E508" s="1">
        <v>2009</v>
      </c>
      <c r="F508" s="1">
        <v>1</v>
      </c>
      <c r="G508" s="6">
        <v>27</v>
      </c>
      <c r="H508" s="6">
        <v>7</v>
      </c>
      <c r="I508" s="7">
        <v>0</v>
      </c>
      <c r="J508" s="7">
        <v>1</v>
      </c>
      <c r="K508" s="7">
        <v>1</v>
      </c>
      <c r="L508" s="7">
        <v>1</v>
      </c>
      <c r="M508" s="7">
        <v>1</v>
      </c>
      <c r="N508" s="7">
        <v>0</v>
      </c>
      <c r="O508" s="6">
        <v>-0.12</v>
      </c>
      <c r="P508" s="7">
        <v>0.59</v>
      </c>
      <c r="Q508" s="7">
        <v>0.68</v>
      </c>
      <c r="R508" s="7">
        <v>1.2</v>
      </c>
      <c r="S508" s="7">
        <v>0.83</v>
      </c>
      <c r="T508" s="7">
        <v>21</v>
      </c>
      <c r="U508" s="7">
        <v>1</v>
      </c>
      <c r="V508" s="7">
        <v>17</v>
      </c>
      <c r="W508" s="7" t="str">
        <f t="shared" si="29"/>
        <v/>
      </c>
      <c r="X508" s="7">
        <v>23</v>
      </c>
      <c r="Y508" s="7">
        <v>9</v>
      </c>
      <c r="Z508" s="7">
        <v>18</v>
      </c>
      <c r="AA508" s="7">
        <v>22</v>
      </c>
      <c r="AB508" s="6"/>
      <c r="AC508" s="7"/>
      <c r="AD508" s="7">
        <v>11.45</v>
      </c>
      <c r="AE508" s="7">
        <v>19.53</v>
      </c>
      <c r="AF508" s="1" t="s">
        <v>1885</v>
      </c>
      <c r="AG508" s="1" t="s">
        <v>1885</v>
      </c>
      <c r="AH508" s="7"/>
      <c r="AI508" s="7"/>
      <c r="AJ508" s="7"/>
      <c r="AK508" s="7"/>
      <c r="AL508" s="7">
        <v>0</v>
      </c>
      <c r="AM508" s="7">
        <v>0</v>
      </c>
      <c r="AN508" s="7">
        <v>0</v>
      </c>
      <c r="AO508" s="7">
        <v>0</v>
      </c>
      <c r="AP508" s="7">
        <v>0</v>
      </c>
      <c r="AQ508" s="7">
        <v>1</v>
      </c>
      <c r="AR508" t="str">
        <f t="shared" si="30"/>
        <v/>
      </c>
      <c r="AS508" t="str">
        <f t="shared" si="31"/>
        <v/>
      </c>
    </row>
    <row r="509" spans="1:45" ht="29.5" thickBot="1">
      <c r="A509" t="str">
        <f t="shared" si="28"/>
        <v>Ricky WilliamsRB2009</v>
      </c>
      <c r="B509" s="3" t="s">
        <v>135</v>
      </c>
      <c r="C509" s="1" t="s">
        <v>3</v>
      </c>
      <c r="D509" s="1">
        <v>61</v>
      </c>
      <c r="E509" s="1">
        <v>2009</v>
      </c>
      <c r="F509" s="1">
        <v>2</v>
      </c>
      <c r="G509" s="6">
        <v>6</v>
      </c>
      <c r="H509" s="6">
        <v>41</v>
      </c>
      <c r="I509" s="7">
        <v>1</v>
      </c>
      <c r="J509" s="7">
        <v>1</v>
      </c>
      <c r="K509" s="7">
        <v>1</v>
      </c>
      <c r="L509" s="7">
        <v>1</v>
      </c>
      <c r="M509" s="7">
        <v>1</v>
      </c>
      <c r="N509" s="7">
        <v>4</v>
      </c>
      <c r="O509" s="6">
        <v>1.05</v>
      </c>
      <c r="P509" s="7">
        <v>1.06</v>
      </c>
      <c r="Q509" s="7">
        <v>0.84</v>
      </c>
      <c r="R509" s="7">
        <v>0.84</v>
      </c>
      <c r="S509" s="7">
        <v>0.84</v>
      </c>
      <c r="T509" s="7">
        <v>32</v>
      </c>
      <c r="U509" s="7">
        <v>1</v>
      </c>
      <c r="V509" s="7">
        <v>5</v>
      </c>
      <c r="W509" s="7">
        <f t="shared" si="29"/>
        <v>46</v>
      </c>
      <c r="X509" s="7">
        <v>40</v>
      </c>
      <c r="Y509" s="7">
        <v>81</v>
      </c>
      <c r="Z509" s="7">
        <v>61</v>
      </c>
      <c r="AA509" s="7"/>
      <c r="AB509" s="6">
        <v>37</v>
      </c>
      <c r="AC509" s="7">
        <v>9.18</v>
      </c>
      <c r="AD509" s="7">
        <v>15.72</v>
      </c>
      <c r="AE509" s="7">
        <v>7.4</v>
      </c>
      <c r="AF509" s="1">
        <v>8.0299999999999996E-2</v>
      </c>
      <c r="AG509" s="1">
        <v>9.6199999999999994E-2</v>
      </c>
      <c r="AH509" s="7">
        <v>1.29</v>
      </c>
      <c r="AI509" s="7">
        <v>1.1399999999999999</v>
      </c>
      <c r="AJ509" s="7">
        <v>16</v>
      </c>
      <c r="AK509" s="7">
        <v>16</v>
      </c>
      <c r="AL509" s="7">
        <v>1</v>
      </c>
      <c r="AM509" s="7">
        <v>1</v>
      </c>
      <c r="AN509" s="7">
        <v>1</v>
      </c>
      <c r="AO509" s="7">
        <v>1</v>
      </c>
      <c r="AP509" s="7">
        <v>1</v>
      </c>
      <c r="AQ509" s="7">
        <v>11</v>
      </c>
      <c r="AR509">
        <f t="shared" si="30"/>
        <v>8.0299999999999996E-2</v>
      </c>
      <c r="AS509">
        <f t="shared" si="31"/>
        <v>9.6199999999999994E-2</v>
      </c>
    </row>
    <row r="510" spans="1:45" ht="15" thickBot="1">
      <c r="A510" t="str">
        <f t="shared" si="28"/>
        <v>L.J. SmithTE2009</v>
      </c>
      <c r="B510" s="3" t="s">
        <v>175</v>
      </c>
      <c r="C510" s="1" t="s">
        <v>49</v>
      </c>
      <c r="D510" s="1">
        <v>21</v>
      </c>
      <c r="E510" s="1">
        <v>2009</v>
      </c>
      <c r="F510" s="1">
        <v>4</v>
      </c>
      <c r="G510" s="6">
        <v>88</v>
      </c>
      <c r="H510" s="6"/>
      <c r="I510" s="7">
        <v>0</v>
      </c>
      <c r="J510" s="7">
        <v>0</v>
      </c>
      <c r="K510" s="7">
        <v>0</v>
      </c>
      <c r="L510" s="7">
        <v>0</v>
      </c>
      <c r="M510" s="7">
        <v>0</v>
      </c>
      <c r="N510" s="7">
        <v>2</v>
      </c>
      <c r="O510" s="6">
        <v>-0.55000000000000004</v>
      </c>
      <c r="P510" s="7">
        <v>-0.55000000000000004</v>
      </c>
      <c r="Q510" s="7">
        <v>-0.55000000000000004</v>
      </c>
      <c r="R510" s="7">
        <v>-0.55000000000000004</v>
      </c>
      <c r="S510" s="7">
        <v>-0.55000000000000004</v>
      </c>
      <c r="T510" s="7">
        <v>29</v>
      </c>
      <c r="U510" s="7">
        <v>2</v>
      </c>
      <c r="V510" s="7">
        <v>61</v>
      </c>
      <c r="W510" s="7">
        <f t="shared" si="29"/>
        <v>19</v>
      </c>
      <c r="X510" s="7"/>
      <c r="Y510" s="7"/>
      <c r="Z510" s="7"/>
      <c r="AA510" s="7"/>
      <c r="AB510" s="6">
        <v>26</v>
      </c>
      <c r="AC510" s="7">
        <v>6.52</v>
      </c>
      <c r="AD510" s="7">
        <v>0.46</v>
      </c>
      <c r="AE510" s="7"/>
      <c r="AF510" s="1">
        <v>0.13243076923076924</v>
      </c>
      <c r="AG510" s="1">
        <v>1.0240000000000001E-2</v>
      </c>
      <c r="AH510" s="7">
        <v>0.91</v>
      </c>
      <c r="AI510" s="7">
        <v>1.1599999999999999</v>
      </c>
      <c r="AJ510" s="7">
        <v>13</v>
      </c>
      <c r="AK510" s="7">
        <v>10</v>
      </c>
      <c r="AL510" s="7">
        <v>0</v>
      </c>
      <c r="AM510" s="7">
        <v>0</v>
      </c>
      <c r="AN510" s="7">
        <v>0</v>
      </c>
      <c r="AO510" s="7">
        <v>0</v>
      </c>
      <c r="AP510" s="7">
        <v>0</v>
      </c>
      <c r="AQ510" s="7">
        <v>7</v>
      </c>
      <c r="AR510">
        <f t="shared" si="30"/>
        <v>0.16299171597633105</v>
      </c>
      <c r="AS510">
        <f t="shared" si="31"/>
        <v>1.6384000000000003E-2</v>
      </c>
    </row>
    <row r="511" spans="1:45" ht="29.5" thickBot="1">
      <c r="A511" t="str">
        <f t="shared" si="28"/>
        <v>Jared CookTE2009</v>
      </c>
      <c r="B511" s="3" t="s">
        <v>366</v>
      </c>
      <c r="C511" s="1" t="s">
        <v>49</v>
      </c>
      <c r="D511" s="1">
        <v>22</v>
      </c>
      <c r="E511" s="1">
        <v>2009</v>
      </c>
      <c r="F511" s="1">
        <v>4</v>
      </c>
      <c r="G511" s="6">
        <v>68</v>
      </c>
      <c r="H511" s="6">
        <v>32</v>
      </c>
      <c r="I511" s="7">
        <v>0</v>
      </c>
      <c r="J511" s="7">
        <v>0</v>
      </c>
      <c r="K511" s="7">
        <v>0</v>
      </c>
      <c r="L511" s="7">
        <v>0</v>
      </c>
      <c r="M511" s="7">
        <v>1</v>
      </c>
      <c r="N511" s="7">
        <v>0</v>
      </c>
      <c r="O511" s="6">
        <v>-0.68</v>
      </c>
      <c r="P511" s="7">
        <v>-1.38</v>
      </c>
      <c r="Q511" s="7">
        <v>-1.55</v>
      </c>
      <c r="R511" s="7">
        <v>-1.51</v>
      </c>
      <c r="S511" s="7">
        <v>-1.29</v>
      </c>
      <c r="T511" s="7">
        <v>22</v>
      </c>
      <c r="U511" s="7">
        <v>3</v>
      </c>
      <c r="V511" s="7">
        <v>89</v>
      </c>
      <c r="W511" s="7" t="str">
        <f t="shared" si="29"/>
        <v/>
      </c>
      <c r="X511" s="7">
        <v>19</v>
      </c>
      <c r="Y511" s="7">
        <v>17</v>
      </c>
      <c r="Z511" s="7">
        <v>12</v>
      </c>
      <c r="AA511" s="7">
        <v>10</v>
      </c>
      <c r="AB511" s="6"/>
      <c r="AC511" s="7"/>
      <c r="AD511" s="7">
        <v>1.17</v>
      </c>
      <c r="AE511" s="7">
        <v>4.4400000000000004</v>
      </c>
      <c r="AF511" s="1" t="s">
        <v>1885</v>
      </c>
      <c r="AG511" s="1">
        <v>3.7415384615384614E-2</v>
      </c>
      <c r="AH511" s="7"/>
      <c r="AI511" s="7">
        <v>1.19</v>
      </c>
      <c r="AJ511" s="7"/>
      <c r="AK511" s="7">
        <v>13</v>
      </c>
      <c r="AL511" s="7">
        <v>0</v>
      </c>
      <c r="AM511" s="7">
        <v>0</v>
      </c>
      <c r="AN511" s="7">
        <v>0</v>
      </c>
      <c r="AO511" s="7">
        <v>0</v>
      </c>
      <c r="AP511" s="7">
        <v>0</v>
      </c>
      <c r="AQ511" s="7">
        <v>1</v>
      </c>
      <c r="AR511" t="str">
        <f t="shared" si="30"/>
        <v/>
      </c>
      <c r="AS511">
        <f t="shared" si="31"/>
        <v>4.6049704142011816E-2</v>
      </c>
    </row>
    <row r="512" spans="1:45" ht="29.5" thickBot="1">
      <c r="A512" t="str">
        <f t="shared" si="28"/>
        <v>James JonesWR2009</v>
      </c>
      <c r="B512" s="3" t="s">
        <v>151</v>
      </c>
      <c r="C512" s="1" t="s">
        <v>16</v>
      </c>
      <c r="D512" s="1">
        <v>72</v>
      </c>
      <c r="E512" s="1">
        <v>2009</v>
      </c>
      <c r="F512" s="1">
        <v>3</v>
      </c>
      <c r="G512" s="6">
        <v>70</v>
      </c>
      <c r="H512" s="6">
        <v>43</v>
      </c>
      <c r="I512" s="7">
        <v>0</v>
      </c>
      <c r="J512" s="7">
        <v>0</v>
      </c>
      <c r="K512" s="7">
        <v>0</v>
      </c>
      <c r="L512" s="7">
        <v>1</v>
      </c>
      <c r="M512" s="7">
        <v>1</v>
      </c>
      <c r="N512" s="7">
        <v>0</v>
      </c>
      <c r="O512" s="6">
        <v>-0.23</v>
      </c>
      <c r="P512" s="7">
        <v>-0.36</v>
      </c>
      <c r="Q512" s="7">
        <v>-0.37</v>
      </c>
      <c r="R512" s="7">
        <v>0.49</v>
      </c>
      <c r="S512" s="7">
        <v>0.7</v>
      </c>
      <c r="T512" s="7">
        <v>25</v>
      </c>
      <c r="U512" s="7">
        <v>3</v>
      </c>
      <c r="V512" s="7">
        <v>78</v>
      </c>
      <c r="W512" s="7">
        <f t="shared" si="29"/>
        <v>57</v>
      </c>
      <c r="X512" s="7">
        <v>66</v>
      </c>
      <c r="Y512" s="7">
        <v>57.5</v>
      </c>
      <c r="Z512" s="7">
        <v>85</v>
      </c>
      <c r="AA512" s="7">
        <v>37</v>
      </c>
      <c r="AB512" s="6">
        <v>91</v>
      </c>
      <c r="AC512" s="7">
        <v>5.34</v>
      </c>
      <c r="AD512" s="7">
        <v>6.63</v>
      </c>
      <c r="AE512" s="7">
        <v>9.24</v>
      </c>
      <c r="AF512" s="1">
        <v>9.2800000000000007E-2</v>
      </c>
      <c r="AG512" s="1">
        <v>0.1139</v>
      </c>
      <c r="AH512" s="7">
        <v>2</v>
      </c>
      <c r="AI512" s="7">
        <v>1.07</v>
      </c>
      <c r="AJ512" s="7">
        <v>10</v>
      </c>
      <c r="AK512" s="7">
        <v>16</v>
      </c>
      <c r="AL512" s="7">
        <v>0</v>
      </c>
      <c r="AM512" s="7">
        <v>0</v>
      </c>
      <c r="AN512" s="7">
        <v>0</v>
      </c>
      <c r="AO512" s="7">
        <v>0</v>
      </c>
      <c r="AP512" s="7">
        <v>0</v>
      </c>
      <c r="AQ512" s="7">
        <v>3</v>
      </c>
      <c r="AR512">
        <f t="shared" si="30"/>
        <v>0.14848</v>
      </c>
      <c r="AS512">
        <f t="shared" si="31"/>
        <v>0.1139</v>
      </c>
    </row>
    <row r="513" spans="1:45" ht="44" thickBot="1">
      <c r="A513" t="str">
        <f t="shared" si="28"/>
        <v>Jake DelhommeQB2009</v>
      </c>
      <c r="B513" s="3" t="s">
        <v>134</v>
      </c>
      <c r="C513" s="1" t="s">
        <v>12</v>
      </c>
      <c r="D513" s="1">
        <v>29</v>
      </c>
      <c r="E513" s="1">
        <v>2009</v>
      </c>
      <c r="F513" s="1">
        <v>1</v>
      </c>
      <c r="G513" s="6">
        <v>30</v>
      </c>
      <c r="H513" s="6">
        <v>49</v>
      </c>
      <c r="I513" s="7">
        <v>0</v>
      </c>
      <c r="J513" s="7">
        <v>0</v>
      </c>
      <c r="K513" s="7">
        <v>0</v>
      </c>
      <c r="L513" s="7">
        <v>0</v>
      </c>
      <c r="M513" s="7">
        <v>0</v>
      </c>
      <c r="N513" s="7">
        <v>2</v>
      </c>
      <c r="O513" s="6">
        <v>-0.6</v>
      </c>
      <c r="P513" s="7">
        <v>-0.6</v>
      </c>
      <c r="Q513" s="7">
        <v>-0.6</v>
      </c>
      <c r="R513" s="7">
        <v>-0.6</v>
      </c>
      <c r="S513" s="7">
        <v>-0.6</v>
      </c>
      <c r="T513" s="7">
        <v>34</v>
      </c>
      <c r="U513" s="7">
        <v>8</v>
      </c>
      <c r="V513" s="7">
        <v>300</v>
      </c>
      <c r="W513" s="7">
        <f t="shared" si="29"/>
        <v>21</v>
      </c>
      <c r="X513" s="7">
        <v>38</v>
      </c>
      <c r="Y513" s="7"/>
      <c r="Z513" s="7"/>
      <c r="AA513" s="7"/>
      <c r="AB513" s="6">
        <v>19</v>
      </c>
      <c r="AC513" s="7">
        <v>13.22</v>
      </c>
      <c r="AD513" s="7">
        <v>8.9600000000000009</v>
      </c>
      <c r="AE513" s="7">
        <v>6.54</v>
      </c>
      <c r="AF513" s="1" t="s">
        <v>1885</v>
      </c>
      <c r="AG513" s="1" t="s">
        <v>1885</v>
      </c>
      <c r="AH513" s="7"/>
      <c r="AI513" s="7"/>
      <c r="AJ513" s="7">
        <v>16</v>
      </c>
      <c r="AK513" s="7"/>
      <c r="AL513" s="7">
        <v>0</v>
      </c>
      <c r="AM513" s="7">
        <v>0</v>
      </c>
      <c r="AN513" s="7">
        <v>0</v>
      </c>
      <c r="AO513" s="7">
        <v>0</v>
      </c>
      <c r="AP513" s="7">
        <v>0</v>
      </c>
      <c r="AQ513" s="7">
        <v>8</v>
      </c>
      <c r="AR513" t="str">
        <f t="shared" si="30"/>
        <v/>
      </c>
      <c r="AS513" t="str">
        <f t="shared" si="31"/>
        <v/>
      </c>
    </row>
    <row r="514" spans="1:45" ht="44" thickBot="1">
      <c r="A514" t="str">
        <f t="shared" si="28"/>
        <v>Correll BuckhalterRB2009</v>
      </c>
      <c r="B514" s="3" t="s">
        <v>248</v>
      </c>
      <c r="C514" s="1" t="s">
        <v>3</v>
      </c>
      <c r="D514" s="1">
        <v>62</v>
      </c>
      <c r="E514" s="1">
        <v>2009</v>
      </c>
      <c r="F514" s="1">
        <v>2</v>
      </c>
      <c r="G514" s="6">
        <v>41</v>
      </c>
      <c r="H514" s="6">
        <v>52</v>
      </c>
      <c r="I514" s="7">
        <v>0</v>
      </c>
      <c r="J514" s="7">
        <v>0</v>
      </c>
      <c r="K514" s="7">
        <v>0</v>
      </c>
      <c r="L514" s="7">
        <v>0</v>
      </c>
      <c r="M514" s="7">
        <v>0</v>
      </c>
      <c r="N514" s="7">
        <v>0</v>
      </c>
      <c r="O514" s="6">
        <v>0.24</v>
      </c>
      <c r="P514" s="7">
        <v>-0.08</v>
      </c>
      <c r="Q514" s="7">
        <v>-0.08</v>
      </c>
      <c r="R514" s="7">
        <v>-0.08</v>
      </c>
      <c r="S514" s="7">
        <v>-0.08</v>
      </c>
      <c r="T514" s="7">
        <v>31</v>
      </c>
      <c r="U514" s="7">
        <v>4</v>
      </c>
      <c r="V514" s="7">
        <v>121</v>
      </c>
      <c r="W514" s="7">
        <f t="shared" si="29"/>
        <v>88</v>
      </c>
      <c r="X514" s="7">
        <v>73</v>
      </c>
      <c r="Y514" s="7"/>
      <c r="Z514" s="7"/>
      <c r="AA514" s="7"/>
      <c r="AB514" s="6">
        <v>45</v>
      </c>
      <c r="AC514" s="7">
        <v>8.52</v>
      </c>
      <c r="AD514" s="7">
        <v>8.94</v>
      </c>
      <c r="AE514" s="7">
        <v>6.05</v>
      </c>
      <c r="AF514" s="1">
        <v>6.4457142857142852E-2</v>
      </c>
      <c r="AG514" s="1">
        <v>0.08</v>
      </c>
      <c r="AH514" s="7">
        <v>2.27</v>
      </c>
      <c r="AI514" s="7">
        <v>1.21</v>
      </c>
      <c r="AJ514" s="7">
        <v>14</v>
      </c>
      <c r="AK514" s="7">
        <v>14</v>
      </c>
      <c r="AL514" s="7">
        <v>0</v>
      </c>
      <c r="AM514" s="7">
        <v>0</v>
      </c>
      <c r="AN514" s="7">
        <v>0</v>
      </c>
      <c r="AO514" s="7">
        <v>0</v>
      </c>
      <c r="AP514" s="7">
        <v>0</v>
      </c>
      <c r="AQ514" s="7">
        <v>9</v>
      </c>
      <c r="AR514">
        <f t="shared" si="30"/>
        <v>7.3665306122449023E-2</v>
      </c>
      <c r="AS514">
        <f t="shared" si="31"/>
        <v>9.1428571428571428E-2</v>
      </c>
    </row>
    <row r="515" spans="1:45" ht="29.5" thickBot="1">
      <c r="A515" t="str">
        <f t="shared" ref="A515:A578" si="32">B515&amp;C515&amp;E515</f>
        <v>Mark BradleyWR2009</v>
      </c>
      <c r="B515" s="3" t="s">
        <v>261</v>
      </c>
      <c r="C515" s="1" t="s">
        <v>16</v>
      </c>
      <c r="D515" s="1">
        <v>73</v>
      </c>
      <c r="E515" s="1">
        <v>2009</v>
      </c>
      <c r="F515" s="1">
        <v>3</v>
      </c>
      <c r="G515" s="6">
        <v>92</v>
      </c>
      <c r="H515" s="6"/>
      <c r="I515" s="7">
        <v>0</v>
      </c>
      <c r="J515" s="7">
        <v>0</v>
      </c>
      <c r="K515" s="7">
        <v>0</v>
      </c>
      <c r="L515" s="7">
        <v>0</v>
      </c>
      <c r="M515" s="7">
        <v>0</v>
      </c>
      <c r="N515" s="7">
        <v>0</v>
      </c>
      <c r="O515" s="6">
        <v>-0.24</v>
      </c>
      <c r="P515" s="7">
        <v>-0.24</v>
      </c>
      <c r="Q515" s="7">
        <v>-0.24</v>
      </c>
      <c r="R515" s="7">
        <v>-0.24</v>
      </c>
      <c r="S515" s="7">
        <v>-0.24</v>
      </c>
      <c r="T515" s="7">
        <v>27</v>
      </c>
      <c r="U515" s="7">
        <v>2</v>
      </c>
      <c r="V515" s="7">
        <v>39</v>
      </c>
      <c r="W515" s="7">
        <f t="shared" ref="W515:W578" si="33">IFERROR(VLOOKUP(B515&amp;C515&amp;E515-1,A:D,4,0),"")</f>
        <v>113</v>
      </c>
      <c r="X515" s="7"/>
      <c r="Y515" s="7"/>
      <c r="Z515" s="7"/>
      <c r="AA515" s="7"/>
      <c r="AB515" s="6">
        <v>73</v>
      </c>
      <c r="AC515" s="7">
        <v>7.17</v>
      </c>
      <c r="AD515" s="7">
        <v>5.38</v>
      </c>
      <c r="AE515" s="7"/>
      <c r="AF515" s="1">
        <v>0.15533333333333335</v>
      </c>
      <c r="AG515" s="1">
        <v>0.11273846153846154</v>
      </c>
      <c r="AH515" s="7">
        <v>1.1599999999999999</v>
      </c>
      <c r="AI515" s="7">
        <v>1.21</v>
      </c>
      <c r="AJ515" s="7">
        <v>12</v>
      </c>
      <c r="AK515" s="7">
        <v>13</v>
      </c>
      <c r="AL515" s="7">
        <v>0</v>
      </c>
      <c r="AM515" s="7">
        <v>0</v>
      </c>
      <c r="AN515" s="7">
        <v>0</v>
      </c>
      <c r="AO515" s="7">
        <v>0</v>
      </c>
      <c r="AP515" s="7">
        <v>0</v>
      </c>
      <c r="AQ515" s="7">
        <v>5</v>
      </c>
      <c r="AR515">
        <f t="shared" ref="AR515:AR578" si="34">IF(AF515="","",_xlfn.NUMBERVALUE(AF515)*16/AJ515)</f>
        <v>0.20711111111111066</v>
      </c>
      <c r="AS515">
        <f t="shared" ref="AS515:AS578" si="35">IF(AG515="","",_xlfn.NUMBERVALUE(AG515)*16/AK515)</f>
        <v>0.13875502958579938</v>
      </c>
    </row>
    <row r="516" spans="1:45" ht="44" thickBot="1">
      <c r="A516" t="str">
        <f t="shared" si="32"/>
        <v>Greg CamarilloWR2009</v>
      </c>
      <c r="B516" s="3" t="s">
        <v>367</v>
      </c>
      <c r="C516" s="1" t="s">
        <v>16</v>
      </c>
      <c r="D516" s="1">
        <v>74</v>
      </c>
      <c r="E516" s="1">
        <v>2009</v>
      </c>
      <c r="F516" s="1">
        <v>3</v>
      </c>
      <c r="G516" s="6">
        <v>71</v>
      </c>
      <c r="H516" s="6">
        <v>107</v>
      </c>
      <c r="I516" s="7">
        <v>0</v>
      </c>
      <c r="J516" s="7">
        <v>0</v>
      </c>
      <c r="K516" s="7">
        <v>0</v>
      </c>
      <c r="L516" s="7">
        <v>0</v>
      </c>
      <c r="M516" s="7">
        <v>0</v>
      </c>
      <c r="N516" s="7">
        <v>0</v>
      </c>
      <c r="O516" s="6">
        <v>-0.14000000000000001</v>
      </c>
      <c r="P516" s="7">
        <v>-0.83</v>
      </c>
      <c r="Q516" s="7">
        <v>-1.17</v>
      </c>
      <c r="R516" s="7">
        <v>-1.26</v>
      </c>
      <c r="S516" s="7">
        <v>-1.26</v>
      </c>
      <c r="T516" s="7">
        <v>27</v>
      </c>
      <c r="U516" s="7">
        <v>8</v>
      </c>
      <c r="V516" s="7">
        <v>300</v>
      </c>
      <c r="W516" s="7" t="str">
        <f t="shared" si="33"/>
        <v/>
      </c>
      <c r="X516" s="7">
        <v>94.5</v>
      </c>
      <c r="Y516" s="7"/>
      <c r="Z516" s="7"/>
      <c r="AA516" s="7"/>
      <c r="AB516" s="6">
        <v>49</v>
      </c>
      <c r="AC516" s="7">
        <v>11.67</v>
      </c>
      <c r="AD516" s="7">
        <v>6.58</v>
      </c>
      <c r="AE516" s="7">
        <v>3.13</v>
      </c>
      <c r="AF516" s="1">
        <v>0.24290909090909094</v>
      </c>
      <c r="AG516" s="1">
        <v>0.13830000000000001</v>
      </c>
      <c r="AH516" s="7">
        <v>1.86</v>
      </c>
      <c r="AI516" s="7">
        <v>1.37</v>
      </c>
      <c r="AJ516" s="7">
        <v>11</v>
      </c>
      <c r="AK516" s="7">
        <v>16</v>
      </c>
      <c r="AL516" s="7">
        <v>0</v>
      </c>
      <c r="AM516" s="7">
        <v>0</v>
      </c>
      <c r="AN516" s="7">
        <v>0</v>
      </c>
      <c r="AO516" s="7">
        <v>0</v>
      </c>
      <c r="AP516" s="7">
        <v>0</v>
      </c>
      <c r="AQ516" s="7">
        <v>4</v>
      </c>
      <c r="AR516">
        <f t="shared" si="34"/>
        <v>0.35332231404958692</v>
      </c>
      <c r="AS516">
        <f t="shared" si="35"/>
        <v>0.13830000000000001</v>
      </c>
    </row>
    <row r="517" spans="1:45" ht="44" thickBot="1">
      <c r="A517" t="str">
        <f t="shared" si="32"/>
        <v>Chad PenningtonQB2009</v>
      </c>
      <c r="B517" s="3" t="s">
        <v>229</v>
      </c>
      <c r="C517" s="1" t="s">
        <v>12</v>
      </c>
      <c r="D517" s="1">
        <v>30</v>
      </c>
      <c r="E517" s="1">
        <v>2009</v>
      </c>
      <c r="F517" s="1">
        <v>1</v>
      </c>
      <c r="G517" s="6">
        <v>51</v>
      </c>
      <c r="H517" s="6">
        <v>70</v>
      </c>
      <c r="I517" s="7">
        <v>0</v>
      </c>
      <c r="J517" s="7">
        <v>0</v>
      </c>
      <c r="K517" s="7">
        <v>0</v>
      </c>
      <c r="L517" s="7">
        <v>0</v>
      </c>
      <c r="M517" s="7">
        <v>0</v>
      </c>
      <c r="N517" s="7">
        <v>1</v>
      </c>
      <c r="O517" s="6">
        <v>-0.28000000000000003</v>
      </c>
      <c r="P517" s="7">
        <v>-0.61</v>
      </c>
      <c r="Q517" s="7">
        <v>-0.61</v>
      </c>
      <c r="R517" s="7">
        <v>-0.61</v>
      </c>
      <c r="S517" s="7">
        <v>-0.61</v>
      </c>
      <c r="T517" s="7">
        <v>33</v>
      </c>
      <c r="U517" s="7">
        <v>1</v>
      </c>
      <c r="V517" s="7">
        <v>18</v>
      </c>
      <c r="W517" s="7">
        <f t="shared" si="33"/>
        <v>37</v>
      </c>
      <c r="X517" s="7"/>
      <c r="Y517" s="7"/>
      <c r="Z517" s="7"/>
      <c r="AA517" s="7"/>
      <c r="AB517" s="6">
        <v>10</v>
      </c>
      <c r="AC517" s="7">
        <v>16.12</v>
      </c>
      <c r="AD517" s="7">
        <v>6.41</v>
      </c>
      <c r="AE517" s="7">
        <v>0.76</v>
      </c>
      <c r="AF517" s="1" t="s">
        <v>1885</v>
      </c>
      <c r="AG517" s="1" t="s">
        <v>1885</v>
      </c>
      <c r="AH517" s="7"/>
      <c r="AI517" s="7"/>
      <c r="AJ517" s="7">
        <v>16</v>
      </c>
      <c r="AK517" s="7"/>
      <c r="AL517" s="7">
        <v>0</v>
      </c>
      <c r="AM517" s="7">
        <v>0</v>
      </c>
      <c r="AN517" s="7">
        <v>0</v>
      </c>
      <c r="AO517" s="7">
        <v>0</v>
      </c>
      <c r="AP517" s="7">
        <v>0</v>
      </c>
      <c r="AQ517" s="7">
        <v>10</v>
      </c>
      <c r="AR517" t="str">
        <f t="shared" si="34"/>
        <v/>
      </c>
      <c r="AS517" t="str">
        <f t="shared" si="35"/>
        <v/>
      </c>
    </row>
    <row r="518" spans="1:45" ht="29.5" thickBot="1">
      <c r="A518" t="str">
        <f t="shared" si="32"/>
        <v>Gartrell JohnsonRB2009</v>
      </c>
      <c r="B518" s="3" t="s">
        <v>368</v>
      </c>
      <c r="C518" s="1" t="s">
        <v>3</v>
      </c>
      <c r="D518" s="1">
        <v>63</v>
      </c>
      <c r="E518" s="1">
        <v>2009</v>
      </c>
      <c r="F518" s="1">
        <v>2</v>
      </c>
      <c r="G518" s="6">
        <v>144</v>
      </c>
      <c r="H518" s="6">
        <v>127</v>
      </c>
      <c r="I518" s="7">
        <v>0</v>
      </c>
      <c r="J518" s="7">
        <v>0</v>
      </c>
      <c r="K518" s="7">
        <v>0</v>
      </c>
      <c r="L518" s="7">
        <v>0</v>
      </c>
      <c r="M518" s="7">
        <v>0</v>
      </c>
      <c r="N518" s="7">
        <v>0</v>
      </c>
      <c r="O518" s="6">
        <v>-0.54</v>
      </c>
      <c r="P518" s="7">
        <v>-0.88</v>
      </c>
      <c r="Q518" s="7">
        <v>-0.88</v>
      </c>
      <c r="R518" s="7">
        <v>-0.88</v>
      </c>
      <c r="S518" s="7">
        <v>-0.88</v>
      </c>
      <c r="T518" s="7">
        <v>23</v>
      </c>
      <c r="U518" s="7">
        <v>4</v>
      </c>
      <c r="V518" s="7">
        <v>134</v>
      </c>
      <c r="W518" s="7" t="str">
        <f t="shared" si="33"/>
        <v/>
      </c>
      <c r="X518" s="7">
        <v>114</v>
      </c>
      <c r="Y518" s="7"/>
      <c r="Z518" s="7"/>
      <c r="AA518" s="7"/>
      <c r="AB518" s="6"/>
      <c r="AC518" s="7"/>
      <c r="AD518" s="7">
        <v>1.43</v>
      </c>
      <c r="AE518" s="7">
        <v>1.44</v>
      </c>
      <c r="AF518" s="1" t="s">
        <v>1885</v>
      </c>
      <c r="AG518" s="1">
        <v>1.0666666666666666E-2</v>
      </c>
      <c r="AH518" s="7"/>
      <c r="AI518" s="7">
        <v>0</v>
      </c>
      <c r="AJ518" s="7"/>
      <c r="AK518" s="7">
        <v>3</v>
      </c>
      <c r="AL518" s="7">
        <v>0</v>
      </c>
      <c r="AM518" s="7">
        <v>0</v>
      </c>
      <c r="AN518" s="7">
        <v>0</v>
      </c>
      <c r="AO518" s="7">
        <v>0</v>
      </c>
      <c r="AP518" s="7">
        <v>0</v>
      </c>
      <c r="AQ518" s="7">
        <v>1</v>
      </c>
      <c r="AR518" t="str">
        <f t="shared" si="34"/>
        <v/>
      </c>
      <c r="AS518">
        <f t="shared" si="35"/>
        <v>5.6888888888889065E-2</v>
      </c>
    </row>
    <row r="519" spans="1:45" ht="44" thickBot="1">
      <c r="A519" t="str">
        <f t="shared" si="32"/>
        <v>Troy WilliamsonWR2009</v>
      </c>
      <c r="B519" s="3" t="s">
        <v>264</v>
      </c>
      <c r="C519" s="1" t="s">
        <v>16</v>
      </c>
      <c r="D519" s="1">
        <v>75</v>
      </c>
      <c r="E519" s="1">
        <v>2009</v>
      </c>
      <c r="F519" s="1">
        <v>3</v>
      </c>
      <c r="G519" s="6">
        <v>147</v>
      </c>
      <c r="H519" s="6"/>
      <c r="I519" s="7">
        <v>0</v>
      </c>
      <c r="J519" s="7">
        <v>0</v>
      </c>
      <c r="K519" s="7">
        <v>0</v>
      </c>
      <c r="L519" s="7">
        <v>0</v>
      </c>
      <c r="M519" s="7">
        <v>0</v>
      </c>
      <c r="N519" s="7">
        <v>0</v>
      </c>
      <c r="O519" s="6"/>
      <c r="P519" s="7">
        <v>0</v>
      </c>
      <c r="Q519" s="7">
        <v>0</v>
      </c>
      <c r="R519" s="7">
        <v>0</v>
      </c>
      <c r="S519" s="7">
        <v>0</v>
      </c>
      <c r="T519" s="7">
        <v>26</v>
      </c>
      <c r="U519" s="7">
        <v>1</v>
      </c>
      <c r="V519" s="7">
        <v>7</v>
      </c>
      <c r="W519" s="7">
        <f t="shared" si="33"/>
        <v>115</v>
      </c>
      <c r="X519" s="7">
        <v>136</v>
      </c>
      <c r="Y519" s="7"/>
      <c r="Z519" s="7"/>
      <c r="AA519" s="7"/>
      <c r="AB519" s="6">
        <v>139</v>
      </c>
      <c r="AC519" s="7">
        <v>0</v>
      </c>
      <c r="AD519" s="7">
        <v>0</v>
      </c>
      <c r="AE519" s="7"/>
      <c r="AF519" s="1">
        <v>5.2400000000000002E-2</v>
      </c>
      <c r="AG519" s="1">
        <v>6.9599999999999995E-2</v>
      </c>
      <c r="AH519" s="7">
        <v>0.39</v>
      </c>
      <c r="AI519" s="7">
        <v>0.92</v>
      </c>
      <c r="AJ519" s="7">
        <v>8</v>
      </c>
      <c r="AK519" s="7">
        <v>2</v>
      </c>
      <c r="AL519" s="7">
        <v>0</v>
      </c>
      <c r="AM519" s="7">
        <v>0</v>
      </c>
      <c r="AN519" s="7">
        <v>0</v>
      </c>
      <c r="AO519" s="7">
        <v>0</v>
      </c>
      <c r="AP519" s="7">
        <v>0</v>
      </c>
      <c r="AQ519" s="7">
        <v>5</v>
      </c>
      <c r="AR519">
        <f t="shared" si="34"/>
        <v>0.1048</v>
      </c>
      <c r="AS519">
        <f t="shared" si="35"/>
        <v>0.55679999999999996</v>
      </c>
    </row>
    <row r="520" spans="1:45" ht="29.5" thickBot="1">
      <c r="A520" t="str">
        <f t="shared" si="32"/>
        <v>Anthony FasanoTE2009</v>
      </c>
      <c r="B520" s="3" t="s">
        <v>230</v>
      </c>
      <c r="C520" s="1" t="s">
        <v>49</v>
      </c>
      <c r="D520" s="1">
        <v>23</v>
      </c>
      <c r="E520" s="1">
        <v>2009</v>
      </c>
      <c r="F520" s="1">
        <v>4</v>
      </c>
      <c r="G520" s="6">
        <v>25</v>
      </c>
      <c r="H520" s="6">
        <v>20</v>
      </c>
      <c r="I520" s="7">
        <v>0</v>
      </c>
      <c r="J520" s="7">
        <v>0</v>
      </c>
      <c r="K520" s="7">
        <v>0</v>
      </c>
      <c r="L520" s="7">
        <v>0</v>
      </c>
      <c r="M520" s="7">
        <v>0</v>
      </c>
      <c r="N520" s="7">
        <v>0</v>
      </c>
      <c r="O520" s="6">
        <v>-0.22</v>
      </c>
      <c r="P520" s="7">
        <v>-0.18</v>
      </c>
      <c r="Q520" s="7">
        <v>-0.34</v>
      </c>
      <c r="R520" s="7">
        <v>-0.76</v>
      </c>
      <c r="S520" s="7">
        <v>-0.88</v>
      </c>
      <c r="T520" s="7">
        <v>25</v>
      </c>
      <c r="U520" s="7">
        <v>2</v>
      </c>
      <c r="V520" s="7">
        <v>53</v>
      </c>
      <c r="W520" s="7">
        <f t="shared" si="33"/>
        <v>25</v>
      </c>
      <c r="X520" s="7">
        <v>33</v>
      </c>
      <c r="Y520" s="7">
        <v>38</v>
      </c>
      <c r="Z520" s="7">
        <v>42</v>
      </c>
      <c r="AA520" s="7">
        <v>67</v>
      </c>
      <c r="AB520" s="6">
        <v>13</v>
      </c>
      <c r="AC520" s="7">
        <v>7.59</v>
      </c>
      <c r="AD520" s="7">
        <v>5.49</v>
      </c>
      <c r="AE520" s="7">
        <v>7.72</v>
      </c>
      <c r="AF520" s="1">
        <v>0.10630000000000001</v>
      </c>
      <c r="AG520" s="1">
        <v>0.1168</v>
      </c>
      <c r="AH520" s="7">
        <v>1.17</v>
      </c>
      <c r="AI520" s="7">
        <v>1.06</v>
      </c>
      <c r="AJ520" s="7">
        <v>16</v>
      </c>
      <c r="AK520" s="7">
        <v>14</v>
      </c>
      <c r="AL520" s="7">
        <v>0</v>
      </c>
      <c r="AM520" s="7">
        <v>0</v>
      </c>
      <c r="AN520" s="7">
        <v>0</v>
      </c>
      <c r="AO520" s="7">
        <v>0</v>
      </c>
      <c r="AP520" s="7">
        <v>0</v>
      </c>
      <c r="AQ520" s="7">
        <v>4</v>
      </c>
      <c r="AR520">
        <f t="shared" si="34"/>
        <v>0.10630000000000001</v>
      </c>
      <c r="AS520">
        <f t="shared" si="35"/>
        <v>0.13348571428571429</v>
      </c>
    </row>
    <row r="521" spans="1:45" ht="29.5" thickBot="1">
      <c r="A521" t="str">
        <f t="shared" si="32"/>
        <v>Jerome HarrisonRB2009</v>
      </c>
      <c r="B521" s="3" t="s">
        <v>308</v>
      </c>
      <c r="C521" s="1" t="s">
        <v>3</v>
      </c>
      <c r="D521" s="1">
        <v>64</v>
      </c>
      <c r="E521" s="1">
        <v>2009</v>
      </c>
      <c r="F521" s="1">
        <v>2</v>
      </c>
      <c r="G521" s="6">
        <v>22</v>
      </c>
      <c r="H521" s="6">
        <v>65</v>
      </c>
      <c r="I521" s="7">
        <v>1</v>
      </c>
      <c r="J521" s="7">
        <v>1</v>
      </c>
      <c r="K521" s="7">
        <v>1</v>
      </c>
      <c r="L521" s="7">
        <v>1</v>
      </c>
      <c r="M521" s="7">
        <v>1</v>
      </c>
      <c r="N521" s="7">
        <v>0</v>
      </c>
      <c r="O521" s="6">
        <v>0.19</v>
      </c>
      <c r="P521" s="7">
        <v>0.19</v>
      </c>
      <c r="Q521" s="7">
        <v>-0.1</v>
      </c>
      <c r="R521" s="7">
        <v>-0.1</v>
      </c>
      <c r="S521" s="7">
        <v>-0.1</v>
      </c>
      <c r="T521" s="7">
        <v>26</v>
      </c>
      <c r="U521" s="7">
        <v>5</v>
      </c>
      <c r="V521" s="7">
        <v>145</v>
      </c>
      <c r="W521" s="7">
        <f t="shared" si="33"/>
        <v>109</v>
      </c>
      <c r="X521" s="7">
        <v>34</v>
      </c>
      <c r="Y521" s="7">
        <v>78</v>
      </c>
      <c r="Z521" s="7">
        <v>74</v>
      </c>
      <c r="AA521" s="7"/>
      <c r="AB521" s="6">
        <v>71</v>
      </c>
      <c r="AC521" s="7">
        <v>4.3</v>
      </c>
      <c r="AD521" s="7">
        <v>13.16</v>
      </c>
      <c r="AE521" s="7">
        <v>5.41</v>
      </c>
      <c r="AF521" s="1">
        <v>4.6171428571428572E-2</v>
      </c>
      <c r="AG521" s="1">
        <v>0.12411428571428572</v>
      </c>
      <c r="AH521" s="7">
        <v>2.11</v>
      </c>
      <c r="AI521" s="7">
        <v>1.07</v>
      </c>
      <c r="AJ521" s="7">
        <v>14</v>
      </c>
      <c r="AK521" s="7">
        <v>14</v>
      </c>
      <c r="AL521" s="7">
        <v>0</v>
      </c>
      <c r="AM521" s="7">
        <v>0</v>
      </c>
      <c r="AN521" s="7">
        <v>0</v>
      </c>
      <c r="AO521" s="7">
        <v>0</v>
      </c>
      <c r="AP521" s="7">
        <v>0</v>
      </c>
      <c r="AQ521" s="7">
        <v>4</v>
      </c>
      <c r="AR521">
        <f t="shared" si="34"/>
        <v>5.2767346938775543E-2</v>
      </c>
      <c r="AS521">
        <f t="shared" si="35"/>
        <v>0.14184489795918401</v>
      </c>
    </row>
    <row r="522" spans="1:45" ht="29.5" thickBot="1">
      <c r="A522" t="str">
        <f t="shared" si="32"/>
        <v>Austin CollieWR2009</v>
      </c>
      <c r="B522" s="3" t="s">
        <v>369</v>
      </c>
      <c r="C522" s="1" t="s">
        <v>16</v>
      </c>
      <c r="D522" s="1">
        <v>76</v>
      </c>
      <c r="E522" s="1">
        <v>2009</v>
      </c>
      <c r="F522" s="1">
        <v>3</v>
      </c>
      <c r="G522" s="6">
        <v>29</v>
      </c>
      <c r="H522" s="6">
        <v>36</v>
      </c>
      <c r="I522" s="7">
        <v>0</v>
      </c>
      <c r="J522" s="7">
        <v>0</v>
      </c>
      <c r="K522" s="7">
        <v>0</v>
      </c>
      <c r="L522" s="7">
        <v>0</v>
      </c>
      <c r="M522" s="7">
        <v>0</v>
      </c>
      <c r="N522" s="7">
        <v>0</v>
      </c>
      <c r="O522" s="6">
        <v>0.41</v>
      </c>
      <c r="P522" s="7">
        <v>0.73</v>
      </c>
      <c r="Q522" s="7">
        <v>0.73</v>
      </c>
      <c r="R522" s="7">
        <v>0.73</v>
      </c>
      <c r="S522" s="7">
        <v>0.45</v>
      </c>
      <c r="T522" s="7">
        <v>24</v>
      </c>
      <c r="U522" s="7">
        <v>4</v>
      </c>
      <c r="V522" s="7">
        <v>127</v>
      </c>
      <c r="W522" s="7" t="str">
        <f t="shared" si="33"/>
        <v/>
      </c>
      <c r="X522" s="7">
        <v>48</v>
      </c>
      <c r="Y522" s="7">
        <v>27</v>
      </c>
      <c r="Z522" s="7">
        <v>54</v>
      </c>
      <c r="AA522" s="7">
        <v>97</v>
      </c>
      <c r="AB522" s="6"/>
      <c r="AC522" s="7"/>
      <c r="AD522" s="7">
        <v>10.61</v>
      </c>
      <c r="AE522" s="7">
        <v>18.989999999999998</v>
      </c>
      <c r="AF522" s="1" t="s">
        <v>1885</v>
      </c>
      <c r="AG522" s="1">
        <v>0.14599999999999999</v>
      </c>
      <c r="AH522" s="7"/>
      <c r="AI522" s="7">
        <v>1.39</v>
      </c>
      <c r="AJ522" s="7"/>
      <c r="AK522" s="7">
        <v>16</v>
      </c>
      <c r="AL522" s="7">
        <v>0</v>
      </c>
      <c r="AM522" s="7">
        <v>0</v>
      </c>
      <c r="AN522" s="7">
        <v>0</v>
      </c>
      <c r="AO522" s="7">
        <v>0</v>
      </c>
      <c r="AP522" s="7">
        <v>0</v>
      </c>
      <c r="AQ522" s="7">
        <v>1</v>
      </c>
      <c r="AR522" t="str">
        <f t="shared" si="34"/>
        <v/>
      </c>
      <c r="AS522">
        <f t="shared" si="35"/>
        <v>0.14599999999999999</v>
      </c>
    </row>
    <row r="523" spans="1:45" ht="29.5" thickBot="1">
      <c r="A523" t="str">
        <f t="shared" si="32"/>
        <v>Matt LeinartQB2009</v>
      </c>
      <c r="B523" s="3" t="s">
        <v>127</v>
      </c>
      <c r="C523" s="1" t="s">
        <v>12</v>
      </c>
      <c r="D523" s="1">
        <v>31</v>
      </c>
      <c r="E523" s="1">
        <v>2009</v>
      </c>
      <c r="F523" s="1">
        <v>1</v>
      </c>
      <c r="G523" s="6">
        <v>56</v>
      </c>
      <c r="H523" s="6"/>
      <c r="I523" s="7">
        <v>0</v>
      </c>
      <c r="J523" s="7">
        <v>0</v>
      </c>
      <c r="K523" s="7">
        <v>0</v>
      </c>
      <c r="L523" s="7">
        <v>0</v>
      </c>
      <c r="M523" s="7">
        <v>0</v>
      </c>
      <c r="N523" s="7">
        <v>0</v>
      </c>
      <c r="O523" s="6">
        <v>-0.77</v>
      </c>
      <c r="P523" s="7">
        <v>-0.77</v>
      </c>
      <c r="Q523" s="7">
        <v>-1.02</v>
      </c>
      <c r="R523" s="7">
        <v>-1.21</v>
      </c>
      <c r="S523" s="7">
        <v>-1.21</v>
      </c>
      <c r="T523" s="7">
        <v>26</v>
      </c>
      <c r="U523" s="7">
        <v>1</v>
      </c>
      <c r="V523" s="7">
        <v>10</v>
      </c>
      <c r="W523" s="7">
        <f t="shared" si="33"/>
        <v>18</v>
      </c>
      <c r="X523" s="7">
        <v>25</v>
      </c>
      <c r="Y523" s="7">
        <v>53</v>
      </c>
      <c r="Z523" s="7"/>
      <c r="AA523" s="7"/>
      <c r="AB523" s="6">
        <v>48</v>
      </c>
      <c r="AC523" s="7">
        <v>3.77</v>
      </c>
      <c r="AD523" s="7">
        <v>1.35</v>
      </c>
      <c r="AE523" s="7"/>
      <c r="AF523" s="1" t="s">
        <v>1885</v>
      </c>
      <c r="AG523" s="1" t="s">
        <v>1885</v>
      </c>
      <c r="AH523" s="7"/>
      <c r="AI523" s="7"/>
      <c r="AJ523" s="7">
        <v>4</v>
      </c>
      <c r="AK523" s="7"/>
      <c r="AL523" s="7">
        <v>0</v>
      </c>
      <c r="AM523" s="7">
        <v>0</v>
      </c>
      <c r="AN523" s="7">
        <v>0</v>
      </c>
      <c r="AO523" s="7">
        <v>0</v>
      </c>
      <c r="AP523" s="7">
        <v>0</v>
      </c>
      <c r="AQ523" s="7">
        <v>4</v>
      </c>
      <c r="AR523" t="str">
        <f t="shared" si="34"/>
        <v/>
      </c>
      <c r="AS523" t="str">
        <f t="shared" si="35"/>
        <v/>
      </c>
    </row>
    <row r="524" spans="1:45" ht="29.5" thickBot="1">
      <c r="A524" t="str">
        <f t="shared" si="32"/>
        <v>Chris HenryRB2009</v>
      </c>
      <c r="B524" s="3" t="s">
        <v>196</v>
      </c>
      <c r="C524" s="1" t="s">
        <v>3</v>
      </c>
      <c r="D524" s="1">
        <v>65</v>
      </c>
      <c r="E524" s="1">
        <v>2009</v>
      </c>
      <c r="F524" s="1">
        <v>2</v>
      </c>
      <c r="G524" s="6">
        <v>162</v>
      </c>
      <c r="H524" s="6">
        <v>153</v>
      </c>
      <c r="I524" s="7">
        <v>0</v>
      </c>
      <c r="J524" s="7">
        <v>0</v>
      </c>
      <c r="K524" s="7">
        <v>0</v>
      </c>
      <c r="L524" s="7">
        <v>0</v>
      </c>
      <c r="M524" s="7">
        <v>0</v>
      </c>
      <c r="N524" s="7">
        <v>0</v>
      </c>
      <c r="O524" s="6">
        <v>-0.19</v>
      </c>
      <c r="P524" s="7">
        <v>-0.27</v>
      </c>
      <c r="Q524" s="7">
        <v>-0.27</v>
      </c>
      <c r="R524" s="7">
        <v>-0.27</v>
      </c>
      <c r="S524" s="7">
        <v>-0.27</v>
      </c>
      <c r="T524" s="7">
        <v>24</v>
      </c>
      <c r="U524" s="7">
        <v>2</v>
      </c>
      <c r="V524" s="7">
        <v>50</v>
      </c>
      <c r="W524" s="7">
        <f t="shared" si="33"/>
        <v>78</v>
      </c>
      <c r="X524" s="7"/>
      <c r="Y524" s="7"/>
      <c r="Z524" s="7"/>
      <c r="AA524" s="7"/>
      <c r="AB524" s="6">
        <v>162</v>
      </c>
      <c r="AC524" s="7">
        <v>0.03</v>
      </c>
      <c r="AD524" s="7">
        <v>0</v>
      </c>
      <c r="AE524" s="7"/>
      <c r="AF524" s="1">
        <v>0.12253333333333333</v>
      </c>
      <c r="AG524" s="1">
        <v>9.4799999999999995E-2</v>
      </c>
      <c r="AH524" s="7">
        <v>0.78</v>
      </c>
      <c r="AI524" s="7">
        <v>1.76</v>
      </c>
      <c r="AJ524" s="7">
        <v>12</v>
      </c>
      <c r="AK524" s="7">
        <v>8</v>
      </c>
      <c r="AL524" s="7">
        <v>0</v>
      </c>
      <c r="AM524" s="7">
        <v>0</v>
      </c>
      <c r="AN524" s="7">
        <v>0</v>
      </c>
      <c r="AO524" s="7">
        <v>0</v>
      </c>
      <c r="AP524" s="7">
        <v>0</v>
      </c>
      <c r="AQ524" s="7">
        <v>3</v>
      </c>
      <c r="AR524">
        <f t="shared" si="34"/>
        <v>0.16337777777777732</v>
      </c>
      <c r="AS524">
        <f t="shared" si="35"/>
        <v>0.18959999999999999</v>
      </c>
    </row>
    <row r="525" spans="1:45" ht="29.5" thickBot="1">
      <c r="A525" t="str">
        <f t="shared" si="32"/>
        <v>Nate BurlesonWR2009</v>
      </c>
      <c r="B525" s="3" t="s">
        <v>105</v>
      </c>
      <c r="C525" s="1" t="s">
        <v>16</v>
      </c>
      <c r="D525" s="1">
        <v>77</v>
      </c>
      <c r="E525" s="1">
        <v>2009</v>
      </c>
      <c r="F525" s="1">
        <v>3</v>
      </c>
      <c r="G525" s="6">
        <v>34</v>
      </c>
      <c r="H525" s="6">
        <v>41</v>
      </c>
      <c r="I525" s="7">
        <v>0</v>
      </c>
      <c r="J525" s="7">
        <v>0</v>
      </c>
      <c r="K525" s="7">
        <v>0</v>
      </c>
      <c r="L525" s="7">
        <v>0</v>
      </c>
      <c r="M525" s="7">
        <v>0</v>
      </c>
      <c r="N525" s="7">
        <v>1</v>
      </c>
      <c r="O525" s="6">
        <v>0.5</v>
      </c>
      <c r="P525" s="7">
        <v>0.83</v>
      </c>
      <c r="Q525" s="7">
        <v>1.06</v>
      </c>
      <c r="R525" s="7">
        <v>0.56999999999999995</v>
      </c>
      <c r="S525" s="7">
        <v>0.25</v>
      </c>
      <c r="T525" s="7">
        <v>28</v>
      </c>
      <c r="U525" s="7">
        <v>3</v>
      </c>
      <c r="V525" s="7">
        <v>71</v>
      </c>
      <c r="W525" s="7">
        <f t="shared" si="33"/>
        <v>37</v>
      </c>
      <c r="X525" s="7">
        <v>61</v>
      </c>
      <c r="Y525" s="7">
        <v>69</v>
      </c>
      <c r="Z525" s="7">
        <v>89</v>
      </c>
      <c r="AA525" s="7">
        <v>115</v>
      </c>
      <c r="AB525" s="6">
        <v>134</v>
      </c>
      <c r="AC525" s="7">
        <v>17</v>
      </c>
      <c r="AD525" s="7">
        <v>12.51</v>
      </c>
      <c r="AE525" s="7">
        <v>11.54</v>
      </c>
      <c r="AF525" s="1">
        <v>0.26400000000000001</v>
      </c>
      <c r="AG525" s="1">
        <v>0.21587692307692308</v>
      </c>
      <c r="AH525" s="7">
        <v>2</v>
      </c>
      <c r="AI525" s="7">
        <v>1.69</v>
      </c>
      <c r="AJ525" s="7">
        <v>1</v>
      </c>
      <c r="AK525" s="7">
        <v>13</v>
      </c>
      <c r="AL525" s="7">
        <v>0</v>
      </c>
      <c r="AM525" s="7">
        <v>0</v>
      </c>
      <c r="AN525" s="7">
        <v>0</v>
      </c>
      <c r="AO525" s="7">
        <v>0</v>
      </c>
      <c r="AP525" s="7">
        <v>0</v>
      </c>
      <c r="AQ525" s="7">
        <v>7</v>
      </c>
      <c r="AR525">
        <f t="shared" si="34"/>
        <v>4.2240000000000002</v>
      </c>
      <c r="AS525">
        <f t="shared" si="35"/>
        <v>0.26569467455621293</v>
      </c>
    </row>
    <row r="526" spans="1:45" ht="44" thickBot="1">
      <c r="A526" t="str">
        <f t="shared" si="32"/>
        <v>Muhsin MuhammadWR2009</v>
      </c>
      <c r="B526" s="3" t="s">
        <v>227</v>
      </c>
      <c r="C526" s="1" t="s">
        <v>16</v>
      </c>
      <c r="D526" s="1">
        <v>79</v>
      </c>
      <c r="E526" s="1">
        <v>2009</v>
      </c>
      <c r="F526" s="1">
        <v>3</v>
      </c>
      <c r="G526" s="6">
        <v>63</v>
      </c>
      <c r="H526" s="6"/>
      <c r="I526" s="7">
        <v>0</v>
      </c>
      <c r="J526" s="7">
        <v>0</v>
      </c>
      <c r="K526" s="7">
        <v>0</v>
      </c>
      <c r="L526" s="7">
        <v>0</v>
      </c>
      <c r="M526" s="7">
        <v>0</v>
      </c>
      <c r="N526" s="7">
        <v>2</v>
      </c>
      <c r="O526" s="6">
        <v>-0.01</v>
      </c>
      <c r="P526" s="7">
        <v>-0.01</v>
      </c>
      <c r="Q526" s="7">
        <v>-0.01</v>
      </c>
      <c r="R526" s="7">
        <v>-0.01</v>
      </c>
      <c r="S526" s="7">
        <v>-0.01</v>
      </c>
      <c r="T526" s="7">
        <v>36</v>
      </c>
      <c r="U526" s="7">
        <v>2</v>
      </c>
      <c r="V526" s="7">
        <v>43</v>
      </c>
      <c r="W526" s="7">
        <f t="shared" si="33"/>
        <v>92</v>
      </c>
      <c r="X526" s="7"/>
      <c r="Y526" s="7"/>
      <c r="Z526" s="7"/>
      <c r="AA526" s="7"/>
      <c r="AB526" s="6">
        <v>28</v>
      </c>
      <c r="AC526" s="7">
        <v>11.71</v>
      </c>
      <c r="AD526" s="7">
        <v>8.36</v>
      </c>
      <c r="AE526" s="7"/>
      <c r="AF526" s="1">
        <v>0.26800000000000002</v>
      </c>
      <c r="AG526" s="1">
        <v>0.22594285714285714</v>
      </c>
      <c r="AH526" s="7">
        <v>2.2599999999999998</v>
      </c>
      <c r="AI526" s="7">
        <v>1.37</v>
      </c>
      <c r="AJ526" s="7">
        <v>16</v>
      </c>
      <c r="AK526" s="7">
        <v>14</v>
      </c>
      <c r="AL526" s="7">
        <v>0</v>
      </c>
      <c r="AM526" s="7">
        <v>0</v>
      </c>
      <c r="AN526" s="7">
        <v>0</v>
      </c>
      <c r="AO526" s="7">
        <v>0</v>
      </c>
      <c r="AP526" s="7">
        <v>0</v>
      </c>
      <c r="AQ526" s="7">
        <v>14</v>
      </c>
      <c r="AR526">
        <f t="shared" si="34"/>
        <v>0.26800000000000002</v>
      </c>
      <c r="AS526">
        <f t="shared" si="35"/>
        <v>0.25822040816326514</v>
      </c>
    </row>
    <row r="527" spans="1:45" ht="29.5" thickBot="1">
      <c r="A527" t="str">
        <f t="shared" si="32"/>
        <v>Cedric PeermanRB2009</v>
      </c>
      <c r="B527" s="3" t="s">
        <v>370</v>
      </c>
      <c r="C527" s="1" t="s">
        <v>3</v>
      </c>
      <c r="D527" s="1">
        <v>66</v>
      </c>
      <c r="E527" s="1">
        <v>2009</v>
      </c>
      <c r="F527" s="1">
        <v>2</v>
      </c>
      <c r="G527" s="6">
        <v>162</v>
      </c>
      <c r="H527" s="6">
        <v>144</v>
      </c>
      <c r="I527" s="7">
        <v>0</v>
      </c>
      <c r="J527" s="7">
        <v>0</v>
      </c>
      <c r="K527" s="7">
        <v>0</v>
      </c>
      <c r="L527" s="7">
        <v>0</v>
      </c>
      <c r="M527" s="7">
        <v>0</v>
      </c>
      <c r="N527" s="7">
        <v>0</v>
      </c>
      <c r="O527" s="6">
        <v>0</v>
      </c>
      <c r="P527" s="7">
        <v>-0.61</v>
      </c>
      <c r="Q527" s="7">
        <v>-1.49</v>
      </c>
      <c r="R527" s="7">
        <v>-1.89</v>
      </c>
      <c r="S527" s="7">
        <v>-2.71</v>
      </c>
      <c r="T527" s="7">
        <v>23</v>
      </c>
      <c r="U527" s="7">
        <v>6</v>
      </c>
      <c r="V527" s="7">
        <v>185</v>
      </c>
      <c r="W527" s="7" t="str">
        <f t="shared" si="33"/>
        <v/>
      </c>
      <c r="X527" s="7"/>
      <c r="Y527" s="7">
        <v>116</v>
      </c>
      <c r="Z527" s="7"/>
      <c r="AA527" s="7">
        <v>125</v>
      </c>
      <c r="AB527" s="6"/>
      <c r="AC527" s="7"/>
      <c r="AD527" s="7"/>
      <c r="AE527" s="7">
        <v>0.73</v>
      </c>
      <c r="AF527" s="1" t="s">
        <v>1885</v>
      </c>
      <c r="AG527" s="1" t="s">
        <v>1885</v>
      </c>
      <c r="AH527" s="7"/>
      <c r="AI527" s="7"/>
      <c r="AJ527" s="7"/>
      <c r="AK527" s="7"/>
      <c r="AL527" s="7">
        <v>0</v>
      </c>
      <c r="AM527" s="7">
        <v>0</v>
      </c>
      <c r="AN527" s="7">
        <v>0</v>
      </c>
      <c r="AO527" s="7">
        <v>0</v>
      </c>
      <c r="AP527" s="7">
        <v>0</v>
      </c>
      <c r="AQ527" s="7">
        <v>1</v>
      </c>
      <c r="AR527" t="str">
        <f t="shared" si="34"/>
        <v/>
      </c>
      <c r="AS527" t="str">
        <f t="shared" si="35"/>
        <v/>
      </c>
    </row>
    <row r="528" spans="1:45" ht="58.5" thickBot="1">
      <c r="A528" t="str">
        <f t="shared" si="32"/>
        <v>Mohamed MassaquoiWR2009</v>
      </c>
      <c r="B528" s="3" t="s">
        <v>371</v>
      </c>
      <c r="C528" s="1" t="s">
        <v>16</v>
      </c>
      <c r="D528" s="1">
        <v>80</v>
      </c>
      <c r="E528" s="1">
        <v>2009</v>
      </c>
      <c r="F528" s="1">
        <v>3</v>
      </c>
      <c r="G528" s="6">
        <v>65</v>
      </c>
      <c r="H528" s="6">
        <v>74</v>
      </c>
      <c r="I528" s="7">
        <v>0</v>
      </c>
      <c r="J528" s="7">
        <v>0</v>
      </c>
      <c r="K528" s="7">
        <v>0</v>
      </c>
      <c r="L528" s="7">
        <v>0</v>
      </c>
      <c r="M528" s="7">
        <v>0</v>
      </c>
      <c r="N528" s="7">
        <v>0</v>
      </c>
      <c r="O528" s="6">
        <v>0.03</v>
      </c>
      <c r="P528" s="7">
        <v>-0.31</v>
      </c>
      <c r="Q528" s="7">
        <v>-0.55000000000000004</v>
      </c>
      <c r="R528" s="7">
        <v>-0.55000000000000004</v>
      </c>
      <c r="S528" s="7">
        <v>-0.55000000000000004</v>
      </c>
      <c r="T528" s="7">
        <v>23</v>
      </c>
      <c r="U528" s="7">
        <v>2</v>
      </c>
      <c r="V528" s="7">
        <v>50</v>
      </c>
      <c r="W528" s="7" t="str">
        <f t="shared" si="33"/>
        <v/>
      </c>
      <c r="X528" s="7">
        <v>50</v>
      </c>
      <c r="Y528" s="7">
        <v>92</v>
      </c>
      <c r="Z528" s="7">
        <v>129</v>
      </c>
      <c r="AA528" s="7">
        <v>166</v>
      </c>
      <c r="AB528" s="6"/>
      <c r="AC528" s="7"/>
      <c r="AD528" s="7">
        <v>7.13</v>
      </c>
      <c r="AE528" s="7">
        <v>6.4</v>
      </c>
      <c r="AF528" s="1" t="s">
        <v>1885</v>
      </c>
      <c r="AG528" s="1">
        <v>0.21479999999999999</v>
      </c>
      <c r="AH528" s="7"/>
      <c r="AI528" s="7">
        <v>1.58</v>
      </c>
      <c r="AJ528" s="7"/>
      <c r="AK528" s="7">
        <v>16</v>
      </c>
      <c r="AL528" s="7">
        <v>0</v>
      </c>
      <c r="AM528" s="7">
        <v>0</v>
      </c>
      <c r="AN528" s="7">
        <v>0</v>
      </c>
      <c r="AO528" s="7">
        <v>0</v>
      </c>
      <c r="AP528" s="7">
        <v>0</v>
      </c>
      <c r="AQ528" s="7">
        <v>1</v>
      </c>
      <c r="AR528" t="str">
        <f t="shared" si="34"/>
        <v/>
      </c>
      <c r="AS528">
        <f t="shared" si="35"/>
        <v>0.21479999999999999</v>
      </c>
    </row>
    <row r="529" spans="1:45" ht="15" thickBot="1">
      <c r="A529" t="str">
        <f t="shared" si="32"/>
        <v>Bo ScaifeTE2009</v>
      </c>
      <c r="B529" s="3" t="s">
        <v>271</v>
      </c>
      <c r="C529" s="1" t="s">
        <v>49</v>
      </c>
      <c r="D529" s="1">
        <v>24</v>
      </c>
      <c r="E529" s="1">
        <v>2009</v>
      </c>
      <c r="F529" s="1">
        <v>4</v>
      </c>
      <c r="G529" s="6">
        <v>22</v>
      </c>
      <c r="H529" s="6">
        <v>29</v>
      </c>
      <c r="I529" s="7">
        <v>0</v>
      </c>
      <c r="J529" s="7">
        <v>0</v>
      </c>
      <c r="K529" s="7">
        <v>0</v>
      </c>
      <c r="L529" s="7">
        <v>0</v>
      </c>
      <c r="M529" s="7">
        <v>0</v>
      </c>
      <c r="N529" s="7">
        <v>1</v>
      </c>
      <c r="O529" s="6">
        <v>-0.02</v>
      </c>
      <c r="P529" s="7">
        <v>-0.25</v>
      </c>
      <c r="Q529" s="7">
        <v>-0.25</v>
      </c>
      <c r="R529" s="7">
        <v>-0.25</v>
      </c>
      <c r="S529" s="7">
        <v>-0.25</v>
      </c>
      <c r="T529" s="7">
        <v>28</v>
      </c>
      <c r="U529" s="7">
        <v>6</v>
      </c>
      <c r="V529" s="7">
        <v>179</v>
      </c>
      <c r="W529" s="7">
        <f t="shared" si="33"/>
        <v>33</v>
      </c>
      <c r="X529" s="7">
        <v>39</v>
      </c>
      <c r="Y529" s="7"/>
      <c r="Z529" s="7"/>
      <c r="AA529" s="7"/>
      <c r="AB529" s="6">
        <v>11</v>
      </c>
      <c r="AC529" s="7">
        <v>7.89</v>
      </c>
      <c r="AD529" s="7">
        <v>6.79</v>
      </c>
      <c r="AE529" s="7">
        <v>6.56</v>
      </c>
      <c r="AF529" s="1">
        <v>0.18140000000000001</v>
      </c>
      <c r="AG529" s="1">
        <v>0.16822857142857142</v>
      </c>
      <c r="AH529" s="7">
        <v>1.61</v>
      </c>
      <c r="AI529" s="7">
        <v>1.37</v>
      </c>
      <c r="AJ529" s="7">
        <v>16</v>
      </c>
      <c r="AK529" s="7">
        <v>14</v>
      </c>
      <c r="AL529" s="7">
        <v>0</v>
      </c>
      <c r="AM529" s="7">
        <v>0</v>
      </c>
      <c r="AN529" s="7">
        <v>0</v>
      </c>
      <c r="AO529" s="7">
        <v>0</v>
      </c>
      <c r="AP529" s="7">
        <v>0</v>
      </c>
      <c r="AQ529" s="7">
        <v>5</v>
      </c>
      <c r="AR529">
        <f t="shared" si="34"/>
        <v>0.18140000000000001</v>
      </c>
      <c r="AS529">
        <f t="shared" si="35"/>
        <v>0.19226122448979543</v>
      </c>
    </row>
    <row r="530" spans="1:45" ht="29.5" thickBot="1">
      <c r="A530" t="str">
        <f t="shared" si="32"/>
        <v>Shaun HillQB2009</v>
      </c>
      <c r="B530" s="3" t="s">
        <v>288</v>
      </c>
      <c r="C530" s="1" t="s">
        <v>12</v>
      </c>
      <c r="D530" s="1">
        <v>32</v>
      </c>
      <c r="E530" s="1">
        <v>2009</v>
      </c>
      <c r="F530" s="1">
        <v>1</v>
      </c>
      <c r="G530" s="6">
        <v>36</v>
      </c>
      <c r="H530" s="6">
        <v>22</v>
      </c>
      <c r="I530" s="7">
        <v>0</v>
      </c>
      <c r="J530" s="7">
        <v>0</v>
      </c>
      <c r="K530" s="7">
        <v>0</v>
      </c>
      <c r="L530" s="7">
        <v>0</v>
      </c>
      <c r="M530" s="7">
        <v>0</v>
      </c>
      <c r="N530" s="7">
        <v>0</v>
      </c>
      <c r="O530" s="6">
        <v>-0.14000000000000001</v>
      </c>
      <c r="P530" s="7">
        <v>-0.1</v>
      </c>
      <c r="Q530" s="7">
        <v>-0.4</v>
      </c>
      <c r="R530" s="7">
        <v>-0.4</v>
      </c>
      <c r="S530" s="7">
        <v>-0.71</v>
      </c>
      <c r="T530" s="7">
        <v>29</v>
      </c>
      <c r="U530" s="7">
        <v>8</v>
      </c>
      <c r="V530" s="7">
        <v>300</v>
      </c>
      <c r="W530" s="7">
        <f t="shared" si="33"/>
        <v>50</v>
      </c>
      <c r="X530" s="7">
        <v>44</v>
      </c>
      <c r="Y530" s="7">
        <v>47</v>
      </c>
      <c r="Z530" s="7">
        <v>51</v>
      </c>
      <c r="AA530" s="7">
        <v>53</v>
      </c>
      <c r="AB530" s="6">
        <v>26</v>
      </c>
      <c r="AC530" s="7">
        <v>18.59</v>
      </c>
      <c r="AD530" s="7">
        <v>11.79</v>
      </c>
      <c r="AE530" s="7">
        <v>17.43</v>
      </c>
      <c r="AF530" s="1" t="s">
        <v>1885</v>
      </c>
      <c r="AG530" s="1" t="s">
        <v>1885</v>
      </c>
      <c r="AH530" s="7"/>
      <c r="AI530" s="7"/>
      <c r="AJ530" s="7">
        <v>9</v>
      </c>
      <c r="AK530" s="7"/>
      <c r="AL530" s="7">
        <v>0</v>
      </c>
      <c r="AM530" s="7">
        <v>0</v>
      </c>
      <c r="AN530" s="7">
        <v>0</v>
      </c>
      <c r="AO530" s="7">
        <v>0</v>
      </c>
      <c r="AP530" s="7">
        <v>0</v>
      </c>
      <c r="AQ530" s="7">
        <v>5</v>
      </c>
      <c r="AR530" t="str">
        <f t="shared" si="34"/>
        <v/>
      </c>
      <c r="AS530" t="str">
        <f t="shared" si="35"/>
        <v/>
      </c>
    </row>
    <row r="531" spans="1:45" ht="29.5" thickBot="1">
      <c r="A531" t="str">
        <f t="shared" si="32"/>
        <v>Ladell BettsRB2009</v>
      </c>
      <c r="B531" s="3" t="s">
        <v>171</v>
      </c>
      <c r="C531" s="1" t="s">
        <v>3</v>
      </c>
      <c r="D531" s="1">
        <v>67</v>
      </c>
      <c r="E531" s="1">
        <v>2009</v>
      </c>
      <c r="F531" s="1">
        <v>2</v>
      </c>
      <c r="G531" s="6">
        <v>64</v>
      </c>
      <c r="H531" s="6">
        <v>63</v>
      </c>
      <c r="I531" s="7">
        <v>0</v>
      </c>
      <c r="J531" s="7">
        <v>0</v>
      </c>
      <c r="K531" s="7">
        <v>0</v>
      </c>
      <c r="L531" s="7">
        <v>0</v>
      </c>
      <c r="M531" s="7">
        <v>0</v>
      </c>
      <c r="N531" s="7">
        <v>1</v>
      </c>
      <c r="O531" s="6">
        <v>-0.1</v>
      </c>
      <c r="P531" s="7">
        <v>-0.02</v>
      </c>
      <c r="Q531" s="7">
        <v>-0.02</v>
      </c>
      <c r="R531" s="7">
        <v>-0.02</v>
      </c>
      <c r="S531" s="7">
        <v>-0.02</v>
      </c>
      <c r="T531" s="7">
        <v>30</v>
      </c>
      <c r="U531" s="7">
        <v>2</v>
      </c>
      <c r="V531" s="7">
        <v>56</v>
      </c>
      <c r="W531" s="7">
        <f t="shared" si="33"/>
        <v>59</v>
      </c>
      <c r="X531" s="7"/>
      <c r="Y531" s="7"/>
      <c r="Z531" s="7"/>
      <c r="AA531" s="7"/>
      <c r="AB531" s="6">
        <v>62</v>
      </c>
      <c r="AC531" s="7">
        <v>5.28</v>
      </c>
      <c r="AD531" s="7">
        <v>6.79</v>
      </c>
      <c r="AE531" s="7">
        <v>8.01</v>
      </c>
      <c r="AF531" s="1">
        <v>7.6430769230769233E-2</v>
      </c>
      <c r="AG531" s="1">
        <v>6.8159999999999998E-2</v>
      </c>
      <c r="AH531" s="7">
        <v>1.45</v>
      </c>
      <c r="AI531" s="7">
        <v>1.56</v>
      </c>
      <c r="AJ531" s="7">
        <v>13</v>
      </c>
      <c r="AK531" s="7">
        <v>10</v>
      </c>
      <c r="AL531" s="7">
        <v>0</v>
      </c>
      <c r="AM531" s="7">
        <v>0</v>
      </c>
      <c r="AN531" s="7">
        <v>0</v>
      </c>
      <c r="AO531" s="7">
        <v>0</v>
      </c>
      <c r="AP531" s="7">
        <v>0</v>
      </c>
      <c r="AQ531" s="7">
        <v>8</v>
      </c>
      <c r="AR531">
        <f t="shared" si="34"/>
        <v>9.406863905325441E-2</v>
      </c>
      <c r="AS531">
        <f t="shared" si="35"/>
        <v>0.109056</v>
      </c>
    </row>
    <row r="532" spans="1:45" ht="29.5" thickBot="1">
      <c r="A532" t="str">
        <f t="shared" si="32"/>
        <v>Jermichael FinleyTE2009</v>
      </c>
      <c r="B532" s="3" t="s">
        <v>295</v>
      </c>
      <c r="C532" s="1" t="s">
        <v>49</v>
      </c>
      <c r="D532" s="1">
        <v>25</v>
      </c>
      <c r="E532" s="1">
        <v>2009</v>
      </c>
      <c r="F532" s="1">
        <v>4</v>
      </c>
      <c r="G532" s="6">
        <v>12</v>
      </c>
      <c r="H532" s="6">
        <v>39</v>
      </c>
      <c r="I532" s="7">
        <v>1</v>
      </c>
      <c r="J532" s="7">
        <v>1</v>
      </c>
      <c r="K532" s="7">
        <v>2</v>
      </c>
      <c r="L532" s="7">
        <v>2</v>
      </c>
      <c r="M532" s="7">
        <v>2</v>
      </c>
      <c r="N532" s="7">
        <v>0</v>
      </c>
      <c r="O532" s="6">
        <v>0.25</v>
      </c>
      <c r="P532" s="7">
        <v>0.38</v>
      </c>
      <c r="Q532" s="7">
        <v>0.79</v>
      </c>
      <c r="R532" s="7">
        <v>0.7</v>
      </c>
      <c r="S532" s="7">
        <v>0.92</v>
      </c>
      <c r="T532" s="7">
        <v>22</v>
      </c>
      <c r="U532" s="7">
        <v>3</v>
      </c>
      <c r="V532" s="7">
        <v>91</v>
      </c>
      <c r="W532" s="7">
        <f t="shared" si="33"/>
        <v>34</v>
      </c>
      <c r="X532" s="7">
        <v>1</v>
      </c>
      <c r="Y532" s="7">
        <v>1</v>
      </c>
      <c r="Z532" s="7">
        <v>5</v>
      </c>
      <c r="AA532" s="7">
        <v>11</v>
      </c>
      <c r="AB532" s="6">
        <v>61</v>
      </c>
      <c r="AC532" s="7">
        <v>1.39</v>
      </c>
      <c r="AD532" s="7">
        <v>11.74</v>
      </c>
      <c r="AE532" s="7">
        <v>11.42</v>
      </c>
      <c r="AF532" s="1">
        <v>2.7428571428571431E-2</v>
      </c>
      <c r="AG532" s="1">
        <v>0.16873846153846153</v>
      </c>
      <c r="AH532" s="7">
        <v>1.61</v>
      </c>
      <c r="AI532" s="7">
        <v>2.42</v>
      </c>
      <c r="AJ532" s="7">
        <v>14</v>
      </c>
      <c r="AK532" s="7">
        <v>13</v>
      </c>
      <c r="AL532" s="7">
        <v>0</v>
      </c>
      <c r="AM532" s="7">
        <v>0</v>
      </c>
      <c r="AN532" s="7">
        <v>0</v>
      </c>
      <c r="AO532" s="7">
        <v>0</v>
      </c>
      <c r="AP532" s="7">
        <v>0</v>
      </c>
      <c r="AQ532" s="7">
        <v>2</v>
      </c>
      <c r="AR532">
        <f t="shared" si="34"/>
        <v>3.1346938775510168E-2</v>
      </c>
      <c r="AS532">
        <f t="shared" si="35"/>
        <v>0.2076781065088763</v>
      </c>
    </row>
    <row r="533" spans="1:45" ht="29.5" thickBot="1">
      <c r="A533" t="str">
        <f t="shared" si="32"/>
        <v>Laurent RobinsonWR2009</v>
      </c>
      <c r="B533" s="3" t="s">
        <v>164</v>
      </c>
      <c r="C533" s="1" t="s">
        <v>16</v>
      </c>
      <c r="D533" s="1">
        <v>83</v>
      </c>
      <c r="E533" s="1">
        <v>2009</v>
      </c>
      <c r="F533" s="1">
        <v>3</v>
      </c>
      <c r="G533" s="6">
        <v>113</v>
      </c>
      <c r="H533" s="6">
        <v>83</v>
      </c>
      <c r="I533" s="7">
        <v>0</v>
      </c>
      <c r="J533" s="7">
        <v>0</v>
      </c>
      <c r="K533" s="7">
        <v>1</v>
      </c>
      <c r="L533" s="7">
        <v>1</v>
      </c>
      <c r="M533" s="7">
        <v>1</v>
      </c>
      <c r="N533" s="7">
        <v>0</v>
      </c>
      <c r="O533" s="6">
        <v>-0.71</v>
      </c>
      <c r="P533" s="7">
        <v>-1.1599999999999999</v>
      </c>
      <c r="Q533" s="7">
        <v>-0.5</v>
      </c>
      <c r="R533" s="7">
        <v>-0.5</v>
      </c>
      <c r="S533" s="7">
        <v>-0.5</v>
      </c>
      <c r="T533" s="7">
        <v>24</v>
      </c>
      <c r="U533" s="7">
        <v>3</v>
      </c>
      <c r="V533" s="7">
        <v>75</v>
      </c>
      <c r="W533" s="7">
        <f t="shared" si="33"/>
        <v>60</v>
      </c>
      <c r="X533" s="7">
        <v>64</v>
      </c>
      <c r="Y533" s="7">
        <v>141</v>
      </c>
      <c r="Z533" s="7">
        <v>55</v>
      </c>
      <c r="AA533" s="7"/>
      <c r="AB533" s="6">
        <v>145</v>
      </c>
      <c r="AC533" s="7">
        <v>1.7</v>
      </c>
      <c r="AD533" s="7">
        <v>11.9</v>
      </c>
      <c r="AE533" s="7">
        <v>5.64</v>
      </c>
      <c r="AF533" s="1">
        <v>0.04</v>
      </c>
      <c r="AG533" s="1">
        <v>0.23680000000000001</v>
      </c>
      <c r="AH533" s="7">
        <v>1.1100000000000001</v>
      </c>
      <c r="AI533" s="7">
        <v>2.04</v>
      </c>
      <c r="AJ533" s="7">
        <v>6</v>
      </c>
      <c r="AK533" s="7">
        <v>3</v>
      </c>
      <c r="AL533" s="7">
        <v>0</v>
      </c>
      <c r="AM533" s="7">
        <v>0</v>
      </c>
      <c r="AN533" s="7">
        <v>0</v>
      </c>
      <c r="AO533" s="7">
        <v>0</v>
      </c>
      <c r="AP533" s="7">
        <v>0</v>
      </c>
      <c r="AQ533" s="7">
        <v>3</v>
      </c>
      <c r="AR533">
        <f t="shared" si="34"/>
        <v>0.10666666666666667</v>
      </c>
      <c r="AS533">
        <f t="shared" si="35"/>
        <v>1.2629333333333335</v>
      </c>
    </row>
    <row r="534" spans="1:45" ht="29.5" thickBot="1">
      <c r="A534" t="str">
        <f t="shared" si="32"/>
        <v>Chad HenneQB2009</v>
      </c>
      <c r="B534" s="3" t="s">
        <v>211</v>
      </c>
      <c r="C534" s="1" t="s">
        <v>12</v>
      </c>
      <c r="D534" s="1">
        <v>33</v>
      </c>
      <c r="E534" s="1">
        <v>2009</v>
      </c>
      <c r="F534" s="1">
        <v>1</v>
      </c>
      <c r="G534" s="6">
        <v>23</v>
      </c>
      <c r="H534" s="6">
        <v>23</v>
      </c>
      <c r="I534" s="7">
        <v>0</v>
      </c>
      <c r="J534" s="7">
        <v>0</v>
      </c>
      <c r="K534" s="7">
        <v>0</v>
      </c>
      <c r="L534" s="7">
        <v>0</v>
      </c>
      <c r="M534" s="7">
        <v>0</v>
      </c>
      <c r="N534" s="7">
        <v>0</v>
      </c>
      <c r="O534" s="6">
        <v>-0.28999999999999998</v>
      </c>
      <c r="P534" s="7">
        <v>0.12</v>
      </c>
      <c r="Q534" s="7">
        <v>0.17</v>
      </c>
      <c r="R534" s="7">
        <v>7.0000000000000007E-2</v>
      </c>
      <c r="S534" s="7">
        <v>-0.61</v>
      </c>
      <c r="T534" s="7">
        <v>24</v>
      </c>
      <c r="U534" s="7">
        <v>2</v>
      </c>
      <c r="V534" s="7">
        <v>57</v>
      </c>
      <c r="W534" s="7">
        <f t="shared" si="33"/>
        <v>34</v>
      </c>
      <c r="X534" s="7">
        <v>17</v>
      </c>
      <c r="Y534" s="7">
        <v>36</v>
      </c>
      <c r="Z534" s="7">
        <v>61</v>
      </c>
      <c r="AA534" s="7">
        <v>49</v>
      </c>
      <c r="AB534" s="6">
        <v>60</v>
      </c>
      <c r="AC534" s="7">
        <v>0.89</v>
      </c>
      <c r="AD534" s="7">
        <v>12.02</v>
      </c>
      <c r="AE534" s="7">
        <v>12.74</v>
      </c>
      <c r="AF534" s="1" t="s">
        <v>1885</v>
      </c>
      <c r="AG534" s="1" t="s">
        <v>1885</v>
      </c>
      <c r="AH534" s="7"/>
      <c r="AI534" s="7"/>
      <c r="AJ534" s="7">
        <v>3</v>
      </c>
      <c r="AK534" s="7"/>
      <c r="AL534" s="7">
        <v>0</v>
      </c>
      <c r="AM534" s="7">
        <v>0</v>
      </c>
      <c r="AN534" s="7">
        <v>0</v>
      </c>
      <c r="AO534" s="7">
        <v>0</v>
      </c>
      <c r="AP534" s="7">
        <v>0</v>
      </c>
      <c r="AQ534" s="7">
        <v>2</v>
      </c>
      <c r="AR534" t="str">
        <f t="shared" si="34"/>
        <v/>
      </c>
      <c r="AS534" t="str">
        <f t="shared" si="35"/>
        <v/>
      </c>
    </row>
    <row r="535" spans="1:45" ht="29.5" thickBot="1">
      <c r="A535" t="str">
        <f t="shared" si="32"/>
        <v>Kevin JonesRB2009</v>
      </c>
      <c r="B535" s="3" t="s">
        <v>156</v>
      </c>
      <c r="C535" s="1" t="s">
        <v>3</v>
      </c>
      <c r="D535" s="1">
        <v>68</v>
      </c>
      <c r="E535" s="1">
        <v>2009</v>
      </c>
      <c r="F535" s="1">
        <v>2</v>
      </c>
      <c r="G535" s="6"/>
      <c r="H535" s="6"/>
      <c r="I535" s="7">
        <v>0</v>
      </c>
      <c r="J535" s="7">
        <v>0</v>
      </c>
      <c r="K535" s="7">
        <v>0</v>
      </c>
      <c r="L535" s="7">
        <v>0</v>
      </c>
      <c r="M535" s="7">
        <v>0</v>
      </c>
      <c r="N535" s="7">
        <v>2</v>
      </c>
      <c r="O535" s="6"/>
      <c r="P535" s="7">
        <v>0</v>
      </c>
      <c r="Q535" s="7">
        <v>0</v>
      </c>
      <c r="R535" s="7">
        <v>0</v>
      </c>
      <c r="S535" s="7">
        <v>0</v>
      </c>
      <c r="T535" s="7">
        <v>27</v>
      </c>
      <c r="U535" s="7">
        <v>1</v>
      </c>
      <c r="V535" s="7">
        <v>30</v>
      </c>
      <c r="W535" s="7">
        <f t="shared" si="33"/>
        <v>54</v>
      </c>
      <c r="X535" s="7"/>
      <c r="Y535" s="7"/>
      <c r="Z535" s="7"/>
      <c r="AA535" s="7"/>
      <c r="AB535" s="6">
        <v>112</v>
      </c>
      <c r="AC535" s="7">
        <v>1.68</v>
      </c>
      <c r="AD535" s="7"/>
      <c r="AE535" s="7"/>
      <c r="AF535" s="1">
        <v>8.3999999999999995E-3</v>
      </c>
      <c r="AG535" s="1" t="s">
        <v>1885</v>
      </c>
      <c r="AH535" s="7">
        <v>0.28999999999999998</v>
      </c>
      <c r="AI535" s="7"/>
      <c r="AJ535" s="7">
        <v>8</v>
      </c>
      <c r="AK535" s="7"/>
      <c r="AL535" s="7">
        <v>0</v>
      </c>
      <c r="AM535" s="7">
        <v>0</v>
      </c>
      <c r="AN535" s="7">
        <v>0</v>
      </c>
      <c r="AO535" s="7">
        <v>0</v>
      </c>
      <c r="AP535" s="7">
        <v>0</v>
      </c>
      <c r="AQ535" s="7">
        <v>6</v>
      </c>
      <c r="AR535">
        <f t="shared" si="34"/>
        <v>1.6799999999999999E-2</v>
      </c>
      <c r="AS535" t="str">
        <f t="shared" si="35"/>
        <v/>
      </c>
    </row>
    <row r="536" spans="1:45" ht="29.5" thickBot="1">
      <c r="A536" t="str">
        <f t="shared" si="32"/>
        <v>Pierre GarconWR2009</v>
      </c>
      <c r="B536" s="3" t="s">
        <v>285</v>
      </c>
      <c r="C536" s="1" t="s">
        <v>16</v>
      </c>
      <c r="D536" s="1">
        <v>85</v>
      </c>
      <c r="E536" s="1">
        <v>2009</v>
      </c>
      <c r="F536" s="1">
        <v>3</v>
      </c>
      <c r="G536" s="6">
        <v>39</v>
      </c>
      <c r="H536" s="6">
        <v>30</v>
      </c>
      <c r="I536" s="7">
        <v>0</v>
      </c>
      <c r="J536" s="7">
        <v>0</v>
      </c>
      <c r="K536" s="7">
        <v>1</v>
      </c>
      <c r="L536" s="7">
        <v>1</v>
      </c>
      <c r="M536" s="7">
        <v>2</v>
      </c>
      <c r="N536" s="7">
        <v>0</v>
      </c>
      <c r="O536" s="6">
        <v>0.48</v>
      </c>
      <c r="P536" s="7">
        <v>0.69</v>
      </c>
      <c r="Q536" s="7">
        <v>1.02</v>
      </c>
      <c r="R536" s="7">
        <v>1.07</v>
      </c>
      <c r="S536" s="7">
        <v>2.21</v>
      </c>
      <c r="T536" s="7">
        <v>23</v>
      </c>
      <c r="U536" s="7">
        <v>6</v>
      </c>
      <c r="V536" s="7">
        <v>205</v>
      </c>
      <c r="W536" s="7">
        <f t="shared" si="33"/>
        <v>126.5</v>
      </c>
      <c r="X536" s="7">
        <v>27</v>
      </c>
      <c r="Y536" s="7">
        <v>31</v>
      </c>
      <c r="Z536" s="7">
        <v>32</v>
      </c>
      <c r="AA536" s="7">
        <v>24</v>
      </c>
      <c r="AB536" s="6">
        <v>150</v>
      </c>
      <c r="AC536" s="7">
        <v>0.45</v>
      </c>
      <c r="AD536" s="7">
        <v>10.61</v>
      </c>
      <c r="AE536" s="7">
        <v>13</v>
      </c>
      <c r="AF536" s="1">
        <v>8.2285714285714288E-3</v>
      </c>
      <c r="AG536" s="1">
        <v>0.17280000000000001</v>
      </c>
      <c r="AH536" s="7">
        <v>0.64</v>
      </c>
      <c r="AI536" s="7">
        <v>1.5</v>
      </c>
      <c r="AJ536" s="7">
        <v>14</v>
      </c>
      <c r="AK536" s="7">
        <v>14</v>
      </c>
      <c r="AL536" s="7">
        <v>0</v>
      </c>
      <c r="AM536" s="7">
        <v>0</v>
      </c>
      <c r="AN536" s="7">
        <v>0</v>
      </c>
      <c r="AO536" s="7">
        <v>0</v>
      </c>
      <c r="AP536" s="7">
        <v>1</v>
      </c>
      <c r="AQ536" s="7">
        <v>2</v>
      </c>
      <c r="AR536">
        <f t="shared" si="34"/>
        <v>9.4040816326530635E-3</v>
      </c>
      <c r="AS536">
        <f t="shared" si="35"/>
        <v>0.19748571428571429</v>
      </c>
    </row>
    <row r="537" spans="1:45" ht="29.5" thickBot="1">
      <c r="A537" t="str">
        <f t="shared" si="32"/>
        <v>Shawn NelsonTE2009</v>
      </c>
      <c r="B537" s="3" t="s">
        <v>373</v>
      </c>
      <c r="C537" s="1" t="s">
        <v>49</v>
      </c>
      <c r="D537" s="1">
        <v>26</v>
      </c>
      <c r="E537" s="1">
        <v>2009</v>
      </c>
      <c r="F537" s="1">
        <v>4</v>
      </c>
      <c r="G537" s="6">
        <v>44</v>
      </c>
      <c r="H537" s="6">
        <v>90</v>
      </c>
      <c r="I537" s="7">
        <v>0</v>
      </c>
      <c r="J537" s="7">
        <v>0</v>
      </c>
      <c r="K537" s="7">
        <v>0</v>
      </c>
      <c r="L537" s="7">
        <v>0</v>
      </c>
      <c r="M537" s="7">
        <v>0</v>
      </c>
      <c r="N537" s="7">
        <v>0</v>
      </c>
      <c r="O537" s="6">
        <v>-0.44</v>
      </c>
      <c r="P537" s="7">
        <v>-0.75</v>
      </c>
      <c r="Q537" s="7">
        <v>-0.75</v>
      </c>
      <c r="R537" s="7">
        <v>-0.75</v>
      </c>
      <c r="S537" s="7">
        <v>-0.75</v>
      </c>
      <c r="T537" s="7">
        <v>24</v>
      </c>
      <c r="U537" s="7">
        <v>4</v>
      </c>
      <c r="V537" s="7">
        <v>121</v>
      </c>
      <c r="W537" s="7" t="str">
        <f t="shared" si="33"/>
        <v/>
      </c>
      <c r="X537" s="7">
        <v>32</v>
      </c>
      <c r="Y537" s="7"/>
      <c r="Z537" s="7"/>
      <c r="AA537" s="7"/>
      <c r="AB537" s="6"/>
      <c r="AC537" s="7"/>
      <c r="AD537" s="7">
        <v>3.05</v>
      </c>
      <c r="AE537" s="7">
        <v>1.1000000000000001</v>
      </c>
      <c r="AF537" s="1" t="s">
        <v>1885</v>
      </c>
      <c r="AG537" s="1">
        <v>9.3866666666666668E-2</v>
      </c>
      <c r="AH537" s="7"/>
      <c r="AI537" s="7">
        <v>0.82</v>
      </c>
      <c r="AJ537" s="7"/>
      <c r="AK537" s="7">
        <v>12</v>
      </c>
      <c r="AL537" s="7">
        <v>0</v>
      </c>
      <c r="AM537" s="7">
        <v>0</v>
      </c>
      <c r="AN537" s="7">
        <v>0</v>
      </c>
      <c r="AO537" s="7">
        <v>0</v>
      </c>
      <c r="AP537" s="7">
        <v>0</v>
      </c>
      <c r="AQ537" s="7">
        <v>1</v>
      </c>
      <c r="AR537" t="str">
        <f t="shared" si="34"/>
        <v/>
      </c>
      <c r="AS537">
        <f t="shared" si="35"/>
        <v>0.1251555555555556</v>
      </c>
    </row>
    <row r="538" spans="1:45" ht="29.5" thickBot="1">
      <c r="A538" t="str">
        <f t="shared" si="32"/>
        <v>Jarett DillardWR2009</v>
      </c>
      <c r="B538" s="3" t="s">
        <v>374</v>
      </c>
      <c r="C538" s="1" t="s">
        <v>16</v>
      </c>
      <c r="D538" s="1">
        <v>86</v>
      </c>
      <c r="E538" s="1">
        <v>2009</v>
      </c>
      <c r="F538" s="1">
        <v>3</v>
      </c>
      <c r="G538" s="6">
        <v>130</v>
      </c>
      <c r="H538" s="6"/>
      <c r="I538" s="7">
        <v>0</v>
      </c>
      <c r="J538" s="7">
        <v>0</v>
      </c>
      <c r="K538" s="7">
        <v>0</v>
      </c>
      <c r="L538" s="7">
        <v>0</v>
      </c>
      <c r="M538" s="7">
        <v>0</v>
      </c>
      <c r="N538" s="7">
        <v>0</v>
      </c>
      <c r="O538" s="6">
        <v>-0.95</v>
      </c>
      <c r="P538" s="7">
        <v>-0.95</v>
      </c>
      <c r="Q538" s="7">
        <v>-1.41</v>
      </c>
      <c r="R538" s="7">
        <v>-1.41</v>
      </c>
      <c r="S538" s="7">
        <v>-1.41</v>
      </c>
      <c r="T538" s="7">
        <v>24</v>
      </c>
      <c r="U538" s="7">
        <v>5</v>
      </c>
      <c r="V538" s="7">
        <v>144</v>
      </c>
      <c r="W538" s="7" t="str">
        <f t="shared" si="33"/>
        <v/>
      </c>
      <c r="X538" s="7">
        <v>128</v>
      </c>
      <c r="Y538" s="7">
        <v>146</v>
      </c>
      <c r="Z538" s="7"/>
      <c r="AA538" s="7"/>
      <c r="AB538" s="6"/>
      <c r="AC538" s="7"/>
      <c r="AD538" s="7">
        <v>2.37</v>
      </c>
      <c r="AE538" s="7"/>
      <c r="AF538" s="1" t="s">
        <v>1885</v>
      </c>
      <c r="AG538" s="1">
        <v>4.6133333333333332E-2</v>
      </c>
      <c r="AH538" s="7"/>
      <c r="AI538" s="7">
        <v>2.16</v>
      </c>
      <c r="AJ538" s="7"/>
      <c r="AK538" s="7">
        <v>6</v>
      </c>
      <c r="AL538" s="7">
        <v>0</v>
      </c>
      <c r="AM538" s="7">
        <v>0</v>
      </c>
      <c r="AN538" s="7">
        <v>0</v>
      </c>
      <c r="AO538" s="7">
        <v>0</v>
      </c>
      <c r="AP538" s="7">
        <v>0</v>
      </c>
      <c r="AQ538" s="7">
        <v>1</v>
      </c>
      <c r="AR538" t="str">
        <f t="shared" si="34"/>
        <v/>
      </c>
      <c r="AS538">
        <f t="shared" si="35"/>
        <v>0.12302222222222213</v>
      </c>
    </row>
    <row r="539" spans="1:45" ht="29.5" thickBot="1">
      <c r="A539" t="str">
        <f t="shared" si="32"/>
        <v>Kevin FaulkRB2009</v>
      </c>
      <c r="B539" s="3" t="s">
        <v>273</v>
      </c>
      <c r="C539" s="1" t="s">
        <v>3</v>
      </c>
      <c r="D539" s="1">
        <v>69</v>
      </c>
      <c r="E539" s="1">
        <v>2009</v>
      </c>
      <c r="F539" s="1">
        <v>2</v>
      </c>
      <c r="G539" s="6">
        <v>42</v>
      </c>
      <c r="H539" s="6">
        <v>105</v>
      </c>
      <c r="I539" s="7">
        <v>0</v>
      </c>
      <c r="J539" s="7">
        <v>0</v>
      </c>
      <c r="K539" s="7">
        <v>0</v>
      </c>
      <c r="L539" s="7">
        <v>0</v>
      </c>
      <c r="M539" s="7">
        <v>0</v>
      </c>
      <c r="N539" s="7">
        <v>1</v>
      </c>
      <c r="O539" s="6">
        <v>0.02</v>
      </c>
      <c r="P539" s="7">
        <v>0.04</v>
      </c>
      <c r="Q539" s="7">
        <v>-0.17</v>
      </c>
      <c r="R539" s="7">
        <v>-0.17</v>
      </c>
      <c r="S539" s="7">
        <v>-0.17</v>
      </c>
      <c r="T539" s="7">
        <v>33</v>
      </c>
      <c r="U539" s="7">
        <v>2</v>
      </c>
      <c r="V539" s="7">
        <v>46</v>
      </c>
      <c r="W539" s="7">
        <f t="shared" si="33"/>
        <v>96</v>
      </c>
      <c r="X539" s="7">
        <v>90</v>
      </c>
      <c r="Y539" s="7"/>
      <c r="Z539" s="7"/>
      <c r="AA539" s="7"/>
      <c r="AB539" s="6">
        <v>21</v>
      </c>
      <c r="AC539" s="7">
        <v>12.89</v>
      </c>
      <c r="AD539" s="7">
        <v>7.91</v>
      </c>
      <c r="AE539" s="7">
        <v>8.35</v>
      </c>
      <c r="AF539" s="1">
        <v>0.15359999999999999</v>
      </c>
      <c r="AG539" s="1">
        <v>9.2160000000000006E-2</v>
      </c>
      <c r="AH539" s="7">
        <v>1.55</v>
      </c>
      <c r="AI539" s="7">
        <v>1.06</v>
      </c>
      <c r="AJ539" s="7">
        <v>15</v>
      </c>
      <c r="AK539" s="7">
        <v>15</v>
      </c>
      <c r="AL539" s="7">
        <v>0</v>
      </c>
      <c r="AM539" s="7">
        <v>0</v>
      </c>
      <c r="AN539" s="7">
        <v>0</v>
      </c>
      <c r="AO539" s="7">
        <v>0</v>
      </c>
      <c r="AP539" s="7">
        <v>0</v>
      </c>
      <c r="AQ539" s="7">
        <v>11</v>
      </c>
      <c r="AR539">
        <f t="shared" si="34"/>
        <v>0.16383999999999999</v>
      </c>
      <c r="AS539">
        <f t="shared" si="35"/>
        <v>9.8304000000000002E-2</v>
      </c>
    </row>
    <row r="540" spans="1:45" ht="29.5" thickBot="1">
      <c r="A540" t="str">
        <f t="shared" si="32"/>
        <v>Ramses BardenWR2009</v>
      </c>
      <c r="B540" s="3" t="s">
        <v>375</v>
      </c>
      <c r="C540" s="1" t="s">
        <v>16</v>
      </c>
      <c r="D540" s="1">
        <v>87</v>
      </c>
      <c r="E540" s="1">
        <v>2009</v>
      </c>
      <c r="F540" s="1">
        <v>3</v>
      </c>
      <c r="G540" s="6">
        <v>154</v>
      </c>
      <c r="H540" s="6">
        <v>150</v>
      </c>
      <c r="I540" s="7">
        <v>0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  <c r="O540" s="6">
        <v>0</v>
      </c>
      <c r="P540" s="7">
        <v>0</v>
      </c>
      <c r="Q540" s="7">
        <v>-0.71</v>
      </c>
      <c r="R540" s="7">
        <v>-1.4</v>
      </c>
      <c r="S540" s="7">
        <v>-1.4</v>
      </c>
      <c r="T540" s="7">
        <v>23</v>
      </c>
      <c r="U540" s="7">
        <v>3</v>
      </c>
      <c r="V540" s="7">
        <v>85</v>
      </c>
      <c r="W540" s="7" t="str">
        <f t="shared" si="33"/>
        <v/>
      </c>
      <c r="X540" s="7">
        <v>126</v>
      </c>
      <c r="Y540" s="7">
        <v>149</v>
      </c>
      <c r="Z540" s="7">
        <v>175</v>
      </c>
      <c r="AA540" s="7">
        <v>138</v>
      </c>
      <c r="AB540" s="6"/>
      <c r="AC540" s="7"/>
      <c r="AD540" s="7">
        <v>0.87</v>
      </c>
      <c r="AE540" s="7">
        <v>1.9</v>
      </c>
      <c r="AF540" s="1" t="s">
        <v>1885</v>
      </c>
      <c r="AG540" s="1">
        <v>1.6E-2</v>
      </c>
      <c r="AH540" s="7"/>
      <c r="AI540" s="7">
        <v>0.89</v>
      </c>
      <c r="AJ540" s="7"/>
      <c r="AK540" s="7">
        <v>2</v>
      </c>
      <c r="AL540" s="7">
        <v>0</v>
      </c>
      <c r="AM540" s="7">
        <v>0</v>
      </c>
      <c r="AN540" s="7">
        <v>0</v>
      </c>
      <c r="AO540" s="7">
        <v>0</v>
      </c>
      <c r="AP540" s="7">
        <v>0</v>
      </c>
      <c r="AQ540" s="7">
        <v>1</v>
      </c>
      <c r="AR540" t="str">
        <f t="shared" si="34"/>
        <v/>
      </c>
      <c r="AS540">
        <f t="shared" si="35"/>
        <v>0.128</v>
      </c>
    </row>
    <row r="541" spans="1:45" ht="29.5" thickBot="1">
      <c r="A541" t="str">
        <f t="shared" si="32"/>
        <v>Martellus BennettTE2009</v>
      </c>
      <c r="B541" s="3" t="s">
        <v>315</v>
      </c>
      <c r="C541" s="1" t="s">
        <v>49</v>
      </c>
      <c r="D541" s="1">
        <v>27</v>
      </c>
      <c r="E541" s="1">
        <v>2009</v>
      </c>
      <c r="F541" s="1">
        <v>4</v>
      </c>
      <c r="G541" s="6">
        <v>52</v>
      </c>
      <c r="H541" s="6">
        <v>37</v>
      </c>
      <c r="I541" s="7">
        <v>0</v>
      </c>
      <c r="J541" s="7">
        <v>0</v>
      </c>
      <c r="K541" s="7">
        <v>0</v>
      </c>
      <c r="L541" s="7">
        <v>1</v>
      </c>
      <c r="M541" s="7">
        <v>2</v>
      </c>
      <c r="N541" s="7">
        <v>0</v>
      </c>
      <c r="O541" s="6">
        <v>-0.63</v>
      </c>
      <c r="P541" s="7">
        <v>-1.1599999999999999</v>
      </c>
      <c r="Q541" s="7">
        <v>-1.88</v>
      </c>
      <c r="R541" s="7">
        <v>-1.72</v>
      </c>
      <c r="S541" s="7">
        <v>-1.43</v>
      </c>
      <c r="T541" s="7">
        <v>22</v>
      </c>
      <c r="U541" s="7">
        <v>2</v>
      </c>
      <c r="V541" s="7">
        <v>61</v>
      </c>
      <c r="W541" s="7">
        <f t="shared" si="33"/>
        <v>39</v>
      </c>
      <c r="X541" s="7">
        <v>38</v>
      </c>
      <c r="Y541" s="7">
        <v>46</v>
      </c>
      <c r="Z541" s="7">
        <v>22</v>
      </c>
      <c r="AA541" s="7">
        <v>15</v>
      </c>
      <c r="AB541" s="6">
        <v>30</v>
      </c>
      <c r="AC541" s="7">
        <v>4.5199999999999996</v>
      </c>
      <c r="AD541" s="7">
        <v>2.21</v>
      </c>
      <c r="AE541" s="7">
        <v>3.69</v>
      </c>
      <c r="AF541" s="1">
        <v>4.4699999999999997E-2</v>
      </c>
      <c r="AG541" s="1">
        <v>6.137142857142857E-2</v>
      </c>
      <c r="AH541" s="7">
        <v>1.79</v>
      </c>
      <c r="AI541" s="7">
        <v>0.79</v>
      </c>
      <c r="AJ541" s="7">
        <v>16</v>
      </c>
      <c r="AK541" s="7">
        <v>14</v>
      </c>
      <c r="AL541" s="7">
        <v>0</v>
      </c>
      <c r="AM541" s="7">
        <v>0</v>
      </c>
      <c r="AN541" s="7">
        <v>0</v>
      </c>
      <c r="AO541" s="7">
        <v>0</v>
      </c>
      <c r="AP541" s="7">
        <v>0</v>
      </c>
      <c r="AQ541" s="7">
        <v>2</v>
      </c>
      <c r="AR541">
        <f t="shared" si="34"/>
        <v>4.4699999999999997E-2</v>
      </c>
      <c r="AS541">
        <f t="shared" si="35"/>
        <v>7.0138775510204115E-2</v>
      </c>
    </row>
    <row r="542" spans="1:45" ht="29.5" thickBot="1">
      <c r="A542" t="str">
        <f t="shared" si="32"/>
        <v>Brandon JonesWR2009</v>
      </c>
      <c r="B542" s="3" t="s">
        <v>258</v>
      </c>
      <c r="C542" s="1" t="s">
        <v>16</v>
      </c>
      <c r="D542" s="1">
        <v>88</v>
      </c>
      <c r="E542" s="1">
        <v>2009</v>
      </c>
      <c r="F542" s="1">
        <v>3</v>
      </c>
      <c r="G542" s="6">
        <v>152</v>
      </c>
      <c r="H542" s="6"/>
      <c r="I542" s="7">
        <v>0</v>
      </c>
      <c r="J542" s="7">
        <v>0</v>
      </c>
      <c r="K542" s="7">
        <v>0</v>
      </c>
      <c r="L542" s="7">
        <v>0</v>
      </c>
      <c r="M542" s="7">
        <v>0</v>
      </c>
      <c r="N542" s="7">
        <v>0</v>
      </c>
      <c r="O542" s="6">
        <v>0</v>
      </c>
      <c r="P542" s="7">
        <v>0</v>
      </c>
      <c r="Q542" s="7">
        <v>0</v>
      </c>
      <c r="R542" s="7">
        <v>0</v>
      </c>
      <c r="S542" s="7">
        <v>0</v>
      </c>
      <c r="T542" s="7">
        <v>27</v>
      </c>
      <c r="U542" s="7">
        <v>3</v>
      </c>
      <c r="V542" s="7">
        <v>96</v>
      </c>
      <c r="W542" s="7">
        <f t="shared" si="33"/>
        <v>110</v>
      </c>
      <c r="X542" s="7"/>
      <c r="Y542" s="7"/>
      <c r="Z542" s="7"/>
      <c r="AA542" s="7"/>
      <c r="AB542" s="6">
        <v>66</v>
      </c>
      <c r="AC542" s="7">
        <v>5.96</v>
      </c>
      <c r="AD542" s="7">
        <v>0.35</v>
      </c>
      <c r="AE542" s="7"/>
      <c r="AF542" s="1">
        <v>0.14319999999999999</v>
      </c>
      <c r="AG542" s="1">
        <v>2.2933333333333333E-2</v>
      </c>
      <c r="AH542" s="7">
        <v>1.35</v>
      </c>
      <c r="AI542" s="7">
        <v>1.06</v>
      </c>
      <c r="AJ542" s="7">
        <v>16</v>
      </c>
      <c r="AK542" s="7">
        <v>6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5</v>
      </c>
      <c r="AR542">
        <f t="shared" si="34"/>
        <v>0.14319999999999999</v>
      </c>
      <c r="AS542">
        <f t="shared" si="35"/>
        <v>6.1155555555555463E-2</v>
      </c>
    </row>
    <row r="543" spans="1:45" ht="29.5" thickBot="1">
      <c r="A543" t="str">
        <f t="shared" si="32"/>
        <v>Edgerrin JamesRB2009</v>
      </c>
      <c r="B543" s="3" t="s">
        <v>70</v>
      </c>
      <c r="C543" s="1" t="s">
        <v>3</v>
      </c>
      <c r="D543" s="1">
        <v>70</v>
      </c>
      <c r="E543" s="1">
        <v>2009</v>
      </c>
      <c r="F543" s="1">
        <v>2</v>
      </c>
      <c r="G543" s="6">
        <v>113</v>
      </c>
      <c r="H543" s="6"/>
      <c r="I543" s="7">
        <v>0</v>
      </c>
      <c r="J543" s="7">
        <v>0</v>
      </c>
      <c r="K543" s="7">
        <v>0</v>
      </c>
      <c r="L543" s="7">
        <v>0</v>
      </c>
      <c r="M543" s="7">
        <v>0</v>
      </c>
      <c r="N543" s="7">
        <v>7</v>
      </c>
      <c r="O543" s="6">
        <v>-0.38</v>
      </c>
      <c r="P543" s="7">
        <v>-0.38</v>
      </c>
      <c r="Q543" s="7">
        <v>-0.38</v>
      </c>
      <c r="R543" s="7">
        <v>-0.38</v>
      </c>
      <c r="S543" s="7">
        <v>-0.38</v>
      </c>
      <c r="T543" s="7">
        <v>31</v>
      </c>
      <c r="U543" s="7">
        <v>1</v>
      </c>
      <c r="V543" s="7">
        <v>4</v>
      </c>
      <c r="W543" s="7">
        <f t="shared" si="33"/>
        <v>29</v>
      </c>
      <c r="X543" s="7"/>
      <c r="Y543" s="7"/>
      <c r="Z543" s="7"/>
      <c r="AA543" s="7"/>
      <c r="AB543" s="6">
        <v>56</v>
      </c>
      <c r="AC543" s="7">
        <v>6.92</v>
      </c>
      <c r="AD543" s="7">
        <v>2.4900000000000002</v>
      </c>
      <c r="AE543" s="7"/>
      <c r="AF543" s="1">
        <v>3.2123076923076928E-2</v>
      </c>
      <c r="AG543" s="1">
        <v>1.2114285714285715E-2</v>
      </c>
      <c r="AH543" s="7">
        <v>0.72</v>
      </c>
      <c r="AI543" s="7">
        <v>0.63</v>
      </c>
      <c r="AJ543" s="7">
        <v>13</v>
      </c>
      <c r="AK543" s="7">
        <v>7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11</v>
      </c>
      <c r="AR543">
        <f t="shared" si="34"/>
        <v>3.9536094674556183E-2</v>
      </c>
      <c r="AS543">
        <f t="shared" si="35"/>
        <v>2.7689795918367316E-2</v>
      </c>
    </row>
    <row r="544" spans="1:45" ht="29.5" thickBot="1">
      <c r="A544" t="str">
        <f t="shared" si="32"/>
        <v>Chris BakerTE2009</v>
      </c>
      <c r="B544" s="3" t="s">
        <v>240</v>
      </c>
      <c r="C544" s="1" t="s">
        <v>49</v>
      </c>
      <c r="D544" s="1">
        <v>28</v>
      </c>
      <c r="E544" s="1">
        <v>2009</v>
      </c>
      <c r="F544" s="1">
        <v>4</v>
      </c>
      <c r="G544" s="6">
        <v>43</v>
      </c>
      <c r="H544" s="6">
        <v>56</v>
      </c>
      <c r="I544" s="7">
        <v>0</v>
      </c>
      <c r="J544" s="7">
        <v>0</v>
      </c>
      <c r="K544" s="7">
        <v>0</v>
      </c>
      <c r="L544" s="7">
        <v>0</v>
      </c>
      <c r="M544" s="7">
        <v>0</v>
      </c>
      <c r="N544" s="7">
        <v>0</v>
      </c>
      <c r="O544" s="6">
        <v>-0.67</v>
      </c>
      <c r="P544" s="7">
        <v>-1.42</v>
      </c>
      <c r="Q544" s="7">
        <v>-1.42</v>
      </c>
      <c r="R544" s="7">
        <v>-1.42</v>
      </c>
      <c r="S544" s="7">
        <v>-1.42</v>
      </c>
      <c r="T544" s="7">
        <v>30</v>
      </c>
      <c r="U544" s="7">
        <v>3</v>
      </c>
      <c r="V544" s="7">
        <v>88</v>
      </c>
      <c r="W544" s="7">
        <f t="shared" si="33"/>
        <v>28</v>
      </c>
      <c r="X544" s="7"/>
      <c r="Y544" s="7"/>
      <c r="Z544" s="7"/>
      <c r="AA544" s="7"/>
      <c r="AB544" s="6">
        <v>41</v>
      </c>
      <c r="AC544" s="7">
        <v>2.5299999999999998</v>
      </c>
      <c r="AD544" s="7">
        <v>2.5099999999999998</v>
      </c>
      <c r="AE544" s="7">
        <v>1.66</v>
      </c>
      <c r="AF544" s="1">
        <v>5.7500000000000002E-2</v>
      </c>
      <c r="AG544" s="1">
        <v>3.3099999999999997E-2</v>
      </c>
      <c r="AH544" s="7">
        <v>0.94</v>
      </c>
      <c r="AI544" s="7">
        <v>0.75</v>
      </c>
      <c r="AJ544" s="7">
        <v>16</v>
      </c>
      <c r="AK544" s="7">
        <v>16</v>
      </c>
      <c r="AL544" s="7">
        <v>0</v>
      </c>
      <c r="AM544" s="7">
        <v>0</v>
      </c>
      <c r="AN544" s="7">
        <v>0</v>
      </c>
      <c r="AO544" s="7">
        <v>0</v>
      </c>
      <c r="AP544" s="7">
        <v>0</v>
      </c>
      <c r="AQ544" s="7">
        <v>8</v>
      </c>
      <c r="AR544">
        <f t="shared" si="34"/>
        <v>5.7500000000000002E-2</v>
      </c>
      <c r="AS544">
        <f t="shared" si="35"/>
        <v>3.3099999999999997E-2</v>
      </c>
    </row>
    <row r="545" spans="1:45" ht="29.5" thickBot="1">
      <c r="A545" t="str">
        <f t="shared" si="32"/>
        <v>Jason AvantWR2009</v>
      </c>
      <c r="B545" s="3" t="s">
        <v>246</v>
      </c>
      <c r="C545" s="1" t="s">
        <v>16</v>
      </c>
      <c r="D545" s="1">
        <v>89</v>
      </c>
      <c r="E545" s="1">
        <v>2009</v>
      </c>
      <c r="F545" s="1">
        <v>3</v>
      </c>
      <c r="G545" s="6">
        <v>62</v>
      </c>
      <c r="H545" s="6">
        <v>64</v>
      </c>
      <c r="I545" s="7">
        <v>0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6">
        <v>0.06</v>
      </c>
      <c r="P545" s="7">
        <v>-0.13</v>
      </c>
      <c r="Q545" s="7">
        <v>0.04</v>
      </c>
      <c r="R545" s="7">
        <v>-0.15</v>
      </c>
      <c r="S545" s="7">
        <v>-0.62</v>
      </c>
      <c r="T545" s="7">
        <v>26</v>
      </c>
      <c r="U545" s="7">
        <v>4</v>
      </c>
      <c r="V545" s="7">
        <v>109</v>
      </c>
      <c r="W545" s="7">
        <f t="shared" si="33"/>
        <v>103</v>
      </c>
      <c r="X545" s="7">
        <v>110</v>
      </c>
      <c r="Y545" s="7">
        <v>134</v>
      </c>
      <c r="Z545" s="7">
        <v>143.5</v>
      </c>
      <c r="AA545" s="7">
        <v>132</v>
      </c>
      <c r="AB545" s="6">
        <v>77</v>
      </c>
      <c r="AC545" s="7">
        <v>5.45</v>
      </c>
      <c r="AD545" s="7">
        <v>7.36</v>
      </c>
      <c r="AE545" s="7">
        <v>7.14</v>
      </c>
      <c r="AF545" s="1">
        <v>0.10154666666666667</v>
      </c>
      <c r="AG545" s="1">
        <v>0.10979999999999999</v>
      </c>
      <c r="AH545" s="7">
        <v>1.1299999999999999</v>
      </c>
      <c r="AI545" s="7">
        <v>1.4</v>
      </c>
      <c r="AJ545" s="7">
        <v>15</v>
      </c>
      <c r="AK545" s="7">
        <v>16</v>
      </c>
      <c r="AL545" s="7">
        <v>0</v>
      </c>
      <c r="AM545" s="7">
        <v>0</v>
      </c>
      <c r="AN545" s="7">
        <v>0</v>
      </c>
      <c r="AO545" s="7">
        <v>0</v>
      </c>
      <c r="AP545" s="7">
        <v>0</v>
      </c>
      <c r="AQ545" s="7">
        <v>4</v>
      </c>
      <c r="AR545">
        <f t="shared" si="34"/>
        <v>0.1083164444444448</v>
      </c>
      <c r="AS545">
        <f t="shared" si="35"/>
        <v>0.10979999999999999</v>
      </c>
    </row>
    <row r="546" spans="1:45" ht="29.5" thickBot="1">
      <c r="A546" t="str">
        <f t="shared" si="32"/>
        <v>Justin FargasRB2009</v>
      </c>
      <c r="B546" s="3" t="s">
        <v>120</v>
      </c>
      <c r="C546" s="1" t="s">
        <v>3</v>
      </c>
      <c r="D546" s="1">
        <v>71</v>
      </c>
      <c r="E546" s="1">
        <v>2009</v>
      </c>
      <c r="F546" s="1">
        <v>2</v>
      </c>
      <c r="G546" s="6">
        <v>48</v>
      </c>
      <c r="H546" s="6"/>
      <c r="I546" s="7">
        <v>0</v>
      </c>
      <c r="J546" s="7">
        <v>0</v>
      </c>
      <c r="K546" s="7">
        <v>0</v>
      </c>
      <c r="L546" s="7">
        <v>0</v>
      </c>
      <c r="M546" s="7">
        <v>0</v>
      </c>
      <c r="N546" s="7">
        <v>1</v>
      </c>
      <c r="O546" s="6">
        <v>0.1</v>
      </c>
      <c r="P546" s="7">
        <v>0.1</v>
      </c>
      <c r="Q546" s="7">
        <v>0.1</v>
      </c>
      <c r="R546" s="7">
        <v>0.1</v>
      </c>
      <c r="S546" s="7">
        <v>0.1</v>
      </c>
      <c r="T546" s="7">
        <v>29</v>
      </c>
      <c r="U546" s="7">
        <v>3</v>
      </c>
      <c r="V546" s="7">
        <v>96</v>
      </c>
      <c r="W546" s="7">
        <f t="shared" si="33"/>
        <v>42</v>
      </c>
      <c r="X546" s="7">
        <v>87</v>
      </c>
      <c r="Y546" s="7"/>
      <c r="Z546" s="7"/>
      <c r="AA546" s="7"/>
      <c r="AB546" s="6">
        <v>48</v>
      </c>
      <c r="AC546" s="7">
        <v>7.62</v>
      </c>
      <c r="AD546" s="7">
        <v>7.95</v>
      </c>
      <c r="AE546" s="7"/>
      <c r="AF546" s="1">
        <v>4.182857142857143E-2</v>
      </c>
      <c r="AG546" s="1">
        <v>5.7733333333333331E-2</v>
      </c>
      <c r="AH546" s="7">
        <v>0.42</v>
      </c>
      <c r="AI546" s="7">
        <v>1.1299999999999999</v>
      </c>
      <c r="AJ546" s="7">
        <v>14</v>
      </c>
      <c r="AK546" s="7">
        <v>12</v>
      </c>
      <c r="AL546" s="7">
        <v>0</v>
      </c>
      <c r="AM546" s="7">
        <v>0</v>
      </c>
      <c r="AN546" s="7">
        <v>0</v>
      </c>
      <c r="AO546" s="7">
        <v>0</v>
      </c>
      <c r="AP546" s="7">
        <v>0</v>
      </c>
      <c r="AQ546" s="7">
        <v>7</v>
      </c>
      <c r="AR546">
        <f t="shared" si="34"/>
        <v>4.7804081632653032E-2</v>
      </c>
      <c r="AS546">
        <f t="shared" si="35"/>
        <v>7.6977777777777742E-2</v>
      </c>
    </row>
    <row r="547" spans="1:45" ht="29.5" thickBot="1">
      <c r="A547" t="str">
        <f t="shared" si="32"/>
        <v>Mewelde MooreRB2009</v>
      </c>
      <c r="B547" s="3" t="s">
        <v>332</v>
      </c>
      <c r="C547" s="1" t="s">
        <v>3</v>
      </c>
      <c r="D547" s="1">
        <v>72</v>
      </c>
      <c r="E547" s="1">
        <v>2009</v>
      </c>
      <c r="F547" s="1">
        <v>2</v>
      </c>
      <c r="G547" s="6">
        <v>71</v>
      </c>
      <c r="H547" s="6">
        <v>67</v>
      </c>
      <c r="I547" s="7">
        <v>0</v>
      </c>
      <c r="J547" s="7">
        <v>0</v>
      </c>
      <c r="K547" s="7">
        <v>0</v>
      </c>
      <c r="L547" s="7">
        <v>0</v>
      </c>
      <c r="M547" s="7">
        <v>0</v>
      </c>
      <c r="N547" s="7">
        <v>0</v>
      </c>
      <c r="O547" s="6">
        <v>-0.49</v>
      </c>
      <c r="P547" s="7">
        <v>-0.92</v>
      </c>
      <c r="Q547" s="7">
        <v>-1.38</v>
      </c>
      <c r="R547" s="7">
        <v>-1.67</v>
      </c>
      <c r="S547" s="7">
        <v>-1.67</v>
      </c>
      <c r="T547" s="7">
        <v>27</v>
      </c>
      <c r="U547" s="7">
        <v>4</v>
      </c>
      <c r="V547" s="7">
        <v>119</v>
      </c>
      <c r="W547" s="7">
        <f t="shared" si="33"/>
        <v>115</v>
      </c>
      <c r="X547" s="7">
        <v>89</v>
      </c>
      <c r="Y547" s="7">
        <v>75</v>
      </c>
      <c r="Z547" s="7"/>
      <c r="AA547" s="7"/>
      <c r="AB547" s="6">
        <v>29</v>
      </c>
      <c r="AC547" s="7">
        <v>10.43</v>
      </c>
      <c r="AD547" s="7">
        <v>3.76</v>
      </c>
      <c r="AE547" s="7">
        <v>3.76</v>
      </c>
      <c r="AF547" s="1">
        <v>9.9199999999999997E-2</v>
      </c>
      <c r="AG547" s="1">
        <v>5.1900000000000002E-2</v>
      </c>
      <c r="AH547" s="7">
        <v>1.17</v>
      </c>
      <c r="AI547" s="7">
        <v>1.05</v>
      </c>
      <c r="AJ547" s="7">
        <v>16</v>
      </c>
      <c r="AK547" s="7">
        <v>16</v>
      </c>
      <c r="AL547" s="7">
        <v>0</v>
      </c>
      <c r="AM547" s="7">
        <v>0</v>
      </c>
      <c r="AN547" s="7">
        <v>0</v>
      </c>
      <c r="AO547" s="7">
        <v>0</v>
      </c>
      <c r="AP547" s="7">
        <v>0</v>
      </c>
      <c r="AQ547" s="7">
        <v>6</v>
      </c>
      <c r="AR547">
        <f t="shared" si="34"/>
        <v>9.9199999999999997E-2</v>
      </c>
      <c r="AS547">
        <f t="shared" si="35"/>
        <v>5.1900000000000002E-2</v>
      </c>
    </row>
    <row r="548" spans="1:45" ht="29.5" thickBot="1">
      <c r="A548" t="str">
        <f t="shared" si="32"/>
        <v>Bryant JohnsonWR2009</v>
      </c>
      <c r="B548" s="3" t="s">
        <v>130</v>
      </c>
      <c r="C548" s="1" t="s">
        <v>16</v>
      </c>
      <c r="D548" s="1">
        <v>90</v>
      </c>
      <c r="E548" s="1">
        <v>2009</v>
      </c>
      <c r="F548" s="1">
        <v>3</v>
      </c>
      <c r="G548" s="6">
        <v>74</v>
      </c>
      <c r="H548" s="6">
        <v>114</v>
      </c>
      <c r="I548" s="7">
        <v>0</v>
      </c>
      <c r="J548" s="7">
        <v>0</v>
      </c>
      <c r="K548" s="7">
        <v>0</v>
      </c>
      <c r="L548" s="7">
        <v>0</v>
      </c>
      <c r="M548" s="7">
        <v>0</v>
      </c>
      <c r="N548" s="7">
        <v>0</v>
      </c>
      <c r="O548" s="6">
        <v>-0.27</v>
      </c>
      <c r="P548" s="7">
        <v>-1.18</v>
      </c>
      <c r="Q548" s="7">
        <v>-1.27</v>
      </c>
      <c r="R548" s="7">
        <v>-1.27</v>
      </c>
      <c r="S548" s="7">
        <v>-1.27</v>
      </c>
      <c r="T548" s="7">
        <v>28</v>
      </c>
      <c r="U548" s="7">
        <v>1</v>
      </c>
      <c r="V548" s="7">
        <v>17</v>
      </c>
      <c r="W548" s="7">
        <f t="shared" si="33"/>
        <v>50</v>
      </c>
      <c r="X548" s="7"/>
      <c r="Y548" s="7"/>
      <c r="Z548" s="7"/>
      <c r="AA548" s="7"/>
      <c r="AB548" s="6">
        <v>55</v>
      </c>
      <c r="AC548" s="7">
        <v>7.35</v>
      </c>
      <c r="AD548" s="7">
        <v>6.04</v>
      </c>
      <c r="AE548" s="7">
        <v>2.79</v>
      </c>
      <c r="AF548" s="1">
        <v>0.14530000000000001</v>
      </c>
      <c r="AG548" s="1">
        <v>0.154</v>
      </c>
      <c r="AH548" s="7">
        <v>1.1100000000000001</v>
      </c>
      <c r="AI548" s="7">
        <v>0.67</v>
      </c>
      <c r="AJ548" s="7">
        <v>16</v>
      </c>
      <c r="AK548" s="7">
        <v>16</v>
      </c>
      <c r="AL548" s="7">
        <v>0</v>
      </c>
      <c r="AM548" s="7">
        <v>0</v>
      </c>
      <c r="AN548" s="7">
        <v>0</v>
      </c>
      <c r="AO548" s="7">
        <v>0</v>
      </c>
      <c r="AP548" s="7">
        <v>0</v>
      </c>
      <c r="AQ548" s="7">
        <v>7</v>
      </c>
      <c r="AR548">
        <f t="shared" si="34"/>
        <v>0.14530000000000001</v>
      </c>
      <c r="AS548">
        <f t="shared" si="35"/>
        <v>0.154</v>
      </c>
    </row>
    <row r="549" spans="1:45" ht="29.5" thickBot="1">
      <c r="A549" t="str">
        <f t="shared" si="32"/>
        <v>Marc BulgerQB2009</v>
      </c>
      <c r="B549" s="3" t="s">
        <v>108</v>
      </c>
      <c r="C549" s="1" t="s">
        <v>12</v>
      </c>
      <c r="D549" s="1">
        <v>34</v>
      </c>
      <c r="E549" s="1">
        <v>2009</v>
      </c>
      <c r="F549" s="1">
        <v>1</v>
      </c>
      <c r="G549" s="6">
        <v>34</v>
      </c>
      <c r="H549" s="6"/>
      <c r="I549" s="7">
        <v>0</v>
      </c>
      <c r="J549" s="7">
        <v>0</v>
      </c>
      <c r="K549" s="7">
        <v>0</v>
      </c>
      <c r="L549" s="7">
        <v>0</v>
      </c>
      <c r="M549" s="7">
        <v>0</v>
      </c>
      <c r="N549" s="7">
        <v>3</v>
      </c>
      <c r="O549" s="6">
        <v>-0.52</v>
      </c>
      <c r="P549" s="7">
        <v>-0.52</v>
      </c>
      <c r="Q549" s="7">
        <v>-0.52</v>
      </c>
      <c r="R549" s="7">
        <v>-0.52</v>
      </c>
      <c r="S549" s="7">
        <v>-0.52</v>
      </c>
      <c r="T549" s="7">
        <v>32</v>
      </c>
      <c r="U549" s="7">
        <v>6</v>
      </c>
      <c r="V549" s="7">
        <v>168</v>
      </c>
      <c r="W549" s="7">
        <f t="shared" si="33"/>
        <v>15</v>
      </c>
      <c r="X549" s="7">
        <v>50</v>
      </c>
      <c r="Y549" s="7">
        <v>54</v>
      </c>
      <c r="Z549" s="7"/>
      <c r="AA549" s="7"/>
      <c r="AB549" s="6">
        <v>27</v>
      </c>
      <c r="AC549" s="7">
        <v>10.210000000000001</v>
      </c>
      <c r="AD549" s="7">
        <v>8.77</v>
      </c>
      <c r="AE549" s="7"/>
      <c r="AF549" s="1" t="s">
        <v>1885</v>
      </c>
      <c r="AG549" s="1" t="s">
        <v>1885</v>
      </c>
      <c r="AH549" s="7"/>
      <c r="AI549" s="7"/>
      <c r="AJ549" s="7">
        <v>15</v>
      </c>
      <c r="AK549" s="7"/>
      <c r="AL549" s="7">
        <v>0</v>
      </c>
      <c r="AM549" s="7">
        <v>0</v>
      </c>
      <c r="AN549" s="7">
        <v>0</v>
      </c>
      <c r="AO549" s="7">
        <v>0</v>
      </c>
      <c r="AP549" s="7">
        <v>0</v>
      </c>
      <c r="AQ549" s="7">
        <v>10</v>
      </c>
      <c r="AR549" t="str">
        <f t="shared" si="34"/>
        <v/>
      </c>
      <c r="AS549" t="str">
        <f t="shared" si="35"/>
        <v/>
      </c>
    </row>
    <row r="550" spans="1:45" ht="44" thickBot="1">
      <c r="A550" t="str">
        <f t="shared" si="32"/>
        <v>Sage RosenfelsQB2009</v>
      </c>
      <c r="B550" s="3" t="s">
        <v>253</v>
      </c>
      <c r="C550" s="1" t="s">
        <v>12</v>
      </c>
      <c r="D550" s="1">
        <v>35</v>
      </c>
      <c r="E550" s="1">
        <v>2009</v>
      </c>
      <c r="F550" s="1">
        <v>1</v>
      </c>
      <c r="G550" s="6"/>
      <c r="H550" s="6">
        <v>77</v>
      </c>
      <c r="I550" s="7">
        <v>0</v>
      </c>
      <c r="J550" s="7">
        <v>0</v>
      </c>
      <c r="K550" s="7">
        <v>0</v>
      </c>
      <c r="L550" s="7">
        <v>0</v>
      </c>
      <c r="M550" s="7">
        <v>0</v>
      </c>
      <c r="N550" s="7">
        <v>0</v>
      </c>
      <c r="O550" s="6"/>
      <c r="P550" s="7">
        <v>0</v>
      </c>
      <c r="Q550" s="7">
        <v>0</v>
      </c>
      <c r="R550" s="7">
        <v>0</v>
      </c>
      <c r="S550" s="7">
        <v>0</v>
      </c>
      <c r="T550" s="7">
        <v>31</v>
      </c>
      <c r="U550" s="7">
        <v>4</v>
      </c>
      <c r="V550" s="7">
        <v>109</v>
      </c>
      <c r="W550" s="7">
        <f t="shared" si="33"/>
        <v>42</v>
      </c>
      <c r="X550" s="7"/>
      <c r="Y550" s="7"/>
      <c r="Z550" s="7"/>
      <c r="AA550" s="7"/>
      <c r="AB550" s="6">
        <v>35</v>
      </c>
      <c r="AC550" s="7">
        <v>12.82</v>
      </c>
      <c r="AD550" s="7"/>
      <c r="AE550" s="7">
        <v>-0.03</v>
      </c>
      <c r="AF550" s="1" t="s">
        <v>1885</v>
      </c>
      <c r="AG550" s="1" t="s">
        <v>1885</v>
      </c>
      <c r="AH550" s="7"/>
      <c r="AI550" s="7"/>
      <c r="AJ550" s="7">
        <v>6</v>
      </c>
      <c r="AK550" s="7"/>
      <c r="AL550" s="7">
        <v>0</v>
      </c>
      <c r="AM550" s="7">
        <v>0</v>
      </c>
      <c r="AN550" s="7">
        <v>0</v>
      </c>
      <c r="AO550" s="7">
        <v>0</v>
      </c>
      <c r="AP550" s="7">
        <v>0</v>
      </c>
      <c r="AQ550" s="7">
        <v>9</v>
      </c>
      <c r="AR550" t="str">
        <f t="shared" si="34"/>
        <v/>
      </c>
      <c r="AS550" t="str">
        <f t="shared" si="35"/>
        <v/>
      </c>
    </row>
    <row r="551" spans="1:45" ht="29.5" thickBot="1">
      <c r="A551" t="str">
        <f t="shared" si="32"/>
        <v>Sammy MorrisRB2009</v>
      </c>
      <c r="B551" s="3" t="s">
        <v>201</v>
      </c>
      <c r="C551" s="1" t="s">
        <v>3</v>
      </c>
      <c r="D551" s="1">
        <v>73.5</v>
      </c>
      <c r="E551" s="1">
        <v>2009</v>
      </c>
      <c r="F551" s="1">
        <v>2</v>
      </c>
      <c r="G551" s="6">
        <v>55</v>
      </c>
      <c r="H551" s="6">
        <v>96</v>
      </c>
      <c r="I551" s="7">
        <v>0</v>
      </c>
      <c r="J551" s="7">
        <v>0</v>
      </c>
      <c r="K551" s="7">
        <v>0</v>
      </c>
      <c r="L551" s="7">
        <v>0</v>
      </c>
      <c r="M551" s="7">
        <v>0</v>
      </c>
      <c r="N551" s="7">
        <v>0</v>
      </c>
      <c r="O551" s="6">
        <v>-0.12</v>
      </c>
      <c r="P551" s="7">
        <v>-0.84</v>
      </c>
      <c r="Q551" s="7">
        <v>-0.84</v>
      </c>
      <c r="R551" s="7">
        <v>-0.84</v>
      </c>
      <c r="S551" s="7">
        <v>-0.84</v>
      </c>
      <c r="T551" s="7">
        <v>32</v>
      </c>
      <c r="U551" s="7">
        <v>5</v>
      </c>
      <c r="V551" s="7">
        <v>156</v>
      </c>
      <c r="W551" s="7">
        <f t="shared" si="33"/>
        <v>69</v>
      </c>
      <c r="X551" s="7">
        <v>88</v>
      </c>
      <c r="Y551" s="7"/>
      <c r="Z551" s="7"/>
      <c r="AA551" s="7"/>
      <c r="AB551" s="6">
        <v>36</v>
      </c>
      <c r="AC551" s="7">
        <v>11.37</v>
      </c>
      <c r="AD551" s="7">
        <v>6.74</v>
      </c>
      <c r="AE551" s="7">
        <v>1.35</v>
      </c>
      <c r="AF551" s="1">
        <v>5.7476923076923078E-2</v>
      </c>
      <c r="AG551" s="1">
        <v>6.3733333333333336E-2</v>
      </c>
      <c r="AH551" s="7">
        <v>1.35</v>
      </c>
      <c r="AI551" s="7">
        <v>2</v>
      </c>
      <c r="AJ551" s="7">
        <v>13</v>
      </c>
      <c r="AK551" s="7">
        <v>12</v>
      </c>
      <c r="AL551" s="7">
        <v>0</v>
      </c>
      <c r="AM551" s="7">
        <v>0</v>
      </c>
      <c r="AN551" s="7">
        <v>0</v>
      </c>
      <c r="AO551" s="7">
        <v>0</v>
      </c>
      <c r="AP551" s="7">
        <v>0</v>
      </c>
      <c r="AQ551" s="7">
        <v>10</v>
      </c>
      <c r="AR551">
        <f t="shared" si="34"/>
        <v>7.0740828402366895E-2</v>
      </c>
      <c r="AS551">
        <f t="shared" si="35"/>
        <v>8.4977777777777722E-2</v>
      </c>
    </row>
    <row r="552" spans="1:45" ht="29.5" thickBot="1">
      <c r="A552" t="str">
        <f t="shared" si="32"/>
        <v>Mike GoodsonRB2009</v>
      </c>
      <c r="B552" s="3" t="s">
        <v>376</v>
      </c>
      <c r="C552" s="1" t="s">
        <v>3</v>
      </c>
      <c r="D552" s="1">
        <v>73.5</v>
      </c>
      <c r="E552" s="1">
        <v>2009</v>
      </c>
      <c r="F552" s="1">
        <v>2</v>
      </c>
      <c r="G552" s="6">
        <v>131</v>
      </c>
      <c r="H552" s="6">
        <v>38</v>
      </c>
      <c r="I552" s="7">
        <v>0</v>
      </c>
      <c r="J552" s="7">
        <v>0</v>
      </c>
      <c r="K552" s="7">
        <v>0</v>
      </c>
      <c r="L552" s="7">
        <v>0</v>
      </c>
      <c r="M552" s="7">
        <v>0</v>
      </c>
      <c r="N552" s="7">
        <v>0</v>
      </c>
      <c r="O552" s="6">
        <v>-0.46</v>
      </c>
      <c r="P552" s="7">
        <v>-0.21</v>
      </c>
      <c r="Q552" s="7">
        <v>-0.54</v>
      </c>
      <c r="R552" s="7">
        <v>-0.64</v>
      </c>
      <c r="S552" s="7">
        <v>-0.69</v>
      </c>
      <c r="T552" s="7">
        <v>22</v>
      </c>
      <c r="U552" s="7">
        <v>4</v>
      </c>
      <c r="V552" s="7">
        <v>111</v>
      </c>
      <c r="W552" s="7" t="str">
        <f t="shared" si="33"/>
        <v/>
      </c>
      <c r="X552" s="7">
        <v>101</v>
      </c>
      <c r="Y552" s="7">
        <v>51</v>
      </c>
      <c r="Z552" s="7">
        <v>63</v>
      </c>
      <c r="AA552" s="7">
        <v>79</v>
      </c>
      <c r="AB552" s="6"/>
      <c r="AC552" s="7"/>
      <c r="AD552" s="7">
        <v>1.68</v>
      </c>
      <c r="AE552" s="7">
        <v>8.39</v>
      </c>
      <c r="AF552" s="1" t="s">
        <v>1885</v>
      </c>
      <c r="AG552" s="1">
        <v>1.472E-2</v>
      </c>
      <c r="AH552" s="7"/>
      <c r="AI552" s="7">
        <v>1.07</v>
      </c>
      <c r="AJ552" s="7"/>
      <c r="AK552" s="7">
        <v>5</v>
      </c>
      <c r="AL552" s="7">
        <v>0</v>
      </c>
      <c r="AM552" s="7">
        <v>0</v>
      </c>
      <c r="AN552" s="7">
        <v>0</v>
      </c>
      <c r="AO552" s="7">
        <v>0</v>
      </c>
      <c r="AP552" s="7">
        <v>0</v>
      </c>
      <c r="AQ552" s="7">
        <v>1</v>
      </c>
      <c r="AR552" t="str">
        <f t="shared" si="34"/>
        <v/>
      </c>
      <c r="AS552">
        <f t="shared" si="35"/>
        <v>4.7104E-2</v>
      </c>
    </row>
    <row r="553" spans="1:45" ht="29.5" thickBot="1">
      <c r="A553" t="str">
        <f t="shared" si="32"/>
        <v>Todd HeapTE2009</v>
      </c>
      <c r="B553" s="3" t="s">
        <v>95</v>
      </c>
      <c r="C553" s="1" t="s">
        <v>49</v>
      </c>
      <c r="D553" s="1">
        <v>29</v>
      </c>
      <c r="E553" s="1">
        <v>2009</v>
      </c>
      <c r="F553" s="1">
        <v>4</v>
      </c>
      <c r="G553" s="6">
        <v>14</v>
      </c>
      <c r="H553" s="6">
        <v>15</v>
      </c>
      <c r="I553" s="7">
        <v>0</v>
      </c>
      <c r="J553" s="7">
        <v>0</v>
      </c>
      <c r="K553" s="7">
        <v>0</v>
      </c>
      <c r="L553" s="7">
        <v>0</v>
      </c>
      <c r="M553" s="7">
        <v>0</v>
      </c>
      <c r="N553" s="7">
        <v>4</v>
      </c>
      <c r="O553" s="6">
        <v>0.05</v>
      </c>
      <c r="P553" s="7">
        <v>0.28999999999999998</v>
      </c>
      <c r="Q553" s="7">
        <v>0.05</v>
      </c>
      <c r="R553" s="7">
        <v>-7.0000000000000007E-2</v>
      </c>
      <c r="S553" s="7">
        <v>-7.0000000000000007E-2</v>
      </c>
      <c r="T553" s="7">
        <v>29</v>
      </c>
      <c r="U553" s="7">
        <v>1</v>
      </c>
      <c r="V553" s="7">
        <v>31</v>
      </c>
      <c r="W553" s="7">
        <f t="shared" si="33"/>
        <v>9</v>
      </c>
      <c r="X553" s="7">
        <v>28</v>
      </c>
      <c r="Y553" s="7">
        <v>27</v>
      </c>
      <c r="Z553" s="7">
        <v>30</v>
      </c>
      <c r="AA553" s="7"/>
      <c r="AB553" s="6">
        <v>23</v>
      </c>
      <c r="AC553" s="7">
        <v>5.83</v>
      </c>
      <c r="AD553" s="7">
        <v>9.2799999999999994</v>
      </c>
      <c r="AE553" s="7">
        <v>9.99</v>
      </c>
      <c r="AF553" s="1">
        <v>0.1454</v>
      </c>
      <c r="AG553" s="1">
        <v>0.1429</v>
      </c>
      <c r="AH553" s="7">
        <v>1.0900000000000001</v>
      </c>
      <c r="AI553" s="7">
        <v>1.39</v>
      </c>
      <c r="AJ553" s="7">
        <v>16</v>
      </c>
      <c r="AK553" s="7">
        <v>16</v>
      </c>
      <c r="AL553" s="7">
        <v>0</v>
      </c>
      <c r="AM553" s="7">
        <v>0</v>
      </c>
      <c r="AN553" s="7">
        <v>0</v>
      </c>
      <c r="AO553" s="7">
        <v>0</v>
      </c>
      <c r="AP553" s="7">
        <v>0</v>
      </c>
      <c r="AQ553" s="7">
        <v>9</v>
      </c>
      <c r="AR553">
        <f t="shared" si="34"/>
        <v>0.1454</v>
      </c>
      <c r="AS553">
        <f t="shared" si="35"/>
        <v>0.1429</v>
      </c>
    </row>
    <row r="554" spans="1:45" ht="29.5" thickBot="1">
      <c r="A554" t="str">
        <f t="shared" si="32"/>
        <v>Javon RingerRB2009</v>
      </c>
      <c r="B554" s="3" t="s">
        <v>377</v>
      </c>
      <c r="C554" s="1" t="s">
        <v>3</v>
      </c>
      <c r="D554" s="1">
        <v>75</v>
      </c>
      <c r="E554" s="1">
        <v>2009</v>
      </c>
      <c r="F554" s="1">
        <v>2</v>
      </c>
      <c r="G554" s="6">
        <v>143</v>
      </c>
      <c r="H554" s="6">
        <v>73</v>
      </c>
      <c r="I554" s="7">
        <v>0</v>
      </c>
      <c r="J554" s="7">
        <v>0</v>
      </c>
      <c r="K554" s="7">
        <v>0</v>
      </c>
      <c r="L554" s="7">
        <v>0</v>
      </c>
      <c r="M554" s="7">
        <v>0</v>
      </c>
      <c r="N554" s="7">
        <v>0</v>
      </c>
      <c r="O554" s="6">
        <v>-0.27</v>
      </c>
      <c r="P554" s="7">
        <v>-0.86</v>
      </c>
      <c r="Q554" s="7">
        <v>-1</v>
      </c>
      <c r="R554" s="7">
        <v>-1.08</v>
      </c>
      <c r="S554" s="7">
        <v>-1.08</v>
      </c>
      <c r="T554" s="7">
        <v>22</v>
      </c>
      <c r="U554" s="7">
        <v>5</v>
      </c>
      <c r="V554" s="7">
        <v>173</v>
      </c>
      <c r="W554" s="7" t="str">
        <f t="shared" si="33"/>
        <v/>
      </c>
      <c r="X554" s="7">
        <v>61</v>
      </c>
      <c r="Y554" s="7">
        <v>62</v>
      </c>
      <c r="Z554" s="7">
        <v>86</v>
      </c>
      <c r="AA554" s="7"/>
      <c r="AB554" s="6"/>
      <c r="AC554" s="7"/>
      <c r="AD554" s="7"/>
      <c r="AE554" s="7">
        <v>3.38</v>
      </c>
      <c r="AF554" s="1" t="s">
        <v>1885</v>
      </c>
      <c r="AG554" s="1" t="s">
        <v>1885</v>
      </c>
      <c r="AH554" s="7"/>
      <c r="AI554" s="7"/>
      <c r="AJ554" s="7"/>
      <c r="AK554" s="7"/>
      <c r="AL554" s="7">
        <v>0</v>
      </c>
      <c r="AM554" s="7">
        <v>0</v>
      </c>
      <c r="AN554" s="7">
        <v>0</v>
      </c>
      <c r="AO554" s="7">
        <v>0</v>
      </c>
      <c r="AP554" s="7">
        <v>0</v>
      </c>
      <c r="AQ554" s="7">
        <v>1</v>
      </c>
      <c r="AR554" t="str">
        <f t="shared" si="34"/>
        <v/>
      </c>
      <c r="AS554" t="str">
        <f t="shared" si="35"/>
        <v/>
      </c>
    </row>
    <row r="555" spans="1:45" ht="29.5" thickBot="1">
      <c r="A555" t="str">
        <f t="shared" si="32"/>
        <v>Justin ForsettRB2009</v>
      </c>
      <c r="B555" s="3" t="s">
        <v>266</v>
      </c>
      <c r="C555" s="1" t="s">
        <v>3</v>
      </c>
      <c r="D555" s="1">
        <v>76</v>
      </c>
      <c r="E555" s="1">
        <v>2009</v>
      </c>
      <c r="F555" s="1">
        <v>2</v>
      </c>
      <c r="G555" s="6">
        <v>28</v>
      </c>
      <c r="H555" s="6">
        <v>40</v>
      </c>
      <c r="I555" s="7">
        <v>0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6">
        <v>0.35</v>
      </c>
      <c r="P555" s="7">
        <v>0.47</v>
      </c>
      <c r="Q555" s="7">
        <v>-0.13</v>
      </c>
      <c r="R555" s="7">
        <v>-0.55000000000000004</v>
      </c>
      <c r="S555" s="7">
        <v>-0.93</v>
      </c>
      <c r="T555" s="7">
        <v>24</v>
      </c>
      <c r="U555" s="7">
        <v>7</v>
      </c>
      <c r="V555" s="7">
        <v>233</v>
      </c>
      <c r="W555" s="7">
        <f t="shared" si="33"/>
        <v>93</v>
      </c>
      <c r="X555" s="7">
        <v>35</v>
      </c>
      <c r="Y555" s="7">
        <v>79</v>
      </c>
      <c r="Z555" s="7">
        <v>117</v>
      </c>
      <c r="AA555" s="7">
        <v>93</v>
      </c>
      <c r="AB555" s="6">
        <v>163</v>
      </c>
      <c r="AC555" s="7"/>
      <c r="AD555" s="7">
        <v>10.49</v>
      </c>
      <c r="AE555" s="7">
        <v>7.64</v>
      </c>
      <c r="AF555" s="1" t="s">
        <v>1885</v>
      </c>
      <c r="AG555" s="1">
        <v>8.9499999999999996E-2</v>
      </c>
      <c r="AH555" s="7"/>
      <c r="AI555" s="7">
        <v>1.41</v>
      </c>
      <c r="AJ555" s="7"/>
      <c r="AK555" s="7">
        <v>16</v>
      </c>
      <c r="AL555" s="7">
        <v>0</v>
      </c>
      <c r="AM555" s="7">
        <v>0</v>
      </c>
      <c r="AN555" s="7">
        <v>0</v>
      </c>
      <c r="AO555" s="7">
        <v>0</v>
      </c>
      <c r="AP555" s="7">
        <v>0</v>
      </c>
      <c r="AQ555" s="7">
        <v>2</v>
      </c>
      <c r="AR555" t="str">
        <f t="shared" si="34"/>
        <v/>
      </c>
      <c r="AS555">
        <f t="shared" si="35"/>
        <v>8.9499999999999996E-2</v>
      </c>
    </row>
    <row r="556" spans="1:45" ht="29.5" thickBot="1">
      <c r="A556" t="str">
        <f t="shared" si="32"/>
        <v>Michael VickQB2009</v>
      </c>
      <c r="B556" s="3" t="s">
        <v>378</v>
      </c>
      <c r="C556" s="1" t="s">
        <v>12</v>
      </c>
      <c r="D556" s="1">
        <v>36</v>
      </c>
      <c r="E556" s="1">
        <v>2009</v>
      </c>
      <c r="F556" s="1">
        <v>1</v>
      </c>
      <c r="G556" s="6">
        <v>46</v>
      </c>
      <c r="H556" s="6">
        <v>3</v>
      </c>
      <c r="I556" s="7">
        <v>0</v>
      </c>
      <c r="J556" s="7">
        <v>1</v>
      </c>
      <c r="K556" s="7">
        <v>2</v>
      </c>
      <c r="L556" s="7">
        <v>2</v>
      </c>
      <c r="M556" s="7">
        <v>2</v>
      </c>
      <c r="N556" s="7">
        <v>4</v>
      </c>
      <c r="O556" s="6">
        <v>-1.22</v>
      </c>
      <c r="P556" s="7">
        <v>0.17</v>
      </c>
      <c r="Q556" s="7">
        <v>0.76</v>
      </c>
      <c r="R556" s="7">
        <v>0.98</v>
      </c>
      <c r="S556" s="7">
        <v>1.1599999999999999</v>
      </c>
      <c r="T556" s="7">
        <v>29</v>
      </c>
      <c r="U556" s="7">
        <v>1</v>
      </c>
      <c r="V556" s="7">
        <v>1</v>
      </c>
      <c r="W556" s="7" t="str">
        <f t="shared" si="33"/>
        <v/>
      </c>
      <c r="X556" s="7">
        <v>37</v>
      </c>
      <c r="Y556" s="7">
        <v>2</v>
      </c>
      <c r="Z556" s="7">
        <v>9</v>
      </c>
      <c r="AA556" s="7">
        <v>21</v>
      </c>
      <c r="AB556" s="6"/>
      <c r="AC556" s="7"/>
      <c r="AD556" s="7">
        <v>2.58</v>
      </c>
      <c r="AE556" s="7">
        <v>29.69</v>
      </c>
      <c r="AF556" s="1" t="s">
        <v>1885</v>
      </c>
      <c r="AG556" s="1" t="s">
        <v>1885</v>
      </c>
      <c r="AH556" s="7"/>
      <c r="AI556" s="7"/>
      <c r="AJ556" s="7"/>
      <c r="AK556" s="7"/>
      <c r="AL556" s="7">
        <v>0</v>
      </c>
      <c r="AM556" s="7">
        <v>1</v>
      </c>
      <c r="AN556" s="7">
        <v>1</v>
      </c>
      <c r="AO556" s="7">
        <v>1</v>
      </c>
      <c r="AP556" s="7">
        <v>1</v>
      </c>
      <c r="AQ556" s="7">
        <v>9</v>
      </c>
      <c r="AR556" t="str">
        <f t="shared" si="34"/>
        <v/>
      </c>
      <c r="AS556" t="str">
        <f t="shared" si="35"/>
        <v/>
      </c>
    </row>
    <row r="557" spans="1:45" ht="29.5" thickBot="1">
      <c r="A557" t="str">
        <f t="shared" si="32"/>
        <v>Cadillac WilliamsRB2009</v>
      </c>
      <c r="B557" s="3" t="s">
        <v>160</v>
      </c>
      <c r="C557" s="1" t="s">
        <v>3</v>
      </c>
      <c r="D557" s="1">
        <v>77</v>
      </c>
      <c r="E557" s="1">
        <v>2009</v>
      </c>
      <c r="F557" s="1">
        <v>2</v>
      </c>
      <c r="G557" s="6">
        <v>25</v>
      </c>
      <c r="H557" s="6">
        <v>33</v>
      </c>
      <c r="I557" s="7">
        <v>0</v>
      </c>
      <c r="J557" s="7">
        <v>0</v>
      </c>
      <c r="K557" s="7">
        <v>0</v>
      </c>
      <c r="L557" s="7">
        <v>0</v>
      </c>
      <c r="M557" s="7">
        <v>0</v>
      </c>
      <c r="N557" s="7">
        <v>1</v>
      </c>
      <c r="O557" s="6">
        <v>0.28000000000000003</v>
      </c>
      <c r="P557" s="7">
        <v>0.59</v>
      </c>
      <c r="Q557" s="7">
        <v>0.47</v>
      </c>
      <c r="R557" s="7">
        <v>0.47</v>
      </c>
      <c r="S557" s="7">
        <v>0.47</v>
      </c>
      <c r="T557" s="7">
        <v>27</v>
      </c>
      <c r="U557" s="7">
        <v>1</v>
      </c>
      <c r="V557" s="7">
        <v>5</v>
      </c>
      <c r="W557" s="7">
        <f t="shared" si="33"/>
        <v>55</v>
      </c>
      <c r="X557" s="7">
        <v>37</v>
      </c>
      <c r="Y557" s="7">
        <v>80</v>
      </c>
      <c r="Z557" s="7"/>
      <c r="AA557" s="7"/>
      <c r="AB557" s="6">
        <v>72</v>
      </c>
      <c r="AC557" s="7">
        <v>9.77</v>
      </c>
      <c r="AD557" s="7">
        <v>10.91</v>
      </c>
      <c r="AE557" s="7">
        <v>8.9499999999999993</v>
      </c>
      <c r="AF557" s="1">
        <v>3.5733333333333332E-2</v>
      </c>
      <c r="AG557" s="1">
        <v>7.2900000000000006E-2</v>
      </c>
      <c r="AH557" s="7">
        <v>1.48</v>
      </c>
      <c r="AI557" s="7">
        <v>0.9</v>
      </c>
      <c r="AJ557" s="7">
        <v>6</v>
      </c>
      <c r="AK557" s="7">
        <v>16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5</v>
      </c>
      <c r="AR557">
        <f t="shared" si="34"/>
        <v>9.5288888888888798E-2</v>
      </c>
      <c r="AS557">
        <f t="shared" si="35"/>
        <v>7.2900000000000006E-2</v>
      </c>
    </row>
    <row r="558" spans="1:45" ht="29.5" thickBot="1">
      <c r="A558" t="str">
        <f t="shared" si="32"/>
        <v>Chansi StuckeyWR2009</v>
      </c>
      <c r="B558" s="3" t="s">
        <v>379</v>
      </c>
      <c r="C558" s="1" t="s">
        <v>16</v>
      </c>
      <c r="D558" s="1">
        <v>91</v>
      </c>
      <c r="E558" s="1">
        <v>2009</v>
      </c>
      <c r="F558" s="1">
        <v>3</v>
      </c>
      <c r="G558" s="6">
        <v>89</v>
      </c>
      <c r="H558" s="6">
        <v>81</v>
      </c>
      <c r="I558" s="7">
        <v>0</v>
      </c>
      <c r="J558" s="7">
        <v>0</v>
      </c>
      <c r="K558" s="7">
        <v>0</v>
      </c>
      <c r="L558" s="7">
        <v>0</v>
      </c>
      <c r="M558" s="7">
        <v>0</v>
      </c>
      <c r="N558" s="7">
        <v>0</v>
      </c>
      <c r="O558" s="6">
        <v>-0.32</v>
      </c>
      <c r="P558" s="7">
        <v>-0.88</v>
      </c>
      <c r="Q558" s="7">
        <v>-1.02</v>
      </c>
      <c r="R558" s="7">
        <v>-1.02</v>
      </c>
      <c r="S558" s="7">
        <v>-1.02</v>
      </c>
      <c r="T558" s="7">
        <v>26</v>
      </c>
      <c r="U558" s="7">
        <v>7</v>
      </c>
      <c r="V558" s="7">
        <v>235</v>
      </c>
      <c r="W558" s="7" t="str">
        <f t="shared" si="33"/>
        <v/>
      </c>
      <c r="X558" s="7">
        <v>144</v>
      </c>
      <c r="Y558" s="7"/>
      <c r="Z558" s="7"/>
      <c r="AA558" s="7"/>
      <c r="AB558" s="6">
        <v>73</v>
      </c>
      <c r="AC558" s="7">
        <v>5.73</v>
      </c>
      <c r="AD558" s="7">
        <v>4.96</v>
      </c>
      <c r="AE558" s="7">
        <v>5.09</v>
      </c>
      <c r="AF558" s="1">
        <v>9.0986666666666674E-2</v>
      </c>
      <c r="AG558" s="1">
        <v>0.16853333333333334</v>
      </c>
      <c r="AH558" s="7">
        <v>1.17</v>
      </c>
      <c r="AI558" s="7">
        <v>1.1200000000000001</v>
      </c>
      <c r="AJ558" s="7">
        <v>15</v>
      </c>
      <c r="AK558" s="7">
        <v>15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3</v>
      </c>
      <c r="AR558">
        <f t="shared" si="34"/>
        <v>9.7052444444444483E-2</v>
      </c>
      <c r="AS558">
        <f t="shared" si="35"/>
        <v>0.17976888888888853</v>
      </c>
    </row>
    <row r="559" spans="1:45" ht="29.5" thickBot="1">
      <c r="A559" t="str">
        <f t="shared" si="32"/>
        <v>Deon ButlerWR2009</v>
      </c>
      <c r="B559" s="3" t="s">
        <v>380</v>
      </c>
      <c r="C559" s="1" t="s">
        <v>16</v>
      </c>
      <c r="D559" s="1">
        <v>92</v>
      </c>
      <c r="E559" s="1">
        <v>2009</v>
      </c>
      <c r="F559" s="1">
        <v>3</v>
      </c>
      <c r="G559" s="6">
        <v>114</v>
      </c>
      <c r="H559" s="6">
        <v>71</v>
      </c>
      <c r="I559" s="7">
        <v>0</v>
      </c>
      <c r="J559" s="7">
        <v>0</v>
      </c>
      <c r="K559" s="7">
        <v>0</v>
      </c>
      <c r="L559" s="7">
        <v>0</v>
      </c>
      <c r="M559" s="7">
        <v>0</v>
      </c>
      <c r="N559" s="7">
        <v>0</v>
      </c>
      <c r="O559" s="6">
        <v>-0.64</v>
      </c>
      <c r="P559" s="7">
        <v>-0.99</v>
      </c>
      <c r="Q559" s="7">
        <v>-2.04</v>
      </c>
      <c r="R559" s="7">
        <v>-2.04</v>
      </c>
      <c r="S559" s="7">
        <v>-2.04</v>
      </c>
      <c r="T559" s="7">
        <v>23</v>
      </c>
      <c r="U559" s="7">
        <v>3</v>
      </c>
      <c r="V559" s="7">
        <v>91</v>
      </c>
      <c r="W559" s="7" t="str">
        <f t="shared" si="33"/>
        <v/>
      </c>
      <c r="X559" s="7">
        <v>107</v>
      </c>
      <c r="Y559" s="7">
        <v>154</v>
      </c>
      <c r="Z559" s="7"/>
      <c r="AA559" s="7"/>
      <c r="AB559" s="6"/>
      <c r="AC559" s="7"/>
      <c r="AD559" s="7">
        <v>2.0299999999999998</v>
      </c>
      <c r="AE559" s="7">
        <v>7.62</v>
      </c>
      <c r="AF559" s="1" t="s">
        <v>1885</v>
      </c>
      <c r="AG559" s="1">
        <v>7.0199999999999999E-2</v>
      </c>
      <c r="AH559" s="7"/>
      <c r="AI559" s="7">
        <v>0.85</v>
      </c>
      <c r="AJ559" s="7"/>
      <c r="AK559" s="7">
        <v>16</v>
      </c>
      <c r="AL559" s="7">
        <v>0</v>
      </c>
      <c r="AM559" s="7">
        <v>0</v>
      </c>
      <c r="AN559" s="7">
        <v>0</v>
      </c>
      <c r="AO559" s="7">
        <v>0</v>
      </c>
      <c r="AP559" s="7">
        <v>0</v>
      </c>
      <c r="AQ559" s="7">
        <v>1</v>
      </c>
      <c r="AR559" t="str">
        <f t="shared" si="34"/>
        <v/>
      </c>
      <c r="AS559">
        <f t="shared" si="35"/>
        <v>7.0199999999999999E-2</v>
      </c>
    </row>
    <row r="560" spans="1:45" ht="29.5" thickBot="1">
      <c r="A560" t="str">
        <f t="shared" si="32"/>
        <v>Malcolm KellyWR2009</v>
      </c>
      <c r="B560" s="3" t="s">
        <v>162</v>
      </c>
      <c r="C560" s="1" t="s">
        <v>16</v>
      </c>
      <c r="D560" s="1">
        <v>93.5</v>
      </c>
      <c r="E560" s="1">
        <v>2009</v>
      </c>
      <c r="F560" s="1">
        <v>3</v>
      </c>
      <c r="G560" s="6">
        <v>98</v>
      </c>
      <c r="H560" s="6"/>
      <c r="I560" s="7">
        <v>0</v>
      </c>
      <c r="J560" s="7">
        <v>0</v>
      </c>
      <c r="K560" s="7">
        <v>0</v>
      </c>
      <c r="L560" s="7">
        <v>0</v>
      </c>
      <c r="M560" s="7">
        <v>0</v>
      </c>
      <c r="N560" s="7">
        <v>0</v>
      </c>
      <c r="O560" s="6">
        <v>-0.14000000000000001</v>
      </c>
      <c r="P560" s="7">
        <v>-0.14000000000000001</v>
      </c>
      <c r="Q560" s="7">
        <v>-0.14000000000000001</v>
      </c>
      <c r="R560" s="7">
        <v>-0.14000000000000001</v>
      </c>
      <c r="S560" s="7">
        <v>-0.14000000000000001</v>
      </c>
      <c r="T560" s="7">
        <v>23</v>
      </c>
      <c r="U560" s="7">
        <v>2</v>
      </c>
      <c r="V560" s="7">
        <v>51</v>
      </c>
      <c r="W560" s="7">
        <f t="shared" si="33"/>
        <v>59</v>
      </c>
      <c r="X560" s="7">
        <v>97</v>
      </c>
      <c r="Y560" s="7">
        <v>152</v>
      </c>
      <c r="Z560" s="7"/>
      <c r="AA560" s="7"/>
      <c r="AB560" s="6">
        <v>158</v>
      </c>
      <c r="AC560" s="7">
        <v>0.96</v>
      </c>
      <c r="AD560" s="7">
        <v>3.73</v>
      </c>
      <c r="AE560" s="7"/>
      <c r="AF560" s="1">
        <v>6.1760000000000002E-2</v>
      </c>
      <c r="AG560" s="1">
        <v>8.09E-2</v>
      </c>
      <c r="AH560" s="7">
        <v>0.3</v>
      </c>
      <c r="AI560" s="7">
        <v>1.03</v>
      </c>
      <c r="AJ560" s="7">
        <v>5</v>
      </c>
      <c r="AK560" s="7">
        <v>16</v>
      </c>
      <c r="AL560" s="7">
        <v>0</v>
      </c>
      <c r="AM560" s="7">
        <v>0</v>
      </c>
      <c r="AN560" s="7">
        <v>0</v>
      </c>
      <c r="AO560" s="7">
        <v>0</v>
      </c>
      <c r="AP560" s="7">
        <v>0</v>
      </c>
      <c r="AQ560" s="7">
        <v>2</v>
      </c>
      <c r="AR560">
        <f t="shared" si="34"/>
        <v>0.197632</v>
      </c>
      <c r="AS560">
        <f t="shared" si="35"/>
        <v>8.09E-2</v>
      </c>
    </row>
    <row r="561" spans="1:45" ht="29.5" thickBot="1">
      <c r="A561" t="str">
        <f t="shared" si="32"/>
        <v>Isaac BruceWR2009</v>
      </c>
      <c r="B561" s="3" t="s">
        <v>170</v>
      </c>
      <c r="C561" s="1" t="s">
        <v>16</v>
      </c>
      <c r="D561" s="1">
        <v>93.5</v>
      </c>
      <c r="E561" s="1">
        <v>2009</v>
      </c>
      <c r="F561" s="1">
        <v>3</v>
      </c>
      <c r="G561" s="6">
        <v>101</v>
      </c>
      <c r="H561" s="6"/>
      <c r="I561" s="7">
        <v>0</v>
      </c>
      <c r="J561" s="7">
        <v>0</v>
      </c>
      <c r="K561" s="7">
        <v>0</v>
      </c>
      <c r="L561" s="7">
        <v>0</v>
      </c>
      <c r="M561" s="7">
        <v>0</v>
      </c>
      <c r="N561" s="7">
        <v>6</v>
      </c>
      <c r="O561" s="6">
        <v>-0.13</v>
      </c>
      <c r="P561" s="7">
        <v>-0.13</v>
      </c>
      <c r="Q561" s="7">
        <v>-0.13</v>
      </c>
      <c r="R561" s="7">
        <v>-0.13</v>
      </c>
      <c r="S561" s="7">
        <v>-0.13</v>
      </c>
      <c r="T561" s="7">
        <v>37</v>
      </c>
      <c r="U561" s="7">
        <v>2</v>
      </c>
      <c r="V561" s="7">
        <v>33</v>
      </c>
      <c r="W561" s="7">
        <f t="shared" si="33"/>
        <v>63</v>
      </c>
      <c r="X561" s="7"/>
      <c r="Y561" s="7"/>
      <c r="Z561" s="7"/>
      <c r="AA561" s="7"/>
      <c r="AB561" s="6">
        <v>29</v>
      </c>
      <c r="AC561" s="7">
        <v>11.56</v>
      </c>
      <c r="AD561" s="7">
        <v>4.66</v>
      </c>
      <c r="AE561" s="7"/>
      <c r="AF561" s="1">
        <v>0.21579999999999999</v>
      </c>
      <c r="AG561" s="1">
        <v>0.16853333333333331</v>
      </c>
      <c r="AH561" s="7">
        <v>1.43</v>
      </c>
      <c r="AI561" s="7">
        <v>1.26</v>
      </c>
      <c r="AJ561" s="7">
        <v>16</v>
      </c>
      <c r="AK561" s="7">
        <v>9</v>
      </c>
      <c r="AL561" s="7">
        <v>0</v>
      </c>
      <c r="AM561" s="7">
        <v>0</v>
      </c>
      <c r="AN561" s="7">
        <v>0</v>
      </c>
      <c r="AO561" s="7">
        <v>0</v>
      </c>
      <c r="AP561" s="7">
        <v>0</v>
      </c>
      <c r="AQ561" s="7">
        <v>15</v>
      </c>
      <c r="AR561">
        <f t="shared" si="34"/>
        <v>0.21579999999999999</v>
      </c>
      <c r="AS561">
        <f t="shared" si="35"/>
        <v>0.29961481481481422</v>
      </c>
    </row>
    <row r="562" spans="1:45" ht="29.5" thickBot="1">
      <c r="A562" t="str">
        <f t="shared" si="32"/>
        <v>Bobby EngramWR2009</v>
      </c>
      <c r="B562" s="3" t="s">
        <v>118</v>
      </c>
      <c r="C562" s="1" t="s">
        <v>16</v>
      </c>
      <c r="D562" s="1">
        <v>95</v>
      </c>
      <c r="E562" s="1">
        <v>2009</v>
      </c>
      <c r="F562" s="1">
        <v>3</v>
      </c>
      <c r="G562" s="6">
        <v>137</v>
      </c>
      <c r="H562" s="6"/>
      <c r="I562" s="7">
        <v>0</v>
      </c>
      <c r="J562" s="7">
        <v>0</v>
      </c>
      <c r="K562" s="7">
        <v>0</v>
      </c>
      <c r="L562" s="7">
        <v>0</v>
      </c>
      <c r="M562" s="7">
        <v>0</v>
      </c>
      <c r="N562" s="7">
        <v>1</v>
      </c>
      <c r="O562" s="6">
        <v>-0.38</v>
      </c>
      <c r="P562" s="7">
        <v>-0.38</v>
      </c>
      <c r="Q562" s="7">
        <v>-0.38</v>
      </c>
      <c r="R562" s="7">
        <v>-0.38</v>
      </c>
      <c r="S562" s="7">
        <v>-0.38</v>
      </c>
      <c r="T562" s="7">
        <v>36</v>
      </c>
      <c r="U562" s="7">
        <v>2</v>
      </c>
      <c r="V562" s="7">
        <v>52</v>
      </c>
      <c r="W562" s="7">
        <f t="shared" si="33"/>
        <v>44</v>
      </c>
      <c r="X562" s="7"/>
      <c r="Y562" s="7"/>
      <c r="Z562" s="7"/>
      <c r="AA562" s="7"/>
      <c r="AB562" s="6">
        <v>65</v>
      </c>
      <c r="AC562" s="7">
        <v>7.38</v>
      </c>
      <c r="AD562" s="7">
        <v>2.2200000000000002</v>
      </c>
      <c r="AE562" s="7"/>
      <c r="AF562" s="1">
        <v>0.224</v>
      </c>
      <c r="AG562" s="1">
        <v>6.3039999999999999E-2</v>
      </c>
      <c r="AH562" s="7">
        <v>1.55</v>
      </c>
      <c r="AI562" s="7">
        <v>0.64</v>
      </c>
      <c r="AJ562" s="7">
        <v>13</v>
      </c>
      <c r="AK562" s="7">
        <v>5</v>
      </c>
      <c r="AL562" s="7">
        <v>0</v>
      </c>
      <c r="AM562" s="7">
        <v>0</v>
      </c>
      <c r="AN562" s="7">
        <v>0</v>
      </c>
      <c r="AO562" s="7">
        <v>0</v>
      </c>
      <c r="AP562" s="7">
        <v>0</v>
      </c>
      <c r="AQ562" s="7">
        <v>14</v>
      </c>
      <c r="AR562">
        <f t="shared" si="34"/>
        <v>0.27569230769230768</v>
      </c>
      <c r="AS562">
        <f t="shared" si="35"/>
        <v>0.20172799999999999</v>
      </c>
    </row>
    <row r="563" spans="1:45" ht="29.5" thickBot="1">
      <c r="A563" t="str">
        <f t="shared" si="32"/>
        <v>Joey GallowayWR2009</v>
      </c>
      <c r="B563" s="3" t="s">
        <v>121</v>
      </c>
      <c r="C563" s="1" t="s">
        <v>16</v>
      </c>
      <c r="D563" s="1">
        <v>96</v>
      </c>
      <c r="E563" s="1">
        <v>2009</v>
      </c>
      <c r="F563" s="1">
        <v>3</v>
      </c>
      <c r="G563" s="6">
        <v>132</v>
      </c>
      <c r="H563" s="6">
        <v>122</v>
      </c>
      <c r="I563" s="7">
        <v>0</v>
      </c>
      <c r="J563" s="7">
        <v>0</v>
      </c>
      <c r="K563" s="7">
        <v>0</v>
      </c>
      <c r="L563" s="7">
        <v>0</v>
      </c>
      <c r="M563" s="7">
        <v>0</v>
      </c>
      <c r="N563" s="7">
        <v>2</v>
      </c>
      <c r="O563" s="6">
        <v>-0.78</v>
      </c>
      <c r="P563" s="7">
        <v>-1.46</v>
      </c>
      <c r="Q563" s="7">
        <v>-1.46</v>
      </c>
      <c r="R563" s="7">
        <v>-1.46</v>
      </c>
      <c r="S563" s="7">
        <v>-1.46</v>
      </c>
      <c r="T563" s="7">
        <v>38</v>
      </c>
      <c r="U563" s="7">
        <v>1</v>
      </c>
      <c r="V563" s="7">
        <v>8</v>
      </c>
      <c r="W563" s="7">
        <f t="shared" si="33"/>
        <v>45</v>
      </c>
      <c r="X563" s="7">
        <v>55</v>
      </c>
      <c r="Y563" s="7"/>
      <c r="Z563" s="7"/>
      <c r="AA563" s="7"/>
      <c r="AB563" s="6">
        <v>123</v>
      </c>
      <c r="AC563" s="7">
        <v>2.98</v>
      </c>
      <c r="AD563" s="7">
        <v>4.57</v>
      </c>
      <c r="AE563" s="7">
        <v>2.93</v>
      </c>
      <c r="AF563" s="1">
        <v>8.5155555555555554E-2</v>
      </c>
      <c r="AG563" s="1">
        <v>0.20533333333333334</v>
      </c>
      <c r="AH563" s="7">
        <v>0.99</v>
      </c>
      <c r="AI563" s="7">
        <v>0.59</v>
      </c>
      <c r="AJ563" s="7">
        <v>9</v>
      </c>
      <c r="AK563" s="7">
        <v>3</v>
      </c>
      <c r="AL563" s="7">
        <v>0</v>
      </c>
      <c r="AM563" s="7">
        <v>0</v>
      </c>
      <c r="AN563" s="7">
        <v>0</v>
      </c>
      <c r="AO563" s="7">
        <v>0</v>
      </c>
      <c r="AP563" s="7">
        <v>0</v>
      </c>
      <c r="AQ563" s="7">
        <v>15</v>
      </c>
      <c r="AR563">
        <f t="shared" si="34"/>
        <v>0.15138765432098772</v>
      </c>
      <c r="AS563">
        <f t="shared" si="35"/>
        <v>1.0951111111111094</v>
      </c>
    </row>
    <row r="564" spans="1:45" ht="29.5" thickBot="1">
      <c r="A564" t="str">
        <f t="shared" si="32"/>
        <v>Keenan BurtonWR2009</v>
      </c>
      <c r="B564" s="3" t="s">
        <v>260</v>
      </c>
      <c r="C564" s="1" t="s">
        <v>16</v>
      </c>
      <c r="D564" s="1">
        <v>97</v>
      </c>
      <c r="E564" s="1">
        <v>2009</v>
      </c>
      <c r="F564" s="1">
        <v>3</v>
      </c>
      <c r="G564" s="6">
        <v>99</v>
      </c>
      <c r="H564" s="6"/>
      <c r="I564" s="7">
        <v>0</v>
      </c>
      <c r="J564" s="7">
        <v>0</v>
      </c>
      <c r="K564" s="7">
        <v>0</v>
      </c>
      <c r="L564" s="7">
        <v>0</v>
      </c>
      <c r="M564" s="7">
        <v>0</v>
      </c>
      <c r="N564" s="7">
        <v>0</v>
      </c>
      <c r="O564" s="6">
        <v>-0.23</v>
      </c>
      <c r="P564" s="7">
        <v>-0.23</v>
      </c>
      <c r="Q564" s="7">
        <v>-0.23</v>
      </c>
      <c r="R564" s="7">
        <v>-0.23</v>
      </c>
      <c r="S564" s="7">
        <v>-0.23</v>
      </c>
      <c r="T564" s="7">
        <v>25</v>
      </c>
      <c r="U564" s="7">
        <v>4</v>
      </c>
      <c r="V564" s="7">
        <v>128</v>
      </c>
      <c r="W564" s="7">
        <f t="shared" si="33"/>
        <v>111.5</v>
      </c>
      <c r="X564" s="7">
        <v>125</v>
      </c>
      <c r="Y564" s="7"/>
      <c r="Z564" s="7"/>
      <c r="AA564" s="7"/>
      <c r="AB564" s="6">
        <v>109</v>
      </c>
      <c r="AC564" s="7">
        <v>2.85</v>
      </c>
      <c r="AD564" s="7">
        <v>5.59</v>
      </c>
      <c r="AE564" s="7"/>
      <c r="AF564" s="1">
        <v>7.003076923076923E-2</v>
      </c>
      <c r="AG564" s="1">
        <v>0.14328888888888891</v>
      </c>
      <c r="AH564" s="7">
        <v>0.91</v>
      </c>
      <c r="AI564" s="7">
        <v>1.04</v>
      </c>
      <c r="AJ564" s="7">
        <v>13</v>
      </c>
      <c r="AK564" s="7">
        <v>9</v>
      </c>
      <c r="AL564" s="7">
        <v>0</v>
      </c>
      <c r="AM564" s="7">
        <v>0</v>
      </c>
      <c r="AN564" s="7">
        <v>0</v>
      </c>
      <c r="AO564" s="7">
        <v>0</v>
      </c>
      <c r="AP564" s="7">
        <v>0</v>
      </c>
      <c r="AQ564" s="7">
        <v>2</v>
      </c>
      <c r="AR564">
        <f t="shared" si="34"/>
        <v>8.6191715976331323E-2</v>
      </c>
      <c r="AS564">
        <f t="shared" si="35"/>
        <v>0.25473580246913596</v>
      </c>
    </row>
    <row r="565" spans="1:45" ht="29.5" thickBot="1">
      <c r="A565" t="str">
        <f t="shared" si="32"/>
        <v>Dominic RhodesRB2009</v>
      </c>
      <c r="B565" s="3" t="s">
        <v>210</v>
      </c>
      <c r="C565" s="1" t="s">
        <v>3</v>
      </c>
      <c r="D565" s="1">
        <v>78</v>
      </c>
      <c r="E565" s="1">
        <v>2009</v>
      </c>
      <c r="F565" s="1">
        <v>2</v>
      </c>
      <c r="G565" s="6"/>
      <c r="H565" s="6">
        <v>99</v>
      </c>
      <c r="I565" s="7">
        <v>0</v>
      </c>
      <c r="J565" s="7">
        <v>0</v>
      </c>
      <c r="K565" s="7">
        <v>0</v>
      </c>
      <c r="L565" s="7">
        <v>0</v>
      </c>
      <c r="M565" s="7">
        <v>0</v>
      </c>
      <c r="N565" s="7">
        <v>2</v>
      </c>
      <c r="O565" s="6"/>
      <c r="P565" s="7">
        <v>0</v>
      </c>
      <c r="Q565" s="7">
        <v>0</v>
      </c>
      <c r="R565" s="7">
        <v>0</v>
      </c>
      <c r="S565" s="7">
        <v>0</v>
      </c>
      <c r="T565" s="7">
        <v>30</v>
      </c>
      <c r="U565" s="7">
        <v>8</v>
      </c>
      <c r="V565" s="7">
        <v>300</v>
      </c>
      <c r="W565" s="7">
        <f t="shared" si="33"/>
        <v>77</v>
      </c>
      <c r="X565" s="7"/>
      <c r="Y565" s="7"/>
      <c r="Z565" s="7"/>
      <c r="AA565" s="7"/>
      <c r="AB565" s="6">
        <v>23</v>
      </c>
      <c r="AC565" s="7">
        <v>12.2</v>
      </c>
      <c r="AD565" s="7"/>
      <c r="AE565" s="7">
        <v>6.2</v>
      </c>
      <c r="AF565" s="1">
        <v>9.8559999999999995E-2</v>
      </c>
      <c r="AG565" s="1" t="s">
        <v>1885</v>
      </c>
      <c r="AH565" s="7">
        <v>1.34</v>
      </c>
      <c r="AI565" s="7"/>
      <c r="AJ565" s="7">
        <v>15</v>
      </c>
      <c r="AK565" s="7"/>
      <c r="AL565" s="7">
        <v>0</v>
      </c>
      <c r="AM565" s="7">
        <v>0</v>
      </c>
      <c r="AN565" s="7">
        <v>0</v>
      </c>
      <c r="AO565" s="7">
        <v>0</v>
      </c>
      <c r="AP565" s="7">
        <v>0</v>
      </c>
      <c r="AQ565" s="7">
        <v>9</v>
      </c>
      <c r="AR565">
        <f t="shared" si="34"/>
        <v>0.10513066666666666</v>
      </c>
      <c r="AS565" t="str">
        <f t="shared" si="35"/>
        <v/>
      </c>
    </row>
    <row r="566" spans="1:45" ht="29.5" thickBot="1">
      <c r="A566" t="str">
        <f t="shared" si="32"/>
        <v>Pat WhiteQB2009</v>
      </c>
      <c r="B566" s="3" t="s">
        <v>381</v>
      </c>
      <c r="C566" s="1" t="s">
        <v>12</v>
      </c>
      <c r="D566" s="1">
        <v>37</v>
      </c>
      <c r="E566" s="1">
        <v>2009</v>
      </c>
      <c r="F566" s="1">
        <v>1</v>
      </c>
      <c r="G566" s="6">
        <v>57</v>
      </c>
      <c r="H566" s="6"/>
      <c r="I566" s="7">
        <v>0</v>
      </c>
      <c r="J566" s="7">
        <v>0</v>
      </c>
      <c r="K566" s="7">
        <v>0</v>
      </c>
      <c r="L566" s="7">
        <v>0</v>
      </c>
      <c r="M566" s="7">
        <v>0</v>
      </c>
      <c r="N566" s="7">
        <v>0</v>
      </c>
      <c r="O566" s="6">
        <v>-1.43</v>
      </c>
      <c r="P566" s="7">
        <v>-1.43</v>
      </c>
      <c r="Q566" s="7">
        <v>-1.43</v>
      </c>
      <c r="R566" s="7">
        <v>-1.43</v>
      </c>
      <c r="S566" s="7">
        <v>-1.43</v>
      </c>
      <c r="T566" s="7">
        <v>23</v>
      </c>
      <c r="U566" s="7">
        <v>2</v>
      </c>
      <c r="V566" s="7">
        <v>44</v>
      </c>
      <c r="W566" s="7" t="str">
        <f t="shared" si="33"/>
        <v/>
      </c>
      <c r="X566" s="7">
        <v>35</v>
      </c>
      <c r="Y566" s="7"/>
      <c r="Z566" s="7"/>
      <c r="AA566" s="7"/>
      <c r="AB566" s="6"/>
      <c r="AC566" s="7"/>
      <c r="AD566" s="7">
        <v>0.62</v>
      </c>
      <c r="AE566" s="7"/>
      <c r="AF566" s="1" t="s">
        <v>1885</v>
      </c>
      <c r="AG566" s="1" t="s">
        <v>1885</v>
      </c>
      <c r="AH566" s="7"/>
      <c r="AI566" s="7"/>
      <c r="AJ566" s="7"/>
      <c r="AK566" s="7"/>
      <c r="AL566" s="7">
        <v>0</v>
      </c>
      <c r="AM566" s="7">
        <v>0</v>
      </c>
      <c r="AN566" s="7">
        <v>0</v>
      </c>
      <c r="AO566" s="7">
        <v>0</v>
      </c>
      <c r="AP566" s="7">
        <v>0</v>
      </c>
      <c r="AQ566" s="7">
        <v>1</v>
      </c>
      <c r="AR566" t="str">
        <f t="shared" si="34"/>
        <v/>
      </c>
      <c r="AS566" t="str">
        <f t="shared" si="35"/>
        <v/>
      </c>
    </row>
    <row r="567" spans="1:45" ht="29.5" thickBot="1">
      <c r="A567" t="str">
        <f t="shared" si="32"/>
        <v>Brandon StokleyWR2009</v>
      </c>
      <c r="B567" s="3" t="s">
        <v>225</v>
      </c>
      <c r="C567" s="1" t="s">
        <v>16</v>
      </c>
      <c r="D567" s="1">
        <v>98</v>
      </c>
      <c r="E567" s="1">
        <v>2009</v>
      </c>
      <c r="F567" s="1">
        <v>3</v>
      </c>
      <c r="G567" s="6">
        <v>84</v>
      </c>
      <c r="H567" s="6">
        <v>88</v>
      </c>
      <c r="I567" s="7">
        <v>0</v>
      </c>
      <c r="J567" s="7">
        <v>0</v>
      </c>
      <c r="K567" s="7">
        <v>0</v>
      </c>
      <c r="L567" s="7">
        <v>0</v>
      </c>
      <c r="M567" s="7">
        <v>0</v>
      </c>
      <c r="N567" s="7">
        <v>1</v>
      </c>
      <c r="O567" s="6">
        <v>-7.0000000000000007E-2</v>
      </c>
      <c r="P567" s="7">
        <v>-0.01</v>
      </c>
      <c r="Q567" s="7">
        <v>-0.01</v>
      </c>
      <c r="R567" s="7">
        <v>0.13</v>
      </c>
      <c r="S567" s="7">
        <v>-0.93</v>
      </c>
      <c r="T567" s="7">
        <v>33</v>
      </c>
      <c r="U567" s="7">
        <v>4</v>
      </c>
      <c r="V567" s="7">
        <v>105</v>
      </c>
      <c r="W567" s="7">
        <f t="shared" si="33"/>
        <v>90</v>
      </c>
      <c r="X567" s="7"/>
      <c r="Y567" s="7"/>
      <c r="Z567" s="7">
        <v>102</v>
      </c>
      <c r="AA567" s="7">
        <v>76</v>
      </c>
      <c r="AB567" s="6">
        <v>53</v>
      </c>
      <c r="AC567" s="7">
        <v>7.99</v>
      </c>
      <c r="AD567" s="7">
        <v>4.7300000000000004</v>
      </c>
      <c r="AE567" s="7">
        <v>6.04</v>
      </c>
      <c r="AF567" s="1">
        <v>0.14367999999999997</v>
      </c>
      <c r="AG567" s="1">
        <v>5.45E-2</v>
      </c>
      <c r="AH567" s="7">
        <v>1.61</v>
      </c>
      <c r="AI567" s="7">
        <v>1.7</v>
      </c>
      <c r="AJ567" s="7">
        <v>15</v>
      </c>
      <c r="AK567" s="7">
        <v>16</v>
      </c>
      <c r="AL567" s="7">
        <v>0</v>
      </c>
      <c r="AM567" s="7">
        <v>0</v>
      </c>
      <c r="AN567" s="7">
        <v>0</v>
      </c>
      <c r="AO567" s="7">
        <v>0</v>
      </c>
      <c r="AP567" s="7">
        <v>0</v>
      </c>
      <c r="AQ567" s="7">
        <v>11</v>
      </c>
      <c r="AR567">
        <f t="shared" si="34"/>
        <v>0.15325866666666668</v>
      </c>
      <c r="AS567">
        <f t="shared" si="35"/>
        <v>5.45E-2</v>
      </c>
    </row>
    <row r="568" spans="1:45" ht="44" thickBot="1">
      <c r="A568" t="str">
        <f t="shared" si="32"/>
        <v>Devery HendersonWR2009</v>
      </c>
      <c r="B568" s="3" t="s">
        <v>231</v>
      </c>
      <c r="C568" s="1" t="s">
        <v>16</v>
      </c>
      <c r="D568" s="1">
        <v>99</v>
      </c>
      <c r="E568" s="1">
        <v>2009</v>
      </c>
      <c r="F568" s="1">
        <v>3</v>
      </c>
      <c r="G568" s="6">
        <v>42</v>
      </c>
      <c r="H568" s="6">
        <v>78</v>
      </c>
      <c r="I568" s="7">
        <v>0</v>
      </c>
      <c r="J568" s="7">
        <v>0</v>
      </c>
      <c r="K568" s="7">
        <v>0</v>
      </c>
      <c r="L568" s="7">
        <v>0</v>
      </c>
      <c r="M568" s="7">
        <v>0</v>
      </c>
      <c r="N568" s="7">
        <v>0</v>
      </c>
      <c r="O568" s="6">
        <v>0.32</v>
      </c>
      <c r="P568" s="7">
        <v>-0.14000000000000001</v>
      </c>
      <c r="Q568" s="7">
        <v>-0.42</v>
      </c>
      <c r="R568" s="7">
        <v>-0.42</v>
      </c>
      <c r="S568" s="7">
        <v>-0.42</v>
      </c>
      <c r="T568" s="7">
        <v>27</v>
      </c>
      <c r="U568" s="7">
        <v>2</v>
      </c>
      <c r="V568" s="7">
        <v>50</v>
      </c>
      <c r="W568" s="7">
        <f t="shared" si="33"/>
        <v>93</v>
      </c>
      <c r="X568" s="7">
        <v>88</v>
      </c>
      <c r="Y568" s="7">
        <v>131</v>
      </c>
      <c r="Z568" s="7">
        <v>111</v>
      </c>
      <c r="AA568" s="7"/>
      <c r="AB568" s="6">
        <v>45</v>
      </c>
      <c r="AC568" s="7">
        <v>8.2899999999999991</v>
      </c>
      <c r="AD568" s="7">
        <v>9.0399999999999991</v>
      </c>
      <c r="AE568" s="7">
        <v>5.45</v>
      </c>
      <c r="AF568" s="1">
        <v>9.35E-2</v>
      </c>
      <c r="AG568" s="1">
        <v>0.16020000000000001</v>
      </c>
      <c r="AH568" s="7">
        <v>1.49</v>
      </c>
      <c r="AI568" s="7">
        <v>1.75</v>
      </c>
      <c r="AJ568" s="7">
        <v>16</v>
      </c>
      <c r="AK568" s="7">
        <v>16</v>
      </c>
      <c r="AL568" s="7">
        <v>0</v>
      </c>
      <c r="AM568" s="7">
        <v>0</v>
      </c>
      <c r="AN568" s="7">
        <v>0</v>
      </c>
      <c r="AO568" s="7">
        <v>0</v>
      </c>
      <c r="AP568" s="7">
        <v>0</v>
      </c>
      <c r="AQ568" s="7">
        <v>6</v>
      </c>
      <c r="AR568">
        <f t="shared" si="34"/>
        <v>9.35E-2</v>
      </c>
      <c r="AS568">
        <f t="shared" si="35"/>
        <v>0.16020000000000001</v>
      </c>
    </row>
    <row r="569" spans="1:45" ht="29.5" thickBot="1">
      <c r="A569" t="str">
        <f t="shared" si="32"/>
        <v>Kolby SmithRB2009</v>
      </c>
      <c r="B569" s="3" t="s">
        <v>202</v>
      </c>
      <c r="C569" s="1" t="s">
        <v>3</v>
      </c>
      <c r="D569" s="1">
        <v>79</v>
      </c>
      <c r="E569" s="1">
        <v>2009</v>
      </c>
      <c r="F569" s="1">
        <v>2</v>
      </c>
      <c r="G569" s="6">
        <v>137</v>
      </c>
      <c r="H569" s="6"/>
      <c r="I569" s="7">
        <v>0</v>
      </c>
      <c r="J569" s="7">
        <v>0</v>
      </c>
      <c r="K569" s="7">
        <v>0</v>
      </c>
      <c r="L569" s="7">
        <v>0</v>
      </c>
      <c r="M569" s="7">
        <v>0</v>
      </c>
      <c r="N569" s="7">
        <v>0</v>
      </c>
      <c r="O569" s="6">
        <v>-0.28000000000000003</v>
      </c>
      <c r="P569" s="7">
        <v>-0.28000000000000003</v>
      </c>
      <c r="Q569" s="7">
        <v>-0.28000000000000003</v>
      </c>
      <c r="R569" s="7">
        <v>-0.28000000000000003</v>
      </c>
      <c r="S569" s="7">
        <v>-0.28000000000000003</v>
      </c>
      <c r="T569" s="7">
        <v>25</v>
      </c>
      <c r="U569" s="7">
        <v>5</v>
      </c>
      <c r="V569" s="7">
        <v>148</v>
      </c>
      <c r="W569" s="7">
        <f t="shared" si="33"/>
        <v>70</v>
      </c>
      <c r="X569" s="7"/>
      <c r="Y569" s="7"/>
      <c r="Z569" s="7"/>
      <c r="AA569" s="7"/>
      <c r="AB569" s="6">
        <v>87</v>
      </c>
      <c r="AC569" s="7">
        <v>5.2</v>
      </c>
      <c r="AD569" s="7">
        <v>2.0699999999999998</v>
      </c>
      <c r="AE569" s="7"/>
      <c r="AF569" s="1">
        <v>5.1733333333333333E-2</v>
      </c>
      <c r="AG569" s="1">
        <v>2.3466666666666667E-2</v>
      </c>
      <c r="AH569" s="7">
        <v>0.89</v>
      </c>
      <c r="AI569" s="7">
        <v>0.56000000000000005</v>
      </c>
      <c r="AJ569" s="7">
        <v>6</v>
      </c>
      <c r="AK569" s="7">
        <v>3</v>
      </c>
      <c r="AL569" s="7">
        <v>0</v>
      </c>
      <c r="AM569" s="7">
        <v>0</v>
      </c>
      <c r="AN569" s="7">
        <v>0</v>
      </c>
      <c r="AO569" s="7">
        <v>0</v>
      </c>
      <c r="AP569" s="7">
        <v>0</v>
      </c>
      <c r="AQ569" s="7">
        <v>3</v>
      </c>
      <c r="AR569">
        <f t="shared" si="34"/>
        <v>0.13795555555555547</v>
      </c>
      <c r="AS569">
        <f t="shared" si="35"/>
        <v>0.12515555555555574</v>
      </c>
    </row>
    <row r="570" spans="1:45" ht="29.5" thickBot="1">
      <c r="A570" t="str">
        <f t="shared" si="32"/>
        <v>Peyton HillisRB2009</v>
      </c>
      <c r="B570" s="3" t="s">
        <v>382</v>
      </c>
      <c r="C570" s="1" t="s">
        <v>3</v>
      </c>
      <c r="D570" s="1">
        <v>80</v>
      </c>
      <c r="E570" s="1">
        <v>2009</v>
      </c>
      <c r="F570" s="1">
        <v>2</v>
      </c>
      <c r="G570" s="6">
        <v>114</v>
      </c>
      <c r="H570" s="6">
        <v>2</v>
      </c>
      <c r="I570" s="7">
        <v>0</v>
      </c>
      <c r="J570" s="7">
        <v>1</v>
      </c>
      <c r="K570" s="7">
        <v>1</v>
      </c>
      <c r="L570" s="7">
        <v>1</v>
      </c>
      <c r="M570" s="7">
        <v>1</v>
      </c>
      <c r="N570" s="7">
        <v>0</v>
      </c>
      <c r="O570" s="6">
        <v>-0.65</v>
      </c>
      <c r="P570" s="7">
        <v>1.22</v>
      </c>
      <c r="Q570" s="7">
        <v>1.51</v>
      </c>
      <c r="R570" s="7">
        <v>1.22</v>
      </c>
      <c r="S570" s="7">
        <v>1.25</v>
      </c>
      <c r="T570" s="7">
        <v>23</v>
      </c>
      <c r="U570" s="7">
        <v>7</v>
      </c>
      <c r="V570" s="7">
        <v>227</v>
      </c>
      <c r="W570" s="7" t="str">
        <f t="shared" si="33"/>
        <v/>
      </c>
      <c r="X570" s="7">
        <v>75</v>
      </c>
      <c r="Y570" s="7">
        <v>12</v>
      </c>
      <c r="Z570" s="7">
        <v>33</v>
      </c>
      <c r="AA570" s="7">
        <v>85</v>
      </c>
      <c r="AB570" s="6">
        <v>51</v>
      </c>
      <c r="AC570" s="7">
        <v>10.220000000000001</v>
      </c>
      <c r="AD570" s="7">
        <v>1.73</v>
      </c>
      <c r="AE570" s="7">
        <v>19.03</v>
      </c>
      <c r="AF570" s="1">
        <v>4.8480000000000002E-2</v>
      </c>
      <c r="AG570" s="1">
        <v>1.8720000000000001E-2</v>
      </c>
      <c r="AH570" s="7">
        <v>1.21</v>
      </c>
      <c r="AI570" s="7">
        <v>0.9</v>
      </c>
      <c r="AJ570" s="7">
        <v>10</v>
      </c>
      <c r="AK570" s="7">
        <v>10</v>
      </c>
      <c r="AL570" s="7">
        <v>0</v>
      </c>
      <c r="AM570" s="7">
        <v>1</v>
      </c>
      <c r="AN570" s="7">
        <v>1</v>
      </c>
      <c r="AO570" s="7">
        <v>1</v>
      </c>
      <c r="AP570" s="7">
        <v>1</v>
      </c>
      <c r="AQ570" s="7">
        <v>2</v>
      </c>
      <c r="AR570">
        <f t="shared" si="34"/>
        <v>7.7567999999999998E-2</v>
      </c>
      <c r="AS570">
        <f t="shared" si="35"/>
        <v>2.9951999999999999E-2</v>
      </c>
    </row>
    <row r="571" spans="1:45" ht="29.5" thickBot="1">
      <c r="A571" t="str">
        <f t="shared" si="32"/>
        <v>Luke McCownQB2009</v>
      </c>
      <c r="B571" s="3" t="s">
        <v>383</v>
      </c>
      <c r="C571" s="1" t="s">
        <v>12</v>
      </c>
      <c r="D571" s="1">
        <v>38</v>
      </c>
      <c r="E571" s="1">
        <v>2009</v>
      </c>
      <c r="F571" s="1">
        <v>1</v>
      </c>
      <c r="G571" s="6">
        <v>69</v>
      </c>
      <c r="H571" s="6">
        <v>62</v>
      </c>
      <c r="I571" s="7">
        <v>0</v>
      </c>
      <c r="J571" s="7">
        <v>0</v>
      </c>
      <c r="K571" s="7">
        <v>0</v>
      </c>
      <c r="L571" s="7">
        <v>0</v>
      </c>
      <c r="M571" s="7">
        <v>0</v>
      </c>
      <c r="N571" s="7">
        <v>0</v>
      </c>
      <c r="O571" s="6">
        <v>-0.45</v>
      </c>
      <c r="P571" s="7">
        <v>-0.81</v>
      </c>
      <c r="Q571" s="7">
        <v>-1.35</v>
      </c>
      <c r="R571" s="7">
        <v>-1.54</v>
      </c>
      <c r="S571" s="7">
        <v>-3.5</v>
      </c>
      <c r="T571" s="7">
        <v>28</v>
      </c>
      <c r="U571" s="7">
        <v>4</v>
      </c>
      <c r="V571" s="7">
        <v>106</v>
      </c>
      <c r="W571" s="7" t="str">
        <f t="shared" si="33"/>
        <v/>
      </c>
      <c r="X571" s="7"/>
      <c r="Y571" s="7"/>
      <c r="Z571" s="7"/>
      <c r="AA571" s="7"/>
      <c r="AB571" s="6">
        <v>61</v>
      </c>
      <c r="AC571" s="7">
        <v>0.5</v>
      </c>
      <c r="AD571" s="7">
        <v>0.02</v>
      </c>
      <c r="AE571" s="7">
        <v>5.2</v>
      </c>
      <c r="AF571" s="1" t="s">
        <v>1885</v>
      </c>
      <c r="AG571" s="1" t="s">
        <v>1885</v>
      </c>
      <c r="AH571" s="7"/>
      <c r="AI571" s="7"/>
      <c r="AJ571" s="7">
        <v>3</v>
      </c>
      <c r="AK571" s="7"/>
      <c r="AL571" s="7">
        <v>0</v>
      </c>
      <c r="AM571" s="7">
        <v>0</v>
      </c>
      <c r="AN571" s="7">
        <v>0</v>
      </c>
      <c r="AO571" s="7">
        <v>0</v>
      </c>
      <c r="AP571" s="7">
        <v>0</v>
      </c>
      <c r="AQ571" s="7">
        <v>6</v>
      </c>
      <c r="AR571" t="str">
        <f t="shared" si="34"/>
        <v/>
      </c>
      <c r="AS571" t="str">
        <f t="shared" si="35"/>
        <v/>
      </c>
    </row>
    <row r="572" spans="1:45" ht="29.5" thickBot="1">
      <c r="A572" t="str">
        <f t="shared" si="32"/>
        <v>Danny WareRB2009</v>
      </c>
      <c r="B572" s="3" t="s">
        <v>384</v>
      </c>
      <c r="C572" s="1" t="s">
        <v>3</v>
      </c>
      <c r="D572" s="1">
        <v>81</v>
      </c>
      <c r="E572" s="1">
        <v>2009</v>
      </c>
      <c r="F572" s="1">
        <v>2</v>
      </c>
      <c r="G572" s="6">
        <v>112</v>
      </c>
      <c r="H572" s="6">
        <v>93</v>
      </c>
      <c r="I572" s="7">
        <v>0</v>
      </c>
      <c r="J572" s="7">
        <v>0</v>
      </c>
      <c r="K572" s="7">
        <v>0</v>
      </c>
      <c r="L572" s="7">
        <v>0</v>
      </c>
      <c r="M572" s="7">
        <v>0</v>
      </c>
      <c r="N572" s="7">
        <v>0</v>
      </c>
      <c r="O572" s="6">
        <v>-0.21</v>
      </c>
      <c r="P572" s="7">
        <v>-0.4</v>
      </c>
      <c r="Q572" s="7">
        <v>-0.73</v>
      </c>
      <c r="R572" s="7">
        <v>-1.24</v>
      </c>
      <c r="S572" s="7">
        <v>-1.24</v>
      </c>
      <c r="T572" s="7">
        <v>24</v>
      </c>
      <c r="U572" s="7">
        <v>8</v>
      </c>
      <c r="V572" s="7">
        <v>300</v>
      </c>
      <c r="W572" s="7" t="str">
        <f t="shared" si="33"/>
        <v/>
      </c>
      <c r="X572" s="7">
        <v>108</v>
      </c>
      <c r="Y572" s="7">
        <v>109</v>
      </c>
      <c r="Z572" s="7"/>
      <c r="AA572" s="7"/>
      <c r="AB572" s="6">
        <v>158</v>
      </c>
      <c r="AC572" s="7"/>
      <c r="AD572" s="7">
        <v>3.56</v>
      </c>
      <c r="AE572" s="7">
        <v>3</v>
      </c>
      <c r="AF572" s="1" t="s">
        <v>1885</v>
      </c>
      <c r="AG572" s="1">
        <v>2.496E-2</v>
      </c>
      <c r="AH572" s="7"/>
      <c r="AI572" s="7">
        <v>0.5</v>
      </c>
      <c r="AJ572" s="7"/>
      <c r="AK572" s="7">
        <v>5</v>
      </c>
      <c r="AL572" s="7">
        <v>0</v>
      </c>
      <c r="AM572" s="7">
        <v>0</v>
      </c>
      <c r="AN572" s="7">
        <v>0</v>
      </c>
      <c r="AO572" s="7">
        <v>0</v>
      </c>
      <c r="AP572" s="7">
        <v>0</v>
      </c>
      <c r="AQ572" s="7">
        <v>3</v>
      </c>
      <c r="AR572" t="str">
        <f t="shared" si="34"/>
        <v/>
      </c>
      <c r="AS572">
        <f t="shared" si="35"/>
        <v>7.9871999999999999E-2</v>
      </c>
    </row>
    <row r="573" spans="1:45" ht="29.5" thickBot="1">
      <c r="A573" t="str">
        <f t="shared" si="32"/>
        <v>David ClowneyWR2009</v>
      </c>
      <c r="B573" s="3" t="s">
        <v>385</v>
      </c>
      <c r="C573" s="1" t="s">
        <v>16</v>
      </c>
      <c r="D573" s="1">
        <v>101</v>
      </c>
      <c r="E573" s="1">
        <v>2009</v>
      </c>
      <c r="F573" s="1">
        <v>3</v>
      </c>
      <c r="G573" s="6">
        <v>110</v>
      </c>
      <c r="H573" s="6">
        <v>136</v>
      </c>
      <c r="I573" s="7">
        <v>0</v>
      </c>
      <c r="J573" s="7">
        <v>0</v>
      </c>
      <c r="K573" s="7">
        <v>0</v>
      </c>
      <c r="L573" s="7">
        <v>0</v>
      </c>
      <c r="M573" s="7">
        <v>0</v>
      </c>
      <c r="N573" s="7">
        <v>0</v>
      </c>
      <c r="O573" s="6">
        <v>-0.56999999999999995</v>
      </c>
      <c r="P573" s="7">
        <v>-1.06</v>
      </c>
      <c r="Q573" s="7">
        <v>-1.06</v>
      </c>
      <c r="R573" s="7">
        <v>-1.06</v>
      </c>
      <c r="S573" s="7">
        <v>-1.06</v>
      </c>
      <c r="T573" s="7">
        <v>24</v>
      </c>
      <c r="U573" s="7">
        <v>5</v>
      </c>
      <c r="V573" s="7">
        <v>157</v>
      </c>
      <c r="W573" s="7" t="str">
        <f t="shared" si="33"/>
        <v/>
      </c>
      <c r="X573" s="7"/>
      <c r="Y573" s="7"/>
      <c r="Z573" s="7"/>
      <c r="AA573" s="7"/>
      <c r="AB573" s="6">
        <v>160</v>
      </c>
      <c r="AC573" s="7">
        <v>1.8</v>
      </c>
      <c r="AD573" s="7">
        <v>3.02</v>
      </c>
      <c r="AE573" s="7">
        <v>1.49</v>
      </c>
      <c r="AF573" s="1">
        <v>3.2000000000000001E-2</v>
      </c>
      <c r="AG573" s="1">
        <v>6.8430769230769226E-2</v>
      </c>
      <c r="AH573" s="7">
        <v>5.2</v>
      </c>
      <c r="AI573" s="7">
        <v>1.1499999999999999</v>
      </c>
      <c r="AJ573" s="7">
        <v>2</v>
      </c>
      <c r="AK573" s="7">
        <v>13</v>
      </c>
      <c r="AL573" s="7">
        <v>0</v>
      </c>
      <c r="AM573" s="7">
        <v>0</v>
      </c>
      <c r="AN573" s="7">
        <v>0</v>
      </c>
      <c r="AO573" s="7">
        <v>0</v>
      </c>
      <c r="AP573" s="7">
        <v>0</v>
      </c>
      <c r="AQ573" s="7">
        <v>3</v>
      </c>
      <c r="AR573">
        <f t="shared" si="34"/>
        <v>0.25600000000000001</v>
      </c>
      <c r="AS573">
        <f t="shared" si="35"/>
        <v>8.4222485207100545E-2</v>
      </c>
    </row>
    <row r="574" spans="1:45" ht="29.5" thickBot="1">
      <c r="A574" t="str">
        <f t="shared" si="32"/>
        <v>Chris BrownRB2009</v>
      </c>
      <c r="B574" s="3" t="s">
        <v>153</v>
      </c>
      <c r="C574" s="1" t="s">
        <v>3</v>
      </c>
      <c r="D574" s="1">
        <v>82</v>
      </c>
      <c r="E574" s="1">
        <v>2009</v>
      </c>
      <c r="F574" s="1">
        <v>2</v>
      </c>
      <c r="G574" s="6">
        <v>63</v>
      </c>
      <c r="H574" s="6"/>
      <c r="I574" s="7">
        <v>0</v>
      </c>
      <c r="J574" s="7">
        <v>0</v>
      </c>
      <c r="K574" s="7">
        <v>0</v>
      </c>
      <c r="L574" s="7">
        <v>0</v>
      </c>
      <c r="M574" s="7">
        <v>0</v>
      </c>
      <c r="N574" s="7">
        <v>1</v>
      </c>
      <c r="O574" s="6">
        <v>-0.16</v>
      </c>
      <c r="P574" s="7">
        <v>-0.16</v>
      </c>
      <c r="Q574" s="7">
        <v>-0.16</v>
      </c>
      <c r="R574" s="7">
        <v>-0.16</v>
      </c>
      <c r="S574" s="7">
        <v>-0.16</v>
      </c>
      <c r="T574" s="7">
        <v>28</v>
      </c>
      <c r="U574" s="7">
        <v>3</v>
      </c>
      <c r="V574" s="7">
        <v>93</v>
      </c>
      <c r="W574" s="7">
        <f t="shared" si="33"/>
        <v>53</v>
      </c>
      <c r="X574" s="7"/>
      <c r="Y574" s="7"/>
      <c r="Z574" s="7"/>
      <c r="AA574" s="7"/>
      <c r="AB574" s="6"/>
      <c r="AC574" s="7"/>
      <c r="AD574" s="7">
        <v>4.8600000000000003</v>
      </c>
      <c r="AE574" s="7"/>
      <c r="AF574" s="1" t="s">
        <v>1885</v>
      </c>
      <c r="AG574" s="1">
        <v>4.0800000000000003E-2</v>
      </c>
      <c r="AH574" s="7"/>
      <c r="AI574" s="7">
        <v>0.64</v>
      </c>
      <c r="AJ574" s="7"/>
      <c r="AK574" s="7">
        <v>14</v>
      </c>
      <c r="AL574" s="7">
        <v>0</v>
      </c>
      <c r="AM574" s="7">
        <v>0</v>
      </c>
      <c r="AN574" s="7">
        <v>0</v>
      </c>
      <c r="AO574" s="7">
        <v>0</v>
      </c>
      <c r="AP574" s="7">
        <v>0</v>
      </c>
      <c r="AQ574" s="7">
        <v>7</v>
      </c>
      <c r="AR574" t="str">
        <f t="shared" si="34"/>
        <v/>
      </c>
      <c r="AS574">
        <f t="shared" si="35"/>
        <v>4.6628571428571429E-2</v>
      </c>
    </row>
    <row r="575" spans="1:45" ht="29.5" thickBot="1">
      <c r="A575" t="str">
        <f t="shared" si="32"/>
        <v>T.J. DuckettRB2009</v>
      </c>
      <c r="B575" s="3" t="s">
        <v>250</v>
      </c>
      <c r="C575" s="1" t="s">
        <v>3</v>
      </c>
      <c r="D575" s="1">
        <v>83</v>
      </c>
      <c r="E575" s="1">
        <v>2009</v>
      </c>
      <c r="F575" s="1">
        <v>2</v>
      </c>
      <c r="G575" s="6"/>
      <c r="H575" s="6"/>
      <c r="I575" s="7">
        <v>0</v>
      </c>
      <c r="J575" s="7">
        <v>0</v>
      </c>
      <c r="K575" s="7">
        <v>0</v>
      </c>
      <c r="L575" s="7">
        <v>0</v>
      </c>
      <c r="M575" s="7">
        <v>0</v>
      </c>
      <c r="N575" s="7">
        <v>0</v>
      </c>
      <c r="O575" s="6"/>
      <c r="P575" s="7">
        <v>0</v>
      </c>
      <c r="Q575" s="7">
        <v>0</v>
      </c>
      <c r="R575" s="7">
        <v>0</v>
      </c>
      <c r="S575" s="7">
        <v>0</v>
      </c>
      <c r="T575" s="7">
        <v>28</v>
      </c>
      <c r="U575" s="7">
        <v>1</v>
      </c>
      <c r="V575" s="7">
        <v>18</v>
      </c>
      <c r="W575" s="7">
        <f t="shared" si="33"/>
        <v>89</v>
      </c>
      <c r="X575" s="7"/>
      <c r="Y575" s="7"/>
      <c r="Z575" s="7"/>
      <c r="AA575" s="7"/>
      <c r="AB575" s="6">
        <v>65</v>
      </c>
      <c r="AC575" s="7">
        <v>5.43</v>
      </c>
      <c r="AD575" s="7"/>
      <c r="AE575" s="7"/>
      <c r="AF575" s="1">
        <v>3.1999999999999997E-3</v>
      </c>
      <c r="AG575" s="1" t="s">
        <v>1885</v>
      </c>
      <c r="AH575" s="7">
        <v>0</v>
      </c>
      <c r="AI575" s="7"/>
      <c r="AJ575" s="7">
        <v>12</v>
      </c>
      <c r="AK575" s="7"/>
      <c r="AL575" s="7">
        <v>0</v>
      </c>
      <c r="AM575" s="7">
        <v>0</v>
      </c>
      <c r="AN575" s="7">
        <v>0</v>
      </c>
      <c r="AO575" s="7">
        <v>0</v>
      </c>
      <c r="AP575" s="7">
        <v>0</v>
      </c>
      <c r="AQ575" s="7">
        <v>8</v>
      </c>
      <c r="AR575">
        <f t="shared" si="34"/>
        <v>4.2666666666666669E-3</v>
      </c>
      <c r="AS575" t="str">
        <f t="shared" si="35"/>
        <v/>
      </c>
    </row>
    <row r="576" spans="1:45" ht="29.5" thickBot="1">
      <c r="A576" t="str">
        <f t="shared" si="32"/>
        <v>Billy MillerTE2009</v>
      </c>
      <c r="B576" s="3" t="s">
        <v>386</v>
      </c>
      <c r="C576" s="1" t="s">
        <v>49</v>
      </c>
      <c r="D576" s="1">
        <v>31</v>
      </c>
      <c r="E576" s="1">
        <v>2009</v>
      </c>
      <c r="F576" s="1">
        <v>4</v>
      </c>
      <c r="G576" s="6"/>
      <c r="H576" s="6"/>
      <c r="I576" s="7">
        <v>0</v>
      </c>
      <c r="J576" s="7">
        <v>0</v>
      </c>
      <c r="K576" s="7">
        <v>0</v>
      </c>
      <c r="L576" s="7">
        <v>0</v>
      </c>
      <c r="M576" s="7">
        <v>0</v>
      </c>
      <c r="N576" s="7">
        <v>1</v>
      </c>
      <c r="O576" s="6"/>
      <c r="P576" s="7">
        <v>0</v>
      </c>
      <c r="Q576" s="7">
        <v>0</v>
      </c>
      <c r="R576" s="7">
        <v>0</v>
      </c>
      <c r="S576" s="7">
        <v>0</v>
      </c>
      <c r="T576" s="7">
        <v>32</v>
      </c>
      <c r="U576" s="7">
        <v>7</v>
      </c>
      <c r="V576" s="7">
        <v>218</v>
      </c>
      <c r="W576" s="7" t="str">
        <f t="shared" si="33"/>
        <v/>
      </c>
      <c r="X576" s="7"/>
      <c r="Y576" s="7"/>
      <c r="Z576" s="7"/>
      <c r="AA576" s="7"/>
      <c r="AB576" s="6">
        <v>16</v>
      </c>
      <c r="AC576" s="7">
        <v>7.26</v>
      </c>
      <c r="AD576" s="7"/>
      <c r="AE576" s="7"/>
      <c r="AF576" s="1">
        <v>0.10506666666666667</v>
      </c>
      <c r="AG576" s="1" t="s">
        <v>1885</v>
      </c>
      <c r="AH576" s="7">
        <v>2.02</v>
      </c>
      <c r="AI576" s="7"/>
      <c r="AJ576" s="7">
        <v>15</v>
      </c>
      <c r="AK576" s="7"/>
      <c r="AL576" s="7">
        <v>0</v>
      </c>
      <c r="AM576" s="7">
        <v>0</v>
      </c>
      <c r="AN576" s="7">
        <v>0</v>
      </c>
      <c r="AO576" s="7">
        <v>0</v>
      </c>
      <c r="AP576" s="7">
        <v>0</v>
      </c>
      <c r="AQ576" s="7">
        <v>11</v>
      </c>
      <c r="AR576">
        <f t="shared" si="34"/>
        <v>0.11207111111111147</v>
      </c>
      <c r="AS576" t="str">
        <f t="shared" si="35"/>
        <v/>
      </c>
    </row>
    <row r="577" spans="1:45" ht="29.5" thickBot="1">
      <c r="A577" t="str">
        <f t="shared" si="32"/>
        <v>Antonio PittmanRB2009</v>
      </c>
      <c r="B577" s="3" t="s">
        <v>242</v>
      </c>
      <c r="C577" s="1" t="s">
        <v>3</v>
      </c>
      <c r="D577" s="1">
        <v>84</v>
      </c>
      <c r="E577" s="1">
        <v>2009</v>
      </c>
      <c r="F577" s="1">
        <v>2</v>
      </c>
      <c r="G577" s="6"/>
      <c r="H577" s="6"/>
      <c r="I577" s="7">
        <v>0</v>
      </c>
      <c r="J577" s="7">
        <v>0</v>
      </c>
      <c r="K577" s="7">
        <v>0</v>
      </c>
      <c r="L577" s="7">
        <v>0</v>
      </c>
      <c r="M577" s="7">
        <v>0</v>
      </c>
      <c r="N577" s="7">
        <v>0</v>
      </c>
      <c r="O577" s="6"/>
      <c r="P577" s="7">
        <v>0</v>
      </c>
      <c r="Q577" s="7">
        <v>0</v>
      </c>
      <c r="R577" s="7">
        <v>0</v>
      </c>
      <c r="S577" s="7">
        <v>0</v>
      </c>
      <c r="T577" s="7">
        <v>24</v>
      </c>
      <c r="U577" s="7">
        <v>4</v>
      </c>
      <c r="V577" s="7">
        <v>107</v>
      </c>
      <c r="W577" s="7">
        <f t="shared" si="33"/>
        <v>87</v>
      </c>
      <c r="X577" s="7"/>
      <c r="Y577" s="7"/>
      <c r="Z577" s="7"/>
      <c r="AA577" s="7"/>
      <c r="AB577" s="6">
        <v>69</v>
      </c>
      <c r="AC577" s="7">
        <v>6.04</v>
      </c>
      <c r="AD577" s="7"/>
      <c r="AE577" s="7"/>
      <c r="AF577" s="1">
        <v>8.448E-2</v>
      </c>
      <c r="AG577" s="1" t="s">
        <v>1885</v>
      </c>
      <c r="AH577" s="7">
        <v>1.1399999999999999</v>
      </c>
      <c r="AI577" s="7"/>
      <c r="AJ577" s="7">
        <v>10</v>
      </c>
      <c r="AK577" s="7"/>
      <c r="AL577" s="7">
        <v>0</v>
      </c>
      <c r="AM577" s="7">
        <v>0</v>
      </c>
      <c r="AN577" s="7">
        <v>0</v>
      </c>
      <c r="AO577" s="7">
        <v>0</v>
      </c>
      <c r="AP577" s="7">
        <v>0</v>
      </c>
      <c r="AQ577" s="7">
        <v>3</v>
      </c>
      <c r="AR577">
        <f t="shared" si="34"/>
        <v>0.13516800000000001</v>
      </c>
      <c r="AS577" t="str">
        <f t="shared" si="35"/>
        <v/>
      </c>
    </row>
    <row r="578" spans="1:45" ht="44" thickBot="1">
      <c r="A578" t="str">
        <f t="shared" si="32"/>
        <v>Mario ManninghamWR2009</v>
      </c>
      <c r="B578" s="3" t="s">
        <v>180</v>
      </c>
      <c r="C578" s="1" t="s">
        <v>16</v>
      </c>
      <c r="D578" s="1">
        <v>102</v>
      </c>
      <c r="E578" s="1">
        <v>2009</v>
      </c>
      <c r="F578" s="1">
        <v>3</v>
      </c>
      <c r="G578" s="6">
        <v>30</v>
      </c>
      <c r="H578" s="6">
        <v>20</v>
      </c>
      <c r="I578" s="7">
        <v>0</v>
      </c>
      <c r="J578" s="7">
        <v>1</v>
      </c>
      <c r="K578" s="7">
        <v>1</v>
      </c>
      <c r="L578" s="7">
        <v>1</v>
      </c>
      <c r="M578" s="7">
        <v>1</v>
      </c>
      <c r="N578" s="7">
        <v>0</v>
      </c>
      <c r="O578" s="6">
        <v>0.36</v>
      </c>
      <c r="P578" s="7">
        <v>0.49</v>
      </c>
      <c r="Q578" s="7">
        <v>0.35</v>
      </c>
      <c r="R578" s="7">
        <v>0</v>
      </c>
      <c r="S578" s="7">
        <v>-0.67</v>
      </c>
      <c r="T578" s="7">
        <v>23</v>
      </c>
      <c r="U578" s="7">
        <v>3</v>
      </c>
      <c r="V578" s="7">
        <v>95</v>
      </c>
      <c r="W578" s="7">
        <f t="shared" si="33"/>
        <v>66</v>
      </c>
      <c r="X578" s="7">
        <v>56</v>
      </c>
      <c r="Y578" s="7">
        <v>30</v>
      </c>
      <c r="Z578" s="7">
        <v>62</v>
      </c>
      <c r="AA578" s="7">
        <v>124</v>
      </c>
      <c r="AB578" s="6">
        <v>155</v>
      </c>
      <c r="AC578" s="7">
        <v>0.77</v>
      </c>
      <c r="AD578" s="7">
        <v>12.09</v>
      </c>
      <c r="AE578" s="7">
        <v>13.04</v>
      </c>
      <c r="AF578" s="1">
        <v>2.4228571428571429E-2</v>
      </c>
      <c r="AG578" s="1">
        <v>0.2150857142857143</v>
      </c>
      <c r="AH578" s="7">
        <v>1.3</v>
      </c>
      <c r="AI578" s="7">
        <v>2.02</v>
      </c>
      <c r="AJ578" s="7">
        <v>7</v>
      </c>
      <c r="AK578" s="7">
        <v>14</v>
      </c>
      <c r="AL578" s="7">
        <v>0</v>
      </c>
      <c r="AM578" s="7">
        <v>0</v>
      </c>
      <c r="AN578" s="7">
        <v>0</v>
      </c>
      <c r="AO578" s="7">
        <v>0</v>
      </c>
      <c r="AP578" s="7">
        <v>0</v>
      </c>
      <c r="AQ578" s="7">
        <v>2</v>
      </c>
      <c r="AR578">
        <f t="shared" si="34"/>
        <v>5.5379591836734632E-2</v>
      </c>
      <c r="AS578">
        <f t="shared" si="35"/>
        <v>0.24581224489795886</v>
      </c>
    </row>
    <row r="579" spans="1:45" ht="29.5" thickBot="1">
      <c r="A579" t="str">
        <f t="shared" ref="A579:A642" si="36">B579&amp;C579&amp;E579</f>
        <v>Harry DouglasWR2009</v>
      </c>
      <c r="B579" s="3" t="s">
        <v>290</v>
      </c>
      <c r="C579" s="1" t="s">
        <v>16</v>
      </c>
      <c r="D579" s="1">
        <v>103</v>
      </c>
      <c r="E579" s="1">
        <v>2009</v>
      </c>
      <c r="F579" s="1">
        <v>3</v>
      </c>
      <c r="G579" s="6"/>
      <c r="H579" s="6">
        <v>98</v>
      </c>
      <c r="I579" s="7">
        <v>0</v>
      </c>
      <c r="J579" s="7">
        <v>0</v>
      </c>
      <c r="K579" s="7">
        <v>0</v>
      </c>
      <c r="L579" s="7">
        <v>0</v>
      </c>
      <c r="M579" s="7">
        <v>1</v>
      </c>
      <c r="N579" s="7">
        <v>0</v>
      </c>
      <c r="O579" s="6"/>
      <c r="P579" s="7">
        <v>-0.76</v>
      </c>
      <c r="Q579" s="7">
        <v>-0.88</v>
      </c>
      <c r="R579" s="7">
        <v>-0.92</v>
      </c>
      <c r="S579" s="7">
        <v>-0.36</v>
      </c>
      <c r="T579" s="7">
        <v>25</v>
      </c>
      <c r="U579" s="7">
        <v>3</v>
      </c>
      <c r="V579" s="7">
        <v>84</v>
      </c>
      <c r="W579" s="7">
        <f t="shared" ref="W579:W642" si="37">IFERROR(VLOOKUP(B579&amp;C579&amp;E579-1,A:D,4,0),"")</f>
        <v>129</v>
      </c>
      <c r="X579" s="7">
        <v>101</v>
      </c>
      <c r="Y579" s="7">
        <v>107</v>
      </c>
      <c r="Z579" s="7">
        <v>137</v>
      </c>
      <c r="AA579" s="7">
        <v>147</v>
      </c>
      <c r="AB579" s="6">
        <v>82</v>
      </c>
      <c r="AC579" s="7">
        <v>4.62</v>
      </c>
      <c r="AD579" s="7"/>
      <c r="AE579" s="7">
        <v>3.56</v>
      </c>
      <c r="AF579" s="1">
        <v>9.7299999999999998E-2</v>
      </c>
      <c r="AG579" s="1" t="s">
        <v>1885</v>
      </c>
      <c r="AH579" s="7">
        <v>1.0900000000000001</v>
      </c>
      <c r="AI579" s="7"/>
      <c r="AJ579" s="7">
        <v>16</v>
      </c>
      <c r="AK579" s="7"/>
      <c r="AL579" s="7">
        <v>0</v>
      </c>
      <c r="AM579" s="7">
        <v>0</v>
      </c>
      <c r="AN579" s="7">
        <v>0</v>
      </c>
      <c r="AO579" s="7">
        <v>0</v>
      </c>
      <c r="AP579" s="7">
        <v>0</v>
      </c>
      <c r="AQ579" s="7">
        <v>2</v>
      </c>
      <c r="AR579">
        <f t="shared" ref="AR579:AR642" si="38">IF(AF579="","",_xlfn.NUMBERVALUE(AF579)*16/AJ579)</f>
        <v>9.7299999999999998E-2</v>
      </c>
      <c r="AS579" t="str">
        <f t="shared" ref="AS579:AS642" si="39">IF(AG579="","",_xlfn.NUMBERVALUE(AG579)*16/AK579)</f>
        <v/>
      </c>
    </row>
    <row r="580" spans="1:45" ht="29.5" thickBot="1">
      <c r="A580" t="str">
        <f t="shared" si="36"/>
        <v>Louis MurphyWR2009</v>
      </c>
      <c r="B580" s="3" t="s">
        <v>387</v>
      </c>
      <c r="C580" s="1" t="s">
        <v>16</v>
      </c>
      <c r="D580" s="1">
        <v>104</v>
      </c>
      <c r="E580" s="1">
        <v>2009</v>
      </c>
      <c r="F580" s="1">
        <v>3</v>
      </c>
      <c r="G580" s="6">
        <v>66</v>
      </c>
      <c r="H580" s="6">
        <v>61</v>
      </c>
      <c r="I580" s="7">
        <v>0</v>
      </c>
      <c r="J580" s="7">
        <v>0</v>
      </c>
      <c r="K580" s="7">
        <v>0</v>
      </c>
      <c r="L580" s="7">
        <v>0</v>
      </c>
      <c r="M580" s="7">
        <v>0</v>
      </c>
      <c r="N580" s="7">
        <v>0</v>
      </c>
      <c r="O580" s="6">
        <v>-0.04</v>
      </c>
      <c r="P580" s="7">
        <v>-0.31</v>
      </c>
      <c r="Q580" s="7">
        <v>-0.35</v>
      </c>
      <c r="R580" s="7">
        <v>-0.98</v>
      </c>
      <c r="S580" s="7">
        <v>-1.69</v>
      </c>
      <c r="T580" s="7">
        <v>22</v>
      </c>
      <c r="U580" s="7">
        <v>4</v>
      </c>
      <c r="V580" s="7">
        <v>124</v>
      </c>
      <c r="W580" s="7" t="str">
        <f t="shared" si="37"/>
        <v/>
      </c>
      <c r="X580" s="7">
        <v>74</v>
      </c>
      <c r="Y580" s="7">
        <v>88</v>
      </c>
      <c r="Z580" s="7">
        <v>133</v>
      </c>
      <c r="AA580" s="7">
        <v>164</v>
      </c>
      <c r="AB580" s="6"/>
      <c r="AC580" s="7"/>
      <c r="AD580" s="7">
        <v>7.08</v>
      </c>
      <c r="AE580" s="7">
        <v>8.44</v>
      </c>
      <c r="AF580" s="1" t="s">
        <v>1885</v>
      </c>
      <c r="AG580" s="1">
        <v>0.20730000000000001</v>
      </c>
      <c r="AH580" s="7"/>
      <c r="AI580" s="7">
        <v>1.22</v>
      </c>
      <c r="AJ580" s="7"/>
      <c r="AK580" s="7">
        <v>16</v>
      </c>
      <c r="AL580" s="7">
        <v>0</v>
      </c>
      <c r="AM580" s="7">
        <v>0</v>
      </c>
      <c r="AN580" s="7">
        <v>0</v>
      </c>
      <c r="AO580" s="7">
        <v>0</v>
      </c>
      <c r="AP580" s="7">
        <v>0</v>
      </c>
      <c r="AQ580" s="7">
        <v>1</v>
      </c>
      <c r="AR580" t="str">
        <f t="shared" si="38"/>
        <v/>
      </c>
      <c r="AS580">
        <f t="shared" si="39"/>
        <v>0.20730000000000001</v>
      </c>
    </row>
    <row r="581" spans="1:45" ht="29.5" thickBot="1">
      <c r="A581" t="str">
        <f t="shared" si="36"/>
        <v>Maurice MorrisRB2009</v>
      </c>
      <c r="B581" s="3" t="s">
        <v>173</v>
      </c>
      <c r="C581" s="1" t="s">
        <v>3</v>
      </c>
      <c r="D581" s="1">
        <v>85</v>
      </c>
      <c r="E581" s="1">
        <v>2009</v>
      </c>
      <c r="F581" s="1">
        <v>2</v>
      </c>
      <c r="G581" s="6">
        <v>47</v>
      </c>
      <c r="H581" s="6">
        <v>45</v>
      </c>
      <c r="I581" s="7">
        <v>0</v>
      </c>
      <c r="J581" s="7">
        <v>0</v>
      </c>
      <c r="K581" s="7">
        <v>0</v>
      </c>
      <c r="L581" s="7">
        <v>0</v>
      </c>
      <c r="M581" s="7">
        <v>0</v>
      </c>
      <c r="N581" s="7">
        <v>0</v>
      </c>
      <c r="O581" s="6">
        <v>-0.42</v>
      </c>
      <c r="P581" s="7">
        <v>-0.42</v>
      </c>
      <c r="Q581" s="7">
        <v>-0.44</v>
      </c>
      <c r="R581" s="7">
        <v>-0.44</v>
      </c>
      <c r="S581" s="7">
        <v>-0.44</v>
      </c>
      <c r="T581" s="7">
        <v>30</v>
      </c>
      <c r="U581" s="7">
        <v>2</v>
      </c>
      <c r="V581" s="7">
        <v>54</v>
      </c>
      <c r="W581" s="7">
        <f t="shared" si="37"/>
        <v>61</v>
      </c>
      <c r="X581" s="7">
        <v>115</v>
      </c>
      <c r="Y581" s="7">
        <v>97</v>
      </c>
      <c r="Z581" s="7"/>
      <c r="AA581" s="7"/>
      <c r="AB581" s="6">
        <v>52</v>
      </c>
      <c r="AC581" s="7">
        <v>7.85</v>
      </c>
      <c r="AD581" s="7">
        <v>6.96</v>
      </c>
      <c r="AE581" s="7">
        <v>9.6</v>
      </c>
      <c r="AF581" s="1">
        <v>7.2738461538461543E-2</v>
      </c>
      <c r="AG581" s="1">
        <v>7.4171428571428569E-2</v>
      </c>
      <c r="AH581" s="7">
        <v>0.89</v>
      </c>
      <c r="AI581" s="7">
        <v>1.28</v>
      </c>
      <c r="AJ581" s="7">
        <v>13</v>
      </c>
      <c r="AK581" s="7">
        <v>14</v>
      </c>
      <c r="AL581" s="7">
        <v>0</v>
      </c>
      <c r="AM581" s="7">
        <v>0</v>
      </c>
      <c r="AN581" s="7">
        <v>0</v>
      </c>
      <c r="AO581" s="7">
        <v>0</v>
      </c>
      <c r="AP581" s="7">
        <v>0</v>
      </c>
      <c r="AQ581" s="7">
        <v>8</v>
      </c>
      <c r="AR581">
        <f t="shared" si="38"/>
        <v>8.9524260355029542E-2</v>
      </c>
      <c r="AS581">
        <f t="shared" si="39"/>
        <v>8.4767346938775537E-2</v>
      </c>
    </row>
    <row r="582" spans="1:45" ht="29.5" thickBot="1">
      <c r="A582" t="str">
        <f t="shared" si="36"/>
        <v>Kerry CollinsQB2009</v>
      </c>
      <c r="B582" s="3" t="s">
        <v>388</v>
      </c>
      <c r="C582" s="1" t="s">
        <v>12</v>
      </c>
      <c r="D582" s="1">
        <v>39</v>
      </c>
      <c r="E582" s="1">
        <v>2009</v>
      </c>
      <c r="F582" s="1">
        <v>1</v>
      </c>
      <c r="G582" s="6">
        <v>35</v>
      </c>
      <c r="H582" s="6">
        <v>28</v>
      </c>
      <c r="I582" s="7">
        <v>0</v>
      </c>
      <c r="J582" s="7">
        <v>0</v>
      </c>
      <c r="K582" s="7">
        <v>0</v>
      </c>
      <c r="L582" s="7">
        <v>0</v>
      </c>
      <c r="M582" s="7">
        <v>0</v>
      </c>
      <c r="N582" s="7">
        <v>2</v>
      </c>
      <c r="O582" s="6">
        <v>-0.14000000000000001</v>
      </c>
      <c r="P582" s="7">
        <v>0.05</v>
      </c>
      <c r="Q582" s="7">
        <v>-0.16</v>
      </c>
      <c r="R582" s="7">
        <v>-0.16</v>
      </c>
      <c r="S582" s="7">
        <v>-0.16</v>
      </c>
      <c r="T582" s="7">
        <v>37</v>
      </c>
      <c r="U582" s="7">
        <v>1</v>
      </c>
      <c r="V582" s="7">
        <v>5</v>
      </c>
      <c r="W582" s="7" t="str">
        <f t="shared" si="37"/>
        <v/>
      </c>
      <c r="X582" s="7"/>
      <c r="Y582" s="7"/>
      <c r="Z582" s="7"/>
      <c r="AA582" s="7"/>
      <c r="AB582" s="6">
        <v>25</v>
      </c>
      <c r="AC582" s="7">
        <v>10.63</v>
      </c>
      <c r="AD582" s="7">
        <v>10.93</v>
      </c>
      <c r="AE582" s="7">
        <v>14.1</v>
      </c>
      <c r="AF582" s="1" t="s">
        <v>1885</v>
      </c>
      <c r="AG582" s="1" t="s">
        <v>1885</v>
      </c>
      <c r="AH582" s="7"/>
      <c r="AI582" s="7"/>
      <c r="AJ582" s="7">
        <v>16</v>
      </c>
      <c r="AK582" s="7"/>
      <c r="AL582" s="7">
        <v>0</v>
      </c>
      <c r="AM582" s="7">
        <v>0</v>
      </c>
      <c r="AN582" s="7">
        <v>0</v>
      </c>
      <c r="AO582" s="7">
        <v>0</v>
      </c>
      <c r="AP582" s="7">
        <v>0</v>
      </c>
      <c r="AQ582" s="7">
        <v>15</v>
      </c>
      <c r="AR582" t="str">
        <f t="shared" si="38"/>
        <v/>
      </c>
      <c r="AS582" t="str">
        <f t="shared" si="39"/>
        <v/>
      </c>
    </row>
    <row r="583" spans="1:45" ht="15" thickBot="1">
      <c r="A583" t="str">
        <f t="shared" si="36"/>
        <v>Mike BellRB2009</v>
      </c>
      <c r="B583" s="3" t="s">
        <v>389</v>
      </c>
      <c r="C583" s="1" t="s">
        <v>3</v>
      </c>
      <c r="D583" s="1">
        <v>86</v>
      </c>
      <c r="E583" s="1">
        <v>2009</v>
      </c>
      <c r="F583" s="1">
        <v>2</v>
      </c>
      <c r="G583" s="6">
        <v>46</v>
      </c>
      <c r="H583" s="6">
        <v>92</v>
      </c>
      <c r="I583" s="7">
        <v>0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  <c r="O583" s="6">
        <v>0.11</v>
      </c>
      <c r="P583" s="7">
        <v>0.11</v>
      </c>
      <c r="Q583" s="7">
        <v>0.11</v>
      </c>
      <c r="R583" s="7">
        <v>0.11</v>
      </c>
      <c r="S583" s="7">
        <v>0.11</v>
      </c>
      <c r="T583" s="7">
        <v>26</v>
      </c>
      <c r="U583" s="7">
        <v>8</v>
      </c>
      <c r="V583" s="7">
        <v>300</v>
      </c>
      <c r="W583" s="7" t="str">
        <f t="shared" si="37"/>
        <v/>
      </c>
      <c r="X583" s="7">
        <v>64</v>
      </c>
      <c r="Y583" s="7">
        <v>93.5</v>
      </c>
      <c r="Z583" s="7"/>
      <c r="AA583" s="7"/>
      <c r="AB583" s="6">
        <v>115</v>
      </c>
      <c r="AC583" s="7">
        <v>6.3</v>
      </c>
      <c r="AD583" s="7">
        <v>7.74</v>
      </c>
      <c r="AE583" s="7">
        <v>2.15</v>
      </c>
      <c r="AF583" s="1">
        <v>1.3599999999999999E-2</v>
      </c>
      <c r="AG583" s="1">
        <v>9.5999999999999992E-3</v>
      </c>
      <c r="AH583" s="7">
        <v>1.4</v>
      </c>
      <c r="AI583" s="7">
        <v>0.18</v>
      </c>
      <c r="AJ583" s="7">
        <v>2</v>
      </c>
      <c r="AK583" s="7">
        <v>13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5</v>
      </c>
      <c r="AR583">
        <f t="shared" si="38"/>
        <v>0.10879999999999999</v>
      </c>
      <c r="AS583">
        <f t="shared" si="39"/>
        <v>1.1815384615384615E-2</v>
      </c>
    </row>
    <row r="584" spans="1:45" ht="29.5" thickBot="1">
      <c r="A584" t="str">
        <f t="shared" si="36"/>
        <v>Early DoucetWR2009</v>
      </c>
      <c r="B584" s="3" t="s">
        <v>188</v>
      </c>
      <c r="C584" s="1" t="s">
        <v>16</v>
      </c>
      <c r="D584" s="1">
        <v>105</v>
      </c>
      <c r="E584" s="1">
        <v>2009</v>
      </c>
      <c r="F584" s="1">
        <v>3</v>
      </c>
      <c r="G584" s="6">
        <v>103</v>
      </c>
      <c r="H584" s="6">
        <v>94</v>
      </c>
      <c r="I584" s="7">
        <v>0</v>
      </c>
      <c r="J584" s="7">
        <v>0</v>
      </c>
      <c r="K584" s="7">
        <v>0</v>
      </c>
      <c r="L584" s="7">
        <v>0</v>
      </c>
      <c r="M584" s="7">
        <v>0</v>
      </c>
      <c r="N584" s="7">
        <v>0</v>
      </c>
      <c r="O584" s="6">
        <v>-0.61</v>
      </c>
      <c r="P584" s="7">
        <v>-1.63</v>
      </c>
      <c r="Q584" s="7">
        <v>-1.19</v>
      </c>
      <c r="R584" s="7">
        <v>-1.69</v>
      </c>
      <c r="S584" s="7">
        <v>-1.69</v>
      </c>
      <c r="T584" s="7">
        <v>24</v>
      </c>
      <c r="U584" s="7">
        <v>3</v>
      </c>
      <c r="V584" s="7">
        <v>81</v>
      </c>
      <c r="W584" s="7">
        <f t="shared" si="37"/>
        <v>73</v>
      </c>
      <c r="X584" s="7">
        <v>67</v>
      </c>
      <c r="Y584" s="7">
        <v>132</v>
      </c>
      <c r="Z584" s="7">
        <v>141</v>
      </c>
      <c r="AA584" s="7"/>
      <c r="AB584" s="6">
        <v>128</v>
      </c>
      <c r="AC584" s="7">
        <v>3.29</v>
      </c>
      <c r="AD584" s="7">
        <v>4.93</v>
      </c>
      <c r="AE584" s="7">
        <v>6.16</v>
      </c>
      <c r="AF584" s="1">
        <v>6.765714285714286E-2</v>
      </c>
      <c r="AG584" s="1">
        <v>7.4666666666666673E-2</v>
      </c>
      <c r="AH584" s="7">
        <v>1.53</v>
      </c>
      <c r="AI584" s="7">
        <v>1.37</v>
      </c>
      <c r="AJ584" s="7">
        <v>7</v>
      </c>
      <c r="AK584" s="7">
        <v>9</v>
      </c>
      <c r="AL584" s="7">
        <v>0</v>
      </c>
      <c r="AM584" s="7">
        <v>0</v>
      </c>
      <c r="AN584" s="7">
        <v>0</v>
      </c>
      <c r="AO584" s="7">
        <v>0</v>
      </c>
      <c r="AP584" s="7">
        <v>0</v>
      </c>
      <c r="AQ584" s="7">
        <v>2</v>
      </c>
      <c r="AR584">
        <f t="shared" si="38"/>
        <v>0.15464489795918376</v>
      </c>
      <c r="AS584">
        <f t="shared" si="39"/>
        <v>0.1327407407407408</v>
      </c>
    </row>
    <row r="585" spans="1:45" ht="29.5" thickBot="1">
      <c r="A585" t="str">
        <f t="shared" si="36"/>
        <v>Kellen ClemensQB2009</v>
      </c>
      <c r="B585" s="3" t="s">
        <v>224</v>
      </c>
      <c r="C585" s="1" t="s">
        <v>12</v>
      </c>
      <c r="D585" s="1">
        <v>40</v>
      </c>
      <c r="E585" s="1">
        <v>2009</v>
      </c>
      <c r="F585" s="1">
        <v>1</v>
      </c>
      <c r="G585" s="6">
        <v>62</v>
      </c>
      <c r="H585" s="6">
        <v>61</v>
      </c>
      <c r="I585" s="7">
        <v>0</v>
      </c>
      <c r="J585" s="7">
        <v>0</v>
      </c>
      <c r="K585" s="7">
        <v>0</v>
      </c>
      <c r="L585" s="7">
        <v>0</v>
      </c>
      <c r="M585" s="7">
        <v>0</v>
      </c>
      <c r="N585" s="7">
        <v>0</v>
      </c>
      <c r="O585" s="6">
        <v>-0.94</v>
      </c>
      <c r="P585" s="7">
        <v>-1.19</v>
      </c>
      <c r="Q585" s="7">
        <v>-1.19</v>
      </c>
      <c r="R585" s="7">
        <v>-1.52</v>
      </c>
      <c r="S585" s="7">
        <v>-1.72</v>
      </c>
      <c r="T585" s="7">
        <v>26</v>
      </c>
      <c r="U585" s="7">
        <v>2</v>
      </c>
      <c r="V585" s="7">
        <v>49</v>
      </c>
      <c r="W585" s="7">
        <f t="shared" si="37"/>
        <v>36</v>
      </c>
      <c r="X585" s="7"/>
      <c r="Y585" s="7"/>
      <c r="Z585" s="7"/>
      <c r="AA585" s="7"/>
      <c r="AB585" s="6">
        <v>75</v>
      </c>
      <c r="AC585" s="7">
        <v>-0.42</v>
      </c>
      <c r="AD585" s="7">
        <v>0.51</v>
      </c>
      <c r="AE585" s="7">
        <v>7.14</v>
      </c>
      <c r="AF585" s="1" t="s">
        <v>1885</v>
      </c>
      <c r="AG585" s="1" t="s">
        <v>1885</v>
      </c>
      <c r="AH585" s="7"/>
      <c r="AI585" s="7"/>
      <c r="AJ585" s="7">
        <v>3</v>
      </c>
      <c r="AK585" s="7"/>
      <c r="AL585" s="7">
        <v>0</v>
      </c>
      <c r="AM585" s="7">
        <v>0</v>
      </c>
      <c r="AN585" s="7">
        <v>0</v>
      </c>
      <c r="AO585" s="7">
        <v>0</v>
      </c>
      <c r="AP585" s="7">
        <v>0</v>
      </c>
      <c r="AQ585" s="7">
        <v>4</v>
      </c>
      <c r="AR585" t="str">
        <f t="shared" si="38"/>
        <v/>
      </c>
      <c r="AS585" t="str">
        <f t="shared" si="39"/>
        <v/>
      </c>
    </row>
    <row r="586" spans="1:45" ht="29.5" thickBot="1">
      <c r="A586" t="str">
        <f t="shared" si="36"/>
        <v>Ronald CurryWR2009</v>
      </c>
      <c r="B586" s="3" t="s">
        <v>166</v>
      </c>
      <c r="C586" s="1" t="s">
        <v>16</v>
      </c>
      <c r="D586" s="1">
        <v>106</v>
      </c>
      <c r="E586" s="1">
        <v>2009</v>
      </c>
      <c r="F586" s="1">
        <v>3</v>
      </c>
      <c r="G586" s="6"/>
      <c r="H586" s="6"/>
      <c r="I586" s="7">
        <v>0</v>
      </c>
      <c r="J586" s="7">
        <v>0</v>
      </c>
      <c r="K586" s="7">
        <v>0</v>
      </c>
      <c r="L586" s="7">
        <v>0</v>
      </c>
      <c r="M586" s="7">
        <v>0</v>
      </c>
      <c r="N586" s="7">
        <v>0</v>
      </c>
      <c r="O586" s="6"/>
      <c r="P586" s="7">
        <v>0</v>
      </c>
      <c r="Q586" s="7">
        <v>0</v>
      </c>
      <c r="R586" s="7">
        <v>0</v>
      </c>
      <c r="S586" s="7">
        <v>0</v>
      </c>
      <c r="T586" s="7">
        <v>30</v>
      </c>
      <c r="U586" s="7">
        <v>7</v>
      </c>
      <c r="V586" s="7">
        <v>235</v>
      </c>
      <c r="W586" s="7">
        <f t="shared" si="37"/>
        <v>62</v>
      </c>
      <c r="X586" s="7"/>
      <c r="Y586" s="7"/>
      <c r="Z586" s="7"/>
      <c r="AA586" s="7"/>
      <c r="AB586" s="6">
        <v>97</v>
      </c>
      <c r="AC586" s="7">
        <v>3.78</v>
      </c>
      <c r="AD586" s="7"/>
      <c r="AE586" s="7"/>
      <c r="AF586" s="1">
        <v>0.15101538461538461</v>
      </c>
      <c r="AG586" s="1" t="s">
        <v>1885</v>
      </c>
      <c r="AH586" s="7">
        <v>0.98</v>
      </c>
      <c r="AI586" s="7"/>
      <c r="AJ586" s="7">
        <v>13</v>
      </c>
      <c r="AK586" s="7"/>
      <c r="AL586" s="7">
        <v>0</v>
      </c>
      <c r="AM586" s="7">
        <v>0</v>
      </c>
      <c r="AN586" s="7">
        <v>0</v>
      </c>
      <c r="AO586" s="7">
        <v>0</v>
      </c>
      <c r="AP586" s="7">
        <v>0</v>
      </c>
      <c r="AQ586" s="7">
        <v>8</v>
      </c>
      <c r="AR586">
        <f t="shared" si="38"/>
        <v>0.18586508875739691</v>
      </c>
      <c r="AS586" t="str">
        <f t="shared" si="39"/>
        <v/>
      </c>
    </row>
    <row r="587" spans="1:45" ht="29.5" thickBot="1">
      <c r="A587" t="str">
        <f t="shared" si="36"/>
        <v>Malcom FloydWR2009</v>
      </c>
      <c r="B587" s="3" t="s">
        <v>390</v>
      </c>
      <c r="C587" s="1" t="s">
        <v>16</v>
      </c>
      <c r="D587" s="1">
        <v>107</v>
      </c>
      <c r="E587" s="1">
        <v>2009</v>
      </c>
      <c r="F587" s="1">
        <v>3</v>
      </c>
      <c r="G587" s="6">
        <v>55</v>
      </c>
      <c r="H587" s="6">
        <v>46</v>
      </c>
      <c r="I587" s="7">
        <v>0</v>
      </c>
      <c r="J587" s="7">
        <v>0</v>
      </c>
      <c r="K587" s="7">
        <v>0</v>
      </c>
      <c r="L587" s="7">
        <v>0</v>
      </c>
      <c r="M587" s="7">
        <v>0</v>
      </c>
      <c r="N587" s="7">
        <v>0</v>
      </c>
      <c r="O587" s="6">
        <v>0.01</v>
      </c>
      <c r="P587" s="7">
        <v>0.04</v>
      </c>
      <c r="Q587" s="7">
        <v>0.24</v>
      </c>
      <c r="R587" s="7">
        <v>0.7</v>
      </c>
      <c r="S587" s="7">
        <v>-0.18</v>
      </c>
      <c r="T587" s="7">
        <v>28</v>
      </c>
      <c r="U587" s="7">
        <v>8</v>
      </c>
      <c r="V587" s="7">
        <v>300</v>
      </c>
      <c r="W587" s="7" t="str">
        <f t="shared" si="37"/>
        <v/>
      </c>
      <c r="X587" s="7">
        <v>46</v>
      </c>
      <c r="Y587" s="7">
        <v>49</v>
      </c>
      <c r="Z587" s="7">
        <v>48</v>
      </c>
      <c r="AA587" s="7">
        <v>82</v>
      </c>
      <c r="AB587" s="6">
        <v>63</v>
      </c>
      <c r="AC587" s="7">
        <v>7.5</v>
      </c>
      <c r="AD587" s="7">
        <v>8.0399999999999991</v>
      </c>
      <c r="AE587" s="7">
        <v>13.15</v>
      </c>
      <c r="AF587" s="1">
        <v>0.10141538461538462</v>
      </c>
      <c r="AG587" s="1">
        <v>0.16339999999999999</v>
      </c>
      <c r="AH587" s="7">
        <v>2.7</v>
      </c>
      <c r="AI587" s="7">
        <v>2.21</v>
      </c>
      <c r="AJ587" s="7">
        <v>13</v>
      </c>
      <c r="AK587" s="7">
        <v>16</v>
      </c>
      <c r="AL587" s="7">
        <v>0</v>
      </c>
      <c r="AM587" s="7">
        <v>0</v>
      </c>
      <c r="AN587" s="7">
        <v>0</v>
      </c>
      <c r="AO587" s="7">
        <v>0</v>
      </c>
      <c r="AP587" s="7">
        <v>0</v>
      </c>
      <c r="AQ587" s="7">
        <v>6</v>
      </c>
      <c r="AR587">
        <f t="shared" si="38"/>
        <v>0.12481893491124309</v>
      </c>
      <c r="AS587">
        <f t="shared" si="39"/>
        <v>0.16339999999999999</v>
      </c>
    </row>
    <row r="588" spans="1:45" ht="29.5" thickBot="1">
      <c r="A588" t="str">
        <f t="shared" si="36"/>
        <v>Johnny KnoxWR2009</v>
      </c>
      <c r="B588" s="3" t="s">
        <v>391</v>
      </c>
      <c r="C588" s="1" t="s">
        <v>16</v>
      </c>
      <c r="D588" s="1">
        <v>108</v>
      </c>
      <c r="E588" s="1">
        <v>2009</v>
      </c>
      <c r="F588" s="1">
        <v>3</v>
      </c>
      <c r="G588" s="6">
        <v>56</v>
      </c>
      <c r="H588" s="6">
        <v>33</v>
      </c>
      <c r="I588" s="7">
        <v>0</v>
      </c>
      <c r="J588" s="7">
        <v>0</v>
      </c>
      <c r="K588" s="7">
        <v>0</v>
      </c>
      <c r="L588" s="7">
        <v>0</v>
      </c>
      <c r="M588" s="7">
        <v>0</v>
      </c>
      <c r="N588" s="7">
        <v>0</v>
      </c>
      <c r="O588" s="6">
        <v>0.24</v>
      </c>
      <c r="P588" s="7">
        <v>0.51</v>
      </c>
      <c r="Q588" s="7">
        <v>0.47</v>
      </c>
      <c r="R588" s="7">
        <v>0.47</v>
      </c>
      <c r="S588" s="7">
        <v>0.47</v>
      </c>
      <c r="T588" s="7">
        <v>23</v>
      </c>
      <c r="U588" s="7">
        <v>5</v>
      </c>
      <c r="V588" s="7">
        <v>140</v>
      </c>
      <c r="W588" s="7" t="str">
        <f t="shared" si="37"/>
        <v/>
      </c>
      <c r="X588" s="7">
        <v>33</v>
      </c>
      <c r="Y588" s="7">
        <v>33</v>
      </c>
      <c r="Z588" s="7">
        <v>121</v>
      </c>
      <c r="AA588" s="7"/>
      <c r="AB588" s="6"/>
      <c r="AC588" s="7"/>
      <c r="AD588" s="7">
        <v>8.51</v>
      </c>
      <c r="AE588" s="7">
        <v>11.08</v>
      </c>
      <c r="AF588" s="1" t="s">
        <v>1885</v>
      </c>
      <c r="AG588" s="1">
        <v>0.15125333333333335</v>
      </c>
      <c r="AH588" s="7"/>
      <c r="AI588" s="7">
        <v>1.46</v>
      </c>
      <c r="AJ588" s="7"/>
      <c r="AK588" s="7">
        <v>15</v>
      </c>
      <c r="AL588" s="7">
        <v>0</v>
      </c>
      <c r="AM588" s="7">
        <v>0</v>
      </c>
      <c r="AN588" s="7">
        <v>0</v>
      </c>
      <c r="AO588" s="7">
        <v>0</v>
      </c>
      <c r="AP588" s="7">
        <v>0</v>
      </c>
      <c r="AQ588" s="7">
        <v>1</v>
      </c>
      <c r="AR588" t="str">
        <f t="shared" si="38"/>
        <v/>
      </c>
      <c r="AS588">
        <f t="shared" si="39"/>
        <v>0.16133688888888853</v>
      </c>
    </row>
    <row r="589" spans="1:45" ht="29.5" thickBot="1">
      <c r="A589" t="str">
        <f t="shared" si="36"/>
        <v>Donald LeeTE2009</v>
      </c>
      <c r="B589" s="3" t="s">
        <v>167</v>
      </c>
      <c r="C589" s="1" t="s">
        <v>49</v>
      </c>
      <c r="D589" s="1">
        <v>32</v>
      </c>
      <c r="E589" s="1">
        <v>2009</v>
      </c>
      <c r="F589" s="1">
        <v>4</v>
      </c>
      <c r="G589" s="6">
        <v>31</v>
      </c>
      <c r="H589" s="6">
        <v>48</v>
      </c>
      <c r="I589" s="7">
        <v>0</v>
      </c>
      <c r="J589" s="7">
        <v>0</v>
      </c>
      <c r="K589" s="7">
        <v>0</v>
      </c>
      <c r="L589" s="7">
        <v>0</v>
      </c>
      <c r="M589" s="7">
        <v>0</v>
      </c>
      <c r="N589" s="7">
        <v>1</v>
      </c>
      <c r="O589" s="6">
        <v>-0.34</v>
      </c>
      <c r="P589" s="7">
        <v>-1.02</v>
      </c>
      <c r="Q589" s="7">
        <v>-1.33</v>
      </c>
      <c r="R589" s="7">
        <v>-1.33</v>
      </c>
      <c r="S589" s="7">
        <v>-1.33</v>
      </c>
      <c r="T589" s="7">
        <v>29</v>
      </c>
      <c r="U589" s="7">
        <v>5</v>
      </c>
      <c r="V589" s="7">
        <v>156</v>
      </c>
      <c r="W589" s="7">
        <f t="shared" si="37"/>
        <v>18</v>
      </c>
      <c r="X589" s="7">
        <v>25</v>
      </c>
      <c r="Y589" s="7"/>
      <c r="Z589" s="7"/>
      <c r="AA589" s="7"/>
      <c r="AB589" s="6">
        <v>20</v>
      </c>
      <c r="AC589" s="7">
        <v>6.21</v>
      </c>
      <c r="AD589" s="7">
        <v>4.21</v>
      </c>
      <c r="AE589" s="7">
        <v>2.42</v>
      </c>
      <c r="AF589" s="1">
        <v>9.8000000000000004E-2</v>
      </c>
      <c r="AG589" s="1">
        <v>9.8500000000000004E-2</v>
      </c>
      <c r="AH589" s="7">
        <v>0.82</v>
      </c>
      <c r="AI589" s="7">
        <v>0.77</v>
      </c>
      <c r="AJ589" s="7">
        <v>16</v>
      </c>
      <c r="AK589" s="7">
        <v>16</v>
      </c>
      <c r="AL589" s="7">
        <v>0</v>
      </c>
      <c r="AM589" s="7">
        <v>0</v>
      </c>
      <c r="AN589" s="7">
        <v>0</v>
      </c>
      <c r="AO589" s="7">
        <v>0</v>
      </c>
      <c r="AP589" s="7">
        <v>0</v>
      </c>
      <c r="AQ589" s="7">
        <v>7</v>
      </c>
      <c r="AR589">
        <f t="shared" si="38"/>
        <v>9.8000000000000004E-2</v>
      </c>
      <c r="AS589">
        <f t="shared" si="39"/>
        <v>9.8500000000000004E-2</v>
      </c>
    </row>
    <row r="590" spans="1:45" ht="29.5" thickBot="1">
      <c r="A590" t="str">
        <f t="shared" si="36"/>
        <v>Tarvaris JacksonQB2009</v>
      </c>
      <c r="B590" s="3" t="s">
        <v>176</v>
      </c>
      <c r="C590" s="1" t="s">
        <v>12</v>
      </c>
      <c r="D590" s="1">
        <v>41</v>
      </c>
      <c r="E590" s="1">
        <v>2009</v>
      </c>
      <c r="F590" s="1">
        <v>1</v>
      </c>
      <c r="G590" s="6">
        <v>54</v>
      </c>
      <c r="H590" s="6">
        <v>50</v>
      </c>
      <c r="I590" s="7">
        <v>0</v>
      </c>
      <c r="J590" s="7">
        <v>0</v>
      </c>
      <c r="K590" s="7">
        <v>0</v>
      </c>
      <c r="L590" s="7">
        <v>0</v>
      </c>
      <c r="M590" s="7">
        <v>0</v>
      </c>
      <c r="N590" s="7">
        <v>0</v>
      </c>
      <c r="O590" s="6">
        <v>-0.93</v>
      </c>
      <c r="P590" s="7">
        <v>-1.41</v>
      </c>
      <c r="Q590" s="7">
        <v>-1.67</v>
      </c>
      <c r="R590" s="7">
        <v>-1.83</v>
      </c>
      <c r="S590" s="7">
        <v>-2.13</v>
      </c>
      <c r="T590" s="7">
        <v>26</v>
      </c>
      <c r="U590" s="7">
        <v>2</v>
      </c>
      <c r="V590" s="7">
        <v>64</v>
      </c>
      <c r="W590" s="7">
        <f t="shared" si="37"/>
        <v>28</v>
      </c>
      <c r="X590" s="7">
        <v>43</v>
      </c>
      <c r="Y590" s="7">
        <v>37</v>
      </c>
      <c r="Z590" s="7">
        <v>49</v>
      </c>
      <c r="AA590" s="7"/>
      <c r="AB590" s="6">
        <v>33</v>
      </c>
      <c r="AC590" s="7">
        <v>11.8</v>
      </c>
      <c r="AD590" s="7">
        <v>1.45</v>
      </c>
      <c r="AE590" s="7">
        <v>7.49</v>
      </c>
      <c r="AF590" s="1" t="s">
        <v>1885</v>
      </c>
      <c r="AG590" s="1" t="s">
        <v>1885</v>
      </c>
      <c r="AH590" s="7"/>
      <c r="AI590" s="7"/>
      <c r="AJ590" s="7">
        <v>9</v>
      </c>
      <c r="AK590" s="7"/>
      <c r="AL590" s="7">
        <v>0</v>
      </c>
      <c r="AM590" s="7">
        <v>0</v>
      </c>
      <c r="AN590" s="7">
        <v>0</v>
      </c>
      <c r="AO590" s="7">
        <v>0</v>
      </c>
      <c r="AP590" s="7">
        <v>0</v>
      </c>
      <c r="AQ590" s="7">
        <v>4</v>
      </c>
      <c r="AR590" t="str">
        <f t="shared" si="38"/>
        <v/>
      </c>
      <c r="AS590" t="str">
        <f t="shared" si="39"/>
        <v/>
      </c>
    </row>
    <row r="591" spans="1:45" ht="29.5" thickBot="1">
      <c r="A591" t="str">
        <f t="shared" si="36"/>
        <v>Brian HartlineWR2009</v>
      </c>
      <c r="B591" s="3" t="s">
        <v>392</v>
      </c>
      <c r="C591" s="1" t="s">
        <v>16</v>
      </c>
      <c r="D591" s="1">
        <v>110</v>
      </c>
      <c r="E591" s="1">
        <v>2009</v>
      </c>
      <c r="F591" s="1">
        <v>3</v>
      </c>
      <c r="G591" s="6">
        <v>68</v>
      </c>
      <c r="H591" s="6">
        <v>66</v>
      </c>
      <c r="I591" s="7">
        <v>0</v>
      </c>
      <c r="J591" s="7">
        <v>0</v>
      </c>
      <c r="K591" s="7">
        <v>0</v>
      </c>
      <c r="L591" s="7">
        <v>0</v>
      </c>
      <c r="M591" s="7">
        <v>1</v>
      </c>
      <c r="N591" s="7">
        <v>0</v>
      </c>
      <c r="O591" s="6">
        <v>-7.0000000000000007E-2</v>
      </c>
      <c r="P591" s="7">
        <v>0.05</v>
      </c>
      <c r="Q591" s="7">
        <v>-0.1</v>
      </c>
      <c r="R591" s="7">
        <v>0.44</v>
      </c>
      <c r="S591" s="7">
        <v>0.92</v>
      </c>
      <c r="T591" s="7">
        <v>23</v>
      </c>
      <c r="U591" s="7">
        <v>4</v>
      </c>
      <c r="V591" s="7">
        <v>108</v>
      </c>
      <c r="W591" s="7" t="str">
        <f t="shared" si="37"/>
        <v/>
      </c>
      <c r="X591" s="7">
        <v>89</v>
      </c>
      <c r="Y591" s="7">
        <v>120</v>
      </c>
      <c r="Z591" s="7">
        <v>104</v>
      </c>
      <c r="AA591" s="7">
        <v>63</v>
      </c>
      <c r="AB591" s="6"/>
      <c r="AC591" s="7"/>
      <c r="AD591" s="7">
        <v>6.78</v>
      </c>
      <c r="AE591" s="7">
        <v>9.43</v>
      </c>
      <c r="AF591" s="1" t="s">
        <v>1885</v>
      </c>
      <c r="AG591" s="1">
        <v>0.1082</v>
      </c>
      <c r="AH591" s="7"/>
      <c r="AI591" s="7">
        <v>2.0699999999999998</v>
      </c>
      <c r="AJ591" s="7"/>
      <c r="AK591" s="7">
        <v>16</v>
      </c>
      <c r="AL591" s="7">
        <v>0</v>
      </c>
      <c r="AM591" s="7">
        <v>0</v>
      </c>
      <c r="AN591" s="7">
        <v>0</v>
      </c>
      <c r="AO591" s="7">
        <v>0</v>
      </c>
      <c r="AP591" s="7">
        <v>0</v>
      </c>
      <c r="AQ591" s="7">
        <v>1</v>
      </c>
      <c r="AR591" t="str">
        <f t="shared" si="38"/>
        <v/>
      </c>
      <c r="AS591">
        <f t="shared" si="39"/>
        <v>0.1082</v>
      </c>
    </row>
    <row r="592" spans="1:45" ht="29.5" thickBot="1">
      <c r="A592" t="str">
        <f t="shared" si="36"/>
        <v>Samkon GadoRB2009</v>
      </c>
      <c r="B592" s="3" t="s">
        <v>393</v>
      </c>
      <c r="C592" s="1" t="s">
        <v>3</v>
      </c>
      <c r="D592" s="1">
        <v>87</v>
      </c>
      <c r="E592" s="1">
        <v>2009</v>
      </c>
      <c r="F592" s="1">
        <v>2</v>
      </c>
      <c r="G592" s="6">
        <v>134</v>
      </c>
      <c r="H592" s="6"/>
      <c r="I592" s="7">
        <v>0</v>
      </c>
      <c r="J592" s="7">
        <v>0</v>
      </c>
      <c r="K592" s="7">
        <v>0</v>
      </c>
      <c r="L592" s="7">
        <v>0</v>
      </c>
      <c r="M592" s="7">
        <v>0</v>
      </c>
      <c r="N592" s="7">
        <v>0</v>
      </c>
      <c r="O592" s="6">
        <v>-0.82</v>
      </c>
      <c r="P592" s="7">
        <v>-0.82</v>
      </c>
      <c r="Q592" s="7">
        <v>-0.82</v>
      </c>
      <c r="R592" s="7">
        <v>-0.82</v>
      </c>
      <c r="S592" s="7">
        <v>-0.82</v>
      </c>
      <c r="T592" s="7">
        <v>27</v>
      </c>
      <c r="U592" s="7">
        <v>8</v>
      </c>
      <c r="V592" s="7">
        <v>300</v>
      </c>
      <c r="W592" s="7" t="str">
        <f t="shared" si="37"/>
        <v/>
      </c>
      <c r="X592" s="7"/>
      <c r="Y592" s="7"/>
      <c r="Z592" s="7"/>
      <c r="AA592" s="7"/>
      <c r="AB592" s="6">
        <v>159</v>
      </c>
      <c r="AC592" s="7"/>
      <c r="AD592" s="7"/>
      <c r="AE592" s="7"/>
      <c r="AF592" s="1" t="s">
        <v>1885</v>
      </c>
      <c r="AG592" s="1" t="s">
        <v>1885</v>
      </c>
      <c r="AH592" s="7"/>
      <c r="AI592" s="7"/>
      <c r="AJ592" s="7"/>
      <c r="AK592" s="7"/>
      <c r="AL592" s="7">
        <v>0</v>
      </c>
      <c r="AM592" s="7">
        <v>0</v>
      </c>
      <c r="AN592" s="7">
        <v>0</v>
      </c>
      <c r="AO592" s="7">
        <v>0</v>
      </c>
      <c r="AP592" s="7">
        <v>0</v>
      </c>
      <c r="AQ592" s="7">
        <v>5</v>
      </c>
      <c r="AR592" t="str">
        <f t="shared" si="38"/>
        <v/>
      </c>
      <c r="AS592" t="str">
        <f t="shared" si="39"/>
        <v/>
      </c>
    </row>
    <row r="593" spans="1:45" ht="44" thickBot="1">
      <c r="A593" t="str">
        <f t="shared" si="36"/>
        <v>Derek AndersonQB2009</v>
      </c>
      <c r="B593" s="3" t="s">
        <v>64</v>
      </c>
      <c r="C593" s="1" t="s">
        <v>12</v>
      </c>
      <c r="D593" s="1">
        <v>42</v>
      </c>
      <c r="E593" s="1">
        <v>2009</v>
      </c>
      <c r="F593" s="1">
        <v>1</v>
      </c>
      <c r="G593" s="6">
        <v>44</v>
      </c>
      <c r="H593" s="6">
        <v>33</v>
      </c>
      <c r="I593" s="7">
        <v>0</v>
      </c>
      <c r="J593" s="7">
        <v>0</v>
      </c>
      <c r="K593" s="7">
        <v>0</v>
      </c>
      <c r="L593" s="7">
        <v>0</v>
      </c>
      <c r="M593" s="7">
        <v>0</v>
      </c>
      <c r="N593" s="7">
        <v>1</v>
      </c>
      <c r="O593" s="6">
        <v>-0.43</v>
      </c>
      <c r="P593" s="7">
        <v>-0.75</v>
      </c>
      <c r="Q593" s="7">
        <v>-0.75</v>
      </c>
      <c r="R593" s="7">
        <v>-0.92</v>
      </c>
      <c r="S593" s="7">
        <v>-1.62</v>
      </c>
      <c r="T593" s="7">
        <v>26</v>
      </c>
      <c r="U593" s="7">
        <v>6</v>
      </c>
      <c r="V593" s="7">
        <v>213</v>
      </c>
      <c r="W593" s="7">
        <f t="shared" si="37"/>
        <v>7</v>
      </c>
      <c r="X593" s="7">
        <v>39</v>
      </c>
      <c r="Y593" s="7"/>
      <c r="Z593" s="7">
        <v>28</v>
      </c>
      <c r="AA593" s="7"/>
      <c r="AB593" s="6">
        <v>31</v>
      </c>
      <c r="AC593" s="7">
        <v>10.84</v>
      </c>
      <c r="AD593" s="7">
        <v>5.15</v>
      </c>
      <c r="AE593" s="7">
        <v>8.93</v>
      </c>
      <c r="AF593" s="1" t="s">
        <v>1885</v>
      </c>
      <c r="AG593" s="1" t="s">
        <v>1885</v>
      </c>
      <c r="AH593" s="7"/>
      <c r="AI593" s="7"/>
      <c r="AJ593" s="7">
        <v>10</v>
      </c>
      <c r="AK593" s="7"/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5</v>
      </c>
      <c r="AR593" t="str">
        <f t="shared" si="38"/>
        <v/>
      </c>
      <c r="AS593" t="str">
        <f t="shared" si="39"/>
        <v/>
      </c>
    </row>
    <row r="594" spans="1:45" ht="29.5" thickBot="1">
      <c r="A594" t="str">
        <f t="shared" si="36"/>
        <v>James HardyWR2009</v>
      </c>
      <c r="B594" s="3" t="s">
        <v>96</v>
      </c>
      <c r="C594" s="1" t="s">
        <v>16</v>
      </c>
      <c r="D594" s="1">
        <v>111</v>
      </c>
      <c r="E594" s="1">
        <v>2009</v>
      </c>
      <c r="F594" s="1">
        <v>3</v>
      </c>
      <c r="G594" s="6">
        <v>156</v>
      </c>
      <c r="H594" s="6"/>
      <c r="I594" s="7">
        <v>0</v>
      </c>
      <c r="J594" s="7">
        <v>0</v>
      </c>
      <c r="K594" s="7">
        <v>0</v>
      </c>
      <c r="L594" s="7">
        <v>0</v>
      </c>
      <c r="M594" s="7">
        <v>0</v>
      </c>
      <c r="N594" s="7">
        <v>0</v>
      </c>
      <c r="O594" s="6"/>
      <c r="P594" s="7">
        <v>0</v>
      </c>
      <c r="Q594" s="7">
        <v>0</v>
      </c>
      <c r="R594" s="7">
        <v>0</v>
      </c>
      <c r="S594" s="7">
        <v>0</v>
      </c>
      <c r="T594" s="7">
        <v>24</v>
      </c>
      <c r="U594" s="7">
        <v>2</v>
      </c>
      <c r="V594" s="7">
        <v>41</v>
      </c>
      <c r="W594" s="7">
        <f t="shared" si="37"/>
        <v>34</v>
      </c>
      <c r="X594" s="7">
        <v>121</v>
      </c>
      <c r="Y594" s="7"/>
      <c r="Z594" s="7"/>
      <c r="AA594" s="7"/>
      <c r="AB594" s="6">
        <v>121</v>
      </c>
      <c r="AC594" s="7">
        <v>0</v>
      </c>
      <c r="AD594" s="7">
        <v>0</v>
      </c>
      <c r="AE594" s="7"/>
      <c r="AF594" s="1">
        <v>0.06</v>
      </c>
      <c r="AG594" s="1">
        <v>0.02</v>
      </c>
      <c r="AH594" s="7">
        <v>0.47</v>
      </c>
      <c r="AI594" s="7">
        <v>0.82</v>
      </c>
      <c r="AJ594" s="7">
        <v>14</v>
      </c>
      <c r="AK594" s="7">
        <v>2</v>
      </c>
      <c r="AL594" s="7">
        <v>0</v>
      </c>
      <c r="AM594" s="7">
        <v>0</v>
      </c>
      <c r="AN594" s="7">
        <v>0</v>
      </c>
      <c r="AO594" s="7">
        <v>0</v>
      </c>
      <c r="AP594" s="7">
        <v>0</v>
      </c>
      <c r="AQ594" s="7">
        <v>2</v>
      </c>
      <c r="AR594">
        <f t="shared" si="38"/>
        <v>6.8571428571428575E-2</v>
      </c>
      <c r="AS594">
        <f t="shared" si="39"/>
        <v>0.16</v>
      </c>
    </row>
    <row r="595" spans="1:45" ht="29.5" thickBot="1">
      <c r="A595" t="str">
        <f t="shared" si="36"/>
        <v>Josh CribbsWR2009</v>
      </c>
      <c r="B595" s="3" t="s">
        <v>241</v>
      </c>
      <c r="C595" s="1" t="s">
        <v>16</v>
      </c>
      <c r="D595" s="1">
        <v>112</v>
      </c>
      <c r="E595" s="1">
        <v>2009</v>
      </c>
      <c r="F595" s="1">
        <v>3</v>
      </c>
      <c r="G595" s="6">
        <v>79</v>
      </c>
      <c r="H595" s="6">
        <v>92</v>
      </c>
      <c r="I595" s="7">
        <v>0</v>
      </c>
      <c r="J595" s="7">
        <v>0</v>
      </c>
      <c r="K595" s="7">
        <v>0</v>
      </c>
      <c r="L595" s="7">
        <v>0</v>
      </c>
      <c r="M595" s="7">
        <v>0</v>
      </c>
      <c r="N595" s="7">
        <v>0</v>
      </c>
      <c r="O595" s="6">
        <v>-0.31</v>
      </c>
      <c r="P595" s="7">
        <v>-0.21</v>
      </c>
      <c r="Q595" s="7">
        <v>-0.42</v>
      </c>
      <c r="R595" s="7">
        <v>-0.9</v>
      </c>
      <c r="S595" s="7">
        <v>-1</v>
      </c>
      <c r="T595" s="7">
        <v>26</v>
      </c>
      <c r="U595" s="7">
        <v>8</v>
      </c>
      <c r="V595" s="7">
        <v>300</v>
      </c>
      <c r="W595" s="7">
        <f t="shared" si="37"/>
        <v>97</v>
      </c>
      <c r="X595" s="7">
        <v>69</v>
      </c>
      <c r="Y595" s="7">
        <v>130</v>
      </c>
      <c r="Z595" s="7">
        <v>130</v>
      </c>
      <c r="AA595" s="7">
        <v>130</v>
      </c>
      <c r="AB595" s="6">
        <v>118</v>
      </c>
      <c r="AC595" s="7">
        <v>2.14</v>
      </c>
      <c r="AD595" s="7">
        <v>5.23</v>
      </c>
      <c r="AE595" s="7">
        <v>4.33</v>
      </c>
      <c r="AF595" s="1" t="s">
        <v>1885</v>
      </c>
      <c r="AG595" s="1" t="s">
        <v>1885</v>
      </c>
      <c r="AH595" s="7"/>
      <c r="AI595" s="7"/>
      <c r="AJ595" s="7">
        <v>15</v>
      </c>
      <c r="AK595" s="7"/>
      <c r="AL595" s="7">
        <v>0</v>
      </c>
      <c r="AM595" s="7">
        <v>0</v>
      </c>
      <c r="AN595" s="7">
        <v>0</v>
      </c>
      <c r="AO595" s="7">
        <v>0</v>
      </c>
      <c r="AP595" s="7">
        <v>0</v>
      </c>
      <c r="AQ595" s="7">
        <v>5</v>
      </c>
      <c r="AR595" t="str">
        <f t="shared" si="38"/>
        <v/>
      </c>
      <c r="AS595" t="str">
        <f t="shared" si="39"/>
        <v/>
      </c>
    </row>
    <row r="596" spans="1:45" ht="29.5" thickBot="1">
      <c r="A596" t="str">
        <f t="shared" si="36"/>
        <v>Arian FosterRB2009</v>
      </c>
      <c r="B596" s="3" t="s">
        <v>394</v>
      </c>
      <c r="C596" s="1" t="s">
        <v>3</v>
      </c>
      <c r="D596" s="1">
        <v>88</v>
      </c>
      <c r="E596" s="1">
        <v>2009</v>
      </c>
      <c r="F596" s="1">
        <v>2</v>
      </c>
      <c r="G596" s="6">
        <v>70</v>
      </c>
      <c r="H596" s="6">
        <v>1</v>
      </c>
      <c r="I596" s="7">
        <v>0</v>
      </c>
      <c r="J596" s="7">
        <v>1</v>
      </c>
      <c r="K596" s="7">
        <v>2</v>
      </c>
      <c r="L596" s="7">
        <v>3</v>
      </c>
      <c r="M596" s="7">
        <v>3</v>
      </c>
      <c r="N596" s="7">
        <v>0</v>
      </c>
      <c r="O596" s="6">
        <v>-0.18</v>
      </c>
      <c r="P596" s="7">
        <v>2.11</v>
      </c>
      <c r="Q596" s="7">
        <v>4.17</v>
      </c>
      <c r="R596" s="7">
        <v>5.77</v>
      </c>
      <c r="S596" s="7">
        <v>6.24</v>
      </c>
      <c r="T596" s="7">
        <v>23</v>
      </c>
      <c r="U596" s="7">
        <v>8</v>
      </c>
      <c r="V596" s="7">
        <v>300</v>
      </c>
      <c r="W596" s="7" t="str">
        <f t="shared" si="37"/>
        <v/>
      </c>
      <c r="X596" s="7">
        <v>41</v>
      </c>
      <c r="Y596" s="7">
        <v>2</v>
      </c>
      <c r="Z596" s="7">
        <v>1</v>
      </c>
      <c r="AA596" s="7">
        <v>4</v>
      </c>
      <c r="AB596" s="6"/>
      <c r="AC596" s="7"/>
      <c r="AD596" s="7">
        <v>15.25</v>
      </c>
      <c r="AE596" s="7">
        <v>24.74</v>
      </c>
      <c r="AF596" s="1" t="s">
        <v>1885</v>
      </c>
      <c r="AG596" s="1">
        <v>0.06</v>
      </c>
      <c r="AH596" s="7"/>
      <c r="AI596" s="7">
        <v>1.66</v>
      </c>
      <c r="AJ596" s="7"/>
      <c r="AK596" s="7">
        <v>4</v>
      </c>
      <c r="AL596" s="7">
        <v>0</v>
      </c>
      <c r="AM596" s="7">
        <v>1</v>
      </c>
      <c r="AN596" s="7">
        <v>2</v>
      </c>
      <c r="AO596" s="7">
        <v>3</v>
      </c>
      <c r="AP596" s="7">
        <v>3</v>
      </c>
      <c r="AQ596" s="7">
        <v>2</v>
      </c>
      <c r="AR596" t="str">
        <f t="shared" si="38"/>
        <v/>
      </c>
      <c r="AS596">
        <f t="shared" si="39"/>
        <v>0.24</v>
      </c>
    </row>
    <row r="597" spans="1:45" ht="29.5" thickBot="1">
      <c r="A597" t="str">
        <f t="shared" si="36"/>
        <v>Lamont JordanRB2009</v>
      </c>
      <c r="B597" s="3" t="s">
        <v>228</v>
      </c>
      <c r="C597" s="1" t="s">
        <v>3</v>
      </c>
      <c r="D597" s="1">
        <v>89.5</v>
      </c>
      <c r="E597" s="1">
        <v>2009</v>
      </c>
      <c r="F597" s="1">
        <v>2</v>
      </c>
      <c r="G597" s="6">
        <v>129</v>
      </c>
      <c r="H597" s="6"/>
      <c r="I597" s="7">
        <v>0</v>
      </c>
      <c r="J597" s="7">
        <v>0</v>
      </c>
      <c r="K597" s="7">
        <v>0</v>
      </c>
      <c r="L597" s="7">
        <v>0</v>
      </c>
      <c r="M597" s="7">
        <v>0</v>
      </c>
      <c r="N597" s="7">
        <v>1</v>
      </c>
      <c r="O597" s="6">
        <v>-0.51</v>
      </c>
      <c r="P597" s="7">
        <v>-0.51</v>
      </c>
      <c r="Q597" s="7">
        <v>-0.51</v>
      </c>
      <c r="R597" s="7">
        <v>-0.51</v>
      </c>
      <c r="S597" s="7">
        <v>-0.51</v>
      </c>
      <c r="T597" s="7">
        <v>31</v>
      </c>
      <c r="U597" s="7">
        <v>2</v>
      </c>
      <c r="V597" s="7">
        <v>49</v>
      </c>
      <c r="W597" s="7">
        <f t="shared" si="37"/>
        <v>84</v>
      </c>
      <c r="X597" s="7"/>
      <c r="Y597" s="7"/>
      <c r="Z597" s="7"/>
      <c r="AA597" s="7"/>
      <c r="AB597" s="6">
        <v>70</v>
      </c>
      <c r="AC597" s="7"/>
      <c r="AD597" s="7">
        <v>1.43</v>
      </c>
      <c r="AE597" s="7"/>
      <c r="AF597" s="1" t="s">
        <v>1885</v>
      </c>
      <c r="AG597" s="1">
        <v>2.0799999999999999E-2</v>
      </c>
      <c r="AH597" s="7"/>
      <c r="AI597" s="7">
        <v>0</v>
      </c>
      <c r="AJ597" s="7"/>
      <c r="AK597" s="7">
        <v>6</v>
      </c>
      <c r="AL597" s="7">
        <v>0</v>
      </c>
      <c r="AM597" s="7">
        <v>0</v>
      </c>
      <c r="AN597" s="7">
        <v>0</v>
      </c>
      <c r="AO597" s="7">
        <v>0</v>
      </c>
      <c r="AP597" s="7">
        <v>0</v>
      </c>
      <c r="AQ597" s="7">
        <v>9</v>
      </c>
      <c r="AR597" t="str">
        <f t="shared" si="38"/>
        <v/>
      </c>
      <c r="AS597">
        <f t="shared" si="39"/>
        <v>5.5466666666666664E-2</v>
      </c>
    </row>
    <row r="598" spans="1:45" ht="29.5" thickBot="1">
      <c r="A598" t="str">
        <f t="shared" si="36"/>
        <v>Jerome SimpsonWR2009</v>
      </c>
      <c r="B598" s="3" t="s">
        <v>185</v>
      </c>
      <c r="C598" s="1" t="s">
        <v>16</v>
      </c>
      <c r="D598" s="1">
        <v>113</v>
      </c>
      <c r="E598" s="1">
        <v>2009</v>
      </c>
      <c r="F598" s="1">
        <v>3</v>
      </c>
      <c r="G598" s="6"/>
      <c r="H598" s="6">
        <v>90</v>
      </c>
      <c r="I598" s="7">
        <v>0</v>
      </c>
      <c r="J598" s="7">
        <v>0</v>
      </c>
      <c r="K598" s="7">
        <v>0</v>
      </c>
      <c r="L598" s="7">
        <v>0</v>
      </c>
      <c r="M598" s="7">
        <v>0</v>
      </c>
      <c r="N598" s="7">
        <v>0</v>
      </c>
      <c r="O598" s="6"/>
      <c r="P598" s="7">
        <v>-0.37</v>
      </c>
      <c r="Q598" s="7">
        <v>-0.31</v>
      </c>
      <c r="R598" s="7">
        <v>-0.82</v>
      </c>
      <c r="S598" s="7">
        <v>-0.73</v>
      </c>
      <c r="T598" s="7">
        <v>23</v>
      </c>
      <c r="U598" s="7">
        <v>2</v>
      </c>
      <c r="V598" s="7">
        <v>46</v>
      </c>
      <c r="W598" s="7">
        <f t="shared" si="37"/>
        <v>71</v>
      </c>
      <c r="X598" s="7"/>
      <c r="Y598" s="7">
        <v>50</v>
      </c>
      <c r="Z598" s="7">
        <v>70</v>
      </c>
      <c r="AA598" s="7">
        <v>143</v>
      </c>
      <c r="AB598" s="6">
        <v>172</v>
      </c>
      <c r="AC598" s="7">
        <v>0.2</v>
      </c>
      <c r="AD598" s="7"/>
      <c r="AE598" s="7">
        <v>13.18</v>
      </c>
      <c r="AF598" s="1">
        <v>1.7066666666666667E-2</v>
      </c>
      <c r="AG598" s="1">
        <v>3.5200000000000002E-2</v>
      </c>
      <c r="AH598" s="7">
        <v>0.25</v>
      </c>
      <c r="AI598" s="7">
        <v>0</v>
      </c>
      <c r="AJ598" s="7">
        <v>6</v>
      </c>
      <c r="AK598" s="7">
        <v>1</v>
      </c>
      <c r="AL598" s="7">
        <v>0</v>
      </c>
      <c r="AM598" s="7">
        <v>0</v>
      </c>
      <c r="AN598" s="7">
        <v>0</v>
      </c>
      <c r="AO598" s="7">
        <v>0</v>
      </c>
      <c r="AP598" s="7">
        <v>0</v>
      </c>
      <c r="AQ598" s="7">
        <v>2</v>
      </c>
      <c r="AR598">
        <f t="shared" si="38"/>
        <v>4.5511111111111197E-2</v>
      </c>
      <c r="AS598">
        <f t="shared" si="39"/>
        <v>0.56320000000000003</v>
      </c>
    </row>
    <row r="599" spans="1:45" ht="29.5" thickBot="1">
      <c r="A599" t="str">
        <f t="shared" si="36"/>
        <v>Mike WallaceWR2009</v>
      </c>
      <c r="B599" s="3" t="s">
        <v>395</v>
      </c>
      <c r="C599" s="1" t="s">
        <v>16</v>
      </c>
      <c r="D599" s="1">
        <v>114</v>
      </c>
      <c r="E599" s="1">
        <v>2009</v>
      </c>
      <c r="F599" s="1">
        <v>3</v>
      </c>
      <c r="G599" s="6">
        <v>35</v>
      </c>
      <c r="H599" s="6">
        <v>9</v>
      </c>
      <c r="I599" s="7">
        <v>0</v>
      </c>
      <c r="J599" s="7">
        <v>1</v>
      </c>
      <c r="K599" s="7">
        <v>2</v>
      </c>
      <c r="L599" s="7">
        <v>3</v>
      </c>
      <c r="M599" s="7">
        <v>3</v>
      </c>
      <c r="N599" s="7">
        <v>0</v>
      </c>
      <c r="O599" s="6">
        <v>0.49</v>
      </c>
      <c r="P599" s="7">
        <v>1.43</v>
      </c>
      <c r="Q599" s="7">
        <v>2.54</v>
      </c>
      <c r="R599" s="7">
        <v>3.11</v>
      </c>
      <c r="S599" s="7">
        <v>3.82</v>
      </c>
      <c r="T599" s="7">
        <v>23</v>
      </c>
      <c r="U599" s="7">
        <v>3</v>
      </c>
      <c r="V599" s="7">
        <v>84</v>
      </c>
      <c r="W599" s="7" t="str">
        <f t="shared" si="37"/>
        <v/>
      </c>
      <c r="X599" s="7">
        <v>26</v>
      </c>
      <c r="Y599" s="7">
        <v>7</v>
      </c>
      <c r="Z599" s="7">
        <v>13</v>
      </c>
      <c r="AA599" s="7">
        <v>21</v>
      </c>
      <c r="AB599" s="6"/>
      <c r="AC599" s="7"/>
      <c r="AD599" s="7">
        <v>9.7100000000000009</v>
      </c>
      <c r="AE599" s="7">
        <v>15.6</v>
      </c>
      <c r="AF599" s="1" t="s">
        <v>1885</v>
      </c>
      <c r="AG599" s="1">
        <v>0.13650000000000001</v>
      </c>
      <c r="AH599" s="7"/>
      <c r="AI599" s="7">
        <v>1.71</v>
      </c>
      <c r="AJ599" s="7"/>
      <c r="AK599" s="7">
        <v>16</v>
      </c>
      <c r="AL599" s="7">
        <v>0</v>
      </c>
      <c r="AM599" s="7">
        <v>1</v>
      </c>
      <c r="AN599" s="7">
        <v>2</v>
      </c>
      <c r="AO599" s="7">
        <v>2</v>
      </c>
      <c r="AP599" s="7">
        <v>2</v>
      </c>
      <c r="AQ599" s="7">
        <v>1</v>
      </c>
      <c r="AR599" t="str">
        <f t="shared" si="38"/>
        <v/>
      </c>
      <c r="AS599">
        <f t="shared" si="39"/>
        <v>0.13650000000000001</v>
      </c>
    </row>
    <row r="600" spans="1:45" ht="29.5" thickBot="1">
      <c r="A600" t="str">
        <f t="shared" si="36"/>
        <v>Dwayne JarrettWR2009</v>
      </c>
      <c r="B600" s="3" t="s">
        <v>223</v>
      </c>
      <c r="C600" s="1" t="s">
        <v>16</v>
      </c>
      <c r="D600" s="1">
        <v>115</v>
      </c>
      <c r="E600" s="1">
        <v>2009</v>
      </c>
      <c r="F600" s="1">
        <v>3</v>
      </c>
      <c r="G600" s="6">
        <v>104</v>
      </c>
      <c r="H600" s="6">
        <v>157</v>
      </c>
      <c r="I600" s="7">
        <v>0</v>
      </c>
      <c r="J600" s="7">
        <v>0</v>
      </c>
      <c r="K600" s="7">
        <v>0</v>
      </c>
      <c r="L600" s="7">
        <v>0</v>
      </c>
      <c r="M600" s="7">
        <v>0</v>
      </c>
      <c r="N600" s="7">
        <v>0</v>
      </c>
      <c r="O600" s="6">
        <v>-0.49</v>
      </c>
      <c r="P600" s="7">
        <v>-0.79</v>
      </c>
      <c r="Q600" s="7">
        <v>-0.79</v>
      </c>
      <c r="R600" s="7">
        <v>-0.79</v>
      </c>
      <c r="S600" s="7">
        <v>-0.79</v>
      </c>
      <c r="T600" s="7">
        <v>23</v>
      </c>
      <c r="U600" s="7">
        <v>2</v>
      </c>
      <c r="V600" s="7">
        <v>45</v>
      </c>
      <c r="W600" s="7">
        <f t="shared" si="37"/>
        <v>89</v>
      </c>
      <c r="X600" s="7">
        <v>118</v>
      </c>
      <c r="Y600" s="7"/>
      <c r="Z600" s="7"/>
      <c r="AA600" s="7"/>
      <c r="AB600" s="6">
        <v>129</v>
      </c>
      <c r="AC600" s="7">
        <v>2.4300000000000002</v>
      </c>
      <c r="AD600" s="7">
        <v>3.28</v>
      </c>
      <c r="AE600" s="7">
        <v>2</v>
      </c>
      <c r="AF600" s="1">
        <v>7.3244444444444445E-2</v>
      </c>
      <c r="AG600" s="1">
        <v>8.2092307692307687E-2</v>
      </c>
      <c r="AH600" s="7">
        <v>0.88</v>
      </c>
      <c r="AI600" s="7">
        <v>0.99</v>
      </c>
      <c r="AJ600" s="7">
        <v>9</v>
      </c>
      <c r="AK600" s="7">
        <v>13</v>
      </c>
      <c r="AL600" s="7">
        <v>0</v>
      </c>
      <c r="AM600" s="7">
        <v>0</v>
      </c>
      <c r="AN600" s="7">
        <v>0</v>
      </c>
      <c r="AO600" s="7">
        <v>0</v>
      </c>
      <c r="AP600" s="7">
        <v>0</v>
      </c>
      <c r="AQ600" s="7">
        <v>3</v>
      </c>
      <c r="AR600">
        <f t="shared" si="38"/>
        <v>0.13021234567901227</v>
      </c>
      <c r="AS600">
        <f t="shared" si="39"/>
        <v>0.10103668639053255</v>
      </c>
    </row>
    <row r="601" spans="1:45" ht="29.5" thickBot="1">
      <c r="A601" t="str">
        <f t="shared" si="36"/>
        <v>Greg JonesRB2009</v>
      </c>
      <c r="B601" s="3" t="s">
        <v>289</v>
      </c>
      <c r="C601" s="1" t="s">
        <v>3</v>
      </c>
      <c r="D601" s="1">
        <v>91</v>
      </c>
      <c r="E601" s="1">
        <v>2009</v>
      </c>
      <c r="F601" s="1">
        <v>2</v>
      </c>
      <c r="G601" s="6">
        <v>128</v>
      </c>
      <c r="H601" s="6">
        <v>107</v>
      </c>
      <c r="I601" s="7">
        <v>0</v>
      </c>
      <c r="J601" s="7">
        <v>0</v>
      </c>
      <c r="K601" s="7">
        <v>0</v>
      </c>
      <c r="L601" s="7">
        <v>0</v>
      </c>
      <c r="M601" s="7">
        <v>0</v>
      </c>
      <c r="N601" s="7">
        <v>0</v>
      </c>
      <c r="O601" s="6">
        <v>-0.8</v>
      </c>
      <c r="P601" s="7">
        <v>-1.55</v>
      </c>
      <c r="Q601" s="7">
        <v>-2.34</v>
      </c>
      <c r="R601" s="7">
        <v>-2.79</v>
      </c>
      <c r="S601" s="7">
        <v>-3.56</v>
      </c>
      <c r="T601" s="7">
        <v>28</v>
      </c>
      <c r="U601" s="7">
        <v>2</v>
      </c>
      <c r="V601" s="7">
        <v>55</v>
      </c>
      <c r="W601" s="7">
        <f t="shared" si="37"/>
        <v>102</v>
      </c>
      <c r="X601" s="7"/>
      <c r="Y601" s="7"/>
      <c r="Z601" s="7"/>
      <c r="AA601" s="7"/>
      <c r="AB601" s="6">
        <v>86</v>
      </c>
      <c r="AC601" s="7">
        <v>2.66</v>
      </c>
      <c r="AD601" s="7">
        <v>0.67</v>
      </c>
      <c r="AE601" s="7">
        <v>1.01</v>
      </c>
      <c r="AF601" s="1">
        <v>3.7600000000000001E-2</v>
      </c>
      <c r="AG601" s="1">
        <v>2.129230769230769E-2</v>
      </c>
      <c r="AH601" s="7">
        <v>1.21</v>
      </c>
      <c r="AI601" s="7">
        <v>0.15</v>
      </c>
      <c r="AJ601" s="7">
        <v>12</v>
      </c>
      <c r="AK601" s="7">
        <v>13</v>
      </c>
      <c r="AL601" s="7">
        <v>0</v>
      </c>
      <c r="AM601" s="7">
        <v>0</v>
      </c>
      <c r="AN601" s="7">
        <v>0</v>
      </c>
      <c r="AO601" s="7">
        <v>0</v>
      </c>
      <c r="AP601" s="7">
        <v>0</v>
      </c>
      <c r="AQ601" s="7">
        <v>6</v>
      </c>
      <c r="AR601">
        <f t="shared" si="38"/>
        <v>5.0133333333333335E-2</v>
      </c>
      <c r="AS601">
        <f t="shared" si="39"/>
        <v>2.6205917159763323E-2</v>
      </c>
    </row>
    <row r="602" spans="1:45" ht="29.5" thickBot="1">
      <c r="A602" t="str">
        <f t="shared" si="36"/>
        <v>Kevin KolbQB2009</v>
      </c>
      <c r="B602" s="3" t="s">
        <v>216</v>
      </c>
      <c r="C602" s="1" t="s">
        <v>12</v>
      </c>
      <c r="D602" s="1">
        <v>44</v>
      </c>
      <c r="E602" s="1">
        <v>2009</v>
      </c>
      <c r="F602" s="1">
        <v>1</v>
      </c>
      <c r="G602" s="6">
        <v>37</v>
      </c>
      <c r="H602" s="6">
        <v>36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  <c r="O602" s="6">
        <v>-0.2</v>
      </c>
      <c r="P602" s="7">
        <v>-0.46</v>
      </c>
      <c r="Q602" s="7">
        <v>-0.38</v>
      </c>
      <c r="R602" s="7">
        <v>-0.33</v>
      </c>
      <c r="S602" s="7">
        <v>-0.33</v>
      </c>
      <c r="T602" s="7">
        <v>25</v>
      </c>
      <c r="U602" s="7">
        <v>2</v>
      </c>
      <c r="V602" s="7">
        <v>36</v>
      </c>
      <c r="W602" s="7">
        <f t="shared" si="37"/>
        <v>35</v>
      </c>
      <c r="X602" s="7">
        <v>10</v>
      </c>
      <c r="Y602" s="7">
        <v>17</v>
      </c>
      <c r="Z602" s="7">
        <v>35</v>
      </c>
      <c r="AA602" s="7">
        <v>44</v>
      </c>
      <c r="AB602" s="6">
        <v>77</v>
      </c>
      <c r="AC602" s="7">
        <v>-0.28999999999999998</v>
      </c>
      <c r="AD602" s="7">
        <v>10.83</v>
      </c>
      <c r="AE602" s="7">
        <v>11.83</v>
      </c>
      <c r="AF602" s="1" t="s">
        <v>1885</v>
      </c>
      <c r="AG602" s="1" t="s">
        <v>1885</v>
      </c>
      <c r="AH602" s="7"/>
      <c r="AI602" s="7"/>
      <c r="AJ602" s="7">
        <v>7</v>
      </c>
      <c r="AK602" s="7"/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3</v>
      </c>
      <c r="AR602" t="str">
        <f t="shared" si="38"/>
        <v/>
      </c>
      <c r="AS602" t="str">
        <f t="shared" si="39"/>
        <v/>
      </c>
    </row>
    <row r="603" spans="1:45" ht="44" thickBot="1">
      <c r="A603" t="str">
        <f t="shared" si="36"/>
        <v>Randy McMichaelTE2009</v>
      </c>
      <c r="B603" s="3" t="s">
        <v>191</v>
      </c>
      <c r="C603" s="1" t="s">
        <v>49</v>
      </c>
      <c r="D603" s="1">
        <v>33</v>
      </c>
      <c r="E603" s="1">
        <v>2009</v>
      </c>
      <c r="F603" s="1">
        <v>4</v>
      </c>
      <c r="G603" s="6">
        <v>29</v>
      </c>
      <c r="H603" s="6">
        <v>41</v>
      </c>
      <c r="I603" s="7">
        <v>0</v>
      </c>
      <c r="J603" s="7">
        <v>0</v>
      </c>
      <c r="K603" s="7">
        <v>0</v>
      </c>
      <c r="L603" s="7">
        <v>0</v>
      </c>
      <c r="M603" s="7">
        <v>0</v>
      </c>
      <c r="N603" s="7">
        <v>5</v>
      </c>
      <c r="O603" s="6">
        <v>-0.36</v>
      </c>
      <c r="P603" s="7">
        <v>-1.02</v>
      </c>
      <c r="Q603" s="7">
        <v>-1.55</v>
      </c>
      <c r="R603" s="7">
        <v>-2.52</v>
      </c>
      <c r="S603" s="7">
        <v>-2.52</v>
      </c>
      <c r="T603" s="7">
        <v>30</v>
      </c>
      <c r="U603" s="7">
        <v>4</v>
      </c>
      <c r="V603" s="7">
        <v>114</v>
      </c>
      <c r="W603" s="7">
        <f t="shared" si="37"/>
        <v>21</v>
      </c>
      <c r="X603" s="7"/>
      <c r="Y603" s="7"/>
      <c r="Z603" s="7"/>
      <c r="AA603" s="7"/>
      <c r="AB603" s="6">
        <v>54</v>
      </c>
      <c r="AC603" s="7">
        <v>6.23</v>
      </c>
      <c r="AD603" s="7">
        <v>4.58</v>
      </c>
      <c r="AE603" s="7">
        <v>3.38</v>
      </c>
      <c r="AF603" s="1">
        <v>0.15440000000000001</v>
      </c>
      <c r="AG603" s="1">
        <v>0.1129</v>
      </c>
      <c r="AH603" s="7">
        <v>1.4</v>
      </c>
      <c r="AI603" s="7">
        <v>0.89</v>
      </c>
      <c r="AJ603" s="7">
        <v>4</v>
      </c>
      <c r="AK603" s="7">
        <v>16</v>
      </c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8</v>
      </c>
      <c r="AR603">
        <f t="shared" si="38"/>
        <v>0.61760000000000004</v>
      </c>
      <c r="AS603">
        <f t="shared" si="39"/>
        <v>0.1129</v>
      </c>
    </row>
    <row r="604" spans="1:45" ht="29.5" thickBot="1">
      <c r="A604" t="str">
        <f t="shared" si="36"/>
        <v>Travis BeckumTE2009</v>
      </c>
      <c r="B604" s="3" t="s">
        <v>396</v>
      </c>
      <c r="C604" s="1" t="s">
        <v>49</v>
      </c>
      <c r="D604" s="1">
        <v>34</v>
      </c>
      <c r="E604" s="1">
        <v>2009</v>
      </c>
      <c r="F604" s="1">
        <v>4</v>
      </c>
      <c r="G604" s="6">
        <v>71.5</v>
      </c>
      <c r="H604" s="6">
        <v>47</v>
      </c>
      <c r="I604" s="7">
        <v>0</v>
      </c>
      <c r="J604" s="7">
        <v>0</v>
      </c>
      <c r="K604" s="7">
        <v>0</v>
      </c>
      <c r="L604" s="7">
        <v>0</v>
      </c>
      <c r="M604" s="7">
        <v>0</v>
      </c>
      <c r="N604" s="7">
        <v>0</v>
      </c>
      <c r="O604" s="6">
        <v>-0.76</v>
      </c>
      <c r="P604" s="7">
        <v>-1.41</v>
      </c>
      <c r="Q604" s="7">
        <v>-2.09</v>
      </c>
      <c r="R604" s="7">
        <v>-2.36</v>
      </c>
      <c r="S604" s="7">
        <v>-2.36</v>
      </c>
      <c r="T604" s="7">
        <v>22</v>
      </c>
      <c r="U604" s="7">
        <v>3</v>
      </c>
      <c r="V604" s="7">
        <v>100</v>
      </c>
      <c r="W604" s="7" t="str">
        <f t="shared" si="37"/>
        <v/>
      </c>
      <c r="X604" s="7">
        <v>52</v>
      </c>
      <c r="Y604" s="7">
        <v>42</v>
      </c>
      <c r="Z604" s="7">
        <v>46</v>
      </c>
      <c r="AA604" s="7"/>
      <c r="AB604" s="6"/>
      <c r="AC604" s="7"/>
      <c r="AD604" s="7">
        <v>0.9</v>
      </c>
      <c r="AE604" s="7">
        <v>2.29</v>
      </c>
      <c r="AF604" s="1" t="s">
        <v>1885</v>
      </c>
      <c r="AG604" s="1">
        <v>3.1359999999999999E-2</v>
      </c>
      <c r="AH604" s="7"/>
      <c r="AI604" s="7">
        <v>1.31</v>
      </c>
      <c r="AJ604" s="7"/>
      <c r="AK604" s="7">
        <v>10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1</v>
      </c>
      <c r="AR604" t="str">
        <f t="shared" si="38"/>
        <v/>
      </c>
      <c r="AS604">
        <f t="shared" si="39"/>
        <v>5.0175999999999998E-2</v>
      </c>
    </row>
    <row r="605" spans="1:45" ht="29.5" thickBot="1">
      <c r="A605" t="str">
        <f t="shared" si="36"/>
        <v>Lorenzo BookerRB2009</v>
      </c>
      <c r="B605" s="3" t="s">
        <v>179</v>
      </c>
      <c r="C605" s="1" t="s">
        <v>3</v>
      </c>
      <c r="D605" s="1">
        <v>92</v>
      </c>
      <c r="E605" s="1">
        <v>2009</v>
      </c>
      <c r="F605" s="1">
        <v>2</v>
      </c>
      <c r="G605" s="6"/>
      <c r="H605" s="6">
        <v>125</v>
      </c>
      <c r="I605" s="7">
        <v>0</v>
      </c>
      <c r="J605" s="7">
        <v>0</v>
      </c>
      <c r="K605" s="7">
        <v>0</v>
      </c>
      <c r="L605" s="7">
        <v>0</v>
      </c>
      <c r="M605" s="7">
        <v>0</v>
      </c>
      <c r="N605" s="7">
        <v>0</v>
      </c>
      <c r="O605" s="6"/>
      <c r="P605" s="7">
        <v>0</v>
      </c>
      <c r="Q605" s="7">
        <v>-0.7</v>
      </c>
      <c r="R605" s="7">
        <v>-0.7</v>
      </c>
      <c r="S605" s="7">
        <v>-0.7</v>
      </c>
      <c r="T605" s="7">
        <v>25</v>
      </c>
      <c r="U605" s="7">
        <v>3</v>
      </c>
      <c r="V605" s="7">
        <v>71</v>
      </c>
      <c r="W605" s="7">
        <f t="shared" si="37"/>
        <v>63</v>
      </c>
      <c r="X605" s="7"/>
      <c r="Y605" s="7"/>
      <c r="Z605" s="7"/>
      <c r="AA605" s="7"/>
      <c r="AB605" s="6">
        <v>117</v>
      </c>
      <c r="AC605" s="7">
        <v>1.38</v>
      </c>
      <c r="AD605" s="7"/>
      <c r="AE605" s="7">
        <v>2.0499999999999998</v>
      </c>
      <c r="AF605" s="1">
        <v>3.1288888888888894E-2</v>
      </c>
      <c r="AG605" s="1" t="s">
        <v>1885</v>
      </c>
      <c r="AH605" s="7">
        <v>0.23</v>
      </c>
      <c r="AI605" s="7"/>
      <c r="AJ605" s="7">
        <v>9</v>
      </c>
      <c r="AK605" s="7"/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3</v>
      </c>
      <c r="AR605">
        <f t="shared" si="38"/>
        <v>5.5624691358024711E-2</v>
      </c>
      <c r="AS605" t="str">
        <f t="shared" si="39"/>
        <v/>
      </c>
    </row>
    <row r="606" spans="1:45" ht="29.5" thickBot="1">
      <c r="A606" t="str">
        <f t="shared" si="36"/>
        <v>Aaron BrownRB2009</v>
      </c>
      <c r="B606" s="3" t="s">
        <v>397</v>
      </c>
      <c r="C606" s="1" t="s">
        <v>3</v>
      </c>
      <c r="D606" s="1">
        <v>93</v>
      </c>
      <c r="E606" s="1">
        <v>2009</v>
      </c>
      <c r="F606" s="1">
        <v>2</v>
      </c>
      <c r="G606" s="6">
        <v>86</v>
      </c>
      <c r="H606" s="6">
        <v>100</v>
      </c>
      <c r="I606" s="7">
        <v>0</v>
      </c>
      <c r="J606" s="7">
        <v>0</v>
      </c>
      <c r="K606" s="7">
        <v>0</v>
      </c>
      <c r="L606" s="7">
        <v>0</v>
      </c>
      <c r="M606" s="7">
        <v>0</v>
      </c>
      <c r="N606" s="7">
        <v>0</v>
      </c>
      <c r="O606" s="6">
        <v>-0.62</v>
      </c>
      <c r="P606" s="7">
        <v>-0.94</v>
      </c>
      <c r="Q606" s="7">
        <v>-0.94</v>
      </c>
      <c r="R606" s="7">
        <v>-0.94</v>
      </c>
      <c r="S606" s="7">
        <v>-0.94</v>
      </c>
      <c r="T606" s="7">
        <v>24</v>
      </c>
      <c r="U606" s="7">
        <v>6</v>
      </c>
      <c r="V606" s="7">
        <v>192</v>
      </c>
      <c r="W606" s="7" t="str">
        <f t="shared" si="37"/>
        <v/>
      </c>
      <c r="X606" s="7">
        <v>92</v>
      </c>
      <c r="Y606" s="7"/>
      <c r="Z606" s="7"/>
      <c r="AA606" s="7"/>
      <c r="AB606" s="6"/>
      <c r="AC606" s="7"/>
      <c r="AD606" s="7">
        <v>2.81</v>
      </c>
      <c r="AE606" s="7">
        <v>3.66</v>
      </c>
      <c r="AF606" s="1" t="s">
        <v>1885</v>
      </c>
      <c r="AG606" s="1">
        <v>3.2000000000000001E-2</v>
      </c>
      <c r="AH606" s="7"/>
      <c r="AI606" s="7">
        <v>1.35</v>
      </c>
      <c r="AJ606" s="7"/>
      <c r="AK606" s="7">
        <v>13</v>
      </c>
      <c r="AL606" s="7">
        <v>0</v>
      </c>
      <c r="AM606" s="7">
        <v>0</v>
      </c>
      <c r="AN606" s="7">
        <v>0</v>
      </c>
      <c r="AO606" s="7">
        <v>0</v>
      </c>
      <c r="AP606" s="7">
        <v>0</v>
      </c>
      <c r="AQ606" s="7">
        <v>1</v>
      </c>
      <c r="AR606" t="str">
        <f t="shared" si="38"/>
        <v/>
      </c>
      <c r="AS606">
        <f t="shared" si="39"/>
        <v>3.9384615384615386E-2</v>
      </c>
    </row>
    <row r="607" spans="1:45" ht="29.5" thickBot="1">
      <c r="A607" t="str">
        <f t="shared" si="36"/>
        <v>Vince YoungQB2009</v>
      </c>
      <c r="B607" s="3" t="s">
        <v>116</v>
      </c>
      <c r="C607" s="1" t="s">
        <v>12</v>
      </c>
      <c r="D607" s="1">
        <v>45</v>
      </c>
      <c r="E607" s="1">
        <v>2009</v>
      </c>
      <c r="F607" s="1">
        <v>1</v>
      </c>
      <c r="G607" s="6">
        <v>24</v>
      </c>
      <c r="H607" s="6">
        <v>31</v>
      </c>
      <c r="I607" s="7">
        <v>0</v>
      </c>
      <c r="J607" s="7">
        <v>0</v>
      </c>
      <c r="K607" s="7">
        <v>0</v>
      </c>
      <c r="L607" s="7">
        <v>0</v>
      </c>
      <c r="M607" s="7">
        <v>0</v>
      </c>
      <c r="N607" s="7">
        <v>1</v>
      </c>
      <c r="O607" s="6">
        <v>-0.08</v>
      </c>
      <c r="P607" s="7">
        <v>-0.25</v>
      </c>
      <c r="Q607" s="7">
        <v>-0.56999999999999995</v>
      </c>
      <c r="R607" s="7">
        <v>-0.56999999999999995</v>
      </c>
      <c r="S607" s="7">
        <v>-0.56999999999999995</v>
      </c>
      <c r="T607" s="7">
        <v>26</v>
      </c>
      <c r="U607" s="7">
        <v>1</v>
      </c>
      <c r="V607" s="7">
        <v>3</v>
      </c>
      <c r="W607" s="7">
        <f t="shared" si="37"/>
        <v>17</v>
      </c>
      <c r="X607" s="7">
        <v>22</v>
      </c>
      <c r="Y607" s="7">
        <v>41</v>
      </c>
      <c r="Z607" s="7">
        <v>54.5</v>
      </c>
      <c r="AA607" s="7">
        <v>58</v>
      </c>
      <c r="AB607" s="6">
        <v>50</v>
      </c>
      <c r="AC607" s="7">
        <v>3.37</v>
      </c>
      <c r="AD607" s="7">
        <v>13.44</v>
      </c>
      <c r="AE607" s="7">
        <v>12.97</v>
      </c>
      <c r="AF607" s="1" t="s">
        <v>1885</v>
      </c>
      <c r="AG607" s="1" t="s">
        <v>1885</v>
      </c>
      <c r="AH607" s="7"/>
      <c r="AI607" s="7"/>
      <c r="AJ607" s="7">
        <v>4</v>
      </c>
      <c r="AK607" s="7"/>
      <c r="AL607" s="7">
        <v>0</v>
      </c>
      <c r="AM607" s="7">
        <v>0</v>
      </c>
      <c r="AN607" s="7">
        <v>0</v>
      </c>
      <c r="AO607" s="7">
        <v>0</v>
      </c>
      <c r="AP607" s="7">
        <v>0</v>
      </c>
      <c r="AQ607" s="7">
        <v>4</v>
      </c>
      <c r="AR607" t="str">
        <f t="shared" si="38"/>
        <v/>
      </c>
      <c r="AS607" t="str">
        <f t="shared" si="39"/>
        <v/>
      </c>
    </row>
    <row r="608" spans="1:45" ht="29.5" thickBot="1">
      <c r="A608" t="str">
        <f t="shared" si="36"/>
        <v>Marcedes LewisTE2009</v>
      </c>
      <c r="B608" s="3" t="s">
        <v>208</v>
      </c>
      <c r="C608" s="1" t="s">
        <v>49</v>
      </c>
      <c r="D608" s="1">
        <v>35</v>
      </c>
      <c r="E608" s="1">
        <v>2009</v>
      </c>
      <c r="F608" s="1">
        <v>4</v>
      </c>
      <c r="G608" s="6">
        <v>21</v>
      </c>
      <c r="H608" s="6">
        <v>4</v>
      </c>
      <c r="I608" s="7">
        <v>0</v>
      </c>
      <c r="J608" s="7">
        <v>1</v>
      </c>
      <c r="K608" s="7">
        <v>1</v>
      </c>
      <c r="L608" s="7">
        <v>1</v>
      </c>
      <c r="M608" s="7">
        <v>1</v>
      </c>
      <c r="N608" s="7">
        <v>0</v>
      </c>
      <c r="O608" s="6">
        <v>-0.11</v>
      </c>
      <c r="P608" s="7">
        <v>0.35</v>
      </c>
      <c r="Q608" s="7">
        <v>0.06</v>
      </c>
      <c r="R608" s="7">
        <v>0</v>
      </c>
      <c r="S608" s="7">
        <v>-0.27</v>
      </c>
      <c r="T608" s="7">
        <v>25</v>
      </c>
      <c r="U608" s="7">
        <v>1</v>
      </c>
      <c r="V608" s="7">
        <v>28</v>
      </c>
      <c r="W608" s="7">
        <f t="shared" si="37"/>
        <v>23</v>
      </c>
      <c r="X608" s="7">
        <v>36</v>
      </c>
      <c r="Y608" s="7">
        <v>8</v>
      </c>
      <c r="Z608" s="7">
        <v>31</v>
      </c>
      <c r="AA608" s="7">
        <v>38</v>
      </c>
      <c r="AB608" s="6">
        <v>19</v>
      </c>
      <c r="AC608" s="7">
        <v>6.37</v>
      </c>
      <c r="AD608" s="7">
        <v>6.39</v>
      </c>
      <c r="AE608" s="7">
        <v>11.75</v>
      </c>
      <c r="AF608" s="1">
        <v>0.1288</v>
      </c>
      <c r="AG608" s="1">
        <v>0.11317333333333333</v>
      </c>
      <c r="AH608" s="7">
        <v>1.02</v>
      </c>
      <c r="AI608" s="7">
        <v>1.67</v>
      </c>
      <c r="AJ608" s="7">
        <v>16</v>
      </c>
      <c r="AK608" s="7">
        <v>15</v>
      </c>
      <c r="AL608" s="7">
        <v>0</v>
      </c>
      <c r="AM608" s="7">
        <v>1</v>
      </c>
      <c r="AN608" s="7">
        <v>1</v>
      </c>
      <c r="AO608" s="7">
        <v>1</v>
      </c>
      <c r="AP608" s="7">
        <v>1</v>
      </c>
      <c r="AQ608" s="7">
        <v>4</v>
      </c>
      <c r="AR608">
        <f t="shared" si="38"/>
        <v>0.1288</v>
      </c>
      <c r="AS608">
        <f t="shared" si="39"/>
        <v>0.12071822222222187</v>
      </c>
    </row>
    <row r="609" spans="1:45" ht="29.5" thickBot="1">
      <c r="A609" t="str">
        <f t="shared" si="36"/>
        <v>Tyler ThigpenQB2009</v>
      </c>
      <c r="B609" s="3" t="s">
        <v>334</v>
      </c>
      <c r="C609" s="1" t="s">
        <v>12</v>
      </c>
      <c r="D609" s="1">
        <v>46</v>
      </c>
      <c r="E609" s="1">
        <v>2009</v>
      </c>
      <c r="F609" s="1">
        <v>1</v>
      </c>
      <c r="G609" s="6">
        <v>61</v>
      </c>
      <c r="H609" s="6">
        <v>48</v>
      </c>
      <c r="I609" s="7">
        <v>0</v>
      </c>
      <c r="J609" s="7">
        <v>0</v>
      </c>
      <c r="K609" s="7">
        <v>0</v>
      </c>
      <c r="L609" s="7">
        <v>0</v>
      </c>
      <c r="M609" s="7">
        <v>0</v>
      </c>
      <c r="N609" s="7">
        <v>1</v>
      </c>
      <c r="O609" s="6">
        <v>0</v>
      </c>
      <c r="P609" s="7">
        <v>-0.63</v>
      </c>
      <c r="Q609" s="7">
        <v>-0.96</v>
      </c>
      <c r="R609" s="7">
        <v>-1.48</v>
      </c>
      <c r="S609" s="7">
        <v>-1.48</v>
      </c>
      <c r="T609" s="7">
        <v>25</v>
      </c>
      <c r="U609" s="7">
        <v>7</v>
      </c>
      <c r="V609" s="7">
        <v>217</v>
      </c>
      <c r="W609" s="7">
        <f t="shared" si="37"/>
        <v>59</v>
      </c>
      <c r="X609" s="7">
        <v>65</v>
      </c>
      <c r="Y609" s="7"/>
      <c r="Z609" s="7"/>
      <c r="AA609" s="7"/>
      <c r="AB609" s="6">
        <v>12</v>
      </c>
      <c r="AC609" s="7">
        <v>17.489999999999998</v>
      </c>
      <c r="AD609" s="7">
        <v>2.81</v>
      </c>
      <c r="AE609" s="7">
        <v>6.54</v>
      </c>
      <c r="AF609" s="1" t="s">
        <v>1885</v>
      </c>
      <c r="AG609" s="1" t="s">
        <v>1885</v>
      </c>
      <c r="AH609" s="7"/>
      <c r="AI609" s="7"/>
      <c r="AJ609" s="7">
        <v>14</v>
      </c>
      <c r="AK609" s="7"/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3</v>
      </c>
      <c r="AR609" t="str">
        <f t="shared" si="38"/>
        <v/>
      </c>
      <c r="AS609" t="str">
        <f t="shared" si="39"/>
        <v/>
      </c>
    </row>
    <row r="610" spans="1:45" ht="44" thickBot="1">
      <c r="A610" t="str">
        <f t="shared" si="36"/>
        <v>Dennis NorthcuttWR2009</v>
      </c>
      <c r="B610" s="3" t="s">
        <v>284</v>
      </c>
      <c r="C610" s="1" t="s">
        <v>16</v>
      </c>
      <c r="D610" s="1">
        <v>116</v>
      </c>
      <c r="E610" s="1">
        <v>2009</v>
      </c>
      <c r="F610" s="1">
        <v>3</v>
      </c>
      <c r="G610" s="6">
        <v>87</v>
      </c>
      <c r="H610" s="6"/>
      <c r="I610" s="7">
        <v>0</v>
      </c>
      <c r="J610" s="7">
        <v>0</v>
      </c>
      <c r="K610" s="7">
        <v>0</v>
      </c>
      <c r="L610" s="7">
        <v>0</v>
      </c>
      <c r="M610" s="7">
        <v>0</v>
      </c>
      <c r="N610" s="7">
        <v>0</v>
      </c>
      <c r="O610" s="6">
        <v>-0.38</v>
      </c>
      <c r="P610" s="7">
        <v>-0.38</v>
      </c>
      <c r="Q610" s="7">
        <v>-0.38</v>
      </c>
      <c r="R610" s="7">
        <v>-0.38</v>
      </c>
      <c r="S610" s="7">
        <v>-0.38</v>
      </c>
      <c r="T610" s="7">
        <v>32</v>
      </c>
      <c r="U610" s="7">
        <v>2</v>
      </c>
      <c r="V610" s="7">
        <v>32</v>
      </c>
      <c r="W610" s="7">
        <f t="shared" si="37"/>
        <v>126.5</v>
      </c>
      <c r="X610" s="7"/>
      <c r="Y610" s="7"/>
      <c r="Z610" s="7"/>
      <c r="AA610" s="7"/>
      <c r="AB610" s="6">
        <v>59</v>
      </c>
      <c r="AC610" s="7">
        <v>7.96</v>
      </c>
      <c r="AD610" s="7">
        <v>4.68</v>
      </c>
      <c r="AE610" s="7"/>
      <c r="AF610" s="1">
        <v>0.15177142857142858</v>
      </c>
      <c r="AG610" s="1">
        <v>0.11082666666666667</v>
      </c>
      <c r="AH610" s="7">
        <v>1.91</v>
      </c>
      <c r="AI610" s="7">
        <v>0.91</v>
      </c>
      <c r="AJ610" s="7">
        <v>14</v>
      </c>
      <c r="AK610" s="7">
        <v>15</v>
      </c>
      <c r="AL610" s="7">
        <v>0</v>
      </c>
      <c r="AM610" s="7">
        <v>0</v>
      </c>
      <c r="AN610" s="7">
        <v>0</v>
      </c>
      <c r="AO610" s="7">
        <v>0</v>
      </c>
      <c r="AP610" s="7">
        <v>0</v>
      </c>
      <c r="AQ610" s="7">
        <v>10</v>
      </c>
      <c r="AR610">
        <f t="shared" si="38"/>
        <v>0.17345306122449028</v>
      </c>
      <c r="AS610">
        <f t="shared" si="39"/>
        <v>0.11821511111111146</v>
      </c>
    </row>
    <row r="611" spans="1:45" ht="29.5" thickBot="1">
      <c r="A611" t="str">
        <f t="shared" si="36"/>
        <v>Javon WalkerWR2009</v>
      </c>
      <c r="B611" s="3" t="s">
        <v>100</v>
      </c>
      <c r="C611" s="1" t="s">
        <v>16</v>
      </c>
      <c r="D611" s="1">
        <v>118</v>
      </c>
      <c r="E611" s="1">
        <v>2009</v>
      </c>
      <c r="F611" s="1">
        <v>3</v>
      </c>
      <c r="G611" s="6"/>
      <c r="H611" s="6"/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>
        <v>2</v>
      </c>
      <c r="O611" s="6"/>
      <c r="P611" s="7">
        <v>0</v>
      </c>
      <c r="Q611" s="7">
        <v>0</v>
      </c>
      <c r="R611" s="7">
        <v>0</v>
      </c>
      <c r="S611" s="7">
        <v>0</v>
      </c>
      <c r="T611" s="7">
        <v>31</v>
      </c>
      <c r="U611" s="7">
        <v>1</v>
      </c>
      <c r="V611" s="7">
        <v>20</v>
      </c>
      <c r="W611" s="7">
        <f t="shared" si="37"/>
        <v>35</v>
      </c>
      <c r="X611" s="7">
        <v>106</v>
      </c>
      <c r="Y611" s="7"/>
      <c r="Z611" s="7"/>
      <c r="AA611" s="7"/>
      <c r="AB611" s="6">
        <v>103</v>
      </c>
      <c r="AC611" s="7">
        <v>5.08</v>
      </c>
      <c r="AD611" s="7"/>
      <c r="AE611" s="7"/>
      <c r="AF611" s="1">
        <v>0.15140000000000001</v>
      </c>
      <c r="AG611" s="1" t="s">
        <v>1885</v>
      </c>
      <c r="AH611" s="7">
        <v>1.1100000000000001</v>
      </c>
      <c r="AI611" s="7"/>
      <c r="AJ611" s="7">
        <v>8</v>
      </c>
      <c r="AK611" s="7"/>
      <c r="AL611" s="7">
        <v>0</v>
      </c>
      <c r="AM611" s="7">
        <v>0</v>
      </c>
      <c r="AN611" s="7">
        <v>0</v>
      </c>
      <c r="AO611" s="7">
        <v>0</v>
      </c>
      <c r="AP611" s="7">
        <v>0</v>
      </c>
      <c r="AQ611" s="7">
        <v>8</v>
      </c>
      <c r="AR611">
        <f t="shared" si="38"/>
        <v>0.30280000000000001</v>
      </c>
      <c r="AS611" t="str">
        <f t="shared" si="39"/>
        <v/>
      </c>
    </row>
    <row r="612" spans="1:45" ht="15" thickBot="1">
      <c r="A612" t="str">
        <f t="shared" si="36"/>
        <v>Jason HillWR2009</v>
      </c>
      <c r="B612" s="3" t="s">
        <v>237</v>
      </c>
      <c r="C612" s="1" t="s">
        <v>16</v>
      </c>
      <c r="D612" s="1">
        <v>119.5</v>
      </c>
      <c r="E612" s="1">
        <v>2009</v>
      </c>
      <c r="F612" s="1">
        <v>3</v>
      </c>
      <c r="G612" s="6">
        <v>115</v>
      </c>
      <c r="H612" s="6">
        <v>113</v>
      </c>
      <c r="I612" s="7">
        <v>0</v>
      </c>
      <c r="J612" s="7">
        <v>0</v>
      </c>
      <c r="K612" s="7">
        <v>0</v>
      </c>
      <c r="L612" s="7">
        <v>0</v>
      </c>
      <c r="M612" s="7">
        <v>0</v>
      </c>
      <c r="N612" s="7">
        <v>0</v>
      </c>
      <c r="O612" s="6">
        <v>-0.55000000000000004</v>
      </c>
      <c r="P612" s="7">
        <v>-1.23</v>
      </c>
      <c r="Q612" s="7">
        <v>-1.26</v>
      </c>
      <c r="R612" s="7">
        <v>-1.77</v>
      </c>
      <c r="S612" s="7">
        <v>-1.77</v>
      </c>
      <c r="T612" s="7">
        <v>24</v>
      </c>
      <c r="U612" s="7">
        <v>3</v>
      </c>
      <c r="V612" s="7">
        <v>76</v>
      </c>
      <c r="W612" s="7">
        <f t="shared" si="37"/>
        <v>95</v>
      </c>
      <c r="X612" s="7"/>
      <c r="Y612" s="7">
        <v>93</v>
      </c>
      <c r="Z612" s="7">
        <v>169</v>
      </c>
      <c r="AA612" s="7"/>
      <c r="AB612" s="6">
        <v>79</v>
      </c>
      <c r="AC612" s="7">
        <v>4.71</v>
      </c>
      <c r="AD612" s="7">
        <v>2.73</v>
      </c>
      <c r="AE612" s="7">
        <v>5.23</v>
      </c>
      <c r="AF612" s="1">
        <v>8.9700000000000002E-2</v>
      </c>
      <c r="AG612" s="1">
        <v>5.1680000000000004E-2</v>
      </c>
      <c r="AH612" s="7">
        <v>1.37</v>
      </c>
      <c r="AI612" s="7">
        <v>0.64</v>
      </c>
      <c r="AJ612" s="7">
        <v>16</v>
      </c>
      <c r="AK612" s="7">
        <v>10</v>
      </c>
      <c r="AL612" s="7">
        <v>0</v>
      </c>
      <c r="AM612" s="7">
        <v>0</v>
      </c>
      <c r="AN612" s="7">
        <v>0</v>
      </c>
      <c r="AO612" s="7">
        <v>0</v>
      </c>
      <c r="AP612" s="7">
        <v>0</v>
      </c>
      <c r="AQ612" s="7">
        <v>3</v>
      </c>
      <c r="AR612">
        <f t="shared" si="38"/>
        <v>8.9700000000000002E-2</v>
      </c>
      <c r="AS612">
        <f t="shared" si="39"/>
        <v>8.2687999999999998E-2</v>
      </c>
    </row>
    <row r="613" spans="1:45" ht="44" thickBot="1">
      <c r="A613" t="str">
        <f t="shared" si="36"/>
        <v>Sammie StroughterWR2009</v>
      </c>
      <c r="B613" s="3" t="s">
        <v>398</v>
      </c>
      <c r="C613" s="1" t="s">
        <v>16</v>
      </c>
      <c r="D613" s="1">
        <v>121</v>
      </c>
      <c r="E613" s="1">
        <v>2009</v>
      </c>
      <c r="F613" s="1">
        <v>3</v>
      </c>
      <c r="G613" s="6">
        <v>91</v>
      </c>
      <c r="H613" s="6">
        <v>109</v>
      </c>
      <c r="I613" s="7">
        <v>0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  <c r="O613" s="6">
        <v>-0.34</v>
      </c>
      <c r="P613" s="7">
        <v>-1.17</v>
      </c>
      <c r="Q613" s="7">
        <v>-2.0699999999999998</v>
      </c>
      <c r="R613" s="7">
        <v>-2.0699999999999998</v>
      </c>
      <c r="S613" s="7">
        <v>-2.0699999999999998</v>
      </c>
      <c r="T613" s="7">
        <v>23</v>
      </c>
      <c r="U613" s="7">
        <v>7</v>
      </c>
      <c r="V613" s="7">
        <v>233</v>
      </c>
      <c r="W613" s="7" t="str">
        <f t="shared" si="37"/>
        <v/>
      </c>
      <c r="X613" s="7">
        <v>111</v>
      </c>
      <c r="Y613" s="7"/>
      <c r="Z613" s="7"/>
      <c r="AA613" s="7"/>
      <c r="AB613" s="6"/>
      <c r="AC613" s="7"/>
      <c r="AD613" s="7">
        <v>5.42</v>
      </c>
      <c r="AE613" s="7">
        <v>4.01</v>
      </c>
      <c r="AF613" s="1" t="s">
        <v>1885</v>
      </c>
      <c r="AG613" s="1">
        <v>0.1334153846153846</v>
      </c>
      <c r="AH613" s="7"/>
      <c r="AI613" s="7">
        <v>1.29</v>
      </c>
      <c r="AJ613" s="7"/>
      <c r="AK613" s="7">
        <v>13</v>
      </c>
      <c r="AL613" s="7">
        <v>0</v>
      </c>
      <c r="AM613" s="7">
        <v>0</v>
      </c>
      <c r="AN613" s="7">
        <v>0</v>
      </c>
      <c r="AO613" s="7">
        <v>0</v>
      </c>
      <c r="AP613" s="7">
        <v>0</v>
      </c>
      <c r="AQ613" s="7">
        <v>1</v>
      </c>
      <c r="AR613" t="str">
        <f t="shared" si="38"/>
        <v/>
      </c>
      <c r="AS613">
        <f t="shared" si="39"/>
        <v>0.16420355029585845</v>
      </c>
    </row>
    <row r="614" spans="1:45" ht="29.5" thickBot="1">
      <c r="A614" t="str">
        <f t="shared" si="36"/>
        <v>Ben WatsonTE2009</v>
      </c>
      <c r="B614" s="3" t="s">
        <v>159</v>
      </c>
      <c r="C614" s="1" t="s">
        <v>49</v>
      </c>
      <c r="D614" s="1">
        <v>36</v>
      </c>
      <c r="E614" s="1">
        <v>2009</v>
      </c>
      <c r="F614" s="1">
        <v>4</v>
      </c>
      <c r="G614" s="6">
        <v>20</v>
      </c>
      <c r="H614" s="6">
        <v>9</v>
      </c>
      <c r="I614" s="7">
        <v>0</v>
      </c>
      <c r="J614" s="7">
        <v>1</v>
      </c>
      <c r="K614" s="7">
        <v>1</v>
      </c>
      <c r="L614" s="7">
        <v>1</v>
      </c>
      <c r="M614" s="7">
        <v>1</v>
      </c>
      <c r="N614" s="7">
        <v>1</v>
      </c>
      <c r="O614" s="6">
        <v>-0.14000000000000001</v>
      </c>
      <c r="P614" s="7">
        <v>0.14000000000000001</v>
      </c>
      <c r="Q614" s="7">
        <v>0.02</v>
      </c>
      <c r="R614" s="7">
        <v>-0.2</v>
      </c>
      <c r="S614" s="7">
        <v>-0.7</v>
      </c>
      <c r="T614" s="7">
        <v>29</v>
      </c>
      <c r="U614" s="7">
        <v>1</v>
      </c>
      <c r="V614" s="7">
        <v>32</v>
      </c>
      <c r="W614" s="7">
        <f t="shared" si="37"/>
        <v>17</v>
      </c>
      <c r="X614" s="7">
        <v>30</v>
      </c>
      <c r="Y614" s="7">
        <v>26</v>
      </c>
      <c r="Z614" s="7">
        <v>55</v>
      </c>
      <c r="AA614" s="7">
        <v>58</v>
      </c>
      <c r="AB614" s="6">
        <v>35</v>
      </c>
      <c r="AC614" s="7">
        <v>3.92</v>
      </c>
      <c r="AD614" s="7">
        <v>6.21</v>
      </c>
      <c r="AE614" s="7">
        <v>10.14</v>
      </c>
      <c r="AF614" s="1" t="s">
        <v>1885</v>
      </c>
      <c r="AG614" s="1" t="s">
        <v>1885</v>
      </c>
      <c r="AH614" s="7"/>
      <c r="AI614" s="7"/>
      <c r="AJ614" s="7">
        <v>14</v>
      </c>
      <c r="AK614" s="7"/>
      <c r="AL614" s="7">
        <v>0</v>
      </c>
      <c r="AM614" s="7">
        <v>0</v>
      </c>
      <c r="AN614" s="7">
        <v>0</v>
      </c>
      <c r="AO614" s="7">
        <v>0</v>
      </c>
      <c r="AP614" s="7">
        <v>0</v>
      </c>
      <c r="AQ614" s="7">
        <v>6</v>
      </c>
      <c r="AR614" t="str">
        <f t="shared" si="38"/>
        <v/>
      </c>
      <c r="AS614" t="str">
        <f t="shared" si="39"/>
        <v/>
      </c>
    </row>
    <row r="615" spans="1:45" ht="29.5" thickBot="1">
      <c r="A615" t="str">
        <f t="shared" si="36"/>
        <v>Brad CottamTE2009</v>
      </c>
      <c r="B615" s="3" t="s">
        <v>302</v>
      </c>
      <c r="C615" s="1" t="s">
        <v>49</v>
      </c>
      <c r="D615" s="1">
        <v>37</v>
      </c>
      <c r="E615" s="1">
        <v>2009</v>
      </c>
      <c r="F615" s="1">
        <v>4</v>
      </c>
      <c r="G615" s="6">
        <v>60</v>
      </c>
      <c r="H615" s="6"/>
      <c r="I615" s="7">
        <v>0</v>
      </c>
      <c r="J615" s="7">
        <v>0</v>
      </c>
      <c r="K615" s="7">
        <v>0</v>
      </c>
      <c r="L615" s="7">
        <v>0</v>
      </c>
      <c r="M615" s="7">
        <v>0</v>
      </c>
      <c r="N615" s="7">
        <v>0</v>
      </c>
      <c r="O615" s="6">
        <v>-0.42</v>
      </c>
      <c r="P615" s="7">
        <v>-0.42</v>
      </c>
      <c r="Q615" s="7">
        <v>-0.42</v>
      </c>
      <c r="R615" s="7">
        <v>-0.42</v>
      </c>
      <c r="S615" s="7">
        <v>-0.42</v>
      </c>
      <c r="T615" s="7">
        <v>25</v>
      </c>
      <c r="U615" s="7">
        <v>3</v>
      </c>
      <c r="V615" s="7">
        <v>76</v>
      </c>
      <c r="W615" s="7">
        <f t="shared" si="37"/>
        <v>36</v>
      </c>
      <c r="X615" s="7"/>
      <c r="Y615" s="7"/>
      <c r="Z615" s="7"/>
      <c r="AA615" s="7"/>
      <c r="AB615" s="6">
        <v>72</v>
      </c>
      <c r="AC615" s="7">
        <v>0.83</v>
      </c>
      <c r="AD615" s="7">
        <v>2.63</v>
      </c>
      <c r="AE615" s="7"/>
      <c r="AF615" s="1">
        <v>1.7500000000000002E-2</v>
      </c>
      <c r="AG615" s="1">
        <v>6.5799999999999997E-2</v>
      </c>
      <c r="AH615" s="7">
        <v>0.54</v>
      </c>
      <c r="AI615" s="7">
        <v>1.52</v>
      </c>
      <c r="AJ615" s="7">
        <v>16</v>
      </c>
      <c r="AK615" s="7">
        <v>8</v>
      </c>
      <c r="AL615" s="7">
        <v>0</v>
      </c>
      <c r="AM615" s="7">
        <v>0</v>
      </c>
      <c r="AN615" s="7">
        <v>0</v>
      </c>
      <c r="AO615" s="7">
        <v>0</v>
      </c>
      <c r="AP615" s="7">
        <v>0</v>
      </c>
      <c r="AQ615" s="7">
        <v>2</v>
      </c>
      <c r="AR615">
        <f t="shared" si="38"/>
        <v>1.7500000000000002E-2</v>
      </c>
      <c r="AS615">
        <f t="shared" si="39"/>
        <v>0.13159999999999999</v>
      </c>
    </row>
    <row r="616" spans="1:45" ht="58.5" thickBot="1">
      <c r="A616" t="str">
        <f t="shared" si="36"/>
        <v>Chauncey WashingtonRB2009</v>
      </c>
      <c r="B616" s="3" t="s">
        <v>303</v>
      </c>
      <c r="C616" s="1" t="s">
        <v>3</v>
      </c>
      <c r="D616" s="1">
        <v>94</v>
      </c>
      <c r="E616" s="1">
        <v>2009</v>
      </c>
      <c r="F616" s="1">
        <v>2</v>
      </c>
      <c r="G616" s="6"/>
      <c r="H616" s="6">
        <v>153</v>
      </c>
      <c r="I616" s="7">
        <v>0</v>
      </c>
      <c r="J616" s="7">
        <v>0</v>
      </c>
      <c r="K616" s="7">
        <v>0</v>
      </c>
      <c r="L616" s="7">
        <v>0</v>
      </c>
      <c r="M616" s="7">
        <v>0</v>
      </c>
      <c r="N616" s="7">
        <v>0</v>
      </c>
      <c r="O616" s="6">
        <v>0</v>
      </c>
      <c r="P616" s="7">
        <v>-0.08</v>
      </c>
      <c r="Q616" s="7">
        <v>-0.08</v>
      </c>
      <c r="R616" s="7">
        <v>-0.08</v>
      </c>
      <c r="S616" s="7">
        <v>-0.08</v>
      </c>
      <c r="T616" s="7">
        <v>24</v>
      </c>
      <c r="U616" s="7">
        <v>7</v>
      </c>
      <c r="V616" s="7">
        <v>213</v>
      </c>
      <c r="W616" s="7">
        <f t="shared" si="37"/>
        <v>108</v>
      </c>
      <c r="X616" s="7"/>
      <c r="Y616" s="7"/>
      <c r="Z616" s="7"/>
      <c r="AA616" s="7"/>
      <c r="AB616" s="6">
        <v>150</v>
      </c>
      <c r="AC616" s="7">
        <v>1.4</v>
      </c>
      <c r="AD616" s="7"/>
      <c r="AE616" s="7"/>
      <c r="AF616" s="1">
        <v>1.6E-2</v>
      </c>
      <c r="AG616" s="1" t="s">
        <v>1885</v>
      </c>
      <c r="AH616" s="7">
        <v>1.8</v>
      </c>
      <c r="AI616" s="7"/>
      <c r="AJ616" s="7">
        <v>2</v>
      </c>
      <c r="AK616" s="7"/>
      <c r="AL616" s="7">
        <v>0</v>
      </c>
      <c r="AM616" s="7">
        <v>0</v>
      </c>
      <c r="AN616" s="7">
        <v>0</v>
      </c>
      <c r="AO616" s="7">
        <v>0</v>
      </c>
      <c r="AP616" s="7">
        <v>0</v>
      </c>
      <c r="AQ616" s="7">
        <v>2</v>
      </c>
      <c r="AR616">
        <f t="shared" si="38"/>
        <v>0.128</v>
      </c>
      <c r="AS616" t="str">
        <f t="shared" si="39"/>
        <v/>
      </c>
    </row>
    <row r="617" spans="1:45" ht="44" thickBot="1">
      <c r="A617" t="str">
        <f t="shared" si="36"/>
        <v>Demetrius WilliamsWR2009</v>
      </c>
      <c r="B617" s="3" t="s">
        <v>206</v>
      </c>
      <c r="C617" s="1" t="s">
        <v>16</v>
      </c>
      <c r="D617" s="1">
        <v>123</v>
      </c>
      <c r="E617" s="1">
        <v>2009</v>
      </c>
      <c r="F617" s="1">
        <v>3</v>
      </c>
      <c r="G617" s="6">
        <v>118</v>
      </c>
      <c r="H617" s="6"/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>
        <v>0</v>
      </c>
      <c r="O617" s="6">
        <v>0</v>
      </c>
      <c r="P617" s="7">
        <v>0</v>
      </c>
      <c r="Q617" s="7">
        <v>0</v>
      </c>
      <c r="R617" s="7">
        <v>0</v>
      </c>
      <c r="S617" s="7">
        <v>0</v>
      </c>
      <c r="T617" s="7">
        <v>26</v>
      </c>
      <c r="U617" s="7">
        <v>4</v>
      </c>
      <c r="V617" s="7">
        <v>111</v>
      </c>
      <c r="W617" s="7">
        <f t="shared" si="37"/>
        <v>79</v>
      </c>
      <c r="X617" s="7"/>
      <c r="Y617" s="7"/>
      <c r="Z617" s="7"/>
      <c r="AA617" s="7"/>
      <c r="AB617" s="6">
        <v>109</v>
      </c>
      <c r="AC617" s="7">
        <v>5.29</v>
      </c>
      <c r="AD617" s="7">
        <v>2.35</v>
      </c>
      <c r="AE617" s="7"/>
      <c r="AF617" s="1">
        <v>0.13165714285714286</v>
      </c>
      <c r="AG617" s="1">
        <v>5.1200000000000002E-2</v>
      </c>
      <c r="AH617" s="7">
        <v>1.58</v>
      </c>
      <c r="AI617" s="7">
        <v>1.39</v>
      </c>
      <c r="AJ617" s="7">
        <v>7</v>
      </c>
      <c r="AK617" s="7">
        <v>10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4</v>
      </c>
      <c r="AR617">
        <f t="shared" si="38"/>
        <v>0.30093061224489831</v>
      </c>
      <c r="AS617">
        <f t="shared" si="39"/>
        <v>8.1920000000000007E-2</v>
      </c>
    </row>
    <row r="618" spans="1:45" ht="29.5" thickBot="1">
      <c r="A618" t="str">
        <f t="shared" si="36"/>
        <v>Andre CaldwellWR2009</v>
      </c>
      <c r="B618" s="3" t="s">
        <v>222</v>
      </c>
      <c r="C618" s="1" t="s">
        <v>16</v>
      </c>
      <c r="D618" s="1">
        <v>124</v>
      </c>
      <c r="E618" s="1">
        <v>2009</v>
      </c>
      <c r="F618" s="1">
        <v>3</v>
      </c>
      <c r="G618" s="6">
        <v>64</v>
      </c>
      <c r="H618" s="6">
        <v>95</v>
      </c>
      <c r="I618" s="7">
        <v>0</v>
      </c>
      <c r="J618" s="7">
        <v>0</v>
      </c>
      <c r="K618" s="7">
        <v>0</v>
      </c>
      <c r="L618" s="7">
        <v>0</v>
      </c>
      <c r="M618" s="7">
        <v>0</v>
      </c>
      <c r="N618" s="7">
        <v>0</v>
      </c>
      <c r="O618" s="6">
        <v>-0.02</v>
      </c>
      <c r="P618" s="7">
        <v>-0.17</v>
      </c>
      <c r="Q618" s="7">
        <v>-0.35</v>
      </c>
      <c r="R618" s="7">
        <v>-0.35</v>
      </c>
      <c r="S618" s="7">
        <v>-1.39</v>
      </c>
      <c r="T618" s="7">
        <v>24</v>
      </c>
      <c r="U618" s="7">
        <v>3</v>
      </c>
      <c r="V618" s="7">
        <v>97</v>
      </c>
      <c r="W618" s="7">
        <f t="shared" si="37"/>
        <v>88</v>
      </c>
      <c r="X618" s="7">
        <v>120</v>
      </c>
      <c r="Y618" s="7">
        <v>140</v>
      </c>
      <c r="Z618" s="7">
        <v>112</v>
      </c>
      <c r="AA618" s="7"/>
      <c r="AB618" s="6">
        <v>124</v>
      </c>
      <c r="AC618" s="7">
        <v>3.44</v>
      </c>
      <c r="AD618" s="7">
        <v>7.15</v>
      </c>
      <c r="AE618" s="7">
        <v>3.95</v>
      </c>
      <c r="AF618" s="1">
        <v>7.337142857142856E-2</v>
      </c>
      <c r="AG618" s="1">
        <v>0.1724</v>
      </c>
      <c r="AH618" s="7">
        <v>0.91</v>
      </c>
      <c r="AI618" s="7">
        <v>1.22</v>
      </c>
      <c r="AJ618" s="7">
        <v>7</v>
      </c>
      <c r="AK618" s="7">
        <v>16</v>
      </c>
      <c r="AL618" s="7">
        <v>0</v>
      </c>
      <c r="AM618" s="7">
        <v>0</v>
      </c>
      <c r="AN618" s="7">
        <v>0</v>
      </c>
      <c r="AO618" s="7">
        <v>0</v>
      </c>
      <c r="AP618" s="7">
        <v>0</v>
      </c>
      <c r="AQ618" s="7">
        <v>2</v>
      </c>
      <c r="AR618">
        <f t="shared" si="38"/>
        <v>0.16770612244897967</v>
      </c>
      <c r="AS618">
        <f t="shared" si="39"/>
        <v>0.1724</v>
      </c>
    </row>
    <row r="619" spans="1:45" ht="29.5" thickBot="1">
      <c r="A619" t="str">
        <f t="shared" si="36"/>
        <v>Ryan TorainRB2009</v>
      </c>
      <c r="B619" s="3" t="s">
        <v>119</v>
      </c>
      <c r="C619" s="1" t="s">
        <v>3</v>
      </c>
      <c r="D619" s="1">
        <v>95</v>
      </c>
      <c r="E619" s="1">
        <v>2009</v>
      </c>
      <c r="F619" s="1">
        <v>2</v>
      </c>
      <c r="G619" s="6"/>
      <c r="H619" s="6">
        <v>35</v>
      </c>
      <c r="I619" s="7">
        <v>0</v>
      </c>
      <c r="J619" s="7">
        <v>0</v>
      </c>
      <c r="K619" s="7">
        <v>0</v>
      </c>
      <c r="L619" s="7">
        <v>0</v>
      </c>
      <c r="M619" s="7">
        <v>0</v>
      </c>
      <c r="N619" s="7">
        <v>0</v>
      </c>
      <c r="O619" s="6"/>
      <c r="P619" s="7">
        <v>0.34</v>
      </c>
      <c r="Q619" s="7">
        <v>0.19</v>
      </c>
      <c r="R619" s="7">
        <v>0.19</v>
      </c>
      <c r="S619" s="7">
        <v>0.19</v>
      </c>
      <c r="T619" s="7">
        <v>23</v>
      </c>
      <c r="U619" s="7">
        <v>5</v>
      </c>
      <c r="V619" s="7">
        <v>139</v>
      </c>
      <c r="W619" s="7">
        <f t="shared" si="37"/>
        <v>41</v>
      </c>
      <c r="X619" s="7">
        <v>93</v>
      </c>
      <c r="Y619" s="7">
        <v>40</v>
      </c>
      <c r="Z619" s="7"/>
      <c r="AA619" s="7"/>
      <c r="AB619" s="6">
        <v>114</v>
      </c>
      <c r="AC619" s="7"/>
      <c r="AD619" s="7"/>
      <c r="AE619" s="7">
        <v>14.07</v>
      </c>
      <c r="AF619" s="1" t="s">
        <v>1885</v>
      </c>
      <c r="AG619" s="1" t="s">
        <v>1885</v>
      </c>
      <c r="AH619" s="7"/>
      <c r="AI619" s="7"/>
      <c r="AJ619" s="7"/>
      <c r="AK619" s="7"/>
      <c r="AL619" s="7">
        <v>0</v>
      </c>
      <c r="AM619" s="7">
        <v>0</v>
      </c>
      <c r="AN619" s="7">
        <v>0</v>
      </c>
      <c r="AO619" s="7">
        <v>0</v>
      </c>
      <c r="AP619" s="7">
        <v>0</v>
      </c>
      <c r="AQ619" s="7">
        <v>2</v>
      </c>
      <c r="AR619" t="str">
        <f t="shared" si="38"/>
        <v/>
      </c>
      <c r="AS619" t="str">
        <f t="shared" si="39"/>
        <v/>
      </c>
    </row>
    <row r="620" spans="1:45" ht="29.5" thickBot="1">
      <c r="A620" t="str">
        <f t="shared" si="36"/>
        <v>Brian LeonardRB2009</v>
      </c>
      <c r="B620" s="3" t="s">
        <v>251</v>
      </c>
      <c r="C620" s="1" t="s">
        <v>3</v>
      </c>
      <c r="D620" s="1">
        <v>96</v>
      </c>
      <c r="E620" s="1">
        <v>2009</v>
      </c>
      <c r="F620" s="1">
        <v>2</v>
      </c>
      <c r="G620" s="6">
        <v>71</v>
      </c>
      <c r="H620" s="6">
        <v>74</v>
      </c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>
        <v>0</v>
      </c>
      <c r="O620" s="6">
        <v>-0.36</v>
      </c>
      <c r="P620" s="7">
        <v>-0.64</v>
      </c>
      <c r="Q620" s="7">
        <v>-1.1599999999999999</v>
      </c>
      <c r="R620" s="7">
        <v>-1.81</v>
      </c>
      <c r="S620" s="7">
        <v>-2.09</v>
      </c>
      <c r="T620" s="7">
        <v>25</v>
      </c>
      <c r="U620" s="7">
        <v>2</v>
      </c>
      <c r="V620" s="7">
        <v>52</v>
      </c>
      <c r="W620" s="7">
        <f t="shared" si="37"/>
        <v>90</v>
      </c>
      <c r="X620" s="7"/>
      <c r="Y620" s="7"/>
      <c r="Z620" s="7"/>
      <c r="AA620" s="7"/>
      <c r="AB620" s="6">
        <v>160</v>
      </c>
      <c r="AC620" s="7"/>
      <c r="AD620" s="7">
        <v>4.29</v>
      </c>
      <c r="AE620" s="7">
        <v>4.16</v>
      </c>
      <c r="AF620" s="1" t="s">
        <v>1885</v>
      </c>
      <c r="AG620" s="1">
        <v>8.377142857142858E-2</v>
      </c>
      <c r="AH620" s="7"/>
      <c r="AI620" s="7">
        <v>1.32</v>
      </c>
      <c r="AJ620" s="7"/>
      <c r="AK620" s="7">
        <v>14</v>
      </c>
      <c r="AL620" s="7">
        <v>0</v>
      </c>
      <c r="AM620" s="7">
        <v>0</v>
      </c>
      <c r="AN620" s="7">
        <v>0</v>
      </c>
      <c r="AO620" s="7">
        <v>0</v>
      </c>
      <c r="AP620" s="7">
        <v>0</v>
      </c>
      <c r="AQ620" s="7">
        <v>3</v>
      </c>
      <c r="AR620" t="str">
        <f t="shared" si="38"/>
        <v/>
      </c>
      <c r="AS620">
        <f t="shared" si="39"/>
        <v>9.5738775510204113E-2</v>
      </c>
    </row>
    <row r="621" spans="1:45" ht="29.5" thickBot="1">
      <c r="A621" t="str">
        <f t="shared" si="36"/>
        <v>Jacob HesterRB2009</v>
      </c>
      <c r="B621" s="3" t="s">
        <v>197</v>
      </c>
      <c r="C621" s="1" t="s">
        <v>3</v>
      </c>
      <c r="D621" s="1">
        <v>97</v>
      </c>
      <c r="E621" s="1">
        <v>2009</v>
      </c>
      <c r="F621" s="1">
        <v>2</v>
      </c>
      <c r="G621" s="6">
        <v>111</v>
      </c>
      <c r="H621" s="6">
        <v>72</v>
      </c>
      <c r="I621" s="7">
        <v>0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6">
        <v>-0.76</v>
      </c>
      <c r="P621" s="7">
        <v>-1.2</v>
      </c>
      <c r="Q621" s="7">
        <v>-1.77</v>
      </c>
      <c r="R621" s="7">
        <v>-1.77</v>
      </c>
      <c r="S621" s="7">
        <v>-1.77</v>
      </c>
      <c r="T621" s="7">
        <v>24</v>
      </c>
      <c r="U621" s="7">
        <v>3</v>
      </c>
      <c r="V621" s="7">
        <v>69</v>
      </c>
      <c r="W621" s="7">
        <f t="shared" si="37"/>
        <v>67</v>
      </c>
      <c r="X621" s="7"/>
      <c r="Y621" s="7"/>
      <c r="Z621" s="7"/>
      <c r="AA621" s="7"/>
      <c r="AB621" s="6">
        <v>79</v>
      </c>
      <c r="AC621" s="7">
        <v>4.7300000000000004</v>
      </c>
      <c r="AD621" s="7">
        <v>1.25</v>
      </c>
      <c r="AE621" s="7">
        <v>3.23</v>
      </c>
      <c r="AF621" s="1">
        <v>5.28E-2</v>
      </c>
      <c r="AG621" s="1">
        <v>2.3573333333333335E-2</v>
      </c>
      <c r="AH621" s="7">
        <v>1.94</v>
      </c>
      <c r="AI621" s="7">
        <v>0.39</v>
      </c>
      <c r="AJ621" s="7">
        <v>9</v>
      </c>
      <c r="AK621" s="7">
        <v>15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2</v>
      </c>
      <c r="AR621">
        <f t="shared" si="38"/>
        <v>9.3866666666666668E-2</v>
      </c>
      <c r="AS621">
        <f t="shared" si="39"/>
        <v>2.5144888888888852E-2</v>
      </c>
    </row>
    <row r="622" spans="1:45" ht="29.5" thickBot="1">
      <c r="A622" t="str">
        <f t="shared" si="36"/>
        <v>Michael ClaytonWR2009</v>
      </c>
      <c r="B622" s="3" t="s">
        <v>305</v>
      </c>
      <c r="C622" s="1" t="s">
        <v>16</v>
      </c>
      <c r="D622" s="1">
        <v>125</v>
      </c>
      <c r="E622" s="1">
        <v>2009</v>
      </c>
      <c r="F622" s="1">
        <v>3</v>
      </c>
      <c r="G622" s="6">
        <v>102</v>
      </c>
      <c r="H622" s="6">
        <v>160</v>
      </c>
      <c r="I622" s="7">
        <v>0</v>
      </c>
      <c r="J622" s="7">
        <v>0</v>
      </c>
      <c r="K622" s="7">
        <v>0</v>
      </c>
      <c r="L622" s="7">
        <v>0</v>
      </c>
      <c r="M622" s="7">
        <v>0</v>
      </c>
      <c r="N622" s="7">
        <v>1</v>
      </c>
      <c r="O622" s="6">
        <v>-0.54</v>
      </c>
      <c r="P622" s="7">
        <v>-1.44</v>
      </c>
      <c r="Q622" s="7">
        <v>-1.44</v>
      </c>
      <c r="R622" s="7">
        <v>-1.44</v>
      </c>
      <c r="S622" s="7">
        <v>-1.44</v>
      </c>
      <c r="T622" s="7">
        <v>27</v>
      </c>
      <c r="U622" s="7">
        <v>1</v>
      </c>
      <c r="V622" s="7">
        <v>15</v>
      </c>
      <c r="W622" s="7">
        <f t="shared" si="37"/>
        <v>137</v>
      </c>
      <c r="X622" s="7"/>
      <c r="Y622" s="7"/>
      <c r="Z622" s="7"/>
      <c r="AA622" s="7"/>
      <c r="AB622" s="6">
        <v>70</v>
      </c>
      <c r="AC622" s="7">
        <v>6.19</v>
      </c>
      <c r="AD622" s="7">
        <v>3.46</v>
      </c>
      <c r="AE622" s="7">
        <v>0.65</v>
      </c>
      <c r="AF622" s="1">
        <v>0.12053333333333334</v>
      </c>
      <c r="AG622" s="1">
        <v>0.10959999999999999</v>
      </c>
      <c r="AH622" s="7">
        <v>1.06</v>
      </c>
      <c r="AI622" s="7">
        <v>0.6</v>
      </c>
      <c r="AJ622" s="7">
        <v>15</v>
      </c>
      <c r="AK622" s="7">
        <v>12</v>
      </c>
      <c r="AL622" s="7">
        <v>0</v>
      </c>
      <c r="AM622" s="7">
        <v>0</v>
      </c>
      <c r="AN622" s="7">
        <v>0</v>
      </c>
      <c r="AO622" s="7">
        <v>0</v>
      </c>
      <c r="AP622" s="7">
        <v>0</v>
      </c>
      <c r="AQ622" s="7">
        <v>6</v>
      </c>
      <c r="AR622">
        <f t="shared" si="38"/>
        <v>0.12856888888888854</v>
      </c>
      <c r="AS622">
        <f t="shared" si="39"/>
        <v>0.14613333333333334</v>
      </c>
    </row>
    <row r="623" spans="1:45" ht="44" thickBot="1">
      <c r="A623" t="str">
        <f t="shared" si="36"/>
        <v>Chris OgbonnayaRB2009</v>
      </c>
      <c r="B623" s="3" t="s">
        <v>399</v>
      </c>
      <c r="C623" s="1" t="s">
        <v>3</v>
      </c>
      <c r="D623" s="1">
        <v>98</v>
      </c>
      <c r="E623" s="1">
        <v>2009</v>
      </c>
      <c r="F623" s="1">
        <v>2</v>
      </c>
      <c r="G623" s="6">
        <v>135</v>
      </c>
      <c r="H623" s="6"/>
      <c r="I623" s="7">
        <v>0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6">
        <v>0</v>
      </c>
      <c r="P623" s="7">
        <v>0</v>
      </c>
      <c r="Q623" s="7">
        <v>0</v>
      </c>
      <c r="R623" s="7">
        <v>-0.26</v>
      </c>
      <c r="S623" s="7">
        <v>-0.09</v>
      </c>
      <c r="T623" s="7">
        <v>23</v>
      </c>
      <c r="U623" s="7">
        <v>7</v>
      </c>
      <c r="V623" s="7">
        <v>211</v>
      </c>
      <c r="W623" s="7" t="str">
        <f t="shared" si="37"/>
        <v/>
      </c>
      <c r="X623" s="7">
        <v>106</v>
      </c>
      <c r="Y623" s="7"/>
      <c r="Z623" s="7"/>
      <c r="AA623" s="7"/>
      <c r="AB623" s="6"/>
      <c r="AC623" s="7"/>
      <c r="AD623" s="7">
        <v>3.95</v>
      </c>
      <c r="AE623" s="7"/>
      <c r="AF623" s="1" t="s">
        <v>1885</v>
      </c>
      <c r="AG623" s="1">
        <v>3.2000000000000001E-2</v>
      </c>
      <c r="AH623" s="7"/>
      <c r="AI623" s="7">
        <v>1.1200000000000001</v>
      </c>
      <c r="AJ623" s="7"/>
      <c r="AK623" s="7">
        <v>2</v>
      </c>
      <c r="AL623" s="7">
        <v>0</v>
      </c>
      <c r="AM623" s="7">
        <v>0</v>
      </c>
      <c r="AN623" s="7">
        <v>0</v>
      </c>
      <c r="AO623" s="7">
        <v>0</v>
      </c>
      <c r="AP623" s="7">
        <v>0</v>
      </c>
      <c r="AQ623" s="7">
        <v>1</v>
      </c>
      <c r="AR623" t="str">
        <f t="shared" si="38"/>
        <v/>
      </c>
      <c r="AS623">
        <f t="shared" si="39"/>
        <v>0.25600000000000001</v>
      </c>
    </row>
    <row r="624" spans="1:45" ht="29.5" thickBot="1">
      <c r="A624" t="str">
        <f t="shared" si="36"/>
        <v>Marvin HarrisonWR2009</v>
      </c>
      <c r="B624" s="3" t="s">
        <v>76</v>
      </c>
      <c r="C624" s="1" t="s">
        <v>16</v>
      </c>
      <c r="D624" s="1">
        <v>126</v>
      </c>
      <c r="E624" s="1">
        <v>2009</v>
      </c>
      <c r="F624" s="1">
        <v>3</v>
      </c>
      <c r="G624" s="6"/>
      <c r="H624" s="6"/>
      <c r="I624" s="7">
        <v>0</v>
      </c>
      <c r="J624" s="7">
        <v>0</v>
      </c>
      <c r="K624" s="7">
        <v>0</v>
      </c>
      <c r="L624" s="7">
        <v>0</v>
      </c>
      <c r="M624" s="7">
        <v>0</v>
      </c>
      <c r="N624" s="7">
        <v>7</v>
      </c>
      <c r="O624" s="6"/>
      <c r="P624" s="7">
        <v>0</v>
      </c>
      <c r="Q624" s="7">
        <v>0</v>
      </c>
      <c r="R624" s="7">
        <v>0</v>
      </c>
      <c r="S624" s="7">
        <v>0</v>
      </c>
      <c r="T624" s="7">
        <v>37</v>
      </c>
      <c r="U624" s="7">
        <v>1</v>
      </c>
      <c r="V624" s="7">
        <v>19</v>
      </c>
      <c r="W624" s="7">
        <f t="shared" si="37"/>
        <v>26</v>
      </c>
      <c r="X624" s="7"/>
      <c r="Y624" s="7"/>
      <c r="Z624" s="7"/>
      <c r="AA624" s="7"/>
      <c r="AB624" s="6">
        <v>36</v>
      </c>
      <c r="AC624" s="7">
        <v>10.24</v>
      </c>
      <c r="AD624" s="7"/>
      <c r="AE624" s="7"/>
      <c r="AF624" s="1">
        <v>0.19328000000000001</v>
      </c>
      <c r="AG624" s="1" t="s">
        <v>1885</v>
      </c>
      <c r="AH624" s="7">
        <v>1.1499999999999999</v>
      </c>
      <c r="AI624" s="7"/>
      <c r="AJ624" s="7">
        <v>15</v>
      </c>
      <c r="AK624" s="7"/>
      <c r="AL624" s="7">
        <v>0</v>
      </c>
      <c r="AM624" s="7">
        <v>0</v>
      </c>
      <c r="AN624" s="7">
        <v>0</v>
      </c>
      <c r="AO624" s="7">
        <v>0</v>
      </c>
      <c r="AP624" s="7">
        <v>0</v>
      </c>
      <c r="AQ624" s="7">
        <v>14</v>
      </c>
      <c r="AR624">
        <f t="shared" si="38"/>
        <v>0.20616533333333334</v>
      </c>
      <c r="AS624" t="str">
        <f t="shared" si="39"/>
        <v/>
      </c>
    </row>
    <row r="625" spans="1:45" ht="29.5" thickBot="1">
      <c r="A625" t="str">
        <f t="shared" si="36"/>
        <v>Mike HartRB2009</v>
      </c>
      <c r="B625" s="3" t="s">
        <v>198</v>
      </c>
      <c r="C625" s="1" t="s">
        <v>3</v>
      </c>
      <c r="D625" s="1">
        <v>99</v>
      </c>
      <c r="E625" s="1">
        <v>2009</v>
      </c>
      <c r="F625" s="1">
        <v>2</v>
      </c>
      <c r="G625" s="6">
        <v>99</v>
      </c>
      <c r="H625" s="6">
        <v>85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6">
        <v>-0.24</v>
      </c>
      <c r="P625" s="7">
        <v>-0.44</v>
      </c>
      <c r="Q625" s="7">
        <v>-0.44</v>
      </c>
      <c r="R625" s="7">
        <v>-0.44</v>
      </c>
      <c r="S625" s="7">
        <v>-0.44</v>
      </c>
      <c r="T625" s="7">
        <v>23</v>
      </c>
      <c r="U625" s="7">
        <v>6</v>
      </c>
      <c r="V625" s="7">
        <v>202</v>
      </c>
      <c r="W625" s="7">
        <f t="shared" si="37"/>
        <v>68</v>
      </c>
      <c r="X625" s="7">
        <v>113</v>
      </c>
      <c r="Y625" s="7">
        <v>102</v>
      </c>
      <c r="Z625" s="7"/>
      <c r="AA625" s="7"/>
      <c r="AB625" s="6">
        <v>147</v>
      </c>
      <c r="AC625" s="7">
        <v>1.85</v>
      </c>
      <c r="AD625" s="7">
        <v>4.68</v>
      </c>
      <c r="AE625" s="7">
        <v>6.6</v>
      </c>
      <c r="AF625" s="1">
        <v>1.44E-2</v>
      </c>
      <c r="AG625" s="1">
        <v>3.8400000000000004E-2</v>
      </c>
      <c r="AH625" s="7">
        <v>3.6</v>
      </c>
      <c r="AI625" s="7">
        <v>1.29</v>
      </c>
      <c r="AJ625" s="7">
        <v>2</v>
      </c>
      <c r="AK625" s="7">
        <v>5</v>
      </c>
      <c r="AL625" s="7">
        <v>0</v>
      </c>
      <c r="AM625" s="7">
        <v>0</v>
      </c>
      <c r="AN625" s="7">
        <v>0</v>
      </c>
      <c r="AO625" s="7">
        <v>0</v>
      </c>
      <c r="AP625" s="7">
        <v>0</v>
      </c>
      <c r="AQ625" s="7">
        <v>2</v>
      </c>
      <c r="AR625">
        <f t="shared" si="38"/>
        <v>0.1152</v>
      </c>
      <c r="AS625">
        <f t="shared" si="39"/>
        <v>0.12287999999999999</v>
      </c>
    </row>
    <row r="626" spans="1:45" ht="29.5" thickBot="1">
      <c r="A626" t="str">
        <f t="shared" si="36"/>
        <v>Byron LeftwichQB2009</v>
      </c>
      <c r="B626" s="3" t="s">
        <v>400</v>
      </c>
      <c r="C626" s="1" t="s">
        <v>12</v>
      </c>
      <c r="D626" s="1">
        <v>47</v>
      </c>
      <c r="E626" s="1">
        <v>2009</v>
      </c>
      <c r="F626" s="1">
        <v>1</v>
      </c>
      <c r="G626" s="6">
        <v>45</v>
      </c>
      <c r="H626" s="6">
        <v>68</v>
      </c>
      <c r="I626" s="7">
        <v>0</v>
      </c>
      <c r="J626" s="7">
        <v>0</v>
      </c>
      <c r="K626" s="7">
        <v>0</v>
      </c>
      <c r="L626" s="7">
        <v>0</v>
      </c>
      <c r="M626" s="7">
        <v>0</v>
      </c>
      <c r="N626" s="7">
        <v>0</v>
      </c>
      <c r="O626" s="6">
        <v>-0.04</v>
      </c>
      <c r="P626" s="7">
        <v>-0.22</v>
      </c>
      <c r="Q626" s="7">
        <v>-0.22</v>
      </c>
      <c r="R626" s="7">
        <v>-0.38</v>
      </c>
      <c r="S626" s="7">
        <v>-0.38</v>
      </c>
      <c r="T626" s="7">
        <v>29</v>
      </c>
      <c r="U626" s="7">
        <v>1</v>
      </c>
      <c r="V626" s="7">
        <v>7</v>
      </c>
      <c r="W626" s="7" t="str">
        <f t="shared" si="37"/>
        <v/>
      </c>
      <c r="X626" s="7">
        <v>46</v>
      </c>
      <c r="Y626" s="7"/>
      <c r="Z626" s="7"/>
      <c r="AA626" s="7"/>
      <c r="AB626" s="6">
        <v>43</v>
      </c>
      <c r="AC626" s="7">
        <v>5.14</v>
      </c>
      <c r="AD626" s="7">
        <v>14.12</v>
      </c>
      <c r="AE626" s="7">
        <v>0.84</v>
      </c>
      <c r="AF626" s="1" t="s">
        <v>1885</v>
      </c>
      <c r="AG626" s="1" t="s">
        <v>1885</v>
      </c>
      <c r="AH626" s="7"/>
      <c r="AI626" s="7"/>
      <c r="AJ626" s="7">
        <v>6</v>
      </c>
      <c r="AK626" s="7"/>
      <c r="AL626" s="7">
        <v>0</v>
      </c>
      <c r="AM626" s="7">
        <v>0</v>
      </c>
      <c r="AN626" s="7">
        <v>0</v>
      </c>
      <c r="AO626" s="7">
        <v>0</v>
      </c>
      <c r="AP626" s="7">
        <v>0</v>
      </c>
      <c r="AQ626" s="7">
        <v>7</v>
      </c>
      <c r="AR626" t="str">
        <f t="shared" si="38"/>
        <v/>
      </c>
      <c r="AS626" t="str">
        <f t="shared" si="39"/>
        <v/>
      </c>
    </row>
    <row r="627" spans="1:45" ht="29.5" thickBot="1">
      <c r="A627" t="str">
        <f t="shared" si="36"/>
        <v>Chris SimmsQB2009</v>
      </c>
      <c r="B627" s="3" t="s">
        <v>401</v>
      </c>
      <c r="C627" s="1" t="s">
        <v>12</v>
      </c>
      <c r="D627" s="1">
        <v>48</v>
      </c>
      <c r="E627" s="1">
        <v>2009</v>
      </c>
      <c r="F627" s="1">
        <v>1</v>
      </c>
      <c r="G627" s="6">
        <v>79</v>
      </c>
      <c r="H627" s="6"/>
      <c r="I627" s="7">
        <v>0</v>
      </c>
      <c r="J627" s="7">
        <v>0</v>
      </c>
      <c r="K627" s="7">
        <v>0</v>
      </c>
      <c r="L627" s="7">
        <v>0</v>
      </c>
      <c r="M627" s="7">
        <v>0</v>
      </c>
      <c r="N627" s="7">
        <v>0</v>
      </c>
      <c r="O627" s="6">
        <v>-0.51</v>
      </c>
      <c r="P627" s="7">
        <v>-0.51</v>
      </c>
      <c r="Q627" s="7">
        <v>-0.51</v>
      </c>
      <c r="R627" s="7">
        <v>-0.51</v>
      </c>
      <c r="S627" s="7">
        <v>-0.51</v>
      </c>
      <c r="T627" s="7">
        <v>29</v>
      </c>
      <c r="U627" s="7">
        <v>3</v>
      </c>
      <c r="V627" s="7">
        <v>97</v>
      </c>
      <c r="W627" s="7" t="str">
        <f t="shared" si="37"/>
        <v/>
      </c>
      <c r="X627" s="7"/>
      <c r="Y627" s="7"/>
      <c r="Z627" s="7"/>
      <c r="AA627" s="7"/>
      <c r="AB627" s="6">
        <v>68</v>
      </c>
      <c r="AC627" s="7">
        <v>0.28000000000000003</v>
      </c>
      <c r="AD627" s="7">
        <v>-0.49</v>
      </c>
      <c r="AE627" s="7"/>
      <c r="AF627" s="1" t="s">
        <v>1885</v>
      </c>
      <c r="AG627" s="1" t="s">
        <v>1885</v>
      </c>
      <c r="AH627" s="7"/>
      <c r="AI627" s="7"/>
      <c r="AJ627" s="7">
        <v>1</v>
      </c>
      <c r="AK627" s="7"/>
      <c r="AL627" s="7">
        <v>0</v>
      </c>
      <c r="AM627" s="7">
        <v>0</v>
      </c>
      <c r="AN627" s="7">
        <v>0</v>
      </c>
      <c r="AO627" s="7">
        <v>0</v>
      </c>
      <c r="AP627" s="7">
        <v>0</v>
      </c>
      <c r="AQ627" s="7">
        <v>7</v>
      </c>
      <c r="AR627" t="str">
        <f t="shared" si="38"/>
        <v/>
      </c>
      <c r="AS627" t="str">
        <f t="shared" si="39"/>
        <v/>
      </c>
    </row>
    <row r="628" spans="1:45" ht="29.5" thickBot="1">
      <c r="A628" t="str">
        <f t="shared" si="36"/>
        <v>DeShawn WynnRB2009</v>
      </c>
      <c r="B628" s="3" t="s">
        <v>313</v>
      </c>
      <c r="C628" s="1" t="s">
        <v>3</v>
      </c>
      <c r="D628" s="1">
        <v>101</v>
      </c>
      <c r="E628" s="1">
        <v>2009</v>
      </c>
      <c r="F628" s="1">
        <v>2</v>
      </c>
      <c r="G628" s="6">
        <v>140</v>
      </c>
      <c r="H628" s="6">
        <v>153</v>
      </c>
      <c r="I628" s="7">
        <v>0</v>
      </c>
      <c r="J628" s="7">
        <v>0</v>
      </c>
      <c r="K628" s="7">
        <v>0</v>
      </c>
      <c r="L628" s="7">
        <v>0</v>
      </c>
      <c r="M628" s="7">
        <v>0</v>
      </c>
      <c r="N628" s="7">
        <v>0</v>
      </c>
      <c r="O628" s="6">
        <v>-0.21</v>
      </c>
      <c r="P628" s="7">
        <v>-0.21</v>
      </c>
      <c r="Q628" s="7">
        <v>-0.21</v>
      </c>
      <c r="R628" s="7">
        <v>-0.21</v>
      </c>
      <c r="S628" s="7">
        <v>-0.21</v>
      </c>
      <c r="T628" s="7">
        <v>26</v>
      </c>
      <c r="U628" s="7">
        <v>7</v>
      </c>
      <c r="V628" s="7">
        <v>228</v>
      </c>
      <c r="W628" s="7">
        <f t="shared" si="37"/>
        <v>110</v>
      </c>
      <c r="X628" s="7"/>
      <c r="Y628" s="7"/>
      <c r="Z628" s="7"/>
      <c r="AA628" s="7"/>
      <c r="AB628" s="6">
        <v>97</v>
      </c>
      <c r="AC628" s="7">
        <v>7.67</v>
      </c>
      <c r="AD628" s="7">
        <v>1.45</v>
      </c>
      <c r="AE628" s="7"/>
      <c r="AF628" s="1">
        <v>3.2000000000000001E-2</v>
      </c>
      <c r="AG628" s="1">
        <v>4.6399999999999997E-2</v>
      </c>
      <c r="AH628" s="7">
        <v>1.42</v>
      </c>
      <c r="AI628" s="7">
        <v>0.59</v>
      </c>
      <c r="AJ628" s="7">
        <v>3</v>
      </c>
      <c r="AK628" s="7">
        <v>4</v>
      </c>
      <c r="AL628" s="7">
        <v>0</v>
      </c>
      <c r="AM628" s="7">
        <v>0</v>
      </c>
      <c r="AN628" s="7">
        <v>0</v>
      </c>
      <c r="AO628" s="7">
        <v>0</v>
      </c>
      <c r="AP628" s="7">
        <v>0</v>
      </c>
      <c r="AQ628" s="7">
        <v>3</v>
      </c>
      <c r="AR628">
        <f t="shared" si="38"/>
        <v>0.17066666666666666</v>
      </c>
      <c r="AS628">
        <f t="shared" si="39"/>
        <v>0.18559999999999999</v>
      </c>
    </row>
    <row r="629" spans="1:45" ht="29.5" thickBot="1">
      <c r="A629" t="str">
        <f t="shared" si="36"/>
        <v>Alex SmithQB2009</v>
      </c>
      <c r="B629" s="3" t="s">
        <v>189</v>
      </c>
      <c r="C629" s="1" t="s">
        <v>12</v>
      </c>
      <c r="D629" s="1">
        <v>49</v>
      </c>
      <c r="E629" s="1">
        <v>2009</v>
      </c>
      <c r="F629" s="1">
        <v>1</v>
      </c>
      <c r="G629" s="6">
        <v>22</v>
      </c>
      <c r="H629" s="6">
        <v>27</v>
      </c>
      <c r="I629" s="7">
        <v>0</v>
      </c>
      <c r="J629" s="7">
        <v>0</v>
      </c>
      <c r="K629" s="7">
        <v>0</v>
      </c>
      <c r="L629" s="7">
        <v>0</v>
      </c>
      <c r="M629" s="7">
        <v>0</v>
      </c>
      <c r="N629" s="7">
        <v>0</v>
      </c>
      <c r="O629" s="6">
        <v>0.13</v>
      </c>
      <c r="P629" s="7">
        <v>-0.48</v>
      </c>
      <c r="Q629" s="7">
        <v>-0.32</v>
      </c>
      <c r="R629" s="7">
        <v>-0.31</v>
      </c>
      <c r="S629" s="7">
        <v>0.14000000000000001</v>
      </c>
      <c r="T629" s="7">
        <v>25</v>
      </c>
      <c r="U629" s="7">
        <v>1</v>
      </c>
      <c r="V629" s="7">
        <v>1</v>
      </c>
      <c r="W629" s="7">
        <f t="shared" si="37"/>
        <v>29</v>
      </c>
      <c r="X629" s="7">
        <v>21</v>
      </c>
      <c r="Y629" s="7">
        <v>38</v>
      </c>
      <c r="Z629" s="7">
        <v>27</v>
      </c>
      <c r="AA629" s="7">
        <v>28</v>
      </c>
      <c r="AB629" s="6"/>
      <c r="AC629" s="7"/>
      <c r="AD629" s="7">
        <v>15.26</v>
      </c>
      <c r="AE629" s="7">
        <v>14.98</v>
      </c>
      <c r="AF629" s="1" t="s">
        <v>1885</v>
      </c>
      <c r="AG629" s="1" t="s">
        <v>1885</v>
      </c>
      <c r="AH629" s="7"/>
      <c r="AI629" s="7"/>
      <c r="AJ629" s="7"/>
      <c r="AK629" s="7"/>
      <c r="AL629" s="7">
        <v>0</v>
      </c>
      <c r="AM629" s="7">
        <v>0</v>
      </c>
      <c r="AN629" s="7">
        <v>0</v>
      </c>
      <c r="AO629" s="7">
        <v>0</v>
      </c>
      <c r="AP629" s="7">
        <v>0</v>
      </c>
      <c r="AQ629" s="7">
        <v>5</v>
      </c>
      <c r="AR629" t="str">
        <f t="shared" si="38"/>
        <v/>
      </c>
      <c r="AS629" t="str">
        <f t="shared" si="39"/>
        <v/>
      </c>
    </row>
    <row r="630" spans="1:45" ht="29.5" thickBot="1">
      <c r="A630" t="str">
        <f t="shared" si="36"/>
        <v>Steve JohnsonWR2009</v>
      </c>
      <c r="B630" s="3" t="s">
        <v>335</v>
      </c>
      <c r="C630" s="1" t="s">
        <v>16</v>
      </c>
      <c r="D630" s="1">
        <v>127</v>
      </c>
      <c r="E630" s="1">
        <v>2009</v>
      </c>
      <c r="F630" s="1">
        <v>3</v>
      </c>
      <c r="G630" s="6">
        <v>151</v>
      </c>
      <c r="H630" s="6">
        <v>10</v>
      </c>
      <c r="I630" s="7">
        <v>0</v>
      </c>
      <c r="J630" s="7">
        <v>1</v>
      </c>
      <c r="K630" s="7">
        <v>2</v>
      </c>
      <c r="L630" s="7">
        <v>3</v>
      </c>
      <c r="M630" s="7">
        <v>3</v>
      </c>
      <c r="N630" s="7">
        <v>0</v>
      </c>
      <c r="O630" s="6">
        <v>-0.48</v>
      </c>
      <c r="P630" s="7">
        <v>0.26</v>
      </c>
      <c r="Q630" s="7">
        <v>0.78</v>
      </c>
      <c r="R630" s="7">
        <v>1.32</v>
      </c>
      <c r="S630" s="7">
        <v>1.44</v>
      </c>
      <c r="T630" s="7">
        <v>23</v>
      </c>
      <c r="U630" s="7">
        <v>7</v>
      </c>
      <c r="V630" s="7">
        <v>224</v>
      </c>
      <c r="W630" s="7">
        <f t="shared" si="37"/>
        <v>152</v>
      </c>
      <c r="X630" s="7">
        <v>124</v>
      </c>
      <c r="Y630" s="7">
        <v>20.5</v>
      </c>
      <c r="Z630" s="7">
        <v>20.5</v>
      </c>
      <c r="AA630" s="7"/>
      <c r="AB630" s="6">
        <v>117</v>
      </c>
      <c r="AC630" s="7">
        <v>2.98</v>
      </c>
      <c r="AD630" s="7">
        <v>0.6</v>
      </c>
      <c r="AE630" s="7">
        <v>15.58</v>
      </c>
      <c r="AF630" s="1">
        <v>4.3200000000000002E-2</v>
      </c>
      <c r="AG630" s="1">
        <v>0.03</v>
      </c>
      <c r="AH630" s="7">
        <v>1.1200000000000001</v>
      </c>
      <c r="AI630" s="7">
        <v>0.71</v>
      </c>
      <c r="AJ630" s="7">
        <v>11</v>
      </c>
      <c r="AK630" s="7">
        <v>4</v>
      </c>
      <c r="AL630" s="7">
        <v>0</v>
      </c>
      <c r="AM630" s="7">
        <v>1</v>
      </c>
      <c r="AN630" s="7">
        <v>1</v>
      </c>
      <c r="AO630" s="7">
        <v>1</v>
      </c>
      <c r="AP630" s="7">
        <v>1</v>
      </c>
      <c r="AQ630" s="7">
        <v>2</v>
      </c>
      <c r="AR630">
        <f t="shared" si="38"/>
        <v>6.2836363636363635E-2</v>
      </c>
      <c r="AS630">
        <f t="shared" si="39"/>
        <v>0.12</v>
      </c>
    </row>
    <row r="631" spans="1:45" ht="29.5" thickBot="1">
      <c r="A631" t="str">
        <f t="shared" si="36"/>
        <v>Martin RuckerTE2009</v>
      </c>
      <c r="B631" s="3" t="s">
        <v>325</v>
      </c>
      <c r="C631" s="1" t="s">
        <v>49</v>
      </c>
      <c r="D631" s="1">
        <v>38</v>
      </c>
      <c r="E631" s="1">
        <v>2009</v>
      </c>
      <c r="F631" s="1">
        <v>4</v>
      </c>
      <c r="G631" s="6">
        <v>115.5</v>
      </c>
      <c r="H631" s="6">
        <v>115.5</v>
      </c>
      <c r="I631" s="7">
        <v>0</v>
      </c>
      <c r="J631" s="7">
        <v>0</v>
      </c>
      <c r="K631" s="7">
        <v>0</v>
      </c>
      <c r="L631" s="7">
        <v>0</v>
      </c>
      <c r="M631" s="7">
        <v>0</v>
      </c>
      <c r="N631" s="7">
        <v>0</v>
      </c>
      <c r="O631" s="6">
        <v>0</v>
      </c>
      <c r="P631" s="7">
        <v>-0.08</v>
      </c>
      <c r="Q631" s="7">
        <v>-0.08</v>
      </c>
      <c r="R631" s="7">
        <v>-0.08</v>
      </c>
      <c r="S631" s="7">
        <v>-0.08</v>
      </c>
      <c r="T631" s="7">
        <v>24</v>
      </c>
      <c r="U631" s="7">
        <v>4</v>
      </c>
      <c r="V631" s="7">
        <v>111</v>
      </c>
      <c r="W631" s="7">
        <f t="shared" si="37"/>
        <v>41</v>
      </c>
      <c r="X631" s="7"/>
      <c r="Y631" s="7"/>
      <c r="Z631" s="7"/>
      <c r="AA631" s="7"/>
      <c r="AB631" s="6">
        <v>90</v>
      </c>
      <c r="AC631" s="7">
        <v>0.74</v>
      </c>
      <c r="AD631" s="7">
        <v>0</v>
      </c>
      <c r="AE631" s="7">
        <v>0</v>
      </c>
      <c r="AF631" s="1">
        <v>3.5839999999999997E-2</v>
      </c>
      <c r="AG631" s="1" t="s">
        <v>1885</v>
      </c>
      <c r="AH631" s="7">
        <v>0.56999999999999995</v>
      </c>
      <c r="AI631" s="7"/>
      <c r="AJ631" s="7">
        <v>5</v>
      </c>
      <c r="AK631" s="7"/>
      <c r="AL631" s="7">
        <v>0</v>
      </c>
      <c r="AM631" s="7">
        <v>0</v>
      </c>
      <c r="AN631" s="7">
        <v>0</v>
      </c>
      <c r="AO631" s="7">
        <v>0</v>
      </c>
      <c r="AP631" s="7">
        <v>0</v>
      </c>
      <c r="AQ631" s="7">
        <v>2</v>
      </c>
      <c r="AR631">
        <f t="shared" si="38"/>
        <v>0.11468799999999998</v>
      </c>
      <c r="AS631" t="str">
        <f t="shared" si="39"/>
        <v/>
      </c>
    </row>
    <row r="632" spans="1:45" ht="44" thickBot="1">
      <c r="A632" t="str">
        <f t="shared" si="36"/>
        <v>Daunte CulpepperQB2009</v>
      </c>
      <c r="B632" s="3" t="s">
        <v>402</v>
      </c>
      <c r="C632" s="1" t="s">
        <v>12</v>
      </c>
      <c r="D632" s="1">
        <v>50</v>
      </c>
      <c r="E632" s="1">
        <v>2009</v>
      </c>
      <c r="F632" s="1">
        <v>1</v>
      </c>
      <c r="G632" s="6">
        <v>38</v>
      </c>
      <c r="H632" s="6"/>
      <c r="I632" s="7">
        <v>0</v>
      </c>
      <c r="J632" s="7">
        <v>0</v>
      </c>
      <c r="K632" s="7">
        <v>0</v>
      </c>
      <c r="L632" s="7">
        <v>0</v>
      </c>
      <c r="M632" s="7">
        <v>0</v>
      </c>
      <c r="N632" s="7">
        <v>4</v>
      </c>
      <c r="O632" s="6">
        <v>-0.25</v>
      </c>
      <c r="P632" s="7">
        <v>-0.25</v>
      </c>
      <c r="Q632" s="7">
        <v>-0.25</v>
      </c>
      <c r="R632" s="7">
        <v>-0.25</v>
      </c>
      <c r="S632" s="7">
        <v>-0.25</v>
      </c>
      <c r="T632" s="7">
        <v>32</v>
      </c>
      <c r="U632" s="7">
        <v>1</v>
      </c>
      <c r="V632" s="7">
        <v>11</v>
      </c>
      <c r="W632" s="7" t="str">
        <f t="shared" si="37"/>
        <v/>
      </c>
      <c r="X632" s="7"/>
      <c r="Y632" s="7"/>
      <c r="Z632" s="7"/>
      <c r="AA632" s="7"/>
      <c r="AB632" s="6">
        <v>39</v>
      </c>
      <c r="AC632" s="7">
        <v>10.39</v>
      </c>
      <c r="AD632" s="7">
        <v>6.61</v>
      </c>
      <c r="AE632" s="7"/>
      <c r="AF632" s="1" t="s">
        <v>1885</v>
      </c>
      <c r="AG632" s="1" t="s">
        <v>1885</v>
      </c>
      <c r="AH632" s="7"/>
      <c r="AI632" s="7"/>
      <c r="AJ632" s="7">
        <v>5</v>
      </c>
      <c r="AK632" s="7"/>
      <c r="AL632" s="7">
        <v>0</v>
      </c>
      <c r="AM632" s="7">
        <v>0</v>
      </c>
      <c r="AN632" s="7">
        <v>0</v>
      </c>
      <c r="AO632" s="7">
        <v>0</v>
      </c>
      <c r="AP632" s="7">
        <v>0</v>
      </c>
      <c r="AQ632" s="7">
        <v>11</v>
      </c>
      <c r="AR632" t="str">
        <f t="shared" si="38"/>
        <v/>
      </c>
      <c r="AS632" t="str">
        <f t="shared" si="39"/>
        <v/>
      </c>
    </row>
    <row r="633" spans="1:45" ht="44" thickBot="1">
      <c r="A633" t="str">
        <f t="shared" si="36"/>
        <v>BenJarvus Green-EllisRB2009</v>
      </c>
      <c r="B633" s="3" t="s">
        <v>403</v>
      </c>
      <c r="C633" s="1" t="s">
        <v>3</v>
      </c>
      <c r="D633" s="1">
        <v>103</v>
      </c>
      <c r="E633" s="1">
        <v>2009</v>
      </c>
      <c r="F633" s="1">
        <v>2</v>
      </c>
      <c r="G633" s="6">
        <v>118</v>
      </c>
      <c r="H633" s="6">
        <v>19</v>
      </c>
      <c r="I633" s="7">
        <v>0</v>
      </c>
      <c r="J633" s="7">
        <v>1</v>
      </c>
      <c r="K633" s="7">
        <v>1</v>
      </c>
      <c r="L633" s="7">
        <v>2</v>
      </c>
      <c r="M633" s="7">
        <v>2</v>
      </c>
      <c r="N633" s="7">
        <v>0</v>
      </c>
      <c r="O633" s="6">
        <v>-0.51</v>
      </c>
      <c r="P633" s="7">
        <v>0.09</v>
      </c>
      <c r="Q633" s="7">
        <v>0.33</v>
      </c>
      <c r="R633" s="7">
        <v>0.93</v>
      </c>
      <c r="S633" s="7">
        <v>0.93</v>
      </c>
      <c r="T633" s="7">
        <v>24</v>
      </c>
      <c r="U633" s="7">
        <v>8</v>
      </c>
      <c r="V633" s="7">
        <v>300</v>
      </c>
      <c r="W633" s="7" t="str">
        <f t="shared" si="37"/>
        <v/>
      </c>
      <c r="X633" s="7">
        <v>109</v>
      </c>
      <c r="Y633" s="7">
        <v>32</v>
      </c>
      <c r="Z633" s="7">
        <v>30</v>
      </c>
      <c r="AA633" s="7">
        <v>41</v>
      </c>
      <c r="AB633" s="6">
        <v>67</v>
      </c>
      <c r="AC633" s="7">
        <v>9.1714285709999999</v>
      </c>
      <c r="AD633" s="7">
        <v>2.0714285710000002</v>
      </c>
      <c r="AE633" s="7">
        <v>12.456250000000001</v>
      </c>
      <c r="AF633" s="1">
        <v>2.7885714285714288E-2</v>
      </c>
      <c r="AG633" s="1">
        <v>2.1028571428571428E-2</v>
      </c>
      <c r="AH633" s="7">
        <v>0.9</v>
      </c>
      <c r="AI633" s="7">
        <v>0.19</v>
      </c>
      <c r="AJ633" s="7">
        <v>7</v>
      </c>
      <c r="AK633" s="7">
        <v>7</v>
      </c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3</v>
      </c>
      <c r="AR633">
        <f t="shared" si="38"/>
        <v>6.3738775510204113E-2</v>
      </c>
      <c r="AS633">
        <f t="shared" si="39"/>
        <v>4.8065306122448914E-2</v>
      </c>
    </row>
    <row r="634" spans="1:45" ht="29.5" thickBot="1">
      <c r="A634" t="str">
        <f t="shared" si="36"/>
        <v>Jabar GaffneyWR2009</v>
      </c>
      <c r="B634" s="3" t="s">
        <v>186</v>
      </c>
      <c r="C634" s="1" t="s">
        <v>16</v>
      </c>
      <c r="D634" s="1">
        <v>129</v>
      </c>
      <c r="E634" s="1">
        <v>2009</v>
      </c>
      <c r="F634" s="1">
        <v>3</v>
      </c>
      <c r="G634" s="6">
        <v>46</v>
      </c>
      <c r="H634" s="6">
        <v>38</v>
      </c>
      <c r="I634" s="7">
        <v>0</v>
      </c>
      <c r="J634" s="7">
        <v>0</v>
      </c>
      <c r="K634" s="7">
        <v>0</v>
      </c>
      <c r="L634" s="7">
        <v>0</v>
      </c>
      <c r="M634" s="7">
        <v>0</v>
      </c>
      <c r="N634" s="7">
        <v>0</v>
      </c>
      <c r="O634" s="6">
        <v>-0.25</v>
      </c>
      <c r="P634" s="7">
        <v>-0.06</v>
      </c>
      <c r="Q634" s="7">
        <v>0.3</v>
      </c>
      <c r="R634" s="7">
        <v>0.3</v>
      </c>
      <c r="S634" s="7">
        <v>0.3</v>
      </c>
      <c r="T634" s="7">
        <v>29</v>
      </c>
      <c r="U634" s="7">
        <v>2</v>
      </c>
      <c r="V634" s="7">
        <v>33</v>
      </c>
      <c r="W634" s="7">
        <f t="shared" si="37"/>
        <v>72</v>
      </c>
      <c r="X634" s="7">
        <v>73</v>
      </c>
      <c r="Y634" s="7">
        <v>126</v>
      </c>
      <c r="Z634" s="7">
        <v>106</v>
      </c>
      <c r="AA634" s="7"/>
      <c r="AB634" s="6">
        <v>64</v>
      </c>
      <c r="AC634" s="7">
        <v>6.05</v>
      </c>
      <c r="AD634" s="7">
        <v>8.6999999999999993</v>
      </c>
      <c r="AE634" s="7">
        <v>10.28125</v>
      </c>
      <c r="AF634" s="1">
        <v>0.1197</v>
      </c>
      <c r="AG634" s="1">
        <v>0.16539999999999999</v>
      </c>
      <c r="AH634" s="7">
        <v>0.96</v>
      </c>
      <c r="AI634" s="7">
        <v>1.58</v>
      </c>
      <c r="AJ634" s="7">
        <v>16</v>
      </c>
      <c r="AK634" s="7">
        <v>16</v>
      </c>
      <c r="AL634" s="7">
        <v>0</v>
      </c>
      <c r="AM634" s="7">
        <v>0</v>
      </c>
      <c r="AN634" s="7">
        <v>0</v>
      </c>
      <c r="AO634" s="7">
        <v>0</v>
      </c>
      <c r="AP634" s="7">
        <v>0</v>
      </c>
      <c r="AQ634" s="7">
        <v>8</v>
      </c>
      <c r="AR634">
        <f t="shared" si="38"/>
        <v>0.1197</v>
      </c>
      <c r="AS634">
        <f t="shared" si="39"/>
        <v>0.16539999999999999</v>
      </c>
    </row>
    <row r="635" spans="1:45" ht="29.5" thickBot="1">
      <c r="A635" t="str">
        <f t="shared" si="36"/>
        <v>Zach MillerTE2009</v>
      </c>
      <c r="B635" s="3" t="s">
        <v>144</v>
      </c>
      <c r="C635" s="1" t="s">
        <v>49</v>
      </c>
      <c r="D635" s="1">
        <v>40</v>
      </c>
      <c r="E635" s="1">
        <v>2009</v>
      </c>
      <c r="F635" s="1">
        <v>4</v>
      </c>
      <c r="G635" s="6">
        <v>11</v>
      </c>
      <c r="H635" s="6">
        <v>10</v>
      </c>
      <c r="I635" s="7">
        <v>1</v>
      </c>
      <c r="J635" s="7">
        <v>2</v>
      </c>
      <c r="K635" s="7">
        <v>2</v>
      </c>
      <c r="L635" s="7">
        <v>2</v>
      </c>
      <c r="M635" s="7">
        <v>2</v>
      </c>
      <c r="N635" s="7">
        <v>1</v>
      </c>
      <c r="O635" s="6">
        <v>0.26</v>
      </c>
      <c r="P635" s="7">
        <v>0.49</v>
      </c>
      <c r="Q635" s="7">
        <v>-7.0000000000000007E-2</v>
      </c>
      <c r="R635" s="7">
        <v>-0.49</v>
      </c>
      <c r="S635" s="7">
        <v>-0.49</v>
      </c>
      <c r="T635" s="7">
        <v>24</v>
      </c>
      <c r="U635" s="7">
        <v>6</v>
      </c>
      <c r="V635" s="7">
        <v>180</v>
      </c>
      <c r="W635" s="7" t="str">
        <f t="shared" si="37"/>
        <v/>
      </c>
      <c r="X635" s="7">
        <v>8</v>
      </c>
      <c r="Y635" s="7">
        <v>9</v>
      </c>
      <c r="Z635" s="7">
        <v>36</v>
      </c>
      <c r="AA635" s="7">
        <v>31</v>
      </c>
      <c r="AB635" s="6">
        <v>10</v>
      </c>
      <c r="AC635" s="7">
        <v>8.7375000000000007</v>
      </c>
      <c r="AD635" s="7">
        <v>10.96666667</v>
      </c>
      <c r="AE635" s="7">
        <v>10.56666667</v>
      </c>
      <c r="AF635" s="1">
        <v>0.21410000000000001</v>
      </c>
      <c r="AG635" s="1">
        <v>0.22357333333333335</v>
      </c>
      <c r="AH635" s="7">
        <v>2.0699999999999998</v>
      </c>
      <c r="AI635" s="7">
        <v>1.93</v>
      </c>
      <c r="AJ635" s="7">
        <v>16</v>
      </c>
      <c r="AK635" s="7">
        <v>15</v>
      </c>
      <c r="AL635" s="7">
        <v>0</v>
      </c>
      <c r="AM635" s="7">
        <v>0</v>
      </c>
      <c r="AN635" s="7">
        <v>0</v>
      </c>
      <c r="AO635" s="7">
        <v>0</v>
      </c>
      <c r="AP635" s="7">
        <v>0</v>
      </c>
      <c r="AQ635" s="7">
        <v>1</v>
      </c>
      <c r="AR635">
        <f t="shared" si="38"/>
        <v>0.21410000000000001</v>
      </c>
      <c r="AS635">
        <f t="shared" si="39"/>
        <v>0.23847822222222187</v>
      </c>
    </row>
    <row r="636" spans="1:45" ht="29.5" thickBot="1">
      <c r="A636" t="str">
        <f t="shared" si="36"/>
        <v>Kory SheetsRB2009</v>
      </c>
      <c r="B636" s="3" t="s">
        <v>404</v>
      </c>
      <c r="C636" s="1" t="s">
        <v>3</v>
      </c>
      <c r="D636" s="1">
        <v>104</v>
      </c>
      <c r="E636" s="1">
        <v>2009</v>
      </c>
      <c r="F636" s="1">
        <v>2</v>
      </c>
      <c r="G636" s="6">
        <v>160</v>
      </c>
      <c r="H636" s="6"/>
      <c r="I636" s="7">
        <v>0</v>
      </c>
      <c r="J636" s="7">
        <v>0</v>
      </c>
      <c r="K636" s="7">
        <v>0</v>
      </c>
      <c r="L636" s="7">
        <v>0</v>
      </c>
      <c r="M636" s="7">
        <v>0</v>
      </c>
      <c r="N636" s="7">
        <v>0</v>
      </c>
      <c r="O636" s="6">
        <v>-0.1</v>
      </c>
      <c r="P636" s="7">
        <v>-0.1</v>
      </c>
      <c r="Q636" s="7">
        <v>-0.1</v>
      </c>
      <c r="R636" s="7">
        <v>-0.1</v>
      </c>
      <c r="S636" s="7">
        <v>-0.1</v>
      </c>
      <c r="T636" s="7">
        <v>24</v>
      </c>
      <c r="U636" s="7">
        <v>8</v>
      </c>
      <c r="V636" s="7">
        <v>300</v>
      </c>
      <c r="W636" s="7" t="str">
        <f t="shared" si="37"/>
        <v/>
      </c>
      <c r="X636" s="7"/>
      <c r="Y636" s="7"/>
      <c r="Z636" s="7"/>
      <c r="AA636" s="7"/>
      <c r="AB636" s="6"/>
      <c r="AC636" s="7"/>
      <c r="AD636" s="7"/>
      <c r="AE636" s="7"/>
      <c r="AF636" s="1" t="s">
        <v>1885</v>
      </c>
      <c r="AG636" s="1" t="s">
        <v>1885</v>
      </c>
      <c r="AH636" s="7"/>
      <c r="AI636" s="7"/>
      <c r="AJ636" s="7"/>
      <c r="AK636" s="7"/>
      <c r="AL636" s="7">
        <v>0</v>
      </c>
      <c r="AM636" s="7">
        <v>0</v>
      </c>
      <c r="AN636" s="7">
        <v>0</v>
      </c>
      <c r="AO636" s="7">
        <v>0</v>
      </c>
      <c r="AP636" s="7">
        <v>0</v>
      </c>
      <c r="AQ636" s="7">
        <v>2</v>
      </c>
      <c r="AR636" t="str">
        <f t="shared" si="38"/>
        <v/>
      </c>
      <c r="AS636" t="str">
        <f t="shared" si="39"/>
        <v/>
      </c>
    </row>
    <row r="637" spans="1:45" ht="29.5" thickBot="1">
      <c r="A637" t="str">
        <f t="shared" si="36"/>
        <v>Brandon LloydWR2009</v>
      </c>
      <c r="B637" s="3" t="s">
        <v>283</v>
      </c>
      <c r="C637" s="1" t="s">
        <v>16</v>
      </c>
      <c r="D637" s="1">
        <v>131</v>
      </c>
      <c r="E637" s="1">
        <v>2009</v>
      </c>
      <c r="F637" s="1">
        <v>3</v>
      </c>
      <c r="G637" s="6">
        <v>124</v>
      </c>
      <c r="H637" s="6">
        <v>2</v>
      </c>
      <c r="I637" s="7">
        <v>0</v>
      </c>
      <c r="J637" s="7">
        <v>1</v>
      </c>
      <c r="K637" s="7">
        <v>2</v>
      </c>
      <c r="L637" s="7">
        <v>2</v>
      </c>
      <c r="M637" s="7">
        <v>2</v>
      </c>
      <c r="N637" s="7">
        <v>0</v>
      </c>
      <c r="O637" s="6">
        <v>-0.28000000000000003</v>
      </c>
      <c r="P637" s="7">
        <v>0.87</v>
      </c>
      <c r="Q637" s="7">
        <v>1.44</v>
      </c>
      <c r="R637" s="7">
        <v>1.66</v>
      </c>
      <c r="S637" s="7">
        <v>1.66</v>
      </c>
      <c r="T637" s="7">
        <v>28</v>
      </c>
      <c r="U637" s="7">
        <v>4</v>
      </c>
      <c r="V637" s="7">
        <v>124</v>
      </c>
      <c r="W637" s="7">
        <f t="shared" si="37"/>
        <v>125</v>
      </c>
      <c r="X637" s="7"/>
      <c r="Y637" s="7">
        <v>26</v>
      </c>
      <c r="Z637" s="7">
        <v>31</v>
      </c>
      <c r="AA637" s="7">
        <v>85</v>
      </c>
      <c r="AB637" s="6">
        <v>80</v>
      </c>
      <c r="AC637" s="7">
        <v>6.7636363639999999</v>
      </c>
      <c r="AD637" s="7">
        <v>9.85</v>
      </c>
      <c r="AE637" s="7">
        <v>17.875</v>
      </c>
      <c r="AF637" s="1">
        <v>0.13992727272727271</v>
      </c>
      <c r="AG637" s="1">
        <v>0.28000000000000003</v>
      </c>
      <c r="AH637" s="7">
        <v>1.6</v>
      </c>
      <c r="AI637" s="7">
        <v>1.43</v>
      </c>
      <c r="AJ637" s="7">
        <v>11</v>
      </c>
      <c r="AK637" s="7">
        <v>2</v>
      </c>
      <c r="AL637" s="7">
        <v>0</v>
      </c>
      <c r="AM637" s="7">
        <v>1</v>
      </c>
      <c r="AN637" s="7">
        <v>1</v>
      </c>
      <c r="AO637" s="7">
        <v>1</v>
      </c>
      <c r="AP637" s="7">
        <v>1</v>
      </c>
      <c r="AQ637" s="7">
        <v>7</v>
      </c>
      <c r="AR637">
        <f t="shared" si="38"/>
        <v>0.20353057851239711</v>
      </c>
      <c r="AS637">
        <f t="shared" si="39"/>
        <v>2.2400000000000002</v>
      </c>
    </row>
    <row r="638" spans="1:45" ht="29.5" thickBot="1">
      <c r="A638" t="str">
        <f t="shared" si="36"/>
        <v>Javarris WilliamsRB2009</v>
      </c>
      <c r="B638" s="3" t="s">
        <v>405</v>
      </c>
      <c r="C638" s="1" t="s">
        <v>3</v>
      </c>
      <c r="D638" s="1">
        <v>105</v>
      </c>
      <c r="E638" s="1">
        <v>2009</v>
      </c>
      <c r="F638" s="1">
        <v>2</v>
      </c>
      <c r="G638" s="6">
        <v>159</v>
      </c>
      <c r="H638" s="6"/>
      <c r="I638" s="7">
        <v>0</v>
      </c>
      <c r="J638" s="7">
        <v>0</v>
      </c>
      <c r="K638" s="7">
        <v>0</v>
      </c>
      <c r="L638" s="7">
        <v>0</v>
      </c>
      <c r="M638" s="7">
        <v>0</v>
      </c>
      <c r="N638" s="7">
        <v>0</v>
      </c>
      <c r="O638" s="6">
        <v>0</v>
      </c>
      <c r="P638" s="7">
        <v>0</v>
      </c>
      <c r="Q638" s="7">
        <v>0</v>
      </c>
      <c r="R638" s="7">
        <v>0</v>
      </c>
      <c r="S638" s="7">
        <v>0</v>
      </c>
      <c r="T638" s="7">
        <v>23</v>
      </c>
      <c r="U638" s="7">
        <v>7</v>
      </c>
      <c r="V638" s="7">
        <v>212</v>
      </c>
      <c r="W638" s="7" t="str">
        <f t="shared" si="37"/>
        <v/>
      </c>
      <c r="X638" s="7"/>
      <c r="Y638" s="7"/>
      <c r="Z638" s="7"/>
      <c r="AA638" s="7"/>
      <c r="AB638" s="6"/>
      <c r="AC638" s="7"/>
      <c r="AD638" s="7">
        <v>0.15</v>
      </c>
      <c r="AE638" s="7"/>
      <c r="AF638" s="1" t="s">
        <v>1885</v>
      </c>
      <c r="AG638" s="1">
        <v>8.8000000000000005E-3</v>
      </c>
      <c r="AH638" s="7"/>
      <c r="AI638" s="7">
        <v>0</v>
      </c>
      <c r="AJ638" s="7"/>
      <c r="AK638" s="7">
        <v>4</v>
      </c>
      <c r="AL638" s="7">
        <v>0</v>
      </c>
      <c r="AM638" s="7">
        <v>0</v>
      </c>
      <c r="AN638" s="7">
        <v>0</v>
      </c>
      <c r="AO638" s="7">
        <v>0</v>
      </c>
      <c r="AP638" s="7">
        <v>0</v>
      </c>
      <c r="AQ638" s="7">
        <v>1</v>
      </c>
      <c r="AR638" t="str">
        <f t="shared" si="38"/>
        <v/>
      </c>
      <c r="AS638">
        <f t="shared" si="39"/>
        <v>3.5200000000000002E-2</v>
      </c>
    </row>
    <row r="639" spans="1:45" ht="29.5" thickBot="1">
      <c r="A639" t="str">
        <f t="shared" si="36"/>
        <v>Ryan MoatsRB2009</v>
      </c>
      <c r="B639" s="3" t="s">
        <v>406</v>
      </c>
      <c r="C639" s="1" t="s">
        <v>3</v>
      </c>
      <c r="D639" s="1">
        <v>106</v>
      </c>
      <c r="E639" s="1">
        <v>2009</v>
      </c>
      <c r="F639" s="1">
        <v>2</v>
      </c>
      <c r="G639" s="6">
        <v>50</v>
      </c>
      <c r="H639" s="6"/>
      <c r="I639" s="7">
        <v>0</v>
      </c>
      <c r="J639" s="7">
        <v>0</v>
      </c>
      <c r="K639" s="7">
        <v>0</v>
      </c>
      <c r="L639" s="7">
        <v>0</v>
      </c>
      <c r="M639" s="7">
        <v>0</v>
      </c>
      <c r="N639" s="7">
        <v>0</v>
      </c>
      <c r="O639" s="6">
        <v>0.11</v>
      </c>
      <c r="P639" s="7">
        <v>0.11</v>
      </c>
      <c r="Q639" s="7">
        <v>0.11</v>
      </c>
      <c r="R639" s="7">
        <v>0.11</v>
      </c>
      <c r="S639" s="7">
        <v>0.11</v>
      </c>
      <c r="T639" s="7">
        <v>27</v>
      </c>
      <c r="U639" s="7">
        <v>3</v>
      </c>
      <c r="V639" s="7">
        <v>77</v>
      </c>
      <c r="W639" s="7" t="str">
        <f t="shared" si="37"/>
        <v/>
      </c>
      <c r="X639" s="7">
        <v>95</v>
      </c>
      <c r="Y639" s="7"/>
      <c r="Z639" s="7"/>
      <c r="AA639" s="7"/>
      <c r="AB639" s="6">
        <v>102</v>
      </c>
      <c r="AC639" s="7">
        <v>4.95</v>
      </c>
      <c r="AD639" s="7">
        <v>11.574999999999999</v>
      </c>
      <c r="AE639" s="7"/>
      <c r="AF639" s="1">
        <v>3.2399999999999998E-2</v>
      </c>
      <c r="AG639" s="1">
        <v>5.2600000000000001E-2</v>
      </c>
      <c r="AH639" s="7">
        <v>0.78</v>
      </c>
      <c r="AI639" s="7">
        <v>1.47</v>
      </c>
      <c r="AJ639" s="7">
        <v>4</v>
      </c>
      <c r="AK639" s="7">
        <v>8</v>
      </c>
      <c r="AL639" s="7">
        <v>0</v>
      </c>
      <c r="AM639" s="7">
        <v>0</v>
      </c>
      <c r="AN639" s="7">
        <v>0</v>
      </c>
      <c r="AO639" s="7">
        <v>0</v>
      </c>
      <c r="AP639" s="7">
        <v>0</v>
      </c>
      <c r="AQ639" s="7">
        <v>5</v>
      </c>
      <c r="AR639">
        <f t="shared" si="38"/>
        <v>0.12959999999999999</v>
      </c>
      <c r="AS639">
        <f t="shared" si="39"/>
        <v>0.1052</v>
      </c>
    </row>
    <row r="640" spans="1:45" ht="29.5" thickBot="1">
      <c r="A640" t="str">
        <f t="shared" si="36"/>
        <v>James CaseyTE2009</v>
      </c>
      <c r="B640" s="3" t="s">
        <v>407</v>
      </c>
      <c r="C640" s="1" t="s">
        <v>49</v>
      </c>
      <c r="D640" s="1">
        <v>41</v>
      </c>
      <c r="E640" s="1">
        <v>2009</v>
      </c>
      <c r="F640" s="1">
        <v>4</v>
      </c>
      <c r="G640" s="6">
        <v>76</v>
      </c>
      <c r="H640" s="6">
        <v>64</v>
      </c>
      <c r="I640" s="7">
        <v>0</v>
      </c>
      <c r="J640" s="7">
        <v>0</v>
      </c>
      <c r="K640" s="7">
        <v>0</v>
      </c>
      <c r="L640" s="7">
        <v>0</v>
      </c>
      <c r="M640" s="7">
        <v>0</v>
      </c>
      <c r="N640" s="7">
        <v>0</v>
      </c>
      <c r="O640" s="6">
        <v>-0.73</v>
      </c>
      <c r="P640" s="7">
        <v>-1.57</v>
      </c>
      <c r="Q640" s="7">
        <v>-2.0699999999999998</v>
      </c>
      <c r="R640" s="7">
        <v>-2.41</v>
      </c>
      <c r="S640" s="7">
        <v>-3.31</v>
      </c>
      <c r="T640" s="7">
        <v>25</v>
      </c>
      <c r="U640" s="7">
        <v>5</v>
      </c>
      <c r="V640" s="7">
        <v>152</v>
      </c>
      <c r="W640" s="7" t="str">
        <f t="shared" si="37"/>
        <v/>
      </c>
      <c r="X640" s="7">
        <v>43</v>
      </c>
      <c r="Y640" s="7"/>
      <c r="Z640" s="7">
        <v>124</v>
      </c>
      <c r="AA640" s="7">
        <v>44</v>
      </c>
      <c r="AB640" s="6"/>
      <c r="AC640" s="7"/>
      <c r="AD640" s="7">
        <v>0.8266666667</v>
      </c>
      <c r="AE640" s="7">
        <v>1.1125</v>
      </c>
      <c r="AF640" s="1" t="s">
        <v>1885</v>
      </c>
      <c r="AG640" s="1">
        <v>3.0109090909090908E-2</v>
      </c>
      <c r="AH640" s="7"/>
      <c r="AI640" s="7">
        <v>0.76</v>
      </c>
      <c r="AJ640" s="7"/>
      <c r="AK640" s="7">
        <v>11</v>
      </c>
      <c r="AL640" s="7">
        <v>0</v>
      </c>
      <c r="AM640" s="7">
        <v>0</v>
      </c>
      <c r="AN640" s="7">
        <v>0</v>
      </c>
      <c r="AO640" s="7">
        <v>0</v>
      </c>
      <c r="AP640" s="7">
        <v>0</v>
      </c>
      <c r="AQ640" s="7">
        <v>1</v>
      </c>
      <c r="AR640" t="str">
        <f t="shared" si="38"/>
        <v/>
      </c>
      <c r="AS640">
        <f t="shared" si="39"/>
        <v>4.3795041322314036E-2</v>
      </c>
    </row>
    <row r="641" spans="1:45" ht="29.5" thickBot="1">
      <c r="A641" t="str">
        <f t="shared" si="36"/>
        <v>Patrick CobbsRB2009</v>
      </c>
      <c r="B641" s="3" t="s">
        <v>408</v>
      </c>
      <c r="C641" s="1" t="s">
        <v>3</v>
      </c>
      <c r="D641" s="1">
        <v>107</v>
      </c>
      <c r="E641" s="1">
        <v>2009</v>
      </c>
      <c r="F641" s="1">
        <v>2</v>
      </c>
      <c r="G641" s="6">
        <v>126</v>
      </c>
      <c r="H641" s="6">
        <v>88</v>
      </c>
      <c r="I641" s="7">
        <v>0</v>
      </c>
      <c r="J641" s="7">
        <v>0</v>
      </c>
      <c r="K641" s="7">
        <v>0</v>
      </c>
      <c r="L641" s="7">
        <v>0</v>
      </c>
      <c r="M641" s="7">
        <v>0</v>
      </c>
      <c r="N641" s="7">
        <v>0</v>
      </c>
      <c r="O641" s="6">
        <v>-0.34</v>
      </c>
      <c r="P641" s="7">
        <v>-0.93</v>
      </c>
      <c r="Q641" s="7">
        <v>-0.93</v>
      </c>
      <c r="R641" s="7">
        <v>-0.93</v>
      </c>
      <c r="S641" s="7">
        <v>-0.93</v>
      </c>
      <c r="T641" s="7">
        <v>26</v>
      </c>
      <c r="U641" s="7">
        <v>8</v>
      </c>
      <c r="V641" s="7">
        <v>300</v>
      </c>
      <c r="W641" s="7" t="str">
        <f t="shared" si="37"/>
        <v/>
      </c>
      <c r="X641" s="7"/>
      <c r="Y641" s="7"/>
      <c r="Z641" s="7"/>
      <c r="AA641" s="7"/>
      <c r="AB641" s="6">
        <v>61</v>
      </c>
      <c r="AC641" s="7">
        <v>4.8866666670000001</v>
      </c>
      <c r="AD641" s="7">
        <v>1.78</v>
      </c>
      <c r="AE641" s="7">
        <v>2.2384615380000001</v>
      </c>
      <c r="AF641" s="1">
        <v>5.7813333333333335E-2</v>
      </c>
      <c r="AG641" s="1">
        <v>2.5600000000000001E-2</v>
      </c>
      <c r="AH641" s="7">
        <v>3.09</v>
      </c>
      <c r="AI641" s="7">
        <v>1.05</v>
      </c>
      <c r="AJ641" s="7">
        <v>15</v>
      </c>
      <c r="AK641" s="7">
        <v>5</v>
      </c>
      <c r="AL641" s="7">
        <v>0</v>
      </c>
      <c r="AM641" s="7">
        <v>0</v>
      </c>
      <c r="AN641" s="7">
        <v>0</v>
      </c>
      <c r="AO641" s="7">
        <v>0</v>
      </c>
      <c r="AP641" s="7">
        <v>0</v>
      </c>
      <c r="AQ641" s="7">
        <v>4</v>
      </c>
      <c r="AR641">
        <f t="shared" si="38"/>
        <v>6.1667555555555517E-2</v>
      </c>
      <c r="AS641">
        <f t="shared" si="39"/>
        <v>8.1920000000000007E-2</v>
      </c>
    </row>
    <row r="642" spans="1:45" ht="29.5" thickBot="1">
      <c r="A642" t="str">
        <f t="shared" si="36"/>
        <v>Chris JohnsonRB2010</v>
      </c>
      <c r="B642" s="3" t="s">
        <v>74</v>
      </c>
      <c r="C642" s="1" t="s">
        <v>3</v>
      </c>
      <c r="D642" s="1">
        <v>1</v>
      </c>
      <c r="E642" s="1">
        <v>2010</v>
      </c>
      <c r="F642" s="1">
        <v>2</v>
      </c>
      <c r="G642" s="6">
        <v>7</v>
      </c>
      <c r="H642" s="6">
        <v>9</v>
      </c>
      <c r="I642" s="7">
        <v>1</v>
      </c>
      <c r="J642" s="7">
        <v>2</v>
      </c>
      <c r="K642" s="7">
        <v>3</v>
      </c>
      <c r="L642" s="7">
        <v>4</v>
      </c>
      <c r="M642" s="7">
        <v>4</v>
      </c>
      <c r="N642" s="7">
        <v>2</v>
      </c>
      <c r="O642" s="6">
        <v>1.0900000000000001</v>
      </c>
      <c r="P642" s="7">
        <v>2.2200000000000002</v>
      </c>
      <c r="Q642" s="7">
        <v>3.1</v>
      </c>
      <c r="R642" s="7">
        <v>4.05</v>
      </c>
      <c r="S642" s="7">
        <v>4.1100000000000003</v>
      </c>
      <c r="T642" s="7">
        <v>25</v>
      </c>
      <c r="U642" s="7">
        <v>1</v>
      </c>
      <c r="V642" s="7">
        <v>24</v>
      </c>
      <c r="W642" s="7">
        <f t="shared" si="37"/>
        <v>6</v>
      </c>
      <c r="X642" s="7">
        <v>3</v>
      </c>
      <c r="Y642" s="7">
        <v>4</v>
      </c>
      <c r="Z642" s="7">
        <v>13</v>
      </c>
      <c r="AA642" s="7">
        <v>28</v>
      </c>
      <c r="AB642" s="6">
        <v>1</v>
      </c>
      <c r="AC642" s="7">
        <v>24.81</v>
      </c>
      <c r="AD642" s="7">
        <v>17.309999999999999</v>
      </c>
      <c r="AE642" s="7">
        <v>14.22</v>
      </c>
      <c r="AF642" s="1">
        <v>0.1449</v>
      </c>
      <c r="AG642" s="1">
        <v>0.11360000000000001</v>
      </c>
      <c r="AH642" s="7">
        <v>1.34</v>
      </c>
      <c r="AI642" s="7">
        <v>0.7</v>
      </c>
      <c r="AJ642" s="7">
        <v>16</v>
      </c>
      <c r="AK642" s="7">
        <v>16</v>
      </c>
      <c r="AL642" s="7">
        <v>1</v>
      </c>
      <c r="AM642" s="7">
        <v>2</v>
      </c>
      <c r="AN642" s="7">
        <v>3</v>
      </c>
      <c r="AO642" s="7">
        <v>4</v>
      </c>
      <c r="AP642" s="7">
        <v>4</v>
      </c>
      <c r="AQ642" s="7">
        <v>3</v>
      </c>
      <c r="AR642">
        <f t="shared" si="38"/>
        <v>0.1449</v>
      </c>
      <c r="AS642">
        <f t="shared" si="39"/>
        <v>0.11360000000000001</v>
      </c>
    </row>
    <row r="643" spans="1:45" ht="29.5" thickBot="1">
      <c r="A643" t="str">
        <f t="shared" ref="A643:A706" si="40">B643&amp;C643&amp;E643</f>
        <v>Adrian PetersonRB2010</v>
      </c>
      <c r="B643" s="3" t="s">
        <v>2</v>
      </c>
      <c r="C643" s="1" t="s">
        <v>3</v>
      </c>
      <c r="D643" s="1">
        <v>2</v>
      </c>
      <c r="E643" s="1">
        <v>2010</v>
      </c>
      <c r="F643" s="1">
        <v>2</v>
      </c>
      <c r="G643" s="6">
        <v>5</v>
      </c>
      <c r="H643" s="6">
        <v>15</v>
      </c>
      <c r="I643" s="7">
        <v>1</v>
      </c>
      <c r="J643" s="7">
        <v>2</v>
      </c>
      <c r="K643" s="7">
        <v>3</v>
      </c>
      <c r="L643" s="7">
        <v>4</v>
      </c>
      <c r="M643" s="7">
        <v>4</v>
      </c>
      <c r="N643" s="7">
        <v>3</v>
      </c>
      <c r="O643" s="6">
        <v>1.67</v>
      </c>
      <c r="P643" s="7">
        <v>2.88</v>
      </c>
      <c r="Q643" s="7">
        <v>4.54</v>
      </c>
      <c r="R643" s="7">
        <v>5.78</v>
      </c>
      <c r="S643" s="7">
        <v>5.81</v>
      </c>
      <c r="T643" s="7">
        <v>25</v>
      </c>
      <c r="U643" s="7">
        <v>1</v>
      </c>
      <c r="V643" s="7">
        <v>7</v>
      </c>
      <c r="W643" s="7">
        <f t="shared" ref="W643:W706" si="41">IFERROR(VLOOKUP(B643&amp;C643&amp;E643-1,A:D,4,0),"")</f>
        <v>1</v>
      </c>
      <c r="X643" s="7">
        <v>1</v>
      </c>
      <c r="Y643" s="7">
        <v>10</v>
      </c>
      <c r="Z643" s="7">
        <v>2</v>
      </c>
      <c r="AA643" s="7">
        <v>4</v>
      </c>
      <c r="AB643" s="6">
        <v>2</v>
      </c>
      <c r="AC643" s="7">
        <v>20.84</v>
      </c>
      <c r="AD643" s="7">
        <v>18.53</v>
      </c>
      <c r="AE643" s="7">
        <v>17.27</v>
      </c>
      <c r="AF643" s="1">
        <v>0.104</v>
      </c>
      <c r="AG643" s="1">
        <v>0.11018666666666667</v>
      </c>
      <c r="AH643" s="7">
        <v>1.55</v>
      </c>
      <c r="AI643" s="7">
        <v>1.29</v>
      </c>
      <c r="AJ643" s="7">
        <v>16</v>
      </c>
      <c r="AK643" s="7">
        <v>15</v>
      </c>
      <c r="AL643" s="7">
        <v>1</v>
      </c>
      <c r="AM643" s="7">
        <v>1</v>
      </c>
      <c r="AN643" s="7">
        <v>2</v>
      </c>
      <c r="AO643" s="7">
        <v>3</v>
      </c>
      <c r="AP643" s="7">
        <v>3</v>
      </c>
      <c r="AQ643" s="7">
        <v>4</v>
      </c>
      <c r="AR643">
        <f t="shared" ref="AR643:AR706" si="42">IF(AF643="","",_xlfn.NUMBERVALUE(AF643)*16/AJ643)</f>
        <v>0.104</v>
      </c>
      <c r="AS643">
        <f t="shared" ref="AS643:AS706" si="43">IF(AG643="","",_xlfn.NUMBERVALUE(AG643)*16/AK643)</f>
        <v>0.1175324444444448</v>
      </c>
    </row>
    <row r="644" spans="1:45" ht="15" thickBot="1">
      <c r="A644" t="str">
        <f t="shared" si="40"/>
        <v>Ray RiceRB2010</v>
      </c>
      <c r="B644" s="3" t="s">
        <v>87</v>
      </c>
      <c r="C644" s="1" t="s">
        <v>3</v>
      </c>
      <c r="D644" s="1">
        <v>3</v>
      </c>
      <c r="E644" s="1">
        <v>2010</v>
      </c>
      <c r="F644" s="1">
        <v>2</v>
      </c>
      <c r="G644" s="6">
        <v>6</v>
      </c>
      <c r="H644" s="6">
        <v>1</v>
      </c>
      <c r="I644" s="7">
        <v>1</v>
      </c>
      <c r="J644" s="7">
        <v>2</v>
      </c>
      <c r="K644" s="7">
        <v>3</v>
      </c>
      <c r="L644" s="7">
        <v>4</v>
      </c>
      <c r="M644" s="7">
        <v>4</v>
      </c>
      <c r="N644" s="7">
        <v>1</v>
      </c>
      <c r="O644" s="6">
        <v>1.06</v>
      </c>
      <c r="P644" s="7">
        <v>2.77</v>
      </c>
      <c r="Q644" s="7">
        <v>4.1900000000000004</v>
      </c>
      <c r="R644" s="7">
        <v>4.63</v>
      </c>
      <c r="S644" s="7">
        <v>4.63</v>
      </c>
      <c r="T644" s="7">
        <v>23</v>
      </c>
      <c r="U644" s="7">
        <v>2</v>
      </c>
      <c r="V644" s="7">
        <v>55</v>
      </c>
      <c r="W644" s="7">
        <f t="shared" si="41"/>
        <v>28</v>
      </c>
      <c r="X644" s="7">
        <v>5</v>
      </c>
      <c r="Y644" s="7">
        <v>2</v>
      </c>
      <c r="Z644" s="7">
        <v>8</v>
      </c>
      <c r="AA644" s="7">
        <v>26</v>
      </c>
      <c r="AB644" s="6">
        <v>3</v>
      </c>
      <c r="AC644" s="7">
        <v>20.63</v>
      </c>
      <c r="AD644" s="7">
        <v>17.309999999999999</v>
      </c>
      <c r="AE644" s="7">
        <v>23.3</v>
      </c>
      <c r="AF644" s="1">
        <v>0.19620000000000001</v>
      </c>
      <c r="AG644" s="1">
        <v>0.16669999999999999</v>
      </c>
      <c r="AH644" s="7">
        <v>1.78</v>
      </c>
      <c r="AI644" s="7">
        <v>1.97</v>
      </c>
      <c r="AJ644" s="7">
        <v>16</v>
      </c>
      <c r="AK644" s="7">
        <v>16</v>
      </c>
      <c r="AL644" s="7">
        <v>1</v>
      </c>
      <c r="AM644" s="7">
        <v>2</v>
      </c>
      <c r="AN644" s="7">
        <v>3</v>
      </c>
      <c r="AO644" s="7">
        <v>3</v>
      </c>
      <c r="AP644" s="7">
        <v>3</v>
      </c>
      <c r="AQ644" s="7">
        <v>3</v>
      </c>
      <c r="AR644">
        <f t="shared" si="42"/>
        <v>0.19620000000000001</v>
      </c>
      <c r="AS644">
        <f t="shared" si="43"/>
        <v>0.16669999999999999</v>
      </c>
    </row>
    <row r="645" spans="1:45" ht="44" thickBot="1">
      <c r="A645" t="str">
        <f t="shared" si="40"/>
        <v>Maurice Jones-DrewRB2010</v>
      </c>
      <c r="B645" s="3" t="s">
        <v>13</v>
      </c>
      <c r="C645" s="1" t="s">
        <v>3</v>
      </c>
      <c r="D645" s="1">
        <v>4</v>
      </c>
      <c r="E645" s="1">
        <v>2010</v>
      </c>
      <c r="F645" s="1">
        <v>2</v>
      </c>
      <c r="G645" s="6">
        <v>13</v>
      </c>
      <c r="H645" s="6">
        <v>4</v>
      </c>
      <c r="I645" s="7">
        <v>1</v>
      </c>
      <c r="J645" s="7">
        <v>2</v>
      </c>
      <c r="K645" s="7">
        <v>2</v>
      </c>
      <c r="L645" s="7">
        <v>3</v>
      </c>
      <c r="M645" s="7">
        <v>3</v>
      </c>
      <c r="N645" s="7">
        <v>4</v>
      </c>
      <c r="O645" s="6">
        <v>1.22</v>
      </c>
      <c r="P645" s="7">
        <v>2.4700000000000002</v>
      </c>
      <c r="Q645" s="7">
        <v>2.82</v>
      </c>
      <c r="R645" s="7">
        <v>3.46</v>
      </c>
      <c r="S645" s="7">
        <v>3</v>
      </c>
      <c r="T645" s="7">
        <v>25</v>
      </c>
      <c r="U645" s="7">
        <v>2</v>
      </c>
      <c r="V645" s="7">
        <v>60</v>
      </c>
      <c r="W645" s="7">
        <f t="shared" si="41"/>
        <v>2</v>
      </c>
      <c r="X645" s="7">
        <v>7</v>
      </c>
      <c r="Y645" s="7">
        <v>7</v>
      </c>
      <c r="Z645" s="7">
        <v>18</v>
      </c>
      <c r="AA645" s="7">
        <v>41.5</v>
      </c>
      <c r="AB645" s="6">
        <v>4</v>
      </c>
      <c r="AC645" s="7">
        <v>20.34</v>
      </c>
      <c r="AD645" s="7">
        <v>17.149999999999999</v>
      </c>
      <c r="AE645" s="7">
        <v>19.190000000000001</v>
      </c>
      <c r="AF645" s="1">
        <v>0.1429</v>
      </c>
      <c r="AG645" s="1">
        <v>0.10297142857142857</v>
      </c>
      <c r="AH645" s="7">
        <v>1.1200000000000001</v>
      </c>
      <c r="AI645" s="7">
        <v>1.35</v>
      </c>
      <c r="AJ645" s="7">
        <v>16</v>
      </c>
      <c r="AK645" s="7">
        <v>14</v>
      </c>
      <c r="AL645" s="7">
        <v>0</v>
      </c>
      <c r="AM645" s="7">
        <v>1</v>
      </c>
      <c r="AN645" s="7">
        <v>1</v>
      </c>
      <c r="AO645" s="7">
        <v>1</v>
      </c>
      <c r="AP645" s="7">
        <v>1</v>
      </c>
      <c r="AQ645" s="7">
        <v>5</v>
      </c>
      <c r="AR645">
        <f t="shared" si="42"/>
        <v>0.1429</v>
      </c>
      <c r="AS645">
        <f t="shared" si="43"/>
        <v>0.11768163265306172</v>
      </c>
    </row>
    <row r="646" spans="1:45" ht="29.5" thickBot="1">
      <c r="A646" t="str">
        <f t="shared" si="40"/>
        <v>Andre JohnsonWR2010</v>
      </c>
      <c r="B646" s="3" t="s">
        <v>25</v>
      </c>
      <c r="C646" s="1" t="s">
        <v>16</v>
      </c>
      <c r="D646" s="1">
        <v>1</v>
      </c>
      <c r="E646" s="1">
        <v>2010</v>
      </c>
      <c r="F646" s="1">
        <v>3</v>
      </c>
      <c r="G646" s="6">
        <v>7</v>
      </c>
      <c r="H646" s="6">
        <v>76</v>
      </c>
      <c r="I646" s="7">
        <v>1</v>
      </c>
      <c r="J646" s="7">
        <v>1</v>
      </c>
      <c r="K646" s="7">
        <v>2</v>
      </c>
      <c r="L646" s="7">
        <v>3</v>
      </c>
      <c r="M646" s="7">
        <v>3</v>
      </c>
      <c r="N646" s="7">
        <v>6</v>
      </c>
      <c r="O646" s="6">
        <v>1.17</v>
      </c>
      <c r="P646" s="7">
        <v>0.9</v>
      </c>
      <c r="Q646" s="7">
        <v>1.93</v>
      </c>
      <c r="R646" s="7">
        <v>2.84</v>
      </c>
      <c r="S646" s="7">
        <v>3.18</v>
      </c>
      <c r="T646" s="7">
        <v>29</v>
      </c>
      <c r="U646" s="7">
        <v>1</v>
      </c>
      <c r="V646" s="7">
        <v>3</v>
      </c>
      <c r="W646" s="7">
        <f t="shared" si="41"/>
        <v>3</v>
      </c>
      <c r="X646" s="7">
        <v>2</v>
      </c>
      <c r="Y646" s="7">
        <v>6.5</v>
      </c>
      <c r="Z646" s="7">
        <v>10</v>
      </c>
      <c r="AA646" s="7">
        <v>28</v>
      </c>
      <c r="AB646" s="6">
        <v>1</v>
      </c>
      <c r="AC646" s="7">
        <v>19.559999999999999</v>
      </c>
      <c r="AD646" s="7">
        <v>19.739999999999998</v>
      </c>
      <c r="AE646" s="7">
        <v>13.57</v>
      </c>
      <c r="AF646" s="1">
        <v>0.28570000000000001</v>
      </c>
      <c r="AG646" s="1">
        <v>0.31003076923076922</v>
      </c>
      <c r="AH646" s="7">
        <v>2.5299999999999998</v>
      </c>
      <c r="AI646" s="7">
        <v>2.4500000000000002</v>
      </c>
      <c r="AJ646" s="7">
        <v>16</v>
      </c>
      <c r="AK646" s="7">
        <v>13</v>
      </c>
      <c r="AL646" s="7">
        <v>1</v>
      </c>
      <c r="AM646" s="7">
        <v>1</v>
      </c>
      <c r="AN646" s="7">
        <v>2</v>
      </c>
      <c r="AO646" s="7">
        <v>3</v>
      </c>
      <c r="AP646" s="7">
        <v>3</v>
      </c>
      <c r="AQ646" s="7">
        <v>8</v>
      </c>
      <c r="AR646">
        <f t="shared" si="42"/>
        <v>0.28570000000000001</v>
      </c>
      <c r="AS646">
        <f t="shared" si="43"/>
        <v>0.38157633136094649</v>
      </c>
    </row>
    <row r="647" spans="1:45" ht="29.5" thickBot="1">
      <c r="A647" t="str">
        <f t="shared" si="40"/>
        <v>Aaron RodgersQB2010</v>
      </c>
      <c r="B647" s="3" t="s">
        <v>113</v>
      </c>
      <c r="C647" s="1" t="s">
        <v>12</v>
      </c>
      <c r="D647" s="1">
        <v>1</v>
      </c>
      <c r="E647" s="1">
        <v>2010</v>
      </c>
      <c r="F647" s="1">
        <v>1</v>
      </c>
      <c r="G647" s="6">
        <v>2</v>
      </c>
      <c r="H647" s="6">
        <v>1</v>
      </c>
      <c r="I647" s="7">
        <v>1</v>
      </c>
      <c r="J647" s="7">
        <v>2</v>
      </c>
      <c r="K647" s="7">
        <v>3</v>
      </c>
      <c r="L647" s="7">
        <v>3</v>
      </c>
      <c r="M647" s="7">
        <v>4</v>
      </c>
      <c r="N647" s="7">
        <v>2</v>
      </c>
      <c r="O647" s="6">
        <v>1.54</v>
      </c>
      <c r="P647" s="7">
        <v>3.76</v>
      </c>
      <c r="Q647" s="7">
        <v>4.88</v>
      </c>
      <c r="R647" s="7">
        <v>5.46</v>
      </c>
      <c r="S647" s="7">
        <v>6.88</v>
      </c>
      <c r="T647" s="7">
        <v>27</v>
      </c>
      <c r="U647" s="7">
        <v>1</v>
      </c>
      <c r="V647" s="7">
        <v>24</v>
      </c>
      <c r="W647" s="7">
        <f t="shared" si="41"/>
        <v>3</v>
      </c>
      <c r="X647" s="7">
        <v>1</v>
      </c>
      <c r="Y647" s="7">
        <v>1</v>
      </c>
      <c r="Z647" s="7">
        <v>1</v>
      </c>
      <c r="AA647" s="7">
        <v>1</v>
      </c>
      <c r="AB647" s="6">
        <v>1</v>
      </c>
      <c r="AC647" s="7">
        <v>25.24</v>
      </c>
      <c r="AD647" s="7">
        <v>24.17</v>
      </c>
      <c r="AE647" s="7">
        <v>32.479999999999997</v>
      </c>
      <c r="AF647" s="1" t="s">
        <v>1885</v>
      </c>
      <c r="AG647" s="1" t="s">
        <v>1885</v>
      </c>
      <c r="AH647" s="7"/>
      <c r="AI647" s="7"/>
      <c r="AJ647" s="7">
        <v>16</v>
      </c>
      <c r="AK647" s="7"/>
      <c r="AL647" s="7">
        <v>1</v>
      </c>
      <c r="AM647" s="7">
        <v>2</v>
      </c>
      <c r="AN647" s="7">
        <v>3</v>
      </c>
      <c r="AO647" s="7">
        <v>3</v>
      </c>
      <c r="AP647" s="7">
        <v>4</v>
      </c>
      <c r="AQ647" s="7">
        <v>6</v>
      </c>
      <c r="AR647" t="str">
        <f t="shared" si="42"/>
        <v/>
      </c>
      <c r="AS647" t="str">
        <f t="shared" si="43"/>
        <v/>
      </c>
    </row>
    <row r="648" spans="1:45" ht="29.5" thickBot="1">
      <c r="A648" t="str">
        <f t="shared" si="40"/>
        <v>Frank GoreRB2010</v>
      </c>
      <c r="B648" s="3" t="s">
        <v>8</v>
      </c>
      <c r="C648" s="1" t="s">
        <v>3</v>
      </c>
      <c r="D648" s="1">
        <v>5</v>
      </c>
      <c r="E648" s="1">
        <v>2010</v>
      </c>
      <c r="F648" s="1">
        <v>2</v>
      </c>
      <c r="G648" s="6">
        <v>16</v>
      </c>
      <c r="H648" s="6">
        <v>17</v>
      </c>
      <c r="I648" s="7">
        <v>1</v>
      </c>
      <c r="J648" s="7">
        <v>2</v>
      </c>
      <c r="K648" s="7">
        <v>3</v>
      </c>
      <c r="L648" s="7">
        <v>4</v>
      </c>
      <c r="M648" s="7">
        <v>5</v>
      </c>
      <c r="N648" s="7">
        <v>4</v>
      </c>
      <c r="O648" s="6">
        <v>1.28</v>
      </c>
      <c r="P648" s="7">
        <v>1.88</v>
      </c>
      <c r="Q648" s="7">
        <v>2.8</v>
      </c>
      <c r="R648" s="7">
        <v>3.45</v>
      </c>
      <c r="S648" s="7">
        <v>3.66</v>
      </c>
      <c r="T648" s="7">
        <v>27</v>
      </c>
      <c r="U648" s="7">
        <v>3</v>
      </c>
      <c r="V648" s="7">
        <v>65</v>
      </c>
      <c r="W648" s="7">
        <f t="shared" si="41"/>
        <v>7</v>
      </c>
      <c r="X648" s="7">
        <v>11</v>
      </c>
      <c r="Y648" s="7">
        <v>21</v>
      </c>
      <c r="Z648" s="7">
        <v>27</v>
      </c>
      <c r="AA648" s="7">
        <v>35</v>
      </c>
      <c r="AB648" s="6">
        <v>5</v>
      </c>
      <c r="AC648" s="7">
        <v>20.190000000000001</v>
      </c>
      <c r="AD648" s="7">
        <v>18.77</v>
      </c>
      <c r="AE648" s="7">
        <v>12.34</v>
      </c>
      <c r="AF648" s="1">
        <v>0.14777142857142858</v>
      </c>
      <c r="AG648" s="1">
        <v>0.20305454545454546</v>
      </c>
      <c r="AH648" s="7">
        <v>1.25</v>
      </c>
      <c r="AI648" s="7">
        <v>1.67</v>
      </c>
      <c r="AJ648" s="7">
        <v>14</v>
      </c>
      <c r="AK648" s="7">
        <v>11</v>
      </c>
      <c r="AL648" s="7">
        <v>0</v>
      </c>
      <c r="AM648" s="7">
        <v>0</v>
      </c>
      <c r="AN648" s="7">
        <v>1</v>
      </c>
      <c r="AO648" s="7">
        <v>1</v>
      </c>
      <c r="AP648" s="7">
        <v>1</v>
      </c>
      <c r="AQ648" s="7">
        <v>6</v>
      </c>
      <c r="AR648">
        <f t="shared" si="42"/>
        <v>0.16888163265306172</v>
      </c>
      <c r="AS648">
        <f t="shared" si="43"/>
        <v>0.29535206611570181</v>
      </c>
    </row>
    <row r="649" spans="1:45" ht="29.5" thickBot="1">
      <c r="A649" t="str">
        <f t="shared" si="40"/>
        <v>Calvin JohnsonWR2010</v>
      </c>
      <c r="B649" s="3" t="s">
        <v>34</v>
      </c>
      <c r="C649" s="1" t="s">
        <v>16</v>
      </c>
      <c r="D649" s="1">
        <v>2</v>
      </c>
      <c r="E649" s="1">
        <v>2010</v>
      </c>
      <c r="F649" s="1">
        <v>3</v>
      </c>
      <c r="G649" s="6">
        <v>6</v>
      </c>
      <c r="H649" s="6">
        <v>1</v>
      </c>
      <c r="I649" s="7">
        <v>1</v>
      </c>
      <c r="J649" s="7">
        <v>2</v>
      </c>
      <c r="K649" s="7">
        <v>3</v>
      </c>
      <c r="L649" s="7">
        <v>4</v>
      </c>
      <c r="M649" s="7">
        <v>5</v>
      </c>
      <c r="N649" s="7">
        <v>2</v>
      </c>
      <c r="O649" s="6">
        <v>1.29</v>
      </c>
      <c r="P649" s="7">
        <v>2.84</v>
      </c>
      <c r="Q649" s="7">
        <v>4.4400000000000004</v>
      </c>
      <c r="R649" s="7">
        <v>6.19</v>
      </c>
      <c r="S649" s="7">
        <v>6.85</v>
      </c>
      <c r="T649" s="7">
        <v>25</v>
      </c>
      <c r="U649" s="7">
        <v>1</v>
      </c>
      <c r="V649" s="7">
        <v>2</v>
      </c>
      <c r="W649" s="7">
        <f t="shared" si="41"/>
        <v>2</v>
      </c>
      <c r="X649" s="7">
        <v>1</v>
      </c>
      <c r="Y649" s="7">
        <v>1</v>
      </c>
      <c r="Z649" s="7">
        <v>1</v>
      </c>
      <c r="AA649" s="7">
        <v>1</v>
      </c>
      <c r="AB649" s="6">
        <v>22</v>
      </c>
      <c r="AC649" s="7">
        <v>14.48</v>
      </c>
      <c r="AD649" s="7">
        <v>17.61</v>
      </c>
      <c r="AE649" s="7">
        <v>22.58</v>
      </c>
      <c r="AF649" s="1">
        <v>0.27988571428571429</v>
      </c>
      <c r="AG649" s="1">
        <v>0.23765333333333333</v>
      </c>
      <c r="AH649" s="7">
        <v>1.87</v>
      </c>
      <c r="AI649" s="7">
        <v>1.8</v>
      </c>
      <c r="AJ649" s="7">
        <v>14</v>
      </c>
      <c r="AK649" s="7">
        <v>15</v>
      </c>
      <c r="AL649" s="7">
        <v>1</v>
      </c>
      <c r="AM649" s="7">
        <v>2</v>
      </c>
      <c r="AN649" s="7">
        <v>3</v>
      </c>
      <c r="AO649" s="7">
        <v>4</v>
      </c>
      <c r="AP649" s="7">
        <v>4</v>
      </c>
      <c r="AQ649" s="7">
        <v>4</v>
      </c>
      <c r="AR649">
        <f t="shared" si="42"/>
        <v>0.31986938775510171</v>
      </c>
      <c r="AS649">
        <f t="shared" si="43"/>
        <v>0.25349688888888855</v>
      </c>
    </row>
    <row r="650" spans="1:45" ht="44" thickBot="1">
      <c r="A650" t="str">
        <f t="shared" si="40"/>
        <v>Larry FitzgeraldWR2010</v>
      </c>
      <c r="B650" s="3" t="s">
        <v>19</v>
      </c>
      <c r="C650" s="1" t="s">
        <v>16</v>
      </c>
      <c r="D650" s="1">
        <v>3</v>
      </c>
      <c r="E650" s="1">
        <v>2010</v>
      </c>
      <c r="F650" s="1">
        <v>3</v>
      </c>
      <c r="G650" s="6">
        <v>12</v>
      </c>
      <c r="H650" s="6">
        <v>6</v>
      </c>
      <c r="I650" s="7">
        <v>1</v>
      </c>
      <c r="J650" s="7">
        <v>2</v>
      </c>
      <c r="K650" s="7">
        <v>2</v>
      </c>
      <c r="L650" s="7">
        <v>3</v>
      </c>
      <c r="M650" s="7">
        <v>3</v>
      </c>
      <c r="N650" s="7">
        <v>5</v>
      </c>
      <c r="O650" s="6">
        <v>0.53</v>
      </c>
      <c r="P650" s="7">
        <v>1.41</v>
      </c>
      <c r="Q650" s="7">
        <v>1.76</v>
      </c>
      <c r="R650" s="7">
        <v>2.42</v>
      </c>
      <c r="S650" s="7">
        <v>2.7</v>
      </c>
      <c r="T650" s="7">
        <v>27</v>
      </c>
      <c r="U650" s="7">
        <v>1</v>
      </c>
      <c r="V650" s="7">
        <v>3</v>
      </c>
      <c r="W650" s="7">
        <f t="shared" si="41"/>
        <v>1</v>
      </c>
      <c r="X650" s="7">
        <v>5</v>
      </c>
      <c r="Y650" s="7">
        <v>3</v>
      </c>
      <c r="Z650" s="7">
        <v>9</v>
      </c>
      <c r="AA650" s="7">
        <v>21</v>
      </c>
      <c r="AB650" s="6">
        <v>5</v>
      </c>
      <c r="AC650" s="7">
        <v>17.760000000000002</v>
      </c>
      <c r="AD650" s="7">
        <v>14.98</v>
      </c>
      <c r="AE650" s="7">
        <v>16.82</v>
      </c>
      <c r="AF650" s="1">
        <v>0.26869999999999999</v>
      </c>
      <c r="AG650" s="1">
        <v>0.31819999999999998</v>
      </c>
      <c r="AH650" s="7">
        <v>1.76</v>
      </c>
      <c r="AI650" s="7">
        <v>1.84</v>
      </c>
      <c r="AJ650" s="7">
        <v>16</v>
      </c>
      <c r="AK650" s="7">
        <v>16</v>
      </c>
      <c r="AL650" s="7">
        <v>1</v>
      </c>
      <c r="AM650" s="7">
        <v>2</v>
      </c>
      <c r="AN650" s="7">
        <v>2</v>
      </c>
      <c r="AO650" s="7">
        <v>2</v>
      </c>
      <c r="AP650" s="7">
        <v>2</v>
      </c>
      <c r="AQ650" s="7">
        <v>7</v>
      </c>
      <c r="AR650">
        <f t="shared" si="42"/>
        <v>0.26869999999999999</v>
      </c>
      <c r="AS650">
        <f t="shared" si="43"/>
        <v>0.31819999999999998</v>
      </c>
    </row>
    <row r="651" spans="1:45" ht="29.5" thickBot="1">
      <c r="A651" t="str">
        <f t="shared" si="40"/>
        <v>Drew BreesQB2010</v>
      </c>
      <c r="B651" s="3" t="s">
        <v>37</v>
      </c>
      <c r="C651" s="1" t="s">
        <v>12</v>
      </c>
      <c r="D651" s="1">
        <v>2</v>
      </c>
      <c r="E651" s="1">
        <v>2010</v>
      </c>
      <c r="F651" s="1">
        <v>1</v>
      </c>
      <c r="G651" s="6">
        <v>6</v>
      </c>
      <c r="H651" s="6">
        <v>2</v>
      </c>
      <c r="I651" s="7">
        <v>1</v>
      </c>
      <c r="J651" s="7">
        <v>2</v>
      </c>
      <c r="K651" s="7">
        <v>3</v>
      </c>
      <c r="L651" s="7">
        <v>4</v>
      </c>
      <c r="M651" s="7">
        <v>5</v>
      </c>
      <c r="N651" s="7">
        <v>6</v>
      </c>
      <c r="O651" s="6">
        <v>0.82</v>
      </c>
      <c r="P651" s="7">
        <v>2.41</v>
      </c>
      <c r="Q651" s="7">
        <v>3.53</v>
      </c>
      <c r="R651" s="7">
        <v>4.8600000000000003</v>
      </c>
      <c r="S651" s="7">
        <v>5.86</v>
      </c>
      <c r="T651" s="7">
        <v>31</v>
      </c>
      <c r="U651" s="7">
        <v>2</v>
      </c>
      <c r="V651" s="7">
        <v>32</v>
      </c>
      <c r="W651" s="7">
        <f t="shared" si="41"/>
        <v>1</v>
      </c>
      <c r="X651" s="7">
        <v>4</v>
      </c>
      <c r="Y651" s="7">
        <v>4</v>
      </c>
      <c r="Z651" s="7">
        <v>2</v>
      </c>
      <c r="AA651" s="7">
        <v>3</v>
      </c>
      <c r="AB651" s="6">
        <v>2</v>
      </c>
      <c r="AC651" s="7">
        <v>24.85</v>
      </c>
      <c r="AD651" s="7">
        <v>21.16</v>
      </c>
      <c r="AE651" s="7">
        <v>30.1</v>
      </c>
      <c r="AF651" s="1" t="s">
        <v>1885</v>
      </c>
      <c r="AG651" s="1" t="s">
        <v>1885</v>
      </c>
      <c r="AH651" s="7"/>
      <c r="AI651" s="7"/>
      <c r="AJ651" s="7">
        <v>15</v>
      </c>
      <c r="AK651" s="7"/>
      <c r="AL651" s="7">
        <v>1</v>
      </c>
      <c r="AM651" s="7">
        <v>2</v>
      </c>
      <c r="AN651" s="7">
        <v>3</v>
      </c>
      <c r="AO651" s="7">
        <v>4</v>
      </c>
      <c r="AP651" s="7">
        <v>5</v>
      </c>
      <c r="AQ651" s="7">
        <v>10</v>
      </c>
      <c r="AR651" t="str">
        <f t="shared" si="42"/>
        <v/>
      </c>
      <c r="AS651" t="str">
        <f t="shared" si="43"/>
        <v/>
      </c>
    </row>
    <row r="652" spans="1:45" ht="29.5" thickBot="1">
      <c r="A652" t="str">
        <f t="shared" si="40"/>
        <v>Steven JacksonRB2010</v>
      </c>
      <c r="B652" s="3" t="s">
        <v>5</v>
      </c>
      <c r="C652" s="1" t="s">
        <v>3</v>
      </c>
      <c r="D652" s="1">
        <v>6</v>
      </c>
      <c r="E652" s="1">
        <v>2010</v>
      </c>
      <c r="F652" s="1">
        <v>2</v>
      </c>
      <c r="G652" s="6">
        <v>12</v>
      </c>
      <c r="H652" s="6">
        <v>10</v>
      </c>
      <c r="I652" s="7">
        <v>1</v>
      </c>
      <c r="J652" s="7">
        <v>2</v>
      </c>
      <c r="K652" s="7">
        <v>3</v>
      </c>
      <c r="L652" s="7">
        <v>3</v>
      </c>
      <c r="M652" s="7">
        <v>3</v>
      </c>
      <c r="N652" s="7">
        <v>5</v>
      </c>
      <c r="O652" s="6">
        <v>0.88</v>
      </c>
      <c r="P652" s="7">
        <v>1.77</v>
      </c>
      <c r="Q652" s="7">
        <v>2.2200000000000002</v>
      </c>
      <c r="R652" s="7">
        <v>2.46</v>
      </c>
      <c r="S652" s="7">
        <v>2.73</v>
      </c>
      <c r="T652" s="7">
        <v>27</v>
      </c>
      <c r="U652" s="7">
        <v>1</v>
      </c>
      <c r="V652" s="7">
        <v>24</v>
      </c>
      <c r="W652" s="7">
        <f t="shared" si="41"/>
        <v>5</v>
      </c>
      <c r="X652" s="7">
        <v>13</v>
      </c>
      <c r="Y652" s="7">
        <v>16</v>
      </c>
      <c r="Z652" s="7">
        <v>20.5</v>
      </c>
      <c r="AA652" s="7">
        <v>46</v>
      </c>
      <c r="AB652" s="6">
        <v>7</v>
      </c>
      <c r="AC652" s="7">
        <v>16.52</v>
      </c>
      <c r="AD652" s="7">
        <v>15.28</v>
      </c>
      <c r="AE652" s="7">
        <v>16.13</v>
      </c>
      <c r="AF652" s="1">
        <v>0.14197333333333334</v>
      </c>
      <c r="AG652" s="1">
        <v>0.1086</v>
      </c>
      <c r="AH652" s="7">
        <v>0.91</v>
      </c>
      <c r="AI652" s="7">
        <v>1.01</v>
      </c>
      <c r="AJ652" s="7">
        <v>15</v>
      </c>
      <c r="AK652" s="7">
        <v>16</v>
      </c>
      <c r="AL652" s="7">
        <v>1</v>
      </c>
      <c r="AM652" s="7">
        <v>2</v>
      </c>
      <c r="AN652" s="7">
        <v>2</v>
      </c>
      <c r="AO652" s="7">
        <v>2</v>
      </c>
      <c r="AP652" s="7">
        <v>2</v>
      </c>
      <c r="AQ652" s="7">
        <v>7</v>
      </c>
      <c r="AR652">
        <f t="shared" si="42"/>
        <v>0.15143822222222186</v>
      </c>
      <c r="AS652">
        <f t="shared" si="43"/>
        <v>0.1086</v>
      </c>
    </row>
    <row r="653" spans="1:45" ht="29.5" thickBot="1">
      <c r="A653" t="str">
        <f t="shared" si="40"/>
        <v>Brandon MarshallWR2010</v>
      </c>
      <c r="B653" s="3" t="s">
        <v>32</v>
      </c>
      <c r="C653" s="1" t="s">
        <v>16</v>
      </c>
      <c r="D653" s="1">
        <v>4</v>
      </c>
      <c r="E653" s="1">
        <v>2010</v>
      </c>
      <c r="F653" s="1">
        <v>3</v>
      </c>
      <c r="G653" s="6">
        <v>21</v>
      </c>
      <c r="H653" s="6">
        <v>11</v>
      </c>
      <c r="I653" s="7">
        <v>1</v>
      </c>
      <c r="J653" s="7">
        <v>2</v>
      </c>
      <c r="K653" s="7">
        <v>3</v>
      </c>
      <c r="L653" s="7">
        <v>4</v>
      </c>
      <c r="M653" s="7">
        <v>4</v>
      </c>
      <c r="N653" s="7">
        <v>4</v>
      </c>
      <c r="O653" s="6">
        <v>0.46</v>
      </c>
      <c r="P653" s="7">
        <v>1.06</v>
      </c>
      <c r="Q653" s="7">
        <v>2.65</v>
      </c>
      <c r="R653" s="7">
        <v>3.86</v>
      </c>
      <c r="S653" s="7">
        <v>4.43</v>
      </c>
      <c r="T653" s="7">
        <v>26</v>
      </c>
      <c r="U653" s="7">
        <v>4</v>
      </c>
      <c r="V653" s="7">
        <v>119</v>
      </c>
      <c r="W653" s="7">
        <f t="shared" si="41"/>
        <v>12</v>
      </c>
      <c r="X653" s="7">
        <v>15</v>
      </c>
      <c r="Y653" s="7">
        <v>12</v>
      </c>
      <c r="Z653" s="7">
        <v>6</v>
      </c>
      <c r="AA653" s="7">
        <v>7</v>
      </c>
      <c r="AB653" s="6">
        <v>7</v>
      </c>
      <c r="AC653" s="7">
        <v>18.46</v>
      </c>
      <c r="AD653" s="7">
        <v>14.69</v>
      </c>
      <c r="AE653" s="7">
        <v>15.04</v>
      </c>
      <c r="AF653" s="1">
        <v>0.30922666666666665</v>
      </c>
      <c r="AG653" s="1">
        <v>0.29691428571428569</v>
      </c>
      <c r="AH653" s="7">
        <v>2.3199999999999998</v>
      </c>
      <c r="AI653" s="7">
        <v>2.0499999999999998</v>
      </c>
      <c r="AJ653" s="7">
        <v>15</v>
      </c>
      <c r="AK653" s="7">
        <v>14</v>
      </c>
      <c r="AL653" s="7">
        <v>0</v>
      </c>
      <c r="AM653" s="7">
        <v>1</v>
      </c>
      <c r="AN653" s="7">
        <v>2</v>
      </c>
      <c r="AO653" s="7">
        <v>3</v>
      </c>
      <c r="AP653" s="7">
        <v>3</v>
      </c>
      <c r="AQ653" s="7">
        <v>5</v>
      </c>
      <c r="AR653">
        <f t="shared" si="42"/>
        <v>0.32984177777777812</v>
      </c>
      <c r="AS653">
        <f t="shared" si="43"/>
        <v>0.3393306122448983</v>
      </c>
    </row>
    <row r="654" spans="1:45" ht="44" thickBot="1">
      <c r="A654" t="str">
        <f t="shared" si="40"/>
        <v>Rashard MendenhallRB2010</v>
      </c>
      <c r="B654" s="3" t="s">
        <v>53</v>
      </c>
      <c r="C654" s="1" t="s">
        <v>3</v>
      </c>
      <c r="D654" s="1">
        <v>7</v>
      </c>
      <c r="E654" s="1">
        <v>2010</v>
      </c>
      <c r="F654" s="1">
        <v>2</v>
      </c>
      <c r="G654" s="6">
        <v>11</v>
      </c>
      <c r="H654" s="6">
        <v>22</v>
      </c>
      <c r="I654" s="7">
        <v>1</v>
      </c>
      <c r="J654" s="7">
        <v>2</v>
      </c>
      <c r="K654" s="7">
        <v>2</v>
      </c>
      <c r="L654" s="7">
        <v>2</v>
      </c>
      <c r="M654" s="7">
        <v>2</v>
      </c>
      <c r="N654" s="7">
        <v>1</v>
      </c>
      <c r="O654" s="6">
        <v>0.96</v>
      </c>
      <c r="P654" s="7">
        <v>1.64</v>
      </c>
      <c r="Q654" s="7">
        <v>1.63</v>
      </c>
      <c r="R654" s="7">
        <v>1.86</v>
      </c>
      <c r="S654" s="7">
        <v>1.86</v>
      </c>
      <c r="T654" s="7">
        <v>23</v>
      </c>
      <c r="U654" s="7">
        <v>1</v>
      </c>
      <c r="V654" s="7">
        <v>23</v>
      </c>
      <c r="W654" s="7">
        <f t="shared" si="41"/>
        <v>30</v>
      </c>
      <c r="X654" s="7">
        <v>9</v>
      </c>
      <c r="Y654" s="7">
        <v>37</v>
      </c>
      <c r="Z654" s="7">
        <v>30</v>
      </c>
      <c r="AA654" s="7">
        <v>72</v>
      </c>
      <c r="AB654" s="6">
        <v>16</v>
      </c>
      <c r="AC654" s="7">
        <v>14.99</v>
      </c>
      <c r="AD654" s="7">
        <v>15.32</v>
      </c>
      <c r="AE654" s="7">
        <v>12.01</v>
      </c>
      <c r="AF654" s="1">
        <v>7.0285714285714285E-2</v>
      </c>
      <c r="AG654" s="1">
        <v>6.7599999999999993E-2</v>
      </c>
      <c r="AH654" s="7">
        <v>1.32</v>
      </c>
      <c r="AI654" s="7">
        <v>0.91</v>
      </c>
      <c r="AJ654" s="7">
        <v>14</v>
      </c>
      <c r="AK654" s="7">
        <v>16</v>
      </c>
      <c r="AL654" s="7">
        <v>1</v>
      </c>
      <c r="AM654" s="7">
        <v>1</v>
      </c>
      <c r="AN654" s="7">
        <v>1</v>
      </c>
      <c r="AO654" s="7">
        <v>1</v>
      </c>
      <c r="AP654" s="7">
        <v>1</v>
      </c>
      <c r="AQ654" s="7">
        <v>3</v>
      </c>
      <c r="AR654">
        <f t="shared" si="42"/>
        <v>8.0326530612244915E-2</v>
      </c>
      <c r="AS654">
        <f t="shared" si="43"/>
        <v>6.7599999999999993E-2</v>
      </c>
    </row>
    <row r="655" spans="1:45" ht="29.5" thickBot="1">
      <c r="A655" t="str">
        <f t="shared" si="40"/>
        <v>Michael TurnerRB2010</v>
      </c>
      <c r="B655" s="3" t="s">
        <v>35</v>
      </c>
      <c r="C655" s="1" t="s">
        <v>3</v>
      </c>
      <c r="D655" s="1">
        <v>8</v>
      </c>
      <c r="E655" s="1">
        <v>2010</v>
      </c>
      <c r="F655" s="1">
        <v>2</v>
      </c>
      <c r="G655" s="6">
        <v>14</v>
      </c>
      <c r="H655" s="6">
        <v>8</v>
      </c>
      <c r="I655" s="7">
        <v>1</v>
      </c>
      <c r="J655" s="7">
        <v>2</v>
      </c>
      <c r="K655" s="7">
        <v>3</v>
      </c>
      <c r="L655" s="7">
        <v>3</v>
      </c>
      <c r="M655" s="7">
        <v>3</v>
      </c>
      <c r="N655" s="7">
        <v>1</v>
      </c>
      <c r="O655" s="6">
        <v>0.86</v>
      </c>
      <c r="P655" s="7">
        <v>1.64</v>
      </c>
      <c r="Q655" s="7">
        <v>2.17</v>
      </c>
      <c r="R655" s="7">
        <v>2.17</v>
      </c>
      <c r="S655" s="7">
        <v>2.17</v>
      </c>
      <c r="T655" s="7">
        <v>28</v>
      </c>
      <c r="U655" s="7">
        <v>5</v>
      </c>
      <c r="V655" s="7">
        <v>154</v>
      </c>
      <c r="W655" s="7">
        <f t="shared" si="41"/>
        <v>4</v>
      </c>
      <c r="X655" s="7">
        <v>17</v>
      </c>
      <c r="Y655" s="7">
        <v>24</v>
      </c>
      <c r="Z655" s="7">
        <v>77</v>
      </c>
      <c r="AA655" s="7"/>
      <c r="AB655" s="6">
        <v>34</v>
      </c>
      <c r="AC655" s="7">
        <v>15.56</v>
      </c>
      <c r="AD655" s="7">
        <v>14.35</v>
      </c>
      <c r="AE655" s="7">
        <v>14.61</v>
      </c>
      <c r="AF655" s="1">
        <v>2.1920000000000002E-2</v>
      </c>
      <c r="AG655" s="1">
        <v>2.7799999999999998E-2</v>
      </c>
      <c r="AH655" s="7">
        <v>0.4</v>
      </c>
      <c r="AI655" s="7">
        <v>0.4</v>
      </c>
      <c r="AJ655" s="7">
        <v>10</v>
      </c>
      <c r="AK655" s="7">
        <v>16</v>
      </c>
      <c r="AL655" s="7">
        <v>0</v>
      </c>
      <c r="AM655" s="7">
        <v>1</v>
      </c>
      <c r="AN655" s="7">
        <v>1</v>
      </c>
      <c r="AO655" s="7">
        <v>1</v>
      </c>
      <c r="AP655" s="7">
        <v>1</v>
      </c>
      <c r="AQ655" s="7">
        <v>7</v>
      </c>
      <c r="AR655">
        <f t="shared" si="42"/>
        <v>3.5071999999999999E-2</v>
      </c>
      <c r="AS655">
        <f t="shared" si="43"/>
        <v>2.7799999999999998E-2</v>
      </c>
    </row>
    <row r="656" spans="1:45" ht="29.5" thickBot="1">
      <c r="A656" t="str">
        <f t="shared" si="40"/>
        <v>Ryan MathewsRB2010</v>
      </c>
      <c r="B656" s="3" t="s">
        <v>409</v>
      </c>
      <c r="C656" s="1" t="s">
        <v>3</v>
      </c>
      <c r="D656" s="1">
        <v>9</v>
      </c>
      <c r="E656" s="1">
        <v>2010</v>
      </c>
      <c r="F656" s="1">
        <v>2</v>
      </c>
      <c r="G656" s="6">
        <v>32</v>
      </c>
      <c r="H656" s="6">
        <v>7</v>
      </c>
      <c r="I656" s="7">
        <v>0</v>
      </c>
      <c r="J656" s="7">
        <v>1</v>
      </c>
      <c r="K656" s="7">
        <v>1</v>
      </c>
      <c r="L656" s="7">
        <v>2</v>
      </c>
      <c r="M656" s="7">
        <v>2</v>
      </c>
      <c r="N656" s="7">
        <v>0</v>
      </c>
      <c r="O656" s="6">
        <v>0.19</v>
      </c>
      <c r="P656" s="7">
        <v>1.26</v>
      </c>
      <c r="Q656" s="7">
        <v>1.82</v>
      </c>
      <c r="R656" s="7">
        <v>2.27</v>
      </c>
      <c r="S656" s="7">
        <v>2.5</v>
      </c>
      <c r="T656" s="7">
        <v>23</v>
      </c>
      <c r="U656" s="7">
        <v>1</v>
      </c>
      <c r="V656" s="7">
        <v>12</v>
      </c>
      <c r="W656" s="7" t="str">
        <f t="shared" si="41"/>
        <v/>
      </c>
      <c r="X656" s="7">
        <v>15</v>
      </c>
      <c r="Y656" s="7">
        <v>5</v>
      </c>
      <c r="Z656" s="7">
        <v>26</v>
      </c>
      <c r="AA656" s="7">
        <v>21</v>
      </c>
      <c r="AB656" s="6"/>
      <c r="AC656" s="7"/>
      <c r="AD656" s="7">
        <v>12.17</v>
      </c>
      <c r="AE656" s="7">
        <v>17.190000000000001</v>
      </c>
      <c r="AF656" s="1" t="s">
        <v>1885</v>
      </c>
      <c r="AG656" s="1">
        <v>6.8933333333333333E-2</v>
      </c>
      <c r="AH656" s="7"/>
      <c r="AI656" s="7">
        <v>1.65</v>
      </c>
      <c r="AJ656" s="7"/>
      <c r="AK656" s="7">
        <v>12</v>
      </c>
      <c r="AL656" s="7">
        <v>0</v>
      </c>
      <c r="AM656" s="7">
        <v>1</v>
      </c>
      <c r="AN656" s="7">
        <v>1</v>
      </c>
      <c r="AO656" s="7">
        <v>1</v>
      </c>
      <c r="AP656" s="7">
        <v>1</v>
      </c>
      <c r="AQ656" s="7">
        <v>1</v>
      </c>
      <c r="AR656" t="str">
        <f t="shared" si="42"/>
        <v/>
      </c>
      <c r="AS656">
        <f t="shared" si="43"/>
        <v>9.1911111111111068E-2</v>
      </c>
    </row>
    <row r="657" spans="1:45" ht="29.5" thickBot="1">
      <c r="A657" t="str">
        <f t="shared" si="40"/>
        <v>Miles AustinWR2010</v>
      </c>
      <c r="B657" s="3" t="s">
        <v>277</v>
      </c>
      <c r="C657" s="1" t="s">
        <v>16</v>
      </c>
      <c r="D657" s="1">
        <v>5</v>
      </c>
      <c r="E657" s="1">
        <v>2010</v>
      </c>
      <c r="F657" s="1">
        <v>3</v>
      </c>
      <c r="G657" s="6">
        <v>13</v>
      </c>
      <c r="H657" s="6">
        <v>50</v>
      </c>
      <c r="I657" s="7">
        <v>1</v>
      </c>
      <c r="J657" s="7">
        <v>1</v>
      </c>
      <c r="K657" s="7">
        <v>2</v>
      </c>
      <c r="L657" s="7">
        <v>2</v>
      </c>
      <c r="M657" s="7">
        <v>2</v>
      </c>
      <c r="N657" s="7">
        <v>1</v>
      </c>
      <c r="O657" s="6">
        <v>1.05</v>
      </c>
      <c r="P657" s="7">
        <v>1.49</v>
      </c>
      <c r="Q657" s="7">
        <v>1.98</v>
      </c>
      <c r="R657" s="7">
        <v>1.48</v>
      </c>
      <c r="S657" s="7">
        <v>1.4</v>
      </c>
      <c r="T657" s="7">
        <v>26</v>
      </c>
      <c r="U657" s="7">
        <v>8</v>
      </c>
      <c r="V657" s="7">
        <v>300</v>
      </c>
      <c r="W657" s="7">
        <f t="shared" si="41"/>
        <v>53</v>
      </c>
      <c r="X657" s="7">
        <v>8</v>
      </c>
      <c r="Y657" s="7">
        <v>20.5</v>
      </c>
      <c r="Z657" s="7">
        <v>41</v>
      </c>
      <c r="AA657" s="7">
        <v>85</v>
      </c>
      <c r="AB657" s="6">
        <v>6</v>
      </c>
      <c r="AC657" s="7">
        <v>17.43</v>
      </c>
      <c r="AD657" s="7">
        <v>14.4</v>
      </c>
      <c r="AE657" s="7">
        <v>14.32</v>
      </c>
      <c r="AF657" s="1">
        <v>0.2303</v>
      </c>
      <c r="AG657" s="1">
        <v>0.21340000000000001</v>
      </c>
      <c r="AH657" s="7">
        <v>2.73</v>
      </c>
      <c r="AI657" s="7">
        <v>1.75</v>
      </c>
      <c r="AJ657" s="7">
        <v>16</v>
      </c>
      <c r="AK657" s="7">
        <v>16</v>
      </c>
      <c r="AL657" s="7">
        <v>0</v>
      </c>
      <c r="AM657" s="7">
        <v>0</v>
      </c>
      <c r="AN657" s="7">
        <v>0</v>
      </c>
      <c r="AO657" s="7">
        <v>0</v>
      </c>
      <c r="AP657" s="7">
        <v>0</v>
      </c>
      <c r="AQ657" s="7">
        <v>5</v>
      </c>
      <c r="AR657">
        <f t="shared" si="42"/>
        <v>0.2303</v>
      </c>
      <c r="AS657">
        <f t="shared" si="43"/>
        <v>0.21340000000000001</v>
      </c>
    </row>
    <row r="658" spans="1:45" ht="29.5" thickBot="1">
      <c r="A658" t="str">
        <f t="shared" si="40"/>
        <v>Roddy WhiteWR2010</v>
      </c>
      <c r="B658" s="3" t="s">
        <v>62</v>
      </c>
      <c r="C658" s="1" t="s">
        <v>16</v>
      </c>
      <c r="D658" s="1">
        <v>6</v>
      </c>
      <c r="E658" s="1">
        <v>2010</v>
      </c>
      <c r="F658" s="1">
        <v>3</v>
      </c>
      <c r="G658" s="6">
        <v>1</v>
      </c>
      <c r="H658" s="6">
        <v>5</v>
      </c>
      <c r="I658" s="7">
        <v>1</v>
      </c>
      <c r="J658" s="7">
        <v>2</v>
      </c>
      <c r="K658" s="7">
        <v>3</v>
      </c>
      <c r="L658" s="7">
        <v>3</v>
      </c>
      <c r="M658" s="7">
        <v>4</v>
      </c>
      <c r="N658" s="7">
        <v>3</v>
      </c>
      <c r="O658" s="6">
        <v>1.25</v>
      </c>
      <c r="P658" s="7">
        <v>2.14</v>
      </c>
      <c r="Q658" s="7">
        <v>3.08</v>
      </c>
      <c r="R658" s="7">
        <v>2.83</v>
      </c>
      <c r="S658" s="7">
        <v>3.45</v>
      </c>
      <c r="T658" s="7">
        <v>29</v>
      </c>
      <c r="U658" s="7">
        <v>1</v>
      </c>
      <c r="V658" s="7">
        <v>27</v>
      </c>
      <c r="W658" s="7">
        <f t="shared" si="41"/>
        <v>5</v>
      </c>
      <c r="X658" s="7">
        <v>3.5</v>
      </c>
      <c r="Y658" s="7">
        <v>10</v>
      </c>
      <c r="Z658" s="7">
        <v>11</v>
      </c>
      <c r="AA658" s="7">
        <v>31</v>
      </c>
      <c r="AB658" s="6">
        <v>9</v>
      </c>
      <c r="AC658" s="7">
        <v>16.66</v>
      </c>
      <c r="AD658" s="7">
        <v>19.64</v>
      </c>
      <c r="AE658" s="7">
        <v>17.350000000000001</v>
      </c>
      <c r="AF658" s="1">
        <v>0.29799999999999999</v>
      </c>
      <c r="AG658" s="1">
        <v>0.30980000000000002</v>
      </c>
      <c r="AH658" s="7">
        <v>1.95</v>
      </c>
      <c r="AI658" s="7">
        <v>2.4</v>
      </c>
      <c r="AJ658" s="7">
        <v>16</v>
      </c>
      <c r="AK658" s="7">
        <v>16</v>
      </c>
      <c r="AL658" s="7">
        <v>1</v>
      </c>
      <c r="AM658" s="7">
        <v>2</v>
      </c>
      <c r="AN658" s="7">
        <v>3</v>
      </c>
      <c r="AO658" s="7">
        <v>3</v>
      </c>
      <c r="AP658" s="7">
        <v>3</v>
      </c>
      <c r="AQ658" s="7">
        <v>6</v>
      </c>
      <c r="AR658">
        <f t="shared" si="42"/>
        <v>0.29799999999999999</v>
      </c>
      <c r="AS658">
        <f t="shared" si="43"/>
        <v>0.30980000000000002</v>
      </c>
    </row>
    <row r="659" spans="1:45" ht="29.5" thickBot="1">
      <c r="A659" t="str">
        <f t="shared" si="40"/>
        <v>DeSean JacksonWR2010</v>
      </c>
      <c r="B659" s="3" t="s">
        <v>137</v>
      </c>
      <c r="C659" s="1" t="s">
        <v>16</v>
      </c>
      <c r="D659" s="1">
        <v>7</v>
      </c>
      <c r="E659" s="1">
        <v>2010</v>
      </c>
      <c r="F659" s="1">
        <v>3</v>
      </c>
      <c r="G659" s="6">
        <v>22</v>
      </c>
      <c r="H659" s="6">
        <v>29</v>
      </c>
      <c r="I659" s="7">
        <v>1</v>
      </c>
      <c r="J659" s="7">
        <v>1</v>
      </c>
      <c r="K659" s="7">
        <v>1</v>
      </c>
      <c r="L659" s="7">
        <v>2</v>
      </c>
      <c r="M659" s="7">
        <v>3</v>
      </c>
      <c r="N659" s="7">
        <v>1</v>
      </c>
      <c r="O659" s="6">
        <v>0.31</v>
      </c>
      <c r="P659" s="7">
        <v>0.61</v>
      </c>
      <c r="Q659" s="7">
        <v>0.94</v>
      </c>
      <c r="R659" s="7">
        <v>1.88</v>
      </c>
      <c r="S659" s="7">
        <v>2.46</v>
      </c>
      <c r="T659" s="7">
        <v>24</v>
      </c>
      <c r="U659" s="7">
        <v>2</v>
      </c>
      <c r="V659" s="7">
        <v>49</v>
      </c>
      <c r="W659" s="7">
        <f t="shared" si="41"/>
        <v>20</v>
      </c>
      <c r="X659" s="7">
        <v>11</v>
      </c>
      <c r="Y659" s="7">
        <v>27</v>
      </c>
      <c r="Z659" s="7">
        <v>35</v>
      </c>
      <c r="AA659" s="7">
        <v>23</v>
      </c>
      <c r="AB659" s="6">
        <v>11</v>
      </c>
      <c r="AC659" s="7">
        <v>16.89</v>
      </c>
      <c r="AD659" s="7">
        <v>14.64</v>
      </c>
      <c r="AE659" s="7">
        <v>12.15</v>
      </c>
      <c r="AF659" s="1">
        <v>0.23850666666666667</v>
      </c>
      <c r="AG659" s="1">
        <v>0.20902857142857142</v>
      </c>
      <c r="AH659" s="7">
        <v>2.37</v>
      </c>
      <c r="AI659" s="7">
        <v>1.99</v>
      </c>
      <c r="AJ659" s="7">
        <v>15</v>
      </c>
      <c r="AK659" s="7">
        <v>14</v>
      </c>
      <c r="AL659" s="7">
        <v>0</v>
      </c>
      <c r="AM659" s="7">
        <v>0</v>
      </c>
      <c r="AN659" s="7">
        <v>0</v>
      </c>
      <c r="AO659" s="7">
        <v>1</v>
      </c>
      <c r="AP659" s="7">
        <v>1</v>
      </c>
      <c r="AQ659" s="7">
        <v>3</v>
      </c>
      <c r="AR659">
        <f t="shared" si="42"/>
        <v>0.25440711111111147</v>
      </c>
      <c r="AS659">
        <f t="shared" si="43"/>
        <v>0.23888979591836687</v>
      </c>
    </row>
    <row r="660" spans="1:45" ht="29.5" thickBot="1">
      <c r="A660" t="str">
        <f t="shared" si="40"/>
        <v>Reggie WayneWR2010</v>
      </c>
      <c r="B660" s="3" t="s">
        <v>15</v>
      </c>
      <c r="C660" s="1" t="s">
        <v>16</v>
      </c>
      <c r="D660" s="1">
        <v>8</v>
      </c>
      <c r="E660" s="1">
        <v>2010</v>
      </c>
      <c r="F660" s="1">
        <v>3</v>
      </c>
      <c r="G660" s="6">
        <v>3</v>
      </c>
      <c r="H660" s="6">
        <v>25</v>
      </c>
      <c r="I660" s="7">
        <v>1</v>
      </c>
      <c r="J660" s="7">
        <v>1</v>
      </c>
      <c r="K660" s="7">
        <v>2</v>
      </c>
      <c r="L660" s="7">
        <v>2</v>
      </c>
      <c r="M660" s="7">
        <v>2</v>
      </c>
      <c r="N660" s="7">
        <v>7</v>
      </c>
      <c r="O660" s="6">
        <v>1.19</v>
      </c>
      <c r="P660" s="7">
        <v>1.57</v>
      </c>
      <c r="Q660" s="7">
        <v>2.79</v>
      </c>
      <c r="R660" s="7">
        <v>2.3199999999999998</v>
      </c>
      <c r="S660" s="7">
        <v>2.56</v>
      </c>
      <c r="T660" s="7">
        <v>32</v>
      </c>
      <c r="U660" s="7">
        <v>1</v>
      </c>
      <c r="V660" s="7">
        <v>30</v>
      </c>
      <c r="W660" s="7">
        <f t="shared" si="41"/>
        <v>7</v>
      </c>
      <c r="X660" s="7">
        <v>14</v>
      </c>
      <c r="Y660" s="7">
        <v>38</v>
      </c>
      <c r="Z660" s="7">
        <v>29</v>
      </c>
      <c r="AA660" s="7">
        <v>59</v>
      </c>
      <c r="AB660" s="6">
        <v>3</v>
      </c>
      <c r="AC660" s="7">
        <v>17.899999999999999</v>
      </c>
      <c r="AD660" s="7">
        <v>17.66</v>
      </c>
      <c r="AE660" s="7">
        <v>12.19</v>
      </c>
      <c r="AF660" s="1">
        <v>0.25090000000000001</v>
      </c>
      <c r="AG660" s="1">
        <v>0.25900000000000001</v>
      </c>
      <c r="AH660" s="7">
        <v>2.23</v>
      </c>
      <c r="AI660" s="7">
        <v>1.98</v>
      </c>
      <c r="AJ660" s="7">
        <v>16</v>
      </c>
      <c r="AK660" s="7">
        <v>16</v>
      </c>
      <c r="AL660" s="7">
        <v>1</v>
      </c>
      <c r="AM660" s="7">
        <v>1</v>
      </c>
      <c r="AN660" s="7">
        <v>2</v>
      </c>
      <c r="AO660" s="7">
        <v>2</v>
      </c>
      <c r="AP660" s="7">
        <v>2</v>
      </c>
      <c r="AQ660" s="7">
        <v>10</v>
      </c>
      <c r="AR660">
        <f t="shared" si="42"/>
        <v>0.25090000000000001</v>
      </c>
      <c r="AS660">
        <f t="shared" si="43"/>
        <v>0.25900000000000001</v>
      </c>
    </row>
    <row r="661" spans="1:45" ht="29.5" thickBot="1">
      <c r="A661" t="str">
        <f t="shared" si="40"/>
        <v>Greg JenningsWR2010</v>
      </c>
      <c r="B661" s="3" t="s">
        <v>56</v>
      </c>
      <c r="C661" s="1" t="s">
        <v>16</v>
      </c>
      <c r="D661" s="1">
        <v>9</v>
      </c>
      <c r="E661" s="1">
        <v>2010</v>
      </c>
      <c r="F661" s="1">
        <v>3</v>
      </c>
      <c r="G661" s="6">
        <v>5</v>
      </c>
      <c r="H661" s="6">
        <v>18</v>
      </c>
      <c r="I661" s="7">
        <v>1</v>
      </c>
      <c r="J661" s="7">
        <v>2</v>
      </c>
      <c r="K661" s="7">
        <v>2</v>
      </c>
      <c r="L661" s="7">
        <v>2</v>
      </c>
      <c r="M661" s="7">
        <v>2</v>
      </c>
      <c r="N661" s="7">
        <v>3</v>
      </c>
      <c r="O661" s="6">
        <v>1.07</v>
      </c>
      <c r="P661" s="7">
        <v>1.96</v>
      </c>
      <c r="Q661" s="7">
        <v>1.52</v>
      </c>
      <c r="R661" s="7">
        <v>1.6</v>
      </c>
      <c r="S661" s="7">
        <v>2.06</v>
      </c>
      <c r="T661" s="7">
        <v>27</v>
      </c>
      <c r="U661" s="7">
        <v>2</v>
      </c>
      <c r="V661" s="7">
        <v>52</v>
      </c>
      <c r="W661" s="7">
        <f t="shared" si="41"/>
        <v>4</v>
      </c>
      <c r="X661" s="7">
        <v>6</v>
      </c>
      <c r="Y661" s="7">
        <v>8.5</v>
      </c>
      <c r="Z661" s="7">
        <v>38</v>
      </c>
      <c r="AA661" s="7">
        <v>66</v>
      </c>
      <c r="AB661" s="6">
        <v>21</v>
      </c>
      <c r="AC661" s="7">
        <v>12.81</v>
      </c>
      <c r="AD661" s="7">
        <v>17.149999999999999</v>
      </c>
      <c r="AE661" s="7">
        <v>16.61</v>
      </c>
      <c r="AF661" s="1">
        <v>0.20660000000000001</v>
      </c>
      <c r="AG661" s="1">
        <v>0.23580000000000001</v>
      </c>
      <c r="AH661" s="7">
        <v>2.0299999999999998</v>
      </c>
      <c r="AI661" s="7">
        <v>2.16</v>
      </c>
      <c r="AJ661" s="7">
        <v>16</v>
      </c>
      <c r="AK661" s="7">
        <v>16</v>
      </c>
      <c r="AL661" s="7">
        <v>1</v>
      </c>
      <c r="AM661" s="7">
        <v>1</v>
      </c>
      <c r="AN661" s="7">
        <v>1</v>
      </c>
      <c r="AO661" s="7">
        <v>1</v>
      </c>
      <c r="AP661" s="7">
        <v>1</v>
      </c>
      <c r="AQ661" s="7">
        <v>5</v>
      </c>
      <c r="AR661">
        <f t="shared" si="42"/>
        <v>0.20660000000000001</v>
      </c>
      <c r="AS661">
        <f t="shared" si="43"/>
        <v>0.23580000000000001</v>
      </c>
    </row>
    <row r="662" spans="1:45" ht="29.5" thickBot="1">
      <c r="A662" t="str">
        <f t="shared" si="40"/>
        <v>Jamaal CharlesRB2010</v>
      </c>
      <c r="B662" s="3" t="s">
        <v>133</v>
      </c>
      <c r="C662" s="1" t="s">
        <v>3</v>
      </c>
      <c r="D662" s="1">
        <v>10</v>
      </c>
      <c r="E662" s="1">
        <v>2010</v>
      </c>
      <c r="F662" s="1">
        <v>2</v>
      </c>
      <c r="G662" s="6">
        <v>4</v>
      </c>
      <c r="H662" s="6">
        <v>102</v>
      </c>
      <c r="I662" s="7">
        <v>1</v>
      </c>
      <c r="J662" s="7">
        <v>1</v>
      </c>
      <c r="K662" s="7">
        <v>2</v>
      </c>
      <c r="L662" s="7">
        <v>3</v>
      </c>
      <c r="M662" s="7">
        <v>4</v>
      </c>
      <c r="N662" s="7">
        <v>1</v>
      </c>
      <c r="O662" s="6">
        <v>1.25</v>
      </c>
      <c r="P662" s="7">
        <v>1.27</v>
      </c>
      <c r="Q662" s="7">
        <v>2.2200000000000002</v>
      </c>
      <c r="R662" s="7">
        <v>3.95</v>
      </c>
      <c r="S662" s="7">
        <v>5.22</v>
      </c>
      <c r="T662" s="7">
        <v>24</v>
      </c>
      <c r="U662" s="7">
        <v>3</v>
      </c>
      <c r="V662" s="7">
        <v>73</v>
      </c>
      <c r="W662" s="7">
        <f t="shared" si="41"/>
        <v>46</v>
      </c>
      <c r="X662" s="7">
        <v>4</v>
      </c>
      <c r="Y662" s="7">
        <v>12</v>
      </c>
      <c r="Z662" s="7">
        <v>6.5</v>
      </c>
      <c r="AA662" s="7">
        <v>2</v>
      </c>
      <c r="AB662" s="6">
        <v>11</v>
      </c>
      <c r="AC662" s="7">
        <v>15.31</v>
      </c>
      <c r="AD662" s="7">
        <v>17.91</v>
      </c>
      <c r="AE662" s="7">
        <v>20.2</v>
      </c>
      <c r="AF662" s="1">
        <v>0.1216</v>
      </c>
      <c r="AG662" s="1">
        <v>0.13850000000000001</v>
      </c>
      <c r="AH662" s="7">
        <v>1.01</v>
      </c>
      <c r="AI662" s="7">
        <v>1.81</v>
      </c>
      <c r="AJ662" s="7">
        <v>15</v>
      </c>
      <c r="AK662" s="7">
        <v>16</v>
      </c>
      <c r="AL662" s="7">
        <v>1</v>
      </c>
      <c r="AM662" s="7">
        <v>1</v>
      </c>
      <c r="AN662" s="7">
        <v>2</v>
      </c>
      <c r="AO662" s="7">
        <v>3</v>
      </c>
      <c r="AP662" s="7">
        <v>4</v>
      </c>
      <c r="AQ662" s="7">
        <v>3</v>
      </c>
      <c r="AR662">
        <f t="shared" si="42"/>
        <v>0.12970666666666666</v>
      </c>
      <c r="AS662">
        <f t="shared" si="43"/>
        <v>0.13850000000000001</v>
      </c>
    </row>
    <row r="663" spans="1:45" ht="44" thickBot="1">
      <c r="A663" t="str">
        <f t="shared" si="40"/>
        <v>DeAngelo WilliamsRB2010</v>
      </c>
      <c r="B663" s="3" t="s">
        <v>83</v>
      </c>
      <c r="C663" s="1" t="s">
        <v>3</v>
      </c>
      <c r="D663" s="1">
        <v>11</v>
      </c>
      <c r="E663" s="1">
        <v>2010</v>
      </c>
      <c r="F663" s="1">
        <v>2</v>
      </c>
      <c r="G663" s="6">
        <v>66</v>
      </c>
      <c r="H663" s="6">
        <v>29</v>
      </c>
      <c r="I663" s="7">
        <v>0</v>
      </c>
      <c r="J663" s="7">
        <v>0</v>
      </c>
      <c r="K663" s="7">
        <v>0</v>
      </c>
      <c r="L663" s="7">
        <v>0</v>
      </c>
      <c r="M663" s="7">
        <v>0</v>
      </c>
      <c r="N663" s="7">
        <v>2</v>
      </c>
      <c r="O663" s="6">
        <v>0.16</v>
      </c>
      <c r="P663" s="7">
        <v>0.15</v>
      </c>
      <c r="Q663" s="7">
        <v>-0.09</v>
      </c>
      <c r="R663" s="7">
        <v>0.16</v>
      </c>
      <c r="S663" s="7">
        <v>0.04</v>
      </c>
      <c r="T663" s="7">
        <v>27</v>
      </c>
      <c r="U663" s="7">
        <v>1</v>
      </c>
      <c r="V663" s="7">
        <v>27</v>
      </c>
      <c r="W663" s="7">
        <f t="shared" si="41"/>
        <v>8</v>
      </c>
      <c r="X663" s="7">
        <v>24</v>
      </c>
      <c r="Y663" s="7">
        <v>42</v>
      </c>
      <c r="Z663" s="7">
        <v>49</v>
      </c>
      <c r="AA663" s="7">
        <v>61</v>
      </c>
      <c r="AB663" s="6">
        <v>17</v>
      </c>
      <c r="AC663" s="7">
        <v>15.99</v>
      </c>
      <c r="AD663" s="7">
        <v>9.8699999999999992</v>
      </c>
      <c r="AE663" s="7">
        <v>9.69</v>
      </c>
      <c r="AF663" s="1">
        <v>0.11323076923076923</v>
      </c>
      <c r="AG663" s="1">
        <v>7.4933333333333338E-2</v>
      </c>
      <c r="AH663" s="7">
        <v>1.19</v>
      </c>
      <c r="AI663" s="7">
        <v>1.0900000000000001</v>
      </c>
      <c r="AJ663" s="7">
        <v>13</v>
      </c>
      <c r="AK663" s="7">
        <v>6</v>
      </c>
      <c r="AL663" s="7">
        <v>0</v>
      </c>
      <c r="AM663" s="7">
        <v>0</v>
      </c>
      <c r="AN663" s="7">
        <v>0</v>
      </c>
      <c r="AO663" s="7">
        <v>0</v>
      </c>
      <c r="AP663" s="7">
        <v>0</v>
      </c>
      <c r="AQ663" s="7">
        <v>5</v>
      </c>
      <c r="AR663">
        <f t="shared" si="42"/>
        <v>0.13936094674556185</v>
      </c>
      <c r="AS663">
        <f t="shared" si="43"/>
        <v>0.19982222222222212</v>
      </c>
    </row>
    <row r="664" spans="1:45" ht="29.5" thickBot="1">
      <c r="A664" t="str">
        <f t="shared" si="40"/>
        <v>Shonn GreeneRB2010</v>
      </c>
      <c r="B664" s="3" t="s">
        <v>343</v>
      </c>
      <c r="C664" s="1" t="s">
        <v>3</v>
      </c>
      <c r="D664" s="1">
        <v>12</v>
      </c>
      <c r="E664" s="1">
        <v>2010</v>
      </c>
      <c r="F664" s="1">
        <v>2</v>
      </c>
      <c r="G664" s="6">
        <v>43</v>
      </c>
      <c r="H664" s="6">
        <v>20</v>
      </c>
      <c r="I664" s="7">
        <v>0</v>
      </c>
      <c r="J664" s="7">
        <v>1</v>
      </c>
      <c r="K664" s="7">
        <v>2</v>
      </c>
      <c r="L664" s="7">
        <v>2</v>
      </c>
      <c r="M664" s="7">
        <v>2</v>
      </c>
      <c r="N664" s="7">
        <v>0</v>
      </c>
      <c r="O664" s="6">
        <v>-0.02</v>
      </c>
      <c r="P664" s="7">
        <v>0.57999999999999996</v>
      </c>
      <c r="Q664" s="7">
        <v>1.07</v>
      </c>
      <c r="R664" s="7">
        <v>0.9</v>
      </c>
      <c r="S664" s="7">
        <v>0.46</v>
      </c>
      <c r="T664" s="7">
        <v>25</v>
      </c>
      <c r="U664" s="7">
        <v>3</v>
      </c>
      <c r="V664" s="7">
        <v>65</v>
      </c>
      <c r="W664" s="7">
        <f t="shared" si="41"/>
        <v>34</v>
      </c>
      <c r="X664" s="7">
        <v>20</v>
      </c>
      <c r="Y664" s="7">
        <v>28</v>
      </c>
      <c r="Z664" s="7">
        <v>63</v>
      </c>
      <c r="AA664" s="7">
        <v>77</v>
      </c>
      <c r="AB664" s="6">
        <v>66</v>
      </c>
      <c r="AC664" s="7">
        <v>5.51</v>
      </c>
      <c r="AD664" s="7">
        <v>7.77</v>
      </c>
      <c r="AE664" s="7">
        <v>12.03</v>
      </c>
      <c r="AF664" s="1">
        <v>7.4666666666666666E-3</v>
      </c>
      <c r="AG664" s="1">
        <v>5.3226666666666665E-2</v>
      </c>
      <c r="AH664" s="7">
        <v>0</v>
      </c>
      <c r="AI664" s="7">
        <v>1.07</v>
      </c>
      <c r="AJ664" s="7">
        <v>12</v>
      </c>
      <c r="AK664" s="7">
        <v>15</v>
      </c>
      <c r="AL664" s="7">
        <v>0</v>
      </c>
      <c r="AM664" s="7">
        <v>0</v>
      </c>
      <c r="AN664" s="7">
        <v>0</v>
      </c>
      <c r="AO664" s="7">
        <v>0</v>
      </c>
      <c r="AP664" s="7">
        <v>0</v>
      </c>
      <c r="AQ664" s="7">
        <v>2</v>
      </c>
      <c r="AR664">
        <f t="shared" si="42"/>
        <v>9.9555555555555595E-3</v>
      </c>
      <c r="AS664">
        <f t="shared" si="43"/>
        <v>5.6775111111111144E-2</v>
      </c>
    </row>
    <row r="665" spans="1:45" ht="29.5" thickBot="1">
      <c r="A665" t="str">
        <f t="shared" si="40"/>
        <v>Peyton ManningQB2010</v>
      </c>
      <c r="B665" s="3" t="s">
        <v>23</v>
      </c>
      <c r="C665" s="1" t="s">
        <v>12</v>
      </c>
      <c r="D665" s="1">
        <v>3</v>
      </c>
      <c r="E665" s="1">
        <v>2010</v>
      </c>
      <c r="F665" s="1">
        <v>1</v>
      </c>
      <c r="G665" s="6">
        <v>4</v>
      </c>
      <c r="H665" s="6"/>
      <c r="I665" s="7">
        <v>1</v>
      </c>
      <c r="J665" s="7">
        <v>1</v>
      </c>
      <c r="K665" s="7">
        <v>2</v>
      </c>
      <c r="L665" s="7">
        <v>3</v>
      </c>
      <c r="M665" s="7">
        <v>4</v>
      </c>
      <c r="N665" s="7">
        <v>10</v>
      </c>
      <c r="O665" s="6">
        <v>1</v>
      </c>
      <c r="P665" s="7">
        <v>1</v>
      </c>
      <c r="Q665" s="7">
        <v>2.0099999999999998</v>
      </c>
      <c r="R665" s="7">
        <v>4.0999999999999996</v>
      </c>
      <c r="S665" s="7">
        <v>5.51</v>
      </c>
      <c r="T665" s="7">
        <v>34</v>
      </c>
      <c r="U665" s="7">
        <v>1</v>
      </c>
      <c r="V665" s="7">
        <v>1</v>
      </c>
      <c r="W665" s="7">
        <f t="shared" si="41"/>
        <v>4</v>
      </c>
      <c r="X665" s="7">
        <v>6</v>
      </c>
      <c r="Y665" s="7">
        <v>13</v>
      </c>
      <c r="Z665" s="7">
        <v>11</v>
      </c>
      <c r="AA665" s="7">
        <v>4</v>
      </c>
      <c r="AB665" s="6">
        <v>4</v>
      </c>
      <c r="AC665" s="7">
        <v>21.54</v>
      </c>
      <c r="AD665" s="7">
        <v>22.11</v>
      </c>
      <c r="AE665" s="7"/>
      <c r="AF665" s="1" t="s">
        <v>1885</v>
      </c>
      <c r="AG665" s="1" t="s">
        <v>1885</v>
      </c>
      <c r="AH665" s="7"/>
      <c r="AI665" s="7"/>
      <c r="AJ665" s="7">
        <v>16</v>
      </c>
      <c r="AK665" s="7"/>
      <c r="AL665" s="7">
        <v>1</v>
      </c>
      <c r="AM665" s="7">
        <v>1</v>
      </c>
      <c r="AN665" s="7">
        <v>2</v>
      </c>
      <c r="AO665" s="7">
        <v>3</v>
      </c>
      <c r="AP665" s="7">
        <v>4</v>
      </c>
      <c r="AQ665" s="7">
        <v>13</v>
      </c>
      <c r="AR665" t="str">
        <f t="shared" si="42"/>
        <v/>
      </c>
      <c r="AS665" t="str">
        <f t="shared" si="43"/>
        <v/>
      </c>
    </row>
    <row r="666" spans="1:45" ht="29.5" thickBot="1">
      <c r="A666" t="str">
        <f t="shared" si="40"/>
        <v>Jonathan StewartRB2010</v>
      </c>
      <c r="B666" s="3" t="s">
        <v>36</v>
      </c>
      <c r="C666" s="1" t="s">
        <v>3</v>
      </c>
      <c r="D666" s="1">
        <v>13</v>
      </c>
      <c r="E666" s="1">
        <v>2010</v>
      </c>
      <c r="F666" s="1">
        <v>2</v>
      </c>
      <c r="G666" s="6">
        <v>44</v>
      </c>
      <c r="H666" s="6">
        <v>18</v>
      </c>
      <c r="I666" s="7">
        <v>0</v>
      </c>
      <c r="J666" s="7">
        <v>1</v>
      </c>
      <c r="K666" s="7">
        <v>1</v>
      </c>
      <c r="L666" s="7">
        <v>1</v>
      </c>
      <c r="M666" s="7">
        <v>2</v>
      </c>
      <c r="N666" s="7">
        <v>1</v>
      </c>
      <c r="O666" s="6">
        <v>-0.01</v>
      </c>
      <c r="P666" s="7">
        <v>0.49</v>
      </c>
      <c r="Q666" s="7">
        <v>0.61</v>
      </c>
      <c r="R666" s="7">
        <v>0.48</v>
      </c>
      <c r="S666" s="7">
        <v>0.7</v>
      </c>
      <c r="T666" s="7">
        <v>23</v>
      </c>
      <c r="U666" s="7">
        <v>1</v>
      </c>
      <c r="V666" s="7">
        <v>13</v>
      </c>
      <c r="W666" s="7">
        <f t="shared" si="41"/>
        <v>24</v>
      </c>
      <c r="X666" s="7">
        <v>22</v>
      </c>
      <c r="Y666" s="7">
        <v>18</v>
      </c>
      <c r="Z666" s="7">
        <v>37</v>
      </c>
      <c r="AA666" s="7">
        <v>63</v>
      </c>
      <c r="AB666" s="6">
        <v>15</v>
      </c>
      <c r="AC666" s="7">
        <v>13.2</v>
      </c>
      <c r="AD666" s="7">
        <v>8.09</v>
      </c>
      <c r="AE666" s="7">
        <v>12.15</v>
      </c>
      <c r="AF666" s="1">
        <v>5.7500000000000002E-2</v>
      </c>
      <c r="AG666" s="1">
        <v>3.4742857142857145E-2</v>
      </c>
      <c r="AH666" s="7">
        <v>1.04</v>
      </c>
      <c r="AI666" s="7">
        <v>0.95</v>
      </c>
      <c r="AJ666" s="7">
        <v>16</v>
      </c>
      <c r="AK666" s="7">
        <v>14</v>
      </c>
      <c r="AL666" s="7">
        <v>0</v>
      </c>
      <c r="AM666" s="7">
        <v>0</v>
      </c>
      <c r="AN666" s="7">
        <v>0</v>
      </c>
      <c r="AO666" s="7">
        <v>0</v>
      </c>
      <c r="AP666" s="7">
        <v>0</v>
      </c>
      <c r="AQ666" s="7">
        <v>3</v>
      </c>
      <c r="AR666">
        <f t="shared" si="42"/>
        <v>5.7500000000000002E-2</v>
      </c>
      <c r="AS666">
        <f t="shared" si="43"/>
        <v>3.9706122448979544E-2</v>
      </c>
    </row>
    <row r="667" spans="1:45" ht="29.5" thickBot="1">
      <c r="A667" t="str">
        <f t="shared" si="40"/>
        <v>Michael CrabtreeWR2010</v>
      </c>
      <c r="B667" s="3" t="s">
        <v>339</v>
      </c>
      <c r="C667" s="1" t="s">
        <v>16</v>
      </c>
      <c r="D667" s="1">
        <v>10</v>
      </c>
      <c r="E667" s="1">
        <v>2010</v>
      </c>
      <c r="F667" s="1">
        <v>3</v>
      </c>
      <c r="G667" s="6">
        <v>37</v>
      </c>
      <c r="H667" s="6">
        <v>28</v>
      </c>
      <c r="I667" s="7">
        <v>0</v>
      </c>
      <c r="J667" s="7">
        <v>0</v>
      </c>
      <c r="K667" s="7">
        <v>1</v>
      </c>
      <c r="L667" s="7">
        <v>1</v>
      </c>
      <c r="M667" s="7">
        <v>1</v>
      </c>
      <c r="N667" s="7">
        <v>0</v>
      </c>
      <c r="O667" s="6">
        <v>0.08</v>
      </c>
      <c r="P667" s="7">
        <v>0.38</v>
      </c>
      <c r="Q667" s="7">
        <v>0.91</v>
      </c>
      <c r="R667" s="7">
        <v>0.56000000000000005</v>
      </c>
      <c r="S667" s="7">
        <v>0.73</v>
      </c>
      <c r="T667" s="7">
        <v>23</v>
      </c>
      <c r="U667" s="7">
        <v>1</v>
      </c>
      <c r="V667" s="7">
        <v>10</v>
      </c>
      <c r="W667" s="7">
        <f t="shared" si="41"/>
        <v>24</v>
      </c>
      <c r="X667" s="7">
        <v>29</v>
      </c>
      <c r="Y667" s="7">
        <v>39</v>
      </c>
      <c r="Z667" s="7">
        <v>33</v>
      </c>
      <c r="AA667" s="7">
        <v>19</v>
      </c>
      <c r="AB667" s="6">
        <v>60</v>
      </c>
      <c r="AC667" s="7">
        <v>11.14</v>
      </c>
      <c r="AD667" s="7">
        <v>10.32</v>
      </c>
      <c r="AE667" s="7">
        <v>12.33</v>
      </c>
      <c r="AF667" s="1">
        <v>0.25701818181818181</v>
      </c>
      <c r="AG667" s="1">
        <v>0.2072</v>
      </c>
      <c r="AH667" s="7">
        <v>1.57</v>
      </c>
      <c r="AI667" s="7">
        <v>1.36</v>
      </c>
      <c r="AJ667" s="7">
        <v>11</v>
      </c>
      <c r="AK667" s="7">
        <v>16</v>
      </c>
      <c r="AL667" s="7">
        <v>0</v>
      </c>
      <c r="AM667" s="7">
        <v>0</v>
      </c>
      <c r="AN667" s="7">
        <v>0</v>
      </c>
      <c r="AO667" s="7">
        <v>0</v>
      </c>
      <c r="AP667" s="7">
        <v>0</v>
      </c>
      <c r="AQ667" s="7">
        <v>2</v>
      </c>
      <c r="AR667">
        <f t="shared" si="42"/>
        <v>0.37384462809917379</v>
      </c>
      <c r="AS667">
        <f t="shared" si="43"/>
        <v>0.2072</v>
      </c>
    </row>
    <row r="668" spans="1:45" ht="29.5" thickBot="1">
      <c r="A668" t="str">
        <f t="shared" si="40"/>
        <v>Marques ColstonWR2010</v>
      </c>
      <c r="B668" s="3" t="s">
        <v>26</v>
      </c>
      <c r="C668" s="1" t="s">
        <v>16</v>
      </c>
      <c r="D668" s="1">
        <v>11</v>
      </c>
      <c r="E668" s="1">
        <v>2010</v>
      </c>
      <c r="F668" s="1">
        <v>3</v>
      </c>
      <c r="G668" s="6">
        <v>15</v>
      </c>
      <c r="H668" s="6">
        <v>10</v>
      </c>
      <c r="I668" s="7">
        <v>1</v>
      </c>
      <c r="J668" s="7">
        <v>2</v>
      </c>
      <c r="K668" s="7">
        <v>3</v>
      </c>
      <c r="L668" s="7">
        <v>3</v>
      </c>
      <c r="M668" s="7">
        <v>3</v>
      </c>
      <c r="N668" s="7">
        <v>3</v>
      </c>
      <c r="O668" s="6">
        <v>0.54</v>
      </c>
      <c r="P668" s="7">
        <v>1.42</v>
      </c>
      <c r="Q668" s="7">
        <v>2.35</v>
      </c>
      <c r="R668" s="7">
        <v>2.89</v>
      </c>
      <c r="S668" s="7">
        <v>2.95</v>
      </c>
      <c r="T668" s="7">
        <v>27</v>
      </c>
      <c r="U668" s="7">
        <v>7</v>
      </c>
      <c r="V668" s="7">
        <v>252</v>
      </c>
      <c r="W668" s="7">
        <f t="shared" si="41"/>
        <v>8</v>
      </c>
      <c r="X668" s="7">
        <v>19</v>
      </c>
      <c r="Y668" s="7">
        <v>19</v>
      </c>
      <c r="Z668" s="7">
        <v>22</v>
      </c>
      <c r="AA668" s="7">
        <v>46</v>
      </c>
      <c r="AB668" s="6">
        <v>16</v>
      </c>
      <c r="AC668" s="7">
        <v>14.5</v>
      </c>
      <c r="AD668" s="7">
        <v>15.22</v>
      </c>
      <c r="AE668" s="7">
        <v>17.309999999999999</v>
      </c>
      <c r="AF668" s="1">
        <v>0.19919999999999999</v>
      </c>
      <c r="AG668" s="1">
        <v>0.21610666666666667</v>
      </c>
      <c r="AH668" s="7">
        <v>2.14</v>
      </c>
      <c r="AI668" s="7">
        <v>1.82</v>
      </c>
      <c r="AJ668" s="7">
        <v>16</v>
      </c>
      <c r="AK668" s="7">
        <v>15</v>
      </c>
      <c r="AL668" s="7">
        <v>0</v>
      </c>
      <c r="AM668" s="7">
        <v>1</v>
      </c>
      <c r="AN668" s="7">
        <v>2</v>
      </c>
      <c r="AO668" s="7">
        <v>2</v>
      </c>
      <c r="AP668" s="7">
        <v>2</v>
      </c>
      <c r="AQ668" s="7">
        <v>5</v>
      </c>
      <c r="AR668">
        <f t="shared" si="42"/>
        <v>0.19919999999999999</v>
      </c>
      <c r="AS668">
        <f t="shared" si="43"/>
        <v>0.23051377777777812</v>
      </c>
    </row>
    <row r="669" spans="1:45" ht="29.5" thickBot="1">
      <c r="A669" t="str">
        <f t="shared" si="40"/>
        <v>Chris WellsRB2010</v>
      </c>
      <c r="B669" s="3" t="s">
        <v>338</v>
      </c>
      <c r="C669" s="1" t="s">
        <v>3</v>
      </c>
      <c r="D669" s="1">
        <v>14</v>
      </c>
      <c r="E669" s="1">
        <v>2010</v>
      </c>
      <c r="F669" s="1">
        <v>2</v>
      </c>
      <c r="G669" s="6">
        <v>62</v>
      </c>
      <c r="H669" s="6">
        <v>23</v>
      </c>
      <c r="I669" s="7">
        <v>0</v>
      </c>
      <c r="J669" s="7">
        <v>1</v>
      </c>
      <c r="K669" s="7">
        <v>1</v>
      </c>
      <c r="L669" s="7">
        <v>1</v>
      </c>
      <c r="M669" s="7">
        <v>1</v>
      </c>
      <c r="N669" s="7">
        <v>0</v>
      </c>
      <c r="O669" s="6">
        <v>-0.08</v>
      </c>
      <c r="P669" s="7">
        <v>0.71</v>
      </c>
      <c r="Q669" s="7">
        <v>0.61</v>
      </c>
      <c r="R669" s="7">
        <v>0.61</v>
      </c>
      <c r="S669" s="7">
        <v>0.61</v>
      </c>
      <c r="T669" s="7">
        <v>22</v>
      </c>
      <c r="U669" s="7">
        <v>1</v>
      </c>
      <c r="V669" s="7">
        <v>31</v>
      </c>
      <c r="W669" s="7">
        <f t="shared" si="41"/>
        <v>23</v>
      </c>
      <c r="X669" s="7"/>
      <c r="Y669" s="7"/>
      <c r="Z669" s="7"/>
      <c r="AA669" s="7"/>
      <c r="AB669" s="6">
        <v>37</v>
      </c>
      <c r="AC669" s="7">
        <v>9.23</v>
      </c>
      <c r="AD669" s="7">
        <v>4.93</v>
      </c>
      <c r="AE669" s="7">
        <v>12.85</v>
      </c>
      <c r="AF669" s="1">
        <v>2.7400000000000001E-2</v>
      </c>
      <c r="AG669" s="1">
        <v>1.8707692307692307E-2</v>
      </c>
      <c r="AH669" s="7">
        <v>1.47</v>
      </c>
      <c r="AI669" s="7">
        <v>1.03</v>
      </c>
      <c r="AJ669" s="7">
        <v>16</v>
      </c>
      <c r="AK669" s="7">
        <v>13</v>
      </c>
      <c r="AL669" s="7">
        <v>0</v>
      </c>
      <c r="AM669" s="7">
        <v>0</v>
      </c>
      <c r="AN669" s="7">
        <v>0</v>
      </c>
      <c r="AO669" s="7">
        <v>0</v>
      </c>
      <c r="AP669" s="7">
        <v>0</v>
      </c>
      <c r="AQ669" s="7">
        <v>2</v>
      </c>
      <c r="AR669">
        <f t="shared" si="42"/>
        <v>2.7400000000000001E-2</v>
      </c>
      <c r="AS669">
        <f t="shared" si="43"/>
        <v>2.3024852071005908E-2</v>
      </c>
    </row>
    <row r="670" spans="1:45" ht="44" thickBot="1">
      <c r="A670" t="str">
        <f t="shared" si="40"/>
        <v>Knowshon MorenoRB2010</v>
      </c>
      <c r="B670" s="3" t="s">
        <v>337</v>
      </c>
      <c r="C670" s="1" t="s">
        <v>3</v>
      </c>
      <c r="D670" s="1">
        <v>15</v>
      </c>
      <c r="E670" s="1">
        <v>2010</v>
      </c>
      <c r="F670" s="1">
        <v>2</v>
      </c>
      <c r="G670" s="6">
        <v>18</v>
      </c>
      <c r="H670" s="6">
        <v>80</v>
      </c>
      <c r="I670" s="7">
        <v>1</v>
      </c>
      <c r="J670" s="7">
        <v>1</v>
      </c>
      <c r="K670" s="7">
        <v>1</v>
      </c>
      <c r="L670" s="7">
        <v>2</v>
      </c>
      <c r="M670" s="7">
        <v>2</v>
      </c>
      <c r="N670" s="7">
        <v>1</v>
      </c>
      <c r="O670" s="6">
        <v>0.97</v>
      </c>
      <c r="P670" s="7">
        <v>0.81</v>
      </c>
      <c r="Q670" s="7">
        <v>0.86</v>
      </c>
      <c r="R670" s="7">
        <v>2.36</v>
      </c>
      <c r="S670" s="7">
        <v>2.35</v>
      </c>
      <c r="T670" s="7">
        <v>23</v>
      </c>
      <c r="U670" s="7">
        <v>1</v>
      </c>
      <c r="V670" s="7">
        <v>12</v>
      </c>
      <c r="W670" s="7">
        <f t="shared" si="41"/>
        <v>12</v>
      </c>
      <c r="X670" s="7">
        <v>21</v>
      </c>
      <c r="Y670" s="7">
        <v>79</v>
      </c>
      <c r="Z670" s="7">
        <v>57</v>
      </c>
      <c r="AA670" s="7">
        <v>38</v>
      </c>
      <c r="AB670" s="6">
        <v>18</v>
      </c>
      <c r="AC670" s="7">
        <v>12.38</v>
      </c>
      <c r="AD670" s="7">
        <v>15.39</v>
      </c>
      <c r="AE670" s="7">
        <v>7.5</v>
      </c>
      <c r="AF670" s="1">
        <v>7.3899999999999993E-2</v>
      </c>
      <c r="AG670" s="1">
        <v>9.7969230769230781E-2</v>
      </c>
      <c r="AH670" s="7">
        <v>0.84</v>
      </c>
      <c r="AI670" s="7">
        <v>1.8</v>
      </c>
      <c r="AJ670" s="7">
        <v>16</v>
      </c>
      <c r="AK670" s="7">
        <v>13</v>
      </c>
      <c r="AL670" s="7">
        <v>0</v>
      </c>
      <c r="AM670" s="7">
        <v>0</v>
      </c>
      <c r="AN670" s="7">
        <v>0</v>
      </c>
      <c r="AO670" s="7">
        <v>1</v>
      </c>
      <c r="AP670" s="7">
        <v>1</v>
      </c>
      <c r="AQ670" s="7">
        <v>2</v>
      </c>
      <c r="AR670">
        <f t="shared" si="42"/>
        <v>7.3899999999999993E-2</v>
      </c>
      <c r="AS670">
        <f t="shared" si="43"/>
        <v>0.12057751479289944</v>
      </c>
    </row>
    <row r="671" spans="1:45" ht="29.5" thickBot="1">
      <c r="A671" t="str">
        <f t="shared" si="40"/>
        <v>Randy MossWR2010</v>
      </c>
      <c r="B671" s="3" t="s">
        <v>17</v>
      </c>
      <c r="C671" s="1" t="s">
        <v>16</v>
      </c>
      <c r="D671" s="1">
        <v>12</v>
      </c>
      <c r="E671" s="1">
        <v>2010</v>
      </c>
      <c r="F671" s="1">
        <v>3</v>
      </c>
      <c r="G671" s="6">
        <v>72</v>
      </c>
      <c r="H671" s="6"/>
      <c r="I671" s="7">
        <v>0</v>
      </c>
      <c r="J671" s="7">
        <v>0</v>
      </c>
      <c r="K671" s="7">
        <v>0</v>
      </c>
      <c r="L671" s="7">
        <v>0</v>
      </c>
      <c r="M671" s="7">
        <v>0</v>
      </c>
      <c r="N671" s="7">
        <v>8</v>
      </c>
      <c r="O671" s="6">
        <v>-0.24</v>
      </c>
      <c r="P671" s="7">
        <v>-0.24</v>
      </c>
      <c r="Q671" s="7">
        <v>-0.46</v>
      </c>
      <c r="R671" s="7">
        <v>-0.46</v>
      </c>
      <c r="S671" s="7">
        <v>-0.46</v>
      </c>
      <c r="T671" s="7">
        <v>33</v>
      </c>
      <c r="U671" s="7">
        <v>1</v>
      </c>
      <c r="V671" s="7">
        <v>21</v>
      </c>
      <c r="W671" s="7">
        <f t="shared" si="41"/>
        <v>6</v>
      </c>
      <c r="X671" s="7">
        <v>63</v>
      </c>
      <c r="Y671" s="7">
        <v>63</v>
      </c>
      <c r="Z671" s="7"/>
      <c r="AA671" s="7"/>
      <c r="AB671" s="6">
        <v>2</v>
      </c>
      <c r="AC671" s="7">
        <v>17.96</v>
      </c>
      <c r="AD671" s="7">
        <v>6.08</v>
      </c>
      <c r="AE671" s="7"/>
      <c r="AF671" s="1">
        <v>0.25</v>
      </c>
      <c r="AG671" s="1">
        <v>0.13020000000000001</v>
      </c>
      <c r="AH671" s="7">
        <v>2.19</v>
      </c>
      <c r="AI671" s="7">
        <v>1.01</v>
      </c>
      <c r="AJ671" s="7">
        <v>16</v>
      </c>
      <c r="AK671" s="7">
        <v>16</v>
      </c>
      <c r="AL671" s="7">
        <v>0</v>
      </c>
      <c r="AM671" s="7">
        <v>0</v>
      </c>
      <c r="AN671" s="7">
        <v>0</v>
      </c>
      <c r="AO671" s="7">
        <v>0</v>
      </c>
      <c r="AP671" s="7">
        <v>0</v>
      </c>
      <c r="AQ671" s="7">
        <v>13</v>
      </c>
      <c r="AR671">
        <f t="shared" si="42"/>
        <v>0.25</v>
      </c>
      <c r="AS671">
        <f t="shared" si="43"/>
        <v>0.13020000000000001</v>
      </c>
    </row>
    <row r="672" spans="1:45" ht="29.5" thickBot="1">
      <c r="A672" t="str">
        <f t="shared" si="40"/>
        <v>LeSean McCoyRB2010</v>
      </c>
      <c r="B672" s="3" t="s">
        <v>341</v>
      </c>
      <c r="C672" s="1" t="s">
        <v>3</v>
      </c>
      <c r="D672" s="1">
        <v>16</v>
      </c>
      <c r="E672" s="1">
        <v>2010</v>
      </c>
      <c r="F672" s="1">
        <v>2</v>
      </c>
      <c r="G672" s="6">
        <v>3</v>
      </c>
      <c r="H672" s="6">
        <v>2</v>
      </c>
      <c r="I672" s="7">
        <v>1</v>
      </c>
      <c r="J672" s="7">
        <v>2</v>
      </c>
      <c r="K672" s="7">
        <v>3</v>
      </c>
      <c r="L672" s="7">
        <v>4</v>
      </c>
      <c r="M672" s="7">
        <v>5</v>
      </c>
      <c r="N672" s="7">
        <v>0</v>
      </c>
      <c r="O672" s="6">
        <v>1.72</v>
      </c>
      <c r="P672" s="7">
        <v>3.68</v>
      </c>
      <c r="Q672" s="7">
        <v>4.68</v>
      </c>
      <c r="R672" s="7">
        <v>6.02</v>
      </c>
      <c r="S672" s="7">
        <v>6.77</v>
      </c>
      <c r="T672" s="7">
        <v>22</v>
      </c>
      <c r="U672" s="7">
        <v>2</v>
      </c>
      <c r="V672" s="7">
        <v>53</v>
      </c>
      <c r="W672" s="7">
        <f t="shared" si="41"/>
        <v>29</v>
      </c>
      <c r="X672" s="7">
        <v>6</v>
      </c>
      <c r="Y672" s="7">
        <v>3</v>
      </c>
      <c r="Z672" s="7">
        <v>6.5</v>
      </c>
      <c r="AA672" s="7">
        <v>1</v>
      </c>
      <c r="AB672" s="6">
        <v>32</v>
      </c>
      <c r="AC672" s="7">
        <v>9.91</v>
      </c>
      <c r="AD672" s="7">
        <v>19.95</v>
      </c>
      <c r="AE672" s="7">
        <v>22.03</v>
      </c>
      <c r="AF672" s="1">
        <v>9.7799999999999998E-2</v>
      </c>
      <c r="AG672" s="1">
        <v>0.17813333333333334</v>
      </c>
      <c r="AH672" s="7">
        <v>1.06</v>
      </c>
      <c r="AI672" s="7">
        <v>1.36</v>
      </c>
      <c r="AJ672" s="7">
        <v>16</v>
      </c>
      <c r="AK672" s="7">
        <v>15</v>
      </c>
      <c r="AL672" s="7">
        <v>1</v>
      </c>
      <c r="AM672" s="7">
        <v>2</v>
      </c>
      <c r="AN672" s="7">
        <v>2</v>
      </c>
      <c r="AO672" s="7">
        <v>3</v>
      </c>
      <c r="AP672" s="7">
        <v>4</v>
      </c>
      <c r="AQ672" s="7">
        <v>2</v>
      </c>
      <c r="AR672">
        <f t="shared" si="42"/>
        <v>9.7799999999999998E-2</v>
      </c>
      <c r="AS672">
        <f t="shared" si="43"/>
        <v>0.19000888888888853</v>
      </c>
    </row>
    <row r="673" spans="1:45" ht="29.5" thickBot="1">
      <c r="A673" t="str">
        <f t="shared" si="40"/>
        <v>Tony RomoQB2010</v>
      </c>
      <c r="B673" s="3" t="s">
        <v>28</v>
      </c>
      <c r="C673" s="1" t="s">
        <v>12</v>
      </c>
      <c r="D673" s="1">
        <v>4</v>
      </c>
      <c r="E673" s="1">
        <v>2010</v>
      </c>
      <c r="F673" s="1">
        <v>1</v>
      </c>
      <c r="G673" s="6">
        <v>30</v>
      </c>
      <c r="H673" s="6">
        <v>7</v>
      </c>
      <c r="I673" s="7">
        <v>0</v>
      </c>
      <c r="J673" s="7">
        <v>1</v>
      </c>
      <c r="K673" s="7">
        <v>2</v>
      </c>
      <c r="L673" s="7">
        <v>3</v>
      </c>
      <c r="M673" s="7">
        <v>4</v>
      </c>
      <c r="N673" s="7">
        <v>3</v>
      </c>
      <c r="O673" s="6">
        <v>-0.06</v>
      </c>
      <c r="P673" s="7">
        <v>0.61</v>
      </c>
      <c r="Q673" s="7">
        <v>1.02</v>
      </c>
      <c r="R673" s="7">
        <v>1.75</v>
      </c>
      <c r="S673" s="7">
        <v>2.13</v>
      </c>
      <c r="T673" s="7">
        <v>30</v>
      </c>
      <c r="U673" s="7">
        <v>8</v>
      </c>
      <c r="V673" s="7">
        <v>300</v>
      </c>
      <c r="W673" s="7">
        <f t="shared" si="41"/>
        <v>7</v>
      </c>
      <c r="X673" s="7">
        <v>8</v>
      </c>
      <c r="Y673" s="7">
        <v>12</v>
      </c>
      <c r="Z673" s="7">
        <v>12</v>
      </c>
      <c r="AA673" s="7">
        <v>14</v>
      </c>
      <c r="AB673" s="6">
        <v>6</v>
      </c>
      <c r="AC673" s="7">
        <v>20.86</v>
      </c>
      <c r="AD673" s="7">
        <v>20</v>
      </c>
      <c r="AE673" s="7">
        <v>21.5</v>
      </c>
      <c r="AF673" s="1" t="s">
        <v>1885</v>
      </c>
      <c r="AG673" s="1" t="s">
        <v>1885</v>
      </c>
      <c r="AH673" s="7"/>
      <c r="AI673" s="7"/>
      <c r="AJ673" s="7">
        <v>16</v>
      </c>
      <c r="AK673" s="7"/>
      <c r="AL673" s="7">
        <v>0</v>
      </c>
      <c r="AM673" s="7">
        <v>0</v>
      </c>
      <c r="AN673" s="7">
        <v>0</v>
      </c>
      <c r="AO673" s="7">
        <v>0</v>
      </c>
      <c r="AP673" s="7">
        <v>0</v>
      </c>
      <c r="AQ673" s="7">
        <v>6</v>
      </c>
      <c r="AR673" t="str">
        <f t="shared" si="42"/>
        <v/>
      </c>
      <c r="AS673" t="str">
        <f t="shared" si="43"/>
        <v/>
      </c>
    </row>
    <row r="674" spans="1:45" ht="29.5" thickBot="1">
      <c r="A674" t="str">
        <f t="shared" si="40"/>
        <v>Sidney RiceWR2010</v>
      </c>
      <c r="B674" s="3" t="s">
        <v>88</v>
      </c>
      <c r="C674" s="1" t="s">
        <v>16</v>
      </c>
      <c r="D674" s="1">
        <v>13</v>
      </c>
      <c r="E674" s="1">
        <v>2010</v>
      </c>
      <c r="F674" s="1">
        <v>3</v>
      </c>
      <c r="G674" s="6">
        <v>97</v>
      </c>
      <c r="H674" s="6">
        <v>78</v>
      </c>
      <c r="I674" s="7">
        <v>0</v>
      </c>
      <c r="J674" s="7">
        <v>0</v>
      </c>
      <c r="K674" s="7">
        <v>0</v>
      </c>
      <c r="L674" s="7">
        <v>0</v>
      </c>
      <c r="M674" s="7">
        <v>0</v>
      </c>
      <c r="N674" s="7">
        <v>1</v>
      </c>
      <c r="O674" s="6">
        <v>-0.03</v>
      </c>
      <c r="P674" s="7">
        <v>-0.28000000000000003</v>
      </c>
      <c r="Q674" s="7">
        <v>0.16</v>
      </c>
      <c r="R674" s="7">
        <v>-0.42</v>
      </c>
      <c r="S674" s="7">
        <v>-0.42</v>
      </c>
      <c r="T674" s="7">
        <v>24</v>
      </c>
      <c r="U674" s="7">
        <v>2</v>
      </c>
      <c r="V674" s="7">
        <v>44</v>
      </c>
      <c r="W674" s="7">
        <f t="shared" si="41"/>
        <v>64</v>
      </c>
      <c r="X674" s="7">
        <v>25</v>
      </c>
      <c r="Y674" s="7">
        <v>41</v>
      </c>
      <c r="Z674" s="7">
        <v>58</v>
      </c>
      <c r="AA674" s="7">
        <v>141</v>
      </c>
      <c r="AB674" s="6">
        <v>10</v>
      </c>
      <c r="AC674" s="7">
        <v>16.45</v>
      </c>
      <c r="AD674" s="7">
        <v>9.5</v>
      </c>
      <c r="AE674" s="7">
        <v>10.3</v>
      </c>
      <c r="AF674" s="1">
        <v>0.22500000000000001</v>
      </c>
      <c r="AG674" s="1">
        <v>0.22853333333333334</v>
      </c>
      <c r="AH674" s="7">
        <v>2.41</v>
      </c>
      <c r="AI674" s="7">
        <v>1.6</v>
      </c>
      <c r="AJ674" s="7">
        <v>16</v>
      </c>
      <c r="AK674" s="7">
        <v>6</v>
      </c>
      <c r="AL674" s="7">
        <v>0</v>
      </c>
      <c r="AM674" s="7">
        <v>0</v>
      </c>
      <c r="AN674" s="7">
        <v>0</v>
      </c>
      <c r="AO674" s="7">
        <v>0</v>
      </c>
      <c r="AP674" s="7">
        <v>0</v>
      </c>
      <c r="AQ674" s="7">
        <v>4</v>
      </c>
      <c r="AR674">
        <f t="shared" si="42"/>
        <v>0.22500000000000001</v>
      </c>
      <c r="AS674">
        <f t="shared" si="43"/>
        <v>0.60942222222222131</v>
      </c>
    </row>
    <row r="675" spans="1:45" ht="29.5" thickBot="1">
      <c r="A675" t="str">
        <f t="shared" si="40"/>
        <v>Philip RiversQB2010</v>
      </c>
      <c r="B675" s="3" t="s">
        <v>107</v>
      </c>
      <c r="C675" s="1" t="s">
        <v>12</v>
      </c>
      <c r="D675" s="1">
        <v>5</v>
      </c>
      <c r="E675" s="1">
        <v>2010</v>
      </c>
      <c r="F675" s="1">
        <v>1</v>
      </c>
      <c r="G675" s="6">
        <v>5</v>
      </c>
      <c r="H675" s="6">
        <v>9</v>
      </c>
      <c r="I675" s="7">
        <v>1</v>
      </c>
      <c r="J675" s="7">
        <v>2</v>
      </c>
      <c r="K675" s="7">
        <v>2</v>
      </c>
      <c r="L675" s="7">
        <v>3</v>
      </c>
      <c r="M675" s="7">
        <v>4</v>
      </c>
      <c r="N675" s="7">
        <v>3</v>
      </c>
      <c r="O675" s="6">
        <v>1.32</v>
      </c>
      <c r="P675" s="7">
        <v>1.81</v>
      </c>
      <c r="Q675" s="7">
        <v>1.82</v>
      </c>
      <c r="R675" s="7">
        <v>2.63</v>
      </c>
      <c r="S675" s="7">
        <v>3.21</v>
      </c>
      <c r="T675" s="7">
        <v>29</v>
      </c>
      <c r="U675" s="7">
        <v>1</v>
      </c>
      <c r="V675" s="7">
        <v>4</v>
      </c>
      <c r="W675" s="7">
        <f t="shared" si="41"/>
        <v>5</v>
      </c>
      <c r="X675" s="7">
        <v>3</v>
      </c>
      <c r="Y675" s="7">
        <v>11</v>
      </c>
      <c r="Z675" s="7">
        <v>23</v>
      </c>
      <c r="AA675" s="7">
        <v>16</v>
      </c>
      <c r="AB675" s="6">
        <v>7</v>
      </c>
      <c r="AC675" s="7">
        <v>20.7</v>
      </c>
      <c r="AD675" s="7">
        <v>21.73</v>
      </c>
      <c r="AE675" s="7">
        <v>19.79</v>
      </c>
      <c r="AF675" s="1" t="s">
        <v>1885</v>
      </c>
      <c r="AG675" s="1" t="s">
        <v>1885</v>
      </c>
      <c r="AH675" s="7"/>
      <c r="AI675" s="7"/>
      <c r="AJ675" s="7">
        <v>16</v>
      </c>
      <c r="AK675" s="7"/>
      <c r="AL675" s="7">
        <v>1</v>
      </c>
      <c r="AM675" s="7">
        <v>1</v>
      </c>
      <c r="AN675" s="7">
        <v>1</v>
      </c>
      <c r="AO675" s="7">
        <v>2</v>
      </c>
      <c r="AP675" s="7">
        <v>2</v>
      </c>
      <c r="AQ675" s="7">
        <v>7</v>
      </c>
      <c r="AR675" t="str">
        <f t="shared" si="42"/>
        <v/>
      </c>
      <c r="AS675" t="str">
        <f t="shared" si="43"/>
        <v/>
      </c>
    </row>
    <row r="676" spans="1:45" ht="29.5" thickBot="1">
      <c r="A676" t="str">
        <f t="shared" si="40"/>
        <v>Steve SmithWR2010</v>
      </c>
      <c r="B676" s="3" t="s">
        <v>30</v>
      </c>
      <c r="C676" s="1" t="s">
        <v>16</v>
      </c>
      <c r="D676" s="1">
        <v>14</v>
      </c>
      <c r="E676" s="1">
        <v>2010</v>
      </c>
      <c r="F676" s="1">
        <v>3</v>
      </c>
      <c r="G676" s="6">
        <v>64</v>
      </c>
      <c r="H676" s="6">
        <v>7</v>
      </c>
      <c r="I676" s="7">
        <v>0</v>
      </c>
      <c r="J676" s="7">
        <v>1</v>
      </c>
      <c r="K676" s="7">
        <v>2</v>
      </c>
      <c r="L676" s="7">
        <v>2</v>
      </c>
      <c r="M676" s="7">
        <v>3</v>
      </c>
      <c r="N676" s="7">
        <v>6</v>
      </c>
      <c r="O676" s="6">
        <v>0.14000000000000001</v>
      </c>
      <c r="P676" s="7">
        <v>1.21</v>
      </c>
      <c r="Q676" s="7">
        <v>1.7</v>
      </c>
      <c r="R676" s="7">
        <v>1.92</v>
      </c>
      <c r="S676" s="7">
        <v>2.4900000000000002</v>
      </c>
      <c r="T676" s="7">
        <v>31</v>
      </c>
      <c r="U676" s="7">
        <v>2</v>
      </c>
      <c r="V676" s="7">
        <v>51</v>
      </c>
      <c r="W676" s="7">
        <f t="shared" si="41"/>
        <v>11</v>
      </c>
      <c r="X676" s="7">
        <v>40</v>
      </c>
      <c r="Y676" s="7">
        <v>26</v>
      </c>
      <c r="Z676" s="7">
        <v>40</v>
      </c>
      <c r="AA676" s="7">
        <v>78</v>
      </c>
      <c r="AB676" s="6">
        <v>20</v>
      </c>
      <c r="AC676" s="7">
        <v>13.83</v>
      </c>
      <c r="AD676" s="7">
        <v>8.16</v>
      </c>
      <c r="AE676" s="7">
        <v>16.63</v>
      </c>
      <c r="AF676" s="1">
        <v>0.31583999999999995</v>
      </c>
      <c r="AG676" s="1">
        <v>0.16045714285714285</v>
      </c>
      <c r="AH676" s="7">
        <v>2.2799999999999998</v>
      </c>
      <c r="AI676" s="7">
        <v>1.74</v>
      </c>
      <c r="AJ676" s="7">
        <v>15</v>
      </c>
      <c r="AK676" s="7">
        <v>14</v>
      </c>
      <c r="AL676" s="7">
        <v>0</v>
      </c>
      <c r="AM676" s="7">
        <v>1</v>
      </c>
      <c r="AN676" s="7">
        <v>1</v>
      </c>
      <c r="AO676" s="7">
        <v>1</v>
      </c>
      <c r="AP676" s="7">
        <v>1</v>
      </c>
      <c r="AQ676" s="7">
        <v>10</v>
      </c>
      <c r="AR676">
        <f t="shared" si="42"/>
        <v>0.33689600000000003</v>
      </c>
      <c r="AS676">
        <f t="shared" si="43"/>
        <v>0.18337959183673486</v>
      </c>
    </row>
    <row r="677" spans="1:45" ht="29.5" thickBot="1">
      <c r="A677" t="str">
        <f t="shared" si="40"/>
        <v>Jahvid BestRB2010</v>
      </c>
      <c r="B677" s="3" t="s">
        <v>410</v>
      </c>
      <c r="C677" s="1" t="s">
        <v>3</v>
      </c>
      <c r="D677" s="1">
        <v>17</v>
      </c>
      <c r="E677" s="1">
        <v>2010</v>
      </c>
      <c r="F677" s="1">
        <v>2</v>
      </c>
      <c r="G677" s="6">
        <v>20</v>
      </c>
      <c r="H677" s="6">
        <v>43</v>
      </c>
      <c r="I677" s="7">
        <v>1</v>
      </c>
      <c r="J677" s="7">
        <v>1</v>
      </c>
      <c r="K677" s="7">
        <v>1</v>
      </c>
      <c r="L677" s="7">
        <v>1</v>
      </c>
      <c r="M677" s="7">
        <v>1</v>
      </c>
      <c r="N677" s="7">
        <v>0</v>
      </c>
      <c r="O677" s="6">
        <v>0.89</v>
      </c>
      <c r="P677" s="7">
        <v>1.58</v>
      </c>
      <c r="Q677" s="7">
        <v>1.58</v>
      </c>
      <c r="R677" s="7">
        <v>1.58</v>
      </c>
      <c r="S677" s="7">
        <v>1.58</v>
      </c>
      <c r="T677" s="7">
        <v>21</v>
      </c>
      <c r="U677" s="7">
        <v>1</v>
      </c>
      <c r="V677" s="7">
        <v>30</v>
      </c>
      <c r="W677" s="7" t="str">
        <f t="shared" si="41"/>
        <v/>
      </c>
      <c r="X677" s="7">
        <v>16</v>
      </c>
      <c r="Y677" s="7">
        <v>31</v>
      </c>
      <c r="Z677" s="7">
        <v>91</v>
      </c>
      <c r="AA677" s="7"/>
      <c r="AB677" s="6"/>
      <c r="AC677" s="7"/>
      <c r="AD677" s="7">
        <v>12.44</v>
      </c>
      <c r="AE677" s="7">
        <v>18.78</v>
      </c>
      <c r="AF677" s="1" t="s">
        <v>1885</v>
      </c>
      <c r="AG677" s="1">
        <v>0.12239999999999999</v>
      </c>
      <c r="AH677" s="7"/>
      <c r="AI677" s="7">
        <v>1.54</v>
      </c>
      <c r="AJ677" s="7"/>
      <c r="AK677" s="7">
        <v>16</v>
      </c>
      <c r="AL677" s="7">
        <v>0</v>
      </c>
      <c r="AM677" s="7">
        <v>0</v>
      </c>
      <c r="AN677" s="7">
        <v>0</v>
      </c>
      <c r="AO677" s="7">
        <v>0</v>
      </c>
      <c r="AP677" s="7">
        <v>0</v>
      </c>
      <c r="AQ677" s="7">
        <v>1</v>
      </c>
      <c r="AR677" t="str">
        <f t="shared" si="42"/>
        <v/>
      </c>
      <c r="AS677">
        <f t="shared" si="43"/>
        <v>0.12239999999999999</v>
      </c>
    </row>
    <row r="678" spans="1:45" ht="29.5" thickBot="1">
      <c r="A678" t="str">
        <f t="shared" si="40"/>
        <v>Dez BryantWR2010</v>
      </c>
      <c r="B678" s="3" t="s">
        <v>411</v>
      </c>
      <c r="C678" s="1" t="s">
        <v>16</v>
      </c>
      <c r="D678" s="1">
        <v>15</v>
      </c>
      <c r="E678" s="1">
        <v>2010</v>
      </c>
      <c r="F678" s="1">
        <v>3</v>
      </c>
      <c r="G678" s="6">
        <v>50</v>
      </c>
      <c r="H678" s="6">
        <v>19</v>
      </c>
      <c r="I678" s="7">
        <v>0</v>
      </c>
      <c r="J678" s="7">
        <v>1</v>
      </c>
      <c r="K678" s="7">
        <v>2</v>
      </c>
      <c r="L678" s="7">
        <v>3</v>
      </c>
      <c r="M678" s="7">
        <v>4</v>
      </c>
      <c r="N678" s="7">
        <v>0</v>
      </c>
      <c r="O678" s="6">
        <v>0.24</v>
      </c>
      <c r="P678" s="7">
        <v>0.94</v>
      </c>
      <c r="Q678" s="7">
        <v>2.46</v>
      </c>
      <c r="R678" s="7">
        <v>3.47</v>
      </c>
      <c r="S678" s="7">
        <v>4.5599999999999996</v>
      </c>
      <c r="T678" s="7">
        <v>22</v>
      </c>
      <c r="U678" s="7">
        <v>1</v>
      </c>
      <c r="V678" s="7">
        <v>24</v>
      </c>
      <c r="W678" s="7" t="str">
        <f t="shared" si="41"/>
        <v/>
      </c>
      <c r="X678" s="7">
        <v>9</v>
      </c>
      <c r="Y678" s="7">
        <v>11</v>
      </c>
      <c r="Z678" s="7">
        <v>4</v>
      </c>
      <c r="AA678" s="7">
        <v>3</v>
      </c>
      <c r="AB678" s="6"/>
      <c r="AC678" s="7"/>
      <c r="AD678" s="7">
        <v>11.43</v>
      </c>
      <c r="AE678" s="7">
        <v>14.02</v>
      </c>
      <c r="AF678" s="1" t="s">
        <v>1885</v>
      </c>
      <c r="AG678" s="1">
        <v>0.17560000000000001</v>
      </c>
      <c r="AH678" s="7"/>
      <c r="AI678" s="7">
        <v>1.79</v>
      </c>
      <c r="AJ678" s="7"/>
      <c r="AK678" s="7">
        <v>12</v>
      </c>
      <c r="AL678" s="7">
        <v>0</v>
      </c>
      <c r="AM678" s="7">
        <v>0</v>
      </c>
      <c r="AN678" s="7">
        <v>1</v>
      </c>
      <c r="AO678" s="7">
        <v>2</v>
      </c>
      <c r="AP678" s="7">
        <v>3</v>
      </c>
      <c r="AQ678" s="7">
        <v>1</v>
      </c>
      <c r="AR678" t="str">
        <f t="shared" si="42"/>
        <v/>
      </c>
      <c r="AS678">
        <f t="shared" si="43"/>
        <v>0.23413333333333333</v>
      </c>
    </row>
    <row r="679" spans="1:45" ht="29.5" thickBot="1">
      <c r="A679" t="str">
        <f t="shared" si="40"/>
        <v>Anquan BoldinWR2010</v>
      </c>
      <c r="B679" s="3" t="s">
        <v>40</v>
      </c>
      <c r="C679" s="1" t="s">
        <v>16</v>
      </c>
      <c r="D679" s="1">
        <v>16</v>
      </c>
      <c r="E679" s="1">
        <v>2010</v>
      </c>
      <c r="F679" s="1">
        <v>3</v>
      </c>
      <c r="G679" s="6">
        <v>26</v>
      </c>
      <c r="H679" s="6">
        <v>34</v>
      </c>
      <c r="I679" s="7">
        <v>0</v>
      </c>
      <c r="J679" s="7">
        <v>0</v>
      </c>
      <c r="K679" s="7">
        <v>0</v>
      </c>
      <c r="L679" s="7">
        <v>1</v>
      </c>
      <c r="M679" s="7">
        <v>2</v>
      </c>
      <c r="N679" s="7">
        <v>6</v>
      </c>
      <c r="O679" s="6">
        <v>0.34</v>
      </c>
      <c r="P679" s="7">
        <v>0.82</v>
      </c>
      <c r="Q679" s="7">
        <v>0.93</v>
      </c>
      <c r="R679" s="7">
        <v>1.54</v>
      </c>
      <c r="S679" s="7">
        <v>2.0499999999999998</v>
      </c>
      <c r="T679" s="7">
        <v>30</v>
      </c>
      <c r="U679" s="7">
        <v>2</v>
      </c>
      <c r="V679" s="7">
        <v>54</v>
      </c>
      <c r="W679" s="7">
        <f t="shared" si="41"/>
        <v>9</v>
      </c>
      <c r="X679" s="7">
        <v>28</v>
      </c>
      <c r="Y679" s="7">
        <v>49</v>
      </c>
      <c r="Z679" s="7">
        <v>52</v>
      </c>
      <c r="AA679" s="7">
        <v>64</v>
      </c>
      <c r="AB679" s="6">
        <v>17</v>
      </c>
      <c r="AC679" s="7">
        <v>14.57</v>
      </c>
      <c r="AD679" s="7">
        <v>11.87</v>
      </c>
      <c r="AE679" s="7">
        <v>11.69</v>
      </c>
      <c r="AF679" s="1">
        <v>0.23008000000000001</v>
      </c>
      <c r="AG679" s="1">
        <v>0.22889999999999999</v>
      </c>
      <c r="AH679" s="7">
        <v>2</v>
      </c>
      <c r="AI679" s="7">
        <v>1.61</v>
      </c>
      <c r="AJ679" s="7">
        <v>15</v>
      </c>
      <c r="AK679" s="7">
        <v>16</v>
      </c>
      <c r="AL679" s="7">
        <v>0</v>
      </c>
      <c r="AM679" s="7">
        <v>0</v>
      </c>
      <c r="AN679" s="7">
        <v>0</v>
      </c>
      <c r="AO679" s="7">
        <v>0</v>
      </c>
      <c r="AP679" s="7">
        <v>0</v>
      </c>
      <c r="AQ679" s="7">
        <v>8</v>
      </c>
      <c r="AR679">
        <f t="shared" si="42"/>
        <v>0.24541866666666667</v>
      </c>
      <c r="AS679">
        <f t="shared" si="43"/>
        <v>0.22889999999999999</v>
      </c>
    </row>
    <row r="680" spans="1:45" ht="29.5" thickBot="1">
      <c r="A680" t="str">
        <f t="shared" si="40"/>
        <v>Matt SchaubQB2010</v>
      </c>
      <c r="B680" s="3" t="s">
        <v>101</v>
      </c>
      <c r="C680" s="1" t="s">
        <v>12</v>
      </c>
      <c r="D680" s="1">
        <v>6</v>
      </c>
      <c r="E680" s="1">
        <v>2010</v>
      </c>
      <c r="F680" s="1">
        <v>1</v>
      </c>
      <c r="G680" s="6">
        <v>10</v>
      </c>
      <c r="H680" s="6">
        <v>23</v>
      </c>
      <c r="I680" s="7">
        <v>1</v>
      </c>
      <c r="J680" s="7">
        <v>1</v>
      </c>
      <c r="K680" s="7">
        <v>1</v>
      </c>
      <c r="L680" s="7">
        <v>1</v>
      </c>
      <c r="M680" s="7">
        <v>1</v>
      </c>
      <c r="N680" s="7">
        <v>1</v>
      </c>
      <c r="O680" s="6">
        <v>0.4</v>
      </c>
      <c r="P680" s="7">
        <v>0.88</v>
      </c>
      <c r="Q680" s="7">
        <v>1.21</v>
      </c>
      <c r="R680" s="7">
        <v>1.02</v>
      </c>
      <c r="S680" s="7">
        <v>-0.18</v>
      </c>
      <c r="T680" s="7">
        <v>29</v>
      </c>
      <c r="U680" s="7">
        <v>3</v>
      </c>
      <c r="V680" s="7">
        <v>90</v>
      </c>
      <c r="W680" s="7">
        <f t="shared" si="41"/>
        <v>10</v>
      </c>
      <c r="X680" s="7">
        <v>11</v>
      </c>
      <c r="Y680" s="7">
        <v>16</v>
      </c>
      <c r="Z680" s="7">
        <v>25</v>
      </c>
      <c r="AA680" s="7">
        <v>38</v>
      </c>
      <c r="AB680" s="6">
        <v>5</v>
      </c>
      <c r="AC680" s="7">
        <v>21.31</v>
      </c>
      <c r="AD680" s="7">
        <v>18.600000000000001</v>
      </c>
      <c r="AE680" s="7">
        <v>19.010000000000002</v>
      </c>
      <c r="AF680" s="1" t="s">
        <v>1885</v>
      </c>
      <c r="AG680" s="1" t="s">
        <v>1885</v>
      </c>
      <c r="AH680" s="7"/>
      <c r="AI680" s="7"/>
      <c r="AJ680" s="7">
        <v>16</v>
      </c>
      <c r="AK680" s="7"/>
      <c r="AL680" s="7">
        <v>0</v>
      </c>
      <c r="AM680" s="7">
        <v>0</v>
      </c>
      <c r="AN680" s="7">
        <v>0</v>
      </c>
      <c r="AO680" s="7">
        <v>0</v>
      </c>
      <c r="AP680" s="7">
        <v>0</v>
      </c>
      <c r="AQ680" s="7">
        <v>7</v>
      </c>
      <c r="AR680" t="str">
        <f t="shared" si="42"/>
        <v/>
      </c>
      <c r="AS680" t="str">
        <f t="shared" si="43"/>
        <v/>
      </c>
    </row>
    <row r="681" spans="1:45" ht="29.5" thickBot="1">
      <c r="A681" t="str">
        <f t="shared" si="40"/>
        <v>Tom BradyQB2010</v>
      </c>
      <c r="B681" s="3" t="s">
        <v>11</v>
      </c>
      <c r="C681" s="1" t="s">
        <v>12</v>
      </c>
      <c r="D681" s="1">
        <v>7</v>
      </c>
      <c r="E681" s="1">
        <v>2010</v>
      </c>
      <c r="F681" s="1">
        <v>1</v>
      </c>
      <c r="G681" s="6">
        <v>1</v>
      </c>
      <c r="H681" s="6">
        <v>3</v>
      </c>
      <c r="I681" s="7">
        <v>1</v>
      </c>
      <c r="J681" s="7">
        <v>2</v>
      </c>
      <c r="K681" s="7">
        <v>3</v>
      </c>
      <c r="L681" s="7">
        <v>3</v>
      </c>
      <c r="M681" s="7">
        <v>4</v>
      </c>
      <c r="N681" s="7">
        <v>7</v>
      </c>
      <c r="O681" s="6">
        <v>2.19</v>
      </c>
      <c r="P681" s="7">
        <v>3.68</v>
      </c>
      <c r="Q681" s="7">
        <v>4.7699999999999996</v>
      </c>
      <c r="R681" s="7">
        <v>5.17</v>
      </c>
      <c r="S681" s="7">
        <v>5.95</v>
      </c>
      <c r="T681" s="7">
        <v>33</v>
      </c>
      <c r="U681" s="7">
        <v>6</v>
      </c>
      <c r="V681" s="7">
        <v>199</v>
      </c>
      <c r="W681" s="7">
        <f t="shared" si="41"/>
        <v>2</v>
      </c>
      <c r="X681" s="7">
        <v>5</v>
      </c>
      <c r="Y681" s="7">
        <v>5</v>
      </c>
      <c r="Z681" s="7">
        <v>10</v>
      </c>
      <c r="AA681" s="7">
        <v>12</v>
      </c>
      <c r="AB681" s="6">
        <v>8</v>
      </c>
      <c r="AC681" s="7">
        <v>20.52</v>
      </c>
      <c r="AD681" s="7">
        <v>23.31</v>
      </c>
      <c r="AE681" s="7">
        <v>28.02</v>
      </c>
      <c r="AF681" s="1" t="s">
        <v>1885</v>
      </c>
      <c r="AG681" s="1" t="s">
        <v>1885</v>
      </c>
      <c r="AH681" s="7"/>
      <c r="AI681" s="7"/>
      <c r="AJ681" s="7">
        <v>16</v>
      </c>
      <c r="AK681" s="7"/>
      <c r="AL681" s="7">
        <v>1</v>
      </c>
      <c r="AM681" s="7">
        <v>2</v>
      </c>
      <c r="AN681" s="7">
        <v>3</v>
      </c>
      <c r="AO681" s="7">
        <v>3</v>
      </c>
      <c r="AP681" s="7">
        <v>3</v>
      </c>
      <c r="AQ681" s="7">
        <v>11</v>
      </c>
      <c r="AR681" t="str">
        <f t="shared" si="42"/>
        <v/>
      </c>
      <c r="AS681" t="str">
        <f t="shared" si="43"/>
        <v/>
      </c>
    </row>
    <row r="682" spans="1:45" ht="29.5" thickBot="1">
      <c r="A682" t="str">
        <f t="shared" si="40"/>
        <v>Vincent JacksonWR2010</v>
      </c>
      <c r="B682" s="3" t="s">
        <v>106</v>
      </c>
      <c r="C682" s="1" t="s">
        <v>16</v>
      </c>
      <c r="D682" s="1">
        <v>17</v>
      </c>
      <c r="E682" s="1">
        <v>2010</v>
      </c>
      <c r="F682" s="1">
        <v>3</v>
      </c>
      <c r="G682" s="6">
        <v>96</v>
      </c>
      <c r="H682" s="6">
        <v>13</v>
      </c>
      <c r="I682" s="7">
        <v>0</v>
      </c>
      <c r="J682" s="7">
        <v>1</v>
      </c>
      <c r="K682" s="7">
        <v>2</v>
      </c>
      <c r="L682" s="7">
        <v>3</v>
      </c>
      <c r="M682" s="7">
        <v>3</v>
      </c>
      <c r="N682" s="7">
        <v>2</v>
      </c>
      <c r="O682" s="6">
        <v>-0.94</v>
      </c>
      <c r="P682" s="7">
        <v>-0.05</v>
      </c>
      <c r="Q682" s="7">
        <v>0.86</v>
      </c>
      <c r="R682" s="7">
        <v>1.62</v>
      </c>
      <c r="S682" s="7">
        <v>1.75</v>
      </c>
      <c r="T682" s="7">
        <v>27</v>
      </c>
      <c r="U682" s="7">
        <v>2</v>
      </c>
      <c r="V682" s="7">
        <v>61</v>
      </c>
      <c r="W682" s="7">
        <f t="shared" si="41"/>
        <v>18</v>
      </c>
      <c r="X682" s="7">
        <v>12</v>
      </c>
      <c r="Y682" s="7">
        <v>24</v>
      </c>
      <c r="Z682" s="7">
        <v>14</v>
      </c>
      <c r="AA682" s="7">
        <v>24</v>
      </c>
      <c r="AB682" s="6">
        <v>13</v>
      </c>
      <c r="AC682" s="7">
        <v>15.99</v>
      </c>
      <c r="AD682" s="7">
        <v>11.64</v>
      </c>
      <c r="AE682" s="7">
        <v>14.36</v>
      </c>
      <c r="AF682" s="1">
        <v>0.24725333333333335</v>
      </c>
      <c r="AG682" s="1">
        <v>0.12736</v>
      </c>
      <c r="AH682" s="7">
        <v>2.34</v>
      </c>
      <c r="AI682" s="7">
        <v>2.16</v>
      </c>
      <c r="AJ682" s="7">
        <v>15</v>
      </c>
      <c r="AK682" s="7">
        <v>5</v>
      </c>
      <c r="AL682" s="7">
        <v>0</v>
      </c>
      <c r="AM682" s="7">
        <v>0</v>
      </c>
      <c r="AN682" s="7">
        <v>1</v>
      </c>
      <c r="AO682" s="7">
        <v>1</v>
      </c>
      <c r="AP682" s="7">
        <v>1</v>
      </c>
      <c r="AQ682" s="7">
        <v>6</v>
      </c>
      <c r="AR682">
        <f t="shared" si="42"/>
        <v>0.26373688888888852</v>
      </c>
      <c r="AS682">
        <f t="shared" si="43"/>
        <v>0.40755200000000003</v>
      </c>
    </row>
    <row r="683" spans="1:45" ht="29.5" thickBot="1">
      <c r="A683" t="str">
        <f t="shared" si="40"/>
        <v>C.J. SpillerRB2010</v>
      </c>
      <c r="B683" s="3" t="s">
        <v>412</v>
      </c>
      <c r="C683" s="1" t="s">
        <v>3</v>
      </c>
      <c r="D683" s="1">
        <v>19</v>
      </c>
      <c r="E683" s="1">
        <v>2010</v>
      </c>
      <c r="F683" s="1">
        <v>2</v>
      </c>
      <c r="G683" s="6">
        <v>59</v>
      </c>
      <c r="H683" s="6">
        <v>27</v>
      </c>
      <c r="I683" s="7">
        <v>0</v>
      </c>
      <c r="J683" s="7">
        <v>0</v>
      </c>
      <c r="K683" s="7">
        <v>1</v>
      </c>
      <c r="L683" s="7">
        <v>1</v>
      </c>
      <c r="M683" s="7">
        <v>1</v>
      </c>
      <c r="N683" s="7">
        <v>0</v>
      </c>
      <c r="O683" s="6">
        <v>-0.19</v>
      </c>
      <c r="P683" s="7">
        <v>-0.34</v>
      </c>
      <c r="Q683" s="7">
        <v>0.76</v>
      </c>
      <c r="R683" s="7">
        <v>1.1200000000000001</v>
      </c>
      <c r="S683" s="7">
        <v>1.18</v>
      </c>
      <c r="T683" s="7">
        <v>23</v>
      </c>
      <c r="U683" s="7">
        <v>1</v>
      </c>
      <c r="V683" s="7">
        <v>9</v>
      </c>
      <c r="W683" s="7" t="str">
        <f t="shared" si="41"/>
        <v/>
      </c>
      <c r="X683" s="7">
        <v>26</v>
      </c>
      <c r="Y683" s="7">
        <v>20</v>
      </c>
      <c r="Z683" s="7">
        <v>5</v>
      </c>
      <c r="AA683" s="7">
        <v>15</v>
      </c>
      <c r="AB683" s="6"/>
      <c r="AC683" s="7"/>
      <c r="AD683" s="7">
        <v>5.69</v>
      </c>
      <c r="AE683" s="7">
        <v>9.8800000000000008</v>
      </c>
      <c r="AF683" s="1" t="s">
        <v>1885</v>
      </c>
      <c r="AG683" s="1">
        <v>6.9292307692307695E-2</v>
      </c>
      <c r="AH683" s="7"/>
      <c r="AI683" s="7">
        <v>1.38</v>
      </c>
      <c r="AJ683" s="7"/>
      <c r="AK683" s="7">
        <v>13</v>
      </c>
      <c r="AL683" s="7">
        <v>0</v>
      </c>
      <c r="AM683" s="7">
        <v>0</v>
      </c>
      <c r="AN683" s="7">
        <v>1</v>
      </c>
      <c r="AO683" s="7">
        <v>1</v>
      </c>
      <c r="AP683" s="7">
        <v>1</v>
      </c>
      <c r="AQ683" s="7">
        <v>1</v>
      </c>
      <c r="AR683" t="str">
        <f t="shared" si="42"/>
        <v/>
      </c>
      <c r="AS683">
        <f t="shared" si="43"/>
        <v>8.5282840236686391E-2</v>
      </c>
    </row>
    <row r="684" spans="1:45" ht="29.5" thickBot="1">
      <c r="A684" t="str">
        <f t="shared" si="40"/>
        <v>Hakeem NicksWR2010</v>
      </c>
      <c r="B684" s="3" t="s">
        <v>345</v>
      </c>
      <c r="C684" s="1" t="s">
        <v>16</v>
      </c>
      <c r="D684" s="1">
        <v>18</v>
      </c>
      <c r="E684" s="1">
        <v>2010</v>
      </c>
      <c r="F684" s="1">
        <v>3</v>
      </c>
      <c r="G684" s="6">
        <v>8</v>
      </c>
      <c r="H684" s="6">
        <v>12</v>
      </c>
      <c r="I684" s="7">
        <v>1</v>
      </c>
      <c r="J684" s="7">
        <v>2</v>
      </c>
      <c r="K684" s="7">
        <v>2</v>
      </c>
      <c r="L684" s="7">
        <v>2</v>
      </c>
      <c r="M684" s="7">
        <v>2</v>
      </c>
      <c r="N684" s="7">
        <v>0</v>
      </c>
      <c r="O684" s="6">
        <v>0.91</v>
      </c>
      <c r="P684" s="7">
        <v>1.66</v>
      </c>
      <c r="Q684" s="7">
        <v>2.06</v>
      </c>
      <c r="R684" s="7">
        <v>2.09</v>
      </c>
      <c r="S684" s="7">
        <v>1.83</v>
      </c>
      <c r="T684" s="7">
        <v>22</v>
      </c>
      <c r="U684" s="7">
        <v>1</v>
      </c>
      <c r="V684" s="7">
        <v>29</v>
      </c>
      <c r="W684" s="7">
        <f t="shared" si="41"/>
        <v>37</v>
      </c>
      <c r="X684" s="7">
        <v>3.5</v>
      </c>
      <c r="Y684" s="7">
        <v>5</v>
      </c>
      <c r="Z684" s="7">
        <v>12</v>
      </c>
      <c r="AA684" s="7">
        <v>49</v>
      </c>
      <c r="AB684" s="6">
        <v>33</v>
      </c>
      <c r="AC684" s="7">
        <v>11.63</v>
      </c>
      <c r="AD684" s="7">
        <v>19.25</v>
      </c>
      <c r="AE684" s="7">
        <v>15.59</v>
      </c>
      <c r="AF684" s="1">
        <v>0.15691428571428573</v>
      </c>
      <c r="AG684" s="1">
        <v>0.30227692307692311</v>
      </c>
      <c r="AH684" s="7">
        <v>2.2999999999999998</v>
      </c>
      <c r="AI684" s="7">
        <v>2.3199999999999998</v>
      </c>
      <c r="AJ684" s="7">
        <v>14</v>
      </c>
      <c r="AK684" s="7">
        <v>13</v>
      </c>
      <c r="AL684" s="7">
        <v>1</v>
      </c>
      <c r="AM684" s="7">
        <v>2</v>
      </c>
      <c r="AN684" s="7">
        <v>2</v>
      </c>
      <c r="AO684" s="7">
        <v>2</v>
      </c>
      <c r="AP684" s="7">
        <v>2</v>
      </c>
      <c r="AQ684" s="7">
        <v>2</v>
      </c>
      <c r="AR684">
        <f t="shared" si="42"/>
        <v>0.1793306122448983</v>
      </c>
      <c r="AS684">
        <f t="shared" si="43"/>
        <v>0.37203313609467448</v>
      </c>
    </row>
    <row r="685" spans="1:45" ht="29.5" thickBot="1">
      <c r="A685" t="str">
        <f t="shared" si="40"/>
        <v>Jermichael FinleyTE2010</v>
      </c>
      <c r="B685" s="3" t="s">
        <v>295</v>
      </c>
      <c r="C685" s="1" t="s">
        <v>49</v>
      </c>
      <c r="D685" s="1">
        <v>1</v>
      </c>
      <c r="E685" s="1">
        <v>2010</v>
      </c>
      <c r="F685" s="1">
        <v>4</v>
      </c>
      <c r="G685" s="6">
        <v>39</v>
      </c>
      <c r="H685" s="6">
        <v>9</v>
      </c>
      <c r="I685" s="7">
        <v>0</v>
      </c>
      <c r="J685" s="7">
        <v>1</v>
      </c>
      <c r="K685" s="7">
        <v>1</v>
      </c>
      <c r="L685" s="7">
        <v>1</v>
      </c>
      <c r="M685" s="7">
        <v>1</v>
      </c>
      <c r="N685" s="7">
        <v>1</v>
      </c>
      <c r="O685" s="6">
        <v>0.13</v>
      </c>
      <c r="P685" s="7">
        <v>0.54</v>
      </c>
      <c r="Q685" s="7">
        <v>0.45</v>
      </c>
      <c r="R685" s="7">
        <v>0.67</v>
      </c>
      <c r="S685" s="7">
        <v>0.67</v>
      </c>
      <c r="T685" s="7">
        <v>23</v>
      </c>
      <c r="U685" s="7">
        <v>3</v>
      </c>
      <c r="V685" s="7">
        <v>91</v>
      </c>
      <c r="W685" s="7">
        <f t="shared" si="41"/>
        <v>25</v>
      </c>
      <c r="X685" s="7">
        <v>1</v>
      </c>
      <c r="Y685" s="7">
        <v>5</v>
      </c>
      <c r="Z685" s="7">
        <v>11</v>
      </c>
      <c r="AA685" s="7">
        <v>35</v>
      </c>
      <c r="AB685" s="6">
        <v>12</v>
      </c>
      <c r="AC685" s="7">
        <v>11.74</v>
      </c>
      <c r="AD685" s="7">
        <v>11.42</v>
      </c>
      <c r="AE685" s="7">
        <v>11.23</v>
      </c>
      <c r="AF685" s="1">
        <v>0.16873846153846153</v>
      </c>
      <c r="AG685" s="1">
        <v>0.15711999999999998</v>
      </c>
      <c r="AH685" s="7">
        <v>2.42</v>
      </c>
      <c r="AI685" s="7">
        <v>2.64</v>
      </c>
      <c r="AJ685" s="7">
        <v>13</v>
      </c>
      <c r="AK685" s="7">
        <v>5</v>
      </c>
      <c r="AL685" s="7">
        <v>0</v>
      </c>
      <c r="AM685" s="7">
        <v>0</v>
      </c>
      <c r="AN685" s="7">
        <v>0</v>
      </c>
      <c r="AO685" s="7">
        <v>0</v>
      </c>
      <c r="AP685" s="7">
        <v>0</v>
      </c>
      <c r="AQ685" s="7">
        <v>3</v>
      </c>
      <c r="AR685">
        <f t="shared" si="42"/>
        <v>0.2076781065088763</v>
      </c>
      <c r="AS685">
        <f t="shared" si="43"/>
        <v>0.50278400000000001</v>
      </c>
    </row>
    <row r="686" spans="1:45" ht="29.5" thickBot="1">
      <c r="A686" t="str">
        <f t="shared" si="40"/>
        <v>Matt ForteRB2010</v>
      </c>
      <c r="B686" s="3" t="s">
        <v>58</v>
      </c>
      <c r="C686" s="1" t="s">
        <v>3</v>
      </c>
      <c r="D686" s="1">
        <v>20.5</v>
      </c>
      <c r="E686" s="1">
        <v>2010</v>
      </c>
      <c r="F686" s="1">
        <v>2</v>
      </c>
      <c r="G686" s="6">
        <v>9</v>
      </c>
      <c r="H686" s="6">
        <v>11</v>
      </c>
      <c r="I686" s="7">
        <v>1</v>
      </c>
      <c r="J686" s="7">
        <v>2</v>
      </c>
      <c r="K686" s="7">
        <v>3</v>
      </c>
      <c r="L686" s="7">
        <v>4</v>
      </c>
      <c r="M686" s="7">
        <v>5</v>
      </c>
      <c r="N686" s="7">
        <v>2</v>
      </c>
      <c r="O686" s="6">
        <v>1.1200000000000001</v>
      </c>
      <c r="P686" s="7">
        <v>2.5299999999999998</v>
      </c>
      <c r="Q686" s="7">
        <v>3.25</v>
      </c>
      <c r="R686" s="7">
        <v>4.96</v>
      </c>
      <c r="S686" s="7">
        <v>6.86</v>
      </c>
      <c r="T686" s="7">
        <v>25</v>
      </c>
      <c r="U686" s="7">
        <v>2</v>
      </c>
      <c r="V686" s="7">
        <v>44</v>
      </c>
      <c r="W686" s="7">
        <f t="shared" si="41"/>
        <v>3</v>
      </c>
      <c r="X686" s="7">
        <v>10</v>
      </c>
      <c r="Y686" s="7">
        <v>9</v>
      </c>
      <c r="Z686" s="7">
        <v>11</v>
      </c>
      <c r="AA686" s="7">
        <v>6</v>
      </c>
      <c r="AB686" s="6">
        <v>12</v>
      </c>
      <c r="AC686" s="7">
        <v>13.81</v>
      </c>
      <c r="AD686" s="7">
        <v>16.66</v>
      </c>
      <c r="AE686" s="7">
        <v>18.73</v>
      </c>
      <c r="AF686" s="1">
        <v>0.12479999999999999</v>
      </c>
      <c r="AG686" s="1">
        <v>0.15329999999999999</v>
      </c>
      <c r="AH686" s="7">
        <v>1.27</v>
      </c>
      <c r="AI686" s="7">
        <v>1.98</v>
      </c>
      <c r="AJ686" s="7">
        <v>16</v>
      </c>
      <c r="AK686" s="7">
        <v>16</v>
      </c>
      <c r="AL686" s="7">
        <v>1</v>
      </c>
      <c r="AM686" s="7">
        <v>2</v>
      </c>
      <c r="AN686" s="7">
        <v>3</v>
      </c>
      <c r="AO686" s="7">
        <v>4</v>
      </c>
      <c r="AP686" s="7">
        <v>5</v>
      </c>
      <c r="AQ686" s="7">
        <v>3</v>
      </c>
      <c r="AR686">
        <f t="shared" si="42"/>
        <v>0.12479999999999999</v>
      </c>
      <c r="AS686">
        <f t="shared" si="43"/>
        <v>0.15329999999999999</v>
      </c>
    </row>
    <row r="687" spans="1:45" ht="29.5" thickBot="1">
      <c r="A687" t="str">
        <f t="shared" si="40"/>
        <v>Pierre ThomasRB2010</v>
      </c>
      <c r="B687" s="3" t="s">
        <v>126</v>
      </c>
      <c r="C687" s="1" t="s">
        <v>3</v>
      </c>
      <c r="D687" s="1">
        <v>20.5</v>
      </c>
      <c r="E687" s="1">
        <v>2010</v>
      </c>
      <c r="F687" s="1">
        <v>2</v>
      </c>
      <c r="G687" s="6">
        <v>54</v>
      </c>
      <c r="H687" s="6">
        <v>21</v>
      </c>
      <c r="I687" s="7">
        <v>0</v>
      </c>
      <c r="J687" s="7">
        <v>1</v>
      </c>
      <c r="K687" s="7">
        <v>1</v>
      </c>
      <c r="L687" s="7">
        <v>2</v>
      </c>
      <c r="M687" s="7">
        <v>2</v>
      </c>
      <c r="N687" s="7">
        <v>2</v>
      </c>
      <c r="O687" s="6">
        <v>0.28999999999999998</v>
      </c>
      <c r="P687" s="7">
        <v>0.77</v>
      </c>
      <c r="Q687" s="7">
        <v>0.91</v>
      </c>
      <c r="R687" s="7">
        <v>1.87</v>
      </c>
      <c r="S687" s="7">
        <v>2.21</v>
      </c>
      <c r="T687" s="7">
        <v>26</v>
      </c>
      <c r="U687" s="7">
        <v>8</v>
      </c>
      <c r="V687" s="7">
        <v>300</v>
      </c>
      <c r="W687" s="7">
        <f t="shared" si="41"/>
        <v>21</v>
      </c>
      <c r="X687" s="7">
        <v>44</v>
      </c>
      <c r="Y687" s="7">
        <v>56</v>
      </c>
      <c r="Z687" s="7">
        <v>59</v>
      </c>
      <c r="AA687" s="7">
        <v>39</v>
      </c>
      <c r="AB687" s="6">
        <v>19</v>
      </c>
      <c r="AC687" s="7">
        <v>14.04</v>
      </c>
      <c r="AD687" s="7">
        <v>14.67</v>
      </c>
      <c r="AE687" s="7">
        <v>11.54</v>
      </c>
      <c r="AF687" s="1">
        <v>9.3714285714285722E-2</v>
      </c>
      <c r="AG687" s="1">
        <v>0.12426666666666668</v>
      </c>
      <c r="AH687" s="7">
        <v>1.75</v>
      </c>
      <c r="AI687" s="7">
        <v>2.0099999999999998</v>
      </c>
      <c r="AJ687" s="7">
        <v>14</v>
      </c>
      <c r="AK687" s="7">
        <v>6</v>
      </c>
      <c r="AL687" s="7">
        <v>0</v>
      </c>
      <c r="AM687" s="7">
        <v>0</v>
      </c>
      <c r="AN687" s="7">
        <v>0</v>
      </c>
      <c r="AO687" s="7">
        <v>0</v>
      </c>
      <c r="AP687" s="7">
        <v>0</v>
      </c>
      <c r="AQ687" s="7">
        <v>5</v>
      </c>
      <c r="AR687">
        <f t="shared" si="42"/>
        <v>0.1071020408163265</v>
      </c>
      <c r="AS687">
        <f t="shared" si="43"/>
        <v>0.33137777777777866</v>
      </c>
    </row>
    <row r="688" spans="1:45" ht="29.5" thickBot="1">
      <c r="A688" t="str">
        <f t="shared" si="40"/>
        <v>Dallas ClarkTE2010</v>
      </c>
      <c r="B688" s="3" t="s">
        <v>77</v>
      </c>
      <c r="C688" s="1" t="s">
        <v>49</v>
      </c>
      <c r="D688" s="1">
        <v>2</v>
      </c>
      <c r="E688" s="1">
        <v>2010</v>
      </c>
      <c r="F688" s="1">
        <v>4</v>
      </c>
      <c r="G688" s="6">
        <v>30</v>
      </c>
      <c r="H688" s="6">
        <v>32</v>
      </c>
      <c r="I688" s="7">
        <v>0</v>
      </c>
      <c r="J688" s="7">
        <v>0</v>
      </c>
      <c r="K688" s="7">
        <v>0</v>
      </c>
      <c r="L688" s="7">
        <v>0</v>
      </c>
      <c r="M688" s="7">
        <v>0</v>
      </c>
      <c r="N688" s="7">
        <v>3</v>
      </c>
      <c r="O688" s="6">
        <v>0.38</v>
      </c>
      <c r="P688" s="7">
        <v>0.33</v>
      </c>
      <c r="Q688" s="7">
        <v>0.18</v>
      </c>
      <c r="R688" s="7">
        <v>-0.04</v>
      </c>
      <c r="S688" s="7">
        <v>-0.04</v>
      </c>
      <c r="T688" s="7">
        <v>31</v>
      </c>
      <c r="U688" s="7">
        <v>1</v>
      </c>
      <c r="V688" s="7">
        <v>24</v>
      </c>
      <c r="W688" s="7">
        <f t="shared" si="41"/>
        <v>3</v>
      </c>
      <c r="X688" s="7">
        <v>5</v>
      </c>
      <c r="Y688" s="7">
        <v>28</v>
      </c>
      <c r="Z688" s="7">
        <v>33</v>
      </c>
      <c r="AA688" s="7"/>
      <c r="AB688" s="6">
        <v>1</v>
      </c>
      <c r="AC688" s="7">
        <v>16.98</v>
      </c>
      <c r="AD688" s="7">
        <v>14.95</v>
      </c>
      <c r="AE688" s="7">
        <v>7.38</v>
      </c>
      <c r="AF688" s="1">
        <v>0.22159999999999999</v>
      </c>
      <c r="AG688" s="1">
        <v>0.20479999999999998</v>
      </c>
      <c r="AH688" s="7">
        <v>2.2000000000000002</v>
      </c>
      <c r="AI688" s="7">
        <v>1.56</v>
      </c>
      <c r="AJ688" s="7">
        <v>16</v>
      </c>
      <c r="AK688" s="7">
        <v>6</v>
      </c>
      <c r="AL688" s="7">
        <v>0</v>
      </c>
      <c r="AM688" s="7">
        <v>0</v>
      </c>
      <c r="AN688" s="7">
        <v>0</v>
      </c>
      <c r="AO688" s="7">
        <v>0</v>
      </c>
      <c r="AP688" s="7">
        <v>0</v>
      </c>
      <c r="AQ688" s="7">
        <v>8</v>
      </c>
      <c r="AR688">
        <f t="shared" si="42"/>
        <v>0.22159999999999999</v>
      </c>
      <c r="AS688">
        <f t="shared" si="43"/>
        <v>0.54613333333333336</v>
      </c>
    </row>
    <row r="689" spans="1:45" ht="29.5" thickBot="1">
      <c r="A689" t="str">
        <f t="shared" si="40"/>
        <v>Cedric BensonRB2010</v>
      </c>
      <c r="B689" s="3" t="s">
        <v>174</v>
      </c>
      <c r="C689" s="1" t="s">
        <v>3</v>
      </c>
      <c r="D689" s="1">
        <v>22</v>
      </c>
      <c r="E689" s="1">
        <v>2010</v>
      </c>
      <c r="F689" s="1">
        <v>2</v>
      </c>
      <c r="G689" s="6">
        <v>17</v>
      </c>
      <c r="H689" s="6">
        <v>26</v>
      </c>
      <c r="I689" s="7">
        <v>1</v>
      </c>
      <c r="J689" s="7">
        <v>1</v>
      </c>
      <c r="K689" s="7">
        <v>1</v>
      </c>
      <c r="L689" s="7">
        <v>1</v>
      </c>
      <c r="M689" s="7">
        <v>1</v>
      </c>
      <c r="N689" s="7">
        <v>1</v>
      </c>
      <c r="O689" s="6">
        <v>0.75</v>
      </c>
      <c r="P689" s="7">
        <v>1.0900000000000001</v>
      </c>
      <c r="Q689" s="7">
        <v>1.28</v>
      </c>
      <c r="R689" s="7">
        <v>1.28</v>
      </c>
      <c r="S689" s="7">
        <v>1.28</v>
      </c>
      <c r="T689" s="7">
        <v>28</v>
      </c>
      <c r="U689" s="7">
        <v>1</v>
      </c>
      <c r="V689" s="7">
        <v>4</v>
      </c>
      <c r="W689" s="7">
        <f t="shared" si="41"/>
        <v>35</v>
      </c>
      <c r="X689" s="7">
        <v>28</v>
      </c>
      <c r="Y689" s="7">
        <v>62</v>
      </c>
      <c r="Z689" s="7">
        <v>110.5</v>
      </c>
      <c r="AA689" s="7"/>
      <c r="AB689" s="6">
        <v>20</v>
      </c>
      <c r="AC689" s="7">
        <v>14.55</v>
      </c>
      <c r="AD689" s="7">
        <v>12.81</v>
      </c>
      <c r="AE689" s="7">
        <v>11.06</v>
      </c>
      <c r="AF689" s="1">
        <v>5.5753846153846154E-2</v>
      </c>
      <c r="AG689" s="1">
        <v>6.3100000000000003E-2</v>
      </c>
      <c r="AH689" s="7">
        <v>0.62</v>
      </c>
      <c r="AI689" s="7">
        <v>0.75</v>
      </c>
      <c r="AJ689" s="7">
        <v>13</v>
      </c>
      <c r="AK689" s="7">
        <v>16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>
        <v>6</v>
      </c>
      <c r="AR689">
        <f t="shared" si="42"/>
        <v>6.8620118343195327E-2</v>
      </c>
      <c r="AS689">
        <f t="shared" si="43"/>
        <v>6.3100000000000003E-2</v>
      </c>
    </row>
    <row r="690" spans="1:45" ht="29.5" thickBot="1">
      <c r="A690" t="str">
        <f t="shared" si="40"/>
        <v>Felix JonesRB2010</v>
      </c>
      <c r="B690" s="3" t="s">
        <v>75</v>
      </c>
      <c r="C690" s="1" t="s">
        <v>3</v>
      </c>
      <c r="D690" s="1">
        <v>23</v>
      </c>
      <c r="E690" s="1">
        <v>2010</v>
      </c>
      <c r="F690" s="1">
        <v>2</v>
      </c>
      <c r="G690" s="6">
        <v>23</v>
      </c>
      <c r="H690" s="6">
        <v>40</v>
      </c>
      <c r="I690" s="7">
        <v>1</v>
      </c>
      <c r="J690" s="7">
        <v>1</v>
      </c>
      <c r="K690" s="7">
        <v>1</v>
      </c>
      <c r="L690" s="7">
        <v>1</v>
      </c>
      <c r="M690" s="7">
        <v>1</v>
      </c>
      <c r="N690" s="7">
        <v>0</v>
      </c>
      <c r="O690" s="6">
        <v>0.47</v>
      </c>
      <c r="P690" s="7">
        <v>0.56000000000000005</v>
      </c>
      <c r="Q690" s="7">
        <v>0.85</v>
      </c>
      <c r="R690" s="7">
        <v>0.33</v>
      </c>
      <c r="S690" s="7">
        <v>0.33</v>
      </c>
      <c r="T690" s="7">
        <v>23</v>
      </c>
      <c r="U690" s="7">
        <v>1</v>
      </c>
      <c r="V690" s="7">
        <v>22</v>
      </c>
      <c r="W690" s="7">
        <f t="shared" si="41"/>
        <v>26</v>
      </c>
      <c r="X690" s="7">
        <v>23</v>
      </c>
      <c r="Y690" s="7">
        <v>52</v>
      </c>
      <c r="Z690" s="7">
        <v>86</v>
      </c>
      <c r="AA690" s="7"/>
      <c r="AB690" s="6">
        <v>43</v>
      </c>
      <c r="AC690" s="7">
        <v>8.39</v>
      </c>
      <c r="AD690" s="7">
        <v>11.56</v>
      </c>
      <c r="AE690" s="7">
        <v>9.9</v>
      </c>
      <c r="AF690" s="1">
        <v>4.6057142857142859E-2</v>
      </c>
      <c r="AG690" s="1">
        <v>9.2799999999999994E-2</v>
      </c>
      <c r="AH690" s="7">
        <v>1.37</v>
      </c>
      <c r="AI690" s="7">
        <v>1.93</v>
      </c>
      <c r="AJ690" s="7">
        <v>14</v>
      </c>
      <c r="AK690" s="7">
        <v>16</v>
      </c>
      <c r="AL690" s="7">
        <v>0</v>
      </c>
      <c r="AM690" s="7">
        <v>0</v>
      </c>
      <c r="AN690" s="7">
        <v>0</v>
      </c>
      <c r="AO690" s="7">
        <v>0</v>
      </c>
      <c r="AP690" s="7">
        <v>0</v>
      </c>
      <c r="AQ690" s="7">
        <v>3</v>
      </c>
      <c r="AR690">
        <f t="shared" si="42"/>
        <v>5.2636734693877599E-2</v>
      </c>
      <c r="AS690">
        <f t="shared" si="43"/>
        <v>9.2799999999999994E-2</v>
      </c>
    </row>
    <row r="691" spans="1:45" ht="29.5" thickBot="1">
      <c r="A691" t="str">
        <f t="shared" si="40"/>
        <v>Vernon DavisTE2010</v>
      </c>
      <c r="B691" s="3" t="s">
        <v>89</v>
      </c>
      <c r="C691" s="1" t="s">
        <v>49</v>
      </c>
      <c r="D691" s="1">
        <v>3</v>
      </c>
      <c r="E691" s="1">
        <v>2010</v>
      </c>
      <c r="F691" s="1">
        <v>4</v>
      </c>
      <c r="G691" s="6">
        <v>2</v>
      </c>
      <c r="H691" s="6">
        <v>8</v>
      </c>
      <c r="I691" s="7">
        <v>1</v>
      </c>
      <c r="J691" s="7">
        <v>2</v>
      </c>
      <c r="K691" s="7">
        <v>2</v>
      </c>
      <c r="L691" s="7">
        <v>3</v>
      </c>
      <c r="M691" s="7">
        <v>3</v>
      </c>
      <c r="N691" s="7">
        <v>3</v>
      </c>
      <c r="O691" s="6">
        <v>0.47</v>
      </c>
      <c r="P691" s="7">
        <v>0.79</v>
      </c>
      <c r="Q691" s="7">
        <v>0.9</v>
      </c>
      <c r="R691" s="7">
        <v>1.71</v>
      </c>
      <c r="S691" s="7">
        <v>1.49</v>
      </c>
      <c r="T691" s="7">
        <v>26</v>
      </c>
      <c r="U691" s="7">
        <v>1</v>
      </c>
      <c r="V691" s="7">
        <v>6</v>
      </c>
      <c r="W691" s="7">
        <f t="shared" si="41"/>
        <v>15</v>
      </c>
      <c r="X691" s="7">
        <v>3</v>
      </c>
      <c r="Y691" s="7">
        <v>4</v>
      </c>
      <c r="Z691" s="7">
        <v>5</v>
      </c>
      <c r="AA691" s="7">
        <v>6</v>
      </c>
      <c r="AB691" s="6">
        <v>2</v>
      </c>
      <c r="AC691" s="7">
        <v>15.78</v>
      </c>
      <c r="AD691" s="7">
        <v>11.84</v>
      </c>
      <c r="AE691" s="7">
        <v>11.36</v>
      </c>
      <c r="AF691" s="1">
        <v>0.25</v>
      </c>
      <c r="AG691" s="1">
        <v>0.19370000000000001</v>
      </c>
      <c r="AH691" s="7">
        <v>1.85</v>
      </c>
      <c r="AI691" s="7">
        <v>1.87</v>
      </c>
      <c r="AJ691" s="7">
        <v>16</v>
      </c>
      <c r="AK691" s="7">
        <v>16</v>
      </c>
      <c r="AL691" s="7">
        <v>1</v>
      </c>
      <c r="AM691" s="7">
        <v>1</v>
      </c>
      <c r="AN691" s="7">
        <v>1</v>
      </c>
      <c r="AO691" s="7">
        <v>2</v>
      </c>
      <c r="AP691" s="7">
        <v>2</v>
      </c>
      <c r="AQ691" s="7">
        <v>5</v>
      </c>
      <c r="AR691">
        <f t="shared" si="42"/>
        <v>0.25</v>
      </c>
      <c r="AS691">
        <f t="shared" si="43"/>
        <v>0.19370000000000001</v>
      </c>
    </row>
    <row r="692" spans="1:45" ht="29.5" thickBot="1">
      <c r="A692" t="str">
        <f t="shared" si="40"/>
        <v>Antonio GatesTE2010</v>
      </c>
      <c r="B692" s="3" t="s">
        <v>54</v>
      </c>
      <c r="C692" s="1" t="s">
        <v>49</v>
      </c>
      <c r="D692" s="1">
        <v>4</v>
      </c>
      <c r="E692" s="1">
        <v>2010</v>
      </c>
      <c r="F692" s="1">
        <v>4</v>
      </c>
      <c r="G692" s="6">
        <v>3</v>
      </c>
      <c r="H692" s="6">
        <v>7</v>
      </c>
      <c r="I692" s="7">
        <v>1</v>
      </c>
      <c r="J692" s="7">
        <v>2</v>
      </c>
      <c r="K692" s="7">
        <v>2</v>
      </c>
      <c r="L692" s="7">
        <v>3</v>
      </c>
      <c r="M692" s="7">
        <v>4</v>
      </c>
      <c r="N692" s="7">
        <v>7</v>
      </c>
      <c r="O692" s="6">
        <v>1.1100000000000001</v>
      </c>
      <c r="P692" s="7">
        <v>1.62</v>
      </c>
      <c r="Q692" s="7">
        <v>1.67</v>
      </c>
      <c r="R692" s="7">
        <v>2.19</v>
      </c>
      <c r="S692" s="7">
        <v>2.83</v>
      </c>
      <c r="T692" s="7">
        <v>30</v>
      </c>
      <c r="U692" s="7">
        <v>8</v>
      </c>
      <c r="V692" s="7">
        <v>300</v>
      </c>
      <c r="W692" s="7">
        <f t="shared" si="41"/>
        <v>2</v>
      </c>
      <c r="X692" s="7">
        <v>2</v>
      </c>
      <c r="Y692" s="7">
        <v>6</v>
      </c>
      <c r="Z692" s="7">
        <v>18.5</v>
      </c>
      <c r="AA692" s="7">
        <v>23</v>
      </c>
      <c r="AB692" s="6">
        <v>3</v>
      </c>
      <c r="AC692" s="7">
        <v>15.17</v>
      </c>
      <c r="AD692" s="7">
        <v>18.82</v>
      </c>
      <c r="AE692" s="7">
        <v>14.14</v>
      </c>
      <c r="AF692" s="1">
        <v>0.24060000000000001</v>
      </c>
      <c r="AG692" s="1">
        <v>0.20032</v>
      </c>
      <c r="AH692" s="7">
        <v>2.44</v>
      </c>
      <c r="AI692" s="7">
        <v>2.33</v>
      </c>
      <c r="AJ692" s="7">
        <v>16</v>
      </c>
      <c r="AK692" s="7">
        <v>10</v>
      </c>
      <c r="AL692" s="7">
        <v>1</v>
      </c>
      <c r="AM692" s="7">
        <v>1</v>
      </c>
      <c r="AN692" s="7">
        <v>1</v>
      </c>
      <c r="AO692" s="7">
        <v>1</v>
      </c>
      <c r="AP692" s="7">
        <v>2</v>
      </c>
      <c r="AQ692" s="7">
        <v>8</v>
      </c>
      <c r="AR692">
        <f t="shared" si="42"/>
        <v>0.24060000000000001</v>
      </c>
      <c r="AS692">
        <f t="shared" si="43"/>
        <v>0.32051200000000002</v>
      </c>
    </row>
    <row r="693" spans="1:45" ht="29.5" thickBot="1">
      <c r="A693" t="str">
        <f t="shared" si="40"/>
        <v>Percy HarvinWR2010</v>
      </c>
      <c r="B693" s="3" t="s">
        <v>342</v>
      </c>
      <c r="C693" s="1" t="s">
        <v>16</v>
      </c>
      <c r="D693" s="1">
        <v>19</v>
      </c>
      <c r="E693" s="1">
        <v>2010</v>
      </c>
      <c r="F693" s="1">
        <v>3</v>
      </c>
      <c r="G693" s="6">
        <v>23</v>
      </c>
      <c r="H693" s="6">
        <v>8</v>
      </c>
      <c r="I693" s="7">
        <v>1</v>
      </c>
      <c r="J693" s="7">
        <v>2</v>
      </c>
      <c r="K693" s="7">
        <v>2</v>
      </c>
      <c r="L693" s="7">
        <v>2</v>
      </c>
      <c r="M693" s="7">
        <v>2</v>
      </c>
      <c r="N693" s="7">
        <v>1</v>
      </c>
      <c r="O693" s="6">
        <v>0.6</v>
      </c>
      <c r="P693" s="7">
        <v>1.34</v>
      </c>
      <c r="Q693" s="7">
        <v>1.32</v>
      </c>
      <c r="R693" s="7">
        <v>1.32</v>
      </c>
      <c r="S693" s="7">
        <v>1.32</v>
      </c>
      <c r="T693" s="7">
        <v>22</v>
      </c>
      <c r="U693" s="7">
        <v>1</v>
      </c>
      <c r="V693" s="7">
        <v>22</v>
      </c>
      <c r="W693" s="7">
        <f t="shared" si="41"/>
        <v>29</v>
      </c>
      <c r="X693" s="7">
        <v>22</v>
      </c>
      <c r="Y693" s="7">
        <v>14</v>
      </c>
      <c r="Z693" s="7">
        <v>13</v>
      </c>
      <c r="AA693" s="7">
        <v>18</v>
      </c>
      <c r="AB693" s="6">
        <v>24</v>
      </c>
      <c r="AC693" s="7">
        <v>12.57</v>
      </c>
      <c r="AD693" s="7">
        <v>14.61</v>
      </c>
      <c r="AE693" s="7">
        <v>16.62</v>
      </c>
      <c r="AF693" s="1">
        <v>0.17343999999999998</v>
      </c>
      <c r="AG693" s="1">
        <v>0.26125714285714285</v>
      </c>
      <c r="AH693" s="7">
        <v>2.34</v>
      </c>
      <c r="AI693" s="7">
        <v>2.39</v>
      </c>
      <c r="AJ693" s="7">
        <v>15</v>
      </c>
      <c r="AK693" s="7">
        <v>14</v>
      </c>
      <c r="AL693" s="7">
        <v>0</v>
      </c>
      <c r="AM693" s="7">
        <v>1</v>
      </c>
      <c r="AN693" s="7">
        <v>1</v>
      </c>
      <c r="AO693" s="7">
        <v>1</v>
      </c>
      <c r="AP693" s="7">
        <v>1</v>
      </c>
      <c r="AQ693" s="7">
        <v>2</v>
      </c>
      <c r="AR693">
        <f t="shared" si="42"/>
        <v>0.18500266666666668</v>
      </c>
      <c r="AS693">
        <f t="shared" si="43"/>
        <v>0.29857959183673488</v>
      </c>
    </row>
    <row r="694" spans="1:45" ht="29.5" thickBot="1">
      <c r="A694" t="str">
        <f t="shared" si="40"/>
        <v>Wes WelkerWR2010</v>
      </c>
      <c r="B694" s="3" t="s">
        <v>41</v>
      </c>
      <c r="C694" s="1" t="s">
        <v>16</v>
      </c>
      <c r="D694" s="1">
        <v>20</v>
      </c>
      <c r="E694" s="1">
        <v>2010</v>
      </c>
      <c r="F694" s="1">
        <v>3</v>
      </c>
      <c r="G694" s="6">
        <v>19</v>
      </c>
      <c r="H694" s="6">
        <v>2</v>
      </c>
      <c r="I694" s="7">
        <v>1</v>
      </c>
      <c r="J694" s="7">
        <v>2</v>
      </c>
      <c r="K694" s="7">
        <v>3</v>
      </c>
      <c r="L694" s="7">
        <v>4</v>
      </c>
      <c r="M694" s="7">
        <v>4</v>
      </c>
      <c r="N694" s="7">
        <v>3</v>
      </c>
      <c r="O694" s="6">
        <v>0.77</v>
      </c>
      <c r="P694" s="7">
        <v>2.5099999999999998</v>
      </c>
      <c r="Q694" s="7">
        <v>3.74</v>
      </c>
      <c r="R694" s="7">
        <v>4.5599999999999996</v>
      </c>
      <c r="S694" s="7">
        <v>4.17</v>
      </c>
      <c r="T694" s="7">
        <v>29</v>
      </c>
      <c r="U694" s="7">
        <v>8</v>
      </c>
      <c r="V694" s="7">
        <v>300</v>
      </c>
      <c r="W694" s="7">
        <f t="shared" si="41"/>
        <v>13</v>
      </c>
      <c r="X694" s="7">
        <v>18</v>
      </c>
      <c r="Y694" s="7">
        <v>6.5</v>
      </c>
      <c r="Z694" s="7">
        <v>18</v>
      </c>
      <c r="AA694" s="7">
        <v>35</v>
      </c>
      <c r="AB694" s="6">
        <v>4</v>
      </c>
      <c r="AC694" s="7">
        <v>20.39</v>
      </c>
      <c r="AD694" s="7">
        <v>14.19</v>
      </c>
      <c r="AE694" s="7">
        <v>20.99</v>
      </c>
      <c r="AF694" s="1">
        <v>0.32148571428571426</v>
      </c>
      <c r="AG694" s="1">
        <v>0.26111999999999996</v>
      </c>
      <c r="AH694" s="7">
        <v>3</v>
      </c>
      <c r="AI694" s="7">
        <v>1.96</v>
      </c>
      <c r="AJ694" s="7">
        <v>14</v>
      </c>
      <c r="AK694" s="7">
        <v>15</v>
      </c>
      <c r="AL694" s="7">
        <v>0</v>
      </c>
      <c r="AM694" s="7">
        <v>1</v>
      </c>
      <c r="AN694" s="7">
        <v>2</v>
      </c>
      <c r="AO694" s="7">
        <v>2</v>
      </c>
      <c r="AP694" s="7">
        <v>2</v>
      </c>
      <c r="AQ694" s="7">
        <v>7</v>
      </c>
      <c r="AR694">
        <f t="shared" si="42"/>
        <v>0.36741224489795882</v>
      </c>
      <c r="AS694">
        <f t="shared" si="43"/>
        <v>0.278528</v>
      </c>
    </row>
    <row r="695" spans="1:45" ht="29.5" thickBot="1">
      <c r="A695" t="str">
        <f t="shared" si="40"/>
        <v>Steve SmithWR2010</v>
      </c>
      <c r="B695" s="3" t="s">
        <v>30</v>
      </c>
      <c r="C695" s="1" t="s">
        <v>16</v>
      </c>
      <c r="D695" s="1">
        <v>21</v>
      </c>
      <c r="E695" s="1">
        <v>2010</v>
      </c>
      <c r="F695" s="1">
        <v>3</v>
      </c>
      <c r="G695" s="6">
        <v>64</v>
      </c>
      <c r="H695" s="6">
        <v>7</v>
      </c>
      <c r="I695" s="7">
        <v>0</v>
      </c>
      <c r="J695" s="7">
        <v>1</v>
      </c>
      <c r="K695" s="7">
        <v>2</v>
      </c>
      <c r="L695" s="7">
        <v>2</v>
      </c>
      <c r="M695" s="7">
        <v>3</v>
      </c>
      <c r="N695" s="7">
        <v>6</v>
      </c>
      <c r="O695" s="6">
        <v>0.14000000000000001</v>
      </c>
      <c r="P695" s="7">
        <v>1.21</v>
      </c>
      <c r="Q695" s="7">
        <v>1.7</v>
      </c>
      <c r="R695" s="7">
        <v>1.92</v>
      </c>
      <c r="S695" s="7">
        <v>2.4900000000000002</v>
      </c>
      <c r="T695" s="7">
        <v>31</v>
      </c>
      <c r="U695" s="7">
        <v>2</v>
      </c>
      <c r="V695" s="7">
        <v>51</v>
      </c>
      <c r="W695" s="7">
        <f t="shared" si="41"/>
        <v>11</v>
      </c>
      <c r="X695" s="7">
        <v>40</v>
      </c>
      <c r="Y695" s="7">
        <v>26</v>
      </c>
      <c r="Z695" s="7">
        <v>40</v>
      </c>
      <c r="AA695" s="7">
        <v>78</v>
      </c>
      <c r="AB695" s="6">
        <v>20</v>
      </c>
      <c r="AC695" s="7">
        <v>13.83</v>
      </c>
      <c r="AD695" s="7">
        <v>8.16</v>
      </c>
      <c r="AE695" s="7">
        <v>16.63</v>
      </c>
      <c r="AF695" s="1">
        <v>0.31583999999999995</v>
      </c>
      <c r="AG695" s="1">
        <v>0.16045714285714285</v>
      </c>
      <c r="AH695" s="7">
        <v>2.2799999999999998</v>
      </c>
      <c r="AI695" s="7">
        <v>1.74</v>
      </c>
      <c r="AJ695" s="7">
        <v>15</v>
      </c>
      <c r="AK695" s="7">
        <v>14</v>
      </c>
      <c r="AL695" s="7">
        <v>0</v>
      </c>
      <c r="AM695" s="7">
        <v>1</v>
      </c>
      <c r="AN695" s="7">
        <v>1</v>
      </c>
      <c r="AO695" s="7">
        <v>1</v>
      </c>
      <c r="AP695" s="7">
        <v>1</v>
      </c>
      <c r="AQ695" s="7">
        <v>10</v>
      </c>
      <c r="AR695">
        <f t="shared" si="42"/>
        <v>0.33689600000000003</v>
      </c>
      <c r="AS695">
        <f t="shared" si="43"/>
        <v>0.18337959183673486</v>
      </c>
    </row>
    <row r="696" spans="1:45" ht="29.5" thickBot="1">
      <c r="A696" t="str">
        <f t="shared" si="40"/>
        <v>Dwayne BoweWR2010</v>
      </c>
      <c r="B696" s="3" t="s">
        <v>52</v>
      </c>
      <c r="C696" s="1" t="s">
        <v>16</v>
      </c>
      <c r="D696" s="1">
        <v>22</v>
      </c>
      <c r="E696" s="1">
        <v>2010</v>
      </c>
      <c r="F696" s="1">
        <v>3</v>
      </c>
      <c r="G696" s="6">
        <v>4</v>
      </c>
      <c r="H696" s="6">
        <v>14</v>
      </c>
      <c r="I696" s="7">
        <v>1</v>
      </c>
      <c r="J696" s="7">
        <v>2</v>
      </c>
      <c r="K696" s="7">
        <v>2</v>
      </c>
      <c r="L696" s="7">
        <v>2</v>
      </c>
      <c r="M696" s="7">
        <v>2</v>
      </c>
      <c r="N696" s="7">
        <v>2</v>
      </c>
      <c r="O696" s="6">
        <v>1.19</v>
      </c>
      <c r="P696" s="7">
        <v>2.06</v>
      </c>
      <c r="Q696" s="7">
        <v>2.3199999999999998</v>
      </c>
      <c r="R696" s="7">
        <v>2.41</v>
      </c>
      <c r="S696" s="7">
        <v>2.85</v>
      </c>
      <c r="T696" s="7">
        <v>26</v>
      </c>
      <c r="U696" s="7">
        <v>1</v>
      </c>
      <c r="V696" s="7">
        <v>23</v>
      </c>
      <c r="W696" s="7">
        <f t="shared" si="41"/>
        <v>10</v>
      </c>
      <c r="X696" s="7">
        <v>10</v>
      </c>
      <c r="Y696" s="7">
        <v>22</v>
      </c>
      <c r="Z696" s="7">
        <v>16</v>
      </c>
      <c r="AA696" s="7">
        <v>56</v>
      </c>
      <c r="AB696" s="6">
        <v>52</v>
      </c>
      <c r="AC696" s="7">
        <v>11.81</v>
      </c>
      <c r="AD696" s="7">
        <v>17.41</v>
      </c>
      <c r="AE696" s="7">
        <v>14.26</v>
      </c>
      <c r="AF696" s="1">
        <v>0.2647272727272727</v>
      </c>
      <c r="AG696" s="1">
        <v>0.29339999999999999</v>
      </c>
      <c r="AH696" s="7">
        <v>1.45</v>
      </c>
      <c r="AI696" s="7">
        <v>2.33</v>
      </c>
      <c r="AJ696" s="7">
        <v>11</v>
      </c>
      <c r="AK696" s="7">
        <v>16</v>
      </c>
      <c r="AL696" s="7">
        <v>1</v>
      </c>
      <c r="AM696" s="7">
        <v>1</v>
      </c>
      <c r="AN696" s="7">
        <v>1</v>
      </c>
      <c r="AO696" s="7">
        <v>1</v>
      </c>
      <c r="AP696" s="7">
        <v>1</v>
      </c>
      <c r="AQ696" s="7">
        <v>4</v>
      </c>
      <c r="AR696">
        <f t="shared" si="42"/>
        <v>0.38505785123966979</v>
      </c>
      <c r="AS696">
        <f t="shared" si="43"/>
        <v>0.29339999999999999</v>
      </c>
    </row>
    <row r="697" spans="1:45" ht="29.5" thickBot="1">
      <c r="A697" t="str">
        <f t="shared" si="40"/>
        <v>Jeremy MaclinWR2010</v>
      </c>
      <c r="B697" s="3" t="s">
        <v>344</v>
      </c>
      <c r="C697" s="1" t="s">
        <v>16</v>
      </c>
      <c r="D697" s="1">
        <v>23</v>
      </c>
      <c r="E697" s="1">
        <v>2010</v>
      </c>
      <c r="F697" s="1">
        <v>3</v>
      </c>
      <c r="G697" s="6">
        <v>14</v>
      </c>
      <c r="H697" s="6">
        <v>31</v>
      </c>
      <c r="I697" s="7">
        <v>1</v>
      </c>
      <c r="J697" s="7">
        <v>1</v>
      </c>
      <c r="K697" s="7">
        <v>2</v>
      </c>
      <c r="L697" s="7">
        <v>2</v>
      </c>
      <c r="M697" s="7">
        <v>3</v>
      </c>
      <c r="N697" s="7">
        <v>1</v>
      </c>
      <c r="O697" s="6">
        <v>0.77</v>
      </c>
      <c r="P697" s="7">
        <v>1.1299999999999999</v>
      </c>
      <c r="Q697" s="7">
        <v>1.41</v>
      </c>
      <c r="R697" s="7">
        <v>1.41</v>
      </c>
      <c r="S697" s="7">
        <v>2.64</v>
      </c>
      <c r="T697" s="7">
        <v>22</v>
      </c>
      <c r="U697" s="7">
        <v>1</v>
      </c>
      <c r="V697" s="7">
        <v>19</v>
      </c>
      <c r="W697" s="7">
        <f t="shared" si="41"/>
        <v>34</v>
      </c>
      <c r="X697" s="7">
        <v>16</v>
      </c>
      <c r="Y697" s="7">
        <v>17</v>
      </c>
      <c r="Z697" s="7">
        <v>44</v>
      </c>
      <c r="AA697" s="7">
        <v>33</v>
      </c>
      <c r="AB697" s="6">
        <v>36</v>
      </c>
      <c r="AC697" s="7">
        <v>10.3</v>
      </c>
      <c r="AD697" s="7">
        <v>14.38</v>
      </c>
      <c r="AE697" s="7">
        <v>13.77</v>
      </c>
      <c r="AF697" s="1">
        <v>0.18314666666666665</v>
      </c>
      <c r="AG697" s="1">
        <v>0.2107</v>
      </c>
      <c r="AH697" s="7">
        <v>1.59</v>
      </c>
      <c r="AI697" s="7">
        <v>1.55</v>
      </c>
      <c r="AJ697" s="7">
        <v>15</v>
      </c>
      <c r="AK697" s="7">
        <v>16</v>
      </c>
      <c r="AL697" s="7">
        <v>0</v>
      </c>
      <c r="AM697" s="7">
        <v>0</v>
      </c>
      <c r="AN697" s="7">
        <v>0</v>
      </c>
      <c r="AO697" s="7">
        <v>0</v>
      </c>
      <c r="AP697" s="7">
        <v>1</v>
      </c>
      <c r="AQ697" s="7">
        <v>2</v>
      </c>
      <c r="AR697">
        <f t="shared" si="42"/>
        <v>0.1953564444444448</v>
      </c>
      <c r="AS697">
        <f t="shared" si="43"/>
        <v>0.2107</v>
      </c>
    </row>
    <row r="698" spans="1:45" ht="44" thickBot="1">
      <c r="A698" t="str">
        <f t="shared" si="40"/>
        <v>Mike Sims-WalkerWR2010</v>
      </c>
      <c r="B698" s="3" t="s">
        <v>362</v>
      </c>
      <c r="C698" s="1" t="s">
        <v>16</v>
      </c>
      <c r="D698" s="1">
        <v>24</v>
      </c>
      <c r="E698" s="1">
        <v>2010</v>
      </c>
      <c r="F698" s="1">
        <v>3</v>
      </c>
      <c r="G698" s="6">
        <v>48</v>
      </c>
      <c r="H698" s="6">
        <v>125</v>
      </c>
      <c r="I698" s="7">
        <v>0</v>
      </c>
      <c r="J698" s="7">
        <v>0</v>
      </c>
      <c r="K698" s="7">
        <v>0</v>
      </c>
      <c r="L698" s="7">
        <v>0</v>
      </c>
      <c r="M698" s="7">
        <v>0</v>
      </c>
      <c r="N698" s="7">
        <v>1</v>
      </c>
      <c r="O698" s="6">
        <v>-0.25</v>
      </c>
      <c r="P698" s="7">
        <v>-0.66</v>
      </c>
      <c r="Q698" s="7">
        <v>-0.66</v>
      </c>
      <c r="R698" s="7">
        <v>-0.66</v>
      </c>
      <c r="S698" s="7">
        <v>-0.66</v>
      </c>
      <c r="T698" s="7">
        <v>26</v>
      </c>
      <c r="U698" s="7">
        <v>3</v>
      </c>
      <c r="V698" s="7">
        <v>79</v>
      </c>
      <c r="W698" s="7">
        <f t="shared" si="41"/>
        <v>67</v>
      </c>
      <c r="X698" s="7">
        <v>48</v>
      </c>
      <c r="Y698" s="7"/>
      <c r="Z698" s="7"/>
      <c r="AA698" s="7"/>
      <c r="AB698" s="6">
        <v>23</v>
      </c>
      <c r="AC698" s="7">
        <v>12.79</v>
      </c>
      <c r="AD698" s="7">
        <v>10.09</v>
      </c>
      <c r="AE698" s="7">
        <v>4.5</v>
      </c>
      <c r="AF698" s="1">
        <v>0.23093333333333332</v>
      </c>
      <c r="AG698" s="1">
        <v>0.19268571428571429</v>
      </c>
      <c r="AH698" s="7">
        <v>1.74</v>
      </c>
      <c r="AI698" s="7">
        <v>1.47</v>
      </c>
      <c r="AJ698" s="7">
        <v>15</v>
      </c>
      <c r="AK698" s="7">
        <v>14</v>
      </c>
      <c r="AL698" s="7">
        <v>0</v>
      </c>
      <c r="AM698" s="7">
        <v>0</v>
      </c>
      <c r="AN698" s="7">
        <v>0</v>
      </c>
      <c r="AO698" s="7">
        <v>0</v>
      </c>
      <c r="AP698" s="7">
        <v>0</v>
      </c>
      <c r="AQ698" s="7">
        <v>4</v>
      </c>
      <c r="AR698">
        <f t="shared" si="42"/>
        <v>0.24632888888888851</v>
      </c>
      <c r="AS698">
        <f t="shared" si="43"/>
        <v>0.22021224489795885</v>
      </c>
    </row>
    <row r="699" spans="1:45" ht="29.5" thickBot="1">
      <c r="A699" t="str">
        <f t="shared" si="40"/>
        <v>Jason WittenTE2010</v>
      </c>
      <c r="B699" s="3" t="s">
        <v>48</v>
      </c>
      <c r="C699" s="1" t="s">
        <v>49</v>
      </c>
      <c r="D699" s="1">
        <v>5</v>
      </c>
      <c r="E699" s="1">
        <v>2010</v>
      </c>
      <c r="F699" s="1">
        <v>4</v>
      </c>
      <c r="G699" s="6">
        <v>1</v>
      </c>
      <c r="H699" s="6">
        <v>5</v>
      </c>
      <c r="I699" s="7">
        <v>1</v>
      </c>
      <c r="J699" s="7">
        <v>2</v>
      </c>
      <c r="K699" s="7">
        <v>3</v>
      </c>
      <c r="L699" s="7">
        <v>4</v>
      </c>
      <c r="M699" s="7">
        <v>5</v>
      </c>
      <c r="N699" s="7">
        <v>7</v>
      </c>
      <c r="O699" s="6">
        <v>0.67</v>
      </c>
      <c r="P699" s="7">
        <v>1.38</v>
      </c>
      <c r="Q699" s="7">
        <v>2.09</v>
      </c>
      <c r="R699" s="7">
        <v>2.65</v>
      </c>
      <c r="S699" s="7">
        <v>2.85</v>
      </c>
      <c r="T699" s="7">
        <v>28</v>
      </c>
      <c r="U699" s="7">
        <v>3</v>
      </c>
      <c r="V699" s="7">
        <v>69</v>
      </c>
      <c r="W699" s="7">
        <f t="shared" si="41"/>
        <v>1</v>
      </c>
      <c r="X699" s="7">
        <v>4</v>
      </c>
      <c r="Y699" s="7">
        <v>7</v>
      </c>
      <c r="Z699" s="7">
        <v>4</v>
      </c>
      <c r="AA699" s="7">
        <v>11</v>
      </c>
      <c r="AB699" s="6">
        <v>5</v>
      </c>
      <c r="AC699" s="7">
        <v>13.06</v>
      </c>
      <c r="AD699" s="7">
        <v>15.51</v>
      </c>
      <c r="AE699" s="7">
        <v>12.7</v>
      </c>
      <c r="AF699" s="1">
        <v>0.22650000000000001</v>
      </c>
      <c r="AG699" s="1">
        <v>0.22450000000000001</v>
      </c>
      <c r="AH699" s="7">
        <v>1.95</v>
      </c>
      <c r="AI699" s="7">
        <v>1.88</v>
      </c>
      <c r="AJ699" s="7">
        <v>16</v>
      </c>
      <c r="AK699" s="7">
        <v>16</v>
      </c>
      <c r="AL699" s="7">
        <v>1</v>
      </c>
      <c r="AM699" s="7">
        <v>2</v>
      </c>
      <c r="AN699" s="7">
        <v>3</v>
      </c>
      <c r="AO699" s="7">
        <v>4</v>
      </c>
      <c r="AP699" s="7">
        <v>4</v>
      </c>
      <c r="AQ699" s="7">
        <v>8</v>
      </c>
      <c r="AR699">
        <f t="shared" si="42"/>
        <v>0.22650000000000001</v>
      </c>
      <c r="AS699">
        <f t="shared" si="43"/>
        <v>0.22450000000000001</v>
      </c>
    </row>
    <row r="700" spans="1:45" ht="29.5" thickBot="1">
      <c r="A700" t="str">
        <f t="shared" si="40"/>
        <v>Joseph AddaiRB2010</v>
      </c>
      <c r="B700" s="3" t="s">
        <v>6</v>
      </c>
      <c r="C700" s="1" t="s">
        <v>3</v>
      </c>
      <c r="D700" s="1">
        <v>24</v>
      </c>
      <c r="E700" s="1">
        <v>2010</v>
      </c>
      <c r="F700" s="1">
        <v>2</v>
      </c>
      <c r="G700" s="6">
        <v>46</v>
      </c>
      <c r="H700" s="6">
        <v>58</v>
      </c>
      <c r="I700" s="7">
        <v>0</v>
      </c>
      <c r="J700" s="7">
        <v>0</v>
      </c>
      <c r="K700" s="7">
        <v>0</v>
      </c>
      <c r="L700" s="7">
        <v>0</v>
      </c>
      <c r="M700" s="7">
        <v>0</v>
      </c>
      <c r="N700" s="7">
        <v>3</v>
      </c>
      <c r="O700" s="6">
        <v>0.47</v>
      </c>
      <c r="P700" s="7">
        <v>0.43</v>
      </c>
      <c r="Q700" s="7">
        <v>0.43</v>
      </c>
      <c r="R700" s="7">
        <v>0.43</v>
      </c>
      <c r="S700" s="7">
        <v>0.43</v>
      </c>
      <c r="T700" s="7">
        <v>27</v>
      </c>
      <c r="U700" s="7">
        <v>1</v>
      </c>
      <c r="V700" s="7">
        <v>30</v>
      </c>
      <c r="W700" s="7">
        <f t="shared" si="41"/>
        <v>27</v>
      </c>
      <c r="X700" s="7">
        <v>34</v>
      </c>
      <c r="Y700" s="7">
        <v>91</v>
      </c>
      <c r="Z700" s="7"/>
      <c r="AA700" s="7"/>
      <c r="AB700" s="6">
        <v>8</v>
      </c>
      <c r="AC700" s="7">
        <v>16.36</v>
      </c>
      <c r="AD700" s="7">
        <v>13.11</v>
      </c>
      <c r="AE700" s="7">
        <v>6.13</v>
      </c>
      <c r="AF700" s="1">
        <v>0.11359999999999999</v>
      </c>
      <c r="AG700" s="1">
        <v>7.5399999999999995E-2</v>
      </c>
      <c r="AH700" s="7">
        <v>1.06</v>
      </c>
      <c r="AI700" s="7">
        <v>0.73</v>
      </c>
      <c r="AJ700" s="7">
        <v>15</v>
      </c>
      <c r="AK700" s="7">
        <v>8</v>
      </c>
      <c r="AL700" s="7">
        <v>0</v>
      </c>
      <c r="AM700" s="7">
        <v>0</v>
      </c>
      <c r="AN700" s="7">
        <v>0</v>
      </c>
      <c r="AO700" s="7">
        <v>0</v>
      </c>
      <c r="AP700" s="7">
        <v>0</v>
      </c>
      <c r="AQ700" s="7">
        <v>5</v>
      </c>
      <c r="AR700">
        <f t="shared" si="42"/>
        <v>0.12117333333333334</v>
      </c>
      <c r="AS700">
        <f t="shared" si="43"/>
        <v>0.15079999999999999</v>
      </c>
    </row>
    <row r="701" spans="1:45" ht="29.5" thickBot="1">
      <c r="A701" t="str">
        <f t="shared" si="40"/>
        <v>Brent CelekTE2010</v>
      </c>
      <c r="B701" s="3" t="s">
        <v>357</v>
      </c>
      <c r="C701" s="1" t="s">
        <v>49</v>
      </c>
      <c r="D701" s="1">
        <v>6</v>
      </c>
      <c r="E701" s="1">
        <v>2010</v>
      </c>
      <c r="F701" s="1">
        <v>4</v>
      </c>
      <c r="G701" s="6">
        <v>19</v>
      </c>
      <c r="H701" s="6">
        <v>11</v>
      </c>
      <c r="I701" s="7">
        <v>0</v>
      </c>
      <c r="J701" s="7">
        <v>1</v>
      </c>
      <c r="K701" s="7">
        <v>1</v>
      </c>
      <c r="L701" s="7">
        <v>1</v>
      </c>
      <c r="M701" s="7">
        <v>1</v>
      </c>
      <c r="N701" s="7">
        <v>1</v>
      </c>
      <c r="O701" s="6">
        <v>-0.16</v>
      </c>
      <c r="P701" s="7">
        <v>-0.09</v>
      </c>
      <c r="Q701" s="7">
        <v>-0.01</v>
      </c>
      <c r="R701" s="7">
        <v>-0.24</v>
      </c>
      <c r="S701" s="7">
        <v>-0.66</v>
      </c>
      <c r="T701" s="7">
        <v>25</v>
      </c>
      <c r="U701" s="7">
        <v>5</v>
      </c>
      <c r="V701" s="7">
        <v>162</v>
      </c>
      <c r="W701" s="7">
        <f t="shared" si="41"/>
        <v>18</v>
      </c>
      <c r="X701" s="7">
        <v>21</v>
      </c>
      <c r="Y701" s="7">
        <v>15</v>
      </c>
      <c r="Z701" s="7">
        <v>32</v>
      </c>
      <c r="AA701" s="7">
        <v>42</v>
      </c>
      <c r="AB701" s="6">
        <v>4</v>
      </c>
      <c r="AC701" s="7">
        <v>13.82</v>
      </c>
      <c r="AD701" s="7">
        <v>7.32</v>
      </c>
      <c r="AE701" s="7">
        <v>10.82</v>
      </c>
      <c r="AF701" s="1">
        <v>0.21160000000000001</v>
      </c>
      <c r="AG701" s="1">
        <v>0.15061333333333332</v>
      </c>
      <c r="AH701" s="7">
        <v>2.2400000000000002</v>
      </c>
      <c r="AI701" s="7">
        <v>1.22</v>
      </c>
      <c r="AJ701" s="7">
        <v>16</v>
      </c>
      <c r="AK701" s="7">
        <v>15</v>
      </c>
      <c r="AL701" s="7">
        <v>0</v>
      </c>
      <c r="AM701" s="7">
        <v>0</v>
      </c>
      <c r="AN701" s="7">
        <v>0</v>
      </c>
      <c r="AO701" s="7">
        <v>0</v>
      </c>
      <c r="AP701" s="7">
        <v>0</v>
      </c>
      <c r="AQ701" s="7">
        <v>4</v>
      </c>
      <c r="AR701">
        <f t="shared" si="42"/>
        <v>0.21160000000000001</v>
      </c>
      <c r="AS701">
        <f t="shared" si="43"/>
        <v>0.16065422222222187</v>
      </c>
    </row>
    <row r="702" spans="1:45" ht="29.5" thickBot="1">
      <c r="A702" t="str">
        <f t="shared" si="40"/>
        <v>Jay CutlerQB2010</v>
      </c>
      <c r="B702" s="3" t="s">
        <v>67</v>
      </c>
      <c r="C702" s="1" t="s">
        <v>12</v>
      </c>
      <c r="D702" s="1">
        <v>8</v>
      </c>
      <c r="E702" s="1">
        <v>2010</v>
      </c>
      <c r="F702" s="1">
        <v>1</v>
      </c>
      <c r="G702" s="6">
        <v>15</v>
      </c>
      <c r="H702" s="6">
        <v>25</v>
      </c>
      <c r="I702" s="7">
        <v>0</v>
      </c>
      <c r="J702" s="7">
        <v>0</v>
      </c>
      <c r="K702" s="7">
        <v>0</v>
      </c>
      <c r="L702" s="7">
        <v>0</v>
      </c>
      <c r="M702" s="7">
        <v>0</v>
      </c>
      <c r="N702" s="7">
        <v>2</v>
      </c>
      <c r="O702" s="6">
        <v>0.09</v>
      </c>
      <c r="P702" s="7">
        <v>0.28999999999999998</v>
      </c>
      <c r="Q702" s="7">
        <v>0.21</v>
      </c>
      <c r="R702" s="7">
        <v>0.39</v>
      </c>
      <c r="S702" s="7">
        <v>0.92</v>
      </c>
      <c r="T702" s="7">
        <v>27</v>
      </c>
      <c r="U702" s="7">
        <v>1</v>
      </c>
      <c r="V702" s="7">
        <v>11</v>
      </c>
      <c r="W702" s="7">
        <f t="shared" si="41"/>
        <v>8</v>
      </c>
      <c r="X702" s="7">
        <v>16</v>
      </c>
      <c r="Y702" s="7">
        <v>15</v>
      </c>
      <c r="Z702" s="7">
        <v>20</v>
      </c>
      <c r="AA702" s="7">
        <v>13</v>
      </c>
      <c r="AB702" s="6">
        <v>13</v>
      </c>
      <c r="AC702" s="7">
        <v>17.489999999999998</v>
      </c>
      <c r="AD702" s="7">
        <v>17.739999999999998</v>
      </c>
      <c r="AE702" s="7">
        <v>16.84</v>
      </c>
      <c r="AF702" s="1" t="s">
        <v>1885</v>
      </c>
      <c r="AG702" s="1" t="s">
        <v>1885</v>
      </c>
      <c r="AH702" s="7"/>
      <c r="AI702" s="7"/>
      <c r="AJ702" s="7">
        <v>16</v>
      </c>
      <c r="AK702" s="7"/>
      <c r="AL702" s="7">
        <v>0</v>
      </c>
      <c r="AM702" s="7">
        <v>0</v>
      </c>
      <c r="AN702" s="7">
        <v>0</v>
      </c>
      <c r="AO702" s="7">
        <v>0</v>
      </c>
      <c r="AP702" s="7">
        <v>0</v>
      </c>
      <c r="AQ702" s="7">
        <v>5</v>
      </c>
      <c r="AR702" t="str">
        <f t="shared" si="42"/>
        <v/>
      </c>
      <c r="AS702" t="str">
        <f t="shared" si="43"/>
        <v/>
      </c>
    </row>
    <row r="703" spans="1:45" ht="29.5" thickBot="1">
      <c r="A703" t="str">
        <f t="shared" si="40"/>
        <v>Mike WallaceWR2010</v>
      </c>
      <c r="B703" s="3" t="s">
        <v>395</v>
      </c>
      <c r="C703" s="1" t="s">
        <v>16</v>
      </c>
      <c r="D703" s="1">
        <v>26</v>
      </c>
      <c r="E703" s="1">
        <v>2010</v>
      </c>
      <c r="F703" s="1">
        <v>3</v>
      </c>
      <c r="G703" s="6">
        <v>9</v>
      </c>
      <c r="H703" s="6">
        <v>9</v>
      </c>
      <c r="I703" s="7">
        <v>1</v>
      </c>
      <c r="J703" s="7">
        <v>2</v>
      </c>
      <c r="K703" s="7">
        <v>3</v>
      </c>
      <c r="L703" s="7">
        <v>3</v>
      </c>
      <c r="M703" s="7">
        <v>4</v>
      </c>
      <c r="N703" s="7">
        <v>0</v>
      </c>
      <c r="O703" s="6">
        <v>0.94</v>
      </c>
      <c r="P703" s="7">
        <v>2.0499999999999998</v>
      </c>
      <c r="Q703" s="7">
        <v>2.62</v>
      </c>
      <c r="R703" s="7">
        <v>3.33</v>
      </c>
      <c r="S703" s="7">
        <v>3.9</v>
      </c>
      <c r="T703" s="7">
        <v>24</v>
      </c>
      <c r="U703" s="7">
        <v>3</v>
      </c>
      <c r="V703" s="7">
        <v>84</v>
      </c>
      <c r="W703" s="7">
        <f t="shared" si="41"/>
        <v>114</v>
      </c>
      <c r="X703" s="7">
        <v>7</v>
      </c>
      <c r="Y703" s="7">
        <v>13</v>
      </c>
      <c r="Z703" s="7">
        <v>21</v>
      </c>
      <c r="AA703" s="7">
        <v>38</v>
      </c>
      <c r="AB703" s="6">
        <v>35</v>
      </c>
      <c r="AC703" s="7">
        <v>9.7100000000000009</v>
      </c>
      <c r="AD703" s="7">
        <v>15.6</v>
      </c>
      <c r="AE703" s="7">
        <v>15.31</v>
      </c>
      <c r="AF703" s="1">
        <v>0.13650000000000001</v>
      </c>
      <c r="AG703" s="1">
        <v>0.20949999999999999</v>
      </c>
      <c r="AH703" s="7">
        <v>1.71</v>
      </c>
      <c r="AI703" s="7">
        <v>2.39</v>
      </c>
      <c r="AJ703" s="7">
        <v>16</v>
      </c>
      <c r="AK703" s="7">
        <v>16</v>
      </c>
      <c r="AL703" s="7">
        <v>1</v>
      </c>
      <c r="AM703" s="7">
        <v>2</v>
      </c>
      <c r="AN703" s="7">
        <v>2</v>
      </c>
      <c r="AO703" s="7">
        <v>2</v>
      </c>
      <c r="AP703" s="7">
        <v>2</v>
      </c>
      <c r="AQ703" s="7">
        <v>2</v>
      </c>
      <c r="AR703">
        <f t="shared" si="42"/>
        <v>0.13650000000000001</v>
      </c>
      <c r="AS703">
        <f t="shared" si="43"/>
        <v>0.20949999999999999</v>
      </c>
    </row>
    <row r="704" spans="1:45" ht="29.5" thickBot="1">
      <c r="A704" t="str">
        <f t="shared" si="40"/>
        <v>Pierre GarconWR2010</v>
      </c>
      <c r="B704" s="3" t="s">
        <v>285</v>
      </c>
      <c r="C704" s="1" t="s">
        <v>16</v>
      </c>
      <c r="D704" s="1">
        <v>27</v>
      </c>
      <c r="E704" s="1">
        <v>2010</v>
      </c>
      <c r="F704" s="1">
        <v>3</v>
      </c>
      <c r="G704" s="6">
        <v>30</v>
      </c>
      <c r="H704" s="6">
        <v>21</v>
      </c>
      <c r="I704" s="7">
        <v>0</v>
      </c>
      <c r="J704" s="7">
        <v>1</v>
      </c>
      <c r="K704" s="7">
        <v>1</v>
      </c>
      <c r="L704" s="7">
        <v>2</v>
      </c>
      <c r="M704" s="7">
        <v>2</v>
      </c>
      <c r="N704" s="7">
        <v>0</v>
      </c>
      <c r="O704" s="6">
        <v>0.21</v>
      </c>
      <c r="P704" s="7">
        <v>0.54</v>
      </c>
      <c r="Q704" s="7">
        <v>0.59</v>
      </c>
      <c r="R704" s="7">
        <v>1.73</v>
      </c>
      <c r="S704" s="7">
        <v>1.74</v>
      </c>
      <c r="T704" s="7">
        <v>24</v>
      </c>
      <c r="U704" s="7">
        <v>6</v>
      </c>
      <c r="V704" s="7">
        <v>205</v>
      </c>
      <c r="W704" s="7">
        <f t="shared" si="41"/>
        <v>85</v>
      </c>
      <c r="X704" s="7">
        <v>31</v>
      </c>
      <c r="Y704" s="7">
        <v>32</v>
      </c>
      <c r="Z704" s="7">
        <v>24</v>
      </c>
      <c r="AA704" s="7">
        <v>15</v>
      </c>
      <c r="AB704" s="6">
        <v>39</v>
      </c>
      <c r="AC704" s="7">
        <v>10.61</v>
      </c>
      <c r="AD704" s="7">
        <v>13</v>
      </c>
      <c r="AE704" s="7">
        <v>12.72</v>
      </c>
      <c r="AF704" s="1">
        <v>0.17280000000000001</v>
      </c>
      <c r="AG704" s="1">
        <v>0.20480000000000001</v>
      </c>
      <c r="AH704" s="7">
        <v>1.5</v>
      </c>
      <c r="AI704" s="7">
        <v>1.33</v>
      </c>
      <c r="AJ704" s="7">
        <v>14</v>
      </c>
      <c r="AK704" s="7">
        <v>14</v>
      </c>
      <c r="AL704" s="7">
        <v>0</v>
      </c>
      <c r="AM704" s="7">
        <v>0</v>
      </c>
      <c r="AN704" s="7">
        <v>0</v>
      </c>
      <c r="AO704" s="7">
        <v>1</v>
      </c>
      <c r="AP704" s="7">
        <v>1</v>
      </c>
      <c r="AQ704" s="7">
        <v>3</v>
      </c>
      <c r="AR704">
        <f t="shared" si="42"/>
        <v>0.19748571428571429</v>
      </c>
      <c r="AS704">
        <f t="shared" si="43"/>
        <v>0.23405714285714288</v>
      </c>
    </row>
    <row r="705" spans="1:45" ht="29.5" thickBot="1">
      <c r="A705" t="str">
        <f t="shared" si="40"/>
        <v>Matt RyanQB2010</v>
      </c>
      <c r="B705" s="3" t="s">
        <v>138</v>
      </c>
      <c r="C705" s="1" t="s">
        <v>12</v>
      </c>
      <c r="D705" s="1">
        <v>9</v>
      </c>
      <c r="E705" s="1">
        <v>2010</v>
      </c>
      <c r="F705" s="1">
        <v>1</v>
      </c>
      <c r="G705" s="6">
        <v>8</v>
      </c>
      <c r="H705" s="6">
        <v>8</v>
      </c>
      <c r="I705" s="7">
        <v>1</v>
      </c>
      <c r="J705" s="7">
        <v>2</v>
      </c>
      <c r="K705" s="7">
        <v>3</v>
      </c>
      <c r="L705" s="7">
        <v>3</v>
      </c>
      <c r="M705" s="7">
        <v>4</v>
      </c>
      <c r="N705" s="7">
        <v>0</v>
      </c>
      <c r="O705" s="6">
        <v>0.52</v>
      </c>
      <c r="P705" s="7">
        <v>1.07</v>
      </c>
      <c r="Q705" s="7">
        <v>1.76</v>
      </c>
      <c r="R705" s="7">
        <v>2.2200000000000002</v>
      </c>
      <c r="S705" s="7">
        <v>2.67</v>
      </c>
      <c r="T705" s="7">
        <v>25</v>
      </c>
      <c r="U705" s="7">
        <v>1</v>
      </c>
      <c r="V705" s="7">
        <v>3</v>
      </c>
      <c r="W705" s="7">
        <f t="shared" si="41"/>
        <v>6</v>
      </c>
      <c r="X705" s="7">
        <v>7</v>
      </c>
      <c r="Y705" s="7">
        <v>10</v>
      </c>
      <c r="Z705" s="7">
        <v>7</v>
      </c>
      <c r="AA705" s="7">
        <v>9</v>
      </c>
      <c r="AB705" s="6">
        <v>19</v>
      </c>
      <c r="AC705" s="7">
        <v>16.54</v>
      </c>
      <c r="AD705" s="7">
        <v>19.399999999999999</v>
      </c>
      <c r="AE705" s="7">
        <v>21.09</v>
      </c>
      <c r="AF705" s="1" t="s">
        <v>1885</v>
      </c>
      <c r="AG705" s="1" t="s">
        <v>1885</v>
      </c>
      <c r="AH705" s="7"/>
      <c r="AI705" s="7"/>
      <c r="AJ705" s="7">
        <v>14</v>
      </c>
      <c r="AK705" s="7"/>
      <c r="AL705" s="7">
        <v>0</v>
      </c>
      <c r="AM705" s="7">
        <v>0</v>
      </c>
      <c r="AN705" s="7">
        <v>1</v>
      </c>
      <c r="AO705" s="7">
        <v>1</v>
      </c>
      <c r="AP705" s="7">
        <v>1</v>
      </c>
      <c r="AQ705" s="7">
        <v>3</v>
      </c>
      <c r="AR705" t="str">
        <f t="shared" si="42"/>
        <v/>
      </c>
      <c r="AS705" t="str">
        <f t="shared" si="43"/>
        <v/>
      </c>
    </row>
    <row r="706" spans="1:45" ht="29.5" thickBot="1">
      <c r="A706" t="str">
        <f t="shared" si="40"/>
        <v>Kevin KolbQB2010</v>
      </c>
      <c r="B706" s="3" t="s">
        <v>216</v>
      </c>
      <c r="C706" s="1" t="s">
        <v>12</v>
      </c>
      <c r="D706" s="1">
        <v>10</v>
      </c>
      <c r="E706" s="1">
        <v>2010</v>
      </c>
      <c r="F706" s="1">
        <v>1</v>
      </c>
      <c r="G706" s="6">
        <v>36</v>
      </c>
      <c r="H706" s="6">
        <v>30</v>
      </c>
      <c r="I706" s="7">
        <v>0</v>
      </c>
      <c r="J706" s="7">
        <v>0</v>
      </c>
      <c r="K706" s="7">
        <v>0</v>
      </c>
      <c r="L706" s="7">
        <v>0</v>
      </c>
      <c r="M706" s="7">
        <v>0</v>
      </c>
      <c r="N706" s="7">
        <v>0</v>
      </c>
      <c r="O706" s="6">
        <v>-0.26</v>
      </c>
      <c r="P706" s="7">
        <v>-0.18</v>
      </c>
      <c r="Q706" s="7">
        <v>-0.13</v>
      </c>
      <c r="R706" s="7">
        <v>-0.13</v>
      </c>
      <c r="S706" s="7">
        <v>-0.13</v>
      </c>
      <c r="T706" s="7">
        <v>26</v>
      </c>
      <c r="U706" s="7">
        <v>2</v>
      </c>
      <c r="V706" s="7">
        <v>36</v>
      </c>
      <c r="W706" s="7">
        <f t="shared" si="41"/>
        <v>44</v>
      </c>
      <c r="X706" s="7">
        <v>17</v>
      </c>
      <c r="Y706" s="7">
        <v>35</v>
      </c>
      <c r="Z706" s="7">
        <v>44</v>
      </c>
      <c r="AA706" s="7"/>
      <c r="AB706" s="6">
        <v>37</v>
      </c>
      <c r="AC706" s="7">
        <v>10.83</v>
      </c>
      <c r="AD706" s="7">
        <v>11.83</v>
      </c>
      <c r="AE706" s="7">
        <v>13.63</v>
      </c>
      <c r="AF706" s="1" t="s">
        <v>1885</v>
      </c>
      <c r="AG706" s="1" t="s">
        <v>1885</v>
      </c>
      <c r="AH706" s="7"/>
      <c r="AI706" s="7"/>
      <c r="AJ706" s="7">
        <v>5</v>
      </c>
      <c r="AK706" s="7"/>
      <c r="AL706" s="7">
        <v>0</v>
      </c>
      <c r="AM706" s="7">
        <v>0</v>
      </c>
      <c r="AN706" s="7">
        <v>0</v>
      </c>
      <c r="AO706" s="7">
        <v>0</v>
      </c>
      <c r="AP706" s="7">
        <v>0</v>
      </c>
      <c r="AQ706" s="7">
        <v>4</v>
      </c>
      <c r="AR706" t="str">
        <f t="shared" si="42"/>
        <v/>
      </c>
      <c r="AS706" t="str">
        <f t="shared" si="43"/>
        <v/>
      </c>
    </row>
    <row r="707" spans="1:45" ht="29.5" thickBot="1">
      <c r="A707" t="str">
        <f t="shared" ref="A707:A770" si="44">B707&amp;C707&amp;E707</f>
        <v>Ronnie BrownRB2010</v>
      </c>
      <c r="B707" s="3" t="s">
        <v>38</v>
      </c>
      <c r="C707" s="1" t="s">
        <v>3</v>
      </c>
      <c r="D707" s="1">
        <v>25</v>
      </c>
      <c r="E707" s="1">
        <v>2010</v>
      </c>
      <c r="F707" s="1">
        <v>2</v>
      </c>
      <c r="G707" s="6">
        <v>26</v>
      </c>
      <c r="H707" s="6">
        <v>104</v>
      </c>
      <c r="I707" s="7">
        <v>0</v>
      </c>
      <c r="J707" s="7">
        <v>0</v>
      </c>
      <c r="K707" s="7">
        <v>0</v>
      </c>
      <c r="L707" s="7">
        <v>0</v>
      </c>
      <c r="M707" s="7">
        <v>0</v>
      </c>
      <c r="N707" s="7">
        <v>4</v>
      </c>
      <c r="O707" s="6">
        <v>0.25</v>
      </c>
      <c r="P707" s="7">
        <v>-0.52</v>
      </c>
      <c r="Q707" s="7">
        <v>-0.37</v>
      </c>
      <c r="R707" s="7">
        <v>-0.94</v>
      </c>
      <c r="S707" s="7">
        <v>-1.3</v>
      </c>
      <c r="T707" s="7">
        <v>29</v>
      </c>
      <c r="U707" s="7">
        <v>1</v>
      </c>
      <c r="V707" s="7">
        <v>2</v>
      </c>
      <c r="W707" s="7">
        <f t="shared" ref="W707:W770" si="45">IFERROR(VLOOKUP(B707&amp;C707&amp;E707-1,A:D,4,0),"")</f>
        <v>19</v>
      </c>
      <c r="X707" s="7">
        <v>59</v>
      </c>
      <c r="Y707" s="7">
        <v>80</v>
      </c>
      <c r="Z707" s="7">
        <v>115</v>
      </c>
      <c r="AA707" s="7"/>
      <c r="AB707" s="6">
        <v>39</v>
      </c>
      <c r="AC707" s="7">
        <v>15.18</v>
      </c>
      <c r="AD707" s="7">
        <v>10.039999999999999</v>
      </c>
      <c r="AE707" s="7">
        <v>1.23</v>
      </c>
      <c r="AF707" s="1">
        <v>6.4177777777777778E-2</v>
      </c>
      <c r="AG707" s="1">
        <v>7.4800000000000005E-2</v>
      </c>
      <c r="AH707" s="7">
        <v>0.86</v>
      </c>
      <c r="AI707" s="7">
        <v>1.08</v>
      </c>
      <c r="AJ707" s="7">
        <v>9</v>
      </c>
      <c r="AK707" s="7">
        <v>16</v>
      </c>
      <c r="AL707" s="7">
        <v>0</v>
      </c>
      <c r="AM707" s="7">
        <v>0</v>
      </c>
      <c r="AN707" s="7">
        <v>0</v>
      </c>
      <c r="AO707" s="7">
        <v>0</v>
      </c>
      <c r="AP707" s="7">
        <v>0</v>
      </c>
      <c r="AQ707" s="7">
        <v>6</v>
      </c>
      <c r="AR707">
        <f t="shared" ref="AR707:AR770" si="46">IF(AF707="","",_xlfn.NUMBERVALUE(AF707)*16/AJ707)</f>
        <v>0.11409382716049388</v>
      </c>
      <c r="AS707">
        <f t="shared" ref="AS707:AS770" si="47">IF(AG707="","",_xlfn.NUMBERVALUE(AG707)*16/AK707)</f>
        <v>7.4800000000000005E-2</v>
      </c>
    </row>
    <row r="708" spans="1:45" ht="29.5" thickBot="1">
      <c r="A708" t="str">
        <f t="shared" si="44"/>
        <v>Joe FlaccoQB2010</v>
      </c>
      <c r="B708" s="3" t="s">
        <v>169</v>
      </c>
      <c r="C708" s="1" t="s">
        <v>12</v>
      </c>
      <c r="D708" s="1">
        <v>11</v>
      </c>
      <c r="E708" s="1">
        <v>2010</v>
      </c>
      <c r="F708" s="1">
        <v>1</v>
      </c>
      <c r="G708" s="6">
        <v>11</v>
      </c>
      <c r="H708" s="6">
        <v>14</v>
      </c>
      <c r="I708" s="7">
        <v>1</v>
      </c>
      <c r="J708" s="7">
        <v>1</v>
      </c>
      <c r="K708" s="7">
        <v>1</v>
      </c>
      <c r="L708" s="7">
        <v>1</v>
      </c>
      <c r="M708" s="7">
        <v>1</v>
      </c>
      <c r="N708" s="7">
        <v>0</v>
      </c>
      <c r="O708" s="6">
        <v>0.45</v>
      </c>
      <c r="P708" s="7">
        <v>0.47</v>
      </c>
      <c r="Q708" s="7">
        <v>0.6</v>
      </c>
      <c r="R708" s="7">
        <v>0.57999999999999996</v>
      </c>
      <c r="S708" s="7">
        <v>0.84</v>
      </c>
      <c r="T708" s="7">
        <v>25</v>
      </c>
      <c r="U708" s="7">
        <v>1</v>
      </c>
      <c r="V708" s="7">
        <v>18</v>
      </c>
      <c r="W708" s="7">
        <f t="shared" si="45"/>
        <v>17</v>
      </c>
      <c r="X708" s="7">
        <v>14</v>
      </c>
      <c r="Y708" s="7">
        <v>21</v>
      </c>
      <c r="Z708" s="7">
        <v>19</v>
      </c>
      <c r="AA708" s="7">
        <v>23</v>
      </c>
      <c r="AB708" s="6">
        <v>17</v>
      </c>
      <c r="AC708" s="7">
        <v>15.8</v>
      </c>
      <c r="AD708" s="7">
        <v>18.079999999999998</v>
      </c>
      <c r="AE708" s="7">
        <v>15.95</v>
      </c>
      <c r="AF708" s="1" t="s">
        <v>1885</v>
      </c>
      <c r="AG708" s="1" t="s">
        <v>1885</v>
      </c>
      <c r="AH708" s="7"/>
      <c r="AI708" s="7"/>
      <c r="AJ708" s="7">
        <v>16</v>
      </c>
      <c r="AK708" s="7"/>
      <c r="AL708" s="7">
        <v>0</v>
      </c>
      <c r="AM708" s="7">
        <v>0</v>
      </c>
      <c r="AN708" s="7">
        <v>0</v>
      </c>
      <c r="AO708" s="7">
        <v>0</v>
      </c>
      <c r="AP708" s="7">
        <v>0</v>
      </c>
      <c r="AQ708" s="7">
        <v>3</v>
      </c>
      <c r="AR708" t="str">
        <f t="shared" si="46"/>
        <v/>
      </c>
      <c r="AS708" t="str">
        <f t="shared" si="47"/>
        <v/>
      </c>
    </row>
    <row r="709" spans="1:45" ht="29.5" thickBot="1">
      <c r="A709" t="str">
        <f t="shared" si="44"/>
        <v>Donald BrownRB2010</v>
      </c>
      <c r="B709" s="3" t="s">
        <v>340</v>
      </c>
      <c r="C709" s="1" t="s">
        <v>3</v>
      </c>
      <c r="D709" s="1">
        <v>26</v>
      </c>
      <c r="E709" s="1">
        <v>2010</v>
      </c>
      <c r="F709" s="1">
        <v>2</v>
      </c>
      <c r="G709" s="6">
        <v>48</v>
      </c>
      <c r="H709" s="6">
        <v>38</v>
      </c>
      <c r="I709" s="7">
        <v>0</v>
      </c>
      <c r="J709" s="7">
        <v>0</v>
      </c>
      <c r="K709" s="7">
        <v>0</v>
      </c>
      <c r="L709" s="7">
        <v>0</v>
      </c>
      <c r="M709" s="7">
        <v>0</v>
      </c>
      <c r="N709" s="7">
        <v>0</v>
      </c>
      <c r="O709" s="6">
        <v>0</v>
      </c>
      <c r="P709" s="7">
        <v>-0.04</v>
      </c>
      <c r="Q709" s="7">
        <v>-0.12</v>
      </c>
      <c r="R709" s="7">
        <v>0.11</v>
      </c>
      <c r="S709" s="7">
        <v>-0.13</v>
      </c>
      <c r="T709" s="7">
        <v>23</v>
      </c>
      <c r="U709" s="7">
        <v>1</v>
      </c>
      <c r="V709" s="7">
        <v>27</v>
      </c>
      <c r="W709" s="7">
        <f t="shared" si="45"/>
        <v>25</v>
      </c>
      <c r="X709" s="7">
        <v>56</v>
      </c>
      <c r="Y709" s="7">
        <v>34</v>
      </c>
      <c r="Z709" s="7">
        <v>92</v>
      </c>
      <c r="AA709" s="7">
        <v>74</v>
      </c>
      <c r="AB709" s="6">
        <v>60</v>
      </c>
      <c r="AC709" s="7">
        <v>6.73</v>
      </c>
      <c r="AD709" s="7">
        <v>7.86</v>
      </c>
      <c r="AE709" s="7">
        <v>9.16</v>
      </c>
      <c r="AF709" s="1">
        <v>2.9963636363636362E-2</v>
      </c>
      <c r="AG709" s="1">
        <v>5.1938461538461538E-2</v>
      </c>
      <c r="AH709" s="7">
        <v>1.82</v>
      </c>
      <c r="AI709" s="7">
        <v>0.97</v>
      </c>
      <c r="AJ709" s="7">
        <v>11</v>
      </c>
      <c r="AK709" s="7">
        <v>13</v>
      </c>
      <c r="AL709" s="7">
        <v>0</v>
      </c>
      <c r="AM709" s="7">
        <v>0</v>
      </c>
      <c r="AN709" s="7">
        <v>0</v>
      </c>
      <c r="AO709" s="7">
        <v>0</v>
      </c>
      <c r="AP709" s="7">
        <v>0</v>
      </c>
      <c r="AQ709" s="7">
        <v>2</v>
      </c>
      <c r="AR709">
        <f t="shared" si="46"/>
        <v>4.3583471074380216E-2</v>
      </c>
      <c r="AS709">
        <f t="shared" si="47"/>
        <v>6.3924260355029544E-2</v>
      </c>
    </row>
    <row r="710" spans="1:45" ht="29.5" thickBot="1">
      <c r="A710" t="str">
        <f t="shared" si="44"/>
        <v>Reggie BushRB2010</v>
      </c>
      <c r="B710" s="3" t="s">
        <v>20</v>
      </c>
      <c r="C710" s="1" t="s">
        <v>3</v>
      </c>
      <c r="D710" s="1">
        <v>27</v>
      </c>
      <c r="E710" s="1">
        <v>2010</v>
      </c>
      <c r="F710" s="1">
        <v>2</v>
      </c>
      <c r="G710" s="6">
        <v>58</v>
      </c>
      <c r="H710" s="6">
        <v>13</v>
      </c>
      <c r="I710" s="7">
        <v>0</v>
      </c>
      <c r="J710" s="7">
        <v>1</v>
      </c>
      <c r="K710" s="7">
        <v>2</v>
      </c>
      <c r="L710" s="7">
        <v>3</v>
      </c>
      <c r="M710" s="7">
        <v>3</v>
      </c>
      <c r="N710" s="7">
        <v>2</v>
      </c>
      <c r="O710" s="6">
        <v>-0.02</v>
      </c>
      <c r="P710" s="7">
        <v>0.79</v>
      </c>
      <c r="Q710" s="7">
        <v>1.37</v>
      </c>
      <c r="R710" s="7">
        <v>2.4900000000000002</v>
      </c>
      <c r="S710" s="7">
        <v>2.64</v>
      </c>
      <c r="T710" s="7">
        <v>25</v>
      </c>
      <c r="U710" s="7">
        <v>1</v>
      </c>
      <c r="V710" s="7">
        <v>2</v>
      </c>
      <c r="W710" s="7">
        <f t="shared" si="45"/>
        <v>18</v>
      </c>
      <c r="X710" s="7">
        <v>38</v>
      </c>
      <c r="Y710" s="7">
        <v>22</v>
      </c>
      <c r="Z710" s="7">
        <v>19</v>
      </c>
      <c r="AA710" s="7">
        <v>19</v>
      </c>
      <c r="AB710" s="6">
        <v>29</v>
      </c>
      <c r="AC710" s="7">
        <v>11.96</v>
      </c>
      <c r="AD710" s="7">
        <v>9.48</v>
      </c>
      <c r="AE710" s="7">
        <v>14.88</v>
      </c>
      <c r="AF710" s="1">
        <v>0.1384</v>
      </c>
      <c r="AG710" s="1">
        <v>0.12859999999999999</v>
      </c>
      <c r="AH710" s="7">
        <v>1.36</v>
      </c>
      <c r="AI710" s="7">
        <v>1.32</v>
      </c>
      <c r="AJ710" s="7">
        <v>14</v>
      </c>
      <c r="AK710" s="7">
        <v>8</v>
      </c>
      <c r="AL710" s="7">
        <v>0</v>
      </c>
      <c r="AM710" s="7">
        <v>0</v>
      </c>
      <c r="AN710" s="7">
        <v>0</v>
      </c>
      <c r="AO710" s="7">
        <v>1</v>
      </c>
      <c r="AP710" s="7">
        <v>1</v>
      </c>
      <c r="AQ710" s="7">
        <v>5</v>
      </c>
      <c r="AR710">
        <f t="shared" si="46"/>
        <v>0.15817142857142857</v>
      </c>
      <c r="AS710">
        <f t="shared" si="47"/>
        <v>0.25719999999999998</v>
      </c>
    </row>
    <row r="711" spans="1:45" ht="29.5" thickBot="1">
      <c r="A711" t="str">
        <f t="shared" si="44"/>
        <v>Santonio HolmesWR2010</v>
      </c>
      <c r="B711" s="3" t="s">
        <v>42</v>
      </c>
      <c r="C711" s="1" t="s">
        <v>16</v>
      </c>
      <c r="D711" s="1">
        <v>28</v>
      </c>
      <c r="E711" s="1">
        <v>2010</v>
      </c>
      <c r="F711" s="1">
        <v>3</v>
      </c>
      <c r="G711" s="6">
        <v>39</v>
      </c>
      <c r="H711" s="6">
        <v>33</v>
      </c>
      <c r="I711" s="7">
        <v>0</v>
      </c>
      <c r="J711" s="7">
        <v>0</v>
      </c>
      <c r="K711" s="7">
        <v>0</v>
      </c>
      <c r="L711" s="7">
        <v>0</v>
      </c>
      <c r="M711" s="7">
        <v>0</v>
      </c>
      <c r="N711" s="7">
        <v>2</v>
      </c>
      <c r="O711" s="6">
        <v>-0.05</v>
      </c>
      <c r="P711" s="7">
        <v>0.31</v>
      </c>
      <c r="Q711" s="7">
        <v>0.5</v>
      </c>
      <c r="R711" s="7">
        <v>-0.13</v>
      </c>
      <c r="S711" s="7">
        <v>-0.74</v>
      </c>
      <c r="T711" s="7">
        <v>26</v>
      </c>
      <c r="U711" s="7">
        <v>1</v>
      </c>
      <c r="V711" s="7">
        <v>25</v>
      </c>
      <c r="W711" s="7">
        <f t="shared" si="45"/>
        <v>19</v>
      </c>
      <c r="X711" s="7">
        <v>23</v>
      </c>
      <c r="Y711" s="7">
        <v>46</v>
      </c>
      <c r="Z711" s="7">
        <v>71</v>
      </c>
      <c r="AA711" s="7">
        <v>107</v>
      </c>
      <c r="AB711" s="6">
        <v>14</v>
      </c>
      <c r="AC711" s="7">
        <v>14.65</v>
      </c>
      <c r="AD711" s="7">
        <v>13.69</v>
      </c>
      <c r="AE711" s="7">
        <v>10.44</v>
      </c>
      <c r="AF711" s="1">
        <v>0.2442</v>
      </c>
      <c r="AG711" s="1">
        <v>0.25226666666666669</v>
      </c>
      <c r="AH711" s="7">
        <v>2.12</v>
      </c>
      <c r="AI711" s="7">
        <v>2.0699999999999998</v>
      </c>
      <c r="AJ711" s="7">
        <v>16</v>
      </c>
      <c r="AK711" s="7">
        <v>12</v>
      </c>
      <c r="AL711" s="7">
        <v>0</v>
      </c>
      <c r="AM711" s="7">
        <v>0</v>
      </c>
      <c r="AN711" s="7">
        <v>0</v>
      </c>
      <c r="AO711" s="7">
        <v>0</v>
      </c>
      <c r="AP711" s="7">
        <v>0</v>
      </c>
      <c r="AQ711" s="7">
        <v>5</v>
      </c>
      <c r="AR711">
        <f t="shared" si="46"/>
        <v>0.2442</v>
      </c>
      <c r="AS711">
        <f t="shared" si="47"/>
        <v>0.33635555555555602</v>
      </c>
    </row>
    <row r="712" spans="1:45" ht="44" thickBot="1">
      <c r="A712" t="str">
        <f t="shared" si="44"/>
        <v>Robert MeachemWR2010</v>
      </c>
      <c r="B712" s="3" t="s">
        <v>123</v>
      </c>
      <c r="C712" s="1" t="s">
        <v>16</v>
      </c>
      <c r="D712" s="1">
        <v>29</v>
      </c>
      <c r="E712" s="1">
        <v>2010</v>
      </c>
      <c r="F712" s="1">
        <v>3</v>
      </c>
      <c r="G712" s="6">
        <v>49</v>
      </c>
      <c r="H712" s="6">
        <v>51</v>
      </c>
      <c r="I712" s="7">
        <v>0</v>
      </c>
      <c r="J712" s="7">
        <v>0</v>
      </c>
      <c r="K712" s="7">
        <v>0</v>
      </c>
      <c r="L712" s="7">
        <v>0</v>
      </c>
      <c r="M712" s="7">
        <v>0</v>
      </c>
      <c r="N712" s="7">
        <v>0</v>
      </c>
      <c r="O712" s="6">
        <v>0.1</v>
      </c>
      <c r="P712" s="7">
        <v>0.22</v>
      </c>
      <c r="Q712" s="7">
        <v>-0.4</v>
      </c>
      <c r="R712" s="7">
        <v>-1.37</v>
      </c>
      <c r="S712" s="7">
        <v>-1.53</v>
      </c>
      <c r="T712" s="7">
        <v>26</v>
      </c>
      <c r="U712" s="7">
        <v>1</v>
      </c>
      <c r="V712" s="7">
        <v>27</v>
      </c>
      <c r="W712" s="7">
        <f t="shared" si="45"/>
        <v>68</v>
      </c>
      <c r="X712" s="7">
        <v>52</v>
      </c>
      <c r="Y712" s="7">
        <v>36</v>
      </c>
      <c r="Z712" s="7">
        <v>111</v>
      </c>
      <c r="AA712" s="7"/>
      <c r="AB712" s="6">
        <v>26</v>
      </c>
      <c r="AC712" s="7">
        <v>11.21</v>
      </c>
      <c r="AD712" s="7">
        <v>8.6999999999999993</v>
      </c>
      <c r="AE712" s="7">
        <v>8.74</v>
      </c>
      <c r="AF712" s="1">
        <v>0.1191</v>
      </c>
      <c r="AG712" s="1">
        <v>9.9699999999999997E-2</v>
      </c>
      <c r="AH712" s="7">
        <v>2.08</v>
      </c>
      <c r="AI712" s="7">
        <v>2.11</v>
      </c>
      <c r="AJ712" s="7">
        <v>16</v>
      </c>
      <c r="AK712" s="7">
        <v>16</v>
      </c>
      <c r="AL712" s="7">
        <v>0</v>
      </c>
      <c r="AM712" s="7">
        <v>0</v>
      </c>
      <c r="AN712" s="7">
        <v>0</v>
      </c>
      <c r="AO712" s="7">
        <v>0</v>
      </c>
      <c r="AP712" s="7">
        <v>0</v>
      </c>
      <c r="AQ712" s="7">
        <v>4</v>
      </c>
      <c r="AR712">
        <f t="shared" si="46"/>
        <v>0.1191</v>
      </c>
      <c r="AS712">
        <f t="shared" si="47"/>
        <v>9.9699999999999997E-2</v>
      </c>
    </row>
    <row r="713" spans="1:45" ht="44" thickBot="1">
      <c r="A713" t="str">
        <f t="shared" si="44"/>
        <v>Demaryius ThomasWR2010</v>
      </c>
      <c r="B713" s="3" t="s">
        <v>413</v>
      </c>
      <c r="C713" s="1" t="s">
        <v>16</v>
      </c>
      <c r="D713" s="1">
        <v>30</v>
      </c>
      <c r="E713" s="1">
        <v>2010</v>
      </c>
      <c r="F713" s="1">
        <v>3</v>
      </c>
      <c r="G713" s="6">
        <v>93</v>
      </c>
      <c r="H713" s="6">
        <v>64</v>
      </c>
      <c r="I713" s="7">
        <v>0</v>
      </c>
      <c r="J713" s="7">
        <v>0</v>
      </c>
      <c r="K713" s="7">
        <v>1</v>
      </c>
      <c r="L713" s="7">
        <v>2</v>
      </c>
      <c r="M713" s="7">
        <v>3</v>
      </c>
      <c r="N713" s="7">
        <v>0</v>
      </c>
      <c r="O713" s="6">
        <v>-0.09</v>
      </c>
      <c r="P713" s="7">
        <v>-0.14000000000000001</v>
      </c>
      <c r="Q713" s="7">
        <v>1.1599999999999999</v>
      </c>
      <c r="R713" s="7">
        <v>2.39</v>
      </c>
      <c r="S713" s="7">
        <v>4.01</v>
      </c>
      <c r="T713" s="7">
        <v>23</v>
      </c>
      <c r="U713" s="7">
        <v>1</v>
      </c>
      <c r="V713" s="7">
        <v>22</v>
      </c>
      <c r="W713" s="7" t="str">
        <f t="shared" si="45"/>
        <v/>
      </c>
      <c r="X713" s="7">
        <v>61</v>
      </c>
      <c r="Y713" s="7">
        <v>16</v>
      </c>
      <c r="Z713" s="7">
        <v>5</v>
      </c>
      <c r="AA713" s="7">
        <v>4</v>
      </c>
      <c r="AB713" s="6"/>
      <c r="AC713" s="7"/>
      <c r="AD713" s="7">
        <v>6.24</v>
      </c>
      <c r="AE713" s="7">
        <v>10.15</v>
      </c>
      <c r="AF713" s="1" t="s">
        <v>1885</v>
      </c>
      <c r="AG713" s="1">
        <v>0.1096</v>
      </c>
      <c r="AH713" s="7"/>
      <c r="AI713" s="7">
        <v>2.8</v>
      </c>
      <c r="AJ713" s="7"/>
      <c r="AK713" s="7">
        <v>10</v>
      </c>
      <c r="AL713" s="7">
        <v>0</v>
      </c>
      <c r="AM713" s="7">
        <v>0</v>
      </c>
      <c r="AN713" s="7">
        <v>1</v>
      </c>
      <c r="AO713" s="7">
        <v>2</v>
      </c>
      <c r="AP713" s="7">
        <v>3</v>
      </c>
      <c r="AQ713" s="7">
        <v>1</v>
      </c>
      <c r="AR713" t="str">
        <f t="shared" si="46"/>
        <v/>
      </c>
      <c r="AS713">
        <f t="shared" si="47"/>
        <v>0.17536000000000002</v>
      </c>
    </row>
    <row r="714" spans="1:45" ht="29.5" thickBot="1">
      <c r="A714" t="str">
        <f t="shared" si="44"/>
        <v>Montario HardestyRB2010</v>
      </c>
      <c r="B714" s="3" t="s">
        <v>414</v>
      </c>
      <c r="C714" s="1" t="s">
        <v>3</v>
      </c>
      <c r="D714" s="1">
        <v>28</v>
      </c>
      <c r="E714" s="1">
        <v>2010</v>
      </c>
      <c r="F714" s="1">
        <v>2</v>
      </c>
      <c r="G714" s="6"/>
      <c r="H714" s="6">
        <v>74</v>
      </c>
      <c r="I714" s="7">
        <v>0</v>
      </c>
      <c r="J714" s="7">
        <v>0</v>
      </c>
      <c r="K714" s="7">
        <v>0</v>
      </c>
      <c r="L714" s="7">
        <v>0</v>
      </c>
      <c r="M714" s="7">
        <v>0</v>
      </c>
      <c r="N714" s="7">
        <v>0</v>
      </c>
      <c r="O714" s="6"/>
      <c r="P714" s="7">
        <v>-0.1</v>
      </c>
      <c r="Q714" s="7">
        <v>-0.47</v>
      </c>
      <c r="R714" s="7">
        <v>-0.47</v>
      </c>
      <c r="S714" s="7">
        <v>-0.47</v>
      </c>
      <c r="T714" s="7">
        <v>23</v>
      </c>
      <c r="U714" s="7">
        <v>2</v>
      </c>
      <c r="V714" s="7">
        <v>59</v>
      </c>
      <c r="W714" s="7" t="str">
        <f t="shared" si="45"/>
        <v/>
      </c>
      <c r="X714" s="7">
        <v>45</v>
      </c>
      <c r="Y714" s="7">
        <v>73</v>
      </c>
      <c r="Z714" s="7">
        <v>87</v>
      </c>
      <c r="AA714" s="7"/>
      <c r="AB714" s="6"/>
      <c r="AC714" s="7"/>
      <c r="AD714" s="7"/>
      <c r="AE714" s="7">
        <v>5.28</v>
      </c>
      <c r="AF714" s="1" t="s">
        <v>1885</v>
      </c>
      <c r="AG714" s="1" t="s">
        <v>1885</v>
      </c>
      <c r="AH714" s="7"/>
      <c r="AI714" s="7"/>
      <c r="AJ714" s="7"/>
      <c r="AK714" s="7"/>
      <c r="AL714" s="7">
        <v>0</v>
      </c>
      <c r="AM714" s="7">
        <v>0</v>
      </c>
      <c r="AN714" s="7">
        <v>0</v>
      </c>
      <c r="AO714" s="7">
        <v>0</v>
      </c>
      <c r="AP714" s="7">
        <v>0</v>
      </c>
      <c r="AQ714" s="7">
        <v>1</v>
      </c>
      <c r="AR714" t="str">
        <f t="shared" si="46"/>
        <v/>
      </c>
      <c r="AS714" t="str">
        <f t="shared" si="47"/>
        <v/>
      </c>
    </row>
    <row r="715" spans="1:45" ht="29.5" thickBot="1">
      <c r="A715" t="str">
        <f t="shared" si="44"/>
        <v>Kenny BrittWR2010</v>
      </c>
      <c r="B715" s="3" t="s">
        <v>351</v>
      </c>
      <c r="C715" s="1" t="s">
        <v>16</v>
      </c>
      <c r="D715" s="1">
        <v>31</v>
      </c>
      <c r="E715" s="1">
        <v>2010</v>
      </c>
      <c r="F715" s="1">
        <v>3</v>
      </c>
      <c r="G715" s="6">
        <v>35</v>
      </c>
      <c r="H715" s="6">
        <v>96</v>
      </c>
      <c r="I715" s="7">
        <v>0</v>
      </c>
      <c r="J715" s="7">
        <v>0</v>
      </c>
      <c r="K715" s="7">
        <v>0</v>
      </c>
      <c r="L715" s="7">
        <v>0</v>
      </c>
      <c r="M715" s="7">
        <v>0</v>
      </c>
      <c r="N715" s="7">
        <v>0</v>
      </c>
      <c r="O715" s="6">
        <v>0.18</v>
      </c>
      <c r="P715" s="7">
        <v>-0.01</v>
      </c>
      <c r="Q715" s="7">
        <v>0.01</v>
      </c>
      <c r="R715" s="7">
        <v>-0.28000000000000003</v>
      </c>
      <c r="S715" s="7">
        <v>-0.49</v>
      </c>
      <c r="T715" s="7">
        <v>22</v>
      </c>
      <c r="U715" s="7">
        <v>1</v>
      </c>
      <c r="V715" s="7">
        <v>30</v>
      </c>
      <c r="W715" s="7">
        <f t="shared" si="45"/>
        <v>49.5</v>
      </c>
      <c r="X715" s="7">
        <v>24</v>
      </c>
      <c r="Y715" s="7">
        <v>18</v>
      </c>
      <c r="Z715" s="7">
        <v>36</v>
      </c>
      <c r="AA715" s="7">
        <v>65</v>
      </c>
      <c r="AB715" s="6">
        <v>51</v>
      </c>
      <c r="AC715" s="7">
        <v>8.1300000000000008</v>
      </c>
      <c r="AD715" s="7">
        <v>14.46</v>
      </c>
      <c r="AE715" s="7">
        <v>21.3</v>
      </c>
      <c r="AF715" s="1">
        <v>0.1636</v>
      </c>
      <c r="AG715" s="1">
        <v>0.18186666666666665</v>
      </c>
      <c r="AH715" s="7">
        <v>1.86</v>
      </c>
      <c r="AI715" s="7">
        <v>3.03</v>
      </c>
      <c r="AJ715" s="7">
        <v>16</v>
      </c>
      <c r="AK715" s="7">
        <v>12</v>
      </c>
      <c r="AL715" s="7">
        <v>0</v>
      </c>
      <c r="AM715" s="7">
        <v>0</v>
      </c>
      <c r="AN715" s="7">
        <v>0</v>
      </c>
      <c r="AO715" s="7">
        <v>0</v>
      </c>
      <c r="AP715" s="7">
        <v>0</v>
      </c>
      <c r="AQ715" s="7">
        <v>2</v>
      </c>
      <c r="AR715">
        <f t="shared" si="46"/>
        <v>0.1636</v>
      </c>
      <c r="AS715">
        <f t="shared" si="47"/>
        <v>0.24248888888888934</v>
      </c>
    </row>
    <row r="716" spans="1:45" ht="44" thickBot="1">
      <c r="A716" t="str">
        <f t="shared" si="44"/>
        <v>Ahmad BradshawRB2010</v>
      </c>
      <c r="B716" s="3" t="s">
        <v>102</v>
      </c>
      <c r="C716" s="1" t="s">
        <v>3</v>
      </c>
      <c r="D716" s="1">
        <v>29</v>
      </c>
      <c r="E716" s="1">
        <v>2010</v>
      </c>
      <c r="F716" s="1">
        <v>2</v>
      </c>
      <c r="G716" s="6">
        <v>10</v>
      </c>
      <c r="H716" s="6">
        <v>19</v>
      </c>
      <c r="I716" s="7">
        <v>1</v>
      </c>
      <c r="J716" s="7">
        <v>2</v>
      </c>
      <c r="K716" s="7">
        <v>3</v>
      </c>
      <c r="L716" s="7">
        <v>3</v>
      </c>
      <c r="M716" s="7">
        <v>4</v>
      </c>
      <c r="N716" s="7">
        <v>0</v>
      </c>
      <c r="O716" s="6">
        <v>1.1399999999999999</v>
      </c>
      <c r="P716" s="7">
        <v>1.91</v>
      </c>
      <c r="Q716" s="7">
        <v>2.68</v>
      </c>
      <c r="R716" s="7">
        <v>2.96</v>
      </c>
      <c r="S716" s="7">
        <v>3.82</v>
      </c>
      <c r="T716" s="7">
        <v>24</v>
      </c>
      <c r="U716" s="7">
        <v>7</v>
      </c>
      <c r="V716" s="7">
        <v>250</v>
      </c>
      <c r="W716" s="7">
        <f t="shared" si="45"/>
        <v>40</v>
      </c>
      <c r="X716" s="7">
        <v>18</v>
      </c>
      <c r="Y716" s="7">
        <v>17</v>
      </c>
      <c r="Z716" s="7">
        <v>35</v>
      </c>
      <c r="AA716" s="7">
        <v>75</v>
      </c>
      <c r="AB716" s="6">
        <v>31</v>
      </c>
      <c r="AC716" s="7">
        <v>10.77</v>
      </c>
      <c r="AD716" s="7">
        <v>15.62</v>
      </c>
      <c r="AE716" s="7">
        <v>16.05</v>
      </c>
      <c r="AF716" s="1">
        <v>6.0693333333333335E-2</v>
      </c>
      <c r="AG716" s="1">
        <v>0.10920000000000001</v>
      </c>
      <c r="AH716" s="7">
        <v>1.37</v>
      </c>
      <c r="AI716" s="7">
        <v>1.2</v>
      </c>
      <c r="AJ716" s="7">
        <v>15</v>
      </c>
      <c r="AK716" s="7">
        <v>16</v>
      </c>
      <c r="AL716" s="7">
        <v>1</v>
      </c>
      <c r="AM716" s="7">
        <v>1</v>
      </c>
      <c r="AN716" s="7">
        <v>1</v>
      </c>
      <c r="AO716" s="7">
        <v>1</v>
      </c>
      <c r="AP716" s="7">
        <v>1</v>
      </c>
      <c r="AQ716" s="7">
        <v>4</v>
      </c>
      <c r="AR716">
        <f t="shared" si="46"/>
        <v>6.4739555555555522E-2</v>
      </c>
      <c r="AS716">
        <f t="shared" si="47"/>
        <v>0.10920000000000001</v>
      </c>
    </row>
    <row r="717" spans="1:45" ht="29.5" thickBot="1">
      <c r="A717" t="str">
        <f t="shared" si="44"/>
        <v>Owen DanielsTE2010</v>
      </c>
      <c r="B717" s="3" t="s">
        <v>99</v>
      </c>
      <c r="C717" s="1" t="s">
        <v>49</v>
      </c>
      <c r="D717" s="1">
        <v>7</v>
      </c>
      <c r="E717" s="1">
        <v>2010</v>
      </c>
      <c r="F717" s="1">
        <v>4</v>
      </c>
      <c r="G717" s="6">
        <v>26</v>
      </c>
      <c r="H717" s="6">
        <v>16</v>
      </c>
      <c r="I717" s="7">
        <v>0</v>
      </c>
      <c r="J717" s="7">
        <v>0</v>
      </c>
      <c r="K717" s="7">
        <v>1</v>
      </c>
      <c r="L717" s="7">
        <v>1</v>
      </c>
      <c r="M717" s="7">
        <v>1</v>
      </c>
      <c r="N717" s="7">
        <v>2</v>
      </c>
      <c r="O717" s="6">
        <v>-0.23</v>
      </c>
      <c r="P717" s="7">
        <v>-0.03</v>
      </c>
      <c r="Q717" s="7">
        <v>0.45</v>
      </c>
      <c r="R717" s="7">
        <v>0.68</v>
      </c>
      <c r="S717" s="7">
        <v>0.77</v>
      </c>
      <c r="T717" s="7">
        <v>28</v>
      </c>
      <c r="U717" s="7">
        <v>4</v>
      </c>
      <c r="V717" s="7">
        <v>98</v>
      </c>
      <c r="W717" s="7">
        <f t="shared" si="45"/>
        <v>8</v>
      </c>
      <c r="X717" s="7">
        <v>7</v>
      </c>
      <c r="Y717" s="7">
        <v>17</v>
      </c>
      <c r="Z717" s="7">
        <v>14</v>
      </c>
      <c r="AA717" s="7">
        <v>50</v>
      </c>
      <c r="AB717" s="6">
        <v>18</v>
      </c>
      <c r="AC717" s="7">
        <v>15.24</v>
      </c>
      <c r="AD717" s="7">
        <v>8.83</v>
      </c>
      <c r="AE717" s="7">
        <v>9.31</v>
      </c>
      <c r="AF717" s="1">
        <v>0.19919999999999999</v>
      </c>
      <c r="AG717" s="1">
        <v>0.17061818181818181</v>
      </c>
      <c r="AH717" s="7">
        <v>2.17</v>
      </c>
      <c r="AI717" s="7">
        <v>1.44</v>
      </c>
      <c r="AJ717" s="7">
        <v>8</v>
      </c>
      <c r="AK717" s="7">
        <v>11</v>
      </c>
      <c r="AL717" s="7">
        <v>0</v>
      </c>
      <c r="AM717" s="7">
        <v>0</v>
      </c>
      <c r="AN717" s="7">
        <v>0</v>
      </c>
      <c r="AO717" s="7">
        <v>0</v>
      </c>
      <c r="AP717" s="7">
        <v>0</v>
      </c>
      <c r="AQ717" s="7">
        <v>5</v>
      </c>
      <c r="AR717">
        <f t="shared" si="46"/>
        <v>0.39839999999999998</v>
      </c>
      <c r="AS717">
        <f t="shared" si="47"/>
        <v>0.24817190082644655</v>
      </c>
    </row>
    <row r="718" spans="1:45" ht="29.5" thickBot="1">
      <c r="A718" t="str">
        <f t="shared" si="44"/>
        <v>Eli ManningQB2010</v>
      </c>
      <c r="B718" s="3" t="s">
        <v>90</v>
      </c>
      <c r="C718" s="1" t="s">
        <v>12</v>
      </c>
      <c r="D718" s="1">
        <v>12</v>
      </c>
      <c r="E718" s="1">
        <v>2010</v>
      </c>
      <c r="F718" s="1">
        <v>1</v>
      </c>
      <c r="G718" s="6">
        <v>9</v>
      </c>
      <c r="H718" s="6">
        <v>6</v>
      </c>
      <c r="I718" s="7">
        <v>1</v>
      </c>
      <c r="J718" s="7">
        <v>2</v>
      </c>
      <c r="K718" s="7">
        <v>2</v>
      </c>
      <c r="L718" s="7">
        <v>2</v>
      </c>
      <c r="M718" s="7">
        <v>3</v>
      </c>
      <c r="N718" s="7">
        <v>3</v>
      </c>
      <c r="O718" s="6">
        <v>0.45</v>
      </c>
      <c r="P718" s="7">
        <v>1.37</v>
      </c>
      <c r="Q718" s="7">
        <v>1.42</v>
      </c>
      <c r="R718" s="7">
        <v>1.26</v>
      </c>
      <c r="S718" s="7">
        <v>1.61</v>
      </c>
      <c r="T718" s="7">
        <v>29</v>
      </c>
      <c r="U718" s="7">
        <v>1</v>
      </c>
      <c r="V718" s="7">
        <v>1</v>
      </c>
      <c r="W718" s="7">
        <f t="shared" si="45"/>
        <v>15</v>
      </c>
      <c r="X718" s="7">
        <v>15</v>
      </c>
      <c r="Y718" s="7">
        <v>8</v>
      </c>
      <c r="Z718" s="7">
        <v>13</v>
      </c>
      <c r="AA718" s="7">
        <v>26</v>
      </c>
      <c r="AB718" s="6">
        <v>10</v>
      </c>
      <c r="AC718" s="7">
        <v>18.829999999999998</v>
      </c>
      <c r="AD718" s="7">
        <v>18.940000000000001</v>
      </c>
      <c r="AE718" s="7">
        <v>21.62</v>
      </c>
      <c r="AF718" s="1" t="s">
        <v>1885</v>
      </c>
      <c r="AG718" s="1" t="s">
        <v>1885</v>
      </c>
      <c r="AH718" s="7"/>
      <c r="AI718" s="7"/>
      <c r="AJ718" s="7">
        <v>16</v>
      </c>
      <c r="AK718" s="7"/>
      <c r="AL718" s="7">
        <v>0</v>
      </c>
      <c r="AM718" s="7">
        <v>1</v>
      </c>
      <c r="AN718" s="7">
        <v>1</v>
      </c>
      <c r="AO718" s="7">
        <v>1</v>
      </c>
      <c r="AP718" s="7">
        <v>1</v>
      </c>
      <c r="AQ718" s="7">
        <v>7</v>
      </c>
      <c r="AR718" t="str">
        <f t="shared" si="46"/>
        <v/>
      </c>
      <c r="AS718" t="str">
        <f t="shared" si="47"/>
        <v/>
      </c>
    </row>
    <row r="719" spans="1:45" ht="29.5" thickBot="1">
      <c r="A719" t="str">
        <f t="shared" si="44"/>
        <v>Hines WardWR2010</v>
      </c>
      <c r="B719" s="3" t="s">
        <v>78</v>
      </c>
      <c r="C719" s="1" t="s">
        <v>16</v>
      </c>
      <c r="D719" s="1">
        <v>32</v>
      </c>
      <c r="E719" s="1">
        <v>2010</v>
      </c>
      <c r="F719" s="1">
        <v>3</v>
      </c>
      <c r="G719" s="6">
        <v>39</v>
      </c>
      <c r="H719" s="6">
        <v>72</v>
      </c>
      <c r="I719" s="7">
        <v>0</v>
      </c>
      <c r="J719" s="7">
        <v>0</v>
      </c>
      <c r="K719" s="7">
        <v>0</v>
      </c>
      <c r="L719" s="7">
        <v>0</v>
      </c>
      <c r="M719" s="7">
        <v>0</v>
      </c>
      <c r="N719" s="7">
        <v>8</v>
      </c>
      <c r="O719" s="6">
        <v>0.48</v>
      </c>
      <c r="P719" s="7">
        <v>0.16</v>
      </c>
      <c r="Q719" s="7">
        <v>0.16</v>
      </c>
      <c r="R719" s="7">
        <v>0.16</v>
      </c>
      <c r="S719" s="7">
        <v>0.16</v>
      </c>
      <c r="T719" s="7">
        <v>34</v>
      </c>
      <c r="U719" s="7">
        <v>3</v>
      </c>
      <c r="V719" s="7">
        <v>92</v>
      </c>
      <c r="W719" s="7">
        <f t="shared" si="45"/>
        <v>35</v>
      </c>
      <c r="X719" s="7">
        <v>66</v>
      </c>
      <c r="Y719" s="7"/>
      <c r="Z719" s="7"/>
      <c r="AA719" s="7"/>
      <c r="AB719" s="6">
        <v>12</v>
      </c>
      <c r="AC719" s="7">
        <v>15.48</v>
      </c>
      <c r="AD719" s="7">
        <v>10.27</v>
      </c>
      <c r="AE719" s="7">
        <v>6.41</v>
      </c>
      <c r="AF719" s="1">
        <v>0.24809999999999999</v>
      </c>
      <c r="AG719" s="1">
        <v>0.20269999999999999</v>
      </c>
      <c r="AH719" s="7">
        <v>2.06</v>
      </c>
      <c r="AI719" s="7">
        <v>1.61</v>
      </c>
      <c r="AJ719" s="7">
        <v>16</v>
      </c>
      <c r="AK719" s="7">
        <v>16</v>
      </c>
      <c r="AL719" s="7">
        <v>0</v>
      </c>
      <c r="AM719" s="7">
        <v>0</v>
      </c>
      <c r="AN719" s="7">
        <v>0</v>
      </c>
      <c r="AO719" s="7">
        <v>0</v>
      </c>
      <c r="AP719" s="7">
        <v>0</v>
      </c>
      <c r="AQ719" s="7">
        <v>13</v>
      </c>
      <c r="AR719">
        <f t="shared" si="46"/>
        <v>0.24809999999999999</v>
      </c>
      <c r="AS719">
        <f t="shared" si="47"/>
        <v>0.20269999999999999</v>
      </c>
    </row>
    <row r="720" spans="1:45" ht="15" thickBot="1">
      <c r="A720" t="str">
        <f t="shared" si="44"/>
        <v>Ben TateRB2010</v>
      </c>
      <c r="B720" s="3" t="s">
        <v>415</v>
      </c>
      <c r="C720" s="1" t="s">
        <v>3</v>
      </c>
      <c r="D720" s="1">
        <v>30</v>
      </c>
      <c r="E720" s="1">
        <v>2010</v>
      </c>
      <c r="F720" s="1">
        <v>2</v>
      </c>
      <c r="G720" s="6"/>
      <c r="H720" s="6">
        <v>32</v>
      </c>
      <c r="I720" s="7">
        <v>0</v>
      </c>
      <c r="J720" s="7">
        <v>0</v>
      </c>
      <c r="K720" s="7">
        <v>0</v>
      </c>
      <c r="L720" s="7">
        <v>0</v>
      </c>
      <c r="M720" s="7">
        <v>0</v>
      </c>
      <c r="N720" s="7">
        <v>0</v>
      </c>
      <c r="O720" s="6"/>
      <c r="P720" s="7">
        <v>0.28000000000000003</v>
      </c>
      <c r="Q720" s="7">
        <v>0.22</v>
      </c>
      <c r="R720" s="7">
        <v>0.64</v>
      </c>
      <c r="S720" s="7">
        <v>0.74</v>
      </c>
      <c r="T720" s="7">
        <v>22</v>
      </c>
      <c r="U720" s="7">
        <v>2</v>
      </c>
      <c r="V720" s="7">
        <v>58</v>
      </c>
      <c r="W720" s="7" t="str">
        <f t="shared" si="45"/>
        <v/>
      </c>
      <c r="X720" s="7">
        <v>52</v>
      </c>
      <c r="Y720" s="7">
        <v>29</v>
      </c>
      <c r="Z720" s="7">
        <v>32</v>
      </c>
      <c r="AA720" s="7">
        <v>24</v>
      </c>
      <c r="AB720" s="6"/>
      <c r="AC720" s="7"/>
      <c r="AD720" s="7"/>
      <c r="AE720" s="7">
        <v>9.4</v>
      </c>
      <c r="AF720" s="1" t="s">
        <v>1885</v>
      </c>
      <c r="AG720" s="1" t="s">
        <v>1885</v>
      </c>
      <c r="AH720" s="7"/>
      <c r="AI720" s="7"/>
      <c r="AJ720" s="7"/>
      <c r="AK720" s="7"/>
      <c r="AL720" s="7">
        <v>0</v>
      </c>
      <c r="AM720" s="7">
        <v>0</v>
      </c>
      <c r="AN720" s="7">
        <v>0</v>
      </c>
      <c r="AO720" s="7">
        <v>0</v>
      </c>
      <c r="AP720" s="7">
        <v>0</v>
      </c>
      <c r="AQ720" s="7">
        <v>1</v>
      </c>
      <c r="AR720" t="str">
        <f t="shared" si="46"/>
        <v/>
      </c>
      <c r="AS720" t="str">
        <f t="shared" si="47"/>
        <v/>
      </c>
    </row>
    <row r="721" spans="1:45" ht="29.5" thickBot="1">
      <c r="A721" t="str">
        <f t="shared" si="44"/>
        <v>Matthew StaffordQB2010</v>
      </c>
      <c r="B721" s="3" t="s">
        <v>347</v>
      </c>
      <c r="C721" s="1" t="s">
        <v>12</v>
      </c>
      <c r="D721" s="1">
        <v>13</v>
      </c>
      <c r="E721" s="1">
        <v>2010</v>
      </c>
      <c r="F721" s="1">
        <v>1</v>
      </c>
      <c r="G721" s="6">
        <v>40</v>
      </c>
      <c r="H721" s="6">
        <v>4</v>
      </c>
      <c r="I721" s="7">
        <v>0</v>
      </c>
      <c r="J721" s="7">
        <v>1</v>
      </c>
      <c r="K721" s="7">
        <v>2</v>
      </c>
      <c r="L721" s="7">
        <v>3</v>
      </c>
      <c r="M721" s="7">
        <v>3</v>
      </c>
      <c r="N721" s="7">
        <v>0</v>
      </c>
      <c r="O721" s="6">
        <v>-0.26</v>
      </c>
      <c r="P721" s="7">
        <v>0.8</v>
      </c>
      <c r="Q721" s="7">
        <v>1.32</v>
      </c>
      <c r="R721" s="7">
        <v>2.48</v>
      </c>
      <c r="S721" s="7">
        <v>2.62</v>
      </c>
      <c r="T721" s="7">
        <v>22</v>
      </c>
      <c r="U721" s="7">
        <v>1</v>
      </c>
      <c r="V721" s="7">
        <v>1</v>
      </c>
      <c r="W721" s="7">
        <f t="shared" si="45"/>
        <v>16</v>
      </c>
      <c r="X721" s="7">
        <v>13</v>
      </c>
      <c r="Y721" s="7">
        <v>3</v>
      </c>
      <c r="Z721" s="7">
        <v>9</v>
      </c>
      <c r="AA721" s="7">
        <v>5</v>
      </c>
      <c r="AB721" s="6">
        <v>26</v>
      </c>
      <c r="AC721" s="7">
        <v>15.15</v>
      </c>
      <c r="AD721" s="7">
        <v>20.83</v>
      </c>
      <c r="AE721" s="7">
        <v>26.46</v>
      </c>
      <c r="AF721" s="1" t="s">
        <v>1885</v>
      </c>
      <c r="AG721" s="1" t="s">
        <v>1885</v>
      </c>
      <c r="AH721" s="7"/>
      <c r="AI721" s="7"/>
      <c r="AJ721" s="7">
        <v>10</v>
      </c>
      <c r="AK721" s="7"/>
      <c r="AL721" s="7">
        <v>0</v>
      </c>
      <c r="AM721" s="7">
        <v>1</v>
      </c>
      <c r="AN721" s="7">
        <v>1</v>
      </c>
      <c r="AO721" s="7">
        <v>2</v>
      </c>
      <c r="AP721" s="7">
        <v>2</v>
      </c>
      <c r="AQ721" s="7">
        <v>2</v>
      </c>
      <c r="AR721" t="str">
        <f t="shared" si="46"/>
        <v/>
      </c>
      <c r="AS721" t="str">
        <f t="shared" si="47"/>
        <v/>
      </c>
    </row>
    <row r="722" spans="1:45" ht="29.5" thickBot="1">
      <c r="A722" t="str">
        <f t="shared" si="44"/>
        <v>Marion BarberRB2010</v>
      </c>
      <c r="B722" s="3" t="s">
        <v>9</v>
      </c>
      <c r="C722" s="1" t="s">
        <v>3</v>
      </c>
      <c r="D722" s="1">
        <v>31</v>
      </c>
      <c r="E722" s="1">
        <v>2010</v>
      </c>
      <c r="F722" s="1">
        <v>2</v>
      </c>
      <c r="G722" s="6">
        <v>56</v>
      </c>
      <c r="H722" s="6">
        <v>49</v>
      </c>
      <c r="I722" s="7">
        <v>0</v>
      </c>
      <c r="J722" s="7">
        <v>0</v>
      </c>
      <c r="K722" s="7">
        <v>0</v>
      </c>
      <c r="L722" s="7">
        <v>0</v>
      </c>
      <c r="M722" s="7">
        <v>0</v>
      </c>
      <c r="N722" s="7">
        <v>4</v>
      </c>
      <c r="O722" s="6">
        <v>-0.15</v>
      </c>
      <c r="P722" s="7">
        <v>-0.22</v>
      </c>
      <c r="Q722" s="7">
        <v>-0.22</v>
      </c>
      <c r="R722" s="7">
        <v>-0.22</v>
      </c>
      <c r="S722" s="7">
        <v>-0.22</v>
      </c>
      <c r="T722" s="7">
        <v>27</v>
      </c>
      <c r="U722" s="7">
        <v>4</v>
      </c>
      <c r="V722" s="7">
        <v>109</v>
      </c>
      <c r="W722" s="7">
        <f t="shared" si="45"/>
        <v>11</v>
      </c>
      <c r="X722" s="7">
        <v>77</v>
      </c>
      <c r="Y722" s="7">
        <v>54</v>
      </c>
      <c r="Z722" s="7"/>
      <c r="AA722" s="7"/>
      <c r="AB722" s="6">
        <v>23</v>
      </c>
      <c r="AC722" s="7">
        <v>12.22</v>
      </c>
      <c r="AD722" s="7">
        <v>5.95</v>
      </c>
      <c r="AE722" s="7">
        <v>8.02</v>
      </c>
      <c r="AF722" s="1">
        <v>6.7519999999999997E-2</v>
      </c>
      <c r="AG722" s="1">
        <v>2.9661538461538461E-2</v>
      </c>
      <c r="AH722" s="7">
        <v>1.08</v>
      </c>
      <c r="AI722" s="7">
        <v>0.52</v>
      </c>
      <c r="AJ722" s="7">
        <v>15</v>
      </c>
      <c r="AK722" s="7">
        <v>13</v>
      </c>
      <c r="AL722" s="7">
        <v>0</v>
      </c>
      <c r="AM722" s="7">
        <v>0</v>
      </c>
      <c r="AN722" s="7">
        <v>0</v>
      </c>
      <c r="AO722" s="7">
        <v>0</v>
      </c>
      <c r="AP722" s="7">
        <v>0</v>
      </c>
      <c r="AQ722" s="7">
        <v>6</v>
      </c>
      <c r="AR722">
        <f t="shared" si="46"/>
        <v>7.2021333333333326E-2</v>
      </c>
      <c r="AS722">
        <f t="shared" si="47"/>
        <v>3.6506508875739689E-2</v>
      </c>
    </row>
    <row r="723" spans="1:45" ht="29.5" thickBot="1">
      <c r="A723" t="str">
        <f t="shared" si="44"/>
        <v>Zach MillerTE2010</v>
      </c>
      <c r="B723" s="3" t="s">
        <v>144</v>
      </c>
      <c r="C723" s="1" t="s">
        <v>49</v>
      </c>
      <c r="D723" s="1">
        <v>8</v>
      </c>
      <c r="E723" s="1">
        <v>2010</v>
      </c>
      <c r="F723" s="1">
        <v>4</v>
      </c>
      <c r="G723" s="6">
        <v>10</v>
      </c>
      <c r="H723" s="6">
        <v>44</v>
      </c>
      <c r="I723" s="7">
        <v>1</v>
      </c>
      <c r="J723" s="7">
        <v>1</v>
      </c>
      <c r="K723" s="7">
        <v>1</v>
      </c>
      <c r="L723" s="7">
        <v>1</v>
      </c>
      <c r="M723" s="7">
        <v>1</v>
      </c>
      <c r="N723" s="7">
        <v>3</v>
      </c>
      <c r="O723" s="6">
        <v>0.23</v>
      </c>
      <c r="P723" s="7">
        <v>-0.33</v>
      </c>
      <c r="Q723" s="7">
        <v>-0.75</v>
      </c>
      <c r="R723" s="7">
        <v>-0.75</v>
      </c>
      <c r="S723" s="7">
        <v>-0.88</v>
      </c>
      <c r="T723" s="7">
        <v>25</v>
      </c>
      <c r="U723" s="7">
        <v>6</v>
      </c>
      <c r="V723" s="7">
        <v>180</v>
      </c>
      <c r="W723" s="7">
        <f t="shared" si="45"/>
        <v>11</v>
      </c>
      <c r="X723" s="7">
        <v>9</v>
      </c>
      <c r="Y723" s="7">
        <v>36</v>
      </c>
      <c r="Z723" s="7">
        <v>31</v>
      </c>
      <c r="AA723" s="7">
        <v>60</v>
      </c>
      <c r="AB723" s="6">
        <v>11</v>
      </c>
      <c r="AC723" s="7">
        <v>10.97</v>
      </c>
      <c r="AD723" s="7">
        <v>10.57</v>
      </c>
      <c r="AE723" s="7">
        <v>3.22</v>
      </c>
      <c r="AF723" s="1">
        <v>0.22357333333333335</v>
      </c>
      <c r="AG723" s="1">
        <v>0.21237333333333333</v>
      </c>
      <c r="AH723" s="7">
        <v>1.93</v>
      </c>
      <c r="AI723" s="7">
        <v>1.75</v>
      </c>
      <c r="AJ723" s="7">
        <v>15</v>
      </c>
      <c r="AK723" s="7">
        <v>15</v>
      </c>
      <c r="AL723" s="7">
        <v>0</v>
      </c>
      <c r="AM723" s="7">
        <v>0</v>
      </c>
      <c r="AN723" s="7">
        <v>0</v>
      </c>
      <c r="AO723" s="7">
        <v>0</v>
      </c>
      <c r="AP723" s="7">
        <v>0</v>
      </c>
      <c r="AQ723" s="7">
        <v>2</v>
      </c>
      <c r="AR723">
        <f t="shared" si="46"/>
        <v>0.23847822222222187</v>
      </c>
      <c r="AS723">
        <f t="shared" si="47"/>
        <v>0.22653155555555521</v>
      </c>
    </row>
    <row r="724" spans="1:45" ht="29.5" thickBot="1">
      <c r="A724" t="str">
        <f t="shared" si="44"/>
        <v>Brandon JacobsRB2010</v>
      </c>
      <c r="B724" s="3" t="s">
        <v>43</v>
      </c>
      <c r="C724" s="1" t="s">
        <v>3</v>
      </c>
      <c r="D724" s="1">
        <v>32</v>
      </c>
      <c r="E724" s="1">
        <v>2010</v>
      </c>
      <c r="F724" s="1">
        <v>2</v>
      </c>
      <c r="G724" s="6">
        <v>30</v>
      </c>
      <c r="H724" s="6">
        <v>35</v>
      </c>
      <c r="I724" s="7">
        <v>0</v>
      </c>
      <c r="J724" s="7">
        <v>0</v>
      </c>
      <c r="K724" s="7">
        <v>0</v>
      </c>
      <c r="L724" s="7">
        <v>0</v>
      </c>
      <c r="M724" s="7">
        <v>0</v>
      </c>
      <c r="N724" s="7">
        <v>2</v>
      </c>
      <c r="O724" s="6">
        <v>0.24</v>
      </c>
      <c r="P724" s="7">
        <v>0.52</v>
      </c>
      <c r="Q724" s="7">
        <v>0.35</v>
      </c>
      <c r="R724" s="7">
        <v>0.35</v>
      </c>
      <c r="S724" s="7">
        <v>0.35</v>
      </c>
      <c r="T724" s="7">
        <v>28</v>
      </c>
      <c r="U724" s="7">
        <v>4</v>
      </c>
      <c r="V724" s="7">
        <v>110</v>
      </c>
      <c r="W724" s="7">
        <f t="shared" si="45"/>
        <v>13</v>
      </c>
      <c r="X724" s="7">
        <v>47</v>
      </c>
      <c r="Y724" s="7">
        <v>84</v>
      </c>
      <c r="Z724" s="7"/>
      <c r="AA724" s="7"/>
      <c r="AB724" s="6">
        <v>33</v>
      </c>
      <c r="AC724" s="7">
        <v>10.39</v>
      </c>
      <c r="AD724" s="7">
        <v>9.33</v>
      </c>
      <c r="AE724" s="7">
        <v>9.49</v>
      </c>
      <c r="AF724" s="1">
        <v>5.8559999999999994E-2</v>
      </c>
      <c r="AG724" s="1">
        <v>2.53E-2</v>
      </c>
      <c r="AH724" s="7">
        <v>1.1599999999999999</v>
      </c>
      <c r="AI724" s="7">
        <v>0.61</v>
      </c>
      <c r="AJ724" s="7">
        <v>15</v>
      </c>
      <c r="AK724" s="7">
        <v>16</v>
      </c>
      <c r="AL724" s="7">
        <v>0</v>
      </c>
      <c r="AM724" s="7">
        <v>0</v>
      </c>
      <c r="AN724" s="7">
        <v>0</v>
      </c>
      <c r="AO724" s="7">
        <v>0</v>
      </c>
      <c r="AP724" s="7">
        <v>0</v>
      </c>
      <c r="AQ724" s="7">
        <v>6</v>
      </c>
      <c r="AR724">
        <f t="shared" si="46"/>
        <v>6.2463999999999999E-2</v>
      </c>
      <c r="AS724">
        <f t="shared" si="47"/>
        <v>2.53E-2</v>
      </c>
    </row>
    <row r="725" spans="1:45" ht="29.5" thickBot="1">
      <c r="A725" t="str">
        <f t="shared" si="44"/>
        <v>Johnny KnoxWR2010</v>
      </c>
      <c r="B725" s="3" t="s">
        <v>391</v>
      </c>
      <c r="C725" s="1" t="s">
        <v>16</v>
      </c>
      <c r="D725" s="1">
        <v>33</v>
      </c>
      <c r="E725" s="1">
        <v>2010</v>
      </c>
      <c r="F725" s="1">
        <v>3</v>
      </c>
      <c r="G725" s="6">
        <v>33</v>
      </c>
      <c r="H725" s="6">
        <v>58</v>
      </c>
      <c r="I725" s="7">
        <v>0</v>
      </c>
      <c r="J725" s="7">
        <v>0</v>
      </c>
      <c r="K725" s="7">
        <v>0</v>
      </c>
      <c r="L725" s="7">
        <v>0</v>
      </c>
      <c r="M725" s="7">
        <v>0</v>
      </c>
      <c r="N725" s="7">
        <v>0</v>
      </c>
      <c r="O725" s="6">
        <v>0.27</v>
      </c>
      <c r="P725" s="7">
        <v>0.23</v>
      </c>
      <c r="Q725" s="7">
        <v>0.23</v>
      </c>
      <c r="R725" s="7">
        <v>0.23</v>
      </c>
      <c r="S725" s="7">
        <v>0.23</v>
      </c>
      <c r="T725" s="7">
        <v>24</v>
      </c>
      <c r="U725" s="7">
        <v>5</v>
      </c>
      <c r="V725" s="7">
        <v>140</v>
      </c>
      <c r="W725" s="7">
        <f t="shared" si="45"/>
        <v>108</v>
      </c>
      <c r="X725" s="7">
        <v>33</v>
      </c>
      <c r="Y725" s="7">
        <v>121</v>
      </c>
      <c r="Z725" s="7"/>
      <c r="AA725" s="7"/>
      <c r="AB725" s="6">
        <v>56</v>
      </c>
      <c r="AC725" s="7">
        <v>8.51</v>
      </c>
      <c r="AD725" s="7">
        <v>11.08</v>
      </c>
      <c r="AE725" s="7">
        <v>8.69</v>
      </c>
      <c r="AF725" s="1">
        <v>0.15125333333333335</v>
      </c>
      <c r="AG725" s="1">
        <v>0.2288</v>
      </c>
      <c r="AH725" s="7">
        <v>1.46</v>
      </c>
      <c r="AI725" s="7">
        <v>1.83</v>
      </c>
      <c r="AJ725" s="7">
        <v>15</v>
      </c>
      <c r="AK725" s="7">
        <v>16</v>
      </c>
      <c r="AL725" s="7">
        <v>0</v>
      </c>
      <c r="AM725" s="7">
        <v>0</v>
      </c>
      <c r="AN725" s="7">
        <v>0</v>
      </c>
      <c r="AO725" s="7">
        <v>0</v>
      </c>
      <c r="AP725" s="7">
        <v>0</v>
      </c>
      <c r="AQ725" s="7">
        <v>2</v>
      </c>
      <c r="AR725">
        <f t="shared" si="46"/>
        <v>0.16133688888888853</v>
      </c>
      <c r="AS725">
        <f t="shared" si="47"/>
        <v>0.2288</v>
      </c>
    </row>
    <row r="726" spans="1:45" ht="29.5" thickBot="1">
      <c r="A726" t="str">
        <f t="shared" si="44"/>
        <v>Kellen WinslowTE2010</v>
      </c>
      <c r="B726" s="3" t="s">
        <v>57</v>
      </c>
      <c r="C726" s="1" t="s">
        <v>49</v>
      </c>
      <c r="D726" s="1">
        <v>9</v>
      </c>
      <c r="E726" s="1">
        <v>2010</v>
      </c>
      <c r="F726" s="1">
        <v>4</v>
      </c>
      <c r="G726" s="6">
        <v>7</v>
      </c>
      <c r="H726" s="6">
        <v>12</v>
      </c>
      <c r="I726" s="7">
        <v>1</v>
      </c>
      <c r="J726" s="7">
        <v>2</v>
      </c>
      <c r="K726" s="7">
        <v>2</v>
      </c>
      <c r="L726" s="7">
        <v>2</v>
      </c>
      <c r="M726" s="7">
        <v>2</v>
      </c>
      <c r="N726" s="7">
        <v>4</v>
      </c>
      <c r="O726" s="6">
        <v>0.19</v>
      </c>
      <c r="P726" s="7">
        <v>0.47</v>
      </c>
      <c r="Q726" s="7">
        <v>0.39</v>
      </c>
      <c r="R726" s="7">
        <v>0.23</v>
      </c>
      <c r="S726" s="7">
        <v>0.23</v>
      </c>
      <c r="T726" s="7">
        <v>27</v>
      </c>
      <c r="U726" s="7">
        <v>1</v>
      </c>
      <c r="V726" s="7">
        <v>6</v>
      </c>
      <c r="W726" s="7">
        <f t="shared" si="45"/>
        <v>6</v>
      </c>
      <c r="X726" s="7">
        <v>12</v>
      </c>
      <c r="Y726" s="7">
        <v>21</v>
      </c>
      <c r="Z726" s="7">
        <v>64</v>
      </c>
      <c r="AA726" s="7"/>
      <c r="AB726" s="6">
        <v>7</v>
      </c>
      <c r="AC726" s="7">
        <v>12.26</v>
      </c>
      <c r="AD726" s="7">
        <v>10.56</v>
      </c>
      <c r="AE726" s="7">
        <v>10.210000000000001</v>
      </c>
      <c r="AF726" s="1">
        <v>0.21870000000000001</v>
      </c>
      <c r="AG726" s="1">
        <v>0.1933</v>
      </c>
      <c r="AH726" s="7">
        <v>1.77</v>
      </c>
      <c r="AI726" s="7">
        <v>1.56</v>
      </c>
      <c r="AJ726" s="7">
        <v>16</v>
      </c>
      <c r="AK726" s="7">
        <v>16</v>
      </c>
      <c r="AL726" s="7">
        <v>0</v>
      </c>
      <c r="AM726" s="7">
        <v>0</v>
      </c>
      <c r="AN726" s="7">
        <v>0</v>
      </c>
      <c r="AO726" s="7">
        <v>0</v>
      </c>
      <c r="AP726" s="7">
        <v>0</v>
      </c>
      <c r="AQ726" s="7">
        <v>7</v>
      </c>
      <c r="AR726">
        <f t="shared" si="46"/>
        <v>0.21870000000000001</v>
      </c>
      <c r="AS726">
        <f t="shared" si="47"/>
        <v>0.1933</v>
      </c>
    </row>
    <row r="727" spans="1:45" ht="44" thickBot="1">
      <c r="A727" t="str">
        <f t="shared" si="44"/>
        <v>Darren McFaddenRB2010</v>
      </c>
      <c r="B727" s="3" t="s">
        <v>22</v>
      </c>
      <c r="C727" s="1" t="s">
        <v>3</v>
      </c>
      <c r="D727" s="1">
        <v>33</v>
      </c>
      <c r="E727" s="1">
        <v>2010</v>
      </c>
      <c r="F727" s="1">
        <v>2</v>
      </c>
      <c r="G727" s="6">
        <v>8</v>
      </c>
      <c r="H727" s="6">
        <v>36</v>
      </c>
      <c r="I727" s="7">
        <v>1</v>
      </c>
      <c r="J727" s="7">
        <v>1</v>
      </c>
      <c r="K727" s="7">
        <v>1</v>
      </c>
      <c r="L727" s="7">
        <v>1</v>
      </c>
      <c r="M727" s="7">
        <v>1</v>
      </c>
      <c r="N727" s="7">
        <v>0</v>
      </c>
      <c r="O727" s="6">
        <v>1.26</v>
      </c>
      <c r="P727" s="7">
        <v>2.0099999999999998</v>
      </c>
      <c r="Q727" s="7">
        <v>2.52</v>
      </c>
      <c r="R727" s="7">
        <v>2.6</v>
      </c>
      <c r="S727" s="7">
        <v>2.82</v>
      </c>
      <c r="T727" s="7">
        <v>23</v>
      </c>
      <c r="U727" s="7">
        <v>1</v>
      </c>
      <c r="V727" s="7">
        <v>4</v>
      </c>
      <c r="W727" s="7">
        <f t="shared" si="45"/>
        <v>17</v>
      </c>
      <c r="X727" s="7">
        <v>8</v>
      </c>
      <c r="Y727" s="7">
        <v>8</v>
      </c>
      <c r="Z727" s="7">
        <v>16</v>
      </c>
      <c r="AA727" s="7">
        <v>47</v>
      </c>
      <c r="AB727" s="6">
        <v>51</v>
      </c>
      <c r="AC727" s="7">
        <v>7.26</v>
      </c>
      <c r="AD727" s="7">
        <v>21.03</v>
      </c>
      <c r="AE727" s="7">
        <v>17.97</v>
      </c>
      <c r="AF727" s="1">
        <v>8.8133333333333341E-2</v>
      </c>
      <c r="AG727" s="1">
        <v>0.14313846153846155</v>
      </c>
      <c r="AH727" s="7">
        <v>1.77</v>
      </c>
      <c r="AI727" s="7">
        <v>2.5099999999999998</v>
      </c>
      <c r="AJ727" s="7">
        <v>12</v>
      </c>
      <c r="AK727" s="7">
        <v>13</v>
      </c>
      <c r="AL727" s="7">
        <v>1</v>
      </c>
      <c r="AM727" s="7">
        <v>1</v>
      </c>
      <c r="AN727" s="7">
        <v>1</v>
      </c>
      <c r="AO727" s="7">
        <v>1</v>
      </c>
      <c r="AP727" s="7">
        <v>1</v>
      </c>
      <c r="AQ727" s="7">
        <v>3</v>
      </c>
      <c r="AR727">
        <f t="shared" si="46"/>
        <v>0.11751111111111107</v>
      </c>
      <c r="AS727">
        <f t="shared" si="47"/>
        <v>0.17617041420118398</v>
      </c>
    </row>
    <row r="728" spans="1:45" ht="29.5" thickBot="1">
      <c r="A728" t="str">
        <f t="shared" si="44"/>
        <v>Jerome HarrisonRB2010</v>
      </c>
      <c r="B728" s="3" t="s">
        <v>308</v>
      </c>
      <c r="C728" s="1" t="s">
        <v>3</v>
      </c>
      <c r="D728" s="1">
        <v>34</v>
      </c>
      <c r="E728" s="1">
        <v>2010</v>
      </c>
      <c r="F728" s="1">
        <v>2</v>
      </c>
      <c r="G728" s="6">
        <v>65</v>
      </c>
      <c r="H728" s="6">
        <v>133</v>
      </c>
      <c r="I728" s="7">
        <v>0</v>
      </c>
      <c r="J728" s="7">
        <v>0</v>
      </c>
      <c r="K728" s="7">
        <v>0</v>
      </c>
      <c r="L728" s="7">
        <v>0</v>
      </c>
      <c r="M728" s="7">
        <v>0</v>
      </c>
      <c r="N728" s="7">
        <v>1</v>
      </c>
      <c r="O728" s="6">
        <v>0</v>
      </c>
      <c r="P728" s="7">
        <v>-0.28999999999999998</v>
      </c>
      <c r="Q728" s="7">
        <v>-0.28999999999999998</v>
      </c>
      <c r="R728" s="7">
        <v>-0.28999999999999998</v>
      </c>
      <c r="S728" s="7">
        <v>-0.28999999999999998</v>
      </c>
      <c r="T728" s="7">
        <v>27</v>
      </c>
      <c r="U728" s="7">
        <v>5</v>
      </c>
      <c r="V728" s="7">
        <v>145</v>
      </c>
      <c r="W728" s="7">
        <f t="shared" si="45"/>
        <v>64</v>
      </c>
      <c r="X728" s="7">
        <v>78</v>
      </c>
      <c r="Y728" s="7">
        <v>74</v>
      </c>
      <c r="Z728" s="7"/>
      <c r="AA728" s="7"/>
      <c r="AB728" s="6">
        <v>22</v>
      </c>
      <c r="AC728" s="7">
        <v>13.16</v>
      </c>
      <c r="AD728" s="7">
        <v>5.41</v>
      </c>
      <c r="AE728" s="7">
        <v>1.35</v>
      </c>
      <c r="AF728" s="1">
        <v>0.12411428571428572</v>
      </c>
      <c r="AG728" s="1">
        <v>3.1854545454545455E-2</v>
      </c>
      <c r="AH728" s="7">
        <v>1.07</v>
      </c>
      <c r="AI728" s="7">
        <v>0.98</v>
      </c>
      <c r="AJ728" s="7">
        <v>14</v>
      </c>
      <c r="AK728" s="7">
        <v>11</v>
      </c>
      <c r="AL728" s="7">
        <v>0</v>
      </c>
      <c r="AM728" s="7">
        <v>0</v>
      </c>
      <c r="AN728" s="7">
        <v>0</v>
      </c>
      <c r="AO728" s="7">
        <v>0</v>
      </c>
      <c r="AP728" s="7">
        <v>0</v>
      </c>
      <c r="AQ728" s="7">
        <v>5</v>
      </c>
      <c r="AR728">
        <f t="shared" si="46"/>
        <v>0.14184489795918401</v>
      </c>
      <c r="AS728">
        <f t="shared" si="47"/>
        <v>4.6333884297520729E-2</v>
      </c>
    </row>
    <row r="729" spans="1:45" ht="29.5" thickBot="1">
      <c r="A729" t="str">
        <f t="shared" si="44"/>
        <v>Justin ForsettRB2010</v>
      </c>
      <c r="B729" s="3" t="s">
        <v>266</v>
      </c>
      <c r="C729" s="1" t="s">
        <v>3</v>
      </c>
      <c r="D729" s="1">
        <v>35</v>
      </c>
      <c r="E729" s="1">
        <v>2010</v>
      </c>
      <c r="F729" s="1">
        <v>2</v>
      </c>
      <c r="G729" s="6">
        <v>40</v>
      </c>
      <c r="H729" s="6">
        <v>72</v>
      </c>
      <c r="I729" s="7">
        <v>0</v>
      </c>
      <c r="J729" s="7">
        <v>0</v>
      </c>
      <c r="K729" s="7">
        <v>0</v>
      </c>
      <c r="L729" s="7">
        <v>0</v>
      </c>
      <c r="M729" s="7">
        <v>1</v>
      </c>
      <c r="N729" s="7">
        <v>0</v>
      </c>
      <c r="O729" s="6">
        <v>0.12</v>
      </c>
      <c r="P729" s="7">
        <v>-0.48</v>
      </c>
      <c r="Q729" s="7">
        <v>-0.9</v>
      </c>
      <c r="R729" s="7">
        <v>-1.28</v>
      </c>
      <c r="S729" s="7">
        <v>-0.14000000000000001</v>
      </c>
      <c r="T729" s="7">
        <v>25</v>
      </c>
      <c r="U729" s="7">
        <v>7</v>
      </c>
      <c r="V729" s="7">
        <v>233</v>
      </c>
      <c r="W729" s="7">
        <f t="shared" si="45"/>
        <v>76</v>
      </c>
      <c r="X729" s="7">
        <v>79</v>
      </c>
      <c r="Y729" s="7">
        <v>117</v>
      </c>
      <c r="Z729" s="7">
        <v>93</v>
      </c>
      <c r="AA729" s="7">
        <v>93</v>
      </c>
      <c r="AB729" s="6">
        <v>28</v>
      </c>
      <c r="AC729" s="7">
        <v>10.49</v>
      </c>
      <c r="AD729" s="7">
        <v>7.64</v>
      </c>
      <c r="AE729" s="7">
        <v>3.52</v>
      </c>
      <c r="AF729" s="1">
        <v>8.9499999999999996E-2</v>
      </c>
      <c r="AG729" s="1">
        <v>9.3899999999999997E-2</v>
      </c>
      <c r="AH729" s="7">
        <v>1.41</v>
      </c>
      <c r="AI729" s="7">
        <v>1.1000000000000001</v>
      </c>
      <c r="AJ729" s="7">
        <v>16</v>
      </c>
      <c r="AK729" s="7">
        <v>16</v>
      </c>
      <c r="AL729" s="7">
        <v>0</v>
      </c>
      <c r="AM729" s="7">
        <v>0</v>
      </c>
      <c r="AN729" s="7">
        <v>0</v>
      </c>
      <c r="AO729" s="7">
        <v>0</v>
      </c>
      <c r="AP729" s="7">
        <v>1</v>
      </c>
      <c r="AQ729" s="7">
        <v>3</v>
      </c>
      <c r="AR729">
        <f t="shared" si="46"/>
        <v>8.9499999999999996E-2</v>
      </c>
      <c r="AS729">
        <f t="shared" si="47"/>
        <v>9.3899999999999997E-2</v>
      </c>
    </row>
    <row r="730" spans="1:45" ht="44" thickBot="1">
      <c r="A730" t="str">
        <f t="shared" si="44"/>
        <v>Ben RoethlisbergerQB2010</v>
      </c>
      <c r="B730" s="3" t="s">
        <v>50</v>
      </c>
      <c r="C730" s="1" t="s">
        <v>12</v>
      </c>
      <c r="D730" s="1">
        <v>14</v>
      </c>
      <c r="E730" s="1">
        <v>2010</v>
      </c>
      <c r="F730" s="1">
        <v>1</v>
      </c>
      <c r="G730" s="6">
        <v>18</v>
      </c>
      <c r="H730" s="6">
        <v>13</v>
      </c>
      <c r="I730" s="7">
        <v>0</v>
      </c>
      <c r="J730" s="7">
        <v>0</v>
      </c>
      <c r="K730" s="7">
        <v>0</v>
      </c>
      <c r="L730" s="7">
        <v>1</v>
      </c>
      <c r="M730" s="7">
        <v>2</v>
      </c>
      <c r="N730" s="7">
        <v>2</v>
      </c>
      <c r="O730" s="6">
        <v>0.14000000000000001</v>
      </c>
      <c r="P730" s="7">
        <v>0.69</v>
      </c>
      <c r="Q730" s="7">
        <v>1.08</v>
      </c>
      <c r="R730" s="7">
        <v>1.64</v>
      </c>
      <c r="S730" s="7">
        <v>2.4900000000000002</v>
      </c>
      <c r="T730" s="7">
        <v>28</v>
      </c>
      <c r="U730" s="7">
        <v>1</v>
      </c>
      <c r="V730" s="7">
        <v>11</v>
      </c>
      <c r="W730" s="7">
        <f t="shared" si="45"/>
        <v>13</v>
      </c>
      <c r="X730" s="7">
        <v>12</v>
      </c>
      <c r="Y730" s="7">
        <v>14</v>
      </c>
      <c r="Z730" s="7">
        <v>17</v>
      </c>
      <c r="AA730" s="7">
        <v>20</v>
      </c>
      <c r="AB730" s="6">
        <v>9</v>
      </c>
      <c r="AC730" s="7">
        <v>21.67</v>
      </c>
      <c r="AD730" s="7">
        <v>20.8</v>
      </c>
      <c r="AE730" s="7">
        <v>17.87</v>
      </c>
      <c r="AF730" s="1" t="s">
        <v>1885</v>
      </c>
      <c r="AG730" s="1" t="s">
        <v>1885</v>
      </c>
      <c r="AH730" s="7"/>
      <c r="AI730" s="7"/>
      <c r="AJ730" s="7">
        <v>15</v>
      </c>
      <c r="AK730" s="7"/>
      <c r="AL730" s="7">
        <v>0</v>
      </c>
      <c r="AM730" s="7">
        <v>0</v>
      </c>
      <c r="AN730" s="7">
        <v>0</v>
      </c>
      <c r="AO730" s="7">
        <v>0</v>
      </c>
      <c r="AP730" s="7">
        <v>1</v>
      </c>
      <c r="AQ730" s="7">
        <v>7</v>
      </c>
      <c r="AR730" t="str">
        <f t="shared" si="46"/>
        <v/>
      </c>
      <c r="AS730" t="str">
        <f t="shared" si="47"/>
        <v/>
      </c>
    </row>
    <row r="731" spans="1:45" ht="29.5" thickBot="1">
      <c r="A731" t="str">
        <f t="shared" si="44"/>
        <v>Steve BreastonWR2010</v>
      </c>
      <c r="B731" s="3" t="s">
        <v>270</v>
      </c>
      <c r="C731" s="1" t="s">
        <v>16</v>
      </c>
      <c r="D731" s="1">
        <v>34</v>
      </c>
      <c r="E731" s="1">
        <v>2010</v>
      </c>
      <c r="F731" s="1">
        <v>3</v>
      </c>
      <c r="G731" s="6">
        <v>54</v>
      </c>
      <c r="H731" s="6">
        <v>41</v>
      </c>
      <c r="I731" s="7">
        <v>0</v>
      </c>
      <c r="J731" s="7">
        <v>0</v>
      </c>
      <c r="K731" s="7">
        <v>0</v>
      </c>
      <c r="L731" s="7">
        <v>0</v>
      </c>
      <c r="M731" s="7">
        <v>0</v>
      </c>
      <c r="N731" s="7">
        <v>0</v>
      </c>
      <c r="O731" s="6">
        <v>-0.36</v>
      </c>
      <c r="P731" s="7">
        <v>-0.13</v>
      </c>
      <c r="Q731" s="7">
        <v>-0.49</v>
      </c>
      <c r="R731" s="7">
        <v>-0.49</v>
      </c>
      <c r="S731" s="7">
        <v>-0.49</v>
      </c>
      <c r="T731" s="7">
        <v>27</v>
      </c>
      <c r="U731" s="7">
        <v>5</v>
      </c>
      <c r="V731" s="7">
        <v>142</v>
      </c>
      <c r="W731" s="7">
        <f t="shared" si="45"/>
        <v>38</v>
      </c>
      <c r="X731" s="7">
        <v>68</v>
      </c>
      <c r="Y731" s="7">
        <v>113</v>
      </c>
      <c r="Z731" s="7"/>
      <c r="AA731" s="7"/>
      <c r="AB731" s="6">
        <v>38</v>
      </c>
      <c r="AC731" s="7">
        <v>9.91</v>
      </c>
      <c r="AD731" s="7">
        <v>9.8699999999999992</v>
      </c>
      <c r="AE731" s="7">
        <v>9.6300000000000008</v>
      </c>
      <c r="AF731" s="1">
        <v>0.15402666666666667</v>
      </c>
      <c r="AG731" s="1">
        <v>0.19113846153846153</v>
      </c>
      <c r="AH731" s="7">
        <v>1.47</v>
      </c>
      <c r="AI731" s="7">
        <v>1.52</v>
      </c>
      <c r="AJ731" s="7">
        <v>15</v>
      </c>
      <c r="AK731" s="7">
        <v>13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4</v>
      </c>
      <c r="AR731">
        <f t="shared" si="46"/>
        <v>0.16429511111111147</v>
      </c>
      <c r="AS731">
        <f t="shared" si="47"/>
        <v>0.23524733727810709</v>
      </c>
    </row>
    <row r="732" spans="1:45" ht="29.5" thickBot="1">
      <c r="A732" t="str">
        <f t="shared" si="44"/>
        <v>Michael BushRB2010</v>
      </c>
      <c r="B732" s="3" t="s">
        <v>168</v>
      </c>
      <c r="C732" s="1" t="s">
        <v>3</v>
      </c>
      <c r="D732" s="1">
        <v>36</v>
      </c>
      <c r="E732" s="1">
        <v>2010</v>
      </c>
      <c r="F732" s="1">
        <v>2</v>
      </c>
      <c r="G732" s="6">
        <v>28</v>
      </c>
      <c r="H732" s="6">
        <v>12</v>
      </c>
      <c r="I732" s="7">
        <v>0</v>
      </c>
      <c r="J732" s="7">
        <v>1</v>
      </c>
      <c r="K732" s="7">
        <v>1</v>
      </c>
      <c r="L732" s="7">
        <v>1</v>
      </c>
      <c r="M732" s="7">
        <v>1</v>
      </c>
      <c r="N732" s="7">
        <v>0</v>
      </c>
      <c r="O732" s="6">
        <v>0.28000000000000003</v>
      </c>
      <c r="P732" s="7">
        <v>1.17</v>
      </c>
      <c r="Q732" s="7">
        <v>1.17</v>
      </c>
      <c r="R732" s="7">
        <v>0.68</v>
      </c>
      <c r="S732" s="7">
        <v>0.68</v>
      </c>
      <c r="T732" s="7">
        <v>26</v>
      </c>
      <c r="U732" s="7">
        <v>4</v>
      </c>
      <c r="V732" s="7">
        <v>100</v>
      </c>
      <c r="W732" s="7">
        <f t="shared" si="45"/>
        <v>45</v>
      </c>
      <c r="X732" s="7">
        <v>42</v>
      </c>
      <c r="Y732" s="7">
        <v>40</v>
      </c>
      <c r="Z732" s="7">
        <v>70</v>
      </c>
      <c r="AA732" s="7"/>
      <c r="AB732" s="6">
        <v>44</v>
      </c>
      <c r="AC732" s="7">
        <v>6.96</v>
      </c>
      <c r="AD732" s="7">
        <v>10.78</v>
      </c>
      <c r="AE732" s="7">
        <v>14.03</v>
      </c>
      <c r="AF732" s="1">
        <v>4.1279999999999997E-2</v>
      </c>
      <c r="AG732" s="1">
        <v>5.3714285714285714E-2</v>
      </c>
      <c r="AH732" s="7">
        <v>0.87</v>
      </c>
      <c r="AI732" s="7">
        <v>1.75</v>
      </c>
      <c r="AJ732" s="7">
        <v>15</v>
      </c>
      <c r="AK732" s="7">
        <v>14</v>
      </c>
      <c r="AL732" s="7">
        <v>0</v>
      </c>
      <c r="AM732" s="7">
        <v>1</v>
      </c>
      <c r="AN732" s="7">
        <v>1</v>
      </c>
      <c r="AO732" s="7">
        <v>1</v>
      </c>
      <c r="AP732" s="7">
        <v>1</v>
      </c>
      <c r="AQ732" s="7">
        <v>4</v>
      </c>
      <c r="AR732">
        <f t="shared" si="46"/>
        <v>4.4031999999999995E-2</v>
      </c>
      <c r="AS732">
        <f t="shared" si="47"/>
        <v>6.1387755102040802E-2</v>
      </c>
    </row>
    <row r="733" spans="1:45" ht="44" thickBot="1">
      <c r="A733" t="str">
        <f t="shared" si="44"/>
        <v>Devin AromashoduWR2010</v>
      </c>
      <c r="B733" s="3" t="s">
        <v>416</v>
      </c>
      <c r="C733" s="1" t="s">
        <v>16</v>
      </c>
      <c r="D733" s="1">
        <v>35</v>
      </c>
      <c r="E733" s="1">
        <v>2010</v>
      </c>
      <c r="F733" s="1">
        <v>3</v>
      </c>
      <c r="G733" s="6">
        <v>126</v>
      </c>
      <c r="H733" s="6">
        <v>87</v>
      </c>
      <c r="I733" s="7">
        <v>0</v>
      </c>
      <c r="J733" s="7">
        <v>0</v>
      </c>
      <c r="K733" s="7">
        <v>0</v>
      </c>
      <c r="L733" s="7">
        <v>0</v>
      </c>
      <c r="M733" s="7">
        <v>0</v>
      </c>
      <c r="N733" s="7">
        <v>0</v>
      </c>
      <c r="O733" s="6">
        <v>-0.93</v>
      </c>
      <c r="P733" s="7">
        <v>-1.43</v>
      </c>
      <c r="Q733" s="7">
        <v>-2.2799999999999998</v>
      </c>
      <c r="R733" s="7">
        <v>-2.2799999999999998</v>
      </c>
      <c r="S733" s="7">
        <v>-2.2799999999999998</v>
      </c>
      <c r="T733" s="7">
        <v>26</v>
      </c>
      <c r="U733" s="7">
        <v>7</v>
      </c>
      <c r="V733" s="7">
        <v>233</v>
      </c>
      <c r="W733" s="7" t="str">
        <f t="shared" si="45"/>
        <v/>
      </c>
      <c r="X733" s="7">
        <v>123</v>
      </c>
      <c r="Y733" s="7">
        <v>174</v>
      </c>
      <c r="Z733" s="7"/>
      <c r="AA733" s="7"/>
      <c r="AB733" s="6">
        <v>82</v>
      </c>
      <c r="AC733" s="7">
        <v>7.78</v>
      </c>
      <c r="AD733" s="7">
        <v>1.78</v>
      </c>
      <c r="AE733" s="7">
        <v>4.93</v>
      </c>
      <c r="AF733" s="1">
        <v>0.12096</v>
      </c>
      <c r="AG733" s="1">
        <v>6.0923076923076927E-2</v>
      </c>
      <c r="AH733" s="7">
        <v>1.9</v>
      </c>
      <c r="AI733" s="7">
        <v>1.19</v>
      </c>
      <c r="AJ733" s="7">
        <v>10</v>
      </c>
      <c r="AK733" s="7">
        <v>13</v>
      </c>
      <c r="AL733" s="7">
        <v>0</v>
      </c>
      <c r="AM733" s="7">
        <v>0</v>
      </c>
      <c r="AN733" s="7">
        <v>0</v>
      </c>
      <c r="AO733" s="7">
        <v>0</v>
      </c>
      <c r="AP733" s="7">
        <v>0</v>
      </c>
      <c r="AQ733" s="7">
        <v>5</v>
      </c>
      <c r="AR733">
        <f t="shared" si="46"/>
        <v>0.19353599999999999</v>
      </c>
      <c r="AS733">
        <f t="shared" si="47"/>
        <v>7.4982248520710032E-2</v>
      </c>
    </row>
    <row r="734" spans="1:45" ht="29.5" thickBot="1">
      <c r="A734" t="str">
        <f t="shared" si="44"/>
        <v>Braylon EdwardsWR2010</v>
      </c>
      <c r="B734" s="3" t="s">
        <v>18</v>
      </c>
      <c r="C734" s="1" t="s">
        <v>16</v>
      </c>
      <c r="D734" s="1">
        <v>36</v>
      </c>
      <c r="E734" s="1">
        <v>2010</v>
      </c>
      <c r="F734" s="1">
        <v>3</v>
      </c>
      <c r="G734" s="6">
        <v>27</v>
      </c>
      <c r="H734" s="6">
        <v>119</v>
      </c>
      <c r="I734" s="7">
        <v>0</v>
      </c>
      <c r="J734" s="7">
        <v>0</v>
      </c>
      <c r="K734" s="7">
        <v>0</v>
      </c>
      <c r="L734" s="7">
        <v>0</v>
      </c>
      <c r="M734" s="7">
        <v>0</v>
      </c>
      <c r="N734" s="7">
        <v>1</v>
      </c>
      <c r="O734" s="6">
        <v>0.31</v>
      </c>
      <c r="P734" s="7">
        <v>-0.49</v>
      </c>
      <c r="Q734" s="7">
        <v>-0.71</v>
      </c>
      <c r="R734" s="7">
        <v>-0.71</v>
      </c>
      <c r="S734" s="7">
        <v>-0.71</v>
      </c>
      <c r="T734" s="7">
        <v>27</v>
      </c>
      <c r="U734" s="7">
        <v>1</v>
      </c>
      <c r="V734" s="7">
        <v>3</v>
      </c>
      <c r="W734" s="7">
        <f t="shared" si="45"/>
        <v>14</v>
      </c>
      <c r="X734" s="7">
        <v>37</v>
      </c>
      <c r="Y734" s="7">
        <v>98</v>
      </c>
      <c r="Z734" s="7">
        <v>173</v>
      </c>
      <c r="AA734" s="7"/>
      <c r="AB734" s="6">
        <v>49</v>
      </c>
      <c r="AC734" s="7">
        <v>8.56</v>
      </c>
      <c r="AD734" s="7">
        <v>11.61</v>
      </c>
      <c r="AE734" s="7">
        <v>3.68</v>
      </c>
      <c r="AF734" s="1">
        <v>0.25559999999999999</v>
      </c>
      <c r="AG734" s="1">
        <v>0.1933</v>
      </c>
      <c r="AH734" s="7">
        <v>1.5</v>
      </c>
      <c r="AI734" s="7">
        <v>1.82</v>
      </c>
      <c r="AJ734" s="7">
        <v>16</v>
      </c>
      <c r="AK734" s="7">
        <v>16</v>
      </c>
      <c r="AL734" s="7">
        <v>0</v>
      </c>
      <c r="AM734" s="7">
        <v>0</v>
      </c>
      <c r="AN734" s="7">
        <v>0</v>
      </c>
      <c r="AO734" s="7">
        <v>0</v>
      </c>
      <c r="AP734" s="7">
        <v>0</v>
      </c>
      <c r="AQ734" s="7">
        <v>6</v>
      </c>
      <c r="AR734">
        <f t="shared" si="46"/>
        <v>0.25559999999999999</v>
      </c>
      <c r="AS734">
        <f t="shared" si="47"/>
        <v>0.1933</v>
      </c>
    </row>
    <row r="735" spans="1:45" ht="29.5" thickBot="1">
      <c r="A735" t="str">
        <f t="shared" si="44"/>
        <v>Tony GonzalezTE2010</v>
      </c>
      <c r="B735" s="3" t="s">
        <v>71</v>
      </c>
      <c r="C735" s="1" t="s">
        <v>49</v>
      </c>
      <c r="D735" s="1">
        <v>10</v>
      </c>
      <c r="E735" s="1">
        <v>2010</v>
      </c>
      <c r="F735" s="1">
        <v>4</v>
      </c>
      <c r="G735" s="6">
        <v>6</v>
      </c>
      <c r="H735" s="6">
        <v>4</v>
      </c>
      <c r="I735" s="7">
        <v>1</v>
      </c>
      <c r="J735" s="7">
        <v>2</v>
      </c>
      <c r="K735" s="7">
        <v>3</v>
      </c>
      <c r="L735" s="7">
        <v>4</v>
      </c>
      <c r="M735" s="7">
        <v>4</v>
      </c>
      <c r="N735" s="7">
        <v>11</v>
      </c>
      <c r="O735" s="6">
        <v>0.35</v>
      </c>
      <c r="P735" s="7">
        <v>1.21</v>
      </c>
      <c r="Q735" s="7">
        <v>2.0699999999999998</v>
      </c>
      <c r="R735" s="7">
        <v>2.62</v>
      </c>
      <c r="S735" s="7">
        <v>2.62</v>
      </c>
      <c r="T735" s="7">
        <v>34</v>
      </c>
      <c r="U735" s="7">
        <v>1</v>
      </c>
      <c r="V735" s="7">
        <v>13</v>
      </c>
      <c r="W735" s="7">
        <f t="shared" si="45"/>
        <v>4</v>
      </c>
      <c r="X735" s="7">
        <v>19</v>
      </c>
      <c r="Y735" s="7">
        <v>16</v>
      </c>
      <c r="Z735" s="7">
        <v>7</v>
      </c>
      <c r="AA735" s="7">
        <v>54</v>
      </c>
      <c r="AB735" s="6">
        <v>6</v>
      </c>
      <c r="AC735" s="7">
        <v>12.86</v>
      </c>
      <c r="AD735" s="7">
        <v>10.73</v>
      </c>
      <c r="AE735" s="7">
        <v>13.09</v>
      </c>
      <c r="AF735" s="1">
        <v>0.24510000000000001</v>
      </c>
      <c r="AG735" s="1">
        <v>0.1948</v>
      </c>
      <c r="AH735" s="7">
        <v>1.66</v>
      </c>
      <c r="AI735" s="7">
        <v>1.23</v>
      </c>
      <c r="AJ735" s="7">
        <v>16</v>
      </c>
      <c r="AK735" s="7">
        <v>16</v>
      </c>
      <c r="AL735" s="7">
        <v>1</v>
      </c>
      <c r="AM735" s="7">
        <v>2</v>
      </c>
      <c r="AN735" s="7">
        <v>3</v>
      </c>
      <c r="AO735" s="7">
        <v>4</v>
      </c>
      <c r="AP735" s="7">
        <v>4</v>
      </c>
      <c r="AQ735" s="7">
        <v>14</v>
      </c>
      <c r="AR735">
        <f t="shared" si="46"/>
        <v>0.24510000000000001</v>
      </c>
      <c r="AS735">
        <f t="shared" si="47"/>
        <v>0.1948</v>
      </c>
    </row>
    <row r="736" spans="1:45" ht="29.5" thickBot="1">
      <c r="A736" t="str">
        <f t="shared" si="44"/>
        <v>Santana MossWR2010</v>
      </c>
      <c r="B736" s="3" t="s">
        <v>84</v>
      </c>
      <c r="C736" s="1" t="s">
        <v>16</v>
      </c>
      <c r="D736" s="1">
        <v>37</v>
      </c>
      <c r="E736" s="1">
        <v>2010</v>
      </c>
      <c r="F736" s="1">
        <v>3</v>
      </c>
      <c r="G736" s="6">
        <v>11</v>
      </c>
      <c r="H736" s="6">
        <v>54</v>
      </c>
      <c r="I736" s="7">
        <v>1</v>
      </c>
      <c r="J736" s="7">
        <v>1</v>
      </c>
      <c r="K736" s="7">
        <v>1</v>
      </c>
      <c r="L736" s="7">
        <v>1</v>
      </c>
      <c r="M736" s="7">
        <v>1</v>
      </c>
      <c r="N736" s="7">
        <v>3</v>
      </c>
      <c r="O736" s="6">
        <v>0.47</v>
      </c>
      <c r="P736" s="7">
        <v>0.57999999999999996</v>
      </c>
      <c r="Q736" s="7">
        <v>0.68</v>
      </c>
      <c r="R736" s="7">
        <v>0.47</v>
      </c>
      <c r="S736" s="7">
        <v>0.47</v>
      </c>
      <c r="T736" s="7">
        <v>31</v>
      </c>
      <c r="U736" s="7">
        <v>1</v>
      </c>
      <c r="V736" s="7">
        <v>16</v>
      </c>
      <c r="W736" s="7">
        <f t="shared" si="45"/>
        <v>31</v>
      </c>
      <c r="X736" s="7">
        <v>41</v>
      </c>
      <c r="Y736" s="7">
        <v>71</v>
      </c>
      <c r="Z736" s="7">
        <v>101</v>
      </c>
      <c r="AA736" s="7">
        <v>163</v>
      </c>
      <c r="AB736" s="6">
        <v>28</v>
      </c>
      <c r="AC736" s="7">
        <v>11.19</v>
      </c>
      <c r="AD736" s="7">
        <v>14.99</v>
      </c>
      <c r="AE736" s="7">
        <v>10.7</v>
      </c>
      <c r="AF736" s="1">
        <v>0.2404</v>
      </c>
      <c r="AG736" s="1">
        <v>0.25819999999999999</v>
      </c>
      <c r="AH736" s="7">
        <v>1.58</v>
      </c>
      <c r="AI736" s="7">
        <v>1.78</v>
      </c>
      <c r="AJ736" s="7">
        <v>16</v>
      </c>
      <c r="AK736" s="7">
        <v>16</v>
      </c>
      <c r="AL736" s="7">
        <v>1</v>
      </c>
      <c r="AM736" s="7">
        <v>1</v>
      </c>
      <c r="AN736" s="7">
        <v>1</v>
      </c>
      <c r="AO736" s="7">
        <v>1</v>
      </c>
      <c r="AP736" s="7">
        <v>1</v>
      </c>
      <c r="AQ736" s="7">
        <v>10</v>
      </c>
      <c r="AR736">
        <f t="shared" si="46"/>
        <v>0.2404</v>
      </c>
      <c r="AS736">
        <f t="shared" si="47"/>
        <v>0.25819999999999999</v>
      </c>
    </row>
    <row r="737" spans="1:45" ht="29.5" thickBot="1">
      <c r="A737" t="str">
        <f t="shared" si="44"/>
        <v>Golden TateWR2010</v>
      </c>
      <c r="B737" s="3" t="s">
        <v>417</v>
      </c>
      <c r="C737" s="1" t="s">
        <v>16</v>
      </c>
      <c r="D737" s="1">
        <v>38</v>
      </c>
      <c r="E737" s="1">
        <v>2010</v>
      </c>
      <c r="F737" s="1">
        <v>3</v>
      </c>
      <c r="G737" s="6">
        <v>112</v>
      </c>
      <c r="H737" s="6">
        <v>79</v>
      </c>
      <c r="I737" s="7">
        <v>0</v>
      </c>
      <c r="J737" s="7">
        <v>0</v>
      </c>
      <c r="K737" s="7">
        <v>0</v>
      </c>
      <c r="L737" s="7">
        <v>0</v>
      </c>
      <c r="M737" s="7">
        <v>1</v>
      </c>
      <c r="N737" s="7">
        <v>0</v>
      </c>
      <c r="O737" s="6">
        <v>-0.92</v>
      </c>
      <c r="P737" s="7">
        <v>-1.07</v>
      </c>
      <c r="Q737" s="7">
        <v>-0.74</v>
      </c>
      <c r="R737" s="7">
        <v>-0.62</v>
      </c>
      <c r="S737" s="7">
        <v>0.39</v>
      </c>
      <c r="T737" s="7">
        <v>22</v>
      </c>
      <c r="U737" s="7">
        <v>2</v>
      </c>
      <c r="V737" s="7">
        <v>60</v>
      </c>
      <c r="W737" s="7" t="str">
        <f t="shared" si="45"/>
        <v/>
      </c>
      <c r="X737" s="7">
        <v>67</v>
      </c>
      <c r="Y737" s="7">
        <v>80</v>
      </c>
      <c r="Z737" s="7">
        <v>62</v>
      </c>
      <c r="AA737" s="7">
        <v>42</v>
      </c>
      <c r="AB737" s="6"/>
      <c r="AC737" s="7"/>
      <c r="AD737" s="7">
        <v>4.01</v>
      </c>
      <c r="AE737" s="7">
        <v>5.79</v>
      </c>
      <c r="AF737" s="1" t="s">
        <v>1885</v>
      </c>
      <c r="AG737" s="1">
        <v>0.11287272727272728</v>
      </c>
      <c r="AH737" s="7"/>
      <c r="AI737" s="7">
        <v>1.63</v>
      </c>
      <c r="AJ737" s="7"/>
      <c r="AK737" s="7">
        <v>11</v>
      </c>
      <c r="AL737" s="7">
        <v>0</v>
      </c>
      <c r="AM737" s="7">
        <v>0</v>
      </c>
      <c r="AN737" s="7">
        <v>0</v>
      </c>
      <c r="AO737" s="7">
        <v>0</v>
      </c>
      <c r="AP737" s="7">
        <v>1</v>
      </c>
      <c r="AQ737" s="7">
        <v>1</v>
      </c>
      <c r="AR737" t="str">
        <f t="shared" si="46"/>
        <v/>
      </c>
      <c r="AS737">
        <f t="shared" si="47"/>
        <v>0.16417851239669382</v>
      </c>
    </row>
    <row r="738" spans="1:45" ht="29.5" thickBot="1">
      <c r="A738" t="str">
        <f t="shared" si="44"/>
        <v>Chris CooleyTE2010</v>
      </c>
      <c r="B738" s="3" t="s">
        <v>69</v>
      </c>
      <c r="C738" s="1" t="s">
        <v>49</v>
      </c>
      <c r="D738" s="1">
        <v>11</v>
      </c>
      <c r="E738" s="1">
        <v>2010</v>
      </c>
      <c r="F738" s="1">
        <v>4</v>
      </c>
      <c r="G738" s="6">
        <v>5</v>
      </c>
      <c r="H738" s="6">
        <v>66</v>
      </c>
      <c r="I738" s="7">
        <v>1</v>
      </c>
      <c r="J738" s="7">
        <v>1</v>
      </c>
      <c r="K738" s="7">
        <v>1</v>
      </c>
      <c r="L738" s="7">
        <v>1</v>
      </c>
      <c r="M738" s="7">
        <v>1</v>
      </c>
      <c r="N738" s="7">
        <v>6</v>
      </c>
      <c r="O738" s="6">
        <v>0.44</v>
      </c>
      <c r="P738" s="7">
        <v>0.15</v>
      </c>
      <c r="Q738" s="7">
        <v>-0.21</v>
      </c>
      <c r="R738" s="7">
        <v>-0.21</v>
      </c>
      <c r="S738" s="7">
        <v>-0.21</v>
      </c>
      <c r="T738" s="7">
        <v>28</v>
      </c>
      <c r="U738" s="7">
        <v>3</v>
      </c>
      <c r="V738" s="7">
        <v>81</v>
      </c>
      <c r="W738" s="7">
        <f t="shared" si="45"/>
        <v>7</v>
      </c>
      <c r="X738" s="7">
        <v>14</v>
      </c>
      <c r="Y738" s="7">
        <v>57</v>
      </c>
      <c r="Z738" s="7"/>
      <c r="AA738" s="7"/>
      <c r="AB738" s="6">
        <v>28</v>
      </c>
      <c r="AC738" s="7">
        <v>10.6</v>
      </c>
      <c r="AD738" s="7">
        <v>11.24</v>
      </c>
      <c r="AE738" s="7">
        <v>2.96</v>
      </c>
      <c r="AF738" s="1">
        <v>0.1945142857142857</v>
      </c>
      <c r="AG738" s="1">
        <v>0.20730000000000001</v>
      </c>
      <c r="AH738" s="7">
        <v>1.77</v>
      </c>
      <c r="AI738" s="7">
        <v>1.5</v>
      </c>
      <c r="AJ738" s="7">
        <v>7</v>
      </c>
      <c r="AK738" s="7">
        <v>16</v>
      </c>
      <c r="AL738" s="7">
        <v>1</v>
      </c>
      <c r="AM738" s="7">
        <v>1</v>
      </c>
      <c r="AN738" s="7">
        <v>1</v>
      </c>
      <c r="AO738" s="7">
        <v>1</v>
      </c>
      <c r="AP738" s="7">
        <v>1</v>
      </c>
      <c r="AQ738" s="7">
        <v>7</v>
      </c>
      <c r="AR738">
        <f t="shared" si="46"/>
        <v>0.44460408163265369</v>
      </c>
      <c r="AS738">
        <f t="shared" si="47"/>
        <v>0.20730000000000001</v>
      </c>
    </row>
    <row r="739" spans="1:45" ht="44" thickBot="1">
      <c r="A739" t="str">
        <f t="shared" si="44"/>
        <v>Mike Williams TBWR2010</v>
      </c>
      <c r="B739" s="3" t="s">
        <v>418</v>
      </c>
      <c r="C739" s="1" t="s">
        <v>16</v>
      </c>
      <c r="D739" s="1">
        <v>39</v>
      </c>
      <c r="E739" s="1">
        <v>2010</v>
      </c>
      <c r="F739" s="1">
        <v>3</v>
      </c>
      <c r="G739" s="6">
        <v>16</v>
      </c>
      <c r="H739" s="6">
        <v>37</v>
      </c>
      <c r="I739" s="7">
        <v>1</v>
      </c>
      <c r="J739" s="7">
        <v>1</v>
      </c>
      <c r="K739" s="7">
        <v>2</v>
      </c>
      <c r="L739" s="7">
        <v>2</v>
      </c>
      <c r="M739" s="7">
        <v>2</v>
      </c>
      <c r="N739" s="7">
        <v>0</v>
      </c>
      <c r="O739" s="6"/>
      <c r="P739" s="7">
        <v>0</v>
      </c>
      <c r="Q739" s="7">
        <v>0</v>
      </c>
      <c r="R739" s="7">
        <v>0</v>
      </c>
      <c r="S739" s="7">
        <v>0</v>
      </c>
      <c r="T739" s="7">
        <v>23</v>
      </c>
      <c r="U739" s="7">
        <v>4</v>
      </c>
      <c r="V739" s="7">
        <v>101</v>
      </c>
      <c r="W739" s="7" t="str">
        <f t="shared" si="45"/>
        <v/>
      </c>
      <c r="X739" s="7">
        <v>13</v>
      </c>
      <c r="Y739" s="7">
        <v>43</v>
      </c>
      <c r="Z739" s="7">
        <v>39</v>
      </c>
      <c r="AA739" s="7">
        <v>82</v>
      </c>
      <c r="AB739" s="6"/>
      <c r="AC739" s="7"/>
      <c r="AD739" s="7">
        <v>0</v>
      </c>
      <c r="AE739" s="7">
        <v>0</v>
      </c>
      <c r="AF739" s="1" t="s">
        <v>1885</v>
      </c>
      <c r="AG739" s="1" t="s">
        <v>1885</v>
      </c>
      <c r="AH739" s="7"/>
      <c r="AI739" s="7"/>
      <c r="AJ739" s="7"/>
      <c r="AK739" s="7"/>
      <c r="AL739" s="7">
        <v>0</v>
      </c>
      <c r="AM739" s="7">
        <v>0</v>
      </c>
      <c r="AN739" s="7">
        <v>0</v>
      </c>
      <c r="AO739" s="7">
        <v>0</v>
      </c>
      <c r="AP739" s="7">
        <v>0</v>
      </c>
      <c r="AQ739" s="7">
        <v>1</v>
      </c>
      <c r="AR739" t="str">
        <f t="shared" si="46"/>
        <v/>
      </c>
      <c r="AS739" t="str">
        <f t="shared" si="47"/>
        <v/>
      </c>
    </row>
    <row r="740" spans="1:45" ht="29.5" thickBot="1">
      <c r="A740" t="str">
        <f t="shared" si="44"/>
        <v>Donald DriverWR2010</v>
      </c>
      <c r="B740" s="3" t="s">
        <v>92</v>
      </c>
      <c r="C740" s="1" t="s">
        <v>16</v>
      </c>
      <c r="D740" s="1">
        <v>40</v>
      </c>
      <c r="E740" s="1">
        <v>2010</v>
      </c>
      <c r="F740" s="1">
        <v>3</v>
      </c>
      <c r="G740" s="6">
        <v>51</v>
      </c>
      <c r="H740" s="6">
        <v>60</v>
      </c>
      <c r="I740" s="7">
        <v>0</v>
      </c>
      <c r="J740" s="7">
        <v>0</v>
      </c>
      <c r="K740" s="7">
        <v>0</v>
      </c>
      <c r="L740" s="7">
        <v>0</v>
      </c>
      <c r="M740" s="7">
        <v>0</v>
      </c>
      <c r="N740" s="7">
        <v>7</v>
      </c>
      <c r="O740" s="6">
        <v>-7.0000000000000007E-2</v>
      </c>
      <c r="P740" s="7">
        <v>-0.16</v>
      </c>
      <c r="Q740" s="7">
        <v>-0.9</v>
      </c>
      <c r="R740" s="7">
        <v>-0.9</v>
      </c>
      <c r="S740" s="7">
        <v>-0.9</v>
      </c>
      <c r="T740" s="7">
        <v>35</v>
      </c>
      <c r="U740" s="7">
        <v>7</v>
      </c>
      <c r="V740" s="7">
        <v>213</v>
      </c>
      <c r="W740" s="7">
        <f t="shared" si="45"/>
        <v>42</v>
      </c>
      <c r="X740" s="7">
        <v>96</v>
      </c>
      <c r="Y740" s="7">
        <v>117</v>
      </c>
      <c r="Z740" s="7"/>
      <c r="AA740" s="7"/>
      <c r="AB740" s="6">
        <v>19</v>
      </c>
      <c r="AC740" s="7">
        <v>13.34</v>
      </c>
      <c r="AD740" s="7">
        <v>8.77</v>
      </c>
      <c r="AE740" s="7">
        <v>7.34</v>
      </c>
      <c r="AF740" s="1">
        <v>0.2104</v>
      </c>
      <c r="AG740" s="1">
        <v>0.17183999999999999</v>
      </c>
      <c r="AH740" s="7">
        <v>1.85</v>
      </c>
      <c r="AI740" s="7">
        <v>1.17</v>
      </c>
      <c r="AJ740" s="7">
        <v>16</v>
      </c>
      <c r="AK740" s="7">
        <v>15</v>
      </c>
      <c r="AL740" s="7">
        <v>0</v>
      </c>
      <c r="AM740" s="7">
        <v>0</v>
      </c>
      <c r="AN740" s="7">
        <v>0</v>
      </c>
      <c r="AO740" s="7">
        <v>0</v>
      </c>
      <c r="AP740" s="7">
        <v>0</v>
      </c>
      <c r="AQ740" s="7">
        <v>12</v>
      </c>
      <c r="AR740">
        <f t="shared" si="46"/>
        <v>0.2104</v>
      </c>
      <c r="AS740">
        <f t="shared" si="47"/>
        <v>0.18329599999999999</v>
      </c>
    </row>
    <row r="741" spans="1:45" ht="29.5" thickBot="1">
      <c r="A741" t="str">
        <f t="shared" si="44"/>
        <v>Donovan McNabbQB2010</v>
      </c>
      <c r="B741" s="3" t="s">
        <v>80</v>
      </c>
      <c r="C741" s="1" t="s">
        <v>12</v>
      </c>
      <c r="D741" s="1">
        <v>15</v>
      </c>
      <c r="E741" s="1">
        <v>2010</v>
      </c>
      <c r="F741" s="1">
        <v>1</v>
      </c>
      <c r="G741" s="6">
        <v>21</v>
      </c>
      <c r="H741" s="6">
        <v>37</v>
      </c>
      <c r="I741" s="7">
        <v>0</v>
      </c>
      <c r="J741" s="7">
        <v>0</v>
      </c>
      <c r="K741" s="7">
        <v>0</v>
      </c>
      <c r="L741" s="7">
        <v>0</v>
      </c>
      <c r="M741" s="7">
        <v>0</v>
      </c>
      <c r="N741" s="7">
        <v>8</v>
      </c>
      <c r="O741" s="6">
        <v>0.05</v>
      </c>
      <c r="P741" s="7">
        <v>-7.0000000000000007E-2</v>
      </c>
      <c r="Q741" s="7">
        <v>-7.0000000000000007E-2</v>
      </c>
      <c r="R741" s="7">
        <v>-7.0000000000000007E-2</v>
      </c>
      <c r="S741" s="7">
        <v>-7.0000000000000007E-2</v>
      </c>
      <c r="T741" s="7">
        <v>34</v>
      </c>
      <c r="U741" s="7">
        <v>1</v>
      </c>
      <c r="V741" s="7">
        <v>2</v>
      </c>
      <c r="W741" s="7">
        <f t="shared" si="45"/>
        <v>9</v>
      </c>
      <c r="X741" s="7">
        <v>31</v>
      </c>
      <c r="Y741" s="7"/>
      <c r="Z741" s="7"/>
      <c r="AA741" s="7"/>
      <c r="AB741" s="6">
        <v>12</v>
      </c>
      <c r="AC741" s="7">
        <v>20.02</v>
      </c>
      <c r="AD741" s="7">
        <v>15.71</v>
      </c>
      <c r="AE741" s="7">
        <v>12.16</v>
      </c>
      <c r="AF741" s="1" t="s">
        <v>1885</v>
      </c>
      <c r="AG741" s="1" t="s">
        <v>1885</v>
      </c>
      <c r="AH741" s="7"/>
      <c r="AI741" s="7"/>
      <c r="AJ741" s="7">
        <v>14</v>
      </c>
      <c r="AK741" s="7"/>
      <c r="AL741" s="7">
        <v>0</v>
      </c>
      <c r="AM741" s="7">
        <v>0</v>
      </c>
      <c r="AN741" s="7">
        <v>0</v>
      </c>
      <c r="AO741" s="7">
        <v>0</v>
      </c>
      <c r="AP741" s="7">
        <v>0</v>
      </c>
      <c r="AQ741" s="7">
        <v>12</v>
      </c>
      <c r="AR741" t="str">
        <f t="shared" si="46"/>
        <v/>
      </c>
      <c r="AS741" t="str">
        <f t="shared" si="47"/>
        <v/>
      </c>
    </row>
    <row r="742" spans="1:45" ht="29.5" thickBot="1">
      <c r="A742" t="str">
        <f t="shared" si="44"/>
        <v>Arrelious BennWR2010</v>
      </c>
      <c r="B742" s="3" t="s">
        <v>419</v>
      </c>
      <c r="C742" s="1" t="s">
        <v>16</v>
      </c>
      <c r="D742" s="1">
        <v>42</v>
      </c>
      <c r="E742" s="1">
        <v>2010</v>
      </c>
      <c r="F742" s="1">
        <v>3</v>
      </c>
      <c r="G742" s="6">
        <v>82</v>
      </c>
      <c r="H742" s="6">
        <v>81</v>
      </c>
      <c r="I742" s="7">
        <v>0</v>
      </c>
      <c r="J742" s="7">
        <v>0</v>
      </c>
      <c r="K742" s="7">
        <v>0</v>
      </c>
      <c r="L742" s="7">
        <v>0</v>
      </c>
      <c r="M742" s="7">
        <v>0</v>
      </c>
      <c r="N742" s="7">
        <v>0</v>
      </c>
      <c r="O742" s="6">
        <v>-0.27</v>
      </c>
      <c r="P742" s="7">
        <v>-0.08</v>
      </c>
      <c r="Q742" s="7">
        <v>-0.08</v>
      </c>
      <c r="R742" s="7">
        <v>-0.08</v>
      </c>
      <c r="S742" s="7">
        <v>-0.08</v>
      </c>
      <c r="T742" s="7">
        <v>22</v>
      </c>
      <c r="U742" s="7">
        <v>2</v>
      </c>
      <c r="V742" s="7">
        <v>39</v>
      </c>
      <c r="W742" s="7" t="str">
        <f t="shared" si="45"/>
        <v/>
      </c>
      <c r="X742" s="7">
        <v>54</v>
      </c>
      <c r="Y742" s="7">
        <v>100.5</v>
      </c>
      <c r="Z742" s="7">
        <v>134</v>
      </c>
      <c r="AA742" s="7"/>
      <c r="AB742" s="6"/>
      <c r="AC742" s="7"/>
      <c r="AD742" s="7">
        <v>5.33</v>
      </c>
      <c r="AE742" s="7">
        <v>6.53</v>
      </c>
      <c r="AF742" s="1" t="s">
        <v>1885</v>
      </c>
      <c r="AG742" s="1">
        <v>9.3942857142857134E-2</v>
      </c>
      <c r="AH742" s="7"/>
      <c r="AI742" s="7">
        <v>2.34</v>
      </c>
      <c r="AJ742" s="7"/>
      <c r="AK742" s="7">
        <v>14</v>
      </c>
      <c r="AL742" s="7">
        <v>0</v>
      </c>
      <c r="AM742" s="7">
        <v>0</v>
      </c>
      <c r="AN742" s="7">
        <v>0</v>
      </c>
      <c r="AO742" s="7">
        <v>0</v>
      </c>
      <c r="AP742" s="7">
        <v>0</v>
      </c>
      <c r="AQ742" s="7">
        <v>1</v>
      </c>
      <c r="AR742" t="str">
        <f t="shared" si="46"/>
        <v/>
      </c>
      <c r="AS742">
        <f t="shared" si="47"/>
        <v>0.1073632653061224</v>
      </c>
    </row>
    <row r="743" spans="1:45" ht="29.5" thickBot="1">
      <c r="A743" t="str">
        <f t="shared" si="44"/>
        <v>Cadillac WilliamsRB2010</v>
      </c>
      <c r="B743" s="3" t="s">
        <v>160</v>
      </c>
      <c r="C743" s="1" t="s">
        <v>3</v>
      </c>
      <c r="D743" s="1">
        <v>37</v>
      </c>
      <c r="E743" s="1">
        <v>2010</v>
      </c>
      <c r="F743" s="1">
        <v>2</v>
      </c>
      <c r="G743" s="6">
        <v>33</v>
      </c>
      <c r="H743" s="6">
        <v>66</v>
      </c>
      <c r="I743" s="7">
        <v>0</v>
      </c>
      <c r="J743" s="7">
        <v>0</v>
      </c>
      <c r="K743" s="7">
        <v>0</v>
      </c>
      <c r="L743" s="7">
        <v>0</v>
      </c>
      <c r="M743" s="7">
        <v>0</v>
      </c>
      <c r="N743" s="7">
        <v>1</v>
      </c>
      <c r="O743" s="6">
        <v>0.31</v>
      </c>
      <c r="P743" s="7">
        <v>0.19</v>
      </c>
      <c r="Q743" s="7">
        <v>0.19</v>
      </c>
      <c r="R743" s="7">
        <v>0.19</v>
      </c>
      <c r="S743" s="7">
        <v>0.19</v>
      </c>
      <c r="T743" s="7">
        <v>28</v>
      </c>
      <c r="U743" s="7">
        <v>1</v>
      </c>
      <c r="V743" s="7">
        <v>5</v>
      </c>
      <c r="W743" s="7">
        <f t="shared" si="45"/>
        <v>77</v>
      </c>
      <c r="X743" s="7">
        <v>80</v>
      </c>
      <c r="Y743" s="7"/>
      <c r="Z743" s="7"/>
      <c r="AA743" s="7"/>
      <c r="AB743" s="6">
        <v>25</v>
      </c>
      <c r="AC743" s="7">
        <v>10.91</v>
      </c>
      <c r="AD743" s="7">
        <v>8.9499999999999993</v>
      </c>
      <c r="AE743" s="7">
        <v>5.85</v>
      </c>
      <c r="AF743" s="1">
        <v>7.2900000000000006E-2</v>
      </c>
      <c r="AG743" s="1">
        <v>0.12670000000000001</v>
      </c>
      <c r="AH743" s="7">
        <v>0.9</v>
      </c>
      <c r="AI743" s="7">
        <v>1.3</v>
      </c>
      <c r="AJ743" s="7">
        <v>16</v>
      </c>
      <c r="AK743" s="7">
        <v>16</v>
      </c>
      <c r="AL743" s="7">
        <v>0</v>
      </c>
      <c r="AM743" s="7">
        <v>0</v>
      </c>
      <c r="AN743" s="7">
        <v>0</v>
      </c>
      <c r="AO743" s="7">
        <v>0</v>
      </c>
      <c r="AP743" s="7">
        <v>0</v>
      </c>
      <c r="AQ743" s="7">
        <v>6</v>
      </c>
      <c r="AR743">
        <f t="shared" si="46"/>
        <v>7.2900000000000006E-2</v>
      </c>
      <c r="AS743">
        <f t="shared" si="47"/>
        <v>0.12670000000000001</v>
      </c>
    </row>
    <row r="744" spans="1:45" ht="58.5" thickBot="1">
      <c r="A744" t="str">
        <f t="shared" si="44"/>
        <v>T.J. HoushmandzadehWR2010</v>
      </c>
      <c r="B744" s="3" t="s">
        <v>31</v>
      </c>
      <c r="C744" s="1" t="s">
        <v>16</v>
      </c>
      <c r="D744" s="1">
        <v>43</v>
      </c>
      <c r="E744" s="1">
        <v>2010</v>
      </c>
      <c r="F744" s="1">
        <v>3</v>
      </c>
      <c r="G744" s="6">
        <v>77</v>
      </c>
      <c r="H744" s="6">
        <v>121</v>
      </c>
      <c r="I744" s="7">
        <v>0</v>
      </c>
      <c r="J744" s="7">
        <v>0</v>
      </c>
      <c r="K744" s="7">
        <v>0</v>
      </c>
      <c r="L744" s="7">
        <v>0</v>
      </c>
      <c r="M744" s="7">
        <v>0</v>
      </c>
      <c r="N744" s="7">
        <v>4</v>
      </c>
      <c r="O744" s="6">
        <v>-0.48</v>
      </c>
      <c r="P744" s="7">
        <v>-1.38</v>
      </c>
      <c r="Q744" s="7">
        <v>-1.38</v>
      </c>
      <c r="R744" s="7">
        <v>-1.38</v>
      </c>
      <c r="S744" s="7">
        <v>-1.38</v>
      </c>
      <c r="T744" s="7">
        <v>33</v>
      </c>
      <c r="U744" s="7">
        <v>7</v>
      </c>
      <c r="V744" s="7">
        <v>204</v>
      </c>
      <c r="W744" s="7">
        <f t="shared" si="45"/>
        <v>17</v>
      </c>
      <c r="X744" s="7">
        <v>78</v>
      </c>
      <c r="Y744" s="7"/>
      <c r="Z744" s="7"/>
      <c r="AA744" s="7"/>
      <c r="AB744" s="6">
        <v>25</v>
      </c>
      <c r="AC744" s="7">
        <v>11.76</v>
      </c>
      <c r="AD744" s="7">
        <v>5.49</v>
      </c>
      <c r="AE744" s="7">
        <v>3.51</v>
      </c>
      <c r="AF744" s="1">
        <v>0.2263</v>
      </c>
      <c r="AG744" s="1">
        <v>0.11559999999999999</v>
      </c>
      <c r="AH744" s="7">
        <v>1.41</v>
      </c>
      <c r="AI744" s="7">
        <v>1.18</v>
      </c>
      <c r="AJ744" s="7">
        <v>16</v>
      </c>
      <c r="AK744" s="7">
        <v>16</v>
      </c>
      <c r="AL744" s="7">
        <v>0</v>
      </c>
      <c r="AM744" s="7">
        <v>0</v>
      </c>
      <c r="AN744" s="7">
        <v>0</v>
      </c>
      <c r="AO744" s="7">
        <v>0</v>
      </c>
      <c r="AP744" s="7">
        <v>0</v>
      </c>
      <c r="AQ744" s="7">
        <v>10</v>
      </c>
      <c r="AR744">
        <f t="shared" si="46"/>
        <v>0.2263</v>
      </c>
      <c r="AS744">
        <f t="shared" si="47"/>
        <v>0.11559999999999999</v>
      </c>
    </row>
    <row r="745" spans="1:45" ht="29.5" thickBot="1">
      <c r="A745" t="str">
        <f t="shared" si="44"/>
        <v>Eddie RoyalWR2010</v>
      </c>
      <c r="B745" s="3" t="s">
        <v>165</v>
      </c>
      <c r="C745" s="1" t="s">
        <v>16</v>
      </c>
      <c r="D745" s="1">
        <v>44</v>
      </c>
      <c r="E745" s="1">
        <v>2010</v>
      </c>
      <c r="F745" s="1">
        <v>3</v>
      </c>
      <c r="G745" s="6">
        <v>45</v>
      </c>
      <c r="H745" s="6">
        <v>115</v>
      </c>
      <c r="I745" s="7">
        <v>0</v>
      </c>
      <c r="J745" s="7">
        <v>0</v>
      </c>
      <c r="K745" s="7">
        <v>0</v>
      </c>
      <c r="L745" s="7">
        <v>0</v>
      </c>
      <c r="M745" s="7">
        <v>0</v>
      </c>
      <c r="N745" s="7">
        <v>1</v>
      </c>
      <c r="O745" s="6">
        <v>0.2</v>
      </c>
      <c r="P745" s="7">
        <v>-0.36</v>
      </c>
      <c r="Q745" s="7">
        <v>-0.47</v>
      </c>
      <c r="R745" s="7">
        <v>-0.3</v>
      </c>
      <c r="S745" s="7">
        <v>-0.14000000000000001</v>
      </c>
      <c r="T745" s="7">
        <v>24</v>
      </c>
      <c r="U745" s="7">
        <v>2</v>
      </c>
      <c r="V745" s="7">
        <v>42</v>
      </c>
      <c r="W745" s="7">
        <f t="shared" si="45"/>
        <v>16</v>
      </c>
      <c r="X745" s="7">
        <v>77</v>
      </c>
      <c r="Y745" s="7">
        <v>87</v>
      </c>
      <c r="Z745" s="7">
        <v>171</v>
      </c>
      <c r="AA745" s="7">
        <v>127.5</v>
      </c>
      <c r="AB745" s="6">
        <v>90</v>
      </c>
      <c r="AC745" s="7">
        <v>5.1100000000000003</v>
      </c>
      <c r="AD745" s="7">
        <v>9.11</v>
      </c>
      <c r="AE745" s="7">
        <v>3.78</v>
      </c>
      <c r="AF745" s="1">
        <v>0.15337142857142858</v>
      </c>
      <c r="AG745" s="1">
        <v>0.17219999999999999</v>
      </c>
      <c r="AH745" s="7">
        <v>0.98</v>
      </c>
      <c r="AI745" s="7">
        <v>1.48</v>
      </c>
      <c r="AJ745" s="7">
        <v>14</v>
      </c>
      <c r="AK745" s="7">
        <v>16</v>
      </c>
      <c r="AL745" s="7">
        <v>0</v>
      </c>
      <c r="AM745" s="7">
        <v>0</v>
      </c>
      <c r="AN745" s="7">
        <v>0</v>
      </c>
      <c r="AO745" s="7">
        <v>0</v>
      </c>
      <c r="AP745" s="7">
        <v>0</v>
      </c>
      <c r="AQ745" s="7">
        <v>3</v>
      </c>
      <c r="AR745">
        <f t="shared" si="46"/>
        <v>0.17528163265306171</v>
      </c>
      <c r="AS745">
        <f t="shared" si="47"/>
        <v>0.17219999999999999</v>
      </c>
    </row>
    <row r="746" spans="1:45" ht="29.5" thickBot="1">
      <c r="A746" t="str">
        <f t="shared" si="44"/>
        <v>Carson PalmerQB2010</v>
      </c>
      <c r="B746" s="3" t="s">
        <v>47</v>
      </c>
      <c r="C746" s="1" t="s">
        <v>12</v>
      </c>
      <c r="D746" s="1">
        <v>16</v>
      </c>
      <c r="E746" s="1">
        <v>2010</v>
      </c>
      <c r="F746" s="1">
        <v>1</v>
      </c>
      <c r="G746" s="6">
        <v>13</v>
      </c>
      <c r="H746" s="6">
        <v>26</v>
      </c>
      <c r="I746" s="7">
        <v>0</v>
      </c>
      <c r="J746" s="7">
        <v>0</v>
      </c>
      <c r="K746" s="7">
        <v>0</v>
      </c>
      <c r="L746" s="7">
        <v>0</v>
      </c>
      <c r="M746" s="7">
        <v>0</v>
      </c>
      <c r="N746" s="7">
        <v>3</v>
      </c>
      <c r="O746" s="6">
        <v>0.5</v>
      </c>
      <c r="P746" s="7">
        <v>0.47</v>
      </c>
      <c r="Q746" s="7">
        <v>0.91</v>
      </c>
      <c r="R746" s="7">
        <v>1.07</v>
      </c>
      <c r="S746" s="7">
        <v>1.33</v>
      </c>
      <c r="T746" s="7">
        <v>31</v>
      </c>
      <c r="U746" s="7">
        <v>1</v>
      </c>
      <c r="V746" s="7">
        <v>1</v>
      </c>
      <c r="W746" s="7">
        <f t="shared" si="45"/>
        <v>12</v>
      </c>
      <c r="X746" s="7">
        <v>33</v>
      </c>
      <c r="Y746" s="7">
        <v>22</v>
      </c>
      <c r="Z746" s="7">
        <v>26</v>
      </c>
      <c r="AA746" s="7">
        <v>27</v>
      </c>
      <c r="AB746" s="6">
        <v>18</v>
      </c>
      <c r="AC746" s="7">
        <v>15.69</v>
      </c>
      <c r="AD746" s="7">
        <v>17.489999999999998</v>
      </c>
      <c r="AE746" s="7">
        <v>16.399999999999999</v>
      </c>
      <c r="AF746" s="1" t="s">
        <v>1885</v>
      </c>
      <c r="AG746" s="1" t="s">
        <v>1885</v>
      </c>
      <c r="AH746" s="7"/>
      <c r="AI746" s="7"/>
      <c r="AJ746" s="7">
        <v>16</v>
      </c>
      <c r="AK746" s="7"/>
      <c r="AL746" s="7">
        <v>0</v>
      </c>
      <c r="AM746" s="7">
        <v>0</v>
      </c>
      <c r="AN746" s="7">
        <v>0</v>
      </c>
      <c r="AO746" s="7">
        <v>0</v>
      </c>
      <c r="AP746" s="7">
        <v>0</v>
      </c>
      <c r="AQ746" s="7">
        <v>8</v>
      </c>
      <c r="AR746" t="str">
        <f t="shared" si="46"/>
        <v/>
      </c>
      <c r="AS746" t="str">
        <f t="shared" si="47"/>
        <v/>
      </c>
    </row>
    <row r="747" spans="1:45" ht="29.5" thickBot="1">
      <c r="A747" t="str">
        <f t="shared" si="44"/>
        <v>Devin HesterWR2010</v>
      </c>
      <c r="B747" s="3" t="s">
        <v>155</v>
      </c>
      <c r="C747" s="1" t="s">
        <v>16</v>
      </c>
      <c r="D747" s="1">
        <v>45</v>
      </c>
      <c r="E747" s="1">
        <v>2010</v>
      </c>
      <c r="F747" s="1">
        <v>3</v>
      </c>
      <c r="G747" s="6">
        <v>63</v>
      </c>
      <c r="H747" s="6">
        <v>90</v>
      </c>
      <c r="I747" s="7">
        <v>0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6">
        <v>-0.22</v>
      </c>
      <c r="P747" s="7">
        <v>-0.27</v>
      </c>
      <c r="Q747" s="7">
        <v>-0.67</v>
      </c>
      <c r="R747" s="7">
        <v>-0.67</v>
      </c>
      <c r="S747" s="7">
        <v>-1.19</v>
      </c>
      <c r="T747" s="7">
        <v>28</v>
      </c>
      <c r="U747" s="7">
        <v>8</v>
      </c>
      <c r="V747" s="7">
        <v>300</v>
      </c>
      <c r="W747" s="7">
        <f t="shared" si="45"/>
        <v>33</v>
      </c>
      <c r="X747" s="7">
        <v>91</v>
      </c>
      <c r="Y747" s="7">
        <v>99</v>
      </c>
      <c r="Z747" s="7"/>
      <c r="AA747" s="7">
        <v>133</v>
      </c>
      <c r="AB747" s="6">
        <v>37</v>
      </c>
      <c r="AC747" s="7">
        <v>11.58</v>
      </c>
      <c r="AD747" s="7">
        <v>7.16</v>
      </c>
      <c r="AE747" s="7">
        <v>4.2699999999999996</v>
      </c>
      <c r="AF747" s="1">
        <v>0.2070153846153846</v>
      </c>
      <c r="AG747" s="1">
        <v>0.16750000000000001</v>
      </c>
      <c r="AH747" s="7">
        <v>1.83</v>
      </c>
      <c r="AI747" s="7">
        <v>1.1100000000000001</v>
      </c>
      <c r="AJ747" s="7">
        <v>13</v>
      </c>
      <c r="AK747" s="7">
        <v>16</v>
      </c>
      <c r="AL747" s="7">
        <v>0</v>
      </c>
      <c r="AM747" s="7">
        <v>0</v>
      </c>
      <c r="AN747" s="7">
        <v>0</v>
      </c>
      <c r="AO747" s="7">
        <v>0</v>
      </c>
      <c r="AP747" s="7">
        <v>0</v>
      </c>
      <c r="AQ747" s="7">
        <v>4</v>
      </c>
      <c r="AR747">
        <f t="shared" si="46"/>
        <v>0.25478816568047385</v>
      </c>
      <c r="AS747">
        <f t="shared" si="47"/>
        <v>0.16750000000000001</v>
      </c>
    </row>
    <row r="748" spans="1:45" ht="29.5" thickBot="1">
      <c r="A748" t="str">
        <f t="shared" si="44"/>
        <v>Chad HenneQB2010</v>
      </c>
      <c r="B748" s="3" t="s">
        <v>211</v>
      </c>
      <c r="C748" s="1" t="s">
        <v>12</v>
      </c>
      <c r="D748" s="1">
        <v>17</v>
      </c>
      <c r="E748" s="1">
        <v>2010</v>
      </c>
      <c r="F748" s="1">
        <v>1</v>
      </c>
      <c r="G748" s="6">
        <v>23</v>
      </c>
      <c r="H748" s="6">
        <v>38</v>
      </c>
      <c r="I748" s="7">
        <v>0</v>
      </c>
      <c r="J748" s="7">
        <v>0</v>
      </c>
      <c r="K748" s="7">
        <v>0</v>
      </c>
      <c r="L748" s="7">
        <v>0</v>
      </c>
      <c r="M748" s="7">
        <v>0</v>
      </c>
      <c r="N748" s="7">
        <v>0</v>
      </c>
      <c r="O748" s="6">
        <v>0.41</v>
      </c>
      <c r="P748" s="7">
        <v>0.46</v>
      </c>
      <c r="Q748" s="7">
        <v>0.36</v>
      </c>
      <c r="R748" s="7">
        <v>-0.32</v>
      </c>
      <c r="S748" s="7">
        <v>-0.49</v>
      </c>
      <c r="T748" s="7">
        <v>25</v>
      </c>
      <c r="U748" s="7">
        <v>2</v>
      </c>
      <c r="V748" s="7">
        <v>57</v>
      </c>
      <c r="W748" s="7">
        <f t="shared" si="45"/>
        <v>33</v>
      </c>
      <c r="X748" s="7">
        <v>36</v>
      </c>
      <c r="Y748" s="7">
        <v>61</v>
      </c>
      <c r="Z748" s="7">
        <v>49</v>
      </c>
      <c r="AA748" s="7">
        <v>45</v>
      </c>
      <c r="AB748" s="6">
        <v>23</v>
      </c>
      <c r="AC748" s="7">
        <v>12.02</v>
      </c>
      <c r="AD748" s="7">
        <v>12.74</v>
      </c>
      <c r="AE748" s="7">
        <v>16.98</v>
      </c>
      <c r="AF748" s="1" t="s">
        <v>1885</v>
      </c>
      <c r="AG748" s="1" t="s">
        <v>1885</v>
      </c>
      <c r="AH748" s="7"/>
      <c r="AI748" s="7"/>
      <c r="AJ748" s="7">
        <v>14</v>
      </c>
      <c r="AK748" s="7"/>
      <c r="AL748" s="7">
        <v>0</v>
      </c>
      <c r="AM748" s="7">
        <v>0</v>
      </c>
      <c r="AN748" s="7">
        <v>0</v>
      </c>
      <c r="AO748" s="7">
        <v>0</v>
      </c>
      <c r="AP748" s="7">
        <v>0</v>
      </c>
      <c r="AQ748" s="7">
        <v>3</v>
      </c>
      <c r="AR748" t="str">
        <f t="shared" si="46"/>
        <v/>
      </c>
      <c r="AS748" t="str">
        <f t="shared" si="47"/>
        <v/>
      </c>
    </row>
    <row r="749" spans="1:45" ht="29.5" thickBot="1">
      <c r="A749" t="str">
        <f t="shared" si="44"/>
        <v>Steve SlatonRB2010</v>
      </c>
      <c r="B749" s="3" t="s">
        <v>124</v>
      </c>
      <c r="C749" s="1" t="s">
        <v>3</v>
      </c>
      <c r="D749" s="1">
        <v>38</v>
      </c>
      <c r="E749" s="1">
        <v>2010</v>
      </c>
      <c r="F749" s="1">
        <v>2</v>
      </c>
      <c r="G749" s="6">
        <v>115</v>
      </c>
      <c r="H749" s="6">
        <v>106</v>
      </c>
      <c r="I749" s="7">
        <v>0</v>
      </c>
      <c r="J749" s="7">
        <v>0</v>
      </c>
      <c r="K749" s="7">
        <v>0</v>
      </c>
      <c r="L749" s="7">
        <v>0</v>
      </c>
      <c r="M749" s="7">
        <v>0</v>
      </c>
      <c r="N749" s="7">
        <v>1</v>
      </c>
      <c r="O749" s="6">
        <v>-0.28000000000000003</v>
      </c>
      <c r="P749" s="7">
        <v>-0.28000000000000003</v>
      </c>
      <c r="Q749" s="7">
        <v>-0.28000000000000003</v>
      </c>
      <c r="R749" s="7">
        <v>-0.28000000000000003</v>
      </c>
      <c r="S749" s="7">
        <v>-0.28000000000000003</v>
      </c>
      <c r="T749" s="7">
        <v>24</v>
      </c>
      <c r="U749" s="7">
        <v>3</v>
      </c>
      <c r="V749" s="7">
        <v>89</v>
      </c>
      <c r="W749" s="7">
        <f t="shared" si="45"/>
        <v>9</v>
      </c>
      <c r="X749" s="7">
        <v>95</v>
      </c>
      <c r="Y749" s="7">
        <v>130</v>
      </c>
      <c r="Z749" s="7"/>
      <c r="AA749" s="7"/>
      <c r="AB749" s="6">
        <v>26</v>
      </c>
      <c r="AC749" s="7">
        <v>15.58</v>
      </c>
      <c r="AD749" s="7">
        <v>2.68</v>
      </c>
      <c r="AE749" s="7">
        <v>2.95</v>
      </c>
      <c r="AF749" s="1">
        <v>0.14210909090909091</v>
      </c>
      <c r="AG749" s="1">
        <v>2.4640000000000002E-2</v>
      </c>
      <c r="AH749" s="7">
        <v>1.97</v>
      </c>
      <c r="AI749" s="7">
        <v>0.39</v>
      </c>
      <c r="AJ749" s="7">
        <v>11</v>
      </c>
      <c r="AK749" s="7">
        <v>5</v>
      </c>
      <c r="AL749" s="7">
        <v>0</v>
      </c>
      <c r="AM749" s="7">
        <v>0</v>
      </c>
      <c r="AN749" s="7">
        <v>0</v>
      </c>
      <c r="AO749" s="7">
        <v>0</v>
      </c>
      <c r="AP749" s="7">
        <v>0</v>
      </c>
      <c r="AQ749" s="7">
        <v>3</v>
      </c>
      <c r="AR749">
        <f t="shared" si="46"/>
        <v>0.20670413223140507</v>
      </c>
      <c r="AS749">
        <f t="shared" si="47"/>
        <v>7.8848000000000001E-2</v>
      </c>
    </row>
    <row r="750" spans="1:45" ht="29.5" thickBot="1">
      <c r="A750" t="str">
        <f t="shared" si="44"/>
        <v>Mark SanchezQB2010</v>
      </c>
      <c r="B750" s="3" t="s">
        <v>349</v>
      </c>
      <c r="C750" s="1" t="s">
        <v>12</v>
      </c>
      <c r="D750" s="1">
        <v>18</v>
      </c>
      <c r="E750" s="1">
        <v>2010</v>
      </c>
      <c r="F750" s="1">
        <v>1</v>
      </c>
      <c r="G750" s="6">
        <v>19</v>
      </c>
      <c r="H750" s="6">
        <v>10</v>
      </c>
      <c r="I750" s="7">
        <v>0</v>
      </c>
      <c r="J750" s="7">
        <v>1</v>
      </c>
      <c r="K750" s="7">
        <v>1</v>
      </c>
      <c r="L750" s="7">
        <v>1</v>
      </c>
      <c r="M750" s="7">
        <v>1</v>
      </c>
      <c r="N750" s="7">
        <v>0</v>
      </c>
      <c r="O750" s="6">
        <v>-0.05</v>
      </c>
      <c r="P750" s="7">
        <v>0.38</v>
      </c>
      <c r="Q750" s="7">
        <v>-0.16</v>
      </c>
      <c r="R750" s="7">
        <v>-0.16</v>
      </c>
      <c r="S750" s="7">
        <v>7.0000000000000007E-2</v>
      </c>
      <c r="T750" s="7">
        <v>24</v>
      </c>
      <c r="U750" s="7">
        <v>1</v>
      </c>
      <c r="V750" s="7">
        <v>5</v>
      </c>
      <c r="W750" s="7">
        <f t="shared" si="45"/>
        <v>18</v>
      </c>
      <c r="X750" s="7">
        <v>20</v>
      </c>
      <c r="Y750" s="7">
        <v>32</v>
      </c>
      <c r="Z750" s="7">
        <v>48</v>
      </c>
      <c r="AA750" s="7">
        <v>56</v>
      </c>
      <c r="AB750" s="6">
        <v>25</v>
      </c>
      <c r="AC750" s="7">
        <v>10.56</v>
      </c>
      <c r="AD750" s="7">
        <v>14.76</v>
      </c>
      <c r="AE750" s="7">
        <v>19.079999999999998</v>
      </c>
      <c r="AF750" s="1" t="s">
        <v>1885</v>
      </c>
      <c r="AG750" s="1" t="s">
        <v>1885</v>
      </c>
      <c r="AH750" s="7"/>
      <c r="AI750" s="7"/>
      <c r="AJ750" s="7">
        <v>15</v>
      </c>
      <c r="AK750" s="7"/>
      <c r="AL750" s="7">
        <v>0</v>
      </c>
      <c r="AM750" s="7">
        <v>0</v>
      </c>
      <c r="AN750" s="7">
        <v>0</v>
      </c>
      <c r="AO750" s="7">
        <v>0</v>
      </c>
      <c r="AP750" s="7">
        <v>0</v>
      </c>
      <c r="AQ750" s="7">
        <v>2</v>
      </c>
      <c r="AR750" t="str">
        <f t="shared" si="46"/>
        <v/>
      </c>
      <c r="AS750" t="str">
        <f t="shared" si="47"/>
        <v/>
      </c>
    </row>
    <row r="751" spans="1:45" ht="29.5" thickBot="1">
      <c r="A751" t="str">
        <f t="shared" si="44"/>
        <v>Malcom FloydWR2010</v>
      </c>
      <c r="B751" s="3" t="s">
        <v>390</v>
      </c>
      <c r="C751" s="1" t="s">
        <v>16</v>
      </c>
      <c r="D751" s="1">
        <v>46</v>
      </c>
      <c r="E751" s="1">
        <v>2010</v>
      </c>
      <c r="F751" s="1">
        <v>3</v>
      </c>
      <c r="G751" s="6">
        <v>46</v>
      </c>
      <c r="H751" s="6">
        <v>38</v>
      </c>
      <c r="I751" s="7">
        <v>0</v>
      </c>
      <c r="J751" s="7">
        <v>0</v>
      </c>
      <c r="K751" s="7">
        <v>0</v>
      </c>
      <c r="L751" s="7">
        <v>0</v>
      </c>
      <c r="M751" s="7">
        <v>0</v>
      </c>
      <c r="N751" s="7">
        <v>0</v>
      </c>
      <c r="O751" s="6">
        <v>0.03</v>
      </c>
      <c r="P751" s="7">
        <v>0.23</v>
      </c>
      <c r="Q751" s="7">
        <v>0.69</v>
      </c>
      <c r="R751" s="7">
        <v>-0.19</v>
      </c>
      <c r="S751" s="7">
        <v>-0.03</v>
      </c>
      <c r="T751" s="7">
        <v>29</v>
      </c>
      <c r="U751" s="7">
        <v>8</v>
      </c>
      <c r="V751" s="7">
        <v>300</v>
      </c>
      <c r="W751" s="7">
        <f t="shared" si="45"/>
        <v>107</v>
      </c>
      <c r="X751" s="7">
        <v>49</v>
      </c>
      <c r="Y751" s="7">
        <v>48</v>
      </c>
      <c r="Z751" s="7">
        <v>82</v>
      </c>
      <c r="AA751" s="7">
        <v>97</v>
      </c>
      <c r="AB751" s="6">
        <v>55</v>
      </c>
      <c r="AC751" s="7">
        <v>8.0399999999999991</v>
      </c>
      <c r="AD751" s="7">
        <v>13.15</v>
      </c>
      <c r="AE751" s="7">
        <v>13.22</v>
      </c>
      <c r="AF751" s="1">
        <v>0.16339999999999999</v>
      </c>
      <c r="AG751" s="1">
        <v>0.21396363636363638</v>
      </c>
      <c r="AH751" s="7">
        <v>2.21</v>
      </c>
      <c r="AI751" s="7">
        <v>2.1</v>
      </c>
      <c r="AJ751" s="7">
        <v>16</v>
      </c>
      <c r="AK751" s="7">
        <v>11</v>
      </c>
      <c r="AL751" s="7">
        <v>0</v>
      </c>
      <c r="AM751" s="7">
        <v>0</v>
      </c>
      <c r="AN751" s="7">
        <v>0</v>
      </c>
      <c r="AO751" s="7">
        <v>0</v>
      </c>
      <c r="AP751" s="7">
        <v>0</v>
      </c>
      <c r="AQ751" s="7">
        <v>7</v>
      </c>
      <c r="AR751">
        <f t="shared" si="46"/>
        <v>0.16339999999999999</v>
      </c>
      <c r="AS751">
        <f t="shared" si="47"/>
        <v>0.31121983471074327</v>
      </c>
    </row>
    <row r="752" spans="1:45" ht="44" thickBot="1">
      <c r="A752" t="str">
        <f t="shared" si="44"/>
        <v>Tim HightowerRB2010</v>
      </c>
      <c r="B752" s="3" t="s">
        <v>142</v>
      </c>
      <c r="C752" s="1" t="s">
        <v>3</v>
      </c>
      <c r="D752" s="1">
        <v>39</v>
      </c>
      <c r="E752" s="1">
        <v>2010</v>
      </c>
      <c r="F752" s="1">
        <v>2</v>
      </c>
      <c r="G752" s="6">
        <v>36</v>
      </c>
      <c r="H752" s="6">
        <v>68</v>
      </c>
      <c r="I752" s="7">
        <v>0</v>
      </c>
      <c r="J752" s="7">
        <v>0</v>
      </c>
      <c r="K752" s="7">
        <v>0</v>
      </c>
      <c r="L752" s="7">
        <v>0</v>
      </c>
      <c r="M752" s="7">
        <v>0</v>
      </c>
      <c r="N752" s="7">
        <v>1</v>
      </c>
      <c r="O752" s="6">
        <v>7.0000000000000007E-2</v>
      </c>
      <c r="P752" s="7">
        <v>0.28999999999999998</v>
      </c>
      <c r="Q752" s="7">
        <v>0.28999999999999998</v>
      </c>
      <c r="R752" s="7">
        <v>0.28999999999999998</v>
      </c>
      <c r="S752" s="7">
        <v>0.28999999999999998</v>
      </c>
      <c r="T752" s="7">
        <v>24</v>
      </c>
      <c r="U752" s="7">
        <v>5</v>
      </c>
      <c r="V752" s="7">
        <v>149</v>
      </c>
      <c r="W752" s="7">
        <f t="shared" si="45"/>
        <v>41</v>
      </c>
      <c r="X752" s="7">
        <v>50</v>
      </c>
      <c r="Y752" s="7">
        <v>66</v>
      </c>
      <c r="Z752" s="7">
        <v>124</v>
      </c>
      <c r="AA752" s="7"/>
      <c r="AB752" s="6">
        <v>13</v>
      </c>
      <c r="AC752" s="7">
        <v>13.35</v>
      </c>
      <c r="AD752" s="7">
        <v>8.64</v>
      </c>
      <c r="AE752" s="7">
        <v>12.38</v>
      </c>
      <c r="AF752" s="1">
        <v>0.1353</v>
      </c>
      <c r="AG752" s="1">
        <v>7.5800000000000006E-2</v>
      </c>
      <c r="AH752" s="7">
        <v>1.1299999999999999</v>
      </c>
      <c r="AI752" s="7">
        <v>0.49</v>
      </c>
      <c r="AJ752" s="7">
        <v>16</v>
      </c>
      <c r="AK752" s="7">
        <v>16</v>
      </c>
      <c r="AL752" s="7">
        <v>0</v>
      </c>
      <c r="AM752" s="7">
        <v>0</v>
      </c>
      <c r="AN752" s="7">
        <v>0</v>
      </c>
      <c r="AO752" s="7">
        <v>0</v>
      </c>
      <c r="AP752" s="7">
        <v>0</v>
      </c>
      <c r="AQ752" s="7">
        <v>3</v>
      </c>
      <c r="AR752">
        <f t="shared" si="46"/>
        <v>0.1353</v>
      </c>
      <c r="AS752">
        <f t="shared" si="47"/>
        <v>7.5800000000000006E-2</v>
      </c>
    </row>
    <row r="753" spans="1:45" ht="29.5" thickBot="1">
      <c r="A753" t="str">
        <f t="shared" si="44"/>
        <v>Ricky WilliamsRB2010</v>
      </c>
      <c r="B753" s="3" t="s">
        <v>135</v>
      </c>
      <c r="C753" s="1" t="s">
        <v>3</v>
      </c>
      <c r="D753" s="1">
        <v>40</v>
      </c>
      <c r="E753" s="1">
        <v>2010</v>
      </c>
      <c r="F753" s="1">
        <v>2</v>
      </c>
      <c r="G753" s="6">
        <v>41</v>
      </c>
      <c r="H753" s="6">
        <v>56</v>
      </c>
      <c r="I753" s="7">
        <v>0</v>
      </c>
      <c r="J753" s="7">
        <v>0</v>
      </c>
      <c r="K753" s="7">
        <v>0</v>
      </c>
      <c r="L753" s="7">
        <v>0</v>
      </c>
      <c r="M753" s="7">
        <v>0</v>
      </c>
      <c r="N753" s="7">
        <v>5</v>
      </c>
      <c r="O753" s="6">
        <v>0.01</v>
      </c>
      <c r="P753" s="7">
        <v>-0.21</v>
      </c>
      <c r="Q753" s="7">
        <v>-0.21</v>
      </c>
      <c r="R753" s="7">
        <v>-0.21</v>
      </c>
      <c r="S753" s="7">
        <v>-0.21</v>
      </c>
      <c r="T753" s="7">
        <v>33</v>
      </c>
      <c r="U753" s="7">
        <v>1</v>
      </c>
      <c r="V753" s="7">
        <v>5</v>
      </c>
      <c r="W753" s="7">
        <f t="shared" si="45"/>
        <v>61</v>
      </c>
      <c r="X753" s="7">
        <v>81</v>
      </c>
      <c r="Y753" s="7">
        <v>61</v>
      </c>
      <c r="Z753" s="7"/>
      <c r="AA753" s="7"/>
      <c r="AB753" s="6">
        <v>6</v>
      </c>
      <c r="AC753" s="7">
        <v>15.72</v>
      </c>
      <c r="AD753" s="7">
        <v>7.4</v>
      </c>
      <c r="AE753" s="7">
        <v>4.8600000000000003</v>
      </c>
      <c r="AF753" s="1">
        <v>9.6199999999999994E-2</v>
      </c>
      <c r="AG753" s="1">
        <v>4.9200000000000001E-2</v>
      </c>
      <c r="AH753" s="7">
        <v>1.1399999999999999</v>
      </c>
      <c r="AI753" s="7">
        <v>0.92</v>
      </c>
      <c r="AJ753" s="7">
        <v>16</v>
      </c>
      <c r="AK753" s="7">
        <v>16</v>
      </c>
      <c r="AL753" s="7">
        <v>0</v>
      </c>
      <c r="AM753" s="7">
        <v>0</v>
      </c>
      <c r="AN753" s="7">
        <v>0</v>
      </c>
      <c r="AO753" s="7">
        <v>0</v>
      </c>
      <c r="AP753" s="7">
        <v>0</v>
      </c>
      <c r="AQ753" s="7">
        <v>12</v>
      </c>
      <c r="AR753">
        <f t="shared" si="46"/>
        <v>9.6199999999999994E-2</v>
      </c>
      <c r="AS753">
        <f t="shared" si="47"/>
        <v>4.9200000000000001E-2</v>
      </c>
    </row>
    <row r="754" spans="1:45" ht="29.5" thickBot="1">
      <c r="A754" t="str">
        <f t="shared" si="44"/>
        <v>Lee EvansWR2010</v>
      </c>
      <c r="B754" s="3" t="s">
        <v>61</v>
      </c>
      <c r="C754" s="1" t="s">
        <v>16</v>
      </c>
      <c r="D754" s="1">
        <v>47</v>
      </c>
      <c r="E754" s="1">
        <v>2010</v>
      </c>
      <c r="F754" s="1">
        <v>3</v>
      </c>
      <c r="G754" s="6">
        <v>60</v>
      </c>
      <c r="H754" s="6">
        <v>144</v>
      </c>
      <c r="I754" s="7">
        <v>0</v>
      </c>
      <c r="J754" s="7">
        <v>0</v>
      </c>
      <c r="K754" s="7">
        <v>0</v>
      </c>
      <c r="L754" s="7">
        <v>0</v>
      </c>
      <c r="M754" s="7">
        <v>0</v>
      </c>
      <c r="N754" s="7">
        <v>1</v>
      </c>
      <c r="O754" s="6">
        <v>0.05</v>
      </c>
      <c r="P754" s="7">
        <v>-0.23</v>
      </c>
      <c r="Q754" s="7">
        <v>-0.23</v>
      </c>
      <c r="R754" s="7">
        <v>-0.23</v>
      </c>
      <c r="S754" s="7">
        <v>-0.23</v>
      </c>
      <c r="T754" s="7">
        <v>29</v>
      </c>
      <c r="U754" s="7">
        <v>1</v>
      </c>
      <c r="V754" s="7">
        <v>13</v>
      </c>
      <c r="W754" s="7">
        <f t="shared" si="45"/>
        <v>26</v>
      </c>
      <c r="X754" s="7">
        <v>70.5</v>
      </c>
      <c r="Y754" s="7">
        <v>115</v>
      </c>
      <c r="Z754" s="7"/>
      <c r="AA754" s="7"/>
      <c r="AB754" s="6">
        <v>41</v>
      </c>
      <c r="AC754" s="7">
        <v>9.1999999999999993</v>
      </c>
      <c r="AD754" s="7">
        <v>9.14</v>
      </c>
      <c r="AE754" s="7">
        <v>1.27</v>
      </c>
      <c r="AF754" s="1">
        <v>0.20849999999999999</v>
      </c>
      <c r="AG754" s="1">
        <v>0.2</v>
      </c>
      <c r="AH754" s="7">
        <v>1.19</v>
      </c>
      <c r="AI754" s="7">
        <v>1.23</v>
      </c>
      <c r="AJ754" s="7">
        <v>16</v>
      </c>
      <c r="AK754" s="7">
        <v>13</v>
      </c>
      <c r="AL754" s="7">
        <v>0</v>
      </c>
      <c r="AM754" s="7">
        <v>0</v>
      </c>
      <c r="AN754" s="7">
        <v>0</v>
      </c>
      <c r="AO754" s="7">
        <v>0</v>
      </c>
      <c r="AP754" s="7">
        <v>0</v>
      </c>
      <c r="AQ754" s="7">
        <v>7</v>
      </c>
      <c r="AR754">
        <f t="shared" si="46"/>
        <v>0.20849999999999999</v>
      </c>
      <c r="AS754">
        <f t="shared" si="47"/>
        <v>0.24615384615384617</v>
      </c>
    </row>
    <row r="755" spans="1:45" ht="29.5" thickBot="1">
      <c r="A755" t="str">
        <f t="shared" si="44"/>
        <v>Arian FosterRB2010</v>
      </c>
      <c r="B755" s="3" t="s">
        <v>394</v>
      </c>
      <c r="C755" s="1" t="s">
        <v>3</v>
      </c>
      <c r="D755" s="1">
        <v>41</v>
      </c>
      <c r="E755" s="1">
        <v>2010</v>
      </c>
      <c r="F755" s="1">
        <v>2</v>
      </c>
      <c r="G755" s="6">
        <v>1</v>
      </c>
      <c r="H755" s="6">
        <v>3</v>
      </c>
      <c r="I755" s="7">
        <v>1</v>
      </c>
      <c r="J755" s="7">
        <v>2</v>
      </c>
      <c r="K755" s="7">
        <v>3</v>
      </c>
      <c r="L755" s="7">
        <v>3</v>
      </c>
      <c r="M755" s="7">
        <v>4</v>
      </c>
      <c r="N755" s="7">
        <v>0</v>
      </c>
      <c r="O755" s="6">
        <v>2.29</v>
      </c>
      <c r="P755" s="7">
        <v>4.3499999999999996</v>
      </c>
      <c r="Q755" s="7">
        <v>5.95</v>
      </c>
      <c r="R755" s="7">
        <v>6.42</v>
      </c>
      <c r="S755" s="7">
        <v>7.92</v>
      </c>
      <c r="T755" s="7">
        <v>24</v>
      </c>
      <c r="U755" s="7">
        <v>8</v>
      </c>
      <c r="V755" s="7">
        <v>300</v>
      </c>
      <c r="W755" s="7">
        <f t="shared" si="45"/>
        <v>88</v>
      </c>
      <c r="X755" s="7">
        <v>2</v>
      </c>
      <c r="Y755" s="7">
        <v>1</v>
      </c>
      <c r="Z755" s="7">
        <v>4</v>
      </c>
      <c r="AA755" s="7">
        <v>16</v>
      </c>
      <c r="AB755" s="6">
        <v>70</v>
      </c>
      <c r="AC755" s="7">
        <v>15.25</v>
      </c>
      <c r="AD755" s="7">
        <v>24.74</v>
      </c>
      <c r="AE755" s="7">
        <v>23.78</v>
      </c>
      <c r="AF755" s="1">
        <v>0.06</v>
      </c>
      <c r="AG755" s="1">
        <v>0.14810000000000001</v>
      </c>
      <c r="AH755" s="7">
        <v>1.66</v>
      </c>
      <c r="AI755" s="7">
        <v>1.63</v>
      </c>
      <c r="AJ755" s="7">
        <v>4</v>
      </c>
      <c r="AK755" s="7">
        <v>16</v>
      </c>
      <c r="AL755" s="7">
        <v>1</v>
      </c>
      <c r="AM755" s="7">
        <v>2</v>
      </c>
      <c r="AN755" s="7">
        <v>3</v>
      </c>
      <c r="AO755" s="7">
        <v>3</v>
      </c>
      <c r="AP755" s="7">
        <v>4</v>
      </c>
      <c r="AQ755" s="7">
        <v>3</v>
      </c>
      <c r="AR755">
        <f t="shared" si="46"/>
        <v>0.24</v>
      </c>
      <c r="AS755">
        <f t="shared" si="47"/>
        <v>0.14810000000000001</v>
      </c>
    </row>
    <row r="756" spans="1:45" ht="29.5" thickBot="1">
      <c r="A756" t="str">
        <f t="shared" si="44"/>
        <v>Austin CollieWR2010</v>
      </c>
      <c r="B756" s="3" t="s">
        <v>369</v>
      </c>
      <c r="C756" s="1" t="s">
        <v>16</v>
      </c>
      <c r="D756" s="1">
        <v>48</v>
      </c>
      <c r="E756" s="1">
        <v>2010</v>
      </c>
      <c r="F756" s="1">
        <v>3</v>
      </c>
      <c r="G756" s="6">
        <v>36</v>
      </c>
      <c r="H756" s="6"/>
      <c r="I756" s="7">
        <v>0</v>
      </c>
      <c r="J756" s="7">
        <v>0</v>
      </c>
      <c r="K756" s="7">
        <v>0</v>
      </c>
      <c r="L756" s="7">
        <v>0</v>
      </c>
      <c r="M756" s="7">
        <v>0</v>
      </c>
      <c r="N756" s="7">
        <v>0</v>
      </c>
      <c r="O756" s="6">
        <v>0.32</v>
      </c>
      <c r="P756" s="7">
        <v>0.32</v>
      </c>
      <c r="Q756" s="7">
        <v>0.32</v>
      </c>
      <c r="R756" s="7">
        <v>0.04</v>
      </c>
      <c r="S756" s="7">
        <v>0.04</v>
      </c>
      <c r="T756" s="7">
        <v>25</v>
      </c>
      <c r="U756" s="7">
        <v>4</v>
      </c>
      <c r="V756" s="7">
        <v>127</v>
      </c>
      <c r="W756" s="7">
        <f t="shared" si="45"/>
        <v>76</v>
      </c>
      <c r="X756" s="7">
        <v>27</v>
      </c>
      <c r="Y756" s="7">
        <v>54</v>
      </c>
      <c r="Z756" s="7">
        <v>97</v>
      </c>
      <c r="AA756" s="7"/>
      <c r="AB756" s="6">
        <v>29</v>
      </c>
      <c r="AC756" s="7">
        <v>10.61</v>
      </c>
      <c r="AD756" s="7">
        <v>18.989999999999998</v>
      </c>
      <c r="AE756" s="7"/>
      <c r="AF756" s="1">
        <v>0.14599999999999999</v>
      </c>
      <c r="AG756" s="1">
        <v>0.18471111111111113</v>
      </c>
      <c r="AH756" s="7">
        <v>1.39</v>
      </c>
      <c r="AI756" s="7">
        <v>2.2799999999999998</v>
      </c>
      <c r="AJ756" s="7">
        <v>16</v>
      </c>
      <c r="AK756" s="7">
        <v>9</v>
      </c>
      <c r="AL756" s="7">
        <v>0</v>
      </c>
      <c r="AM756" s="7">
        <v>0</v>
      </c>
      <c r="AN756" s="7">
        <v>0</v>
      </c>
      <c r="AO756" s="7">
        <v>0</v>
      </c>
      <c r="AP756" s="7">
        <v>0</v>
      </c>
      <c r="AQ756" s="7">
        <v>2</v>
      </c>
      <c r="AR756">
        <f t="shared" si="46"/>
        <v>0.14599999999999999</v>
      </c>
      <c r="AS756">
        <f t="shared" si="47"/>
        <v>0.32837530864197512</v>
      </c>
    </row>
    <row r="757" spans="1:45" ht="29.5" thickBot="1">
      <c r="A757" t="str">
        <f t="shared" si="44"/>
        <v>Antonio BryantWR2010</v>
      </c>
      <c r="B757" s="3" t="s">
        <v>217</v>
      </c>
      <c r="C757" s="1" t="s">
        <v>16</v>
      </c>
      <c r="D757" s="1">
        <v>49</v>
      </c>
      <c r="E757" s="1">
        <v>2010</v>
      </c>
      <c r="F757" s="1">
        <v>3</v>
      </c>
      <c r="G757" s="6"/>
      <c r="H757" s="6"/>
      <c r="I757" s="7">
        <v>0</v>
      </c>
      <c r="J757" s="7">
        <v>0</v>
      </c>
      <c r="K757" s="7">
        <v>0</v>
      </c>
      <c r="L757" s="7">
        <v>0</v>
      </c>
      <c r="M757" s="7">
        <v>0</v>
      </c>
      <c r="N757" s="7">
        <v>1</v>
      </c>
      <c r="O757" s="6"/>
      <c r="P757" s="7">
        <v>0</v>
      </c>
      <c r="Q757" s="7">
        <v>0</v>
      </c>
      <c r="R757" s="7">
        <v>0</v>
      </c>
      <c r="S757" s="7">
        <v>0</v>
      </c>
      <c r="T757" s="7">
        <v>29</v>
      </c>
      <c r="U757" s="7">
        <v>2</v>
      </c>
      <c r="V757" s="7">
        <v>63</v>
      </c>
      <c r="W757" s="7">
        <f t="shared" si="45"/>
        <v>25</v>
      </c>
      <c r="X757" s="7"/>
      <c r="Y757" s="7"/>
      <c r="Z757" s="7"/>
      <c r="AA757" s="7"/>
      <c r="AB757" s="6">
        <v>59</v>
      </c>
      <c r="AC757" s="7">
        <v>9.4600000000000009</v>
      </c>
      <c r="AD757" s="7"/>
      <c r="AE757" s="7"/>
      <c r="AF757" s="1">
        <v>0.19089230769230767</v>
      </c>
      <c r="AG757" s="1" t="s">
        <v>1885</v>
      </c>
      <c r="AH757" s="7">
        <v>1.41</v>
      </c>
      <c r="AI757" s="7"/>
      <c r="AJ757" s="7">
        <v>13</v>
      </c>
      <c r="AK757" s="7"/>
      <c r="AL757" s="7">
        <v>0</v>
      </c>
      <c r="AM757" s="7">
        <v>0</v>
      </c>
      <c r="AN757" s="7">
        <v>0</v>
      </c>
      <c r="AO757" s="7">
        <v>0</v>
      </c>
      <c r="AP757" s="7">
        <v>0</v>
      </c>
      <c r="AQ757" s="7">
        <v>9</v>
      </c>
      <c r="AR757">
        <f t="shared" si="46"/>
        <v>0.23494437869822524</v>
      </c>
      <c r="AS757" t="str">
        <f t="shared" si="47"/>
        <v/>
      </c>
    </row>
    <row r="758" spans="1:45" ht="29.5" thickBot="1">
      <c r="A758" t="str">
        <f t="shared" si="44"/>
        <v>Fred JacksonRB2010</v>
      </c>
      <c r="B758" s="3" t="s">
        <v>190</v>
      </c>
      <c r="C758" s="1" t="s">
        <v>3</v>
      </c>
      <c r="D758" s="1">
        <v>42</v>
      </c>
      <c r="E758" s="1">
        <v>2010</v>
      </c>
      <c r="F758" s="1">
        <v>2</v>
      </c>
      <c r="G758" s="6">
        <v>21</v>
      </c>
      <c r="H758" s="6">
        <v>14</v>
      </c>
      <c r="I758" s="7">
        <v>1</v>
      </c>
      <c r="J758" s="7">
        <v>2</v>
      </c>
      <c r="K758" s="7">
        <v>2</v>
      </c>
      <c r="L758" s="7">
        <v>3</v>
      </c>
      <c r="M758" s="7">
        <v>4</v>
      </c>
      <c r="N758" s="7">
        <v>1</v>
      </c>
      <c r="O758" s="6">
        <v>0.67</v>
      </c>
      <c r="P758" s="7">
        <v>2.15</v>
      </c>
      <c r="Q758" s="7">
        <v>2.69</v>
      </c>
      <c r="R758" s="7">
        <v>3.54</v>
      </c>
      <c r="S758" s="7">
        <v>4.1100000000000003</v>
      </c>
      <c r="T758" s="7">
        <v>29</v>
      </c>
      <c r="U758" s="7">
        <v>8</v>
      </c>
      <c r="V758" s="7">
        <v>300</v>
      </c>
      <c r="W758" s="7">
        <f t="shared" si="45"/>
        <v>44</v>
      </c>
      <c r="X758" s="7">
        <v>36</v>
      </c>
      <c r="Y758" s="7">
        <v>19</v>
      </c>
      <c r="Z758" s="7">
        <v>54</v>
      </c>
      <c r="AA758" s="7">
        <v>55</v>
      </c>
      <c r="AB758" s="6">
        <v>14</v>
      </c>
      <c r="AC758" s="7">
        <v>13.33</v>
      </c>
      <c r="AD758" s="7">
        <v>11.7</v>
      </c>
      <c r="AE758" s="7">
        <v>21.26</v>
      </c>
      <c r="AF758" s="1">
        <v>0.14069999999999999</v>
      </c>
      <c r="AG758" s="1">
        <v>0.1</v>
      </c>
      <c r="AH758" s="7">
        <v>1.29</v>
      </c>
      <c r="AI758" s="7">
        <v>0.73</v>
      </c>
      <c r="AJ758" s="7">
        <v>16</v>
      </c>
      <c r="AK758" s="7">
        <v>16</v>
      </c>
      <c r="AL758" s="7">
        <v>0</v>
      </c>
      <c r="AM758" s="7">
        <v>0</v>
      </c>
      <c r="AN758" s="7">
        <v>0</v>
      </c>
      <c r="AO758" s="7">
        <v>1</v>
      </c>
      <c r="AP758" s="7">
        <v>1</v>
      </c>
      <c r="AQ758" s="7">
        <v>5</v>
      </c>
      <c r="AR758">
        <f t="shared" si="46"/>
        <v>0.14069999999999999</v>
      </c>
      <c r="AS758">
        <f t="shared" si="47"/>
        <v>0.1</v>
      </c>
    </row>
    <row r="759" spans="1:45" ht="29.5" thickBot="1">
      <c r="A759" t="str">
        <f t="shared" si="44"/>
        <v>Darren SprolesRB2010</v>
      </c>
      <c r="B759" s="3" t="s">
        <v>207</v>
      </c>
      <c r="C759" s="1" t="s">
        <v>3</v>
      </c>
      <c r="D759" s="1">
        <v>43</v>
      </c>
      <c r="E759" s="1">
        <v>2010</v>
      </c>
      <c r="F759" s="1">
        <v>2</v>
      </c>
      <c r="G759" s="6">
        <v>29</v>
      </c>
      <c r="H759" s="6">
        <v>5</v>
      </c>
      <c r="I759" s="7">
        <v>0</v>
      </c>
      <c r="J759" s="7">
        <v>1</v>
      </c>
      <c r="K759" s="7">
        <v>2</v>
      </c>
      <c r="L759" s="7">
        <v>3</v>
      </c>
      <c r="M759" s="7">
        <v>3</v>
      </c>
      <c r="N759" s="7">
        <v>0</v>
      </c>
      <c r="O759" s="6">
        <v>0.14000000000000001</v>
      </c>
      <c r="P759" s="7">
        <v>1.26</v>
      </c>
      <c r="Q759" s="7">
        <v>1.92</v>
      </c>
      <c r="R759" s="7">
        <v>2.48</v>
      </c>
      <c r="S759" s="7">
        <v>2.88</v>
      </c>
      <c r="T759" s="7">
        <v>27</v>
      </c>
      <c r="U759" s="7">
        <v>4</v>
      </c>
      <c r="V759" s="7">
        <v>130</v>
      </c>
      <c r="W759" s="7">
        <f t="shared" si="45"/>
        <v>38</v>
      </c>
      <c r="X759" s="7">
        <v>63</v>
      </c>
      <c r="Y759" s="7">
        <v>15</v>
      </c>
      <c r="Z759" s="7">
        <v>22</v>
      </c>
      <c r="AA759" s="7">
        <v>43.5</v>
      </c>
      <c r="AB759" s="6">
        <v>27</v>
      </c>
      <c r="AC759" s="7">
        <v>10.69</v>
      </c>
      <c r="AD759" s="7">
        <v>9.3800000000000008</v>
      </c>
      <c r="AE759" s="7">
        <v>16.96</v>
      </c>
      <c r="AF759" s="1">
        <v>0.1148</v>
      </c>
      <c r="AG759" s="1">
        <v>0.13919999999999999</v>
      </c>
      <c r="AH759" s="7">
        <v>2.41</v>
      </c>
      <c r="AI759" s="7">
        <v>1.89</v>
      </c>
      <c r="AJ759" s="7">
        <v>16</v>
      </c>
      <c r="AK759" s="7">
        <v>16</v>
      </c>
      <c r="AL759" s="7">
        <v>0</v>
      </c>
      <c r="AM759" s="7">
        <v>1</v>
      </c>
      <c r="AN759" s="7">
        <v>1</v>
      </c>
      <c r="AO759" s="7">
        <v>1</v>
      </c>
      <c r="AP759" s="7">
        <v>1</v>
      </c>
      <c r="AQ759" s="7">
        <v>6</v>
      </c>
      <c r="AR759">
        <f t="shared" si="46"/>
        <v>0.1148</v>
      </c>
      <c r="AS759">
        <f t="shared" si="47"/>
        <v>0.13919999999999999</v>
      </c>
    </row>
    <row r="760" spans="1:45" ht="29.5" thickBot="1">
      <c r="A760" t="str">
        <f t="shared" si="44"/>
        <v>Heath MillerTE2010</v>
      </c>
      <c r="B760" s="3" t="s">
        <v>110</v>
      </c>
      <c r="C760" s="1" t="s">
        <v>49</v>
      </c>
      <c r="D760" s="1">
        <v>12</v>
      </c>
      <c r="E760" s="1">
        <v>2010</v>
      </c>
      <c r="F760" s="1">
        <v>4</v>
      </c>
      <c r="G760" s="6">
        <v>24</v>
      </c>
      <c r="H760" s="6">
        <v>19</v>
      </c>
      <c r="I760" s="7">
        <v>0</v>
      </c>
      <c r="J760" s="7">
        <v>0</v>
      </c>
      <c r="K760" s="7">
        <v>1</v>
      </c>
      <c r="L760" s="7">
        <v>1</v>
      </c>
      <c r="M760" s="7">
        <v>2</v>
      </c>
      <c r="N760" s="7">
        <v>2</v>
      </c>
      <c r="O760" s="6">
        <v>-0.19</v>
      </c>
      <c r="P760" s="7">
        <v>-0.13</v>
      </c>
      <c r="Q760" s="7">
        <v>0.43</v>
      </c>
      <c r="R760" s="7">
        <v>0.61</v>
      </c>
      <c r="S760" s="7">
        <v>0.88</v>
      </c>
      <c r="T760" s="7">
        <v>28</v>
      </c>
      <c r="U760" s="7">
        <v>1</v>
      </c>
      <c r="V760" s="7">
        <v>30</v>
      </c>
      <c r="W760" s="7">
        <f t="shared" si="45"/>
        <v>16</v>
      </c>
      <c r="X760" s="7">
        <v>25</v>
      </c>
      <c r="Y760" s="7">
        <v>29</v>
      </c>
      <c r="Z760" s="7">
        <v>27</v>
      </c>
      <c r="AA760" s="7">
        <v>24</v>
      </c>
      <c r="AB760" s="6">
        <v>8</v>
      </c>
      <c r="AC760" s="7">
        <v>11.93</v>
      </c>
      <c r="AD760" s="7">
        <v>7.51</v>
      </c>
      <c r="AE760" s="7">
        <v>7.92</v>
      </c>
      <c r="AF760" s="1">
        <v>0.1731</v>
      </c>
      <c r="AG760" s="1">
        <v>0.16217142857142858</v>
      </c>
      <c r="AH760" s="7">
        <v>1.59</v>
      </c>
      <c r="AI760" s="7">
        <v>1.52</v>
      </c>
      <c r="AJ760" s="7">
        <v>16</v>
      </c>
      <c r="AK760" s="7">
        <v>14</v>
      </c>
      <c r="AL760" s="7">
        <v>0</v>
      </c>
      <c r="AM760" s="7">
        <v>0</v>
      </c>
      <c r="AN760" s="7">
        <v>1</v>
      </c>
      <c r="AO760" s="7">
        <v>1</v>
      </c>
      <c r="AP760" s="7">
        <v>1</v>
      </c>
      <c r="AQ760" s="7">
        <v>6</v>
      </c>
      <c r="AR760">
        <f t="shared" si="46"/>
        <v>0.1731</v>
      </c>
      <c r="AS760">
        <f t="shared" si="47"/>
        <v>0.18533877551020456</v>
      </c>
    </row>
    <row r="761" spans="1:45" ht="29.5" thickBot="1">
      <c r="A761" t="str">
        <f t="shared" si="44"/>
        <v>Sam BradfordQB2010</v>
      </c>
      <c r="B761" s="3" t="s">
        <v>420</v>
      </c>
      <c r="C761" s="1" t="s">
        <v>12</v>
      </c>
      <c r="D761" s="1">
        <v>19</v>
      </c>
      <c r="E761" s="1">
        <v>2010</v>
      </c>
      <c r="F761" s="1">
        <v>1</v>
      </c>
      <c r="G761" s="6">
        <v>20</v>
      </c>
      <c r="H761" s="6">
        <v>32</v>
      </c>
      <c r="I761" s="7">
        <v>0</v>
      </c>
      <c r="J761" s="7">
        <v>0</v>
      </c>
      <c r="K761" s="7">
        <v>0</v>
      </c>
      <c r="L761" s="7">
        <v>0</v>
      </c>
      <c r="M761" s="7">
        <v>0</v>
      </c>
      <c r="N761" s="7">
        <v>0</v>
      </c>
      <c r="O761" s="6">
        <v>-0.36</v>
      </c>
      <c r="P761" s="7">
        <v>-0.73</v>
      </c>
      <c r="Q761" s="7">
        <v>-0.82</v>
      </c>
      <c r="R761" s="7">
        <v>-0.51</v>
      </c>
      <c r="S761" s="7">
        <v>-0.51</v>
      </c>
      <c r="T761" s="7">
        <v>23</v>
      </c>
      <c r="U761" s="7">
        <v>1</v>
      </c>
      <c r="V761" s="7">
        <v>1</v>
      </c>
      <c r="W761" s="7" t="str">
        <f t="shared" si="45"/>
        <v/>
      </c>
      <c r="X761" s="7">
        <v>10</v>
      </c>
      <c r="Y761" s="7">
        <v>20</v>
      </c>
      <c r="Z761" s="7">
        <v>15</v>
      </c>
      <c r="AA761" s="7">
        <v>25</v>
      </c>
      <c r="AB761" s="6"/>
      <c r="AC761" s="7"/>
      <c r="AD761" s="7">
        <v>14.42</v>
      </c>
      <c r="AE761" s="7">
        <v>11.29</v>
      </c>
      <c r="AF761" s="1" t="s">
        <v>1885</v>
      </c>
      <c r="AG761" s="1" t="s">
        <v>1885</v>
      </c>
      <c r="AH761" s="7"/>
      <c r="AI761" s="7"/>
      <c r="AJ761" s="7"/>
      <c r="AK761" s="7"/>
      <c r="AL761" s="7">
        <v>0</v>
      </c>
      <c r="AM761" s="7">
        <v>0</v>
      </c>
      <c r="AN761" s="7">
        <v>0</v>
      </c>
      <c r="AO761" s="7">
        <v>0</v>
      </c>
      <c r="AP761" s="7">
        <v>0</v>
      </c>
      <c r="AQ761" s="7">
        <v>1</v>
      </c>
      <c r="AR761" t="str">
        <f t="shared" si="46"/>
        <v/>
      </c>
      <c r="AS761" t="str">
        <f t="shared" si="47"/>
        <v/>
      </c>
    </row>
    <row r="762" spans="1:45" ht="58.5" thickBot="1">
      <c r="A762" t="str">
        <f t="shared" si="44"/>
        <v>Mohamed MassaquoiWR2010</v>
      </c>
      <c r="B762" s="3" t="s">
        <v>371</v>
      </c>
      <c r="C762" s="1" t="s">
        <v>16</v>
      </c>
      <c r="D762" s="1">
        <v>50</v>
      </c>
      <c r="E762" s="1">
        <v>2010</v>
      </c>
      <c r="F762" s="1">
        <v>3</v>
      </c>
      <c r="G762" s="6">
        <v>74</v>
      </c>
      <c r="H762" s="6">
        <v>84</v>
      </c>
      <c r="I762" s="7">
        <v>0</v>
      </c>
      <c r="J762" s="7">
        <v>0</v>
      </c>
      <c r="K762" s="7">
        <v>0</v>
      </c>
      <c r="L762" s="7">
        <v>0</v>
      </c>
      <c r="M762" s="7">
        <v>0</v>
      </c>
      <c r="N762" s="7">
        <v>0</v>
      </c>
      <c r="O762" s="6">
        <v>-0.34</v>
      </c>
      <c r="P762" s="7">
        <v>-0.57999999999999996</v>
      </c>
      <c r="Q762" s="7">
        <v>-0.57999999999999996</v>
      </c>
      <c r="R762" s="7">
        <v>-0.57999999999999996</v>
      </c>
      <c r="S762" s="7">
        <v>-0.57999999999999996</v>
      </c>
      <c r="T762" s="7">
        <v>24</v>
      </c>
      <c r="U762" s="7">
        <v>2</v>
      </c>
      <c r="V762" s="7">
        <v>50</v>
      </c>
      <c r="W762" s="7">
        <f t="shared" si="45"/>
        <v>80</v>
      </c>
      <c r="X762" s="7">
        <v>92</v>
      </c>
      <c r="Y762" s="7">
        <v>129</v>
      </c>
      <c r="Z762" s="7">
        <v>166</v>
      </c>
      <c r="AA762" s="7"/>
      <c r="AB762" s="6">
        <v>65</v>
      </c>
      <c r="AC762" s="7">
        <v>7.13</v>
      </c>
      <c r="AD762" s="7">
        <v>6.4</v>
      </c>
      <c r="AE762" s="7">
        <v>5.81</v>
      </c>
      <c r="AF762" s="1">
        <v>0.21479999999999999</v>
      </c>
      <c r="AG762" s="1">
        <v>0.16565333333333332</v>
      </c>
      <c r="AH762" s="7">
        <v>1.58</v>
      </c>
      <c r="AI762" s="7">
        <v>1.1200000000000001</v>
      </c>
      <c r="AJ762" s="7">
        <v>16</v>
      </c>
      <c r="AK762" s="7">
        <v>15</v>
      </c>
      <c r="AL762" s="7">
        <v>0</v>
      </c>
      <c r="AM762" s="7">
        <v>0</v>
      </c>
      <c r="AN762" s="7">
        <v>0</v>
      </c>
      <c r="AO762" s="7">
        <v>0</v>
      </c>
      <c r="AP762" s="7">
        <v>0</v>
      </c>
      <c r="AQ762" s="7">
        <v>2</v>
      </c>
      <c r="AR762">
        <f t="shared" si="46"/>
        <v>0.21479999999999999</v>
      </c>
      <c r="AS762">
        <f t="shared" si="47"/>
        <v>0.17669688888888854</v>
      </c>
    </row>
    <row r="763" spans="1:45" ht="29.5" thickBot="1">
      <c r="A763" t="str">
        <f t="shared" si="44"/>
        <v>Laurence MaroneyRB2010</v>
      </c>
      <c r="B763" s="3" t="s">
        <v>39</v>
      </c>
      <c r="C763" s="1" t="s">
        <v>3</v>
      </c>
      <c r="D763" s="1">
        <v>44</v>
      </c>
      <c r="E763" s="1">
        <v>2010</v>
      </c>
      <c r="F763" s="1">
        <v>2</v>
      </c>
      <c r="G763" s="6">
        <v>106</v>
      </c>
      <c r="H763" s="6"/>
      <c r="I763" s="7">
        <v>0</v>
      </c>
      <c r="J763" s="7">
        <v>0</v>
      </c>
      <c r="K763" s="7">
        <v>0</v>
      </c>
      <c r="L763" s="7">
        <v>0</v>
      </c>
      <c r="M763" s="7">
        <v>0</v>
      </c>
      <c r="N763" s="7">
        <v>0</v>
      </c>
      <c r="O763" s="6">
        <v>-0.12</v>
      </c>
      <c r="P763" s="7">
        <v>-0.12</v>
      </c>
      <c r="Q763" s="7">
        <v>-0.12</v>
      </c>
      <c r="R763" s="7">
        <v>-0.12</v>
      </c>
      <c r="S763" s="7">
        <v>-0.12</v>
      </c>
      <c r="T763" s="7">
        <v>25</v>
      </c>
      <c r="U763" s="7">
        <v>1</v>
      </c>
      <c r="V763" s="7">
        <v>21</v>
      </c>
      <c r="W763" s="7">
        <f t="shared" si="45"/>
        <v>52</v>
      </c>
      <c r="X763" s="7"/>
      <c r="Y763" s="7"/>
      <c r="Z763" s="7"/>
      <c r="AA763" s="7"/>
      <c r="AB763" s="6">
        <v>35</v>
      </c>
      <c r="AC763" s="7">
        <v>10.24</v>
      </c>
      <c r="AD763" s="7">
        <v>4.0999999999999996</v>
      </c>
      <c r="AE763" s="7"/>
      <c r="AF763" s="1">
        <v>2.9440000000000001E-2</v>
      </c>
      <c r="AG763" s="1">
        <v>5.1999999999999998E-2</v>
      </c>
      <c r="AH763" s="7">
        <v>0.96</v>
      </c>
      <c r="AI763" s="7">
        <v>1.43</v>
      </c>
      <c r="AJ763" s="7">
        <v>15</v>
      </c>
      <c r="AK763" s="7">
        <v>4</v>
      </c>
      <c r="AL763" s="7">
        <v>0</v>
      </c>
      <c r="AM763" s="7">
        <v>0</v>
      </c>
      <c r="AN763" s="7">
        <v>0</v>
      </c>
      <c r="AO763" s="7">
        <v>0</v>
      </c>
      <c r="AP763" s="7">
        <v>0</v>
      </c>
      <c r="AQ763" s="7">
        <v>5</v>
      </c>
      <c r="AR763">
        <f t="shared" si="46"/>
        <v>3.1402666666666669E-2</v>
      </c>
      <c r="AS763">
        <f t="shared" si="47"/>
        <v>0.20799999999999999</v>
      </c>
    </row>
    <row r="764" spans="1:45" ht="29.5" thickBot="1">
      <c r="A764" t="str">
        <f t="shared" si="44"/>
        <v>Dustin KellerTE2010</v>
      </c>
      <c r="B764" s="3" t="s">
        <v>145</v>
      </c>
      <c r="C764" s="1" t="s">
        <v>49</v>
      </c>
      <c r="D764" s="1">
        <v>13.5</v>
      </c>
      <c r="E764" s="1">
        <v>2010</v>
      </c>
      <c r="F764" s="1">
        <v>4</v>
      </c>
      <c r="G764" s="6">
        <v>13</v>
      </c>
      <c r="H764" s="6">
        <v>10</v>
      </c>
      <c r="I764" s="7">
        <v>0</v>
      </c>
      <c r="J764" s="7">
        <v>1</v>
      </c>
      <c r="K764" s="7">
        <v>1</v>
      </c>
      <c r="L764" s="7">
        <v>1</v>
      </c>
      <c r="M764" s="7">
        <v>1</v>
      </c>
      <c r="N764" s="7">
        <v>0</v>
      </c>
      <c r="O764" s="6">
        <v>0.32</v>
      </c>
      <c r="P764" s="7">
        <v>0.61</v>
      </c>
      <c r="Q764" s="7">
        <v>0.62</v>
      </c>
      <c r="R764" s="7">
        <v>0.62</v>
      </c>
      <c r="S764" s="7">
        <v>0.62</v>
      </c>
      <c r="T764" s="7">
        <v>26</v>
      </c>
      <c r="U764" s="7">
        <v>1</v>
      </c>
      <c r="V764" s="7">
        <v>30</v>
      </c>
      <c r="W764" s="7">
        <f t="shared" si="45"/>
        <v>10</v>
      </c>
      <c r="X764" s="7">
        <v>16</v>
      </c>
      <c r="Y764" s="7">
        <v>19</v>
      </c>
      <c r="Z764" s="7">
        <v>28</v>
      </c>
      <c r="AA764" s="7"/>
      <c r="AB764" s="6">
        <v>19</v>
      </c>
      <c r="AC764" s="7">
        <v>6.87</v>
      </c>
      <c r="AD764" s="7">
        <v>9.61</v>
      </c>
      <c r="AE764" s="7">
        <v>11.03</v>
      </c>
      <c r="AF764" s="1">
        <v>0.2167</v>
      </c>
      <c r="AG764" s="1">
        <v>0.20405333333333334</v>
      </c>
      <c r="AH764" s="7">
        <v>1.45</v>
      </c>
      <c r="AI764" s="7">
        <v>1.49</v>
      </c>
      <c r="AJ764" s="7">
        <v>16</v>
      </c>
      <c r="AK764" s="7">
        <v>15</v>
      </c>
      <c r="AL764" s="7">
        <v>0</v>
      </c>
      <c r="AM764" s="7">
        <v>0</v>
      </c>
      <c r="AN764" s="7">
        <v>0</v>
      </c>
      <c r="AO764" s="7">
        <v>0</v>
      </c>
      <c r="AP764" s="7">
        <v>0</v>
      </c>
      <c r="AQ764" s="7">
        <v>3</v>
      </c>
      <c r="AR764">
        <f t="shared" si="46"/>
        <v>0.2167</v>
      </c>
      <c r="AS764">
        <f t="shared" si="47"/>
        <v>0.21765688888888854</v>
      </c>
    </row>
    <row r="765" spans="1:45" ht="29.5" thickBot="1">
      <c r="A765" t="str">
        <f t="shared" si="44"/>
        <v>Jermaine GreshamTE2010</v>
      </c>
      <c r="B765" s="3" t="s">
        <v>421</v>
      </c>
      <c r="C765" s="1" t="s">
        <v>49</v>
      </c>
      <c r="D765" s="1">
        <v>13.5</v>
      </c>
      <c r="E765" s="1">
        <v>2010</v>
      </c>
      <c r="F765" s="1">
        <v>4</v>
      </c>
      <c r="G765" s="6">
        <v>16</v>
      </c>
      <c r="H765" s="6">
        <v>14</v>
      </c>
      <c r="I765" s="7">
        <v>0</v>
      </c>
      <c r="J765" s="7">
        <v>0</v>
      </c>
      <c r="K765" s="7">
        <v>1</v>
      </c>
      <c r="L765" s="7">
        <v>1</v>
      </c>
      <c r="M765" s="7">
        <v>1</v>
      </c>
      <c r="N765" s="7">
        <v>0</v>
      </c>
      <c r="O765" s="6">
        <v>0.11</v>
      </c>
      <c r="P765" s="7">
        <v>0.4</v>
      </c>
      <c r="Q765" s="7">
        <v>0.74</v>
      </c>
      <c r="R765" s="7">
        <v>0.61</v>
      </c>
      <c r="S765" s="7">
        <v>0.62</v>
      </c>
      <c r="T765" s="7">
        <v>22</v>
      </c>
      <c r="U765" s="7">
        <v>1</v>
      </c>
      <c r="V765" s="7">
        <v>21</v>
      </c>
      <c r="W765" s="7" t="str">
        <f t="shared" si="45"/>
        <v/>
      </c>
      <c r="X765" s="7">
        <v>13</v>
      </c>
      <c r="Y765" s="7">
        <v>10</v>
      </c>
      <c r="Z765" s="7">
        <v>20</v>
      </c>
      <c r="AA765" s="7">
        <v>41</v>
      </c>
      <c r="AB765" s="6"/>
      <c r="AC765" s="7"/>
      <c r="AD765" s="7">
        <v>8.2100000000000009</v>
      </c>
      <c r="AE765" s="7">
        <v>10.83</v>
      </c>
      <c r="AF765" s="1" t="s">
        <v>1885</v>
      </c>
      <c r="AG765" s="1">
        <v>0.14410666666666666</v>
      </c>
      <c r="AH765" s="7"/>
      <c r="AI765" s="7">
        <v>1.24</v>
      </c>
      <c r="AJ765" s="7"/>
      <c r="AK765" s="7">
        <v>15</v>
      </c>
      <c r="AL765" s="7">
        <v>0</v>
      </c>
      <c r="AM765" s="7">
        <v>0</v>
      </c>
      <c r="AN765" s="7">
        <v>0</v>
      </c>
      <c r="AO765" s="7">
        <v>0</v>
      </c>
      <c r="AP765" s="7">
        <v>0</v>
      </c>
      <c r="AQ765" s="7">
        <v>1</v>
      </c>
      <c r="AR765" t="str">
        <f t="shared" si="46"/>
        <v/>
      </c>
      <c r="AS765">
        <f t="shared" si="47"/>
        <v>0.15371377777777812</v>
      </c>
    </row>
    <row r="766" spans="1:45" ht="29.5" thickBot="1">
      <c r="A766" t="str">
        <f t="shared" si="44"/>
        <v>Visanthe ShiancoeTE2010</v>
      </c>
      <c r="B766" s="3" t="s">
        <v>314</v>
      </c>
      <c r="C766" s="1" t="s">
        <v>49</v>
      </c>
      <c r="D766" s="1">
        <v>15</v>
      </c>
      <c r="E766" s="1">
        <v>2010</v>
      </c>
      <c r="F766" s="1">
        <v>4</v>
      </c>
      <c r="G766" s="6">
        <v>21</v>
      </c>
      <c r="H766" s="6">
        <v>27</v>
      </c>
      <c r="I766" s="7">
        <v>0</v>
      </c>
      <c r="J766" s="7">
        <v>0</v>
      </c>
      <c r="K766" s="7">
        <v>0</v>
      </c>
      <c r="L766" s="7">
        <v>0</v>
      </c>
      <c r="M766" s="7">
        <v>0</v>
      </c>
      <c r="N766" s="7">
        <v>2</v>
      </c>
      <c r="O766" s="6">
        <v>-0.04</v>
      </c>
      <c r="P766" s="7">
        <v>-0.2</v>
      </c>
      <c r="Q766" s="7">
        <v>-0.48</v>
      </c>
      <c r="R766" s="7">
        <v>-0.48</v>
      </c>
      <c r="S766" s="7">
        <v>-0.48</v>
      </c>
      <c r="T766" s="7">
        <v>30</v>
      </c>
      <c r="U766" s="7">
        <v>3</v>
      </c>
      <c r="V766" s="7">
        <v>91</v>
      </c>
      <c r="W766" s="7">
        <f t="shared" si="45"/>
        <v>14</v>
      </c>
      <c r="X766" s="7">
        <v>29</v>
      </c>
      <c r="Y766" s="7">
        <v>27</v>
      </c>
      <c r="Z766" s="7"/>
      <c r="AA766" s="7"/>
      <c r="AB766" s="6">
        <v>9</v>
      </c>
      <c r="AC766" s="7">
        <v>11.16</v>
      </c>
      <c r="AD766" s="7">
        <v>7</v>
      </c>
      <c r="AE766" s="7">
        <v>5.93</v>
      </c>
      <c r="AF766" s="1">
        <v>0.14369999999999999</v>
      </c>
      <c r="AG766" s="1">
        <v>0.16259999999999999</v>
      </c>
      <c r="AH766" s="7">
        <v>1.53</v>
      </c>
      <c r="AI766" s="7">
        <v>1.37</v>
      </c>
      <c r="AJ766" s="7">
        <v>16</v>
      </c>
      <c r="AK766" s="7">
        <v>16</v>
      </c>
      <c r="AL766" s="7">
        <v>0</v>
      </c>
      <c r="AM766" s="7">
        <v>0</v>
      </c>
      <c r="AN766" s="7">
        <v>0</v>
      </c>
      <c r="AO766" s="7">
        <v>0</v>
      </c>
      <c r="AP766" s="7">
        <v>0</v>
      </c>
      <c r="AQ766" s="7">
        <v>8</v>
      </c>
      <c r="AR766">
        <f t="shared" si="46"/>
        <v>0.14369999999999999</v>
      </c>
      <c r="AS766">
        <f t="shared" si="47"/>
        <v>0.16259999999999999</v>
      </c>
    </row>
    <row r="767" spans="1:45" ht="29.5" thickBot="1">
      <c r="A767" t="str">
        <f t="shared" si="44"/>
        <v>Donnie AveryWR2010</v>
      </c>
      <c r="B767" s="3" t="s">
        <v>150</v>
      </c>
      <c r="C767" s="1" t="s">
        <v>16</v>
      </c>
      <c r="D767" s="1">
        <v>51</v>
      </c>
      <c r="E767" s="1">
        <v>2010</v>
      </c>
      <c r="F767" s="1">
        <v>3</v>
      </c>
      <c r="G767" s="6"/>
      <c r="H767" s="6">
        <v>141</v>
      </c>
      <c r="I767" s="7">
        <v>0</v>
      </c>
      <c r="J767" s="7">
        <v>0</v>
      </c>
      <c r="K767" s="7">
        <v>0</v>
      </c>
      <c r="L767" s="7">
        <v>0</v>
      </c>
      <c r="M767" s="7">
        <v>0</v>
      </c>
      <c r="N767" s="7">
        <v>0</v>
      </c>
      <c r="O767" s="6"/>
      <c r="P767" s="7">
        <v>-0.43</v>
      </c>
      <c r="Q767" s="7">
        <v>-0.09</v>
      </c>
      <c r="R767" s="7">
        <v>0.56999999999999995</v>
      </c>
      <c r="S767" s="7">
        <v>0.44</v>
      </c>
      <c r="T767" s="7">
        <v>26</v>
      </c>
      <c r="U767" s="7">
        <v>2</v>
      </c>
      <c r="V767" s="7">
        <v>33</v>
      </c>
      <c r="W767" s="7">
        <f t="shared" si="45"/>
        <v>27</v>
      </c>
      <c r="X767" s="7">
        <v>81</v>
      </c>
      <c r="Y767" s="7">
        <v>147</v>
      </c>
      <c r="Z767" s="7">
        <v>105</v>
      </c>
      <c r="AA767" s="7">
        <v>143.5</v>
      </c>
      <c r="AB767" s="6">
        <v>47</v>
      </c>
      <c r="AC767" s="7">
        <v>8.68</v>
      </c>
      <c r="AD767" s="7"/>
      <c r="AE767" s="7">
        <v>1.69</v>
      </c>
      <c r="AF767" s="1">
        <v>0.1855</v>
      </c>
      <c r="AG767" s="1" t="s">
        <v>1885</v>
      </c>
      <c r="AH767" s="7">
        <v>1.19</v>
      </c>
      <c r="AI767" s="7"/>
      <c r="AJ767" s="7">
        <v>16</v>
      </c>
      <c r="AK767" s="7"/>
      <c r="AL767" s="7">
        <v>0</v>
      </c>
      <c r="AM767" s="7">
        <v>0</v>
      </c>
      <c r="AN767" s="7">
        <v>0</v>
      </c>
      <c r="AO767" s="7">
        <v>0</v>
      </c>
      <c r="AP767" s="7">
        <v>0</v>
      </c>
      <c r="AQ767" s="7">
        <v>3</v>
      </c>
      <c r="AR767">
        <f t="shared" si="46"/>
        <v>0.1855</v>
      </c>
      <c r="AS767" t="str">
        <f t="shared" si="47"/>
        <v/>
      </c>
    </row>
    <row r="768" spans="1:45" ht="29.5" thickBot="1">
      <c r="A768" t="str">
        <f t="shared" si="44"/>
        <v>Clinton PortisRB2010</v>
      </c>
      <c r="B768" s="3" t="s">
        <v>14</v>
      </c>
      <c r="C768" s="1" t="s">
        <v>3</v>
      </c>
      <c r="D768" s="1">
        <v>45</v>
      </c>
      <c r="E768" s="1">
        <v>2010</v>
      </c>
      <c r="F768" s="1">
        <v>2</v>
      </c>
      <c r="G768" s="6">
        <v>75</v>
      </c>
      <c r="H768" s="6"/>
      <c r="I768" s="7">
        <v>0</v>
      </c>
      <c r="J768" s="7">
        <v>0</v>
      </c>
      <c r="K768" s="7">
        <v>0</v>
      </c>
      <c r="L768" s="7">
        <v>0</v>
      </c>
      <c r="M768" s="7">
        <v>0</v>
      </c>
      <c r="N768" s="7">
        <v>6</v>
      </c>
      <c r="O768" s="6">
        <v>0.06</v>
      </c>
      <c r="P768" s="7">
        <v>0.06</v>
      </c>
      <c r="Q768" s="7">
        <v>0.06</v>
      </c>
      <c r="R768" s="7">
        <v>0.06</v>
      </c>
      <c r="S768" s="7">
        <v>0.06</v>
      </c>
      <c r="T768" s="7">
        <v>29</v>
      </c>
      <c r="U768" s="7">
        <v>2</v>
      </c>
      <c r="V768" s="7">
        <v>51</v>
      </c>
      <c r="W768" s="7">
        <f t="shared" si="45"/>
        <v>16</v>
      </c>
      <c r="X768" s="7">
        <v>73</v>
      </c>
      <c r="Y768" s="7"/>
      <c r="Z768" s="7"/>
      <c r="AA768" s="7"/>
      <c r="AB768" s="6">
        <v>58</v>
      </c>
      <c r="AC768" s="7">
        <v>9.51</v>
      </c>
      <c r="AD768" s="7">
        <v>9.0399999999999991</v>
      </c>
      <c r="AE768" s="7"/>
      <c r="AF768" s="1">
        <v>3.8199999999999998E-2</v>
      </c>
      <c r="AG768" s="1">
        <v>4.6400000000000004E-2</v>
      </c>
      <c r="AH768" s="7">
        <v>0.67</v>
      </c>
      <c r="AI768" s="7">
        <v>1.04</v>
      </c>
      <c r="AJ768" s="7">
        <v>8</v>
      </c>
      <c r="AK768" s="7">
        <v>5</v>
      </c>
      <c r="AL768" s="7">
        <v>0</v>
      </c>
      <c r="AM768" s="7">
        <v>0</v>
      </c>
      <c r="AN768" s="7">
        <v>0</v>
      </c>
      <c r="AO768" s="7">
        <v>0</v>
      </c>
      <c r="AP768" s="7">
        <v>0</v>
      </c>
      <c r="AQ768" s="7">
        <v>9</v>
      </c>
      <c r="AR768">
        <f t="shared" si="46"/>
        <v>7.6399999999999996E-2</v>
      </c>
      <c r="AS768">
        <f t="shared" si="47"/>
        <v>0.14848</v>
      </c>
    </row>
    <row r="769" spans="1:45" ht="29.5" thickBot="1">
      <c r="A769" t="str">
        <f t="shared" si="44"/>
        <v>John CarlsonTE2010</v>
      </c>
      <c r="B769" s="3" t="s">
        <v>195</v>
      </c>
      <c r="C769" s="1" t="s">
        <v>49</v>
      </c>
      <c r="D769" s="1">
        <v>16</v>
      </c>
      <c r="E769" s="1">
        <v>2010</v>
      </c>
      <c r="F769" s="1">
        <v>4</v>
      </c>
      <c r="G769" s="6">
        <v>34</v>
      </c>
      <c r="H769" s="6"/>
      <c r="I769" s="7">
        <v>0</v>
      </c>
      <c r="J769" s="7">
        <v>0</v>
      </c>
      <c r="K769" s="7">
        <v>0</v>
      </c>
      <c r="L769" s="7">
        <v>0</v>
      </c>
      <c r="M769" s="7">
        <v>0</v>
      </c>
      <c r="N769" s="7">
        <v>1</v>
      </c>
      <c r="O769" s="6">
        <v>-0.31</v>
      </c>
      <c r="P769" s="7">
        <v>-0.31</v>
      </c>
      <c r="Q769" s="7">
        <v>-1.1599999999999999</v>
      </c>
      <c r="R769" s="7">
        <v>-1.48</v>
      </c>
      <c r="S769" s="7">
        <v>-1.77</v>
      </c>
      <c r="T769" s="7">
        <v>26</v>
      </c>
      <c r="U769" s="7">
        <v>2</v>
      </c>
      <c r="V769" s="7">
        <v>38</v>
      </c>
      <c r="W769" s="7">
        <f t="shared" si="45"/>
        <v>9</v>
      </c>
      <c r="X769" s="7">
        <v>32</v>
      </c>
      <c r="Y769" s="7">
        <v>58</v>
      </c>
      <c r="Z769" s="7"/>
      <c r="AA769" s="7">
        <v>63</v>
      </c>
      <c r="AB769" s="6">
        <v>13</v>
      </c>
      <c r="AC769" s="7">
        <v>9.4</v>
      </c>
      <c r="AD769" s="7">
        <v>4.59</v>
      </c>
      <c r="AE769" s="7"/>
      <c r="AF769" s="1">
        <v>0.1386</v>
      </c>
      <c r="AG769" s="1">
        <v>0.11317333333333333</v>
      </c>
      <c r="AH769" s="7">
        <v>1.01</v>
      </c>
      <c r="AI769" s="7">
        <v>0.84</v>
      </c>
      <c r="AJ769" s="7">
        <v>16</v>
      </c>
      <c r="AK769" s="7">
        <v>15</v>
      </c>
      <c r="AL769" s="7">
        <v>0</v>
      </c>
      <c r="AM769" s="7">
        <v>0</v>
      </c>
      <c r="AN769" s="7">
        <v>0</v>
      </c>
      <c r="AO769" s="7">
        <v>0</v>
      </c>
      <c r="AP769" s="7">
        <v>0</v>
      </c>
      <c r="AQ769" s="7">
        <v>3</v>
      </c>
      <c r="AR769">
        <f t="shared" si="46"/>
        <v>0.1386</v>
      </c>
      <c r="AS769">
        <f t="shared" si="47"/>
        <v>0.12071822222222187</v>
      </c>
    </row>
    <row r="770" spans="1:45" ht="29.5" thickBot="1">
      <c r="A770" t="str">
        <f t="shared" si="44"/>
        <v>Julian EdelmanWR2010</v>
      </c>
      <c r="B770" s="3" t="s">
        <v>422</v>
      </c>
      <c r="C770" s="1" t="s">
        <v>16</v>
      </c>
      <c r="D770" s="1">
        <v>52</v>
      </c>
      <c r="E770" s="1">
        <v>2010</v>
      </c>
      <c r="F770" s="1">
        <v>3</v>
      </c>
      <c r="G770" s="6">
        <v>142</v>
      </c>
      <c r="H770" s="6">
        <v>152</v>
      </c>
      <c r="I770" s="7">
        <v>0</v>
      </c>
      <c r="J770" s="7">
        <v>0</v>
      </c>
      <c r="K770" s="7">
        <v>0</v>
      </c>
      <c r="L770" s="7">
        <v>1</v>
      </c>
      <c r="M770" s="7">
        <v>2</v>
      </c>
      <c r="N770" s="7">
        <v>0</v>
      </c>
      <c r="O770" s="6">
        <v>0</v>
      </c>
      <c r="P770" s="7">
        <v>0</v>
      </c>
      <c r="Q770" s="7">
        <v>-0.41</v>
      </c>
      <c r="R770" s="7">
        <v>0.13</v>
      </c>
      <c r="S770" s="7">
        <v>0.62</v>
      </c>
      <c r="T770" s="7">
        <v>24</v>
      </c>
      <c r="U770" s="7">
        <v>7</v>
      </c>
      <c r="V770" s="7">
        <v>232</v>
      </c>
      <c r="W770" s="7" t="str">
        <f t="shared" si="45"/>
        <v/>
      </c>
      <c r="X770" s="7">
        <v>129</v>
      </c>
      <c r="Y770" s="7">
        <v>160</v>
      </c>
      <c r="Z770" s="7">
        <v>80</v>
      </c>
      <c r="AA770" s="7">
        <v>34</v>
      </c>
      <c r="AB770" s="6">
        <v>81</v>
      </c>
      <c r="AC770" s="7">
        <v>7.22</v>
      </c>
      <c r="AD770" s="7">
        <v>1.1299999999999999</v>
      </c>
      <c r="AE770" s="7">
        <v>0.63</v>
      </c>
      <c r="AF770" s="1">
        <v>0.13367272727272728</v>
      </c>
      <c r="AG770" s="1">
        <v>3.3142857142857148E-2</v>
      </c>
      <c r="AH770" s="7">
        <v>1.62</v>
      </c>
      <c r="AI770" s="7">
        <v>1.1599999999999999</v>
      </c>
      <c r="AJ770" s="7">
        <v>11</v>
      </c>
      <c r="AK770" s="7">
        <v>14</v>
      </c>
      <c r="AL770" s="7">
        <v>0</v>
      </c>
      <c r="AM770" s="7">
        <v>0</v>
      </c>
      <c r="AN770" s="7">
        <v>0</v>
      </c>
      <c r="AO770" s="7">
        <v>0</v>
      </c>
      <c r="AP770" s="7">
        <v>0</v>
      </c>
      <c r="AQ770" s="7">
        <v>2</v>
      </c>
      <c r="AR770">
        <f t="shared" si="46"/>
        <v>0.19443305785123927</v>
      </c>
      <c r="AS770">
        <f t="shared" si="47"/>
        <v>3.7877551020408115E-2</v>
      </c>
    </row>
    <row r="771" spans="1:45" ht="29.5" thickBot="1">
      <c r="A771" t="str">
        <f t="shared" ref="A771:A834" si="48">B771&amp;C771&amp;E771</f>
        <v>Marshawn LynchRB2010</v>
      </c>
      <c r="B771" s="3" t="s">
        <v>10</v>
      </c>
      <c r="C771" s="1" t="s">
        <v>3</v>
      </c>
      <c r="D771" s="1">
        <v>46</v>
      </c>
      <c r="E771" s="1">
        <v>2010</v>
      </c>
      <c r="F771" s="1">
        <v>2</v>
      </c>
      <c r="G771" s="6">
        <v>31</v>
      </c>
      <c r="H771" s="6">
        <v>6</v>
      </c>
      <c r="I771" s="7">
        <v>0</v>
      </c>
      <c r="J771" s="7">
        <v>1</v>
      </c>
      <c r="K771" s="7">
        <v>2</v>
      </c>
      <c r="L771" s="7">
        <v>3</v>
      </c>
      <c r="M771" s="7">
        <v>4</v>
      </c>
      <c r="N771" s="7">
        <v>2</v>
      </c>
      <c r="O771" s="6">
        <v>0</v>
      </c>
      <c r="P771" s="7">
        <v>1.0900000000000001</v>
      </c>
      <c r="Q771" s="7">
        <v>2.0699999999999998</v>
      </c>
      <c r="R771" s="7">
        <v>3.54</v>
      </c>
      <c r="S771" s="7">
        <v>4.95</v>
      </c>
      <c r="T771" s="7">
        <v>24</v>
      </c>
      <c r="U771" s="7">
        <v>1</v>
      </c>
      <c r="V771" s="7">
        <v>12</v>
      </c>
      <c r="W771" s="7">
        <f t="shared" ref="W771:W834" si="49">IFERROR(VLOOKUP(B771&amp;C771&amp;E771-1,A:D,4,0),"")</f>
        <v>20</v>
      </c>
      <c r="X771" s="7">
        <v>27</v>
      </c>
      <c r="Y771" s="7">
        <v>13</v>
      </c>
      <c r="Z771" s="7">
        <v>9</v>
      </c>
      <c r="AA771" s="7">
        <v>11</v>
      </c>
      <c r="AB771" s="6">
        <v>45</v>
      </c>
      <c r="AC771" s="7">
        <v>7.92</v>
      </c>
      <c r="AD771" s="7">
        <v>9.14</v>
      </c>
      <c r="AE771" s="7">
        <v>16.510000000000002</v>
      </c>
      <c r="AF771" s="1">
        <v>9.8953846153846156E-2</v>
      </c>
      <c r="AG771" s="1">
        <v>5.0999999999999997E-2</v>
      </c>
      <c r="AH771" s="7">
        <v>1.28</v>
      </c>
      <c r="AI771" s="7">
        <v>0.84</v>
      </c>
      <c r="AJ771" s="7">
        <v>13</v>
      </c>
      <c r="AK771" s="7">
        <v>16</v>
      </c>
      <c r="AL771" s="7">
        <v>0</v>
      </c>
      <c r="AM771" s="7">
        <v>1</v>
      </c>
      <c r="AN771" s="7">
        <v>2</v>
      </c>
      <c r="AO771" s="7">
        <v>3</v>
      </c>
      <c r="AP771" s="7">
        <v>4</v>
      </c>
      <c r="AQ771" s="7">
        <v>4</v>
      </c>
      <c r="AR771">
        <f t="shared" ref="AR771:AR834" si="50">IF(AF771="","",_xlfn.NUMBERVALUE(AF771)*16/AJ771)</f>
        <v>0.12178934911242609</v>
      </c>
      <c r="AS771">
        <f t="shared" ref="AS771:AS834" si="51">IF(AG771="","",_xlfn.NUMBERVALUE(AG771)*16/AK771)</f>
        <v>5.0999999999999997E-2</v>
      </c>
    </row>
    <row r="772" spans="1:45" ht="29.5" thickBot="1">
      <c r="A772" t="str">
        <f t="shared" si="48"/>
        <v>Brett FavreQB2010</v>
      </c>
      <c r="B772" s="3" t="s">
        <v>147</v>
      </c>
      <c r="C772" s="1" t="s">
        <v>12</v>
      </c>
      <c r="D772" s="1">
        <v>20</v>
      </c>
      <c r="E772" s="1">
        <v>2010</v>
      </c>
      <c r="F772" s="1">
        <v>1</v>
      </c>
      <c r="G772" s="6">
        <v>29</v>
      </c>
      <c r="H772" s="6"/>
      <c r="I772" s="7">
        <v>0</v>
      </c>
      <c r="J772" s="7">
        <v>0</v>
      </c>
      <c r="K772" s="7">
        <v>0</v>
      </c>
      <c r="L772" s="7">
        <v>0</v>
      </c>
      <c r="M772" s="7">
        <v>0</v>
      </c>
      <c r="N772" s="7">
        <v>8</v>
      </c>
      <c r="O772" s="6">
        <v>-0.12</v>
      </c>
      <c r="P772" s="7">
        <v>-0.12</v>
      </c>
      <c r="Q772" s="7">
        <v>-0.12</v>
      </c>
      <c r="R772" s="7">
        <v>-0.12</v>
      </c>
      <c r="S772" s="7">
        <v>-0.12</v>
      </c>
      <c r="T772" s="7">
        <v>41</v>
      </c>
      <c r="U772" s="7">
        <v>8</v>
      </c>
      <c r="V772" s="7">
        <v>300</v>
      </c>
      <c r="W772" s="7">
        <f t="shared" si="49"/>
        <v>26</v>
      </c>
      <c r="X772" s="7"/>
      <c r="Y772" s="7"/>
      <c r="Z772" s="7"/>
      <c r="AA772" s="7"/>
      <c r="AB772" s="6">
        <v>3</v>
      </c>
      <c r="AC772" s="7">
        <v>22.05</v>
      </c>
      <c r="AD772" s="7">
        <v>9.94</v>
      </c>
      <c r="AE772" s="7"/>
      <c r="AF772" s="1" t="s">
        <v>1885</v>
      </c>
      <c r="AG772" s="1" t="s">
        <v>1885</v>
      </c>
      <c r="AH772" s="7"/>
      <c r="AI772" s="7"/>
      <c r="AJ772" s="7">
        <v>16</v>
      </c>
      <c r="AK772" s="7"/>
      <c r="AL772" s="7">
        <v>0</v>
      </c>
      <c r="AM772" s="7">
        <v>0</v>
      </c>
      <c r="AN772" s="7">
        <v>0</v>
      </c>
      <c r="AO772" s="7">
        <v>0</v>
      </c>
      <c r="AP772" s="7">
        <v>0</v>
      </c>
      <c r="AQ772" s="7">
        <v>20</v>
      </c>
      <c r="AR772" t="str">
        <f t="shared" si="50"/>
        <v/>
      </c>
      <c r="AS772" t="str">
        <f t="shared" si="51"/>
        <v/>
      </c>
    </row>
    <row r="773" spans="1:45" ht="29.5" thickBot="1">
      <c r="A773" t="str">
        <f t="shared" si="48"/>
        <v>Tashard ChoiceRB2010</v>
      </c>
      <c r="B773" s="3" t="s">
        <v>205</v>
      </c>
      <c r="C773" s="1" t="s">
        <v>3</v>
      </c>
      <c r="D773" s="1">
        <v>47</v>
      </c>
      <c r="E773" s="1">
        <v>2010</v>
      </c>
      <c r="F773" s="1">
        <v>2</v>
      </c>
      <c r="G773" s="6">
        <v>60</v>
      </c>
      <c r="H773" s="6">
        <v>75</v>
      </c>
      <c r="I773" s="7">
        <v>0</v>
      </c>
      <c r="J773" s="7">
        <v>0</v>
      </c>
      <c r="K773" s="7">
        <v>0</v>
      </c>
      <c r="L773" s="7">
        <v>0</v>
      </c>
      <c r="M773" s="7">
        <v>0</v>
      </c>
      <c r="N773" s="7">
        <v>0</v>
      </c>
      <c r="O773" s="6">
        <v>-0.51</v>
      </c>
      <c r="P773" s="7">
        <v>-0.51</v>
      </c>
      <c r="Q773" s="7">
        <v>-0.81</v>
      </c>
      <c r="R773" s="7">
        <v>-0.81</v>
      </c>
      <c r="S773" s="7">
        <v>-0.81</v>
      </c>
      <c r="T773" s="7">
        <v>26</v>
      </c>
      <c r="U773" s="7">
        <v>4</v>
      </c>
      <c r="V773" s="7">
        <v>122</v>
      </c>
      <c r="W773" s="7">
        <f t="shared" si="49"/>
        <v>56</v>
      </c>
      <c r="X773" s="7">
        <v>61</v>
      </c>
      <c r="Y773" s="7">
        <v>87</v>
      </c>
      <c r="Z773" s="7">
        <v>126</v>
      </c>
      <c r="AA773" s="7"/>
      <c r="AB773" s="6">
        <v>54</v>
      </c>
      <c r="AC773" s="7">
        <v>5.07</v>
      </c>
      <c r="AD773" s="7">
        <v>5.01</v>
      </c>
      <c r="AE773" s="7">
        <v>4.38</v>
      </c>
      <c r="AF773" s="1">
        <v>4.0300000000000002E-2</v>
      </c>
      <c r="AG773" s="1">
        <v>4.4571428571428574E-2</v>
      </c>
      <c r="AH773" s="7">
        <v>1.2</v>
      </c>
      <c r="AI773" s="7">
        <v>1.3</v>
      </c>
      <c r="AJ773" s="7">
        <v>16</v>
      </c>
      <c r="AK773" s="7">
        <v>14</v>
      </c>
      <c r="AL773" s="7">
        <v>0</v>
      </c>
      <c r="AM773" s="7">
        <v>0</v>
      </c>
      <c r="AN773" s="7">
        <v>0</v>
      </c>
      <c r="AO773" s="7">
        <v>0</v>
      </c>
      <c r="AP773" s="7">
        <v>0</v>
      </c>
      <c r="AQ773" s="7">
        <v>3</v>
      </c>
      <c r="AR773">
        <f t="shared" si="50"/>
        <v>4.0300000000000002E-2</v>
      </c>
      <c r="AS773">
        <f t="shared" si="51"/>
        <v>5.0938775510204114E-2</v>
      </c>
    </row>
    <row r="774" spans="1:45" ht="29.5" thickBot="1">
      <c r="A774" t="str">
        <f t="shared" si="48"/>
        <v>Greg OlsenTE2010</v>
      </c>
      <c r="B774" s="3" t="s">
        <v>132</v>
      </c>
      <c r="C774" s="1" t="s">
        <v>49</v>
      </c>
      <c r="D774" s="1">
        <v>17</v>
      </c>
      <c r="E774" s="1">
        <v>2010</v>
      </c>
      <c r="F774" s="1">
        <v>4</v>
      </c>
      <c r="G774" s="6">
        <v>23</v>
      </c>
      <c r="H774" s="6">
        <v>18</v>
      </c>
      <c r="I774" s="7">
        <v>0</v>
      </c>
      <c r="J774" s="7">
        <v>0</v>
      </c>
      <c r="K774" s="7">
        <v>1</v>
      </c>
      <c r="L774" s="7">
        <v>2</v>
      </c>
      <c r="M774" s="7">
        <v>3</v>
      </c>
      <c r="N774" s="7">
        <v>2</v>
      </c>
      <c r="O774" s="6">
        <v>-0.05</v>
      </c>
      <c r="P774" s="7">
        <v>0.1</v>
      </c>
      <c r="Q774" s="7">
        <v>0.42</v>
      </c>
      <c r="R774" s="7">
        <v>0.84</v>
      </c>
      <c r="S774" s="7">
        <v>1.6</v>
      </c>
      <c r="T774" s="7">
        <v>25</v>
      </c>
      <c r="U774" s="7">
        <v>1</v>
      </c>
      <c r="V774" s="7">
        <v>31</v>
      </c>
      <c r="W774" s="7">
        <f t="shared" si="49"/>
        <v>5</v>
      </c>
      <c r="X774" s="7">
        <v>20</v>
      </c>
      <c r="Y774" s="7">
        <v>18</v>
      </c>
      <c r="Z774" s="7">
        <v>8</v>
      </c>
      <c r="AA774" s="7">
        <v>13</v>
      </c>
      <c r="AB774" s="6">
        <v>10</v>
      </c>
      <c r="AC774" s="7">
        <v>10.58</v>
      </c>
      <c r="AD774" s="7">
        <v>6.96</v>
      </c>
      <c r="AE774" s="7">
        <v>8.06</v>
      </c>
      <c r="AF774" s="1">
        <v>0.19850000000000001</v>
      </c>
      <c r="AG774" s="1">
        <v>0.1439</v>
      </c>
      <c r="AH774" s="7">
        <v>1.25</v>
      </c>
      <c r="AI774" s="7">
        <v>1.03</v>
      </c>
      <c r="AJ774" s="7">
        <v>16</v>
      </c>
      <c r="AK774" s="7">
        <v>16</v>
      </c>
      <c r="AL774" s="7">
        <v>0</v>
      </c>
      <c r="AM774" s="7">
        <v>0</v>
      </c>
      <c r="AN774" s="7">
        <v>0</v>
      </c>
      <c r="AO774" s="7">
        <v>0</v>
      </c>
      <c r="AP774" s="7">
        <v>1</v>
      </c>
      <c r="AQ774" s="7">
        <v>4</v>
      </c>
      <c r="AR774">
        <f t="shared" si="50"/>
        <v>0.19850000000000001</v>
      </c>
      <c r="AS774">
        <f t="shared" si="51"/>
        <v>0.1439</v>
      </c>
    </row>
    <row r="775" spans="1:45" ht="29.5" thickBot="1">
      <c r="A775" t="str">
        <f t="shared" si="48"/>
        <v>Alex SmithQB2010</v>
      </c>
      <c r="B775" s="3" t="s">
        <v>189</v>
      </c>
      <c r="C775" s="1" t="s">
        <v>12</v>
      </c>
      <c r="D775" s="1">
        <v>21</v>
      </c>
      <c r="E775" s="1">
        <v>2010</v>
      </c>
      <c r="F775" s="1">
        <v>1</v>
      </c>
      <c r="G775" s="6">
        <v>27</v>
      </c>
      <c r="H775" s="6">
        <v>16</v>
      </c>
      <c r="I775" s="7">
        <v>0</v>
      </c>
      <c r="J775" s="7">
        <v>0</v>
      </c>
      <c r="K775" s="7">
        <v>0</v>
      </c>
      <c r="L775" s="7">
        <v>0</v>
      </c>
      <c r="M775" s="7">
        <v>0</v>
      </c>
      <c r="N775" s="7">
        <v>0</v>
      </c>
      <c r="O775" s="6">
        <v>-0.61</v>
      </c>
      <c r="P775" s="7">
        <v>-0.45</v>
      </c>
      <c r="Q775" s="7">
        <v>-0.44</v>
      </c>
      <c r="R775" s="7">
        <v>0.01</v>
      </c>
      <c r="S775" s="7">
        <v>0.04</v>
      </c>
      <c r="T775" s="7">
        <v>26</v>
      </c>
      <c r="U775" s="7">
        <v>1</v>
      </c>
      <c r="V775" s="7">
        <v>1</v>
      </c>
      <c r="W775" s="7">
        <f t="shared" si="49"/>
        <v>49</v>
      </c>
      <c r="X775" s="7">
        <v>38</v>
      </c>
      <c r="Y775" s="7">
        <v>27</v>
      </c>
      <c r="Z775" s="7">
        <v>28</v>
      </c>
      <c r="AA775" s="7">
        <v>24</v>
      </c>
      <c r="AB775" s="6">
        <v>22</v>
      </c>
      <c r="AC775" s="7">
        <v>15.26</v>
      </c>
      <c r="AD775" s="7">
        <v>14.98</v>
      </c>
      <c r="AE775" s="7">
        <v>15.49</v>
      </c>
      <c r="AF775" s="1" t="s">
        <v>1885</v>
      </c>
      <c r="AG775" s="1" t="s">
        <v>1885</v>
      </c>
      <c r="AH775" s="7"/>
      <c r="AI775" s="7"/>
      <c r="AJ775" s="7">
        <v>12</v>
      </c>
      <c r="AK775" s="7"/>
      <c r="AL775" s="7">
        <v>0</v>
      </c>
      <c r="AM775" s="7">
        <v>0</v>
      </c>
      <c r="AN775" s="7">
        <v>0</v>
      </c>
      <c r="AO775" s="7">
        <v>0</v>
      </c>
      <c r="AP775" s="7">
        <v>0</v>
      </c>
      <c r="AQ775" s="7">
        <v>6</v>
      </c>
      <c r="AR775" t="str">
        <f t="shared" si="50"/>
        <v/>
      </c>
      <c r="AS775" t="str">
        <f t="shared" si="51"/>
        <v/>
      </c>
    </row>
    <row r="776" spans="1:45" ht="29.5" thickBot="1">
      <c r="A776" t="str">
        <f t="shared" si="48"/>
        <v>Toby GerhartRB2010</v>
      </c>
      <c r="B776" s="3" t="s">
        <v>423</v>
      </c>
      <c r="C776" s="1" t="s">
        <v>3</v>
      </c>
      <c r="D776" s="1">
        <v>48</v>
      </c>
      <c r="E776" s="1">
        <v>2010</v>
      </c>
      <c r="F776" s="1">
        <v>2</v>
      </c>
      <c r="G776" s="6">
        <v>57</v>
      </c>
      <c r="H776" s="6">
        <v>38</v>
      </c>
      <c r="I776" s="7">
        <v>0</v>
      </c>
      <c r="J776" s="7">
        <v>0</v>
      </c>
      <c r="K776" s="7">
        <v>0</v>
      </c>
      <c r="L776" s="7">
        <v>0</v>
      </c>
      <c r="M776" s="7">
        <v>0</v>
      </c>
      <c r="N776" s="7">
        <v>0</v>
      </c>
      <c r="O776" s="6">
        <v>-0.24</v>
      </c>
      <c r="P776" s="7">
        <v>-0.5</v>
      </c>
      <c r="Q776" s="7">
        <v>-1.02</v>
      </c>
      <c r="R776" s="7">
        <v>-1.35</v>
      </c>
      <c r="S776" s="7">
        <v>-1.57</v>
      </c>
      <c r="T776" s="7">
        <v>23</v>
      </c>
      <c r="U776" s="7">
        <v>2</v>
      </c>
      <c r="V776" s="7">
        <v>51</v>
      </c>
      <c r="W776" s="7" t="str">
        <f t="shared" si="49"/>
        <v/>
      </c>
      <c r="X776" s="7">
        <v>66</v>
      </c>
      <c r="Y776" s="7">
        <v>50</v>
      </c>
      <c r="Z776" s="7">
        <v>82</v>
      </c>
      <c r="AA776" s="7">
        <v>25</v>
      </c>
      <c r="AB776" s="6"/>
      <c r="AC776" s="7"/>
      <c r="AD776" s="7">
        <v>5.42</v>
      </c>
      <c r="AE776" s="7">
        <v>7.44</v>
      </c>
      <c r="AF776" s="1" t="s">
        <v>1885</v>
      </c>
      <c r="AG776" s="1">
        <v>7.0285714285714285E-2</v>
      </c>
      <c r="AH776" s="7"/>
      <c r="AI776" s="7">
        <v>1.26</v>
      </c>
      <c r="AJ776" s="7"/>
      <c r="AK776" s="7">
        <v>14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1</v>
      </c>
      <c r="AR776" t="str">
        <f t="shared" si="50"/>
        <v/>
      </c>
      <c r="AS776">
        <f t="shared" si="51"/>
        <v>8.0326530612244915E-2</v>
      </c>
    </row>
    <row r="777" spans="1:45" ht="29.5" thickBot="1">
      <c r="A777" t="str">
        <f t="shared" si="48"/>
        <v>Chaz SchilensWR2010</v>
      </c>
      <c r="B777" s="3" t="s">
        <v>364</v>
      </c>
      <c r="C777" s="1" t="s">
        <v>16</v>
      </c>
      <c r="D777" s="1">
        <v>53</v>
      </c>
      <c r="E777" s="1">
        <v>2010</v>
      </c>
      <c r="F777" s="1">
        <v>3</v>
      </c>
      <c r="G777" s="6">
        <v>143</v>
      </c>
      <c r="H777" s="6">
        <v>99</v>
      </c>
      <c r="I777" s="7">
        <v>0</v>
      </c>
      <c r="J777" s="7">
        <v>0</v>
      </c>
      <c r="K777" s="7">
        <v>0</v>
      </c>
      <c r="L777" s="7">
        <v>0</v>
      </c>
      <c r="M777" s="7">
        <v>0</v>
      </c>
      <c r="N777" s="7">
        <v>0</v>
      </c>
      <c r="O777" s="6">
        <v>-0.19</v>
      </c>
      <c r="P777" s="7">
        <v>-0.55000000000000004</v>
      </c>
      <c r="Q777" s="7">
        <v>-1.2</v>
      </c>
      <c r="R777" s="7">
        <v>-1.2</v>
      </c>
      <c r="S777" s="7">
        <v>-1.2</v>
      </c>
      <c r="T777" s="7">
        <v>25</v>
      </c>
      <c r="U777" s="7">
        <v>7</v>
      </c>
      <c r="V777" s="7">
        <v>226</v>
      </c>
      <c r="W777" s="7">
        <f t="shared" si="49"/>
        <v>70</v>
      </c>
      <c r="X777" s="7">
        <v>121</v>
      </c>
      <c r="Y777" s="7">
        <v>177</v>
      </c>
      <c r="Z777" s="7"/>
      <c r="AA777" s="7"/>
      <c r="AB777" s="6">
        <v>83</v>
      </c>
      <c r="AC777" s="7">
        <v>9.69</v>
      </c>
      <c r="AD777" s="7">
        <v>3</v>
      </c>
      <c r="AE777" s="7">
        <v>4.1399999999999997</v>
      </c>
      <c r="AF777" s="1">
        <v>0.22320000000000001</v>
      </c>
      <c r="AG777" s="1">
        <v>6.4320000000000002E-2</v>
      </c>
      <c r="AH777" s="7">
        <v>1.35</v>
      </c>
      <c r="AI777" s="7">
        <v>1</v>
      </c>
      <c r="AJ777" s="7">
        <v>8</v>
      </c>
      <c r="AK777" s="7">
        <v>5</v>
      </c>
      <c r="AL777" s="7">
        <v>0</v>
      </c>
      <c r="AM777" s="7">
        <v>0</v>
      </c>
      <c r="AN777" s="7">
        <v>0</v>
      </c>
      <c r="AO777" s="7">
        <v>0</v>
      </c>
      <c r="AP777" s="7">
        <v>0</v>
      </c>
      <c r="AQ777" s="7">
        <v>3</v>
      </c>
      <c r="AR777">
        <f t="shared" si="50"/>
        <v>0.44640000000000002</v>
      </c>
      <c r="AS777">
        <f t="shared" si="51"/>
        <v>0.20582400000000001</v>
      </c>
    </row>
    <row r="778" spans="1:45" ht="58.5" thickBot="1">
      <c r="A778" t="str">
        <f t="shared" si="48"/>
        <v>LaDainian TomlinsonRB2010</v>
      </c>
      <c r="B778" s="3" t="s">
        <v>336</v>
      </c>
      <c r="C778" s="1" t="s">
        <v>3</v>
      </c>
      <c r="D778" s="1">
        <v>49</v>
      </c>
      <c r="E778" s="1">
        <v>2010</v>
      </c>
      <c r="F778" s="1">
        <v>2</v>
      </c>
      <c r="G778" s="6">
        <v>15</v>
      </c>
      <c r="H778" s="6">
        <v>34</v>
      </c>
      <c r="I778" s="7">
        <v>1</v>
      </c>
      <c r="J778" s="7">
        <v>1</v>
      </c>
      <c r="K778" s="7">
        <v>1</v>
      </c>
      <c r="L778" s="7">
        <v>1</v>
      </c>
      <c r="M778" s="7">
        <v>1</v>
      </c>
      <c r="N778" s="7">
        <v>9</v>
      </c>
      <c r="O778" s="6">
        <v>1.05</v>
      </c>
      <c r="P778" s="7">
        <v>1.21</v>
      </c>
      <c r="Q778" s="7">
        <v>1.21</v>
      </c>
      <c r="R778" s="7">
        <v>1.21</v>
      </c>
      <c r="S778" s="7">
        <v>1.21</v>
      </c>
      <c r="T778" s="7">
        <v>31</v>
      </c>
      <c r="U778" s="7">
        <v>1</v>
      </c>
      <c r="V778" s="7">
        <v>5</v>
      </c>
      <c r="W778" s="7">
        <f t="shared" si="49"/>
        <v>10</v>
      </c>
      <c r="X778" s="7">
        <v>54</v>
      </c>
      <c r="Y778" s="7">
        <v>126</v>
      </c>
      <c r="Z778" s="7"/>
      <c r="AA778" s="7"/>
      <c r="AB778" s="6">
        <v>24</v>
      </c>
      <c r="AC778" s="7">
        <v>12.89</v>
      </c>
      <c r="AD778" s="7">
        <v>14.41</v>
      </c>
      <c r="AE778" s="7">
        <v>9.49</v>
      </c>
      <c r="AF778" s="1">
        <v>6.0571428571428568E-2</v>
      </c>
      <c r="AG778" s="1">
        <v>0.16629333333333335</v>
      </c>
      <c r="AH778" s="7">
        <v>0.81</v>
      </c>
      <c r="AI778" s="7">
        <v>1.1399999999999999</v>
      </c>
      <c r="AJ778" s="7">
        <v>14</v>
      </c>
      <c r="AK778" s="7">
        <v>15</v>
      </c>
      <c r="AL778" s="7">
        <v>0</v>
      </c>
      <c r="AM778" s="7">
        <v>0</v>
      </c>
      <c r="AN778" s="7">
        <v>0</v>
      </c>
      <c r="AO778" s="7">
        <v>0</v>
      </c>
      <c r="AP778" s="7">
        <v>0</v>
      </c>
      <c r="AQ778" s="7">
        <v>10</v>
      </c>
      <c r="AR778">
        <f t="shared" si="50"/>
        <v>6.9224489795918401E-2</v>
      </c>
      <c r="AS778">
        <f t="shared" si="51"/>
        <v>0.17737955555555518</v>
      </c>
    </row>
    <row r="779" spans="1:45" ht="29.5" thickBot="1">
      <c r="A779" t="str">
        <f t="shared" si="48"/>
        <v>Devin ThomasWR2010</v>
      </c>
      <c r="B779" s="3" t="s">
        <v>117</v>
      </c>
      <c r="C779" s="1" t="s">
        <v>16</v>
      </c>
      <c r="D779" s="1">
        <v>54</v>
      </c>
      <c r="E779" s="1">
        <v>2010</v>
      </c>
      <c r="F779" s="1">
        <v>3</v>
      </c>
      <c r="G779" s="6"/>
      <c r="H779" s="6">
        <v>156</v>
      </c>
      <c r="I779" s="7">
        <v>0</v>
      </c>
      <c r="J779" s="7">
        <v>0</v>
      </c>
      <c r="K779" s="7">
        <v>0</v>
      </c>
      <c r="L779" s="7">
        <v>0</v>
      </c>
      <c r="M779" s="7">
        <v>0</v>
      </c>
      <c r="N779" s="7">
        <v>0</v>
      </c>
      <c r="O779" s="6"/>
      <c r="P779" s="7">
        <v>-0.86</v>
      </c>
      <c r="Q779" s="7">
        <v>-0.86</v>
      </c>
      <c r="R779" s="7">
        <v>-0.86</v>
      </c>
      <c r="S779" s="7">
        <v>-0.86</v>
      </c>
      <c r="T779" s="7">
        <v>24</v>
      </c>
      <c r="U779" s="7">
        <v>2</v>
      </c>
      <c r="V779" s="7">
        <v>34</v>
      </c>
      <c r="W779" s="7">
        <f t="shared" si="49"/>
        <v>57</v>
      </c>
      <c r="X779" s="7"/>
      <c r="Y779" s="7"/>
      <c r="Z779" s="7"/>
      <c r="AA779" s="7"/>
      <c r="AB779" s="6">
        <v>85</v>
      </c>
      <c r="AC779" s="7">
        <v>5.38</v>
      </c>
      <c r="AD779" s="7"/>
      <c r="AE779" s="7">
        <v>0.42</v>
      </c>
      <c r="AF779" s="1">
        <v>9.9657142857142861E-2</v>
      </c>
      <c r="AG779" s="1">
        <v>1.52E-2</v>
      </c>
      <c r="AH779" s="7">
        <v>1.1000000000000001</v>
      </c>
      <c r="AI779" s="7">
        <v>0</v>
      </c>
      <c r="AJ779" s="7">
        <v>14</v>
      </c>
      <c r="AK779" s="7">
        <v>2</v>
      </c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3</v>
      </c>
      <c r="AR779">
        <f t="shared" si="50"/>
        <v>0.11389387755102046</v>
      </c>
      <c r="AS779">
        <f t="shared" si="51"/>
        <v>0.1216</v>
      </c>
    </row>
    <row r="780" spans="1:45" ht="29.5" thickBot="1">
      <c r="A780" t="str">
        <f t="shared" si="48"/>
        <v>Thomas JonesRB2010</v>
      </c>
      <c r="B780" s="3" t="s">
        <v>66</v>
      </c>
      <c r="C780" s="1" t="s">
        <v>3</v>
      </c>
      <c r="D780" s="1">
        <v>50</v>
      </c>
      <c r="E780" s="1">
        <v>2010</v>
      </c>
      <c r="F780" s="1">
        <v>2</v>
      </c>
      <c r="G780" s="6">
        <v>27</v>
      </c>
      <c r="H780" s="6">
        <v>70</v>
      </c>
      <c r="I780" s="7">
        <v>0</v>
      </c>
      <c r="J780" s="7">
        <v>0</v>
      </c>
      <c r="K780" s="7">
        <v>0</v>
      </c>
      <c r="L780" s="7">
        <v>0</v>
      </c>
      <c r="M780" s="7">
        <v>0</v>
      </c>
      <c r="N780" s="7">
        <v>6</v>
      </c>
      <c r="O780" s="6">
        <v>0.42</v>
      </c>
      <c r="P780" s="7">
        <v>-0.15</v>
      </c>
      <c r="Q780" s="7">
        <v>-0.15</v>
      </c>
      <c r="R780" s="7">
        <v>-0.15</v>
      </c>
      <c r="S780" s="7">
        <v>-0.15</v>
      </c>
      <c r="T780" s="7">
        <v>32</v>
      </c>
      <c r="U780" s="7">
        <v>1</v>
      </c>
      <c r="V780" s="7">
        <v>7</v>
      </c>
      <c r="W780" s="7">
        <f t="shared" si="49"/>
        <v>33</v>
      </c>
      <c r="X780" s="7">
        <v>70</v>
      </c>
      <c r="Y780" s="7">
        <v>69</v>
      </c>
      <c r="Z780" s="7"/>
      <c r="AA780" s="7"/>
      <c r="AB780" s="6">
        <v>9</v>
      </c>
      <c r="AC780" s="7">
        <v>15</v>
      </c>
      <c r="AD780" s="7">
        <v>9.49</v>
      </c>
      <c r="AE780" s="7">
        <v>3.57</v>
      </c>
      <c r="AF780" s="1">
        <v>4.4400000000000002E-2</v>
      </c>
      <c r="AG780" s="1">
        <v>3.9899999999999998E-2</v>
      </c>
      <c r="AH780" s="7">
        <v>0.32</v>
      </c>
      <c r="AI780" s="7">
        <v>0.89</v>
      </c>
      <c r="AJ780" s="7">
        <v>16</v>
      </c>
      <c r="AK780" s="7">
        <v>16</v>
      </c>
      <c r="AL780" s="7">
        <v>0</v>
      </c>
      <c r="AM780" s="7">
        <v>0</v>
      </c>
      <c r="AN780" s="7">
        <v>0</v>
      </c>
      <c r="AO780" s="7">
        <v>0</v>
      </c>
      <c r="AP780" s="7">
        <v>0</v>
      </c>
      <c r="AQ780" s="7">
        <v>11</v>
      </c>
      <c r="AR780">
        <f t="shared" si="50"/>
        <v>4.4400000000000002E-2</v>
      </c>
      <c r="AS780">
        <f t="shared" si="51"/>
        <v>3.9899999999999998E-2</v>
      </c>
    </row>
    <row r="781" spans="1:45" ht="29.5" thickBot="1">
      <c r="A781" t="str">
        <f t="shared" si="48"/>
        <v>Joey GallowayWR2010</v>
      </c>
      <c r="B781" s="3" t="s">
        <v>121</v>
      </c>
      <c r="C781" s="1" t="s">
        <v>16</v>
      </c>
      <c r="D781" s="1">
        <v>55</v>
      </c>
      <c r="E781" s="1">
        <v>2010</v>
      </c>
      <c r="F781" s="1">
        <v>3</v>
      </c>
      <c r="G781" s="6">
        <v>122</v>
      </c>
      <c r="H781" s="6"/>
      <c r="I781" s="7">
        <v>0</v>
      </c>
      <c r="J781" s="7">
        <v>0</v>
      </c>
      <c r="K781" s="7">
        <v>0</v>
      </c>
      <c r="L781" s="7">
        <v>0</v>
      </c>
      <c r="M781" s="7">
        <v>0</v>
      </c>
      <c r="N781" s="7">
        <v>2</v>
      </c>
      <c r="O781" s="6">
        <v>-0.68</v>
      </c>
      <c r="P781" s="7">
        <v>-0.68</v>
      </c>
      <c r="Q781" s="7">
        <v>-0.68</v>
      </c>
      <c r="R781" s="7">
        <v>-0.68</v>
      </c>
      <c r="S781" s="7">
        <v>-0.68</v>
      </c>
      <c r="T781" s="7">
        <v>39</v>
      </c>
      <c r="U781" s="7">
        <v>1</v>
      </c>
      <c r="V781" s="7">
        <v>8</v>
      </c>
      <c r="W781" s="7">
        <f t="shared" si="49"/>
        <v>96</v>
      </c>
      <c r="X781" s="7"/>
      <c r="Y781" s="7"/>
      <c r="Z781" s="7"/>
      <c r="AA781" s="7"/>
      <c r="AB781" s="6">
        <v>132</v>
      </c>
      <c r="AC781" s="7">
        <v>4.57</v>
      </c>
      <c r="AD781" s="7">
        <v>2.93</v>
      </c>
      <c r="AE781" s="7"/>
      <c r="AF781" s="1">
        <v>0.20533333333333334</v>
      </c>
      <c r="AG781" s="1">
        <v>0.10176</v>
      </c>
      <c r="AH781" s="7">
        <v>0.59</v>
      </c>
      <c r="AI781" s="7">
        <v>0.69</v>
      </c>
      <c r="AJ781" s="7">
        <v>3</v>
      </c>
      <c r="AK781" s="7">
        <v>10</v>
      </c>
      <c r="AL781" s="7">
        <v>0</v>
      </c>
      <c r="AM781" s="7">
        <v>0</v>
      </c>
      <c r="AN781" s="7">
        <v>0</v>
      </c>
      <c r="AO781" s="7">
        <v>0</v>
      </c>
      <c r="AP781" s="7">
        <v>0</v>
      </c>
      <c r="AQ781" s="7">
        <v>16</v>
      </c>
      <c r="AR781">
        <f t="shared" si="50"/>
        <v>1.0951111111111094</v>
      </c>
      <c r="AS781">
        <f t="shared" si="51"/>
        <v>0.16281600000000002</v>
      </c>
    </row>
    <row r="782" spans="1:45" ht="44" thickBot="1">
      <c r="A782" t="str">
        <f t="shared" si="48"/>
        <v>Mario ManninghamWR2010</v>
      </c>
      <c r="B782" s="3" t="s">
        <v>180</v>
      </c>
      <c r="C782" s="1" t="s">
        <v>16</v>
      </c>
      <c r="D782" s="1">
        <v>56</v>
      </c>
      <c r="E782" s="1">
        <v>2010</v>
      </c>
      <c r="F782" s="1">
        <v>3</v>
      </c>
      <c r="G782" s="6">
        <v>20</v>
      </c>
      <c r="H782" s="6">
        <v>61</v>
      </c>
      <c r="I782" s="7">
        <v>1</v>
      </c>
      <c r="J782" s="7">
        <v>1</v>
      </c>
      <c r="K782" s="7">
        <v>1</v>
      </c>
      <c r="L782" s="7">
        <v>1</v>
      </c>
      <c r="M782" s="7">
        <v>1</v>
      </c>
      <c r="N782" s="7">
        <v>0</v>
      </c>
      <c r="O782" s="6">
        <v>0.13</v>
      </c>
      <c r="P782" s="7">
        <v>-0.01</v>
      </c>
      <c r="Q782" s="7">
        <v>-0.36</v>
      </c>
      <c r="R782" s="7">
        <v>-1.03</v>
      </c>
      <c r="S782" s="7">
        <v>-1.03</v>
      </c>
      <c r="T782" s="7">
        <v>24</v>
      </c>
      <c r="U782" s="7">
        <v>3</v>
      </c>
      <c r="V782" s="7">
        <v>95</v>
      </c>
      <c r="W782" s="7">
        <f t="shared" si="49"/>
        <v>102</v>
      </c>
      <c r="X782" s="7">
        <v>30</v>
      </c>
      <c r="Y782" s="7">
        <v>62</v>
      </c>
      <c r="Z782" s="7">
        <v>124</v>
      </c>
      <c r="AA782" s="7"/>
      <c r="AB782" s="6">
        <v>30</v>
      </c>
      <c r="AC782" s="7">
        <v>12.09</v>
      </c>
      <c r="AD782" s="7">
        <v>13.04</v>
      </c>
      <c r="AE782" s="7">
        <v>9.61</v>
      </c>
      <c r="AF782" s="1">
        <v>0.2150857142857143</v>
      </c>
      <c r="AG782" s="1">
        <v>0.1676</v>
      </c>
      <c r="AH782" s="7">
        <v>2.02</v>
      </c>
      <c r="AI782" s="7">
        <v>2.2599999999999998</v>
      </c>
      <c r="AJ782" s="7">
        <v>14</v>
      </c>
      <c r="AK782" s="7">
        <v>16</v>
      </c>
      <c r="AL782" s="7">
        <v>0</v>
      </c>
      <c r="AM782" s="7">
        <v>0</v>
      </c>
      <c r="AN782" s="7">
        <v>0</v>
      </c>
      <c r="AO782" s="7">
        <v>0</v>
      </c>
      <c r="AP782" s="7">
        <v>0</v>
      </c>
      <c r="AQ782" s="7">
        <v>3</v>
      </c>
      <c r="AR782">
        <f t="shared" si="50"/>
        <v>0.24581224489795886</v>
      </c>
      <c r="AS782">
        <f t="shared" si="51"/>
        <v>0.1676</v>
      </c>
    </row>
    <row r="783" spans="1:45" ht="29.5" thickBot="1">
      <c r="A783" t="str">
        <f t="shared" si="48"/>
        <v>Jonathan DwyerRB2010</v>
      </c>
      <c r="B783" s="3" t="s">
        <v>424</v>
      </c>
      <c r="C783" s="1" t="s">
        <v>3</v>
      </c>
      <c r="D783" s="1">
        <v>51</v>
      </c>
      <c r="E783" s="1">
        <v>2010</v>
      </c>
      <c r="F783" s="1">
        <v>2</v>
      </c>
      <c r="G783" s="6">
        <v>139</v>
      </c>
      <c r="H783" s="6">
        <v>114</v>
      </c>
      <c r="I783" s="7">
        <v>0</v>
      </c>
      <c r="J783" s="7">
        <v>0</v>
      </c>
      <c r="K783" s="7">
        <v>0</v>
      </c>
      <c r="L783" s="7">
        <v>0</v>
      </c>
      <c r="M783" s="7">
        <v>0</v>
      </c>
      <c r="N783" s="7">
        <v>0</v>
      </c>
      <c r="O783" s="6">
        <v>0</v>
      </c>
      <c r="P783" s="7">
        <v>-0.33</v>
      </c>
      <c r="Q783" s="7">
        <v>-0.23</v>
      </c>
      <c r="R783" s="7">
        <v>-0.79</v>
      </c>
      <c r="S783" s="7">
        <v>-0.82</v>
      </c>
      <c r="T783" s="7">
        <v>21</v>
      </c>
      <c r="U783" s="7">
        <v>6</v>
      </c>
      <c r="V783" s="7">
        <v>188</v>
      </c>
      <c r="W783" s="7" t="str">
        <f t="shared" si="49"/>
        <v/>
      </c>
      <c r="X783" s="7">
        <v>92</v>
      </c>
      <c r="Y783" s="7">
        <v>75</v>
      </c>
      <c r="Z783" s="7">
        <v>69</v>
      </c>
      <c r="AA783" s="7">
        <v>130</v>
      </c>
      <c r="AB783" s="6"/>
      <c r="AC783" s="7"/>
      <c r="AD783" s="7"/>
      <c r="AE783" s="7">
        <v>6.95</v>
      </c>
      <c r="AF783" s="1" t="s">
        <v>1885</v>
      </c>
      <c r="AG783" s="1" t="s">
        <v>1885</v>
      </c>
      <c r="AH783" s="7"/>
      <c r="AI783" s="7"/>
      <c r="AJ783" s="7"/>
      <c r="AK783" s="7"/>
      <c r="AL783" s="7">
        <v>0</v>
      </c>
      <c r="AM783" s="7">
        <v>0</v>
      </c>
      <c r="AN783" s="7">
        <v>0</v>
      </c>
      <c r="AO783" s="7">
        <v>0</v>
      </c>
      <c r="AP783" s="7">
        <v>0</v>
      </c>
      <c r="AQ783" s="7">
        <v>1</v>
      </c>
      <c r="AR783" t="str">
        <f t="shared" si="50"/>
        <v/>
      </c>
      <c r="AS783" t="str">
        <f t="shared" si="51"/>
        <v/>
      </c>
    </row>
    <row r="784" spans="1:45" ht="29.5" thickBot="1">
      <c r="A784" t="str">
        <f t="shared" si="48"/>
        <v>Terrell OwensWR2010</v>
      </c>
      <c r="B784" s="3" t="s">
        <v>29</v>
      </c>
      <c r="C784" s="1" t="s">
        <v>16</v>
      </c>
      <c r="D784" s="1">
        <v>57</v>
      </c>
      <c r="E784" s="1">
        <v>2010</v>
      </c>
      <c r="F784" s="1">
        <v>3</v>
      </c>
      <c r="G784" s="6">
        <v>18</v>
      </c>
      <c r="H784" s="6"/>
      <c r="I784" s="7">
        <v>1</v>
      </c>
      <c r="J784" s="7">
        <v>1</v>
      </c>
      <c r="K784" s="7">
        <v>1</v>
      </c>
      <c r="L784" s="7">
        <v>1</v>
      </c>
      <c r="M784" s="7">
        <v>1</v>
      </c>
      <c r="N784" s="7">
        <v>8</v>
      </c>
      <c r="O784" s="6">
        <v>0.56000000000000005</v>
      </c>
      <c r="P784" s="7">
        <v>0.56000000000000005</v>
      </c>
      <c r="Q784" s="7">
        <v>0.56000000000000005</v>
      </c>
      <c r="R784" s="7">
        <v>0.56000000000000005</v>
      </c>
      <c r="S784" s="7">
        <v>0.56000000000000005</v>
      </c>
      <c r="T784" s="7">
        <v>37</v>
      </c>
      <c r="U784" s="7">
        <v>3</v>
      </c>
      <c r="V784" s="7">
        <v>89</v>
      </c>
      <c r="W784" s="7">
        <f t="shared" si="49"/>
        <v>23</v>
      </c>
      <c r="X784" s="7">
        <v>83</v>
      </c>
      <c r="Y784" s="7">
        <v>93</v>
      </c>
      <c r="Z784" s="7"/>
      <c r="AA784" s="7"/>
      <c r="AB784" s="6">
        <v>27</v>
      </c>
      <c r="AC784" s="7">
        <v>11.21</v>
      </c>
      <c r="AD784" s="7">
        <v>16.02</v>
      </c>
      <c r="AE784" s="7"/>
      <c r="AF784" s="1">
        <v>0.26379999999999998</v>
      </c>
      <c r="AG784" s="1">
        <v>0.27177142857142861</v>
      </c>
      <c r="AH784" s="7">
        <v>1.63</v>
      </c>
      <c r="AI784" s="7">
        <v>1.89</v>
      </c>
      <c r="AJ784" s="7">
        <v>16</v>
      </c>
      <c r="AK784" s="7">
        <v>14</v>
      </c>
      <c r="AL784" s="7">
        <v>0</v>
      </c>
      <c r="AM784" s="7">
        <v>0</v>
      </c>
      <c r="AN784" s="7">
        <v>0</v>
      </c>
      <c r="AO784" s="7">
        <v>0</v>
      </c>
      <c r="AP784" s="7">
        <v>0</v>
      </c>
      <c r="AQ784" s="7">
        <v>15</v>
      </c>
      <c r="AR784">
        <f t="shared" si="50"/>
        <v>0.26379999999999998</v>
      </c>
      <c r="AS784">
        <f t="shared" si="51"/>
        <v>0.3105959183673474</v>
      </c>
    </row>
    <row r="785" spans="1:45" ht="29.5" thickBot="1">
      <c r="A785" t="str">
        <f t="shared" si="48"/>
        <v>Vince YoungQB2010</v>
      </c>
      <c r="B785" s="3" t="s">
        <v>116</v>
      </c>
      <c r="C785" s="1" t="s">
        <v>12</v>
      </c>
      <c r="D785" s="1">
        <v>22</v>
      </c>
      <c r="E785" s="1">
        <v>2010</v>
      </c>
      <c r="F785" s="1">
        <v>1</v>
      </c>
      <c r="G785" s="6">
        <v>31</v>
      </c>
      <c r="H785" s="6">
        <v>44</v>
      </c>
      <c r="I785" s="7">
        <v>0</v>
      </c>
      <c r="J785" s="7">
        <v>0</v>
      </c>
      <c r="K785" s="7">
        <v>0</v>
      </c>
      <c r="L785" s="7">
        <v>0</v>
      </c>
      <c r="M785" s="7">
        <v>0</v>
      </c>
      <c r="N785" s="7">
        <v>1</v>
      </c>
      <c r="O785" s="6">
        <v>-0.17</v>
      </c>
      <c r="P785" s="7">
        <v>-0.49</v>
      </c>
      <c r="Q785" s="7">
        <v>-0.49</v>
      </c>
      <c r="R785" s="7">
        <v>-0.49</v>
      </c>
      <c r="S785" s="7">
        <v>-0.49</v>
      </c>
      <c r="T785" s="7">
        <v>27</v>
      </c>
      <c r="U785" s="7">
        <v>1</v>
      </c>
      <c r="V785" s="7">
        <v>3</v>
      </c>
      <c r="W785" s="7">
        <f t="shared" si="49"/>
        <v>45</v>
      </c>
      <c r="X785" s="7">
        <v>41</v>
      </c>
      <c r="Y785" s="7">
        <v>54.5</v>
      </c>
      <c r="Z785" s="7">
        <v>58</v>
      </c>
      <c r="AA785" s="7"/>
      <c r="AB785" s="6">
        <v>24</v>
      </c>
      <c r="AC785" s="7">
        <v>13.44</v>
      </c>
      <c r="AD785" s="7">
        <v>12.97</v>
      </c>
      <c r="AE785" s="7">
        <v>6.93</v>
      </c>
      <c r="AF785" s="1" t="s">
        <v>1885</v>
      </c>
      <c r="AG785" s="1" t="s">
        <v>1885</v>
      </c>
      <c r="AH785" s="7"/>
      <c r="AI785" s="7"/>
      <c r="AJ785" s="7">
        <v>12</v>
      </c>
      <c r="AK785" s="7"/>
      <c r="AL785" s="7">
        <v>0</v>
      </c>
      <c r="AM785" s="7">
        <v>0</v>
      </c>
      <c r="AN785" s="7">
        <v>0</v>
      </c>
      <c r="AO785" s="7">
        <v>0</v>
      </c>
      <c r="AP785" s="7">
        <v>0</v>
      </c>
      <c r="AQ785" s="7">
        <v>5</v>
      </c>
      <c r="AR785" t="str">
        <f t="shared" si="50"/>
        <v/>
      </c>
      <c r="AS785" t="str">
        <f t="shared" si="51"/>
        <v/>
      </c>
    </row>
    <row r="786" spans="1:45" ht="29.5" thickBot="1">
      <c r="A786" t="str">
        <f t="shared" si="48"/>
        <v>Chester TaylorRB2010</v>
      </c>
      <c r="B786" s="3" t="s">
        <v>94</v>
      </c>
      <c r="C786" s="1" t="s">
        <v>3</v>
      </c>
      <c r="D786" s="1">
        <v>52</v>
      </c>
      <c r="E786" s="1">
        <v>2010</v>
      </c>
      <c r="F786" s="1">
        <v>2</v>
      </c>
      <c r="G786" s="6">
        <v>55</v>
      </c>
      <c r="H786" s="6">
        <v>88</v>
      </c>
      <c r="I786" s="7">
        <v>0</v>
      </c>
      <c r="J786" s="7">
        <v>0</v>
      </c>
      <c r="K786" s="7">
        <v>0</v>
      </c>
      <c r="L786" s="7">
        <v>0</v>
      </c>
      <c r="M786" s="7">
        <v>0</v>
      </c>
      <c r="N786" s="7">
        <v>2</v>
      </c>
      <c r="O786" s="6">
        <v>-0.12</v>
      </c>
      <c r="P786" s="7">
        <v>-0.48</v>
      </c>
      <c r="Q786" s="7">
        <v>-0.48</v>
      </c>
      <c r="R786" s="7">
        <v>-0.48</v>
      </c>
      <c r="S786" s="7">
        <v>-0.48</v>
      </c>
      <c r="T786" s="7">
        <v>31</v>
      </c>
      <c r="U786" s="7">
        <v>6</v>
      </c>
      <c r="V786" s="7">
        <v>207</v>
      </c>
      <c r="W786" s="7">
        <f t="shared" si="49"/>
        <v>49</v>
      </c>
      <c r="X786" s="7">
        <v>105</v>
      </c>
      <c r="Y786" s="7"/>
      <c r="Z786" s="7"/>
      <c r="AA786" s="7"/>
      <c r="AB786" s="6">
        <v>40</v>
      </c>
      <c r="AC786" s="7">
        <v>8.01</v>
      </c>
      <c r="AD786" s="7">
        <v>4.91</v>
      </c>
      <c r="AE786" s="7">
        <v>3.07</v>
      </c>
      <c r="AF786" s="1">
        <v>0.1096</v>
      </c>
      <c r="AG786" s="1">
        <v>5.6599999999999998E-2</v>
      </c>
      <c r="AH786" s="7">
        <v>1.89</v>
      </c>
      <c r="AI786" s="7">
        <v>1.1599999999999999</v>
      </c>
      <c r="AJ786" s="7">
        <v>16</v>
      </c>
      <c r="AK786" s="7">
        <v>16</v>
      </c>
      <c r="AL786" s="7">
        <v>0</v>
      </c>
      <c r="AM786" s="7">
        <v>0</v>
      </c>
      <c r="AN786" s="7">
        <v>0</v>
      </c>
      <c r="AO786" s="7">
        <v>0</v>
      </c>
      <c r="AP786" s="7">
        <v>0</v>
      </c>
      <c r="AQ786" s="7">
        <v>9</v>
      </c>
      <c r="AR786">
        <f t="shared" si="50"/>
        <v>0.1096</v>
      </c>
      <c r="AS786">
        <f t="shared" si="51"/>
        <v>5.6599999999999998E-2</v>
      </c>
    </row>
    <row r="787" spans="1:45" ht="29.5" thickBot="1">
      <c r="A787" t="str">
        <f t="shared" si="48"/>
        <v>Josh FreemanQB2010</v>
      </c>
      <c r="B787" s="3" t="s">
        <v>365</v>
      </c>
      <c r="C787" s="1" t="s">
        <v>12</v>
      </c>
      <c r="D787" s="1">
        <v>23</v>
      </c>
      <c r="E787" s="1">
        <v>2010</v>
      </c>
      <c r="F787" s="1">
        <v>1</v>
      </c>
      <c r="G787" s="6">
        <v>7</v>
      </c>
      <c r="H787" s="6">
        <v>17</v>
      </c>
      <c r="I787" s="7">
        <v>1</v>
      </c>
      <c r="J787" s="7">
        <v>1</v>
      </c>
      <c r="K787" s="7">
        <v>1</v>
      </c>
      <c r="L787" s="7">
        <v>1</v>
      </c>
      <c r="M787" s="7">
        <v>1</v>
      </c>
      <c r="N787" s="7">
        <v>0</v>
      </c>
      <c r="O787" s="6">
        <v>0.71</v>
      </c>
      <c r="P787" s="7">
        <v>0.8</v>
      </c>
      <c r="Q787" s="7">
        <v>1.32</v>
      </c>
      <c r="R787" s="7">
        <v>0.95</v>
      </c>
      <c r="S787" s="7">
        <v>0.95</v>
      </c>
      <c r="T787" s="7">
        <v>22</v>
      </c>
      <c r="U787" s="7">
        <v>1</v>
      </c>
      <c r="V787" s="7">
        <v>17</v>
      </c>
      <c r="W787" s="7">
        <f t="shared" si="49"/>
        <v>28</v>
      </c>
      <c r="X787" s="7">
        <v>9</v>
      </c>
      <c r="Y787" s="7">
        <v>18</v>
      </c>
      <c r="Z787" s="7">
        <v>22</v>
      </c>
      <c r="AA787" s="7"/>
      <c r="AB787" s="6">
        <v>27</v>
      </c>
      <c r="AC787" s="7">
        <v>11.45</v>
      </c>
      <c r="AD787" s="7">
        <v>19.53</v>
      </c>
      <c r="AE787" s="7">
        <v>16.23</v>
      </c>
      <c r="AF787" s="1" t="s">
        <v>1885</v>
      </c>
      <c r="AG787" s="1" t="s">
        <v>1885</v>
      </c>
      <c r="AH787" s="7"/>
      <c r="AI787" s="7"/>
      <c r="AJ787" s="7">
        <v>10</v>
      </c>
      <c r="AK787" s="7"/>
      <c r="AL787" s="7">
        <v>0</v>
      </c>
      <c r="AM787" s="7">
        <v>0</v>
      </c>
      <c r="AN787" s="7">
        <v>0</v>
      </c>
      <c r="AO787" s="7">
        <v>0</v>
      </c>
      <c r="AP787" s="7">
        <v>0</v>
      </c>
      <c r="AQ787" s="7">
        <v>2</v>
      </c>
      <c r="AR787" t="str">
        <f t="shared" si="50"/>
        <v/>
      </c>
      <c r="AS787" t="str">
        <f t="shared" si="51"/>
        <v/>
      </c>
    </row>
    <row r="788" spans="1:45" ht="29.5" thickBot="1">
      <c r="A788" t="str">
        <f t="shared" si="48"/>
        <v>Anthony GonzalezWR2010</v>
      </c>
      <c r="B788" s="3" t="s">
        <v>68</v>
      </c>
      <c r="C788" s="1" t="s">
        <v>16</v>
      </c>
      <c r="D788" s="1">
        <v>58</v>
      </c>
      <c r="E788" s="1">
        <v>2010</v>
      </c>
      <c r="F788" s="1">
        <v>3</v>
      </c>
      <c r="G788" s="6">
        <v>149</v>
      </c>
      <c r="H788" s="6"/>
      <c r="I788" s="7">
        <v>0</v>
      </c>
      <c r="J788" s="7">
        <v>0</v>
      </c>
      <c r="K788" s="7">
        <v>0</v>
      </c>
      <c r="L788" s="7">
        <v>0</v>
      </c>
      <c r="M788" s="7">
        <v>0</v>
      </c>
      <c r="N788" s="7">
        <v>0</v>
      </c>
      <c r="O788" s="6">
        <v>-0.19</v>
      </c>
      <c r="P788" s="7">
        <v>-0.19</v>
      </c>
      <c r="Q788" s="7">
        <v>-0.19</v>
      </c>
      <c r="R788" s="7">
        <v>-0.19</v>
      </c>
      <c r="S788" s="7">
        <v>-0.19</v>
      </c>
      <c r="T788" s="7">
        <v>26</v>
      </c>
      <c r="U788" s="7">
        <v>1</v>
      </c>
      <c r="V788" s="7">
        <v>32</v>
      </c>
      <c r="W788" s="7">
        <f t="shared" si="49"/>
        <v>22</v>
      </c>
      <c r="X788" s="7">
        <v>115</v>
      </c>
      <c r="Y788" s="7">
        <v>166</v>
      </c>
      <c r="Z788" s="7"/>
      <c r="AA788" s="7"/>
      <c r="AB788" s="6"/>
      <c r="AC788" s="7"/>
      <c r="AD788" s="7">
        <v>5.85</v>
      </c>
      <c r="AE788" s="7"/>
      <c r="AF788" s="1" t="s">
        <v>1885</v>
      </c>
      <c r="AG788" s="1">
        <v>9.6000000000000002E-2</v>
      </c>
      <c r="AH788" s="7"/>
      <c r="AI788" s="7">
        <v>1.56</v>
      </c>
      <c r="AJ788" s="7"/>
      <c r="AK788" s="7">
        <v>2</v>
      </c>
      <c r="AL788" s="7">
        <v>0</v>
      </c>
      <c r="AM788" s="7">
        <v>0</v>
      </c>
      <c r="AN788" s="7">
        <v>0</v>
      </c>
      <c r="AO788" s="7">
        <v>0</v>
      </c>
      <c r="AP788" s="7">
        <v>0</v>
      </c>
      <c r="AQ788" s="7">
        <v>4</v>
      </c>
      <c r="AR788" t="str">
        <f t="shared" si="50"/>
        <v/>
      </c>
      <c r="AS788">
        <f t="shared" si="51"/>
        <v>0.76800000000000002</v>
      </c>
    </row>
    <row r="789" spans="1:45" ht="29.5" thickBot="1">
      <c r="A789" t="str">
        <f t="shared" si="48"/>
        <v>Jerricho CotcheryWR2010</v>
      </c>
      <c r="B789" s="3" t="s">
        <v>63</v>
      </c>
      <c r="C789" s="1" t="s">
        <v>16</v>
      </c>
      <c r="D789" s="1">
        <v>59</v>
      </c>
      <c r="E789" s="1">
        <v>2010</v>
      </c>
      <c r="F789" s="1">
        <v>3</v>
      </c>
      <c r="G789" s="6">
        <v>74</v>
      </c>
      <c r="H789" s="6">
        <v>108</v>
      </c>
      <c r="I789" s="7">
        <v>0</v>
      </c>
      <c r="J789" s="7">
        <v>0</v>
      </c>
      <c r="K789" s="7">
        <v>0</v>
      </c>
      <c r="L789" s="7">
        <v>0</v>
      </c>
      <c r="M789" s="7">
        <v>0</v>
      </c>
      <c r="N789" s="7">
        <v>2</v>
      </c>
      <c r="O789" s="6">
        <v>-0.27</v>
      </c>
      <c r="P789" s="7">
        <v>-0.65</v>
      </c>
      <c r="Q789" s="7">
        <v>-1.41</v>
      </c>
      <c r="R789" s="7">
        <v>-1.2</v>
      </c>
      <c r="S789" s="7">
        <v>-1.22</v>
      </c>
      <c r="T789" s="7">
        <v>28</v>
      </c>
      <c r="U789" s="7">
        <v>4</v>
      </c>
      <c r="V789" s="7">
        <v>108</v>
      </c>
      <c r="W789" s="7">
        <f t="shared" si="49"/>
        <v>28</v>
      </c>
      <c r="X789" s="7">
        <v>122</v>
      </c>
      <c r="Y789" s="7">
        <v>84</v>
      </c>
      <c r="Z789" s="7"/>
      <c r="AA789" s="7">
        <v>99</v>
      </c>
      <c r="AB789" s="6">
        <v>32</v>
      </c>
      <c r="AC789" s="7">
        <v>11.7</v>
      </c>
      <c r="AD789" s="7">
        <v>6.86</v>
      </c>
      <c r="AE789" s="7">
        <v>4</v>
      </c>
      <c r="AF789" s="1">
        <v>0.29519999999999996</v>
      </c>
      <c r="AG789" s="1">
        <v>0.19005714285714287</v>
      </c>
      <c r="AH789" s="7">
        <v>2.2400000000000002</v>
      </c>
      <c r="AI789" s="7">
        <v>1.1000000000000001</v>
      </c>
      <c r="AJ789" s="7">
        <v>14</v>
      </c>
      <c r="AK789" s="7">
        <v>14</v>
      </c>
      <c r="AL789" s="7">
        <v>0</v>
      </c>
      <c r="AM789" s="7">
        <v>0</v>
      </c>
      <c r="AN789" s="7">
        <v>0</v>
      </c>
      <c r="AO789" s="7">
        <v>0</v>
      </c>
      <c r="AP789" s="7">
        <v>0</v>
      </c>
      <c r="AQ789" s="7">
        <v>7</v>
      </c>
      <c r="AR789">
        <f t="shared" si="50"/>
        <v>0.3373714285714286</v>
      </c>
      <c r="AS789">
        <f t="shared" si="51"/>
        <v>0.21720816326530629</v>
      </c>
    </row>
    <row r="790" spans="1:45" ht="29.5" thickBot="1">
      <c r="A790" t="str">
        <f t="shared" si="48"/>
        <v>Matt CasselQB2010</v>
      </c>
      <c r="B790" s="3" t="s">
        <v>333</v>
      </c>
      <c r="C790" s="1" t="s">
        <v>12</v>
      </c>
      <c r="D790" s="1">
        <v>24</v>
      </c>
      <c r="E790" s="1">
        <v>2010</v>
      </c>
      <c r="F790" s="1">
        <v>1</v>
      </c>
      <c r="G790" s="6">
        <v>12</v>
      </c>
      <c r="H790" s="6">
        <v>31</v>
      </c>
      <c r="I790" s="7">
        <v>1</v>
      </c>
      <c r="J790" s="7">
        <v>1</v>
      </c>
      <c r="K790" s="7">
        <v>1</v>
      </c>
      <c r="L790" s="7">
        <v>1</v>
      </c>
      <c r="M790" s="7">
        <v>1</v>
      </c>
      <c r="N790" s="7">
        <v>1</v>
      </c>
      <c r="O790" s="6">
        <v>0.28000000000000003</v>
      </c>
      <c r="P790" s="7">
        <v>0.18</v>
      </c>
      <c r="Q790" s="7">
        <v>-0.3</v>
      </c>
      <c r="R790" s="7">
        <v>-0.54</v>
      </c>
      <c r="S790" s="7">
        <v>-0.8</v>
      </c>
      <c r="T790" s="7">
        <v>28</v>
      </c>
      <c r="U790" s="7">
        <v>7</v>
      </c>
      <c r="V790" s="7">
        <v>230</v>
      </c>
      <c r="W790" s="7">
        <f t="shared" si="49"/>
        <v>14</v>
      </c>
      <c r="X790" s="7">
        <v>18</v>
      </c>
      <c r="Y790" s="7">
        <v>34</v>
      </c>
      <c r="Z790" s="7">
        <v>50</v>
      </c>
      <c r="AA790" s="7">
        <v>46</v>
      </c>
      <c r="AB790" s="6">
        <v>21</v>
      </c>
      <c r="AC790" s="7">
        <v>13.37</v>
      </c>
      <c r="AD790" s="7">
        <v>19.010000000000002</v>
      </c>
      <c r="AE790" s="7">
        <v>13.38</v>
      </c>
      <c r="AF790" s="1" t="s">
        <v>1885</v>
      </c>
      <c r="AG790" s="1" t="s">
        <v>1885</v>
      </c>
      <c r="AH790" s="7"/>
      <c r="AI790" s="7"/>
      <c r="AJ790" s="7">
        <v>15</v>
      </c>
      <c r="AK790" s="7"/>
      <c r="AL790" s="7">
        <v>0</v>
      </c>
      <c r="AM790" s="7">
        <v>0</v>
      </c>
      <c r="AN790" s="7">
        <v>0</v>
      </c>
      <c r="AO790" s="7">
        <v>0</v>
      </c>
      <c r="AP790" s="7">
        <v>0</v>
      </c>
      <c r="AQ790" s="7">
        <v>6</v>
      </c>
      <c r="AR790" t="str">
        <f t="shared" si="50"/>
        <v/>
      </c>
      <c r="AS790" t="str">
        <f t="shared" si="51"/>
        <v/>
      </c>
    </row>
    <row r="791" spans="1:45" ht="29.5" thickBot="1">
      <c r="A791" t="str">
        <f t="shared" si="48"/>
        <v>Jacoby JonesWR2010</v>
      </c>
      <c r="B791" s="3" t="s">
        <v>193</v>
      </c>
      <c r="C791" s="1" t="s">
        <v>16</v>
      </c>
      <c r="D791" s="1">
        <v>60</v>
      </c>
      <c r="E791" s="1">
        <v>2010</v>
      </c>
      <c r="F791" s="1">
        <v>3</v>
      </c>
      <c r="G791" s="6">
        <v>56</v>
      </c>
      <c r="H791" s="6">
        <v>73</v>
      </c>
      <c r="I791" s="7">
        <v>0</v>
      </c>
      <c r="J791" s="7">
        <v>0</v>
      </c>
      <c r="K791" s="7">
        <v>0</v>
      </c>
      <c r="L791" s="7">
        <v>0</v>
      </c>
      <c r="M791" s="7">
        <v>0</v>
      </c>
      <c r="N791" s="7">
        <v>0</v>
      </c>
      <c r="O791" s="6">
        <v>-0.41</v>
      </c>
      <c r="P791" s="7">
        <v>-0.53</v>
      </c>
      <c r="Q791" s="7">
        <v>-0.36</v>
      </c>
      <c r="R791" s="7">
        <v>-0.46</v>
      </c>
      <c r="S791" s="7">
        <v>-0.46</v>
      </c>
      <c r="T791" s="7">
        <v>26</v>
      </c>
      <c r="U791" s="7">
        <v>3</v>
      </c>
      <c r="V791" s="7">
        <v>73</v>
      </c>
      <c r="W791" s="7" t="str">
        <f t="shared" si="49"/>
        <v/>
      </c>
      <c r="X791" s="7">
        <v>74</v>
      </c>
      <c r="Y791" s="7">
        <v>125</v>
      </c>
      <c r="Z791" s="7">
        <v>83</v>
      </c>
      <c r="AA791" s="7">
        <v>125</v>
      </c>
      <c r="AB791" s="6">
        <v>67</v>
      </c>
      <c r="AC791" s="7">
        <v>7.78</v>
      </c>
      <c r="AD791" s="7">
        <v>8.39</v>
      </c>
      <c r="AE791" s="7">
        <v>5.99</v>
      </c>
      <c r="AF791" s="1">
        <v>7.5200000000000003E-2</v>
      </c>
      <c r="AG791" s="1">
        <v>0.15594666666666665</v>
      </c>
      <c r="AH791" s="7">
        <v>2.41</v>
      </c>
      <c r="AI791" s="7">
        <v>1.52</v>
      </c>
      <c r="AJ791" s="7">
        <v>14</v>
      </c>
      <c r="AK791" s="7">
        <v>15</v>
      </c>
      <c r="AL791" s="7">
        <v>0</v>
      </c>
      <c r="AM791" s="7">
        <v>0</v>
      </c>
      <c r="AN791" s="7">
        <v>0</v>
      </c>
      <c r="AO791" s="7">
        <v>0</v>
      </c>
      <c r="AP791" s="7">
        <v>0</v>
      </c>
      <c r="AQ791" s="7">
        <v>4</v>
      </c>
      <c r="AR791">
        <f t="shared" si="50"/>
        <v>8.594285714285714E-2</v>
      </c>
      <c r="AS791">
        <f t="shared" si="51"/>
        <v>0.16634311111111147</v>
      </c>
    </row>
    <row r="792" spans="1:45" ht="29.5" thickBot="1">
      <c r="A792" t="str">
        <f t="shared" si="48"/>
        <v>Nate BurlesonWR2010</v>
      </c>
      <c r="B792" s="3" t="s">
        <v>105</v>
      </c>
      <c r="C792" s="1" t="s">
        <v>16</v>
      </c>
      <c r="D792" s="1">
        <v>61</v>
      </c>
      <c r="E792" s="1">
        <v>2010</v>
      </c>
      <c r="F792" s="1">
        <v>3</v>
      </c>
      <c r="G792" s="6">
        <v>41</v>
      </c>
      <c r="H792" s="6">
        <v>32</v>
      </c>
      <c r="I792" s="7">
        <v>0</v>
      </c>
      <c r="J792" s="7">
        <v>0</v>
      </c>
      <c r="K792" s="7">
        <v>0</v>
      </c>
      <c r="L792" s="7">
        <v>0</v>
      </c>
      <c r="M792" s="7">
        <v>0</v>
      </c>
      <c r="N792" s="7">
        <v>1</v>
      </c>
      <c r="O792" s="6">
        <v>0.33</v>
      </c>
      <c r="P792" s="7">
        <v>0.56000000000000005</v>
      </c>
      <c r="Q792" s="7">
        <v>7.0000000000000007E-2</v>
      </c>
      <c r="R792" s="7">
        <v>-0.25</v>
      </c>
      <c r="S792" s="7">
        <v>-0.25</v>
      </c>
      <c r="T792" s="7">
        <v>29</v>
      </c>
      <c r="U792" s="7">
        <v>3</v>
      </c>
      <c r="V792" s="7">
        <v>71</v>
      </c>
      <c r="W792" s="7">
        <f t="shared" si="49"/>
        <v>77</v>
      </c>
      <c r="X792" s="7">
        <v>69</v>
      </c>
      <c r="Y792" s="7">
        <v>89</v>
      </c>
      <c r="Z792" s="7">
        <v>115</v>
      </c>
      <c r="AA792" s="7">
        <v>164</v>
      </c>
      <c r="AB792" s="6">
        <v>34</v>
      </c>
      <c r="AC792" s="7">
        <v>12.51</v>
      </c>
      <c r="AD792" s="7">
        <v>11.54</v>
      </c>
      <c r="AE792" s="7">
        <v>10.95</v>
      </c>
      <c r="AF792" s="1">
        <v>0.21587692307692308</v>
      </c>
      <c r="AG792" s="1">
        <v>0.16525714285714285</v>
      </c>
      <c r="AH792" s="7">
        <v>1.69</v>
      </c>
      <c r="AI792" s="7">
        <v>1.19</v>
      </c>
      <c r="AJ792" s="7">
        <v>13</v>
      </c>
      <c r="AK792" s="7">
        <v>14</v>
      </c>
      <c r="AL792" s="7">
        <v>0</v>
      </c>
      <c r="AM792" s="7">
        <v>0</v>
      </c>
      <c r="AN792" s="7">
        <v>0</v>
      </c>
      <c r="AO792" s="7">
        <v>0</v>
      </c>
      <c r="AP792" s="7">
        <v>0</v>
      </c>
      <c r="AQ792" s="7">
        <v>8</v>
      </c>
      <c r="AR792">
        <f t="shared" si="50"/>
        <v>0.26569467455621293</v>
      </c>
      <c r="AS792">
        <f t="shared" si="51"/>
        <v>0.18886530612244914</v>
      </c>
    </row>
    <row r="793" spans="1:45" ht="29.5" thickBot="1">
      <c r="A793" t="str">
        <f t="shared" si="48"/>
        <v>Derrick MasonWR2010</v>
      </c>
      <c r="B793" s="3" t="s">
        <v>122</v>
      </c>
      <c r="C793" s="1" t="s">
        <v>16</v>
      </c>
      <c r="D793" s="1">
        <v>62</v>
      </c>
      <c r="E793" s="1">
        <v>2010</v>
      </c>
      <c r="F793" s="1">
        <v>3</v>
      </c>
      <c r="G793" s="6">
        <v>29</v>
      </c>
      <c r="H793" s="6">
        <v>118</v>
      </c>
      <c r="I793" s="7">
        <v>0</v>
      </c>
      <c r="J793" s="7">
        <v>0</v>
      </c>
      <c r="K793" s="7">
        <v>0</v>
      </c>
      <c r="L793" s="7">
        <v>0</v>
      </c>
      <c r="M793" s="7">
        <v>0</v>
      </c>
      <c r="N793" s="7">
        <v>8</v>
      </c>
      <c r="O793" s="6">
        <v>0.32</v>
      </c>
      <c r="P793" s="7">
        <v>-0.36</v>
      </c>
      <c r="Q793" s="7">
        <v>-0.36</v>
      </c>
      <c r="R793" s="7">
        <v>-0.36</v>
      </c>
      <c r="S793" s="7">
        <v>-0.36</v>
      </c>
      <c r="T793" s="7">
        <v>36</v>
      </c>
      <c r="U793" s="7">
        <v>4</v>
      </c>
      <c r="V793" s="7">
        <v>98</v>
      </c>
      <c r="W793" s="7">
        <f t="shared" si="49"/>
        <v>49.5</v>
      </c>
      <c r="X793" s="7">
        <v>94</v>
      </c>
      <c r="Y793" s="7">
        <v>75</v>
      </c>
      <c r="Z793" s="7"/>
      <c r="AA793" s="7"/>
      <c r="AB793" s="6">
        <v>18</v>
      </c>
      <c r="AC793" s="7">
        <v>13.63</v>
      </c>
      <c r="AD793" s="7">
        <v>11.45</v>
      </c>
      <c r="AE793" s="7">
        <v>3</v>
      </c>
      <c r="AF793" s="1">
        <v>0.27289999999999998</v>
      </c>
      <c r="AG793" s="1">
        <v>0.2089</v>
      </c>
      <c r="AH793" s="7">
        <v>1.95</v>
      </c>
      <c r="AI793" s="7">
        <v>1.7</v>
      </c>
      <c r="AJ793" s="7">
        <v>16</v>
      </c>
      <c r="AK793" s="7">
        <v>16</v>
      </c>
      <c r="AL793" s="7">
        <v>0</v>
      </c>
      <c r="AM793" s="7">
        <v>0</v>
      </c>
      <c r="AN793" s="7">
        <v>0</v>
      </c>
      <c r="AO793" s="7">
        <v>0</v>
      </c>
      <c r="AP793" s="7">
        <v>0</v>
      </c>
      <c r="AQ793" s="7">
        <v>14</v>
      </c>
      <c r="AR793">
        <f t="shared" si="50"/>
        <v>0.27289999999999998</v>
      </c>
      <c r="AS793">
        <f t="shared" si="51"/>
        <v>0.2089</v>
      </c>
    </row>
    <row r="794" spans="1:45" ht="29.5" thickBot="1">
      <c r="A794" t="str">
        <f t="shared" si="48"/>
        <v>Davone BessWR2010</v>
      </c>
      <c r="B794" s="3" t="s">
        <v>360</v>
      </c>
      <c r="C794" s="1" t="s">
        <v>16</v>
      </c>
      <c r="D794" s="1">
        <v>63</v>
      </c>
      <c r="E794" s="1">
        <v>2010</v>
      </c>
      <c r="F794" s="1">
        <v>3</v>
      </c>
      <c r="G794" s="6">
        <v>24</v>
      </c>
      <c r="H794" s="6">
        <v>57</v>
      </c>
      <c r="I794" s="7">
        <v>1</v>
      </c>
      <c r="J794" s="7">
        <v>1</v>
      </c>
      <c r="K794" s="7">
        <v>1</v>
      </c>
      <c r="L794" s="7">
        <v>1</v>
      </c>
      <c r="M794" s="7">
        <v>1</v>
      </c>
      <c r="N794" s="7">
        <v>0</v>
      </c>
      <c r="O794" s="6">
        <v>0.71</v>
      </c>
      <c r="P794" s="7">
        <v>0.47</v>
      </c>
      <c r="Q794" s="7">
        <v>0.87</v>
      </c>
      <c r="R794" s="7">
        <v>0.56999999999999995</v>
      </c>
      <c r="S794" s="7">
        <v>0.56999999999999995</v>
      </c>
      <c r="T794" s="7">
        <v>25</v>
      </c>
      <c r="U794" s="7">
        <v>8</v>
      </c>
      <c r="V794" s="7">
        <v>300</v>
      </c>
      <c r="W794" s="7">
        <f t="shared" si="49"/>
        <v>63</v>
      </c>
      <c r="X794" s="7">
        <v>39</v>
      </c>
      <c r="Y794" s="7">
        <v>69</v>
      </c>
      <c r="Z794" s="7">
        <v>113</v>
      </c>
      <c r="AA794" s="7"/>
      <c r="AB794" s="6">
        <v>31</v>
      </c>
      <c r="AC794" s="7">
        <v>10.31</v>
      </c>
      <c r="AD794" s="7">
        <v>11.98</v>
      </c>
      <c r="AE794" s="7">
        <v>7.73</v>
      </c>
      <c r="AF794" s="1">
        <v>0.21240000000000001</v>
      </c>
      <c r="AG794" s="1">
        <v>0.23230000000000001</v>
      </c>
      <c r="AH794" s="7">
        <v>2.04</v>
      </c>
      <c r="AI794" s="7">
        <v>1.84</v>
      </c>
      <c r="AJ794" s="7">
        <v>16</v>
      </c>
      <c r="AK794" s="7">
        <v>16</v>
      </c>
      <c r="AL794" s="7">
        <v>0</v>
      </c>
      <c r="AM794" s="7">
        <v>0</v>
      </c>
      <c r="AN794" s="7">
        <v>0</v>
      </c>
      <c r="AO794" s="7">
        <v>0</v>
      </c>
      <c r="AP794" s="7">
        <v>0</v>
      </c>
      <c r="AQ794" s="7">
        <v>3</v>
      </c>
      <c r="AR794">
        <f t="shared" si="50"/>
        <v>0.21240000000000001</v>
      </c>
      <c r="AS794">
        <f t="shared" si="51"/>
        <v>0.23230000000000001</v>
      </c>
    </row>
    <row r="795" spans="1:45" ht="29.5" thickBot="1">
      <c r="A795" t="str">
        <f t="shared" si="48"/>
        <v>Kareem HugginsRB2010</v>
      </c>
      <c r="B795" s="3" t="s">
        <v>425</v>
      </c>
      <c r="C795" s="1" t="s">
        <v>3</v>
      </c>
      <c r="D795" s="1">
        <v>53</v>
      </c>
      <c r="E795" s="1">
        <v>2010</v>
      </c>
      <c r="F795" s="1">
        <v>2</v>
      </c>
      <c r="G795" s="6">
        <v>139</v>
      </c>
      <c r="H795" s="6"/>
      <c r="I795" s="7">
        <v>0</v>
      </c>
      <c r="J795" s="7">
        <v>0</v>
      </c>
      <c r="K795" s="7">
        <v>0</v>
      </c>
      <c r="L795" s="7">
        <v>0</v>
      </c>
      <c r="M795" s="7">
        <v>0</v>
      </c>
      <c r="N795" s="7">
        <v>0</v>
      </c>
      <c r="O795" s="6">
        <v>-0.17</v>
      </c>
      <c r="P795" s="7">
        <v>-0.17</v>
      </c>
      <c r="Q795" s="7">
        <v>-0.17</v>
      </c>
      <c r="R795" s="7">
        <v>-0.17</v>
      </c>
      <c r="S795" s="7">
        <v>-0.17</v>
      </c>
      <c r="T795" s="7">
        <v>24</v>
      </c>
      <c r="U795" s="7">
        <v>8</v>
      </c>
      <c r="V795" s="7">
        <v>300</v>
      </c>
      <c r="W795" s="7" t="str">
        <f t="shared" si="49"/>
        <v/>
      </c>
      <c r="X795" s="7">
        <v>114</v>
      </c>
      <c r="Y795" s="7"/>
      <c r="Z795" s="7"/>
      <c r="AA795" s="7"/>
      <c r="AB795" s="6">
        <v>162</v>
      </c>
      <c r="AC795" s="7"/>
      <c r="AD795" s="7">
        <v>0.93</v>
      </c>
      <c r="AE795" s="7"/>
      <c r="AF795" s="1" t="s">
        <v>1885</v>
      </c>
      <c r="AG795" s="1">
        <v>2.3466666666666667E-2</v>
      </c>
      <c r="AH795" s="7"/>
      <c r="AI795" s="7">
        <v>1.75</v>
      </c>
      <c r="AJ795" s="7"/>
      <c r="AK795" s="7">
        <v>3</v>
      </c>
      <c r="AL795" s="7">
        <v>0</v>
      </c>
      <c r="AM795" s="7">
        <v>0</v>
      </c>
      <c r="AN795" s="7">
        <v>0</v>
      </c>
      <c r="AO795" s="7">
        <v>0</v>
      </c>
      <c r="AP795" s="7">
        <v>0</v>
      </c>
      <c r="AQ795" s="7">
        <v>3</v>
      </c>
      <c r="AR795" t="str">
        <f t="shared" si="50"/>
        <v/>
      </c>
      <c r="AS795">
        <f t="shared" si="51"/>
        <v>0.12515555555555574</v>
      </c>
    </row>
    <row r="796" spans="1:45" ht="29.5" thickBot="1">
      <c r="A796" t="str">
        <f t="shared" si="48"/>
        <v>Laurent RobinsonWR2010</v>
      </c>
      <c r="B796" s="3" t="s">
        <v>164</v>
      </c>
      <c r="C796" s="1" t="s">
        <v>16</v>
      </c>
      <c r="D796" s="1">
        <v>64</v>
      </c>
      <c r="E796" s="1">
        <v>2010</v>
      </c>
      <c r="F796" s="1">
        <v>3</v>
      </c>
      <c r="G796" s="6">
        <v>83</v>
      </c>
      <c r="H796" s="6">
        <v>20</v>
      </c>
      <c r="I796" s="7">
        <v>0</v>
      </c>
      <c r="J796" s="7">
        <v>1</v>
      </c>
      <c r="K796" s="7">
        <v>1</v>
      </c>
      <c r="L796" s="7">
        <v>1</v>
      </c>
      <c r="M796" s="7">
        <v>1</v>
      </c>
      <c r="N796" s="7">
        <v>0</v>
      </c>
      <c r="O796" s="6">
        <v>-0.45</v>
      </c>
      <c r="P796" s="7">
        <v>0.21</v>
      </c>
      <c r="Q796" s="7">
        <v>0.21</v>
      </c>
      <c r="R796" s="7">
        <v>0.21</v>
      </c>
      <c r="S796" s="7">
        <v>0.21</v>
      </c>
      <c r="T796" s="7">
        <v>25</v>
      </c>
      <c r="U796" s="7">
        <v>3</v>
      </c>
      <c r="V796" s="7">
        <v>75</v>
      </c>
      <c r="W796" s="7">
        <f t="shared" si="49"/>
        <v>83</v>
      </c>
      <c r="X796" s="7">
        <v>141</v>
      </c>
      <c r="Y796" s="7">
        <v>55</v>
      </c>
      <c r="Z796" s="7"/>
      <c r="AA796" s="7"/>
      <c r="AB796" s="6">
        <v>113</v>
      </c>
      <c r="AC796" s="7">
        <v>11.9</v>
      </c>
      <c r="AD796" s="7">
        <v>5.64</v>
      </c>
      <c r="AE796" s="7">
        <v>14.7</v>
      </c>
      <c r="AF796" s="1">
        <v>0.23680000000000001</v>
      </c>
      <c r="AG796" s="1">
        <v>0.14765714285714288</v>
      </c>
      <c r="AH796" s="7">
        <v>2.04</v>
      </c>
      <c r="AI796" s="7">
        <v>0.8</v>
      </c>
      <c r="AJ796" s="7">
        <v>3</v>
      </c>
      <c r="AK796" s="7">
        <v>14</v>
      </c>
      <c r="AL796" s="7">
        <v>0</v>
      </c>
      <c r="AM796" s="7">
        <v>0</v>
      </c>
      <c r="AN796" s="7">
        <v>0</v>
      </c>
      <c r="AO796" s="7">
        <v>0</v>
      </c>
      <c r="AP796" s="7">
        <v>0</v>
      </c>
      <c r="AQ796" s="7">
        <v>4</v>
      </c>
      <c r="AR796">
        <f t="shared" si="50"/>
        <v>1.2629333333333335</v>
      </c>
      <c r="AS796">
        <f t="shared" si="51"/>
        <v>0.16875102040816342</v>
      </c>
    </row>
    <row r="797" spans="1:45" ht="29.5" thickBot="1">
      <c r="A797" t="str">
        <f t="shared" si="48"/>
        <v>Brandon LaFellWR2010</v>
      </c>
      <c r="B797" s="3" t="s">
        <v>426</v>
      </c>
      <c r="C797" s="1" t="s">
        <v>16</v>
      </c>
      <c r="D797" s="1">
        <v>65</v>
      </c>
      <c r="E797" s="1">
        <v>2010</v>
      </c>
      <c r="F797" s="1">
        <v>3</v>
      </c>
      <c r="G797" s="6">
        <v>73</v>
      </c>
      <c r="H797" s="6">
        <v>61</v>
      </c>
      <c r="I797" s="7">
        <v>0</v>
      </c>
      <c r="J797" s="7">
        <v>0</v>
      </c>
      <c r="K797" s="7">
        <v>0</v>
      </c>
      <c r="L797" s="7">
        <v>0</v>
      </c>
      <c r="M797" s="7">
        <v>1</v>
      </c>
      <c r="N797" s="7">
        <v>0</v>
      </c>
      <c r="O797" s="6">
        <v>-0.49</v>
      </c>
      <c r="P797" s="7">
        <v>-0.31</v>
      </c>
      <c r="Q797" s="7">
        <v>-0.06</v>
      </c>
      <c r="R797" s="7">
        <v>-0.1</v>
      </c>
      <c r="S797" s="7">
        <v>0.41</v>
      </c>
      <c r="T797" s="7">
        <v>24</v>
      </c>
      <c r="U797" s="7">
        <v>3</v>
      </c>
      <c r="V797" s="7">
        <v>78</v>
      </c>
      <c r="W797" s="7" t="str">
        <f t="shared" si="49"/>
        <v/>
      </c>
      <c r="X797" s="7">
        <v>86</v>
      </c>
      <c r="Y797" s="7">
        <v>59</v>
      </c>
      <c r="Z797" s="7">
        <v>74</v>
      </c>
      <c r="AA797" s="7">
        <v>91</v>
      </c>
      <c r="AB797" s="6"/>
      <c r="AC797" s="7"/>
      <c r="AD797" s="7">
        <v>6.91</v>
      </c>
      <c r="AE797" s="7">
        <v>7.21</v>
      </c>
      <c r="AF797" s="1" t="s">
        <v>1885</v>
      </c>
      <c r="AG797" s="1">
        <v>0.19005714285714287</v>
      </c>
      <c r="AH797" s="7"/>
      <c r="AI797" s="7">
        <v>1.38</v>
      </c>
      <c r="AJ797" s="7"/>
      <c r="AK797" s="7">
        <v>14</v>
      </c>
      <c r="AL797" s="7">
        <v>0</v>
      </c>
      <c r="AM797" s="7">
        <v>0</v>
      </c>
      <c r="AN797" s="7">
        <v>0</v>
      </c>
      <c r="AO797" s="7">
        <v>0</v>
      </c>
      <c r="AP797" s="7">
        <v>0</v>
      </c>
      <c r="AQ797" s="7">
        <v>1</v>
      </c>
      <c r="AR797" t="str">
        <f t="shared" si="50"/>
        <v/>
      </c>
      <c r="AS797">
        <f t="shared" si="51"/>
        <v>0.21720816326530629</v>
      </c>
    </row>
    <row r="798" spans="1:45" ht="29.5" thickBot="1">
      <c r="A798" t="str">
        <f t="shared" si="48"/>
        <v>James JonesWR2010</v>
      </c>
      <c r="B798" s="3" t="s">
        <v>151</v>
      </c>
      <c r="C798" s="1" t="s">
        <v>16</v>
      </c>
      <c r="D798" s="1">
        <v>66</v>
      </c>
      <c r="E798" s="1">
        <v>2010</v>
      </c>
      <c r="F798" s="1">
        <v>3</v>
      </c>
      <c r="G798" s="6">
        <v>43</v>
      </c>
      <c r="H798" s="6">
        <v>49</v>
      </c>
      <c r="I798" s="7">
        <v>0</v>
      </c>
      <c r="J798" s="7">
        <v>0</v>
      </c>
      <c r="K798" s="7">
        <v>1</v>
      </c>
      <c r="L798" s="7">
        <v>1</v>
      </c>
      <c r="M798" s="7">
        <v>1</v>
      </c>
      <c r="N798" s="7">
        <v>0</v>
      </c>
      <c r="O798" s="6">
        <v>-0.13</v>
      </c>
      <c r="P798" s="7">
        <v>-0.14000000000000001</v>
      </c>
      <c r="Q798" s="7">
        <v>0.72</v>
      </c>
      <c r="R798" s="7">
        <v>0.93</v>
      </c>
      <c r="S798" s="7">
        <v>1.19</v>
      </c>
      <c r="T798" s="7">
        <v>26</v>
      </c>
      <c r="U798" s="7">
        <v>3</v>
      </c>
      <c r="V798" s="7">
        <v>78</v>
      </c>
      <c r="W798" s="7">
        <f t="shared" si="49"/>
        <v>72</v>
      </c>
      <c r="X798" s="7">
        <v>57.5</v>
      </c>
      <c r="Y798" s="7">
        <v>85</v>
      </c>
      <c r="Z798" s="7">
        <v>37</v>
      </c>
      <c r="AA798" s="7">
        <v>71</v>
      </c>
      <c r="AB798" s="6">
        <v>70</v>
      </c>
      <c r="AC798" s="7">
        <v>6.63</v>
      </c>
      <c r="AD798" s="7">
        <v>9.24</v>
      </c>
      <c r="AE798" s="7">
        <v>8.9700000000000006</v>
      </c>
      <c r="AF798" s="1">
        <v>0.1139</v>
      </c>
      <c r="AG798" s="1">
        <v>0.16700000000000001</v>
      </c>
      <c r="AH798" s="7">
        <v>1.07</v>
      </c>
      <c r="AI798" s="7">
        <v>1.68</v>
      </c>
      <c r="AJ798" s="7">
        <v>16</v>
      </c>
      <c r="AK798" s="7">
        <v>16</v>
      </c>
      <c r="AL798" s="7">
        <v>0</v>
      </c>
      <c r="AM798" s="7">
        <v>0</v>
      </c>
      <c r="AN798" s="7">
        <v>0</v>
      </c>
      <c r="AO798" s="7">
        <v>0</v>
      </c>
      <c r="AP798" s="7">
        <v>0</v>
      </c>
      <c r="AQ798" s="7">
        <v>4</v>
      </c>
      <c r="AR798">
        <f t="shared" si="50"/>
        <v>0.1139</v>
      </c>
      <c r="AS798">
        <f t="shared" si="51"/>
        <v>0.16700000000000001</v>
      </c>
    </row>
    <row r="799" spans="1:45" ht="29.5" thickBot="1">
      <c r="A799" t="str">
        <f t="shared" si="48"/>
        <v>Matt LeinartQB2010</v>
      </c>
      <c r="B799" s="3" t="s">
        <v>127</v>
      </c>
      <c r="C799" s="1" t="s">
        <v>12</v>
      </c>
      <c r="D799" s="1">
        <v>25</v>
      </c>
      <c r="E799" s="1">
        <v>2010</v>
      </c>
      <c r="F799" s="1">
        <v>1</v>
      </c>
      <c r="G799" s="6"/>
      <c r="H799" s="6">
        <v>58</v>
      </c>
      <c r="I799" s="7">
        <v>0</v>
      </c>
      <c r="J799" s="7">
        <v>0</v>
      </c>
      <c r="K799" s="7">
        <v>0</v>
      </c>
      <c r="L799" s="7">
        <v>0</v>
      </c>
      <c r="M799" s="7">
        <v>0</v>
      </c>
      <c r="N799" s="7">
        <v>0</v>
      </c>
      <c r="O799" s="6"/>
      <c r="P799" s="7">
        <v>-0.25</v>
      </c>
      <c r="Q799" s="7">
        <v>-0.44</v>
      </c>
      <c r="R799" s="7">
        <v>-0.44</v>
      </c>
      <c r="S799" s="7">
        <v>-0.44</v>
      </c>
      <c r="T799" s="7">
        <v>27</v>
      </c>
      <c r="U799" s="7">
        <v>1</v>
      </c>
      <c r="V799" s="7">
        <v>10</v>
      </c>
      <c r="W799" s="7">
        <f t="shared" si="49"/>
        <v>31</v>
      </c>
      <c r="X799" s="7">
        <v>53</v>
      </c>
      <c r="Y799" s="7"/>
      <c r="Z799" s="7"/>
      <c r="AA799" s="7"/>
      <c r="AB799" s="6">
        <v>56</v>
      </c>
      <c r="AC799" s="7">
        <v>1.35</v>
      </c>
      <c r="AD799" s="7"/>
      <c r="AE799" s="7">
        <v>4.09</v>
      </c>
      <c r="AF799" s="1" t="s">
        <v>1885</v>
      </c>
      <c r="AG799" s="1" t="s">
        <v>1885</v>
      </c>
      <c r="AH799" s="7"/>
      <c r="AI799" s="7"/>
      <c r="AJ799" s="7">
        <v>8</v>
      </c>
      <c r="AK799" s="7"/>
      <c r="AL799" s="7">
        <v>0</v>
      </c>
      <c r="AM799" s="7">
        <v>0</v>
      </c>
      <c r="AN799" s="7">
        <v>0</v>
      </c>
      <c r="AO799" s="7">
        <v>0</v>
      </c>
      <c r="AP799" s="7">
        <v>0</v>
      </c>
      <c r="AQ799" s="7">
        <v>5</v>
      </c>
      <c r="AR799" t="str">
        <f t="shared" si="50"/>
        <v/>
      </c>
      <c r="AS799" t="str">
        <f t="shared" si="51"/>
        <v/>
      </c>
    </row>
    <row r="800" spans="1:45" ht="29.5" thickBot="1">
      <c r="A800" t="str">
        <f t="shared" si="48"/>
        <v>Kevin SmithRB2010</v>
      </c>
      <c r="B800" s="3" t="s">
        <v>59</v>
      </c>
      <c r="C800" s="1" t="s">
        <v>3</v>
      </c>
      <c r="D800" s="1">
        <v>54</v>
      </c>
      <c r="E800" s="1">
        <v>2010</v>
      </c>
      <c r="F800" s="1">
        <v>2</v>
      </c>
      <c r="G800" s="6">
        <v>83</v>
      </c>
      <c r="H800" s="6">
        <v>41</v>
      </c>
      <c r="I800" s="7">
        <v>0</v>
      </c>
      <c r="J800" s="7">
        <v>0</v>
      </c>
      <c r="K800" s="7">
        <v>0</v>
      </c>
      <c r="L800" s="7">
        <v>0</v>
      </c>
      <c r="M800" s="7">
        <v>0</v>
      </c>
      <c r="N800" s="7">
        <v>2</v>
      </c>
      <c r="O800" s="6">
        <v>-0.04</v>
      </c>
      <c r="P800" s="7">
        <v>0.05</v>
      </c>
      <c r="Q800" s="7">
        <v>-0.19</v>
      </c>
      <c r="R800" s="7">
        <v>-0.19</v>
      </c>
      <c r="S800" s="7">
        <v>-0.19</v>
      </c>
      <c r="T800" s="7">
        <v>24</v>
      </c>
      <c r="U800" s="7">
        <v>3</v>
      </c>
      <c r="V800" s="7">
        <v>64</v>
      </c>
      <c r="W800" s="7">
        <f t="shared" si="49"/>
        <v>15</v>
      </c>
      <c r="X800" s="7">
        <v>103</v>
      </c>
      <c r="Y800" s="7">
        <v>55</v>
      </c>
      <c r="Z800" s="7">
        <v>88</v>
      </c>
      <c r="AA800" s="7"/>
      <c r="AB800" s="6">
        <v>21</v>
      </c>
      <c r="AC800" s="7">
        <v>14.28</v>
      </c>
      <c r="AD800" s="7">
        <v>5.97</v>
      </c>
      <c r="AE800" s="7">
        <v>16.79</v>
      </c>
      <c r="AF800" s="1">
        <v>0.12332307692307692</v>
      </c>
      <c r="AG800" s="1">
        <v>6.7999999999999991E-2</v>
      </c>
      <c r="AH800" s="7">
        <v>1.46</v>
      </c>
      <c r="AI800" s="7">
        <v>1.48</v>
      </c>
      <c r="AJ800" s="7">
        <v>13</v>
      </c>
      <c r="AK800" s="7">
        <v>6</v>
      </c>
      <c r="AL800" s="7">
        <v>0</v>
      </c>
      <c r="AM800" s="7">
        <v>0</v>
      </c>
      <c r="AN800" s="7">
        <v>0</v>
      </c>
      <c r="AO800" s="7">
        <v>0</v>
      </c>
      <c r="AP800" s="7">
        <v>0</v>
      </c>
      <c r="AQ800" s="7">
        <v>3</v>
      </c>
      <c r="AR800">
        <f t="shared" si="50"/>
        <v>0.15178224852071015</v>
      </c>
      <c r="AS800">
        <f t="shared" si="51"/>
        <v>0.18133333333333335</v>
      </c>
    </row>
    <row r="801" spans="1:45" ht="29.5" thickBot="1">
      <c r="A801" t="str">
        <f t="shared" si="48"/>
        <v>Bernard ScottRB2010</v>
      </c>
      <c r="B801" s="3" t="s">
        <v>356</v>
      </c>
      <c r="C801" s="1" t="s">
        <v>3</v>
      </c>
      <c r="D801" s="1">
        <v>55</v>
      </c>
      <c r="E801" s="1">
        <v>2010</v>
      </c>
      <c r="F801" s="1">
        <v>2</v>
      </c>
      <c r="G801" s="6">
        <v>70</v>
      </c>
      <c r="H801" s="6">
        <v>59</v>
      </c>
      <c r="I801" s="7">
        <v>0</v>
      </c>
      <c r="J801" s="7">
        <v>0</v>
      </c>
      <c r="K801" s="7">
        <v>0</v>
      </c>
      <c r="L801" s="7">
        <v>0</v>
      </c>
      <c r="M801" s="7">
        <v>0</v>
      </c>
      <c r="N801" s="7">
        <v>0</v>
      </c>
      <c r="O801" s="6">
        <v>-0.44</v>
      </c>
      <c r="P801" s="7">
        <v>-0.86</v>
      </c>
      <c r="Q801" s="7">
        <v>-0.88</v>
      </c>
      <c r="R801" s="7">
        <v>-0.88</v>
      </c>
      <c r="S801" s="7">
        <v>-0.88</v>
      </c>
      <c r="T801" s="7">
        <v>26</v>
      </c>
      <c r="U801" s="7">
        <v>6</v>
      </c>
      <c r="V801" s="7">
        <v>209</v>
      </c>
      <c r="W801" s="7">
        <f t="shared" si="49"/>
        <v>55</v>
      </c>
      <c r="X801" s="7">
        <v>60</v>
      </c>
      <c r="Y801" s="7">
        <v>71</v>
      </c>
      <c r="Z801" s="7">
        <v>127</v>
      </c>
      <c r="AA801" s="7"/>
      <c r="AB801" s="6">
        <v>79</v>
      </c>
      <c r="AC801" s="7">
        <v>5.48</v>
      </c>
      <c r="AD801" s="7">
        <v>4.07</v>
      </c>
      <c r="AE801" s="7">
        <v>4.55</v>
      </c>
      <c r="AF801" s="1">
        <v>2.1600000000000001E-2</v>
      </c>
      <c r="AG801" s="1">
        <v>2.8799999999999999E-2</v>
      </c>
      <c r="AH801" s="7">
        <v>1.81</v>
      </c>
      <c r="AI801" s="7">
        <v>0.71</v>
      </c>
      <c r="AJ801" s="7">
        <v>8</v>
      </c>
      <c r="AK801" s="7">
        <v>13</v>
      </c>
      <c r="AL801" s="7">
        <v>0</v>
      </c>
      <c r="AM801" s="7">
        <v>0</v>
      </c>
      <c r="AN801" s="7">
        <v>0</v>
      </c>
      <c r="AO801" s="7">
        <v>0</v>
      </c>
      <c r="AP801" s="7">
        <v>0</v>
      </c>
      <c r="AQ801" s="7">
        <v>2</v>
      </c>
      <c r="AR801">
        <f t="shared" si="50"/>
        <v>4.3200000000000002E-2</v>
      </c>
      <c r="AS801">
        <f t="shared" si="51"/>
        <v>3.5446153846153843E-2</v>
      </c>
    </row>
    <row r="802" spans="1:45" ht="44" thickBot="1">
      <c r="A802" t="str">
        <f t="shared" si="48"/>
        <v>Leon WashingtonRB2010</v>
      </c>
      <c r="B802" s="3" t="s">
        <v>161</v>
      </c>
      <c r="C802" s="1" t="s">
        <v>3</v>
      </c>
      <c r="D802" s="1">
        <v>56</v>
      </c>
      <c r="E802" s="1">
        <v>2010</v>
      </c>
      <c r="F802" s="1">
        <v>2</v>
      </c>
      <c r="G802" s="6">
        <v>86</v>
      </c>
      <c r="H802" s="6">
        <v>79</v>
      </c>
      <c r="I802" s="7">
        <v>0</v>
      </c>
      <c r="J802" s="7">
        <v>0</v>
      </c>
      <c r="K802" s="7">
        <v>0</v>
      </c>
      <c r="L802" s="7">
        <v>0</v>
      </c>
      <c r="M802" s="7">
        <v>0</v>
      </c>
      <c r="N802" s="7">
        <v>0</v>
      </c>
      <c r="O802" s="6">
        <v>-0.43</v>
      </c>
      <c r="P802" s="7">
        <v>-1.06</v>
      </c>
      <c r="Q802" s="7">
        <v>-1.55</v>
      </c>
      <c r="R802" s="7">
        <v>-1.55</v>
      </c>
      <c r="S802" s="7">
        <v>-2.16</v>
      </c>
      <c r="T802" s="7">
        <v>28</v>
      </c>
      <c r="U802" s="7">
        <v>4</v>
      </c>
      <c r="V802" s="7">
        <v>117</v>
      </c>
      <c r="W802" s="7">
        <f t="shared" si="49"/>
        <v>39</v>
      </c>
      <c r="X802" s="7">
        <v>111</v>
      </c>
      <c r="Y802" s="7">
        <v>93</v>
      </c>
      <c r="Z802" s="7">
        <v>133</v>
      </c>
      <c r="AA802" s="7"/>
      <c r="AB802" s="6">
        <v>69</v>
      </c>
      <c r="AC802" s="7">
        <v>8.73</v>
      </c>
      <c r="AD802" s="7">
        <v>2.06</v>
      </c>
      <c r="AE802" s="7">
        <v>2.85</v>
      </c>
      <c r="AF802" s="1">
        <v>0.13965714285714287</v>
      </c>
      <c r="AG802" s="1">
        <v>1.84E-2</v>
      </c>
      <c r="AH802" s="7">
        <v>1.28</v>
      </c>
      <c r="AI802" s="7">
        <v>1.32</v>
      </c>
      <c r="AJ802" s="7">
        <v>7</v>
      </c>
      <c r="AK802" s="7">
        <v>16</v>
      </c>
      <c r="AL802" s="7">
        <v>0</v>
      </c>
      <c r="AM802" s="7">
        <v>0</v>
      </c>
      <c r="AN802" s="7">
        <v>0</v>
      </c>
      <c r="AO802" s="7">
        <v>0</v>
      </c>
      <c r="AP802" s="7">
        <v>0</v>
      </c>
      <c r="AQ802" s="7">
        <v>5</v>
      </c>
      <c r="AR802">
        <f t="shared" si="50"/>
        <v>0.3192163265306126</v>
      </c>
      <c r="AS802">
        <f t="shared" si="51"/>
        <v>1.84E-2</v>
      </c>
    </row>
    <row r="803" spans="1:45" ht="29.5" thickBot="1">
      <c r="A803" t="str">
        <f t="shared" si="48"/>
        <v>Early DoucetWR2010</v>
      </c>
      <c r="B803" s="3" t="s">
        <v>188</v>
      </c>
      <c r="C803" s="1" t="s">
        <v>16</v>
      </c>
      <c r="D803" s="1">
        <v>67</v>
      </c>
      <c r="E803" s="1">
        <v>2010</v>
      </c>
      <c r="F803" s="1">
        <v>3</v>
      </c>
      <c r="G803" s="6">
        <v>94</v>
      </c>
      <c r="H803" s="6">
        <v>44</v>
      </c>
      <c r="I803" s="7">
        <v>0</v>
      </c>
      <c r="J803" s="7">
        <v>0</v>
      </c>
      <c r="K803" s="7">
        <v>0</v>
      </c>
      <c r="L803" s="7">
        <v>0</v>
      </c>
      <c r="M803" s="7">
        <v>0</v>
      </c>
      <c r="N803" s="7">
        <v>0</v>
      </c>
      <c r="O803" s="6">
        <v>-1.02</v>
      </c>
      <c r="P803" s="7">
        <v>-0.57999999999999996</v>
      </c>
      <c r="Q803" s="7">
        <v>-1.08</v>
      </c>
      <c r="R803" s="7">
        <v>-1.08</v>
      </c>
      <c r="S803" s="7">
        <v>-1.08</v>
      </c>
      <c r="T803" s="7">
        <v>25</v>
      </c>
      <c r="U803" s="7">
        <v>3</v>
      </c>
      <c r="V803" s="7">
        <v>81</v>
      </c>
      <c r="W803" s="7">
        <f t="shared" si="49"/>
        <v>105</v>
      </c>
      <c r="X803" s="7">
        <v>132</v>
      </c>
      <c r="Y803" s="7">
        <v>141</v>
      </c>
      <c r="Z803" s="7"/>
      <c r="AA803" s="7"/>
      <c r="AB803" s="6">
        <v>103</v>
      </c>
      <c r="AC803" s="7">
        <v>4.93</v>
      </c>
      <c r="AD803" s="7">
        <v>6.16</v>
      </c>
      <c r="AE803" s="7">
        <v>9.56</v>
      </c>
      <c r="AF803" s="1">
        <v>7.4666666666666673E-2</v>
      </c>
      <c r="AG803" s="1">
        <v>0.16975999999999999</v>
      </c>
      <c r="AH803" s="7">
        <v>1.37</v>
      </c>
      <c r="AI803" s="7">
        <v>1.1299999999999999</v>
      </c>
      <c r="AJ803" s="7">
        <v>9</v>
      </c>
      <c r="AK803" s="7">
        <v>10</v>
      </c>
      <c r="AL803" s="7">
        <v>0</v>
      </c>
      <c r="AM803" s="7">
        <v>0</v>
      </c>
      <c r="AN803" s="7">
        <v>0</v>
      </c>
      <c r="AO803" s="7">
        <v>0</v>
      </c>
      <c r="AP803" s="7">
        <v>0</v>
      </c>
      <c r="AQ803" s="7">
        <v>3</v>
      </c>
      <c r="AR803">
        <f t="shared" si="50"/>
        <v>0.1327407407407408</v>
      </c>
      <c r="AS803">
        <f t="shared" si="51"/>
        <v>0.27161599999999997</v>
      </c>
    </row>
    <row r="804" spans="1:45" ht="44" thickBot="1">
      <c r="A804" t="str">
        <f t="shared" si="48"/>
        <v>Willis McGaheeRB2010</v>
      </c>
      <c r="B804" s="3" t="s">
        <v>27</v>
      </c>
      <c r="C804" s="1" t="s">
        <v>3</v>
      </c>
      <c r="D804" s="1">
        <v>57</v>
      </c>
      <c r="E804" s="1">
        <v>2010</v>
      </c>
      <c r="F804" s="1">
        <v>2</v>
      </c>
      <c r="G804" s="6">
        <v>51</v>
      </c>
      <c r="H804" s="6">
        <v>25</v>
      </c>
      <c r="I804" s="7">
        <v>0</v>
      </c>
      <c r="J804" s="7">
        <v>0</v>
      </c>
      <c r="K804" s="7">
        <v>0</v>
      </c>
      <c r="L804" s="7">
        <v>0</v>
      </c>
      <c r="M804" s="7">
        <v>0</v>
      </c>
      <c r="N804" s="7">
        <v>3</v>
      </c>
      <c r="O804" s="6">
        <v>-7.0000000000000007E-2</v>
      </c>
      <c r="P804" s="7">
        <v>0.45</v>
      </c>
      <c r="Q804" s="7">
        <v>1.21</v>
      </c>
      <c r="R804" s="7">
        <v>1.04</v>
      </c>
      <c r="S804" s="7">
        <v>1.04</v>
      </c>
      <c r="T804" s="7">
        <v>29</v>
      </c>
      <c r="U804" s="7">
        <v>1</v>
      </c>
      <c r="V804" s="7">
        <v>23</v>
      </c>
      <c r="W804" s="7">
        <f t="shared" si="49"/>
        <v>47</v>
      </c>
      <c r="X804" s="7">
        <v>64</v>
      </c>
      <c r="Y804" s="7">
        <v>39</v>
      </c>
      <c r="Z804" s="7">
        <v>78</v>
      </c>
      <c r="AA804" s="7"/>
      <c r="AB804" s="6">
        <v>30</v>
      </c>
      <c r="AC804" s="7">
        <v>10.79</v>
      </c>
      <c r="AD804" s="7">
        <v>6.21</v>
      </c>
      <c r="AE804" s="7">
        <v>11.93</v>
      </c>
      <c r="AF804" s="1">
        <v>4.5440000000000001E-2</v>
      </c>
      <c r="AG804" s="1">
        <v>3.7973333333333331E-2</v>
      </c>
      <c r="AH804" s="7">
        <v>1.47</v>
      </c>
      <c r="AI804" s="7">
        <v>0.71</v>
      </c>
      <c r="AJ804" s="7">
        <v>15</v>
      </c>
      <c r="AK804" s="7">
        <v>15</v>
      </c>
      <c r="AL804" s="7">
        <v>0</v>
      </c>
      <c r="AM804" s="7">
        <v>0</v>
      </c>
      <c r="AN804" s="7">
        <v>0</v>
      </c>
      <c r="AO804" s="7">
        <v>0</v>
      </c>
      <c r="AP804" s="7">
        <v>0</v>
      </c>
      <c r="AQ804" s="7">
        <v>8</v>
      </c>
      <c r="AR804">
        <f t="shared" si="50"/>
        <v>4.8469333333333336E-2</v>
      </c>
      <c r="AS804">
        <f t="shared" si="51"/>
        <v>4.0504888888888854E-2</v>
      </c>
    </row>
    <row r="805" spans="1:45" ht="29.5" thickBot="1">
      <c r="A805" t="str">
        <f t="shared" si="48"/>
        <v>Jason CampbellQB2010</v>
      </c>
      <c r="B805" s="3" t="s">
        <v>128</v>
      </c>
      <c r="C805" s="1" t="s">
        <v>12</v>
      </c>
      <c r="D805" s="1">
        <v>26</v>
      </c>
      <c r="E805" s="1">
        <v>2010</v>
      </c>
      <c r="F805" s="1">
        <v>1</v>
      </c>
      <c r="G805" s="6">
        <v>25</v>
      </c>
      <c r="H805" s="6">
        <v>34</v>
      </c>
      <c r="I805" s="7">
        <v>0</v>
      </c>
      <c r="J805" s="7">
        <v>0</v>
      </c>
      <c r="K805" s="7">
        <v>0</v>
      </c>
      <c r="L805" s="7">
        <v>0</v>
      </c>
      <c r="M805" s="7">
        <v>0</v>
      </c>
      <c r="N805" s="7">
        <v>0</v>
      </c>
      <c r="O805" s="6">
        <v>0.15</v>
      </c>
      <c r="P805" s="7">
        <v>0.23</v>
      </c>
      <c r="Q805" s="7">
        <v>-0.43</v>
      </c>
      <c r="R805" s="7">
        <v>-0.69</v>
      </c>
      <c r="S805" s="7">
        <v>-1.21</v>
      </c>
      <c r="T805" s="7">
        <v>29</v>
      </c>
      <c r="U805" s="7">
        <v>1</v>
      </c>
      <c r="V805" s="7">
        <v>25</v>
      </c>
      <c r="W805" s="7">
        <f t="shared" si="49"/>
        <v>24</v>
      </c>
      <c r="X805" s="7">
        <v>32</v>
      </c>
      <c r="Y805" s="7">
        <v>46</v>
      </c>
      <c r="Z805" s="7"/>
      <c r="AA805" s="7"/>
      <c r="AB805" s="6">
        <v>14</v>
      </c>
      <c r="AC805" s="7">
        <v>16.52</v>
      </c>
      <c r="AD805" s="7">
        <v>14.28</v>
      </c>
      <c r="AE805" s="7">
        <v>15.47</v>
      </c>
      <c r="AF805" s="1" t="s">
        <v>1885</v>
      </c>
      <c r="AG805" s="1" t="s">
        <v>1885</v>
      </c>
      <c r="AH805" s="7"/>
      <c r="AI805" s="7"/>
      <c r="AJ805" s="7">
        <v>16</v>
      </c>
      <c r="AK805" s="7"/>
      <c r="AL805" s="7">
        <v>0</v>
      </c>
      <c r="AM805" s="7">
        <v>0</v>
      </c>
      <c r="AN805" s="7">
        <v>0</v>
      </c>
      <c r="AO805" s="7">
        <v>0</v>
      </c>
      <c r="AP805" s="7">
        <v>0</v>
      </c>
      <c r="AQ805" s="7">
        <v>6</v>
      </c>
      <c r="AR805" t="str">
        <f t="shared" si="50"/>
        <v/>
      </c>
      <c r="AS805" t="str">
        <f t="shared" si="51"/>
        <v/>
      </c>
    </row>
    <row r="806" spans="1:45" ht="29.5" thickBot="1">
      <c r="A806" t="str">
        <f t="shared" si="48"/>
        <v>Jimmy ClausenQB2010</v>
      </c>
      <c r="B806" s="3" t="s">
        <v>427</v>
      </c>
      <c r="C806" s="1" t="s">
        <v>12</v>
      </c>
      <c r="D806" s="1">
        <v>27</v>
      </c>
      <c r="E806" s="1">
        <v>2010</v>
      </c>
      <c r="F806" s="1">
        <v>1</v>
      </c>
      <c r="G806" s="6">
        <v>38</v>
      </c>
      <c r="H806" s="6"/>
      <c r="I806" s="7">
        <v>0</v>
      </c>
      <c r="J806" s="7">
        <v>0</v>
      </c>
      <c r="K806" s="7">
        <v>0</v>
      </c>
      <c r="L806" s="7">
        <v>0</v>
      </c>
      <c r="M806" s="7">
        <v>0</v>
      </c>
      <c r="N806" s="7">
        <v>0</v>
      </c>
      <c r="O806" s="6">
        <v>-0.04</v>
      </c>
      <c r="P806" s="7">
        <v>-0.04</v>
      </c>
      <c r="Q806" s="7">
        <v>-0.04</v>
      </c>
      <c r="R806" s="7">
        <v>-0.04</v>
      </c>
      <c r="S806" s="7">
        <v>-0.49</v>
      </c>
      <c r="T806" s="7">
        <v>23</v>
      </c>
      <c r="U806" s="7">
        <v>2</v>
      </c>
      <c r="V806" s="7">
        <v>48</v>
      </c>
      <c r="W806" s="7" t="str">
        <f t="shared" si="49"/>
        <v/>
      </c>
      <c r="X806" s="7">
        <v>43</v>
      </c>
      <c r="Y806" s="7"/>
      <c r="Z806" s="7"/>
      <c r="AA806" s="7"/>
      <c r="AB806" s="6"/>
      <c r="AC806" s="7"/>
      <c r="AD806" s="7">
        <v>5.23</v>
      </c>
      <c r="AE806" s="7"/>
      <c r="AF806" s="1" t="s">
        <v>1885</v>
      </c>
      <c r="AG806" s="1" t="s">
        <v>1885</v>
      </c>
      <c r="AH806" s="7"/>
      <c r="AI806" s="7"/>
      <c r="AJ806" s="7"/>
      <c r="AK806" s="7"/>
      <c r="AL806" s="7">
        <v>0</v>
      </c>
      <c r="AM806" s="7">
        <v>0</v>
      </c>
      <c r="AN806" s="7">
        <v>0</v>
      </c>
      <c r="AO806" s="7">
        <v>0</v>
      </c>
      <c r="AP806" s="7">
        <v>0</v>
      </c>
      <c r="AQ806" s="7">
        <v>1</v>
      </c>
      <c r="AR806" t="str">
        <f t="shared" si="50"/>
        <v/>
      </c>
      <c r="AS806" t="str">
        <f t="shared" si="51"/>
        <v/>
      </c>
    </row>
    <row r="807" spans="1:45" ht="29.5" thickBot="1">
      <c r="A807" t="str">
        <f t="shared" si="48"/>
        <v>Josh CribbsWR2010</v>
      </c>
      <c r="B807" s="3" t="s">
        <v>241</v>
      </c>
      <c r="C807" s="1" t="s">
        <v>16</v>
      </c>
      <c r="D807" s="1">
        <v>69</v>
      </c>
      <c r="E807" s="1">
        <v>2010</v>
      </c>
      <c r="F807" s="1">
        <v>3</v>
      </c>
      <c r="G807" s="6">
        <v>92</v>
      </c>
      <c r="H807" s="6">
        <v>59</v>
      </c>
      <c r="I807" s="7">
        <v>0</v>
      </c>
      <c r="J807" s="7">
        <v>0</v>
      </c>
      <c r="K807" s="7">
        <v>0</v>
      </c>
      <c r="L807" s="7">
        <v>0</v>
      </c>
      <c r="M807" s="7">
        <v>0</v>
      </c>
      <c r="N807" s="7">
        <v>0</v>
      </c>
      <c r="O807" s="6">
        <v>0.1</v>
      </c>
      <c r="P807" s="7">
        <v>-0.11</v>
      </c>
      <c r="Q807" s="7">
        <v>-0.59</v>
      </c>
      <c r="R807" s="7">
        <v>-0.69</v>
      </c>
      <c r="S807" s="7">
        <v>-0.69</v>
      </c>
      <c r="T807" s="7">
        <v>27</v>
      </c>
      <c r="U807" s="7">
        <v>8</v>
      </c>
      <c r="V807" s="7">
        <v>300</v>
      </c>
      <c r="W807" s="7">
        <f t="shared" si="49"/>
        <v>112</v>
      </c>
      <c r="X807" s="7">
        <v>130</v>
      </c>
      <c r="Y807" s="7">
        <v>130</v>
      </c>
      <c r="Z807" s="7">
        <v>130</v>
      </c>
      <c r="AA807" s="7"/>
      <c r="AB807" s="6">
        <v>79</v>
      </c>
      <c r="AC807" s="7">
        <v>5.23</v>
      </c>
      <c r="AD807" s="7">
        <v>4.33</v>
      </c>
      <c r="AE807" s="7">
        <v>7.46</v>
      </c>
      <c r="AF807" s="1" t="s">
        <v>1885</v>
      </c>
      <c r="AG807" s="1" t="s">
        <v>1885</v>
      </c>
      <c r="AH807" s="7"/>
      <c r="AI807" s="7"/>
      <c r="AJ807" s="7">
        <v>16</v>
      </c>
      <c r="AK807" s="7"/>
      <c r="AL807" s="7">
        <v>0</v>
      </c>
      <c r="AM807" s="7">
        <v>0</v>
      </c>
      <c r="AN807" s="7">
        <v>0</v>
      </c>
      <c r="AO807" s="7">
        <v>0</v>
      </c>
      <c r="AP807" s="7">
        <v>0</v>
      </c>
      <c r="AQ807" s="7">
        <v>6</v>
      </c>
      <c r="AR807" t="str">
        <f t="shared" si="50"/>
        <v/>
      </c>
      <c r="AS807" t="str">
        <f t="shared" si="51"/>
        <v/>
      </c>
    </row>
    <row r="808" spans="1:45" ht="44" thickBot="1">
      <c r="A808" t="str">
        <f t="shared" si="48"/>
        <v>Darrius Heyward-BeyWR2010</v>
      </c>
      <c r="B808" s="3" t="s">
        <v>346</v>
      </c>
      <c r="C808" s="1" t="s">
        <v>16</v>
      </c>
      <c r="D808" s="1">
        <v>70</v>
      </c>
      <c r="E808" s="1">
        <v>2010</v>
      </c>
      <c r="F808" s="1">
        <v>3</v>
      </c>
      <c r="G808" s="6">
        <v>86</v>
      </c>
      <c r="H808" s="6">
        <v>27</v>
      </c>
      <c r="I808" s="7">
        <v>0</v>
      </c>
      <c r="J808" s="7">
        <v>0</v>
      </c>
      <c r="K808" s="7">
        <v>0</v>
      </c>
      <c r="L808" s="7">
        <v>0</v>
      </c>
      <c r="M808" s="7">
        <v>0</v>
      </c>
      <c r="N808" s="7">
        <v>0</v>
      </c>
      <c r="O808" s="6">
        <v>-0.78</v>
      </c>
      <c r="P808" s="7">
        <v>-0.65</v>
      </c>
      <c r="Q808" s="7">
        <v>-0.38</v>
      </c>
      <c r="R808" s="7">
        <v>-0.97</v>
      </c>
      <c r="S808" s="7">
        <v>-1.83</v>
      </c>
      <c r="T808" s="7">
        <v>23</v>
      </c>
      <c r="U808" s="7">
        <v>1</v>
      </c>
      <c r="V808" s="7">
        <v>7</v>
      </c>
      <c r="W808" s="7">
        <f t="shared" si="49"/>
        <v>44</v>
      </c>
      <c r="X808" s="7">
        <v>101</v>
      </c>
      <c r="Y808" s="7">
        <v>42</v>
      </c>
      <c r="Z808" s="7">
        <v>68</v>
      </c>
      <c r="AA808" s="7">
        <v>121</v>
      </c>
      <c r="AB808" s="6">
        <v>116</v>
      </c>
      <c r="AC808" s="7">
        <v>2.66</v>
      </c>
      <c r="AD808" s="7">
        <v>4.8899999999999997</v>
      </c>
      <c r="AE808" s="7">
        <v>12.37</v>
      </c>
      <c r="AF808" s="1">
        <v>0.12596363636363636</v>
      </c>
      <c r="AG808" s="1">
        <v>0.14314666666666667</v>
      </c>
      <c r="AH808" s="7">
        <v>0.38</v>
      </c>
      <c r="AI808" s="7">
        <v>0.93</v>
      </c>
      <c r="AJ808" s="7">
        <v>11</v>
      </c>
      <c r="AK808" s="7">
        <v>15</v>
      </c>
      <c r="AL808" s="7">
        <v>0</v>
      </c>
      <c r="AM808" s="7">
        <v>0</v>
      </c>
      <c r="AN808" s="7">
        <v>0</v>
      </c>
      <c r="AO808" s="7">
        <v>0</v>
      </c>
      <c r="AP808" s="7">
        <v>0</v>
      </c>
      <c r="AQ808" s="7">
        <v>2</v>
      </c>
      <c r="AR808">
        <f t="shared" si="50"/>
        <v>0.18321983471074327</v>
      </c>
      <c r="AS808">
        <f t="shared" si="51"/>
        <v>0.15268977777777815</v>
      </c>
    </row>
    <row r="809" spans="1:45" ht="29.5" thickBot="1">
      <c r="A809" t="str">
        <f t="shared" si="48"/>
        <v>Bernard BerrianWR2010</v>
      </c>
      <c r="B809" s="3" t="s">
        <v>86</v>
      </c>
      <c r="C809" s="1" t="s">
        <v>16</v>
      </c>
      <c r="D809" s="1">
        <v>71.5</v>
      </c>
      <c r="E809" s="1">
        <v>2010</v>
      </c>
      <c r="F809" s="1">
        <v>3</v>
      </c>
      <c r="G809" s="6">
        <v>104</v>
      </c>
      <c r="H809" s="6">
        <v>137</v>
      </c>
      <c r="I809" s="7">
        <v>0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  <c r="O809" s="6">
        <v>-0.63</v>
      </c>
      <c r="P809" s="7">
        <v>-0.72</v>
      </c>
      <c r="Q809" s="7">
        <v>-0.72</v>
      </c>
      <c r="R809" s="7">
        <v>-0.72</v>
      </c>
      <c r="S809" s="7">
        <v>-0.72</v>
      </c>
      <c r="T809" s="7">
        <v>30</v>
      </c>
      <c r="U809" s="7">
        <v>3</v>
      </c>
      <c r="V809" s="7">
        <v>78</v>
      </c>
      <c r="W809" s="7">
        <f t="shared" si="49"/>
        <v>30</v>
      </c>
      <c r="X809" s="7">
        <v>113</v>
      </c>
      <c r="Y809" s="7"/>
      <c r="Z809" s="7"/>
      <c r="AA809" s="7"/>
      <c r="AB809" s="6">
        <v>44</v>
      </c>
      <c r="AC809" s="7">
        <v>8.8000000000000007</v>
      </c>
      <c r="AD809" s="7">
        <v>3.74</v>
      </c>
      <c r="AE809" s="7">
        <v>3.22</v>
      </c>
      <c r="AF809" s="1">
        <v>0.1701</v>
      </c>
      <c r="AG809" s="1">
        <v>0.13314285714285715</v>
      </c>
      <c r="AH809" s="7">
        <v>1.2</v>
      </c>
      <c r="AI809" s="7">
        <v>0.72</v>
      </c>
      <c r="AJ809" s="7">
        <v>16</v>
      </c>
      <c r="AK809" s="7">
        <v>14</v>
      </c>
      <c r="AL809" s="7">
        <v>0</v>
      </c>
      <c r="AM809" s="7">
        <v>0</v>
      </c>
      <c r="AN809" s="7">
        <v>0</v>
      </c>
      <c r="AO809" s="7">
        <v>0</v>
      </c>
      <c r="AP809" s="7">
        <v>0</v>
      </c>
      <c r="AQ809" s="7">
        <v>7</v>
      </c>
      <c r="AR809">
        <f t="shared" si="50"/>
        <v>0.1701</v>
      </c>
      <c r="AS809">
        <f t="shared" si="51"/>
        <v>0.15216326530612229</v>
      </c>
    </row>
    <row r="810" spans="1:45" ht="29.5" thickBot="1">
      <c r="A810" t="str">
        <f t="shared" si="48"/>
        <v>Roy WilliamsWR2010</v>
      </c>
      <c r="B810" s="3" t="s">
        <v>45</v>
      </c>
      <c r="C810" s="1" t="s">
        <v>16</v>
      </c>
      <c r="D810" s="1">
        <v>71.5</v>
      </c>
      <c r="E810" s="1">
        <v>2010</v>
      </c>
      <c r="F810" s="1">
        <v>3</v>
      </c>
      <c r="G810" s="6">
        <v>58</v>
      </c>
      <c r="H810" s="6">
        <v>69</v>
      </c>
      <c r="I810" s="7">
        <v>0</v>
      </c>
      <c r="J810" s="7">
        <v>0</v>
      </c>
      <c r="K810" s="7">
        <v>0</v>
      </c>
      <c r="L810" s="7">
        <v>0</v>
      </c>
      <c r="M810" s="7">
        <v>0</v>
      </c>
      <c r="N810" s="7">
        <v>1</v>
      </c>
      <c r="O810" s="6">
        <v>0.02</v>
      </c>
      <c r="P810" s="7">
        <v>-0.31</v>
      </c>
      <c r="Q810" s="7">
        <v>-0.31</v>
      </c>
      <c r="R810" s="7">
        <v>-0.31</v>
      </c>
      <c r="S810" s="7">
        <v>-0.31</v>
      </c>
      <c r="T810" s="7">
        <v>29</v>
      </c>
      <c r="U810" s="7">
        <v>1</v>
      </c>
      <c r="V810" s="7">
        <v>7</v>
      </c>
      <c r="W810" s="7">
        <f t="shared" si="49"/>
        <v>15</v>
      </c>
      <c r="X810" s="7">
        <v>70.5</v>
      </c>
      <c r="Y810" s="7"/>
      <c r="Z810" s="7"/>
      <c r="AA810" s="7"/>
      <c r="AB810" s="6">
        <v>45</v>
      </c>
      <c r="AC810" s="7">
        <v>9.31</v>
      </c>
      <c r="AD810" s="7">
        <v>8</v>
      </c>
      <c r="AE810" s="7">
        <v>6.65</v>
      </c>
      <c r="AF810" s="1">
        <v>0.17194666666666666</v>
      </c>
      <c r="AG810" s="1">
        <v>0.1168</v>
      </c>
      <c r="AH810" s="7">
        <v>1.21</v>
      </c>
      <c r="AI810" s="7">
        <v>1.18</v>
      </c>
      <c r="AJ810" s="7">
        <v>15</v>
      </c>
      <c r="AK810" s="7">
        <v>15</v>
      </c>
      <c r="AL810" s="7">
        <v>0</v>
      </c>
      <c r="AM810" s="7">
        <v>0</v>
      </c>
      <c r="AN810" s="7">
        <v>0</v>
      </c>
      <c r="AO810" s="7">
        <v>0</v>
      </c>
      <c r="AP810" s="7">
        <v>0</v>
      </c>
      <c r="AQ810" s="7">
        <v>7</v>
      </c>
      <c r="AR810">
        <f t="shared" si="50"/>
        <v>0.18340977777777814</v>
      </c>
      <c r="AS810">
        <f t="shared" si="51"/>
        <v>0.12458666666666667</v>
      </c>
    </row>
    <row r="811" spans="1:45" ht="29.5" thickBot="1">
      <c r="A811" t="str">
        <f t="shared" si="48"/>
        <v>Fred DavisTE2010</v>
      </c>
      <c r="B811" s="3" t="s">
        <v>257</v>
      </c>
      <c r="C811" s="1" t="s">
        <v>49</v>
      </c>
      <c r="D811" s="1">
        <v>18</v>
      </c>
      <c r="E811" s="1">
        <v>2010</v>
      </c>
      <c r="F811" s="1">
        <v>4</v>
      </c>
      <c r="G811" s="6">
        <v>33</v>
      </c>
      <c r="H811" s="6">
        <v>13</v>
      </c>
      <c r="I811" s="7">
        <v>0</v>
      </c>
      <c r="J811" s="7">
        <v>0</v>
      </c>
      <c r="K811" s="7">
        <v>0</v>
      </c>
      <c r="L811" s="7">
        <v>0</v>
      </c>
      <c r="M811" s="7">
        <v>0</v>
      </c>
      <c r="N811" s="7">
        <v>0</v>
      </c>
      <c r="O811" s="6">
        <v>-0.46</v>
      </c>
      <c r="P811" s="7">
        <v>0.14000000000000001</v>
      </c>
      <c r="Q811" s="7">
        <v>0.09</v>
      </c>
      <c r="R811" s="7">
        <v>-0.37</v>
      </c>
      <c r="S811" s="7">
        <v>-0.37</v>
      </c>
      <c r="T811" s="7">
        <v>24</v>
      </c>
      <c r="U811" s="7">
        <v>2</v>
      </c>
      <c r="V811" s="7">
        <v>48</v>
      </c>
      <c r="W811" s="7" t="str">
        <f t="shared" si="49"/>
        <v/>
      </c>
      <c r="X811" s="7">
        <v>36</v>
      </c>
      <c r="Y811" s="7">
        <v>9</v>
      </c>
      <c r="Z811" s="7">
        <v>23</v>
      </c>
      <c r="AA811" s="7"/>
      <c r="AB811" s="6">
        <v>15</v>
      </c>
      <c r="AC811" s="7">
        <v>8.43</v>
      </c>
      <c r="AD811" s="7">
        <v>4.41</v>
      </c>
      <c r="AE811" s="7">
        <v>13.03</v>
      </c>
      <c r="AF811" s="1">
        <v>0.13830000000000001</v>
      </c>
      <c r="AG811" s="1">
        <v>5.0900000000000001E-2</v>
      </c>
      <c r="AH811" s="7">
        <v>1.53</v>
      </c>
      <c r="AI811" s="7">
        <v>1.86</v>
      </c>
      <c r="AJ811" s="7">
        <v>16</v>
      </c>
      <c r="AK811" s="7">
        <v>16</v>
      </c>
      <c r="AL811" s="7">
        <v>0</v>
      </c>
      <c r="AM811" s="7">
        <v>0</v>
      </c>
      <c r="AN811" s="7">
        <v>0</v>
      </c>
      <c r="AO811" s="7">
        <v>0</v>
      </c>
      <c r="AP811" s="7">
        <v>0</v>
      </c>
      <c r="AQ811" s="7">
        <v>3</v>
      </c>
      <c r="AR811">
        <f t="shared" si="50"/>
        <v>0.13830000000000001</v>
      </c>
      <c r="AS811">
        <f t="shared" si="51"/>
        <v>5.0900000000000001E-2</v>
      </c>
    </row>
    <row r="812" spans="1:45" ht="29.5" thickBot="1">
      <c r="A812" t="str">
        <f t="shared" si="48"/>
        <v>Jared CookTE2010</v>
      </c>
      <c r="B812" s="3" t="s">
        <v>366</v>
      </c>
      <c r="C812" s="1" t="s">
        <v>49</v>
      </c>
      <c r="D812" s="1">
        <v>19</v>
      </c>
      <c r="E812" s="1">
        <v>2010</v>
      </c>
      <c r="F812" s="1">
        <v>4</v>
      </c>
      <c r="G812" s="6">
        <v>32</v>
      </c>
      <c r="H812" s="6">
        <v>15</v>
      </c>
      <c r="I812" s="7">
        <v>0</v>
      </c>
      <c r="J812" s="7">
        <v>0</v>
      </c>
      <c r="K812" s="7">
        <v>0</v>
      </c>
      <c r="L812" s="7">
        <v>1</v>
      </c>
      <c r="M812" s="7">
        <v>1</v>
      </c>
      <c r="N812" s="7">
        <v>0</v>
      </c>
      <c r="O812" s="6">
        <v>-0.7</v>
      </c>
      <c r="P812" s="7">
        <v>-0.87</v>
      </c>
      <c r="Q812" s="7">
        <v>-0.83</v>
      </c>
      <c r="R812" s="7">
        <v>-0.61</v>
      </c>
      <c r="S812" s="7">
        <v>-0.65</v>
      </c>
      <c r="T812" s="7">
        <v>23</v>
      </c>
      <c r="U812" s="7">
        <v>3</v>
      </c>
      <c r="V812" s="7">
        <v>89</v>
      </c>
      <c r="W812" s="7">
        <f t="shared" si="49"/>
        <v>22</v>
      </c>
      <c r="X812" s="7">
        <v>17</v>
      </c>
      <c r="Y812" s="7">
        <v>12</v>
      </c>
      <c r="Z812" s="7">
        <v>10</v>
      </c>
      <c r="AA812" s="7">
        <v>25</v>
      </c>
      <c r="AB812" s="6">
        <v>68</v>
      </c>
      <c r="AC812" s="7">
        <v>1.17</v>
      </c>
      <c r="AD812" s="7">
        <v>4.4400000000000004</v>
      </c>
      <c r="AE812" s="7">
        <v>8.93</v>
      </c>
      <c r="AF812" s="1">
        <v>3.4742857142857145E-2</v>
      </c>
      <c r="AG812" s="1">
        <v>0.11187692307692307</v>
      </c>
      <c r="AH812" s="7">
        <v>1.19</v>
      </c>
      <c r="AI812" s="7">
        <v>2.36</v>
      </c>
      <c r="AJ812" s="7">
        <v>14</v>
      </c>
      <c r="AK812" s="7">
        <v>13</v>
      </c>
      <c r="AL812" s="7">
        <v>0</v>
      </c>
      <c r="AM812" s="7">
        <v>0</v>
      </c>
      <c r="AN812" s="7">
        <v>0</v>
      </c>
      <c r="AO812" s="7">
        <v>0</v>
      </c>
      <c r="AP812" s="7">
        <v>0</v>
      </c>
      <c r="AQ812" s="7">
        <v>2</v>
      </c>
      <c r="AR812">
        <f t="shared" si="50"/>
        <v>3.9706122448979544E-2</v>
      </c>
      <c r="AS812">
        <f t="shared" si="51"/>
        <v>0.13769467455621293</v>
      </c>
    </row>
    <row r="813" spans="1:45" ht="29.5" thickBot="1">
      <c r="A813" t="str">
        <f t="shared" si="48"/>
        <v>Anthony DixonRB2010</v>
      </c>
      <c r="B813" s="3" t="s">
        <v>428</v>
      </c>
      <c r="C813" s="1" t="s">
        <v>3</v>
      </c>
      <c r="D813" s="1">
        <v>58</v>
      </c>
      <c r="E813" s="1">
        <v>2010</v>
      </c>
      <c r="F813" s="1">
        <v>2</v>
      </c>
      <c r="G813" s="6">
        <v>81</v>
      </c>
      <c r="H813" s="6">
        <v>97</v>
      </c>
      <c r="I813" s="7">
        <v>0</v>
      </c>
      <c r="J813" s="7">
        <v>0</v>
      </c>
      <c r="K813" s="7">
        <v>0</v>
      </c>
      <c r="L813" s="7">
        <v>0</v>
      </c>
      <c r="M813" s="7">
        <v>0</v>
      </c>
      <c r="N813" s="7">
        <v>0</v>
      </c>
      <c r="O813" s="6">
        <v>-0.53</v>
      </c>
      <c r="P813" s="7">
        <v>-1.33</v>
      </c>
      <c r="Q813" s="7">
        <v>-2.11</v>
      </c>
      <c r="R813" s="7">
        <v>-2.72</v>
      </c>
      <c r="S813" s="7">
        <v>-3.11</v>
      </c>
      <c r="T813" s="7">
        <v>23</v>
      </c>
      <c r="U813" s="7">
        <v>6</v>
      </c>
      <c r="V813" s="7">
        <v>173</v>
      </c>
      <c r="W813" s="7" t="str">
        <f t="shared" si="49"/>
        <v/>
      </c>
      <c r="X813" s="7">
        <v>72</v>
      </c>
      <c r="Y813" s="7">
        <v>112</v>
      </c>
      <c r="Z813" s="7"/>
      <c r="AA813" s="7"/>
      <c r="AB813" s="6"/>
      <c r="AC813" s="7"/>
      <c r="AD813" s="7">
        <v>5.23</v>
      </c>
      <c r="AE813" s="7">
        <v>5.58</v>
      </c>
      <c r="AF813" s="1" t="s">
        <v>1885</v>
      </c>
      <c r="AG813" s="1">
        <v>2.2599999999999999E-2</v>
      </c>
      <c r="AH813" s="7"/>
      <c r="AI813" s="7">
        <v>0.35</v>
      </c>
      <c r="AJ813" s="7"/>
      <c r="AK813" s="7">
        <v>8</v>
      </c>
      <c r="AL813" s="7">
        <v>0</v>
      </c>
      <c r="AM813" s="7">
        <v>0</v>
      </c>
      <c r="AN813" s="7">
        <v>0</v>
      </c>
      <c r="AO813" s="7">
        <v>0</v>
      </c>
      <c r="AP813" s="7">
        <v>0</v>
      </c>
      <c r="AQ813" s="7">
        <v>1</v>
      </c>
      <c r="AR813" t="str">
        <f t="shared" si="50"/>
        <v/>
      </c>
      <c r="AS813">
        <f t="shared" si="51"/>
        <v>4.5199999999999997E-2</v>
      </c>
    </row>
    <row r="814" spans="1:45" ht="29.5" thickBot="1">
      <c r="A814" t="str">
        <f t="shared" si="48"/>
        <v>Jabar GaffneyWR2010</v>
      </c>
      <c r="B814" s="3" t="s">
        <v>186</v>
      </c>
      <c r="C814" s="1" t="s">
        <v>16</v>
      </c>
      <c r="D814" s="1">
        <v>73</v>
      </c>
      <c r="E814" s="1">
        <v>2010</v>
      </c>
      <c r="F814" s="1">
        <v>3</v>
      </c>
      <c r="G814" s="6">
        <v>38</v>
      </c>
      <c r="H814" s="6">
        <v>26</v>
      </c>
      <c r="I814" s="7">
        <v>0</v>
      </c>
      <c r="J814" s="7">
        <v>0</v>
      </c>
      <c r="K814" s="7">
        <v>0</v>
      </c>
      <c r="L814" s="7">
        <v>0</v>
      </c>
      <c r="M814" s="7">
        <v>0</v>
      </c>
      <c r="N814" s="7">
        <v>0</v>
      </c>
      <c r="O814" s="6">
        <v>0.19</v>
      </c>
      <c r="P814" s="7">
        <v>0.55000000000000004</v>
      </c>
      <c r="Q814" s="7">
        <v>0.55000000000000004</v>
      </c>
      <c r="R814" s="7">
        <v>0.55000000000000004</v>
      </c>
      <c r="S814" s="7">
        <v>0.55000000000000004</v>
      </c>
      <c r="T814" s="7">
        <v>30</v>
      </c>
      <c r="U814" s="7">
        <v>2</v>
      </c>
      <c r="V814" s="7">
        <v>33</v>
      </c>
      <c r="W814" s="7">
        <f t="shared" si="49"/>
        <v>129</v>
      </c>
      <c r="X814" s="7">
        <v>126</v>
      </c>
      <c r="Y814" s="7">
        <v>106</v>
      </c>
      <c r="Z814" s="7"/>
      <c r="AA814" s="7"/>
      <c r="AB814" s="6">
        <v>46</v>
      </c>
      <c r="AC814" s="7">
        <v>8.6999999999999993</v>
      </c>
      <c r="AD814" s="7">
        <v>10.28</v>
      </c>
      <c r="AE814" s="7">
        <v>12.04</v>
      </c>
      <c r="AF814" s="1">
        <v>0.16539999999999999</v>
      </c>
      <c r="AG814" s="1">
        <v>0.1963</v>
      </c>
      <c r="AH814" s="7">
        <v>1.58</v>
      </c>
      <c r="AI814" s="7">
        <v>1.64</v>
      </c>
      <c r="AJ814" s="7">
        <v>16</v>
      </c>
      <c r="AK814" s="7">
        <v>16</v>
      </c>
      <c r="AL814" s="7">
        <v>0</v>
      </c>
      <c r="AM814" s="7">
        <v>0</v>
      </c>
      <c r="AN814" s="7">
        <v>0</v>
      </c>
      <c r="AO814" s="7">
        <v>0</v>
      </c>
      <c r="AP814" s="7">
        <v>0</v>
      </c>
      <c r="AQ814" s="7">
        <v>9</v>
      </c>
      <c r="AR814">
        <f t="shared" si="50"/>
        <v>0.16539999999999999</v>
      </c>
      <c r="AS814">
        <f t="shared" si="51"/>
        <v>0.1963</v>
      </c>
    </row>
    <row r="815" spans="1:45" ht="44" thickBot="1">
      <c r="A815" t="str">
        <f t="shared" si="48"/>
        <v>Aaron HernandezTE2010</v>
      </c>
      <c r="B815" s="3" t="s">
        <v>429</v>
      </c>
      <c r="C815" s="1" t="s">
        <v>49</v>
      </c>
      <c r="D815" s="1">
        <v>20</v>
      </c>
      <c r="E815" s="1">
        <v>2010</v>
      </c>
      <c r="F815" s="1">
        <v>4</v>
      </c>
      <c r="G815" s="6">
        <v>14</v>
      </c>
      <c r="H815" s="6">
        <v>3</v>
      </c>
      <c r="I815" s="7">
        <v>0</v>
      </c>
      <c r="J815" s="7">
        <v>1</v>
      </c>
      <c r="K815" s="7">
        <v>1</v>
      </c>
      <c r="L815" s="7">
        <v>1</v>
      </c>
      <c r="M815" s="7">
        <v>1</v>
      </c>
      <c r="N815" s="7">
        <v>0</v>
      </c>
      <c r="O815" s="6">
        <v>0.19</v>
      </c>
      <c r="P815" s="7">
        <v>0.76</v>
      </c>
      <c r="Q815" s="7">
        <v>0.87</v>
      </c>
      <c r="R815" s="7">
        <v>0.87</v>
      </c>
      <c r="S815" s="7">
        <v>0.87</v>
      </c>
      <c r="T815" s="7">
        <v>21</v>
      </c>
      <c r="U815" s="7">
        <v>4</v>
      </c>
      <c r="V815" s="7">
        <v>113</v>
      </c>
      <c r="W815" s="7" t="str">
        <f t="shared" si="49"/>
        <v/>
      </c>
      <c r="X815" s="7">
        <v>15</v>
      </c>
      <c r="Y815" s="7">
        <v>3</v>
      </c>
      <c r="Z815" s="7">
        <v>3</v>
      </c>
      <c r="AA815" s="7"/>
      <c r="AB815" s="6"/>
      <c r="AC815" s="7"/>
      <c r="AD815" s="7">
        <v>10.14</v>
      </c>
      <c r="AE815" s="7">
        <v>15.46</v>
      </c>
      <c r="AF815" s="1" t="s">
        <v>1885</v>
      </c>
      <c r="AG815" s="1">
        <v>0.15177142857142858</v>
      </c>
      <c r="AH815" s="7"/>
      <c r="AI815" s="7">
        <v>1.91</v>
      </c>
      <c r="AJ815" s="7"/>
      <c r="AK815" s="7">
        <v>14</v>
      </c>
      <c r="AL815" s="7">
        <v>0</v>
      </c>
      <c r="AM815" s="7">
        <v>1</v>
      </c>
      <c r="AN815" s="7">
        <v>1</v>
      </c>
      <c r="AO815" s="7">
        <v>1</v>
      </c>
      <c r="AP815" s="7">
        <v>1</v>
      </c>
      <c r="AQ815" s="7">
        <v>1</v>
      </c>
      <c r="AR815" t="str">
        <f t="shared" si="50"/>
        <v/>
      </c>
      <c r="AS815">
        <f t="shared" si="51"/>
        <v>0.17345306122449028</v>
      </c>
    </row>
    <row r="816" spans="1:45" ht="29.5" thickBot="1">
      <c r="A816" t="str">
        <f t="shared" si="48"/>
        <v>Kevin BossTE2010</v>
      </c>
      <c r="B816" s="3" t="s">
        <v>187</v>
      </c>
      <c r="C816" s="1" t="s">
        <v>49</v>
      </c>
      <c r="D816" s="1">
        <v>21</v>
      </c>
      <c r="E816" s="1">
        <v>2010</v>
      </c>
      <c r="F816" s="1">
        <v>4</v>
      </c>
      <c r="G816" s="6">
        <v>18</v>
      </c>
      <c r="H816" s="6">
        <v>31</v>
      </c>
      <c r="I816" s="7">
        <v>0</v>
      </c>
      <c r="J816" s="7">
        <v>0</v>
      </c>
      <c r="K816" s="7">
        <v>0</v>
      </c>
      <c r="L816" s="7">
        <v>0</v>
      </c>
      <c r="M816" s="7">
        <v>0</v>
      </c>
      <c r="N816" s="7">
        <v>0</v>
      </c>
      <c r="O816" s="6">
        <v>-0.02</v>
      </c>
      <c r="P816" s="7">
        <v>-0.35</v>
      </c>
      <c r="Q816" s="7">
        <v>-0.41</v>
      </c>
      <c r="R816" s="7">
        <v>-0.41</v>
      </c>
      <c r="S816" s="7">
        <v>-0.41</v>
      </c>
      <c r="T816" s="7">
        <v>26</v>
      </c>
      <c r="U816" s="7">
        <v>5</v>
      </c>
      <c r="V816" s="7">
        <v>153</v>
      </c>
      <c r="W816" s="7">
        <f t="shared" si="49"/>
        <v>17</v>
      </c>
      <c r="X816" s="7">
        <v>31</v>
      </c>
      <c r="Y816" s="7">
        <v>53</v>
      </c>
      <c r="Z816" s="7"/>
      <c r="AA816" s="7"/>
      <c r="AB816" s="6">
        <v>16</v>
      </c>
      <c r="AC816" s="7">
        <v>8.69</v>
      </c>
      <c r="AD816" s="7">
        <v>7.87</v>
      </c>
      <c r="AE816" s="7">
        <v>5.91</v>
      </c>
      <c r="AF816" s="1">
        <v>0.13173333333333334</v>
      </c>
      <c r="AG816" s="1">
        <v>0.13514666666666666</v>
      </c>
      <c r="AH816" s="7">
        <v>1.28</v>
      </c>
      <c r="AI816" s="7">
        <v>1.55</v>
      </c>
      <c r="AJ816" s="7">
        <v>15</v>
      </c>
      <c r="AK816" s="7">
        <v>15</v>
      </c>
      <c r="AL816" s="7">
        <v>0</v>
      </c>
      <c r="AM816" s="7">
        <v>0</v>
      </c>
      <c r="AN816" s="7">
        <v>0</v>
      </c>
      <c r="AO816" s="7">
        <v>0</v>
      </c>
      <c r="AP816" s="7">
        <v>0</v>
      </c>
      <c r="AQ816" s="7">
        <v>4</v>
      </c>
      <c r="AR816">
        <f t="shared" si="50"/>
        <v>0.1405155555555552</v>
      </c>
      <c r="AS816">
        <f t="shared" si="51"/>
        <v>0.14415644444444481</v>
      </c>
    </row>
    <row r="817" spans="1:45" ht="29.5" thickBot="1">
      <c r="A817" t="str">
        <f t="shared" si="48"/>
        <v>LenDale WhiteRB2010</v>
      </c>
      <c r="B817" s="3" t="s">
        <v>65</v>
      </c>
      <c r="C817" s="1" t="s">
        <v>3</v>
      </c>
      <c r="D817" s="1">
        <v>59</v>
      </c>
      <c r="E817" s="1">
        <v>2010</v>
      </c>
      <c r="F817" s="1">
        <v>2</v>
      </c>
      <c r="G817" s="6"/>
      <c r="H817" s="6"/>
      <c r="I817" s="7">
        <v>0</v>
      </c>
      <c r="J817" s="7">
        <v>0</v>
      </c>
      <c r="K817" s="7">
        <v>0</v>
      </c>
      <c r="L817" s="7">
        <v>0</v>
      </c>
      <c r="M817" s="7">
        <v>0</v>
      </c>
      <c r="N817" s="7">
        <v>1</v>
      </c>
      <c r="O817" s="6"/>
      <c r="P817" s="7">
        <v>0</v>
      </c>
      <c r="Q817" s="7">
        <v>0</v>
      </c>
      <c r="R817" s="7">
        <v>0</v>
      </c>
      <c r="S817" s="7">
        <v>0</v>
      </c>
      <c r="T817" s="7">
        <v>26</v>
      </c>
      <c r="U817" s="7">
        <v>2</v>
      </c>
      <c r="V817" s="7">
        <v>45</v>
      </c>
      <c r="W817" s="7">
        <f t="shared" si="49"/>
        <v>37</v>
      </c>
      <c r="X817" s="7">
        <v>119</v>
      </c>
      <c r="Y817" s="7"/>
      <c r="Z817" s="7"/>
      <c r="AA817" s="7"/>
      <c r="AB817" s="6">
        <v>83</v>
      </c>
      <c r="AC817" s="7">
        <v>3.22</v>
      </c>
      <c r="AD817" s="7"/>
      <c r="AE817" s="7"/>
      <c r="AF817" s="1">
        <v>1.5600000000000001E-2</v>
      </c>
      <c r="AG817" s="1" t="s">
        <v>1885</v>
      </c>
      <c r="AH817" s="7">
        <v>0.37</v>
      </c>
      <c r="AI817" s="7"/>
      <c r="AJ817" s="7">
        <v>12</v>
      </c>
      <c r="AK817" s="7"/>
      <c r="AL817" s="7">
        <v>0</v>
      </c>
      <c r="AM817" s="7">
        <v>0</v>
      </c>
      <c r="AN817" s="7">
        <v>0</v>
      </c>
      <c r="AO817" s="7">
        <v>0</v>
      </c>
      <c r="AP817" s="7">
        <v>0</v>
      </c>
      <c r="AQ817" s="7">
        <v>5</v>
      </c>
      <c r="AR817">
        <f t="shared" si="50"/>
        <v>2.0799999999999999E-2</v>
      </c>
      <c r="AS817" t="str">
        <f t="shared" si="51"/>
        <v/>
      </c>
    </row>
    <row r="818" spans="1:45" ht="29.5" thickBot="1">
      <c r="A818" t="str">
        <f t="shared" si="48"/>
        <v>James StarksRB2010</v>
      </c>
      <c r="B818" s="3" t="s">
        <v>430</v>
      </c>
      <c r="C818" s="1" t="s">
        <v>3</v>
      </c>
      <c r="D818" s="1">
        <v>60</v>
      </c>
      <c r="E818" s="1">
        <v>2010</v>
      </c>
      <c r="F818" s="1">
        <v>2</v>
      </c>
      <c r="G818" s="6">
        <v>114</v>
      </c>
      <c r="H818" s="6">
        <v>42</v>
      </c>
      <c r="I818" s="7">
        <v>0</v>
      </c>
      <c r="J818" s="7">
        <v>0</v>
      </c>
      <c r="K818" s="7">
        <v>0</v>
      </c>
      <c r="L818" s="7">
        <v>0</v>
      </c>
      <c r="M818" s="7">
        <v>0</v>
      </c>
      <c r="N818" s="7">
        <v>0</v>
      </c>
      <c r="O818" s="6">
        <v>-0.02</v>
      </c>
      <c r="P818" s="7">
        <v>0.16</v>
      </c>
      <c r="Q818" s="7">
        <v>7.0000000000000007E-2</v>
      </c>
      <c r="R818" s="7">
        <v>0.17</v>
      </c>
      <c r="S818" s="7">
        <v>-0.28000000000000003</v>
      </c>
      <c r="T818" s="7">
        <v>24</v>
      </c>
      <c r="U818" s="7">
        <v>6</v>
      </c>
      <c r="V818" s="7">
        <v>193</v>
      </c>
      <c r="W818" s="7" t="str">
        <f t="shared" si="49"/>
        <v/>
      </c>
      <c r="X818" s="7">
        <v>33</v>
      </c>
      <c r="Y818" s="7">
        <v>45</v>
      </c>
      <c r="Z818" s="7">
        <v>120</v>
      </c>
      <c r="AA818" s="7">
        <v>79</v>
      </c>
      <c r="AB818" s="6"/>
      <c r="AC818" s="7"/>
      <c r="AD818" s="7">
        <v>4.53</v>
      </c>
      <c r="AE818" s="7">
        <v>8.8000000000000007</v>
      </c>
      <c r="AF818" s="1" t="s">
        <v>1885</v>
      </c>
      <c r="AG818" s="1">
        <v>3.1466666666666664E-2</v>
      </c>
      <c r="AH818" s="7"/>
      <c r="AI818" s="7">
        <v>1.5</v>
      </c>
      <c r="AJ818" s="7"/>
      <c r="AK818" s="7">
        <v>3</v>
      </c>
      <c r="AL818" s="7">
        <v>0</v>
      </c>
      <c r="AM818" s="7">
        <v>0</v>
      </c>
      <c r="AN818" s="7">
        <v>0</v>
      </c>
      <c r="AO818" s="7">
        <v>0</v>
      </c>
      <c r="AP818" s="7">
        <v>0</v>
      </c>
      <c r="AQ818" s="7">
        <v>1</v>
      </c>
      <c r="AR818" t="str">
        <f t="shared" si="50"/>
        <v/>
      </c>
      <c r="AS818">
        <f t="shared" si="51"/>
        <v>0.1678222222222224</v>
      </c>
    </row>
    <row r="819" spans="1:45" ht="29.5" thickBot="1">
      <c r="A819" t="str">
        <f t="shared" si="48"/>
        <v>Louis MurphyWR2010</v>
      </c>
      <c r="B819" s="3" t="s">
        <v>387</v>
      </c>
      <c r="C819" s="1" t="s">
        <v>16</v>
      </c>
      <c r="D819" s="1">
        <v>74</v>
      </c>
      <c r="E819" s="1">
        <v>2010</v>
      </c>
      <c r="F819" s="1">
        <v>3</v>
      </c>
      <c r="G819" s="6">
        <v>61</v>
      </c>
      <c r="H819" s="6">
        <v>108</v>
      </c>
      <c r="I819" s="7">
        <v>0</v>
      </c>
      <c r="J819" s="7">
        <v>0</v>
      </c>
      <c r="K819" s="7">
        <v>0</v>
      </c>
      <c r="L819" s="7">
        <v>0</v>
      </c>
      <c r="M819" s="7">
        <v>0</v>
      </c>
      <c r="N819" s="7">
        <v>0</v>
      </c>
      <c r="O819" s="6">
        <v>-0.27</v>
      </c>
      <c r="P819" s="7">
        <v>-0.31</v>
      </c>
      <c r="Q819" s="7">
        <v>-0.94</v>
      </c>
      <c r="R819" s="7">
        <v>-1.65</v>
      </c>
      <c r="S819" s="7">
        <v>-2.17</v>
      </c>
      <c r="T819" s="7">
        <v>23</v>
      </c>
      <c r="U819" s="7">
        <v>4</v>
      </c>
      <c r="V819" s="7">
        <v>124</v>
      </c>
      <c r="W819" s="7">
        <f t="shared" si="49"/>
        <v>104</v>
      </c>
      <c r="X819" s="7">
        <v>88</v>
      </c>
      <c r="Y819" s="7">
        <v>133</v>
      </c>
      <c r="Z819" s="7">
        <v>164</v>
      </c>
      <c r="AA819" s="7"/>
      <c r="AB819" s="6">
        <v>66</v>
      </c>
      <c r="AC819" s="7">
        <v>7.08</v>
      </c>
      <c r="AD819" s="7">
        <v>8.44</v>
      </c>
      <c r="AE819" s="7">
        <v>4.7300000000000004</v>
      </c>
      <c r="AF819" s="1">
        <v>0.20730000000000001</v>
      </c>
      <c r="AG819" s="1">
        <v>0.18914285714285714</v>
      </c>
      <c r="AH819" s="7">
        <v>1.22</v>
      </c>
      <c r="AI819" s="7">
        <v>1.43</v>
      </c>
      <c r="AJ819" s="7">
        <v>16</v>
      </c>
      <c r="AK819" s="7">
        <v>14</v>
      </c>
      <c r="AL819" s="7">
        <v>0</v>
      </c>
      <c r="AM819" s="7">
        <v>0</v>
      </c>
      <c r="AN819" s="7">
        <v>0</v>
      </c>
      <c r="AO819" s="7">
        <v>0</v>
      </c>
      <c r="AP819" s="7">
        <v>0</v>
      </c>
      <c r="AQ819" s="7">
        <v>2</v>
      </c>
      <c r="AR819">
        <f t="shared" si="50"/>
        <v>0.20730000000000001</v>
      </c>
      <c r="AS819">
        <f t="shared" si="51"/>
        <v>0.21616326530612229</v>
      </c>
    </row>
    <row r="820" spans="1:45" ht="29.5" thickBot="1">
      <c r="A820" t="str">
        <f t="shared" si="48"/>
        <v>Jimmy GrahamTE2010</v>
      </c>
      <c r="B820" s="3" t="s">
        <v>431</v>
      </c>
      <c r="C820" s="1" t="s">
        <v>49</v>
      </c>
      <c r="D820" s="1">
        <v>22</v>
      </c>
      <c r="E820" s="1">
        <v>2010</v>
      </c>
      <c r="F820" s="1">
        <v>4</v>
      </c>
      <c r="G820" s="6">
        <v>27</v>
      </c>
      <c r="H820" s="6">
        <v>2</v>
      </c>
      <c r="I820" s="7">
        <v>0</v>
      </c>
      <c r="J820" s="7">
        <v>1</v>
      </c>
      <c r="K820" s="7">
        <v>2</v>
      </c>
      <c r="L820" s="7">
        <v>3</v>
      </c>
      <c r="M820" s="7">
        <v>4</v>
      </c>
      <c r="N820" s="7">
        <v>0</v>
      </c>
      <c r="O820" s="6">
        <v>-0.38</v>
      </c>
      <c r="P820" s="7">
        <v>0.97</v>
      </c>
      <c r="Q820" s="7">
        <v>1.71</v>
      </c>
      <c r="R820" s="7">
        <v>3.13</v>
      </c>
      <c r="S820" s="7">
        <v>4.09</v>
      </c>
      <c r="T820" s="7">
        <v>24</v>
      </c>
      <c r="U820" s="7">
        <v>3</v>
      </c>
      <c r="V820" s="7">
        <v>95</v>
      </c>
      <c r="W820" s="7" t="str">
        <f t="shared" si="49"/>
        <v/>
      </c>
      <c r="X820" s="7">
        <v>6</v>
      </c>
      <c r="Y820" s="7">
        <v>1.5</v>
      </c>
      <c r="Z820" s="7">
        <v>1</v>
      </c>
      <c r="AA820" s="7">
        <v>1</v>
      </c>
      <c r="AB820" s="6"/>
      <c r="AC820" s="7"/>
      <c r="AD820" s="7">
        <v>6.46</v>
      </c>
      <c r="AE820" s="7">
        <v>18.5</v>
      </c>
      <c r="AF820" s="1" t="s">
        <v>1885</v>
      </c>
      <c r="AG820" s="1">
        <v>7.7142857142857152E-2</v>
      </c>
      <c r="AH820" s="7"/>
      <c r="AI820" s="7">
        <v>2.23</v>
      </c>
      <c r="AJ820" s="7"/>
      <c r="AK820" s="7">
        <v>14</v>
      </c>
      <c r="AL820" s="7">
        <v>0</v>
      </c>
      <c r="AM820" s="7">
        <v>1</v>
      </c>
      <c r="AN820" s="7">
        <v>2</v>
      </c>
      <c r="AO820" s="7">
        <v>3</v>
      </c>
      <c r="AP820" s="7">
        <v>4</v>
      </c>
      <c r="AQ820" s="7">
        <v>1</v>
      </c>
      <c r="AR820" t="str">
        <f t="shared" si="50"/>
        <v/>
      </c>
      <c r="AS820">
        <f t="shared" si="51"/>
        <v>8.8163265306122507E-2</v>
      </c>
    </row>
    <row r="821" spans="1:45" ht="29.5" thickBot="1">
      <c r="A821" t="str">
        <f t="shared" si="48"/>
        <v>Brandon PettigrewTE2010</v>
      </c>
      <c r="B821" s="3" t="s">
        <v>353</v>
      </c>
      <c r="C821" s="1" t="s">
        <v>49</v>
      </c>
      <c r="D821" s="1">
        <v>23</v>
      </c>
      <c r="E821" s="1">
        <v>2010</v>
      </c>
      <c r="F821" s="1">
        <v>4</v>
      </c>
      <c r="G821" s="6">
        <v>8</v>
      </c>
      <c r="H821" s="6">
        <v>6</v>
      </c>
      <c r="I821" s="7">
        <v>1</v>
      </c>
      <c r="J821" s="7">
        <v>2</v>
      </c>
      <c r="K821" s="7">
        <v>2</v>
      </c>
      <c r="L821" s="7">
        <v>2</v>
      </c>
      <c r="M821" s="7">
        <v>2</v>
      </c>
      <c r="N821" s="7">
        <v>1</v>
      </c>
      <c r="O821" s="6">
        <v>0.42</v>
      </c>
      <c r="P821" s="7">
        <v>0.67</v>
      </c>
      <c r="Q821" s="7">
        <v>0.91</v>
      </c>
      <c r="R821" s="7">
        <v>0.76</v>
      </c>
      <c r="S821" s="7">
        <v>0.11</v>
      </c>
      <c r="T821" s="7">
        <v>25</v>
      </c>
      <c r="U821" s="7">
        <v>1</v>
      </c>
      <c r="V821" s="7">
        <v>20</v>
      </c>
      <c r="W821" s="7">
        <f t="shared" si="49"/>
        <v>13</v>
      </c>
      <c r="X821" s="7">
        <v>10</v>
      </c>
      <c r="Y821" s="7">
        <v>8</v>
      </c>
      <c r="Z821" s="7">
        <v>16</v>
      </c>
      <c r="AA821" s="7">
        <v>53</v>
      </c>
      <c r="AB821" s="6">
        <v>24</v>
      </c>
      <c r="AC821" s="7">
        <v>7.11</v>
      </c>
      <c r="AD821" s="7">
        <v>10.45</v>
      </c>
      <c r="AE821" s="7">
        <v>11.92</v>
      </c>
      <c r="AF821" s="1">
        <v>0.14036363636363636</v>
      </c>
      <c r="AG821" s="1">
        <v>0.17519999999999999</v>
      </c>
      <c r="AH821" s="7">
        <v>1.43</v>
      </c>
      <c r="AI821" s="7">
        <v>1.48</v>
      </c>
      <c r="AJ821" s="7">
        <v>11</v>
      </c>
      <c r="AK821" s="7">
        <v>16</v>
      </c>
      <c r="AL821" s="7">
        <v>0</v>
      </c>
      <c r="AM821" s="7">
        <v>1</v>
      </c>
      <c r="AN821" s="7">
        <v>1</v>
      </c>
      <c r="AO821" s="7">
        <v>1</v>
      </c>
      <c r="AP821" s="7">
        <v>1</v>
      </c>
      <c r="AQ821" s="7">
        <v>2</v>
      </c>
      <c r="AR821">
        <f t="shared" si="50"/>
        <v>0.20416528925619781</v>
      </c>
      <c r="AS821">
        <f t="shared" si="51"/>
        <v>0.17519999999999999</v>
      </c>
    </row>
    <row r="822" spans="1:45" ht="29.5" thickBot="1">
      <c r="A822" t="str">
        <f t="shared" si="48"/>
        <v>Jeremy ShockeyTE2010</v>
      </c>
      <c r="B822" s="3" t="s">
        <v>93</v>
      </c>
      <c r="C822" s="1" t="s">
        <v>49</v>
      </c>
      <c r="D822" s="1">
        <v>24</v>
      </c>
      <c r="E822" s="1">
        <v>2010</v>
      </c>
      <c r="F822" s="1">
        <v>4</v>
      </c>
      <c r="G822" s="6">
        <v>25</v>
      </c>
      <c r="H822" s="6">
        <v>23</v>
      </c>
      <c r="I822" s="7">
        <v>0</v>
      </c>
      <c r="J822" s="7">
        <v>0</v>
      </c>
      <c r="K822" s="7">
        <v>0</v>
      </c>
      <c r="L822" s="7">
        <v>0</v>
      </c>
      <c r="M822" s="7">
        <v>0</v>
      </c>
      <c r="N822" s="7">
        <v>6</v>
      </c>
      <c r="O822" s="6">
        <v>0.06</v>
      </c>
      <c r="P822" s="7">
        <v>-0.12</v>
      </c>
      <c r="Q822" s="7">
        <v>-0.12</v>
      </c>
      <c r="R822" s="7">
        <v>-0.12</v>
      </c>
      <c r="S822" s="7">
        <v>-0.12</v>
      </c>
      <c r="T822" s="7">
        <v>30</v>
      </c>
      <c r="U822" s="7">
        <v>1</v>
      </c>
      <c r="V822" s="7">
        <v>14</v>
      </c>
      <c r="W822" s="7">
        <f t="shared" si="49"/>
        <v>12</v>
      </c>
      <c r="X822" s="7">
        <v>43</v>
      </c>
      <c r="Y822" s="7">
        <v>39</v>
      </c>
      <c r="Z822" s="7"/>
      <c r="AA822" s="7"/>
      <c r="AB822" s="6">
        <v>17</v>
      </c>
      <c r="AC822" s="7">
        <v>8.7799999999999994</v>
      </c>
      <c r="AD822" s="7">
        <v>7.68</v>
      </c>
      <c r="AE822" s="7">
        <v>7.1</v>
      </c>
      <c r="AF822" s="1">
        <v>0.14514285714285716</v>
      </c>
      <c r="AG822" s="1">
        <v>0.11076923076923076</v>
      </c>
      <c r="AH822" s="7">
        <v>1.98</v>
      </c>
      <c r="AI822" s="7">
        <v>1.5</v>
      </c>
      <c r="AJ822" s="7">
        <v>14</v>
      </c>
      <c r="AK822" s="7">
        <v>13</v>
      </c>
      <c r="AL822" s="7">
        <v>0</v>
      </c>
      <c r="AM822" s="7">
        <v>0</v>
      </c>
      <c r="AN822" s="7">
        <v>0</v>
      </c>
      <c r="AO822" s="7">
        <v>0</v>
      </c>
      <c r="AP822" s="7">
        <v>0</v>
      </c>
      <c r="AQ822" s="7">
        <v>9</v>
      </c>
      <c r="AR822">
        <f t="shared" si="50"/>
        <v>0.16587755102040799</v>
      </c>
      <c r="AS822">
        <f t="shared" si="51"/>
        <v>0.13633136094674583</v>
      </c>
    </row>
    <row r="823" spans="1:45" ht="29.5" thickBot="1">
      <c r="A823" t="str">
        <f t="shared" si="48"/>
        <v>Kevin WalterWR2010</v>
      </c>
      <c r="B823" s="3" t="s">
        <v>177</v>
      </c>
      <c r="C823" s="1" t="s">
        <v>16</v>
      </c>
      <c r="D823" s="1">
        <v>75</v>
      </c>
      <c r="E823" s="1">
        <v>2010</v>
      </c>
      <c r="F823" s="1">
        <v>3</v>
      </c>
      <c r="G823" s="6">
        <v>47</v>
      </c>
      <c r="H823" s="6">
        <v>66</v>
      </c>
      <c r="I823" s="7">
        <v>0</v>
      </c>
      <c r="J823" s="7">
        <v>0</v>
      </c>
      <c r="K823" s="7">
        <v>0</v>
      </c>
      <c r="L823" s="7">
        <v>0</v>
      </c>
      <c r="M823" s="7">
        <v>0</v>
      </c>
      <c r="N823" s="7">
        <v>1</v>
      </c>
      <c r="O823" s="6">
        <v>0.28999999999999998</v>
      </c>
      <c r="P823" s="7">
        <v>-0.06</v>
      </c>
      <c r="Q823" s="7">
        <v>-0.18</v>
      </c>
      <c r="R823" s="7">
        <v>-0.18</v>
      </c>
      <c r="S823" s="7">
        <v>-0.18</v>
      </c>
      <c r="T823" s="7">
        <v>29</v>
      </c>
      <c r="U823" s="7">
        <v>7</v>
      </c>
      <c r="V823" s="7">
        <v>255</v>
      </c>
      <c r="W823" s="7">
        <f t="shared" si="49"/>
        <v>40</v>
      </c>
      <c r="X823" s="7">
        <v>125</v>
      </c>
      <c r="Y823" s="7">
        <v>131</v>
      </c>
      <c r="Z823" s="7"/>
      <c r="AA823" s="7"/>
      <c r="AB823" s="6">
        <v>54</v>
      </c>
      <c r="AC823" s="7">
        <v>9.19</v>
      </c>
      <c r="AD823" s="7">
        <v>8.94</v>
      </c>
      <c r="AE823" s="7">
        <v>6.96</v>
      </c>
      <c r="AF823" s="1">
        <v>0.14605714285714286</v>
      </c>
      <c r="AG823" s="1">
        <v>0.13650000000000001</v>
      </c>
      <c r="AH823" s="7">
        <v>1.33</v>
      </c>
      <c r="AI823" s="7">
        <v>1.25</v>
      </c>
      <c r="AJ823" s="7">
        <v>14</v>
      </c>
      <c r="AK823" s="7">
        <v>16</v>
      </c>
      <c r="AL823" s="7">
        <v>0</v>
      </c>
      <c r="AM823" s="7">
        <v>0</v>
      </c>
      <c r="AN823" s="7">
        <v>0</v>
      </c>
      <c r="AO823" s="7">
        <v>0</v>
      </c>
      <c r="AP823" s="7">
        <v>0</v>
      </c>
      <c r="AQ823" s="7">
        <v>8</v>
      </c>
      <c r="AR823">
        <f t="shared" si="50"/>
        <v>0.16692244897959199</v>
      </c>
      <c r="AS823">
        <f t="shared" si="51"/>
        <v>0.13650000000000001</v>
      </c>
    </row>
    <row r="824" spans="1:45" ht="29.5" thickBot="1">
      <c r="A824" t="str">
        <f t="shared" si="48"/>
        <v>Donald LeeTE2010</v>
      </c>
      <c r="B824" s="3" t="s">
        <v>167</v>
      </c>
      <c r="C824" s="1" t="s">
        <v>49</v>
      </c>
      <c r="D824" s="1">
        <v>25</v>
      </c>
      <c r="E824" s="1">
        <v>2010</v>
      </c>
      <c r="F824" s="1">
        <v>4</v>
      </c>
      <c r="G824" s="6">
        <v>48</v>
      </c>
      <c r="H824" s="6">
        <v>59</v>
      </c>
      <c r="I824" s="7">
        <v>0</v>
      </c>
      <c r="J824" s="7">
        <v>0</v>
      </c>
      <c r="K824" s="7">
        <v>0</v>
      </c>
      <c r="L824" s="7">
        <v>0</v>
      </c>
      <c r="M824" s="7">
        <v>0</v>
      </c>
      <c r="N824" s="7">
        <v>1</v>
      </c>
      <c r="O824" s="6">
        <v>-0.68</v>
      </c>
      <c r="P824" s="7">
        <v>-0.99</v>
      </c>
      <c r="Q824" s="7">
        <v>-0.99</v>
      </c>
      <c r="R824" s="7">
        <v>-0.99</v>
      </c>
      <c r="S824" s="7">
        <v>-0.99</v>
      </c>
      <c r="T824" s="7">
        <v>30</v>
      </c>
      <c r="U824" s="7">
        <v>5</v>
      </c>
      <c r="V824" s="7">
        <v>156</v>
      </c>
      <c r="W824" s="7">
        <f t="shared" si="49"/>
        <v>32</v>
      </c>
      <c r="X824" s="7"/>
      <c r="Y824" s="7"/>
      <c r="Z824" s="7"/>
      <c r="AA824" s="7"/>
      <c r="AB824" s="6">
        <v>31</v>
      </c>
      <c r="AC824" s="7">
        <v>4.21</v>
      </c>
      <c r="AD824" s="7">
        <v>2.42</v>
      </c>
      <c r="AE824" s="7">
        <v>2.5</v>
      </c>
      <c r="AF824" s="1">
        <v>9.8500000000000004E-2</v>
      </c>
      <c r="AG824" s="1">
        <v>2.3040000000000001E-2</v>
      </c>
      <c r="AH824" s="7">
        <v>0.77</v>
      </c>
      <c r="AI824" s="7">
        <v>0.96</v>
      </c>
      <c r="AJ824" s="7">
        <v>16</v>
      </c>
      <c r="AK824" s="7">
        <v>15</v>
      </c>
      <c r="AL824" s="7">
        <v>0</v>
      </c>
      <c r="AM824" s="7">
        <v>0</v>
      </c>
      <c r="AN824" s="7">
        <v>0</v>
      </c>
      <c r="AO824" s="7">
        <v>0</v>
      </c>
      <c r="AP824" s="7">
        <v>0</v>
      </c>
      <c r="AQ824" s="7">
        <v>8</v>
      </c>
      <c r="AR824">
        <f t="shared" si="50"/>
        <v>9.8500000000000004E-2</v>
      </c>
      <c r="AS824">
        <f t="shared" si="51"/>
        <v>2.4576000000000001E-2</v>
      </c>
    </row>
    <row r="825" spans="1:45" ht="29.5" thickBot="1">
      <c r="A825" t="str">
        <f t="shared" si="48"/>
        <v>Brandon TateWR2010</v>
      </c>
      <c r="B825" s="3" t="s">
        <v>432</v>
      </c>
      <c r="C825" s="1" t="s">
        <v>16</v>
      </c>
      <c r="D825" s="1">
        <v>78</v>
      </c>
      <c r="E825" s="1">
        <v>2010</v>
      </c>
      <c r="F825" s="1">
        <v>3</v>
      </c>
      <c r="G825" s="6">
        <v>76</v>
      </c>
      <c r="H825" s="6"/>
      <c r="I825" s="7">
        <v>0</v>
      </c>
      <c r="J825" s="7">
        <v>0</v>
      </c>
      <c r="K825" s="7">
        <v>0</v>
      </c>
      <c r="L825" s="7">
        <v>0</v>
      </c>
      <c r="M825" s="7">
        <v>0</v>
      </c>
      <c r="N825" s="7">
        <v>0</v>
      </c>
      <c r="O825" s="6">
        <v>-0.02</v>
      </c>
      <c r="P825" s="7">
        <v>-0.02</v>
      </c>
      <c r="Q825" s="7">
        <v>-0.56999999999999995</v>
      </c>
      <c r="R825" s="7">
        <v>-0.56999999999999995</v>
      </c>
      <c r="S825" s="7">
        <v>-1.5</v>
      </c>
      <c r="T825" s="7">
        <v>23</v>
      </c>
      <c r="U825" s="7">
        <v>3</v>
      </c>
      <c r="V825" s="7">
        <v>83</v>
      </c>
      <c r="W825" s="7" t="str">
        <f t="shared" si="49"/>
        <v/>
      </c>
      <c r="X825" s="7">
        <v>72</v>
      </c>
      <c r="Y825" s="7">
        <v>114</v>
      </c>
      <c r="Z825" s="7">
        <v>174</v>
      </c>
      <c r="AA825" s="7"/>
      <c r="AB825" s="6"/>
      <c r="AC825" s="7"/>
      <c r="AD825" s="7">
        <v>5.71</v>
      </c>
      <c r="AE825" s="7"/>
      <c r="AF825" s="1" t="e">
        <v>#DIV/0!</v>
      </c>
      <c r="AG825" s="1">
        <v>8.7099999999999997E-2</v>
      </c>
      <c r="AH825" s="7">
        <v>0</v>
      </c>
      <c r="AI825" s="7">
        <v>1.46</v>
      </c>
      <c r="AJ825" s="7"/>
      <c r="AK825" s="7">
        <v>16</v>
      </c>
      <c r="AL825" s="7">
        <v>0</v>
      </c>
      <c r="AM825" s="7">
        <v>0</v>
      </c>
      <c r="AN825" s="7">
        <v>0</v>
      </c>
      <c r="AO825" s="7">
        <v>0</v>
      </c>
      <c r="AP825" s="7">
        <v>0</v>
      </c>
      <c r="AQ825" s="7">
        <v>2</v>
      </c>
      <c r="AR825" t="e">
        <f t="shared" si="50"/>
        <v>#DIV/0!</v>
      </c>
      <c r="AS825">
        <f t="shared" si="51"/>
        <v>8.7099999999999997E-2</v>
      </c>
    </row>
    <row r="826" spans="1:45" ht="29.5" thickBot="1">
      <c r="A826" t="str">
        <f t="shared" si="48"/>
        <v>David GarrardQB2010</v>
      </c>
      <c r="B826" s="3" t="s">
        <v>104</v>
      </c>
      <c r="C826" s="1" t="s">
        <v>12</v>
      </c>
      <c r="D826" s="1">
        <v>28</v>
      </c>
      <c r="E826" s="1">
        <v>2010</v>
      </c>
      <c r="F826" s="1">
        <v>1</v>
      </c>
      <c r="G826" s="6">
        <v>14</v>
      </c>
      <c r="H826" s="6"/>
      <c r="I826" s="7">
        <v>0</v>
      </c>
      <c r="J826" s="7">
        <v>0</v>
      </c>
      <c r="K826" s="7">
        <v>0</v>
      </c>
      <c r="L826" s="7">
        <v>0</v>
      </c>
      <c r="M826" s="7">
        <v>0</v>
      </c>
      <c r="N826" s="7">
        <v>1</v>
      </c>
      <c r="O826" s="6">
        <v>0.05</v>
      </c>
      <c r="P826" s="7">
        <v>0.05</v>
      </c>
      <c r="Q826" s="7">
        <v>0.05</v>
      </c>
      <c r="R826" s="7">
        <v>0.05</v>
      </c>
      <c r="S826" s="7">
        <v>0.05</v>
      </c>
      <c r="T826" s="7">
        <v>32</v>
      </c>
      <c r="U826" s="7">
        <v>4</v>
      </c>
      <c r="V826" s="7">
        <v>108</v>
      </c>
      <c r="W826" s="7">
        <f t="shared" si="49"/>
        <v>20</v>
      </c>
      <c r="X826" s="7">
        <v>30</v>
      </c>
      <c r="Y826" s="7">
        <v>56</v>
      </c>
      <c r="Z826" s="7"/>
      <c r="AA826" s="7"/>
      <c r="AB826" s="6">
        <v>15</v>
      </c>
      <c r="AC826" s="7">
        <v>16.510000000000002</v>
      </c>
      <c r="AD826" s="7">
        <v>19.600000000000001</v>
      </c>
      <c r="AE826" s="7"/>
      <c r="AF826" s="1" t="s">
        <v>1885</v>
      </c>
      <c r="AG826" s="1" t="s">
        <v>1885</v>
      </c>
      <c r="AH826" s="7"/>
      <c r="AI826" s="7"/>
      <c r="AJ826" s="7">
        <v>16</v>
      </c>
      <c r="AK826" s="7"/>
      <c r="AL826" s="7">
        <v>0</v>
      </c>
      <c r="AM826" s="7">
        <v>0</v>
      </c>
      <c r="AN826" s="7">
        <v>0</v>
      </c>
      <c r="AO826" s="7">
        <v>0</v>
      </c>
      <c r="AP826" s="7">
        <v>0</v>
      </c>
      <c r="AQ826" s="7">
        <v>9</v>
      </c>
      <c r="AR826" t="str">
        <f t="shared" si="50"/>
        <v/>
      </c>
      <c r="AS826" t="str">
        <f t="shared" si="51"/>
        <v/>
      </c>
    </row>
    <row r="827" spans="1:45" ht="29.5" thickBot="1">
      <c r="A827" t="str">
        <f t="shared" si="48"/>
        <v>Eric DeckerWR2010</v>
      </c>
      <c r="B827" s="3" t="s">
        <v>433</v>
      </c>
      <c r="C827" s="1" t="s">
        <v>16</v>
      </c>
      <c r="D827" s="1">
        <v>79</v>
      </c>
      <c r="E827" s="1">
        <v>2010</v>
      </c>
      <c r="F827" s="1">
        <v>3</v>
      </c>
      <c r="G827" s="6">
        <v>133</v>
      </c>
      <c r="H827" s="6">
        <v>43</v>
      </c>
      <c r="I827" s="7">
        <v>0</v>
      </c>
      <c r="J827" s="7">
        <v>0</v>
      </c>
      <c r="K827" s="7">
        <v>1</v>
      </c>
      <c r="L827" s="7">
        <v>2</v>
      </c>
      <c r="M827" s="7">
        <v>2</v>
      </c>
      <c r="N827" s="7">
        <v>0</v>
      </c>
      <c r="O827" s="6">
        <v>-1.08</v>
      </c>
      <c r="P827" s="7">
        <v>-0.95</v>
      </c>
      <c r="Q827" s="7">
        <v>-0.22</v>
      </c>
      <c r="R827" s="7">
        <v>0.9</v>
      </c>
      <c r="S827" s="7">
        <v>1.1000000000000001</v>
      </c>
      <c r="T827" s="7">
        <v>23</v>
      </c>
      <c r="U827" s="7">
        <v>3</v>
      </c>
      <c r="V827" s="7">
        <v>87</v>
      </c>
      <c r="W827" s="7" t="str">
        <f t="shared" si="49"/>
        <v/>
      </c>
      <c r="X827" s="7">
        <v>73</v>
      </c>
      <c r="Y827" s="7">
        <v>28</v>
      </c>
      <c r="Z827" s="7">
        <v>25</v>
      </c>
      <c r="AA827" s="7">
        <v>32</v>
      </c>
      <c r="AB827" s="6"/>
      <c r="AC827" s="7"/>
      <c r="AD827" s="7">
        <v>1.61</v>
      </c>
      <c r="AE827" s="7">
        <v>9.58</v>
      </c>
      <c r="AF827" s="1" t="s">
        <v>1885</v>
      </c>
      <c r="AG827" s="1">
        <v>2.0799999999999999E-2</v>
      </c>
      <c r="AH827" s="7"/>
      <c r="AI827" s="7">
        <v>1.38</v>
      </c>
      <c r="AJ827" s="7"/>
      <c r="AK827" s="7">
        <v>10</v>
      </c>
      <c r="AL827" s="7">
        <v>0</v>
      </c>
      <c r="AM827" s="7">
        <v>0</v>
      </c>
      <c r="AN827" s="7">
        <v>1</v>
      </c>
      <c r="AO827" s="7">
        <v>2</v>
      </c>
      <c r="AP827" s="7">
        <v>2</v>
      </c>
      <c r="AQ827" s="7">
        <v>1</v>
      </c>
      <c r="AR827" t="str">
        <f t="shared" si="50"/>
        <v/>
      </c>
      <c r="AS827">
        <f t="shared" si="51"/>
        <v>3.3279999999999997E-2</v>
      </c>
    </row>
    <row r="828" spans="1:45" ht="29.5" thickBot="1">
      <c r="A828" t="str">
        <f t="shared" si="48"/>
        <v>Javon RingerRB2010</v>
      </c>
      <c r="B828" s="3" t="s">
        <v>377</v>
      </c>
      <c r="C828" s="1" t="s">
        <v>3</v>
      </c>
      <c r="D828" s="1">
        <v>61</v>
      </c>
      <c r="E828" s="1">
        <v>2010</v>
      </c>
      <c r="F828" s="1">
        <v>2</v>
      </c>
      <c r="G828" s="6">
        <v>73</v>
      </c>
      <c r="H828" s="6">
        <v>62</v>
      </c>
      <c r="I828" s="7">
        <v>0</v>
      </c>
      <c r="J828" s="7">
        <v>0</v>
      </c>
      <c r="K828" s="7">
        <v>0</v>
      </c>
      <c r="L828" s="7">
        <v>0</v>
      </c>
      <c r="M828" s="7">
        <v>0</v>
      </c>
      <c r="N828" s="7">
        <v>0</v>
      </c>
      <c r="O828" s="6">
        <v>-0.59</v>
      </c>
      <c r="P828" s="7">
        <v>-0.73</v>
      </c>
      <c r="Q828" s="7">
        <v>-0.81</v>
      </c>
      <c r="R828" s="7">
        <v>-0.81</v>
      </c>
      <c r="S828" s="7">
        <v>-0.81</v>
      </c>
      <c r="T828" s="7">
        <v>23</v>
      </c>
      <c r="U828" s="7">
        <v>5</v>
      </c>
      <c r="V828" s="7">
        <v>173</v>
      </c>
      <c r="W828" s="7">
        <f t="shared" si="49"/>
        <v>75</v>
      </c>
      <c r="X828" s="7">
        <v>62</v>
      </c>
      <c r="Y828" s="7">
        <v>86</v>
      </c>
      <c r="Z828" s="7"/>
      <c r="AA828" s="7"/>
      <c r="AB828" s="6">
        <v>143</v>
      </c>
      <c r="AC828" s="7"/>
      <c r="AD828" s="7">
        <v>3.38</v>
      </c>
      <c r="AE828" s="7">
        <v>5.93</v>
      </c>
      <c r="AF828" s="1" t="s">
        <v>1885</v>
      </c>
      <c r="AG828" s="1">
        <v>1.8857142857142857E-2</v>
      </c>
      <c r="AH828" s="7"/>
      <c r="AI828" s="7">
        <v>0.68</v>
      </c>
      <c r="AJ828" s="7"/>
      <c r="AK828" s="7">
        <v>14</v>
      </c>
      <c r="AL828" s="7">
        <v>0</v>
      </c>
      <c r="AM828" s="7">
        <v>0</v>
      </c>
      <c r="AN828" s="7">
        <v>0</v>
      </c>
      <c r="AO828" s="7">
        <v>0</v>
      </c>
      <c r="AP828" s="7">
        <v>0</v>
      </c>
      <c r="AQ828" s="7">
        <v>2</v>
      </c>
      <c r="AR828" t="str">
        <f t="shared" si="50"/>
        <v/>
      </c>
      <c r="AS828">
        <f t="shared" si="51"/>
        <v>2.1551020408163313E-2</v>
      </c>
    </row>
    <row r="829" spans="1:45" ht="29.5" thickBot="1">
      <c r="A829" t="str">
        <f t="shared" si="48"/>
        <v>Tim TebowQB2010</v>
      </c>
      <c r="B829" s="3" t="s">
        <v>434</v>
      </c>
      <c r="C829" s="1" t="s">
        <v>12</v>
      </c>
      <c r="D829" s="1">
        <v>29</v>
      </c>
      <c r="E829" s="1">
        <v>2010</v>
      </c>
      <c r="F829" s="1">
        <v>1</v>
      </c>
      <c r="G829" s="6">
        <v>32</v>
      </c>
      <c r="H829" s="6">
        <v>18</v>
      </c>
      <c r="I829" s="7">
        <v>0</v>
      </c>
      <c r="J829" s="7">
        <v>0</v>
      </c>
      <c r="K829" s="7">
        <v>0</v>
      </c>
      <c r="L829" s="7">
        <v>0</v>
      </c>
      <c r="M829" s="7">
        <v>0</v>
      </c>
      <c r="N829" s="7">
        <v>0</v>
      </c>
      <c r="O829" s="6">
        <v>-0.37</v>
      </c>
      <c r="P829" s="7">
        <v>-0.22</v>
      </c>
      <c r="Q829" s="7">
        <v>-1.81</v>
      </c>
      <c r="R829" s="7">
        <v>-1.81</v>
      </c>
      <c r="S829" s="7">
        <v>-1.81</v>
      </c>
      <c r="T829" s="7">
        <v>23</v>
      </c>
      <c r="U829" s="7">
        <v>1</v>
      </c>
      <c r="V829" s="7">
        <v>25</v>
      </c>
      <c r="W829" s="7" t="str">
        <f t="shared" si="49"/>
        <v/>
      </c>
      <c r="X829" s="7">
        <v>21</v>
      </c>
      <c r="Y829" s="7">
        <v>30</v>
      </c>
      <c r="Z829" s="7">
        <v>51</v>
      </c>
      <c r="AA829" s="7"/>
      <c r="AB829" s="6"/>
      <c r="AC829" s="7"/>
      <c r="AD829" s="7">
        <v>12.1</v>
      </c>
      <c r="AE829" s="7">
        <v>16.41</v>
      </c>
      <c r="AF829" s="1" t="s">
        <v>1885</v>
      </c>
      <c r="AG829" s="1" t="s">
        <v>1885</v>
      </c>
      <c r="AH829" s="7"/>
      <c r="AI829" s="7"/>
      <c r="AJ829" s="7"/>
      <c r="AK829" s="7"/>
      <c r="AL829" s="7">
        <v>0</v>
      </c>
      <c r="AM829" s="7">
        <v>0</v>
      </c>
      <c r="AN829" s="7">
        <v>0</v>
      </c>
      <c r="AO829" s="7">
        <v>0</v>
      </c>
      <c r="AP829" s="7">
        <v>0</v>
      </c>
      <c r="AQ829" s="7">
        <v>1</v>
      </c>
      <c r="AR829" t="str">
        <f t="shared" si="50"/>
        <v/>
      </c>
      <c r="AS829" t="str">
        <f t="shared" si="51"/>
        <v/>
      </c>
    </row>
    <row r="830" spans="1:45" ht="29.5" thickBot="1">
      <c r="A830" t="str">
        <f t="shared" si="48"/>
        <v>Joe McKnightRB2010</v>
      </c>
      <c r="B830" s="3" t="s">
        <v>435</v>
      </c>
      <c r="C830" s="1" t="s">
        <v>3</v>
      </c>
      <c r="D830" s="1">
        <v>62</v>
      </c>
      <c r="E830" s="1">
        <v>2010</v>
      </c>
      <c r="F830" s="1">
        <v>2</v>
      </c>
      <c r="G830" s="6">
        <v>91</v>
      </c>
      <c r="H830" s="6">
        <v>84</v>
      </c>
      <c r="I830" s="7">
        <v>0</v>
      </c>
      <c r="J830" s="7">
        <v>0</v>
      </c>
      <c r="K830" s="7">
        <v>0</v>
      </c>
      <c r="L830" s="7">
        <v>0</v>
      </c>
      <c r="M830" s="7">
        <v>0</v>
      </c>
      <c r="N830" s="7">
        <v>0</v>
      </c>
      <c r="O830" s="6">
        <v>-0.32</v>
      </c>
      <c r="P830" s="7">
        <v>-0.97</v>
      </c>
      <c r="Q830" s="7">
        <v>-1.48</v>
      </c>
      <c r="R830" s="7">
        <v>-1.48</v>
      </c>
      <c r="S830" s="7">
        <v>-1.4</v>
      </c>
      <c r="T830" s="7">
        <v>22</v>
      </c>
      <c r="U830" s="7">
        <v>4</v>
      </c>
      <c r="V830" s="7">
        <v>112</v>
      </c>
      <c r="W830" s="7" t="str">
        <f t="shared" si="49"/>
        <v/>
      </c>
      <c r="X830" s="7">
        <v>76</v>
      </c>
      <c r="Y830" s="7">
        <v>82</v>
      </c>
      <c r="Z830" s="7">
        <v>102</v>
      </c>
      <c r="AA830" s="7"/>
      <c r="AB830" s="6"/>
      <c r="AC830" s="7"/>
      <c r="AD830" s="7">
        <v>11.95</v>
      </c>
      <c r="AE830" s="7">
        <v>3.36</v>
      </c>
      <c r="AF830" s="1" t="s">
        <v>1885</v>
      </c>
      <c r="AG830" s="1">
        <v>6.6400000000000001E-2</v>
      </c>
      <c r="AH830" s="7"/>
      <c r="AI830" s="7">
        <v>1.25</v>
      </c>
      <c r="AJ830" s="7"/>
      <c r="AK830" s="7">
        <v>2</v>
      </c>
      <c r="AL830" s="7">
        <v>0</v>
      </c>
      <c r="AM830" s="7">
        <v>0</v>
      </c>
      <c r="AN830" s="7">
        <v>0</v>
      </c>
      <c r="AO830" s="7">
        <v>0</v>
      </c>
      <c r="AP830" s="7">
        <v>0</v>
      </c>
      <c r="AQ830" s="7">
        <v>1</v>
      </c>
      <c r="AR830" t="str">
        <f t="shared" si="50"/>
        <v/>
      </c>
      <c r="AS830">
        <f t="shared" si="51"/>
        <v>0.53120000000000001</v>
      </c>
    </row>
    <row r="831" spans="1:45" ht="29.5" thickBot="1">
      <c r="A831" t="str">
        <f t="shared" si="48"/>
        <v>Matt MooreQB2010</v>
      </c>
      <c r="B831" s="3" t="s">
        <v>436</v>
      </c>
      <c r="C831" s="1" t="s">
        <v>12</v>
      </c>
      <c r="D831" s="1">
        <v>30</v>
      </c>
      <c r="E831" s="1">
        <v>2010</v>
      </c>
      <c r="F831" s="1">
        <v>1</v>
      </c>
      <c r="G831" s="6">
        <v>43</v>
      </c>
      <c r="H831" s="6">
        <v>21</v>
      </c>
      <c r="I831" s="7">
        <v>0</v>
      </c>
      <c r="J831" s="7">
        <v>0</v>
      </c>
      <c r="K831" s="7">
        <v>0</v>
      </c>
      <c r="L831" s="7">
        <v>0</v>
      </c>
      <c r="M831" s="7">
        <v>0</v>
      </c>
      <c r="N831" s="7">
        <v>0</v>
      </c>
      <c r="O831" s="6">
        <v>-0.91</v>
      </c>
      <c r="P831" s="7">
        <v>-0.93</v>
      </c>
      <c r="Q831" s="7">
        <v>-1.17</v>
      </c>
      <c r="R831" s="7">
        <v>-1.39</v>
      </c>
      <c r="S831" s="7">
        <v>-1.87</v>
      </c>
      <c r="T831" s="7">
        <v>26</v>
      </c>
      <c r="U831" s="7">
        <v>8</v>
      </c>
      <c r="V831" s="7">
        <v>300</v>
      </c>
      <c r="W831" s="7" t="str">
        <f t="shared" si="49"/>
        <v/>
      </c>
      <c r="X831" s="7"/>
      <c r="Y831" s="7">
        <v>44</v>
      </c>
      <c r="Z831" s="7"/>
      <c r="AA831" s="7"/>
      <c r="AB831" s="6">
        <v>31</v>
      </c>
      <c r="AC831" s="7">
        <v>10.73</v>
      </c>
      <c r="AD831" s="7">
        <v>7.8</v>
      </c>
      <c r="AE831" s="7">
        <v>15.2</v>
      </c>
      <c r="AF831" s="1" t="s">
        <v>1885</v>
      </c>
      <c r="AG831" s="1" t="s">
        <v>1885</v>
      </c>
      <c r="AH831" s="7"/>
      <c r="AI831" s="7"/>
      <c r="AJ831" s="7">
        <v>8</v>
      </c>
      <c r="AK831" s="7"/>
      <c r="AL831" s="7">
        <v>0</v>
      </c>
      <c r="AM831" s="7">
        <v>0</v>
      </c>
      <c r="AN831" s="7">
        <v>0</v>
      </c>
      <c r="AO831" s="7">
        <v>0</v>
      </c>
      <c r="AP831" s="7">
        <v>0</v>
      </c>
      <c r="AQ831" s="7">
        <v>5</v>
      </c>
      <c r="AR831" t="str">
        <f t="shared" si="50"/>
        <v/>
      </c>
      <c r="AS831" t="str">
        <f t="shared" si="51"/>
        <v/>
      </c>
    </row>
    <row r="832" spans="1:45" ht="29.5" thickBot="1">
      <c r="A832" t="str">
        <f t="shared" si="48"/>
        <v>Jordan ShipleyWR2010</v>
      </c>
      <c r="B832" s="3" t="s">
        <v>437</v>
      </c>
      <c r="C832" s="1" t="s">
        <v>16</v>
      </c>
      <c r="D832" s="1">
        <v>80</v>
      </c>
      <c r="E832" s="1">
        <v>2010</v>
      </c>
      <c r="F832" s="1">
        <v>3</v>
      </c>
      <c r="G832" s="6">
        <v>52</v>
      </c>
      <c r="H832" s="6">
        <v>166</v>
      </c>
      <c r="I832" s="7">
        <v>0</v>
      </c>
      <c r="J832" s="7">
        <v>0</v>
      </c>
      <c r="K832" s="7">
        <v>0</v>
      </c>
      <c r="L832" s="7">
        <v>0</v>
      </c>
      <c r="M832" s="7">
        <v>0</v>
      </c>
      <c r="N832" s="7">
        <v>0</v>
      </c>
      <c r="O832" s="6">
        <v>-0.09</v>
      </c>
      <c r="P832" s="7">
        <v>-0.17</v>
      </c>
      <c r="Q832" s="7">
        <v>-0.17</v>
      </c>
      <c r="R832" s="7">
        <v>-0.17</v>
      </c>
      <c r="S832" s="7">
        <v>-0.17</v>
      </c>
      <c r="T832" s="7">
        <v>25</v>
      </c>
      <c r="U832" s="7">
        <v>3</v>
      </c>
      <c r="V832" s="7">
        <v>84</v>
      </c>
      <c r="W832" s="7" t="str">
        <f t="shared" si="49"/>
        <v/>
      </c>
      <c r="X832" s="7">
        <v>65</v>
      </c>
      <c r="Y832" s="7">
        <v>97</v>
      </c>
      <c r="Z832" s="7">
        <v>153</v>
      </c>
      <c r="AA832" s="7"/>
      <c r="AB832" s="6"/>
      <c r="AC832" s="7"/>
      <c r="AD832" s="7">
        <v>8.67</v>
      </c>
      <c r="AE832" s="7">
        <v>2.7</v>
      </c>
      <c r="AF832" s="1" t="s">
        <v>1885</v>
      </c>
      <c r="AG832" s="1">
        <v>0.13834666666666667</v>
      </c>
      <c r="AH832" s="7"/>
      <c r="AI832" s="7">
        <v>1.4</v>
      </c>
      <c r="AJ832" s="7"/>
      <c r="AK832" s="7">
        <v>15</v>
      </c>
      <c r="AL832" s="7">
        <v>0</v>
      </c>
      <c r="AM832" s="7">
        <v>0</v>
      </c>
      <c r="AN832" s="7">
        <v>0</v>
      </c>
      <c r="AO832" s="7">
        <v>0</v>
      </c>
      <c r="AP832" s="7">
        <v>0</v>
      </c>
      <c r="AQ832" s="7">
        <v>1</v>
      </c>
      <c r="AR832" t="str">
        <f t="shared" si="50"/>
        <v/>
      </c>
      <c r="AS832">
        <f t="shared" si="51"/>
        <v>0.14756977777777813</v>
      </c>
    </row>
    <row r="833" spans="1:45" ht="29.5" thickBot="1">
      <c r="A833" t="str">
        <f t="shared" si="48"/>
        <v>Josh MorganWR2010</v>
      </c>
      <c r="B833" s="3" t="s">
        <v>178</v>
      </c>
      <c r="C833" s="1" t="s">
        <v>16</v>
      </c>
      <c r="D833" s="1">
        <v>81</v>
      </c>
      <c r="E833" s="1">
        <v>2010</v>
      </c>
      <c r="F833" s="1">
        <v>3</v>
      </c>
      <c r="G833" s="6">
        <v>55</v>
      </c>
      <c r="H833" s="6">
        <v>116</v>
      </c>
      <c r="I833" s="7">
        <v>0</v>
      </c>
      <c r="J833" s="7">
        <v>0</v>
      </c>
      <c r="K833" s="7">
        <v>0</v>
      </c>
      <c r="L833" s="7">
        <v>0</v>
      </c>
      <c r="M833" s="7">
        <v>0</v>
      </c>
      <c r="N833" s="7">
        <v>0</v>
      </c>
      <c r="O833" s="6">
        <v>0.13</v>
      </c>
      <c r="P833" s="7">
        <v>-0.15</v>
      </c>
      <c r="Q833" s="7">
        <v>-0.18</v>
      </c>
      <c r="R833" s="7">
        <v>-0.43</v>
      </c>
      <c r="S833" s="7">
        <v>-1.08</v>
      </c>
      <c r="T833" s="7">
        <v>25</v>
      </c>
      <c r="U833" s="7">
        <v>6</v>
      </c>
      <c r="V833" s="7">
        <v>174</v>
      </c>
      <c r="W833" s="7">
        <f t="shared" si="49"/>
        <v>43</v>
      </c>
      <c r="X833" s="7">
        <v>109</v>
      </c>
      <c r="Y833" s="7">
        <v>103</v>
      </c>
      <c r="Z833" s="7">
        <v>144</v>
      </c>
      <c r="AA833" s="7"/>
      <c r="AB833" s="6">
        <v>53</v>
      </c>
      <c r="AC833" s="7">
        <v>8.0500000000000007</v>
      </c>
      <c r="AD833" s="7">
        <v>7.97</v>
      </c>
      <c r="AE833" s="7">
        <v>8.6</v>
      </c>
      <c r="AF833" s="1">
        <v>0.1573</v>
      </c>
      <c r="AG833" s="1">
        <v>0.16669999999999999</v>
      </c>
      <c r="AH833" s="7">
        <v>1</v>
      </c>
      <c r="AI833" s="7">
        <v>1.38</v>
      </c>
      <c r="AJ833" s="7">
        <v>16</v>
      </c>
      <c r="AK833" s="7">
        <v>16</v>
      </c>
      <c r="AL833" s="7">
        <v>0</v>
      </c>
      <c r="AM833" s="7">
        <v>0</v>
      </c>
      <c r="AN833" s="7">
        <v>0</v>
      </c>
      <c r="AO833" s="7">
        <v>0</v>
      </c>
      <c r="AP833" s="7">
        <v>0</v>
      </c>
      <c r="AQ833" s="7">
        <v>3</v>
      </c>
      <c r="AR833">
        <f t="shared" si="50"/>
        <v>0.1573</v>
      </c>
      <c r="AS833">
        <f t="shared" si="51"/>
        <v>0.16669999999999999</v>
      </c>
    </row>
    <row r="834" spans="1:45" ht="29.5" thickBot="1">
      <c r="A834" t="str">
        <f t="shared" si="48"/>
        <v>Larry JohnsonRB2010</v>
      </c>
      <c r="B834" s="3" t="s">
        <v>21</v>
      </c>
      <c r="C834" s="1" t="s">
        <v>3</v>
      </c>
      <c r="D834" s="1">
        <v>63</v>
      </c>
      <c r="E834" s="1">
        <v>2010</v>
      </c>
      <c r="F834" s="1">
        <v>2</v>
      </c>
      <c r="G834" s="6">
        <v>151</v>
      </c>
      <c r="H834" s="6">
        <v>156</v>
      </c>
      <c r="I834" s="7">
        <v>0</v>
      </c>
      <c r="J834" s="7">
        <v>0</v>
      </c>
      <c r="K834" s="7">
        <v>0</v>
      </c>
      <c r="L834" s="7">
        <v>0</v>
      </c>
      <c r="M834" s="7">
        <v>0</v>
      </c>
      <c r="N834" s="7">
        <v>2</v>
      </c>
      <c r="O834" s="6">
        <v>-7.0000000000000007E-2</v>
      </c>
      <c r="P834" s="7">
        <v>-0.25</v>
      </c>
      <c r="Q834" s="7">
        <v>-0.25</v>
      </c>
      <c r="R834" s="7">
        <v>-0.25</v>
      </c>
      <c r="S834" s="7">
        <v>-0.25</v>
      </c>
      <c r="T834" s="7">
        <v>31</v>
      </c>
      <c r="U834" s="7">
        <v>1</v>
      </c>
      <c r="V834" s="7">
        <v>27</v>
      </c>
      <c r="W834" s="7">
        <f t="shared" si="49"/>
        <v>32</v>
      </c>
      <c r="X834" s="7"/>
      <c r="Y834" s="7"/>
      <c r="Z834" s="7"/>
      <c r="AA834" s="7"/>
      <c r="AB834" s="6">
        <v>57</v>
      </c>
      <c r="AC834" s="7">
        <v>6.09</v>
      </c>
      <c r="AD834" s="7"/>
      <c r="AE834" s="7"/>
      <c r="AF834" s="1">
        <v>4.7753846153846154E-2</v>
      </c>
      <c r="AG834" s="1" t="s">
        <v>1885</v>
      </c>
      <c r="AH834" s="7">
        <v>0.66</v>
      </c>
      <c r="AI834" s="7"/>
      <c r="AJ834" s="7">
        <v>13</v>
      </c>
      <c r="AK834" s="7"/>
      <c r="AL834" s="7">
        <v>0</v>
      </c>
      <c r="AM834" s="7">
        <v>0</v>
      </c>
      <c r="AN834" s="7">
        <v>0</v>
      </c>
      <c r="AO834" s="7">
        <v>0</v>
      </c>
      <c r="AP834" s="7">
        <v>0</v>
      </c>
      <c r="AQ834" s="7">
        <v>8</v>
      </c>
      <c r="AR834">
        <f t="shared" si="50"/>
        <v>5.8773964497041482E-2</v>
      </c>
      <c r="AS834" t="str">
        <f t="shared" si="51"/>
        <v/>
      </c>
    </row>
    <row r="835" spans="1:45" ht="29.5" thickBot="1">
      <c r="A835" t="str">
        <f t="shared" ref="A835:A898" si="52">B835&amp;C835&amp;E835</f>
        <v>Damian WilliamsWR2010</v>
      </c>
      <c r="B835" s="3" t="s">
        <v>438</v>
      </c>
      <c r="C835" s="1" t="s">
        <v>16</v>
      </c>
      <c r="D835" s="1">
        <v>82</v>
      </c>
      <c r="E835" s="1">
        <v>2010</v>
      </c>
      <c r="F835" s="1">
        <v>3</v>
      </c>
      <c r="G835" s="6">
        <v>115</v>
      </c>
      <c r="H835" s="6">
        <v>53</v>
      </c>
      <c r="I835" s="7">
        <v>0</v>
      </c>
      <c r="J835" s="7">
        <v>0</v>
      </c>
      <c r="K835" s="7">
        <v>0</v>
      </c>
      <c r="L835" s="7">
        <v>0</v>
      </c>
      <c r="M835" s="7">
        <v>0</v>
      </c>
      <c r="N835" s="7">
        <v>0</v>
      </c>
      <c r="O835" s="6">
        <v>-0.46</v>
      </c>
      <c r="P835" s="7">
        <v>-0.28999999999999998</v>
      </c>
      <c r="Q835" s="7">
        <v>-0.96</v>
      </c>
      <c r="R835" s="7">
        <v>-2.0099999999999998</v>
      </c>
      <c r="S835" s="7">
        <v>-2.0099999999999998</v>
      </c>
      <c r="T835" s="7">
        <v>22</v>
      </c>
      <c r="U835" s="7">
        <v>3</v>
      </c>
      <c r="V835" s="7">
        <v>77</v>
      </c>
      <c r="W835" s="7" t="str">
        <f t="shared" ref="W835:W898" si="53">IFERROR(VLOOKUP(B835&amp;C835&amp;E835-1,A:D,4,0),"")</f>
        <v/>
      </c>
      <c r="X835" s="7">
        <v>99</v>
      </c>
      <c r="Y835" s="7">
        <v>91</v>
      </c>
      <c r="Z835" s="7"/>
      <c r="AA835" s="7"/>
      <c r="AB835" s="6"/>
      <c r="AC835" s="7"/>
      <c r="AD835" s="7">
        <v>2.4</v>
      </c>
      <c r="AE835" s="7">
        <v>8.9499999999999993</v>
      </c>
      <c r="AF835" s="1" t="s">
        <v>1885</v>
      </c>
      <c r="AG835" s="1">
        <v>6.6092307692307686E-2</v>
      </c>
      <c r="AH835" s="7"/>
      <c r="AI835" s="7">
        <v>1.65</v>
      </c>
      <c r="AJ835" s="7"/>
      <c r="AK835" s="7">
        <v>13</v>
      </c>
      <c r="AL835" s="7">
        <v>0</v>
      </c>
      <c r="AM835" s="7">
        <v>0</v>
      </c>
      <c r="AN835" s="7">
        <v>0</v>
      </c>
      <c r="AO835" s="7">
        <v>0</v>
      </c>
      <c r="AP835" s="7">
        <v>0</v>
      </c>
      <c r="AQ835" s="7">
        <v>1</v>
      </c>
      <c r="AR835" t="str">
        <f t="shared" ref="AR835:AR898" si="54">IF(AF835="","",_xlfn.NUMBERVALUE(AF835)*16/AJ835)</f>
        <v/>
      </c>
      <c r="AS835">
        <f t="shared" ref="AS835:AS898" si="55">IF(AG835="","",_xlfn.NUMBERVALUE(AG835)*16/AK835)</f>
        <v>8.1344378698224862E-2</v>
      </c>
    </row>
    <row r="836" spans="1:45" ht="29.5" thickBot="1">
      <c r="A836" t="str">
        <f t="shared" si="52"/>
        <v>Legedu NaaneeWR2010</v>
      </c>
      <c r="B836" s="3" t="s">
        <v>307</v>
      </c>
      <c r="C836" s="1" t="s">
        <v>16</v>
      </c>
      <c r="D836" s="1">
        <v>83</v>
      </c>
      <c r="E836" s="1">
        <v>2010</v>
      </c>
      <c r="F836" s="1">
        <v>3</v>
      </c>
      <c r="G836" s="6">
        <v>90</v>
      </c>
      <c r="H836" s="6">
        <v>71</v>
      </c>
      <c r="I836" s="7">
        <v>0</v>
      </c>
      <c r="J836" s="7">
        <v>0</v>
      </c>
      <c r="K836" s="7">
        <v>0</v>
      </c>
      <c r="L836" s="7">
        <v>0</v>
      </c>
      <c r="M836" s="7">
        <v>0</v>
      </c>
      <c r="N836" s="7">
        <v>0</v>
      </c>
      <c r="O836" s="6">
        <v>-0.21</v>
      </c>
      <c r="P836" s="7">
        <v>-0.5</v>
      </c>
      <c r="Q836" s="7">
        <v>-0.5</v>
      </c>
      <c r="R836" s="7">
        <v>-0.5</v>
      </c>
      <c r="S836" s="7">
        <v>-0.5</v>
      </c>
      <c r="T836" s="7">
        <v>27</v>
      </c>
      <c r="U836" s="7">
        <v>5</v>
      </c>
      <c r="V836" s="7">
        <v>172</v>
      </c>
      <c r="W836" s="7" t="str">
        <f t="shared" si="53"/>
        <v/>
      </c>
      <c r="X836" s="7">
        <v>104</v>
      </c>
      <c r="Y836" s="7">
        <v>152</v>
      </c>
      <c r="Z836" s="7"/>
      <c r="AA836" s="7"/>
      <c r="AB836" s="6">
        <v>97</v>
      </c>
      <c r="AC836" s="7">
        <v>4.0599999999999996</v>
      </c>
      <c r="AD836" s="7">
        <v>6.59</v>
      </c>
      <c r="AE836" s="7">
        <v>6.45</v>
      </c>
      <c r="AF836" s="1">
        <v>6.3573333333333329E-2</v>
      </c>
      <c r="AG836" s="1">
        <v>0.1336</v>
      </c>
      <c r="AH836" s="7">
        <v>1.26</v>
      </c>
      <c r="AI836" s="7">
        <v>1.22</v>
      </c>
      <c r="AJ836" s="7">
        <v>15</v>
      </c>
      <c r="AK836" s="7">
        <v>10</v>
      </c>
      <c r="AL836" s="7">
        <v>0</v>
      </c>
      <c r="AM836" s="7">
        <v>0</v>
      </c>
      <c r="AN836" s="7">
        <v>0</v>
      </c>
      <c r="AO836" s="7">
        <v>0</v>
      </c>
      <c r="AP836" s="7">
        <v>0</v>
      </c>
      <c r="AQ836" s="7">
        <v>4</v>
      </c>
      <c r="AR836">
        <f t="shared" si="54"/>
        <v>6.7811555555555528E-2</v>
      </c>
      <c r="AS836">
        <f t="shared" si="55"/>
        <v>0.21376000000000001</v>
      </c>
    </row>
    <row r="837" spans="1:45" ht="29.5" thickBot="1">
      <c r="A837" t="str">
        <f t="shared" si="52"/>
        <v>Kyle OrtonQB2010</v>
      </c>
      <c r="B837" s="3" t="s">
        <v>269</v>
      </c>
      <c r="C837" s="1" t="s">
        <v>12</v>
      </c>
      <c r="D837" s="1">
        <v>31</v>
      </c>
      <c r="E837" s="1">
        <v>2010</v>
      </c>
      <c r="F837" s="1">
        <v>1</v>
      </c>
      <c r="G837" s="6">
        <v>16</v>
      </c>
      <c r="H837" s="6">
        <v>33</v>
      </c>
      <c r="I837" s="7">
        <v>0</v>
      </c>
      <c r="J837" s="7">
        <v>0</v>
      </c>
      <c r="K837" s="7">
        <v>0</v>
      </c>
      <c r="L837" s="7">
        <v>0</v>
      </c>
      <c r="M837" s="7">
        <v>0</v>
      </c>
      <c r="N837" s="7">
        <v>0</v>
      </c>
      <c r="O837" s="6">
        <v>0.06</v>
      </c>
      <c r="P837" s="7">
        <v>-0.08</v>
      </c>
      <c r="Q837" s="7">
        <v>-0.17</v>
      </c>
      <c r="R837" s="7">
        <v>-0.39</v>
      </c>
      <c r="S837" s="7">
        <v>-0.26</v>
      </c>
      <c r="T837" s="7">
        <v>28</v>
      </c>
      <c r="U837" s="7">
        <v>4</v>
      </c>
      <c r="V837" s="7">
        <v>106</v>
      </c>
      <c r="W837" s="7">
        <f t="shared" si="53"/>
        <v>22</v>
      </c>
      <c r="X837" s="7">
        <v>24</v>
      </c>
      <c r="Y837" s="7">
        <v>47</v>
      </c>
      <c r="Z837" s="7">
        <v>54</v>
      </c>
      <c r="AA837" s="7"/>
      <c r="AB837" s="6">
        <v>16</v>
      </c>
      <c r="AC837" s="7">
        <v>16.32</v>
      </c>
      <c r="AD837" s="7">
        <v>19.84</v>
      </c>
      <c r="AE837" s="7">
        <v>11.96</v>
      </c>
      <c r="AF837" s="1" t="s">
        <v>1885</v>
      </c>
      <c r="AG837" s="1" t="s">
        <v>1885</v>
      </c>
      <c r="AH837" s="7"/>
      <c r="AI837" s="7"/>
      <c r="AJ837" s="7">
        <v>16</v>
      </c>
      <c r="AK837" s="7"/>
      <c r="AL837" s="7">
        <v>0</v>
      </c>
      <c r="AM837" s="7">
        <v>0</v>
      </c>
      <c r="AN837" s="7">
        <v>0</v>
      </c>
      <c r="AO837" s="7">
        <v>0</v>
      </c>
      <c r="AP837" s="7">
        <v>0</v>
      </c>
      <c r="AQ837" s="7">
        <v>6</v>
      </c>
      <c r="AR837" t="str">
        <f t="shared" si="54"/>
        <v/>
      </c>
      <c r="AS837" t="str">
        <f t="shared" si="55"/>
        <v/>
      </c>
    </row>
    <row r="838" spans="1:45" ht="29.5" thickBot="1">
      <c r="A838" t="str">
        <f t="shared" si="52"/>
        <v>Tony SchefflerTE2010</v>
      </c>
      <c r="B838" s="3" t="s">
        <v>98</v>
      </c>
      <c r="C838" s="1" t="s">
        <v>49</v>
      </c>
      <c r="D838" s="1">
        <v>26</v>
      </c>
      <c r="E838" s="1">
        <v>2010</v>
      </c>
      <c r="F838" s="1">
        <v>4</v>
      </c>
      <c r="G838" s="6">
        <v>31</v>
      </c>
      <c r="H838" s="6">
        <v>26</v>
      </c>
      <c r="I838" s="7">
        <v>0</v>
      </c>
      <c r="J838" s="7">
        <v>0</v>
      </c>
      <c r="K838" s="7">
        <v>0</v>
      </c>
      <c r="L838" s="7">
        <v>0</v>
      </c>
      <c r="M838" s="7">
        <v>0</v>
      </c>
      <c r="N838" s="7">
        <v>2</v>
      </c>
      <c r="O838" s="6">
        <v>-0.19</v>
      </c>
      <c r="P838" s="7">
        <v>-0.39</v>
      </c>
      <c r="Q838" s="7">
        <v>-0.75</v>
      </c>
      <c r="R838" s="7">
        <v>-1.06</v>
      </c>
      <c r="S838" s="7">
        <v>-1.06</v>
      </c>
      <c r="T838" s="7">
        <v>27</v>
      </c>
      <c r="U838" s="7">
        <v>2</v>
      </c>
      <c r="V838" s="7">
        <v>61</v>
      </c>
      <c r="W838" s="7">
        <f t="shared" si="53"/>
        <v>19</v>
      </c>
      <c r="X838" s="7">
        <v>41</v>
      </c>
      <c r="Y838" s="7">
        <v>56</v>
      </c>
      <c r="Z838" s="7">
        <v>65</v>
      </c>
      <c r="AA838" s="7"/>
      <c r="AB838" s="6">
        <v>23</v>
      </c>
      <c r="AC838" s="7">
        <v>5.64</v>
      </c>
      <c r="AD838" s="7">
        <v>5.92</v>
      </c>
      <c r="AE838" s="7">
        <v>6.48</v>
      </c>
      <c r="AF838" s="1">
        <v>9.5466666666666658E-2</v>
      </c>
      <c r="AG838" s="1">
        <v>0.11967999999999999</v>
      </c>
      <c r="AH838" s="7">
        <v>1.79</v>
      </c>
      <c r="AI838" s="7">
        <v>1.32</v>
      </c>
      <c r="AJ838" s="7">
        <v>15</v>
      </c>
      <c r="AK838" s="7">
        <v>15</v>
      </c>
      <c r="AL838" s="7">
        <v>0</v>
      </c>
      <c r="AM838" s="7">
        <v>0</v>
      </c>
      <c r="AN838" s="7">
        <v>0</v>
      </c>
      <c r="AO838" s="7">
        <v>0</v>
      </c>
      <c r="AP838" s="7">
        <v>0</v>
      </c>
      <c r="AQ838" s="7">
        <v>5</v>
      </c>
      <c r="AR838">
        <f t="shared" si="54"/>
        <v>0.10183111111111115</v>
      </c>
      <c r="AS838">
        <f t="shared" si="55"/>
        <v>0.12765866666666667</v>
      </c>
    </row>
    <row r="839" spans="1:45" ht="44" thickBot="1">
      <c r="A839" t="str">
        <f t="shared" si="52"/>
        <v>Rob GronkowskiTE2010</v>
      </c>
      <c r="B839" s="3" t="s">
        <v>439</v>
      </c>
      <c r="C839" s="1" t="s">
        <v>49</v>
      </c>
      <c r="D839" s="1">
        <v>27</v>
      </c>
      <c r="E839" s="1">
        <v>2010</v>
      </c>
      <c r="F839" s="1">
        <v>4</v>
      </c>
      <c r="G839" s="6">
        <v>11</v>
      </c>
      <c r="H839" s="6">
        <v>1</v>
      </c>
      <c r="I839" s="7">
        <v>1</v>
      </c>
      <c r="J839" s="7">
        <v>2</v>
      </c>
      <c r="K839" s="7">
        <v>3</v>
      </c>
      <c r="L839" s="7">
        <v>3</v>
      </c>
      <c r="M839" s="7">
        <v>4</v>
      </c>
      <c r="N839" s="7">
        <v>1</v>
      </c>
      <c r="O839" s="6">
        <v>-0.01</v>
      </c>
      <c r="P839" s="7">
        <v>1.41</v>
      </c>
      <c r="Q839" s="7">
        <v>2.4700000000000002</v>
      </c>
      <c r="R839" s="7">
        <v>3.15</v>
      </c>
      <c r="S839" s="7">
        <v>4.32</v>
      </c>
      <c r="T839" s="7">
        <v>21</v>
      </c>
      <c r="U839" s="7">
        <v>2</v>
      </c>
      <c r="V839" s="7">
        <v>42</v>
      </c>
      <c r="W839" s="7" t="str">
        <f t="shared" si="53"/>
        <v/>
      </c>
      <c r="X839" s="7">
        <v>11</v>
      </c>
      <c r="Y839" s="7">
        <v>1.5</v>
      </c>
      <c r="Z839" s="7">
        <v>2</v>
      </c>
      <c r="AA839" s="7">
        <v>2</v>
      </c>
      <c r="AB839" s="6"/>
      <c r="AC839" s="7"/>
      <c r="AD839" s="7">
        <v>9.7899999999999991</v>
      </c>
      <c r="AE839" s="7">
        <v>20.68</v>
      </c>
      <c r="AF839" s="1" t="s">
        <v>1885</v>
      </c>
      <c r="AG839" s="1">
        <v>0.1183</v>
      </c>
      <c r="AH839" s="7"/>
      <c r="AI839" s="7">
        <v>2</v>
      </c>
      <c r="AJ839" s="7"/>
      <c r="AK839" s="7">
        <v>16</v>
      </c>
      <c r="AL839" s="7">
        <v>0</v>
      </c>
      <c r="AM839" s="7">
        <v>1</v>
      </c>
      <c r="AN839" s="7">
        <v>2</v>
      </c>
      <c r="AO839" s="7">
        <v>2</v>
      </c>
      <c r="AP839" s="7">
        <v>3</v>
      </c>
      <c r="AQ839" s="7">
        <v>1</v>
      </c>
      <c r="AR839" t="str">
        <f t="shared" si="54"/>
        <v/>
      </c>
      <c r="AS839">
        <f t="shared" si="55"/>
        <v>0.1183</v>
      </c>
    </row>
    <row r="840" spans="1:45" ht="44" thickBot="1">
      <c r="A840" t="str">
        <f t="shared" si="52"/>
        <v>Chris ChambersWR2010</v>
      </c>
      <c r="B840" s="3" t="s">
        <v>73</v>
      </c>
      <c r="C840" s="1" t="s">
        <v>16</v>
      </c>
      <c r="D840" s="1">
        <v>84</v>
      </c>
      <c r="E840" s="1">
        <v>2010</v>
      </c>
      <c r="F840" s="1">
        <v>3</v>
      </c>
      <c r="G840" s="6">
        <v>108</v>
      </c>
      <c r="H840" s="6"/>
      <c r="I840" s="7">
        <v>0</v>
      </c>
      <c r="J840" s="7">
        <v>0</v>
      </c>
      <c r="K840" s="7">
        <v>0</v>
      </c>
      <c r="L840" s="7">
        <v>0</v>
      </c>
      <c r="M840" s="7">
        <v>0</v>
      </c>
      <c r="N840" s="7">
        <v>3</v>
      </c>
      <c r="O840" s="6">
        <v>-0.74</v>
      </c>
      <c r="P840" s="7">
        <v>-0.74</v>
      </c>
      <c r="Q840" s="7">
        <v>-0.74</v>
      </c>
      <c r="R840" s="7">
        <v>-0.74</v>
      </c>
      <c r="S840" s="7">
        <v>-0.74</v>
      </c>
      <c r="T840" s="7">
        <v>32</v>
      </c>
      <c r="U840" s="7">
        <v>2</v>
      </c>
      <c r="V840" s="7">
        <v>52</v>
      </c>
      <c r="W840" s="7">
        <f t="shared" si="53"/>
        <v>52</v>
      </c>
      <c r="X840" s="7"/>
      <c r="Y840" s="7"/>
      <c r="Z840" s="7"/>
      <c r="AA840" s="7"/>
      <c r="AB840" s="6">
        <v>40</v>
      </c>
      <c r="AC840" s="7">
        <v>9.25</v>
      </c>
      <c r="AD840" s="7">
        <v>3.79</v>
      </c>
      <c r="AE840" s="7"/>
      <c r="AF840" s="1">
        <v>0.18640000000000001</v>
      </c>
      <c r="AG840" s="1">
        <v>0.11839999999999999</v>
      </c>
      <c r="AH840" s="7">
        <v>1.63</v>
      </c>
      <c r="AI840" s="7">
        <v>0.78</v>
      </c>
      <c r="AJ840" s="7">
        <v>16</v>
      </c>
      <c r="AK840" s="7">
        <v>13</v>
      </c>
      <c r="AL840" s="7">
        <v>0</v>
      </c>
      <c r="AM840" s="7">
        <v>0</v>
      </c>
      <c r="AN840" s="7">
        <v>0</v>
      </c>
      <c r="AO840" s="7">
        <v>0</v>
      </c>
      <c r="AP840" s="7">
        <v>0</v>
      </c>
      <c r="AQ840" s="7">
        <v>10</v>
      </c>
      <c r="AR840">
        <f t="shared" si="54"/>
        <v>0.18640000000000001</v>
      </c>
      <c r="AS840">
        <f t="shared" si="55"/>
        <v>0.14572307692307693</v>
      </c>
    </row>
    <row r="841" spans="1:45" ht="44" thickBot="1">
      <c r="A841" t="str">
        <f t="shared" si="52"/>
        <v>Emmanuel SandersWR2010</v>
      </c>
      <c r="B841" s="3" t="s">
        <v>440</v>
      </c>
      <c r="C841" s="1" t="s">
        <v>16</v>
      </c>
      <c r="D841" s="1">
        <v>85</v>
      </c>
      <c r="E841" s="1">
        <v>2010</v>
      </c>
      <c r="F841" s="1">
        <v>3</v>
      </c>
      <c r="G841" s="6">
        <v>85</v>
      </c>
      <c r="H841" s="6">
        <v>98</v>
      </c>
      <c r="I841" s="7">
        <v>0</v>
      </c>
      <c r="J841" s="7">
        <v>0</v>
      </c>
      <c r="K841" s="7">
        <v>0</v>
      </c>
      <c r="L841" s="7">
        <v>0</v>
      </c>
      <c r="M841" s="7">
        <v>1</v>
      </c>
      <c r="N841" s="7">
        <v>0</v>
      </c>
      <c r="O841" s="6">
        <v>-0.69</v>
      </c>
      <c r="P841" s="7">
        <v>-0.92</v>
      </c>
      <c r="Q841" s="7">
        <v>-1.36</v>
      </c>
      <c r="R841" s="7">
        <v>-1.08</v>
      </c>
      <c r="S841" s="7">
        <v>0.08</v>
      </c>
      <c r="T841" s="7">
        <v>23</v>
      </c>
      <c r="U841" s="7">
        <v>3</v>
      </c>
      <c r="V841" s="7">
        <v>82</v>
      </c>
      <c r="W841" s="7" t="str">
        <f t="shared" si="53"/>
        <v/>
      </c>
      <c r="X841" s="7">
        <v>46</v>
      </c>
      <c r="Y841" s="7">
        <v>67</v>
      </c>
      <c r="Z841" s="7">
        <v>54</v>
      </c>
      <c r="AA841" s="7">
        <v>43</v>
      </c>
      <c r="AB841" s="6"/>
      <c r="AC841" s="7"/>
      <c r="AD841" s="7">
        <v>5.97</v>
      </c>
      <c r="AE841" s="7">
        <v>5.71</v>
      </c>
      <c r="AF841" s="1" t="s">
        <v>1885</v>
      </c>
      <c r="AG841" s="1">
        <v>0.13304615384615384</v>
      </c>
      <c r="AH841" s="7"/>
      <c r="AI841" s="7">
        <v>1.34</v>
      </c>
      <c r="AJ841" s="7"/>
      <c r="AK841" s="7">
        <v>13</v>
      </c>
      <c r="AL841" s="7">
        <v>0</v>
      </c>
      <c r="AM841" s="7">
        <v>0</v>
      </c>
      <c r="AN841" s="7">
        <v>0</v>
      </c>
      <c r="AO841" s="7">
        <v>0</v>
      </c>
      <c r="AP841" s="7">
        <v>1</v>
      </c>
      <c r="AQ841" s="7">
        <v>1</v>
      </c>
      <c r="AR841" t="str">
        <f t="shared" si="54"/>
        <v/>
      </c>
      <c r="AS841">
        <f t="shared" si="55"/>
        <v>0.16374911242603571</v>
      </c>
    </row>
    <row r="842" spans="1:45" ht="15" thickBot="1">
      <c r="A842" t="str">
        <f t="shared" si="52"/>
        <v>Mike BellRB2010</v>
      </c>
      <c r="B842" s="3" t="s">
        <v>389</v>
      </c>
      <c r="C842" s="1" t="s">
        <v>3</v>
      </c>
      <c r="D842" s="1">
        <v>64</v>
      </c>
      <c r="E842" s="1">
        <v>2010</v>
      </c>
      <c r="F842" s="1">
        <v>2</v>
      </c>
      <c r="G842" s="6">
        <v>92</v>
      </c>
      <c r="H842" s="6"/>
      <c r="I842" s="7">
        <v>0</v>
      </c>
      <c r="J842" s="7">
        <v>0</v>
      </c>
      <c r="K842" s="7">
        <v>0</v>
      </c>
      <c r="L842" s="7">
        <v>0</v>
      </c>
      <c r="M842" s="7">
        <v>0</v>
      </c>
      <c r="N842" s="7">
        <v>0</v>
      </c>
      <c r="O842" s="6">
        <v>0</v>
      </c>
      <c r="P842" s="7">
        <v>0</v>
      </c>
      <c r="Q842" s="7">
        <v>0</v>
      </c>
      <c r="R842" s="7">
        <v>0</v>
      </c>
      <c r="S842" s="7">
        <v>0</v>
      </c>
      <c r="T842" s="7">
        <v>27</v>
      </c>
      <c r="U842" s="7">
        <v>8</v>
      </c>
      <c r="V842" s="7">
        <v>300</v>
      </c>
      <c r="W842" s="7">
        <f t="shared" si="53"/>
        <v>86</v>
      </c>
      <c r="X842" s="7">
        <v>93.5</v>
      </c>
      <c r="Y842" s="7"/>
      <c r="Z842" s="7"/>
      <c r="AA842" s="7"/>
      <c r="AB842" s="6">
        <v>46</v>
      </c>
      <c r="AC842" s="7">
        <v>7.74</v>
      </c>
      <c r="AD842" s="7">
        <v>2.15</v>
      </c>
      <c r="AE842" s="7"/>
      <c r="AF842" s="1">
        <v>9.5999999999999992E-3</v>
      </c>
      <c r="AG842" s="1">
        <v>2.981818181818182E-2</v>
      </c>
      <c r="AH842" s="7">
        <v>0.18</v>
      </c>
      <c r="AI842" s="7">
        <v>1.1000000000000001</v>
      </c>
      <c r="AJ842" s="7">
        <v>13</v>
      </c>
      <c r="AK842" s="7">
        <v>11</v>
      </c>
      <c r="AL842" s="7">
        <v>0</v>
      </c>
      <c r="AM842" s="7">
        <v>0</v>
      </c>
      <c r="AN842" s="7">
        <v>0</v>
      </c>
      <c r="AO842" s="7">
        <v>0</v>
      </c>
      <c r="AP842" s="7">
        <v>0</v>
      </c>
      <c r="AQ842" s="7">
        <v>6</v>
      </c>
      <c r="AR842">
        <f t="shared" si="54"/>
        <v>1.1815384615384615E-2</v>
      </c>
      <c r="AS842">
        <f t="shared" si="55"/>
        <v>4.3371900826446257E-2</v>
      </c>
    </row>
    <row r="843" spans="1:45" ht="29.5" thickBot="1">
      <c r="A843" t="str">
        <f t="shared" si="52"/>
        <v>Lance MooreWR2010</v>
      </c>
      <c r="B843" s="3" t="s">
        <v>316</v>
      </c>
      <c r="C843" s="1" t="s">
        <v>16</v>
      </c>
      <c r="D843" s="1">
        <v>87</v>
      </c>
      <c r="E843" s="1">
        <v>2010</v>
      </c>
      <c r="F843" s="1">
        <v>3</v>
      </c>
      <c r="G843" s="6">
        <v>25</v>
      </c>
      <c r="H843" s="6">
        <v>35</v>
      </c>
      <c r="I843" s="7">
        <v>0</v>
      </c>
      <c r="J843" s="7">
        <v>0</v>
      </c>
      <c r="K843" s="7">
        <v>1</v>
      </c>
      <c r="L843" s="7">
        <v>1</v>
      </c>
      <c r="M843" s="7">
        <v>1</v>
      </c>
      <c r="N843" s="7">
        <v>1</v>
      </c>
      <c r="O843" s="6">
        <v>0.51</v>
      </c>
      <c r="P843" s="7">
        <v>0.84</v>
      </c>
      <c r="Q843" s="7">
        <v>1.5</v>
      </c>
      <c r="R843" s="7">
        <v>1.33</v>
      </c>
      <c r="S843" s="7">
        <v>0.65</v>
      </c>
      <c r="T843" s="7">
        <v>27</v>
      </c>
      <c r="U843" s="7">
        <v>8</v>
      </c>
      <c r="V843" s="7">
        <v>300</v>
      </c>
      <c r="W843" s="7">
        <f t="shared" si="53"/>
        <v>32</v>
      </c>
      <c r="X843" s="7">
        <v>47</v>
      </c>
      <c r="Y843" s="7">
        <v>51</v>
      </c>
      <c r="Z843" s="7">
        <v>49</v>
      </c>
      <c r="AA843" s="7">
        <v>127.5</v>
      </c>
      <c r="AB843" s="6">
        <v>105</v>
      </c>
      <c r="AC843" s="7">
        <v>5.9</v>
      </c>
      <c r="AD843" s="7">
        <v>11.89</v>
      </c>
      <c r="AE843" s="7">
        <v>11.62</v>
      </c>
      <c r="AF843" s="1">
        <v>8.0457142857142866E-2</v>
      </c>
      <c r="AG843" s="1">
        <v>0.1479</v>
      </c>
      <c r="AH843" s="7">
        <v>1.78</v>
      </c>
      <c r="AI843" s="7">
        <v>1.68</v>
      </c>
      <c r="AJ843" s="7">
        <v>7</v>
      </c>
      <c r="AK843" s="7">
        <v>16</v>
      </c>
      <c r="AL843" s="7">
        <v>0</v>
      </c>
      <c r="AM843" s="7">
        <v>0</v>
      </c>
      <c r="AN843" s="7">
        <v>0</v>
      </c>
      <c r="AO843" s="7">
        <v>0</v>
      </c>
      <c r="AP843" s="7">
        <v>0</v>
      </c>
      <c r="AQ843" s="7">
        <v>6</v>
      </c>
      <c r="AR843">
        <f t="shared" si="54"/>
        <v>0.18390204081632661</v>
      </c>
      <c r="AS843">
        <f t="shared" si="55"/>
        <v>0.1479</v>
      </c>
    </row>
    <row r="844" spans="1:45" ht="29.5" thickBot="1">
      <c r="A844" t="str">
        <f t="shared" si="52"/>
        <v>Todd HeapTE2010</v>
      </c>
      <c r="B844" s="3" t="s">
        <v>95</v>
      </c>
      <c r="C844" s="1" t="s">
        <v>49</v>
      </c>
      <c r="D844" s="1">
        <v>28</v>
      </c>
      <c r="E844" s="1">
        <v>2010</v>
      </c>
      <c r="F844" s="1">
        <v>4</v>
      </c>
      <c r="G844" s="6">
        <v>15</v>
      </c>
      <c r="H844" s="6">
        <v>38</v>
      </c>
      <c r="I844" s="7">
        <v>0</v>
      </c>
      <c r="J844" s="7">
        <v>0</v>
      </c>
      <c r="K844" s="7">
        <v>0</v>
      </c>
      <c r="L844" s="7">
        <v>0</v>
      </c>
      <c r="M844" s="7">
        <v>0</v>
      </c>
      <c r="N844" s="7">
        <v>4</v>
      </c>
      <c r="O844" s="6">
        <v>0.24</v>
      </c>
      <c r="P844" s="7">
        <v>0</v>
      </c>
      <c r="Q844" s="7">
        <v>-0.12</v>
      </c>
      <c r="R844" s="7">
        <v>-0.12</v>
      </c>
      <c r="S844" s="7">
        <v>-0.12</v>
      </c>
      <c r="T844" s="7">
        <v>30</v>
      </c>
      <c r="U844" s="7">
        <v>1</v>
      </c>
      <c r="V844" s="7">
        <v>31</v>
      </c>
      <c r="W844" s="7">
        <f t="shared" si="53"/>
        <v>29</v>
      </c>
      <c r="X844" s="7">
        <v>27</v>
      </c>
      <c r="Y844" s="7">
        <v>30</v>
      </c>
      <c r="Z844" s="7"/>
      <c r="AA844" s="7"/>
      <c r="AB844" s="6">
        <v>14</v>
      </c>
      <c r="AC844" s="7">
        <v>9.2799999999999994</v>
      </c>
      <c r="AD844" s="7">
        <v>9.99</v>
      </c>
      <c r="AE844" s="7">
        <v>5.83</v>
      </c>
      <c r="AF844" s="1">
        <v>0.1429</v>
      </c>
      <c r="AG844" s="1">
        <v>0.15310769230769231</v>
      </c>
      <c r="AH844" s="7">
        <v>1.39</v>
      </c>
      <c r="AI844" s="7">
        <v>1.97</v>
      </c>
      <c r="AJ844" s="7">
        <v>16</v>
      </c>
      <c r="AK844" s="7">
        <v>13</v>
      </c>
      <c r="AL844" s="7">
        <v>0</v>
      </c>
      <c r="AM844" s="7">
        <v>0</v>
      </c>
      <c r="AN844" s="7">
        <v>0</v>
      </c>
      <c r="AO844" s="7">
        <v>0</v>
      </c>
      <c r="AP844" s="7">
        <v>0</v>
      </c>
      <c r="AQ844" s="7">
        <v>10</v>
      </c>
      <c r="AR844">
        <f t="shared" si="54"/>
        <v>0.1429</v>
      </c>
      <c r="AS844">
        <f t="shared" si="55"/>
        <v>0.18844023668639015</v>
      </c>
    </row>
    <row r="845" spans="1:45" ht="29.5" thickBot="1">
      <c r="A845" t="str">
        <f t="shared" si="52"/>
        <v>Rashad JenningsRB2010</v>
      </c>
      <c r="B845" s="3" t="s">
        <v>361</v>
      </c>
      <c r="C845" s="1" t="s">
        <v>3</v>
      </c>
      <c r="D845" s="1">
        <v>65</v>
      </c>
      <c r="E845" s="1">
        <v>2010</v>
      </c>
      <c r="F845" s="1">
        <v>2</v>
      </c>
      <c r="G845" s="6">
        <v>42</v>
      </c>
      <c r="H845" s="6"/>
      <c r="I845" s="7">
        <v>0</v>
      </c>
      <c r="J845" s="7">
        <v>0</v>
      </c>
      <c r="K845" s="7">
        <v>0</v>
      </c>
      <c r="L845" s="7">
        <v>1</v>
      </c>
      <c r="M845" s="7">
        <v>1</v>
      </c>
      <c r="N845" s="7">
        <v>0</v>
      </c>
      <c r="O845" s="6">
        <v>-0.2</v>
      </c>
      <c r="P845" s="7">
        <v>-0.2</v>
      </c>
      <c r="Q845" s="7">
        <v>-0.11</v>
      </c>
      <c r="R845" s="7">
        <v>0.47</v>
      </c>
      <c r="S845" s="7">
        <v>1.1599999999999999</v>
      </c>
      <c r="T845" s="7">
        <v>25</v>
      </c>
      <c r="U845" s="7">
        <v>7</v>
      </c>
      <c r="V845" s="7">
        <v>250</v>
      </c>
      <c r="W845" s="7">
        <f t="shared" si="53"/>
        <v>58</v>
      </c>
      <c r="X845" s="7">
        <v>48</v>
      </c>
      <c r="Y845" s="7">
        <v>57</v>
      </c>
      <c r="Z845" s="7">
        <v>94</v>
      </c>
      <c r="AA845" s="7">
        <v>29</v>
      </c>
      <c r="AB845" s="6">
        <v>76</v>
      </c>
      <c r="AC845" s="7">
        <v>3.49</v>
      </c>
      <c r="AD845" s="7">
        <v>9.09</v>
      </c>
      <c r="AE845" s="7"/>
      <c r="AF845" s="1">
        <v>4.1599999999999998E-2</v>
      </c>
      <c r="AG845" s="1">
        <v>8.8123076923076915E-2</v>
      </c>
      <c r="AH845" s="7">
        <v>1.1499999999999999</v>
      </c>
      <c r="AI845" s="7">
        <v>1.35</v>
      </c>
      <c r="AJ845" s="7">
        <v>15</v>
      </c>
      <c r="AK845" s="7">
        <v>13</v>
      </c>
      <c r="AL845" s="7">
        <v>0</v>
      </c>
      <c r="AM845" s="7">
        <v>0</v>
      </c>
      <c r="AN845" s="7">
        <v>0</v>
      </c>
      <c r="AO845" s="7">
        <v>0</v>
      </c>
      <c r="AP845" s="7">
        <v>0</v>
      </c>
      <c r="AQ845" s="7">
        <v>2</v>
      </c>
      <c r="AR845">
        <f t="shared" si="54"/>
        <v>4.4373333333333334E-2</v>
      </c>
      <c r="AS845">
        <f t="shared" si="55"/>
        <v>0.1084591715976331</v>
      </c>
    </row>
    <row r="846" spans="1:45" ht="44" thickBot="1">
      <c r="A846" t="str">
        <f t="shared" si="52"/>
        <v>Matt HasselbeckQB2010</v>
      </c>
      <c r="B846" s="3" t="s">
        <v>85</v>
      </c>
      <c r="C846" s="1" t="s">
        <v>12</v>
      </c>
      <c r="D846" s="1">
        <v>32.5</v>
      </c>
      <c r="E846" s="1">
        <v>2010</v>
      </c>
      <c r="F846" s="1">
        <v>1</v>
      </c>
      <c r="G846" s="6">
        <v>26</v>
      </c>
      <c r="H846" s="6">
        <v>19</v>
      </c>
      <c r="I846" s="7">
        <v>0</v>
      </c>
      <c r="J846" s="7">
        <v>0</v>
      </c>
      <c r="K846" s="7">
        <v>0</v>
      </c>
      <c r="L846" s="7">
        <v>0</v>
      </c>
      <c r="M846" s="7">
        <v>0</v>
      </c>
      <c r="N846" s="7">
        <v>3</v>
      </c>
      <c r="O846" s="6">
        <v>0.11</v>
      </c>
      <c r="P846" s="7">
        <v>0.1</v>
      </c>
      <c r="Q846" s="7">
        <v>-0.28000000000000003</v>
      </c>
      <c r="R846" s="7">
        <v>-0.56999999999999995</v>
      </c>
      <c r="S846" s="7">
        <v>-0.93</v>
      </c>
      <c r="T846" s="7">
        <v>35</v>
      </c>
      <c r="U846" s="7">
        <v>6</v>
      </c>
      <c r="V846" s="7">
        <v>187</v>
      </c>
      <c r="W846" s="7">
        <f t="shared" si="53"/>
        <v>21</v>
      </c>
      <c r="X846" s="7">
        <v>34</v>
      </c>
      <c r="Y846" s="7">
        <v>42</v>
      </c>
      <c r="Z846" s="7"/>
      <c r="AA846" s="7"/>
      <c r="AB846" s="6">
        <v>20</v>
      </c>
      <c r="AC846" s="7">
        <v>14.36</v>
      </c>
      <c r="AD846" s="7">
        <v>12.99</v>
      </c>
      <c r="AE846" s="7">
        <v>14.25</v>
      </c>
      <c r="AF846" s="1" t="s">
        <v>1885</v>
      </c>
      <c r="AG846" s="1" t="s">
        <v>1885</v>
      </c>
      <c r="AH846" s="7"/>
      <c r="AI846" s="7"/>
      <c r="AJ846" s="7">
        <v>14</v>
      </c>
      <c r="AK846" s="7"/>
      <c r="AL846" s="7">
        <v>0</v>
      </c>
      <c r="AM846" s="7">
        <v>0</v>
      </c>
      <c r="AN846" s="7">
        <v>0</v>
      </c>
      <c r="AO846" s="7">
        <v>0</v>
      </c>
      <c r="AP846" s="7">
        <v>0</v>
      </c>
      <c r="AQ846" s="7">
        <v>13</v>
      </c>
      <c r="AR846" t="str">
        <f t="shared" si="54"/>
        <v/>
      </c>
      <c r="AS846" t="str">
        <f t="shared" si="55"/>
        <v/>
      </c>
    </row>
    <row r="847" spans="1:45" ht="29.5" thickBot="1">
      <c r="A847" t="str">
        <f t="shared" si="52"/>
        <v>Colt McCoyQB2010</v>
      </c>
      <c r="B847" s="3" t="s">
        <v>441</v>
      </c>
      <c r="C847" s="1" t="s">
        <v>12</v>
      </c>
      <c r="D847" s="1">
        <v>32.5</v>
      </c>
      <c r="E847" s="1">
        <v>2010</v>
      </c>
      <c r="F847" s="1">
        <v>1</v>
      </c>
      <c r="G847" s="6">
        <v>34</v>
      </c>
      <c r="H847" s="6">
        <v>22</v>
      </c>
      <c r="I847" s="7">
        <v>0</v>
      </c>
      <c r="J847" s="7">
        <v>0</v>
      </c>
      <c r="K847" s="7">
        <v>0</v>
      </c>
      <c r="L847" s="7">
        <v>0</v>
      </c>
      <c r="M847" s="7">
        <v>0</v>
      </c>
      <c r="N847" s="7">
        <v>0</v>
      </c>
      <c r="O847" s="6">
        <v>-0.09</v>
      </c>
      <c r="P847" s="7">
        <v>-0.08</v>
      </c>
      <c r="Q847" s="7">
        <v>-0.25</v>
      </c>
      <c r="R847" s="7">
        <v>-0.67</v>
      </c>
      <c r="S847" s="7">
        <v>-0.72</v>
      </c>
      <c r="T847" s="7">
        <v>24</v>
      </c>
      <c r="U847" s="7">
        <v>3</v>
      </c>
      <c r="V847" s="7">
        <v>85</v>
      </c>
      <c r="W847" s="7" t="str">
        <f t="shared" si="53"/>
        <v/>
      </c>
      <c r="X847" s="7">
        <v>22</v>
      </c>
      <c r="Y847" s="7">
        <v>45</v>
      </c>
      <c r="Z847" s="7"/>
      <c r="AA847" s="7"/>
      <c r="AB847" s="6"/>
      <c r="AC847" s="7"/>
      <c r="AD847" s="7">
        <v>12.58</v>
      </c>
      <c r="AE847" s="7">
        <v>14.82</v>
      </c>
      <c r="AF847" s="1" t="s">
        <v>1885</v>
      </c>
      <c r="AG847" s="1" t="s">
        <v>1885</v>
      </c>
      <c r="AH847" s="7"/>
      <c r="AI847" s="7"/>
      <c r="AJ847" s="7"/>
      <c r="AK847" s="7"/>
      <c r="AL847" s="7">
        <v>0</v>
      </c>
      <c r="AM847" s="7">
        <v>0</v>
      </c>
      <c r="AN847" s="7">
        <v>0</v>
      </c>
      <c r="AO847" s="7">
        <v>0</v>
      </c>
      <c r="AP847" s="7">
        <v>0</v>
      </c>
      <c r="AQ847" s="7">
        <v>1</v>
      </c>
      <c r="AR847" t="str">
        <f t="shared" si="54"/>
        <v/>
      </c>
      <c r="AS847" t="str">
        <f t="shared" si="55"/>
        <v/>
      </c>
    </row>
    <row r="848" spans="1:45" ht="44" thickBot="1">
      <c r="A848" t="str">
        <f t="shared" si="52"/>
        <v>Devery HendersonWR2010</v>
      </c>
      <c r="B848" s="3" t="s">
        <v>231</v>
      </c>
      <c r="C848" s="1" t="s">
        <v>16</v>
      </c>
      <c r="D848" s="1">
        <v>88</v>
      </c>
      <c r="E848" s="1">
        <v>2010</v>
      </c>
      <c r="F848" s="1">
        <v>3</v>
      </c>
      <c r="G848" s="6">
        <v>78</v>
      </c>
      <c r="H848" s="6">
        <v>74</v>
      </c>
      <c r="I848" s="7">
        <v>0</v>
      </c>
      <c r="J848" s="7">
        <v>0</v>
      </c>
      <c r="K848" s="7">
        <v>0</v>
      </c>
      <c r="L848" s="7">
        <v>0</v>
      </c>
      <c r="M848" s="7">
        <v>0</v>
      </c>
      <c r="N848" s="7">
        <v>0</v>
      </c>
      <c r="O848" s="6">
        <v>-0.46</v>
      </c>
      <c r="P848" s="7">
        <v>-0.74</v>
      </c>
      <c r="Q848" s="7">
        <v>-0.74</v>
      </c>
      <c r="R848" s="7">
        <v>-0.74</v>
      </c>
      <c r="S848" s="7">
        <v>-0.74</v>
      </c>
      <c r="T848" s="7">
        <v>28</v>
      </c>
      <c r="U848" s="7">
        <v>2</v>
      </c>
      <c r="V848" s="7">
        <v>50</v>
      </c>
      <c r="W848" s="7">
        <f t="shared" si="53"/>
        <v>99</v>
      </c>
      <c r="X848" s="7">
        <v>131</v>
      </c>
      <c r="Y848" s="7">
        <v>111</v>
      </c>
      <c r="Z848" s="7"/>
      <c r="AA848" s="7"/>
      <c r="AB848" s="6">
        <v>42</v>
      </c>
      <c r="AC848" s="7">
        <v>9.0399999999999991</v>
      </c>
      <c r="AD848" s="7">
        <v>5.45</v>
      </c>
      <c r="AE848" s="7">
        <v>5.95</v>
      </c>
      <c r="AF848" s="1">
        <v>0.16020000000000001</v>
      </c>
      <c r="AG848" s="1">
        <v>9.6500000000000002E-2</v>
      </c>
      <c r="AH848" s="7">
        <v>1.75</v>
      </c>
      <c r="AI848" s="7">
        <v>1.1200000000000001</v>
      </c>
      <c r="AJ848" s="7">
        <v>16</v>
      </c>
      <c r="AK848" s="7">
        <v>16</v>
      </c>
      <c r="AL848" s="7">
        <v>0</v>
      </c>
      <c r="AM848" s="7">
        <v>0</v>
      </c>
      <c r="AN848" s="7">
        <v>0</v>
      </c>
      <c r="AO848" s="7">
        <v>0</v>
      </c>
      <c r="AP848" s="7">
        <v>0</v>
      </c>
      <c r="AQ848" s="7">
        <v>7</v>
      </c>
      <c r="AR848">
        <f t="shared" si="54"/>
        <v>0.16020000000000001</v>
      </c>
      <c r="AS848">
        <f t="shared" si="55"/>
        <v>9.6500000000000002E-2</v>
      </c>
    </row>
    <row r="849" spans="1:45" ht="29.5" thickBot="1">
      <c r="A849" t="str">
        <f t="shared" si="52"/>
        <v>Brian HartlineWR2010</v>
      </c>
      <c r="B849" s="3" t="s">
        <v>392</v>
      </c>
      <c r="C849" s="1" t="s">
        <v>16</v>
      </c>
      <c r="D849" s="1">
        <v>89</v>
      </c>
      <c r="E849" s="1">
        <v>2010</v>
      </c>
      <c r="F849" s="1">
        <v>3</v>
      </c>
      <c r="G849" s="6">
        <v>66</v>
      </c>
      <c r="H849" s="6">
        <v>70</v>
      </c>
      <c r="I849" s="7">
        <v>0</v>
      </c>
      <c r="J849" s="7">
        <v>0</v>
      </c>
      <c r="K849" s="7">
        <v>0</v>
      </c>
      <c r="L849" s="7">
        <v>1</v>
      </c>
      <c r="M849" s="7">
        <v>1</v>
      </c>
      <c r="N849" s="7">
        <v>0</v>
      </c>
      <c r="O849" s="6">
        <v>0.12</v>
      </c>
      <c r="P849" s="7">
        <v>-0.03</v>
      </c>
      <c r="Q849" s="7">
        <v>0.51</v>
      </c>
      <c r="R849" s="7">
        <v>0.99</v>
      </c>
      <c r="S849" s="7">
        <v>0.76</v>
      </c>
      <c r="T849" s="7">
        <v>24</v>
      </c>
      <c r="U849" s="7">
        <v>4</v>
      </c>
      <c r="V849" s="7">
        <v>108</v>
      </c>
      <c r="W849" s="7">
        <f t="shared" si="53"/>
        <v>110</v>
      </c>
      <c r="X849" s="7">
        <v>120</v>
      </c>
      <c r="Y849" s="7">
        <v>104</v>
      </c>
      <c r="Z849" s="7">
        <v>63</v>
      </c>
      <c r="AA849" s="7">
        <v>68</v>
      </c>
      <c r="AB849" s="6">
        <v>68</v>
      </c>
      <c r="AC849" s="7">
        <v>6.78</v>
      </c>
      <c r="AD849" s="7">
        <v>9.43</v>
      </c>
      <c r="AE849" s="7">
        <v>6.05</v>
      </c>
      <c r="AF849" s="1">
        <v>0.1082</v>
      </c>
      <c r="AG849" s="1">
        <v>0.17853333333333332</v>
      </c>
      <c r="AH849" s="7">
        <v>2.0699999999999998</v>
      </c>
      <c r="AI849" s="7">
        <v>1.58</v>
      </c>
      <c r="AJ849" s="7">
        <v>16</v>
      </c>
      <c r="AK849" s="7">
        <v>12</v>
      </c>
      <c r="AL849" s="7">
        <v>0</v>
      </c>
      <c r="AM849" s="7">
        <v>0</v>
      </c>
      <c r="AN849" s="7">
        <v>0</v>
      </c>
      <c r="AO849" s="7">
        <v>0</v>
      </c>
      <c r="AP849" s="7">
        <v>0</v>
      </c>
      <c r="AQ849" s="7">
        <v>2</v>
      </c>
      <c r="AR849">
        <f t="shared" si="54"/>
        <v>0.1082</v>
      </c>
      <c r="AS849">
        <f t="shared" si="55"/>
        <v>0.23804444444444398</v>
      </c>
    </row>
    <row r="850" spans="1:45" ht="29.5" thickBot="1">
      <c r="A850" t="str">
        <f t="shared" si="52"/>
        <v>Derrick WardRB2010</v>
      </c>
      <c r="B850" s="3" t="s">
        <v>192</v>
      </c>
      <c r="C850" s="1" t="s">
        <v>3</v>
      </c>
      <c r="D850" s="1">
        <v>66</v>
      </c>
      <c r="E850" s="1">
        <v>2010</v>
      </c>
      <c r="F850" s="1">
        <v>2</v>
      </c>
      <c r="G850" s="6">
        <v>61</v>
      </c>
      <c r="H850" s="6">
        <v>91</v>
      </c>
      <c r="I850" s="7">
        <v>0</v>
      </c>
      <c r="J850" s="7">
        <v>0</v>
      </c>
      <c r="K850" s="7">
        <v>0</v>
      </c>
      <c r="L850" s="7">
        <v>0</v>
      </c>
      <c r="M850" s="7">
        <v>0</v>
      </c>
      <c r="N850" s="7">
        <v>1</v>
      </c>
      <c r="O850" s="6">
        <v>-0.26</v>
      </c>
      <c r="P850" s="7">
        <v>-0.49</v>
      </c>
      <c r="Q850" s="7">
        <v>-0.49</v>
      </c>
      <c r="R850" s="7">
        <v>-0.49</v>
      </c>
      <c r="S850" s="7">
        <v>-0.49</v>
      </c>
      <c r="T850" s="7">
        <v>30</v>
      </c>
      <c r="U850" s="7">
        <v>7</v>
      </c>
      <c r="V850" s="7">
        <v>235</v>
      </c>
      <c r="W850" s="7">
        <f t="shared" si="53"/>
        <v>31</v>
      </c>
      <c r="X850" s="7">
        <v>108</v>
      </c>
      <c r="Y850" s="7">
        <v>88</v>
      </c>
      <c r="Z850" s="7"/>
      <c r="AA850" s="7"/>
      <c r="AB850" s="6">
        <v>49</v>
      </c>
      <c r="AC850" s="7">
        <v>6.74</v>
      </c>
      <c r="AD850" s="7">
        <v>5.73</v>
      </c>
      <c r="AE850" s="7">
        <v>9.1300000000000008</v>
      </c>
      <c r="AF850" s="1">
        <v>4.4914285714285719E-2</v>
      </c>
      <c r="AG850" s="1">
        <v>2.3066666666666666E-2</v>
      </c>
      <c r="AH850" s="7">
        <v>1.1100000000000001</v>
      </c>
      <c r="AI850" s="7">
        <v>1.3</v>
      </c>
      <c r="AJ850" s="7">
        <v>14</v>
      </c>
      <c r="AK850" s="7">
        <v>12</v>
      </c>
      <c r="AL850" s="7">
        <v>0</v>
      </c>
      <c r="AM850" s="7">
        <v>0</v>
      </c>
      <c r="AN850" s="7">
        <v>0</v>
      </c>
      <c r="AO850" s="7">
        <v>0</v>
      </c>
      <c r="AP850" s="7">
        <v>0</v>
      </c>
      <c r="AQ850" s="7">
        <v>7</v>
      </c>
      <c r="AR850">
        <f t="shared" si="54"/>
        <v>5.133061224489794E-2</v>
      </c>
      <c r="AS850">
        <f t="shared" si="55"/>
        <v>3.0755555555555602E-2</v>
      </c>
    </row>
    <row r="851" spans="1:45" ht="29.5" thickBot="1">
      <c r="A851" t="str">
        <f t="shared" si="52"/>
        <v>Jason SnellingRB2010</v>
      </c>
      <c r="B851" s="3" t="s">
        <v>442</v>
      </c>
      <c r="C851" s="1" t="s">
        <v>3</v>
      </c>
      <c r="D851" s="1">
        <v>67</v>
      </c>
      <c r="E851" s="1">
        <v>2010</v>
      </c>
      <c r="F851" s="1">
        <v>2</v>
      </c>
      <c r="G851" s="6">
        <v>37</v>
      </c>
      <c r="H851" s="6">
        <v>65</v>
      </c>
      <c r="I851" s="7">
        <v>0</v>
      </c>
      <c r="J851" s="7">
        <v>0</v>
      </c>
      <c r="K851" s="7">
        <v>0</v>
      </c>
      <c r="L851" s="7">
        <v>0</v>
      </c>
      <c r="M851" s="7">
        <v>0</v>
      </c>
      <c r="N851" s="7">
        <v>0</v>
      </c>
      <c r="O851" s="6">
        <v>0.34</v>
      </c>
      <c r="P851" s="7">
        <v>0.02</v>
      </c>
      <c r="Q851" s="7">
        <v>-0.34</v>
      </c>
      <c r="R851" s="7">
        <v>-0.23</v>
      </c>
      <c r="S851" s="7">
        <v>-0.23</v>
      </c>
      <c r="T851" s="7">
        <v>27</v>
      </c>
      <c r="U851" s="7">
        <v>7</v>
      </c>
      <c r="V851" s="7">
        <v>244</v>
      </c>
      <c r="W851" s="7" t="str">
        <f t="shared" si="53"/>
        <v/>
      </c>
      <c r="X851" s="7">
        <v>68</v>
      </c>
      <c r="Y851" s="7">
        <v>92</v>
      </c>
      <c r="Z851" s="7">
        <v>128</v>
      </c>
      <c r="AA851" s="7"/>
      <c r="AB851" s="6">
        <v>38</v>
      </c>
      <c r="AC851" s="7">
        <v>10.51</v>
      </c>
      <c r="AD851" s="7">
        <v>9.76</v>
      </c>
      <c r="AE851" s="7">
        <v>4.33</v>
      </c>
      <c r="AF851" s="1">
        <v>7.6228571428571423E-2</v>
      </c>
      <c r="AG851" s="1">
        <v>0.10182857142857142</v>
      </c>
      <c r="AH851" s="7">
        <v>1.31</v>
      </c>
      <c r="AI851" s="7">
        <v>1.33</v>
      </c>
      <c r="AJ851" s="7">
        <v>14</v>
      </c>
      <c r="AK851" s="7">
        <v>14</v>
      </c>
      <c r="AL851" s="7">
        <v>0</v>
      </c>
      <c r="AM851" s="7">
        <v>0</v>
      </c>
      <c r="AN851" s="7">
        <v>0</v>
      </c>
      <c r="AO851" s="7">
        <v>0</v>
      </c>
      <c r="AP851" s="7">
        <v>0</v>
      </c>
      <c r="AQ851" s="7">
        <v>4</v>
      </c>
      <c r="AR851">
        <f t="shared" si="54"/>
        <v>8.7118367346938744E-2</v>
      </c>
      <c r="AS851">
        <f t="shared" si="55"/>
        <v>0.11637551020408114</v>
      </c>
    </row>
    <row r="852" spans="1:45" ht="44" thickBot="1">
      <c r="A852" t="str">
        <f t="shared" si="52"/>
        <v>Charlie WhitehurstQB2010</v>
      </c>
      <c r="B852" s="3" t="s">
        <v>443</v>
      </c>
      <c r="C852" s="1" t="s">
        <v>12</v>
      </c>
      <c r="D852" s="1">
        <v>34</v>
      </c>
      <c r="E852" s="1">
        <v>2010</v>
      </c>
      <c r="F852" s="1">
        <v>1</v>
      </c>
      <c r="G852" s="6">
        <v>46</v>
      </c>
      <c r="H852" s="6">
        <v>53</v>
      </c>
      <c r="I852" s="7">
        <v>0</v>
      </c>
      <c r="J852" s="7">
        <v>0</v>
      </c>
      <c r="K852" s="7">
        <v>0</v>
      </c>
      <c r="L852" s="7">
        <v>0</v>
      </c>
      <c r="M852" s="7">
        <v>0</v>
      </c>
      <c r="N852" s="7">
        <v>0</v>
      </c>
      <c r="O852" s="6">
        <v>-0.3</v>
      </c>
      <c r="P852" s="7">
        <v>-0.5</v>
      </c>
      <c r="Q852" s="7">
        <v>-0.5</v>
      </c>
      <c r="R852" s="7">
        <v>-0.67</v>
      </c>
      <c r="S852" s="7">
        <v>-0.78</v>
      </c>
      <c r="T852" s="7">
        <v>28</v>
      </c>
      <c r="U852" s="7">
        <v>3</v>
      </c>
      <c r="V852" s="7">
        <v>81</v>
      </c>
      <c r="W852" s="7" t="str">
        <f t="shared" si="53"/>
        <v/>
      </c>
      <c r="X852" s="7">
        <v>40</v>
      </c>
      <c r="Y852" s="7"/>
      <c r="Z852" s="7"/>
      <c r="AA852" s="7"/>
      <c r="AB852" s="6"/>
      <c r="AC852" s="7"/>
      <c r="AD852" s="7">
        <v>6.1</v>
      </c>
      <c r="AE852" s="7">
        <v>5.64</v>
      </c>
      <c r="AF852" s="1" t="s">
        <v>1885</v>
      </c>
      <c r="AG852" s="1" t="s">
        <v>1885</v>
      </c>
      <c r="AH852" s="7"/>
      <c r="AI852" s="7"/>
      <c r="AJ852" s="7"/>
      <c r="AK852" s="7"/>
      <c r="AL852" s="7">
        <v>0</v>
      </c>
      <c r="AM852" s="7">
        <v>0</v>
      </c>
      <c r="AN852" s="7">
        <v>0</v>
      </c>
      <c r="AO852" s="7">
        <v>0</v>
      </c>
      <c r="AP852" s="7">
        <v>0</v>
      </c>
      <c r="AQ852" s="7">
        <v>5</v>
      </c>
      <c r="AR852" t="str">
        <f t="shared" si="54"/>
        <v/>
      </c>
      <c r="AS852" t="str">
        <f t="shared" si="55"/>
        <v/>
      </c>
    </row>
    <row r="853" spans="1:45" ht="29.5" thickBot="1">
      <c r="A853" t="str">
        <f t="shared" si="52"/>
        <v>Jordy NelsonWR2010</v>
      </c>
      <c r="B853" s="3" t="s">
        <v>184</v>
      </c>
      <c r="C853" s="1" t="s">
        <v>16</v>
      </c>
      <c r="D853" s="1">
        <v>90</v>
      </c>
      <c r="E853" s="1">
        <v>2010</v>
      </c>
      <c r="F853" s="1">
        <v>3</v>
      </c>
      <c r="G853" s="6">
        <v>62</v>
      </c>
      <c r="H853" s="6">
        <v>4</v>
      </c>
      <c r="I853" s="7">
        <v>0</v>
      </c>
      <c r="J853" s="7">
        <v>1</v>
      </c>
      <c r="K853" s="7">
        <v>1</v>
      </c>
      <c r="L853" s="7">
        <v>2</v>
      </c>
      <c r="M853" s="7">
        <v>3</v>
      </c>
      <c r="N853" s="7">
        <v>0</v>
      </c>
      <c r="O853" s="6">
        <v>-0.17</v>
      </c>
      <c r="P853" s="7">
        <v>0.76</v>
      </c>
      <c r="Q853" s="7">
        <v>1.31</v>
      </c>
      <c r="R853" s="7">
        <v>2.21</v>
      </c>
      <c r="S853" s="7">
        <v>3.5</v>
      </c>
      <c r="T853" s="7">
        <v>25</v>
      </c>
      <c r="U853" s="7">
        <v>2</v>
      </c>
      <c r="V853" s="7">
        <v>36</v>
      </c>
      <c r="W853" s="7">
        <f t="shared" si="53"/>
        <v>58</v>
      </c>
      <c r="X853" s="7">
        <v>42</v>
      </c>
      <c r="Y853" s="7">
        <v>15</v>
      </c>
      <c r="Z853" s="7">
        <v>15</v>
      </c>
      <c r="AA853" s="7">
        <v>12</v>
      </c>
      <c r="AB853" s="6">
        <v>94</v>
      </c>
      <c r="AC853" s="7">
        <v>5.08</v>
      </c>
      <c r="AD853" s="7">
        <v>7.2</v>
      </c>
      <c r="AE853" s="7">
        <v>17.77</v>
      </c>
      <c r="AF853" s="1">
        <v>6.6584615384615381E-2</v>
      </c>
      <c r="AG853" s="1">
        <v>0.1198</v>
      </c>
      <c r="AH853" s="7">
        <v>2.2200000000000002</v>
      </c>
      <c r="AI853" s="7">
        <v>1.84</v>
      </c>
      <c r="AJ853" s="7">
        <v>13</v>
      </c>
      <c r="AK853" s="7">
        <v>16</v>
      </c>
      <c r="AL853" s="7">
        <v>0</v>
      </c>
      <c r="AM853" s="7">
        <v>1</v>
      </c>
      <c r="AN853" s="7">
        <v>1</v>
      </c>
      <c r="AO853" s="7">
        <v>1</v>
      </c>
      <c r="AP853" s="7">
        <v>2</v>
      </c>
      <c r="AQ853" s="7">
        <v>3</v>
      </c>
      <c r="AR853">
        <f t="shared" si="54"/>
        <v>8.1950295857988173E-2</v>
      </c>
      <c r="AS853">
        <f t="shared" si="55"/>
        <v>0.1198</v>
      </c>
    </row>
    <row r="854" spans="1:45" ht="29.5" thickBot="1">
      <c r="A854" t="str">
        <f t="shared" si="52"/>
        <v>Tony MoeakiTE2010</v>
      </c>
      <c r="B854" s="3" t="s">
        <v>444</v>
      </c>
      <c r="C854" s="1" t="s">
        <v>49</v>
      </c>
      <c r="D854" s="1">
        <v>29</v>
      </c>
      <c r="E854" s="1">
        <v>2010</v>
      </c>
      <c r="F854" s="1">
        <v>4</v>
      </c>
      <c r="G854" s="6">
        <v>17</v>
      </c>
      <c r="H854" s="6"/>
      <c r="I854" s="7">
        <v>0</v>
      </c>
      <c r="J854" s="7">
        <v>0</v>
      </c>
      <c r="K854" s="7">
        <v>0</v>
      </c>
      <c r="L854" s="7">
        <v>0</v>
      </c>
      <c r="M854" s="7">
        <v>0</v>
      </c>
      <c r="N854" s="7">
        <v>0</v>
      </c>
      <c r="O854" s="6">
        <v>0.11</v>
      </c>
      <c r="P854" s="7">
        <v>0.11</v>
      </c>
      <c r="Q854" s="7">
        <v>-0.27</v>
      </c>
      <c r="R854" s="7">
        <v>-0.27</v>
      </c>
      <c r="S854" s="7">
        <v>-0.27</v>
      </c>
      <c r="T854" s="7">
        <v>23</v>
      </c>
      <c r="U854" s="7">
        <v>3</v>
      </c>
      <c r="V854" s="7">
        <v>93</v>
      </c>
      <c r="W854" s="7" t="str">
        <f t="shared" si="53"/>
        <v/>
      </c>
      <c r="X854" s="7">
        <v>18</v>
      </c>
      <c r="Y854" s="7">
        <v>24</v>
      </c>
      <c r="Z854" s="7">
        <v>47</v>
      </c>
      <c r="AA854" s="7">
        <v>67</v>
      </c>
      <c r="AB854" s="6"/>
      <c r="AC854" s="7"/>
      <c r="AD854" s="7">
        <v>8.0399999999999991</v>
      </c>
      <c r="AE854" s="7"/>
      <c r="AF854" s="1" t="s">
        <v>1885</v>
      </c>
      <c r="AG854" s="1">
        <v>0.16021333333333335</v>
      </c>
      <c r="AH854" s="7"/>
      <c r="AI854" s="7">
        <v>1.59</v>
      </c>
      <c r="AJ854" s="7"/>
      <c r="AK854" s="7">
        <v>15</v>
      </c>
      <c r="AL854" s="7">
        <v>0</v>
      </c>
      <c r="AM854" s="7">
        <v>0</v>
      </c>
      <c r="AN854" s="7">
        <v>0</v>
      </c>
      <c r="AO854" s="7">
        <v>0</v>
      </c>
      <c r="AP854" s="7">
        <v>0</v>
      </c>
      <c r="AQ854" s="7">
        <v>1</v>
      </c>
      <c r="AR854" t="str">
        <f t="shared" si="54"/>
        <v/>
      </c>
      <c r="AS854">
        <f t="shared" si="55"/>
        <v>0.17089422222222189</v>
      </c>
    </row>
    <row r="855" spans="1:45" ht="29.5" thickBot="1">
      <c r="A855" t="str">
        <f t="shared" si="52"/>
        <v>B.J. AskewRB2010</v>
      </c>
      <c r="B855" s="3" t="s">
        <v>445</v>
      </c>
      <c r="C855" s="1" t="s">
        <v>3</v>
      </c>
      <c r="D855" s="1">
        <v>68</v>
      </c>
      <c r="E855" s="1">
        <v>2010</v>
      </c>
      <c r="F855" s="1">
        <v>2</v>
      </c>
      <c r="G855" s="6"/>
      <c r="H855" s="6"/>
      <c r="I855" s="7">
        <v>0</v>
      </c>
      <c r="J855" s="7">
        <v>0</v>
      </c>
      <c r="K855" s="7">
        <v>0</v>
      </c>
      <c r="L855" s="7">
        <v>0</v>
      </c>
      <c r="M855" s="7">
        <v>0</v>
      </c>
      <c r="N855" s="7">
        <v>0</v>
      </c>
      <c r="O855" s="6"/>
      <c r="P855" s="7">
        <v>0</v>
      </c>
      <c r="Q855" s="7">
        <v>0</v>
      </c>
      <c r="R855" s="7">
        <v>0</v>
      </c>
      <c r="S855" s="7">
        <v>0</v>
      </c>
      <c r="T855" s="7">
        <v>30</v>
      </c>
      <c r="U855" s="7">
        <v>3</v>
      </c>
      <c r="V855" s="7">
        <v>85</v>
      </c>
      <c r="W855" s="7" t="str">
        <f t="shared" si="53"/>
        <v/>
      </c>
      <c r="X855" s="7"/>
      <c r="Y855" s="7"/>
      <c r="Z855" s="7"/>
      <c r="AA855" s="7"/>
      <c r="AB855" s="6">
        <v>151</v>
      </c>
      <c r="AC855" s="7">
        <v>0.46</v>
      </c>
      <c r="AD855" s="7"/>
      <c r="AE855" s="7"/>
      <c r="AF855" s="1">
        <v>1.184E-2</v>
      </c>
      <c r="AG855" s="1" t="s">
        <v>1885</v>
      </c>
      <c r="AH855" s="7">
        <v>0.13</v>
      </c>
      <c r="AI855" s="7"/>
      <c r="AJ855" s="7">
        <v>5</v>
      </c>
      <c r="AK855" s="7"/>
      <c r="AL855" s="7">
        <v>0</v>
      </c>
      <c r="AM855" s="7">
        <v>0</v>
      </c>
      <c r="AN855" s="7">
        <v>0</v>
      </c>
      <c r="AO855" s="7">
        <v>0</v>
      </c>
      <c r="AP855" s="7">
        <v>0</v>
      </c>
      <c r="AQ855" s="7">
        <v>8</v>
      </c>
      <c r="AR855">
        <f t="shared" si="54"/>
        <v>3.7887999999999998E-2</v>
      </c>
      <c r="AS855" t="str">
        <f t="shared" si="55"/>
        <v/>
      </c>
    </row>
    <row r="856" spans="1:45" ht="29.5" thickBot="1">
      <c r="A856" t="str">
        <f t="shared" si="52"/>
        <v>Glen CoffeeRB2010</v>
      </c>
      <c r="B856" s="3" t="s">
        <v>355</v>
      </c>
      <c r="C856" s="1" t="s">
        <v>3</v>
      </c>
      <c r="D856" s="1">
        <v>69</v>
      </c>
      <c r="E856" s="1">
        <v>2010</v>
      </c>
      <c r="F856" s="1">
        <v>2</v>
      </c>
      <c r="G856" s="6"/>
      <c r="H856" s="6"/>
      <c r="I856" s="7">
        <v>0</v>
      </c>
      <c r="J856" s="7">
        <v>0</v>
      </c>
      <c r="K856" s="7">
        <v>0</v>
      </c>
      <c r="L856" s="7">
        <v>0</v>
      </c>
      <c r="M856" s="7">
        <v>0</v>
      </c>
      <c r="N856" s="7">
        <v>0</v>
      </c>
      <c r="O856" s="6"/>
      <c r="P856" s="7">
        <v>0</v>
      </c>
      <c r="Q856" s="7">
        <v>0</v>
      </c>
      <c r="R856" s="7">
        <v>0</v>
      </c>
      <c r="S856" s="7">
        <v>0</v>
      </c>
      <c r="T856" s="7">
        <v>23</v>
      </c>
      <c r="U856" s="7">
        <v>3</v>
      </c>
      <c r="V856" s="7">
        <v>74</v>
      </c>
      <c r="W856" s="7">
        <f t="shared" si="53"/>
        <v>54</v>
      </c>
      <c r="X856" s="7"/>
      <c r="Y856" s="7"/>
      <c r="Z856" s="7"/>
      <c r="AA856" s="7"/>
      <c r="AB856" s="6">
        <v>77</v>
      </c>
      <c r="AC856" s="7">
        <v>3.93</v>
      </c>
      <c r="AD856" s="7"/>
      <c r="AE856" s="7"/>
      <c r="AF856" s="1">
        <v>4.306666666666667E-2</v>
      </c>
      <c r="AG856" s="1" t="s">
        <v>1885</v>
      </c>
      <c r="AH856" s="7">
        <v>0.86</v>
      </c>
      <c r="AI856" s="7"/>
      <c r="AJ856" s="7">
        <v>12</v>
      </c>
      <c r="AK856" s="7"/>
      <c r="AL856" s="7">
        <v>0</v>
      </c>
      <c r="AM856" s="7">
        <v>0</v>
      </c>
      <c r="AN856" s="7">
        <v>0</v>
      </c>
      <c r="AO856" s="7">
        <v>0</v>
      </c>
      <c r="AP856" s="7">
        <v>0</v>
      </c>
      <c r="AQ856" s="7">
        <v>2</v>
      </c>
      <c r="AR856">
        <f t="shared" si="54"/>
        <v>5.7422222222222263E-2</v>
      </c>
      <c r="AS856" t="str">
        <f t="shared" si="55"/>
        <v/>
      </c>
    </row>
    <row r="857" spans="1:45" ht="29.5" thickBot="1">
      <c r="A857" t="str">
        <f t="shared" si="52"/>
        <v>Andre BrownRB2010</v>
      </c>
      <c r="B857" s="3" t="s">
        <v>358</v>
      </c>
      <c r="C857" s="1" t="s">
        <v>3</v>
      </c>
      <c r="D857" s="1">
        <v>70</v>
      </c>
      <c r="E857" s="1">
        <v>2010</v>
      </c>
      <c r="F857" s="1">
        <v>2</v>
      </c>
      <c r="G857" s="6">
        <v>173</v>
      </c>
      <c r="H857" s="6"/>
      <c r="I857" s="7">
        <v>0</v>
      </c>
      <c r="J857" s="7">
        <v>0</v>
      </c>
      <c r="K857" s="7">
        <v>0</v>
      </c>
      <c r="L857" s="7">
        <v>0</v>
      </c>
      <c r="M857" s="7">
        <v>0</v>
      </c>
      <c r="N857" s="7">
        <v>0</v>
      </c>
      <c r="O857" s="6">
        <v>0</v>
      </c>
      <c r="P857" s="7">
        <v>0</v>
      </c>
      <c r="Q857" s="7">
        <v>0.36</v>
      </c>
      <c r="R857" s="7">
        <v>0.79</v>
      </c>
      <c r="S857" s="7">
        <v>0.79</v>
      </c>
      <c r="T857" s="7">
        <v>24</v>
      </c>
      <c r="U857" s="7">
        <v>4</v>
      </c>
      <c r="V857" s="7">
        <v>129</v>
      </c>
      <c r="W857" s="7">
        <f t="shared" si="53"/>
        <v>57</v>
      </c>
      <c r="X857" s="7"/>
      <c r="Y857" s="7"/>
      <c r="Z857" s="7">
        <v>40</v>
      </c>
      <c r="AA857" s="7">
        <v>67</v>
      </c>
      <c r="AB857" s="6"/>
      <c r="AC857" s="7"/>
      <c r="AD857" s="7"/>
      <c r="AE857" s="7"/>
      <c r="AF857" s="1" t="s">
        <v>1885</v>
      </c>
      <c r="AG857" s="1" t="s">
        <v>1885</v>
      </c>
      <c r="AH857" s="7"/>
      <c r="AI857" s="7"/>
      <c r="AJ857" s="7"/>
      <c r="AK857" s="7"/>
      <c r="AL857" s="7">
        <v>0</v>
      </c>
      <c r="AM857" s="7">
        <v>0</v>
      </c>
      <c r="AN857" s="7">
        <v>0</v>
      </c>
      <c r="AO857" s="7">
        <v>0</v>
      </c>
      <c r="AP857" s="7">
        <v>0</v>
      </c>
      <c r="AQ857" s="7">
        <v>2</v>
      </c>
      <c r="AR857" t="str">
        <f t="shared" si="54"/>
        <v/>
      </c>
      <c r="AS857" t="str">
        <f t="shared" si="55"/>
        <v/>
      </c>
    </row>
    <row r="858" spans="1:45" ht="29.5" thickBot="1">
      <c r="A858" t="str">
        <f t="shared" si="52"/>
        <v>Earl BennettWR2010</v>
      </c>
      <c r="B858" s="3" t="s">
        <v>348</v>
      </c>
      <c r="C858" s="1" t="s">
        <v>16</v>
      </c>
      <c r="D858" s="1">
        <v>92</v>
      </c>
      <c r="E858" s="1">
        <v>2010</v>
      </c>
      <c r="F858" s="1">
        <v>3</v>
      </c>
      <c r="G858" s="6">
        <v>57</v>
      </c>
      <c r="H858" s="6">
        <v>91</v>
      </c>
      <c r="I858" s="7">
        <v>0</v>
      </c>
      <c r="J858" s="7">
        <v>0</v>
      </c>
      <c r="K858" s="7">
        <v>0</v>
      </c>
      <c r="L858" s="7">
        <v>0</v>
      </c>
      <c r="M858" s="7">
        <v>0</v>
      </c>
      <c r="N858" s="7">
        <v>0</v>
      </c>
      <c r="O858" s="6">
        <v>-0.1</v>
      </c>
      <c r="P858" s="7">
        <v>-0.49</v>
      </c>
      <c r="Q858" s="7">
        <v>-0.94</v>
      </c>
      <c r="R858" s="7">
        <v>-0.54</v>
      </c>
      <c r="S858" s="7">
        <v>-0.54</v>
      </c>
      <c r="T858" s="7">
        <v>23</v>
      </c>
      <c r="U858" s="7">
        <v>3</v>
      </c>
      <c r="V858" s="7">
        <v>70</v>
      </c>
      <c r="W858" s="7">
        <f t="shared" si="53"/>
        <v>46</v>
      </c>
      <c r="X858" s="7">
        <v>75</v>
      </c>
      <c r="Y858" s="7">
        <v>107</v>
      </c>
      <c r="Z858" s="7">
        <v>169</v>
      </c>
      <c r="AA858" s="7"/>
      <c r="AB858" s="6">
        <v>48</v>
      </c>
      <c r="AC858" s="7">
        <v>8.61</v>
      </c>
      <c r="AD858" s="7">
        <v>8.64</v>
      </c>
      <c r="AE858" s="7">
        <v>6.19</v>
      </c>
      <c r="AF858" s="1">
        <v>0.16070000000000001</v>
      </c>
      <c r="AG858" s="1">
        <v>0.17794285714285715</v>
      </c>
      <c r="AH858" s="7">
        <v>1.42</v>
      </c>
      <c r="AI858" s="7">
        <v>1.85</v>
      </c>
      <c r="AJ858" s="7">
        <v>16</v>
      </c>
      <c r="AK858" s="7">
        <v>14</v>
      </c>
      <c r="AL858" s="7">
        <v>0</v>
      </c>
      <c r="AM858" s="7">
        <v>0</v>
      </c>
      <c r="AN858" s="7">
        <v>0</v>
      </c>
      <c r="AO858" s="7">
        <v>0</v>
      </c>
      <c r="AP858" s="7">
        <v>0</v>
      </c>
      <c r="AQ858" s="7">
        <v>3</v>
      </c>
      <c r="AR858">
        <f t="shared" si="54"/>
        <v>0.16070000000000001</v>
      </c>
      <c r="AS858">
        <f t="shared" si="55"/>
        <v>0.20336326530612231</v>
      </c>
    </row>
    <row r="859" spans="1:45" ht="29.5" thickBot="1">
      <c r="A859" t="str">
        <f t="shared" si="52"/>
        <v>LeGarrette BlountRB2010</v>
      </c>
      <c r="B859" s="3" t="s">
        <v>446</v>
      </c>
      <c r="C859" s="1" t="s">
        <v>3</v>
      </c>
      <c r="D859" s="1">
        <v>71</v>
      </c>
      <c r="E859" s="1">
        <v>2010</v>
      </c>
      <c r="F859" s="1">
        <v>2</v>
      </c>
      <c r="G859" s="6">
        <v>34</v>
      </c>
      <c r="H859" s="6">
        <v>33</v>
      </c>
      <c r="I859" s="7">
        <v>0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  <c r="O859" s="6">
        <v>0.27</v>
      </c>
      <c r="P859" s="7">
        <v>0.51</v>
      </c>
      <c r="Q859" s="7">
        <v>0.01</v>
      </c>
      <c r="R859" s="7">
        <v>-0.21</v>
      </c>
      <c r="S859" s="7">
        <v>-0.44</v>
      </c>
      <c r="T859" s="7">
        <v>24</v>
      </c>
      <c r="U859" s="7">
        <v>8</v>
      </c>
      <c r="V859" s="7">
        <v>300</v>
      </c>
      <c r="W859" s="7" t="str">
        <f t="shared" si="53"/>
        <v/>
      </c>
      <c r="X859" s="7">
        <v>19</v>
      </c>
      <c r="Y859" s="7">
        <v>47</v>
      </c>
      <c r="Z859" s="7">
        <v>84</v>
      </c>
      <c r="AA859" s="7">
        <v>65</v>
      </c>
      <c r="AB859" s="6"/>
      <c r="AC859" s="7"/>
      <c r="AD859" s="7">
        <v>11.01</v>
      </c>
      <c r="AE859" s="7">
        <v>9.85</v>
      </c>
      <c r="AF859" s="1" t="s">
        <v>1885</v>
      </c>
      <c r="AG859" s="1">
        <v>1.6369230769230768E-2</v>
      </c>
      <c r="AH859" s="7"/>
      <c r="AI859" s="7">
        <v>0.16</v>
      </c>
      <c r="AJ859" s="7"/>
      <c r="AK859" s="7">
        <v>13</v>
      </c>
      <c r="AL859" s="7">
        <v>0</v>
      </c>
      <c r="AM859" s="7">
        <v>0</v>
      </c>
      <c r="AN859" s="7">
        <v>0</v>
      </c>
      <c r="AO859" s="7">
        <v>0</v>
      </c>
      <c r="AP859" s="7">
        <v>0</v>
      </c>
      <c r="AQ859" s="7">
        <v>2</v>
      </c>
      <c r="AR859" t="str">
        <f t="shared" si="54"/>
        <v/>
      </c>
      <c r="AS859">
        <f t="shared" si="55"/>
        <v>2.0146745562130215E-2</v>
      </c>
    </row>
    <row r="860" spans="1:45" ht="44" thickBot="1">
      <c r="A860" t="str">
        <f t="shared" si="52"/>
        <v>Shaun AlexanderRB2010</v>
      </c>
      <c r="B860" s="3" t="s">
        <v>215</v>
      </c>
      <c r="C860" s="1" t="s">
        <v>3</v>
      </c>
      <c r="D860" s="1">
        <v>72</v>
      </c>
      <c r="E860" s="1">
        <v>2010</v>
      </c>
      <c r="F860" s="1">
        <v>2</v>
      </c>
      <c r="G860" s="6"/>
      <c r="H860" s="6"/>
      <c r="I860" s="7">
        <v>0</v>
      </c>
      <c r="J860" s="7">
        <v>0</v>
      </c>
      <c r="K860" s="7">
        <v>0</v>
      </c>
      <c r="L860" s="7">
        <v>0</v>
      </c>
      <c r="M860" s="7">
        <v>0</v>
      </c>
      <c r="N860" s="7">
        <v>5</v>
      </c>
      <c r="O860" s="6"/>
      <c r="P860" s="7">
        <v>0</v>
      </c>
      <c r="Q860" s="7">
        <v>0</v>
      </c>
      <c r="R860" s="7">
        <v>0</v>
      </c>
      <c r="S860" s="7">
        <v>0</v>
      </c>
      <c r="T860" s="7">
        <v>33</v>
      </c>
      <c r="U860" s="7">
        <v>1</v>
      </c>
      <c r="V860" s="7">
        <v>19</v>
      </c>
      <c r="W860" s="7" t="str">
        <f t="shared" si="53"/>
        <v/>
      </c>
      <c r="X860" s="7"/>
      <c r="Y860" s="7"/>
      <c r="Z860" s="7"/>
      <c r="AA860" s="7"/>
      <c r="AB860" s="6"/>
      <c r="AC860" s="7"/>
      <c r="AD860" s="7"/>
      <c r="AE860" s="7"/>
      <c r="AF860" s="1" t="s">
        <v>1885</v>
      </c>
      <c r="AG860" s="1" t="s">
        <v>1885</v>
      </c>
      <c r="AH860" s="7"/>
      <c r="AI860" s="7"/>
      <c r="AJ860" s="7"/>
      <c r="AK860" s="7"/>
      <c r="AL860" s="7">
        <v>0</v>
      </c>
      <c r="AM860" s="7">
        <v>0</v>
      </c>
      <c r="AN860" s="7">
        <v>0</v>
      </c>
      <c r="AO860" s="7">
        <v>0</v>
      </c>
      <c r="AP860" s="7">
        <v>0</v>
      </c>
      <c r="AQ860" s="7">
        <v>11</v>
      </c>
      <c r="AR860" t="str">
        <f t="shared" si="54"/>
        <v/>
      </c>
      <c r="AS860" t="str">
        <f t="shared" si="55"/>
        <v/>
      </c>
    </row>
    <row r="861" spans="1:45" ht="29.5" thickBot="1">
      <c r="A861" t="str">
        <f t="shared" si="52"/>
        <v>Deion BranchWR2010</v>
      </c>
      <c r="B861" s="3" t="s">
        <v>148</v>
      </c>
      <c r="C861" s="1" t="s">
        <v>16</v>
      </c>
      <c r="D861" s="1">
        <v>93</v>
      </c>
      <c r="E861" s="1">
        <v>2010</v>
      </c>
      <c r="F861" s="1">
        <v>3</v>
      </c>
      <c r="G861" s="6">
        <v>32</v>
      </c>
      <c r="H861" s="6">
        <v>45</v>
      </c>
      <c r="I861" s="7">
        <v>0</v>
      </c>
      <c r="J861" s="7">
        <v>0</v>
      </c>
      <c r="K861" s="7">
        <v>0</v>
      </c>
      <c r="L861" s="7">
        <v>0</v>
      </c>
      <c r="M861" s="7">
        <v>0</v>
      </c>
      <c r="N861" s="7">
        <v>1</v>
      </c>
      <c r="O861" s="6">
        <v>0.16</v>
      </c>
      <c r="P861" s="7">
        <v>0.56000000000000005</v>
      </c>
      <c r="Q861" s="7">
        <v>0.27</v>
      </c>
      <c r="R861" s="7">
        <v>0.27</v>
      </c>
      <c r="S861" s="7">
        <v>0.27</v>
      </c>
      <c r="T861" s="7">
        <v>31</v>
      </c>
      <c r="U861" s="7">
        <v>2</v>
      </c>
      <c r="V861" s="7">
        <v>65</v>
      </c>
      <c r="W861" s="7">
        <f t="shared" si="53"/>
        <v>69</v>
      </c>
      <c r="X861" s="7">
        <v>56</v>
      </c>
      <c r="Y861" s="7">
        <v>118</v>
      </c>
      <c r="Z861" s="7"/>
      <c r="AA861" s="7"/>
      <c r="AB861" s="6">
        <v>72</v>
      </c>
      <c r="AC861" s="7">
        <v>7.14</v>
      </c>
      <c r="AD861" s="7">
        <v>11.92</v>
      </c>
      <c r="AE861" s="7">
        <v>10.08</v>
      </c>
      <c r="AF861" s="1">
        <v>0.15040000000000001</v>
      </c>
      <c r="AG861" s="1">
        <v>0.19914666666666667</v>
      </c>
      <c r="AH861" s="7">
        <v>0.98</v>
      </c>
      <c r="AI861" s="7">
        <v>1.81</v>
      </c>
      <c r="AJ861" s="7">
        <v>14</v>
      </c>
      <c r="AK861" s="7">
        <v>15</v>
      </c>
      <c r="AL861" s="7">
        <v>0</v>
      </c>
      <c r="AM861" s="7">
        <v>0</v>
      </c>
      <c r="AN861" s="7">
        <v>0</v>
      </c>
      <c r="AO861" s="7">
        <v>0</v>
      </c>
      <c r="AP861" s="7">
        <v>0</v>
      </c>
      <c r="AQ861" s="7">
        <v>9</v>
      </c>
      <c r="AR861">
        <f t="shared" si="54"/>
        <v>0.17188571428571428</v>
      </c>
      <c r="AS861">
        <f t="shared" si="55"/>
        <v>0.21242311111111148</v>
      </c>
    </row>
    <row r="862" spans="1:45" ht="15" thickBot="1">
      <c r="A862" t="str">
        <f t="shared" si="52"/>
        <v>Ted GinnWR2010</v>
      </c>
      <c r="B862" s="3" t="s">
        <v>103</v>
      </c>
      <c r="C862" s="1" t="s">
        <v>16</v>
      </c>
      <c r="D862" s="1">
        <v>94.5</v>
      </c>
      <c r="E862" s="1">
        <v>2010</v>
      </c>
      <c r="F862" s="1">
        <v>3</v>
      </c>
      <c r="G862" s="6">
        <v>118</v>
      </c>
      <c r="H862" s="6">
        <v>113</v>
      </c>
      <c r="I862" s="7">
        <v>0</v>
      </c>
      <c r="J862" s="7">
        <v>0</v>
      </c>
      <c r="K862" s="7">
        <v>0</v>
      </c>
      <c r="L862" s="7">
        <v>0</v>
      </c>
      <c r="M862" s="7">
        <v>0</v>
      </c>
      <c r="N862" s="7">
        <v>0</v>
      </c>
      <c r="O862" s="6">
        <v>-0.43</v>
      </c>
      <c r="P862" s="7">
        <v>-0.69</v>
      </c>
      <c r="Q862" s="7">
        <v>-0.69</v>
      </c>
      <c r="R862" s="7">
        <v>-0.82</v>
      </c>
      <c r="S862" s="7">
        <v>-0.82</v>
      </c>
      <c r="T862" s="7">
        <v>25</v>
      </c>
      <c r="U862" s="7">
        <v>1</v>
      </c>
      <c r="V862" s="7">
        <v>9</v>
      </c>
      <c r="W862" s="7">
        <f t="shared" si="53"/>
        <v>39</v>
      </c>
      <c r="X862" s="7">
        <v>150</v>
      </c>
      <c r="Y862" s="7">
        <v>146</v>
      </c>
      <c r="Z862" s="7">
        <v>159</v>
      </c>
      <c r="AA862" s="7">
        <v>123</v>
      </c>
      <c r="AB862" s="6">
        <v>75</v>
      </c>
      <c r="AC862" s="7">
        <v>5.89</v>
      </c>
      <c r="AD862" s="7">
        <v>2.72</v>
      </c>
      <c r="AE862" s="7">
        <v>3.41</v>
      </c>
      <c r="AF862" s="1">
        <v>0.14630000000000001</v>
      </c>
      <c r="AG862" s="1">
        <v>8.873846153846153E-2</v>
      </c>
      <c r="AH862" s="7">
        <v>1.32</v>
      </c>
      <c r="AI862" s="7">
        <v>0.88</v>
      </c>
      <c r="AJ862" s="7">
        <v>16</v>
      </c>
      <c r="AK862" s="7">
        <v>13</v>
      </c>
      <c r="AL862" s="7">
        <v>0</v>
      </c>
      <c r="AM862" s="7">
        <v>0</v>
      </c>
      <c r="AN862" s="7">
        <v>0</v>
      </c>
      <c r="AO862" s="7">
        <v>0</v>
      </c>
      <c r="AP862" s="7">
        <v>0</v>
      </c>
      <c r="AQ862" s="7">
        <v>4</v>
      </c>
      <c r="AR862">
        <f t="shared" si="54"/>
        <v>0.14630000000000001</v>
      </c>
      <c r="AS862">
        <f t="shared" si="55"/>
        <v>0.10921656804733723</v>
      </c>
    </row>
    <row r="863" spans="1:45" ht="44" thickBot="1">
      <c r="A863" t="str">
        <f t="shared" si="52"/>
        <v>Greg CamarilloWR2010</v>
      </c>
      <c r="B863" s="3" t="s">
        <v>367</v>
      </c>
      <c r="C863" s="1" t="s">
        <v>16</v>
      </c>
      <c r="D863" s="1">
        <v>94.5</v>
      </c>
      <c r="E863" s="1">
        <v>2010</v>
      </c>
      <c r="F863" s="1">
        <v>3</v>
      </c>
      <c r="G863" s="6">
        <v>107</v>
      </c>
      <c r="H863" s="6">
        <v>129</v>
      </c>
      <c r="I863" s="7">
        <v>0</v>
      </c>
      <c r="J863" s="7">
        <v>0</v>
      </c>
      <c r="K863" s="7">
        <v>0</v>
      </c>
      <c r="L863" s="7">
        <v>0</v>
      </c>
      <c r="M863" s="7">
        <v>0</v>
      </c>
      <c r="N863" s="7">
        <v>0</v>
      </c>
      <c r="O863" s="6">
        <v>-0.69</v>
      </c>
      <c r="P863" s="7">
        <v>-1.03</v>
      </c>
      <c r="Q863" s="7">
        <v>-1.1200000000000001</v>
      </c>
      <c r="R863" s="7">
        <v>-1.1200000000000001</v>
      </c>
      <c r="S863" s="7">
        <v>-1.1200000000000001</v>
      </c>
      <c r="T863" s="7">
        <v>28</v>
      </c>
      <c r="U863" s="7">
        <v>8</v>
      </c>
      <c r="V863" s="7">
        <v>300</v>
      </c>
      <c r="W863" s="7">
        <f t="shared" si="53"/>
        <v>74</v>
      </c>
      <c r="X863" s="7"/>
      <c r="Y863" s="7"/>
      <c r="Z863" s="7"/>
      <c r="AA863" s="7"/>
      <c r="AB863" s="6">
        <v>71</v>
      </c>
      <c r="AC863" s="7">
        <v>6.58</v>
      </c>
      <c r="AD863" s="7">
        <v>3.13</v>
      </c>
      <c r="AE863" s="7">
        <v>1.62</v>
      </c>
      <c r="AF863" s="1">
        <v>0.13830000000000001</v>
      </c>
      <c r="AG863" s="1">
        <v>7.2499999999999995E-2</v>
      </c>
      <c r="AH863" s="7">
        <v>1.37</v>
      </c>
      <c r="AI863" s="7">
        <v>1.1499999999999999</v>
      </c>
      <c r="AJ863" s="7">
        <v>16</v>
      </c>
      <c r="AK863" s="7">
        <v>16</v>
      </c>
      <c r="AL863" s="7">
        <v>0</v>
      </c>
      <c r="AM863" s="7">
        <v>0</v>
      </c>
      <c r="AN863" s="7">
        <v>0</v>
      </c>
      <c r="AO863" s="7">
        <v>0</v>
      </c>
      <c r="AP863" s="7">
        <v>0</v>
      </c>
      <c r="AQ863" s="7">
        <v>5</v>
      </c>
      <c r="AR863">
        <f t="shared" si="54"/>
        <v>0.13830000000000001</v>
      </c>
      <c r="AS863">
        <f t="shared" si="55"/>
        <v>7.2499999999999995E-2</v>
      </c>
    </row>
    <row r="864" spans="1:45" ht="44" thickBot="1">
      <c r="A864" t="str">
        <f t="shared" si="52"/>
        <v>Correll BuckhalterRB2010</v>
      </c>
      <c r="B864" s="3" t="s">
        <v>248</v>
      </c>
      <c r="C864" s="1" t="s">
        <v>3</v>
      </c>
      <c r="D864" s="1">
        <v>73</v>
      </c>
      <c r="E864" s="1">
        <v>2010</v>
      </c>
      <c r="F864" s="1">
        <v>2</v>
      </c>
      <c r="G864" s="6">
        <v>52</v>
      </c>
      <c r="H864" s="6"/>
      <c r="I864" s="7">
        <v>0</v>
      </c>
      <c r="J864" s="7">
        <v>0</v>
      </c>
      <c r="K864" s="7">
        <v>0</v>
      </c>
      <c r="L864" s="7">
        <v>0</v>
      </c>
      <c r="M864" s="7">
        <v>0</v>
      </c>
      <c r="N864" s="7">
        <v>0</v>
      </c>
      <c r="O864" s="6">
        <v>-0.32</v>
      </c>
      <c r="P864" s="7">
        <v>-0.32</v>
      </c>
      <c r="Q864" s="7">
        <v>-0.32</v>
      </c>
      <c r="R864" s="7">
        <v>-0.32</v>
      </c>
      <c r="S864" s="7">
        <v>-0.32</v>
      </c>
      <c r="T864" s="7">
        <v>32</v>
      </c>
      <c r="U864" s="7">
        <v>4</v>
      </c>
      <c r="V864" s="7">
        <v>121</v>
      </c>
      <c r="W864" s="7">
        <f t="shared" si="53"/>
        <v>62</v>
      </c>
      <c r="X864" s="7"/>
      <c r="Y864" s="7"/>
      <c r="Z864" s="7"/>
      <c r="AA864" s="7"/>
      <c r="AB864" s="6">
        <v>41</v>
      </c>
      <c r="AC864" s="7">
        <v>8.94</v>
      </c>
      <c r="AD864" s="7">
        <v>6.05</v>
      </c>
      <c r="AE864" s="7"/>
      <c r="AF864" s="1">
        <v>0.08</v>
      </c>
      <c r="AG864" s="1">
        <v>7.5093333333333331E-2</v>
      </c>
      <c r="AH864" s="7">
        <v>1.21</v>
      </c>
      <c r="AI864" s="7">
        <v>1.32</v>
      </c>
      <c r="AJ864" s="7">
        <v>14</v>
      </c>
      <c r="AK864" s="7">
        <v>15</v>
      </c>
      <c r="AL864" s="7">
        <v>0</v>
      </c>
      <c r="AM864" s="7">
        <v>0</v>
      </c>
      <c r="AN864" s="7">
        <v>0</v>
      </c>
      <c r="AO864" s="7">
        <v>0</v>
      </c>
      <c r="AP864" s="7">
        <v>0</v>
      </c>
      <c r="AQ864" s="7">
        <v>10</v>
      </c>
      <c r="AR864">
        <f t="shared" si="54"/>
        <v>9.1428571428571428E-2</v>
      </c>
      <c r="AS864">
        <f t="shared" si="55"/>
        <v>8.0099555555555521E-2</v>
      </c>
    </row>
    <row r="865" spans="1:45" ht="29.5" thickBot="1">
      <c r="A865" t="str">
        <f t="shared" si="52"/>
        <v>Deji KarimRB2010</v>
      </c>
      <c r="B865" s="3" t="s">
        <v>447</v>
      </c>
      <c r="C865" s="1" t="s">
        <v>3</v>
      </c>
      <c r="D865" s="1">
        <v>74</v>
      </c>
      <c r="E865" s="1">
        <v>2010</v>
      </c>
      <c r="F865" s="1">
        <v>2</v>
      </c>
      <c r="G865" s="6">
        <v>97</v>
      </c>
      <c r="H865" s="6">
        <v>86</v>
      </c>
      <c r="I865" s="7">
        <v>0</v>
      </c>
      <c r="J865" s="7">
        <v>0</v>
      </c>
      <c r="K865" s="7">
        <v>0</v>
      </c>
      <c r="L865" s="7">
        <v>0</v>
      </c>
      <c r="M865" s="7">
        <v>0</v>
      </c>
      <c r="N865" s="7">
        <v>0</v>
      </c>
      <c r="O865" s="6">
        <v>-0.39</v>
      </c>
      <c r="P865" s="7">
        <v>-0.7</v>
      </c>
      <c r="Q865" s="7">
        <v>-0.7</v>
      </c>
      <c r="R865" s="7">
        <v>-0.99</v>
      </c>
      <c r="S865" s="7">
        <v>-0.99</v>
      </c>
      <c r="T865" s="7">
        <v>24</v>
      </c>
      <c r="U865" s="7">
        <v>6</v>
      </c>
      <c r="V865" s="7">
        <v>180</v>
      </c>
      <c r="W865" s="7" t="str">
        <f t="shared" si="53"/>
        <v/>
      </c>
      <c r="X865" s="7">
        <v>90</v>
      </c>
      <c r="Y865" s="7">
        <v>109</v>
      </c>
      <c r="Z865" s="7"/>
      <c r="AA865" s="7"/>
      <c r="AB865" s="6"/>
      <c r="AC865" s="7"/>
      <c r="AD865" s="7">
        <v>4</v>
      </c>
      <c r="AE865" s="7">
        <v>3.25</v>
      </c>
      <c r="AF865" s="1" t="s">
        <v>1885</v>
      </c>
      <c r="AG865" s="1">
        <v>5.1839999999999997E-2</v>
      </c>
      <c r="AH865" s="7"/>
      <c r="AI865" s="7">
        <v>0.42</v>
      </c>
      <c r="AJ865" s="7"/>
      <c r="AK865" s="7">
        <v>5</v>
      </c>
      <c r="AL865" s="7">
        <v>0</v>
      </c>
      <c r="AM865" s="7">
        <v>0</v>
      </c>
      <c r="AN865" s="7">
        <v>0</v>
      </c>
      <c r="AO865" s="7">
        <v>0</v>
      </c>
      <c r="AP865" s="7">
        <v>0</v>
      </c>
      <c r="AQ865" s="7">
        <v>1</v>
      </c>
      <c r="AR865" t="str">
        <f t="shared" si="54"/>
        <v/>
      </c>
      <c r="AS865">
        <f t="shared" si="55"/>
        <v>0.16588799999999998</v>
      </c>
    </row>
    <row r="866" spans="1:45" ht="44" thickBot="1">
      <c r="A866" t="str">
        <f t="shared" si="52"/>
        <v>Nate WashingtonWR2010</v>
      </c>
      <c r="B866" s="3" t="s">
        <v>276</v>
      </c>
      <c r="C866" s="1" t="s">
        <v>16</v>
      </c>
      <c r="D866" s="1">
        <v>96</v>
      </c>
      <c r="E866" s="1">
        <v>2010</v>
      </c>
      <c r="F866" s="1">
        <v>3</v>
      </c>
      <c r="G866" s="6">
        <v>44</v>
      </c>
      <c r="H866" s="6">
        <v>15</v>
      </c>
      <c r="I866" s="7">
        <v>0</v>
      </c>
      <c r="J866" s="7">
        <v>1</v>
      </c>
      <c r="K866" s="7">
        <v>1</v>
      </c>
      <c r="L866" s="7">
        <v>1</v>
      </c>
      <c r="M866" s="7">
        <v>1</v>
      </c>
      <c r="N866" s="7">
        <v>0</v>
      </c>
      <c r="O866" s="6">
        <v>-0.05</v>
      </c>
      <c r="P866" s="7">
        <v>0.6</v>
      </c>
      <c r="Q866" s="7">
        <v>0.44</v>
      </c>
      <c r="R866" s="7">
        <v>0.48</v>
      </c>
      <c r="S866" s="7">
        <v>-0.04</v>
      </c>
      <c r="T866" s="7">
        <v>27</v>
      </c>
      <c r="U866" s="7">
        <v>8</v>
      </c>
      <c r="V866" s="7">
        <v>300</v>
      </c>
      <c r="W866" s="7">
        <f t="shared" si="53"/>
        <v>59</v>
      </c>
      <c r="X866" s="7">
        <v>90</v>
      </c>
      <c r="Y866" s="7">
        <v>58</v>
      </c>
      <c r="Z866" s="7">
        <v>120</v>
      </c>
      <c r="AA866" s="7">
        <v>119</v>
      </c>
      <c r="AB866" s="6">
        <v>43</v>
      </c>
      <c r="AC866" s="7">
        <v>8.84</v>
      </c>
      <c r="AD866" s="7">
        <v>9.1199999999999992</v>
      </c>
      <c r="AE866" s="7">
        <v>14.05</v>
      </c>
      <c r="AF866" s="1">
        <v>0.2079</v>
      </c>
      <c r="AG866" s="1">
        <v>0.18179999999999999</v>
      </c>
      <c r="AH866" s="7">
        <v>1.19</v>
      </c>
      <c r="AI866" s="7">
        <v>1.41</v>
      </c>
      <c r="AJ866" s="7">
        <v>16</v>
      </c>
      <c r="AK866" s="7">
        <v>16</v>
      </c>
      <c r="AL866" s="7">
        <v>0</v>
      </c>
      <c r="AM866" s="7">
        <v>0</v>
      </c>
      <c r="AN866" s="7">
        <v>0</v>
      </c>
      <c r="AO866" s="7">
        <v>0</v>
      </c>
      <c r="AP866" s="7">
        <v>0</v>
      </c>
      <c r="AQ866" s="7">
        <v>6</v>
      </c>
      <c r="AR866">
        <f t="shared" si="54"/>
        <v>0.2079</v>
      </c>
      <c r="AS866">
        <f t="shared" si="55"/>
        <v>0.18179999999999999</v>
      </c>
    </row>
    <row r="867" spans="1:45" ht="29.5" thickBot="1">
      <c r="A867" t="str">
        <f t="shared" si="52"/>
        <v>Malcolm KellyWR2010</v>
      </c>
      <c r="B867" s="3" t="s">
        <v>162</v>
      </c>
      <c r="C867" s="1" t="s">
        <v>16</v>
      </c>
      <c r="D867" s="1">
        <v>97</v>
      </c>
      <c r="E867" s="1">
        <v>2010</v>
      </c>
      <c r="F867" s="1">
        <v>3</v>
      </c>
      <c r="G867" s="6"/>
      <c r="H867" s="6"/>
      <c r="I867" s="7">
        <v>0</v>
      </c>
      <c r="J867" s="7">
        <v>0</v>
      </c>
      <c r="K867" s="7">
        <v>0</v>
      </c>
      <c r="L867" s="7">
        <v>0</v>
      </c>
      <c r="M867" s="7">
        <v>0</v>
      </c>
      <c r="N867" s="7">
        <v>0</v>
      </c>
      <c r="O867" s="6"/>
      <c r="P867" s="7">
        <v>0</v>
      </c>
      <c r="Q867" s="7">
        <v>0</v>
      </c>
      <c r="R867" s="7">
        <v>0</v>
      </c>
      <c r="S867" s="7">
        <v>0</v>
      </c>
      <c r="T867" s="7">
        <v>24</v>
      </c>
      <c r="U867" s="7">
        <v>2</v>
      </c>
      <c r="V867" s="7">
        <v>51</v>
      </c>
      <c r="W867" s="7">
        <f t="shared" si="53"/>
        <v>93.5</v>
      </c>
      <c r="X867" s="7">
        <v>152</v>
      </c>
      <c r="Y867" s="7"/>
      <c r="Z867" s="7"/>
      <c r="AA867" s="7"/>
      <c r="AB867" s="6">
        <v>98</v>
      </c>
      <c r="AC867" s="7">
        <v>3.73</v>
      </c>
      <c r="AD867" s="7"/>
      <c r="AE867" s="7"/>
      <c r="AF867" s="1">
        <v>8.09E-2</v>
      </c>
      <c r="AG867" s="1" t="s">
        <v>1885</v>
      </c>
      <c r="AH867" s="7">
        <v>1.03</v>
      </c>
      <c r="AI867" s="7"/>
      <c r="AJ867" s="7">
        <v>16</v>
      </c>
      <c r="AK867" s="7"/>
      <c r="AL867" s="7">
        <v>0</v>
      </c>
      <c r="AM867" s="7">
        <v>0</v>
      </c>
      <c r="AN867" s="7">
        <v>0</v>
      </c>
      <c r="AO867" s="7">
        <v>0</v>
      </c>
      <c r="AP867" s="7">
        <v>0</v>
      </c>
      <c r="AQ867" s="7">
        <v>3</v>
      </c>
      <c r="AR867">
        <f t="shared" si="54"/>
        <v>8.09E-2</v>
      </c>
      <c r="AS867" t="str">
        <f t="shared" si="55"/>
        <v/>
      </c>
    </row>
    <row r="868" spans="1:45" ht="29.5" thickBot="1">
      <c r="A868" t="str">
        <f t="shared" si="52"/>
        <v>Ben WatsonTE2010</v>
      </c>
      <c r="B868" s="3" t="s">
        <v>159</v>
      </c>
      <c r="C868" s="1" t="s">
        <v>49</v>
      </c>
      <c r="D868" s="1">
        <v>30</v>
      </c>
      <c r="E868" s="1">
        <v>2010</v>
      </c>
      <c r="F868" s="1">
        <v>4</v>
      </c>
      <c r="G868" s="6">
        <v>9</v>
      </c>
      <c r="H868" s="6">
        <v>28</v>
      </c>
      <c r="I868" s="7">
        <v>1</v>
      </c>
      <c r="J868" s="7">
        <v>1</v>
      </c>
      <c r="K868" s="7">
        <v>1</v>
      </c>
      <c r="L868" s="7">
        <v>1</v>
      </c>
      <c r="M868" s="7">
        <v>1</v>
      </c>
      <c r="N868" s="7">
        <v>2</v>
      </c>
      <c r="O868" s="6">
        <v>0.28000000000000003</v>
      </c>
      <c r="P868" s="7">
        <v>0.16</v>
      </c>
      <c r="Q868" s="7">
        <v>-0.06</v>
      </c>
      <c r="R868" s="7">
        <v>-0.56000000000000005</v>
      </c>
      <c r="S868" s="7">
        <v>-1.21</v>
      </c>
      <c r="T868" s="7">
        <v>30</v>
      </c>
      <c r="U868" s="7">
        <v>1</v>
      </c>
      <c r="V868" s="7">
        <v>32</v>
      </c>
      <c r="W868" s="7">
        <f t="shared" si="53"/>
        <v>36</v>
      </c>
      <c r="X868" s="7">
        <v>26</v>
      </c>
      <c r="Y868" s="7">
        <v>55</v>
      </c>
      <c r="Z868" s="7">
        <v>58</v>
      </c>
      <c r="AA868" s="7"/>
      <c r="AB868" s="6">
        <v>20</v>
      </c>
      <c r="AC868" s="7">
        <v>6.21</v>
      </c>
      <c r="AD868" s="7">
        <v>10.14</v>
      </c>
      <c r="AE868" s="7">
        <v>6.92</v>
      </c>
      <c r="AF868" s="1" t="s">
        <v>1885</v>
      </c>
      <c r="AG868" s="1" t="e">
        <v>#DIV/0!</v>
      </c>
      <c r="AH868" s="7"/>
      <c r="AI868" s="7">
        <v>1.65</v>
      </c>
      <c r="AJ868" s="7">
        <v>16</v>
      </c>
      <c r="AK868" s="7"/>
      <c r="AL868" s="7">
        <v>0</v>
      </c>
      <c r="AM868" s="7">
        <v>0</v>
      </c>
      <c r="AN868" s="7">
        <v>0</v>
      </c>
      <c r="AO868" s="7">
        <v>0</v>
      </c>
      <c r="AP868" s="7">
        <v>0</v>
      </c>
      <c r="AQ868" s="7">
        <v>7</v>
      </c>
      <c r="AR868" t="str">
        <f t="shared" si="54"/>
        <v/>
      </c>
      <c r="AS868" t="e">
        <f t="shared" si="55"/>
        <v>#DIV/0!</v>
      </c>
    </row>
    <row r="869" spans="1:45" ht="29.5" thickBot="1">
      <c r="A869" t="str">
        <f t="shared" si="52"/>
        <v>Zach MillerTE2010</v>
      </c>
      <c r="B869" s="3" t="s">
        <v>144</v>
      </c>
      <c r="C869" s="1" t="s">
        <v>49</v>
      </c>
      <c r="D869" s="1">
        <v>31</v>
      </c>
      <c r="E869" s="1">
        <v>2010</v>
      </c>
      <c r="F869" s="1">
        <v>4</v>
      </c>
      <c r="G869" s="6">
        <v>10</v>
      </c>
      <c r="H869" s="6">
        <v>44</v>
      </c>
      <c r="I869" s="7">
        <v>1</v>
      </c>
      <c r="J869" s="7">
        <v>1</v>
      </c>
      <c r="K869" s="7">
        <v>1</v>
      </c>
      <c r="L869" s="7">
        <v>1</v>
      </c>
      <c r="M869" s="7">
        <v>1</v>
      </c>
      <c r="N869" s="7">
        <v>3</v>
      </c>
      <c r="O869" s="6">
        <v>0.23</v>
      </c>
      <c r="P869" s="7">
        <v>-0.33</v>
      </c>
      <c r="Q869" s="7">
        <v>-0.75</v>
      </c>
      <c r="R869" s="7">
        <v>-0.75</v>
      </c>
      <c r="S869" s="7">
        <v>-0.88</v>
      </c>
      <c r="T869" s="7">
        <v>25</v>
      </c>
      <c r="U869" s="7">
        <v>6</v>
      </c>
      <c r="V869" s="7">
        <v>180</v>
      </c>
      <c r="W869" s="7">
        <f t="shared" si="53"/>
        <v>11</v>
      </c>
      <c r="X869" s="7">
        <v>9</v>
      </c>
      <c r="Y869" s="7">
        <v>36</v>
      </c>
      <c r="Z869" s="7">
        <v>31</v>
      </c>
      <c r="AA869" s="7">
        <v>60</v>
      </c>
      <c r="AB869" s="6">
        <v>11</v>
      </c>
      <c r="AC869" s="7">
        <v>10.97</v>
      </c>
      <c r="AD869" s="7">
        <v>10.57</v>
      </c>
      <c r="AE869" s="7">
        <v>3.22</v>
      </c>
      <c r="AF869" s="1">
        <v>0.22357333333333335</v>
      </c>
      <c r="AG869" s="1">
        <v>0.21237333333333333</v>
      </c>
      <c r="AH869" s="7">
        <v>1.93</v>
      </c>
      <c r="AI869" s="7">
        <v>1.75</v>
      </c>
      <c r="AJ869" s="7">
        <v>15</v>
      </c>
      <c r="AK869" s="7">
        <v>15</v>
      </c>
      <c r="AL869" s="7">
        <v>0</v>
      </c>
      <c r="AM869" s="7">
        <v>0</v>
      </c>
      <c r="AN869" s="7">
        <v>0</v>
      </c>
      <c r="AO869" s="7">
        <v>0</v>
      </c>
      <c r="AP869" s="7">
        <v>0</v>
      </c>
      <c r="AQ869" s="7">
        <v>2</v>
      </c>
      <c r="AR869">
        <f t="shared" si="54"/>
        <v>0.23847822222222187</v>
      </c>
      <c r="AS869">
        <f t="shared" si="55"/>
        <v>0.22653155555555521</v>
      </c>
    </row>
    <row r="870" spans="1:45" ht="29.5" thickBot="1">
      <c r="A870" t="str">
        <f t="shared" si="52"/>
        <v>Peyton HillisRB2010</v>
      </c>
      <c r="B870" s="3" t="s">
        <v>382</v>
      </c>
      <c r="C870" s="1" t="s">
        <v>3</v>
      </c>
      <c r="D870" s="1">
        <v>75</v>
      </c>
      <c r="E870" s="1">
        <v>2010</v>
      </c>
      <c r="F870" s="1">
        <v>2</v>
      </c>
      <c r="G870" s="6">
        <v>2</v>
      </c>
      <c r="H870" s="6">
        <v>44</v>
      </c>
      <c r="I870" s="7">
        <v>1</v>
      </c>
      <c r="J870" s="7">
        <v>1</v>
      </c>
      <c r="K870" s="7">
        <v>1</v>
      </c>
      <c r="L870" s="7">
        <v>1</v>
      </c>
      <c r="M870" s="7">
        <v>1</v>
      </c>
      <c r="N870" s="7">
        <v>0</v>
      </c>
      <c r="O870" s="6">
        <v>1.87</v>
      </c>
      <c r="P870" s="7">
        <v>2.16</v>
      </c>
      <c r="Q870" s="7">
        <v>1.87</v>
      </c>
      <c r="R870" s="7">
        <v>1.9</v>
      </c>
      <c r="S870" s="7">
        <v>1.52</v>
      </c>
      <c r="T870" s="7">
        <v>24</v>
      </c>
      <c r="U870" s="7">
        <v>7</v>
      </c>
      <c r="V870" s="7">
        <v>227</v>
      </c>
      <c r="W870" s="7">
        <f t="shared" si="53"/>
        <v>80</v>
      </c>
      <c r="X870" s="7">
        <v>12</v>
      </c>
      <c r="Y870" s="7">
        <v>33</v>
      </c>
      <c r="Z870" s="7">
        <v>85</v>
      </c>
      <c r="AA870" s="7">
        <v>135</v>
      </c>
      <c r="AB870" s="6">
        <v>114</v>
      </c>
      <c r="AC870" s="7">
        <v>1.73</v>
      </c>
      <c r="AD870" s="7">
        <v>19.03</v>
      </c>
      <c r="AE870" s="7">
        <v>11.17</v>
      </c>
      <c r="AF870" s="1">
        <v>1.8720000000000001E-2</v>
      </c>
      <c r="AG870" s="1">
        <v>0.153</v>
      </c>
      <c r="AH870" s="7">
        <v>0.9</v>
      </c>
      <c r="AI870" s="7">
        <v>1.51</v>
      </c>
      <c r="AJ870" s="7">
        <v>10</v>
      </c>
      <c r="AK870" s="7">
        <v>16</v>
      </c>
      <c r="AL870" s="7">
        <v>1</v>
      </c>
      <c r="AM870" s="7">
        <v>1</v>
      </c>
      <c r="AN870" s="7">
        <v>1</v>
      </c>
      <c r="AO870" s="7">
        <v>1</v>
      </c>
      <c r="AP870" s="7">
        <v>1</v>
      </c>
      <c r="AQ870" s="7">
        <v>3</v>
      </c>
      <c r="AR870">
        <f t="shared" si="54"/>
        <v>2.9951999999999999E-2</v>
      </c>
      <c r="AS870">
        <f t="shared" si="55"/>
        <v>0.153</v>
      </c>
    </row>
    <row r="871" spans="1:45" ht="44" thickBot="1">
      <c r="A871" t="str">
        <f t="shared" si="52"/>
        <v>Brian WestbrookRB2010</v>
      </c>
      <c r="B871" s="3" t="s">
        <v>7</v>
      </c>
      <c r="C871" s="1" t="s">
        <v>3</v>
      </c>
      <c r="D871" s="1">
        <v>76</v>
      </c>
      <c r="E871" s="1">
        <v>2010</v>
      </c>
      <c r="F871" s="1">
        <v>2</v>
      </c>
      <c r="G871" s="6">
        <v>49</v>
      </c>
      <c r="H871" s="6"/>
      <c r="I871" s="7">
        <v>0</v>
      </c>
      <c r="J871" s="7">
        <v>0</v>
      </c>
      <c r="K871" s="7">
        <v>0</v>
      </c>
      <c r="L871" s="7">
        <v>0</v>
      </c>
      <c r="M871" s="7">
        <v>0</v>
      </c>
      <c r="N871" s="7">
        <v>6</v>
      </c>
      <c r="O871" s="6">
        <v>-0.28999999999999998</v>
      </c>
      <c r="P871" s="7">
        <v>-0.28999999999999998</v>
      </c>
      <c r="Q871" s="7">
        <v>-0.28999999999999998</v>
      </c>
      <c r="R871" s="7">
        <v>-0.28999999999999998</v>
      </c>
      <c r="S871" s="7">
        <v>-0.28999999999999998</v>
      </c>
      <c r="T871" s="7">
        <v>31</v>
      </c>
      <c r="U871" s="7">
        <v>3</v>
      </c>
      <c r="V871" s="7">
        <v>91</v>
      </c>
      <c r="W871" s="7">
        <f t="shared" si="53"/>
        <v>14</v>
      </c>
      <c r="X871" s="7">
        <v>115</v>
      </c>
      <c r="Y871" s="7"/>
      <c r="Z871" s="7"/>
      <c r="AA871" s="7"/>
      <c r="AB871" s="6">
        <v>53</v>
      </c>
      <c r="AC871" s="7">
        <v>10.31</v>
      </c>
      <c r="AD871" s="7">
        <v>7.31</v>
      </c>
      <c r="AE871" s="7"/>
      <c r="AF871" s="1">
        <v>0.1198</v>
      </c>
      <c r="AG871" s="1">
        <v>5.821538461538462E-2</v>
      </c>
      <c r="AH871" s="7">
        <v>1.51</v>
      </c>
      <c r="AI871" s="7">
        <v>1.03</v>
      </c>
      <c r="AJ871" s="7">
        <v>8</v>
      </c>
      <c r="AK871" s="7">
        <v>13</v>
      </c>
      <c r="AL871" s="7">
        <v>0</v>
      </c>
      <c r="AM871" s="7">
        <v>0</v>
      </c>
      <c r="AN871" s="7">
        <v>0</v>
      </c>
      <c r="AO871" s="7">
        <v>0</v>
      </c>
      <c r="AP871" s="7">
        <v>0</v>
      </c>
      <c r="AQ871" s="7">
        <v>9</v>
      </c>
      <c r="AR871">
        <f t="shared" si="54"/>
        <v>0.23960000000000001</v>
      </c>
      <c r="AS871">
        <f t="shared" si="55"/>
        <v>7.1649704142011814E-2</v>
      </c>
    </row>
    <row r="872" spans="1:45" ht="29.5" thickBot="1">
      <c r="A872" t="str">
        <f t="shared" si="52"/>
        <v>Andre RobertsWR2010</v>
      </c>
      <c r="B872" s="3" t="s">
        <v>448</v>
      </c>
      <c r="C872" s="1" t="s">
        <v>16</v>
      </c>
      <c r="D872" s="1">
        <v>98</v>
      </c>
      <c r="E872" s="1">
        <v>2010</v>
      </c>
      <c r="F872" s="1">
        <v>3</v>
      </c>
      <c r="G872" s="6">
        <v>87</v>
      </c>
      <c r="H872" s="6">
        <v>56</v>
      </c>
      <c r="I872" s="7">
        <v>0</v>
      </c>
      <c r="J872" s="7">
        <v>0</v>
      </c>
      <c r="K872" s="7">
        <v>0</v>
      </c>
      <c r="L872" s="7">
        <v>0</v>
      </c>
      <c r="M872" s="7">
        <v>0</v>
      </c>
      <c r="N872" s="7">
        <v>0</v>
      </c>
      <c r="O872" s="6">
        <v>-0.21</v>
      </c>
      <c r="P872" s="7">
        <v>-0.08</v>
      </c>
      <c r="Q872" s="7">
        <v>0.46</v>
      </c>
      <c r="R872" s="7">
        <v>0.15</v>
      </c>
      <c r="S872" s="7">
        <v>-0.06</v>
      </c>
      <c r="T872" s="7">
        <v>22</v>
      </c>
      <c r="U872" s="7">
        <v>3</v>
      </c>
      <c r="V872" s="7">
        <v>88</v>
      </c>
      <c r="W872" s="7" t="str">
        <f t="shared" si="53"/>
        <v/>
      </c>
      <c r="X872" s="7">
        <v>79</v>
      </c>
      <c r="Y872" s="7">
        <v>94</v>
      </c>
      <c r="Z872" s="7">
        <v>79</v>
      </c>
      <c r="AA872" s="7">
        <v>115</v>
      </c>
      <c r="AB872" s="6"/>
      <c r="AC872" s="7"/>
      <c r="AD872" s="7">
        <v>4.45</v>
      </c>
      <c r="AE872" s="7">
        <v>7.77</v>
      </c>
      <c r="AF872" s="1" t="s">
        <v>1885</v>
      </c>
      <c r="AG872" s="1">
        <v>0.11187692307692307</v>
      </c>
      <c r="AH872" s="7"/>
      <c r="AI872" s="7">
        <v>1.03</v>
      </c>
      <c r="AJ872" s="7"/>
      <c r="AK872" s="7">
        <v>13</v>
      </c>
      <c r="AL872" s="7">
        <v>0</v>
      </c>
      <c r="AM872" s="7">
        <v>0</v>
      </c>
      <c r="AN872" s="7">
        <v>0</v>
      </c>
      <c r="AO872" s="7">
        <v>0</v>
      </c>
      <c r="AP872" s="7">
        <v>0</v>
      </c>
      <c r="AQ872" s="7">
        <v>1</v>
      </c>
      <c r="AR872" t="str">
        <f t="shared" si="54"/>
        <v/>
      </c>
      <c r="AS872">
        <f t="shared" si="55"/>
        <v>0.13769467455621293</v>
      </c>
    </row>
    <row r="873" spans="1:45" ht="29.5" thickBot="1">
      <c r="A873" t="str">
        <f t="shared" si="52"/>
        <v>Shawn NelsonTE2010</v>
      </c>
      <c r="B873" s="3" t="s">
        <v>373</v>
      </c>
      <c r="C873" s="1" t="s">
        <v>49</v>
      </c>
      <c r="D873" s="1">
        <v>32</v>
      </c>
      <c r="E873" s="1">
        <v>2010</v>
      </c>
      <c r="F873" s="1">
        <v>4</v>
      </c>
      <c r="G873" s="6">
        <v>90</v>
      </c>
      <c r="H873" s="6"/>
      <c r="I873" s="7">
        <v>0</v>
      </c>
      <c r="J873" s="7">
        <v>0</v>
      </c>
      <c r="K873" s="7">
        <v>0</v>
      </c>
      <c r="L873" s="7">
        <v>0</v>
      </c>
      <c r="M873" s="7">
        <v>0</v>
      </c>
      <c r="N873" s="7">
        <v>0</v>
      </c>
      <c r="O873" s="6">
        <v>-0.31</v>
      </c>
      <c r="P873" s="7">
        <v>-0.31</v>
      </c>
      <c r="Q873" s="7">
        <v>-0.31</v>
      </c>
      <c r="R873" s="7">
        <v>-0.31</v>
      </c>
      <c r="S873" s="7">
        <v>-0.31</v>
      </c>
      <c r="T873" s="7">
        <v>25</v>
      </c>
      <c r="U873" s="7">
        <v>4</v>
      </c>
      <c r="V873" s="7">
        <v>121</v>
      </c>
      <c r="W873" s="7">
        <f t="shared" si="53"/>
        <v>26</v>
      </c>
      <c r="X873" s="7"/>
      <c r="Y873" s="7"/>
      <c r="Z873" s="7"/>
      <c r="AA873" s="7"/>
      <c r="AB873" s="6">
        <v>44</v>
      </c>
      <c r="AC873" s="7">
        <v>3.05</v>
      </c>
      <c r="AD873" s="7">
        <v>1.1000000000000001</v>
      </c>
      <c r="AE873" s="7"/>
      <c r="AF873" s="1">
        <v>8.6646153846153845E-2</v>
      </c>
      <c r="AG873" s="1">
        <v>3.32E-2</v>
      </c>
      <c r="AH873" s="7">
        <v>0.82</v>
      </c>
      <c r="AI873" s="7">
        <v>1.32</v>
      </c>
      <c r="AJ873" s="7">
        <v>13</v>
      </c>
      <c r="AK873" s="7">
        <v>4</v>
      </c>
      <c r="AL873" s="7">
        <v>0</v>
      </c>
      <c r="AM873" s="7">
        <v>0</v>
      </c>
      <c r="AN873" s="7">
        <v>0</v>
      </c>
      <c r="AO873" s="7">
        <v>0</v>
      </c>
      <c r="AP873" s="7">
        <v>0</v>
      </c>
      <c r="AQ873" s="7">
        <v>2</v>
      </c>
      <c r="AR873">
        <f t="shared" si="54"/>
        <v>0.10664142011834314</v>
      </c>
      <c r="AS873">
        <f t="shared" si="55"/>
        <v>0.1328</v>
      </c>
    </row>
    <row r="874" spans="1:45" ht="29.5" thickBot="1">
      <c r="A874" t="str">
        <f t="shared" si="52"/>
        <v>Anthony FasanoTE2010</v>
      </c>
      <c r="B874" s="3" t="s">
        <v>230</v>
      </c>
      <c r="C874" s="1" t="s">
        <v>49</v>
      </c>
      <c r="D874" s="1">
        <v>33</v>
      </c>
      <c r="E874" s="1">
        <v>2010</v>
      </c>
      <c r="F874" s="1">
        <v>4</v>
      </c>
      <c r="G874" s="6">
        <v>20</v>
      </c>
      <c r="H874" s="6">
        <v>22</v>
      </c>
      <c r="I874" s="7">
        <v>0</v>
      </c>
      <c r="J874" s="7">
        <v>0</v>
      </c>
      <c r="K874" s="7">
        <v>0</v>
      </c>
      <c r="L874" s="7">
        <v>0</v>
      </c>
      <c r="M874" s="7">
        <v>0</v>
      </c>
      <c r="N874" s="7">
        <v>0</v>
      </c>
      <c r="O874" s="6">
        <v>0.04</v>
      </c>
      <c r="P874" s="7">
        <v>-0.12</v>
      </c>
      <c r="Q874" s="7">
        <v>-0.54</v>
      </c>
      <c r="R874" s="7">
        <v>-0.66</v>
      </c>
      <c r="S874" s="7">
        <v>-0.84</v>
      </c>
      <c r="T874" s="7">
        <v>26</v>
      </c>
      <c r="U874" s="7">
        <v>2</v>
      </c>
      <c r="V874" s="7">
        <v>53</v>
      </c>
      <c r="W874" s="7">
        <f t="shared" si="53"/>
        <v>23</v>
      </c>
      <c r="X874" s="7">
        <v>38</v>
      </c>
      <c r="Y874" s="7">
        <v>42</v>
      </c>
      <c r="Z874" s="7">
        <v>67</v>
      </c>
      <c r="AA874" s="7">
        <v>66</v>
      </c>
      <c r="AB874" s="6">
        <v>25</v>
      </c>
      <c r="AC874" s="7">
        <v>5.49</v>
      </c>
      <c r="AD874" s="7">
        <v>7.72</v>
      </c>
      <c r="AE874" s="7">
        <v>7.14</v>
      </c>
      <c r="AF874" s="1">
        <v>0.1168</v>
      </c>
      <c r="AG874" s="1">
        <v>0.11552</v>
      </c>
      <c r="AH874" s="7">
        <v>1.06</v>
      </c>
      <c r="AI874" s="7">
        <v>1.53</v>
      </c>
      <c r="AJ874" s="7">
        <v>14</v>
      </c>
      <c r="AK874" s="7">
        <v>15</v>
      </c>
      <c r="AL874" s="7">
        <v>0</v>
      </c>
      <c r="AM874" s="7">
        <v>0</v>
      </c>
      <c r="AN874" s="7">
        <v>0</v>
      </c>
      <c r="AO874" s="7">
        <v>0</v>
      </c>
      <c r="AP874" s="7">
        <v>0</v>
      </c>
      <c r="AQ874" s="7">
        <v>5</v>
      </c>
      <c r="AR874">
        <f t="shared" si="54"/>
        <v>0.13348571428571429</v>
      </c>
      <c r="AS874">
        <f t="shared" si="55"/>
        <v>0.12322133333333334</v>
      </c>
    </row>
    <row r="875" spans="1:45" ht="29.5" thickBot="1">
      <c r="A875" t="str">
        <f t="shared" si="52"/>
        <v>Brian RobiskieWR2010</v>
      </c>
      <c r="B875" s="3" t="s">
        <v>350</v>
      </c>
      <c r="C875" s="1" t="s">
        <v>16</v>
      </c>
      <c r="D875" s="1">
        <v>100</v>
      </c>
      <c r="E875" s="1">
        <v>2010</v>
      </c>
      <c r="F875" s="1">
        <v>3</v>
      </c>
      <c r="G875" s="6">
        <v>84</v>
      </c>
      <c r="H875" s="6">
        <v>155</v>
      </c>
      <c r="I875" s="7">
        <v>0</v>
      </c>
      <c r="J875" s="7">
        <v>0</v>
      </c>
      <c r="K875" s="7">
        <v>0</v>
      </c>
      <c r="L875" s="7">
        <v>0</v>
      </c>
      <c r="M875" s="7">
        <v>0</v>
      </c>
      <c r="N875" s="7">
        <v>0</v>
      </c>
      <c r="O875" s="6">
        <v>-0.57999999999999996</v>
      </c>
      <c r="P875" s="7">
        <v>-1.01</v>
      </c>
      <c r="Q875" s="7">
        <v>-1.63</v>
      </c>
      <c r="R875" s="7">
        <v>-1.63</v>
      </c>
      <c r="S875" s="7">
        <v>-1.63</v>
      </c>
      <c r="T875" s="7">
        <v>23</v>
      </c>
      <c r="U875" s="7">
        <v>2</v>
      </c>
      <c r="V875" s="7">
        <v>36</v>
      </c>
      <c r="W875" s="7">
        <f t="shared" si="53"/>
        <v>48</v>
      </c>
      <c r="X875" s="7">
        <v>114</v>
      </c>
      <c r="Y875" s="7"/>
      <c r="Z875" s="7"/>
      <c r="AA875" s="7"/>
      <c r="AB875" s="6">
        <v>127</v>
      </c>
      <c r="AC875" s="7">
        <v>1.6</v>
      </c>
      <c r="AD875" s="7">
        <v>5.57</v>
      </c>
      <c r="AE875" s="7">
        <v>1.1499999999999999</v>
      </c>
      <c r="AF875" s="1">
        <v>5.7454545454545453E-2</v>
      </c>
      <c r="AG875" s="1">
        <v>0.1278857142857143</v>
      </c>
      <c r="AH875" s="7">
        <v>0.75</v>
      </c>
      <c r="AI875" s="7">
        <v>0.91</v>
      </c>
      <c r="AJ875" s="7">
        <v>11</v>
      </c>
      <c r="AK875" s="7">
        <v>14</v>
      </c>
      <c r="AL875" s="7">
        <v>0</v>
      </c>
      <c r="AM875" s="7">
        <v>0</v>
      </c>
      <c r="AN875" s="7">
        <v>0</v>
      </c>
      <c r="AO875" s="7">
        <v>0</v>
      </c>
      <c r="AP875" s="7">
        <v>0</v>
      </c>
      <c r="AQ875" s="7">
        <v>2</v>
      </c>
      <c r="AR875">
        <f t="shared" si="54"/>
        <v>8.3570247933884359E-2</v>
      </c>
      <c r="AS875">
        <f t="shared" si="55"/>
        <v>0.146155102040816</v>
      </c>
    </row>
    <row r="876" spans="1:45" ht="29.5" thickBot="1">
      <c r="A876" t="str">
        <f t="shared" si="52"/>
        <v>Harry DouglasWR2010</v>
      </c>
      <c r="B876" s="3" t="s">
        <v>290</v>
      </c>
      <c r="C876" s="1" t="s">
        <v>16</v>
      </c>
      <c r="D876" s="1">
        <v>101</v>
      </c>
      <c r="E876" s="1">
        <v>2010</v>
      </c>
      <c r="F876" s="1">
        <v>3</v>
      </c>
      <c r="G876" s="6">
        <v>98</v>
      </c>
      <c r="H876" s="6">
        <v>75</v>
      </c>
      <c r="I876" s="7">
        <v>0</v>
      </c>
      <c r="J876" s="7">
        <v>0</v>
      </c>
      <c r="K876" s="7">
        <v>0</v>
      </c>
      <c r="L876" s="7">
        <v>1</v>
      </c>
      <c r="M876" s="7">
        <v>1</v>
      </c>
      <c r="N876" s="7">
        <v>0</v>
      </c>
      <c r="O876" s="6">
        <v>-0.76</v>
      </c>
      <c r="P876" s="7">
        <v>-0.88</v>
      </c>
      <c r="Q876" s="7">
        <v>-0.92</v>
      </c>
      <c r="R876" s="7">
        <v>-0.36</v>
      </c>
      <c r="S876" s="7">
        <v>-0.06</v>
      </c>
      <c r="T876" s="7">
        <v>26</v>
      </c>
      <c r="U876" s="7">
        <v>3</v>
      </c>
      <c r="V876" s="7">
        <v>84</v>
      </c>
      <c r="W876" s="7">
        <f t="shared" si="53"/>
        <v>103</v>
      </c>
      <c r="X876" s="7">
        <v>107</v>
      </c>
      <c r="Y876" s="7">
        <v>137</v>
      </c>
      <c r="Z876" s="7">
        <v>147</v>
      </c>
      <c r="AA876" s="7">
        <v>84</v>
      </c>
      <c r="AB876" s="6"/>
      <c r="AC876" s="7"/>
      <c r="AD876" s="7">
        <v>3.56</v>
      </c>
      <c r="AE876" s="7">
        <v>5.94</v>
      </c>
      <c r="AF876" s="1" t="s">
        <v>1885</v>
      </c>
      <c r="AG876" s="1">
        <v>9.0899999999999995E-2</v>
      </c>
      <c r="AH876" s="7"/>
      <c r="AI876" s="7">
        <v>0.73</v>
      </c>
      <c r="AJ876" s="7"/>
      <c r="AK876" s="7">
        <v>16</v>
      </c>
      <c r="AL876" s="7">
        <v>0</v>
      </c>
      <c r="AM876" s="7">
        <v>0</v>
      </c>
      <c r="AN876" s="7">
        <v>0</v>
      </c>
      <c r="AO876" s="7">
        <v>0</v>
      </c>
      <c r="AP876" s="7">
        <v>0</v>
      </c>
      <c r="AQ876" s="7">
        <v>3</v>
      </c>
      <c r="AR876" t="str">
        <f t="shared" si="54"/>
        <v/>
      </c>
      <c r="AS876">
        <f t="shared" si="55"/>
        <v>9.0899999999999995E-2</v>
      </c>
    </row>
    <row r="877" spans="1:45" ht="29.5" thickBot="1">
      <c r="A877" t="str">
        <f t="shared" si="52"/>
        <v>Jerious NorwoodRB2010</v>
      </c>
      <c r="B877" s="3" t="s">
        <v>115</v>
      </c>
      <c r="C877" s="1" t="s">
        <v>3</v>
      </c>
      <c r="D877" s="1">
        <v>78</v>
      </c>
      <c r="E877" s="1">
        <v>2010</v>
      </c>
      <c r="F877" s="1">
        <v>2</v>
      </c>
      <c r="G877" s="6">
        <v>142</v>
      </c>
      <c r="H877" s="6">
        <v>129</v>
      </c>
      <c r="I877" s="7">
        <v>0</v>
      </c>
      <c r="J877" s="7">
        <v>0</v>
      </c>
      <c r="K877" s="7">
        <v>0</v>
      </c>
      <c r="L877" s="7">
        <v>0</v>
      </c>
      <c r="M877" s="7">
        <v>0</v>
      </c>
      <c r="N877" s="7">
        <v>0</v>
      </c>
      <c r="O877" s="6">
        <v>-0.13</v>
      </c>
      <c r="P877" s="7">
        <v>-0.48</v>
      </c>
      <c r="Q877" s="7">
        <v>-0.48</v>
      </c>
      <c r="R877" s="7">
        <v>-0.48</v>
      </c>
      <c r="S877" s="7">
        <v>-0.48</v>
      </c>
      <c r="T877" s="7">
        <v>27</v>
      </c>
      <c r="U877" s="7">
        <v>3</v>
      </c>
      <c r="V877" s="7">
        <v>79</v>
      </c>
      <c r="W877" s="7">
        <f t="shared" si="53"/>
        <v>48</v>
      </c>
      <c r="X877" s="7"/>
      <c r="Y877" s="7"/>
      <c r="Z877" s="7"/>
      <c r="AA877" s="7"/>
      <c r="AB877" s="6">
        <v>61</v>
      </c>
      <c r="AC877" s="7">
        <v>6.88</v>
      </c>
      <c r="AD877" s="7">
        <v>2.7</v>
      </c>
      <c r="AE877" s="7">
        <v>1.02</v>
      </c>
      <c r="AF877" s="1">
        <v>6.5920000000000006E-2</v>
      </c>
      <c r="AG877" s="1">
        <v>8.9599999999999999E-2</v>
      </c>
      <c r="AH877" s="7">
        <v>1.25</v>
      </c>
      <c r="AI877" s="7">
        <v>1.1299999999999999</v>
      </c>
      <c r="AJ877" s="7">
        <v>10</v>
      </c>
      <c r="AK877" s="7">
        <v>1</v>
      </c>
      <c r="AL877" s="7">
        <v>0</v>
      </c>
      <c r="AM877" s="7">
        <v>0</v>
      </c>
      <c r="AN877" s="7">
        <v>0</v>
      </c>
      <c r="AO877" s="7">
        <v>0</v>
      </c>
      <c r="AP877" s="7">
        <v>0</v>
      </c>
      <c r="AQ877" s="7">
        <v>5</v>
      </c>
      <c r="AR877">
        <f t="shared" si="54"/>
        <v>0.10547200000000001</v>
      </c>
      <c r="AS877">
        <f t="shared" si="55"/>
        <v>1.4336</v>
      </c>
    </row>
    <row r="878" spans="1:45" ht="44" thickBot="1">
      <c r="A878" t="str">
        <f t="shared" si="52"/>
        <v>Mike Williams TBWR2010</v>
      </c>
      <c r="B878" s="3" t="s">
        <v>418</v>
      </c>
      <c r="C878" s="1" t="s">
        <v>16</v>
      </c>
      <c r="D878" s="1">
        <v>102</v>
      </c>
      <c r="E878" s="1">
        <v>2010</v>
      </c>
      <c r="F878" s="1">
        <v>3</v>
      </c>
      <c r="G878" s="6">
        <v>16</v>
      </c>
      <c r="H878" s="6">
        <v>37</v>
      </c>
      <c r="I878" s="7">
        <v>1</v>
      </c>
      <c r="J878" s="7">
        <v>1</v>
      </c>
      <c r="K878" s="7">
        <v>2</v>
      </c>
      <c r="L878" s="7">
        <v>2</v>
      </c>
      <c r="M878" s="7">
        <v>2</v>
      </c>
      <c r="N878" s="7">
        <v>0</v>
      </c>
      <c r="O878" s="6"/>
      <c r="P878" s="7">
        <v>0</v>
      </c>
      <c r="Q878" s="7">
        <v>0</v>
      </c>
      <c r="R878" s="7">
        <v>0</v>
      </c>
      <c r="S878" s="7">
        <v>0</v>
      </c>
      <c r="T878" s="7">
        <v>23</v>
      </c>
      <c r="U878" s="7">
        <v>4</v>
      </c>
      <c r="V878" s="7">
        <v>101</v>
      </c>
      <c r="W878" s="7" t="str">
        <f t="shared" si="53"/>
        <v/>
      </c>
      <c r="X878" s="7">
        <v>13</v>
      </c>
      <c r="Y878" s="7">
        <v>43</v>
      </c>
      <c r="Z878" s="7">
        <v>39</v>
      </c>
      <c r="AA878" s="7">
        <v>82</v>
      </c>
      <c r="AB878" s="6"/>
      <c r="AC878" s="7"/>
      <c r="AD878" s="7">
        <v>0</v>
      </c>
      <c r="AE878" s="7">
        <v>0</v>
      </c>
      <c r="AF878" s="1" t="s">
        <v>1885</v>
      </c>
      <c r="AG878" s="1" t="s">
        <v>1885</v>
      </c>
      <c r="AH878" s="7"/>
      <c r="AI878" s="7"/>
      <c r="AJ878" s="7"/>
      <c r="AK878" s="7"/>
      <c r="AL878" s="7">
        <v>0</v>
      </c>
      <c r="AM878" s="7">
        <v>0</v>
      </c>
      <c r="AN878" s="7">
        <v>0</v>
      </c>
      <c r="AO878" s="7">
        <v>0</v>
      </c>
      <c r="AP878" s="7">
        <v>0</v>
      </c>
      <c r="AQ878" s="7">
        <v>1</v>
      </c>
      <c r="AR878" t="str">
        <f t="shared" si="54"/>
        <v/>
      </c>
      <c r="AS878" t="str">
        <f t="shared" si="55"/>
        <v/>
      </c>
    </row>
    <row r="879" spans="1:45" ht="29.5" thickBot="1">
      <c r="A879" t="str">
        <f t="shared" si="52"/>
        <v>Lynell HamiltonRB2010</v>
      </c>
      <c r="B879" s="3" t="s">
        <v>449</v>
      </c>
      <c r="C879" s="1" t="s">
        <v>3</v>
      </c>
      <c r="D879" s="1">
        <v>79</v>
      </c>
      <c r="E879" s="1">
        <v>2010</v>
      </c>
      <c r="F879" s="1">
        <v>2</v>
      </c>
      <c r="G879" s="6"/>
      <c r="H879" s="6"/>
      <c r="I879" s="7">
        <v>0</v>
      </c>
      <c r="J879" s="7">
        <v>0</v>
      </c>
      <c r="K879" s="7">
        <v>0</v>
      </c>
      <c r="L879" s="7">
        <v>0</v>
      </c>
      <c r="M879" s="7">
        <v>0</v>
      </c>
      <c r="N879" s="7">
        <v>0</v>
      </c>
      <c r="O879" s="6"/>
      <c r="P879" s="7">
        <v>0</v>
      </c>
      <c r="Q879" s="7">
        <v>0</v>
      </c>
      <c r="R879" s="7">
        <v>0</v>
      </c>
      <c r="S879" s="7">
        <v>0</v>
      </c>
      <c r="T879" s="7">
        <v>25</v>
      </c>
      <c r="U879" s="7">
        <v>8</v>
      </c>
      <c r="V879" s="7">
        <v>300</v>
      </c>
      <c r="W879" s="7" t="str">
        <f t="shared" si="53"/>
        <v/>
      </c>
      <c r="X879" s="7"/>
      <c r="Y879" s="7"/>
      <c r="Z879" s="7"/>
      <c r="AA879" s="7"/>
      <c r="AB879" s="6">
        <v>87</v>
      </c>
      <c r="AC879" s="7">
        <v>6.86</v>
      </c>
      <c r="AD879" s="7"/>
      <c r="AE879" s="7"/>
      <c r="AF879" s="1">
        <v>4.3840000000000004E-2</v>
      </c>
      <c r="AG879" s="1" t="s">
        <v>1885</v>
      </c>
      <c r="AH879" s="7">
        <v>2.67</v>
      </c>
      <c r="AI879" s="7"/>
      <c r="AJ879" s="7">
        <v>5</v>
      </c>
      <c r="AK879" s="7"/>
      <c r="AL879" s="7">
        <v>0</v>
      </c>
      <c r="AM879" s="7">
        <v>0</v>
      </c>
      <c r="AN879" s="7">
        <v>0</v>
      </c>
      <c r="AO879" s="7">
        <v>0</v>
      </c>
      <c r="AP879" s="7">
        <v>0</v>
      </c>
      <c r="AQ879" s="7">
        <v>3</v>
      </c>
      <c r="AR879">
        <f t="shared" si="54"/>
        <v>0.140288</v>
      </c>
      <c r="AS879" t="str">
        <f t="shared" si="55"/>
        <v/>
      </c>
    </row>
    <row r="880" spans="1:45" ht="29.5" thickBot="1">
      <c r="A880" t="str">
        <f t="shared" si="52"/>
        <v>Julius JonesRB2010</v>
      </c>
      <c r="B880" s="3" t="s">
        <v>72</v>
      </c>
      <c r="C880" s="1" t="s">
        <v>3</v>
      </c>
      <c r="D880" s="1">
        <v>80</v>
      </c>
      <c r="E880" s="1">
        <v>2010</v>
      </c>
      <c r="F880" s="1">
        <v>2</v>
      </c>
      <c r="G880" s="6">
        <v>76</v>
      </c>
      <c r="H880" s="6"/>
      <c r="I880" s="7">
        <v>0</v>
      </c>
      <c r="J880" s="7">
        <v>0</v>
      </c>
      <c r="K880" s="7">
        <v>0</v>
      </c>
      <c r="L880" s="7">
        <v>0</v>
      </c>
      <c r="M880" s="7">
        <v>0</v>
      </c>
      <c r="N880" s="7">
        <v>1</v>
      </c>
      <c r="O880" s="6">
        <v>0</v>
      </c>
      <c r="P880" s="7">
        <v>0</v>
      </c>
      <c r="Q880" s="7">
        <v>0</v>
      </c>
      <c r="R880" s="7">
        <v>0</v>
      </c>
      <c r="S880" s="7">
        <v>0</v>
      </c>
      <c r="T880" s="7">
        <v>29</v>
      </c>
      <c r="U880" s="7">
        <v>2</v>
      </c>
      <c r="V880" s="7">
        <v>43</v>
      </c>
      <c r="W880" s="7">
        <f t="shared" si="53"/>
        <v>42</v>
      </c>
      <c r="X880" s="7"/>
      <c r="Y880" s="7"/>
      <c r="Z880" s="7"/>
      <c r="AA880" s="7"/>
      <c r="AB880" s="6">
        <v>36</v>
      </c>
      <c r="AC880" s="7">
        <v>10.61</v>
      </c>
      <c r="AD880" s="7">
        <v>3.77</v>
      </c>
      <c r="AE880" s="7"/>
      <c r="AF880" s="1">
        <v>8.0228571428571427E-2</v>
      </c>
      <c r="AG880" s="1">
        <v>4.293333333333333E-2</v>
      </c>
      <c r="AH880" s="7">
        <v>1.05</v>
      </c>
      <c r="AI880" s="7">
        <v>0.46</v>
      </c>
      <c r="AJ880" s="7">
        <v>14</v>
      </c>
      <c r="AK880" s="7">
        <v>12</v>
      </c>
      <c r="AL880" s="7">
        <v>0</v>
      </c>
      <c r="AM880" s="7">
        <v>0</v>
      </c>
      <c r="AN880" s="7">
        <v>0</v>
      </c>
      <c r="AO880" s="7">
        <v>0</v>
      </c>
      <c r="AP880" s="7">
        <v>0</v>
      </c>
      <c r="AQ880" s="7">
        <v>7</v>
      </c>
      <c r="AR880">
        <f t="shared" si="54"/>
        <v>9.1689795918367317E-2</v>
      </c>
      <c r="AS880">
        <f t="shared" si="55"/>
        <v>5.7244444444444403E-2</v>
      </c>
    </row>
    <row r="881" spans="1:45" ht="29.5" thickBot="1">
      <c r="A881" t="str">
        <f t="shared" si="52"/>
        <v>Brandon JacksonRB2010</v>
      </c>
      <c r="B881" s="3" t="s">
        <v>152</v>
      </c>
      <c r="C881" s="1" t="s">
        <v>3</v>
      </c>
      <c r="D881" s="1">
        <v>81.5</v>
      </c>
      <c r="E881" s="1">
        <v>2010</v>
      </c>
      <c r="F881" s="1">
        <v>2</v>
      </c>
      <c r="G881" s="6">
        <v>24</v>
      </c>
      <c r="H881" s="6"/>
      <c r="I881" s="7">
        <v>1</v>
      </c>
      <c r="J881" s="7">
        <v>1</v>
      </c>
      <c r="K881" s="7">
        <v>1</v>
      </c>
      <c r="L881" s="7">
        <v>1</v>
      </c>
      <c r="M881" s="7">
        <v>1</v>
      </c>
      <c r="N881" s="7">
        <v>0</v>
      </c>
      <c r="O881" s="6">
        <v>0.55000000000000004</v>
      </c>
      <c r="P881" s="7">
        <v>0.55000000000000004</v>
      </c>
      <c r="Q881" s="7">
        <v>0.53</v>
      </c>
      <c r="R881" s="7">
        <v>0.53</v>
      </c>
      <c r="S881" s="7">
        <v>0.53</v>
      </c>
      <c r="T881" s="7">
        <v>25</v>
      </c>
      <c r="U881" s="7">
        <v>2</v>
      </c>
      <c r="V881" s="7">
        <v>63</v>
      </c>
      <c r="W881" s="7">
        <f t="shared" si="53"/>
        <v>59</v>
      </c>
      <c r="X881" s="7">
        <v>89</v>
      </c>
      <c r="Y881" s="7">
        <v>122</v>
      </c>
      <c r="Z881" s="7">
        <v>90</v>
      </c>
      <c r="AA881" s="7"/>
      <c r="AB881" s="6">
        <v>62</v>
      </c>
      <c r="AC881" s="7">
        <v>5.73</v>
      </c>
      <c r="AD881" s="7">
        <v>10.72</v>
      </c>
      <c r="AE881" s="7"/>
      <c r="AF881" s="1">
        <v>6.4399999999999999E-2</v>
      </c>
      <c r="AG881" s="1">
        <v>9.6299999999999997E-2</v>
      </c>
      <c r="AH881" s="7">
        <v>1.34</v>
      </c>
      <c r="AI881" s="7">
        <v>1.49</v>
      </c>
      <c r="AJ881" s="7">
        <v>12</v>
      </c>
      <c r="AK881" s="7">
        <v>16</v>
      </c>
      <c r="AL881" s="7">
        <v>0</v>
      </c>
      <c r="AM881" s="7">
        <v>0</v>
      </c>
      <c r="AN881" s="7">
        <v>0</v>
      </c>
      <c r="AO881" s="7">
        <v>0</v>
      </c>
      <c r="AP881" s="7">
        <v>0</v>
      </c>
      <c r="AQ881" s="7">
        <v>4</v>
      </c>
      <c r="AR881">
        <f t="shared" si="54"/>
        <v>8.5866666666666661E-2</v>
      </c>
      <c r="AS881">
        <f t="shared" si="55"/>
        <v>9.6299999999999997E-2</v>
      </c>
    </row>
    <row r="882" spans="1:45" ht="29.5" thickBot="1">
      <c r="A882" t="str">
        <f t="shared" si="52"/>
        <v>Ed DicksonTE2010</v>
      </c>
      <c r="B882" s="3" t="s">
        <v>450</v>
      </c>
      <c r="C882" s="1" t="s">
        <v>49</v>
      </c>
      <c r="D882" s="1">
        <v>34</v>
      </c>
      <c r="E882" s="1">
        <v>2010</v>
      </c>
      <c r="F882" s="1">
        <v>4</v>
      </c>
      <c r="G882" s="6">
        <v>52</v>
      </c>
      <c r="H882" s="6">
        <v>17</v>
      </c>
      <c r="I882" s="7">
        <v>0</v>
      </c>
      <c r="J882" s="7">
        <v>0</v>
      </c>
      <c r="K882" s="7">
        <v>0</v>
      </c>
      <c r="L882" s="7">
        <v>0</v>
      </c>
      <c r="M882" s="7">
        <v>0</v>
      </c>
      <c r="N882" s="7">
        <v>0</v>
      </c>
      <c r="O882" s="6">
        <v>-0.73</v>
      </c>
      <c r="P882" s="7">
        <v>-0.63</v>
      </c>
      <c r="Q882" s="7">
        <v>-1.32</v>
      </c>
      <c r="R882" s="7">
        <v>-2.0099999999999998</v>
      </c>
      <c r="S882" s="7">
        <v>-2.87</v>
      </c>
      <c r="T882" s="7">
        <v>23</v>
      </c>
      <c r="U882" s="7">
        <v>3</v>
      </c>
      <c r="V882" s="7">
        <v>70</v>
      </c>
      <c r="W882" s="7" t="str">
        <f t="shared" si="53"/>
        <v/>
      </c>
      <c r="X882" s="7">
        <v>30</v>
      </c>
      <c r="Y882" s="7">
        <v>23</v>
      </c>
      <c r="Z882" s="7">
        <v>34</v>
      </c>
      <c r="AA882" s="7"/>
      <c r="AB882" s="6"/>
      <c r="AC882" s="7"/>
      <c r="AD882" s="7">
        <v>2.15</v>
      </c>
      <c r="AE882" s="7">
        <v>8.5500000000000007</v>
      </c>
      <c r="AF882" s="1" t="s">
        <v>1885</v>
      </c>
      <c r="AG882" s="1">
        <v>4.9813333333333334E-2</v>
      </c>
      <c r="AH882" s="7"/>
      <c r="AI882" s="7">
        <v>1.26</v>
      </c>
      <c r="AJ882" s="7"/>
      <c r="AK882" s="7">
        <v>15</v>
      </c>
      <c r="AL882" s="7">
        <v>0</v>
      </c>
      <c r="AM882" s="7">
        <v>0</v>
      </c>
      <c r="AN882" s="7">
        <v>0</v>
      </c>
      <c r="AO882" s="7">
        <v>0</v>
      </c>
      <c r="AP882" s="7">
        <v>0</v>
      </c>
      <c r="AQ882" s="7">
        <v>1</v>
      </c>
      <c r="AR882" t="str">
        <f t="shared" si="54"/>
        <v/>
      </c>
      <c r="AS882">
        <f t="shared" si="55"/>
        <v>5.3134222222222187E-2</v>
      </c>
    </row>
    <row r="883" spans="1:45" ht="29.5" thickBot="1">
      <c r="A883" t="str">
        <f t="shared" si="52"/>
        <v>Charles AliRB2010</v>
      </c>
      <c r="B883" s="3" t="s">
        <v>451</v>
      </c>
      <c r="C883" s="1" t="s">
        <v>3</v>
      </c>
      <c r="D883" s="1">
        <v>81.5</v>
      </c>
      <c r="E883" s="1">
        <v>2010</v>
      </c>
      <c r="F883" s="1">
        <v>2</v>
      </c>
      <c r="G883" s="6"/>
      <c r="H883" s="6"/>
      <c r="I883" s="7">
        <v>0</v>
      </c>
      <c r="J883" s="7">
        <v>0</v>
      </c>
      <c r="K883" s="7">
        <v>0</v>
      </c>
      <c r="L883" s="7">
        <v>0</v>
      </c>
      <c r="M883" s="7">
        <v>0</v>
      </c>
      <c r="N883" s="7">
        <v>0</v>
      </c>
      <c r="O883" s="6"/>
      <c r="P883" s="7">
        <v>0</v>
      </c>
      <c r="Q883" s="7">
        <v>0</v>
      </c>
      <c r="R883" s="7">
        <v>0</v>
      </c>
      <c r="S883" s="7">
        <v>0</v>
      </c>
      <c r="T883" s="7">
        <v>26</v>
      </c>
      <c r="U883" s="7">
        <v>8</v>
      </c>
      <c r="V883" s="7">
        <v>300</v>
      </c>
      <c r="W883" s="7" t="str">
        <f t="shared" si="53"/>
        <v/>
      </c>
      <c r="X883" s="7"/>
      <c r="Y883" s="7"/>
      <c r="Z883" s="7"/>
      <c r="AA883" s="7"/>
      <c r="AB883" s="6"/>
      <c r="AC883" s="7"/>
      <c r="AD883" s="7"/>
      <c r="AE883" s="7"/>
      <c r="AF883" s="1" t="s">
        <v>1885</v>
      </c>
      <c r="AG883" s="1" t="s">
        <v>1885</v>
      </c>
      <c r="AH883" s="7"/>
      <c r="AI883" s="7"/>
      <c r="AJ883" s="7"/>
      <c r="AK883" s="7"/>
      <c r="AL883" s="7">
        <v>0</v>
      </c>
      <c r="AM883" s="7">
        <v>0</v>
      </c>
      <c r="AN883" s="7">
        <v>0</v>
      </c>
      <c r="AO883" s="7">
        <v>0</v>
      </c>
      <c r="AP883" s="7">
        <v>0</v>
      </c>
      <c r="AQ883" s="7">
        <v>5</v>
      </c>
      <c r="AR883" t="str">
        <f t="shared" si="54"/>
        <v/>
      </c>
      <c r="AS883" t="str">
        <f t="shared" si="55"/>
        <v/>
      </c>
    </row>
    <row r="884" spans="1:45" ht="29.5" thickBot="1">
      <c r="A884" t="str">
        <f t="shared" si="52"/>
        <v>James DavisRB2010</v>
      </c>
      <c r="B884" s="3" t="s">
        <v>352</v>
      </c>
      <c r="C884" s="1" t="s">
        <v>3</v>
      </c>
      <c r="D884" s="1">
        <v>83</v>
      </c>
      <c r="E884" s="1">
        <v>2010</v>
      </c>
      <c r="F884" s="1">
        <v>2</v>
      </c>
      <c r="G884" s="6">
        <v>112</v>
      </c>
      <c r="H884" s="6"/>
      <c r="I884" s="7">
        <v>0</v>
      </c>
      <c r="J884" s="7">
        <v>0</v>
      </c>
      <c r="K884" s="7">
        <v>0</v>
      </c>
      <c r="L884" s="7">
        <v>0</v>
      </c>
      <c r="M884" s="7">
        <v>0</v>
      </c>
      <c r="N884" s="7">
        <v>0</v>
      </c>
      <c r="O884" s="6">
        <v>0</v>
      </c>
      <c r="P884" s="7">
        <v>0</v>
      </c>
      <c r="Q884" s="7">
        <v>0</v>
      </c>
      <c r="R884" s="7">
        <v>0</v>
      </c>
      <c r="S884" s="7">
        <v>0</v>
      </c>
      <c r="T884" s="7">
        <v>24</v>
      </c>
      <c r="U884" s="7">
        <v>6</v>
      </c>
      <c r="V884" s="7">
        <v>195</v>
      </c>
      <c r="W884" s="7">
        <f t="shared" si="53"/>
        <v>50</v>
      </c>
      <c r="X884" s="7">
        <v>99</v>
      </c>
      <c r="Y884" s="7"/>
      <c r="Z884" s="7"/>
      <c r="AA884" s="7"/>
      <c r="AB884" s="6">
        <v>138</v>
      </c>
      <c r="AC884" s="7">
        <v>3</v>
      </c>
      <c r="AD884" s="7">
        <v>3.63</v>
      </c>
      <c r="AE884" s="7"/>
      <c r="AF884" s="1">
        <v>7.9200000000000007E-2</v>
      </c>
      <c r="AG884" s="1">
        <v>3.6400000000000002E-2</v>
      </c>
      <c r="AH884" s="7">
        <v>0.45</v>
      </c>
      <c r="AI884" s="7">
        <v>1.41</v>
      </c>
      <c r="AJ884" s="7">
        <v>2</v>
      </c>
      <c r="AK884" s="7">
        <v>4</v>
      </c>
      <c r="AL884" s="7">
        <v>0</v>
      </c>
      <c r="AM884" s="7">
        <v>0</v>
      </c>
      <c r="AN884" s="7">
        <v>0</v>
      </c>
      <c r="AO884" s="7">
        <v>0</v>
      </c>
      <c r="AP884" s="7">
        <v>0</v>
      </c>
      <c r="AQ884" s="7">
        <v>2</v>
      </c>
      <c r="AR884">
        <f t="shared" si="54"/>
        <v>0.63360000000000005</v>
      </c>
      <c r="AS884">
        <f t="shared" si="55"/>
        <v>0.14560000000000001</v>
      </c>
    </row>
    <row r="885" spans="1:45" ht="29.5" thickBot="1">
      <c r="A885" t="str">
        <f t="shared" si="52"/>
        <v>Chris IvoryRB2010</v>
      </c>
      <c r="B885" s="3" t="s">
        <v>452</v>
      </c>
      <c r="C885" s="1" t="s">
        <v>3</v>
      </c>
      <c r="D885" s="1">
        <v>84</v>
      </c>
      <c r="E885" s="1">
        <v>2010</v>
      </c>
      <c r="F885" s="1">
        <v>2</v>
      </c>
      <c r="G885" s="6">
        <v>47</v>
      </c>
      <c r="H885" s="6">
        <v>81</v>
      </c>
      <c r="I885" s="7">
        <v>0</v>
      </c>
      <c r="J885" s="7">
        <v>0</v>
      </c>
      <c r="K885" s="7">
        <v>0</v>
      </c>
      <c r="L885" s="7">
        <v>0</v>
      </c>
      <c r="M885" s="7">
        <v>1</v>
      </c>
      <c r="N885" s="7">
        <v>0</v>
      </c>
      <c r="O885" s="6">
        <v>0.23</v>
      </c>
      <c r="P885" s="7">
        <v>0.2</v>
      </c>
      <c r="Q885" s="7">
        <v>0.16</v>
      </c>
      <c r="R885" s="7">
        <v>0.22</v>
      </c>
      <c r="S885" s="7">
        <v>0.53</v>
      </c>
      <c r="T885" s="7">
        <v>22</v>
      </c>
      <c r="U885" s="7">
        <v>8</v>
      </c>
      <c r="V885" s="7">
        <v>300</v>
      </c>
      <c r="W885" s="7" t="str">
        <f t="shared" si="53"/>
        <v/>
      </c>
      <c r="X885" s="7">
        <v>71</v>
      </c>
      <c r="Y885" s="7">
        <v>99</v>
      </c>
      <c r="Z885" s="7">
        <v>55</v>
      </c>
      <c r="AA885" s="7"/>
      <c r="AB885" s="6"/>
      <c r="AC885" s="7"/>
      <c r="AD885" s="7">
        <v>8.69</v>
      </c>
      <c r="AE885" s="7">
        <v>8.68</v>
      </c>
      <c r="AF885" s="1" t="s">
        <v>1885</v>
      </c>
      <c r="AG885" s="1">
        <v>2.1333333333333334E-3</v>
      </c>
      <c r="AH885" s="7"/>
      <c r="AI885" s="7">
        <v>0.49</v>
      </c>
      <c r="AJ885" s="7"/>
      <c r="AK885" s="7">
        <v>12</v>
      </c>
      <c r="AL885" s="7">
        <v>0</v>
      </c>
      <c r="AM885" s="7">
        <v>0</v>
      </c>
      <c r="AN885" s="7">
        <v>0</v>
      </c>
      <c r="AO885" s="7">
        <v>0</v>
      </c>
      <c r="AP885" s="7">
        <v>0</v>
      </c>
      <c r="AQ885" s="7">
        <v>2</v>
      </c>
      <c r="AR885" t="str">
        <f t="shared" si="54"/>
        <v/>
      </c>
      <c r="AS885">
        <f t="shared" si="55"/>
        <v>2.8444444444444398E-3</v>
      </c>
    </row>
    <row r="886" spans="1:45" ht="29.5" thickBot="1">
      <c r="A886" t="str">
        <f t="shared" si="52"/>
        <v>Isaac RedmanRB2010</v>
      </c>
      <c r="B886" s="3" t="s">
        <v>453</v>
      </c>
      <c r="C886" s="1" t="s">
        <v>3</v>
      </c>
      <c r="D886" s="1">
        <v>85</v>
      </c>
      <c r="E886" s="1">
        <v>2010</v>
      </c>
      <c r="F886" s="1">
        <v>2</v>
      </c>
      <c r="G886" s="6">
        <v>69</v>
      </c>
      <c r="H886" s="6">
        <v>48</v>
      </c>
      <c r="I886" s="7">
        <v>0</v>
      </c>
      <c r="J886" s="7">
        <v>0</v>
      </c>
      <c r="K886" s="7">
        <v>0</v>
      </c>
      <c r="L886" s="7">
        <v>0</v>
      </c>
      <c r="M886" s="7">
        <v>0</v>
      </c>
      <c r="N886" s="7">
        <v>0</v>
      </c>
      <c r="O886" s="6">
        <v>-0.44</v>
      </c>
      <c r="P886" s="7">
        <v>-0.79</v>
      </c>
      <c r="Q886" s="7">
        <v>-0.72</v>
      </c>
      <c r="R886" s="7">
        <v>-0.92</v>
      </c>
      <c r="S886" s="7">
        <v>-0.92</v>
      </c>
      <c r="T886" s="7">
        <v>26</v>
      </c>
      <c r="U886" s="7">
        <v>8</v>
      </c>
      <c r="V886" s="7">
        <v>300</v>
      </c>
      <c r="W886" s="7" t="str">
        <f t="shared" si="53"/>
        <v/>
      </c>
      <c r="X886" s="7">
        <v>88</v>
      </c>
      <c r="Y886" s="7">
        <v>35</v>
      </c>
      <c r="Z886" s="7">
        <v>81</v>
      </c>
      <c r="AA886" s="7"/>
      <c r="AB886" s="6">
        <v>162</v>
      </c>
      <c r="AC886" s="7"/>
      <c r="AD886" s="7">
        <v>3.31</v>
      </c>
      <c r="AE886" s="7">
        <v>5.73</v>
      </c>
      <c r="AF886" s="1" t="s">
        <v>1885</v>
      </c>
      <c r="AG886" s="1">
        <v>2.2499999999999999E-2</v>
      </c>
      <c r="AH886" s="7"/>
      <c r="AI886" s="7">
        <v>1.47</v>
      </c>
      <c r="AJ886" s="7"/>
      <c r="AK886" s="7">
        <v>16</v>
      </c>
      <c r="AL886" s="7">
        <v>0</v>
      </c>
      <c r="AM886" s="7">
        <v>0</v>
      </c>
      <c r="AN886" s="7">
        <v>0</v>
      </c>
      <c r="AO886" s="7">
        <v>0</v>
      </c>
      <c r="AP886" s="7">
        <v>0</v>
      </c>
      <c r="AQ886" s="7">
        <v>3</v>
      </c>
      <c r="AR886" t="str">
        <f t="shared" si="54"/>
        <v/>
      </c>
      <c r="AS886">
        <f t="shared" si="55"/>
        <v>2.2499999999999999E-2</v>
      </c>
    </row>
    <row r="887" spans="1:45" ht="44" thickBot="1">
      <c r="A887" t="str">
        <f t="shared" si="52"/>
        <v>Danny AmendolaWR2010</v>
      </c>
      <c r="B887" s="3" t="s">
        <v>454</v>
      </c>
      <c r="C887" s="1" t="s">
        <v>16</v>
      </c>
      <c r="D887" s="1">
        <v>104</v>
      </c>
      <c r="E887" s="1">
        <v>2010</v>
      </c>
      <c r="F887" s="1">
        <v>3</v>
      </c>
      <c r="G887" s="6">
        <v>31</v>
      </c>
      <c r="H887" s="6">
        <v>148</v>
      </c>
      <c r="I887" s="7">
        <v>0</v>
      </c>
      <c r="J887" s="7">
        <v>0</v>
      </c>
      <c r="K887" s="7">
        <v>0</v>
      </c>
      <c r="L887" s="7">
        <v>0</v>
      </c>
      <c r="M887" s="7">
        <v>0</v>
      </c>
      <c r="N887" s="7">
        <v>0</v>
      </c>
      <c r="O887" s="6">
        <v>0.63</v>
      </c>
      <c r="P887" s="7">
        <v>0.51</v>
      </c>
      <c r="Q887" s="7">
        <v>1.05</v>
      </c>
      <c r="R887" s="7">
        <v>1.37</v>
      </c>
      <c r="S887" s="7">
        <v>0.52</v>
      </c>
      <c r="T887" s="7">
        <v>25</v>
      </c>
      <c r="U887" s="7">
        <v>8</v>
      </c>
      <c r="V887" s="7">
        <v>300</v>
      </c>
      <c r="W887" s="7" t="str">
        <f t="shared" si="53"/>
        <v/>
      </c>
      <c r="X887" s="7">
        <v>35</v>
      </c>
      <c r="Y887" s="7">
        <v>61</v>
      </c>
      <c r="Z887" s="7">
        <v>17</v>
      </c>
      <c r="AA887" s="7">
        <v>62</v>
      </c>
      <c r="AB887" s="6">
        <v>80</v>
      </c>
      <c r="AC887" s="7">
        <v>5.81</v>
      </c>
      <c r="AD887" s="7">
        <v>11.25</v>
      </c>
      <c r="AE887" s="7">
        <v>9.5</v>
      </c>
      <c r="AF887" s="1">
        <v>0.14057142857142857</v>
      </c>
      <c r="AG887" s="1">
        <v>0.2135</v>
      </c>
      <c r="AH887" s="7">
        <v>1.06</v>
      </c>
      <c r="AI887" s="7">
        <v>1.57</v>
      </c>
      <c r="AJ887" s="7">
        <v>14</v>
      </c>
      <c r="AK887" s="7">
        <v>16</v>
      </c>
      <c r="AL887" s="7">
        <v>0</v>
      </c>
      <c r="AM887" s="7">
        <v>0</v>
      </c>
      <c r="AN887" s="7">
        <v>0</v>
      </c>
      <c r="AO887" s="7">
        <v>0</v>
      </c>
      <c r="AP887" s="7">
        <v>0</v>
      </c>
      <c r="AQ887" s="7">
        <v>2</v>
      </c>
      <c r="AR887">
        <f t="shared" si="54"/>
        <v>0.1606530612244903</v>
      </c>
      <c r="AS887">
        <f t="shared" si="55"/>
        <v>0.2135</v>
      </c>
    </row>
    <row r="888" spans="1:45" ht="29.5" thickBot="1">
      <c r="A888" t="str">
        <f t="shared" si="52"/>
        <v>Michael VickQB2010</v>
      </c>
      <c r="B888" s="3" t="s">
        <v>378</v>
      </c>
      <c r="C888" s="1" t="s">
        <v>12</v>
      </c>
      <c r="D888" s="1">
        <v>37</v>
      </c>
      <c r="E888" s="1">
        <v>2010</v>
      </c>
      <c r="F888" s="1">
        <v>1</v>
      </c>
      <c r="G888" s="6">
        <v>3</v>
      </c>
      <c r="H888" s="6">
        <v>11</v>
      </c>
      <c r="I888" s="7">
        <v>1</v>
      </c>
      <c r="J888" s="7">
        <v>2</v>
      </c>
      <c r="K888" s="7">
        <v>2</v>
      </c>
      <c r="L888" s="7">
        <v>2</v>
      </c>
      <c r="M888" s="7">
        <v>2</v>
      </c>
      <c r="N888" s="7">
        <v>4</v>
      </c>
      <c r="O888" s="6">
        <v>1.39</v>
      </c>
      <c r="P888" s="7">
        <v>1.98</v>
      </c>
      <c r="Q888" s="7">
        <v>2.2000000000000002</v>
      </c>
      <c r="R888" s="7">
        <v>2.38</v>
      </c>
      <c r="S888" s="7">
        <v>1.34</v>
      </c>
      <c r="T888" s="7">
        <v>30</v>
      </c>
      <c r="U888" s="7">
        <v>1</v>
      </c>
      <c r="V888" s="7">
        <v>1</v>
      </c>
      <c r="W888" s="7">
        <f t="shared" si="53"/>
        <v>36</v>
      </c>
      <c r="X888" s="7">
        <v>2</v>
      </c>
      <c r="Y888" s="7">
        <v>9</v>
      </c>
      <c r="Z888" s="7">
        <v>21</v>
      </c>
      <c r="AA888" s="7">
        <v>34</v>
      </c>
      <c r="AB888" s="6">
        <v>46</v>
      </c>
      <c r="AC888" s="7">
        <v>2.58</v>
      </c>
      <c r="AD888" s="7">
        <v>29.69</v>
      </c>
      <c r="AE888" s="7">
        <v>21.31</v>
      </c>
      <c r="AF888" s="1" t="s">
        <v>1885</v>
      </c>
      <c r="AG888" s="1" t="s">
        <v>1885</v>
      </c>
      <c r="AH888" s="7"/>
      <c r="AI888" s="7"/>
      <c r="AJ888" s="7">
        <v>12</v>
      </c>
      <c r="AK888" s="7"/>
      <c r="AL888" s="7">
        <v>1</v>
      </c>
      <c r="AM888" s="7">
        <v>1</v>
      </c>
      <c r="AN888" s="7">
        <v>1</v>
      </c>
      <c r="AO888" s="7">
        <v>1</v>
      </c>
      <c r="AP888" s="7">
        <v>1</v>
      </c>
      <c r="AQ888" s="7">
        <v>10</v>
      </c>
      <c r="AR888" t="str">
        <f t="shared" si="54"/>
        <v/>
      </c>
      <c r="AS888" t="str">
        <f t="shared" si="55"/>
        <v/>
      </c>
    </row>
    <row r="889" spans="1:45" ht="44" thickBot="1">
      <c r="A889" t="str">
        <f t="shared" si="52"/>
        <v>Jake DelhommeQB2010</v>
      </c>
      <c r="B889" s="3" t="s">
        <v>134</v>
      </c>
      <c r="C889" s="1" t="s">
        <v>12</v>
      </c>
      <c r="D889" s="1">
        <v>38</v>
      </c>
      <c r="E889" s="1">
        <v>2010</v>
      </c>
      <c r="F889" s="1">
        <v>1</v>
      </c>
      <c r="G889" s="6">
        <v>49</v>
      </c>
      <c r="H889" s="6">
        <v>55</v>
      </c>
      <c r="I889" s="7">
        <v>0</v>
      </c>
      <c r="J889" s="7">
        <v>0</v>
      </c>
      <c r="K889" s="7">
        <v>0</v>
      </c>
      <c r="L889" s="7">
        <v>0</v>
      </c>
      <c r="M889" s="7">
        <v>0</v>
      </c>
      <c r="N889" s="7">
        <v>2</v>
      </c>
      <c r="O889" s="6">
        <v>0</v>
      </c>
      <c r="P889" s="7">
        <v>0</v>
      </c>
      <c r="Q889" s="7">
        <v>0</v>
      </c>
      <c r="R889" s="7">
        <v>0</v>
      </c>
      <c r="S889" s="7">
        <v>0</v>
      </c>
      <c r="T889" s="7">
        <v>35</v>
      </c>
      <c r="U889" s="7">
        <v>8</v>
      </c>
      <c r="V889" s="7">
        <v>300</v>
      </c>
      <c r="W889" s="7">
        <f t="shared" si="53"/>
        <v>29</v>
      </c>
      <c r="X889" s="7"/>
      <c r="Y889" s="7"/>
      <c r="Z889" s="7"/>
      <c r="AA889" s="7"/>
      <c r="AB889" s="6">
        <v>30</v>
      </c>
      <c r="AC889" s="7">
        <v>8.9600000000000009</v>
      </c>
      <c r="AD889" s="7">
        <v>6.54</v>
      </c>
      <c r="AE889" s="7">
        <v>14.44</v>
      </c>
      <c r="AF889" s="1" t="s">
        <v>1885</v>
      </c>
      <c r="AG889" s="1" t="s">
        <v>1885</v>
      </c>
      <c r="AH889" s="7"/>
      <c r="AI889" s="7"/>
      <c r="AJ889" s="7">
        <v>11</v>
      </c>
      <c r="AK889" s="7"/>
      <c r="AL889" s="7">
        <v>0</v>
      </c>
      <c r="AM889" s="7">
        <v>0</v>
      </c>
      <c r="AN889" s="7">
        <v>0</v>
      </c>
      <c r="AO889" s="7">
        <v>0</v>
      </c>
      <c r="AP889" s="7">
        <v>0</v>
      </c>
      <c r="AQ889" s="7">
        <v>9</v>
      </c>
      <c r="AR889" t="str">
        <f t="shared" si="54"/>
        <v/>
      </c>
      <c r="AS889" t="str">
        <f t="shared" si="55"/>
        <v/>
      </c>
    </row>
    <row r="890" spans="1:45" ht="29.5" thickBot="1">
      <c r="A890" t="str">
        <f t="shared" si="52"/>
        <v>Javon WalkerWR2010</v>
      </c>
      <c r="B890" s="3" t="s">
        <v>100</v>
      </c>
      <c r="C890" s="1" t="s">
        <v>16</v>
      </c>
      <c r="D890" s="1">
        <v>106</v>
      </c>
      <c r="E890" s="1">
        <v>2010</v>
      </c>
      <c r="F890" s="1">
        <v>3</v>
      </c>
      <c r="G890" s="6"/>
      <c r="H890" s="6"/>
      <c r="I890" s="7">
        <v>0</v>
      </c>
      <c r="J890" s="7">
        <v>0</v>
      </c>
      <c r="K890" s="7">
        <v>0</v>
      </c>
      <c r="L890" s="7">
        <v>0</v>
      </c>
      <c r="M890" s="7">
        <v>0</v>
      </c>
      <c r="N890" s="7">
        <v>2</v>
      </c>
      <c r="O890" s="6"/>
      <c r="P890" s="7">
        <v>0</v>
      </c>
      <c r="Q890" s="7">
        <v>0</v>
      </c>
      <c r="R890" s="7">
        <v>0</v>
      </c>
      <c r="S890" s="7">
        <v>0</v>
      </c>
      <c r="T890" s="7">
        <v>32</v>
      </c>
      <c r="U890" s="7">
        <v>1</v>
      </c>
      <c r="V890" s="7">
        <v>20</v>
      </c>
      <c r="W890" s="7">
        <f t="shared" si="53"/>
        <v>118</v>
      </c>
      <c r="X890" s="7"/>
      <c r="Y890" s="7"/>
      <c r="Z890" s="7"/>
      <c r="AA890" s="7"/>
      <c r="AB890" s="6"/>
      <c r="AC890" s="7"/>
      <c r="AD890" s="7"/>
      <c r="AE890" s="7"/>
      <c r="AF890" s="1" t="s">
        <v>1885</v>
      </c>
      <c r="AG890" s="1" t="s">
        <v>1885</v>
      </c>
      <c r="AH890" s="7"/>
      <c r="AI890" s="7"/>
      <c r="AJ890" s="7"/>
      <c r="AK890" s="7"/>
      <c r="AL890" s="7">
        <v>0</v>
      </c>
      <c r="AM890" s="7">
        <v>0</v>
      </c>
      <c r="AN890" s="7">
        <v>0</v>
      </c>
      <c r="AO890" s="7">
        <v>0</v>
      </c>
      <c r="AP890" s="7">
        <v>0</v>
      </c>
      <c r="AQ890" s="7">
        <v>9</v>
      </c>
      <c r="AR890" t="str">
        <f t="shared" si="54"/>
        <v/>
      </c>
      <c r="AS890" t="str">
        <f t="shared" si="55"/>
        <v/>
      </c>
    </row>
    <row r="891" spans="1:45" ht="29.5" thickBot="1">
      <c r="A891" t="str">
        <f t="shared" si="52"/>
        <v>Marcedes LewisTE2010</v>
      </c>
      <c r="B891" s="3" t="s">
        <v>208</v>
      </c>
      <c r="C891" s="1" t="s">
        <v>49</v>
      </c>
      <c r="D891" s="1">
        <v>36</v>
      </c>
      <c r="E891" s="1">
        <v>2010</v>
      </c>
      <c r="F891" s="1">
        <v>4</v>
      </c>
      <c r="G891" s="6">
        <v>4</v>
      </c>
      <c r="H891" s="6">
        <v>30</v>
      </c>
      <c r="I891" s="7">
        <v>1</v>
      </c>
      <c r="J891" s="7">
        <v>1</v>
      </c>
      <c r="K891" s="7">
        <v>1</v>
      </c>
      <c r="L891" s="7">
        <v>1</v>
      </c>
      <c r="M891" s="7">
        <v>1</v>
      </c>
      <c r="N891" s="7">
        <v>1</v>
      </c>
      <c r="O891" s="6">
        <v>0.46</v>
      </c>
      <c r="P891" s="7">
        <v>0.17</v>
      </c>
      <c r="Q891" s="7">
        <v>0.11</v>
      </c>
      <c r="R891" s="7">
        <v>-0.16</v>
      </c>
      <c r="S891" s="7">
        <v>-0.21</v>
      </c>
      <c r="T891" s="7">
        <v>26</v>
      </c>
      <c r="U891" s="7">
        <v>1</v>
      </c>
      <c r="V891" s="7">
        <v>28</v>
      </c>
      <c r="W891" s="7">
        <f t="shared" si="53"/>
        <v>35</v>
      </c>
      <c r="X891" s="7">
        <v>8</v>
      </c>
      <c r="Y891" s="7">
        <v>31</v>
      </c>
      <c r="Z891" s="7">
        <v>38</v>
      </c>
      <c r="AA891" s="7">
        <v>49</v>
      </c>
      <c r="AB891" s="6">
        <v>21</v>
      </c>
      <c r="AC891" s="7">
        <v>6.39</v>
      </c>
      <c r="AD891" s="7">
        <v>11.75</v>
      </c>
      <c r="AE891" s="7">
        <v>5.67</v>
      </c>
      <c r="AF891" s="1">
        <v>0.11317333333333333</v>
      </c>
      <c r="AG891" s="1">
        <v>0.1986</v>
      </c>
      <c r="AH891" s="7">
        <v>1.67</v>
      </c>
      <c r="AI891" s="7">
        <v>2.13</v>
      </c>
      <c r="AJ891" s="7">
        <v>15</v>
      </c>
      <c r="AK891" s="7">
        <v>16</v>
      </c>
      <c r="AL891" s="7">
        <v>1</v>
      </c>
      <c r="AM891" s="7">
        <v>1</v>
      </c>
      <c r="AN891" s="7">
        <v>1</v>
      </c>
      <c r="AO891" s="7">
        <v>1</v>
      </c>
      <c r="AP891" s="7">
        <v>1</v>
      </c>
      <c r="AQ891" s="7">
        <v>5</v>
      </c>
      <c r="AR891">
        <f t="shared" si="54"/>
        <v>0.12071822222222187</v>
      </c>
      <c r="AS891">
        <f t="shared" si="55"/>
        <v>0.1986</v>
      </c>
    </row>
    <row r="892" spans="1:45" ht="29.5" thickBot="1">
      <c r="A892" t="str">
        <f t="shared" si="52"/>
        <v>Alge CrumplerTE2010</v>
      </c>
      <c r="B892" s="3" t="s">
        <v>143</v>
      </c>
      <c r="C892" s="1" t="s">
        <v>49</v>
      </c>
      <c r="D892" s="1">
        <v>37</v>
      </c>
      <c r="E892" s="1">
        <v>2010</v>
      </c>
      <c r="F892" s="1">
        <v>4</v>
      </c>
      <c r="G892" s="6">
        <v>58</v>
      </c>
      <c r="H892" s="6"/>
      <c r="I892" s="7">
        <v>0</v>
      </c>
      <c r="J892" s="7">
        <v>0</v>
      </c>
      <c r="K892" s="7">
        <v>0</v>
      </c>
      <c r="L892" s="7">
        <v>0</v>
      </c>
      <c r="M892" s="7">
        <v>0</v>
      </c>
      <c r="N892" s="7">
        <v>5</v>
      </c>
      <c r="O892" s="6">
        <v>-0.92</v>
      </c>
      <c r="P892" s="7">
        <v>-0.92</v>
      </c>
      <c r="Q892" s="7">
        <v>-0.92</v>
      </c>
      <c r="R892" s="7">
        <v>-0.92</v>
      </c>
      <c r="S892" s="7">
        <v>-0.92</v>
      </c>
      <c r="T892" s="7">
        <v>33</v>
      </c>
      <c r="U892" s="7">
        <v>2</v>
      </c>
      <c r="V892" s="7">
        <v>35</v>
      </c>
      <c r="W892" s="7" t="str">
        <f t="shared" si="53"/>
        <v/>
      </c>
      <c r="X892" s="7"/>
      <c r="Y892" s="7"/>
      <c r="Z892" s="7"/>
      <c r="AA892" s="7"/>
      <c r="AB892" s="6">
        <v>37</v>
      </c>
      <c r="AC892" s="7">
        <v>3.45</v>
      </c>
      <c r="AD892" s="7">
        <v>1.45</v>
      </c>
      <c r="AE892" s="7"/>
      <c r="AF892" s="1">
        <v>8.6400000000000005E-2</v>
      </c>
      <c r="AG892" s="1">
        <v>2.07E-2</v>
      </c>
      <c r="AH892" s="7">
        <v>1.08</v>
      </c>
      <c r="AI892" s="7">
        <v>0.44</v>
      </c>
      <c r="AJ892" s="7">
        <v>16</v>
      </c>
      <c r="AK892" s="7">
        <v>16</v>
      </c>
      <c r="AL892" s="7">
        <v>0</v>
      </c>
      <c r="AM892" s="7">
        <v>0</v>
      </c>
      <c r="AN892" s="7">
        <v>0</v>
      </c>
      <c r="AO892" s="7">
        <v>0</v>
      </c>
      <c r="AP892" s="7">
        <v>0</v>
      </c>
      <c r="AQ892" s="7">
        <v>10</v>
      </c>
      <c r="AR892">
        <f t="shared" si="54"/>
        <v>8.6400000000000005E-2</v>
      </c>
      <c r="AS892">
        <f t="shared" si="55"/>
        <v>2.07E-2</v>
      </c>
    </row>
    <row r="893" spans="1:45" ht="29.5" thickBot="1">
      <c r="A893" t="str">
        <f t="shared" si="52"/>
        <v>Deon ButlerWR2010</v>
      </c>
      <c r="B893" s="3" t="s">
        <v>380</v>
      </c>
      <c r="C893" s="1" t="s">
        <v>16</v>
      </c>
      <c r="D893" s="1">
        <v>107</v>
      </c>
      <c r="E893" s="1">
        <v>2010</v>
      </c>
      <c r="F893" s="1">
        <v>3</v>
      </c>
      <c r="G893" s="6">
        <v>71</v>
      </c>
      <c r="H893" s="6">
        <v>145</v>
      </c>
      <c r="I893" s="7">
        <v>0</v>
      </c>
      <c r="J893" s="7">
        <v>0</v>
      </c>
      <c r="K893" s="7">
        <v>0</v>
      </c>
      <c r="L893" s="7">
        <v>0</v>
      </c>
      <c r="M893" s="7">
        <v>0</v>
      </c>
      <c r="N893" s="7">
        <v>0</v>
      </c>
      <c r="O893" s="6">
        <v>-0.35</v>
      </c>
      <c r="P893" s="7">
        <v>-1.4</v>
      </c>
      <c r="Q893" s="7">
        <v>-1.4</v>
      </c>
      <c r="R893" s="7">
        <v>-1.4</v>
      </c>
      <c r="S893" s="7">
        <v>-1.4</v>
      </c>
      <c r="T893" s="7">
        <v>24</v>
      </c>
      <c r="U893" s="7">
        <v>3</v>
      </c>
      <c r="V893" s="7">
        <v>91</v>
      </c>
      <c r="W893" s="7">
        <f t="shared" si="53"/>
        <v>92</v>
      </c>
      <c r="X893" s="7">
        <v>154</v>
      </c>
      <c r="Y893" s="7"/>
      <c r="Z893" s="7"/>
      <c r="AA893" s="7"/>
      <c r="AB893" s="6">
        <v>114</v>
      </c>
      <c r="AC893" s="7">
        <v>2.0299999999999998</v>
      </c>
      <c r="AD893" s="7">
        <v>7.62</v>
      </c>
      <c r="AE893" s="7">
        <v>2.2200000000000002</v>
      </c>
      <c r="AF893" s="1">
        <v>7.0199999999999999E-2</v>
      </c>
      <c r="AG893" s="1">
        <v>0.17329230769230769</v>
      </c>
      <c r="AH893" s="7">
        <v>0.85</v>
      </c>
      <c r="AI893" s="7">
        <v>1.1299999999999999</v>
      </c>
      <c r="AJ893" s="7">
        <v>16</v>
      </c>
      <c r="AK893" s="7">
        <v>13</v>
      </c>
      <c r="AL893" s="7">
        <v>0</v>
      </c>
      <c r="AM893" s="7">
        <v>0</v>
      </c>
      <c r="AN893" s="7">
        <v>0</v>
      </c>
      <c r="AO893" s="7">
        <v>0</v>
      </c>
      <c r="AP893" s="7">
        <v>0</v>
      </c>
      <c r="AQ893" s="7">
        <v>2</v>
      </c>
      <c r="AR893">
        <f t="shared" si="54"/>
        <v>7.0199999999999999E-2</v>
      </c>
      <c r="AS893">
        <f t="shared" si="55"/>
        <v>0.21328284023668675</v>
      </c>
    </row>
    <row r="894" spans="1:45" ht="29.5" thickBot="1">
      <c r="A894" t="str">
        <f t="shared" si="52"/>
        <v>Martellus BennettTE2010</v>
      </c>
      <c r="B894" s="3" t="s">
        <v>315</v>
      </c>
      <c r="C894" s="1" t="s">
        <v>49</v>
      </c>
      <c r="D894" s="1">
        <v>38</v>
      </c>
      <c r="E894" s="1">
        <v>2010</v>
      </c>
      <c r="F894" s="1">
        <v>4</v>
      </c>
      <c r="G894" s="6">
        <v>37</v>
      </c>
      <c r="H894" s="6">
        <v>49</v>
      </c>
      <c r="I894" s="7">
        <v>0</v>
      </c>
      <c r="J894" s="7">
        <v>0</v>
      </c>
      <c r="K894" s="7">
        <v>1</v>
      </c>
      <c r="L894" s="7">
        <v>2</v>
      </c>
      <c r="M894" s="7">
        <v>3</v>
      </c>
      <c r="N894" s="7">
        <v>0</v>
      </c>
      <c r="O894" s="6">
        <v>-0.53</v>
      </c>
      <c r="P894" s="7">
        <v>-1.25</v>
      </c>
      <c r="Q894" s="7">
        <v>-1.0900000000000001</v>
      </c>
      <c r="R894" s="7">
        <v>-0.8</v>
      </c>
      <c r="S894" s="7">
        <v>-0.04</v>
      </c>
      <c r="T894" s="7">
        <v>23</v>
      </c>
      <c r="U894" s="7">
        <v>2</v>
      </c>
      <c r="V894" s="7">
        <v>61</v>
      </c>
      <c r="W894" s="7">
        <f t="shared" si="53"/>
        <v>27</v>
      </c>
      <c r="X894" s="7">
        <v>46</v>
      </c>
      <c r="Y894" s="7">
        <v>22</v>
      </c>
      <c r="Z894" s="7">
        <v>15</v>
      </c>
      <c r="AA894" s="7">
        <v>17</v>
      </c>
      <c r="AB894" s="6">
        <v>52</v>
      </c>
      <c r="AC894" s="7">
        <v>2.21</v>
      </c>
      <c r="AD894" s="7">
        <v>3.69</v>
      </c>
      <c r="AE894" s="7">
        <v>2.2400000000000002</v>
      </c>
      <c r="AF894" s="1">
        <v>6.137142857142857E-2</v>
      </c>
      <c r="AG894" s="1">
        <v>8.1600000000000006E-2</v>
      </c>
      <c r="AH894" s="7">
        <v>0.79</v>
      </c>
      <c r="AI894" s="7">
        <v>1.53</v>
      </c>
      <c r="AJ894" s="7">
        <v>14</v>
      </c>
      <c r="AK894" s="7">
        <v>16</v>
      </c>
      <c r="AL894" s="7">
        <v>0</v>
      </c>
      <c r="AM894" s="7">
        <v>0</v>
      </c>
      <c r="AN894" s="7">
        <v>0</v>
      </c>
      <c r="AO894" s="7">
        <v>0</v>
      </c>
      <c r="AP894" s="7">
        <v>1</v>
      </c>
      <c r="AQ894" s="7">
        <v>3</v>
      </c>
      <c r="AR894">
        <f t="shared" si="54"/>
        <v>7.0138775510204115E-2</v>
      </c>
      <c r="AS894">
        <f t="shared" si="55"/>
        <v>8.1600000000000006E-2</v>
      </c>
    </row>
    <row r="895" spans="1:45" ht="29.5" thickBot="1">
      <c r="A895" t="str">
        <f t="shared" si="52"/>
        <v>Kevin OgletreeWR2010</v>
      </c>
      <c r="B895" s="3" t="s">
        <v>455</v>
      </c>
      <c r="C895" s="1" t="s">
        <v>16</v>
      </c>
      <c r="D895" s="1">
        <v>109</v>
      </c>
      <c r="E895" s="1">
        <v>2010</v>
      </c>
      <c r="F895" s="1">
        <v>3</v>
      </c>
      <c r="G895" s="6">
        <v>156</v>
      </c>
      <c r="H895" s="6">
        <v>120</v>
      </c>
      <c r="I895" s="7">
        <v>0</v>
      </c>
      <c r="J895" s="7">
        <v>0</v>
      </c>
      <c r="K895" s="7">
        <v>0</v>
      </c>
      <c r="L895" s="7">
        <v>0</v>
      </c>
      <c r="M895" s="7">
        <v>0</v>
      </c>
      <c r="N895" s="7">
        <v>0</v>
      </c>
      <c r="O895" s="6">
        <v>0</v>
      </c>
      <c r="P895" s="7">
        <v>-0.31</v>
      </c>
      <c r="Q895" s="7">
        <v>-0.2</v>
      </c>
      <c r="R895" s="7">
        <v>-0.21</v>
      </c>
      <c r="S895" s="7">
        <v>-0.21</v>
      </c>
      <c r="T895" s="7">
        <v>23</v>
      </c>
      <c r="U895" s="7">
        <v>8</v>
      </c>
      <c r="V895" s="7">
        <v>300</v>
      </c>
      <c r="W895" s="7" t="str">
        <f t="shared" si="53"/>
        <v/>
      </c>
      <c r="X895" s="7">
        <v>151</v>
      </c>
      <c r="Y895" s="7">
        <v>164</v>
      </c>
      <c r="Z895" s="7">
        <v>152</v>
      </c>
      <c r="AA895" s="7"/>
      <c r="AB895" s="6">
        <v>128</v>
      </c>
      <c r="AC895" s="7">
        <v>1.56</v>
      </c>
      <c r="AD895" s="7">
        <v>1.07</v>
      </c>
      <c r="AE895" s="7">
        <v>2.2599999999999998</v>
      </c>
      <c r="AF895" s="1">
        <v>2.24E-2</v>
      </c>
      <c r="AG895" s="1">
        <v>4.4400000000000002E-2</v>
      </c>
      <c r="AH895" s="7">
        <v>3.43</v>
      </c>
      <c r="AI895" s="7">
        <v>1.17</v>
      </c>
      <c r="AJ895" s="7">
        <v>11</v>
      </c>
      <c r="AK895" s="7">
        <v>4</v>
      </c>
      <c r="AL895" s="7">
        <v>0</v>
      </c>
      <c r="AM895" s="7">
        <v>0</v>
      </c>
      <c r="AN895" s="7">
        <v>0</v>
      </c>
      <c r="AO895" s="7">
        <v>0</v>
      </c>
      <c r="AP895" s="7">
        <v>0</v>
      </c>
      <c r="AQ895" s="7">
        <v>2</v>
      </c>
      <c r="AR895">
        <f t="shared" si="54"/>
        <v>3.2581818181818184E-2</v>
      </c>
      <c r="AS895">
        <f t="shared" si="55"/>
        <v>0.17760000000000001</v>
      </c>
    </row>
    <row r="896" spans="1:45" ht="29.5" thickBot="1">
      <c r="A896" t="str">
        <f t="shared" si="52"/>
        <v>Jason AvantWR2010</v>
      </c>
      <c r="B896" s="3" t="s">
        <v>246</v>
      </c>
      <c r="C896" s="1" t="s">
        <v>16</v>
      </c>
      <c r="D896" s="1">
        <v>110</v>
      </c>
      <c r="E896" s="1">
        <v>2010</v>
      </c>
      <c r="F896" s="1">
        <v>3</v>
      </c>
      <c r="G896" s="6">
        <v>64</v>
      </c>
      <c r="H896" s="6">
        <v>55</v>
      </c>
      <c r="I896" s="7">
        <v>0</v>
      </c>
      <c r="J896" s="7">
        <v>0</v>
      </c>
      <c r="K896" s="7">
        <v>0</v>
      </c>
      <c r="L896" s="7">
        <v>0</v>
      </c>
      <c r="M896" s="7">
        <v>0</v>
      </c>
      <c r="N896" s="7">
        <v>0</v>
      </c>
      <c r="O896" s="6">
        <v>-0.19</v>
      </c>
      <c r="P896" s="7">
        <v>-0.02</v>
      </c>
      <c r="Q896" s="7">
        <v>-0.21</v>
      </c>
      <c r="R896" s="7">
        <v>-0.68</v>
      </c>
      <c r="S896" s="7">
        <v>-0.68</v>
      </c>
      <c r="T896" s="7">
        <v>27</v>
      </c>
      <c r="U896" s="7">
        <v>4</v>
      </c>
      <c r="V896" s="7">
        <v>109</v>
      </c>
      <c r="W896" s="7">
        <f t="shared" si="53"/>
        <v>89</v>
      </c>
      <c r="X896" s="7">
        <v>134</v>
      </c>
      <c r="Y896" s="7">
        <v>143.5</v>
      </c>
      <c r="Z896" s="7">
        <v>132</v>
      </c>
      <c r="AA896" s="7">
        <v>160</v>
      </c>
      <c r="AB896" s="6">
        <v>62</v>
      </c>
      <c r="AC896" s="7">
        <v>7.36</v>
      </c>
      <c r="AD896" s="7">
        <v>7.14</v>
      </c>
      <c r="AE896" s="7">
        <v>7.87</v>
      </c>
      <c r="AF896" s="1">
        <v>0.10979999999999999</v>
      </c>
      <c r="AG896" s="1">
        <v>0.13919999999999999</v>
      </c>
      <c r="AH896" s="7">
        <v>1.4</v>
      </c>
      <c r="AI896" s="7">
        <v>1.21</v>
      </c>
      <c r="AJ896" s="7">
        <v>16</v>
      </c>
      <c r="AK896" s="7">
        <v>16</v>
      </c>
      <c r="AL896" s="7">
        <v>0</v>
      </c>
      <c r="AM896" s="7">
        <v>0</v>
      </c>
      <c r="AN896" s="7">
        <v>0</v>
      </c>
      <c r="AO896" s="7">
        <v>0</v>
      </c>
      <c r="AP896" s="7">
        <v>0</v>
      </c>
      <c r="AQ896" s="7">
        <v>5</v>
      </c>
      <c r="AR896">
        <f t="shared" si="54"/>
        <v>0.10979999999999999</v>
      </c>
      <c r="AS896">
        <f t="shared" si="55"/>
        <v>0.13919999999999999</v>
      </c>
    </row>
    <row r="897" spans="1:45" ht="44" thickBot="1">
      <c r="A897" t="str">
        <f t="shared" si="52"/>
        <v>Derek AndersonQB2010</v>
      </c>
      <c r="B897" s="3" t="s">
        <v>64</v>
      </c>
      <c r="C897" s="1" t="s">
        <v>12</v>
      </c>
      <c r="D897" s="1">
        <v>39</v>
      </c>
      <c r="E897" s="1">
        <v>2010</v>
      </c>
      <c r="F897" s="1">
        <v>1</v>
      </c>
      <c r="G897" s="6">
        <v>33</v>
      </c>
      <c r="H897" s="6">
        <v>76</v>
      </c>
      <c r="I897" s="7">
        <v>0</v>
      </c>
      <c r="J897" s="7">
        <v>0</v>
      </c>
      <c r="K897" s="7">
        <v>0</v>
      </c>
      <c r="L897" s="7">
        <v>0</v>
      </c>
      <c r="M897" s="7">
        <v>0</v>
      </c>
      <c r="N897" s="7">
        <v>1</v>
      </c>
      <c r="O897" s="6">
        <v>-0.32</v>
      </c>
      <c r="P897" s="7">
        <v>-0.32</v>
      </c>
      <c r="Q897" s="7">
        <v>-0.49</v>
      </c>
      <c r="R897" s="7">
        <v>-1.19</v>
      </c>
      <c r="S897" s="7">
        <v>-1.49</v>
      </c>
      <c r="T897" s="7">
        <v>27</v>
      </c>
      <c r="U897" s="7">
        <v>6</v>
      </c>
      <c r="V897" s="7">
        <v>213</v>
      </c>
      <c r="W897" s="7">
        <f t="shared" si="53"/>
        <v>42</v>
      </c>
      <c r="X897" s="7"/>
      <c r="Y897" s="7">
        <v>28</v>
      </c>
      <c r="Z897" s="7"/>
      <c r="AA897" s="7">
        <v>55</v>
      </c>
      <c r="AB897" s="6">
        <v>44</v>
      </c>
      <c r="AC897" s="7">
        <v>5.15</v>
      </c>
      <c r="AD897" s="7">
        <v>8.93</v>
      </c>
      <c r="AE897" s="7">
        <v>-0.1</v>
      </c>
      <c r="AF897" s="1" t="s">
        <v>1885</v>
      </c>
      <c r="AG897" s="1" t="s">
        <v>1885</v>
      </c>
      <c r="AH897" s="7"/>
      <c r="AI897" s="7"/>
      <c r="AJ897" s="7">
        <v>9</v>
      </c>
      <c r="AK897" s="7"/>
      <c r="AL897" s="7">
        <v>0</v>
      </c>
      <c r="AM897" s="7">
        <v>0</v>
      </c>
      <c r="AN897" s="7">
        <v>0</v>
      </c>
      <c r="AO897" s="7">
        <v>0</v>
      </c>
      <c r="AP897" s="7">
        <v>0</v>
      </c>
      <c r="AQ897" s="7">
        <v>6</v>
      </c>
      <c r="AR897" t="str">
        <f t="shared" si="54"/>
        <v/>
      </c>
      <c r="AS897" t="str">
        <f t="shared" si="55"/>
        <v/>
      </c>
    </row>
    <row r="898" spans="1:45" ht="44" thickBot="1">
      <c r="A898" t="str">
        <f t="shared" si="52"/>
        <v>Sammie StroughterWR2010</v>
      </c>
      <c r="B898" s="3" t="s">
        <v>398</v>
      </c>
      <c r="C898" s="1" t="s">
        <v>16</v>
      </c>
      <c r="D898" s="1">
        <v>111</v>
      </c>
      <c r="E898" s="1">
        <v>2010</v>
      </c>
      <c r="F898" s="1">
        <v>3</v>
      </c>
      <c r="G898" s="6">
        <v>109</v>
      </c>
      <c r="H898" s="6">
        <v>149</v>
      </c>
      <c r="I898" s="7">
        <v>0</v>
      </c>
      <c r="J898" s="7">
        <v>0</v>
      </c>
      <c r="K898" s="7">
        <v>0</v>
      </c>
      <c r="L898" s="7">
        <v>0</v>
      </c>
      <c r="M898" s="7">
        <v>0</v>
      </c>
      <c r="N898" s="7">
        <v>0</v>
      </c>
      <c r="O898" s="6">
        <v>-0.83</v>
      </c>
      <c r="P898" s="7">
        <v>-1.73</v>
      </c>
      <c r="Q898" s="7">
        <v>-1.73</v>
      </c>
      <c r="R898" s="7">
        <v>-1.73</v>
      </c>
      <c r="S898" s="7">
        <v>-1.73</v>
      </c>
      <c r="T898" s="7">
        <v>24</v>
      </c>
      <c r="U898" s="7">
        <v>7</v>
      </c>
      <c r="V898" s="7">
        <v>233</v>
      </c>
      <c r="W898" s="7">
        <f t="shared" si="53"/>
        <v>121</v>
      </c>
      <c r="X898" s="7"/>
      <c r="Y898" s="7"/>
      <c r="Z898" s="7"/>
      <c r="AA898" s="7"/>
      <c r="AB898" s="6">
        <v>91</v>
      </c>
      <c r="AC898" s="7">
        <v>5.42</v>
      </c>
      <c r="AD898" s="7">
        <v>4.01</v>
      </c>
      <c r="AE898" s="7">
        <v>1.53</v>
      </c>
      <c r="AF898" s="1">
        <v>0.1334153846153846</v>
      </c>
      <c r="AG898" s="1">
        <v>0.11853333333333334</v>
      </c>
      <c r="AH898" s="7">
        <v>1.29</v>
      </c>
      <c r="AI898" s="7">
        <v>0.84</v>
      </c>
      <c r="AJ898" s="7">
        <v>13</v>
      </c>
      <c r="AK898" s="7">
        <v>12</v>
      </c>
      <c r="AL898" s="7">
        <v>0</v>
      </c>
      <c r="AM898" s="7">
        <v>0</v>
      </c>
      <c r="AN898" s="7">
        <v>0</v>
      </c>
      <c r="AO898" s="7">
        <v>0</v>
      </c>
      <c r="AP898" s="7">
        <v>0</v>
      </c>
      <c r="AQ898" s="7">
        <v>2</v>
      </c>
      <c r="AR898">
        <f t="shared" si="54"/>
        <v>0.16420355029585845</v>
      </c>
      <c r="AS898">
        <f t="shared" si="55"/>
        <v>0.15804444444444402</v>
      </c>
    </row>
    <row r="899" spans="1:45" ht="29.5" thickBot="1">
      <c r="A899" t="str">
        <f t="shared" ref="A899:A962" si="56">B899&amp;C899&amp;E899</f>
        <v>Michael JenkinsWR2010</v>
      </c>
      <c r="B899" s="3" t="s">
        <v>243</v>
      </c>
      <c r="C899" s="1" t="s">
        <v>16</v>
      </c>
      <c r="D899" s="1">
        <v>112</v>
      </c>
      <c r="E899" s="1">
        <v>2010</v>
      </c>
      <c r="F899" s="1">
        <v>3</v>
      </c>
      <c r="G899" s="6">
        <v>69</v>
      </c>
      <c r="H899" s="6">
        <v>67</v>
      </c>
      <c r="I899" s="7">
        <v>0</v>
      </c>
      <c r="J899" s="7">
        <v>0</v>
      </c>
      <c r="K899" s="7">
        <v>0</v>
      </c>
      <c r="L899" s="7">
        <v>0</v>
      </c>
      <c r="M899" s="7">
        <v>0</v>
      </c>
      <c r="N899" s="7">
        <v>0</v>
      </c>
      <c r="O899" s="6">
        <v>-0.24</v>
      </c>
      <c r="P899" s="7">
        <v>-0.43</v>
      </c>
      <c r="Q899" s="7">
        <v>-0.43</v>
      </c>
      <c r="R899" s="7">
        <v>-0.43</v>
      </c>
      <c r="S899" s="7">
        <v>-0.43</v>
      </c>
      <c r="T899" s="7">
        <v>28</v>
      </c>
      <c r="U899" s="7">
        <v>1</v>
      </c>
      <c r="V899" s="7">
        <v>29</v>
      </c>
      <c r="W899" s="7">
        <f t="shared" ref="W899:W962" si="57">IFERROR(VLOOKUP(B899&amp;C899&amp;E899-1,A:D,4,0),"")</f>
        <v>66</v>
      </c>
      <c r="X899" s="7">
        <v>111</v>
      </c>
      <c r="Y899" s="7">
        <v>139</v>
      </c>
      <c r="Z899" s="7">
        <v>162</v>
      </c>
      <c r="AA899" s="7"/>
      <c r="AB899" s="6">
        <v>61</v>
      </c>
      <c r="AC899" s="7">
        <v>7.97</v>
      </c>
      <c r="AD899" s="7">
        <v>9.41</v>
      </c>
      <c r="AE899" s="7">
        <v>9.33</v>
      </c>
      <c r="AF899" s="1">
        <v>0.18197333333333335</v>
      </c>
      <c r="AG899" s="1">
        <v>0.1861818181818182</v>
      </c>
      <c r="AH899" s="7">
        <v>1.29</v>
      </c>
      <c r="AI899" s="7">
        <v>1.39</v>
      </c>
      <c r="AJ899" s="7">
        <v>15</v>
      </c>
      <c r="AK899" s="7">
        <v>11</v>
      </c>
      <c r="AL899" s="7">
        <v>0</v>
      </c>
      <c r="AM899" s="7">
        <v>0</v>
      </c>
      <c r="AN899" s="7">
        <v>0</v>
      </c>
      <c r="AO899" s="7">
        <v>0</v>
      </c>
      <c r="AP899" s="7">
        <v>0</v>
      </c>
      <c r="AQ899" s="7">
        <v>7</v>
      </c>
      <c r="AR899">
        <f t="shared" ref="AR899:AR962" si="58">IF(AF899="","",_xlfn.NUMBERVALUE(AF899)*16/AJ899)</f>
        <v>0.19410488888888852</v>
      </c>
      <c r="AS899">
        <f t="shared" ref="AS899:AS962" si="59">IF(AG899="","",_xlfn.NUMBERVALUE(AG899)*16/AK899)</f>
        <v>0.27080991735537163</v>
      </c>
    </row>
    <row r="900" spans="1:45" ht="29.5" thickBot="1">
      <c r="A900" t="str">
        <f t="shared" si="56"/>
        <v>Justin GageWR2010</v>
      </c>
      <c r="B900" s="3" t="s">
        <v>183</v>
      </c>
      <c r="C900" s="1" t="s">
        <v>16</v>
      </c>
      <c r="D900" s="1">
        <v>113</v>
      </c>
      <c r="E900" s="1">
        <v>2010</v>
      </c>
      <c r="F900" s="1">
        <v>3</v>
      </c>
      <c r="G900" s="6">
        <v>103</v>
      </c>
      <c r="H900" s="6"/>
      <c r="I900" s="7">
        <v>0</v>
      </c>
      <c r="J900" s="7">
        <v>0</v>
      </c>
      <c r="K900" s="7">
        <v>0</v>
      </c>
      <c r="L900" s="7">
        <v>0</v>
      </c>
      <c r="M900" s="7">
        <v>0</v>
      </c>
      <c r="N900" s="7">
        <v>0</v>
      </c>
      <c r="O900" s="6">
        <v>-0.1</v>
      </c>
      <c r="P900" s="7">
        <v>-0.1</v>
      </c>
      <c r="Q900" s="7">
        <v>-0.1</v>
      </c>
      <c r="R900" s="7">
        <v>-0.1</v>
      </c>
      <c r="S900" s="7">
        <v>-0.1</v>
      </c>
      <c r="T900" s="7">
        <v>29</v>
      </c>
      <c r="U900" s="7">
        <v>5</v>
      </c>
      <c r="V900" s="7">
        <v>143</v>
      </c>
      <c r="W900" s="7">
        <f t="shared" si="57"/>
        <v>56</v>
      </c>
      <c r="X900" s="7"/>
      <c r="Y900" s="7"/>
      <c r="Z900" s="7"/>
      <c r="AA900" s="7"/>
      <c r="AB900" s="6">
        <v>78</v>
      </c>
      <c r="AC900" s="7">
        <v>7.03</v>
      </c>
      <c r="AD900" s="7">
        <v>4.78</v>
      </c>
      <c r="AE900" s="7"/>
      <c r="AF900" s="1">
        <v>0.18693333333333331</v>
      </c>
      <c r="AG900" s="1">
        <v>0.12014545454545456</v>
      </c>
      <c r="AH900" s="7">
        <v>1.1399999999999999</v>
      </c>
      <c r="AI900" s="7">
        <v>1.1100000000000001</v>
      </c>
      <c r="AJ900" s="7">
        <v>12</v>
      </c>
      <c r="AK900" s="7">
        <v>11</v>
      </c>
      <c r="AL900" s="7">
        <v>0</v>
      </c>
      <c r="AM900" s="7">
        <v>0</v>
      </c>
      <c r="AN900" s="7">
        <v>0</v>
      </c>
      <c r="AO900" s="7">
        <v>0</v>
      </c>
      <c r="AP900" s="7">
        <v>0</v>
      </c>
      <c r="AQ900" s="7">
        <v>8</v>
      </c>
      <c r="AR900">
        <f t="shared" si="58"/>
        <v>0.24924444444444402</v>
      </c>
      <c r="AS900">
        <f t="shared" si="59"/>
        <v>0.17475702479338909</v>
      </c>
    </row>
    <row r="901" spans="1:45" ht="15" thickBot="1">
      <c r="A901" t="str">
        <f t="shared" si="56"/>
        <v>Bo ScaifeTE2010</v>
      </c>
      <c r="B901" s="3" t="s">
        <v>271</v>
      </c>
      <c r="C901" s="1" t="s">
        <v>49</v>
      </c>
      <c r="D901" s="1">
        <v>39</v>
      </c>
      <c r="E901" s="1">
        <v>2010</v>
      </c>
      <c r="F901" s="1">
        <v>4</v>
      </c>
      <c r="G901" s="6">
        <v>29</v>
      </c>
      <c r="H901" s="6"/>
      <c r="I901" s="7">
        <v>0</v>
      </c>
      <c r="J901" s="7">
        <v>0</v>
      </c>
      <c r="K901" s="7">
        <v>0</v>
      </c>
      <c r="L901" s="7">
        <v>0</v>
      </c>
      <c r="M901" s="7">
        <v>0</v>
      </c>
      <c r="N901" s="7">
        <v>1</v>
      </c>
      <c r="O901" s="6">
        <v>-0.23</v>
      </c>
      <c r="P901" s="7">
        <v>-0.23</v>
      </c>
      <c r="Q901" s="7">
        <v>-0.23</v>
      </c>
      <c r="R901" s="7">
        <v>-0.23</v>
      </c>
      <c r="S901" s="7">
        <v>-0.23</v>
      </c>
      <c r="T901" s="7">
        <v>29</v>
      </c>
      <c r="U901" s="7">
        <v>6</v>
      </c>
      <c r="V901" s="7">
        <v>179</v>
      </c>
      <c r="W901" s="7">
        <f t="shared" si="57"/>
        <v>24</v>
      </c>
      <c r="X901" s="7"/>
      <c r="Y901" s="7"/>
      <c r="Z901" s="7"/>
      <c r="AA901" s="7"/>
      <c r="AB901" s="6">
        <v>22</v>
      </c>
      <c r="AC901" s="7">
        <v>6.79</v>
      </c>
      <c r="AD901" s="7">
        <v>6.56</v>
      </c>
      <c r="AE901" s="7"/>
      <c r="AF901" s="1">
        <v>0.16822857142857142</v>
      </c>
      <c r="AG901" s="1">
        <v>0.12455384615384615</v>
      </c>
      <c r="AH901" s="7">
        <v>1.37</v>
      </c>
      <c r="AI901" s="7">
        <v>1.19</v>
      </c>
      <c r="AJ901" s="7">
        <v>14</v>
      </c>
      <c r="AK901" s="7">
        <v>13</v>
      </c>
      <c r="AL901" s="7">
        <v>0</v>
      </c>
      <c r="AM901" s="7">
        <v>0</v>
      </c>
      <c r="AN901" s="7">
        <v>0</v>
      </c>
      <c r="AO901" s="7">
        <v>0</v>
      </c>
      <c r="AP901" s="7">
        <v>0</v>
      </c>
      <c r="AQ901" s="7">
        <v>6</v>
      </c>
      <c r="AR901">
        <f t="shared" si="58"/>
        <v>0.19226122448979543</v>
      </c>
      <c r="AS901">
        <f t="shared" si="59"/>
        <v>0.15329704142011816</v>
      </c>
    </row>
    <row r="902" spans="1:45" ht="29.5" thickBot="1">
      <c r="A902" t="str">
        <f t="shared" si="56"/>
        <v>Trent EdwardsQB2010</v>
      </c>
      <c r="B902" s="3" t="s">
        <v>158</v>
      </c>
      <c r="C902" s="1" t="s">
        <v>12</v>
      </c>
      <c r="D902" s="1">
        <v>40</v>
      </c>
      <c r="E902" s="1">
        <v>2010</v>
      </c>
      <c r="F902" s="1">
        <v>1</v>
      </c>
      <c r="G902" s="6">
        <v>53</v>
      </c>
      <c r="H902" s="6"/>
      <c r="I902" s="7">
        <v>0</v>
      </c>
      <c r="J902" s="7">
        <v>0</v>
      </c>
      <c r="K902" s="7">
        <v>0</v>
      </c>
      <c r="L902" s="7">
        <v>0</v>
      </c>
      <c r="M902" s="7">
        <v>0</v>
      </c>
      <c r="N902" s="7">
        <v>0</v>
      </c>
      <c r="O902" s="6">
        <v>0</v>
      </c>
      <c r="P902" s="7">
        <v>0</v>
      </c>
      <c r="Q902" s="7">
        <v>0</v>
      </c>
      <c r="R902" s="7">
        <v>0</v>
      </c>
      <c r="S902" s="7">
        <v>0</v>
      </c>
      <c r="T902" s="7">
        <v>27</v>
      </c>
      <c r="U902" s="7">
        <v>3</v>
      </c>
      <c r="V902" s="7">
        <v>92</v>
      </c>
      <c r="W902" s="7">
        <f t="shared" si="57"/>
        <v>19</v>
      </c>
      <c r="X902" s="7"/>
      <c r="Y902" s="7"/>
      <c r="Z902" s="7"/>
      <c r="AA902" s="7"/>
      <c r="AB902" s="6">
        <v>33</v>
      </c>
      <c r="AC902" s="7">
        <v>9.92</v>
      </c>
      <c r="AD902" s="7">
        <v>7.16</v>
      </c>
      <c r="AE902" s="7"/>
      <c r="AF902" s="1" t="s">
        <v>1885</v>
      </c>
      <c r="AG902" s="1" t="s">
        <v>1885</v>
      </c>
      <c r="AH902" s="7"/>
      <c r="AI902" s="7"/>
      <c r="AJ902" s="7">
        <v>8</v>
      </c>
      <c r="AK902" s="7"/>
      <c r="AL902" s="7">
        <v>0</v>
      </c>
      <c r="AM902" s="7">
        <v>0</v>
      </c>
      <c r="AN902" s="7">
        <v>0</v>
      </c>
      <c r="AO902" s="7">
        <v>0</v>
      </c>
      <c r="AP902" s="7">
        <v>0</v>
      </c>
      <c r="AQ902" s="7">
        <v>4</v>
      </c>
      <c r="AR902" t="str">
        <f t="shared" si="58"/>
        <v/>
      </c>
      <c r="AS902" t="str">
        <f t="shared" si="59"/>
        <v/>
      </c>
    </row>
    <row r="903" spans="1:45" ht="29.5" thickBot="1">
      <c r="A903" t="str">
        <f t="shared" si="56"/>
        <v>Justin FargasRB2010</v>
      </c>
      <c r="B903" s="3" t="s">
        <v>120</v>
      </c>
      <c r="C903" s="1" t="s">
        <v>3</v>
      </c>
      <c r="D903" s="1">
        <v>87</v>
      </c>
      <c r="E903" s="1">
        <v>2010</v>
      </c>
      <c r="F903" s="1">
        <v>2</v>
      </c>
      <c r="G903" s="6"/>
      <c r="H903" s="6"/>
      <c r="I903" s="7">
        <v>0</v>
      </c>
      <c r="J903" s="7">
        <v>0</v>
      </c>
      <c r="K903" s="7">
        <v>0</v>
      </c>
      <c r="L903" s="7">
        <v>0</v>
      </c>
      <c r="M903" s="7">
        <v>0</v>
      </c>
      <c r="N903" s="7">
        <v>1</v>
      </c>
      <c r="O903" s="6"/>
      <c r="P903" s="7">
        <v>0</v>
      </c>
      <c r="Q903" s="7">
        <v>0</v>
      </c>
      <c r="R903" s="7">
        <v>0</v>
      </c>
      <c r="S903" s="7">
        <v>0</v>
      </c>
      <c r="T903" s="7">
        <v>30</v>
      </c>
      <c r="U903" s="7">
        <v>3</v>
      </c>
      <c r="V903" s="7">
        <v>96</v>
      </c>
      <c r="W903" s="7">
        <f t="shared" si="57"/>
        <v>71</v>
      </c>
      <c r="X903" s="7"/>
      <c r="Y903" s="7"/>
      <c r="Z903" s="7"/>
      <c r="AA903" s="7"/>
      <c r="AB903" s="6">
        <v>48</v>
      </c>
      <c r="AC903" s="7">
        <v>7.95</v>
      </c>
      <c r="AD903" s="7"/>
      <c r="AE903" s="7"/>
      <c r="AF903" s="1">
        <v>5.7733333333333331E-2</v>
      </c>
      <c r="AG903" s="1" t="s">
        <v>1885</v>
      </c>
      <c r="AH903" s="7">
        <v>1.1299999999999999</v>
      </c>
      <c r="AI903" s="7"/>
      <c r="AJ903" s="7">
        <v>12</v>
      </c>
      <c r="AK903" s="7"/>
      <c r="AL903" s="7">
        <v>0</v>
      </c>
      <c r="AM903" s="7">
        <v>0</v>
      </c>
      <c r="AN903" s="7">
        <v>0</v>
      </c>
      <c r="AO903" s="7">
        <v>0</v>
      </c>
      <c r="AP903" s="7">
        <v>0</v>
      </c>
      <c r="AQ903" s="7">
        <v>8</v>
      </c>
      <c r="AR903">
        <f t="shared" si="58"/>
        <v>7.6977777777777742E-2</v>
      </c>
      <c r="AS903" t="str">
        <f t="shared" si="59"/>
        <v/>
      </c>
    </row>
    <row r="904" spans="1:45" ht="29.5" thickBot="1">
      <c r="A904" t="str">
        <f t="shared" si="56"/>
        <v>Patrick CraytonWR2010</v>
      </c>
      <c r="B904" s="3" t="s">
        <v>112</v>
      </c>
      <c r="C904" s="1" t="s">
        <v>16</v>
      </c>
      <c r="D904" s="1">
        <v>114</v>
      </c>
      <c r="E904" s="1">
        <v>2010</v>
      </c>
      <c r="F904" s="1">
        <v>3</v>
      </c>
      <c r="G904" s="6">
        <v>80</v>
      </c>
      <c r="H904" s="6">
        <v>104</v>
      </c>
      <c r="I904" s="7">
        <v>0</v>
      </c>
      <c r="J904" s="7">
        <v>0</v>
      </c>
      <c r="K904" s="7">
        <v>0</v>
      </c>
      <c r="L904" s="7">
        <v>0</v>
      </c>
      <c r="M904" s="7">
        <v>0</v>
      </c>
      <c r="N904" s="7">
        <v>0</v>
      </c>
      <c r="O904" s="6">
        <v>-0.03</v>
      </c>
      <c r="P904" s="7">
        <v>0.02</v>
      </c>
      <c r="Q904" s="7">
        <v>0.02</v>
      </c>
      <c r="R904" s="7">
        <v>0.02</v>
      </c>
      <c r="S904" s="7">
        <v>0.02</v>
      </c>
      <c r="T904" s="7">
        <v>31</v>
      </c>
      <c r="U904" s="7">
        <v>7</v>
      </c>
      <c r="V904" s="7">
        <v>216</v>
      </c>
      <c r="W904" s="7">
        <f t="shared" si="57"/>
        <v>62</v>
      </c>
      <c r="X904" s="7">
        <v>116</v>
      </c>
      <c r="Y904" s="7"/>
      <c r="Z904" s="7"/>
      <c r="AA904" s="7"/>
      <c r="AB904" s="6">
        <v>50</v>
      </c>
      <c r="AC904" s="7">
        <v>8.25</v>
      </c>
      <c r="AD904" s="7">
        <v>9.49</v>
      </c>
      <c r="AE904" s="7">
        <v>3.84</v>
      </c>
      <c r="AF904" s="1">
        <v>0.12280000000000001</v>
      </c>
      <c r="AG904" s="1">
        <v>0.14844444444444446</v>
      </c>
      <c r="AH904" s="7">
        <v>1.68</v>
      </c>
      <c r="AI904" s="7">
        <v>2.62</v>
      </c>
      <c r="AJ904" s="7">
        <v>16</v>
      </c>
      <c r="AK904" s="7">
        <v>9</v>
      </c>
      <c r="AL904" s="7">
        <v>0</v>
      </c>
      <c r="AM904" s="7">
        <v>0</v>
      </c>
      <c r="AN904" s="7">
        <v>0</v>
      </c>
      <c r="AO904" s="7">
        <v>0</v>
      </c>
      <c r="AP904" s="7">
        <v>0</v>
      </c>
      <c r="AQ904" s="7">
        <v>7</v>
      </c>
      <c r="AR904">
        <f t="shared" si="58"/>
        <v>0.12280000000000001</v>
      </c>
      <c r="AS904">
        <f t="shared" si="59"/>
        <v>0.26390123456790043</v>
      </c>
    </row>
    <row r="905" spans="1:45" ht="29.5" thickBot="1">
      <c r="A905" t="str">
        <f t="shared" si="56"/>
        <v>Sammy MorrisRB2010</v>
      </c>
      <c r="B905" s="3" t="s">
        <v>201</v>
      </c>
      <c r="C905" s="1" t="s">
        <v>3</v>
      </c>
      <c r="D905" s="1">
        <v>88</v>
      </c>
      <c r="E905" s="1">
        <v>2010</v>
      </c>
      <c r="F905" s="1">
        <v>2</v>
      </c>
      <c r="G905" s="6">
        <v>96</v>
      </c>
      <c r="H905" s="6">
        <v>110</v>
      </c>
      <c r="I905" s="7">
        <v>0</v>
      </c>
      <c r="J905" s="7">
        <v>0</v>
      </c>
      <c r="K905" s="7">
        <v>0</v>
      </c>
      <c r="L905" s="7">
        <v>0</v>
      </c>
      <c r="M905" s="7">
        <v>0</v>
      </c>
      <c r="N905" s="7">
        <v>0</v>
      </c>
      <c r="O905" s="6">
        <v>-0.72</v>
      </c>
      <c r="P905" s="7">
        <v>-0.72</v>
      </c>
      <c r="Q905" s="7">
        <v>-0.72</v>
      </c>
      <c r="R905" s="7">
        <v>-0.72</v>
      </c>
      <c r="S905" s="7">
        <v>-0.72</v>
      </c>
      <c r="T905" s="7">
        <v>33</v>
      </c>
      <c r="U905" s="7">
        <v>5</v>
      </c>
      <c r="V905" s="7">
        <v>156</v>
      </c>
      <c r="W905" s="7">
        <f t="shared" si="57"/>
        <v>73.5</v>
      </c>
      <c r="X905" s="7"/>
      <c r="Y905" s="7"/>
      <c r="Z905" s="7"/>
      <c r="AA905" s="7"/>
      <c r="AB905" s="6">
        <v>55</v>
      </c>
      <c r="AC905" s="7">
        <v>6.74</v>
      </c>
      <c r="AD905" s="7">
        <v>1.35</v>
      </c>
      <c r="AE905" s="7">
        <v>5.37</v>
      </c>
      <c r="AF905" s="1">
        <v>6.3733333333333336E-2</v>
      </c>
      <c r="AG905" s="1">
        <v>2.6559999999999997E-2</v>
      </c>
      <c r="AH905" s="7">
        <v>2</v>
      </c>
      <c r="AI905" s="7">
        <v>1.51</v>
      </c>
      <c r="AJ905" s="7">
        <v>12</v>
      </c>
      <c r="AK905" s="7">
        <v>15</v>
      </c>
      <c r="AL905" s="7">
        <v>0</v>
      </c>
      <c r="AM905" s="7">
        <v>0</v>
      </c>
      <c r="AN905" s="7">
        <v>0</v>
      </c>
      <c r="AO905" s="7">
        <v>0</v>
      </c>
      <c r="AP905" s="7">
        <v>0</v>
      </c>
      <c r="AQ905" s="7">
        <v>11</v>
      </c>
      <c r="AR905">
        <f t="shared" si="58"/>
        <v>8.4977777777777722E-2</v>
      </c>
      <c r="AS905">
        <f t="shared" si="59"/>
        <v>2.8330666666666667E-2</v>
      </c>
    </row>
    <row r="906" spans="1:45" ht="29.5" thickBot="1">
      <c r="A906" t="str">
        <f t="shared" si="56"/>
        <v>John SkeltonQB2010</v>
      </c>
      <c r="B906" s="3" t="s">
        <v>456</v>
      </c>
      <c r="C906" s="1" t="s">
        <v>12</v>
      </c>
      <c r="D906" s="1">
        <v>41.5</v>
      </c>
      <c r="E906" s="1">
        <v>2010</v>
      </c>
      <c r="F906" s="1">
        <v>1</v>
      </c>
      <c r="G906" s="6">
        <v>44</v>
      </c>
      <c r="H906" s="6">
        <v>29</v>
      </c>
      <c r="I906" s="7">
        <v>0</v>
      </c>
      <c r="J906" s="7">
        <v>0</v>
      </c>
      <c r="K906" s="7">
        <v>0</v>
      </c>
      <c r="L906" s="7">
        <v>0</v>
      </c>
      <c r="M906" s="7">
        <v>0</v>
      </c>
      <c r="N906" s="7">
        <v>0</v>
      </c>
      <c r="O906" s="6">
        <v>-0.37</v>
      </c>
      <c r="P906" s="7">
        <v>-0.57999999999999996</v>
      </c>
      <c r="Q906" s="7">
        <v>-1.0900000000000001</v>
      </c>
      <c r="R906" s="7">
        <v>-1.0900000000000001</v>
      </c>
      <c r="S906" s="7">
        <v>-1.0900000000000001</v>
      </c>
      <c r="T906" s="7">
        <v>22</v>
      </c>
      <c r="U906" s="7">
        <v>5</v>
      </c>
      <c r="V906" s="7">
        <v>155</v>
      </c>
      <c r="W906" s="7" t="str">
        <f t="shared" si="57"/>
        <v/>
      </c>
      <c r="X906" s="7">
        <v>55</v>
      </c>
      <c r="Y906" s="7">
        <v>41</v>
      </c>
      <c r="Z906" s="7"/>
      <c r="AA906" s="7"/>
      <c r="AB906" s="6"/>
      <c r="AC906" s="7"/>
      <c r="AD906" s="7">
        <v>7.88</v>
      </c>
      <c r="AE906" s="7">
        <v>15.92</v>
      </c>
      <c r="AF906" s="1" t="s">
        <v>1885</v>
      </c>
      <c r="AG906" s="1" t="s">
        <v>1885</v>
      </c>
      <c r="AH906" s="7"/>
      <c r="AI906" s="7"/>
      <c r="AJ906" s="7"/>
      <c r="AK906" s="7"/>
      <c r="AL906" s="7">
        <v>0</v>
      </c>
      <c r="AM906" s="7">
        <v>0</v>
      </c>
      <c r="AN906" s="7">
        <v>0</v>
      </c>
      <c r="AO906" s="7">
        <v>0</v>
      </c>
      <c r="AP906" s="7">
        <v>0</v>
      </c>
      <c r="AQ906" s="7">
        <v>1</v>
      </c>
      <c r="AR906" t="str">
        <f t="shared" si="58"/>
        <v/>
      </c>
      <c r="AS906" t="str">
        <f t="shared" si="59"/>
        <v/>
      </c>
    </row>
    <row r="907" spans="1:45" ht="29.5" thickBot="1">
      <c r="A907" t="str">
        <f t="shared" si="56"/>
        <v>Mewelde MooreRB2010</v>
      </c>
      <c r="B907" s="3" t="s">
        <v>332</v>
      </c>
      <c r="C907" s="1" t="s">
        <v>3</v>
      </c>
      <c r="D907" s="1">
        <v>89</v>
      </c>
      <c r="E907" s="1">
        <v>2010</v>
      </c>
      <c r="F907" s="1">
        <v>2</v>
      </c>
      <c r="G907" s="6">
        <v>67</v>
      </c>
      <c r="H907" s="6">
        <v>82</v>
      </c>
      <c r="I907" s="7">
        <v>0</v>
      </c>
      <c r="J907" s="7">
        <v>0</v>
      </c>
      <c r="K907" s="7">
        <v>0</v>
      </c>
      <c r="L907" s="7">
        <v>0</v>
      </c>
      <c r="M907" s="7">
        <v>0</v>
      </c>
      <c r="N907" s="7">
        <v>0</v>
      </c>
      <c r="O907" s="6">
        <v>-0.43</v>
      </c>
      <c r="P907" s="7">
        <v>-0.89</v>
      </c>
      <c r="Q907" s="7">
        <v>-1.18</v>
      </c>
      <c r="R907" s="7">
        <v>-1.18</v>
      </c>
      <c r="S907" s="7">
        <v>-1.18</v>
      </c>
      <c r="T907" s="7">
        <v>28</v>
      </c>
      <c r="U907" s="7">
        <v>4</v>
      </c>
      <c r="V907" s="7">
        <v>119</v>
      </c>
      <c r="W907" s="7">
        <f t="shared" si="57"/>
        <v>72</v>
      </c>
      <c r="X907" s="7">
        <v>75</v>
      </c>
      <c r="Y907" s="7"/>
      <c r="Z907" s="7"/>
      <c r="AA907" s="7"/>
      <c r="AB907" s="6">
        <v>71</v>
      </c>
      <c r="AC907" s="7">
        <v>3.76</v>
      </c>
      <c r="AD907" s="7">
        <v>3.76</v>
      </c>
      <c r="AE907" s="7">
        <v>3.59</v>
      </c>
      <c r="AF907" s="1">
        <v>5.1900000000000002E-2</v>
      </c>
      <c r="AG907" s="1">
        <v>6.7306666666666667E-2</v>
      </c>
      <c r="AH907" s="7">
        <v>1.05</v>
      </c>
      <c r="AI907" s="7">
        <v>1.6</v>
      </c>
      <c r="AJ907" s="7">
        <v>16</v>
      </c>
      <c r="AK907" s="7">
        <v>15</v>
      </c>
      <c r="AL907" s="7">
        <v>0</v>
      </c>
      <c r="AM907" s="7">
        <v>0</v>
      </c>
      <c r="AN907" s="7">
        <v>0</v>
      </c>
      <c r="AO907" s="7">
        <v>0</v>
      </c>
      <c r="AP907" s="7">
        <v>0</v>
      </c>
      <c r="AQ907" s="7">
        <v>7</v>
      </c>
      <c r="AR907">
        <f t="shared" si="58"/>
        <v>5.1900000000000002E-2</v>
      </c>
      <c r="AS907">
        <f t="shared" si="59"/>
        <v>7.1793777777777804E-2</v>
      </c>
    </row>
    <row r="908" spans="1:45" ht="44" thickBot="1">
      <c r="A908" t="str">
        <f t="shared" si="56"/>
        <v>Anthony ArmstrongWR2010</v>
      </c>
      <c r="B908" s="3" t="s">
        <v>457</v>
      </c>
      <c r="C908" s="1" t="s">
        <v>16</v>
      </c>
      <c r="D908" s="1">
        <v>115</v>
      </c>
      <c r="E908" s="1">
        <v>2010</v>
      </c>
      <c r="F908" s="1">
        <v>3</v>
      </c>
      <c r="G908" s="6">
        <v>42</v>
      </c>
      <c r="H908" s="6">
        <v>122</v>
      </c>
      <c r="I908" s="7">
        <v>0</v>
      </c>
      <c r="J908" s="7">
        <v>0</v>
      </c>
      <c r="K908" s="7">
        <v>0</v>
      </c>
      <c r="L908" s="7">
        <v>0</v>
      </c>
      <c r="M908" s="7">
        <v>0</v>
      </c>
      <c r="N908" s="7">
        <v>0</v>
      </c>
      <c r="O908" s="6">
        <v>0.09</v>
      </c>
      <c r="P908" s="7">
        <v>-0.66</v>
      </c>
      <c r="Q908" s="7">
        <v>-0.75</v>
      </c>
      <c r="R908" s="7">
        <v>-0.75</v>
      </c>
      <c r="S908" s="7">
        <v>-0.75</v>
      </c>
      <c r="T908" s="7">
        <v>27</v>
      </c>
      <c r="U908" s="7">
        <v>8</v>
      </c>
      <c r="V908" s="7">
        <v>300</v>
      </c>
      <c r="W908" s="7" t="str">
        <f t="shared" si="57"/>
        <v/>
      </c>
      <c r="X908" s="7">
        <v>76</v>
      </c>
      <c r="Y908" s="7">
        <v>132</v>
      </c>
      <c r="Z908" s="7"/>
      <c r="AA908" s="7"/>
      <c r="AB908" s="6"/>
      <c r="AC908" s="7"/>
      <c r="AD908" s="7">
        <v>9.94</v>
      </c>
      <c r="AE908" s="7">
        <v>2.23</v>
      </c>
      <c r="AF908" s="1" t="s">
        <v>1885</v>
      </c>
      <c r="AG908" s="1">
        <v>0.15125333333333335</v>
      </c>
      <c r="AH908" s="7"/>
      <c r="AI908" s="7">
        <v>1.67</v>
      </c>
      <c r="AJ908" s="7"/>
      <c r="AK908" s="7">
        <v>15</v>
      </c>
      <c r="AL908" s="7">
        <v>0</v>
      </c>
      <c r="AM908" s="7">
        <v>0</v>
      </c>
      <c r="AN908" s="7">
        <v>0</v>
      </c>
      <c r="AO908" s="7">
        <v>0</v>
      </c>
      <c r="AP908" s="7">
        <v>0</v>
      </c>
      <c r="AQ908" s="7">
        <v>1</v>
      </c>
      <c r="AR908" t="str">
        <f t="shared" si="58"/>
        <v/>
      </c>
      <c r="AS908">
        <f t="shared" si="59"/>
        <v>0.16133688888888853</v>
      </c>
    </row>
    <row r="909" spans="1:45" ht="29.5" thickBot="1">
      <c r="A909" t="str">
        <f t="shared" si="56"/>
        <v>Kevin FaulkRB2010</v>
      </c>
      <c r="B909" s="3" t="s">
        <v>273</v>
      </c>
      <c r="C909" s="1" t="s">
        <v>3</v>
      </c>
      <c r="D909" s="1">
        <v>90</v>
      </c>
      <c r="E909" s="1">
        <v>2010</v>
      </c>
      <c r="F909" s="1">
        <v>2</v>
      </c>
      <c r="G909" s="6">
        <v>105</v>
      </c>
      <c r="H909" s="6">
        <v>111</v>
      </c>
      <c r="I909" s="7">
        <v>0</v>
      </c>
      <c r="J909" s="7">
        <v>0</v>
      </c>
      <c r="K909" s="7">
        <v>0</v>
      </c>
      <c r="L909" s="7">
        <v>0</v>
      </c>
      <c r="M909" s="7">
        <v>0</v>
      </c>
      <c r="N909" s="7">
        <v>1</v>
      </c>
      <c r="O909" s="6">
        <v>0.02</v>
      </c>
      <c r="P909" s="7">
        <v>-0.19</v>
      </c>
      <c r="Q909" s="7">
        <v>-0.19</v>
      </c>
      <c r="R909" s="7">
        <v>-0.19</v>
      </c>
      <c r="S909" s="7">
        <v>-0.19</v>
      </c>
      <c r="T909" s="7">
        <v>34</v>
      </c>
      <c r="U909" s="7">
        <v>2</v>
      </c>
      <c r="V909" s="7">
        <v>46</v>
      </c>
      <c r="W909" s="7">
        <f t="shared" si="57"/>
        <v>69</v>
      </c>
      <c r="X909" s="7"/>
      <c r="Y909" s="7"/>
      <c r="Z909" s="7"/>
      <c r="AA909" s="7"/>
      <c r="AB909" s="6">
        <v>42</v>
      </c>
      <c r="AC909" s="7">
        <v>7.91</v>
      </c>
      <c r="AD909" s="7">
        <v>8.35</v>
      </c>
      <c r="AE909" s="7">
        <v>2.68</v>
      </c>
      <c r="AF909" s="1">
        <v>9.2160000000000006E-2</v>
      </c>
      <c r="AG909" s="1">
        <v>0.14960000000000001</v>
      </c>
      <c r="AH909" s="7">
        <v>1.06</v>
      </c>
      <c r="AI909" s="7">
        <v>2.14</v>
      </c>
      <c r="AJ909" s="7">
        <v>15</v>
      </c>
      <c r="AK909" s="7">
        <v>2</v>
      </c>
      <c r="AL909" s="7">
        <v>0</v>
      </c>
      <c r="AM909" s="7">
        <v>0</v>
      </c>
      <c r="AN909" s="7">
        <v>0</v>
      </c>
      <c r="AO909" s="7">
        <v>0</v>
      </c>
      <c r="AP909" s="7">
        <v>0</v>
      </c>
      <c r="AQ909" s="7">
        <v>12</v>
      </c>
      <c r="AR909">
        <f t="shared" si="58"/>
        <v>9.8304000000000002E-2</v>
      </c>
      <c r="AS909">
        <f t="shared" si="59"/>
        <v>1.1968000000000001</v>
      </c>
    </row>
    <row r="910" spans="1:45" ht="29.5" thickBot="1">
      <c r="A910" t="str">
        <f t="shared" si="56"/>
        <v>Fred TaylorRB2010</v>
      </c>
      <c r="B910" s="3" t="s">
        <v>97</v>
      </c>
      <c r="C910" s="1" t="s">
        <v>3</v>
      </c>
      <c r="D910" s="1">
        <v>91</v>
      </c>
      <c r="E910" s="1">
        <v>2010</v>
      </c>
      <c r="F910" s="1">
        <v>2</v>
      </c>
      <c r="G910" s="6">
        <v>102</v>
      </c>
      <c r="H910" s="6"/>
      <c r="I910" s="7">
        <v>0</v>
      </c>
      <c r="J910" s="7">
        <v>0</v>
      </c>
      <c r="K910" s="7">
        <v>0</v>
      </c>
      <c r="L910" s="7">
        <v>0</v>
      </c>
      <c r="M910" s="7">
        <v>0</v>
      </c>
      <c r="N910" s="7">
        <v>5</v>
      </c>
      <c r="O910" s="6">
        <v>-0.2</v>
      </c>
      <c r="P910" s="7">
        <v>-0.2</v>
      </c>
      <c r="Q910" s="7">
        <v>-0.2</v>
      </c>
      <c r="R910" s="7">
        <v>-0.2</v>
      </c>
      <c r="S910" s="7">
        <v>-0.2</v>
      </c>
      <c r="T910" s="7">
        <v>34</v>
      </c>
      <c r="U910" s="7">
        <v>1</v>
      </c>
      <c r="V910" s="7">
        <v>9</v>
      </c>
      <c r="W910" s="7">
        <f t="shared" si="57"/>
        <v>60</v>
      </c>
      <c r="X910" s="7"/>
      <c r="Y910" s="7"/>
      <c r="Z910" s="7"/>
      <c r="AA910" s="7"/>
      <c r="AB910" s="6">
        <v>75</v>
      </c>
      <c r="AC910" s="7">
        <v>9.1</v>
      </c>
      <c r="AD910" s="7">
        <v>3.62</v>
      </c>
      <c r="AE910" s="7"/>
      <c r="AF910" s="1">
        <v>1.4666666666666666E-2</v>
      </c>
      <c r="AG910" s="1">
        <v>1.984E-2</v>
      </c>
      <c r="AH910" s="7">
        <v>0.38</v>
      </c>
      <c r="AI910" s="7">
        <v>0.5</v>
      </c>
      <c r="AJ910" s="7">
        <v>6</v>
      </c>
      <c r="AK910" s="7">
        <v>5</v>
      </c>
      <c r="AL910" s="7">
        <v>0</v>
      </c>
      <c r="AM910" s="7">
        <v>0</v>
      </c>
      <c r="AN910" s="7">
        <v>0</v>
      </c>
      <c r="AO910" s="7">
        <v>0</v>
      </c>
      <c r="AP910" s="7">
        <v>0</v>
      </c>
      <c r="AQ910" s="7">
        <v>13</v>
      </c>
      <c r="AR910">
        <f t="shared" si="58"/>
        <v>3.9111111111111201E-2</v>
      </c>
      <c r="AS910">
        <f t="shared" si="59"/>
        <v>6.3488000000000003E-2</v>
      </c>
    </row>
    <row r="911" spans="1:45" ht="29.5" thickBot="1">
      <c r="A911" t="str">
        <f t="shared" si="56"/>
        <v>Aaron BrownRB2010</v>
      </c>
      <c r="B911" s="3" t="s">
        <v>397</v>
      </c>
      <c r="C911" s="1" t="s">
        <v>3</v>
      </c>
      <c r="D911" s="1">
        <v>92</v>
      </c>
      <c r="E911" s="1">
        <v>2010</v>
      </c>
      <c r="F911" s="1">
        <v>2</v>
      </c>
      <c r="G911" s="6">
        <v>100</v>
      </c>
      <c r="H911" s="6">
        <v>149</v>
      </c>
      <c r="I911" s="7">
        <v>0</v>
      </c>
      <c r="J911" s="7">
        <v>0</v>
      </c>
      <c r="K911" s="7">
        <v>0</v>
      </c>
      <c r="L911" s="7">
        <v>0</v>
      </c>
      <c r="M911" s="7">
        <v>0</v>
      </c>
      <c r="N911" s="7">
        <v>0</v>
      </c>
      <c r="O911" s="6">
        <v>-0.32</v>
      </c>
      <c r="P911" s="7">
        <v>-0.32</v>
      </c>
      <c r="Q911" s="7">
        <v>-0.32</v>
      </c>
      <c r="R911" s="7">
        <v>-0.32</v>
      </c>
      <c r="S911" s="7">
        <v>-0.32</v>
      </c>
      <c r="T911" s="7">
        <v>25</v>
      </c>
      <c r="U911" s="7">
        <v>6</v>
      </c>
      <c r="V911" s="7">
        <v>192</v>
      </c>
      <c r="W911" s="7">
        <f t="shared" si="57"/>
        <v>93</v>
      </c>
      <c r="X911" s="7"/>
      <c r="Y911" s="7"/>
      <c r="Z911" s="7"/>
      <c r="AA911" s="7"/>
      <c r="AB911" s="6">
        <v>86</v>
      </c>
      <c r="AC911" s="7">
        <v>2.81</v>
      </c>
      <c r="AD911" s="7">
        <v>3.66</v>
      </c>
      <c r="AE911" s="7">
        <v>1.9</v>
      </c>
      <c r="AF911" s="1">
        <v>3.2000000000000001E-2</v>
      </c>
      <c r="AG911" s="1">
        <v>6.5280000000000005E-2</v>
      </c>
      <c r="AH911" s="7">
        <v>1.35</v>
      </c>
      <c r="AI911" s="7">
        <v>0.82</v>
      </c>
      <c r="AJ911" s="7">
        <v>13</v>
      </c>
      <c r="AK911" s="7">
        <v>5</v>
      </c>
      <c r="AL911" s="7">
        <v>0</v>
      </c>
      <c r="AM911" s="7">
        <v>0</v>
      </c>
      <c r="AN911" s="7">
        <v>0</v>
      </c>
      <c r="AO911" s="7">
        <v>0</v>
      </c>
      <c r="AP911" s="7">
        <v>0</v>
      </c>
      <c r="AQ911" s="7">
        <v>2</v>
      </c>
      <c r="AR911">
        <f t="shared" si="58"/>
        <v>3.9384615384615386E-2</v>
      </c>
      <c r="AS911">
        <f t="shared" si="59"/>
        <v>0.20889600000000003</v>
      </c>
    </row>
    <row r="912" spans="1:45" ht="29.5" thickBot="1">
      <c r="A912" t="str">
        <f t="shared" si="56"/>
        <v>Brandon GibsonWR2010</v>
      </c>
      <c r="B912" s="3" t="s">
        <v>458</v>
      </c>
      <c r="C912" s="1" t="s">
        <v>16</v>
      </c>
      <c r="D912" s="1">
        <v>116</v>
      </c>
      <c r="E912" s="1">
        <v>2010</v>
      </c>
      <c r="F912" s="1">
        <v>3</v>
      </c>
      <c r="G912" s="6">
        <v>53</v>
      </c>
      <c r="H912" s="6">
        <v>82</v>
      </c>
      <c r="I912" s="7">
        <v>0</v>
      </c>
      <c r="J912" s="7">
        <v>0</v>
      </c>
      <c r="K912" s="7">
        <v>0</v>
      </c>
      <c r="L912" s="7">
        <v>0</v>
      </c>
      <c r="M912" s="7">
        <v>0</v>
      </c>
      <c r="N912" s="7">
        <v>0</v>
      </c>
      <c r="O912" s="6">
        <v>-0.04</v>
      </c>
      <c r="P912" s="7">
        <v>-0.14000000000000001</v>
      </c>
      <c r="Q912" s="7">
        <v>0.14000000000000001</v>
      </c>
      <c r="R912" s="7">
        <v>-0.47</v>
      </c>
      <c r="S912" s="7">
        <v>-0.34</v>
      </c>
      <c r="T912" s="7">
        <v>23</v>
      </c>
      <c r="U912" s="7">
        <v>6</v>
      </c>
      <c r="V912" s="7">
        <v>194</v>
      </c>
      <c r="W912" s="7" t="str">
        <f t="shared" si="57"/>
        <v/>
      </c>
      <c r="X912" s="7">
        <v>98</v>
      </c>
      <c r="Y912" s="7">
        <v>81</v>
      </c>
      <c r="Z912" s="7">
        <v>127</v>
      </c>
      <c r="AA912" s="7">
        <v>155</v>
      </c>
      <c r="AB912" s="6">
        <v>87</v>
      </c>
      <c r="AC912" s="7">
        <v>7.48</v>
      </c>
      <c r="AD912" s="7">
        <v>9.27</v>
      </c>
      <c r="AE912" s="7">
        <v>5.78</v>
      </c>
      <c r="AF912" s="1">
        <v>0.2064</v>
      </c>
      <c r="AG912" s="1">
        <v>0.184</v>
      </c>
      <c r="AH912" s="7">
        <v>1.17</v>
      </c>
      <c r="AI912" s="7">
        <v>1.47</v>
      </c>
      <c r="AJ912" s="7">
        <v>10</v>
      </c>
      <c r="AK912" s="7">
        <v>14</v>
      </c>
      <c r="AL912" s="7">
        <v>0</v>
      </c>
      <c r="AM912" s="7">
        <v>0</v>
      </c>
      <c r="AN912" s="7">
        <v>0</v>
      </c>
      <c r="AO912" s="7">
        <v>0</v>
      </c>
      <c r="AP912" s="7">
        <v>0</v>
      </c>
      <c r="AQ912" s="7">
        <v>2</v>
      </c>
      <c r="AR912">
        <f t="shared" si="58"/>
        <v>0.33023999999999998</v>
      </c>
      <c r="AS912">
        <f t="shared" si="59"/>
        <v>0.21028571428571427</v>
      </c>
    </row>
    <row r="913" spans="1:45" ht="29.5" thickBot="1">
      <c r="A913" t="str">
        <f t="shared" si="56"/>
        <v>Ryan TorainRB2010</v>
      </c>
      <c r="B913" s="3" t="s">
        <v>119</v>
      </c>
      <c r="C913" s="1" t="s">
        <v>3</v>
      </c>
      <c r="D913" s="1">
        <v>93</v>
      </c>
      <c r="E913" s="1">
        <v>2010</v>
      </c>
      <c r="F913" s="1">
        <v>2</v>
      </c>
      <c r="G913" s="6">
        <v>35</v>
      </c>
      <c r="H913" s="6">
        <v>89</v>
      </c>
      <c r="I913" s="7">
        <v>0</v>
      </c>
      <c r="J913" s="7">
        <v>0</v>
      </c>
      <c r="K913" s="7">
        <v>0</v>
      </c>
      <c r="L913" s="7">
        <v>0</v>
      </c>
      <c r="M913" s="7">
        <v>0</v>
      </c>
      <c r="N913" s="7">
        <v>0</v>
      </c>
      <c r="O913" s="6">
        <v>0.34</v>
      </c>
      <c r="P913" s="7">
        <v>0.19</v>
      </c>
      <c r="Q913" s="7">
        <v>0.19</v>
      </c>
      <c r="R913" s="7">
        <v>0.19</v>
      </c>
      <c r="S913" s="7">
        <v>0.19</v>
      </c>
      <c r="T913" s="7">
        <v>24</v>
      </c>
      <c r="U913" s="7">
        <v>5</v>
      </c>
      <c r="V913" s="7">
        <v>139</v>
      </c>
      <c r="W913" s="7">
        <f t="shared" si="57"/>
        <v>95</v>
      </c>
      <c r="X913" s="7">
        <v>40</v>
      </c>
      <c r="Y913" s="7"/>
      <c r="Z913" s="7"/>
      <c r="AA913" s="7"/>
      <c r="AB913" s="6"/>
      <c r="AC913" s="7"/>
      <c r="AD913" s="7">
        <v>14.07</v>
      </c>
      <c r="AE913" s="7">
        <v>4.29</v>
      </c>
      <c r="AF913" s="1" t="s">
        <v>1885</v>
      </c>
      <c r="AG913" s="1">
        <v>6.6879999999999995E-2</v>
      </c>
      <c r="AH913" s="7"/>
      <c r="AI913" s="7">
        <v>0.96</v>
      </c>
      <c r="AJ913" s="7"/>
      <c r="AK913" s="7">
        <v>10</v>
      </c>
      <c r="AL913" s="7">
        <v>0</v>
      </c>
      <c r="AM913" s="7">
        <v>0</v>
      </c>
      <c r="AN913" s="7">
        <v>0</v>
      </c>
      <c r="AO913" s="7">
        <v>0</v>
      </c>
      <c r="AP913" s="7">
        <v>0</v>
      </c>
      <c r="AQ913" s="7">
        <v>3</v>
      </c>
      <c r="AR913" t="str">
        <f t="shared" si="58"/>
        <v/>
      </c>
      <c r="AS913">
        <f t="shared" si="59"/>
        <v>0.10700799999999999</v>
      </c>
    </row>
    <row r="914" spans="1:45" ht="29.5" thickBot="1">
      <c r="A914" t="str">
        <f t="shared" si="56"/>
        <v>Tarvaris JacksonQB2010</v>
      </c>
      <c r="B914" s="3" t="s">
        <v>176</v>
      </c>
      <c r="C914" s="1" t="s">
        <v>12</v>
      </c>
      <c r="D914" s="1">
        <v>43</v>
      </c>
      <c r="E914" s="1">
        <v>2010</v>
      </c>
      <c r="F914" s="1">
        <v>1</v>
      </c>
      <c r="G914" s="6">
        <v>50</v>
      </c>
      <c r="H914" s="6">
        <v>20</v>
      </c>
      <c r="I914" s="7">
        <v>0</v>
      </c>
      <c r="J914" s="7">
        <v>0</v>
      </c>
      <c r="K914" s="7">
        <v>0</v>
      </c>
      <c r="L914" s="7">
        <v>0</v>
      </c>
      <c r="M914" s="7">
        <v>0</v>
      </c>
      <c r="N914" s="7">
        <v>0</v>
      </c>
      <c r="O914" s="6">
        <v>-0.48</v>
      </c>
      <c r="P914" s="7">
        <v>-0.74</v>
      </c>
      <c r="Q914" s="7">
        <v>-0.9</v>
      </c>
      <c r="R914" s="7">
        <v>-1.2</v>
      </c>
      <c r="S914" s="7">
        <v>-1.2</v>
      </c>
      <c r="T914" s="7">
        <v>27</v>
      </c>
      <c r="U914" s="7">
        <v>2</v>
      </c>
      <c r="V914" s="7">
        <v>64</v>
      </c>
      <c r="W914" s="7">
        <f t="shared" si="57"/>
        <v>41</v>
      </c>
      <c r="X914" s="7">
        <v>37</v>
      </c>
      <c r="Y914" s="7">
        <v>49</v>
      </c>
      <c r="Z914" s="7"/>
      <c r="AA914" s="7"/>
      <c r="AB914" s="6">
        <v>54</v>
      </c>
      <c r="AC914" s="7">
        <v>1.45</v>
      </c>
      <c r="AD914" s="7">
        <v>7.49</v>
      </c>
      <c r="AE914" s="7">
        <v>13.24</v>
      </c>
      <c r="AF914" s="1" t="s">
        <v>1885</v>
      </c>
      <c r="AG914" s="1" t="s">
        <v>1885</v>
      </c>
      <c r="AH914" s="7"/>
      <c r="AI914" s="7"/>
      <c r="AJ914" s="7">
        <v>9</v>
      </c>
      <c r="AK914" s="7"/>
      <c r="AL914" s="7">
        <v>0</v>
      </c>
      <c r="AM914" s="7">
        <v>0</v>
      </c>
      <c r="AN914" s="7">
        <v>0</v>
      </c>
      <c r="AO914" s="7">
        <v>0</v>
      </c>
      <c r="AP914" s="7">
        <v>0</v>
      </c>
      <c r="AQ914" s="7">
        <v>5</v>
      </c>
      <c r="AR914" t="str">
        <f t="shared" si="58"/>
        <v/>
      </c>
      <c r="AS914" t="str">
        <f t="shared" si="59"/>
        <v/>
      </c>
    </row>
    <row r="915" spans="1:45" ht="29.5" thickBot="1">
      <c r="A915" t="str">
        <f t="shared" si="56"/>
        <v>Torry HoltWR2010</v>
      </c>
      <c r="B915" s="3" t="s">
        <v>51</v>
      </c>
      <c r="C915" s="1" t="s">
        <v>16</v>
      </c>
      <c r="D915" s="1">
        <v>117</v>
      </c>
      <c r="E915" s="1">
        <v>2010</v>
      </c>
      <c r="F915" s="1">
        <v>3</v>
      </c>
      <c r="G915" s="6"/>
      <c r="H915" s="6"/>
      <c r="I915" s="7">
        <v>0</v>
      </c>
      <c r="J915" s="7">
        <v>0</v>
      </c>
      <c r="K915" s="7">
        <v>0</v>
      </c>
      <c r="L915" s="7">
        <v>0</v>
      </c>
      <c r="M915" s="7">
        <v>0</v>
      </c>
      <c r="N915" s="7">
        <v>8</v>
      </c>
      <c r="O915" s="6"/>
      <c r="P915" s="7">
        <v>0</v>
      </c>
      <c r="Q915" s="7">
        <v>0</v>
      </c>
      <c r="R915" s="7">
        <v>0</v>
      </c>
      <c r="S915" s="7">
        <v>0</v>
      </c>
      <c r="T915" s="7">
        <v>34</v>
      </c>
      <c r="U915" s="7">
        <v>1</v>
      </c>
      <c r="V915" s="7">
        <v>6</v>
      </c>
      <c r="W915" s="7">
        <f t="shared" si="57"/>
        <v>41</v>
      </c>
      <c r="X915" s="7"/>
      <c r="Y915" s="7"/>
      <c r="Z915" s="7"/>
      <c r="AA915" s="7"/>
      <c r="AB915" s="6">
        <v>58</v>
      </c>
      <c r="AC915" s="7">
        <v>8.2100000000000009</v>
      </c>
      <c r="AD915" s="7"/>
      <c r="AE915" s="7"/>
      <c r="AF915" s="1">
        <v>0.20778666666666668</v>
      </c>
      <c r="AG915" s="1" t="s">
        <v>1885</v>
      </c>
      <c r="AH915" s="7">
        <v>1.5</v>
      </c>
      <c r="AI915" s="7"/>
      <c r="AJ915" s="7">
        <v>15</v>
      </c>
      <c r="AK915" s="7"/>
      <c r="AL915" s="7">
        <v>0</v>
      </c>
      <c r="AM915" s="7">
        <v>0</v>
      </c>
      <c r="AN915" s="7">
        <v>0</v>
      </c>
      <c r="AO915" s="7">
        <v>0</v>
      </c>
      <c r="AP915" s="7">
        <v>0</v>
      </c>
      <c r="AQ915" s="7">
        <v>12</v>
      </c>
      <c r="AR915">
        <f t="shared" si="58"/>
        <v>0.22163911111111148</v>
      </c>
      <c r="AS915" t="str">
        <f t="shared" si="59"/>
        <v/>
      </c>
    </row>
    <row r="916" spans="1:45" ht="29.5" thickBot="1">
      <c r="A916" t="str">
        <f t="shared" si="56"/>
        <v>Dwayne JarrettWR2010</v>
      </c>
      <c r="B916" s="3" t="s">
        <v>223</v>
      </c>
      <c r="C916" s="1" t="s">
        <v>16</v>
      </c>
      <c r="D916" s="1">
        <v>118</v>
      </c>
      <c r="E916" s="1">
        <v>2010</v>
      </c>
      <c r="F916" s="1">
        <v>3</v>
      </c>
      <c r="G916" s="6">
        <v>157</v>
      </c>
      <c r="H916" s="6"/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  <c r="O916" s="6">
        <v>-0.3</v>
      </c>
      <c r="P916" s="7">
        <v>-0.3</v>
      </c>
      <c r="Q916" s="7">
        <v>-0.3</v>
      </c>
      <c r="R916" s="7">
        <v>-0.3</v>
      </c>
      <c r="S916" s="7">
        <v>-0.3</v>
      </c>
      <c r="T916" s="7">
        <v>24</v>
      </c>
      <c r="U916" s="7">
        <v>2</v>
      </c>
      <c r="V916" s="7">
        <v>45</v>
      </c>
      <c r="W916" s="7">
        <f t="shared" si="57"/>
        <v>115</v>
      </c>
      <c r="X916" s="7"/>
      <c r="Y916" s="7"/>
      <c r="Z916" s="7"/>
      <c r="AA916" s="7"/>
      <c r="AB916" s="6">
        <v>104</v>
      </c>
      <c r="AC916" s="7">
        <v>3.28</v>
      </c>
      <c r="AD916" s="7">
        <v>2</v>
      </c>
      <c r="AE916" s="7"/>
      <c r="AF916" s="1">
        <v>8.2092307692307687E-2</v>
      </c>
      <c r="AG916" s="1">
        <v>5.0133333333333335E-2</v>
      </c>
      <c r="AH916" s="7">
        <v>0.99</v>
      </c>
      <c r="AI916" s="7">
        <v>0.93</v>
      </c>
      <c r="AJ916" s="7">
        <v>13</v>
      </c>
      <c r="AK916" s="7">
        <v>3</v>
      </c>
      <c r="AL916" s="7">
        <v>0</v>
      </c>
      <c r="AM916" s="7">
        <v>0</v>
      </c>
      <c r="AN916" s="7">
        <v>0</v>
      </c>
      <c r="AO916" s="7">
        <v>0</v>
      </c>
      <c r="AP916" s="7">
        <v>0</v>
      </c>
      <c r="AQ916" s="7">
        <v>4</v>
      </c>
      <c r="AR916">
        <f t="shared" si="58"/>
        <v>0.10103668639053255</v>
      </c>
      <c r="AS916">
        <f t="shared" si="59"/>
        <v>0.2673777777777776</v>
      </c>
    </row>
    <row r="917" spans="1:45" ht="29.5" thickBot="1">
      <c r="A917" t="str">
        <f t="shared" si="56"/>
        <v>Shaun HillQB2010</v>
      </c>
      <c r="B917" s="3" t="s">
        <v>288</v>
      </c>
      <c r="C917" s="1" t="s">
        <v>12</v>
      </c>
      <c r="D917" s="1">
        <v>44</v>
      </c>
      <c r="E917" s="1">
        <v>2010</v>
      </c>
      <c r="F917" s="1">
        <v>1</v>
      </c>
      <c r="G917" s="6">
        <v>22</v>
      </c>
      <c r="H917" s="6">
        <v>66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6">
        <v>0.04</v>
      </c>
      <c r="P917" s="7">
        <v>-0.26</v>
      </c>
      <c r="Q917" s="7">
        <v>-0.26</v>
      </c>
      <c r="R917" s="7">
        <v>-0.56999999999999995</v>
      </c>
      <c r="S917" s="7">
        <v>-0.92</v>
      </c>
      <c r="T917" s="7">
        <v>30</v>
      </c>
      <c r="U917" s="7">
        <v>8</v>
      </c>
      <c r="V917" s="7">
        <v>300</v>
      </c>
      <c r="W917" s="7">
        <f t="shared" si="57"/>
        <v>32</v>
      </c>
      <c r="X917" s="7">
        <v>47</v>
      </c>
      <c r="Y917" s="7">
        <v>51</v>
      </c>
      <c r="Z917" s="7">
        <v>53</v>
      </c>
      <c r="AA917" s="7">
        <v>41</v>
      </c>
      <c r="AB917" s="6">
        <v>36</v>
      </c>
      <c r="AC917" s="7">
        <v>11.79</v>
      </c>
      <c r="AD917" s="7">
        <v>17.43</v>
      </c>
      <c r="AE917" s="7">
        <v>0.61</v>
      </c>
      <c r="AF917" s="1" t="s">
        <v>1885</v>
      </c>
      <c r="AG917" s="1" t="s">
        <v>1885</v>
      </c>
      <c r="AH917" s="7"/>
      <c r="AI917" s="7"/>
      <c r="AJ917" s="7">
        <v>6</v>
      </c>
      <c r="AK917" s="7"/>
      <c r="AL917" s="7">
        <v>0</v>
      </c>
      <c r="AM917" s="7">
        <v>0</v>
      </c>
      <c r="AN917" s="7">
        <v>0</v>
      </c>
      <c r="AO917" s="7">
        <v>0</v>
      </c>
      <c r="AP917" s="7">
        <v>0</v>
      </c>
      <c r="AQ917" s="7">
        <v>6</v>
      </c>
      <c r="AR917" t="str">
        <f t="shared" si="58"/>
        <v/>
      </c>
      <c r="AS917" t="str">
        <f t="shared" si="59"/>
        <v/>
      </c>
    </row>
    <row r="918" spans="1:45" ht="29.5" thickBot="1">
      <c r="A918" t="str">
        <f t="shared" si="56"/>
        <v>Andre CaldwellWR2010</v>
      </c>
      <c r="B918" s="3" t="s">
        <v>222</v>
      </c>
      <c r="C918" s="1" t="s">
        <v>16</v>
      </c>
      <c r="D918" s="1">
        <v>120</v>
      </c>
      <c r="E918" s="1">
        <v>2010</v>
      </c>
      <c r="F918" s="1">
        <v>3</v>
      </c>
      <c r="G918" s="6">
        <v>95</v>
      </c>
      <c r="H918" s="6">
        <v>82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0</v>
      </c>
      <c r="O918" s="6">
        <v>-0.15</v>
      </c>
      <c r="P918" s="7">
        <v>-0.33</v>
      </c>
      <c r="Q918" s="7">
        <v>-0.33</v>
      </c>
      <c r="R918" s="7">
        <v>-1.37</v>
      </c>
      <c r="S918" s="7">
        <v>-2.42</v>
      </c>
      <c r="T918" s="7">
        <v>25</v>
      </c>
      <c r="U918" s="7">
        <v>3</v>
      </c>
      <c r="V918" s="7">
        <v>97</v>
      </c>
      <c r="W918" s="7">
        <f t="shared" si="57"/>
        <v>124</v>
      </c>
      <c r="X918" s="7">
        <v>140</v>
      </c>
      <c r="Y918" s="7">
        <v>112</v>
      </c>
      <c r="Z918" s="7"/>
      <c r="AA918" s="7">
        <v>132</v>
      </c>
      <c r="AB918" s="6">
        <v>64</v>
      </c>
      <c r="AC918" s="7">
        <v>7.15</v>
      </c>
      <c r="AD918" s="7">
        <v>3.95</v>
      </c>
      <c r="AE918" s="7">
        <v>6.67</v>
      </c>
      <c r="AF918" s="1">
        <v>0.1724</v>
      </c>
      <c r="AG918" s="1">
        <v>6.9226666666666672E-2</v>
      </c>
      <c r="AH918" s="7">
        <v>1.22</v>
      </c>
      <c r="AI918" s="7">
        <v>1.96</v>
      </c>
      <c r="AJ918" s="7">
        <v>16</v>
      </c>
      <c r="AK918" s="7">
        <v>15</v>
      </c>
      <c r="AL918" s="7">
        <v>0</v>
      </c>
      <c r="AM918" s="7">
        <v>0</v>
      </c>
      <c r="AN918" s="7">
        <v>0</v>
      </c>
      <c r="AO918" s="7">
        <v>0</v>
      </c>
      <c r="AP918" s="7">
        <v>0</v>
      </c>
      <c r="AQ918" s="7">
        <v>3</v>
      </c>
      <c r="AR918">
        <f t="shared" si="58"/>
        <v>0.1724</v>
      </c>
      <c r="AS918">
        <f t="shared" si="59"/>
        <v>7.3841777777777812E-2</v>
      </c>
    </row>
    <row r="919" spans="1:45" ht="29.5" thickBot="1">
      <c r="A919" t="str">
        <f t="shared" si="56"/>
        <v>James HardyWR2010</v>
      </c>
      <c r="B919" s="3" t="s">
        <v>96</v>
      </c>
      <c r="C919" s="1" t="s">
        <v>16</v>
      </c>
      <c r="D919" s="1">
        <v>121</v>
      </c>
      <c r="E919" s="1">
        <v>2010</v>
      </c>
      <c r="F919" s="1">
        <v>3</v>
      </c>
      <c r="G919" s="6"/>
      <c r="H919" s="6"/>
      <c r="I919" s="7">
        <v>0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6"/>
      <c r="P919" s="7">
        <v>0</v>
      </c>
      <c r="Q919" s="7">
        <v>0</v>
      </c>
      <c r="R919" s="7">
        <v>0</v>
      </c>
      <c r="S919" s="7">
        <v>0</v>
      </c>
      <c r="T919" s="7">
        <v>25</v>
      </c>
      <c r="U919" s="7">
        <v>2</v>
      </c>
      <c r="V919" s="7">
        <v>41</v>
      </c>
      <c r="W919" s="7">
        <f t="shared" si="57"/>
        <v>111</v>
      </c>
      <c r="X919" s="7"/>
      <c r="Y919" s="7"/>
      <c r="Z919" s="7"/>
      <c r="AA919" s="7"/>
      <c r="AB919" s="6">
        <v>156</v>
      </c>
      <c r="AC919" s="7">
        <v>0</v>
      </c>
      <c r="AD919" s="7"/>
      <c r="AE919" s="7"/>
      <c r="AF919" s="1">
        <v>0.02</v>
      </c>
      <c r="AG919" s="1" t="s">
        <v>1885</v>
      </c>
      <c r="AH919" s="7">
        <v>0.82</v>
      </c>
      <c r="AI919" s="7"/>
      <c r="AJ919" s="7">
        <v>2</v>
      </c>
      <c r="AK919" s="7"/>
      <c r="AL919" s="7">
        <v>0</v>
      </c>
      <c r="AM919" s="7">
        <v>0</v>
      </c>
      <c r="AN919" s="7">
        <v>0</v>
      </c>
      <c r="AO919" s="7">
        <v>0</v>
      </c>
      <c r="AP919" s="7">
        <v>0</v>
      </c>
      <c r="AQ919" s="7">
        <v>3</v>
      </c>
      <c r="AR919">
        <f t="shared" si="58"/>
        <v>0.16</v>
      </c>
      <c r="AS919" t="str">
        <f t="shared" si="59"/>
        <v/>
      </c>
    </row>
    <row r="920" spans="1:45" ht="29.5" thickBot="1">
      <c r="A920" t="str">
        <f t="shared" si="56"/>
        <v>Dennis DixonQB2010</v>
      </c>
      <c r="B920" s="3" t="s">
        <v>239</v>
      </c>
      <c r="C920" s="1" t="s">
        <v>12</v>
      </c>
      <c r="D920" s="1">
        <v>45</v>
      </c>
      <c r="E920" s="1">
        <v>2010</v>
      </c>
      <c r="F920" s="1">
        <v>1</v>
      </c>
      <c r="G920" s="6">
        <v>56</v>
      </c>
      <c r="H920" s="6"/>
      <c r="I920" s="7">
        <v>0</v>
      </c>
      <c r="J920" s="7">
        <v>0</v>
      </c>
      <c r="K920" s="7">
        <v>0</v>
      </c>
      <c r="L920" s="7">
        <v>0</v>
      </c>
      <c r="M920" s="7">
        <v>0</v>
      </c>
      <c r="N920" s="7">
        <v>0</v>
      </c>
      <c r="O920" s="6">
        <v>-0.56000000000000005</v>
      </c>
      <c r="P920" s="7">
        <v>-0.56000000000000005</v>
      </c>
      <c r="Q920" s="7">
        <v>-0.56000000000000005</v>
      </c>
      <c r="R920" s="7">
        <v>-0.56000000000000005</v>
      </c>
      <c r="S920" s="7">
        <v>-0.56000000000000005</v>
      </c>
      <c r="T920" s="7">
        <v>25</v>
      </c>
      <c r="U920" s="7">
        <v>5</v>
      </c>
      <c r="V920" s="7">
        <v>156</v>
      </c>
      <c r="W920" s="7" t="str">
        <f t="shared" si="57"/>
        <v/>
      </c>
      <c r="X920" s="7"/>
      <c r="Y920" s="7"/>
      <c r="Z920" s="7">
        <v>55</v>
      </c>
      <c r="AA920" s="7"/>
      <c r="AB920" s="6">
        <v>52</v>
      </c>
      <c r="AC920" s="7">
        <v>18.5</v>
      </c>
      <c r="AD920" s="7">
        <v>5.68</v>
      </c>
      <c r="AE920" s="7"/>
      <c r="AF920" s="1" t="s">
        <v>1885</v>
      </c>
      <c r="AG920" s="1" t="s">
        <v>1885</v>
      </c>
      <c r="AH920" s="7"/>
      <c r="AI920" s="7"/>
      <c r="AJ920" s="7">
        <v>1</v>
      </c>
      <c r="AK920" s="7"/>
      <c r="AL920" s="7">
        <v>0</v>
      </c>
      <c r="AM920" s="7">
        <v>0</v>
      </c>
      <c r="AN920" s="7">
        <v>0</v>
      </c>
      <c r="AO920" s="7">
        <v>0</v>
      </c>
      <c r="AP920" s="7">
        <v>0</v>
      </c>
      <c r="AQ920" s="7">
        <v>3</v>
      </c>
      <c r="AR920" t="str">
        <f t="shared" si="58"/>
        <v/>
      </c>
      <c r="AS920" t="str">
        <f t="shared" si="59"/>
        <v/>
      </c>
    </row>
    <row r="921" spans="1:45" ht="29.5" thickBot="1">
      <c r="A921" t="str">
        <f t="shared" si="56"/>
        <v>Domenik HixonWR2010</v>
      </c>
      <c r="B921" s="3" t="s">
        <v>279</v>
      </c>
      <c r="C921" s="1" t="s">
        <v>16</v>
      </c>
      <c r="D921" s="1">
        <v>122</v>
      </c>
      <c r="E921" s="1">
        <v>2010</v>
      </c>
      <c r="F921" s="1">
        <v>3</v>
      </c>
      <c r="G921" s="6"/>
      <c r="H921" s="6">
        <v>139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  <c r="O921" s="6"/>
      <c r="P921" s="7">
        <v>-0.6</v>
      </c>
      <c r="Q921" s="7">
        <v>-0.74</v>
      </c>
      <c r="R921" s="7">
        <v>-1.07</v>
      </c>
      <c r="S921" s="7">
        <v>-1.07</v>
      </c>
      <c r="T921" s="7">
        <v>26</v>
      </c>
      <c r="U921" s="7">
        <v>4</v>
      </c>
      <c r="V921" s="7">
        <v>130</v>
      </c>
      <c r="W921" s="7">
        <f t="shared" si="57"/>
        <v>47</v>
      </c>
      <c r="X921" s="7">
        <v>138</v>
      </c>
      <c r="Y921" s="7">
        <v>165</v>
      </c>
      <c r="Z921" s="7">
        <v>157</v>
      </c>
      <c r="AA921" s="7"/>
      <c r="AB921" s="6">
        <v>109</v>
      </c>
      <c r="AC921" s="7">
        <v>2.84</v>
      </c>
      <c r="AD921" s="7"/>
      <c r="AE921" s="7">
        <v>7.5</v>
      </c>
      <c r="AF921" s="1">
        <v>6.2742857142857142E-2</v>
      </c>
      <c r="AG921" s="1" t="s">
        <v>1885</v>
      </c>
      <c r="AH921" s="7">
        <v>1.33</v>
      </c>
      <c r="AI921" s="7"/>
      <c r="AJ921" s="7">
        <v>14</v>
      </c>
      <c r="AK921" s="7"/>
      <c r="AL921" s="7">
        <v>0</v>
      </c>
      <c r="AM921" s="7">
        <v>0</v>
      </c>
      <c r="AN921" s="7">
        <v>0</v>
      </c>
      <c r="AO921" s="7">
        <v>0</v>
      </c>
      <c r="AP921" s="7">
        <v>0</v>
      </c>
      <c r="AQ921" s="7">
        <v>5</v>
      </c>
      <c r="AR921">
        <f t="shared" si="58"/>
        <v>7.1706122448979545E-2</v>
      </c>
      <c r="AS921" t="str">
        <f t="shared" si="59"/>
        <v/>
      </c>
    </row>
    <row r="922" spans="1:45" ht="29.5" thickBot="1">
      <c r="A922" t="str">
        <f t="shared" si="56"/>
        <v>Byron LeftwichQB2010</v>
      </c>
      <c r="B922" s="3" t="s">
        <v>400</v>
      </c>
      <c r="C922" s="1" t="s">
        <v>12</v>
      </c>
      <c r="D922" s="1">
        <v>46</v>
      </c>
      <c r="E922" s="1">
        <v>2010</v>
      </c>
      <c r="F922" s="1">
        <v>1</v>
      </c>
      <c r="G922" s="6">
        <v>68</v>
      </c>
      <c r="H922" s="6"/>
      <c r="I922" s="7">
        <v>0</v>
      </c>
      <c r="J922" s="7">
        <v>0</v>
      </c>
      <c r="K922" s="7">
        <v>0</v>
      </c>
      <c r="L922" s="7">
        <v>0</v>
      </c>
      <c r="M922" s="7">
        <v>0</v>
      </c>
      <c r="N922" s="7">
        <v>0</v>
      </c>
      <c r="O922" s="6">
        <v>-0.18</v>
      </c>
      <c r="P922" s="7">
        <v>-0.18</v>
      </c>
      <c r="Q922" s="7">
        <v>-0.34</v>
      </c>
      <c r="R922" s="7">
        <v>-0.34</v>
      </c>
      <c r="S922" s="7">
        <v>-0.34</v>
      </c>
      <c r="T922" s="7">
        <v>30</v>
      </c>
      <c r="U922" s="7">
        <v>1</v>
      </c>
      <c r="V922" s="7">
        <v>7</v>
      </c>
      <c r="W922" s="7">
        <f t="shared" si="57"/>
        <v>47</v>
      </c>
      <c r="X922" s="7"/>
      <c r="Y922" s="7"/>
      <c r="Z922" s="7"/>
      <c r="AA922" s="7"/>
      <c r="AB922" s="6">
        <v>45</v>
      </c>
      <c r="AC922" s="7">
        <v>14.12</v>
      </c>
      <c r="AD922" s="7">
        <v>0.84</v>
      </c>
      <c r="AE922" s="7"/>
      <c r="AF922" s="1" t="s">
        <v>1885</v>
      </c>
      <c r="AG922" s="1" t="s">
        <v>1885</v>
      </c>
      <c r="AH922" s="7"/>
      <c r="AI922" s="7"/>
      <c r="AJ922" s="7">
        <v>3</v>
      </c>
      <c r="AK922" s="7"/>
      <c r="AL922" s="7">
        <v>0</v>
      </c>
      <c r="AM922" s="7">
        <v>0</v>
      </c>
      <c r="AN922" s="7">
        <v>0</v>
      </c>
      <c r="AO922" s="7">
        <v>0</v>
      </c>
      <c r="AP922" s="7">
        <v>0</v>
      </c>
      <c r="AQ922" s="7">
        <v>8</v>
      </c>
      <c r="AR922" t="str">
        <f t="shared" si="58"/>
        <v/>
      </c>
      <c r="AS922" t="str">
        <f t="shared" si="59"/>
        <v/>
      </c>
    </row>
    <row r="923" spans="1:45" ht="29.5" thickBot="1">
      <c r="A923" t="str">
        <f t="shared" si="56"/>
        <v>Lex HilliardRB2010</v>
      </c>
      <c r="B923" s="3" t="s">
        <v>459</v>
      </c>
      <c r="C923" s="1" t="s">
        <v>3</v>
      </c>
      <c r="D923" s="1">
        <v>94</v>
      </c>
      <c r="E923" s="1">
        <v>2010</v>
      </c>
      <c r="F923" s="1">
        <v>2</v>
      </c>
      <c r="G923" s="6">
        <v>148</v>
      </c>
      <c r="H923" s="6">
        <v>103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6">
        <v>-0.94</v>
      </c>
      <c r="P923" s="7">
        <v>-1.57</v>
      </c>
      <c r="Q923" s="7">
        <v>-1.57</v>
      </c>
      <c r="R923" s="7">
        <v>-1.57</v>
      </c>
      <c r="S923" s="7">
        <v>-1.57</v>
      </c>
      <c r="T923" s="7">
        <v>26</v>
      </c>
      <c r="U923" s="7">
        <v>6</v>
      </c>
      <c r="V923" s="7">
        <v>204</v>
      </c>
      <c r="W923" s="7" t="str">
        <f t="shared" si="57"/>
        <v/>
      </c>
      <c r="X923" s="7">
        <v>107</v>
      </c>
      <c r="Y923" s="7"/>
      <c r="Z923" s="7"/>
      <c r="AA923" s="7"/>
      <c r="AB923" s="6">
        <v>68</v>
      </c>
      <c r="AC923" s="7">
        <v>8.9600000000000009</v>
      </c>
      <c r="AD923" s="7">
        <v>0.16</v>
      </c>
      <c r="AE923" s="7">
        <v>1.33</v>
      </c>
      <c r="AF923" s="1">
        <v>9.1657142857142854E-2</v>
      </c>
      <c r="AG923" s="1">
        <v>7.7999999999999996E-3</v>
      </c>
      <c r="AH923" s="7">
        <v>1.88</v>
      </c>
      <c r="AI923" s="7">
        <v>0.3</v>
      </c>
      <c r="AJ923" s="7">
        <v>7</v>
      </c>
      <c r="AK923" s="7">
        <v>8</v>
      </c>
      <c r="AL923" s="7">
        <v>0</v>
      </c>
      <c r="AM923" s="7">
        <v>0</v>
      </c>
      <c r="AN923" s="7">
        <v>0</v>
      </c>
      <c r="AO923" s="7">
        <v>0</v>
      </c>
      <c r="AP923" s="7">
        <v>0</v>
      </c>
      <c r="AQ923" s="7">
        <v>3</v>
      </c>
      <c r="AR923">
        <f t="shared" si="58"/>
        <v>0.20950204081632662</v>
      </c>
      <c r="AS923">
        <f t="shared" si="59"/>
        <v>1.5599999999999999E-2</v>
      </c>
    </row>
    <row r="924" spans="1:45" ht="29.5" thickBot="1">
      <c r="A924" t="str">
        <f t="shared" si="56"/>
        <v>Ryan MoatsRB2010</v>
      </c>
      <c r="B924" s="3" t="s">
        <v>406</v>
      </c>
      <c r="C924" s="1" t="s">
        <v>3</v>
      </c>
      <c r="D924" s="1">
        <v>95</v>
      </c>
      <c r="E924" s="1">
        <v>2010</v>
      </c>
      <c r="F924" s="1">
        <v>2</v>
      </c>
      <c r="G924" s="6"/>
      <c r="H924" s="6"/>
      <c r="I924" s="7">
        <v>0</v>
      </c>
      <c r="J924" s="7">
        <v>0</v>
      </c>
      <c r="K924" s="7">
        <v>0</v>
      </c>
      <c r="L924" s="7">
        <v>0</v>
      </c>
      <c r="M924" s="7">
        <v>0</v>
      </c>
      <c r="N924" s="7">
        <v>0</v>
      </c>
      <c r="O924" s="6"/>
      <c r="P924" s="7">
        <v>0</v>
      </c>
      <c r="Q924" s="7">
        <v>0</v>
      </c>
      <c r="R924" s="7">
        <v>0</v>
      </c>
      <c r="S924" s="7">
        <v>0</v>
      </c>
      <c r="T924" s="7">
        <v>28</v>
      </c>
      <c r="U924" s="7">
        <v>3</v>
      </c>
      <c r="V924" s="7">
        <v>77</v>
      </c>
      <c r="W924" s="7">
        <f t="shared" si="57"/>
        <v>106</v>
      </c>
      <c r="X924" s="7"/>
      <c r="Y924" s="7"/>
      <c r="Z924" s="7"/>
      <c r="AA924" s="7"/>
      <c r="AB924" s="6">
        <v>50</v>
      </c>
      <c r="AC924" s="7">
        <v>11.58</v>
      </c>
      <c r="AD924" s="7"/>
      <c r="AE924" s="7"/>
      <c r="AF924" s="1">
        <v>5.2600000000000001E-2</v>
      </c>
      <c r="AG924" s="1" t="s">
        <v>1885</v>
      </c>
      <c r="AH924" s="7">
        <v>1.47</v>
      </c>
      <c r="AI924" s="7"/>
      <c r="AJ924" s="7">
        <v>8</v>
      </c>
      <c r="AK924" s="7"/>
      <c r="AL924" s="7">
        <v>0</v>
      </c>
      <c r="AM924" s="7">
        <v>0</v>
      </c>
      <c r="AN924" s="7">
        <v>0</v>
      </c>
      <c r="AO924" s="7">
        <v>0</v>
      </c>
      <c r="AP924" s="7">
        <v>0</v>
      </c>
      <c r="AQ924" s="7">
        <v>6</v>
      </c>
      <c r="AR924">
        <f t="shared" si="58"/>
        <v>0.1052</v>
      </c>
      <c r="AS924" t="str">
        <f t="shared" si="59"/>
        <v/>
      </c>
    </row>
    <row r="925" spans="1:45" ht="29.5" thickBot="1">
      <c r="A925" t="str">
        <f t="shared" si="56"/>
        <v>Dante RosarioTE2010</v>
      </c>
      <c r="B925" s="3" t="s">
        <v>460</v>
      </c>
      <c r="C925" s="1" t="s">
        <v>49</v>
      </c>
      <c r="D925" s="1">
        <v>40</v>
      </c>
      <c r="E925" s="1">
        <v>2010</v>
      </c>
      <c r="F925" s="1">
        <v>4</v>
      </c>
      <c r="G925" s="6">
        <v>38</v>
      </c>
      <c r="H925" s="6">
        <v>62</v>
      </c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  <c r="O925" s="6">
        <v>-0.47</v>
      </c>
      <c r="P925" s="7">
        <v>-0.47</v>
      </c>
      <c r="Q925" s="7">
        <v>-0.91</v>
      </c>
      <c r="R925" s="7">
        <v>-1.88</v>
      </c>
      <c r="S925" s="7">
        <v>-2.65</v>
      </c>
      <c r="T925" s="7">
        <v>26</v>
      </c>
      <c r="U925" s="7">
        <v>5</v>
      </c>
      <c r="V925" s="7">
        <v>155</v>
      </c>
      <c r="W925" s="7" t="str">
        <f t="shared" si="57"/>
        <v/>
      </c>
      <c r="X925" s="7"/>
      <c r="Y925" s="7"/>
      <c r="Z925" s="7"/>
      <c r="AA925" s="7"/>
      <c r="AB925" s="6">
        <v>30</v>
      </c>
      <c r="AC925" s="7">
        <v>4.95</v>
      </c>
      <c r="AD925" s="7">
        <v>3.64</v>
      </c>
      <c r="AE925" s="7">
        <v>1.17</v>
      </c>
      <c r="AF925" s="1">
        <v>0.11817142857142858</v>
      </c>
      <c r="AG925" s="1">
        <v>0.1265</v>
      </c>
      <c r="AH925" s="7">
        <v>1.1399999999999999</v>
      </c>
      <c r="AI925" s="7">
        <v>0.71</v>
      </c>
      <c r="AJ925" s="7">
        <v>14</v>
      </c>
      <c r="AK925" s="7">
        <v>16</v>
      </c>
      <c r="AL925" s="7">
        <v>0</v>
      </c>
      <c r="AM925" s="7">
        <v>0</v>
      </c>
      <c r="AN925" s="7">
        <v>0</v>
      </c>
      <c r="AO925" s="7">
        <v>0</v>
      </c>
      <c r="AP925" s="7">
        <v>0</v>
      </c>
      <c r="AQ925" s="7">
        <v>4</v>
      </c>
      <c r="AR925">
        <f t="shared" si="58"/>
        <v>0.13505306122449029</v>
      </c>
      <c r="AS925">
        <f t="shared" si="59"/>
        <v>0.1265</v>
      </c>
    </row>
    <row r="926" spans="1:45" ht="44" thickBot="1">
      <c r="A926" t="str">
        <f t="shared" si="56"/>
        <v>Donte StallworthWR2010</v>
      </c>
      <c r="B926" s="3" t="s">
        <v>114</v>
      </c>
      <c r="C926" s="1" t="s">
        <v>16</v>
      </c>
      <c r="D926" s="1">
        <v>123</v>
      </c>
      <c r="E926" s="1">
        <v>2010</v>
      </c>
      <c r="F926" s="1">
        <v>3</v>
      </c>
      <c r="G926" s="6"/>
      <c r="H926" s="6"/>
      <c r="I926" s="7">
        <v>0</v>
      </c>
      <c r="J926" s="7">
        <v>0</v>
      </c>
      <c r="K926" s="7">
        <v>0</v>
      </c>
      <c r="L926" s="7">
        <v>0</v>
      </c>
      <c r="M926" s="7">
        <v>0</v>
      </c>
      <c r="N926" s="7">
        <v>1</v>
      </c>
      <c r="O926" s="6"/>
      <c r="P926" s="7">
        <v>0</v>
      </c>
      <c r="Q926" s="7">
        <v>0</v>
      </c>
      <c r="R926" s="7">
        <v>0</v>
      </c>
      <c r="S926" s="7">
        <v>0</v>
      </c>
      <c r="T926" s="7">
        <v>30</v>
      </c>
      <c r="U926" s="7">
        <v>8</v>
      </c>
      <c r="V926" s="7">
        <v>300</v>
      </c>
      <c r="W926" s="7" t="str">
        <f t="shared" si="57"/>
        <v/>
      </c>
      <c r="X926" s="7"/>
      <c r="Y926" s="7"/>
      <c r="Z926" s="7"/>
      <c r="AA926" s="7"/>
      <c r="AB926" s="6"/>
      <c r="AC926" s="7"/>
      <c r="AD926" s="7"/>
      <c r="AE926" s="7"/>
      <c r="AF926" s="1" t="s">
        <v>1885</v>
      </c>
      <c r="AG926" s="1" t="s">
        <v>1885</v>
      </c>
      <c r="AH926" s="7"/>
      <c r="AI926" s="7"/>
      <c r="AJ926" s="7"/>
      <c r="AK926" s="7"/>
      <c r="AL926" s="7">
        <v>0</v>
      </c>
      <c r="AM926" s="7">
        <v>0</v>
      </c>
      <c r="AN926" s="7">
        <v>0</v>
      </c>
      <c r="AO926" s="7">
        <v>0</v>
      </c>
      <c r="AP926" s="7">
        <v>0</v>
      </c>
      <c r="AQ926" s="7">
        <v>9</v>
      </c>
      <c r="AR926" t="str">
        <f t="shared" si="58"/>
        <v/>
      </c>
      <c r="AS926" t="str">
        <f t="shared" si="59"/>
        <v/>
      </c>
    </row>
    <row r="927" spans="1:45" ht="29.5" thickBot="1">
      <c r="A927" t="str">
        <f t="shared" si="56"/>
        <v>Steve JohnsonWR2010</v>
      </c>
      <c r="B927" s="3" t="s">
        <v>335</v>
      </c>
      <c r="C927" s="1" t="s">
        <v>16</v>
      </c>
      <c r="D927" s="1">
        <v>124</v>
      </c>
      <c r="E927" s="1">
        <v>2010</v>
      </c>
      <c r="F927" s="1">
        <v>3</v>
      </c>
      <c r="G927" s="6">
        <v>10</v>
      </c>
      <c r="H927" s="6">
        <v>16</v>
      </c>
      <c r="I927" s="7">
        <v>1</v>
      </c>
      <c r="J927" s="7">
        <v>2</v>
      </c>
      <c r="K927" s="7">
        <v>3</v>
      </c>
      <c r="L927" s="7">
        <v>3</v>
      </c>
      <c r="M927" s="7">
        <v>3</v>
      </c>
      <c r="N927" s="7">
        <v>0</v>
      </c>
      <c r="O927" s="6">
        <v>0.74</v>
      </c>
      <c r="P927" s="7">
        <v>1.26</v>
      </c>
      <c r="Q927" s="7">
        <v>1.8</v>
      </c>
      <c r="R927" s="7">
        <v>1.92</v>
      </c>
      <c r="S927" s="7">
        <v>1.49</v>
      </c>
      <c r="T927" s="7">
        <v>24</v>
      </c>
      <c r="U927" s="7">
        <v>7</v>
      </c>
      <c r="V927" s="7">
        <v>224</v>
      </c>
      <c r="W927" s="7">
        <f t="shared" si="57"/>
        <v>127</v>
      </c>
      <c r="X927" s="7">
        <v>20.5</v>
      </c>
      <c r="Y927" s="7">
        <v>20.5</v>
      </c>
      <c r="Z927" s="7"/>
      <c r="AA927" s="7"/>
      <c r="AB927" s="6">
        <v>151</v>
      </c>
      <c r="AC927" s="7">
        <v>0.6</v>
      </c>
      <c r="AD927" s="7">
        <v>15.58</v>
      </c>
      <c r="AE927" s="7">
        <v>13.65</v>
      </c>
      <c r="AF927" s="1">
        <v>2.4E-2</v>
      </c>
      <c r="AG927" s="1">
        <v>0.28960000000000002</v>
      </c>
      <c r="AH927" s="7">
        <v>0.71</v>
      </c>
      <c r="AI927" s="7">
        <v>1.9</v>
      </c>
      <c r="AJ927" s="7">
        <v>5</v>
      </c>
      <c r="AK927" s="7">
        <v>16</v>
      </c>
      <c r="AL927" s="7">
        <v>1</v>
      </c>
      <c r="AM927" s="7">
        <v>1</v>
      </c>
      <c r="AN927" s="7">
        <v>1</v>
      </c>
      <c r="AO927" s="7">
        <v>1</v>
      </c>
      <c r="AP927" s="7">
        <v>1</v>
      </c>
      <c r="AQ927" s="7">
        <v>3</v>
      </c>
      <c r="AR927">
        <f t="shared" si="58"/>
        <v>7.6800000000000007E-2</v>
      </c>
      <c r="AS927">
        <f t="shared" si="59"/>
        <v>0.28960000000000002</v>
      </c>
    </row>
    <row r="928" spans="1:45" ht="29.5" thickBot="1">
      <c r="A928" t="str">
        <f t="shared" si="56"/>
        <v>Keenan BurtonWR2010</v>
      </c>
      <c r="B928" s="3" t="s">
        <v>260</v>
      </c>
      <c r="C928" s="1" t="s">
        <v>16</v>
      </c>
      <c r="D928" s="1">
        <v>125</v>
      </c>
      <c r="E928" s="1">
        <v>2010</v>
      </c>
      <c r="F928" s="1">
        <v>3</v>
      </c>
      <c r="G928" s="6"/>
      <c r="H928" s="6"/>
      <c r="I928" s="7">
        <v>0</v>
      </c>
      <c r="J928" s="7">
        <v>0</v>
      </c>
      <c r="K928" s="7">
        <v>0</v>
      </c>
      <c r="L928" s="7">
        <v>0</v>
      </c>
      <c r="M928" s="7">
        <v>0</v>
      </c>
      <c r="N928" s="7">
        <v>0</v>
      </c>
      <c r="O928" s="6"/>
      <c r="P928" s="7">
        <v>0</v>
      </c>
      <c r="Q928" s="7">
        <v>0</v>
      </c>
      <c r="R928" s="7">
        <v>0</v>
      </c>
      <c r="S928" s="7">
        <v>0</v>
      </c>
      <c r="T928" s="7">
        <v>26</v>
      </c>
      <c r="U928" s="7">
        <v>4</v>
      </c>
      <c r="V928" s="7">
        <v>128</v>
      </c>
      <c r="W928" s="7">
        <f t="shared" si="57"/>
        <v>97</v>
      </c>
      <c r="X928" s="7"/>
      <c r="Y928" s="7"/>
      <c r="Z928" s="7"/>
      <c r="AA928" s="7"/>
      <c r="AB928" s="6">
        <v>99</v>
      </c>
      <c r="AC928" s="7">
        <v>5.59</v>
      </c>
      <c r="AD928" s="7"/>
      <c r="AE928" s="7"/>
      <c r="AF928" s="1">
        <v>0.14328888888888891</v>
      </c>
      <c r="AG928" s="1" t="s">
        <v>1885</v>
      </c>
      <c r="AH928" s="7">
        <v>1.04</v>
      </c>
      <c r="AI928" s="7"/>
      <c r="AJ928" s="7">
        <v>9</v>
      </c>
      <c r="AK928" s="7"/>
      <c r="AL928" s="7">
        <v>0</v>
      </c>
      <c r="AM928" s="7">
        <v>0</v>
      </c>
      <c r="AN928" s="7">
        <v>0</v>
      </c>
      <c r="AO928" s="7">
        <v>0</v>
      </c>
      <c r="AP928" s="7">
        <v>0</v>
      </c>
      <c r="AQ928" s="7">
        <v>3</v>
      </c>
      <c r="AR928">
        <f t="shared" si="58"/>
        <v>0.25473580246913596</v>
      </c>
      <c r="AS928" t="str">
        <f t="shared" si="59"/>
        <v/>
      </c>
    </row>
    <row r="929" spans="1:45" ht="29.5" thickBot="1">
      <c r="A929" t="str">
        <f t="shared" si="56"/>
        <v>Chase DanielQB2010</v>
      </c>
      <c r="B929" s="3" t="s">
        <v>461</v>
      </c>
      <c r="C929" s="1" t="s">
        <v>12</v>
      </c>
      <c r="D929" s="1">
        <v>48</v>
      </c>
      <c r="E929" s="1">
        <v>2010</v>
      </c>
      <c r="F929" s="1">
        <v>1</v>
      </c>
      <c r="G929" s="6">
        <v>64</v>
      </c>
      <c r="H929" s="6">
        <v>70</v>
      </c>
      <c r="I929" s="7">
        <v>0</v>
      </c>
      <c r="J929" s="7">
        <v>0</v>
      </c>
      <c r="K929" s="7">
        <v>0</v>
      </c>
      <c r="L929" s="7">
        <v>0</v>
      </c>
      <c r="M929" s="7">
        <v>0</v>
      </c>
      <c r="N929" s="7">
        <v>0</v>
      </c>
      <c r="O929" s="6">
        <v>-0.32</v>
      </c>
      <c r="P929" s="7">
        <v>-2.15</v>
      </c>
      <c r="Q929" s="7">
        <v>-4.17</v>
      </c>
      <c r="R929" s="7">
        <v>-4.5599999999999996</v>
      </c>
      <c r="S929" s="7">
        <v>-4.74</v>
      </c>
      <c r="T929" s="7">
        <v>24</v>
      </c>
      <c r="U929" s="7">
        <v>8</v>
      </c>
      <c r="V929" s="7">
        <v>300</v>
      </c>
      <c r="W929" s="7" t="str">
        <f t="shared" si="57"/>
        <v/>
      </c>
      <c r="X929" s="7">
        <v>57</v>
      </c>
      <c r="Y929" s="7">
        <v>50</v>
      </c>
      <c r="Z929" s="7">
        <v>56</v>
      </c>
      <c r="AA929" s="7"/>
      <c r="AB929" s="6"/>
      <c r="AC929" s="7"/>
      <c r="AD929" s="7">
        <v>0.17</v>
      </c>
      <c r="AE929" s="7">
        <v>0.05</v>
      </c>
      <c r="AF929" s="1" t="s">
        <v>1885</v>
      </c>
      <c r="AG929" s="1" t="s">
        <v>1885</v>
      </c>
      <c r="AH929" s="7"/>
      <c r="AI929" s="7"/>
      <c r="AJ929" s="7"/>
      <c r="AK929" s="7"/>
      <c r="AL929" s="7">
        <v>0</v>
      </c>
      <c r="AM929" s="7">
        <v>0</v>
      </c>
      <c r="AN929" s="7">
        <v>0</v>
      </c>
      <c r="AO929" s="7">
        <v>0</v>
      </c>
      <c r="AP929" s="7">
        <v>0</v>
      </c>
      <c r="AQ929" s="7">
        <v>2</v>
      </c>
      <c r="AR929" t="str">
        <f t="shared" si="58"/>
        <v/>
      </c>
      <c r="AS929" t="str">
        <f t="shared" si="59"/>
        <v/>
      </c>
    </row>
    <row r="930" spans="1:45" ht="29.5" thickBot="1">
      <c r="A930" t="str">
        <f t="shared" si="56"/>
        <v>Stefan LoganRB2010</v>
      </c>
      <c r="B930" s="3" t="s">
        <v>462</v>
      </c>
      <c r="C930" s="1" t="s">
        <v>3</v>
      </c>
      <c r="D930" s="1">
        <v>96</v>
      </c>
      <c r="E930" s="1">
        <v>2010</v>
      </c>
      <c r="F930" s="1">
        <v>2</v>
      </c>
      <c r="G930" s="6">
        <v>121</v>
      </c>
      <c r="H930" s="6">
        <v>129</v>
      </c>
      <c r="I930" s="7">
        <v>0</v>
      </c>
      <c r="J930" s="7">
        <v>0</v>
      </c>
      <c r="K930" s="7">
        <v>0</v>
      </c>
      <c r="L930" s="7">
        <v>0</v>
      </c>
      <c r="M930" s="7">
        <v>0</v>
      </c>
      <c r="N930" s="7">
        <v>0</v>
      </c>
      <c r="O930" s="6">
        <v>-0.87</v>
      </c>
      <c r="P930" s="7">
        <v>-1.76</v>
      </c>
      <c r="Q930" s="7">
        <v>-2.58</v>
      </c>
      <c r="R930" s="7">
        <v>-2.58</v>
      </c>
      <c r="S930" s="7">
        <v>-2.58</v>
      </c>
      <c r="T930" s="7">
        <v>29</v>
      </c>
      <c r="U930" s="7">
        <v>8</v>
      </c>
      <c r="V930" s="7">
        <v>300</v>
      </c>
      <c r="W930" s="7" t="str">
        <f t="shared" si="57"/>
        <v/>
      </c>
      <c r="X930" s="7"/>
      <c r="Y930" s="7"/>
      <c r="Z930" s="7"/>
      <c r="AA930" s="7"/>
      <c r="AB930" s="6">
        <v>154</v>
      </c>
      <c r="AC930" s="7">
        <v>0.3</v>
      </c>
      <c r="AD930" s="7">
        <v>1.1875</v>
      </c>
      <c r="AE930" s="7">
        <v>1.016666667</v>
      </c>
      <c r="AF930" s="1">
        <v>6.0800000000000003E-3</v>
      </c>
      <c r="AG930" s="1">
        <v>3.3999999999999998E-3</v>
      </c>
      <c r="AH930" s="7">
        <v>0.83</v>
      </c>
      <c r="AI930" s="7">
        <v>0</v>
      </c>
      <c r="AJ930" s="7">
        <v>5</v>
      </c>
      <c r="AK930" s="7">
        <v>8</v>
      </c>
      <c r="AL930" s="7">
        <v>0</v>
      </c>
      <c r="AM930" s="7">
        <v>0</v>
      </c>
      <c r="AN930" s="7">
        <v>0</v>
      </c>
      <c r="AO930" s="7">
        <v>0</v>
      </c>
      <c r="AP930" s="7">
        <v>0</v>
      </c>
      <c r="AQ930" s="7">
        <v>3</v>
      </c>
      <c r="AR930">
        <f t="shared" si="58"/>
        <v>1.9456000000000001E-2</v>
      </c>
      <c r="AS930">
        <f t="shared" si="59"/>
        <v>6.7999999999999996E-3</v>
      </c>
    </row>
    <row r="931" spans="1:45" ht="29.5" thickBot="1">
      <c r="A931" t="str">
        <f t="shared" si="56"/>
        <v>Ramses BardenWR2010</v>
      </c>
      <c r="B931" s="3" t="s">
        <v>375</v>
      </c>
      <c r="C931" s="1" t="s">
        <v>16</v>
      </c>
      <c r="D931" s="1">
        <v>126</v>
      </c>
      <c r="E931" s="1">
        <v>2010</v>
      </c>
      <c r="F931" s="1">
        <v>3</v>
      </c>
      <c r="G931" s="6">
        <v>150</v>
      </c>
      <c r="H931" s="6">
        <v>135</v>
      </c>
      <c r="I931" s="7">
        <v>0</v>
      </c>
      <c r="J931" s="7">
        <v>0</v>
      </c>
      <c r="K931" s="7">
        <v>0</v>
      </c>
      <c r="L931" s="7">
        <v>0</v>
      </c>
      <c r="M931" s="7">
        <v>0</v>
      </c>
      <c r="N931" s="7">
        <v>0</v>
      </c>
      <c r="O931" s="6">
        <v>0</v>
      </c>
      <c r="P931" s="7">
        <v>-0.71</v>
      </c>
      <c r="Q931" s="7">
        <v>-1.4</v>
      </c>
      <c r="R931" s="7">
        <v>-1.4</v>
      </c>
      <c r="S931" s="7">
        <v>-1.4</v>
      </c>
      <c r="T931" s="7">
        <v>24</v>
      </c>
      <c r="U931" s="7">
        <v>3</v>
      </c>
      <c r="V931" s="7">
        <v>85</v>
      </c>
      <c r="W931" s="7">
        <f t="shared" si="57"/>
        <v>87</v>
      </c>
      <c r="X931" s="7">
        <v>149</v>
      </c>
      <c r="Y931" s="7">
        <v>175</v>
      </c>
      <c r="Z931" s="7">
        <v>138</v>
      </c>
      <c r="AA931" s="7"/>
      <c r="AB931" s="6">
        <v>154</v>
      </c>
      <c r="AC931" s="7">
        <v>0.86666666670000003</v>
      </c>
      <c r="AD931" s="7">
        <v>1.9</v>
      </c>
      <c r="AE931" s="7">
        <v>2.2999999999999998</v>
      </c>
      <c r="AF931" s="1">
        <v>1.0666666666666666E-2</v>
      </c>
      <c r="AG931" s="1">
        <v>5.4399999999999997E-2</v>
      </c>
      <c r="AH931" s="7">
        <v>0.89</v>
      </c>
      <c r="AI931" s="7">
        <v>2.37</v>
      </c>
      <c r="AJ931" s="7">
        <v>3</v>
      </c>
      <c r="AK931" s="7">
        <v>4</v>
      </c>
      <c r="AL931" s="7">
        <v>0</v>
      </c>
      <c r="AM931" s="7">
        <v>0</v>
      </c>
      <c r="AN931" s="7">
        <v>0</v>
      </c>
      <c r="AO931" s="7">
        <v>0</v>
      </c>
      <c r="AP931" s="7">
        <v>0</v>
      </c>
      <c r="AQ931" s="7">
        <v>2</v>
      </c>
      <c r="AR931">
        <f t="shared" si="58"/>
        <v>5.6888888888889065E-2</v>
      </c>
      <c r="AS931">
        <f t="shared" si="59"/>
        <v>0.21759999999999999</v>
      </c>
    </row>
    <row r="932" spans="1:45" ht="29.5" thickBot="1">
      <c r="A932" t="str">
        <f t="shared" si="56"/>
        <v>Albert YoungRB2010</v>
      </c>
      <c r="B932" s="3" t="s">
        <v>463</v>
      </c>
      <c r="C932" s="1" t="s">
        <v>3</v>
      </c>
      <c r="D932" s="1">
        <v>97</v>
      </c>
      <c r="E932" s="1">
        <v>2010</v>
      </c>
      <c r="F932" s="1">
        <v>2</v>
      </c>
      <c r="G932" s="6">
        <v>131</v>
      </c>
      <c r="H932" s="6"/>
      <c r="I932" s="7">
        <v>0</v>
      </c>
      <c r="J932" s="7">
        <v>0</v>
      </c>
      <c r="K932" s="7">
        <v>0</v>
      </c>
      <c r="L932" s="7">
        <v>0</v>
      </c>
      <c r="M932" s="7">
        <v>0</v>
      </c>
      <c r="N932" s="7">
        <v>0</v>
      </c>
      <c r="O932" s="6">
        <v>-0.11</v>
      </c>
      <c r="P932" s="7">
        <v>-0.11</v>
      </c>
      <c r="Q932" s="7">
        <v>-0.11</v>
      </c>
      <c r="R932" s="7">
        <v>-0.11</v>
      </c>
      <c r="S932" s="7">
        <v>-0.11</v>
      </c>
      <c r="T932" s="7">
        <v>25</v>
      </c>
      <c r="U932" s="7">
        <v>8</v>
      </c>
      <c r="V932" s="7">
        <v>300</v>
      </c>
      <c r="W932" s="7" t="str">
        <f t="shared" si="57"/>
        <v/>
      </c>
      <c r="X932" s="7"/>
      <c r="Y932" s="7"/>
      <c r="Z932" s="7"/>
      <c r="AA932" s="7"/>
      <c r="AB932" s="6">
        <v>141</v>
      </c>
      <c r="AC932" s="7"/>
      <c r="AD932" s="7">
        <v>2</v>
      </c>
      <c r="AE932" s="7"/>
      <c r="AF932" s="1" t="s">
        <v>1885</v>
      </c>
      <c r="AG932" s="1">
        <v>2.3466666666666667E-2</v>
      </c>
      <c r="AH932" s="7"/>
      <c r="AI932" s="7">
        <v>1.57</v>
      </c>
      <c r="AJ932" s="7"/>
      <c r="AK932" s="7">
        <v>3</v>
      </c>
      <c r="AL932" s="7">
        <v>0</v>
      </c>
      <c r="AM932" s="7">
        <v>0</v>
      </c>
      <c r="AN932" s="7">
        <v>0</v>
      </c>
      <c r="AO932" s="7">
        <v>0</v>
      </c>
      <c r="AP932" s="7">
        <v>0</v>
      </c>
      <c r="AQ932" s="7">
        <v>3</v>
      </c>
      <c r="AR932" t="str">
        <f t="shared" si="58"/>
        <v/>
      </c>
      <c r="AS932">
        <f t="shared" si="59"/>
        <v>0.12515555555555574</v>
      </c>
    </row>
    <row r="933" spans="1:45" ht="29.5" thickBot="1">
      <c r="A933" t="str">
        <f t="shared" si="56"/>
        <v>Antonio BrownWR2010</v>
      </c>
      <c r="B933" s="3" t="s">
        <v>464</v>
      </c>
      <c r="C933" s="1" t="s">
        <v>16</v>
      </c>
      <c r="D933" s="1">
        <v>127</v>
      </c>
      <c r="E933" s="1">
        <v>2010</v>
      </c>
      <c r="F933" s="1">
        <v>3</v>
      </c>
      <c r="G933" s="6">
        <v>120</v>
      </c>
      <c r="H933" s="6">
        <v>24</v>
      </c>
      <c r="I933" s="7">
        <v>0</v>
      </c>
      <c r="J933" s="7">
        <v>1</v>
      </c>
      <c r="K933" s="7">
        <v>1</v>
      </c>
      <c r="L933" s="7">
        <v>2</v>
      </c>
      <c r="M933" s="7">
        <v>3</v>
      </c>
      <c r="N933" s="7">
        <v>0</v>
      </c>
      <c r="O933" s="6">
        <v>-0.82</v>
      </c>
      <c r="P933" s="7">
        <v>-0.5</v>
      </c>
      <c r="Q933" s="7">
        <v>-7.0000000000000007E-2</v>
      </c>
      <c r="R933" s="7">
        <v>1.36</v>
      </c>
      <c r="S933" s="7">
        <v>3.14</v>
      </c>
      <c r="T933" s="7">
        <v>22</v>
      </c>
      <c r="U933" s="7">
        <v>6</v>
      </c>
      <c r="V933" s="7">
        <v>195</v>
      </c>
      <c r="W933" s="7" t="str">
        <f t="shared" si="57"/>
        <v/>
      </c>
      <c r="X933" s="7">
        <v>87</v>
      </c>
      <c r="Y933" s="7">
        <v>23</v>
      </c>
      <c r="Z933" s="7">
        <v>23</v>
      </c>
      <c r="AA933" s="7">
        <v>9</v>
      </c>
      <c r="AB933" s="6"/>
      <c r="AC933" s="7"/>
      <c r="AD933" s="7">
        <v>3.6333333329999999</v>
      </c>
      <c r="AE933" s="7">
        <v>12.24375</v>
      </c>
      <c r="AF933" s="1" t="s">
        <v>1885</v>
      </c>
      <c r="AG933" s="1">
        <v>7.6088888888888886E-2</v>
      </c>
      <c r="AH933" s="7"/>
      <c r="AI933" s="7">
        <v>2.93</v>
      </c>
      <c r="AJ933" s="7"/>
      <c r="AK933" s="7">
        <v>9</v>
      </c>
      <c r="AL933" s="7">
        <v>0</v>
      </c>
      <c r="AM933" s="7">
        <v>0</v>
      </c>
      <c r="AN933" s="7">
        <v>0</v>
      </c>
      <c r="AO933" s="7">
        <v>1</v>
      </c>
      <c r="AP933" s="7">
        <v>2</v>
      </c>
      <c r="AQ933" s="7">
        <v>1</v>
      </c>
      <c r="AR933" t="str">
        <f t="shared" si="58"/>
        <v/>
      </c>
      <c r="AS933">
        <f t="shared" si="59"/>
        <v>0.13526913580246916</v>
      </c>
    </row>
    <row r="934" spans="1:45" ht="29.5" thickBot="1">
      <c r="A934" t="str">
        <f t="shared" si="56"/>
        <v>LeRon McClainRB2010</v>
      </c>
      <c r="B934" s="3" t="s">
        <v>354</v>
      </c>
      <c r="C934" s="1" t="s">
        <v>3</v>
      </c>
      <c r="D934" s="1">
        <v>98</v>
      </c>
      <c r="E934" s="1">
        <v>2010</v>
      </c>
      <c r="F934" s="1">
        <v>2</v>
      </c>
      <c r="G934" s="6">
        <v>79</v>
      </c>
      <c r="H934" s="6">
        <v>85</v>
      </c>
      <c r="I934" s="7">
        <v>0</v>
      </c>
      <c r="J934" s="7">
        <v>0</v>
      </c>
      <c r="K934" s="7">
        <v>0</v>
      </c>
      <c r="L934" s="7">
        <v>0</v>
      </c>
      <c r="M934" s="7">
        <v>0</v>
      </c>
      <c r="N934" s="7">
        <v>1</v>
      </c>
      <c r="O934" s="6">
        <v>-0.5</v>
      </c>
      <c r="P934" s="7">
        <v>-1.02</v>
      </c>
      <c r="Q934" s="7">
        <v>-1.7</v>
      </c>
      <c r="R934" s="7">
        <v>-2.41</v>
      </c>
      <c r="S934" s="7">
        <v>-2.41</v>
      </c>
      <c r="T934" s="7">
        <v>26</v>
      </c>
      <c r="U934" s="7">
        <v>4</v>
      </c>
      <c r="V934" s="7">
        <v>137</v>
      </c>
      <c r="W934" s="7">
        <f t="shared" si="57"/>
        <v>53</v>
      </c>
      <c r="X934" s="7">
        <v>110</v>
      </c>
      <c r="Y934" s="7">
        <v>111</v>
      </c>
      <c r="Z934" s="7"/>
      <c r="AA934" s="7"/>
      <c r="AB934" s="6">
        <v>67</v>
      </c>
      <c r="AC934" s="7"/>
      <c r="AD934" s="7"/>
      <c r="AE934" s="7"/>
      <c r="AF934" s="1" t="s">
        <v>1885</v>
      </c>
      <c r="AG934" s="1" t="s">
        <v>1885</v>
      </c>
      <c r="AH934" s="7"/>
      <c r="AI934" s="7"/>
      <c r="AJ934" s="7"/>
      <c r="AK934" s="7"/>
      <c r="AL934" s="7">
        <v>0</v>
      </c>
      <c r="AM934" s="7">
        <v>0</v>
      </c>
      <c r="AN934" s="7">
        <v>0</v>
      </c>
      <c r="AO934" s="7">
        <v>0</v>
      </c>
      <c r="AP934" s="7">
        <v>0</v>
      </c>
      <c r="AQ934" s="7">
        <v>5</v>
      </c>
      <c r="AR934" t="str">
        <f t="shared" si="58"/>
        <v/>
      </c>
      <c r="AS934" t="str">
        <f t="shared" si="59"/>
        <v/>
      </c>
    </row>
    <row r="935" spans="1:45" ht="29.5" thickBot="1">
      <c r="A935" t="str">
        <f t="shared" si="56"/>
        <v>Chase CoffmanTE2010</v>
      </c>
      <c r="B935" s="3" t="s">
        <v>465</v>
      </c>
      <c r="C935" s="1" t="s">
        <v>49</v>
      </c>
      <c r="D935" s="1">
        <v>42</v>
      </c>
      <c r="E935" s="1">
        <v>2010</v>
      </c>
      <c r="F935" s="1">
        <v>4</v>
      </c>
      <c r="G935" s="6">
        <v>89</v>
      </c>
      <c r="H935" s="6"/>
      <c r="I935" s="7">
        <v>0</v>
      </c>
      <c r="J935" s="7">
        <v>0</v>
      </c>
      <c r="K935" s="7">
        <v>0</v>
      </c>
      <c r="L935" s="7">
        <v>0</v>
      </c>
      <c r="M935" s="7">
        <v>0</v>
      </c>
      <c r="N935" s="7">
        <v>0</v>
      </c>
      <c r="O935" s="6">
        <v>-0.32</v>
      </c>
      <c r="P935" s="7">
        <v>-0.32</v>
      </c>
      <c r="Q935" s="7">
        <v>-0.63</v>
      </c>
      <c r="R935" s="7">
        <v>-1.39</v>
      </c>
      <c r="S935" s="7">
        <v>-1.93</v>
      </c>
      <c r="T935" s="7">
        <v>24</v>
      </c>
      <c r="U935" s="7">
        <v>3</v>
      </c>
      <c r="V935" s="7">
        <v>98</v>
      </c>
      <c r="W935" s="7" t="str">
        <f t="shared" si="57"/>
        <v/>
      </c>
      <c r="X935" s="7"/>
      <c r="Y935" s="7"/>
      <c r="Z935" s="7"/>
      <c r="AA935" s="7"/>
      <c r="AB935" s="6"/>
      <c r="AC935" s="7"/>
      <c r="AD935" s="7">
        <v>1</v>
      </c>
      <c r="AE935" s="7"/>
      <c r="AF935" s="1" t="s">
        <v>1885</v>
      </c>
      <c r="AG935" s="1">
        <v>1.9199999999999998E-2</v>
      </c>
      <c r="AH935" s="7"/>
      <c r="AI935" s="7">
        <v>1.07</v>
      </c>
      <c r="AJ935" s="7"/>
      <c r="AK935" s="7">
        <v>6</v>
      </c>
      <c r="AL935" s="7">
        <v>0</v>
      </c>
      <c r="AM935" s="7">
        <v>0</v>
      </c>
      <c r="AN935" s="7">
        <v>0</v>
      </c>
      <c r="AO935" s="7">
        <v>0</v>
      </c>
      <c r="AP935" s="7">
        <v>0</v>
      </c>
      <c r="AQ935" s="7">
        <v>2</v>
      </c>
      <c r="AR935" t="str">
        <f t="shared" si="58"/>
        <v/>
      </c>
      <c r="AS935">
        <f t="shared" si="59"/>
        <v>5.1199999999999996E-2</v>
      </c>
    </row>
    <row r="936" spans="1:45" ht="29.5" thickBot="1">
      <c r="A936" t="str">
        <f t="shared" si="56"/>
        <v>Jarett DillardWR2010</v>
      </c>
      <c r="B936" s="3" t="s">
        <v>374</v>
      </c>
      <c r="C936" s="1" t="s">
        <v>16</v>
      </c>
      <c r="D936" s="1">
        <v>128</v>
      </c>
      <c r="E936" s="1">
        <v>2010</v>
      </c>
      <c r="F936" s="1">
        <v>3</v>
      </c>
      <c r="G936" s="6"/>
      <c r="H936" s="6">
        <v>95</v>
      </c>
      <c r="I936" s="7">
        <v>0</v>
      </c>
      <c r="J936" s="7">
        <v>0</v>
      </c>
      <c r="K936" s="7">
        <v>0</v>
      </c>
      <c r="L936" s="7">
        <v>0</v>
      </c>
      <c r="M936" s="7">
        <v>0</v>
      </c>
      <c r="N936" s="7">
        <v>0</v>
      </c>
      <c r="O936" s="6"/>
      <c r="P936" s="7">
        <v>-0.46</v>
      </c>
      <c r="Q936" s="7">
        <v>-0.46</v>
      </c>
      <c r="R936" s="7">
        <v>-0.46</v>
      </c>
      <c r="S936" s="7">
        <v>-0.46</v>
      </c>
      <c r="T936" s="7">
        <v>25</v>
      </c>
      <c r="U936" s="7">
        <v>5</v>
      </c>
      <c r="V936" s="7">
        <v>144</v>
      </c>
      <c r="W936" s="7">
        <f t="shared" si="57"/>
        <v>86</v>
      </c>
      <c r="X936" s="7">
        <v>146</v>
      </c>
      <c r="Y936" s="7"/>
      <c r="Z936" s="7"/>
      <c r="AA936" s="7"/>
      <c r="AB936" s="6">
        <v>130</v>
      </c>
      <c r="AC936" s="7">
        <v>2.371428571</v>
      </c>
      <c r="AD936" s="7"/>
      <c r="AE936" s="7">
        <v>4.585714286</v>
      </c>
      <c r="AF936" s="1">
        <v>3.9542857142857143E-2</v>
      </c>
      <c r="AG936" s="1" t="s">
        <v>1885</v>
      </c>
      <c r="AH936" s="7">
        <v>2.16</v>
      </c>
      <c r="AI936" s="7"/>
      <c r="AJ936" s="7">
        <v>7</v>
      </c>
      <c r="AK936" s="7"/>
      <c r="AL936" s="7">
        <v>0</v>
      </c>
      <c r="AM936" s="7">
        <v>0</v>
      </c>
      <c r="AN936" s="7">
        <v>0</v>
      </c>
      <c r="AO936" s="7">
        <v>0</v>
      </c>
      <c r="AP936" s="7">
        <v>0</v>
      </c>
      <c r="AQ936" s="7">
        <v>2</v>
      </c>
      <c r="AR936">
        <f t="shared" si="58"/>
        <v>9.0383673469387665E-2</v>
      </c>
      <c r="AS936" t="str">
        <f t="shared" si="59"/>
        <v/>
      </c>
    </row>
    <row r="937" spans="1:45" ht="29.5" thickBot="1">
      <c r="A937" t="str">
        <f t="shared" si="56"/>
        <v>Leonard WeaverRB2010</v>
      </c>
      <c r="B937" s="3" t="s">
        <v>466</v>
      </c>
      <c r="C937" s="1" t="s">
        <v>3</v>
      </c>
      <c r="D937" s="1">
        <v>99</v>
      </c>
      <c r="E937" s="1">
        <v>2010</v>
      </c>
      <c r="F937" s="1">
        <v>2</v>
      </c>
      <c r="G937" s="6">
        <v>153</v>
      </c>
      <c r="H937" s="6"/>
      <c r="I937" s="7">
        <v>0</v>
      </c>
      <c r="J937" s="7">
        <v>0</v>
      </c>
      <c r="K937" s="7">
        <v>0</v>
      </c>
      <c r="L937" s="7">
        <v>0</v>
      </c>
      <c r="M937" s="7">
        <v>0</v>
      </c>
      <c r="N937" s="7">
        <v>0</v>
      </c>
      <c r="O937" s="6">
        <v>0</v>
      </c>
      <c r="P937" s="7">
        <v>0</v>
      </c>
      <c r="Q937" s="7">
        <v>0</v>
      </c>
      <c r="R937" s="7">
        <v>0</v>
      </c>
      <c r="S937" s="7">
        <v>0</v>
      </c>
      <c r="T937" s="7">
        <v>28</v>
      </c>
      <c r="U937" s="7">
        <v>8</v>
      </c>
      <c r="V937" s="7">
        <v>300</v>
      </c>
      <c r="W937" s="7" t="str">
        <f t="shared" si="57"/>
        <v/>
      </c>
      <c r="X937" s="7"/>
      <c r="Y937" s="7"/>
      <c r="Z937" s="7"/>
      <c r="AA937" s="7"/>
      <c r="AB937" s="6">
        <v>52</v>
      </c>
      <c r="AC937" s="7">
        <v>5.3312499999999998</v>
      </c>
      <c r="AD937" s="7"/>
      <c r="AE937" s="7"/>
      <c r="AF937" s="1">
        <v>4.19E-2</v>
      </c>
      <c r="AG937" s="1" t="s">
        <v>1885</v>
      </c>
      <c r="AH937" s="7">
        <v>0.82</v>
      </c>
      <c r="AI937" s="7"/>
      <c r="AJ937" s="7">
        <v>16</v>
      </c>
      <c r="AK937" s="7"/>
      <c r="AL937" s="7">
        <v>0</v>
      </c>
      <c r="AM937" s="7">
        <v>0</v>
      </c>
      <c r="AN937" s="7">
        <v>0</v>
      </c>
      <c r="AO937" s="7">
        <v>0</v>
      </c>
      <c r="AP937" s="7">
        <v>0</v>
      </c>
      <c r="AQ937" s="7">
        <v>6</v>
      </c>
      <c r="AR937">
        <f t="shared" si="58"/>
        <v>4.19E-2</v>
      </c>
      <c r="AS937" t="str">
        <f t="shared" si="59"/>
        <v/>
      </c>
    </row>
    <row r="938" spans="1:45" ht="29.5" thickBot="1">
      <c r="A938" t="str">
        <f t="shared" si="56"/>
        <v>James CaseyTE2010</v>
      </c>
      <c r="B938" s="3" t="s">
        <v>407</v>
      </c>
      <c r="C938" s="1" t="s">
        <v>49</v>
      </c>
      <c r="D938" s="1">
        <v>43</v>
      </c>
      <c r="E938" s="1">
        <v>2010</v>
      </c>
      <c r="F938" s="1">
        <v>4</v>
      </c>
      <c r="G938" s="6">
        <v>64</v>
      </c>
      <c r="H938" s="6">
        <v>43</v>
      </c>
      <c r="I938" s="7">
        <v>0</v>
      </c>
      <c r="J938" s="7">
        <v>0</v>
      </c>
      <c r="K938" s="7">
        <v>0</v>
      </c>
      <c r="L938" s="7">
        <v>0</v>
      </c>
      <c r="M938" s="7">
        <v>0</v>
      </c>
      <c r="N938" s="7">
        <v>0</v>
      </c>
      <c r="O938" s="6">
        <v>-0.84</v>
      </c>
      <c r="P938" s="7">
        <v>-1.34</v>
      </c>
      <c r="Q938" s="7">
        <v>-1.68</v>
      </c>
      <c r="R938" s="7">
        <v>-2.58</v>
      </c>
      <c r="S938" s="7">
        <v>-3.34</v>
      </c>
      <c r="T938" s="7">
        <v>26</v>
      </c>
      <c r="U938" s="7">
        <v>5</v>
      </c>
      <c r="V938" s="7">
        <v>152</v>
      </c>
      <c r="W938" s="7">
        <f t="shared" si="57"/>
        <v>41</v>
      </c>
      <c r="X938" s="7"/>
      <c r="Y938" s="7">
        <v>124</v>
      </c>
      <c r="Z938" s="7">
        <v>44</v>
      </c>
      <c r="AA938" s="7"/>
      <c r="AB938" s="6">
        <v>76</v>
      </c>
      <c r="AC938" s="7">
        <v>0.8266666667</v>
      </c>
      <c r="AD938" s="7">
        <v>1.1125</v>
      </c>
      <c r="AE938" s="7">
        <v>3.65</v>
      </c>
      <c r="AF938" s="1">
        <v>2.2079999999999999E-2</v>
      </c>
      <c r="AG938" s="1">
        <v>2.64E-2</v>
      </c>
      <c r="AH938" s="7">
        <v>0.76</v>
      </c>
      <c r="AI938" s="7">
        <v>1.19</v>
      </c>
      <c r="AJ938" s="7">
        <v>15</v>
      </c>
      <c r="AK938" s="7">
        <v>14</v>
      </c>
      <c r="AL938" s="7">
        <v>0</v>
      </c>
      <c r="AM938" s="7">
        <v>0</v>
      </c>
      <c r="AN938" s="7">
        <v>0</v>
      </c>
      <c r="AO938" s="7">
        <v>0</v>
      </c>
      <c r="AP938" s="7">
        <v>0</v>
      </c>
      <c r="AQ938" s="7">
        <v>2</v>
      </c>
      <c r="AR938">
        <f t="shared" si="58"/>
        <v>2.3552E-2</v>
      </c>
      <c r="AS938">
        <f t="shared" si="59"/>
        <v>3.0171428571428571E-2</v>
      </c>
    </row>
    <row r="939" spans="1:45" ht="44" thickBot="1">
      <c r="A939" t="str">
        <f t="shared" si="56"/>
        <v>Michael HoomanawanuiTE2010</v>
      </c>
      <c r="B939" s="3" t="s">
        <v>467</v>
      </c>
      <c r="C939" s="1" t="s">
        <v>49</v>
      </c>
      <c r="D939" s="1">
        <v>44</v>
      </c>
      <c r="E939" s="1">
        <v>2010</v>
      </c>
      <c r="F939" s="1">
        <v>4</v>
      </c>
      <c r="G939" s="6">
        <v>44</v>
      </c>
      <c r="H939" s="6">
        <v>65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  <c r="O939" s="6">
        <v>-0.06</v>
      </c>
      <c r="P939" s="7">
        <v>-0.56999999999999995</v>
      </c>
      <c r="Q939" s="7">
        <v>-1.46</v>
      </c>
      <c r="R939" s="7">
        <v>-2.11</v>
      </c>
      <c r="S939" s="7">
        <v>-3.03</v>
      </c>
      <c r="T939" s="7">
        <v>22</v>
      </c>
      <c r="U939" s="7">
        <v>5</v>
      </c>
      <c r="V939" s="7">
        <v>132</v>
      </c>
      <c r="W939" s="7" t="str">
        <f t="shared" si="57"/>
        <v/>
      </c>
      <c r="X939" s="7">
        <v>28</v>
      </c>
      <c r="Y939" s="7"/>
      <c r="Z939" s="7"/>
      <c r="AA939" s="7"/>
      <c r="AB939" s="6"/>
      <c r="AC939" s="7"/>
      <c r="AD939" s="7">
        <v>5.7</v>
      </c>
      <c r="AE939" s="7">
        <v>1.9125000000000001</v>
      </c>
      <c r="AF939" s="1" t="s">
        <v>1885</v>
      </c>
      <c r="AG939" s="1">
        <v>7.8600000000000003E-2</v>
      </c>
      <c r="AH939" s="7"/>
      <c r="AI939" s="7">
        <v>1.95</v>
      </c>
      <c r="AJ939" s="7"/>
      <c r="AK939" s="7">
        <v>8</v>
      </c>
      <c r="AL939" s="7">
        <v>0</v>
      </c>
      <c r="AM939" s="7">
        <v>0</v>
      </c>
      <c r="AN939" s="7">
        <v>0</v>
      </c>
      <c r="AO939" s="7">
        <v>0</v>
      </c>
      <c r="AP939" s="7">
        <v>0</v>
      </c>
      <c r="AQ939" s="7">
        <v>1</v>
      </c>
      <c r="AR939" t="str">
        <f t="shared" si="58"/>
        <v/>
      </c>
      <c r="AS939">
        <f t="shared" si="59"/>
        <v>0.15720000000000001</v>
      </c>
    </row>
    <row r="940" spans="1:45" ht="29.5" thickBot="1">
      <c r="A940" t="str">
        <f t="shared" si="56"/>
        <v>Limas SweedWR2010</v>
      </c>
      <c r="B940" s="3" t="s">
        <v>111</v>
      </c>
      <c r="C940" s="1" t="s">
        <v>16</v>
      </c>
      <c r="D940" s="1">
        <v>131</v>
      </c>
      <c r="E940" s="1">
        <v>2010</v>
      </c>
      <c r="F940" s="1">
        <v>3</v>
      </c>
      <c r="G940" s="6"/>
      <c r="H940" s="6"/>
      <c r="I940" s="7">
        <v>0</v>
      </c>
      <c r="J940" s="7">
        <v>0</v>
      </c>
      <c r="K940" s="7">
        <v>0</v>
      </c>
      <c r="L940" s="7">
        <v>0</v>
      </c>
      <c r="M940" s="7">
        <v>0</v>
      </c>
      <c r="N940" s="7">
        <v>0</v>
      </c>
      <c r="O940" s="6"/>
      <c r="P940" s="7">
        <v>0</v>
      </c>
      <c r="Q940" s="7">
        <v>0</v>
      </c>
      <c r="R940" s="7">
        <v>0</v>
      </c>
      <c r="S940" s="7">
        <v>0</v>
      </c>
      <c r="T940" s="7">
        <v>26</v>
      </c>
      <c r="U940" s="7">
        <v>2</v>
      </c>
      <c r="V940" s="7">
        <v>53</v>
      </c>
      <c r="W940" s="7">
        <f t="shared" si="57"/>
        <v>61</v>
      </c>
      <c r="X940" s="7">
        <v>128</v>
      </c>
      <c r="Y940" s="7"/>
      <c r="Z940" s="7"/>
      <c r="AA940" s="7"/>
      <c r="AB940" s="6">
        <v>162</v>
      </c>
      <c r="AC940" s="7">
        <v>0</v>
      </c>
      <c r="AD940" s="7"/>
      <c r="AE940" s="7"/>
      <c r="AF940" s="1">
        <v>1.7066666666666664E-2</v>
      </c>
      <c r="AG940" s="1" t="s">
        <v>1885</v>
      </c>
      <c r="AH940" s="7">
        <v>0.22</v>
      </c>
      <c r="AI940" s="7"/>
      <c r="AJ940" s="7">
        <v>9</v>
      </c>
      <c r="AK940" s="7"/>
      <c r="AL940" s="7">
        <v>0</v>
      </c>
      <c r="AM940" s="7">
        <v>0</v>
      </c>
      <c r="AN940" s="7">
        <v>0</v>
      </c>
      <c r="AO940" s="7">
        <v>0</v>
      </c>
      <c r="AP940" s="7">
        <v>0</v>
      </c>
      <c r="AQ940" s="7">
        <v>3</v>
      </c>
      <c r="AR940">
        <f t="shared" si="58"/>
        <v>3.0340740740740797E-2</v>
      </c>
      <c r="AS940" t="str">
        <f t="shared" si="59"/>
        <v/>
      </c>
    </row>
    <row r="941" spans="1:45" ht="29.5" thickBot="1">
      <c r="A941" t="str">
        <f t="shared" si="56"/>
        <v>Joique BellRB2010</v>
      </c>
      <c r="B941" s="3" t="s">
        <v>468</v>
      </c>
      <c r="C941" s="1" t="s">
        <v>3</v>
      </c>
      <c r="D941" s="1">
        <v>100</v>
      </c>
      <c r="E941" s="1">
        <v>2010</v>
      </c>
      <c r="F941" s="1">
        <v>2</v>
      </c>
      <c r="G941" s="6">
        <v>153</v>
      </c>
      <c r="H941" s="6"/>
      <c r="I941" s="7">
        <v>0</v>
      </c>
      <c r="J941" s="7">
        <v>0</v>
      </c>
      <c r="K941" s="7">
        <v>1</v>
      </c>
      <c r="L941" s="7">
        <v>2</v>
      </c>
      <c r="M941" s="7">
        <v>3</v>
      </c>
      <c r="N941" s="7">
        <v>0</v>
      </c>
      <c r="O941" s="6">
        <v>0</v>
      </c>
      <c r="P941" s="7">
        <v>0</v>
      </c>
      <c r="Q941" s="7">
        <v>0.3</v>
      </c>
      <c r="R941" s="7">
        <v>0.82</v>
      </c>
      <c r="S941" s="7">
        <v>1.35</v>
      </c>
      <c r="T941" s="7">
        <v>24</v>
      </c>
      <c r="U941" s="7">
        <v>8</v>
      </c>
      <c r="V941" s="7">
        <v>300</v>
      </c>
      <c r="W941" s="7" t="str">
        <f t="shared" si="57"/>
        <v/>
      </c>
      <c r="X941" s="7"/>
      <c r="Y941" s="7">
        <v>125</v>
      </c>
      <c r="Z941" s="7">
        <v>61</v>
      </c>
      <c r="AA941" s="7">
        <v>27</v>
      </c>
      <c r="AB941" s="6"/>
      <c r="AC941" s="7"/>
      <c r="AD941" s="7"/>
      <c r="AE941" s="7"/>
      <c r="AF941" s="1" t="s">
        <v>1885</v>
      </c>
      <c r="AG941" s="1" t="s">
        <v>1885</v>
      </c>
      <c r="AH941" s="7"/>
      <c r="AI941" s="7"/>
      <c r="AJ941" s="7"/>
      <c r="AK941" s="7"/>
      <c r="AL941" s="7">
        <v>0</v>
      </c>
      <c r="AM941" s="7">
        <v>0</v>
      </c>
      <c r="AN941" s="7">
        <v>0</v>
      </c>
      <c r="AO941" s="7">
        <v>0</v>
      </c>
      <c r="AP941" s="7">
        <v>0</v>
      </c>
      <c r="AQ941" s="7">
        <v>2</v>
      </c>
      <c r="AR941" t="str">
        <f t="shared" si="58"/>
        <v/>
      </c>
      <c r="AS941" t="str">
        <f t="shared" si="59"/>
        <v/>
      </c>
    </row>
    <row r="942" spans="1:45" ht="29.5" thickBot="1">
      <c r="A942" t="str">
        <f t="shared" si="56"/>
        <v>Mark ClaytonWR2010</v>
      </c>
      <c r="B942" s="3" t="s">
        <v>129</v>
      </c>
      <c r="C942" s="1" t="s">
        <v>16</v>
      </c>
      <c r="D942" s="1">
        <v>132</v>
      </c>
      <c r="E942" s="1">
        <v>2010</v>
      </c>
      <c r="F942" s="1">
        <v>3</v>
      </c>
      <c r="G942" s="6">
        <v>89</v>
      </c>
      <c r="H942" s="6">
        <v>165</v>
      </c>
      <c r="I942" s="7">
        <v>0</v>
      </c>
      <c r="J942" s="7">
        <v>0</v>
      </c>
      <c r="K942" s="7">
        <v>0</v>
      </c>
      <c r="L942" s="7">
        <v>0</v>
      </c>
      <c r="M942" s="7">
        <v>0</v>
      </c>
      <c r="N942" s="7">
        <v>0</v>
      </c>
      <c r="O942" s="6">
        <v>-0.56999999999999995</v>
      </c>
      <c r="P942" s="7">
        <v>-1.6</v>
      </c>
      <c r="Q942" s="7">
        <v>-1.6</v>
      </c>
      <c r="R942" s="7">
        <v>-1.6</v>
      </c>
      <c r="S942" s="7">
        <v>-1.6</v>
      </c>
      <c r="T942" s="7">
        <v>28</v>
      </c>
      <c r="U942" s="7">
        <v>1</v>
      </c>
      <c r="V942" s="7">
        <v>22</v>
      </c>
      <c r="W942" s="7">
        <f t="shared" si="57"/>
        <v>54</v>
      </c>
      <c r="X942" s="7">
        <v>62</v>
      </c>
      <c r="Y942" s="7"/>
      <c r="Z942" s="7"/>
      <c r="AA942" s="7"/>
      <c r="AB942" s="6">
        <v>73</v>
      </c>
      <c r="AC942" s="7">
        <v>6.914285714</v>
      </c>
      <c r="AD942" s="7">
        <v>13.24</v>
      </c>
      <c r="AE942" s="7">
        <v>2.8</v>
      </c>
      <c r="AF942" s="1">
        <v>0.17062857142857141</v>
      </c>
      <c r="AG942" s="1">
        <v>0.22783999999999999</v>
      </c>
      <c r="AH942" s="7">
        <v>1.06</v>
      </c>
      <c r="AI942" s="7">
        <v>1.89</v>
      </c>
      <c r="AJ942" s="7">
        <v>14</v>
      </c>
      <c r="AK942" s="7">
        <v>5</v>
      </c>
      <c r="AL942" s="7">
        <v>0</v>
      </c>
      <c r="AM942" s="7">
        <v>0</v>
      </c>
      <c r="AN942" s="7">
        <v>0</v>
      </c>
      <c r="AO942" s="7">
        <v>0</v>
      </c>
      <c r="AP942" s="7">
        <v>0</v>
      </c>
      <c r="AQ942" s="7">
        <v>6</v>
      </c>
      <c r="AR942">
        <f t="shared" si="58"/>
        <v>0.19500408163265257</v>
      </c>
      <c r="AS942">
        <f t="shared" si="59"/>
        <v>0.72908799999999996</v>
      </c>
    </row>
    <row r="943" spans="1:45" ht="29.5" thickBot="1">
      <c r="A943" t="str">
        <f t="shared" si="56"/>
        <v>Dennis PittaTE2010</v>
      </c>
      <c r="B943" s="3" t="s">
        <v>469</v>
      </c>
      <c r="C943" s="1" t="s">
        <v>49</v>
      </c>
      <c r="D943" s="1">
        <v>45</v>
      </c>
      <c r="E943" s="1">
        <v>2010</v>
      </c>
      <c r="F943" s="1">
        <v>4</v>
      </c>
      <c r="G943" s="6">
        <v>101</v>
      </c>
      <c r="H943" s="6">
        <v>25</v>
      </c>
      <c r="I943" s="7">
        <v>0</v>
      </c>
      <c r="J943" s="7">
        <v>0</v>
      </c>
      <c r="K943" s="7">
        <v>1</v>
      </c>
      <c r="L943" s="7">
        <v>1</v>
      </c>
      <c r="M943" s="7">
        <v>1</v>
      </c>
      <c r="N943" s="7">
        <v>0</v>
      </c>
      <c r="O943" s="6">
        <v>-0.68</v>
      </c>
      <c r="P943" s="7">
        <v>-1.04</v>
      </c>
      <c r="Q943" s="7">
        <v>-0.98</v>
      </c>
      <c r="R943" s="7">
        <v>-0.98</v>
      </c>
      <c r="S943" s="7">
        <v>-0.96</v>
      </c>
      <c r="T943" s="7">
        <v>25</v>
      </c>
      <c r="U943" s="7">
        <v>4</v>
      </c>
      <c r="V943" s="7">
        <v>114</v>
      </c>
      <c r="W943" s="7" t="str">
        <f t="shared" si="57"/>
        <v/>
      </c>
      <c r="X943" s="7">
        <v>49</v>
      </c>
      <c r="Y943" s="7">
        <v>45</v>
      </c>
      <c r="Z943" s="7">
        <v>12</v>
      </c>
      <c r="AA943" s="7">
        <v>12</v>
      </c>
      <c r="AB943" s="6"/>
      <c r="AC943" s="7"/>
      <c r="AD943" s="7">
        <v>0.1</v>
      </c>
      <c r="AE943" s="7">
        <v>6.15625</v>
      </c>
      <c r="AF943" s="1" t="s">
        <v>1885</v>
      </c>
      <c r="AG943" s="1">
        <v>2.5371428571428573E-2</v>
      </c>
      <c r="AH943" s="7"/>
      <c r="AI943" s="7">
        <v>0.04</v>
      </c>
      <c r="AJ943" s="7"/>
      <c r="AK943" s="7">
        <v>7</v>
      </c>
      <c r="AL943" s="7">
        <v>0</v>
      </c>
      <c r="AM943" s="7">
        <v>0</v>
      </c>
      <c r="AN943" s="7">
        <v>0</v>
      </c>
      <c r="AO943" s="7">
        <v>0</v>
      </c>
      <c r="AP943" s="7">
        <v>0</v>
      </c>
      <c r="AQ943" s="7">
        <v>1</v>
      </c>
      <c r="AR943" t="str">
        <f t="shared" si="58"/>
        <v/>
      </c>
      <c r="AS943">
        <f t="shared" si="59"/>
        <v>5.7991836734693943E-2</v>
      </c>
    </row>
    <row r="944" spans="1:45" ht="29.5" thickBot="1">
      <c r="A944" t="str">
        <f t="shared" si="56"/>
        <v>Evan MooreTE2010</v>
      </c>
      <c r="B944" s="3" t="s">
        <v>470</v>
      </c>
      <c r="C944" s="1" t="s">
        <v>49</v>
      </c>
      <c r="D944" s="1">
        <v>46</v>
      </c>
      <c r="E944" s="1">
        <v>2010</v>
      </c>
      <c r="F944" s="1">
        <v>4</v>
      </c>
      <c r="G944" s="6">
        <v>40</v>
      </c>
      <c r="H944" s="6">
        <v>29</v>
      </c>
      <c r="I944" s="7">
        <v>0</v>
      </c>
      <c r="J944" s="7">
        <v>0</v>
      </c>
      <c r="K944" s="7">
        <v>0</v>
      </c>
      <c r="L944" s="7">
        <v>0</v>
      </c>
      <c r="M944" s="7">
        <v>0</v>
      </c>
      <c r="N944" s="7">
        <v>0</v>
      </c>
      <c r="O944" s="6">
        <v>-0.45</v>
      </c>
      <c r="P944" s="7">
        <v>-0.87</v>
      </c>
      <c r="Q944" s="7">
        <v>-1.94</v>
      </c>
      <c r="R944" s="7">
        <v>-1.94</v>
      </c>
      <c r="S944" s="7">
        <v>-1.94</v>
      </c>
      <c r="T944" s="7">
        <v>25</v>
      </c>
      <c r="U944" s="7">
        <v>8</v>
      </c>
      <c r="V944" s="7">
        <v>300</v>
      </c>
      <c r="W944" s="7" t="str">
        <f t="shared" si="57"/>
        <v/>
      </c>
      <c r="X944" s="7">
        <v>44</v>
      </c>
      <c r="Y944" s="7">
        <v>47</v>
      </c>
      <c r="Z944" s="7"/>
      <c r="AA944" s="7"/>
      <c r="AB944" s="6">
        <v>56</v>
      </c>
      <c r="AC944" s="7">
        <v>5.56</v>
      </c>
      <c r="AD944" s="7">
        <v>4.516666667</v>
      </c>
      <c r="AE944" s="7">
        <v>5.5625</v>
      </c>
      <c r="AF944" s="1">
        <v>0.15808</v>
      </c>
      <c r="AG944" s="1">
        <v>7.9200000000000007E-2</v>
      </c>
      <c r="AH944" s="7">
        <v>1.84</v>
      </c>
      <c r="AI944" s="7">
        <v>2.1</v>
      </c>
      <c r="AJ944" s="7">
        <v>5</v>
      </c>
      <c r="AK944" s="7">
        <v>12</v>
      </c>
      <c r="AL944" s="7">
        <v>0</v>
      </c>
      <c r="AM944" s="7">
        <v>0</v>
      </c>
      <c r="AN944" s="7">
        <v>0</v>
      </c>
      <c r="AO944" s="7">
        <v>0</v>
      </c>
      <c r="AP944" s="7">
        <v>0</v>
      </c>
      <c r="AQ944" s="7">
        <v>3</v>
      </c>
      <c r="AR944">
        <f t="shared" si="58"/>
        <v>0.50585599999999997</v>
      </c>
      <c r="AS944">
        <f t="shared" si="59"/>
        <v>0.10560000000000001</v>
      </c>
    </row>
    <row r="945" spans="1:45" ht="44" thickBot="1">
      <c r="A945" t="str">
        <f t="shared" si="56"/>
        <v>Derek SchoumanTE2010</v>
      </c>
      <c r="B945" s="3" t="s">
        <v>471</v>
      </c>
      <c r="C945" s="1" t="s">
        <v>49</v>
      </c>
      <c r="D945" s="1">
        <v>47</v>
      </c>
      <c r="E945" s="1">
        <v>2010</v>
      </c>
      <c r="F945" s="1">
        <v>4</v>
      </c>
      <c r="G945" s="6">
        <v>115.5</v>
      </c>
      <c r="H945" s="6"/>
      <c r="I945" s="7">
        <v>0</v>
      </c>
      <c r="J945" s="7">
        <v>0</v>
      </c>
      <c r="K945" s="7">
        <v>0</v>
      </c>
      <c r="L945" s="7">
        <v>0</v>
      </c>
      <c r="M945" s="7">
        <v>0</v>
      </c>
      <c r="N945" s="7">
        <v>0</v>
      </c>
      <c r="O945" s="6">
        <v>-0.08</v>
      </c>
      <c r="P945" s="7">
        <v>-0.08</v>
      </c>
      <c r="Q945" s="7">
        <v>-0.08</v>
      </c>
      <c r="R945" s="7">
        <v>-0.08</v>
      </c>
      <c r="S945" s="7">
        <v>-0.08</v>
      </c>
      <c r="T945" s="7">
        <v>25</v>
      </c>
      <c r="U945" s="7">
        <v>7</v>
      </c>
      <c r="V945" s="7">
        <v>222</v>
      </c>
      <c r="W945" s="7" t="str">
        <f t="shared" si="57"/>
        <v/>
      </c>
      <c r="X945" s="7"/>
      <c r="Y945" s="7"/>
      <c r="Z945" s="7"/>
      <c r="AA945" s="7"/>
      <c r="AB945" s="6">
        <v>61</v>
      </c>
      <c r="AC945" s="7">
        <v>9.65</v>
      </c>
      <c r="AD945" s="7">
        <v>0</v>
      </c>
      <c r="AE945" s="7"/>
      <c r="AF945" s="1">
        <v>0.2208</v>
      </c>
      <c r="AG945" s="1" t="s">
        <v>1885</v>
      </c>
      <c r="AH945" s="7">
        <v>2.36</v>
      </c>
      <c r="AI945" s="7"/>
      <c r="AJ945" s="7">
        <v>2</v>
      </c>
      <c r="AK945" s="7"/>
      <c r="AL945" s="7">
        <v>0</v>
      </c>
      <c r="AM945" s="7">
        <v>0</v>
      </c>
      <c r="AN945" s="7">
        <v>0</v>
      </c>
      <c r="AO945" s="7">
        <v>0</v>
      </c>
      <c r="AP945" s="7">
        <v>0</v>
      </c>
      <c r="AQ945" s="7">
        <v>4</v>
      </c>
      <c r="AR945">
        <f t="shared" si="58"/>
        <v>1.7664</v>
      </c>
      <c r="AS945" t="str">
        <f t="shared" si="59"/>
        <v/>
      </c>
    </row>
    <row r="946" spans="1:45" ht="29.5" thickBot="1">
      <c r="A946" t="str">
        <f t="shared" si="56"/>
        <v>Josh JohnsonQB2010</v>
      </c>
      <c r="B946" s="3" t="s">
        <v>472</v>
      </c>
      <c r="C946" s="1" t="s">
        <v>12</v>
      </c>
      <c r="D946" s="1">
        <v>49</v>
      </c>
      <c r="E946" s="1">
        <v>2010</v>
      </c>
      <c r="F946" s="1">
        <v>1</v>
      </c>
      <c r="G946" s="6">
        <v>58</v>
      </c>
      <c r="H946" s="6">
        <v>52</v>
      </c>
      <c r="I946" s="7">
        <v>0</v>
      </c>
      <c r="J946" s="7">
        <v>0</v>
      </c>
      <c r="K946" s="7">
        <v>0</v>
      </c>
      <c r="L946" s="7">
        <v>0</v>
      </c>
      <c r="M946" s="7">
        <v>0</v>
      </c>
      <c r="N946" s="7">
        <v>0</v>
      </c>
      <c r="O946" s="6">
        <v>-0.28000000000000003</v>
      </c>
      <c r="P946" s="7">
        <v>-1.1299999999999999</v>
      </c>
      <c r="Q946" s="7">
        <v>-1.1299999999999999</v>
      </c>
      <c r="R946" s="7">
        <v>-1.25</v>
      </c>
      <c r="S946" s="7">
        <v>-1.25</v>
      </c>
      <c r="T946" s="7">
        <v>24</v>
      </c>
      <c r="U946" s="7">
        <v>5</v>
      </c>
      <c r="V946" s="7">
        <v>160</v>
      </c>
      <c r="W946" s="7" t="str">
        <f t="shared" si="57"/>
        <v/>
      </c>
      <c r="X946" s="7">
        <v>44</v>
      </c>
      <c r="Y946" s="7">
        <v>58</v>
      </c>
      <c r="Z946" s="7"/>
      <c r="AA946" s="7"/>
      <c r="AB946" s="6">
        <v>40</v>
      </c>
      <c r="AC946" s="7">
        <v>8.3666666670000005</v>
      </c>
      <c r="AD946" s="7">
        <v>0.75818181819999997</v>
      </c>
      <c r="AE946" s="7">
        <v>2.06</v>
      </c>
      <c r="AF946" s="1" t="s">
        <v>1885</v>
      </c>
      <c r="AG946" s="1" t="s">
        <v>1885</v>
      </c>
      <c r="AH946" s="7"/>
      <c r="AI946" s="7"/>
      <c r="AJ946" s="7">
        <v>6</v>
      </c>
      <c r="AK946" s="7"/>
      <c r="AL946" s="7">
        <v>0</v>
      </c>
      <c r="AM946" s="7">
        <v>0</v>
      </c>
      <c r="AN946" s="7">
        <v>0</v>
      </c>
      <c r="AO946" s="7">
        <v>0</v>
      </c>
      <c r="AP946" s="7">
        <v>0</v>
      </c>
      <c r="AQ946" s="7">
        <v>3</v>
      </c>
      <c r="AR946" t="str">
        <f t="shared" si="58"/>
        <v/>
      </c>
      <c r="AS946" t="str">
        <f t="shared" si="59"/>
        <v/>
      </c>
    </row>
    <row r="947" spans="1:45" ht="29.5" thickBot="1">
      <c r="A947" t="str">
        <f t="shared" si="56"/>
        <v>Mike GoodsonRB2010</v>
      </c>
      <c r="B947" s="3" t="s">
        <v>376</v>
      </c>
      <c r="C947" s="1" t="s">
        <v>3</v>
      </c>
      <c r="D947" s="1">
        <v>101</v>
      </c>
      <c r="E947" s="1">
        <v>2010</v>
      </c>
      <c r="F947" s="1">
        <v>2</v>
      </c>
      <c r="G947" s="6">
        <v>38</v>
      </c>
      <c r="H947" s="6">
        <v>153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  <c r="O947" s="6">
        <v>0.25</v>
      </c>
      <c r="P947" s="7">
        <v>-0.08</v>
      </c>
      <c r="Q947" s="7">
        <v>-0.18</v>
      </c>
      <c r="R947" s="7">
        <v>-0.23</v>
      </c>
      <c r="S947" s="7">
        <v>-0.23</v>
      </c>
      <c r="T947" s="7">
        <v>23</v>
      </c>
      <c r="U947" s="7">
        <v>4</v>
      </c>
      <c r="V947" s="7">
        <v>111</v>
      </c>
      <c r="W947" s="7">
        <f t="shared" si="57"/>
        <v>73.5</v>
      </c>
      <c r="X947" s="7">
        <v>51</v>
      </c>
      <c r="Y947" s="7">
        <v>63</v>
      </c>
      <c r="Z947" s="7">
        <v>79</v>
      </c>
      <c r="AA947" s="7"/>
      <c r="AB947" s="6">
        <v>131</v>
      </c>
      <c r="AC947" s="7">
        <v>1.68</v>
      </c>
      <c r="AD947" s="7">
        <v>8.3874999999999993</v>
      </c>
      <c r="AE947" s="7">
        <v>0.7</v>
      </c>
      <c r="AF947" s="1">
        <v>1.472E-2</v>
      </c>
      <c r="AG947" s="1">
        <v>0.1171</v>
      </c>
      <c r="AH947" s="7">
        <v>1.07</v>
      </c>
      <c r="AI947" s="7">
        <v>1.53</v>
      </c>
      <c r="AJ947" s="7">
        <v>5</v>
      </c>
      <c r="AK947" s="7">
        <v>16</v>
      </c>
      <c r="AL947" s="7">
        <v>0</v>
      </c>
      <c r="AM947" s="7">
        <v>0</v>
      </c>
      <c r="AN947" s="7">
        <v>0</v>
      </c>
      <c r="AO947" s="7">
        <v>0</v>
      </c>
      <c r="AP947" s="7">
        <v>0</v>
      </c>
      <c r="AQ947" s="7">
        <v>2</v>
      </c>
      <c r="AR947">
        <f t="shared" si="58"/>
        <v>4.7104E-2</v>
      </c>
      <c r="AS947">
        <f t="shared" si="59"/>
        <v>0.1171</v>
      </c>
    </row>
    <row r="948" spans="1:45" ht="29.5" thickBot="1">
      <c r="A948" t="str">
        <f t="shared" si="56"/>
        <v>Brad SmithWR2010</v>
      </c>
      <c r="B948" s="3" t="s">
        <v>321</v>
      </c>
      <c r="C948" s="1" t="s">
        <v>16</v>
      </c>
      <c r="D948" s="1">
        <v>135</v>
      </c>
      <c r="E948" s="1">
        <v>2010</v>
      </c>
      <c r="F948" s="1">
        <v>3</v>
      </c>
      <c r="G948" s="6">
        <v>111</v>
      </c>
      <c r="H948" s="6">
        <v>93</v>
      </c>
      <c r="I948" s="7">
        <v>0</v>
      </c>
      <c r="J948" s="7">
        <v>0</v>
      </c>
      <c r="K948" s="7">
        <v>0</v>
      </c>
      <c r="L948" s="7">
        <v>0</v>
      </c>
      <c r="M948" s="7">
        <v>0</v>
      </c>
      <c r="N948" s="7">
        <v>0</v>
      </c>
      <c r="O948" s="6">
        <v>-0.1</v>
      </c>
      <c r="P948" s="7">
        <v>-0.32</v>
      </c>
      <c r="Q948" s="7">
        <v>-0.72</v>
      </c>
      <c r="R948" s="7">
        <v>-0.72</v>
      </c>
      <c r="S948" s="7">
        <v>-0.72</v>
      </c>
      <c r="T948" s="7">
        <v>27</v>
      </c>
      <c r="U948" s="7">
        <v>4</v>
      </c>
      <c r="V948" s="7">
        <v>103</v>
      </c>
      <c r="W948" s="7" t="str">
        <f t="shared" si="57"/>
        <v/>
      </c>
      <c r="X948" s="7"/>
      <c r="Y948" s="7"/>
      <c r="Z948" s="7"/>
      <c r="AA948" s="7"/>
      <c r="AB948" s="6">
        <v>107</v>
      </c>
      <c r="AC948" s="7">
        <v>3.076923077</v>
      </c>
      <c r="AD948" s="7">
        <v>2.7687499999999998</v>
      </c>
      <c r="AE948" s="7">
        <v>4.4733333330000002</v>
      </c>
      <c r="AF948" s="1">
        <v>4.098461538461539E-2</v>
      </c>
      <c r="AG948" s="1">
        <v>1.2500000000000001E-2</v>
      </c>
      <c r="AH948" s="7">
        <v>0.8</v>
      </c>
      <c r="AI948" s="7">
        <v>0.4</v>
      </c>
      <c r="AJ948" s="7">
        <v>13</v>
      </c>
      <c r="AK948" s="7">
        <v>16</v>
      </c>
      <c r="AL948" s="7">
        <v>0</v>
      </c>
      <c r="AM948" s="7">
        <v>0</v>
      </c>
      <c r="AN948" s="7">
        <v>0</v>
      </c>
      <c r="AO948" s="7">
        <v>0</v>
      </c>
      <c r="AP948" s="7">
        <v>0</v>
      </c>
      <c r="AQ948" s="7">
        <v>5</v>
      </c>
      <c r="AR948">
        <f t="shared" si="58"/>
        <v>5.0442603550295874E-2</v>
      </c>
      <c r="AS948">
        <f t="shared" si="59"/>
        <v>1.2500000000000001E-2</v>
      </c>
    </row>
    <row r="949" spans="1:45" ht="29.5" thickBot="1">
      <c r="A949" t="str">
        <f t="shared" si="56"/>
        <v>Mike TolbertRB2010</v>
      </c>
      <c r="B949" s="3" t="s">
        <v>473</v>
      </c>
      <c r="C949" s="1" t="s">
        <v>3</v>
      </c>
      <c r="D949" s="1">
        <v>102</v>
      </c>
      <c r="E949" s="1">
        <v>2010</v>
      </c>
      <c r="F949" s="1">
        <v>2</v>
      </c>
      <c r="G949" s="6">
        <v>22</v>
      </c>
      <c r="H949" s="6">
        <v>16</v>
      </c>
      <c r="I949" s="7">
        <v>1</v>
      </c>
      <c r="J949" s="7">
        <v>2</v>
      </c>
      <c r="K949" s="7">
        <v>2</v>
      </c>
      <c r="L949" s="7">
        <v>2</v>
      </c>
      <c r="M949" s="7">
        <v>2</v>
      </c>
      <c r="N949" s="7">
        <v>0</v>
      </c>
      <c r="O949" s="6">
        <v>0.74</v>
      </c>
      <c r="P949" s="7">
        <v>1.57</v>
      </c>
      <c r="Q949" s="7">
        <v>1.29</v>
      </c>
      <c r="R949" s="7">
        <v>1.45</v>
      </c>
      <c r="S949" s="7">
        <v>1.29</v>
      </c>
      <c r="T949" s="7">
        <v>25</v>
      </c>
      <c r="U949" s="7">
        <v>8</v>
      </c>
      <c r="V949" s="7">
        <v>300</v>
      </c>
      <c r="W949" s="7" t="str">
        <f t="shared" si="57"/>
        <v/>
      </c>
      <c r="X949" s="7">
        <v>39</v>
      </c>
      <c r="Y949" s="7">
        <v>67</v>
      </c>
      <c r="Z949" s="7">
        <v>100</v>
      </c>
      <c r="AA949" s="7">
        <v>103</v>
      </c>
      <c r="AB949" s="6">
        <v>59</v>
      </c>
      <c r="AC949" s="7">
        <v>5</v>
      </c>
      <c r="AD949" s="7">
        <v>12.40666667</v>
      </c>
      <c r="AE949" s="7">
        <v>13.766666669999999</v>
      </c>
      <c r="AF949" s="1">
        <v>5.1839999999999997E-2</v>
      </c>
      <c r="AG949" s="1">
        <v>5.7279999999999998E-2</v>
      </c>
      <c r="AH949" s="7">
        <v>2.11</v>
      </c>
      <c r="AI949" s="7">
        <v>1.49</v>
      </c>
      <c r="AJ949" s="7">
        <v>15</v>
      </c>
      <c r="AK949" s="7">
        <v>15</v>
      </c>
      <c r="AL949" s="7">
        <v>0</v>
      </c>
      <c r="AM949" s="7">
        <v>0</v>
      </c>
      <c r="AN949" s="7">
        <v>0</v>
      </c>
      <c r="AO949" s="7">
        <v>0</v>
      </c>
      <c r="AP949" s="7">
        <v>0</v>
      </c>
      <c r="AQ949" s="7">
        <v>4</v>
      </c>
      <c r="AR949">
        <f t="shared" si="58"/>
        <v>5.5295999999999998E-2</v>
      </c>
      <c r="AS949">
        <f t="shared" si="59"/>
        <v>6.1098666666666662E-2</v>
      </c>
    </row>
    <row r="950" spans="1:45" ht="29.5" thickBot="1">
      <c r="A950" t="str">
        <f t="shared" si="56"/>
        <v>Willie ParkerRB2010</v>
      </c>
      <c r="B950" s="3" t="s">
        <v>55</v>
      </c>
      <c r="C950" s="1" t="s">
        <v>3</v>
      </c>
      <c r="D950" s="1">
        <v>103</v>
      </c>
      <c r="E950" s="1">
        <v>2010</v>
      </c>
      <c r="F950" s="1">
        <v>2</v>
      </c>
      <c r="G950" s="6"/>
      <c r="H950" s="6"/>
      <c r="I950" s="7">
        <v>0</v>
      </c>
      <c r="J950" s="7">
        <v>0</v>
      </c>
      <c r="K950" s="7">
        <v>0</v>
      </c>
      <c r="L950" s="7">
        <v>0</v>
      </c>
      <c r="M950" s="7">
        <v>0</v>
      </c>
      <c r="N950" s="7">
        <v>3</v>
      </c>
      <c r="O950" s="6"/>
      <c r="P950" s="7">
        <v>0</v>
      </c>
      <c r="Q950" s="7">
        <v>0</v>
      </c>
      <c r="R950" s="7">
        <v>0</v>
      </c>
      <c r="S950" s="7">
        <v>0</v>
      </c>
      <c r="T950" s="7">
        <v>30</v>
      </c>
      <c r="U950" s="7">
        <v>8</v>
      </c>
      <c r="V950" s="7">
        <v>300</v>
      </c>
      <c r="W950" s="7">
        <f t="shared" si="57"/>
        <v>36</v>
      </c>
      <c r="X950" s="7"/>
      <c r="Y950" s="7"/>
      <c r="Z950" s="7"/>
      <c r="AA950" s="7"/>
      <c r="AB950" s="6">
        <v>73</v>
      </c>
      <c r="AC950" s="7">
        <v>4.0928571429999998</v>
      </c>
      <c r="AD950" s="7"/>
      <c r="AE950" s="7"/>
      <c r="AF950" s="1">
        <v>1.5428571428571429E-2</v>
      </c>
      <c r="AG950" s="1" t="s">
        <v>1885</v>
      </c>
      <c r="AH950" s="7">
        <v>1.07</v>
      </c>
      <c r="AI950" s="7"/>
      <c r="AJ950" s="7">
        <v>14</v>
      </c>
      <c r="AK950" s="7"/>
      <c r="AL950" s="7">
        <v>0</v>
      </c>
      <c r="AM950" s="7">
        <v>0</v>
      </c>
      <c r="AN950" s="7">
        <v>0</v>
      </c>
      <c r="AO950" s="7">
        <v>0</v>
      </c>
      <c r="AP950" s="7">
        <v>0</v>
      </c>
      <c r="AQ950" s="7">
        <v>7</v>
      </c>
      <c r="AR950">
        <f t="shared" si="58"/>
        <v>1.7632653061224458E-2</v>
      </c>
      <c r="AS950" t="str">
        <f t="shared" si="59"/>
        <v/>
      </c>
    </row>
    <row r="951" spans="1:45" ht="29.5" thickBot="1">
      <c r="A951" t="str">
        <f t="shared" si="56"/>
        <v>Keiland WilliamsRB2010</v>
      </c>
      <c r="B951" s="3" t="s">
        <v>474</v>
      </c>
      <c r="C951" s="1" t="s">
        <v>3</v>
      </c>
      <c r="D951" s="1">
        <v>104</v>
      </c>
      <c r="E951" s="1">
        <v>2010</v>
      </c>
      <c r="F951" s="1">
        <v>2</v>
      </c>
      <c r="G951" s="6">
        <v>39</v>
      </c>
      <c r="H951" s="6">
        <v>78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6">
        <v>0.34</v>
      </c>
      <c r="P951" s="7">
        <v>0</v>
      </c>
      <c r="Q951" s="7">
        <v>0</v>
      </c>
      <c r="R951" s="7">
        <v>0</v>
      </c>
      <c r="S951" s="7">
        <v>0</v>
      </c>
      <c r="T951" s="7">
        <v>24</v>
      </c>
      <c r="U951" s="7">
        <v>8</v>
      </c>
      <c r="V951" s="7">
        <v>300</v>
      </c>
      <c r="W951" s="7" t="str">
        <f t="shared" si="57"/>
        <v/>
      </c>
      <c r="X951" s="7">
        <v>91</v>
      </c>
      <c r="Y951" s="7"/>
      <c r="Z951" s="7"/>
      <c r="AA951" s="7"/>
      <c r="AB951" s="6"/>
      <c r="AC951" s="7"/>
      <c r="AD951" s="7">
        <v>8.4</v>
      </c>
      <c r="AE951" s="7">
        <v>4.57</v>
      </c>
      <c r="AF951" s="1" t="s">
        <v>1885</v>
      </c>
      <c r="AG951" s="1">
        <v>0.10282666666666666</v>
      </c>
      <c r="AH951" s="7"/>
      <c r="AI951" s="7">
        <v>1.17</v>
      </c>
      <c r="AJ951" s="7"/>
      <c r="AK951" s="7">
        <v>15</v>
      </c>
      <c r="AL951" s="7">
        <v>0</v>
      </c>
      <c r="AM951" s="7">
        <v>0</v>
      </c>
      <c r="AN951" s="7">
        <v>0</v>
      </c>
      <c r="AO951" s="7">
        <v>0</v>
      </c>
      <c r="AP951" s="7">
        <v>0</v>
      </c>
      <c r="AQ951" s="7">
        <v>2</v>
      </c>
      <c r="AR951" t="str">
        <f t="shared" si="58"/>
        <v/>
      </c>
      <c r="AS951">
        <f t="shared" si="59"/>
        <v>0.10968177777777813</v>
      </c>
    </row>
    <row r="952" spans="1:45" ht="44" thickBot="1">
      <c r="A952" t="str">
        <f t="shared" si="56"/>
        <v>Troy WilliamsonWR2010</v>
      </c>
      <c r="B952" s="3" t="s">
        <v>264</v>
      </c>
      <c r="C952" s="1" t="s">
        <v>16</v>
      </c>
      <c r="D952" s="1">
        <v>136</v>
      </c>
      <c r="E952" s="1">
        <v>2010</v>
      </c>
      <c r="F952" s="1">
        <v>3</v>
      </c>
      <c r="G952" s="6"/>
      <c r="H952" s="6"/>
      <c r="I952" s="7">
        <v>0</v>
      </c>
      <c r="J952" s="7">
        <v>0</v>
      </c>
      <c r="K952" s="7">
        <v>0</v>
      </c>
      <c r="L952" s="7">
        <v>0</v>
      </c>
      <c r="M952" s="7">
        <v>0</v>
      </c>
      <c r="N952" s="7">
        <v>0</v>
      </c>
      <c r="O952" s="6"/>
      <c r="P952" s="7">
        <v>0</v>
      </c>
      <c r="Q952" s="7">
        <v>0</v>
      </c>
      <c r="R952" s="7">
        <v>0</v>
      </c>
      <c r="S952" s="7">
        <v>0</v>
      </c>
      <c r="T952" s="7">
        <v>27</v>
      </c>
      <c r="U952" s="7">
        <v>1</v>
      </c>
      <c r="V952" s="7">
        <v>7</v>
      </c>
      <c r="W952" s="7">
        <f t="shared" si="57"/>
        <v>75</v>
      </c>
      <c r="X952" s="7"/>
      <c r="Y952" s="7"/>
      <c r="Z952" s="7"/>
      <c r="AA952" s="7"/>
      <c r="AB952" s="6">
        <v>147</v>
      </c>
      <c r="AC952" s="7">
        <v>0</v>
      </c>
      <c r="AD952" s="7"/>
      <c r="AE952" s="7"/>
      <c r="AF952" s="1">
        <v>6.9599999999999995E-2</v>
      </c>
      <c r="AG952" s="1" t="s">
        <v>1885</v>
      </c>
      <c r="AH952" s="7">
        <v>0.92</v>
      </c>
      <c r="AI952" s="7"/>
      <c r="AJ952" s="7">
        <v>2</v>
      </c>
      <c r="AK952" s="7"/>
      <c r="AL952" s="7">
        <v>0</v>
      </c>
      <c r="AM952" s="7">
        <v>0</v>
      </c>
      <c r="AN952" s="7">
        <v>0</v>
      </c>
      <c r="AO952" s="7">
        <v>0</v>
      </c>
      <c r="AP952" s="7">
        <v>0</v>
      </c>
      <c r="AQ952" s="7">
        <v>6</v>
      </c>
      <c r="AR952">
        <f t="shared" si="58"/>
        <v>0.55679999999999996</v>
      </c>
      <c r="AS952" t="str">
        <f t="shared" si="59"/>
        <v/>
      </c>
    </row>
    <row r="953" spans="1:45" ht="29.5" thickBot="1">
      <c r="A953" t="str">
        <f t="shared" si="56"/>
        <v>Fendi OnobunTE2010</v>
      </c>
      <c r="B953" s="3" t="s">
        <v>475</v>
      </c>
      <c r="C953" s="1" t="s">
        <v>49</v>
      </c>
      <c r="D953" s="1">
        <v>48</v>
      </c>
      <c r="E953" s="1">
        <v>2010</v>
      </c>
      <c r="F953" s="1">
        <v>4</v>
      </c>
      <c r="G953" s="6">
        <v>93</v>
      </c>
      <c r="H953" s="6">
        <v>118</v>
      </c>
      <c r="I953" s="7">
        <v>0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  <c r="O953" s="6">
        <v>-0.25</v>
      </c>
      <c r="P953" s="7">
        <v>-0.33</v>
      </c>
      <c r="Q953" s="7">
        <v>-0.33</v>
      </c>
      <c r="R953" s="7">
        <v>-0.33</v>
      </c>
      <c r="S953" s="7">
        <v>-0.33</v>
      </c>
      <c r="T953" s="7">
        <v>24</v>
      </c>
      <c r="U953" s="7">
        <v>6</v>
      </c>
      <c r="V953" s="7">
        <v>170</v>
      </c>
      <c r="W953" s="7" t="str">
        <f t="shared" si="57"/>
        <v/>
      </c>
      <c r="X953" s="7"/>
      <c r="Y953" s="7"/>
      <c r="Z953" s="7"/>
      <c r="AA953" s="7"/>
      <c r="AB953" s="6"/>
      <c r="AC953" s="7"/>
      <c r="AD953" s="7">
        <v>1.1666666670000001</v>
      </c>
      <c r="AE953" s="7">
        <v>0</v>
      </c>
      <c r="AF953" s="1" t="s">
        <v>1885</v>
      </c>
      <c r="AG953" s="1">
        <v>0.04</v>
      </c>
      <c r="AH953" s="7"/>
      <c r="AI953" s="7">
        <v>1.36</v>
      </c>
      <c r="AJ953" s="7"/>
      <c r="AK953" s="7">
        <v>3</v>
      </c>
      <c r="AL953" s="7">
        <v>0</v>
      </c>
      <c r="AM953" s="7">
        <v>0</v>
      </c>
      <c r="AN953" s="7">
        <v>0</v>
      </c>
      <c r="AO953" s="7">
        <v>0</v>
      </c>
      <c r="AP953" s="7">
        <v>0</v>
      </c>
      <c r="AQ953" s="7">
        <v>1</v>
      </c>
      <c r="AR953" t="str">
        <f t="shared" si="58"/>
        <v/>
      </c>
      <c r="AS953">
        <f t="shared" si="59"/>
        <v>0.21333333333333335</v>
      </c>
    </row>
    <row r="954" spans="1:45" ht="29.5" thickBot="1">
      <c r="A954" t="str">
        <f t="shared" si="56"/>
        <v>Daniel FellsTE2010</v>
      </c>
      <c r="B954" s="3" t="s">
        <v>476</v>
      </c>
      <c r="C954" s="1" t="s">
        <v>49</v>
      </c>
      <c r="D954" s="1">
        <v>49</v>
      </c>
      <c r="E954" s="1">
        <v>2010</v>
      </c>
      <c r="F954" s="1">
        <v>4</v>
      </c>
      <c r="G954" s="6">
        <v>28</v>
      </c>
      <c r="H954" s="6">
        <v>37</v>
      </c>
      <c r="I954" s="7">
        <v>0</v>
      </c>
      <c r="J954" s="7">
        <v>0</v>
      </c>
      <c r="K954" s="7">
        <v>0</v>
      </c>
      <c r="L954" s="7">
        <v>0</v>
      </c>
      <c r="M954" s="7">
        <v>0</v>
      </c>
      <c r="N954" s="7">
        <v>0</v>
      </c>
      <c r="O954" s="6">
        <v>-0.32</v>
      </c>
      <c r="P954" s="7">
        <v>-0.82</v>
      </c>
      <c r="Q954" s="7">
        <v>-1.5</v>
      </c>
      <c r="R954" s="7">
        <v>-1.5</v>
      </c>
      <c r="S954" s="7">
        <v>-1.93</v>
      </c>
      <c r="T954" s="7">
        <v>27</v>
      </c>
      <c r="U954" s="7">
        <v>8</v>
      </c>
      <c r="V954" s="7">
        <v>300</v>
      </c>
      <c r="W954" s="7" t="str">
        <f t="shared" si="57"/>
        <v/>
      </c>
      <c r="X954" s="7"/>
      <c r="Y954" s="7"/>
      <c r="Z954" s="7"/>
      <c r="AA954" s="7"/>
      <c r="AB954" s="6">
        <v>32</v>
      </c>
      <c r="AC954" s="7">
        <v>4.7357142860000003</v>
      </c>
      <c r="AD954" s="7">
        <v>5.7562499999999996</v>
      </c>
      <c r="AE954" s="7">
        <v>3.9125000000000001</v>
      </c>
      <c r="AF954" s="1">
        <v>7.3714285714285718E-2</v>
      </c>
      <c r="AG954" s="1">
        <v>0.10489999999999999</v>
      </c>
      <c r="AH954" s="7">
        <v>1.37</v>
      </c>
      <c r="AI954" s="7">
        <v>1.22</v>
      </c>
      <c r="AJ954" s="7">
        <v>14</v>
      </c>
      <c r="AK954" s="7">
        <v>16</v>
      </c>
      <c r="AL954" s="7">
        <v>0</v>
      </c>
      <c r="AM954" s="7">
        <v>0</v>
      </c>
      <c r="AN954" s="7">
        <v>0</v>
      </c>
      <c r="AO954" s="7">
        <v>0</v>
      </c>
      <c r="AP954" s="7">
        <v>0</v>
      </c>
      <c r="AQ954" s="7">
        <v>4</v>
      </c>
      <c r="AR954">
        <f t="shared" si="58"/>
        <v>8.4244897959183662E-2</v>
      </c>
      <c r="AS954">
        <f t="shared" si="59"/>
        <v>0.10489999999999999</v>
      </c>
    </row>
    <row r="955" spans="1:45" ht="29.5" thickBot="1">
      <c r="A955" t="str">
        <f t="shared" si="56"/>
        <v>Billy VolekQB2010</v>
      </c>
      <c r="B955" s="3" t="s">
        <v>477</v>
      </c>
      <c r="C955" s="1" t="s">
        <v>12</v>
      </c>
      <c r="D955" s="1">
        <v>51</v>
      </c>
      <c r="E955" s="1">
        <v>2010</v>
      </c>
      <c r="F955" s="1">
        <v>1</v>
      </c>
      <c r="G955" s="6">
        <v>76</v>
      </c>
      <c r="H955" s="6">
        <v>77</v>
      </c>
      <c r="I955" s="7">
        <v>0</v>
      </c>
      <c r="J955" s="7">
        <v>0</v>
      </c>
      <c r="K955" s="7">
        <v>0</v>
      </c>
      <c r="L955" s="7">
        <v>0</v>
      </c>
      <c r="M955" s="7">
        <v>0</v>
      </c>
      <c r="N955" s="7">
        <v>0</v>
      </c>
      <c r="O955" s="6">
        <v>0</v>
      </c>
      <c r="P955" s="7">
        <v>-0.17</v>
      </c>
      <c r="Q955" s="7">
        <v>-0.17</v>
      </c>
      <c r="R955" s="7">
        <v>-0.17</v>
      </c>
      <c r="S955" s="7">
        <v>-0.17</v>
      </c>
      <c r="T955" s="7">
        <v>34</v>
      </c>
      <c r="U955" s="7">
        <v>8</v>
      </c>
      <c r="V955" s="7">
        <v>300</v>
      </c>
      <c r="W955" s="7" t="str">
        <f t="shared" si="57"/>
        <v/>
      </c>
      <c r="X955" s="7"/>
      <c r="Y955" s="7"/>
      <c r="Z955" s="7"/>
      <c r="AA955" s="7"/>
      <c r="AB955" s="6">
        <v>55</v>
      </c>
      <c r="AC955" s="7">
        <v>3.085</v>
      </c>
      <c r="AD955" s="7">
        <v>-0.06</v>
      </c>
      <c r="AE955" s="7">
        <v>-0.25</v>
      </c>
      <c r="AF955" s="1" t="s">
        <v>1885</v>
      </c>
      <c r="AG955" s="1" t="s">
        <v>1885</v>
      </c>
      <c r="AH955" s="7"/>
      <c r="AI955" s="7"/>
      <c r="AJ955" s="7">
        <v>4</v>
      </c>
      <c r="AK955" s="7"/>
      <c r="AL955" s="7">
        <v>0</v>
      </c>
      <c r="AM955" s="7">
        <v>0</v>
      </c>
      <c r="AN955" s="7">
        <v>0</v>
      </c>
      <c r="AO955" s="7">
        <v>0</v>
      </c>
      <c r="AP955" s="7">
        <v>0</v>
      </c>
      <c r="AQ955" s="7">
        <v>8</v>
      </c>
      <c r="AR955" t="str">
        <f t="shared" si="58"/>
        <v/>
      </c>
      <c r="AS955" t="str">
        <f t="shared" si="59"/>
        <v/>
      </c>
    </row>
    <row r="956" spans="1:45" ht="29.5" thickBot="1">
      <c r="A956" t="str">
        <f t="shared" si="56"/>
        <v>Dezmon BriscoeWR2010</v>
      </c>
      <c r="B956" s="3" t="s">
        <v>478</v>
      </c>
      <c r="C956" s="1" t="s">
        <v>16</v>
      </c>
      <c r="D956" s="1">
        <v>138</v>
      </c>
      <c r="E956" s="1">
        <v>2010</v>
      </c>
      <c r="F956" s="1">
        <v>3</v>
      </c>
      <c r="G956" s="6">
        <v>134</v>
      </c>
      <c r="H956" s="6">
        <v>65</v>
      </c>
      <c r="I956" s="7">
        <v>0</v>
      </c>
      <c r="J956" s="7">
        <v>0</v>
      </c>
      <c r="K956" s="7">
        <v>0</v>
      </c>
      <c r="L956" s="7">
        <v>0</v>
      </c>
      <c r="M956" s="7">
        <v>0</v>
      </c>
      <c r="N956" s="7">
        <v>0</v>
      </c>
      <c r="O956" s="6">
        <v>-0.96</v>
      </c>
      <c r="P956" s="7">
        <v>-1.24</v>
      </c>
      <c r="Q956" s="7">
        <v>-1.86</v>
      </c>
      <c r="R956" s="7">
        <v>-1.86</v>
      </c>
      <c r="S956" s="7">
        <v>-1.86</v>
      </c>
      <c r="T956" s="7">
        <v>21</v>
      </c>
      <c r="U956" s="7">
        <v>6</v>
      </c>
      <c r="V956" s="7">
        <v>191</v>
      </c>
      <c r="W956" s="7" t="str">
        <f t="shared" si="57"/>
        <v/>
      </c>
      <c r="X956" s="7">
        <v>102</v>
      </c>
      <c r="Y956" s="7">
        <v>143.5</v>
      </c>
      <c r="Z956" s="7"/>
      <c r="AA956" s="7"/>
      <c r="AB956" s="6"/>
      <c r="AC956" s="7"/>
      <c r="AD956" s="7">
        <v>10.65</v>
      </c>
      <c r="AE956" s="7">
        <v>6.8562500000000002</v>
      </c>
      <c r="AF956" s="1" t="s">
        <v>1885</v>
      </c>
      <c r="AG956" s="1">
        <v>0.10639999999999999</v>
      </c>
      <c r="AH956" s="7"/>
      <c r="AI956" s="7">
        <v>2.4500000000000002</v>
      </c>
      <c r="AJ956" s="7"/>
      <c r="AK956" s="7">
        <v>2</v>
      </c>
      <c r="AL956" s="7">
        <v>0</v>
      </c>
      <c r="AM956" s="7">
        <v>0</v>
      </c>
      <c r="AN956" s="7">
        <v>0</v>
      </c>
      <c r="AO956" s="7">
        <v>0</v>
      </c>
      <c r="AP956" s="7">
        <v>0</v>
      </c>
      <c r="AQ956" s="7">
        <v>1</v>
      </c>
      <c r="AR956" t="str">
        <f t="shared" si="58"/>
        <v/>
      </c>
      <c r="AS956">
        <f t="shared" si="59"/>
        <v>0.85119999999999996</v>
      </c>
    </row>
    <row r="957" spans="1:45" ht="29.5" thickBot="1">
      <c r="A957" t="str">
        <f t="shared" si="56"/>
        <v>Reggie BrownWR2010</v>
      </c>
      <c r="B957" s="3" t="s">
        <v>109</v>
      </c>
      <c r="C957" s="1" t="s">
        <v>16</v>
      </c>
      <c r="D957" s="1">
        <v>139</v>
      </c>
      <c r="E957" s="1">
        <v>2010</v>
      </c>
      <c r="F957" s="1">
        <v>3</v>
      </c>
      <c r="G957" s="6"/>
      <c r="H957" s="6"/>
      <c r="I957" s="7">
        <v>0</v>
      </c>
      <c r="J957" s="7">
        <v>0</v>
      </c>
      <c r="K957" s="7">
        <v>0</v>
      </c>
      <c r="L957" s="7">
        <v>0</v>
      </c>
      <c r="M957" s="7">
        <v>0</v>
      </c>
      <c r="N957" s="7">
        <v>0</v>
      </c>
      <c r="O957" s="6"/>
      <c r="P957" s="7">
        <v>0</v>
      </c>
      <c r="Q957" s="7">
        <v>0</v>
      </c>
      <c r="R957" s="7">
        <v>0</v>
      </c>
      <c r="S957" s="7">
        <v>0</v>
      </c>
      <c r="T957" s="7">
        <v>29</v>
      </c>
      <c r="U957" s="7">
        <v>2</v>
      </c>
      <c r="V957" s="7">
        <v>35</v>
      </c>
      <c r="W957" s="7" t="str">
        <f t="shared" si="57"/>
        <v/>
      </c>
      <c r="X957" s="7"/>
      <c r="Y957" s="7"/>
      <c r="Z957" s="7"/>
      <c r="AA957" s="7"/>
      <c r="AB957" s="6">
        <v>120</v>
      </c>
      <c r="AC957" s="7">
        <v>1.728571429</v>
      </c>
      <c r="AD957" s="7"/>
      <c r="AE957" s="7"/>
      <c r="AF957" s="1">
        <v>4.5599999999999995E-2</v>
      </c>
      <c r="AG957" s="1" t="s">
        <v>1885</v>
      </c>
      <c r="AH957" s="7">
        <v>0.89</v>
      </c>
      <c r="AI957" s="7"/>
      <c r="AJ957" s="7">
        <v>14</v>
      </c>
      <c r="AK957" s="7"/>
      <c r="AL957" s="7">
        <v>0</v>
      </c>
      <c r="AM957" s="7">
        <v>0</v>
      </c>
      <c r="AN957" s="7">
        <v>0</v>
      </c>
      <c r="AO957" s="7">
        <v>0</v>
      </c>
      <c r="AP957" s="7">
        <v>0</v>
      </c>
      <c r="AQ957" s="7">
        <v>6</v>
      </c>
      <c r="AR957">
        <f t="shared" si="58"/>
        <v>5.2114285714285717E-2</v>
      </c>
      <c r="AS957" t="str">
        <f t="shared" si="59"/>
        <v/>
      </c>
    </row>
    <row r="958" spans="1:45" ht="29.5" thickBot="1">
      <c r="A958" t="str">
        <f t="shared" si="56"/>
        <v>Plaxico BurressWR2010</v>
      </c>
      <c r="B958" s="3" t="s">
        <v>46</v>
      </c>
      <c r="C958" s="1" t="s">
        <v>16</v>
      </c>
      <c r="D958" s="1">
        <v>140</v>
      </c>
      <c r="E958" s="1">
        <v>2010</v>
      </c>
      <c r="F958" s="1">
        <v>3</v>
      </c>
      <c r="G958" s="6"/>
      <c r="H958" s="6">
        <v>40</v>
      </c>
      <c r="I958" s="7">
        <v>0</v>
      </c>
      <c r="J958" s="7">
        <v>0</v>
      </c>
      <c r="K958" s="7">
        <v>0</v>
      </c>
      <c r="L958" s="7">
        <v>0</v>
      </c>
      <c r="M958" s="7">
        <v>0</v>
      </c>
      <c r="N958" s="7">
        <v>4</v>
      </c>
      <c r="O958" s="6"/>
      <c r="P958" s="7">
        <v>0.32</v>
      </c>
      <c r="Q958" s="7">
        <v>0.32</v>
      </c>
      <c r="R958" s="7">
        <v>0.32</v>
      </c>
      <c r="S958" s="7">
        <v>0.32</v>
      </c>
      <c r="T958" s="7">
        <v>33</v>
      </c>
      <c r="U958" s="7">
        <v>1</v>
      </c>
      <c r="V958" s="7">
        <v>8</v>
      </c>
      <c r="W958" s="7">
        <f t="shared" si="57"/>
        <v>55</v>
      </c>
      <c r="X958" s="7">
        <v>57.5</v>
      </c>
      <c r="Y958" s="7">
        <v>108</v>
      </c>
      <c r="Z958" s="7">
        <v>154</v>
      </c>
      <c r="AA958" s="7"/>
      <c r="AB958" s="6"/>
      <c r="AC958" s="7"/>
      <c r="AD958" s="7"/>
      <c r="AE958" s="7">
        <v>9.6374999999999993</v>
      </c>
      <c r="AF958" s="1" t="s">
        <v>1885</v>
      </c>
      <c r="AG958" s="1" t="s">
        <v>1885</v>
      </c>
      <c r="AH958" s="7"/>
      <c r="AI958" s="7"/>
      <c r="AJ958" s="7"/>
      <c r="AK958" s="7"/>
      <c r="AL958" s="7">
        <v>0</v>
      </c>
      <c r="AM958" s="7">
        <v>0</v>
      </c>
      <c r="AN958" s="7">
        <v>0</v>
      </c>
      <c r="AO958" s="7">
        <v>0</v>
      </c>
      <c r="AP958" s="7">
        <v>0</v>
      </c>
      <c r="AQ958" s="7">
        <v>11</v>
      </c>
      <c r="AR958" t="str">
        <f t="shared" si="58"/>
        <v/>
      </c>
      <c r="AS958" t="str">
        <f t="shared" si="59"/>
        <v/>
      </c>
    </row>
    <row r="959" spans="1:45" ht="44" thickBot="1">
      <c r="A959" t="str">
        <f t="shared" si="56"/>
        <v>Chris OgbonnayaRB2010</v>
      </c>
      <c r="B959" s="3" t="s">
        <v>399</v>
      </c>
      <c r="C959" s="1" t="s">
        <v>3</v>
      </c>
      <c r="D959" s="1">
        <v>106</v>
      </c>
      <c r="E959" s="1">
        <v>2010</v>
      </c>
      <c r="F959" s="1">
        <v>2</v>
      </c>
      <c r="G959" s="6"/>
      <c r="H959" s="6">
        <v>55</v>
      </c>
      <c r="I959" s="7">
        <v>0</v>
      </c>
      <c r="J959" s="7">
        <v>0</v>
      </c>
      <c r="K959" s="7">
        <v>0</v>
      </c>
      <c r="L959" s="7">
        <v>0</v>
      </c>
      <c r="M959" s="7">
        <v>0</v>
      </c>
      <c r="N959" s="7">
        <v>0</v>
      </c>
      <c r="O959" s="6"/>
      <c r="P959" s="7">
        <v>0</v>
      </c>
      <c r="Q959" s="7">
        <v>-0.26</v>
      </c>
      <c r="R959" s="7">
        <v>-0.09</v>
      </c>
      <c r="S959" s="7">
        <v>-0.35</v>
      </c>
      <c r="T959" s="7">
        <v>24</v>
      </c>
      <c r="U959" s="7">
        <v>7</v>
      </c>
      <c r="V959" s="7">
        <v>211</v>
      </c>
      <c r="W959" s="7">
        <f t="shared" si="57"/>
        <v>98</v>
      </c>
      <c r="X959" s="7"/>
      <c r="Y959" s="7"/>
      <c r="Z959" s="7"/>
      <c r="AA959" s="7">
        <v>139</v>
      </c>
      <c r="AB959" s="6">
        <v>135</v>
      </c>
      <c r="AC959" s="7">
        <v>3.95</v>
      </c>
      <c r="AD959" s="7"/>
      <c r="AE959" s="7">
        <v>6.115384615</v>
      </c>
      <c r="AF959" s="1">
        <v>3.2000000000000001E-2</v>
      </c>
      <c r="AG959" s="1" t="s">
        <v>1885</v>
      </c>
      <c r="AH959" s="7">
        <v>1.1200000000000001</v>
      </c>
      <c r="AI959" s="7"/>
      <c r="AJ959" s="7">
        <v>2</v>
      </c>
      <c r="AK959" s="7"/>
      <c r="AL959" s="7">
        <v>0</v>
      </c>
      <c r="AM959" s="7">
        <v>0</v>
      </c>
      <c r="AN959" s="7">
        <v>0</v>
      </c>
      <c r="AO959" s="7">
        <v>0</v>
      </c>
      <c r="AP959" s="7">
        <v>0</v>
      </c>
      <c r="AQ959" s="7">
        <v>2</v>
      </c>
      <c r="AR959">
        <f t="shared" si="58"/>
        <v>0.25600000000000001</v>
      </c>
      <c r="AS959" t="str">
        <f t="shared" si="59"/>
        <v/>
      </c>
    </row>
    <row r="960" spans="1:45" ht="29.5" thickBot="1">
      <c r="A960" t="str">
        <f t="shared" si="56"/>
        <v>Tyrell SuttonRB2010</v>
      </c>
      <c r="B960" s="3" t="s">
        <v>479</v>
      </c>
      <c r="C960" s="1" t="s">
        <v>3</v>
      </c>
      <c r="D960" s="1">
        <v>107</v>
      </c>
      <c r="E960" s="1">
        <v>2010</v>
      </c>
      <c r="F960" s="1">
        <v>2</v>
      </c>
      <c r="G960" s="6">
        <v>89</v>
      </c>
      <c r="H960" s="6"/>
      <c r="I960" s="7">
        <v>0</v>
      </c>
      <c r="J960" s="7">
        <v>0</v>
      </c>
      <c r="K960" s="7">
        <v>0</v>
      </c>
      <c r="L960" s="7">
        <v>0</v>
      </c>
      <c r="M960" s="7">
        <v>0</v>
      </c>
      <c r="N960" s="7">
        <v>0</v>
      </c>
      <c r="O960" s="6">
        <v>-7.0000000000000007E-2</v>
      </c>
      <c r="P960" s="7">
        <v>-7.0000000000000007E-2</v>
      </c>
      <c r="Q960" s="7">
        <v>-7.0000000000000007E-2</v>
      </c>
      <c r="R960" s="7">
        <v>-7.0000000000000007E-2</v>
      </c>
      <c r="S960" s="7">
        <v>-7.0000000000000007E-2</v>
      </c>
      <c r="T960" s="7">
        <v>24</v>
      </c>
      <c r="U960" s="7">
        <v>8</v>
      </c>
      <c r="V960" s="7">
        <v>300</v>
      </c>
      <c r="W960" s="7" t="str">
        <f t="shared" si="57"/>
        <v/>
      </c>
      <c r="X960" s="7">
        <v>117</v>
      </c>
      <c r="Y960" s="7"/>
      <c r="Z960" s="7"/>
      <c r="AA960" s="7"/>
      <c r="AB960" s="6">
        <v>109</v>
      </c>
      <c r="AC960" s="7">
        <v>3.1666666669999999</v>
      </c>
      <c r="AD960" s="7">
        <v>6.5250000000000004</v>
      </c>
      <c r="AE960" s="7"/>
      <c r="AF960" s="1">
        <v>5.5199999999999999E-2</v>
      </c>
      <c r="AG960" s="1">
        <v>0.1124</v>
      </c>
      <c r="AH960" s="7">
        <v>1.29</v>
      </c>
      <c r="AI960" s="7">
        <v>1.94</v>
      </c>
      <c r="AJ960" s="7">
        <v>6</v>
      </c>
      <c r="AK960" s="7">
        <v>4</v>
      </c>
      <c r="AL960" s="7">
        <v>0</v>
      </c>
      <c r="AM960" s="7">
        <v>0</v>
      </c>
      <c r="AN960" s="7">
        <v>0</v>
      </c>
      <c r="AO960" s="7">
        <v>0</v>
      </c>
      <c r="AP960" s="7">
        <v>0</v>
      </c>
      <c r="AQ960" s="7">
        <v>3</v>
      </c>
      <c r="AR960">
        <f t="shared" si="58"/>
        <v>0.1472</v>
      </c>
      <c r="AS960">
        <f t="shared" si="59"/>
        <v>0.4496</v>
      </c>
    </row>
    <row r="961" spans="1:45" ht="29.5" thickBot="1">
      <c r="A961" t="str">
        <f t="shared" si="56"/>
        <v>Dan OrlovskyQB2010</v>
      </c>
      <c r="B961" s="3" t="s">
        <v>480</v>
      </c>
      <c r="C961" s="1" t="s">
        <v>12</v>
      </c>
      <c r="D961" s="1">
        <v>53</v>
      </c>
      <c r="E961" s="1">
        <v>2010</v>
      </c>
      <c r="F961" s="1">
        <v>1</v>
      </c>
      <c r="G961" s="6">
        <v>74</v>
      </c>
      <c r="H961" s="6">
        <v>36</v>
      </c>
      <c r="I961" s="7">
        <v>0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  <c r="O961" s="6">
        <v>0</v>
      </c>
      <c r="P961" s="7">
        <v>-0.35</v>
      </c>
      <c r="Q961" s="7">
        <v>-0.35</v>
      </c>
      <c r="R961" s="7">
        <v>-0.52</v>
      </c>
      <c r="S961" s="7">
        <v>-0.52</v>
      </c>
      <c r="T961" s="7">
        <v>27</v>
      </c>
      <c r="U961" s="7">
        <v>5</v>
      </c>
      <c r="V961" s="7">
        <v>145</v>
      </c>
      <c r="W961" s="7" t="str">
        <f t="shared" si="57"/>
        <v/>
      </c>
      <c r="X961" s="7"/>
      <c r="Y961" s="7"/>
      <c r="Z961" s="7"/>
      <c r="AA961" s="7"/>
      <c r="AB961" s="6"/>
      <c r="AC961" s="7"/>
      <c r="AD961" s="7">
        <v>0</v>
      </c>
      <c r="AE961" s="7">
        <v>9.5675000000000008</v>
      </c>
      <c r="AF961" s="1" t="s">
        <v>1885</v>
      </c>
      <c r="AG961" s="1" t="s">
        <v>1885</v>
      </c>
      <c r="AH961" s="7"/>
      <c r="AI961" s="7"/>
      <c r="AJ961" s="7"/>
      <c r="AK961" s="7"/>
      <c r="AL961" s="7">
        <v>0</v>
      </c>
      <c r="AM961" s="7">
        <v>0</v>
      </c>
      <c r="AN961" s="7">
        <v>0</v>
      </c>
      <c r="AO961" s="7">
        <v>0</v>
      </c>
      <c r="AP961" s="7">
        <v>0</v>
      </c>
      <c r="AQ961" s="7">
        <v>6</v>
      </c>
      <c r="AR961" t="str">
        <f t="shared" si="58"/>
        <v/>
      </c>
      <c r="AS961" t="str">
        <f t="shared" si="59"/>
        <v/>
      </c>
    </row>
    <row r="962" spans="1:45" ht="29.5" thickBot="1">
      <c r="A962" t="str">
        <f t="shared" si="56"/>
        <v>Seneca WallaceQB2010</v>
      </c>
      <c r="B962" s="3" t="s">
        <v>329</v>
      </c>
      <c r="C962" s="1" t="s">
        <v>12</v>
      </c>
      <c r="D962" s="1">
        <v>54</v>
      </c>
      <c r="E962" s="1">
        <v>2010</v>
      </c>
      <c r="F962" s="1">
        <v>1</v>
      </c>
      <c r="G962" s="6">
        <v>42</v>
      </c>
      <c r="H962" s="6">
        <v>46</v>
      </c>
      <c r="I962" s="7">
        <v>0</v>
      </c>
      <c r="J962" s="7">
        <v>0</v>
      </c>
      <c r="K962" s="7">
        <v>0</v>
      </c>
      <c r="L962" s="7">
        <v>0</v>
      </c>
      <c r="M962" s="7">
        <v>0</v>
      </c>
      <c r="N962" s="7">
        <v>0</v>
      </c>
      <c r="O962" s="6">
        <v>-0.26</v>
      </c>
      <c r="P962" s="7">
        <v>-0.56999999999999995</v>
      </c>
      <c r="Q962" s="7">
        <v>-0.56999999999999995</v>
      </c>
      <c r="R962" s="7">
        <v>-0.93</v>
      </c>
      <c r="S962" s="7">
        <v>-0.93</v>
      </c>
      <c r="T962" s="7">
        <v>30</v>
      </c>
      <c r="U962" s="7">
        <v>4</v>
      </c>
      <c r="V962" s="7">
        <v>110</v>
      </c>
      <c r="W962" s="7" t="str">
        <f t="shared" si="57"/>
        <v/>
      </c>
      <c r="X962" s="7"/>
      <c r="Y962" s="7"/>
      <c r="Z962" s="7"/>
      <c r="AA962" s="7"/>
      <c r="AB962" s="6">
        <v>43</v>
      </c>
      <c r="AC962" s="7">
        <v>3.7076923079999999</v>
      </c>
      <c r="AD962" s="7">
        <v>6.0824999999999996</v>
      </c>
      <c r="AE962" s="7">
        <v>6.28</v>
      </c>
      <c r="AF962" s="1" t="s">
        <v>1885</v>
      </c>
      <c r="AG962" s="1" t="s">
        <v>1885</v>
      </c>
      <c r="AH962" s="7"/>
      <c r="AI962" s="7"/>
      <c r="AJ962" s="7">
        <v>13</v>
      </c>
      <c r="AK962" s="7"/>
      <c r="AL962" s="7">
        <v>0</v>
      </c>
      <c r="AM962" s="7">
        <v>0</v>
      </c>
      <c r="AN962" s="7">
        <v>0</v>
      </c>
      <c r="AO962" s="7">
        <v>0</v>
      </c>
      <c r="AP962" s="7">
        <v>0</v>
      </c>
      <c r="AQ962" s="7">
        <v>8</v>
      </c>
      <c r="AR962" t="str">
        <f t="shared" si="58"/>
        <v/>
      </c>
      <c r="AS962" t="str">
        <f t="shared" si="59"/>
        <v/>
      </c>
    </row>
    <row r="963" spans="1:45" ht="29.5" thickBot="1">
      <c r="A963" t="str">
        <f t="shared" ref="A963:A1026" si="60">B963&amp;C963&amp;E963</f>
        <v>Danny WareRB2010</v>
      </c>
      <c r="B963" s="3" t="s">
        <v>384</v>
      </c>
      <c r="C963" s="1" t="s">
        <v>3</v>
      </c>
      <c r="D963" s="1">
        <v>108</v>
      </c>
      <c r="E963" s="1">
        <v>2010</v>
      </c>
      <c r="F963" s="1">
        <v>2</v>
      </c>
      <c r="G963" s="6">
        <v>93</v>
      </c>
      <c r="H963" s="6">
        <v>69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  <c r="O963" s="6">
        <v>-0.19</v>
      </c>
      <c r="P963" s="7">
        <v>-0.52</v>
      </c>
      <c r="Q963" s="7">
        <v>-1.03</v>
      </c>
      <c r="R963" s="7">
        <v>-1.03</v>
      </c>
      <c r="S963" s="7">
        <v>-1.03</v>
      </c>
      <c r="T963" s="7">
        <v>25</v>
      </c>
      <c r="U963" s="7">
        <v>8</v>
      </c>
      <c r="V963" s="7">
        <v>300</v>
      </c>
      <c r="W963" s="7">
        <f t="shared" ref="W963:W1026" si="61">IFERROR(VLOOKUP(B963&amp;C963&amp;E963-1,A:D,4,0),"")</f>
        <v>81</v>
      </c>
      <c r="X963" s="7">
        <v>109</v>
      </c>
      <c r="Y963" s="7"/>
      <c r="Z963" s="7"/>
      <c r="AA963" s="7"/>
      <c r="AB963" s="6">
        <v>112</v>
      </c>
      <c r="AC963" s="7">
        <v>3.56</v>
      </c>
      <c r="AD963" s="7">
        <v>3</v>
      </c>
      <c r="AE963" s="7">
        <v>3.7687499999999998</v>
      </c>
      <c r="AF963" s="1">
        <v>2.496E-2</v>
      </c>
      <c r="AG963" s="1">
        <v>0.04</v>
      </c>
      <c r="AH963" s="7">
        <v>0.5</v>
      </c>
      <c r="AI963" s="7">
        <v>5.58</v>
      </c>
      <c r="AJ963" s="7">
        <v>5</v>
      </c>
      <c r="AK963" s="7">
        <v>7</v>
      </c>
      <c r="AL963" s="7">
        <v>0</v>
      </c>
      <c r="AM963" s="7">
        <v>0</v>
      </c>
      <c r="AN963" s="7">
        <v>0</v>
      </c>
      <c r="AO963" s="7">
        <v>0</v>
      </c>
      <c r="AP963" s="7">
        <v>0</v>
      </c>
      <c r="AQ963" s="7">
        <v>4</v>
      </c>
      <c r="AR963">
        <f t="shared" ref="AR963:AR1026" si="62">IF(AF963="","",_xlfn.NUMBERVALUE(AF963)*16/AJ963)</f>
        <v>7.9871999999999999E-2</v>
      </c>
      <c r="AS963">
        <f t="shared" ref="AS963:AS1026" si="63">IF(AG963="","",_xlfn.NUMBERVALUE(AG963)*16/AK963)</f>
        <v>9.1428571428571428E-2</v>
      </c>
    </row>
    <row r="964" spans="1:45" ht="44" thickBot="1">
      <c r="A964" t="str">
        <f t="shared" si="60"/>
        <v>BenJarvus Green-EllisRB2010</v>
      </c>
      <c r="B964" s="3" t="s">
        <v>403</v>
      </c>
      <c r="C964" s="1" t="s">
        <v>3</v>
      </c>
      <c r="D964" s="1">
        <v>109</v>
      </c>
      <c r="E964" s="1">
        <v>2010</v>
      </c>
      <c r="F964" s="1">
        <v>2</v>
      </c>
      <c r="G964" s="6">
        <v>19</v>
      </c>
      <c r="H964" s="6">
        <v>28</v>
      </c>
      <c r="I964" s="7">
        <v>1</v>
      </c>
      <c r="J964" s="7">
        <v>1</v>
      </c>
      <c r="K964" s="7">
        <v>2</v>
      </c>
      <c r="L964" s="7">
        <v>2</v>
      </c>
      <c r="M964" s="7">
        <v>2</v>
      </c>
      <c r="N964" s="7">
        <v>0</v>
      </c>
      <c r="O964" s="6">
        <v>0.6</v>
      </c>
      <c r="P964" s="7">
        <v>0.84</v>
      </c>
      <c r="Q964" s="7">
        <v>1.44</v>
      </c>
      <c r="R964" s="7">
        <v>1.44</v>
      </c>
      <c r="S964" s="7">
        <v>1.44</v>
      </c>
      <c r="T964" s="7">
        <v>25</v>
      </c>
      <c r="U964" s="7">
        <v>8</v>
      </c>
      <c r="V964" s="7">
        <v>300</v>
      </c>
      <c r="W964" s="7">
        <f t="shared" si="61"/>
        <v>103</v>
      </c>
      <c r="X964" s="7">
        <v>32</v>
      </c>
      <c r="Y964" s="7">
        <v>30</v>
      </c>
      <c r="Z964" s="7">
        <v>41</v>
      </c>
      <c r="AA964" s="7">
        <v>94</v>
      </c>
      <c r="AB964" s="6">
        <v>118</v>
      </c>
      <c r="AC964" s="7">
        <v>2.0714285710000002</v>
      </c>
      <c r="AD964" s="7">
        <v>12.456250000000001</v>
      </c>
      <c r="AE964" s="7">
        <v>9.85</v>
      </c>
      <c r="AF964" s="1">
        <v>2.1028571428571428E-2</v>
      </c>
      <c r="AG964" s="1">
        <v>3.1099999999999999E-2</v>
      </c>
      <c r="AH964" s="7">
        <v>0.19</v>
      </c>
      <c r="AI964" s="7">
        <v>0.66</v>
      </c>
      <c r="AJ964" s="7">
        <v>7</v>
      </c>
      <c r="AK964" s="7">
        <v>16</v>
      </c>
      <c r="AL964" s="7">
        <v>0</v>
      </c>
      <c r="AM964" s="7">
        <v>0</v>
      </c>
      <c r="AN964" s="7">
        <v>0</v>
      </c>
      <c r="AO964" s="7">
        <v>0</v>
      </c>
      <c r="AP964" s="7">
        <v>0</v>
      </c>
      <c r="AQ964" s="7">
        <v>4</v>
      </c>
      <c r="AR964">
        <f t="shared" si="62"/>
        <v>4.8065306122448914E-2</v>
      </c>
      <c r="AS964">
        <f t="shared" si="63"/>
        <v>3.1099999999999999E-2</v>
      </c>
    </row>
    <row r="965" spans="1:45" ht="29.5" thickBot="1">
      <c r="A965" t="str">
        <f t="shared" si="60"/>
        <v>Brian BrohmQB2010</v>
      </c>
      <c r="B965" s="3" t="s">
        <v>481</v>
      </c>
      <c r="C965" s="1" t="s">
        <v>12</v>
      </c>
      <c r="D965" s="1">
        <v>55</v>
      </c>
      <c r="E965" s="1">
        <v>2010</v>
      </c>
      <c r="F965" s="1">
        <v>1</v>
      </c>
      <c r="G965" s="6">
        <v>80</v>
      </c>
      <c r="H965" s="6"/>
      <c r="I965" s="7">
        <v>0</v>
      </c>
      <c r="J965" s="7">
        <v>0</v>
      </c>
      <c r="K965" s="7">
        <v>0</v>
      </c>
      <c r="L965" s="7">
        <v>0</v>
      </c>
      <c r="M965" s="7">
        <v>0</v>
      </c>
      <c r="N965" s="7">
        <v>0</v>
      </c>
      <c r="O965" s="6">
        <v>-0.15</v>
      </c>
      <c r="P965" s="7">
        <v>-0.15</v>
      </c>
      <c r="Q965" s="7">
        <v>-0.15</v>
      </c>
      <c r="R965" s="7">
        <v>-0.15</v>
      </c>
      <c r="S965" s="7">
        <v>-0.15</v>
      </c>
      <c r="T965" s="7">
        <v>25</v>
      </c>
      <c r="U965" s="7">
        <v>2</v>
      </c>
      <c r="V965" s="7">
        <v>56</v>
      </c>
      <c r="W965" s="7" t="str">
        <f t="shared" si="61"/>
        <v/>
      </c>
      <c r="X965" s="7"/>
      <c r="Y965" s="7"/>
      <c r="Z965" s="7"/>
      <c r="AA965" s="7"/>
      <c r="AB965" s="6">
        <v>66</v>
      </c>
      <c r="AC965" s="7">
        <v>0.77</v>
      </c>
      <c r="AD965" s="7">
        <v>-1.76</v>
      </c>
      <c r="AE965" s="7"/>
      <c r="AF965" s="1" t="s">
        <v>1885</v>
      </c>
      <c r="AG965" s="1" t="s">
        <v>1885</v>
      </c>
      <c r="AH965" s="7"/>
      <c r="AI965" s="7"/>
      <c r="AJ965" s="7">
        <v>2</v>
      </c>
      <c r="AK965" s="7"/>
      <c r="AL965" s="7">
        <v>0</v>
      </c>
      <c r="AM965" s="7">
        <v>0</v>
      </c>
      <c r="AN965" s="7">
        <v>0</v>
      </c>
      <c r="AO965" s="7">
        <v>0</v>
      </c>
      <c r="AP965" s="7">
        <v>0</v>
      </c>
      <c r="AQ965" s="7">
        <v>3</v>
      </c>
      <c r="AR965" t="str">
        <f t="shared" si="62"/>
        <v/>
      </c>
      <c r="AS965" t="str">
        <f t="shared" si="63"/>
        <v/>
      </c>
    </row>
    <row r="966" spans="1:45" ht="44" thickBot="1">
      <c r="A966" t="str">
        <f t="shared" si="60"/>
        <v>LaRod Stephens-HowlingRB2010</v>
      </c>
      <c r="B966" s="3" t="s">
        <v>482</v>
      </c>
      <c r="C966" s="1" t="s">
        <v>3</v>
      </c>
      <c r="D966" s="1">
        <v>111</v>
      </c>
      <c r="E966" s="1">
        <v>2010</v>
      </c>
      <c r="F966" s="1">
        <v>2</v>
      </c>
      <c r="G966" s="6">
        <v>78</v>
      </c>
      <c r="H966" s="6">
        <v>64</v>
      </c>
      <c r="I966" s="7">
        <v>0</v>
      </c>
      <c r="J966" s="7">
        <v>0</v>
      </c>
      <c r="K966" s="7">
        <v>0</v>
      </c>
      <c r="L966" s="7">
        <v>0</v>
      </c>
      <c r="M966" s="7">
        <v>0</v>
      </c>
      <c r="N966" s="7">
        <v>0</v>
      </c>
      <c r="O966" s="6">
        <v>-0.36</v>
      </c>
      <c r="P966" s="7">
        <v>-0.57999999999999996</v>
      </c>
      <c r="Q966" s="7">
        <v>-0.38</v>
      </c>
      <c r="R966" s="7">
        <v>-0.38</v>
      </c>
      <c r="S966" s="7">
        <v>-0.38</v>
      </c>
      <c r="T966" s="7">
        <v>23</v>
      </c>
      <c r="U966" s="7">
        <v>7</v>
      </c>
      <c r="V966" s="7">
        <v>240</v>
      </c>
      <c r="W966" s="7" t="str">
        <f t="shared" si="61"/>
        <v/>
      </c>
      <c r="X966" s="7">
        <v>83</v>
      </c>
      <c r="Y966" s="7">
        <v>107</v>
      </c>
      <c r="Z966" s="7">
        <v>96</v>
      </c>
      <c r="AA966" s="7"/>
      <c r="AB966" s="6">
        <v>94</v>
      </c>
      <c r="AC966" s="7">
        <v>1.6125</v>
      </c>
      <c r="AD966" s="7">
        <v>3.4153846149999998</v>
      </c>
      <c r="AE966" s="7">
        <v>5.0076923080000002</v>
      </c>
      <c r="AF966" s="1">
        <v>2.7400000000000001E-2</v>
      </c>
      <c r="AG966" s="1">
        <v>5.1323076923076923E-2</v>
      </c>
      <c r="AH966" s="7">
        <v>1.48</v>
      </c>
      <c r="AI966" s="7">
        <v>1.54</v>
      </c>
      <c r="AJ966" s="7">
        <v>16</v>
      </c>
      <c r="AK966" s="7">
        <v>13</v>
      </c>
      <c r="AL966" s="7">
        <v>0</v>
      </c>
      <c r="AM966" s="7">
        <v>0</v>
      </c>
      <c r="AN966" s="7">
        <v>0</v>
      </c>
      <c r="AO966" s="7">
        <v>0</v>
      </c>
      <c r="AP966" s="7">
        <v>0</v>
      </c>
      <c r="AQ966" s="7">
        <v>2</v>
      </c>
      <c r="AR966">
        <f t="shared" si="62"/>
        <v>2.7400000000000001E-2</v>
      </c>
      <c r="AS966">
        <f t="shared" si="63"/>
        <v>6.3166863905325416E-2</v>
      </c>
    </row>
    <row r="967" spans="1:45" ht="29.5" thickBot="1">
      <c r="A967" t="str">
        <f t="shared" si="60"/>
        <v>Chris JenningsRB2010</v>
      </c>
      <c r="B967" s="3" t="s">
        <v>483</v>
      </c>
      <c r="C967" s="1" t="s">
        <v>3</v>
      </c>
      <c r="D967" s="1">
        <v>112</v>
      </c>
      <c r="E967" s="1">
        <v>2010</v>
      </c>
      <c r="F967" s="1">
        <v>2</v>
      </c>
      <c r="G967" s="6"/>
      <c r="H967" s="6"/>
      <c r="I967" s="7">
        <v>0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  <c r="O967" s="6"/>
      <c r="P967" s="7">
        <v>0</v>
      </c>
      <c r="Q967" s="7">
        <v>0</v>
      </c>
      <c r="R967" s="7">
        <v>0</v>
      </c>
      <c r="S967" s="7">
        <v>0</v>
      </c>
      <c r="T967" s="7">
        <v>25</v>
      </c>
      <c r="U967" s="7">
        <v>8</v>
      </c>
      <c r="V967" s="7">
        <v>300</v>
      </c>
      <c r="W967" s="7" t="str">
        <f t="shared" si="61"/>
        <v/>
      </c>
      <c r="X967" s="7"/>
      <c r="Y967" s="7"/>
      <c r="Z967" s="7"/>
      <c r="AA967" s="7"/>
      <c r="AB967" s="6">
        <v>81</v>
      </c>
      <c r="AC967" s="7">
        <v>5.3250000000000002</v>
      </c>
      <c r="AD967" s="7"/>
      <c r="AE967" s="7"/>
      <c r="AF967" s="1">
        <v>6.4199999999999993E-2</v>
      </c>
      <c r="AG967" s="1" t="s">
        <v>1885</v>
      </c>
      <c r="AH967" s="7">
        <v>1.27</v>
      </c>
      <c r="AI967" s="7"/>
      <c r="AJ967" s="7">
        <v>8</v>
      </c>
      <c r="AK967" s="7"/>
      <c r="AL967" s="7">
        <v>0</v>
      </c>
      <c r="AM967" s="7">
        <v>0</v>
      </c>
      <c r="AN967" s="7">
        <v>0</v>
      </c>
      <c r="AO967" s="7">
        <v>0</v>
      </c>
      <c r="AP967" s="7">
        <v>0</v>
      </c>
      <c r="AQ967" s="7">
        <v>3</v>
      </c>
      <c r="AR967">
        <f t="shared" si="62"/>
        <v>0.12839999999999999</v>
      </c>
      <c r="AS967" t="str">
        <f t="shared" si="63"/>
        <v/>
      </c>
    </row>
    <row r="968" spans="1:45" ht="29.5" thickBot="1">
      <c r="A968" t="str">
        <f t="shared" si="60"/>
        <v>Brian HoyerQB2010</v>
      </c>
      <c r="B968" s="3" t="s">
        <v>484</v>
      </c>
      <c r="C968" s="1" t="s">
        <v>12</v>
      </c>
      <c r="D968" s="1">
        <v>57</v>
      </c>
      <c r="E968" s="1">
        <v>2010</v>
      </c>
      <c r="F968" s="1">
        <v>1</v>
      </c>
      <c r="G968" s="6">
        <v>60</v>
      </c>
      <c r="H968" s="6">
        <v>71</v>
      </c>
      <c r="I968" s="7">
        <v>0</v>
      </c>
      <c r="J968" s="7">
        <v>0</v>
      </c>
      <c r="K968" s="7">
        <v>0</v>
      </c>
      <c r="L968" s="7">
        <v>0</v>
      </c>
      <c r="M968" s="7">
        <v>0</v>
      </c>
      <c r="N968" s="7">
        <v>0</v>
      </c>
      <c r="O968" s="6">
        <v>-0.26</v>
      </c>
      <c r="P968" s="7">
        <v>-0.62</v>
      </c>
      <c r="Q968" s="7">
        <v>-0.62</v>
      </c>
      <c r="R968" s="7">
        <v>-0.56999999999999995</v>
      </c>
      <c r="S968" s="7">
        <v>-0.98</v>
      </c>
      <c r="T968" s="7">
        <v>25</v>
      </c>
      <c r="U968" s="7">
        <v>8</v>
      </c>
      <c r="V968" s="7">
        <v>300</v>
      </c>
      <c r="W968" s="7" t="str">
        <f t="shared" si="61"/>
        <v/>
      </c>
      <c r="X968" s="7">
        <v>45</v>
      </c>
      <c r="Y968" s="7">
        <v>59</v>
      </c>
      <c r="Z968" s="7"/>
      <c r="AA968" s="7">
        <v>35</v>
      </c>
      <c r="AB968" s="6">
        <v>53</v>
      </c>
      <c r="AC968" s="7">
        <v>2.8359999999999999</v>
      </c>
      <c r="AD968" s="7">
        <v>1.6160000000000001</v>
      </c>
      <c r="AE968" s="7">
        <v>0.19333333329999999</v>
      </c>
      <c r="AF968" s="1" t="s">
        <v>1885</v>
      </c>
      <c r="AG968" s="1" t="s">
        <v>1885</v>
      </c>
      <c r="AH968" s="7"/>
      <c r="AI968" s="7"/>
      <c r="AJ968" s="7">
        <v>5</v>
      </c>
      <c r="AK968" s="7"/>
      <c r="AL968" s="7">
        <v>0</v>
      </c>
      <c r="AM968" s="7">
        <v>0</v>
      </c>
      <c r="AN968" s="7">
        <v>0</v>
      </c>
      <c r="AO968" s="7">
        <v>0</v>
      </c>
      <c r="AP968" s="7">
        <v>0</v>
      </c>
      <c r="AQ968" s="7">
        <v>3</v>
      </c>
      <c r="AR968" t="str">
        <f t="shared" si="62"/>
        <v/>
      </c>
      <c r="AS968" t="str">
        <f t="shared" si="63"/>
        <v/>
      </c>
    </row>
    <row r="969" spans="1:45" ht="29.5" thickBot="1">
      <c r="A969" t="str">
        <f t="shared" si="60"/>
        <v>Mike HartRB2010</v>
      </c>
      <c r="B969" s="3" t="s">
        <v>198</v>
      </c>
      <c r="C969" s="1" t="s">
        <v>3</v>
      </c>
      <c r="D969" s="1">
        <v>113</v>
      </c>
      <c r="E969" s="1">
        <v>2010</v>
      </c>
      <c r="F969" s="1">
        <v>2</v>
      </c>
      <c r="G969" s="6">
        <v>85</v>
      </c>
      <c r="H969" s="6"/>
      <c r="I969" s="7">
        <v>0</v>
      </c>
      <c r="J969" s="7">
        <v>0</v>
      </c>
      <c r="K969" s="7">
        <v>0</v>
      </c>
      <c r="L969" s="7">
        <v>0</v>
      </c>
      <c r="M969" s="7">
        <v>0</v>
      </c>
      <c r="N969" s="7">
        <v>0</v>
      </c>
      <c r="O969" s="6">
        <v>-0.2</v>
      </c>
      <c r="P969" s="7">
        <v>-0.2</v>
      </c>
      <c r="Q969" s="7">
        <v>-0.2</v>
      </c>
      <c r="R969" s="7">
        <v>-0.2</v>
      </c>
      <c r="S969" s="7">
        <v>-0.2</v>
      </c>
      <c r="T969" s="7">
        <v>24</v>
      </c>
      <c r="U969" s="7">
        <v>6</v>
      </c>
      <c r="V969" s="7">
        <v>202</v>
      </c>
      <c r="W969" s="7">
        <f t="shared" si="61"/>
        <v>99</v>
      </c>
      <c r="X969" s="7">
        <v>102</v>
      </c>
      <c r="Y969" s="7"/>
      <c r="Z969" s="7"/>
      <c r="AA969" s="7"/>
      <c r="AB969" s="6">
        <v>99</v>
      </c>
      <c r="AC969" s="7">
        <v>4.68</v>
      </c>
      <c r="AD969" s="7">
        <v>6.6</v>
      </c>
      <c r="AE969" s="7"/>
      <c r="AF969" s="1">
        <v>3.8400000000000004E-2</v>
      </c>
      <c r="AG969" s="1">
        <v>2.8799999999999999E-2</v>
      </c>
      <c r="AH969" s="7">
        <v>1.29</v>
      </c>
      <c r="AI969" s="7">
        <v>0.32</v>
      </c>
      <c r="AJ969" s="7">
        <v>5</v>
      </c>
      <c r="AK969" s="7">
        <v>5</v>
      </c>
      <c r="AL969" s="7">
        <v>0</v>
      </c>
      <c r="AM969" s="7">
        <v>0</v>
      </c>
      <c r="AN969" s="7">
        <v>0</v>
      </c>
      <c r="AO969" s="7">
        <v>0</v>
      </c>
      <c r="AP969" s="7">
        <v>0</v>
      </c>
      <c r="AQ969" s="7">
        <v>3</v>
      </c>
      <c r="AR969">
        <f t="shared" si="62"/>
        <v>0.12287999999999999</v>
      </c>
      <c r="AS969">
        <f t="shared" si="63"/>
        <v>9.2159999999999992E-2</v>
      </c>
    </row>
    <row r="970" spans="1:45" ht="29.5" thickBot="1">
      <c r="A970" t="str">
        <f t="shared" si="60"/>
        <v>Chad JacksonWR2010</v>
      </c>
      <c r="B970" s="3" t="s">
        <v>200</v>
      </c>
      <c r="C970" s="1" t="s">
        <v>16</v>
      </c>
      <c r="D970" s="1">
        <v>142</v>
      </c>
      <c r="E970" s="1">
        <v>2010</v>
      </c>
      <c r="F970" s="1">
        <v>3</v>
      </c>
      <c r="G970" s="6"/>
      <c r="H970" s="6"/>
      <c r="I970" s="7">
        <v>0</v>
      </c>
      <c r="J970" s="7">
        <v>0</v>
      </c>
      <c r="K970" s="7">
        <v>0</v>
      </c>
      <c r="L970" s="7">
        <v>0</v>
      </c>
      <c r="M970" s="7">
        <v>0</v>
      </c>
      <c r="N970" s="7">
        <v>0</v>
      </c>
      <c r="O970" s="6"/>
      <c r="P970" s="7">
        <v>0</v>
      </c>
      <c r="Q970" s="7">
        <v>0</v>
      </c>
      <c r="R970" s="7">
        <v>0</v>
      </c>
      <c r="S970" s="7">
        <v>0</v>
      </c>
      <c r="T970" s="7">
        <v>25</v>
      </c>
      <c r="U970" s="7">
        <v>2</v>
      </c>
      <c r="V970" s="7">
        <v>36</v>
      </c>
      <c r="W970" s="7" t="str">
        <f t="shared" si="61"/>
        <v/>
      </c>
      <c r="X970" s="7"/>
      <c r="Y970" s="7"/>
      <c r="Z970" s="7"/>
      <c r="AA970" s="7"/>
      <c r="AB970" s="6"/>
      <c r="AC970" s="7"/>
      <c r="AD970" s="7"/>
      <c r="AE970" s="7"/>
      <c r="AF970" s="1" t="s">
        <v>1885</v>
      </c>
      <c r="AG970" s="1" t="s">
        <v>1885</v>
      </c>
      <c r="AH970" s="7"/>
      <c r="AI970" s="7"/>
      <c r="AJ970" s="7"/>
      <c r="AK970" s="7"/>
      <c r="AL970" s="7">
        <v>0</v>
      </c>
      <c r="AM970" s="7">
        <v>0</v>
      </c>
      <c r="AN970" s="7">
        <v>0</v>
      </c>
      <c r="AO970" s="7">
        <v>0</v>
      </c>
      <c r="AP970" s="7">
        <v>0</v>
      </c>
      <c r="AQ970" s="7">
        <v>5</v>
      </c>
      <c r="AR970" t="str">
        <f t="shared" si="62"/>
        <v/>
      </c>
      <c r="AS970" t="str">
        <f t="shared" si="63"/>
        <v/>
      </c>
    </row>
    <row r="971" spans="1:45" ht="29.5" thickBot="1">
      <c r="A971" t="str">
        <f t="shared" si="60"/>
        <v>Riley CooperWR2010</v>
      </c>
      <c r="B971" s="3" t="s">
        <v>485</v>
      </c>
      <c r="C971" s="1" t="s">
        <v>16</v>
      </c>
      <c r="D971" s="1">
        <v>143</v>
      </c>
      <c r="E971" s="1">
        <v>2010</v>
      </c>
      <c r="F971" s="1">
        <v>3</v>
      </c>
      <c r="G971" s="6">
        <v>127</v>
      </c>
      <c r="H971" s="6">
        <v>105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6">
        <v>-0.3</v>
      </c>
      <c r="P971" s="7">
        <v>-0.81</v>
      </c>
      <c r="Q971" s="7">
        <v>-1.31</v>
      </c>
      <c r="R971" s="7">
        <v>-1.03</v>
      </c>
      <c r="S971" s="7">
        <v>-1.07</v>
      </c>
      <c r="T971" s="7">
        <v>23</v>
      </c>
      <c r="U971" s="7">
        <v>5</v>
      </c>
      <c r="V971" s="7">
        <v>159</v>
      </c>
      <c r="W971" s="7" t="str">
        <f t="shared" si="61"/>
        <v/>
      </c>
      <c r="X971" s="7">
        <v>133</v>
      </c>
      <c r="Y971" s="7">
        <v>161</v>
      </c>
      <c r="Z971" s="7">
        <v>91</v>
      </c>
      <c r="AA971" s="7">
        <v>57</v>
      </c>
      <c r="AB971" s="6"/>
      <c r="AC971" s="7"/>
      <c r="AD971" s="7">
        <v>1.8923076919999999</v>
      </c>
      <c r="AE971" s="7">
        <v>3.34375</v>
      </c>
      <c r="AF971" s="1" t="s">
        <v>1885</v>
      </c>
      <c r="AG971" s="1">
        <v>3.4215384615384613E-2</v>
      </c>
      <c r="AH971" s="7"/>
      <c r="AI971" s="7">
        <v>0.77</v>
      </c>
      <c r="AJ971" s="7"/>
      <c r="AK971" s="7">
        <v>13</v>
      </c>
      <c r="AL971" s="7">
        <v>0</v>
      </c>
      <c r="AM971" s="7">
        <v>0</v>
      </c>
      <c r="AN971" s="7">
        <v>0</v>
      </c>
      <c r="AO971" s="7">
        <v>0</v>
      </c>
      <c r="AP971" s="7">
        <v>0</v>
      </c>
      <c r="AQ971" s="7">
        <v>1</v>
      </c>
      <c r="AR971" t="str">
        <f t="shared" si="62"/>
        <v/>
      </c>
      <c r="AS971">
        <f t="shared" si="63"/>
        <v>4.2111242603550272E-2</v>
      </c>
    </row>
    <row r="972" spans="1:45" ht="29.5" thickBot="1">
      <c r="A972" t="str">
        <f t="shared" si="60"/>
        <v>Gartrell JohnsonRB2010</v>
      </c>
      <c r="B972" s="3" t="s">
        <v>368</v>
      </c>
      <c r="C972" s="1" t="s">
        <v>3</v>
      </c>
      <c r="D972" s="1">
        <v>114</v>
      </c>
      <c r="E972" s="1">
        <v>2010</v>
      </c>
      <c r="F972" s="1">
        <v>2</v>
      </c>
      <c r="G972" s="6">
        <v>127</v>
      </c>
      <c r="H972" s="6"/>
      <c r="I972" s="7">
        <v>0</v>
      </c>
      <c r="J972" s="7">
        <v>0</v>
      </c>
      <c r="K972" s="7">
        <v>0</v>
      </c>
      <c r="L972" s="7">
        <v>0</v>
      </c>
      <c r="M972" s="7">
        <v>0</v>
      </c>
      <c r="N972" s="7">
        <v>0</v>
      </c>
      <c r="O972" s="6">
        <v>-0.34</v>
      </c>
      <c r="P972" s="7">
        <v>-0.34</v>
      </c>
      <c r="Q972" s="7">
        <v>-0.34</v>
      </c>
      <c r="R972" s="7">
        <v>-0.34</v>
      </c>
      <c r="S972" s="7">
        <v>-0.34</v>
      </c>
      <c r="T972" s="7">
        <v>24</v>
      </c>
      <c r="U972" s="7">
        <v>4</v>
      </c>
      <c r="V972" s="7">
        <v>134</v>
      </c>
      <c r="W972" s="7">
        <f t="shared" si="61"/>
        <v>63</v>
      </c>
      <c r="X972" s="7"/>
      <c r="Y972" s="7"/>
      <c r="Z972" s="7"/>
      <c r="AA972" s="7"/>
      <c r="AB972" s="6">
        <v>144</v>
      </c>
      <c r="AC972" s="7">
        <v>1.433333333</v>
      </c>
      <c r="AD972" s="7">
        <v>1.44</v>
      </c>
      <c r="AE972" s="7"/>
      <c r="AF972" s="1">
        <v>1.0666666666666666E-2</v>
      </c>
      <c r="AG972" s="1">
        <v>2.9759999999999998E-2</v>
      </c>
      <c r="AH972" s="7">
        <v>0</v>
      </c>
      <c r="AI972" s="7">
        <v>0.18</v>
      </c>
      <c r="AJ972" s="7">
        <v>3</v>
      </c>
      <c r="AK972" s="7">
        <v>5</v>
      </c>
      <c r="AL972" s="7">
        <v>0</v>
      </c>
      <c r="AM972" s="7">
        <v>0</v>
      </c>
      <c r="AN972" s="7">
        <v>0</v>
      </c>
      <c r="AO972" s="7">
        <v>0</v>
      </c>
      <c r="AP972" s="7">
        <v>0</v>
      </c>
      <c r="AQ972" s="7">
        <v>2</v>
      </c>
      <c r="AR972">
        <f t="shared" si="62"/>
        <v>5.6888888888889065E-2</v>
      </c>
      <c r="AS972">
        <f t="shared" si="63"/>
        <v>9.5232000000000011E-2</v>
      </c>
    </row>
    <row r="973" spans="1:45" ht="29.5" thickBot="1">
      <c r="A973" t="str">
        <f t="shared" si="60"/>
        <v>Maurice MorrisRB2010</v>
      </c>
      <c r="B973" s="3" t="s">
        <v>173</v>
      </c>
      <c r="C973" s="1" t="s">
        <v>3</v>
      </c>
      <c r="D973" s="1">
        <v>115</v>
      </c>
      <c r="E973" s="1">
        <v>2010</v>
      </c>
      <c r="F973" s="1">
        <v>2</v>
      </c>
      <c r="G973" s="6">
        <v>45</v>
      </c>
      <c r="H973" s="6">
        <v>47</v>
      </c>
      <c r="I973" s="7">
        <v>0</v>
      </c>
      <c r="J973" s="7">
        <v>0</v>
      </c>
      <c r="K973" s="7">
        <v>0</v>
      </c>
      <c r="L973" s="7">
        <v>0</v>
      </c>
      <c r="M973" s="7">
        <v>0</v>
      </c>
      <c r="N973" s="7">
        <v>0</v>
      </c>
      <c r="O973" s="6">
        <v>0</v>
      </c>
      <c r="P973" s="7">
        <v>-0.02</v>
      </c>
      <c r="Q973" s="7">
        <v>-0.02</v>
      </c>
      <c r="R973" s="7">
        <v>-0.02</v>
      </c>
      <c r="S973" s="7">
        <v>-0.02</v>
      </c>
      <c r="T973" s="7">
        <v>31</v>
      </c>
      <c r="U973" s="7">
        <v>2</v>
      </c>
      <c r="V973" s="7">
        <v>54</v>
      </c>
      <c r="W973" s="7">
        <f t="shared" si="61"/>
        <v>85</v>
      </c>
      <c r="X973" s="7">
        <v>97</v>
      </c>
      <c r="Y973" s="7"/>
      <c r="Z973" s="7"/>
      <c r="AA973" s="7"/>
      <c r="AB973" s="6">
        <v>47</v>
      </c>
      <c r="AC973" s="7">
        <v>6.957142857</v>
      </c>
      <c r="AD973" s="7">
        <v>9.6</v>
      </c>
      <c r="AE973" s="7">
        <v>6.1733333330000004</v>
      </c>
      <c r="AF973" s="1">
        <v>7.4171428571428569E-2</v>
      </c>
      <c r="AG973" s="1">
        <v>7.4181818181818182E-2</v>
      </c>
      <c r="AH973" s="7">
        <v>1.28</v>
      </c>
      <c r="AI973" s="7">
        <v>1.28</v>
      </c>
      <c r="AJ973" s="7">
        <v>14</v>
      </c>
      <c r="AK973" s="7">
        <v>11</v>
      </c>
      <c r="AL973" s="7">
        <v>0</v>
      </c>
      <c r="AM973" s="7">
        <v>0</v>
      </c>
      <c r="AN973" s="7">
        <v>0</v>
      </c>
      <c r="AO973" s="7">
        <v>0</v>
      </c>
      <c r="AP973" s="7">
        <v>0</v>
      </c>
      <c r="AQ973" s="7">
        <v>9</v>
      </c>
      <c r="AR973">
        <f t="shared" si="62"/>
        <v>8.4767346938775537E-2</v>
      </c>
      <c r="AS973">
        <f t="shared" si="63"/>
        <v>0.10790082644628102</v>
      </c>
    </row>
    <row r="974" spans="1:45" ht="29.5" thickBot="1">
      <c r="A974" t="str">
        <f t="shared" si="60"/>
        <v>Gary BarnidgeTE2010</v>
      </c>
      <c r="B974" s="3" t="s">
        <v>486</v>
      </c>
      <c r="C974" s="1" t="s">
        <v>49</v>
      </c>
      <c r="D974" s="1">
        <v>51</v>
      </c>
      <c r="E974" s="1">
        <v>2010</v>
      </c>
      <c r="F974" s="1">
        <v>4</v>
      </c>
      <c r="G974" s="6">
        <v>115.5</v>
      </c>
      <c r="H974" s="6"/>
      <c r="I974" s="7">
        <v>0</v>
      </c>
      <c r="J974" s="7">
        <v>0</v>
      </c>
      <c r="K974" s="7">
        <v>0</v>
      </c>
      <c r="L974" s="7">
        <v>0</v>
      </c>
      <c r="M974" s="7">
        <v>0</v>
      </c>
      <c r="N974" s="7">
        <v>0</v>
      </c>
      <c r="O974" s="6">
        <v>-0.99</v>
      </c>
      <c r="P974" s="7">
        <v>-0.99</v>
      </c>
      <c r="Q974" s="7">
        <v>-1.93</v>
      </c>
      <c r="R974" s="7">
        <v>-2.81</v>
      </c>
      <c r="S974" s="7">
        <v>-3.48</v>
      </c>
      <c r="T974" s="7">
        <v>25</v>
      </c>
      <c r="U974" s="7">
        <v>5</v>
      </c>
      <c r="V974" s="7">
        <v>141</v>
      </c>
      <c r="W974" s="7" t="str">
        <f t="shared" si="61"/>
        <v/>
      </c>
      <c r="X974" s="7"/>
      <c r="Y974" s="7">
        <v>48</v>
      </c>
      <c r="Z974" s="7"/>
      <c r="AA974" s="7"/>
      <c r="AB974" s="6">
        <v>47</v>
      </c>
      <c r="AC974" s="7">
        <v>2.2625000000000002</v>
      </c>
      <c r="AD974" s="7">
        <v>0</v>
      </c>
      <c r="AE974" s="7"/>
      <c r="AF974" s="1">
        <v>4.5999999999999999E-2</v>
      </c>
      <c r="AG974" s="1">
        <v>1.7493333333333336E-2</v>
      </c>
      <c r="AH974" s="7">
        <v>2.78</v>
      </c>
      <c r="AI974" s="7">
        <v>0</v>
      </c>
      <c r="AJ974" s="7">
        <v>16</v>
      </c>
      <c r="AK974" s="7">
        <v>15</v>
      </c>
      <c r="AL974" s="7">
        <v>0</v>
      </c>
      <c r="AM974" s="7">
        <v>0</v>
      </c>
      <c r="AN974" s="7">
        <v>0</v>
      </c>
      <c r="AO974" s="7">
        <v>0</v>
      </c>
      <c r="AP974" s="7">
        <v>0</v>
      </c>
      <c r="AQ974" s="7">
        <v>3</v>
      </c>
      <c r="AR974">
        <f t="shared" si="62"/>
        <v>4.5999999999999999E-2</v>
      </c>
      <c r="AS974">
        <f t="shared" si="63"/>
        <v>1.8659555555555523E-2</v>
      </c>
    </row>
    <row r="975" spans="1:45" ht="29.5" thickBot="1">
      <c r="A975" t="str">
        <f t="shared" si="60"/>
        <v>Chansi StuckeyWR2010</v>
      </c>
      <c r="B975" s="3" t="s">
        <v>379</v>
      </c>
      <c r="C975" s="1" t="s">
        <v>16</v>
      </c>
      <c r="D975" s="1">
        <v>144</v>
      </c>
      <c r="E975" s="1">
        <v>2010</v>
      </c>
      <c r="F975" s="1">
        <v>3</v>
      </c>
      <c r="G975" s="6">
        <v>81</v>
      </c>
      <c r="H975" s="6">
        <v>153</v>
      </c>
      <c r="I975" s="7">
        <v>0</v>
      </c>
      <c r="J975" s="7">
        <v>0</v>
      </c>
      <c r="K975" s="7">
        <v>0</v>
      </c>
      <c r="L975" s="7">
        <v>0</v>
      </c>
      <c r="M975" s="7">
        <v>0</v>
      </c>
      <c r="N975" s="7">
        <v>0</v>
      </c>
      <c r="O975" s="6">
        <v>-0.56000000000000005</v>
      </c>
      <c r="P975" s="7">
        <v>-0.7</v>
      </c>
      <c r="Q975" s="7">
        <v>-0.7</v>
      </c>
      <c r="R975" s="7">
        <v>-0.7</v>
      </c>
      <c r="S975" s="7">
        <v>-0.7</v>
      </c>
      <c r="T975" s="7">
        <v>27</v>
      </c>
      <c r="U975" s="7">
        <v>7</v>
      </c>
      <c r="V975" s="7">
        <v>235</v>
      </c>
      <c r="W975" s="7">
        <f t="shared" si="61"/>
        <v>91</v>
      </c>
      <c r="X975" s="7"/>
      <c r="Y975" s="7"/>
      <c r="Z975" s="7"/>
      <c r="AA975" s="7"/>
      <c r="AB975" s="6">
        <v>89</v>
      </c>
      <c r="AC975" s="7">
        <v>4.96</v>
      </c>
      <c r="AD975" s="7">
        <v>5.09375</v>
      </c>
      <c r="AE975" s="7">
        <v>0.87777777779999999</v>
      </c>
      <c r="AF975" s="1">
        <v>0.16853333333333334</v>
      </c>
      <c r="AG975" s="1">
        <v>0.13009999999999999</v>
      </c>
      <c r="AH975" s="7">
        <v>1.1200000000000001</v>
      </c>
      <c r="AI975" s="7">
        <v>1.22</v>
      </c>
      <c r="AJ975" s="7">
        <v>15</v>
      </c>
      <c r="AK975" s="7">
        <v>16</v>
      </c>
      <c r="AL975" s="7">
        <v>0</v>
      </c>
      <c r="AM975" s="7">
        <v>0</v>
      </c>
      <c r="AN975" s="7">
        <v>0</v>
      </c>
      <c r="AO975" s="7">
        <v>0</v>
      </c>
      <c r="AP975" s="7">
        <v>0</v>
      </c>
      <c r="AQ975" s="7">
        <v>4</v>
      </c>
      <c r="AR975">
        <f t="shared" si="62"/>
        <v>0.17976888888888853</v>
      </c>
      <c r="AS975">
        <f t="shared" si="63"/>
        <v>0.13009999999999999</v>
      </c>
    </row>
    <row r="976" spans="1:45" ht="29.5" thickBot="1">
      <c r="A976" t="str">
        <f t="shared" si="60"/>
        <v>Joe WebbQB2010</v>
      </c>
      <c r="B976" s="3" t="s">
        <v>487</v>
      </c>
      <c r="C976" s="1" t="s">
        <v>12</v>
      </c>
      <c r="D976" s="1">
        <v>58</v>
      </c>
      <c r="E976" s="1">
        <v>2010</v>
      </c>
      <c r="F976" s="1">
        <v>1</v>
      </c>
      <c r="G976" s="6">
        <v>45</v>
      </c>
      <c r="H976" s="6">
        <v>41</v>
      </c>
      <c r="I976" s="7">
        <v>0</v>
      </c>
      <c r="J976" s="7">
        <v>0</v>
      </c>
      <c r="K976" s="7">
        <v>0</v>
      </c>
      <c r="L976" s="7">
        <v>0</v>
      </c>
      <c r="M976" s="7">
        <v>0</v>
      </c>
      <c r="N976" s="7">
        <v>0</v>
      </c>
      <c r="O976" s="6">
        <v>-0.26</v>
      </c>
      <c r="P976" s="7">
        <v>-1.1399999999999999</v>
      </c>
      <c r="Q976" s="7">
        <v>-1.27</v>
      </c>
      <c r="R976" s="7">
        <v>-3.27</v>
      </c>
      <c r="S976" s="7">
        <v>-3.92</v>
      </c>
      <c r="T976" s="7">
        <v>24</v>
      </c>
      <c r="U976" s="7">
        <v>6</v>
      </c>
      <c r="V976" s="7">
        <v>199</v>
      </c>
      <c r="W976" s="7" t="str">
        <f t="shared" si="61"/>
        <v/>
      </c>
      <c r="X976" s="7">
        <v>49</v>
      </c>
      <c r="Y976" s="7">
        <v>60</v>
      </c>
      <c r="Z976" s="7">
        <v>163</v>
      </c>
      <c r="AA976" s="7"/>
      <c r="AB976" s="6"/>
      <c r="AC976" s="7"/>
      <c r="AD976" s="7">
        <v>7.4160000000000004</v>
      </c>
      <c r="AE976" s="7">
        <v>5.6440000000000001</v>
      </c>
      <c r="AF976" s="1" t="s">
        <v>1885</v>
      </c>
      <c r="AG976" s="1" t="s">
        <v>1885</v>
      </c>
      <c r="AH976" s="7"/>
      <c r="AI976" s="7"/>
      <c r="AJ976" s="7"/>
      <c r="AK976" s="7"/>
      <c r="AL976" s="7">
        <v>0</v>
      </c>
      <c r="AM976" s="7">
        <v>0</v>
      </c>
      <c r="AN976" s="7">
        <v>0</v>
      </c>
      <c r="AO976" s="7">
        <v>0</v>
      </c>
      <c r="AP976" s="7">
        <v>0</v>
      </c>
      <c r="AQ976" s="7">
        <v>1</v>
      </c>
      <c r="AR976" t="str">
        <f t="shared" si="62"/>
        <v/>
      </c>
      <c r="AS976" t="str">
        <f t="shared" si="63"/>
        <v/>
      </c>
    </row>
    <row r="977" spans="1:45" ht="29.5" thickBot="1">
      <c r="A977" t="str">
        <f t="shared" si="60"/>
        <v>Troy SmithQB2010</v>
      </c>
      <c r="B977" s="3" t="s">
        <v>255</v>
      </c>
      <c r="C977" s="1" t="s">
        <v>12</v>
      </c>
      <c r="D977" s="1">
        <v>59</v>
      </c>
      <c r="E977" s="1">
        <v>2010</v>
      </c>
      <c r="F977" s="1">
        <v>1</v>
      </c>
      <c r="G977" s="6">
        <v>35</v>
      </c>
      <c r="H977" s="6"/>
      <c r="I977" s="7">
        <v>0</v>
      </c>
      <c r="J977" s="7">
        <v>0</v>
      </c>
      <c r="K977" s="7">
        <v>0</v>
      </c>
      <c r="L977" s="7">
        <v>0</v>
      </c>
      <c r="M977" s="7">
        <v>0</v>
      </c>
      <c r="N977" s="7">
        <v>0</v>
      </c>
      <c r="O977" s="6">
        <v>-0.37</v>
      </c>
      <c r="P977" s="7">
        <v>-0.37</v>
      </c>
      <c r="Q977" s="7">
        <v>-0.37</v>
      </c>
      <c r="R977" s="7">
        <v>-0.37</v>
      </c>
      <c r="S977" s="7">
        <v>-0.37</v>
      </c>
      <c r="T977" s="7">
        <v>26</v>
      </c>
      <c r="U977" s="7">
        <v>5</v>
      </c>
      <c r="V977" s="7">
        <v>174</v>
      </c>
      <c r="W977" s="7" t="str">
        <f t="shared" si="61"/>
        <v/>
      </c>
      <c r="X977" s="7"/>
      <c r="Y977" s="7"/>
      <c r="Z977" s="7"/>
      <c r="AA977" s="7"/>
      <c r="AB977" s="6">
        <v>58</v>
      </c>
      <c r="AC977" s="7">
        <v>2.0150000000000001</v>
      </c>
      <c r="AD977" s="7">
        <v>14.52333333</v>
      </c>
      <c r="AE977" s="7"/>
      <c r="AF977" s="1" t="s">
        <v>1885</v>
      </c>
      <c r="AG977" s="1" t="s">
        <v>1885</v>
      </c>
      <c r="AH977" s="7"/>
      <c r="AI977" s="7"/>
      <c r="AJ977" s="7">
        <v>4</v>
      </c>
      <c r="AK977" s="7"/>
      <c r="AL977" s="7">
        <v>0</v>
      </c>
      <c r="AM977" s="7">
        <v>0</v>
      </c>
      <c r="AN977" s="7">
        <v>0</v>
      </c>
      <c r="AO977" s="7">
        <v>0</v>
      </c>
      <c r="AP977" s="7">
        <v>0</v>
      </c>
      <c r="AQ977" s="7">
        <v>12</v>
      </c>
      <c r="AR977" t="str">
        <f t="shared" si="62"/>
        <v/>
      </c>
      <c r="AS977" t="str">
        <f t="shared" si="63"/>
        <v/>
      </c>
    </row>
    <row r="978" spans="1:45" ht="29.5" thickBot="1">
      <c r="A978" t="str">
        <f t="shared" si="60"/>
        <v>Matt FlynnQB2010</v>
      </c>
      <c r="B978" s="3" t="s">
        <v>488</v>
      </c>
      <c r="C978" s="1" t="s">
        <v>12</v>
      </c>
      <c r="D978" s="1">
        <v>60</v>
      </c>
      <c r="E978" s="1">
        <v>2010</v>
      </c>
      <c r="F978" s="1">
        <v>1</v>
      </c>
      <c r="G978" s="6">
        <v>47</v>
      </c>
      <c r="H978" s="6">
        <v>39</v>
      </c>
      <c r="I978" s="7">
        <v>0</v>
      </c>
      <c r="J978" s="7">
        <v>0</v>
      </c>
      <c r="K978" s="7">
        <v>0</v>
      </c>
      <c r="L978" s="7">
        <v>0</v>
      </c>
      <c r="M978" s="7">
        <v>0</v>
      </c>
      <c r="N978" s="7">
        <v>0</v>
      </c>
      <c r="O978" s="6">
        <v>-0.25</v>
      </c>
      <c r="P978" s="7">
        <v>-0.48</v>
      </c>
      <c r="Q978" s="7">
        <v>-0.48</v>
      </c>
      <c r="R978" s="7">
        <v>-0.8</v>
      </c>
      <c r="S978" s="7">
        <v>-1.66</v>
      </c>
      <c r="T978" s="7">
        <v>25</v>
      </c>
      <c r="U978" s="7">
        <v>7</v>
      </c>
      <c r="V978" s="7">
        <v>209</v>
      </c>
      <c r="W978" s="7" t="str">
        <f t="shared" si="61"/>
        <v/>
      </c>
      <c r="X978" s="7">
        <v>39</v>
      </c>
      <c r="Y978" s="7">
        <v>24</v>
      </c>
      <c r="Z978" s="7">
        <v>35</v>
      </c>
      <c r="AA978" s="7">
        <v>54</v>
      </c>
      <c r="AB978" s="6">
        <v>76</v>
      </c>
      <c r="AC978" s="7">
        <v>-1.2E-2</v>
      </c>
      <c r="AD978" s="7">
        <v>4.8457142859999998</v>
      </c>
      <c r="AE978" s="7">
        <v>11.624000000000001</v>
      </c>
      <c r="AF978" s="1" t="s">
        <v>1885</v>
      </c>
      <c r="AG978" s="1" t="s">
        <v>1885</v>
      </c>
      <c r="AH978" s="7"/>
      <c r="AI978" s="7"/>
      <c r="AJ978" s="7">
        <v>15</v>
      </c>
      <c r="AK978" s="7"/>
      <c r="AL978" s="7">
        <v>0</v>
      </c>
      <c r="AM978" s="7">
        <v>0</v>
      </c>
      <c r="AN978" s="7">
        <v>0</v>
      </c>
      <c r="AO978" s="7">
        <v>0</v>
      </c>
      <c r="AP978" s="7">
        <v>0</v>
      </c>
      <c r="AQ978" s="7">
        <v>3</v>
      </c>
      <c r="AR978" t="str">
        <f t="shared" si="62"/>
        <v/>
      </c>
      <c r="AS978" t="str">
        <f t="shared" si="63"/>
        <v/>
      </c>
    </row>
    <row r="979" spans="1:45" ht="29.5" thickBot="1">
      <c r="A979" t="str">
        <f t="shared" si="60"/>
        <v>Travis BeckumTE2010</v>
      </c>
      <c r="B979" s="3" t="s">
        <v>396</v>
      </c>
      <c r="C979" s="1" t="s">
        <v>49</v>
      </c>
      <c r="D979" s="1">
        <v>52</v>
      </c>
      <c r="E979" s="1">
        <v>2010</v>
      </c>
      <c r="F979" s="1">
        <v>4</v>
      </c>
      <c r="G979" s="6">
        <v>47</v>
      </c>
      <c r="H979" s="6">
        <v>61</v>
      </c>
      <c r="I979" s="7">
        <v>0</v>
      </c>
      <c r="J979" s="7">
        <v>0</v>
      </c>
      <c r="K979" s="7">
        <v>0</v>
      </c>
      <c r="L979" s="7">
        <v>0</v>
      </c>
      <c r="M979" s="7">
        <v>0</v>
      </c>
      <c r="N979" s="7">
        <v>0</v>
      </c>
      <c r="O979" s="6">
        <v>-0.65</v>
      </c>
      <c r="P979" s="7">
        <v>-1.33</v>
      </c>
      <c r="Q979" s="7">
        <v>-1.6</v>
      </c>
      <c r="R979" s="7">
        <v>-1.6</v>
      </c>
      <c r="S979" s="7">
        <v>-1.6</v>
      </c>
      <c r="T979" s="7">
        <v>23</v>
      </c>
      <c r="U979" s="7">
        <v>3</v>
      </c>
      <c r="V979" s="7">
        <v>100</v>
      </c>
      <c r="W979" s="7">
        <f t="shared" si="61"/>
        <v>34</v>
      </c>
      <c r="X979" s="7">
        <v>42</v>
      </c>
      <c r="Y979" s="7">
        <v>46</v>
      </c>
      <c r="Z979" s="7"/>
      <c r="AA979" s="7"/>
      <c r="AB979" s="6">
        <v>71.5</v>
      </c>
      <c r="AC979" s="7">
        <v>0.9</v>
      </c>
      <c r="AD979" s="7">
        <v>2.2875000000000001</v>
      </c>
      <c r="AE979" s="7">
        <v>1.5615384619999999</v>
      </c>
      <c r="AF979" s="1">
        <v>2.0906666666666667E-2</v>
      </c>
      <c r="AG979" s="1">
        <v>3.7440000000000001E-2</v>
      </c>
      <c r="AH979" s="7">
        <v>1.31</v>
      </c>
      <c r="AI979" s="7">
        <v>0.92</v>
      </c>
      <c r="AJ979" s="7">
        <v>15</v>
      </c>
      <c r="AK979" s="7">
        <v>15</v>
      </c>
      <c r="AL979" s="7">
        <v>0</v>
      </c>
      <c r="AM979" s="7">
        <v>0</v>
      </c>
      <c r="AN979" s="7">
        <v>0</v>
      </c>
      <c r="AO979" s="7">
        <v>0</v>
      </c>
      <c r="AP979" s="7">
        <v>0</v>
      </c>
      <c r="AQ979" s="7">
        <v>2</v>
      </c>
      <c r="AR979">
        <f t="shared" si="62"/>
        <v>2.2300444444444477E-2</v>
      </c>
      <c r="AS979">
        <f t="shared" si="63"/>
        <v>3.9935999999999999E-2</v>
      </c>
    </row>
    <row r="980" spans="1:45" ht="29.5" thickBot="1">
      <c r="A980" t="str">
        <f t="shared" si="60"/>
        <v>Lavelle HawkinsWR2010</v>
      </c>
      <c r="B980" s="3" t="s">
        <v>265</v>
      </c>
      <c r="C980" s="1" t="s">
        <v>16</v>
      </c>
      <c r="D980" s="1">
        <v>146</v>
      </c>
      <c r="E980" s="1">
        <v>2010</v>
      </c>
      <c r="F980" s="1">
        <v>3</v>
      </c>
      <c r="G980" s="6">
        <v>151</v>
      </c>
      <c r="H980" s="6">
        <v>68</v>
      </c>
      <c r="I980" s="7">
        <v>0</v>
      </c>
      <c r="J980" s="7">
        <v>0</v>
      </c>
      <c r="K980" s="7">
        <v>0</v>
      </c>
      <c r="L980" s="7">
        <v>0</v>
      </c>
      <c r="M980" s="7">
        <v>0</v>
      </c>
      <c r="N980" s="7">
        <v>0</v>
      </c>
      <c r="O980" s="6">
        <v>-0.49</v>
      </c>
      <c r="P980" s="7">
        <v>-0.37</v>
      </c>
      <c r="Q980" s="7">
        <v>-0.37</v>
      </c>
      <c r="R980" s="7">
        <v>-0.37</v>
      </c>
      <c r="S980" s="7">
        <v>-0.37</v>
      </c>
      <c r="T980" s="7">
        <v>24</v>
      </c>
      <c r="U980" s="7">
        <v>4</v>
      </c>
      <c r="V980" s="7">
        <v>126</v>
      </c>
      <c r="W980" s="7" t="str">
        <f t="shared" si="61"/>
        <v/>
      </c>
      <c r="X980" s="7"/>
      <c r="Y980" s="7"/>
      <c r="Z980" s="7"/>
      <c r="AA980" s="7"/>
      <c r="AB980" s="6">
        <v>125</v>
      </c>
      <c r="AC980" s="7">
        <v>1.8</v>
      </c>
      <c r="AD980" s="7">
        <v>1.85</v>
      </c>
      <c r="AE980" s="7">
        <v>6.25</v>
      </c>
      <c r="AF980" s="1">
        <v>4.1120000000000004E-2</v>
      </c>
      <c r="AG980" s="1">
        <v>5.4933333333333334E-2</v>
      </c>
      <c r="AH980" s="7">
        <v>1.2</v>
      </c>
      <c r="AI980" s="7">
        <v>1.97</v>
      </c>
      <c r="AJ980" s="7">
        <v>10</v>
      </c>
      <c r="AK980" s="7">
        <v>3</v>
      </c>
      <c r="AL980" s="7">
        <v>0</v>
      </c>
      <c r="AM980" s="7">
        <v>0</v>
      </c>
      <c r="AN980" s="7">
        <v>0</v>
      </c>
      <c r="AO980" s="7">
        <v>0</v>
      </c>
      <c r="AP980" s="7">
        <v>0</v>
      </c>
      <c r="AQ980" s="7">
        <v>3</v>
      </c>
      <c r="AR980">
        <f t="shared" si="62"/>
        <v>6.5791999999999989E-2</v>
      </c>
      <c r="AS980">
        <f t="shared" si="63"/>
        <v>0.29297777777777761</v>
      </c>
    </row>
    <row r="981" spans="1:45" ht="29.5" thickBot="1">
      <c r="A981" t="str">
        <f t="shared" si="60"/>
        <v>Levi BrownQB2010</v>
      </c>
      <c r="B981" s="3" t="s">
        <v>489</v>
      </c>
      <c r="C981" s="1" t="s">
        <v>12</v>
      </c>
      <c r="D981" s="1">
        <v>61.5</v>
      </c>
      <c r="E981" s="1">
        <v>2010</v>
      </c>
      <c r="F981" s="1">
        <v>1</v>
      </c>
      <c r="G981" s="6">
        <v>79</v>
      </c>
      <c r="H981" s="6"/>
      <c r="I981" s="7">
        <v>0</v>
      </c>
      <c r="J981" s="7">
        <v>0</v>
      </c>
      <c r="K981" s="7">
        <v>0</v>
      </c>
      <c r="L981" s="7">
        <v>0</v>
      </c>
      <c r="M981" s="7">
        <v>0</v>
      </c>
      <c r="N981" s="7">
        <v>0</v>
      </c>
      <c r="O981" s="6">
        <v>-0.18</v>
      </c>
      <c r="P981" s="7">
        <v>-0.18</v>
      </c>
      <c r="Q981" s="7">
        <v>-0.18</v>
      </c>
      <c r="R981" s="7">
        <v>-0.18</v>
      </c>
      <c r="S981" s="7">
        <v>-0.18</v>
      </c>
      <c r="T981" s="7">
        <v>23</v>
      </c>
      <c r="U981" s="7">
        <v>7</v>
      </c>
      <c r="V981" s="7">
        <v>209</v>
      </c>
      <c r="W981" s="7" t="str">
        <f t="shared" si="61"/>
        <v/>
      </c>
      <c r="X981" s="7"/>
      <c r="Y981" s="7"/>
      <c r="Z981" s="7"/>
      <c r="AA981" s="7"/>
      <c r="AB981" s="6"/>
      <c r="AC981" s="7"/>
      <c r="AD981" s="7">
        <v>-1.04</v>
      </c>
      <c r="AE981" s="7"/>
      <c r="AF981" s="1" t="s">
        <v>1885</v>
      </c>
      <c r="AG981" s="1" t="s">
        <v>1885</v>
      </c>
      <c r="AH981" s="7"/>
      <c r="AI981" s="7"/>
      <c r="AJ981" s="7"/>
      <c r="AK981" s="7"/>
      <c r="AL981" s="7">
        <v>0</v>
      </c>
      <c r="AM981" s="7">
        <v>0</v>
      </c>
      <c r="AN981" s="7">
        <v>0</v>
      </c>
      <c r="AO981" s="7">
        <v>0</v>
      </c>
      <c r="AP981" s="7">
        <v>0</v>
      </c>
      <c r="AQ981" s="7">
        <v>1</v>
      </c>
      <c r="AR981" t="str">
        <f t="shared" si="62"/>
        <v/>
      </c>
      <c r="AS981" t="str">
        <f t="shared" si="63"/>
        <v/>
      </c>
    </row>
    <row r="982" spans="1:45" ht="29.5" thickBot="1">
      <c r="A982" t="str">
        <f t="shared" si="60"/>
        <v>Jalen ParmeleRB2010</v>
      </c>
      <c r="B982" s="3" t="s">
        <v>238</v>
      </c>
      <c r="C982" s="1" t="s">
        <v>3</v>
      </c>
      <c r="D982" s="1">
        <v>116</v>
      </c>
      <c r="E982" s="1">
        <v>2010</v>
      </c>
      <c r="F982" s="1">
        <v>2</v>
      </c>
      <c r="G982" s="6">
        <v>153</v>
      </c>
      <c r="H982" s="6"/>
      <c r="I982" s="7">
        <v>0</v>
      </c>
      <c r="J982" s="7">
        <v>0</v>
      </c>
      <c r="K982" s="7">
        <v>0</v>
      </c>
      <c r="L982" s="7">
        <v>0</v>
      </c>
      <c r="M982" s="7">
        <v>0</v>
      </c>
      <c r="N982" s="7">
        <v>0</v>
      </c>
      <c r="O982" s="6">
        <v>-0.77</v>
      </c>
      <c r="P982" s="7">
        <v>-0.77</v>
      </c>
      <c r="Q982" s="7">
        <v>-1.31</v>
      </c>
      <c r="R982" s="7">
        <v>-1.31</v>
      </c>
      <c r="S982" s="7">
        <v>-1.4</v>
      </c>
      <c r="T982" s="7">
        <v>25</v>
      </c>
      <c r="U982" s="7">
        <v>6</v>
      </c>
      <c r="V982" s="7">
        <v>176</v>
      </c>
      <c r="W982" s="7" t="str">
        <f t="shared" si="61"/>
        <v/>
      </c>
      <c r="X982" s="7">
        <v>100</v>
      </c>
      <c r="Y982" s="7"/>
      <c r="Z982" s="7"/>
      <c r="AA982" s="7"/>
      <c r="AB982" s="6">
        <v>153</v>
      </c>
      <c r="AC982" s="7"/>
      <c r="AD982" s="7"/>
      <c r="AE982" s="7"/>
      <c r="AF982" s="1" t="s">
        <v>1885</v>
      </c>
      <c r="AG982" s="1" t="s">
        <v>1885</v>
      </c>
      <c r="AH982" s="7"/>
      <c r="AI982" s="7"/>
      <c r="AJ982" s="7"/>
      <c r="AK982" s="7"/>
      <c r="AL982" s="7">
        <v>0</v>
      </c>
      <c r="AM982" s="7">
        <v>0</v>
      </c>
      <c r="AN982" s="7">
        <v>0</v>
      </c>
      <c r="AO982" s="7">
        <v>0</v>
      </c>
      <c r="AP982" s="7">
        <v>0</v>
      </c>
      <c r="AQ982" s="7">
        <v>3</v>
      </c>
      <c r="AR982" t="str">
        <f t="shared" si="62"/>
        <v/>
      </c>
      <c r="AS982" t="str">
        <f t="shared" si="63"/>
        <v/>
      </c>
    </row>
    <row r="983" spans="1:45" ht="15" thickBot="1">
      <c r="A983" t="str">
        <f t="shared" si="60"/>
        <v>Jeff KingTE2010</v>
      </c>
      <c r="B983" s="3" t="s">
        <v>267</v>
      </c>
      <c r="C983" s="1" t="s">
        <v>49</v>
      </c>
      <c r="D983" s="1">
        <v>53</v>
      </c>
      <c r="E983" s="1">
        <v>2010</v>
      </c>
      <c r="F983" s="1">
        <v>4</v>
      </c>
      <c r="G983" s="6">
        <v>45</v>
      </c>
      <c r="H983" s="6">
        <v>33</v>
      </c>
      <c r="I983" s="7">
        <v>0</v>
      </c>
      <c r="J983" s="7">
        <v>0</v>
      </c>
      <c r="K983" s="7">
        <v>0</v>
      </c>
      <c r="L983" s="7">
        <v>0</v>
      </c>
      <c r="M983" s="7">
        <v>0</v>
      </c>
      <c r="N983" s="7">
        <v>0</v>
      </c>
      <c r="O983" s="6">
        <v>-0.75</v>
      </c>
      <c r="P983" s="7">
        <v>-1.21</v>
      </c>
      <c r="Q983" s="7">
        <v>-2.0699999999999998</v>
      </c>
      <c r="R983" s="7">
        <v>-2.0699999999999998</v>
      </c>
      <c r="S983" s="7">
        <v>-2.0699999999999998</v>
      </c>
      <c r="T983" s="7">
        <v>27</v>
      </c>
      <c r="U983" s="7">
        <v>5</v>
      </c>
      <c r="V983" s="7">
        <v>155</v>
      </c>
      <c r="W983" s="7" t="str">
        <f t="shared" si="61"/>
        <v/>
      </c>
      <c r="X983" s="7"/>
      <c r="Y983" s="7"/>
      <c r="Z983" s="7"/>
      <c r="AA983" s="7"/>
      <c r="AB983" s="6">
        <v>35</v>
      </c>
      <c r="AC983" s="7">
        <v>3.9375</v>
      </c>
      <c r="AD983" s="7">
        <v>2.6937500000000001</v>
      </c>
      <c r="AE983" s="7">
        <v>4.5062499999999996</v>
      </c>
      <c r="AF983" s="1">
        <v>7.1300000000000002E-2</v>
      </c>
      <c r="AG983" s="1">
        <v>6.0900000000000003E-2</v>
      </c>
      <c r="AH983" s="7">
        <v>0.89</v>
      </c>
      <c r="AI983" s="7">
        <v>0.67</v>
      </c>
      <c r="AJ983" s="7">
        <v>16</v>
      </c>
      <c r="AK983" s="7">
        <v>16</v>
      </c>
      <c r="AL983" s="7">
        <v>0</v>
      </c>
      <c r="AM983" s="7">
        <v>0</v>
      </c>
      <c r="AN983" s="7">
        <v>0</v>
      </c>
      <c r="AO983" s="7">
        <v>0</v>
      </c>
      <c r="AP983" s="7">
        <v>0</v>
      </c>
      <c r="AQ983" s="7">
        <v>5</v>
      </c>
      <c r="AR983">
        <f t="shared" si="62"/>
        <v>7.1300000000000002E-2</v>
      </c>
      <c r="AS983">
        <f t="shared" si="63"/>
        <v>6.0900000000000003E-2</v>
      </c>
    </row>
    <row r="984" spans="1:45" ht="29.5" thickBot="1">
      <c r="A984" t="str">
        <f t="shared" si="60"/>
        <v>Daniel GrahamTE2010</v>
      </c>
      <c r="B984" s="3" t="s">
        <v>490</v>
      </c>
      <c r="C984" s="1" t="s">
        <v>49</v>
      </c>
      <c r="D984" s="1">
        <v>54</v>
      </c>
      <c r="E984" s="1">
        <v>2010</v>
      </c>
      <c r="F984" s="1">
        <v>4</v>
      </c>
      <c r="G984" s="6">
        <v>51</v>
      </c>
      <c r="H984" s="6">
        <v>74</v>
      </c>
      <c r="I984" s="7">
        <v>0</v>
      </c>
      <c r="J984" s="7">
        <v>0</v>
      </c>
      <c r="K984" s="7">
        <v>0</v>
      </c>
      <c r="L984" s="7">
        <v>0</v>
      </c>
      <c r="M984" s="7">
        <v>0</v>
      </c>
      <c r="N984" s="7">
        <v>2</v>
      </c>
      <c r="O984" s="6">
        <v>-0.73</v>
      </c>
      <c r="P984" s="7">
        <v>-1.54</v>
      </c>
      <c r="Q984" s="7">
        <v>-2.09</v>
      </c>
      <c r="R984" s="7">
        <v>-2.09</v>
      </c>
      <c r="S984" s="7">
        <v>-2.09</v>
      </c>
      <c r="T984" s="7">
        <v>32</v>
      </c>
      <c r="U984" s="7">
        <v>1</v>
      </c>
      <c r="V984" s="7">
        <v>21</v>
      </c>
      <c r="W984" s="7" t="str">
        <f t="shared" si="61"/>
        <v/>
      </c>
      <c r="X984" s="7"/>
      <c r="Y984" s="7"/>
      <c r="Z984" s="7"/>
      <c r="AA984" s="7"/>
      <c r="AB984" s="6">
        <v>36</v>
      </c>
      <c r="AC984" s="7">
        <v>3.9312499999999999</v>
      </c>
      <c r="AD984" s="7">
        <v>2.0499999999999998</v>
      </c>
      <c r="AE984" s="7">
        <v>0.7</v>
      </c>
      <c r="AF984" s="1">
        <v>6.6100000000000006E-2</v>
      </c>
      <c r="AG984" s="1">
        <v>6.3E-2</v>
      </c>
      <c r="AH984" s="7">
        <v>0.83</v>
      </c>
      <c r="AI984" s="7">
        <v>0.46</v>
      </c>
      <c r="AJ984" s="7">
        <v>16</v>
      </c>
      <c r="AK984" s="7">
        <v>16</v>
      </c>
      <c r="AL984" s="7">
        <v>0</v>
      </c>
      <c r="AM984" s="7">
        <v>0</v>
      </c>
      <c r="AN984" s="7">
        <v>0</v>
      </c>
      <c r="AO984" s="7">
        <v>0</v>
      </c>
      <c r="AP984" s="7">
        <v>0</v>
      </c>
      <c r="AQ984" s="7">
        <v>9</v>
      </c>
      <c r="AR984">
        <f t="shared" si="62"/>
        <v>6.6100000000000006E-2</v>
      </c>
      <c r="AS984">
        <f t="shared" si="63"/>
        <v>6.3E-2</v>
      </c>
    </row>
    <row r="985" spans="1:45" ht="29.5" thickBot="1">
      <c r="A985" t="str">
        <f t="shared" si="60"/>
        <v>David CarrQB2010</v>
      </c>
      <c r="B985" s="3" t="s">
        <v>491</v>
      </c>
      <c r="C985" s="1" t="s">
        <v>12</v>
      </c>
      <c r="D985" s="1">
        <v>63</v>
      </c>
      <c r="E985" s="1">
        <v>2010</v>
      </c>
      <c r="F985" s="1">
        <v>1</v>
      </c>
      <c r="G985" s="6">
        <v>73</v>
      </c>
      <c r="H985" s="6"/>
      <c r="I985" s="7">
        <v>0</v>
      </c>
      <c r="J985" s="7">
        <v>0</v>
      </c>
      <c r="K985" s="7">
        <v>0</v>
      </c>
      <c r="L985" s="7">
        <v>0</v>
      </c>
      <c r="M985" s="7">
        <v>0</v>
      </c>
      <c r="N985" s="7">
        <v>0</v>
      </c>
      <c r="O985" s="6">
        <v>-0.53</v>
      </c>
      <c r="P985" s="7">
        <v>-0.53</v>
      </c>
      <c r="Q985" s="7">
        <v>-0.72</v>
      </c>
      <c r="R985" s="7">
        <v>-0.72</v>
      </c>
      <c r="S985" s="7">
        <v>-0.72</v>
      </c>
      <c r="T985" s="7">
        <v>31</v>
      </c>
      <c r="U985" s="7">
        <v>1</v>
      </c>
      <c r="V985" s="7">
        <v>1</v>
      </c>
      <c r="W985" s="7" t="str">
        <f t="shared" si="61"/>
        <v/>
      </c>
      <c r="X985" s="7"/>
      <c r="Y985" s="7"/>
      <c r="Z985" s="7"/>
      <c r="AA985" s="7"/>
      <c r="AB985" s="6">
        <v>48</v>
      </c>
      <c r="AC985" s="7">
        <v>3.3857142859999998</v>
      </c>
      <c r="AD985" s="7">
        <v>0.68</v>
      </c>
      <c r="AE985" s="7"/>
      <c r="AF985" s="1" t="s">
        <v>1885</v>
      </c>
      <c r="AG985" s="1" t="s">
        <v>1885</v>
      </c>
      <c r="AH985" s="7"/>
      <c r="AI985" s="7"/>
      <c r="AJ985" s="7">
        <v>7</v>
      </c>
      <c r="AK985" s="7"/>
      <c r="AL985" s="7">
        <v>0</v>
      </c>
      <c r="AM985" s="7">
        <v>0</v>
      </c>
      <c r="AN985" s="7">
        <v>0</v>
      </c>
      <c r="AO985" s="7">
        <v>0</v>
      </c>
      <c r="AP985" s="7">
        <v>0</v>
      </c>
      <c r="AQ985" s="7">
        <v>9</v>
      </c>
      <c r="AR985" t="str">
        <f t="shared" si="62"/>
        <v/>
      </c>
      <c r="AS985" t="str">
        <f t="shared" si="63"/>
        <v/>
      </c>
    </row>
    <row r="986" spans="1:45" ht="29.5" thickBot="1">
      <c r="A986" t="str">
        <f t="shared" si="60"/>
        <v>Tyler ThigpenQB2010</v>
      </c>
      <c r="B986" s="3" t="s">
        <v>334</v>
      </c>
      <c r="C986" s="1" t="s">
        <v>12</v>
      </c>
      <c r="D986" s="1">
        <v>65</v>
      </c>
      <c r="E986" s="1">
        <v>2010</v>
      </c>
      <c r="F986" s="1">
        <v>1</v>
      </c>
      <c r="G986" s="6">
        <v>48</v>
      </c>
      <c r="H986" s="6">
        <v>75</v>
      </c>
      <c r="I986" s="7">
        <v>0</v>
      </c>
      <c r="J986" s="7">
        <v>0</v>
      </c>
      <c r="K986" s="7">
        <v>0</v>
      </c>
      <c r="L986" s="7">
        <v>0</v>
      </c>
      <c r="M986" s="7">
        <v>0</v>
      </c>
      <c r="N986" s="7">
        <v>1</v>
      </c>
      <c r="O986" s="6">
        <v>-0.63</v>
      </c>
      <c r="P986" s="7">
        <v>-0.96</v>
      </c>
      <c r="Q986" s="7">
        <v>-1.48</v>
      </c>
      <c r="R986" s="7">
        <v>-1.48</v>
      </c>
      <c r="S986" s="7">
        <v>-1.48</v>
      </c>
      <c r="T986" s="7">
        <v>26</v>
      </c>
      <c r="U986" s="7">
        <v>7</v>
      </c>
      <c r="V986" s="7">
        <v>217</v>
      </c>
      <c r="W986" s="7">
        <f t="shared" si="61"/>
        <v>46</v>
      </c>
      <c r="X986" s="7"/>
      <c r="Y986" s="7"/>
      <c r="Z986" s="7"/>
      <c r="AA986" s="7"/>
      <c r="AB986" s="6">
        <v>61</v>
      </c>
      <c r="AC986" s="7">
        <v>2.81</v>
      </c>
      <c r="AD986" s="7">
        <v>6.54</v>
      </c>
      <c r="AE986" s="7">
        <v>-6.6666666669999999E-2</v>
      </c>
      <c r="AF986" s="1" t="s">
        <v>1885</v>
      </c>
      <c r="AG986" s="1" t="s">
        <v>1885</v>
      </c>
      <c r="AH986" s="7"/>
      <c r="AI986" s="7"/>
      <c r="AJ986" s="7">
        <v>2</v>
      </c>
      <c r="AK986" s="7"/>
      <c r="AL986" s="7">
        <v>0</v>
      </c>
      <c r="AM986" s="7">
        <v>0</v>
      </c>
      <c r="AN986" s="7">
        <v>0</v>
      </c>
      <c r="AO986" s="7">
        <v>0</v>
      </c>
      <c r="AP986" s="7">
        <v>0</v>
      </c>
      <c r="AQ986" s="7">
        <v>4</v>
      </c>
      <c r="AR986" t="str">
        <f t="shared" si="62"/>
        <v/>
      </c>
      <c r="AS986" t="str">
        <f t="shared" si="63"/>
        <v/>
      </c>
    </row>
    <row r="987" spans="1:45" ht="29.5" thickBot="1">
      <c r="A987" t="str">
        <f t="shared" si="60"/>
        <v>Adrian PetersonRB2011</v>
      </c>
      <c r="B987" s="3" t="s">
        <v>2</v>
      </c>
      <c r="C987" s="1" t="s">
        <v>3</v>
      </c>
      <c r="D987" s="1">
        <v>1</v>
      </c>
      <c r="E987" s="1">
        <v>2011</v>
      </c>
      <c r="F987" s="1">
        <v>2</v>
      </c>
      <c r="G987" s="6">
        <v>15</v>
      </c>
      <c r="H987" s="6">
        <v>1</v>
      </c>
      <c r="I987" s="7">
        <v>1</v>
      </c>
      <c r="J987" s="7">
        <v>2</v>
      </c>
      <c r="K987" s="7">
        <v>3</v>
      </c>
      <c r="L987" s="7">
        <v>3</v>
      </c>
      <c r="M987" s="7">
        <v>4</v>
      </c>
      <c r="N987" s="7">
        <v>4</v>
      </c>
      <c r="O987" s="6">
        <v>1.21</v>
      </c>
      <c r="P987" s="7">
        <v>2.87</v>
      </c>
      <c r="Q987" s="7">
        <v>4.1100000000000003</v>
      </c>
      <c r="R987" s="7">
        <v>4.1399999999999997</v>
      </c>
      <c r="S987" s="7">
        <v>5.42</v>
      </c>
      <c r="T987" s="7">
        <v>26</v>
      </c>
      <c r="U987" s="7">
        <v>1</v>
      </c>
      <c r="V987" s="7">
        <v>7</v>
      </c>
      <c r="W987" s="7">
        <f t="shared" si="61"/>
        <v>2</v>
      </c>
      <c r="X987" s="7">
        <v>10</v>
      </c>
      <c r="Y987" s="7">
        <v>2</v>
      </c>
      <c r="Z987" s="7">
        <v>4</v>
      </c>
      <c r="AA987" s="7">
        <v>11</v>
      </c>
      <c r="AB987" s="6">
        <v>5</v>
      </c>
      <c r="AC987" s="7">
        <v>18.53</v>
      </c>
      <c r="AD987" s="7">
        <v>17.27</v>
      </c>
      <c r="AE987" s="7">
        <v>21.84</v>
      </c>
      <c r="AF987" s="1">
        <v>0.11018666666666667</v>
      </c>
      <c r="AG987" s="1">
        <v>5.9866666666666672E-2</v>
      </c>
      <c r="AH987" s="7">
        <v>1.29</v>
      </c>
      <c r="AI987" s="7">
        <v>0.79</v>
      </c>
      <c r="AJ987" s="7">
        <v>15</v>
      </c>
      <c r="AK987" s="7">
        <v>12</v>
      </c>
      <c r="AL987" s="7">
        <v>0</v>
      </c>
      <c r="AM987" s="7">
        <v>1</v>
      </c>
      <c r="AN987" s="7">
        <v>2</v>
      </c>
      <c r="AO987" s="7">
        <v>2</v>
      </c>
      <c r="AP987" s="7">
        <v>3</v>
      </c>
      <c r="AQ987" s="7">
        <v>5</v>
      </c>
      <c r="AR987">
        <f t="shared" si="62"/>
        <v>0.1175324444444448</v>
      </c>
      <c r="AS987">
        <f t="shared" si="63"/>
        <v>7.9822222222222267E-2</v>
      </c>
    </row>
    <row r="988" spans="1:45" ht="29.5" thickBot="1">
      <c r="A988" t="str">
        <f t="shared" si="60"/>
        <v>Arian FosterRB2011</v>
      </c>
      <c r="B988" s="3" t="s">
        <v>394</v>
      </c>
      <c r="C988" s="1" t="s">
        <v>3</v>
      </c>
      <c r="D988" s="1">
        <v>2</v>
      </c>
      <c r="E988" s="1">
        <v>2011</v>
      </c>
      <c r="F988" s="1">
        <v>2</v>
      </c>
      <c r="G988" s="6">
        <v>3</v>
      </c>
      <c r="H988" s="6">
        <v>3</v>
      </c>
      <c r="I988" s="7">
        <v>1</v>
      </c>
      <c r="J988" s="7">
        <v>2</v>
      </c>
      <c r="K988" s="7">
        <v>2</v>
      </c>
      <c r="L988" s="7">
        <v>3</v>
      </c>
      <c r="M988" s="7">
        <v>3</v>
      </c>
      <c r="N988" s="7">
        <v>1</v>
      </c>
      <c r="O988" s="6">
        <v>2.06</v>
      </c>
      <c r="P988" s="7">
        <v>3.66</v>
      </c>
      <c r="Q988" s="7">
        <v>4.13</v>
      </c>
      <c r="R988" s="7">
        <v>5.63</v>
      </c>
      <c r="S988" s="7">
        <v>6.13</v>
      </c>
      <c r="T988" s="7">
        <v>25</v>
      </c>
      <c r="U988" s="7">
        <v>8</v>
      </c>
      <c r="V988" s="7">
        <v>300</v>
      </c>
      <c r="W988" s="7">
        <f t="shared" si="61"/>
        <v>41</v>
      </c>
      <c r="X988" s="7">
        <v>1</v>
      </c>
      <c r="Y988" s="7">
        <v>4</v>
      </c>
      <c r="Z988" s="7">
        <v>16</v>
      </c>
      <c r="AA988" s="7">
        <v>15</v>
      </c>
      <c r="AB988" s="6">
        <v>1</v>
      </c>
      <c r="AC988" s="7">
        <v>24.74</v>
      </c>
      <c r="AD988" s="7">
        <v>23.78</v>
      </c>
      <c r="AE988" s="7">
        <v>19.05</v>
      </c>
      <c r="AF988" s="1">
        <v>0.14810000000000001</v>
      </c>
      <c r="AG988" s="1">
        <v>0.17624615384615383</v>
      </c>
      <c r="AH988" s="7">
        <v>1.63</v>
      </c>
      <c r="AI988" s="7">
        <v>2.35</v>
      </c>
      <c r="AJ988" s="7">
        <v>16</v>
      </c>
      <c r="AK988" s="7">
        <v>13</v>
      </c>
      <c r="AL988" s="7">
        <v>1</v>
      </c>
      <c r="AM988" s="7">
        <v>2</v>
      </c>
      <c r="AN988" s="7">
        <v>2</v>
      </c>
      <c r="AO988" s="7">
        <v>3</v>
      </c>
      <c r="AP988" s="7">
        <v>3</v>
      </c>
      <c r="AQ988" s="7">
        <v>4</v>
      </c>
      <c r="AR988">
        <f t="shared" si="62"/>
        <v>0.14810000000000001</v>
      </c>
      <c r="AS988">
        <f t="shared" si="63"/>
        <v>0.21691834319526646</v>
      </c>
    </row>
    <row r="989" spans="1:45" ht="29.5" thickBot="1">
      <c r="A989" t="str">
        <f t="shared" si="60"/>
        <v>Chris JohnsonRB2011</v>
      </c>
      <c r="B989" s="3" t="s">
        <v>74</v>
      </c>
      <c r="C989" s="1" t="s">
        <v>3</v>
      </c>
      <c r="D989" s="1">
        <v>3</v>
      </c>
      <c r="E989" s="1">
        <v>2011</v>
      </c>
      <c r="F989" s="1">
        <v>2</v>
      </c>
      <c r="G989" s="6">
        <v>9</v>
      </c>
      <c r="H989" s="6">
        <v>12</v>
      </c>
      <c r="I989" s="7">
        <v>1</v>
      </c>
      <c r="J989" s="7">
        <v>2</v>
      </c>
      <c r="K989" s="7">
        <v>3</v>
      </c>
      <c r="L989" s="7">
        <v>3</v>
      </c>
      <c r="M989" s="7">
        <v>3</v>
      </c>
      <c r="N989" s="7">
        <v>3</v>
      </c>
      <c r="O989" s="6">
        <v>1.1299999999999999</v>
      </c>
      <c r="P989" s="7">
        <v>2.0099999999999998</v>
      </c>
      <c r="Q989" s="7">
        <v>2.96</v>
      </c>
      <c r="R989" s="7">
        <v>3.02</v>
      </c>
      <c r="S989" s="7">
        <v>3.3</v>
      </c>
      <c r="T989" s="7">
        <v>26</v>
      </c>
      <c r="U989" s="7">
        <v>1</v>
      </c>
      <c r="V989" s="7">
        <v>24</v>
      </c>
      <c r="W989" s="7">
        <f t="shared" si="61"/>
        <v>1</v>
      </c>
      <c r="X989" s="7">
        <v>4</v>
      </c>
      <c r="Y989" s="7">
        <v>13</v>
      </c>
      <c r="Z989" s="7">
        <v>28</v>
      </c>
      <c r="AA989" s="7">
        <v>95</v>
      </c>
      <c r="AB989" s="6">
        <v>7</v>
      </c>
      <c r="AC989" s="7">
        <v>17.309999999999999</v>
      </c>
      <c r="AD989" s="7">
        <v>14.22</v>
      </c>
      <c r="AE989" s="7">
        <v>13.68</v>
      </c>
      <c r="AF989" s="1">
        <v>0.11360000000000001</v>
      </c>
      <c r="AG989" s="1">
        <v>0.13639999999999999</v>
      </c>
      <c r="AH989" s="7">
        <v>0.7</v>
      </c>
      <c r="AI989" s="7">
        <v>1.27</v>
      </c>
      <c r="AJ989" s="7">
        <v>16</v>
      </c>
      <c r="AK989" s="7">
        <v>16</v>
      </c>
      <c r="AL989" s="7">
        <v>1</v>
      </c>
      <c r="AM989" s="7">
        <v>2</v>
      </c>
      <c r="AN989" s="7">
        <v>3</v>
      </c>
      <c r="AO989" s="7">
        <v>3</v>
      </c>
      <c r="AP989" s="7">
        <v>3</v>
      </c>
      <c r="AQ989" s="7">
        <v>4</v>
      </c>
      <c r="AR989">
        <f t="shared" si="62"/>
        <v>0.11360000000000001</v>
      </c>
      <c r="AS989">
        <f t="shared" si="63"/>
        <v>0.13639999999999999</v>
      </c>
    </row>
    <row r="990" spans="1:45" ht="29.5" thickBot="1">
      <c r="A990" t="str">
        <f t="shared" si="60"/>
        <v>Jamaal CharlesRB2011</v>
      </c>
      <c r="B990" s="3" t="s">
        <v>133</v>
      </c>
      <c r="C990" s="1" t="s">
        <v>3</v>
      </c>
      <c r="D990" s="1">
        <v>4</v>
      </c>
      <c r="E990" s="1">
        <v>2011</v>
      </c>
      <c r="F990" s="1">
        <v>2</v>
      </c>
      <c r="G990" s="6">
        <v>102</v>
      </c>
      <c r="H990" s="6">
        <v>9</v>
      </c>
      <c r="I990" s="7">
        <v>0</v>
      </c>
      <c r="J990" s="7">
        <v>1</v>
      </c>
      <c r="K990" s="7">
        <v>2</v>
      </c>
      <c r="L990" s="7">
        <v>3</v>
      </c>
      <c r="M990" s="7">
        <v>3</v>
      </c>
      <c r="N990" s="7">
        <v>2</v>
      </c>
      <c r="O990" s="6">
        <v>0.02</v>
      </c>
      <c r="P990" s="7">
        <v>0.97</v>
      </c>
      <c r="Q990" s="7">
        <v>2.7</v>
      </c>
      <c r="R990" s="7">
        <v>3.97</v>
      </c>
      <c r="S990" s="7">
        <v>4.62</v>
      </c>
      <c r="T990" s="7">
        <v>25</v>
      </c>
      <c r="U990" s="7">
        <v>3</v>
      </c>
      <c r="V990" s="7">
        <v>73</v>
      </c>
      <c r="W990" s="7">
        <f t="shared" si="61"/>
        <v>10</v>
      </c>
      <c r="X990" s="7">
        <v>12</v>
      </c>
      <c r="Y990" s="7">
        <v>6.5</v>
      </c>
      <c r="Z990" s="7">
        <v>2</v>
      </c>
      <c r="AA990" s="7">
        <v>3</v>
      </c>
      <c r="AB990" s="6">
        <v>4</v>
      </c>
      <c r="AC990" s="7">
        <v>17.91</v>
      </c>
      <c r="AD990" s="7">
        <v>20.2</v>
      </c>
      <c r="AE990" s="7">
        <v>15.43</v>
      </c>
      <c r="AF990" s="1">
        <v>0.13850000000000001</v>
      </c>
      <c r="AG990" s="1">
        <v>0.20799999999999999</v>
      </c>
      <c r="AH990" s="7">
        <v>1.81</v>
      </c>
      <c r="AI990" s="7">
        <v>0.45</v>
      </c>
      <c r="AJ990" s="7">
        <v>16</v>
      </c>
      <c r="AK990" s="7">
        <v>1</v>
      </c>
      <c r="AL990" s="7">
        <v>0</v>
      </c>
      <c r="AM990" s="7">
        <v>1</v>
      </c>
      <c r="AN990" s="7">
        <v>2</v>
      </c>
      <c r="AO990" s="7">
        <v>3</v>
      </c>
      <c r="AP990" s="7">
        <v>3</v>
      </c>
      <c r="AQ990" s="7">
        <v>4</v>
      </c>
      <c r="AR990">
        <f t="shared" si="62"/>
        <v>0.13850000000000001</v>
      </c>
      <c r="AS990">
        <f t="shared" si="63"/>
        <v>3.3279999999999998</v>
      </c>
    </row>
    <row r="991" spans="1:45" ht="15" thickBot="1">
      <c r="A991" t="str">
        <f t="shared" si="60"/>
        <v>Ray RiceRB2011</v>
      </c>
      <c r="B991" s="3" t="s">
        <v>87</v>
      </c>
      <c r="C991" s="1" t="s">
        <v>3</v>
      </c>
      <c r="D991" s="1">
        <v>5</v>
      </c>
      <c r="E991" s="1">
        <v>2011</v>
      </c>
      <c r="F991" s="1">
        <v>2</v>
      </c>
      <c r="G991" s="6">
        <v>1</v>
      </c>
      <c r="H991" s="6">
        <v>4</v>
      </c>
      <c r="I991" s="7">
        <v>1</v>
      </c>
      <c r="J991" s="7">
        <v>2</v>
      </c>
      <c r="K991" s="7">
        <v>3</v>
      </c>
      <c r="L991" s="7">
        <v>3</v>
      </c>
      <c r="M991" s="7">
        <v>3</v>
      </c>
      <c r="N991" s="7">
        <v>2</v>
      </c>
      <c r="O991" s="6">
        <v>1.71</v>
      </c>
      <c r="P991" s="7">
        <v>3.13</v>
      </c>
      <c r="Q991" s="7">
        <v>3.57</v>
      </c>
      <c r="R991" s="7">
        <v>3.57</v>
      </c>
      <c r="S991" s="7">
        <v>3.57</v>
      </c>
      <c r="T991" s="7">
        <v>24</v>
      </c>
      <c r="U991" s="7">
        <v>2</v>
      </c>
      <c r="V991" s="7">
        <v>55</v>
      </c>
      <c r="W991" s="7">
        <f t="shared" si="61"/>
        <v>3</v>
      </c>
      <c r="X991" s="7">
        <v>2</v>
      </c>
      <c r="Y991" s="7">
        <v>8</v>
      </c>
      <c r="Z991" s="7">
        <v>26</v>
      </c>
      <c r="AA991" s="7">
        <v>84</v>
      </c>
      <c r="AB991" s="6">
        <v>6</v>
      </c>
      <c r="AC991" s="7">
        <v>17.309999999999999</v>
      </c>
      <c r="AD991" s="7">
        <v>23.3</v>
      </c>
      <c r="AE991" s="7">
        <v>17.690000000000001</v>
      </c>
      <c r="AF991" s="1">
        <v>0.16669999999999999</v>
      </c>
      <c r="AG991" s="1">
        <v>0.19450000000000001</v>
      </c>
      <c r="AH991" s="7">
        <v>1.97</v>
      </c>
      <c r="AI991" s="7">
        <v>1.92</v>
      </c>
      <c r="AJ991" s="7">
        <v>16</v>
      </c>
      <c r="AK991" s="7">
        <v>16</v>
      </c>
      <c r="AL991" s="7">
        <v>1</v>
      </c>
      <c r="AM991" s="7">
        <v>2</v>
      </c>
      <c r="AN991" s="7">
        <v>2</v>
      </c>
      <c r="AO991" s="7">
        <v>2</v>
      </c>
      <c r="AP991" s="7">
        <v>2</v>
      </c>
      <c r="AQ991" s="7">
        <v>4</v>
      </c>
      <c r="AR991">
        <f t="shared" si="62"/>
        <v>0.16669999999999999</v>
      </c>
      <c r="AS991">
        <f t="shared" si="63"/>
        <v>0.19450000000000001</v>
      </c>
    </row>
    <row r="992" spans="1:45" ht="29.5" thickBot="1">
      <c r="A992" t="str">
        <f t="shared" si="60"/>
        <v>LeSean McCoyRB2011</v>
      </c>
      <c r="B992" s="3" t="s">
        <v>341</v>
      </c>
      <c r="C992" s="1" t="s">
        <v>3</v>
      </c>
      <c r="D992" s="1">
        <v>6</v>
      </c>
      <c r="E992" s="1">
        <v>2011</v>
      </c>
      <c r="F992" s="1">
        <v>2</v>
      </c>
      <c r="G992" s="6">
        <v>2</v>
      </c>
      <c r="H992" s="6">
        <v>16</v>
      </c>
      <c r="I992" s="7">
        <v>1</v>
      </c>
      <c r="J992" s="7">
        <v>2</v>
      </c>
      <c r="K992" s="7">
        <v>3</v>
      </c>
      <c r="L992" s="7">
        <v>4</v>
      </c>
      <c r="M992" s="7">
        <v>5</v>
      </c>
      <c r="N992" s="7">
        <v>1</v>
      </c>
      <c r="O992" s="6">
        <v>1.96</v>
      </c>
      <c r="P992" s="7">
        <v>2.96</v>
      </c>
      <c r="Q992" s="7">
        <v>4.3</v>
      </c>
      <c r="R992" s="7">
        <v>5.05</v>
      </c>
      <c r="S992" s="7">
        <v>5.96</v>
      </c>
      <c r="T992" s="7">
        <v>23</v>
      </c>
      <c r="U992" s="7">
        <v>2</v>
      </c>
      <c r="V992" s="7">
        <v>53</v>
      </c>
      <c r="W992" s="7">
        <f t="shared" si="61"/>
        <v>16</v>
      </c>
      <c r="X992" s="7">
        <v>3</v>
      </c>
      <c r="Y992" s="7">
        <v>6.5</v>
      </c>
      <c r="Z992" s="7">
        <v>1</v>
      </c>
      <c r="AA992" s="7">
        <v>4</v>
      </c>
      <c r="AB992" s="6">
        <v>3</v>
      </c>
      <c r="AC992" s="7">
        <v>19.95</v>
      </c>
      <c r="AD992" s="7">
        <v>22.03</v>
      </c>
      <c r="AE992" s="7">
        <v>17.11</v>
      </c>
      <c r="AF992" s="1">
        <v>0.17813333333333334</v>
      </c>
      <c r="AG992" s="1">
        <v>0.12736</v>
      </c>
      <c r="AH992" s="7">
        <v>1.36</v>
      </c>
      <c r="AI992" s="7">
        <v>0.81</v>
      </c>
      <c r="AJ992" s="7">
        <v>15</v>
      </c>
      <c r="AK992" s="7">
        <v>15</v>
      </c>
      <c r="AL992" s="7">
        <v>1</v>
      </c>
      <c r="AM992" s="7">
        <v>1</v>
      </c>
      <c r="AN992" s="7">
        <v>2</v>
      </c>
      <c r="AO992" s="7">
        <v>3</v>
      </c>
      <c r="AP992" s="7">
        <v>3</v>
      </c>
      <c r="AQ992" s="7">
        <v>3</v>
      </c>
      <c r="AR992">
        <f t="shared" si="62"/>
        <v>0.19000888888888853</v>
      </c>
      <c r="AS992">
        <f t="shared" si="63"/>
        <v>0.13585066666666668</v>
      </c>
    </row>
    <row r="993" spans="1:45" ht="29.5" thickBot="1">
      <c r="A993" t="str">
        <f t="shared" si="60"/>
        <v>Calvin JohnsonWR2011</v>
      </c>
      <c r="B993" s="3" t="s">
        <v>34</v>
      </c>
      <c r="C993" s="1" t="s">
        <v>16</v>
      </c>
      <c r="D993" s="1">
        <v>1</v>
      </c>
      <c r="E993" s="1">
        <v>2011</v>
      </c>
      <c r="F993" s="1">
        <v>3</v>
      </c>
      <c r="G993" s="6">
        <v>1</v>
      </c>
      <c r="H993" s="6">
        <v>1</v>
      </c>
      <c r="I993" s="7">
        <v>1</v>
      </c>
      <c r="J993" s="7">
        <v>2</v>
      </c>
      <c r="K993" s="7">
        <v>3</v>
      </c>
      <c r="L993" s="7">
        <v>4</v>
      </c>
      <c r="M993" s="7">
        <v>5</v>
      </c>
      <c r="N993" s="7">
        <v>3</v>
      </c>
      <c r="O993" s="6">
        <v>1.55</v>
      </c>
      <c r="P993" s="7">
        <v>3.15</v>
      </c>
      <c r="Q993" s="7">
        <v>4.9000000000000004</v>
      </c>
      <c r="R993" s="7">
        <v>5.56</v>
      </c>
      <c r="S993" s="7">
        <v>6.44</v>
      </c>
      <c r="T993" s="7">
        <v>26</v>
      </c>
      <c r="U993" s="7">
        <v>1</v>
      </c>
      <c r="V993" s="7">
        <v>2</v>
      </c>
      <c r="W993" s="7">
        <f t="shared" si="61"/>
        <v>2</v>
      </c>
      <c r="X993" s="7">
        <v>1</v>
      </c>
      <c r="Y993" s="7">
        <v>1</v>
      </c>
      <c r="Z993" s="7">
        <v>1</v>
      </c>
      <c r="AA993" s="7">
        <v>8</v>
      </c>
      <c r="AB993" s="6">
        <v>6</v>
      </c>
      <c r="AC993" s="7">
        <v>17.61</v>
      </c>
      <c r="AD993" s="7">
        <v>22.58</v>
      </c>
      <c r="AE993" s="7">
        <v>21.78</v>
      </c>
      <c r="AF993" s="1">
        <v>0.23765333333333333</v>
      </c>
      <c r="AG993" s="1">
        <v>0.2404</v>
      </c>
      <c r="AH993" s="7">
        <v>1.8</v>
      </c>
      <c r="AI993" s="7">
        <v>2.44</v>
      </c>
      <c r="AJ993" s="7">
        <v>15</v>
      </c>
      <c r="AK993" s="7">
        <v>16</v>
      </c>
      <c r="AL993" s="7">
        <v>1</v>
      </c>
      <c r="AM993" s="7">
        <v>2</v>
      </c>
      <c r="AN993" s="7">
        <v>3</v>
      </c>
      <c r="AO993" s="7">
        <v>3</v>
      </c>
      <c r="AP993" s="7">
        <v>4</v>
      </c>
      <c r="AQ993" s="7">
        <v>5</v>
      </c>
      <c r="AR993">
        <f t="shared" si="62"/>
        <v>0.25349688888888855</v>
      </c>
      <c r="AS993">
        <f t="shared" si="63"/>
        <v>0.2404</v>
      </c>
    </row>
    <row r="994" spans="1:45" ht="29.5" thickBot="1">
      <c r="A994" t="str">
        <f t="shared" si="60"/>
        <v>Aaron RodgersQB2011</v>
      </c>
      <c r="B994" s="3" t="s">
        <v>113</v>
      </c>
      <c r="C994" s="1" t="s">
        <v>12</v>
      </c>
      <c r="D994" s="1">
        <v>1</v>
      </c>
      <c r="E994" s="1">
        <v>2011</v>
      </c>
      <c r="F994" s="1">
        <v>1</v>
      </c>
      <c r="G994" s="6">
        <v>1</v>
      </c>
      <c r="H994" s="6">
        <v>2</v>
      </c>
      <c r="I994" s="7">
        <v>1</v>
      </c>
      <c r="J994" s="7">
        <v>2</v>
      </c>
      <c r="K994" s="7">
        <v>2</v>
      </c>
      <c r="L994" s="7">
        <v>3</v>
      </c>
      <c r="M994" s="7">
        <v>4</v>
      </c>
      <c r="N994" s="7">
        <v>3</v>
      </c>
      <c r="O994" s="6">
        <v>2.2200000000000002</v>
      </c>
      <c r="P994" s="7">
        <v>3.34</v>
      </c>
      <c r="Q994" s="7">
        <v>3.92</v>
      </c>
      <c r="R994" s="7">
        <v>5.34</v>
      </c>
      <c r="S994" s="7">
        <v>6.26</v>
      </c>
      <c r="T994" s="7">
        <v>28</v>
      </c>
      <c r="U994" s="7">
        <v>1</v>
      </c>
      <c r="V994" s="7">
        <v>24</v>
      </c>
      <c r="W994" s="7">
        <f t="shared" si="61"/>
        <v>1</v>
      </c>
      <c r="X994" s="7">
        <v>1</v>
      </c>
      <c r="Y994" s="7">
        <v>1</v>
      </c>
      <c r="Z994" s="7">
        <v>1</v>
      </c>
      <c r="AA994" s="7">
        <v>2</v>
      </c>
      <c r="AB994" s="6">
        <v>2</v>
      </c>
      <c r="AC994" s="7">
        <v>24.17</v>
      </c>
      <c r="AD994" s="7">
        <v>32.479999999999997</v>
      </c>
      <c r="AE994" s="7">
        <v>26.75</v>
      </c>
      <c r="AF994" s="1" t="s">
        <v>1885</v>
      </c>
      <c r="AG994" s="1" t="s">
        <v>1885</v>
      </c>
      <c r="AH994" s="7"/>
      <c r="AI994" s="7"/>
      <c r="AJ994" s="7">
        <v>15</v>
      </c>
      <c r="AK994" s="7"/>
      <c r="AL994" s="7">
        <v>1</v>
      </c>
      <c r="AM994" s="7">
        <v>2</v>
      </c>
      <c r="AN994" s="7">
        <v>2</v>
      </c>
      <c r="AO994" s="7">
        <v>3</v>
      </c>
      <c r="AP994" s="7">
        <v>3</v>
      </c>
      <c r="AQ994" s="7">
        <v>7</v>
      </c>
      <c r="AR994" t="str">
        <f t="shared" si="62"/>
        <v/>
      </c>
      <c r="AS994" t="str">
        <f t="shared" si="63"/>
        <v/>
      </c>
    </row>
    <row r="995" spans="1:45" ht="29.5" thickBot="1">
      <c r="A995" t="str">
        <f t="shared" si="60"/>
        <v>Andre JohnsonWR2011</v>
      </c>
      <c r="B995" s="3" t="s">
        <v>25</v>
      </c>
      <c r="C995" s="1" t="s">
        <v>16</v>
      </c>
      <c r="D995" s="1">
        <v>2</v>
      </c>
      <c r="E995" s="1">
        <v>2011</v>
      </c>
      <c r="F995" s="1">
        <v>3</v>
      </c>
      <c r="G995" s="6">
        <v>76</v>
      </c>
      <c r="H995" s="6">
        <v>6</v>
      </c>
      <c r="I995" s="7">
        <v>0</v>
      </c>
      <c r="J995" s="7">
        <v>1</v>
      </c>
      <c r="K995" s="7">
        <v>2</v>
      </c>
      <c r="L995" s="7">
        <v>2</v>
      </c>
      <c r="M995" s="7">
        <v>2</v>
      </c>
      <c r="N995" s="7">
        <v>6</v>
      </c>
      <c r="O995" s="6">
        <v>-0.27</v>
      </c>
      <c r="P995" s="7">
        <v>0.76</v>
      </c>
      <c r="Q995" s="7">
        <v>1.67</v>
      </c>
      <c r="R995" s="7">
        <v>2.0099999999999998</v>
      </c>
      <c r="S995" s="7">
        <v>1.6</v>
      </c>
      <c r="T995" s="7">
        <v>30</v>
      </c>
      <c r="U995" s="7">
        <v>1</v>
      </c>
      <c r="V995" s="7">
        <v>3</v>
      </c>
      <c r="W995" s="7">
        <f t="shared" si="61"/>
        <v>1</v>
      </c>
      <c r="X995" s="7">
        <v>6.5</v>
      </c>
      <c r="Y995" s="7">
        <v>10</v>
      </c>
      <c r="Z995" s="7">
        <v>28</v>
      </c>
      <c r="AA995" s="7">
        <v>42</v>
      </c>
      <c r="AB995" s="6">
        <v>7</v>
      </c>
      <c r="AC995" s="7">
        <v>19.739999999999998</v>
      </c>
      <c r="AD995" s="7">
        <v>13.57</v>
      </c>
      <c r="AE995" s="7">
        <v>18.489999999999998</v>
      </c>
      <c r="AF995" s="1">
        <v>0.31003076923076922</v>
      </c>
      <c r="AG995" s="1">
        <v>0.25874285714285711</v>
      </c>
      <c r="AH995" s="7">
        <v>2.4500000000000002</v>
      </c>
      <c r="AI995" s="7">
        <v>2.91</v>
      </c>
      <c r="AJ995" s="7">
        <v>13</v>
      </c>
      <c r="AK995" s="7">
        <v>7</v>
      </c>
      <c r="AL995" s="7">
        <v>0</v>
      </c>
      <c r="AM995" s="7">
        <v>1</v>
      </c>
      <c r="AN995" s="7">
        <v>2</v>
      </c>
      <c r="AO995" s="7">
        <v>2</v>
      </c>
      <c r="AP995" s="7">
        <v>2</v>
      </c>
      <c r="AQ995" s="7">
        <v>9</v>
      </c>
      <c r="AR995">
        <f t="shared" si="62"/>
        <v>0.38157633136094649</v>
      </c>
      <c r="AS995">
        <f t="shared" si="63"/>
        <v>0.59141224489795885</v>
      </c>
    </row>
    <row r="996" spans="1:45" ht="44" thickBot="1">
      <c r="A996" t="str">
        <f t="shared" si="60"/>
        <v>Maurice Jones-DrewRB2011</v>
      </c>
      <c r="B996" s="3" t="s">
        <v>13</v>
      </c>
      <c r="C996" s="1" t="s">
        <v>3</v>
      </c>
      <c r="D996" s="1">
        <v>7</v>
      </c>
      <c r="E996" s="1">
        <v>2011</v>
      </c>
      <c r="F996" s="1">
        <v>2</v>
      </c>
      <c r="G996" s="6">
        <v>4</v>
      </c>
      <c r="H996" s="6">
        <v>53</v>
      </c>
      <c r="I996" s="7">
        <v>1</v>
      </c>
      <c r="J996" s="7">
        <v>1</v>
      </c>
      <c r="K996" s="7">
        <v>2</v>
      </c>
      <c r="L996" s="7">
        <v>2</v>
      </c>
      <c r="M996" s="7">
        <v>2</v>
      </c>
      <c r="N996" s="7">
        <v>5</v>
      </c>
      <c r="O996" s="6">
        <v>1.25</v>
      </c>
      <c r="P996" s="7">
        <v>1.6</v>
      </c>
      <c r="Q996" s="7">
        <v>2.2400000000000002</v>
      </c>
      <c r="R996" s="7">
        <v>1.78</v>
      </c>
      <c r="S996" s="7">
        <v>1.78</v>
      </c>
      <c r="T996" s="7">
        <v>26</v>
      </c>
      <c r="U996" s="7">
        <v>2</v>
      </c>
      <c r="V996" s="7">
        <v>60</v>
      </c>
      <c r="W996" s="7">
        <f t="shared" si="61"/>
        <v>4</v>
      </c>
      <c r="X996" s="7">
        <v>7</v>
      </c>
      <c r="Y996" s="7">
        <v>18</v>
      </c>
      <c r="Z996" s="7">
        <v>41.5</v>
      </c>
      <c r="AA996" s="7">
        <v>134</v>
      </c>
      <c r="AB996" s="6">
        <v>13</v>
      </c>
      <c r="AC996" s="7">
        <v>17.149999999999999</v>
      </c>
      <c r="AD996" s="7">
        <v>19.190000000000001</v>
      </c>
      <c r="AE996" s="7">
        <v>15.2</v>
      </c>
      <c r="AF996" s="1">
        <v>0.10297142857142857</v>
      </c>
      <c r="AG996" s="1">
        <v>0.12230000000000001</v>
      </c>
      <c r="AH996" s="7">
        <v>1.35</v>
      </c>
      <c r="AI996" s="7">
        <v>1.24</v>
      </c>
      <c r="AJ996" s="7">
        <v>14</v>
      </c>
      <c r="AK996" s="7">
        <v>16</v>
      </c>
      <c r="AL996" s="7">
        <v>1</v>
      </c>
      <c r="AM996" s="7">
        <v>1</v>
      </c>
      <c r="AN996" s="7">
        <v>1</v>
      </c>
      <c r="AO996" s="7">
        <v>1</v>
      </c>
      <c r="AP996" s="7">
        <v>1</v>
      </c>
      <c r="AQ996" s="7">
        <v>6</v>
      </c>
      <c r="AR996">
        <f t="shared" si="62"/>
        <v>0.11768163265306172</v>
      </c>
      <c r="AS996">
        <f t="shared" si="63"/>
        <v>0.12230000000000001</v>
      </c>
    </row>
    <row r="997" spans="1:45" ht="29.5" thickBot="1">
      <c r="A997" t="str">
        <f t="shared" si="60"/>
        <v>Roddy WhiteWR2011</v>
      </c>
      <c r="B997" s="3" t="s">
        <v>62</v>
      </c>
      <c r="C997" s="1" t="s">
        <v>16</v>
      </c>
      <c r="D997" s="1">
        <v>3.5</v>
      </c>
      <c r="E997" s="1">
        <v>2011</v>
      </c>
      <c r="F997" s="1">
        <v>3</v>
      </c>
      <c r="G997" s="6">
        <v>5</v>
      </c>
      <c r="H997" s="6">
        <v>10</v>
      </c>
      <c r="I997" s="7">
        <v>1</v>
      </c>
      <c r="J997" s="7">
        <v>2</v>
      </c>
      <c r="K997" s="7">
        <v>2</v>
      </c>
      <c r="L997" s="7">
        <v>3</v>
      </c>
      <c r="M997" s="7">
        <v>3</v>
      </c>
      <c r="N997" s="7">
        <v>4</v>
      </c>
      <c r="O997" s="6">
        <v>0.89</v>
      </c>
      <c r="P997" s="7">
        <v>1.83</v>
      </c>
      <c r="Q997" s="7">
        <v>1.58</v>
      </c>
      <c r="R997" s="7">
        <v>2.2000000000000002</v>
      </c>
      <c r="S997" s="7">
        <v>1.97</v>
      </c>
      <c r="T997" s="7">
        <v>30</v>
      </c>
      <c r="U997" s="7">
        <v>1</v>
      </c>
      <c r="V997" s="7">
        <v>27</v>
      </c>
      <c r="W997" s="7">
        <f t="shared" si="61"/>
        <v>6</v>
      </c>
      <c r="X997" s="7">
        <v>10</v>
      </c>
      <c r="Y997" s="7">
        <v>11</v>
      </c>
      <c r="Z997" s="7">
        <v>31</v>
      </c>
      <c r="AA997" s="7">
        <v>56</v>
      </c>
      <c r="AB997" s="6">
        <v>1</v>
      </c>
      <c r="AC997" s="7">
        <v>19.64</v>
      </c>
      <c r="AD997" s="7">
        <v>17.350000000000001</v>
      </c>
      <c r="AE997" s="7">
        <v>16.82</v>
      </c>
      <c r="AF997" s="1">
        <v>0.30980000000000002</v>
      </c>
      <c r="AG997" s="1">
        <v>0.31419999999999998</v>
      </c>
      <c r="AH997" s="7">
        <v>2.4</v>
      </c>
      <c r="AI997" s="7">
        <v>2.12</v>
      </c>
      <c r="AJ997" s="7">
        <v>16</v>
      </c>
      <c r="AK997" s="7">
        <v>16</v>
      </c>
      <c r="AL997" s="7">
        <v>1</v>
      </c>
      <c r="AM997" s="7">
        <v>2</v>
      </c>
      <c r="AN997" s="7">
        <v>2</v>
      </c>
      <c r="AO997" s="7">
        <v>2</v>
      </c>
      <c r="AP997" s="7">
        <v>2</v>
      </c>
      <c r="AQ997" s="7">
        <v>7</v>
      </c>
      <c r="AR997">
        <f t="shared" si="62"/>
        <v>0.30980000000000002</v>
      </c>
      <c r="AS997">
        <f t="shared" si="63"/>
        <v>0.31419999999999998</v>
      </c>
    </row>
    <row r="998" spans="1:45" ht="29.5" thickBot="1">
      <c r="A998" t="str">
        <f t="shared" si="60"/>
        <v>Hakeem NicksWR2011</v>
      </c>
      <c r="B998" s="3" t="s">
        <v>345</v>
      </c>
      <c r="C998" s="1" t="s">
        <v>16</v>
      </c>
      <c r="D998" s="1">
        <v>3.5</v>
      </c>
      <c r="E998" s="1">
        <v>2011</v>
      </c>
      <c r="F998" s="1">
        <v>3</v>
      </c>
      <c r="G998" s="6">
        <v>12</v>
      </c>
      <c r="H998" s="6">
        <v>53</v>
      </c>
      <c r="I998" s="7">
        <v>1</v>
      </c>
      <c r="J998" s="7">
        <v>1</v>
      </c>
      <c r="K998" s="7">
        <v>1</v>
      </c>
      <c r="L998" s="7">
        <v>1</v>
      </c>
      <c r="M998" s="7">
        <v>1</v>
      </c>
      <c r="N998" s="7">
        <v>1</v>
      </c>
      <c r="O998" s="6">
        <v>0.75</v>
      </c>
      <c r="P998" s="7">
        <v>1.1499999999999999</v>
      </c>
      <c r="Q998" s="7">
        <v>1.18</v>
      </c>
      <c r="R998" s="7">
        <v>0.92</v>
      </c>
      <c r="S998" s="7">
        <v>0.18</v>
      </c>
      <c r="T998" s="7">
        <v>23</v>
      </c>
      <c r="U998" s="7">
        <v>1</v>
      </c>
      <c r="V998" s="7">
        <v>29</v>
      </c>
      <c r="W998" s="7">
        <f t="shared" si="61"/>
        <v>18</v>
      </c>
      <c r="X998" s="7">
        <v>5</v>
      </c>
      <c r="Y998" s="7">
        <v>12</v>
      </c>
      <c r="Z998" s="7">
        <v>49</v>
      </c>
      <c r="AA998" s="7">
        <v>139</v>
      </c>
      <c r="AB998" s="6">
        <v>8</v>
      </c>
      <c r="AC998" s="7">
        <v>19.25</v>
      </c>
      <c r="AD998" s="7">
        <v>15.59</v>
      </c>
      <c r="AE998" s="7">
        <v>10.78</v>
      </c>
      <c r="AF998" s="1">
        <v>0.30227692307692311</v>
      </c>
      <c r="AG998" s="1">
        <v>0.24960000000000002</v>
      </c>
      <c r="AH998" s="7">
        <v>2.3199999999999998</v>
      </c>
      <c r="AI998" s="7">
        <v>2.09</v>
      </c>
      <c r="AJ998" s="7">
        <v>13</v>
      </c>
      <c r="AK998" s="7">
        <v>15</v>
      </c>
      <c r="AL998" s="7">
        <v>1</v>
      </c>
      <c r="AM998" s="7">
        <v>1</v>
      </c>
      <c r="AN998" s="7">
        <v>1</v>
      </c>
      <c r="AO998" s="7">
        <v>1</v>
      </c>
      <c r="AP998" s="7">
        <v>1</v>
      </c>
      <c r="AQ998" s="7">
        <v>3</v>
      </c>
      <c r="AR998">
        <f t="shared" si="62"/>
        <v>0.37203313609467448</v>
      </c>
      <c r="AS998">
        <f t="shared" si="63"/>
        <v>0.26623999999999998</v>
      </c>
    </row>
    <row r="999" spans="1:45" ht="44" thickBot="1">
      <c r="A999" t="str">
        <f t="shared" si="60"/>
        <v>Darren McFaddenRB2011</v>
      </c>
      <c r="B999" s="3" t="s">
        <v>22</v>
      </c>
      <c r="C999" s="1" t="s">
        <v>3</v>
      </c>
      <c r="D999" s="1">
        <v>8</v>
      </c>
      <c r="E999" s="1">
        <v>2011</v>
      </c>
      <c r="F999" s="1">
        <v>2</v>
      </c>
      <c r="G999" s="6">
        <v>36</v>
      </c>
      <c r="H999" s="6">
        <v>25</v>
      </c>
      <c r="I999" s="7">
        <v>0</v>
      </c>
      <c r="J999" s="7">
        <v>0</v>
      </c>
      <c r="K999" s="7">
        <v>0</v>
      </c>
      <c r="L999" s="7">
        <v>0</v>
      </c>
      <c r="M999" s="7">
        <v>1</v>
      </c>
      <c r="N999" s="7">
        <v>1</v>
      </c>
      <c r="O999" s="6">
        <v>0.75</v>
      </c>
      <c r="P999" s="7">
        <v>1.26</v>
      </c>
      <c r="Q999" s="7">
        <v>1.34</v>
      </c>
      <c r="R999" s="7">
        <v>1.56</v>
      </c>
      <c r="S999" s="7">
        <v>2.13</v>
      </c>
      <c r="T999" s="7">
        <v>24</v>
      </c>
      <c r="U999" s="7">
        <v>1</v>
      </c>
      <c r="V999" s="7">
        <v>4</v>
      </c>
      <c r="W999" s="7">
        <f t="shared" si="61"/>
        <v>33</v>
      </c>
      <c r="X999" s="7">
        <v>8</v>
      </c>
      <c r="Y999" s="7">
        <v>16</v>
      </c>
      <c r="Z999" s="7">
        <v>47</v>
      </c>
      <c r="AA999" s="7">
        <v>45</v>
      </c>
      <c r="AB999" s="6">
        <v>8</v>
      </c>
      <c r="AC999" s="7">
        <v>21.03</v>
      </c>
      <c r="AD999" s="7">
        <v>17.97</v>
      </c>
      <c r="AE999" s="7">
        <v>13.04</v>
      </c>
      <c r="AF999" s="1">
        <v>0.14313846153846155</v>
      </c>
      <c r="AG999" s="1">
        <v>0.10651428571428571</v>
      </c>
      <c r="AH999" s="7">
        <v>2.5099999999999998</v>
      </c>
      <c r="AI999" s="7">
        <v>1.48</v>
      </c>
      <c r="AJ999" s="7">
        <v>13</v>
      </c>
      <c r="AK999" s="7">
        <v>7</v>
      </c>
      <c r="AL999" s="7">
        <v>0</v>
      </c>
      <c r="AM999" s="7">
        <v>0</v>
      </c>
      <c r="AN999" s="7">
        <v>0</v>
      </c>
      <c r="AO999" s="7">
        <v>0</v>
      </c>
      <c r="AP999" s="7">
        <v>0</v>
      </c>
      <c r="AQ999" s="7">
        <v>4</v>
      </c>
      <c r="AR999">
        <f t="shared" si="62"/>
        <v>0.17617041420118398</v>
      </c>
      <c r="AS999">
        <f t="shared" si="63"/>
        <v>0.2434612244897966</v>
      </c>
    </row>
    <row r="1000" spans="1:45" ht="44" thickBot="1">
      <c r="A1000" t="str">
        <f t="shared" si="60"/>
        <v>Rashard MendenhallRB2011</v>
      </c>
      <c r="B1000" s="3" t="s">
        <v>53</v>
      </c>
      <c r="C1000" s="1" t="s">
        <v>3</v>
      </c>
      <c r="D1000" s="1">
        <v>9</v>
      </c>
      <c r="E1000" s="1">
        <v>2011</v>
      </c>
      <c r="F1000" s="1">
        <v>2</v>
      </c>
      <c r="G1000" s="6">
        <v>22</v>
      </c>
      <c r="H1000" s="6">
        <v>85</v>
      </c>
      <c r="I1000" s="7">
        <v>1</v>
      </c>
      <c r="J1000" s="7">
        <v>1</v>
      </c>
      <c r="K1000" s="7">
        <v>1</v>
      </c>
      <c r="L1000" s="7">
        <v>1</v>
      </c>
      <c r="M1000" s="7">
        <v>1</v>
      </c>
      <c r="N1000" s="7">
        <v>2</v>
      </c>
      <c r="O1000" s="6">
        <v>0.68</v>
      </c>
      <c r="P1000" s="7">
        <v>0.67</v>
      </c>
      <c r="Q1000" s="7">
        <v>0.9</v>
      </c>
      <c r="R1000" s="7">
        <v>0.9</v>
      </c>
      <c r="S1000" s="7">
        <v>0.9</v>
      </c>
      <c r="T1000" s="7">
        <v>24</v>
      </c>
      <c r="U1000" s="7">
        <v>1</v>
      </c>
      <c r="V1000" s="7">
        <v>23</v>
      </c>
      <c r="W1000" s="7">
        <f t="shared" si="61"/>
        <v>7</v>
      </c>
      <c r="X1000" s="7">
        <v>37</v>
      </c>
      <c r="Y1000" s="7">
        <v>30</v>
      </c>
      <c r="Z1000" s="7">
        <v>72</v>
      </c>
      <c r="AA1000" s="7"/>
      <c r="AB1000" s="6">
        <v>11</v>
      </c>
      <c r="AC1000" s="7">
        <v>15.32</v>
      </c>
      <c r="AD1000" s="7">
        <v>12.01</v>
      </c>
      <c r="AE1000" s="7">
        <v>6.4</v>
      </c>
      <c r="AF1000" s="1">
        <v>6.7599999999999993E-2</v>
      </c>
      <c r="AG1000" s="1">
        <v>4.9599999999999998E-2</v>
      </c>
      <c r="AH1000" s="7">
        <v>0.91</v>
      </c>
      <c r="AI1000" s="7">
        <v>0.95</v>
      </c>
      <c r="AJ1000" s="7">
        <v>16</v>
      </c>
      <c r="AK1000" s="7">
        <v>15</v>
      </c>
      <c r="AL1000" s="7">
        <v>0</v>
      </c>
      <c r="AM1000" s="7">
        <v>0</v>
      </c>
      <c r="AN1000" s="7">
        <v>0</v>
      </c>
      <c r="AO1000" s="7">
        <v>0</v>
      </c>
      <c r="AP1000" s="7">
        <v>0</v>
      </c>
      <c r="AQ1000" s="7">
        <v>4</v>
      </c>
      <c r="AR1000">
        <f t="shared" si="62"/>
        <v>6.7599999999999993E-2</v>
      </c>
      <c r="AS1000">
        <f t="shared" si="63"/>
        <v>5.2906666666666664E-2</v>
      </c>
    </row>
    <row r="1001" spans="1:45" ht="44" thickBot="1">
      <c r="A1001" t="str">
        <f t="shared" si="60"/>
        <v>Larry FitzgeraldWR2011</v>
      </c>
      <c r="B1001" s="3" t="s">
        <v>19</v>
      </c>
      <c r="C1001" s="1" t="s">
        <v>16</v>
      </c>
      <c r="D1001" s="1">
        <v>5</v>
      </c>
      <c r="E1001" s="1">
        <v>2011</v>
      </c>
      <c r="F1001" s="1">
        <v>3</v>
      </c>
      <c r="G1001" s="6">
        <v>6</v>
      </c>
      <c r="H1001" s="6">
        <v>33</v>
      </c>
      <c r="I1001" s="7">
        <v>1</v>
      </c>
      <c r="J1001" s="7">
        <v>1</v>
      </c>
      <c r="K1001" s="7">
        <v>2</v>
      </c>
      <c r="L1001" s="7">
        <v>2</v>
      </c>
      <c r="M1001" s="7">
        <v>3</v>
      </c>
      <c r="N1001" s="7">
        <v>6</v>
      </c>
      <c r="O1001" s="6">
        <v>0.88</v>
      </c>
      <c r="P1001" s="7">
        <v>1.23</v>
      </c>
      <c r="Q1001" s="7">
        <v>1.89</v>
      </c>
      <c r="R1001" s="7">
        <v>2.17</v>
      </c>
      <c r="S1001" s="7">
        <v>3.42</v>
      </c>
      <c r="T1001" s="7">
        <v>28</v>
      </c>
      <c r="U1001" s="7">
        <v>1</v>
      </c>
      <c r="V1001" s="7">
        <v>3</v>
      </c>
      <c r="W1001" s="7">
        <f t="shared" si="61"/>
        <v>3</v>
      </c>
      <c r="X1001" s="7">
        <v>3</v>
      </c>
      <c r="Y1001" s="7">
        <v>9</v>
      </c>
      <c r="Z1001" s="7">
        <v>21</v>
      </c>
      <c r="AA1001" s="7">
        <v>54</v>
      </c>
      <c r="AB1001" s="6">
        <v>12</v>
      </c>
      <c r="AC1001" s="7">
        <v>14.98</v>
      </c>
      <c r="AD1001" s="7">
        <v>16.82</v>
      </c>
      <c r="AE1001" s="7">
        <v>10.93</v>
      </c>
      <c r="AF1001" s="1">
        <v>0.31819999999999998</v>
      </c>
      <c r="AG1001" s="1">
        <v>0.29670000000000002</v>
      </c>
      <c r="AH1001" s="7">
        <v>1.84</v>
      </c>
      <c r="AI1001" s="7">
        <v>2.25</v>
      </c>
      <c r="AJ1001" s="7">
        <v>16</v>
      </c>
      <c r="AK1001" s="7">
        <v>16</v>
      </c>
      <c r="AL1001" s="7">
        <v>1</v>
      </c>
      <c r="AM1001" s="7">
        <v>1</v>
      </c>
      <c r="AN1001" s="7">
        <v>1</v>
      </c>
      <c r="AO1001" s="7">
        <v>1</v>
      </c>
      <c r="AP1001" s="7">
        <v>2</v>
      </c>
      <c r="AQ1001" s="7">
        <v>8</v>
      </c>
      <c r="AR1001">
        <f t="shared" si="62"/>
        <v>0.31819999999999998</v>
      </c>
      <c r="AS1001">
        <f t="shared" si="63"/>
        <v>0.29670000000000002</v>
      </c>
    </row>
    <row r="1002" spans="1:45" ht="29.5" thickBot="1">
      <c r="A1002" t="str">
        <f t="shared" si="60"/>
        <v>Michael VickQB2011</v>
      </c>
      <c r="B1002" s="3" t="s">
        <v>378</v>
      </c>
      <c r="C1002" s="1" t="s">
        <v>12</v>
      </c>
      <c r="D1002" s="1">
        <v>2</v>
      </c>
      <c r="E1002" s="1">
        <v>2011</v>
      </c>
      <c r="F1002" s="1">
        <v>1</v>
      </c>
      <c r="G1002" s="6">
        <v>11</v>
      </c>
      <c r="H1002" s="6">
        <v>27</v>
      </c>
      <c r="I1002" s="7">
        <v>1</v>
      </c>
      <c r="J1002" s="7">
        <v>1</v>
      </c>
      <c r="K1002" s="7">
        <v>1</v>
      </c>
      <c r="L1002" s="7">
        <v>1</v>
      </c>
      <c r="M1002" s="7">
        <v>1</v>
      </c>
      <c r="N1002" s="7">
        <v>5</v>
      </c>
      <c r="O1002" s="6">
        <v>0.59</v>
      </c>
      <c r="P1002" s="7">
        <v>0.81</v>
      </c>
      <c r="Q1002" s="7">
        <v>0.99</v>
      </c>
      <c r="R1002" s="7">
        <v>-0.05</v>
      </c>
      <c r="S1002" s="7">
        <v>-0.65</v>
      </c>
      <c r="T1002" s="7">
        <v>31</v>
      </c>
      <c r="U1002" s="7">
        <v>1</v>
      </c>
      <c r="V1002" s="7">
        <v>1</v>
      </c>
      <c r="W1002" s="7">
        <f t="shared" si="61"/>
        <v>37</v>
      </c>
      <c r="X1002" s="7">
        <v>9</v>
      </c>
      <c r="Y1002" s="7">
        <v>21</v>
      </c>
      <c r="Z1002" s="7">
        <v>34</v>
      </c>
      <c r="AA1002" s="7">
        <v>52</v>
      </c>
      <c r="AB1002" s="6">
        <v>3</v>
      </c>
      <c r="AC1002" s="7">
        <v>29.69</v>
      </c>
      <c r="AD1002" s="7">
        <v>21.31</v>
      </c>
      <c r="AE1002" s="7">
        <v>18.7</v>
      </c>
      <c r="AF1002" s="1" t="s">
        <v>1885</v>
      </c>
      <c r="AG1002" s="1" t="s">
        <v>1885</v>
      </c>
      <c r="AH1002" s="7"/>
      <c r="AI1002" s="7"/>
      <c r="AJ1002" s="7">
        <v>12</v>
      </c>
      <c r="AK1002" s="7"/>
      <c r="AL1002" s="7">
        <v>0</v>
      </c>
      <c r="AM1002" s="7">
        <v>0</v>
      </c>
      <c r="AN1002" s="7">
        <v>0</v>
      </c>
      <c r="AO1002" s="7">
        <v>0</v>
      </c>
      <c r="AP1002" s="7">
        <v>0</v>
      </c>
      <c r="AQ1002" s="7">
        <v>11</v>
      </c>
      <c r="AR1002" t="str">
        <f t="shared" si="62"/>
        <v/>
      </c>
      <c r="AS1002" t="str">
        <f t="shared" si="63"/>
        <v/>
      </c>
    </row>
    <row r="1003" spans="1:45" ht="29.5" thickBot="1">
      <c r="A1003" t="str">
        <f t="shared" si="60"/>
        <v>Greg JenningsWR2011</v>
      </c>
      <c r="B1003" s="3" t="s">
        <v>56</v>
      </c>
      <c r="C1003" s="1" t="s">
        <v>16</v>
      </c>
      <c r="D1003" s="1">
        <v>6</v>
      </c>
      <c r="E1003" s="1">
        <v>2011</v>
      </c>
      <c r="F1003" s="1">
        <v>3</v>
      </c>
      <c r="G1003" s="6">
        <v>18</v>
      </c>
      <c r="H1003" s="6">
        <v>75</v>
      </c>
      <c r="I1003" s="7">
        <v>1</v>
      </c>
      <c r="J1003" s="7">
        <v>1</v>
      </c>
      <c r="K1003" s="7">
        <v>1</v>
      </c>
      <c r="L1003" s="7">
        <v>1</v>
      </c>
      <c r="M1003" s="7">
        <v>1</v>
      </c>
      <c r="N1003" s="7">
        <v>4</v>
      </c>
      <c r="O1003" s="6">
        <v>0.89</v>
      </c>
      <c r="P1003" s="7">
        <v>0.45</v>
      </c>
      <c r="Q1003" s="7">
        <v>0.53</v>
      </c>
      <c r="R1003" s="7">
        <v>0.99</v>
      </c>
      <c r="S1003" s="7">
        <v>0.65</v>
      </c>
      <c r="T1003" s="7">
        <v>28</v>
      </c>
      <c r="U1003" s="7">
        <v>2</v>
      </c>
      <c r="V1003" s="7">
        <v>52</v>
      </c>
      <c r="W1003" s="7">
        <f t="shared" si="61"/>
        <v>9</v>
      </c>
      <c r="X1003" s="7">
        <v>8.5</v>
      </c>
      <c r="Y1003" s="7">
        <v>38</v>
      </c>
      <c r="Z1003" s="7">
        <v>66</v>
      </c>
      <c r="AA1003" s="7">
        <v>120</v>
      </c>
      <c r="AB1003" s="6">
        <v>5</v>
      </c>
      <c r="AC1003" s="7">
        <v>17.149999999999999</v>
      </c>
      <c r="AD1003" s="7">
        <v>16.61</v>
      </c>
      <c r="AE1003" s="7">
        <v>12.08</v>
      </c>
      <c r="AF1003" s="1">
        <v>0.23580000000000001</v>
      </c>
      <c r="AG1003" s="1">
        <v>0.22596923076923078</v>
      </c>
      <c r="AH1003" s="7">
        <v>2.16</v>
      </c>
      <c r="AI1003" s="7">
        <v>2.08</v>
      </c>
      <c r="AJ1003" s="7">
        <v>16</v>
      </c>
      <c r="AK1003" s="7">
        <v>13</v>
      </c>
      <c r="AL1003" s="7">
        <v>0</v>
      </c>
      <c r="AM1003" s="7">
        <v>0</v>
      </c>
      <c r="AN1003" s="7">
        <v>0</v>
      </c>
      <c r="AO1003" s="7">
        <v>0</v>
      </c>
      <c r="AP1003" s="7">
        <v>0</v>
      </c>
      <c r="AQ1003" s="7">
        <v>6</v>
      </c>
      <c r="AR1003">
        <f t="shared" si="62"/>
        <v>0.23580000000000001</v>
      </c>
      <c r="AS1003">
        <f t="shared" si="63"/>
        <v>0.27811597633136126</v>
      </c>
    </row>
    <row r="1004" spans="1:45" ht="29.5" thickBot="1">
      <c r="A1004" t="str">
        <f t="shared" si="60"/>
        <v>Matt ForteRB2011</v>
      </c>
      <c r="B1004" s="3" t="s">
        <v>58</v>
      </c>
      <c r="C1004" s="1" t="s">
        <v>3</v>
      </c>
      <c r="D1004" s="1">
        <v>10</v>
      </c>
      <c r="E1004" s="1">
        <v>2011</v>
      </c>
      <c r="F1004" s="1">
        <v>2</v>
      </c>
      <c r="G1004" s="6">
        <v>11</v>
      </c>
      <c r="H1004" s="6">
        <v>11</v>
      </c>
      <c r="I1004" s="7">
        <v>1</v>
      </c>
      <c r="J1004" s="7">
        <v>2</v>
      </c>
      <c r="K1004" s="7">
        <v>3</v>
      </c>
      <c r="L1004" s="7">
        <v>4</v>
      </c>
      <c r="M1004" s="7">
        <v>5</v>
      </c>
      <c r="N1004" s="7">
        <v>3</v>
      </c>
      <c r="O1004" s="6">
        <v>1.41</v>
      </c>
      <c r="P1004" s="7">
        <v>2.13</v>
      </c>
      <c r="Q1004" s="7">
        <v>3.84</v>
      </c>
      <c r="R1004" s="7">
        <v>5.74</v>
      </c>
      <c r="S1004" s="7">
        <v>6.56</v>
      </c>
      <c r="T1004" s="7">
        <v>26</v>
      </c>
      <c r="U1004" s="7">
        <v>2</v>
      </c>
      <c r="V1004" s="7">
        <v>44</v>
      </c>
      <c r="W1004" s="7">
        <f t="shared" si="61"/>
        <v>20.5</v>
      </c>
      <c r="X1004" s="7">
        <v>9</v>
      </c>
      <c r="Y1004" s="7">
        <v>11</v>
      </c>
      <c r="Z1004" s="7">
        <v>6</v>
      </c>
      <c r="AA1004" s="7">
        <v>9</v>
      </c>
      <c r="AB1004" s="6">
        <v>9</v>
      </c>
      <c r="AC1004" s="7">
        <v>16.66</v>
      </c>
      <c r="AD1004" s="7">
        <v>18.73</v>
      </c>
      <c r="AE1004" s="7">
        <v>14.89</v>
      </c>
      <c r="AF1004" s="1">
        <v>0.15329999999999999</v>
      </c>
      <c r="AG1004" s="1">
        <v>0.21360000000000001</v>
      </c>
      <c r="AH1004" s="7">
        <v>1.98</v>
      </c>
      <c r="AI1004" s="7">
        <v>1.91</v>
      </c>
      <c r="AJ1004" s="7">
        <v>16</v>
      </c>
      <c r="AK1004" s="7">
        <v>12</v>
      </c>
      <c r="AL1004" s="7">
        <v>1</v>
      </c>
      <c r="AM1004" s="7">
        <v>2</v>
      </c>
      <c r="AN1004" s="7">
        <v>3</v>
      </c>
      <c r="AO1004" s="7">
        <v>4</v>
      </c>
      <c r="AP1004" s="7">
        <v>5</v>
      </c>
      <c r="AQ1004" s="7">
        <v>4</v>
      </c>
      <c r="AR1004">
        <f t="shared" si="62"/>
        <v>0.15329999999999999</v>
      </c>
      <c r="AS1004">
        <f t="shared" si="63"/>
        <v>0.2848</v>
      </c>
    </row>
    <row r="1005" spans="1:45" ht="29.5" thickBot="1">
      <c r="A1005" t="str">
        <f t="shared" si="60"/>
        <v>Mike WallaceWR2011</v>
      </c>
      <c r="B1005" s="3" t="s">
        <v>395</v>
      </c>
      <c r="C1005" s="1" t="s">
        <v>16</v>
      </c>
      <c r="D1005" s="1">
        <v>7</v>
      </c>
      <c r="E1005" s="1">
        <v>2011</v>
      </c>
      <c r="F1005" s="1">
        <v>3</v>
      </c>
      <c r="G1005" s="6">
        <v>9</v>
      </c>
      <c r="H1005" s="6">
        <v>23</v>
      </c>
      <c r="I1005" s="7">
        <v>1</v>
      </c>
      <c r="J1005" s="7">
        <v>2</v>
      </c>
      <c r="K1005" s="7">
        <v>2</v>
      </c>
      <c r="L1005" s="7">
        <v>3</v>
      </c>
      <c r="M1005" s="7">
        <v>3</v>
      </c>
      <c r="N1005" s="7">
        <v>1</v>
      </c>
      <c r="O1005" s="6">
        <v>1.1100000000000001</v>
      </c>
      <c r="P1005" s="7">
        <v>1.68</v>
      </c>
      <c r="Q1005" s="7">
        <v>2.39</v>
      </c>
      <c r="R1005" s="7">
        <v>2.96</v>
      </c>
      <c r="S1005" s="7">
        <v>2.62</v>
      </c>
      <c r="T1005" s="7">
        <v>25</v>
      </c>
      <c r="U1005" s="7">
        <v>3</v>
      </c>
      <c r="V1005" s="7">
        <v>84</v>
      </c>
      <c r="W1005" s="7">
        <f t="shared" si="61"/>
        <v>26</v>
      </c>
      <c r="X1005" s="7">
        <v>13</v>
      </c>
      <c r="Y1005" s="7">
        <v>21</v>
      </c>
      <c r="Z1005" s="7">
        <v>38</v>
      </c>
      <c r="AA1005" s="7">
        <v>41</v>
      </c>
      <c r="AB1005" s="6">
        <v>9</v>
      </c>
      <c r="AC1005" s="7">
        <v>15.6</v>
      </c>
      <c r="AD1005" s="7">
        <v>15.31</v>
      </c>
      <c r="AE1005" s="7">
        <v>13.1</v>
      </c>
      <c r="AF1005" s="1">
        <v>0.20949999999999999</v>
      </c>
      <c r="AG1005" s="1">
        <v>0.219</v>
      </c>
      <c r="AH1005" s="7">
        <v>2.39</v>
      </c>
      <c r="AI1005" s="7">
        <v>2.16</v>
      </c>
      <c r="AJ1005" s="7">
        <v>16</v>
      </c>
      <c r="AK1005" s="7">
        <v>16</v>
      </c>
      <c r="AL1005" s="7">
        <v>1</v>
      </c>
      <c r="AM1005" s="7">
        <v>1</v>
      </c>
      <c r="AN1005" s="7">
        <v>1</v>
      </c>
      <c r="AO1005" s="7">
        <v>1</v>
      </c>
      <c r="AP1005" s="7">
        <v>1</v>
      </c>
      <c r="AQ1005" s="7">
        <v>3</v>
      </c>
      <c r="AR1005">
        <f t="shared" si="62"/>
        <v>0.20949999999999999</v>
      </c>
      <c r="AS1005">
        <f t="shared" si="63"/>
        <v>0.219</v>
      </c>
    </row>
    <row r="1006" spans="1:45" ht="29.5" thickBot="1">
      <c r="A1006" t="str">
        <f t="shared" si="60"/>
        <v>Frank GoreRB2011</v>
      </c>
      <c r="B1006" s="3" t="s">
        <v>8</v>
      </c>
      <c r="C1006" s="1" t="s">
        <v>3</v>
      </c>
      <c r="D1006" s="1">
        <v>11</v>
      </c>
      <c r="E1006" s="1">
        <v>2011</v>
      </c>
      <c r="F1006" s="1">
        <v>2</v>
      </c>
      <c r="G1006" s="6">
        <v>17</v>
      </c>
      <c r="H1006" s="6">
        <v>10</v>
      </c>
      <c r="I1006" s="7">
        <v>1</v>
      </c>
      <c r="J1006" s="7">
        <v>2</v>
      </c>
      <c r="K1006" s="7">
        <v>3</v>
      </c>
      <c r="L1006" s="7">
        <v>4</v>
      </c>
      <c r="M1006" s="7">
        <v>5</v>
      </c>
      <c r="N1006" s="7">
        <v>5</v>
      </c>
      <c r="O1006" s="6">
        <v>0.6</v>
      </c>
      <c r="P1006" s="7">
        <v>1.52</v>
      </c>
      <c r="Q1006" s="7">
        <v>2.17</v>
      </c>
      <c r="R1006" s="7">
        <v>2.38</v>
      </c>
      <c r="S1006" s="7">
        <v>3.03</v>
      </c>
      <c r="T1006" s="7">
        <v>28</v>
      </c>
      <c r="U1006" s="7">
        <v>3</v>
      </c>
      <c r="V1006" s="7">
        <v>65</v>
      </c>
      <c r="W1006" s="7">
        <f t="shared" si="61"/>
        <v>5</v>
      </c>
      <c r="X1006" s="7">
        <v>21</v>
      </c>
      <c r="Y1006" s="7">
        <v>27</v>
      </c>
      <c r="Z1006" s="7">
        <v>35</v>
      </c>
      <c r="AA1006" s="7">
        <v>33</v>
      </c>
      <c r="AB1006" s="6">
        <v>16</v>
      </c>
      <c r="AC1006" s="7">
        <v>18.77</v>
      </c>
      <c r="AD1006" s="7">
        <v>12.34</v>
      </c>
      <c r="AE1006" s="7">
        <v>14.16</v>
      </c>
      <c r="AF1006" s="1">
        <v>0.20305454545454546</v>
      </c>
      <c r="AG1006" s="1">
        <v>7.0699999999999999E-2</v>
      </c>
      <c r="AH1006" s="7">
        <v>1.67</v>
      </c>
      <c r="AI1006" s="7">
        <v>0.53</v>
      </c>
      <c r="AJ1006" s="7">
        <v>11</v>
      </c>
      <c r="AK1006" s="7">
        <v>16</v>
      </c>
      <c r="AL1006" s="7">
        <v>0</v>
      </c>
      <c r="AM1006" s="7">
        <v>1</v>
      </c>
      <c r="AN1006" s="7">
        <v>1</v>
      </c>
      <c r="AO1006" s="7">
        <v>1</v>
      </c>
      <c r="AP1006" s="7">
        <v>1</v>
      </c>
      <c r="AQ1006" s="7">
        <v>7</v>
      </c>
      <c r="AR1006">
        <f t="shared" si="62"/>
        <v>0.29535206611570181</v>
      </c>
      <c r="AS1006">
        <f t="shared" si="63"/>
        <v>7.0699999999999999E-2</v>
      </c>
    </row>
    <row r="1007" spans="1:45" ht="29.5" thickBot="1">
      <c r="A1007" t="str">
        <f t="shared" si="60"/>
        <v>Miles AustinWR2011</v>
      </c>
      <c r="B1007" s="3" t="s">
        <v>277</v>
      </c>
      <c r="C1007" s="1" t="s">
        <v>16</v>
      </c>
      <c r="D1007" s="1">
        <v>8</v>
      </c>
      <c r="E1007" s="1">
        <v>2011</v>
      </c>
      <c r="F1007" s="1">
        <v>3</v>
      </c>
      <c r="G1007" s="6">
        <v>50</v>
      </c>
      <c r="H1007" s="6">
        <v>24</v>
      </c>
      <c r="I1007" s="7">
        <v>0</v>
      </c>
      <c r="J1007" s="7">
        <v>1</v>
      </c>
      <c r="K1007" s="7">
        <v>1</v>
      </c>
      <c r="L1007" s="7">
        <v>1</v>
      </c>
      <c r="M1007" s="7">
        <v>1</v>
      </c>
      <c r="N1007" s="7">
        <v>2</v>
      </c>
      <c r="O1007" s="6">
        <v>0.44</v>
      </c>
      <c r="P1007" s="7">
        <v>0.93</v>
      </c>
      <c r="Q1007" s="7">
        <v>0.43</v>
      </c>
      <c r="R1007" s="7">
        <v>0.35</v>
      </c>
      <c r="S1007" s="7">
        <v>-0.63</v>
      </c>
      <c r="T1007" s="7">
        <v>27</v>
      </c>
      <c r="U1007" s="7">
        <v>8</v>
      </c>
      <c r="V1007" s="7">
        <v>300</v>
      </c>
      <c r="W1007" s="7">
        <f t="shared" si="61"/>
        <v>5</v>
      </c>
      <c r="X1007" s="7">
        <v>20.5</v>
      </c>
      <c r="Y1007" s="7">
        <v>41</v>
      </c>
      <c r="Z1007" s="7">
        <v>85</v>
      </c>
      <c r="AA1007" s="7">
        <v>159.5</v>
      </c>
      <c r="AB1007" s="6">
        <v>13</v>
      </c>
      <c r="AC1007" s="7">
        <v>14.4</v>
      </c>
      <c r="AD1007" s="7">
        <v>14.32</v>
      </c>
      <c r="AE1007" s="7">
        <v>12.27</v>
      </c>
      <c r="AF1007" s="1">
        <v>0.21340000000000001</v>
      </c>
      <c r="AG1007" s="1">
        <v>0.21615999999999999</v>
      </c>
      <c r="AH1007" s="7">
        <v>1.75</v>
      </c>
      <c r="AI1007" s="7">
        <v>1.65</v>
      </c>
      <c r="AJ1007" s="7">
        <v>16</v>
      </c>
      <c r="AK1007" s="7">
        <v>10</v>
      </c>
      <c r="AL1007" s="7">
        <v>0</v>
      </c>
      <c r="AM1007" s="7">
        <v>0</v>
      </c>
      <c r="AN1007" s="7">
        <v>0</v>
      </c>
      <c r="AO1007" s="7">
        <v>0</v>
      </c>
      <c r="AP1007" s="7">
        <v>0</v>
      </c>
      <c r="AQ1007" s="7">
        <v>6</v>
      </c>
      <c r="AR1007">
        <f t="shared" si="62"/>
        <v>0.21340000000000001</v>
      </c>
      <c r="AS1007">
        <f t="shared" si="63"/>
        <v>0.345856</v>
      </c>
    </row>
    <row r="1008" spans="1:45" ht="29.5" thickBot="1">
      <c r="A1008" t="str">
        <f t="shared" si="60"/>
        <v>Dez BryantWR2011</v>
      </c>
      <c r="B1008" s="3" t="s">
        <v>411</v>
      </c>
      <c r="C1008" s="1" t="s">
        <v>16</v>
      </c>
      <c r="D1008" s="1">
        <v>9</v>
      </c>
      <c r="E1008" s="1">
        <v>2011</v>
      </c>
      <c r="F1008" s="1">
        <v>3</v>
      </c>
      <c r="G1008" s="6">
        <v>19</v>
      </c>
      <c r="H1008" s="6">
        <v>4</v>
      </c>
      <c r="I1008" s="7">
        <v>1</v>
      </c>
      <c r="J1008" s="7">
        <v>2</v>
      </c>
      <c r="K1008" s="7">
        <v>3</v>
      </c>
      <c r="L1008" s="7">
        <v>4</v>
      </c>
      <c r="M1008" s="7">
        <v>4</v>
      </c>
      <c r="N1008" s="7">
        <v>0</v>
      </c>
      <c r="O1008" s="6">
        <v>0.7</v>
      </c>
      <c r="P1008" s="7">
        <v>2.2200000000000002</v>
      </c>
      <c r="Q1008" s="7">
        <v>3.23</v>
      </c>
      <c r="R1008" s="7">
        <v>4.32</v>
      </c>
      <c r="S1008" s="7">
        <v>3.9</v>
      </c>
      <c r="T1008" s="7">
        <v>23</v>
      </c>
      <c r="U1008" s="7">
        <v>1</v>
      </c>
      <c r="V1008" s="7">
        <v>24</v>
      </c>
      <c r="W1008" s="7">
        <f t="shared" si="61"/>
        <v>15</v>
      </c>
      <c r="X1008" s="7">
        <v>11</v>
      </c>
      <c r="Y1008" s="7">
        <v>4</v>
      </c>
      <c r="Z1008" s="7">
        <v>3</v>
      </c>
      <c r="AA1008" s="7">
        <v>2</v>
      </c>
      <c r="AB1008" s="6">
        <v>50</v>
      </c>
      <c r="AC1008" s="7">
        <v>11.43</v>
      </c>
      <c r="AD1008" s="7">
        <v>14.02</v>
      </c>
      <c r="AE1008" s="7">
        <v>18.86</v>
      </c>
      <c r="AF1008" s="1">
        <v>0.17560000000000001</v>
      </c>
      <c r="AG1008" s="1">
        <v>0.20010666666666665</v>
      </c>
      <c r="AH1008" s="7">
        <v>1.79</v>
      </c>
      <c r="AI1008" s="7">
        <v>1.79</v>
      </c>
      <c r="AJ1008" s="7">
        <v>12</v>
      </c>
      <c r="AK1008" s="7">
        <v>15</v>
      </c>
      <c r="AL1008" s="7">
        <v>0</v>
      </c>
      <c r="AM1008" s="7">
        <v>1</v>
      </c>
      <c r="AN1008" s="7">
        <v>2</v>
      </c>
      <c r="AO1008" s="7">
        <v>3</v>
      </c>
      <c r="AP1008" s="7">
        <v>3</v>
      </c>
      <c r="AQ1008" s="7">
        <v>2</v>
      </c>
      <c r="AR1008">
        <f t="shared" si="62"/>
        <v>0.23413333333333333</v>
      </c>
      <c r="AS1008">
        <f t="shared" si="63"/>
        <v>0.21344711111111145</v>
      </c>
    </row>
    <row r="1009" spans="1:45" ht="29.5" thickBot="1">
      <c r="A1009" t="str">
        <f t="shared" si="60"/>
        <v>Philip RiversQB2011</v>
      </c>
      <c r="B1009" s="3" t="s">
        <v>107</v>
      </c>
      <c r="C1009" s="1" t="s">
        <v>12</v>
      </c>
      <c r="D1009" s="1">
        <v>3</v>
      </c>
      <c r="E1009" s="1">
        <v>2011</v>
      </c>
      <c r="F1009" s="1">
        <v>1</v>
      </c>
      <c r="G1009" s="6">
        <v>9</v>
      </c>
      <c r="H1009" s="6">
        <v>17</v>
      </c>
      <c r="I1009" s="7">
        <v>1</v>
      </c>
      <c r="J1009" s="7">
        <v>1</v>
      </c>
      <c r="K1009" s="7">
        <v>2</v>
      </c>
      <c r="L1009" s="7">
        <v>3</v>
      </c>
      <c r="M1009" s="7">
        <v>4</v>
      </c>
      <c r="N1009" s="7">
        <v>4</v>
      </c>
      <c r="O1009" s="6">
        <v>0.49</v>
      </c>
      <c r="P1009" s="7">
        <v>0.5</v>
      </c>
      <c r="Q1009" s="7">
        <v>1.31</v>
      </c>
      <c r="R1009" s="7">
        <v>1.89</v>
      </c>
      <c r="S1009" s="7">
        <v>2.54</v>
      </c>
      <c r="T1009" s="7">
        <v>30</v>
      </c>
      <c r="U1009" s="7">
        <v>1</v>
      </c>
      <c r="V1009" s="7">
        <v>4</v>
      </c>
      <c r="W1009" s="7">
        <f t="shared" si="61"/>
        <v>5</v>
      </c>
      <c r="X1009" s="7">
        <v>11</v>
      </c>
      <c r="Y1009" s="7">
        <v>23</v>
      </c>
      <c r="Z1009" s="7">
        <v>16</v>
      </c>
      <c r="AA1009" s="7">
        <v>17</v>
      </c>
      <c r="AB1009" s="6">
        <v>5</v>
      </c>
      <c r="AC1009" s="7">
        <v>21.73</v>
      </c>
      <c r="AD1009" s="7">
        <v>19.79</v>
      </c>
      <c r="AE1009" s="7">
        <v>17.14</v>
      </c>
      <c r="AF1009" s="1" t="s">
        <v>1885</v>
      </c>
      <c r="AG1009" s="1" t="s">
        <v>1885</v>
      </c>
      <c r="AH1009" s="7"/>
      <c r="AI1009" s="7"/>
      <c r="AJ1009" s="7">
        <v>16</v>
      </c>
      <c r="AK1009" s="7"/>
      <c r="AL1009" s="7">
        <v>0</v>
      </c>
      <c r="AM1009" s="7">
        <v>0</v>
      </c>
      <c r="AN1009" s="7">
        <v>1</v>
      </c>
      <c r="AO1009" s="7">
        <v>1</v>
      </c>
      <c r="AP1009" s="7">
        <v>1</v>
      </c>
      <c r="AQ1009" s="7">
        <v>8</v>
      </c>
      <c r="AR1009" t="str">
        <f t="shared" si="62"/>
        <v/>
      </c>
      <c r="AS1009" t="str">
        <f t="shared" si="63"/>
        <v/>
      </c>
    </row>
    <row r="1010" spans="1:45" ht="29.5" thickBot="1">
      <c r="A1010" t="str">
        <f t="shared" si="60"/>
        <v>Dwayne BoweWR2011</v>
      </c>
      <c r="B1010" s="3" t="s">
        <v>52</v>
      </c>
      <c r="C1010" s="1" t="s">
        <v>16</v>
      </c>
      <c r="D1010" s="1">
        <v>10</v>
      </c>
      <c r="E1010" s="1">
        <v>2011</v>
      </c>
      <c r="F1010" s="1">
        <v>3</v>
      </c>
      <c r="G1010" s="6">
        <v>14</v>
      </c>
      <c r="H1010" s="6">
        <v>43</v>
      </c>
      <c r="I1010" s="7">
        <v>1</v>
      </c>
      <c r="J1010" s="7">
        <v>1</v>
      </c>
      <c r="K1010" s="7">
        <v>1</v>
      </c>
      <c r="L1010" s="7">
        <v>1</v>
      </c>
      <c r="M1010" s="7">
        <v>1</v>
      </c>
      <c r="N1010" s="7">
        <v>3</v>
      </c>
      <c r="O1010" s="6">
        <v>0.87</v>
      </c>
      <c r="P1010" s="7">
        <v>1.1299999999999999</v>
      </c>
      <c r="Q1010" s="7">
        <v>1.22</v>
      </c>
      <c r="R1010" s="7">
        <v>1.66</v>
      </c>
      <c r="S1010" s="7">
        <v>1.66</v>
      </c>
      <c r="T1010" s="7">
        <v>27</v>
      </c>
      <c r="U1010" s="7">
        <v>1</v>
      </c>
      <c r="V1010" s="7">
        <v>23</v>
      </c>
      <c r="W1010" s="7">
        <f t="shared" si="61"/>
        <v>22</v>
      </c>
      <c r="X1010" s="7">
        <v>22</v>
      </c>
      <c r="Y1010" s="7">
        <v>16</v>
      </c>
      <c r="Z1010" s="7">
        <v>56</v>
      </c>
      <c r="AA1010" s="7">
        <v>93</v>
      </c>
      <c r="AB1010" s="6">
        <v>4</v>
      </c>
      <c r="AC1010" s="7">
        <v>17.41</v>
      </c>
      <c r="AD1010" s="7">
        <v>14.26</v>
      </c>
      <c r="AE1010" s="7">
        <v>12.05</v>
      </c>
      <c r="AF1010" s="1">
        <v>0.29339999999999999</v>
      </c>
      <c r="AG1010" s="1">
        <v>0.28139999999999998</v>
      </c>
      <c r="AH1010" s="7">
        <v>2.33</v>
      </c>
      <c r="AI1010" s="7">
        <v>2.31</v>
      </c>
      <c r="AJ1010" s="7">
        <v>16</v>
      </c>
      <c r="AK1010" s="7">
        <v>16</v>
      </c>
      <c r="AL1010" s="7">
        <v>0</v>
      </c>
      <c r="AM1010" s="7">
        <v>0</v>
      </c>
      <c r="AN1010" s="7">
        <v>0</v>
      </c>
      <c r="AO1010" s="7">
        <v>0</v>
      </c>
      <c r="AP1010" s="7">
        <v>0</v>
      </c>
      <c r="AQ1010" s="7">
        <v>5</v>
      </c>
      <c r="AR1010">
        <f t="shared" si="62"/>
        <v>0.29339999999999999</v>
      </c>
      <c r="AS1010">
        <f t="shared" si="63"/>
        <v>0.28139999999999998</v>
      </c>
    </row>
    <row r="1011" spans="1:45" ht="29.5" thickBot="1">
      <c r="A1011" t="str">
        <f t="shared" si="60"/>
        <v>DeSean JacksonWR2011</v>
      </c>
      <c r="B1011" s="3" t="s">
        <v>137</v>
      </c>
      <c r="C1011" s="1" t="s">
        <v>16</v>
      </c>
      <c r="D1011" s="1">
        <v>11</v>
      </c>
      <c r="E1011" s="1">
        <v>2011</v>
      </c>
      <c r="F1011" s="1">
        <v>3</v>
      </c>
      <c r="G1011" s="6">
        <v>29</v>
      </c>
      <c r="H1011" s="6">
        <v>61</v>
      </c>
      <c r="I1011" s="7">
        <v>0</v>
      </c>
      <c r="J1011" s="7">
        <v>0</v>
      </c>
      <c r="K1011" s="7">
        <v>1</v>
      </c>
      <c r="L1011" s="7">
        <v>2</v>
      </c>
      <c r="M1011" s="7">
        <v>2</v>
      </c>
      <c r="N1011" s="7">
        <v>2</v>
      </c>
      <c r="O1011" s="6">
        <v>0.3</v>
      </c>
      <c r="P1011" s="7">
        <v>0.63</v>
      </c>
      <c r="Q1011" s="7">
        <v>1.57</v>
      </c>
      <c r="R1011" s="7">
        <v>2.15</v>
      </c>
      <c r="S1011" s="7">
        <v>1.73</v>
      </c>
      <c r="T1011" s="7">
        <v>25</v>
      </c>
      <c r="U1011" s="7">
        <v>2</v>
      </c>
      <c r="V1011" s="7">
        <v>49</v>
      </c>
      <c r="W1011" s="7">
        <f t="shared" si="61"/>
        <v>7</v>
      </c>
      <c r="X1011" s="7">
        <v>27</v>
      </c>
      <c r="Y1011" s="7">
        <v>35</v>
      </c>
      <c r="Z1011" s="7">
        <v>23</v>
      </c>
      <c r="AA1011" s="7">
        <v>34</v>
      </c>
      <c r="AB1011" s="6">
        <v>22</v>
      </c>
      <c r="AC1011" s="7">
        <v>14.64</v>
      </c>
      <c r="AD1011" s="7">
        <v>12.15</v>
      </c>
      <c r="AE1011" s="7">
        <v>11.48</v>
      </c>
      <c r="AF1011" s="1">
        <v>0.20902857142857142</v>
      </c>
      <c r="AG1011" s="1">
        <v>0.19829333333333335</v>
      </c>
      <c r="AH1011" s="7">
        <v>1.99</v>
      </c>
      <c r="AI1011" s="7">
        <v>1.77</v>
      </c>
      <c r="AJ1011" s="7">
        <v>14</v>
      </c>
      <c r="AK1011" s="7">
        <v>15</v>
      </c>
      <c r="AL1011" s="7">
        <v>0</v>
      </c>
      <c r="AM1011" s="7">
        <v>0</v>
      </c>
      <c r="AN1011" s="7">
        <v>1</v>
      </c>
      <c r="AO1011" s="7">
        <v>1</v>
      </c>
      <c r="AP1011" s="7">
        <v>1</v>
      </c>
      <c r="AQ1011" s="7">
        <v>4</v>
      </c>
      <c r="AR1011">
        <f t="shared" si="62"/>
        <v>0.23888979591836687</v>
      </c>
      <c r="AS1011">
        <f t="shared" si="63"/>
        <v>0.21151288888888853</v>
      </c>
    </row>
    <row r="1012" spans="1:45" ht="29.5" thickBot="1">
      <c r="A1012" t="str">
        <f t="shared" si="60"/>
        <v>Vincent JacksonWR2011</v>
      </c>
      <c r="B1012" s="3" t="s">
        <v>106</v>
      </c>
      <c r="C1012" s="1" t="s">
        <v>16</v>
      </c>
      <c r="D1012" s="1">
        <v>12</v>
      </c>
      <c r="E1012" s="1">
        <v>2011</v>
      </c>
      <c r="F1012" s="1">
        <v>3</v>
      </c>
      <c r="G1012" s="6">
        <v>13</v>
      </c>
      <c r="H1012" s="6">
        <v>12</v>
      </c>
      <c r="I1012" s="7">
        <v>1</v>
      </c>
      <c r="J1012" s="7">
        <v>2</v>
      </c>
      <c r="K1012" s="7">
        <v>3</v>
      </c>
      <c r="L1012" s="7">
        <v>3</v>
      </c>
      <c r="M1012" s="7">
        <v>3</v>
      </c>
      <c r="N1012" s="7">
        <v>3</v>
      </c>
      <c r="O1012" s="6">
        <v>0.89</v>
      </c>
      <c r="P1012" s="7">
        <v>1.8</v>
      </c>
      <c r="Q1012" s="7">
        <v>2.56</v>
      </c>
      <c r="R1012" s="7">
        <v>2.69</v>
      </c>
      <c r="S1012" s="7">
        <v>2.41</v>
      </c>
      <c r="T1012" s="7">
        <v>28</v>
      </c>
      <c r="U1012" s="7">
        <v>2</v>
      </c>
      <c r="V1012" s="7">
        <v>61</v>
      </c>
      <c r="W1012" s="7">
        <f t="shared" si="61"/>
        <v>17</v>
      </c>
      <c r="X1012" s="7">
        <v>24</v>
      </c>
      <c r="Y1012" s="7">
        <v>14</v>
      </c>
      <c r="Z1012" s="7">
        <v>24</v>
      </c>
      <c r="AA1012" s="7">
        <v>50</v>
      </c>
      <c r="AB1012" s="6">
        <v>96</v>
      </c>
      <c r="AC1012" s="7">
        <v>11.64</v>
      </c>
      <c r="AD1012" s="7">
        <v>14.36</v>
      </c>
      <c r="AE1012" s="7">
        <v>16.149999999999999</v>
      </c>
      <c r="AF1012" s="1">
        <v>0.12736</v>
      </c>
      <c r="AG1012" s="1">
        <v>0.2072</v>
      </c>
      <c r="AH1012" s="7">
        <v>2.16</v>
      </c>
      <c r="AI1012" s="7">
        <v>1.93</v>
      </c>
      <c r="AJ1012" s="7">
        <v>5</v>
      </c>
      <c r="AK1012" s="7">
        <v>16</v>
      </c>
      <c r="AL1012" s="7">
        <v>0</v>
      </c>
      <c r="AM1012" s="7">
        <v>1</v>
      </c>
      <c r="AN1012" s="7">
        <v>1</v>
      </c>
      <c r="AO1012" s="7">
        <v>1</v>
      </c>
      <c r="AP1012" s="7">
        <v>1</v>
      </c>
      <c r="AQ1012" s="7">
        <v>7</v>
      </c>
      <c r="AR1012">
        <f t="shared" si="62"/>
        <v>0.40755200000000003</v>
      </c>
      <c r="AS1012">
        <f t="shared" si="63"/>
        <v>0.2072</v>
      </c>
    </row>
    <row r="1013" spans="1:45" ht="29.5" thickBot="1">
      <c r="A1013" t="str">
        <f t="shared" si="60"/>
        <v>Drew BreesQB2011</v>
      </c>
      <c r="B1013" s="3" t="s">
        <v>37</v>
      </c>
      <c r="C1013" s="1" t="s">
        <v>12</v>
      </c>
      <c r="D1013" s="1">
        <v>4</v>
      </c>
      <c r="E1013" s="1">
        <v>2011</v>
      </c>
      <c r="F1013" s="1">
        <v>1</v>
      </c>
      <c r="G1013" s="6">
        <v>2</v>
      </c>
      <c r="H1013" s="6">
        <v>1</v>
      </c>
      <c r="I1013" s="7">
        <v>1</v>
      </c>
      <c r="J1013" s="7">
        <v>2</v>
      </c>
      <c r="K1013" s="7">
        <v>3</v>
      </c>
      <c r="L1013" s="7">
        <v>4</v>
      </c>
      <c r="M1013" s="7">
        <v>5</v>
      </c>
      <c r="N1013" s="7">
        <v>7</v>
      </c>
      <c r="O1013" s="6">
        <v>1.59</v>
      </c>
      <c r="P1013" s="7">
        <v>2.71</v>
      </c>
      <c r="Q1013" s="7">
        <v>4.04</v>
      </c>
      <c r="R1013" s="7">
        <v>5.04</v>
      </c>
      <c r="S1013" s="7">
        <v>5.8</v>
      </c>
      <c r="T1013" s="7">
        <v>32</v>
      </c>
      <c r="U1013" s="7">
        <v>2</v>
      </c>
      <c r="V1013" s="7">
        <v>32</v>
      </c>
      <c r="W1013" s="7">
        <f t="shared" si="61"/>
        <v>2</v>
      </c>
      <c r="X1013" s="7">
        <v>4</v>
      </c>
      <c r="Y1013" s="7">
        <v>2</v>
      </c>
      <c r="Z1013" s="7">
        <v>3</v>
      </c>
      <c r="AA1013" s="7">
        <v>8</v>
      </c>
      <c r="AB1013" s="6">
        <v>6</v>
      </c>
      <c r="AC1013" s="7">
        <v>21.16</v>
      </c>
      <c r="AD1013" s="7">
        <v>30.1</v>
      </c>
      <c r="AE1013" s="7">
        <v>27.1</v>
      </c>
      <c r="AF1013" s="1" t="s">
        <v>1885</v>
      </c>
      <c r="AG1013" s="1" t="s">
        <v>1885</v>
      </c>
      <c r="AH1013" s="7"/>
      <c r="AI1013" s="7"/>
      <c r="AJ1013" s="7">
        <v>16</v>
      </c>
      <c r="AK1013" s="7"/>
      <c r="AL1013" s="7">
        <v>1</v>
      </c>
      <c r="AM1013" s="7">
        <v>2</v>
      </c>
      <c r="AN1013" s="7">
        <v>3</v>
      </c>
      <c r="AO1013" s="7">
        <v>4</v>
      </c>
      <c r="AP1013" s="7">
        <v>5</v>
      </c>
      <c r="AQ1013" s="7">
        <v>11</v>
      </c>
      <c r="AR1013" t="str">
        <f t="shared" si="62"/>
        <v/>
      </c>
      <c r="AS1013" t="str">
        <f t="shared" si="63"/>
        <v/>
      </c>
    </row>
    <row r="1014" spans="1:45" ht="44" thickBot="1">
      <c r="A1014" t="str">
        <f t="shared" si="60"/>
        <v>Mike Williams TBWR2011</v>
      </c>
      <c r="B1014" s="3" t="s">
        <v>418</v>
      </c>
      <c r="C1014" s="1" t="s">
        <v>16</v>
      </c>
      <c r="D1014" s="1">
        <v>13</v>
      </c>
      <c r="E1014" s="1">
        <v>2011</v>
      </c>
      <c r="F1014" s="1">
        <v>3</v>
      </c>
      <c r="G1014" s="6">
        <v>37</v>
      </c>
      <c r="H1014" s="6">
        <v>21</v>
      </c>
      <c r="I1014" s="7">
        <v>0</v>
      </c>
      <c r="J1014" s="7">
        <v>1</v>
      </c>
      <c r="K1014" s="7">
        <v>1</v>
      </c>
      <c r="L1014" s="7">
        <v>1</v>
      </c>
      <c r="M1014" s="7">
        <v>1</v>
      </c>
      <c r="N1014" s="7">
        <v>1</v>
      </c>
      <c r="O1014" s="6"/>
      <c r="P1014" s="7">
        <v>0</v>
      </c>
      <c r="Q1014" s="7">
        <v>0</v>
      </c>
      <c r="R1014" s="7">
        <v>0</v>
      </c>
      <c r="S1014" s="7">
        <v>0</v>
      </c>
      <c r="T1014" s="7">
        <v>24</v>
      </c>
      <c r="U1014" s="7">
        <v>4</v>
      </c>
      <c r="V1014" s="7">
        <v>101</v>
      </c>
      <c r="W1014" s="7">
        <f t="shared" si="61"/>
        <v>39</v>
      </c>
      <c r="X1014" s="7">
        <v>43</v>
      </c>
      <c r="Y1014" s="7">
        <v>39</v>
      </c>
      <c r="Z1014" s="7">
        <v>82</v>
      </c>
      <c r="AA1014" s="7"/>
      <c r="AB1014" s="6">
        <v>16</v>
      </c>
      <c r="AC1014" s="7">
        <v>0</v>
      </c>
      <c r="AD1014" s="7">
        <v>0</v>
      </c>
      <c r="AE1014" s="7">
        <v>0</v>
      </c>
      <c r="AF1014" s="1" t="s">
        <v>1885</v>
      </c>
      <c r="AG1014" s="1" t="s">
        <v>1885</v>
      </c>
      <c r="AH1014" s="7"/>
      <c r="AI1014" s="7"/>
      <c r="AJ1014" s="7">
        <v>16</v>
      </c>
      <c r="AK1014" s="7"/>
      <c r="AL1014" s="7">
        <v>0</v>
      </c>
      <c r="AM1014" s="7">
        <v>0</v>
      </c>
      <c r="AN1014" s="7">
        <v>0</v>
      </c>
      <c r="AO1014" s="7">
        <v>0</v>
      </c>
      <c r="AP1014" s="7">
        <v>0</v>
      </c>
      <c r="AQ1014" s="7">
        <v>2</v>
      </c>
      <c r="AR1014" t="str">
        <f t="shared" si="62"/>
        <v/>
      </c>
      <c r="AS1014" t="str">
        <f t="shared" si="63"/>
        <v/>
      </c>
    </row>
    <row r="1015" spans="1:45" ht="29.5" thickBot="1">
      <c r="A1015" t="str">
        <f t="shared" si="60"/>
        <v>Peyton HillisRB2011</v>
      </c>
      <c r="B1015" s="3" t="s">
        <v>382</v>
      </c>
      <c r="C1015" s="1" t="s">
        <v>3</v>
      </c>
      <c r="D1015" s="1">
        <v>12</v>
      </c>
      <c r="E1015" s="1">
        <v>2011</v>
      </c>
      <c r="F1015" s="1">
        <v>2</v>
      </c>
      <c r="G1015" s="6">
        <v>44</v>
      </c>
      <c r="H1015" s="6">
        <v>70</v>
      </c>
      <c r="I1015" s="7">
        <v>0</v>
      </c>
      <c r="J1015" s="7">
        <v>0</v>
      </c>
      <c r="K1015" s="7">
        <v>0</v>
      </c>
      <c r="L1015" s="7">
        <v>0</v>
      </c>
      <c r="M1015" s="7">
        <v>0</v>
      </c>
      <c r="N1015" s="7">
        <v>1</v>
      </c>
      <c r="O1015" s="6">
        <v>0.28999999999999998</v>
      </c>
      <c r="P1015" s="7">
        <v>0</v>
      </c>
      <c r="Q1015" s="7">
        <v>0.03</v>
      </c>
      <c r="R1015" s="7">
        <v>-0.35</v>
      </c>
      <c r="S1015" s="7">
        <v>-0.35</v>
      </c>
      <c r="T1015" s="7">
        <v>25</v>
      </c>
      <c r="U1015" s="7">
        <v>7</v>
      </c>
      <c r="V1015" s="7">
        <v>227</v>
      </c>
      <c r="W1015" s="7">
        <f t="shared" si="61"/>
        <v>75</v>
      </c>
      <c r="X1015" s="7">
        <v>33</v>
      </c>
      <c r="Y1015" s="7">
        <v>85</v>
      </c>
      <c r="Z1015" s="7">
        <v>135</v>
      </c>
      <c r="AA1015" s="7"/>
      <c r="AB1015" s="6">
        <v>2</v>
      </c>
      <c r="AC1015" s="7">
        <v>19.03</v>
      </c>
      <c r="AD1015" s="7">
        <v>11.17</v>
      </c>
      <c r="AE1015" s="7">
        <v>4.08</v>
      </c>
      <c r="AF1015" s="1">
        <v>0.153</v>
      </c>
      <c r="AG1015" s="1">
        <v>9.2159999999999992E-2</v>
      </c>
      <c r="AH1015" s="7">
        <v>1.51</v>
      </c>
      <c r="AI1015" s="7">
        <v>0.65</v>
      </c>
      <c r="AJ1015" s="7">
        <v>16</v>
      </c>
      <c r="AK1015" s="7">
        <v>10</v>
      </c>
      <c r="AL1015" s="7">
        <v>0</v>
      </c>
      <c r="AM1015" s="7">
        <v>0</v>
      </c>
      <c r="AN1015" s="7">
        <v>0</v>
      </c>
      <c r="AO1015" s="7">
        <v>0</v>
      </c>
      <c r="AP1015" s="7">
        <v>0</v>
      </c>
      <c r="AQ1015" s="7">
        <v>4</v>
      </c>
      <c r="AR1015">
        <f t="shared" si="62"/>
        <v>0.153</v>
      </c>
      <c r="AS1015">
        <f t="shared" si="63"/>
        <v>0.147456</v>
      </c>
    </row>
    <row r="1016" spans="1:45" ht="29.5" thickBot="1">
      <c r="A1016" t="str">
        <f t="shared" si="60"/>
        <v>Steven JacksonRB2011</v>
      </c>
      <c r="B1016" s="3" t="s">
        <v>5</v>
      </c>
      <c r="C1016" s="1" t="s">
        <v>3</v>
      </c>
      <c r="D1016" s="1">
        <v>13</v>
      </c>
      <c r="E1016" s="1">
        <v>2011</v>
      </c>
      <c r="F1016" s="1">
        <v>2</v>
      </c>
      <c r="G1016" s="6">
        <v>10</v>
      </c>
      <c r="H1016" s="6">
        <v>17</v>
      </c>
      <c r="I1016" s="7">
        <v>1</v>
      </c>
      <c r="J1016" s="7">
        <v>2</v>
      </c>
      <c r="K1016" s="7">
        <v>2</v>
      </c>
      <c r="L1016" s="7">
        <v>2</v>
      </c>
      <c r="M1016" s="7">
        <v>2</v>
      </c>
      <c r="N1016" s="7">
        <v>6</v>
      </c>
      <c r="O1016" s="6">
        <v>0.89</v>
      </c>
      <c r="P1016" s="7">
        <v>1.34</v>
      </c>
      <c r="Q1016" s="7">
        <v>1.58</v>
      </c>
      <c r="R1016" s="7">
        <v>1.85</v>
      </c>
      <c r="S1016" s="7">
        <v>1.85</v>
      </c>
      <c r="T1016" s="7">
        <v>28</v>
      </c>
      <c r="U1016" s="7">
        <v>1</v>
      </c>
      <c r="V1016" s="7">
        <v>24</v>
      </c>
      <c r="W1016" s="7">
        <f t="shared" si="61"/>
        <v>6</v>
      </c>
      <c r="X1016" s="7">
        <v>16</v>
      </c>
      <c r="Y1016" s="7">
        <v>20.5</v>
      </c>
      <c r="Z1016" s="7">
        <v>46</v>
      </c>
      <c r="AA1016" s="7">
        <v>120</v>
      </c>
      <c r="AB1016" s="6">
        <v>12</v>
      </c>
      <c r="AC1016" s="7">
        <v>15.28</v>
      </c>
      <c r="AD1016" s="7">
        <v>16.13</v>
      </c>
      <c r="AE1016" s="7">
        <v>12.39</v>
      </c>
      <c r="AF1016" s="1">
        <v>0.1086</v>
      </c>
      <c r="AG1016" s="1">
        <v>0.12377142857142856</v>
      </c>
      <c r="AH1016" s="7">
        <v>1.01</v>
      </c>
      <c r="AI1016" s="7">
        <v>1.1399999999999999</v>
      </c>
      <c r="AJ1016" s="7">
        <v>16</v>
      </c>
      <c r="AK1016" s="7">
        <v>14</v>
      </c>
      <c r="AL1016" s="7">
        <v>1</v>
      </c>
      <c r="AM1016" s="7">
        <v>1</v>
      </c>
      <c r="AN1016" s="7">
        <v>1</v>
      </c>
      <c r="AO1016" s="7">
        <v>1</v>
      </c>
      <c r="AP1016" s="7">
        <v>1</v>
      </c>
      <c r="AQ1016" s="7">
        <v>8</v>
      </c>
      <c r="AR1016">
        <f t="shared" si="62"/>
        <v>0.1086</v>
      </c>
      <c r="AS1016">
        <f t="shared" si="63"/>
        <v>0.14145306122449028</v>
      </c>
    </row>
    <row r="1017" spans="1:45" ht="29.5" thickBot="1">
      <c r="A1017" t="str">
        <f t="shared" si="60"/>
        <v>Mark IngramRB2011</v>
      </c>
      <c r="B1017" s="3" t="s">
        <v>492</v>
      </c>
      <c r="C1017" s="1" t="s">
        <v>3</v>
      </c>
      <c r="D1017" s="1">
        <v>14</v>
      </c>
      <c r="E1017" s="1">
        <v>2011</v>
      </c>
      <c r="F1017" s="1">
        <v>2</v>
      </c>
      <c r="G1017" s="6">
        <v>46</v>
      </c>
      <c r="H1017" s="6">
        <v>42</v>
      </c>
      <c r="I1017" s="7">
        <v>0</v>
      </c>
      <c r="J1017" s="7">
        <v>0</v>
      </c>
      <c r="K1017" s="7">
        <v>0</v>
      </c>
      <c r="L1017" s="7">
        <v>1</v>
      </c>
      <c r="M1017" s="7">
        <v>2</v>
      </c>
      <c r="N1017" s="7">
        <v>0</v>
      </c>
      <c r="O1017" s="6">
        <v>0.13</v>
      </c>
      <c r="P1017" s="7">
        <v>-0.15</v>
      </c>
      <c r="Q1017" s="7">
        <v>-0.11</v>
      </c>
      <c r="R1017" s="7">
        <v>0.71</v>
      </c>
      <c r="S1017" s="7">
        <v>1.88</v>
      </c>
      <c r="T1017" s="7">
        <v>22</v>
      </c>
      <c r="U1017" s="7">
        <v>1</v>
      </c>
      <c r="V1017" s="7">
        <v>28</v>
      </c>
      <c r="W1017" s="7" t="str">
        <f t="shared" si="61"/>
        <v/>
      </c>
      <c r="X1017" s="7">
        <v>23</v>
      </c>
      <c r="Y1017" s="7">
        <v>31</v>
      </c>
      <c r="Z1017" s="7">
        <v>49</v>
      </c>
      <c r="AA1017" s="7">
        <v>17</v>
      </c>
      <c r="AB1017" s="6"/>
      <c r="AC1017" s="7"/>
      <c r="AD1017" s="7">
        <v>9.3000000000000007</v>
      </c>
      <c r="AE1017" s="7">
        <v>6.19</v>
      </c>
      <c r="AF1017" s="1" t="s">
        <v>1885</v>
      </c>
      <c r="AG1017" s="1">
        <v>3.024E-2</v>
      </c>
      <c r="AH1017" s="7"/>
      <c r="AI1017" s="7">
        <v>0.64</v>
      </c>
      <c r="AJ1017" s="7"/>
      <c r="AK1017" s="7">
        <v>10</v>
      </c>
      <c r="AL1017" s="7">
        <v>0</v>
      </c>
      <c r="AM1017" s="7">
        <v>0</v>
      </c>
      <c r="AN1017" s="7">
        <v>0</v>
      </c>
      <c r="AO1017" s="7">
        <v>0</v>
      </c>
      <c r="AP1017" s="7">
        <v>1</v>
      </c>
      <c r="AQ1017" s="7">
        <v>1</v>
      </c>
      <c r="AR1017" t="str">
        <f t="shared" si="62"/>
        <v/>
      </c>
      <c r="AS1017">
        <f t="shared" si="63"/>
        <v>4.8383999999999996E-2</v>
      </c>
    </row>
    <row r="1018" spans="1:45" ht="29.5" thickBot="1">
      <c r="A1018" t="str">
        <f t="shared" si="60"/>
        <v>Reggie WayneWR2011</v>
      </c>
      <c r="B1018" s="3" t="s">
        <v>15</v>
      </c>
      <c r="C1018" s="1" t="s">
        <v>16</v>
      </c>
      <c r="D1018" s="1">
        <v>14</v>
      </c>
      <c r="E1018" s="1">
        <v>2011</v>
      </c>
      <c r="F1018" s="1">
        <v>3</v>
      </c>
      <c r="G1018" s="6">
        <v>25</v>
      </c>
      <c r="H1018" s="6">
        <v>8</v>
      </c>
      <c r="I1018" s="7">
        <v>0</v>
      </c>
      <c r="J1018" s="7">
        <v>1</v>
      </c>
      <c r="K1018" s="7">
        <v>1</v>
      </c>
      <c r="L1018" s="7">
        <v>1</v>
      </c>
      <c r="M1018" s="7">
        <v>1</v>
      </c>
      <c r="N1018" s="7">
        <v>8</v>
      </c>
      <c r="O1018" s="6">
        <v>0.38</v>
      </c>
      <c r="P1018" s="7">
        <v>1.6</v>
      </c>
      <c r="Q1018" s="7">
        <v>1.1299999999999999</v>
      </c>
      <c r="R1018" s="7">
        <v>1.37</v>
      </c>
      <c r="S1018" s="7">
        <v>1.37</v>
      </c>
      <c r="T1018" s="7">
        <v>33</v>
      </c>
      <c r="U1018" s="7">
        <v>1</v>
      </c>
      <c r="V1018" s="7">
        <v>30</v>
      </c>
      <c r="W1018" s="7">
        <f t="shared" si="61"/>
        <v>8</v>
      </c>
      <c r="X1018" s="7">
        <v>38</v>
      </c>
      <c r="Y1018" s="7">
        <v>29</v>
      </c>
      <c r="Z1018" s="7">
        <v>59</v>
      </c>
      <c r="AA1018" s="7">
        <v>98</v>
      </c>
      <c r="AB1018" s="6">
        <v>3</v>
      </c>
      <c r="AC1018" s="7">
        <v>17.66</v>
      </c>
      <c r="AD1018" s="7">
        <v>12.19</v>
      </c>
      <c r="AE1018" s="7">
        <v>16.940000000000001</v>
      </c>
      <c r="AF1018" s="1">
        <v>0.25900000000000001</v>
      </c>
      <c r="AG1018" s="1">
        <v>0.24490000000000001</v>
      </c>
      <c r="AH1018" s="7">
        <v>1.98</v>
      </c>
      <c r="AI1018" s="7">
        <v>1.66</v>
      </c>
      <c r="AJ1018" s="7">
        <v>16</v>
      </c>
      <c r="AK1018" s="7">
        <v>16</v>
      </c>
      <c r="AL1018" s="7">
        <v>0</v>
      </c>
      <c r="AM1018" s="7">
        <v>1</v>
      </c>
      <c r="AN1018" s="7">
        <v>1</v>
      </c>
      <c r="AO1018" s="7">
        <v>1</v>
      </c>
      <c r="AP1018" s="7">
        <v>1</v>
      </c>
      <c r="AQ1018" s="7">
        <v>11</v>
      </c>
      <c r="AR1018">
        <f t="shared" si="62"/>
        <v>0.25900000000000001</v>
      </c>
      <c r="AS1018">
        <f t="shared" si="63"/>
        <v>0.24490000000000001</v>
      </c>
    </row>
    <row r="1019" spans="1:45" ht="29.5" thickBot="1">
      <c r="A1019" t="str">
        <f t="shared" si="60"/>
        <v>Ryan MathewsRB2011</v>
      </c>
      <c r="B1019" s="3" t="s">
        <v>409</v>
      </c>
      <c r="C1019" s="1" t="s">
        <v>3</v>
      </c>
      <c r="D1019" s="1">
        <v>15</v>
      </c>
      <c r="E1019" s="1">
        <v>2011</v>
      </c>
      <c r="F1019" s="1">
        <v>2</v>
      </c>
      <c r="G1019" s="6">
        <v>7</v>
      </c>
      <c r="H1019" s="6">
        <v>30</v>
      </c>
      <c r="I1019" s="7">
        <v>1</v>
      </c>
      <c r="J1019" s="7">
        <v>1</v>
      </c>
      <c r="K1019" s="7">
        <v>2</v>
      </c>
      <c r="L1019" s="7">
        <v>2</v>
      </c>
      <c r="M1019" s="7">
        <v>2</v>
      </c>
      <c r="N1019" s="7">
        <v>0</v>
      </c>
      <c r="O1019" s="6">
        <v>1.07</v>
      </c>
      <c r="P1019" s="7">
        <v>1.63</v>
      </c>
      <c r="Q1019" s="7">
        <v>2.08</v>
      </c>
      <c r="R1019" s="7">
        <v>2.31</v>
      </c>
      <c r="S1019" s="7">
        <v>2.69</v>
      </c>
      <c r="T1019" s="7">
        <v>24</v>
      </c>
      <c r="U1019" s="7">
        <v>1</v>
      </c>
      <c r="V1019" s="7">
        <v>12</v>
      </c>
      <c r="W1019" s="7">
        <f t="shared" si="61"/>
        <v>9</v>
      </c>
      <c r="X1019" s="7">
        <v>5</v>
      </c>
      <c r="Y1019" s="7">
        <v>26</v>
      </c>
      <c r="Z1019" s="7">
        <v>21</v>
      </c>
      <c r="AA1019" s="7">
        <v>44</v>
      </c>
      <c r="AB1019" s="6">
        <v>32</v>
      </c>
      <c r="AC1019" s="7">
        <v>12.17</v>
      </c>
      <c r="AD1019" s="7">
        <v>17.190000000000001</v>
      </c>
      <c r="AE1019" s="7">
        <v>11.74</v>
      </c>
      <c r="AF1019" s="1">
        <v>6.8933333333333333E-2</v>
      </c>
      <c r="AG1019" s="1">
        <v>0.12480000000000001</v>
      </c>
      <c r="AH1019" s="7">
        <v>1.65</v>
      </c>
      <c r="AI1019" s="7">
        <v>1.99</v>
      </c>
      <c r="AJ1019" s="7">
        <v>12</v>
      </c>
      <c r="AK1019" s="7">
        <v>14</v>
      </c>
      <c r="AL1019" s="7">
        <v>1</v>
      </c>
      <c r="AM1019" s="7">
        <v>1</v>
      </c>
      <c r="AN1019" s="7">
        <v>1</v>
      </c>
      <c r="AO1019" s="7">
        <v>1</v>
      </c>
      <c r="AP1019" s="7">
        <v>1</v>
      </c>
      <c r="AQ1019" s="7">
        <v>2</v>
      </c>
      <c r="AR1019">
        <f t="shared" si="62"/>
        <v>9.1911111111111068E-2</v>
      </c>
      <c r="AS1019">
        <f t="shared" si="63"/>
        <v>0.14262857142857141</v>
      </c>
    </row>
    <row r="1020" spans="1:45" ht="29.5" thickBot="1">
      <c r="A1020" t="str">
        <f t="shared" si="60"/>
        <v>Jahvid BestRB2011</v>
      </c>
      <c r="B1020" s="3" t="s">
        <v>410</v>
      </c>
      <c r="C1020" s="1" t="s">
        <v>3</v>
      </c>
      <c r="D1020" s="1">
        <v>16</v>
      </c>
      <c r="E1020" s="1">
        <v>2011</v>
      </c>
      <c r="F1020" s="1">
        <v>2</v>
      </c>
      <c r="G1020" s="6">
        <v>43</v>
      </c>
      <c r="H1020" s="6"/>
      <c r="I1020" s="7">
        <v>0</v>
      </c>
      <c r="J1020" s="7">
        <v>0</v>
      </c>
      <c r="K1020" s="7">
        <v>0</v>
      </c>
      <c r="L1020" s="7">
        <v>0</v>
      </c>
      <c r="M1020" s="7">
        <v>0</v>
      </c>
      <c r="N1020" s="7">
        <v>1</v>
      </c>
      <c r="O1020" s="6">
        <v>0.69</v>
      </c>
      <c r="P1020" s="7">
        <v>0.69</v>
      </c>
      <c r="Q1020" s="7">
        <v>0.69</v>
      </c>
      <c r="R1020" s="7">
        <v>0.69</v>
      </c>
      <c r="S1020" s="7">
        <v>0.69</v>
      </c>
      <c r="T1020" s="7">
        <v>22</v>
      </c>
      <c r="U1020" s="7">
        <v>1</v>
      </c>
      <c r="V1020" s="7">
        <v>30</v>
      </c>
      <c r="W1020" s="7">
        <f t="shared" si="61"/>
        <v>17</v>
      </c>
      <c r="X1020" s="7">
        <v>31</v>
      </c>
      <c r="Y1020" s="7">
        <v>91</v>
      </c>
      <c r="Z1020" s="7"/>
      <c r="AA1020" s="7"/>
      <c r="AB1020" s="6">
        <v>20</v>
      </c>
      <c r="AC1020" s="7">
        <v>12.44</v>
      </c>
      <c r="AD1020" s="7">
        <v>18.78</v>
      </c>
      <c r="AE1020" s="7"/>
      <c r="AF1020" s="1">
        <v>0.12239999999999999</v>
      </c>
      <c r="AG1020" s="1">
        <v>0.15279999999999999</v>
      </c>
      <c r="AH1020" s="7">
        <v>1.54</v>
      </c>
      <c r="AI1020" s="7">
        <v>1.85</v>
      </c>
      <c r="AJ1020" s="7">
        <v>16</v>
      </c>
      <c r="AK1020" s="7">
        <v>6</v>
      </c>
      <c r="AL1020" s="7">
        <v>0</v>
      </c>
      <c r="AM1020" s="7">
        <v>0</v>
      </c>
      <c r="AN1020" s="7">
        <v>0</v>
      </c>
      <c r="AO1020" s="7">
        <v>0</v>
      </c>
      <c r="AP1020" s="7">
        <v>0</v>
      </c>
      <c r="AQ1020" s="7">
        <v>2</v>
      </c>
      <c r="AR1020">
        <f t="shared" si="62"/>
        <v>0.12239999999999999</v>
      </c>
      <c r="AS1020">
        <f t="shared" si="63"/>
        <v>0.40746666666666664</v>
      </c>
    </row>
    <row r="1021" spans="1:45" ht="29.5" thickBot="1">
      <c r="A1021" t="str">
        <f t="shared" si="60"/>
        <v>Brandon MarshallWR2011</v>
      </c>
      <c r="B1021" s="3" t="s">
        <v>32</v>
      </c>
      <c r="C1021" s="1" t="s">
        <v>16</v>
      </c>
      <c r="D1021" s="1">
        <v>15</v>
      </c>
      <c r="E1021" s="1">
        <v>2011</v>
      </c>
      <c r="F1021" s="1">
        <v>3</v>
      </c>
      <c r="G1021" s="6">
        <v>11</v>
      </c>
      <c r="H1021" s="6">
        <v>2</v>
      </c>
      <c r="I1021" s="7">
        <v>1</v>
      </c>
      <c r="J1021" s="7">
        <v>2</v>
      </c>
      <c r="K1021" s="7">
        <v>3</v>
      </c>
      <c r="L1021" s="7">
        <v>3</v>
      </c>
      <c r="M1021" s="7">
        <v>4</v>
      </c>
      <c r="N1021" s="7">
        <v>5</v>
      </c>
      <c r="O1021" s="6">
        <v>0.6</v>
      </c>
      <c r="P1021" s="7">
        <v>2.19</v>
      </c>
      <c r="Q1021" s="7">
        <v>3.4</v>
      </c>
      <c r="R1021" s="7">
        <v>3.97</v>
      </c>
      <c r="S1021" s="7">
        <v>5.34</v>
      </c>
      <c r="T1021" s="7">
        <v>27</v>
      </c>
      <c r="U1021" s="7">
        <v>4</v>
      </c>
      <c r="V1021" s="7">
        <v>119</v>
      </c>
      <c r="W1021" s="7">
        <f t="shared" si="61"/>
        <v>4</v>
      </c>
      <c r="X1021" s="7">
        <v>12</v>
      </c>
      <c r="Y1021" s="7">
        <v>6</v>
      </c>
      <c r="Z1021" s="7">
        <v>7</v>
      </c>
      <c r="AA1021" s="7">
        <v>33</v>
      </c>
      <c r="AB1021" s="6">
        <v>21</v>
      </c>
      <c r="AC1021" s="7">
        <v>14.69</v>
      </c>
      <c r="AD1021" s="7">
        <v>15.04</v>
      </c>
      <c r="AE1021" s="7">
        <v>20.91</v>
      </c>
      <c r="AF1021" s="1">
        <v>0.29691428571428569</v>
      </c>
      <c r="AG1021" s="1">
        <v>0.31290000000000001</v>
      </c>
      <c r="AH1021" s="7">
        <v>2.0499999999999998</v>
      </c>
      <c r="AI1021" s="7">
        <v>2.37</v>
      </c>
      <c r="AJ1021" s="7">
        <v>14</v>
      </c>
      <c r="AK1021" s="7">
        <v>16</v>
      </c>
      <c r="AL1021" s="7">
        <v>1</v>
      </c>
      <c r="AM1021" s="7">
        <v>2</v>
      </c>
      <c r="AN1021" s="7">
        <v>3</v>
      </c>
      <c r="AO1021" s="7">
        <v>3</v>
      </c>
      <c r="AP1021" s="7">
        <v>4</v>
      </c>
      <c r="AQ1021" s="7">
        <v>6</v>
      </c>
      <c r="AR1021">
        <f t="shared" si="62"/>
        <v>0.3393306122448983</v>
      </c>
      <c r="AS1021">
        <f t="shared" si="63"/>
        <v>0.31290000000000001</v>
      </c>
    </row>
    <row r="1022" spans="1:45" ht="29.5" thickBot="1">
      <c r="A1022" t="str">
        <f t="shared" si="60"/>
        <v>Michael TurnerRB2011</v>
      </c>
      <c r="B1022" s="3" t="s">
        <v>35</v>
      </c>
      <c r="C1022" s="1" t="s">
        <v>3</v>
      </c>
      <c r="D1022" s="1">
        <v>17</v>
      </c>
      <c r="E1022" s="1">
        <v>2011</v>
      </c>
      <c r="F1022" s="1">
        <v>2</v>
      </c>
      <c r="G1022" s="6">
        <v>8</v>
      </c>
      <c r="H1022" s="6">
        <v>21</v>
      </c>
      <c r="I1022" s="7">
        <v>1</v>
      </c>
      <c r="J1022" s="7">
        <v>2</v>
      </c>
      <c r="K1022" s="7">
        <v>2</v>
      </c>
      <c r="L1022" s="7">
        <v>2</v>
      </c>
      <c r="M1022" s="7">
        <v>2</v>
      </c>
      <c r="N1022" s="7">
        <v>2</v>
      </c>
      <c r="O1022" s="6">
        <v>0.78</v>
      </c>
      <c r="P1022" s="7">
        <v>1.31</v>
      </c>
      <c r="Q1022" s="7">
        <v>1.31</v>
      </c>
      <c r="R1022" s="7">
        <v>1.31</v>
      </c>
      <c r="S1022" s="7">
        <v>1.31</v>
      </c>
      <c r="T1022" s="7">
        <v>29</v>
      </c>
      <c r="U1022" s="7">
        <v>5</v>
      </c>
      <c r="V1022" s="7">
        <v>154</v>
      </c>
      <c r="W1022" s="7">
        <f t="shared" si="61"/>
        <v>8</v>
      </c>
      <c r="X1022" s="7">
        <v>24</v>
      </c>
      <c r="Y1022" s="7">
        <v>77</v>
      </c>
      <c r="Z1022" s="7"/>
      <c r="AA1022" s="7"/>
      <c r="AB1022" s="6">
        <v>14</v>
      </c>
      <c r="AC1022" s="7">
        <v>14.35</v>
      </c>
      <c r="AD1022" s="7">
        <v>14.61</v>
      </c>
      <c r="AE1022" s="7">
        <v>11.13</v>
      </c>
      <c r="AF1022" s="1">
        <v>2.7799999999999998E-2</v>
      </c>
      <c r="AG1022" s="1">
        <v>4.3099999999999999E-2</v>
      </c>
      <c r="AH1022" s="7">
        <v>0.4</v>
      </c>
      <c r="AI1022" s="7">
        <v>0.93</v>
      </c>
      <c r="AJ1022" s="7">
        <v>16</v>
      </c>
      <c r="AK1022" s="7">
        <v>16</v>
      </c>
      <c r="AL1022" s="7">
        <v>1</v>
      </c>
      <c r="AM1022" s="7">
        <v>1</v>
      </c>
      <c r="AN1022" s="7">
        <v>1</v>
      </c>
      <c r="AO1022" s="7">
        <v>1</v>
      </c>
      <c r="AP1022" s="7">
        <v>1</v>
      </c>
      <c r="AQ1022" s="7">
        <v>8</v>
      </c>
      <c r="AR1022">
        <f t="shared" si="62"/>
        <v>2.7799999999999998E-2</v>
      </c>
      <c r="AS1022">
        <f t="shared" si="63"/>
        <v>4.3099999999999999E-2</v>
      </c>
    </row>
    <row r="1023" spans="1:45" ht="44" thickBot="1">
      <c r="A1023" t="str">
        <f t="shared" si="60"/>
        <v>Ahmad BradshawRB2011</v>
      </c>
      <c r="B1023" s="3" t="s">
        <v>102</v>
      </c>
      <c r="C1023" s="1" t="s">
        <v>3</v>
      </c>
      <c r="D1023" s="1">
        <v>18</v>
      </c>
      <c r="E1023" s="1">
        <v>2011</v>
      </c>
      <c r="F1023" s="1">
        <v>2</v>
      </c>
      <c r="G1023" s="6">
        <v>19</v>
      </c>
      <c r="H1023" s="6">
        <v>20</v>
      </c>
      <c r="I1023" s="7">
        <v>1</v>
      </c>
      <c r="J1023" s="7">
        <v>2</v>
      </c>
      <c r="K1023" s="7">
        <v>2</v>
      </c>
      <c r="L1023" s="7">
        <v>3</v>
      </c>
      <c r="M1023" s="7">
        <v>3</v>
      </c>
      <c r="N1023" s="7">
        <v>1</v>
      </c>
      <c r="O1023" s="6">
        <v>0.77</v>
      </c>
      <c r="P1023" s="7">
        <v>1.54</v>
      </c>
      <c r="Q1023" s="7">
        <v>1.82</v>
      </c>
      <c r="R1023" s="7">
        <v>2.68</v>
      </c>
      <c r="S1023" s="7">
        <v>2.69</v>
      </c>
      <c r="T1023" s="7">
        <v>25</v>
      </c>
      <c r="U1023" s="7">
        <v>7</v>
      </c>
      <c r="V1023" s="7">
        <v>250</v>
      </c>
      <c r="W1023" s="7">
        <f t="shared" si="61"/>
        <v>29</v>
      </c>
      <c r="X1023" s="7">
        <v>17</v>
      </c>
      <c r="Y1023" s="7">
        <v>35</v>
      </c>
      <c r="Z1023" s="7">
        <v>75</v>
      </c>
      <c r="AA1023" s="7">
        <v>90</v>
      </c>
      <c r="AB1023" s="6">
        <v>10</v>
      </c>
      <c r="AC1023" s="7">
        <v>15.62</v>
      </c>
      <c r="AD1023" s="7">
        <v>16.05</v>
      </c>
      <c r="AE1023" s="7">
        <v>13.21</v>
      </c>
      <c r="AF1023" s="1">
        <v>0.10920000000000001</v>
      </c>
      <c r="AG1023" s="1">
        <v>9.9999999999999992E-2</v>
      </c>
      <c r="AH1023" s="7">
        <v>1.2</v>
      </c>
      <c r="AI1023" s="7">
        <v>1.52</v>
      </c>
      <c r="AJ1023" s="7">
        <v>16</v>
      </c>
      <c r="AK1023" s="7">
        <v>12</v>
      </c>
      <c r="AL1023" s="7">
        <v>0</v>
      </c>
      <c r="AM1023" s="7">
        <v>0</v>
      </c>
      <c r="AN1023" s="7">
        <v>0</v>
      </c>
      <c r="AO1023" s="7">
        <v>0</v>
      </c>
      <c r="AP1023" s="7">
        <v>0</v>
      </c>
      <c r="AQ1023" s="7">
        <v>5</v>
      </c>
      <c r="AR1023">
        <f t="shared" si="62"/>
        <v>0.10920000000000001</v>
      </c>
      <c r="AS1023">
        <f t="shared" si="63"/>
        <v>0.13333333333333333</v>
      </c>
    </row>
    <row r="1024" spans="1:45" ht="29.5" thickBot="1">
      <c r="A1024" t="str">
        <f t="shared" si="60"/>
        <v>Tom BradyQB2011</v>
      </c>
      <c r="B1024" s="3" t="s">
        <v>11</v>
      </c>
      <c r="C1024" s="1" t="s">
        <v>12</v>
      </c>
      <c r="D1024" s="1">
        <v>5</v>
      </c>
      <c r="E1024" s="1">
        <v>2011</v>
      </c>
      <c r="F1024" s="1">
        <v>1</v>
      </c>
      <c r="G1024" s="6">
        <v>3</v>
      </c>
      <c r="H1024" s="6">
        <v>3</v>
      </c>
      <c r="I1024" s="7">
        <v>1</v>
      </c>
      <c r="J1024" s="7">
        <v>2</v>
      </c>
      <c r="K1024" s="7">
        <v>2</v>
      </c>
      <c r="L1024" s="7">
        <v>3</v>
      </c>
      <c r="M1024" s="7">
        <v>4</v>
      </c>
      <c r="N1024" s="7">
        <v>8</v>
      </c>
      <c r="O1024" s="6">
        <v>1.49</v>
      </c>
      <c r="P1024" s="7">
        <v>2.58</v>
      </c>
      <c r="Q1024" s="7">
        <v>2.98</v>
      </c>
      <c r="R1024" s="7">
        <v>3.76</v>
      </c>
      <c r="S1024" s="7">
        <v>5.27</v>
      </c>
      <c r="T1024" s="7">
        <v>34</v>
      </c>
      <c r="U1024" s="7">
        <v>6</v>
      </c>
      <c r="V1024" s="7">
        <v>199</v>
      </c>
      <c r="W1024" s="7">
        <f t="shared" si="61"/>
        <v>7</v>
      </c>
      <c r="X1024" s="7">
        <v>5</v>
      </c>
      <c r="Y1024" s="7">
        <v>10</v>
      </c>
      <c r="Z1024" s="7">
        <v>12</v>
      </c>
      <c r="AA1024" s="7">
        <v>15</v>
      </c>
      <c r="AB1024" s="6">
        <v>1</v>
      </c>
      <c r="AC1024" s="7">
        <v>23.31</v>
      </c>
      <c r="AD1024" s="7">
        <v>28.02</v>
      </c>
      <c r="AE1024" s="7">
        <v>25.52</v>
      </c>
      <c r="AF1024" s="1" t="s">
        <v>1885</v>
      </c>
      <c r="AG1024" s="1" t="s">
        <v>1885</v>
      </c>
      <c r="AH1024" s="7"/>
      <c r="AI1024" s="7"/>
      <c r="AJ1024" s="7">
        <v>16</v>
      </c>
      <c r="AK1024" s="7"/>
      <c r="AL1024" s="7">
        <v>1</v>
      </c>
      <c r="AM1024" s="7">
        <v>2</v>
      </c>
      <c r="AN1024" s="7">
        <v>2</v>
      </c>
      <c r="AO1024" s="7">
        <v>2</v>
      </c>
      <c r="AP1024" s="7">
        <v>3</v>
      </c>
      <c r="AQ1024" s="7">
        <v>12</v>
      </c>
      <c r="AR1024" t="str">
        <f t="shared" si="62"/>
        <v/>
      </c>
      <c r="AS1024" t="str">
        <f t="shared" si="63"/>
        <v/>
      </c>
    </row>
    <row r="1025" spans="1:45" ht="29.5" thickBot="1">
      <c r="A1025" t="str">
        <f t="shared" si="60"/>
        <v>LeGarrette BlountRB2011</v>
      </c>
      <c r="B1025" s="3" t="s">
        <v>446</v>
      </c>
      <c r="C1025" s="1" t="s">
        <v>3</v>
      </c>
      <c r="D1025" s="1">
        <v>19</v>
      </c>
      <c r="E1025" s="1">
        <v>2011</v>
      </c>
      <c r="F1025" s="1">
        <v>2</v>
      </c>
      <c r="G1025" s="6">
        <v>33</v>
      </c>
      <c r="H1025" s="6">
        <v>98</v>
      </c>
      <c r="I1025" s="7">
        <v>0</v>
      </c>
      <c r="J1025" s="7">
        <v>0</v>
      </c>
      <c r="K1025" s="7">
        <v>0</v>
      </c>
      <c r="L1025" s="7">
        <v>0</v>
      </c>
      <c r="M1025" s="7">
        <v>0</v>
      </c>
      <c r="N1025" s="7">
        <v>0</v>
      </c>
      <c r="O1025" s="6">
        <v>0.24</v>
      </c>
      <c r="P1025" s="7">
        <v>-0.26</v>
      </c>
      <c r="Q1025" s="7">
        <v>-0.48</v>
      </c>
      <c r="R1025" s="7">
        <v>-0.71</v>
      </c>
      <c r="S1025" s="7">
        <v>-0.32</v>
      </c>
      <c r="T1025" s="7">
        <v>25</v>
      </c>
      <c r="U1025" s="7">
        <v>8</v>
      </c>
      <c r="V1025" s="7">
        <v>300</v>
      </c>
      <c r="W1025" s="7">
        <f t="shared" si="61"/>
        <v>71</v>
      </c>
      <c r="X1025" s="7">
        <v>47</v>
      </c>
      <c r="Y1025" s="7">
        <v>84</v>
      </c>
      <c r="Z1025" s="7">
        <v>65</v>
      </c>
      <c r="AA1025" s="7">
        <v>47</v>
      </c>
      <c r="AB1025" s="6">
        <v>34</v>
      </c>
      <c r="AC1025" s="7">
        <v>11.01</v>
      </c>
      <c r="AD1025" s="7">
        <v>9.85</v>
      </c>
      <c r="AE1025" s="7">
        <v>2.83</v>
      </c>
      <c r="AF1025" s="1">
        <v>1.6369230769230768E-2</v>
      </c>
      <c r="AG1025" s="1">
        <v>4.7771428571428569E-2</v>
      </c>
      <c r="AH1025" s="7">
        <v>0.16</v>
      </c>
      <c r="AI1025" s="7">
        <v>1.28</v>
      </c>
      <c r="AJ1025" s="7">
        <v>13</v>
      </c>
      <c r="AK1025" s="7">
        <v>14</v>
      </c>
      <c r="AL1025" s="7">
        <v>0</v>
      </c>
      <c r="AM1025" s="7">
        <v>0</v>
      </c>
      <c r="AN1025" s="7">
        <v>0</v>
      </c>
      <c r="AO1025" s="7">
        <v>0</v>
      </c>
      <c r="AP1025" s="7">
        <v>0</v>
      </c>
      <c r="AQ1025" s="7">
        <v>3</v>
      </c>
      <c r="AR1025">
        <f t="shared" si="62"/>
        <v>2.0146745562130215E-2</v>
      </c>
      <c r="AS1025">
        <f t="shared" si="63"/>
        <v>5.4595918367346966E-2</v>
      </c>
    </row>
    <row r="1026" spans="1:45" ht="29.5" thickBot="1">
      <c r="A1026" t="str">
        <f t="shared" si="60"/>
        <v>Jeremy MaclinWR2011</v>
      </c>
      <c r="B1026" s="3" t="s">
        <v>344</v>
      </c>
      <c r="C1026" s="1" t="s">
        <v>16</v>
      </c>
      <c r="D1026" s="1">
        <v>16</v>
      </c>
      <c r="E1026" s="1">
        <v>2011</v>
      </c>
      <c r="F1026" s="1">
        <v>3</v>
      </c>
      <c r="G1026" s="6">
        <v>31</v>
      </c>
      <c r="H1026" s="6">
        <v>22</v>
      </c>
      <c r="I1026" s="7">
        <v>0</v>
      </c>
      <c r="J1026" s="7">
        <v>1</v>
      </c>
      <c r="K1026" s="7">
        <v>1</v>
      </c>
      <c r="L1026" s="7">
        <v>2</v>
      </c>
      <c r="M1026" s="7">
        <v>3</v>
      </c>
      <c r="N1026" s="7">
        <v>1</v>
      </c>
      <c r="O1026" s="6">
        <v>0.36</v>
      </c>
      <c r="P1026" s="7">
        <v>0.64</v>
      </c>
      <c r="Q1026" s="7">
        <v>0.64</v>
      </c>
      <c r="R1026" s="7">
        <v>1.87</v>
      </c>
      <c r="S1026" s="7">
        <v>2.65</v>
      </c>
      <c r="T1026" s="7">
        <v>23</v>
      </c>
      <c r="U1026" s="7">
        <v>1</v>
      </c>
      <c r="V1026" s="7">
        <v>19</v>
      </c>
      <c r="W1026" s="7">
        <f t="shared" si="61"/>
        <v>23</v>
      </c>
      <c r="X1026" s="7">
        <v>17</v>
      </c>
      <c r="Y1026" s="7">
        <v>44</v>
      </c>
      <c r="Z1026" s="7">
        <v>33</v>
      </c>
      <c r="AA1026" s="7">
        <v>26</v>
      </c>
      <c r="AB1026" s="6">
        <v>14</v>
      </c>
      <c r="AC1026" s="7">
        <v>14.38</v>
      </c>
      <c r="AD1026" s="7">
        <v>13.77</v>
      </c>
      <c r="AE1026" s="7">
        <v>13.11</v>
      </c>
      <c r="AF1026" s="1">
        <v>0.2107</v>
      </c>
      <c r="AG1026" s="1">
        <v>0.22646153846153846</v>
      </c>
      <c r="AH1026" s="7">
        <v>1.55</v>
      </c>
      <c r="AI1026" s="7">
        <v>1.87</v>
      </c>
      <c r="AJ1026" s="7">
        <v>16</v>
      </c>
      <c r="AK1026" s="7">
        <v>13</v>
      </c>
      <c r="AL1026" s="7">
        <v>0</v>
      </c>
      <c r="AM1026" s="7">
        <v>0</v>
      </c>
      <c r="AN1026" s="7">
        <v>0</v>
      </c>
      <c r="AO1026" s="7">
        <v>1</v>
      </c>
      <c r="AP1026" s="7">
        <v>1</v>
      </c>
      <c r="AQ1026" s="7">
        <v>3</v>
      </c>
      <c r="AR1026">
        <f t="shared" si="62"/>
        <v>0.2107</v>
      </c>
      <c r="AS1026">
        <f t="shared" si="63"/>
        <v>0.2787218934911237</v>
      </c>
    </row>
    <row r="1027" spans="1:45" ht="29.5" thickBot="1">
      <c r="A1027" t="str">
        <f t="shared" ref="A1027:A1090" si="64">B1027&amp;C1027&amp;E1027</f>
        <v>Jermichael FinleyTE2011</v>
      </c>
      <c r="B1027" s="3" t="s">
        <v>295</v>
      </c>
      <c r="C1027" s="1" t="s">
        <v>49</v>
      </c>
      <c r="D1027" s="1">
        <v>1</v>
      </c>
      <c r="E1027" s="1">
        <v>2011</v>
      </c>
      <c r="F1027" s="1">
        <v>4</v>
      </c>
      <c r="G1027" s="6">
        <v>9</v>
      </c>
      <c r="H1027" s="6">
        <v>14</v>
      </c>
      <c r="I1027" s="7">
        <v>1</v>
      </c>
      <c r="J1027" s="7">
        <v>1</v>
      </c>
      <c r="K1027" s="7">
        <v>1</v>
      </c>
      <c r="L1027" s="7">
        <v>1</v>
      </c>
      <c r="M1027" s="7">
        <v>1</v>
      </c>
      <c r="N1027" s="7">
        <v>2</v>
      </c>
      <c r="O1027" s="6">
        <v>0.41</v>
      </c>
      <c r="P1027" s="7">
        <v>0.32</v>
      </c>
      <c r="Q1027" s="7">
        <v>0.54</v>
      </c>
      <c r="R1027" s="7">
        <v>0.54</v>
      </c>
      <c r="S1027" s="7">
        <v>0.54</v>
      </c>
      <c r="T1027" s="7">
        <v>24</v>
      </c>
      <c r="U1027" s="7">
        <v>3</v>
      </c>
      <c r="V1027" s="7">
        <v>91</v>
      </c>
      <c r="W1027" s="7">
        <f t="shared" ref="W1027:W1090" si="65">IFERROR(VLOOKUP(B1027&amp;C1027&amp;E1027-1,A:D,4,0),"")</f>
        <v>1</v>
      </c>
      <c r="X1027" s="7">
        <v>5</v>
      </c>
      <c r="Y1027" s="7">
        <v>11</v>
      </c>
      <c r="Z1027" s="7">
        <v>35</v>
      </c>
      <c r="AA1027" s="7"/>
      <c r="AB1027" s="6">
        <v>39</v>
      </c>
      <c r="AC1027" s="7">
        <v>11.42</v>
      </c>
      <c r="AD1027" s="7">
        <v>11.23</v>
      </c>
      <c r="AE1027" s="7">
        <v>8.73</v>
      </c>
      <c r="AF1027" s="1">
        <v>0.15711999999999998</v>
      </c>
      <c r="AG1027" s="1">
        <v>0.17399999999999999</v>
      </c>
      <c r="AH1027" s="7">
        <v>2.64</v>
      </c>
      <c r="AI1027" s="7">
        <v>1.53</v>
      </c>
      <c r="AJ1027" s="7">
        <v>5</v>
      </c>
      <c r="AK1027" s="7">
        <v>16</v>
      </c>
      <c r="AL1027" s="7">
        <v>0</v>
      </c>
      <c r="AM1027" s="7">
        <v>0</v>
      </c>
      <c r="AN1027" s="7">
        <v>0</v>
      </c>
      <c r="AO1027" s="7">
        <v>0</v>
      </c>
      <c r="AP1027" s="7">
        <v>0</v>
      </c>
      <c r="AQ1027" s="7">
        <v>4</v>
      </c>
      <c r="AR1027">
        <f t="shared" ref="AR1027:AR1090" si="66">IF(AF1027="","",_xlfn.NUMBERVALUE(AF1027)*16/AJ1027)</f>
        <v>0.50278400000000001</v>
      </c>
      <c r="AS1027">
        <f t="shared" ref="AS1027:AS1090" si="67">IF(AG1027="","",_xlfn.NUMBERVALUE(AG1027)*16/AK1027)</f>
        <v>0.17399999999999999</v>
      </c>
    </row>
    <row r="1028" spans="1:45" ht="29.5" thickBot="1">
      <c r="A1028" t="str">
        <f t="shared" si="64"/>
        <v>A.J. GreenWR2011</v>
      </c>
      <c r="B1028" s="3" t="s">
        <v>493</v>
      </c>
      <c r="C1028" s="1" t="s">
        <v>16</v>
      </c>
      <c r="D1028" s="1">
        <v>17</v>
      </c>
      <c r="E1028" s="1">
        <v>2011</v>
      </c>
      <c r="F1028" s="1">
        <v>3</v>
      </c>
      <c r="G1028" s="6">
        <v>17</v>
      </c>
      <c r="H1028" s="6">
        <v>3</v>
      </c>
      <c r="I1028" s="7">
        <v>1</v>
      </c>
      <c r="J1028" s="7">
        <v>2</v>
      </c>
      <c r="K1028" s="7">
        <v>3</v>
      </c>
      <c r="L1028" s="7">
        <v>4</v>
      </c>
      <c r="M1028" s="7">
        <v>5</v>
      </c>
      <c r="N1028" s="7">
        <v>0</v>
      </c>
      <c r="O1028" s="6">
        <v>1.1599999999999999</v>
      </c>
      <c r="P1028" s="7">
        <v>2.34</v>
      </c>
      <c r="Q1028" s="7">
        <v>3.55</v>
      </c>
      <c r="R1028" s="7">
        <v>4.1100000000000003</v>
      </c>
      <c r="S1028" s="7">
        <v>5.13</v>
      </c>
      <c r="T1028" s="7">
        <v>23</v>
      </c>
      <c r="U1028" s="7">
        <v>1</v>
      </c>
      <c r="V1028" s="7">
        <v>4</v>
      </c>
      <c r="W1028" s="7" t="str">
        <f t="shared" si="65"/>
        <v/>
      </c>
      <c r="X1028" s="7">
        <v>2</v>
      </c>
      <c r="Y1028" s="7">
        <v>2</v>
      </c>
      <c r="Z1028" s="7">
        <v>2</v>
      </c>
      <c r="AA1028" s="7">
        <v>6.5</v>
      </c>
      <c r="AB1028" s="6"/>
      <c r="AC1028" s="7"/>
      <c r="AD1028" s="7">
        <v>14.53</v>
      </c>
      <c r="AE1028" s="7">
        <v>18.86</v>
      </c>
      <c r="AF1028" s="1" t="s">
        <v>1885</v>
      </c>
      <c r="AG1028" s="1">
        <v>0.24160000000000001</v>
      </c>
      <c r="AH1028" s="7"/>
      <c r="AI1028" s="7">
        <v>2.13</v>
      </c>
      <c r="AJ1028" s="7"/>
      <c r="AK1028" s="7">
        <v>15</v>
      </c>
      <c r="AL1028" s="7">
        <v>0</v>
      </c>
      <c r="AM1028" s="7">
        <v>1</v>
      </c>
      <c r="AN1028" s="7">
        <v>2</v>
      </c>
      <c r="AO1028" s="7">
        <v>2</v>
      </c>
      <c r="AP1028" s="7">
        <v>3</v>
      </c>
      <c r="AQ1028" s="7">
        <v>1</v>
      </c>
      <c r="AR1028" t="str">
        <f t="shared" si="66"/>
        <v/>
      </c>
      <c r="AS1028">
        <f t="shared" si="67"/>
        <v>0.25770666666666669</v>
      </c>
    </row>
    <row r="1029" spans="1:45" ht="29.5" thickBot="1">
      <c r="A1029" t="str">
        <f t="shared" si="64"/>
        <v>Peyton ManningQB2011</v>
      </c>
      <c r="B1029" s="3" t="s">
        <v>23</v>
      </c>
      <c r="C1029" s="1" t="s">
        <v>12</v>
      </c>
      <c r="D1029" s="1">
        <v>6</v>
      </c>
      <c r="E1029" s="1">
        <v>2011</v>
      </c>
      <c r="F1029" s="1">
        <v>1</v>
      </c>
      <c r="G1029" s="6"/>
      <c r="H1029" s="6">
        <v>4</v>
      </c>
      <c r="I1029" s="7">
        <v>0</v>
      </c>
      <c r="J1029" s="7">
        <v>1</v>
      </c>
      <c r="K1029" s="7">
        <v>2</v>
      </c>
      <c r="L1029" s="7">
        <v>3</v>
      </c>
      <c r="M1029" s="7">
        <v>3</v>
      </c>
      <c r="N1029" s="7">
        <v>11</v>
      </c>
      <c r="O1029" s="6"/>
      <c r="P1029" s="7">
        <v>1.01</v>
      </c>
      <c r="Q1029" s="7">
        <v>3.1</v>
      </c>
      <c r="R1029" s="7">
        <v>4.51</v>
      </c>
      <c r="S1029" s="7">
        <v>3.99</v>
      </c>
      <c r="T1029" s="7">
        <v>25</v>
      </c>
      <c r="U1029" s="7">
        <v>1</v>
      </c>
      <c r="V1029" s="7">
        <v>1</v>
      </c>
      <c r="W1029" s="7">
        <f t="shared" si="65"/>
        <v>3</v>
      </c>
      <c r="X1029" s="7">
        <v>13</v>
      </c>
      <c r="Y1029" s="7">
        <v>11</v>
      </c>
      <c r="Z1029" s="7">
        <v>4</v>
      </c>
      <c r="AA1029" s="7">
        <v>11</v>
      </c>
      <c r="AB1029" s="6">
        <v>4</v>
      </c>
      <c r="AC1029" s="7">
        <v>22.11</v>
      </c>
      <c r="AD1029" s="7"/>
      <c r="AE1029" s="7">
        <v>24.21</v>
      </c>
      <c r="AF1029" s="1" t="s">
        <v>1885</v>
      </c>
      <c r="AG1029" s="1" t="s">
        <v>1885</v>
      </c>
      <c r="AH1029" s="7"/>
      <c r="AI1029" s="7"/>
      <c r="AJ1029" s="7">
        <v>16</v>
      </c>
      <c r="AK1029" s="7"/>
      <c r="AL1029" s="7">
        <v>0</v>
      </c>
      <c r="AM1029" s="7">
        <v>1</v>
      </c>
      <c r="AN1029" s="7">
        <v>2</v>
      </c>
      <c r="AO1029" s="7">
        <v>3</v>
      </c>
      <c r="AP1029" s="7">
        <v>3</v>
      </c>
      <c r="AQ1029" s="7">
        <v>14</v>
      </c>
      <c r="AR1029" t="str">
        <f t="shared" si="66"/>
        <v/>
      </c>
      <c r="AS1029" t="str">
        <f t="shared" si="67"/>
        <v/>
      </c>
    </row>
    <row r="1030" spans="1:45" ht="29.5" thickBot="1">
      <c r="A1030" t="str">
        <f t="shared" si="64"/>
        <v>Shonn GreeneRB2011</v>
      </c>
      <c r="B1030" s="3" t="s">
        <v>343</v>
      </c>
      <c r="C1030" s="1" t="s">
        <v>3</v>
      </c>
      <c r="D1030" s="1">
        <v>20</v>
      </c>
      <c r="E1030" s="1">
        <v>2011</v>
      </c>
      <c r="F1030" s="1">
        <v>2</v>
      </c>
      <c r="G1030" s="6">
        <v>20</v>
      </c>
      <c r="H1030" s="6">
        <v>19</v>
      </c>
      <c r="I1030" s="7">
        <v>1</v>
      </c>
      <c r="J1030" s="7">
        <v>2</v>
      </c>
      <c r="K1030" s="7">
        <v>2</v>
      </c>
      <c r="L1030" s="7">
        <v>2</v>
      </c>
      <c r="M1030" s="7">
        <v>2</v>
      </c>
      <c r="N1030" s="7">
        <v>0</v>
      </c>
      <c r="O1030" s="6">
        <v>0.6</v>
      </c>
      <c r="P1030" s="7">
        <v>1.0900000000000001</v>
      </c>
      <c r="Q1030" s="7">
        <v>0.92</v>
      </c>
      <c r="R1030" s="7">
        <v>0.48</v>
      </c>
      <c r="S1030" s="7">
        <v>0.48</v>
      </c>
      <c r="T1030" s="7">
        <v>26</v>
      </c>
      <c r="U1030" s="7">
        <v>3</v>
      </c>
      <c r="V1030" s="7">
        <v>65</v>
      </c>
      <c r="W1030" s="7">
        <f t="shared" si="65"/>
        <v>12</v>
      </c>
      <c r="X1030" s="7">
        <v>28</v>
      </c>
      <c r="Y1030" s="7">
        <v>63</v>
      </c>
      <c r="Z1030" s="7">
        <v>77</v>
      </c>
      <c r="AA1030" s="7">
        <v>103</v>
      </c>
      <c r="AB1030" s="6">
        <v>43</v>
      </c>
      <c r="AC1030" s="7">
        <v>7.77</v>
      </c>
      <c r="AD1030" s="7">
        <v>12.03</v>
      </c>
      <c r="AE1030" s="7">
        <v>11.78</v>
      </c>
      <c r="AF1030" s="1">
        <v>5.3226666666666665E-2</v>
      </c>
      <c r="AG1030" s="1">
        <v>8.1799999999999998E-2</v>
      </c>
      <c r="AH1030" s="7">
        <v>1.07</v>
      </c>
      <c r="AI1030" s="7">
        <v>1.1499999999999999</v>
      </c>
      <c r="AJ1030" s="7">
        <v>15</v>
      </c>
      <c r="AK1030" s="7">
        <v>16</v>
      </c>
      <c r="AL1030" s="7">
        <v>0</v>
      </c>
      <c r="AM1030" s="7">
        <v>0</v>
      </c>
      <c r="AN1030" s="7">
        <v>0</v>
      </c>
      <c r="AO1030" s="7">
        <v>0</v>
      </c>
      <c r="AP1030" s="7">
        <v>0</v>
      </c>
      <c r="AQ1030" s="7">
        <v>3</v>
      </c>
      <c r="AR1030">
        <f t="shared" si="66"/>
        <v>5.6775111111111144E-2</v>
      </c>
      <c r="AS1030">
        <f t="shared" si="67"/>
        <v>8.1799999999999998E-2</v>
      </c>
    </row>
    <row r="1031" spans="1:45" ht="29.5" thickBot="1">
      <c r="A1031" t="str">
        <f t="shared" si="64"/>
        <v>Antonio GatesTE2011</v>
      </c>
      <c r="B1031" s="3" t="s">
        <v>54</v>
      </c>
      <c r="C1031" s="1" t="s">
        <v>49</v>
      </c>
      <c r="D1031" s="1">
        <v>2</v>
      </c>
      <c r="E1031" s="1">
        <v>2011</v>
      </c>
      <c r="F1031" s="1">
        <v>4</v>
      </c>
      <c r="G1031" s="6">
        <v>7</v>
      </c>
      <c r="H1031" s="6">
        <v>13</v>
      </c>
      <c r="I1031" s="7">
        <v>1</v>
      </c>
      <c r="J1031" s="7">
        <v>1</v>
      </c>
      <c r="K1031" s="7">
        <v>2</v>
      </c>
      <c r="L1031" s="7">
        <v>3</v>
      </c>
      <c r="M1031" s="7">
        <v>4</v>
      </c>
      <c r="N1031" s="7">
        <v>8</v>
      </c>
      <c r="O1031" s="6">
        <v>0.51</v>
      </c>
      <c r="P1031" s="7">
        <v>0.56000000000000005</v>
      </c>
      <c r="Q1031" s="7">
        <v>1.08</v>
      </c>
      <c r="R1031" s="7">
        <v>1.72</v>
      </c>
      <c r="S1031" s="7">
        <v>2.2200000000000002</v>
      </c>
      <c r="T1031" s="7">
        <v>31</v>
      </c>
      <c r="U1031" s="7">
        <v>8</v>
      </c>
      <c r="V1031" s="7">
        <v>300</v>
      </c>
      <c r="W1031" s="7">
        <f t="shared" si="65"/>
        <v>4</v>
      </c>
      <c r="X1031" s="7">
        <v>6</v>
      </c>
      <c r="Y1031" s="7">
        <v>18.5</v>
      </c>
      <c r="Z1031" s="7">
        <v>23</v>
      </c>
      <c r="AA1031" s="7">
        <v>22</v>
      </c>
      <c r="AB1031" s="6">
        <v>3</v>
      </c>
      <c r="AC1031" s="7">
        <v>18.82</v>
      </c>
      <c r="AD1031" s="7">
        <v>14.14</v>
      </c>
      <c r="AE1031" s="7">
        <v>9.65</v>
      </c>
      <c r="AF1031" s="1">
        <v>0.20032</v>
      </c>
      <c r="AG1031" s="1">
        <v>0.2016</v>
      </c>
      <c r="AH1031" s="7">
        <v>2.33</v>
      </c>
      <c r="AI1031" s="7">
        <v>1.63</v>
      </c>
      <c r="AJ1031" s="7">
        <v>10</v>
      </c>
      <c r="AK1031" s="7">
        <v>13</v>
      </c>
      <c r="AL1031" s="7">
        <v>0</v>
      </c>
      <c r="AM1031" s="7">
        <v>0</v>
      </c>
      <c r="AN1031" s="7">
        <v>0</v>
      </c>
      <c r="AO1031" s="7">
        <v>1</v>
      </c>
      <c r="AP1031" s="7">
        <v>1</v>
      </c>
      <c r="AQ1031" s="7">
        <v>9</v>
      </c>
      <c r="AR1031">
        <f t="shared" si="66"/>
        <v>0.32051200000000002</v>
      </c>
      <c r="AS1031">
        <f t="shared" si="67"/>
        <v>0.24812307692307692</v>
      </c>
    </row>
    <row r="1032" spans="1:45" ht="29.5" thickBot="1">
      <c r="A1032" t="str">
        <f t="shared" si="64"/>
        <v>Wes WelkerWR2011</v>
      </c>
      <c r="B1032" s="3" t="s">
        <v>41</v>
      </c>
      <c r="C1032" s="1" t="s">
        <v>16</v>
      </c>
      <c r="D1032" s="1">
        <v>18</v>
      </c>
      <c r="E1032" s="1">
        <v>2011</v>
      </c>
      <c r="F1032" s="1">
        <v>3</v>
      </c>
      <c r="G1032" s="6">
        <v>2</v>
      </c>
      <c r="H1032" s="6">
        <v>7</v>
      </c>
      <c r="I1032" s="7">
        <v>1</v>
      </c>
      <c r="J1032" s="7">
        <v>2</v>
      </c>
      <c r="K1032" s="7">
        <v>3</v>
      </c>
      <c r="L1032" s="7">
        <v>3</v>
      </c>
      <c r="M1032" s="7">
        <v>3</v>
      </c>
      <c r="N1032" s="7">
        <v>4</v>
      </c>
      <c r="O1032" s="6">
        <v>1.74</v>
      </c>
      <c r="P1032" s="7">
        <v>2.97</v>
      </c>
      <c r="Q1032" s="7">
        <v>3.79</v>
      </c>
      <c r="R1032" s="7">
        <v>3.4</v>
      </c>
      <c r="S1032" s="7">
        <v>3.4</v>
      </c>
      <c r="T1032" s="7">
        <v>30</v>
      </c>
      <c r="U1032" s="7">
        <v>8</v>
      </c>
      <c r="V1032" s="7">
        <v>300</v>
      </c>
      <c r="W1032" s="7">
        <f t="shared" si="65"/>
        <v>20</v>
      </c>
      <c r="X1032" s="7">
        <v>6.5</v>
      </c>
      <c r="Y1032" s="7">
        <v>18</v>
      </c>
      <c r="Z1032" s="7">
        <v>35</v>
      </c>
      <c r="AA1032" s="7">
        <v>114</v>
      </c>
      <c r="AB1032" s="6">
        <v>19</v>
      </c>
      <c r="AC1032" s="7">
        <v>14.19</v>
      </c>
      <c r="AD1032" s="7">
        <v>20.99</v>
      </c>
      <c r="AE1032" s="7">
        <v>18.21</v>
      </c>
      <c r="AF1032" s="1">
        <v>0.26111999999999996</v>
      </c>
      <c r="AG1032" s="1">
        <v>0.28789999999999999</v>
      </c>
      <c r="AH1032" s="7">
        <v>1.96</v>
      </c>
      <c r="AI1032" s="7">
        <v>2.59</v>
      </c>
      <c r="AJ1032" s="7">
        <v>15</v>
      </c>
      <c r="AK1032" s="7">
        <v>16</v>
      </c>
      <c r="AL1032" s="7">
        <v>1</v>
      </c>
      <c r="AM1032" s="7">
        <v>2</v>
      </c>
      <c r="AN1032" s="7">
        <v>2</v>
      </c>
      <c r="AO1032" s="7">
        <v>2</v>
      </c>
      <c r="AP1032" s="7">
        <v>2</v>
      </c>
      <c r="AQ1032" s="7">
        <v>8</v>
      </c>
      <c r="AR1032">
        <f t="shared" si="66"/>
        <v>0.278528</v>
      </c>
      <c r="AS1032">
        <f t="shared" si="67"/>
        <v>0.28789999999999999</v>
      </c>
    </row>
    <row r="1033" spans="1:45" ht="44" thickBot="1">
      <c r="A1033" t="str">
        <f t="shared" si="64"/>
        <v>Knowshon MorenoRB2011</v>
      </c>
      <c r="B1033" s="3" t="s">
        <v>337</v>
      </c>
      <c r="C1033" s="1" t="s">
        <v>3</v>
      </c>
      <c r="D1033" s="1">
        <v>21</v>
      </c>
      <c r="E1033" s="1">
        <v>2011</v>
      </c>
      <c r="F1033" s="1">
        <v>2</v>
      </c>
      <c r="G1033" s="6">
        <v>80</v>
      </c>
      <c r="H1033" s="6">
        <v>36</v>
      </c>
      <c r="I1033" s="7">
        <v>0</v>
      </c>
      <c r="J1033" s="7">
        <v>0</v>
      </c>
      <c r="K1033" s="7">
        <v>1</v>
      </c>
      <c r="L1033" s="7">
        <v>1</v>
      </c>
      <c r="M1033" s="7">
        <v>1</v>
      </c>
      <c r="N1033" s="7">
        <v>2</v>
      </c>
      <c r="O1033" s="6">
        <v>-0.16</v>
      </c>
      <c r="P1033" s="7">
        <v>-0.11</v>
      </c>
      <c r="Q1033" s="7">
        <v>1.39</v>
      </c>
      <c r="R1033" s="7">
        <v>1.38</v>
      </c>
      <c r="S1033" s="7">
        <v>1.38</v>
      </c>
      <c r="T1033" s="7">
        <v>24</v>
      </c>
      <c r="U1033" s="7">
        <v>1</v>
      </c>
      <c r="V1033" s="7">
        <v>12</v>
      </c>
      <c r="W1033" s="7">
        <f t="shared" si="65"/>
        <v>15</v>
      </c>
      <c r="X1033" s="7">
        <v>79</v>
      </c>
      <c r="Y1033" s="7">
        <v>57</v>
      </c>
      <c r="Z1033" s="7">
        <v>38</v>
      </c>
      <c r="AA1033" s="7">
        <v>99</v>
      </c>
      <c r="AB1033" s="6">
        <v>18</v>
      </c>
      <c r="AC1033" s="7">
        <v>15.39</v>
      </c>
      <c r="AD1033" s="7">
        <v>7.5</v>
      </c>
      <c r="AE1033" s="7">
        <v>14.31</v>
      </c>
      <c r="AF1033" s="1">
        <v>9.7969230769230781E-2</v>
      </c>
      <c r="AG1033" s="1">
        <v>0.10533333333333333</v>
      </c>
      <c r="AH1033" s="7">
        <v>1.8</v>
      </c>
      <c r="AI1033" s="7">
        <v>1.1299999999999999</v>
      </c>
      <c r="AJ1033" s="7">
        <v>13</v>
      </c>
      <c r="AK1033" s="7">
        <v>6</v>
      </c>
      <c r="AL1033" s="7">
        <v>0</v>
      </c>
      <c r="AM1033" s="7">
        <v>0</v>
      </c>
      <c r="AN1033" s="7">
        <v>1</v>
      </c>
      <c r="AO1033" s="7">
        <v>1</v>
      </c>
      <c r="AP1033" s="7">
        <v>1</v>
      </c>
      <c r="AQ1033" s="7">
        <v>3</v>
      </c>
      <c r="AR1033">
        <f t="shared" si="66"/>
        <v>0.12057751479289944</v>
      </c>
      <c r="AS1033">
        <f t="shared" si="67"/>
        <v>0.28088888888888802</v>
      </c>
    </row>
    <row r="1034" spans="1:45" ht="29.5" thickBot="1">
      <c r="A1034" t="str">
        <f t="shared" si="64"/>
        <v>Jonathan StewartRB2011</v>
      </c>
      <c r="B1034" s="3" t="s">
        <v>36</v>
      </c>
      <c r="C1034" s="1" t="s">
        <v>3</v>
      </c>
      <c r="D1034" s="1">
        <v>22</v>
      </c>
      <c r="E1034" s="1">
        <v>2011</v>
      </c>
      <c r="F1034" s="1">
        <v>2</v>
      </c>
      <c r="G1034" s="6">
        <v>18</v>
      </c>
      <c r="H1034" s="6">
        <v>51</v>
      </c>
      <c r="I1034" s="7">
        <v>1</v>
      </c>
      <c r="J1034" s="7">
        <v>1</v>
      </c>
      <c r="K1034" s="7">
        <v>1</v>
      </c>
      <c r="L1034" s="7">
        <v>2</v>
      </c>
      <c r="M1034" s="7">
        <v>3</v>
      </c>
      <c r="N1034" s="7">
        <v>1</v>
      </c>
      <c r="O1034" s="6">
        <v>0.5</v>
      </c>
      <c r="P1034" s="7">
        <v>0.62</v>
      </c>
      <c r="Q1034" s="7">
        <v>0.49</v>
      </c>
      <c r="R1034" s="7">
        <v>0.71</v>
      </c>
      <c r="S1034" s="7">
        <v>1.36</v>
      </c>
      <c r="T1034" s="7">
        <v>24</v>
      </c>
      <c r="U1034" s="7">
        <v>1</v>
      </c>
      <c r="V1034" s="7">
        <v>13</v>
      </c>
      <c r="W1034" s="7">
        <f t="shared" si="65"/>
        <v>13</v>
      </c>
      <c r="X1034" s="7">
        <v>18</v>
      </c>
      <c r="Y1034" s="7">
        <v>37</v>
      </c>
      <c r="Z1034" s="7">
        <v>63</v>
      </c>
      <c r="AA1034" s="7">
        <v>28</v>
      </c>
      <c r="AB1034" s="6">
        <v>44</v>
      </c>
      <c r="AC1034" s="7">
        <v>8.09</v>
      </c>
      <c r="AD1034" s="7">
        <v>12.15</v>
      </c>
      <c r="AE1034" s="7">
        <v>8.6999999999999993</v>
      </c>
      <c r="AF1034" s="1">
        <v>3.4742857142857145E-2</v>
      </c>
      <c r="AG1034" s="1">
        <v>0.11609999999999999</v>
      </c>
      <c r="AH1034" s="7">
        <v>0.95</v>
      </c>
      <c r="AI1034" s="7">
        <v>1.63</v>
      </c>
      <c r="AJ1034" s="7">
        <v>14</v>
      </c>
      <c r="AK1034" s="7">
        <v>16</v>
      </c>
      <c r="AL1034" s="7">
        <v>0</v>
      </c>
      <c r="AM1034" s="7">
        <v>0</v>
      </c>
      <c r="AN1034" s="7">
        <v>0</v>
      </c>
      <c r="AO1034" s="7">
        <v>0</v>
      </c>
      <c r="AP1034" s="7">
        <v>0</v>
      </c>
      <c r="AQ1034" s="7">
        <v>4</v>
      </c>
      <c r="AR1034">
        <f t="shared" si="66"/>
        <v>3.9706122448979544E-2</v>
      </c>
      <c r="AS1034">
        <f t="shared" si="67"/>
        <v>0.11609999999999999</v>
      </c>
    </row>
    <row r="1035" spans="1:45" ht="29.5" thickBot="1">
      <c r="A1035" t="str">
        <f t="shared" si="64"/>
        <v>Marques ColstonWR2011</v>
      </c>
      <c r="B1035" s="3" t="s">
        <v>26</v>
      </c>
      <c r="C1035" s="1" t="s">
        <v>16</v>
      </c>
      <c r="D1035" s="1">
        <v>19</v>
      </c>
      <c r="E1035" s="1">
        <v>2011</v>
      </c>
      <c r="F1035" s="1">
        <v>3</v>
      </c>
      <c r="G1035" s="6">
        <v>10</v>
      </c>
      <c r="H1035" s="6">
        <v>12</v>
      </c>
      <c r="I1035" s="7">
        <v>1</v>
      </c>
      <c r="J1035" s="7">
        <v>2</v>
      </c>
      <c r="K1035" s="7">
        <v>2</v>
      </c>
      <c r="L1035" s="7">
        <v>2</v>
      </c>
      <c r="M1035" s="7">
        <v>2</v>
      </c>
      <c r="N1035" s="7">
        <v>4</v>
      </c>
      <c r="O1035" s="6">
        <v>0.88</v>
      </c>
      <c r="P1035" s="7">
        <v>1.81</v>
      </c>
      <c r="Q1035" s="7">
        <v>2.35</v>
      </c>
      <c r="R1035" s="7">
        <v>2.41</v>
      </c>
      <c r="S1035" s="7">
        <v>3.06</v>
      </c>
      <c r="T1035" s="7">
        <v>28</v>
      </c>
      <c r="U1035" s="7">
        <v>7</v>
      </c>
      <c r="V1035" s="7">
        <v>252</v>
      </c>
      <c r="W1035" s="7">
        <f t="shared" si="65"/>
        <v>11</v>
      </c>
      <c r="X1035" s="7">
        <v>19</v>
      </c>
      <c r="Y1035" s="7">
        <v>22</v>
      </c>
      <c r="Z1035" s="7">
        <v>46</v>
      </c>
      <c r="AA1035" s="7">
        <v>76</v>
      </c>
      <c r="AB1035" s="6">
        <v>15</v>
      </c>
      <c r="AC1035" s="7">
        <v>15.22</v>
      </c>
      <c r="AD1035" s="7">
        <v>17.309999999999999</v>
      </c>
      <c r="AE1035" s="7">
        <v>16.149999999999999</v>
      </c>
      <c r="AF1035" s="1">
        <v>0.21610666666666667</v>
      </c>
      <c r="AG1035" s="1">
        <v>0.18925714285714285</v>
      </c>
      <c r="AH1035" s="7">
        <v>1.82</v>
      </c>
      <c r="AI1035" s="7">
        <v>2.42</v>
      </c>
      <c r="AJ1035" s="7">
        <v>15</v>
      </c>
      <c r="AK1035" s="7">
        <v>14</v>
      </c>
      <c r="AL1035" s="7">
        <v>1</v>
      </c>
      <c r="AM1035" s="7">
        <v>2</v>
      </c>
      <c r="AN1035" s="7">
        <v>2</v>
      </c>
      <c r="AO1035" s="7">
        <v>2</v>
      </c>
      <c r="AP1035" s="7">
        <v>2</v>
      </c>
      <c r="AQ1035" s="7">
        <v>6</v>
      </c>
      <c r="AR1035">
        <f t="shared" si="66"/>
        <v>0.23051377777777812</v>
      </c>
      <c r="AS1035">
        <f t="shared" si="67"/>
        <v>0.21629387755102059</v>
      </c>
    </row>
    <row r="1036" spans="1:45" ht="29.5" thickBot="1">
      <c r="A1036" t="str">
        <f t="shared" si="64"/>
        <v>Steve JohnsonWR2011</v>
      </c>
      <c r="B1036" s="3" t="s">
        <v>335</v>
      </c>
      <c r="C1036" s="1" t="s">
        <v>16</v>
      </c>
      <c r="D1036" s="1">
        <v>20.5</v>
      </c>
      <c r="E1036" s="1">
        <v>2011</v>
      </c>
      <c r="F1036" s="1">
        <v>3</v>
      </c>
      <c r="G1036" s="6">
        <v>16</v>
      </c>
      <c r="H1036" s="6">
        <v>18</v>
      </c>
      <c r="I1036" s="7">
        <v>1</v>
      </c>
      <c r="J1036" s="7">
        <v>2</v>
      </c>
      <c r="K1036" s="7">
        <v>2</v>
      </c>
      <c r="L1036" s="7">
        <v>2</v>
      </c>
      <c r="M1036" s="7">
        <v>2</v>
      </c>
      <c r="N1036" s="7">
        <v>1</v>
      </c>
      <c r="O1036" s="6">
        <v>0.52</v>
      </c>
      <c r="P1036" s="7">
        <v>1.06</v>
      </c>
      <c r="Q1036" s="7">
        <v>1.18</v>
      </c>
      <c r="R1036" s="7">
        <v>0.75</v>
      </c>
      <c r="S1036" s="7">
        <v>0.55000000000000004</v>
      </c>
      <c r="T1036" s="7">
        <v>25</v>
      </c>
      <c r="U1036" s="7">
        <v>7</v>
      </c>
      <c r="V1036" s="7">
        <v>224</v>
      </c>
      <c r="W1036" s="7">
        <f t="shared" si="65"/>
        <v>124</v>
      </c>
      <c r="X1036" s="7">
        <v>20.5</v>
      </c>
      <c r="Y1036" s="7"/>
      <c r="Z1036" s="7"/>
      <c r="AA1036" s="7"/>
      <c r="AB1036" s="6">
        <v>10</v>
      </c>
      <c r="AC1036" s="7">
        <v>15.58</v>
      </c>
      <c r="AD1036" s="7">
        <v>13.65</v>
      </c>
      <c r="AE1036" s="7">
        <v>13.73</v>
      </c>
      <c r="AF1036" s="1">
        <v>0.28960000000000002</v>
      </c>
      <c r="AG1036" s="1">
        <v>0.22600000000000001</v>
      </c>
      <c r="AH1036" s="7">
        <v>1.9</v>
      </c>
      <c r="AI1036" s="7">
        <v>1.83</v>
      </c>
      <c r="AJ1036" s="7">
        <v>16</v>
      </c>
      <c r="AK1036" s="7">
        <v>16</v>
      </c>
      <c r="AL1036" s="7">
        <v>0</v>
      </c>
      <c r="AM1036" s="7">
        <v>0</v>
      </c>
      <c r="AN1036" s="7">
        <v>0</v>
      </c>
      <c r="AO1036" s="7">
        <v>0</v>
      </c>
      <c r="AP1036" s="7">
        <v>0</v>
      </c>
      <c r="AQ1036" s="7">
        <v>4</v>
      </c>
      <c r="AR1036">
        <f t="shared" si="66"/>
        <v>0.28960000000000002</v>
      </c>
      <c r="AS1036">
        <f t="shared" si="67"/>
        <v>0.22600000000000001</v>
      </c>
    </row>
    <row r="1037" spans="1:45" ht="29.5" thickBot="1">
      <c r="A1037" t="str">
        <f t="shared" si="64"/>
        <v>Julio JonesWR2011</v>
      </c>
      <c r="B1037" s="3" t="s">
        <v>494</v>
      </c>
      <c r="C1037" s="1" t="s">
        <v>16</v>
      </c>
      <c r="D1037" s="1">
        <v>20.5</v>
      </c>
      <c r="E1037" s="1">
        <v>2011</v>
      </c>
      <c r="F1037" s="1">
        <v>3</v>
      </c>
      <c r="G1037" s="6">
        <v>21</v>
      </c>
      <c r="H1037" s="6">
        <v>11</v>
      </c>
      <c r="I1037" s="7">
        <v>1</v>
      </c>
      <c r="J1037" s="7">
        <v>2</v>
      </c>
      <c r="K1037" s="7">
        <v>2</v>
      </c>
      <c r="L1037" s="7">
        <v>3</v>
      </c>
      <c r="M1037" s="7">
        <v>4</v>
      </c>
      <c r="N1037" s="7">
        <v>0</v>
      </c>
      <c r="O1037" s="6">
        <v>0.76</v>
      </c>
      <c r="P1037" s="7">
        <v>1.64</v>
      </c>
      <c r="Q1037" s="7">
        <v>2.04</v>
      </c>
      <c r="R1037" s="7">
        <v>3.34</v>
      </c>
      <c r="S1037" s="7">
        <v>4.9400000000000004</v>
      </c>
      <c r="T1037" s="7">
        <v>22</v>
      </c>
      <c r="U1037" s="7">
        <v>1</v>
      </c>
      <c r="V1037" s="7">
        <v>6</v>
      </c>
      <c r="W1037" s="7" t="str">
        <f t="shared" si="65"/>
        <v/>
      </c>
      <c r="X1037" s="7">
        <v>4</v>
      </c>
      <c r="Y1037" s="7">
        <v>3</v>
      </c>
      <c r="Z1037" s="7">
        <v>5</v>
      </c>
      <c r="AA1037" s="7">
        <v>3</v>
      </c>
      <c r="AB1037" s="6"/>
      <c r="AC1037" s="7"/>
      <c r="AD1037" s="7">
        <v>15.65</v>
      </c>
      <c r="AE1037" s="7">
        <v>16.36</v>
      </c>
      <c r="AF1037" s="1" t="s">
        <v>1885</v>
      </c>
      <c r="AG1037" s="1">
        <v>0.20110769230769229</v>
      </c>
      <c r="AH1037" s="7"/>
      <c r="AI1037" s="7">
        <v>2.1</v>
      </c>
      <c r="AJ1037" s="7"/>
      <c r="AK1037" s="7">
        <v>13</v>
      </c>
      <c r="AL1037" s="7">
        <v>0</v>
      </c>
      <c r="AM1037" s="7">
        <v>1</v>
      </c>
      <c r="AN1037" s="7">
        <v>1</v>
      </c>
      <c r="AO1037" s="7">
        <v>2</v>
      </c>
      <c r="AP1037" s="7">
        <v>3</v>
      </c>
      <c r="AQ1037" s="7">
        <v>1</v>
      </c>
      <c r="AR1037" t="str">
        <f t="shared" si="66"/>
        <v/>
      </c>
      <c r="AS1037">
        <f t="shared" si="67"/>
        <v>0.2475171597633132</v>
      </c>
    </row>
    <row r="1038" spans="1:45" ht="29.5" thickBot="1">
      <c r="A1038" t="str">
        <f t="shared" si="64"/>
        <v>Percy HarvinWR2011</v>
      </c>
      <c r="B1038" s="3" t="s">
        <v>342</v>
      </c>
      <c r="C1038" s="1" t="s">
        <v>16</v>
      </c>
      <c r="D1038" s="1">
        <v>22</v>
      </c>
      <c r="E1038" s="1">
        <v>2011</v>
      </c>
      <c r="F1038" s="1">
        <v>3</v>
      </c>
      <c r="G1038" s="6">
        <v>8</v>
      </c>
      <c r="H1038" s="6">
        <v>39</v>
      </c>
      <c r="I1038" s="7">
        <v>1</v>
      </c>
      <c r="J1038" s="7">
        <v>1</v>
      </c>
      <c r="K1038" s="7">
        <v>1</v>
      </c>
      <c r="L1038" s="7">
        <v>1</v>
      </c>
      <c r="M1038" s="7">
        <v>1</v>
      </c>
      <c r="N1038" s="7">
        <v>2</v>
      </c>
      <c r="O1038" s="6">
        <v>0.74</v>
      </c>
      <c r="P1038" s="7">
        <v>0.72</v>
      </c>
      <c r="Q1038" s="7">
        <v>0.72</v>
      </c>
      <c r="R1038" s="7">
        <v>0.72</v>
      </c>
      <c r="S1038" s="7">
        <v>0.48</v>
      </c>
      <c r="T1038" s="7">
        <v>23</v>
      </c>
      <c r="U1038" s="7">
        <v>1</v>
      </c>
      <c r="V1038" s="7">
        <v>22</v>
      </c>
      <c r="W1038" s="7">
        <f t="shared" si="65"/>
        <v>19</v>
      </c>
      <c r="X1038" s="7">
        <v>14</v>
      </c>
      <c r="Y1038" s="7">
        <v>13</v>
      </c>
      <c r="Z1038" s="7">
        <v>18</v>
      </c>
      <c r="AA1038" s="7">
        <v>49</v>
      </c>
      <c r="AB1038" s="6">
        <v>23</v>
      </c>
      <c r="AC1038" s="7">
        <v>14.61</v>
      </c>
      <c r="AD1038" s="7">
        <v>16.62</v>
      </c>
      <c r="AE1038" s="7">
        <v>18.14</v>
      </c>
      <c r="AF1038" s="1">
        <v>0.26125714285714285</v>
      </c>
      <c r="AG1038" s="1">
        <v>0.25209999999999999</v>
      </c>
      <c r="AH1038" s="7">
        <v>2.39</v>
      </c>
      <c r="AI1038" s="7">
        <v>2.5</v>
      </c>
      <c r="AJ1038" s="7">
        <v>14</v>
      </c>
      <c r="AK1038" s="7">
        <v>16</v>
      </c>
      <c r="AL1038" s="7">
        <v>1</v>
      </c>
      <c r="AM1038" s="7">
        <v>1</v>
      </c>
      <c r="AN1038" s="7">
        <v>1</v>
      </c>
      <c r="AO1038" s="7">
        <v>1</v>
      </c>
      <c r="AP1038" s="7">
        <v>1</v>
      </c>
      <c r="AQ1038" s="7">
        <v>3</v>
      </c>
      <c r="AR1038">
        <f t="shared" si="66"/>
        <v>0.29857959183673488</v>
      </c>
      <c r="AS1038">
        <f t="shared" si="67"/>
        <v>0.25209999999999999</v>
      </c>
    </row>
    <row r="1039" spans="1:45" ht="29.5" thickBot="1">
      <c r="A1039" t="str">
        <f t="shared" si="64"/>
        <v>Santonio HolmesWR2011</v>
      </c>
      <c r="B1039" s="3" t="s">
        <v>42</v>
      </c>
      <c r="C1039" s="1" t="s">
        <v>16</v>
      </c>
      <c r="D1039" s="1">
        <v>23</v>
      </c>
      <c r="E1039" s="1">
        <v>2011</v>
      </c>
      <c r="F1039" s="1">
        <v>3</v>
      </c>
      <c r="G1039" s="6">
        <v>33</v>
      </c>
      <c r="H1039" s="6">
        <v>107</v>
      </c>
      <c r="I1039" s="7">
        <v>0</v>
      </c>
      <c r="J1039" s="7">
        <v>0</v>
      </c>
      <c r="K1039" s="7">
        <v>0</v>
      </c>
      <c r="L1039" s="7">
        <v>0</v>
      </c>
      <c r="M1039" s="7">
        <v>0</v>
      </c>
      <c r="N1039" s="7">
        <v>2</v>
      </c>
      <c r="O1039" s="6">
        <v>0.36</v>
      </c>
      <c r="P1039" s="7">
        <v>0.55000000000000004</v>
      </c>
      <c r="Q1039" s="7">
        <v>-0.08</v>
      </c>
      <c r="R1039" s="7">
        <v>-0.69</v>
      </c>
      <c r="S1039" s="7">
        <v>-0.69</v>
      </c>
      <c r="T1039" s="7">
        <v>27</v>
      </c>
      <c r="U1039" s="7">
        <v>1</v>
      </c>
      <c r="V1039" s="7">
        <v>25</v>
      </c>
      <c r="W1039" s="7">
        <f t="shared" si="65"/>
        <v>28</v>
      </c>
      <c r="X1039" s="7">
        <v>46</v>
      </c>
      <c r="Y1039" s="7">
        <v>71</v>
      </c>
      <c r="Z1039" s="7">
        <v>107</v>
      </c>
      <c r="AA1039" s="7"/>
      <c r="AB1039" s="6">
        <v>39</v>
      </c>
      <c r="AC1039" s="7">
        <v>13.69</v>
      </c>
      <c r="AD1039" s="7">
        <v>10.44</v>
      </c>
      <c r="AE1039" s="7">
        <v>13.3</v>
      </c>
      <c r="AF1039" s="1">
        <v>0.25226666666666669</v>
      </c>
      <c r="AG1039" s="1">
        <v>0.20039999999999999</v>
      </c>
      <c r="AH1039" s="7">
        <v>2.0699999999999998</v>
      </c>
      <c r="AI1039" s="7">
        <v>1.1399999999999999</v>
      </c>
      <c r="AJ1039" s="7">
        <v>12</v>
      </c>
      <c r="AK1039" s="7">
        <v>16</v>
      </c>
      <c r="AL1039" s="7">
        <v>0</v>
      </c>
      <c r="AM1039" s="7">
        <v>0</v>
      </c>
      <c r="AN1039" s="7">
        <v>0</v>
      </c>
      <c r="AO1039" s="7">
        <v>0</v>
      </c>
      <c r="AP1039" s="7">
        <v>0</v>
      </c>
      <c r="AQ1039" s="7">
        <v>6</v>
      </c>
      <c r="AR1039">
        <f t="shared" si="66"/>
        <v>0.33635555555555602</v>
      </c>
      <c r="AS1039">
        <f t="shared" si="67"/>
        <v>0.20039999999999999</v>
      </c>
    </row>
    <row r="1040" spans="1:45" ht="29.5" thickBot="1">
      <c r="A1040" t="str">
        <f t="shared" si="64"/>
        <v>Matt RyanQB2011</v>
      </c>
      <c r="B1040" s="3" t="s">
        <v>138</v>
      </c>
      <c r="C1040" s="1" t="s">
        <v>12</v>
      </c>
      <c r="D1040" s="1">
        <v>7</v>
      </c>
      <c r="E1040" s="1">
        <v>2011</v>
      </c>
      <c r="F1040" s="1">
        <v>1</v>
      </c>
      <c r="G1040" s="6">
        <v>8</v>
      </c>
      <c r="H1040" s="6">
        <v>5</v>
      </c>
      <c r="I1040" s="7">
        <v>1</v>
      </c>
      <c r="J1040" s="7">
        <v>2</v>
      </c>
      <c r="K1040" s="7">
        <v>2</v>
      </c>
      <c r="L1040" s="7">
        <v>3</v>
      </c>
      <c r="M1040" s="7">
        <v>3</v>
      </c>
      <c r="N1040" s="7">
        <v>1</v>
      </c>
      <c r="O1040" s="6">
        <v>0.55000000000000004</v>
      </c>
      <c r="P1040" s="7">
        <v>1.24</v>
      </c>
      <c r="Q1040" s="7">
        <v>1.7</v>
      </c>
      <c r="R1040" s="7">
        <v>2.15</v>
      </c>
      <c r="S1040" s="7">
        <v>2.29</v>
      </c>
      <c r="T1040" s="7">
        <v>26</v>
      </c>
      <c r="U1040" s="7">
        <v>1</v>
      </c>
      <c r="V1040" s="7">
        <v>3</v>
      </c>
      <c r="W1040" s="7">
        <f t="shared" si="65"/>
        <v>9</v>
      </c>
      <c r="X1040" s="7">
        <v>10</v>
      </c>
      <c r="Y1040" s="7">
        <v>7</v>
      </c>
      <c r="Z1040" s="7">
        <v>9</v>
      </c>
      <c r="AA1040" s="7">
        <v>5</v>
      </c>
      <c r="AB1040" s="6">
        <v>8</v>
      </c>
      <c r="AC1040" s="7">
        <v>19.399999999999999</v>
      </c>
      <c r="AD1040" s="7">
        <v>21.09</v>
      </c>
      <c r="AE1040" s="7">
        <v>23.29</v>
      </c>
      <c r="AF1040" s="1" t="s">
        <v>1885</v>
      </c>
      <c r="AG1040" s="1" t="s">
        <v>1885</v>
      </c>
      <c r="AH1040" s="7"/>
      <c r="AI1040" s="7"/>
      <c r="AJ1040" s="7">
        <v>16</v>
      </c>
      <c r="AK1040" s="7"/>
      <c r="AL1040" s="7">
        <v>0</v>
      </c>
      <c r="AM1040" s="7">
        <v>1</v>
      </c>
      <c r="AN1040" s="7">
        <v>1</v>
      </c>
      <c r="AO1040" s="7">
        <v>1</v>
      </c>
      <c r="AP1040" s="7">
        <v>1</v>
      </c>
      <c r="AQ1040" s="7">
        <v>4</v>
      </c>
      <c r="AR1040" t="str">
        <f t="shared" si="66"/>
        <v/>
      </c>
      <c r="AS1040" t="str">
        <f t="shared" si="67"/>
        <v/>
      </c>
    </row>
    <row r="1041" spans="1:45" ht="29.5" thickBot="1">
      <c r="A1041" t="str">
        <f t="shared" si="64"/>
        <v>Vernon DavisTE2011</v>
      </c>
      <c r="B1041" s="3" t="s">
        <v>89</v>
      </c>
      <c r="C1041" s="1" t="s">
        <v>49</v>
      </c>
      <c r="D1041" s="1">
        <v>3</v>
      </c>
      <c r="E1041" s="1">
        <v>2011</v>
      </c>
      <c r="F1041" s="1">
        <v>4</v>
      </c>
      <c r="G1041" s="6">
        <v>8</v>
      </c>
      <c r="H1041" s="6">
        <v>20</v>
      </c>
      <c r="I1041" s="7">
        <v>1</v>
      </c>
      <c r="J1041" s="7">
        <v>1</v>
      </c>
      <c r="K1041" s="7">
        <v>2</v>
      </c>
      <c r="L1041" s="7">
        <v>2</v>
      </c>
      <c r="M1041" s="7">
        <v>2</v>
      </c>
      <c r="N1041" s="7">
        <v>4</v>
      </c>
      <c r="O1041" s="6">
        <v>0.32</v>
      </c>
      <c r="P1041" s="7">
        <v>0.43</v>
      </c>
      <c r="Q1041" s="7">
        <v>1.24</v>
      </c>
      <c r="R1041" s="7">
        <v>1.02</v>
      </c>
      <c r="S1041" s="7">
        <v>0.7</v>
      </c>
      <c r="T1041" s="7">
        <v>27</v>
      </c>
      <c r="U1041" s="7">
        <v>1</v>
      </c>
      <c r="V1041" s="7">
        <v>6</v>
      </c>
      <c r="W1041" s="7">
        <f t="shared" si="65"/>
        <v>3</v>
      </c>
      <c r="X1041" s="7">
        <v>4</v>
      </c>
      <c r="Y1041" s="7">
        <v>5</v>
      </c>
      <c r="Z1041" s="7">
        <v>6</v>
      </c>
      <c r="AA1041" s="7">
        <v>26</v>
      </c>
      <c r="AB1041" s="6">
        <v>2</v>
      </c>
      <c r="AC1041" s="7">
        <v>11.84</v>
      </c>
      <c r="AD1041" s="7">
        <v>11.36</v>
      </c>
      <c r="AE1041" s="7">
        <v>7.86</v>
      </c>
      <c r="AF1041" s="1">
        <v>0.19370000000000001</v>
      </c>
      <c r="AG1041" s="1">
        <v>0.22439999999999999</v>
      </c>
      <c r="AH1041" s="7">
        <v>1.87</v>
      </c>
      <c r="AI1041" s="7">
        <v>1.76</v>
      </c>
      <c r="AJ1041" s="7">
        <v>16</v>
      </c>
      <c r="AK1041" s="7">
        <v>16</v>
      </c>
      <c r="AL1041" s="7">
        <v>0</v>
      </c>
      <c r="AM1041" s="7">
        <v>0</v>
      </c>
      <c r="AN1041" s="7">
        <v>1</v>
      </c>
      <c r="AO1041" s="7">
        <v>1</v>
      </c>
      <c r="AP1041" s="7">
        <v>1</v>
      </c>
      <c r="AQ1041" s="7">
        <v>6</v>
      </c>
      <c r="AR1041">
        <f t="shared" si="66"/>
        <v>0.19370000000000001</v>
      </c>
      <c r="AS1041">
        <f t="shared" si="67"/>
        <v>0.22439999999999999</v>
      </c>
    </row>
    <row r="1042" spans="1:45" ht="29.5" thickBot="1">
      <c r="A1042" t="str">
        <f t="shared" si="64"/>
        <v>Jason WittenTE2011</v>
      </c>
      <c r="B1042" s="3" t="s">
        <v>48</v>
      </c>
      <c r="C1042" s="1" t="s">
        <v>49</v>
      </c>
      <c r="D1042" s="1">
        <v>4</v>
      </c>
      <c r="E1042" s="1">
        <v>2011</v>
      </c>
      <c r="F1042" s="1">
        <v>4</v>
      </c>
      <c r="G1042" s="6">
        <v>5</v>
      </c>
      <c r="H1042" s="6">
        <v>3</v>
      </c>
      <c r="I1042" s="7">
        <v>1</v>
      </c>
      <c r="J1042" s="7">
        <v>2</v>
      </c>
      <c r="K1042" s="7">
        <v>3</v>
      </c>
      <c r="L1042" s="7">
        <v>4</v>
      </c>
      <c r="M1042" s="7">
        <v>5</v>
      </c>
      <c r="N1042" s="7">
        <v>8</v>
      </c>
      <c r="O1042" s="6">
        <v>0.71</v>
      </c>
      <c r="P1042" s="7">
        <v>1.42</v>
      </c>
      <c r="Q1042" s="7">
        <v>1.98</v>
      </c>
      <c r="R1042" s="7">
        <v>2.1800000000000002</v>
      </c>
      <c r="S1042" s="7">
        <v>2.48</v>
      </c>
      <c r="T1042" s="7">
        <v>29</v>
      </c>
      <c r="U1042" s="7">
        <v>3</v>
      </c>
      <c r="V1042" s="7">
        <v>69</v>
      </c>
      <c r="W1042" s="7">
        <f t="shared" si="65"/>
        <v>5</v>
      </c>
      <c r="X1042" s="7">
        <v>7</v>
      </c>
      <c r="Y1042" s="7">
        <v>4</v>
      </c>
      <c r="Z1042" s="7">
        <v>11</v>
      </c>
      <c r="AA1042" s="7">
        <v>19</v>
      </c>
      <c r="AB1042" s="6">
        <v>1</v>
      </c>
      <c r="AC1042" s="7">
        <v>15.51</v>
      </c>
      <c r="AD1042" s="7">
        <v>12.7</v>
      </c>
      <c r="AE1042" s="7">
        <v>14.49</v>
      </c>
      <c r="AF1042" s="1">
        <v>0.22450000000000001</v>
      </c>
      <c r="AG1042" s="1">
        <v>0.21390000000000001</v>
      </c>
      <c r="AH1042" s="7">
        <v>1.88</v>
      </c>
      <c r="AI1042" s="7">
        <v>1.68</v>
      </c>
      <c r="AJ1042" s="7">
        <v>16</v>
      </c>
      <c r="AK1042" s="7">
        <v>16</v>
      </c>
      <c r="AL1042" s="7">
        <v>1</v>
      </c>
      <c r="AM1042" s="7">
        <v>2</v>
      </c>
      <c r="AN1042" s="7">
        <v>3</v>
      </c>
      <c r="AO1042" s="7">
        <v>3</v>
      </c>
      <c r="AP1042" s="7">
        <v>3</v>
      </c>
      <c r="AQ1042" s="7">
        <v>9</v>
      </c>
      <c r="AR1042">
        <f t="shared" si="66"/>
        <v>0.22450000000000001</v>
      </c>
      <c r="AS1042">
        <f t="shared" si="67"/>
        <v>0.21390000000000001</v>
      </c>
    </row>
    <row r="1043" spans="1:45" ht="29.5" thickBot="1">
      <c r="A1043" t="str">
        <f t="shared" si="64"/>
        <v>Tony RomoQB2011</v>
      </c>
      <c r="B1043" s="3" t="s">
        <v>28</v>
      </c>
      <c r="C1043" s="1" t="s">
        <v>12</v>
      </c>
      <c r="D1043" s="1">
        <v>8</v>
      </c>
      <c r="E1043" s="1">
        <v>2011</v>
      </c>
      <c r="F1043" s="1">
        <v>1</v>
      </c>
      <c r="G1043" s="6">
        <v>7</v>
      </c>
      <c r="H1043" s="6">
        <v>8</v>
      </c>
      <c r="I1043" s="7">
        <v>1</v>
      </c>
      <c r="J1043" s="7">
        <v>2</v>
      </c>
      <c r="K1043" s="7">
        <v>3</v>
      </c>
      <c r="L1043" s="7">
        <v>4</v>
      </c>
      <c r="M1043" s="7">
        <v>4</v>
      </c>
      <c r="N1043" s="7">
        <v>3</v>
      </c>
      <c r="O1043" s="6">
        <v>0.67</v>
      </c>
      <c r="P1043" s="7">
        <v>1.08</v>
      </c>
      <c r="Q1043" s="7">
        <v>1.81</v>
      </c>
      <c r="R1043" s="7">
        <v>2.19</v>
      </c>
      <c r="S1043" s="7">
        <v>1.96</v>
      </c>
      <c r="T1043" s="7">
        <v>31</v>
      </c>
      <c r="U1043" s="7">
        <v>8</v>
      </c>
      <c r="V1043" s="7">
        <v>300</v>
      </c>
      <c r="W1043" s="7">
        <f t="shared" si="65"/>
        <v>4</v>
      </c>
      <c r="X1043" s="7">
        <v>12</v>
      </c>
      <c r="Y1043" s="7">
        <v>12</v>
      </c>
      <c r="Z1043" s="7">
        <v>14</v>
      </c>
      <c r="AA1043" s="7">
        <v>14</v>
      </c>
      <c r="AB1043" s="6">
        <v>30</v>
      </c>
      <c r="AC1043" s="7">
        <v>20</v>
      </c>
      <c r="AD1043" s="7">
        <v>21.5</v>
      </c>
      <c r="AE1043" s="7">
        <v>21.06</v>
      </c>
      <c r="AF1043" s="1" t="s">
        <v>1885</v>
      </c>
      <c r="AG1043" s="1" t="s">
        <v>1885</v>
      </c>
      <c r="AH1043" s="7"/>
      <c r="AI1043" s="7"/>
      <c r="AJ1043" s="7">
        <v>6</v>
      </c>
      <c r="AK1043" s="7"/>
      <c r="AL1043" s="7">
        <v>0</v>
      </c>
      <c r="AM1043" s="7">
        <v>0</v>
      </c>
      <c r="AN1043" s="7">
        <v>0</v>
      </c>
      <c r="AO1043" s="7">
        <v>0</v>
      </c>
      <c r="AP1043" s="7">
        <v>0</v>
      </c>
      <c r="AQ1043" s="7">
        <v>7</v>
      </c>
      <c r="AR1043" t="str">
        <f t="shared" si="66"/>
        <v/>
      </c>
      <c r="AS1043" t="str">
        <f t="shared" si="67"/>
        <v/>
      </c>
    </row>
    <row r="1044" spans="1:45" ht="29.5" thickBot="1">
      <c r="A1044" t="str">
        <f t="shared" si="64"/>
        <v>Kenny BrittWR2011</v>
      </c>
      <c r="B1044" s="3" t="s">
        <v>351</v>
      </c>
      <c r="C1044" s="1" t="s">
        <v>16</v>
      </c>
      <c r="D1044" s="1">
        <v>24</v>
      </c>
      <c r="E1044" s="1">
        <v>2011</v>
      </c>
      <c r="F1044" s="1">
        <v>3</v>
      </c>
      <c r="G1044" s="6">
        <v>96</v>
      </c>
      <c r="H1044" s="6">
        <v>60</v>
      </c>
      <c r="I1044" s="7">
        <v>0</v>
      </c>
      <c r="J1044" s="7">
        <v>0</v>
      </c>
      <c r="K1044" s="7">
        <v>0</v>
      </c>
      <c r="L1044" s="7">
        <v>0</v>
      </c>
      <c r="M1044" s="7">
        <v>0</v>
      </c>
      <c r="N1044" s="7">
        <v>0</v>
      </c>
      <c r="O1044" s="6">
        <v>-0.19</v>
      </c>
      <c r="P1044" s="7">
        <v>-0.17</v>
      </c>
      <c r="Q1044" s="7">
        <v>-0.46</v>
      </c>
      <c r="R1044" s="7">
        <v>-0.67</v>
      </c>
      <c r="S1044" s="7">
        <v>-0.85</v>
      </c>
      <c r="T1044" s="7">
        <v>23</v>
      </c>
      <c r="U1044" s="7">
        <v>1</v>
      </c>
      <c r="V1044" s="7">
        <v>30</v>
      </c>
      <c r="W1044" s="7">
        <f t="shared" si="65"/>
        <v>31</v>
      </c>
      <c r="X1044" s="7">
        <v>18</v>
      </c>
      <c r="Y1044" s="7">
        <v>36</v>
      </c>
      <c r="Z1044" s="7">
        <v>65</v>
      </c>
      <c r="AA1044" s="7">
        <v>85</v>
      </c>
      <c r="AB1044" s="6">
        <v>35</v>
      </c>
      <c r="AC1044" s="7">
        <v>14.46</v>
      </c>
      <c r="AD1044" s="7">
        <v>21.3</v>
      </c>
      <c r="AE1044" s="7">
        <v>9.14</v>
      </c>
      <c r="AF1044" s="1">
        <v>0.18186666666666665</v>
      </c>
      <c r="AG1044" s="1">
        <v>0.24266666666666667</v>
      </c>
      <c r="AH1044" s="7">
        <v>3.03</v>
      </c>
      <c r="AI1044" s="7">
        <v>3.11</v>
      </c>
      <c r="AJ1044" s="7">
        <v>12</v>
      </c>
      <c r="AK1044" s="7">
        <v>3</v>
      </c>
      <c r="AL1044" s="7">
        <v>0</v>
      </c>
      <c r="AM1044" s="7">
        <v>0</v>
      </c>
      <c r="AN1044" s="7">
        <v>0</v>
      </c>
      <c r="AO1044" s="7">
        <v>0</v>
      </c>
      <c r="AP1044" s="7">
        <v>0</v>
      </c>
      <c r="AQ1044" s="7">
        <v>3</v>
      </c>
      <c r="AR1044">
        <f t="shared" si="66"/>
        <v>0.24248888888888934</v>
      </c>
      <c r="AS1044">
        <f t="shared" si="67"/>
        <v>1.2942222222222239</v>
      </c>
    </row>
    <row r="1045" spans="1:45" ht="29.5" thickBot="1">
      <c r="A1045" t="str">
        <f t="shared" si="64"/>
        <v>Felix JonesRB2011</v>
      </c>
      <c r="B1045" s="3" t="s">
        <v>75</v>
      </c>
      <c r="C1045" s="1" t="s">
        <v>3</v>
      </c>
      <c r="D1045" s="1">
        <v>23</v>
      </c>
      <c r="E1045" s="1">
        <v>2011</v>
      </c>
      <c r="F1045" s="1">
        <v>2</v>
      </c>
      <c r="G1045" s="6">
        <v>40</v>
      </c>
      <c r="H1045" s="6">
        <v>35</v>
      </c>
      <c r="I1045" s="7">
        <v>0</v>
      </c>
      <c r="J1045" s="7">
        <v>0</v>
      </c>
      <c r="K1045" s="7">
        <v>0</v>
      </c>
      <c r="L1045" s="7">
        <v>0</v>
      </c>
      <c r="M1045" s="7">
        <v>0</v>
      </c>
      <c r="N1045" s="7">
        <v>1</v>
      </c>
      <c r="O1045" s="6">
        <v>0.09</v>
      </c>
      <c r="P1045" s="7">
        <v>0.38</v>
      </c>
      <c r="Q1045" s="7">
        <v>-0.14000000000000001</v>
      </c>
      <c r="R1045" s="7">
        <v>-0.14000000000000001</v>
      </c>
      <c r="S1045" s="7">
        <v>-0.14000000000000001</v>
      </c>
      <c r="T1045" s="7">
        <v>24</v>
      </c>
      <c r="U1045" s="7">
        <v>1</v>
      </c>
      <c r="V1045" s="7">
        <v>22</v>
      </c>
      <c r="W1045" s="7">
        <f t="shared" si="65"/>
        <v>23</v>
      </c>
      <c r="X1045" s="7">
        <v>52</v>
      </c>
      <c r="Y1045" s="7">
        <v>86</v>
      </c>
      <c r="Z1045" s="7"/>
      <c r="AA1045" s="7"/>
      <c r="AB1045" s="6">
        <v>23</v>
      </c>
      <c r="AC1045" s="7">
        <v>11.56</v>
      </c>
      <c r="AD1045" s="7">
        <v>9.9</v>
      </c>
      <c r="AE1045" s="7">
        <v>7.68</v>
      </c>
      <c r="AF1045" s="1">
        <v>9.2799999999999994E-2</v>
      </c>
      <c r="AG1045" s="1">
        <v>0.10253333333333332</v>
      </c>
      <c r="AH1045" s="7">
        <v>1.93</v>
      </c>
      <c r="AI1045" s="7">
        <v>1.72</v>
      </c>
      <c r="AJ1045" s="7">
        <v>16</v>
      </c>
      <c r="AK1045" s="7">
        <v>12</v>
      </c>
      <c r="AL1045" s="7">
        <v>0</v>
      </c>
      <c r="AM1045" s="7">
        <v>0</v>
      </c>
      <c r="AN1045" s="7">
        <v>0</v>
      </c>
      <c r="AO1045" s="7">
        <v>0</v>
      </c>
      <c r="AP1045" s="7">
        <v>0</v>
      </c>
      <c r="AQ1045" s="7">
        <v>4</v>
      </c>
      <c r="AR1045">
        <f t="shared" si="66"/>
        <v>9.2799999999999994E-2</v>
      </c>
      <c r="AS1045">
        <f t="shared" si="67"/>
        <v>0.13671111111111067</v>
      </c>
    </row>
    <row r="1046" spans="1:45" ht="44" thickBot="1">
      <c r="A1046" t="str">
        <f t="shared" si="64"/>
        <v>DeAngelo WilliamsRB2011</v>
      </c>
      <c r="B1046" s="3" t="s">
        <v>83</v>
      </c>
      <c r="C1046" s="1" t="s">
        <v>3</v>
      </c>
      <c r="D1046" s="1">
        <v>24</v>
      </c>
      <c r="E1046" s="1">
        <v>2011</v>
      </c>
      <c r="F1046" s="1">
        <v>2</v>
      </c>
      <c r="G1046" s="6">
        <v>29</v>
      </c>
      <c r="H1046" s="6">
        <v>27</v>
      </c>
      <c r="I1046" s="7">
        <v>0</v>
      </c>
      <c r="J1046" s="7">
        <v>0</v>
      </c>
      <c r="K1046" s="7">
        <v>0</v>
      </c>
      <c r="L1046" s="7">
        <v>0</v>
      </c>
      <c r="M1046" s="7">
        <v>1</v>
      </c>
      <c r="N1046" s="7">
        <v>2</v>
      </c>
      <c r="O1046" s="6">
        <v>-0.01</v>
      </c>
      <c r="P1046" s="7">
        <v>-0.25</v>
      </c>
      <c r="Q1046" s="7">
        <v>0</v>
      </c>
      <c r="R1046" s="7">
        <v>-0.12</v>
      </c>
      <c r="S1046" s="7">
        <v>0.56999999999999995</v>
      </c>
      <c r="T1046" s="7">
        <v>28</v>
      </c>
      <c r="U1046" s="7">
        <v>1</v>
      </c>
      <c r="V1046" s="7">
        <v>27</v>
      </c>
      <c r="W1046" s="7">
        <f t="shared" si="65"/>
        <v>11</v>
      </c>
      <c r="X1046" s="7">
        <v>42</v>
      </c>
      <c r="Y1046" s="7">
        <v>49</v>
      </c>
      <c r="Z1046" s="7">
        <v>61</v>
      </c>
      <c r="AA1046" s="7">
        <v>79</v>
      </c>
      <c r="AB1046" s="6">
        <v>66</v>
      </c>
      <c r="AC1046" s="7">
        <v>9.8699999999999992</v>
      </c>
      <c r="AD1046" s="7">
        <v>9.69</v>
      </c>
      <c r="AE1046" s="7">
        <v>9.2100000000000009</v>
      </c>
      <c r="AF1046" s="1">
        <v>7.4933333333333338E-2</v>
      </c>
      <c r="AG1046" s="1">
        <v>4.8899999999999999E-2</v>
      </c>
      <c r="AH1046" s="7">
        <v>1.0900000000000001</v>
      </c>
      <c r="AI1046" s="7">
        <v>0.75</v>
      </c>
      <c r="AJ1046" s="7">
        <v>6</v>
      </c>
      <c r="AK1046" s="7">
        <v>16</v>
      </c>
      <c r="AL1046" s="7">
        <v>0</v>
      </c>
      <c r="AM1046" s="7">
        <v>0</v>
      </c>
      <c r="AN1046" s="7">
        <v>0</v>
      </c>
      <c r="AO1046" s="7">
        <v>0</v>
      </c>
      <c r="AP1046" s="7">
        <v>1</v>
      </c>
      <c r="AQ1046" s="7">
        <v>6</v>
      </c>
      <c r="AR1046">
        <f t="shared" si="66"/>
        <v>0.19982222222222212</v>
      </c>
      <c r="AS1046">
        <f t="shared" si="67"/>
        <v>4.8899999999999999E-2</v>
      </c>
    </row>
    <row r="1047" spans="1:45" ht="29.5" thickBot="1">
      <c r="A1047" t="str">
        <f t="shared" si="64"/>
        <v>Sidney RiceWR2011</v>
      </c>
      <c r="B1047" s="3" t="s">
        <v>88</v>
      </c>
      <c r="C1047" s="1" t="s">
        <v>16</v>
      </c>
      <c r="D1047" s="1">
        <v>25</v>
      </c>
      <c r="E1047" s="1">
        <v>2011</v>
      </c>
      <c r="F1047" s="1">
        <v>3</v>
      </c>
      <c r="G1047" s="6">
        <v>78</v>
      </c>
      <c r="H1047" s="6">
        <v>35</v>
      </c>
      <c r="I1047" s="7">
        <v>0</v>
      </c>
      <c r="J1047" s="7">
        <v>0</v>
      </c>
      <c r="K1047" s="7">
        <v>0</v>
      </c>
      <c r="L1047" s="7">
        <v>0</v>
      </c>
      <c r="M1047" s="7">
        <v>0</v>
      </c>
      <c r="N1047" s="7">
        <v>1</v>
      </c>
      <c r="O1047" s="6">
        <v>-0.25</v>
      </c>
      <c r="P1047" s="7">
        <v>0.19</v>
      </c>
      <c r="Q1047" s="7">
        <v>-0.39</v>
      </c>
      <c r="R1047" s="7">
        <v>-0.39</v>
      </c>
      <c r="S1047" s="7">
        <v>-0.39</v>
      </c>
      <c r="T1047" s="7">
        <v>25</v>
      </c>
      <c r="U1047" s="7">
        <v>2</v>
      </c>
      <c r="V1047" s="7">
        <v>44</v>
      </c>
      <c r="W1047" s="7">
        <f t="shared" si="65"/>
        <v>13</v>
      </c>
      <c r="X1047" s="7">
        <v>41</v>
      </c>
      <c r="Y1047" s="7">
        <v>58</v>
      </c>
      <c r="Z1047" s="7">
        <v>141</v>
      </c>
      <c r="AA1047" s="7"/>
      <c r="AB1047" s="6">
        <v>97</v>
      </c>
      <c r="AC1047" s="7">
        <v>9.5</v>
      </c>
      <c r="AD1047" s="7">
        <v>10.3</v>
      </c>
      <c r="AE1047" s="7">
        <v>10.46</v>
      </c>
      <c r="AF1047" s="1">
        <v>0.22853333333333334</v>
      </c>
      <c r="AG1047" s="1">
        <v>0.21173333333333333</v>
      </c>
      <c r="AH1047" s="7">
        <v>1.6</v>
      </c>
      <c r="AI1047" s="7">
        <v>1.75</v>
      </c>
      <c r="AJ1047" s="7">
        <v>6</v>
      </c>
      <c r="AK1047" s="7">
        <v>9</v>
      </c>
      <c r="AL1047" s="7">
        <v>0</v>
      </c>
      <c r="AM1047" s="7">
        <v>0</v>
      </c>
      <c r="AN1047" s="7">
        <v>0</v>
      </c>
      <c r="AO1047" s="7">
        <v>0</v>
      </c>
      <c r="AP1047" s="7">
        <v>0</v>
      </c>
      <c r="AQ1047" s="7">
        <v>5</v>
      </c>
      <c r="AR1047">
        <f t="shared" si="66"/>
        <v>0.60942222222222131</v>
      </c>
      <c r="AS1047">
        <f t="shared" si="67"/>
        <v>0.3764148148148142</v>
      </c>
    </row>
    <row r="1048" spans="1:45" ht="29.5" thickBot="1">
      <c r="A1048" t="str">
        <f t="shared" si="64"/>
        <v>Brandon LloydWR2011</v>
      </c>
      <c r="B1048" s="3" t="s">
        <v>283</v>
      </c>
      <c r="C1048" s="1" t="s">
        <v>16</v>
      </c>
      <c r="D1048" s="1">
        <v>26</v>
      </c>
      <c r="E1048" s="1">
        <v>2011</v>
      </c>
      <c r="F1048" s="1">
        <v>3</v>
      </c>
      <c r="G1048" s="6">
        <v>23</v>
      </c>
      <c r="H1048" s="6">
        <v>26</v>
      </c>
      <c r="I1048" s="7">
        <v>1</v>
      </c>
      <c r="J1048" s="7">
        <v>1</v>
      </c>
      <c r="K1048" s="7">
        <v>1</v>
      </c>
      <c r="L1048" s="7">
        <v>1</v>
      </c>
      <c r="M1048" s="7">
        <v>1</v>
      </c>
      <c r="N1048" s="7">
        <v>1</v>
      </c>
      <c r="O1048" s="6">
        <v>0.56999999999999995</v>
      </c>
      <c r="P1048" s="7">
        <v>0.79</v>
      </c>
      <c r="Q1048" s="7">
        <v>0.79</v>
      </c>
      <c r="R1048" s="7">
        <v>0.23</v>
      </c>
      <c r="S1048" s="7">
        <v>0.23</v>
      </c>
      <c r="T1048" s="7">
        <v>30</v>
      </c>
      <c r="U1048" s="7">
        <v>4</v>
      </c>
      <c r="V1048" s="7">
        <v>124</v>
      </c>
      <c r="W1048" s="7" t="str">
        <f t="shared" si="65"/>
        <v/>
      </c>
      <c r="X1048" s="7">
        <v>31</v>
      </c>
      <c r="Y1048" s="7">
        <v>85</v>
      </c>
      <c r="Z1048" s="7">
        <v>109</v>
      </c>
      <c r="AA1048" s="7"/>
      <c r="AB1048" s="6">
        <v>2</v>
      </c>
      <c r="AC1048" s="7">
        <v>17.88</v>
      </c>
      <c r="AD1048" s="7">
        <v>13.11</v>
      </c>
      <c r="AE1048" s="7">
        <v>11.82</v>
      </c>
      <c r="AF1048" s="1">
        <v>0.2722</v>
      </c>
      <c r="AG1048" s="1">
        <v>0.2970666666666667</v>
      </c>
      <c r="AH1048" s="7">
        <v>2.54</v>
      </c>
      <c r="AI1048" s="7">
        <v>2</v>
      </c>
      <c r="AJ1048" s="7">
        <v>16</v>
      </c>
      <c r="AK1048" s="7">
        <v>15</v>
      </c>
      <c r="AL1048" s="7">
        <v>0</v>
      </c>
      <c r="AM1048" s="7">
        <v>0</v>
      </c>
      <c r="AN1048" s="7">
        <v>0</v>
      </c>
      <c r="AO1048" s="7">
        <v>0</v>
      </c>
      <c r="AP1048" s="7">
        <v>0</v>
      </c>
      <c r="AQ1048" s="7">
        <v>9</v>
      </c>
      <c r="AR1048">
        <f t="shared" si="66"/>
        <v>0.2722</v>
      </c>
      <c r="AS1048">
        <f t="shared" si="67"/>
        <v>0.31687111111111144</v>
      </c>
    </row>
    <row r="1049" spans="1:45" ht="29.5" thickBot="1">
      <c r="A1049" t="str">
        <f t="shared" si="64"/>
        <v>Daniel ThomasRB2011</v>
      </c>
      <c r="B1049" s="3" t="s">
        <v>495</v>
      </c>
      <c r="C1049" s="1" t="s">
        <v>3</v>
      </c>
      <c r="D1049" s="1">
        <v>25</v>
      </c>
      <c r="E1049" s="1">
        <v>2011</v>
      </c>
      <c r="F1049" s="1">
        <v>2</v>
      </c>
      <c r="G1049" s="6">
        <v>51</v>
      </c>
      <c r="H1049" s="6">
        <v>49</v>
      </c>
      <c r="I1049" s="7">
        <v>0</v>
      </c>
      <c r="J1049" s="7">
        <v>0</v>
      </c>
      <c r="K1049" s="7">
        <v>0</v>
      </c>
      <c r="L1049" s="7">
        <v>0</v>
      </c>
      <c r="M1049" s="7">
        <v>0</v>
      </c>
      <c r="N1049" s="7">
        <v>0</v>
      </c>
      <c r="O1049" s="6">
        <v>0.04</v>
      </c>
      <c r="P1049" s="7">
        <v>0.18</v>
      </c>
      <c r="Q1049" s="7">
        <v>0.16</v>
      </c>
      <c r="R1049" s="7">
        <v>-0.08</v>
      </c>
      <c r="S1049" s="7">
        <v>-0.08</v>
      </c>
      <c r="T1049" s="7">
        <v>24</v>
      </c>
      <c r="U1049" s="7">
        <v>2</v>
      </c>
      <c r="V1049" s="7">
        <v>62</v>
      </c>
      <c r="W1049" s="7" t="str">
        <f t="shared" si="65"/>
        <v/>
      </c>
      <c r="X1049" s="7">
        <v>48</v>
      </c>
      <c r="Y1049" s="7">
        <v>72</v>
      </c>
      <c r="Z1049" s="7">
        <v>121</v>
      </c>
      <c r="AA1049" s="7"/>
      <c r="AB1049" s="6"/>
      <c r="AC1049" s="7"/>
      <c r="AD1049" s="7">
        <v>6.41</v>
      </c>
      <c r="AE1049" s="7">
        <v>7.26</v>
      </c>
      <c r="AF1049" s="1" t="s">
        <v>1885</v>
      </c>
      <c r="AG1049" s="1">
        <v>3.9015384615384611E-2</v>
      </c>
      <c r="AH1049" s="7"/>
      <c r="AI1049" s="7">
        <v>0.73</v>
      </c>
      <c r="AJ1049" s="7"/>
      <c r="AK1049" s="7">
        <v>13</v>
      </c>
      <c r="AL1049" s="7">
        <v>0</v>
      </c>
      <c r="AM1049" s="7">
        <v>0</v>
      </c>
      <c r="AN1049" s="7">
        <v>0</v>
      </c>
      <c r="AO1049" s="7">
        <v>0</v>
      </c>
      <c r="AP1049" s="7">
        <v>0</v>
      </c>
      <c r="AQ1049" s="7">
        <v>1</v>
      </c>
      <c r="AR1049" t="str">
        <f t="shared" si="66"/>
        <v/>
      </c>
      <c r="AS1049">
        <f t="shared" si="67"/>
        <v>4.8018934911242581E-2</v>
      </c>
    </row>
    <row r="1050" spans="1:45" ht="29.5" thickBot="1">
      <c r="A1050" t="str">
        <f t="shared" si="64"/>
        <v>Dallas ClarkTE2011</v>
      </c>
      <c r="B1050" s="3" t="s">
        <v>77</v>
      </c>
      <c r="C1050" s="1" t="s">
        <v>49</v>
      </c>
      <c r="D1050" s="1">
        <v>5</v>
      </c>
      <c r="E1050" s="1">
        <v>2011</v>
      </c>
      <c r="F1050" s="1">
        <v>4</v>
      </c>
      <c r="G1050" s="6">
        <v>32</v>
      </c>
      <c r="H1050" s="6">
        <v>26</v>
      </c>
      <c r="I1050" s="7">
        <v>0</v>
      </c>
      <c r="J1050" s="7">
        <v>0</v>
      </c>
      <c r="K1050" s="7">
        <v>0</v>
      </c>
      <c r="L1050" s="7">
        <v>0</v>
      </c>
      <c r="M1050" s="7">
        <v>0</v>
      </c>
      <c r="N1050" s="7">
        <v>3</v>
      </c>
      <c r="O1050" s="6">
        <v>-0.05</v>
      </c>
      <c r="P1050" s="7">
        <v>-0.2</v>
      </c>
      <c r="Q1050" s="7">
        <v>-0.42</v>
      </c>
      <c r="R1050" s="7">
        <v>-0.42</v>
      </c>
      <c r="S1050" s="7">
        <v>-0.42</v>
      </c>
      <c r="T1050" s="7">
        <v>32</v>
      </c>
      <c r="U1050" s="7">
        <v>1</v>
      </c>
      <c r="V1050" s="7">
        <v>24</v>
      </c>
      <c r="W1050" s="7">
        <f t="shared" si="65"/>
        <v>2</v>
      </c>
      <c r="X1050" s="7">
        <v>28</v>
      </c>
      <c r="Y1050" s="7">
        <v>33</v>
      </c>
      <c r="Z1050" s="7"/>
      <c r="AA1050" s="7"/>
      <c r="AB1050" s="6">
        <v>30</v>
      </c>
      <c r="AC1050" s="7">
        <v>14.95</v>
      </c>
      <c r="AD1050" s="7">
        <v>7.38</v>
      </c>
      <c r="AE1050" s="7">
        <v>7.16</v>
      </c>
      <c r="AF1050" s="1">
        <v>0.20479999999999998</v>
      </c>
      <c r="AG1050" s="1">
        <v>0.18254545454545454</v>
      </c>
      <c r="AH1050" s="7">
        <v>1.56</v>
      </c>
      <c r="AI1050" s="7">
        <v>1.2</v>
      </c>
      <c r="AJ1050" s="7">
        <v>6</v>
      </c>
      <c r="AK1050" s="7">
        <v>11</v>
      </c>
      <c r="AL1050" s="7">
        <v>0</v>
      </c>
      <c r="AM1050" s="7">
        <v>0</v>
      </c>
      <c r="AN1050" s="7">
        <v>0</v>
      </c>
      <c r="AO1050" s="7">
        <v>0</v>
      </c>
      <c r="AP1050" s="7">
        <v>0</v>
      </c>
      <c r="AQ1050" s="7">
        <v>9</v>
      </c>
      <c r="AR1050">
        <f t="shared" si="66"/>
        <v>0.54613333333333336</v>
      </c>
      <c r="AS1050">
        <f t="shared" si="67"/>
        <v>0.26552066115702549</v>
      </c>
    </row>
    <row r="1051" spans="1:45" ht="29.5" thickBot="1">
      <c r="A1051" t="str">
        <f t="shared" si="64"/>
        <v>Josh FreemanQB2011</v>
      </c>
      <c r="B1051" s="3" t="s">
        <v>365</v>
      </c>
      <c r="C1051" s="1" t="s">
        <v>12</v>
      </c>
      <c r="D1051" s="1">
        <v>9</v>
      </c>
      <c r="E1051" s="1">
        <v>2011</v>
      </c>
      <c r="F1051" s="1">
        <v>1</v>
      </c>
      <c r="G1051" s="6">
        <v>17</v>
      </c>
      <c r="H1051" s="6">
        <v>13</v>
      </c>
      <c r="I1051" s="7">
        <v>0</v>
      </c>
      <c r="J1051" s="7">
        <v>0</v>
      </c>
      <c r="K1051" s="7">
        <v>0</v>
      </c>
      <c r="L1051" s="7">
        <v>0</v>
      </c>
      <c r="M1051" s="7">
        <v>0</v>
      </c>
      <c r="N1051" s="7">
        <v>1</v>
      </c>
      <c r="O1051" s="6">
        <v>0.09</v>
      </c>
      <c r="P1051" s="7">
        <v>0.61</v>
      </c>
      <c r="Q1051" s="7">
        <v>0.24</v>
      </c>
      <c r="R1051" s="7">
        <v>0.24</v>
      </c>
      <c r="S1051" s="7">
        <v>0.24</v>
      </c>
      <c r="T1051" s="7">
        <v>23</v>
      </c>
      <c r="U1051" s="7">
        <v>1</v>
      </c>
      <c r="V1051" s="7">
        <v>17</v>
      </c>
      <c r="W1051" s="7">
        <f t="shared" si="65"/>
        <v>23</v>
      </c>
      <c r="X1051" s="7">
        <v>18</v>
      </c>
      <c r="Y1051" s="7">
        <v>22</v>
      </c>
      <c r="Z1051" s="7"/>
      <c r="AA1051" s="7"/>
      <c r="AB1051" s="6">
        <v>7</v>
      </c>
      <c r="AC1051" s="7">
        <v>19.53</v>
      </c>
      <c r="AD1051" s="7">
        <v>16.23</v>
      </c>
      <c r="AE1051" s="7">
        <v>19.010000000000002</v>
      </c>
      <c r="AF1051" s="1" t="s">
        <v>1885</v>
      </c>
      <c r="AG1051" s="1" t="s">
        <v>1885</v>
      </c>
      <c r="AH1051" s="7"/>
      <c r="AI1051" s="7"/>
      <c r="AJ1051" s="7">
        <v>16</v>
      </c>
      <c r="AK1051" s="7"/>
      <c r="AL1051" s="7">
        <v>0</v>
      </c>
      <c r="AM1051" s="7">
        <v>0</v>
      </c>
      <c r="AN1051" s="7">
        <v>0</v>
      </c>
      <c r="AO1051" s="7">
        <v>0</v>
      </c>
      <c r="AP1051" s="7">
        <v>0</v>
      </c>
      <c r="AQ1051" s="7">
        <v>3</v>
      </c>
      <c r="AR1051" t="str">
        <f t="shared" si="66"/>
        <v/>
      </c>
      <c r="AS1051" t="str">
        <f t="shared" si="67"/>
        <v/>
      </c>
    </row>
    <row r="1052" spans="1:45" ht="29.5" thickBot="1">
      <c r="A1052" t="str">
        <f t="shared" si="64"/>
        <v>Austin CollieWR2011</v>
      </c>
      <c r="B1052" s="3" t="s">
        <v>369</v>
      </c>
      <c r="C1052" s="1" t="s">
        <v>16</v>
      </c>
      <c r="D1052" s="1">
        <v>27</v>
      </c>
      <c r="E1052" s="1">
        <v>2011</v>
      </c>
      <c r="F1052" s="1">
        <v>3</v>
      </c>
      <c r="G1052" s="6"/>
      <c r="H1052" s="6">
        <v>189</v>
      </c>
      <c r="I1052" s="7">
        <v>0</v>
      </c>
      <c r="J1052" s="7">
        <v>0</v>
      </c>
      <c r="K1052" s="7">
        <v>0</v>
      </c>
      <c r="L1052" s="7">
        <v>0</v>
      </c>
      <c r="M1052" s="7">
        <v>0</v>
      </c>
      <c r="N1052" s="7">
        <v>0</v>
      </c>
      <c r="O1052" s="6"/>
      <c r="P1052" s="7">
        <v>0</v>
      </c>
      <c r="Q1052" s="7">
        <v>-0.28000000000000003</v>
      </c>
      <c r="R1052" s="7">
        <v>-0.28000000000000003</v>
      </c>
      <c r="S1052" s="7">
        <v>-0.28000000000000003</v>
      </c>
      <c r="T1052" s="7">
        <v>26</v>
      </c>
      <c r="U1052" s="7">
        <v>4</v>
      </c>
      <c r="V1052" s="7">
        <v>127</v>
      </c>
      <c r="W1052" s="7">
        <f t="shared" si="65"/>
        <v>48</v>
      </c>
      <c r="X1052" s="7">
        <v>54</v>
      </c>
      <c r="Y1052" s="7">
        <v>97</v>
      </c>
      <c r="Z1052" s="7"/>
      <c r="AA1052" s="7"/>
      <c r="AB1052" s="6">
        <v>36</v>
      </c>
      <c r="AC1052" s="7">
        <v>18.989999999999998</v>
      </c>
      <c r="AD1052" s="7"/>
      <c r="AE1052" s="7">
        <v>1.6</v>
      </c>
      <c r="AF1052" s="1">
        <v>0.18471111111111113</v>
      </c>
      <c r="AG1052" s="1">
        <v>0.1862</v>
      </c>
      <c r="AH1052" s="7">
        <v>2.2799999999999998</v>
      </c>
      <c r="AI1052" s="7">
        <v>1.1599999999999999</v>
      </c>
      <c r="AJ1052" s="7">
        <v>9</v>
      </c>
      <c r="AK1052" s="7">
        <v>16</v>
      </c>
      <c r="AL1052" s="7">
        <v>0</v>
      </c>
      <c r="AM1052" s="7">
        <v>0</v>
      </c>
      <c r="AN1052" s="7">
        <v>0</v>
      </c>
      <c r="AO1052" s="7">
        <v>0</v>
      </c>
      <c r="AP1052" s="7">
        <v>0</v>
      </c>
      <c r="AQ1052" s="7">
        <v>3</v>
      </c>
      <c r="AR1052">
        <f t="shared" si="66"/>
        <v>0.32837530864197512</v>
      </c>
      <c r="AS1052">
        <f t="shared" si="67"/>
        <v>0.1862</v>
      </c>
    </row>
    <row r="1053" spans="1:45" ht="29.5" thickBot="1">
      <c r="A1053" t="str">
        <f t="shared" si="64"/>
        <v>Sam BradfordQB2011</v>
      </c>
      <c r="B1053" s="3" t="s">
        <v>420</v>
      </c>
      <c r="C1053" s="1" t="s">
        <v>12</v>
      </c>
      <c r="D1053" s="1">
        <v>10</v>
      </c>
      <c r="E1053" s="1">
        <v>2011</v>
      </c>
      <c r="F1053" s="1">
        <v>1</v>
      </c>
      <c r="G1053" s="6">
        <v>32</v>
      </c>
      <c r="H1053" s="6">
        <v>21</v>
      </c>
      <c r="I1053" s="7">
        <v>0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  <c r="O1053" s="6">
        <v>-0.37</v>
      </c>
      <c r="P1053" s="7">
        <v>-0.46</v>
      </c>
      <c r="Q1053" s="7">
        <v>-0.15</v>
      </c>
      <c r="R1053" s="7">
        <v>-0.15</v>
      </c>
      <c r="S1053" s="7">
        <v>-0.33</v>
      </c>
      <c r="T1053" s="7">
        <v>24</v>
      </c>
      <c r="U1053" s="7">
        <v>1</v>
      </c>
      <c r="V1053" s="7">
        <v>1</v>
      </c>
      <c r="W1053" s="7">
        <f t="shared" si="65"/>
        <v>19</v>
      </c>
      <c r="X1053" s="7">
        <v>20</v>
      </c>
      <c r="Y1053" s="7">
        <v>15</v>
      </c>
      <c r="Z1053" s="7">
        <v>25</v>
      </c>
      <c r="AA1053" s="7">
        <v>21</v>
      </c>
      <c r="AB1053" s="6">
        <v>20</v>
      </c>
      <c r="AC1053" s="7">
        <v>14.42</v>
      </c>
      <c r="AD1053" s="7">
        <v>11.29</v>
      </c>
      <c r="AE1053" s="7">
        <v>16.68</v>
      </c>
      <c r="AF1053" s="1" t="s">
        <v>1885</v>
      </c>
      <c r="AG1053" s="1" t="s">
        <v>1885</v>
      </c>
      <c r="AH1053" s="7"/>
      <c r="AI1053" s="7"/>
      <c r="AJ1053" s="7">
        <v>16</v>
      </c>
      <c r="AK1053" s="7"/>
      <c r="AL1053" s="7">
        <v>0</v>
      </c>
      <c r="AM1053" s="7">
        <v>0</v>
      </c>
      <c r="AN1053" s="7">
        <v>0</v>
      </c>
      <c r="AO1053" s="7">
        <v>0</v>
      </c>
      <c r="AP1053" s="7">
        <v>0</v>
      </c>
      <c r="AQ1053" s="7">
        <v>2</v>
      </c>
      <c r="AR1053" t="str">
        <f t="shared" si="66"/>
        <v/>
      </c>
      <c r="AS1053" t="str">
        <f t="shared" si="67"/>
        <v/>
      </c>
    </row>
    <row r="1054" spans="1:45" ht="29.5" thickBot="1">
      <c r="A1054" t="str">
        <f t="shared" si="64"/>
        <v>Anquan BoldinWR2011</v>
      </c>
      <c r="B1054" s="3" t="s">
        <v>40</v>
      </c>
      <c r="C1054" s="1" t="s">
        <v>16</v>
      </c>
      <c r="D1054" s="1">
        <v>28</v>
      </c>
      <c r="E1054" s="1">
        <v>2011</v>
      </c>
      <c r="F1054" s="1">
        <v>3</v>
      </c>
      <c r="G1054" s="6">
        <v>34</v>
      </c>
      <c r="H1054" s="6">
        <v>30</v>
      </c>
      <c r="I1054" s="7">
        <v>0</v>
      </c>
      <c r="J1054" s="7">
        <v>0</v>
      </c>
      <c r="K1054" s="7">
        <v>1</v>
      </c>
      <c r="L1054" s="7">
        <v>2</v>
      </c>
      <c r="M1054" s="7">
        <v>2</v>
      </c>
      <c r="N1054" s="7">
        <v>6</v>
      </c>
      <c r="O1054" s="6">
        <v>0.48</v>
      </c>
      <c r="P1054" s="7">
        <v>0.59</v>
      </c>
      <c r="Q1054" s="7">
        <v>1.2</v>
      </c>
      <c r="R1054" s="7">
        <v>1.71</v>
      </c>
      <c r="S1054" s="7">
        <v>1.89</v>
      </c>
      <c r="T1054" s="7">
        <v>31</v>
      </c>
      <c r="U1054" s="7">
        <v>2</v>
      </c>
      <c r="V1054" s="7">
        <v>54</v>
      </c>
      <c r="W1054" s="7">
        <f t="shared" si="65"/>
        <v>16</v>
      </c>
      <c r="X1054" s="7">
        <v>49</v>
      </c>
      <c r="Y1054" s="7">
        <v>52</v>
      </c>
      <c r="Z1054" s="7">
        <v>64</v>
      </c>
      <c r="AA1054" s="7">
        <v>71</v>
      </c>
      <c r="AB1054" s="6">
        <v>26</v>
      </c>
      <c r="AC1054" s="7">
        <v>11.87</v>
      </c>
      <c r="AD1054" s="7">
        <v>11.69</v>
      </c>
      <c r="AE1054" s="7">
        <v>12.09</v>
      </c>
      <c r="AF1054" s="1">
        <v>0.22889999999999999</v>
      </c>
      <c r="AG1054" s="1">
        <v>0.22902857142857141</v>
      </c>
      <c r="AH1054" s="7">
        <v>1.61</v>
      </c>
      <c r="AI1054" s="7">
        <v>1.71</v>
      </c>
      <c r="AJ1054" s="7">
        <v>16</v>
      </c>
      <c r="AK1054" s="7">
        <v>14</v>
      </c>
      <c r="AL1054" s="7">
        <v>0</v>
      </c>
      <c r="AM1054" s="7">
        <v>0</v>
      </c>
      <c r="AN1054" s="7">
        <v>0</v>
      </c>
      <c r="AO1054" s="7">
        <v>0</v>
      </c>
      <c r="AP1054" s="7">
        <v>0</v>
      </c>
      <c r="AQ1054" s="7">
        <v>9</v>
      </c>
      <c r="AR1054">
        <f t="shared" si="66"/>
        <v>0.22889999999999999</v>
      </c>
      <c r="AS1054">
        <f t="shared" si="67"/>
        <v>0.2617469387755097</v>
      </c>
    </row>
    <row r="1055" spans="1:45" ht="29.5" thickBot="1">
      <c r="A1055" t="str">
        <f t="shared" si="64"/>
        <v>Michael CrabtreeWR2011</v>
      </c>
      <c r="B1055" s="3" t="s">
        <v>339</v>
      </c>
      <c r="C1055" s="1" t="s">
        <v>16</v>
      </c>
      <c r="D1055" s="1">
        <v>29</v>
      </c>
      <c r="E1055" s="1">
        <v>2011</v>
      </c>
      <c r="F1055" s="1">
        <v>3</v>
      </c>
      <c r="G1055" s="6">
        <v>28</v>
      </c>
      <c r="H1055" s="6">
        <v>15</v>
      </c>
      <c r="I1055" s="7">
        <v>0</v>
      </c>
      <c r="J1055" s="7">
        <v>1</v>
      </c>
      <c r="K1055" s="7">
        <v>1</v>
      </c>
      <c r="L1055" s="7">
        <v>1</v>
      </c>
      <c r="M1055" s="7">
        <v>2</v>
      </c>
      <c r="N1055" s="7">
        <v>0</v>
      </c>
      <c r="O1055" s="6">
        <v>0.3</v>
      </c>
      <c r="P1055" s="7">
        <v>0.83</v>
      </c>
      <c r="Q1055" s="7">
        <v>0.48</v>
      </c>
      <c r="R1055" s="7">
        <v>0.65</v>
      </c>
      <c r="S1055" s="7">
        <v>1.35</v>
      </c>
      <c r="T1055" s="7">
        <v>24</v>
      </c>
      <c r="U1055" s="7">
        <v>1</v>
      </c>
      <c r="V1055" s="7">
        <v>10</v>
      </c>
      <c r="W1055" s="7">
        <f t="shared" si="65"/>
        <v>10</v>
      </c>
      <c r="X1055" s="7">
        <v>39</v>
      </c>
      <c r="Y1055" s="7">
        <v>33</v>
      </c>
      <c r="Z1055" s="7">
        <v>19</v>
      </c>
      <c r="AA1055" s="7">
        <v>61</v>
      </c>
      <c r="AB1055" s="6">
        <v>37</v>
      </c>
      <c r="AC1055" s="7">
        <v>10.32</v>
      </c>
      <c r="AD1055" s="7">
        <v>12.33</v>
      </c>
      <c r="AE1055" s="7">
        <v>15.64</v>
      </c>
      <c r="AF1055" s="1">
        <v>0.2072</v>
      </c>
      <c r="AG1055" s="1">
        <v>0.27573333333333333</v>
      </c>
      <c r="AH1055" s="7">
        <v>1.36</v>
      </c>
      <c r="AI1055" s="7">
        <v>2.08</v>
      </c>
      <c r="AJ1055" s="7">
        <v>16</v>
      </c>
      <c r="AK1055" s="7">
        <v>15</v>
      </c>
      <c r="AL1055" s="7">
        <v>0</v>
      </c>
      <c r="AM1055" s="7">
        <v>0</v>
      </c>
      <c r="AN1055" s="7">
        <v>0</v>
      </c>
      <c r="AO1055" s="7">
        <v>0</v>
      </c>
      <c r="AP1055" s="7">
        <v>0</v>
      </c>
      <c r="AQ1055" s="7">
        <v>3</v>
      </c>
      <c r="AR1055">
        <f t="shared" si="66"/>
        <v>0.2072</v>
      </c>
      <c r="AS1055">
        <f t="shared" si="67"/>
        <v>0.29411555555555519</v>
      </c>
    </row>
    <row r="1056" spans="1:45" ht="29.5" thickBot="1">
      <c r="A1056" t="str">
        <f t="shared" si="64"/>
        <v>Jimmy GrahamTE2011</v>
      </c>
      <c r="B1056" s="3" t="s">
        <v>431</v>
      </c>
      <c r="C1056" s="1" t="s">
        <v>49</v>
      </c>
      <c r="D1056" s="1">
        <v>6</v>
      </c>
      <c r="E1056" s="1">
        <v>2011</v>
      </c>
      <c r="F1056" s="1">
        <v>4</v>
      </c>
      <c r="G1056" s="6">
        <v>2</v>
      </c>
      <c r="H1056" s="6">
        <v>1</v>
      </c>
      <c r="I1056" s="7">
        <v>1</v>
      </c>
      <c r="J1056" s="7">
        <v>2</v>
      </c>
      <c r="K1056" s="7">
        <v>3</v>
      </c>
      <c r="L1056" s="7">
        <v>4</v>
      </c>
      <c r="M1056" s="7">
        <v>4</v>
      </c>
      <c r="N1056" s="7">
        <v>1</v>
      </c>
      <c r="O1056" s="6">
        <v>1.35</v>
      </c>
      <c r="P1056" s="7">
        <v>2.09</v>
      </c>
      <c r="Q1056" s="7">
        <v>3.51</v>
      </c>
      <c r="R1056" s="7">
        <v>4.47</v>
      </c>
      <c r="S1056" s="7">
        <v>4.7699999999999996</v>
      </c>
      <c r="T1056" s="7">
        <v>25</v>
      </c>
      <c r="U1056" s="7">
        <v>3</v>
      </c>
      <c r="V1056" s="7">
        <v>95</v>
      </c>
      <c r="W1056" s="7">
        <f t="shared" si="65"/>
        <v>22</v>
      </c>
      <c r="X1056" s="7">
        <v>1.5</v>
      </c>
      <c r="Y1056" s="7">
        <v>1</v>
      </c>
      <c r="Z1056" s="7">
        <v>1</v>
      </c>
      <c r="AA1056" s="7">
        <v>2</v>
      </c>
      <c r="AB1056" s="6">
        <v>27</v>
      </c>
      <c r="AC1056" s="7">
        <v>6.46</v>
      </c>
      <c r="AD1056" s="7">
        <v>18.5</v>
      </c>
      <c r="AE1056" s="7">
        <v>15.81</v>
      </c>
      <c r="AF1056" s="1">
        <v>7.2000000000000008E-2</v>
      </c>
      <c r="AG1056" s="1">
        <v>0.22869999999999999</v>
      </c>
      <c r="AH1056" s="7">
        <v>2.23</v>
      </c>
      <c r="AI1056" s="7">
        <v>2.42</v>
      </c>
      <c r="AJ1056" s="7">
        <v>15</v>
      </c>
      <c r="AK1056" s="7">
        <v>16</v>
      </c>
      <c r="AL1056" s="7">
        <v>1</v>
      </c>
      <c r="AM1056" s="7">
        <v>2</v>
      </c>
      <c r="AN1056" s="7">
        <v>3</v>
      </c>
      <c r="AO1056" s="7">
        <v>4</v>
      </c>
      <c r="AP1056" s="7">
        <v>4</v>
      </c>
      <c r="AQ1056" s="7">
        <v>2</v>
      </c>
      <c r="AR1056">
        <f t="shared" si="66"/>
        <v>7.6799999999999993E-2</v>
      </c>
      <c r="AS1056">
        <f t="shared" si="67"/>
        <v>0.22869999999999999</v>
      </c>
    </row>
    <row r="1057" spans="1:45" ht="29.5" thickBot="1">
      <c r="A1057" t="str">
        <f t="shared" si="64"/>
        <v>Matt SchaubQB2011</v>
      </c>
      <c r="B1057" s="3" t="s">
        <v>101</v>
      </c>
      <c r="C1057" s="1" t="s">
        <v>12</v>
      </c>
      <c r="D1057" s="1">
        <v>11</v>
      </c>
      <c r="E1057" s="1">
        <v>2011</v>
      </c>
      <c r="F1057" s="1">
        <v>1</v>
      </c>
      <c r="G1057" s="6">
        <v>23</v>
      </c>
      <c r="H1057" s="6">
        <v>20</v>
      </c>
      <c r="I1057" s="7">
        <v>0</v>
      </c>
      <c r="J1057" s="7">
        <v>0</v>
      </c>
      <c r="K1057" s="7">
        <v>0</v>
      </c>
      <c r="L1057" s="7">
        <v>0</v>
      </c>
      <c r="M1057" s="7">
        <v>0</v>
      </c>
      <c r="N1057" s="7">
        <v>2</v>
      </c>
      <c r="O1057" s="6">
        <v>0.48</v>
      </c>
      <c r="P1057" s="7">
        <v>0.81</v>
      </c>
      <c r="Q1057" s="7">
        <v>0.62</v>
      </c>
      <c r="R1057" s="7">
        <v>-0.57999999999999996</v>
      </c>
      <c r="S1057" s="7">
        <v>-0.61</v>
      </c>
      <c r="T1057" s="7">
        <v>30</v>
      </c>
      <c r="U1057" s="7">
        <v>3</v>
      </c>
      <c r="V1057" s="7">
        <v>90</v>
      </c>
      <c r="W1057" s="7">
        <f t="shared" si="65"/>
        <v>6</v>
      </c>
      <c r="X1057" s="7">
        <v>16</v>
      </c>
      <c r="Y1057" s="7">
        <v>25</v>
      </c>
      <c r="Z1057" s="7">
        <v>38</v>
      </c>
      <c r="AA1057" s="7"/>
      <c r="AB1057" s="6">
        <v>10</v>
      </c>
      <c r="AC1057" s="7">
        <v>18.600000000000001</v>
      </c>
      <c r="AD1057" s="7">
        <v>19.010000000000002</v>
      </c>
      <c r="AE1057" s="7">
        <v>16.71</v>
      </c>
      <c r="AF1057" s="1" t="s">
        <v>1885</v>
      </c>
      <c r="AG1057" s="1" t="s">
        <v>1885</v>
      </c>
      <c r="AH1057" s="7"/>
      <c r="AI1057" s="7"/>
      <c r="AJ1057" s="7">
        <v>16</v>
      </c>
      <c r="AK1057" s="7"/>
      <c r="AL1057" s="7">
        <v>0</v>
      </c>
      <c r="AM1057" s="7">
        <v>0</v>
      </c>
      <c r="AN1057" s="7">
        <v>0</v>
      </c>
      <c r="AO1057" s="7">
        <v>0</v>
      </c>
      <c r="AP1057" s="7">
        <v>0</v>
      </c>
      <c r="AQ1057" s="7">
        <v>8</v>
      </c>
      <c r="AR1057" t="str">
        <f t="shared" si="66"/>
        <v/>
      </c>
      <c r="AS1057" t="str">
        <f t="shared" si="67"/>
        <v/>
      </c>
    </row>
    <row r="1058" spans="1:45" ht="44" thickBot="1">
      <c r="A1058" t="str">
        <f t="shared" si="64"/>
        <v>Ben RoethlisbergerQB2011</v>
      </c>
      <c r="B1058" s="3" t="s">
        <v>50</v>
      </c>
      <c r="C1058" s="1" t="s">
        <v>12</v>
      </c>
      <c r="D1058" s="1">
        <v>12</v>
      </c>
      <c r="E1058" s="1">
        <v>2011</v>
      </c>
      <c r="F1058" s="1">
        <v>1</v>
      </c>
      <c r="G1058" s="6">
        <v>13</v>
      </c>
      <c r="H1058" s="6">
        <v>19</v>
      </c>
      <c r="I1058" s="7">
        <v>0</v>
      </c>
      <c r="J1058" s="7">
        <v>0</v>
      </c>
      <c r="K1058" s="7">
        <v>1</v>
      </c>
      <c r="L1058" s="7">
        <v>2</v>
      </c>
      <c r="M1058" s="7">
        <v>2</v>
      </c>
      <c r="N1058" s="7">
        <v>2</v>
      </c>
      <c r="O1058" s="6">
        <v>0.55000000000000004</v>
      </c>
      <c r="P1058" s="7">
        <v>0.94</v>
      </c>
      <c r="Q1058" s="7">
        <v>1.5</v>
      </c>
      <c r="R1058" s="7">
        <v>2.35</v>
      </c>
      <c r="S1058" s="7">
        <v>2.78</v>
      </c>
      <c r="T1058" s="7">
        <v>29</v>
      </c>
      <c r="U1058" s="7">
        <v>1</v>
      </c>
      <c r="V1058" s="7">
        <v>11</v>
      </c>
      <c r="W1058" s="7">
        <f t="shared" si="65"/>
        <v>14</v>
      </c>
      <c r="X1058" s="7">
        <v>14</v>
      </c>
      <c r="Y1058" s="7">
        <v>17</v>
      </c>
      <c r="Z1058" s="7">
        <v>20</v>
      </c>
      <c r="AA1058" s="7">
        <v>9</v>
      </c>
      <c r="AB1058" s="6">
        <v>18</v>
      </c>
      <c r="AC1058" s="7">
        <v>20.8</v>
      </c>
      <c r="AD1058" s="7">
        <v>17.87</v>
      </c>
      <c r="AE1058" s="7">
        <v>21.02</v>
      </c>
      <c r="AF1058" s="1" t="s">
        <v>1885</v>
      </c>
      <c r="AG1058" s="1" t="s">
        <v>1885</v>
      </c>
      <c r="AH1058" s="7"/>
      <c r="AI1058" s="7"/>
      <c r="AJ1058" s="7">
        <v>12</v>
      </c>
      <c r="AK1058" s="7"/>
      <c r="AL1058" s="7">
        <v>0</v>
      </c>
      <c r="AM1058" s="7">
        <v>0</v>
      </c>
      <c r="AN1058" s="7">
        <v>0</v>
      </c>
      <c r="AO1058" s="7">
        <v>1</v>
      </c>
      <c r="AP1058" s="7">
        <v>1</v>
      </c>
      <c r="AQ1058" s="7">
        <v>8</v>
      </c>
      <c r="AR1058" t="str">
        <f t="shared" si="66"/>
        <v/>
      </c>
      <c r="AS1058" t="str">
        <f t="shared" si="67"/>
        <v/>
      </c>
    </row>
    <row r="1059" spans="1:45" ht="44" thickBot="1">
      <c r="A1059" t="str">
        <f t="shared" si="64"/>
        <v>Mario ManninghamWR2011</v>
      </c>
      <c r="B1059" s="3" t="s">
        <v>180</v>
      </c>
      <c r="C1059" s="1" t="s">
        <v>16</v>
      </c>
      <c r="D1059" s="1">
        <v>30</v>
      </c>
      <c r="E1059" s="1">
        <v>2011</v>
      </c>
      <c r="F1059" s="1">
        <v>3</v>
      </c>
      <c r="G1059" s="6">
        <v>61</v>
      </c>
      <c r="H1059" s="6">
        <v>72</v>
      </c>
      <c r="I1059" s="7">
        <v>0</v>
      </c>
      <c r="J1059" s="7">
        <v>0</v>
      </c>
      <c r="K1059" s="7">
        <v>0</v>
      </c>
      <c r="L1059" s="7">
        <v>0</v>
      </c>
      <c r="M1059" s="7">
        <v>0</v>
      </c>
      <c r="N1059" s="7">
        <v>1</v>
      </c>
      <c r="O1059" s="6">
        <v>-0.14000000000000001</v>
      </c>
      <c r="P1059" s="7">
        <v>-0.49</v>
      </c>
      <c r="Q1059" s="7">
        <v>-1.1599999999999999</v>
      </c>
      <c r="R1059" s="7">
        <v>-1.1599999999999999</v>
      </c>
      <c r="S1059" s="7">
        <v>-1.1599999999999999</v>
      </c>
      <c r="T1059" s="7">
        <v>25</v>
      </c>
      <c r="U1059" s="7">
        <v>3</v>
      </c>
      <c r="V1059" s="7">
        <v>95</v>
      </c>
      <c r="W1059" s="7">
        <f t="shared" si="65"/>
        <v>56</v>
      </c>
      <c r="X1059" s="7">
        <v>62</v>
      </c>
      <c r="Y1059" s="7">
        <v>124</v>
      </c>
      <c r="Z1059" s="7"/>
      <c r="AA1059" s="7"/>
      <c r="AB1059" s="6">
        <v>20</v>
      </c>
      <c r="AC1059" s="7">
        <v>13.04</v>
      </c>
      <c r="AD1059" s="7">
        <v>9.61</v>
      </c>
      <c r="AE1059" s="7">
        <v>8.2799999999999994</v>
      </c>
      <c r="AF1059" s="1">
        <v>0.1676</v>
      </c>
      <c r="AG1059" s="1">
        <v>0.17800000000000002</v>
      </c>
      <c r="AH1059" s="7">
        <v>2.2599999999999998</v>
      </c>
      <c r="AI1059" s="7">
        <v>1.35</v>
      </c>
      <c r="AJ1059" s="7">
        <v>16</v>
      </c>
      <c r="AK1059" s="7">
        <v>12</v>
      </c>
      <c r="AL1059" s="7">
        <v>0</v>
      </c>
      <c r="AM1059" s="7">
        <v>0</v>
      </c>
      <c r="AN1059" s="7">
        <v>0</v>
      </c>
      <c r="AO1059" s="7">
        <v>0</v>
      </c>
      <c r="AP1059" s="7">
        <v>0</v>
      </c>
      <c r="AQ1059" s="7">
        <v>4</v>
      </c>
      <c r="AR1059">
        <f t="shared" si="66"/>
        <v>0.1676</v>
      </c>
      <c r="AS1059">
        <f t="shared" si="67"/>
        <v>0.23733333333333331</v>
      </c>
    </row>
    <row r="1060" spans="1:45" ht="29.5" thickBot="1">
      <c r="A1060" t="str">
        <f t="shared" si="64"/>
        <v>C.J. SpillerRB2011</v>
      </c>
      <c r="B1060" s="3" t="s">
        <v>412</v>
      </c>
      <c r="C1060" s="1" t="s">
        <v>3</v>
      </c>
      <c r="D1060" s="1">
        <v>26</v>
      </c>
      <c r="E1060" s="1">
        <v>2011</v>
      </c>
      <c r="F1060" s="1">
        <v>2</v>
      </c>
      <c r="G1060" s="6">
        <v>27</v>
      </c>
      <c r="H1060" s="6">
        <v>6</v>
      </c>
      <c r="I1060" s="7">
        <v>0</v>
      </c>
      <c r="J1060" s="7">
        <v>1</v>
      </c>
      <c r="K1060" s="7">
        <v>1</v>
      </c>
      <c r="L1060" s="7">
        <v>1</v>
      </c>
      <c r="M1060" s="7">
        <v>1</v>
      </c>
      <c r="N1060" s="7">
        <v>0</v>
      </c>
      <c r="O1060" s="6">
        <v>-0.15</v>
      </c>
      <c r="P1060" s="7">
        <v>0.95</v>
      </c>
      <c r="Q1060" s="7">
        <v>1.31</v>
      </c>
      <c r="R1060" s="7">
        <v>1.37</v>
      </c>
      <c r="S1060" s="7">
        <v>1.3</v>
      </c>
      <c r="T1060" s="7">
        <v>24</v>
      </c>
      <c r="U1060" s="7">
        <v>1</v>
      </c>
      <c r="V1060" s="7">
        <v>9</v>
      </c>
      <c r="W1060" s="7">
        <f t="shared" si="65"/>
        <v>19</v>
      </c>
      <c r="X1060" s="7">
        <v>20</v>
      </c>
      <c r="Y1060" s="7">
        <v>5</v>
      </c>
      <c r="Z1060" s="7">
        <v>15</v>
      </c>
      <c r="AA1060" s="7">
        <v>26</v>
      </c>
      <c r="AB1060" s="6">
        <v>59</v>
      </c>
      <c r="AC1060" s="7">
        <v>5.69</v>
      </c>
      <c r="AD1060" s="7">
        <v>9.8800000000000008</v>
      </c>
      <c r="AE1060" s="7">
        <v>16.329999999999998</v>
      </c>
      <c r="AF1060" s="1">
        <v>6.9292307692307695E-2</v>
      </c>
      <c r="AG1060" s="1">
        <v>8.8999999999999996E-2</v>
      </c>
      <c r="AH1060" s="7">
        <v>1.38</v>
      </c>
      <c r="AI1060" s="7">
        <v>1.1000000000000001</v>
      </c>
      <c r="AJ1060" s="7">
        <v>13</v>
      </c>
      <c r="AK1060" s="7">
        <v>16</v>
      </c>
      <c r="AL1060" s="7">
        <v>0</v>
      </c>
      <c r="AM1060" s="7">
        <v>1</v>
      </c>
      <c r="AN1060" s="7">
        <v>1</v>
      </c>
      <c r="AO1060" s="7">
        <v>1</v>
      </c>
      <c r="AP1060" s="7">
        <v>1</v>
      </c>
      <c r="AQ1060" s="7">
        <v>2</v>
      </c>
      <c r="AR1060">
        <f t="shared" si="66"/>
        <v>8.5282840236686391E-2</v>
      </c>
      <c r="AS1060">
        <f t="shared" si="67"/>
        <v>8.8999999999999996E-2</v>
      </c>
    </row>
    <row r="1061" spans="1:45" ht="29.5" thickBot="1">
      <c r="A1061" t="str">
        <f t="shared" si="64"/>
        <v>Pierre GarconWR2011</v>
      </c>
      <c r="B1061" s="3" t="s">
        <v>285</v>
      </c>
      <c r="C1061" s="1" t="s">
        <v>16</v>
      </c>
      <c r="D1061" s="1">
        <v>31</v>
      </c>
      <c r="E1061" s="1">
        <v>2011</v>
      </c>
      <c r="F1061" s="1">
        <v>3</v>
      </c>
      <c r="G1061" s="6">
        <v>21</v>
      </c>
      <c r="H1061" s="6">
        <v>55</v>
      </c>
      <c r="I1061" s="7">
        <v>1</v>
      </c>
      <c r="J1061" s="7">
        <v>1</v>
      </c>
      <c r="K1061" s="7">
        <v>2</v>
      </c>
      <c r="L1061" s="7">
        <v>2</v>
      </c>
      <c r="M1061" s="7">
        <v>2</v>
      </c>
      <c r="N1061" s="7">
        <v>1</v>
      </c>
      <c r="O1061" s="6">
        <v>0.33</v>
      </c>
      <c r="P1061" s="7">
        <v>0.38</v>
      </c>
      <c r="Q1061" s="7">
        <v>1.52</v>
      </c>
      <c r="R1061" s="7">
        <v>1.53</v>
      </c>
      <c r="S1061" s="7">
        <v>1.71</v>
      </c>
      <c r="T1061" s="7">
        <v>25</v>
      </c>
      <c r="U1061" s="7">
        <v>6</v>
      </c>
      <c r="V1061" s="7">
        <v>205</v>
      </c>
      <c r="W1061" s="7">
        <f t="shared" si="65"/>
        <v>27</v>
      </c>
      <c r="X1061" s="7">
        <v>32</v>
      </c>
      <c r="Y1061" s="7">
        <v>24</v>
      </c>
      <c r="Z1061" s="7">
        <v>15</v>
      </c>
      <c r="AA1061" s="7">
        <v>58</v>
      </c>
      <c r="AB1061" s="6">
        <v>30</v>
      </c>
      <c r="AC1061" s="7">
        <v>13</v>
      </c>
      <c r="AD1061" s="7">
        <v>12.72</v>
      </c>
      <c r="AE1061" s="7">
        <v>13.36</v>
      </c>
      <c r="AF1061" s="1">
        <v>0.20480000000000001</v>
      </c>
      <c r="AG1061" s="1">
        <v>0.249</v>
      </c>
      <c r="AH1061" s="7">
        <v>1.33</v>
      </c>
      <c r="AI1061" s="7">
        <v>1.66</v>
      </c>
      <c r="AJ1061" s="7">
        <v>14</v>
      </c>
      <c r="AK1061" s="7">
        <v>16</v>
      </c>
      <c r="AL1061" s="7">
        <v>0</v>
      </c>
      <c r="AM1061" s="7">
        <v>0</v>
      </c>
      <c r="AN1061" s="7">
        <v>1</v>
      </c>
      <c r="AO1061" s="7">
        <v>1</v>
      </c>
      <c r="AP1061" s="7">
        <v>1</v>
      </c>
      <c r="AQ1061" s="7">
        <v>4</v>
      </c>
      <c r="AR1061">
        <f t="shared" si="66"/>
        <v>0.23405714285714288</v>
      </c>
      <c r="AS1061">
        <f t="shared" si="67"/>
        <v>0.249</v>
      </c>
    </row>
    <row r="1062" spans="1:45" ht="29.5" thickBot="1">
      <c r="A1062" t="str">
        <f t="shared" si="64"/>
        <v>Marshawn LynchRB2011</v>
      </c>
      <c r="B1062" s="3" t="s">
        <v>10</v>
      </c>
      <c r="C1062" s="1" t="s">
        <v>3</v>
      </c>
      <c r="D1062" s="1">
        <v>27</v>
      </c>
      <c r="E1062" s="1">
        <v>2011</v>
      </c>
      <c r="F1062" s="1">
        <v>2</v>
      </c>
      <c r="G1062" s="6">
        <v>6</v>
      </c>
      <c r="H1062" s="6">
        <v>5</v>
      </c>
      <c r="I1062" s="7">
        <v>1</v>
      </c>
      <c r="J1062" s="7">
        <v>2</v>
      </c>
      <c r="K1062" s="7">
        <v>3</v>
      </c>
      <c r="L1062" s="7">
        <v>4</v>
      </c>
      <c r="M1062" s="7">
        <v>4</v>
      </c>
      <c r="N1062" s="7">
        <v>2</v>
      </c>
      <c r="O1062" s="6">
        <v>1.0900000000000001</v>
      </c>
      <c r="P1062" s="7">
        <v>2.0699999999999998</v>
      </c>
      <c r="Q1062" s="7">
        <v>3.54</v>
      </c>
      <c r="R1062" s="7">
        <v>4.95</v>
      </c>
      <c r="S1062" s="7">
        <v>5.24</v>
      </c>
      <c r="T1062" s="7">
        <v>25</v>
      </c>
      <c r="U1062" s="7">
        <v>1</v>
      </c>
      <c r="V1062" s="7">
        <v>12</v>
      </c>
      <c r="W1062" s="7">
        <f t="shared" si="65"/>
        <v>46</v>
      </c>
      <c r="X1062" s="7">
        <v>13</v>
      </c>
      <c r="Y1062" s="7">
        <v>9</v>
      </c>
      <c r="Z1062" s="7">
        <v>11</v>
      </c>
      <c r="AA1062" s="7">
        <v>12</v>
      </c>
      <c r="AB1062" s="6">
        <v>31</v>
      </c>
      <c r="AC1062" s="7">
        <v>9.14</v>
      </c>
      <c r="AD1062" s="7">
        <v>16.510000000000002</v>
      </c>
      <c r="AE1062" s="7">
        <v>17.100000000000001</v>
      </c>
      <c r="AF1062" s="1">
        <v>5.0999999999999997E-2</v>
      </c>
      <c r="AG1062" s="1">
        <v>8.1706666666666664E-2</v>
      </c>
      <c r="AH1062" s="7">
        <v>0.84</v>
      </c>
      <c r="AI1062" s="7">
        <v>1.1499999999999999</v>
      </c>
      <c r="AJ1062" s="7">
        <v>16</v>
      </c>
      <c r="AK1062" s="7">
        <v>15</v>
      </c>
      <c r="AL1062" s="7">
        <v>1</v>
      </c>
      <c r="AM1062" s="7">
        <v>2</v>
      </c>
      <c r="AN1062" s="7">
        <v>3</v>
      </c>
      <c r="AO1062" s="7">
        <v>4</v>
      </c>
      <c r="AP1062" s="7">
        <v>4</v>
      </c>
      <c r="AQ1062" s="7">
        <v>5</v>
      </c>
      <c r="AR1062">
        <f t="shared" si="66"/>
        <v>5.0999999999999997E-2</v>
      </c>
      <c r="AS1062">
        <f t="shared" si="67"/>
        <v>8.7153777777777816E-2</v>
      </c>
    </row>
    <row r="1063" spans="1:45" ht="29.5" thickBot="1">
      <c r="A1063" t="str">
        <f t="shared" si="64"/>
        <v>Cedric BensonRB2011</v>
      </c>
      <c r="B1063" s="3" t="s">
        <v>174</v>
      </c>
      <c r="C1063" s="1" t="s">
        <v>3</v>
      </c>
      <c r="D1063" s="1">
        <v>28</v>
      </c>
      <c r="E1063" s="1">
        <v>2011</v>
      </c>
      <c r="F1063" s="1">
        <v>2</v>
      </c>
      <c r="G1063" s="6">
        <v>26</v>
      </c>
      <c r="H1063" s="6">
        <v>68</v>
      </c>
      <c r="I1063" s="7">
        <v>0</v>
      </c>
      <c r="J1063" s="7">
        <v>0</v>
      </c>
      <c r="K1063" s="7">
        <v>0</v>
      </c>
      <c r="L1063" s="7">
        <v>0</v>
      </c>
      <c r="M1063" s="7">
        <v>0</v>
      </c>
      <c r="N1063" s="7">
        <v>2</v>
      </c>
      <c r="O1063" s="6">
        <v>0.34</v>
      </c>
      <c r="P1063" s="7">
        <v>0.53</v>
      </c>
      <c r="Q1063" s="7">
        <v>0.53</v>
      </c>
      <c r="R1063" s="7">
        <v>0.53</v>
      </c>
      <c r="S1063" s="7">
        <v>0.53</v>
      </c>
      <c r="T1063" s="7">
        <v>29</v>
      </c>
      <c r="U1063" s="7">
        <v>1</v>
      </c>
      <c r="V1063" s="7">
        <v>4</v>
      </c>
      <c r="W1063" s="7">
        <f t="shared" si="65"/>
        <v>22</v>
      </c>
      <c r="X1063" s="7">
        <v>62</v>
      </c>
      <c r="Y1063" s="7">
        <v>110.5</v>
      </c>
      <c r="Z1063" s="7"/>
      <c r="AA1063" s="7"/>
      <c r="AB1063" s="6">
        <v>17</v>
      </c>
      <c r="AC1063" s="7">
        <v>12.81</v>
      </c>
      <c r="AD1063" s="7">
        <v>11.06</v>
      </c>
      <c r="AE1063" s="7">
        <v>10.9</v>
      </c>
      <c r="AF1063" s="1">
        <v>6.3100000000000003E-2</v>
      </c>
      <c r="AG1063" s="1">
        <v>4.5760000000000002E-2</v>
      </c>
      <c r="AH1063" s="7">
        <v>0.75</v>
      </c>
      <c r="AI1063" s="7">
        <v>0.43</v>
      </c>
      <c r="AJ1063" s="7">
        <v>16</v>
      </c>
      <c r="AK1063" s="7">
        <v>15</v>
      </c>
      <c r="AL1063" s="7">
        <v>0</v>
      </c>
      <c r="AM1063" s="7">
        <v>0</v>
      </c>
      <c r="AN1063" s="7">
        <v>0</v>
      </c>
      <c r="AO1063" s="7">
        <v>0</v>
      </c>
      <c r="AP1063" s="7">
        <v>0</v>
      </c>
      <c r="AQ1063" s="7">
        <v>7</v>
      </c>
      <c r="AR1063">
        <f t="shared" si="66"/>
        <v>6.3100000000000003E-2</v>
      </c>
      <c r="AS1063">
        <f t="shared" si="67"/>
        <v>4.8810666666666669E-2</v>
      </c>
    </row>
    <row r="1064" spans="1:45" ht="29.5" thickBot="1">
      <c r="A1064" t="str">
        <f t="shared" si="64"/>
        <v>Matthew StaffordQB2011</v>
      </c>
      <c r="B1064" s="3" t="s">
        <v>347</v>
      </c>
      <c r="C1064" s="1" t="s">
        <v>12</v>
      </c>
      <c r="D1064" s="1">
        <v>13</v>
      </c>
      <c r="E1064" s="1">
        <v>2011</v>
      </c>
      <c r="F1064" s="1">
        <v>1</v>
      </c>
      <c r="G1064" s="6">
        <v>4</v>
      </c>
      <c r="H1064" s="6">
        <v>11</v>
      </c>
      <c r="I1064" s="7">
        <v>1</v>
      </c>
      <c r="J1064" s="7">
        <v>2</v>
      </c>
      <c r="K1064" s="7">
        <v>3</v>
      </c>
      <c r="L1064" s="7">
        <v>3</v>
      </c>
      <c r="M1064" s="7">
        <v>4</v>
      </c>
      <c r="N1064" s="7">
        <v>0</v>
      </c>
      <c r="O1064" s="6">
        <v>1.06</v>
      </c>
      <c r="P1064" s="7">
        <v>1.58</v>
      </c>
      <c r="Q1064" s="7">
        <v>2.74</v>
      </c>
      <c r="R1064" s="7">
        <v>2.88</v>
      </c>
      <c r="S1064" s="7">
        <v>3.37</v>
      </c>
      <c r="T1064" s="7">
        <v>23</v>
      </c>
      <c r="U1064" s="7">
        <v>1</v>
      </c>
      <c r="V1064" s="7">
        <v>1</v>
      </c>
      <c r="W1064" s="7">
        <f t="shared" si="65"/>
        <v>13</v>
      </c>
      <c r="X1064" s="7">
        <v>3</v>
      </c>
      <c r="Y1064" s="7">
        <v>9</v>
      </c>
      <c r="Z1064" s="7">
        <v>5</v>
      </c>
      <c r="AA1064" s="7">
        <v>6</v>
      </c>
      <c r="AB1064" s="6">
        <v>40</v>
      </c>
      <c r="AC1064" s="7">
        <v>20.83</v>
      </c>
      <c r="AD1064" s="7">
        <v>26.46</v>
      </c>
      <c r="AE1064" s="7">
        <v>20.09</v>
      </c>
      <c r="AF1064" s="1" t="s">
        <v>1885</v>
      </c>
      <c r="AG1064" s="1" t="s">
        <v>1885</v>
      </c>
      <c r="AH1064" s="7"/>
      <c r="AI1064" s="7"/>
      <c r="AJ1064" s="7">
        <v>3</v>
      </c>
      <c r="AK1064" s="7"/>
      <c r="AL1064" s="7">
        <v>1</v>
      </c>
      <c r="AM1064" s="7">
        <v>1</v>
      </c>
      <c r="AN1064" s="7">
        <v>2</v>
      </c>
      <c r="AO1064" s="7">
        <v>2</v>
      </c>
      <c r="AP1064" s="7">
        <v>2</v>
      </c>
      <c r="AQ1064" s="7">
        <v>3</v>
      </c>
      <c r="AR1064" t="str">
        <f t="shared" si="66"/>
        <v/>
      </c>
      <c r="AS1064" t="str">
        <f t="shared" si="67"/>
        <v/>
      </c>
    </row>
    <row r="1065" spans="1:45" ht="29.5" thickBot="1">
      <c r="A1065" t="str">
        <f t="shared" si="64"/>
        <v>Ryan WilliamsRB2011</v>
      </c>
      <c r="B1065" s="3" t="s">
        <v>496</v>
      </c>
      <c r="C1065" s="1" t="s">
        <v>3</v>
      </c>
      <c r="D1065" s="1">
        <v>29</v>
      </c>
      <c r="E1065" s="1">
        <v>2011</v>
      </c>
      <c r="F1065" s="1">
        <v>2</v>
      </c>
      <c r="G1065" s="6"/>
      <c r="H1065" s="6">
        <v>100</v>
      </c>
      <c r="I1065" s="7">
        <v>0</v>
      </c>
      <c r="J1065" s="7">
        <v>0</v>
      </c>
      <c r="K1065" s="7">
        <v>0</v>
      </c>
      <c r="L1065" s="7">
        <v>0</v>
      </c>
      <c r="M1065" s="7">
        <v>0</v>
      </c>
      <c r="N1065" s="7">
        <v>0</v>
      </c>
      <c r="O1065" s="6"/>
      <c r="P1065" s="7">
        <v>-0.08</v>
      </c>
      <c r="Q1065" s="7">
        <v>-0.08</v>
      </c>
      <c r="R1065" s="7">
        <v>-0.08</v>
      </c>
      <c r="S1065" s="7">
        <v>-0.08</v>
      </c>
      <c r="T1065" s="7">
        <v>21</v>
      </c>
      <c r="U1065" s="7">
        <v>2</v>
      </c>
      <c r="V1065" s="7">
        <v>38</v>
      </c>
      <c r="W1065" s="7" t="str">
        <f t="shared" si="65"/>
        <v/>
      </c>
      <c r="X1065" s="7">
        <v>36</v>
      </c>
      <c r="Y1065" s="7">
        <v>51</v>
      </c>
      <c r="Z1065" s="7">
        <v>105</v>
      </c>
      <c r="AA1065" s="7">
        <v>89</v>
      </c>
      <c r="AB1065" s="6"/>
      <c r="AC1065" s="7"/>
      <c r="AD1065" s="7"/>
      <c r="AE1065" s="7">
        <v>5.56</v>
      </c>
      <c r="AF1065" s="1" t="s">
        <v>1885</v>
      </c>
      <c r="AG1065" s="1" t="s">
        <v>1885</v>
      </c>
      <c r="AH1065" s="7"/>
      <c r="AI1065" s="7"/>
      <c r="AJ1065" s="7"/>
      <c r="AK1065" s="7"/>
      <c r="AL1065" s="7">
        <v>0</v>
      </c>
      <c r="AM1065" s="7">
        <v>0</v>
      </c>
      <c r="AN1065" s="7">
        <v>0</v>
      </c>
      <c r="AO1065" s="7">
        <v>0</v>
      </c>
      <c r="AP1065" s="7">
        <v>0</v>
      </c>
      <c r="AQ1065" s="7">
        <v>1</v>
      </c>
      <c r="AR1065" t="str">
        <f t="shared" si="66"/>
        <v/>
      </c>
      <c r="AS1065" t="str">
        <f t="shared" si="67"/>
        <v/>
      </c>
    </row>
    <row r="1066" spans="1:45" ht="29.5" thickBot="1">
      <c r="A1066" t="str">
        <f t="shared" si="64"/>
        <v>Chris WellsRB2011</v>
      </c>
      <c r="B1066" s="3" t="s">
        <v>338</v>
      </c>
      <c r="C1066" s="1" t="s">
        <v>3</v>
      </c>
      <c r="D1066" s="1">
        <v>31</v>
      </c>
      <c r="E1066" s="1">
        <v>2011</v>
      </c>
      <c r="F1066" s="1">
        <v>2</v>
      </c>
      <c r="G1066" s="6">
        <v>23</v>
      </c>
      <c r="H1066" s="6">
        <v>65</v>
      </c>
      <c r="I1066" s="7">
        <v>1</v>
      </c>
      <c r="J1066" s="7">
        <v>1</v>
      </c>
      <c r="K1066" s="7">
        <v>1</v>
      </c>
      <c r="L1066" s="7">
        <v>1</v>
      </c>
      <c r="M1066" s="7">
        <v>1</v>
      </c>
      <c r="N1066" s="7">
        <v>0</v>
      </c>
      <c r="O1066" s="6">
        <v>0.79</v>
      </c>
      <c r="P1066" s="7">
        <v>0.69</v>
      </c>
      <c r="Q1066" s="7">
        <v>0.69</v>
      </c>
      <c r="R1066" s="7">
        <v>0.69</v>
      </c>
      <c r="S1066" s="7">
        <v>0.69</v>
      </c>
      <c r="T1066" s="7">
        <v>23</v>
      </c>
      <c r="U1066" s="7">
        <v>1</v>
      </c>
      <c r="V1066" s="7">
        <v>31</v>
      </c>
      <c r="W1066" s="7">
        <f t="shared" si="65"/>
        <v>14</v>
      </c>
      <c r="X1066" s="7"/>
      <c r="Y1066" s="7"/>
      <c r="Z1066" s="7"/>
      <c r="AA1066" s="7"/>
      <c r="AB1066" s="6">
        <v>62</v>
      </c>
      <c r="AC1066" s="7">
        <v>4.93</v>
      </c>
      <c r="AD1066" s="7">
        <v>12.85</v>
      </c>
      <c r="AE1066" s="7">
        <v>7.1</v>
      </c>
      <c r="AF1066" s="1">
        <v>1.8707692307692307E-2</v>
      </c>
      <c r="AG1066" s="1">
        <v>3.1428571428571431E-2</v>
      </c>
      <c r="AH1066" s="7">
        <v>1.03</v>
      </c>
      <c r="AI1066" s="7">
        <v>0.27</v>
      </c>
      <c r="AJ1066" s="7">
        <v>13</v>
      </c>
      <c r="AK1066" s="7">
        <v>14</v>
      </c>
      <c r="AL1066" s="7">
        <v>0</v>
      </c>
      <c r="AM1066" s="7">
        <v>0</v>
      </c>
      <c r="AN1066" s="7">
        <v>0</v>
      </c>
      <c r="AO1066" s="7">
        <v>0</v>
      </c>
      <c r="AP1066" s="7">
        <v>0</v>
      </c>
      <c r="AQ1066" s="7">
        <v>3</v>
      </c>
      <c r="AR1066">
        <f t="shared" si="66"/>
        <v>2.3024852071005908E-2</v>
      </c>
      <c r="AS1066">
        <f t="shared" si="67"/>
        <v>3.5918367346938748E-2</v>
      </c>
    </row>
    <row r="1067" spans="1:45" ht="29.5" thickBot="1">
      <c r="A1067" t="str">
        <f t="shared" si="64"/>
        <v>Johnny KnoxWR2011</v>
      </c>
      <c r="B1067" s="3" t="s">
        <v>391</v>
      </c>
      <c r="C1067" s="1" t="s">
        <v>16</v>
      </c>
      <c r="D1067" s="1">
        <v>33</v>
      </c>
      <c r="E1067" s="1">
        <v>2011</v>
      </c>
      <c r="F1067" s="1">
        <v>3</v>
      </c>
      <c r="G1067" s="6">
        <v>58</v>
      </c>
      <c r="H1067" s="6"/>
      <c r="I1067" s="7">
        <v>0</v>
      </c>
      <c r="J1067" s="7">
        <v>0</v>
      </c>
      <c r="K1067" s="7">
        <v>0</v>
      </c>
      <c r="L1067" s="7">
        <v>0</v>
      </c>
      <c r="M1067" s="7">
        <v>0</v>
      </c>
      <c r="N1067" s="7">
        <v>0</v>
      </c>
      <c r="O1067" s="6">
        <v>-0.04</v>
      </c>
      <c r="P1067" s="7">
        <v>-0.04</v>
      </c>
      <c r="Q1067" s="7">
        <v>-0.04</v>
      </c>
      <c r="R1067" s="7">
        <v>-0.04</v>
      </c>
      <c r="S1067" s="7">
        <v>-0.04</v>
      </c>
      <c r="T1067" s="7">
        <v>25</v>
      </c>
      <c r="U1067" s="7">
        <v>5</v>
      </c>
      <c r="V1067" s="7">
        <v>140</v>
      </c>
      <c r="W1067" s="7">
        <f t="shared" si="65"/>
        <v>33</v>
      </c>
      <c r="X1067" s="7">
        <v>121</v>
      </c>
      <c r="Y1067" s="7"/>
      <c r="Z1067" s="7"/>
      <c r="AA1067" s="7"/>
      <c r="AB1067" s="6">
        <v>33</v>
      </c>
      <c r="AC1067" s="7">
        <v>11.08</v>
      </c>
      <c r="AD1067" s="7">
        <v>8.69</v>
      </c>
      <c r="AE1067" s="7"/>
      <c r="AF1067" s="1">
        <v>0.2288</v>
      </c>
      <c r="AG1067" s="1">
        <v>0.16742857142857143</v>
      </c>
      <c r="AH1067" s="7">
        <v>1.83</v>
      </c>
      <c r="AI1067" s="7">
        <v>2.27</v>
      </c>
      <c r="AJ1067" s="7">
        <v>16</v>
      </c>
      <c r="AK1067" s="7">
        <v>14</v>
      </c>
      <c r="AL1067" s="7">
        <v>0</v>
      </c>
      <c r="AM1067" s="7">
        <v>0</v>
      </c>
      <c r="AN1067" s="7">
        <v>0</v>
      </c>
      <c r="AO1067" s="7">
        <v>0</v>
      </c>
      <c r="AP1067" s="7">
        <v>0</v>
      </c>
      <c r="AQ1067" s="7">
        <v>3</v>
      </c>
      <c r="AR1067">
        <f t="shared" si="66"/>
        <v>0.2288</v>
      </c>
      <c r="AS1067">
        <f t="shared" si="67"/>
        <v>0.19134693877550973</v>
      </c>
    </row>
    <row r="1068" spans="1:45" ht="44" thickBot="1">
      <c r="A1068" t="str">
        <f t="shared" si="64"/>
        <v>BenJarvus Green-EllisRB2011</v>
      </c>
      <c r="B1068" s="3" t="s">
        <v>403</v>
      </c>
      <c r="C1068" s="1" t="s">
        <v>3</v>
      </c>
      <c r="D1068" s="1">
        <v>32</v>
      </c>
      <c r="E1068" s="1">
        <v>2011</v>
      </c>
      <c r="F1068" s="1">
        <v>2</v>
      </c>
      <c r="G1068" s="6">
        <v>28</v>
      </c>
      <c r="H1068" s="6">
        <v>22</v>
      </c>
      <c r="I1068" s="7">
        <v>0</v>
      </c>
      <c r="J1068" s="7">
        <v>1</v>
      </c>
      <c r="K1068" s="7">
        <v>1</v>
      </c>
      <c r="L1068" s="7">
        <v>1</v>
      </c>
      <c r="M1068" s="7">
        <v>1</v>
      </c>
      <c r="N1068" s="7">
        <v>1</v>
      </c>
      <c r="O1068" s="6">
        <v>0.24</v>
      </c>
      <c r="P1068" s="7">
        <v>0.84</v>
      </c>
      <c r="Q1068" s="7">
        <v>0.84</v>
      </c>
      <c r="R1068" s="7">
        <v>0.84</v>
      </c>
      <c r="S1068" s="7">
        <v>0.84</v>
      </c>
      <c r="T1068" s="7">
        <v>26</v>
      </c>
      <c r="U1068" s="7">
        <v>8</v>
      </c>
      <c r="V1068" s="7">
        <v>300</v>
      </c>
      <c r="W1068" s="7">
        <f t="shared" si="65"/>
        <v>109</v>
      </c>
      <c r="X1068" s="7">
        <v>30</v>
      </c>
      <c r="Y1068" s="7">
        <v>41</v>
      </c>
      <c r="Z1068" s="7">
        <v>94</v>
      </c>
      <c r="AA1068" s="7"/>
      <c r="AB1068" s="6">
        <v>19</v>
      </c>
      <c r="AC1068" s="7">
        <v>12.46</v>
      </c>
      <c r="AD1068" s="7">
        <v>9.85</v>
      </c>
      <c r="AE1068" s="7">
        <v>11.85</v>
      </c>
      <c r="AF1068" s="1">
        <v>3.1099999999999999E-2</v>
      </c>
      <c r="AG1068" s="1">
        <v>2.2100000000000002E-2</v>
      </c>
      <c r="AH1068" s="7">
        <v>0.66</v>
      </c>
      <c r="AI1068" s="7">
        <v>1.25</v>
      </c>
      <c r="AJ1068" s="7">
        <v>16</v>
      </c>
      <c r="AK1068" s="7">
        <v>16</v>
      </c>
      <c r="AL1068" s="7">
        <v>0</v>
      </c>
      <c r="AM1068" s="7">
        <v>0</v>
      </c>
      <c r="AN1068" s="7">
        <v>0</v>
      </c>
      <c r="AO1068" s="7">
        <v>0</v>
      </c>
      <c r="AP1068" s="7">
        <v>0</v>
      </c>
      <c r="AQ1068" s="7">
        <v>5</v>
      </c>
      <c r="AR1068">
        <f t="shared" si="66"/>
        <v>3.1099999999999999E-2</v>
      </c>
      <c r="AS1068">
        <f t="shared" si="67"/>
        <v>2.2100000000000002E-2</v>
      </c>
    </row>
    <row r="1069" spans="1:45" ht="29.5" thickBot="1">
      <c r="A1069" t="str">
        <f t="shared" si="64"/>
        <v>Owen DanielsTE2011</v>
      </c>
      <c r="B1069" s="3" t="s">
        <v>99</v>
      </c>
      <c r="C1069" s="1" t="s">
        <v>49</v>
      </c>
      <c r="D1069" s="1">
        <v>7</v>
      </c>
      <c r="E1069" s="1">
        <v>2011</v>
      </c>
      <c r="F1069" s="1">
        <v>4</v>
      </c>
      <c r="G1069" s="6">
        <v>16</v>
      </c>
      <c r="H1069" s="6">
        <v>9</v>
      </c>
      <c r="I1069" s="7">
        <v>0</v>
      </c>
      <c r="J1069" s="7">
        <v>1</v>
      </c>
      <c r="K1069" s="7">
        <v>1</v>
      </c>
      <c r="L1069" s="7">
        <v>1</v>
      </c>
      <c r="M1069" s="7">
        <v>1</v>
      </c>
      <c r="N1069" s="7">
        <v>2</v>
      </c>
      <c r="O1069" s="6">
        <v>0.2</v>
      </c>
      <c r="P1069" s="7">
        <v>0.68</v>
      </c>
      <c r="Q1069" s="7">
        <v>0.91</v>
      </c>
      <c r="R1069" s="7">
        <v>1</v>
      </c>
      <c r="S1069" s="7">
        <v>0.91</v>
      </c>
      <c r="T1069" s="7">
        <v>29</v>
      </c>
      <c r="U1069" s="7">
        <v>4</v>
      </c>
      <c r="V1069" s="7">
        <v>98</v>
      </c>
      <c r="W1069" s="7">
        <f t="shared" si="65"/>
        <v>7</v>
      </c>
      <c r="X1069" s="7">
        <v>17</v>
      </c>
      <c r="Y1069" s="7">
        <v>14</v>
      </c>
      <c r="Z1069" s="7">
        <v>50</v>
      </c>
      <c r="AA1069" s="7">
        <v>25</v>
      </c>
      <c r="AB1069" s="6">
        <v>26</v>
      </c>
      <c r="AC1069" s="7">
        <v>8.83</v>
      </c>
      <c r="AD1069" s="7">
        <v>9.31</v>
      </c>
      <c r="AE1069" s="7">
        <v>11.31</v>
      </c>
      <c r="AF1069" s="1">
        <v>0.17061818181818181</v>
      </c>
      <c r="AG1069" s="1">
        <v>0.19456000000000001</v>
      </c>
      <c r="AH1069" s="7">
        <v>1.44</v>
      </c>
      <c r="AI1069" s="7">
        <v>1.65</v>
      </c>
      <c r="AJ1069" s="7">
        <v>11</v>
      </c>
      <c r="AK1069" s="7">
        <v>15</v>
      </c>
      <c r="AL1069" s="7">
        <v>0</v>
      </c>
      <c r="AM1069" s="7">
        <v>0</v>
      </c>
      <c r="AN1069" s="7">
        <v>0</v>
      </c>
      <c r="AO1069" s="7">
        <v>0</v>
      </c>
      <c r="AP1069" s="7">
        <v>0</v>
      </c>
      <c r="AQ1069" s="7">
        <v>6</v>
      </c>
      <c r="AR1069">
        <f t="shared" si="66"/>
        <v>0.24817190082644655</v>
      </c>
      <c r="AS1069">
        <f t="shared" si="67"/>
        <v>0.20753066666666667</v>
      </c>
    </row>
    <row r="1070" spans="1:45" ht="29.5" thickBot="1">
      <c r="A1070" t="str">
        <f t="shared" si="64"/>
        <v>James StarksRB2011</v>
      </c>
      <c r="B1070" s="3" t="s">
        <v>430</v>
      </c>
      <c r="C1070" s="1" t="s">
        <v>3</v>
      </c>
      <c r="D1070" s="1">
        <v>33</v>
      </c>
      <c r="E1070" s="1">
        <v>2011</v>
      </c>
      <c r="F1070" s="1">
        <v>2</v>
      </c>
      <c r="G1070" s="6">
        <v>42</v>
      </c>
      <c r="H1070" s="6">
        <v>84</v>
      </c>
      <c r="I1070" s="7">
        <v>0</v>
      </c>
      <c r="J1070" s="7">
        <v>0</v>
      </c>
      <c r="K1070" s="7">
        <v>0</v>
      </c>
      <c r="L1070" s="7">
        <v>0</v>
      </c>
      <c r="M1070" s="7">
        <v>1</v>
      </c>
      <c r="N1070" s="7">
        <v>0</v>
      </c>
      <c r="O1070" s="6">
        <v>0.18</v>
      </c>
      <c r="P1070" s="7">
        <v>0.09</v>
      </c>
      <c r="Q1070" s="7">
        <v>0.19</v>
      </c>
      <c r="R1070" s="7">
        <v>-0.26</v>
      </c>
      <c r="S1070" s="7">
        <v>0.17</v>
      </c>
      <c r="T1070" s="7">
        <v>25</v>
      </c>
      <c r="U1070" s="7">
        <v>6</v>
      </c>
      <c r="V1070" s="7">
        <v>193</v>
      </c>
      <c r="W1070" s="7">
        <f t="shared" si="65"/>
        <v>60</v>
      </c>
      <c r="X1070" s="7">
        <v>45</v>
      </c>
      <c r="Y1070" s="7">
        <v>120</v>
      </c>
      <c r="Z1070" s="7">
        <v>79</v>
      </c>
      <c r="AA1070" s="7">
        <v>83</v>
      </c>
      <c r="AB1070" s="6">
        <v>114</v>
      </c>
      <c r="AC1070" s="7">
        <v>4.53</v>
      </c>
      <c r="AD1070" s="7">
        <v>8.8000000000000007</v>
      </c>
      <c r="AE1070" s="7">
        <v>6.43</v>
      </c>
      <c r="AF1070" s="1">
        <v>3.1466666666666664E-2</v>
      </c>
      <c r="AG1070" s="1">
        <v>8.2338461538461541E-2</v>
      </c>
      <c r="AH1070" s="7">
        <v>1.5</v>
      </c>
      <c r="AI1070" s="7">
        <v>1.1200000000000001</v>
      </c>
      <c r="AJ1070" s="7">
        <v>3</v>
      </c>
      <c r="AK1070" s="7">
        <v>13</v>
      </c>
      <c r="AL1070" s="7">
        <v>0</v>
      </c>
      <c r="AM1070" s="7">
        <v>0</v>
      </c>
      <c r="AN1070" s="7">
        <v>0</v>
      </c>
      <c r="AO1070" s="7">
        <v>0</v>
      </c>
      <c r="AP1070" s="7">
        <v>0</v>
      </c>
      <c r="AQ1070" s="7">
        <v>2</v>
      </c>
      <c r="AR1070">
        <f t="shared" si="66"/>
        <v>0.1678222222222224</v>
      </c>
      <c r="AS1070">
        <f t="shared" si="67"/>
        <v>0.10133964497041416</v>
      </c>
    </row>
    <row r="1071" spans="1:45" ht="29.5" thickBot="1">
      <c r="A1071" t="str">
        <f t="shared" si="64"/>
        <v>Greg LittleWR2011</v>
      </c>
      <c r="B1071" s="3" t="s">
        <v>497</v>
      </c>
      <c r="C1071" s="1" t="s">
        <v>16</v>
      </c>
      <c r="D1071" s="1">
        <v>34</v>
      </c>
      <c r="E1071" s="1">
        <v>2011</v>
      </c>
      <c r="F1071" s="1">
        <v>3</v>
      </c>
      <c r="G1071" s="6">
        <v>48</v>
      </c>
      <c r="H1071" s="6">
        <v>51</v>
      </c>
      <c r="I1071" s="7">
        <v>0</v>
      </c>
      <c r="J1071" s="7">
        <v>0</v>
      </c>
      <c r="K1071" s="7">
        <v>0</v>
      </c>
      <c r="L1071" s="7">
        <v>0</v>
      </c>
      <c r="M1071" s="7">
        <v>0</v>
      </c>
      <c r="N1071" s="7">
        <v>0</v>
      </c>
      <c r="O1071" s="6">
        <v>0.09</v>
      </c>
      <c r="P1071" s="7">
        <v>0.28999999999999998</v>
      </c>
      <c r="Q1071" s="7">
        <v>-0.04</v>
      </c>
      <c r="R1071" s="7">
        <v>-0.87</v>
      </c>
      <c r="S1071" s="7">
        <v>-0.87</v>
      </c>
      <c r="T1071" s="7">
        <v>22</v>
      </c>
      <c r="U1071" s="7">
        <v>2</v>
      </c>
      <c r="V1071" s="7">
        <v>59</v>
      </c>
      <c r="W1071" s="7" t="str">
        <f t="shared" si="65"/>
        <v/>
      </c>
      <c r="X1071" s="7">
        <v>35</v>
      </c>
      <c r="Y1071" s="7">
        <v>64</v>
      </c>
      <c r="Z1071" s="7">
        <v>154</v>
      </c>
      <c r="AA1071" s="7"/>
      <c r="AB1071" s="6"/>
      <c r="AC1071" s="7"/>
      <c r="AD1071" s="7">
        <v>9.09</v>
      </c>
      <c r="AE1071" s="7">
        <v>8.9499999999999993</v>
      </c>
      <c r="AF1071" s="1" t="s">
        <v>1885</v>
      </c>
      <c r="AG1071" s="1">
        <v>0.21690000000000001</v>
      </c>
      <c r="AH1071" s="7"/>
      <c r="AI1071" s="7">
        <v>1.19</v>
      </c>
      <c r="AJ1071" s="7"/>
      <c r="AK1071" s="7">
        <v>16</v>
      </c>
      <c r="AL1071" s="7">
        <v>0</v>
      </c>
      <c r="AM1071" s="7">
        <v>0</v>
      </c>
      <c r="AN1071" s="7">
        <v>0</v>
      </c>
      <c r="AO1071" s="7">
        <v>0</v>
      </c>
      <c r="AP1071" s="7">
        <v>0</v>
      </c>
      <c r="AQ1071" s="7">
        <v>1</v>
      </c>
      <c r="AR1071" t="str">
        <f t="shared" si="66"/>
        <v/>
      </c>
      <c r="AS1071">
        <f t="shared" si="67"/>
        <v>0.21690000000000001</v>
      </c>
    </row>
    <row r="1072" spans="1:45" ht="29.5" thickBot="1">
      <c r="A1072" t="str">
        <f t="shared" si="64"/>
        <v>Joe FlaccoQB2011</v>
      </c>
      <c r="B1072" s="3" t="s">
        <v>169</v>
      </c>
      <c r="C1072" s="1" t="s">
        <v>12</v>
      </c>
      <c r="D1072" s="1">
        <v>14</v>
      </c>
      <c r="E1072" s="1">
        <v>2011</v>
      </c>
      <c r="F1072" s="1">
        <v>1</v>
      </c>
      <c r="G1072" s="6">
        <v>14</v>
      </c>
      <c r="H1072" s="6">
        <v>15</v>
      </c>
      <c r="I1072" s="7">
        <v>0</v>
      </c>
      <c r="J1072" s="7">
        <v>0</v>
      </c>
      <c r="K1072" s="7">
        <v>0</v>
      </c>
      <c r="L1072" s="7">
        <v>0</v>
      </c>
      <c r="M1072" s="7">
        <v>0</v>
      </c>
      <c r="N1072" s="7">
        <v>1</v>
      </c>
      <c r="O1072" s="6">
        <v>0.02</v>
      </c>
      <c r="P1072" s="7">
        <v>0.15</v>
      </c>
      <c r="Q1072" s="7">
        <v>0.13</v>
      </c>
      <c r="R1072" s="7">
        <v>0.39</v>
      </c>
      <c r="S1072" s="7">
        <v>0.61</v>
      </c>
      <c r="T1072" s="7">
        <v>26</v>
      </c>
      <c r="U1072" s="7">
        <v>1</v>
      </c>
      <c r="V1072" s="7">
        <v>18</v>
      </c>
      <c r="W1072" s="7">
        <f t="shared" si="65"/>
        <v>11</v>
      </c>
      <c r="X1072" s="7">
        <v>21</v>
      </c>
      <c r="Y1072" s="7">
        <v>19</v>
      </c>
      <c r="Z1072" s="7">
        <v>23</v>
      </c>
      <c r="AA1072" s="7">
        <v>22</v>
      </c>
      <c r="AB1072" s="6">
        <v>11</v>
      </c>
      <c r="AC1072" s="7">
        <v>18.079999999999998</v>
      </c>
      <c r="AD1072" s="7">
        <v>15.95</v>
      </c>
      <c r="AE1072" s="7">
        <v>17.809999999999999</v>
      </c>
      <c r="AF1072" s="1" t="s">
        <v>1885</v>
      </c>
      <c r="AG1072" s="1" t="s">
        <v>1885</v>
      </c>
      <c r="AH1072" s="7"/>
      <c r="AI1072" s="7"/>
      <c r="AJ1072" s="7">
        <v>16</v>
      </c>
      <c r="AK1072" s="7"/>
      <c r="AL1072" s="7">
        <v>0</v>
      </c>
      <c r="AM1072" s="7">
        <v>0</v>
      </c>
      <c r="AN1072" s="7">
        <v>0</v>
      </c>
      <c r="AO1072" s="7">
        <v>0</v>
      </c>
      <c r="AP1072" s="7">
        <v>0</v>
      </c>
      <c r="AQ1072" s="7">
        <v>4</v>
      </c>
      <c r="AR1072" t="str">
        <f t="shared" si="66"/>
        <v/>
      </c>
      <c r="AS1072" t="str">
        <f t="shared" si="67"/>
        <v/>
      </c>
    </row>
    <row r="1073" spans="1:45" ht="29.5" thickBot="1">
      <c r="A1073" t="str">
        <f t="shared" si="64"/>
        <v>Joseph AddaiRB2011</v>
      </c>
      <c r="B1073" s="3" t="s">
        <v>6</v>
      </c>
      <c r="C1073" s="1" t="s">
        <v>3</v>
      </c>
      <c r="D1073" s="1">
        <v>34</v>
      </c>
      <c r="E1073" s="1">
        <v>2011</v>
      </c>
      <c r="F1073" s="1">
        <v>2</v>
      </c>
      <c r="G1073" s="6">
        <v>58</v>
      </c>
      <c r="H1073" s="6"/>
      <c r="I1073" s="7">
        <v>0</v>
      </c>
      <c r="J1073" s="7">
        <v>0</v>
      </c>
      <c r="K1073" s="7">
        <v>0</v>
      </c>
      <c r="L1073" s="7">
        <v>0</v>
      </c>
      <c r="M1073" s="7">
        <v>0</v>
      </c>
      <c r="N1073" s="7">
        <v>3</v>
      </c>
      <c r="O1073" s="6">
        <v>-0.04</v>
      </c>
      <c r="P1073" s="7">
        <v>-0.04</v>
      </c>
      <c r="Q1073" s="7">
        <v>-0.04</v>
      </c>
      <c r="R1073" s="7">
        <v>-0.04</v>
      </c>
      <c r="S1073" s="7">
        <v>-0.04</v>
      </c>
      <c r="T1073" s="7">
        <v>28</v>
      </c>
      <c r="U1073" s="7">
        <v>1</v>
      </c>
      <c r="V1073" s="7">
        <v>30</v>
      </c>
      <c r="W1073" s="7">
        <f t="shared" si="65"/>
        <v>24</v>
      </c>
      <c r="X1073" s="7">
        <v>91</v>
      </c>
      <c r="Y1073" s="7"/>
      <c r="Z1073" s="7"/>
      <c r="AA1073" s="7"/>
      <c r="AB1073" s="6">
        <v>46</v>
      </c>
      <c r="AC1073" s="7">
        <v>13.11</v>
      </c>
      <c r="AD1073" s="7">
        <v>6.13</v>
      </c>
      <c r="AE1073" s="7"/>
      <c r="AF1073" s="1">
        <v>7.5399999999999995E-2</v>
      </c>
      <c r="AG1073" s="1">
        <v>5.6666666666666671E-2</v>
      </c>
      <c r="AH1073" s="7">
        <v>0.73</v>
      </c>
      <c r="AI1073" s="7">
        <v>0.65</v>
      </c>
      <c r="AJ1073" s="7">
        <v>8</v>
      </c>
      <c r="AK1073" s="7">
        <v>12</v>
      </c>
      <c r="AL1073" s="7">
        <v>0</v>
      </c>
      <c r="AM1073" s="7">
        <v>0</v>
      </c>
      <c r="AN1073" s="7">
        <v>0</v>
      </c>
      <c r="AO1073" s="7">
        <v>0</v>
      </c>
      <c r="AP1073" s="7">
        <v>0</v>
      </c>
      <c r="AQ1073" s="7">
        <v>6</v>
      </c>
      <c r="AR1073">
        <f t="shared" si="66"/>
        <v>0.15079999999999999</v>
      </c>
      <c r="AS1073">
        <f t="shared" si="67"/>
        <v>7.5555555555555598E-2</v>
      </c>
    </row>
    <row r="1074" spans="1:45" ht="29.5" thickBot="1">
      <c r="A1074" t="str">
        <f t="shared" si="64"/>
        <v>Eli ManningQB2011</v>
      </c>
      <c r="B1074" s="3" t="s">
        <v>90</v>
      </c>
      <c r="C1074" s="1" t="s">
        <v>12</v>
      </c>
      <c r="D1074" s="1">
        <v>15</v>
      </c>
      <c r="E1074" s="1">
        <v>2011</v>
      </c>
      <c r="F1074" s="1">
        <v>1</v>
      </c>
      <c r="G1074" s="6">
        <v>6</v>
      </c>
      <c r="H1074" s="6">
        <v>14</v>
      </c>
      <c r="I1074" s="7">
        <v>1</v>
      </c>
      <c r="J1074" s="7">
        <v>1</v>
      </c>
      <c r="K1074" s="7">
        <v>1</v>
      </c>
      <c r="L1074" s="7">
        <v>2</v>
      </c>
      <c r="M1074" s="7">
        <v>3</v>
      </c>
      <c r="N1074" s="7">
        <v>4</v>
      </c>
      <c r="O1074" s="6">
        <v>0.92</v>
      </c>
      <c r="P1074" s="7">
        <v>0.97</v>
      </c>
      <c r="Q1074" s="7">
        <v>0.81</v>
      </c>
      <c r="R1074" s="7">
        <v>1.1599999999999999</v>
      </c>
      <c r="S1074" s="7">
        <v>1.74</v>
      </c>
      <c r="T1074" s="7">
        <v>30</v>
      </c>
      <c r="U1074" s="7">
        <v>1</v>
      </c>
      <c r="V1074" s="7">
        <v>1</v>
      </c>
      <c r="W1074" s="7">
        <f t="shared" si="65"/>
        <v>12</v>
      </c>
      <c r="X1074" s="7">
        <v>8</v>
      </c>
      <c r="Y1074" s="7">
        <v>13</v>
      </c>
      <c r="Z1074" s="7">
        <v>26</v>
      </c>
      <c r="AA1074" s="7">
        <v>19</v>
      </c>
      <c r="AB1074" s="6">
        <v>9</v>
      </c>
      <c r="AC1074" s="7">
        <v>18.940000000000001</v>
      </c>
      <c r="AD1074" s="7">
        <v>21.62</v>
      </c>
      <c r="AE1074" s="7">
        <v>17.93</v>
      </c>
      <c r="AF1074" s="1" t="s">
        <v>1885</v>
      </c>
      <c r="AG1074" s="1" t="s">
        <v>1885</v>
      </c>
      <c r="AH1074" s="7"/>
      <c r="AI1074" s="7"/>
      <c r="AJ1074" s="7">
        <v>16</v>
      </c>
      <c r="AK1074" s="7"/>
      <c r="AL1074" s="7">
        <v>1</v>
      </c>
      <c r="AM1074" s="7">
        <v>1</v>
      </c>
      <c r="AN1074" s="7">
        <v>1</v>
      </c>
      <c r="AO1074" s="7">
        <v>1</v>
      </c>
      <c r="AP1074" s="7">
        <v>1</v>
      </c>
      <c r="AQ1074" s="7">
        <v>8</v>
      </c>
      <c r="AR1074" t="str">
        <f t="shared" si="66"/>
        <v/>
      </c>
      <c r="AS1074" t="str">
        <f t="shared" si="67"/>
        <v/>
      </c>
    </row>
    <row r="1075" spans="1:45" ht="44" thickBot="1">
      <c r="A1075" t="str">
        <f t="shared" si="64"/>
        <v>Danny AmendolaWR2011</v>
      </c>
      <c r="B1075" s="3" t="s">
        <v>454</v>
      </c>
      <c r="C1075" s="1" t="s">
        <v>16</v>
      </c>
      <c r="D1075" s="1">
        <v>35</v>
      </c>
      <c r="E1075" s="1">
        <v>2011</v>
      </c>
      <c r="F1075" s="1">
        <v>3</v>
      </c>
      <c r="G1075" s="6">
        <v>148</v>
      </c>
      <c r="H1075" s="6">
        <v>47</v>
      </c>
      <c r="I1075" s="7">
        <v>0</v>
      </c>
      <c r="J1075" s="7">
        <v>0</v>
      </c>
      <c r="K1075" s="7">
        <v>0</v>
      </c>
      <c r="L1075" s="7">
        <v>0</v>
      </c>
      <c r="M1075" s="7">
        <v>0</v>
      </c>
      <c r="N1075" s="7">
        <v>0</v>
      </c>
      <c r="O1075" s="6">
        <v>-0.12</v>
      </c>
      <c r="P1075" s="7">
        <v>0.42</v>
      </c>
      <c r="Q1075" s="7">
        <v>0.74</v>
      </c>
      <c r="R1075" s="7">
        <v>-0.11</v>
      </c>
      <c r="S1075" s="7">
        <v>-0.19</v>
      </c>
      <c r="T1075" s="7">
        <v>26</v>
      </c>
      <c r="U1075" s="7">
        <v>8</v>
      </c>
      <c r="V1075" s="7">
        <v>300</v>
      </c>
      <c r="W1075" s="7">
        <f t="shared" si="65"/>
        <v>104</v>
      </c>
      <c r="X1075" s="7">
        <v>61</v>
      </c>
      <c r="Y1075" s="7">
        <v>17</v>
      </c>
      <c r="Z1075" s="7">
        <v>62</v>
      </c>
      <c r="AA1075" s="7">
        <v>122</v>
      </c>
      <c r="AB1075" s="6">
        <v>31</v>
      </c>
      <c r="AC1075" s="7">
        <v>11.25</v>
      </c>
      <c r="AD1075" s="7">
        <v>9.5</v>
      </c>
      <c r="AE1075" s="7">
        <v>13.49</v>
      </c>
      <c r="AF1075" s="1">
        <v>0.2135</v>
      </c>
      <c r="AG1075" s="1">
        <v>0.18559999999999999</v>
      </c>
      <c r="AH1075" s="7">
        <v>1.57</v>
      </c>
      <c r="AI1075" s="7">
        <v>2.0499999999999998</v>
      </c>
      <c r="AJ1075" s="7">
        <v>16</v>
      </c>
      <c r="AK1075" s="7">
        <v>1</v>
      </c>
      <c r="AL1075" s="7">
        <v>0</v>
      </c>
      <c r="AM1075" s="7">
        <v>0</v>
      </c>
      <c r="AN1075" s="7">
        <v>0</v>
      </c>
      <c r="AO1075" s="7">
        <v>0</v>
      </c>
      <c r="AP1075" s="7">
        <v>0</v>
      </c>
      <c r="AQ1075" s="7">
        <v>3</v>
      </c>
      <c r="AR1075">
        <f t="shared" si="66"/>
        <v>0.2135</v>
      </c>
      <c r="AS1075">
        <f t="shared" si="67"/>
        <v>2.9695999999999998</v>
      </c>
    </row>
    <row r="1076" spans="1:45" ht="29.5" thickBot="1">
      <c r="A1076" t="str">
        <f t="shared" si="64"/>
        <v>Mikel LeshoureRB2011</v>
      </c>
      <c r="B1076" s="3" t="s">
        <v>498</v>
      </c>
      <c r="C1076" s="1" t="s">
        <v>3</v>
      </c>
      <c r="D1076" s="1">
        <v>35</v>
      </c>
      <c r="E1076" s="1">
        <v>2011</v>
      </c>
      <c r="F1076" s="1">
        <v>2</v>
      </c>
      <c r="G1076" s="6"/>
      <c r="H1076" s="6">
        <v>18</v>
      </c>
      <c r="I1076" s="7">
        <v>0</v>
      </c>
      <c r="J1076" s="7">
        <v>1</v>
      </c>
      <c r="K1076" s="7">
        <v>1</v>
      </c>
      <c r="L1076" s="7">
        <v>1</v>
      </c>
      <c r="M1076" s="7">
        <v>1</v>
      </c>
      <c r="N1076" s="7">
        <v>0</v>
      </c>
      <c r="O1076" s="6"/>
      <c r="P1076" s="7">
        <v>0.72</v>
      </c>
      <c r="Q1076" s="7">
        <v>0.56999999999999995</v>
      </c>
      <c r="R1076" s="7">
        <v>0.56999999999999995</v>
      </c>
      <c r="S1076" s="7">
        <v>0.56999999999999995</v>
      </c>
      <c r="T1076" s="7">
        <v>21</v>
      </c>
      <c r="U1076" s="7">
        <v>2</v>
      </c>
      <c r="V1076" s="7">
        <v>57</v>
      </c>
      <c r="W1076" s="7" t="str">
        <f t="shared" si="65"/>
        <v/>
      </c>
      <c r="X1076" s="7">
        <v>43</v>
      </c>
      <c r="Y1076" s="7">
        <v>47</v>
      </c>
      <c r="Z1076" s="7">
        <v>113</v>
      </c>
      <c r="AA1076" s="7"/>
      <c r="AB1076" s="6"/>
      <c r="AC1076" s="7"/>
      <c r="AD1076" s="7"/>
      <c r="AE1076" s="7">
        <v>13.51</v>
      </c>
      <c r="AF1076" s="1" t="s">
        <v>1885</v>
      </c>
      <c r="AG1076" s="1" t="s">
        <v>1885</v>
      </c>
      <c r="AH1076" s="7"/>
      <c r="AI1076" s="7"/>
      <c r="AJ1076" s="7"/>
      <c r="AK1076" s="7"/>
      <c r="AL1076" s="7">
        <v>0</v>
      </c>
      <c r="AM1076" s="7">
        <v>0</v>
      </c>
      <c r="AN1076" s="7">
        <v>0</v>
      </c>
      <c r="AO1076" s="7">
        <v>0</v>
      </c>
      <c r="AP1076" s="7">
        <v>0</v>
      </c>
      <c r="AQ1076" s="7">
        <v>1</v>
      </c>
      <c r="AR1076" t="str">
        <f t="shared" si="66"/>
        <v/>
      </c>
      <c r="AS1076" t="str">
        <f t="shared" si="67"/>
        <v/>
      </c>
    </row>
    <row r="1077" spans="1:45" ht="29.5" thickBot="1">
      <c r="A1077" t="str">
        <f t="shared" si="64"/>
        <v>Jacoby FordWR2011</v>
      </c>
      <c r="B1077" s="3" t="s">
        <v>499</v>
      </c>
      <c r="C1077" s="1" t="s">
        <v>16</v>
      </c>
      <c r="D1077" s="1">
        <v>36</v>
      </c>
      <c r="E1077" s="1">
        <v>2011</v>
      </c>
      <c r="F1077" s="1">
        <v>3</v>
      </c>
      <c r="G1077" s="6">
        <v>100</v>
      </c>
      <c r="H1077" s="6"/>
      <c r="I1077" s="7">
        <v>0</v>
      </c>
      <c r="J1077" s="7">
        <v>0</v>
      </c>
      <c r="K1077" s="7">
        <v>0</v>
      </c>
      <c r="L1077" s="7">
        <v>0</v>
      </c>
      <c r="M1077" s="7">
        <v>0</v>
      </c>
      <c r="N1077" s="7">
        <v>0</v>
      </c>
      <c r="O1077" s="6">
        <v>-0.15</v>
      </c>
      <c r="P1077" s="7">
        <v>-0.15</v>
      </c>
      <c r="Q1077" s="7">
        <v>-1.17</v>
      </c>
      <c r="R1077" s="7">
        <v>-1.17</v>
      </c>
      <c r="S1077" s="7">
        <v>-1.17</v>
      </c>
      <c r="T1077" s="7">
        <v>24</v>
      </c>
      <c r="U1077" s="7">
        <v>4</v>
      </c>
      <c r="V1077" s="7">
        <v>108</v>
      </c>
      <c r="W1077" s="7" t="str">
        <f t="shared" si="65"/>
        <v/>
      </c>
      <c r="X1077" s="7">
        <v>72</v>
      </c>
      <c r="Y1077" s="7">
        <v>128</v>
      </c>
      <c r="Z1077" s="7"/>
      <c r="AA1077" s="7"/>
      <c r="AB1077" s="6"/>
      <c r="AC1077" s="7"/>
      <c r="AD1077" s="7">
        <v>7</v>
      </c>
      <c r="AE1077" s="7"/>
      <c r="AF1077" s="1" t="e">
        <v>#DIV/0!</v>
      </c>
      <c r="AG1077" s="1">
        <v>0.1356</v>
      </c>
      <c r="AH1077" s="7">
        <v>1.56</v>
      </c>
      <c r="AI1077" s="7">
        <v>2.46</v>
      </c>
      <c r="AJ1077" s="7"/>
      <c r="AK1077" s="7">
        <v>8</v>
      </c>
      <c r="AL1077" s="7">
        <v>0</v>
      </c>
      <c r="AM1077" s="7">
        <v>0</v>
      </c>
      <c r="AN1077" s="7">
        <v>0</v>
      </c>
      <c r="AO1077" s="7">
        <v>0</v>
      </c>
      <c r="AP1077" s="7">
        <v>0</v>
      </c>
      <c r="AQ1077" s="7">
        <v>2</v>
      </c>
      <c r="AR1077" t="e">
        <f t="shared" si="66"/>
        <v>#DIV/0!</v>
      </c>
      <c r="AS1077">
        <f t="shared" si="67"/>
        <v>0.2712</v>
      </c>
    </row>
    <row r="1078" spans="1:45" ht="29.5" thickBot="1">
      <c r="A1078" t="str">
        <f t="shared" si="64"/>
        <v>Marcedes LewisTE2011</v>
      </c>
      <c r="B1078" s="3" t="s">
        <v>208</v>
      </c>
      <c r="C1078" s="1" t="s">
        <v>49</v>
      </c>
      <c r="D1078" s="1">
        <v>8</v>
      </c>
      <c r="E1078" s="1">
        <v>2011</v>
      </c>
      <c r="F1078" s="1">
        <v>4</v>
      </c>
      <c r="G1078" s="6">
        <v>30</v>
      </c>
      <c r="H1078" s="6">
        <v>18</v>
      </c>
      <c r="I1078" s="7">
        <v>0</v>
      </c>
      <c r="J1078" s="7">
        <v>0</v>
      </c>
      <c r="K1078" s="7">
        <v>0</v>
      </c>
      <c r="L1078" s="7">
        <v>0</v>
      </c>
      <c r="M1078" s="7">
        <v>0</v>
      </c>
      <c r="N1078" s="7">
        <v>1</v>
      </c>
      <c r="O1078" s="6">
        <v>-0.28999999999999998</v>
      </c>
      <c r="P1078" s="7">
        <v>-0.35</v>
      </c>
      <c r="Q1078" s="7">
        <v>-0.62</v>
      </c>
      <c r="R1078" s="7">
        <v>-0.67</v>
      </c>
      <c r="S1078" s="7">
        <v>-1.43</v>
      </c>
      <c r="T1078" s="7">
        <v>27</v>
      </c>
      <c r="U1078" s="7">
        <v>1</v>
      </c>
      <c r="V1078" s="7">
        <v>28</v>
      </c>
      <c r="W1078" s="7">
        <f t="shared" si="65"/>
        <v>36</v>
      </c>
      <c r="X1078" s="7">
        <v>31</v>
      </c>
      <c r="Y1078" s="7">
        <v>38</v>
      </c>
      <c r="Z1078" s="7">
        <v>49</v>
      </c>
      <c r="AA1078" s="7">
        <v>44</v>
      </c>
      <c r="AB1078" s="6">
        <v>4</v>
      </c>
      <c r="AC1078" s="7">
        <v>11.75</v>
      </c>
      <c r="AD1078" s="7">
        <v>5.67</v>
      </c>
      <c r="AE1078" s="7">
        <v>8.1300000000000008</v>
      </c>
      <c r="AF1078" s="1">
        <v>0.1986</v>
      </c>
      <c r="AG1078" s="1">
        <v>0.17472000000000001</v>
      </c>
      <c r="AH1078" s="7">
        <v>2.13</v>
      </c>
      <c r="AI1078" s="7">
        <v>1.37</v>
      </c>
      <c r="AJ1078" s="7">
        <v>16</v>
      </c>
      <c r="AK1078" s="7">
        <v>15</v>
      </c>
      <c r="AL1078" s="7">
        <v>0</v>
      </c>
      <c r="AM1078" s="7">
        <v>0</v>
      </c>
      <c r="AN1078" s="7">
        <v>0</v>
      </c>
      <c r="AO1078" s="7">
        <v>0</v>
      </c>
      <c r="AP1078" s="7">
        <v>0</v>
      </c>
      <c r="AQ1078" s="7">
        <v>6</v>
      </c>
      <c r="AR1078">
        <f t="shared" si="66"/>
        <v>0.1986</v>
      </c>
      <c r="AS1078">
        <f t="shared" si="67"/>
        <v>0.18636799999999998</v>
      </c>
    </row>
    <row r="1079" spans="1:45" ht="29.5" thickBot="1">
      <c r="A1079" t="str">
        <f t="shared" si="64"/>
        <v>Fred JacksonRB2011</v>
      </c>
      <c r="B1079" s="3" t="s">
        <v>190</v>
      </c>
      <c r="C1079" s="1" t="s">
        <v>3</v>
      </c>
      <c r="D1079" s="1">
        <v>36</v>
      </c>
      <c r="E1079" s="1">
        <v>2011</v>
      </c>
      <c r="F1079" s="1">
        <v>2</v>
      </c>
      <c r="G1079" s="6">
        <v>14</v>
      </c>
      <c r="H1079" s="6">
        <v>34</v>
      </c>
      <c r="I1079" s="7">
        <v>1</v>
      </c>
      <c r="J1079" s="7">
        <v>1</v>
      </c>
      <c r="K1079" s="7">
        <v>2</v>
      </c>
      <c r="L1079" s="7">
        <v>3</v>
      </c>
      <c r="M1079" s="7">
        <v>3</v>
      </c>
      <c r="N1079" s="7">
        <v>2</v>
      </c>
      <c r="O1079" s="6">
        <v>1.48</v>
      </c>
      <c r="P1079" s="7">
        <v>2.02</v>
      </c>
      <c r="Q1079" s="7">
        <v>2.87</v>
      </c>
      <c r="R1079" s="7">
        <v>3.44</v>
      </c>
      <c r="S1079" s="7">
        <v>3.13</v>
      </c>
      <c r="T1079" s="7">
        <v>30</v>
      </c>
      <c r="U1079" s="7">
        <v>8</v>
      </c>
      <c r="V1079" s="7">
        <v>300</v>
      </c>
      <c r="W1079" s="7">
        <f t="shared" si="65"/>
        <v>42</v>
      </c>
      <c r="X1079" s="7">
        <v>19</v>
      </c>
      <c r="Y1079" s="7">
        <v>54</v>
      </c>
      <c r="Z1079" s="7">
        <v>55</v>
      </c>
      <c r="AA1079" s="7">
        <v>74</v>
      </c>
      <c r="AB1079" s="6">
        <v>21</v>
      </c>
      <c r="AC1079" s="7">
        <v>11.7</v>
      </c>
      <c r="AD1079" s="7">
        <v>21.26</v>
      </c>
      <c r="AE1079" s="7">
        <v>12.34</v>
      </c>
      <c r="AF1079" s="1">
        <v>0.1</v>
      </c>
      <c r="AG1079" s="1">
        <v>0.13152</v>
      </c>
      <c r="AH1079" s="7">
        <v>0.73</v>
      </c>
      <c r="AI1079" s="7">
        <v>1.86</v>
      </c>
      <c r="AJ1079" s="7">
        <v>16</v>
      </c>
      <c r="AK1079" s="7">
        <v>10</v>
      </c>
      <c r="AL1079" s="7">
        <v>0</v>
      </c>
      <c r="AM1079" s="7">
        <v>0</v>
      </c>
      <c r="AN1079" s="7">
        <v>1</v>
      </c>
      <c r="AO1079" s="7">
        <v>1</v>
      </c>
      <c r="AP1079" s="7">
        <v>1</v>
      </c>
      <c r="AQ1079" s="7">
        <v>6</v>
      </c>
      <c r="AR1079">
        <f t="shared" si="66"/>
        <v>0.1</v>
      </c>
      <c r="AS1079">
        <f t="shared" si="67"/>
        <v>0.21043200000000001</v>
      </c>
    </row>
    <row r="1080" spans="1:45" ht="29.5" thickBot="1">
      <c r="A1080" t="str">
        <f t="shared" si="64"/>
        <v>Zach MillerTE2011</v>
      </c>
      <c r="B1080" s="3" t="s">
        <v>144</v>
      </c>
      <c r="C1080" s="1" t="s">
        <v>49</v>
      </c>
      <c r="D1080" s="1">
        <v>9</v>
      </c>
      <c r="E1080" s="1">
        <v>2011</v>
      </c>
      <c r="F1080" s="1">
        <v>4</v>
      </c>
      <c r="G1080" s="6">
        <v>44</v>
      </c>
      <c r="H1080" s="6">
        <v>30</v>
      </c>
      <c r="I1080" s="7">
        <v>0</v>
      </c>
      <c r="J1080" s="7">
        <v>0</v>
      </c>
      <c r="K1080" s="7">
        <v>0</v>
      </c>
      <c r="L1080" s="7">
        <v>0</v>
      </c>
      <c r="M1080" s="7">
        <v>0</v>
      </c>
      <c r="N1080" s="7">
        <v>3</v>
      </c>
      <c r="O1080" s="6">
        <v>-0.56000000000000005</v>
      </c>
      <c r="P1080" s="7">
        <v>-0.98</v>
      </c>
      <c r="Q1080" s="7">
        <v>-0.98</v>
      </c>
      <c r="R1080" s="7">
        <v>-1.1100000000000001</v>
      </c>
      <c r="S1080" s="7">
        <v>-1.49</v>
      </c>
      <c r="T1080" s="7">
        <v>26</v>
      </c>
      <c r="U1080" s="7">
        <v>6</v>
      </c>
      <c r="V1080" s="7">
        <v>180</v>
      </c>
      <c r="W1080" s="7">
        <f t="shared" si="65"/>
        <v>8</v>
      </c>
      <c r="X1080" s="7">
        <v>36</v>
      </c>
      <c r="Y1080" s="7">
        <v>31</v>
      </c>
      <c r="Z1080" s="7">
        <v>60</v>
      </c>
      <c r="AA1080" s="7"/>
      <c r="AB1080" s="6">
        <v>10</v>
      </c>
      <c r="AC1080" s="7">
        <v>10.57</v>
      </c>
      <c r="AD1080" s="7">
        <v>3.22</v>
      </c>
      <c r="AE1080" s="7">
        <v>5.98</v>
      </c>
      <c r="AF1080" s="1">
        <v>0.21237333333333333</v>
      </c>
      <c r="AG1080" s="1">
        <v>8.8533333333333339E-2</v>
      </c>
      <c r="AH1080" s="7">
        <v>1.75</v>
      </c>
      <c r="AI1080" s="7">
        <v>0.69</v>
      </c>
      <c r="AJ1080" s="7">
        <v>15</v>
      </c>
      <c r="AK1080" s="7">
        <v>15</v>
      </c>
      <c r="AL1080" s="7">
        <v>0</v>
      </c>
      <c r="AM1080" s="7">
        <v>0</v>
      </c>
      <c r="AN1080" s="7">
        <v>0</v>
      </c>
      <c r="AO1080" s="7">
        <v>0</v>
      </c>
      <c r="AP1080" s="7">
        <v>0</v>
      </c>
      <c r="AQ1080" s="7">
        <v>3</v>
      </c>
      <c r="AR1080">
        <f t="shared" si="66"/>
        <v>0.22653155555555521</v>
      </c>
      <c r="AS1080">
        <f t="shared" si="67"/>
        <v>9.4435555555555523E-2</v>
      </c>
    </row>
    <row r="1081" spans="1:45" ht="29.5" thickBot="1">
      <c r="A1081" t="str">
        <f t="shared" si="64"/>
        <v>Brandon PettigrewTE2011</v>
      </c>
      <c r="B1081" s="3" t="s">
        <v>353</v>
      </c>
      <c r="C1081" s="1" t="s">
        <v>49</v>
      </c>
      <c r="D1081" s="1">
        <v>10</v>
      </c>
      <c r="E1081" s="1">
        <v>2011</v>
      </c>
      <c r="F1081" s="1">
        <v>4</v>
      </c>
      <c r="G1081" s="6">
        <v>6</v>
      </c>
      <c r="H1081" s="6">
        <v>16</v>
      </c>
      <c r="I1081" s="7">
        <v>1</v>
      </c>
      <c r="J1081" s="7">
        <v>1</v>
      </c>
      <c r="K1081" s="7">
        <v>1</v>
      </c>
      <c r="L1081" s="7">
        <v>1</v>
      </c>
      <c r="M1081" s="7">
        <v>1</v>
      </c>
      <c r="N1081" s="7">
        <v>2</v>
      </c>
      <c r="O1081" s="6">
        <v>0.25</v>
      </c>
      <c r="P1081" s="7">
        <v>0.49</v>
      </c>
      <c r="Q1081" s="7">
        <v>0.34</v>
      </c>
      <c r="R1081" s="7">
        <v>-0.31</v>
      </c>
      <c r="S1081" s="7">
        <v>-0.72</v>
      </c>
      <c r="T1081" s="7">
        <v>26</v>
      </c>
      <c r="U1081" s="7">
        <v>1</v>
      </c>
      <c r="V1081" s="7">
        <v>20</v>
      </c>
      <c r="W1081" s="7">
        <f t="shared" si="65"/>
        <v>23</v>
      </c>
      <c r="X1081" s="7">
        <v>8</v>
      </c>
      <c r="Y1081" s="7">
        <v>16</v>
      </c>
      <c r="Z1081" s="7">
        <v>53</v>
      </c>
      <c r="AA1081" s="7">
        <v>59</v>
      </c>
      <c r="AB1081" s="6">
        <v>8</v>
      </c>
      <c r="AC1081" s="7">
        <v>10.45</v>
      </c>
      <c r="AD1081" s="7">
        <v>11.92</v>
      </c>
      <c r="AE1081" s="7">
        <v>9.5399999999999991</v>
      </c>
      <c r="AF1081" s="1">
        <v>0.17519999999999999</v>
      </c>
      <c r="AG1081" s="1">
        <v>0.18629999999999999</v>
      </c>
      <c r="AH1081" s="7">
        <v>1.48</v>
      </c>
      <c r="AI1081" s="7">
        <v>1.38</v>
      </c>
      <c r="AJ1081" s="7">
        <v>16</v>
      </c>
      <c r="AK1081" s="7">
        <v>16</v>
      </c>
      <c r="AL1081" s="7">
        <v>1</v>
      </c>
      <c r="AM1081" s="7">
        <v>1</v>
      </c>
      <c r="AN1081" s="7">
        <v>1</v>
      </c>
      <c r="AO1081" s="7">
        <v>1</v>
      </c>
      <c r="AP1081" s="7">
        <v>1</v>
      </c>
      <c r="AQ1081" s="7">
        <v>3</v>
      </c>
      <c r="AR1081">
        <f t="shared" si="66"/>
        <v>0.17519999999999999</v>
      </c>
      <c r="AS1081">
        <f t="shared" si="67"/>
        <v>0.18629999999999999</v>
      </c>
    </row>
    <row r="1082" spans="1:45" ht="44" thickBot="1">
      <c r="A1082" t="str">
        <f t="shared" si="64"/>
        <v>Rob GronkowskiTE2011</v>
      </c>
      <c r="B1082" s="3" t="s">
        <v>439</v>
      </c>
      <c r="C1082" s="1" t="s">
        <v>49</v>
      </c>
      <c r="D1082" s="1">
        <v>11</v>
      </c>
      <c r="E1082" s="1">
        <v>2011</v>
      </c>
      <c r="F1082" s="1">
        <v>4</v>
      </c>
      <c r="G1082" s="6">
        <v>1</v>
      </c>
      <c r="H1082" s="6">
        <v>5</v>
      </c>
      <c r="I1082" s="7">
        <v>1</v>
      </c>
      <c r="J1082" s="7">
        <v>2</v>
      </c>
      <c r="K1082" s="7">
        <v>2</v>
      </c>
      <c r="L1082" s="7">
        <v>3</v>
      </c>
      <c r="M1082" s="7">
        <v>4</v>
      </c>
      <c r="N1082" s="7">
        <v>2</v>
      </c>
      <c r="O1082" s="6">
        <v>1.42</v>
      </c>
      <c r="P1082" s="7">
        <v>2.48</v>
      </c>
      <c r="Q1082" s="7">
        <v>3.16</v>
      </c>
      <c r="R1082" s="7">
        <v>4.33</v>
      </c>
      <c r="S1082" s="7">
        <v>5.47</v>
      </c>
      <c r="T1082" s="7">
        <v>22</v>
      </c>
      <c r="U1082" s="7">
        <v>2</v>
      </c>
      <c r="V1082" s="7">
        <v>42</v>
      </c>
      <c r="W1082" s="7">
        <f t="shared" si="65"/>
        <v>27</v>
      </c>
      <c r="X1082" s="7">
        <v>1.5</v>
      </c>
      <c r="Y1082" s="7">
        <v>2</v>
      </c>
      <c r="Z1082" s="7">
        <v>2</v>
      </c>
      <c r="AA1082" s="7">
        <v>1</v>
      </c>
      <c r="AB1082" s="6">
        <v>11</v>
      </c>
      <c r="AC1082" s="7">
        <v>9.7899999999999991</v>
      </c>
      <c r="AD1082" s="7">
        <v>20.68</v>
      </c>
      <c r="AE1082" s="7">
        <v>18.18</v>
      </c>
      <c r="AF1082" s="1">
        <v>0.1183</v>
      </c>
      <c r="AG1082" s="1">
        <v>0.20610000000000001</v>
      </c>
      <c r="AH1082" s="7">
        <v>2</v>
      </c>
      <c r="AI1082" s="7">
        <v>2.37</v>
      </c>
      <c r="AJ1082" s="7">
        <v>16</v>
      </c>
      <c r="AK1082" s="7">
        <v>16</v>
      </c>
      <c r="AL1082" s="7">
        <v>1</v>
      </c>
      <c r="AM1082" s="7">
        <v>2</v>
      </c>
      <c r="AN1082" s="7">
        <v>2</v>
      </c>
      <c r="AO1082" s="7">
        <v>3</v>
      </c>
      <c r="AP1082" s="7">
        <v>4</v>
      </c>
      <c r="AQ1082" s="7">
        <v>2</v>
      </c>
      <c r="AR1082">
        <f t="shared" si="66"/>
        <v>0.1183</v>
      </c>
      <c r="AS1082">
        <f t="shared" si="67"/>
        <v>0.20610000000000001</v>
      </c>
    </row>
    <row r="1083" spans="1:45" ht="15" thickBot="1">
      <c r="A1083" t="str">
        <f t="shared" si="64"/>
        <v>Roy HeluRB2011</v>
      </c>
      <c r="B1083" s="3" t="s">
        <v>500</v>
      </c>
      <c r="C1083" s="1" t="s">
        <v>3</v>
      </c>
      <c r="D1083" s="1">
        <v>37</v>
      </c>
      <c r="E1083" s="1">
        <v>2011</v>
      </c>
      <c r="F1083" s="1">
        <v>2</v>
      </c>
      <c r="G1083" s="6">
        <v>24</v>
      </c>
      <c r="H1083" s="6">
        <v>123</v>
      </c>
      <c r="I1083" s="7">
        <v>1</v>
      </c>
      <c r="J1083" s="7">
        <v>1</v>
      </c>
      <c r="K1083" s="7">
        <v>1</v>
      </c>
      <c r="L1083" s="7">
        <v>1</v>
      </c>
      <c r="M1083" s="7">
        <v>1</v>
      </c>
      <c r="N1083" s="7">
        <v>0</v>
      </c>
      <c r="O1083" s="6">
        <v>0.47</v>
      </c>
      <c r="P1083" s="7">
        <v>0.36</v>
      </c>
      <c r="Q1083" s="7">
        <v>0.49</v>
      </c>
      <c r="R1083" s="7">
        <v>0.77</v>
      </c>
      <c r="S1083" s="7">
        <v>0.36</v>
      </c>
      <c r="T1083" s="7">
        <v>23</v>
      </c>
      <c r="U1083" s="7">
        <v>4</v>
      </c>
      <c r="V1083" s="7">
        <v>105</v>
      </c>
      <c r="W1083" s="7" t="str">
        <f t="shared" si="65"/>
        <v/>
      </c>
      <c r="X1083" s="7">
        <v>25</v>
      </c>
      <c r="Y1083" s="7">
        <v>71</v>
      </c>
      <c r="Z1083" s="7">
        <v>70</v>
      </c>
      <c r="AA1083" s="7">
        <v>57</v>
      </c>
      <c r="AB1083" s="6"/>
      <c r="AC1083" s="7"/>
      <c r="AD1083" s="7">
        <v>11.26</v>
      </c>
      <c r="AE1083" s="7">
        <v>3.9</v>
      </c>
      <c r="AF1083" s="1" t="s">
        <v>1885</v>
      </c>
      <c r="AG1083" s="1">
        <v>0.10997333333333333</v>
      </c>
      <c r="AH1083" s="7"/>
      <c r="AI1083" s="7">
        <v>1.37</v>
      </c>
      <c r="AJ1083" s="7"/>
      <c r="AK1083" s="7">
        <v>15</v>
      </c>
      <c r="AL1083" s="7">
        <v>0</v>
      </c>
      <c r="AM1083" s="7">
        <v>0</v>
      </c>
      <c r="AN1083" s="7">
        <v>0</v>
      </c>
      <c r="AO1083" s="7">
        <v>0</v>
      </c>
      <c r="AP1083" s="7">
        <v>0</v>
      </c>
      <c r="AQ1083" s="7">
        <v>1</v>
      </c>
      <c r="AR1083" t="str">
        <f t="shared" si="66"/>
        <v/>
      </c>
      <c r="AS1083">
        <f t="shared" si="67"/>
        <v>0.11730488888888854</v>
      </c>
    </row>
    <row r="1084" spans="1:45" ht="29.5" thickBot="1">
      <c r="A1084" t="str">
        <f t="shared" si="64"/>
        <v>Jay CutlerQB2011</v>
      </c>
      <c r="B1084" s="3" t="s">
        <v>67</v>
      </c>
      <c r="C1084" s="1" t="s">
        <v>12</v>
      </c>
      <c r="D1084" s="1">
        <v>16</v>
      </c>
      <c r="E1084" s="1">
        <v>2011</v>
      </c>
      <c r="F1084" s="1">
        <v>1</v>
      </c>
      <c r="G1084" s="6">
        <v>25</v>
      </c>
      <c r="H1084" s="6">
        <v>23</v>
      </c>
      <c r="I1084" s="7">
        <v>0</v>
      </c>
      <c r="J1084" s="7">
        <v>0</v>
      </c>
      <c r="K1084" s="7">
        <v>0</v>
      </c>
      <c r="L1084" s="7">
        <v>0</v>
      </c>
      <c r="M1084" s="7">
        <v>0</v>
      </c>
      <c r="N1084" s="7">
        <v>2</v>
      </c>
      <c r="O1084" s="6">
        <v>0.2</v>
      </c>
      <c r="P1084" s="7">
        <v>0.12</v>
      </c>
      <c r="Q1084" s="7">
        <v>0.3</v>
      </c>
      <c r="R1084" s="7">
        <v>0.83</v>
      </c>
      <c r="S1084" s="7">
        <v>0.92</v>
      </c>
      <c r="T1084" s="7">
        <v>28</v>
      </c>
      <c r="U1084" s="7">
        <v>1</v>
      </c>
      <c r="V1084" s="7">
        <v>11</v>
      </c>
      <c r="W1084" s="7">
        <f t="shared" si="65"/>
        <v>8</v>
      </c>
      <c r="X1084" s="7">
        <v>15</v>
      </c>
      <c r="Y1084" s="7">
        <v>20</v>
      </c>
      <c r="Z1084" s="7">
        <v>13</v>
      </c>
      <c r="AA1084" s="7">
        <v>24</v>
      </c>
      <c r="AB1084" s="6">
        <v>15</v>
      </c>
      <c r="AC1084" s="7">
        <v>17.739999999999998</v>
      </c>
      <c r="AD1084" s="7">
        <v>16.84</v>
      </c>
      <c r="AE1084" s="7">
        <v>15.37</v>
      </c>
      <c r="AF1084" s="1" t="s">
        <v>1885</v>
      </c>
      <c r="AG1084" s="1" t="s">
        <v>1885</v>
      </c>
      <c r="AH1084" s="7"/>
      <c r="AI1084" s="7"/>
      <c r="AJ1084" s="7">
        <v>15</v>
      </c>
      <c r="AK1084" s="7"/>
      <c r="AL1084" s="7">
        <v>0</v>
      </c>
      <c r="AM1084" s="7">
        <v>0</v>
      </c>
      <c r="AN1084" s="7">
        <v>0</v>
      </c>
      <c r="AO1084" s="7">
        <v>0</v>
      </c>
      <c r="AP1084" s="7">
        <v>0</v>
      </c>
      <c r="AQ1084" s="7">
        <v>6</v>
      </c>
      <c r="AR1084" t="str">
        <f t="shared" si="66"/>
        <v/>
      </c>
      <c r="AS1084" t="str">
        <f t="shared" si="67"/>
        <v/>
      </c>
    </row>
    <row r="1085" spans="1:45" ht="29.5" thickBot="1">
      <c r="A1085" t="str">
        <f t="shared" si="64"/>
        <v>Braylon EdwardsWR2011</v>
      </c>
      <c r="B1085" s="3" t="s">
        <v>18</v>
      </c>
      <c r="C1085" s="1" t="s">
        <v>16</v>
      </c>
      <c r="D1085" s="1">
        <v>37</v>
      </c>
      <c r="E1085" s="1">
        <v>2011</v>
      </c>
      <c r="F1085" s="1">
        <v>3</v>
      </c>
      <c r="G1085" s="6">
        <v>119</v>
      </c>
      <c r="H1085" s="6">
        <v>116</v>
      </c>
      <c r="I1085" s="7">
        <v>0</v>
      </c>
      <c r="J1085" s="7">
        <v>0</v>
      </c>
      <c r="K1085" s="7">
        <v>0</v>
      </c>
      <c r="L1085" s="7">
        <v>0</v>
      </c>
      <c r="M1085" s="7">
        <v>0</v>
      </c>
      <c r="N1085" s="7">
        <v>1</v>
      </c>
      <c r="O1085" s="6">
        <v>-0.8</v>
      </c>
      <c r="P1085" s="7">
        <v>-1.02</v>
      </c>
      <c r="Q1085" s="7">
        <v>-1.02</v>
      </c>
      <c r="R1085" s="7">
        <v>-1.02</v>
      </c>
      <c r="S1085" s="7">
        <v>-1.02</v>
      </c>
      <c r="T1085" s="7">
        <v>28</v>
      </c>
      <c r="U1085" s="7">
        <v>1</v>
      </c>
      <c r="V1085" s="7">
        <v>3</v>
      </c>
      <c r="W1085" s="7">
        <f t="shared" si="65"/>
        <v>36</v>
      </c>
      <c r="X1085" s="7">
        <v>98</v>
      </c>
      <c r="Y1085" s="7">
        <v>173</v>
      </c>
      <c r="Z1085" s="7"/>
      <c r="AA1085" s="7"/>
      <c r="AB1085" s="6">
        <v>27</v>
      </c>
      <c r="AC1085" s="7">
        <v>11.61</v>
      </c>
      <c r="AD1085" s="7">
        <v>3.68</v>
      </c>
      <c r="AE1085" s="7">
        <v>3.38</v>
      </c>
      <c r="AF1085" s="1">
        <v>0.1933</v>
      </c>
      <c r="AG1085" s="1">
        <v>0.13866666666666666</v>
      </c>
      <c r="AH1085" s="7">
        <v>1.82</v>
      </c>
      <c r="AI1085" s="7">
        <v>1.21</v>
      </c>
      <c r="AJ1085" s="7">
        <v>16</v>
      </c>
      <c r="AK1085" s="7">
        <v>9</v>
      </c>
      <c r="AL1085" s="7">
        <v>0</v>
      </c>
      <c r="AM1085" s="7">
        <v>0</v>
      </c>
      <c r="AN1085" s="7">
        <v>0</v>
      </c>
      <c r="AO1085" s="7">
        <v>0</v>
      </c>
      <c r="AP1085" s="7">
        <v>0</v>
      </c>
      <c r="AQ1085" s="7">
        <v>7</v>
      </c>
      <c r="AR1085">
        <f t="shared" si="66"/>
        <v>0.1933</v>
      </c>
      <c r="AS1085">
        <f t="shared" si="67"/>
        <v>0.24651851851851911</v>
      </c>
    </row>
    <row r="1086" spans="1:45" ht="44" thickBot="1">
      <c r="A1086" t="str">
        <f t="shared" si="64"/>
        <v>Mike Williams TBWR2011</v>
      </c>
      <c r="B1086" s="3" t="s">
        <v>418</v>
      </c>
      <c r="C1086" s="1" t="s">
        <v>16</v>
      </c>
      <c r="D1086" s="1">
        <v>38</v>
      </c>
      <c r="E1086" s="1">
        <v>2011</v>
      </c>
      <c r="F1086" s="1">
        <v>3</v>
      </c>
      <c r="G1086" s="6">
        <v>37</v>
      </c>
      <c r="H1086" s="6">
        <v>21</v>
      </c>
      <c r="I1086" s="7">
        <v>0</v>
      </c>
      <c r="J1086" s="7">
        <v>1</v>
      </c>
      <c r="K1086" s="7">
        <v>1</v>
      </c>
      <c r="L1086" s="7">
        <v>1</v>
      </c>
      <c r="M1086" s="7">
        <v>1</v>
      </c>
      <c r="N1086" s="7">
        <v>1</v>
      </c>
      <c r="O1086" s="6"/>
      <c r="P1086" s="7">
        <v>0</v>
      </c>
      <c r="Q1086" s="7">
        <v>0</v>
      </c>
      <c r="R1086" s="7">
        <v>0</v>
      </c>
      <c r="S1086" s="7">
        <v>0</v>
      </c>
      <c r="T1086" s="7">
        <v>24</v>
      </c>
      <c r="U1086" s="7">
        <v>4</v>
      </c>
      <c r="V1086" s="7">
        <v>101</v>
      </c>
      <c r="W1086" s="7">
        <f t="shared" si="65"/>
        <v>39</v>
      </c>
      <c r="X1086" s="7">
        <v>43</v>
      </c>
      <c r="Y1086" s="7">
        <v>39</v>
      </c>
      <c r="Z1086" s="7">
        <v>82</v>
      </c>
      <c r="AA1086" s="7"/>
      <c r="AB1086" s="6">
        <v>16</v>
      </c>
      <c r="AC1086" s="7">
        <v>0</v>
      </c>
      <c r="AD1086" s="7">
        <v>0</v>
      </c>
      <c r="AE1086" s="7">
        <v>0</v>
      </c>
      <c r="AF1086" s="1" t="s">
        <v>1885</v>
      </c>
      <c r="AG1086" s="1" t="s">
        <v>1885</v>
      </c>
      <c r="AH1086" s="7"/>
      <c r="AI1086" s="7"/>
      <c r="AJ1086" s="7">
        <v>16</v>
      </c>
      <c r="AK1086" s="7"/>
      <c r="AL1086" s="7">
        <v>0</v>
      </c>
      <c r="AM1086" s="7">
        <v>0</v>
      </c>
      <c r="AN1086" s="7">
        <v>0</v>
      </c>
      <c r="AO1086" s="7">
        <v>0</v>
      </c>
      <c r="AP1086" s="7">
        <v>0</v>
      </c>
      <c r="AQ1086" s="7">
        <v>2</v>
      </c>
      <c r="AR1086" t="str">
        <f t="shared" si="66"/>
        <v/>
      </c>
      <c r="AS1086" t="str">
        <f t="shared" si="67"/>
        <v/>
      </c>
    </row>
    <row r="1087" spans="1:45" ht="29.5" thickBot="1">
      <c r="A1087" t="str">
        <f t="shared" si="64"/>
        <v>Davone BessWR2011</v>
      </c>
      <c r="B1087" s="3" t="s">
        <v>360</v>
      </c>
      <c r="C1087" s="1" t="s">
        <v>16</v>
      </c>
      <c r="D1087" s="1">
        <v>39</v>
      </c>
      <c r="E1087" s="1">
        <v>2011</v>
      </c>
      <c r="F1087" s="1">
        <v>3</v>
      </c>
      <c r="G1087" s="6">
        <v>57</v>
      </c>
      <c r="H1087" s="6">
        <v>49</v>
      </c>
      <c r="I1087" s="7">
        <v>0</v>
      </c>
      <c r="J1087" s="7">
        <v>0</v>
      </c>
      <c r="K1087" s="7">
        <v>0</v>
      </c>
      <c r="L1087" s="7">
        <v>0</v>
      </c>
      <c r="M1087" s="7">
        <v>0</v>
      </c>
      <c r="N1087" s="7">
        <v>1</v>
      </c>
      <c r="O1087" s="6">
        <v>-0.24</v>
      </c>
      <c r="P1087" s="7">
        <v>0.16</v>
      </c>
      <c r="Q1087" s="7">
        <v>-0.14000000000000001</v>
      </c>
      <c r="R1087" s="7">
        <v>-0.14000000000000001</v>
      </c>
      <c r="S1087" s="7">
        <v>-0.14000000000000001</v>
      </c>
      <c r="T1087" s="7">
        <v>26</v>
      </c>
      <c r="U1087" s="7">
        <v>8</v>
      </c>
      <c r="V1087" s="7">
        <v>300</v>
      </c>
      <c r="W1087" s="7">
        <f t="shared" si="65"/>
        <v>63</v>
      </c>
      <c r="X1087" s="7">
        <v>69</v>
      </c>
      <c r="Y1087" s="7">
        <v>113</v>
      </c>
      <c r="Z1087" s="7"/>
      <c r="AA1087" s="7"/>
      <c r="AB1087" s="6">
        <v>24</v>
      </c>
      <c r="AC1087" s="7">
        <v>11.98</v>
      </c>
      <c r="AD1087" s="7">
        <v>7.73</v>
      </c>
      <c r="AE1087" s="7">
        <v>11.14</v>
      </c>
      <c r="AF1087" s="1">
        <v>0.23230000000000001</v>
      </c>
      <c r="AG1087" s="1">
        <v>0.17910000000000001</v>
      </c>
      <c r="AH1087" s="7">
        <v>1.84</v>
      </c>
      <c r="AI1087" s="7">
        <v>1.38</v>
      </c>
      <c r="AJ1087" s="7">
        <v>16</v>
      </c>
      <c r="AK1087" s="7">
        <v>16</v>
      </c>
      <c r="AL1087" s="7">
        <v>0</v>
      </c>
      <c r="AM1087" s="7">
        <v>0</v>
      </c>
      <c r="AN1087" s="7">
        <v>0</v>
      </c>
      <c r="AO1087" s="7">
        <v>0</v>
      </c>
      <c r="AP1087" s="7">
        <v>0</v>
      </c>
      <c r="AQ1087" s="7">
        <v>4</v>
      </c>
      <c r="AR1087">
        <f t="shared" si="66"/>
        <v>0.23230000000000001</v>
      </c>
      <c r="AS1087">
        <f t="shared" si="67"/>
        <v>0.17910000000000001</v>
      </c>
    </row>
    <row r="1088" spans="1:45" ht="29.5" thickBot="1">
      <c r="A1088" t="str">
        <f t="shared" si="64"/>
        <v>Steve SmithWR2011</v>
      </c>
      <c r="B1088" s="3" t="s">
        <v>30</v>
      </c>
      <c r="C1088" s="1" t="s">
        <v>16</v>
      </c>
      <c r="D1088" s="1">
        <v>40</v>
      </c>
      <c r="E1088" s="1">
        <v>2011</v>
      </c>
      <c r="F1088" s="1">
        <v>3</v>
      </c>
      <c r="G1088" s="6">
        <v>7</v>
      </c>
      <c r="H1088" s="6">
        <v>19</v>
      </c>
      <c r="I1088" s="7">
        <v>1</v>
      </c>
      <c r="J1088" s="7">
        <v>2</v>
      </c>
      <c r="K1088" s="7">
        <v>2</v>
      </c>
      <c r="L1088" s="7">
        <v>3</v>
      </c>
      <c r="M1088" s="7">
        <v>3</v>
      </c>
      <c r="N1088" s="7">
        <v>6</v>
      </c>
      <c r="O1088" s="6">
        <v>1.07</v>
      </c>
      <c r="P1088" s="7">
        <v>1.56</v>
      </c>
      <c r="Q1088" s="7">
        <v>1.78</v>
      </c>
      <c r="R1088" s="7">
        <v>2.35</v>
      </c>
      <c r="S1088" s="7">
        <v>2.5</v>
      </c>
      <c r="T1088" s="7">
        <v>32</v>
      </c>
      <c r="U1088" s="7">
        <v>2</v>
      </c>
      <c r="V1088" s="7">
        <v>51</v>
      </c>
      <c r="W1088" s="7">
        <f t="shared" si="65"/>
        <v>14</v>
      </c>
      <c r="X1088" s="7">
        <v>26</v>
      </c>
      <c r="Y1088" s="7">
        <v>40</v>
      </c>
      <c r="Z1088" s="7">
        <v>78</v>
      </c>
      <c r="AA1088" s="7">
        <v>72</v>
      </c>
      <c r="AB1088" s="6">
        <v>64</v>
      </c>
      <c r="AC1088" s="7">
        <v>8.16</v>
      </c>
      <c r="AD1088" s="7">
        <v>16.63</v>
      </c>
      <c r="AE1088" s="7">
        <v>13.57</v>
      </c>
      <c r="AF1088" s="1">
        <v>0.16045714285714285</v>
      </c>
      <c r="AG1088" s="1">
        <v>0.25869999999999999</v>
      </c>
      <c r="AH1088" s="7">
        <v>1.74</v>
      </c>
      <c r="AI1088" s="7">
        <v>2.37</v>
      </c>
      <c r="AJ1088" s="7">
        <v>14</v>
      </c>
      <c r="AK1088" s="7">
        <v>16</v>
      </c>
      <c r="AL1088" s="7">
        <v>1</v>
      </c>
      <c r="AM1088" s="7">
        <v>1</v>
      </c>
      <c r="AN1088" s="7">
        <v>1</v>
      </c>
      <c r="AO1088" s="7">
        <v>1</v>
      </c>
      <c r="AP1088" s="7">
        <v>1</v>
      </c>
      <c r="AQ1088" s="7">
        <v>11</v>
      </c>
      <c r="AR1088">
        <f t="shared" si="66"/>
        <v>0.18337959183673486</v>
      </c>
      <c r="AS1088">
        <f t="shared" si="67"/>
        <v>0.25869999999999999</v>
      </c>
    </row>
    <row r="1089" spans="1:45" ht="29.5" thickBot="1">
      <c r="A1089" t="str">
        <f t="shared" si="64"/>
        <v>Santana MossWR2011</v>
      </c>
      <c r="B1089" s="3" t="s">
        <v>84</v>
      </c>
      <c r="C1089" s="1" t="s">
        <v>16</v>
      </c>
      <c r="D1089" s="1">
        <v>41</v>
      </c>
      <c r="E1089" s="1">
        <v>2011</v>
      </c>
      <c r="F1089" s="1">
        <v>3</v>
      </c>
      <c r="G1089" s="6">
        <v>54</v>
      </c>
      <c r="H1089" s="6">
        <v>48</v>
      </c>
      <c r="I1089" s="7">
        <v>0</v>
      </c>
      <c r="J1089" s="7">
        <v>0</v>
      </c>
      <c r="K1089" s="7">
        <v>0</v>
      </c>
      <c r="L1089" s="7">
        <v>0</v>
      </c>
      <c r="M1089" s="7">
        <v>0</v>
      </c>
      <c r="N1089" s="7">
        <v>4</v>
      </c>
      <c r="O1089" s="6">
        <v>0.11</v>
      </c>
      <c r="P1089" s="7">
        <v>0.21</v>
      </c>
      <c r="Q1089" s="7">
        <v>0</v>
      </c>
      <c r="R1089" s="7">
        <v>0</v>
      </c>
      <c r="S1089" s="7">
        <v>0</v>
      </c>
      <c r="T1089" s="7">
        <v>32</v>
      </c>
      <c r="U1089" s="7">
        <v>1</v>
      </c>
      <c r="V1089" s="7">
        <v>16</v>
      </c>
      <c r="W1089" s="7">
        <f t="shared" si="65"/>
        <v>37</v>
      </c>
      <c r="X1089" s="7">
        <v>71</v>
      </c>
      <c r="Y1089" s="7">
        <v>101</v>
      </c>
      <c r="Z1089" s="7">
        <v>163</v>
      </c>
      <c r="AA1089" s="7"/>
      <c r="AB1089" s="6">
        <v>11</v>
      </c>
      <c r="AC1089" s="7">
        <v>14.99</v>
      </c>
      <c r="AD1089" s="7">
        <v>10.7</v>
      </c>
      <c r="AE1089" s="7">
        <v>9.23</v>
      </c>
      <c r="AF1089" s="1">
        <v>0.25819999999999999</v>
      </c>
      <c r="AG1089" s="1">
        <v>0.22093333333333331</v>
      </c>
      <c r="AH1089" s="7">
        <v>1.78</v>
      </c>
      <c r="AI1089" s="7">
        <v>1.5</v>
      </c>
      <c r="AJ1089" s="7">
        <v>16</v>
      </c>
      <c r="AK1089" s="7">
        <v>12</v>
      </c>
      <c r="AL1089" s="7">
        <v>0</v>
      </c>
      <c r="AM1089" s="7">
        <v>0</v>
      </c>
      <c r="AN1089" s="7">
        <v>0</v>
      </c>
      <c r="AO1089" s="7">
        <v>0</v>
      </c>
      <c r="AP1089" s="7">
        <v>0</v>
      </c>
      <c r="AQ1089" s="7">
        <v>11</v>
      </c>
      <c r="AR1089">
        <f t="shared" si="66"/>
        <v>0.25819999999999999</v>
      </c>
      <c r="AS1089">
        <f t="shared" si="67"/>
        <v>0.29457777777777733</v>
      </c>
    </row>
    <row r="1090" spans="1:45" ht="29.5" thickBot="1">
      <c r="A1090" t="str">
        <f t="shared" si="64"/>
        <v>Jordy NelsonWR2011</v>
      </c>
      <c r="B1090" s="3" t="s">
        <v>184</v>
      </c>
      <c r="C1090" s="1" t="s">
        <v>16</v>
      </c>
      <c r="D1090" s="1">
        <v>42</v>
      </c>
      <c r="E1090" s="1">
        <v>2011</v>
      </c>
      <c r="F1090" s="1">
        <v>3</v>
      </c>
      <c r="G1090" s="6">
        <v>4</v>
      </c>
      <c r="H1090" s="6">
        <v>38</v>
      </c>
      <c r="I1090" s="7">
        <v>1</v>
      </c>
      <c r="J1090" s="7">
        <v>1</v>
      </c>
      <c r="K1090" s="7">
        <v>2</v>
      </c>
      <c r="L1090" s="7">
        <v>3</v>
      </c>
      <c r="M1090" s="7">
        <v>3</v>
      </c>
      <c r="N1090" s="7">
        <v>0</v>
      </c>
      <c r="O1090" s="6">
        <v>0.93</v>
      </c>
      <c r="P1090" s="7">
        <v>1.48</v>
      </c>
      <c r="Q1090" s="7">
        <v>2.38</v>
      </c>
      <c r="R1090" s="7">
        <v>3.67</v>
      </c>
      <c r="S1090" s="7">
        <v>3.67</v>
      </c>
      <c r="T1090" s="7">
        <v>26</v>
      </c>
      <c r="U1090" s="7">
        <v>2</v>
      </c>
      <c r="V1090" s="7">
        <v>36</v>
      </c>
      <c r="W1090" s="7">
        <f t="shared" si="65"/>
        <v>90</v>
      </c>
      <c r="X1090" s="7">
        <v>15</v>
      </c>
      <c r="Y1090" s="7">
        <v>15</v>
      </c>
      <c r="Z1090" s="7">
        <v>12</v>
      </c>
      <c r="AA1090" s="7">
        <v>12</v>
      </c>
      <c r="AB1090" s="6">
        <v>62</v>
      </c>
      <c r="AC1090" s="7">
        <v>7.2</v>
      </c>
      <c r="AD1090" s="7">
        <v>17.77</v>
      </c>
      <c r="AE1090" s="7">
        <v>13.79</v>
      </c>
      <c r="AF1090" s="1">
        <v>0.1198</v>
      </c>
      <c r="AG1090" s="1">
        <v>0.17780000000000001</v>
      </c>
      <c r="AH1090" s="7">
        <v>1.84</v>
      </c>
      <c r="AI1090" s="7">
        <v>2.98</v>
      </c>
      <c r="AJ1090" s="7">
        <v>16</v>
      </c>
      <c r="AK1090" s="7">
        <v>16</v>
      </c>
      <c r="AL1090" s="7">
        <v>1</v>
      </c>
      <c r="AM1090" s="7">
        <v>1</v>
      </c>
      <c r="AN1090" s="7">
        <v>1</v>
      </c>
      <c r="AO1090" s="7">
        <v>2</v>
      </c>
      <c r="AP1090" s="7">
        <v>2</v>
      </c>
      <c r="AQ1090" s="7">
        <v>4</v>
      </c>
      <c r="AR1090">
        <f t="shared" si="66"/>
        <v>0.1198</v>
      </c>
      <c r="AS1090">
        <f t="shared" si="67"/>
        <v>0.17780000000000001</v>
      </c>
    </row>
    <row r="1091" spans="1:45" ht="29.5" thickBot="1">
      <c r="A1091" t="str">
        <f t="shared" ref="A1091:A1154" si="68">B1091&amp;C1091&amp;E1091</f>
        <v>Reggie BushRB2011</v>
      </c>
      <c r="B1091" s="3" t="s">
        <v>20</v>
      </c>
      <c r="C1091" s="1" t="s">
        <v>3</v>
      </c>
      <c r="D1091" s="1">
        <v>38</v>
      </c>
      <c r="E1091" s="1">
        <v>2011</v>
      </c>
      <c r="F1091" s="1">
        <v>2</v>
      </c>
      <c r="G1091" s="6">
        <v>13</v>
      </c>
      <c r="H1091" s="6">
        <v>14</v>
      </c>
      <c r="I1091" s="7">
        <v>1</v>
      </c>
      <c r="J1091" s="7">
        <v>2</v>
      </c>
      <c r="K1091" s="7">
        <v>3</v>
      </c>
      <c r="L1091" s="7">
        <v>3</v>
      </c>
      <c r="M1091" s="7">
        <v>3</v>
      </c>
      <c r="N1091" s="7">
        <v>2</v>
      </c>
      <c r="O1091" s="6">
        <v>0.81</v>
      </c>
      <c r="P1091" s="7">
        <v>1.39</v>
      </c>
      <c r="Q1091" s="7">
        <v>2.5099999999999998</v>
      </c>
      <c r="R1091" s="7">
        <v>2.66</v>
      </c>
      <c r="S1091" s="7">
        <v>2.33</v>
      </c>
      <c r="T1091" s="7">
        <v>26</v>
      </c>
      <c r="U1091" s="7">
        <v>1</v>
      </c>
      <c r="V1091" s="7">
        <v>2</v>
      </c>
      <c r="W1091" s="7">
        <f t="shared" ref="W1091:W1154" si="69">IFERROR(VLOOKUP(B1091&amp;C1091&amp;E1091-1,A:D,4,0),"")</f>
        <v>27</v>
      </c>
      <c r="X1091" s="7">
        <v>22</v>
      </c>
      <c r="Y1091" s="7">
        <v>19</v>
      </c>
      <c r="Z1091" s="7">
        <v>19</v>
      </c>
      <c r="AA1091" s="7">
        <v>62</v>
      </c>
      <c r="AB1091" s="6">
        <v>58</v>
      </c>
      <c r="AC1091" s="7">
        <v>9.48</v>
      </c>
      <c r="AD1091" s="7">
        <v>14.88</v>
      </c>
      <c r="AE1091" s="7">
        <v>13.18</v>
      </c>
      <c r="AF1091" s="1">
        <v>0.12859999999999999</v>
      </c>
      <c r="AG1091" s="1">
        <v>0.12576000000000001</v>
      </c>
      <c r="AH1091" s="7">
        <v>1.32</v>
      </c>
      <c r="AI1091" s="7">
        <v>1.17</v>
      </c>
      <c r="AJ1091" s="7">
        <v>8</v>
      </c>
      <c r="AK1091" s="7">
        <v>15</v>
      </c>
      <c r="AL1091" s="7">
        <v>0</v>
      </c>
      <c r="AM1091" s="7">
        <v>0</v>
      </c>
      <c r="AN1091" s="7">
        <v>1</v>
      </c>
      <c r="AO1091" s="7">
        <v>1</v>
      </c>
      <c r="AP1091" s="7">
        <v>1</v>
      </c>
      <c r="AQ1091" s="7">
        <v>6</v>
      </c>
      <c r="AR1091">
        <f t="shared" ref="AR1091:AR1154" si="70">IF(AF1091="","",_xlfn.NUMBERVALUE(AF1091)*16/AJ1091)</f>
        <v>0.25719999999999998</v>
      </c>
      <c r="AS1091">
        <f t="shared" ref="AS1091:AS1154" si="71">IF(AG1091="","",_xlfn.NUMBERVALUE(AG1091)*16/AK1091)</f>
        <v>0.13414400000000001</v>
      </c>
    </row>
    <row r="1092" spans="1:45" ht="29.5" thickBot="1">
      <c r="A1092" t="str">
        <f t="shared" si="68"/>
        <v>Steve SmithWR2011</v>
      </c>
      <c r="B1092" s="3" t="s">
        <v>30</v>
      </c>
      <c r="C1092" s="1" t="s">
        <v>16</v>
      </c>
      <c r="D1092" s="1">
        <v>44</v>
      </c>
      <c r="E1092" s="1">
        <v>2011</v>
      </c>
      <c r="F1092" s="1">
        <v>3</v>
      </c>
      <c r="G1092" s="6">
        <v>7</v>
      </c>
      <c r="H1092" s="6">
        <v>19</v>
      </c>
      <c r="I1092" s="7">
        <v>1</v>
      </c>
      <c r="J1092" s="7">
        <v>2</v>
      </c>
      <c r="K1092" s="7">
        <v>2</v>
      </c>
      <c r="L1092" s="7">
        <v>3</v>
      </c>
      <c r="M1092" s="7">
        <v>3</v>
      </c>
      <c r="N1092" s="7">
        <v>6</v>
      </c>
      <c r="O1092" s="6">
        <v>1.07</v>
      </c>
      <c r="P1092" s="7">
        <v>1.56</v>
      </c>
      <c r="Q1092" s="7">
        <v>1.78</v>
      </c>
      <c r="R1092" s="7">
        <v>2.35</v>
      </c>
      <c r="S1092" s="7">
        <v>2.5</v>
      </c>
      <c r="T1092" s="7">
        <v>32</v>
      </c>
      <c r="U1092" s="7">
        <v>2</v>
      </c>
      <c r="V1092" s="7">
        <v>51</v>
      </c>
      <c r="W1092" s="7">
        <f t="shared" si="69"/>
        <v>14</v>
      </c>
      <c r="X1092" s="7">
        <v>26</v>
      </c>
      <c r="Y1092" s="7">
        <v>40</v>
      </c>
      <c r="Z1092" s="7">
        <v>78</v>
      </c>
      <c r="AA1092" s="7">
        <v>72</v>
      </c>
      <c r="AB1092" s="6">
        <v>64</v>
      </c>
      <c r="AC1092" s="7">
        <v>8.16</v>
      </c>
      <c r="AD1092" s="7">
        <v>16.63</v>
      </c>
      <c r="AE1092" s="7">
        <v>13.57</v>
      </c>
      <c r="AF1092" s="1">
        <v>0.16045714285714285</v>
      </c>
      <c r="AG1092" s="1">
        <v>0.25869999999999999</v>
      </c>
      <c r="AH1092" s="7">
        <v>1.74</v>
      </c>
      <c r="AI1092" s="7">
        <v>2.37</v>
      </c>
      <c r="AJ1092" s="7">
        <v>14</v>
      </c>
      <c r="AK1092" s="7">
        <v>16</v>
      </c>
      <c r="AL1092" s="7">
        <v>1</v>
      </c>
      <c r="AM1092" s="7">
        <v>1</v>
      </c>
      <c r="AN1092" s="7">
        <v>1</v>
      </c>
      <c r="AO1092" s="7">
        <v>1</v>
      </c>
      <c r="AP1092" s="7">
        <v>1</v>
      </c>
      <c r="AQ1092" s="7">
        <v>11</v>
      </c>
      <c r="AR1092">
        <f t="shared" si="70"/>
        <v>0.18337959183673486</v>
      </c>
      <c r="AS1092">
        <f t="shared" si="71"/>
        <v>0.25869999999999999</v>
      </c>
    </row>
    <row r="1093" spans="1:45" ht="29.5" thickBot="1">
      <c r="A1093" t="str">
        <f t="shared" si="68"/>
        <v>Mike TolbertRB2011</v>
      </c>
      <c r="B1093" s="3" t="s">
        <v>473</v>
      </c>
      <c r="C1093" s="1" t="s">
        <v>3</v>
      </c>
      <c r="D1093" s="1">
        <v>39</v>
      </c>
      <c r="E1093" s="1">
        <v>2011</v>
      </c>
      <c r="F1093" s="1">
        <v>2</v>
      </c>
      <c r="G1093" s="6">
        <v>16</v>
      </c>
      <c r="H1093" s="6">
        <v>37</v>
      </c>
      <c r="I1093" s="7">
        <v>1</v>
      </c>
      <c r="J1093" s="7">
        <v>1</v>
      </c>
      <c r="K1093" s="7">
        <v>1</v>
      </c>
      <c r="L1093" s="7">
        <v>1</v>
      </c>
      <c r="M1093" s="7">
        <v>1</v>
      </c>
      <c r="N1093" s="7">
        <v>1</v>
      </c>
      <c r="O1093" s="6">
        <v>0.83</v>
      </c>
      <c r="P1093" s="7">
        <v>0.55000000000000004</v>
      </c>
      <c r="Q1093" s="7">
        <v>0.71</v>
      </c>
      <c r="R1093" s="7">
        <v>0.55000000000000004</v>
      </c>
      <c r="S1093" s="7">
        <v>0.31</v>
      </c>
      <c r="T1093" s="7">
        <v>26</v>
      </c>
      <c r="U1093" s="7">
        <v>8</v>
      </c>
      <c r="V1093" s="7">
        <v>300</v>
      </c>
      <c r="W1093" s="7">
        <f t="shared" si="69"/>
        <v>102</v>
      </c>
      <c r="X1093" s="7">
        <v>67</v>
      </c>
      <c r="Y1093" s="7">
        <v>100</v>
      </c>
      <c r="Z1093" s="7">
        <v>103</v>
      </c>
      <c r="AA1093" s="7"/>
      <c r="AB1093" s="6">
        <v>22</v>
      </c>
      <c r="AC1093" s="7">
        <v>12.41</v>
      </c>
      <c r="AD1093" s="7">
        <v>13.77</v>
      </c>
      <c r="AE1093" s="7">
        <v>7.13</v>
      </c>
      <c r="AF1093" s="1">
        <v>5.7279999999999998E-2</v>
      </c>
      <c r="AG1093" s="1">
        <v>0.14058666666666667</v>
      </c>
      <c r="AH1093" s="7">
        <v>1.49</v>
      </c>
      <c r="AI1093" s="7">
        <v>1.59</v>
      </c>
      <c r="AJ1093" s="7">
        <v>15</v>
      </c>
      <c r="AK1093" s="7">
        <v>15</v>
      </c>
      <c r="AL1093" s="7">
        <v>0</v>
      </c>
      <c r="AM1093" s="7">
        <v>0</v>
      </c>
      <c r="AN1093" s="7">
        <v>0</v>
      </c>
      <c r="AO1093" s="7">
        <v>0</v>
      </c>
      <c r="AP1093" s="7">
        <v>0</v>
      </c>
      <c r="AQ1093" s="7">
        <v>5</v>
      </c>
      <c r="AR1093">
        <f t="shared" si="70"/>
        <v>6.1098666666666662E-2</v>
      </c>
      <c r="AS1093">
        <f t="shared" si="71"/>
        <v>0.14995911111111146</v>
      </c>
    </row>
    <row r="1094" spans="1:45" ht="29.5" thickBot="1">
      <c r="A1094" t="str">
        <f t="shared" si="68"/>
        <v>Jon BaldwinWR2011</v>
      </c>
      <c r="B1094" s="3" t="s">
        <v>501</v>
      </c>
      <c r="C1094" s="1" t="s">
        <v>16</v>
      </c>
      <c r="D1094" s="1">
        <v>45</v>
      </c>
      <c r="E1094" s="1">
        <v>2011</v>
      </c>
      <c r="F1094" s="1">
        <v>3</v>
      </c>
      <c r="G1094" s="6">
        <v>106</v>
      </c>
      <c r="H1094" s="6">
        <v>99</v>
      </c>
      <c r="I1094" s="7">
        <v>0</v>
      </c>
      <c r="J1094" s="7">
        <v>0</v>
      </c>
      <c r="K1094" s="7">
        <v>0</v>
      </c>
      <c r="L1094" s="7">
        <v>0</v>
      </c>
      <c r="M1094" s="7">
        <v>0</v>
      </c>
      <c r="N1094" s="7">
        <v>0</v>
      </c>
      <c r="O1094" s="6">
        <v>-0.56000000000000005</v>
      </c>
      <c r="P1094" s="7">
        <v>-0.68</v>
      </c>
      <c r="Q1094" s="7">
        <v>-0.78</v>
      </c>
      <c r="R1094" s="7">
        <v>-0.78</v>
      </c>
      <c r="S1094" s="7">
        <v>-0.78</v>
      </c>
      <c r="T1094" s="7">
        <v>22</v>
      </c>
      <c r="U1094" s="7">
        <v>1</v>
      </c>
      <c r="V1094" s="7">
        <v>26</v>
      </c>
      <c r="W1094" s="7" t="str">
        <f t="shared" si="69"/>
        <v/>
      </c>
      <c r="X1094" s="7">
        <v>50</v>
      </c>
      <c r="Y1094" s="7">
        <v>81</v>
      </c>
      <c r="Z1094" s="7"/>
      <c r="AA1094" s="7"/>
      <c r="AB1094" s="6"/>
      <c r="AC1094" s="7"/>
      <c r="AD1094" s="7">
        <v>4.76</v>
      </c>
      <c r="AE1094" s="7">
        <v>3.9</v>
      </c>
      <c r="AF1094" s="1" t="s">
        <v>1885</v>
      </c>
      <c r="AG1094" s="1" t="s">
        <v>1885</v>
      </c>
      <c r="AH1094" s="7"/>
      <c r="AI1094" s="7"/>
      <c r="AJ1094" s="7"/>
      <c r="AK1094" s="7"/>
      <c r="AL1094" s="7">
        <v>0</v>
      </c>
      <c r="AM1094" s="7">
        <v>0</v>
      </c>
      <c r="AN1094" s="7">
        <v>0</v>
      </c>
      <c r="AO1094" s="7">
        <v>0</v>
      </c>
      <c r="AP1094" s="7">
        <v>0</v>
      </c>
      <c r="AQ1094" s="7">
        <v>1</v>
      </c>
      <c r="AR1094" t="str">
        <f t="shared" si="70"/>
        <v/>
      </c>
      <c r="AS1094" t="str">
        <f t="shared" si="71"/>
        <v/>
      </c>
    </row>
    <row r="1095" spans="1:45" ht="29.5" thickBot="1">
      <c r="A1095" t="str">
        <f t="shared" si="68"/>
        <v>Kevin KolbQB2011</v>
      </c>
      <c r="B1095" s="3" t="s">
        <v>216</v>
      </c>
      <c r="C1095" s="1" t="s">
        <v>12</v>
      </c>
      <c r="D1095" s="1">
        <v>17</v>
      </c>
      <c r="E1095" s="1">
        <v>2011</v>
      </c>
      <c r="F1095" s="1">
        <v>1</v>
      </c>
      <c r="G1095" s="6">
        <v>30</v>
      </c>
      <c r="H1095" s="6">
        <v>33</v>
      </c>
      <c r="I1095" s="7">
        <v>0</v>
      </c>
      <c r="J1095" s="7">
        <v>0</v>
      </c>
      <c r="K1095" s="7">
        <v>0</v>
      </c>
      <c r="L1095" s="7">
        <v>0</v>
      </c>
      <c r="M1095" s="7">
        <v>0</v>
      </c>
      <c r="N1095" s="7">
        <v>0</v>
      </c>
      <c r="O1095" s="6">
        <v>0.08</v>
      </c>
      <c r="P1095" s="7">
        <v>0.13</v>
      </c>
      <c r="Q1095" s="7">
        <v>0.13</v>
      </c>
      <c r="R1095" s="7">
        <v>0.13</v>
      </c>
      <c r="S1095" s="7">
        <v>0.13</v>
      </c>
      <c r="T1095" s="7">
        <v>27</v>
      </c>
      <c r="U1095" s="7">
        <v>2</v>
      </c>
      <c r="V1095" s="7">
        <v>36</v>
      </c>
      <c r="W1095" s="7">
        <f t="shared" si="69"/>
        <v>10</v>
      </c>
      <c r="X1095" s="7">
        <v>35</v>
      </c>
      <c r="Y1095" s="7">
        <v>44</v>
      </c>
      <c r="Z1095" s="7"/>
      <c r="AA1095" s="7"/>
      <c r="AB1095" s="6">
        <v>36</v>
      </c>
      <c r="AC1095" s="7">
        <v>11.83</v>
      </c>
      <c r="AD1095" s="7">
        <v>13.63</v>
      </c>
      <c r="AE1095" s="7">
        <v>17.510000000000002</v>
      </c>
      <c r="AF1095" s="1" t="s">
        <v>1885</v>
      </c>
      <c r="AG1095" s="1" t="s">
        <v>1885</v>
      </c>
      <c r="AH1095" s="7"/>
      <c r="AI1095" s="7"/>
      <c r="AJ1095" s="7">
        <v>7</v>
      </c>
      <c r="AK1095" s="7"/>
      <c r="AL1095" s="7">
        <v>0</v>
      </c>
      <c r="AM1095" s="7">
        <v>0</v>
      </c>
      <c r="AN1095" s="7">
        <v>0</v>
      </c>
      <c r="AO1095" s="7">
        <v>0</v>
      </c>
      <c r="AP1095" s="7">
        <v>0</v>
      </c>
      <c r="AQ1095" s="7">
        <v>5</v>
      </c>
      <c r="AR1095" t="str">
        <f t="shared" si="70"/>
        <v/>
      </c>
      <c r="AS1095" t="str">
        <f t="shared" si="71"/>
        <v/>
      </c>
    </row>
    <row r="1096" spans="1:45" ht="29.5" thickBot="1">
      <c r="A1096" t="str">
        <f t="shared" si="68"/>
        <v>Ryan TorainRB2011</v>
      </c>
      <c r="B1096" s="3" t="s">
        <v>119</v>
      </c>
      <c r="C1096" s="1" t="s">
        <v>3</v>
      </c>
      <c r="D1096" s="1">
        <v>40</v>
      </c>
      <c r="E1096" s="1">
        <v>2011</v>
      </c>
      <c r="F1096" s="1">
        <v>2</v>
      </c>
      <c r="G1096" s="6">
        <v>89</v>
      </c>
      <c r="H1096" s="6"/>
      <c r="I1096" s="7">
        <v>0</v>
      </c>
      <c r="J1096" s="7">
        <v>0</v>
      </c>
      <c r="K1096" s="7">
        <v>0</v>
      </c>
      <c r="L1096" s="7">
        <v>0</v>
      </c>
      <c r="M1096" s="7">
        <v>0</v>
      </c>
      <c r="N1096" s="7">
        <v>0</v>
      </c>
      <c r="O1096" s="6">
        <v>-0.15</v>
      </c>
      <c r="P1096" s="7">
        <v>-0.15</v>
      </c>
      <c r="Q1096" s="7">
        <v>-0.15</v>
      </c>
      <c r="R1096" s="7">
        <v>-0.15</v>
      </c>
      <c r="S1096" s="7">
        <v>-0.15</v>
      </c>
      <c r="T1096" s="7">
        <v>25</v>
      </c>
      <c r="U1096" s="7">
        <v>5</v>
      </c>
      <c r="V1096" s="7">
        <v>139</v>
      </c>
      <c r="W1096" s="7">
        <f t="shared" si="69"/>
        <v>93</v>
      </c>
      <c r="X1096" s="7"/>
      <c r="Y1096" s="7"/>
      <c r="Z1096" s="7"/>
      <c r="AA1096" s="7"/>
      <c r="AB1096" s="6">
        <v>35</v>
      </c>
      <c r="AC1096" s="7">
        <v>14.07</v>
      </c>
      <c r="AD1096" s="7">
        <v>4.29</v>
      </c>
      <c r="AE1096" s="7"/>
      <c r="AF1096" s="1">
        <v>6.6879999999999995E-2</v>
      </c>
      <c r="AG1096" s="1">
        <v>3.32E-2</v>
      </c>
      <c r="AH1096" s="7">
        <v>0.96</v>
      </c>
      <c r="AI1096" s="7">
        <v>0.4</v>
      </c>
      <c r="AJ1096" s="7">
        <v>10</v>
      </c>
      <c r="AK1096" s="7">
        <v>8</v>
      </c>
      <c r="AL1096" s="7">
        <v>0</v>
      </c>
      <c r="AM1096" s="7">
        <v>0</v>
      </c>
      <c r="AN1096" s="7">
        <v>0</v>
      </c>
      <c r="AO1096" s="7">
        <v>0</v>
      </c>
      <c r="AP1096" s="7">
        <v>0</v>
      </c>
      <c r="AQ1096" s="7">
        <v>4</v>
      </c>
      <c r="AR1096">
        <f t="shared" si="70"/>
        <v>0.10700799999999999</v>
      </c>
      <c r="AS1096">
        <f t="shared" si="71"/>
        <v>6.6400000000000001E-2</v>
      </c>
    </row>
    <row r="1097" spans="1:45" ht="44" thickBot="1">
      <c r="A1097" t="str">
        <f t="shared" si="68"/>
        <v>Emmanuel SandersWR2011</v>
      </c>
      <c r="B1097" s="3" t="s">
        <v>440</v>
      </c>
      <c r="C1097" s="1" t="s">
        <v>16</v>
      </c>
      <c r="D1097" s="1">
        <v>46</v>
      </c>
      <c r="E1097" s="1">
        <v>2011</v>
      </c>
      <c r="F1097" s="1">
        <v>3</v>
      </c>
      <c r="G1097" s="6">
        <v>98</v>
      </c>
      <c r="H1097" s="6">
        <v>66</v>
      </c>
      <c r="I1097" s="7">
        <v>0</v>
      </c>
      <c r="J1097" s="7">
        <v>0</v>
      </c>
      <c r="K1097" s="7">
        <v>0</v>
      </c>
      <c r="L1097" s="7">
        <v>1</v>
      </c>
      <c r="M1097" s="7">
        <v>2</v>
      </c>
      <c r="N1097" s="7">
        <v>0</v>
      </c>
      <c r="O1097" s="6">
        <v>-0.23</v>
      </c>
      <c r="P1097" s="7">
        <v>-0.67</v>
      </c>
      <c r="Q1097" s="7">
        <v>-0.39</v>
      </c>
      <c r="R1097" s="7">
        <v>0.77</v>
      </c>
      <c r="S1097" s="7">
        <v>1.38</v>
      </c>
      <c r="T1097" s="7">
        <v>24</v>
      </c>
      <c r="U1097" s="7">
        <v>3</v>
      </c>
      <c r="V1097" s="7">
        <v>82</v>
      </c>
      <c r="W1097" s="7">
        <f t="shared" si="69"/>
        <v>85</v>
      </c>
      <c r="X1097" s="7">
        <v>67</v>
      </c>
      <c r="Y1097" s="7">
        <v>54</v>
      </c>
      <c r="Z1097" s="7">
        <v>43</v>
      </c>
      <c r="AA1097" s="7">
        <v>21</v>
      </c>
      <c r="AB1097" s="6">
        <v>85</v>
      </c>
      <c r="AC1097" s="7">
        <v>5.97</v>
      </c>
      <c r="AD1097" s="7">
        <v>5.71</v>
      </c>
      <c r="AE1097" s="7">
        <v>7.06</v>
      </c>
      <c r="AF1097" s="1">
        <v>0.13304615384615384</v>
      </c>
      <c r="AG1097" s="1">
        <v>0.11563636363636363</v>
      </c>
      <c r="AH1097" s="7">
        <v>1.34</v>
      </c>
      <c r="AI1097" s="7">
        <v>1.26</v>
      </c>
      <c r="AJ1097" s="7">
        <v>13</v>
      </c>
      <c r="AK1097" s="7">
        <v>11</v>
      </c>
      <c r="AL1097" s="7">
        <v>0</v>
      </c>
      <c r="AM1097" s="7">
        <v>0</v>
      </c>
      <c r="AN1097" s="7">
        <v>0</v>
      </c>
      <c r="AO1097" s="7">
        <v>1</v>
      </c>
      <c r="AP1097" s="7">
        <v>1</v>
      </c>
      <c r="AQ1097" s="7">
        <v>2</v>
      </c>
      <c r="AR1097">
        <f t="shared" si="70"/>
        <v>0.16374911242603571</v>
      </c>
      <c r="AS1097">
        <f t="shared" si="71"/>
        <v>0.16819834710743853</v>
      </c>
    </row>
    <row r="1098" spans="1:45" ht="29.5" thickBot="1">
      <c r="A1098" t="str">
        <f t="shared" si="68"/>
        <v>Delone CarterRB2011</v>
      </c>
      <c r="B1098" s="3" t="s">
        <v>502</v>
      </c>
      <c r="C1098" s="1" t="s">
        <v>3</v>
      </c>
      <c r="D1098" s="1">
        <v>41</v>
      </c>
      <c r="E1098" s="1">
        <v>2011</v>
      </c>
      <c r="F1098" s="1">
        <v>2</v>
      </c>
      <c r="G1098" s="6">
        <v>71</v>
      </c>
      <c r="H1098" s="6">
        <v>92</v>
      </c>
      <c r="I1098" s="7">
        <v>0</v>
      </c>
      <c r="J1098" s="7">
        <v>0</v>
      </c>
      <c r="K1098" s="7">
        <v>0</v>
      </c>
      <c r="L1098" s="7">
        <v>0</v>
      </c>
      <c r="M1098" s="7">
        <v>0</v>
      </c>
      <c r="N1098" s="7">
        <v>0</v>
      </c>
      <c r="O1098" s="6">
        <v>-0.42</v>
      </c>
      <c r="P1098" s="7">
        <v>-0.84</v>
      </c>
      <c r="Q1098" s="7">
        <v>-0.84</v>
      </c>
      <c r="R1098" s="7">
        <v>-0.84</v>
      </c>
      <c r="S1098" s="7">
        <v>-0.84</v>
      </c>
      <c r="T1098" s="7">
        <v>24</v>
      </c>
      <c r="U1098" s="7">
        <v>4</v>
      </c>
      <c r="V1098" s="7">
        <v>119</v>
      </c>
      <c r="W1098" s="7" t="str">
        <f t="shared" si="69"/>
        <v/>
      </c>
      <c r="X1098" s="7">
        <v>68</v>
      </c>
      <c r="Y1098" s="7"/>
      <c r="Z1098" s="7"/>
      <c r="AA1098" s="7"/>
      <c r="AB1098" s="6"/>
      <c r="AC1098" s="7"/>
      <c r="AD1098" s="7">
        <v>4.3499999999999996</v>
      </c>
      <c r="AE1098" s="7">
        <v>5.42</v>
      </c>
      <c r="AF1098" s="1" t="s">
        <v>1885</v>
      </c>
      <c r="AG1098" s="1">
        <v>1.7476923076923077E-2</v>
      </c>
      <c r="AH1098" s="7"/>
      <c r="AI1098" s="7">
        <v>0.2</v>
      </c>
      <c r="AJ1098" s="7"/>
      <c r="AK1098" s="7">
        <v>13</v>
      </c>
      <c r="AL1098" s="7">
        <v>0</v>
      </c>
      <c r="AM1098" s="7">
        <v>0</v>
      </c>
      <c r="AN1098" s="7">
        <v>0</v>
      </c>
      <c r="AO1098" s="7">
        <v>0</v>
      </c>
      <c r="AP1098" s="7">
        <v>0</v>
      </c>
      <c r="AQ1098" s="7">
        <v>1</v>
      </c>
      <c r="AR1098" t="str">
        <f t="shared" si="70"/>
        <v/>
      </c>
      <c r="AS1098">
        <f t="shared" si="71"/>
        <v>2.1510059171597665E-2</v>
      </c>
    </row>
    <row r="1099" spans="1:45" ht="29.5" thickBot="1">
      <c r="A1099" t="str">
        <f t="shared" si="68"/>
        <v>Matt CasselQB2011</v>
      </c>
      <c r="B1099" s="3" t="s">
        <v>333</v>
      </c>
      <c r="C1099" s="1" t="s">
        <v>12</v>
      </c>
      <c r="D1099" s="1">
        <v>18</v>
      </c>
      <c r="E1099" s="1">
        <v>2011</v>
      </c>
      <c r="F1099" s="1">
        <v>1</v>
      </c>
      <c r="G1099" s="6">
        <v>31</v>
      </c>
      <c r="H1099" s="6">
        <v>34</v>
      </c>
      <c r="I1099" s="7">
        <v>0</v>
      </c>
      <c r="J1099" s="7">
        <v>0</v>
      </c>
      <c r="K1099" s="7">
        <v>0</v>
      </c>
      <c r="L1099" s="7">
        <v>0</v>
      </c>
      <c r="M1099" s="7">
        <v>0</v>
      </c>
      <c r="N1099" s="7">
        <v>2</v>
      </c>
      <c r="O1099" s="6">
        <v>-0.1</v>
      </c>
      <c r="P1099" s="7">
        <v>-0.57999999999999996</v>
      </c>
      <c r="Q1099" s="7">
        <v>-0.82</v>
      </c>
      <c r="R1099" s="7">
        <v>-1.08</v>
      </c>
      <c r="S1099" s="7">
        <v>-1.51</v>
      </c>
      <c r="T1099" s="7">
        <v>29</v>
      </c>
      <c r="U1099" s="7">
        <v>7</v>
      </c>
      <c r="V1099" s="7">
        <v>230</v>
      </c>
      <c r="W1099" s="7">
        <f t="shared" si="69"/>
        <v>24</v>
      </c>
      <c r="X1099" s="7">
        <v>34</v>
      </c>
      <c r="Y1099" s="7">
        <v>50</v>
      </c>
      <c r="Z1099" s="7">
        <v>46</v>
      </c>
      <c r="AA1099" s="7">
        <v>46</v>
      </c>
      <c r="AB1099" s="6">
        <v>12</v>
      </c>
      <c r="AC1099" s="7">
        <v>19.010000000000002</v>
      </c>
      <c r="AD1099" s="7">
        <v>13.38</v>
      </c>
      <c r="AE1099" s="7">
        <v>11.59</v>
      </c>
      <c r="AF1099" s="1" t="s">
        <v>1885</v>
      </c>
      <c r="AG1099" s="1" t="s">
        <v>1885</v>
      </c>
      <c r="AH1099" s="7"/>
      <c r="AI1099" s="7"/>
      <c r="AJ1099" s="7">
        <v>15</v>
      </c>
      <c r="AK1099" s="7"/>
      <c r="AL1099" s="7">
        <v>0</v>
      </c>
      <c r="AM1099" s="7">
        <v>0</v>
      </c>
      <c r="AN1099" s="7">
        <v>0</v>
      </c>
      <c r="AO1099" s="7">
        <v>0</v>
      </c>
      <c r="AP1099" s="7">
        <v>0</v>
      </c>
      <c r="AQ1099" s="7">
        <v>7</v>
      </c>
      <c r="AR1099" t="str">
        <f t="shared" si="70"/>
        <v/>
      </c>
      <c r="AS1099" t="str">
        <f t="shared" si="71"/>
        <v/>
      </c>
    </row>
    <row r="1100" spans="1:45" ht="29.5" thickBot="1">
      <c r="A1100" t="str">
        <f t="shared" si="68"/>
        <v>Michael BushRB2011</v>
      </c>
      <c r="B1100" s="3" t="s">
        <v>168</v>
      </c>
      <c r="C1100" s="1" t="s">
        <v>3</v>
      </c>
      <c r="D1100" s="1">
        <v>42</v>
      </c>
      <c r="E1100" s="1">
        <v>2011</v>
      </c>
      <c r="F1100" s="1">
        <v>2</v>
      </c>
      <c r="G1100" s="6">
        <v>12</v>
      </c>
      <c r="H1100" s="6">
        <v>46</v>
      </c>
      <c r="I1100" s="7">
        <v>1</v>
      </c>
      <c r="J1100" s="7">
        <v>1</v>
      </c>
      <c r="K1100" s="7">
        <v>1</v>
      </c>
      <c r="L1100" s="7">
        <v>1</v>
      </c>
      <c r="M1100" s="7">
        <v>1</v>
      </c>
      <c r="N1100" s="7">
        <v>0</v>
      </c>
      <c r="O1100" s="6">
        <v>0.89</v>
      </c>
      <c r="P1100" s="7">
        <v>0.89</v>
      </c>
      <c r="Q1100" s="7">
        <v>0.4</v>
      </c>
      <c r="R1100" s="7">
        <v>0.4</v>
      </c>
      <c r="S1100" s="7">
        <v>0.4</v>
      </c>
      <c r="T1100" s="7">
        <v>27</v>
      </c>
      <c r="U1100" s="7">
        <v>4</v>
      </c>
      <c r="V1100" s="7">
        <v>100</v>
      </c>
      <c r="W1100" s="7">
        <f t="shared" si="69"/>
        <v>36</v>
      </c>
      <c r="X1100" s="7">
        <v>40</v>
      </c>
      <c r="Y1100" s="7">
        <v>70</v>
      </c>
      <c r="Z1100" s="7"/>
      <c r="AA1100" s="7"/>
      <c r="AB1100" s="6">
        <v>28</v>
      </c>
      <c r="AC1100" s="7">
        <v>10.78</v>
      </c>
      <c r="AD1100" s="7">
        <v>14.03</v>
      </c>
      <c r="AE1100" s="7">
        <v>6.8</v>
      </c>
      <c r="AF1100" s="1">
        <v>5.3714285714285714E-2</v>
      </c>
      <c r="AG1100" s="1">
        <v>9.11E-2</v>
      </c>
      <c r="AH1100" s="7">
        <v>1.75</v>
      </c>
      <c r="AI1100" s="7">
        <v>1.73</v>
      </c>
      <c r="AJ1100" s="7">
        <v>14</v>
      </c>
      <c r="AK1100" s="7">
        <v>16</v>
      </c>
      <c r="AL1100" s="7">
        <v>1</v>
      </c>
      <c r="AM1100" s="7">
        <v>1</v>
      </c>
      <c r="AN1100" s="7">
        <v>1</v>
      </c>
      <c r="AO1100" s="7">
        <v>1</v>
      </c>
      <c r="AP1100" s="7">
        <v>1</v>
      </c>
      <c r="AQ1100" s="7">
        <v>5</v>
      </c>
      <c r="AR1100">
        <f t="shared" si="70"/>
        <v>6.1387755102040802E-2</v>
      </c>
      <c r="AS1100">
        <f t="shared" si="71"/>
        <v>9.11E-2</v>
      </c>
    </row>
    <row r="1101" spans="1:45" ht="29.5" thickBot="1">
      <c r="A1101" t="str">
        <f t="shared" si="68"/>
        <v>Shane VereenRB2011</v>
      </c>
      <c r="B1101" s="3" t="s">
        <v>503</v>
      </c>
      <c r="C1101" s="1" t="s">
        <v>3</v>
      </c>
      <c r="D1101" s="1">
        <v>43</v>
      </c>
      <c r="E1101" s="1">
        <v>2011</v>
      </c>
      <c r="F1101" s="1">
        <v>2</v>
      </c>
      <c r="G1101" s="6">
        <v>119</v>
      </c>
      <c r="H1101" s="6">
        <v>58</v>
      </c>
      <c r="I1101" s="7">
        <v>0</v>
      </c>
      <c r="J1101" s="7">
        <v>0</v>
      </c>
      <c r="K1101" s="7">
        <v>0</v>
      </c>
      <c r="L1101" s="7">
        <v>1</v>
      </c>
      <c r="M1101" s="7">
        <v>1</v>
      </c>
      <c r="N1101" s="7">
        <v>0</v>
      </c>
      <c r="O1101" s="6">
        <v>-0.28000000000000003</v>
      </c>
      <c r="P1101" s="7">
        <v>-0.22</v>
      </c>
      <c r="Q1101" s="7">
        <v>0.17</v>
      </c>
      <c r="R1101" s="7">
        <v>0.7</v>
      </c>
      <c r="S1101" s="7">
        <v>0.98</v>
      </c>
      <c r="T1101" s="7">
        <v>22</v>
      </c>
      <c r="U1101" s="7">
        <v>2</v>
      </c>
      <c r="V1101" s="7">
        <v>56</v>
      </c>
      <c r="W1101" s="7" t="str">
        <f t="shared" si="69"/>
        <v/>
      </c>
      <c r="X1101" s="7">
        <v>51</v>
      </c>
      <c r="Y1101" s="7">
        <v>29</v>
      </c>
      <c r="Z1101" s="7">
        <v>18</v>
      </c>
      <c r="AA1101" s="7">
        <v>36</v>
      </c>
      <c r="AB1101" s="6"/>
      <c r="AC1101" s="7"/>
      <c r="AD1101" s="7"/>
      <c r="AE1101" s="7">
        <v>5.54</v>
      </c>
      <c r="AF1101" s="1" t="s">
        <v>1885</v>
      </c>
      <c r="AG1101" s="1" t="s">
        <v>1885</v>
      </c>
      <c r="AH1101" s="7"/>
      <c r="AI1101" s="7"/>
      <c r="AJ1101" s="7"/>
      <c r="AK1101" s="7"/>
      <c r="AL1101" s="7">
        <v>0</v>
      </c>
      <c r="AM1101" s="7">
        <v>0</v>
      </c>
      <c r="AN1101" s="7">
        <v>0</v>
      </c>
      <c r="AO1101" s="7">
        <v>0</v>
      </c>
      <c r="AP1101" s="7">
        <v>0</v>
      </c>
      <c r="AQ1101" s="7">
        <v>1</v>
      </c>
      <c r="AR1101" t="str">
        <f t="shared" si="70"/>
        <v/>
      </c>
      <c r="AS1101" t="str">
        <f t="shared" si="71"/>
        <v/>
      </c>
    </row>
    <row r="1102" spans="1:45" ht="29.5" thickBot="1">
      <c r="A1102" t="str">
        <f t="shared" si="68"/>
        <v>Kellen WinslowTE2011</v>
      </c>
      <c r="B1102" s="3" t="s">
        <v>57</v>
      </c>
      <c r="C1102" s="1" t="s">
        <v>49</v>
      </c>
      <c r="D1102" s="1">
        <v>12</v>
      </c>
      <c r="E1102" s="1">
        <v>2011</v>
      </c>
      <c r="F1102" s="1">
        <v>4</v>
      </c>
      <c r="G1102" s="6">
        <v>12</v>
      </c>
      <c r="H1102" s="6">
        <v>95</v>
      </c>
      <c r="I1102" s="7">
        <v>1</v>
      </c>
      <c r="J1102" s="7">
        <v>1</v>
      </c>
      <c r="K1102" s="7">
        <v>1</v>
      </c>
      <c r="L1102" s="7">
        <v>1</v>
      </c>
      <c r="M1102" s="7">
        <v>1</v>
      </c>
      <c r="N1102" s="7">
        <v>5</v>
      </c>
      <c r="O1102" s="6">
        <v>0.28000000000000003</v>
      </c>
      <c r="P1102" s="7">
        <v>0.2</v>
      </c>
      <c r="Q1102" s="7">
        <v>0.04</v>
      </c>
      <c r="R1102" s="7">
        <v>0.04</v>
      </c>
      <c r="S1102" s="7">
        <v>0.04</v>
      </c>
      <c r="T1102" s="7">
        <v>28</v>
      </c>
      <c r="U1102" s="7">
        <v>1</v>
      </c>
      <c r="V1102" s="7">
        <v>6</v>
      </c>
      <c r="W1102" s="7">
        <f t="shared" si="69"/>
        <v>9</v>
      </c>
      <c r="X1102" s="7">
        <v>21</v>
      </c>
      <c r="Y1102" s="7">
        <v>64</v>
      </c>
      <c r="Z1102" s="7"/>
      <c r="AA1102" s="7"/>
      <c r="AB1102" s="6">
        <v>7</v>
      </c>
      <c r="AC1102" s="7">
        <v>10.56</v>
      </c>
      <c r="AD1102" s="7">
        <v>10.210000000000001</v>
      </c>
      <c r="AE1102" s="7">
        <v>2.2000000000000002</v>
      </c>
      <c r="AF1102" s="1">
        <v>0.1933</v>
      </c>
      <c r="AG1102" s="1">
        <v>0.20730000000000001</v>
      </c>
      <c r="AH1102" s="7">
        <v>1.56</v>
      </c>
      <c r="AI1102" s="7">
        <v>1.43</v>
      </c>
      <c r="AJ1102" s="7">
        <v>16</v>
      </c>
      <c r="AK1102" s="7">
        <v>16</v>
      </c>
      <c r="AL1102" s="7">
        <v>0</v>
      </c>
      <c r="AM1102" s="7">
        <v>0</v>
      </c>
      <c r="AN1102" s="7">
        <v>0</v>
      </c>
      <c r="AO1102" s="7">
        <v>0</v>
      </c>
      <c r="AP1102" s="7">
        <v>0</v>
      </c>
      <c r="AQ1102" s="7">
        <v>8</v>
      </c>
      <c r="AR1102">
        <f t="shared" si="70"/>
        <v>0.1933</v>
      </c>
      <c r="AS1102">
        <f t="shared" si="71"/>
        <v>0.20730000000000001</v>
      </c>
    </row>
    <row r="1103" spans="1:45" ht="29.5" thickBot="1">
      <c r="A1103" t="str">
        <f t="shared" si="68"/>
        <v>Jermaine GreshamTE2011</v>
      </c>
      <c r="B1103" s="3" t="s">
        <v>421</v>
      </c>
      <c r="C1103" s="1" t="s">
        <v>49</v>
      </c>
      <c r="D1103" s="1">
        <v>13</v>
      </c>
      <c r="E1103" s="1">
        <v>2011</v>
      </c>
      <c r="F1103" s="1">
        <v>4</v>
      </c>
      <c r="G1103" s="6">
        <v>14</v>
      </c>
      <c r="H1103" s="6">
        <v>10</v>
      </c>
      <c r="I1103" s="7">
        <v>0</v>
      </c>
      <c r="J1103" s="7">
        <v>1</v>
      </c>
      <c r="K1103" s="7">
        <v>1</v>
      </c>
      <c r="L1103" s="7">
        <v>1</v>
      </c>
      <c r="M1103" s="7">
        <v>1</v>
      </c>
      <c r="N1103" s="7">
        <v>0</v>
      </c>
      <c r="O1103" s="6">
        <v>0.28999999999999998</v>
      </c>
      <c r="P1103" s="7">
        <v>0.63</v>
      </c>
      <c r="Q1103" s="7">
        <v>0.5</v>
      </c>
      <c r="R1103" s="7">
        <v>0.51</v>
      </c>
      <c r="S1103" s="7">
        <v>-0.09</v>
      </c>
      <c r="T1103" s="7">
        <v>23</v>
      </c>
      <c r="U1103" s="7">
        <v>1</v>
      </c>
      <c r="V1103" s="7">
        <v>21</v>
      </c>
      <c r="W1103" s="7">
        <f t="shared" si="69"/>
        <v>13.5</v>
      </c>
      <c r="X1103" s="7">
        <v>10</v>
      </c>
      <c r="Y1103" s="7">
        <v>20</v>
      </c>
      <c r="Z1103" s="7">
        <v>41</v>
      </c>
      <c r="AA1103" s="7">
        <v>35</v>
      </c>
      <c r="AB1103" s="6">
        <v>16</v>
      </c>
      <c r="AC1103" s="7">
        <v>8.2100000000000009</v>
      </c>
      <c r="AD1103" s="7">
        <v>10.83</v>
      </c>
      <c r="AE1103" s="7">
        <v>10.48</v>
      </c>
      <c r="AF1103" s="1">
        <v>0.14410666666666666</v>
      </c>
      <c r="AG1103" s="1">
        <v>0.20057142857142857</v>
      </c>
      <c r="AH1103" s="7">
        <v>1.24</v>
      </c>
      <c r="AI1103" s="7">
        <v>1.46</v>
      </c>
      <c r="AJ1103" s="7">
        <v>15</v>
      </c>
      <c r="AK1103" s="7">
        <v>14</v>
      </c>
      <c r="AL1103" s="7">
        <v>0</v>
      </c>
      <c r="AM1103" s="7">
        <v>0</v>
      </c>
      <c r="AN1103" s="7">
        <v>0</v>
      </c>
      <c r="AO1103" s="7">
        <v>0</v>
      </c>
      <c r="AP1103" s="7">
        <v>0</v>
      </c>
      <c r="AQ1103" s="7">
        <v>2</v>
      </c>
      <c r="AR1103">
        <f t="shared" si="70"/>
        <v>0.15371377777777812</v>
      </c>
      <c r="AS1103">
        <f t="shared" si="71"/>
        <v>0.22922448979591886</v>
      </c>
    </row>
    <row r="1104" spans="1:45" ht="29.5" thickBot="1">
      <c r="A1104" t="str">
        <f t="shared" si="68"/>
        <v>Pierre ThomasRB2011</v>
      </c>
      <c r="B1104" s="3" t="s">
        <v>126</v>
      </c>
      <c r="C1104" s="1" t="s">
        <v>3</v>
      </c>
      <c r="D1104" s="1">
        <v>44</v>
      </c>
      <c r="E1104" s="1">
        <v>2011</v>
      </c>
      <c r="F1104" s="1">
        <v>2</v>
      </c>
      <c r="G1104" s="6">
        <v>21</v>
      </c>
      <c r="H1104" s="6">
        <v>32</v>
      </c>
      <c r="I1104" s="7">
        <v>1</v>
      </c>
      <c r="J1104" s="7">
        <v>1</v>
      </c>
      <c r="K1104" s="7">
        <v>2</v>
      </c>
      <c r="L1104" s="7">
        <v>2</v>
      </c>
      <c r="M1104" s="7">
        <v>2</v>
      </c>
      <c r="N1104" s="7">
        <v>2</v>
      </c>
      <c r="O1104" s="6">
        <v>0.48</v>
      </c>
      <c r="P1104" s="7">
        <v>0.62</v>
      </c>
      <c r="Q1104" s="7">
        <v>1.58</v>
      </c>
      <c r="R1104" s="7">
        <v>1.92</v>
      </c>
      <c r="S1104" s="7">
        <v>1.87</v>
      </c>
      <c r="T1104" s="7">
        <v>27</v>
      </c>
      <c r="U1104" s="7">
        <v>8</v>
      </c>
      <c r="V1104" s="7">
        <v>300</v>
      </c>
      <c r="W1104" s="7">
        <f t="shared" si="69"/>
        <v>20.5</v>
      </c>
      <c r="X1104" s="7">
        <v>56</v>
      </c>
      <c r="Y1104" s="7">
        <v>59</v>
      </c>
      <c r="Z1104" s="7">
        <v>39</v>
      </c>
      <c r="AA1104" s="7">
        <v>97.5</v>
      </c>
      <c r="AB1104" s="6">
        <v>54</v>
      </c>
      <c r="AC1104" s="7">
        <v>14.67</v>
      </c>
      <c r="AD1104" s="7">
        <v>11.54</v>
      </c>
      <c r="AE1104" s="7">
        <v>8.91</v>
      </c>
      <c r="AF1104" s="1">
        <v>0.12426666666666668</v>
      </c>
      <c r="AG1104" s="1">
        <v>8.5199999999999998E-2</v>
      </c>
      <c r="AH1104" s="7">
        <v>2.0099999999999998</v>
      </c>
      <c r="AI1104" s="7">
        <v>2</v>
      </c>
      <c r="AJ1104" s="7">
        <v>6</v>
      </c>
      <c r="AK1104" s="7">
        <v>16</v>
      </c>
      <c r="AL1104" s="7">
        <v>0</v>
      </c>
      <c r="AM1104" s="7">
        <v>0</v>
      </c>
      <c r="AN1104" s="7">
        <v>0</v>
      </c>
      <c r="AO1104" s="7">
        <v>0</v>
      </c>
      <c r="AP1104" s="7">
        <v>0</v>
      </c>
      <c r="AQ1104" s="7">
        <v>6</v>
      </c>
      <c r="AR1104">
        <f t="shared" si="70"/>
        <v>0.33137777777777866</v>
      </c>
      <c r="AS1104">
        <f t="shared" si="71"/>
        <v>8.5199999999999998E-2</v>
      </c>
    </row>
    <row r="1105" spans="1:45" ht="29.5" thickBot="1">
      <c r="A1105" t="str">
        <f t="shared" si="68"/>
        <v>Lance MooreWR2011</v>
      </c>
      <c r="B1105" s="3" t="s">
        <v>316</v>
      </c>
      <c r="C1105" s="1" t="s">
        <v>16</v>
      </c>
      <c r="D1105" s="1">
        <v>47</v>
      </c>
      <c r="E1105" s="1">
        <v>2011</v>
      </c>
      <c r="F1105" s="1">
        <v>3</v>
      </c>
      <c r="G1105" s="6">
        <v>35</v>
      </c>
      <c r="H1105" s="6">
        <v>21</v>
      </c>
      <c r="I1105" s="7">
        <v>0</v>
      </c>
      <c r="J1105" s="7">
        <v>1</v>
      </c>
      <c r="K1105" s="7">
        <v>1</v>
      </c>
      <c r="L1105" s="7">
        <v>1</v>
      </c>
      <c r="M1105" s="7">
        <v>1</v>
      </c>
      <c r="N1105" s="7">
        <v>1</v>
      </c>
      <c r="O1105" s="6">
        <v>0.33</v>
      </c>
      <c r="P1105" s="7">
        <v>0.99</v>
      </c>
      <c r="Q1105" s="7">
        <v>0.82</v>
      </c>
      <c r="R1105" s="7">
        <v>0.14000000000000001</v>
      </c>
      <c r="S1105" s="7">
        <v>0.08</v>
      </c>
      <c r="T1105" s="7">
        <v>28</v>
      </c>
      <c r="U1105" s="7">
        <v>8</v>
      </c>
      <c r="V1105" s="7">
        <v>300</v>
      </c>
      <c r="W1105" s="7">
        <f t="shared" si="69"/>
        <v>87</v>
      </c>
      <c r="X1105" s="7">
        <v>51</v>
      </c>
      <c r="Y1105" s="7">
        <v>49</v>
      </c>
      <c r="Z1105" s="7">
        <v>127.5</v>
      </c>
      <c r="AA1105" s="7">
        <v>155</v>
      </c>
      <c r="AB1105" s="6">
        <v>25</v>
      </c>
      <c r="AC1105" s="7">
        <v>11.89</v>
      </c>
      <c r="AD1105" s="7">
        <v>11.62</v>
      </c>
      <c r="AE1105" s="7">
        <v>13.67</v>
      </c>
      <c r="AF1105" s="1">
        <v>0.1479</v>
      </c>
      <c r="AG1105" s="1">
        <v>0.12982857142857143</v>
      </c>
      <c r="AH1105" s="7">
        <v>1.68</v>
      </c>
      <c r="AI1105" s="7">
        <v>1.97</v>
      </c>
      <c r="AJ1105" s="7">
        <v>16</v>
      </c>
      <c r="AK1105" s="7">
        <v>14</v>
      </c>
      <c r="AL1105" s="7">
        <v>0</v>
      </c>
      <c r="AM1105" s="7">
        <v>0</v>
      </c>
      <c r="AN1105" s="7">
        <v>0</v>
      </c>
      <c r="AO1105" s="7">
        <v>0</v>
      </c>
      <c r="AP1105" s="7">
        <v>0</v>
      </c>
      <c r="AQ1105" s="7">
        <v>7</v>
      </c>
      <c r="AR1105">
        <f t="shared" si="70"/>
        <v>0.1479</v>
      </c>
      <c r="AS1105">
        <f t="shared" si="71"/>
        <v>0.14837551020408113</v>
      </c>
    </row>
    <row r="1106" spans="1:45" ht="44" thickBot="1">
      <c r="A1106" t="str">
        <f t="shared" si="68"/>
        <v>Mike Sims-WalkerWR2011</v>
      </c>
      <c r="B1106" s="3" t="s">
        <v>362</v>
      </c>
      <c r="C1106" s="1" t="s">
        <v>16</v>
      </c>
      <c r="D1106" s="1">
        <v>48</v>
      </c>
      <c r="E1106" s="1">
        <v>2011</v>
      </c>
      <c r="F1106" s="1">
        <v>3</v>
      </c>
      <c r="G1106" s="6">
        <v>125</v>
      </c>
      <c r="H1106" s="6"/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1</v>
      </c>
      <c r="O1106" s="6">
        <v>-0.41</v>
      </c>
      <c r="P1106" s="7">
        <v>-0.41</v>
      </c>
      <c r="Q1106" s="7">
        <v>-0.41</v>
      </c>
      <c r="R1106" s="7">
        <v>-0.41</v>
      </c>
      <c r="S1106" s="7">
        <v>-0.41</v>
      </c>
      <c r="T1106" s="7">
        <v>27</v>
      </c>
      <c r="U1106" s="7">
        <v>3</v>
      </c>
      <c r="V1106" s="7">
        <v>79</v>
      </c>
      <c r="W1106" s="7">
        <f t="shared" si="69"/>
        <v>24</v>
      </c>
      <c r="X1106" s="7"/>
      <c r="Y1106" s="7"/>
      <c r="Z1106" s="7"/>
      <c r="AA1106" s="7"/>
      <c r="AB1106" s="6">
        <v>48</v>
      </c>
      <c r="AC1106" s="7">
        <v>10.09</v>
      </c>
      <c r="AD1106" s="7">
        <v>4.5</v>
      </c>
      <c r="AE1106" s="7"/>
      <c r="AF1106" s="1">
        <v>0.19268571428571429</v>
      </c>
      <c r="AG1106" s="1">
        <v>0.15146666666666667</v>
      </c>
      <c r="AH1106" s="7">
        <v>1.47</v>
      </c>
      <c r="AI1106" s="7">
        <v>0.76</v>
      </c>
      <c r="AJ1106" s="7">
        <v>14</v>
      </c>
      <c r="AK1106" s="7">
        <v>6</v>
      </c>
      <c r="AL1106" s="7">
        <v>0</v>
      </c>
      <c r="AM1106" s="7">
        <v>0</v>
      </c>
      <c r="AN1106" s="7">
        <v>0</v>
      </c>
      <c r="AO1106" s="7">
        <v>0</v>
      </c>
      <c r="AP1106" s="7">
        <v>0</v>
      </c>
      <c r="AQ1106" s="7">
        <v>5</v>
      </c>
      <c r="AR1106">
        <f t="shared" si="70"/>
        <v>0.22021224489795885</v>
      </c>
      <c r="AS1106">
        <f t="shared" si="71"/>
        <v>0.403911111111112</v>
      </c>
    </row>
    <row r="1107" spans="1:45" ht="29.5" thickBot="1">
      <c r="A1107" t="str">
        <f t="shared" si="68"/>
        <v>Cam NewtonQB2011</v>
      </c>
      <c r="B1107" s="3" t="s">
        <v>504</v>
      </c>
      <c r="C1107" s="1" t="s">
        <v>12</v>
      </c>
      <c r="D1107" s="1">
        <v>19</v>
      </c>
      <c r="E1107" s="1">
        <v>2011</v>
      </c>
      <c r="F1107" s="1">
        <v>1</v>
      </c>
      <c r="G1107" s="6">
        <v>5</v>
      </c>
      <c r="H1107" s="6">
        <v>6</v>
      </c>
      <c r="I1107" s="7">
        <v>1</v>
      </c>
      <c r="J1107" s="7">
        <v>2</v>
      </c>
      <c r="K1107" s="7">
        <v>3</v>
      </c>
      <c r="L1107" s="7">
        <v>3</v>
      </c>
      <c r="M1107" s="7">
        <v>4</v>
      </c>
      <c r="N1107" s="7">
        <v>0</v>
      </c>
      <c r="O1107" s="6">
        <v>1.38</v>
      </c>
      <c r="P1107" s="7">
        <v>2.12</v>
      </c>
      <c r="Q1107" s="7">
        <v>3.02</v>
      </c>
      <c r="R1107" s="7">
        <v>3.18</v>
      </c>
      <c r="S1107" s="7">
        <v>4.45</v>
      </c>
      <c r="T1107" s="7">
        <v>22</v>
      </c>
      <c r="U1107" s="7">
        <v>1</v>
      </c>
      <c r="V1107" s="7">
        <v>1</v>
      </c>
      <c r="W1107" s="7" t="str">
        <f t="shared" si="69"/>
        <v/>
      </c>
      <c r="X1107" s="7">
        <v>2</v>
      </c>
      <c r="Y1107" s="7">
        <v>3</v>
      </c>
      <c r="Z1107" s="7">
        <v>6</v>
      </c>
      <c r="AA1107" s="7">
        <v>4</v>
      </c>
      <c r="AB1107" s="6"/>
      <c r="AC1107" s="7"/>
      <c r="AD1107" s="7">
        <v>25.56</v>
      </c>
      <c r="AE1107" s="7">
        <v>22.93</v>
      </c>
      <c r="AF1107" s="1" t="s">
        <v>1885</v>
      </c>
      <c r="AG1107" s="1" t="s">
        <v>1885</v>
      </c>
      <c r="AH1107" s="7"/>
      <c r="AI1107" s="7"/>
      <c r="AJ1107" s="7"/>
      <c r="AK1107" s="7"/>
      <c r="AL1107" s="7">
        <v>1</v>
      </c>
      <c r="AM1107" s="7">
        <v>2</v>
      </c>
      <c r="AN1107" s="7">
        <v>3</v>
      </c>
      <c r="AO1107" s="7">
        <v>3</v>
      </c>
      <c r="AP1107" s="7">
        <v>4</v>
      </c>
      <c r="AQ1107" s="7">
        <v>1</v>
      </c>
      <c r="AR1107" t="str">
        <f t="shared" si="70"/>
        <v/>
      </c>
      <c r="AS1107" t="str">
        <f t="shared" si="71"/>
        <v/>
      </c>
    </row>
    <row r="1108" spans="1:45" ht="29.5" thickBot="1">
      <c r="A1108" t="str">
        <f t="shared" si="68"/>
        <v>Montario HardestyRB2011</v>
      </c>
      <c r="B1108" s="3" t="s">
        <v>414</v>
      </c>
      <c r="C1108" s="1" t="s">
        <v>3</v>
      </c>
      <c r="D1108" s="1">
        <v>45</v>
      </c>
      <c r="E1108" s="1">
        <v>2011</v>
      </c>
      <c r="F1108" s="1">
        <v>2</v>
      </c>
      <c r="G1108" s="6">
        <v>74</v>
      </c>
      <c r="H1108" s="6">
        <v>89</v>
      </c>
      <c r="I1108" s="7">
        <v>0</v>
      </c>
      <c r="J1108" s="7">
        <v>0</v>
      </c>
      <c r="K1108" s="7">
        <v>0</v>
      </c>
      <c r="L1108" s="7">
        <v>0</v>
      </c>
      <c r="M1108" s="7">
        <v>0</v>
      </c>
      <c r="N1108" s="7">
        <v>0</v>
      </c>
      <c r="O1108" s="6">
        <v>-0.1</v>
      </c>
      <c r="P1108" s="7">
        <v>-0.47</v>
      </c>
      <c r="Q1108" s="7">
        <v>-0.47</v>
      </c>
      <c r="R1108" s="7">
        <v>-0.47</v>
      </c>
      <c r="S1108" s="7">
        <v>-0.47</v>
      </c>
      <c r="T1108" s="7">
        <v>24</v>
      </c>
      <c r="U1108" s="7">
        <v>2</v>
      </c>
      <c r="V1108" s="7">
        <v>59</v>
      </c>
      <c r="W1108" s="7">
        <f t="shared" si="69"/>
        <v>28</v>
      </c>
      <c r="X1108" s="7">
        <v>73</v>
      </c>
      <c r="Y1108" s="7">
        <v>87</v>
      </c>
      <c r="Z1108" s="7"/>
      <c r="AA1108" s="7"/>
      <c r="AB1108" s="6"/>
      <c r="AC1108" s="7"/>
      <c r="AD1108" s="7">
        <v>5.28</v>
      </c>
      <c r="AE1108" s="7">
        <v>4.08</v>
      </c>
      <c r="AF1108" s="1" t="s">
        <v>1885</v>
      </c>
      <c r="AG1108" s="1">
        <v>6.1439999999999995E-2</v>
      </c>
      <c r="AH1108" s="7"/>
      <c r="AI1108" s="7">
        <v>1.05</v>
      </c>
      <c r="AJ1108" s="7"/>
      <c r="AK1108" s="7">
        <v>10</v>
      </c>
      <c r="AL1108" s="7">
        <v>0</v>
      </c>
      <c r="AM1108" s="7">
        <v>0</v>
      </c>
      <c r="AN1108" s="7">
        <v>0</v>
      </c>
      <c r="AO1108" s="7">
        <v>0</v>
      </c>
      <c r="AP1108" s="7">
        <v>0</v>
      </c>
      <c r="AQ1108" s="7">
        <v>2</v>
      </c>
      <c r="AR1108" t="str">
        <f t="shared" si="70"/>
        <v/>
      </c>
      <c r="AS1108">
        <f t="shared" si="71"/>
        <v>9.8304000000000002E-2</v>
      </c>
    </row>
    <row r="1109" spans="1:45" ht="29.5" thickBot="1">
      <c r="A1109" t="str">
        <f t="shared" si="68"/>
        <v>Malcom FloydWR2011</v>
      </c>
      <c r="B1109" s="3" t="s">
        <v>390</v>
      </c>
      <c r="C1109" s="1" t="s">
        <v>16</v>
      </c>
      <c r="D1109" s="1">
        <v>49</v>
      </c>
      <c r="E1109" s="1">
        <v>2011</v>
      </c>
      <c r="F1109" s="1">
        <v>3</v>
      </c>
      <c r="G1109" s="6">
        <v>38</v>
      </c>
      <c r="H1109" s="6">
        <v>35</v>
      </c>
      <c r="I1109" s="7">
        <v>0</v>
      </c>
      <c r="J1109" s="7">
        <v>0</v>
      </c>
      <c r="K1109" s="7">
        <v>0</v>
      </c>
      <c r="L1109" s="7">
        <v>0</v>
      </c>
      <c r="M1109" s="7">
        <v>0</v>
      </c>
      <c r="N1109" s="7">
        <v>0</v>
      </c>
      <c r="O1109" s="6">
        <v>0.2</v>
      </c>
      <c r="P1109" s="7">
        <v>0.66</v>
      </c>
      <c r="Q1109" s="7">
        <v>-0.22</v>
      </c>
      <c r="R1109" s="7">
        <v>-0.06</v>
      </c>
      <c r="S1109" s="7">
        <v>0.11</v>
      </c>
      <c r="T1109" s="7">
        <v>30</v>
      </c>
      <c r="U1109" s="7">
        <v>8</v>
      </c>
      <c r="V1109" s="7">
        <v>300</v>
      </c>
      <c r="W1109" s="7">
        <f t="shared" si="69"/>
        <v>46</v>
      </c>
      <c r="X1109" s="7">
        <v>48</v>
      </c>
      <c r="Y1109" s="7">
        <v>82</v>
      </c>
      <c r="Z1109" s="7">
        <v>97</v>
      </c>
      <c r="AA1109" s="7">
        <v>113</v>
      </c>
      <c r="AB1109" s="6">
        <v>46</v>
      </c>
      <c r="AC1109" s="7">
        <v>13.15</v>
      </c>
      <c r="AD1109" s="7">
        <v>13.22</v>
      </c>
      <c r="AE1109" s="7">
        <v>11.96</v>
      </c>
      <c r="AF1109" s="1">
        <v>0.21396363636363638</v>
      </c>
      <c r="AG1109" s="1">
        <v>0.17079999999999998</v>
      </c>
      <c r="AH1109" s="7">
        <v>2.1</v>
      </c>
      <c r="AI1109" s="7">
        <v>2.5499999999999998</v>
      </c>
      <c r="AJ1109" s="7">
        <v>11</v>
      </c>
      <c r="AK1109" s="7">
        <v>12</v>
      </c>
      <c r="AL1109" s="7">
        <v>0</v>
      </c>
      <c r="AM1109" s="7">
        <v>0</v>
      </c>
      <c r="AN1109" s="7">
        <v>0</v>
      </c>
      <c r="AO1109" s="7">
        <v>0</v>
      </c>
      <c r="AP1109" s="7">
        <v>0</v>
      </c>
      <c r="AQ1109" s="7">
        <v>8</v>
      </c>
      <c r="AR1109">
        <f t="shared" si="70"/>
        <v>0.31121983471074327</v>
      </c>
      <c r="AS1109">
        <f t="shared" si="71"/>
        <v>0.22773333333333334</v>
      </c>
    </row>
    <row r="1110" spans="1:45" ht="29.5" thickBot="1">
      <c r="A1110" t="str">
        <f t="shared" si="68"/>
        <v>DeMarco MurrayRB2011</v>
      </c>
      <c r="B1110" s="3" t="s">
        <v>505</v>
      </c>
      <c r="C1110" s="1" t="s">
        <v>3</v>
      </c>
      <c r="D1110" s="1">
        <v>46</v>
      </c>
      <c r="E1110" s="1">
        <v>2011</v>
      </c>
      <c r="F1110" s="1">
        <v>2</v>
      </c>
      <c r="G1110" s="6">
        <v>30</v>
      </c>
      <c r="H1110" s="6">
        <v>26</v>
      </c>
      <c r="I1110" s="7">
        <v>0</v>
      </c>
      <c r="J1110" s="7">
        <v>0</v>
      </c>
      <c r="K1110" s="7">
        <v>1</v>
      </c>
      <c r="L1110" s="7">
        <v>2</v>
      </c>
      <c r="M1110" s="7">
        <v>3</v>
      </c>
      <c r="N1110" s="7">
        <v>0</v>
      </c>
      <c r="O1110" s="6">
        <v>0.69</v>
      </c>
      <c r="P1110" s="7">
        <v>1.1299999999999999</v>
      </c>
      <c r="Q1110" s="7">
        <v>2.2200000000000002</v>
      </c>
      <c r="R1110" s="7">
        <v>4.0599999999999996</v>
      </c>
      <c r="S1110" s="7">
        <v>4.8099999999999996</v>
      </c>
      <c r="T1110" s="7">
        <v>23</v>
      </c>
      <c r="U1110" s="7">
        <v>3</v>
      </c>
      <c r="V1110" s="7">
        <v>71</v>
      </c>
      <c r="W1110" s="7" t="str">
        <f t="shared" si="69"/>
        <v/>
      </c>
      <c r="X1110" s="7">
        <v>11</v>
      </c>
      <c r="Y1110" s="7">
        <v>14</v>
      </c>
      <c r="Z1110" s="7">
        <v>10</v>
      </c>
      <c r="AA1110" s="7">
        <v>7</v>
      </c>
      <c r="AB1110" s="6"/>
      <c r="AC1110" s="7"/>
      <c r="AD1110" s="7">
        <v>11.22</v>
      </c>
      <c r="AE1110" s="7">
        <v>14.9</v>
      </c>
      <c r="AF1110" s="1" t="s">
        <v>1885</v>
      </c>
      <c r="AG1110" s="1">
        <v>7.8523076923076918E-2</v>
      </c>
      <c r="AH1110" s="7"/>
      <c r="AI1110" s="7">
        <v>1.24</v>
      </c>
      <c r="AJ1110" s="7"/>
      <c r="AK1110" s="7">
        <v>13</v>
      </c>
      <c r="AL1110" s="7">
        <v>0</v>
      </c>
      <c r="AM1110" s="7">
        <v>0</v>
      </c>
      <c r="AN1110" s="7">
        <v>1</v>
      </c>
      <c r="AO1110" s="7">
        <v>2</v>
      </c>
      <c r="AP1110" s="7">
        <v>2</v>
      </c>
      <c r="AQ1110" s="7">
        <v>1</v>
      </c>
      <c r="AR1110" t="str">
        <f t="shared" si="70"/>
        <v/>
      </c>
      <c r="AS1110">
        <f t="shared" si="71"/>
        <v>9.66437869822485E-2</v>
      </c>
    </row>
    <row r="1111" spans="1:45" ht="29.5" thickBot="1">
      <c r="A1111" t="str">
        <f t="shared" si="68"/>
        <v>Mark SanchezQB2011</v>
      </c>
      <c r="B1111" s="3" t="s">
        <v>349</v>
      </c>
      <c r="C1111" s="1" t="s">
        <v>12</v>
      </c>
      <c r="D1111" s="1">
        <v>20</v>
      </c>
      <c r="E1111" s="1">
        <v>2011</v>
      </c>
      <c r="F1111" s="1">
        <v>1</v>
      </c>
      <c r="G1111" s="6">
        <v>10</v>
      </c>
      <c r="H1111" s="6">
        <v>29</v>
      </c>
      <c r="I1111" s="7">
        <v>1</v>
      </c>
      <c r="J1111" s="7">
        <v>1</v>
      </c>
      <c r="K1111" s="7">
        <v>1</v>
      </c>
      <c r="L1111" s="7">
        <v>1</v>
      </c>
      <c r="M1111" s="7">
        <v>1</v>
      </c>
      <c r="N1111" s="7">
        <v>0</v>
      </c>
      <c r="O1111" s="6">
        <v>0.43</v>
      </c>
      <c r="P1111" s="7">
        <v>-0.11</v>
      </c>
      <c r="Q1111" s="7">
        <v>-0.11</v>
      </c>
      <c r="R1111" s="7">
        <v>0.12</v>
      </c>
      <c r="S1111" s="7">
        <v>0.03</v>
      </c>
      <c r="T1111" s="7">
        <v>25</v>
      </c>
      <c r="U1111" s="7">
        <v>1</v>
      </c>
      <c r="V1111" s="7">
        <v>5</v>
      </c>
      <c r="W1111" s="7">
        <f t="shared" si="69"/>
        <v>18</v>
      </c>
      <c r="X1111" s="7">
        <v>32</v>
      </c>
      <c r="Y1111" s="7">
        <v>48</v>
      </c>
      <c r="Z1111" s="7">
        <v>56</v>
      </c>
      <c r="AA1111" s="7">
        <v>35</v>
      </c>
      <c r="AB1111" s="6">
        <v>19</v>
      </c>
      <c r="AC1111" s="7">
        <v>14.76</v>
      </c>
      <c r="AD1111" s="7">
        <v>19.079999999999998</v>
      </c>
      <c r="AE1111" s="7">
        <v>10.67</v>
      </c>
      <c r="AF1111" s="1" t="s">
        <v>1885</v>
      </c>
      <c r="AG1111" s="1" t="s">
        <v>1885</v>
      </c>
      <c r="AH1111" s="7"/>
      <c r="AI1111" s="7"/>
      <c r="AJ1111" s="7">
        <v>16</v>
      </c>
      <c r="AK1111" s="7"/>
      <c r="AL1111" s="7">
        <v>0</v>
      </c>
      <c r="AM1111" s="7">
        <v>0</v>
      </c>
      <c r="AN1111" s="7">
        <v>0</v>
      </c>
      <c r="AO1111" s="7">
        <v>0</v>
      </c>
      <c r="AP1111" s="7">
        <v>0</v>
      </c>
      <c r="AQ1111" s="7">
        <v>3</v>
      </c>
      <c r="AR1111" t="str">
        <f t="shared" si="70"/>
        <v/>
      </c>
      <c r="AS1111" t="str">
        <f t="shared" si="71"/>
        <v/>
      </c>
    </row>
    <row r="1112" spans="1:45" ht="29.5" thickBot="1">
      <c r="A1112" t="str">
        <f t="shared" si="68"/>
        <v>Chris CooleyTE2011</v>
      </c>
      <c r="B1112" s="3" t="s">
        <v>69</v>
      </c>
      <c r="C1112" s="1" t="s">
        <v>49</v>
      </c>
      <c r="D1112" s="1">
        <v>14</v>
      </c>
      <c r="E1112" s="1">
        <v>2011</v>
      </c>
      <c r="F1112" s="1">
        <v>4</v>
      </c>
      <c r="G1112" s="6">
        <v>66</v>
      </c>
      <c r="H1112" s="6">
        <v>99</v>
      </c>
      <c r="I1112" s="7">
        <v>0</v>
      </c>
      <c r="J1112" s="7">
        <v>0</v>
      </c>
      <c r="K1112" s="7">
        <v>0</v>
      </c>
      <c r="L1112" s="7">
        <v>0</v>
      </c>
      <c r="M1112" s="7">
        <v>0</v>
      </c>
      <c r="N1112" s="7">
        <v>6</v>
      </c>
      <c r="O1112" s="6">
        <v>-0.28999999999999998</v>
      </c>
      <c r="P1112" s="7">
        <v>-0.65</v>
      </c>
      <c r="Q1112" s="7">
        <v>-0.65</v>
      </c>
      <c r="R1112" s="7">
        <v>-0.65</v>
      </c>
      <c r="S1112" s="7">
        <v>-0.65</v>
      </c>
      <c r="T1112" s="7">
        <v>29</v>
      </c>
      <c r="U1112" s="7">
        <v>3</v>
      </c>
      <c r="V1112" s="7">
        <v>81</v>
      </c>
      <c r="W1112" s="7">
        <f t="shared" si="69"/>
        <v>11</v>
      </c>
      <c r="X1112" s="7">
        <v>57</v>
      </c>
      <c r="Y1112" s="7"/>
      <c r="Z1112" s="7"/>
      <c r="AA1112" s="7"/>
      <c r="AB1112" s="6">
        <v>5</v>
      </c>
      <c r="AC1112" s="7">
        <v>11.24</v>
      </c>
      <c r="AD1112" s="7">
        <v>2.96</v>
      </c>
      <c r="AE1112" s="7">
        <v>0.23</v>
      </c>
      <c r="AF1112" s="1">
        <v>0.20730000000000001</v>
      </c>
      <c r="AG1112" s="1">
        <v>6.495999999999999E-2</v>
      </c>
      <c r="AH1112" s="7">
        <v>1.5</v>
      </c>
      <c r="AI1112" s="7">
        <v>1.1200000000000001</v>
      </c>
      <c r="AJ1112" s="7">
        <v>16</v>
      </c>
      <c r="AK1112" s="7">
        <v>5</v>
      </c>
      <c r="AL1112" s="7">
        <v>0</v>
      </c>
      <c r="AM1112" s="7">
        <v>0</v>
      </c>
      <c r="AN1112" s="7">
        <v>0</v>
      </c>
      <c r="AO1112" s="7">
        <v>0</v>
      </c>
      <c r="AP1112" s="7">
        <v>0</v>
      </c>
      <c r="AQ1112" s="7">
        <v>8</v>
      </c>
      <c r="AR1112">
        <f t="shared" si="70"/>
        <v>0.20730000000000001</v>
      </c>
      <c r="AS1112">
        <f t="shared" si="71"/>
        <v>0.207872</v>
      </c>
    </row>
    <row r="1113" spans="1:45" ht="29.5" thickBot="1">
      <c r="A1113" t="str">
        <f t="shared" si="68"/>
        <v>Brandon JacobsRB2011</v>
      </c>
      <c r="B1113" s="3" t="s">
        <v>43</v>
      </c>
      <c r="C1113" s="1" t="s">
        <v>3</v>
      </c>
      <c r="D1113" s="1">
        <v>47</v>
      </c>
      <c r="E1113" s="1">
        <v>2011</v>
      </c>
      <c r="F1113" s="1">
        <v>2</v>
      </c>
      <c r="G1113" s="6">
        <v>35</v>
      </c>
      <c r="H1113" s="6">
        <v>158</v>
      </c>
      <c r="I1113" s="7">
        <v>0</v>
      </c>
      <c r="J1113" s="7">
        <v>0</v>
      </c>
      <c r="K1113" s="7">
        <v>0</v>
      </c>
      <c r="L1113" s="7">
        <v>0</v>
      </c>
      <c r="M1113" s="7">
        <v>0</v>
      </c>
      <c r="N1113" s="7">
        <v>2</v>
      </c>
      <c r="O1113" s="6">
        <v>0.28000000000000003</v>
      </c>
      <c r="P1113" s="7">
        <v>0.11</v>
      </c>
      <c r="Q1113" s="7">
        <v>0.11</v>
      </c>
      <c r="R1113" s="7">
        <v>0.11</v>
      </c>
      <c r="S1113" s="7">
        <v>0.11</v>
      </c>
      <c r="T1113" s="7">
        <v>29</v>
      </c>
      <c r="U1113" s="7">
        <v>4</v>
      </c>
      <c r="V1113" s="7">
        <v>110</v>
      </c>
      <c r="W1113" s="7">
        <f t="shared" si="69"/>
        <v>32</v>
      </c>
      <c r="X1113" s="7">
        <v>84</v>
      </c>
      <c r="Y1113" s="7"/>
      <c r="Z1113" s="7"/>
      <c r="AA1113" s="7"/>
      <c r="AB1113" s="6">
        <v>30</v>
      </c>
      <c r="AC1113" s="7">
        <v>9.33</v>
      </c>
      <c r="AD1113" s="7">
        <v>9.49</v>
      </c>
      <c r="AE1113" s="7"/>
      <c r="AF1113" s="1">
        <v>2.53E-2</v>
      </c>
      <c r="AG1113" s="1">
        <v>4.3885714285714285E-2</v>
      </c>
      <c r="AH1113" s="7">
        <v>0.61</v>
      </c>
      <c r="AI1113" s="7">
        <v>1.36</v>
      </c>
      <c r="AJ1113" s="7">
        <v>16</v>
      </c>
      <c r="AK1113" s="7">
        <v>14</v>
      </c>
      <c r="AL1113" s="7">
        <v>0</v>
      </c>
      <c r="AM1113" s="7">
        <v>0</v>
      </c>
      <c r="AN1113" s="7">
        <v>0</v>
      </c>
      <c r="AO1113" s="7">
        <v>0</v>
      </c>
      <c r="AP1113" s="7">
        <v>0</v>
      </c>
      <c r="AQ1113" s="7">
        <v>7</v>
      </c>
      <c r="AR1113">
        <f t="shared" si="70"/>
        <v>2.53E-2</v>
      </c>
      <c r="AS1113">
        <f t="shared" si="71"/>
        <v>5.0155102040816343E-2</v>
      </c>
    </row>
    <row r="1114" spans="1:45" ht="44" thickBot="1">
      <c r="A1114" t="str">
        <f t="shared" si="68"/>
        <v>Aaron HernandezTE2011</v>
      </c>
      <c r="B1114" s="3" t="s">
        <v>429</v>
      </c>
      <c r="C1114" s="1" t="s">
        <v>49</v>
      </c>
      <c r="D1114" s="1">
        <v>15</v>
      </c>
      <c r="E1114" s="1">
        <v>2011</v>
      </c>
      <c r="F1114" s="1">
        <v>4</v>
      </c>
      <c r="G1114" s="6">
        <v>3</v>
      </c>
      <c r="H1114" s="6">
        <v>19</v>
      </c>
      <c r="I1114" s="7">
        <v>1</v>
      </c>
      <c r="J1114" s="7">
        <v>1</v>
      </c>
      <c r="K1114" s="7">
        <v>1</v>
      </c>
      <c r="L1114" s="7">
        <v>1</v>
      </c>
      <c r="M1114" s="7">
        <v>1</v>
      </c>
      <c r="N1114" s="7">
        <v>1</v>
      </c>
      <c r="O1114" s="6">
        <v>0.56999999999999995</v>
      </c>
      <c r="P1114" s="7">
        <v>0.68</v>
      </c>
      <c r="Q1114" s="7">
        <v>0.68</v>
      </c>
      <c r="R1114" s="7">
        <v>0.68</v>
      </c>
      <c r="S1114" s="7">
        <v>0.68</v>
      </c>
      <c r="T1114" s="7">
        <v>22</v>
      </c>
      <c r="U1114" s="7">
        <v>4</v>
      </c>
      <c r="V1114" s="7">
        <v>113</v>
      </c>
      <c r="W1114" s="7">
        <f t="shared" si="69"/>
        <v>20</v>
      </c>
      <c r="X1114" s="7">
        <v>3</v>
      </c>
      <c r="Y1114" s="7">
        <v>3</v>
      </c>
      <c r="Z1114" s="7"/>
      <c r="AA1114" s="7"/>
      <c r="AB1114" s="6">
        <v>14</v>
      </c>
      <c r="AC1114" s="7">
        <v>10.14</v>
      </c>
      <c r="AD1114" s="7">
        <v>15.46</v>
      </c>
      <c r="AE1114" s="7">
        <v>12.98</v>
      </c>
      <c r="AF1114" s="1">
        <v>0.15177142857142858</v>
      </c>
      <c r="AG1114" s="1">
        <v>0.21028571428571427</v>
      </c>
      <c r="AH1114" s="7">
        <v>1.91</v>
      </c>
      <c r="AI1114" s="7">
        <v>1.88</v>
      </c>
      <c r="AJ1114" s="7">
        <v>14</v>
      </c>
      <c r="AK1114" s="7">
        <v>14</v>
      </c>
      <c r="AL1114" s="7">
        <v>1</v>
      </c>
      <c r="AM1114" s="7">
        <v>1</v>
      </c>
      <c r="AN1114" s="7">
        <v>1</v>
      </c>
      <c r="AO1114" s="7">
        <v>1</v>
      </c>
      <c r="AP1114" s="7">
        <v>1</v>
      </c>
      <c r="AQ1114" s="7">
        <v>2</v>
      </c>
      <c r="AR1114">
        <f t="shared" si="70"/>
        <v>0.17345306122449028</v>
      </c>
      <c r="AS1114">
        <f t="shared" si="71"/>
        <v>0.24032653061224457</v>
      </c>
    </row>
    <row r="1115" spans="1:45" ht="29.5" thickBot="1">
      <c r="A1115" t="str">
        <f t="shared" si="68"/>
        <v>Dustin KellerTE2011</v>
      </c>
      <c r="B1115" s="3" t="s">
        <v>145</v>
      </c>
      <c r="C1115" s="1" t="s">
        <v>49</v>
      </c>
      <c r="D1115" s="1">
        <v>16</v>
      </c>
      <c r="E1115" s="1">
        <v>2011</v>
      </c>
      <c r="F1115" s="1">
        <v>4</v>
      </c>
      <c r="G1115" s="6">
        <v>10</v>
      </c>
      <c r="H1115" s="6">
        <v>37</v>
      </c>
      <c r="I1115" s="7">
        <v>1</v>
      </c>
      <c r="J1115" s="7">
        <v>1</v>
      </c>
      <c r="K1115" s="7">
        <v>1</v>
      </c>
      <c r="L1115" s="7">
        <v>1</v>
      </c>
      <c r="M1115" s="7">
        <v>1</v>
      </c>
      <c r="N1115" s="7">
        <v>1</v>
      </c>
      <c r="O1115" s="6">
        <v>0.28999999999999998</v>
      </c>
      <c r="P1115" s="7">
        <v>0.3</v>
      </c>
      <c r="Q1115" s="7">
        <v>0.3</v>
      </c>
      <c r="R1115" s="7">
        <v>0.3</v>
      </c>
      <c r="S1115" s="7">
        <v>0.3</v>
      </c>
      <c r="T1115" s="7">
        <v>27</v>
      </c>
      <c r="U1115" s="7">
        <v>1</v>
      </c>
      <c r="V1115" s="7">
        <v>30</v>
      </c>
      <c r="W1115" s="7">
        <f t="shared" si="69"/>
        <v>13.5</v>
      </c>
      <c r="X1115" s="7">
        <v>19</v>
      </c>
      <c r="Y1115" s="7">
        <v>28</v>
      </c>
      <c r="Z1115" s="7"/>
      <c r="AA1115" s="7"/>
      <c r="AB1115" s="6">
        <v>13</v>
      </c>
      <c r="AC1115" s="7">
        <v>9.61</v>
      </c>
      <c r="AD1115" s="7">
        <v>11.03</v>
      </c>
      <c r="AE1115" s="7">
        <v>8.9600000000000009</v>
      </c>
      <c r="AF1115" s="1">
        <v>0.1913</v>
      </c>
      <c r="AG1115" s="1">
        <v>0.22289999999999999</v>
      </c>
      <c r="AH1115" s="7">
        <v>1.49</v>
      </c>
      <c r="AI1115" s="7">
        <v>1.79</v>
      </c>
      <c r="AJ1115" s="7">
        <v>16</v>
      </c>
      <c r="AK1115" s="7">
        <v>16</v>
      </c>
      <c r="AL1115" s="7">
        <v>0</v>
      </c>
      <c r="AM1115" s="7">
        <v>0</v>
      </c>
      <c r="AN1115" s="7">
        <v>0</v>
      </c>
      <c r="AO1115" s="7">
        <v>0</v>
      </c>
      <c r="AP1115" s="7">
        <v>0</v>
      </c>
      <c r="AQ1115" s="7">
        <v>4</v>
      </c>
      <c r="AR1115">
        <f t="shared" si="70"/>
        <v>0.1913</v>
      </c>
      <c r="AS1115">
        <f t="shared" si="71"/>
        <v>0.22289999999999999</v>
      </c>
    </row>
    <row r="1116" spans="1:45" ht="29.5" thickBot="1">
      <c r="A1116" t="str">
        <f t="shared" si="68"/>
        <v>Rashad JenningsRB2011</v>
      </c>
      <c r="B1116" s="3" t="s">
        <v>361</v>
      </c>
      <c r="C1116" s="1" t="s">
        <v>3</v>
      </c>
      <c r="D1116" s="1">
        <v>48</v>
      </c>
      <c r="E1116" s="1">
        <v>2011</v>
      </c>
      <c r="F1116" s="1">
        <v>2</v>
      </c>
      <c r="G1116" s="6"/>
      <c r="H1116" s="6">
        <v>57</v>
      </c>
      <c r="I1116" s="7">
        <v>0</v>
      </c>
      <c r="J1116" s="7">
        <v>0</v>
      </c>
      <c r="K1116" s="7">
        <v>1</v>
      </c>
      <c r="L1116" s="7">
        <v>1</v>
      </c>
      <c r="M1116" s="7">
        <v>2</v>
      </c>
      <c r="N1116" s="7">
        <v>0</v>
      </c>
      <c r="O1116" s="6"/>
      <c r="P1116" s="7">
        <v>0.09</v>
      </c>
      <c r="Q1116" s="7">
        <v>0.67</v>
      </c>
      <c r="R1116" s="7">
        <v>1.36</v>
      </c>
      <c r="S1116" s="7">
        <v>1.45</v>
      </c>
      <c r="T1116" s="7">
        <v>26</v>
      </c>
      <c r="U1116" s="7">
        <v>7</v>
      </c>
      <c r="V1116" s="7">
        <v>250</v>
      </c>
      <c r="W1116" s="7">
        <f t="shared" si="69"/>
        <v>65</v>
      </c>
      <c r="X1116" s="7">
        <v>57</v>
      </c>
      <c r="Y1116" s="7">
        <v>94</v>
      </c>
      <c r="Z1116" s="7">
        <v>29</v>
      </c>
      <c r="AA1116" s="7">
        <v>48</v>
      </c>
      <c r="AB1116" s="6">
        <v>42</v>
      </c>
      <c r="AC1116" s="7">
        <v>9.09</v>
      </c>
      <c r="AD1116" s="7"/>
      <c r="AE1116" s="7">
        <v>7.23</v>
      </c>
      <c r="AF1116" s="1">
        <v>8.8123076923076915E-2</v>
      </c>
      <c r="AG1116" s="1" t="s">
        <v>1885</v>
      </c>
      <c r="AH1116" s="7">
        <v>1.35</v>
      </c>
      <c r="AI1116" s="7"/>
      <c r="AJ1116" s="7">
        <v>13</v>
      </c>
      <c r="AK1116" s="7"/>
      <c r="AL1116" s="7">
        <v>0</v>
      </c>
      <c r="AM1116" s="7">
        <v>0</v>
      </c>
      <c r="AN1116" s="7">
        <v>0</v>
      </c>
      <c r="AO1116" s="7">
        <v>0</v>
      </c>
      <c r="AP1116" s="7">
        <v>0</v>
      </c>
      <c r="AQ1116" s="7">
        <v>3</v>
      </c>
      <c r="AR1116">
        <f t="shared" si="70"/>
        <v>0.1084591715976331</v>
      </c>
      <c r="AS1116" t="str">
        <f t="shared" si="71"/>
        <v/>
      </c>
    </row>
    <row r="1117" spans="1:45" ht="29.5" thickBot="1">
      <c r="A1117" t="str">
        <f t="shared" si="68"/>
        <v>Jerome SimpsonWR2011</v>
      </c>
      <c r="B1117" s="3" t="s">
        <v>185</v>
      </c>
      <c r="C1117" s="1" t="s">
        <v>16</v>
      </c>
      <c r="D1117" s="1">
        <v>50</v>
      </c>
      <c r="E1117" s="1">
        <v>2011</v>
      </c>
      <c r="F1117" s="1">
        <v>3</v>
      </c>
      <c r="G1117" s="6">
        <v>46</v>
      </c>
      <c r="H1117" s="6">
        <v>105</v>
      </c>
      <c r="I1117" s="7">
        <v>0</v>
      </c>
      <c r="J1117" s="7">
        <v>0</v>
      </c>
      <c r="K1117" s="7">
        <v>0</v>
      </c>
      <c r="L1117" s="7">
        <v>0</v>
      </c>
      <c r="M1117" s="7">
        <v>0</v>
      </c>
      <c r="N1117" s="7">
        <v>0</v>
      </c>
      <c r="O1117" s="6">
        <v>0.06</v>
      </c>
      <c r="P1117" s="7">
        <v>-0.45</v>
      </c>
      <c r="Q1117" s="7">
        <v>-0.36</v>
      </c>
      <c r="R1117" s="7">
        <v>-0.36</v>
      </c>
      <c r="S1117" s="7">
        <v>-0.65</v>
      </c>
      <c r="T1117" s="7">
        <v>25</v>
      </c>
      <c r="U1117" s="7">
        <v>2</v>
      </c>
      <c r="V1117" s="7">
        <v>46</v>
      </c>
      <c r="W1117" s="7" t="str">
        <f t="shared" si="69"/>
        <v/>
      </c>
      <c r="X1117" s="7">
        <v>70</v>
      </c>
      <c r="Y1117" s="7">
        <v>143</v>
      </c>
      <c r="Z1117" s="7">
        <v>134</v>
      </c>
      <c r="AA1117" s="7"/>
      <c r="AB1117" s="6">
        <v>90</v>
      </c>
      <c r="AC1117" s="7">
        <v>13.18</v>
      </c>
      <c r="AD1117" s="7">
        <v>9.16</v>
      </c>
      <c r="AE1117" s="7">
        <v>4.45</v>
      </c>
      <c r="AF1117" s="1">
        <v>0.14399999999999999</v>
      </c>
      <c r="AG1117" s="1">
        <v>0.19589999999999999</v>
      </c>
      <c r="AH1117" s="7">
        <v>3.96</v>
      </c>
      <c r="AI1117" s="7">
        <v>1.38</v>
      </c>
      <c r="AJ1117" s="7">
        <v>5</v>
      </c>
      <c r="AK1117" s="7">
        <v>16</v>
      </c>
      <c r="AL1117" s="7">
        <v>0</v>
      </c>
      <c r="AM1117" s="7">
        <v>0</v>
      </c>
      <c r="AN1117" s="7">
        <v>0</v>
      </c>
      <c r="AO1117" s="7">
        <v>0</v>
      </c>
      <c r="AP1117" s="7">
        <v>0</v>
      </c>
      <c r="AQ1117" s="7">
        <v>4</v>
      </c>
      <c r="AR1117">
        <f t="shared" si="70"/>
        <v>0.46079999999999999</v>
      </c>
      <c r="AS1117">
        <f t="shared" si="71"/>
        <v>0.19589999999999999</v>
      </c>
    </row>
    <row r="1118" spans="1:45" ht="29.5" thickBot="1">
      <c r="A1118" t="str">
        <f t="shared" si="68"/>
        <v>Randall CobbWR2011</v>
      </c>
      <c r="B1118" s="3" t="s">
        <v>506</v>
      </c>
      <c r="C1118" s="1" t="s">
        <v>16</v>
      </c>
      <c r="D1118" s="1">
        <v>51</v>
      </c>
      <c r="E1118" s="1">
        <v>2011</v>
      </c>
      <c r="F1118" s="1">
        <v>3</v>
      </c>
      <c r="G1118" s="6">
        <v>92</v>
      </c>
      <c r="H1118" s="6">
        <v>16</v>
      </c>
      <c r="I1118" s="7">
        <v>0</v>
      </c>
      <c r="J1118" s="7">
        <v>1</v>
      </c>
      <c r="K1118" s="7">
        <v>1</v>
      </c>
      <c r="L1118" s="7">
        <v>2</v>
      </c>
      <c r="M1118" s="7">
        <v>2</v>
      </c>
      <c r="N1118" s="7">
        <v>0</v>
      </c>
      <c r="O1118" s="6">
        <v>-0.54</v>
      </c>
      <c r="P1118" s="7">
        <v>-0.04</v>
      </c>
      <c r="Q1118" s="7">
        <v>-0.44</v>
      </c>
      <c r="R1118" s="7">
        <v>0.62</v>
      </c>
      <c r="S1118" s="7">
        <v>0.77</v>
      </c>
      <c r="T1118" s="7">
        <v>21</v>
      </c>
      <c r="U1118" s="7">
        <v>2</v>
      </c>
      <c r="V1118" s="7">
        <v>64</v>
      </c>
      <c r="W1118" s="7" t="str">
        <f t="shared" si="69"/>
        <v/>
      </c>
      <c r="X1118" s="7">
        <v>44</v>
      </c>
      <c r="Y1118" s="7">
        <v>7</v>
      </c>
      <c r="Z1118" s="7">
        <v>8</v>
      </c>
      <c r="AA1118" s="7">
        <v>10</v>
      </c>
      <c r="AB1118" s="6"/>
      <c r="AC1118" s="7"/>
      <c r="AD1118" s="7">
        <v>4.53</v>
      </c>
      <c r="AE1118" s="7">
        <v>15.77</v>
      </c>
      <c r="AF1118" s="1" t="s">
        <v>1885</v>
      </c>
      <c r="AG1118" s="1">
        <v>6.3253333333333328E-2</v>
      </c>
      <c r="AH1118" s="7"/>
      <c r="AI1118" s="7">
        <v>2.1800000000000002</v>
      </c>
      <c r="AJ1118" s="7"/>
      <c r="AK1118" s="7">
        <v>15</v>
      </c>
      <c r="AL1118" s="7">
        <v>0</v>
      </c>
      <c r="AM1118" s="7">
        <v>0</v>
      </c>
      <c r="AN1118" s="7">
        <v>0</v>
      </c>
      <c r="AO1118" s="7">
        <v>1</v>
      </c>
      <c r="AP1118" s="7">
        <v>1</v>
      </c>
      <c r="AQ1118" s="7">
        <v>1</v>
      </c>
      <c r="AR1118" t="str">
        <f t="shared" si="70"/>
        <v/>
      </c>
      <c r="AS1118">
        <f t="shared" si="71"/>
        <v>6.7470222222222181E-2</v>
      </c>
    </row>
    <row r="1119" spans="1:45" ht="29.5" thickBot="1">
      <c r="A1119" t="str">
        <f t="shared" si="68"/>
        <v>Kendall HunterRB2011</v>
      </c>
      <c r="B1119" s="3" t="s">
        <v>507</v>
      </c>
      <c r="C1119" s="1" t="s">
        <v>3</v>
      </c>
      <c r="D1119" s="1">
        <v>49</v>
      </c>
      <c r="E1119" s="1">
        <v>2011</v>
      </c>
      <c r="F1119" s="1">
        <v>2</v>
      </c>
      <c r="G1119" s="6">
        <v>45</v>
      </c>
      <c r="H1119" s="6">
        <v>61</v>
      </c>
      <c r="I1119" s="7">
        <v>0</v>
      </c>
      <c r="J1119" s="7">
        <v>0</v>
      </c>
      <c r="K1119" s="7">
        <v>0</v>
      </c>
      <c r="L1119" s="7">
        <v>0</v>
      </c>
      <c r="M1119" s="7">
        <v>0</v>
      </c>
      <c r="N1119" s="7">
        <v>0</v>
      </c>
      <c r="O1119" s="6">
        <v>-0.17</v>
      </c>
      <c r="P1119" s="7">
        <v>-0.32</v>
      </c>
      <c r="Q1119" s="7">
        <v>-0.69</v>
      </c>
      <c r="R1119" s="7">
        <v>-0.69</v>
      </c>
      <c r="S1119" s="7">
        <v>-0.69</v>
      </c>
      <c r="T1119" s="7">
        <v>23</v>
      </c>
      <c r="U1119" s="7">
        <v>4</v>
      </c>
      <c r="V1119" s="7">
        <v>115</v>
      </c>
      <c r="W1119" s="7" t="str">
        <f t="shared" si="69"/>
        <v/>
      </c>
      <c r="X1119" s="7">
        <v>46</v>
      </c>
      <c r="Y1119" s="7">
        <v>58</v>
      </c>
      <c r="Z1119" s="7">
        <v>83</v>
      </c>
      <c r="AA1119" s="7">
        <v>122.5</v>
      </c>
      <c r="AB1119" s="6"/>
      <c r="AC1119" s="7"/>
      <c r="AD1119" s="7">
        <v>6.32</v>
      </c>
      <c r="AE1119" s="7">
        <v>5.83</v>
      </c>
      <c r="AF1119" s="1" t="s">
        <v>1885</v>
      </c>
      <c r="AG1119" s="1">
        <v>5.7279999999999998E-2</v>
      </c>
      <c r="AH1119" s="7"/>
      <c r="AI1119" s="7">
        <v>1.57</v>
      </c>
      <c r="AJ1119" s="7"/>
      <c r="AK1119" s="7">
        <v>15</v>
      </c>
      <c r="AL1119" s="7">
        <v>0</v>
      </c>
      <c r="AM1119" s="7">
        <v>0</v>
      </c>
      <c r="AN1119" s="7">
        <v>0</v>
      </c>
      <c r="AO1119" s="7">
        <v>0</v>
      </c>
      <c r="AP1119" s="7">
        <v>0</v>
      </c>
      <c r="AQ1119" s="7">
        <v>1</v>
      </c>
      <c r="AR1119" t="str">
        <f t="shared" si="70"/>
        <v/>
      </c>
      <c r="AS1119">
        <f t="shared" si="71"/>
        <v>6.1098666666666662E-2</v>
      </c>
    </row>
    <row r="1120" spans="1:45" ht="44" thickBot="1">
      <c r="A1120" t="str">
        <f t="shared" si="68"/>
        <v>Robert MeachemWR2011</v>
      </c>
      <c r="B1120" s="3" t="s">
        <v>123</v>
      </c>
      <c r="C1120" s="1" t="s">
        <v>16</v>
      </c>
      <c r="D1120" s="1">
        <v>52</v>
      </c>
      <c r="E1120" s="1">
        <v>2011</v>
      </c>
      <c r="F1120" s="1">
        <v>3</v>
      </c>
      <c r="G1120" s="6">
        <v>51</v>
      </c>
      <c r="H1120" s="6">
        <v>112</v>
      </c>
      <c r="I1120" s="7">
        <v>0</v>
      </c>
      <c r="J1120" s="7">
        <v>0</v>
      </c>
      <c r="K1120" s="7">
        <v>0</v>
      </c>
      <c r="L1120" s="7">
        <v>0</v>
      </c>
      <c r="M1120" s="7">
        <v>0</v>
      </c>
      <c r="N1120" s="7">
        <v>0</v>
      </c>
      <c r="O1120" s="6">
        <v>0.12</v>
      </c>
      <c r="P1120" s="7">
        <v>-0.5</v>
      </c>
      <c r="Q1120" s="7">
        <v>-1.47</v>
      </c>
      <c r="R1120" s="7">
        <v>-1.63</v>
      </c>
      <c r="S1120" s="7">
        <v>-1.63</v>
      </c>
      <c r="T1120" s="7">
        <v>27</v>
      </c>
      <c r="U1120" s="7">
        <v>1</v>
      </c>
      <c r="V1120" s="7">
        <v>27</v>
      </c>
      <c r="W1120" s="7">
        <f t="shared" si="69"/>
        <v>29</v>
      </c>
      <c r="X1120" s="7">
        <v>36</v>
      </c>
      <c r="Y1120" s="7">
        <v>111</v>
      </c>
      <c r="Z1120" s="7"/>
      <c r="AA1120" s="7"/>
      <c r="AB1120" s="6">
        <v>49</v>
      </c>
      <c r="AC1120" s="7">
        <v>8.6999999999999993</v>
      </c>
      <c r="AD1120" s="7">
        <v>8.74</v>
      </c>
      <c r="AE1120" s="7">
        <v>3.07</v>
      </c>
      <c r="AF1120" s="1">
        <v>9.9699999999999997E-2</v>
      </c>
      <c r="AG1120" s="1">
        <v>9.4600000000000004E-2</v>
      </c>
      <c r="AH1120" s="7">
        <v>2.11</v>
      </c>
      <c r="AI1120" s="7">
        <v>1.44</v>
      </c>
      <c r="AJ1120" s="7">
        <v>16</v>
      </c>
      <c r="AK1120" s="7">
        <v>16</v>
      </c>
      <c r="AL1120" s="7">
        <v>0</v>
      </c>
      <c r="AM1120" s="7">
        <v>0</v>
      </c>
      <c r="AN1120" s="7">
        <v>0</v>
      </c>
      <c r="AO1120" s="7">
        <v>0</v>
      </c>
      <c r="AP1120" s="7">
        <v>0</v>
      </c>
      <c r="AQ1120" s="7">
        <v>5</v>
      </c>
      <c r="AR1120">
        <f t="shared" si="70"/>
        <v>9.9699999999999997E-2</v>
      </c>
      <c r="AS1120">
        <f t="shared" si="71"/>
        <v>9.4600000000000004E-2</v>
      </c>
    </row>
    <row r="1121" spans="1:45" ht="29.5" thickBot="1">
      <c r="A1121" t="str">
        <f t="shared" si="68"/>
        <v>Torrey SmithWR2011</v>
      </c>
      <c r="B1121" s="3" t="s">
        <v>508</v>
      </c>
      <c r="C1121" s="1" t="s">
        <v>16</v>
      </c>
      <c r="D1121" s="1">
        <v>53</v>
      </c>
      <c r="E1121" s="1">
        <v>2011</v>
      </c>
      <c r="F1121" s="1">
        <v>3</v>
      </c>
      <c r="G1121" s="6">
        <v>30</v>
      </c>
      <c r="H1121" s="6">
        <v>28</v>
      </c>
      <c r="I1121" s="7">
        <v>0</v>
      </c>
      <c r="J1121" s="7">
        <v>0</v>
      </c>
      <c r="K1121" s="7">
        <v>1</v>
      </c>
      <c r="L1121" s="7">
        <v>1</v>
      </c>
      <c r="M1121" s="7">
        <v>1</v>
      </c>
      <c r="N1121" s="7">
        <v>0</v>
      </c>
      <c r="O1121" s="6">
        <v>0.57999999999999996</v>
      </c>
      <c r="P1121" s="7">
        <v>1.06</v>
      </c>
      <c r="Q1121" s="7">
        <v>1.57</v>
      </c>
      <c r="R1121" s="7">
        <v>1.88</v>
      </c>
      <c r="S1121" s="7">
        <v>2.16</v>
      </c>
      <c r="T1121" s="7">
        <v>22</v>
      </c>
      <c r="U1121" s="7">
        <v>2</v>
      </c>
      <c r="V1121" s="7">
        <v>58</v>
      </c>
      <c r="W1121" s="7" t="str">
        <f t="shared" si="69"/>
        <v/>
      </c>
      <c r="X1121" s="7">
        <v>29</v>
      </c>
      <c r="Y1121" s="7">
        <v>19</v>
      </c>
      <c r="Z1121" s="7">
        <v>26</v>
      </c>
      <c r="AA1121" s="7">
        <v>37</v>
      </c>
      <c r="AB1121" s="6"/>
      <c r="AC1121" s="7"/>
      <c r="AD1121" s="7">
        <v>11.25</v>
      </c>
      <c r="AE1121" s="7">
        <v>11.46</v>
      </c>
      <c r="AF1121" s="1" t="s">
        <v>1885</v>
      </c>
      <c r="AG1121" s="1">
        <v>0.17680000000000001</v>
      </c>
      <c r="AH1121" s="7"/>
      <c r="AI1121" s="7">
        <v>1.62</v>
      </c>
      <c r="AJ1121" s="7"/>
      <c r="AK1121" s="7">
        <v>16</v>
      </c>
      <c r="AL1121" s="7">
        <v>0</v>
      </c>
      <c r="AM1121" s="7">
        <v>0</v>
      </c>
      <c r="AN1121" s="7">
        <v>0</v>
      </c>
      <c r="AO1121" s="7">
        <v>0</v>
      </c>
      <c r="AP1121" s="7">
        <v>0</v>
      </c>
      <c r="AQ1121" s="7">
        <v>1</v>
      </c>
      <c r="AR1121" t="str">
        <f t="shared" si="70"/>
        <v/>
      </c>
      <c r="AS1121">
        <f t="shared" si="71"/>
        <v>0.17680000000000001</v>
      </c>
    </row>
    <row r="1122" spans="1:45" ht="29.5" thickBot="1">
      <c r="A1122" t="str">
        <f t="shared" si="68"/>
        <v>Tim TebowQB2011</v>
      </c>
      <c r="B1122" s="3" t="s">
        <v>434</v>
      </c>
      <c r="C1122" s="1" t="s">
        <v>12</v>
      </c>
      <c r="D1122" s="1">
        <v>21</v>
      </c>
      <c r="E1122" s="1">
        <v>2011</v>
      </c>
      <c r="F1122" s="1">
        <v>1</v>
      </c>
      <c r="G1122" s="6">
        <v>18</v>
      </c>
      <c r="H1122" s="6">
        <v>49</v>
      </c>
      <c r="I1122" s="7">
        <v>0</v>
      </c>
      <c r="J1122" s="7">
        <v>0</v>
      </c>
      <c r="K1122" s="7">
        <v>0</v>
      </c>
      <c r="L1122" s="7">
        <v>0</v>
      </c>
      <c r="M1122" s="7">
        <v>0</v>
      </c>
      <c r="N1122" s="7">
        <v>0</v>
      </c>
      <c r="O1122" s="6">
        <v>0.15</v>
      </c>
      <c r="P1122" s="7">
        <v>-1.44</v>
      </c>
      <c r="Q1122" s="7">
        <v>-1.44</v>
      </c>
      <c r="R1122" s="7">
        <v>-1.44</v>
      </c>
      <c r="S1122" s="7">
        <v>-1.44</v>
      </c>
      <c r="T1122" s="7">
        <v>24</v>
      </c>
      <c r="U1122" s="7">
        <v>1</v>
      </c>
      <c r="V1122" s="7">
        <v>25</v>
      </c>
      <c r="W1122" s="7">
        <f t="shared" si="69"/>
        <v>29</v>
      </c>
      <c r="X1122" s="7">
        <v>30</v>
      </c>
      <c r="Y1122" s="7">
        <v>51</v>
      </c>
      <c r="Z1122" s="7"/>
      <c r="AA1122" s="7">
        <v>47</v>
      </c>
      <c r="AB1122" s="6">
        <v>32</v>
      </c>
      <c r="AC1122" s="7">
        <v>12.1</v>
      </c>
      <c r="AD1122" s="7">
        <v>16.41</v>
      </c>
      <c r="AE1122" s="7">
        <v>0.94</v>
      </c>
      <c r="AF1122" s="1" t="s">
        <v>1885</v>
      </c>
      <c r="AG1122" s="1" t="s">
        <v>1885</v>
      </c>
      <c r="AH1122" s="7"/>
      <c r="AI1122" s="7"/>
      <c r="AJ1122" s="7">
        <v>9</v>
      </c>
      <c r="AK1122" s="7"/>
      <c r="AL1122" s="7">
        <v>0</v>
      </c>
      <c r="AM1122" s="7">
        <v>0</v>
      </c>
      <c r="AN1122" s="7">
        <v>0</v>
      </c>
      <c r="AO1122" s="7">
        <v>0</v>
      </c>
      <c r="AP1122" s="7">
        <v>0</v>
      </c>
      <c r="AQ1122" s="7">
        <v>2</v>
      </c>
      <c r="AR1122" t="str">
        <f t="shared" si="70"/>
        <v/>
      </c>
      <c r="AS1122" t="str">
        <f t="shared" si="71"/>
        <v/>
      </c>
    </row>
    <row r="1123" spans="1:45" ht="29.5" thickBot="1">
      <c r="A1123" t="str">
        <f t="shared" si="68"/>
        <v>Jared CookTE2011</v>
      </c>
      <c r="B1123" s="3" t="s">
        <v>366</v>
      </c>
      <c r="C1123" s="1" t="s">
        <v>49</v>
      </c>
      <c r="D1123" s="1">
        <v>17</v>
      </c>
      <c r="E1123" s="1">
        <v>2011</v>
      </c>
      <c r="F1123" s="1">
        <v>4</v>
      </c>
      <c r="G1123" s="6">
        <v>15</v>
      </c>
      <c r="H1123" s="6">
        <v>21</v>
      </c>
      <c r="I1123" s="7">
        <v>0</v>
      </c>
      <c r="J1123" s="7">
        <v>0</v>
      </c>
      <c r="K1123" s="7">
        <v>1</v>
      </c>
      <c r="L1123" s="7">
        <v>1</v>
      </c>
      <c r="M1123" s="7">
        <v>1</v>
      </c>
      <c r="N1123" s="7">
        <v>0</v>
      </c>
      <c r="O1123" s="6">
        <v>-0.17</v>
      </c>
      <c r="P1123" s="7">
        <v>-0.13</v>
      </c>
      <c r="Q1123" s="7">
        <v>0.09</v>
      </c>
      <c r="R1123" s="7">
        <v>0.05</v>
      </c>
      <c r="S1123" s="7">
        <v>-0.21</v>
      </c>
      <c r="T1123" s="7">
        <v>24</v>
      </c>
      <c r="U1123" s="7">
        <v>3</v>
      </c>
      <c r="V1123" s="7">
        <v>89</v>
      </c>
      <c r="W1123" s="7">
        <f t="shared" si="69"/>
        <v>19</v>
      </c>
      <c r="X1123" s="7">
        <v>12</v>
      </c>
      <c r="Y1123" s="7">
        <v>10</v>
      </c>
      <c r="Z1123" s="7">
        <v>25</v>
      </c>
      <c r="AA1123" s="7">
        <v>33</v>
      </c>
      <c r="AB1123" s="6">
        <v>32</v>
      </c>
      <c r="AC1123" s="7">
        <v>4.4400000000000004</v>
      </c>
      <c r="AD1123" s="7">
        <v>8.93</v>
      </c>
      <c r="AE1123" s="7">
        <v>9.25</v>
      </c>
      <c r="AF1123" s="1">
        <v>9.0899999999999995E-2</v>
      </c>
      <c r="AG1123" s="1">
        <v>0.13450000000000001</v>
      </c>
      <c r="AH1123" s="7">
        <v>2.36</v>
      </c>
      <c r="AI1123" s="7">
        <v>1.58</v>
      </c>
      <c r="AJ1123" s="7">
        <v>16</v>
      </c>
      <c r="AK1123" s="7">
        <v>16</v>
      </c>
      <c r="AL1123" s="7">
        <v>0</v>
      </c>
      <c r="AM1123" s="7">
        <v>0</v>
      </c>
      <c r="AN1123" s="7">
        <v>0</v>
      </c>
      <c r="AO1123" s="7">
        <v>0</v>
      </c>
      <c r="AP1123" s="7">
        <v>0</v>
      </c>
      <c r="AQ1123" s="7">
        <v>3</v>
      </c>
      <c r="AR1123">
        <f t="shared" si="70"/>
        <v>9.0899999999999995E-2</v>
      </c>
      <c r="AS1123">
        <f t="shared" si="71"/>
        <v>0.13450000000000001</v>
      </c>
    </row>
    <row r="1124" spans="1:45" ht="29.5" thickBot="1">
      <c r="A1124" t="str">
        <f t="shared" si="68"/>
        <v>Arrelious BennWR2011</v>
      </c>
      <c r="B1124" s="3" t="s">
        <v>419</v>
      </c>
      <c r="C1124" s="1" t="s">
        <v>16</v>
      </c>
      <c r="D1124" s="1">
        <v>54</v>
      </c>
      <c r="E1124" s="1">
        <v>2011</v>
      </c>
      <c r="F1124" s="1">
        <v>3</v>
      </c>
      <c r="G1124" s="6">
        <v>81</v>
      </c>
      <c r="H1124" s="6">
        <v>163</v>
      </c>
      <c r="I1124" s="7">
        <v>0</v>
      </c>
      <c r="J1124" s="7">
        <v>0</v>
      </c>
      <c r="K1124" s="7">
        <v>0</v>
      </c>
      <c r="L1124" s="7">
        <v>0</v>
      </c>
      <c r="M1124" s="7">
        <v>0</v>
      </c>
      <c r="N1124" s="7">
        <v>0</v>
      </c>
      <c r="O1124" s="6">
        <v>0.19</v>
      </c>
      <c r="P1124" s="7">
        <v>0.19</v>
      </c>
      <c r="Q1124" s="7">
        <v>0.19</v>
      </c>
      <c r="R1124" s="7">
        <v>0.19</v>
      </c>
      <c r="S1124" s="7">
        <v>0.19</v>
      </c>
      <c r="T1124" s="7">
        <v>23</v>
      </c>
      <c r="U1124" s="7">
        <v>2</v>
      </c>
      <c r="V1124" s="7">
        <v>39</v>
      </c>
      <c r="W1124" s="7">
        <f t="shared" si="69"/>
        <v>42</v>
      </c>
      <c r="X1124" s="7">
        <v>100.5</v>
      </c>
      <c r="Y1124" s="7">
        <v>134</v>
      </c>
      <c r="Z1124" s="7"/>
      <c r="AA1124" s="7"/>
      <c r="AB1124" s="6">
        <v>82</v>
      </c>
      <c r="AC1124" s="7">
        <v>5.33</v>
      </c>
      <c r="AD1124" s="7">
        <v>6.53</v>
      </c>
      <c r="AE1124" s="7">
        <v>1.03</v>
      </c>
      <c r="AF1124" s="1">
        <v>8.7679999999999994E-2</v>
      </c>
      <c r="AG1124" s="1">
        <v>0.10388571428571428</v>
      </c>
      <c r="AH1124" s="7">
        <v>2.34</v>
      </c>
      <c r="AI1124" s="7">
        <v>1.59</v>
      </c>
      <c r="AJ1124" s="7">
        <v>15</v>
      </c>
      <c r="AK1124" s="7">
        <v>14</v>
      </c>
      <c r="AL1124" s="7">
        <v>0</v>
      </c>
      <c r="AM1124" s="7">
        <v>0</v>
      </c>
      <c r="AN1124" s="7">
        <v>0</v>
      </c>
      <c r="AO1124" s="7">
        <v>0</v>
      </c>
      <c r="AP1124" s="7">
        <v>0</v>
      </c>
      <c r="AQ1124" s="7">
        <v>2</v>
      </c>
      <c r="AR1124">
        <f t="shared" si="70"/>
        <v>9.3525333333333321E-2</v>
      </c>
      <c r="AS1124">
        <f t="shared" si="71"/>
        <v>0.11872653061224457</v>
      </c>
    </row>
    <row r="1125" spans="1:45" ht="44" thickBot="1">
      <c r="A1125" t="str">
        <f t="shared" si="68"/>
        <v>Leonard HankersonWR2011</v>
      </c>
      <c r="B1125" s="3" t="s">
        <v>509</v>
      </c>
      <c r="C1125" s="1" t="s">
        <v>16</v>
      </c>
      <c r="D1125" s="1">
        <v>55</v>
      </c>
      <c r="E1125" s="1">
        <v>2011</v>
      </c>
      <c r="F1125" s="1">
        <v>3</v>
      </c>
      <c r="G1125" s="6">
        <v>124</v>
      </c>
      <c r="H1125" s="6">
        <v>67</v>
      </c>
      <c r="I1125" s="7">
        <v>0</v>
      </c>
      <c r="J1125" s="7">
        <v>0</v>
      </c>
      <c r="K1125" s="7">
        <v>0</v>
      </c>
      <c r="L1125" s="7">
        <v>0</v>
      </c>
      <c r="M1125" s="7">
        <v>0</v>
      </c>
      <c r="N1125" s="7">
        <v>0</v>
      </c>
      <c r="O1125" s="6">
        <v>-0.99</v>
      </c>
      <c r="P1125" s="7">
        <v>-1.27</v>
      </c>
      <c r="Q1125" s="7">
        <v>-1.76</v>
      </c>
      <c r="R1125" s="7">
        <v>-1.76</v>
      </c>
      <c r="S1125" s="7">
        <v>-1.76</v>
      </c>
      <c r="T1125" s="7">
        <v>23</v>
      </c>
      <c r="U1125" s="7">
        <v>3</v>
      </c>
      <c r="V1125" s="7">
        <v>79</v>
      </c>
      <c r="W1125" s="7" t="str">
        <f t="shared" si="69"/>
        <v/>
      </c>
      <c r="X1125" s="7">
        <v>57</v>
      </c>
      <c r="Y1125" s="7">
        <v>87</v>
      </c>
      <c r="Z1125" s="7">
        <v>129</v>
      </c>
      <c r="AA1125" s="7">
        <v>129</v>
      </c>
      <c r="AB1125" s="6"/>
      <c r="AC1125" s="7"/>
      <c r="AD1125" s="7">
        <v>7.33</v>
      </c>
      <c r="AE1125" s="7">
        <v>6.93</v>
      </c>
      <c r="AF1125" s="1" t="s">
        <v>1885</v>
      </c>
      <c r="AG1125" s="1">
        <v>0.1472</v>
      </c>
      <c r="AH1125" s="7"/>
      <c r="AI1125" s="7">
        <v>1.79</v>
      </c>
      <c r="AJ1125" s="7"/>
      <c r="AK1125" s="7">
        <v>4</v>
      </c>
      <c r="AL1125" s="7">
        <v>0</v>
      </c>
      <c r="AM1125" s="7">
        <v>0</v>
      </c>
      <c r="AN1125" s="7">
        <v>0</v>
      </c>
      <c r="AO1125" s="7">
        <v>0</v>
      </c>
      <c r="AP1125" s="7">
        <v>0</v>
      </c>
      <c r="AQ1125" s="7">
        <v>1</v>
      </c>
      <c r="AR1125" t="str">
        <f t="shared" si="70"/>
        <v/>
      </c>
      <c r="AS1125">
        <f t="shared" si="71"/>
        <v>0.58879999999999999</v>
      </c>
    </row>
    <row r="1126" spans="1:45" ht="29.5" thickBot="1">
      <c r="A1126" t="str">
        <f t="shared" si="68"/>
        <v>Tony MoeakiTE2011</v>
      </c>
      <c r="B1126" s="3" t="s">
        <v>444</v>
      </c>
      <c r="C1126" s="1" t="s">
        <v>49</v>
      </c>
      <c r="D1126" s="1">
        <v>18</v>
      </c>
      <c r="E1126" s="1">
        <v>2011</v>
      </c>
      <c r="F1126" s="1">
        <v>4</v>
      </c>
      <c r="G1126" s="6"/>
      <c r="H1126" s="6">
        <v>33</v>
      </c>
      <c r="I1126" s="7">
        <v>0</v>
      </c>
      <c r="J1126" s="7">
        <v>0</v>
      </c>
      <c r="K1126" s="7">
        <v>0</v>
      </c>
      <c r="L1126" s="7">
        <v>0</v>
      </c>
      <c r="M1126" s="7">
        <v>0</v>
      </c>
      <c r="N1126" s="7">
        <v>0</v>
      </c>
      <c r="O1126" s="6"/>
      <c r="P1126" s="7">
        <v>-0.38</v>
      </c>
      <c r="Q1126" s="7">
        <v>-0.38</v>
      </c>
      <c r="R1126" s="7">
        <v>-0.38</v>
      </c>
      <c r="S1126" s="7">
        <v>-0.86</v>
      </c>
      <c r="T1126" s="7">
        <v>24</v>
      </c>
      <c r="U1126" s="7">
        <v>3</v>
      </c>
      <c r="V1126" s="7">
        <v>93</v>
      </c>
      <c r="W1126" s="7">
        <f t="shared" si="69"/>
        <v>29</v>
      </c>
      <c r="X1126" s="7">
        <v>24</v>
      </c>
      <c r="Y1126" s="7">
        <v>47</v>
      </c>
      <c r="Z1126" s="7">
        <v>67</v>
      </c>
      <c r="AA1126" s="7"/>
      <c r="AB1126" s="6">
        <v>17</v>
      </c>
      <c r="AC1126" s="7">
        <v>8.0399999999999991</v>
      </c>
      <c r="AD1126" s="7"/>
      <c r="AE1126" s="7">
        <v>5.62</v>
      </c>
      <c r="AF1126" s="1">
        <v>0.16021333333333335</v>
      </c>
      <c r="AG1126" s="1" t="s">
        <v>1885</v>
      </c>
      <c r="AH1126" s="7">
        <v>1.59</v>
      </c>
      <c r="AI1126" s="7"/>
      <c r="AJ1126" s="7">
        <v>15</v>
      </c>
      <c r="AK1126" s="7"/>
      <c r="AL1126" s="7">
        <v>0</v>
      </c>
      <c r="AM1126" s="7">
        <v>0</v>
      </c>
      <c r="AN1126" s="7">
        <v>0</v>
      </c>
      <c r="AO1126" s="7">
        <v>0</v>
      </c>
      <c r="AP1126" s="7">
        <v>0</v>
      </c>
      <c r="AQ1126" s="7">
        <v>2</v>
      </c>
      <c r="AR1126">
        <f t="shared" si="70"/>
        <v>0.17089422222222189</v>
      </c>
      <c r="AS1126" t="str">
        <f t="shared" si="71"/>
        <v/>
      </c>
    </row>
    <row r="1127" spans="1:45" ht="29.5" thickBot="1">
      <c r="A1127" t="str">
        <f t="shared" si="68"/>
        <v>Deion BranchWR2011</v>
      </c>
      <c r="B1127" s="3" t="s">
        <v>148</v>
      </c>
      <c r="C1127" s="1" t="s">
        <v>16</v>
      </c>
      <c r="D1127" s="1">
        <v>56</v>
      </c>
      <c r="E1127" s="1">
        <v>2011</v>
      </c>
      <c r="F1127" s="1">
        <v>3</v>
      </c>
      <c r="G1127" s="6">
        <v>45</v>
      </c>
      <c r="H1127" s="6">
        <v>127</v>
      </c>
      <c r="I1127" s="7">
        <v>0</v>
      </c>
      <c r="J1127" s="7">
        <v>0</v>
      </c>
      <c r="K1127" s="7">
        <v>0</v>
      </c>
      <c r="L1127" s="7">
        <v>0</v>
      </c>
      <c r="M1127" s="7">
        <v>0</v>
      </c>
      <c r="N1127" s="7">
        <v>1</v>
      </c>
      <c r="O1127" s="6">
        <v>0.4</v>
      </c>
      <c r="P1127" s="7">
        <v>0.11</v>
      </c>
      <c r="Q1127" s="7">
        <v>0.11</v>
      </c>
      <c r="R1127" s="7">
        <v>0.11</v>
      </c>
      <c r="S1127" s="7">
        <v>0.11</v>
      </c>
      <c r="T1127" s="7">
        <v>32</v>
      </c>
      <c r="U1127" s="7">
        <v>2</v>
      </c>
      <c r="V1127" s="7">
        <v>65</v>
      </c>
      <c r="W1127" s="7">
        <f t="shared" si="69"/>
        <v>93</v>
      </c>
      <c r="X1127" s="7">
        <v>118</v>
      </c>
      <c r="Y1127" s="7"/>
      <c r="Z1127" s="7"/>
      <c r="AA1127" s="7"/>
      <c r="AB1127" s="6">
        <v>32</v>
      </c>
      <c r="AC1127" s="7">
        <v>11.92</v>
      </c>
      <c r="AD1127" s="7">
        <v>10.08</v>
      </c>
      <c r="AE1127" s="7">
        <v>3.05</v>
      </c>
      <c r="AF1127" s="1">
        <v>0.19914666666666667</v>
      </c>
      <c r="AG1127" s="1">
        <v>0.15445333333333336</v>
      </c>
      <c r="AH1127" s="7">
        <v>1.81</v>
      </c>
      <c r="AI1127" s="7">
        <v>1.36</v>
      </c>
      <c r="AJ1127" s="7">
        <v>15</v>
      </c>
      <c r="AK1127" s="7">
        <v>15</v>
      </c>
      <c r="AL1127" s="7">
        <v>0</v>
      </c>
      <c r="AM1127" s="7">
        <v>0</v>
      </c>
      <c r="AN1127" s="7">
        <v>0</v>
      </c>
      <c r="AO1127" s="7">
        <v>0</v>
      </c>
      <c r="AP1127" s="7">
        <v>0</v>
      </c>
      <c r="AQ1127" s="7">
        <v>10</v>
      </c>
      <c r="AR1127">
        <f t="shared" si="70"/>
        <v>0.21242311111111148</v>
      </c>
      <c r="AS1127">
        <f t="shared" si="71"/>
        <v>0.16475022222222185</v>
      </c>
    </row>
    <row r="1128" spans="1:45" ht="29.5" thickBot="1">
      <c r="A1128" t="str">
        <f t="shared" si="68"/>
        <v>James JonesWR2011</v>
      </c>
      <c r="B1128" s="3" t="s">
        <v>151</v>
      </c>
      <c r="C1128" s="1" t="s">
        <v>16</v>
      </c>
      <c r="D1128" s="1">
        <v>57.5</v>
      </c>
      <c r="E1128" s="1">
        <v>2011</v>
      </c>
      <c r="F1128" s="1">
        <v>3</v>
      </c>
      <c r="G1128" s="6">
        <v>49</v>
      </c>
      <c r="H1128" s="6">
        <v>17</v>
      </c>
      <c r="I1128" s="7">
        <v>0</v>
      </c>
      <c r="J1128" s="7">
        <v>1</v>
      </c>
      <c r="K1128" s="7">
        <v>1</v>
      </c>
      <c r="L1128" s="7">
        <v>1</v>
      </c>
      <c r="M1128" s="7">
        <v>1</v>
      </c>
      <c r="N1128" s="7">
        <v>0</v>
      </c>
      <c r="O1128" s="6">
        <v>-0.01</v>
      </c>
      <c r="P1128" s="7">
        <v>0.85</v>
      </c>
      <c r="Q1128" s="7">
        <v>1.06</v>
      </c>
      <c r="R1128" s="7">
        <v>1.32</v>
      </c>
      <c r="S1128" s="7">
        <v>1.84</v>
      </c>
      <c r="T1128" s="7">
        <v>27</v>
      </c>
      <c r="U1128" s="7">
        <v>3</v>
      </c>
      <c r="V1128" s="7">
        <v>78</v>
      </c>
      <c r="W1128" s="7">
        <f t="shared" si="69"/>
        <v>66</v>
      </c>
      <c r="X1128" s="7">
        <v>85</v>
      </c>
      <c r="Y1128" s="7">
        <v>37</v>
      </c>
      <c r="Z1128" s="7">
        <v>71</v>
      </c>
      <c r="AA1128" s="7">
        <v>105</v>
      </c>
      <c r="AB1128" s="6">
        <v>43</v>
      </c>
      <c r="AC1128" s="7">
        <v>9.24</v>
      </c>
      <c r="AD1128" s="7">
        <v>8.9700000000000006</v>
      </c>
      <c r="AE1128" s="7">
        <v>14.15</v>
      </c>
      <c r="AF1128" s="1">
        <v>0.16700000000000001</v>
      </c>
      <c r="AG1128" s="1">
        <v>0.1033</v>
      </c>
      <c r="AH1128" s="7">
        <v>1.68</v>
      </c>
      <c r="AI1128" s="7">
        <v>2</v>
      </c>
      <c r="AJ1128" s="7">
        <v>16</v>
      </c>
      <c r="AK1128" s="7">
        <v>16</v>
      </c>
      <c r="AL1128" s="7">
        <v>0</v>
      </c>
      <c r="AM1128" s="7">
        <v>0</v>
      </c>
      <c r="AN1128" s="7">
        <v>0</v>
      </c>
      <c r="AO1128" s="7">
        <v>0</v>
      </c>
      <c r="AP1128" s="7">
        <v>0</v>
      </c>
      <c r="AQ1128" s="7">
        <v>5</v>
      </c>
      <c r="AR1128">
        <f t="shared" si="70"/>
        <v>0.16700000000000001</v>
      </c>
      <c r="AS1128">
        <f t="shared" si="71"/>
        <v>0.1033</v>
      </c>
    </row>
    <row r="1129" spans="1:45" ht="29.5" thickBot="1">
      <c r="A1129" t="str">
        <f t="shared" si="68"/>
        <v>Plaxico BurressWR2011</v>
      </c>
      <c r="B1129" s="3" t="s">
        <v>46</v>
      </c>
      <c r="C1129" s="1" t="s">
        <v>16</v>
      </c>
      <c r="D1129" s="1">
        <v>57.5</v>
      </c>
      <c r="E1129" s="1">
        <v>2011</v>
      </c>
      <c r="F1129" s="1">
        <v>3</v>
      </c>
      <c r="G1129" s="6">
        <v>40</v>
      </c>
      <c r="H1129" s="6">
        <v>150</v>
      </c>
      <c r="I1129" s="7">
        <v>0</v>
      </c>
      <c r="J1129" s="7">
        <v>0</v>
      </c>
      <c r="K1129" s="7">
        <v>0</v>
      </c>
      <c r="L1129" s="7">
        <v>0</v>
      </c>
      <c r="M1129" s="7">
        <v>0</v>
      </c>
      <c r="N1129" s="7">
        <v>4</v>
      </c>
      <c r="O1129" s="6">
        <v>0.32</v>
      </c>
      <c r="P1129" s="7">
        <v>0.32</v>
      </c>
      <c r="Q1129" s="7">
        <v>0.32</v>
      </c>
      <c r="R1129" s="7">
        <v>0.32</v>
      </c>
      <c r="S1129" s="7">
        <v>0.32</v>
      </c>
      <c r="T1129" s="7">
        <v>34</v>
      </c>
      <c r="U1129" s="7">
        <v>1</v>
      </c>
      <c r="V1129" s="7">
        <v>8</v>
      </c>
      <c r="W1129" s="7">
        <f t="shared" si="69"/>
        <v>140</v>
      </c>
      <c r="X1129" s="7">
        <v>108</v>
      </c>
      <c r="Y1129" s="7">
        <v>154</v>
      </c>
      <c r="Z1129" s="7"/>
      <c r="AA1129" s="7"/>
      <c r="AB1129" s="6"/>
      <c r="AC1129" s="7"/>
      <c r="AD1129" s="7">
        <v>9.64</v>
      </c>
      <c r="AE1129" s="7">
        <v>3.3</v>
      </c>
      <c r="AF1129" s="1" t="s">
        <v>1885</v>
      </c>
      <c r="AG1129" s="1">
        <v>0.184</v>
      </c>
      <c r="AH1129" s="7"/>
      <c r="AI1129" s="7">
        <v>1.19</v>
      </c>
      <c r="AJ1129" s="7"/>
      <c r="AK1129" s="7">
        <v>16</v>
      </c>
      <c r="AL1129" s="7">
        <v>0</v>
      </c>
      <c r="AM1129" s="7">
        <v>0</v>
      </c>
      <c r="AN1129" s="7">
        <v>0</v>
      </c>
      <c r="AO1129" s="7">
        <v>0</v>
      </c>
      <c r="AP1129" s="7">
        <v>0</v>
      </c>
      <c r="AQ1129" s="7">
        <v>12</v>
      </c>
      <c r="AR1129" t="str">
        <f t="shared" si="70"/>
        <v/>
      </c>
      <c r="AS1129">
        <f t="shared" si="71"/>
        <v>0.184</v>
      </c>
    </row>
    <row r="1130" spans="1:45" ht="29.5" thickBot="1">
      <c r="A1130" t="str">
        <f t="shared" si="68"/>
        <v>Colt McCoyQB2011</v>
      </c>
      <c r="B1130" s="3" t="s">
        <v>441</v>
      </c>
      <c r="C1130" s="1" t="s">
        <v>12</v>
      </c>
      <c r="D1130" s="1">
        <v>22</v>
      </c>
      <c r="E1130" s="1">
        <v>2011</v>
      </c>
      <c r="F1130" s="1">
        <v>1</v>
      </c>
      <c r="G1130" s="6">
        <v>22</v>
      </c>
      <c r="H1130" s="6">
        <v>51</v>
      </c>
      <c r="I1130" s="7">
        <v>0</v>
      </c>
      <c r="J1130" s="7">
        <v>0</v>
      </c>
      <c r="K1130" s="7">
        <v>0</v>
      </c>
      <c r="L1130" s="7">
        <v>0</v>
      </c>
      <c r="M1130" s="7">
        <v>0</v>
      </c>
      <c r="N1130" s="7">
        <v>0</v>
      </c>
      <c r="O1130" s="6">
        <v>0.01</v>
      </c>
      <c r="P1130" s="7">
        <v>-0.16</v>
      </c>
      <c r="Q1130" s="7">
        <v>-0.57999999999999996</v>
      </c>
      <c r="R1130" s="7">
        <v>-0.63</v>
      </c>
      <c r="S1130" s="7">
        <v>-0.8</v>
      </c>
      <c r="T1130" s="7">
        <v>25</v>
      </c>
      <c r="U1130" s="7">
        <v>3</v>
      </c>
      <c r="V1130" s="7">
        <v>85</v>
      </c>
      <c r="W1130" s="7">
        <f t="shared" si="69"/>
        <v>32.5</v>
      </c>
      <c r="X1130" s="7">
        <v>45</v>
      </c>
      <c r="Y1130" s="7"/>
      <c r="Z1130" s="7"/>
      <c r="AA1130" s="7"/>
      <c r="AB1130" s="6">
        <v>34</v>
      </c>
      <c r="AC1130" s="7">
        <v>12.58</v>
      </c>
      <c r="AD1130" s="7">
        <v>14.82</v>
      </c>
      <c r="AE1130" s="7">
        <v>3.55</v>
      </c>
      <c r="AF1130" s="1" t="s">
        <v>1885</v>
      </c>
      <c r="AG1130" s="1" t="s">
        <v>1885</v>
      </c>
      <c r="AH1130" s="7"/>
      <c r="AI1130" s="7"/>
      <c r="AJ1130" s="7">
        <v>8</v>
      </c>
      <c r="AK1130" s="7"/>
      <c r="AL1130" s="7">
        <v>0</v>
      </c>
      <c r="AM1130" s="7">
        <v>0</v>
      </c>
      <c r="AN1130" s="7">
        <v>0</v>
      </c>
      <c r="AO1130" s="7">
        <v>0</v>
      </c>
      <c r="AP1130" s="7">
        <v>0</v>
      </c>
      <c r="AQ1130" s="7">
        <v>2</v>
      </c>
      <c r="AR1130" t="str">
        <f t="shared" si="70"/>
        <v/>
      </c>
      <c r="AS1130" t="str">
        <f t="shared" si="71"/>
        <v/>
      </c>
    </row>
    <row r="1131" spans="1:45" ht="44" thickBot="1">
      <c r="A1131" t="str">
        <f t="shared" si="68"/>
        <v>Tim HightowerRB2011</v>
      </c>
      <c r="B1131" s="3" t="s">
        <v>142</v>
      </c>
      <c r="C1131" s="1" t="s">
        <v>3</v>
      </c>
      <c r="D1131" s="1">
        <v>50</v>
      </c>
      <c r="E1131" s="1">
        <v>2011</v>
      </c>
      <c r="F1131" s="1">
        <v>2</v>
      </c>
      <c r="G1131" s="6">
        <v>68</v>
      </c>
      <c r="H1131" s="6"/>
      <c r="I1131" s="7">
        <v>0</v>
      </c>
      <c r="J1131" s="7">
        <v>0</v>
      </c>
      <c r="K1131" s="7">
        <v>0</v>
      </c>
      <c r="L1131" s="7">
        <v>0</v>
      </c>
      <c r="M1131" s="7">
        <v>0</v>
      </c>
      <c r="N1131" s="7">
        <v>1</v>
      </c>
      <c r="O1131" s="6">
        <v>0.22</v>
      </c>
      <c r="P1131" s="7">
        <v>0.22</v>
      </c>
      <c r="Q1131" s="7">
        <v>0.22</v>
      </c>
      <c r="R1131" s="7">
        <v>0.22</v>
      </c>
      <c r="S1131" s="7">
        <v>0</v>
      </c>
      <c r="T1131" s="7">
        <v>25</v>
      </c>
      <c r="U1131" s="7">
        <v>5</v>
      </c>
      <c r="V1131" s="7">
        <v>149</v>
      </c>
      <c r="W1131" s="7">
        <f t="shared" si="69"/>
        <v>39</v>
      </c>
      <c r="X1131" s="7">
        <v>66</v>
      </c>
      <c r="Y1131" s="7">
        <v>124</v>
      </c>
      <c r="Z1131" s="7"/>
      <c r="AA1131" s="7"/>
      <c r="AB1131" s="6">
        <v>36</v>
      </c>
      <c r="AC1131" s="7">
        <v>8.64</v>
      </c>
      <c r="AD1131" s="7">
        <v>12.38</v>
      </c>
      <c r="AE1131" s="7"/>
      <c r="AF1131" s="1">
        <v>7.5800000000000006E-2</v>
      </c>
      <c r="AG1131" s="1">
        <v>7.6480000000000006E-2</v>
      </c>
      <c r="AH1131" s="7">
        <v>0.49</v>
      </c>
      <c r="AI1131" s="7">
        <v>0.99</v>
      </c>
      <c r="AJ1131" s="7">
        <v>16</v>
      </c>
      <c r="AK1131" s="7">
        <v>5</v>
      </c>
      <c r="AL1131" s="7">
        <v>0</v>
      </c>
      <c r="AM1131" s="7">
        <v>0</v>
      </c>
      <c r="AN1131" s="7">
        <v>0</v>
      </c>
      <c r="AO1131" s="7">
        <v>0</v>
      </c>
      <c r="AP1131" s="7">
        <v>0</v>
      </c>
      <c r="AQ1131" s="7">
        <v>4</v>
      </c>
      <c r="AR1131">
        <f t="shared" si="70"/>
        <v>7.5800000000000006E-2</v>
      </c>
      <c r="AS1131">
        <f t="shared" si="71"/>
        <v>0.24473600000000001</v>
      </c>
    </row>
    <row r="1132" spans="1:45" ht="29.5" thickBot="1">
      <c r="A1132" t="str">
        <f t="shared" si="68"/>
        <v>Mike GoodsonRB2011</v>
      </c>
      <c r="B1132" s="3" t="s">
        <v>376</v>
      </c>
      <c r="C1132" s="1" t="s">
        <v>3</v>
      </c>
      <c r="D1132" s="1">
        <v>51</v>
      </c>
      <c r="E1132" s="1">
        <v>2011</v>
      </c>
      <c r="F1132" s="1">
        <v>2</v>
      </c>
      <c r="G1132" s="6">
        <v>153</v>
      </c>
      <c r="H1132" s="6">
        <v>62</v>
      </c>
      <c r="I1132" s="7">
        <v>0</v>
      </c>
      <c r="J1132" s="7">
        <v>0</v>
      </c>
      <c r="K1132" s="7">
        <v>0</v>
      </c>
      <c r="L1132" s="7">
        <v>0</v>
      </c>
      <c r="M1132" s="7">
        <v>0</v>
      </c>
      <c r="N1132" s="7">
        <v>0</v>
      </c>
      <c r="O1132" s="6">
        <v>-0.33</v>
      </c>
      <c r="P1132" s="7">
        <v>-0.43</v>
      </c>
      <c r="Q1132" s="7">
        <v>-0.48</v>
      </c>
      <c r="R1132" s="7">
        <v>-0.48</v>
      </c>
      <c r="S1132" s="7">
        <v>-0.48</v>
      </c>
      <c r="T1132" s="7">
        <v>24</v>
      </c>
      <c r="U1132" s="7">
        <v>4</v>
      </c>
      <c r="V1132" s="7">
        <v>111</v>
      </c>
      <c r="W1132" s="7">
        <f t="shared" si="69"/>
        <v>101</v>
      </c>
      <c r="X1132" s="7">
        <v>63</v>
      </c>
      <c r="Y1132" s="7">
        <v>79</v>
      </c>
      <c r="Z1132" s="7"/>
      <c r="AA1132" s="7"/>
      <c r="AB1132" s="6">
        <v>38</v>
      </c>
      <c r="AC1132" s="7">
        <v>8.39</v>
      </c>
      <c r="AD1132" s="7">
        <v>0.7</v>
      </c>
      <c r="AE1132" s="7">
        <v>5.78</v>
      </c>
      <c r="AF1132" s="1">
        <v>0.1171</v>
      </c>
      <c r="AG1132" s="1">
        <v>4.8800000000000003E-2</v>
      </c>
      <c r="AH1132" s="7">
        <v>1.53</v>
      </c>
      <c r="AI1132" s="7">
        <v>1</v>
      </c>
      <c r="AJ1132" s="7">
        <v>16</v>
      </c>
      <c r="AK1132" s="7">
        <v>2</v>
      </c>
      <c r="AL1132" s="7">
        <v>0</v>
      </c>
      <c r="AM1132" s="7">
        <v>0</v>
      </c>
      <c r="AN1132" s="7">
        <v>0</v>
      </c>
      <c r="AO1132" s="7">
        <v>0</v>
      </c>
      <c r="AP1132" s="7">
        <v>0</v>
      </c>
      <c r="AQ1132" s="7">
        <v>3</v>
      </c>
      <c r="AR1132">
        <f t="shared" si="70"/>
        <v>0.1171</v>
      </c>
      <c r="AS1132">
        <f t="shared" si="71"/>
        <v>0.39040000000000002</v>
      </c>
    </row>
    <row r="1133" spans="1:45" ht="29.5" thickBot="1">
      <c r="A1133" t="str">
        <f t="shared" si="68"/>
        <v>Titus YoungWR2011</v>
      </c>
      <c r="B1133" s="3" t="s">
        <v>510</v>
      </c>
      <c r="C1133" s="1" t="s">
        <v>16</v>
      </c>
      <c r="D1133" s="1">
        <v>59</v>
      </c>
      <c r="E1133" s="1">
        <v>2011</v>
      </c>
      <c r="F1133" s="1">
        <v>3</v>
      </c>
      <c r="G1133" s="6">
        <v>47</v>
      </c>
      <c r="H1133" s="6">
        <v>73</v>
      </c>
      <c r="I1133" s="7">
        <v>0</v>
      </c>
      <c r="J1133" s="7">
        <v>0</v>
      </c>
      <c r="K1133" s="7">
        <v>0</v>
      </c>
      <c r="L1133" s="7">
        <v>0</v>
      </c>
      <c r="M1133" s="7">
        <v>0</v>
      </c>
      <c r="N1133" s="7">
        <v>0</v>
      </c>
      <c r="O1133" s="6">
        <v>-0.12</v>
      </c>
      <c r="P1133" s="7">
        <v>-0.55000000000000004</v>
      </c>
      <c r="Q1133" s="7">
        <v>-0.55000000000000004</v>
      </c>
      <c r="R1133" s="7">
        <v>-0.55000000000000004</v>
      </c>
      <c r="S1133" s="7">
        <v>-0.55000000000000004</v>
      </c>
      <c r="T1133" s="7">
        <v>22</v>
      </c>
      <c r="U1133" s="7">
        <v>2</v>
      </c>
      <c r="V1133" s="7">
        <v>44</v>
      </c>
      <c r="W1133" s="7" t="str">
        <f t="shared" si="69"/>
        <v/>
      </c>
      <c r="X1133" s="7">
        <v>37</v>
      </c>
      <c r="Y1133" s="7">
        <v>77</v>
      </c>
      <c r="Z1133" s="7"/>
      <c r="AA1133" s="7"/>
      <c r="AB1133" s="6"/>
      <c r="AC1133" s="7"/>
      <c r="AD1133" s="7">
        <v>9.14</v>
      </c>
      <c r="AE1133" s="7">
        <v>9.69</v>
      </c>
      <c r="AF1133" s="1" t="s">
        <v>1885</v>
      </c>
      <c r="AG1133" s="1">
        <v>0.12740000000000001</v>
      </c>
      <c r="AH1133" s="7"/>
      <c r="AI1133" s="7">
        <v>1.25</v>
      </c>
      <c r="AJ1133" s="7"/>
      <c r="AK1133" s="7">
        <v>16</v>
      </c>
      <c r="AL1133" s="7">
        <v>0</v>
      </c>
      <c r="AM1133" s="7">
        <v>0</v>
      </c>
      <c r="AN1133" s="7">
        <v>0</v>
      </c>
      <c r="AO1133" s="7">
        <v>0</v>
      </c>
      <c r="AP1133" s="7">
        <v>0</v>
      </c>
      <c r="AQ1133" s="7">
        <v>1</v>
      </c>
      <c r="AR1133" t="str">
        <f t="shared" si="70"/>
        <v/>
      </c>
      <c r="AS1133">
        <f t="shared" si="71"/>
        <v>0.12740000000000001</v>
      </c>
    </row>
    <row r="1134" spans="1:45" ht="15" thickBot="1">
      <c r="A1134" t="str">
        <f t="shared" si="68"/>
        <v>Ben TateRB2011</v>
      </c>
      <c r="B1134" s="3" t="s">
        <v>415</v>
      </c>
      <c r="C1134" s="1" t="s">
        <v>3</v>
      </c>
      <c r="D1134" s="1">
        <v>52</v>
      </c>
      <c r="E1134" s="1">
        <v>2011</v>
      </c>
      <c r="F1134" s="1">
        <v>2</v>
      </c>
      <c r="G1134" s="6">
        <v>32</v>
      </c>
      <c r="H1134" s="6">
        <v>66</v>
      </c>
      <c r="I1134" s="7">
        <v>0</v>
      </c>
      <c r="J1134" s="7">
        <v>0</v>
      </c>
      <c r="K1134" s="7">
        <v>0</v>
      </c>
      <c r="L1134" s="7">
        <v>0</v>
      </c>
      <c r="M1134" s="7">
        <v>0</v>
      </c>
      <c r="N1134" s="7">
        <v>0</v>
      </c>
      <c r="O1134" s="6">
        <v>0.28000000000000003</v>
      </c>
      <c r="P1134" s="7">
        <v>0.22</v>
      </c>
      <c r="Q1134" s="7">
        <v>0.64</v>
      </c>
      <c r="R1134" s="7">
        <v>0.74</v>
      </c>
      <c r="S1134" s="7">
        <v>0.74</v>
      </c>
      <c r="T1134" s="7">
        <v>23</v>
      </c>
      <c r="U1134" s="7">
        <v>2</v>
      </c>
      <c r="V1134" s="7">
        <v>58</v>
      </c>
      <c r="W1134" s="7">
        <f t="shared" si="69"/>
        <v>30</v>
      </c>
      <c r="X1134" s="7">
        <v>29</v>
      </c>
      <c r="Y1134" s="7">
        <v>32</v>
      </c>
      <c r="Z1134" s="7">
        <v>24</v>
      </c>
      <c r="AA1134" s="7">
        <v>91</v>
      </c>
      <c r="AB1134" s="6"/>
      <c r="AC1134" s="7"/>
      <c r="AD1134" s="7">
        <v>9.4</v>
      </c>
      <c r="AE1134" s="7">
        <v>5.58</v>
      </c>
      <c r="AF1134" s="1" t="s">
        <v>1885</v>
      </c>
      <c r="AG1134" s="1">
        <v>4.1919999999999999E-2</v>
      </c>
      <c r="AH1134" s="7"/>
      <c r="AI1134" s="7">
        <v>0.95</v>
      </c>
      <c r="AJ1134" s="7"/>
      <c r="AK1134" s="7">
        <v>15</v>
      </c>
      <c r="AL1134" s="7">
        <v>0</v>
      </c>
      <c r="AM1134" s="7">
        <v>0</v>
      </c>
      <c r="AN1134" s="7">
        <v>0</v>
      </c>
      <c r="AO1134" s="7">
        <v>0</v>
      </c>
      <c r="AP1134" s="7">
        <v>0</v>
      </c>
      <c r="AQ1134" s="7">
        <v>2</v>
      </c>
      <c r="AR1134" t="str">
        <f t="shared" si="70"/>
        <v/>
      </c>
      <c r="AS1134">
        <f t="shared" si="71"/>
        <v>4.4714666666666666E-2</v>
      </c>
    </row>
    <row r="1135" spans="1:45" ht="29.5" thickBot="1">
      <c r="A1135" t="str">
        <f t="shared" si="68"/>
        <v>Tony GonzalezTE2011</v>
      </c>
      <c r="B1135" s="3" t="s">
        <v>71</v>
      </c>
      <c r="C1135" s="1" t="s">
        <v>49</v>
      </c>
      <c r="D1135" s="1">
        <v>19</v>
      </c>
      <c r="E1135" s="1">
        <v>2011</v>
      </c>
      <c r="F1135" s="1">
        <v>4</v>
      </c>
      <c r="G1135" s="6">
        <v>4</v>
      </c>
      <c r="H1135" s="6">
        <v>2</v>
      </c>
      <c r="I1135" s="7">
        <v>1</v>
      </c>
      <c r="J1135" s="7">
        <v>2</v>
      </c>
      <c r="K1135" s="7">
        <v>3</v>
      </c>
      <c r="L1135" s="7">
        <v>3</v>
      </c>
      <c r="M1135" s="7">
        <v>3</v>
      </c>
      <c r="N1135" s="7">
        <v>12</v>
      </c>
      <c r="O1135" s="6">
        <v>0.86</v>
      </c>
      <c r="P1135" s="7">
        <v>1.72</v>
      </c>
      <c r="Q1135" s="7">
        <v>2.27</v>
      </c>
      <c r="R1135" s="7">
        <v>2.27</v>
      </c>
      <c r="S1135" s="7">
        <v>2.27</v>
      </c>
      <c r="T1135" s="7">
        <v>35</v>
      </c>
      <c r="U1135" s="7">
        <v>1</v>
      </c>
      <c r="V1135" s="7">
        <v>13</v>
      </c>
      <c r="W1135" s="7">
        <f t="shared" si="69"/>
        <v>10</v>
      </c>
      <c r="X1135" s="7">
        <v>16</v>
      </c>
      <c r="Y1135" s="7">
        <v>7</v>
      </c>
      <c r="Z1135" s="7">
        <v>54</v>
      </c>
      <c r="AA1135" s="7"/>
      <c r="AB1135" s="6">
        <v>6</v>
      </c>
      <c r="AC1135" s="7">
        <v>10.73</v>
      </c>
      <c r="AD1135" s="7">
        <v>13.09</v>
      </c>
      <c r="AE1135" s="7">
        <v>14.63</v>
      </c>
      <c r="AF1135" s="1">
        <v>0.1948</v>
      </c>
      <c r="AG1135" s="1">
        <v>0.2029</v>
      </c>
      <c r="AH1135" s="7">
        <v>1.23</v>
      </c>
      <c r="AI1135" s="7">
        <v>1.75</v>
      </c>
      <c r="AJ1135" s="7">
        <v>16</v>
      </c>
      <c r="AK1135" s="7">
        <v>16</v>
      </c>
      <c r="AL1135" s="7">
        <v>1</v>
      </c>
      <c r="AM1135" s="7">
        <v>2</v>
      </c>
      <c r="AN1135" s="7">
        <v>3</v>
      </c>
      <c r="AO1135" s="7">
        <v>3</v>
      </c>
      <c r="AP1135" s="7">
        <v>3</v>
      </c>
      <c r="AQ1135" s="7">
        <v>15</v>
      </c>
      <c r="AR1135">
        <f t="shared" si="70"/>
        <v>0.1948</v>
      </c>
      <c r="AS1135">
        <f t="shared" si="71"/>
        <v>0.2029</v>
      </c>
    </row>
    <row r="1136" spans="1:45" ht="44" thickBot="1">
      <c r="A1136" t="str">
        <f t="shared" si="68"/>
        <v>Ryan FitzpatrickQB2011</v>
      </c>
      <c r="B1136" s="3" t="s">
        <v>511</v>
      </c>
      <c r="C1136" s="1" t="s">
        <v>12</v>
      </c>
      <c r="D1136" s="1">
        <v>23</v>
      </c>
      <c r="E1136" s="1">
        <v>2011</v>
      </c>
      <c r="F1136" s="1">
        <v>1</v>
      </c>
      <c r="G1136" s="6">
        <v>12</v>
      </c>
      <c r="H1136" s="6">
        <v>18</v>
      </c>
      <c r="I1136" s="7">
        <v>1</v>
      </c>
      <c r="J1136" s="7">
        <v>1</v>
      </c>
      <c r="K1136" s="7">
        <v>1</v>
      </c>
      <c r="L1136" s="7">
        <v>1</v>
      </c>
      <c r="M1136" s="7">
        <v>2</v>
      </c>
      <c r="N1136" s="7">
        <v>0</v>
      </c>
      <c r="O1136" s="6">
        <v>0.38</v>
      </c>
      <c r="P1136" s="7">
        <v>0.59</v>
      </c>
      <c r="Q1136" s="7">
        <v>0.85</v>
      </c>
      <c r="R1136" s="7">
        <v>1.06</v>
      </c>
      <c r="S1136" s="7">
        <v>1.56</v>
      </c>
      <c r="T1136" s="7">
        <v>29</v>
      </c>
      <c r="U1136" s="7">
        <v>7</v>
      </c>
      <c r="V1136" s="7">
        <v>250</v>
      </c>
      <c r="W1136" s="7" t="str">
        <f t="shared" si="69"/>
        <v/>
      </c>
      <c r="X1136" s="7">
        <v>23</v>
      </c>
      <c r="Y1136" s="7">
        <v>40</v>
      </c>
      <c r="Z1136" s="7">
        <v>40</v>
      </c>
      <c r="AA1136" s="7">
        <v>37</v>
      </c>
      <c r="AB1136" s="6">
        <v>17</v>
      </c>
      <c r="AC1136" s="7">
        <v>19.600000000000001</v>
      </c>
      <c r="AD1136" s="7">
        <v>17.010000000000002</v>
      </c>
      <c r="AE1136" s="7">
        <v>17.13</v>
      </c>
      <c r="AF1136" s="1" t="s">
        <v>1885</v>
      </c>
      <c r="AG1136" s="1" t="s">
        <v>1885</v>
      </c>
      <c r="AH1136" s="7"/>
      <c r="AI1136" s="7"/>
      <c r="AJ1136" s="7">
        <v>13</v>
      </c>
      <c r="AK1136" s="7"/>
      <c r="AL1136" s="7">
        <v>0</v>
      </c>
      <c r="AM1136" s="7">
        <v>0</v>
      </c>
      <c r="AN1136" s="7">
        <v>0</v>
      </c>
      <c r="AO1136" s="7">
        <v>0</v>
      </c>
      <c r="AP1136" s="7">
        <v>0</v>
      </c>
      <c r="AQ1136" s="7">
        <v>7</v>
      </c>
      <c r="AR1136" t="str">
        <f t="shared" si="70"/>
        <v/>
      </c>
      <c r="AS1136" t="str">
        <f t="shared" si="71"/>
        <v/>
      </c>
    </row>
    <row r="1137" spans="1:45" ht="29.5" thickBot="1">
      <c r="A1137" t="str">
        <f t="shared" si="68"/>
        <v>Jacquizz RodgersRB2011</v>
      </c>
      <c r="B1137" s="3" t="s">
        <v>512</v>
      </c>
      <c r="C1137" s="1" t="s">
        <v>3</v>
      </c>
      <c r="D1137" s="1">
        <v>53</v>
      </c>
      <c r="E1137" s="1">
        <v>2011</v>
      </c>
      <c r="F1137" s="1">
        <v>2</v>
      </c>
      <c r="G1137" s="6">
        <v>60</v>
      </c>
      <c r="H1137" s="6">
        <v>29</v>
      </c>
      <c r="I1137" s="7">
        <v>0</v>
      </c>
      <c r="J1137" s="7">
        <v>0</v>
      </c>
      <c r="K1137" s="7">
        <v>0</v>
      </c>
      <c r="L1137" s="7">
        <v>0</v>
      </c>
      <c r="M1137" s="7">
        <v>0</v>
      </c>
      <c r="N1137" s="7">
        <v>0</v>
      </c>
      <c r="O1137" s="6">
        <v>-0.42</v>
      </c>
      <c r="P1137" s="7">
        <v>-0.26</v>
      </c>
      <c r="Q1137" s="7">
        <v>0.21</v>
      </c>
      <c r="R1137" s="7">
        <v>-0.1</v>
      </c>
      <c r="S1137" s="7">
        <v>-0.47</v>
      </c>
      <c r="T1137" s="7">
        <v>21</v>
      </c>
      <c r="U1137" s="7">
        <v>5</v>
      </c>
      <c r="V1137" s="7">
        <v>145</v>
      </c>
      <c r="W1137" s="7" t="str">
        <f t="shared" si="69"/>
        <v/>
      </c>
      <c r="X1137" s="7">
        <v>44</v>
      </c>
      <c r="Y1137" s="7">
        <v>48</v>
      </c>
      <c r="Z1137" s="7">
        <v>81</v>
      </c>
      <c r="AA1137" s="7">
        <v>105</v>
      </c>
      <c r="AB1137" s="6"/>
      <c r="AC1137" s="7"/>
      <c r="AD1137" s="7">
        <v>4.5199999999999996</v>
      </c>
      <c r="AE1137" s="7">
        <v>8.84</v>
      </c>
      <c r="AF1137" s="1" t="s">
        <v>1885</v>
      </c>
      <c r="AG1137" s="1">
        <v>4.4900000000000002E-2</v>
      </c>
      <c r="AH1137" s="7"/>
      <c r="AI1137" s="7">
        <v>1.1000000000000001</v>
      </c>
      <c r="AJ1137" s="7"/>
      <c r="AK1137" s="7">
        <v>16</v>
      </c>
      <c r="AL1137" s="7">
        <v>0</v>
      </c>
      <c r="AM1137" s="7">
        <v>0</v>
      </c>
      <c r="AN1137" s="7">
        <v>0</v>
      </c>
      <c r="AO1137" s="7">
        <v>0</v>
      </c>
      <c r="AP1137" s="7">
        <v>0</v>
      </c>
      <c r="AQ1137" s="7">
        <v>1</v>
      </c>
      <c r="AR1137" t="str">
        <f t="shared" si="70"/>
        <v/>
      </c>
      <c r="AS1137">
        <f t="shared" si="71"/>
        <v>4.4900000000000002E-2</v>
      </c>
    </row>
    <row r="1138" spans="1:45" ht="58.5" thickBot="1">
      <c r="A1138" t="str">
        <f t="shared" si="68"/>
        <v>LaDainian TomlinsonRB2011</v>
      </c>
      <c r="B1138" s="3" t="s">
        <v>336</v>
      </c>
      <c r="C1138" s="1" t="s">
        <v>3</v>
      </c>
      <c r="D1138" s="1">
        <v>54</v>
      </c>
      <c r="E1138" s="1">
        <v>2011</v>
      </c>
      <c r="F1138" s="1">
        <v>2</v>
      </c>
      <c r="G1138" s="6">
        <v>34</v>
      </c>
      <c r="H1138" s="6"/>
      <c r="I1138" s="7">
        <v>0</v>
      </c>
      <c r="J1138" s="7">
        <v>0</v>
      </c>
      <c r="K1138" s="7">
        <v>0</v>
      </c>
      <c r="L1138" s="7">
        <v>0</v>
      </c>
      <c r="M1138" s="7">
        <v>0</v>
      </c>
      <c r="N1138" s="7">
        <v>10</v>
      </c>
      <c r="O1138" s="6">
        <v>0.16</v>
      </c>
      <c r="P1138" s="7">
        <v>0.16</v>
      </c>
      <c r="Q1138" s="7">
        <v>0.16</v>
      </c>
      <c r="R1138" s="7">
        <v>0.16</v>
      </c>
      <c r="S1138" s="7">
        <v>0.16</v>
      </c>
      <c r="T1138" s="7">
        <v>32</v>
      </c>
      <c r="U1138" s="7">
        <v>1</v>
      </c>
      <c r="V1138" s="7">
        <v>5</v>
      </c>
      <c r="W1138" s="7">
        <f t="shared" si="69"/>
        <v>49</v>
      </c>
      <c r="X1138" s="7">
        <v>126</v>
      </c>
      <c r="Y1138" s="7"/>
      <c r="Z1138" s="7"/>
      <c r="AA1138" s="7"/>
      <c r="AB1138" s="6">
        <v>15</v>
      </c>
      <c r="AC1138" s="7">
        <v>14.41</v>
      </c>
      <c r="AD1138" s="7">
        <v>9.49</v>
      </c>
      <c r="AE1138" s="7"/>
      <c r="AF1138" s="1">
        <v>0.16629333333333335</v>
      </c>
      <c r="AG1138" s="1">
        <v>0.13325714285714285</v>
      </c>
      <c r="AH1138" s="7">
        <v>1.1399999999999999</v>
      </c>
      <c r="AI1138" s="7">
        <v>1.89</v>
      </c>
      <c r="AJ1138" s="7">
        <v>15</v>
      </c>
      <c r="AK1138" s="7">
        <v>14</v>
      </c>
      <c r="AL1138" s="7">
        <v>0</v>
      </c>
      <c r="AM1138" s="7">
        <v>0</v>
      </c>
      <c r="AN1138" s="7">
        <v>0</v>
      </c>
      <c r="AO1138" s="7">
        <v>0</v>
      </c>
      <c r="AP1138" s="7">
        <v>0</v>
      </c>
      <c r="AQ1138" s="7">
        <v>11</v>
      </c>
      <c r="AR1138">
        <f t="shared" si="70"/>
        <v>0.17737955555555518</v>
      </c>
      <c r="AS1138">
        <f t="shared" si="71"/>
        <v>0.15229387755102056</v>
      </c>
    </row>
    <row r="1139" spans="1:45" ht="29.5" thickBot="1">
      <c r="A1139" t="str">
        <f t="shared" si="68"/>
        <v>Greg OlsenTE2011</v>
      </c>
      <c r="B1139" s="3" t="s">
        <v>132</v>
      </c>
      <c r="C1139" s="1" t="s">
        <v>49</v>
      </c>
      <c r="D1139" s="1">
        <v>20</v>
      </c>
      <c r="E1139" s="1">
        <v>2011</v>
      </c>
      <c r="F1139" s="1">
        <v>4</v>
      </c>
      <c r="G1139" s="6">
        <v>18</v>
      </c>
      <c r="H1139" s="6">
        <v>7</v>
      </c>
      <c r="I1139" s="7">
        <v>0</v>
      </c>
      <c r="J1139" s="7">
        <v>1</v>
      </c>
      <c r="K1139" s="7">
        <v>2</v>
      </c>
      <c r="L1139" s="7">
        <v>3</v>
      </c>
      <c r="M1139" s="7">
        <v>4</v>
      </c>
      <c r="N1139" s="7">
        <v>2</v>
      </c>
      <c r="O1139" s="6">
        <v>0.15</v>
      </c>
      <c r="P1139" s="7">
        <v>0.47</v>
      </c>
      <c r="Q1139" s="7">
        <v>0.89</v>
      </c>
      <c r="R1139" s="7">
        <v>1.65</v>
      </c>
      <c r="S1139" s="7">
        <v>2.58</v>
      </c>
      <c r="T1139" s="7">
        <v>26</v>
      </c>
      <c r="U1139" s="7">
        <v>1</v>
      </c>
      <c r="V1139" s="7">
        <v>31</v>
      </c>
      <c r="W1139" s="7">
        <f t="shared" si="69"/>
        <v>17</v>
      </c>
      <c r="X1139" s="7">
        <v>18</v>
      </c>
      <c r="Y1139" s="7">
        <v>8</v>
      </c>
      <c r="Z1139" s="7">
        <v>13</v>
      </c>
      <c r="AA1139" s="7">
        <v>5</v>
      </c>
      <c r="AB1139" s="6">
        <v>23</v>
      </c>
      <c r="AC1139" s="7">
        <v>6.96</v>
      </c>
      <c r="AD1139" s="7">
        <v>8.06</v>
      </c>
      <c r="AE1139" s="7">
        <v>11.46</v>
      </c>
      <c r="AF1139" s="1">
        <v>0.1439</v>
      </c>
      <c r="AG1139" s="1">
        <v>0.1731</v>
      </c>
      <c r="AH1139" s="7">
        <v>1.03</v>
      </c>
      <c r="AI1139" s="7">
        <v>1.19</v>
      </c>
      <c r="AJ1139" s="7">
        <v>16</v>
      </c>
      <c r="AK1139" s="7">
        <v>16</v>
      </c>
      <c r="AL1139" s="7">
        <v>0</v>
      </c>
      <c r="AM1139" s="7">
        <v>0</v>
      </c>
      <c r="AN1139" s="7">
        <v>0</v>
      </c>
      <c r="AO1139" s="7">
        <v>1</v>
      </c>
      <c r="AP1139" s="7">
        <v>2</v>
      </c>
      <c r="AQ1139" s="7">
        <v>5</v>
      </c>
      <c r="AR1139">
        <f t="shared" si="70"/>
        <v>0.1439</v>
      </c>
      <c r="AS1139">
        <f t="shared" si="71"/>
        <v>0.1731</v>
      </c>
    </row>
    <row r="1140" spans="1:45" ht="44" thickBot="1">
      <c r="A1140" t="str">
        <f t="shared" si="68"/>
        <v>Danny WoodheadRB2011</v>
      </c>
      <c r="B1140" s="3" t="s">
        <v>513</v>
      </c>
      <c r="C1140" s="1" t="s">
        <v>3</v>
      </c>
      <c r="D1140" s="1">
        <v>55</v>
      </c>
      <c r="E1140" s="1">
        <v>2011</v>
      </c>
      <c r="F1140" s="1">
        <v>2</v>
      </c>
      <c r="G1140" s="6">
        <v>57</v>
      </c>
      <c r="H1140" s="6">
        <v>24</v>
      </c>
      <c r="I1140" s="7">
        <v>0</v>
      </c>
      <c r="J1140" s="7">
        <v>1</v>
      </c>
      <c r="K1140" s="7">
        <v>2</v>
      </c>
      <c r="L1140" s="7">
        <v>2</v>
      </c>
      <c r="M1140" s="7">
        <v>3</v>
      </c>
      <c r="N1140" s="7">
        <v>0</v>
      </c>
      <c r="O1140" s="6">
        <v>-0.32</v>
      </c>
      <c r="P1140" s="7">
        <v>-0.12</v>
      </c>
      <c r="Q1140" s="7">
        <v>0.8</v>
      </c>
      <c r="R1140" s="7">
        <v>0.66</v>
      </c>
      <c r="S1140" s="7">
        <v>1.48</v>
      </c>
      <c r="T1140" s="7">
        <v>26</v>
      </c>
      <c r="U1140" s="7">
        <v>8</v>
      </c>
      <c r="V1140" s="7">
        <v>300</v>
      </c>
      <c r="W1140" s="7" t="str">
        <f t="shared" si="69"/>
        <v/>
      </c>
      <c r="X1140" s="7">
        <v>89</v>
      </c>
      <c r="Y1140" s="7">
        <v>53</v>
      </c>
      <c r="Z1140" s="7">
        <v>40</v>
      </c>
      <c r="AA1140" s="7">
        <v>67</v>
      </c>
      <c r="AB1140" s="6">
        <v>25</v>
      </c>
      <c r="AC1140" s="7">
        <v>11.61</v>
      </c>
      <c r="AD1140" s="7">
        <v>4.99</v>
      </c>
      <c r="AE1140" s="7">
        <v>9.7899999999999991</v>
      </c>
      <c r="AF1140" s="1">
        <v>0.10194285714285714</v>
      </c>
      <c r="AG1140" s="1">
        <v>5.2693333333333335E-2</v>
      </c>
      <c r="AH1140" s="7">
        <v>1.56</v>
      </c>
      <c r="AI1140" s="7">
        <v>0.72</v>
      </c>
      <c r="AJ1140" s="7">
        <v>14</v>
      </c>
      <c r="AK1140" s="7">
        <v>15</v>
      </c>
      <c r="AL1140" s="7">
        <v>0</v>
      </c>
      <c r="AM1140" s="7">
        <v>0</v>
      </c>
      <c r="AN1140" s="7">
        <v>1</v>
      </c>
      <c r="AO1140" s="7">
        <v>1</v>
      </c>
      <c r="AP1140" s="7">
        <v>2</v>
      </c>
      <c r="AQ1140" s="7">
        <v>4</v>
      </c>
      <c r="AR1140">
        <f t="shared" si="70"/>
        <v>0.11650612244897943</v>
      </c>
      <c r="AS1140">
        <f t="shared" si="71"/>
        <v>5.6206222222222185E-2</v>
      </c>
    </row>
    <row r="1141" spans="1:45" ht="29.5" thickBot="1">
      <c r="A1141" t="str">
        <f t="shared" si="68"/>
        <v>Donald BrownRB2011</v>
      </c>
      <c r="B1141" s="3" t="s">
        <v>340</v>
      </c>
      <c r="C1141" s="1" t="s">
        <v>3</v>
      </c>
      <c r="D1141" s="1">
        <v>56</v>
      </c>
      <c r="E1141" s="1">
        <v>2011</v>
      </c>
      <c r="F1141" s="1">
        <v>2</v>
      </c>
      <c r="G1141" s="6">
        <v>38</v>
      </c>
      <c r="H1141" s="6">
        <v>60</v>
      </c>
      <c r="I1141" s="7">
        <v>0</v>
      </c>
      <c r="J1141" s="7">
        <v>0</v>
      </c>
      <c r="K1141" s="7">
        <v>0</v>
      </c>
      <c r="L1141" s="7">
        <v>0</v>
      </c>
      <c r="M1141" s="7">
        <v>0</v>
      </c>
      <c r="N1141" s="7">
        <v>0</v>
      </c>
      <c r="O1141" s="6">
        <v>-0.04</v>
      </c>
      <c r="P1141" s="7">
        <v>-0.12</v>
      </c>
      <c r="Q1141" s="7">
        <v>0.11</v>
      </c>
      <c r="R1141" s="7">
        <v>-0.13</v>
      </c>
      <c r="S1141" s="7">
        <v>-0.48</v>
      </c>
      <c r="T1141" s="7">
        <v>24</v>
      </c>
      <c r="U1141" s="7">
        <v>1</v>
      </c>
      <c r="V1141" s="7">
        <v>27</v>
      </c>
      <c r="W1141" s="7">
        <f t="shared" si="69"/>
        <v>26</v>
      </c>
      <c r="X1141" s="7">
        <v>34</v>
      </c>
      <c r="Y1141" s="7">
        <v>92</v>
      </c>
      <c r="Z1141" s="7">
        <v>74</v>
      </c>
      <c r="AA1141" s="7">
        <v>127</v>
      </c>
      <c r="AB1141" s="6">
        <v>48</v>
      </c>
      <c r="AC1141" s="7">
        <v>7.86</v>
      </c>
      <c r="AD1141" s="7">
        <v>9.16</v>
      </c>
      <c r="AE1141" s="7">
        <v>6.6</v>
      </c>
      <c r="AF1141" s="1">
        <v>5.1938461538461538E-2</v>
      </c>
      <c r="AG1141" s="1">
        <v>4.233846153846154E-2</v>
      </c>
      <c r="AH1141" s="7">
        <v>0.97</v>
      </c>
      <c r="AI1141" s="7">
        <v>0.5</v>
      </c>
      <c r="AJ1141" s="7">
        <v>13</v>
      </c>
      <c r="AK1141" s="7">
        <v>13</v>
      </c>
      <c r="AL1141" s="7">
        <v>0</v>
      </c>
      <c r="AM1141" s="7">
        <v>0</v>
      </c>
      <c r="AN1141" s="7">
        <v>0</v>
      </c>
      <c r="AO1141" s="7">
        <v>0</v>
      </c>
      <c r="AP1141" s="7">
        <v>0</v>
      </c>
      <c r="AQ1141" s="7">
        <v>3</v>
      </c>
      <c r="AR1141">
        <f t="shared" si="70"/>
        <v>6.3924260355029544E-2</v>
      </c>
      <c r="AS1141">
        <f t="shared" si="71"/>
        <v>5.2108875739644921E-2</v>
      </c>
    </row>
    <row r="1142" spans="1:45" ht="29.5" thickBot="1">
      <c r="A1142" t="str">
        <f t="shared" si="68"/>
        <v>Kyle OrtonQB2011</v>
      </c>
      <c r="B1142" s="3" t="s">
        <v>269</v>
      </c>
      <c r="C1142" s="1" t="s">
        <v>12</v>
      </c>
      <c r="D1142" s="1">
        <v>24</v>
      </c>
      <c r="E1142" s="1">
        <v>2011</v>
      </c>
      <c r="F1142" s="1">
        <v>1</v>
      </c>
      <c r="G1142" s="6">
        <v>33</v>
      </c>
      <c r="H1142" s="6">
        <v>52</v>
      </c>
      <c r="I1142" s="7">
        <v>0</v>
      </c>
      <c r="J1142" s="7">
        <v>0</v>
      </c>
      <c r="K1142" s="7">
        <v>0</v>
      </c>
      <c r="L1142" s="7">
        <v>0</v>
      </c>
      <c r="M1142" s="7">
        <v>0</v>
      </c>
      <c r="N1142" s="7">
        <v>0</v>
      </c>
      <c r="O1142" s="6">
        <v>-0.14000000000000001</v>
      </c>
      <c r="P1142" s="7">
        <v>-0.23</v>
      </c>
      <c r="Q1142" s="7">
        <v>-0.45</v>
      </c>
      <c r="R1142" s="7">
        <v>-0.32</v>
      </c>
      <c r="S1142" s="7">
        <v>-0.32</v>
      </c>
      <c r="T1142" s="7">
        <v>29</v>
      </c>
      <c r="U1142" s="7">
        <v>4</v>
      </c>
      <c r="V1142" s="7">
        <v>106</v>
      </c>
      <c r="W1142" s="7">
        <f t="shared" si="69"/>
        <v>31</v>
      </c>
      <c r="X1142" s="7">
        <v>47</v>
      </c>
      <c r="Y1142" s="7">
        <v>54</v>
      </c>
      <c r="Z1142" s="7"/>
      <c r="AA1142" s="7"/>
      <c r="AB1142" s="6">
        <v>16</v>
      </c>
      <c r="AC1142" s="7">
        <v>19.84</v>
      </c>
      <c r="AD1142" s="7">
        <v>11.96</v>
      </c>
      <c r="AE1142" s="7">
        <v>9.56</v>
      </c>
      <c r="AF1142" s="1" t="s">
        <v>1885</v>
      </c>
      <c r="AG1142" s="1" t="s">
        <v>1885</v>
      </c>
      <c r="AH1142" s="7"/>
      <c r="AI1142" s="7"/>
      <c r="AJ1142" s="7">
        <v>13</v>
      </c>
      <c r="AK1142" s="7"/>
      <c r="AL1142" s="7">
        <v>0</v>
      </c>
      <c r="AM1142" s="7">
        <v>0</v>
      </c>
      <c r="AN1142" s="7">
        <v>0</v>
      </c>
      <c r="AO1142" s="7">
        <v>0</v>
      </c>
      <c r="AP1142" s="7">
        <v>0</v>
      </c>
      <c r="AQ1142" s="7">
        <v>7</v>
      </c>
      <c r="AR1142" t="str">
        <f t="shared" si="70"/>
        <v/>
      </c>
      <c r="AS1142" t="str">
        <f t="shared" si="71"/>
        <v/>
      </c>
    </row>
    <row r="1143" spans="1:45" ht="29.5" thickBot="1">
      <c r="A1143" t="str">
        <f t="shared" si="68"/>
        <v>Brent CelekTE2011</v>
      </c>
      <c r="B1143" s="3" t="s">
        <v>357</v>
      </c>
      <c r="C1143" s="1" t="s">
        <v>49</v>
      </c>
      <c r="D1143" s="1">
        <v>21</v>
      </c>
      <c r="E1143" s="1">
        <v>2011</v>
      </c>
      <c r="F1143" s="1">
        <v>4</v>
      </c>
      <c r="G1143" s="6">
        <v>11</v>
      </c>
      <c r="H1143" s="6">
        <v>17</v>
      </c>
      <c r="I1143" s="7">
        <v>1</v>
      </c>
      <c r="J1143" s="7">
        <v>1</v>
      </c>
      <c r="K1143" s="7">
        <v>1</v>
      </c>
      <c r="L1143" s="7">
        <v>1</v>
      </c>
      <c r="M1143" s="7">
        <v>1</v>
      </c>
      <c r="N1143" s="7">
        <v>2</v>
      </c>
      <c r="O1143" s="6">
        <v>7.0000000000000007E-2</v>
      </c>
      <c r="P1143" s="7">
        <v>0.15</v>
      </c>
      <c r="Q1143" s="7">
        <v>-0.08</v>
      </c>
      <c r="R1143" s="7">
        <v>-0.5</v>
      </c>
      <c r="S1143" s="7">
        <v>-0.8</v>
      </c>
      <c r="T1143" s="7">
        <v>26</v>
      </c>
      <c r="U1143" s="7">
        <v>5</v>
      </c>
      <c r="V1143" s="7">
        <v>162</v>
      </c>
      <c r="W1143" s="7">
        <f t="shared" si="69"/>
        <v>6</v>
      </c>
      <c r="X1143" s="7">
        <v>15</v>
      </c>
      <c r="Y1143" s="7">
        <v>32</v>
      </c>
      <c r="Z1143" s="7">
        <v>42</v>
      </c>
      <c r="AA1143" s="7">
        <v>47</v>
      </c>
      <c r="AB1143" s="6">
        <v>19</v>
      </c>
      <c r="AC1143" s="7">
        <v>7.32</v>
      </c>
      <c r="AD1143" s="7">
        <v>10.82</v>
      </c>
      <c r="AE1143" s="7">
        <v>8.76</v>
      </c>
      <c r="AF1143" s="1">
        <v>0.14119999999999999</v>
      </c>
      <c r="AG1143" s="1">
        <v>0.184</v>
      </c>
      <c r="AH1143" s="7">
        <v>1.22</v>
      </c>
      <c r="AI1143" s="7">
        <v>1.9</v>
      </c>
      <c r="AJ1143" s="7">
        <v>16</v>
      </c>
      <c r="AK1143" s="7">
        <v>16</v>
      </c>
      <c r="AL1143" s="7">
        <v>0</v>
      </c>
      <c r="AM1143" s="7">
        <v>0</v>
      </c>
      <c r="AN1143" s="7">
        <v>0</v>
      </c>
      <c r="AO1143" s="7">
        <v>0</v>
      </c>
      <c r="AP1143" s="7">
        <v>0</v>
      </c>
      <c r="AQ1143" s="7">
        <v>5</v>
      </c>
      <c r="AR1143">
        <f t="shared" si="70"/>
        <v>0.14119999999999999</v>
      </c>
      <c r="AS1143">
        <f t="shared" si="71"/>
        <v>0.184</v>
      </c>
    </row>
    <row r="1144" spans="1:45" ht="44" thickBot="1">
      <c r="A1144" t="str">
        <f t="shared" si="68"/>
        <v>Danario AlexanderWR2011</v>
      </c>
      <c r="B1144" s="3" t="s">
        <v>514</v>
      </c>
      <c r="C1144" s="1" t="s">
        <v>16</v>
      </c>
      <c r="D1144" s="1">
        <v>60</v>
      </c>
      <c r="E1144" s="1">
        <v>2011</v>
      </c>
      <c r="F1144" s="1">
        <v>3</v>
      </c>
      <c r="G1144" s="6">
        <v>85</v>
      </c>
      <c r="H1144" s="6">
        <v>49</v>
      </c>
      <c r="I1144" s="7">
        <v>0</v>
      </c>
      <c r="J1144" s="7">
        <v>0</v>
      </c>
      <c r="K1144" s="7">
        <v>0</v>
      </c>
      <c r="L1144" s="7">
        <v>0</v>
      </c>
      <c r="M1144" s="7">
        <v>0</v>
      </c>
      <c r="N1144" s="7">
        <v>0</v>
      </c>
      <c r="O1144" s="6">
        <v>0.04</v>
      </c>
      <c r="P1144" s="7">
        <v>0.37</v>
      </c>
      <c r="Q1144" s="7">
        <v>0.37</v>
      </c>
      <c r="R1144" s="7">
        <v>0.37</v>
      </c>
      <c r="S1144" s="7">
        <v>0.37</v>
      </c>
      <c r="T1144" s="7">
        <v>25</v>
      </c>
      <c r="U1144" s="7">
        <v>8</v>
      </c>
      <c r="V1144" s="7">
        <v>300</v>
      </c>
      <c r="W1144" s="7" t="str">
        <f t="shared" si="69"/>
        <v/>
      </c>
      <c r="X1144" s="7">
        <v>116</v>
      </c>
      <c r="Y1144" s="7">
        <v>43</v>
      </c>
      <c r="Z1144" s="7">
        <v>122</v>
      </c>
      <c r="AA1144" s="7">
        <v>175</v>
      </c>
      <c r="AB1144" s="6">
        <v>99</v>
      </c>
      <c r="AC1144" s="7">
        <v>7.08</v>
      </c>
      <c r="AD1144" s="7">
        <v>8.11</v>
      </c>
      <c r="AE1144" s="7">
        <v>14.48</v>
      </c>
      <c r="AF1144" s="1">
        <v>0.1236</v>
      </c>
      <c r="AG1144" s="1">
        <v>0.16704000000000002</v>
      </c>
      <c r="AH1144" s="7">
        <v>2.23</v>
      </c>
      <c r="AI1144" s="7">
        <v>1.62</v>
      </c>
      <c r="AJ1144" s="7">
        <v>8</v>
      </c>
      <c r="AK1144" s="7">
        <v>10</v>
      </c>
      <c r="AL1144" s="7">
        <v>0</v>
      </c>
      <c r="AM1144" s="7">
        <v>0</v>
      </c>
      <c r="AN1144" s="7">
        <v>0</v>
      </c>
      <c r="AO1144" s="7">
        <v>0</v>
      </c>
      <c r="AP1144" s="7">
        <v>0</v>
      </c>
      <c r="AQ1144" s="7">
        <v>2</v>
      </c>
      <c r="AR1144">
        <f t="shared" si="70"/>
        <v>0.2472</v>
      </c>
      <c r="AS1144">
        <f t="shared" si="71"/>
        <v>0.267264</v>
      </c>
    </row>
    <row r="1145" spans="1:45" ht="44" thickBot="1">
      <c r="A1145" t="str">
        <f t="shared" si="68"/>
        <v>Lance KendricksTE2011</v>
      </c>
      <c r="B1145" s="3" t="s">
        <v>515</v>
      </c>
      <c r="C1145" s="1" t="s">
        <v>49</v>
      </c>
      <c r="D1145" s="1">
        <v>22</v>
      </c>
      <c r="E1145" s="1">
        <v>2011</v>
      </c>
      <c r="F1145" s="1">
        <v>4</v>
      </c>
      <c r="G1145" s="6">
        <v>36</v>
      </c>
      <c r="H1145" s="6">
        <v>23</v>
      </c>
      <c r="I1145" s="7">
        <v>0</v>
      </c>
      <c r="J1145" s="7">
        <v>0</v>
      </c>
      <c r="K1145" s="7">
        <v>0</v>
      </c>
      <c r="L1145" s="7">
        <v>0</v>
      </c>
      <c r="M1145" s="7">
        <v>0</v>
      </c>
      <c r="N1145" s="7">
        <v>0</v>
      </c>
      <c r="O1145" s="6">
        <v>-0.48</v>
      </c>
      <c r="P1145" s="7">
        <v>-0.85</v>
      </c>
      <c r="Q1145" s="7">
        <v>-1.2</v>
      </c>
      <c r="R1145" s="7">
        <v>-1.5</v>
      </c>
      <c r="S1145" s="7">
        <v>-1.95</v>
      </c>
      <c r="T1145" s="7">
        <v>23</v>
      </c>
      <c r="U1145" s="7">
        <v>2</v>
      </c>
      <c r="V1145" s="7">
        <v>47</v>
      </c>
      <c r="W1145" s="7" t="str">
        <f t="shared" si="69"/>
        <v/>
      </c>
      <c r="X1145" s="7">
        <v>20</v>
      </c>
      <c r="Y1145" s="7">
        <v>42</v>
      </c>
      <c r="Z1145" s="7">
        <v>68</v>
      </c>
      <c r="AA1145" s="7">
        <v>69</v>
      </c>
      <c r="AB1145" s="6"/>
      <c r="AC1145" s="7"/>
      <c r="AD1145" s="7">
        <v>4.16</v>
      </c>
      <c r="AE1145" s="7">
        <v>7.37</v>
      </c>
      <c r="AF1145" s="1" t="s">
        <v>1885</v>
      </c>
      <c r="AG1145" s="1">
        <v>0.10933333333333332</v>
      </c>
      <c r="AH1145" s="7"/>
      <c r="AI1145" s="7">
        <v>1.17</v>
      </c>
      <c r="AJ1145" s="7"/>
      <c r="AK1145" s="7">
        <v>15</v>
      </c>
      <c r="AL1145" s="7">
        <v>0</v>
      </c>
      <c r="AM1145" s="7">
        <v>0</v>
      </c>
      <c r="AN1145" s="7">
        <v>0</v>
      </c>
      <c r="AO1145" s="7">
        <v>0</v>
      </c>
      <c r="AP1145" s="7">
        <v>0</v>
      </c>
      <c r="AQ1145" s="7">
        <v>1</v>
      </c>
      <c r="AR1145" t="str">
        <f t="shared" si="70"/>
        <v/>
      </c>
      <c r="AS1145">
        <f t="shared" si="71"/>
        <v>0.11662222222222188</v>
      </c>
    </row>
    <row r="1146" spans="1:45" ht="29.5" thickBot="1">
      <c r="A1146" t="str">
        <f t="shared" si="68"/>
        <v>Bilal PowellRB2011</v>
      </c>
      <c r="B1146" s="3" t="s">
        <v>516</v>
      </c>
      <c r="C1146" s="1" t="s">
        <v>3</v>
      </c>
      <c r="D1146" s="1">
        <v>57</v>
      </c>
      <c r="E1146" s="1">
        <v>2011</v>
      </c>
      <c r="F1146" s="1">
        <v>2</v>
      </c>
      <c r="G1146" s="6">
        <v>138</v>
      </c>
      <c r="H1146" s="6">
        <v>44</v>
      </c>
      <c r="I1146" s="7">
        <v>0</v>
      </c>
      <c r="J1146" s="7">
        <v>0</v>
      </c>
      <c r="K1146" s="7">
        <v>0</v>
      </c>
      <c r="L1146" s="7">
        <v>0</v>
      </c>
      <c r="M1146" s="7">
        <v>0</v>
      </c>
      <c r="N1146" s="7">
        <v>0</v>
      </c>
      <c r="O1146" s="6">
        <v>0</v>
      </c>
      <c r="P1146" s="7">
        <v>-0.11</v>
      </c>
      <c r="Q1146" s="7">
        <v>-0.05</v>
      </c>
      <c r="R1146" s="7">
        <v>-0.57999999999999996</v>
      </c>
      <c r="S1146" s="7">
        <v>-0.38</v>
      </c>
      <c r="T1146" s="7">
        <v>23</v>
      </c>
      <c r="U1146" s="7">
        <v>4</v>
      </c>
      <c r="V1146" s="7">
        <v>126</v>
      </c>
      <c r="W1146" s="7" t="str">
        <f t="shared" si="69"/>
        <v/>
      </c>
      <c r="X1146" s="7">
        <v>78</v>
      </c>
      <c r="Y1146" s="7">
        <v>66</v>
      </c>
      <c r="Z1146" s="7">
        <v>98</v>
      </c>
      <c r="AA1146" s="7">
        <v>133</v>
      </c>
      <c r="AB1146" s="6"/>
      <c r="AC1146" s="7"/>
      <c r="AD1146" s="7">
        <v>3.8</v>
      </c>
      <c r="AE1146" s="7">
        <v>7.05</v>
      </c>
      <c r="AF1146" s="1" t="s">
        <v>1885</v>
      </c>
      <c r="AG1146" s="1">
        <v>3.2000000000000001E-2</v>
      </c>
      <c r="AH1146" s="7"/>
      <c r="AI1146" s="7">
        <v>1.17</v>
      </c>
      <c r="AJ1146" s="7"/>
      <c r="AK1146" s="7">
        <v>1</v>
      </c>
      <c r="AL1146" s="7">
        <v>0</v>
      </c>
      <c r="AM1146" s="7">
        <v>0</v>
      </c>
      <c r="AN1146" s="7">
        <v>0</v>
      </c>
      <c r="AO1146" s="7">
        <v>0</v>
      </c>
      <c r="AP1146" s="7">
        <v>0</v>
      </c>
      <c r="AQ1146" s="7">
        <v>1</v>
      </c>
      <c r="AR1146" t="str">
        <f t="shared" si="70"/>
        <v/>
      </c>
      <c r="AS1146">
        <f t="shared" si="71"/>
        <v>0.51200000000000001</v>
      </c>
    </row>
    <row r="1147" spans="1:45" ht="29.5" thickBot="1">
      <c r="A1147" t="str">
        <f t="shared" si="68"/>
        <v>Alex GreenRB2011</v>
      </c>
      <c r="B1147" s="3" t="s">
        <v>517</v>
      </c>
      <c r="C1147" s="1" t="s">
        <v>3</v>
      </c>
      <c r="D1147" s="1">
        <v>58</v>
      </c>
      <c r="E1147" s="1">
        <v>2011</v>
      </c>
      <c r="F1147" s="1">
        <v>2</v>
      </c>
      <c r="G1147" s="6">
        <v>142</v>
      </c>
      <c r="H1147" s="6">
        <v>52</v>
      </c>
      <c r="I1147" s="7">
        <v>0</v>
      </c>
      <c r="J1147" s="7">
        <v>0</v>
      </c>
      <c r="K1147" s="7">
        <v>0</v>
      </c>
      <c r="L1147" s="7">
        <v>0</v>
      </c>
      <c r="M1147" s="7">
        <v>0</v>
      </c>
      <c r="N1147" s="7">
        <v>0</v>
      </c>
      <c r="O1147" s="6">
        <v>-0.28999999999999998</v>
      </c>
      <c r="P1147" s="7">
        <v>-0.41</v>
      </c>
      <c r="Q1147" s="7">
        <v>-0.87</v>
      </c>
      <c r="R1147" s="7">
        <v>-0.87</v>
      </c>
      <c r="S1147" s="7">
        <v>-0.87</v>
      </c>
      <c r="T1147" s="7">
        <v>22</v>
      </c>
      <c r="U1147" s="7">
        <v>3</v>
      </c>
      <c r="V1147" s="7">
        <v>96</v>
      </c>
      <c r="W1147" s="7" t="str">
        <f t="shared" si="69"/>
        <v/>
      </c>
      <c r="X1147" s="7">
        <v>58</v>
      </c>
      <c r="Y1147" s="7">
        <v>89</v>
      </c>
      <c r="Z1147" s="7"/>
      <c r="AA1147" s="7"/>
      <c r="AB1147" s="6"/>
      <c r="AC1147" s="7"/>
      <c r="AD1147" s="7">
        <v>1.35</v>
      </c>
      <c r="AE1147" s="7">
        <v>7.79</v>
      </c>
      <c r="AF1147" s="1" t="s">
        <v>1885</v>
      </c>
      <c r="AG1147" s="1">
        <v>1.52E-2</v>
      </c>
      <c r="AH1147" s="7"/>
      <c r="AI1147" s="7">
        <v>3</v>
      </c>
      <c r="AJ1147" s="7"/>
      <c r="AK1147" s="7">
        <v>2</v>
      </c>
      <c r="AL1147" s="7">
        <v>0</v>
      </c>
      <c r="AM1147" s="7">
        <v>0</v>
      </c>
      <c r="AN1147" s="7">
        <v>0</v>
      </c>
      <c r="AO1147" s="7">
        <v>0</v>
      </c>
      <c r="AP1147" s="7">
        <v>0</v>
      </c>
      <c r="AQ1147" s="7">
        <v>1</v>
      </c>
      <c r="AR1147" t="str">
        <f t="shared" si="70"/>
        <v/>
      </c>
      <c r="AS1147">
        <f t="shared" si="71"/>
        <v>0.1216</v>
      </c>
    </row>
    <row r="1148" spans="1:45" ht="44" thickBot="1">
      <c r="A1148" t="str">
        <f t="shared" si="68"/>
        <v>Demaryius ThomasWR2011</v>
      </c>
      <c r="B1148" s="3" t="s">
        <v>413</v>
      </c>
      <c r="C1148" s="1" t="s">
        <v>16</v>
      </c>
      <c r="D1148" s="1">
        <v>61</v>
      </c>
      <c r="E1148" s="1">
        <v>2011</v>
      </c>
      <c r="F1148" s="1">
        <v>3</v>
      </c>
      <c r="G1148" s="6">
        <v>64</v>
      </c>
      <c r="H1148" s="6">
        <v>5</v>
      </c>
      <c r="I1148" s="7">
        <v>0</v>
      </c>
      <c r="J1148" s="7">
        <v>1</v>
      </c>
      <c r="K1148" s="7">
        <v>2</v>
      </c>
      <c r="L1148" s="7">
        <v>3</v>
      </c>
      <c r="M1148" s="7">
        <v>4</v>
      </c>
      <c r="N1148" s="7">
        <v>0</v>
      </c>
      <c r="O1148" s="6">
        <v>-0.05</v>
      </c>
      <c r="P1148" s="7">
        <v>1.25</v>
      </c>
      <c r="Q1148" s="7">
        <v>2.48</v>
      </c>
      <c r="R1148" s="7">
        <v>4.0999999999999996</v>
      </c>
      <c r="S1148" s="7">
        <v>4.8899999999999997</v>
      </c>
      <c r="T1148" s="7">
        <v>24</v>
      </c>
      <c r="U1148" s="7">
        <v>1</v>
      </c>
      <c r="V1148" s="7">
        <v>22</v>
      </c>
      <c r="W1148" s="7">
        <f t="shared" si="69"/>
        <v>30</v>
      </c>
      <c r="X1148" s="7">
        <v>16</v>
      </c>
      <c r="Y1148" s="7">
        <v>5</v>
      </c>
      <c r="Z1148" s="7">
        <v>4</v>
      </c>
      <c r="AA1148" s="7">
        <v>6.5</v>
      </c>
      <c r="AB1148" s="6">
        <v>93</v>
      </c>
      <c r="AC1148" s="7">
        <v>6.24</v>
      </c>
      <c r="AD1148" s="7">
        <v>10.15</v>
      </c>
      <c r="AE1148" s="7">
        <v>18.64</v>
      </c>
      <c r="AF1148" s="1">
        <v>0.1096</v>
      </c>
      <c r="AG1148" s="1">
        <v>0.26705454545454549</v>
      </c>
      <c r="AH1148" s="7">
        <v>2.8</v>
      </c>
      <c r="AI1148" s="7">
        <v>2.1</v>
      </c>
      <c r="AJ1148" s="7">
        <v>10</v>
      </c>
      <c r="AK1148" s="7">
        <v>11</v>
      </c>
      <c r="AL1148" s="7">
        <v>0</v>
      </c>
      <c r="AM1148" s="7">
        <v>1</v>
      </c>
      <c r="AN1148" s="7">
        <v>2</v>
      </c>
      <c r="AO1148" s="7">
        <v>3</v>
      </c>
      <c r="AP1148" s="7">
        <v>4</v>
      </c>
      <c r="AQ1148" s="7">
        <v>2</v>
      </c>
      <c r="AR1148">
        <f t="shared" si="70"/>
        <v>0.17536000000000002</v>
      </c>
      <c r="AS1148">
        <f t="shared" si="71"/>
        <v>0.38844297520661092</v>
      </c>
    </row>
    <row r="1149" spans="1:45" ht="29.5" thickBot="1">
      <c r="A1149" t="str">
        <f t="shared" si="68"/>
        <v>Mark ClaytonWR2011</v>
      </c>
      <c r="B1149" s="3" t="s">
        <v>129</v>
      </c>
      <c r="C1149" s="1" t="s">
        <v>16</v>
      </c>
      <c r="D1149" s="1">
        <v>62</v>
      </c>
      <c r="E1149" s="1">
        <v>2011</v>
      </c>
      <c r="F1149" s="1">
        <v>3</v>
      </c>
      <c r="G1149" s="6">
        <v>165</v>
      </c>
      <c r="H1149" s="6"/>
      <c r="I1149" s="7">
        <v>0</v>
      </c>
      <c r="J1149" s="7">
        <v>0</v>
      </c>
      <c r="K1149" s="7">
        <v>0</v>
      </c>
      <c r="L1149" s="7">
        <v>0</v>
      </c>
      <c r="M1149" s="7">
        <v>0</v>
      </c>
      <c r="N1149" s="7">
        <v>0</v>
      </c>
      <c r="O1149" s="6">
        <v>-1.03</v>
      </c>
      <c r="P1149" s="7">
        <v>-1.03</v>
      </c>
      <c r="Q1149" s="7">
        <v>-1.03</v>
      </c>
      <c r="R1149" s="7">
        <v>-1.03</v>
      </c>
      <c r="S1149" s="7">
        <v>-1.03</v>
      </c>
      <c r="T1149" s="7">
        <v>29</v>
      </c>
      <c r="U1149" s="7">
        <v>1</v>
      </c>
      <c r="V1149" s="7">
        <v>22</v>
      </c>
      <c r="W1149" s="7">
        <f t="shared" si="69"/>
        <v>132</v>
      </c>
      <c r="X1149" s="7"/>
      <c r="Y1149" s="7"/>
      <c r="Z1149" s="7"/>
      <c r="AA1149" s="7"/>
      <c r="AB1149" s="6">
        <v>89</v>
      </c>
      <c r="AC1149" s="7">
        <v>13.24</v>
      </c>
      <c r="AD1149" s="7">
        <v>2.8</v>
      </c>
      <c r="AE1149" s="7"/>
      <c r="AF1149" s="1">
        <v>0.22783999999999999</v>
      </c>
      <c r="AG1149" s="1">
        <v>6.1600000000000002E-2</v>
      </c>
      <c r="AH1149" s="7">
        <v>1.89</v>
      </c>
      <c r="AI1149" s="7">
        <v>0.9</v>
      </c>
      <c r="AJ1149" s="7">
        <v>5</v>
      </c>
      <c r="AK1149" s="7">
        <v>2</v>
      </c>
      <c r="AL1149" s="7">
        <v>0</v>
      </c>
      <c r="AM1149" s="7">
        <v>0</v>
      </c>
      <c r="AN1149" s="7">
        <v>0</v>
      </c>
      <c r="AO1149" s="7">
        <v>0</v>
      </c>
      <c r="AP1149" s="7">
        <v>0</v>
      </c>
      <c r="AQ1149" s="7">
        <v>7</v>
      </c>
      <c r="AR1149">
        <f t="shared" si="70"/>
        <v>0.72908799999999996</v>
      </c>
      <c r="AS1149">
        <f t="shared" si="71"/>
        <v>0.49280000000000002</v>
      </c>
    </row>
    <row r="1150" spans="1:45" ht="29.5" thickBot="1">
      <c r="A1150" t="str">
        <f t="shared" si="68"/>
        <v>Ronnie BrownRB2011</v>
      </c>
      <c r="B1150" s="3" t="s">
        <v>38</v>
      </c>
      <c r="C1150" s="1" t="s">
        <v>3</v>
      </c>
      <c r="D1150" s="1">
        <v>59</v>
      </c>
      <c r="E1150" s="1">
        <v>2011</v>
      </c>
      <c r="F1150" s="1">
        <v>2</v>
      </c>
      <c r="G1150" s="6">
        <v>104</v>
      </c>
      <c r="H1150" s="6">
        <v>39</v>
      </c>
      <c r="I1150" s="7">
        <v>0</v>
      </c>
      <c r="J1150" s="7">
        <v>0</v>
      </c>
      <c r="K1150" s="7">
        <v>0</v>
      </c>
      <c r="L1150" s="7">
        <v>0</v>
      </c>
      <c r="M1150" s="7">
        <v>0</v>
      </c>
      <c r="N1150" s="7">
        <v>4</v>
      </c>
      <c r="O1150" s="6">
        <v>-0.77</v>
      </c>
      <c r="P1150" s="7">
        <v>-0.62</v>
      </c>
      <c r="Q1150" s="7">
        <v>-1.19</v>
      </c>
      <c r="R1150" s="7">
        <v>-1.55</v>
      </c>
      <c r="S1150" s="7">
        <v>-1.55</v>
      </c>
      <c r="T1150" s="7">
        <v>30</v>
      </c>
      <c r="U1150" s="7">
        <v>1</v>
      </c>
      <c r="V1150" s="7">
        <v>2</v>
      </c>
      <c r="W1150" s="7">
        <f t="shared" si="69"/>
        <v>25</v>
      </c>
      <c r="X1150" s="7">
        <v>80</v>
      </c>
      <c r="Y1150" s="7">
        <v>115</v>
      </c>
      <c r="Z1150" s="7"/>
      <c r="AA1150" s="7"/>
      <c r="AB1150" s="6">
        <v>26</v>
      </c>
      <c r="AC1150" s="7">
        <v>10.039999999999999</v>
      </c>
      <c r="AD1150" s="7">
        <v>1.23</v>
      </c>
      <c r="AE1150" s="7">
        <v>7.72</v>
      </c>
      <c r="AF1150" s="1">
        <v>7.4800000000000005E-2</v>
      </c>
      <c r="AG1150" s="1">
        <v>3.8999999999999998E-3</v>
      </c>
      <c r="AH1150" s="7">
        <v>1.08</v>
      </c>
      <c r="AI1150" s="7">
        <v>0</v>
      </c>
      <c r="AJ1150" s="7">
        <v>16</v>
      </c>
      <c r="AK1150" s="7">
        <v>16</v>
      </c>
      <c r="AL1150" s="7">
        <v>0</v>
      </c>
      <c r="AM1150" s="7">
        <v>0</v>
      </c>
      <c r="AN1150" s="7">
        <v>0</v>
      </c>
      <c r="AO1150" s="7">
        <v>0</v>
      </c>
      <c r="AP1150" s="7">
        <v>0</v>
      </c>
      <c r="AQ1150" s="7">
        <v>7</v>
      </c>
      <c r="AR1150">
        <f t="shared" si="70"/>
        <v>7.4800000000000005E-2</v>
      </c>
      <c r="AS1150">
        <f t="shared" si="71"/>
        <v>3.8999999999999998E-3</v>
      </c>
    </row>
    <row r="1151" spans="1:45" ht="29.5" thickBot="1">
      <c r="A1151" t="str">
        <f t="shared" si="68"/>
        <v>Randy MossWR2011</v>
      </c>
      <c r="B1151" s="3" t="s">
        <v>17</v>
      </c>
      <c r="C1151" s="1" t="s">
        <v>16</v>
      </c>
      <c r="D1151" s="1">
        <v>63</v>
      </c>
      <c r="E1151" s="1">
        <v>2011</v>
      </c>
      <c r="F1151" s="1">
        <v>3</v>
      </c>
      <c r="G1151" s="6"/>
      <c r="H1151" s="6">
        <v>76</v>
      </c>
      <c r="I1151" s="7">
        <v>0</v>
      </c>
      <c r="J1151" s="7">
        <v>0</v>
      </c>
      <c r="K1151" s="7">
        <v>0</v>
      </c>
      <c r="L1151" s="7">
        <v>0</v>
      </c>
      <c r="M1151" s="7">
        <v>0</v>
      </c>
      <c r="N1151" s="7">
        <v>8</v>
      </c>
      <c r="O1151" s="6"/>
      <c r="P1151" s="7">
        <v>-0.22</v>
      </c>
      <c r="Q1151" s="7">
        <v>-0.22</v>
      </c>
      <c r="R1151" s="7">
        <v>-0.22</v>
      </c>
      <c r="S1151" s="7">
        <v>-0.22</v>
      </c>
      <c r="T1151" s="7">
        <v>34</v>
      </c>
      <c r="U1151" s="7">
        <v>1</v>
      </c>
      <c r="V1151" s="7">
        <v>21</v>
      </c>
      <c r="W1151" s="7">
        <f t="shared" si="69"/>
        <v>12</v>
      </c>
      <c r="X1151" s="7">
        <v>63</v>
      </c>
      <c r="Y1151" s="7"/>
      <c r="Z1151" s="7"/>
      <c r="AA1151" s="7"/>
      <c r="AB1151" s="6">
        <v>72</v>
      </c>
      <c r="AC1151" s="7">
        <v>6.08</v>
      </c>
      <c r="AD1151" s="7"/>
      <c r="AE1151" s="7">
        <v>5.59</v>
      </c>
      <c r="AF1151" s="1">
        <v>0.13020000000000001</v>
      </c>
      <c r="AG1151" s="1" t="s">
        <v>1885</v>
      </c>
      <c r="AH1151" s="7">
        <v>1.01</v>
      </c>
      <c r="AI1151" s="7"/>
      <c r="AJ1151" s="7">
        <v>16</v>
      </c>
      <c r="AK1151" s="7"/>
      <c r="AL1151" s="7">
        <v>0</v>
      </c>
      <c r="AM1151" s="7">
        <v>0</v>
      </c>
      <c r="AN1151" s="7">
        <v>0</v>
      </c>
      <c r="AO1151" s="7">
        <v>0</v>
      </c>
      <c r="AP1151" s="7">
        <v>0</v>
      </c>
      <c r="AQ1151" s="7">
        <v>14</v>
      </c>
      <c r="AR1151">
        <f t="shared" si="70"/>
        <v>0.13020000000000001</v>
      </c>
      <c r="AS1151" t="str">
        <f t="shared" si="71"/>
        <v/>
      </c>
    </row>
    <row r="1152" spans="1:45" ht="29.5" thickBot="1">
      <c r="A1152" t="str">
        <f t="shared" si="68"/>
        <v>Vincent BrownWR2011</v>
      </c>
      <c r="B1152" s="3" t="s">
        <v>518</v>
      </c>
      <c r="C1152" s="1" t="s">
        <v>16</v>
      </c>
      <c r="D1152" s="1">
        <v>64</v>
      </c>
      <c r="E1152" s="1">
        <v>2011</v>
      </c>
      <c r="F1152" s="1">
        <v>3</v>
      </c>
      <c r="G1152" s="6">
        <v>96</v>
      </c>
      <c r="H1152" s="6"/>
      <c r="I1152" s="7">
        <v>0</v>
      </c>
      <c r="J1152" s="7">
        <v>0</v>
      </c>
      <c r="K1152" s="7">
        <v>0</v>
      </c>
      <c r="L1152" s="7">
        <v>0</v>
      </c>
      <c r="M1152" s="7">
        <v>0</v>
      </c>
      <c r="N1152" s="7">
        <v>0</v>
      </c>
      <c r="O1152" s="6">
        <v>0.4</v>
      </c>
      <c r="P1152" s="7">
        <v>0.4</v>
      </c>
      <c r="Q1152" s="7">
        <v>0.05</v>
      </c>
      <c r="R1152" s="7">
        <v>0.05</v>
      </c>
      <c r="S1152" s="7">
        <v>0.05</v>
      </c>
      <c r="T1152" s="7">
        <v>22</v>
      </c>
      <c r="U1152" s="7">
        <v>3</v>
      </c>
      <c r="V1152" s="7">
        <v>82</v>
      </c>
      <c r="W1152" s="7" t="str">
        <f t="shared" si="69"/>
        <v/>
      </c>
      <c r="X1152" s="7">
        <v>56</v>
      </c>
      <c r="Y1152" s="7">
        <v>50</v>
      </c>
      <c r="Z1152" s="7">
        <v>124</v>
      </c>
      <c r="AA1152" s="7"/>
      <c r="AB1152" s="6"/>
      <c r="AC1152" s="7"/>
      <c r="AD1152" s="7">
        <v>4.5599999999999996</v>
      </c>
      <c r="AE1152" s="7"/>
      <c r="AF1152" s="1" t="s">
        <v>1885</v>
      </c>
      <c r="AG1152" s="1">
        <v>8.1828571428571431E-2</v>
      </c>
      <c r="AH1152" s="7"/>
      <c r="AI1152" s="7">
        <v>1.46</v>
      </c>
      <c r="AJ1152" s="7"/>
      <c r="AK1152" s="7">
        <v>14</v>
      </c>
      <c r="AL1152" s="7">
        <v>0</v>
      </c>
      <c r="AM1152" s="7">
        <v>0</v>
      </c>
      <c r="AN1152" s="7">
        <v>0</v>
      </c>
      <c r="AO1152" s="7">
        <v>0</v>
      </c>
      <c r="AP1152" s="7">
        <v>0</v>
      </c>
      <c r="AQ1152" s="7">
        <v>1</v>
      </c>
      <c r="AR1152" t="str">
        <f t="shared" si="70"/>
        <v/>
      </c>
      <c r="AS1152">
        <f t="shared" si="71"/>
        <v>9.3518367346938747E-2</v>
      </c>
    </row>
    <row r="1153" spans="1:45" ht="29.5" thickBot="1">
      <c r="A1153" t="str">
        <f t="shared" si="68"/>
        <v>Jordan ShipleyWR2011</v>
      </c>
      <c r="B1153" s="3" t="s">
        <v>437</v>
      </c>
      <c r="C1153" s="1" t="s">
        <v>16</v>
      </c>
      <c r="D1153" s="1">
        <v>65</v>
      </c>
      <c r="E1153" s="1">
        <v>2011</v>
      </c>
      <c r="F1153" s="1">
        <v>3</v>
      </c>
      <c r="G1153" s="6">
        <v>166</v>
      </c>
      <c r="H1153" s="6">
        <v>105</v>
      </c>
      <c r="I1153" s="7">
        <v>0</v>
      </c>
      <c r="J1153" s="7">
        <v>0</v>
      </c>
      <c r="K1153" s="7">
        <v>0</v>
      </c>
      <c r="L1153" s="7">
        <v>0</v>
      </c>
      <c r="M1153" s="7">
        <v>0</v>
      </c>
      <c r="N1153" s="7">
        <v>0</v>
      </c>
      <c r="O1153" s="6">
        <v>-0.08</v>
      </c>
      <c r="P1153" s="7">
        <v>-0.08</v>
      </c>
      <c r="Q1153" s="7">
        <v>-0.08</v>
      </c>
      <c r="R1153" s="7">
        <v>-0.08</v>
      </c>
      <c r="S1153" s="7">
        <v>-0.08</v>
      </c>
      <c r="T1153" s="7">
        <v>26</v>
      </c>
      <c r="U1153" s="7">
        <v>3</v>
      </c>
      <c r="V1153" s="7">
        <v>84</v>
      </c>
      <c r="W1153" s="7">
        <f t="shared" si="69"/>
        <v>80</v>
      </c>
      <c r="X1153" s="7">
        <v>97</v>
      </c>
      <c r="Y1153" s="7">
        <v>153</v>
      </c>
      <c r="Z1153" s="7"/>
      <c r="AA1153" s="7"/>
      <c r="AB1153" s="6">
        <v>52</v>
      </c>
      <c r="AC1153" s="7">
        <v>8.67</v>
      </c>
      <c r="AD1153" s="7">
        <v>2.7</v>
      </c>
      <c r="AE1153" s="7">
        <v>7.63</v>
      </c>
      <c r="AF1153" s="1">
        <v>0.13834666666666667</v>
      </c>
      <c r="AG1153" s="1">
        <v>8.1600000000000006E-2</v>
      </c>
      <c r="AH1153" s="7">
        <v>1.4</v>
      </c>
      <c r="AI1153" s="7">
        <v>0.38</v>
      </c>
      <c r="AJ1153" s="7">
        <v>15</v>
      </c>
      <c r="AK1153" s="7">
        <v>2</v>
      </c>
      <c r="AL1153" s="7">
        <v>0</v>
      </c>
      <c r="AM1153" s="7">
        <v>0</v>
      </c>
      <c r="AN1153" s="7">
        <v>0</v>
      </c>
      <c r="AO1153" s="7">
        <v>0</v>
      </c>
      <c r="AP1153" s="7">
        <v>0</v>
      </c>
      <c r="AQ1153" s="7">
        <v>2</v>
      </c>
      <c r="AR1153">
        <f t="shared" si="70"/>
        <v>0.14756977777777813</v>
      </c>
      <c r="AS1153">
        <f t="shared" si="71"/>
        <v>0.65280000000000005</v>
      </c>
    </row>
    <row r="1154" spans="1:45" ht="29.5" thickBot="1">
      <c r="A1154" t="str">
        <f t="shared" si="68"/>
        <v>Blaine GabbertQB2011</v>
      </c>
      <c r="B1154" s="3" t="s">
        <v>519</v>
      </c>
      <c r="C1154" s="1" t="s">
        <v>12</v>
      </c>
      <c r="D1154" s="1">
        <v>25</v>
      </c>
      <c r="E1154" s="1">
        <v>2011</v>
      </c>
      <c r="F1154" s="1">
        <v>1</v>
      </c>
      <c r="G1154" s="6">
        <v>27</v>
      </c>
      <c r="H1154" s="6">
        <v>32</v>
      </c>
      <c r="I1154" s="7">
        <v>0</v>
      </c>
      <c r="J1154" s="7">
        <v>0</v>
      </c>
      <c r="K1154" s="7">
        <v>0</v>
      </c>
      <c r="L1154" s="7">
        <v>0</v>
      </c>
      <c r="M1154" s="7">
        <v>0</v>
      </c>
      <c r="N1154" s="7">
        <v>0</v>
      </c>
      <c r="O1154" s="6">
        <v>-0.59</v>
      </c>
      <c r="P1154" s="7">
        <v>-1.1100000000000001</v>
      </c>
      <c r="Q1154" s="7">
        <v>-1.47</v>
      </c>
      <c r="R1154" s="7">
        <v>-1.57</v>
      </c>
      <c r="S1154" s="7">
        <v>-1.59</v>
      </c>
      <c r="T1154" s="7">
        <v>22</v>
      </c>
      <c r="U1154" s="7">
        <v>1</v>
      </c>
      <c r="V1154" s="7">
        <v>10</v>
      </c>
      <c r="W1154" s="7" t="str">
        <f t="shared" si="69"/>
        <v/>
      </c>
      <c r="X1154" s="7">
        <v>33</v>
      </c>
      <c r="Y1154" s="7">
        <v>42</v>
      </c>
      <c r="Z1154" s="7">
        <v>59</v>
      </c>
      <c r="AA1154" s="7"/>
      <c r="AB1154" s="6"/>
      <c r="AC1154" s="7"/>
      <c r="AD1154" s="7">
        <v>9.89</v>
      </c>
      <c r="AE1154" s="7">
        <v>11.41</v>
      </c>
      <c r="AF1154" s="1" t="s">
        <v>1885</v>
      </c>
      <c r="AG1154" s="1" t="s">
        <v>1885</v>
      </c>
      <c r="AH1154" s="7"/>
      <c r="AI1154" s="7"/>
      <c r="AJ1154" s="7"/>
      <c r="AK1154" s="7"/>
      <c r="AL1154" s="7">
        <v>0</v>
      </c>
      <c r="AM1154" s="7">
        <v>0</v>
      </c>
      <c r="AN1154" s="7">
        <v>0</v>
      </c>
      <c r="AO1154" s="7">
        <v>0</v>
      </c>
      <c r="AP1154" s="7">
        <v>0</v>
      </c>
      <c r="AQ1154" s="7">
        <v>1</v>
      </c>
      <c r="AR1154" t="str">
        <f t="shared" si="70"/>
        <v/>
      </c>
      <c r="AS1154" t="str">
        <f t="shared" si="71"/>
        <v/>
      </c>
    </row>
    <row r="1155" spans="1:45" ht="29.5" thickBot="1">
      <c r="A1155" t="str">
        <f t="shared" ref="A1155:A1218" si="72">B1155&amp;C1155&amp;E1155</f>
        <v>Hines WardWR2011</v>
      </c>
      <c r="B1155" s="3" t="s">
        <v>78</v>
      </c>
      <c r="C1155" s="1" t="s">
        <v>16</v>
      </c>
      <c r="D1155" s="1">
        <v>66</v>
      </c>
      <c r="E1155" s="1">
        <v>2011</v>
      </c>
      <c r="F1155" s="1">
        <v>3</v>
      </c>
      <c r="G1155" s="6">
        <v>72</v>
      </c>
      <c r="H1155" s="6"/>
      <c r="I1155" s="7">
        <v>0</v>
      </c>
      <c r="J1155" s="7">
        <v>0</v>
      </c>
      <c r="K1155" s="7">
        <v>0</v>
      </c>
      <c r="L1155" s="7">
        <v>0</v>
      </c>
      <c r="M1155" s="7">
        <v>0</v>
      </c>
      <c r="N1155" s="7">
        <v>8</v>
      </c>
      <c r="O1155" s="6">
        <v>-0.32</v>
      </c>
      <c r="P1155" s="7">
        <v>-0.32</v>
      </c>
      <c r="Q1155" s="7">
        <v>-0.32</v>
      </c>
      <c r="R1155" s="7">
        <v>-0.32</v>
      </c>
      <c r="S1155" s="7">
        <v>-0.32</v>
      </c>
      <c r="T1155" s="7">
        <v>35</v>
      </c>
      <c r="U1155" s="7">
        <v>3</v>
      </c>
      <c r="V1155" s="7">
        <v>92</v>
      </c>
      <c r="W1155" s="7">
        <f t="shared" ref="W1155:W1218" si="73">IFERROR(VLOOKUP(B1155&amp;C1155&amp;E1155-1,A:D,4,0),"")</f>
        <v>32</v>
      </c>
      <c r="X1155" s="7"/>
      <c r="Y1155" s="7"/>
      <c r="Z1155" s="7"/>
      <c r="AA1155" s="7"/>
      <c r="AB1155" s="6">
        <v>39</v>
      </c>
      <c r="AC1155" s="7">
        <v>10.27</v>
      </c>
      <c r="AD1155" s="7">
        <v>6.41</v>
      </c>
      <c r="AE1155" s="7"/>
      <c r="AF1155" s="1">
        <v>0.20269999999999999</v>
      </c>
      <c r="AG1155" s="1">
        <v>0.12405333333333333</v>
      </c>
      <c r="AH1155" s="7">
        <v>1.61</v>
      </c>
      <c r="AI1155" s="7">
        <v>1.3</v>
      </c>
      <c r="AJ1155" s="7">
        <v>16</v>
      </c>
      <c r="AK1155" s="7">
        <v>15</v>
      </c>
      <c r="AL1155" s="7">
        <v>0</v>
      </c>
      <c r="AM1155" s="7">
        <v>0</v>
      </c>
      <c r="AN1155" s="7">
        <v>0</v>
      </c>
      <c r="AO1155" s="7">
        <v>0</v>
      </c>
      <c r="AP1155" s="7">
        <v>0</v>
      </c>
      <c r="AQ1155" s="7">
        <v>14</v>
      </c>
      <c r="AR1155">
        <f t="shared" ref="AR1155:AR1218" si="74">IF(AF1155="","",_xlfn.NUMBERVALUE(AF1155)*16/AJ1155)</f>
        <v>0.20269999999999999</v>
      </c>
      <c r="AS1155">
        <f t="shared" ref="AS1155:AS1218" si="75">IF(AG1155="","",_xlfn.NUMBERVALUE(AG1155)*16/AK1155)</f>
        <v>0.13232355555555519</v>
      </c>
    </row>
    <row r="1156" spans="1:45" ht="29.5" thickBot="1">
      <c r="A1156" t="str">
        <f t="shared" si="72"/>
        <v>Golden TateWR2011</v>
      </c>
      <c r="B1156" s="3" t="s">
        <v>417</v>
      </c>
      <c r="C1156" s="1" t="s">
        <v>16</v>
      </c>
      <c r="D1156" s="1">
        <v>67</v>
      </c>
      <c r="E1156" s="1">
        <v>2011</v>
      </c>
      <c r="F1156" s="1">
        <v>3</v>
      </c>
      <c r="G1156" s="6">
        <v>79</v>
      </c>
      <c r="H1156" s="6">
        <v>41</v>
      </c>
      <c r="I1156" s="7">
        <v>0</v>
      </c>
      <c r="J1156" s="7">
        <v>0</v>
      </c>
      <c r="K1156" s="7">
        <v>0</v>
      </c>
      <c r="L1156" s="7">
        <v>1</v>
      </c>
      <c r="M1156" s="7">
        <v>2</v>
      </c>
      <c r="N1156" s="7">
        <v>0</v>
      </c>
      <c r="O1156" s="6">
        <v>-0.15</v>
      </c>
      <c r="P1156" s="7">
        <v>0.18</v>
      </c>
      <c r="Q1156" s="7">
        <v>0.3</v>
      </c>
      <c r="R1156" s="7">
        <v>1.31</v>
      </c>
      <c r="S1156" s="7">
        <v>1.59</v>
      </c>
      <c r="T1156" s="7">
        <v>23</v>
      </c>
      <c r="U1156" s="7">
        <v>2</v>
      </c>
      <c r="V1156" s="7">
        <v>60</v>
      </c>
      <c r="W1156" s="7">
        <f t="shared" si="73"/>
        <v>38</v>
      </c>
      <c r="X1156" s="7">
        <v>80</v>
      </c>
      <c r="Y1156" s="7">
        <v>62</v>
      </c>
      <c r="Z1156" s="7">
        <v>42</v>
      </c>
      <c r="AA1156" s="7">
        <v>24</v>
      </c>
      <c r="AB1156" s="6">
        <v>112</v>
      </c>
      <c r="AC1156" s="7">
        <v>4.01</v>
      </c>
      <c r="AD1156" s="7">
        <v>5.79</v>
      </c>
      <c r="AE1156" s="7">
        <v>10.52</v>
      </c>
      <c r="AF1156" s="1">
        <v>0.11287272727272728</v>
      </c>
      <c r="AG1156" s="1">
        <v>0.1149</v>
      </c>
      <c r="AH1156" s="7">
        <v>1.63</v>
      </c>
      <c r="AI1156" s="7">
        <v>1.33</v>
      </c>
      <c r="AJ1156" s="7">
        <v>11</v>
      </c>
      <c r="AK1156" s="7">
        <v>16</v>
      </c>
      <c r="AL1156" s="7">
        <v>0</v>
      </c>
      <c r="AM1156" s="7">
        <v>0</v>
      </c>
      <c r="AN1156" s="7">
        <v>0</v>
      </c>
      <c r="AO1156" s="7">
        <v>1</v>
      </c>
      <c r="AP1156" s="7">
        <v>1</v>
      </c>
      <c r="AQ1156" s="7">
        <v>2</v>
      </c>
      <c r="AR1156">
        <f t="shared" si="74"/>
        <v>0.16417851239669382</v>
      </c>
      <c r="AS1156">
        <f t="shared" si="75"/>
        <v>0.1149</v>
      </c>
    </row>
    <row r="1157" spans="1:45" ht="29.5" thickBot="1">
      <c r="A1157" t="str">
        <f t="shared" si="72"/>
        <v>Jake LockerQB2011</v>
      </c>
      <c r="B1157" s="3" t="s">
        <v>520</v>
      </c>
      <c r="C1157" s="1" t="s">
        <v>12</v>
      </c>
      <c r="D1157" s="1">
        <v>26</v>
      </c>
      <c r="E1157" s="1">
        <v>2011</v>
      </c>
      <c r="F1157" s="1">
        <v>1</v>
      </c>
      <c r="G1157" s="6">
        <v>40</v>
      </c>
      <c r="H1157" s="6">
        <v>28</v>
      </c>
      <c r="I1157" s="7">
        <v>0</v>
      </c>
      <c r="J1157" s="7">
        <v>0</v>
      </c>
      <c r="K1157" s="7">
        <v>0</v>
      </c>
      <c r="L1157" s="7">
        <v>0</v>
      </c>
      <c r="M1157" s="7">
        <v>0</v>
      </c>
      <c r="N1157" s="7">
        <v>0</v>
      </c>
      <c r="O1157" s="6">
        <v>-0.27</v>
      </c>
      <c r="P1157" s="7">
        <v>-0.42</v>
      </c>
      <c r="Q1157" s="7">
        <v>-0.39</v>
      </c>
      <c r="R1157" s="7">
        <v>-0.63</v>
      </c>
      <c r="S1157" s="7">
        <v>-0.63</v>
      </c>
      <c r="T1157" s="7">
        <v>23</v>
      </c>
      <c r="U1157" s="7">
        <v>1</v>
      </c>
      <c r="V1157" s="7">
        <v>8</v>
      </c>
      <c r="W1157" s="7" t="str">
        <f t="shared" si="73"/>
        <v/>
      </c>
      <c r="X1157" s="7">
        <v>19</v>
      </c>
      <c r="Y1157" s="7">
        <v>27</v>
      </c>
      <c r="Z1157" s="7">
        <v>31</v>
      </c>
      <c r="AA1157" s="7">
        <v>42</v>
      </c>
      <c r="AB1157" s="6"/>
      <c r="AC1157" s="7"/>
      <c r="AD1157" s="7">
        <v>11.46</v>
      </c>
      <c r="AE1157" s="7">
        <v>14.56</v>
      </c>
      <c r="AF1157" s="1" t="s">
        <v>1885</v>
      </c>
      <c r="AG1157" s="1" t="s">
        <v>1885</v>
      </c>
      <c r="AH1157" s="7"/>
      <c r="AI1157" s="7"/>
      <c r="AJ1157" s="7"/>
      <c r="AK1157" s="7"/>
      <c r="AL1157" s="7">
        <v>0</v>
      </c>
      <c r="AM1157" s="7">
        <v>0</v>
      </c>
      <c r="AN1157" s="7">
        <v>0</v>
      </c>
      <c r="AO1157" s="7">
        <v>0</v>
      </c>
      <c r="AP1157" s="7">
        <v>0</v>
      </c>
      <c r="AQ1157" s="7">
        <v>1</v>
      </c>
      <c r="AR1157" t="str">
        <f t="shared" si="74"/>
        <v/>
      </c>
      <c r="AS1157" t="str">
        <f t="shared" si="75"/>
        <v/>
      </c>
    </row>
    <row r="1158" spans="1:45" ht="29.5" thickBot="1">
      <c r="A1158" t="str">
        <f t="shared" si="72"/>
        <v>Bernard ScottRB2011</v>
      </c>
      <c r="B1158" s="3" t="s">
        <v>356</v>
      </c>
      <c r="C1158" s="1" t="s">
        <v>3</v>
      </c>
      <c r="D1158" s="1">
        <v>60</v>
      </c>
      <c r="E1158" s="1">
        <v>2011</v>
      </c>
      <c r="F1158" s="1">
        <v>2</v>
      </c>
      <c r="G1158" s="6">
        <v>59</v>
      </c>
      <c r="H1158" s="6">
        <v>143</v>
      </c>
      <c r="I1158" s="7">
        <v>0</v>
      </c>
      <c r="J1158" s="7">
        <v>0</v>
      </c>
      <c r="K1158" s="7">
        <v>0</v>
      </c>
      <c r="L1158" s="7">
        <v>0</v>
      </c>
      <c r="M1158" s="7">
        <v>0</v>
      </c>
      <c r="N1158" s="7">
        <v>0</v>
      </c>
      <c r="O1158" s="6">
        <v>-0.42</v>
      </c>
      <c r="P1158" s="7">
        <v>-0.44</v>
      </c>
      <c r="Q1158" s="7">
        <v>-0.44</v>
      </c>
      <c r="R1158" s="7">
        <v>-0.44</v>
      </c>
      <c r="S1158" s="7">
        <v>-0.44</v>
      </c>
      <c r="T1158" s="7">
        <v>27</v>
      </c>
      <c r="U1158" s="7">
        <v>6</v>
      </c>
      <c r="V1158" s="7">
        <v>209</v>
      </c>
      <c r="W1158" s="7">
        <f t="shared" si="73"/>
        <v>55</v>
      </c>
      <c r="X1158" s="7">
        <v>71</v>
      </c>
      <c r="Y1158" s="7">
        <v>127</v>
      </c>
      <c r="Z1158" s="7"/>
      <c r="AA1158" s="7"/>
      <c r="AB1158" s="6">
        <v>70</v>
      </c>
      <c r="AC1158" s="7">
        <v>4.07</v>
      </c>
      <c r="AD1158" s="7">
        <v>4.55</v>
      </c>
      <c r="AE1158" s="7"/>
      <c r="AF1158" s="1">
        <v>2.8799999999999999E-2</v>
      </c>
      <c r="AG1158" s="1">
        <v>3.27E-2</v>
      </c>
      <c r="AH1158" s="7">
        <v>0.71</v>
      </c>
      <c r="AI1158" s="7">
        <v>0.54</v>
      </c>
      <c r="AJ1158" s="7">
        <v>13</v>
      </c>
      <c r="AK1158" s="7">
        <v>16</v>
      </c>
      <c r="AL1158" s="7">
        <v>0</v>
      </c>
      <c r="AM1158" s="7">
        <v>0</v>
      </c>
      <c r="AN1158" s="7">
        <v>0</v>
      </c>
      <c r="AO1158" s="7">
        <v>0</v>
      </c>
      <c r="AP1158" s="7">
        <v>0</v>
      </c>
      <c r="AQ1158" s="7">
        <v>3</v>
      </c>
      <c r="AR1158">
        <f t="shared" si="74"/>
        <v>3.5446153846153843E-2</v>
      </c>
      <c r="AS1158">
        <f t="shared" si="75"/>
        <v>3.27E-2</v>
      </c>
    </row>
    <row r="1159" spans="1:45" ht="29.5" thickBot="1">
      <c r="A1159" t="str">
        <f t="shared" si="72"/>
        <v>Tashard ChoiceRB2011</v>
      </c>
      <c r="B1159" s="3" t="s">
        <v>205</v>
      </c>
      <c r="C1159" s="1" t="s">
        <v>3</v>
      </c>
      <c r="D1159" s="1">
        <v>61</v>
      </c>
      <c r="E1159" s="1">
        <v>2011</v>
      </c>
      <c r="F1159" s="1">
        <v>2</v>
      </c>
      <c r="G1159" s="6">
        <v>75</v>
      </c>
      <c r="H1159" s="6">
        <v>95</v>
      </c>
      <c r="I1159" s="7">
        <v>0</v>
      </c>
      <c r="J1159" s="7">
        <v>0</v>
      </c>
      <c r="K1159" s="7">
        <v>0</v>
      </c>
      <c r="L1159" s="7">
        <v>0</v>
      </c>
      <c r="M1159" s="7">
        <v>0</v>
      </c>
      <c r="N1159" s="7">
        <v>0</v>
      </c>
      <c r="O1159" s="6">
        <v>0</v>
      </c>
      <c r="P1159" s="7">
        <v>-0.3</v>
      </c>
      <c r="Q1159" s="7">
        <v>-0.3</v>
      </c>
      <c r="R1159" s="7">
        <v>-0.3</v>
      </c>
      <c r="S1159" s="7">
        <v>-0.3</v>
      </c>
      <c r="T1159" s="7">
        <v>27</v>
      </c>
      <c r="U1159" s="7">
        <v>4</v>
      </c>
      <c r="V1159" s="7">
        <v>122</v>
      </c>
      <c r="W1159" s="7">
        <f t="shared" si="73"/>
        <v>47</v>
      </c>
      <c r="X1159" s="7">
        <v>87</v>
      </c>
      <c r="Y1159" s="7">
        <v>126</v>
      </c>
      <c r="Z1159" s="7"/>
      <c r="AA1159" s="7"/>
      <c r="AB1159" s="6">
        <v>60</v>
      </c>
      <c r="AC1159" s="7">
        <v>5.01</v>
      </c>
      <c r="AD1159" s="7">
        <v>4.38</v>
      </c>
      <c r="AE1159" s="7">
        <v>3.02</v>
      </c>
      <c r="AF1159" s="1">
        <v>4.4571428571428574E-2</v>
      </c>
      <c r="AG1159" s="1">
        <v>6.1599999999999995E-2</v>
      </c>
      <c r="AH1159" s="7">
        <v>1.3</v>
      </c>
      <c r="AI1159" s="7">
        <v>1.07</v>
      </c>
      <c r="AJ1159" s="7">
        <v>14</v>
      </c>
      <c r="AK1159" s="7">
        <v>12</v>
      </c>
      <c r="AL1159" s="7">
        <v>0</v>
      </c>
      <c r="AM1159" s="7">
        <v>0</v>
      </c>
      <c r="AN1159" s="7">
        <v>0</v>
      </c>
      <c r="AO1159" s="7">
        <v>0</v>
      </c>
      <c r="AP1159" s="7">
        <v>0</v>
      </c>
      <c r="AQ1159" s="7">
        <v>4</v>
      </c>
      <c r="AR1159">
        <f t="shared" si="74"/>
        <v>5.0938775510204114E-2</v>
      </c>
      <c r="AS1159">
        <f t="shared" si="75"/>
        <v>8.2133333333333336E-2</v>
      </c>
    </row>
    <row r="1160" spans="1:45" ht="29.5" thickBot="1">
      <c r="A1160" t="str">
        <f t="shared" si="72"/>
        <v>Steve BreastonWR2011</v>
      </c>
      <c r="B1160" s="3" t="s">
        <v>270</v>
      </c>
      <c r="C1160" s="1" t="s">
        <v>16</v>
      </c>
      <c r="D1160" s="1">
        <v>68</v>
      </c>
      <c r="E1160" s="1">
        <v>2011</v>
      </c>
      <c r="F1160" s="1">
        <v>3</v>
      </c>
      <c r="G1160" s="6">
        <v>41</v>
      </c>
      <c r="H1160" s="6">
        <v>145</v>
      </c>
      <c r="I1160" s="7">
        <v>0</v>
      </c>
      <c r="J1160" s="7">
        <v>0</v>
      </c>
      <c r="K1160" s="7">
        <v>0</v>
      </c>
      <c r="L1160" s="7">
        <v>0</v>
      </c>
      <c r="M1160" s="7">
        <v>0</v>
      </c>
      <c r="N1160" s="7">
        <v>0</v>
      </c>
      <c r="O1160" s="6">
        <v>0.23</v>
      </c>
      <c r="P1160" s="7">
        <v>-0.13</v>
      </c>
      <c r="Q1160" s="7">
        <v>-0.13</v>
      </c>
      <c r="R1160" s="7">
        <v>-0.13</v>
      </c>
      <c r="S1160" s="7">
        <v>-0.13</v>
      </c>
      <c r="T1160" s="7">
        <v>28</v>
      </c>
      <c r="U1160" s="7">
        <v>5</v>
      </c>
      <c r="V1160" s="7">
        <v>142</v>
      </c>
      <c r="W1160" s="7">
        <f t="shared" si="73"/>
        <v>34</v>
      </c>
      <c r="X1160" s="7">
        <v>113</v>
      </c>
      <c r="Y1160" s="7"/>
      <c r="Z1160" s="7"/>
      <c r="AA1160" s="7"/>
      <c r="AB1160" s="6">
        <v>54</v>
      </c>
      <c r="AC1160" s="7">
        <v>9.8699999999999992</v>
      </c>
      <c r="AD1160" s="7">
        <v>9.6300000000000008</v>
      </c>
      <c r="AE1160" s="7">
        <v>1.44</v>
      </c>
      <c r="AF1160" s="1">
        <v>0.19113846153846153</v>
      </c>
      <c r="AG1160" s="1">
        <v>0.20780000000000001</v>
      </c>
      <c r="AH1160" s="7">
        <v>1.52</v>
      </c>
      <c r="AI1160" s="7">
        <v>1.62</v>
      </c>
      <c r="AJ1160" s="7">
        <v>13</v>
      </c>
      <c r="AK1160" s="7">
        <v>16</v>
      </c>
      <c r="AL1160" s="7">
        <v>0</v>
      </c>
      <c r="AM1160" s="7">
        <v>0</v>
      </c>
      <c r="AN1160" s="7">
        <v>0</v>
      </c>
      <c r="AO1160" s="7">
        <v>0</v>
      </c>
      <c r="AP1160" s="7">
        <v>0</v>
      </c>
      <c r="AQ1160" s="7">
        <v>5</v>
      </c>
      <c r="AR1160">
        <f t="shared" si="74"/>
        <v>0.23524733727810709</v>
      </c>
      <c r="AS1160">
        <f t="shared" si="75"/>
        <v>0.20780000000000001</v>
      </c>
    </row>
    <row r="1161" spans="1:45" ht="29.5" thickBot="1">
      <c r="A1161" t="str">
        <f t="shared" si="72"/>
        <v>Javon RingerRB2011</v>
      </c>
      <c r="B1161" s="3" t="s">
        <v>377</v>
      </c>
      <c r="C1161" s="1" t="s">
        <v>3</v>
      </c>
      <c r="D1161" s="1">
        <v>62</v>
      </c>
      <c r="E1161" s="1">
        <v>2011</v>
      </c>
      <c r="F1161" s="1">
        <v>2</v>
      </c>
      <c r="G1161" s="6">
        <v>62</v>
      </c>
      <c r="H1161" s="6">
        <v>137</v>
      </c>
      <c r="I1161" s="7">
        <v>0</v>
      </c>
      <c r="J1161" s="7">
        <v>0</v>
      </c>
      <c r="K1161" s="7">
        <v>0</v>
      </c>
      <c r="L1161" s="7">
        <v>0</v>
      </c>
      <c r="M1161" s="7">
        <v>0</v>
      </c>
      <c r="N1161" s="7">
        <v>0</v>
      </c>
      <c r="O1161" s="6">
        <v>-0.14000000000000001</v>
      </c>
      <c r="P1161" s="7">
        <v>-0.22</v>
      </c>
      <c r="Q1161" s="7">
        <v>-0.22</v>
      </c>
      <c r="R1161" s="7">
        <v>-0.22</v>
      </c>
      <c r="S1161" s="7">
        <v>-0.22</v>
      </c>
      <c r="T1161" s="7">
        <v>24</v>
      </c>
      <c r="U1161" s="7">
        <v>5</v>
      </c>
      <c r="V1161" s="7">
        <v>173</v>
      </c>
      <c r="W1161" s="7">
        <f t="shared" si="73"/>
        <v>61</v>
      </c>
      <c r="X1161" s="7">
        <v>86</v>
      </c>
      <c r="Y1161" s="7"/>
      <c r="Z1161" s="7"/>
      <c r="AA1161" s="7"/>
      <c r="AB1161" s="6">
        <v>73</v>
      </c>
      <c r="AC1161" s="7">
        <v>3.38</v>
      </c>
      <c r="AD1161" s="7">
        <v>5.93</v>
      </c>
      <c r="AE1161" s="7">
        <v>2.8</v>
      </c>
      <c r="AF1161" s="1">
        <v>1.8857142857142857E-2</v>
      </c>
      <c r="AG1161" s="1">
        <v>7.5200000000000003E-2</v>
      </c>
      <c r="AH1161" s="7">
        <v>0.68</v>
      </c>
      <c r="AI1161" s="7">
        <v>1.36</v>
      </c>
      <c r="AJ1161" s="7">
        <v>14</v>
      </c>
      <c r="AK1161" s="7">
        <v>12</v>
      </c>
      <c r="AL1161" s="7">
        <v>0</v>
      </c>
      <c r="AM1161" s="7">
        <v>0</v>
      </c>
      <c r="AN1161" s="7">
        <v>0</v>
      </c>
      <c r="AO1161" s="7">
        <v>0</v>
      </c>
      <c r="AP1161" s="7">
        <v>0</v>
      </c>
      <c r="AQ1161" s="7">
        <v>3</v>
      </c>
      <c r="AR1161">
        <f t="shared" si="74"/>
        <v>2.1551020408163313E-2</v>
      </c>
      <c r="AS1161">
        <f t="shared" si="75"/>
        <v>0.10026666666666667</v>
      </c>
    </row>
    <row r="1162" spans="1:45" ht="29.5" thickBot="1">
      <c r="A1162" t="str">
        <f t="shared" si="72"/>
        <v>Kyle RudolphTE2011</v>
      </c>
      <c r="B1162" s="3" t="s">
        <v>521</v>
      </c>
      <c r="C1162" s="1" t="s">
        <v>49</v>
      </c>
      <c r="D1162" s="1">
        <v>23</v>
      </c>
      <c r="E1162" s="1">
        <v>2011</v>
      </c>
      <c r="F1162" s="1">
        <v>4</v>
      </c>
      <c r="G1162" s="6">
        <v>34</v>
      </c>
      <c r="H1162" s="6">
        <v>11</v>
      </c>
      <c r="I1162" s="7">
        <v>0</v>
      </c>
      <c r="J1162" s="7">
        <v>1</v>
      </c>
      <c r="K1162" s="7">
        <v>1</v>
      </c>
      <c r="L1162" s="7">
        <v>1</v>
      </c>
      <c r="M1162" s="7">
        <v>1</v>
      </c>
      <c r="N1162" s="7">
        <v>0</v>
      </c>
      <c r="O1162" s="6">
        <v>-0.42</v>
      </c>
      <c r="P1162" s="7">
        <v>-0.13</v>
      </c>
      <c r="Q1162" s="7">
        <v>0.03</v>
      </c>
      <c r="R1162" s="7">
        <v>-0.03</v>
      </c>
      <c r="S1162" s="7">
        <v>-0.04</v>
      </c>
      <c r="T1162" s="7">
        <v>22</v>
      </c>
      <c r="U1162" s="7">
        <v>2</v>
      </c>
      <c r="V1162" s="7">
        <v>43</v>
      </c>
      <c r="W1162" s="7" t="str">
        <f t="shared" si="73"/>
        <v/>
      </c>
      <c r="X1162" s="7">
        <v>14</v>
      </c>
      <c r="Y1162" s="7">
        <v>6</v>
      </c>
      <c r="Z1162" s="7">
        <v>9</v>
      </c>
      <c r="AA1162" s="7">
        <v>15</v>
      </c>
      <c r="AB1162" s="6"/>
      <c r="AC1162" s="7"/>
      <c r="AD1162" s="7">
        <v>4.59</v>
      </c>
      <c r="AE1162" s="7">
        <v>9.77</v>
      </c>
      <c r="AF1162" s="1" t="s">
        <v>1885</v>
      </c>
      <c r="AG1162" s="1">
        <v>7.5199999999999989E-2</v>
      </c>
      <c r="AH1162" s="7"/>
      <c r="AI1162" s="7">
        <v>1.04</v>
      </c>
      <c r="AJ1162" s="7"/>
      <c r="AK1162" s="7">
        <v>15</v>
      </c>
      <c r="AL1162" s="7">
        <v>0</v>
      </c>
      <c r="AM1162" s="7">
        <v>0</v>
      </c>
      <c r="AN1162" s="7">
        <v>0</v>
      </c>
      <c r="AO1162" s="7">
        <v>0</v>
      </c>
      <c r="AP1162" s="7">
        <v>0</v>
      </c>
      <c r="AQ1162" s="7">
        <v>1</v>
      </c>
      <c r="AR1162" t="str">
        <f t="shared" si="74"/>
        <v/>
      </c>
      <c r="AS1162">
        <f t="shared" si="75"/>
        <v>8.0213333333333331E-2</v>
      </c>
    </row>
    <row r="1163" spans="1:45" ht="29.5" thickBot="1">
      <c r="A1163" t="str">
        <f t="shared" si="72"/>
        <v>Darren SprolesRB2011</v>
      </c>
      <c r="B1163" s="3" t="s">
        <v>207</v>
      </c>
      <c r="C1163" s="1" t="s">
        <v>3</v>
      </c>
      <c r="D1163" s="1">
        <v>63</v>
      </c>
      <c r="E1163" s="1">
        <v>2011</v>
      </c>
      <c r="F1163" s="1">
        <v>2</v>
      </c>
      <c r="G1163" s="6">
        <v>5</v>
      </c>
      <c r="H1163" s="6">
        <v>13</v>
      </c>
      <c r="I1163" s="7">
        <v>1</v>
      </c>
      <c r="J1163" s="7">
        <v>2</v>
      </c>
      <c r="K1163" s="7">
        <v>3</v>
      </c>
      <c r="L1163" s="7">
        <v>3</v>
      </c>
      <c r="M1163" s="7">
        <v>3</v>
      </c>
      <c r="N1163" s="7">
        <v>0</v>
      </c>
      <c r="O1163" s="6">
        <v>1.1200000000000001</v>
      </c>
      <c r="P1163" s="7">
        <v>1.78</v>
      </c>
      <c r="Q1163" s="7">
        <v>2.34</v>
      </c>
      <c r="R1163" s="7">
        <v>2.74</v>
      </c>
      <c r="S1163" s="7">
        <v>2.9</v>
      </c>
      <c r="T1163" s="7">
        <v>28</v>
      </c>
      <c r="U1163" s="7">
        <v>4</v>
      </c>
      <c r="V1163" s="7">
        <v>130</v>
      </c>
      <c r="W1163" s="7">
        <f t="shared" si="73"/>
        <v>43</v>
      </c>
      <c r="X1163" s="7">
        <v>15</v>
      </c>
      <c r="Y1163" s="7">
        <v>22</v>
      </c>
      <c r="Z1163" s="7">
        <v>43.5</v>
      </c>
      <c r="AA1163" s="7">
        <v>68</v>
      </c>
      <c r="AB1163" s="6">
        <v>29</v>
      </c>
      <c r="AC1163" s="7">
        <v>9.3800000000000008</v>
      </c>
      <c r="AD1163" s="7">
        <v>16.96</v>
      </c>
      <c r="AE1163" s="7">
        <v>16.47</v>
      </c>
      <c r="AF1163" s="1">
        <v>0.13919999999999999</v>
      </c>
      <c r="AG1163" s="1">
        <v>0.16880000000000001</v>
      </c>
      <c r="AH1163" s="7">
        <v>1.89</v>
      </c>
      <c r="AI1163" s="7">
        <v>2.02</v>
      </c>
      <c r="AJ1163" s="7">
        <v>16</v>
      </c>
      <c r="AK1163" s="7">
        <v>16</v>
      </c>
      <c r="AL1163" s="7">
        <v>1</v>
      </c>
      <c r="AM1163" s="7">
        <v>1</v>
      </c>
      <c r="AN1163" s="7">
        <v>1</v>
      </c>
      <c r="AO1163" s="7">
        <v>1</v>
      </c>
      <c r="AP1163" s="7">
        <v>1</v>
      </c>
      <c r="AQ1163" s="7">
        <v>7</v>
      </c>
      <c r="AR1163">
        <f t="shared" si="74"/>
        <v>0.13919999999999999</v>
      </c>
      <c r="AS1163">
        <f t="shared" si="75"/>
        <v>0.16880000000000001</v>
      </c>
    </row>
    <row r="1164" spans="1:45" ht="44" thickBot="1">
      <c r="A1164" t="str">
        <f t="shared" si="72"/>
        <v>Willis McGaheeRB2011</v>
      </c>
      <c r="B1164" s="3" t="s">
        <v>27</v>
      </c>
      <c r="C1164" s="1" t="s">
        <v>3</v>
      </c>
      <c r="D1164" s="1">
        <v>64</v>
      </c>
      <c r="E1164" s="1">
        <v>2011</v>
      </c>
      <c r="F1164" s="1">
        <v>2</v>
      </c>
      <c r="G1164" s="6">
        <v>25</v>
      </c>
      <c r="H1164" s="6">
        <v>28</v>
      </c>
      <c r="I1164" s="7">
        <v>0</v>
      </c>
      <c r="J1164" s="7">
        <v>0</v>
      </c>
      <c r="K1164" s="7">
        <v>0</v>
      </c>
      <c r="L1164" s="7">
        <v>0</v>
      </c>
      <c r="M1164" s="7">
        <v>0</v>
      </c>
      <c r="N1164" s="7">
        <v>3</v>
      </c>
      <c r="O1164" s="6">
        <v>0.52</v>
      </c>
      <c r="P1164" s="7">
        <v>1.28</v>
      </c>
      <c r="Q1164" s="7">
        <v>1.1100000000000001</v>
      </c>
      <c r="R1164" s="7">
        <v>1.1100000000000001</v>
      </c>
      <c r="S1164" s="7">
        <v>1.1100000000000001</v>
      </c>
      <c r="T1164" s="7">
        <v>30</v>
      </c>
      <c r="U1164" s="7">
        <v>1</v>
      </c>
      <c r="V1164" s="7">
        <v>23</v>
      </c>
      <c r="W1164" s="7">
        <f t="shared" si="73"/>
        <v>57</v>
      </c>
      <c r="X1164" s="7">
        <v>39</v>
      </c>
      <c r="Y1164" s="7">
        <v>78</v>
      </c>
      <c r="Z1164" s="7"/>
      <c r="AA1164" s="7"/>
      <c r="AB1164" s="6">
        <v>51</v>
      </c>
      <c r="AC1164" s="7">
        <v>6.21</v>
      </c>
      <c r="AD1164" s="7">
        <v>11.93</v>
      </c>
      <c r="AE1164" s="7">
        <v>14.52</v>
      </c>
      <c r="AF1164" s="1">
        <v>3.7973333333333331E-2</v>
      </c>
      <c r="AG1164" s="1">
        <v>5.1657142857142853E-2</v>
      </c>
      <c r="AH1164" s="7">
        <v>0.71</v>
      </c>
      <c r="AI1164" s="7">
        <v>0.4</v>
      </c>
      <c r="AJ1164" s="7">
        <v>15</v>
      </c>
      <c r="AK1164" s="7">
        <v>14</v>
      </c>
      <c r="AL1164" s="7">
        <v>0</v>
      </c>
      <c r="AM1164" s="7">
        <v>0</v>
      </c>
      <c r="AN1164" s="7">
        <v>0</v>
      </c>
      <c r="AO1164" s="7">
        <v>0</v>
      </c>
      <c r="AP1164" s="7">
        <v>0</v>
      </c>
      <c r="AQ1164" s="7">
        <v>9</v>
      </c>
      <c r="AR1164">
        <f t="shared" si="74"/>
        <v>4.0504888888888854E-2</v>
      </c>
      <c r="AS1164">
        <f t="shared" si="75"/>
        <v>5.9036734693877602E-2</v>
      </c>
    </row>
    <row r="1165" spans="1:45" ht="29.5" thickBot="1">
      <c r="A1165" t="str">
        <f t="shared" si="72"/>
        <v>Stevan RidleyRB2011</v>
      </c>
      <c r="B1165" s="3" t="s">
        <v>522</v>
      </c>
      <c r="C1165" s="1" t="s">
        <v>3</v>
      </c>
      <c r="D1165" s="1">
        <v>65</v>
      </c>
      <c r="E1165" s="1">
        <v>2011</v>
      </c>
      <c r="F1165" s="1">
        <v>2</v>
      </c>
      <c r="G1165" s="6">
        <v>73</v>
      </c>
      <c r="H1165" s="6">
        <v>15</v>
      </c>
      <c r="I1165" s="7">
        <v>0</v>
      </c>
      <c r="J1165" s="7">
        <v>1</v>
      </c>
      <c r="K1165" s="7">
        <v>1</v>
      </c>
      <c r="L1165" s="7">
        <v>1</v>
      </c>
      <c r="M1165" s="7">
        <v>1</v>
      </c>
      <c r="N1165" s="7">
        <v>0</v>
      </c>
      <c r="O1165" s="6">
        <v>-0.41</v>
      </c>
      <c r="P1165" s="7">
        <v>0.41</v>
      </c>
      <c r="Q1165" s="7">
        <v>0.84</v>
      </c>
      <c r="R1165" s="7">
        <v>0.9</v>
      </c>
      <c r="S1165" s="7">
        <v>0.56000000000000005</v>
      </c>
      <c r="T1165" s="7">
        <v>22</v>
      </c>
      <c r="U1165" s="7">
        <v>3</v>
      </c>
      <c r="V1165" s="7">
        <v>73</v>
      </c>
      <c r="W1165" s="7" t="str">
        <f t="shared" si="73"/>
        <v/>
      </c>
      <c r="X1165" s="7">
        <v>38</v>
      </c>
      <c r="Y1165" s="7">
        <v>15</v>
      </c>
      <c r="Z1165" s="7">
        <v>33</v>
      </c>
      <c r="AA1165" s="7">
        <v>61</v>
      </c>
      <c r="AB1165" s="6"/>
      <c r="AC1165" s="7"/>
      <c r="AD1165" s="7">
        <v>4.95</v>
      </c>
      <c r="AE1165" s="7">
        <v>13.09</v>
      </c>
      <c r="AF1165" s="1" t="s">
        <v>1885</v>
      </c>
      <c r="AG1165" s="1">
        <v>9.8909090909090908E-3</v>
      </c>
      <c r="AH1165" s="7"/>
      <c r="AI1165" s="7">
        <v>0.21</v>
      </c>
      <c r="AJ1165" s="7"/>
      <c r="AK1165" s="7">
        <v>11</v>
      </c>
      <c r="AL1165" s="7">
        <v>0</v>
      </c>
      <c r="AM1165" s="7">
        <v>0</v>
      </c>
      <c r="AN1165" s="7">
        <v>0</v>
      </c>
      <c r="AO1165" s="7">
        <v>0</v>
      </c>
      <c r="AP1165" s="7">
        <v>0</v>
      </c>
      <c r="AQ1165" s="7">
        <v>1</v>
      </c>
      <c r="AR1165" t="str">
        <f t="shared" si="74"/>
        <v/>
      </c>
      <c r="AS1165">
        <f t="shared" si="75"/>
        <v>1.4386776859504131E-2</v>
      </c>
    </row>
    <row r="1166" spans="1:45" ht="29.5" thickBot="1">
      <c r="A1166" t="str">
        <f t="shared" si="72"/>
        <v>Nate BurlesonWR2011</v>
      </c>
      <c r="B1166" s="3" t="s">
        <v>105</v>
      </c>
      <c r="C1166" s="1" t="s">
        <v>16</v>
      </c>
      <c r="D1166" s="1">
        <v>69</v>
      </c>
      <c r="E1166" s="1">
        <v>2011</v>
      </c>
      <c r="F1166" s="1">
        <v>3</v>
      </c>
      <c r="G1166" s="6">
        <v>32</v>
      </c>
      <c r="H1166" s="6">
        <v>86</v>
      </c>
      <c r="I1166" s="7">
        <v>0</v>
      </c>
      <c r="J1166" s="7">
        <v>0</v>
      </c>
      <c r="K1166" s="7">
        <v>0</v>
      </c>
      <c r="L1166" s="7">
        <v>0</v>
      </c>
      <c r="M1166" s="7">
        <v>0</v>
      </c>
      <c r="N1166" s="7">
        <v>1</v>
      </c>
      <c r="O1166" s="6">
        <v>0.23</v>
      </c>
      <c r="P1166" s="7">
        <v>-0.26</v>
      </c>
      <c r="Q1166" s="7">
        <v>-0.57999999999999996</v>
      </c>
      <c r="R1166" s="7">
        <v>-0.57999999999999996</v>
      </c>
      <c r="S1166" s="7">
        <v>-0.57999999999999996</v>
      </c>
      <c r="T1166" s="7">
        <v>30</v>
      </c>
      <c r="U1166" s="7">
        <v>3</v>
      </c>
      <c r="V1166" s="7">
        <v>71</v>
      </c>
      <c r="W1166" s="7">
        <f t="shared" si="73"/>
        <v>61</v>
      </c>
      <c r="X1166" s="7">
        <v>89</v>
      </c>
      <c r="Y1166" s="7">
        <v>115</v>
      </c>
      <c r="Z1166" s="7">
        <v>164</v>
      </c>
      <c r="AA1166" s="7"/>
      <c r="AB1166" s="6">
        <v>41</v>
      </c>
      <c r="AC1166" s="7">
        <v>11.54</v>
      </c>
      <c r="AD1166" s="7">
        <v>10.95</v>
      </c>
      <c r="AE1166" s="7">
        <v>11.3</v>
      </c>
      <c r="AF1166" s="1">
        <v>0.16525714285714285</v>
      </c>
      <c r="AG1166" s="1">
        <v>0.17519999999999999</v>
      </c>
      <c r="AH1166" s="7">
        <v>1.19</v>
      </c>
      <c r="AI1166" s="7">
        <v>1.18</v>
      </c>
      <c r="AJ1166" s="7">
        <v>14</v>
      </c>
      <c r="AK1166" s="7">
        <v>16</v>
      </c>
      <c r="AL1166" s="7">
        <v>0</v>
      </c>
      <c r="AM1166" s="7">
        <v>0</v>
      </c>
      <c r="AN1166" s="7">
        <v>0</v>
      </c>
      <c r="AO1166" s="7">
        <v>0</v>
      </c>
      <c r="AP1166" s="7">
        <v>0</v>
      </c>
      <c r="AQ1166" s="7">
        <v>9</v>
      </c>
      <c r="AR1166">
        <f t="shared" si="74"/>
        <v>0.18886530612244914</v>
      </c>
      <c r="AS1166">
        <f t="shared" si="75"/>
        <v>0.17519999999999999</v>
      </c>
    </row>
    <row r="1167" spans="1:45" ht="29.5" thickBot="1">
      <c r="A1167" t="str">
        <f t="shared" si="72"/>
        <v>Roy WilliamsWR2011</v>
      </c>
      <c r="B1167" s="3" t="s">
        <v>45</v>
      </c>
      <c r="C1167" s="1" t="s">
        <v>16</v>
      </c>
      <c r="D1167" s="1">
        <v>70.5</v>
      </c>
      <c r="E1167" s="1">
        <v>2011</v>
      </c>
      <c r="F1167" s="1">
        <v>3</v>
      </c>
      <c r="G1167" s="6">
        <v>69</v>
      </c>
      <c r="H1167" s="6"/>
      <c r="I1167" s="7">
        <v>0</v>
      </c>
      <c r="J1167" s="7">
        <v>0</v>
      </c>
      <c r="K1167" s="7">
        <v>0</v>
      </c>
      <c r="L1167" s="7">
        <v>0</v>
      </c>
      <c r="M1167" s="7">
        <v>0</v>
      </c>
      <c r="N1167" s="7">
        <v>1</v>
      </c>
      <c r="O1167" s="6">
        <v>-0.33</v>
      </c>
      <c r="P1167" s="7">
        <v>-0.33</v>
      </c>
      <c r="Q1167" s="7">
        <v>-0.33</v>
      </c>
      <c r="R1167" s="7">
        <v>-0.33</v>
      </c>
      <c r="S1167" s="7">
        <v>-0.33</v>
      </c>
      <c r="T1167" s="7">
        <v>30</v>
      </c>
      <c r="U1167" s="7">
        <v>1</v>
      </c>
      <c r="V1167" s="7">
        <v>7</v>
      </c>
      <c r="W1167" s="7">
        <f t="shared" si="73"/>
        <v>71.5</v>
      </c>
      <c r="X1167" s="7"/>
      <c r="Y1167" s="7"/>
      <c r="Z1167" s="7"/>
      <c r="AA1167" s="7"/>
      <c r="AB1167" s="6">
        <v>58</v>
      </c>
      <c r="AC1167" s="7">
        <v>8</v>
      </c>
      <c r="AD1167" s="7">
        <v>6.65</v>
      </c>
      <c r="AE1167" s="7"/>
      <c r="AF1167" s="1">
        <v>0.1168</v>
      </c>
      <c r="AG1167" s="1">
        <v>0.14645333333333335</v>
      </c>
      <c r="AH1167" s="7">
        <v>1.18</v>
      </c>
      <c r="AI1167" s="7">
        <v>1.56</v>
      </c>
      <c r="AJ1167" s="7">
        <v>15</v>
      </c>
      <c r="AK1167" s="7">
        <v>15</v>
      </c>
      <c r="AL1167" s="7">
        <v>0</v>
      </c>
      <c r="AM1167" s="7">
        <v>0</v>
      </c>
      <c r="AN1167" s="7">
        <v>0</v>
      </c>
      <c r="AO1167" s="7">
        <v>0</v>
      </c>
      <c r="AP1167" s="7">
        <v>0</v>
      </c>
      <c r="AQ1167" s="7">
        <v>8</v>
      </c>
      <c r="AR1167">
        <f t="shared" si="74"/>
        <v>0.12458666666666667</v>
      </c>
      <c r="AS1167">
        <f t="shared" si="75"/>
        <v>0.15621688888888852</v>
      </c>
    </row>
    <row r="1168" spans="1:45" ht="29.5" thickBot="1">
      <c r="A1168" t="str">
        <f t="shared" si="72"/>
        <v>Lee EvansWR2011</v>
      </c>
      <c r="B1168" s="3" t="s">
        <v>61</v>
      </c>
      <c r="C1168" s="1" t="s">
        <v>16</v>
      </c>
      <c r="D1168" s="1">
        <v>70.5</v>
      </c>
      <c r="E1168" s="1">
        <v>2011</v>
      </c>
      <c r="F1168" s="1">
        <v>3</v>
      </c>
      <c r="G1168" s="6">
        <v>144</v>
      </c>
      <c r="H1168" s="6"/>
      <c r="I1168" s="7">
        <v>0</v>
      </c>
      <c r="J1168" s="7">
        <v>0</v>
      </c>
      <c r="K1168" s="7">
        <v>0</v>
      </c>
      <c r="L1168" s="7">
        <v>0</v>
      </c>
      <c r="M1168" s="7">
        <v>0</v>
      </c>
      <c r="N1168" s="7">
        <v>1</v>
      </c>
      <c r="O1168" s="6">
        <v>-0.28000000000000003</v>
      </c>
      <c r="P1168" s="7">
        <v>-0.28000000000000003</v>
      </c>
      <c r="Q1168" s="7">
        <v>-0.28000000000000003</v>
      </c>
      <c r="R1168" s="7">
        <v>-0.28000000000000003</v>
      </c>
      <c r="S1168" s="7">
        <v>-0.28000000000000003</v>
      </c>
      <c r="T1168" s="7">
        <v>30</v>
      </c>
      <c r="U1168" s="7">
        <v>1</v>
      </c>
      <c r="V1168" s="7">
        <v>13</v>
      </c>
      <c r="W1168" s="7">
        <f t="shared" si="73"/>
        <v>47</v>
      </c>
      <c r="X1168" s="7">
        <v>115</v>
      </c>
      <c r="Y1168" s="7"/>
      <c r="Z1168" s="7"/>
      <c r="AA1168" s="7"/>
      <c r="AB1168" s="6">
        <v>60</v>
      </c>
      <c r="AC1168" s="7">
        <v>9.14</v>
      </c>
      <c r="AD1168" s="7">
        <v>1.27</v>
      </c>
      <c r="AE1168" s="7"/>
      <c r="AF1168" s="1">
        <v>0.2</v>
      </c>
      <c r="AG1168" s="1">
        <v>8.3911111111111103E-2</v>
      </c>
      <c r="AH1168" s="7">
        <v>1.23</v>
      </c>
      <c r="AI1168" s="7">
        <v>0.43</v>
      </c>
      <c r="AJ1168" s="7">
        <v>13</v>
      </c>
      <c r="AK1168" s="7">
        <v>9</v>
      </c>
      <c r="AL1168" s="7">
        <v>0</v>
      </c>
      <c r="AM1168" s="7">
        <v>0</v>
      </c>
      <c r="AN1168" s="7">
        <v>0</v>
      </c>
      <c r="AO1168" s="7">
        <v>0</v>
      </c>
      <c r="AP1168" s="7">
        <v>0</v>
      </c>
      <c r="AQ1168" s="7">
        <v>8</v>
      </c>
      <c r="AR1168">
        <f t="shared" si="74"/>
        <v>0.24615384615384617</v>
      </c>
      <c r="AS1168">
        <f t="shared" si="75"/>
        <v>0.14917530864197528</v>
      </c>
    </row>
    <row r="1169" spans="1:45" ht="29.5" thickBot="1">
      <c r="A1169" t="str">
        <f t="shared" si="72"/>
        <v>Andy DaltonQB2011</v>
      </c>
      <c r="B1169" s="3" t="s">
        <v>523</v>
      </c>
      <c r="C1169" s="1" t="s">
        <v>12</v>
      </c>
      <c r="D1169" s="1">
        <v>27</v>
      </c>
      <c r="E1169" s="1">
        <v>2011</v>
      </c>
      <c r="F1169" s="1">
        <v>1</v>
      </c>
      <c r="G1169" s="6">
        <v>15</v>
      </c>
      <c r="H1169" s="6">
        <v>12</v>
      </c>
      <c r="I1169" s="7">
        <v>0</v>
      </c>
      <c r="J1169" s="7">
        <v>1</v>
      </c>
      <c r="K1169" s="7">
        <v>2</v>
      </c>
      <c r="L1169" s="7">
        <v>2</v>
      </c>
      <c r="M1169" s="7">
        <v>2</v>
      </c>
      <c r="N1169" s="7">
        <v>0</v>
      </c>
      <c r="O1169" s="6">
        <v>0.19</v>
      </c>
      <c r="P1169" s="7">
        <v>0.88</v>
      </c>
      <c r="Q1169" s="7">
        <v>1.36</v>
      </c>
      <c r="R1169" s="7">
        <v>1.1100000000000001</v>
      </c>
      <c r="S1169" s="7">
        <v>2.0099999999999998</v>
      </c>
      <c r="T1169" s="7">
        <v>24</v>
      </c>
      <c r="U1169" s="7">
        <v>2</v>
      </c>
      <c r="V1169" s="7">
        <v>35</v>
      </c>
      <c r="W1169" s="7" t="str">
        <f t="shared" si="73"/>
        <v/>
      </c>
      <c r="X1169" s="7">
        <v>17</v>
      </c>
      <c r="Y1169" s="7">
        <v>14</v>
      </c>
      <c r="Z1169" s="7">
        <v>17</v>
      </c>
      <c r="AA1169" s="7">
        <v>26</v>
      </c>
      <c r="AB1169" s="6"/>
      <c r="AC1169" s="7"/>
      <c r="AD1169" s="7">
        <v>15.7</v>
      </c>
      <c r="AE1169" s="7">
        <v>19.55</v>
      </c>
      <c r="AF1169" s="1" t="s">
        <v>1885</v>
      </c>
      <c r="AG1169" s="1" t="s">
        <v>1885</v>
      </c>
      <c r="AH1169" s="7"/>
      <c r="AI1169" s="7"/>
      <c r="AJ1169" s="7"/>
      <c r="AK1169" s="7"/>
      <c r="AL1169" s="7">
        <v>0</v>
      </c>
      <c r="AM1169" s="7">
        <v>0</v>
      </c>
      <c r="AN1169" s="7">
        <v>1</v>
      </c>
      <c r="AO1169" s="7">
        <v>1</v>
      </c>
      <c r="AP1169" s="7">
        <v>1</v>
      </c>
      <c r="AQ1169" s="7">
        <v>1</v>
      </c>
      <c r="AR1169" t="str">
        <f t="shared" si="74"/>
        <v/>
      </c>
      <c r="AS1169" t="str">
        <f t="shared" si="75"/>
        <v/>
      </c>
    </row>
    <row r="1170" spans="1:45" ht="29.5" thickBot="1">
      <c r="A1170" t="str">
        <f t="shared" si="72"/>
        <v>Brandon TateWR2011</v>
      </c>
      <c r="B1170" s="3" t="s">
        <v>432</v>
      </c>
      <c r="C1170" s="1" t="s">
        <v>16</v>
      </c>
      <c r="D1170" s="1">
        <v>72</v>
      </c>
      <c r="E1170" s="1">
        <v>2011</v>
      </c>
      <c r="F1170" s="1">
        <v>3</v>
      </c>
      <c r="G1170" s="6"/>
      <c r="H1170" s="6">
        <v>120</v>
      </c>
      <c r="I1170" s="7">
        <v>0</v>
      </c>
      <c r="J1170" s="7">
        <v>0</v>
      </c>
      <c r="K1170" s="7">
        <v>0</v>
      </c>
      <c r="L1170" s="7">
        <v>0</v>
      </c>
      <c r="M1170" s="7">
        <v>0</v>
      </c>
      <c r="N1170" s="7">
        <v>0</v>
      </c>
      <c r="O1170" s="6"/>
      <c r="P1170" s="7">
        <v>-0.55000000000000004</v>
      </c>
      <c r="Q1170" s="7">
        <v>-0.55000000000000004</v>
      </c>
      <c r="R1170" s="7">
        <v>-1.48</v>
      </c>
      <c r="S1170" s="7">
        <v>-1.48</v>
      </c>
      <c r="T1170" s="7">
        <v>24</v>
      </c>
      <c r="U1170" s="7">
        <v>3</v>
      </c>
      <c r="V1170" s="7">
        <v>83</v>
      </c>
      <c r="W1170" s="7">
        <f t="shared" si="73"/>
        <v>78</v>
      </c>
      <c r="X1170" s="7">
        <v>114</v>
      </c>
      <c r="Y1170" s="7">
        <v>174</v>
      </c>
      <c r="Z1170" s="7"/>
      <c r="AA1170" s="7"/>
      <c r="AB1170" s="6">
        <v>76</v>
      </c>
      <c r="AC1170" s="7">
        <v>5.71</v>
      </c>
      <c r="AD1170" s="7"/>
      <c r="AE1170" s="7">
        <v>2.5099999999999998</v>
      </c>
      <c r="AF1170" s="1">
        <v>8.7099999999999997E-2</v>
      </c>
      <c r="AG1170" s="1" t="s">
        <v>1885</v>
      </c>
      <c r="AH1170" s="7">
        <v>1.46</v>
      </c>
      <c r="AI1170" s="7"/>
      <c r="AJ1170" s="7">
        <v>16</v>
      </c>
      <c r="AK1170" s="7"/>
      <c r="AL1170" s="7">
        <v>0</v>
      </c>
      <c r="AM1170" s="7">
        <v>0</v>
      </c>
      <c r="AN1170" s="7">
        <v>0</v>
      </c>
      <c r="AO1170" s="7">
        <v>0</v>
      </c>
      <c r="AP1170" s="7">
        <v>0</v>
      </c>
      <c r="AQ1170" s="7">
        <v>3</v>
      </c>
      <c r="AR1170">
        <f t="shared" si="74"/>
        <v>8.7099999999999997E-2</v>
      </c>
      <c r="AS1170" t="str">
        <f t="shared" si="75"/>
        <v/>
      </c>
    </row>
    <row r="1171" spans="1:45" ht="44" thickBot="1">
      <c r="A1171" t="str">
        <f t="shared" si="72"/>
        <v>Colin KaepernickQB2011</v>
      </c>
      <c r="B1171" s="3" t="s">
        <v>524</v>
      </c>
      <c r="C1171" s="1" t="s">
        <v>12</v>
      </c>
      <c r="D1171" s="1">
        <v>28</v>
      </c>
      <c r="E1171" s="1">
        <v>2011</v>
      </c>
      <c r="F1171" s="1">
        <v>1</v>
      </c>
      <c r="G1171" s="6">
        <v>67</v>
      </c>
      <c r="H1171" s="6">
        <v>25</v>
      </c>
      <c r="I1171" s="7">
        <v>0</v>
      </c>
      <c r="J1171" s="7">
        <v>0</v>
      </c>
      <c r="K1171" s="7">
        <v>1</v>
      </c>
      <c r="L1171" s="7">
        <v>1</v>
      </c>
      <c r="M1171" s="7">
        <v>1</v>
      </c>
      <c r="N1171" s="7">
        <v>0</v>
      </c>
      <c r="O1171" s="6">
        <v>-0.38</v>
      </c>
      <c r="P1171" s="7">
        <v>-0.77</v>
      </c>
      <c r="Q1171" s="7">
        <v>-0.45</v>
      </c>
      <c r="R1171" s="7">
        <v>-0.33</v>
      </c>
      <c r="S1171" s="7">
        <v>-0.67</v>
      </c>
      <c r="T1171" s="7">
        <v>24</v>
      </c>
      <c r="U1171" s="7">
        <v>2</v>
      </c>
      <c r="V1171" s="7">
        <v>36</v>
      </c>
      <c r="W1171" s="7" t="str">
        <f t="shared" si="73"/>
        <v/>
      </c>
      <c r="X1171" s="7">
        <v>39</v>
      </c>
      <c r="Y1171" s="7">
        <v>6</v>
      </c>
      <c r="Z1171" s="7">
        <v>10</v>
      </c>
      <c r="AA1171" s="7">
        <v>18</v>
      </c>
      <c r="AB1171" s="6"/>
      <c r="AC1171" s="7"/>
      <c r="AD1171" s="7">
        <v>0.4</v>
      </c>
      <c r="AE1171" s="7">
        <v>15.24</v>
      </c>
      <c r="AF1171" s="1" t="s">
        <v>1885</v>
      </c>
      <c r="AG1171" s="1" t="s">
        <v>1885</v>
      </c>
      <c r="AH1171" s="7"/>
      <c r="AI1171" s="7"/>
      <c r="AJ1171" s="7"/>
      <c r="AK1171" s="7"/>
      <c r="AL1171" s="7">
        <v>0</v>
      </c>
      <c r="AM1171" s="7">
        <v>0</v>
      </c>
      <c r="AN1171" s="7">
        <v>0</v>
      </c>
      <c r="AO1171" s="7">
        <v>0</v>
      </c>
      <c r="AP1171" s="7">
        <v>0</v>
      </c>
      <c r="AQ1171" s="7">
        <v>1</v>
      </c>
      <c r="AR1171" t="str">
        <f t="shared" si="74"/>
        <v/>
      </c>
      <c r="AS1171" t="str">
        <f t="shared" si="75"/>
        <v/>
      </c>
    </row>
    <row r="1172" spans="1:45" ht="29.5" thickBot="1">
      <c r="A1172" t="str">
        <f t="shared" si="72"/>
        <v>Christian PonderQB2011</v>
      </c>
      <c r="B1172" s="3" t="s">
        <v>525</v>
      </c>
      <c r="C1172" s="1" t="s">
        <v>12</v>
      </c>
      <c r="D1172" s="1">
        <v>29</v>
      </c>
      <c r="E1172" s="1">
        <v>2011</v>
      </c>
      <c r="F1172" s="1">
        <v>1</v>
      </c>
      <c r="G1172" s="6">
        <v>28</v>
      </c>
      <c r="H1172" s="6">
        <v>22</v>
      </c>
      <c r="I1172" s="7">
        <v>0</v>
      </c>
      <c r="J1172" s="7">
        <v>0</v>
      </c>
      <c r="K1172" s="7">
        <v>0</v>
      </c>
      <c r="L1172" s="7">
        <v>0</v>
      </c>
      <c r="M1172" s="7">
        <v>0</v>
      </c>
      <c r="N1172" s="7">
        <v>0</v>
      </c>
      <c r="O1172" s="6">
        <v>0.08</v>
      </c>
      <c r="P1172" s="7">
        <v>-0.13</v>
      </c>
      <c r="Q1172" s="7">
        <v>-0.3</v>
      </c>
      <c r="R1172" s="7">
        <v>-0.53</v>
      </c>
      <c r="S1172" s="7">
        <v>-0.53</v>
      </c>
      <c r="T1172" s="7">
        <v>23</v>
      </c>
      <c r="U1172" s="7">
        <v>1</v>
      </c>
      <c r="V1172" s="7">
        <v>12</v>
      </c>
      <c r="W1172" s="7" t="str">
        <f t="shared" si="73"/>
        <v/>
      </c>
      <c r="X1172" s="7">
        <v>26</v>
      </c>
      <c r="Y1172" s="7">
        <v>30</v>
      </c>
      <c r="Z1172" s="7"/>
      <c r="AA1172" s="7"/>
      <c r="AB1172" s="6"/>
      <c r="AC1172" s="7"/>
      <c r="AD1172" s="7">
        <v>13.46</v>
      </c>
      <c r="AE1172" s="7">
        <v>14.88</v>
      </c>
      <c r="AF1172" s="1" t="s">
        <v>1885</v>
      </c>
      <c r="AG1172" s="1" t="s">
        <v>1885</v>
      </c>
      <c r="AH1172" s="7"/>
      <c r="AI1172" s="7"/>
      <c r="AJ1172" s="7"/>
      <c r="AK1172" s="7"/>
      <c r="AL1172" s="7">
        <v>0</v>
      </c>
      <c r="AM1172" s="7">
        <v>0</v>
      </c>
      <c r="AN1172" s="7">
        <v>0</v>
      </c>
      <c r="AO1172" s="7">
        <v>0</v>
      </c>
      <c r="AP1172" s="7">
        <v>0</v>
      </c>
      <c r="AQ1172" s="7">
        <v>1</v>
      </c>
      <c r="AR1172" t="str">
        <f t="shared" si="74"/>
        <v/>
      </c>
      <c r="AS1172" t="str">
        <f t="shared" si="75"/>
        <v/>
      </c>
    </row>
    <row r="1173" spans="1:45" ht="29.5" thickBot="1">
      <c r="A1173" t="str">
        <f t="shared" si="72"/>
        <v>Toby GerhartRB2011</v>
      </c>
      <c r="B1173" s="3" t="s">
        <v>423</v>
      </c>
      <c r="C1173" s="1" t="s">
        <v>3</v>
      </c>
      <c r="D1173" s="1">
        <v>66</v>
      </c>
      <c r="E1173" s="1">
        <v>2011</v>
      </c>
      <c r="F1173" s="1">
        <v>2</v>
      </c>
      <c r="G1173" s="6">
        <v>38</v>
      </c>
      <c r="H1173" s="6">
        <v>64</v>
      </c>
      <c r="I1173" s="7">
        <v>0</v>
      </c>
      <c r="J1173" s="7">
        <v>0</v>
      </c>
      <c r="K1173" s="7">
        <v>0</v>
      </c>
      <c r="L1173" s="7">
        <v>0</v>
      </c>
      <c r="M1173" s="7">
        <v>0</v>
      </c>
      <c r="N1173" s="7">
        <v>0</v>
      </c>
      <c r="O1173" s="6">
        <v>-0.26</v>
      </c>
      <c r="P1173" s="7">
        <v>-0.78</v>
      </c>
      <c r="Q1173" s="7">
        <v>-1.1100000000000001</v>
      </c>
      <c r="R1173" s="7">
        <v>-1.33</v>
      </c>
      <c r="S1173" s="7">
        <v>-1.78</v>
      </c>
      <c r="T1173" s="7">
        <v>24</v>
      </c>
      <c r="U1173" s="7">
        <v>2</v>
      </c>
      <c r="V1173" s="7">
        <v>51</v>
      </c>
      <c r="W1173" s="7">
        <f t="shared" si="73"/>
        <v>48</v>
      </c>
      <c r="X1173" s="7">
        <v>50</v>
      </c>
      <c r="Y1173" s="7">
        <v>82</v>
      </c>
      <c r="Z1173" s="7">
        <v>25</v>
      </c>
      <c r="AA1173" s="7">
        <v>92</v>
      </c>
      <c r="AB1173" s="6">
        <v>57</v>
      </c>
      <c r="AC1173" s="7">
        <v>5.42</v>
      </c>
      <c r="AD1173" s="7">
        <v>7.44</v>
      </c>
      <c r="AE1173" s="7">
        <v>3.65</v>
      </c>
      <c r="AF1173" s="1">
        <v>7.0285714285714285E-2</v>
      </c>
      <c r="AG1173" s="1">
        <v>5.5599999999999997E-2</v>
      </c>
      <c r="AH1173" s="7">
        <v>1.26</v>
      </c>
      <c r="AI1173" s="7">
        <v>1.21</v>
      </c>
      <c r="AJ1173" s="7">
        <v>14</v>
      </c>
      <c r="AK1173" s="7">
        <v>16</v>
      </c>
      <c r="AL1173" s="7">
        <v>0</v>
      </c>
      <c r="AM1173" s="7">
        <v>0</v>
      </c>
      <c r="AN1173" s="7">
        <v>0</v>
      </c>
      <c r="AO1173" s="7">
        <v>0</v>
      </c>
      <c r="AP1173" s="7">
        <v>0</v>
      </c>
      <c r="AQ1173" s="7">
        <v>2</v>
      </c>
      <c r="AR1173">
        <f t="shared" si="74"/>
        <v>8.0326530612244915E-2</v>
      </c>
      <c r="AS1173">
        <f t="shared" si="75"/>
        <v>5.5599999999999997E-2</v>
      </c>
    </row>
    <row r="1174" spans="1:45" ht="29.5" thickBot="1">
      <c r="A1174" t="str">
        <f t="shared" si="72"/>
        <v>Eric DeckerWR2011</v>
      </c>
      <c r="B1174" s="3" t="s">
        <v>433</v>
      </c>
      <c r="C1174" s="1" t="s">
        <v>16</v>
      </c>
      <c r="D1174" s="1">
        <v>73</v>
      </c>
      <c r="E1174" s="1">
        <v>2011</v>
      </c>
      <c r="F1174" s="1">
        <v>3</v>
      </c>
      <c r="G1174" s="6">
        <v>43</v>
      </c>
      <c r="H1174" s="6">
        <v>9</v>
      </c>
      <c r="I1174" s="7">
        <v>0</v>
      </c>
      <c r="J1174" s="7">
        <v>1</v>
      </c>
      <c r="K1174" s="7">
        <v>2</v>
      </c>
      <c r="L1174" s="7">
        <v>2</v>
      </c>
      <c r="M1174" s="7">
        <v>3</v>
      </c>
      <c r="N1174" s="7">
        <v>0</v>
      </c>
      <c r="O1174" s="6">
        <v>0.13</v>
      </c>
      <c r="P1174" s="7">
        <v>0.86</v>
      </c>
      <c r="Q1174" s="7">
        <v>1.98</v>
      </c>
      <c r="R1174" s="7">
        <v>2.1800000000000002</v>
      </c>
      <c r="S1174" s="7">
        <v>3.13</v>
      </c>
      <c r="T1174" s="7">
        <v>24</v>
      </c>
      <c r="U1174" s="7">
        <v>3</v>
      </c>
      <c r="V1174" s="7">
        <v>87</v>
      </c>
      <c r="W1174" s="7">
        <f t="shared" si="73"/>
        <v>79</v>
      </c>
      <c r="X1174" s="7">
        <v>28</v>
      </c>
      <c r="Y1174" s="7">
        <v>25</v>
      </c>
      <c r="Z1174" s="7">
        <v>32</v>
      </c>
      <c r="AA1174" s="7">
        <v>46</v>
      </c>
      <c r="AB1174" s="6">
        <v>133</v>
      </c>
      <c r="AC1174" s="7">
        <v>1.61</v>
      </c>
      <c r="AD1174" s="7">
        <v>9.58</v>
      </c>
      <c r="AE1174" s="7">
        <v>16.84</v>
      </c>
      <c r="AF1174" s="1">
        <v>1.4857142857142857E-2</v>
      </c>
      <c r="AG1174" s="1">
        <v>0.2571</v>
      </c>
      <c r="AH1174" s="7">
        <v>1.38</v>
      </c>
      <c r="AI1174" s="7">
        <v>1.29</v>
      </c>
      <c r="AJ1174" s="7">
        <v>14</v>
      </c>
      <c r="AK1174" s="7">
        <v>16</v>
      </c>
      <c r="AL1174" s="7">
        <v>0</v>
      </c>
      <c r="AM1174" s="7">
        <v>1</v>
      </c>
      <c r="AN1174" s="7">
        <v>2</v>
      </c>
      <c r="AO1174" s="7">
        <v>2</v>
      </c>
      <c r="AP1174" s="7">
        <v>2</v>
      </c>
      <c r="AQ1174" s="7">
        <v>2</v>
      </c>
      <c r="AR1174">
        <f t="shared" si="74"/>
        <v>1.6979591836734743E-2</v>
      </c>
      <c r="AS1174">
        <f t="shared" si="75"/>
        <v>0.2571</v>
      </c>
    </row>
    <row r="1175" spans="1:45" ht="29.5" thickBot="1">
      <c r="A1175" t="str">
        <f t="shared" si="72"/>
        <v>Jacoby JonesWR2011</v>
      </c>
      <c r="B1175" s="3" t="s">
        <v>193</v>
      </c>
      <c r="C1175" s="1" t="s">
        <v>16</v>
      </c>
      <c r="D1175" s="1">
        <v>74</v>
      </c>
      <c r="E1175" s="1">
        <v>2011</v>
      </c>
      <c r="F1175" s="1">
        <v>3</v>
      </c>
      <c r="G1175" s="6">
        <v>73</v>
      </c>
      <c r="H1175" s="6">
        <v>83</v>
      </c>
      <c r="I1175" s="7">
        <v>0</v>
      </c>
      <c r="J1175" s="7">
        <v>0</v>
      </c>
      <c r="K1175" s="7">
        <v>0</v>
      </c>
      <c r="L1175" s="7">
        <v>0</v>
      </c>
      <c r="M1175" s="7">
        <v>0</v>
      </c>
      <c r="N1175" s="7">
        <v>0</v>
      </c>
      <c r="O1175" s="6">
        <v>-0.12</v>
      </c>
      <c r="P1175" s="7">
        <v>0.05</v>
      </c>
      <c r="Q1175" s="7">
        <v>-0.05</v>
      </c>
      <c r="R1175" s="7">
        <v>-0.05</v>
      </c>
      <c r="S1175" s="7">
        <v>-0.05</v>
      </c>
      <c r="T1175" s="7">
        <v>27</v>
      </c>
      <c r="U1175" s="7">
        <v>3</v>
      </c>
      <c r="V1175" s="7">
        <v>73</v>
      </c>
      <c r="W1175" s="7">
        <f t="shared" si="73"/>
        <v>60</v>
      </c>
      <c r="X1175" s="7">
        <v>125</v>
      </c>
      <c r="Y1175" s="7">
        <v>83</v>
      </c>
      <c r="Z1175" s="7">
        <v>125</v>
      </c>
      <c r="AA1175" s="7">
        <v>118</v>
      </c>
      <c r="AB1175" s="6">
        <v>56</v>
      </c>
      <c r="AC1175" s="7">
        <v>8.39</v>
      </c>
      <c r="AD1175" s="7">
        <v>5.99</v>
      </c>
      <c r="AE1175" s="7">
        <v>4.83</v>
      </c>
      <c r="AF1175" s="1">
        <v>0.15594666666666665</v>
      </c>
      <c r="AG1175" s="1">
        <v>0.13389999999999999</v>
      </c>
      <c r="AH1175" s="7">
        <v>1.52</v>
      </c>
      <c r="AI1175" s="7">
        <v>1.3</v>
      </c>
      <c r="AJ1175" s="7">
        <v>15</v>
      </c>
      <c r="AK1175" s="7">
        <v>16</v>
      </c>
      <c r="AL1175" s="7">
        <v>0</v>
      </c>
      <c r="AM1175" s="7">
        <v>0</v>
      </c>
      <c r="AN1175" s="7">
        <v>0</v>
      </c>
      <c r="AO1175" s="7">
        <v>0</v>
      </c>
      <c r="AP1175" s="7">
        <v>0</v>
      </c>
      <c r="AQ1175" s="7">
        <v>5</v>
      </c>
      <c r="AR1175">
        <f t="shared" si="74"/>
        <v>0.16634311111111147</v>
      </c>
      <c r="AS1175">
        <f t="shared" si="75"/>
        <v>0.13389999999999999</v>
      </c>
    </row>
    <row r="1176" spans="1:45" ht="44" thickBot="1">
      <c r="A1176" t="str">
        <f t="shared" si="72"/>
        <v>Dexter McClusterRB2011</v>
      </c>
      <c r="B1176" s="3" t="s">
        <v>526</v>
      </c>
      <c r="C1176" s="1" t="s">
        <v>3</v>
      </c>
      <c r="D1176" s="1">
        <v>67</v>
      </c>
      <c r="E1176" s="1">
        <v>2011</v>
      </c>
      <c r="F1176" s="1">
        <v>2</v>
      </c>
      <c r="G1176" s="6">
        <v>31</v>
      </c>
      <c r="H1176" s="6">
        <v>38</v>
      </c>
      <c r="I1176" s="7">
        <v>0</v>
      </c>
      <c r="J1176" s="7">
        <v>0</v>
      </c>
      <c r="K1176" s="7">
        <v>0</v>
      </c>
      <c r="L1176" s="7">
        <v>0</v>
      </c>
      <c r="M1176" s="7">
        <v>0</v>
      </c>
      <c r="N1176" s="7">
        <v>0</v>
      </c>
      <c r="O1176" s="6">
        <v>0.26</v>
      </c>
      <c r="P1176" s="7">
        <v>0.24</v>
      </c>
      <c r="Q1176" s="7">
        <v>0.28000000000000003</v>
      </c>
      <c r="R1176" s="7">
        <v>-0.05</v>
      </c>
      <c r="S1176" s="7">
        <v>0.06</v>
      </c>
      <c r="T1176" s="7">
        <v>23</v>
      </c>
      <c r="U1176" s="7">
        <v>2</v>
      </c>
      <c r="V1176" s="7">
        <v>36</v>
      </c>
      <c r="W1176" s="7" t="str">
        <f t="shared" si="73"/>
        <v/>
      </c>
      <c r="X1176" s="7">
        <v>60</v>
      </c>
      <c r="Y1176" s="7">
        <v>96</v>
      </c>
      <c r="Z1176" s="7">
        <v>73</v>
      </c>
      <c r="AA1176" s="7">
        <v>144</v>
      </c>
      <c r="AB1176" s="6">
        <v>68</v>
      </c>
      <c r="AC1176" s="7">
        <v>5</v>
      </c>
      <c r="AD1176" s="7">
        <v>8.9600000000000009</v>
      </c>
      <c r="AE1176" s="7">
        <v>6.89</v>
      </c>
      <c r="AF1176" s="1">
        <v>0.12290909090909091</v>
      </c>
      <c r="AG1176" s="1">
        <v>0.1255</v>
      </c>
      <c r="AH1176" s="7">
        <v>0.93</v>
      </c>
      <c r="AI1176" s="7">
        <v>1.4</v>
      </c>
      <c r="AJ1176" s="7">
        <v>11</v>
      </c>
      <c r="AK1176" s="7">
        <v>16</v>
      </c>
      <c r="AL1176" s="7">
        <v>0</v>
      </c>
      <c r="AM1176" s="7">
        <v>0</v>
      </c>
      <c r="AN1176" s="7">
        <v>0</v>
      </c>
      <c r="AO1176" s="7">
        <v>0</v>
      </c>
      <c r="AP1176" s="7">
        <v>0</v>
      </c>
      <c r="AQ1176" s="7">
        <v>2</v>
      </c>
      <c r="AR1176">
        <f t="shared" si="74"/>
        <v>0.17877685950413236</v>
      </c>
      <c r="AS1176">
        <f t="shared" si="75"/>
        <v>0.1255</v>
      </c>
    </row>
    <row r="1177" spans="1:45" ht="29.5" thickBot="1">
      <c r="A1177" t="str">
        <f t="shared" si="72"/>
        <v>Jason SnellingRB2011</v>
      </c>
      <c r="B1177" s="3" t="s">
        <v>442</v>
      </c>
      <c r="C1177" s="1" t="s">
        <v>3</v>
      </c>
      <c r="D1177" s="1">
        <v>68</v>
      </c>
      <c r="E1177" s="1">
        <v>2011</v>
      </c>
      <c r="F1177" s="1">
        <v>2</v>
      </c>
      <c r="G1177" s="6">
        <v>65</v>
      </c>
      <c r="H1177" s="6">
        <v>63</v>
      </c>
      <c r="I1177" s="7">
        <v>0</v>
      </c>
      <c r="J1177" s="7">
        <v>0</v>
      </c>
      <c r="K1177" s="7">
        <v>0</v>
      </c>
      <c r="L1177" s="7">
        <v>0</v>
      </c>
      <c r="M1177" s="7">
        <v>0</v>
      </c>
      <c r="N1177" s="7">
        <v>0</v>
      </c>
      <c r="O1177" s="6">
        <v>-0.32</v>
      </c>
      <c r="P1177" s="7">
        <v>-0.68</v>
      </c>
      <c r="Q1177" s="7">
        <v>-0.56999999999999995</v>
      </c>
      <c r="R1177" s="7">
        <v>-0.56999999999999995</v>
      </c>
      <c r="S1177" s="7">
        <v>-0.56999999999999995</v>
      </c>
      <c r="T1177" s="7">
        <v>28</v>
      </c>
      <c r="U1177" s="7">
        <v>7</v>
      </c>
      <c r="V1177" s="7">
        <v>244</v>
      </c>
      <c r="W1177" s="7">
        <f t="shared" si="73"/>
        <v>67</v>
      </c>
      <c r="X1177" s="7">
        <v>92</v>
      </c>
      <c r="Y1177" s="7">
        <v>128</v>
      </c>
      <c r="Z1177" s="7"/>
      <c r="AA1177" s="7"/>
      <c r="AB1177" s="6">
        <v>37</v>
      </c>
      <c r="AC1177" s="7">
        <v>9.76</v>
      </c>
      <c r="AD1177" s="7">
        <v>4.33</v>
      </c>
      <c r="AE1177" s="7">
        <v>3.98</v>
      </c>
      <c r="AF1177" s="1">
        <v>0.10182857142857142</v>
      </c>
      <c r="AG1177" s="1">
        <v>5.9413333333333332E-2</v>
      </c>
      <c r="AH1177" s="7">
        <v>1.33</v>
      </c>
      <c r="AI1177" s="7">
        <v>1.33</v>
      </c>
      <c r="AJ1177" s="7">
        <v>14</v>
      </c>
      <c r="AK1177" s="7">
        <v>15</v>
      </c>
      <c r="AL1177" s="7">
        <v>0</v>
      </c>
      <c r="AM1177" s="7">
        <v>0</v>
      </c>
      <c r="AN1177" s="7">
        <v>0</v>
      </c>
      <c r="AO1177" s="7">
        <v>0</v>
      </c>
      <c r="AP1177" s="7">
        <v>0</v>
      </c>
      <c r="AQ1177" s="7">
        <v>5</v>
      </c>
      <c r="AR1177">
        <f t="shared" si="74"/>
        <v>0.11637551020408114</v>
      </c>
      <c r="AS1177">
        <f t="shared" si="75"/>
        <v>6.3374222222222179E-2</v>
      </c>
    </row>
    <row r="1178" spans="1:45" ht="29.5" thickBot="1">
      <c r="A1178" t="str">
        <f t="shared" si="72"/>
        <v>Earl BennettWR2011</v>
      </c>
      <c r="B1178" s="3" t="s">
        <v>348</v>
      </c>
      <c r="C1178" s="1" t="s">
        <v>16</v>
      </c>
      <c r="D1178" s="1">
        <v>75</v>
      </c>
      <c r="E1178" s="1">
        <v>2011</v>
      </c>
      <c r="F1178" s="1">
        <v>3</v>
      </c>
      <c r="G1178" s="6">
        <v>91</v>
      </c>
      <c r="H1178" s="6">
        <v>82</v>
      </c>
      <c r="I1178" s="7">
        <v>0</v>
      </c>
      <c r="J1178" s="7">
        <v>0</v>
      </c>
      <c r="K1178" s="7">
        <v>0</v>
      </c>
      <c r="L1178" s="7">
        <v>0</v>
      </c>
      <c r="M1178" s="7">
        <v>0</v>
      </c>
      <c r="N1178" s="7">
        <v>0</v>
      </c>
      <c r="O1178" s="6">
        <v>-0.39</v>
      </c>
      <c r="P1178" s="7">
        <v>-0.84</v>
      </c>
      <c r="Q1178" s="7">
        <v>-0.44</v>
      </c>
      <c r="R1178" s="7">
        <v>-0.44</v>
      </c>
      <c r="S1178" s="7">
        <v>-0.44</v>
      </c>
      <c r="T1178" s="7">
        <v>24</v>
      </c>
      <c r="U1178" s="7">
        <v>3</v>
      </c>
      <c r="V1178" s="7">
        <v>70</v>
      </c>
      <c r="W1178" s="7">
        <f t="shared" si="73"/>
        <v>92</v>
      </c>
      <c r="X1178" s="7">
        <v>107</v>
      </c>
      <c r="Y1178" s="7">
        <v>169</v>
      </c>
      <c r="Z1178" s="7"/>
      <c r="AA1178" s="7"/>
      <c r="AB1178" s="6">
        <v>57</v>
      </c>
      <c r="AC1178" s="7">
        <v>8.64</v>
      </c>
      <c r="AD1178" s="7">
        <v>6.19</v>
      </c>
      <c r="AE1178" s="7">
        <v>6.54</v>
      </c>
      <c r="AF1178" s="1">
        <v>0.17794285714285715</v>
      </c>
      <c r="AG1178" s="1">
        <v>0.13309090909090909</v>
      </c>
      <c r="AH1178" s="7">
        <v>1.85</v>
      </c>
      <c r="AI1178" s="7">
        <v>1.47</v>
      </c>
      <c r="AJ1178" s="7">
        <v>14</v>
      </c>
      <c r="AK1178" s="7">
        <v>11</v>
      </c>
      <c r="AL1178" s="7">
        <v>0</v>
      </c>
      <c r="AM1178" s="7">
        <v>0</v>
      </c>
      <c r="AN1178" s="7">
        <v>0</v>
      </c>
      <c r="AO1178" s="7">
        <v>0</v>
      </c>
      <c r="AP1178" s="7">
        <v>0</v>
      </c>
      <c r="AQ1178" s="7">
        <v>4</v>
      </c>
      <c r="AR1178">
        <f t="shared" si="74"/>
        <v>0.20336326530612231</v>
      </c>
      <c r="AS1178">
        <f t="shared" si="75"/>
        <v>0.19358677685950401</v>
      </c>
    </row>
    <row r="1179" spans="1:45" ht="44" thickBot="1">
      <c r="A1179" t="str">
        <f t="shared" si="72"/>
        <v>Anthony ArmstrongWR2011</v>
      </c>
      <c r="B1179" s="3" t="s">
        <v>457</v>
      </c>
      <c r="C1179" s="1" t="s">
        <v>16</v>
      </c>
      <c r="D1179" s="1">
        <v>76</v>
      </c>
      <c r="E1179" s="1">
        <v>2011</v>
      </c>
      <c r="F1179" s="1">
        <v>3</v>
      </c>
      <c r="G1179" s="6">
        <v>122</v>
      </c>
      <c r="H1179" s="6">
        <v>174</v>
      </c>
      <c r="I1179" s="7">
        <v>0</v>
      </c>
      <c r="J1179" s="7">
        <v>0</v>
      </c>
      <c r="K1179" s="7">
        <v>0</v>
      </c>
      <c r="L1179" s="7">
        <v>0</v>
      </c>
      <c r="M1179" s="7">
        <v>0</v>
      </c>
      <c r="N1179" s="7">
        <v>0</v>
      </c>
      <c r="O1179" s="6">
        <v>-0.75</v>
      </c>
      <c r="P1179" s="7">
        <v>-0.84</v>
      </c>
      <c r="Q1179" s="7">
        <v>-0.84</v>
      </c>
      <c r="R1179" s="7">
        <v>-0.84</v>
      </c>
      <c r="S1179" s="7">
        <v>-0.84</v>
      </c>
      <c r="T1179" s="7">
        <v>28</v>
      </c>
      <c r="U1179" s="7">
        <v>8</v>
      </c>
      <c r="V1179" s="7">
        <v>300</v>
      </c>
      <c r="W1179" s="7">
        <f t="shared" si="73"/>
        <v>115</v>
      </c>
      <c r="X1179" s="7">
        <v>132</v>
      </c>
      <c r="Y1179" s="7"/>
      <c r="Z1179" s="7"/>
      <c r="AA1179" s="7"/>
      <c r="AB1179" s="6">
        <v>42</v>
      </c>
      <c r="AC1179" s="7">
        <v>9.94</v>
      </c>
      <c r="AD1179" s="7">
        <v>2.23</v>
      </c>
      <c r="AE1179" s="7">
        <v>0.7</v>
      </c>
      <c r="AF1179" s="1">
        <v>0.15125333333333335</v>
      </c>
      <c r="AG1179" s="1">
        <v>5.6615384615384616E-2</v>
      </c>
      <c r="AH1179" s="7">
        <v>1.67</v>
      </c>
      <c r="AI1179" s="7">
        <v>0.56000000000000005</v>
      </c>
      <c r="AJ1179" s="7">
        <v>15</v>
      </c>
      <c r="AK1179" s="7">
        <v>13</v>
      </c>
      <c r="AL1179" s="7">
        <v>0</v>
      </c>
      <c r="AM1179" s="7">
        <v>0</v>
      </c>
      <c r="AN1179" s="7">
        <v>0</v>
      </c>
      <c r="AO1179" s="7">
        <v>0</v>
      </c>
      <c r="AP1179" s="7">
        <v>0</v>
      </c>
      <c r="AQ1179" s="7">
        <v>2</v>
      </c>
      <c r="AR1179">
        <f t="shared" si="74"/>
        <v>0.16133688888888853</v>
      </c>
      <c r="AS1179">
        <f t="shared" si="75"/>
        <v>6.9680473372781049E-2</v>
      </c>
    </row>
    <row r="1180" spans="1:45" ht="29.5" thickBot="1">
      <c r="A1180" t="str">
        <f t="shared" si="72"/>
        <v>Jacob TammeTE2011</v>
      </c>
      <c r="B1180" s="3" t="s">
        <v>298</v>
      </c>
      <c r="C1180" s="1" t="s">
        <v>49</v>
      </c>
      <c r="D1180" s="1">
        <v>24</v>
      </c>
      <c r="E1180" s="1">
        <v>2011</v>
      </c>
      <c r="F1180" s="1">
        <v>4</v>
      </c>
      <c r="G1180" s="6">
        <v>45</v>
      </c>
      <c r="H1180" s="6">
        <v>22</v>
      </c>
      <c r="I1180" s="7">
        <v>0</v>
      </c>
      <c r="J1180" s="7">
        <v>0</v>
      </c>
      <c r="K1180" s="7">
        <v>0</v>
      </c>
      <c r="L1180" s="7">
        <v>0</v>
      </c>
      <c r="M1180" s="7">
        <v>0</v>
      </c>
      <c r="N1180" s="7">
        <v>1</v>
      </c>
      <c r="O1180" s="6">
        <v>-0.68</v>
      </c>
      <c r="P1180" s="7">
        <v>-0.73</v>
      </c>
      <c r="Q1180" s="7">
        <v>-1.54</v>
      </c>
      <c r="R1180" s="7">
        <v>-2.17</v>
      </c>
      <c r="S1180" s="7">
        <v>-2</v>
      </c>
      <c r="T1180" s="7">
        <v>26</v>
      </c>
      <c r="U1180" s="7">
        <v>4</v>
      </c>
      <c r="V1180" s="7">
        <v>127</v>
      </c>
      <c r="W1180" s="7" t="str">
        <f t="shared" si="73"/>
        <v/>
      </c>
      <c r="X1180" s="7">
        <v>13</v>
      </c>
      <c r="Y1180" s="7">
        <v>35</v>
      </c>
      <c r="Z1180" s="7"/>
      <c r="AA1180" s="7">
        <v>57</v>
      </c>
      <c r="AB1180" s="6">
        <v>12</v>
      </c>
      <c r="AC1180" s="7">
        <v>9.6300000000000008</v>
      </c>
      <c r="AD1180" s="7">
        <v>2.67</v>
      </c>
      <c r="AE1180" s="7">
        <v>7.47</v>
      </c>
      <c r="AF1180" s="1">
        <v>0.13550000000000001</v>
      </c>
      <c r="AG1180" s="1">
        <v>6.0479999999999999E-2</v>
      </c>
      <c r="AH1180" s="7">
        <v>1.8</v>
      </c>
      <c r="AI1180" s="7">
        <v>0.96</v>
      </c>
      <c r="AJ1180" s="7">
        <v>16</v>
      </c>
      <c r="AK1180" s="7">
        <v>15</v>
      </c>
      <c r="AL1180" s="7">
        <v>0</v>
      </c>
      <c r="AM1180" s="7">
        <v>0</v>
      </c>
      <c r="AN1180" s="7">
        <v>0</v>
      </c>
      <c r="AO1180" s="7">
        <v>0</v>
      </c>
      <c r="AP1180" s="7">
        <v>0</v>
      </c>
      <c r="AQ1180" s="7">
        <v>4</v>
      </c>
      <c r="AR1180">
        <f t="shared" si="74"/>
        <v>0.13550000000000001</v>
      </c>
      <c r="AS1180">
        <f t="shared" si="75"/>
        <v>6.4512E-2</v>
      </c>
    </row>
    <row r="1181" spans="1:45" ht="29.5" thickBot="1">
      <c r="A1181" t="str">
        <f t="shared" si="72"/>
        <v>Eddie RoyalWR2011</v>
      </c>
      <c r="B1181" s="3" t="s">
        <v>165</v>
      </c>
      <c r="C1181" s="1" t="s">
        <v>16</v>
      </c>
      <c r="D1181" s="1">
        <v>77</v>
      </c>
      <c r="E1181" s="1">
        <v>2011</v>
      </c>
      <c r="F1181" s="1">
        <v>3</v>
      </c>
      <c r="G1181" s="6">
        <v>115</v>
      </c>
      <c r="H1181" s="6">
        <v>102</v>
      </c>
      <c r="I1181" s="7">
        <v>0</v>
      </c>
      <c r="J1181" s="7">
        <v>0</v>
      </c>
      <c r="K1181" s="7">
        <v>0</v>
      </c>
      <c r="L1181" s="7">
        <v>0</v>
      </c>
      <c r="M1181" s="7">
        <v>0</v>
      </c>
      <c r="N1181" s="7">
        <v>1</v>
      </c>
      <c r="O1181" s="6">
        <v>-0.56000000000000005</v>
      </c>
      <c r="P1181" s="7">
        <v>-0.67</v>
      </c>
      <c r="Q1181" s="7">
        <v>-0.5</v>
      </c>
      <c r="R1181" s="7">
        <v>-0.34</v>
      </c>
      <c r="S1181" s="7">
        <v>-0.61</v>
      </c>
      <c r="T1181" s="7">
        <v>25</v>
      </c>
      <c r="U1181" s="7">
        <v>2</v>
      </c>
      <c r="V1181" s="7">
        <v>42</v>
      </c>
      <c r="W1181" s="7">
        <f t="shared" si="73"/>
        <v>44</v>
      </c>
      <c r="X1181" s="7">
        <v>87</v>
      </c>
      <c r="Y1181" s="7">
        <v>171</v>
      </c>
      <c r="Z1181" s="7">
        <v>127.5</v>
      </c>
      <c r="AA1181" s="7">
        <v>94</v>
      </c>
      <c r="AB1181" s="6">
        <v>45</v>
      </c>
      <c r="AC1181" s="7">
        <v>9.11</v>
      </c>
      <c r="AD1181" s="7">
        <v>3.78</v>
      </c>
      <c r="AE1181" s="7">
        <v>5.46</v>
      </c>
      <c r="AF1181" s="1">
        <v>0.17219999999999999</v>
      </c>
      <c r="AG1181" s="1">
        <v>0.16946666666666665</v>
      </c>
      <c r="AH1181" s="7">
        <v>1.48</v>
      </c>
      <c r="AI1181" s="7">
        <v>0.64</v>
      </c>
      <c r="AJ1181" s="7">
        <v>16</v>
      </c>
      <c r="AK1181" s="7">
        <v>12</v>
      </c>
      <c r="AL1181" s="7">
        <v>0</v>
      </c>
      <c r="AM1181" s="7">
        <v>0</v>
      </c>
      <c r="AN1181" s="7">
        <v>0</v>
      </c>
      <c r="AO1181" s="7">
        <v>0</v>
      </c>
      <c r="AP1181" s="7">
        <v>0</v>
      </c>
      <c r="AQ1181" s="7">
        <v>4</v>
      </c>
      <c r="AR1181">
        <f t="shared" si="74"/>
        <v>0.17219999999999999</v>
      </c>
      <c r="AS1181">
        <f t="shared" si="75"/>
        <v>0.22595555555555599</v>
      </c>
    </row>
    <row r="1182" spans="1:45" ht="58.5" thickBot="1">
      <c r="A1182" t="str">
        <f t="shared" si="72"/>
        <v>T.J. HoushmandzadehWR2011</v>
      </c>
      <c r="B1182" s="3" t="s">
        <v>31</v>
      </c>
      <c r="C1182" s="1" t="s">
        <v>16</v>
      </c>
      <c r="D1182" s="1">
        <v>78</v>
      </c>
      <c r="E1182" s="1">
        <v>2011</v>
      </c>
      <c r="F1182" s="1">
        <v>3</v>
      </c>
      <c r="G1182" s="6">
        <v>121</v>
      </c>
      <c r="H1182" s="6"/>
      <c r="I1182" s="7">
        <v>0</v>
      </c>
      <c r="J1182" s="7">
        <v>0</v>
      </c>
      <c r="K1182" s="7">
        <v>0</v>
      </c>
      <c r="L1182" s="7">
        <v>0</v>
      </c>
      <c r="M1182" s="7">
        <v>0</v>
      </c>
      <c r="N1182" s="7">
        <v>4</v>
      </c>
      <c r="O1182" s="6">
        <v>-0.9</v>
      </c>
      <c r="P1182" s="7">
        <v>-0.9</v>
      </c>
      <c r="Q1182" s="7">
        <v>-0.9</v>
      </c>
      <c r="R1182" s="7">
        <v>-0.9</v>
      </c>
      <c r="S1182" s="7">
        <v>-0.9</v>
      </c>
      <c r="T1182" s="7">
        <v>34</v>
      </c>
      <c r="U1182" s="7">
        <v>7</v>
      </c>
      <c r="V1182" s="7">
        <v>204</v>
      </c>
      <c r="W1182" s="7">
        <f t="shared" si="73"/>
        <v>43</v>
      </c>
      <c r="X1182" s="7"/>
      <c r="Y1182" s="7"/>
      <c r="Z1182" s="7"/>
      <c r="AA1182" s="7"/>
      <c r="AB1182" s="6">
        <v>77</v>
      </c>
      <c r="AC1182" s="7">
        <v>5.49</v>
      </c>
      <c r="AD1182" s="7">
        <v>3.51</v>
      </c>
      <c r="AE1182" s="7"/>
      <c r="AF1182" s="1">
        <v>0.11559999999999999</v>
      </c>
      <c r="AG1182" s="1">
        <v>7.1644444444444455E-2</v>
      </c>
      <c r="AH1182" s="7">
        <v>1.18</v>
      </c>
      <c r="AI1182" s="7">
        <v>1.68</v>
      </c>
      <c r="AJ1182" s="7">
        <v>16</v>
      </c>
      <c r="AK1182" s="7">
        <v>9</v>
      </c>
      <c r="AL1182" s="7">
        <v>0</v>
      </c>
      <c r="AM1182" s="7">
        <v>0</v>
      </c>
      <c r="AN1182" s="7">
        <v>0</v>
      </c>
      <c r="AO1182" s="7">
        <v>0</v>
      </c>
      <c r="AP1182" s="7">
        <v>0</v>
      </c>
      <c r="AQ1182" s="7">
        <v>11</v>
      </c>
      <c r="AR1182">
        <f t="shared" si="74"/>
        <v>0.11559999999999999</v>
      </c>
      <c r="AS1182">
        <f t="shared" si="75"/>
        <v>0.12736790123456798</v>
      </c>
    </row>
    <row r="1183" spans="1:45" ht="29.5" thickBot="1">
      <c r="A1183" t="str">
        <f t="shared" si="72"/>
        <v>Andre RobertsWR2011</v>
      </c>
      <c r="B1183" s="3" t="s">
        <v>448</v>
      </c>
      <c r="C1183" s="1" t="s">
        <v>16</v>
      </c>
      <c r="D1183" s="1">
        <v>79</v>
      </c>
      <c r="E1183" s="1">
        <v>2011</v>
      </c>
      <c r="F1183" s="1">
        <v>3</v>
      </c>
      <c r="G1183" s="6">
        <v>56</v>
      </c>
      <c r="H1183" s="6">
        <v>34</v>
      </c>
      <c r="I1183" s="7">
        <v>0</v>
      </c>
      <c r="J1183" s="7">
        <v>0</v>
      </c>
      <c r="K1183" s="7">
        <v>0</v>
      </c>
      <c r="L1183" s="7">
        <v>0</v>
      </c>
      <c r="M1183" s="7">
        <v>0</v>
      </c>
      <c r="N1183" s="7">
        <v>0</v>
      </c>
      <c r="O1183" s="6">
        <v>0.13</v>
      </c>
      <c r="P1183" s="7">
        <v>0.67</v>
      </c>
      <c r="Q1183" s="7">
        <v>0.36</v>
      </c>
      <c r="R1183" s="7">
        <v>0.15</v>
      </c>
      <c r="S1183" s="7">
        <v>0.15</v>
      </c>
      <c r="T1183" s="7">
        <v>23</v>
      </c>
      <c r="U1183" s="7">
        <v>3</v>
      </c>
      <c r="V1183" s="7">
        <v>88</v>
      </c>
      <c r="W1183" s="7">
        <f t="shared" si="73"/>
        <v>98</v>
      </c>
      <c r="X1183" s="7">
        <v>94</v>
      </c>
      <c r="Y1183" s="7">
        <v>79</v>
      </c>
      <c r="Z1183" s="7">
        <v>115</v>
      </c>
      <c r="AA1183" s="7">
        <v>147</v>
      </c>
      <c r="AB1183" s="6">
        <v>87</v>
      </c>
      <c r="AC1183" s="7">
        <v>4.45</v>
      </c>
      <c r="AD1183" s="7">
        <v>7.77</v>
      </c>
      <c r="AE1183" s="7">
        <v>11.52</v>
      </c>
      <c r="AF1183" s="1">
        <v>9.6959999999999991E-2</v>
      </c>
      <c r="AG1183" s="1">
        <v>0.17879999999999999</v>
      </c>
      <c r="AH1183" s="7">
        <v>1.03</v>
      </c>
      <c r="AI1183" s="7">
        <v>0.95</v>
      </c>
      <c r="AJ1183" s="7">
        <v>15</v>
      </c>
      <c r="AK1183" s="7">
        <v>16</v>
      </c>
      <c r="AL1183" s="7">
        <v>0</v>
      </c>
      <c r="AM1183" s="7">
        <v>0</v>
      </c>
      <c r="AN1183" s="7">
        <v>0</v>
      </c>
      <c r="AO1183" s="7">
        <v>0</v>
      </c>
      <c r="AP1183" s="7">
        <v>0</v>
      </c>
      <c r="AQ1183" s="7">
        <v>2</v>
      </c>
      <c r="AR1183">
        <f t="shared" si="74"/>
        <v>0.103424</v>
      </c>
      <c r="AS1183">
        <f t="shared" si="75"/>
        <v>0.17879999999999999</v>
      </c>
    </row>
    <row r="1184" spans="1:45" ht="29.5" thickBot="1">
      <c r="A1184" t="str">
        <f t="shared" si="72"/>
        <v>Denarius MooreWR2011</v>
      </c>
      <c r="B1184" s="3" t="s">
        <v>527</v>
      </c>
      <c r="C1184" s="1" t="s">
        <v>16</v>
      </c>
      <c r="D1184" s="1">
        <v>80</v>
      </c>
      <c r="E1184" s="1">
        <v>2011</v>
      </c>
      <c r="F1184" s="1">
        <v>3</v>
      </c>
      <c r="G1184" s="6">
        <v>52</v>
      </c>
      <c r="H1184" s="6">
        <v>37</v>
      </c>
      <c r="I1184" s="7">
        <v>0</v>
      </c>
      <c r="J1184" s="7">
        <v>0</v>
      </c>
      <c r="K1184" s="7">
        <v>0</v>
      </c>
      <c r="L1184" s="7">
        <v>0</v>
      </c>
      <c r="M1184" s="7">
        <v>0</v>
      </c>
      <c r="N1184" s="7">
        <v>0</v>
      </c>
      <c r="O1184" s="6">
        <v>7.0000000000000007E-2</v>
      </c>
      <c r="P1184" s="7">
        <v>0.56999999999999995</v>
      </c>
      <c r="Q1184" s="7">
        <v>0.62</v>
      </c>
      <c r="R1184" s="7">
        <v>-0.17</v>
      </c>
      <c r="S1184" s="7">
        <v>-0.17</v>
      </c>
      <c r="T1184" s="7">
        <v>23</v>
      </c>
      <c r="U1184" s="7">
        <v>5</v>
      </c>
      <c r="V1184" s="7">
        <v>148</v>
      </c>
      <c r="W1184" s="7" t="str">
        <f t="shared" si="73"/>
        <v/>
      </c>
      <c r="X1184" s="7">
        <v>33</v>
      </c>
      <c r="Y1184" s="7">
        <v>47</v>
      </c>
      <c r="Z1184" s="7">
        <v>81</v>
      </c>
      <c r="AA1184" s="7">
        <v>154</v>
      </c>
      <c r="AB1184" s="6"/>
      <c r="AC1184" s="7"/>
      <c r="AD1184" s="7">
        <v>10.53</v>
      </c>
      <c r="AE1184" s="7">
        <v>11.11</v>
      </c>
      <c r="AF1184" s="1" t="s">
        <v>1885</v>
      </c>
      <c r="AG1184" s="1">
        <v>0.19040000000000001</v>
      </c>
      <c r="AH1184" s="7"/>
      <c r="AI1184" s="7">
        <v>1.86</v>
      </c>
      <c r="AJ1184" s="7"/>
      <c r="AK1184" s="7">
        <v>13</v>
      </c>
      <c r="AL1184" s="7">
        <v>0</v>
      </c>
      <c r="AM1184" s="7">
        <v>0</v>
      </c>
      <c r="AN1184" s="7">
        <v>0</v>
      </c>
      <c r="AO1184" s="7">
        <v>0</v>
      </c>
      <c r="AP1184" s="7">
        <v>0</v>
      </c>
      <c r="AQ1184" s="7">
        <v>1</v>
      </c>
      <c r="AR1184" t="str">
        <f t="shared" si="74"/>
        <v/>
      </c>
      <c r="AS1184">
        <f t="shared" si="75"/>
        <v>0.23433846153846155</v>
      </c>
    </row>
    <row r="1185" spans="1:45" ht="29.5" thickBot="1">
      <c r="A1185" t="str">
        <f t="shared" si="72"/>
        <v>Donnie AveryWR2011</v>
      </c>
      <c r="B1185" s="3" t="s">
        <v>150</v>
      </c>
      <c r="C1185" s="1" t="s">
        <v>16</v>
      </c>
      <c r="D1185" s="1">
        <v>81</v>
      </c>
      <c r="E1185" s="1">
        <v>2011</v>
      </c>
      <c r="F1185" s="1">
        <v>3</v>
      </c>
      <c r="G1185" s="6">
        <v>141</v>
      </c>
      <c r="H1185" s="6">
        <v>42</v>
      </c>
      <c r="I1185" s="7">
        <v>0</v>
      </c>
      <c r="J1185" s="7">
        <v>0</v>
      </c>
      <c r="K1185" s="7">
        <v>0</v>
      </c>
      <c r="L1185" s="7">
        <v>0</v>
      </c>
      <c r="M1185" s="7">
        <v>0</v>
      </c>
      <c r="N1185" s="7">
        <v>0</v>
      </c>
      <c r="O1185" s="6">
        <v>-0.43</v>
      </c>
      <c r="P1185" s="7">
        <v>-0.09</v>
      </c>
      <c r="Q1185" s="7">
        <v>0.56999999999999995</v>
      </c>
      <c r="R1185" s="7">
        <v>0.44</v>
      </c>
      <c r="S1185" s="7">
        <v>0.44</v>
      </c>
      <c r="T1185" s="7">
        <v>27</v>
      </c>
      <c r="U1185" s="7">
        <v>2</v>
      </c>
      <c r="V1185" s="7">
        <v>33</v>
      </c>
      <c r="W1185" s="7">
        <f t="shared" si="73"/>
        <v>51</v>
      </c>
      <c r="X1185" s="7">
        <v>147</v>
      </c>
      <c r="Y1185" s="7">
        <v>105</v>
      </c>
      <c r="Z1185" s="7">
        <v>143.5</v>
      </c>
      <c r="AA1185" s="7"/>
      <c r="AB1185" s="6"/>
      <c r="AC1185" s="7"/>
      <c r="AD1185" s="7">
        <v>1.69</v>
      </c>
      <c r="AE1185" s="7">
        <v>9.81</v>
      </c>
      <c r="AF1185" s="1" t="s">
        <v>1885</v>
      </c>
      <c r="AG1185" s="1">
        <v>0.04</v>
      </c>
      <c r="AH1185" s="7"/>
      <c r="AI1185" s="7">
        <v>0.55000000000000004</v>
      </c>
      <c r="AJ1185" s="7"/>
      <c r="AK1185" s="7">
        <v>8</v>
      </c>
      <c r="AL1185" s="7">
        <v>0</v>
      </c>
      <c r="AM1185" s="7">
        <v>0</v>
      </c>
      <c r="AN1185" s="7">
        <v>0</v>
      </c>
      <c r="AO1185" s="7">
        <v>0</v>
      </c>
      <c r="AP1185" s="7">
        <v>0</v>
      </c>
      <c r="AQ1185" s="7">
        <v>4</v>
      </c>
      <c r="AR1185" t="str">
        <f t="shared" si="74"/>
        <v/>
      </c>
      <c r="AS1185">
        <f t="shared" si="75"/>
        <v>0.08</v>
      </c>
    </row>
    <row r="1186" spans="1:45" ht="29.5" thickBot="1">
      <c r="A1186" t="str">
        <f t="shared" si="72"/>
        <v>Taiwan JonesRB2011</v>
      </c>
      <c r="B1186" s="3" t="s">
        <v>528</v>
      </c>
      <c r="C1186" s="1" t="s">
        <v>3</v>
      </c>
      <c r="D1186" s="1">
        <v>69</v>
      </c>
      <c r="E1186" s="1">
        <v>2011</v>
      </c>
      <c r="F1186" s="1">
        <v>2</v>
      </c>
      <c r="G1186" s="6">
        <v>118</v>
      </c>
      <c r="H1186" s="6">
        <v>139</v>
      </c>
      <c r="I1186" s="7">
        <v>0</v>
      </c>
      <c r="J1186" s="7">
        <v>0</v>
      </c>
      <c r="K1186" s="7">
        <v>0</v>
      </c>
      <c r="L1186" s="7">
        <v>0</v>
      </c>
      <c r="M1186" s="7">
        <v>0</v>
      </c>
      <c r="N1186" s="7">
        <v>0</v>
      </c>
      <c r="O1186" s="6">
        <v>-0.61</v>
      </c>
      <c r="P1186" s="7">
        <v>-1.34</v>
      </c>
      <c r="Q1186" s="7">
        <v>-1.58</v>
      </c>
      <c r="R1186" s="7">
        <v>-1.76</v>
      </c>
      <c r="S1186" s="7">
        <v>-2.0699999999999998</v>
      </c>
      <c r="T1186" s="7">
        <v>23</v>
      </c>
      <c r="U1186" s="7">
        <v>4</v>
      </c>
      <c r="V1186" s="7">
        <v>125</v>
      </c>
      <c r="W1186" s="7" t="str">
        <f t="shared" si="73"/>
        <v/>
      </c>
      <c r="X1186" s="7">
        <v>70</v>
      </c>
      <c r="Y1186" s="7">
        <v>122</v>
      </c>
      <c r="Z1186" s="7"/>
      <c r="AA1186" s="7"/>
      <c r="AB1186" s="6"/>
      <c r="AC1186" s="7"/>
      <c r="AD1186" s="7">
        <v>2.95</v>
      </c>
      <c r="AE1186" s="7">
        <v>1.73</v>
      </c>
      <c r="AF1186" s="1" t="s">
        <v>1885</v>
      </c>
      <c r="AG1186" s="1">
        <v>2.5600000000000001E-2</v>
      </c>
      <c r="AH1186" s="7"/>
      <c r="AI1186" s="7">
        <v>3.57</v>
      </c>
      <c r="AJ1186" s="7"/>
      <c r="AK1186" s="7">
        <v>4</v>
      </c>
      <c r="AL1186" s="7">
        <v>0</v>
      </c>
      <c r="AM1186" s="7">
        <v>0</v>
      </c>
      <c r="AN1186" s="7">
        <v>0</v>
      </c>
      <c r="AO1186" s="7">
        <v>0</v>
      </c>
      <c r="AP1186" s="7">
        <v>0</v>
      </c>
      <c r="AQ1186" s="7">
        <v>1</v>
      </c>
      <c r="AR1186" t="str">
        <f t="shared" si="74"/>
        <v/>
      </c>
      <c r="AS1186">
        <f t="shared" si="75"/>
        <v>0.1024</v>
      </c>
    </row>
    <row r="1187" spans="1:45" ht="29.5" thickBot="1">
      <c r="A1187" t="str">
        <f t="shared" si="72"/>
        <v>Heath MillerTE2011</v>
      </c>
      <c r="B1187" s="3" t="s">
        <v>110</v>
      </c>
      <c r="C1187" s="1" t="s">
        <v>49</v>
      </c>
      <c r="D1187" s="1">
        <v>25</v>
      </c>
      <c r="E1187" s="1">
        <v>2011</v>
      </c>
      <c r="F1187" s="1">
        <v>4</v>
      </c>
      <c r="G1187" s="6">
        <v>19</v>
      </c>
      <c r="H1187" s="6">
        <v>4</v>
      </c>
      <c r="I1187" s="7">
        <v>0</v>
      </c>
      <c r="J1187" s="7">
        <v>1</v>
      </c>
      <c r="K1187" s="7">
        <v>1</v>
      </c>
      <c r="L1187" s="7">
        <v>2</v>
      </c>
      <c r="M1187" s="7">
        <v>2</v>
      </c>
      <c r="N1187" s="7">
        <v>2</v>
      </c>
      <c r="O1187" s="6">
        <v>0.06</v>
      </c>
      <c r="P1187" s="7">
        <v>0.62</v>
      </c>
      <c r="Q1187" s="7">
        <v>0.8</v>
      </c>
      <c r="R1187" s="7">
        <v>1.07</v>
      </c>
      <c r="S1187" s="7">
        <v>0.98</v>
      </c>
      <c r="T1187" s="7">
        <v>29</v>
      </c>
      <c r="U1187" s="7">
        <v>1</v>
      </c>
      <c r="V1187" s="7">
        <v>30</v>
      </c>
      <c r="W1187" s="7">
        <f t="shared" si="73"/>
        <v>12</v>
      </c>
      <c r="X1187" s="7">
        <v>29</v>
      </c>
      <c r="Y1187" s="7">
        <v>27</v>
      </c>
      <c r="Z1187" s="7">
        <v>24</v>
      </c>
      <c r="AA1187" s="7">
        <v>32</v>
      </c>
      <c r="AB1187" s="6">
        <v>24</v>
      </c>
      <c r="AC1187" s="7">
        <v>7.51</v>
      </c>
      <c r="AD1187" s="7">
        <v>7.92</v>
      </c>
      <c r="AE1187" s="7">
        <v>13.37</v>
      </c>
      <c r="AF1187" s="1">
        <v>0.16217142857142858</v>
      </c>
      <c r="AG1187" s="1">
        <v>0.1434</v>
      </c>
      <c r="AH1187" s="7">
        <v>1.52</v>
      </c>
      <c r="AI1187" s="7">
        <v>1.4</v>
      </c>
      <c r="AJ1187" s="7">
        <v>14</v>
      </c>
      <c r="AK1187" s="7">
        <v>16</v>
      </c>
      <c r="AL1187" s="7">
        <v>0</v>
      </c>
      <c r="AM1187" s="7">
        <v>1</v>
      </c>
      <c r="AN1187" s="7">
        <v>1</v>
      </c>
      <c r="AO1187" s="7">
        <v>1</v>
      </c>
      <c r="AP1187" s="7">
        <v>1</v>
      </c>
      <c r="AQ1187" s="7">
        <v>7</v>
      </c>
      <c r="AR1187">
        <f t="shared" si="74"/>
        <v>0.18533877551020456</v>
      </c>
      <c r="AS1187">
        <f t="shared" si="75"/>
        <v>0.1434</v>
      </c>
    </row>
    <row r="1188" spans="1:45" ht="29.5" thickBot="1">
      <c r="A1188" t="str">
        <f t="shared" si="72"/>
        <v>Ben WatsonTE2011</v>
      </c>
      <c r="B1188" s="3" t="s">
        <v>159</v>
      </c>
      <c r="C1188" s="1" t="s">
        <v>49</v>
      </c>
      <c r="D1188" s="1">
        <v>26</v>
      </c>
      <c r="E1188" s="1">
        <v>2011</v>
      </c>
      <c r="F1188" s="1">
        <v>4</v>
      </c>
      <c r="G1188" s="6">
        <v>28</v>
      </c>
      <c r="H1188" s="6">
        <v>24</v>
      </c>
      <c r="I1188" s="7">
        <v>0</v>
      </c>
      <c r="J1188" s="7">
        <v>0</v>
      </c>
      <c r="K1188" s="7">
        <v>0</v>
      </c>
      <c r="L1188" s="7">
        <v>0</v>
      </c>
      <c r="M1188" s="7">
        <v>1</v>
      </c>
      <c r="N1188" s="7">
        <v>2</v>
      </c>
      <c r="O1188" s="6">
        <v>-0.12</v>
      </c>
      <c r="P1188" s="7">
        <v>-0.34</v>
      </c>
      <c r="Q1188" s="7">
        <v>-0.84</v>
      </c>
      <c r="R1188" s="7">
        <v>-1.49</v>
      </c>
      <c r="S1188" s="7">
        <v>-1.05</v>
      </c>
      <c r="T1188" s="7">
        <v>31</v>
      </c>
      <c r="U1188" s="7">
        <v>1</v>
      </c>
      <c r="V1188" s="7">
        <v>32</v>
      </c>
      <c r="W1188" s="7">
        <f t="shared" si="73"/>
        <v>30</v>
      </c>
      <c r="X1188" s="7">
        <v>55</v>
      </c>
      <c r="Y1188" s="7">
        <v>58</v>
      </c>
      <c r="Z1188" s="7"/>
      <c r="AA1188" s="7">
        <v>46</v>
      </c>
      <c r="AB1188" s="6">
        <v>9</v>
      </c>
      <c r="AC1188" s="7">
        <v>10.14</v>
      </c>
      <c r="AD1188" s="7">
        <v>6.92</v>
      </c>
      <c r="AE1188" s="7">
        <v>7.32</v>
      </c>
      <c r="AF1188" s="1">
        <v>0.21920000000000001</v>
      </c>
      <c r="AG1188" s="1" t="s">
        <v>1885</v>
      </c>
      <c r="AH1188" s="7">
        <v>1.65</v>
      </c>
      <c r="AI1188" s="7"/>
      <c r="AJ1188" s="7">
        <v>16</v>
      </c>
      <c r="AK1188" s="7"/>
      <c r="AL1188" s="7">
        <v>0</v>
      </c>
      <c r="AM1188" s="7">
        <v>0</v>
      </c>
      <c r="AN1188" s="7">
        <v>0</v>
      </c>
      <c r="AO1188" s="7">
        <v>0</v>
      </c>
      <c r="AP1188" s="7">
        <v>1</v>
      </c>
      <c r="AQ1188" s="7">
        <v>8</v>
      </c>
      <c r="AR1188">
        <f t="shared" si="74"/>
        <v>0.21920000000000001</v>
      </c>
      <c r="AS1188" t="str">
        <f t="shared" si="75"/>
        <v/>
      </c>
    </row>
    <row r="1189" spans="1:45" ht="29.5" thickBot="1">
      <c r="A1189" t="str">
        <f t="shared" si="72"/>
        <v>Greg SalasWR2011</v>
      </c>
      <c r="B1189" s="3" t="s">
        <v>529</v>
      </c>
      <c r="C1189" s="1" t="s">
        <v>16</v>
      </c>
      <c r="D1189" s="1">
        <v>82</v>
      </c>
      <c r="E1189" s="1">
        <v>2011</v>
      </c>
      <c r="F1189" s="1">
        <v>3</v>
      </c>
      <c r="G1189" s="6">
        <v>103</v>
      </c>
      <c r="H1189" s="6"/>
      <c r="I1189" s="7">
        <v>0</v>
      </c>
      <c r="J1189" s="7">
        <v>0</v>
      </c>
      <c r="K1189" s="7">
        <v>0</v>
      </c>
      <c r="L1189" s="7">
        <v>0</v>
      </c>
      <c r="M1189" s="7">
        <v>0</v>
      </c>
      <c r="N1189" s="7">
        <v>0</v>
      </c>
      <c r="O1189" s="6">
        <v>-0.57999999999999996</v>
      </c>
      <c r="P1189" s="7">
        <v>-0.57999999999999996</v>
      </c>
      <c r="Q1189" s="7">
        <v>-1.62</v>
      </c>
      <c r="R1189" s="7">
        <v>-2.4300000000000002</v>
      </c>
      <c r="S1189" s="7">
        <v>-2.4300000000000002</v>
      </c>
      <c r="T1189" s="7">
        <v>23</v>
      </c>
      <c r="U1189" s="7">
        <v>4</v>
      </c>
      <c r="V1189" s="7">
        <v>112</v>
      </c>
      <c r="W1189" s="7" t="str">
        <f t="shared" si="73"/>
        <v/>
      </c>
      <c r="X1189" s="7">
        <v>126.5</v>
      </c>
      <c r="Y1189" s="7"/>
      <c r="Z1189" s="7"/>
      <c r="AA1189" s="7"/>
      <c r="AB1189" s="6"/>
      <c r="AC1189" s="7"/>
      <c r="AD1189" s="7">
        <v>9.0299999999999994</v>
      </c>
      <c r="AE1189" s="7"/>
      <c r="AF1189" s="1" t="s">
        <v>1885</v>
      </c>
      <c r="AG1189" s="1">
        <v>0.18053333333333332</v>
      </c>
      <c r="AH1189" s="7"/>
      <c r="AI1189" s="7">
        <v>1.93</v>
      </c>
      <c r="AJ1189" s="7"/>
      <c r="AK1189" s="7">
        <v>6</v>
      </c>
      <c r="AL1189" s="7">
        <v>0</v>
      </c>
      <c r="AM1189" s="7">
        <v>0</v>
      </c>
      <c r="AN1189" s="7">
        <v>0</v>
      </c>
      <c r="AO1189" s="7">
        <v>0</v>
      </c>
      <c r="AP1189" s="7">
        <v>0</v>
      </c>
      <c r="AQ1189" s="7">
        <v>1</v>
      </c>
      <c r="AR1189" t="str">
        <f t="shared" si="74"/>
        <v/>
      </c>
      <c r="AS1189">
        <f t="shared" si="75"/>
        <v>0.48142222222222131</v>
      </c>
    </row>
    <row r="1190" spans="1:45" ht="29.5" thickBot="1">
      <c r="A1190" t="str">
        <f t="shared" si="72"/>
        <v>Thomas JonesRB2011</v>
      </c>
      <c r="B1190" s="3" t="s">
        <v>66</v>
      </c>
      <c r="C1190" s="1" t="s">
        <v>3</v>
      </c>
      <c r="D1190" s="1">
        <v>70</v>
      </c>
      <c r="E1190" s="1">
        <v>2011</v>
      </c>
      <c r="F1190" s="1">
        <v>2</v>
      </c>
      <c r="G1190" s="6">
        <v>70</v>
      </c>
      <c r="H1190" s="6"/>
      <c r="I1190" s="7">
        <v>0</v>
      </c>
      <c r="J1190" s="7">
        <v>0</v>
      </c>
      <c r="K1190" s="7">
        <v>0</v>
      </c>
      <c r="L1190" s="7">
        <v>0</v>
      </c>
      <c r="M1190" s="7">
        <v>0</v>
      </c>
      <c r="N1190" s="7">
        <v>6</v>
      </c>
      <c r="O1190" s="6">
        <v>-0.56999999999999995</v>
      </c>
      <c r="P1190" s="7">
        <v>-0.56999999999999995</v>
      </c>
      <c r="Q1190" s="7">
        <v>-0.56999999999999995</v>
      </c>
      <c r="R1190" s="7">
        <v>-0.56999999999999995</v>
      </c>
      <c r="S1190" s="7">
        <v>-0.56999999999999995</v>
      </c>
      <c r="T1190" s="7">
        <v>33</v>
      </c>
      <c r="U1190" s="7">
        <v>1</v>
      </c>
      <c r="V1190" s="7">
        <v>7</v>
      </c>
      <c r="W1190" s="7">
        <f t="shared" si="73"/>
        <v>50</v>
      </c>
      <c r="X1190" s="7">
        <v>69</v>
      </c>
      <c r="Y1190" s="7"/>
      <c r="Z1190" s="7"/>
      <c r="AA1190" s="7"/>
      <c r="AB1190" s="6">
        <v>27</v>
      </c>
      <c r="AC1190" s="7">
        <v>9.49</v>
      </c>
      <c r="AD1190" s="7">
        <v>3.57</v>
      </c>
      <c r="AE1190" s="7"/>
      <c r="AF1190" s="1">
        <v>3.9899999999999998E-2</v>
      </c>
      <c r="AG1190" s="1">
        <v>1.52E-2</v>
      </c>
      <c r="AH1190" s="7">
        <v>0.89</v>
      </c>
      <c r="AI1190" s="7">
        <v>0.63</v>
      </c>
      <c r="AJ1190" s="7">
        <v>16</v>
      </c>
      <c r="AK1190" s="7">
        <v>16</v>
      </c>
      <c r="AL1190" s="7">
        <v>0</v>
      </c>
      <c r="AM1190" s="7">
        <v>0</v>
      </c>
      <c r="AN1190" s="7">
        <v>0</v>
      </c>
      <c r="AO1190" s="7">
        <v>0</v>
      </c>
      <c r="AP1190" s="7">
        <v>0</v>
      </c>
      <c r="AQ1190" s="7">
        <v>12</v>
      </c>
      <c r="AR1190">
        <f t="shared" si="74"/>
        <v>3.9899999999999998E-2</v>
      </c>
      <c r="AS1190">
        <f t="shared" si="75"/>
        <v>1.52E-2</v>
      </c>
    </row>
    <row r="1191" spans="1:45" ht="29.5" thickBot="1">
      <c r="A1191" t="str">
        <f t="shared" si="72"/>
        <v>Donovan McNabbQB2011</v>
      </c>
      <c r="B1191" s="3" t="s">
        <v>80</v>
      </c>
      <c r="C1191" s="1" t="s">
        <v>12</v>
      </c>
      <c r="D1191" s="1">
        <v>31</v>
      </c>
      <c r="E1191" s="1">
        <v>2011</v>
      </c>
      <c r="F1191" s="1">
        <v>1</v>
      </c>
      <c r="G1191" s="6">
        <v>37</v>
      </c>
      <c r="H1191" s="6"/>
      <c r="I1191" s="7">
        <v>0</v>
      </c>
      <c r="J1191" s="7">
        <v>0</v>
      </c>
      <c r="K1191" s="7">
        <v>0</v>
      </c>
      <c r="L1191" s="7">
        <v>0</v>
      </c>
      <c r="M1191" s="7">
        <v>0</v>
      </c>
      <c r="N1191" s="7">
        <v>8</v>
      </c>
      <c r="O1191" s="6">
        <v>-0.12</v>
      </c>
      <c r="P1191" s="7">
        <v>-0.12</v>
      </c>
      <c r="Q1191" s="7">
        <v>-0.12</v>
      </c>
      <c r="R1191" s="7">
        <v>-0.12</v>
      </c>
      <c r="S1191" s="7">
        <v>-0.12</v>
      </c>
      <c r="T1191" s="7">
        <v>35</v>
      </c>
      <c r="U1191" s="7">
        <v>1</v>
      </c>
      <c r="V1191" s="7">
        <v>2</v>
      </c>
      <c r="W1191" s="7">
        <f t="shared" si="73"/>
        <v>15</v>
      </c>
      <c r="X1191" s="7"/>
      <c r="Y1191" s="7"/>
      <c r="Z1191" s="7"/>
      <c r="AA1191" s="7"/>
      <c r="AB1191" s="6">
        <v>21</v>
      </c>
      <c r="AC1191" s="7">
        <v>15.71</v>
      </c>
      <c r="AD1191" s="7">
        <v>12.16</v>
      </c>
      <c r="AE1191" s="7"/>
      <c r="AF1191" s="1" t="s">
        <v>1885</v>
      </c>
      <c r="AG1191" s="1" t="s">
        <v>1885</v>
      </c>
      <c r="AH1191" s="7"/>
      <c r="AI1191" s="7"/>
      <c r="AJ1191" s="7">
        <v>13</v>
      </c>
      <c r="AK1191" s="7"/>
      <c r="AL1191" s="7">
        <v>0</v>
      </c>
      <c r="AM1191" s="7">
        <v>0</v>
      </c>
      <c r="AN1191" s="7">
        <v>0</v>
      </c>
      <c r="AO1191" s="7">
        <v>0</v>
      </c>
      <c r="AP1191" s="7">
        <v>0</v>
      </c>
      <c r="AQ1191" s="7">
        <v>13</v>
      </c>
      <c r="AR1191" t="str">
        <f t="shared" si="74"/>
        <v/>
      </c>
      <c r="AS1191" t="str">
        <f t="shared" si="75"/>
        <v/>
      </c>
    </row>
    <row r="1192" spans="1:45" ht="29.5" thickBot="1">
      <c r="A1192" t="str">
        <f t="shared" si="72"/>
        <v>Terrell OwensWR2011</v>
      </c>
      <c r="B1192" s="3" t="s">
        <v>29</v>
      </c>
      <c r="C1192" s="1" t="s">
        <v>16</v>
      </c>
      <c r="D1192" s="1">
        <v>83</v>
      </c>
      <c r="E1192" s="1">
        <v>2011</v>
      </c>
      <c r="F1192" s="1">
        <v>3</v>
      </c>
      <c r="G1192" s="6"/>
      <c r="H1192" s="6"/>
      <c r="I1192" s="7">
        <v>0</v>
      </c>
      <c r="J1192" s="7">
        <v>0</v>
      </c>
      <c r="K1192" s="7">
        <v>0</v>
      </c>
      <c r="L1192" s="7">
        <v>0</v>
      </c>
      <c r="M1192" s="7">
        <v>0</v>
      </c>
      <c r="N1192" s="7">
        <v>9</v>
      </c>
      <c r="O1192" s="6"/>
      <c r="P1192" s="7">
        <v>0</v>
      </c>
      <c r="Q1192" s="7">
        <v>0</v>
      </c>
      <c r="R1192" s="7">
        <v>0</v>
      </c>
      <c r="S1192" s="7">
        <v>0</v>
      </c>
      <c r="T1192" s="7">
        <v>38</v>
      </c>
      <c r="U1192" s="7">
        <v>3</v>
      </c>
      <c r="V1192" s="7">
        <v>89</v>
      </c>
      <c r="W1192" s="7">
        <f t="shared" si="73"/>
        <v>57</v>
      </c>
      <c r="X1192" s="7">
        <v>93</v>
      </c>
      <c r="Y1192" s="7"/>
      <c r="Z1192" s="7"/>
      <c r="AA1192" s="7"/>
      <c r="AB1192" s="6">
        <v>18</v>
      </c>
      <c r="AC1192" s="7">
        <v>16.02</v>
      </c>
      <c r="AD1192" s="7"/>
      <c r="AE1192" s="7"/>
      <c r="AF1192" s="1">
        <v>0.27177142857142861</v>
      </c>
      <c r="AG1192" s="1" t="s">
        <v>1885</v>
      </c>
      <c r="AH1192" s="7">
        <v>1.89</v>
      </c>
      <c r="AI1192" s="7"/>
      <c r="AJ1192" s="7">
        <v>14</v>
      </c>
      <c r="AK1192" s="7"/>
      <c r="AL1192" s="7">
        <v>0</v>
      </c>
      <c r="AM1192" s="7">
        <v>0</v>
      </c>
      <c r="AN1192" s="7">
        <v>0</v>
      </c>
      <c r="AO1192" s="7">
        <v>0</v>
      </c>
      <c r="AP1192" s="7">
        <v>0</v>
      </c>
      <c r="AQ1192" s="7">
        <v>16</v>
      </c>
      <c r="AR1192">
        <f t="shared" si="74"/>
        <v>0.3105959183673474</v>
      </c>
      <c r="AS1192" t="str">
        <f t="shared" si="75"/>
        <v/>
      </c>
    </row>
    <row r="1193" spans="1:45" ht="29.5" thickBot="1">
      <c r="A1193" t="str">
        <f t="shared" si="72"/>
        <v>Chris IvoryRB2011</v>
      </c>
      <c r="B1193" s="3" t="s">
        <v>452</v>
      </c>
      <c r="C1193" s="1" t="s">
        <v>3</v>
      </c>
      <c r="D1193" s="1">
        <v>71</v>
      </c>
      <c r="E1193" s="1">
        <v>2011</v>
      </c>
      <c r="F1193" s="1">
        <v>2</v>
      </c>
      <c r="G1193" s="6">
        <v>81</v>
      </c>
      <c r="H1193" s="6">
        <v>87</v>
      </c>
      <c r="I1193" s="7">
        <v>0</v>
      </c>
      <c r="J1193" s="7">
        <v>0</v>
      </c>
      <c r="K1193" s="7">
        <v>0</v>
      </c>
      <c r="L1193" s="7">
        <v>1</v>
      </c>
      <c r="M1193" s="7">
        <v>2</v>
      </c>
      <c r="N1193" s="7">
        <v>0</v>
      </c>
      <c r="O1193" s="6">
        <v>-0.03</v>
      </c>
      <c r="P1193" s="7">
        <v>-7.0000000000000007E-2</v>
      </c>
      <c r="Q1193" s="7">
        <v>-0.01</v>
      </c>
      <c r="R1193" s="7">
        <v>0.3</v>
      </c>
      <c r="S1193" s="7">
        <v>1.26</v>
      </c>
      <c r="T1193" s="7">
        <v>23</v>
      </c>
      <c r="U1193" s="7">
        <v>8</v>
      </c>
      <c r="V1193" s="7">
        <v>300</v>
      </c>
      <c r="W1193" s="7">
        <f t="shared" si="73"/>
        <v>84</v>
      </c>
      <c r="X1193" s="7">
        <v>99</v>
      </c>
      <c r="Y1193" s="7">
        <v>55</v>
      </c>
      <c r="Z1193" s="7"/>
      <c r="AA1193" s="7"/>
      <c r="AB1193" s="6">
        <v>47</v>
      </c>
      <c r="AC1193" s="7">
        <v>8.69</v>
      </c>
      <c r="AD1193" s="7">
        <v>8.68</v>
      </c>
      <c r="AE1193" s="7">
        <v>6.2</v>
      </c>
      <c r="AF1193" s="1">
        <v>2.1333333333333334E-3</v>
      </c>
      <c r="AG1193" s="1">
        <v>5.1200000000000004E-3</v>
      </c>
      <c r="AH1193" s="7">
        <v>0.49</v>
      </c>
      <c r="AI1193" s="7">
        <v>0</v>
      </c>
      <c r="AJ1193" s="7">
        <v>12</v>
      </c>
      <c r="AK1193" s="7">
        <v>5</v>
      </c>
      <c r="AL1193" s="7">
        <v>0</v>
      </c>
      <c r="AM1193" s="7">
        <v>0</v>
      </c>
      <c r="AN1193" s="7">
        <v>0</v>
      </c>
      <c r="AO1193" s="7">
        <v>0</v>
      </c>
      <c r="AP1193" s="7">
        <v>1</v>
      </c>
      <c r="AQ1193" s="7">
        <v>3</v>
      </c>
      <c r="AR1193">
        <f t="shared" si="74"/>
        <v>2.8444444444444398E-3</v>
      </c>
      <c r="AS1193">
        <f t="shared" si="75"/>
        <v>1.6384000000000003E-2</v>
      </c>
    </row>
    <row r="1194" spans="1:45" ht="29.5" thickBot="1">
      <c r="A1194" t="str">
        <f t="shared" si="72"/>
        <v>Todd HeapTE2011</v>
      </c>
      <c r="B1194" s="3" t="s">
        <v>95</v>
      </c>
      <c r="C1194" s="1" t="s">
        <v>49</v>
      </c>
      <c r="D1194" s="1">
        <v>27</v>
      </c>
      <c r="E1194" s="1">
        <v>2011</v>
      </c>
      <c r="F1194" s="1">
        <v>4</v>
      </c>
      <c r="G1194" s="6">
        <v>38</v>
      </c>
      <c r="H1194" s="6">
        <v>61</v>
      </c>
      <c r="I1194" s="7">
        <v>0</v>
      </c>
      <c r="J1194" s="7">
        <v>0</v>
      </c>
      <c r="K1194" s="7">
        <v>0</v>
      </c>
      <c r="L1194" s="7">
        <v>0</v>
      </c>
      <c r="M1194" s="7">
        <v>0</v>
      </c>
      <c r="N1194" s="7">
        <v>4</v>
      </c>
      <c r="O1194" s="6">
        <v>-0.24</v>
      </c>
      <c r="P1194" s="7">
        <v>-0.36</v>
      </c>
      <c r="Q1194" s="7">
        <v>-0.36</v>
      </c>
      <c r="R1194" s="7">
        <v>-0.36</v>
      </c>
      <c r="S1194" s="7">
        <v>-0.36</v>
      </c>
      <c r="T1194" s="7">
        <v>31</v>
      </c>
      <c r="U1194" s="7">
        <v>1</v>
      </c>
      <c r="V1194" s="7">
        <v>31</v>
      </c>
      <c r="W1194" s="7">
        <f t="shared" si="73"/>
        <v>28</v>
      </c>
      <c r="X1194" s="7">
        <v>30</v>
      </c>
      <c r="Y1194" s="7"/>
      <c r="Z1194" s="7"/>
      <c r="AA1194" s="7"/>
      <c r="AB1194" s="6">
        <v>15</v>
      </c>
      <c r="AC1194" s="7">
        <v>9.99</v>
      </c>
      <c r="AD1194" s="7">
        <v>5.83</v>
      </c>
      <c r="AE1194" s="7">
        <v>5.8</v>
      </c>
      <c r="AF1194" s="1">
        <v>0.15310769230769231</v>
      </c>
      <c r="AG1194" s="1">
        <v>0.10063999999999999</v>
      </c>
      <c r="AH1194" s="7">
        <v>1.97</v>
      </c>
      <c r="AI1194" s="7">
        <v>1.49</v>
      </c>
      <c r="AJ1194" s="7">
        <v>13</v>
      </c>
      <c r="AK1194" s="7">
        <v>10</v>
      </c>
      <c r="AL1194" s="7">
        <v>0</v>
      </c>
      <c r="AM1194" s="7">
        <v>0</v>
      </c>
      <c r="AN1194" s="7">
        <v>0</v>
      </c>
      <c r="AO1194" s="7">
        <v>0</v>
      </c>
      <c r="AP1194" s="7">
        <v>0</v>
      </c>
      <c r="AQ1194" s="7">
        <v>11</v>
      </c>
      <c r="AR1194">
        <f t="shared" si="74"/>
        <v>0.18844023668639015</v>
      </c>
      <c r="AS1194">
        <f t="shared" si="75"/>
        <v>0.161024</v>
      </c>
    </row>
    <row r="1195" spans="1:45" ht="29.5" thickBot="1">
      <c r="A1195" t="str">
        <f t="shared" si="72"/>
        <v>Anthony DixonRB2011</v>
      </c>
      <c r="B1195" s="3" t="s">
        <v>428</v>
      </c>
      <c r="C1195" s="1" t="s">
        <v>3</v>
      </c>
      <c r="D1195" s="1">
        <v>72</v>
      </c>
      <c r="E1195" s="1">
        <v>2011</v>
      </c>
      <c r="F1195" s="1">
        <v>2</v>
      </c>
      <c r="G1195" s="6">
        <v>97</v>
      </c>
      <c r="H1195" s="6">
        <v>111</v>
      </c>
      <c r="I1195" s="7">
        <v>0</v>
      </c>
      <c r="J1195" s="7">
        <v>0</v>
      </c>
      <c r="K1195" s="7">
        <v>0</v>
      </c>
      <c r="L1195" s="7">
        <v>0</v>
      </c>
      <c r="M1195" s="7">
        <v>0</v>
      </c>
      <c r="N1195" s="7">
        <v>0</v>
      </c>
      <c r="O1195" s="6">
        <v>-0.8</v>
      </c>
      <c r="P1195" s="7">
        <v>-1.58</v>
      </c>
      <c r="Q1195" s="7">
        <v>-2.19</v>
      </c>
      <c r="R1195" s="7">
        <v>-2.58</v>
      </c>
      <c r="S1195" s="7">
        <v>-3.31</v>
      </c>
      <c r="T1195" s="7">
        <v>24</v>
      </c>
      <c r="U1195" s="7">
        <v>6</v>
      </c>
      <c r="V1195" s="7">
        <v>173</v>
      </c>
      <c r="W1195" s="7">
        <f t="shared" si="73"/>
        <v>58</v>
      </c>
      <c r="X1195" s="7">
        <v>112</v>
      </c>
      <c r="Y1195" s="7"/>
      <c r="Z1195" s="7"/>
      <c r="AA1195" s="7">
        <v>145</v>
      </c>
      <c r="AB1195" s="6">
        <v>81</v>
      </c>
      <c r="AC1195" s="7">
        <v>5.23</v>
      </c>
      <c r="AD1195" s="7">
        <v>5.58</v>
      </c>
      <c r="AE1195" s="7"/>
      <c r="AF1195" s="1">
        <v>2.2599999999999999E-2</v>
      </c>
      <c r="AG1195" s="1">
        <v>9.5999999999999992E-3</v>
      </c>
      <c r="AH1195" s="7">
        <v>0.35</v>
      </c>
      <c r="AI1195" s="7">
        <v>1.5</v>
      </c>
      <c r="AJ1195" s="7">
        <v>8</v>
      </c>
      <c r="AK1195" s="7">
        <v>4</v>
      </c>
      <c r="AL1195" s="7">
        <v>0</v>
      </c>
      <c r="AM1195" s="7">
        <v>0</v>
      </c>
      <c r="AN1195" s="7">
        <v>0</v>
      </c>
      <c r="AO1195" s="7">
        <v>0</v>
      </c>
      <c r="AP1195" s="7">
        <v>0</v>
      </c>
      <c r="AQ1195" s="7">
        <v>2</v>
      </c>
      <c r="AR1195">
        <f t="shared" si="74"/>
        <v>4.5199999999999997E-2</v>
      </c>
      <c r="AS1195">
        <f t="shared" si="75"/>
        <v>3.8399999999999997E-2</v>
      </c>
    </row>
    <row r="1196" spans="1:45" ht="29.5" thickBot="1">
      <c r="A1196" t="str">
        <f t="shared" si="72"/>
        <v>Clinton PortisRB2011</v>
      </c>
      <c r="B1196" s="3" t="s">
        <v>14</v>
      </c>
      <c r="C1196" s="1" t="s">
        <v>3</v>
      </c>
      <c r="D1196" s="1">
        <v>73</v>
      </c>
      <c r="E1196" s="1">
        <v>2011</v>
      </c>
      <c r="F1196" s="1">
        <v>2</v>
      </c>
      <c r="G1196" s="6"/>
      <c r="H1196" s="6"/>
      <c r="I1196" s="7">
        <v>0</v>
      </c>
      <c r="J1196" s="7">
        <v>0</v>
      </c>
      <c r="K1196" s="7">
        <v>0</v>
      </c>
      <c r="L1196" s="7">
        <v>0</v>
      </c>
      <c r="M1196" s="7">
        <v>0</v>
      </c>
      <c r="N1196" s="7">
        <v>6</v>
      </c>
      <c r="O1196" s="6"/>
      <c r="P1196" s="7">
        <v>0</v>
      </c>
      <c r="Q1196" s="7">
        <v>0</v>
      </c>
      <c r="R1196" s="7">
        <v>0</v>
      </c>
      <c r="S1196" s="7">
        <v>0</v>
      </c>
      <c r="T1196" s="7">
        <v>30</v>
      </c>
      <c r="U1196" s="7">
        <v>2</v>
      </c>
      <c r="V1196" s="7">
        <v>51</v>
      </c>
      <c r="W1196" s="7">
        <f t="shared" si="73"/>
        <v>45</v>
      </c>
      <c r="X1196" s="7"/>
      <c r="Y1196" s="7"/>
      <c r="Z1196" s="7"/>
      <c r="AA1196" s="7"/>
      <c r="AB1196" s="6">
        <v>75</v>
      </c>
      <c r="AC1196" s="7">
        <v>9.0399999999999991</v>
      </c>
      <c r="AD1196" s="7"/>
      <c r="AE1196" s="7"/>
      <c r="AF1196" s="1">
        <v>4.6400000000000004E-2</v>
      </c>
      <c r="AG1196" s="1" t="s">
        <v>1885</v>
      </c>
      <c r="AH1196" s="7">
        <v>1.04</v>
      </c>
      <c r="AI1196" s="7"/>
      <c r="AJ1196" s="7">
        <v>5</v>
      </c>
      <c r="AK1196" s="7"/>
      <c r="AL1196" s="7">
        <v>0</v>
      </c>
      <c r="AM1196" s="7">
        <v>0</v>
      </c>
      <c r="AN1196" s="7">
        <v>0</v>
      </c>
      <c r="AO1196" s="7">
        <v>0</v>
      </c>
      <c r="AP1196" s="7">
        <v>0</v>
      </c>
      <c r="AQ1196" s="7">
        <v>10</v>
      </c>
      <c r="AR1196">
        <f t="shared" si="74"/>
        <v>0.14848</v>
      </c>
      <c r="AS1196" t="str">
        <f t="shared" si="75"/>
        <v/>
      </c>
    </row>
    <row r="1197" spans="1:45" ht="29.5" thickBot="1">
      <c r="A1197" t="str">
        <f t="shared" si="72"/>
        <v>Austin PettisWR2011</v>
      </c>
      <c r="B1197" s="3" t="s">
        <v>530</v>
      </c>
      <c r="C1197" s="1" t="s">
        <v>16</v>
      </c>
      <c r="D1197" s="1">
        <v>84</v>
      </c>
      <c r="E1197" s="1">
        <v>2011</v>
      </c>
      <c r="F1197" s="1">
        <v>3</v>
      </c>
      <c r="G1197" s="6">
        <v>108</v>
      </c>
      <c r="H1197" s="6">
        <v>80</v>
      </c>
      <c r="I1197" s="7">
        <v>0</v>
      </c>
      <c r="J1197" s="7">
        <v>0</v>
      </c>
      <c r="K1197" s="7">
        <v>0</v>
      </c>
      <c r="L1197" s="7">
        <v>0</v>
      </c>
      <c r="M1197" s="7">
        <v>0</v>
      </c>
      <c r="N1197" s="7">
        <v>0</v>
      </c>
      <c r="O1197" s="6">
        <v>-0.44</v>
      </c>
      <c r="P1197" s="7">
        <v>-0.88</v>
      </c>
      <c r="Q1197" s="7">
        <v>-0.52</v>
      </c>
      <c r="R1197" s="7">
        <v>-0.52</v>
      </c>
      <c r="S1197" s="7">
        <v>-0.52</v>
      </c>
      <c r="T1197" s="7">
        <v>23</v>
      </c>
      <c r="U1197" s="7">
        <v>3</v>
      </c>
      <c r="V1197" s="7">
        <v>78</v>
      </c>
      <c r="W1197" s="7" t="str">
        <f t="shared" si="73"/>
        <v/>
      </c>
      <c r="X1197" s="7">
        <v>172</v>
      </c>
      <c r="Y1197" s="7">
        <v>119</v>
      </c>
      <c r="Z1197" s="7">
        <v>176</v>
      </c>
      <c r="AA1197" s="7"/>
      <c r="AB1197" s="6"/>
      <c r="AC1197" s="7"/>
      <c r="AD1197" s="7">
        <v>4.33</v>
      </c>
      <c r="AE1197" s="7">
        <v>5.72</v>
      </c>
      <c r="AF1197" s="1" t="s">
        <v>1885</v>
      </c>
      <c r="AG1197" s="1">
        <v>0.11866666666666666</v>
      </c>
      <c r="AH1197" s="7"/>
      <c r="AI1197" s="7">
        <v>1.08</v>
      </c>
      <c r="AJ1197" s="7"/>
      <c r="AK1197" s="7">
        <v>12</v>
      </c>
      <c r="AL1197" s="7">
        <v>0</v>
      </c>
      <c r="AM1197" s="7">
        <v>0</v>
      </c>
      <c r="AN1197" s="7">
        <v>0</v>
      </c>
      <c r="AO1197" s="7">
        <v>0</v>
      </c>
      <c r="AP1197" s="7">
        <v>0</v>
      </c>
      <c r="AQ1197" s="7">
        <v>1</v>
      </c>
      <c r="AR1197" t="str">
        <f t="shared" si="74"/>
        <v/>
      </c>
      <c r="AS1197">
        <f t="shared" si="75"/>
        <v>0.15822222222222268</v>
      </c>
    </row>
    <row r="1198" spans="1:45" ht="29.5" thickBot="1">
      <c r="A1198" t="str">
        <f t="shared" si="72"/>
        <v>Jason CampbellQB2011</v>
      </c>
      <c r="B1198" s="3" t="s">
        <v>128</v>
      </c>
      <c r="C1198" s="1" t="s">
        <v>12</v>
      </c>
      <c r="D1198" s="1">
        <v>32</v>
      </c>
      <c r="E1198" s="1">
        <v>2011</v>
      </c>
      <c r="F1198" s="1">
        <v>1</v>
      </c>
      <c r="G1198" s="6">
        <v>34</v>
      </c>
      <c r="H1198" s="6">
        <v>40</v>
      </c>
      <c r="I1198" s="7">
        <v>0</v>
      </c>
      <c r="J1198" s="7">
        <v>0</v>
      </c>
      <c r="K1198" s="7">
        <v>0</v>
      </c>
      <c r="L1198" s="7">
        <v>0</v>
      </c>
      <c r="M1198" s="7">
        <v>0</v>
      </c>
      <c r="N1198" s="7">
        <v>0</v>
      </c>
      <c r="O1198" s="6">
        <v>0.08</v>
      </c>
      <c r="P1198" s="7">
        <v>-0.57999999999999996</v>
      </c>
      <c r="Q1198" s="7">
        <v>-0.84</v>
      </c>
      <c r="R1198" s="7">
        <v>-1.36</v>
      </c>
      <c r="S1198" s="7">
        <v>-1.36</v>
      </c>
      <c r="T1198" s="7">
        <v>30</v>
      </c>
      <c r="U1198" s="7">
        <v>1</v>
      </c>
      <c r="V1198" s="7">
        <v>25</v>
      </c>
      <c r="W1198" s="7">
        <f t="shared" si="73"/>
        <v>26</v>
      </c>
      <c r="X1198" s="7">
        <v>46</v>
      </c>
      <c r="Y1198" s="7"/>
      <c r="Z1198" s="7"/>
      <c r="AA1198" s="7"/>
      <c r="AB1198" s="6">
        <v>25</v>
      </c>
      <c r="AC1198" s="7">
        <v>14.28</v>
      </c>
      <c r="AD1198" s="7">
        <v>15.47</v>
      </c>
      <c r="AE1198" s="7">
        <v>3.57</v>
      </c>
      <c r="AF1198" s="1" t="s">
        <v>1885</v>
      </c>
      <c r="AG1198" s="1" t="s">
        <v>1885</v>
      </c>
      <c r="AH1198" s="7"/>
      <c r="AI1198" s="7"/>
      <c r="AJ1198" s="7">
        <v>13</v>
      </c>
      <c r="AK1198" s="7"/>
      <c r="AL1198" s="7">
        <v>0</v>
      </c>
      <c r="AM1198" s="7">
        <v>0</v>
      </c>
      <c r="AN1198" s="7">
        <v>0</v>
      </c>
      <c r="AO1198" s="7">
        <v>0</v>
      </c>
      <c r="AP1198" s="7">
        <v>0</v>
      </c>
      <c r="AQ1198" s="7">
        <v>7</v>
      </c>
      <c r="AR1198" t="str">
        <f t="shared" si="74"/>
        <v/>
      </c>
      <c r="AS1198" t="str">
        <f t="shared" si="75"/>
        <v/>
      </c>
    </row>
    <row r="1199" spans="1:45" ht="29.5" thickBot="1">
      <c r="A1199" t="str">
        <f t="shared" si="72"/>
        <v>Johnny WhiteRB2011</v>
      </c>
      <c r="B1199" s="3" t="s">
        <v>531</v>
      </c>
      <c r="C1199" s="1" t="s">
        <v>3</v>
      </c>
      <c r="D1199" s="1">
        <v>74</v>
      </c>
      <c r="E1199" s="1">
        <v>2011</v>
      </c>
      <c r="F1199" s="1">
        <v>2</v>
      </c>
      <c r="G1199" s="6">
        <v>136</v>
      </c>
      <c r="H1199" s="6">
        <v>144</v>
      </c>
      <c r="I1199" s="7">
        <v>0</v>
      </c>
      <c r="J1199" s="7">
        <v>0</v>
      </c>
      <c r="K1199" s="7">
        <v>0</v>
      </c>
      <c r="L1199" s="7">
        <v>0</v>
      </c>
      <c r="M1199" s="7">
        <v>0</v>
      </c>
      <c r="N1199" s="7">
        <v>0</v>
      </c>
      <c r="O1199" s="6">
        <v>-0.54</v>
      </c>
      <c r="P1199" s="7">
        <v>-0.54</v>
      </c>
      <c r="Q1199" s="7">
        <v>-0.54</v>
      </c>
      <c r="R1199" s="7">
        <v>-0.54</v>
      </c>
      <c r="S1199" s="7">
        <v>-0.54</v>
      </c>
      <c r="T1199" s="7">
        <v>23</v>
      </c>
      <c r="U1199" s="7">
        <v>5</v>
      </c>
      <c r="V1199" s="7">
        <v>133</v>
      </c>
      <c r="W1199" s="7" t="str">
        <f t="shared" si="73"/>
        <v/>
      </c>
      <c r="X1199" s="7">
        <v>129</v>
      </c>
      <c r="Y1199" s="7"/>
      <c r="Z1199" s="7"/>
      <c r="AA1199" s="7"/>
      <c r="AB1199" s="6"/>
      <c r="AC1199" s="7"/>
      <c r="AD1199" s="7">
        <v>1.5</v>
      </c>
      <c r="AE1199" s="7"/>
      <c r="AF1199" s="1" t="s">
        <v>1885</v>
      </c>
      <c r="AG1199" s="1">
        <v>2.7200000000000002E-2</v>
      </c>
      <c r="AH1199" s="7"/>
      <c r="AI1199" s="7">
        <v>-0.25</v>
      </c>
      <c r="AJ1199" s="7"/>
      <c r="AK1199" s="7">
        <v>3</v>
      </c>
      <c r="AL1199" s="7">
        <v>0</v>
      </c>
      <c r="AM1199" s="7">
        <v>0</v>
      </c>
      <c r="AN1199" s="7">
        <v>0</v>
      </c>
      <c r="AO1199" s="7">
        <v>0</v>
      </c>
      <c r="AP1199" s="7">
        <v>0</v>
      </c>
      <c r="AQ1199" s="7">
        <v>1</v>
      </c>
      <c r="AR1199" t="str">
        <f t="shared" si="74"/>
        <v/>
      </c>
      <c r="AS1199">
        <f t="shared" si="75"/>
        <v>0.14506666666666665</v>
      </c>
    </row>
    <row r="1200" spans="1:45" ht="29.5" thickBot="1">
      <c r="A1200" t="str">
        <f t="shared" si="72"/>
        <v>David GettisWR2011</v>
      </c>
      <c r="B1200" s="3" t="s">
        <v>532</v>
      </c>
      <c r="C1200" s="1" t="s">
        <v>16</v>
      </c>
      <c r="D1200" s="1">
        <v>85</v>
      </c>
      <c r="E1200" s="1">
        <v>2011</v>
      </c>
      <c r="F1200" s="1">
        <v>3</v>
      </c>
      <c r="G1200" s="6"/>
      <c r="H1200" s="6"/>
      <c r="I1200" s="7">
        <v>0</v>
      </c>
      <c r="J1200" s="7">
        <v>0</v>
      </c>
      <c r="K1200" s="7">
        <v>0</v>
      </c>
      <c r="L1200" s="7">
        <v>0</v>
      </c>
      <c r="M1200" s="7">
        <v>0</v>
      </c>
      <c r="N1200" s="7">
        <v>0</v>
      </c>
      <c r="O1200" s="6"/>
      <c r="P1200" s="7">
        <v>0</v>
      </c>
      <c r="Q1200" s="7">
        <v>0</v>
      </c>
      <c r="R1200" s="7">
        <v>0</v>
      </c>
      <c r="S1200" s="7">
        <v>0</v>
      </c>
      <c r="T1200" s="7">
        <v>24</v>
      </c>
      <c r="U1200" s="7">
        <v>6</v>
      </c>
      <c r="V1200" s="7">
        <v>198</v>
      </c>
      <c r="W1200" s="7" t="str">
        <f t="shared" si="73"/>
        <v/>
      </c>
      <c r="X1200" s="7">
        <v>109.5</v>
      </c>
      <c r="Y1200" s="7"/>
      <c r="Z1200" s="7"/>
      <c r="AA1200" s="7"/>
      <c r="AB1200" s="6">
        <v>67</v>
      </c>
      <c r="AC1200" s="7">
        <v>7.07</v>
      </c>
      <c r="AD1200" s="7"/>
      <c r="AE1200" s="7"/>
      <c r="AF1200" s="1">
        <v>0.16490666666666665</v>
      </c>
      <c r="AG1200" s="1" t="s">
        <v>1885</v>
      </c>
      <c r="AH1200" s="7">
        <v>1.19</v>
      </c>
      <c r="AI1200" s="7"/>
      <c r="AJ1200" s="7">
        <v>15</v>
      </c>
      <c r="AK1200" s="7"/>
      <c r="AL1200" s="7">
        <v>0</v>
      </c>
      <c r="AM1200" s="7">
        <v>0</v>
      </c>
      <c r="AN1200" s="7">
        <v>0</v>
      </c>
      <c r="AO1200" s="7">
        <v>0</v>
      </c>
      <c r="AP1200" s="7">
        <v>0</v>
      </c>
      <c r="AQ1200" s="7">
        <v>2</v>
      </c>
      <c r="AR1200">
        <f t="shared" si="74"/>
        <v>0.1759004444444448</v>
      </c>
      <c r="AS1200" t="str">
        <f t="shared" si="75"/>
        <v/>
      </c>
    </row>
    <row r="1201" spans="1:45" ht="29.5" thickBot="1">
      <c r="A1201" t="str">
        <f t="shared" si="72"/>
        <v>Carson PalmerQB2011</v>
      </c>
      <c r="B1201" s="3" t="s">
        <v>47</v>
      </c>
      <c r="C1201" s="1" t="s">
        <v>12</v>
      </c>
      <c r="D1201" s="1">
        <v>33</v>
      </c>
      <c r="E1201" s="1">
        <v>2011</v>
      </c>
      <c r="F1201" s="1">
        <v>1</v>
      </c>
      <c r="G1201" s="6">
        <v>26</v>
      </c>
      <c r="H1201" s="6">
        <v>16</v>
      </c>
      <c r="I1201" s="7">
        <v>0</v>
      </c>
      <c r="J1201" s="7">
        <v>0</v>
      </c>
      <c r="K1201" s="7">
        <v>0</v>
      </c>
      <c r="L1201" s="7">
        <v>0</v>
      </c>
      <c r="M1201" s="7">
        <v>1</v>
      </c>
      <c r="N1201" s="7">
        <v>3</v>
      </c>
      <c r="O1201" s="6">
        <v>-0.03</v>
      </c>
      <c r="P1201" s="7">
        <v>0.41</v>
      </c>
      <c r="Q1201" s="7">
        <v>0.56999999999999995</v>
      </c>
      <c r="R1201" s="7">
        <v>0.83</v>
      </c>
      <c r="S1201" s="7">
        <v>1.92</v>
      </c>
      <c r="T1201" s="7">
        <v>32</v>
      </c>
      <c r="U1201" s="7">
        <v>1</v>
      </c>
      <c r="V1201" s="7">
        <v>1</v>
      </c>
      <c r="W1201" s="7">
        <f t="shared" si="73"/>
        <v>16</v>
      </c>
      <c r="X1201" s="7">
        <v>22</v>
      </c>
      <c r="Y1201" s="7">
        <v>26</v>
      </c>
      <c r="Z1201" s="7">
        <v>27</v>
      </c>
      <c r="AA1201" s="7">
        <v>27</v>
      </c>
      <c r="AB1201" s="6">
        <v>13</v>
      </c>
      <c r="AC1201" s="7">
        <v>17.489999999999998</v>
      </c>
      <c r="AD1201" s="7">
        <v>16.399999999999999</v>
      </c>
      <c r="AE1201" s="7">
        <v>18.29</v>
      </c>
      <c r="AF1201" s="1" t="s">
        <v>1885</v>
      </c>
      <c r="AG1201" s="1" t="s">
        <v>1885</v>
      </c>
      <c r="AH1201" s="7"/>
      <c r="AI1201" s="7"/>
      <c r="AJ1201" s="7">
        <v>16</v>
      </c>
      <c r="AK1201" s="7"/>
      <c r="AL1201" s="7">
        <v>0</v>
      </c>
      <c r="AM1201" s="7">
        <v>0</v>
      </c>
      <c r="AN1201" s="7">
        <v>0</v>
      </c>
      <c r="AO1201" s="7">
        <v>0</v>
      </c>
      <c r="AP1201" s="7">
        <v>1</v>
      </c>
      <c r="AQ1201" s="7">
        <v>9</v>
      </c>
      <c r="AR1201" t="str">
        <f t="shared" si="74"/>
        <v/>
      </c>
      <c r="AS1201" t="str">
        <f t="shared" si="75"/>
        <v/>
      </c>
    </row>
    <row r="1202" spans="1:45" ht="29.5" thickBot="1">
      <c r="A1202" t="str">
        <f t="shared" si="72"/>
        <v>Mewelde MooreRB2011</v>
      </c>
      <c r="B1202" s="3" t="s">
        <v>332</v>
      </c>
      <c r="C1202" s="1" t="s">
        <v>3</v>
      </c>
      <c r="D1202" s="1">
        <v>75</v>
      </c>
      <c r="E1202" s="1">
        <v>2011</v>
      </c>
      <c r="F1202" s="1">
        <v>2</v>
      </c>
      <c r="G1202" s="6">
        <v>82</v>
      </c>
      <c r="H1202" s="6">
        <v>108</v>
      </c>
      <c r="I1202" s="7">
        <v>0</v>
      </c>
      <c r="J1202" s="7">
        <v>0</v>
      </c>
      <c r="K1202" s="7">
        <v>0</v>
      </c>
      <c r="L1202" s="7">
        <v>0</v>
      </c>
      <c r="M1202" s="7">
        <v>0</v>
      </c>
      <c r="N1202" s="7">
        <v>0</v>
      </c>
      <c r="O1202" s="6">
        <v>-0.46</v>
      </c>
      <c r="P1202" s="7">
        <v>-0.75</v>
      </c>
      <c r="Q1202" s="7">
        <v>-0.75</v>
      </c>
      <c r="R1202" s="7">
        <v>-0.75</v>
      </c>
      <c r="S1202" s="7">
        <v>-0.75</v>
      </c>
      <c r="T1202" s="7">
        <v>29</v>
      </c>
      <c r="U1202" s="7">
        <v>4</v>
      </c>
      <c r="V1202" s="7">
        <v>119</v>
      </c>
      <c r="W1202" s="7">
        <f t="shared" si="73"/>
        <v>89</v>
      </c>
      <c r="X1202" s="7"/>
      <c r="Y1202" s="7"/>
      <c r="Z1202" s="7"/>
      <c r="AA1202" s="7"/>
      <c r="AB1202" s="6">
        <v>67</v>
      </c>
      <c r="AC1202" s="7">
        <v>3.76</v>
      </c>
      <c r="AD1202" s="7">
        <v>3.59</v>
      </c>
      <c r="AE1202" s="7">
        <v>2.41</v>
      </c>
      <c r="AF1202" s="1">
        <v>6.7306666666666667E-2</v>
      </c>
      <c r="AG1202" s="1">
        <v>3.613333333333333E-2</v>
      </c>
      <c r="AH1202" s="7">
        <v>1.6</v>
      </c>
      <c r="AI1202" s="7">
        <v>1.89</v>
      </c>
      <c r="AJ1202" s="7">
        <v>15</v>
      </c>
      <c r="AK1202" s="7">
        <v>12</v>
      </c>
      <c r="AL1202" s="7">
        <v>0</v>
      </c>
      <c r="AM1202" s="7">
        <v>0</v>
      </c>
      <c r="AN1202" s="7">
        <v>0</v>
      </c>
      <c r="AO1202" s="7">
        <v>0</v>
      </c>
      <c r="AP1202" s="7">
        <v>0</v>
      </c>
      <c r="AQ1202" s="7">
        <v>8</v>
      </c>
      <c r="AR1202">
        <f t="shared" si="74"/>
        <v>7.1793777777777804E-2</v>
      </c>
      <c r="AS1202">
        <f t="shared" si="75"/>
        <v>4.8177777777777736E-2</v>
      </c>
    </row>
    <row r="1203" spans="1:45" ht="29.5" thickBot="1">
      <c r="A1203" t="str">
        <f t="shared" si="72"/>
        <v>Joe McKnightRB2011</v>
      </c>
      <c r="B1203" s="3" t="s">
        <v>435</v>
      </c>
      <c r="C1203" s="1" t="s">
        <v>3</v>
      </c>
      <c r="D1203" s="1">
        <v>76</v>
      </c>
      <c r="E1203" s="1">
        <v>2011</v>
      </c>
      <c r="F1203" s="1">
        <v>2</v>
      </c>
      <c r="G1203" s="6">
        <v>84</v>
      </c>
      <c r="H1203" s="6">
        <v>110</v>
      </c>
      <c r="I1203" s="7">
        <v>0</v>
      </c>
      <c r="J1203" s="7">
        <v>0</v>
      </c>
      <c r="K1203" s="7">
        <v>0</v>
      </c>
      <c r="L1203" s="7">
        <v>0</v>
      </c>
      <c r="M1203" s="7">
        <v>0</v>
      </c>
      <c r="N1203" s="7">
        <v>0</v>
      </c>
      <c r="O1203" s="6">
        <v>-0.65</v>
      </c>
      <c r="P1203" s="7">
        <v>-1.1599999999999999</v>
      </c>
      <c r="Q1203" s="7">
        <v>-1.1599999999999999</v>
      </c>
      <c r="R1203" s="7">
        <v>-1.08</v>
      </c>
      <c r="S1203" s="7">
        <v>-1.08</v>
      </c>
      <c r="T1203" s="7">
        <v>23</v>
      </c>
      <c r="U1203" s="7">
        <v>4</v>
      </c>
      <c r="V1203" s="7">
        <v>112</v>
      </c>
      <c r="W1203" s="7">
        <f t="shared" si="73"/>
        <v>62</v>
      </c>
      <c r="X1203" s="7">
        <v>82</v>
      </c>
      <c r="Y1203" s="7">
        <v>102</v>
      </c>
      <c r="Z1203" s="7"/>
      <c r="AA1203" s="7"/>
      <c r="AB1203" s="6">
        <v>91</v>
      </c>
      <c r="AC1203" s="7">
        <v>11.95</v>
      </c>
      <c r="AD1203" s="7">
        <v>3.36</v>
      </c>
      <c r="AE1203" s="7">
        <v>2.0699999999999998</v>
      </c>
      <c r="AF1203" s="1">
        <v>6.6400000000000001E-2</v>
      </c>
      <c r="AG1203" s="1">
        <v>4.36E-2</v>
      </c>
      <c r="AH1203" s="7">
        <v>1.25</v>
      </c>
      <c r="AI1203" s="7">
        <v>2.62</v>
      </c>
      <c r="AJ1203" s="7">
        <v>2</v>
      </c>
      <c r="AK1203" s="7">
        <v>12</v>
      </c>
      <c r="AL1203" s="7">
        <v>0</v>
      </c>
      <c r="AM1203" s="7">
        <v>0</v>
      </c>
      <c r="AN1203" s="7">
        <v>0</v>
      </c>
      <c r="AO1203" s="7">
        <v>0</v>
      </c>
      <c r="AP1203" s="7">
        <v>0</v>
      </c>
      <c r="AQ1203" s="7">
        <v>2</v>
      </c>
      <c r="AR1203">
        <f t="shared" si="74"/>
        <v>0.53120000000000001</v>
      </c>
      <c r="AS1203">
        <f t="shared" si="75"/>
        <v>5.8133333333333335E-2</v>
      </c>
    </row>
    <row r="1204" spans="1:45" ht="29.5" thickBot="1">
      <c r="A1204" t="str">
        <f t="shared" si="72"/>
        <v>Brandon LaFellWR2011</v>
      </c>
      <c r="B1204" s="3" t="s">
        <v>426</v>
      </c>
      <c r="C1204" s="1" t="s">
        <v>16</v>
      </c>
      <c r="D1204" s="1">
        <v>86</v>
      </c>
      <c r="E1204" s="1">
        <v>2011</v>
      </c>
      <c r="F1204" s="1">
        <v>3</v>
      </c>
      <c r="G1204" s="6">
        <v>61</v>
      </c>
      <c r="H1204" s="6">
        <v>54</v>
      </c>
      <c r="I1204" s="7">
        <v>0</v>
      </c>
      <c r="J1204" s="7">
        <v>0</v>
      </c>
      <c r="K1204" s="7">
        <v>0</v>
      </c>
      <c r="L1204" s="7">
        <v>1</v>
      </c>
      <c r="M1204" s="7">
        <v>1</v>
      </c>
      <c r="N1204" s="7">
        <v>0</v>
      </c>
      <c r="O1204" s="6">
        <v>0.18</v>
      </c>
      <c r="P1204" s="7">
        <v>0.43</v>
      </c>
      <c r="Q1204" s="7">
        <v>0.39</v>
      </c>
      <c r="R1204" s="7">
        <v>0.9</v>
      </c>
      <c r="S1204" s="7">
        <v>0.52</v>
      </c>
      <c r="T1204" s="7">
        <v>25</v>
      </c>
      <c r="U1204" s="7">
        <v>3</v>
      </c>
      <c r="V1204" s="7">
        <v>78</v>
      </c>
      <c r="W1204" s="7">
        <f t="shared" si="73"/>
        <v>65</v>
      </c>
      <c r="X1204" s="7">
        <v>59</v>
      </c>
      <c r="Y1204" s="7">
        <v>74</v>
      </c>
      <c r="Z1204" s="7">
        <v>91</v>
      </c>
      <c r="AA1204" s="7">
        <v>53</v>
      </c>
      <c r="AB1204" s="6">
        <v>73</v>
      </c>
      <c r="AC1204" s="7">
        <v>6.91</v>
      </c>
      <c r="AD1204" s="7">
        <v>7.21</v>
      </c>
      <c r="AE1204" s="7">
        <v>9.94</v>
      </c>
      <c r="AF1204" s="1">
        <v>0.19005714285714287</v>
      </c>
      <c r="AG1204" s="1">
        <v>0.11409999999999999</v>
      </c>
      <c r="AH1204" s="7">
        <v>1.38</v>
      </c>
      <c r="AI1204" s="7">
        <v>1.38</v>
      </c>
      <c r="AJ1204" s="7">
        <v>14</v>
      </c>
      <c r="AK1204" s="7">
        <v>16</v>
      </c>
      <c r="AL1204" s="7">
        <v>0</v>
      </c>
      <c r="AM1204" s="7">
        <v>0</v>
      </c>
      <c r="AN1204" s="7">
        <v>0</v>
      </c>
      <c r="AO1204" s="7">
        <v>0</v>
      </c>
      <c r="AP1204" s="7">
        <v>0</v>
      </c>
      <c r="AQ1204" s="7">
        <v>2</v>
      </c>
      <c r="AR1204">
        <f t="shared" si="74"/>
        <v>0.21720816326530629</v>
      </c>
      <c r="AS1204">
        <f t="shared" si="75"/>
        <v>0.11409999999999999</v>
      </c>
    </row>
    <row r="1205" spans="1:45" ht="29.5" thickBot="1">
      <c r="A1205" t="str">
        <f t="shared" si="72"/>
        <v>Marion BarberRB2011</v>
      </c>
      <c r="B1205" s="3" t="s">
        <v>9</v>
      </c>
      <c r="C1205" s="1" t="s">
        <v>3</v>
      </c>
      <c r="D1205" s="1">
        <v>77</v>
      </c>
      <c r="E1205" s="1">
        <v>2011</v>
      </c>
      <c r="F1205" s="1">
        <v>2</v>
      </c>
      <c r="G1205" s="6">
        <v>49</v>
      </c>
      <c r="H1205" s="6"/>
      <c r="I1205" s="7">
        <v>0</v>
      </c>
      <c r="J1205" s="7">
        <v>0</v>
      </c>
      <c r="K1205" s="7">
        <v>0</v>
      </c>
      <c r="L1205" s="7">
        <v>0</v>
      </c>
      <c r="M1205" s="7">
        <v>0</v>
      </c>
      <c r="N1205" s="7">
        <v>4</v>
      </c>
      <c r="O1205" s="6">
        <v>-7.0000000000000007E-2</v>
      </c>
      <c r="P1205" s="7">
        <v>-7.0000000000000007E-2</v>
      </c>
      <c r="Q1205" s="7">
        <v>-7.0000000000000007E-2</v>
      </c>
      <c r="R1205" s="7">
        <v>-7.0000000000000007E-2</v>
      </c>
      <c r="S1205" s="7">
        <v>-7.0000000000000007E-2</v>
      </c>
      <c r="T1205" s="7">
        <v>28</v>
      </c>
      <c r="U1205" s="7">
        <v>4</v>
      </c>
      <c r="V1205" s="7">
        <v>109</v>
      </c>
      <c r="W1205" s="7">
        <f t="shared" si="73"/>
        <v>31</v>
      </c>
      <c r="X1205" s="7">
        <v>54</v>
      </c>
      <c r="Y1205" s="7"/>
      <c r="Z1205" s="7"/>
      <c r="AA1205" s="7"/>
      <c r="AB1205" s="6">
        <v>56</v>
      </c>
      <c r="AC1205" s="7">
        <v>5.95</v>
      </c>
      <c r="AD1205" s="7">
        <v>8.02</v>
      </c>
      <c r="AE1205" s="7"/>
      <c r="AF1205" s="1">
        <v>2.9661538461538461E-2</v>
      </c>
      <c r="AG1205" s="1">
        <v>2.6618181818181819E-2</v>
      </c>
      <c r="AH1205" s="7">
        <v>0.52</v>
      </c>
      <c r="AI1205" s="7">
        <v>1.04</v>
      </c>
      <c r="AJ1205" s="7">
        <v>13</v>
      </c>
      <c r="AK1205" s="7">
        <v>11</v>
      </c>
      <c r="AL1205" s="7">
        <v>0</v>
      </c>
      <c r="AM1205" s="7">
        <v>0</v>
      </c>
      <c r="AN1205" s="7">
        <v>0</v>
      </c>
      <c r="AO1205" s="7">
        <v>0</v>
      </c>
      <c r="AP1205" s="7">
        <v>0</v>
      </c>
      <c r="AQ1205" s="7">
        <v>7</v>
      </c>
      <c r="AR1205">
        <f t="shared" si="74"/>
        <v>3.6506508875739689E-2</v>
      </c>
      <c r="AS1205">
        <f t="shared" si="75"/>
        <v>3.8717355371900804E-2</v>
      </c>
    </row>
    <row r="1206" spans="1:45" ht="29.5" thickBot="1">
      <c r="A1206" t="str">
        <f t="shared" si="72"/>
        <v>Antonio BrownWR2011</v>
      </c>
      <c r="B1206" s="3" t="s">
        <v>464</v>
      </c>
      <c r="C1206" s="1" t="s">
        <v>16</v>
      </c>
      <c r="D1206" s="1">
        <v>87</v>
      </c>
      <c r="E1206" s="1">
        <v>2011</v>
      </c>
      <c r="F1206" s="1">
        <v>3</v>
      </c>
      <c r="G1206" s="6">
        <v>24</v>
      </c>
      <c r="H1206" s="6">
        <v>32</v>
      </c>
      <c r="I1206" s="7">
        <v>1</v>
      </c>
      <c r="J1206" s="7">
        <v>1</v>
      </c>
      <c r="K1206" s="7">
        <v>2</v>
      </c>
      <c r="L1206" s="7">
        <v>3</v>
      </c>
      <c r="M1206" s="7">
        <v>4</v>
      </c>
      <c r="N1206" s="7">
        <v>0</v>
      </c>
      <c r="O1206" s="6">
        <v>0.32</v>
      </c>
      <c r="P1206" s="7">
        <v>0.75</v>
      </c>
      <c r="Q1206" s="7">
        <v>2.1800000000000002</v>
      </c>
      <c r="R1206" s="7">
        <v>3.96</v>
      </c>
      <c r="S1206" s="7">
        <v>5.53</v>
      </c>
      <c r="T1206" s="7">
        <v>23</v>
      </c>
      <c r="U1206" s="7">
        <v>6</v>
      </c>
      <c r="V1206" s="7">
        <v>195</v>
      </c>
      <c r="W1206" s="7">
        <f t="shared" si="73"/>
        <v>127</v>
      </c>
      <c r="X1206" s="7">
        <v>23</v>
      </c>
      <c r="Y1206" s="7">
        <v>23</v>
      </c>
      <c r="Z1206" s="7">
        <v>9</v>
      </c>
      <c r="AA1206" s="7">
        <v>4</v>
      </c>
      <c r="AB1206" s="6">
        <v>120</v>
      </c>
      <c r="AC1206" s="7">
        <v>3.63</v>
      </c>
      <c r="AD1206" s="7">
        <v>12.24</v>
      </c>
      <c r="AE1206" s="7">
        <v>13.62</v>
      </c>
      <c r="AF1206" s="1">
        <v>7.6088888888888886E-2</v>
      </c>
      <c r="AG1206" s="1">
        <v>0.2326</v>
      </c>
      <c r="AH1206" s="7">
        <v>2.93</v>
      </c>
      <c r="AI1206" s="7">
        <v>2.61</v>
      </c>
      <c r="AJ1206" s="7">
        <v>9</v>
      </c>
      <c r="AK1206" s="7">
        <v>16</v>
      </c>
      <c r="AL1206" s="7">
        <v>0</v>
      </c>
      <c r="AM1206" s="7">
        <v>0</v>
      </c>
      <c r="AN1206" s="7">
        <v>1</v>
      </c>
      <c r="AO1206" s="7">
        <v>2</v>
      </c>
      <c r="AP1206" s="7">
        <v>3</v>
      </c>
      <c r="AQ1206" s="7">
        <v>2</v>
      </c>
      <c r="AR1206">
        <f t="shared" si="74"/>
        <v>0.13526913580246916</v>
      </c>
      <c r="AS1206">
        <f t="shared" si="75"/>
        <v>0.2326</v>
      </c>
    </row>
    <row r="1207" spans="1:45" ht="29.5" thickBot="1">
      <c r="A1207" t="str">
        <f t="shared" si="72"/>
        <v>Louis MurphyWR2011</v>
      </c>
      <c r="B1207" s="3" t="s">
        <v>387</v>
      </c>
      <c r="C1207" s="1" t="s">
        <v>16</v>
      </c>
      <c r="D1207" s="1">
        <v>88</v>
      </c>
      <c r="E1207" s="1">
        <v>2011</v>
      </c>
      <c r="F1207" s="1">
        <v>3</v>
      </c>
      <c r="G1207" s="6">
        <v>108</v>
      </c>
      <c r="H1207" s="6">
        <v>94</v>
      </c>
      <c r="I1207" s="7">
        <v>0</v>
      </c>
      <c r="J1207" s="7">
        <v>0</v>
      </c>
      <c r="K1207" s="7">
        <v>0</v>
      </c>
      <c r="L1207" s="7">
        <v>0</v>
      </c>
      <c r="M1207" s="7">
        <v>0</v>
      </c>
      <c r="N1207" s="7">
        <v>0</v>
      </c>
      <c r="O1207" s="6">
        <v>-0.04</v>
      </c>
      <c r="P1207" s="7">
        <v>-0.67</v>
      </c>
      <c r="Q1207" s="7">
        <v>-1.38</v>
      </c>
      <c r="R1207" s="7">
        <v>-1.9</v>
      </c>
      <c r="S1207" s="7">
        <v>-2.65</v>
      </c>
      <c r="T1207" s="7">
        <v>24</v>
      </c>
      <c r="U1207" s="7">
        <v>4</v>
      </c>
      <c r="V1207" s="7">
        <v>124</v>
      </c>
      <c r="W1207" s="7">
        <f t="shared" si="73"/>
        <v>74</v>
      </c>
      <c r="X1207" s="7">
        <v>133</v>
      </c>
      <c r="Y1207" s="7">
        <v>164</v>
      </c>
      <c r="Z1207" s="7"/>
      <c r="AA1207" s="7">
        <v>163.5</v>
      </c>
      <c r="AB1207" s="6">
        <v>61</v>
      </c>
      <c r="AC1207" s="7">
        <v>8.44</v>
      </c>
      <c r="AD1207" s="7">
        <v>4.7300000000000004</v>
      </c>
      <c r="AE1207" s="7">
        <v>4.0599999999999996</v>
      </c>
      <c r="AF1207" s="1">
        <v>0.18914285714285714</v>
      </c>
      <c r="AG1207" s="1">
        <v>0.1152</v>
      </c>
      <c r="AH1207" s="7">
        <v>1.43</v>
      </c>
      <c r="AI1207" s="7">
        <v>1.54</v>
      </c>
      <c r="AJ1207" s="7">
        <v>14</v>
      </c>
      <c r="AK1207" s="7">
        <v>10</v>
      </c>
      <c r="AL1207" s="7">
        <v>0</v>
      </c>
      <c r="AM1207" s="7">
        <v>0</v>
      </c>
      <c r="AN1207" s="7">
        <v>0</v>
      </c>
      <c r="AO1207" s="7">
        <v>0</v>
      </c>
      <c r="AP1207" s="7">
        <v>0</v>
      </c>
      <c r="AQ1207" s="7">
        <v>3</v>
      </c>
      <c r="AR1207">
        <f t="shared" si="74"/>
        <v>0.21616326530612229</v>
      </c>
      <c r="AS1207">
        <f t="shared" si="75"/>
        <v>0.18431999999999998</v>
      </c>
    </row>
    <row r="1208" spans="1:45" ht="44" thickBot="1">
      <c r="A1208" t="str">
        <f t="shared" si="72"/>
        <v>Matt HasselbeckQB2011</v>
      </c>
      <c r="B1208" s="3" t="s">
        <v>85</v>
      </c>
      <c r="C1208" s="1" t="s">
        <v>12</v>
      </c>
      <c r="D1208" s="1">
        <v>34</v>
      </c>
      <c r="E1208" s="1">
        <v>2011</v>
      </c>
      <c r="F1208" s="1">
        <v>1</v>
      </c>
      <c r="G1208" s="6">
        <v>19</v>
      </c>
      <c r="H1208" s="6">
        <v>36</v>
      </c>
      <c r="I1208" s="7">
        <v>0</v>
      </c>
      <c r="J1208" s="7">
        <v>0</v>
      </c>
      <c r="K1208" s="7">
        <v>0</v>
      </c>
      <c r="L1208" s="7">
        <v>0</v>
      </c>
      <c r="M1208" s="7">
        <v>0</v>
      </c>
      <c r="N1208" s="7">
        <v>3</v>
      </c>
      <c r="O1208" s="6">
        <v>-0.01</v>
      </c>
      <c r="P1208" s="7">
        <v>-0.39</v>
      </c>
      <c r="Q1208" s="7">
        <v>-0.68</v>
      </c>
      <c r="R1208" s="7">
        <v>-1.04</v>
      </c>
      <c r="S1208" s="7">
        <v>-1.02</v>
      </c>
      <c r="T1208" s="7">
        <v>36</v>
      </c>
      <c r="U1208" s="7">
        <v>6</v>
      </c>
      <c r="V1208" s="7">
        <v>187</v>
      </c>
      <c r="W1208" s="7">
        <f t="shared" si="73"/>
        <v>32.5</v>
      </c>
      <c r="X1208" s="7">
        <v>42</v>
      </c>
      <c r="Y1208" s="7"/>
      <c r="Z1208" s="7"/>
      <c r="AA1208" s="7"/>
      <c r="AB1208" s="6">
        <v>26</v>
      </c>
      <c r="AC1208" s="7">
        <v>12.99</v>
      </c>
      <c r="AD1208" s="7">
        <v>14.25</v>
      </c>
      <c r="AE1208" s="7">
        <v>11.28</v>
      </c>
      <c r="AF1208" s="1" t="s">
        <v>1885</v>
      </c>
      <c r="AG1208" s="1" t="s">
        <v>1885</v>
      </c>
      <c r="AH1208" s="7"/>
      <c r="AI1208" s="7"/>
      <c r="AJ1208" s="7">
        <v>14</v>
      </c>
      <c r="AK1208" s="7"/>
      <c r="AL1208" s="7">
        <v>0</v>
      </c>
      <c r="AM1208" s="7">
        <v>0</v>
      </c>
      <c r="AN1208" s="7">
        <v>0</v>
      </c>
      <c r="AO1208" s="7">
        <v>0</v>
      </c>
      <c r="AP1208" s="7">
        <v>0</v>
      </c>
      <c r="AQ1208" s="7">
        <v>14</v>
      </c>
      <c r="AR1208" t="str">
        <f t="shared" si="74"/>
        <v/>
      </c>
      <c r="AS1208" t="str">
        <f t="shared" si="75"/>
        <v/>
      </c>
    </row>
    <row r="1209" spans="1:45" ht="29.5" thickBot="1">
      <c r="A1209" t="str">
        <f t="shared" si="72"/>
        <v>Clyde GatesWR2011</v>
      </c>
      <c r="B1209" s="3" t="s">
        <v>533</v>
      </c>
      <c r="C1209" s="1" t="s">
        <v>16</v>
      </c>
      <c r="D1209" s="1">
        <v>89</v>
      </c>
      <c r="E1209" s="1">
        <v>2011</v>
      </c>
      <c r="F1209" s="1">
        <v>3</v>
      </c>
      <c r="G1209" s="6">
        <v>168</v>
      </c>
      <c r="H1209" s="6">
        <v>121</v>
      </c>
      <c r="I1209" s="7">
        <v>0</v>
      </c>
      <c r="J1209" s="7">
        <v>0</v>
      </c>
      <c r="K1209" s="7">
        <v>0</v>
      </c>
      <c r="L1209" s="7">
        <v>0</v>
      </c>
      <c r="M1209" s="7">
        <v>0</v>
      </c>
      <c r="N1209" s="7">
        <v>0</v>
      </c>
      <c r="O1209" s="6">
        <v>0</v>
      </c>
      <c r="P1209" s="7">
        <v>-0.45</v>
      </c>
      <c r="Q1209" s="7">
        <v>-0.73</v>
      </c>
      <c r="R1209" s="7">
        <v>-0.73</v>
      </c>
      <c r="S1209" s="7">
        <v>-0.73</v>
      </c>
      <c r="T1209" s="7">
        <v>25</v>
      </c>
      <c r="U1209" s="7">
        <v>4</v>
      </c>
      <c r="V1209" s="7">
        <v>111</v>
      </c>
      <c r="W1209" s="7" t="str">
        <f t="shared" si="73"/>
        <v/>
      </c>
      <c r="X1209" s="7">
        <v>154</v>
      </c>
      <c r="Y1209" s="7"/>
      <c r="Z1209" s="7"/>
      <c r="AA1209" s="7"/>
      <c r="AB1209" s="6"/>
      <c r="AC1209" s="7"/>
      <c r="AD1209" s="7">
        <v>0.28999999999999998</v>
      </c>
      <c r="AE1209" s="7">
        <v>3.6</v>
      </c>
      <c r="AF1209" s="1" t="s">
        <v>1885</v>
      </c>
      <c r="AG1209" s="1">
        <v>2.5942857142857146E-2</v>
      </c>
      <c r="AH1209" s="7"/>
      <c r="AI1209" s="7">
        <v>0.3</v>
      </c>
      <c r="AJ1209" s="7"/>
      <c r="AK1209" s="7">
        <v>14</v>
      </c>
      <c r="AL1209" s="7">
        <v>0</v>
      </c>
      <c r="AM1209" s="7">
        <v>0</v>
      </c>
      <c r="AN1209" s="7">
        <v>0</v>
      </c>
      <c r="AO1209" s="7">
        <v>0</v>
      </c>
      <c r="AP1209" s="7">
        <v>0</v>
      </c>
      <c r="AQ1209" s="7">
        <v>1</v>
      </c>
      <c r="AR1209" t="str">
        <f t="shared" si="74"/>
        <v/>
      </c>
      <c r="AS1209">
        <f t="shared" si="75"/>
        <v>2.9648979591836686E-2</v>
      </c>
    </row>
    <row r="1210" spans="1:45" ht="44" thickBot="1">
      <c r="A1210" t="str">
        <f t="shared" si="72"/>
        <v>Nate WashingtonWR2011</v>
      </c>
      <c r="B1210" s="3" t="s">
        <v>276</v>
      </c>
      <c r="C1210" s="1" t="s">
        <v>16</v>
      </c>
      <c r="D1210" s="1">
        <v>90</v>
      </c>
      <c r="E1210" s="1">
        <v>2011</v>
      </c>
      <c r="F1210" s="1">
        <v>3</v>
      </c>
      <c r="G1210" s="6">
        <v>15</v>
      </c>
      <c r="H1210" s="6">
        <v>52</v>
      </c>
      <c r="I1210" s="7">
        <v>1</v>
      </c>
      <c r="J1210" s="7">
        <v>1</v>
      </c>
      <c r="K1210" s="7">
        <v>1</v>
      </c>
      <c r="L1210" s="7">
        <v>1</v>
      </c>
      <c r="M1210" s="7">
        <v>1</v>
      </c>
      <c r="N1210" s="7">
        <v>0</v>
      </c>
      <c r="O1210" s="6">
        <v>0.65</v>
      </c>
      <c r="P1210" s="7">
        <v>0.49</v>
      </c>
      <c r="Q1210" s="7">
        <v>0.53</v>
      </c>
      <c r="R1210" s="7">
        <v>0.01</v>
      </c>
      <c r="S1210" s="7">
        <v>-0.18</v>
      </c>
      <c r="T1210" s="7">
        <v>28</v>
      </c>
      <c r="U1210" s="7">
        <v>8</v>
      </c>
      <c r="V1210" s="7">
        <v>300</v>
      </c>
      <c r="W1210" s="7">
        <f t="shared" si="73"/>
        <v>96</v>
      </c>
      <c r="X1210" s="7">
        <v>58</v>
      </c>
      <c r="Y1210" s="7">
        <v>120</v>
      </c>
      <c r="Z1210" s="7">
        <v>119</v>
      </c>
      <c r="AA1210" s="7">
        <v>170</v>
      </c>
      <c r="AB1210" s="6">
        <v>44</v>
      </c>
      <c r="AC1210" s="7">
        <v>9.1199999999999992</v>
      </c>
      <c r="AD1210" s="7">
        <v>14.05</v>
      </c>
      <c r="AE1210" s="7">
        <v>8.8699999999999992</v>
      </c>
      <c r="AF1210" s="1">
        <v>0.18179999999999999</v>
      </c>
      <c r="AG1210" s="1">
        <v>0.2145</v>
      </c>
      <c r="AH1210" s="7">
        <v>1.41</v>
      </c>
      <c r="AI1210" s="7">
        <v>1.83</v>
      </c>
      <c r="AJ1210" s="7">
        <v>16</v>
      </c>
      <c r="AK1210" s="7">
        <v>16</v>
      </c>
      <c r="AL1210" s="7">
        <v>0</v>
      </c>
      <c r="AM1210" s="7">
        <v>0</v>
      </c>
      <c r="AN1210" s="7">
        <v>0</v>
      </c>
      <c r="AO1210" s="7">
        <v>0</v>
      </c>
      <c r="AP1210" s="7">
        <v>0</v>
      </c>
      <c r="AQ1210" s="7">
        <v>7</v>
      </c>
      <c r="AR1210">
        <f t="shared" si="74"/>
        <v>0.18179999999999999</v>
      </c>
      <c r="AS1210">
        <f t="shared" si="75"/>
        <v>0.2145</v>
      </c>
    </row>
    <row r="1211" spans="1:45" ht="44" thickBot="1">
      <c r="A1211" t="str">
        <f t="shared" si="72"/>
        <v>Michael HoomanawanuiTE2011</v>
      </c>
      <c r="B1211" s="3" t="s">
        <v>467</v>
      </c>
      <c r="C1211" s="1" t="s">
        <v>49</v>
      </c>
      <c r="D1211" s="1">
        <v>28</v>
      </c>
      <c r="E1211" s="1">
        <v>2011</v>
      </c>
      <c r="F1211" s="1">
        <v>4</v>
      </c>
      <c r="G1211" s="6">
        <v>65</v>
      </c>
      <c r="H1211" s="6">
        <v>65.5</v>
      </c>
      <c r="I1211" s="7">
        <v>0</v>
      </c>
      <c r="J1211" s="7">
        <v>0</v>
      </c>
      <c r="K1211" s="7">
        <v>0</v>
      </c>
      <c r="L1211" s="7">
        <v>0</v>
      </c>
      <c r="M1211" s="7">
        <v>0</v>
      </c>
      <c r="N1211" s="7">
        <v>0</v>
      </c>
      <c r="O1211" s="6">
        <v>-0.51</v>
      </c>
      <c r="P1211" s="7">
        <v>-1.4</v>
      </c>
      <c r="Q1211" s="7">
        <v>-2.0499999999999998</v>
      </c>
      <c r="R1211" s="7">
        <v>-2.97</v>
      </c>
      <c r="S1211" s="7">
        <v>-3.58</v>
      </c>
      <c r="T1211" s="7">
        <v>23</v>
      </c>
      <c r="U1211" s="7">
        <v>5</v>
      </c>
      <c r="V1211" s="7">
        <v>132</v>
      </c>
      <c r="W1211" s="7">
        <f t="shared" si="73"/>
        <v>44</v>
      </c>
      <c r="X1211" s="7"/>
      <c r="Y1211" s="7"/>
      <c r="Z1211" s="7"/>
      <c r="AA1211" s="7"/>
      <c r="AB1211" s="6">
        <v>44</v>
      </c>
      <c r="AC1211" s="7">
        <v>5.7</v>
      </c>
      <c r="AD1211" s="7">
        <v>1.91</v>
      </c>
      <c r="AE1211" s="7">
        <v>1.1399999999999999</v>
      </c>
      <c r="AF1211" s="1">
        <v>7.8600000000000003E-2</v>
      </c>
      <c r="AG1211" s="1">
        <v>5.0200000000000002E-2</v>
      </c>
      <c r="AH1211" s="7">
        <v>1.95</v>
      </c>
      <c r="AI1211" s="7">
        <v>0.61</v>
      </c>
      <c r="AJ1211" s="7">
        <v>8</v>
      </c>
      <c r="AK1211" s="7">
        <v>8</v>
      </c>
      <c r="AL1211" s="7">
        <v>0</v>
      </c>
      <c r="AM1211" s="7">
        <v>0</v>
      </c>
      <c r="AN1211" s="7">
        <v>0</v>
      </c>
      <c r="AO1211" s="7">
        <v>0</v>
      </c>
      <c r="AP1211" s="7">
        <v>0</v>
      </c>
      <c r="AQ1211" s="7">
        <v>2</v>
      </c>
      <c r="AR1211">
        <f t="shared" si="74"/>
        <v>0.15720000000000001</v>
      </c>
      <c r="AS1211">
        <f t="shared" si="75"/>
        <v>0.1004</v>
      </c>
    </row>
    <row r="1212" spans="1:45" ht="29.5" thickBot="1">
      <c r="A1212" t="str">
        <f t="shared" si="72"/>
        <v>Devin HesterWR2011</v>
      </c>
      <c r="B1212" s="3" t="s">
        <v>155</v>
      </c>
      <c r="C1212" s="1" t="s">
        <v>16</v>
      </c>
      <c r="D1212" s="1">
        <v>91</v>
      </c>
      <c r="E1212" s="1">
        <v>2011</v>
      </c>
      <c r="F1212" s="1">
        <v>3</v>
      </c>
      <c r="G1212" s="6">
        <v>90</v>
      </c>
      <c r="H1212" s="6">
        <v>104</v>
      </c>
      <c r="I1212" s="7">
        <v>0</v>
      </c>
      <c r="J1212" s="7">
        <v>0</v>
      </c>
      <c r="K1212" s="7">
        <v>0</v>
      </c>
      <c r="L1212" s="7">
        <v>0</v>
      </c>
      <c r="M1212" s="7">
        <v>0</v>
      </c>
      <c r="N1212" s="7">
        <v>0</v>
      </c>
      <c r="O1212" s="6">
        <v>-0.05</v>
      </c>
      <c r="P1212" s="7">
        <v>-0.45</v>
      </c>
      <c r="Q1212" s="7">
        <v>-0.45</v>
      </c>
      <c r="R1212" s="7">
        <v>-0.97</v>
      </c>
      <c r="S1212" s="7">
        <v>-0.97</v>
      </c>
      <c r="T1212" s="7">
        <v>29</v>
      </c>
      <c r="U1212" s="7">
        <v>8</v>
      </c>
      <c r="V1212" s="7">
        <v>300</v>
      </c>
      <c r="W1212" s="7">
        <f t="shared" si="73"/>
        <v>45</v>
      </c>
      <c r="X1212" s="7">
        <v>99</v>
      </c>
      <c r="Y1212" s="7"/>
      <c r="Z1212" s="7">
        <v>133</v>
      </c>
      <c r="AA1212" s="7">
        <v>116</v>
      </c>
      <c r="AB1212" s="6">
        <v>63</v>
      </c>
      <c r="AC1212" s="7">
        <v>7.16</v>
      </c>
      <c r="AD1212" s="7">
        <v>4.2699999999999996</v>
      </c>
      <c r="AE1212" s="7">
        <v>3.59</v>
      </c>
      <c r="AF1212" s="1">
        <v>0.16750000000000001</v>
      </c>
      <c r="AG1212" s="1">
        <v>0.13862857142857143</v>
      </c>
      <c r="AH1212" s="7">
        <v>1.1100000000000001</v>
      </c>
      <c r="AI1212" s="7">
        <v>1.1399999999999999</v>
      </c>
      <c r="AJ1212" s="7">
        <v>16</v>
      </c>
      <c r="AK1212" s="7">
        <v>14</v>
      </c>
      <c r="AL1212" s="7">
        <v>0</v>
      </c>
      <c r="AM1212" s="7">
        <v>0</v>
      </c>
      <c r="AN1212" s="7">
        <v>0</v>
      </c>
      <c r="AO1212" s="7">
        <v>0</v>
      </c>
      <c r="AP1212" s="7">
        <v>0</v>
      </c>
      <c r="AQ1212" s="7">
        <v>5</v>
      </c>
      <c r="AR1212">
        <f t="shared" si="74"/>
        <v>0.16750000000000001</v>
      </c>
      <c r="AS1212">
        <f t="shared" si="75"/>
        <v>0.15843265306122398</v>
      </c>
    </row>
    <row r="1213" spans="1:45" ht="29.5" thickBot="1">
      <c r="A1213" t="str">
        <f t="shared" si="72"/>
        <v>Chad HenneQB2011</v>
      </c>
      <c r="B1213" s="3" t="s">
        <v>211</v>
      </c>
      <c r="C1213" s="1" t="s">
        <v>12</v>
      </c>
      <c r="D1213" s="1">
        <v>36</v>
      </c>
      <c r="E1213" s="1">
        <v>2011</v>
      </c>
      <c r="F1213" s="1">
        <v>1</v>
      </c>
      <c r="G1213" s="6">
        <v>38</v>
      </c>
      <c r="H1213" s="6">
        <v>31</v>
      </c>
      <c r="I1213" s="7">
        <v>0</v>
      </c>
      <c r="J1213" s="7">
        <v>0</v>
      </c>
      <c r="K1213" s="7">
        <v>0</v>
      </c>
      <c r="L1213" s="7">
        <v>0</v>
      </c>
      <c r="M1213" s="7">
        <v>0</v>
      </c>
      <c r="N1213" s="7">
        <v>0</v>
      </c>
      <c r="O1213" s="6">
        <v>0.05</v>
      </c>
      <c r="P1213" s="7">
        <v>-0.05</v>
      </c>
      <c r="Q1213" s="7">
        <v>-0.73</v>
      </c>
      <c r="R1213" s="7">
        <v>-0.9</v>
      </c>
      <c r="S1213" s="7">
        <v>-0.9</v>
      </c>
      <c r="T1213" s="7">
        <v>26</v>
      </c>
      <c r="U1213" s="7">
        <v>2</v>
      </c>
      <c r="V1213" s="7">
        <v>57</v>
      </c>
      <c r="W1213" s="7">
        <f t="shared" si="73"/>
        <v>17</v>
      </c>
      <c r="X1213" s="7">
        <v>61</v>
      </c>
      <c r="Y1213" s="7">
        <v>49</v>
      </c>
      <c r="Z1213" s="7">
        <v>45</v>
      </c>
      <c r="AA1213" s="7"/>
      <c r="AB1213" s="6">
        <v>23</v>
      </c>
      <c r="AC1213" s="7">
        <v>12.74</v>
      </c>
      <c r="AD1213" s="7">
        <v>16.98</v>
      </c>
      <c r="AE1213" s="7">
        <v>14</v>
      </c>
      <c r="AF1213" s="1" t="s">
        <v>1885</v>
      </c>
      <c r="AG1213" s="1" t="s">
        <v>1885</v>
      </c>
      <c r="AH1213" s="7"/>
      <c r="AI1213" s="7"/>
      <c r="AJ1213" s="7">
        <v>15</v>
      </c>
      <c r="AK1213" s="7"/>
      <c r="AL1213" s="7">
        <v>0</v>
      </c>
      <c r="AM1213" s="7">
        <v>0</v>
      </c>
      <c r="AN1213" s="7">
        <v>0</v>
      </c>
      <c r="AO1213" s="7">
        <v>0</v>
      </c>
      <c r="AP1213" s="7">
        <v>0</v>
      </c>
      <c r="AQ1213" s="7">
        <v>4</v>
      </c>
      <c r="AR1213" t="str">
        <f t="shared" si="74"/>
        <v/>
      </c>
      <c r="AS1213" t="str">
        <f t="shared" si="75"/>
        <v/>
      </c>
    </row>
    <row r="1214" spans="1:45" ht="29.5" thickBot="1">
      <c r="A1214" t="str">
        <f t="shared" si="72"/>
        <v>Visanthe ShiancoeTE2011</v>
      </c>
      <c r="B1214" s="3" t="s">
        <v>314</v>
      </c>
      <c r="C1214" s="1" t="s">
        <v>49</v>
      </c>
      <c r="D1214" s="1">
        <v>29</v>
      </c>
      <c r="E1214" s="1">
        <v>2011</v>
      </c>
      <c r="F1214" s="1">
        <v>4</v>
      </c>
      <c r="G1214" s="6">
        <v>27</v>
      </c>
      <c r="H1214" s="6">
        <v>116.5</v>
      </c>
      <c r="I1214" s="7">
        <v>0</v>
      </c>
      <c r="J1214" s="7">
        <v>0</v>
      </c>
      <c r="K1214" s="7">
        <v>0</v>
      </c>
      <c r="L1214" s="7">
        <v>0</v>
      </c>
      <c r="M1214" s="7">
        <v>0</v>
      </c>
      <c r="N1214" s="7">
        <v>2</v>
      </c>
      <c r="O1214" s="6">
        <v>-0.16</v>
      </c>
      <c r="P1214" s="7">
        <v>-0.44</v>
      </c>
      <c r="Q1214" s="7">
        <v>-0.44</v>
      </c>
      <c r="R1214" s="7">
        <v>-0.44</v>
      </c>
      <c r="S1214" s="7">
        <v>-0.44</v>
      </c>
      <c r="T1214" s="7">
        <v>31</v>
      </c>
      <c r="U1214" s="7">
        <v>3</v>
      </c>
      <c r="V1214" s="7">
        <v>91</v>
      </c>
      <c r="W1214" s="7">
        <f t="shared" si="73"/>
        <v>15</v>
      </c>
      <c r="X1214" s="7">
        <v>27</v>
      </c>
      <c r="Y1214" s="7"/>
      <c r="Z1214" s="7"/>
      <c r="AA1214" s="7"/>
      <c r="AB1214" s="6">
        <v>21</v>
      </c>
      <c r="AC1214" s="7">
        <v>7</v>
      </c>
      <c r="AD1214" s="7">
        <v>5.93</v>
      </c>
      <c r="AE1214" s="7">
        <v>0</v>
      </c>
      <c r="AF1214" s="1">
        <v>0.16259999999999999</v>
      </c>
      <c r="AG1214" s="1">
        <v>0.1389</v>
      </c>
      <c r="AH1214" s="7">
        <v>1.37</v>
      </c>
      <c r="AI1214" s="7">
        <v>1.08</v>
      </c>
      <c r="AJ1214" s="7">
        <v>16</v>
      </c>
      <c r="AK1214" s="7">
        <v>16</v>
      </c>
      <c r="AL1214" s="7">
        <v>0</v>
      </c>
      <c r="AM1214" s="7">
        <v>0</v>
      </c>
      <c r="AN1214" s="7">
        <v>0</v>
      </c>
      <c r="AO1214" s="7">
        <v>0</v>
      </c>
      <c r="AP1214" s="7">
        <v>0</v>
      </c>
      <c r="AQ1214" s="7">
        <v>9</v>
      </c>
      <c r="AR1214">
        <f t="shared" si="74"/>
        <v>0.16259999999999999</v>
      </c>
      <c r="AS1214">
        <f t="shared" si="75"/>
        <v>0.1389</v>
      </c>
    </row>
    <row r="1215" spans="1:45" ht="29.5" thickBot="1">
      <c r="A1215" t="str">
        <f t="shared" si="72"/>
        <v>Jerome HarrisonRB2011</v>
      </c>
      <c r="B1215" s="3" t="s">
        <v>308</v>
      </c>
      <c r="C1215" s="1" t="s">
        <v>3</v>
      </c>
      <c r="D1215" s="1">
        <v>78</v>
      </c>
      <c r="E1215" s="1">
        <v>2011</v>
      </c>
      <c r="F1215" s="1">
        <v>2</v>
      </c>
      <c r="G1215" s="6">
        <v>133</v>
      </c>
      <c r="H1215" s="6"/>
      <c r="I1215" s="7">
        <v>0</v>
      </c>
      <c r="J1215" s="7">
        <v>0</v>
      </c>
      <c r="K1215" s="7">
        <v>0</v>
      </c>
      <c r="L1215" s="7">
        <v>0</v>
      </c>
      <c r="M1215" s="7">
        <v>0</v>
      </c>
      <c r="N1215" s="7">
        <v>1</v>
      </c>
      <c r="O1215" s="6">
        <v>-0.28999999999999998</v>
      </c>
      <c r="P1215" s="7">
        <v>-0.28999999999999998</v>
      </c>
      <c r="Q1215" s="7">
        <v>-0.28999999999999998</v>
      </c>
      <c r="R1215" s="7">
        <v>-0.28999999999999998</v>
      </c>
      <c r="S1215" s="7">
        <v>-0.28999999999999998</v>
      </c>
      <c r="T1215" s="7">
        <v>28</v>
      </c>
      <c r="U1215" s="7">
        <v>5</v>
      </c>
      <c r="V1215" s="7">
        <v>145</v>
      </c>
      <c r="W1215" s="7">
        <f t="shared" si="73"/>
        <v>34</v>
      </c>
      <c r="X1215" s="7">
        <v>74</v>
      </c>
      <c r="Y1215" s="7"/>
      <c r="Z1215" s="7"/>
      <c r="AA1215" s="7"/>
      <c r="AB1215" s="6">
        <v>65</v>
      </c>
      <c r="AC1215" s="7">
        <v>5.41</v>
      </c>
      <c r="AD1215" s="7">
        <v>1.35</v>
      </c>
      <c r="AE1215" s="7"/>
      <c r="AF1215" s="1">
        <v>3.1854545454545455E-2</v>
      </c>
      <c r="AG1215" s="1">
        <v>1.2800000000000001E-2</v>
      </c>
      <c r="AH1215" s="7">
        <v>0.98</v>
      </c>
      <c r="AI1215" s="7">
        <v>0.17</v>
      </c>
      <c r="AJ1215" s="7">
        <v>11</v>
      </c>
      <c r="AK1215" s="7">
        <v>4</v>
      </c>
      <c r="AL1215" s="7">
        <v>0</v>
      </c>
      <c r="AM1215" s="7">
        <v>0</v>
      </c>
      <c r="AN1215" s="7">
        <v>0</v>
      </c>
      <c r="AO1215" s="7">
        <v>0</v>
      </c>
      <c r="AP1215" s="7">
        <v>0</v>
      </c>
      <c r="AQ1215" s="7">
        <v>6</v>
      </c>
      <c r="AR1215">
        <f t="shared" si="74"/>
        <v>4.6333884297520729E-2</v>
      </c>
      <c r="AS1215">
        <f t="shared" si="75"/>
        <v>5.1200000000000002E-2</v>
      </c>
    </row>
    <row r="1216" spans="1:45" ht="58.5" thickBot="1">
      <c r="A1216" t="str">
        <f t="shared" si="72"/>
        <v>Mohamed MassaquoiWR2011</v>
      </c>
      <c r="B1216" s="3" t="s">
        <v>371</v>
      </c>
      <c r="C1216" s="1" t="s">
        <v>16</v>
      </c>
      <c r="D1216" s="1">
        <v>92</v>
      </c>
      <c r="E1216" s="1">
        <v>2011</v>
      </c>
      <c r="F1216" s="1">
        <v>3</v>
      </c>
      <c r="G1216" s="6">
        <v>84</v>
      </c>
      <c r="H1216" s="6">
        <v>118</v>
      </c>
      <c r="I1216" s="7">
        <v>0</v>
      </c>
      <c r="J1216" s="7">
        <v>0</v>
      </c>
      <c r="K1216" s="7">
        <v>0</v>
      </c>
      <c r="L1216" s="7">
        <v>0</v>
      </c>
      <c r="M1216" s="7">
        <v>0</v>
      </c>
      <c r="N1216" s="7">
        <v>0</v>
      </c>
      <c r="O1216" s="6">
        <v>-0.24</v>
      </c>
      <c r="P1216" s="7">
        <v>-0.24</v>
      </c>
      <c r="Q1216" s="7">
        <v>-0.24</v>
      </c>
      <c r="R1216" s="7">
        <v>-0.24</v>
      </c>
      <c r="S1216" s="7">
        <v>-0.24</v>
      </c>
      <c r="T1216" s="7">
        <v>25</v>
      </c>
      <c r="U1216" s="7">
        <v>2</v>
      </c>
      <c r="V1216" s="7">
        <v>50</v>
      </c>
      <c r="W1216" s="7">
        <f t="shared" si="73"/>
        <v>50</v>
      </c>
      <c r="X1216" s="7">
        <v>129</v>
      </c>
      <c r="Y1216" s="7">
        <v>166</v>
      </c>
      <c r="Z1216" s="7"/>
      <c r="AA1216" s="7"/>
      <c r="AB1216" s="6">
        <v>74</v>
      </c>
      <c r="AC1216" s="7">
        <v>6.4</v>
      </c>
      <c r="AD1216" s="7">
        <v>5.81</v>
      </c>
      <c r="AE1216" s="7">
        <v>4.71</v>
      </c>
      <c r="AF1216" s="1">
        <v>0.16565333333333332</v>
      </c>
      <c r="AG1216" s="1">
        <v>0.15131428571428571</v>
      </c>
      <c r="AH1216" s="7">
        <v>1.1200000000000001</v>
      </c>
      <c r="AI1216" s="7">
        <v>0.93</v>
      </c>
      <c r="AJ1216" s="7">
        <v>15</v>
      </c>
      <c r="AK1216" s="7">
        <v>14</v>
      </c>
      <c r="AL1216" s="7">
        <v>0</v>
      </c>
      <c r="AM1216" s="7">
        <v>0</v>
      </c>
      <c r="AN1216" s="7">
        <v>0</v>
      </c>
      <c r="AO1216" s="7">
        <v>0</v>
      </c>
      <c r="AP1216" s="7">
        <v>0</v>
      </c>
      <c r="AQ1216" s="7">
        <v>3</v>
      </c>
      <c r="AR1216">
        <f t="shared" si="74"/>
        <v>0.17669688888888854</v>
      </c>
      <c r="AS1216">
        <f t="shared" si="75"/>
        <v>0.17293061224489831</v>
      </c>
    </row>
    <row r="1217" spans="1:45" ht="29.5" thickBot="1">
      <c r="A1217" t="str">
        <f t="shared" si="72"/>
        <v>Justin ForsettRB2011</v>
      </c>
      <c r="B1217" s="3" t="s">
        <v>266</v>
      </c>
      <c r="C1217" s="1" t="s">
        <v>3</v>
      </c>
      <c r="D1217" s="1">
        <v>79</v>
      </c>
      <c r="E1217" s="1">
        <v>2011</v>
      </c>
      <c r="F1217" s="1">
        <v>2</v>
      </c>
      <c r="G1217" s="6">
        <v>72</v>
      </c>
      <c r="H1217" s="6">
        <v>71</v>
      </c>
      <c r="I1217" s="7">
        <v>0</v>
      </c>
      <c r="J1217" s="7">
        <v>0</v>
      </c>
      <c r="K1217" s="7">
        <v>0</v>
      </c>
      <c r="L1217" s="7">
        <v>1</v>
      </c>
      <c r="M1217" s="7">
        <v>1</v>
      </c>
      <c r="N1217" s="7">
        <v>0</v>
      </c>
      <c r="O1217" s="6">
        <v>-0.6</v>
      </c>
      <c r="P1217" s="7">
        <v>-1.02</v>
      </c>
      <c r="Q1217" s="7">
        <v>-1.4</v>
      </c>
      <c r="R1217" s="7">
        <v>-0.26</v>
      </c>
      <c r="S1217" s="7">
        <v>0.22</v>
      </c>
      <c r="T1217" s="7">
        <v>26</v>
      </c>
      <c r="U1217" s="7">
        <v>7</v>
      </c>
      <c r="V1217" s="7">
        <v>233</v>
      </c>
      <c r="W1217" s="7">
        <f t="shared" si="73"/>
        <v>35</v>
      </c>
      <c r="X1217" s="7">
        <v>117</v>
      </c>
      <c r="Y1217" s="7">
        <v>93</v>
      </c>
      <c r="Z1217" s="7">
        <v>93</v>
      </c>
      <c r="AA1217" s="7">
        <v>25</v>
      </c>
      <c r="AB1217" s="6">
        <v>40</v>
      </c>
      <c r="AC1217" s="7">
        <v>7.64</v>
      </c>
      <c r="AD1217" s="7">
        <v>3.52</v>
      </c>
      <c r="AE1217" s="7">
        <v>5.59</v>
      </c>
      <c r="AF1217" s="1">
        <v>9.3899999999999997E-2</v>
      </c>
      <c r="AG1217" s="1">
        <v>6.3799999999999996E-2</v>
      </c>
      <c r="AH1217" s="7">
        <v>1.1000000000000001</v>
      </c>
      <c r="AI1217" s="7">
        <v>0.83</v>
      </c>
      <c r="AJ1217" s="7">
        <v>16</v>
      </c>
      <c r="AK1217" s="7">
        <v>16</v>
      </c>
      <c r="AL1217" s="7">
        <v>0</v>
      </c>
      <c r="AM1217" s="7">
        <v>0</v>
      </c>
      <c r="AN1217" s="7">
        <v>0</v>
      </c>
      <c r="AO1217" s="7">
        <v>1</v>
      </c>
      <c r="AP1217" s="7">
        <v>1</v>
      </c>
      <c r="AQ1217" s="7">
        <v>4</v>
      </c>
      <c r="AR1217">
        <f t="shared" si="74"/>
        <v>9.3899999999999997E-2</v>
      </c>
      <c r="AS1217">
        <f t="shared" si="75"/>
        <v>6.3799999999999996E-2</v>
      </c>
    </row>
    <row r="1218" spans="1:45" ht="15" thickBot="1">
      <c r="A1218" t="str">
        <f t="shared" si="72"/>
        <v>Jason HillWR2011</v>
      </c>
      <c r="B1218" s="3" t="s">
        <v>237</v>
      </c>
      <c r="C1218" s="1" t="s">
        <v>16</v>
      </c>
      <c r="D1218" s="1">
        <v>93</v>
      </c>
      <c r="E1218" s="1">
        <v>2011</v>
      </c>
      <c r="F1218" s="1">
        <v>3</v>
      </c>
      <c r="G1218" s="6">
        <v>86</v>
      </c>
      <c r="H1218" s="6">
        <v>161</v>
      </c>
      <c r="I1218" s="7">
        <v>0</v>
      </c>
      <c r="J1218" s="7">
        <v>0</v>
      </c>
      <c r="K1218" s="7">
        <v>0</v>
      </c>
      <c r="L1218" s="7">
        <v>0</v>
      </c>
      <c r="M1218" s="7">
        <v>0</v>
      </c>
      <c r="N1218" s="7">
        <v>0</v>
      </c>
      <c r="O1218" s="6">
        <v>-0.03</v>
      </c>
      <c r="P1218" s="7">
        <v>-0.54</v>
      </c>
      <c r="Q1218" s="7">
        <v>-0.54</v>
      </c>
      <c r="R1218" s="7">
        <v>-0.54</v>
      </c>
      <c r="S1218" s="7">
        <v>-0.54</v>
      </c>
      <c r="T1218" s="7">
        <v>26</v>
      </c>
      <c r="U1218" s="7">
        <v>3</v>
      </c>
      <c r="V1218" s="7">
        <v>76</v>
      </c>
      <c r="W1218" s="7" t="str">
        <f t="shared" si="73"/>
        <v/>
      </c>
      <c r="X1218" s="7">
        <v>169</v>
      </c>
      <c r="Y1218" s="7"/>
      <c r="Z1218" s="7"/>
      <c r="AA1218" s="7"/>
      <c r="AB1218" s="6">
        <v>113</v>
      </c>
      <c r="AC1218" s="7">
        <v>5.23</v>
      </c>
      <c r="AD1218" s="7">
        <v>7.97</v>
      </c>
      <c r="AE1218" s="7">
        <v>2.38</v>
      </c>
      <c r="AF1218" s="1">
        <v>9.2399999999999996E-2</v>
      </c>
      <c r="AG1218" s="1">
        <v>0.18512000000000001</v>
      </c>
      <c r="AH1218" s="7">
        <v>1.75</v>
      </c>
      <c r="AI1218" s="7">
        <v>1.4</v>
      </c>
      <c r="AJ1218" s="7">
        <v>8</v>
      </c>
      <c r="AK1218" s="7">
        <v>10</v>
      </c>
      <c r="AL1218" s="7">
        <v>0</v>
      </c>
      <c r="AM1218" s="7">
        <v>0</v>
      </c>
      <c r="AN1218" s="7">
        <v>0</v>
      </c>
      <c r="AO1218" s="7">
        <v>0</v>
      </c>
      <c r="AP1218" s="7">
        <v>0</v>
      </c>
      <c r="AQ1218" s="7">
        <v>5</v>
      </c>
      <c r="AR1218">
        <f t="shared" si="74"/>
        <v>0.18479999999999999</v>
      </c>
      <c r="AS1218">
        <f t="shared" si="75"/>
        <v>0.29619200000000001</v>
      </c>
    </row>
    <row r="1219" spans="1:45" ht="29.5" thickBot="1">
      <c r="A1219" t="str">
        <f t="shared" ref="A1219:A1282" si="76">B1219&amp;C1219&amp;E1219</f>
        <v>Derrick MasonWR2011</v>
      </c>
      <c r="B1219" s="3" t="s">
        <v>122</v>
      </c>
      <c r="C1219" s="1" t="s">
        <v>16</v>
      </c>
      <c r="D1219" s="1">
        <v>94</v>
      </c>
      <c r="E1219" s="1">
        <v>2011</v>
      </c>
      <c r="F1219" s="1">
        <v>3</v>
      </c>
      <c r="G1219" s="6">
        <v>118</v>
      </c>
      <c r="H1219" s="6"/>
      <c r="I1219" s="7">
        <v>0</v>
      </c>
      <c r="J1219" s="7">
        <v>0</v>
      </c>
      <c r="K1219" s="7">
        <v>0</v>
      </c>
      <c r="L1219" s="7">
        <v>0</v>
      </c>
      <c r="M1219" s="7">
        <v>0</v>
      </c>
      <c r="N1219" s="7">
        <v>8</v>
      </c>
      <c r="O1219" s="6">
        <v>-0.68</v>
      </c>
      <c r="P1219" s="7">
        <v>-0.68</v>
      </c>
      <c r="Q1219" s="7">
        <v>-0.68</v>
      </c>
      <c r="R1219" s="7">
        <v>-0.68</v>
      </c>
      <c r="S1219" s="7">
        <v>-0.68</v>
      </c>
      <c r="T1219" s="7">
        <v>37</v>
      </c>
      <c r="U1219" s="7">
        <v>4</v>
      </c>
      <c r="V1219" s="7">
        <v>98</v>
      </c>
      <c r="W1219" s="7">
        <f t="shared" ref="W1219:W1282" si="77">IFERROR(VLOOKUP(B1219&amp;C1219&amp;E1219-1,A:D,4,0),"")</f>
        <v>62</v>
      </c>
      <c r="X1219" s="7">
        <v>75</v>
      </c>
      <c r="Y1219" s="7"/>
      <c r="Z1219" s="7"/>
      <c r="AA1219" s="7"/>
      <c r="AB1219" s="6">
        <v>29</v>
      </c>
      <c r="AC1219" s="7">
        <v>11.45</v>
      </c>
      <c r="AD1219" s="7">
        <v>3</v>
      </c>
      <c r="AE1219" s="7"/>
      <c r="AF1219" s="1">
        <v>0.2089</v>
      </c>
      <c r="AG1219" s="1">
        <v>0.10160000000000001</v>
      </c>
      <c r="AH1219" s="7">
        <v>1.7</v>
      </c>
      <c r="AI1219" s="7">
        <v>0.82</v>
      </c>
      <c r="AJ1219" s="7">
        <v>16</v>
      </c>
      <c r="AK1219" s="7">
        <v>12</v>
      </c>
      <c r="AL1219" s="7">
        <v>0</v>
      </c>
      <c r="AM1219" s="7">
        <v>0</v>
      </c>
      <c r="AN1219" s="7">
        <v>0</v>
      </c>
      <c r="AO1219" s="7">
        <v>0</v>
      </c>
      <c r="AP1219" s="7">
        <v>0</v>
      </c>
      <c r="AQ1219" s="7">
        <v>15</v>
      </c>
      <c r="AR1219">
        <f t="shared" ref="AR1219:AR1282" si="78">IF(AF1219="","",_xlfn.NUMBERVALUE(AF1219)*16/AJ1219)</f>
        <v>0.2089</v>
      </c>
      <c r="AS1219">
        <f t="shared" ref="AS1219:AS1282" si="79">IF(AG1219="","",_xlfn.NUMBERVALUE(AG1219)*16/AK1219)</f>
        <v>0.13546666666666665</v>
      </c>
    </row>
    <row r="1220" spans="1:45" ht="29.5" thickBot="1">
      <c r="A1220" t="str">
        <f t="shared" si="76"/>
        <v>Tandon DossWR2011</v>
      </c>
      <c r="B1220" s="3" t="s">
        <v>534</v>
      </c>
      <c r="C1220" s="1" t="s">
        <v>16</v>
      </c>
      <c r="D1220" s="1">
        <v>95</v>
      </c>
      <c r="E1220" s="1">
        <v>2011</v>
      </c>
      <c r="F1220" s="1">
        <v>3</v>
      </c>
      <c r="G1220" s="6"/>
      <c r="H1220" s="6">
        <v>137</v>
      </c>
      <c r="I1220" s="7">
        <v>0</v>
      </c>
      <c r="J1220" s="7">
        <v>0</v>
      </c>
      <c r="K1220" s="7">
        <v>0</v>
      </c>
      <c r="L1220" s="7">
        <v>0</v>
      </c>
      <c r="M1220" s="7">
        <v>0</v>
      </c>
      <c r="N1220" s="7">
        <v>0</v>
      </c>
      <c r="O1220" s="6"/>
      <c r="P1220" s="7">
        <v>-0.18</v>
      </c>
      <c r="Q1220" s="7">
        <v>-0.28000000000000003</v>
      </c>
      <c r="R1220" s="7">
        <v>-0.28000000000000003</v>
      </c>
      <c r="S1220" s="7">
        <v>-0.28000000000000003</v>
      </c>
      <c r="T1220" s="7">
        <v>12</v>
      </c>
      <c r="U1220" s="7">
        <v>4</v>
      </c>
      <c r="V1220" s="7">
        <v>123</v>
      </c>
      <c r="W1220" s="7" t="str">
        <f t="shared" si="77"/>
        <v/>
      </c>
      <c r="X1220" s="7">
        <v>173</v>
      </c>
      <c r="Y1220" s="7">
        <v>140</v>
      </c>
      <c r="Z1220" s="7"/>
      <c r="AA1220" s="7"/>
      <c r="AB1220" s="6"/>
      <c r="AC1220" s="7"/>
      <c r="AD1220" s="7"/>
      <c r="AE1220" s="7">
        <v>1.81</v>
      </c>
      <c r="AF1220" s="1" t="s">
        <v>1885</v>
      </c>
      <c r="AG1220" s="1">
        <v>2.0799999999999999E-2</v>
      </c>
      <c r="AH1220" s="7"/>
      <c r="AI1220" s="7">
        <v>0</v>
      </c>
      <c r="AJ1220" s="7"/>
      <c r="AK1220" s="7">
        <v>3</v>
      </c>
      <c r="AL1220" s="7">
        <v>0</v>
      </c>
      <c r="AM1220" s="7">
        <v>0</v>
      </c>
      <c r="AN1220" s="7">
        <v>0</v>
      </c>
      <c r="AO1220" s="7">
        <v>0</v>
      </c>
      <c r="AP1220" s="7">
        <v>0</v>
      </c>
      <c r="AQ1220" s="7">
        <v>1</v>
      </c>
      <c r="AR1220" t="str">
        <f t="shared" si="78"/>
        <v/>
      </c>
      <c r="AS1220">
        <f t="shared" si="79"/>
        <v>0.11093333333333333</v>
      </c>
    </row>
    <row r="1221" spans="1:45" ht="29.5" thickBot="1">
      <c r="A1221" t="str">
        <f t="shared" si="76"/>
        <v>Cadillac WilliamsRB2011</v>
      </c>
      <c r="B1221" s="3" t="s">
        <v>160</v>
      </c>
      <c r="C1221" s="1" t="s">
        <v>3</v>
      </c>
      <c r="D1221" s="1">
        <v>80</v>
      </c>
      <c r="E1221" s="1">
        <v>2011</v>
      </c>
      <c r="F1221" s="1">
        <v>2</v>
      </c>
      <c r="G1221" s="6">
        <v>66</v>
      </c>
      <c r="H1221" s="6"/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1</v>
      </c>
      <c r="O1221" s="6">
        <v>-0.12</v>
      </c>
      <c r="P1221" s="7">
        <v>-0.12</v>
      </c>
      <c r="Q1221" s="7">
        <v>-0.12</v>
      </c>
      <c r="R1221" s="7">
        <v>-0.12</v>
      </c>
      <c r="S1221" s="7">
        <v>-0.12</v>
      </c>
      <c r="T1221" s="7">
        <v>29</v>
      </c>
      <c r="U1221" s="7">
        <v>1</v>
      </c>
      <c r="V1221" s="7">
        <v>5</v>
      </c>
      <c r="W1221" s="7">
        <f t="shared" si="77"/>
        <v>37</v>
      </c>
      <c r="X1221" s="7"/>
      <c r="Y1221" s="7"/>
      <c r="Z1221" s="7"/>
      <c r="AA1221" s="7"/>
      <c r="AB1221" s="6">
        <v>33</v>
      </c>
      <c r="AC1221" s="7">
        <v>8.9499999999999993</v>
      </c>
      <c r="AD1221" s="7">
        <v>5.85</v>
      </c>
      <c r="AE1221" s="7"/>
      <c r="AF1221" s="1">
        <v>0.12670000000000001</v>
      </c>
      <c r="AG1221" s="1">
        <v>5.3527272727272729E-2</v>
      </c>
      <c r="AH1221" s="7">
        <v>1.3</v>
      </c>
      <c r="AI1221" s="7">
        <v>0.73</v>
      </c>
      <c r="AJ1221" s="7">
        <v>16</v>
      </c>
      <c r="AK1221" s="7">
        <v>11</v>
      </c>
      <c r="AL1221" s="7">
        <v>0</v>
      </c>
      <c r="AM1221" s="7">
        <v>0</v>
      </c>
      <c r="AN1221" s="7">
        <v>0</v>
      </c>
      <c r="AO1221" s="7">
        <v>0</v>
      </c>
      <c r="AP1221" s="7">
        <v>0</v>
      </c>
      <c r="AQ1221" s="7">
        <v>7</v>
      </c>
      <c r="AR1221">
        <f t="shared" si="78"/>
        <v>0.12670000000000001</v>
      </c>
      <c r="AS1221">
        <f t="shared" si="79"/>
        <v>7.7857851239669387E-2</v>
      </c>
    </row>
    <row r="1222" spans="1:45" ht="29.5" thickBot="1">
      <c r="A1222" t="str">
        <f t="shared" si="76"/>
        <v>Ed DicksonTE2011</v>
      </c>
      <c r="B1222" s="3" t="s">
        <v>450</v>
      </c>
      <c r="C1222" s="1" t="s">
        <v>49</v>
      </c>
      <c r="D1222" s="1">
        <v>30</v>
      </c>
      <c r="E1222" s="1">
        <v>2011</v>
      </c>
      <c r="F1222" s="1">
        <v>4</v>
      </c>
      <c r="G1222" s="6">
        <v>17</v>
      </c>
      <c r="H1222" s="6">
        <v>49</v>
      </c>
      <c r="I1222" s="7">
        <v>0</v>
      </c>
      <c r="J1222" s="7">
        <v>0</v>
      </c>
      <c r="K1222" s="7">
        <v>0</v>
      </c>
      <c r="L1222" s="7">
        <v>0</v>
      </c>
      <c r="M1222" s="7">
        <v>0</v>
      </c>
      <c r="N1222" s="7">
        <v>0</v>
      </c>
      <c r="O1222" s="6">
        <v>0.1</v>
      </c>
      <c r="P1222" s="7">
        <v>-0.59</v>
      </c>
      <c r="Q1222" s="7">
        <v>-1.28</v>
      </c>
      <c r="R1222" s="7">
        <v>-2.14</v>
      </c>
      <c r="S1222" s="7">
        <v>-2.84</v>
      </c>
      <c r="T1222" s="7">
        <v>24</v>
      </c>
      <c r="U1222" s="7">
        <v>3</v>
      </c>
      <c r="V1222" s="7">
        <v>70</v>
      </c>
      <c r="W1222" s="7">
        <f t="shared" si="77"/>
        <v>34</v>
      </c>
      <c r="X1222" s="7">
        <v>23</v>
      </c>
      <c r="Y1222" s="7">
        <v>34</v>
      </c>
      <c r="Z1222" s="7"/>
      <c r="AA1222" s="7"/>
      <c r="AB1222" s="6">
        <v>52</v>
      </c>
      <c r="AC1222" s="7">
        <v>2.15</v>
      </c>
      <c r="AD1222" s="7">
        <v>8.5500000000000007</v>
      </c>
      <c r="AE1222" s="7">
        <v>3.35</v>
      </c>
      <c r="AF1222" s="1">
        <v>4.9813333333333334E-2</v>
      </c>
      <c r="AG1222" s="1">
        <v>0.16700000000000001</v>
      </c>
      <c r="AH1222" s="7">
        <v>1.26</v>
      </c>
      <c r="AI1222" s="7">
        <v>1.1200000000000001</v>
      </c>
      <c r="AJ1222" s="7">
        <v>15</v>
      </c>
      <c r="AK1222" s="7">
        <v>16</v>
      </c>
      <c r="AL1222" s="7">
        <v>0</v>
      </c>
      <c r="AM1222" s="7">
        <v>0</v>
      </c>
      <c r="AN1222" s="7">
        <v>0</v>
      </c>
      <c r="AO1222" s="7">
        <v>0</v>
      </c>
      <c r="AP1222" s="7">
        <v>0</v>
      </c>
      <c r="AQ1222" s="7">
        <v>2</v>
      </c>
      <c r="AR1222">
        <f t="shared" si="78"/>
        <v>5.3134222222222187E-2</v>
      </c>
      <c r="AS1222">
        <f t="shared" si="79"/>
        <v>0.16700000000000001</v>
      </c>
    </row>
    <row r="1223" spans="1:45" ht="29.5" thickBot="1">
      <c r="A1223" t="str">
        <f t="shared" si="76"/>
        <v>Donald DriverWR2011</v>
      </c>
      <c r="B1223" s="3" t="s">
        <v>92</v>
      </c>
      <c r="C1223" s="1" t="s">
        <v>16</v>
      </c>
      <c r="D1223" s="1">
        <v>96</v>
      </c>
      <c r="E1223" s="1">
        <v>2011</v>
      </c>
      <c r="F1223" s="1">
        <v>3</v>
      </c>
      <c r="G1223" s="6">
        <v>60</v>
      </c>
      <c r="H1223" s="6">
        <v>131</v>
      </c>
      <c r="I1223" s="7">
        <v>0</v>
      </c>
      <c r="J1223" s="7">
        <v>0</v>
      </c>
      <c r="K1223" s="7">
        <v>0</v>
      </c>
      <c r="L1223" s="7">
        <v>0</v>
      </c>
      <c r="M1223" s="7">
        <v>0</v>
      </c>
      <c r="N1223" s="7">
        <v>7</v>
      </c>
      <c r="O1223" s="6">
        <v>-0.09</v>
      </c>
      <c r="P1223" s="7">
        <v>-0.83</v>
      </c>
      <c r="Q1223" s="7">
        <v>-0.83</v>
      </c>
      <c r="R1223" s="7">
        <v>-0.83</v>
      </c>
      <c r="S1223" s="7">
        <v>-0.83</v>
      </c>
      <c r="T1223" s="7">
        <v>36</v>
      </c>
      <c r="U1223" s="7">
        <v>7</v>
      </c>
      <c r="V1223" s="7">
        <v>213</v>
      </c>
      <c r="W1223" s="7">
        <f t="shared" si="77"/>
        <v>40</v>
      </c>
      <c r="X1223" s="7">
        <v>117</v>
      </c>
      <c r="Y1223" s="7"/>
      <c r="Z1223" s="7"/>
      <c r="AA1223" s="7"/>
      <c r="AB1223" s="6">
        <v>51</v>
      </c>
      <c r="AC1223" s="7">
        <v>8.77</v>
      </c>
      <c r="AD1223" s="7">
        <v>7.34</v>
      </c>
      <c r="AE1223" s="7">
        <v>2.13</v>
      </c>
      <c r="AF1223" s="1">
        <v>0.17183999999999999</v>
      </c>
      <c r="AG1223" s="1">
        <v>0.1033</v>
      </c>
      <c r="AH1223" s="7">
        <v>1.17</v>
      </c>
      <c r="AI1223" s="7">
        <v>1.23</v>
      </c>
      <c r="AJ1223" s="7">
        <v>15</v>
      </c>
      <c r="AK1223" s="7">
        <v>16</v>
      </c>
      <c r="AL1223" s="7">
        <v>0</v>
      </c>
      <c r="AM1223" s="7">
        <v>0</v>
      </c>
      <c r="AN1223" s="7">
        <v>0</v>
      </c>
      <c r="AO1223" s="7">
        <v>0</v>
      </c>
      <c r="AP1223" s="7">
        <v>0</v>
      </c>
      <c r="AQ1223" s="7">
        <v>13</v>
      </c>
      <c r="AR1223">
        <f t="shared" si="78"/>
        <v>0.18329599999999999</v>
      </c>
      <c r="AS1223">
        <f t="shared" si="79"/>
        <v>0.1033</v>
      </c>
    </row>
    <row r="1224" spans="1:45" ht="29.5" thickBot="1">
      <c r="A1224" t="str">
        <f t="shared" si="76"/>
        <v>Ricky WilliamsRB2011</v>
      </c>
      <c r="B1224" s="3" t="s">
        <v>135</v>
      </c>
      <c r="C1224" s="1" t="s">
        <v>3</v>
      </c>
      <c r="D1224" s="1">
        <v>81</v>
      </c>
      <c r="E1224" s="1">
        <v>2011</v>
      </c>
      <c r="F1224" s="1">
        <v>2</v>
      </c>
      <c r="G1224" s="6">
        <v>56</v>
      </c>
      <c r="H1224" s="6"/>
      <c r="I1224" s="7">
        <v>0</v>
      </c>
      <c r="J1224" s="7">
        <v>0</v>
      </c>
      <c r="K1224" s="7">
        <v>0</v>
      </c>
      <c r="L1224" s="7">
        <v>0</v>
      </c>
      <c r="M1224" s="7">
        <v>0</v>
      </c>
      <c r="N1224" s="7">
        <v>5</v>
      </c>
      <c r="O1224" s="6">
        <v>-0.22</v>
      </c>
      <c r="P1224" s="7">
        <v>-0.22</v>
      </c>
      <c r="Q1224" s="7">
        <v>-0.22</v>
      </c>
      <c r="R1224" s="7">
        <v>-0.22</v>
      </c>
      <c r="S1224" s="7">
        <v>-0.22</v>
      </c>
      <c r="T1224" s="7">
        <v>34</v>
      </c>
      <c r="U1224" s="7">
        <v>1</v>
      </c>
      <c r="V1224" s="7">
        <v>5</v>
      </c>
      <c r="W1224" s="7">
        <f t="shared" si="77"/>
        <v>40</v>
      </c>
      <c r="X1224" s="7">
        <v>61</v>
      </c>
      <c r="Y1224" s="7"/>
      <c r="Z1224" s="7"/>
      <c r="AA1224" s="7"/>
      <c r="AB1224" s="6">
        <v>41</v>
      </c>
      <c r="AC1224" s="7">
        <v>7.4</v>
      </c>
      <c r="AD1224" s="7">
        <v>4.8600000000000003</v>
      </c>
      <c r="AE1224" s="7"/>
      <c r="AF1224" s="1">
        <v>4.9200000000000001E-2</v>
      </c>
      <c r="AG1224" s="1">
        <v>3.3399999999999999E-2</v>
      </c>
      <c r="AH1224" s="7">
        <v>0.92</v>
      </c>
      <c r="AI1224" s="7">
        <v>1.1399999999999999</v>
      </c>
      <c r="AJ1224" s="7">
        <v>16</v>
      </c>
      <c r="AK1224" s="7">
        <v>16</v>
      </c>
      <c r="AL1224" s="7">
        <v>0</v>
      </c>
      <c r="AM1224" s="7">
        <v>0</v>
      </c>
      <c r="AN1224" s="7">
        <v>0</v>
      </c>
      <c r="AO1224" s="7">
        <v>0</v>
      </c>
      <c r="AP1224" s="7">
        <v>0</v>
      </c>
      <c r="AQ1224" s="7">
        <v>13</v>
      </c>
      <c r="AR1224">
        <f t="shared" si="78"/>
        <v>4.9200000000000001E-2</v>
      </c>
      <c r="AS1224">
        <f t="shared" si="79"/>
        <v>3.3399999999999999E-2</v>
      </c>
    </row>
    <row r="1225" spans="1:45" ht="29.5" thickBot="1">
      <c r="A1225" t="str">
        <f t="shared" si="76"/>
        <v>Tarvaris JacksonQB2011</v>
      </c>
      <c r="B1225" s="3" t="s">
        <v>176</v>
      </c>
      <c r="C1225" s="1" t="s">
        <v>12</v>
      </c>
      <c r="D1225" s="1">
        <v>37</v>
      </c>
      <c r="E1225" s="1">
        <v>2011</v>
      </c>
      <c r="F1225" s="1">
        <v>1</v>
      </c>
      <c r="G1225" s="6">
        <v>20</v>
      </c>
      <c r="H1225" s="6">
        <v>66</v>
      </c>
      <c r="I1225" s="7">
        <v>0</v>
      </c>
      <c r="J1225" s="7">
        <v>0</v>
      </c>
      <c r="K1225" s="7">
        <v>0</v>
      </c>
      <c r="L1225" s="7">
        <v>0</v>
      </c>
      <c r="M1225" s="7">
        <v>0</v>
      </c>
      <c r="N1225" s="7">
        <v>0</v>
      </c>
      <c r="O1225" s="6">
        <v>-0.26</v>
      </c>
      <c r="P1225" s="7">
        <v>-0.42</v>
      </c>
      <c r="Q1225" s="7">
        <v>-0.72</v>
      </c>
      <c r="R1225" s="7">
        <v>-0.72</v>
      </c>
      <c r="S1225" s="7">
        <v>-0.9</v>
      </c>
      <c r="T1225" s="7">
        <v>28</v>
      </c>
      <c r="U1225" s="7">
        <v>2</v>
      </c>
      <c r="V1225" s="7">
        <v>64</v>
      </c>
      <c r="W1225" s="7">
        <f t="shared" si="77"/>
        <v>43</v>
      </c>
      <c r="X1225" s="7">
        <v>49</v>
      </c>
      <c r="Y1225" s="7"/>
      <c r="Z1225" s="7"/>
      <c r="AA1225" s="7"/>
      <c r="AB1225" s="6">
        <v>50</v>
      </c>
      <c r="AC1225" s="7">
        <v>7.49</v>
      </c>
      <c r="AD1225" s="7">
        <v>13.24</v>
      </c>
      <c r="AE1225" s="7">
        <v>0</v>
      </c>
      <c r="AF1225" s="1" t="s">
        <v>1885</v>
      </c>
      <c r="AG1225" s="1" t="s">
        <v>1885</v>
      </c>
      <c r="AH1225" s="7"/>
      <c r="AI1225" s="7"/>
      <c r="AJ1225" s="7">
        <v>4</v>
      </c>
      <c r="AK1225" s="7"/>
      <c r="AL1225" s="7">
        <v>0</v>
      </c>
      <c r="AM1225" s="7">
        <v>0</v>
      </c>
      <c r="AN1225" s="7">
        <v>0</v>
      </c>
      <c r="AO1225" s="7">
        <v>0</v>
      </c>
      <c r="AP1225" s="7">
        <v>0</v>
      </c>
      <c r="AQ1225" s="7">
        <v>6</v>
      </c>
      <c r="AR1225" t="str">
        <f t="shared" si="78"/>
        <v/>
      </c>
      <c r="AS1225" t="str">
        <f t="shared" si="79"/>
        <v/>
      </c>
    </row>
    <row r="1226" spans="1:45" ht="29.5" thickBot="1">
      <c r="A1226" t="str">
        <f t="shared" si="76"/>
        <v>Brandon GibsonWR2011</v>
      </c>
      <c r="B1226" s="3" t="s">
        <v>458</v>
      </c>
      <c r="C1226" s="1" t="s">
        <v>16</v>
      </c>
      <c r="D1226" s="1">
        <v>98</v>
      </c>
      <c r="E1226" s="1">
        <v>2011</v>
      </c>
      <c r="F1226" s="1">
        <v>3</v>
      </c>
      <c r="G1226" s="6">
        <v>82</v>
      </c>
      <c r="H1226" s="6">
        <v>46</v>
      </c>
      <c r="I1226" s="7">
        <v>0</v>
      </c>
      <c r="J1226" s="7">
        <v>0</v>
      </c>
      <c r="K1226" s="7">
        <v>0</v>
      </c>
      <c r="L1226" s="7">
        <v>0</v>
      </c>
      <c r="M1226" s="7">
        <v>0</v>
      </c>
      <c r="N1226" s="7">
        <v>0</v>
      </c>
      <c r="O1226" s="6">
        <v>-0.1</v>
      </c>
      <c r="P1226" s="7">
        <v>0.18</v>
      </c>
      <c r="Q1226" s="7">
        <v>-0.43</v>
      </c>
      <c r="R1226" s="7">
        <v>-0.3</v>
      </c>
      <c r="S1226" s="7">
        <v>-0.3</v>
      </c>
      <c r="T1226" s="7">
        <v>24</v>
      </c>
      <c r="U1226" s="7">
        <v>6</v>
      </c>
      <c r="V1226" s="7">
        <v>194</v>
      </c>
      <c r="W1226" s="7">
        <f t="shared" si="77"/>
        <v>116</v>
      </c>
      <c r="X1226" s="7">
        <v>81</v>
      </c>
      <c r="Y1226" s="7">
        <v>127</v>
      </c>
      <c r="Z1226" s="7">
        <v>155</v>
      </c>
      <c r="AA1226" s="7">
        <v>195</v>
      </c>
      <c r="AB1226" s="6">
        <v>53</v>
      </c>
      <c r="AC1226" s="7">
        <v>9.27</v>
      </c>
      <c r="AD1226" s="7">
        <v>5.78</v>
      </c>
      <c r="AE1226" s="7">
        <v>9.3800000000000008</v>
      </c>
      <c r="AF1226" s="1">
        <v>0.184</v>
      </c>
      <c r="AG1226" s="1">
        <v>0.13408</v>
      </c>
      <c r="AH1226" s="7">
        <v>1.47</v>
      </c>
      <c r="AI1226" s="7">
        <v>1.1599999999999999</v>
      </c>
      <c r="AJ1226" s="7">
        <v>14</v>
      </c>
      <c r="AK1226" s="7">
        <v>15</v>
      </c>
      <c r="AL1226" s="7">
        <v>0</v>
      </c>
      <c r="AM1226" s="7">
        <v>0</v>
      </c>
      <c r="AN1226" s="7">
        <v>0</v>
      </c>
      <c r="AO1226" s="7">
        <v>0</v>
      </c>
      <c r="AP1226" s="7">
        <v>0</v>
      </c>
      <c r="AQ1226" s="7">
        <v>3</v>
      </c>
      <c r="AR1226">
        <f t="shared" si="78"/>
        <v>0.21028571428571427</v>
      </c>
      <c r="AS1226">
        <f t="shared" si="79"/>
        <v>0.14301866666666668</v>
      </c>
    </row>
    <row r="1227" spans="1:45" ht="29.5" thickBot="1">
      <c r="A1227" t="str">
        <f t="shared" si="76"/>
        <v>Dion LewisRB2011</v>
      </c>
      <c r="B1227" s="3" t="s">
        <v>535</v>
      </c>
      <c r="C1227" s="1" t="s">
        <v>3</v>
      </c>
      <c r="D1227" s="1">
        <v>82</v>
      </c>
      <c r="E1227" s="1">
        <v>2011</v>
      </c>
      <c r="F1227" s="1">
        <v>2</v>
      </c>
      <c r="G1227" s="6">
        <v>109</v>
      </c>
      <c r="H1227" s="6">
        <v>116</v>
      </c>
      <c r="I1227" s="7">
        <v>0</v>
      </c>
      <c r="J1227" s="7">
        <v>0</v>
      </c>
      <c r="K1227" s="7">
        <v>0</v>
      </c>
      <c r="L1227" s="7">
        <v>0</v>
      </c>
      <c r="M1227" s="7">
        <v>0</v>
      </c>
      <c r="N1227" s="7">
        <v>0</v>
      </c>
      <c r="O1227" s="6">
        <v>-0.8</v>
      </c>
      <c r="P1227" s="7">
        <v>-1.1399999999999999</v>
      </c>
      <c r="Q1227" s="7">
        <v>-1.1399999999999999</v>
      </c>
      <c r="R1227" s="7">
        <v>-1.1399999999999999</v>
      </c>
      <c r="S1227" s="7">
        <v>-0.44</v>
      </c>
      <c r="T1227" s="7">
        <v>21</v>
      </c>
      <c r="U1227" s="7">
        <v>5</v>
      </c>
      <c r="V1227" s="7">
        <v>149</v>
      </c>
      <c r="W1227" s="7" t="str">
        <f t="shared" si="77"/>
        <v/>
      </c>
      <c r="X1227" s="7">
        <v>83</v>
      </c>
      <c r="Y1227" s="7">
        <v>118</v>
      </c>
      <c r="Z1227" s="7">
        <v>107.5</v>
      </c>
      <c r="AA1227" s="7">
        <v>151</v>
      </c>
      <c r="AB1227" s="6"/>
      <c r="AC1227" s="7"/>
      <c r="AD1227" s="7">
        <v>2.82</v>
      </c>
      <c r="AE1227" s="7">
        <v>2.4700000000000002</v>
      </c>
      <c r="AF1227" s="1" t="s">
        <v>1885</v>
      </c>
      <c r="AG1227" s="1">
        <v>5.3333333333333332E-3</v>
      </c>
      <c r="AH1227" s="7"/>
      <c r="AI1227" s="7">
        <v>-0.3</v>
      </c>
      <c r="AJ1227" s="7"/>
      <c r="AK1227" s="7">
        <v>6</v>
      </c>
      <c r="AL1227" s="7">
        <v>0</v>
      </c>
      <c r="AM1227" s="7">
        <v>0</v>
      </c>
      <c r="AN1227" s="7">
        <v>0</v>
      </c>
      <c r="AO1227" s="7">
        <v>0</v>
      </c>
      <c r="AP1227" s="7">
        <v>0</v>
      </c>
      <c r="AQ1227" s="7">
        <v>1</v>
      </c>
      <c r="AR1227" t="str">
        <f t="shared" si="78"/>
        <v/>
      </c>
      <c r="AS1227">
        <f t="shared" si="79"/>
        <v>1.4222222222222212E-2</v>
      </c>
    </row>
    <row r="1228" spans="1:45" ht="29.5" thickBot="1">
      <c r="A1228" t="str">
        <f t="shared" si="76"/>
        <v>Damian WilliamsWR2011</v>
      </c>
      <c r="B1228" s="3" t="s">
        <v>438</v>
      </c>
      <c r="C1228" s="1" t="s">
        <v>16</v>
      </c>
      <c r="D1228" s="1">
        <v>99</v>
      </c>
      <c r="E1228" s="1">
        <v>2011</v>
      </c>
      <c r="F1228" s="1">
        <v>3</v>
      </c>
      <c r="G1228" s="6">
        <v>53</v>
      </c>
      <c r="H1228" s="6">
        <v>96</v>
      </c>
      <c r="I1228" s="7">
        <v>0</v>
      </c>
      <c r="J1228" s="7">
        <v>0</v>
      </c>
      <c r="K1228" s="7">
        <v>0</v>
      </c>
      <c r="L1228" s="7">
        <v>0</v>
      </c>
      <c r="M1228" s="7">
        <v>0</v>
      </c>
      <c r="N1228" s="7">
        <v>0</v>
      </c>
      <c r="O1228" s="6">
        <v>0.17</v>
      </c>
      <c r="P1228" s="7">
        <v>-0.5</v>
      </c>
      <c r="Q1228" s="7">
        <v>-1.55</v>
      </c>
      <c r="R1228" s="7">
        <v>-1.55</v>
      </c>
      <c r="S1228" s="7">
        <v>-1.55</v>
      </c>
      <c r="T1228" s="7">
        <v>23</v>
      </c>
      <c r="U1228" s="7">
        <v>3</v>
      </c>
      <c r="V1228" s="7">
        <v>77</v>
      </c>
      <c r="W1228" s="7">
        <f t="shared" si="77"/>
        <v>82</v>
      </c>
      <c r="X1228" s="7">
        <v>91</v>
      </c>
      <c r="Y1228" s="7"/>
      <c r="Z1228" s="7"/>
      <c r="AA1228" s="7"/>
      <c r="AB1228" s="6">
        <v>115</v>
      </c>
      <c r="AC1228" s="7">
        <v>2.4</v>
      </c>
      <c r="AD1228" s="7">
        <v>8.9499999999999993</v>
      </c>
      <c r="AE1228" s="7">
        <v>4.8</v>
      </c>
      <c r="AF1228" s="1">
        <v>5.3699999999999998E-2</v>
      </c>
      <c r="AG1228" s="1">
        <v>0.17258666666666667</v>
      </c>
      <c r="AH1228" s="7">
        <v>1.65</v>
      </c>
      <c r="AI1228" s="7">
        <v>1.28</v>
      </c>
      <c r="AJ1228" s="7">
        <v>16</v>
      </c>
      <c r="AK1228" s="7">
        <v>15</v>
      </c>
      <c r="AL1228" s="7">
        <v>0</v>
      </c>
      <c r="AM1228" s="7">
        <v>0</v>
      </c>
      <c r="AN1228" s="7">
        <v>0</v>
      </c>
      <c r="AO1228" s="7">
        <v>0</v>
      </c>
      <c r="AP1228" s="7">
        <v>0</v>
      </c>
      <c r="AQ1228" s="7">
        <v>2</v>
      </c>
      <c r="AR1228">
        <f t="shared" si="78"/>
        <v>5.3699999999999998E-2</v>
      </c>
      <c r="AS1228">
        <f t="shared" si="79"/>
        <v>0.18409244444444481</v>
      </c>
    </row>
    <row r="1229" spans="1:45" ht="29.5" thickBot="1">
      <c r="A1229" t="str">
        <f t="shared" si="76"/>
        <v>Alex SmithQB2011</v>
      </c>
      <c r="B1229" s="3" t="s">
        <v>189</v>
      </c>
      <c r="C1229" s="1" t="s">
        <v>12</v>
      </c>
      <c r="D1229" s="1">
        <v>38</v>
      </c>
      <c r="E1229" s="1">
        <v>2011</v>
      </c>
      <c r="F1229" s="1">
        <v>1</v>
      </c>
      <c r="G1229" s="6">
        <v>16</v>
      </c>
      <c r="H1229" s="6">
        <v>30</v>
      </c>
      <c r="I1229" s="7">
        <v>0</v>
      </c>
      <c r="J1229" s="7">
        <v>0</v>
      </c>
      <c r="K1229" s="7">
        <v>0</v>
      </c>
      <c r="L1229" s="7">
        <v>0</v>
      </c>
      <c r="M1229" s="7">
        <v>0</v>
      </c>
      <c r="N1229" s="7">
        <v>0</v>
      </c>
      <c r="O1229" s="6">
        <v>0.16</v>
      </c>
      <c r="P1229" s="7">
        <v>0.17</v>
      </c>
      <c r="Q1229" s="7">
        <v>0.62</v>
      </c>
      <c r="R1229" s="7">
        <v>0.65</v>
      </c>
      <c r="S1229" s="7">
        <v>0.96</v>
      </c>
      <c r="T1229" s="7">
        <v>27</v>
      </c>
      <c r="U1229" s="7">
        <v>1</v>
      </c>
      <c r="V1229" s="7">
        <v>1</v>
      </c>
      <c r="W1229" s="7">
        <f t="shared" si="77"/>
        <v>21</v>
      </c>
      <c r="X1229" s="7">
        <v>27</v>
      </c>
      <c r="Y1229" s="7">
        <v>28</v>
      </c>
      <c r="Z1229" s="7">
        <v>24</v>
      </c>
      <c r="AA1229" s="7">
        <v>29</v>
      </c>
      <c r="AB1229" s="6">
        <v>27</v>
      </c>
      <c r="AC1229" s="7">
        <v>14.98</v>
      </c>
      <c r="AD1229" s="7">
        <v>15.49</v>
      </c>
      <c r="AE1229" s="7">
        <v>15.07</v>
      </c>
      <c r="AF1229" s="1" t="s">
        <v>1885</v>
      </c>
      <c r="AG1229" s="1" t="s">
        <v>1885</v>
      </c>
      <c r="AH1229" s="7"/>
      <c r="AI1229" s="7"/>
      <c r="AJ1229" s="7">
        <v>11</v>
      </c>
      <c r="AK1229" s="7"/>
      <c r="AL1229" s="7">
        <v>0</v>
      </c>
      <c r="AM1229" s="7">
        <v>0</v>
      </c>
      <c r="AN1229" s="7">
        <v>0</v>
      </c>
      <c r="AO1229" s="7">
        <v>0</v>
      </c>
      <c r="AP1229" s="7">
        <v>0</v>
      </c>
      <c r="AQ1229" s="7">
        <v>7</v>
      </c>
      <c r="AR1229" t="str">
        <f t="shared" si="78"/>
        <v/>
      </c>
      <c r="AS1229" t="str">
        <f t="shared" si="79"/>
        <v/>
      </c>
    </row>
    <row r="1230" spans="1:45" ht="29.5" thickBot="1">
      <c r="A1230" t="str">
        <f t="shared" si="76"/>
        <v>Kevin BossTE2011</v>
      </c>
      <c r="B1230" s="3" t="s">
        <v>187</v>
      </c>
      <c r="C1230" s="1" t="s">
        <v>49</v>
      </c>
      <c r="D1230" s="1">
        <v>31</v>
      </c>
      <c r="E1230" s="1">
        <v>2011</v>
      </c>
      <c r="F1230" s="1">
        <v>4</v>
      </c>
      <c r="G1230" s="6">
        <v>31</v>
      </c>
      <c r="H1230" s="6">
        <v>67</v>
      </c>
      <c r="I1230" s="7">
        <v>0</v>
      </c>
      <c r="J1230" s="7">
        <v>0</v>
      </c>
      <c r="K1230" s="7">
        <v>0</v>
      </c>
      <c r="L1230" s="7">
        <v>0</v>
      </c>
      <c r="M1230" s="7">
        <v>0</v>
      </c>
      <c r="N1230" s="7">
        <v>0</v>
      </c>
      <c r="O1230" s="6">
        <v>-0.33</v>
      </c>
      <c r="P1230" s="7">
        <v>-0.39</v>
      </c>
      <c r="Q1230" s="7">
        <v>-0.39</v>
      </c>
      <c r="R1230" s="7">
        <v>-0.39</v>
      </c>
      <c r="S1230" s="7">
        <v>-0.39</v>
      </c>
      <c r="T1230" s="7">
        <v>27</v>
      </c>
      <c r="U1230" s="7">
        <v>5</v>
      </c>
      <c r="V1230" s="7">
        <v>153</v>
      </c>
      <c r="W1230" s="7">
        <f t="shared" si="77"/>
        <v>21</v>
      </c>
      <c r="X1230" s="7">
        <v>53</v>
      </c>
      <c r="Y1230" s="7"/>
      <c r="Z1230" s="7"/>
      <c r="AA1230" s="7"/>
      <c r="AB1230" s="6">
        <v>18</v>
      </c>
      <c r="AC1230" s="7">
        <v>7.87</v>
      </c>
      <c r="AD1230" s="7">
        <v>5.91</v>
      </c>
      <c r="AE1230" s="7">
        <v>7.75</v>
      </c>
      <c r="AF1230" s="1">
        <v>0.13514666666666666</v>
      </c>
      <c r="AG1230" s="1">
        <v>9.3907692307692317E-2</v>
      </c>
      <c r="AH1230" s="7">
        <v>1.55</v>
      </c>
      <c r="AI1230" s="7">
        <v>1.47</v>
      </c>
      <c r="AJ1230" s="7">
        <v>15</v>
      </c>
      <c r="AK1230" s="7">
        <v>13</v>
      </c>
      <c r="AL1230" s="7">
        <v>0</v>
      </c>
      <c r="AM1230" s="7">
        <v>0</v>
      </c>
      <c r="AN1230" s="7">
        <v>0</v>
      </c>
      <c r="AO1230" s="7">
        <v>0</v>
      </c>
      <c r="AP1230" s="7">
        <v>0</v>
      </c>
      <c r="AQ1230" s="7">
        <v>5</v>
      </c>
      <c r="AR1230">
        <f t="shared" si="78"/>
        <v>0.14415644444444481</v>
      </c>
      <c r="AS1230">
        <f t="shared" si="79"/>
        <v>0.11557869822485206</v>
      </c>
    </row>
    <row r="1231" spans="1:45" ht="29.5" thickBot="1">
      <c r="A1231" t="str">
        <f t="shared" si="76"/>
        <v>Matt FlynnQB2011</v>
      </c>
      <c r="B1231" s="3" t="s">
        <v>488</v>
      </c>
      <c r="C1231" s="1" t="s">
        <v>12</v>
      </c>
      <c r="D1231" s="1">
        <v>39</v>
      </c>
      <c r="E1231" s="1">
        <v>2011</v>
      </c>
      <c r="F1231" s="1">
        <v>1</v>
      </c>
      <c r="G1231" s="6">
        <v>39</v>
      </c>
      <c r="H1231" s="6">
        <v>58</v>
      </c>
      <c r="I1231" s="7">
        <v>0</v>
      </c>
      <c r="J1231" s="7">
        <v>0</v>
      </c>
      <c r="K1231" s="7">
        <v>0</v>
      </c>
      <c r="L1231" s="7">
        <v>0</v>
      </c>
      <c r="M1231" s="7">
        <v>0</v>
      </c>
      <c r="N1231" s="7">
        <v>0</v>
      </c>
      <c r="O1231" s="6">
        <v>-0.23</v>
      </c>
      <c r="P1231" s="7">
        <v>-0.23</v>
      </c>
      <c r="Q1231" s="7">
        <v>-0.55000000000000004</v>
      </c>
      <c r="R1231" s="7">
        <v>-1.41</v>
      </c>
      <c r="S1231" s="7">
        <v>-1.41</v>
      </c>
      <c r="T1231" s="7">
        <v>26</v>
      </c>
      <c r="U1231" s="7">
        <v>7</v>
      </c>
      <c r="V1231" s="7">
        <v>209</v>
      </c>
      <c r="W1231" s="7">
        <f t="shared" si="77"/>
        <v>60</v>
      </c>
      <c r="X1231" s="7">
        <v>24</v>
      </c>
      <c r="Y1231" s="7">
        <v>35</v>
      </c>
      <c r="Z1231" s="7">
        <v>54</v>
      </c>
      <c r="AA1231" s="7"/>
      <c r="AB1231" s="6">
        <v>47</v>
      </c>
      <c r="AC1231" s="7">
        <v>4.8499999999999996</v>
      </c>
      <c r="AD1231" s="7">
        <v>11.62</v>
      </c>
      <c r="AE1231" s="7">
        <v>0.74</v>
      </c>
      <c r="AF1231" s="1" t="s">
        <v>1885</v>
      </c>
      <c r="AG1231" s="1" t="s">
        <v>1885</v>
      </c>
      <c r="AH1231" s="7"/>
      <c r="AI1231" s="7"/>
      <c r="AJ1231" s="7">
        <v>7</v>
      </c>
      <c r="AK1231" s="7"/>
      <c r="AL1231" s="7">
        <v>0</v>
      </c>
      <c r="AM1231" s="7">
        <v>0</v>
      </c>
      <c r="AN1231" s="7">
        <v>0</v>
      </c>
      <c r="AO1231" s="7">
        <v>0</v>
      </c>
      <c r="AP1231" s="7">
        <v>0</v>
      </c>
      <c r="AQ1231" s="7">
        <v>4</v>
      </c>
      <c r="AR1231" t="str">
        <f t="shared" si="78"/>
        <v/>
      </c>
      <c r="AS1231" t="str">
        <f t="shared" si="79"/>
        <v/>
      </c>
    </row>
    <row r="1232" spans="1:45" ht="44" thickBot="1">
      <c r="A1232" t="str">
        <f t="shared" si="76"/>
        <v>LaRod Stephens-HowlingRB2011</v>
      </c>
      <c r="B1232" s="3" t="s">
        <v>482</v>
      </c>
      <c r="C1232" s="1" t="s">
        <v>3</v>
      </c>
      <c r="D1232" s="1">
        <v>83</v>
      </c>
      <c r="E1232" s="1">
        <v>2011</v>
      </c>
      <c r="F1232" s="1">
        <v>2</v>
      </c>
      <c r="G1232" s="6">
        <v>64</v>
      </c>
      <c r="H1232" s="6">
        <v>48</v>
      </c>
      <c r="I1232" s="7">
        <v>0</v>
      </c>
      <c r="J1232" s="7">
        <v>0</v>
      </c>
      <c r="K1232" s="7">
        <v>0</v>
      </c>
      <c r="L1232" s="7">
        <v>0</v>
      </c>
      <c r="M1232" s="7">
        <v>0</v>
      </c>
      <c r="N1232" s="7">
        <v>0</v>
      </c>
      <c r="O1232" s="6">
        <v>-0.22</v>
      </c>
      <c r="P1232" s="7">
        <v>-0.02</v>
      </c>
      <c r="Q1232" s="7">
        <v>-0.02</v>
      </c>
      <c r="R1232" s="7">
        <v>-0.02</v>
      </c>
      <c r="S1232" s="7">
        <v>-0.02</v>
      </c>
      <c r="T1232" s="7">
        <v>24</v>
      </c>
      <c r="U1232" s="7">
        <v>7</v>
      </c>
      <c r="V1232" s="7">
        <v>240</v>
      </c>
      <c r="W1232" s="7">
        <f t="shared" si="77"/>
        <v>111</v>
      </c>
      <c r="X1232" s="7">
        <v>107</v>
      </c>
      <c r="Y1232" s="7">
        <v>96</v>
      </c>
      <c r="Z1232" s="7"/>
      <c r="AA1232" s="7"/>
      <c r="AB1232" s="6">
        <v>78</v>
      </c>
      <c r="AC1232" s="7">
        <v>3.42</v>
      </c>
      <c r="AD1232" s="7">
        <v>5.01</v>
      </c>
      <c r="AE1232" s="7">
        <v>6.24</v>
      </c>
      <c r="AF1232" s="1">
        <v>5.1323076923076923E-2</v>
      </c>
      <c r="AG1232" s="1">
        <v>3.8646153846153844E-2</v>
      </c>
      <c r="AH1232" s="7">
        <v>1.54</v>
      </c>
      <c r="AI1232" s="7">
        <v>3.44</v>
      </c>
      <c r="AJ1232" s="7">
        <v>13</v>
      </c>
      <c r="AK1232" s="7">
        <v>13</v>
      </c>
      <c r="AL1232" s="7">
        <v>0</v>
      </c>
      <c r="AM1232" s="7">
        <v>0</v>
      </c>
      <c r="AN1232" s="7">
        <v>0</v>
      </c>
      <c r="AO1232" s="7">
        <v>0</v>
      </c>
      <c r="AP1232" s="7">
        <v>0</v>
      </c>
      <c r="AQ1232" s="7">
        <v>3</v>
      </c>
      <c r="AR1232">
        <f t="shared" si="78"/>
        <v>6.3166863905325416E-2</v>
      </c>
      <c r="AS1232">
        <f t="shared" si="79"/>
        <v>4.7564497041420066E-2</v>
      </c>
    </row>
    <row r="1233" spans="1:45" ht="29.5" thickBot="1">
      <c r="A1233" t="str">
        <f t="shared" si="76"/>
        <v>Cecil ShortsWR2011</v>
      </c>
      <c r="B1233" s="3" t="s">
        <v>536</v>
      </c>
      <c r="C1233" s="1" t="s">
        <v>16</v>
      </c>
      <c r="D1233" s="1">
        <v>100</v>
      </c>
      <c r="E1233" s="1">
        <v>2011</v>
      </c>
      <c r="F1233" s="1">
        <v>3</v>
      </c>
      <c r="G1233" s="6">
        <v>146</v>
      </c>
      <c r="H1233" s="6">
        <v>25</v>
      </c>
      <c r="I1233" s="7">
        <v>0</v>
      </c>
      <c r="J1233" s="7">
        <v>0</v>
      </c>
      <c r="K1233" s="7">
        <v>0</v>
      </c>
      <c r="L1233" s="7">
        <v>0</v>
      </c>
      <c r="M1233" s="7">
        <v>0</v>
      </c>
      <c r="N1233" s="7">
        <v>0</v>
      </c>
      <c r="O1233" s="6">
        <v>-0.09</v>
      </c>
      <c r="P1233" s="7">
        <v>0.48</v>
      </c>
      <c r="Q1233" s="7">
        <v>0.88</v>
      </c>
      <c r="R1233" s="7">
        <v>0.87</v>
      </c>
      <c r="S1233" s="7">
        <v>0.63</v>
      </c>
      <c r="T1233" s="7">
        <v>24</v>
      </c>
      <c r="U1233" s="7">
        <v>4</v>
      </c>
      <c r="V1233" s="7">
        <v>114</v>
      </c>
      <c r="W1233" s="7" t="str">
        <f t="shared" si="77"/>
        <v/>
      </c>
      <c r="X1233" s="7"/>
      <c r="Y1233" s="7">
        <v>32</v>
      </c>
      <c r="Z1233" s="7">
        <v>48</v>
      </c>
      <c r="AA1233" s="7">
        <v>95</v>
      </c>
      <c r="AB1233" s="6"/>
      <c r="AC1233" s="7"/>
      <c r="AD1233" s="7">
        <v>1.1000000000000001</v>
      </c>
      <c r="AE1233" s="7">
        <v>13.89</v>
      </c>
      <c r="AF1233" s="1" t="s">
        <v>1885</v>
      </c>
      <c r="AG1233" s="1">
        <v>4.657777777777778E-2</v>
      </c>
      <c r="AH1233" s="7"/>
      <c r="AI1233" s="7">
        <v>0.25</v>
      </c>
      <c r="AJ1233" s="7"/>
      <c r="AK1233" s="7">
        <v>9</v>
      </c>
      <c r="AL1233" s="7">
        <v>0</v>
      </c>
      <c r="AM1233" s="7">
        <v>0</v>
      </c>
      <c r="AN1233" s="7">
        <v>0</v>
      </c>
      <c r="AO1233" s="7">
        <v>0</v>
      </c>
      <c r="AP1233" s="7">
        <v>0</v>
      </c>
      <c r="AQ1233" s="7">
        <v>1</v>
      </c>
      <c r="AR1233" t="str">
        <f t="shared" si="78"/>
        <v/>
      </c>
      <c r="AS1233">
        <f t="shared" si="79"/>
        <v>8.2804938271604983E-2</v>
      </c>
    </row>
    <row r="1234" spans="1:45" ht="29.5" thickBot="1">
      <c r="A1234" t="str">
        <f t="shared" si="76"/>
        <v>John CarlsonTE2011</v>
      </c>
      <c r="B1234" s="3" t="s">
        <v>195</v>
      </c>
      <c r="C1234" s="1" t="s">
        <v>49</v>
      </c>
      <c r="D1234" s="1">
        <v>32</v>
      </c>
      <c r="E1234" s="1">
        <v>2011</v>
      </c>
      <c r="F1234" s="1">
        <v>4</v>
      </c>
      <c r="G1234" s="6"/>
      <c r="H1234" s="6">
        <v>75</v>
      </c>
      <c r="I1234" s="7">
        <v>0</v>
      </c>
      <c r="J1234" s="7">
        <v>0</v>
      </c>
      <c r="K1234" s="7">
        <v>0</v>
      </c>
      <c r="L1234" s="7">
        <v>0</v>
      </c>
      <c r="M1234" s="7">
        <v>0</v>
      </c>
      <c r="N1234" s="7">
        <v>1</v>
      </c>
      <c r="O1234" s="6"/>
      <c r="P1234" s="7">
        <v>-0.85</v>
      </c>
      <c r="Q1234" s="7">
        <v>-1.17</v>
      </c>
      <c r="R1234" s="7">
        <v>-1.46</v>
      </c>
      <c r="S1234" s="7">
        <v>-1.46</v>
      </c>
      <c r="T1234" s="7">
        <v>27</v>
      </c>
      <c r="U1234" s="7">
        <v>2</v>
      </c>
      <c r="V1234" s="7">
        <v>38</v>
      </c>
      <c r="W1234" s="7">
        <f t="shared" si="77"/>
        <v>16</v>
      </c>
      <c r="X1234" s="7">
        <v>58</v>
      </c>
      <c r="Y1234" s="7"/>
      <c r="Z1234" s="7">
        <v>63</v>
      </c>
      <c r="AA1234" s="7"/>
      <c r="AB1234" s="6">
        <v>34</v>
      </c>
      <c r="AC1234" s="7">
        <v>4.59</v>
      </c>
      <c r="AD1234" s="7"/>
      <c r="AE1234" s="7">
        <v>0.88</v>
      </c>
      <c r="AF1234" s="1">
        <v>0.11317333333333333</v>
      </c>
      <c r="AG1234" s="1" t="s">
        <v>1885</v>
      </c>
      <c r="AH1234" s="7">
        <v>0.84</v>
      </c>
      <c r="AI1234" s="7"/>
      <c r="AJ1234" s="7">
        <v>15</v>
      </c>
      <c r="AK1234" s="7"/>
      <c r="AL1234" s="7">
        <v>0</v>
      </c>
      <c r="AM1234" s="7">
        <v>0</v>
      </c>
      <c r="AN1234" s="7">
        <v>0</v>
      </c>
      <c r="AO1234" s="7">
        <v>0</v>
      </c>
      <c r="AP1234" s="7">
        <v>0</v>
      </c>
      <c r="AQ1234" s="7">
        <v>4</v>
      </c>
      <c r="AR1234">
        <f t="shared" si="78"/>
        <v>0.12071822222222187</v>
      </c>
      <c r="AS1234" t="str">
        <f t="shared" si="79"/>
        <v/>
      </c>
    </row>
    <row r="1235" spans="1:45" ht="44" thickBot="1">
      <c r="A1235" t="str">
        <f t="shared" si="76"/>
        <v>Darrius Heyward-BeyWR2011</v>
      </c>
      <c r="B1235" s="3" t="s">
        <v>346</v>
      </c>
      <c r="C1235" s="1" t="s">
        <v>16</v>
      </c>
      <c r="D1235" s="1">
        <v>101</v>
      </c>
      <c r="E1235" s="1">
        <v>2011</v>
      </c>
      <c r="F1235" s="1">
        <v>3</v>
      </c>
      <c r="G1235" s="6">
        <v>27</v>
      </c>
      <c r="H1235" s="6">
        <v>56</v>
      </c>
      <c r="I1235" s="7">
        <v>0</v>
      </c>
      <c r="J1235" s="7">
        <v>0</v>
      </c>
      <c r="K1235" s="7">
        <v>0</v>
      </c>
      <c r="L1235" s="7">
        <v>0</v>
      </c>
      <c r="M1235" s="7">
        <v>0</v>
      </c>
      <c r="N1235" s="7">
        <v>0</v>
      </c>
      <c r="O1235" s="6">
        <v>0.13</v>
      </c>
      <c r="P1235" s="7">
        <v>0.4</v>
      </c>
      <c r="Q1235" s="7">
        <v>-0.19</v>
      </c>
      <c r="R1235" s="7">
        <v>-1.05</v>
      </c>
      <c r="S1235" s="7">
        <v>-1.53</v>
      </c>
      <c r="T1235" s="7">
        <v>24</v>
      </c>
      <c r="U1235" s="7">
        <v>1</v>
      </c>
      <c r="V1235" s="7">
        <v>7</v>
      </c>
      <c r="W1235" s="7">
        <f t="shared" si="77"/>
        <v>70</v>
      </c>
      <c r="X1235" s="7">
        <v>42</v>
      </c>
      <c r="Y1235" s="7">
        <v>68</v>
      </c>
      <c r="Z1235" s="7">
        <v>121</v>
      </c>
      <c r="AA1235" s="7"/>
      <c r="AB1235" s="6">
        <v>86</v>
      </c>
      <c r="AC1235" s="7">
        <v>4.8899999999999997</v>
      </c>
      <c r="AD1235" s="7">
        <v>12.37</v>
      </c>
      <c r="AE1235" s="7">
        <v>8.8800000000000008</v>
      </c>
      <c r="AF1235" s="1">
        <v>0.14314666666666667</v>
      </c>
      <c r="AG1235" s="1">
        <v>0.23957333333333333</v>
      </c>
      <c r="AH1235" s="7">
        <v>0.93</v>
      </c>
      <c r="AI1235" s="7">
        <v>2.2599999999999998</v>
      </c>
      <c r="AJ1235" s="7">
        <v>15</v>
      </c>
      <c r="AK1235" s="7">
        <v>15</v>
      </c>
      <c r="AL1235" s="7">
        <v>0</v>
      </c>
      <c r="AM1235" s="7">
        <v>0</v>
      </c>
      <c r="AN1235" s="7">
        <v>0</v>
      </c>
      <c r="AO1235" s="7">
        <v>0</v>
      </c>
      <c r="AP1235" s="7">
        <v>0</v>
      </c>
      <c r="AQ1235" s="7">
        <v>3</v>
      </c>
      <c r="AR1235">
        <f t="shared" si="78"/>
        <v>0.15268977777777815</v>
      </c>
      <c r="AS1235">
        <f t="shared" si="79"/>
        <v>0.25554488888888854</v>
      </c>
    </row>
    <row r="1236" spans="1:45" ht="29.5" thickBot="1">
      <c r="A1236" t="str">
        <f t="shared" si="76"/>
        <v>Jordan CameronTE2011</v>
      </c>
      <c r="B1236" s="3" t="s">
        <v>537</v>
      </c>
      <c r="C1236" s="1" t="s">
        <v>49</v>
      </c>
      <c r="D1236" s="1">
        <v>33</v>
      </c>
      <c r="E1236" s="1">
        <v>2011</v>
      </c>
      <c r="F1236" s="1">
        <v>4</v>
      </c>
      <c r="G1236" s="6">
        <v>79</v>
      </c>
      <c r="H1236" s="6">
        <v>46</v>
      </c>
      <c r="I1236" s="7">
        <v>0</v>
      </c>
      <c r="J1236" s="7">
        <v>0</v>
      </c>
      <c r="K1236" s="7">
        <v>1</v>
      </c>
      <c r="L1236" s="7">
        <v>1</v>
      </c>
      <c r="M1236" s="7">
        <v>1</v>
      </c>
      <c r="N1236" s="7">
        <v>0</v>
      </c>
      <c r="O1236" s="6">
        <v>-0.39</v>
      </c>
      <c r="P1236" s="7">
        <v>-1.07</v>
      </c>
      <c r="Q1236" s="7">
        <v>-0.39</v>
      </c>
      <c r="R1236" s="7">
        <v>-0.47</v>
      </c>
      <c r="S1236" s="7">
        <v>-0.79</v>
      </c>
      <c r="T1236" s="7">
        <v>23</v>
      </c>
      <c r="U1236" s="7">
        <v>4</v>
      </c>
      <c r="V1236" s="7">
        <v>102</v>
      </c>
      <c r="W1236" s="7" t="str">
        <f t="shared" si="77"/>
        <v/>
      </c>
      <c r="X1236" s="7">
        <v>40</v>
      </c>
      <c r="Y1236" s="7">
        <v>13</v>
      </c>
      <c r="Z1236" s="7">
        <v>4</v>
      </c>
      <c r="AA1236" s="7">
        <v>9</v>
      </c>
      <c r="AB1236" s="6"/>
      <c r="AC1236" s="7"/>
      <c r="AD1236" s="7">
        <v>1.1599999999999999</v>
      </c>
      <c r="AE1236" s="7">
        <v>3.47</v>
      </c>
      <c r="AF1236" s="1" t="s">
        <v>1885</v>
      </c>
      <c r="AG1236" s="1">
        <v>6.6666666666666666E-2</v>
      </c>
      <c r="AH1236" s="7"/>
      <c r="AI1236" s="7">
        <v>0.8</v>
      </c>
      <c r="AJ1236" s="7"/>
      <c r="AK1236" s="7">
        <v>6</v>
      </c>
      <c r="AL1236" s="7">
        <v>0</v>
      </c>
      <c r="AM1236" s="7">
        <v>0</v>
      </c>
      <c r="AN1236" s="7">
        <v>1</v>
      </c>
      <c r="AO1236" s="7">
        <v>1</v>
      </c>
      <c r="AP1236" s="7">
        <v>1</v>
      </c>
      <c r="AQ1236" s="7">
        <v>1</v>
      </c>
      <c r="AR1236" t="str">
        <f t="shared" si="78"/>
        <v/>
      </c>
      <c r="AS1236">
        <f t="shared" si="79"/>
        <v>0.17777777777777784</v>
      </c>
    </row>
    <row r="1237" spans="1:45" ht="29.5" thickBot="1">
      <c r="A1237" t="str">
        <f t="shared" si="76"/>
        <v>Da'Rel ScottRB2011</v>
      </c>
      <c r="B1237" s="3" t="s">
        <v>538</v>
      </c>
      <c r="C1237" s="1" t="s">
        <v>3</v>
      </c>
      <c r="D1237" s="1">
        <v>84</v>
      </c>
      <c r="E1237" s="1">
        <v>2011</v>
      </c>
      <c r="F1237" s="1">
        <v>2</v>
      </c>
      <c r="G1237" s="6"/>
      <c r="H1237" s="6"/>
      <c r="I1237" s="7">
        <v>0</v>
      </c>
      <c r="J1237" s="7">
        <v>0</v>
      </c>
      <c r="K1237" s="7">
        <v>0</v>
      </c>
      <c r="L1237" s="7">
        <v>0</v>
      </c>
      <c r="M1237" s="7">
        <v>0</v>
      </c>
      <c r="N1237" s="7">
        <v>0</v>
      </c>
      <c r="O1237" s="6"/>
      <c r="P1237" s="7">
        <v>0</v>
      </c>
      <c r="Q1237" s="7">
        <v>0</v>
      </c>
      <c r="R1237" s="7">
        <v>0</v>
      </c>
      <c r="S1237" s="7">
        <v>0</v>
      </c>
      <c r="T1237" s="7">
        <v>12</v>
      </c>
      <c r="U1237" s="7">
        <v>7</v>
      </c>
      <c r="V1237" s="7">
        <v>221</v>
      </c>
      <c r="W1237" s="7" t="str">
        <f t="shared" si="77"/>
        <v/>
      </c>
      <c r="X1237" s="7">
        <v>116</v>
      </c>
      <c r="Y1237" s="7">
        <v>135</v>
      </c>
      <c r="Z1237" s="7"/>
      <c r="AA1237" s="7"/>
      <c r="AB1237" s="6"/>
      <c r="AC1237" s="7"/>
      <c r="AD1237" s="7">
        <v>0</v>
      </c>
      <c r="AE1237" s="7"/>
      <c r="AF1237" s="1" t="s">
        <v>1885</v>
      </c>
      <c r="AG1237" s="1">
        <v>1.184E-2</v>
      </c>
      <c r="AH1237" s="7"/>
      <c r="AI1237" s="7">
        <v>1.3</v>
      </c>
      <c r="AJ1237" s="7"/>
      <c r="AK1237" s="7">
        <v>5</v>
      </c>
      <c r="AL1237" s="7">
        <v>0</v>
      </c>
      <c r="AM1237" s="7">
        <v>0</v>
      </c>
      <c r="AN1237" s="7">
        <v>0</v>
      </c>
      <c r="AO1237" s="7">
        <v>0</v>
      </c>
      <c r="AP1237" s="7">
        <v>0</v>
      </c>
      <c r="AQ1237" s="7">
        <v>1</v>
      </c>
      <c r="AR1237" t="str">
        <f t="shared" si="78"/>
        <v/>
      </c>
      <c r="AS1237">
        <f t="shared" si="79"/>
        <v>3.7887999999999998E-2</v>
      </c>
    </row>
    <row r="1238" spans="1:45" ht="44" thickBot="1">
      <c r="A1238" t="str">
        <f t="shared" si="76"/>
        <v>Charlie WhitehurstQB2011</v>
      </c>
      <c r="B1238" s="3" t="s">
        <v>443</v>
      </c>
      <c r="C1238" s="1" t="s">
        <v>12</v>
      </c>
      <c r="D1238" s="1">
        <v>40</v>
      </c>
      <c r="E1238" s="1">
        <v>2011</v>
      </c>
      <c r="F1238" s="1">
        <v>1</v>
      </c>
      <c r="G1238" s="6">
        <v>53</v>
      </c>
      <c r="H1238" s="6"/>
      <c r="I1238" s="7">
        <v>0</v>
      </c>
      <c r="J1238" s="7">
        <v>0</v>
      </c>
      <c r="K1238" s="7">
        <v>0</v>
      </c>
      <c r="L1238" s="7">
        <v>0</v>
      </c>
      <c r="M1238" s="7">
        <v>0</v>
      </c>
      <c r="N1238" s="7">
        <v>0</v>
      </c>
      <c r="O1238" s="6">
        <v>-0.2</v>
      </c>
      <c r="P1238" s="7">
        <v>-0.2</v>
      </c>
      <c r="Q1238" s="7">
        <v>-0.37</v>
      </c>
      <c r="R1238" s="7">
        <v>-0.48</v>
      </c>
      <c r="S1238" s="7">
        <v>-0.78</v>
      </c>
      <c r="T1238" s="7">
        <v>29</v>
      </c>
      <c r="U1238" s="7">
        <v>3</v>
      </c>
      <c r="V1238" s="7">
        <v>81</v>
      </c>
      <c r="W1238" s="7">
        <f t="shared" si="77"/>
        <v>34</v>
      </c>
      <c r="X1238" s="7"/>
      <c r="Y1238" s="7"/>
      <c r="Z1238" s="7"/>
      <c r="AA1238" s="7"/>
      <c r="AB1238" s="6">
        <v>46</v>
      </c>
      <c r="AC1238" s="7">
        <v>6.1</v>
      </c>
      <c r="AD1238" s="7">
        <v>5.64</v>
      </c>
      <c r="AE1238" s="7"/>
      <c r="AF1238" s="1" t="s">
        <v>1885</v>
      </c>
      <c r="AG1238" s="1" t="s">
        <v>1885</v>
      </c>
      <c r="AH1238" s="7"/>
      <c r="AI1238" s="7"/>
      <c r="AJ1238" s="7">
        <v>6</v>
      </c>
      <c r="AK1238" s="7"/>
      <c r="AL1238" s="7">
        <v>0</v>
      </c>
      <c r="AM1238" s="7">
        <v>0</v>
      </c>
      <c r="AN1238" s="7">
        <v>0</v>
      </c>
      <c r="AO1238" s="7">
        <v>0</v>
      </c>
      <c r="AP1238" s="7">
        <v>0</v>
      </c>
      <c r="AQ1238" s="7">
        <v>6</v>
      </c>
      <c r="AR1238" t="str">
        <f t="shared" si="78"/>
        <v/>
      </c>
      <c r="AS1238" t="str">
        <f t="shared" si="79"/>
        <v/>
      </c>
    </row>
    <row r="1239" spans="1:45" ht="29.5" thickBot="1">
      <c r="A1239" t="str">
        <f t="shared" si="76"/>
        <v>Zach MillerTE2011</v>
      </c>
      <c r="B1239" s="3" t="s">
        <v>144</v>
      </c>
      <c r="C1239" s="1" t="s">
        <v>49</v>
      </c>
      <c r="D1239" s="1">
        <v>34</v>
      </c>
      <c r="E1239" s="1">
        <v>2011</v>
      </c>
      <c r="F1239" s="1">
        <v>4</v>
      </c>
      <c r="G1239" s="6">
        <v>44</v>
      </c>
      <c r="H1239" s="6">
        <v>30</v>
      </c>
      <c r="I1239" s="7">
        <v>0</v>
      </c>
      <c r="J1239" s="7">
        <v>0</v>
      </c>
      <c r="K1239" s="7">
        <v>0</v>
      </c>
      <c r="L1239" s="7">
        <v>0</v>
      </c>
      <c r="M1239" s="7">
        <v>0</v>
      </c>
      <c r="N1239" s="7">
        <v>3</v>
      </c>
      <c r="O1239" s="6">
        <v>-0.56000000000000005</v>
      </c>
      <c r="P1239" s="7">
        <v>-0.98</v>
      </c>
      <c r="Q1239" s="7">
        <v>-0.98</v>
      </c>
      <c r="R1239" s="7">
        <v>-1.1100000000000001</v>
      </c>
      <c r="S1239" s="7">
        <v>-1.49</v>
      </c>
      <c r="T1239" s="7">
        <v>26</v>
      </c>
      <c r="U1239" s="7">
        <v>6</v>
      </c>
      <c r="V1239" s="7">
        <v>180</v>
      </c>
      <c r="W1239" s="7">
        <f t="shared" si="77"/>
        <v>8</v>
      </c>
      <c r="X1239" s="7">
        <v>36</v>
      </c>
      <c r="Y1239" s="7">
        <v>31</v>
      </c>
      <c r="Z1239" s="7">
        <v>60</v>
      </c>
      <c r="AA1239" s="7"/>
      <c r="AB1239" s="6">
        <v>10</v>
      </c>
      <c r="AC1239" s="7">
        <v>10.57</v>
      </c>
      <c r="AD1239" s="7">
        <v>3.22</v>
      </c>
      <c r="AE1239" s="7">
        <v>5.98</v>
      </c>
      <c r="AF1239" s="1">
        <v>0.21237333333333333</v>
      </c>
      <c r="AG1239" s="1">
        <v>8.8533333333333339E-2</v>
      </c>
      <c r="AH1239" s="7">
        <v>1.75</v>
      </c>
      <c r="AI1239" s="7">
        <v>0.69</v>
      </c>
      <c r="AJ1239" s="7">
        <v>15</v>
      </c>
      <c r="AK1239" s="7">
        <v>15</v>
      </c>
      <c r="AL1239" s="7">
        <v>0</v>
      </c>
      <c r="AM1239" s="7">
        <v>0</v>
      </c>
      <c r="AN1239" s="7">
        <v>0</v>
      </c>
      <c r="AO1239" s="7">
        <v>0</v>
      </c>
      <c r="AP1239" s="7">
        <v>0</v>
      </c>
      <c r="AQ1239" s="7">
        <v>3</v>
      </c>
      <c r="AR1239">
        <f t="shared" si="78"/>
        <v>0.22653155555555521</v>
      </c>
      <c r="AS1239">
        <f t="shared" si="79"/>
        <v>9.4435555555555523E-2</v>
      </c>
    </row>
    <row r="1240" spans="1:45" ht="29.5" thickBot="1">
      <c r="A1240" t="str">
        <f t="shared" si="76"/>
        <v>Jordan TodmanRB2011</v>
      </c>
      <c r="B1240" s="3" t="s">
        <v>539</v>
      </c>
      <c r="C1240" s="1" t="s">
        <v>3</v>
      </c>
      <c r="D1240" s="1">
        <v>85</v>
      </c>
      <c r="E1240" s="1">
        <v>2011</v>
      </c>
      <c r="F1240" s="1">
        <v>2</v>
      </c>
      <c r="G1240" s="6">
        <v>158</v>
      </c>
      <c r="H1240" s="6">
        <v>151</v>
      </c>
      <c r="I1240" s="7">
        <v>0</v>
      </c>
      <c r="J1240" s="7">
        <v>0</v>
      </c>
      <c r="K1240" s="7">
        <v>0</v>
      </c>
      <c r="L1240" s="7">
        <v>0</v>
      </c>
      <c r="M1240" s="7">
        <v>0</v>
      </c>
      <c r="N1240" s="7">
        <v>0</v>
      </c>
      <c r="O1240" s="6">
        <v>0</v>
      </c>
      <c r="P1240" s="7">
        <v>0</v>
      </c>
      <c r="Q1240" s="7">
        <v>-0.49</v>
      </c>
      <c r="R1240" s="7">
        <v>-1.08</v>
      </c>
      <c r="S1240" s="7">
        <v>-1.91</v>
      </c>
      <c r="T1240" s="7">
        <v>21</v>
      </c>
      <c r="U1240" s="7">
        <v>6</v>
      </c>
      <c r="V1240" s="7">
        <v>183</v>
      </c>
      <c r="W1240" s="7" t="str">
        <f t="shared" si="77"/>
        <v/>
      </c>
      <c r="X1240" s="7">
        <v>134</v>
      </c>
      <c r="Y1240" s="7">
        <v>103</v>
      </c>
      <c r="Z1240" s="7">
        <v>90.5</v>
      </c>
      <c r="AA1240" s="7">
        <v>111</v>
      </c>
      <c r="AB1240" s="6"/>
      <c r="AC1240" s="7"/>
      <c r="AD1240" s="7"/>
      <c r="AE1240" s="7">
        <v>1.8</v>
      </c>
      <c r="AF1240" s="1" t="s">
        <v>1885</v>
      </c>
      <c r="AG1240" s="1" t="s">
        <v>1885</v>
      </c>
      <c r="AH1240" s="7"/>
      <c r="AI1240" s="7"/>
      <c r="AJ1240" s="7"/>
      <c r="AK1240" s="7"/>
      <c r="AL1240" s="7">
        <v>0</v>
      </c>
      <c r="AM1240" s="7">
        <v>0</v>
      </c>
      <c r="AN1240" s="7">
        <v>0</v>
      </c>
      <c r="AO1240" s="7">
        <v>0</v>
      </c>
      <c r="AP1240" s="7">
        <v>0</v>
      </c>
      <c r="AQ1240" s="7">
        <v>1</v>
      </c>
      <c r="AR1240" t="str">
        <f t="shared" si="78"/>
        <v/>
      </c>
      <c r="AS1240" t="str">
        <f t="shared" si="79"/>
        <v/>
      </c>
    </row>
    <row r="1241" spans="1:45" ht="29.5" thickBot="1">
      <c r="A1241" t="str">
        <f t="shared" si="76"/>
        <v>Vince YoungQB2011</v>
      </c>
      <c r="B1241" s="3" t="s">
        <v>116</v>
      </c>
      <c r="C1241" s="1" t="s">
        <v>12</v>
      </c>
      <c r="D1241" s="1">
        <v>41</v>
      </c>
      <c r="E1241" s="1">
        <v>2011</v>
      </c>
      <c r="F1241" s="1">
        <v>1</v>
      </c>
      <c r="G1241" s="6">
        <v>44</v>
      </c>
      <c r="H1241" s="6"/>
      <c r="I1241" s="7">
        <v>0</v>
      </c>
      <c r="J1241" s="7">
        <v>0</v>
      </c>
      <c r="K1241" s="7">
        <v>0</v>
      </c>
      <c r="L1241" s="7">
        <v>0</v>
      </c>
      <c r="M1241" s="7">
        <v>0</v>
      </c>
      <c r="N1241" s="7">
        <v>1</v>
      </c>
      <c r="O1241" s="6">
        <v>-0.32</v>
      </c>
      <c r="P1241" s="7">
        <v>-0.32</v>
      </c>
      <c r="Q1241" s="7">
        <v>-0.32</v>
      </c>
      <c r="R1241" s="7">
        <v>-0.32</v>
      </c>
      <c r="S1241" s="7">
        <v>-0.32</v>
      </c>
      <c r="T1241" s="7">
        <v>28</v>
      </c>
      <c r="U1241" s="7">
        <v>1</v>
      </c>
      <c r="V1241" s="7">
        <v>3</v>
      </c>
      <c r="W1241" s="7">
        <f t="shared" si="77"/>
        <v>22</v>
      </c>
      <c r="X1241" s="7">
        <v>54.5</v>
      </c>
      <c r="Y1241" s="7">
        <v>58</v>
      </c>
      <c r="Z1241" s="7"/>
      <c r="AA1241" s="7"/>
      <c r="AB1241" s="6">
        <v>31</v>
      </c>
      <c r="AC1241" s="7">
        <v>12.97</v>
      </c>
      <c r="AD1241" s="7">
        <v>6.93</v>
      </c>
      <c r="AE1241" s="7"/>
      <c r="AF1241" s="1" t="s">
        <v>1885</v>
      </c>
      <c r="AG1241" s="1" t="s">
        <v>1885</v>
      </c>
      <c r="AH1241" s="7"/>
      <c r="AI1241" s="7"/>
      <c r="AJ1241" s="7">
        <v>9</v>
      </c>
      <c r="AK1241" s="7"/>
      <c r="AL1241" s="7">
        <v>0</v>
      </c>
      <c r="AM1241" s="7">
        <v>0</v>
      </c>
      <c r="AN1241" s="7">
        <v>0</v>
      </c>
      <c r="AO1241" s="7">
        <v>0</v>
      </c>
      <c r="AP1241" s="7">
        <v>0</v>
      </c>
      <c r="AQ1241" s="7">
        <v>6</v>
      </c>
      <c r="AR1241" t="str">
        <f t="shared" si="78"/>
        <v/>
      </c>
      <c r="AS1241" t="str">
        <f t="shared" si="79"/>
        <v/>
      </c>
    </row>
    <row r="1242" spans="1:45" ht="29.5" thickBot="1">
      <c r="A1242" t="str">
        <f t="shared" si="76"/>
        <v>Jamie HarperRB2011</v>
      </c>
      <c r="B1242" s="3" t="s">
        <v>540</v>
      </c>
      <c r="C1242" s="1" t="s">
        <v>3</v>
      </c>
      <c r="D1242" s="1">
        <v>86</v>
      </c>
      <c r="E1242" s="1">
        <v>2011</v>
      </c>
      <c r="F1242" s="1">
        <v>2</v>
      </c>
      <c r="G1242" s="6">
        <v>107</v>
      </c>
      <c r="H1242" s="6">
        <v>105</v>
      </c>
      <c r="I1242" s="7">
        <v>0</v>
      </c>
      <c r="J1242" s="7">
        <v>0</v>
      </c>
      <c r="K1242" s="7">
        <v>0</v>
      </c>
      <c r="L1242" s="7">
        <v>0</v>
      </c>
      <c r="M1242" s="7">
        <v>0</v>
      </c>
      <c r="N1242" s="7">
        <v>0</v>
      </c>
      <c r="O1242" s="6">
        <v>-0.61</v>
      </c>
      <c r="P1242" s="7">
        <v>-0.8</v>
      </c>
      <c r="Q1242" s="7">
        <v>-0.8</v>
      </c>
      <c r="R1242" s="7">
        <v>-0.8</v>
      </c>
      <c r="S1242" s="7">
        <v>-0.8</v>
      </c>
      <c r="T1242" s="7">
        <v>22</v>
      </c>
      <c r="U1242" s="7">
        <v>4</v>
      </c>
      <c r="V1242" s="7">
        <v>130</v>
      </c>
      <c r="W1242" s="7" t="str">
        <f t="shared" si="77"/>
        <v/>
      </c>
      <c r="X1242" s="7">
        <v>114</v>
      </c>
      <c r="Y1242" s="7"/>
      <c r="Z1242" s="7"/>
      <c r="AA1242" s="7"/>
      <c r="AB1242" s="6"/>
      <c r="AC1242" s="7"/>
      <c r="AD1242" s="7">
        <v>2.5099999999999998</v>
      </c>
      <c r="AE1242" s="7">
        <v>2.5299999999999998</v>
      </c>
      <c r="AF1242" s="1" t="s">
        <v>1885</v>
      </c>
      <c r="AG1242" s="1">
        <v>2.4914285714285715E-2</v>
      </c>
      <c r="AH1242" s="7"/>
      <c r="AI1242" s="7">
        <v>1.19</v>
      </c>
      <c r="AJ1242" s="7"/>
      <c r="AK1242" s="7">
        <v>7</v>
      </c>
      <c r="AL1242" s="7">
        <v>0</v>
      </c>
      <c r="AM1242" s="7">
        <v>0</v>
      </c>
      <c r="AN1242" s="7">
        <v>0</v>
      </c>
      <c r="AO1242" s="7">
        <v>0</v>
      </c>
      <c r="AP1242" s="7">
        <v>0</v>
      </c>
      <c r="AQ1242" s="7">
        <v>1</v>
      </c>
      <c r="AR1242" t="str">
        <f t="shared" si="78"/>
        <v/>
      </c>
      <c r="AS1242">
        <f t="shared" si="79"/>
        <v>5.6946938775510172E-2</v>
      </c>
    </row>
    <row r="1243" spans="1:45" ht="29.5" thickBot="1">
      <c r="A1243" t="str">
        <f t="shared" si="76"/>
        <v>Dezmon BriscoeWR2011</v>
      </c>
      <c r="B1243" s="3" t="s">
        <v>478</v>
      </c>
      <c r="C1243" s="1" t="s">
        <v>16</v>
      </c>
      <c r="D1243" s="1">
        <v>102</v>
      </c>
      <c r="E1243" s="1">
        <v>2011</v>
      </c>
      <c r="F1243" s="1">
        <v>3</v>
      </c>
      <c r="G1243" s="6">
        <v>65</v>
      </c>
      <c r="H1243" s="6">
        <v>173</v>
      </c>
      <c r="I1243" s="7">
        <v>0</v>
      </c>
      <c r="J1243" s="7">
        <v>0</v>
      </c>
      <c r="K1243" s="7">
        <v>0</v>
      </c>
      <c r="L1243" s="7">
        <v>0</v>
      </c>
      <c r="M1243" s="7">
        <v>0</v>
      </c>
      <c r="N1243" s="7">
        <v>0</v>
      </c>
      <c r="O1243" s="6">
        <v>-0.28000000000000003</v>
      </c>
      <c r="P1243" s="7">
        <v>-0.9</v>
      </c>
      <c r="Q1243" s="7">
        <v>-0.9</v>
      </c>
      <c r="R1243" s="7">
        <v>-0.9</v>
      </c>
      <c r="S1243" s="7">
        <v>-0.9</v>
      </c>
      <c r="T1243" s="7">
        <v>22</v>
      </c>
      <c r="U1243" s="7">
        <v>6</v>
      </c>
      <c r="V1243" s="7">
        <v>191</v>
      </c>
      <c r="W1243" s="7">
        <f t="shared" si="77"/>
        <v>138</v>
      </c>
      <c r="X1243" s="7">
        <v>143.5</v>
      </c>
      <c r="Y1243" s="7"/>
      <c r="Z1243" s="7"/>
      <c r="AA1243" s="7"/>
      <c r="AB1243" s="6">
        <v>134</v>
      </c>
      <c r="AC1243" s="7">
        <v>10.65</v>
      </c>
      <c r="AD1243" s="7">
        <v>6.86</v>
      </c>
      <c r="AE1243" s="7">
        <v>0.61</v>
      </c>
      <c r="AF1243" s="1">
        <v>0.10639999999999999</v>
      </c>
      <c r="AG1243" s="1">
        <v>8.9099999999999999E-2</v>
      </c>
      <c r="AH1243" s="7">
        <v>2.4500000000000002</v>
      </c>
      <c r="AI1243" s="7">
        <v>1.04</v>
      </c>
      <c r="AJ1243" s="7">
        <v>2</v>
      </c>
      <c r="AK1243" s="7">
        <v>16</v>
      </c>
      <c r="AL1243" s="7">
        <v>0</v>
      </c>
      <c r="AM1243" s="7">
        <v>0</v>
      </c>
      <c r="AN1243" s="7">
        <v>0</v>
      </c>
      <c r="AO1243" s="7">
        <v>0</v>
      </c>
      <c r="AP1243" s="7">
        <v>0</v>
      </c>
      <c r="AQ1243" s="7">
        <v>2</v>
      </c>
      <c r="AR1243">
        <f t="shared" si="78"/>
        <v>0.85119999999999996</v>
      </c>
      <c r="AS1243">
        <f t="shared" si="79"/>
        <v>8.9099999999999999E-2</v>
      </c>
    </row>
    <row r="1244" spans="1:45" ht="29.5" thickBot="1">
      <c r="A1244" t="str">
        <f t="shared" si="76"/>
        <v>Seyi AjirotutuWR2011</v>
      </c>
      <c r="B1244" s="3" t="s">
        <v>541</v>
      </c>
      <c r="C1244" s="1" t="s">
        <v>16</v>
      </c>
      <c r="D1244" s="1">
        <v>103</v>
      </c>
      <c r="E1244" s="1">
        <v>2011</v>
      </c>
      <c r="F1244" s="1">
        <v>3</v>
      </c>
      <c r="G1244" s="6">
        <v>176</v>
      </c>
      <c r="H1244" s="6">
        <v>167</v>
      </c>
      <c r="I1244" s="7">
        <v>0</v>
      </c>
      <c r="J1244" s="7">
        <v>0</v>
      </c>
      <c r="K1244" s="7">
        <v>0</v>
      </c>
      <c r="L1244" s="7">
        <v>0</v>
      </c>
      <c r="M1244" s="7">
        <v>0</v>
      </c>
      <c r="N1244" s="7">
        <v>0</v>
      </c>
      <c r="O1244" s="6">
        <v>0</v>
      </c>
      <c r="P1244" s="7">
        <v>-0.17</v>
      </c>
      <c r="Q1244" s="7">
        <v>-0.62</v>
      </c>
      <c r="R1244" s="7">
        <v>-1.38</v>
      </c>
      <c r="S1244" s="7">
        <v>-1.38</v>
      </c>
      <c r="T1244" s="7">
        <v>24</v>
      </c>
      <c r="U1244" s="7">
        <v>8</v>
      </c>
      <c r="V1244" s="7">
        <v>300</v>
      </c>
      <c r="W1244" s="7" t="str">
        <f t="shared" si="77"/>
        <v/>
      </c>
      <c r="X1244" s="7">
        <v>156</v>
      </c>
      <c r="Y1244" s="7"/>
      <c r="Z1244" s="7"/>
      <c r="AA1244" s="7">
        <v>136</v>
      </c>
      <c r="AB1244" s="6">
        <v>106</v>
      </c>
      <c r="AC1244" s="7">
        <v>5.12</v>
      </c>
      <c r="AD1244" s="7">
        <v>0.1</v>
      </c>
      <c r="AE1244" s="7">
        <v>2.5</v>
      </c>
      <c r="AF1244" s="1">
        <v>7.3119999999999991E-2</v>
      </c>
      <c r="AG1244" s="1">
        <v>9.3714285714285722E-3</v>
      </c>
      <c r="AH1244" s="7">
        <v>1.74</v>
      </c>
      <c r="AI1244" s="7">
        <v>0.17</v>
      </c>
      <c r="AJ1244" s="7">
        <v>10</v>
      </c>
      <c r="AK1244" s="7">
        <v>7</v>
      </c>
      <c r="AL1244" s="7">
        <v>0</v>
      </c>
      <c r="AM1244" s="7">
        <v>0</v>
      </c>
      <c r="AN1244" s="7">
        <v>0</v>
      </c>
      <c r="AO1244" s="7">
        <v>0</v>
      </c>
      <c r="AP1244" s="7">
        <v>0</v>
      </c>
      <c r="AQ1244" s="7">
        <v>2</v>
      </c>
      <c r="AR1244">
        <f t="shared" si="78"/>
        <v>0.11699200000000001</v>
      </c>
      <c r="AS1244">
        <f t="shared" si="79"/>
        <v>2.1420408163265302E-2</v>
      </c>
    </row>
    <row r="1245" spans="1:45" ht="29.5" thickBot="1">
      <c r="A1245" t="str">
        <f t="shared" si="76"/>
        <v>Legedu NaaneeWR2011</v>
      </c>
      <c r="B1245" s="3" t="s">
        <v>307</v>
      </c>
      <c r="C1245" s="1" t="s">
        <v>16</v>
      </c>
      <c r="D1245" s="1">
        <v>104</v>
      </c>
      <c r="E1245" s="1">
        <v>2011</v>
      </c>
      <c r="F1245" s="1">
        <v>3</v>
      </c>
      <c r="G1245" s="6">
        <v>71</v>
      </c>
      <c r="H1245" s="6">
        <v>182</v>
      </c>
      <c r="I1245" s="7">
        <v>0</v>
      </c>
      <c r="J1245" s="7">
        <v>0</v>
      </c>
      <c r="K1245" s="7">
        <v>0</v>
      </c>
      <c r="L1245" s="7">
        <v>0</v>
      </c>
      <c r="M1245" s="7">
        <v>0</v>
      </c>
      <c r="N1245" s="7">
        <v>0</v>
      </c>
      <c r="O1245" s="6">
        <v>-0.28999999999999998</v>
      </c>
      <c r="P1245" s="7">
        <v>-0.28999999999999998</v>
      </c>
      <c r="Q1245" s="7">
        <v>-0.28999999999999998</v>
      </c>
      <c r="R1245" s="7">
        <v>-0.28999999999999998</v>
      </c>
      <c r="S1245" s="7">
        <v>-0.28999999999999998</v>
      </c>
      <c r="T1245" s="7">
        <v>28</v>
      </c>
      <c r="U1245" s="7">
        <v>5</v>
      </c>
      <c r="V1245" s="7">
        <v>172</v>
      </c>
      <c r="W1245" s="7">
        <f t="shared" si="77"/>
        <v>83</v>
      </c>
      <c r="X1245" s="7">
        <v>152</v>
      </c>
      <c r="Y1245" s="7"/>
      <c r="Z1245" s="7"/>
      <c r="AA1245" s="7"/>
      <c r="AB1245" s="6">
        <v>90</v>
      </c>
      <c r="AC1245" s="7">
        <v>6.59</v>
      </c>
      <c r="AD1245" s="7">
        <v>6.45</v>
      </c>
      <c r="AE1245" s="7">
        <v>0.73</v>
      </c>
      <c r="AF1245" s="1">
        <v>0.1336</v>
      </c>
      <c r="AG1245" s="1">
        <v>0.16074666666666668</v>
      </c>
      <c r="AH1245" s="7">
        <v>1.22</v>
      </c>
      <c r="AI1245" s="7">
        <v>0.99</v>
      </c>
      <c r="AJ1245" s="7">
        <v>10</v>
      </c>
      <c r="AK1245" s="7">
        <v>15</v>
      </c>
      <c r="AL1245" s="7">
        <v>0</v>
      </c>
      <c r="AM1245" s="7">
        <v>0</v>
      </c>
      <c r="AN1245" s="7">
        <v>0</v>
      </c>
      <c r="AO1245" s="7">
        <v>0</v>
      </c>
      <c r="AP1245" s="7">
        <v>0</v>
      </c>
      <c r="AQ1245" s="7">
        <v>5</v>
      </c>
      <c r="AR1245">
        <f t="shared" si="78"/>
        <v>0.21376000000000001</v>
      </c>
      <c r="AS1245">
        <f t="shared" si="79"/>
        <v>0.17146311111111148</v>
      </c>
    </row>
    <row r="1246" spans="1:45" ht="29.5" thickBot="1">
      <c r="A1246" t="str">
        <f t="shared" si="76"/>
        <v>John KuhnRB2011</v>
      </c>
      <c r="B1246" s="3" t="s">
        <v>542</v>
      </c>
      <c r="C1246" s="1" t="s">
        <v>3</v>
      </c>
      <c r="D1246" s="1">
        <v>87</v>
      </c>
      <c r="E1246" s="1">
        <v>2011</v>
      </c>
      <c r="F1246" s="1">
        <v>2</v>
      </c>
      <c r="G1246" s="6">
        <v>63</v>
      </c>
      <c r="H1246" s="6">
        <v>81</v>
      </c>
      <c r="I1246" s="7">
        <v>0</v>
      </c>
      <c r="J1246" s="7">
        <v>0</v>
      </c>
      <c r="K1246" s="7">
        <v>0</v>
      </c>
      <c r="L1246" s="7">
        <v>0</v>
      </c>
      <c r="M1246" s="7">
        <v>0</v>
      </c>
      <c r="N1246" s="7">
        <v>0</v>
      </c>
      <c r="O1246" s="6">
        <v>-0.37</v>
      </c>
      <c r="P1246" s="7">
        <v>-0.71</v>
      </c>
      <c r="Q1246" s="7">
        <v>-1.23</v>
      </c>
      <c r="R1246" s="7">
        <v>-1.99</v>
      </c>
      <c r="S1246" s="7">
        <v>-2.78</v>
      </c>
      <c r="T1246" s="7">
        <v>29</v>
      </c>
      <c r="U1246" s="7">
        <v>8</v>
      </c>
      <c r="V1246" s="7">
        <v>300</v>
      </c>
      <c r="W1246" s="7" t="str">
        <f t="shared" si="77"/>
        <v/>
      </c>
      <c r="X1246" s="7">
        <v>132</v>
      </c>
      <c r="Y1246" s="7"/>
      <c r="Z1246" s="7"/>
      <c r="AA1246" s="7"/>
      <c r="AB1246" s="6">
        <v>53</v>
      </c>
      <c r="AC1246" s="7">
        <v>5.55</v>
      </c>
      <c r="AD1246" s="7">
        <v>4.16</v>
      </c>
      <c r="AE1246" s="7">
        <v>3.01</v>
      </c>
      <c r="AF1246" s="1">
        <v>3.5400000000000001E-2</v>
      </c>
      <c r="AG1246" s="1">
        <v>3.44E-2</v>
      </c>
      <c r="AH1246" s="7">
        <v>0.92</v>
      </c>
      <c r="AI1246" s="7">
        <v>0.61</v>
      </c>
      <c r="AJ1246" s="7">
        <v>16</v>
      </c>
      <c r="AK1246" s="7">
        <v>16</v>
      </c>
      <c r="AL1246" s="7">
        <v>0</v>
      </c>
      <c r="AM1246" s="7">
        <v>0</v>
      </c>
      <c r="AN1246" s="7">
        <v>0</v>
      </c>
      <c r="AO1246" s="7">
        <v>0</v>
      </c>
      <c r="AP1246" s="7">
        <v>0</v>
      </c>
      <c r="AQ1246" s="7">
        <v>7</v>
      </c>
      <c r="AR1246">
        <f t="shared" si="78"/>
        <v>3.5400000000000001E-2</v>
      </c>
      <c r="AS1246">
        <f t="shared" si="79"/>
        <v>3.44E-2</v>
      </c>
    </row>
    <row r="1247" spans="1:45" ht="29.5" thickBot="1">
      <c r="A1247" t="str">
        <f t="shared" si="76"/>
        <v>Donald JonesWR2011</v>
      </c>
      <c r="B1247" s="3" t="s">
        <v>543</v>
      </c>
      <c r="C1247" s="1" t="s">
        <v>16</v>
      </c>
      <c r="D1247" s="1">
        <v>105</v>
      </c>
      <c r="E1247" s="1">
        <v>2011</v>
      </c>
      <c r="F1247" s="1">
        <v>3</v>
      </c>
      <c r="G1247" s="6">
        <v>107</v>
      </c>
      <c r="H1247" s="6">
        <v>68</v>
      </c>
      <c r="I1247" s="7">
        <v>0</v>
      </c>
      <c r="J1247" s="7">
        <v>0</v>
      </c>
      <c r="K1247" s="7">
        <v>0</v>
      </c>
      <c r="L1247" s="7">
        <v>0</v>
      </c>
      <c r="M1247" s="7">
        <v>0</v>
      </c>
      <c r="N1247" s="7">
        <v>0</v>
      </c>
      <c r="O1247" s="6">
        <v>-0.42</v>
      </c>
      <c r="P1247" s="7">
        <v>-0.33</v>
      </c>
      <c r="Q1247" s="7">
        <v>-0.33</v>
      </c>
      <c r="R1247" s="7">
        <v>-0.33</v>
      </c>
      <c r="S1247" s="7">
        <v>-0.33</v>
      </c>
      <c r="T1247" s="7">
        <v>24</v>
      </c>
      <c r="U1247" s="7">
        <v>8</v>
      </c>
      <c r="V1247" s="7">
        <v>300</v>
      </c>
      <c r="W1247" s="7" t="str">
        <f t="shared" si="77"/>
        <v/>
      </c>
      <c r="X1247" s="7">
        <v>128</v>
      </c>
      <c r="Y1247" s="7">
        <v>123</v>
      </c>
      <c r="Z1247" s="7"/>
      <c r="AA1247" s="7"/>
      <c r="AB1247" s="6">
        <v>110</v>
      </c>
      <c r="AC1247" s="7">
        <v>3.03</v>
      </c>
      <c r="AD1247" s="7">
        <v>6.54</v>
      </c>
      <c r="AE1247" s="7">
        <v>9.11</v>
      </c>
      <c r="AF1247" s="1">
        <v>0.08</v>
      </c>
      <c r="AG1247" s="1">
        <v>0.1542</v>
      </c>
      <c r="AH1247" s="7">
        <v>1.19</v>
      </c>
      <c r="AI1247" s="7">
        <v>1.05</v>
      </c>
      <c r="AJ1247" s="7">
        <v>15</v>
      </c>
      <c r="AK1247" s="7">
        <v>8</v>
      </c>
      <c r="AL1247" s="7">
        <v>0</v>
      </c>
      <c r="AM1247" s="7">
        <v>0</v>
      </c>
      <c r="AN1247" s="7">
        <v>0</v>
      </c>
      <c r="AO1247" s="7">
        <v>0</v>
      </c>
      <c r="AP1247" s="7">
        <v>0</v>
      </c>
      <c r="AQ1247" s="7">
        <v>2</v>
      </c>
      <c r="AR1247">
        <f t="shared" si="78"/>
        <v>8.533333333333333E-2</v>
      </c>
      <c r="AS1247">
        <f t="shared" si="79"/>
        <v>0.30840000000000001</v>
      </c>
    </row>
    <row r="1248" spans="1:45" ht="29.5" thickBot="1">
      <c r="A1248" t="str">
        <f t="shared" si="76"/>
        <v>Luke StockerTE2011</v>
      </c>
      <c r="B1248" s="3" t="s">
        <v>544</v>
      </c>
      <c r="C1248" s="1" t="s">
        <v>49</v>
      </c>
      <c r="D1248" s="1">
        <v>35</v>
      </c>
      <c r="E1248" s="1">
        <v>2011</v>
      </c>
      <c r="F1248" s="1">
        <v>4</v>
      </c>
      <c r="G1248" s="6">
        <v>60</v>
      </c>
      <c r="H1248" s="6">
        <v>50</v>
      </c>
      <c r="I1248" s="7">
        <v>0</v>
      </c>
      <c r="J1248" s="7">
        <v>0</v>
      </c>
      <c r="K1248" s="7">
        <v>0</v>
      </c>
      <c r="L1248" s="7">
        <v>0</v>
      </c>
      <c r="M1248" s="7">
        <v>0</v>
      </c>
      <c r="N1248" s="7">
        <v>0</v>
      </c>
      <c r="O1248" s="6">
        <v>-0.85</v>
      </c>
      <c r="P1248" s="7">
        <v>-1.73</v>
      </c>
      <c r="Q1248" s="7">
        <v>-1.92</v>
      </c>
      <c r="R1248" s="7">
        <v>-2.61</v>
      </c>
      <c r="S1248" s="7">
        <v>-3.33</v>
      </c>
      <c r="T1248" s="7">
        <v>23</v>
      </c>
      <c r="U1248" s="7">
        <v>4</v>
      </c>
      <c r="V1248" s="7">
        <v>104</v>
      </c>
      <c r="W1248" s="7" t="str">
        <f t="shared" si="77"/>
        <v/>
      </c>
      <c r="X1248" s="7">
        <v>44</v>
      </c>
      <c r="Y1248" s="7">
        <v>60</v>
      </c>
      <c r="Z1248" s="7"/>
      <c r="AA1248" s="7"/>
      <c r="AB1248" s="6"/>
      <c r="AC1248" s="7"/>
      <c r="AD1248" s="7">
        <v>1.51</v>
      </c>
      <c r="AE1248" s="7">
        <v>2.41</v>
      </c>
      <c r="AF1248" s="1" t="s">
        <v>1885</v>
      </c>
      <c r="AG1248" s="1">
        <v>3.5314285714285715E-2</v>
      </c>
      <c r="AH1248" s="7"/>
      <c r="AI1248" s="7">
        <v>1.01</v>
      </c>
      <c r="AJ1248" s="7"/>
      <c r="AK1248" s="7">
        <v>14</v>
      </c>
      <c r="AL1248" s="7">
        <v>0</v>
      </c>
      <c r="AM1248" s="7">
        <v>0</v>
      </c>
      <c r="AN1248" s="7">
        <v>0</v>
      </c>
      <c r="AO1248" s="7">
        <v>0</v>
      </c>
      <c r="AP1248" s="7">
        <v>0</v>
      </c>
      <c r="AQ1248" s="7">
        <v>1</v>
      </c>
      <c r="AR1248" t="str">
        <f t="shared" si="78"/>
        <v/>
      </c>
      <c r="AS1248">
        <f t="shared" si="79"/>
        <v>4.035918367346937E-2</v>
      </c>
    </row>
    <row r="1249" spans="1:45" ht="29.5" thickBot="1">
      <c r="A1249" t="str">
        <f t="shared" si="76"/>
        <v>Isaac RedmanRB2011</v>
      </c>
      <c r="B1249" s="3" t="s">
        <v>453</v>
      </c>
      <c r="C1249" s="1" t="s">
        <v>3</v>
      </c>
      <c r="D1249" s="1">
        <v>88</v>
      </c>
      <c r="E1249" s="1">
        <v>2011</v>
      </c>
      <c r="F1249" s="1">
        <v>2</v>
      </c>
      <c r="G1249" s="6">
        <v>48</v>
      </c>
      <c r="H1249" s="6">
        <v>45</v>
      </c>
      <c r="I1249" s="7">
        <v>0</v>
      </c>
      <c r="J1249" s="7">
        <v>0</v>
      </c>
      <c r="K1249" s="7">
        <v>0</v>
      </c>
      <c r="L1249" s="7">
        <v>0</v>
      </c>
      <c r="M1249" s="7">
        <v>0</v>
      </c>
      <c r="N1249" s="7">
        <v>0</v>
      </c>
      <c r="O1249" s="6">
        <v>-0.35</v>
      </c>
      <c r="P1249" s="7">
        <v>-0.28000000000000003</v>
      </c>
      <c r="Q1249" s="7">
        <v>-0.48</v>
      </c>
      <c r="R1249" s="7">
        <v>-0.48</v>
      </c>
      <c r="S1249" s="7">
        <v>-0.48</v>
      </c>
      <c r="T1249" s="7">
        <v>27</v>
      </c>
      <c r="U1249" s="7">
        <v>8</v>
      </c>
      <c r="V1249" s="7">
        <v>300</v>
      </c>
      <c r="W1249" s="7">
        <f t="shared" si="77"/>
        <v>85</v>
      </c>
      <c r="X1249" s="7">
        <v>35</v>
      </c>
      <c r="Y1249" s="7">
        <v>81</v>
      </c>
      <c r="Z1249" s="7"/>
      <c r="AA1249" s="7"/>
      <c r="AB1249" s="6">
        <v>69</v>
      </c>
      <c r="AC1249" s="7">
        <v>3.31</v>
      </c>
      <c r="AD1249" s="7">
        <v>5.73</v>
      </c>
      <c r="AE1249" s="7">
        <v>6.89</v>
      </c>
      <c r="AF1249" s="1">
        <v>2.2499999999999999E-2</v>
      </c>
      <c r="AG1249" s="1">
        <v>3.8800000000000001E-2</v>
      </c>
      <c r="AH1249" s="7">
        <v>1.47</v>
      </c>
      <c r="AI1249" s="7">
        <v>0.67</v>
      </c>
      <c r="AJ1249" s="7">
        <v>16</v>
      </c>
      <c r="AK1249" s="7">
        <v>16</v>
      </c>
      <c r="AL1249" s="7">
        <v>0</v>
      </c>
      <c r="AM1249" s="7">
        <v>0</v>
      </c>
      <c r="AN1249" s="7">
        <v>0</v>
      </c>
      <c r="AO1249" s="7">
        <v>0</v>
      </c>
      <c r="AP1249" s="7">
        <v>0</v>
      </c>
      <c r="AQ1249" s="7">
        <v>4</v>
      </c>
      <c r="AR1249">
        <f t="shared" si="78"/>
        <v>2.2499999999999999E-2</v>
      </c>
      <c r="AS1249">
        <f t="shared" si="79"/>
        <v>3.8800000000000001E-2</v>
      </c>
    </row>
    <row r="1250" spans="1:45" ht="29.5" thickBot="1">
      <c r="A1250" t="str">
        <f t="shared" si="76"/>
        <v>Harry DouglasWR2011</v>
      </c>
      <c r="B1250" s="3" t="s">
        <v>290</v>
      </c>
      <c r="C1250" s="1" t="s">
        <v>16</v>
      </c>
      <c r="D1250" s="1">
        <v>107</v>
      </c>
      <c r="E1250" s="1">
        <v>2011</v>
      </c>
      <c r="F1250" s="1">
        <v>3</v>
      </c>
      <c r="G1250" s="6">
        <v>75</v>
      </c>
      <c r="H1250" s="6">
        <v>77</v>
      </c>
      <c r="I1250" s="7">
        <v>0</v>
      </c>
      <c r="J1250" s="7">
        <v>0</v>
      </c>
      <c r="K1250" s="7">
        <v>1</v>
      </c>
      <c r="L1250" s="7">
        <v>1</v>
      </c>
      <c r="M1250" s="7">
        <v>1</v>
      </c>
      <c r="N1250" s="7">
        <v>0</v>
      </c>
      <c r="O1250" s="6">
        <v>-0.12</v>
      </c>
      <c r="P1250" s="7">
        <v>-0.16</v>
      </c>
      <c r="Q1250" s="7">
        <v>0.4</v>
      </c>
      <c r="R1250" s="7">
        <v>0.7</v>
      </c>
      <c r="S1250" s="7">
        <v>0.75</v>
      </c>
      <c r="T1250" s="7">
        <v>27</v>
      </c>
      <c r="U1250" s="7">
        <v>3</v>
      </c>
      <c r="V1250" s="7">
        <v>84</v>
      </c>
      <c r="W1250" s="7">
        <f t="shared" si="77"/>
        <v>101</v>
      </c>
      <c r="X1250" s="7">
        <v>137</v>
      </c>
      <c r="Y1250" s="7">
        <v>147</v>
      </c>
      <c r="Z1250" s="7">
        <v>84</v>
      </c>
      <c r="AA1250" s="7">
        <v>111</v>
      </c>
      <c r="AB1250" s="6">
        <v>98</v>
      </c>
      <c r="AC1250" s="7">
        <v>3.56</v>
      </c>
      <c r="AD1250" s="7">
        <v>5.94</v>
      </c>
      <c r="AE1250" s="7">
        <v>5.6</v>
      </c>
      <c r="AF1250" s="1">
        <v>9.0899999999999995E-2</v>
      </c>
      <c r="AG1250" s="1">
        <v>0.1077</v>
      </c>
      <c r="AH1250" s="7">
        <v>0.73</v>
      </c>
      <c r="AI1250" s="7">
        <v>1.1399999999999999</v>
      </c>
      <c r="AJ1250" s="7">
        <v>16</v>
      </c>
      <c r="AK1250" s="7">
        <v>16</v>
      </c>
      <c r="AL1250" s="7">
        <v>0</v>
      </c>
      <c r="AM1250" s="7">
        <v>0</v>
      </c>
      <c r="AN1250" s="7">
        <v>0</v>
      </c>
      <c r="AO1250" s="7">
        <v>0</v>
      </c>
      <c r="AP1250" s="7">
        <v>0</v>
      </c>
      <c r="AQ1250" s="7">
        <v>4</v>
      </c>
      <c r="AR1250">
        <f t="shared" si="78"/>
        <v>9.0899999999999995E-2</v>
      </c>
      <c r="AS1250">
        <f t="shared" si="79"/>
        <v>0.1077</v>
      </c>
    </row>
    <row r="1251" spans="1:45" ht="29.5" thickBot="1">
      <c r="A1251" t="str">
        <f t="shared" si="76"/>
        <v>Brandon JacksonRB2011</v>
      </c>
      <c r="B1251" s="3" t="s">
        <v>152</v>
      </c>
      <c r="C1251" s="1" t="s">
        <v>3</v>
      </c>
      <c r="D1251" s="1">
        <v>89</v>
      </c>
      <c r="E1251" s="1">
        <v>2011</v>
      </c>
      <c r="F1251" s="1">
        <v>2</v>
      </c>
      <c r="G1251" s="6"/>
      <c r="H1251" s="6">
        <v>130</v>
      </c>
      <c r="I1251" s="7">
        <v>0</v>
      </c>
      <c r="J1251" s="7">
        <v>0</v>
      </c>
      <c r="K1251" s="7">
        <v>0</v>
      </c>
      <c r="L1251" s="7">
        <v>0</v>
      </c>
      <c r="M1251" s="7">
        <v>0</v>
      </c>
      <c r="N1251" s="7">
        <v>1</v>
      </c>
      <c r="O1251" s="6"/>
      <c r="P1251" s="7">
        <v>-0.02</v>
      </c>
      <c r="Q1251" s="7">
        <v>-0.02</v>
      </c>
      <c r="R1251" s="7">
        <v>-0.02</v>
      </c>
      <c r="S1251" s="7">
        <v>-0.02</v>
      </c>
      <c r="T1251" s="7">
        <v>26</v>
      </c>
      <c r="U1251" s="7">
        <v>2</v>
      </c>
      <c r="V1251" s="7">
        <v>63</v>
      </c>
      <c r="W1251" s="7">
        <f t="shared" si="77"/>
        <v>81.5</v>
      </c>
      <c r="X1251" s="7">
        <v>122</v>
      </c>
      <c r="Y1251" s="7">
        <v>90</v>
      </c>
      <c r="Z1251" s="7"/>
      <c r="AA1251" s="7"/>
      <c r="AB1251" s="6">
        <v>24</v>
      </c>
      <c r="AC1251" s="7">
        <v>10.72</v>
      </c>
      <c r="AD1251" s="7"/>
      <c r="AE1251" s="7">
        <v>4.7</v>
      </c>
      <c r="AF1251" s="1">
        <v>9.6299999999999997E-2</v>
      </c>
      <c r="AG1251" s="1" t="s">
        <v>1885</v>
      </c>
      <c r="AH1251" s="7">
        <v>1.49</v>
      </c>
      <c r="AI1251" s="7"/>
      <c r="AJ1251" s="7">
        <v>16</v>
      </c>
      <c r="AK1251" s="7"/>
      <c r="AL1251" s="7">
        <v>0</v>
      </c>
      <c r="AM1251" s="7">
        <v>0</v>
      </c>
      <c r="AN1251" s="7">
        <v>0</v>
      </c>
      <c r="AO1251" s="7">
        <v>0</v>
      </c>
      <c r="AP1251" s="7">
        <v>0</v>
      </c>
      <c r="AQ1251" s="7">
        <v>5</v>
      </c>
      <c r="AR1251">
        <f t="shared" si="78"/>
        <v>9.6299999999999997E-2</v>
      </c>
      <c r="AS1251" t="str">
        <f t="shared" si="79"/>
        <v/>
      </c>
    </row>
    <row r="1252" spans="1:45" ht="29.5" thickBot="1">
      <c r="A1252" t="str">
        <f t="shared" si="76"/>
        <v>Josh MorganWR2011</v>
      </c>
      <c r="B1252" s="3" t="s">
        <v>178</v>
      </c>
      <c r="C1252" s="1" t="s">
        <v>16</v>
      </c>
      <c r="D1252" s="1">
        <v>109</v>
      </c>
      <c r="E1252" s="1">
        <v>2011</v>
      </c>
      <c r="F1252" s="1">
        <v>3</v>
      </c>
      <c r="G1252" s="6">
        <v>116</v>
      </c>
      <c r="H1252" s="6">
        <v>64</v>
      </c>
      <c r="I1252" s="7">
        <v>0</v>
      </c>
      <c r="J1252" s="7">
        <v>0</v>
      </c>
      <c r="K1252" s="7">
        <v>0</v>
      </c>
      <c r="L1252" s="7">
        <v>0</v>
      </c>
      <c r="M1252" s="7">
        <v>0</v>
      </c>
      <c r="N1252" s="7">
        <v>0</v>
      </c>
      <c r="O1252" s="6">
        <v>-0.28000000000000003</v>
      </c>
      <c r="P1252" s="7">
        <v>-0.31</v>
      </c>
      <c r="Q1252" s="7">
        <v>-0.56000000000000005</v>
      </c>
      <c r="R1252" s="7">
        <v>-1.21</v>
      </c>
      <c r="S1252" s="7">
        <v>-1.21</v>
      </c>
      <c r="T1252" s="7">
        <v>26</v>
      </c>
      <c r="U1252" s="7">
        <v>6</v>
      </c>
      <c r="V1252" s="7">
        <v>174</v>
      </c>
      <c r="W1252" s="7">
        <f t="shared" si="77"/>
        <v>81</v>
      </c>
      <c r="X1252" s="7">
        <v>103</v>
      </c>
      <c r="Y1252" s="7">
        <v>144</v>
      </c>
      <c r="Z1252" s="7"/>
      <c r="AA1252" s="7"/>
      <c r="AB1252" s="6">
        <v>55</v>
      </c>
      <c r="AC1252" s="7">
        <v>7.97</v>
      </c>
      <c r="AD1252" s="7">
        <v>8.6</v>
      </c>
      <c r="AE1252" s="7">
        <v>7.09</v>
      </c>
      <c r="AF1252" s="1">
        <v>0.16669999999999999</v>
      </c>
      <c r="AG1252" s="1">
        <v>0.14816000000000001</v>
      </c>
      <c r="AH1252" s="7">
        <v>1.38</v>
      </c>
      <c r="AI1252" s="7">
        <v>1.63</v>
      </c>
      <c r="AJ1252" s="7">
        <v>16</v>
      </c>
      <c r="AK1252" s="7">
        <v>5</v>
      </c>
      <c r="AL1252" s="7">
        <v>0</v>
      </c>
      <c r="AM1252" s="7">
        <v>0</v>
      </c>
      <c r="AN1252" s="7">
        <v>0</v>
      </c>
      <c r="AO1252" s="7">
        <v>0</v>
      </c>
      <c r="AP1252" s="7">
        <v>0</v>
      </c>
      <c r="AQ1252" s="7">
        <v>4</v>
      </c>
      <c r="AR1252">
        <f t="shared" si="78"/>
        <v>0.16669999999999999</v>
      </c>
      <c r="AS1252">
        <f t="shared" si="79"/>
        <v>0.47411199999999998</v>
      </c>
    </row>
    <row r="1253" spans="1:45" ht="29.5" thickBot="1">
      <c r="A1253" t="str">
        <f t="shared" si="76"/>
        <v>Fred DavisTE2011</v>
      </c>
      <c r="B1253" s="3" t="s">
        <v>257</v>
      </c>
      <c r="C1253" s="1" t="s">
        <v>49</v>
      </c>
      <c r="D1253" s="1">
        <v>36</v>
      </c>
      <c r="E1253" s="1">
        <v>2011</v>
      </c>
      <c r="F1253" s="1">
        <v>4</v>
      </c>
      <c r="G1253" s="6">
        <v>13</v>
      </c>
      <c r="H1253" s="6">
        <v>41.5</v>
      </c>
      <c r="I1253" s="7">
        <v>0</v>
      </c>
      <c r="J1253" s="7">
        <v>0</v>
      </c>
      <c r="K1253" s="7">
        <v>0</v>
      </c>
      <c r="L1253" s="7">
        <v>0</v>
      </c>
      <c r="M1253" s="7">
        <v>0</v>
      </c>
      <c r="N1253" s="7">
        <v>0</v>
      </c>
      <c r="O1253" s="6">
        <v>0.6</v>
      </c>
      <c r="P1253" s="7">
        <v>0.55000000000000004</v>
      </c>
      <c r="Q1253" s="7">
        <v>0.09</v>
      </c>
      <c r="R1253" s="7">
        <v>0.09</v>
      </c>
      <c r="S1253" s="7">
        <v>0.09</v>
      </c>
      <c r="T1253" s="7">
        <v>25</v>
      </c>
      <c r="U1253" s="7">
        <v>2</v>
      </c>
      <c r="V1253" s="7">
        <v>48</v>
      </c>
      <c r="W1253" s="7">
        <f t="shared" si="77"/>
        <v>18</v>
      </c>
      <c r="X1253" s="7">
        <v>9</v>
      </c>
      <c r="Y1253" s="7">
        <v>23</v>
      </c>
      <c r="Z1253" s="7"/>
      <c r="AA1253" s="7">
        <v>68</v>
      </c>
      <c r="AB1253" s="6">
        <v>33</v>
      </c>
      <c r="AC1253" s="7">
        <v>4.41</v>
      </c>
      <c r="AD1253" s="7">
        <v>13.03</v>
      </c>
      <c r="AE1253" s="7">
        <v>8.09</v>
      </c>
      <c r="AF1253" s="1">
        <v>5.0900000000000001E-2</v>
      </c>
      <c r="AG1253" s="1">
        <v>0.20386666666666667</v>
      </c>
      <c r="AH1253" s="7">
        <v>1.86</v>
      </c>
      <c r="AI1253" s="7">
        <v>1.92</v>
      </c>
      <c r="AJ1253" s="7">
        <v>16</v>
      </c>
      <c r="AK1253" s="7">
        <v>12</v>
      </c>
      <c r="AL1253" s="7">
        <v>0</v>
      </c>
      <c r="AM1253" s="7">
        <v>0</v>
      </c>
      <c r="AN1253" s="7">
        <v>0</v>
      </c>
      <c r="AO1253" s="7">
        <v>0</v>
      </c>
      <c r="AP1253" s="7">
        <v>0</v>
      </c>
      <c r="AQ1253" s="7">
        <v>4</v>
      </c>
      <c r="AR1253">
        <f t="shared" si="78"/>
        <v>5.0900000000000001E-2</v>
      </c>
      <c r="AS1253">
        <f t="shared" si="79"/>
        <v>0.27182222222222269</v>
      </c>
    </row>
    <row r="1254" spans="1:45" ht="29.5" thickBot="1">
      <c r="A1254" t="str">
        <f t="shared" si="76"/>
        <v>Deji KarimRB2011</v>
      </c>
      <c r="B1254" s="3" t="s">
        <v>447</v>
      </c>
      <c r="C1254" s="1" t="s">
        <v>3</v>
      </c>
      <c r="D1254" s="1">
        <v>90</v>
      </c>
      <c r="E1254" s="1">
        <v>2011</v>
      </c>
      <c r="F1254" s="1">
        <v>2</v>
      </c>
      <c r="G1254" s="6">
        <v>86</v>
      </c>
      <c r="H1254" s="6">
        <v>161</v>
      </c>
      <c r="I1254" s="7">
        <v>0</v>
      </c>
      <c r="J1254" s="7">
        <v>0</v>
      </c>
      <c r="K1254" s="7">
        <v>0</v>
      </c>
      <c r="L1254" s="7">
        <v>0</v>
      </c>
      <c r="M1254" s="7">
        <v>0</v>
      </c>
      <c r="N1254" s="7">
        <v>0</v>
      </c>
      <c r="O1254" s="6">
        <v>-0.31</v>
      </c>
      <c r="P1254" s="7">
        <v>-0.31</v>
      </c>
      <c r="Q1254" s="7">
        <v>-0.6</v>
      </c>
      <c r="R1254" s="7">
        <v>-0.6</v>
      </c>
      <c r="S1254" s="7">
        <v>-0.6</v>
      </c>
      <c r="T1254" s="7">
        <v>25</v>
      </c>
      <c r="U1254" s="7">
        <v>6</v>
      </c>
      <c r="V1254" s="7">
        <v>180</v>
      </c>
      <c r="W1254" s="7">
        <f t="shared" si="77"/>
        <v>74</v>
      </c>
      <c r="X1254" s="7">
        <v>109</v>
      </c>
      <c r="Y1254" s="7"/>
      <c r="Z1254" s="7"/>
      <c r="AA1254" s="7"/>
      <c r="AB1254" s="6">
        <v>97</v>
      </c>
      <c r="AC1254" s="7">
        <v>4</v>
      </c>
      <c r="AD1254" s="7">
        <v>3.25</v>
      </c>
      <c r="AE1254" s="7"/>
      <c r="AF1254" s="1">
        <v>5.1839999999999997E-2</v>
      </c>
      <c r="AG1254" s="1">
        <v>5.2400000000000002E-2</v>
      </c>
      <c r="AH1254" s="7">
        <v>0.42</v>
      </c>
      <c r="AI1254" s="7">
        <v>1.58</v>
      </c>
      <c r="AJ1254" s="7">
        <v>5</v>
      </c>
      <c r="AK1254" s="7">
        <v>12</v>
      </c>
      <c r="AL1254" s="7">
        <v>0</v>
      </c>
      <c r="AM1254" s="7">
        <v>0</v>
      </c>
      <c r="AN1254" s="7">
        <v>0</v>
      </c>
      <c r="AO1254" s="7">
        <v>0</v>
      </c>
      <c r="AP1254" s="7">
        <v>0</v>
      </c>
      <c r="AQ1254" s="7">
        <v>2</v>
      </c>
      <c r="AR1254">
        <f t="shared" si="78"/>
        <v>0.16588799999999998</v>
      </c>
      <c r="AS1254">
        <f t="shared" si="79"/>
        <v>6.9866666666666674E-2</v>
      </c>
    </row>
    <row r="1255" spans="1:45" ht="29.5" thickBot="1">
      <c r="A1255" t="str">
        <f t="shared" si="76"/>
        <v>Keiland WilliamsRB2011</v>
      </c>
      <c r="B1255" s="3" t="s">
        <v>474</v>
      </c>
      <c r="C1255" s="1" t="s">
        <v>3</v>
      </c>
      <c r="D1255" s="1">
        <v>91</v>
      </c>
      <c r="E1255" s="1">
        <v>2011</v>
      </c>
      <c r="F1255" s="1">
        <v>2</v>
      </c>
      <c r="G1255" s="6">
        <v>78</v>
      </c>
      <c r="H1255" s="6">
        <v>146</v>
      </c>
      <c r="I1255" s="7">
        <v>0</v>
      </c>
      <c r="J1255" s="7">
        <v>0</v>
      </c>
      <c r="K1255" s="7">
        <v>0</v>
      </c>
      <c r="L1255" s="7">
        <v>0</v>
      </c>
      <c r="M1255" s="7">
        <v>0</v>
      </c>
      <c r="N1255" s="7">
        <v>0</v>
      </c>
      <c r="O1255" s="6">
        <v>-0.34</v>
      </c>
      <c r="P1255" s="7">
        <v>-0.34</v>
      </c>
      <c r="Q1255" s="7">
        <v>-0.34</v>
      </c>
      <c r="R1255" s="7">
        <v>-0.34</v>
      </c>
      <c r="S1255" s="7">
        <v>-0.34</v>
      </c>
      <c r="T1255" s="7">
        <v>25</v>
      </c>
      <c r="U1255" s="7">
        <v>8</v>
      </c>
      <c r="V1255" s="7">
        <v>300</v>
      </c>
      <c r="W1255" s="7">
        <f t="shared" si="77"/>
        <v>104</v>
      </c>
      <c r="X1255" s="7"/>
      <c r="Y1255" s="7"/>
      <c r="Z1255" s="7"/>
      <c r="AA1255" s="7"/>
      <c r="AB1255" s="6">
        <v>39</v>
      </c>
      <c r="AC1255" s="7">
        <v>8.4</v>
      </c>
      <c r="AD1255" s="7">
        <v>4.57</v>
      </c>
      <c r="AE1255" s="7">
        <v>1.07</v>
      </c>
      <c r="AF1255" s="1">
        <v>0.10282666666666666</v>
      </c>
      <c r="AG1255" s="1">
        <v>2.0319999999999998E-2</v>
      </c>
      <c r="AH1255" s="7">
        <v>1.17</v>
      </c>
      <c r="AI1255" s="7">
        <v>1.51</v>
      </c>
      <c r="AJ1255" s="7">
        <v>15</v>
      </c>
      <c r="AK1255" s="7">
        <v>10</v>
      </c>
      <c r="AL1255" s="7">
        <v>0</v>
      </c>
      <c r="AM1255" s="7">
        <v>0</v>
      </c>
      <c r="AN1255" s="7">
        <v>0</v>
      </c>
      <c r="AO1255" s="7">
        <v>0</v>
      </c>
      <c r="AP1255" s="7">
        <v>0</v>
      </c>
      <c r="AQ1255" s="7">
        <v>3</v>
      </c>
      <c r="AR1255">
        <f t="shared" si="78"/>
        <v>0.10968177777777813</v>
      </c>
      <c r="AS1255">
        <f t="shared" si="79"/>
        <v>3.2511999999999999E-2</v>
      </c>
    </row>
    <row r="1256" spans="1:45" ht="29.5" thickBot="1">
      <c r="A1256" t="str">
        <f t="shared" si="76"/>
        <v>Julius ThomasTE2011</v>
      </c>
      <c r="B1256" s="3" t="s">
        <v>545</v>
      </c>
      <c r="C1256" s="1" t="s">
        <v>49</v>
      </c>
      <c r="D1256" s="1">
        <v>37</v>
      </c>
      <c r="E1256" s="1">
        <v>2011</v>
      </c>
      <c r="F1256" s="1">
        <v>4</v>
      </c>
      <c r="G1256" s="6">
        <v>102.5</v>
      </c>
      <c r="H1256" s="6">
        <v>116.5</v>
      </c>
      <c r="I1256" s="7">
        <v>0</v>
      </c>
      <c r="J1256" s="7">
        <v>0</v>
      </c>
      <c r="K1256" s="7">
        <v>1</v>
      </c>
      <c r="L1256" s="7">
        <v>2</v>
      </c>
      <c r="M1256" s="7">
        <v>2</v>
      </c>
      <c r="N1256" s="7">
        <v>0</v>
      </c>
      <c r="O1256" s="6">
        <v>-0.34</v>
      </c>
      <c r="P1256" s="7">
        <v>-0.75</v>
      </c>
      <c r="Q1256" s="7">
        <v>0.08</v>
      </c>
      <c r="R1256" s="7">
        <v>0.87</v>
      </c>
      <c r="S1256" s="7">
        <v>1.06</v>
      </c>
      <c r="T1256" s="7">
        <v>23</v>
      </c>
      <c r="U1256" s="7">
        <v>4</v>
      </c>
      <c r="V1256" s="7">
        <v>129</v>
      </c>
      <c r="W1256" s="7" t="str">
        <f t="shared" si="77"/>
        <v/>
      </c>
      <c r="X1256" s="7">
        <v>34</v>
      </c>
      <c r="Y1256" s="7">
        <v>29</v>
      </c>
      <c r="Z1256" s="7">
        <v>3</v>
      </c>
      <c r="AA1256" s="7">
        <v>4</v>
      </c>
      <c r="AB1256" s="6"/>
      <c r="AC1256" s="7"/>
      <c r="AD1256" s="7">
        <v>0.38</v>
      </c>
      <c r="AE1256" s="7">
        <v>0</v>
      </c>
      <c r="AF1256" s="1" t="s">
        <v>1885</v>
      </c>
      <c r="AG1256" s="1">
        <v>5.6399999999999999E-2</v>
      </c>
      <c r="AH1256" s="7"/>
      <c r="AI1256" s="7">
        <v>0.18</v>
      </c>
      <c r="AJ1256" s="7"/>
      <c r="AK1256" s="7">
        <v>4</v>
      </c>
      <c r="AL1256" s="7">
        <v>0</v>
      </c>
      <c r="AM1256" s="7">
        <v>0</v>
      </c>
      <c r="AN1256" s="7">
        <v>1</v>
      </c>
      <c r="AO1256" s="7">
        <v>1</v>
      </c>
      <c r="AP1256" s="7">
        <v>1</v>
      </c>
      <c r="AQ1256" s="7">
        <v>1</v>
      </c>
      <c r="AR1256" t="str">
        <f t="shared" si="78"/>
        <v/>
      </c>
      <c r="AS1256">
        <f t="shared" si="79"/>
        <v>0.22559999999999999</v>
      </c>
    </row>
    <row r="1257" spans="1:45" ht="29.5" thickBot="1">
      <c r="A1257" t="str">
        <f t="shared" si="76"/>
        <v>Anthony FasanoTE2011</v>
      </c>
      <c r="B1257" s="3" t="s">
        <v>230</v>
      </c>
      <c r="C1257" s="1" t="s">
        <v>49</v>
      </c>
      <c r="D1257" s="1">
        <v>38</v>
      </c>
      <c r="E1257" s="1">
        <v>2011</v>
      </c>
      <c r="F1257" s="1">
        <v>4</v>
      </c>
      <c r="G1257" s="6">
        <v>22</v>
      </c>
      <c r="H1257" s="6">
        <v>28</v>
      </c>
      <c r="I1257" s="7">
        <v>0</v>
      </c>
      <c r="J1257" s="7">
        <v>0</v>
      </c>
      <c r="K1257" s="7">
        <v>0</v>
      </c>
      <c r="L1257" s="7">
        <v>0</v>
      </c>
      <c r="M1257" s="7">
        <v>0</v>
      </c>
      <c r="N1257" s="7">
        <v>0</v>
      </c>
      <c r="O1257" s="6">
        <v>-0.16</v>
      </c>
      <c r="P1257" s="7">
        <v>-0.57999999999999996</v>
      </c>
      <c r="Q1257" s="7">
        <v>-0.7</v>
      </c>
      <c r="R1257" s="7">
        <v>-0.88</v>
      </c>
      <c r="S1257" s="7">
        <v>-1.31</v>
      </c>
      <c r="T1257" s="7">
        <v>27</v>
      </c>
      <c r="U1257" s="7">
        <v>2</v>
      </c>
      <c r="V1257" s="7">
        <v>53</v>
      </c>
      <c r="W1257" s="7">
        <f t="shared" si="77"/>
        <v>33</v>
      </c>
      <c r="X1257" s="7">
        <v>42</v>
      </c>
      <c r="Y1257" s="7">
        <v>67</v>
      </c>
      <c r="Z1257" s="7">
        <v>66</v>
      </c>
      <c r="AA1257" s="7"/>
      <c r="AB1257" s="6">
        <v>20</v>
      </c>
      <c r="AC1257" s="7">
        <v>7.72</v>
      </c>
      <c r="AD1257" s="7">
        <v>7.14</v>
      </c>
      <c r="AE1257" s="7">
        <v>6.51</v>
      </c>
      <c r="AF1257" s="1">
        <v>0.11552</v>
      </c>
      <c r="AG1257" s="1">
        <v>0.10879999999999999</v>
      </c>
      <c r="AH1257" s="7">
        <v>1.53</v>
      </c>
      <c r="AI1257" s="7">
        <v>1.18</v>
      </c>
      <c r="AJ1257" s="7">
        <v>15</v>
      </c>
      <c r="AK1257" s="7">
        <v>15</v>
      </c>
      <c r="AL1257" s="7">
        <v>0</v>
      </c>
      <c r="AM1257" s="7">
        <v>0</v>
      </c>
      <c r="AN1257" s="7">
        <v>0</v>
      </c>
      <c r="AO1257" s="7">
        <v>0</v>
      </c>
      <c r="AP1257" s="7">
        <v>0</v>
      </c>
      <c r="AQ1257" s="7">
        <v>6</v>
      </c>
      <c r="AR1257">
        <f t="shared" si="78"/>
        <v>0.12322133333333334</v>
      </c>
      <c r="AS1257">
        <f t="shared" si="79"/>
        <v>0.11605333333333333</v>
      </c>
    </row>
    <row r="1258" spans="1:45" ht="29.5" thickBot="1">
      <c r="A1258" t="str">
        <f t="shared" si="76"/>
        <v>Jonathan DwyerRB2011</v>
      </c>
      <c r="B1258" s="3" t="s">
        <v>424</v>
      </c>
      <c r="C1258" s="1" t="s">
        <v>3</v>
      </c>
      <c r="D1258" s="1">
        <v>92</v>
      </c>
      <c r="E1258" s="1">
        <v>2011</v>
      </c>
      <c r="F1258" s="1">
        <v>2</v>
      </c>
      <c r="G1258" s="6">
        <v>114</v>
      </c>
      <c r="H1258" s="6">
        <v>41</v>
      </c>
      <c r="I1258" s="7">
        <v>0</v>
      </c>
      <c r="J1258" s="7">
        <v>0</v>
      </c>
      <c r="K1258" s="7">
        <v>0</v>
      </c>
      <c r="L1258" s="7">
        <v>0</v>
      </c>
      <c r="M1258" s="7">
        <v>0</v>
      </c>
      <c r="N1258" s="7">
        <v>0</v>
      </c>
      <c r="O1258" s="6">
        <v>-0.33</v>
      </c>
      <c r="P1258" s="7">
        <v>-0.23</v>
      </c>
      <c r="Q1258" s="7">
        <v>-0.79</v>
      </c>
      <c r="R1258" s="7">
        <v>-0.82</v>
      </c>
      <c r="S1258" s="7">
        <v>-0.82</v>
      </c>
      <c r="T1258" s="7">
        <v>22</v>
      </c>
      <c r="U1258" s="7">
        <v>6</v>
      </c>
      <c r="V1258" s="7">
        <v>188</v>
      </c>
      <c r="W1258" s="7">
        <f t="shared" si="77"/>
        <v>51</v>
      </c>
      <c r="X1258" s="7">
        <v>75</v>
      </c>
      <c r="Y1258" s="7">
        <v>69</v>
      </c>
      <c r="Z1258" s="7">
        <v>130</v>
      </c>
      <c r="AA1258" s="7"/>
      <c r="AB1258" s="6">
        <v>139</v>
      </c>
      <c r="AC1258" s="7"/>
      <c r="AD1258" s="7">
        <v>6.95</v>
      </c>
      <c r="AE1258" s="7">
        <v>7.92</v>
      </c>
      <c r="AF1258" s="1" t="s">
        <v>1885</v>
      </c>
      <c r="AG1258" s="1">
        <v>1.52E-2</v>
      </c>
      <c r="AH1258" s="7"/>
      <c r="AI1258" s="7">
        <v>2</v>
      </c>
      <c r="AJ1258" s="7"/>
      <c r="AK1258" s="7">
        <v>2</v>
      </c>
      <c r="AL1258" s="7">
        <v>0</v>
      </c>
      <c r="AM1258" s="7">
        <v>0</v>
      </c>
      <c r="AN1258" s="7">
        <v>0</v>
      </c>
      <c r="AO1258" s="7">
        <v>0</v>
      </c>
      <c r="AP1258" s="7">
        <v>0</v>
      </c>
      <c r="AQ1258" s="7">
        <v>2</v>
      </c>
      <c r="AR1258" t="str">
        <f t="shared" si="78"/>
        <v/>
      </c>
      <c r="AS1258">
        <f t="shared" si="79"/>
        <v>0.1216</v>
      </c>
    </row>
    <row r="1259" spans="1:45" ht="29.5" thickBot="1">
      <c r="A1259" t="str">
        <f t="shared" si="76"/>
        <v>Michael JenkinsWR2011</v>
      </c>
      <c r="B1259" s="3" t="s">
        <v>243</v>
      </c>
      <c r="C1259" s="1" t="s">
        <v>16</v>
      </c>
      <c r="D1259" s="1">
        <v>111</v>
      </c>
      <c r="E1259" s="1">
        <v>2011</v>
      </c>
      <c r="F1259" s="1">
        <v>3</v>
      </c>
      <c r="G1259" s="6">
        <v>67</v>
      </c>
      <c r="H1259" s="6">
        <v>73</v>
      </c>
      <c r="I1259" s="7">
        <v>0</v>
      </c>
      <c r="J1259" s="7">
        <v>0</v>
      </c>
      <c r="K1259" s="7">
        <v>0</v>
      </c>
      <c r="L1259" s="7">
        <v>0</v>
      </c>
      <c r="M1259" s="7">
        <v>0</v>
      </c>
      <c r="N1259" s="7">
        <v>0</v>
      </c>
      <c r="O1259" s="6">
        <v>-0.19</v>
      </c>
      <c r="P1259" s="7">
        <v>-0.19</v>
      </c>
      <c r="Q1259" s="7">
        <v>-0.19</v>
      </c>
      <c r="R1259" s="7">
        <v>-0.19</v>
      </c>
      <c r="S1259" s="7">
        <v>-0.19</v>
      </c>
      <c r="T1259" s="7">
        <v>29</v>
      </c>
      <c r="U1259" s="7">
        <v>1</v>
      </c>
      <c r="V1259" s="7">
        <v>29</v>
      </c>
      <c r="W1259" s="7">
        <f t="shared" si="77"/>
        <v>112</v>
      </c>
      <c r="X1259" s="7">
        <v>139</v>
      </c>
      <c r="Y1259" s="7">
        <v>162</v>
      </c>
      <c r="Z1259" s="7"/>
      <c r="AA1259" s="7"/>
      <c r="AB1259" s="6">
        <v>69</v>
      </c>
      <c r="AC1259" s="7">
        <v>9.41</v>
      </c>
      <c r="AD1259" s="7">
        <v>9.33</v>
      </c>
      <c r="AE1259" s="7">
        <v>6.06</v>
      </c>
      <c r="AF1259" s="1">
        <v>0.1861818181818182</v>
      </c>
      <c r="AG1259" s="1">
        <v>0.16785454545454545</v>
      </c>
      <c r="AH1259" s="7">
        <v>1.39</v>
      </c>
      <c r="AI1259" s="7">
        <v>1.47</v>
      </c>
      <c r="AJ1259" s="7">
        <v>11</v>
      </c>
      <c r="AK1259" s="7">
        <v>11</v>
      </c>
      <c r="AL1259" s="7">
        <v>0</v>
      </c>
      <c r="AM1259" s="7">
        <v>0</v>
      </c>
      <c r="AN1259" s="7">
        <v>0</v>
      </c>
      <c r="AO1259" s="7">
        <v>0</v>
      </c>
      <c r="AP1259" s="7">
        <v>0</v>
      </c>
      <c r="AQ1259" s="7">
        <v>8</v>
      </c>
      <c r="AR1259">
        <f t="shared" si="78"/>
        <v>0.27080991735537163</v>
      </c>
      <c r="AS1259">
        <f t="shared" si="79"/>
        <v>0.24415206611570184</v>
      </c>
    </row>
    <row r="1260" spans="1:45" ht="29.5" thickBot="1">
      <c r="A1260" t="str">
        <f t="shared" si="76"/>
        <v>Evan RoysterRB2011</v>
      </c>
      <c r="B1260" s="3" t="s">
        <v>546</v>
      </c>
      <c r="C1260" s="1" t="s">
        <v>3</v>
      </c>
      <c r="D1260" s="1">
        <v>93.5</v>
      </c>
      <c r="E1260" s="1">
        <v>2011</v>
      </c>
      <c r="F1260" s="1">
        <v>2</v>
      </c>
      <c r="G1260" s="6">
        <v>77</v>
      </c>
      <c r="H1260" s="6">
        <v>73</v>
      </c>
      <c r="I1260" s="7">
        <v>0</v>
      </c>
      <c r="J1260" s="7">
        <v>0</v>
      </c>
      <c r="K1260" s="7">
        <v>0</v>
      </c>
      <c r="L1260" s="7">
        <v>0</v>
      </c>
      <c r="M1260" s="7">
        <v>0</v>
      </c>
      <c r="N1260" s="7">
        <v>0</v>
      </c>
      <c r="O1260" s="6">
        <v>-0.2</v>
      </c>
      <c r="P1260" s="7">
        <v>-0.61</v>
      </c>
      <c r="Q1260" s="7">
        <v>-1.06</v>
      </c>
      <c r="R1260" s="7">
        <v>-1.06</v>
      </c>
      <c r="S1260" s="7">
        <v>-1.06</v>
      </c>
      <c r="T1260" s="7">
        <v>24</v>
      </c>
      <c r="U1260" s="7">
        <v>6</v>
      </c>
      <c r="V1260" s="7">
        <v>177</v>
      </c>
      <c r="W1260" s="7" t="str">
        <f t="shared" si="77"/>
        <v/>
      </c>
      <c r="X1260" s="7">
        <v>64</v>
      </c>
      <c r="Y1260" s="7">
        <v>104</v>
      </c>
      <c r="Z1260" s="7"/>
      <c r="AA1260" s="7"/>
      <c r="AB1260" s="6"/>
      <c r="AC1260" s="7"/>
      <c r="AD1260" s="7">
        <v>8.4</v>
      </c>
      <c r="AE1260" s="7">
        <v>3.34</v>
      </c>
      <c r="AF1260" s="1" t="s">
        <v>1885</v>
      </c>
      <c r="AG1260" s="1">
        <v>6.3733333333333336E-2</v>
      </c>
      <c r="AH1260" s="7"/>
      <c r="AI1260" s="7">
        <v>0.94</v>
      </c>
      <c r="AJ1260" s="7"/>
      <c r="AK1260" s="7">
        <v>6</v>
      </c>
      <c r="AL1260" s="7">
        <v>0</v>
      </c>
      <c r="AM1260" s="7">
        <v>0</v>
      </c>
      <c r="AN1260" s="7">
        <v>0</v>
      </c>
      <c r="AO1260" s="7">
        <v>0</v>
      </c>
      <c r="AP1260" s="7">
        <v>0</v>
      </c>
      <c r="AQ1260" s="7">
        <v>1</v>
      </c>
      <c r="AR1260" t="str">
        <f t="shared" si="78"/>
        <v/>
      </c>
      <c r="AS1260">
        <f t="shared" si="79"/>
        <v>0.16995555555555544</v>
      </c>
    </row>
    <row r="1261" spans="1:45" ht="15" thickBot="1">
      <c r="A1261" t="str">
        <f t="shared" si="76"/>
        <v>Mike BellRB2011</v>
      </c>
      <c r="B1261" s="3" t="s">
        <v>389</v>
      </c>
      <c r="C1261" s="1" t="s">
        <v>3</v>
      </c>
      <c r="D1261" s="1">
        <v>93.5</v>
      </c>
      <c r="E1261" s="1">
        <v>2011</v>
      </c>
      <c r="F1261" s="1">
        <v>2</v>
      </c>
      <c r="G1261" s="6"/>
      <c r="H1261" s="6"/>
      <c r="I1261" s="7">
        <v>0</v>
      </c>
      <c r="J1261" s="7">
        <v>0</v>
      </c>
      <c r="K1261" s="7">
        <v>0</v>
      </c>
      <c r="L1261" s="7">
        <v>0</v>
      </c>
      <c r="M1261" s="7">
        <v>0</v>
      </c>
      <c r="N1261" s="7">
        <v>0</v>
      </c>
      <c r="O1261" s="6"/>
      <c r="P1261" s="7">
        <v>0</v>
      </c>
      <c r="Q1261" s="7">
        <v>0</v>
      </c>
      <c r="R1261" s="7">
        <v>0</v>
      </c>
      <c r="S1261" s="7">
        <v>0</v>
      </c>
      <c r="T1261" s="7">
        <v>28</v>
      </c>
      <c r="U1261" s="7">
        <v>8</v>
      </c>
      <c r="V1261" s="7">
        <v>300</v>
      </c>
      <c r="W1261" s="7">
        <f t="shared" si="77"/>
        <v>64</v>
      </c>
      <c r="X1261" s="7"/>
      <c r="Y1261" s="7"/>
      <c r="Z1261" s="7"/>
      <c r="AA1261" s="7"/>
      <c r="AB1261" s="6">
        <v>92</v>
      </c>
      <c r="AC1261" s="7">
        <v>2.15</v>
      </c>
      <c r="AD1261" s="7"/>
      <c r="AE1261" s="7"/>
      <c r="AF1261" s="1">
        <v>2.981818181818182E-2</v>
      </c>
      <c r="AG1261" s="1" t="s">
        <v>1885</v>
      </c>
      <c r="AH1261" s="7">
        <v>1.1000000000000001</v>
      </c>
      <c r="AI1261" s="7"/>
      <c r="AJ1261" s="7">
        <v>11</v>
      </c>
      <c r="AK1261" s="7"/>
      <c r="AL1261" s="7">
        <v>0</v>
      </c>
      <c r="AM1261" s="7">
        <v>0</v>
      </c>
      <c r="AN1261" s="7">
        <v>0</v>
      </c>
      <c r="AO1261" s="7">
        <v>0</v>
      </c>
      <c r="AP1261" s="7">
        <v>0</v>
      </c>
      <c r="AQ1261" s="7">
        <v>7</v>
      </c>
      <c r="AR1261">
        <f t="shared" si="78"/>
        <v>4.3371900826446257E-2</v>
      </c>
      <c r="AS1261" t="str">
        <f t="shared" si="79"/>
        <v/>
      </c>
    </row>
    <row r="1262" spans="1:45" ht="29.5" thickBot="1">
      <c r="A1262" t="str">
        <f t="shared" si="76"/>
        <v>Steve SlatonRB2011</v>
      </c>
      <c r="B1262" s="3" t="s">
        <v>124</v>
      </c>
      <c r="C1262" s="1" t="s">
        <v>3</v>
      </c>
      <c r="D1262" s="1">
        <v>95</v>
      </c>
      <c r="E1262" s="1">
        <v>2011</v>
      </c>
      <c r="F1262" s="1">
        <v>2</v>
      </c>
      <c r="G1262" s="6">
        <v>106</v>
      </c>
      <c r="H1262" s="6"/>
      <c r="I1262" s="7">
        <v>0</v>
      </c>
      <c r="J1262" s="7">
        <v>0</v>
      </c>
      <c r="K1262" s="7">
        <v>0</v>
      </c>
      <c r="L1262" s="7">
        <v>0</v>
      </c>
      <c r="M1262" s="7">
        <v>0</v>
      </c>
      <c r="N1262" s="7">
        <v>1</v>
      </c>
      <c r="O1262" s="6">
        <v>0</v>
      </c>
      <c r="P1262" s="7">
        <v>0</v>
      </c>
      <c r="Q1262" s="7">
        <v>0</v>
      </c>
      <c r="R1262" s="7">
        <v>0</v>
      </c>
      <c r="S1262" s="7">
        <v>0</v>
      </c>
      <c r="T1262" s="7">
        <v>25</v>
      </c>
      <c r="U1262" s="7">
        <v>3</v>
      </c>
      <c r="V1262" s="7">
        <v>89</v>
      </c>
      <c r="W1262" s="7">
        <f t="shared" si="77"/>
        <v>38</v>
      </c>
      <c r="X1262" s="7">
        <v>130</v>
      </c>
      <c r="Y1262" s="7"/>
      <c r="Z1262" s="7"/>
      <c r="AA1262" s="7"/>
      <c r="AB1262" s="6">
        <v>115</v>
      </c>
      <c r="AC1262" s="7">
        <v>2.68</v>
      </c>
      <c r="AD1262" s="7">
        <v>2.95</v>
      </c>
      <c r="AE1262" s="7"/>
      <c r="AF1262" s="1">
        <v>2.4640000000000002E-2</v>
      </c>
      <c r="AG1262" s="1">
        <v>2.4266666666666669E-2</v>
      </c>
      <c r="AH1262" s="7">
        <v>0.39</v>
      </c>
      <c r="AI1262" s="7">
        <v>0.14000000000000001</v>
      </c>
      <c r="AJ1262" s="7">
        <v>5</v>
      </c>
      <c r="AK1262" s="7">
        <v>6</v>
      </c>
      <c r="AL1262" s="7">
        <v>0</v>
      </c>
      <c r="AM1262" s="7">
        <v>0</v>
      </c>
      <c r="AN1262" s="7">
        <v>0</v>
      </c>
      <c r="AO1262" s="7">
        <v>0</v>
      </c>
      <c r="AP1262" s="7">
        <v>0</v>
      </c>
      <c r="AQ1262" s="7">
        <v>4</v>
      </c>
      <c r="AR1262">
        <f t="shared" si="78"/>
        <v>7.8848000000000001E-2</v>
      </c>
      <c r="AS1262">
        <f t="shared" si="79"/>
        <v>6.4711111111111205E-2</v>
      </c>
    </row>
    <row r="1263" spans="1:45" ht="29.5" thickBot="1">
      <c r="A1263" t="str">
        <f t="shared" si="76"/>
        <v>Bernard BerrianWR2011</v>
      </c>
      <c r="B1263" s="3" t="s">
        <v>86</v>
      </c>
      <c r="C1263" s="1" t="s">
        <v>16</v>
      </c>
      <c r="D1263" s="1">
        <v>113</v>
      </c>
      <c r="E1263" s="1">
        <v>2011</v>
      </c>
      <c r="F1263" s="1">
        <v>3</v>
      </c>
      <c r="G1263" s="6">
        <v>137</v>
      </c>
      <c r="H1263" s="6"/>
      <c r="I1263" s="7">
        <v>0</v>
      </c>
      <c r="J1263" s="7">
        <v>0</v>
      </c>
      <c r="K1263" s="7">
        <v>0</v>
      </c>
      <c r="L1263" s="7">
        <v>0</v>
      </c>
      <c r="M1263" s="7">
        <v>0</v>
      </c>
      <c r="N1263" s="7">
        <v>0</v>
      </c>
      <c r="O1263" s="6">
        <v>-0.09</v>
      </c>
      <c r="P1263" s="7">
        <v>-0.09</v>
      </c>
      <c r="Q1263" s="7">
        <v>-0.09</v>
      </c>
      <c r="R1263" s="7">
        <v>-0.09</v>
      </c>
      <c r="S1263" s="7">
        <v>-0.09</v>
      </c>
      <c r="T1263" s="7">
        <v>31</v>
      </c>
      <c r="U1263" s="7">
        <v>3</v>
      </c>
      <c r="V1263" s="7">
        <v>78</v>
      </c>
      <c r="W1263" s="7">
        <f t="shared" si="77"/>
        <v>71.5</v>
      </c>
      <c r="X1263" s="7"/>
      <c r="Y1263" s="7"/>
      <c r="Z1263" s="7"/>
      <c r="AA1263" s="7"/>
      <c r="AB1263" s="6">
        <v>104</v>
      </c>
      <c r="AC1263" s="7">
        <v>3.74</v>
      </c>
      <c r="AD1263" s="7">
        <v>3.22</v>
      </c>
      <c r="AE1263" s="7"/>
      <c r="AF1263" s="1">
        <v>0.13314285714285715</v>
      </c>
      <c r="AG1263" s="1">
        <v>0.13664000000000001</v>
      </c>
      <c r="AH1263" s="7">
        <v>0.72</v>
      </c>
      <c r="AI1263" s="7">
        <v>0.66</v>
      </c>
      <c r="AJ1263" s="7">
        <v>14</v>
      </c>
      <c r="AK1263" s="7">
        <v>5</v>
      </c>
      <c r="AL1263" s="7">
        <v>0</v>
      </c>
      <c r="AM1263" s="7">
        <v>0</v>
      </c>
      <c r="AN1263" s="7">
        <v>0</v>
      </c>
      <c r="AO1263" s="7">
        <v>0</v>
      </c>
      <c r="AP1263" s="7">
        <v>0</v>
      </c>
      <c r="AQ1263" s="7">
        <v>8</v>
      </c>
      <c r="AR1263">
        <f t="shared" si="78"/>
        <v>0.15216326530612229</v>
      </c>
      <c r="AS1263">
        <f t="shared" si="79"/>
        <v>0.43724800000000003</v>
      </c>
    </row>
    <row r="1264" spans="1:45" ht="29.5" thickBot="1">
      <c r="A1264" t="str">
        <f t="shared" si="76"/>
        <v>Brian RobiskieWR2011</v>
      </c>
      <c r="B1264" s="3" t="s">
        <v>350</v>
      </c>
      <c r="C1264" s="1" t="s">
        <v>16</v>
      </c>
      <c r="D1264" s="1">
        <v>114</v>
      </c>
      <c r="E1264" s="1">
        <v>2011</v>
      </c>
      <c r="F1264" s="1">
        <v>3</v>
      </c>
      <c r="G1264" s="6">
        <v>155</v>
      </c>
      <c r="H1264" s="6">
        <v>145</v>
      </c>
      <c r="I1264" s="7">
        <v>0</v>
      </c>
      <c r="J1264" s="7">
        <v>0</v>
      </c>
      <c r="K1264" s="7">
        <v>0</v>
      </c>
      <c r="L1264" s="7">
        <v>0</v>
      </c>
      <c r="M1264" s="7">
        <v>0</v>
      </c>
      <c r="N1264" s="7">
        <v>0</v>
      </c>
      <c r="O1264" s="6">
        <v>-0.43</v>
      </c>
      <c r="P1264" s="7">
        <v>-1.05</v>
      </c>
      <c r="Q1264" s="7">
        <v>-1.05</v>
      </c>
      <c r="R1264" s="7">
        <v>-1.05</v>
      </c>
      <c r="S1264" s="7">
        <v>-1.05</v>
      </c>
      <c r="T1264" s="7">
        <v>24</v>
      </c>
      <c r="U1264" s="7">
        <v>2</v>
      </c>
      <c r="V1264" s="7">
        <v>36</v>
      </c>
      <c r="W1264" s="7">
        <f t="shared" si="77"/>
        <v>100</v>
      </c>
      <c r="X1264" s="7"/>
      <c r="Y1264" s="7"/>
      <c r="Z1264" s="7"/>
      <c r="AA1264" s="7"/>
      <c r="AB1264" s="6">
        <v>84</v>
      </c>
      <c r="AC1264" s="7">
        <v>5.57</v>
      </c>
      <c r="AD1264" s="7">
        <v>1.1499999999999999</v>
      </c>
      <c r="AE1264" s="7">
        <v>2.4</v>
      </c>
      <c r="AF1264" s="1">
        <v>0.1278857142857143</v>
      </c>
      <c r="AG1264" s="1">
        <v>4.6666666666666669E-2</v>
      </c>
      <c r="AH1264" s="7">
        <v>0.91</v>
      </c>
      <c r="AI1264" s="7">
        <v>0.27</v>
      </c>
      <c r="AJ1264" s="7">
        <v>14</v>
      </c>
      <c r="AK1264" s="7">
        <v>6</v>
      </c>
      <c r="AL1264" s="7">
        <v>0</v>
      </c>
      <c r="AM1264" s="7">
        <v>0</v>
      </c>
      <c r="AN1264" s="7">
        <v>0</v>
      </c>
      <c r="AO1264" s="7">
        <v>0</v>
      </c>
      <c r="AP1264" s="7">
        <v>0</v>
      </c>
      <c r="AQ1264" s="7">
        <v>3</v>
      </c>
      <c r="AR1264">
        <f t="shared" si="78"/>
        <v>0.146155102040816</v>
      </c>
      <c r="AS1264">
        <f t="shared" si="79"/>
        <v>0.12444444444444452</v>
      </c>
    </row>
    <row r="1265" spans="1:45" ht="29.5" thickBot="1">
      <c r="A1265" t="str">
        <f t="shared" si="76"/>
        <v>Virgil GreenTE2011</v>
      </c>
      <c r="B1265" s="3" t="s">
        <v>547</v>
      </c>
      <c r="C1265" s="1" t="s">
        <v>49</v>
      </c>
      <c r="D1265" s="1">
        <v>40</v>
      </c>
      <c r="E1265" s="1">
        <v>2011</v>
      </c>
      <c r="F1265" s="1">
        <v>4</v>
      </c>
      <c r="G1265" s="6">
        <v>87</v>
      </c>
      <c r="H1265" s="6">
        <v>78</v>
      </c>
      <c r="I1265" s="7">
        <v>0</v>
      </c>
      <c r="J1265" s="7">
        <v>0</v>
      </c>
      <c r="K1265" s="7">
        <v>0</v>
      </c>
      <c r="L1265" s="7">
        <v>0</v>
      </c>
      <c r="M1265" s="7">
        <v>0</v>
      </c>
      <c r="N1265" s="7">
        <v>0</v>
      </c>
      <c r="O1265" s="6">
        <v>-0.9</v>
      </c>
      <c r="P1265" s="7">
        <v>-1.53</v>
      </c>
      <c r="Q1265" s="7">
        <v>-2.4900000000000002</v>
      </c>
      <c r="R1265" s="7">
        <v>-3.2</v>
      </c>
      <c r="S1265" s="7">
        <v>-3.9</v>
      </c>
      <c r="T1265" s="7">
        <v>23</v>
      </c>
      <c r="U1265" s="7">
        <v>7</v>
      </c>
      <c r="V1265" s="7">
        <v>204</v>
      </c>
      <c r="W1265" s="7" t="str">
        <f t="shared" si="77"/>
        <v/>
      </c>
      <c r="X1265" s="7"/>
      <c r="Y1265" s="7">
        <v>56</v>
      </c>
      <c r="Z1265" s="7"/>
      <c r="AA1265" s="7">
        <v>31</v>
      </c>
      <c r="AB1265" s="6"/>
      <c r="AC1265" s="7"/>
      <c r="AD1265" s="7">
        <v>0.36</v>
      </c>
      <c r="AE1265" s="7">
        <v>0.94</v>
      </c>
      <c r="AF1265" s="1" t="s">
        <v>1885</v>
      </c>
      <c r="AG1265" s="1">
        <v>1.8079999999999999E-2</v>
      </c>
      <c r="AH1265" s="7"/>
      <c r="AI1265" s="7">
        <v>0.73</v>
      </c>
      <c r="AJ1265" s="7"/>
      <c r="AK1265" s="7">
        <v>10</v>
      </c>
      <c r="AL1265" s="7">
        <v>0</v>
      </c>
      <c r="AM1265" s="7">
        <v>0</v>
      </c>
      <c r="AN1265" s="7">
        <v>0</v>
      </c>
      <c r="AO1265" s="7">
        <v>0</v>
      </c>
      <c r="AP1265" s="7">
        <v>0</v>
      </c>
      <c r="AQ1265" s="7">
        <v>1</v>
      </c>
      <c r="AR1265" t="str">
        <f t="shared" si="78"/>
        <v/>
      </c>
      <c r="AS1265">
        <f t="shared" si="79"/>
        <v>2.8927999999999999E-2</v>
      </c>
    </row>
    <row r="1266" spans="1:45" ht="29.5" thickBot="1">
      <c r="A1266" t="str">
        <f t="shared" si="76"/>
        <v>Anthony GonzalezWR2011</v>
      </c>
      <c r="B1266" s="3" t="s">
        <v>68</v>
      </c>
      <c r="C1266" s="1" t="s">
        <v>16</v>
      </c>
      <c r="D1266" s="1">
        <v>115</v>
      </c>
      <c r="E1266" s="1">
        <v>2011</v>
      </c>
      <c r="F1266" s="1">
        <v>3</v>
      </c>
      <c r="G1266" s="6"/>
      <c r="H1266" s="6"/>
      <c r="I1266" s="7">
        <v>0</v>
      </c>
      <c r="J1266" s="7">
        <v>0</v>
      </c>
      <c r="K1266" s="7">
        <v>0</v>
      </c>
      <c r="L1266" s="7">
        <v>0</v>
      </c>
      <c r="M1266" s="7">
        <v>0</v>
      </c>
      <c r="N1266" s="7">
        <v>0</v>
      </c>
      <c r="O1266" s="6"/>
      <c r="P1266" s="7">
        <v>0</v>
      </c>
      <c r="Q1266" s="7">
        <v>0</v>
      </c>
      <c r="R1266" s="7">
        <v>0</v>
      </c>
      <c r="S1266" s="7">
        <v>0</v>
      </c>
      <c r="T1266" s="7">
        <v>27</v>
      </c>
      <c r="U1266" s="7">
        <v>1</v>
      </c>
      <c r="V1266" s="7">
        <v>32</v>
      </c>
      <c r="W1266" s="7">
        <f t="shared" si="77"/>
        <v>58</v>
      </c>
      <c r="X1266" s="7">
        <v>166</v>
      </c>
      <c r="Y1266" s="7"/>
      <c r="Z1266" s="7"/>
      <c r="AA1266" s="7"/>
      <c r="AB1266" s="6">
        <v>149</v>
      </c>
      <c r="AC1266" s="7">
        <v>5.85</v>
      </c>
      <c r="AD1266" s="7"/>
      <c r="AE1266" s="7"/>
      <c r="AF1266" s="1">
        <v>9.6000000000000002E-2</v>
      </c>
      <c r="AG1266" s="1">
        <v>1.2800000000000001E-2</v>
      </c>
      <c r="AH1266" s="7">
        <v>1.56</v>
      </c>
      <c r="AI1266" s="7">
        <v>0</v>
      </c>
      <c r="AJ1266" s="7">
        <v>2</v>
      </c>
      <c r="AK1266" s="7">
        <v>5</v>
      </c>
      <c r="AL1266" s="7">
        <v>0</v>
      </c>
      <c r="AM1266" s="7">
        <v>0</v>
      </c>
      <c r="AN1266" s="7">
        <v>0</v>
      </c>
      <c r="AO1266" s="7">
        <v>0</v>
      </c>
      <c r="AP1266" s="7">
        <v>0</v>
      </c>
      <c r="AQ1266" s="7">
        <v>5</v>
      </c>
      <c r="AR1266">
        <f t="shared" si="78"/>
        <v>0.76800000000000002</v>
      </c>
      <c r="AS1266">
        <f t="shared" si="79"/>
        <v>4.0960000000000003E-2</v>
      </c>
    </row>
    <row r="1267" spans="1:45" ht="29.5" thickBot="1">
      <c r="A1267" t="str">
        <f t="shared" si="76"/>
        <v>Allen BradfordRB2011</v>
      </c>
      <c r="B1267" s="3" t="s">
        <v>548</v>
      </c>
      <c r="C1267" s="1" t="s">
        <v>3</v>
      </c>
      <c r="D1267" s="1">
        <v>96</v>
      </c>
      <c r="E1267" s="1">
        <v>2011</v>
      </c>
      <c r="F1267" s="1">
        <v>2</v>
      </c>
      <c r="G1267" s="6"/>
      <c r="H1267" s="6"/>
      <c r="I1267" s="7">
        <v>0</v>
      </c>
      <c r="J1267" s="7">
        <v>0</v>
      </c>
      <c r="K1267" s="7">
        <v>0</v>
      </c>
      <c r="L1267" s="7">
        <v>0</v>
      </c>
      <c r="M1267" s="7">
        <v>0</v>
      </c>
      <c r="N1267" s="7">
        <v>0</v>
      </c>
      <c r="O1267" s="6"/>
      <c r="P1267" s="7">
        <v>0</v>
      </c>
      <c r="Q1267" s="7">
        <v>0</v>
      </c>
      <c r="R1267" s="7">
        <v>0</v>
      </c>
      <c r="S1267" s="7">
        <v>0</v>
      </c>
      <c r="T1267" s="7">
        <v>12</v>
      </c>
      <c r="U1267" s="7">
        <v>6</v>
      </c>
      <c r="V1267" s="7">
        <v>187</v>
      </c>
      <c r="W1267" s="7" t="str">
        <f t="shared" si="77"/>
        <v/>
      </c>
      <c r="X1267" s="7"/>
      <c r="Y1267" s="7"/>
      <c r="Z1267" s="7"/>
      <c r="AA1267" s="7"/>
      <c r="AB1267" s="6"/>
      <c r="AC1267" s="7"/>
      <c r="AD1267" s="7"/>
      <c r="AE1267" s="7"/>
      <c r="AF1267" s="1" t="s">
        <v>1885</v>
      </c>
      <c r="AG1267" s="1" t="s">
        <v>1885</v>
      </c>
      <c r="AH1267" s="7"/>
      <c r="AI1267" s="7"/>
      <c r="AJ1267" s="7"/>
      <c r="AK1267" s="7"/>
      <c r="AL1267" s="7">
        <v>0</v>
      </c>
      <c r="AM1267" s="7">
        <v>0</v>
      </c>
      <c r="AN1267" s="7">
        <v>0</v>
      </c>
      <c r="AO1267" s="7">
        <v>0</v>
      </c>
      <c r="AP1267" s="7">
        <v>0</v>
      </c>
      <c r="AQ1267" s="7">
        <v>1</v>
      </c>
      <c r="AR1267" t="str">
        <f t="shared" si="78"/>
        <v/>
      </c>
      <c r="AS1267" t="str">
        <f t="shared" si="79"/>
        <v/>
      </c>
    </row>
    <row r="1268" spans="1:45" ht="29.5" thickBot="1">
      <c r="A1268" t="str">
        <f t="shared" si="76"/>
        <v>Patrick CraytonWR2011</v>
      </c>
      <c r="B1268" s="3" t="s">
        <v>112</v>
      </c>
      <c r="C1268" s="1" t="s">
        <v>16</v>
      </c>
      <c r="D1268" s="1">
        <v>116</v>
      </c>
      <c r="E1268" s="1">
        <v>2011</v>
      </c>
      <c r="F1268" s="1">
        <v>3</v>
      </c>
      <c r="G1268" s="6">
        <v>104</v>
      </c>
      <c r="H1268" s="6"/>
      <c r="I1268" s="7">
        <v>0</v>
      </c>
      <c r="J1268" s="7">
        <v>0</v>
      </c>
      <c r="K1268" s="7">
        <v>0</v>
      </c>
      <c r="L1268" s="7">
        <v>0</v>
      </c>
      <c r="M1268" s="7">
        <v>0</v>
      </c>
      <c r="N1268" s="7">
        <v>0</v>
      </c>
      <c r="O1268" s="6">
        <v>0.05</v>
      </c>
      <c r="P1268" s="7">
        <v>0.05</v>
      </c>
      <c r="Q1268" s="7">
        <v>0.05</v>
      </c>
      <c r="R1268" s="7">
        <v>0.05</v>
      </c>
      <c r="S1268" s="7">
        <v>0.05</v>
      </c>
      <c r="T1268" s="7">
        <v>32</v>
      </c>
      <c r="U1268" s="7">
        <v>7</v>
      </c>
      <c r="V1268" s="7">
        <v>216</v>
      </c>
      <c r="W1268" s="7">
        <f t="shared" si="77"/>
        <v>114</v>
      </c>
      <c r="X1268" s="7"/>
      <c r="Y1268" s="7"/>
      <c r="Z1268" s="7"/>
      <c r="AA1268" s="7"/>
      <c r="AB1268" s="6">
        <v>80</v>
      </c>
      <c r="AC1268" s="7">
        <v>9.49</v>
      </c>
      <c r="AD1268" s="7">
        <v>3.84</v>
      </c>
      <c r="AE1268" s="7"/>
      <c r="AF1268" s="1">
        <v>0.14844444444444446</v>
      </c>
      <c r="AG1268" s="1">
        <v>6.891428571428572E-2</v>
      </c>
      <c r="AH1268" s="7">
        <v>2.62</v>
      </c>
      <c r="AI1268" s="7">
        <v>0.98</v>
      </c>
      <c r="AJ1268" s="7">
        <v>9</v>
      </c>
      <c r="AK1268" s="7">
        <v>14</v>
      </c>
      <c r="AL1268" s="7">
        <v>0</v>
      </c>
      <c r="AM1268" s="7">
        <v>0</v>
      </c>
      <c r="AN1268" s="7">
        <v>0</v>
      </c>
      <c r="AO1268" s="7">
        <v>0</v>
      </c>
      <c r="AP1268" s="7">
        <v>0</v>
      </c>
      <c r="AQ1268" s="7">
        <v>8</v>
      </c>
      <c r="AR1268">
        <f t="shared" si="78"/>
        <v>0.26390123456790043</v>
      </c>
      <c r="AS1268">
        <f t="shared" si="79"/>
        <v>7.8759183673469374E-2</v>
      </c>
    </row>
    <row r="1269" spans="1:45" ht="29.5" thickBot="1">
      <c r="A1269" t="str">
        <f t="shared" si="76"/>
        <v>Tony SchefflerTE2011</v>
      </c>
      <c r="B1269" s="3" t="s">
        <v>98</v>
      </c>
      <c r="C1269" s="1" t="s">
        <v>49</v>
      </c>
      <c r="D1269" s="1">
        <v>41</v>
      </c>
      <c r="E1269" s="1">
        <v>2011</v>
      </c>
      <c r="F1269" s="1">
        <v>4</v>
      </c>
      <c r="G1269" s="6">
        <v>26</v>
      </c>
      <c r="H1269" s="6">
        <v>29</v>
      </c>
      <c r="I1269" s="7">
        <v>0</v>
      </c>
      <c r="J1269" s="7">
        <v>0</v>
      </c>
      <c r="K1269" s="7">
        <v>0</v>
      </c>
      <c r="L1269" s="7">
        <v>0</v>
      </c>
      <c r="M1269" s="7">
        <v>0</v>
      </c>
      <c r="N1269" s="7">
        <v>2</v>
      </c>
      <c r="O1269" s="6">
        <v>-0.2</v>
      </c>
      <c r="P1269" s="7">
        <v>-0.56000000000000005</v>
      </c>
      <c r="Q1269" s="7">
        <v>-0.87</v>
      </c>
      <c r="R1269" s="7">
        <v>-0.87</v>
      </c>
      <c r="S1269" s="7">
        <v>-0.87</v>
      </c>
      <c r="T1269" s="7">
        <v>28</v>
      </c>
      <c r="U1269" s="7">
        <v>2</v>
      </c>
      <c r="V1269" s="7">
        <v>61</v>
      </c>
      <c r="W1269" s="7">
        <f t="shared" si="77"/>
        <v>26</v>
      </c>
      <c r="X1269" s="7">
        <v>56</v>
      </c>
      <c r="Y1269" s="7">
        <v>65</v>
      </c>
      <c r="Z1269" s="7"/>
      <c r="AA1269" s="7"/>
      <c r="AB1269" s="6">
        <v>31</v>
      </c>
      <c r="AC1269" s="7">
        <v>5.92</v>
      </c>
      <c r="AD1269" s="7">
        <v>6.48</v>
      </c>
      <c r="AE1269" s="7">
        <v>6.56</v>
      </c>
      <c r="AF1269" s="1">
        <v>0.11967999999999999</v>
      </c>
      <c r="AG1269" s="1">
        <v>6.9653333333333331E-2</v>
      </c>
      <c r="AH1269" s="7">
        <v>1.32</v>
      </c>
      <c r="AI1269" s="7">
        <v>1.8</v>
      </c>
      <c r="AJ1269" s="7">
        <v>15</v>
      </c>
      <c r="AK1269" s="7">
        <v>15</v>
      </c>
      <c r="AL1269" s="7">
        <v>0</v>
      </c>
      <c r="AM1269" s="7">
        <v>0</v>
      </c>
      <c r="AN1269" s="7">
        <v>0</v>
      </c>
      <c r="AO1269" s="7">
        <v>0</v>
      </c>
      <c r="AP1269" s="7">
        <v>0</v>
      </c>
      <c r="AQ1269" s="7">
        <v>6</v>
      </c>
      <c r="AR1269">
        <f t="shared" si="78"/>
        <v>0.12765866666666667</v>
      </c>
      <c r="AS1269">
        <f t="shared" si="79"/>
        <v>7.4296888888888857E-2</v>
      </c>
    </row>
    <row r="1270" spans="1:45" ht="29.5" thickBot="1">
      <c r="A1270" t="str">
        <f t="shared" si="76"/>
        <v>Josh JohnsonQB2011</v>
      </c>
      <c r="B1270" s="3" t="s">
        <v>472</v>
      </c>
      <c r="C1270" s="1" t="s">
        <v>12</v>
      </c>
      <c r="D1270" s="1">
        <v>44</v>
      </c>
      <c r="E1270" s="1">
        <v>2011</v>
      </c>
      <c r="F1270" s="1">
        <v>1</v>
      </c>
      <c r="G1270" s="6">
        <v>52</v>
      </c>
      <c r="H1270" s="6">
        <v>66</v>
      </c>
      <c r="I1270" s="7">
        <v>0</v>
      </c>
      <c r="J1270" s="7">
        <v>0</v>
      </c>
      <c r="K1270" s="7">
        <v>0</v>
      </c>
      <c r="L1270" s="7">
        <v>0</v>
      </c>
      <c r="M1270" s="7">
        <v>0</v>
      </c>
      <c r="N1270" s="7">
        <v>0</v>
      </c>
      <c r="O1270" s="6">
        <v>-0.85</v>
      </c>
      <c r="P1270" s="7">
        <v>-0.85</v>
      </c>
      <c r="Q1270" s="7">
        <v>-0.97</v>
      </c>
      <c r="R1270" s="7">
        <v>-0.97</v>
      </c>
      <c r="S1270" s="7">
        <v>-0.97</v>
      </c>
      <c r="T1270" s="7">
        <v>25</v>
      </c>
      <c r="U1270" s="7">
        <v>5</v>
      </c>
      <c r="V1270" s="7">
        <v>160</v>
      </c>
      <c r="W1270" s="7">
        <f t="shared" si="77"/>
        <v>49</v>
      </c>
      <c r="X1270" s="7">
        <v>58</v>
      </c>
      <c r="Y1270" s="7"/>
      <c r="Z1270" s="7"/>
      <c r="AA1270" s="7"/>
      <c r="AB1270" s="6">
        <v>58</v>
      </c>
      <c r="AC1270" s="7">
        <v>0.76</v>
      </c>
      <c r="AD1270" s="7">
        <v>2.06</v>
      </c>
      <c r="AE1270" s="7">
        <v>0</v>
      </c>
      <c r="AF1270" s="1" t="s">
        <v>1885</v>
      </c>
      <c r="AG1270" s="1" t="s">
        <v>1885</v>
      </c>
      <c r="AH1270" s="7"/>
      <c r="AI1270" s="7"/>
      <c r="AJ1270" s="7">
        <v>11</v>
      </c>
      <c r="AK1270" s="7"/>
      <c r="AL1270" s="7">
        <v>0</v>
      </c>
      <c r="AM1270" s="7">
        <v>0</v>
      </c>
      <c r="AN1270" s="7">
        <v>0</v>
      </c>
      <c r="AO1270" s="7">
        <v>0</v>
      </c>
      <c r="AP1270" s="7">
        <v>0</v>
      </c>
      <c r="AQ1270" s="7">
        <v>4</v>
      </c>
      <c r="AR1270" t="str">
        <f t="shared" si="78"/>
        <v/>
      </c>
      <c r="AS1270" t="str">
        <f t="shared" si="79"/>
        <v/>
      </c>
    </row>
    <row r="1271" spans="1:45" ht="29.5" thickBot="1">
      <c r="A1271" t="str">
        <f t="shared" si="76"/>
        <v>Travis BeckumTE2011</v>
      </c>
      <c r="B1271" s="3" t="s">
        <v>396</v>
      </c>
      <c r="C1271" s="1" t="s">
        <v>49</v>
      </c>
      <c r="D1271" s="1">
        <v>42</v>
      </c>
      <c r="E1271" s="1">
        <v>2011</v>
      </c>
      <c r="F1271" s="1">
        <v>4</v>
      </c>
      <c r="G1271" s="6">
        <v>61</v>
      </c>
      <c r="H1271" s="6">
        <v>116.5</v>
      </c>
      <c r="I1271" s="7">
        <v>0</v>
      </c>
      <c r="J1271" s="7">
        <v>0</v>
      </c>
      <c r="K1271" s="7">
        <v>0</v>
      </c>
      <c r="L1271" s="7">
        <v>0</v>
      </c>
      <c r="M1271" s="7">
        <v>0</v>
      </c>
      <c r="N1271" s="7">
        <v>0</v>
      </c>
      <c r="O1271" s="6">
        <v>-0.68</v>
      </c>
      <c r="P1271" s="7">
        <v>-0.95</v>
      </c>
      <c r="Q1271" s="7">
        <v>-0.95</v>
      </c>
      <c r="R1271" s="7">
        <v>-0.95</v>
      </c>
      <c r="S1271" s="7">
        <v>-0.95</v>
      </c>
      <c r="T1271" s="7">
        <v>24</v>
      </c>
      <c r="U1271" s="7">
        <v>3</v>
      </c>
      <c r="V1271" s="7">
        <v>100</v>
      </c>
      <c r="W1271" s="7">
        <f t="shared" si="77"/>
        <v>52</v>
      </c>
      <c r="X1271" s="7">
        <v>46</v>
      </c>
      <c r="Y1271" s="7"/>
      <c r="Z1271" s="7"/>
      <c r="AA1271" s="7"/>
      <c r="AB1271" s="6">
        <v>47</v>
      </c>
      <c r="AC1271" s="7">
        <v>2.29</v>
      </c>
      <c r="AD1271" s="7">
        <v>1.56</v>
      </c>
      <c r="AE1271" s="7">
        <v>0</v>
      </c>
      <c r="AF1271" s="1">
        <v>3.5099999999999999E-2</v>
      </c>
      <c r="AG1271" s="1">
        <v>2.4400000000000002E-2</v>
      </c>
      <c r="AH1271" s="7">
        <v>0.92</v>
      </c>
      <c r="AI1271" s="7">
        <v>1.1100000000000001</v>
      </c>
      <c r="AJ1271" s="7">
        <v>16</v>
      </c>
      <c r="AK1271" s="7">
        <v>12</v>
      </c>
      <c r="AL1271" s="7">
        <v>0</v>
      </c>
      <c r="AM1271" s="7">
        <v>0</v>
      </c>
      <c r="AN1271" s="7">
        <v>0</v>
      </c>
      <c r="AO1271" s="7">
        <v>0</v>
      </c>
      <c r="AP1271" s="7">
        <v>0</v>
      </c>
      <c r="AQ1271" s="7">
        <v>3</v>
      </c>
      <c r="AR1271">
        <f t="shared" si="78"/>
        <v>3.5099999999999999E-2</v>
      </c>
      <c r="AS1271">
        <f t="shared" si="79"/>
        <v>3.2533333333333338E-2</v>
      </c>
    </row>
    <row r="1272" spans="1:45" ht="29.5" thickBot="1">
      <c r="A1272" t="str">
        <f t="shared" si="76"/>
        <v>Victor CruzWR2011</v>
      </c>
      <c r="B1272" s="3" t="s">
        <v>549</v>
      </c>
      <c r="C1272" s="1" t="s">
        <v>16</v>
      </c>
      <c r="D1272" s="1">
        <v>118</v>
      </c>
      <c r="E1272" s="1">
        <v>2011</v>
      </c>
      <c r="F1272" s="1">
        <v>3</v>
      </c>
      <c r="G1272" s="6">
        <v>3</v>
      </c>
      <c r="H1272" s="6">
        <v>14</v>
      </c>
      <c r="I1272" s="7">
        <v>1</v>
      </c>
      <c r="J1272" s="7">
        <v>2</v>
      </c>
      <c r="K1272" s="7">
        <v>2</v>
      </c>
      <c r="L1272" s="7">
        <v>2</v>
      </c>
      <c r="M1272" s="7">
        <v>2</v>
      </c>
      <c r="N1272" s="7">
        <v>1</v>
      </c>
      <c r="O1272" s="6">
        <v>1.1599999999999999</v>
      </c>
      <c r="P1272" s="7">
        <v>2.2000000000000002</v>
      </c>
      <c r="Q1272" s="7">
        <v>2.35</v>
      </c>
      <c r="R1272" s="7">
        <v>1.69</v>
      </c>
      <c r="S1272" s="7">
        <v>1.69</v>
      </c>
      <c r="T1272" s="7">
        <v>25</v>
      </c>
      <c r="U1272" s="7">
        <v>8</v>
      </c>
      <c r="V1272" s="7">
        <v>300</v>
      </c>
      <c r="W1272" s="7" t="str">
        <f t="shared" si="77"/>
        <v/>
      </c>
      <c r="X1272" s="7">
        <v>8.5</v>
      </c>
      <c r="Y1272" s="7">
        <v>8</v>
      </c>
      <c r="Z1272" s="7">
        <v>17</v>
      </c>
      <c r="AA1272" s="7">
        <v>48</v>
      </c>
      <c r="AB1272" s="6"/>
      <c r="AC1272" s="7"/>
      <c r="AD1272" s="7">
        <v>18.12</v>
      </c>
      <c r="AE1272" s="7">
        <v>15.95</v>
      </c>
      <c r="AF1272" s="1" t="s">
        <v>1885</v>
      </c>
      <c r="AG1272" s="1">
        <v>0.22120000000000001</v>
      </c>
      <c r="AH1272" s="7"/>
      <c r="AI1272" s="7">
        <v>3.08</v>
      </c>
      <c r="AJ1272" s="7"/>
      <c r="AK1272" s="7">
        <v>16</v>
      </c>
      <c r="AL1272" s="7">
        <v>1</v>
      </c>
      <c r="AM1272" s="7">
        <v>1</v>
      </c>
      <c r="AN1272" s="7">
        <v>1</v>
      </c>
      <c r="AO1272" s="7">
        <v>1</v>
      </c>
      <c r="AP1272" s="7">
        <v>1</v>
      </c>
      <c r="AQ1272" s="7">
        <v>2</v>
      </c>
      <c r="AR1272" t="str">
        <f t="shared" si="78"/>
        <v/>
      </c>
      <c r="AS1272">
        <f t="shared" si="79"/>
        <v>0.22120000000000001</v>
      </c>
    </row>
    <row r="1273" spans="1:45" ht="29.5" thickBot="1">
      <c r="A1273" t="str">
        <f t="shared" si="76"/>
        <v>Jeremy ShockeyTE2011</v>
      </c>
      <c r="B1273" s="3" t="s">
        <v>93</v>
      </c>
      <c r="C1273" s="1" t="s">
        <v>49</v>
      </c>
      <c r="D1273" s="1">
        <v>43</v>
      </c>
      <c r="E1273" s="1">
        <v>2011</v>
      </c>
      <c r="F1273" s="1">
        <v>4</v>
      </c>
      <c r="G1273" s="6">
        <v>23</v>
      </c>
      <c r="H1273" s="6"/>
      <c r="I1273" s="7">
        <v>0</v>
      </c>
      <c r="J1273" s="7">
        <v>0</v>
      </c>
      <c r="K1273" s="7">
        <v>0</v>
      </c>
      <c r="L1273" s="7">
        <v>0</v>
      </c>
      <c r="M1273" s="7">
        <v>0</v>
      </c>
      <c r="N1273" s="7">
        <v>6</v>
      </c>
      <c r="O1273" s="6">
        <v>-0.18</v>
      </c>
      <c r="P1273" s="7">
        <v>-0.18</v>
      </c>
      <c r="Q1273" s="7">
        <v>-0.18</v>
      </c>
      <c r="R1273" s="7">
        <v>-0.18</v>
      </c>
      <c r="S1273" s="7">
        <v>-0.18</v>
      </c>
      <c r="T1273" s="7">
        <v>31</v>
      </c>
      <c r="U1273" s="7">
        <v>1</v>
      </c>
      <c r="V1273" s="7">
        <v>14</v>
      </c>
      <c r="W1273" s="7">
        <f t="shared" si="77"/>
        <v>24</v>
      </c>
      <c r="X1273" s="7">
        <v>39</v>
      </c>
      <c r="Y1273" s="7"/>
      <c r="Z1273" s="7"/>
      <c r="AA1273" s="7"/>
      <c r="AB1273" s="6">
        <v>25</v>
      </c>
      <c r="AC1273" s="7">
        <v>7.68</v>
      </c>
      <c r="AD1273" s="7">
        <v>7.1</v>
      </c>
      <c r="AE1273" s="7"/>
      <c r="AF1273" s="1">
        <v>0.11076923076923076</v>
      </c>
      <c r="AG1273" s="1">
        <v>0.12821333333333335</v>
      </c>
      <c r="AH1273" s="7">
        <v>1.5</v>
      </c>
      <c r="AI1273" s="7">
        <v>2.17</v>
      </c>
      <c r="AJ1273" s="7">
        <v>13</v>
      </c>
      <c r="AK1273" s="7">
        <v>15</v>
      </c>
      <c r="AL1273" s="7">
        <v>0</v>
      </c>
      <c r="AM1273" s="7">
        <v>0</v>
      </c>
      <c r="AN1273" s="7">
        <v>0</v>
      </c>
      <c r="AO1273" s="7">
        <v>0</v>
      </c>
      <c r="AP1273" s="7">
        <v>0</v>
      </c>
      <c r="AQ1273" s="7">
        <v>10</v>
      </c>
      <c r="AR1273">
        <f t="shared" si="78"/>
        <v>0.13633136094674583</v>
      </c>
      <c r="AS1273">
        <f t="shared" si="79"/>
        <v>0.13676088888888854</v>
      </c>
    </row>
    <row r="1274" spans="1:45" ht="29.5" thickBot="1">
      <c r="A1274" t="str">
        <f t="shared" si="76"/>
        <v>Maurice MorrisRB2011</v>
      </c>
      <c r="B1274" s="3" t="s">
        <v>173</v>
      </c>
      <c r="C1274" s="1" t="s">
        <v>3</v>
      </c>
      <c r="D1274" s="1">
        <v>97</v>
      </c>
      <c r="E1274" s="1">
        <v>2011</v>
      </c>
      <c r="F1274" s="1">
        <v>2</v>
      </c>
      <c r="G1274" s="6">
        <v>47</v>
      </c>
      <c r="H1274" s="6"/>
      <c r="I1274" s="7">
        <v>0</v>
      </c>
      <c r="J1274" s="7">
        <v>0</v>
      </c>
      <c r="K1274" s="7">
        <v>0</v>
      </c>
      <c r="L1274" s="7">
        <v>0</v>
      </c>
      <c r="M1274" s="7">
        <v>0</v>
      </c>
      <c r="N1274" s="7">
        <v>0</v>
      </c>
      <c r="O1274" s="6">
        <v>-0.02</v>
      </c>
      <c r="P1274" s="7">
        <v>-0.02</v>
      </c>
      <c r="Q1274" s="7">
        <v>-0.02</v>
      </c>
      <c r="R1274" s="7">
        <v>-0.02</v>
      </c>
      <c r="S1274" s="7">
        <v>-0.02</v>
      </c>
      <c r="T1274" s="7">
        <v>32</v>
      </c>
      <c r="U1274" s="7">
        <v>2</v>
      </c>
      <c r="V1274" s="7">
        <v>54</v>
      </c>
      <c r="W1274" s="7">
        <f t="shared" si="77"/>
        <v>115</v>
      </c>
      <c r="X1274" s="7"/>
      <c r="Y1274" s="7"/>
      <c r="Z1274" s="7"/>
      <c r="AA1274" s="7"/>
      <c r="AB1274" s="6">
        <v>45</v>
      </c>
      <c r="AC1274" s="7">
        <v>9.6</v>
      </c>
      <c r="AD1274" s="7">
        <v>6.17</v>
      </c>
      <c r="AE1274" s="7"/>
      <c r="AF1274" s="1">
        <v>7.4181818181818182E-2</v>
      </c>
      <c r="AG1274" s="1">
        <v>5.6000000000000001E-2</v>
      </c>
      <c r="AH1274" s="7">
        <v>1.28</v>
      </c>
      <c r="AI1274" s="7">
        <v>1.23</v>
      </c>
      <c r="AJ1274" s="7">
        <v>11</v>
      </c>
      <c r="AK1274" s="7">
        <v>15</v>
      </c>
      <c r="AL1274" s="7">
        <v>0</v>
      </c>
      <c r="AM1274" s="7">
        <v>0</v>
      </c>
      <c r="AN1274" s="7">
        <v>0</v>
      </c>
      <c r="AO1274" s="7">
        <v>0</v>
      </c>
      <c r="AP1274" s="7">
        <v>0</v>
      </c>
      <c r="AQ1274" s="7">
        <v>10</v>
      </c>
      <c r="AR1274">
        <f t="shared" si="78"/>
        <v>0.10790082644628102</v>
      </c>
      <c r="AS1274">
        <f t="shared" si="79"/>
        <v>5.9733333333333333E-2</v>
      </c>
    </row>
    <row r="1275" spans="1:45" ht="44" thickBot="1">
      <c r="A1275" t="str">
        <f t="shared" si="76"/>
        <v>Ben ObomanuWR2011</v>
      </c>
      <c r="B1275" s="3" t="s">
        <v>259</v>
      </c>
      <c r="C1275" s="1" t="s">
        <v>16</v>
      </c>
      <c r="D1275" s="1">
        <v>119</v>
      </c>
      <c r="E1275" s="1">
        <v>2011</v>
      </c>
      <c r="F1275" s="1">
        <v>3</v>
      </c>
      <c r="G1275" s="6">
        <v>77</v>
      </c>
      <c r="H1275" s="6">
        <v>158</v>
      </c>
      <c r="I1275" s="7">
        <v>0</v>
      </c>
      <c r="J1275" s="7">
        <v>0</v>
      </c>
      <c r="K1275" s="7">
        <v>0</v>
      </c>
      <c r="L1275" s="7">
        <v>0</v>
      </c>
      <c r="M1275" s="7">
        <v>0</v>
      </c>
      <c r="N1275" s="7">
        <v>0</v>
      </c>
      <c r="O1275" s="6">
        <v>0.42</v>
      </c>
      <c r="P1275" s="7">
        <v>-0.37</v>
      </c>
      <c r="Q1275" s="7">
        <v>-0.37</v>
      </c>
      <c r="R1275" s="7">
        <v>-0.37</v>
      </c>
      <c r="S1275" s="7">
        <v>-0.37</v>
      </c>
      <c r="T1275" s="7">
        <v>28</v>
      </c>
      <c r="U1275" s="7">
        <v>7</v>
      </c>
      <c r="V1275" s="7">
        <v>249</v>
      </c>
      <c r="W1275" s="7" t="str">
        <f t="shared" si="77"/>
        <v/>
      </c>
      <c r="X1275" s="7"/>
      <c r="Y1275" s="7"/>
      <c r="Z1275" s="7"/>
      <c r="AA1275" s="7"/>
      <c r="AB1275" s="6">
        <v>68</v>
      </c>
      <c r="AC1275" s="7">
        <v>7.01</v>
      </c>
      <c r="AD1275" s="7">
        <v>5.87</v>
      </c>
      <c r="AE1275" s="7">
        <v>1.36</v>
      </c>
      <c r="AF1275" s="1">
        <v>0.10229333333333333</v>
      </c>
      <c r="AG1275" s="1">
        <v>0.1191</v>
      </c>
      <c r="AH1275" s="7">
        <v>1.78</v>
      </c>
      <c r="AI1275" s="7">
        <v>1.26</v>
      </c>
      <c r="AJ1275" s="7">
        <v>15</v>
      </c>
      <c r="AK1275" s="7">
        <v>16</v>
      </c>
      <c r="AL1275" s="7">
        <v>0</v>
      </c>
      <c r="AM1275" s="7">
        <v>0</v>
      </c>
      <c r="AN1275" s="7">
        <v>0</v>
      </c>
      <c r="AO1275" s="7">
        <v>0</v>
      </c>
      <c r="AP1275" s="7">
        <v>0</v>
      </c>
      <c r="AQ1275" s="7">
        <v>6</v>
      </c>
      <c r="AR1275">
        <f t="shared" si="78"/>
        <v>0.10911288888888854</v>
      </c>
      <c r="AS1275">
        <f t="shared" si="79"/>
        <v>0.1191</v>
      </c>
    </row>
    <row r="1276" spans="1:45" ht="29.5" thickBot="1">
      <c r="A1276" t="str">
        <f t="shared" si="76"/>
        <v>Brian HoyerQB2011</v>
      </c>
      <c r="B1276" s="3" t="s">
        <v>484</v>
      </c>
      <c r="C1276" s="1" t="s">
        <v>12</v>
      </c>
      <c r="D1276" s="1">
        <v>45</v>
      </c>
      <c r="E1276" s="1">
        <v>2011</v>
      </c>
      <c r="F1276" s="1">
        <v>1</v>
      </c>
      <c r="G1276" s="6">
        <v>71</v>
      </c>
      <c r="H1276" s="6">
        <v>46</v>
      </c>
      <c r="I1276" s="7">
        <v>0</v>
      </c>
      <c r="J1276" s="7">
        <v>0</v>
      </c>
      <c r="K1276" s="7">
        <v>0</v>
      </c>
      <c r="L1276" s="7">
        <v>0</v>
      </c>
      <c r="M1276" s="7">
        <v>0</v>
      </c>
      <c r="N1276" s="7">
        <v>0</v>
      </c>
      <c r="O1276" s="6">
        <v>-0.36</v>
      </c>
      <c r="P1276" s="7">
        <v>-0.36</v>
      </c>
      <c r="Q1276" s="7">
        <v>-0.31</v>
      </c>
      <c r="R1276" s="7">
        <v>-0.72</v>
      </c>
      <c r="S1276" s="7">
        <v>-0.49</v>
      </c>
      <c r="T1276" s="7">
        <v>26</v>
      </c>
      <c r="U1276" s="7">
        <v>8</v>
      </c>
      <c r="V1276" s="7">
        <v>300</v>
      </c>
      <c r="W1276" s="7">
        <f t="shared" si="77"/>
        <v>57</v>
      </c>
      <c r="X1276" s="7">
        <v>59</v>
      </c>
      <c r="Y1276" s="7"/>
      <c r="Z1276" s="7">
        <v>35</v>
      </c>
      <c r="AA1276" s="7">
        <v>40</v>
      </c>
      <c r="AB1276" s="6">
        <v>60</v>
      </c>
      <c r="AC1276" s="7">
        <v>1.62</v>
      </c>
      <c r="AD1276" s="7">
        <v>0.19</v>
      </c>
      <c r="AE1276" s="7">
        <v>7.9</v>
      </c>
      <c r="AF1276" s="1" t="s">
        <v>1885</v>
      </c>
      <c r="AG1276" s="1" t="s">
        <v>1885</v>
      </c>
      <c r="AH1276" s="7"/>
      <c r="AI1276" s="7"/>
      <c r="AJ1276" s="7">
        <v>5</v>
      </c>
      <c r="AK1276" s="7"/>
      <c r="AL1276" s="7">
        <v>0</v>
      </c>
      <c r="AM1276" s="7">
        <v>0</v>
      </c>
      <c r="AN1276" s="7">
        <v>0</v>
      </c>
      <c r="AO1276" s="7">
        <v>0</v>
      </c>
      <c r="AP1276" s="7">
        <v>0</v>
      </c>
      <c r="AQ1276" s="7">
        <v>4</v>
      </c>
      <c r="AR1276" t="str">
        <f t="shared" si="78"/>
        <v/>
      </c>
      <c r="AS1276" t="str">
        <f t="shared" si="79"/>
        <v/>
      </c>
    </row>
    <row r="1277" spans="1:45" ht="29.5" thickBot="1">
      <c r="A1277" t="str">
        <f t="shared" si="76"/>
        <v>Javarris JamesRB2011</v>
      </c>
      <c r="B1277" s="3" t="s">
        <v>550</v>
      </c>
      <c r="C1277" s="1" t="s">
        <v>3</v>
      </c>
      <c r="D1277" s="1">
        <v>98</v>
      </c>
      <c r="E1277" s="1">
        <v>2011</v>
      </c>
      <c r="F1277" s="1">
        <v>2</v>
      </c>
      <c r="G1277" s="6"/>
      <c r="H1277" s="6"/>
      <c r="I1277" s="7">
        <v>0</v>
      </c>
      <c r="J1277" s="7">
        <v>0</v>
      </c>
      <c r="K1277" s="7">
        <v>0</v>
      </c>
      <c r="L1277" s="7">
        <v>0</v>
      </c>
      <c r="M1277" s="7">
        <v>0</v>
      </c>
      <c r="N1277" s="7">
        <v>0</v>
      </c>
      <c r="O1277" s="6"/>
      <c r="P1277" s="7">
        <v>0</v>
      </c>
      <c r="Q1277" s="7">
        <v>0</v>
      </c>
      <c r="R1277" s="7">
        <v>0</v>
      </c>
      <c r="S1277" s="7">
        <v>0</v>
      </c>
      <c r="T1277" s="7">
        <v>24</v>
      </c>
      <c r="U1277" s="7">
        <v>8</v>
      </c>
      <c r="V1277" s="7">
        <v>300</v>
      </c>
      <c r="W1277" s="7" t="str">
        <f t="shared" si="77"/>
        <v/>
      </c>
      <c r="X1277" s="7"/>
      <c r="Y1277" s="7"/>
      <c r="Z1277" s="7"/>
      <c r="AA1277" s="7"/>
      <c r="AB1277" s="6">
        <v>64</v>
      </c>
      <c r="AC1277" s="7">
        <v>7.81</v>
      </c>
      <c r="AD1277" s="7"/>
      <c r="AE1277" s="7"/>
      <c r="AF1277" s="1">
        <v>3.32E-2</v>
      </c>
      <c r="AG1277" s="1" t="s">
        <v>1885</v>
      </c>
      <c r="AH1277" s="7">
        <v>0.85</v>
      </c>
      <c r="AI1277" s="7"/>
      <c r="AJ1277" s="7">
        <v>8</v>
      </c>
      <c r="AK1277" s="7"/>
      <c r="AL1277" s="7">
        <v>0</v>
      </c>
      <c r="AM1277" s="7">
        <v>0</v>
      </c>
      <c r="AN1277" s="7">
        <v>0</v>
      </c>
      <c r="AO1277" s="7">
        <v>0</v>
      </c>
      <c r="AP1277" s="7">
        <v>0</v>
      </c>
      <c r="AQ1277" s="7">
        <v>3</v>
      </c>
      <c r="AR1277">
        <f t="shared" si="78"/>
        <v>6.6400000000000001E-2</v>
      </c>
      <c r="AS1277" t="str">
        <f t="shared" si="79"/>
        <v/>
      </c>
    </row>
    <row r="1278" spans="1:45" ht="29.5" thickBot="1">
      <c r="A1278" t="str">
        <f t="shared" si="76"/>
        <v>James DavisRB2011</v>
      </c>
      <c r="B1278" s="3" t="s">
        <v>352</v>
      </c>
      <c r="C1278" s="1" t="s">
        <v>3</v>
      </c>
      <c r="D1278" s="1">
        <v>99</v>
      </c>
      <c r="E1278" s="1">
        <v>2011</v>
      </c>
      <c r="F1278" s="1">
        <v>2</v>
      </c>
      <c r="G1278" s="6"/>
      <c r="H1278" s="6"/>
      <c r="I1278" s="7">
        <v>0</v>
      </c>
      <c r="J1278" s="7">
        <v>0</v>
      </c>
      <c r="K1278" s="7">
        <v>0</v>
      </c>
      <c r="L1278" s="7">
        <v>0</v>
      </c>
      <c r="M1278" s="7">
        <v>0</v>
      </c>
      <c r="N1278" s="7">
        <v>0</v>
      </c>
      <c r="O1278" s="6"/>
      <c r="P1278" s="7">
        <v>0</v>
      </c>
      <c r="Q1278" s="7">
        <v>0</v>
      </c>
      <c r="R1278" s="7">
        <v>0</v>
      </c>
      <c r="S1278" s="7">
        <v>0</v>
      </c>
      <c r="T1278" s="7">
        <v>25</v>
      </c>
      <c r="U1278" s="7">
        <v>6</v>
      </c>
      <c r="V1278" s="7">
        <v>195</v>
      </c>
      <c r="W1278" s="7">
        <f t="shared" si="77"/>
        <v>83</v>
      </c>
      <c r="X1278" s="7"/>
      <c r="Y1278" s="7"/>
      <c r="Z1278" s="7"/>
      <c r="AA1278" s="7"/>
      <c r="AB1278" s="6">
        <v>112</v>
      </c>
      <c r="AC1278" s="7">
        <v>3.63</v>
      </c>
      <c r="AD1278" s="7"/>
      <c r="AE1278" s="7"/>
      <c r="AF1278" s="1">
        <v>3.6400000000000002E-2</v>
      </c>
      <c r="AG1278" s="1" t="s">
        <v>1885</v>
      </c>
      <c r="AH1278" s="7">
        <v>1.41</v>
      </c>
      <c r="AI1278" s="7"/>
      <c r="AJ1278" s="7">
        <v>4</v>
      </c>
      <c r="AK1278" s="7"/>
      <c r="AL1278" s="7">
        <v>0</v>
      </c>
      <c r="AM1278" s="7">
        <v>0</v>
      </c>
      <c r="AN1278" s="7">
        <v>0</v>
      </c>
      <c r="AO1278" s="7">
        <v>0</v>
      </c>
      <c r="AP1278" s="7">
        <v>0</v>
      </c>
      <c r="AQ1278" s="7">
        <v>3</v>
      </c>
      <c r="AR1278">
        <f t="shared" si="78"/>
        <v>0.14560000000000001</v>
      </c>
      <c r="AS1278" t="str">
        <f t="shared" si="79"/>
        <v/>
      </c>
    </row>
    <row r="1279" spans="1:45" ht="29.5" thickBot="1">
      <c r="A1279" t="str">
        <f t="shared" si="76"/>
        <v>Jalen ParmeleRB2011</v>
      </c>
      <c r="B1279" s="3" t="s">
        <v>238</v>
      </c>
      <c r="C1279" s="1" t="s">
        <v>3</v>
      </c>
      <c r="D1279" s="1">
        <v>100</v>
      </c>
      <c r="E1279" s="1">
        <v>2011</v>
      </c>
      <c r="F1279" s="1">
        <v>2</v>
      </c>
      <c r="G1279" s="6"/>
      <c r="H1279" s="6">
        <v>101</v>
      </c>
      <c r="I1279" s="7">
        <v>0</v>
      </c>
      <c r="J1279" s="7">
        <v>0</v>
      </c>
      <c r="K1279" s="7">
        <v>0</v>
      </c>
      <c r="L1279" s="7">
        <v>0</v>
      </c>
      <c r="M1279" s="7">
        <v>0</v>
      </c>
      <c r="N1279" s="7">
        <v>0</v>
      </c>
      <c r="O1279" s="6"/>
      <c r="P1279" s="7">
        <v>-0.54</v>
      </c>
      <c r="Q1279" s="7">
        <v>-0.54</v>
      </c>
      <c r="R1279" s="7">
        <v>-0.63</v>
      </c>
      <c r="S1279" s="7">
        <v>-0.63</v>
      </c>
      <c r="T1279" s="7">
        <v>26</v>
      </c>
      <c r="U1279" s="7">
        <v>6</v>
      </c>
      <c r="V1279" s="7">
        <v>176</v>
      </c>
      <c r="W1279" s="7">
        <f t="shared" si="77"/>
        <v>116</v>
      </c>
      <c r="X1279" s="7"/>
      <c r="Y1279" s="7"/>
      <c r="Z1279" s="7"/>
      <c r="AA1279" s="7"/>
      <c r="AB1279" s="6">
        <v>153</v>
      </c>
      <c r="AC1279" s="7"/>
      <c r="AD1279" s="7"/>
      <c r="AE1279" s="7">
        <v>3.03</v>
      </c>
      <c r="AF1279" s="1" t="s">
        <v>1885</v>
      </c>
      <c r="AG1279" s="1" t="s">
        <v>1885</v>
      </c>
      <c r="AH1279" s="7"/>
      <c r="AI1279" s="7"/>
      <c r="AJ1279" s="7"/>
      <c r="AK1279" s="7"/>
      <c r="AL1279" s="7">
        <v>0</v>
      </c>
      <c r="AM1279" s="7">
        <v>0</v>
      </c>
      <c r="AN1279" s="7">
        <v>0</v>
      </c>
      <c r="AO1279" s="7">
        <v>0</v>
      </c>
      <c r="AP1279" s="7">
        <v>0</v>
      </c>
      <c r="AQ1279" s="7">
        <v>4</v>
      </c>
      <c r="AR1279" t="str">
        <f t="shared" si="78"/>
        <v/>
      </c>
      <c r="AS1279" t="str">
        <f t="shared" si="79"/>
        <v/>
      </c>
    </row>
    <row r="1280" spans="1:45" ht="44" thickBot="1">
      <c r="A1280" t="str">
        <f t="shared" si="76"/>
        <v>Rex GrossmanQB2011</v>
      </c>
      <c r="B1280" s="3" t="s">
        <v>268</v>
      </c>
      <c r="C1280" s="1" t="s">
        <v>12</v>
      </c>
      <c r="D1280" s="1">
        <v>46</v>
      </c>
      <c r="E1280" s="1">
        <v>2011</v>
      </c>
      <c r="F1280" s="1">
        <v>1</v>
      </c>
      <c r="G1280" s="6">
        <v>24</v>
      </c>
      <c r="H1280" s="6"/>
      <c r="I1280" s="7">
        <v>0</v>
      </c>
      <c r="J1280" s="7">
        <v>0</v>
      </c>
      <c r="K1280" s="7">
        <v>0</v>
      </c>
      <c r="L1280" s="7">
        <v>0</v>
      </c>
      <c r="M1280" s="7">
        <v>0</v>
      </c>
      <c r="N1280" s="7">
        <v>0</v>
      </c>
      <c r="O1280" s="6">
        <v>-0.31</v>
      </c>
      <c r="P1280" s="7">
        <v>-0.31</v>
      </c>
      <c r="Q1280" s="7">
        <v>-0.31</v>
      </c>
      <c r="R1280" s="7">
        <v>-0.31</v>
      </c>
      <c r="S1280" s="7">
        <v>-0.31</v>
      </c>
      <c r="T1280" s="7">
        <v>31</v>
      </c>
      <c r="U1280" s="7">
        <v>1</v>
      </c>
      <c r="V1280" s="7">
        <v>22</v>
      </c>
      <c r="W1280" s="7" t="str">
        <f t="shared" si="77"/>
        <v/>
      </c>
      <c r="X1280" s="7">
        <v>38</v>
      </c>
      <c r="Y1280" s="7"/>
      <c r="Z1280" s="7"/>
      <c r="AA1280" s="7"/>
      <c r="AB1280" s="6">
        <v>37</v>
      </c>
      <c r="AC1280" s="7">
        <v>11.66</v>
      </c>
      <c r="AD1280" s="7">
        <v>13.5</v>
      </c>
      <c r="AE1280" s="7"/>
      <c r="AF1280" s="1" t="s">
        <v>1885</v>
      </c>
      <c r="AG1280" s="1" t="s">
        <v>1885</v>
      </c>
      <c r="AH1280" s="7"/>
      <c r="AI1280" s="7"/>
      <c r="AJ1280" s="7">
        <v>6</v>
      </c>
      <c r="AK1280" s="7"/>
      <c r="AL1280" s="7">
        <v>0</v>
      </c>
      <c r="AM1280" s="7">
        <v>0</v>
      </c>
      <c r="AN1280" s="7">
        <v>0</v>
      </c>
      <c r="AO1280" s="7">
        <v>0</v>
      </c>
      <c r="AP1280" s="7">
        <v>0</v>
      </c>
      <c r="AQ1280" s="7">
        <v>9</v>
      </c>
      <c r="AR1280" t="str">
        <f t="shared" si="78"/>
        <v/>
      </c>
      <c r="AS1280" t="str">
        <f t="shared" si="79"/>
        <v/>
      </c>
    </row>
    <row r="1281" spans="1:45" ht="29.5" thickBot="1">
      <c r="A1281" t="str">
        <f t="shared" si="76"/>
        <v>Brian HartlineWR2011</v>
      </c>
      <c r="B1281" s="3" t="s">
        <v>392</v>
      </c>
      <c r="C1281" s="1" t="s">
        <v>16</v>
      </c>
      <c r="D1281" s="1">
        <v>120</v>
      </c>
      <c r="E1281" s="1">
        <v>2011</v>
      </c>
      <c r="F1281" s="1">
        <v>3</v>
      </c>
      <c r="G1281" s="6">
        <v>70</v>
      </c>
      <c r="H1281" s="6">
        <v>27</v>
      </c>
      <c r="I1281" s="7">
        <v>0</v>
      </c>
      <c r="J1281" s="7">
        <v>0</v>
      </c>
      <c r="K1281" s="7">
        <v>1</v>
      </c>
      <c r="L1281" s="7">
        <v>1</v>
      </c>
      <c r="M1281" s="7">
        <v>1</v>
      </c>
      <c r="N1281" s="7">
        <v>0</v>
      </c>
      <c r="O1281" s="6">
        <v>-0.15</v>
      </c>
      <c r="P1281" s="7">
        <v>0.39</v>
      </c>
      <c r="Q1281" s="7">
        <v>0.87</v>
      </c>
      <c r="R1281" s="7">
        <v>0.64</v>
      </c>
      <c r="S1281" s="7">
        <v>0.28999999999999998</v>
      </c>
      <c r="T1281" s="7">
        <v>25</v>
      </c>
      <c r="U1281" s="7">
        <v>4</v>
      </c>
      <c r="V1281" s="7">
        <v>108</v>
      </c>
      <c r="W1281" s="7">
        <f t="shared" si="77"/>
        <v>89</v>
      </c>
      <c r="X1281" s="7">
        <v>104</v>
      </c>
      <c r="Y1281" s="7">
        <v>63</v>
      </c>
      <c r="Z1281" s="7">
        <v>68</v>
      </c>
      <c r="AA1281" s="7">
        <v>140</v>
      </c>
      <c r="AB1281" s="6">
        <v>66</v>
      </c>
      <c r="AC1281" s="7">
        <v>9.43</v>
      </c>
      <c r="AD1281" s="7">
        <v>6.05</v>
      </c>
      <c r="AE1281" s="7">
        <v>11.77</v>
      </c>
      <c r="AF1281" s="1">
        <v>0.17853333333333332</v>
      </c>
      <c r="AG1281" s="1">
        <v>0.1497</v>
      </c>
      <c r="AH1281" s="7">
        <v>1.58</v>
      </c>
      <c r="AI1281" s="7">
        <v>1.26</v>
      </c>
      <c r="AJ1281" s="7">
        <v>12</v>
      </c>
      <c r="AK1281" s="7">
        <v>16</v>
      </c>
      <c r="AL1281" s="7">
        <v>0</v>
      </c>
      <c r="AM1281" s="7">
        <v>0</v>
      </c>
      <c r="AN1281" s="7">
        <v>0</v>
      </c>
      <c r="AO1281" s="7">
        <v>0</v>
      </c>
      <c r="AP1281" s="7">
        <v>0</v>
      </c>
      <c r="AQ1281" s="7">
        <v>3</v>
      </c>
      <c r="AR1281">
        <f t="shared" si="78"/>
        <v>0.23804444444444398</v>
      </c>
      <c r="AS1281">
        <f t="shared" si="79"/>
        <v>0.1497</v>
      </c>
    </row>
    <row r="1282" spans="1:45" ht="29.5" thickBot="1">
      <c r="A1282" t="str">
        <f t="shared" si="76"/>
        <v>Evan MooreTE2011</v>
      </c>
      <c r="B1282" s="3" t="s">
        <v>470</v>
      </c>
      <c r="C1282" s="1" t="s">
        <v>49</v>
      </c>
      <c r="D1282" s="1">
        <v>44</v>
      </c>
      <c r="E1282" s="1">
        <v>2011</v>
      </c>
      <c r="F1282" s="1">
        <v>4</v>
      </c>
      <c r="G1282" s="6">
        <v>29</v>
      </c>
      <c r="H1282" s="6">
        <v>101</v>
      </c>
      <c r="I1282" s="7">
        <v>0</v>
      </c>
      <c r="J1282" s="7">
        <v>0</v>
      </c>
      <c r="K1282" s="7">
        <v>0</v>
      </c>
      <c r="L1282" s="7">
        <v>0</v>
      </c>
      <c r="M1282" s="7">
        <v>0</v>
      </c>
      <c r="N1282" s="7">
        <v>0</v>
      </c>
      <c r="O1282" s="6">
        <v>-0.42</v>
      </c>
      <c r="P1282" s="7">
        <v>-1.49</v>
      </c>
      <c r="Q1282" s="7">
        <v>-1.49</v>
      </c>
      <c r="R1282" s="7">
        <v>-1.49</v>
      </c>
      <c r="S1282" s="7">
        <v>-1.49</v>
      </c>
      <c r="T1282" s="7">
        <v>26</v>
      </c>
      <c r="U1282" s="7">
        <v>8</v>
      </c>
      <c r="V1282" s="7">
        <v>300</v>
      </c>
      <c r="W1282" s="7">
        <f t="shared" si="77"/>
        <v>46</v>
      </c>
      <c r="X1282" s="7">
        <v>47</v>
      </c>
      <c r="Y1282" s="7"/>
      <c r="Z1282" s="7"/>
      <c r="AA1282" s="7"/>
      <c r="AB1282" s="6">
        <v>40</v>
      </c>
      <c r="AC1282" s="7">
        <v>4.5199999999999996</v>
      </c>
      <c r="AD1282" s="7">
        <v>5.56</v>
      </c>
      <c r="AE1282" s="7">
        <v>0.11</v>
      </c>
      <c r="AF1282" s="1">
        <v>7.9200000000000007E-2</v>
      </c>
      <c r="AG1282" s="1">
        <v>9.0200000000000002E-2</v>
      </c>
      <c r="AH1282" s="7">
        <v>2.1</v>
      </c>
      <c r="AI1282" s="7">
        <v>1.5</v>
      </c>
      <c r="AJ1282" s="7">
        <v>12</v>
      </c>
      <c r="AK1282" s="7">
        <v>16</v>
      </c>
      <c r="AL1282" s="7">
        <v>0</v>
      </c>
      <c r="AM1282" s="7">
        <v>0</v>
      </c>
      <c r="AN1282" s="7">
        <v>0</v>
      </c>
      <c r="AO1282" s="7">
        <v>0</v>
      </c>
      <c r="AP1282" s="7">
        <v>0</v>
      </c>
      <c r="AQ1282" s="7">
        <v>4</v>
      </c>
      <c r="AR1282">
        <f t="shared" si="78"/>
        <v>0.10560000000000001</v>
      </c>
      <c r="AS1282">
        <f t="shared" si="79"/>
        <v>9.0200000000000002E-2</v>
      </c>
    </row>
    <row r="1283" spans="1:45" ht="29.5" thickBot="1">
      <c r="A1283" t="str">
        <f t="shared" ref="A1283:A1346" si="80">B1283&amp;C1283&amp;E1283</f>
        <v>Chaz SchilensWR2011</v>
      </c>
      <c r="B1283" s="3" t="s">
        <v>364</v>
      </c>
      <c r="C1283" s="1" t="s">
        <v>16</v>
      </c>
      <c r="D1283" s="1">
        <v>121</v>
      </c>
      <c r="E1283" s="1">
        <v>2011</v>
      </c>
      <c r="F1283" s="1">
        <v>3</v>
      </c>
      <c r="G1283" s="6">
        <v>99</v>
      </c>
      <c r="H1283" s="6">
        <v>85</v>
      </c>
      <c r="I1283" s="7">
        <v>0</v>
      </c>
      <c r="J1283" s="7">
        <v>0</v>
      </c>
      <c r="K1283" s="7">
        <v>0</v>
      </c>
      <c r="L1283" s="7">
        <v>0</v>
      </c>
      <c r="M1283" s="7">
        <v>0</v>
      </c>
      <c r="N1283" s="7">
        <v>0</v>
      </c>
      <c r="O1283" s="6">
        <v>-0.36</v>
      </c>
      <c r="P1283" s="7">
        <v>-1.01</v>
      </c>
      <c r="Q1283" s="7">
        <v>-1.01</v>
      </c>
      <c r="R1283" s="7">
        <v>-1.01</v>
      </c>
      <c r="S1283" s="7">
        <v>-1.01</v>
      </c>
      <c r="T1283" s="7">
        <v>26</v>
      </c>
      <c r="U1283" s="7">
        <v>7</v>
      </c>
      <c r="V1283" s="7">
        <v>226</v>
      </c>
      <c r="W1283" s="7">
        <f t="shared" ref="W1283:W1346" si="81">IFERROR(VLOOKUP(B1283&amp;C1283&amp;E1283-1,A:D,4,0),"")</f>
        <v>53</v>
      </c>
      <c r="X1283" s="7">
        <v>177</v>
      </c>
      <c r="Y1283" s="7"/>
      <c r="Z1283" s="7"/>
      <c r="AA1283" s="7"/>
      <c r="AB1283" s="6">
        <v>143</v>
      </c>
      <c r="AC1283" s="7">
        <v>3</v>
      </c>
      <c r="AD1283" s="7">
        <v>4.1399999999999997</v>
      </c>
      <c r="AE1283" s="7">
        <v>4.59</v>
      </c>
      <c r="AF1283" s="1">
        <v>6.4320000000000002E-2</v>
      </c>
      <c r="AG1283" s="1">
        <v>7.6799999999999993E-2</v>
      </c>
      <c r="AH1283" s="7">
        <v>1</v>
      </c>
      <c r="AI1283" s="7">
        <v>1.22</v>
      </c>
      <c r="AJ1283" s="7">
        <v>5</v>
      </c>
      <c r="AK1283" s="7">
        <v>15</v>
      </c>
      <c r="AL1283" s="7">
        <v>0</v>
      </c>
      <c r="AM1283" s="7">
        <v>0</v>
      </c>
      <c r="AN1283" s="7">
        <v>0</v>
      </c>
      <c r="AO1283" s="7">
        <v>0</v>
      </c>
      <c r="AP1283" s="7">
        <v>0</v>
      </c>
      <c r="AQ1283" s="7">
        <v>4</v>
      </c>
      <c r="AR1283">
        <f t="shared" ref="AR1283:AR1346" si="82">IF(AF1283="","",_xlfn.NUMBERVALUE(AF1283)*16/AJ1283)</f>
        <v>0.20582400000000001</v>
      </c>
      <c r="AS1283">
        <f t="shared" ref="AS1283:AS1346" si="83">IF(AG1283="","",_xlfn.NUMBERVALUE(AG1283)*16/AK1283)</f>
        <v>8.1919999999999993E-2</v>
      </c>
    </row>
    <row r="1284" spans="1:45" ht="29.5" thickBot="1">
      <c r="A1284" t="str">
        <f t="shared" si="80"/>
        <v>Lonyae MillerRB2011</v>
      </c>
      <c r="B1284" s="3" t="s">
        <v>551</v>
      </c>
      <c r="C1284" s="1" t="s">
        <v>3</v>
      </c>
      <c r="D1284" s="1">
        <v>101</v>
      </c>
      <c r="E1284" s="1">
        <v>2011</v>
      </c>
      <c r="F1284" s="1">
        <v>2</v>
      </c>
      <c r="G1284" s="6"/>
      <c r="H1284" s="6"/>
      <c r="I1284" s="7">
        <v>0</v>
      </c>
      <c r="J1284" s="7">
        <v>0</v>
      </c>
      <c r="K1284" s="7">
        <v>0</v>
      </c>
      <c r="L1284" s="7">
        <v>0</v>
      </c>
      <c r="M1284" s="7">
        <v>0</v>
      </c>
      <c r="N1284" s="7">
        <v>0</v>
      </c>
      <c r="O1284" s="6"/>
      <c r="P1284" s="7">
        <v>0</v>
      </c>
      <c r="Q1284" s="7">
        <v>0</v>
      </c>
      <c r="R1284" s="7">
        <v>0</v>
      </c>
      <c r="S1284" s="7">
        <v>0</v>
      </c>
      <c r="T1284" s="7">
        <v>23</v>
      </c>
      <c r="U1284" s="7">
        <v>8</v>
      </c>
      <c r="V1284" s="7">
        <v>300</v>
      </c>
      <c r="W1284" s="7" t="str">
        <f t="shared" si="81"/>
        <v/>
      </c>
      <c r="X1284" s="7"/>
      <c r="Y1284" s="7"/>
      <c r="Z1284" s="7"/>
      <c r="AA1284" s="7"/>
      <c r="AB1284" s="6">
        <v>153</v>
      </c>
      <c r="AC1284" s="7"/>
      <c r="AD1284" s="7"/>
      <c r="AE1284" s="7"/>
      <c r="AF1284" s="1" t="s">
        <v>1885</v>
      </c>
      <c r="AG1284" s="1" t="s">
        <v>1885</v>
      </c>
      <c r="AH1284" s="7"/>
      <c r="AI1284" s="7"/>
      <c r="AJ1284" s="7"/>
      <c r="AK1284" s="7"/>
      <c r="AL1284" s="7">
        <v>0</v>
      </c>
      <c r="AM1284" s="7">
        <v>0</v>
      </c>
      <c r="AN1284" s="7">
        <v>0</v>
      </c>
      <c r="AO1284" s="7">
        <v>0</v>
      </c>
      <c r="AP1284" s="7">
        <v>0</v>
      </c>
      <c r="AQ1284" s="7">
        <v>3</v>
      </c>
      <c r="AR1284" t="str">
        <f t="shared" si="82"/>
        <v/>
      </c>
      <c r="AS1284" t="str">
        <f t="shared" si="83"/>
        <v/>
      </c>
    </row>
    <row r="1285" spans="1:45" ht="29.5" thickBot="1">
      <c r="A1285" t="str">
        <f t="shared" si="80"/>
        <v>Jerricho CotcheryWR2011</v>
      </c>
      <c r="B1285" s="3" t="s">
        <v>63</v>
      </c>
      <c r="C1285" s="1" t="s">
        <v>16</v>
      </c>
      <c r="D1285" s="1">
        <v>122</v>
      </c>
      <c r="E1285" s="1">
        <v>2011</v>
      </c>
      <c r="F1285" s="1">
        <v>3</v>
      </c>
      <c r="G1285" s="6">
        <v>108</v>
      </c>
      <c r="H1285" s="6">
        <v>123</v>
      </c>
      <c r="I1285" s="7">
        <v>0</v>
      </c>
      <c r="J1285" s="7">
        <v>0</v>
      </c>
      <c r="K1285" s="7">
        <v>0</v>
      </c>
      <c r="L1285" s="7">
        <v>0</v>
      </c>
      <c r="M1285" s="7">
        <v>0</v>
      </c>
      <c r="N1285" s="7">
        <v>2</v>
      </c>
      <c r="O1285" s="6">
        <v>-0.38</v>
      </c>
      <c r="P1285" s="7">
        <v>-1.1399999999999999</v>
      </c>
      <c r="Q1285" s="7">
        <v>-0.93</v>
      </c>
      <c r="R1285" s="7">
        <v>-0.95</v>
      </c>
      <c r="S1285" s="7">
        <v>-1.1100000000000001</v>
      </c>
      <c r="T1285" s="7">
        <v>29</v>
      </c>
      <c r="U1285" s="7">
        <v>4</v>
      </c>
      <c r="V1285" s="7">
        <v>108</v>
      </c>
      <c r="W1285" s="7">
        <f t="shared" si="81"/>
        <v>59</v>
      </c>
      <c r="X1285" s="7">
        <v>84</v>
      </c>
      <c r="Y1285" s="7"/>
      <c r="Z1285" s="7">
        <v>99</v>
      </c>
      <c r="AA1285" s="7">
        <v>134</v>
      </c>
      <c r="AB1285" s="6">
        <v>74</v>
      </c>
      <c r="AC1285" s="7">
        <v>6.86</v>
      </c>
      <c r="AD1285" s="7">
        <v>4</v>
      </c>
      <c r="AE1285" s="7">
        <v>2.68</v>
      </c>
      <c r="AF1285" s="1">
        <v>0.19005714285714287</v>
      </c>
      <c r="AG1285" s="1">
        <v>6.9733333333333328E-2</v>
      </c>
      <c r="AH1285" s="7">
        <v>1.1000000000000001</v>
      </c>
      <c r="AI1285" s="7">
        <v>1.22</v>
      </c>
      <c r="AJ1285" s="7">
        <v>14</v>
      </c>
      <c r="AK1285" s="7">
        <v>12</v>
      </c>
      <c r="AL1285" s="7">
        <v>0</v>
      </c>
      <c r="AM1285" s="7">
        <v>0</v>
      </c>
      <c r="AN1285" s="7">
        <v>0</v>
      </c>
      <c r="AO1285" s="7">
        <v>0</v>
      </c>
      <c r="AP1285" s="7">
        <v>0</v>
      </c>
      <c r="AQ1285" s="7">
        <v>8</v>
      </c>
      <c r="AR1285">
        <f t="shared" si="82"/>
        <v>0.21720816326530629</v>
      </c>
      <c r="AS1285">
        <f t="shared" si="83"/>
        <v>9.2977777777777729E-2</v>
      </c>
    </row>
    <row r="1286" spans="1:45" ht="29.5" thickBot="1">
      <c r="A1286" t="str">
        <f t="shared" si="80"/>
        <v>Mike HartRB2011</v>
      </c>
      <c r="B1286" s="3" t="s">
        <v>198</v>
      </c>
      <c r="C1286" s="1" t="s">
        <v>3</v>
      </c>
      <c r="D1286" s="1">
        <v>102</v>
      </c>
      <c r="E1286" s="1">
        <v>2011</v>
      </c>
      <c r="F1286" s="1">
        <v>2</v>
      </c>
      <c r="G1286" s="6"/>
      <c r="H1286" s="6"/>
      <c r="I1286" s="7">
        <v>0</v>
      </c>
      <c r="J1286" s="7">
        <v>0</v>
      </c>
      <c r="K1286" s="7">
        <v>0</v>
      </c>
      <c r="L1286" s="7">
        <v>0</v>
      </c>
      <c r="M1286" s="7">
        <v>0</v>
      </c>
      <c r="N1286" s="7">
        <v>0</v>
      </c>
      <c r="O1286" s="6"/>
      <c r="P1286" s="7">
        <v>0</v>
      </c>
      <c r="Q1286" s="7">
        <v>0</v>
      </c>
      <c r="R1286" s="7">
        <v>0</v>
      </c>
      <c r="S1286" s="7">
        <v>0</v>
      </c>
      <c r="T1286" s="7">
        <v>25</v>
      </c>
      <c r="U1286" s="7">
        <v>6</v>
      </c>
      <c r="V1286" s="7">
        <v>202</v>
      </c>
      <c r="W1286" s="7">
        <f t="shared" si="81"/>
        <v>113</v>
      </c>
      <c r="X1286" s="7"/>
      <c r="Y1286" s="7"/>
      <c r="Z1286" s="7"/>
      <c r="AA1286" s="7"/>
      <c r="AB1286" s="6">
        <v>85</v>
      </c>
      <c r="AC1286" s="7">
        <v>6.6</v>
      </c>
      <c r="AD1286" s="7"/>
      <c r="AE1286" s="7"/>
      <c r="AF1286" s="1">
        <v>2.8799999999999999E-2</v>
      </c>
      <c r="AG1286" s="1" t="s">
        <v>1885</v>
      </c>
      <c r="AH1286" s="7">
        <v>0.32</v>
      </c>
      <c r="AI1286" s="7"/>
      <c r="AJ1286" s="7">
        <v>5</v>
      </c>
      <c r="AK1286" s="7"/>
      <c r="AL1286" s="7">
        <v>0</v>
      </c>
      <c r="AM1286" s="7">
        <v>0</v>
      </c>
      <c r="AN1286" s="7">
        <v>0</v>
      </c>
      <c r="AO1286" s="7">
        <v>0</v>
      </c>
      <c r="AP1286" s="7">
        <v>0</v>
      </c>
      <c r="AQ1286" s="7">
        <v>4</v>
      </c>
      <c r="AR1286">
        <f t="shared" si="82"/>
        <v>9.2159999999999992E-2</v>
      </c>
      <c r="AS1286" t="str">
        <f t="shared" si="83"/>
        <v/>
      </c>
    </row>
    <row r="1287" spans="1:45" ht="44" thickBot="1">
      <c r="A1287" t="str">
        <f t="shared" si="80"/>
        <v>Devin AromashoduWR2011</v>
      </c>
      <c r="B1287" s="3" t="s">
        <v>416</v>
      </c>
      <c r="C1287" s="1" t="s">
        <v>16</v>
      </c>
      <c r="D1287" s="1">
        <v>123</v>
      </c>
      <c r="E1287" s="1">
        <v>2011</v>
      </c>
      <c r="F1287" s="1">
        <v>3</v>
      </c>
      <c r="G1287" s="6">
        <v>87</v>
      </c>
      <c r="H1287" s="6">
        <v>129</v>
      </c>
      <c r="I1287" s="7">
        <v>0</v>
      </c>
      <c r="J1287" s="7">
        <v>0</v>
      </c>
      <c r="K1287" s="7">
        <v>0</v>
      </c>
      <c r="L1287" s="7">
        <v>0</v>
      </c>
      <c r="M1287" s="7">
        <v>0</v>
      </c>
      <c r="N1287" s="7">
        <v>0</v>
      </c>
      <c r="O1287" s="6">
        <v>-0.5</v>
      </c>
      <c r="P1287" s="7">
        <v>-1.35</v>
      </c>
      <c r="Q1287" s="7">
        <v>-1.35</v>
      </c>
      <c r="R1287" s="7">
        <v>-1.35</v>
      </c>
      <c r="S1287" s="7">
        <v>-1.35</v>
      </c>
      <c r="T1287" s="7">
        <v>27</v>
      </c>
      <c r="U1287" s="7">
        <v>7</v>
      </c>
      <c r="V1287" s="7">
        <v>233</v>
      </c>
      <c r="W1287" s="7">
        <f t="shared" si="81"/>
        <v>35</v>
      </c>
      <c r="X1287" s="7">
        <v>174</v>
      </c>
      <c r="Y1287" s="7"/>
      <c r="Z1287" s="7"/>
      <c r="AA1287" s="7"/>
      <c r="AB1287" s="6">
        <v>126</v>
      </c>
      <c r="AC1287" s="7">
        <v>1.78</v>
      </c>
      <c r="AD1287" s="7">
        <v>4.93</v>
      </c>
      <c r="AE1287" s="7">
        <v>1.95</v>
      </c>
      <c r="AF1287" s="1">
        <v>5.6571428571428571E-2</v>
      </c>
      <c r="AG1287" s="1">
        <v>0.16669999999999999</v>
      </c>
      <c r="AH1287" s="7">
        <v>1.19</v>
      </c>
      <c r="AI1287" s="7">
        <v>1.17</v>
      </c>
      <c r="AJ1287" s="7">
        <v>14</v>
      </c>
      <c r="AK1287" s="7">
        <v>16</v>
      </c>
      <c r="AL1287" s="7">
        <v>0</v>
      </c>
      <c r="AM1287" s="7">
        <v>0</v>
      </c>
      <c r="AN1287" s="7">
        <v>0</v>
      </c>
      <c r="AO1287" s="7">
        <v>0</v>
      </c>
      <c r="AP1287" s="7">
        <v>0</v>
      </c>
      <c r="AQ1287" s="7">
        <v>6</v>
      </c>
      <c r="AR1287">
        <f t="shared" si="82"/>
        <v>6.4653061224489827E-2</v>
      </c>
      <c r="AS1287">
        <f t="shared" si="83"/>
        <v>0.16669999999999999</v>
      </c>
    </row>
    <row r="1288" spans="1:45" ht="29.5" thickBot="1">
      <c r="A1288" t="str">
        <f t="shared" si="80"/>
        <v>Kevin WalterWR2011</v>
      </c>
      <c r="B1288" s="3" t="s">
        <v>177</v>
      </c>
      <c r="C1288" s="1" t="s">
        <v>16</v>
      </c>
      <c r="D1288" s="1">
        <v>125</v>
      </c>
      <c r="E1288" s="1">
        <v>2011</v>
      </c>
      <c r="F1288" s="1">
        <v>3</v>
      </c>
      <c r="G1288" s="6">
        <v>66</v>
      </c>
      <c r="H1288" s="6">
        <v>70</v>
      </c>
      <c r="I1288" s="7">
        <v>0</v>
      </c>
      <c r="J1288" s="7">
        <v>0</v>
      </c>
      <c r="K1288" s="7">
        <v>0</v>
      </c>
      <c r="L1288" s="7">
        <v>0</v>
      </c>
      <c r="M1288" s="7">
        <v>0</v>
      </c>
      <c r="N1288" s="7">
        <v>1</v>
      </c>
      <c r="O1288" s="6">
        <v>-0.35</v>
      </c>
      <c r="P1288" s="7">
        <v>-0.47</v>
      </c>
      <c r="Q1288" s="7">
        <v>-0.47</v>
      </c>
      <c r="R1288" s="7">
        <v>-0.47</v>
      </c>
      <c r="S1288" s="7">
        <v>-0.47</v>
      </c>
      <c r="T1288" s="7">
        <v>30</v>
      </c>
      <c r="U1288" s="7">
        <v>7</v>
      </c>
      <c r="V1288" s="7">
        <v>255</v>
      </c>
      <c r="W1288" s="7">
        <f t="shared" si="81"/>
        <v>75</v>
      </c>
      <c r="X1288" s="7">
        <v>131</v>
      </c>
      <c r="Y1288" s="7"/>
      <c r="Z1288" s="7"/>
      <c r="AA1288" s="7"/>
      <c r="AB1288" s="6">
        <v>47</v>
      </c>
      <c r="AC1288" s="7">
        <v>8.94</v>
      </c>
      <c r="AD1288" s="7">
        <v>6.96</v>
      </c>
      <c r="AE1288" s="7">
        <v>6.55</v>
      </c>
      <c r="AF1288" s="1">
        <v>0.13650000000000001</v>
      </c>
      <c r="AG1288" s="1">
        <v>0.13791999999999999</v>
      </c>
      <c r="AH1288" s="7">
        <v>1.25</v>
      </c>
      <c r="AI1288" s="7">
        <v>1.35</v>
      </c>
      <c r="AJ1288" s="7">
        <v>16</v>
      </c>
      <c r="AK1288" s="7">
        <v>15</v>
      </c>
      <c r="AL1288" s="7">
        <v>0</v>
      </c>
      <c r="AM1288" s="7">
        <v>0</v>
      </c>
      <c r="AN1288" s="7">
        <v>0</v>
      </c>
      <c r="AO1288" s="7">
        <v>0</v>
      </c>
      <c r="AP1288" s="7">
        <v>0</v>
      </c>
      <c r="AQ1288" s="7">
        <v>9</v>
      </c>
      <c r="AR1288">
        <f t="shared" si="82"/>
        <v>0.13650000000000001</v>
      </c>
      <c r="AS1288">
        <f t="shared" si="83"/>
        <v>0.14711466666666664</v>
      </c>
    </row>
    <row r="1289" spans="1:45" ht="29.5" thickBot="1">
      <c r="A1289" t="str">
        <f t="shared" si="80"/>
        <v>Jabar GaffneyWR2011</v>
      </c>
      <c r="B1289" s="3" t="s">
        <v>186</v>
      </c>
      <c r="C1289" s="1" t="s">
        <v>16</v>
      </c>
      <c r="D1289" s="1">
        <v>126</v>
      </c>
      <c r="E1289" s="1">
        <v>2011</v>
      </c>
      <c r="F1289" s="1">
        <v>3</v>
      </c>
      <c r="G1289" s="6">
        <v>26</v>
      </c>
      <c r="H1289" s="6">
        <v>159</v>
      </c>
      <c r="I1289" s="7">
        <v>0</v>
      </c>
      <c r="J1289" s="7">
        <v>0</v>
      </c>
      <c r="K1289" s="7">
        <v>0</v>
      </c>
      <c r="L1289" s="7">
        <v>0</v>
      </c>
      <c r="M1289" s="7">
        <v>0</v>
      </c>
      <c r="N1289" s="7">
        <v>0</v>
      </c>
      <c r="O1289" s="6">
        <v>0.36</v>
      </c>
      <c r="P1289" s="7">
        <v>0.36</v>
      </c>
      <c r="Q1289" s="7">
        <v>0.36</v>
      </c>
      <c r="R1289" s="7">
        <v>0.36</v>
      </c>
      <c r="S1289" s="7">
        <v>0.36</v>
      </c>
      <c r="T1289" s="7">
        <v>31</v>
      </c>
      <c r="U1289" s="7">
        <v>2</v>
      </c>
      <c r="V1289" s="7">
        <v>33</v>
      </c>
      <c r="W1289" s="7">
        <f t="shared" si="81"/>
        <v>73</v>
      </c>
      <c r="X1289" s="7">
        <v>106</v>
      </c>
      <c r="Y1289" s="7"/>
      <c r="Z1289" s="7"/>
      <c r="AA1289" s="7"/>
      <c r="AB1289" s="6">
        <v>38</v>
      </c>
      <c r="AC1289" s="7">
        <v>10.28</v>
      </c>
      <c r="AD1289" s="7">
        <v>12.04</v>
      </c>
      <c r="AE1289" s="7">
        <v>3.6</v>
      </c>
      <c r="AF1289" s="1">
        <v>0.1963</v>
      </c>
      <c r="AG1289" s="1">
        <v>0.2026</v>
      </c>
      <c r="AH1289" s="7">
        <v>1.64</v>
      </c>
      <c r="AI1289" s="7">
        <v>1.67</v>
      </c>
      <c r="AJ1289" s="7">
        <v>16</v>
      </c>
      <c r="AK1289" s="7">
        <v>16</v>
      </c>
      <c r="AL1289" s="7">
        <v>0</v>
      </c>
      <c r="AM1289" s="7">
        <v>0</v>
      </c>
      <c r="AN1289" s="7">
        <v>0</v>
      </c>
      <c r="AO1289" s="7">
        <v>0</v>
      </c>
      <c r="AP1289" s="7">
        <v>0</v>
      </c>
      <c r="AQ1289" s="7">
        <v>10</v>
      </c>
      <c r="AR1289">
        <f t="shared" si="82"/>
        <v>0.1963</v>
      </c>
      <c r="AS1289">
        <f t="shared" si="83"/>
        <v>0.2026</v>
      </c>
    </row>
    <row r="1290" spans="1:45" ht="29.5" thickBot="1">
      <c r="A1290" t="str">
        <f t="shared" si="80"/>
        <v>Kevin SmithRB2011</v>
      </c>
      <c r="B1290" s="3" t="s">
        <v>59</v>
      </c>
      <c r="C1290" s="1" t="s">
        <v>3</v>
      </c>
      <c r="D1290" s="1">
        <v>103</v>
      </c>
      <c r="E1290" s="1">
        <v>2011</v>
      </c>
      <c r="F1290" s="1">
        <v>2</v>
      </c>
      <c r="G1290" s="6">
        <v>41</v>
      </c>
      <c r="H1290" s="6">
        <v>77</v>
      </c>
      <c r="I1290" s="7">
        <v>0</v>
      </c>
      <c r="J1290" s="7">
        <v>0</v>
      </c>
      <c r="K1290" s="7">
        <v>0</v>
      </c>
      <c r="L1290" s="7">
        <v>0</v>
      </c>
      <c r="M1290" s="7">
        <v>0</v>
      </c>
      <c r="N1290" s="7">
        <v>2</v>
      </c>
      <c r="O1290" s="6">
        <v>0.09</v>
      </c>
      <c r="P1290" s="7">
        <v>-0.15</v>
      </c>
      <c r="Q1290" s="7">
        <v>-0.15</v>
      </c>
      <c r="R1290" s="7">
        <v>-0.15</v>
      </c>
      <c r="S1290" s="7">
        <v>-0.15</v>
      </c>
      <c r="T1290" s="7">
        <v>25</v>
      </c>
      <c r="U1290" s="7">
        <v>3</v>
      </c>
      <c r="V1290" s="7">
        <v>64</v>
      </c>
      <c r="W1290" s="7">
        <f t="shared" si="81"/>
        <v>54</v>
      </c>
      <c r="X1290" s="7">
        <v>55</v>
      </c>
      <c r="Y1290" s="7">
        <v>88</v>
      </c>
      <c r="Z1290" s="7"/>
      <c r="AA1290" s="7"/>
      <c r="AB1290" s="6">
        <v>83</v>
      </c>
      <c r="AC1290" s="7">
        <v>5.97</v>
      </c>
      <c r="AD1290" s="7">
        <v>16.79</v>
      </c>
      <c r="AE1290" s="7">
        <v>3.61</v>
      </c>
      <c r="AF1290" s="1">
        <v>6.7999999999999991E-2</v>
      </c>
      <c r="AG1290" s="1">
        <v>0.10194285714285714</v>
      </c>
      <c r="AH1290" s="7">
        <v>1.48</v>
      </c>
      <c r="AI1290" s="7">
        <v>1.17</v>
      </c>
      <c r="AJ1290" s="7">
        <v>6</v>
      </c>
      <c r="AK1290" s="7">
        <v>7</v>
      </c>
      <c r="AL1290" s="7">
        <v>0</v>
      </c>
      <c r="AM1290" s="7">
        <v>0</v>
      </c>
      <c r="AN1290" s="7">
        <v>0</v>
      </c>
      <c r="AO1290" s="7">
        <v>0</v>
      </c>
      <c r="AP1290" s="7">
        <v>0</v>
      </c>
      <c r="AQ1290" s="7">
        <v>4</v>
      </c>
      <c r="AR1290">
        <f t="shared" si="82"/>
        <v>0.18133333333333335</v>
      </c>
      <c r="AS1290">
        <f t="shared" si="83"/>
        <v>0.23301224489795885</v>
      </c>
    </row>
    <row r="1291" spans="1:45" ht="29.5" thickBot="1">
      <c r="A1291" t="str">
        <f t="shared" si="80"/>
        <v>Roscoe ParrishWR2011</v>
      </c>
      <c r="B1291" s="3" t="s">
        <v>324</v>
      </c>
      <c r="C1291" s="1" t="s">
        <v>16</v>
      </c>
      <c r="D1291" s="1">
        <v>127</v>
      </c>
      <c r="E1291" s="1">
        <v>2011</v>
      </c>
      <c r="F1291" s="1">
        <v>3</v>
      </c>
      <c r="G1291" s="6">
        <v>171</v>
      </c>
      <c r="H1291" s="6"/>
      <c r="I1291" s="7">
        <v>0</v>
      </c>
      <c r="J1291" s="7">
        <v>0</v>
      </c>
      <c r="K1291" s="7">
        <v>0</v>
      </c>
      <c r="L1291" s="7">
        <v>0</v>
      </c>
      <c r="M1291" s="7">
        <v>0</v>
      </c>
      <c r="N1291" s="7">
        <v>0</v>
      </c>
      <c r="O1291" s="6">
        <v>0</v>
      </c>
      <c r="P1291" s="7">
        <v>0</v>
      </c>
      <c r="Q1291" s="7">
        <v>0</v>
      </c>
      <c r="R1291" s="7">
        <v>0</v>
      </c>
      <c r="S1291" s="7">
        <v>0</v>
      </c>
      <c r="T1291" s="7">
        <v>29</v>
      </c>
      <c r="U1291" s="7">
        <v>2</v>
      </c>
      <c r="V1291" s="7">
        <v>55</v>
      </c>
      <c r="W1291" s="7" t="str">
        <f t="shared" si="81"/>
        <v/>
      </c>
      <c r="X1291" s="7"/>
      <c r="Y1291" s="7"/>
      <c r="Z1291" s="7"/>
      <c r="AA1291" s="7"/>
      <c r="AB1291" s="6">
        <v>79</v>
      </c>
      <c r="AC1291" s="7">
        <v>10.81</v>
      </c>
      <c r="AD1291" s="7">
        <v>1.3</v>
      </c>
      <c r="AE1291" s="7"/>
      <c r="AF1291" s="1">
        <v>0.2084</v>
      </c>
      <c r="AG1291" s="1">
        <v>5.4399999999999997E-2</v>
      </c>
      <c r="AH1291" s="7">
        <v>1.34</v>
      </c>
      <c r="AI1291" s="7">
        <v>0.64</v>
      </c>
      <c r="AJ1291" s="7">
        <v>8</v>
      </c>
      <c r="AK1291" s="7">
        <v>2</v>
      </c>
      <c r="AL1291" s="7">
        <v>0</v>
      </c>
      <c r="AM1291" s="7">
        <v>0</v>
      </c>
      <c r="AN1291" s="7">
        <v>0</v>
      </c>
      <c r="AO1291" s="7">
        <v>0</v>
      </c>
      <c r="AP1291" s="7">
        <v>0</v>
      </c>
      <c r="AQ1291" s="7">
        <v>7</v>
      </c>
      <c r="AR1291">
        <f t="shared" si="82"/>
        <v>0.4168</v>
      </c>
      <c r="AS1291">
        <f t="shared" si="83"/>
        <v>0.43519999999999998</v>
      </c>
    </row>
    <row r="1292" spans="1:45" ht="29.5" thickBot="1">
      <c r="A1292" t="str">
        <f t="shared" si="80"/>
        <v>Limas SweedWR2011</v>
      </c>
      <c r="B1292" s="3" t="s">
        <v>111</v>
      </c>
      <c r="C1292" s="1" t="s">
        <v>16</v>
      </c>
      <c r="D1292" s="1">
        <v>128</v>
      </c>
      <c r="E1292" s="1">
        <v>2011</v>
      </c>
      <c r="F1292" s="1">
        <v>3</v>
      </c>
      <c r="G1292" s="6"/>
      <c r="H1292" s="6"/>
      <c r="I1292" s="7">
        <v>0</v>
      </c>
      <c r="J1292" s="7">
        <v>0</v>
      </c>
      <c r="K1292" s="7">
        <v>0</v>
      </c>
      <c r="L1292" s="7">
        <v>0</v>
      </c>
      <c r="M1292" s="7">
        <v>0</v>
      </c>
      <c r="N1292" s="7">
        <v>0</v>
      </c>
      <c r="O1292" s="6"/>
      <c r="P1292" s="7">
        <v>0</v>
      </c>
      <c r="Q1292" s="7">
        <v>0</v>
      </c>
      <c r="R1292" s="7">
        <v>0</v>
      </c>
      <c r="S1292" s="7">
        <v>0</v>
      </c>
      <c r="T1292" s="7">
        <v>27</v>
      </c>
      <c r="U1292" s="7">
        <v>2</v>
      </c>
      <c r="V1292" s="7">
        <v>53</v>
      </c>
      <c r="W1292" s="7">
        <f t="shared" si="81"/>
        <v>131</v>
      </c>
      <c r="X1292" s="7"/>
      <c r="Y1292" s="7"/>
      <c r="Z1292" s="7"/>
      <c r="AA1292" s="7"/>
      <c r="AB1292" s="6"/>
      <c r="AC1292" s="7"/>
      <c r="AD1292" s="7"/>
      <c r="AE1292" s="7"/>
      <c r="AF1292" s="1" t="s">
        <v>1885</v>
      </c>
      <c r="AG1292" s="1" t="s">
        <v>1885</v>
      </c>
      <c r="AH1292" s="7"/>
      <c r="AI1292" s="7"/>
      <c r="AJ1292" s="7"/>
      <c r="AK1292" s="7"/>
      <c r="AL1292" s="7">
        <v>0</v>
      </c>
      <c r="AM1292" s="7">
        <v>0</v>
      </c>
      <c r="AN1292" s="7">
        <v>0</v>
      </c>
      <c r="AO1292" s="7">
        <v>0</v>
      </c>
      <c r="AP1292" s="7">
        <v>0</v>
      </c>
      <c r="AQ1292" s="7">
        <v>4</v>
      </c>
      <c r="AR1292" t="str">
        <f t="shared" si="82"/>
        <v/>
      </c>
      <c r="AS1292" t="str">
        <f t="shared" si="83"/>
        <v/>
      </c>
    </row>
    <row r="1293" spans="1:45" ht="29.5" thickBot="1">
      <c r="A1293" t="str">
        <f t="shared" si="80"/>
        <v>D.J. WilliamsTE2011</v>
      </c>
      <c r="B1293" s="3" t="s">
        <v>552</v>
      </c>
      <c r="C1293" s="1" t="s">
        <v>49</v>
      </c>
      <c r="D1293" s="1">
        <v>45</v>
      </c>
      <c r="E1293" s="1">
        <v>2011</v>
      </c>
      <c r="F1293" s="1">
        <v>4</v>
      </c>
      <c r="G1293" s="6">
        <v>96</v>
      </c>
      <c r="H1293" s="6">
        <v>73</v>
      </c>
      <c r="I1293" s="7">
        <v>0</v>
      </c>
      <c r="J1293" s="7">
        <v>0</v>
      </c>
      <c r="K1293" s="7">
        <v>0</v>
      </c>
      <c r="L1293" s="7">
        <v>0</v>
      </c>
      <c r="M1293" s="7">
        <v>0</v>
      </c>
      <c r="N1293" s="7">
        <v>0</v>
      </c>
      <c r="O1293" s="6">
        <v>-0.99</v>
      </c>
      <c r="P1293" s="7">
        <v>-1.83</v>
      </c>
      <c r="Q1293" s="7">
        <v>-2.52</v>
      </c>
      <c r="R1293" s="7">
        <v>-2.52</v>
      </c>
      <c r="S1293" s="7">
        <v>-2.52</v>
      </c>
      <c r="T1293" s="7">
        <v>23</v>
      </c>
      <c r="U1293" s="7">
        <v>5</v>
      </c>
      <c r="V1293" s="7">
        <v>141</v>
      </c>
      <c r="W1293" s="7" t="str">
        <f t="shared" si="81"/>
        <v/>
      </c>
      <c r="X1293" s="7">
        <v>59</v>
      </c>
      <c r="Y1293" s="7">
        <v>45</v>
      </c>
      <c r="Z1293" s="7"/>
      <c r="AA1293" s="7"/>
      <c r="AB1293" s="6"/>
      <c r="AC1293" s="7"/>
      <c r="AD1293" s="7">
        <v>0.25384615379999997</v>
      </c>
      <c r="AE1293" s="7">
        <v>0.97692307690000002</v>
      </c>
      <c r="AF1293" s="1" t="s">
        <v>1885</v>
      </c>
      <c r="AG1293" s="1">
        <v>1.0133333333333334E-2</v>
      </c>
      <c r="AH1293" s="7"/>
      <c r="AI1293" s="7">
        <v>0.54</v>
      </c>
      <c r="AJ1293" s="7"/>
      <c r="AK1293" s="7">
        <v>9</v>
      </c>
      <c r="AL1293" s="7">
        <v>0</v>
      </c>
      <c r="AM1293" s="7">
        <v>0</v>
      </c>
      <c r="AN1293" s="7">
        <v>0</v>
      </c>
      <c r="AO1293" s="7">
        <v>0</v>
      </c>
      <c r="AP1293" s="7">
        <v>0</v>
      </c>
      <c r="AQ1293" s="7">
        <v>1</v>
      </c>
      <c r="AR1293" t="str">
        <f t="shared" si="82"/>
        <v/>
      </c>
      <c r="AS1293">
        <f t="shared" si="83"/>
        <v>1.8014814814814754E-2</v>
      </c>
    </row>
    <row r="1294" spans="1:45" ht="29.5" thickBot="1">
      <c r="A1294" t="str">
        <f t="shared" si="80"/>
        <v>Julian EdelmanWR2011</v>
      </c>
      <c r="B1294" s="3" t="s">
        <v>422</v>
      </c>
      <c r="C1294" s="1" t="s">
        <v>16</v>
      </c>
      <c r="D1294" s="1">
        <v>129</v>
      </c>
      <c r="E1294" s="1">
        <v>2011</v>
      </c>
      <c r="F1294" s="1">
        <v>3</v>
      </c>
      <c r="G1294" s="6">
        <v>152</v>
      </c>
      <c r="H1294" s="6">
        <v>87</v>
      </c>
      <c r="I1294" s="7">
        <v>0</v>
      </c>
      <c r="J1294" s="7">
        <v>0</v>
      </c>
      <c r="K1294" s="7">
        <v>1</v>
      </c>
      <c r="L1294" s="7">
        <v>2</v>
      </c>
      <c r="M1294" s="7">
        <v>2</v>
      </c>
      <c r="N1294" s="7">
        <v>0</v>
      </c>
      <c r="O1294" s="6">
        <v>0</v>
      </c>
      <c r="P1294" s="7">
        <v>-0.41</v>
      </c>
      <c r="Q1294" s="7">
        <v>0.13</v>
      </c>
      <c r="R1294" s="7">
        <v>0.62</v>
      </c>
      <c r="S1294" s="7">
        <v>1.52</v>
      </c>
      <c r="T1294" s="7">
        <v>25</v>
      </c>
      <c r="U1294" s="7">
        <v>7</v>
      </c>
      <c r="V1294" s="7">
        <v>232</v>
      </c>
      <c r="W1294" s="7">
        <f t="shared" si="81"/>
        <v>52</v>
      </c>
      <c r="X1294" s="7">
        <v>160</v>
      </c>
      <c r="Y1294" s="7">
        <v>80</v>
      </c>
      <c r="Z1294" s="7">
        <v>34</v>
      </c>
      <c r="AA1294" s="7">
        <v>31</v>
      </c>
      <c r="AB1294" s="6">
        <v>142</v>
      </c>
      <c r="AC1294" s="7">
        <v>1.1333333329999999</v>
      </c>
      <c r="AD1294" s="7">
        <v>0.63076923080000002</v>
      </c>
      <c r="AE1294" s="7">
        <v>7.4444444440000002</v>
      </c>
      <c r="AF1294" s="1">
        <v>3.0933333333333334E-2</v>
      </c>
      <c r="AG1294" s="1">
        <v>1.8133333333333331E-2</v>
      </c>
      <c r="AH1294" s="7">
        <v>1.1599999999999999</v>
      </c>
      <c r="AI1294" s="7">
        <v>0.53</v>
      </c>
      <c r="AJ1294" s="7">
        <v>15</v>
      </c>
      <c r="AK1294" s="7">
        <v>12</v>
      </c>
      <c r="AL1294" s="7">
        <v>0</v>
      </c>
      <c r="AM1294" s="7">
        <v>0</v>
      </c>
      <c r="AN1294" s="7">
        <v>0</v>
      </c>
      <c r="AO1294" s="7">
        <v>0</v>
      </c>
      <c r="AP1294" s="7">
        <v>0</v>
      </c>
      <c r="AQ1294" s="7">
        <v>3</v>
      </c>
      <c r="AR1294">
        <f t="shared" si="82"/>
        <v>3.2995555555555521E-2</v>
      </c>
      <c r="AS1294">
        <f t="shared" si="83"/>
        <v>2.4177777777777732E-2</v>
      </c>
    </row>
    <row r="1295" spans="1:45" ht="29.5" thickBot="1">
      <c r="A1295" t="str">
        <f t="shared" si="80"/>
        <v>Shaun HillQB2011</v>
      </c>
      <c r="B1295" s="3" t="s">
        <v>288</v>
      </c>
      <c r="C1295" s="1" t="s">
        <v>12</v>
      </c>
      <c r="D1295" s="1">
        <v>47</v>
      </c>
      <c r="E1295" s="1">
        <v>2011</v>
      </c>
      <c r="F1295" s="1">
        <v>1</v>
      </c>
      <c r="G1295" s="6">
        <v>66</v>
      </c>
      <c r="H1295" s="6">
        <v>41</v>
      </c>
      <c r="I1295" s="7">
        <v>0</v>
      </c>
      <c r="J1295" s="7">
        <v>0</v>
      </c>
      <c r="K1295" s="7">
        <v>0</v>
      </c>
      <c r="L1295" s="7">
        <v>0</v>
      </c>
      <c r="M1295" s="7">
        <v>0</v>
      </c>
      <c r="N1295" s="7">
        <v>0</v>
      </c>
      <c r="O1295" s="6">
        <v>-0.3</v>
      </c>
      <c r="P1295" s="7">
        <v>-0.3</v>
      </c>
      <c r="Q1295" s="7">
        <v>-0.61</v>
      </c>
      <c r="R1295" s="7">
        <v>-0.96</v>
      </c>
      <c r="S1295" s="7">
        <v>-1.32</v>
      </c>
      <c r="T1295" s="7">
        <v>31</v>
      </c>
      <c r="U1295" s="7">
        <v>8</v>
      </c>
      <c r="V1295" s="7">
        <v>300</v>
      </c>
      <c r="W1295" s="7">
        <f t="shared" si="81"/>
        <v>44</v>
      </c>
      <c r="X1295" s="7">
        <v>51</v>
      </c>
      <c r="Y1295" s="7">
        <v>53</v>
      </c>
      <c r="Z1295" s="7">
        <v>41</v>
      </c>
      <c r="AA1295" s="7">
        <v>48</v>
      </c>
      <c r="AB1295" s="6">
        <v>22</v>
      </c>
      <c r="AC1295" s="7">
        <v>17.43090909</v>
      </c>
      <c r="AD1295" s="7">
        <v>0.61</v>
      </c>
      <c r="AE1295" s="7">
        <v>18.78</v>
      </c>
      <c r="AF1295" s="1" t="s">
        <v>1885</v>
      </c>
      <c r="AG1295" s="1" t="s">
        <v>1885</v>
      </c>
      <c r="AH1295" s="7"/>
      <c r="AI1295" s="7"/>
      <c r="AJ1295" s="7">
        <v>11</v>
      </c>
      <c r="AK1295" s="7"/>
      <c r="AL1295" s="7">
        <v>0</v>
      </c>
      <c r="AM1295" s="7">
        <v>0</v>
      </c>
      <c r="AN1295" s="7">
        <v>0</v>
      </c>
      <c r="AO1295" s="7">
        <v>0</v>
      </c>
      <c r="AP1295" s="7">
        <v>0</v>
      </c>
      <c r="AQ1295" s="7">
        <v>7</v>
      </c>
      <c r="AR1295" t="str">
        <f t="shared" si="82"/>
        <v/>
      </c>
      <c r="AS1295" t="str">
        <f t="shared" si="83"/>
        <v/>
      </c>
    </row>
    <row r="1296" spans="1:45" ht="29.5" thickBot="1">
      <c r="A1296" t="str">
        <f t="shared" si="80"/>
        <v>Josh CribbsWR2011</v>
      </c>
      <c r="B1296" s="3" t="s">
        <v>241</v>
      </c>
      <c r="C1296" s="1" t="s">
        <v>16</v>
      </c>
      <c r="D1296" s="1">
        <v>130</v>
      </c>
      <c r="E1296" s="1">
        <v>2011</v>
      </c>
      <c r="F1296" s="1">
        <v>3</v>
      </c>
      <c r="G1296" s="6">
        <v>59</v>
      </c>
      <c r="H1296" s="6">
        <v>141</v>
      </c>
      <c r="I1296" s="7">
        <v>0</v>
      </c>
      <c r="J1296" s="7">
        <v>0</v>
      </c>
      <c r="K1296" s="7">
        <v>0</v>
      </c>
      <c r="L1296" s="7">
        <v>0</v>
      </c>
      <c r="M1296" s="7">
        <v>0</v>
      </c>
      <c r="N1296" s="7">
        <v>0</v>
      </c>
      <c r="O1296" s="6">
        <v>-0.21</v>
      </c>
      <c r="P1296" s="7">
        <v>-0.69</v>
      </c>
      <c r="Q1296" s="7">
        <v>-0.79</v>
      </c>
      <c r="R1296" s="7">
        <v>-0.79</v>
      </c>
      <c r="S1296" s="7">
        <v>-0.79</v>
      </c>
      <c r="T1296" s="7">
        <v>28</v>
      </c>
      <c r="U1296" s="7">
        <v>8</v>
      </c>
      <c r="V1296" s="7">
        <v>300</v>
      </c>
      <c r="W1296" s="7">
        <f t="shared" si="81"/>
        <v>69</v>
      </c>
      <c r="X1296" s="7">
        <v>130</v>
      </c>
      <c r="Y1296" s="7">
        <v>130</v>
      </c>
      <c r="Z1296" s="7"/>
      <c r="AA1296" s="7"/>
      <c r="AB1296" s="6">
        <v>92</v>
      </c>
      <c r="AC1296" s="7">
        <v>4.3266666669999996</v>
      </c>
      <c r="AD1296" s="7">
        <v>7.4562499999999998</v>
      </c>
      <c r="AE1296" s="7">
        <v>1.09375</v>
      </c>
      <c r="AF1296" s="1" t="s">
        <v>1885</v>
      </c>
      <c r="AG1296" s="1" t="s">
        <v>1885</v>
      </c>
      <c r="AH1296" s="7"/>
      <c r="AI1296" s="7"/>
      <c r="AJ1296" s="7">
        <v>15</v>
      </c>
      <c r="AK1296" s="7"/>
      <c r="AL1296" s="7">
        <v>0</v>
      </c>
      <c r="AM1296" s="7">
        <v>0</v>
      </c>
      <c r="AN1296" s="7">
        <v>0</v>
      </c>
      <c r="AO1296" s="7">
        <v>0</v>
      </c>
      <c r="AP1296" s="7">
        <v>0</v>
      </c>
      <c r="AQ1296" s="7">
        <v>7</v>
      </c>
      <c r="AR1296" t="str">
        <f t="shared" si="82"/>
        <v/>
      </c>
      <c r="AS1296" t="str">
        <f t="shared" si="83"/>
        <v/>
      </c>
    </row>
    <row r="1297" spans="1:45" ht="29.5" thickBot="1">
      <c r="A1297" t="str">
        <f t="shared" si="80"/>
        <v>John BeckQB2011</v>
      </c>
      <c r="B1297" s="3" t="s">
        <v>553</v>
      </c>
      <c r="C1297" s="1" t="s">
        <v>12</v>
      </c>
      <c r="D1297" s="1">
        <v>48</v>
      </c>
      <c r="E1297" s="1">
        <v>2011</v>
      </c>
      <c r="F1297" s="1">
        <v>1</v>
      </c>
      <c r="G1297" s="6">
        <v>43</v>
      </c>
      <c r="H1297" s="6"/>
      <c r="I1297" s="7">
        <v>0</v>
      </c>
      <c r="J1297" s="7">
        <v>0</v>
      </c>
      <c r="K1297" s="7">
        <v>0</v>
      </c>
      <c r="L1297" s="7">
        <v>0</v>
      </c>
      <c r="M1297" s="7">
        <v>0</v>
      </c>
      <c r="N1297" s="7">
        <v>0</v>
      </c>
      <c r="O1297" s="6">
        <v>-0.02</v>
      </c>
      <c r="P1297" s="7">
        <v>-0.02</v>
      </c>
      <c r="Q1297" s="7">
        <v>-0.02</v>
      </c>
      <c r="R1297" s="7">
        <v>-0.02</v>
      </c>
      <c r="S1297" s="7">
        <v>-0.02</v>
      </c>
      <c r="T1297" s="7">
        <v>30</v>
      </c>
      <c r="U1297" s="7">
        <v>2</v>
      </c>
      <c r="V1297" s="7">
        <v>40</v>
      </c>
      <c r="W1297" s="7" t="str">
        <f t="shared" si="81"/>
        <v/>
      </c>
      <c r="X1297" s="7">
        <v>43</v>
      </c>
      <c r="Y1297" s="7"/>
      <c r="Z1297" s="7"/>
      <c r="AA1297" s="7"/>
      <c r="AB1297" s="6"/>
      <c r="AC1297" s="7"/>
      <c r="AD1297" s="7">
        <v>13.654999999999999</v>
      </c>
      <c r="AE1297" s="7"/>
      <c r="AF1297" s="1" t="s">
        <v>1885</v>
      </c>
      <c r="AG1297" s="1" t="s">
        <v>1885</v>
      </c>
      <c r="AH1297" s="7"/>
      <c r="AI1297" s="7"/>
      <c r="AJ1297" s="7"/>
      <c r="AK1297" s="7"/>
      <c r="AL1297" s="7">
        <v>0</v>
      </c>
      <c r="AM1297" s="7">
        <v>0</v>
      </c>
      <c r="AN1297" s="7">
        <v>0</v>
      </c>
      <c r="AO1297" s="7">
        <v>0</v>
      </c>
      <c r="AP1297" s="7">
        <v>0</v>
      </c>
      <c r="AQ1297" s="7">
        <v>5</v>
      </c>
      <c r="AR1297" t="str">
        <f t="shared" si="82"/>
        <v/>
      </c>
      <c r="AS1297" t="str">
        <f t="shared" si="83"/>
        <v/>
      </c>
    </row>
    <row r="1298" spans="1:45" ht="44" thickBot="1">
      <c r="A1298" t="str">
        <f t="shared" si="80"/>
        <v>Devery HendersonWR2011</v>
      </c>
      <c r="B1298" s="3" t="s">
        <v>231</v>
      </c>
      <c r="C1298" s="1" t="s">
        <v>16</v>
      </c>
      <c r="D1298" s="1">
        <v>131</v>
      </c>
      <c r="E1298" s="1">
        <v>2011</v>
      </c>
      <c r="F1298" s="1">
        <v>3</v>
      </c>
      <c r="G1298" s="6">
        <v>74</v>
      </c>
      <c r="H1298" s="6">
        <v>97</v>
      </c>
      <c r="I1298" s="7">
        <v>0</v>
      </c>
      <c r="J1298" s="7">
        <v>0</v>
      </c>
      <c r="K1298" s="7">
        <v>0</v>
      </c>
      <c r="L1298" s="7">
        <v>0</v>
      </c>
      <c r="M1298" s="7">
        <v>0</v>
      </c>
      <c r="N1298" s="7">
        <v>0</v>
      </c>
      <c r="O1298" s="6">
        <v>-0.28000000000000003</v>
      </c>
      <c r="P1298" s="7">
        <v>-0.28000000000000003</v>
      </c>
      <c r="Q1298" s="7">
        <v>-0.28000000000000003</v>
      </c>
      <c r="R1298" s="7">
        <v>-0.28000000000000003</v>
      </c>
      <c r="S1298" s="7">
        <v>-0.28000000000000003</v>
      </c>
      <c r="T1298" s="7">
        <v>29</v>
      </c>
      <c r="U1298" s="7">
        <v>2</v>
      </c>
      <c r="V1298" s="7">
        <v>50</v>
      </c>
      <c r="W1298" s="7">
        <f t="shared" si="81"/>
        <v>88</v>
      </c>
      <c r="X1298" s="7">
        <v>111</v>
      </c>
      <c r="Y1298" s="7"/>
      <c r="Z1298" s="7"/>
      <c r="AA1298" s="7"/>
      <c r="AB1298" s="6">
        <v>78</v>
      </c>
      <c r="AC1298" s="7">
        <v>5.45</v>
      </c>
      <c r="AD1298" s="7">
        <v>5.95</v>
      </c>
      <c r="AE1298" s="7">
        <v>4.0599999999999996</v>
      </c>
      <c r="AF1298" s="1">
        <v>9.6500000000000002E-2</v>
      </c>
      <c r="AG1298" s="1">
        <v>7.5700000000000003E-2</v>
      </c>
      <c r="AH1298" s="7">
        <v>1.1200000000000001</v>
      </c>
      <c r="AI1298" s="7">
        <v>1.08</v>
      </c>
      <c r="AJ1298" s="7">
        <v>16</v>
      </c>
      <c r="AK1298" s="7">
        <v>16</v>
      </c>
      <c r="AL1298" s="7">
        <v>0</v>
      </c>
      <c r="AM1298" s="7">
        <v>0</v>
      </c>
      <c r="AN1298" s="7">
        <v>0</v>
      </c>
      <c r="AO1298" s="7">
        <v>0</v>
      </c>
      <c r="AP1298" s="7">
        <v>0</v>
      </c>
      <c r="AQ1298" s="7">
        <v>8</v>
      </c>
      <c r="AR1298">
        <f t="shared" si="82"/>
        <v>9.6500000000000002E-2</v>
      </c>
      <c r="AS1298">
        <f t="shared" si="83"/>
        <v>7.5700000000000003E-2</v>
      </c>
    </row>
    <row r="1299" spans="1:45" ht="29.5" thickBot="1">
      <c r="A1299" t="str">
        <f t="shared" si="80"/>
        <v>Early DoucetWR2011</v>
      </c>
      <c r="B1299" s="3" t="s">
        <v>188</v>
      </c>
      <c r="C1299" s="1" t="s">
        <v>16</v>
      </c>
      <c r="D1299" s="1">
        <v>132</v>
      </c>
      <c r="E1299" s="1">
        <v>2011</v>
      </c>
      <c r="F1299" s="1">
        <v>3</v>
      </c>
      <c r="G1299" s="6">
        <v>44</v>
      </c>
      <c r="H1299" s="6">
        <v>108</v>
      </c>
      <c r="I1299" s="7">
        <v>0</v>
      </c>
      <c r="J1299" s="7">
        <v>0</v>
      </c>
      <c r="K1299" s="7">
        <v>0</v>
      </c>
      <c r="L1299" s="7">
        <v>0</v>
      </c>
      <c r="M1299" s="7">
        <v>0</v>
      </c>
      <c r="N1299" s="7">
        <v>0</v>
      </c>
      <c r="O1299" s="6">
        <v>0.44</v>
      </c>
      <c r="P1299" s="7">
        <v>-0.06</v>
      </c>
      <c r="Q1299" s="7">
        <v>-0.06</v>
      </c>
      <c r="R1299" s="7">
        <v>-0.06</v>
      </c>
      <c r="S1299" s="7">
        <v>-0.06</v>
      </c>
      <c r="T1299" s="7">
        <v>26</v>
      </c>
      <c r="U1299" s="7">
        <v>3</v>
      </c>
      <c r="V1299" s="7">
        <v>81</v>
      </c>
      <c r="W1299" s="7">
        <f t="shared" si="81"/>
        <v>67</v>
      </c>
      <c r="X1299" s="7">
        <v>141</v>
      </c>
      <c r="Y1299" s="7"/>
      <c r="Z1299" s="7"/>
      <c r="AA1299" s="7"/>
      <c r="AB1299" s="6">
        <v>94</v>
      </c>
      <c r="AC1299" s="7">
        <v>6.16</v>
      </c>
      <c r="AD1299" s="7">
        <v>9.5562500000000004</v>
      </c>
      <c r="AE1299" s="7">
        <v>4.1333333330000004</v>
      </c>
      <c r="AF1299" s="1">
        <v>0.16975999999999999</v>
      </c>
      <c r="AG1299" s="1">
        <v>0.1749</v>
      </c>
      <c r="AH1299" s="7">
        <v>1.1299999999999999</v>
      </c>
      <c r="AI1299" s="7">
        <v>1.57</v>
      </c>
      <c r="AJ1299" s="7">
        <v>10</v>
      </c>
      <c r="AK1299" s="7">
        <v>16</v>
      </c>
      <c r="AL1299" s="7">
        <v>0</v>
      </c>
      <c r="AM1299" s="7">
        <v>0</v>
      </c>
      <c r="AN1299" s="7">
        <v>0</v>
      </c>
      <c r="AO1299" s="7">
        <v>0</v>
      </c>
      <c r="AP1299" s="7">
        <v>0</v>
      </c>
      <c r="AQ1299" s="7">
        <v>4</v>
      </c>
      <c r="AR1299">
        <f t="shared" si="82"/>
        <v>0.27161599999999997</v>
      </c>
      <c r="AS1299">
        <f t="shared" si="83"/>
        <v>0.1749</v>
      </c>
    </row>
    <row r="1300" spans="1:45" ht="29.5" thickBot="1">
      <c r="A1300" t="str">
        <f t="shared" si="80"/>
        <v>Lance BallRB2011</v>
      </c>
      <c r="B1300" s="3" t="s">
        <v>554</v>
      </c>
      <c r="C1300" s="1" t="s">
        <v>3</v>
      </c>
      <c r="D1300" s="1">
        <v>104</v>
      </c>
      <c r="E1300" s="1">
        <v>2011</v>
      </c>
      <c r="F1300" s="1">
        <v>2</v>
      </c>
      <c r="G1300" s="6">
        <v>52</v>
      </c>
      <c r="H1300" s="6">
        <v>83</v>
      </c>
      <c r="I1300" s="7">
        <v>0</v>
      </c>
      <c r="J1300" s="7">
        <v>0</v>
      </c>
      <c r="K1300" s="7">
        <v>0</v>
      </c>
      <c r="L1300" s="7">
        <v>0</v>
      </c>
      <c r="M1300" s="7">
        <v>0</v>
      </c>
      <c r="N1300" s="7">
        <v>0</v>
      </c>
      <c r="O1300" s="6">
        <v>-0.35</v>
      </c>
      <c r="P1300" s="7">
        <v>-0.89</v>
      </c>
      <c r="Q1300" s="7">
        <v>-0.89</v>
      </c>
      <c r="R1300" s="7">
        <v>-0.89</v>
      </c>
      <c r="S1300" s="7">
        <v>-0.89</v>
      </c>
      <c r="T1300" s="7">
        <v>26</v>
      </c>
      <c r="U1300" s="7">
        <v>8</v>
      </c>
      <c r="V1300" s="7">
        <v>300</v>
      </c>
      <c r="W1300" s="7" t="str">
        <f t="shared" si="81"/>
        <v/>
      </c>
      <c r="X1300" s="7">
        <v>123</v>
      </c>
      <c r="Y1300" s="7">
        <v>132</v>
      </c>
      <c r="Z1300" s="7"/>
      <c r="AA1300" s="7"/>
      <c r="AB1300" s="6">
        <v>95</v>
      </c>
      <c r="AC1300" s="7">
        <v>3.4</v>
      </c>
      <c r="AD1300" s="7">
        <v>5.1875</v>
      </c>
      <c r="AE1300" s="7">
        <v>3.7181818180000001</v>
      </c>
      <c r="AF1300" s="1">
        <v>2.9600000000000001E-2</v>
      </c>
      <c r="AG1300" s="1">
        <v>7.3400000000000007E-2</v>
      </c>
      <c r="AH1300" s="7">
        <v>0.55000000000000004</v>
      </c>
      <c r="AI1300" s="7">
        <v>0.89</v>
      </c>
      <c r="AJ1300" s="7">
        <v>6</v>
      </c>
      <c r="AK1300" s="7">
        <v>16</v>
      </c>
      <c r="AL1300" s="7">
        <v>0</v>
      </c>
      <c r="AM1300" s="7">
        <v>0</v>
      </c>
      <c r="AN1300" s="7">
        <v>0</v>
      </c>
      <c r="AO1300" s="7">
        <v>0</v>
      </c>
      <c r="AP1300" s="7">
        <v>0</v>
      </c>
      <c r="AQ1300" s="7">
        <v>3</v>
      </c>
      <c r="AR1300">
        <f t="shared" si="82"/>
        <v>7.8933333333333341E-2</v>
      </c>
      <c r="AS1300">
        <f t="shared" si="83"/>
        <v>7.3400000000000007E-2</v>
      </c>
    </row>
    <row r="1301" spans="1:45" ht="29.5" thickBot="1">
      <c r="A1301" t="str">
        <f t="shared" si="80"/>
        <v>Riley CooperWR2011</v>
      </c>
      <c r="B1301" s="3" t="s">
        <v>485</v>
      </c>
      <c r="C1301" s="1" t="s">
        <v>16</v>
      </c>
      <c r="D1301" s="1">
        <v>133</v>
      </c>
      <c r="E1301" s="1">
        <v>2011</v>
      </c>
      <c r="F1301" s="1">
        <v>3</v>
      </c>
      <c r="G1301" s="6">
        <v>105</v>
      </c>
      <c r="H1301" s="6">
        <v>92</v>
      </c>
      <c r="I1301" s="7">
        <v>0</v>
      </c>
      <c r="J1301" s="7">
        <v>0</v>
      </c>
      <c r="K1301" s="7">
        <v>0</v>
      </c>
      <c r="L1301" s="7">
        <v>0</v>
      </c>
      <c r="M1301" s="7">
        <v>0</v>
      </c>
      <c r="N1301" s="7">
        <v>0</v>
      </c>
      <c r="O1301" s="6">
        <v>-0.51</v>
      </c>
      <c r="P1301" s="7">
        <v>-1.01</v>
      </c>
      <c r="Q1301" s="7">
        <v>-0.73</v>
      </c>
      <c r="R1301" s="7">
        <v>-0.77</v>
      </c>
      <c r="S1301" s="7">
        <v>-0.78</v>
      </c>
      <c r="T1301" s="7">
        <v>24</v>
      </c>
      <c r="U1301" s="7">
        <v>5</v>
      </c>
      <c r="V1301" s="7">
        <v>159</v>
      </c>
      <c r="W1301" s="7">
        <f t="shared" si="81"/>
        <v>143</v>
      </c>
      <c r="X1301" s="7">
        <v>161</v>
      </c>
      <c r="Y1301" s="7">
        <v>91</v>
      </c>
      <c r="Z1301" s="7">
        <v>57</v>
      </c>
      <c r="AA1301" s="7">
        <v>125</v>
      </c>
      <c r="AB1301" s="6">
        <v>127</v>
      </c>
      <c r="AC1301" s="7">
        <v>1.8923076919999999</v>
      </c>
      <c r="AD1301" s="7">
        <v>3.34375</v>
      </c>
      <c r="AE1301" s="7">
        <v>5.9818181819999996</v>
      </c>
      <c r="AF1301" s="1">
        <v>3.4215384615384613E-2</v>
      </c>
      <c r="AG1301" s="1">
        <v>6.4746666666666661E-2</v>
      </c>
      <c r="AH1301" s="7">
        <v>0.77</v>
      </c>
      <c r="AI1301" s="7">
        <v>1.5</v>
      </c>
      <c r="AJ1301" s="7">
        <v>13</v>
      </c>
      <c r="AK1301" s="7">
        <v>15</v>
      </c>
      <c r="AL1301" s="7">
        <v>0</v>
      </c>
      <c r="AM1301" s="7">
        <v>0</v>
      </c>
      <c r="AN1301" s="7">
        <v>0</v>
      </c>
      <c r="AO1301" s="7">
        <v>0</v>
      </c>
      <c r="AP1301" s="7">
        <v>0</v>
      </c>
      <c r="AQ1301" s="7">
        <v>2</v>
      </c>
      <c r="AR1301">
        <f t="shared" si="82"/>
        <v>4.2111242603550272E-2</v>
      </c>
      <c r="AS1301">
        <f t="shared" si="83"/>
        <v>6.9063111111111145E-2</v>
      </c>
    </row>
    <row r="1302" spans="1:45" ht="29.5" thickBot="1">
      <c r="A1302" t="str">
        <f t="shared" si="80"/>
        <v>Chester TaylorRB2011</v>
      </c>
      <c r="B1302" s="3" t="s">
        <v>94</v>
      </c>
      <c r="C1302" s="1" t="s">
        <v>3</v>
      </c>
      <c r="D1302" s="1">
        <v>105</v>
      </c>
      <c r="E1302" s="1">
        <v>2011</v>
      </c>
      <c r="F1302" s="1">
        <v>2</v>
      </c>
      <c r="G1302" s="6">
        <v>88</v>
      </c>
      <c r="H1302" s="6"/>
      <c r="I1302" s="7">
        <v>0</v>
      </c>
      <c r="J1302" s="7">
        <v>0</v>
      </c>
      <c r="K1302" s="7">
        <v>0</v>
      </c>
      <c r="L1302" s="7">
        <v>0</v>
      </c>
      <c r="M1302" s="7">
        <v>0</v>
      </c>
      <c r="N1302" s="7">
        <v>2</v>
      </c>
      <c r="O1302" s="6">
        <v>-0.36</v>
      </c>
      <c r="P1302" s="7">
        <v>-0.36</v>
      </c>
      <c r="Q1302" s="7">
        <v>-0.36</v>
      </c>
      <c r="R1302" s="7">
        <v>-0.36</v>
      </c>
      <c r="S1302" s="7">
        <v>-0.36</v>
      </c>
      <c r="T1302" s="7">
        <v>32</v>
      </c>
      <c r="U1302" s="7">
        <v>6</v>
      </c>
      <c r="V1302" s="7">
        <v>207</v>
      </c>
      <c r="W1302" s="7">
        <f t="shared" si="81"/>
        <v>52</v>
      </c>
      <c r="X1302" s="7"/>
      <c r="Y1302" s="7"/>
      <c r="Z1302" s="7"/>
      <c r="AA1302" s="7"/>
      <c r="AB1302" s="6">
        <v>55</v>
      </c>
      <c r="AC1302" s="7">
        <v>4.9124999999999996</v>
      </c>
      <c r="AD1302" s="7">
        <v>3.0666666669999998</v>
      </c>
      <c r="AE1302" s="7"/>
      <c r="AF1302" s="1">
        <v>5.6599999999999998E-2</v>
      </c>
      <c r="AG1302" s="1">
        <v>6.0266666666666663E-2</v>
      </c>
      <c r="AH1302" s="7">
        <v>1.1599999999999999</v>
      </c>
      <c r="AI1302" s="7">
        <v>0.74</v>
      </c>
      <c r="AJ1302" s="7">
        <v>16</v>
      </c>
      <c r="AK1302" s="7">
        <v>12</v>
      </c>
      <c r="AL1302" s="7">
        <v>0</v>
      </c>
      <c r="AM1302" s="7">
        <v>0</v>
      </c>
      <c r="AN1302" s="7">
        <v>0</v>
      </c>
      <c r="AO1302" s="7">
        <v>0</v>
      </c>
      <c r="AP1302" s="7">
        <v>0</v>
      </c>
      <c r="AQ1302" s="7">
        <v>10</v>
      </c>
      <c r="AR1302">
        <f t="shared" si="82"/>
        <v>5.6599999999999998E-2</v>
      </c>
      <c r="AS1302">
        <f t="shared" si="83"/>
        <v>8.0355555555555597E-2</v>
      </c>
    </row>
    <row r="1303" spans="1:45" ht="29.5" thickBot="1">
      <c r="A1303" t="str">
        <f t="shared" si="80"/>
        <v>Tiki BarberRB2011</v>
      </c>
      <c r="B1303" s="3" t="s">
        <v>555</v>
      </c>
      <c r="C1303" s="1" t="s">
        <v>3</v>
      </c>
      <c r="D1303" s="1">
        <v>106</v>
      </c>
      <c r="E1303" s="1">
        <v>2011</v>
      </c>
      <c r="F1303" s="1">
        <v>2</v>
      </c>
      <c r="G1303" s="6"/>
      <c r="H1303" s="6"/>
      <c r="I1303" s="7">
        <v>0</v>
      </c>
      <c r="J1303" s="7">
        <v>0</v>
      </c>
      <c r="K1303" s="7">
        <v>0</v>
      </c>
      <c r="L1303" s="7">
        <v>0</v>
      </c>
      <c r="M1303" s="7">
        <v>0</v>
      </c>
      <c r="N1303" s="7">
        <v>7</v>
      </c>
      <c r="O1303" s="6"/>
      <c r="P1303" s="7">
        <v>0</v>
      </c>
      <c r="Q1303" s="7">
        <v>0</v>
      </c>
      <c r="R1303" s="7">
        <v>0</v>
      </c>
      <c r="S1303" s="7">
        <v>0</v>
      </c>
      <c r="T1303" s="7">
        <v>36</v>
      </c>
      <c r="U1303" s="7">
        <v>2</v>
      </c>
      <c r="V1303" s="7">
        <v>36</v>
      </c>
      <c r="W1303" s="7" t="str">
        <f t="shared" si="81"/>
        <v/>
      </c>
      <c r="X1303" s="7"/>
      <c r="Y1303" s="7"/>
      <c r="Z1303" s="7"/>
      <c r="AA1303" s="7"/>
      <c r="AB1303" s="6"/>
      <c r="AC1303" s="7"/>
      <c r="AD1303" s="7"/>
      <c r="AE1303" s="7"/>
      <c r="AF1303" s="1" t="s">
        <v>1885</v>
      </c>
      <c r="AG1303" s="1" t="s">
        <v>1885</v>
      </c>
      <c r="AH1303" s="7"/>
      <c r="AI1303" s="7"/>
      <c r="AJ1303" s="7"/>
      <c r="AK1303" s="7"/>
      <c r="AL1303" s="7">
        <v>0</v>
      </c>
      <c r="AM1303" s="7">
        <v>0</v>
      </c>
      <c r="AN1303" s="7">
        <v>0</v>
      </c>
      <c r="AO1303" s="7">
        <v>0</v>
      </c>
      <c r="AP1303" s="7">
        <v>0</v>
      </c>
      <c r="AQ1303" s="7">
        <v>15</v>
      </c>
      <c r="AR1303" t="str">
        <f t="shared" si="82"/>
        <v/>
      </c>
      <c r="AS1303" t="str">
        <f t="shared" si="83"/>
        <v/>
      </c>
    </row>
    <row r="1304" spans="1:45" ht="29.5" thickBot="1">
      <c r="A1304" t="str">
        <f t="shared" si="80"/>
        <v>Joe WebbQB2011</v>
      </c>
      <c r="B1304" s="3" t="s">
        <v>487</v>
      </c>
      <c r="C1304" s="1" t="s">
        <v>12</v>
      </c>
      <c r="D1304" s="1">
        <v>49</v>
      </c>
      <c r="E1304" s="1">
        <v>2011</v>
      </c>
      <c r="F1304" s="1">
        <v>1</v>
      </c>
      <c r="G1304" s="6">
        <v>41</v>
      </c>
      <c r="H1304" s="6">
        <v>68</v>
      </c>
      <c r="I1304" s="7">
        <v>0</v>
      </c>
      <c r="J1304" s="7">
        <v>0</v>
      </c>
      <c r="K1304" s="7">
        <v>0</v>
      </c>
      <c r="L1304" s="7">
        <v>0</v>
      </c>
      <c r="M1304" s="7">
        <v>0</v>
      </c>
      <c r="N1304" s="7">
        <v>0</v>
      </c>
      <c r="O1304" s="6">
        <v>-0.88</v>
      </c>
      <c r="P1304" s="7">
        <v>-1.01</v>
      </c>
      <c r="Q1304" s="7">
        <v>-3.01</v>
      </c>
      <c r="R1304" s="7">
        <v>-3.66</v>
      </c>
      <c r="S1304" s="7">
        <v>-5.81</v>
      </c>
      <c r="T1304" s="7">
        <v>25</v>
      </c>
      <c r="U1304" s="7">
        <v>6</v>
      </c>
      <c r="V1304" s="7">
        <v>199</v>
      </c>
      <c r="W1304" s="7">
        <f t="shared" si="81"/>
        <v>58</v>
      </c>
      <c r="X1304" s="7">
        <v>60</v>
      </c>
      <c r="Y1304" s="7">
        <v>163</v>
      </c>
      <c r="Z1304" s="7"/>
      <c r="AA1304" s="7"/>
      <c r="AB1304" s="6">
        <v>45</v>
      </c>
      <c r="AC1304" s="7">
        <v>7.4160000000000004</v>
      </c>
      <c r="AD1304" s="7">
        <v>5.6440000000000001</v>
      </c>
      <c r="AE1304" s="7">
        <v>-0.1</v>
      </c>
      <c r="AF1304" s="1" t="s">
        <v>1885</v>
      </c>
      <c r="AG1304" s="1" t="s">
        <v>1885</v>
      </c>
      <c r="AH1304" s="7"/>
      <c r="AI1304" s="7"/>
      <c r="AJ1304" s="7">
        <v>5</v>
      </c>
      <c r="AK1304" s="7"/>
      <c r="AL1304" s="7">
        <v>0</v>
      </c>
      <c r="AM1304" s="7">
        <v>0</v>
      </c>
      <c r="AN1304" s="7">
        <v>0</v>
      </c>
      <c r="AO1304" s="7">
        <v>0</v>
      </c>
      <c r="AP1304" s="7">
        <v>0</v>
      </c>
      <c r="AQ1304" s="7">
        <v>2</v>
      </c>
      <c r="AR1304" t="str">
        <f t="shared" si="82"/>
        <v/>
      </c>
      <c r="AS1304" t="str">
        <f t="shared" si="83"/>
        <v/>
      </c>
    </row>
    <row r="1305" spans="1:45" ht="29.5" thickBot="1">
      <c r="A1305" t="str">
        <f t="shared" si="80"/>
        <v>Jason AvantWR2011</v>
      </c>
      <c r="B1305" s="3" t="s">
        <v>246</v>
      </c>
      <c r="C1305" s="1" t="s">
        <v>16</v>
      </c>
      <c r="D1305" s="1">
        <v>134</v>
      </c>
      <c r="E1305" s="1">
        <v>2011</v>
      </c>
      <c r="F1305" s="1">
        <v>3</v>
      </c>
      <c r="G1305" s="6">
        <v>55</v>
      </c>
      <c r="H1305" s="6">
        <v>62</v>
      </c>
      <c r="I1305" s="7">
        <v>0</v>
      </c>
      <c r="J1305" s="7">
        <v>0</v>
      </c>
      <c r="K1305" s="7">
        <v>0</v>
      </c>
      <c r="L1305" s="7">
        <v>0</v>
      </c>
      <c r="M1305" s="7">
        <v>0</v>
      </c>
      <c r="N1305" s="7">
        <v>0</v>
      </c>
      <c r="O1305" s="6">
        <v>0.17</v>
      </c>
      <c r="P1305" s="7">
        <v>-0.02</v>
      </c>
      <c r="Q1305" s="7">
        <v>-0.49</v>
      </c>
      <c r="R1305" s="7">
        <v>-0.49</v>
      </c>
      <c r="S1305" s="7">
        <v>-1.08</v>
      </c>
      <c r="T1305" s="7">
        <v>28</v>
      </c>
      <c r="U1305" s="7">
        <v>4</v>
      </c>
      <c r="V1305" s="7">
        <v>109</v>
      </c>
      <c r="W1305" s="7">
        <f t="shared" si="81"/>
        <v>110</v>
      </c>
      <c r="X1305" s="7">
        <v>143.5</v>
      </c>
      <c r="Y1305" s="7">
        <v>132</v>
      </c>
      <c r="Z1305" s="7">
        <v>160</v>
      </c>
      <c r="AA1305" s="7">
        <v>152</v>
      </c>
      <c r="AB1305" s="6">
        <v>64</v>
      </c>
      <c r="AC1305" s="7">
        <v>7.1437499999999998</v>
      </c>
      <c r="AD1305" s="7">
        <v>7.8687500000000004</v>
      </c>
      <c r="AE1305" s="7">
        <v>8.414285714</v>
      </c>
      <c r="AF1305" s="1">
        <v>0.13919999999999999</v>
      </c>
      <c r="AG1305" s="1">
        <v>0.15659999999999999</v>
      </c>
      <c r="AH1305" s="7">
        <v>1.21</v>
      </c>
      <c r="AI1305" s="7">
        <v>1.45</v>
      </c>
      <c r="AJ1305" s="7">
        <v>16</v>
      </c>
      <c r="AK1305" s="7">
        <v>16</v>
      </c>
      <c r="AL1305" s="7">
        <v>0</v>
      </c>
      <c r="AM1305" s="7">
        <v>0</v>
      </c>
      <c r="AN1305" s="7">
        <v>0</v>
      </c>
      <c r="AO1305" s="7">
        <v>0</v>
      </c>
      <c r="AP1305" s="7">
        <v>0</v>
      </c>
      <c r="AQ1305" s="7">
        <v>6</v>
      </c>
      <c r="AR1305">
        <f t="shared" si="82"/>
        <v>0.13919999999999999</v>
      </c>
      <c r="AS1305">
        <f t="shared" si="83"/>
        <v>0.15659999999999999</v>
      </c>
    </row>
    <row r="1306" spans="1:45" ht="29.5" thickBot="1">
      <c r="A1306" t="str">
        <f t="shared" si="80"/>
        <v>Kris DurhamWR2011</v>
      </c>
      <c r="B1306" s="3" t="s">
        <v>556</v>
      </c>
      <c r="C1306" s="1" t="s">
        <v>16</v>
      </c>
      <c r="D1306" s="1">
        <v>135</v>
      </c>
      <c r="E1306" s="1">
        <v>2011</v>
      </c>
      <c r="F1306" s="1">
        <v>3</v>
      </c>
      <c r="G1306" s="6">
        <v>160</v>
      </c>
      <c r="H1306" s="6">
        <v>135</v>
      </c>
      <c r="I1306" s="7">
        <v>0</v>
      </c>
      <c r="J1306" s="7">
        <v>0</v>
      </c>
      <c r="K1306" s="7">
        <v>0</v>
      </c>
      <c r="L1306" s="7">
        <v>0</v>
      </c>
      <c r="M1306" s="7">
        <v>0</v>
      </c>
      <c r="N1306" s="7">
        <v>0</v>
      </c>
      <c r="O1306" s="6">
        <v>-0.34</v>
      </c>
      <c r="P1306" s="7">
        <v>-1.1599999999999999</v>
      </c>
      <c r="Q1306" s="7">
        <v>-1.58</v>
      </c>
      <c r="R1306" s="7">
        <v>-1.58</v>
      </c>
      <c r="S1306" s="7">
        <v>-1.58</v>
      </c>
      <c r="T1306" s="7">
        <v>23</v>
      </c>
      <c r="U1306" s="7">
        <v>4</v>
      </c>
      <c r="V1306" s="7">
        <v>107</v>
      </c>
      <c r="W1306" s="7" t="str">
        <f t="shared" si="81"/>
        <v/>
      </c>
      <c r="X1306" s="7"/>
      <c r="Y1306" s="7">
        <v>172</v>
      </c>
      <c r="Z1306" s="7">
        <v>153</v>
      </c>
      <c r="AA1306" s="7"/>
      <c r="AB1306" s="6"/>
      <c r="AC1306" s="7"/>
      <c r="AD1306" s="7">
        <v>2</v>
      </c>
      <c r="AE1306" s="7">
        <v>6.625</v>
      </c>
      <c r="AF1306" s="1" t="s">
        <v>1885</v>
      </c>
      <c r="AG1306" s="1">
        <v>4.5333333333333337E-2</v>
      </c>
      <c r="AH1306" s="7"/>
      <c r="AI1306" s="7">
        <v>1.43</v>
      </c>
      <c r="AJ1306" s="7"/>
      <c r="AK1306" s="7">
        <v>3</v>
      </c>
      <c r="AL1306" s="7">
        <v>0</v>
      </c>
      <c r="AM1306" s="7">
        <v>0</v>
      </c>
      <c r="AN1306" s="7">
        <v>0</v>
      </c>
      <c r="AO1306" s="7">
        <v>0</v>
      </c>
      <c r="AP1306" s="7">
        <v>0</v>
      </c>
      <c r="AQ1306" s="7">
        <v>1</v>
      </c>
      <c r="AR1306" t="str">
        <f t="shared" si="82"/>
        <v/>
      </c>
      <c r="AS1306">
        <f t="shared" si="83"/>
        <v>0.24177777777777762</v>
      </c>
    </row>
    <row r="1307" spans="1:45" ht="29.5" thickBot="1">
      <c r="A1307" t="str">
        <f t="shared" si="80"/>
        <v>Lex HilliardRB2011</v>
      </c>
      <c r="B1307" s="3" t="s">
        <v>459</v>
      </c>
      <c r="C1307" s="1" t="s">
        <v>3</v>
      </c>
      <c r="D1307" s="1">
        <v>107</v>
      </c>
      <c r="E1307" s="1">
        <v>2011</v>
      </c>
      <c r="F1307" s="1">
        <v>2</v>
      </c>
      <c r="G1307" s="6">
        <v>103</v>
      </c>
      <c r="H1307" s="6">
        <v>128</v>
      </c>
      <c r="I1307" s="7">
        <v>0</v>
      </c>
      <c r="J1307" s="7">
        <v>0</v>
      </c>
      <c r="K1307" s="7">
        <v>0</v>
      </c>
      <c r="L1307" s="7">
        <v>0</v>
      </c>
      <c r="M1307" s="7">
        <v>0</v>
      </c>
      <c r="N1307" s="7">
        <v>0</v>
      </c>
      <c r="O1307" s="6">
        <v>-0.63</v>
      </c>
      <c r="P1307" s="7">
        <v>-0.63</v>
      </c>
      <c r="Q1307" s="7">
        <v>-0.63</v>
      </c>
      <c r="R1307" s="7">
        <v>-0.63</v>
      </c>
      <c r="S1307" s="7">
        <v>-0.63</v>
      </c>
      <c r="T1307" s="7">
        <v>27</v>
      </c>
      <c r="U1307" s="7">
        <v>6</v>
      </c>
      <c r="V1307" s="7">
        <v>204</v>
      </c>
      <c r="W1307" s="7">
        <f t="shared" si="81"/>
        <v>94</v>
      </c>
      <c r="X1307" s="7"/>
      <c r="Y1307" s="7"/>
      <c r="Z1307" s="7"/>
      <c r="AA1307" s="7"/>
      <c r="AB1307" s="6">
        <v>148</v>
      </c>
      <c r="AC1307" s="7">
        <v>0.16250000000000001</v>
      </c>
      <c r="AD1307" s="7">
        <v>1.3333333329999999</v>
      </c>
      <c r="AE1307" s="7">
        <v>0.73846153849999996</v>
      </c>
      <c r="AF1307" s="1">
        <v>7.7999999999999996E-3</v>
      </c>
      <c r="AG1307" s="1">
        <v>1.4506666666666666E-2</v>
      </c>
      <c r="AH1307" s="7">
        <v>0.3</v>
      </c>
      <c r="AI1307" s="7">
        <v>1.07</v>
      </c>
      <c r="AJ1307" s="7">
        <v>8</v>
      </c>
      <c r="AK1307" s="7">
        <v>15</v>
      </c>
      <c r="AL1307" s="7">
        <v>0</v>
      </c>
      <c r="AM1307" s="7">
        <v>0</v>
      </c>
      <c r="AN1307" s="7">
        <v>0</v>
      </c>
      <c r="AO1307" s="7">
        <v>0</v>
      </c>
      <c r="AP1307" s="7">
        <v>0</v>
      </c>
      <c r="AQ1307" s="7">
        <v>4</v>
      </c>
      <c r="AR1307">
        <f t="shared" si="82"/>
        <v>1.5599999999999999E-2</v>
      </c>
      <c r="AS1307">
        <f t="shared" si="83"/>
        <v>1.5473777777777814E-2</v>
      </c>
    </row>
    <row r="1308" spans="1:45" ht="29.5" thickBot="1">
      <c r="A1308" t="str">
        <f t="shared" si="80"/>
        <v>Martellus BennettTE2011</v>
      </c>
      <c r="B1308" s="3" t="s">
        <v>315</v>
      </c>
      <c r="C1308" s="1" t="s">
        <v>49</v>
      </c>
      <c r="D1308" s="1">
        <v>46</v>
      </c>
      <c r="E1308" s="1">
        <v>2011</v>
      </c>
      <c r="F1308" s="1">
        <v>4</v>
      </c>
      <c r="G1308" s="6">
        <v>49</v>
      </c>
      <c r="H1308" s="6">
        <v>12</v>
      </c>
      <c r="I1308" s="7">
        <v>0</v>
      </c>
      <c r="J1308" s="7">
        <v>1</v>
      </c>
      <c r="K1308" s="7">
        <v>2</v>
      </c>
      <c r="L1308" s="7">
        <v>3</v>
      </c>
      <c r="M1308" s="7">
        <v>3</v>
      </c>
      <c r="N1308" s="7">
        <v>0</v>
      </c>
      <c r="O1308" s="6">
        <v>-0.72</v>
      </c>
      <c r="P1308" s="7">
        <v>-0.56000000000000005</v>
      </c>
      <c r="Q1308" s="7">
        <v>-0.27</v>
      </c>
      <c r="R1308" s="7">
        <v>0.49</v>
      </c>
      <c r="S1308" s="7">
        <v>0.75</v>
      </c>
      <c r="T1308" s="7">
        <v>24</v>
      </c>
      <c r="U1308" s="7">
        <v>2</v>
      </c>
      <c r="V1308" s="7">
        <v>61</v>
      </c>
      <c r="W1308" s="7">
        <f t="shared" si="81"/>
        <v>38</v>
      </c>
      <c r="X1308" s="7">
        <v>22</v>
      </c>
      <c r="Y1308" s="7">
        <v>15</v>
      </c>
      <c r="Z1308" s="7">
        <v>17</v>
      </c>
      <c r="AA1308" s="7">
        <v>7</v>
      </c>
      <c r="AB1308" s="6">
        <v>37</v>
      </c>
      <c r="AC1308" s="7">
        <v>3.6875</v>
      </c>
      <c r="AD1308" s="7">
        <v>2.2428571430000002</v>
      </c>
      <c r="AE1308" s="7">
        <v>9.2249999999999996</v>
      </c>
      <c r="AF1308" s="1">
        <v>8.1600000000000006E-2</v>
      </c>
      <c r="AG1308" s="1">
        <v>5.1428571428571428E-2</v>
      </c>
      <c r="AH1308" s="7">
        <v>1.53</v>
      </c>
      <c r="AI1308" s="7">
        <v>0.93</v>
      </c>
      <c r="AJ1308" s="7">
        <v>16</v>
      </c>
      <c r="AK1308" s="7">
        <v>14</v>
      </c>
      <c r="AL1308" s="7">
        <v>0</v>
      </c>
      <c r="AM1308" s="7">
        <v>0</v>
      </c>
      <c r="AN1308" s="7">
        <v>0</v>
      </c>
      <c r="AO1308" s="7">
        <v>1</v>
      </c>
      <c r="AP1308" s="7">
        <v>1</v>
      </c>
      <c r="AQ1308" s="7">
        <v>4</v>
      </c>
      <c r="AR1308">
        <f t="shared" si="82"/>
        <v>8.1600000000000006E-2</v>
      </c>
      <c r="AS1308">
        <f t="shared" si="83"/>
        <v>5.8775510204081602E-2</v>
      </c>
    </row>
    <row r="1309" spans="1:45" ht="29.5" thickBot="1">
      <c r="A1309" t="str">
        <f t="shared" si="80"/>
        <v>Derrick WardRB2011</v>
      </c>
      <c r="B1309" s="3" t="s">
        <v>192</v>
      </c>
      <c r="C1309" s="1" t="s">
        <v>3</v>
      </c>
      <c r="D1309" s="1">
        <v>108</v>
      </c>
      <c r="E1309" s="1">
        <v>2011</v>
      </c>
      <c r="F1309" s="1">
        <v>2</v>
      </c>
      <c r="G1309" s="6">
        <v>91</v>
      </c>
      <c r="H1309" s="6"/>
      <c r="I1309" s="7">
        <v>0</v>
      </c>
      <c r="J1309" s="7">
        <v>0</v>
      </c>
      <c r="K1309" s="7">
        <v>0</v>
      </c>
      <c r="L1309" s="7">
        <v>0</v>
      </c>
      <c r="M1309" s="7">
        <v>0</v>
      </c>
      <c r="N1309" s="7">
        <v>1</v>
      </c>
      <c r="O1309" s="6">
        <v>-0.23</v>
      </c>
      <c r="P1309" s="7">
        <v>-0.23</v>
      </c>
      <c r="Q1309" s="7">
        <v>-0.23</v>
      </c>
      <c r="R1309" s="7">
        <v>-0.23</v>
      </c>
      <c r="S1309" s="7">
        <v>-0.23</v>
      </c>
      <c r="T1309" s="7">
        <v>31</v>
      </c>
      <c r="U1309" s="7">
        <v>7</v>
      </c>
      <c r="V1309" s="7">
        <v>235</v>
      </c>
      <c r="W1309" s="7">
        <f t="shared" si="81"/>
        <v>66</v>
      </c>
      <c r="X1309" s="7">
        <v>88</v>
      </c>
      <c r="Y1309" s="7"/>
      <c r="Z1309" s="7"/>
      <c r="AA1309" s="7"/>
      <c r="AB1309" s="6">
        <v>61</v>
      </c>
      <c r="AC1309" s="7">
        <v>5.733333333</v>
      </c>
      <c r="AD1309" s="7">
        <v>9.1333333329999995</v>
      </c>
      <c r="AE1309" s="7"/>
      <c r="AF1309" s="1">
        <v>2.3066666666666666E-2</v>
      </c>
      <c r="AG1309" s="1">
        <v>1.2266666666666667E-2</v>
      </c>
      <c r="AH1309" s="7">
        <v>1.3</v>
      </c>
      <c r="AI1309" s="7">
        <v>0</v>
      </c>
      <c r="AJ1309" s="7">
        <v>12</v>
      </c>
      <c r="AK1309" s="7">
        <v>3</v>
      </c>
      <c r="AL1309" s="7">
        <v>0</v>
      </c>
      <c r="AM1309" s="7">
        <v>0</v>
      </c>
      <c r="AN1309" s="7">
        <v>0</v>
      </c>
      <c r="AO1309" s="7">
        <v>0</v>
      </c>
      <c r="AP1309" s="7">
        <v>0</v>
      </c>
      <c r="AQ1309" s="7">
        <v>8</v>
      </c>
      <c r="AR1309">
        <f t="shared" si="82"/>
        <v>3.0755555555555602E-2</v>
      </c>
      <c r="AS1309">
        <f t="shared" si="83"/>
        <v>6.5422222222222395E-2</v>
      </c>
    </row>
    <row r="1310" spans="1:45" ht="29.5" thickBot="1">
      <c r="A1310" t="str">
        <f t="shared" si="80"/>
        <v>Danny WareRB2011</v>
      </c>
      <c r="B1310" s="3" t="s">
        <v>384</v>
      </c>
      <c r="C1310" s="1" t="s">
        <v>3</v>
      </c>
      <c r="D1310" s="1">
        <v>109</v>
      </c>
      <c r="E1310" s="1">
        <v>2011</v>
      </c>
      <c r="F1310" s="1">
        <v>2</v>
      </c>
      <c r="G1310" s="6">
        <v>69</v>
      </c>
      <c r="H1310" s="6">
        <v>97</v>
      </c>
      <c r="I1310" s="7">
        <v>0</v>
      </c>
      <c r="J1310" s="7">
        <v>0</v>
      </c>
      <c r="K1310" s="7">
        <v>0</v>
      </c>
      <c r="L1310" s="7">
        <v>0</v>
      </c>
      <c r="M1310" s="7">
        <v>0</v>
      </c>
      <c r="N1310" s="7">
        <v>0</v>
      </c>
      <c r="O1310" s="6">
        <v>-0.33</v>
      </c>
      <c r="P1310" s="7">
        <v>-0.84</v>
      </c>
      <c r="Q1310" s="7">
        <v>-0.84</v>
      </c>
      <c r="R1310" s="7">
        <v>-0.84</v>
      </c>
      <c r="S1310" s="7">
        <v>-0.84</v>
      </c>
      <c r="T1310" s="7">
        <v>26</v>
      </c>
      <c r="U1310" s="7">
        <v>8</v>
      </c>
      <c r="V1310" s="7">
        <v>300</v>
      </c>
      <c r="W1310" s="7">
        <f t="shared" si="81"/>
        <v>108</v>
      </c>
      <c r="X1310" s="7"/>
      <c r="Y1310" s="7"/>
      <c r="Z1310" s="7"/>
      <c r="AA1310" s="7"/>
      <c r="AB1310" s="6">
        <v>93</v>
      </c>
      <c r="AC1310" s="7">
        <v>3</v>
      </c>
      <c r="AD1310" s="7">
        <v>3.7687499999999998</v>
      </c>
      <c r="AE1310" s="7">
        <v>1.8187500000000001</v>
      </c>
      <c r="AF1310" s="1">
        <v>0.04</v>
      </c>
      <c r="AG1310" s="1">
        <v>6.2199999999999998E-2</v>
      </c>
      <c r="AH1310" s="7">
        <v>5.58</v>
      </c>
      <c r="AI1310" s="7">
        <v>1.21</v>
      </c>
      <c r="AJ1310" s="7">
        <v>7</v>
      </c>
      <c r="AK1310" s="7">
        <v>16</v>
      </c>
      <c r="AL1310" s="7">
        <v>0</v>
      </c>
      <c r="AM1310" s="7">
        <v>0</v>
      </c>
      <c r="AN1310" s="7">
        <v>0</v>
      </c>
      <c r="AO1310" s="7">
        <v>0</v>
      </c>
      <c r="AP1310" s="7">
        <v>0</v>
      </c>
      <c r="AQ1310" s="7">
        <v>5</v>
      </c>
      <c r="AR1310">
        <f t="shared" si="82"/>
        <v>9.1428571428571428E-2</v>
      </c>
      <c r="AS1310">
        <f t="shared" si="83"/>
        <v>6.2199999999999998E-2</v>
      </c>
    </row>
    <row r="1311" spans="1:45" ht="29.5" thickBot="1">
      <c r="A1311" t="str">
        <f t="shared" si="80"/>
        <v>LeRon McClainRB2011</v>
      </c>
      <c r="B1311" s="3" t="s">
        <v>354</v>
      </c>
      <c r="C1311" s="1" t="s">
        <v>3</v>
      </c>
      <c r="D1311" s="1">
        <v>110</v>
      </c>
      <c r="E1311" s="1">
        <v>2011</v>
      </c>
      <c r="F1311" s="1">
        <v>2</v>
      </c>
      <c r="G1311" s="6">
        <v>85</v>
      </c>
      <c r="H1311" s="6">
        <v>119</v>
      </c>
      <c r="I1311" s="7">
        <v>0</v>
      </c>
      <c r="J1311" s="7">
        <v>0</v>
      </c>
      <c r="K1311" s="7">
        <v>0</v>
      </c>
      <c r="L1311" s="7">
        <v>0</v>
      </c>
      <c r="M1311" s="7">
        <v>0</v>
      </c>
      <c r="N1311" s="7">
        <v>1</v>
      </c>
      <c r="O1311" s="6">
        <v>-0.52</v>
      </c>
      <c r="P1311" s="7">
        <v>-1.2</v>
      </c>
      <c r="Q1311" s="7">
        <v>-1.91</v>
      </c>
      <c r="R1311" s="7">
        <v>-1.91</v>
      </c>
      <c r="S1311" s="7">
        <v>-1.91</v>
      </c>
      <c r="T1311" s="7">
        <v>27</v>
      </c>
      <c r="U1311" s="7">
        <v>4</v>
      </c>
      <c r="V1311" s="7">
        <v>137</v>
      </c>
      <c r="W1311" s="7">
        <f t="shared" si="81"/>
        <v>98</v>
      </c>
      <c r="X1311" s="7">
        <v>111</v>
      </c>
      <c r="Y1311" s="7"/>
      <c r="Z1311" s="7"/>
      <c r="AA1311" s="7"/>
      <c r="AB1311" s="6">
        <v>79</v>
      </c>
      <c r="AC1311" s="7"/>
      <c r="AD1311" s="7"/>
      <c r="AE1311" s="7"/>
      <c r="AF1311" s="1" t="s">
        <v>1885</v>
      </c>
      <c r="AG1311" s="1" t="s">
        <v>1885</v>
      </c>
      <c r="AH1311" s="7"/>
      <c r="AI1311" s="7"/>
      <c r="AJ1311" s="7"/>
      <c r="AK1311" s="7"/>
      <c r="AL1311" s="7">
        <v>0</v>
      </c>
      <c r="AM1311" s="7">
        <v>0</v>
      </c>
      <c r="AN1311" s="7">
        <v>0</v>
      </c>
      <c r="AO1311" s="7">
        <v>0</v>
      </c>
      <c r="AP1311" s="7">
        <v>0</v>
      </c>
      <c r="AQ1311" s="7">
        <v>6</v>
      </c>
      <c r="AR1311" t="str">
        <f t="shared" si="82"/>
        <v/>
      </c>
      <c r="AS1311" t="str">
        <f t="shared" si="83"/>
        <v/>
      </c>
    </row>
    <row r="1312" spans="1:45" ht="29.5" thickBot="1">
      <c r="A1312" t="str">
        <f t="shared" si="80"/>
        <v>Domenik HixonWR2011</v>
      </c>
      <c r="B1312" s="3" t="s">
        <v>279</v>
      </c>
      <c r="C1312" s="1" t="s">
        <v>16</v>
      </c>
      <c r="D1312" s="1">
        <v>138</v>
      </c>
      <c r="E1312" s="1">
        <v>2011</v>
      </c>
      <c r="F1312" s="1">
        <v>3</v>
      </c>
      <c r="G1312" s="6">
        <v>139</v>
      </c>
      <c r="H1312" s="6">
        <v>69</v>
      </c>
      <c r="I1312" s="7">
        <v>0</v>
      </c>
      <c r="J1312" s="7">
        <v>0</v>
      </c>
      <c r="K1312" s="7">
        <v>0</v>
      </c>
      <c r="L1312" s="7">
        <v>0</v>
      </c>
      <c r="M1312" s="7">
        <v>0</v>
      </c>
      <c r="N1312" s="7">
        <v>0</v>
      </c>
      <c r="O1312" s="6">
        <v>-0.6</v>
      </c>
      <c r="P1312" s="7">
        <v>-0.74</v>
      </c>
      <c r="Q1312" s="7">
        <v>-1.07</v>
      </c>
      <c r="R1312" s="7">
        <v>-1.07</v>
      </c>
      <c r="S1312" s="7">
        <v>-1.07</v>
      </c>
      <c r="T1312" s="7">
        <v>27</v>
      </c>
      <c r="U1312" s="7">
        <v>4</v>
      </c>
      <c r="V1312" s="7">
        <v>130</v>
      </c>
      <c r="W1312" s="7">
        <f t="shared" si="81"/>
        <v>122</v>
      </c>
      <c r="X1312" s="7">
        <v>165</v>
      </c>
      <c r="Y1312" s="7">
        <v>157</v>
      </c>
      <c r="Z1312" s="7"/>
      <c r="AA1312" s="7"/>
      <c r="AB1312" s="6"/>
      <c r="AC1312" s="7"/>
      <c r="AD1312" s="7">
        <v>7.5</v>
      </c>
      <c r="AE1312" s="7">
        <v>8.2846153850000004</v>
      </c>
      <c r="AF1312" s="1" t="s">
        <v>1885</v>
      </c>
      <c r="AG1312" s="1">
        <v>7.2800000000000004E-2</v>
      </c>
      <c r="AH1312" s="7"/>
      <c r="AI1312" s="7">
        <v>2</v>
      </c>
      <c r="AJ1312" s="7"/>
      <c r="AK1312" s="7">
        <v>2</v>
      </c>
      <c r="AL1312" s="7">
        <v>0</v>
      </c>
      <c r="AM1312" s="7">
        <v>0</v>
      </c>
      <c r="AN1312" s="7">
        <v>0</v>
      </c>
      <c r="AO1312" s="7">
        <v>0</v>
      </c>
      <c r="AP1312" s="7">
        <v>0</v>
      </c>
      <c r="AQ1312" s="7">
        <v>6</v>
      </c>
      <c r="AR1312" t="str">
        <f t="shared" si="82"/>
        <v/>
      </c>
      <c r="AS1312">
        <f t="shared" si="83"/>
        <v>0.58240000000000003</v>
      </c>
    </row>
    <row r="1313" spans="1:45" ht="29.5" thickBot="1">
      <c r="A1313" t="str">
        <f t="shared" si="80"/>
        <v>Jeremy KerleyWR2011</v>
      </c>
      <c r="B1313" s="3" t="s">
        <v>557</v>
      </c>
      <c r="C1313" s="1" t="s">
        <v>16</v>
      </c>
      <c r="D1313" s="1">
        <v>139</v>
      </c>
      <c r="E1313" s="1">
        <v>2011</v>
      </c>
      <c r="F1313" s="1">
        <v>3</v>
      </c>
      <c r="G1313" s="6">
        <v>89</v>
      </c>
      <c r="H1313" s="6">
        <v>44</v>
      </c>
      <c r="I1313" s="7">
        <v>0</v>
      </c>
      <c r="J1313" s="7">
        <v>0</v>
      </c>
      <c r="K1313" s="7">
        <v>0</v>
      </c>
      <c r="L1313" s="7">
        <v>0</v>
      </c>
      <c r="M1313" s="7">
        <v>0</v>
      </c>
      <c r="N1313" s="7">
        <v>0</v>
      </c>
      <c r="O1313" s="6">
        <v>-0.45</v>
      </c>
      <c r="P1313" s="7">
        <v>0.01</v>
      </c>
      <c r="Q1313" s="7">
        <v>0.15</v>
      </c>
      <c r="R1313" s="7">
        <v>-0.23</v>
      </c>
      <c r="S1313" s="7">
        <v>-1.07</v>
      </c>
      <c r="T1313" s="7">
        <v>23</v>
      </c>
      <c r="U1313" s="7">
        <v>5</v>
      </c>
      <c r="V1313" s="7">
        <v>153</v>
      </c>
      <c r="W1313" s="7" t="str">
        <f t="shared" si="81"/>
        <v/>
      </c>
      <c r="X1313" s="7">
        <v>145</v>
      </c>
      <c r="Y1313" s="7">
        <v>86</v>
      </c>
      <c r="Z1313" s="7">
        <v>116</v>
      </c>
      <c r="AA1313" s="7">
        <v>161</v>
      </c>
      <c r="AB1313" s="6"/>
      <c r="AC1313" s="7"/>
      <c r="AD1313" s="7">
        <v>4.9428571430000003</v>
      </c>
      <c r="AE1313" s="7">
        <v>9.46875</v>
      </c>
      <c r="AF1313" s="1" t="s">
        <v>1885</v>
      </c>
      <c r="AG1313" s="1">
        <v>0.11076923076923076</v>
      </c>
      <c r="AH1313" s="7"/>
      <c r="AI1313" s="7">
        <v>1.41</v>
      </c>
      <c r="AJ1313" s="7"/>
      <c r="AK1313" s="7">
        <v>13</v>
      </c>
      <c r="AL1313" s="7">
        <v>0</v>
      </c>
      <c r="AM1313" s="7">
        <v>0</v>
      </c>
      <c r="AN1313" s="7">
        <v>0</v>
      </c>
      <c r="AO1313" s="7">
        <v>0</v>
      </c>
      <c r="AP1313" s="7">
        <v>0</v>
      </c>
      <c r="AQ1313" s="7">
        <v>1</v>
      </c>
      <c r="AR1313" t="str">
        <f t="shared" si="82"/>
        <v/>
      </c>
      <c r="AS1313">
        <f t="shared" si="83"/>
        <v>0.13633136094674583</v>
      </c>
    </row>
    <row r="1314" spans="1:45" ht="29.5" thickBot="1">
      <c r="A1314" t="str">
        <f t="shared" si="80"/>
        <v>Andre CaldwellWR2011</v>
      </c>
      <c r="B1314" s="3" t="s">
        <v>222</v>
      </c>
      <c r="C1314" s="1" t="s">
        <v>16</v>
      </c>
      <c r="D1314" s="1">
        <v>140</v>
      </c>
      <c r="E1314" s="1">
        <v>2011</v>
      </c>
      <c r="F1314" s="1">
        <v>3</v>
      </c>
      <c r="G1314" s="6">
        <v>82</v>
      </c>
      <c r="H1314" s="6">
        <v>174</v>
      </c>
      <c r="I1314" s="7">
        <v>0</v>
      </c>
      <c r="J1314" s="7">
        <v>0</v>
      </c>
      <c r="K1314" s="7">
        <v>0</v>
      </c>
      <c r="L1314" s="7">
        <v>0</v>
      </c>
      <c r="M1314" s="7">
        <v>0</v>
      </c>
      <c r="N1314" s="7">
        <v>0</v>
      </c>
      <c r="O1314" s="6">
        <v>-0.18</v>
      </c>
      <c r="P1314" s="7">
        <v>-0.18</v>
      </c>
      <c r="Q1314" s="7">
        <v>-1.22</v>
      </c>
      <c r="R1314" s="7">
        <v>-2.27</v>
      </c>
      <c r="S1314" s="7">
        <v>-2.27</v>
      </c>
      <c r="T1314" s="7">
        <v>26</v>
      </c>
      <c r="U1314" s="7">
        <v>3</v>
      </c>
      <c r="V1314" s="7">
        <v>97</v>
      </c>
      <c r="W1314" s="7">
        <f t="shared" si="81"/>
        <v>120</v>
      </c>
      <c r="X1314" s="7">
        <v>112</v>
      </c>
      <c r="Y1314" s="7"/>
      <c r="Z1314" s="7">
        <v>132</v>
      </c>
      <c r="AA1314" s="7">
        <v>143</v>
      </c>
      <c r="AB1314" s="6">
        <v>95</v>
      </c>
      <c r="AC1314" s="7">
        <v>3.9533333329999998</v>
      </c>
      <c r="AD1314" s="7">
        <v>6.6692307690000003</v>
      </c>
      <c r="AE1314" s="7">
        <v>0.52500000000000002</v>
      </c>
      <c r="AF1314" s="1">
        <v>6.9226666666666672E-2</v>
      </c>
      <c r="AG1314" s="1">
        <v>0.15827692307692307</v>
      </c>
      <c r="AH1314" s="7">
        <v>1.96</v>
      </c>
      <c r="AI1314" s="7">
        <v>0.96</v>
      </c>
      <c r="AJ1314" s="7">
        <v>15</v>
      </c>
      <c r="AK1314" s="7">
        <v>13</v>
      </c>
      <c r="AL1314" s="7">
        <v>0</v>
      </c>
      <c r="AM1314" s="7">
        <v>0</v>
      </c>
      <c r="AN1314" s="7">
        <v>0</v>
      </c>
      <c r="AO1314" s="7">
        <v>0</v>
      </c>
      <c r="AP1314" s="7">
        <v>0</v>
      </c>
      <c r="AQ1314" s="7">
        <v>4</v>
      </c>
      <c r="AR1314">
        <f t="shared" si="82"/>
        <v>7.3841777777777812E-2</v>
      </c>
      <c r="AS1314">
        <f t="shared" si="83"/>
        <v>0.19480236686390523</v>
      </c>
    </row>
    <row r="1315" spans="1:45" ht="29.5" thickBot="1">
      <c r="A1315" t="str">
        <f t="shared" si="80"/>
        <v>Laurent RobinsonWR2011</v>
      </c>
      <c r="B1315" s="3" t="s">
        <v>164</v>
      </c>
      <c r="C1315" s="1" t="s">
        <v>16</v>
      </c>
      <c r="D1315" s="1">
        <v>141</v>
      </c>
      <c r="E1315" s="1">
        <v>2011</v>
      </c>
      <c r="F1315" s="1">
        <v>3</v>
      </c>
      <c r="G1315" s="6">
        <v>20</v>
      </c>
      <c r="H1315" s="6">
        <v>109</v>
      </c>
      <c r="I1315" s="7">
        <v>1</v>
      </c>
      <c r="J1315" s="7">
        <v>1</v>
      </c>
      <c r="K1315" s="7">
        <v>1</v>
      </c>
      <c r="L1315" s="7">
        <v>1</v>
      </c>
      <c r="M1315" s="7">
        <v>1</v>
      </c>
      <c r="N1315" s="7">
        <v>0</v>
      </c>
      <c r="O1315" s="6">
        <v>0.66</v>
      </c>
      <c r="P1315" s="7">
        <v>0.66</v>
      </c>
      <c r="Q1315" s="7">
        <v>0.66</v>
      </c>
      <c r="R1315" s="7">
        <v>0.66</v>
      </c>
      <c r="S1315" s="7">
        <v>0.66</v>
      </c>
      <c r="T1315" s="7">
        <v>26</v>
      </c>
      <c r="U1315" s="7">
        <v>3</v>
      </c>
      <c r="V1315" s="7">
        <v>75</v>
      </c>
      <c r="W1315" s="7">
        <f t="shared" si="81"/>
        <v>64</v>
      </c>
      <c r="X1315" s="7">
        <v>55</v>
      </c>
      <c r="Y1315" s="7"/>
      <c r="Z1315" s="7"/>
      <c r="AA1315" s="7"/>
      <c r="AB1315" s="6">
        <v>83</v>
      </c>
      <c r="AC1315" s="7">
        <v>5.6428571429999996</v>
      </c>
      <c r="AD1315" s="7">
        <v>14.7</v>
      </c>
      <c r="AE1315" s="7">
        <v>7.0285714290000003</v>
      </c>
      <c r="AF1315" s="1">
        <v>0.14765714285714288</v>
      </c>
      <c r="AG1315" s="1">
        <v>0.17371428571428571</v>
      </c>
      <c r="AH1315" s="7">
        <v>0.8</v>
      </c>
      <c r="AI1315" s="7">
        <v>2.15</v>
      </c>
      <c r="AJ1315" s="7">
        <v>14</v>
      </c>
      <c r="AK1315" s="7">
        <v>14</v>
      </c>
      <c r="AL1315" s="7">
        <v>0</v>
      </c>
      <c r="AM1315" s="7">
        <v>0</v>
      </c>
      <c r="AN1315" s="7">
        <v>0</v>
      </c>
      <c r="AO1315" s="7">
        <v>0</v>
      </c>
      <c r="AP1315" s="7">
        <v>0</v>
      </c>
      <c r="AQ1315" s="7">
        <v>5</v>
      </c>
      <c r="AR1315">
        <f t="shared" si="82"/>
        <v>0.16875102040816342</v>
      </c>
      <c r="AS1315">
        <f t="shared" si="83"/>
        <v>0.19853061224489826</v>
      </c>
    </row>
    <row r="1316" spans="1:45" ht="29.5" thickBot="1">
      <c r="A1316" t="str">
        <f t="shared" si="80"/>
        <v>Delanie WalkerTE2011</v>
      </c>
      <c r="B1316" s="3" t="s">
        <v>558</v>
      </c>
      <c r="C1316" s="1" t="s">
        <v>49</v>
      </c>
      <c r="D1316" s="1">
        <v>47</v>
      </c>
      <c r="E1316" s="1">
        <v>2011</v>
      </c>
      <c r="F1316" s="1">
        <v>4</v>
      </c>
      <c r="G1316" s="6">
        <v>41</v>
      </c>
      <c r="H1316" s="6">
        <v>35</v>
      </c>
      <c r="I1316" s="7">
        <v>0</v>
      </c>
      <c r="J1316" s="7">
        <v>0</v>
      </c>
      <c r="K1316" s="7">
        <v>1</v>
      </c>
      <c r="L1316" s="7">
        <v>2</v>
      </c>
      <c r="M1316" s="7">
        <v>3</v>
      </c>
      <c r="N1316" s="7">
        <v>0</v>
      </c>
      <c r="O1316" s="6">
        <v>-0.43</v>
      </c>
      <c r="P1316" s="7">
        <v>-1.1499999999999999</v>
      </c>
      <c r="Q1316" s="7">
        <v>-0.99</v>
      </c>
      <c r="R1316" s="7">
        <v>-0.51</v>
      </c>
      <c r="S1316" s="7">
        <v>0.22</v>
      </c>
      <c r="T1316" s="7">
        <v>27</v>
      </c>
      <c r="U1316" s="7">
        <v>6</v>
      </c>
      <c r="V1316" s="7">
        <v>175</v>
      </c>
      <c r="W1316" s="7" t="str">
        <f t="shared" si="81"/>
        <v/>
      </c>
      <c r="X1316" s="7"/>
      <c r="Y1316" s="7">
        <v>43</v>
      </c>
      <c r="Z1316" s="7">
        <v>22</v>
      </c>
      <c r="AA1316" s="7">
        <v>20</v>
      </c>
      <c r="AB1316" s="6">
        <v>36</v>
      </c>
      <c r="AC1316" s="7">
        <v>4.5642857140000004</v>
      </c>
      <c r="AD1316" s="7">
        <v>3.82</v>
      </c>
      <c r="AE1316" s="7">
        <v>4.5562500000000004</v>
      </c>
      <c r="AF1316" s="1">
        <v>0.10548571428571428</v>
      </c>
      <c r="AG1316" s="1">
        <v>7.5413333333333332E-2</v>
      </c>
      <c r="AH1316" s="7">
        <v>1.71</v>
      </c>
      <c r="AI1316" s="7">
        <v>0.88</v>
      </c>
      <c r="AJ1316" s="7">
        <v>14</v>
      </c>
      <c r="AK1316" s="7">
        <v>15</v>
      </c>
      <c r="AL1316" s="7">
        <v>0</v>
      </c>
      <c r="AM1316" s="7">
        <v>0</v>
      </c>
      <c r="AN1316" s="7">
        <v>0</v>
      </c>
      <c r="AO1316" s="7">
        <v>0</v>
      </c>
      <c r="AP1316" s="7">
        <v>1</v>
      </c>
      <c r="AQ1316" s="7">
        <v>6</v>
      </c>
      <c r="AR1316">
        <f t="shared" si="82"/>
        <v>0.120555102040816</v>
      </c>
      <c r="AS1316">
        <f t="shared" si="83"/>
        <v>8.0440888888888853E-2</v>
      </c>
    </row>
    <row r="1317" spans="1:45" ht="44" thickBot="1">
      <c r="A1317" t="str">
        <f t="shared" si="80"/>
        <v>Leon WashingtonRB2011</v>
      </c>
      <c r="B1317" s="3" t="s">
        <v>161</v>
      </c>
      <c r="C1317" s="1" t="s">
        <v>3</v>
      </c>
      <c r="D1317" s="1">
        <v>111</v>
      </c>
      <c r="E1317" s="1">
        <v>2011</v>
      </c>
      <c r="F1317" s="1">
        <v>2</v>
      </c>
      <c r="G1317" s="6">
        <v>79</v>
      </c>
      <c r="H1317" s="6">
        <v>109</v>
      </c>
      <c r="I1317" s="7">
        <v>0</v>
      </c>
      <c r="J1317" s="7">
        <v>0</v>
      </c>
      <c r="K1317" s="7">
        <v>0</v>
      </c>
      <c r="L1317" s="7">
        <v>0</v>
      </c>
      <c r="M1317" s="7">
        <v>0</v>
      </c>
      <c r="N1317" s="7">
        <v>0</v>
      </c>
      <c r="O1317" s="6">
        <v>-0.63</v>
      </c>
      <c r="P1317" s="7">
        <v>-1.1200000000000001</v>
      </c>
      <c r="Q1317" s="7">
        <v>-1.1200000000000001</v>
      </c>
      <c r="R1317" s="7">
        <v>-1.73</v>
      </c>
      <c r="S1317" s="7">
        <v>-1.73</v>
      </c>
      <c r="T1317" s="7">
        <v>29</v>
      </c>
      <c r="U1317" s="7">
        <v>4</v>
      </c>
      <c r="V1317" s="7">
        <v>117</v>
      </c>
      <c r="W1317" s="7">
        <f t="shared" si="81"/>
        <v>56</v>
      </c>
      <c r="X1317" s="7">
        <v>93</v>
      </c>
      <c r="Y1317" s="7">
        <v>133</v>
      </c>
      <c r="Z1317" s="7"/>
      <c r="AA1317" s="7"/>
      <c r="AB1317" s="6">
        <v>86</v>
      </c>
      <c r="AC1317" s="7">
        <v>2.0562499999999999</v>
      </c>
      <c r="AD1317" s="7">
        <v>2.85</v>
      </c>
      <c r="AE1317" s="7">
        <v>2.14</v>
      </c>
      <c r="AF1317" s="1">
        <v>1.84E-2</v>
      </c>
      <c r="AG1317" s="1">
        <v>2.98E-2</v>
      </c>
      <c r="AH1317" s="7">
        <v>1.32</v>
      </c>
      <c r="AI1317" s="7">
        <v>0.75</v>
      </c>
      <c r="AJ1317" s="7">
        <v>16</v>
      </c>
      <c r="AK1317" s="7">
        <v>16</v>
      </c>
      <c r="AL1317" s="7">
        <v>0</v>
      </c>
      <c r="AM1317" s="7">
        <v>0</v>
      </c>
      <c r="AN1317" s="7">
        <v>0</v>
      </c>
      <c r="AO1317" s="7">
        <v>0</v>
      </c>
      <c r="AP1317" s="7">
        <v>0</v>
      </c>
      <c r="AQ1317" s="7">
        <v>6</v>
      </c>
      <c r="AR1317">
        <f t="shared" si="82"/>
        <v>1.84E-2</v>
      </c>
      <c r="AS1317">
        <f t="shared" si="83"/>
        <v>2.98E-2</v>
      </c>
    </row>
    <row r="1318" spans="1:45" ht="29.5" thickBot="1">
      <c r="A1318" t="str">
        <f t="shared" si="80"/>
        <v>Anthony AllenRB2011</v>
      </c>
      <c r="B1318" s="3" t="s">
        <v>559</v>
      </c>
      <c r="C1318" s="1" t="s">
        <v>3</v>
      </c>
      <c r="D1318" s="1">
        <v>113</v>
      </c>
      <c r="E1318" s="1">
        <v>2011</v>
      </c>
      <c r="F1318" s="1">
        <v>2</v>
      </c>
      <c r="G1318" s="6">
        <v>155</v>
      </c>
      <c r="H1318" s="6">
        <v>118</v>
      </c>
      <c r="I1318" s="7">
        <v>0</v>
      </c>
      <c r="J1318" s="7">
        <v>0</v>
      </c>
      <c r="K1318" s="7">
        <v>0</v>
      </c>
      <c r="L1318" s="7">
        <v>0</v>
      </c>
      <c r="M1318" s="7">
        <v>0</v>
      </c>
      <c r="N1318" s="7">
        <v>0</v>
      </c>
      <c r="O1318" s="6">
        <v>-0.34</v>
      </c>
      <c r="P1318" s="7">
        <v>-1.18</v>
      </c>
      <c r="Q1318" s="7">
        <v>-1.18</v>
      </c>
      <c r="R1318" s="7">
        <v>-1.18</v>
      </c>
      <c r="S1318" s="7">
        <v>-1.18</v>
      </c>
      <c r="T1318" s="7">
        <v>23</v>
      </c>
      <c r="U1318" s="7">
        <v>7</v>
      </c>
      <c r="V1318" s="7">
        <v>225</v>
      </c>
      <c r="W1318" s="7" t="str">
        <f t="shared" si="81"/>
        <v/>
      </c>
      <c r="X1318" s="7">
        <v>105</v>
      </c>
      <c r="Y1318" s="7"/>
      <c r="Z1318" s="7"/>
      <c r="AA1318" s="7"/>
      <c r="AB1318" s="6"/>
      <c r="AC1318" s="7"/>
      <c r="AD1318" s="7"/>
      <c r="AE1318" s="7">
        <v>2.5499999999999998</v>
      </c>
      <c r="AF1318" s="1" t="s">
        <v>1885</v>
      </c>
      <c r="AG1318" s="1" t="s">
        <v>1885</v>
      </c>
      <c r="AH1318" s="7"/>
      <c r="AI1318" s="7"/>
      <c r="AJ1318" s="7"/>
      <c r="AK1318" s="7"/>
      <c r="AL1318" s="7">
        <v>0</v>
      </c>
      <c r="AM1318" s="7">
        <v>0</v>
      </c>
      <c r="AN1318" s="7">
        <v>0</v>
      </c>
      <c r="AO1318" s="7">
        <v>0</v>
      </c>
      <c r="AP1318" s="7">
        <v>0</v>
      </c>
      <c r="AQ1318" s="7">
        <v>1</v>
      </c>
      <c r="AR1318" t="str">
        <f t="shared" si="82"/>
        <v/>
      </c>
      <c r="AS1318" t="str">
        <f t="shared" si="83"/>
        <v/>
      </c>
    </row>
    <row r="1319" spans="1:45" ht="29.5" thickBot="1">
      <c r="A1319" t="str">
        <f t="shared" si="80"/>
        <v>Dwayne HarrisWR2011</v>
      </c>
      <c r="B1319" s="3" t="s">
        <v>560</v>
      </c>
      <c r="C1319" s="1" t="s">
        <v>16</v>
      </c>
      <c r="D1319" s="1">
        <v>142</v>
      </c>
      <c r="E1319" s="1">
        <v>2011</v>
      </c>
      <c r="F1319" s="1">
        <v>3</v>
      </c>
      <c r="G1319" s="6"/>
      <c r="H1319" s="6">
        <v>115</v>
      </c>
      <c r="I1319" s="7">
        <v>0</v>
      </c>
      <c r="J1319" s="7">
        <v>0</v>
      </c>
      <c r="K1319" s="7">
        <v>0</v>
      </c>
      <c r="L1319" s="7">
        <v>0</v>
      </c>
      <c r="M1319" s="7">
        <v>0</v>
      </c>
      <c r="N1319" s="7">
        <v>0</v>
      </c>
      <c r="O1319" s="6"/>
      <c r="P1319" s="7">
        <v>-0.88</v>
      </c>
      <c r="Q1319" s="7">
        <v>-1.22</v>
      </c>
      <c r="R1319" s="7">
        <v>-1.22</v>
      </c>
      <c r="S1319" s="7">
        <v>-1.22</v>
      </c>
      <c r="T1319" s="7">
        <v>12</v>
      </c>
      <c r="U1319" s="7">
        <v>6</v>
      </c>
      <c r="V1319" s="7">
        <v>176</v>
      </c>
      <c r="W1319" s="7" t="str">
        <f t="shared" si="81"/>
        <v/>
      </c>
      <c r="X1319" s="7">
        <v>123</v>
      </c>
      <c r="Y1319" s="7">
        <v>93</v>
      </c>
      <c r="Z1319" s="7">
        <v>178</v>
      </c>
      <c r="AA1319" s="7">
        <v>153</v>
      </c>
      <c r="AB1319" s="6"/>
      <c r="AC1319" s="7"/>
      <c r="AD1319" s="7"/>
      <c r="AE1319" s="7">
        <v>2.8250000000000002</v>
      </c>
      <c r="AF1319" s="1" t="s">
        <v>1885</v>
      </c>
      <c r="AG1319" s="1" t="s">
        <v>1885</v>
      </c>
      <c r="AH1319" s="7"/>
      <c r="AI1319" s="7"/>
      <c r="AJ1319" s="7"/>
      <c r="AK1319" s="7"/>
      <c r="AL1319" s="7">
        <v>0</v>
      </c>
      <c r="AM1319" s="7">
        <v>0</v>
      </c>
      <c r="AN1319" s="7">
        <v>0</v>
      </c>
      <c r="AO1319" s="7">
        <v>0</v>
      </c>
      <c r="AP1319" s="7">
        <v>0</v>
      </c>
      <c r="AQ1319" s="7">
        <v>1</v>
      </c>
      <c r="AR1319" t="str">
        <f t="shared" si="82"/>
        <v/>
      </c>
      <c r="AS1319" t="str">
        <f t="shared" si="83"/>
        <v/>
      </c>
    </row>
    <row r="1320" spans="1:45" ht="29.5" thickBot="1">
      <c r="A1320" t="str">
        <f t="shared" si="80"/>
        <v>Kareem HugginsRB2011</v>
      </c>
      <c r="B1320" s="3" t="s">
        <v>425</v>
      </c>
      <c r="C1320" s="1" t="s">
        <v>3</v>
      </c>
      <c r="D1320" s="1">
        <v>114</v>
      </c>
      <c r="E1320" s="1">
        <v>2011</v>
      </c>
      <c r="F1320" s="1">
        <v>2</v>
      </c>
      <c r="G1320" s="6"/>
      <c r="H1320" s="6"/>
      <c r="I1320" s="7">
        <v>0</v>
      </c>
      <c r="J1320" s="7">
        <v>0</v>
      </c>
      <c r="K1320" s="7">
        <v>0</v>
      </c>
      <c r="L1320" s="7">
        <v>0</v>
      </c>
      <c r="M1320" s="7">
        <v>0</v>
      </c>
      <c r="N1320" s="7">
        <v>0</v>
      </c>
      <c r="O1320" s="6"/>
      <c r="P1320" s="7">
        <v>0</v>
      </c>
      <c r="Q1320" s="7">
        <v>0</v>
      </c>
      <c r="R1320" s="7">
        <v>0</v>
      </c>
      <c r="S1320" s="7">
        <v>0</v>
      </c>
      <c r="T1320" s="7">
        <v>25</v>
      </c>
      <c r="U1320" s="7">
        <v>8</v>
      </c>
      <c r="V1320" s="7">
        <v>300</v>
      </c>
      <c r="W1320" s="7">
        <f t="shared" si="81"/>
        <v>53</v>
      </c>
      <c r="X1320" s="7"/>
      <c r="Y1320" s="7"/>
      <c r="Z1320" s="7"/>
      <c r="AA1320" s="7"/>
      <c r="AB1320" s="6">
        <v>139</v>
      </c>
      <c r="AC1320" s="7">
        <v>0.93333333330000001</v>
      </c>
      <c r="AD1320" s="7"/>
      <c r="AE1320" s="7"/>
      <c r="AF1320" s="1">
        <v>2.3466666666666667E-2</v>
      </c>
      <c r="AG1320" s="1" t="s">
        <v>1885</v>
      </c>
      <c r="AH1320" s="7">
        <v>1.75</v>
      </c>
      <c r="AI1320" s="7"/>
      <c r="AJ1320" s="7">
        <v>3</v>
      </c>
      <c r="AK1320" s="7"/>
      <c r="AL1320" s="7">
        <v>0</v>
      </c>
      <c r="AM1320" s="7">
        <v>0</v>
      </c>
      <c r="AN1320" s="7">
        <v>0</v>
      </c>
      <c r="AO1320" s="7">
        <v>0</v>
      </c>
      <c r="AP1320" s="7">
        <v>0</v>
      </c>
      <c r="AQ1320" s="7">
        <v>4</v>
      </c>
      <c r="AR1320">
        <f t="shared" si="82"/>
        <v>0.12515555555555574</v>
      </c>
      <c r="AS1320" t="str">
        <f t="shared" si="83"/>
        <v/>
      </c>
    </row>
    <row r="1321" spans="1:45" ht="15" thickBot="1">
      <c r="A1321" t="str">
        <f t="shared" si="80"/>
        <v>Jon KitnaQB2011</v>
      </c>
      <c r="B1321" s="3" t="s">
        <v>154</v>
      </c>
      <c r="C1321" s="1" t="s">
        <v>12</v>
      </c>
      <c r="D1321" s="1">
        <v>51</v>
      </c>
      <c r="E1321" s="1">
        <v>2011</v>
      </c>
      <c r="F1321" s="1">
        <v>1</v>
      </c>
      <c r="G1321" s="6">
        <v>61</v>
      </c>
      <c r="H1321" s="6"/>
      <c r="I1321" s="7">
        <v>0</v>
      </c>
      <c r="J1321" s="7">
        <v>0</v>
      </c>
      <c r="K1321" s="7">
        <v>0</v>
      </c>
      <c r="L1321" s="7">
        <v>0</v>
      </c>
      <c r="M1321" s="7">
        <v>0</v>
      </c>
      <c r="N1321" s="7">
        <v>2</v>
      </c>
      <c r="O1321" s="6">
        <v>-0.44</v>
      </c>
      <c r="P1321" s="7">
        <v>-0.44</v>
      </c>
      <c r="Q1321" s="7">
        <v>-0.44</v>
      </c>
      <c r="R1321" s="7">
        <v>-0.44</v>
      </c>
      <c r="S1321" s="7">
        <v>-0.44</v>
      </c>
      <c r="T1321" s="7">
        <v>39</v>
      </c>
      <c r="U1321" s="7">
        <v>8</v>
      </c>
      <c r="V1321" s="7">
        <v>300</v>
      </c>
      <c r="W1321" s="7" t="str">
        <f t="shared" si="81"/>
        <v/>
      </c>
      <c r="X1321" s="7"/>
      <c r="Y1321" s="7"/>
      <c r="Z1321" s="7"/>
      <c r="AA1321" s="7"/>
      <c r="AB1321" s="6">
        <v>24</v>
      </c>
      <c r="AC1321" s="7">
        <v>17.054545449999999</v>
      </c>
      <c r="AD1321" s="7">
        <v>1.76</v>
      </c>
      <c r="AE1321" s="7"/>
      <c r="AF1321" s="1" t="s">
        <v>1885</v>
      </c>
      <c r="AG1321" s="1" t="s">
        <v>1885</v>
      </c>
      <c r="AH1321" s="7"/>
      <c r="AI1321" s="7"/>
      <c r="AJ1321" s="7">
        <v>11</v>
      </c>
      <c r="AK1321" s="7"/>
      <c r="AL1321" s="7">
        <v>0</v>
      </c>
      <c r="AM1321" s="7">
        <v>0</v>
      </c>
      <c r="AN1321" s="7">
        <v>0</v>
      </c>
      <c r="AO1321" s="7">
        <v>0</v>
      </c>
      <c r="AP1321" s="7">
        <v>0</v>
      </c>
      <c r="AQ1321" s="7">
        <v>12</v>
      </c>
      <c r="AR1321" t="str">
        <f t="shared" si="82"/>
        <v/>
      </c>
      <c r="AS1321" t="str">
        <f t="shared" si="83"/>
        <v/>
      </c>
    </row>
    <row r="1322" spans="1:45" ht="29.5" thickBot="1">
      <c r="A1322" t="str">
        <f t="shared" si="80"/>
        <v>Joel DreessenTE2011</v>
      </c>
      <c r="B1322" s="3" t="s">
        <v>561</v>
      </c>
      <c r="C1322" s="1" t="s">
        <v>49</v>
      </c>
      <c r="D1322" s="1">
        <v>48</v>
      </c>
      <c r="E1322" s="1">
        <v>2011</v>
      </c>
      <c r="F1322" s="1">
        <v>4</v>
      </c>
      <c r="G1322" s="6">
        <v>24</v>
      </c>
      <c r="H1322" s="6">
        <v>27</v>
      </c>
      <c r="I1322" s="7">
        <v>0</v>
      </c>
      <c r="J1322" s="7">
        <v>0</v>
      </c>
      <c r="K1322" s="7">
        <v>0</v>
      </c>
      <c r="L1322" s="7">
        <v>0</v>
      </c>
      <c r="M1322" s="7">
        <v>0</v>
      </c>
      <c r="N1322" s="7">
        <v>0</v>
      </c>
      <c r="O1322" s="6">
        <v>-0.26</v>
      </c>
      <c r="P1322" s="7">
        <v>-0.56999999999999995</v>
      </c>
      <c r="Q1322" s="7">
        <v>-1.24</v>
      </c>
      <c r="R1322" s="7">
        <v>-1.24</v>
      </c>
      <c r="S1322" s="7">
        <v>-1.24</v>
      </c>
      <c r="T1322" s="7">
        <v>29</v>
      </c>
      <c r="U1322" s="7">
        <v>6</v>
      </c>
      <c r="V1322" s="7">
        <v>198</v>
      </c>
      <c r="W1322" s="7" t="str">
        <f t="shared" si="81"/>
        <v/>
      </c>
      <c r="X1322" s="7">
        <v>43</v>
      </c>
      <c r="Y1322" s="7">
        <v>48</v>
      </c>
      <c r="Z1322" s="7"/>
      <c r="AA1322" s="7"/>
      <c r="AB1322" s="6">
        <v>22</v>
      </c>
      <c r="AC1322" s="7">
        <v>6.9812500000000002</v>
      </c>
      <c r="AD1322" s="7">
        <v>6.2062499999999998</v>
      </c>
      <c r="AE1322" s="7">
        <v>6.6624999999999996</v>
      </c>
      <c r="AF1322" s="1">
        <v>9.6199999999999994E-2</v>
      </c>
      <c r="AG1322" s="1">
        <v>8.3099999999999993E-2</v>
      </c>
      <c r="AH1322" s="7">
        <v>1.74</v>
      </c>
      <c r="AI1322" s="7">
        <v>1.7</v>
      </c>
      <c r="AJ1322" s="7">
        <v>16</v>
      </c>
      <c r="AK1322" s="7">
        <v>16</v>
      </c>
      <c r="AL1322" s="7">
        <v>0</v>
      </c>
      <c r="AM1322" s="7">
        <v>0</v>
      </c>
      <c r="AN1322" s="7">
        <v>0</v>
      </c>
      <c r="AO1322" s="7">
        <v>0</v>
      </c>
      <c r="AP1322" s="7">
        <v>0</v>
      </c>
      <c r="AQ1322" s="7">
        <v>7</v>
      </c>
      <c r="AR1322">
        <f t="shared" si="82"/>
        <v>9.6199999999999994E-2</v>
      </c>
      <c r="AS1322">
        <f t="shared" si="83"/>
        <v>8.3099999999999993E-2</v>
      </c>
    </row>
    <row r="1323" spans="1:45" ht="29.5" thickBot="1">
      <c r="A1323" t="str">
        <f t="shared" si="80"/>
        <v>Jarett DillardWR2011</v>
      </c>
      <c r="B1323" s="3" t="s">
        <v>374</v>
      </c>
      <c r="C1323" s="1" t="s">
        <v>16</v>
      </c>
      <c r="D1323" s="1">
        <v>146</v>
      </c>
      <c r="E1323" s="1">
        <v>2011</v>
      </c>
      <c r="F1323" s="1">
        <v>3</v>
      </c>
      <c r="G1323" s="6">
        <v>95</v>
      </c>
      <c r="H1323" s="6"/>
      <c r="I1323" s="7">
        <v>0</v>
      </c>
      <c r="J1323" s="7">
        <v>0</v>
      </c>
      <c r="K1323" s="7">
        <v>0</v>
      </c>
      <c r="L1323" s="7">
        <v>0</v>
      </c>
      <c r="M1323" s="7">
        <v>0</v>
      </c>
      <c r="N1323" s="7">
        <v>0</v>
      </c>
      <c r="O1323" s="6">
        <v>-0.46</v>
      </c>
      <c r="P1323" s="7">
        <v>-0.46</v>
      </c>
      <c r="Q1323" s="7">
        <v>-0.46</v>
      </c>
      <c r="R1323" s="7">
        <v>-0.46</v>
      </c>
      <c r="S1323" s="7">
        <v>-0.46</v>
      </c>
      <c r="T1323" s="7">
        <v>26</v>
      </c>
      <c r="U1323" s="7">
        <v>5</v>
      </c>
      <c r="V1323" s="7">
        <v>144</v>
      </c>
      <c r="W1323" s="7">
        <f t="shared" si="81"/>
        <v>128</v>
      </c>
      <c r="X1323" s="7"/>
      <c r="Y1323" s="7"/>
      <c r="Z1323" s="7"/>
      <c r="AA1323" s="7"/>
      <c r="AB1323" s="6"/>
      <c r="AC1323" s="7"/>
      <c r="AD1323" s="7">
        <v>4.585714286</v>
      </c>
      <c r="AE1323" s="7"/>
      <c r="AF1323" s="1" t="s">
        <v>1885</v>
      </c>
      <c r="AG1323" s="1">
        <v>0.12356923076923078</v>
      </c>
      <c r="AH1323" s="7"/>
      <c r="AI1323" s="7">
        <v>0.91</v>
      </c>
      <c r="AJ1323" s="7"/>
      <c r="AK1323" s="7">
        <v>13</v>
      </c>
      <c r="AL1323" s="7">
        <v>0</v>
      </c>
      <c r="AM1323" s="7">
        <v>0</v>
      </c>
      <c r="AN1323" s="7">
        <v>0</v>
      </c>
      <c r="AO1323" s="7">
        <v>0</v>
      </c>
      <c r="AP1323" s="7">
        <v>0</v>
      </c>
      <c r="AQ1323" s="7">
        <v>3</v>
      </c>
      <c r="AR1323" t="str">
        <f t="shared" si="82"/>
        <v/>
      </c>
      <c r="AS1323">
        <f t="shared" si="83"/>
        <v>0.15208520710059201</v>
      </c>
    </row>
    <row r="1324" spans="1:45" ht="44" thickBot="1">
      <c r="A1324" t="str">
        <f t="shared" si="80"/>
        <v>Brian WestbrookRB2011</v>
      </c>
      <c r="B1324" s="3" t="s">
        <v>7</v>
      </c>
      <c r="C1324" s="1" t="s">
        <v>3</v>
      </c>
      <c r="D1324" s="1">
        <v>115</v>
      </c>
      <c r="E1324" s="1">
        <v>2011</v>
      </c>
      <c r="F1324" s="1">
        <v>2</v>
      </c>
      <c r="G1324" s="6"/>
      <c r="H1324" s="6"/>
      <c r="I1324" s="7">
        <v>0</v>
      </c>
      <c r="J1324" s="7">
        <v>0</v>
      </c>
      <c r="K1324" s="7">
        <v>0</v>
      </c>
      <c r="L1324" s="7">
        <v>0</v>
      </c>
      <c r="M1324" s="7">
        <v>0</v>
      </c>
      <c r="N1324" s="7">
        <v>6</v>
      </c>
      <c r="O1324" s="6"/>
      <c r="P1324" s="7">
        <v>0</v>
      </c>
      <c r="Q1324" s="7">
        <v>0</v>
      </c>
      <c r="R1324" s="7">
        <v>0</v>
      </c>
      <c r="S1324" s="7">
        <v>0</v>
      </c>
      <c r="T1324" s="7">
        <v>32</v>
      </c>
      <c r="U1324" s="7">
        <v>3</v>
      </c>
      <c r="V1324" s="7">
        <v>91</v>
      </c>
      <c r="W1324" s="7">
        <f t="shared" si="81"/>
        <v>76</v>
      </c>
      <c r="X1324" s="7"/>
      <c r="Y1324" s="7"/>
      <c r="Z1324" s="7"/>
      <c r="AA1324" s="7"/>
      <c r="AB1324" s="6">
        <v>49</v>
      </c>
      <c r="AC1324" s="7">
        <v>7.307692308</v>
      </c>
      <c r="AD1324" s="7"/>
      <c r="AE1324" s="7"/>
      <c r="AF1324" s="1">
        <v>5.821538461538462E-2</v>
      </c>
      <c r="AG1324" s="1" t="s">
        <v>1885</v>
      </c>
      <c r="AH1324" s="7">
        <v>1.03</v>
      </c>
      <c r="AI1324" s="7"/>
      <c r="AJ1324" s="7">
        <v>13</v>
      </c>
      <c r="AK1324" s="7"/>
      <c r="AL1324" s="7">
        <v>0</v>
      </c>
      <c r="AM1324" s="7">
        <v>0</v>
      </c>
      <c r="AN1324" s="7">
        <v>0</v>
      </c>
      <c r="AO1324" s="7">
        <v>0</v>
      </c>
      <c r="AP1324" s="7">
        <v>0</v>
      </c>
      <c r="AQ1324" s="7">
        <v>10</v>
      </c>
      <c r="AR1324">
        <f t="shared" si="82"/>
        <v>7.1649704142011814E-2</v>
      </c>
      <c r="AS1324" t="str">
        <f t="shared" si="83"/>
        <v/>
      </c>
    </row>
    <row r="1325" spans="1:45" ht="29.5" thickBot="1">
      <c r="A1325" t="str">
        <f t="shared" si="80"/>
        <v>Armanti EdwardsWR2011</v>
      </c>
      <c r="B1325" s="3" t="s">
        <v>562</v>
      </c>
      <c r="C1325" s="1" t="s">
        <v>16</v>
      </c>
      <c r="D1325" s="1">
        <v>148</v>
      </c>
      <c r="E1325" s="1">
        <v>2011</v>
      </c>
      <c r="F1325" s="1">
        <v>3</v>
      </c>
      <c r="G1325" s="6"/>
      <c r="H1325" s="6">
        <v>142</v>
      </c>
      <c r="I1325" s="7">
        <v>0</v>
      </c>
      <c r="J1325" s="7">
        <v>0</v>
      </c>
      <c r="K1325" s="7">
        <v>0</v>
      </c>
      <c r="L1325" s="7">
        <v>0</v>
      </c>
      <c r="M1325" s="7">
        <v>0</v>
      </c>
      <c r="N1325" s="7">
        <v>0</v>
      </c>
      <c r="O1325" s="6"/>
      <c r="P1325" s="7">
        <v>-0.09</v>
      </c>
      <c r="Q1325" s="7">
        <v>-0.09</v>
      </c>
      <c r="R1325" s="7">
        <v>-0.09</v>
      </c>
      <c r="S1325" s="7">
        <v>-0.09</v>
      </c>
      <c r="T1325" s="7">
        <v>12</v>
      </c>
      <c r="U1325" s="7">
        <v>3</v>
      </c>
      <c r="V1325" s="7">
        <v>89</v>
      </c>
      <c r="W1325" s="7" t="str">
        <f t="shared" si="81"/>
        <v/>
      </c>
      <c r="X1325" s="7"/>
      <c r="Y1325" s="7"/>
      <c r="Z1325" s="7"/>
      <c r="AA1325" s="7"/>
      <c r="AB1325" s="6"/>
      <c r="AC1325" s="7"/>
      <c r="AD1325" s="7"/>
      <c r="AE1325" s="7">
        <v>1.0687500000000001</v>
      </c>
      <c r="AF1325" s="1" t="e">
        <v>#DIV/0!</v>
      </c>
      <c r="AG1325" s="1" t="s">
        <v>1885</v>
      </c>
      <c r="AH1325" s="7">
        <v>0</v>
      </c>
      <c r="AI1325" s="7"/>
      <c r="AJ1325" s="7"/>
      <c r="AK1325" s="7"/>
      <c r="AL1325" s="7">
        <v>0</v>
      </c>
      <c r="AM1325" s="7">
        <v>0</v>
      </c>
      <c r="AN1325" s="7">
        <v>0</v>
      </c>
      <c r="AO1325" s="7">
        <v>0</v>
      </c>
      <c r="AP1325" s="7">
        <v>0</v>
      </c>
      <c r="AQ1325" s="7">
        <v>2</v>
      </c>
      <c r="AR1325" t="e">
        <f t="shared" si="82"/>
        <v>#DIV/0!</v>
      </c>
      <c r="AS1325" t="str">
        <f t="shared" si="83"/>
        <v/>
      </c>
    </row>
    <row r="1326" spans="1:45" ht="29.5" thickBot="1">
      <c r="A1326" t="str">
        <f t="shared" si="80"/>
        <v>Cedric PeermanRB2011</v>
      </c>
      <c r="B1326" s="3" t="s">
        <v>370</v>
      </c>
      <c r="C1326" s="1" t="s">
        <v>3</v>
      </c>
      <c r="D1326" s="1">
        <v>116</v>
      </c>
      <c r="E1326" s="1">
        <v>2011</v>
      </c>
      <c r="F1326" s="1">
        <v>2</v>
      </c>
      <c r="G1326" s="6">
        <v>151</v>
      </c>
      <c r="H1326" s="6">
        <v>72</v>
      </c>
      <c r="I1326" s="7">
        <v>0</v>
      </c>
      <c r="J1326" s="7">
        <v>0</v>
      </c>
      <c r="K1326" s="7">
        <v>0</v>
      </c>
      <c r="L1326" s="7">
        <v>0</v>
      </c>
      <c r="M1326" s="7">
        <v>0</v>
      </c>
      <c r="N1326" s="7">
        <v>0</v>
      </c>
      <c r="O1326" s="6">
        <v>-0.88</v>
      </c>
      <c r="P1326" s="7">
        <v>-1.28</v>
      </c>
      <c r="Q1326" s="7">
        <v>-2.1</v>
      </c>
      <c r="R1326" s="7">
        <v>-2.91</v>
      </c>
      <c r="S1326" s="7">
        <v>-3.83</v>
      </c>
      <c r="T1326" s="7">
        <v>25</v>
      </c>
      <c r="U1326" s="7">
        <v>6</v>
      </c>
      <c r="V1326" s="7">
        <v>185</v>
      </c>
      <c r="W1326" s="7" t="str">
        <f t="shared" si="81"/>
        <v/>
      </c>
      <c r="X1326" s="7"/>
      <c r="Y1326" s="7">
        <v>125</v>
      </c>
      <c r="Z1326" s="7"/>
      <c r="AA1326" s="7"/>
      <c r="AB1326" s="6">
        <v>144</v>
      </c>
      <c r="AC1326" s="7">
        <v>0.73333333329999995</v>
      </c>
      <c r="AD1326" s="7"/>
      <c r="AE1326" s="7">
        <v>5.4777777780000001</v>
      </c>
      <c r="AF1326" s="1">
        <v>2.8800000000000003E-2</v>
      </c>
      <c r="AG1326" s="1" t="s">
        <v>1885</v>
      </c>
      <c r="AH1326" s="7">
        <v>0.61</v>
      </c>
      <c r="AI1326" s="7"/>
      <c r="AJ1326" s="7">
        <v>3</v>
      </c>
      <c r="AK1326" s="7"/>
      <c r="AL1326" s="7">
        <v>0</v>
      </c>
      <c r="AM1326" s="7">
        <v>0</v>
      </c>
      <c r="AN1326" s="7">
        <v>0</v>
      </c>
      <c r="AO1326" s="7">
        <v>0</v>
      </c>
      <c r="AP1326" s="7">
        <v>0</v>
      </c>
      <c r="AQ1326" s="7">
        <v>3</v>
      </c>
      <c r="AR1326">
        <f t="shared" si="82"/>
        <v>0.15359999999999999</v>
      </c>
      <c r="AS1326" t="str">
        <f t="shared" si="83"/>
        <v/>
      </c>
    </row>
    <row r="1327" spans="1:45" ht="29.5" thickBot="1">
      <c r="A1327" t="str">
        <f t="shared" si="80"/>
        <v>Mike KafkaQB2011</v>
      </c>
      <c r="B1327" s="3" t="s">
        <v>563</v>
      </c>
      <c r="C1327" s="1" t="s">
        <v>12</v>
      </c>
      <c r="D1327" s="1">
        <v>52</v>
      </c>
      <c r="E1327" s="1">
        <v>2011</v>
      </c>
      <c r="F1327" s="1">
        <v>1</v>
      </c>
      <c r="G1327" s="6">
        <v>72</v>
      </c>
      <c r="H1327" s="6"/>
      <c r="I1327" s="7">
        <v>0</v>
      </c>
      <c r="J1327" s="7">
        <v>0</v>
      </c>
      <c r="K1327" s="7">
        <v>0</v>
      </c>
      <c r="L1327" s="7">
        <v>0</v>
      </c>
      <c r="M1327" s="7">
        <v>0</v>
      </c>
      <c r="N1327" s="7">
        <v>0</v>
      </c>
      <c r="O1327" s="6">
        <v>-0.36</v>
      </c>
      <c r="P1327" s="7">
        <v>-0.36</v>
      </c>
      <c r="Q1327" s="7">
        <v>-0.36</v>
      </c>
      <c r="R1327" s="7">
        <v>-0.36</v>
      </c>
      <c r="S1327" s="7">
        <v>-0.36</v>
      </c>
      <c r="T1327" s="7">
        <v>24</v>
      </c>
      <c r="U1327" s="7">
        <v>4</v>
      </c>
      <c r="V1327" s="7">
        <v>122</v>
      </c>
      <c r="W1327" s="7" t="str">
        <f t="shared" si="81"/>
        <v/>
      </c>
      <c r="X1327" s="7"/>
      <c r="Y1327" s="7"/>
      <c r="Z1327" s="7"/>
      <c r="AA1327" s="7"/>
      <c r="AB1327" s="6"/>
      <c r="AC1327" s="7"/>
      <c r="AD1327" s="7">
        <v>5.6000000000000001E-2</v>
      </c>
      <c r="AE1327" s="7"/>
      <c r="AF1327" s="1" t="s">
        <v>1885</v>
      </c>
      <c r="AG1327" s="1" t="s">
        <v>1885</v>
      </c>
      <c r="AH1327" s="7"/>
      <c r="AI1327" s="7"/>
      <c r="AJ1327" s="7"/>
      <c r="AK1327" s="7"/>
      <c r="AL1327" s="7">
        <v>0</v>
      </c>
      <c r="AM1327" s="7">
        <v>0</v>
      </c>
      <c r="AN1327" s="7">
        <v>0</v>
      </c>
      <c r="AO1327" s="7">
        <v>0</v>
      </c>
      <c r="AP1327" s="7">
        <v>0</v>
      </c>
      <c r="AQ1327" s="7">
        <v>2</v>
      </c>
      <c r="AR1327" t="str">
        <f t="shared" si="82"/>
        <v/>
      </c>
      <c r="AS1327" t="str">
        <f t="shared" si="83"/>
        <v/>
      </c>
    </row>
    <row r="1328" spans="1:45" ht="29.5" thickBot="1">
      <c r="A1328" t="str">
        <f t="shared" si="80"/>
        <v>Dennis PittaTE2011</v>
      </c>
      <c r="B1328" s="3" t="s">
        <v>469</v>
      </c>
      <c r="C1328" s="1" t="s">
        <v>49</v>
      </c>
      <c r="D1328" s="1">
        <v>49</v>
      </c>
      <c r="E1328" s="1">
        <v>2011</v>
      </c>
      <c r="F1328" s="1">
        <v>4</v>
      </c>
      <c r="G1328" s="6">
        <v>25</v>
      </c>
      <c r="H1328" s="6">
        <v>8</v>
      </c>
      <c r="I1328" s="7">
        <v>0</v>
      </c>
      <c r="J1328" s="7">
        <v>1</v>
      </c>
      <c r="K1328" s="7">
        <v>1</v>
      </c>
      <c r="L1328" s="7">
        <v>1</v>
      </c>
      <c r="M1328" s="7">
        <v>1</v>
      </c>
      <c r="N1328" s="7">
        <v>0</v>
      </c>
      <c r="O1328" s="6">
        <v>-0.36</v>
      </c>
      <c r="P1328" s="7">
        <v>-0.3</v>
      </c>
      <c r="Q1328" s="7">
        <v>-0.3</v>
      </c>
      <c r="R1328" s="7">
        <v>-0.28000000000000003</v>
      </c>
      <c r="S1328" s="7">
        <v>-0.28000000000000003</v>
      </c>
      <c r="T1328" s="7">
        <v>26</v>
      </c>
      <c r="U1328" s="7">
        <v>4</v>
      </c>
      <c r="V1328" s="7">
        <v>114</v>
      </c>
      <c r="W1328" s="7">
        <f t="shared" si="81"/>
        <v>45</v>
      </c>
      <c r="X1328" s="7">
        <v>45</v>
      </c>
      <c r="Y1328" s="7">
        <v>12</v>
      </c>
      <c r="Z1328" s="7">
        <v>12</v>
      </c>
      <c r="AA1328" s="7">
        <v>36</v>
      </c>
      <c r="AB1328" s="6">
        <v>101</v>
      </c>
      <c r="AC1328" s="7">
        <v>0.1</v>
      </c>
      <c r="AD1328" s="7">
        <v>6.15625</v>
      </c>
      <c r="AE1328" s="7">
        <v>10.61875</v>
      </c>
      <c r="AF1328" s="1">
        <v>1.6145454545454546E-2</v>
      </c>
      <c r="AG1328" s="1">
        <v>0.1061</v>
      </c>
      <c r="AH1328" s="7">
        <v>0.04</v>
      </c>
      <c r="AI1328" s="7">
        <v>1.44</v>
      </c>
      <c r="AJ1328" s="7">
        <v>11</v>
      </c>
      <c r="AK1328" s="7">
        <v>16</v>
      </c>
      <c r="AL1328" s="7">
        <v>0</v>
      </c>
      <c r="AM1328" s="7">
        <v>0</v>
      </c>
      <c r="AN1328" s="7">
        <v>0</v>
      </c>
      <c r="AO1328" s="7">
        <v>0</v>
      </c>
      <c r="AP1328" s="7">
        <v>0</v>
      </c>
      <c r="AQ1328" s="7">
        <v>2</v>
      </c>
      <c r="AR1328">
        <f t="shared" si="82"/>
        <v>2.3484297520661092E-2</v>
      </c>
      <c r="AS1328">
        <f t="shared" si="83"/>
        <v>0.1061</v>
      </c>
    </row>
    <row r="1329" spans="1:45" ht="29.5" thickBot="1">
      <c r="A1329" t="str">
        <f t="shared" si="80"/>
        <v>Matt LeinartQB2011</v>
      </c>
      <c r="B1329" s="3" t="s">
        <v>127</v>
      </c>
      <c r="C1329" s="1" t="s">
        <v>12</v>
      </c>
      <c r="D1329" s="1">
        <v>53</v>
      </c>
      <c r="E1329" s="1">
        <v>2011</v>
      </c>
      <c r="F1329" s="1">
        <v>1</v>
      </c>
      <c r="G1329" s="6">
        <v>58</v>
      </c>
      <c r="H1329" s="6">
        <v>54</v>
      </c>
      <c r="I1329" s="7">
        <v>0</v>
      </c>
      <c r="J1329" s="7">
        <v>0</v>
      </c>
      <c r="K1329" s="7">
        <v>0</v>
      </c>
      <c r="L1329" s="7">
        <v>0</v>
      </c>
      <c r="M1329" s="7">
        <v>0</v>
      </c>
      <c r="N1329" s="7">
        <v>0</v>
      </c>
      <c r="O1329" s="6">
        <v>-0.25</v>
      </c>
      <c r="P1329" s="7">
        <v>-0.44</v>
      </c>
      <c r="Q1329" s="7">
        <v>-0.44</v>
      </c>
      <c r="R1329" s="7">
        <v>-0.44</v>
      </c>
      <c r="S1329" s="7">
        <v>-0.44</v>
      </c>
      <c r="T1329" s="7">
        <v>28</v>
      </c>
      <c r="U1329" s="7">
        <v>1</v>
      </c>
      <c r="V1329" s="7">
        <v>10</v>
      </c>
      <c r="W1329" s="7">
        <f t="shared" si="81"/>
        <v>25</v>
      </c>
      <c r="X1329" s="7"/>
      <c r="Y1329" s="7"/>
      <c r="Z1329" s="7"/>
      <c r="AA1329" s="7"/>
      <c r="AB1329" s="6"/>
      <c r="AC1329" s="7"/>
      <c r="AD1329" s="7">
        <v>4.09</v>
      </c>
      <c r="AE1329" s="7">
        <v>1.3</v>
      </c>
      <c r="AF1329" s="1" t="s">
        <v>1885</v>
      </c>
      <c r="AG1329" s="1" t="s">
        <v>1885</v>
      </c>
      <c r="AH1329" s="7"/>
      <c r="AI1329" s="7"/>
      <c r="AJ1329" s="7"/>
      <c r="AK1329" s="7"/>
      <c r="AL1329" s="7">
        <v>0</v>
      </c>
      <c r="AM1329" s="7">
        <v>0</v>
      </c>
      <c r="AN1329" s="7">
        <v>0</v>
      </c>
      <c r="AO1329" s="7">
        <v>0</v>
      </c>
      <c r="AP1329" s="7">
        <v>0</v>
      </c>
      <c r="AQ1329" s="7">
        <v>6</v>
      </c>
      <c r="AR1329" t="str">
        <f t="shared" si="82"/>
        <v/>
      </c>
      <c r="AS1329" t="str">
        <f t="shared" si="83"/>
        <v/>
      </c>
    </row>
    <row r="1330" spans="1:45" ht="29.5" thickBot="1">
      <c r="A1330" t="str">
        <f t="shared" si="80"/>
        <v>Tyrell SuttonRB2011</v>
      </c>
      <c r="B1330" s="3" t="s">
        <v>479</v>
      </c>
      <c r="C1330" s="1" t="s">
        <v>3</v>
      </c>
      <c r="D1330" s="1">
        <v>117</v>
      </c>
      <c r="E1330" s="1">
        <v>2011</v>
      </c>
      <c r="F1330" s="1">
        <v>2</v>
      </c>
      <c r="G1330" s="6"/>
      <c r="H1330" s="6"/>
      <c r="I1330" s="7">
        <v>0</v>
      </c>
      <c r="J1330" s="7">
        <v>0</v>
      </c>
      <c r="K1330" s="7">
        <v>0</v>
      </c>
      <c r="L1330" s="7">
        <v>0</v>
      </c>
      <c r="M1330" s="7">
        <v>0</v>
      </c>
      <c r="N1330" s="7">
        <v>0</v>
      </c>
      <c r="O1330" s="6"/>
      <c r="P1330" s="7">
        <v>0</v>
      </c>
      <c r="Q1330" s="7">
        <v>0</v>
      </c>
      <c r="R1330" s="7">
        <v>0</v>
      </c>
      <c r="S1330" s="7">
        <v>0</v>
      </c>
      <c r="T1330" s="7">
        <v>25</v>
      </c>
      <c r="U1330" s="7">
        <v>8</v>
      </c>
      <c r="V1330" s="7">
        <v>300</v>
      </c>
      <c r="W1330" s="7">
        <f t="shared" si="81"/>
        <v>107</v>
      </c>
      <c r="X1330" s="7"/>
      <c r="Y1330" s="7"/>
      <c r="Z1330" s="7"/>
      <c r="AA1330" s="7"/>
      <c r="AB1330" s="6">
        <v>89</v>
      </c>
      <c r="AC1330" s="7">
        <v>6.5250000000000004</v>
      </c>
      <c r="AD1330" s="7"/>
      <c r="AE1330" s="7"/>
      <c r="AF1330" s="1">
        <v>0.1124</v>
      </c>
      <c r="AG1330" s="1" t="s">
        <v>1885</v>
      </c>
      <c r="AH1330" s="7">
        <v>1.94</v>
      </c>
      <c r="AI1330" s="7"/>
      <c r="AJ1330" s="7">
        <v>4</v>
      </c>
      <c r="AK1330" s="7"/>
      <c r="AL1330" s="7">
        <v>0</v>
      </c>
      <c r="AM1330" s="7">
        <v>0</v>
      </c>
      <c r="AN1330" s="7">
        <v>0</v>
      </c>
      <c r="AO1330" s="7">
        <v>0</v>
      </c>
      <c r="AP1330" s="7">
        <v>0</v>
      </c>
      <c r="AQ1330" s="7">
        <v>4</v>
      </c>
      <c r="AR1330">
        <f t="shared" si="82"/>
        <v>0.4496</v>
      </c>
      <c r="AS1330" t="str">
        <f t="shared" si="83"/>
        <v/>
      </c>
    </row>
    <row r="1331" spans="1:45" ht="29.5" thickBot="1">
      <c r="A1331" t="str">
        <f t="shared" si="80"/>
        <v>John SkeltonQB2011</v>
      </c>
      <c r="B1331" s="3" t="s">
        <v>456</v>
      </c>
      <c r="C1331" s="1" t="s">
        <v>12</v>
      </c>
      <c r="D1331" s="1">
        <v>55</v>
      </c>
      <c r="E1331" s="1">
        <v>2011</v>
      </c>
      <c r="F1331" s="1">
        <v>1</v>
      </c>
      <c r="G1331" s="6">
        <v>29</v>
      </c>
      <c r="H1331" s="6">
        <v>38</v>
      </c>
      <c r="I1331" s="7">
        <v>0</v>
      </c>
      <c r="J1331" s="7">
        <v>0</v>
      </c>
      <c r="K1331" s="7">
        <v>0</v>
      </c>
      <c r="L1331" s="7">
        <v>0</v>
      </c>
      <c r="M1331" s="7">
        <v>0</v>
      </c>
      <c r="N1331" s="7">
        <v>0</v>
      </c>
      <c r="O1331" s="6">
        <v>-0.21</v>
      </c>
      <c r="P1331" s="7">
        <v>-0.72</v>
      </c>
      <c r="Q1331" s="7">
        <v>-0.72</v>
      </c>
      <c r="R1331" s="7">
        <v>-0.72</v>
      </c>
      <c r="S1331" s="7">
        <v>-0.72</v>
      </c>
      <c r="T1331" s="7">
        <v>23</v>
      </c>
      <c r="U1331" s="7">
        <v>5</v>
      </c>
      <c r="V1331" s="7">
        <v>155</v>
      </c>
      <c r="W1331" s="7">
        <f t="shared" si="81"/>
        <v>41.5</v>
      </c>
      <c r="X1331" s="7">
        <v>41</v>
      </c>
      <c r="Y1331" s="7"/>
      <c r="Z1331" s="7"/>
      <c r="AA1331" s="7"/>
      <c r="AB1331" s="6">
        <v>44</v>
      </c>
      <c r="AC1331" s="7">
        <v>7.8760000000000003</v>
      </c>
      <c r="AD1331" s="7">
        <v>15.914999999999999</v>
      </c>
      <c r="AE1331" s="7">
        <v>5.6828571429999997</v>
      </c>
      <c r="AF1331" s="1" t="s">
        <v>1885</v>
      </c>
      <c r="AG1331" s="1" t="s">
        <v>1885</v>
      </c>
      <c r="AH1331" s="7"/>
      <c r="AI1331" s="7"/>
      <c r="AJ1331" s="7">
        <v>5</v>
      </c>
      <c r="AK1331" s="7"/>
      <c r="AL1331" s="7">
        <v>0</v>
      </c>
      <c r="AM1331" s="7">
        <v>0</v>
      </c>
      <c r="AN1331" s="7">
        <v>0</v>
      </c>
      <c r="AO1331" s="7">
        <v>0</v>
      </c>
      <c r="AP1331" s="7">
        <v>0</v>
      </c>
      <c r="AQ1331" s="7">
        <v>2</v>
      </c>
      <c r="AR1331" t="str">
        <f t="shared" si="82"/>
        <v/>
      </c>
      <c r="AS1331" t="str">
        <f t="shared" si="83"/>
        <v/>
      </c>
    </row>
    <row r="1332" spans="1:45" ht="44" thickBot="1">
      <c r="A1332" t="str">
        <f t="shared" si="80"/>
        <v>Bruce GradkowskiQB2011</v>
      </c>
      <c r="B1332" s="3" t="s">
        <v>564</v>
      </c>
      <c r="C1332" s="1" t="s">
        <v>12</v>
      </c>
      <c r="D1332" s="1">
        <v>56</v>
      </c>
      <c r="E1332" s="1">
        <v>2011</v>
      </c>
      <c r="F1332" s="1">
        <v>1</v>
      </c>
      <c r="G1332" s="6">
        <v>56</v>
      </c>
      <c r="H1332" s="6">
        <v>55</v>
      </c>
      <c r="I1332" s="7">
        <v>0</v>
      </c>
      <c r="J1332" s="7">
        <v>0</v>
      </c>
      <c r="K1332" s="7">
        <v>0</v>
      </c>
      <c r="L1332" s="7">
        <v>0</v>
      </c>
      <c r="M1332" s="7">
        <v>0</v>
      </c>
      <c r="N1332" s="7">
        <v>0</v>
      </c>
      <c r="O1332" s="6">
        <v>-0.22</v>
      </c>
      <c r="P1332" s="7">
        <v>-0.39</v>
      </c>
      <c r="Q1332" s="7">
        <v>-0.39</v>
      </c>
      <c r="R1332" s="7">
        <v>-0.8</v>
      </c>
      <c r="S1332" s="7">
        <v>-0.8</v>
      </c>
      <c r="T1332" s="7">
        <v>28</v>
      </c>
      <c r="U1332" s="7">
        <v>6</v>
      </c>
      <c r="V1332" s="7">
        <v>194</v>
      </c>
      <c r="W1332" s="7" t="str">
        <f t="shared" si="81"/>
        <v/>
      </c>
      <c r="X1332" s="7"/>
      <c r="Y1332" s="7"/>
      <c r="Z1332" s="7"/>
      <c r="AA1332" s="7"/>
      <c r="AB1332" s="6">
        <v>41</v>
      </c>
      <c r="AC1332" s="7">
        <v>10.41</v>
      </c>
      <c r="AD1332" s="7">
        <v>4.2300000000000004</v>
      </c>
      <c r="AE1332" s="7">
        <v>0.8</v>
      </c>
      <c r="AF1332" s="1" t="s">
        <v>1885</v>
      </c>
      <c r="AG1332" s="1" t="s">
        <v>1885</v>
      </c>
      <c r="AH1332" s="7"/>
      <c r="AI1332" s="7"/>
      <c r="AJ1332" s="7">
        <v>6</v>
      </c>
      <c r="AK1332" s="7"/>
      <c r="AL1332" s="7">
        <v>0</v>
      </c>
      <c r="AM1332" s="7">
        <v>0</v>
      </c>
      <c r="AN1332" s="7">
        <v>0</v>
      </c>
      <c r="AO1332" s="7">
        <v>0</v>
      </c>
      <c r="AP1332" s="7">
        <v>0</v>
      </c>
      <c r="AQ1332" s="7">
        <v>6</v>
      </c>
      <c r="AR1332" t="str">
        <f t="shared" si="82"/>
        <v/>
      </c>
      <c r="AS1332" t="str">
        <f t="shared" si="83"/>
        <v/>
      </c>
    </row>
    <row r="1333" spans="1:45" ht="29.5" thickBot="1">
      <c r="A1333" t="str">
        <f t="shared" si="80"/>
        <v>Ramses BardenWR2011</v>
      </c>
      <c r="B1333" s="3" t="s">
        <v>375</v>
      </c>
      <c r="C1333" s="1" t="s">
        <v>16</v>
      </c>
      <c r="D1333" s="1">
        <v>149</v>
      </c>
      <c r="E1333" s="1">
        <v>2011</v>
      </c>
      <c r="F1333" s="1">
        <v>3</v>
      </c>
      <c r="G1333" s="6">
        <v>135</v>
      </c>
      <c r="H1333" s="6">
        <v>125</v>
      </c>
      <c r="I1333" s="7">
        <v>0</v>
      </c>
      <c r="J1333" s="7">
        <v>0</v>
      </c>
      <c r="K1333" s="7">
        <v>0</v>
      </c>
      <c r="L1333" s="7">
        <v>0</v>
      </c>
      <c r="M1333" s="7">
        <v>0</v>
      </c>
      <c r="N1333" s="7">
        <v>0</v>
      </c>
      <c r="O1333" s="6">
        <v>-0.71</v>
      </c>
      <c r="P1333" s="7">
        <v>-1.4</v>
      </c>
      <c r="Q1333" s="7">
        <v>-1.4</v>
      </c>
      <c r="R1333" s="7">
        <v>-1.4</v>
      </c>
      <c r="S1333" s="7">
        <v>-1.4</v>
      </c>
      <c r="T1333" s="7">
        <v>25</v>
      </c>
      <c r="U1333" s="7">
        <v>3</v>
      </c>
      <c r="V1333" s="7">
        <v>85</v>
      </c>
      <c r="W1333" s="7">
        <f t="shared" si="81"/>
        <v>126</v>
      </c>
      <c r="X1333" s="7">
        <v>175</v>
      </c>
      <c r="Y1333" s="7">
        <v>138</v>
      </c>
      <c r="Z1333" s="7"/>
      <c r="AA1333" s="7"/>
      <c r="AB1333" s="6">
        <v>150</v>
      </c>
      <c r="AC1333" s="7">
        <v>1.9</v>
      </c>
      <c r="AD1333" s="7">
        <v>2.2999999999999998</v>
      </c>
      <c r="AE1333" s="7">
        <v>3</v>
      </c>
      <c r="AF1333" s="1">
        <v>3.6266666666666662E-2</v>
      </c>
      <c r="AG1333" s="1">
        <v>6.9400000000000003E-2</v>
      </c>
      <c r="AH1333" s="7">
        <v>2.37</v>
      </c>
      <c r="AI1333" s="7">
        <v>0.94</v>
      </c>
      <c r="AJ1333" s="7">
        <v>6</v>
      </c>
      <c r="AK1333" s="7">
        <v>8</v>
      </c>
      <c r="AL1333" s="7">
        <v>0</v>
      </c>
      <c r="AM1333" s="7">
        <v>0</v>
      </c>
      <c r="AN1333" s="7">
        <v>0</v>
      </c>
      <c r="AO1333" s="7">
        <v>0</v>
      </c>
      <c r="AP1333" s="7">
        <v>0</v>
      </c>
      <c r="AQ1333" s="7">
        <v>3</v>
      </c>
      <c r="AR1333">
        <f t="shared" si="82"/>
        <v>9.6711111111111192E-2</v>
      </c>
      <c r="AS1333">
        <f t="shared" si="83"/>
        <v>0.13880000000000001</v>
      </c>
    </row>
    <row r="1334" spans="1:45" ht="15" thickBot="1">
      <c r="A1334" t="str">
        <f t="shared" si="80"/>
        <v>Ted GinnWR2011</v>
      </c>
      <c r="B1334" s="3" t="s">
        <v>103</v>
      </c>
      <c r="C1334" s="1" t="s">
        <v>16</v>
      </c>
      <c r="D1334" s="1">
        <v>150</v>
      </c>
      <c r="E1334" s="1">
        <v>2011</v>
      </c>
      <c r="F1334" s="1">
        <v>3</v>
      </c>
      <c r="G1334" s="6">
        <v>113</v>
      </c>
      <c r="H1334" s="6">
        <v>183</v>
      </c>
      <c r="I1334" s="7">
        <v>0</v>
      </c>
      <c r="J1334" s="7">
        <v>0</v>
      </c>
      <c r="K1334" s="7">
        <v>0</v>
      </c>
      <c r="L1334" s="7">
        <v>0</v>
      </c>
      <c r="M1334" s="7">
        <v>0</v>
      </c>
      <c r="N1334" s="7">
        <v>0</v>
      </c>
      <c r="O1334" s="6">
        <v>-0.26</v>
      </c>
      <c r="P1334" s="7">
        <v>-0.26</v>
      </c>
      <c r="Q1334" s="7">
        <v>-0.39</v>
      </c>
      <c r="R1334" s="7">
        <v>-0.39</v>
      </c>
      <c r="S1334" s="7">
        <v>-0.14000000000000001</v>
      </c>
      <c r="T1334" s="7">
        <v>26</v>
      </c>
      <c r="U1334" s="7">
        <v>1</v>
      </c>
      <c r="V1334" s="7">
        <v>9</v>
      </c>
      <c r="W1334" s="7">
        <f t="shared" si="81"/>
        <v>94.5</v>
      </c>
      <c r="X1334" s="7">
        <v>146</v>
      </c>
      <c r="Y1334" s="7">
        <v>159</v>
      </c>
      <c r="Z1334" s="7">
        <v>123</v>
      </c>
      <c r="AA1334" s="7">
        <v>165</v>
      </c>
      <c r="AB1334" s="6">
        <v>118</v>
      </c>
      <c r="AC1334" s="7">
        <v>2.7230769229999998</v>
      </c>
      <c r="AD1334" s="7">
        <v>3.414285714</v>
      </c>
      <c r="AE1334" s="7">
        <v>0.21538461540000001</v>
      </c>
      <c r="AF1334" s="1">
        <v>8.873846153846153E-2</v>
      </c>
      <c r="AG1334" s="1">
        <v>8.365714285714286E-2</v>
      </c>
      <c r="AH1334" s="7">
        <v>0.88</v>
      </c>
      <c r="AI1334" s="7">
        <v>1</v>
      </c>
      <c r="AJ1334" s="7">
        <v>13</v>
      </c>
      <c r="AK1334" s="7">
        <v>14</v>
      </c>
      <c r="AL1334" s="7">
        <v>0</v>
      </c>
      <c r="AM1334" s="7">
        <v>0</v>
      </c>
      <c r="AN1334" s="7">
        <v>0</v>
      </c>
      <c r="AO1334" s="7">
        <v>0</v>
      </c>
      <c r="AP1334" s="7">
        <v>0</v>
      </c>
      <c r="AQ1334" s="7">
        <v>5</v>
      </c>
      <c r="AR1334">
        <f t="shared" si="82"/>
        <v>0.10921656804733723</v>
      </c>
      <c r="AS1334">
        <f t="shared" si="83"/>
        <v>9.5608163265306176E-2</v>
      </c>
    </row>
    <row r="1335" spans="1:45" ht="29.5" thickBot="1">
      <c r="A1335" t="str">
        <f t="shared" si="80"/>
        <v>Marcel ReeceRB2011</v>
      </c>
      <c r="B1335" s="3" t="s">
        <v>565</v>
      </c>
      <c r="C1335" s="1" t="s">
        <v>3</v>
      </c>
      <c r="D1335" s="1">
        <v>118</v>
      </c>
      <c r="E1335" s="1">
        <v>2011</v>
      </c>
      <c r="F1335" s="1">
        <v>2</v>
      </c>
      <c r="G1335" s="6">
        <v>54</v>
      </c>
      <c r="H1335" s="6">
        <v>31</v>
      </c>
      <c r="I1335" s="7">
        <v>0</v>
      </c>
      <c r="J1335" s="7">
        <v>0</v>
      </c>
      <c r="K1335" s="7">
        <v>0</v>
      </c>
      <c r="L1335" s="7">
        <v>0</v>
      </c>
      <c r="M1335" s="7">
        <v>0</v>
      </c>
      <c r="N1335" s="7">
        <v>0</v>
      </c>
      <c r="O1335" s="6">
        <v>-0.09</v>
      </c>
      <c r="P1335" s="7">
        <v>0.36</v>
      </c>
      <c r="Q1335" s="7">
        <v>0.17</v>
      </c>
      <c r="R1335" s="7">
        <v>-0.18</v>
      </c>
      <c r="S1335" s="7">
        <v>-0.39</v>
      </c>
      <c r="T1335" s="7">
        <v>26</v>
      </c>
      <c r="U1335" s="7">
        <v>8</v>
      </c>
      <c r="V1335" s="7">
        <v>300</v>
      </c>
      <c r="W1335" s="7" t="str">
        <f t="shared" si="81"/>
        <v/>
      </c>
      <c r="X1335" s="7">
        <v>119</v>
      </c>
      <c r="Y1335" s="7">
        <v>75</v>
      </c>
      <c r="Z1335" s="7">
        <v>116</v>
      </c>
      <c r="AA1335" s="7">
        <v>153</v>
      </c>
      <c r="AB1335" s="6">
        <v>50</v>
      </c>
      <c r="AC1335" s="7">
        <v>5.90625</v>
      </c>
      <c r="AD1335" s="7">
        <v>6.6749999999999998</v>
      </c>
      <c r="AE1335" s="7">
        <v>8.4187499999999993</v>
      </c>
      <c r="AF1335" s="1">
        <v>8.9499999999999996E-2</v>
      </c>
      <c r="AG1335" s="1">
        <v>9.5999999999999988E-2</v>
      </c>
      <c r="AH1335" s="7">
        <v>2.78</v>
      </c>
      <c r="AI1335" s="7">
        <v>2.06</v>
      </c>
      <c r="AJ1335" s="7">
        <v>16</v>
      </c>
      <c r="AK1335" s="7">
        <v>12</v>
      </c>
      <c r="AL1335" s="7">
        <v>0</v>
      </c>
      <c r="AM1335" s="7">
        <v>0</v>
      </c>
      <c r="AN1335" s="7">
        <v>0</v>
      </c>
      <c r="AO1335" s="7">
        <v>0</v>
      </c>
      <c r="AP1335" s="7">
        <v>0</v>
      </c>
      <c r="AQ1335" s="7">
        <v>4</v>
      </c>
      <c r="AR1335">
        <f t="shared" si="82"/>
        <v>8.9499999999999996E-2</v>
      </c>
      <c r="AS1335">
        <f t="shared" si="83"/>
        <v>0.128</v>
      </c>
    </row>
    <row r="1336" spans="1:45" ht="29.5" thickBot="1">
      <c r="A1336" t="str">
        <f t="shared" si="80"/>
        <v>Kevin OgletreeWR2011</v>
      </c>
      <c r="B1336" s="3" t="s">
        <v>455</v>
      </c>
      <c r="C1336" s="1" t="s">
        <v>16</v>
      </c>
      <c r="D1336" s="1">
        <v>151</v>
      </c>
      <c r="E1336" s="1">
        <v>2011</v>
      </c>
      <c r="F1336" s="1">
        <v>3</v>
      </c>
      <c r="G1336" s="6">
        <v>120</v>
      </c>
      <c r="H1336" s="6">
        <v>71</v>
      </c>
      <c r="I1336" s="7">
        <v>0</v>
      </c>
      <c r="J1336" s="7">
        <v>0</v>
      </c>
      <c r="K1336" s="7">
        <v>0</v>
      </c>
      <c r="L1336" s="7">
        <v>0</v>
      </c>
      <c r="M1336" s="7">
        <v>0</v>
      </c>
      <c r="N1336" s="7">
        <v>0</v>
      </c>
      <c r="O1336" s="6">
        <v>-0.31</v>
      </c>
      <c r="P1336" s="7">
        <v>-0.2</v>
      </c>
      <c r="Q1336" s="7">
        <v>-0.21</v>
      </c>
      <c r="R1336" s="7">
        <v>-0.21</v>
      </c>
      <c r="S1336" s="7">
        <v>-0.21</v>
      </c>
      <c r="T1336" s="7">
        <v>24</v>
      </c>
      <c r="U1336" s="7">
        <v>8</v>
      </c>
      <c r="V1336" s="7">
        <v>300</v>
      </c>
      <c r="W1336" s="7">
        <f t="shared" si="81"/>
        <v>109</v>
      </c>
      <c r="X1336" s="7">
        <v>164</v>
      </c>
      <c r="Y1336" s="7">
        <v>152</v>
      </c>
      <c r="Z1336" s="7"/>
      <c r="AA1336" s="7"/>
      <c r="AB1336" s="6">
        <v>156</v>
      </c>
      <c r="AC1336" s="7">
        <v>1.066666667</v>
      </c>
      <c r="AD1336" s="7">
        <v>2.2642857140000001</v>
      </c>
      <c r="AE1336" s="7">
        <v>6.7</v>
      </c>
      <c r="AF1336" s="1">
        <v>2.9600000000000001E-2</v>
      </c>
      <c r="AG1336" s="1">
        <v>6.0061538461538465E-2</v>
      </c>
      <c r="AH1336" s="7">
        <v>1.17</v>
      </c>
      <c r="AI1336" s="7">
        <v>0.89</v>
      </c>
      <c r="AJ1336" s="7">
        <v>6</v>
      </c>
      <c r="AK1336" s="7">
        <v>13</v>
      </c>
      <c r="AL1336" s="7">
        <v>0</v>
      </c>
      <c r="AM1336" s="7">
        <v>0</v>
      </c>
      <c r="AN1336" s="7">
        <v>0</v>
      </c>
      <c r="AO1336" s="7">
        <v>0</v>
      </c>
      <c r="AP1336" s="7">
        <v>0</v>
      </c>
      <c r="AQ1336" s="7">
        <v>3</v>
      </c>
      <c r="AR1336">
        <f t="shared" si="82"/>
        <v>7.8933333333333341E-2</v>
      </c>
      <c r="AS1336">
        <f t="shared" si="83"/>
        <v>7.392189349112431E-2</v>
      </c>
    </row>
    <row r="1337" spans="1:45" ht="29.5" thickBot="1">
      <c r="A1337" t="str">
        <f t="shared" si="80"/>
        <v>Malcolm KellyWR2011</v>
      </c>
      <c r="B1337" s="3" t="s">
        <v>162</v>
      </c>
      <c r="C1337" s="1" t="s">
        <v>16</v>
      </c>
      <c r="D1337" s="1">
        <v>152</v>
      </c>
      <c r="E1337" s="1">
        <v>2011</v>
      </c>
      <c r="F1337" s="1">
        <v>3</v>
      </c>
      <c r="G1337" s="6"/>
      <c r="H1337" s="6"/>
      <c r="I1337" s="7">
        <v>0</v>
      </c>
      <c r="J1337" s="7">
        <v>0</v>
      </c>
      <c r="K1337" s="7">
        <v>0</v>
      </c>
      <c r="L1337" s="7">
        <v>0</v>
      </c>
      <c r="M1337" s="7">
        <v>0</v>
      </c>
      <c r="N1337" s="7">
        <v>0</v>
      </c>
      <c r="O1337" s="6"/>
      <c r="P1337" s="7">
        <v>0</v>
      </c>
      <c r="Q1337" s="7">
        <v>0</v>
      </c>
      <c r="R1337" s="7">
        <v>0</v>
      </c>
      <c r="S1337" s="7">
        <v>0</v>
      </c>
      <c r="T1337" s="7">
        <v>25</v>
      </c>
      <c r="U1337" s="7">
        <v>2</v>
      </c>
      <c r="V1337" s="7">
        <v>51</v>
      </c>
      <c r="W1337" s="7">
        <f t="shared" si="81"/>
        <v>97</v>
      </c>
      <c r="X1337" s="7"/>
      <c r="Y1337" s="7"/>
      <c r="Z1337" s="7"/>
      <c r="AA1337" s="7"/>
      <c r="AB1337" s="6"/>
      <c r="AC1337" s="7"/>
      <c r="AD1337" s="7"/>
      <c r="AE1337" s="7"/>
      <c r="AF1337" s="1" t="s">
        <v>1885</v>
      </c>
      <c r="AG1337" s="1" t="s">
        <v>1885</v>
      </c>
      <c r="AH1337" s="7"/>
      <c r="AI1337" s="7"/>
      <c r="AJ1337" s="7"/>
      <c r="AK1337" s="7"/>
      <c r="AL1337" s="7">
        <v>0</v>
      </c>
      <c r="AM1337" s="7">
        <v>0</v>
      </c>
      <c r="AN1337" s="7">
        <v>0</v>
      </c>
      <c r="AO1337" s="7">
        <v>0</v>
      </c>
      <c r="AP1337" s="7">
        <v>0</v>
      </c>
      <c r="AQ1337" s="7">
        <v>4</v>
      </c>
      <c r="AR1337" t="str">
        <f t="shared" si="82"/>
        <v/>
      </c>
      <c r="AS1337" t="str">
        <f t="shared" si="83"/>
        <v/>
      </c>
    </row>
    <row r="1338" spans="1:45" ht="29.5" thickBot="1">
      <c r="A1338" t="str">
        <f t="shared" si="80"/>
        <v>Chase DanielQB2011</v>
      </c>
      <c r="B1338" s="3" t="s">
        <v>461</v>
      </c>
      <c r="C1338" s="1" t="s">
        <v>12</v>
      </c>
      <c r="D1338" s="1">
        <v>57</v>
      </c>
      <c r="E1338" s="1">
        <v>2011</v>
      </c>
      <c r="F1338" s="1">
        <v>1</v>
      </c>
      <c r="G1338" s="6">
        <v>70</v>
      </c>
      <c r="H1338" s="6">
        <v>57</v>
      </c>
      <c r="I1338" s="7">
        <v>0</v>
      </c>
      <c r="J1338" s="7">
        <v>0</v>
      </c>
      <c r="K1338" s="7">
        <v>0</v>
      </c>
      <c r="L1338" s="7">
        <v>0</v>
      </c>
      <c r="M1338" s="7">
        <v>0</v>
      </c>
      <c r="N1338" s="7">
        <v>0</v>
      </c>
      <c r="O1338" s="6">
        <v>-1.83</v>
      </c>
      <c r="P1338" s="7">
        <v>-3.85</v>
      </c>
      <c r="Q1338" s="7">
        <v>-4.24</v>
      </c>
      <c r="R1338" s="7">
        <v>-4.42</v>
      </c>
      <c r="S1338" s="7">
        <v>-4.5599999999999996</v>
      </c>
      <c r="T1338" s="7">
        <v>25</v>
      </c>
      <c r="U1338" s="7">
        <v>8</v>
      </c>
      <c r="V1338" s="7">
        <v>300</v>
      </c>
      <c r="W1338" s="7">
        <f t="shared" si="81"/>
        <v>48</v>
      </c>
      <c r="X1338" s="7">
        <v>50</v>
      </c>
      <c r="Y1338" s="7">
        <v>56</v>
      </c>
      <c r="Z1338" s="7"/>
      <c r="AA1338" s="7"/>
      <c r="AB1338" s="6">
        <v>64</v>
      </c>
      <c r="AC1338" s="7">
        <v>0.17230769230000001</v>
      </c>
      <c r="AD1338" s="7">
        <v>5.3749999999999999E-2</v>
      </c>
      <c r="AE1338" s="7">
        <v>0.14374999999999999</v>
      </c>
      <c r="AF1338" s="1" t="s">
        <v>1885</v>
      </c>
      <c r="AG1338" s="1" t="s">
        <v>1885</v>
      </c>
      <c r="AH1338" s="7"/>
      <c r="AI1338" s="7"/>
      <c r="AJ1338" s="7">
        <v>13</v>
      </c>
      <c r="AK1338" s="7"/>
      <c r="AL1338" s="7">
        <v>0</v>
      </c>
      <c r="AM1338" s="7">
        <v>0</v>
      </c>
      <c r="AN1338" s="7">
        <v>0</v>
      </c>
      <c r="AO1338" s="7">
        <v>0</v>
      </c>
      <c r="AP1338" s="7">
        <v>0</v>
      </c>
      <c r="AQ1338" s="7">
        <v>3</v>
      </c>
      <c r="AR1338" t="str">
        <f t="shared" si="82"/>
        <v/>
      </c>
      <c r="AS1338" t="str">
        <f t="shared" si="83"/>
        <v/>
      </c>
    </row>
    <row r="1339" spans="1:45" ht="29.5" thickBot="1">
      <c r="A1339" t="str">
        <f t="shared" si="80"/>
        <v>Andrew QuarlessTE2011</v>
      </c>
      <c r="B1339" s="3" t="s">
        <v>566</v>
      </c>
      <c r="C1339" s="1" t="s">
        <v>49</v>
      </c>
      <c r="D1339" s="1">
        <v>50</v>
      </c>
      <c r="E1339" s="1">
        <v>2011</v>
      </c>
      <c r="F1339" s="1">
        <v>4</v>
      </c>
      <c r="G1339" s="6">
        <v>83.5</v>
      </c>
      <c r="H1339" s="6"/>
      <c r="I1339" s="7">
        <v>0</v>
      </c>
      <c r="J1339" s="7">
        <v>0</v>
      </c>
      <c r="K1339" s="7">
        <v>0</v>
      </c>
      <c r="L1339" s="7">
        <v>0</v>
      </c>
      <c r="M1339" s="7">
        <v>0</v>
      </c>
      <c r="N1339" s="7">
        <v>0</v>
      </c>
      <c r="O1339" s="6">
        <v>-0.79</v>
      </c>
      <c r="P1339" s="7">
        <v>-0.79</v>
      </c>
      <c r="Q1339" s="7">
        <v>-1.51</v>
      </c>
      <c r="R1339" s="7">
        <v>-1.81</v>
      </c>
      <c r="S1339" s="7">
        <v>-2.04</v>
      </c>
      <c r="T1339" s="7">
        <v>23</v>
      </c>
      <c r="U1339" s="7">
        <v>5</v>
      </c>
      <c r="V1339" s="7">
        <v>154</v>
      </c>
      <c r="W1339" s="7" t="str">
        <f t="shared" si="81"/>
        <v/>
      </c>
      <c r="X1339" s="7"/>
      <c r="Y1339" s="7">
        <v>63</v>
      </c>
      <c r="Z1339" s="7">
        <v>47</v>
      </c>
      <c r="AA1339" s="7">
        <v>45</v>
      </c>
      <c r="AB1339" s="6">
        <v>42</v>
      </c>
      <c r="AC1339" s="7">
        <v>3.9076923080000001</v>
      </c>
      <c r="AD1339" s="7">
        <v>0.66</v>
      </c>
      <c r="AE1339" s="7"/>
      <c r="AF1339" s="1">
        <v>7.4953846153846163E-2</v>
      </c>
      <c r="AG1339" s="1">
        <v>1.2160000000000001E-2</v>
      </c>
      <c r="AH1339" s="7">
        <v>1.17</v>
      </c>
      <c r="AI1339" s="7">
        <v>0.78</v>
      </c>
      <c r="AJ1339" s="7">
        <v>13</v>
      </c>
      <c r="AK1339" s="7">
        <v>10</v>
      </c>
      <c r="AL1339" s="7">
        <v>0</v>
      </c>
      <c r="AM1339" s="7">
        <v>0</v>
      </c>
      <c r="AN1339" s="7">
        <v>0</v>
      </c>
      <c r="AO1339" s="7">
        <v>0</v>
      </c>
      <c r="AP1339" s="7">
        <v>0</v>
      </c>
      <c r="AQ1339" s="7">
        <v>2</v>
      </c>
      <c r="AR1339">
        <f t="shared" si="82"/>
        <v>9.225088757396456E-2</v>
      </c>
      <c r="AS1339">
        <f t="shared" si="83"/>
        <v>1.9456000000000001E-2</v>
      </c>
    </row>
    <row r="1340" spans="1:45" ht="29.5" thickBot="1">
      <c r="A1340" t="str">
        <f t="shared" si="80"/>
        <v>Deon ButlerWR2011</v>
      </c>
      <c r="B1340" s="3" t="s">
        <v>380</v>
      </c>
      <c r="C1340" s="1" t="s">
        <v>16</v>
      </c>
      <c r="D1340" s="1">
        <v>154</v>
      </c>
      <c r="E1340" s="1">
        <v>2011</v>
      </c>
      <c r="F1340" s="1">
        <v>3</v>
      </c>
      <c r="G1340" s="6">
        <v>145</v>
      </c>
      <c r="H1340" s="6"/>
      <c r="I1340" s="7">
        <v>0</v>
      </c>
      <c r="J1340" s="7">
        <v>0</v>
      </c>
      <c r="K1340" s="7">
        <v>0</v>
      </c>
      <c r="L1340" s="7">
        <v>0</v>
      </c>
      <c r="M1340" s="7">
        <v>0</v>
      </c>
      <c r="N1340" s="7">
        <v>0</v>
      </c>
      <c r="O1340" s="6">
        <v>-1.05</v>
      </c>
      <c r="P1340" s="7">
        <v>-1.05</v>
      </c>
      <c r="Q1340" s="7">
        <v>-1.05</v>
      </c>
      <c r="R1340" s="7">
        <v>-1.05</v>
      </c>
      <c r="S1340" s="7">
        <v>-1.05</v>
      </c>
      <c r="T1340" s="7">
        <v>25</v>
      </c>
      <c r="U1340" s="7">
        <v>3</v>
      </c>
      <c r="V1340" s="7">
        <v>91</v>
      </c>
      <c r="W1340" s="7">
        <f t="shared" si="81"/>
        <v>107</v>
      </c>
      <c r="X1340" s="7"/>
      <c r="Y1340" s="7"/>
      <c r="Z1340" s="7"/>
      <c r="AA1340" s="7"/>
      <c r="AB1340" s="6">
        <v>71</v>
      </c>
      <c r="AC1340" s="7">
        <v>7.6230769230000002</v>
      </c>
      <c r="AD1340" s="7">
        <v>2.2200000000000002</v>
      </c>
      <c r="AE1340" s="7"/>
      <c r="AF1340" s="1">
        <v>0.17329230769230769</v>
      </c>
      <c r="AG1340" s="1">
        <v>4.768E-2</v>
      </c>
      <c r="AH1340" s="7">
        <v>1.1299999999999999</v>
      </c>
      <c r="AI1340" s="7">
        <v>1.96</v>
      </c>
      <c r="AJ1340" s="7">
        <v>13</v>
      </c>
      <c r="AK1340" s="7">
        <v>5</v>
      </c>
      <c r="AL1340" s="7">
        <v>0</v>
      </c>
      <c r="AM1340" s="7">
        <v>0</v>
      </c>
      <c r="AN1340" s="7">
        <v>0</v>
      </c>
      <c r="AO1340" s="7">
        <v>0</v>
      </c>
      <c r="AP1340" s="7">
        <v>0</v>
      </c>
      <c r="AQ1340" s="7">
        <v>3</v>
      </c>
      <c r="AR1340">
        <f t="shared" si="82"/>
        <v>0.21328284023668675</v>
      </c>
      <c r="AS1340">
        <f t="shared" si="83"/>
        <v>0.15257599999999999</v>
      </c>
    </row>
    <row r="1341" spans="1:45" ht="29.5" thickBot="1">
      <c r="A1341" t="str">
        <f t="shared" si="80"/>
        <v>LenDale WhiteRB2011</v>
      </c>
      <c r="B1341" s="3" t="s">
        <v>65</v>
      </c>
      <c r="C1341" s="1" t="s">
        <v>3</v>
      </c>
      <c r="D1341" s="1">
        <v>119</v>
      </c>
      <c r="E1341" s="1">
        <v>2011</v>
      </c>
      <c r="F1341" s="1">
        <v>2</v>
      </c>
      <c r="G1341" s="6"/>
      <c r="H1341" s="6"/>
      <c r="I1341" s="7">
        <v>0</v>
      </c>
      <c r="J1341" s="7">
        <v>0</v>
      </c>
      <c r="K1341" s="7">
        <v>0</v>
      </c>
      <c r="L1341" s="7">
        <v>0</v>
      </c>
      <c r="M1341" s="7">
        <v>0</v>
      </c>
      <c r="N1341" s="7">
        <v>1</v>
      </c>
      <c r="O1341" s="6"/>
      <c r="P1341" s="7">
        <v>0</v>
      </c>
      <c r="Q1341" s="7">
        <v>0</v>
      </c>
      <c r="R1341" s="7">
        <v>0</v>
      </c>
      <c r="S1341" s="7">
        <v>0</v>
      </c>
      <c r="T1341" s="7">
        <v>27</v>
      </c>
      <c r="U1341" s="7">
        <v>2</v>
      </c>
      <c r="V1341" s="7">
        <v>45</v>
      </c>
      <c r="W1341" s="7">
        <f t="shared" si="81"/>
        <v>59</v>
      </c>
      <c r="X1341" s="7"/>
      <c r="Y1341" s="7"/>
      <c r="Z1341" s="7"/>
      <c r="AA1341" s="7"/>
      <c r="AB1341" s="6"/>
      <c r="AC1341" s="7"/>
      <c r="AD1341" s="7"/>
      <c r="AE1341" s="7"/>
      <c r="AF1341" s="1" t="s">
        <v>1885</v>
      </c>
      <c r="AG1341" s="1" t="s">
        <v>1885</v>
      </c>
      <c r="AH1341" s="7"/>
      <c r="AI1341" s="7"/>
      <c r="AJ1341" s="7"/>
      <c r="AK1341" s="7"/>
      <c r="AL1341" s="7">
        <v>0</v>
      </c>
      <c r="AM1341" s="7">
        <v>0</v>
      </c>
      <c r="AN1341" s="7">
        <v>0</v>
      </c>
      <c r="AO1341" s="7">
        <v>0</v>
      </c>
      <c r="AP1341" s="7">
        <v>0</v>
      </c>
      <c r="AQ1341" s="7">
        <v>6</v>
      </c>
      <c r="AR1341" t="str">
        <f t="shared" si="82"/>
        <v/>
      </c>
      <c r="AS1341" t="str">
        <f t="shared" si="83"/>
        <v/>
      </c>
    </row>
    <row r="1342" spans="1:45" ht="29.5" thickBot="1">
      <c r="A1342" t="str">
        <f t="shared" si="80"/>
        <v>Tyrod TaylorQB2011</v>
      </c>
      <c r="B1342" s="3" t="s">
        <v>567</v>
      </c>
      <c r="C1342" s="1" t="s">
        <v>12</v>
      </c>
      <c r="D1342" s="1">
        <v>58</v>
      </c>
      <c r="E1342" s="1">
        <v>2011</v>
      </c>
      <c r="F1342" s="1">
        <v>1</v>
      </c>
      <c r="G1342" s="6">
        <v>69</v>
      </c>
      <c r="H1342" s="6">
        <v>42</v>
      </c>
      <c r="I1342" s="7">
        <v>0</v>
      </c>
      <c r="J1342" s="7">
        <v>0</v>
      </c>
      <c r="K1342" s="7">
        <v>0</v>
      </c>
      <c r="L1342" s="7">
        <v>0</v>
      </c>
      <c r="M1342" s="7">
        <v>0</v>
      </c>
      <c r="N1342" s="7">
        <v>0</v>
      </c>
      <c r="O1342" s="6">
        <v>-0.16</v>
      </c>
      <c r="P1342" s="7">
        <v>-0.85</v>
      </c>
      <c r="Q1342" s="7">
        <v>-1.1200000000000001</v>
      </c>
      <c r="R1342" s="7">
        <v>-1.33</v>
      </c>
      <c r="S1342" s="7">
        <v>-0.79</v>
      </c>
      <c r="T1342" s="7">
        <v>22</v>
      </c>
      <c r="U1342" s="7">
        <v>6</v>
      </c>
      <c r="V1342" s="7">
        <v>180</v>
      </c>
      <c r="W1342" s="7" t="str">
        <f t="shared" si="81"/>
        <v/>
      </c>
      <c r="X1342" s="7"/>
      <c r="Y1342" s="7"/>
      <c r="Z1342" s="7"/>
      <c r="AA1342" s="7">
        <v>41</v>
      </c>
      <c r="AB1342" s="6"/>
      <c r="AC1342" s="7"/>
      <c r="AD1342" s="7">
        <v>0.30666666669999998</v>
      </c>
      <c r="AE1342" s="7">
        <v>3.076666667</v>
      </c>
      <c r="AF1342" s="1" t="s">
        <v>1885</v>
      </c>
      <c r="AG1342" s="1" t="s">
        <v>1885</v>
      </c>
      <c r="AH1342" s="7"/>
      <c r="AI1342" s="7"/>
      <c r="AJ1342" s="7"/>
      <c r="AK1342" s="7"/>
      <c r="AL1342" s="7">
        <v>0</v>
      </c>
      <c r="AM1342" s="7">
        <v>0</v>
      </c>
      <c r="AN1342" s="7">
        <v>0</v>
      </c>
      <c r="AO1342" s="7">
        <v>0</v>
      </c>
      <c r="AP1342" s="7">
        <v>0</v>
      </c>
      <c r="AQ1342" s="7">
        <v>1</v>
      </c>
      <c r="AR1342" t="str">
        <f t="shared" si="82"/>
        <v/>
      </c>
      <c r="AS1342" t="str">
        <f t="shared" si="83"/>
        <v/>
      </c>
    </row>
    <row r="1343" spans="1:45" ht="15" thickBot="1">
      <c r="A1343" t="str">
        <f t="shared" si="80"/>
        <v>Jay FinleyRB2011</v>
      </c>
      <c r="B1343" s="3" t="s">
        <v>568</v>
      </c>
      <c r="C1343" s="1" t="s">
        <v>3</v>
      </c>
      <c r="D1343" s="1">
        <v>120</v>
      </c>
      <c r="E1343" s="1">
        <v>2011</v>
      </c>
      <c r="F1343" s="1">
        <v>2</v>
      </c>
      <c r="G1343" s="6"/>
      <c r="H1343" s="6"/>
      <c r="I1343" s="7">
        <v>0</v>
      </c>
      <c r="J1343" s="7">
        <v>0</v>
      </c>
      <c r="K1343" s="7">
        <v>0</v>
      </c>
      <c r="L1343" s="7">
        <v>0</v>
      </c>
      <c r="M1343" s="7">
        <v>0</v>
      </c>
      <c r="N1343" s="7">
        <v>0</v>
      </c>
      <c r="O1343" s="6"/>
      <c r="P1343" s="7">
        <v>0</v>
      </c>
      <c r="Q1343" s="7">
        <v>0</v>
      </c>
      <c r="R1343" s="7">
        <v>0</v>
      </c>
      <c r="S1343" s="7">
        <v>0</v>
      </c>
      <c r="T1343" s="7">
        <v>12</v>
      </c>
      <c r="U1343" s="7">
        <v>7</v>
      </c>
      <c r="V1343" s="7">
        <v>246</v>
      </c>
      <c r="W1343" s="7" t="str">
        <f t="shared" si="81"/>
        <v/>
      </c>
      <c r="X1343" s="7"/>
      <c r="Y1343" s="7"/>
      <c r="Z1343" s="7"/>
      <c r="AA1343" s="7"/>
      <c r="AB1343" s="6"/>
      <c r="AC1343" s="7"/>
      <c r="AD1343" s="7"/>
      <c r="AE1343" s="7"/>
      <c r="AF1343" s="1" t="s">
        <v>1885</v>
      </c>
      <c r="AG1343" s="1" t="s">
        <v>1885</v>
      </c>
      <c r="AH1343" s="7"/>
      <c r="AI1343" s="7"/>
      <c r="AJ1343" s="7"/>
      <c r="AK1343" s="7"/>
      <c r="AL1343" s="7">
        <v>0</v>
      </c>
      <c r="AM1343" s="7">
        <v>0</v>
      </c>
      <c r="AN1343" s="7">
        <v>0</v>
      </c>
      <c r="AO1343" s="7">
        <v>0</v>
      </c>
      <c r="AP1343" s="7">
        <v>0</v>
      </c>
      <c r="AQ1343" s="7">
        <v>1</v>
      </c>
      <c r="AR1343" t="str">
        <f t="shared" si="82"/>
        <v/>
      </c>
      <c r="AS1343" t="str">
        <f t="shared" si="83"/>
        <v/>
      </c>
    </row>
    <row r="1344" spans="1:45" ht="29.5" thickBot="1">
      <c r="A1344" t="str">
        <f t="shared" si="80"/>
        <v>Arian FosterRB2012</v>
      </c>
      <c r="B1344" s="3" t="s">
        <v>394</v>
      </c>
      <c r="C1344" s="1" t="s">
        <v>3</v>
      </c>
      <c r="D1344" s="1">
        <v>1</v>
      </c>
      <c r="E1344" s="1">
        <v>2012</v>
      </c>
      <c r="F1344" s="1">
        <v>2</v>
      </c>
      <c r="G1344" s="6">
        <v>3</v>
      </c>
      <c r="H1344" s="6">
        <v>47</v>
      </c>
      <c r="I1344" s="7">
        <v>1</v>
      </c>
      <c r="J1344" s="7">
        <v>1</v>
      </c>
      <c r="K1344" s="7">
        <v>2</v>
      </c>
      <c r="L1344" s="7">
        <v>2</v>
      </c>
      <c r="M1344" s="7">
        <v>2</v>
      </c>
      <c r="N1344" s="7">
        <v>2</v>
      </c>
      <c r="O1344" s="6">
        <v>1.6</v>
      </c>
      <c r="P1344" s="7">
        <v>2.0699999999999998</v>
      </c>
      <c r="Q1344" s="7">
        <v>3.57</v>
      </c>
      <c r="R1344" s="7">
        <v>4.07</v>
      </c>
      <c r="S1344" s="7">
        <v>3.95</v>
      </c>
      <c r="T1344" s="7">
        <v>26</v>
      </c>
      <c r="U1344" s="7">
        <v>8</v>
      </c>
      <c r="V1344" s="7">
        <v>300</v>
      </c>
      <c r="W1344" s="7">
        <f t="shared" si="81"/>
        <v>2</v>
      </c>
      <c r="X1344" s="7">
        <v>4</v>
      </c>
      <c r="Y1344" s="7">
        <v>16</v>
      </c>
      <c r="Z1344" s="7">
        <v>15</v>
      </c>
      <c r="AA1344" s="7">
        <v>50</v>
      </c>
      <c r="AB1344" s="6">
        <v>3</v>
      </c>
      <c r="AC1344" s="7">
        <v>23.78</v>
      </c>
      <c r="AD1344" s="7">
        <v>19.05</v>
      </c>
      <c r="AE1344" s="7">
        <v>13.31</v>
      </c>
      <c r="AF1344" s="1">
        <v>0.17624615384615383</v>
      </c>
      <c r="AG1344" s="1">
        <v>0.10290000000000001</v>
      </c>
      <c r="AH1344" s="7">
        <v>2.35</v>
      </c>
      <c r="AI1344" s="7">
        <v>0.6</v>
      </c>
      <c r="AJ1344" s="7">
        <v>13</v>
      </c>
      <c r="AK1344" s="7">
        <v>16</v>
      </c>
      <c r="AL1344" s="7">
        <v>1</v>
      </c>
      <c r="AM1344" s="7">
        <v>1</v>
      </c>
      <c r="AN1344" s="7">
        <v>2</v>
      </c>
      <c r="AO1344" s="7">
        <v>2</v>
      </c>
      <c r="AP1344" s="7">
        <v>2</v>
      </c>
      <c r="AQ1344" s="7">
        <v>5</v>
      </c>
      <c r="AR1344">
        <f t="shared" si="82"/>
        <v>0.21691834319526646</v>
      </c>
      <c r="AS1344">
        <f t="shared" si="83"/>
        <v>0.10290000000000001</v>
      </c>
    </row>
    <row r="1345" spans="1:45" ht="29.5" thickBot="1">
      <c r="A1345" t="str">
        <f t="shared" si="80"/>
        <v>Aaron RodgersQB2012</v>
      </c>
      <c r="B1345" s="3" t="s">
        <v>113</v>
      </c>
      <c r="C1345" s="1" t="s">
        <v>12</v>
      </c>
      <c r="D1345" s="1">
        <v>1</v>
      </c>
      <c r="E1345" s="1">
        <v>2012</v>
      </c>
      <c r="F1345" s="1">
        <v>1</v>
      </c>
      <c r="G1345" s="6">
        <v>2</v>
      </c>
      <c r="H1345" s="6">
        <v>24</v>
      </c>
      <c r="I1345" s="7">
        <v>1</v>
      </c>
      <c r="J1345" s="7">
        <v>1</v>
      </c>
      <c r="K1345" s="7">
        <v>2</v>
      </c>
      <c r="L1345" s="7">
        <v>3</v>
      </c>
      <c r="M1345" s="7">
        <v>4</v>
      </c>
      <c r="N1345" s="7">
        <v>4</v>
      </c>
      <c r="O1345" s="6">
        <v>1.1200000000000001</v>
      </c>
      <c r="P1345" s="7">
        <v>1.7</v>
      </c>
      <c r="Q1345" s="7">
        <v>3.12</v>
      </c>
      <c r="R1345" s="7">
        <v>4.04</v>
      </c>
      <c r="S1345" s="7">
        <v>5.16</v>
      </c>
      <c r="T1345" s="7">
        <v>29</v>
      </c>
      <c r="U1345" s="7">
        <v>1</v>
      </c>
      <c r="V1345" s="7">
        <v>24</v>
      </c>
      <c r="W1345" s="7">
        <f t="shared" si="81"/>
        <v>1</v>
      </c>
      <c r="X1345" s="7">
        <v>1</v>
      </c>
      <c r="Y1345" s="7">
        <v>1</v>
      </c>
      <c r="Z1345" s="7">
        <v>2</v>
      </c>
      <c r="AA1345" s="7">
        <v>3</v>
      </c>
      <c r="AB1345" s="6">
        <v>1</v>
      </c>
      <c r="AC1345" s="7">
        <v>32.479999999999997</v>
      </c>
      <c r="AD1345" s="7">
        <v>26.75</v>
      </c>
      <c r="AE1345" s="7">
        <v>22.6</v>
      </c>
      <c r="AF1345" s="1" t="s">
        <v>1885</v>
      </c>
      <c r="AG1345" s="1" t="s">
        <v>1885</v>
      </c>
      <c r="AH1345" s="7"/>
      <c r="AI1345" s="7"/>
      <c r="AJ1345" s="7">
        <v>15</v>
      </c>
      <c r="AK1345" s="7"/>
      <c r="AL1345" s="7">
        <v>1</v>
      </c>
      <c r="AM1345" s="7">
        <v>1</v>
      </c>
      <c r="AN1345" s="7">
        <v>2</v>
      </c>
      <c r="AO1345" s="7">
        <v>2</v>
      </c>
      <c r="AP1345" s="7">
        <v>3</v>
      </c>
      <c r="AQ1345" s="7">
        <v>8</v>
      </c>
      <c r="AR1345" t="str">
        <f t="shared" si="82"/>
        <v/>
      </c>
      <c r="AS1345" t="str">
        <f t="shared" si="83"/>
        <v/>
      </c>
    </row>
    <row r="1346" spans="1:45" ht="15" thickBot="1">
      <c r="A1346" t="str">
        <f t="shared" si="80"/>
        <v>Ray RiceRB2012</v>
      </c>
      <c r="B1346" s="3" t="s">
        <v>87</v>
      </c>
      <c r="C1346" s="1" t="s">
        <v>3</v>
      </c>
      <c r="D1346" s="1">
        <v>2</v>
      </c>
      <c r="E1346" s="1">
        <v>2012</v>
      </c>
      <c r="F1346" s="1">
        <v>2</v>
      </c>
      <c r="G1346" s="6">
        <v>4</v>
      </c>
      <c r="H1346" s="6">
        <v>22</v>
      </c>
      <c r="I1346" s="7">
        <v>1</v>
      </c>
      <c r="J1346" s="7">
        <v>2</v>
      </c>
      <c r="K1346" s="7">
        <v>2</v>
      </c>
      <c r="L1346" s="7">
        <v>2</v>
      </c>
      <c r="M1346" s="7">
        <v>2</v>
      </c>
      <c r="N1346" s="7">
        <v>3</v>
      </c>
      <c r="O1346" s="6">
        <v>1.42</v>
      </c>
      <c r="P1346" s="7">
        <v>1.86</v>
      </c>
      <c r="Q1346" s="7">
        <v>1.86</v>
      </c>
      <c r="R1346" s="7">
        <v>1.86</v>
      </c>
      <c r="S1346" s="7">
        <v>1.86</v>
      </c>
      <c r="T1346" s="7">
        <v>25</v>
      </c>
      <c r="U1346" s="7">
        <v>2</v>
      </c>
      <c r="V1346" s="7">
        <v>55</v>
      </c>
      <c r="W1346" s="7">
        <f t="shared" si="81"/>
        <v>5</v>
      </c>
      <c r="X1346" s="7">
        <v>8</v>
      </c>
      <c r="Y1346" s="7">
        <v>26</v>
      </c>
      <c r="Z1346" s="7">
        <v>84</v>
      </c>
      <c r="AA1346" s="7">
        <v>113</v>
      </c>
      <c r="AB1346" s="6">
        <v>1</v>
      </c>
      <c r="AC1346" s="7">
        <v>23.3</v>
      </c>
      <c r="AD1346" s="7">
        <v>17.690000000000001</v>
      </c>
      <c r="AE1346" s="7">
        <v>12.01</v>
      </c>
      <c r="AF1346" s="1">
        <v>0.19450000000000001</v>
      </c>
      <c r="AG1346" s="1">
        <v>0.15179999999999999</v>
      </c>
      <c r="AH1346" s="7">
        <v>1.92</v>
      </c>
      <c r="AI1346" s="7">
        <v>1.4</v>
      </c>
      <c r="AJ1346" s="7">
        <v>16</v>
      </c>
      <c r="AK1346" s="7">
        <v>16</v>
      </c>
      <c r="AL1346" s="7">
        <v>1</v>
      </c>
      <c r="AM1346" s="7">
        <v>1</v>
      </c>
      <c r="AN1346" s="7">
        <v>1</v>
      </c>
      <c r="AO1346" s="7">
        <v>1</v>
      </c>
      <c r="AP1346" s="7">
        <v>1</v>
      </c>
      <c r="AQ1346" s="7">
        <v>5</v>
      </c>
      <c r="AR1346">
        <f t="shared" si="82"/>
        <v>0.19450000000000001</v>
      </c>
      <c r="AS1346">
        <f t="shared" si="83"/>
        <v>0.15179999999999999</v>
      </c>
    </row>
    <row r="1347" spans="1:45" ht="29.5" thickBot="1">
      <c r="A1347" t="str">
        <f t="shared" ref="A1347:A1410" si="84">B1347&amp;C1347&amp;E1347</f>
        <v>LeSean McCoyRB2012</v>
      </c>
      <c r="B1347" s="3" t="s">
        <v>341</v>
      </c>
      <c r="C1347" s="1" t="s">
        <v>3</v>
      </c>
      <c r="D1347" s="1">
        <v>3</v>
      </c>
      <c r="E1347" s="1">
        <v>2012</v>
      </c>
      <c r="F1347" s="1">
        <v>2</v>
      </c>
      <c r="G1347" s="6">
        <v>16</v>
      </c>
      <c r="H1347" s="6">
        <v>3</v>
      </c>
      <c r="I1347" s="7">
        <v>1</v>
      </c>
      <c r="J1347" s="7">
        <v>2</v>
      </c>
      <c r="K1347" s="7">
        <v>3</v>
      </c>
      <c r="L1347" s="7">
        <v>4</v>
      </c>
      <c r="M1347" s="7">
        <v>5</v>
      </c>
      <c r="N1347" s="7">
        <v>2</v>
      </c>
      <c r="O1347" s="6">
        <v>1</v>
      </c>
      <c r="P1347" s="7">
        <v>2.34</v>
      </c>
      <c r="Q1347" s="7">
        <v>3.09</v>
      </c>
      <c r="R1347" s="7">
        <v>4</v>
      </c>
      <c r="S1347" s="7">
        <v>5.34</v>
      </c>
      <c r="T1347" s="7">
        <v>24</v>
      </c>
      <c r="U1347" s="7">
        <v>2</v>
      </c>
      <c r="V1347" s="7">
        <v>53</v>
      </c>
      <c r="W1347" s="7">
        <f t="shared" ref="W1347:W1410" si="85">IFERROR(VLOOKUP(B1347&amp;C1347&amp;E1347-1,A:D,4,0),"")</f>
        <v>6</v>
      </c>
      <c r="X1347" s="7">
        <v>6.5</v>
      </c>
      <c r="Y1347" s="7">
        <v>1</v>
      </c>
      <c r="Z1347" s="7">
        <v>4</v>
      </c>
      <c r="AA1347" s="7">
        <v>18</v>
      </c>
      <c r="AB1347" s="6">
        <v>2</v>
      </c>
      <c r="AC1347" s="7">
        <v>22.03</v>
      </c>
      <c r="AD1347" s="7">
        <v>17.11</v>
      </c>
      <c r="AE1347" s="7">
        <v>20.79</v>
      </c>
      <c r="AF1347" s="1">
        <v>0.12736</v>
      </c>
      <c r="AG1347" s="1">
        <v>0.14946666666666666</v>
      </c>
      <c r="AH1347" s="7">
        <v>0.81</v>
      </c>
      <c r="AI1347" s="7">
        <v>1.31</v>
      </c>
      <c r="AJ1347" s="7">
        <v>15</v>
      </c>
      <c r="AK1347" s="7">
        <v>12</v>
      </c>
      <c r="AL1347" s="7">
        <v>0</v>
      </c>
      <c r="AM1347" s="7">
        <v>1</v>
      </c>
      <c r="AN1347" s="7">
        <v>2</v>
      </c>
      <c r="AO1347" s="7">
        <v>2</v>
      </c>
      <c r="AP1347" s="7">
        <v>3</v>
      </c>
      <c r="AQ1347" s="7">
        <v>4</v>
      </c>
      <c r="AR1347">
        <f t="shared" ref="AR1347:AR1410" si="86">IF(AF1347="","",_xlfn.NUMBERVALUE(AF1347)*16/AJ1347)</f>
        <v>0.13585066666666668</v>
      </c>
      <c r="AS1347">
        <f t="shared" ref="AS1347:AS1410" si="87">IF(AG1347="","",_xlfn.NUMBERVALUE(AG1347)*16/AK1347)</f>
        <v>0.19928888888888932</v>
      </c>
    </row>
    <row r="1348" spans="1:45" ht="29.5" thickBot="1">
      <c r="A1348" t="str">
        <f t="shared" si="84"/>
        <v>Calvin JohnsonWR2012</v>
      </c>
      <c r="B1348" s="3" t="s">
        <v>34</v>
      </c>
      <c r="C1348" s="1" t="s">
        <v>16</v>
      </c>
      <c r="D1348" s="1">
        <v>1</v>
      </c>
      <c r="E1348" s="1">
        <v>2012</v>
      </c>
      <c r="F1348" s="1">
        <v>3</v>
      </c>
      <c r="G1348" s="6">
        <v>1</v>
      </c>
      <c r="H1348" s="6">
        <v>5</v>
      </c>
      <c r="I1348" s="7">
        <v>1</v>
      </c>
      <c r="J1348" s="7">
        <v>2</v>
      </c>
      <c r="K1348" s="7">
        <v>3</v>
      </c>
      <c r="L1348" s="7">
        <v>4</v>
      </c>
      <c r="M1348" s="7">
        <v>4</v>
      </c>
      <c r="N1348" s="7">
        <v>4</v>
      </c>
      <c r="O1348" s="6">
        <v>1.6</v>
      </c>
      <c r="P1348" s="7">
        <v>3.35</v>
      </c>
      <c r="Q1348" s="7">
        <v>4.01</v>
      </c>
      <c r="R1348" s="7">
        <v>4.8899999999999997</v>
      </c>
      <c r="S1348" s="7">
        <v>4.8899999999999997</v>
      </c>
      <c r="T1348" s="7">
        <v>27</v>
      </c>
      <c r="U1348" s="7">
        <v>1</v>
      </c>
      <c r="V1348" s="7">
        <v>2</v>
      </c>
      <c r="W1348" s="7">
        <f t="shared" si="85"/>
        <v>1</v>
      </c>
      <c r="X1348" s="7">
        <v>1</v>
      </c>
      <c r="Y1348" s="7">
        <v>1</v>
      </c>
      <c r="Z1348" s="7">
        <v>8</v>
      </c>
      <c r="AA1348" s="7">
        <v>79</v>
      </c>
      <c r="AB1348" s="6">
        <v>1</v>
      </c>
      <c r="AC1348" s="7">
        <v>22.58</v>
      </c>
      <c r="AD1348" s="7">
        <v>21.78</v>
      </c>
      <c r="AE1348" s="7">
        <v>21.78</v>
      </c>
      <c r="AF1348" s="1">
        <v>0.2404</v>
      </c>
      <c r="AG1348" s="1">
        <v>0.27639999999999998</v>
      </c>
      <c r="AH1348" s="7">
        <v>2.44</v>
      </c>
      <c r="AI1348" s="7">
        <v>2.5499999999999998</v>
      </c>
      <c r="AJ1348" s="7">
        <v>16</v>
      </c>
      <c r="AK1348" s="7">
        <v>16</v>
      </c>
      <c r="AL1348" s="7">
        <v>1</v>
      </c>
      <c r="AM1348" s="7">
        <v>2</v>
      </c>
      <c r="AN1348" s="7">
        <v>2</v>
      </c>
      <c r="AO1348" s="7">
        <v>3</v>
      </c>
      <c r="AP1348" s="7">
        <v>3</v>
      </c>
      <c r="AQ1348" s="7">
        <v>6</v>
      </c>
      <c r="AR1348">
        <f t="shared" si="86"/>
        <v>0.2404</v>
      </c>
      <c r="AS1348">
        <f t="shared" si="87"/>
        <v>0.27639999999999998</v>
      </c>
    </row>
    <row r="1349" spans="1:45" ht="29.5" thickBot="1">
      <c r="A1349" t="str">
        <f t="shared" si="84"/>
        <v>Cam NewtonQB2012</v>
      </c>
      <c r="B1349" s="3" t="s">
        <v>504</v>
      </c>
      <c r="C1349" s="1" t="s">
        <v>12</v>
      </c>
      <c r="D1349" s="1">
        <v>2</v>
      </c>
      <c r="E1349" s="1">
        <v>2012</v>
      </c>
      <c r="F1349" s="1">
        <v>1</v>
      </c>
      <c r="G1349" s="6">
        <v>6</v>
      </c>
      <c r="H1349" s="6">
        <v>5</v>
      </c>
      <c r="I1349" s="7">
        <v>1</v>
      </c>
      <c r="J1349" s="7">
        <v>2</v>
      </c>
      <c r="K1349" s="7">
        <v>2</v>
      </c>
      <c r="L1349" s="7">
        <v>3</v>
      </c>
      <c r="M1349" s="7">
        <v>3</v>
      </c>
      <c r="N1349" s="7">
        <v>1</v>
      </c>
      <c r="O1349" s="6">
        <v>0.74</v>
      </c>
      <c r="P1349" s="7">
        <v>1.64</v>
      </c>
      <c r="Q1349" s="7">
        <v>1.8</v>
      </c>
      <c r="R1349" s="7">
        <v>3.07</v>
      </c>
      <c r="S1349" s="7">
        <v>3.44</v>
      </c>
      <c r="T1349" s="7">
        <v>23</v>
      </c>
      <c r="U1349" s="7">
        <v>1</v>
      </c>
      <c r="V1349" s="7">
        <v>1</v>
      </c>
      <c r="W1349" s="7">
        <f t="shared" si="85"/>
        <v>19</v>
      </c>
      <c r="X1349" s="7">
        <v>3</v>
      </c>
      <c r="Y1349" s="7">
        <v>6</v>
      </c>
      <c r="Z1349" s="7">
        <v>4</v>
      </c>
      <c r="AA1349" s="7">
        <v>1</v>
      </c>
      <c r="AB1349" s="6">
        <v>5</v>
      </c>
      <c r="AC1349" s="7">
        <v>25.56</v>
      </c>
      <c r="AD1349" s="7">
        <v>22.93</v>
      </c>
      <c r="AE1349" s="7">
        <v>21.74</v>
      </c>
      <c r="AF1349" s="1" t="s">
        <v>1885</v>
      </c>
      <c r="AG1349" s="1" t="s">
        <v>1885</v>
      </c>
      <c r="AH1349" s="7"/>
      <c r="AI1349" s="7"/>
      <c r="AJ1349" s="7">
        <v>16</v>
      </c>
      <c r="AK1349" s="7"/>
      <c r="AL1349" s="7">
        <v>1</v>
      </c>
      <c r="AM1349" s="7">
        <v>2</v>
      </c>
      <c r="AN1349" s="7">
        <v>2</v>
      </c>
      <c r="AO1349" s="7">
        <v>3</v>
      </c>
      <c r="AP1349" s="7">
        <v>3</v>
      </c>
      <c r="AQ1349" s="7">
        <v>2</v>
      </c>
      <c r="AR1349" t="str">
        <f t="shared" si="86"/>
        <v/>
      </c>
      <c r="AS1349" t="str">
        <f t="shared" si="87"/>
        <v/>
      </c>
    </row>
    <row r="1350" spans="1:45" ht="29.5" thickBot="1">
      <c r="A1350" t="str">
        <f t="shared" si="84"/>
        <v>Chris JohnsonRB2012</v>
      </c>
      <c r="B1350" s="3" t="s">
        <v>74</v>
      </c>
      <c r="C1350" s="1" t="s">
        <v>3</v>
      </c>
      <c r="D1350" s="1">
        <v>4</v>
      </c>
      <c r="E1350" s="1">
        <v>2012</v>
      </c>
      <c r="F1350" s="1">
        <v>2</v>
      </c>
      <c r="G1350" s="6">
        <v>12</v>
      </c>
      <c r="H1350" s="6">
        <v>9</v>
      </c>
      <c r="I1350" s="7">
        <v>1</v>
      </c>
      <c r="J1350" s="7">
        <v>2</v>
      </c>
      <c r="K1350" s="7">
        <v>2</v>
      </c>
      <c r="L1350" s="7">
        <v>2</v>
      </c>
      <c r="M1350" s="7">
        <v>2</v>
      </c>
      <c r="N1350" s="7">
        <v>4</v>
      </c>
      <c r="O1350" s="6">
        <v>0.88</v>
      </c>
      <c r="P1350" s="7">
        <v>1.83</v>
      </c>
      <c r="Q1350" s="7">
        <v>1.89</v>
      </c>
      <c r="R1350" s="7">
        <v>2.17</v>
      </c>
      <c r="S1350" s="7">
        <v>1.97</v>
      </c>
      <c r="T1350" s="7">
        <v>27</v>
      </c>
      <c r="U1350" s="7">
        <v>1</v>
      </c>
      <c r="V1350" s="7">
        <v>24</v>
      </c>
      <c r="W1350" s="7">
        <f t="shared" si="85"/>
        <v>3</v>
      </c>
      <c r="X1350" s="7">
        <v>13</v>
      </c>
      <c r="Y1350" s="7">
        <v>28</v>
      </c>
      <c r="Z1350" s="7">
        <v>95</v>
      </c>
      <c r="AA1350" s="7">
        <v>71</v>
      </c>
      <c r="AB1350" s="6">
        <v>9</v>
      </c>
      <c r="AC1350" s="7">
        <v>14.22</v>
      </c>
      <c r="AD1350" s="7">
        <v>13.68</v>
      </c>
      <c r="AE1350" s="7">
        <v>15.26</v>
      </c>
      <c r="AF1350" s="1">
        <v>0.13639999999999999</v>
      </c>
      <c r="AG1350" s="1">
        <v>8.7099999999999997E-2</v>
      </c>
      <c r="AH1350" s="7">
        <v>1.27</v>
      </c>
      <c r="AI1350" s="7">
        <v>0.65</v>
      </c>
      <c r="AJ1350" s="7">
        <v>16</v>
      </c>
      <c r="AK1350" s="7">
        <v>16</v>
      </c>
      <c r="AL1350" s="7">
        <v>1</v>
      </c>
      <c r="AM1350" s="7">
        <v>2</v>
      </c>
      <c r="AN1350" s="7">
        <v>2</v>
      </c>
      <c r="AO1350" s="7">
        <v>2</v>
      </c>
      <c r="AP1350" s="7">
        <v>2</v>
      </c>
      <c r="AQ1350" s="7">
        <v>5</v>
      </c>
      <c r="AR1350">
        <f t="shared" si="86"/>
        <v>0.13639999999999999</v>
      </c>
      <c r="AS1350">
        <f t="shared" si="87"/>
        <v>8.7099999999999997E-2</v>
      </c>
    </row>
    <row r="1351" spans="1:45" ht="29.5" thickBot="1">
      <c r="A1351" t="str">
        <f t="shared" si="84"/>
        <v>Ryan MathewsRB2012</v>
      </c>
      <c r="B1351" s="3" t="s">
        <v>409</v>
      </c>
      <c r="C1351" s="1" t="s">
        <v>3</v>
      </c>
      <c r="D1351" s="1">
        <v>5</v>
      </c>
      <c r="E1351" s="1">
        <v>2012</v>
      </c>
      <c r="F1351" s="1">
        <v>2</v>
      </c>
      <c r="G1351" s="6">
        <v>30</v>
      </c>
      <c r="H1351" s="6">
        <v>17</v>
      </c>
      <c r="I1351" s="7">
        <v>0</v>
      </c>
      <c r="J1351" s="7">
        <v>1</v>
      </c>
      <c r="K1351" s="7">
        <v>1</v>
      </c>
      <c r="L1351" s="7">
        <v>1</v>
      </c>
      <c r="M1351" s="7">
        <v>1</v>
      </c>
      <c r="N1351" s="7">
        <v>1</v>
      </c>
      <c r="O1351" s="6">
        <v>0.56000000000000005</v>
      </c>
      <c r="P1351" s="7">
        <v>1.01</v>
      </c>
      <c r="Q1351" s="7">
        <v>1.24</v>
      </c>
      <c r="R1351" s="7">
        <v>1.62</v>
      </c>
      <c r="S1351" s="7">
        <v>2.0099999999999998</v>
      </c>
      <c r="T1351" s="7">
        <v>25</v>
      </c>
      <c r="U1351" s="7">
        <v>1</v>
      </c>
      <c r="V1351" s="7">
        <v>12</v>
      </c>
      <c r="W1351" s="7">
        <f t="shared" si="85"/>
        <v>15</v>
      </c>
      <c r="X1351" s="7">
        <v>26</v>
      </c>
      <c r="Y1351" s="7">
        <v>21</v>
      </c>
      <c r="Z1351" s="7">
        <v>44</v>
      </c>
      <c r="AA1351" s="7">
        <v>38</v>
      </c>
      <c r="AB1351" s="6">
        <v>7</v>
      </c>
      <c r="AC1351" s="7">
        <v>17.190000000000001</v>
      </c>
      <c r="AD1351" s="7">
        <v>11.74</v>
      </c>
      <c r="AE1351" s="7">
        <v>14.16</v>
      </c>
      <c r="AF1351" s="1">
        <v>0.12480000000000001</v>
      </c>
      <c r="AG1351" s="1">
        <v>0.1404</v>
      </c>
      <c r="AH1351" s="7">
        <v>1.99</v>
      </c>
      <c r="AI1351" s="7">
        <v>1.46</v>
      </c>
      <c r="AJ1351" s="7">
        <v>14</v>
      </c>
      <c r="AK1351" s="7">
        <v>12</v>
      </c>
      <c r="AL1351" s="7">
        <v>0</v>
      </c>
      <c r="AM1351" s="7">
        <v>0</v>
      </c>
      <c r="AN1351" s="7">
        <v>0</v>
      </c>
      <c r="AO1351" s="7">
        <v>0</v>
      </c>
      <c r="AP1351" s="7">
        <v>0</v>
      </c>
      <c r="AQ1351" s="7">
        <v>3</v>
      </c>
      <c r="AR1351">
        <f t="shared" si="86"/>
        <v>0.14262857142857141</v>
      </c>
      <c r="AS1351">
        <f t="shared" si="87"/>
        <v>0.18720000000000001</v>
      </c>
    </row>
    <row r="1352" spans="1:45" ht="29.5" thickBot="1">
      <c r="A1352" t="str">
        <f t="shared" si="84"/>
        <v>A.J. GreenWR2012</v>
      </c>
      <c r="B1352" s="3" t="s">
        <v>493</v>
      </c>
      <c r="C1352" s="1" t="s">
        <v>16</v>
      </c>
      <c r="D1352" s="1">
        <v>2</v>
      </c>
      <c r="E1352" s="1">
        <v>2012</v>
      </c>
      <c r="F1352" s="1">
        <v>3</v>
      </c>
      <c r="G1352" s="6">
        <v>3</v>
      </c>
      <c r="H1352" s="6">
        <v>4</v>
      </c>
      <c r="I1352" s="7">
        <v>1</v>
      </c>
      <c r="J1352" s="7">
        <v>2</v>
      </c>
      <c r="K1352" s="7">
        <v>3</v>
      </c>
      <c r="L1352" s="7">
        <v>4</v>
      </c>
      <c r="M1352" s="7">
        <v>4</v>
      </c>
      <c r="N1352" s="7">
        <v>1</v>
      </c>
      <c r="O1352" s="6">
        <v>1.18</v>
      </c>
      <c r="P1352" s="7">
        <v>2.39</v>
      </c>
      <c r="Q1352" s="7">
        <v>2.95</v>
      </c>
      <c r="R1352" s="7">
        <v>3.97</v>
      </c>
      <c r="S1352" s="7">
        <v>4.6100000000000003</v>
      </c>
      <c r="T1352" s="7">
        <v>24</v>
      </c>
      <c r="U1352" s="7">
        <v>1</v>
      </c>
      <c r="V1352" s="7">
        <v>4</v>
      </c>
      <c r="W1352" s="7">
        <f t="shared" si="85"/>
        <v>17</v>
      </c>
      <c r="X1352" s="7">
        <v>2</v>
      </c>
      <c r="Y1352" s="7">
        <v>2</v>
      </c>
      <c r="Z1352" s="7">
        <v>6.5</v>
      </c>
      <c r="AA1352" s="7">
        <v>8</v>
      </c>
      <c r="AB1352" s="6">
        <v>17</v>
      </c>
      <c r="AC1352" s="7">
        <v>14.53</v>
      </c>
      <c r="AD1352" s="7">
        <v>18.86</v>
      </c>
      <c r="AE1352" s="7">
        <v>19.16</v>
      </c>
      <c r="AF1352" s="1">
        <v>0.24160000000000001</v>
      </c>
      <c r="AG1352" s="1">
        <v>0.32850000000000001</v>
      </c>
      <c r="AH1352" s="7">
        <v>2.13</v>
      </c>
      <c r="AI1352" s="7">
        <v>2.3199999999999998</v>
      </c>
      <c r="AJ1352" s="7">
        <v>15</v>
      </c>
      <c r="AK1352" s="7">
        <v>16</v>
      </c>
      <c r="AL1352" s="7">
        <v>1</v>
      </c>
      <c r="AM1352" s="7">
        <v>2</v>
      </c>
      <c r="AN1352" s="7">
        <v>2</v>
      </c>
      <c r="AO1352" s="7">
        <v>3</v>
      </c>
      <c r="AP1352" s="7">
        <v>3</v>
      </c>
      <c r="AQ1352" s="7">
        <v>2</v>
      </c>
      <c r="AR1352">
        <f t="shared" si="86"/>
        <v>0.25770666666666669</v>
      </c>
      <c r="AS1352">
        <f t="shared" si="87"/>
        <v>0.32850000000000001</v>
      </c>
    </row>
    <row r="1353" spans="1:45" ht="44" thickBot="1">
      <c r="A1353" t="str">
        <f t="shared" si="84"/>
        <v>Trent RichardsonRB2012</v>
      </c>
      <c r="B1353" s="3" t="s">
        <v>569</v>
      </c>
      <c r="C1353" s="1" t="s">
        <v>3</v>
      </c>
      <c r="D1353" s="1">
        <v>6</v>
      </c>
      <c r="E1353" s="1">
        <v>2012</v>
      </c>
      <c r="F1353" s="1">
        <v>2</v>
      </c>
      <c r="G1353" s="6">
        <v>8</v>
      </c>
      <c r="H1353" s="6">
        <v>32</v>
      </c>
      <c r="I1353" s="7">
        <v>1</v>
      </c>
      <c r="J1353" s="7">
        <v>1</v>
      </c>
      <c r="K1353" s="7">
        <v>1</v>
      </c>
      <c r="L1353" s="7">
        <v>1</v>
      </c>
      <c r="M1353" s="7">
        <v>1</v>
      </c>
      <c r="N1353" s="7">
        <v>0</v>
      </c>
      <c r="O1353" s="6">
        <v>1.23</v>
      </c>
      <c r="P1353" s="7">
        <v>1.25</v>
      </c>
      <c r="Q1353" s="7">
        <v>1.49</v>
      </c>
      <c r="R1353" s="7">
        <v>1.49</v>
      </c>
      <c r="S1353" s="7">
        <v>1.49</v>
      </c>
      <c r="T1353" s="7">
        <v>22</v>
      </c>
      <c r="U1353" s="7">
        <v>1</v>
      </c>
      <c r="V1353" s="7">
        <v>3</v>
      </c>
      <c r="W1353" s="7" t="str">
        <f t="shared" si="85"/>
        <v/>
      </c>
      <c r="X1353" s="7">
        <v>3</v>
      </c>
      <c r="Y1353" s="7">
        <v>20</v>
      </c>
      <c r="Z1353" s="7">
        <v>70</v>
      </c>
      <c r="AA1353" s="7">
        <v>96</v>
      </c>
      <c r="AB1353" s="6"/>
      <c r="AC1353" s="7"/>
      <c r="AD1353" s="7">
        <v>16.98</v>
      </c>
      <c r="AE1353" s="7">
        <v>9.18</v>
      </c>
      <c r="AF1353" s="1" t="s">
        <v>1885</v>
      </c>
      <c r="AG1353" s="1">
        <v>0.12736</v>
      </c>
      <c r="AH1353" s="7"/>
      <c r="AI1353" s="7">
        <v>1.1599999999999999</v>
      </c>
      <c r="AJ1353" s="7"/>
      <c r="AK1353" s="7">
        <v>15</v>
      </c>
      <c r="AL1353" s="7">
        <v>1</v>
      </c>
      <c r="AM1353" s="7">
        <v>1</v>
      </c>
      <c r="AN1353" s="7">
        <v>1</v>
      </c>
      <c r="AO1353" s="7">
        <v>1</v>
      </c>
      <c r="AP1353" s="7">
        <v>1</v>
      </c>
      <c r="AQ1353" s="7">
        <v>1</v>
      </c>
      <c r="AR1353" t="str">
        <f t="shared" si="86"/>
        <v/>
      </c>
      <c r="AS1353">
        <f t="shared" si="87"/>
        <v>0.13585066666666668</v>
      </c>
    </row>
    <row r="1354" spans="1:45" ht="29.5" thickBot="1">
      <c r="A1354" t="str">
        <f t="shared" si="84"/>
        <v>Matthew StaffordQB2012</v>
      </c>
      <c r="B1354" s="3" t="s">
        <v>347</v>
      </c>
      <c r="C1354" s="1" t="s">
        <v>12</v>
      </c>
      <c r="D1354" s="1">
        <v>3</v>
      </c>
      <c r="E1354" s="1">
        <v>2012</v>
      </c>
      <c r="F1354" s="1">
        <v>1</v>
      </c>
      <c r="G1354" s="6">
        <v>11</v>
      </c>
      <c r="H1354" s="6">
        <v>6</v>
      </c>
      <c r="I1354" s="7">
        <v>1</v>
      </c>
      <c r="J1354" s="7">
        <v>2</v>
      </c>
      <c r="K1354" s="7">
        <v>2</v>
      </c>
      <c r="L1354" s="7">
        <v>3</v>
      </c>
      <c r="M1354" s="7">
        <v>4</v>
      </c>
      <c r="N1354" s="7">
        <v>1</v>
      </c>
      <c r="O1354" s="6">
        <v>0.52</v>
      </c>
      <c r="P1354" s="7">
        <v>1.68</v>
      </c>
      <c r="Q1354" s="7">
        <v>1.82</v>
      </c>
      <c r="R1354" s="7">
        <v>2.31</v>
      </c>
      <c r="S1354" s="7">
        <v>2.81</v>
      </c>
      <c r="T1354" s="7">
        <v>24</v>
      </c>
      <c r="U1354" s="7">
        <v>1</v>
      </c>
      <c r="V1354" s="7">
        <v>1</v>
      </c>
      <c r="W1354" s="7">
        <f t="shared" si="85"/>
        <v>13</v>
      </c>
      <c r="X1354" s="7">
        <v>9</v>
      </c>
      <c r="Y1354" s="7">
        <v>5</v>
      </c>
      <c r="Z1354" s="7">
        <v>6</v>
      </c>
      <c r="AA1354" s="7">
        <v>18</v>
      </c>
      <c r="AB1354" s="6">
        <v>4</v>
      </c>
      <c r="AC1354" s="7">
        <v>26.46</v>
      </c>
      <c r="AD1354" s="7">
        <v>20.09</v>
      </c>
      <c r="AE1354" s="7">
        <v>21.33</v>
      </c>
      <c r="AF1354" s="1" t="s">
        <v>1885</v>
      </c>
      <c r="AG1354" s="1" t="s">
        <v>1885</v>
      </c>
      <c r="AH1354" s="7"/>
      <c r="AI1354" s="7"/>
      <c r="AJ1354" s="7">
        <v>16</v>
      </c>
      <c r="AK1354" s="7"/>
      <c r="AL1354" s="7">
        <v>0</v>
      </c>
      <c r="AM1354" s="7">
        <v>1</v>
      </c>
      <c r="AN1354" s="7">
        <v>1</v>
      </c>
      <c r="AO1354" s="7">
        <v>1</v>
      </c>
      <c r="AP1354" s="7">
        <v>1</v>
      </c>
      <c r="AQ1354" s="7">
        <v>4</v>
      </c>
      <c r="AR1354" t="str">
        <f t="shared" si="86"/>
        <v/>
      </c>
      <c r="AS1354" t="str">
        <f t="shared" si="87"/>
        <v/>
      </c>
    </row>
    <row r="1355" spans="1:45" ht="29.5" thickBot="1">
      <c r="A1355" t="str">
        <f t="shared" si="84"/>
        <v>Drew BreesQB2012</v>
      </c>
      <c r="B1355" s="3" t="s">
        <v>37</v>
      </c>
      <c r="C1355" s="1" t="s">
        <v>12</v>
      </c>
      <c r="D1355" s="1">
        <v>4</v>
      </c>
      <c r="E1355" s="1">
        <v>2012</v>
      </c>
      <c r="F1355" s="1">
        <v>1</v>
      </c>
      <c r="G1355" s="6">
        <v>1</v>
      </c>
      <c r="H1355" s="6">
        <v>2</v>
      </c>
      <c r="I1355" s="7">
        <v>1</v>
      </c>
      <c r="J1355" s="7">
        <v>2</v>
      </c>
      <c r="K1355" s="7">
        <v>3</v>
      </c>
      <c r="L1355" s="7">
        <v>4</v>
      </c>
      <c r="M1355" s="7">
        <v>5</v>
      </c>
      <c r="N1355" s="7">
        <v>8</v>
      </c>
      <c r="O1355" s="6">
        <v>1.1200000000000001</v>
      </c>
      <c r="P1355" s="7">
        <v>2.4500000000000002</v>
      </c>
      <c r="Q1355" s="7">
        <v>3.45</v>
      </c>
      <c r="R1355" s="7">
        <v>4.21</v>
      </c>
      <c r="S1355" s="7">
        <v>5.24</v>
      </c>
      <c r="T1355" s="7">
        <v>33</v>
      </c>
      <c r="U1355" s="7">
        <v>2</v>
      </c>
      <c r="V1355" s="7">
        <v>32</v>
      </c>
      <c r="W1355" s="7">
        <f t="shared" si="85"/>
        <v>4</v>
      </c>
      <c r="X1355" s="7">
        <v>2</v>
      </c>
      <c r="Y1355" s="7">
        <v>3</v>
      </c>
      <c r="Z1355" s="7">
        <v>8</v>
      </c>
      <c r="AA1355" s="7">
        <v>11</v>
      </c>
      <c r="AB1355" s="6">
        <v>2</v>
      </c>
      <c r="AC1355" s="7">
        <v>30.1</v>
      </c>
      <c r="AD1355" s="7">
        <v>27.1</v>
      </c>
      <c r="AE1355" s="7">
        <v>27.49</v>
      </c>
      <c r="AF1355" s="1" t="s">
        <v>1885</v>
      </c>
      <c r="AG1355" s="1" t="s">
        <v>1885</v>
      </c>
      <c r="AH1355" s="7"/>
      <c r="AI1355" s="7"/>
      <c r="AJ1355" s="7">
        <v>16</v>
      </c>
      <c r="AK1355" s="7"/>
      <c r="AL1355" s="7">
        <v>1</v>
      </c>
      <c r="AM1355" s="7">
        <v>2</v>
      </c>
      <c r="AN1355" s="7">
        <v>3</v>
      </c>
      <c r="AO1355" s="7">
        <v>4</v>
      </c>
      <c r="AP1355" s="7">
        <v>5</v>
      </c>
      <c r="AQ1355" s="7">
        <v>12</v>
      </c>
      <c r="AR1355" t="str">
        <f t="shared" si="86"/>
        <v/>
      </c>
      <c r="AS1355" t="str">
        <f t="shared" si="87"/>
        <v/>
      </c>
    </row>
    <row r="1356" spans="1:45" ht="29.5" thickBot="1">
      <c r="A1356" t="str">
        <f t="shared" si="84"/>
        <v>Jimmy GrahamTE2012</v>
      </c>
      <c r="B1356" s="3" t="s">
        <v>431</v>
      </c>
      <c r="C1356" s="1" t="s">
        <v>49</v>
      </c>
      <c r="D1356" s="1">
        <v>1.5</v>
      </c>
      <c r="E1356" s="1">
        <v>2012</v>
      </c>
      <c r="F1356" s="1">
        <v>4</v>
      </c>
      <c r="G1356" s="6">
        <v>1</v>
      </c>
      <c r="H1356" s="6">
        <v>1</v>
      </c>
      <c r="I1356" s="7">
        <v>1</v>
      </c>
      <c r="J1356" s="7">
        <v>2</v>
      </c>
      <c r="K1356" s="7">
        <v>3</v>
      </c>
      <c r="L1356" s="7">
        <v>3</v>
      </c>
      <c r="M1356" s="7">
        <v>4</v>
      </c>
      <c r="N1356" s="7">
        <v>2</v>
      </c>
      <c r="O1356" s="6">
        <v>0.74</v>
      </c>
      <c r="P1356" s="7">
        <v>2.16</v>
      </c>
      <c r="Q1356" s="7">
        <v>3.12</v>
      </c>
      <c r="R1356" s="7">
        <v>3.42</v>
      </c>
      <c r="S1356" s="7">
        <v>4.09</v>
      </c>
      <c r="T1356" s="7">
        <v>26</v>
      </c>
      <c r="U1356" s="7">
        <v>3</v>
      </c>
      <c r="V1356" s="7">
        <v>95</v>
      </c>
      <c r="W1356" s="7">
        <f t="shared" si="85"/>
        <v>6</v>
      </c>
      <c r="X1356" s="7">
        <v>1</v>
      </c>
      <c r="Y1356" s="7">
        <v>1</v>
      </c>
      <c r="Z1356" s="7">
        <v>2</v>
      </c>
      <c r="AA1356" s="7">
        <v>14</v>
      </c>
      <c r="AB1356" s="6">
        <v>2</v>
      </c>
      <c r="AC1356" s="7">
        <v>18.5</v>
      </c>
      <c r="AD1356" s="7">
        <v>15.81</v>
      </c>
      <c r="AE1356" s="7">
        <v>18.97</v>
      </c>
      <c r="AF1356" s="1">
        <v>0.22869999999999999</v>
      </c>
      <c r="AG1356" s="1">
        <v>0.22645333333333331</v>
      </c>
      <c r="AH1356" s="7">
        <v>2.42</v>
      </c>
      <c r="AI1356" s="7">
        <v>1.9</v>
      </c>
      <c r="AJ1356" s="7">
        <v>16</v>
      </c>
      <c r="AK1356" s="7">
        <v>15</v>
      </c>
      <c r="AL1356" s="7">
        <v>1</v>
      </c>
      <c r="AM1356" s="7">
        <v>2</v>
      </c>
      <c r="AN1356" s="7">
        <v>3</v>
      </c>
      <c r="AO1356" s="7">
        <v>3</v>
      </c>
      <c r="AP1356" s="7">
        <v>4</v>
      </c>
      <c r="AQ1356" s="7">
        <v>3</v>
      </c>
      <c r="AR1356">
        <f t="shared" si="86"/>
        <v>0.22869999999999999</v>
      </c>
      <c r="AS1356">
        <f t="shared" si="87"/>
        <v>0.24155022222222186</v>
      </c>
    </row>
    <row r="1357" spans="1:45" ht="44" thickBot="1">
      <c r="A1357" t="str">
        <f t="shared" si="84"/>
        <v>Rob GronkowskiTE2012</v>
      </c>
      <c r="B1357" s="3" t="s">
        <v>439</v>
      </c>
      <c r="C1357" s="1" t="s">
        <v>49</v>
      </c>
      <c r="D1357" s="1">
        <v>1.5</v>
      </c>
      <c r="E1357" s="1">
        <v>2012</v>
      </c>
      <c r="F1357" s="1">
        <v>4</v>
      </c>
      <c r="G1357" s="6">
        <v>5</v>
      </c>
      <c r="H1357" s="6">
        <v>19</v>
      </c>
      <c r="I1357" s="7">
        <v>1</v>
      </c>
      <c r="J1357" s="7">
        <v>1</v>
      </c>
      <c r="K1357" s="7">
        <v>2</v>
      </c>
      <c r="L1357" s="7">
        <v>3</v>
      </c>
      <c r="M1357" s="7">
        <v>3</v>
      </c>
      <c r="N1357" s="7">
        <v>3</v>
      </c>
      <c r="O1357" s="6">
        <v>1.06</v>
      </c>
      <c r="P1357" s="7">
        <v>1.74</v>
      </c>
      <c r="Q1357" s="7">
        <v>2.91</v>
      </c>
      <c r="R1357" s="7">
        <v>4.05</v>
      </c>
      <c r="S1357" s="7">
        <v>4.3</v>
      </c>
      <c r="T1357" s="7">
        <v>23</v>
      </c>
      <c r="U1357" s="7">
        <v>2</v>
      </c>
      <c r="V1357" s="7">
        <v>42</v>
      </c>
      <c r="W1357" s="7">
        <f t="shared" si="85"/>
        <v>11</v>
      </c>
      <c r="X1357" s="7">
        <v>2</v>
      </c>
      <c r="Y1357" s="7">
        <v>2</v>
      </c>
      <c r="Z1357" s="7">
        <v>1</v>
      </c>
      <c r="AA1357" s="7">
        <v>1</v>
      </c>
      <c r="AB1357" s="6">
        <v>1</v>
      </c>
      <c r="AC1357" s="7">
        <v>20.68</v>
      </c>
      <c r="AD1357" s="7">
        <v>18.18</v>
      </c>
      <c r="AE1357" s="7">
        <v>17.46</v>
      </c>
      <c r="AF1357" s="1">
        <v>0.20610000000000001</v>
      </c>
      <c r="AG1357" s="1">
        <v>0.18603636363636367</v>
      </c>
      <c r="AH1357" s="7">
        <v>2.37</v>
      </c>
      <c r="AI1357" s="7">
        <v>2.44</v>
      </c>
      <c r="AJ1357" s="7">
        <v>16</v>
      </c>
      <c r="AK1357" s="7">
        <v>11</v>
      </c>
      <c r="AL1357" s="7">
        <v>1</v>
      </c>
      <c r="AM1357" s="7">
        <v>1</v>
      </c>
      <c r="AN1357" s="7">
        <v>2</v>
      </c>
      <c r="AO1357" s="7">
        <v>3</v>
      </c>
      <c r="AP1357" s="7">
        <v>3</v>
      </c>
      <c r="AQ1357" s="7">
        <v>3</v>
      </c>
      <c r="AR1357">
        <f t="shared" si="86"/>
        <v>0.20610000000000001</v>
      </c>
      <c r="AS1357">
        <f t="shared" si="87"/>
        <v>0.27059834710743852</v>
      </c>
    </row>
    <row r="1358" spans="1:45" ht="44" thickBot="1">
      <c r="A1358" t="str">
        <f t="shared" si="84"/>
        <v>Larry FitzgeraldWR2012</v>
      </c>
      <c r="B1358" s="3" t="s">
        <v>19</v>
      </c>
      <c r="C1358" s="1" t="s">
        <v>16</v>
      </c>
      <c r="D1358" s="1">
        <v>3</v>
      </c>
      <c r="E1358" s="1">
        <v>2012</v>
      </c>
      <c r="F1358" s="1">
        <v>3</v>
      </c>
      <c r="G1358" s="6">
        <v>33</v>
      </c>
      <c r="H1358" s="6">
        <v>17</v>
      </c>
      <c r="I1358" s="7">
        <v>0</v>
      </c>
      <c r="J1358" s="7">
        <v>1</v>
      </c>
      <c r="K1358" s="7">
        <v>1</v>
      </c>
      <c r="L1358" s="7">
        <v>2</v>
      </c>
      <c r="M1358" s="7">
        <v>3</v>
      </c>
      <c r="N1358" s="7">
        <v>7</v>
      </c>
      <c r="O1358" s="6">
        <v>0.35</v>
      </c>
      <c r="P1358" s="7">
        <v>1.01</v>
      </c>
      <c r="Q1358" s="7">
        <v>1.29</v>
      </c>
      <c r="R1358" s="7">
        <v>2.54</v>
      </c>
      <c r="S1358" s="7">
        <v>3.17</v>
      </c>
      <c r="T1358" s="7">
        <v>29</v>
      </c>
      <c r="U1358" s="7">
        <v>1</v>
      </c>
      <c r="V1358" s="7">
        <v>3</v>
      </c>
      <c r="W1358" s="7">
        <f t="shared" si="85"/>
        <v>5</v>
      </c>
      <c r="X1358" s="7">
        <v>9</v>
      </c>
      <c r="Y1358" s="7">
        <v>21</v>
      </c>
      <c r="Z1358" s="7">
        <v>54</v>
      </c>
      <c r="AA1358" s="7">
        <v>48</v>
      </c>
      <c r="AB1358" s="6">
        <v>6</v>
      </c>
      <c r="AC1358" s="7">
        <v>16.82</v>
      </c>
      <c r="AD1358" s="7">
        <v>10.93</v>
      </c>
      <c r="AE1358" s="7">
        <v>14.89</v>
      </c>
      <c r="AF1358" s="1">
        <v>0.29670000000000002</v>
      </c>
      <c r="AG1358" s="1">
        <v>0.2606</v>
      </c>
      <c r="AH1358" s="7">
        <v>2.25</v>
      </c>
      <c r="AI1358" s="7">
        <v>1.18</v>
      </c>
      <c r="AJ1358" s="7">
        <v>16</v>
      </c>
      <c r="AK1358" s="7">
        <v>16</v>
      </c>
      <c r="AL1358" s="7">
        <v>0</v>
      </c>
      <c r="AM1358" s="7">
        <v>0</v>
      </c>
      <c r="AN1358" s="7">
        <v>0</v>
      </c>
      <c r="AO1358" s="7">
        <v>1</v>
      </c>
      <c r="AP1358" s="7">
        <v>2</v>
      </c>
      <c r="AQ1358" s="7">
        <v>9</v>
      </c>
      <c r="AR1358">
        <f t="shared" si="86"/>
        <v>0.29670000000000002</v>
      </c>
      <c r="AS1358">
        <f t="shared" si="87"/>
        <v>0.2606</v>
      </c>
    </row>
    <row r="1359" spans="1:45" ht="44" thickBot="1">
      <c r="A1359" t="str">
        <f t="shared" si="84"/>
        <v>Maurice Jones-DrewRB2012</v>
      </c>
      <c r="B1359" s="3" t="s">
        <v>13</v>
      </c>
      <c r="C1359" s="1" t="s">
        <v>3</v>
      </c>
      <c r="D1359" s="1">
        <v>7</v>
      </c>
      <c r="E1359" s="1">
        <v>2012</v>
      </c>
      <c r="F1359" s="1">
        <v>2</v>
      </c>
      <c r="G1359" s="6">
        <v>53</v>
      </c>
      <c r="H1359" s="6">
        <v>21</v>
      </c>
      <c r="I1359" s="7">
        <v>0</v>
      </c>
      <c r="J1359" s="7">
        <v>1</v>
      </c>
      <c r="K1359" s="7">
        <v>1</v>
      </c>
      <c r="L1359" s="7">
        <v>1</v>
      </c>
      <c r="M1359" s="7">
        <v>1</v>
      </c>
      <c r="N1359" s="7">
        <v>6</v>
      </c>
      <c r="O1359" s="6">
        <v>0.35</v>
      </c>
      <c r="P1359" s="7">
        <v>0.99</v>
      </c>
      <c r="Q1359" s="7">
        <v>0.53</v>
      </c>
      <c r="R1359" s="7">
        <v>0.53</v>
      </c>
      <c r="S1359" s="7">
        <v>0.53</v>
      </c>
      <c r="T1359" s="7">
        <v>27</v>
      </c>
      <c r="U1359" s="7">
        <v>2</v>
      </c>
      <c r="V1359" s="7">
        <v>60</v>
      </c>
      <c r="W1359" s="7">
        <f t="shared" si="85"/>
        <v>7</v>
      </c>
      <c r="X1359" s="7">
        <v>18</v>
      </c>
      <c r="Y1359" s="7">
        <v>41.5</v>
      </c>
      <c r="Z1359" s="7">
        <v>134</v>
      </c>
      <c r="AA1359" s="7"/>
      <c r="AB1359" s="6">
        <v>4</v>
      </c>
      <c r="AC1359" s="7">
        <v>19.190000000000001</v>
      </c>
      <c r="AD1359" s="7">
        <v>15.2</v>
      </c>
      <c r="AE1359" s="7">
        <v>12.31</v>
      </c>
      <c r="AF1359" s="1">
        <v>0.12230000000000001</v>
      </c>
      <c r="AG1359" s="1">
        <v>0.12</v>
      </c>
      <c r="AH1359" s="7">
        <v>1.24</v>
      </c>
      <c r="AI1359" s="7">
        <v>0.85</v>
      </c>
      <c r="AJ1359" s="7">
        <v>16</v>
      </c>
      <c r="AK1359" s="7">
        <v>5</v>
      </c>
      <c r="AL1359" s="7">
        <v>0</v>
      </c>
      <c r="AM1359" s="7">
        <v>0</v>
      </c>
      <c r="AN1359" s="7">
        <v>0</v>
      </c>
      <c r="AO1359" s="7">
        <v>0</v>
      </c>
      <c r="AP1359" s="7">
        <v>0</v>
      </c>
      <c r="AQ1359" s="7">
        <v>7</v>
      </c>
      <c r="AR1359">
        <f t="shared" si="86"/>
        <v>0.12230000000000001</v>
      </c>
      <c r="AS1359">
        <f t="shared" si="87"/>
        <v>0.38400000000000001</v>
      </c>
    </row>
    <row r="1360" spans="1:45" ht="29.5" thickBot="1">
      <c r="A1360" t="str">
        <f t="shared" si="84"/>
        <v>Julio JonesWR2012</v>
      </c>
      <c r="B1360" s="3" t="s">
        <v>494</v>
      </c>
      <c r="C1360" s="1" t="s">
        <v>16</v>
      </c>
      <c r="D1360" s="1">
        <v>4</v>
      </c>
      <c r="E1360" s="1">
        <v>2012</v>
      </c>
      <c r="F1360" s="1">
        <v>3</v>
      </c>
      <c r="G1360" s="6">
        <v>11</v>
      </c>
      <c r="H1360" s="6">
        <v>63</v>
      </c>
      <c r="I1360" s="7">
        <v>1</v>
      </c>
      <c r="J1360" s="7">
        <v>1</v>
      </c>
      <c r="K1360" s="7">
        <v>2</v>
      </c>
      <c r="L1360" s="7">
        <v>3</v>
      </c>
      <c r="M1360" s="7">
        <v>4</v>
      </c>
      <c r="N1360" s="7">
        <v>1</v>
      </c>
      <c r="O1360" s="6">
        <v>0.88</v>
      </c>
      <c r="P1360" s="7">
        <v>1.28</v>
      </c>
      <c r="Q1360" s="7">
        <v>2.58</v>
      </c>
      <c r="R1360" s="7">
        <v>4.18</v>
      </c>
      <c r="S1360" s="7">
        <v>5.32</v>
      </c>
      <c r="T1360" s="7">
        <v>23</v>
      </c>
      <c r="U1360" s="7">
        <v>1</v>
      </c>
      <c r="V1360" s="7">
        <v>6</v>
      </c>
      <c r="W1360" s="7">
        <f t="shared" si="85"/>
        <v>20.5</v>
      </c>
      <c r="X1360" s="7">
        <v>3</v>
      </c>
      <c r="Y1360" s="7">
        <v>5</v>
      </c>
      <c r="Z1360" s="7">
        <v>3</v>
      </c>
      <c r="AA1360" s="7">
        <v>4</v>
      </c>
      <c r="AB1360" s="6">
        <v>21</v>
      </c>
      <c r="AC1360" s="7">
        <v>15.65</v>
      </c>
      <c r="AD1360" s="7">
        <v>16.36</v>
      </c>
      <c r="AE1360" s="7">
        <v>22.34</v>
      </c>
      <c r="AF1360" s="1">
        <v>0.20110769230769229</v>
      </c>
      <c r="AG1360" s="1">
        <v>0.21529999999999999</v>
      </c>
      <c r="AH1360" s="7">
        <v>2.1</v>
      </c>
      <c r="AI1360" s="7">
        <v>2.0699999999999998</v>
      </c>
      <c r="AJ1360" s="7">
        <v>13</v>
      </c>
      <c r="AK1360" s="7">
        <v>16</v>
      </c>
      <c r="AL1360" s="7">
        <v>1</v>
      </c>
      <c r="AM1360" s="7">
        <v>1</v>
      </c>
      <c r="AN1360" s="7">
        <v>2</v>
      </c>
      <c r="AO1360" s="7">
        <v>3</v>
      </c>
      <c r="AP1360" s="7">
        <v>4</v>
      </c>
      <c r="AQ1360" s="7">
        <v>2</v>
      </c>
      <c r="AR1360">
        <f t="shared" si="86"/>
        <v>0.2475171597633132</v>
      </c>
      <c r="AS1360">
        <f t="shared" si="87"/>
        <v>0.21529999999999999</v>
      </c>
    </row>
    <row r="1361" spans="1:45" ht="29.5" thickBot="1">
      <c r="A1361" t="str">
        <f t="shared" si="84"/>
        <v>Tom BradyQB2012</v>
      </c>
      <c r="B1361" s="3" t="s">
        <v>11</v>
      </c>
      <c r="C1361" s="1" t="s">
        <v>12</v>
      </c>
      <c r="D1361" s="1">
        <v>5</v>
      </c>
      <c r="E1361" s="1">
        <v>2012</v>
      </c>
      <c r="F1361" s="1">
        <v>1</v>
      </c>
      <c r="G1361" s="6">
        <v>3</v>
      </c>
      <c r="H1361" s="6">
        <v>15</v>
      </c>
      <c r="I1361" s="7">
        <v>1</v>
      </c>
      <c r="J1361" s="7">
        <v>1</v>
      </c>
      <c r="K1361" s="7">
        <v>2</v>
      </c>
      <c r="L1361" s="7">
        <v>3</v>
      </c>
      <c r="M1361" s="7">
        <v>3</v>
      </c>
      <c r="N1361" s="7">
        <v>9</v>
      </c>
      <c r="O1361" s="6">
        <v>1.0900000000000001</v>
      </c>
      <c r="P1361" s="7">
        <v>1.49</v>
      </c>
      <c r="Q1361" s="7">
        <v>2.27</v>
      </c>
      <c r="R1361" s="7">
        <v>3.78</v>
      </c>
      <c r="S1361" s="7">
        <v>3.87</v>
      </c>
      <c r="T1361" s="7">
        <v>35</v>
      </c>
      <c r="U1361" s="7">
        <v>6</v>
      </c>
      <c r="V1361" s="7">
        <v>199</v>
      </c>
      <c r="W1361" s="7">
        <f t="shared" si="85"/>
        <v>5</v>
      </c>
      <c r="X1361" s="7">
        <v>10</v>
      </c>
      <c r="Y1361" s="7">
        <v>12</v>
      </c>
      <c r="Z1361" s="7">
        <v>15</v>
      </c>
      <c r="AA1361" s="7">
        <v>10</v>
      </c>
      <c r="AB1361" s="6">
        <v>3</v>
      </c>
      <c r="AC1361" s="7">
        <v>28.02</v>
      </c>
      <c r="AD1361" s="7">
        <v>25.52</v>
      </c>
      <c r="AE1361" s="7">
        <v>18.97</v>
      </c>
      <c r="AF1361" s="1" t="s">
        <v>1885</v>
      </c>
      <c r="AG1361" s="1" t="s">
        <v>1885</v>
      </c>
      <c r="AH1361" s="7"/>
      <c r="AI1361" s="7"/>
      <c r="AJ1361" s="7">
        <v>16</v>
      </c>
      <c r="AK1361" s="7"/>
      <c r="AL1361" s="7">
        <v>1</v>
      </c>
      <c r="AM1361" s="7">
        <v>1</v>
      </c>
      <c r="AN1361" s="7">
        <v>1</v>
      </c>
      <c r="AO1361" s="7">
        <v>2</v>
      </c>
      <c r="AP1361" s="7">
        <v>2</v>
      </c>
      <c r="AQ1361" s="7">
        <v>13</v>
      </c>
      <c r="AR1361" t="str">
        <f t="shared" si="86"/>
        <v/>
      </c>
      <c r="AS1361" t="str">
        <f t="shared" si="87"/>
        <v/>
      </c>
    </row>
    <row r="1362" spans="1:45" ht="44" thickBot="1">
      <c r="A1362" t="str">
        <f t="shared" si="84"/>
        <v>Darren McFaddenRB2012</v>
      </c>
      <c r="B1362" s="3" t="s">
        <v>22</v>
      </c>
      <c r="C1362" s="1" t="s">
        <v>3</v>
      </c>
      <c r="D1362" s="1">
        <v>8</v>
      </c>
      <c r="E1362" s="1">
        <v>2012</v>
      </c>
      <c r="F1362" s="1">
        <v>2</v>
      </c>
      <c r="G1362" s="6">
        <v>25</v>
      </c>
      <c r="H1362" s="6">
        <v>51</v>
      </c>
      <c r="I1362" s="7">
        <v>0</v>
      </c>
      <c r="J1362" s="7">
        <v>0</v>
      </c>
      <c r="K1362" s="7">
        <v>0</v>
      </c>
      <c r="L1362" s="7">
        <v>1</v>
      </c>
      <c r="M1362" s="7">
        <v>1</v>
      </c>
      <c r="N1362" s="7">
        <v>1</v>
      </c>
      <c r="O1362" s="6">
        <v>0.51</v>
      </c>
      <c r="P1362" s="7">
        <v>0.59</v>
      </c>
      <c r="Q1362" s="7">
        <v>0.81</v>
      </c>
      <c r="R1362" s="7">
        <v>1.38</v>
      </c>
      <c r="S1362" s="7">
        <v>0.89</v>
      </c>
      <c r="T1362" s="7">
        <v>25</v>
      </c>
      <c r="U1362" s="7">
        <v>1</v>
      </c>
      <c r="V1362" s="7">
        <v>4</v>
      </c>
      <c r="W1362" s="7">
        <f t="shared" si="85"/>
        <v>8</v>
      </c>
      <c r="X1362" s="7">
        <v>16</v>
      </c>
      <c r="Y1362" s="7">
        <v>47</v>
      </c>
      <c r="Z1362" s="7">
        <v>45</v>
      </c>
      <c r="AA1362" s="7">
        <v>62</v>
      </c>
      <c r="AB1362" s="6">
        <v>36</v>
      </c>
      <c r="AC1362" s="7">
        <v>17.97</v>
      </c>
      <c r="AD1362" s="7">
        <v>13.04</v>
      </c>
      <c r="AE1362" s="7">
        <v>9.57</v>
      </c>
      <c r="AF1362" s="1">
        <v>0.10651428571428571</v>
      </c>
      <c r="AG1362" s="1">
        <v>0.13039999999999999</v>
      </c>
      <c r="AH1362" s="7">
        <v>1.48</v>
      </c>
      <c r="AI1362" s="7">
        <v>1</v>
      </c>
      <c r="AJ1362" s="7">
        <v>7</v>
      </c>
      <c r="AK1362" s="7">
        <v>12</v>
      </c>
      <c r="AL1362" s="7">
        <v>0</v>
      </c>
      <c r="AM1362" s="7">
        <v>0</v>
      </c>
      <c r="AN1362" s="7">
        <v>0</v>
      </c>
      <c r="AO1362" s="7">
        <v>0</v>
      </c>
      <c r="AP1362" s="7">
        <v>0</v>
      </c>
      <c r="AQ1362" s="7">
        <v>5</v>
      </c>
      <c r="AR1362">
        <f t="shared" si="86"/>
        <v>0.2434612244897966</v>
      </c>
      <c r="AS1362">
        <f t="shared" si="87"/>
        <v>0.17386666666666664</v>
      </c>
    </row>
    <row r="1363" spans="1:45" ht="29.5" thickBot="1">
      <c r="A1363" t="str">
        <f t="shared" si="84"/>
        <v>Matt ForteRB2012</v>
      </c>
      <c r="B1363" s="3" t="s">
        <v>58</v>
      </c>
      <c r="C1363" s="1" t="s">
        <v>3</v>
      </c>
      <c r="D1363" s="1">
        <v>9</v>
      </c>
      <c r="E1363" s="1">
        <v>2012</v>
      </c>
      <c r="F1363" s="1">
        <v>2</v>
      </c>
      <c r="G1363" s="6">
        <v>11</v>
      </c>
      <c r="H1363" s="6">
        <v>2</v>
      </c>
      <c r="I1363" s="7">
        <v>1</v>
      </c>
      <c r="J1363" s="7">
        <v>2</v>
      </c>
      <c r="K1363" s="7">
        <v>3</v>
      </c>
      <c r="L1363" s="7">
        <v>4</v>
      </c>
      <c r="M1363" s="7">
        <v>5</v>
      </c>
      <c r="N1363" s="7">
        <v>4</v>
      </c>
      <c r="O1363" s="6">
        <v>0.72</v>
      </c>
      <c r="P1363" s="7">
        <v>2.4300000000000002</v>
      </c>
      <c r="Q1363" s="7">
        <v>4.33</v>
      </c>
      <c r="R1363" s="7">
        <v>5.15</v>
      </c>
      <c r="S1363" s="7">
        <v>6.1</v>
      </c>
      <c r="T1363" s="7">
        <v>27</v>
      </c>
      <c r="U1363" s="7">
        <v>2</v>
      </c>
      <c r="V1363" s="7">
        <v>44</v>
      </c>
      <c r="W1363" s="7">
        <f t="shared" si="85"/>
        <v>10</v>
      </c>
      <c r="X1363" s="7">
        <v>11</v>
      </c>
      <c r="Y1363" s="7">
        <v>6</v>
      </c>
      <c r="Z1363" s="7">
        <v>9</v>
      </c>
      <c r="AA1363" s="7">
        <v>27</v>
      </c>
      <c r="AB1363" s="6">
        <v>11</v>
      </c>
      <c r="AC1363" s="7">
        <v>18.73</v>
      </c>
      <c r="AD1363" s="7">
        <v>14.89</v>
      </c>
      <c r="AE1363" s="7">
        <v>21.27</v>
      </c>
      <c r="AF1363" s="1">
        <v>0.21360000000000001</v>
      </c>
      <c r="AG1363" s="1">
        <v>0.13706666666666667</v>
      </c>
      <c r="AH1363" s="7">
        <v>1.91</v>
      </c>
      <c r="AI1363" s="7">
        <v>1.24</v>
      </c>
      <c r="AJ1363" s="7">
        <v>12</v>
      </c>
      <c r="AK1363" s="7">
        <v>15</v>
      </c>
      <c r="AL1363" s="7">
        <v>1</v>
      </c>
      <c r="AM1363" s="7">
        <v>2</v>
      </c>
      <c r="AN1363" s="7">
        <v>3</v>
      </c>
      <c r="AO1363" s="7">
        <v>4</v>
      </c>
      <c r="AP1363" s="7">
        <v>4</v>
      </c>
      <c r="AQ1363" s="7">
        <v>5</v>
      </c>
      <c r="AR1363">
        <f t="shared" si="86"/>
        <v>0.2848</v>
      </c>
      <c r="AS1363">
        <f t="shared" si="87"/>
        <v>0.1462044444444448</v>
      </c>
    </row>
    <row r="1364" spans="1:45" ht="29.5" thickBot="1">
      <c r="A1364" t="str">
        <f t="shared" si="84"/>
        <v>Hakeem NicksWR2012</v>
      </c>
      <c r="B1364" s="3" t="s">
        <v>345</v>
      </c>
      <c r="C1364" s="1" t="s">
        <v>16</v>
      </c>
      <c r="D1364" s="1">
        <v>5</v>
      </c>
      <c r="E1364" s="1">
        <v>2012</v>
      </c>
      <c r="F1364" s="1">
        <v>3</v>
      </c>
      <c r="G1364" s="6">
        <v>53</v>
      </c>
      <c r="H1364" s="6">
        <v>46</v>
      </c>
      <c r="I1364" s="7">
        <v>0</v>
      </c>
      <c r="J1364" s="7">
        <v>0</v>
      </c>
      <c r="K1364" s="7">
        <v>0</v>
      </c>
      <c r="L1364" s="7">
        <v>0</v>
      </c>
      <c r="M1364" s="7">
        <v>0</v>
      </c>
      <c r="N1364" s="7">
        <v>2</v>
      </c>
      <c r="O1364" s="6">
        <v>0.4</v>
      </c>
      <c r="P1364" s="7">
        <v>0.43</v>
      </c>
      <c r="Q1364" s="7">
        <v>0.17</v>
      </c>
      <c r="R1364" s="7">
        <v>-0.56999999999999995</v>
      </c>
      <c r="S1364" s="7">
        <v>-0.56999999999999995</v>
      </c>
      <c r="T1364" s="7">
        <v>24</v>
      </c>
      <c r="U1364" s="7">
        <v>1</v>
      </c>
      <c r="V1364" s="7">
        <v>29</v>
      </c>
      <c r="W1364" s="7">
        <f t="shared" si="85"/>
        <v>3.5</v>
      </c>
      <c r="X1364" s="7">
        <v>12</v>
      </c>
      <c r="Y1364" s="7">
        <v>49</v>
      </c>
      <c r="Z1364" s="7">
        <v>139</v>
      </c>
      <c r="AA1364" s="7"/>
      <c r="AB1364" s="6">
        <v>12</v>
      </c>
      <c r="AC1364" s="7">
        <v>15.59</v>
      </c>
      <c r="AD1364" s="7">
        <v>10.78</v>
      </c>
      <c r="AE1364" s="7">
        <v>9.7100000000000009</v>
      </c>
      <c r="AF1364" s="1">
        <v>0.24960000000000002</v>
      </c>
      <c r="AG1364" s="1">
        <v>0.23261538461538461</v>
      </c>
      <c r="AH1364" s="7">
        <v>2.09</v>
      </c>
      <c r="AI1364" s="7">
        <v>1.74</v>
      </c>
      <c r="AJ1364" s="7">
        <v>15</v>
      </c>
      <c r="AK1364" s="7">
        <v>13</v>
      </c>
      <c r="AL1364" s="7">
        <v>0</v>
      </c>
      <c r="AM1364" s="7">
        <v>0</v>
      </c>
      <c r="AN1364" s="7">
        <v>0</v>
      </c>
      <c r="AO1364" s="7">
        <v>0</v>
      </c>
      <c r="AP1364" s="7">
        <v>0</v>
      </c>
      <c r="AQ1364" s="7">
        <v>4</v>
      </c>
      <c r="AR1364">
        <f t="shared" si="86"/>
        <v>0.26623999999999998</v>
      </c>
      <c r="AS1364">
        <f t="shared" si="87"/>
        <v>0.28629585798816615</v>
      </c>
    </row>
    <row r="1365" spans="1:45" ht="29.5" thickBot="1">
      <c r="A1365" t="str">
        <f t="shared" si="84"/>
        <v>Adrian PetersonRB2012</v>
      </c>
      <c r="B1365" s="3" t="s">
        <v>2</v>
      </c>
      <c r="C1365" s="1" t="s">
        <v>3</v>
      </c>
      <c r="D1365" s="1">
        <v>10</v>
      </c>
      <c r="E1365" s="1">
        <v>2012</v>
      </c>
      <c r="F1365" s="1">
        <v>2</v>
      </c>
      <c r="G1365" s="6">
        <v>1</v>
      </c>
      <c r="H1365" s="6">
        <v>10</v>
      </c>
      <c r="I1365" s="7">
        <v>1</v>
      </c>
      <c r="J1365" s="7">
        <v>2</v>
      </c>
      <c r="K1365" s="7">
        <v>2</v>
      </c>
      <c r="L1365" s="7">
        <v>3</v>
      </c>
      <c r="M1365" s="7">
        <v>3</v>
      </c>
      <c r="N1365" s="7">
        <v>5</v>
      </c>
      <c r="O1365" s="6">
        <v>1.66</v>
      </c>
      <c r="P1365" s="7">
        <v>2.9</v>
      </c>
      <c r="Q1365" s="7">
        <v>2.93</v>
      </c>
      <c r="R1365" s="7">
        <v>4.21</v>
      </c>
      <c r="S1365" s="7">
        <v>3.93</v>
      </c>
      <c r="T1365" s="7">
        <v>27</v>
      </c>
      <c r="U1365" s="7">
        <v>1</v>
      </c>
      <c r="V1365" s="7">
        <v>7</v>
      </c>
      <c r="W1365" s="7">
        <f t="shared" si="85"/>
        <v>1</v>
      </c>
      <c r="X1365" s="7">
        <v>2</v>
      </c>
      <c r="Y1365" s="7">
        <v>4</v>
      </c>
      <c r="Z1365" s="7">
        <v>11</v>
      </c>
      <c r="AA1365" s="7">
        <v>7</v>
      </c>
      <c r="AB1365" s="6">
        <v>15</v>
      </c>
      <c r="AC1365" s="7">
        <v>17.27</v>
      </c>
      <c r="AD1365" s="7">
        <v>21.84</v>
      </c>
      <c r="AE1365" s="7">
        <v>17.05</v>
      </c>
      <c r="AF1365" s="1">
        <v>5.9866666666666672E-2</v>
      </c>
      <c r="AG1365" s="1">
        <v>0.1067</v>
      </c>
      <c r="AH1365" s="7">
        <v>0.79</v>
      </c>
      <c r="AI1365" s="7">
        <v>0.77</v>
      </c>
      <c r="AJ1365" s="7">
        <v>12</v>
      </c>
      <c r="AK1365" s="7">
        <v>16</v>
      </c>
      <c r="AL1365" s="7">
        <v>1</v>
      </c>
      <c r="AM1365" s="7">
        <v>2</v>
      </c>
      <c r="AN1365" s="7">
        <v>2</v>
      </c>
      <c r="AO1365" s="7">
        <v>3</v>
      </c>
      <c r="AP1365" s="7">
        <v>3</v>
      </c>
      <c r="AQ1365" s="7">
        <v>6</v>
      </c>
      <c r="AR1365">
        <f t="shared" si="86"/>
        <v>7.9822222222222267E-2</v>
      </c>
      <c r="AS1365">
        <f t="shared" si="87"/>
        <v>0.1067</v>
      </c>
    </row>
    <row r="1366" spans="1:45" ht="29.5" thickBot="1">
      <c r="A1366" t="str">
        <f t="shared" si="84"/>
        <v>DeMarco MurrayRB2012</v>
      </c>
      <c r="B1366" s="3" t="s">
        <v>505</v>
      </c>
      <c r="C1366" s="1" t="s">
        <v>3</v>
      </c>
      <c r="D1366" s="1">
        <v>11</v>
      </c>
      <c r="E1366" s="1">
        <v>2012</v>
      </c>
      <c r="F1366" s="1">
        <v>2</v>
      </c>
      <c r="G1366" s="6">
        <v>26</v>
      </c>
      <c r="H1366" s="6">
        <v>6</v>
      </c>
      <c r="I1366" s="7">
        <v>0</v>
      </c>
      <c r="J1366" s="7">
        <v>1</v>
      </c>
      <c r="K1366" s="7">
        <v>2</v>
      </c>
      <c r="L1366" s="7">
        <v>3</v>
      </c>
      <c r="M1366" s="7">
        <v>4</v>
      </c>
      <c r="N1366" s="7">
        <v>0</v>
      </c>
      <c r="O1366" s="6">
        <v>0.44</v>
      </c>
      <c r="P1366" s="7">
        <v>1.53</v>
      </c>
      <c r="Q1366" s="7">
        <v>3.37</v>
      </c>
      <c r="R1366" s="7">
        <v>4.12</v>
      </c>
      <c r="S1366" s="7">
        <v>5.73</v>
      </c>
      <c r="T1366" s="7">
        <v>24</v>
      </c>
      <c r="U1366" s="7">
        <v>3</v>
      </c>
      <c r="V1366" s="7">
        <v>71</v>
      </c>
      <c r="W1366" s="7">
        <f t="shared" si="85"/>
        <v>46</v>
      </c>
      <c r="X1366" s="7">
        <v>14</v>
      </c>
      <c r="Y1366" s="7">
        <v>10</v>
      </c>
      <c r="Z1366" s="7">
        <v>7</v>
      </c>
      <c r="AA1366" s="7">
        <v>26</v>
      </c>
      <c r="AB1366" s="6">
        <v>30</v>
      </c>
      <c r="AC1366" s="7">
        <v>11.22</v>
      </c>
      <c r="AD1366" s="7">
        <v>14.9</v>
      </c>
      <c r="AE1366" s="7">
        <v>18.59</v>
      </c>
      <c r="AF1366" s="1">
        <v>7.8523076923076918E-2</v>
      </c>
      <c r="AG1366" s="1">
        <v>0.10224</v>
      </c>
      <c r="AH1366" s="7">
        <v>1.24</v>
      </c>
      <c r="AI1366" s="7">
        <v>1.22</v>
      </c>
      <c r="AJ1366" s="7">
        <v>13</v>
      </c>
      <c r="AK1366" s="7">
        <v>10</v>
      </c>
      <c r="AL1366" s="7">
        <v>0</v>
      </c>
      <c r="AM1366" s="7">
        <v>1</v>
      </c>
      <c r="AN1366" s="7">
        <v>2</v>
      </c>
      <c r="AO1366" s="7">
        <v>2</v>
      </c>
      <c r="AP1366" s="7">
        <v>3</v>
      </c>
      <c r="AQ1366" s="7">
        <v>2</v>
      </c>
      <c r="AR1366">
        <f t="shared" si="86"/>
        <v>9.66437869822485E-2</v>
      </c>
      <c r="AS1366">
        <f t="shared" si="87"/>
        <v>0.16358400000000001</v>
      </c>
    </row>
    <row r="1367" spans="1:45" ht="29.5" thickBot="1">
      <c r="A1367" t="str">
        <f t="shared" si="84"/>
        <v>Jamaal CharlesRB2012</v>
      </c>
      <c r="B1367" s="3" t="s">
        <v>133</v>
      </c>
      <c r="C1367" s="1" t="s">
        <v>3</v>
      </c>
      <c r="D1367" s="1">
        <v>12</v>
      </c>
      <c r="E1367" s="1">
        <v>2012</v>
      </c>
      <c r="F1367" s="1">
        <v>2</v>
      </c>
      <c r="G1367" s="6">
        <v>9</v>
      </c>
      <c r="H1367" s="6">
        <v>1</v>
      </c>
      <c r="I1367" s="7">
        <v>1</v>
      </c>
      <c r="J1367" s="7">
        <v>2</v>
      </c>
      <c r="K1367" s="7">
        <v>3</v>
      </c>
      <c r="L1367" s="7">
        <v>3</v>
      </c>
      <c r="M1367" s="7">
        <v>3</v>
      </c>
      <c r="N1367" s="7">
        <v>2</v>
      </c>
      <c r="O1367" s="6">
        <v>0.95</v>
      </c>
      <c r="P1367" s="7">
        <v>2.68</v>
      </c>
      <c r="Q1367" s="7">
        <v>3.95</v>
      </c>
      <c r="R1367" s="7">
        <v>4.5999999999999996</v>
      </c>
      <c r="S1367" s="7">
        <v>4.51</v>
      </c>
      <c r="T1367" s="7">
        <v>26</v>
      </c>
      <c r="U1367" s="7">
        <v>3</v>
      </c>
      <c r="V1367" s="7">
        <v>73</v>
      </c>
      <c r="W1367" s="7">
        <f t="shared" si="85"/>
        <v>4</v>
      </c>
      <c r="X1367" s="7">
        <v>6.5</v>
      </c>
      <c r="Y1367" s="7">
        <v>2</v>
      </c>
      <c r="Z1367" s="7">
        <v>3</v>
      </c>
      <c r="AA1367" s="7">
        <v>13</v>
      </c>
      <c r="AB1367" s="6">
        <v>102</v>
      </c>
      <c r="AC1367" s="7">
        <v>20.2</v>
      </c>
      <c r="AD1367" s="7">
        <v>15.43</v>
      </c>
      <c r="AE1367" s="7">
        <v>25.47</v>
      </c>
      <c r="AF1367" s="1">
        <v>0.20799999999999999</v>
      </c>
      <c r="AG1367" s="1">
        <v>0.1002</v>
      </c>
      <c r="AH1367" s="7">
        <v>0.45</v>
      </c>
      <c r="AI1367" s="7">
        <v>1.1599999999999999</v>
      </c>
      <c r="AJ1367" s="7">
        <v>1</v>
      </c>
      <c r="AK1367" s="7">
        <v>16</v>
      </c>
      <c r="AL1367" s="7">
        <v>1</v>
      </c>
      <c r="AM1367" s="7">
        <v>2</v>
      </c>
      <c r="AN1367" s="7">
        <v>3</v>
      </c>
      <c r="AO1367" s="7">
        <v>3</v>
      </c>
      <c r="AP1367" s="7">
        <v>3</v>
      </c>
      <c r="AQ1367" s="7">
        <v>5</v>
      </c>
      <c r="AR1367">
        <f t="shared" si="86"/>
        <v>3.3279999999999998</v>
      </c>
      <c r="AS1367">
        <f t="shared" si="87"/>
        <v>0.1002</v>
      </c>
    </row>
    <row r="1368" spans="1:45" ht="29.5" thickBot="1">
      <c r="A1368" t="str">
        <f t="shared" si="84"/>
        <v>Andre JohnsonWR2012</v>
      </c>
      <c r="B1368" s="3" t="s">
        <v>25</v>
      </c>
      <c r="C1368" s="1" t="s">
        <v>16</v>
      </c>
      <c r="D1368" s="1">
        <v>6.5</v>
      </c>
      <c r="E1368" s="1">
        <v>2012</v>
      </c>
      <c r="F1368" s="1">
        <v>3</v>
      </c>
      <c r="G1368" s="6">
        <v>6</v>
      </c>
      <c r="H1368" s="6">
        <v>10</v>
      </c>
      <c r="I1368" s="7">
        <v>1</v>
      </c>
      <c r="J1368" s="7">
        <v>2</v>
      </c>
      <c r="K1368" s="7">
        <v>2</v>
      </c>
      <c r="L1368" s="7">
        <v>2</v>
      </c>
      <c r="M1368" s="7">
        <v>2</v>
      </c>
      <c r="N1368" s="7">
        <v>7</v>
      </c>
      <c r="O1368" s="6">
        <v>1.03</v>
      </c>
      <c r="P1368" s="7">
        <v>1.94</v>
      </c>
      <c r="Q1368" s="7">
        <v>2.2799999999999998</v>
      </c>
      <c r="R1368" s="7">
        <v>1.87</v>
      </c>
      <c r="S1368" s="7">
        <v>1.05</v>
      </c>
      <c r="T1368" s="7">
        <v>31</v>
      </c>
      <c r="U1368" s="7">
        <v>1</v>
      </c>
      <c r="V1368" s="7">
        <v>3</v>
      </c>
      <c r="W1368" s="7">
        <f t="shared" si="85"/>
        <v>2</v>
      </c>
      <c r="X1368" s="7">
        <v>10</v>
      </c>
      <c r="Y1368" s="7">
        <v>28</v>
      </c>
      <c r="Z1368" s="7">
        <v>42</v>
      </c>
      <c r="AA1368" s="7">
        <v>176</v>
      </c>
      <c r="AB1368" s="6">
        <v>76</v>
      </c>
      <c r="AC1368" s="7">
        <v>13.57</v>
      </c>
      <c r="AD1368" s="7">
        <v>18.489999999999998</v>
      </c>
      <c r="AE1368" s="7">
        <v>17.48</v>
      </c>
      <c r="AF1368" s="1">
        <v>0.25874285714285711</v>
      </c>
      <c r="AG1368" s="1">
        <v>0.30869999999999997</v>
      </c>
      <c r="AH1368" s="7">
        <v>2.91</v>
      </c>
      <c r="AI1368" s="7">
        <v>3.02</v>
      </c>
      <c r="AJ1368" s="7">
        <v>7</v>
      </c>
      <c r="AK1368" s="7">
        <v>16</v>
      </c>
      <c r="AL1368" s="7">
        <v>1</v>
      </c>
      <c r="AM1368" s="7">
        <v>2</v>
      </c>
      <c r="AN1368" s="7">
        <v>2</v>
      </c>
      <c r="AO1368" s="7">
        <v>2</v>
      </c>
      <c r="AP1368" s="7">
        <v>2</v>
      </c>
      <c r="AQ1368" s="7">
        <v>10</v>
      </c>
      <c r="AR1368">
        <f t="shared" si="86"/>
        <v>0.59141224489795885</v>
      </c>
      <c r="AS1368">
        <f t="shared" si="87"/>
        <v>0.30869999999999997</v>
      </c>
    </row>
    <row r="1369" spans="1:45" ht="29.5" thickBot="1">
      <c r="A1369" t="str">
        <f t="shared" si="84"/>
        <v>Wes WelkerWR2012</v>
      </c>
      <c r="B1369" s="3" t="s">
        <v>41</v>
      </c>
      <c r="C1369" s="1" t="s">
        <v>16</v>
      </c>
      <c r="D1369" s="1">
        <v>6.5</v>
      </c>
      <c r="E1369" s="1">
        <v>2012</v>
      </c>
      <c r="F1369" s="1">
        <v>3</v>
      </c>
      <c r="G1369" s="6">
        <v>7</v>
      </c>
      <c r="H1369" s="6">
        <v>21</v>
      </c>
      <c r="I1369" s="7">
        <v>1</v>
      </c>
      <c r="J1369" s="7">
        <v>2</v>
      </c>
      <c r="K1369" s="7">
        <v>2</v>
      </c>
      <c r="L1369" s="7">
        <v>2</v>
      </c>
      <c r="M1369" s="7">
        <v>2</v>
      </c>
      <c r="N1369" s="7">
        <v>5</v>
      </c>
      <c r="O1369" s="6">
        <v>1.23</v>
      </c>
      <c r="P1369" s="7">
        <v>2.0499999999999998</v>
      </c>
      <c r="Q1369" s="7">
        <v>1.66</v>
      </c>
      <c r="R1369" s="7">
        <v>1.66</v>
      </c>
      <c r="S1369" s="7">
        <v>1.66</v>
      </c>
      <c r="T1369" s="7">
        <v>31</v>
      </c>
      <c r="U1369" s="7">
        <v>8</v>
      </c>
      <c r="V1369" s="7">
        <v>300</v>
      </c>
      <c r="W1369" s="7">
        <f t="shared" si="85"/>
        <v>18</v>
      </c>
      <c r="X1369" s="7">
        <v>18</v>
      </c>
      <c r="Y1369" s="7">
        <v>35</v>
      </c>
      <c r="Z1369" s="7">
        <v>114</v>
      </c>
      <c r="AA1369" s="7"/>
      <c r="AB1369" s="6">
        <v>2</v>
      </c>
      <c r="AC1369" s="7">
        <v>20.99</v>
      </c>
      <c r="AD1369" s="7">
        <v>18.21</v>
      </c>
      <c r="AE1369" s="7">
        <v>16.22</v>
      </c>
      <c r="AF1369" s="1">
        <v>0.28789999999999999</v>
      </c>
      <c r="AG1369" s="1">
        <v>0.2757</v>
      </c>
      <c r="AH1369" s="7">
        <v>2.59</v>
      </c>
      <c r="AI1369" s="7">
        <v>2.19</v>
      </c>
      <c r="AJ1369" s="7">
        <v>16</v>
      </c>
      <c r="AK1369" s="7">
        <v>16</v>
      </c>
      <c r="AL1369" s="7">
        <v>1</v>
      </c>
      <c r="AM1369" s="7">
        <v>1</v>
      </c>
      <c r="AN1369" s="7">
        <v>1</v>
      </c>
      <c r="AO1369" s="7">
        <v>1</v>
      </c>
      <c r="AP1369" s="7">
        <v>1</v>
      </c>
      <c r="AQ1369" s="7">
        <v>9</v>
      </c>
      <c r="AR1369">
        <f t="shared" si="86"/>
        <v>0.28789999999999999</v>
      </c>
      <c r="AS1369">
        <f t="shared" si="87"/>
        <v>0.2757</v>
      </c>
    </row>
    <row r="1370" spans="1:45" ht="29.5" thickBot="1">
      <c r="A1370" t="str">
        <f t="shared" si="84"/>
        <v>Greg JenningsWR2012</v>
      </c>
      <c r="B1370" s="3" t="s">
        <v>56</v>
      </c>
      <c r="C1370" s="1" t="s">
        <v>16</v>
      </c>
      <c r="D1370" s="1">
        <v>8.5</v>
      </c>
      <c r="E1370" s="1">
        <v>2012</v>
      </c>
      <c r="F1370" s="1">
        <v>3</v>
      </c>
      <c r="G1370" s="6">
        <v>75</v>
      </c>
      <c r="H1370" s="6">
        <v>34</v>
      </c>
      <c r="I1370" s="7">
        <v>0</v>
      </c>
      <c r="J1370" s="7">
        <v>0</v>
      </c>
      <c r="K1370" s="7">
        <v>0</v>
      </c>
      <c r="L1370" s="7">
        <v>0</v>
      </c>
      <c r="M1370" s="7">
        <v>0</v>
      </c>
      <c r="N1370" s="7">
        <v>5</v>
      </c>
      <c r="O1370" s="6">
        <v>-0.44</v>
      </c>
      <c r="P1370" s="7">
        <v>-0.36</v>
      </c>
      <c r="Q1370" s="7">
        <v>0.1</v>
      </c>
      <c r="R1370" s="7">
        <v>-0.24</v>
      </c>
      <c r="S1370" s="7">
        <v>-0.24</v>
      </c>
      <c r="T1370" s="7">
        <v>29</v>
      </c>
      <c r="U1370" s="7">
        <v>2</v>
      </c>
      <c r="V1370" s="7">
        <v>52</v>
      </c>
      <c r="W1370" s="7">
        <f t="shared" si="85"/>
        <v>6</v>
      </c>
      <c r="X1370" s="7">
        <v>38</v>
      </c>
      <c r="Y1370" s="7">
        <v>66</v>
      </c>
      <c r="Z1370" s="7">
        <v>120</v>
      </c>
      <c r="AA1370" s="7"/>
      <c r="AB1370" s="6">
        <v>18</v>
      </c>
      <c r="AC1370" s="7">
        <v>16.61</v>
      </c>
      <c r="AD1370" s="7">
        <v>12.08</v>
      </c>
      <c r="AE1370" s="7">
        <v>11.49</v>
      </c>
      <c r="AF1370" s="1">
        <v>0.22596923076923078</v>
      </c>
      <c r="AG1370" s="1">
        <v>0.22259999999999999</v>
      </c>
      <c r="AH1370" s="7">
        <v>2.08</v>
      </c>
      <c r="AI1370" s="7">
        <v>1.28</v>
      </c>
      <c r="AJ1370" s="7">
        <v>13</v>
      </c>
      <c r="AK1370" s="7">
        <v>8</v>
      </c>
      <c r="AL1370" s="7">
        <v>0</v>
      </c>
      <c r="AM1370" s="7">
        <v>0</v>
      </c>
      <c r="AN1370" s="7">
        <v>0</v>
      </c>
      <c r="AO1370" s="7">
        <v>0</v>
      </c>
      <c r="AP1370" s="7">
        <v>0</v>
      </c>
      <c r="AQ1370" s="7">
        <v>7</v>
      </c>
      <c r="AR1370">
        <f t="shared" si="86"/>
        <v>0.27811597633136126</v>
      </c>
      <c r="AS1370">
        <f t="shared" si="87"/>
        <v>0.44519999999999998</v>
      </c>
    </row>
    <row r="1371" spans="1:45" ht="29.5" thickBot="1">
      <c r="A1371" t="str">
        <f t="shared" si="84"/>
        <v>Victor CruzWR2012</v>
      </c>
      <c r="B1371" s="3" t="s">
        <v>549</v>
      </c>
      <c r="C1371" s="1" t="s">
        <v>16</v>
      </c>
      <c r="D1371" s="1">
        <v>8.5</v>
      </c>
      <c r="E1371" s="1">
        <v>2012</v>
      </c>
      <c r="F1371" s="1">
        <v>3</v>
      </c>
      <c r="G1371" s="6">
        <v>14</v>
      </c>
      <c r="H1371" s="6">
        <v>28</v>
      </c>
      <c r="I1371" s="7">
        <v>1</v>
      </c>
      <c r="J1371" s="7">
        <v>1</v>
      </c>
      <c r="K1371" s="7">
        <v>1</v>
      </c>
      <c r="L1371" s="7">
        <v>1</v>
      </c>
      <c r="M1371" s="7">
        <v>1</v>
      </c>
      <c r="N1371" s="7">
        <v>2</v>
      </c>
      <c r="O1371" s="6">
        <v>1.04</v>
      </c>
      <c r="P1371" s="7">
        <v>1.19</v>
      </c>
      <c r="Q1371" s="7">
        <v>0.53</v>
      </c>
      <c r="R1371" s="7">
        <v>0.53</v>
      </c>
      <c r="S1371" s="7">
        <v>0.3</v>
      </c>
      <c r="T1371" s="7">
        <v>26</v>
      </c>
      <c r="U1371" s="7">
        <v>8</v>
      </c>
      <c r="V1371" s="7">
        <v>300</v>
      </c>
      <c r="W1371" s="7">
        <f t="shared" si="85"/>
        <v>118</v>
      </c>
      <c r="X1371" s="7">
        <v>8</v>
      </c>
      <c r="Y1371" s="7">
        <v>17</v>
      </c>
      <c r="Z1371" s="7">
        <v>48</v>
      </c>
      <c r="AA1371" s="7">
        <v>94</v>
      </c>
      <c r="AB1371" s="6">
        <v>3</v>
      </c>
      <c r="AC1371" s="7">
        <v>18.12</v>
      </c>
      <c r="AD1371" s="7">
        <v>15.95</v>
      </c>
      <c r="AE1371" s="7">
        <v>14.06</v>
      </c>
      <c r="AF1371" s="1">
        <v>0.22120000000000001</v>
      </c>
      <c r="AG1371" s="1">
        <v>0.2697</v>
      </c>
      <c r="AH1371" s="7">
        <v>3.08</v>
      </c>
      <c r="AI1371" s="7">
        <v>2.04</v>
      </c>
      <c r="AJ1371" s="7">
        <v>16</v>
      </c>
      <c r="AK1371" s="7">
        <v>16</v>
      </c>
      <c r="AL1371" s="7">
        <v>0</v>
      </c>
      <c r="AM1371" s="7">
        <v>0</v>
      </c>
      <c r="AN1371" s="7">
        <v>0</v>
      </c>
      <c r="AO1371" s="7">
        <v>0</v>
      </c>
      <c r="AP1371" s="7">
        <v>0</v>
      </c>
      <c r="AQ1371" s="7">
        <v>3</v>
      </c>
      <c r="AR1371">
        <f t="shared" si="86"/>
        <v>0.22120000000000001</v>
      </c>
      <c r="AS1371">
        <f t="shared" si="87"/>
        <v>0.2697</v>
      </c>
    </row>
    <row r="1372" spans="1:45" ht="29.5" thickBot="1">
      <c r="A1372" t="str">
        <f t="shared" si="84"/>
        <v>Roddy WhiteWR2012</v>
      </c>
      <c r="B1372" s="3" t="s">
        <v>62</v>
      </c>
      <c r="C1372" s="1" t="s">
        <v>16</v>
      </c>
      <c r="D1372" s="1">
        <v>10</v>
      </c>
      <c r="E1372" s="1">
        <v>2012</v>
      </c>
      <c r="F1372" s="1">
        <v>3</v>
      </c>
      <c r="G1372" s="6">
        <v>10</v>
      </c>
      <c r="H1372" s="6">
        <v>43</v>
      </c>
      <c r="I1372" s="7">
        <v>1</v>
      </c>
      <c r="J1372" s="7">
        <v>1</v>
      </c>
      <c r="K1372" s="7">
        <v>2</v>
      </c>
      <c r="L1372" s="7">
        <v>2</v>
      </c>
      <c r="M1372" s="7">
        <v>2</v>
      </c>
      <c r="N1372" s="7">
        <v>5</v>
      </c>
      <c r="O1372" s="6">
        <v>0.94</v>
      </c>
      <c r="P1372" s="7">
        <v>0.69</v>
      </c>
      <c r="Q1372" s="7">
        <v>1.31</v>
      </c>
      <c r="R1372" s="7">
        <v>1.08</v>
      </c>
      <c r="S1372" s="7">
        <v>1.08</v>
      </c>
      <c r="T1372" s="7">
        <v>31</v>
      </c>
      <c r="U1372" s="7">
        <v>1</v>
      </c>
      <c r="V1372" s="7">
        <v>27</v>
      </c>
      <c r="W1372" s="7">
        <f t="shared" si="85"/>
        <v>3.5</v>
      </c>
      <c r="X1372" s="7">
        <v>11</v>
      </c>
      <c r="Y1372" s="7">
        <v>31</v>
      </c>
      <c r="Z1372" s="7">
        <v>56</v>
      </c>
      <c r="AA1372" s="7">
        <v>191</v>
      </c>
      <c r="AB1372" s="6">
        <v>5</v>
      </c>
      <c r="AC1372" s="7">
        <v>17.350000000000001</v>
      </c>
      <c r="AD1372" s="7">
        <v>16.82</v>
      </c>
      <c r="AE1372" s="7">
        <v>11.7</v>
      </c>
      <c r="AF1372" s="1">
        <v>0.31419999999999998</v>
      </c>
      <c r="AG1372" s="1">
        <v>0.2339</v>
      </c>
      <c r="AH1372" s="7">
        <v>2.12</v>
      </c>
      <c r="AI1372" s="7">
        <v>2.09</v>
      </c>
      <c r="AJ1372" s="7">
        <v>16</v>
      </c>
      <c r="AK1372" s="7">
        <v>16</v>
      </c>
      <c r="AL1372" s="7">
        <v>1</v>
      </c>
      <c r="AM1372" s="7">
        <v>1</v>
      </c>
      <c r="AN1372" s="7">
        <v>1</v>
      </c>
      <c r="AO1372" s="7">
        <v>1</v>
      </c>
      <c r="AP1372" s="7">
        <v>1</v>
      </c>
      <c r="AQ1372" s="7">
        <v>8</v>
      </c>
      <c r="AR1372">
        <f t="shared" si="86"/>
        <v>0.31419999999999998</v>
      </c>
      <c r="AS1372">
        <f t="shared" si="87"/>
        <v>0.2339</v>
      </c>
    </row>
    <row r="1373" spans="1:45" ht="29.5" thickBot="1">
      <c r="A1373" t="str">
        <f t="shared" si="84"/>
        <v>Marshawn LynchRB2012</v>
      </c>
      <c r="B1373" s="3" t="s">
        <v>10</v>
      </c>
      <c r="C1373" s="1" t="s">
        <v>3</v>
      </c>
      <c r="D1373" s="1">
        <v>13</v>
      </c>
      <c r="E1373" s="1">
        <v>2012</v>
      </c>
      <c r="F1373" s="1">
        <v>2</v>
      </c>
      <c r="G1373" s="6">
        <v>5</v>
      </c>
      <c r="H1373" s="6">
        <v>5</v>
      </c>
      <c r="I1373" s="7">
        <v>1</v>
      </c>
      <c r="J1373" s="7">
        <v>2</v>
      </c>
      <c r="K1373" s="7">
        <v>3</v>
      </c>
      <c r="L1373" s="7">
        <v>3</v>
      </c>
      <c r="M1373" s="7">
        <v>3</v>
      </c>
      <c r="N1373" s="7">
        <v>3</v>
      </c>
      <c r="O1373" s="6">
        <v>0.98</v>
      </c>
      <c r="P1373" s="7">
        <v>2.4500000000000002</v>
      </c>
      <c r="Q1373" s="7">
        <v>3.86</v>
      </c>
      <c r="R1373" s="7">
        <v>4.1500000000000004</v>
      </c>
      <c r="S1373" s="7">
        <v>4.1500000000000004</v>
      </c>
      <c r="T1373" s="7">
        <v>26</v>
      </c>
      <c r="U1373" s="7">
        <v>1</v>
      </c>
      <c r="V1373" s="7">
        <v>12</v>
      </c>
      <c r="W1373" s="7">
        <f t="shared" si="85"/>
        <v>27</v>
      </c>
      <c r="X1373" s="7">
        <v>9</v>
      </c>
      <c r="Y1373" s="7">
        <v>11</v>
      </c>
      <c r="Z1373" s="7">
        <v>12</v>
      </c>
      <c r="AA1373" s="7">
        <v>95</v>
      </c>
      <c r="AB1373" s="6">
        <v>6</v>
      </c>
      <c r="AC1373" s="7">
        <v>16.510000000000002</v>
      </c>
      <c r="AD1373" s="7">
        <v>17.100000000000001</v>
      </c>
      <c r="AE1373" s="7">
        <v>17.329999999999998</v>
      </c>
      <c r="AF1373" s="1">
        <v>8.1706666666666664E-2</v>
      </c>
      <c r="AG1373" s="1">
        <v>8.0500000000000002E-2</v>
      </c>
      <c r="AH1373" s="7">
        <v>1.1499999999999999</v>
      </c>
      <c r="AI1373" s="7">
        <v>0.94</v>
      </c>
      <c r="AJ1373" s="7">
        <v>15</v>
      </c>
      <c r="AK1373" s="7">
        <v>16</v>
      </c>
      <c r="AL1373" s="7">
        <v>1</v>
      </c>
      <c r="AM1373" s="7">
        <v>2</v>
      </c>
      <c r="AN1373" s="7">
        <v>3</v>
      </c>
      <c r="AO1373" s="7">
        <v>3</v>
      </c>
      <c r="AP1373" s="7">
        <v>3</v>
      </c>
      <c r="AQ1373" s="7">
        <v>6</v>
      </c>
      <c r="AR1373">
        <f t="shared" si="86"/>
        <v>8.7153777777777816E-2</v>
      </c>
      <c r="AS1373">
        <f t="shared" si="87"/>
        <v>8.0500000000000002E-2</v>
      </c>
    </row>
    <row r="1374" spans="1:45" ht="29.5" thickBot="1">
      <c r="A1374" t="str">
        <f t="shared" si="84"/>
        <v>Dez BryantWR2012</v>
      </c>
      <c r="B1374" s="3" t="s">
        <v>411</v>
      </c>
      <c r="C1374" s="1" t="s">
        <v>16</v>
      </c>
      <c r="D1374" s="1">
        <v>11</v>
      </c>
      <c r="E1374" s="1">
        <v>2012</v>
      </c>
      <c r="F1374" s="1">
        <v>3</v>
      </c>
      <c r="G1374" s="6">
        <v>4</v>
      </c>
      <c r="H1374" s="6">
        <v>7</v>
      </c>
      <c r="I1374" s="7">
        <v>1</v>
      </c>
      <c r="J1374" s="7">
        <v>2</v>
      </c>
      <c r="K1374" s="7">
        <v>3</v>
      </c>
      <c r="L1374" s="7">
        <v>3</v>
      </c>
      <c r="M1374" s="7">
        <v>3</v>
      </c>
      <c r="N1374" s="7">
        <v>1</v>
      </c>
      <c r="O1374" s="6">
        <v>1.52</v>
      </c>
      <c r="P1374" s="7">
        <v>2.5299999999999998</v>
      </c>
      <c r="Q1374" s="7">
        <v>3.62</v>
      </c>
      <c r="R1374" s="7">
        <v>3.2</v>
      </c>
      <c r="S1374" s="7">
        <v>3.55</v>
      </c>
      <c r="T1374" s="7">
        <v>24</v>
      </c>
      <c r="U1374" s="7">
        <v>1</v>
      </c>
      <c r="V1374" s="7">
        <v>24</v>
      </c>
      <c r="W1374" s="7">
        <f t="shared" si="85"/>
        <v>9</v>
      </c>
      <c r="X1374" s="7">
        <v>4</v>
      </c>
      <c r="Y1374" s="7">
        <v>3</v>
      </c>
      <c r="Z1374" s="7">
        <v>2</v>
      </c>
      <c r="AA1374" s="7">
        <v>9</v>
      </c>
      <c r="AB1374" s="6">
        <v>19</v>
      </c>
      <c r="AC1374" s="7">
        <v>14.02</v>
      </c>
      <c r="AD1374" s="7">
        <v>18.86</v>
      </c>
      <c r="AE1374" s="7">
        <v>18.399999999999999</v>
      </c>
      <c r="AF1374" s="1">
        <v>0.20010666666666665</v>
      </c>
      <c r="AG1374" s="1">
        <v>0.21340000000000001</v>
      </c>
      <c r="AH1374" s="7">
        <v>1.79</v>
      </c>
      <c r="AI1374" s="7">
        <v>2.13</v>
      </c>
      <c r="AJ1374" s="7">
        <v>15</v>
      </c>
      <c r="AK1374" s="7">
        <v>16</v>
      </c>
      <c r="AL1374" s="7">
        <v>1</v>
      </c>
      <c r="AM1374" s="7">
        <v>2</v>
      </c>
      <c r="AN1374" s="7">
        <v>3</v>
      </c>
      <c r="AO1374" s="7">
        <v>3</v>
      </c>
      <c r="AP1374" s="7">
        <v>3</v>
      </c>
      <c r="AQ1374" s="7">
        <v>3</v>
      </c>
      <c r="AR1374">
        <f t="shared" si="86"/>
        <v>0.21344711111111145</v>
      </c>
      <c r="AS1374">
        <f t="shared" si="87"/>
        <v>0.21340000000000001</v>
      </c>
    </row>
    <row r="1375" spans="1:45" ht="29.5" thickBot="1">
      <c r="A1375" t="str">
        <f t="shared" si="84"/>
        <v>Brandon MarshallWR2012</v>
      </c>
      <c r="B1375" s="3" t="s">
        <v>32</v>
      </c>
      <c r="C1375" s="1" t="s">
        <v>16</v>
      </c>
      <c r="D1375" s="1">
        <v>12</v>
      </c>
      <c r="E1375" s="1">
        <v>2012</v>
      </c>
      <c r="F1375" s="1">
        <v>3</v>
      </c>
      <c r="G1375" s="6">
        <v>2</v>
      </c>
      <c r="H1375" s="6">
        <v>6</v>
      </c>
      <c r="I1375" s="7">
        <v>1</v>
      </c>
      <c r="J1375" s="7">
        <v>2</v>
      </c>
      <c r="K1375" s="7">
        <v>2</v>
      </c>
      <c r="L1375" s="7">
        <v>3</v>
      </c>
      <c r="M1375" s="7">
        <v>3</v>
      </c>
      <c r="N1375" s="7">
        <v>6</v>
      </c>
      <c r="O1375" s="6">
        <v>1.59</v>
      </c>
      <c r="P1375" s="7">
        <v>2.8</v>
      </c>
      <c r="Q1375" s="7">
        <v>3.37</v>
      </c>
      <c r="R1375" s="7">
        <v>4.74</v>
      </c>
      <c r="S1375" s="7">
        <v>4.8099999999999996</v>
      </c>
      <c r="T1375" s="7">
        <v>28</v>
      </c>
      <c r="U1375" s="7">
        <v>4</v>
      </c>
      <c r="V1375" s="7">
        <v>119</v>
      </c>
      <c r="W1375" s="7">
        <f t="shared" si="85"/>
        <v>15</v>
      </c>
      <c r="X1375" s="7">
        <v>6</v>
      </c>
      <c r="Y1375" s="7">
        <v>7</v>
      </c>
      <c r="Z1375" s="7">
        <v>33</v>
      </c>
      <c r="AA1375" s="7">
        <v>26</v>
      </c>
      <c r="AB1375" s="6">
        <v>11</v>
      </c>
      <c r="AC1375" s="7">
        <v>15.04</v>
      </c>
      <c r="AD1375" s="7">
        <v>20.91</v>
      </c>
      <c r="AE1375" s="7">
        <v>18.84</v>
      </c>
      <c r="AF1375" s="1">
        <v>0.31290000000000001</v>
      </c>
      <c r="AG1375" s="1">
        <v>0.39429999999999998</v>
      </c>
      <c r="AH1375" s="7">
        <v>2.37</v>
      </c>
      <c r="AI1375" s="7">
        <v>2.78</v>
      </c>
      <c r="AJ1375" s="7">
        <v>16</v>
      </c>
      <c r="AK1375" s="7">
        <v>16</v>
      </c>
      <c r="AL1375" s="7">
        <v>1</v>
      </c>
      <c r="AM1375" s="7">
        <v>2</v>
      </c>
      <c r="AN1375" s="7">
        <v>2</v>
      </c>
      <c r="AO1375" s="7">
        <v>3</v>
      </c>
      <c r="AP1375" s="7">
        <v>3</v>
      </c>
      <c r="AQ1375" s="7">
        <v>7</v>
      </c>
      <c r="AR1375">
        <f t="shared" si="86"/>
        <v>0.31290000000000001</v>
      </c>
      <c r="AS1375">
        <f t="shared" si="87"/>
        <v>0.39429999999999998</v>
      </c>
    </row>
    <row r="1376" spans="1:45" ht="29.5" thickBot="1">
      <c r="A1376" t="str">
        <f t="shared" si="84"/>
        <v>Doug MartinRB2012</v>
      </c>
      <c r="B1376" s="3" t="s">
        <v>570</v>
      </c>
      <c r="C1376" s="1" t="s">
        <v>3</v>
      </c>
      <c r="D1376" s="1">
        <v>14</v>
      </c>
      <c r="E1376" s="1">
        <v>2012</v>
      </c>
      <c r="F1376" s="1">
        <v>2</v>
      </c>
      <c r="G1376" s="6">
        <v>2</v>
      </c>
      <c r="H1376" s="6">
        <v>56</v>
      </c>
      <c r="I1376" s="7">
        <v>1</v>
      </c>
      <c r="J1376" s="7">
        <v>1</v>
      </c>
      <c r="K1376" s="7">
        <v>1</v>
      </c>
      <c r="L1376" s="7">
        <v>2</v>
      </c>
      <c r="M1376" s="7">
        <v>2</v>
      </c>
      <c r="N1376" s="7">
        <v>0</v>
      </c>
      <c r="O1376" s="6">
        <v>1.56</v>
      </c>
      <c r="P1376" s="7">
        <v>1.68</v>
      </c>
      <c r="Q1376" s="7">
        <v>1.69</v>
      </c>
      <c r="R1376" s="7">
        <v>2.68</v>
      </c>
      <c r="S1376" s="7">
        <v>2.79</v>
      </c>
      <c r="T1376" s="7">
        <v>23</v>
      </c>
      <c r="U1376" s="7">
        <v>1</v>
      </c>
      <c r="V1376" s="7">
        <v>31</v>
      </c>
      <c r="W1376" s="7" t="str">
        <f t="shared" si="85"/>
        <v/>
      </c>
      <c r="X1376" s="7">
        <v>1</v>
      </c>
      <c r="Y1376" s="7">
        <v>8</v>
      </c>
      <c r="Z1376" s="7">
        <v>34</v>
      </c>
      <c r="AA1376" s="7">
        <v>9</v>
      </c>
      <c r="AB1376" s="6"/>
      <c r="AC1376" s="7"/>
      <c r="AD1376" s="7">
        <v>19.600000000000001</v>
      </c>
      <c r="AE1376" s="7">
        <v>11.7</v>
      </c>
      <c r="AF1376" s="1" t="s">
        <v>1885</v>
      </c>
      <c r="AG1376" s="1">
        <v>0.12039999999999999</v>
      </c>
      <c r="AH1376" s="7"/>
      <c r="AI1376" s="7">
        <v>1.41</v>
      </c>
      <c r="AJ1376" s="7"/>
      <c r="AK1376" s="7">
        <v>16</v>
      </c>
      <c r="AL1376" s="7">
        <v>1</v>
      </c>
      <c r="AM1376" s="7">
        <v>1</v>
      </c>
      <c r="AN1376" s="7">
        <v>1</v>
      </c>
      <c r="AO1376" s="7">
        <v>2</v>
      </c>
      <c r="AP1376" s="7">
        <v>2</v>
      </c>
      <c r="AQ1376" s="7">
        <v>1</v>
      </c>
      <c r="AR1376" t="str">
        <f t="shared" si="86"/>
        <v/>
      </c>
      <c r="AS1376">
        <f t="shared" si="87"/>
        <v>0.12039999999999999</v>
      </c>
    </row>
    <row r="1377" spans="1:45" ht="29.5" thickBot="1">
      <c r="A1377" t="str">
        <f t="shared" si="84"/>
        <v>Mike WallaceWR2012</v>
      </c>
      <c r="B1377" s="3" t="s">
        <v>395</v>
      </c>
      <c r="C1377" s="1" t="s">
        <v>16</v>
      </c>
      <c r="D1377" s="1">
        <v>13</v>
      </c>
      <c r="E1377" s="1">
        <v>2012</v>
      </c>
      <c r="F1377" s="1">
        <v>3</v>
      </c>
      <c r="G1377" s="6">
        <v>23</v>
      </c>
      <c r="H1377" s="6">
        <v>26</v>
      </c>
      <c r="I1377" s="7">
        <v>1</v>
      </c>
      <c r="J1377" s="7">
        <v>1</v>
      </c>
      <c r="K1377" s="7">
        <v>2</v>
      </c>
      <c r="L1377" s="7">
        <v>2</v>
      </c>
      <c r="M1377" s="7">
        <v>3</v>
      </c>
      <c r="N1377" s="7">
        <v>2</v>
      </c>
      <c r="O1377" s="6">
        <v>0.56999999999999995</v>
      </c>
      <c r="P1377" s="7">
        <v>1.28</v>
      </c>
      <c r="Q1377" s="7">
        <v>1.85</v>
      </c>
      <c r="R1377" s="7">
        <v>1.51</v>
      </c>
      <c r="S1377" s="7">
        <v>1.91</v>
      </c>
      <c r="T1377" s="7">
        <v>26</v>
      </c>
      <c r="U1377" s="7">
        <v>3</v>
      </c>
      <c r="V1377" s="7">
        <v>84</v>
      </c>
      <c r="W1377" s="7">
        <f t="shared" si="85"/>
        <v>7</v>
      </c>
      <c r="X1377" s="7">
        <v>21</v>
      </c>
      <c r="Y1377" s="7">
        <v>38</v>
      </c>
      <c r="Z1377" s="7">
        <v>41</v>
      </c>
      <c r="AA1377" s="7">
        <v>88</v>
      </c>
      <c r="AB1377" s="6">
        <v>9</v>
      </c>
      <c r="AC1377" s="7">
        <v>15.31</v>
      </c>
      <c r="AD1377" s="7">
        <v>13.1</v>
      </c>
      <c r="AE1377" s="7">
        <v>12.46</v>
      </c>
      <c r="AF1377" s="1">
        <v>0.219</v>
      </c>
      <c r="AG1377" s="1">
        <v>0.23573333333333332</v>
      </c>
      <c r="AH1377" s="7">
        <v>2.16</v>
      </c>
      <c r="AI1377" s="7">
        <v>1.53</v>
      </c>
      <c r="AJ1377" s="7">
        <v>16</v>
      </c>
      <c r="AK1377" s="7">
        <v>15</v>
      </c>
      <c r="AL1377" s="7">
        <v>0</v>
      </c>
      <c r="AM1377" s="7">
        <v>0</v>
      </c>
      <c r="AN1377" s="7">
        <v>0</v>
      </c>
      <c r="AO1377" s="7">
        <v>0</v>
      </c>
      <c r="AP1377" s="7">
        <v>0</v>
      </c>
      <c r="AQ1377" s="7">
        <v>4</v>
      </c>
      <c r="AR1377">
        <f t="shared" si="86"/>
        <v>0.219</v>
      </c>
      <c r="AS1377">
        <f t="shared" si="87"/>
        <v>0.2514488888888885</v>
      </c>
    </row>
    <row r="1378" spans="1:45" ht="29.5" thickBot="1">
      <c r="A1378" t="str">
        <f t="shared" si="84"/>
        <v>Percy HarvinWR2012</v>
      </c>
      <c r="B1378" s="3" t="s">
        <v>342</v>
      </c>
      <c r="C1378" s="1" t="s">
        <v>16</v>
      </c>
      <c r="D1378" s="1">
        <v>14</v>
      </c>
      <c r="E1378" s="1">
        <v>2012</v>
      </c>
      <c r="F1378" s="1">
        <v>3</v>
      </c>
      <c r="G1378" s="6">
        <v>39</v>
      </c>
      <c r="H1378" s="6">
        <v>170</v>
      </c>
      <c r="I1378" s="7">
        <v>0</v>
      </c>
      <c r="J1378" s="7">
        <v>0</v>
      </c>
      <c r="K1378" s="7">
        <v>0</v>
      </c>
      <c r="L1378" s="7">
        <v>0</v>
      </c>
      <c r="M1378" s="7">
        <v>0</v>
      </c>
      <c r="N1378" s="7">
        <v>3</v>
      </c>
      <c r="O1378" s="6">
        <v>-0.02</v>
      </c>
      <c r="P1378" s="7">
        <v>-0.02</v>
      </c>
      <c r="Q1378" s="7">
        <v>-0.02</v>
      </c>
      <c r="R1378" s="7">
        <v>-0.26</v>
      </c>
      <c r="S1378" s="7">
        <v>-0.22</v>
      </c>
      <c r="T1378" s="7">
        <v>24</v>
      </c>
      <c r="U1378" s="7">
        <v>1</v>
      </c>
      <c r="V1378" s="7">
        <v>22</v>
      </c>
      <c r="W1378" s="7">
        <f t="shared" si="85"/>
        <v>22</v>
      </c>
      <c r="X1378" s="7">
        <v>13</v>
      </c>
      <c r="Y1378" s="7">
        <v>18</v>
      </c>
      <c r="Z1378" s="7">
        <v>49</v>
      </c>
      <c r="AA1378" s="7">
        <v>135</v>
      </c>
      <c r="AB1378" s="6">
        <v>8</v>
      </c>
      <c r="AC1378" s="7">
        <v>16.62</v>
      </c>
      <c r="AD1378" s="7">
        <v>18.14</v>
      </c>
      <c r="AE1378" s="7">
        <v>2.7</v>
      </c>
      <c r="AF1378" s="1">
        <v>0.25209999999999999</v>
      </c>
      <c r="AG1378" s="1">
        <v>0.32</v>
      </c>
      <c r="AH1378" s="7">
        <v>2.5</v>
      </c>
      <c r="AI1378" s="7">
        <v>2.59</v>
      </c>
      <c r="AJ1378" s="7">
        <v>16</v>
      </c>
      <c r="AK1378" s="7">
        <v>9</v>
      </c>
      <c r="AL1378" s="7">
        <v>0</v>
      </c>
      <c r="AM1378" s="7">
        <v>0</v>
      </c>
      <c r="AN1378" s="7">
        <v>0</v>
      </c>
      <c r="AO1378" s="7">
        <v>0</v>
      </c>
      <c r="AP1378" s="7">
        <v>0</v>
      </c>
      <c r="AQ1378" s="7">
        <v>4</v>
      </c>
      <c r="AR1378">
        <f t="shared" si="86"/>
        <v>0.25209999999999999</v>
      </c>
      <c r="AS1378">
        <f t="shared" si="87"/>
        <v>0.56888888888888889</v>
      </c>
    </row>
    <row r="1379" spans="1:45" ht="29.5" thickBot="1">
      <c r="A1379" t="str">
        <f t="shared" si="84"/>
        <v>Jordy NelsonWR2012</v>
      </c>
      <c r="B1379" s="3" t="s">
        <v>184</v>
      </c>
      <c r="C1379" s="1" t="s">
        <v>16</v>
      </c>
      <c r="D1379" s="1">
        <v>15</v>
      </c>
      <c r="E1379" s="1">
        <v>2012</v>
      </c>
      <c r="F1379" s="1">
        <v>3</v>
      </c>
      <c r="G1379" s="6">
        <v>38</v>
      </c>
      <c r="H1379" s="6">
        <v>13</v>
      </c>
      <c r="I1379" s="7">
        <v>0</v>
      </c>
      <c r="J1379" s="7">
        <v>1</v>
      </c>
      <c r="K1379" s="7">
        <v>2</v>
      </c>
      <c r="L1379" s="7">
        <v>2</v>
      </c>
      <c r="M1379" s="7">
        <v>3</v>
      </c>
      <c r="N1379" s="7">
        <v>1</v>
      </c>
      <c r="O1379" s="6">
        <v>0.55000000000000004</v>
      </c>
      <c r="P1379" s="7">
        <v>1.45</v>
      </c>
      <c r="Q1379" s="7">
        <v>2.74</v>
      </c>
      <c r="R1379" s="7">
        <v>2.74</v>
      </c>
      <c r="S1379" s="7">
        <v>4.22</v>
      </c>
      <c r="T1379" s="7">
        <v>27</v>
      </c>
      <c r="U1379" s="7">
        <v>2</v>
      </c>
      <c r="V1379" s="7">
        <v>36</v>
      </c>
      <c r="W1379" s="7">
        <f t="shared" si="85"/>
        <v>42</v>
      </c>
      <c r="X1379" s="7">
        <v>15</v>
      </c>
      <c r="Y1379" s="7">
        <v>12</v>
      </c>
      <c r="Z1379" s="7">
        <v>12</v>
      </c>
      <c r="AA1379" s="7">
        <v>21</v>
      </c>
      <c r="AB1379" s="6">
        <v>4</v>
      </c>
      <c r="AC1379" s="7">
        <v>17.77</v>
      </c>
      <c r="AD1379" s="7">
        <v>13.79</v>
      </c>
      <c r="AE1379" s="7">
        <v>16.53</v>
      </c>
      <c r="AF1379" s="1">
        <v>0.17780000000000001</v>
      </c>
      <c r="AG1379" s="1">
        <v>0.18173333333333333</v>
      </c>
      <c r="AH1379" s="7">
        <v>2.98</v>
      </c>
      <c r="AI1379" s="7">
        <v>1.86</v>
      </c>
      <c r="AJ1379" s="7">
        <v>16</v>
      </c>
      <c r="AK1379" s="7">
        <v>12</v>
      </c>
      <c r="AL1379" s="7">
        <v>0</v>
      </c>
      <c r="AM1379" s="7">
        <v>0</v>
      </c>
      <c r="AN1379" s="7">
        <v>1</v>
      </c>
      <c r="AO1379" s="7">
        <v>1</v>
      </c>
      <c r="AP1379" s="7">
        <v>2</v>
      </c>
      <c r="AQ1379" s="7">
        <v>5</v>
      </c>
      <c r="AR1379">
        <f t="shared" si="86"/>
        <v>0.17780000000000001</v>
      </c>
      <c r="AS1379">
        <f t="shared" si="87"/>
        <v>0.24231111111111067</v>
      </c>
    </row>
    <row r="1380" spans="1:45" ht="29.5" thickBot="1">
      <c r="A1380" t="str">
        <f t="shared" si="84"/>
        <v>Darren SprolesRB2012</v>
      </c>
      <c r="B1380" s="3" t="s">
        <v>207</v>
      </c>
      <c r="C1380" s="1" t="s">
        <v>3</v>
      </c>
      <c r="D1380" s="1">
        <v>15</v>
      </c>
      <c r="E1380" s="1">
        <v>2012</v>
      </c>
      <c r="F1380" s="1">
        <v>2</v>
      </c>
      <c r="G1380" s="6">
        <v>13</v>
      </c>
      <c r="H1380" s="6">
        <v>23</v>
      </c>
      <c r="I1380" s="7">
        <v>1</v>
      </c>
      <c r="J1380" s="7">
        <v>2</v>
      </c>
      <c r="K1380" s="7">
        <v>2</v>
      </c>
      <c r="L1380" s="7">
        <v>2</v>
      </c>
      <c r="M1380" s="7">
        <v>3</v>
      </c>
      <c r="N1380" s="7">
        <v>1</v>
      </c>
      <c r="O1380" s="6">
        <v>0.66</v>
      </c>
      <c r="P1380" s="7">
        <v>1.22</v>
      </c>
      <c r="Q1380" s="7">
        <v>1.62</v>
      </c>
      <c r="R1380" s="7">
        <v>1.78</v>
      </c>
      <c r="S1380" s="7">
        <v>2.2000000000000002</v>
      </c>
      <c r="T1380" s="7">
        <v>29</v>
      </c>
      <c r="U1380" s="7">
        <v>4</v>
      </c>
      <c r="V1380" s="7">
        <v>130</v>
      </c>
      <c r="W1380" s="7">
        <f t="shared" si="85"/>
        <v>63</v>
      </c>
      <c r="X1380" s="7">
        <v>22</v>
      </c>
      <c r="Y1380" s="7">
        <v>43.5</v>
      </c>
      <c r="Z1380" s="7">
        <v>68</v>
      </c>
      <c r="AA1380" s="7">
        <v>79</v>
      </c>
      <c r="AB1380" s="6">
        <v>5</v>
      </c>
      <c r="AC1380" s="7">
        <v>16.96</v>
      </c>
      <c r="AD1380" s="7">
        <v>16.47</v>
      </c>
      <c r="AE1380" s="7">
        <v>11.83</v>
      </c>
      <c r="AF1380" s="1">
        <v>0.16880000000000001</v>
      </c>
      <c r="AG1380" s="1">
        <v>0.18350769230769232</v>
      </c>
      <c r="AH1380" s="7">
        <v>2.02</v>
      </c>
      <c r="AI1380" s="7">
        <v>1.99</v>
      </c>
      <c r="AJ1380" s="7">
        <v>16</v>
      </c>
      <c r="AK1380" s="7">
        <v>13</v>
      </c>
      <c r="AL1380" s="7">
        <v>0</v>
      </c>
      <c r="AM1380" s="7">
        <v>0</v>
      </c>
      <c r="AN1380" s="7">
        <v>0</v>
      </c>
      <c r="AO1380" s="7">
        <v>0</v>
      </c>
      <c r="AP1380" s="7">
        <v>0</v>
      </c>
      <c r="AQ1380" s="7">
        <v>8</v>
      </c>
      <c r="AR1380">
        <f t="shared" si="86"/>
        <v>0.16880000000000001</v>
      </c>
      <c r="AS1380">
        <f t="shared" si="87"/>
        <v>0.22585562130177478</v>
      </c>
    </row>
    <row r="1381" spans="1:45" ht="44" thickBot="1">
      <c r="A1381" t="str">
        <f t="shared" si="84"/>
        <v>Demaryius ThomasWR2012</v>
      </c>
      <c r="B1381" s="3" t="s">
        <v>413</v>
      </c>
      <c r="C1381" s="1" t="s">
        <v>16</v>
      </c>
      <c r="D1381" s="1">
        <v>16</v>
      </c>
      <c r="E1381" s="1">
        <v>2012</v>
      </c>
      <c r="F1381" s="1">
        <v>3</v>
      </c>
      <c r="G1381" s="6">
        <v>5</v>
      </c>
      <c r="H1381" s="6">
        <v>1</v>
      </c>
      <c r="I1381" s="7">
        <v>1</v>
      </c>
      <c r="J1381" s="7">
        <v>2</v>
      </c>
      <c r="K1381" s="7">
        <v>3</v>
      </c>
      <c r="L1381" s="7">
        <v>4</v>
      </c>
      <c r="M1381" s="7">
        <v>5</v>
      </c>
      <c r="N1381" s="7">
        <v>0</v>
      </c>
      <c r="O1381" s="6">
        <v>1.3</v>
      </c>
      <c r="P1381" s="7">
        <v>2.5299999999999998</v>
      </c>
      <c r="Q1381" s="7">
        <v>4.1500000000000004</v>
      </c>
      <c r="R1381" s="7">
        <v>4.9400000000000004</v>
      </c>
      <c r="S1381" s="7">
        <v>5.4</v>
      </c>
      <c r="T1381" s="7">
        <v>25</v>
      </c>
      <c r="U1381" s="7">
        <v>1</v>
      </c>
      <c r="V1381" s="7">
        <v>22</v>
      </c>
      <c r="W1381" s="7">
        <f t="shared" si="85"/>
        <v>61</v>
      </c>
      <c r="X1381" s="7">
        <v>5</v>
      </c>
      <c r="Y1381" s="7">
        <v>4</v>
      </c>
      <c r="Z1381" s="7">
        <v>6.5</v>
      </c>
      <c r="AA1381" s="7">
        <v>14</v>
      </c>
      <c r="AB1381" s="6">
        <v>64</v>
      </c>
      <c r="AC1381" s="7">
        <v>10.15</v>
      </c>
      <c r="AD1381" s="7">
        <v>18.64</v>
      </c>
      <c r="AE1381" s="7">
        <v>19.940000000000001</v>
      </c>
      <c r="AF1381" s="1">
        <v>0.26705454545454549</v>
      </c>
      <c r="AG1381" s="1">
        <v>0.2447</v>
      </c>
      <c r="AH1381" s="7">
        <v>2.1</v>
      </c>
      <c r="AI1381" s="7">
        <v>2.5099999999999998</v>
      </c>
      <c r="AJ1381" s="7">
        <v>11</v>
      </c>
      <c r="AK1381" s="7">
        <v>16</v>
      </c>
      <c r="AL1381" s="7">
        <v>1</v>
      </c>
      <c r="AM1381" s="7">
        <v>2</v>
      </c>
      <c r="AN1381" s="7">
        <v>3</v>
      </c>
      <c r="AO1381" s="7">
        <v>4</v>
      </c>
      <c r="AP1381" s="7">
        <v>4</v>
      </c>
      <c r="AQ1381" s="7">
        <v>3</v>
      </c>
      <c r="AR1381">
        <f t="shared" si="86"/>
        <v>0.38844297520661092</v>
      </c>
      <c r="AS1381">
        <f t="shared" si="87"/>
        <v>0.2447</v>
      </c>
    </row>
    <row r="1382" spans="1:45" ht="29.5" thickBot="1">
      <c r="A1382" t="str">
        <f t="shared" si="84"/>
        <v>Jeremy MaclinWR2012</v>
      </c>
      <c r="B1382" s="3" t="s">
        <v>344</v>
      </c>
      <c r="C1382" s="1" t="s">
        <v>16</v>
      </c>
      <c r="D1382" s="1">
        <v>17</v>
      </c>
      <c r="E1382" s="1">
        <v>2012</v>
      </c>
      <c r="F1382" s="1">
        <v>3</v>
      </c>
      <c r="G1382" s="6">
        <v>22</v>
      </c>
      <c r="H1382" s="6"/>
      <c r="I1382" s="7">
        <v>1</v>
      </c>
      <c r="J1382" s="7">
        <v>1</v>
      </c>
      <c r="K1382" s="7">
        <v>2</v>
      </c>
      <c r="L1382" s="7">
        <v>3</v>
      </c>
      <c r="M1382" s="7">
        <v>3</v>
      </c>
      <c r="N1382" s="7">
        <v>2</v>
      </c>
      <c r="O1382" s="6">
        <v>0.28000000000000003</v>
      </c>
      <c r="P1382" s="7">
        <v>0.28000000000000003</v>
      </c>
      <c r="Q1382" s="7">
        <v>1.51</v>
      </c>
      <c r="R1382" s="7">
        <v>2.29</v>
      </c>
      <c r="S1382" s="7">
        <v>1.85</v>
      </c>
      <c r="T1382" s="7">
        <v>24</v>
      </c>
      <c r="U1382" s="7">
        <v>1</v>
      </c>
      <c r="V1382" s="7">
        <v>19</v>
      </c>
      <c r="W1382" s="7">
        <f t="shared" si="85"/>
        <v>16</v>
      </c>
      <c r="X1382" s="7">
        <v>44</v>
      </c>
      <c r="Y1382" s="7">
        <v>33</v>
      </c>
      <c r="Z1382" s="7">
        <v>26</v>
      </c>
      <c r="AA1382" s="7">
        <v>28</v>
      </c>
      <c r="AB1382" s="6">
        <v>31</v>
      </c>
      <c r="AC1382" s="7">
        <v>13.77</v>
      </c>
      <c r="AD1382" s="7">
        <v>13.11</v>
      </c>
      <c r="AE1382" s="7"/>
      <c r="AF1382" s="1">
        <v>0.22646153846153846</v>
      </c>
      <c r="AG1382" s="1">
        <v>0.224</v>
      </c>
      <c r="AH1382" s="7">
        <v>1.87</v>
      </c>
      <c r="AI1382" s="7">
        <v>1.37</v>
      </c>
      <c r="AJ1382" s="7">
        <v>13</v>
      </c>
      <c r="AK1382" s="7">
        <v>15</v>
      </c>
      <c r="AL1382" s="7">
        <v>0</v>
      </c>
      <c r="AM1382" s="7">
        <v>0</v>
      </c>
      <c r="AN1382" s="7">
        <v>1</v>
      </c>
      <c r="AO1382" s="7">
        <v>1</v>
      </c>
      <c r="AP1382" s="7">
        <v>1</v>
      </c>
      <c r="AQ1382" s="7">
        <v>4</v>
      </c>
      <c r="AR1382">
        <f t="shared" si="86"/>
        <v>0.2787218934911237</v>
      </c>
      <c r="AS1382">
        <f t="shared" si="87"/>
        <v>0.23893333333333333</v>
      </c>
    </row>
    <row r="1383" spans="1:45" ht="29.5" thickBot="1">
      <c r="A1383" t="str">
        <f t="shared" si="84"/>
        <v>Steven JacksonRB2012</v>
      </c>
      <c r="B1383" s="3" t="s">
        <v>5</v>
      </c>
      <c r="C1383" s="1" t="s">
        <v>3</v>
      </c>
      <c r="D1383" s="1">
        <v>16</v>
      </c>
      <c r="E1383" s="1">
        <v>2012</v>
      </c>
      <c r="F1383" s="1">
        <v>2</v>
      </c>
      <c r="G1383" s="6">
        <v>17</v>
      </c>
      <c r="H1383" s="6">
        <v>30</v>
      </c>
      <c r="I1383" s="7">
        <v>1</v>
      </c>
      <c r="J1383" s="7">
        <v>1</v>
      </c>
      <c r="K1383" s="7">
        <v>1</v>
      </c>
      <c r="L1383" s="7">
        <v>1</v>
      </c>
      <c r="M1383" s="7">
        <v>1</v>
      </c>
      <c r="N1383" s="7">
        <v>7</v>
      </c>
      <c r="O1383" s="6">
        <v>0.45</v>
      </c>
      <c r="P1383" s="7">
        <v>0.69</v>
      </c>
      <c r="Q1383" s="7">
        <v>0.96</v>
      </c>
      <c r="R1383" s="7">
        <v>0.96</v>
      </c>
      <c r="S1383" s="7">
        <v>0.96</v>
      </c>
      <c r="T1383" s="7">
        <v>29</v>
      </c>
      <c r="U1383" s="7">
        <v>1</v>
      </c>
      <c r="V1383" s="7">
        <v>24</v>
      </c>
      <c r="W1383" s="7">
        <f t="shared" si="85"/>
        <v>13</v>
      </c>
      <c r="X1383" s="7">
        <v>20.5</v>
      </c>
      <c r="Y1383" s="7">
        <v>46</v>
      </c>
      <c r="Z1383" s="7">
        <v>120</v>
      </c>
      <c r="AA1383" s="7"/>
      <c r="AB1383" s="6">
        <v>10</v>
      </c>
      <c r="AC1383" s="7">
        <v>16.13</v>
      </c>
      <c r="AD1383" s="7">
        <v>12.39</v>
      </c>
      <c r="AE1383" s="7">
        <v>12.36</v>
      </c>
      <c r="AF1383" s="1">
        <v>0.12377142857142856</v>
      </c>
      <c r="AG1383" s="1">
        <v>9.7000000000000003E-2</v>
      </c>
      <c r="AH1383" s="7">
        <v>1.1399999999999999</v>
      </c>
      <c r="AI1383" s="7">
        <v>0.99</v>
      </c>
      <c r="AJ1383" s="7">
        <v>14</v>
      </c>
      <c r="AK1383" s="7">
        <v>16</v>
      </c>
      <c r="AL1383" s="7">
        <v>0</v>
      </c>
      <c r="AM1383" s="7">
        <v>0</v>
      </c>
      <c r="AN1383" s="7">
        <v>0</v>
      </c>
      <c r="AO1383" s="7">
        <v>0</v>
      </c>
      <c r="AP1383" s="7">
        <v>0</v>
      </c>
      <c r="AQ1383" s="7">
        <v>9</v>
      </c>
      <c r="AR1383">
        <f t="shared" si="86"/>
        <v>0.14145306122449028</v>
      </c>
      <c r="AS1383">
        <f t="shared" si="87"/>
        <v>9.7000000000000003E-2</v>
      </c>
    </row>
    <row r="1384" spans="1:45" ht="44" thickBot="1">
      <c r="A1384" t="str">
        <f t="shared" si="84"/>
        <v>Aaron HernandezTE2012</v>
      </c>
      <c r="B1384" s="3" t="s">
        <v>429</v>
      </c>
      <c r="C1384" s="1" t="s">
        <v>49</v>
      </c>
      <c r="D1384" s="1">
        <v>3</v>
      </c>
      <c r="E1384" s="1">
        <v>2012</v>
      </c>
      <c r="F1384" s="1">
        <v>4</v>
      </c>
      <c r="G1384" s="6">
        <v>19</v>
      </c>
      <c r="H1384" s="6"/>
      <c r="I1384" s="7">
        <v>0</v>
      </c>
      <c r="J1384" s="7">
        <v>0</v>
      </c>
      <c r="K1384" s="7">
        <v>0</v>
      </c>
      <c r="L1384" s="7">
        <v>0</v>
      </c>
      <c r="M1384" s="7">
        <v>0</v>
      </c>
      <c r="N1384" s="7">
        <v>1</v>
      </c>
      <c r="O1384" s="6">
        <v>0.11</v>
      </c>
      <c r="P1384" s="7">
        <v>0.11</v>
      </c>
      <c r="Q1384" s="7">
        <v>0.11</v>
      </c>
      <c r="R1384" s="7">
        <v>0.11</v>
      </c>
      <c r="S1384" s="7">
        <v>0.11</v>
      </c>
      <c r="T1384" s="7">
        <v>23</v>
      </c>
      <c r="U1384" s="7">
        <v>4</v>
      </c>
      <c r="V1384" s="7">
        <v>113</v>
      </c>
      <c r="W1384" s="7">
        <f t="shared" si="85"/>
        <v>15</v>
      </c>
      <c r="X1384" s="7">
        <v>3</v>
      </c>
      <c r="Y1384" s="7"/>
      <c r="Z1384" s="7"/>
      <c r="AA1384" s="7"/>
      <c r="AB1384" s="6">
        <v>3</v>
      </c>
      <c r="AC1384" s="7">
        <v>15.46</v>
      </c>
      <c r="AD1384" s="7">
        <v>12.98</v>
      </c>
      <c r="AE1384" s="7"/>
      <c r="AF1384" s="1">
        <v>0.21028571428571427</v>
      </c>
      <c r="AG1384" s="1">
        <v>0.21264</v>
      </c>
      <c r="AH1384" s="7">
        <v>1.88</v>
      </c>
      <c r="AI1384" s="7">
        <v>1.53</v>
      </c>
      <c r="AJ1384" s="7">
        <v>14</v>
      </c>
      <c r="AK1384" s="7">
        <v>10</v>
      </c>
      <c r="AL1384" s="7">
        <v>0</v>
      </c>
      <c r="AM1384" s="7">
        <v>0</v>
      </c>
      <c r="AN1384" s="7">
        <v>0</v>
      </c>
      <c r="AO1384" s="7">
        <v>0</v>
      </c>
      <c r="AP1384" s="7">
        <v>0</v>
      </c>
      <c r="AQ1384" s="7">
        <v>3</v>
      </c>
      <c r="AR1384">
        <f t="shared" si="86"/>
        <v>0.24032653061224457</v>
      </c>
      <c r="AS1384">
        <f t="shared" si="87"/>
        <v>0.34022399999999997</v>
      </c>
    </row>
    <row r="1385" spans="1:45" ht="44" thickBot="1">
      <c r="A1385" t="str">
        <f t="shared" si="84"/>
        <v>Ahmad BradshawRB2012</v>
      </c>
      <c r="B1385" s="3" t="s">
        <v>102</v>
      </c>
      <c r="C1385" s="1" t="s">
        <v>3</v>
      </c>
      <c r="D1385" s="1">
        <v>17</v>
      </c>
      <c r="E1385" s="1">
        <v>2012</v>
      </c>
      <c r="F1385" s="1">
        <v>2</v>
      </c>
      <c r="G1385" s="6">
        <v>20</v>
      </c>
      <c r="H1385" s="6">
        <v>77</v>
      </c>
      <c r="I1385" s="7">
        <v>1</v>
      </c>
      <c r="J1385" s="7">
        <v>1</v>
      </c>
      <c r="K1385" s="7">
        <v>2</v>
      </c>
      <c r="L1385" s="7">
        <v>2</v>
      </c>
      <c r="M1385" s="7">
        <v>2</v>
      </c>
      <c r="N1385" s="7">
        <v>2</v>
      </c>
      <c r="O1385" s="6">
        <v>0.77</v>
      </c>
      <c r="P1385" s="7">
        <v>1.05</v>
      </c>
      <c r="Q1385" s="7">
        <v>1.91</v>
      </c>
      <c r="R1385" s="7">
        <v>1.92</v>
      </c>
      <c r="S1385" s="7">
        <v>1.92</v>
      </c>
      <c r="T1385" s="7">
        <v>26</v>
      </c>
      <c r="U1385" s="7">
        <v>7</v>
      </c>
      <c r="V1385" s="7">
        <v>250</v>
      </c>
      <c r="W1385" s="7">
        <f t="shared" si="85"/>
        <v>18</v>
      </c>
      <c r="X1385" s="7">
        <v>35</v>
      </c>
      <c r="Y1385" s="7">
        <v>75</v>
      </c>
      <c r="Z1385" s="7">
        <v>90</v>
      </c>
      <c r="AA1385" s="7"/>
      <c r="AB1385" s="6">
        <v>19</v>
      </c>
      <c r="AC1385" s="7">
        <v>16.05</v>
      </c>
      <c r="AD1385" s="7">
        <v>13.21</v>
      </c>
      <c r="AE1385" s="7">
        <v>13.93</v>
      </c>
      <c r="AF1385" s="1">
        <v>9.9999999999999992E-2</v>
      </c>
      <c r="AG1385" s="1">
        <v>5.851428571428572E-2</v>
      </c>
      <c r="AH1385" s="7">
        <v>1.52</v>
      </c>
      <c r="AI1385" s="7">
        <v>1.32</v>
      </c>
      <c r="AJ1385" s="7">
        <v>12</v>
      </c>
      <c r="AK1385" s="7">
        <v>14</v>
      </c>
      <c r="AL1385" s="7">
        <v>0</v>
      </c>
      <c r="AM1385" s="7">
        <v>0</v>
      </c>
      <c r="AN1385" s="7">
        <v>0</v>
      </c>
      <c r="AO1385" s="7">
        <v>0</v>
      </c>
      <c r="AP1385" s="7">
        <v>0</v>
      </c>
      <c r="AQ1385" s="7">
        <v>6</v>
      </c>
      <c r="AR1385">
        <f t="shared" si="86"/>
        <v>0.13333333333333333</v>
      </c>
      <c r="AS1385">
        <f t="shared" si="87"/>
        <v>6.6873469387755083E-2</v>
      </c>
    </row>
    <row r="1386" spans="1:45" ht="29.5" thickBot="1">
      <c r="A1386" t="str">
        <f t="shared" si="84"/>
        <v>Kenny BrittWR2012</v>
      </c>
      <c r="B1386" s="3" t="s">
        <v>351</v>
      </c>
      <c r="C1386" s="1" t="s">
        <v>16</v>
      </c>
      <c r="D1386" s="1">
        <v>18</v>
      </c>
      <c r="E1386" s="1">
        <v>2012</v>
      </c>
      <c r="F1386" s="1">
        <v>3</v>
      </c>
      <c r="G1386" s="6">
        <v>60</v>
      </c>
      <c r="H1386" s="6">
        <v>136</v>
      </c>
      <c r="I1386" s="7">
        <v>0</v>
      </c>
      <c r="J1386" s="7">
        <v>0</v>
      </c>
      <c r="K1386" s="7">
        <v>0</v>
      </c>
      <c r="L1386" s="7">
        <v>0</v>
      </c>
      <c r="M1386" s="7">
        <v>0</v>
      </c>
      <c r="N1386" s="7">
        <v>0</v>
      </c>
      <c r="O1386" s="6">
        <v>0.02</v>
      </c>
      <c r="P1386" s="7">
        <v>-0.27</v>
      </c>
      <c r="Q1386" s="7">
        <v>-0.48</v>
      </c>
      <c r="R1386" s="7">
        <v>-0.66</v>
      </c>
      <c r="S1386" s="7">
        <v>-0.12</v>
      </c>
      <c r="T1386" s="7">
        <v>24</v>
      </c>
      <c r="U1386" s="7">
        <v>1</v>
      </c>
      <c r="V1386" s="7">
        <v>30</v>
      </c>
      <c r="W1386" s="7">
        <f t="shared" si="85"/>
        <v>24</v>
      </c>
      <c r="X1386" s="7">
        <v>36</v>
      </c>
      <c r="Y1386" s="7">
        <v>65</v>
      </c>
      <c r="Z1386" s="7">
        <v>85</v>
      </c>
      <c r="AA1386" s="7">
        <v>140</v>
      </c>
      <c r="AB1386" s="6">
        <v>96</v>
      </c>
      <c r="AC1386" s="7">
        <v>21.3</v>
      </c>
      <c r="AD1386" s="7">
        <v>9.14</v>
      </c>
      <c r="AE1386" s="7">
        <v>1.72</v>
      </c>
      <c r="AF1386" s="1">
        <v>0.24266666666666667</v>
      </c>
      <c r="AG1386" s="1">
        <v>0.19234285714285715</v>
      </c>
      <c r="AH1386" s="7">
        <v>3.11</v>
      </c>
      <c r="AI1386" s="7">
        <v>1.49</v>
      </c>
      <c r="AJ1386" s="7">
        <v>3</v>
      </c>
      <c r="AK1386" s="7">
        <v>14</v>
      </c>
      <c r="AL1386" s="7">
        <v>0</v>
      </c>
      <c r="AM1386" s="7">
        <v>0</v>
      </c>
      <c r="AN1386" s="7">
        <v>0</v>
      </c>
      <c r="AO1386" s="7">
        <v>0</v>
      </c>
      <c r="AP1386" s="7">
        <v>0</v>
      </c>
      <c r="AQ1386" s="7">
        <v>4</v>
      </c>
      <c r="AR1386">
        <f t="shared" si="86"/>
        <v>1.2942222222222239</v>
      </c>
      <c r="AS1386">
        <f t="shared" si="87"/>
        <v>0.21982040816326515</v>
      </c>
    </row>
    <row r="1387" spans="1:45" ht="29.5" thickBot="1">
      <c r="A1387" t="str">
        <f t="shared" si="84"/>
        <v>Marques ColstonWR2012</v>
      </c>
      <c r="B1387" s="3" t="s">
        <v>26</v>
      </c>
      <c r="C1387" s="1" t="s">
        <v>16</v>
      </c>
      <c r="D1387" s="1">
        <v>19</v>
      </c>
      <c r="E1387" s="1">
        <v>2012</v>
      </c>
      <c r="F1387" s="1">
        <v>3</v>
      </c>
      <c r="G1387" s="6">
        <v>12</v>
      </c>
      <c r="H1387" s="6">
        <v>26</v>
      </c>
      <c r="I1387" s="7">
        <v>1</v>
      </c>
      <c r="J1387" s="7">
        <v>1</v>
      </c>
      <c r="K1387" s="7">
        <v>1</v>
      </c>
      <c r="L1387" s="7">
        <v>1</v>
      </c>
      <c r="M1387" s="7">
        <v>1</v>
      </c>
      <c r="N1387" s="7">
        <v>5</v>
      </c>
      <c r="O1387" s="6">
        <v>0.93</v>
      </c>
      <c r="P1387" s="7">
        <v>1.47</v>
      </c>
      <c r="Q1387" s="7">
        <v>1.53</v>
      </c>
      <c r="R1387" s="7">
        <v>2.1800000000000002</v>
      </c>
      <c r="S1387" s="7">
        <v>2.1800000000000002</v>
      </c>
      <c r="T1387" s="7">
        <v>29</v>
      </c>
      <c r="U1387" s="7">
        <v>7</v>
      </c>
      <c r="V1387" s="7">
        <v>252</v>
      </c>
      <c r="W1387" s="7">
        <f t="shared" si="85"/>
        <v>19</v>
      </c>
      <c r="X1387" s="7">
        <v>22</v>
      </c>
      <c r="Y1387" s="7">
        <v>46</v>
      </c>
      <c r="Z1387" s="7">
        <v>76</v>
      </c>
      <c r="AA1387" s="7">
        <v>138</v>
      </c>
      <c r="AB1387" s="6">
        <v>10</v>
      </c>
      <c r="AC1387" s="7">
        <v>17.309999999999999</v>
      </c>
      <c r="AD1387" s="7">
        <v>16.149999999999999</v>
      </c>
      <c r="AE1387" s="7">
        <v>13.29</v>
      </c>
      <c r="AF1387" s="1">
        <v>0.18925714285714285</v>
      </c>
      <c r="AG1387" s="1">
        <v>0.20419999999999999</v>
      </c>
      <c r="AH1387" s="7">
        <v>2.42</v>
      </c>
      <c r="AI1387" s="7">
        <v>1.85</v>
      </c>
      <c r="AJ1387" s="7">
        <v>14</v>
      </c>
      <c r="AK1387" s="7">
        <v>16</v>
      </c>
      <c r="AL1387" s="7">
        <v>1</v>
      </c>
      <c r="AM1387" s="7">
        <v>1</v>
      </c>
      <c r="AN1387" s="7">
        <v>1</v>
      </c>
      <c r="AO1387" s="7">
        <v>1</v>
      </c>
      <c r="AP1387" s="7">
        <v>1</v>
      </c>
      <c r="AQ1387" s="7">
        <v>7</v>
      </c>
      <c r="AR1387">
        <f t="shared" si="86"/>
        <v>0.21629387755102059</v>
      </c>
      <c r="AS1387">
        <f t="shared" si="87"/>
        <v>0.20419999999999999</v>
      </c>
    </row>
    <row r="1388" spans="1:45" ht="29.5" thickBot="1">
      <c r="A1388" t="str">
        <f t="shared" si="84"/>
        <v>Miles AustinWR2012</v>
      </c>
      <c r="B1388" s="3" t="s">
        <v>277</v>
      </c>
      <c r="C1388" s="1" t="s">
        <v>16</v>
      </c>
      <c r="D1388" s="1">
        <v>20.5</v>
      </c>
      <c r="E1388" s="1">
        <v>2012</v>
      </c>
      <c r="F1388" s="1">
        <v>3</v>
      </c>
      <c r="G1388" s="6">
        <v>24</v>
      </c>
      <c r="H1388" s="6">
        <v>113</v>
      </c>
      <c r="I1388" s="7">
        <v>1</v>
      </c>
      <c r="J1388" s="7">
        <v>1</v>
      </c>
      <c r="K1388" s="7">
        <v>1</v>
      </c>
      <c r="L1388" s="7">
        <v>1</v>
      </c>
      <c r="M1388" s="7">
        <v>1</v>
      </c>
      <c r="N1388" s="7">
        <v>2</v>
      </c>
      <c r="O1388" s="6">
        <v>0.49</v>
      </c>
      <c r="P1388" s="7">
        <v>-0.01</v>
      </c>
      <c r="Q1388" s="7">
        <v>-0.09</v>
      </c>
      <c r="R1388" s="7">
        <v>-1.07</v>
      </c>
      <c r="S1388" s="7">
        <v>-1.07</v>
      </c>
      <c r="T1388" s="7">
        <v>28</v>
      </c>
      <c r="U1388" s="7">
        <v>8</v>
      </c>
      <c r="V1388" s="7">
        <v>300</v>
      </c>
      <c r="W1388" s="7">
        <f t="shared" si="85"/>
        <v>8</v>
      </c>
      <c r="X1388" s="7">
        <v>41</v>
      </c>
      <c r="Y1388" s="7">
        <v>85</v>
      </c>
      <c r="Z1388" s="7">
        <v>159.5</v>
      </c>
      <c r="AA1388" s="7"/>
      <c r="AB1388" s="6">
        <v>50</v>
      </c>
      <c r="AC1388" s="7">
        <v>14.32</v>
      </c>
      <c r="AD1388" s="7">
        <v>12.27</v>
      </c>
      <c r="AE1388" s="7">
        <v>4.4000000000000004</v>
      </c>
      <c r="AF1388" s="1">
        <v>0.21615999999999999</v>
      </c>
      <c r="AG1388" s="1">
        <v>0.17910000000000001</v>
      </c>
      <c r="AH1388" s="7">
        <v>1.65</v>
      </c>
      <c r="AI1388" s="7">
        <v>1.66</v>
      </c>
      <c r="AJ1388" s="7">
        <v>10</v>
      </c>
      <c r="AK1388" s="7">
        <v>16</v>
      </c>
      <c r="AL1388" s="7">
        <v>0</v>
      </c>
      <c r="AM1388" s="7">
        <v>0</v>
      </c>
      <c r="AN1388" s="7">
        <v>0</v>
      </c>
      <c r="AO1388" s="7">
        <v>0</v>
      </c>
      <c r="AP1388" s="7">
        <v>0</v>
      </c>
      <c r="AQ1388" s="7">
        <v>7</v>
      </c>
      <c r="AR1388">
        <f t="shared" si="86"/>
        <v>0.345856</v>
      </c>
      <c r="AS1388">
        <f t="shared" si="87"/>
        <v>0.17910000000000001</v>
      </c>
    </row>
    <row r="1389" spans="1:45" ht="29.5" thickBot="1">
      <c r="A1389" t="str">
        <f t="shared" si="84"/>
        <v>Steve JohnsonWR2012</v>
      </c>
      <c r="B1389" s="3" t="s">
        <v>335</v>
      </c>
      <c r="C1389" s="1" t="s">
        <v>16</v>
      </c>
      <c r="D1389" s="1">
        <v>20.5</v>
      </c>
      <c r="E1389" s="1">
        <v>2012</v>
      </c>
      <c r="F1389" s="1">
        <v>3</v>
      </c>
      <c r="G1389" s="6">
        <v>18</v>
      </c>
      <c r="H1389" s="6">
        <v>53</v>
      </c>
      <c r="I1389" s="7">
        <v>1</v>
      </c>
      <c r="J1389" s="7">
        <v>1</v>
      </c>
      <c r="K1389" s="7">
        <v>1</v>
      </c>
      <c r="L1389" s="7">
        <v>1</v>
      </c>
      <c r="M1389" s="7">
        <v>1</v>
      </c>
      <c r="N1389" s="7">
        <v>2</v>
      </c>
      <c r="O1389" s="6">
        <v>0.54</v>
      </c>
      <c r="P1389" s="7">
        <v>0.66</v>
      </c>
      <c r="Q1389" s="7">
        <v>0.23</v>
      </c>
      <c r="R1389" s="7">
        <v>0.03</v>
      </c>
      <c r="S1389" s="7">
        <v>0.03</v>
      </c>
      <c r="T1389" s="7">
        <v>26</v>
      </c>
      <c r="U1389" s="7">
        <v>7</v>
      </c>
      <c r="V1389" s="7">
        <v>224</v>
      </c>
      <c r="W1389" s="7">
        <f t="shared" si="85"/>
        <v>20.5</v>
      </c>
      <c r="X1389" s="7"/>
      <c r="Y1389" s="7"/>
      <c r="Z1389" s="7"/>
      <c r="AA1389" s="7"/>
      <c r="AB1389" s="6">
        <v>16</v>
      </c>
      <c r="AC1389" s="7">
        <v>13.65</v>
      </c>
      <c r="AD1389" s="7">
        <v>13.73</v>
      </c>
      <c r="AE1389" s="7">
        <v>10.89</v>
      </c>
      <c r="AF1389" s="1">
        <v>0.22600000000000001</v>
      </c>
      <c r="AG1389" s="1">
        <v>0.27850000000000003</v>
      </c>
      <c r="AH1389" s="7">
        <v>1.83</v>
      </c>
      <c r="AI1389" s="7">
        <v>1.9</v>
      </c>
      <c r="AJ1389" s="7">
        <v>16</v>
      </c>
      <c r="AK1389" s="7">
        <v>16</v>
      </c>
      <c r="AL1389" s="7">
        <v>0</v>
      </c>
      <c r="AM1389" s="7">
        <v>0</v>
      </c>
      <c r="AN1389" s="7">
        <v>0</v>
      </c>
      <c r="AO1389" s="7">
        <v>0</v>
      </c>
      <c r="AP1389" s="7">
        <v>0</v>
      </c>
      <c r="AQ1389" s="7">
        <v>5</v>
      </c>
      <c r="AR1389">
        <f t="shared" si="86"/>
        <v>0.22600000000000001</v>
      </c>
      <c r="AS1389">
        <f t="shared" si="87"/>
        <v>0.27850000000000003</v>
      </c>
    </row>
    <row r="1390" spans="1:45" ht="29.5" thickBot="1">
      <c r="A1390" t="str">
        <f t="shared" si="84"/>
        <v>Dwayne BoweWR2012</v>
      </c>
      <c r="B1390" s="3" t="s">
        <v>52</v>
      </c>
      <c r="C1390" s="1" t="s">
        <v>16</v>
      </c>
      <c r="D1390" s="1">
        <v>22</v>
      </c>
      <c r="E1390" s="1">
        <v>2012</v>
      </c>
      <c r="F1390" s="1">
        <v>3</v>
      </c>
      <c r="G1390" s="6">
        <v>43</v>
      </c>
      <c r="H1390" s="6">
        <v>42</v>
      </c>
      <c r="I1390" s="7">
        <v>0</v>
      </c>
      <c r="J1390" s="7">
        <v>0</v>
      </c>
      <c r="K1390" s="7">
        <v>0</v>
      </c>
      <c r="L1390" s="7">
        <v>0</v>
      </c>
      <c r="M1390" s="7">
        <v>0</v>
      </c>
      <c r="N1390" s="7">
        <v>4</v>
      </c>
      <c r="O1390" s="6">
        <v>0.26</v>
      </c>
      <c r="P1390" s="7">
        <v>0.35</v>
      </c>
      <c r="Q1390" s="7">
        <v>0.79</v>
      </c>
      <c r="R1390" s="7">
        <v>0.79</v>
      </c>
      <c r="S1390" s="7">
        <v>0.79</v>
      </c>
      <c r="T1390" s="7">
        <v>28</v>
      </c>
      <c r="U1390" s="7">
        <v>1</v>
      </c>
      <c r="V1390" s="7">
        <v>23</v>
      </c>
      <c r="W1390" s="7">
        <f t="shared" si="85"/>
        <v>10</v>
      </c>
      <c r="X1390" s="7">
        <v>16</v>
      </c>
      <c r="Y1390" s="7">
        <v>56</v>
      </c>
      <c r="Z1390" s="7">
        <v>93</v>
      </c>
      <c r="AA1390" s="7"/>
      <c r="AB1390" s="6">
        <v>14</v>
      </c>
      <c r="AC1390" s="7">
        <v>14.26</v>
      </c>
      <c r="AD1390" s="7">
        <v>12.05</v>
      </c>
      <c r="AE1390" s="7">
        <v>10.28</v>
      </c>
      <c r="AF1390" s="1">
        <v>0.28139999999999998</v>
      </c>
      <c r="AG1390" s="1">
        <v>0.30695384615384619</v>
      </c>
      <c r="AH1390" s="7">
        <v>2.31</v>
      </c>
      <c r="AI1390" s="7">
        <v>2.0099999999999998</v>
      </c>
      <c r="AJ1390" s="7">
        <v>16</v>
      </c>
      <c r="AK1390" s="7">
        <v>13</v>
      </c>
      <c r="AL1390" s="7">
        <v>0</v>
      </c>
      <c r="AM1390" s="7">
        <v>0</v>
      </c>
      <c r="AN1390" s="7">
        <v>0</v>
      </c>
      <c r="AO1390" s="7">
        <v>0</v>
      </c>
      <c r="AP1390" s="7">
        <v>0</v>
      </c>
      <c r="AQ1390" s="7">
        <v>6</v>
      </c>
      <c r="AR1390">
        <f t="shared" si="86"/>
        <v>0.28139999999999998</v>
      </c>
      <c r="AS1390">
        <f t="shared" si="87"/>
        <v>0.3777893491124259</v>
      </c>
    </row>
    <row r="1391" spans="1:45" ht="29.5" thickBot="1">
      <c r="A1391" t="str">
        <f t="shared" si="84"/>
        <v>Antonio BrownWR2012</v>
      </c>
      <c r="B1391" s="3" t="s">
        <v>464</v>
      </c>
      <c r="C1391" s="1" t="s">
        <v>16</v>
      </c>
      <c r="D1391" s="1">
        <v>23</v>
      </c>
      <c r="E1391" s="1">
        <v>2012</v>
      </c>
      <c r="F1391" s="1">
        <v>3</v>
      </c>
      <c r="G1391" s="6">
        <v>32</v>
      </c>
      <c r="H1391" s="6">
        <v>3</v>
      </c>
      <c r="I1391" s="7">
        <v>0</v>
      </c>
      <c r="J1391" s="7">
        <v>1</v>
      </c>
      <c r="K1391" s="7">
        <v>2</v>
      </c>
      <c r="L1391" s="7">
        <v>3</v>
      </c>
      <c r="M1391" s="7">
        <v>4</v>
      </c>
      <c r="N1391" s="7">
        <v>1</v>
      </c>
      <c r="O1391" s="6">
        <v>0.43</v>
      </c>
      <c r="P1391" s="7">
        <v>1.86</v>
      </c>
      <c r="Q1391" s="7">
        <v>3.64</v>
      </c>
      <c r="R1391" s="7">
        <v>5.21</v>
      </c>
      <c r="S1391" s="7">
        <v>6.24</v>
      </c>
      <c r="T1391" s="7">
        <v>24</v>
      </c>
      <c r="U1391" s="7">
        <v>6</v>
      </c>
      <c r="V1391" s="7">
        <v>195</v>
      </c>
      <c r="W1391" s="7">
        <f t="shared" si="85"/>
        <v>87</v>
      </c>
      <c r="X1391" s="7">
        <v>23</v>
      </c>
      <c r="Y1391" s="7">
        <v>9</v>
      </c>
      <c r="Z1391" s="7">
        <v>4</v>
      </c>
      <c r="AA1391" s="7">
        <v>2</v>
      </c>
      <c r="AB1391" s="6">
        <v>24</v>
      </c>
      <c r="AC1391" s="7">
        <v>12.24</v>
      </c>
      <c r="AD1391" s="7">
        <v>13.62</v>
      </c>
      <c r="AE1391" s="7">
        <v>19.260000000000002</v>
      </c>
      <c r="AF1391" s="1">
        <v>0.2326</v>
      </c>
      <c r="AG1391" s="1">
        <v>0.22978461538461539</v>
      </c>
      <c r="AH1391" s="7">
        <v>2.61</v>
      </c>
      <c r="AI1391" s="7">
        <v>1.81</v>
      </c>
      <c r="AJ1391" s="7">
        <v>16</v>
      </c>
      <c r="AK1391" s="7">
        <v>13</v>
      </c>
      <c r="AL1391" s="7">
        <v>0</v>
      </c>
      <c r="AM1391" s="7">
        <v>1</v>
      </c>
      <c r="AN1391" s="7">
        <v>2</v>
      </c>
      <c r="AO1391" s="7">
        <v>3</v>
      </c>
      <c r="AP1391" s="7">
        <v>4</v>
      </c>
      <c r="AQ1391" s="7">
        <v>3</v>
      </c>
      <c r="AR1391">
        <f t="shared" si="86"/>
        <v>0.2326</v>
      </c>
      <c r="AS1391">
        <f t="shared" si="87"/>
        <v>0.28281183431952617</v>
      </c>
    </row>
    <row r="1392" spans="1:45" ht="29.5" thickBot="1">
      <c r="A1392" t="str">
        <f t="shared" si="84"/>
        <v>Robert GriffinQB2012</v>
      </c>
      <c r="B1392" s="3" t="s">
        <v>571</v>
      </c>
      <c r="C1392" s="1" t="s">
        <v>12</v>
      </c>
      <c r="D1392" s="1">
        <v>6</v>
      </c>
      <c r="E1392" s="1">
        <v>2012</v>
      </c>
      <c r="F1392" s="1">
        <v>1</v>
      </c>
      <c r="G1392" s="6">
        <v>7</v>
      </c>
      <c r="H1392" s="6">
        <v>18</v>
      </c>
      <c r="I1392" s="7">
        <v>1</v>
      </c>
      <c r="J1392" s="7">
        <v>1</v>
      </c>
      <c r="K1392" s="7">
        <v>1</v>
      </c>
      <c r="L1392" s="7">
        <v>1</v>
      </c>
      <c r="M1392" s="7">
        <v>1</v>
      </c>
      <c r="N1392" s="7">
        <v>0</v>
      </c>
      <c r="O1392" s="6">
        <v>1.18</v>
      </c>
      <c r="P1392" s="7">
        <v>1.61</v>
      </c>
      <c r="Q1392" s="7">
        <v>1.28</v>
      </c>
      <c r="R1392" s="7">
        <v>1.28</v>
      </c>
      <c r="S1392" s="7">
        <v>0.28000000000000003</v>
      </c>
      <c r="T1392" s="7">
        <v>22</v>
      </c>
      <c r="U1392" s="7">
        <v>1</v>
      </c>
      <c r="V1392" s="7">
        <v>2</v>
      </c>
      <c r="W1392" s="7" t="str">
        <f t="shared" si="85"/>
        <v/>
      </c>
      <c r="X1392" s="7">
        <v>5</v>
      </c>
      <c r="Y1392" s="7">
        <v>8</v>
      </c>
      <c r="Z1392" s="7">
        <v>25</v>
      </c>
      <c r="AA1392" s="7">
        <v>31</v>
      </c>
      <c r="AB1392" s="6"/>
      <c r="AC1392" s="7"/>
      <c r="AD1392" s="7">
        <v>24.25</v>
      </c>
      <c r="AE1392" s="7">
        <v>19.14</v>
      </c>
      <c r="AF1392" s="1" t="s">
        <v>1885</v>
      </c>
      <c r="AG1392" s="1" t="s">
        <v>1885</v>
      </c>
      <c r="AH1392" s="7"/>
      <c r="AI1392" s="7"/>
      <c r="AJ1392" s="7"/>
      <c r="AK1392" s="7"/>
      <c r="AL1392" s="7">
        <v>0</v>
      </c>
      <c r="AM1392" s="7">
        <v>0</v>
      </c>
      <c r="AN1392" s="7">
        <v>0</v>
      </c>
      <c r="AO1392" s="7">
        <v>0</v>
      </c>
      <c r="AP1392" s="7">
        <v>0</v>
      </c>
      <c r="AQ1392" s="7">
        <v>1</v>
      </c>
      <c r="AR1392" t="str">
        <f t="shared" si="86"/>
        <v/>
      </c>
      <c r="AS1392" t="str">
        <f t="shared" si="87"/>
        <v/>
      </c>
    </row>
    <row r="1393" spans="1:45" ht="29.5" thickBot="1">
      <c r="A1393" t="str">
        <f t="shared" si="84"/>
        <v>Andrew LuckQB2012</v>
      </c>
      <c r="B1393" s="3" t="s">
        <v>572</v>
      </c>
      <c r="C1393" s="1" t="s">
        <v>12</v>
      </c>
      <c r="D1393" s="1">
        <v>7</v>
      </c>
      <c r="E1393" s="1">
        <v>2012</v>
      </c>
      <c r="F1393" s="1">
        <v>1</v>
      </c>
      <c r="G1393" s="6">
        <v>10</v>
      </c>
      <c r="H1393" s="6">
        <v>7</v>
      </c>
      <c r="I1393" s="7">
        <v>1</v>
      </c>
      <c r="J1393" s="7">
        <v>2</v>
      </c>
      <c r="K1393" s="7">
        <v>3</v>
      </c>
      <c r="L1393" s="7">
        <v>3</v>
      </c>
      <c r="M1393" s="7">
        <v>4</v>
      </c>
      <c r="N1393" s="7">
        <v>0</v>
      </c>
      <c r="O1393" s="6">
        <v>0.72</v>
      </c>
      <c r="P1393" s="7">
        <v>1.21</v>
      </c>
      <c r="Q1393" s="7">
        <v>2.9</v>
      </c>
      <c r="R1393" s="7">
        <v>3.3</v>
      </c>
      <c r="S1393" s="7">
        <v>3.94</v>
      </c>
      <c r="T1393" s="7">
        <v>23</v>
      </c>
      <c r="U1393" s="7">
        <v>1</v>
      </c>
      <c r="V1393" s="7">
        <v>1</v>
      </c>
      <c r="W1393" s="7" t="str">
        <f t="shared" si="85"/>
        <v/>
      </c>
      <c r="X1393" s="7">
        <v>4</v>
      </c>
      <c r="Y1393" s="7">
        <v>2</v>
      </c>
      <c r="Z1393" s="7">
        <v>1</v>
      </c>
      <c r="AA1393" s="7">
        <v>2</v>
      </c>
      <c r="AB1393" s="6"/>
      <c r="AC1393" s="7"/>
      <c r="AD1393" s="7">
        <v>20.78</v>
      </c>
      <c r="AE1393" s="7">
        <v>20.93</v>
      </c>
      <c r="AF1393" s="1" t="s">
        <v>1885</v>
      </c>
      <c r="AG1393" s="1" t="s">
        <v>1885</v>
      </c>
      <c r="AH1393" s="7"/>
      <c r="AI1393" s="7"/>
      <c r="AJ1393" s="7"/>
      <c r="AK1393" s="7"/>
      <c r="AL1393" s="7">
        <v>0</v>
      </c>
      <c r="AM1393" s="7">
        <v>0</v>
      </c>
      <c r="AN1393" s="7">
        <v>1</v>
      </c>
      <c r="AO1393" s="7">
        <v>1</v>
      </c>
      <c r="AP1393" s="7">
        <v>2</v>
      </c>
      <c r="AQ1393" s="7">
        <v>1</v>
      </c>
      <c r="AR1393" t="str">
        <f t="shared" si="86"/>
        <v/>
      </c>
      <c r="AS1393" t="str">
        <f t="shared" si="87"/>
        <v/>
      </c>
    </row>
    <row r="1394" spans="1:45" ht="29.5" thickBot="1">
      <c r="A1394" t="str">
        <f t="shared" si="84"/>
        <v>Vincent JacksonWR2012</v>
      </c>
      <c r="B1394" s="3" t="s">
        <v>106</v>
      </c>
      <c r="C1394" s="1" t="s">
        <v>16</v>
      </c>
      <c r="D1394" s="1">
        <v>24</v>
      </c>
      <c r="E1394" s="1">
        <v>2012</v>
      </c>
      <c r="F1394" s="1">
        <v>3</v>
      </c>
      <c r="G1394" s="6">
        <v>12</v>
      </c>
      <c r="H1394" s="6">
        <v>16</v>
      </c>
      <c r="I1394" s="7">
        <v>1</v>
      </c>
      <c r="J1394" s="7">
        <v>2</v>
      </c>
      <c r="K1394" s="7">
        <v>2</v>
      </c>
      <c r="L1394" s="7">
        <v>2</v>
      </c>
      <c r="M1394" s="7">
        <v>2</v>
      </c>
      <c r="N1394" s="7">
        <v>4</v>
      </c>
      <c r="O1394" s="6">
        <v>0.91</v>
      </c>
      <c r="P1394" s="7">
        <v>1.67</v>
      </c>
      <c r="Q1394" s="7">
        <v>1.8</v>
      </c>
      <c r="R1394" s="7">
        <v>1.52</v>
      </c>
      <c r="S1394" s="7">
        <v>0.94</v>
      </c>
      <c r="T1394" s="7">
        <v>29</v>
      </c>
      <c r="U1394" s="7">
        <v>2</v>
      </c>
      <c r="V1394" s="7">
        <v>61</v>
      </c>
      <c r="W1394" s="7">
        <f t="shared" si="85"/>
        <v>12</v>
      </c>
      <c r="X1394" s="7">
        <v>14</v>
      </c>
      <c r="Y1394" s="7">
        <v>24</v>
      </c>
      <c r="Z1394" s="7">
        <v>50</v>
      </c>
      <c r="AA1394" s="7">
        <v>83</v>
      </c>
      <c r="AB1394" s="6">
        <v>13</v>
      </c>
      <c r="AC1394" s="7">
        <v>14.36</v>
      </c>
      <c r="AD1394" s="7">
        <v>16.149999999999999</v>
      </c>
      <c r="AE1394" s="7">
        <v>15.15</v>
      </c>
      <c r="AF1394" s="1">
        <v>0.2072</v>
      </c>
      <c r="AG1394" s="1">
        <v>0.26600000000000001</v>
      </c>
      <c r="AH1394" s="7">
        <v>1.93</v>
      </c>
      <c r="AI1394" s="7">
        <v>2.36</v>
      </c>
      <c r="AJ1394" s="7">
        <v>16</v>
      </c>
      <c r="AK1394" s="7">
        <v>16</v>
      </c>
      <c r="AL1394" s="7">
        <v>1</v>
      </c>
      <c r="AM1394" s="7">
        <v>1</v>
      </c>
      <c r="AN1394" s="7">
        <v>1</v>
      </c>
      <c r="AO1394" s="7">
        <v>1</v>
      </c>
      <c r="AP1394" s="7">
        <v>1</v>
      </c>
      <c r="AQ1394" s="7">
        <v>8</v>
      </c>
      <c r="AR1394">
        <f t="shared" si="86"/>
        <v>0.2072</v>
      </c>
      <c r="AS1394">
        <f t="shared" si="87"/>
        <v>0.26600000000000001</v>
      </c>
    </row>
    <row r="1395" spans="1:45" ht="29.5" thickBot="1">
      <c r="A1395" t="str">
        <f t="shared" si="84"/>
        <v>Eli ManningQB2012</v>
      </c>
      <c r="B1395" s="3" t="s">
        <v>90</v>
      </c>
      <c r="C1395" s="1" t="s">
        <v>12</v>
      </c>
      <c r="D1395" s="1">
        <v>8</v>
      </c>
      <c r="E1395" s="1">
        <v>2012</v>
      </c>
      <c r="F1395" s="1">
        <v>1</v>
      </c>
      <c r="G1395" s="6">
        <v>14</v>
      </c>
      <c r="H1395" s="6">
        <v>21</v>
      </c>
      <c r="I1395" s="7">
        <v>0</v>
      </c>
      <c r="J1395" s="7">
        <v>0</v>
      </c>
      <c r="K1395" s="7">
        <v>1</v>
      </c>
      <c r="L1395" s="7">
        <v>2</v>
      </c>
      <c r="M1395" s="7">
        <v>2</v>
      </c>
      <c r="N1395" s="7">
        <v>5</v>
      </c>
      <c r="O1395" s="6">
        <v>0.05</v>
      </c>
      <c r="P1395" s="7">
        <v>-0.11</v>
      </c>
      <c r="Q1395" s="7">
        <v>0.24</v>
      </c>
      <c r="R1395" s="7">
        <v>0.82</v>
      </c>
      <c r="S1395" s="7">
        <v>1.04</v>
      </c>
      <c r="T1395" s="7">
        <v>31</v>
      </c>
      <c r="U1395" s="7">
        <v>1</v>
      </c>
      <c r="V1395" s="7">
        <v>1</v>
      </c>
      <c r="W1395" s="7">
        <f t="shared" si="85"/>
        <v>15</v>
      </c>
      <c r="X1395" s="7">
        <v>13</v>
      </c>
      <c r="Y1395" s="7">
        <v>26</v>
      </c>
      <c r="Z1395" s="7">
        <v>19</v>
      </c>
      <c r="AA1395" s="7">
        <v>17</v>
      </c>
      <c r="AB1395" s="6">
        <v>6</v>
      </c>
      <c r="AC1395" s="7">
        <v>21.62</v>
      </c>
      <c r="AD1395" s="7">
        <v>17.93</v>
      </c>
      <c r="AE1395" s="7">
        <v>13.15</v>
      </c>
      <c r="AF1395" s="1" t="s">
        <v>1885</v>
      </c>
      <c r="AG1395" s="1" t="s">
        <v>1885</v>
      </c>
      <c r="AH1395" s="7"/>
      <c r="AI1395" s="7"/>
      <c r="AJ1395" s="7">
        <v>16</v>
      </c>
      <c r="AK1395" s="7"/>
      <c r="AL1395" s="7">
        <v>0</v>
      </c>
      <c r="AM1395" s="7">
        <v>0</v>
      </c>
      <c r="AN1395" s="7">
        <v>0</v>
      </c>
      <c r="AO1395" s="7">
        <v>0</v>
      </c>
      <c r="AP1395" s="7">
        <v>0</v>
      </c>
      <c r="AQ1395" s="7">
        <v>9</v>
      </c>
      <c r="AR1395" t="str">
        <f t="shared" si="86"/>
        <v/>
      </c>
      <c r="AS1395" t="str">
        <f t="shared" si="87"/>
        <v/>
      </c>
    </row>
    <row r="1396" spans="1:45" ht="29.5" thickBot="1">
      <c r="A1396" t="str">
        <f t="shared" si="84"/>
        <v>Jonathan StewartRB2012</v>
      </c>
      <c r="B1396" s="3" t="s">
        <v>36</v>
      </c>
      <c r="C1396" s="1" t="s">
        <v>3</v>
      </c>
      <c r="D1396" s="1">
        <v>18</v>
      </c>
      <c r="E1396" s="1">
        <v>2012</v>
      </c>
      <c r="F1396" s="1">
        <v>2</v>
      </c>
      <c r="G1396" s="6">
        <v>51</v>
      </c>
      <c r="H1396" s="6">
        <v>93</v>
      </c>
      <c r="I1396" s="7">
        <v>0</v>
      </c>
      <c r="J1396" s="7">
        <v>0</v>
      </c>
      <c r="K1396" s="7">
        <v>1</v>
      </c>
      <c r="L1396" s="7">
        <v>2</v>
      </c>
      <c r="M1396" s="7">
        <v>2</v>
      </c>
      <c r="N1396" s="7">
        <v>2</v>
      </c>
      <c r="O1396" s="6">
        <v>0.12</v>
      </c>
      <c r="P1396" s="7">
        <v>-0.01</v>
      </c>
      <c r="Q1396" s="7">
        <v>0.21</v>
      </c>
      <c r="R1396" s="7">
        <v>0.86</v>
      </c>
      <c r="S1396" s="7">
        <v>1.24</v>
      </c>
      <c r="T1396" s="7">
        <v>25</v>
      </c>
      <c r="U1396" s="7">
        <v>1</v>
      </c>
      <c r="V1396" s="7">
        <v>13</v>
      </c>
      <c r="W1396" s="7">
        <f t="shared" si="85"/>
        <v>22</v>
      </c>
      <c r="X1396" s="7">
        <v>37</v>
      </c>
      <c r="Y1396" s="7">
        <v>63</v>
      </c>
      <c r="Z1396" s="7">
        <v>28</v>
      </c>
      <c r="AA1396" s="7">
        <v>35</v>
      </c>
      <c r="AB1396" s="6">
        <v>18</v>
      </c>
      <c r="AC1396" s="7">
        <v>12.15</v>
      </c>
      <c r="AD1396" s="7">
        <v>8.6999999999999993</v>
      </c>
      <c r="AE1396" s="7">
        <v>4.9000000000000004</v>
      </c>
      <c r="AF1396" s="1">
        <v>0.11609999999999999</v>
      </c>
      <c r="AG1396" s="1">
        <v>8.7644444444444441E-2</v>
      </c>
      <c r="AH1396" s="7">
        <v>1.63</v>
      </c>
      <c r="AI1396" s="7">
        <v>1.3</v>
      </c>
      <c r="AJ1396" s="7">
        <v>16</v>
      </c>
      <c r="AK1396" s="7">
        <v>9</v>
      </c>
      <c r="AL1396" s="7">
        <v>0</v>
      </c>
      <c r="AM1396" s="7">
        <v>0</v>
      </c>
      <c r="AN1396" s="7">
        <v>0</v>
      </c>
      <c r="AO1396" s="7">
        <v>0</v>
      </c>
      <c r="AP1396" s="7">
        <v>0</v>
      </c>
      <c r="AQ1396" s="7">
        <v>5</v>
      </c>
      <c r="AR1396">
        <f t="shared" si="86"/>
        <v>0.11609999999999999</v>
      </c>
      <c r="AS1396">
        <f t="shared" si="87"/>
        <v>0.15581234567901225</v>
      </c>
    </row>
    <row r="1397" spans="1:45" ht="29.5" thickBot="1">
      <c r="A1397" t="str">
        <f t="shared" si="84"/>
        <v>Steve SmithWR2012</v>
      </c>
      <c r="B1397" s="3" t="s">
        <v>30</v>
      </c>
      <c r="C1397" s="1" t="s">
        <v>16</v>
      </c>
      <c r="D1397" s="1">
        <v>26</v>
      </c>
      <c r="E1397" s="1">
        <v>2012</v>
      </c>
      <c r="F1397" s="1">
        <v>3</v>
      </c>
      <c r="G1397" s="6">
        <v>19</v>
      </c>
      <c r="H1397" s="6">
        <v>37</v>
      </c>
      <c r="I1397" s="7">
        <v>1</v>
      </c>
      <c r="J1397" s="7">
        <v>1</v>
      </c>
      <c r="K1397" s="7">
        <v>2</v>
      </c>
      <c r="L1397" s="7">
        <v>2</v>
      </c>
      <c r="M1397" s="7">
        <v>2</v>
      </c>
      <c r="N1397" s="7">
        <v>7</v>
      </c>
      <c r="O1397" s="6">
        <v>0.49</v>
      </c>
      <c r="P1397" s="7">
        <v>0.71</v>
      </c>
      <c r="Q1397" s="7">
        <v>1.28</v>
      </c>
      <c r="R1397" s="7">
        <v>1.43</v>
      </c>
      <c r="S1397" s="7">
        <v>1.63</v>
      </c>
      <c r="T1397" s="7">
        <v>33</v>
      </c>
      <c r="U1397" s="7">
        <v>2</v>
      </c>
      <c r="V1397" s="7">
        <v>51</v>
      </c>
      <c r="W1397" s="7">
        <f t="shared" si="85"/>
        <v>40</v>
      </c>
      <c r="X1397" s="7">
        <v>40</v>
      </c>
      <c r="Y1397" s="7">
        <v>78</v>
      </c>
      <c r="Z1397" s="7">
        <v>72</v>
      </c>
      <c r="AA1397" s="7">
        <v>82</v>
      </c>
      <c r="AB1397" s="6">
        <v>7</v>
      </c>
      <c r="AC1397" s="7">
        <v>16.63</v>
      </c>
      <c r="AD1397" s="7">
        <v>13.57</v>
      </c>
      <c r="AE1397" s="7">
        <v>10.83</v>
      </c>
      <c r="AF1397" s="1">
        <v>0.25869999999999999</v>
      </c>
      <c r="AG1397" s="1">
        <v>0.2848</v>
      </c>
      <c r="AH1397" s="7">
        <v>2.37</v>
      </c>
      <c r="AI1397" s="7">
        <v>2.23</v>
      </c>
      <c r="AJ1397" s="7">
        <v>16</v>
      </c>
      <c r="AK1397" s="7">
        <v>16</v>
      </c>
      <c r="AL1397" s="7">
        <v>0</v>
      </c>
      <c r="AM1397" s="7">
        <v>0</v>
      </c>
      <c r="AN1397" s="7">
        <v>0</v>
      </c>
      <c r="AO1397" s="7">
        <v>0</v>
      </c>
      <c r="AP1397" s="7">
        <v>0</v>
      </c>
      <c r="AQ1397" s="7">
        <v>12</v>
      </c>
      <c r="AR1397">
        <f t="shared" si="86"/>
        <v>0.25869999999999999</v>
      </c>
      <c r="AS1397">
        <f t="shared" si="87"/>
        <v>0.2848</v>
      </c>
    </row>
    <row r="1398" spans="1:45" ht="29.5" thickBot="1">
      <c r="A1398" t="str">
        <f t="shared" si="84"/>
        <v>Michael VickQB2012</v>
      </c>
      <c r="B1398" s="3" t="s">
        <v>378</v>
      </c>
      <c r="C1398" s="1" t="s">
        <v>12</v>
      </c>
      <c r="D1398" s="1">
        <v>9</v>
      </c>
      <c r="E1398" s="1">
        <v>2012</v>
      </c>
      <c r="F1398" s="1">
        <v>1</v>
      </c>
      <c r="G1398" s="6">
        <v>27</v>
      </c>
      <c r="H1398" s="6">
        <v>36</v>
      </c>
      <c r="I1398" s="7">
        <v>0</v>
      </c>
      <c r="J1398" s="7">
        <v>0</v>
      </c>
      <c r="K1398" s="7">
        <v>0</v>
      </c>
      <c r="L1398" s="7">
        <v>0</v>
      </c>
      <c r="M1398" s="7">
        <v>0</v>
      </c>
      <c r="N1398" s="7">
        <v>6</v>
      </c>
      <c r="O1398" s="6">
        <v>0.22</v>
      </c>
      <c r="P1398" s="7">
        <v>0.4</v>
      </c>
      <c r="Q1398" s="7">
        <v>-0.64</v>
      </c>
      <c r="R1398" s="7">
        <v>-1.24</v>
      </c>
      <c r="S1398" s="7">
        <v>-1.24</v>
      </c>
      <c r="T1398" s="7">
        <v>32</v>
      </c>
      <c r="U1398" s="7">
        <v>1</v>
      </c>
      <c r="V1398" s="7">
        <v>1</v>
      </c>
      <c r="W1398" s="7">
        <f t="shared" si="85"/>
        <v>2</v>
      </c>
      <c r="X1398" s="7">
        <v>21</v>
      </c>
      <c r="Y1398" s="7">
        <v>34</v>
      </c>
      <c r="Z1398" s="7">
        <v>52</v>
      </c>
      <c r="AA1398" s="7"/>
      <c r="AB1398" s="6">
        <v>11</v>
      </c>
      <c r="AC1398" s="7">
        <v>21.31</v>
      </c>
      <c r="AD1398" s="7">
        <v>18.7</v>
      </c>
      <c r="AE1398" s="7">
        <v>16.25</v>
      </c>
      <c r="AF1398" s="1" t="s">
        <v>1885</v>
      </c>
      <c r="AG1398" s="1" t="s">
        <v>1885</v>
      </c>
      <c r="AH1398" s="7"/>
      <c r="AI1398" s="7"/>
      <c r="AJ1398" s="7">
        <v>13</v>
      </c>
      <c r="AK1398" s="7"/>
      <c r="AL1398" s="7">
        <v>0</v>
      </c>
      <c r="AM1398" s="7">
        <v>0</v>
      </c>
      <c r="AN1398" s="7">
        <v>0</v>
      </c>
      <c r="AO1398" s="7">
        <v>0</v>
      </c>
      <c r="AP1398" s="7">
        <v>0</v>
      </c>
      <c r="AQ1398" s="7">
        <v>12</v>
      </c>
      <c r="AR1398" t="str">
        <f t="shared" si="86"/>
        <v/>
      </c>
      <c r="AS1398" t="str">
        <f t="shared" si="87"/>
        <v/>
      </c>
    </row>
    <row r="1399" spans="1:45" ht="29.5" thickBot="1">
      <c r="A1399" t="str">
        <f t="shared" si="84"/>
        <v>Matt RyanQB2012</v>
      </c>
      <c r="B1399" s="3" t="s">
        <v>138</v>
      </c>
      <c r="C1399" s="1" t="s">
        <v>12</v>
      </c>
      <c r="D1399" s="1">
        <v>10</v>
      </c>
      <c r="E1399" s="1">
        <v>2012</v>
      </c>
      <c r="F1399" s="1">
        <v>1</v>
      </c>
      <c r="G1399" s="6">
        <v>5</v>
      </c>
      <c r="H1399" s="6">
        <v>13</v>
      </c>
      <c r="I1399" s="7">
        <v>1</v>
      </c>
      <c r="J1399" s="7">
        <v>1</v>
      </c>
      <c r="K1399" s="7">
        <v>2</v>
      </c>
      <c r="L1399" s="7">
        <v>2</v>
      </c>
      <c r="M1399" s="7">
        <v>3</v>
      </c>
      <c r="N1399" s="7">
        <v>2</v>
      </c>
      <c r="O1399" s="6">
        <v>0.69</v>
      </c>
      <c r="P1399" s="7">
        <v>1.1499999999999999</v>
      </c>
      <c r="Q1399" s="7">
        <v>1.6</v>
      </c>
      <c r="R1399" s="7">
        <v>1.74</v>
      </c>
      <c r="S1399" s="7">
        <v>2.63</v>
      </c>
      <c r="T1399" s="7">
        <v>27</v>
      </c>
      <c r="U1399" s="7">
        <v>1</v>
      </c>
      <c r="V1399" s="7">
        <v>3</v>
      </c>
      <c r="W1399" s="7">
        <f t="shared" si="85"/>
        <v>7</v>
      </c>
      <c r="X1399" s="7">
        <v>7</v>
      </c>
      <c r="Y1399" s="7">
        <v>9</v>
      </c>
      <c r="Z1399" s="7">
        <v>5</v>
      </c>
      <c r="AA1399" s="7">
        <v>19</v>
      </c>
      <c r="AB1399" s="6">
        <v>8</v>
      </c>
      <c r="AC1399" s="7">
        <v>21.09</v>
      </c>
      <c r="AD1399" s="7">
        <v>23.29</v>
      </c>
      <c r="AE1399" s="7">
        <v>19.260000000000002</v>
      </c>
      <c r="AF1399" s="1" t="s">
        <v>1885</v>
      </c>
      <c r="AG1399" s="1" t="s">
        <v>1885</v>
      </c>
      <c r="AH1399" s="7"/>
      <c r="AI1399" s="7"/>
      <c r="AJ1399" s="7">
        <v>16</v>
      </c>
      <c r="AK1399" s="7"/>
      <c r="AL1399" s="7">
        <v>1</v>
      </c>
      <c r="AM1399" s="7">
        <v>1</v>
      </c>
      <c r="AN1399" s="7">
        <v>1</v>
      </c>
      <c r="AO1399" s="7">
        <v>1</v>
      </c>
      <c r="AP1399" s="7">
        <v>2</v>
      </c>
      <c r="AQ1399" s="7">
        <v>5</v>
      </c>
      <c r="AR1399" t="str">
        <f t="shared" si="86"/>
        <v/>
      </c>
      <c r="AS1399" t="str">
        <f t="shared" si="87"/>
        <v/>
      </c>
    </row>
    <row r="1400" spans="1:45" ht="29.5" thickBot="1">
      <c r="A1400" t="str">
        <f t="shared" si="84"/>
        <v>Fred JacksonRB2012</v>
      </c>
      <c r="B1400" s="3" t="s">
        <v>190</v>
      </c>
      <c r="C1400" s="1" t="s">
        <v>3</v>
      </c>
      <c r="D1400" s="1">
        <v>19</v>
      </c>
      <c r="E1400" s="1">
        <v>2012</v>
      </c>
      <c r="F1400" s="1">
        <v>2</v>
      </c>
      <c r="G1400" s="6">
        <v>34</v>
      </c>
      <c r="H1400" s="6">
        <v>11</v>
      </c>
      <c r="I1400" s="7">
        <v>0</v>
      </c>
      <c r="J1400" s="7">
        <v>1</v>
      </c>
      <c r="K1400" s="7">
        <v>2</v>
      </c>
      <c r="L1400" s="7">
        <v>2</v>
      </c>
      <c r="M1400" s="7">
        <v>2</v>
      </c>
      <c r="N1400" s="7">
        <v>3</v>
      </c>
      <c r="O1400" s="6">
        <v>0.54</v>
      </c>
      <c r="P1400" s="7">
        <v>1.39</v>
      </c>
      <c r="Q1400" s="7">
        <v>1.96</v>
      </c>
      <c r="R1400" s="7">
        <v>1.65</v>
      </c>
      <c r="S1400" s="7">
        <v>1.65</v>
      </c>
      <c r="T1400" s="7">
        <v>31</v>
      </c>
      <c r="U1400" s="7">
        <v>8</v>
      </c>
      <c r="V1400" s="7">
        <v>300</v>
      </c>
      <c r="W1400" s="7">
        <f t="shared" si="85"/>
        <v>36</v>
      </c>
      <c r="X1400" s="7">
        <v>54</v>
      </c>
      <c r="Y1400" s="7">
        <v>55</v>
      </c>
      <c r="Z1400" s="7">
        <v>74</v>
      </c>
      <c r="AA1400" s="7">
        <v>115.5</v>
      </c>
      <c r="AB1400" s="6">
        <v>14</v>
      </c>
      <c r="AC1400" s="7">
        <v>21.26</v>
      </c>
      <c r="AD1400" s="7">
        <v>12.34</v>
      </c>
      <c r="AE1400" s="7">
        <v>14.57</v>
      </c>
      <c r="AF1400" s="1">
        <v>0.13152</v>
      </c>
      <c r="AG1400" s="1">
        <v>0.12064</v>
      </c>
      <c r="AH1400" s="7">
        <v>1.86</v>
      </c>
      <c r="AI1400" s="7">
        <v>1.36</v>
      </c>
      <c r="AJ1400" s="7">
        <v>10</v>
      </c>
      <c r="AK1400" s="7">
        <v>10</v>
      </c>
      <c r="AL1400" s="7">
        <v>0</v>
      </c>
      <c r="AM1400" s="7">
        <v>1</v>
      </c>
      <c r="AN1400" s="7">
        <v>1</v>
      </c>
      <c r="AO1400" s="7">
        <v>1</v>
      </c>
      <c r="AP1400" s="7">
        <v>1</v>
      </c>
      <c r="AQ1400" s="7">
        <v>7</v>
      </c>
      <c r="AR1400">
        <f t="shared" si="86"/>
        <v>0.21043200000000001</v>
      </c>
      <c r="AS1400">
        <f t="shared" si="87"/>
        <v>0.193024</v>
      </c>
    </row>
    <row r="1401" spans="1:45" ht="29.5" thickBot="1">
      <c r="A1401" t="str">
        <f t="shared" si="84"/>
        <v>Vernon DavisTE2012</v>
      </c>
      <c r="B1401" s="3" t="s">
        <v>89</v>
      </c>
      <c r="C1401" s="1" t="s">
        <v>49</v>
      </c>
      <c r="D1401" s="1">
        <v>4</v>
      </c>
      <c r="E1401" s="1">
        <v>2012</v>
      </c>
      <c r="F1401" s="1">
        <v>4</v>
      </c>
      <c r="G1401" s="6">
        <v>20</v>
      </c>
      <c r="H1401" s="6">
        <v>3</v>
      </c>
      <c r="I1401" s="7">
        <v>0</v>
      </c>
      <c r="J1401" s="7">
        <v>1</v>
      </c>
      <c r="K1401" s="7">
        <v>1</v>
      </c>
      <c r="L1401" s="7">
        <v>1</v>
      </c>
      <c r="M1401" s="7">
        <v>1</v>
      </c>
      <c r="N1401" s="7">
        <v>4</v>
      </c>
      <c r="O1401" s="6">
        <v>0.11</v>
      </c>
      <c r="P1401" s="7">
        <v>0.92</v>
      </c>
      <c r="Q1401" s="7">
        <v>0.7</v>
      </c>
      <c r="R1401" s="7">
        <v>0.38</v>
      </c>
      <c r="S1401" s="7">
        <v>0.38</v>
      </c>
      <c r="T1401" s="7">
        <v>28</v>
      </c>
      <c r="U1401" s="7">
        <v>1</v>
      </c>
      <c r="V1401" s="7">
        <v>6</v>
      </c>
      <c r="W1401" s="7">
        <f t="shared" si="85"/>
        <v>3</v>
      </c>
      <c r="X1401" s="7">
        <v>5</v>
      </c>
      <c r="Y1401" s="7">
        <v>6</v>
      </c>
      <c r="Z1401" s="7">
        <v>26</v>
      </c>
      <c r="AA1401" s="7">
        <v>64</v>
      </c>
      <c r="AB1401" s="6">
        <v>8</v>
      </c>
      <c r="AC1401" s="7">
        <v>11.36</v>
      </c>
      <c r="AD1401" s="7">
        <v>7.86</v>
      </c>
      <c r="AE1401" s="7">
        <v>14.27</v>
      </c>
      <c r="AF1401" s="1">
        <v>0.22439999999999999</v>
      </c>
      <c r="AG1401" s="1">
        <v>0.1376</v>
      </c>
      <c r="AH1401" s="7">
        <v>1.76</v>
      </c>
      <c r="AI1401" s="7">
        <v>1.3</v>
      </c>
      <c r="AJ1401" s="7">
        <v>16</v>
      </c>
      <c r="AK1401" s="7">
        <v>16</v>
      </c>
      <c r="AL1401" s="7">
        <v>0</v>
      </c>
      <c r="AM1401" s="7">
        <v>1</v>
      </c>
      <c r="AN1401" s="7">
        <v>1</v>
      </c>
      <c r="AO1401" s="7">
        <v>1</v>
      </c>
      <c r="AP1401" s="7">
        <v>1</v>
      </c>
      <c r="AQ1401" s="7">
        <v>7</v>
      </c>
      <c r="AR1401">
        <f t="shared" si="86"/>
        <v>0.22439999999999999</v>
      </c>
      <c r="AS1401">
        <f t="shared" si="87"/>
        <v>0.1376</v>
      </c>
    </row>
    <row r="1402" spans="1:45" ht="29.5" thickBot="1">
      <c r="A1402" t="str">
        <f t="shared" si="84"/>
        <v>Jermichael FinleyTE2012</v>
      </c>
      <c r="B1402" s="3" t="s">
        <v>295</v>
      </c>
      <c r="C1402" s="1" t="s">
        <v>49</v>
      </c>
      <c r="D1402" s="1">
        <v>5</v>
      </c>
      <c r="E1402" s="1">
        <v>2012</v>
      </c>
      <c r="F1402" s="1">
        <v>4</v>
      </c>
      <c r="G1402" s="6">
        <v>14</v>
      </c>
      <c r="H1402" s="6">
        <v>37</v>
      </c>
      <c r="I1402" s="7">
        <v>0</v>
      </c>
      <c r="J1402" s="7">
        <v>0</v>
      </c>
      <c r="K1402" s="7">
        <v>0</v>
      </c>
      <c r="L1402" s="7">
        <v>0</v>
      </c>
      <c r="M1402" s="7">
        <v>0</v>
      </c>
      <c r="N1402" s="7">
        <v>2</v>
      </c>
      <c r="O1402" s="6">
        <v>-0.09</v>
      </c>
      <c r="P1402" s="7">
        <v>0.13</v>
      </c>
      <c r="Q1402" s="7">
        <v>0.13</v>
      </c>
      <c r="R1402" s="7">
        <v>0.13</v>
      </c>
      <c r="S1402" s="7">
        <v>0.13</v>
      </c>
      <c r="T1402" s="7">
        <v>25</v>
      </c>
      <c r="U1402" s="7">
        <v>3</v>
      </c>
      <c r="V1402" s="7">
        <v>91</v>
      </c>
      <c r="W1402" s="7">
        <f t="shared" si="85"/>
        <v>1</v>
      </c>
      <c r="X1402" s="7">
        <v>11</v>
      </c>
      <c r="Y1402" s="7">
        <v>35</v>
      </c>
      <c r="Z1402" s="7"/>
      <c r="AA1402" s="7"/>
      <c r="AB1402" s="6">
        <v>9</v>
      </c>
      <c r="AC1402" s="7">
        <v>11.23</v>
      </c>
      <c r="AD1402" s="7">
        <v>8.73</v>
      </c>
      <c r="AE1402" s="7">
        <v>12.17</v>
      </c>
      <c r="AF1402" s="1">
        <v>0.17399999999999999</v>
      </c>
      <c r="AG1402" s="1">
        <v>0.16309999999999999</v>
      </c>
      <c r="AH1402" s="7">
        <v>1.53</v>
      </c>
      <c r="AI1402" s="7">
        <v>1.52</v>
      </c>
      <c r="AJ1402" s="7">
        <v>16</v>
      </c>
      <c r="AK1402" s="7">
        <v>16</v>
      </c>
      <c r="AL1402" s="7">
        <v>0</v>
      </c>
      <c r="AM1402" s="7">
        <v>0</v>
      </c>
      <c r="AN1402" s="7">
        <v>0</v>
      </c>
      <c r="AO1402" s="7">
        <v>0</v>
      </c>
      <c r="AP1402" s="7">
        <v>0</v>
      </c>
      <c r="AQ1402" s="7">
        <v>5</v>
      </c>
      <c r="AR1402">
        <f t="shared" si="86"/>
        <v>0.17399999999999999</v>
      </c>
      <c r="AS1402">
        <f t="shared" si="87"/>
        <v>0.16309999999999999</v>
      </c>
    </row>
    <row r="1403" spans="1:45" ht="29.5" thickBot="1">
      <c r="A1403" t="str">
        <f t="shared" si="84"/>
        <v>C.J. SpillerRB2012</v>
      </c>
      <c r="B1403" s="3" t="s">
        <v>412</v>
      </c>
      <c r="C1403" s="1" t="s">
        <v>3</v>
      </c>
      <c r="D1403" s="1">
        <v>20</v>
      </c>
      <c r="E1403" s="1">
        <v>2012</v>
      </c>
      <c r="F1403" s="1">
        <v>2</v>
      </c>
      <c r="G1403" s="6">
        <v>6</v>
      </c>
      <c r="H1403" s="6">
        <v>27</v>
      </c>
      <c r="I1403" s="7">
        <v>1</v>
      </c>
      <c r="J1403" s="7">
        <v>1</v>
      </c>
      <c r="K1403" s="7">
        <v>1</v>
      </c>
      <c r="L1403" s="7">
        <v>1</v>
      </c>
      <c r="M1403" s="7">
        <v>1</v>
      </c>
      <c r="N1403" s="7">
        <v>0</v>
      </c>
      <c r="O1403" s="6">
        <v>1.1000000000000001</v>
      </c>
      <c r="P1403" s="7">
        <v>1.46</v>
      </c>
      <c r="Q1403" s="7">
        <v>1.52</v>
      </c>
      <c r="R1403" s="7">
        <v>1.45</v>
      </c>
      <c r="S1403" s="7">
        <v>1.2</v>
      </c>
      <c r="T1403" s="7">
        <v>25</v>
      </c>
      <c r="U1403" s="7">
        <v>1</v>
      </c>
      <c r="V1403" s="7">
        <v>9</v>
      </c>
      <c r="W1403" s="7">
        <f t="shared" si="85"/>
        <v>26</v>
      </c>
      <c r="X1403" s="7">
        <v>5</v>
      </c>
      <c r="Y1403" s="7">
        <v>15</v>
      </c>
      <c r="Z1403" s="7">
        <v>26</v>
      </c>
      <c r="AA1403" s="7">
        <v>80</v>
      </c>
      <c r="AB1403" s="6">
        <v>27</v>
      </c>
      <c r="AC1403" s="7">
        <v>9.8800000000000008</v>
      </c>
      <c r="AD1403" s="7">
        <v>16.329999999999998</v>
      </c>
      <c r="AE1403" s="7">
        <v>10.56</v>
      </c>
      <c r="AF1403" s="1">
        <v>8.8999999999999996E-2</v>
      </c>
      <c r="AG1403" s="1">
        <v>0.10639999999999999</v>
      </c>
      <c r="AH1403" s="7">
        <v>1.1000000000000001</v>
      </c>
      <c r="AI1403" s="7">
        <v>1.9</v>
      </c>
      <c r="AJ1403" s="7">
        <v>16</v>
      </c>
      <c r="AK1403" s="7">
        <v>16</v>
      </c>
      <c r="AL1403" s="7">
        <v>1</v>
      </c>
      <c r="AM1403" s="7">
        <v>1</v>
      </c>
      <c r="AN1403" s="7">
        <v>1</v>
      </c>
      <c r="AO1403" s="7">
        <v>1</v>
      </c>
      <c r="AP1403" s="7">
        <v>1</v>
      </c>
      <c r="AQ1403" s="7">
        <v>3</v>
      </c>
      <c r="AR1403">
        <f t="shared" si="86"/>
        <v>8.8999999999999996E-2</v>
      </c>
      <c r="AS1403">
        <f t="shared" si="87"/>
        <v>0.10639999999999999</v>
      </c>
    </row>
    <row r="1404" spans="1:45" ht="29.5" thickBot="1">
      <c r="A1404" t="str">
        <f t="shared" si="84"/>
        <v>DeSean JacksonWR2012</v>
      </c>
      <c r="B1404" s="3" t="s">
        <v>137</v>
      </c>
      <c r="C1404" s="1" t="s">
        <v>16</v>
      </c>
      <c r="D1404" s="1">
        <v>27</v>
      </c>
      <c r="E1404" s="1">
        <v>2012</v>
      </c>
      <c r="F1404" s="1">
        <v>3</v>
      </c>
      <c r="G1404" s="6">
        <v>61</v>
      </c>
      <c r="H1404" s="6">
        <v>12</v>
      </c>
      <c r="I1404" s="7">
        <v>0</v>
      </c>
      <c r="J1404" s="7">
        <v>1</v>
      </c>
      <c r="K1404" s="7">
        <v>2</v>
      </c>
      <c r="L1404" s="7">
        <v>2</v>
      </c>
      <c r="M1404" s="7">
        <v>2</v>
      </c>
      <c r="N1404" s="7">
        <v>2</v>
      </c>
      <c r="O1404" s="6">
        <v>0.33</v>
      </c>
      <c r="P1404" s="7">
        <v>1.27</v>
      </c>
      <c r="Q1404" s="7">
        <v>1.85</v>
      </c>
      <c r="R1404" s="7">
        <v>1.43</v>
      </c>
      <c r="S1404" s="7">
        <v>1.77</v>
      </c>
      <c r="T1404" s="7">
        <v>26</v>
      </c>
      <c r="U1404" s="7">
        <v>2</v>
      </c>
      <c r="V1404" s="7">
        <v>49</v>
      </c>
      <c r="W1404" s="7">
        <f t="shared" si="85"/>
        <v>11</v>
      </c>
      <c r="X1404" s="7">
        <v>35</v>
      </c>
      <c r="Y1404" s="7">
        <v>23</v>
      </c>
      <c r="Z1404" s="7">
        <v>34</v>
      </c>
      <c r="AA1404" s="7">
        <v>56</v>
      </c>
      <c r="AB1404" s="6">
        <v>29</v>
      </c>
      <c r="AC1404" s="7">
        <v>12.15</v>
      </c>
      <c r="AD1404" s="7">
        <v>11.48</v>
      </c>
      <c r="AE1404" s="7">
        <v>16.84</v>
      </c>
      <c r="AF1404" s="1">
        <v>0.19829333333333335</v>
      </c>
      <c r="AG1404" s="1">
        <v>0.19418181818181821</v>
      </c>
      <c r="AH1404" s="7">
        <v>1.77</v>
      </c>
      <c r="AI1404" s="7">
        <v>1.59</v>
      </c>
      <c r="AJ1404" s="7">
        <v>15</v>
      </c>
      <c r="AK1404" s="7">
        <v>11</v>
      </c>
      <c r="AL1404" s="7">
        <v>0</v>
      </c>
      <c r="AM1404" s="7">
        <v>1</v>
      </c>
      <c r="AN1404" s="7">
        <v>1</v>
      </c>
      <c r="AO1404" s="7">
        <v>1</v>
      </c>
      <c r="AP1404" s="7">
        <v>1</v>
      </c>
      <c r="AQ1404" s="7">
        <v>5</v>
      </c>
      <c r="AR1404">
        <f t="shared" si="86"/>
        <v>0.21151288888888853</v>
      </c>
      <c r="AS1404">
        <f t="shared" si="87"/>
        <v>0.2824462809917353</v>
      </c>
    </row>
    <row r="1405" spans="1:45" ht="29.5" thickBot="1">
      <c r="A1405" t="str">
        <f t="shared" si="84"/>
        <v>Eric DeckerWR2012</v>
      </c>
      <c r="B1405" s="3" t="s">
        <v>433</v>
      </c>
      <c r="C1405" s="1" t="s">
        <v>16</v>
      </c>
      <c r="D1405" s="1">
        <v>28</v>
      </c>
      <c r="E1405" s="1">
        <v>2012</v>
      </c>
      <c r="F1405" s="1">
        <v>3</v>
      </c>
      <c r="G1405" s="6">
        <v>9</v>
      </c>
      <c r="H1405" s="6">
        <v>9</v>
      </c>
      <c r="I1405" s="7">
        <v>1</v>
      </c>
      <c r="J1405" s="7">
        <v>2</v>
      </c>
      <c r="K1405" s="7">
        <v>2</v>
      </c>
      <c r="L1405" s="7">
        <v>3</v>
      </c>
      <c r="M1405" s="7">
        <v>3</v>
      </c>
      <c r="N1405" s="7">
        <v>1</v>
      </c>
      <c r="O1405" s="6">
        <v>0.73</v>
      </c>
      <c r="P1405" s="7">
        <v>1.85</v>
      </c>
      <c r="Q1405" s="7">
        <v>2.0499999999999998</v>
      </c>
      <c r="R1405" s="7">
        <v>3</v>
      </c>
      <c r="S1405" s="7">
        <v>2.12</v>
      </c>
      <c r="T1405" s="7">
        <v>25</v>
      </c>
      <c r="U1405" s="7">
        <v>3</v>
      </c>
      <c r="V1405" s="7">
        <v>87</v>
      </c>
      <c r="W1405" s="7">
        <f t="shared" si="85"/>
        <v>73</v>
      </c>
      <c r="X1405" s="7">
        <v>25</v>
      </c>
      <c r="Y1405" s="7">
        <v>32</v>
      </c>
      <c r="Z1405" s="7">
        <v>46</v>
      </c>
      <c r="AA1405" s="7">
        <v>39</v>
      </c>
      <c r="AB1405" s="6">
        <v>43</v>
      </c>
      <c r="AC1405" s="7">
        <v>9.58</v>
      </c>
      <c r="AD1405" s="7">
        <v>16.84</v>
      </c>
      <c r="AE1405" s="7">
        <v>17.61</v>
      </c>
      <c r="AF1405" s="1">
        <v>0.2571</v>
      </c>
      <c r="AG1405" s="1">
        <v>0.21279999999999999</v>
      </c>
      <c r="AH1405" s="7">
        <v>1.29</v>
      </c>
      <c r="AI1405" s="7">
        <v>1.8</v>
      </c>
      <c r="AJ1405" s="7">
        <v>16</v>
      </c>
      <c r="AK1405" s="7">
        <v>16</v>
      </c>
      <c r="AL1405" s="7">
        <v>1</v>
      </c>
      <c r="AM1405" s="7">
        <v>2</v>
      </c>
      <c r="AN1405" s="7">
        <v>2</v>
      </c>
      <c r="AO1405" s="7">
        <v>2</v>
      </c>
      <c r="AP1405" s="7">
        <v>2</v>
      </c>
      <c r="AQ1405" s="7">
        <v>3</v>
      </c>
      <c r="AR1405">
        <f t="shared" si="86"/>
        <v>0.2571</v>
      </c>
      <c r="AS1405">
        <f t="shared" si="87"/>
        <v>0.21279999999999999</v>
      </c>
    </row>
    <row r="1406" spans="1:45" ht="29.5" thickBot="1">
      <c r="A1406" t="str">
        <f t="shared" si="84"/>
        <v>Frank GoreRB2012</v>
      </c>
      <c r="B1406" s="3" t="s">
        <v>8</v>
      </c>
      <c r="C1406" s="1" t="s">
        <v>3</v>
      </c>
      <c r="D1406" s="1">
        <v>21</v>
      </c>
      <c r="E1406" s="1">
        <v>2012</v>
      </c>
      <c r="F1406" s="1">
        <v>2</v>
      </c>
      <c r="G1406" s="6">
        <v>10</v>
      </c>
      <c r="H1406" s="6">
        <v>18</v>
      </c>
      <c r="I1406" s="7">
        <v>1</v>
      </c>
      <c r="J1406" s="7">
        <v>2</v>
      </c>
      <c r="K1406" s="7">
        <v>3</v>
      </c>
      <c r="L1406" s="7">
        <v>4</v>
      </c>
      <c r="M1406" s="7">
        <v>5</v>
      </c>
      <c r="N1406" s="7">
        <v>6</v>
      </c>
      <c r="O1406" s="6">
        <v>0.92</v>
      </c>
      <c r="P1406" s="7">
        <v>1.57</v>
      </c>
      <c r="Q1406" s="7">
        <v>1.78</v>
      </c>
      <c r="R1406" s="7">
        <v>2.4300000000000002</v>
      </c>
      <c r="S1406" s="7">
        <v>3.2</v>
      </c>
      <c r="T1406" s="7">
        <v>29</v>
      </c>
      <c r="U1406" s="7">
        <v>3</v>
      </c>
      <c r="V1406" s="7">
        <v>65</v>
      </c>
      <c r="W1406" s="7">
        <f t="shared" si="85"/>
        <v>11</v>
      </c>
      <c r="X1406" s="7">
        <v>27</v>
      </c>
      <c r="Y1406" s="7">
        <v>35</v>
      </c>
      <c r="Z1406" s="7">
        <v>33</v>
      </c>
      <c r="AA1406" s="7">
        <v>51</v>
      </c>
      <c r="AB1406" s="6">
        <v>17</v>
      </c>
      <c r="AC1406" s="7">
        <v>12.34</v>
      </c>
      <c r="AD1406" s="7">
        <v>14.16</v>
      </c>
      <c r="AE1406" s="7">
        <v>12.31</v>
      </c>
      <c r="AF1406" s="1">
        <v>7.0699999999999999E-2</v>
      </c>
      <c r="AG1406" s="1">
        <v>8.3500000000000005E-2</v>
      </c>
      <c r="AH1406" s="7">
        <v>0.53</v>
      </c>
      <c r="AI1406" s="7">
        <v>0.85</v>
      </c>
      <c r="AJ1406" s="7">
        <v>16</v>
      </c>
      <c r="AK1406" s="7">
        <v>16</v>
      </c>
      <c r="AL1406" s="7">
        <v>1</v>
      </c>
      <c r="AM1406" s="7">
        <v>1</v>
      </c>
      <c r="AN1406" s="7">
        <v>1</v>
      </c>
      <c r="AO1406" s="7">
        <v>1</v>
      </c>
      <c r="AP1406" s="7">
        <v>2</v>
      </c>
      <c r="AQ1406" s="7">
        <v>8</v>
      </c>
      <c r="AR1406">
        <f t="shared" si="86"/>
        <v>7.0699999999999999E-2</v>
      </c>
      <c r="AS1406">
        <f t="shared" si="87"/>
        <v>8.3500000000000005E-2</v>
      </c>
    </row>
    <row r="1407" spans="1:45" ht="29.5" thickBot="1">
      <c r="A1407" t="str">
        <f t="shared" si="84"/>
        <v>Reggie BushRB2012</v>
      </c>
      <c r="B1407" s="3" t="s">
        <v>20</v>
      </c>
      <c r="C1407" s="1" t="s">
        <v>3</v>
      </c>
      <c r="D1407" s="1">
        <v>22</v>
      </c>
      <c r="E1407" s="1">
        <v>2012</v>
      </c>
      <c r="F1407" s="1">
        <v>2</v>
      </c>
      <c r="G1407" s="6">
        <v>14</v>
      </c>
      <c r="H1407" s="6">
        <v>7</v>
      </c>
      <c r="I1407" s="7">
        <v>1</v>
      </c>
      <c r="J1407" s="7">
        <v>2</v>
      </c>
      <c r="K1407" s="7">
        <v>2</v>
      </c>
      <c r="L1407" s="7">
        <v>2</v>
      </c>
      <c r="M1407" s="7">
        <v>2</v>
      </c>
      <c r="N1407" s="7">
        <v>3</v>
      </c>
      <c r="O1407" s="6">
        <v>0.57999999999999996</v>
      </c>
      <c r="P1407" s="7">
        <v>1.7</v>
      </c>
      <c r="Q1407" s="7">
        <v>1.85</v>
      </c>
      <c r="R1407" s="7">
        <v>1.52</v>
      </c>
      <c r="S1407" s="7">
        <v>0.99</v>
      </c>
      <c r="T1407" s="7">
        <v>27</v>
      </c>
      <c r="U1407" s="7">
        <v>1</v>
      </c>
      <c r="V1407" s="7">
        <v>2</v>
      </c>
      <c r="W1407" s="7">
        <f t="shared" si="85"/>
        <v>38</v>
      </c>
      <c r="X1407" s="7">
        <v>19</v>
      </c>
      <c r="Y1407" s="7">
        <v>19</v>
      </c>
      <c r="Z1407" s="7">
        <v>62</v>
      </c>
      <c r="AA1407" s="7">
        <v>110</v>
      </c>
      <c r="AB1407" s="6">
        <v>13</v>
      </c>
      <c r="AC1407" s="7">
        <v>14.88</v>
      </c>
      <c r="AD1407" s="7">
        <v>13.18</v>
      </c>
      <c r="AE1407" s="7">
        <v>17.66</v>
      </c>
      <c r="AF1407" s="1">
        <v>0.12576000000000001</v>
      </c>
      <c r="AG1407" s="1">
        <v>0.10059999999999999</v>
      </c>
      <c r="AH1407" s="7">
        <v>1.17</v>
      </c>
      <c r="AI1407" s="7">
        <v>1.26</v>
      </c>
      <c r="AJ1407" s="7">
        <v>15</v>
      </c>
      <c r="AK1407" s="7">
        <v>16</v>
      </c>
      <c r="AL1407" s="7">
        <v>0</v>
      </c>
      <c r="AM1407" s="7">
        <v>1</v>
      </c>
      <c r="AN1407" s="7">
        <v>1</v>
      </c>
      <c r="AO1407" s="7">
        <v>1</v>
      </c>
      <c r="AP1407" s="7">
        <v>1</v>
      </c>
      <c r="AQ1407" s="7">
        <v>7</v>
      </c>
      <c r="AR1407">
        <f t="shared" si="86"/>
        <v>0.13414400000000001</v>
      </c>
      <c r="AS1407">
        <f t="shared" si="87"/>
        <v>0.10059999999999999</v>
      </c>
    </row>
    <row r="1408" spans="1:45" ht="29.5" thickBot="1">
      <c r="A1408" t="str">
        <f t="shared" si="84"/>
        <v>Torrey SmithWR2012</v>
      </c>
      <c r="B1408" s="3" t="s">
        <v>508</v>
      </c>
      <c r="C1408" s="1" t="s">
        <v>16</v>
      </c>
      <c r="D1408" s="1">
        <v>29</v>
      </c>
      <c r="E1408" s="1">
        <v>2012</v>
      </c>
      <c r="F1408" s="1">
        <v>3</v>
      </c>
      <c r="G1408" s="6">
        <v>28</v>
      </c>
      <c r="H1408" s="6">
        <v>23</v>
      </c>
      <c r="I1408" s="7">
        <v>0</v>
      </c>
      <c r="J1408" s="7">
        <v>1</v>
      </c>
      <c r="K1408" s="7">
        <v>1</v>
      </c>
      <c r="L1408" s="7">
        <v>1</v>
      </c>
      <c r="M1408" s="7">
        <v>1</v>
      </c>
      <c r="N1408" s="7">
        <v>0</v>
      </c>
      <c r="O1408" s="6">
        <v>0.48</v>
      </c>
      <c r="P1408" s="7">
        <v>0.99</v>
      </c>
      <c r="Q1408" s="7">
        <v>1.3</v>
      </c>
      <c r="R1408" s="7">
        <v>1.58</v>
      </c>
      <c r="S1408" s="7">
        <v>1.1000000000000001</v>
      </c>
      <c r="T1408" s="7">
        <v>23</v>
      </c>
      <c r="U1408" s="7">
        <v>2</v>
      </c>
      <c r="V1408" s="7">
        <v>58</v>
      </c>
      <c r="W1408" s="7">
        <f t="shared" si="85"/>
        <v>53</v>
      </c>
      <c r="X1408" s="7">
        <v>19</v>
      </c>
      <c r="Y1408" s="7">
        <v>26</v>
      </c>
      <c r="Z1408" s="7">
        <v>37</v>
      </c>
      <c r="AA1408" s="7">
        <v>62</v>
      </c>
      <c r="AB1408" s="6">
        <v>30</v>
      </c>
      <c r="AC1408" s="7">
        <v>11.25</v>
      </c>
      <c r="AD1408" s="7">
        <v>11.46</v>
      </c>
      <c r="AE1408" s="7">
        <v>12.61</v>
      </c>
      <c r="AF1408" s="1">
        <v>0.17680000000000001</v>
      </c>
      <c r="AG1408" s="1">
        <v>0.1973</v>
      </c>
      <c r="AH1408" s="7">
        <v>1.62</v>
      </c>
      <c r="AI1408" s="7">
        <v>1.62</v>
      </c>
      <c r="AJ1408" s="7">
        <v>16</v>
      </c>
      <c r="AK1408" s="7">
        <v>16</v>
      </c>
      <c r="AL1408" s="7">
        <v>0</v>
      </c>
      <c r="AM1408" s="7">
        <v>0</v>
      </c>
      <c r="AN1408" s="7">
        <v>0</v>
      </c>
      <c r="AO1408" s="7">
        <v>0</v>
      </c>
      <c r="AP1408" s="7">
        <v>0</v>
      </c>
      <c r="AQ1408" s="7">
        <v>2</v>
      </c>
      <c r="AR1408">
        <f t="shared" si="86"/>
        <v>0.17680000000000001</v>
      </c>
      <c r="AS1408">
        <f t="shared" si="87"/>
        <v>0.1973</v>
      </c>
    </row>
    <row r="1409" spans="1:45" ht="44" thickBot="1">
      <c r="A1409" t="str">
        <f t="shared" si="84"/>
        <v>Justin BlackmonWR2012</v>
      </c>
      <c r="B1409" s="3" t="s">
        <v>573</v>
      </c>
      <c r="C1409" s="1" t="s">
        <v>16</v>
      </c>
      <c r="D1409" s="1">
        <v>30</v>
      </c>
      <c r="E1409" s="1">
        <v>2012</v>
      </c>
      <c r="F1409" s="1">
        <v>3</v>
      </c>
      <c r="G1409" s="6">
        <v>29</v>
      </c>
      <c r="H1409" s="6">
        <v>93</v>
      </c>
      <c r="I1409" s="7">
        <v>0</v>
      </c>
      <c r="J1409" s="7">
        <v>0</v>
      </c>
      <c r="K1409" s="7">
        <v>0</v>
      </c>
      <c r="L1409" s="7">
        <v>0</v>
      </c>
      <c r="M1409" s="7">
        <v>0</v>
      </c>
      <c r="N1409" s="7">
        <v>0</v>
      </c>
      <c r="O1409" s="6">
        <v>0.4</v>
      </c>
      <c r="P1409" s="7">
        <v>0.42</v>
      </c>
      <c r="Q1409" s="7">
        <v>0.42</v>
      </c>
      <c r="R1409" s="7">
        <v>0.42</v>
      </c>
      <c r="S1409" s="7">
        <v>0.42</v>
      </c>
      <c r="T1409" s="7">
        <v>22</v>
      </c>
      <c r="U1409" s="7">
        <v>1</v>
      </c>
      <c r="V1409" s="7">
        <v>5</v>
      </c>
      <c r="W1409" s="7" t="str">
        <f t="shared" si="85"/>
        <v/>
      </c>
      <c r="X1409" s="7">
        <v>27</v>
      </c>
      <c r="Y1409" s="7">
        <v>60</v>
      </c>
      <c r="Z1409" s="7">
        <v>64</v>
      </c>
      <c r="AA1409" s="7">
        <v>141</v>
      </c>
      <c r="AB1409" s="6"/>
      <c r="AC1409" s="7"/>
      <c r="AD1409" s="7">
        <v>11.43</v>
      </c>
      <c r="AE1409" s="7">
        <v>19.100000000000001</v>
      </c>
      <c r="AF1409" s="1" t="s">
        <v>1885</v>
      </c>
      <c r="AG1409" s="1">
        <v>0.26879999999999998</v>
      </c>
      <c r="AH1409" s="7"/>
      <c r="AI1409" s="7">
        <v>1.36</v>
      </c>
      <c r="AJ1409" s="7"/>
      <c r="AK1409" s="7">
        <v>16</v>
      </c>
      <c r="AL1409" s="7">
        <v>0</v>
      </c>
      <c r="AM1409" s="7">
        <v>0</v>
      </c>
      <c r="AN1409" s="7">
        <v>0</v>
      </c>
      <c r="AO1409" s="7">
        <v>0</v>
      </c>
      <c r="AP1409" s="7">
        <v>0</v>
      </c>
      <c r="AQ1409" s="7">
        <v>1</v>
      </c>
      <c r="AR1409" t="str">
        <f t="shared" si="86"/>
        <v/>
      </c>
      <c r="AS1409">
        <f t="shared" si="87"/>
        <v>0.26879999999999998</v>
      </c>
    </row>
    <row r="1410" spans="1:45" ht="29.5" thickBot="1">
      <c r="A1410" t="str">
        <f t="shared" si="84"/>
        <v>Philip RiversQB2012</v>
      </c>
      <c r="B1410" s="3" t="s">
        <v>107</v>
      </c>
      <c r="C1410" s="1" t="s">
        <v>12</v>
      </c>
      <c r="D1410" s="1">
        <v>11</v>
      </c>
      <c r="E1410" s="1">
        <v>2012</v>
      </c>
      <c r="F1410" s="1">
        <v>1</v>
      </c>
      <c r="G1410" s="6">
        <v>17</v>
      </c>
      <c r="H1410" s="6">
        <v>4</v>
      </c>
      <c r="I1410" s="7">
        <v>0</v>
      </c>
      <c r="J1410" s="7">
        <v>1</v>
      </c>
      <c r="K1410" s="7">
        <v>2</v>
      </c>
      <c r="L1410" s="7">
        <v>3</v>
      </c>
      <c r="M1410" s="7">
        <v>4</v>
      </c>
      <c r="N1410" s="7">
        <v>5</v>
      </c>
      <c r="O1410" s="6">
        <v>0.01</v>
      </c>
      <c r="P1410" s="7">
        <v>0.82</v>
      </c>
      <c r="Q1410" s="7">
        <v>1.4</v>
      </c>
      <c r="R1410" s="7">
        <v>2.0499999999999998</v>
      </c>
      <c r="S1410" s="7">
        <v>2.5099999999999998</v>
      </c>
      <c r="T1410" s="7">
        <v>31</v>
      </c>
      <c r="U1410" s="7">
        <v>1</v>
      </c>
      <c r="V1410" s="7">
        <v>4</v>
      </c>
      <c r="W1410" s="7">
        <f t="shared" si="85"/>
        <v>3</v>
      </c>
      <c r="X1410" s="7">
        <v>23</v>
      </c>
      <c r="Y1410" s="7">
        <v>16</v>
      </c>
      <c r="Z1410" s="7">
        <v>17</v>
      </c>
      <c r="AA1410" s="7">
        <v>14</v>
      </c>
      <c r="AB1410" s="6">
        <v>9</v>
      </c>
      <c r="AC1410" s="7">
        <v>19.79</v>
      </c>
      <c r="AD1410" s="7">
        <v>17.14</v>
      </c>
      <c r="AE1410" s="7">
        <v>22.27</v>
      </c>
      <c r="AF1410" s="1" t="s">
        <v>1885</v>
      </c>
      <c r="AG1410" s="1" t="s">
        <v>1885</v>
      </c>
      <c r="AH1410" s="7"/>
      <c r="AI1410" s="7"/>
      <c r="AJ1410" s="7">
        <v>16</v>
      </c>
      <c r="AK1410" s="7"/>
      <c r="AL1410" s="7">
        <v>0</v>
      </c>
      <c r="AM1410" s="7">
        <v>1</v>
      </c>
      <c r="AN1410" s="7">
        <v>1</v>
      </c>
      <c r="AO1410" s="7">
        <v>1</v>
      </c>
      <c r="AP1410" s="7">
        <v>1</v>
      </c>
      <c r="AQ1410" s="7">
        <v>9</v>
      </c>
      <c r="AR1410" t="str">
        <f t="shared" si="86"/>
        <v/>
      </c>
      <c r="AS1410" t="str">
        <f t="shared" si="87"/>
        <v/>
      </c>
    </row>
    <row r="1411" spans="1:45" ht="29.5" thickBot="1">
      <c r="A1411" t="str">
        <f t="shared" ref="A1411:A1474" si="88">B1411&amp;C1411&amp;E1411</f>
        <v>Mark IngramRB2012</v>
      </c>
      <c r="B1411" s="3" t="s">
        <v>492</v>
      </c>
      <c r="C1411" s="1" t="s">
        <v>3</v>
      </c>
      <c r="D1411" s="1">
        <v>23</v>
      </c>
      <c r="E1411" s="1">
        <v>2012</v>
      </c>
      <c r="F1411" s="1">
        <v>2</v>
      </c>
      <c r="G1411" s="6">
        <v>42</v>
      </c>
      <c r="H1411" s="6">
        <v>65</v>
      </c>
      <c r="I1411" s="7">
        <v>0</v>
      </c>
      <c r="J1411" s="7">
        <v>0</v>
      </c>
      <c r="K1411" s="7">
        <v>1</v>
      </c>
      <c r="L1411" s="7">
        <v>2</v>
      </c>
      <c r="M1411" s="7">
        <v>3</v>
      </c>
      <c r="N1411" s="7">
        <v>0</v>
      </c>
      <c r="O1411" s="6">
        <v>-0.28000000000000003</v>
      </c>
      <c r="P1411" s="7">
        <v>-0.24</v>
      </c>
      <c r="Q1411" s="7">
        <v>0.57999999999999996</v>
      </c>
      <c r="R1411" s="7">
        <v>1.75</v>
      </c>
      <c r="S1411" s="7">
        <v>2.66</v>
      </c>
      <c r="T1411" s="7">
        <v>23</v>
      </c>
      <c r="U1411" s="7">
        <v>1</v>
      </c>
      <c r="V1411" s="7">
        <v>28</v>
      </c>
      <c r="W1411" s="7">
        <f t="shared" ref="W1411:W1474" si="89">IFERROR(VLOOKUP(B1411&amp;C1411&amp;E1411-1,A:D,4,0),"")</f>
        <v>14</v>
      </c>
      <c r="X1411" s="7">
        <v>31</v>
      </c>
      <c r="Y1411" s="7">
        <v>49</v>
      </c>
      <c r="Z1411" s="7">
        <v>17</v>
      </c>
      <c r="AA1411" s="7">
        <v>10</v>
      </c>
      <c r="AB1411" s="6">
        <v>46</v>
      </c>
      <c r="AC1411" s="7">
        <v>9.3000000000000007</v>
      </c>
      <c r="AD1411" s="7">
        <v>6.19</v>
      </c>
      <c r="AE1411" s="7">
        <v>5.31</v>
      </c>
      <c r="AF1411" s="1">
        <v>3.024E-2</v>
      </c>
      <c r="AG1411" s="1">
        <v>1.6199999999999999E-2</v>
      </c>
      <c r="AH1411" s="7">
        <v>0.64</v>
      </c>
      <c r="AI1411" s="7">
        <v>0.41</v>
      </c>
      <c r="AJ1411" s="7">
        <v>10</v>
      </c>
      <c r="AK1411" s="7">
        <v>16</v>
      </c>
      <c r="AL1411" s="7">
        <v>0</v>
      </c>
      <c r="AM1411" s="7">
        <v>0</v>
      </c>
      <c r="AN1411" s="7">
        <v>0</v>
      </c>
      <c r="AO1411" s="7">
        <v>1</v>
      </c>
      <c r="AP1411" s="7">
        <v>2</v>
      </c>
      <c r="AQ1411" s="7">
        <v>2</v>
      </c>
      <c r="AR1411">
        <f t="shared" ref="AR1411:AR1474" si="90">IF(AF1411="","",_xlfn.NUMBERVALUE(AF1411)*16/AJ1411)</f>
        <v>4.8383999999999996E-2</v>
      </c>
      <c r="AS1411">
        <f t="shared" ref="AS1411:AS1474" si="91">IF(AG1411="","",_xlfn.NUMBERVALUE(AG1411)*16/AK1411)</f>
        <v>1.6199999999999999E-2</v>
      </c>
    </row>
    <row r="1412" spans="1:45" ht="29.5" thickBot="1">
      <c r="A1412" t="str">
        <f t="shared" si="88"/>
        <v>Tony RomoQB2012</v>
      </c>
      <c r="B1412" s="3" t="s">
        <v>28</v>
      </c>
      <c r="C1412" s="1" t="s">
        <v>12</v>
      </c>
      <c r="D1412" s="1">
        <v>12</v>
      </c>
      <c r="E1412" s="1">
        <v>2012</v>
      </c>
      <c r="F1412" s="1">
        <v>1</v>
      </c>
      <c r="G1412" s="6">
        <v>8</v>
      </c>
      <c r="H1412" s="6">
        <v>10</v>
      </c>
      <c r="I1412" s="7">
        <v>1</v>
      </c>
      <c r="J1412" s="7">
        <v>2</v>
      </c>
      <c r="K1412" s="7">
        <v>3</v>
      </c>
      <c r="L1412" s="7">
        <v>3</v>
      </c>
      <c r="M1412" s="7">
        <v>3</v>
      </c>
      <c r="N1412" s="7">
        <v>4</v>
      </c>
      <c r="O1412" s="6">
        <v>0.41</v>
      </c>
      <c r="P1412" s="7">
        <v>1.1399999999999999</v>
      </c>
      <c r="Q1412" s="7">
        <v>1.52</v>
      </c>
      <c r="R1412" s="7">
        <v>1.29</v>
      </c>
      <c r="S1412" s="7">
        <v>1.29</v>
      </c>
      <c r="T1412" s="7">
        <v>32</v>
      </c>
      <c r="U1412" s="7">
        <v>8</v>
      </c>
      <c r="V1412" s="7">
        <v>300</v>
      </c>
      <c r="W1412" s="7">
        <f t="shared" si="89"/>
        <v>8</v>
      </c>
      <c r="X1412" s="7">
        <v>12</v>
      </c>
      <c r="Y1412" s="7">
        <v>14</v>
      </c>
      <c r="Z1412" s="7">
        <v>14</v>
      </c>
      <c r="AA1412" s="7">
        <v>25</v>
      </c>
      <c r="AB1412" s="6">
        <v>7</v>
      </c>
      <c r="AC1412" s="7">
        <v>21.5</v>
      </c>
      <c r="AD1412" s="7">
        <v>21.06</v>
      </c>
      <c r="AE1412" s="7">
        <v>21.52</v>
      </c>
      <c r="AF1412" s="1" t="s">
        <v>1885</v>
      </c>
      <c r="AG1412" s="1" t="s">
        <v>1885</v>
      </c>
      <c r="AH1412" s="7"/>
      <c r="AI1412" s="7"/>
      <c r="AJ1412" s="7">
        <v>16</v>
      </c>
      <c r="AK1412" s="7"/>
      <c r="AL1412" s="7">
        <v>0</v>
      </c>
      <c r="AM1412" s="7">
        <v>0</v>
      </c>
      <c r="AN1412" s="7">
        <v>0</v>
      </c>
      <c r="AO1412" s="7">
        <v>0</v>
      </c>
      <c r="AP1412" s="7">
        <v>0</v>
      </c>
      <c r="AQ1412" s="7">
        <v>8</v>
      </c>
      <c r="AR1412" t="str">
        <f t="shared" si="90"/>
        <v/>
      </c>
      <c r="AS1412" t="str">
        <f t="shared" si="91"/>
        <v/>
      </c>
    </row>
    <row r="1413" spans="1:45" ht="29.5" thickBot="1">
      <c r="A1413" t="str">
        <f t="shared" si="88"/>
        <v>Michael TurnerRB2012</v>
      </c>
      <c r="B1413" s="3" t="s">
        <v>35</v>
      </c>
      <c r="C1413" s="1" t="s">
        <v>3</v>
      </c>
      <c r="D1413" s="1">
        <v>24</v>
      </c>
      <c r="E1413" s="1">
        <v>2012</v>
      </c>
      <c r="F1413" s="1">
        <v>2</v>
      </c>
      <c r="G1413" s="6">
        <v>21</v>
      </c>
      <c r="H1413" s="6"/>
      <c r="I1413" s="7">
        <v>1</v>
      </c>
      <c r="J1413" s="7">
        <v>1</v>
      </c>
      <c r="K1413" s="7">
        <v>1</v>
      </c>
      <c r="L1413" s="7">
        <v>1</v>
      </c>
      <c r="M1413" s="7">
        <v>1</v>
      </c>
      <c r="N1413" s="7">
        <v>3</v>
      </c>
      <c r="O1413" s="6">
        <v>0.53</v>
      </c>
      <c r="P1413" s="7">
        <v>0.53</v>
      </c>
      <c r="Q1413" s="7">
        <v>0.53</v>
      </c>
      <c r="R1413" s="7">
        <v>0.53</v>
      </c>
      <c r="S1413" s="7">
        <v>0.53</v>
      </c>
      <c r="T1413" s="7">
        <v>30</v>
      </c>
      <c r="U1413" s="7">
        <v>5</v>
      </c>
      <c r="V1413" s="7">
        <v>154</v>
      </c>
      <c r="W1413" s="7">
        <f t="shared" si="89"/>
        <v>17</v>
      </c>
      <c r="X1413" s="7">
        <v>77</v>
      </c>
      <c r="Y1413" s="7"/>
      <c r="Z1413" s="7"/>
      <c r="AA1413" s="7"/>
      <c r="AB1413" s="6">
        <v>8</v>
      </c>
      <c r="AC1413" s="7">
        <v>14.61</v>
      </c>
      <c r="AD1413" s="7">
        <v>11.13</v>
      </c>
      <c r="AE1413" s="7"/>
      <c r="AF1413" s="1">
        <v>4.3099999999999999E-2</v>
      </c>
      <c r="AG1413" s="1">
        <v>4.9200000000000001E-2</v>
      </c>
      <c r="AH1413" s="7">
        <v>0.93</v>
      </c>
      <c r="AI1413" s="7">
        <v>0.86</v>
      </c>
      <c r="AJ1413" s="7">
        <v>16</v>
      </c>
      <c r="AK1413" s="7">
        <v>16</v>
      </c>
      <c r="AL1413" s="7">
        <v>0</v>
      </c>
      <c r="AM1413" s="7">
        <v>0</v>
      </c>
      <c r="AN1413" s="7">
        <v>0</v>
      </c>
      <c r="AO1413" s="7">
        <v>0</v>
      </c>
      <c r="AP1413" s="7">
        <v>0</v>
      </c>
      <c r="AQ1413" s="7">
        <v>9</v>
      </c>
      <c r="AR1413">
        <f t="shared" si="90"/>
        <v>4.3099999999999999E-2</v>
      </c>
      <c r="AS1413">
        <f t="shared" si="91"/>
        <v>4.9200000000000001E-2</v>
      </c>
    </row>
    <row r="1414" spans="1:45" ht="15" thickBot="1">
      <c r="A1414" t="str">
        <f t="shared" si="88"/>
        <v>Roy HeluRB2012</v>
      </c>
      <c r="B1414" s="3" t="s">
        <v>500</v>
      </c>
      <c r="C1414" s="1" t="s">
        <v>3</v>
      </c>
      <c r="D1414" s="1">
        <v>25</v>
      </c>
      <c r="E1414" s="1">
        <v>2012</v>
      </c>
      <c r="F1414" s="1">
        <v>2</v>
      </c>
      <c r="G1414" s="6">
        <v>123</v>
      </c>
      <c r="H1414" s="6">
        <v>46</v>
      </c>
      <c r="I1414" s="7">
        <v>0</v>
      </c>
      <c r="J1414" s="7">
        <v>0</v>
      </c>
      <c r="K1414" s="7">
        <v>0</v>
      </c>
      <c r="L1414" s="7">
        <v>0</v>
      </c>
      <c r="M1414" s="7">
        <v>0</v>
      </c>
      <c r="N1414" s="7">
        <v>1</v>
      </c>
      <c r="O1414" s="6">
        <v>-0.11</v>
      </c>
      <c r="P1414" s="7">
        <v>0.02</v>
      </c>
      <c r="Q1414" s="7">
        <v>0.3</v>
      </c>
      <c r="R1414" s="7">
        <v>-0.11</v>
      </c>
      <c r="S1414" s="7">
        <v>-0.11</v>
      </c>
      <c r="T1414" s="7">
        <v>24</v>
      </c>
      <c r="U1414" s="7">
        <v>4</v>
      </c>
      <c r="V1414" s="7">
        <v>105</v>
      </c>
      <c r="W1414" s="7">
        <f t="shared" si="89"/>
        <v>37</v>
      </c>
      <c r="X1414" s="7">
        <v>71</v>
      </c>
      <c r="Y1414" s="7">
        <v>70</v>
      </c>
      <c r="Z1414" s="7">
        <v>57</v>
      </c>
      <c r="AA1414" s="7">
        <v>142.5</v>
      </c>
      <c r="AB1414" s="6">
        <v>24</v>
      </c>
      <c r="AC1414" s="7">
        <v>11.26</v>
      </c>
      <c r="AD1414" s="7">
        <v>3.9</v>
      </c>
      <c r="AE1414" s="7">
        <v>6.72</v>
      </c>
      <c r="AF1414" s="1">
        <v>0.10997333333333333</v>
      </c>
      <c r="AG1414" s="1">
        <v>9.0133333333333329E-2</v>
      </c>
      <c r="AH1414" s="7">
        <v>1.37</v>
      </c>
      <c r="AI1414" s="7">
        <v>1.45</v>
      </c>
      <c r="AJ1414" s="7">
        <v>15</v>
      </c>
      <c r="AK1414" s="7">
        <v>3</v>
      </c>
      <c r="AL1414" s="7">
        <v>0</v>
      </c>
      <c r="AM1414" s="7">
        <v>0</v>
      </c>
      <c r="AN1414" s="7">
        <v>0</v>
      </c>
      <c r="AO1414" s="7">
        <v>0</v>
      </c>
      <c r="AP1414" s="7">
        <v>0</v>
      </c>
      <c r="AQ1414" s="7">
        <v>2</v>
      </c>
      <c r="AR1414">
        <f t="shared" si="90"/>
        <v>0.11730488888888854</v>
      </c>
      <c r="AS1414">
        <f t="shared" si="91"/>
        <v>0.48071111111111092</v>
      </c>
    </row>
    <row r="1415" spans="1:45" ht="29.5" thickBot="1">
      <c r="A1415" t="str">
        <f t="shared" si="88"/>
        <v>Brandon LloydWR2012</v>
      </c>
      <c r="B1415" s="3" t="s">
        <v>283</v>
      </c>
      <c r="C1415" s="1" t="s">
        <v>16</v>
      </c>
      <c r="D1415" s="1">
        <v>31</v>
      </c>
      <c r="E1415" s="1">
        <v>2012</v>
      </c>
      <c r="F1415" s="1">
        <v>3</v>
      </c>
      <c r="G1415" s="6">
        <v>26</v>
      </c>
      <c r="H1415" s="6"/>
      <c r="I1415" s="7">
        <v>0</v>
      </c>
      <c r="J1415" s="7">
        <v>0</v>
      </c>
      <c r="K1415" s="7">
        <v>0</v>
      </c>
      <c r="L1415" s="7">
        <v>0</v>
      </c>
      <c r="M1415" s="7">
        <v>0</v>
      </c>
      <c r="N1415" s="7">
        <v>2</v>
      </c>
      <c r="O1415" s="6">
        <v>0.22</v>
      </c>
      <c r="P1415" s="7">
        <v>0.22</v>
      </c>
      <c r="Q1415" s="7">
        <v>-0.34</v>
      </c>
      <c r="R1415" s="7">
        <v>-0.34</v>
      </c>
      <c r="S1415" s="7">
        <v>-0.34</v>
      </c>
      <c r="T1415" s="7">
        <v>31</v>
      </c>
      <c r="U1415" s="7">
        <v>4</v>
      </c>
      <c r="V1415" s="7">
        <v>124</v>
      </c>
      <c r="W1415" s="7">
        <f t="shared" si="89"/>
        <v>26</v>
      </c>
      <c r="X1415" s="7">
        <v>85</v>
      </c>
      <c r="Y1415" s="7">
        <v>109</v>
      </c>
      <c r="Z1415" s="7"/>
      <c r="AA1415" s="7"/>
      <c r="AB1415" s="6">
        <v>23</v>
      </c>
      <c r="AC1415" s="7">
        <v>13.11</v>
      </c>
      <c r="AD1415" s="7">
        <v>11.82</v>
      </c>
      <c r="AE1415" s="7"/>
      <c r="AF1415" s="1">
        <v>0.2970666666666667</v>
      </c>
      <c r="AG1415" s="1">
        <v>0.21260000000000001</v>
      </c>
      <c r="AH1415" s="7">
        <v>2</v>
      </c>
      <c r="AI1415" s="7">
        <v>1.53</v>
      </c>
      <c r="AJ1415" s="7">
        <v>15</v>
      </c>
      <c r="AK1415" s="7">
        <v>16</v>
      </c>
      <c r="AL1415" s="7">
        <v>0</v>
      </c>
      <c r="AM1415" s="7">
        <v>0</v>
      </c>
      <c r="AN1415" s="7">
        <v>0</v>
      </c>
      <c r="AO1415" s="7">
        <v>0</v>
      </c>
      <c r="AP1415" s="7">
        <v>0</v>
      </c>
      <c r="AQ1415" s="7">
        <v>10</v>
      </c>
      <c r="AR1415">
        <f t="shared" si="90"/>
        <v>0.31687111111111144</v>
      </c>
      <c r="AS1415">
        <f t="shared" si="91"/>
        <v>0.21260000000000001</v>
      </c>
    </row>
    <row r="1416" spans="1:45" ht="29.5" thickBot="1">
      <c r="A1416" t="str">
        <f t="shared" si="88"/>
        <v>David WilsonRB2012</v>
      </c>
      <c r="B1416" s="3" t="s">
        <v>574</v>
      </c>
      <c r="C1416" s="1" t="s">
        <v>3</v>
      </c>
      <c r="D1416" s="1">
        <v>26</v>
      </c>
      <c r="E1416" s="1">
        <v>2012</v>
      </c>
      <c r="F1416" s="1">
        <v>2</v>
      </c>
      <c r="G1416" s="6">
        <v>55</v>
      </c>
      <c r="H1416" s="6">
        <v>106</v>
      </c>
      <c r="I1416" s="7">
        <v>0</v>
      </c>
      <c r="J1416" s="7">
        <v>0</v>
      </c>
      <c r="K1416" s="7">
        <v>0</v>
      </c>
      <c r="L1416" s="7">
        <v>0</v>
      </c>
      <c r="M1416" s="7">
        <v>0</v>
      </c>
      <c r="N1416" s="7">
        <v>0</v>
      </c>
      <c r="O1416" s="6">
        <v>-0.53</v>
      </c>
      <c r="P1416" s="7">
        <v>-0.61</v>
      </c>
      <c r="Q1416" s="7">
        <v>-0.61</v>
      </c>
      <c r="R1416" s="7">
        <v>-0.61</v>
      </c>
      <c r="S1416" s="7">
        <v>-0.61</v>
      </c>
      <c r="T1416" s="7">
        <v>21</v>
      </c>
      <c r="U1416" s="7">
        <v>1</v>
      </c>
      <c r="V1416" s="7">
        <v>32</v>
      </c>
      <c r="W1416" s="7" t="str">
        <f t="shared" si="89"/>
        <v/>
      </c>
      <c r="X1416" s="7">
        <v>12</v>
      </c>
      <c r="Y1416" s="7">
        <v>45</v>
      </c>
      <c r="Z1416" s="7"/>
      <c r="AA1416" s="7"/>
      <c r="AB1416" s="6"/>
      <c r="AC1416" s="7"/>
      <c r="AD1416" s="7">
        <v>6.65</v>
      </c>
      <c r="AE1416" s="7">
        <v>4.68</v>
      </c>
      <c r="AF1416" s="1" t="s">
        <v>1885</v>
      </c>
      <c r="AG1416" s="1">
        <v>2.5745454545454547E-2</v>
      </c>
      <c r="AH1416" s="7"/>
      <c r="AI1416" s="7">
        <v>0.92</v>
      </c>
      <c r="AJ1416" s="7"/>
      <c r="AK1416" s="7">
        <v>11</v>
      </c>
      <c r="AL1416" s="7">
        <v>0</v>
      </c>
      <c r="AM1416" s="7">
        <v>0</v>
      </c>
      <c r="AN1416" s="7">
        <v>0</v>
      </c>
      <c r="AO1416" s="7">
        <v>0</v>
      </c>
      <c r="AP1416" s="7">
        <v>0</v>
      </c>
      <c r="AQ1416" s="7">
        <v>1</v>
      </c>
      <c r="AR1416" t="str">
        <f t="shared" si="90"/>
        <v/>
      </c>
      <c r="AS1416">
        <f t="shared" si="91"/>
        <v>3.744793388429745E-2</v>
      </c>
    </row>
    <row r="1417" spans="1:45" ht="29.5" thickBot="1">
      <c r="A1417" t="str">
        <f t="shared" si="88"/>
        <v>Chris WellsRB2012</v>
      </c>
      <c r="B1417" s="3" t="s">
        <v>338</v>
      </c>
      <c r="C1417" s="1" t="s">
        <v>3</v>
      </c>
      <c r="D1417" s="1">
        <v>27</v>
      </c>
      <c r="E1417" s="1">
        <v>2012</v>
      </c>
      <c r="F1417" s="1">
        <v>2</v>
      </c>
      <c r="G1417" s="6">
        <v>65</v>
      </c>
      <c r="H1417" s="6"/>
      <c r="I1417" s="7">
        <v>0</v>
      </c>
      <c r="J1417" s="7">
        <v>0</v>
      </c>
      <c r="K1417" s="7">
        <v>0</v>
      </c>
      <c r="L1417" s="7">
        <v>0</v>
      </c>
      <c r="M1417" s="7">
        <v>0</v>
      </c>
      <c r="N1417" s="7">
        <v>1</v>
      </c>
      <c r="O1417" s="6">
        <v>-0.1</v>
      </c>
      <c r="P1417" s="7">
        <v>-0.1</v>
      </c>
      <c r="Q1417" s="7">
        <v>-0.1</v>
      </c>
      <c r="R1417" s="7">
        <v>-0.1</v>
      </c>
      <c r="S1417" s="7">
        <v>-0.1</v>
      </c>
      <c r="T1417" s="7">
        <v>24</v>
      </c>
      <c r="U1417" s="7">
        <v>1</v>
      </c>
      <c r="V1417" s="7">
        <v>31</v>
      </c>
      <c r="W1417" s="7">
        <f t="shared" si="89"/>
        <v>31</v>
      </c>
      <c r="X1417" s="7"/>
      <c r="Y1417" s="7"/>
      <c r="Z1417" s="7"/>
      <c r="AA1417" s="7"/>
      <c r="AB1417" s="6">
        <v>23</v>
      </c>
      <c r="AC1417" s="7">
        <v>12.85</v>
      </c>
      <c r="AD1417" s="7">
        <v>7.1</v>
      </c>
      <c r="AE1417" s="7"/>
      <c r="AF1417" s="1">
        <v>3.1428571428571431E-2</v>
      </c>
      <c r="AG1417" s="1">
        <v>3.5999999999999999E-3</v>
      </c>
      <c r="AH1417" s="7">
        <v>0.27</v>
      </c>
      <c r="AI1417" s="7">
        <v>0.75</v>
      </c>
      <c r="AJ1417" s="7">
        <v>14</v>
      </c>
      <c r="AK1417" s="7">
        <v>8</v>
      </c>
      <c r="AL1417" s="7">
        <v>0</v>
      </c>
      <c r="AM1417" s="7">
        <v>0</v>
      </c>
      <c r="AN1417" s="7">
        <v>0</v>
      </c>
      <c r="AO1417" s="7">
        <v>0</v>
      </c>
      <c r="AP1417" s="7">
        <v>0</v>
      </c>
      <c r="AQ1417" s="7">
        <v>4</v>
      </c>
      <c r="AR1417">
        <f t="shared" si="90"/>
        <v>3.5918367346938748E-2</v>
      </c>
      <c r="AS1417">
        <f t="shared" si="91"/>
        <v>7.1999999999999998E-3</v>
      </c>
    </row>
    <row r="1418" spans="1:45" ht="29.5" thickBot="1">
      <c r="A1418" t="str">
        <f t="shared" si="88"/>
        <v>Antonio GatesTE2012</v>
      </c>
      <c r="B1418" s="3" t="s">
        <v>54</v>
      </c>
      <c r="C1418" s="1" t="s">
        <v>49</v>
      </c>
      <c r="D1418" s="1">
        <v>6</v>
      </c>
      <c r="E1418" s="1">
        <v>2012</v>
      </c>
      <c r="F1418" s="1">
        <v>4</v>
      </c>
      <c r="G1418" s="6">
        <v>13</v>
      </c>
      <c r="H1418" s="6">
        <v>8</v>
      </c>
      <c r="I1418" s="7">
        <v>0</v>
      </c>
      <c r="J1418" s="7">
        <v>1</v>
      </c>
      <c r="K1418" s="7">
        <v>2</v>
      </c>
      <c r="L1418" s="7">
        <v>3</v>
      </c>
      <c r="M1418" s="7">
        <v>4</v>
      </c>
      <c r="N1418" s="7">
        <v>8</v>
      </c>
      <c r="O1418" s="6">
        <v>0.05</v>
      </c>
      <c r="P1418" s="7">
        <v>0.56999999999999995</v>
      </c>
      <c r="Q1418" s="7">
        <v>1.21</v>
      </c>
      <c r="R1418" s="7">
        <v>1.71</v>
      </c>
      <c r="S1418" s="7">
        <v>1.86</v>
      </c>
      <c r="T1418" s="7">
        <v>32</v>
      </c>
      <c r="U1418" s="7">
        <v>8</v>
      </c>
      <c r="V1418" s="7">
        <v>300</v>
      </c>
      <c r="W1418" s="7">
        <f t="shared" si="89"/>
        <v>2</v>
      </c>
      <c r="X1418" s="7">
        <v>18.5</v>
      </c>
      <c r="Y1418" s="7">
        <v>23</v>
      </c>
      <c r="Z1418" s="7">
        <v>22</v>
      </c>
      <c r="AA1418" s="7">
        <v>20</v>
      </c>
      <c r="AB1418" s="6">
        <v>7</v>
      </c>
      <c r="AC1418" s="7">
        <v>14.14</v>
      </c>
      <c r="AD1418" s="7">
        <v>9.65</v>
      </c>
      <c r="AE1418" s="7">
        <v>11.64</v>
      </c>
      <c r="AF1418" s="1">
        <v>0.2016</v>
      </c>
      <c r="AG1418" s="1">
        <v>0.16405333333333333</v>
      </c>
      <c r="AH1418" s="7">
        <v>1.63</v>
      </c>
      <c r="AI1418" s="7">
        <v>1.03</v>
      </c>
      <c r="AJ1418" s="7">
        <v>13</v>
      </c>
      <c r="AK1418" s="7">
        <v>15</v>
      </c>
      <c r="AL1418" s="7">
        <v>0</v>
      </c>
      <c r="AM1418" s="7">
        <v>0</v>
      </c>
      <c r="AN1418" s="7">
        <v>1</v>
      </c>
      <c r="AO1418" s="7">
        <v>1</v>
      </c>
      <c r="AP1418" s="7">
        <v>1</v>
      </c>
      <c r="AQ1418" s="7">
        <v>10</v>
      </c>
      <c r="AR1418">
        <f t="shared" si="90"/>
        <v>0.24812307692307692</v>
      </c>
      <c r="AS1418">
        <f t="shared" si="91"/>
        <v>0.17499022222222185</v>
      </c>
    </row>
    <row r="1419" spans="1:45" ht="29.5" thickBot="1">
      <c r="A1419" t="str">
        <f t="shared" si="88"/>
        <v>Jason WittenTE2012</v>
      </c>
      <c r="B1419" s="3" t="s">
        <v>48</v>
      </c>
      <c r="C1419" s="1" t="s">
        <v>49</v>
      </c>
      <c r="D1419" s="1">
        <v>7</v>
      </c>
      <c r="E1419" s="1">
        <v>2012</v>
      </c>
      <c r="F1419" s="1">
        <v>4</v>
      </c>
      <c r="G1419" s="6">
        <v>3</v>
      </c>
      <c r="H1419" s="6">
        <v>6</v>
      </c>
      <c r="I1419" s="7">
        <v>1</v>
      </c>
      <c r="J1419" s="7">
        <v>2</v>
      </c>
      <c r="K1419" s="7">
        <v>3</v>
      </c>
      <c r="L1419" s="7">
        <v>4</v>
      </c>
      <c r="M1419" s="7">
        <v>5</v>
      </c>
      <c r="N1419" s="7">
        <v>9</v>
      </c>
      <c r="O1419" s="6">
        <v>0.71</v>
      </c>
      <c r="P1419" s="7">
        <v>1.27</v>
      </c>
      <c r="Q1419" s="7">
        <v>1.47</v>
      </c>
      <c r="R1419" s="7">
        <v>1.77</v>
      </c>
      <c r="S1419" s="7">
        <v>1.97</v>
      </c>
      <c r="T1419" s="7">
        <v>30</v>
      </c>
      <c r="U1419" s="7">
        <v>3</v>
      </c>
      <c r="V1419" s="7">
        <v>69</v>
      </c>
      <c r="W1419" s="7">
        <f t="shared" si="89"/>
        <v>4</v>
      </c>
      <c r="X1419" s="7">
        <v>4</v>
      </c>
      <c r="Y1419" s="7">
        <v>11</v>
      </c>
      <c r="Z1419" s="7">
        <v>19</v>
      </c>
      <c r="AA1419" s="7">
        <v>25</v>
      </c>
      <c r="AB1419" s="6">
        <v>5</v>
      </c>
      <c r="AC1419" s="7">
        <v>12.7</v>
      </c>
      <c r="AD1419" s="7">
        <v>14.49</v>
      </c>
      <c r="AE1419" s="7">
        <v>12.88</v>
      </c>
      <c r="AF1419" s="1">
        <v>0.21390000000000001</v>
      </c>
      <c r="AG1419" s="1">
        <v>0.22739999999999999</v>
      </c>
      <c r="AH1419" s="7">
        <v>1.68</v>
      </c>
      <c r="AI1419" s="7">
        <v>1.65</v>
      </c>
      <c r="AJ1419" s="7">
        <v>16</v>
      </c>
      <c r="AK1419" s="7">
        <v>16</v>
      </c>
      <c r="AL1419" s="7">
        <v>1</v>
      </c>
      <c r="AM1419" s="7">
        <v>2</v>
      </c>
      <c r="AN1419" s="7">
        <v>2</v>
      </c>
      <c r="AO1419" s="7">
        <v>2</v>
      </c>
      <c r="AP1419" s="7">
        <v>2</v>
      </c>
      <c r="AQ1419" s="7">
        <v>10</v>
      </c>
      <c r="AR1419">
        <f t="shared" si="90"/>
        <v>0.21390000000000001</v>
      </c>
      <c r="AS1419">
        <f t="shared" si="91"/>
        <v>0.22739999999999999</v>
      </c>
    </row>
    <row r="1420" spans="1:45" ht="29.5" thickBot="1">
      <c r="A1420" t="str">
        <f t="shared" si="88"/>
        <v>Pierre GarconWR2012</v>
      </c>
      <c r="B1420" s="3" t="s">
        <v>285</v>
      </c>
      <c r="C1420" s="1" t="s">
        <v>16</v>
      </c>
      <c r="D1420" s="1">
        <v>32</v>
      </c>
      <c r="E1420" s="1">
        <v>2012</v>
      </c>
      <c r="F1420" s="1">
        <v>3</v>
      </c>
      <c r="G1420" s="6">
        <v>55</v>
      </c>
      <c r="H1420" s="6">
        <v>11</v>
      </c>
      <c r="I1420" s="7">
        <v>0</v>
      </c>
      <c r="J1420" s="7">
        <v>1</v>
      </c>
      <c r="K1420" s="7">
        <v>1</v>
      </c>
      <c r="L1420" s="7">
        <v>1</v>
      </c>
      <c r="M1420" s="7">
        <v>2</v>
      </c>
      <c r="N1420" s="7">
        <v>1</v>
      </c>
      <c r="O1420" s="6">
        <v>0.05</v>
      </c>
      <c r="P1420" s="7">
        <v>1.19</v>
      </c>
      <c r="Q1420" s="7">
        <v>1.2</v>
      </c>
      <c r="R1420" s="7">
        <v>1.38</v>
      </c>
      <c r="S1420" s="7">
        <v>1.65</v>
      </c>
      <c r="T1420" s="7">
        <v>26</v>
      </c>
      <c r="U1420" s="7">
        <v>6</v>
      </c>
      <c r="V1420" s="7">
        <v>205</v>
      </c>
      <c r="W1420" s="7">
        <f t="shared" si="89"/>
        <v>31</v>
      </c>
      <c r="X1420" s="7">
        <v>24</v>
      </c>
      <c r="Y1420" s="7">
        <v>15</v>
      </c>
      <c r="Z1420" s="7">
        <v>58</v>
      </c>
      <c r="AA1420" s="7">
        <v>86</v>
      </c>
      <c r="AB1420" s="6">
        <v>21</v>
      </c>
      <c r="AC1420" s="7">
        <v>12.72</v>
      </c>
      <c r="AD1420" s="7">
        <v>13.36</v>
      </c>
      <c r="AE1420" s="7">
        <v>17.47</v>
      </c>
      <c r="AF1420" s="1">
        <v>0.249</v>
      </c>
      <c r="AG1420" s="1">
        <v>0.24287999999999998</v>
      </c>
      <c r="AH1420" s="7">
        <v>1.66</v>
      </c>
      <c r="AI1420" s="7">
        <v>2.94</v>
      </c>
      <c r="AJ1420" s="7">
        <v>16</v>
      </c>
      <c r="AK1420" s="7">
        <v>10</v>
      </c>
      <c r="AL1420" s="7">
        <v>0</v>
      </c>
      <c r="AM1420" s="7">
        <v>1</v>
      </c>
      <c r="AN1420" s="7">
        <v>1</v>
      </c>
      <c r="AO1420" s="7">
        <v>1</v>
      </c>
      <c r="AP1420" s="7">
        <v>1</v>
      </c>
      <c r="AQ1420" s="7">
        <v>5</v>
      </c>
      <c r="AR1420">
        <f t="shared" si="90"/>
        <v>0.249</v>
      </c>
      <c r="AS1420">
        <f t="shared" si="91"/>
        <v>0.38860800000000001</v>
      </c>
    </row>
    <row r="1421" spans="1:45" ht="29.5" thickBot="1">
      <c r="A1421" t="str">
        <f t="shared" si="88"/>
        <v>Denarius MooreWR2012</v>
      </c>
      <c r="B1421" s="3" t="s">
        <v>527</v>
      </c>
      <c r="C1421" s="1" t="s">
        <v>16</v>
      </c>
      <c r="D1421" s="1">
        <v>33</v>
      </c>
      <c r="E1421" s="1">
        <v>2012</v>
      </c>
      <c r="F1421" s="1">
        <v>3</v>
      </c>
      <c r="G1421" s="6">
        <v>37</v>
      </c>
      <c r="H1421" s="6">
        <v>47</v>
      </c>
      <c r="I1421" s="7">
        <v>0</v>
      </c>
      <c r="J1421" s="7">
        <v>0</v>
      </c>
      <c r="K1421" s="7">
        <v>0</v>
      </c>
      <c r="L1421" s="7">
        <v>0</v>
      </c>
      <c r="M1421" s="7">
        <v>0</v>
      </c>
      <c r="N1421" s="7">
        <v>0</v>
      </c>
      <c r="O1421" s="6">
        <v>0.5</v>
      </c>
      <c r="P1421" s="7">
        <v>0.55000000000000004</v>
      </c>
      <c r="Q1421" s="7">
        <v>-0.24</v>
      </c>
      <c r="R1421" s="7">
        <v>-0.24</v>
      </c>
      <c r="S1421" s="7">
        <v>-0.24</v>
      </c>
      <c r="T1421" s="7">
        <v>24</v>
      </c>
      <c r="U1421" s="7">
        <v>5</v>
      </c>
      <c r="V1421" s="7">
        <v>148</v>
      </c>
      <c r="W1421" s="7">
        <f t="shared" si="89"/>
        <v>80</v>
      </c>
      <c r="X1421" s="7">
        <v>47</v>
      </c>
      <c r="Y1421" s="7">
        <v>81</v>
      </c>
      <c r="Z1421" s="7">
        <v>154</v>
      </c>
      <c r="AA1421" s="7"/>
      <c r="AB1421" s="6">
        <v>52</v>
      </c>
      <c r="AC1421" s="7">
        <v>10.53</v>
      </c>
      <c r="AD1421" s="7">
        <v>11.11</v>
      </c>
      <c r="AE1421" s="7">
        <v>11.19</v>
      </c>
      <c r="AF1421" s="1">
        <v>0.19040000000000001</v>
      </c>
      <c r="AG1421" s="1">
        <v>0.19786666666666666</v>
      </c>
      <c r="AH1421" s="7">
        <v>1.86</v>
      </c>
      <c r="AI1421" s="7">
        <v>1.5</v>
      </c>
      <c r="AJ1421" s="7">
        <v>13</v>
      </c>
      <c r="AK1421" s="7">
        <v>15</v>
      </c>
      <c r="AL1421" s="7">
        <v>0</v>
      </c>
      <c r="AM1421" s="7">
        <v>0</v>
      </c>
      <c r="AN1421" s="7">
        <v>0</v>
      </c>
      <c r="AO1421" s="7">
        <v>0</v>
      </c>
      <c r="AP1421" s="7">
        <v>0</v>
      </c>
      <c r="AQ1421" s="7">
        <v>2</v>
      </c>
      <c r="AR1421">
        <f t="shared" si="90"/>
        <v>0.23433846153846155</v>
      </c>
      <c r="AS1421">
        <f t="shared" si="91"/>
        <v>0.21105777777777812</v>
      </c>
    </row>
    <row r="1422" spans="1:45" ht="29.5" thickBot="1">
      <c r="A1422" t="str">
        <f t="shared" si="88"/>
        <v>Shonn GreeneRB2012</v>
      </c>
      <c r="B1422" s="3" t="s">
        <v>343</v>
      </c>
      <c r="C1422" s="1" t="s">
        <v>3</v>
      </c>
      <c r="D1422" s="1">
        <v>28</v>
      </c>
      <c r="E1422" s="1">
        <v>2012</v>
      </c>
      <c r="F1422" s="1">
        <v>2</v>
      </c>
      <c r="G1422" s="6">
        <v>19</v>
      </c>
      <c r="H1422" s="6">
        <v>60</v>
      </c>
      <c r="I1422" s="7">
        <v>1</v>
      </c>
      <c r="J1422" s="7">
        <v>1</v>
      </c>
      <c r="K1422" s="7">
        <v>1</v>
      </c>
      <c r="L1422" s="7">
        <v>1</v>
      </c>
      <c r="M1422" s="7">
        <v>1</v>
      </c>
      <c r="N1422" s="7">
        <v>1</v>
      </c>
      <c r="O1422" s="6">
        <v>0.49</v>
      </c>
      <c r="P1422" s="7">
        <v>0.32</v>
      </c>
      <c r="Q1422" s="7">
        <v>-0.12</v>
      </c>
      <c r="R1422" s="7">
        <v>-0.12</v>
      </c>
      <c r="S1422" s="7">
        <v>-0.12</v>
      </c>
      <c r="T1422" s="7">
        <v>27</v>
      </c>
      <c r="U1422" s="7">
        <v>3</v>
      </c>
      <c r="V1422" s="7">
        <v>65</v>
      </c>
      <c r="W1422" s="7">
        <f t="shared" si="89"/>
        <v>20</v>
      </c>
      <c r="X1422" s="7">
        <v>63</v>
      </c>
      <c r="Y1422" s="7">
        <v>77</v>
      </c>
      <c r="Z1422" s="7">
        <v>103</v>
      </c>
      <c r="AA1422" s="7"/>
      <c r="AB1422" s="6">
        <v>20</v>
      </c>
      <c r="AC1422" s="7">
        <v>12.03</v>
      </c>
      <c r="AD1422" s="7">
        <v>11.78</v>
      </c>
      <c r="AE1422" s="7">
        <v>6.34</v>
      </c>
      <c r="AF1422" s="1">
        <v>8.1799999999999998E-2</v>
      </c>
      <c r="AG1422" s="1">
        <v>5.5399999999999998E-2</v>
      </c>
      <c r="AH1422" s="7">
        <v>1.1499999999999999</v>
      </c>
      <c r="AI1422" s="7">
        <v>0.89</v>
      </c>
      <c r="AJ1422" s="7">
        <v>16</v>
      </c>
      <c r="AK1422" s="7">
        <v>16</v>
      </c>
      <c r="AL1422" s="7">
        <v>0</v>
      </c>
      <c r="AM1422" s="7">
        <v>0</v>
      </c>
      <c r="AN1422" s="7">
        <v>0</v>
      </c>
      <c r="AO1422" s="7">
        <v>0</v>
      </c>
      <c r="AP1422" s="7">
        <v>0</v>
      </c>
      <c r="AQ1422" s="7">
        <v>4</v>
      </c>
      <c r="AR1422">
        <f t="shared" si="90"/>
        <v>8.1799999999999998E-2</v>
      </c>
      <c r="AS1422">
        <f t="shared" si="91"/>
        <v>5.5399999999999998E-2</v>
      </c>
    </row>
    <row r="1423" spans="1:45" ht="29.5" thickBot="1">
      <c r="A1423" t="str">
        <f t="shared" si="88"/>
        <v>Brandon PettigrewTE2012</v>
      </c>
      <c r="B1423" s="3" t="s">
        <v>353</v>
      </c>
      <c r="C1423" s="1" t="s">
        <v>49</v>
      </c>
      <c r="D1423" s="1">
        <v>8</v>
      </c>
      <c r="E1423" s="1">
        <v>2012</v>
      </c>
      <c r="F1423" s="1">
        <v>4</v>
      </c>
      <c r="G1423" s="6">
        <v>16</v>
      </c>
      <c r="H1423" s="6">
        <v>27</v>
      </c>
      <c r="I1423" s="7">
        <v>0</v>
      </c>
      <c r="J1423" s="7">
        <v>0</v>
      </c>
      <c r="K1423" s="7">
        <v>0</v>
      </c>
      <c r="L1423" s="7">
        <v>0</v>
      </c>
      <c r="M1423" s="7">
        <v>0</v>
      </c>
      <c r="N1423" s="7">
        <v>2</v>
      </c>
      <c r="O1423" s="6">
        <v>0.24</v>
      </c>
      <c r="P1423" s="7">
        <v>0.09</v>
      </c>
      <c r="Q1423" s="7">
        <v>-0.56000000000000005</v>
      </c>
      <c r="R1423" s="7">
        <v>-0.97</v>
      </c>
      <c r="S1423" s="7">
        <v>-1.1499999999999999</v>
      </c>
      <c r="T1423" s="7">
        <v>27</v>
      </c>
      <c r="U1423" s="7">
        <v>1</v>
      </c>
      <c r="V1423" s="7">
        <v>20</v>
      </c>
      <c r="W1423" s="7">
        <f t="shared" si="89"/>
        <v>10</v>
      </c>
      <c r="X1423" s="7">
        <v>16</v>
      </c>
      <c r="Y1423" s="7">
        <v>53</v>
      </c>
      <c r="Z1423" s="7">
        <v>59</v>
      </c>
      <c r="AA1423" s="7"/>
      <c r="AB1423" s="6">
        <v>6</v>
      </c>
      <c r="AC1423" s="7">
        <v>11.92</v>
      </c>
      <c r="AD1423" s="7">
        <v>9.5399999999999991</v>
      </c>
      <c r="AE1423" s="7">
        <v>6.69</v>
      </c>
      <c r="AF1423" s="1">
        <v>0.18629999999999999</v>
      </c>
      <c r="AG1423" s="1">
        <v>0.15074285714285712</v>
      </c>
      <c r="AH1423" s="7">
        <v>1.38</v>
      </c>
      <c r="AI1423" s="7">
        <v>1.18</v>
      </c>
      <c r="AJ1423" s="7">
        <v>16</v>
      </c>
      <c r="AK1423" s="7">
        <v>14</v>
      </c>
      <c r="AL1423" s="7">
        <v>0</v>
      </c>
      <c r="AM1423" s="7">
        <v>0</v>
      </c>
      <c r="AN1423" s="7">
        <v>0</v>
      </c>
      <c r="AO1423" s="7">
        <v>0</v>
      </c>
      <c r="AP1423" s="7">
        <v>0</v>
      </c>
      <c r="AQ1423" s="7">
        <v>4</v>
      </c>
      <c r="AR1423">
        <f t="shared" si="90"/>
        <v>0.18629999999999999</v>
      </c>
      <c r="AS1423">
        <f t="shared" si="91"/>
        <v>0.17227755102040801</v>
      </c>
    </row>
    <row r="1424" spans="1:45" ht="29.5" thickBot="1">
      <c r="A1424" t="str">
        <f t="shared" si="88"/>
        <v>Peyton ManningQB2012</v>
      </c>
      <c r="B1424" s="3" t="s">
        <v>23</v>
      </c>
      <c r="C1424" s="1" t="s">
        <v>12</v>
      </c>
      <c r="D1424" s="1">
        <v>13</v>
      </c>
      <c r="E1424" s="1">
        <v>2012</v>
      </c>
      <c r="F1424" s="1">
        <v>1</v>
      </c>
      <c r="G1424" s="6">
        <v>4</v>
      </c>
      <c r="H1424" s="6">
        <v>1</v>
      </c>
      <c r="I1424" s="7">
        <v>1</v>
      </c>
      <c r="J1424" s="7">
        <v>2</v>
      </c>
      <c r="K1424" s="7">
        <v>3</v>
      </c>
      <c r="L1424" s="7">
        <v>3</v>
      </c>
      <c r="M1424" s="7">
        <v>3</v>
      </c>
      <c r="N1424" s="7">
        <v>11</v>
      </c>
      <c r="O1424" s="6">
        <v>1.01</v>
      </c>
      <c r="P1424" s="7">
        <v>3.1</v>
      </c>
      <c r="Q1424" s="7">
        <v>4.51</v>
      </c>
      <c r="R1424" s="7">
        <v>3.99</v>
      </c>
      <c r="S1424" s="7">
        <v>3.99</v>
      </c>
      <c r="T1424" s="7">
        <v>36</v>
      </c>
      <c r="U1424" s="7">
        <v>1</v>
      </c>
      <c r="V1424" s="7">
        <v>1</v>
      </c>
      <c r="W1424" s="7">
        <f t="shared" si="89"/>
        <v>6</v>
      </c>
      <c r="X1424" s="7">
        <v>11</v>
      </c>
      <c r="Y1424" s="7">
        <v>4</v>
      </c>
      <c r="Z1424" s="7">
        <v>11</v>
      </c>
      <c r="AA1424" s="7"/>
      <c r="AB1424" s="6"/>
      <c r="AC1424" s="7"/>
      <c r="AD1424" s="7">
        <v>24.21</v>
      </c>
      <c r="AE1424" s="7">
        <v>33.25</v>
      </c>
      <c r="AF1424" s="1" t="s">
        <v>1885</v>
      </c>
      <c r="AG1424" s="1" t="s">
        <v>1885</v>
      </c>
      <c r="AH1424" s="7"/>
      <c r="AI1424" s="7"/>
      <c r="AJ1424" s="7"/>
      <c r="AK1424" s="7"/>
      <c r="AL1424" s="7">
        <v>1</v>
      </c>
      <c r="AM1424" s="7">
        <v>2</v>
      </c>
      <c r="AN1424" s="7">
        <v>3</v>
      </c>
      <c r="AO1424" s="7">
        <v>3</v>
      </c>
      <c r="AP1424" s="7">
        <v>3</v>
      </c>
      <c r="AQ1424" s="7">
        <v>15</v>
      </c>
      <c r="AR1424" t="str">
        <f t="shared" si="90"/>
        <v/>
      </c>
      <c r="AS1424" t="str">
        <f t="shared" si="91"/>
        <v/>
      </c>
    </row>
    <row r="1425" spans="1:45" ht="15" thickBot="1">
      <c r="A1425" t="str">
        <f t="shared" si="88"/>
        <v>Ben TateRB2012</v>
      </c>
      <c r="B1425" s="3" t="s">
        <v>415</v>
      </c>
      <c r="C1425" s="1" t="s">
        <v>3</v>
      </c>
      <c r="D1425" s="1">
        <v>29</v>
      </c>
      <c r="E1425" s="1">
        <v>2012</v>
      </c>
      <c r="F1425" s="1">
        <v>2</v>
      </c>
      <c r="G1425" s="6">
        <v>66</v>
      </c>
      <c r="H1425" s="6">
        <v>29</v>
      </c>
      <c r="I1425" s="7">
        <v>0</v>
      </c>
      <c r="J1425" s="7">
        <v>0</v>
      </c>
      <c r="K1425" s="7">
        <v>0</v>
      </c>
      <c r="L1425" s="7">
        <v>0</v>
      </c>
      <c r="M1425" s="7">
        <v>0</v>
      </c>
      <c r="N1425" s="7">
        <v>0</v>
      </c>
      <c r="O1425" s="6">
        <v>-0.06</v>
      </c>
      <c r="P1425" s="7">
        <v>0.36</v>
      </c>
      <c r="Q1425" s="7">
        <v>0.46</v>
      </c>
      <c r="R1425" s="7">
        <v>0.46</v>
      </c>
      <c r="S1425" s="7">
        <v>0.46</v>
      </c>
      <c r="T1425" s="7">
        <v>24</v>
      </c>
      <c r="U1425" s="7">
        <v>2</v>
      </c>
      <c r="V1425" s="7">
        <v>58</v>
      </c>
      <c r="W1425" s="7">
        <f t="shared" si="89"/>
        <v>52</v>
      </c>
      <c r="X1425" s="7">
        <v>32</v>
      </c>
      <c r="Y1425" s="7">
        <v>24</v>
      </c>
      <c r="Z1425" s="7">
        <v>91</v>
      </c>
      <c r="AA1425" s="7"/>
      <c r="AB1425" s="6">
        <v>32</v>
      </c>
      <c r="AC1425" s="7">
        <v>9.4</v>
      </c>
      <c r="AD1425" s="7">
        <v>5.58</v>
      </c>
      <c r="AE1425" s="7">
        <v>10.65</v>
      </c>
      <c r="AF1425" s="1">
        <v>4.1919999999999999E-2</v>
      </c>
      <c r="AG1425" s="1">
        <v>3.424E-2</v>
      </c>
      <c r="AH1425" s="7">
        <v>0.95</v>
      </c>
      <c r="AI1425" s="7">
        <v>1.04</v>
      </c>
      <c r="AJ1425" s="7">
        <v>15</v>
      </c>
      <c r="AK1425" s="7">
        <v>10</v>
      </c>
      <c r="AL1425" s="7">
        <v>0</v>
      </c>
      <c r="AM1425" s="7">
        <v>0</v>
      </c>
      <c r="AN1425" s="7">
        <v>0</v>
      </c>
      <c r="AO1425" s="7">
        <v>0</v>
      </c>
      <c r="AP1425" s="7">
        <v>0</v>
      </c>
      <c r="AQ1425" s="7">
        <v>3</v>
      </c>
      <c r="AR1425">
        <f t="shared" si="90"/>
        <v>4.4714666666666666E-2</v>
      </c>
      <c r="AS1425">
        <f t="shared" si="91"/>
        <v>5.4783999999999999E-2</v>
      </c>
    </row>
    <row r="1426" spans="1:45" ht="29.5" thickBot="1">
      <c r="A1426" t="str">
        <f t="shared" si="88"/>
        <v>Fred DavisTE2012</v>
      </c>
      <c r="B1426" s="3" t="s">
        <v>257</v>
      </c>
      <c r="C1426" s="1" t="s">
        <v>49</v>
      </c>
      <c r="D1426" s="1">
        <v>9</v>
      </c>
      <c r="E1426" s="1">
        <v>2012</v>
      </c>
      <c r="F1426" s="1">
        <v>4</v>
      </c>
      <c r="G1426" s="6">
        <v>41.5</v>
      </c>
      <c r="H1426" s="6">
        <v>60</v>
      </c>
      <c r="I1426" s="7">
        <v>0</v>
      </c>
      <c r="J1426" s="7">
        <v>0</v>
      </c>
      <c r="K1426" s="7">
        <v>0</v>
      </c>
      <c r="L1426" s="7">
        <v>0</v>
      </c>
      <c r="M1426" s="7">
        <v>0</v>
      </c>
      <c r="N1426" s="7">
        <v>0</v>
      </c>
      <c r="O1426" s="6">
        <v>-0.05</v>
      </c>
      <c r="P1426" s="7">
        <v>-0.51</v>
      </c>
      <c r="Q1426" s="7">
        <v>-0.51</v>
      </c>
      <c r="R1426" s="7">
        <v>-0.51</v>
      </c>
      <c r="S1426" s="7">
        <v>-0.51</v>
      </c>
      <c r="T1426" s="7">
        <v>26</v>
      </c>
      <c r="U1426" s="7">
        <v>2</v>
      </c>
      <c r="V1426" s="7">
        <v>48</v>
      </c>
      <c r="W1426" s="7">
        <f t="shared" si="89"/>
        <v>36</v>
      </c>
      <c r="X1426" s="7">
        <v>23</v>
      </c>
      <c r="Y1426" s="7"/>
      <c r="Z1426" s="7">
        <v>68</v>
      </c>
      <c r="AA1426" s="7"/>
      <c r="AB1426" s="6">
        <v>13</v>
      </c>
      <c r="AC1426" s="7">
        <v>13.03</v>
      </c>
      <c r="AD1426" s="7">
        <v>8.09</v>
      </c>
      <c r="AE1426" s="7">
        <v>2</v>
      </c>
      <c r="AF1426" s="1">
        <v>0.20386666666666667</v>
      </c>
      <c r="AG1426" s="1">
        <v>0.17622857142857143</v>
      </c>
      <c r="AH1426" s="7">
        <v>1.92</v>
      </c>
      <c r="AI1426" s="7">
        <v>1.97</v>
      </c>
      <c r="AJ1426" s="7">
        <v>12</v>
      </c>
      <c r="AK1426" s="7">
        <v>7</v>
      </c>
      <c r="AL1426" s="7">
        <v>0</v>
      </c>
      <c r="AM1426" s="7">
        <v>0</v>
      </c>
      <c r="AN1426" s="7">
        <v>0</v>
      </c>
      <c r="AO1426" s="7">
        <v>0</v>
      </c>
      <c r="AP1426" s="7">
        <v>0</v>
      </c>
      <c r="AQ1426" s="7">
        <v>5</v>
      </c>
      <c r="AR1426">
        <f t="shared" si="90"/>
        <v>0.27182222222222269</v>
      </c>
      <c r="AS1426">
        <f t="shared" si="91"/>
        <v>0.40280816326530516</v>
      </c>
    </row>
    <row r="1427" spans="1:45" ht="44" thickBot="1">
      <c r="A1427" t="str">
        <f t="shared" si="88"/>
        <v>BenJarvus Green-EllisRB2012</v>
      </c>
      <c r="B1427" s="3" t="s">
        <v>403</v>
      </c>
      <c r="C1427" s="1" t="s">
        <v>3</v>
      </c>
      <c r="D1427" s="1">
        <v>30</v>
      </c>
      <c r="E1427" s="1">
        <v>2012</v>
      </c>
      <c r="F1427" s="1">
        <v>2</v>
      </c>
      <c r="G1427" s="6">
        <v>22</v>
      </c>
      <c r="H1427" s="6">
        <v>39</v>
      </c>
      <c r="I1427" s="7">
        <v>1</v>
      </c>
      <c r="J1427" s="7">
        <v>1</v>
      </c>
      <c r="K1427" s="7">
        <v>1</v>
      </c>
      <c r="L1427" s="7">
        <v>1</v>
      </c>
      <c r="M1427" s="7">
        <v>1</v>
      </c>
      <c r="N1427" s="7">
        <v>1</v>
      </c>
      <c r="O1427" s="6">
        <v>0.6</v>
      </c>
      <c r="P1427" s="7">
        <v>0.6</v>
      </c>
      <c r="Q1427" s="7">
        <v>0.6</v>
      </c>
      <c r="R1427" s="7">
        <v>0.6</v>
      </c>
      <c r="S1427" s="7">
        <v>0.6</v>
      </c>
      <c r="T1427" s="7">
        <v>27</v>
      </c>
      <c r="U1427" s="7">
        <v>8</v>
      </c>
      <c r="V1427" s="7">
        <v>300</v>
      </c>
      <c r="W1427" s="7">
        <f t="shared" si="89"/>
        <v>32</v>
      </c>
      <c r="X1427" s="7">
        <v>41</v>
      </c>
      <c r="Y1427" s="7">
        <v>94</v>
      </c>
      <c r="Z1427" s="7"/>
      <c r="AA1427" s="7"/>
      <c r="AB1427" s="6">
        <v>28</v>
      </c>
      <c r="AC1427" s="7">
        <v>9.85</v>
      </c>
      <c r="AD1427" s="7">
        <v>11.85</v>
      </c>
      <c r="AE1427" s="7">
        <v>7.74</v>
      </c>
      <c r="AF1427" s="1">
        <v>2.2100000000000002E-2</v>
      </c>
      <c r="AG1427" s="1">
        <v>5.770666666666667E-2</v>
      </c>
      <c r="AH1427" s="7">
        <v>1.25</v>
      </c>
      <c r="AI1427" s="7">
        <v>0.44</v>
      </c>
      <c r="AJ1427" s="7">
        <v>16</v>
      </c>
      <c r="AK1427" s="7">
        <v>15</v>
      </c>
      <c r="AL1427" s="7">
        <v>0</v>
      </c>
      <c r="AM1427" s="7">
        <v>0</v>
      </c>
      <c r="AN1427" s="7">
        <v>0</v>
      </c>
      <c r="AO1427" s="7">
        <v>0</v>
      </c>
      <c r="AP1427" s="7">
        <v>0</v>
      </c>
      <c r="AQ1427" s="7">
        <v>6</v>
      </c>
      <c r="AR1427">
        <f t="shared" si="90"/>
        <v>2.2100000000000002E-2</v>
      </c>
      <c r="AS1427">
        <f t="shared" si="91"/>
        <v>6.1553777777777811E-2</v>
      </c>
    </row>
    <row r="1428" spans="1:45" ht="29.5" thickBot="1">
      <c r="A1428" t="str">
        <f t="shared" si="88"/>
        <v>Michael FloydWR2012</v>
      </c>
      <c r="B1428" s="3" t="s">
        <v>575</v>
      </c>
      <c r="C1428" s="1" t="s">
        <v>16</v>
      </c>
      <c r="D1428" s="1">
        <v>34</v>
      </c>
      <c r="E1428" s="1">
        <v>2012</v>
      </c>
      <c r="F1428" s="1">
        <v>3</v>
      </c>
      <c r="G1428" s="6">
        <v>65</v>
      </c>
      <c r="H1428" s="6">
        <v>25</v>
      </c>
      <c r="I1428" s="7">
        <v>0</v>
      </c>
      <c r="J1428" s="7">
        <v>0</v>
      </c>
      <c r="K1428" s="7">
        <v>0</v>
      </c>
      <c r="L1428" s="7">
        <v>0</v>
      </c>
      <c r="M1428" s="7">
        <v>0</v>
      </c>
      <c r="N1428" s="7">
        <v>0</v>
      </c>
      <c r="O1428" s="6">
        <v>-0.23</v>
      </c>
      <c r="P1428" s="7">
        <v>0.14000000000000001</v>
      </c>
      <c r="Q1428" s="7">
        <v>0.47</v>
      </c>
      <c r="R1428" s="7">
        <v>0.6</v>
      </c>
      <c r="S1428" s="7">
        <v>0.6</v>
      </c>
      <c r="T1428" s="7">
        <v>23</v>
      </c>
      <c r="U1428" s="7">
        <v>1</v>
      </c>
      <c r="V1428" s="7">
        <v>13</v>
      </c>
      <c r="W1428" s="7" t="str">
        <f t="shared" si="89"/>
        <v/>
      </c>
      <c r="X1428" s="7">
        <v>42</v>
      </c>
      <c r="Y1428" s="7">
        <v>14</v>
      </c>
      <c r="Z1428" s="7">
        <v>29</v>
      </c>
      <c r="AA1428" s="7">
        <v>29</v>
      </c>
      <c r="AB1428" s="6"/>
      <c r="AC1428" s="7"/>
      <c r="AD1428" s="7">
        <v>7.08</v>
      </c>
      <c r="AE1428" s="7">
        <v>12.59</v>
      </c>
      <c r="AF1428" s="1" t="s">
        <v>1885</v>
      </c>
      <c r="AG1428" s="1">
        <v>0.1391</v>
      </c>
      <c r="AH1428" s="7"/>
      <c r="AI1428" s="7">
        <v>1.35</v>
      </c>
      <c r="AJ1428" s="7"/>
      <c r="AK1428" s="7">
        <v>16</v>
      </c>
      <c r="AL1428" s="7">
        <v>0</v>
      </c>
      <c r="AM1428" s="7">
        <v>0</v>
      </c>
      <c r="AN1428" s="7">
        <v>0</v>
      </c>
      <c r="AO1428" s="7">
        <v>0</v>
      </c>
      <c r="AP1428" s="7">
        <v>0</v>
      </c>
      <c r="AQ1428" s="7">
        <v>1</v>
      </c>
      <c r="AR1428" t="str">
        <f t="shared" si="90"/>
        <v/>
      </c>
      <c r="AS1428">
        <f t="shared" si="91"/>
        <v>0.1391</v>
      </c>
    </row>
    <row r="1429" spans="1:45" ht="29.5" thickBot="1">
      <c r="A1429" t="str">
        <f t="shared" si="88"/>
        <v>Greg LittleWR2012</v>
      </c>
      <c r="B1429" s="3" t="s">
        <v>497</v>
      </c>
      <c r="C1429" s="1" t="s">
        <v>16</v>
      </c>
      <c r="D1429" s="1">
        <v>35</v>
      </c>
      <c r="E1429" s="1">
        <v>2012</v>
      </c>
      <c r="F1429" s="1">
        <v>3</v>
      </c>
      <c r="G1429" s="6">
        <v>51</v>
      </c>
      <c r="H1429" s="6">
        <v>72</v>
      </c>
      <c r="I1429" s="7">
        <v>0</v>
      </c>
      <c r="J1429" s="7">
        <v>0</v>
      </c>
      <c r="K1429" s="7">
        <v>0</v>
      </c>
      <c r="L1429" s="7">
        <v>0</v>
      </c>
      <c r="M1429" s="7">
        <v>0</v>
      </c>
      <c r="N1429" s="7">
        <v>0</v>
      </c>
      <c r="O1429" s="6">
        <v>0.2</v>
      </c>
      <c r="P1429" s="7">
        <v>-0.13</v>
      </c>
      <c r="Q1429" s="7">
        <v>-0.96</v>
      </c>
      <c r="R1429" s="7">
        <v>-0.96</v>
      </c>
      <c r="S1429" s="7">
        <v>-0.96</v>
      </c>
      <c r="T1429" s="7">
        <v>23</v>
      </c>
      <c r="U1429" s="7">
        <v>2</v>
      </c>
      <c r="V1429" s="7">
        <v>59</v>
      </c>
      <c r="W1429" s="7">
        <f t="shared" si="89"/>
        <v>34</v>
      </c>
      <c r="X1429" s="7">
        <v>64</v>
      </c>
      <c r="Y1429" s="7">
        <v>154</v>
      </c>
      <c r="Z1429" s="7"/>
      <c r="AA1429" s="7"/>
      <c r="AB1429" s="6">
        <v>48</v>
      </c>
      <c r="AC1429" s="7">
        <v>9.09</v>
      </c>
      <c r="AD1429" s="7">
        <v>8.9499999999999993</v>
      </c>
      <c r="AE1429" s="7">
        <v>6.22</v>
      </c>
      <c r="AF1429" s="1">
        <v>0.21690000000000001</v>
      </c>
      <c r="AG1429" s="1">
        <v>0.17030000000000001</v>
      </c>
      <c r="AH1429" s="7">
        <v>1.19</v>
      </c>
      <c r="AI1429" s="7">
        <v>1.17</v>
      </c>
      <c r="AJ1429" s="7">
        <v>16</v>
      </c>
      <c r="AK1429" s="7">
        <v>16</v>
      </c>
      <c r="AL1429" s="7">
        <v>0</v>
      </c>
      <c r="AM1429" s="7">
        <v>0</v>
      </c>
      <c r="AN1429" s="7">
        <v>0</v>
      </c>
      <c r="AO1429" s="7">
        <v>0</v>
      </c>
      <c r="AP1429" s="7">
        <v>0</v>
      </c>
      <c r="AQ1429" s="7">
        <v>2</v>
      </c>
      <c r="AR1429">
        <f t="shared" si="90"/>
        <v>0.21690000000000001</v>
      </c>
      <c r="AS1429">
        <f t="shared" si="91"/>
        <v>0.17030000000000001</v>
      </c>
    </row>
    <row r="1430" spans="1:45" ht="44" thickBot="1">
      <c r="A1430" t="str">
        <f t="shared" si="88"/>
        <v>Robert MeachemWR2012</v>
      </c>
      <c r="B1430" s="3" t="s">
        <v>123</v>
      </c>
      <c r="C1430" s="1" t="s">
        <v>16</v>
      </c>
      <c r="D1430" s="1">
        <v>36</v>
      </c>
      <c r="E1430" s="1">
        <v>2012</v>
      </c>
      <c r="F1430" s="1">
        <v>3</v>
      </c>
      <c r="G1430" s="6">
        <v>112</v>
      </c>
      <c r="H1430" s="6">
        <v>102</v>
      </c>
      <c r="I1430" s="7">
        <v>0</v>
      </c>
      <c r="J1430" s="7">
        <v>0</v>
      </c>
      <c r="K1430" s="7">
        <v>0</v>
      </c>
      <c r="L1430" s="7">
        <v>0</v>
      </c>
      <c r="M1430" s="7">
        <v>0</v>
      </c>
      <c r="N1430" s="7">
        <v>0</v>
      </c>
      <c r="O1430" s="6">
        <v>-0.62</v>
      </c>
      <c r="P1430" s="7">
        <v>-1.59</v>
      </c>
      <c r="Q1430" s="7">
        <v>-1.75</v>
      </c>
      <c r="R1430" s="7">
        <v>-1.75</v>
      </c>
      <c r="S1430" s="7">
        <v>-1.75</v>
      </c>
      <c r="T1430" s="7">
        <v>28</v>
      </c>
      <c r="U1430" s="7">
        <v>1</v>
      </c>
      <c r="V1430" s="7">
        <v>27</v>
      </c>
      <c r="W1430" s="7">
        <f t="shared" si="89"/>
        <v>52</v>
      </c>
      <c r="X1430" s="7">
        <v>111</v>
      </c>
      <c r="Y1430" s="7"/>
      <c r="Z1430" s="7"/>
      <c r="AA1430" s="7"/>
      <c r="AB1430" s="6">
        <v>51</v>
      </c>
      <c r="AC1430" s="7">
        <v>8.74</v>
      </c>
      <c r="AD1430" s="7">
        <v>3.07</v>
      </c>
      <c r="AE1430" s="7">
        <v>4.0199999999999996</v>
      </c>
      <c r="AF1430" s="1">
        <v>9.4600000000000004E-2</v>
      </c>
      <c r="AG1430" s="1">
        <v>8.6399999999999991E-2</v>
      </c>
      <c r="AH1430" s="7">
        <v>1.44</v>
      </c>
      <c r="AI1430" s="7">
        <v>0.84</v>
      </c>
      <c r="AJ1430" s="7">
        <v>16</v>
      </c>
      <c r="AK1430" s="7">
        <v>12</v>
      </c>
      <c r="AL1430" s="7">
        <v>0</v>
      </c>
      <c r="AM1430" s="7">
        <v>0</v>
      </c>
      <c r="AN1430" s="7">
        <v>0</v>
      </c>
      <c r="AO1430" s="7">
        <v>0</v>
      </c>
      <c r="AP1430" s="7">
        <v>0</v>
      </c>
      <c r="AQ1430" s="7">
        <v>6</v>
      </c>
      <c r="AR1430">
        <f t="shared" si="90"/>
        <v>9.4600000000000004E-2</v>
      </c>
      <c r="AS1430">
        <f t="shared" si="91"/>
        <v>0.11520000000000001</v>
      </c>
    </row>
    <row r="1431" spans="1:45" ht="29.5" thickBot="1">
      <c r="A1431" t="str">
        <f t="shared" si="88"/>
        <v>Jahvid BestRB2012</v>
      </c>
      <c r="B1431" s="3" t="s">
        <v>410</v>
      </c>
      <c r="C1431" s="1" t="s">
        <v>3</v>
      </c>
      <c r="D1431" s="1">
        <v>31</v>
      </c>
      <c r="E1431" s="1">
        <v>2012</v>
      </c>
      <c r="F1431" s="1">
        <v>2</v>
      </c>
      <c r="G1431" s="6"/>
      <c r="H1431" s="6"/>
      <c r="I1431" s="7">
        <v>0</v>
      </c>
      <c r="J1431" s="7">
        <v>0</v>
      </c>
      <c r="K1431" s="7">
        <v>0</v>
      </c>
      <c r="L1431" s="7">
        <v>0</v>
      </c>
      <c r="M1431" s="7">
        <v>0</v>
      </c>
      <c r="N1431" s="7">
        <v>1</v>
      </c>
      <c r="O1431" s="6"/>
      <c r="P1431" s="7">
        <v>0</v>
      </c>
      <c r="Q1431" s="7">
        <v>0</v>
      </c>
      <c r="R1431" s="7">
        <v>0</v>
      </c>
      <c r="S1431" s="7">
        <v>0</v>
      </c>
      <c r="T1431" s="7">
        <v>23</v>
      </c>
      <c r="U1431" s="7">
        <v>1</v>
      </c>
      <c r="V1431" s="7">
        <v>30</v>
      </c>
      <c r="W1431" s="7">
        <f t="shared" si="89"/>
        <v>16</v>
      </c>
      <c r="X1431" s="7">
        <v>91</v>
      </c>
      <c r="Y1431" s="7"/>
      <c r="Z1431" s="7"/>
      <c r="AA1431" s="7"/>
      <c r="AB1431" s="6">
        <v>43</v>
      </c>
      <c r="AC1431" s="7">
        <v>18.78</v>
      </c>
      <c r="AD1431" s="7"/>
      <c r="AE1431" s="7"/>
      <c r="AF1431" s="1">
        <v>0.15279999999999999</v>
      </c>
      <c r="AG1431" s="1" t="s">
        <v>1885</v>
      </c>
      <c r="AH1431" s="7">
        <v>1.85</v>
      </c>
      <c r="AI1431" s="7"/>
      <c r="AJ1431" s="7">
        <v>6</v>
      </c>
      <c r="AK1431" s="7"/>
      <c r="AL1431" s="7">
        <v>0</v>
      </c>
      <c r="AM1431" s="7">
        <v>0</v>
      </c>
      <c r="AN1431" s="7">
        <v>0</v>
      </c>
      <c r="AO1431" s="7">
        <v>0</v>
      </c>
      <c r="AP1431" s="7">
        <v>0</v>
      </c>
      <c r="AQ1431" s="7">
        <v>3</v>
      </c>
      <c r="AR1431">
        <f t="shared" si="90"/>
        <v>0.40746666666666664</v>
      </c>
      <c r="AS1431" t="str">
        <f t="shared" si="91"/>
        <v/>
      </c>
    </row>
    <row r="1432" spans="1:45" ht="29.5" thickBot="1">
      <c r="A1432" t="str">
        <f t="shared" si="88"/>
        <v>Titus YoungWR2012</v>
      </c>
      <c r="B1432" s="3" t="s">
        <v>510</v>
      </c>
      <c r="C1432" s="1" t="s">
        <v>16</v>
      </c>
      <c r="D1432" s="1">
        <v>37</v>
      </c>
      <c r="E1432" s="1">
        <v>2012</v>
      </c>
      <c r="F1432" s="1">
        <v>3</v>
      </c>
      <c r="G1432" s="6">
        <v>73</v>
      </c>
      <c r="H1432" s="6"/>
      <c r="I1432" s="7">
        <v>0</v>
      </c>
      <c r="J1432" s="7">
        <v>0</v>
      </c>
      <c r="K1432" s="7">
        <v>0</v>
      </c>
      <c r="L1432" s="7">
        <v>0</v>
      </c>
      <c r="M1432" s="7">
        <v>0</v>
      </c>
      <c r="N1432" s="7">
        <v>0</v>
      </c>
      <c r="O1432" s="6">
        <v>-0.43</v>
      </c>
      <c r="P1432" s="7">
        <v>-0.43</v>
      </c>
      <c r="Q1432" s="7">
        <v>-0.43</v>
      </c>
      <c r="R1432" s="7">
        <v>-0.43</v>
      </c>
      <c r="S1432" s="7">
        <v>-0.43</v>
      </c>
      <c r="T1432" s="7">
        <v>23</v>
      </c>
      <c r="U1432" s="7">
        <v>2</v>
      </c>
      <c r="V1432" s="7">
        <v>44</v>
      </c>
      <c r="W1432" s="7">
        <f t="shared" si="89"/>
        <v>59</v>
      </c>
      <c r="X1432" s="7">
        <v>77</v>
      </c>
      <c r="Y1432" s="7"/>
      <c r="Z1432" s="7"/>
      <c r="AA1432" s="7"/>
      <c r="AB1432" s="6">
        <v>47</v>
      </c>
      <c r="AC1432" s="7">
        <v>9.14</v>
      </c>
      <c r="AD1432" s="7">
        <v>9.69</v>
      </c>
      <c r="AE1432" s="7"/>
      <c r="AF1432" s="1">
        <v>0.12740000000000001</v>
      </c>
      <c r="AG1432" s="1">
        <v>0.11776</v>
      </c>
      <c r="AH1432" s="7">
        <v>1.25</v>
      </c>
      <c r="AI1432" s="7">
        <v>0.94</v>
      </c>
      <c r="AJ1432" s="7">
        <v>16</v>
      </c>
      <c r="AK1432" s="7">
        <v>10</v>
      </c>
      <c r="AL1432" s="7">
        <v>0</v>
      </c>
      <c r="AM1432" s="7">
        <v>0</v>
      </c>
      <c r="AN1432" s="7">
        <v>0</v>
      </c>
      <c r="AO1432" s="7">
        <v>0</v>
      </c>
      <c r="AP1432" s="7">
        <v>0</v>
      </c>
      <c r="AQ1432" s="7">
        <v>2</v>
      </c>
      <c r="AR1432">
        <f t="shared" si="90"/>
        <v>0.12740000000000001</v>
      </c>
      <c r="AS1432">
        <f t="shared" si="91"/>
        <v>0.188416</v>
      </c>
    </row>
    <row r="1433" spans="1:45" ht="29.5" thickBot="1">
      <c r="A1433" t="str">
        <f t="shared" si="88"/>
        <v>Reggie WayneWR2012</v>
      </c>
      <c r="B1433" s="3" t="s">
        <v>15</v>
      </c>
      <c r="C1433" s="1" t="s">
        <v>16</v>
      </c>
      <c r="D1433" s="1">
        <v>38</v>
      </c>
      <c r="E1433" s="1">
        <v>2012</v>
      </c>
      <c r="F1433" s="1">
        <v>3</v>
      </c>
      <c r="G1433" s="6">
        <v>8</v>
      </c>
      <c r="H1433" s="6">
        <v>70</v>
      </c>
      <c r="I1433" s="7">
        <v>1</v>
      </c>
      <c r="J1433" s="7">
        <v>1</v>
      </c>
      <c r="K1433" s="7">
        <v>1</v>
      </c>
      <c r="L1433" s="7">
        <v>1</v>
      </c>
      <c r="M1433" s="7">
        <v>1</v>
      </c>
      <c r="N1433" s="7">
        <v>8</v>
      </c>
      <c r="O1433" s="6">
        <v>1.22</v>
      </c>
      <c r="P1433" s="7">
        <v>0.75</v>
      </c>
      <c r="Q1433" s="7">
        <v>0.99</v>
      </c>
      <c r="R1433" s="7">
        <v>0.99</v>
      </c>
      <c r="S1433" s="7">
        <v>0.99</v>
      </c>
      <c r="T1433" s="7">
        <v>34</v>
      </c>
      <c r="U1433" s="7">
        <v>1</v>
      </c>
      <c r="V1433" s="7">
        <v>30</v>
      </c>
      <c r="W1433" s="7">
        <f t="shared" si="89"/>
        <v>14</v>
      </c>
      <c r="X1433" s="7">
        <v>29</v>
      </c>
      <c r="Y1433" s="7">
        <v>59</v>
      </c>
      <c r="Z1433" s="7">
        <v>98</v>
      </c>
      <c r="AA1433" s="7"/>
      <c r="AB1433" s="6">
        <v>25</v>
      </c>
      <c r="AC1433" s="7">
        <v>12.19</v>
      </c>
      <c r="AD1433" s="7">
        <v>16.940000000000001</v>
      </c>
      <c r="AE1433" s="7">
        <v>14.54</v>
      </c>
      <c r="AF1433" s="1">
        <v>0.24490000000000001</v>
      </c>
      <c r="AG1433" s="1">
        <v>0.31080000000000002</v>
      </c>
      <c r="AH1433" s="7">
        <v>1.66</v>
      </c>
      <c r="AI1433" s="7">
        <v>1.98</v>
      </c>
      <c r="AJ1433" s="7">
        <v>16</v>
      </c>
      <c r="AK1433" s="7">
        <v>16</v>
      </c>
      <c r="AL1433" s="7">
        <v>1</v>
      </c>
      <c r="AM1433" s="7">
        <v>1</v>
      </c>
      <c r="AN1433" s="7">
        <v>1</v>
      </c>
      <c r="AO1433" s="7">
        <v>1</v>
      </c>
      <c r="AP1433" s="7">
        <v>1</v>
      </c>
      <c r="AQ1433" s="7">
        <v>12</v>
      </c>
      <c r="AR1433">
        <f t="shared" si="90"/>
        <v>0.24490000000000001</v>
      </c>
      <c r="AS1433">
        <f t="shared" si="91"/>
        <v>0.31080000000000002</v>
      </c>
    </row>
    <row r="1434" spans="1:45" ht="29.5" thickBot="1">
      <c r="A1434" t="str">
        <f t="shared" si="88"/>
        <v>Michael CrabtreeWR2012</v>
      </c>
      <c r="B1434" s="3" t="s">
        <v>339</v>
      </c>
      <c r="C1434" s="1" t="s">
        <v>16</v>
      </c>
      <c r="D1434" s="1">
        <v>39</v>
      </c>
      <c r="E1434" s="1">
        <v>2012</v>
      </c>
      <c r="F1434" s="1">
        <v>3</v>
      </c>
      <c r="G1434" s="6">
        <v>15</v>
      </c>
      <c r="H1434" s="6">
        <v>109</v>
      </c>
      <c r="I1434" s="7">
        <v>1</v>
      </c>
      <c r="J1434" s="7">
        <v>1</v>
      </c>
      <c r="K1434" s="7">
        <v>1</v>
      </c>
      <c r="L1434" s="7">
        <v>2</v>
      </c>
      <c r="M1434" s="7">
        <v>3</v>
      </c>
      <c r="N1434" s="7">
        <v>0</v>
      </c>
      <c r="O1434" s="6">
        <v>0.53</v>
      </c>
      <c r="P1434" s="7">
        <v>0.18</v>
      </c>
      <c r="Q1434" s="7">
        <v>0.35</v>
      </c>
      <c r="R1434" s="7">
        <v>1.05</v>
      </c>
      <c r="S1434" s="7">
        <v>1.78</v>
      </c>
      <c r="T1434" s="7">
        <v>25</v>
      </c>
      <c r="U1434" s="7">
        <v>1</v>
      </c>
      <c r="V1434" s="7">
        <v>10</v>
      </c>
      <c r="W1434" s="7">
        <f t="shared" si="89"/>
        <v>29</v>
      </c>
      <c r="X1434" s="7">
        <v>33</v>
      </c>
      <c r="Y1434" s="7">
        <v>19</v>
      </c>
      <c r="Z1434" s="7">
        <v>61</v>
      </c>
      <c r="AA1434" s="7">
        <v>46</v>
      </c>
      <c r="AB1434" s="6">
        <v>28</v>
      </c>
      <c r="AC1434" s="7">
        <v>12.33</v>
      </c>
      <c r="AD1434" s="7">
        <v>15.64</v>
      </c>
      <c r="AE1434" s="7">
        <v>10.68</v>
      </c>
      <c r="AF1434" s="1">
        <v>0.27573333333333333</v>
      </c>
      <c r="AG1434" s="1">
        <v>0.28989999999999999</v>
      </c>
      <c r="AH1434" s="7">
        <v>2.08</v>
      </c>
      <c r="AI1434" s="7">
        <v>2.5499999999999998</v>
      </c>
      <c r="AJ1434" s="7">
        <v>15</v>
      </c>
      <c r="AK1434" s="7">
        <v>16</v>
      </c>
      <c r="AL1434" s="7">
        <v>0</v>
      </c>
      <c r="AM1434" s="7">
        <v>0</v>
      </c>
      <c r="AN1434" s="7">
        <v>0</v>
      </c>
      <c r="AO1434" s="7">
        <v>0</v>
      </c>
      <c r="AP1434" s="7">
        <v>1</v>
      </c>
      <c r="AQ1434" s="7">
        <v>4</v>
      </c>
      <c r="AR1434">
        <f t="shared" si="90"/>
        <v>0.29411555555555519</v>
      </c>
      <c r="AS1434">
        <f t="shared" si="91"/>
        <v>0.28989999999999999</v>
      </c>
    </row>
    <row r="1435" spans="1:45" ht="29.5" thickBot="1">
      <c r="A1435" t="str">
        <f t="shared" si="88"/>
        <v>Jermaine GreshamTE2012</v>
      </c>
      <c r="B1435" s="3" t="s">
        <v>421</v>
      </c>
      <c r="C1435" s="1" t="s">
        <v>49</v>
      </c>
      <c r="D1435" s="1">
        <v>10</v>
      </c>
      <c r="E1435" s="1">
        <v>2012</v>
      </c>
      <c r="F1435" s="1">
        <v>4</v>
      </c>
      <c r="G1435" s="6">
        <v>10</v>
      </c>
      <c r="H1435" s="6">
        <v>21</v>
      </c>
      <c r="I1435" s="7">
        <v>1</v>
      </c>
      <c r="J1435" s="7">
        <v>1</v>
      </c>
      <c r="K1435" s="7">
        <v>1</v>
      </c>
      <c r="L1435" s="7">
        <v>1</v>
      </c>
      <c r="M1435" s="7">
        <v>1</v>
      </c>
      <c r="N1435" s="7">
        <v>1</v>
      </c>
      <c r="O1435" s="6">
        <v>0.34</v>
      </c>
      <c r="P1435" s="7">
        <v>0.21</v>
      </c>
      <c r="Q1435" s="7">
        <v>0.22</v>
      </c>
      <c r="R1435" s="7">
        <v>-0.38</v>
      </c>
      <c r="S1435" s="7">
        <v>-0.71</v>
      </c>
      <c r="T1435" s="7">
        <v>24</v>
      </c>
      <c r="U1435" s="7">
        <v>1</v>
      </c>
      <c r="V1435" s="7">
        <v>21</v>
      </c>
      <c r="W1435" s="7">
        <f t="shared" si="89"/>
        <v>13</v>
      </c>
      <c r="X1435" s="7">
        <v>20</v>
      </c>
      <c r="Y1435" s="7">
        <v>41</v>
      </c>
      <c r="Z1435" s="7">
        <v>35</v>
      </c>
      <c r="AA1435" s="7">
        <v>61</v>
      </c>
      <c r="AB1435" s="6">
        <v>14</v>
      </c>
      <c r="AC1435" s="7">
        <v>10.83</v>
      </c>
      <c r="AD1435" s="7">
        <v>10.48</v>
      </c>
      <c r="AE1435" s="7">
        <v>8.08</v>
      </c>
      <c r="AF1435" s="1">
        <v>0.20057142857142857</v>
      </c>
      <c r="AG1435" s="1">
        <v>0.1913</v>
      </c>
      <c r="AH1435" s="7">
        <v>1.46</v>
      </c>
      <c r="AI1435" s="7">
        <v>1.52</v>
      </c>
      <c r="AJ1435" s="7">
        <v>14</v>
      </c>
      <c r="AK1435" s="7">
        <v>16</v>
      </c>
      <c r="AL1435" s="7">
        <v>0</v>
      </c>
      <c r="AM1435" s="7">
        <v>0</v>
      </c>
      <c r="AN1435" s="7">
        <v>0</v>
      </c>
      <c r="AO1435" s="7">
        <v>0</v>
      </c>
      <c r="AP1435" s="7">
        <v>0</v>
      </c>
      <c r="AQ1435" s="7">
        <v>3</v>
      </c>
      <c r="AR1435">
        <f t="shared" si="90"/>
        <v>0.22922448979591886</v>
      </c>
      <c r="AS1435">
        <f t="shared" si="91"/>
        <v>0.1913</v>
      </c>
    </row>
    <row r="1436" spans="1:45" ht="29.5" thickBot="1">
      <c r="A1436" t="str">
        <f t="shared" si="88"/>
        <v>Coby FleenerTE2012</v>
      </c>
      <c r="B1436" s="3" t="s">
        <v>576</v>
      </c>
      <c r="C1436" s="1" t="s">
        <v>49</v>
      </c>
      <c r="D1436" s="1">
        <v>11</v>
      </c>
      <c r="E1436" s="1">
        <v>2012</v>
      </c>
      <c r="F1436" s="1">
        <v>4</v>
      </c>
      <c r="G1436" s="6">
        <v>38</v>
      </c>
      <c r="H1436" s="6">
        <v>14</v>
      </c>
      <c r="I1436" s="7">
        <v>0</v>
      </c>
      <c r="J1436" s="7">
        <v>0</v>
      </c>
      <c r="K1436" s="7">
        <v>1</v>
      </c>
      <c r="L1436" s="7">
        <v>1</v>
      </c>
      <c r="M1436" s="7">
        <v>1</v>
      </c>
      <c r="N1436" s="7">
        <v>0</v>
      </c>
      <c r="O1436" s="6">
        <v>-0.18</v>
      </c>
      <c r="P1436" s="7">
        <v>0.01</v>
      </c>
      <c r="Q1436" s="7">
        <v>0.36</v>
      </c>
      <c r="R1436" s="7">
        <v>0.3</v>
      </c>
      <c r="S1436" s="7">
        <v>0.46</v>
      </c>
      <c r="T1436" s="7">
        <v>24</v>
      </c>
      <c r="U1436" s="7">
        <v>2</v>
      </c>
      <c r="V1436" s="7">
        <v>34</v>
      </c>
      <c r="W1436" s="7" t="str">
        <f t="shared" si="89"/>
        <v/>
      </c>
      <c r="X1436" s="7">
        <v>17</v>
      </c>
      <c r="Y1436" s="7">
        <v>21</v>
      </c>
      <c r="Z1436" s="7">
        <v>16</v>
      </c>
      <c r="AA1436" s="7">
        <v>11</v>
      </c>
      <c r="AB1436" s="6"/>
      <c r="AC1436" s="7"/>
      <c r="AD1436" s="7">
        <v>5.51</v>
      </c>
      <c r="AE1436" s="7">
        <v>8.5500000000000007</v>
      </c>
      <c r="AF1436" s="1" t="s">
        <v>1885</v>
      </c>
      <c r="AG1436" s="1">
        <v>0.10413333333333334</v>
      </c>
      <c r="AH1436" s="7"/>
      <c r="AI1436" s="7">
        <v>1.1200000000000001</v>
      </c>
      <c r="AJ1436" s="7"/>
      <c r="AK1436" s="7">
        <v>12</v>
      </c>
      <c r="AL1436" s="7">
        <v>0</v>
      </c>
      <c r="AM1436" s="7">
        <v>0</v>
      </c>
      <c r="AN1436" s="7">
        <v>0</v>
      </c>
      <c r="AO1436" s="7">
        <v>0</v>
      </c>
      <c r="AP1436" s="7">
        <v>0</v>
      </c>
      <c r="AQ1436" s="7">
        <v>1</v>
      </c>
      <c r="AR1436" t="str">
        <f t="shared" si="90"/>
        <v/>
      </c>
      <c r="AS1436">
        <f t="shared" si="91"/>
        <v>0.13884444444444399</v>
      </c>
    </row>
    <row r="1437" spans="1:45" ht="44" thickBot="1">
      <c r="A1437" t="str">
        <f t="shared" si="88"/>
        <v>Ben RoethlisbergerQB2012</v>
      </c>
      <c r="B1437" s="3" t="s">
        <v>50</v>
      </c>
      <c r="C1437" s="1" t="s">
        <v>12</v>
      </c>
      <c r="D1437" s="1">
        <v>14</v>
      </c>
      <c r="E1437" s="1">
        <v>2012</v>
      </c>
      <c r="F1437" s="1">
        <v>1</v>
      </c>
      <c r="G1437" s="6">
        <v>19</v>
      </c>
      <c r="H1437" s="6">
        <v>9</v>
      </c>
      <c r="I1437" s="7">
        <v>0</v>
      </c>
      <c r="J1437" s="7">
        <v>1</v>
      </c>
      <c r="K1437" s="7">
        <v>2</v>
      </c>
      <c r="L1437" s="7">
        <v>2</v>
      </c>
      <c r="M1437" s="7">
        <v>2</v>
      </c>
      <c r="N1437" s="7">
        <v>2</v>
      </c>
      <c r="O1437" s="6">
        <v>0.39</v>
      </c>
      <c r="P1437" s="7">
        <v>0.95</v>
      </c>
      <c r="Q1437" s="7">
        <v>1.8</v>
      </c>
      <c r="R1437" s="7">
        <v>2.23</v>
      </c>
      <c r="S1437" s="7">
        <v>2.93</v>
      </c>
      <c r="T1437" s="7">
        <v>30</v>
      </c>
      <c r="U1437" s="7">
        <v>1</v>
      </c>
      <c r="V1437" s="7">
        <v>11</v>
      </c>
      <c r="W1437" s="7">
        <f t="shared" si="89"/>
        <v>12</v>
      </c>
      <c r="X1437" s="7">
        <v>17</v>
      </c>
      <c r="Y1437" s="7">
        <v>20</v>
      </c>
      <c r="Z1437" s="7">
        <v>9</v>
      </c>
      <c r="AA1437" s="7">
        <v>9</v>
      </c>
      <c r="AB1437" s="6">
        <v>13</v>
      </c>
      <c r="AC1437" s="7">
        <v>17.87</v>
      </c>
      <c r="AD1437" s="7">
        <v>21.02</v>
      </c>
      <c r="AE1437" s="7">
        <v>20.399999999999999</v>
      </c>
      <c r="AF1437" s="1" t="s">
        <v>1885</v>
      </c>
      <c r="AG1437" s="1" t="s">
        <v>1885</v>
      </c>
      <c r="AH1437" s="7"/>
      <c r="AI1437" s="7"/>
      <c r="AJ1437" s="7">
        <v>15</v>
      </c>
      <c r="AK1437" s="7"/>
      <c r="AL1437" s="7">
        <v>0</v>
      </c>
      <c r="AM1437" s="7">
        <v>0</v>
      </c>
      <c r="AN1437" s="7">
        <v>1</v>
      </c>
      <c r="AO1437" s="7">
        <v>1</v>
      </c>
      <c r="AP1437" s="7">
        <v>1</v>
      </c>
      <c r="AQ1437" s="7">
        <v>9</v>
      </c>
      <c r="AR1437" t="str">
        <f t="shared" si="90"/>
        <v/>
      </c>
      <c r="AS1437" t="str">
        <f t="shared" si="91"/>
        <v/>
      </c>
    </row>
    <row r="1438" spans="1:45" ht="29.5" thickBot="1">
      <c r="A1438" t="str">
        <f t="shared" si="88"/>
        <v>Ronnie HillmanRB2012</v>
      </c>
      <c r="B1438" s="3" t="s">
        <v>577</v>
      </c>
      <c r="C1438" s="1" t="s">
        <v>3</v>
      </c>
      <c r="D1438" s="1">
        <v>32</v>
      </c>
      <c r="E1438" s="1">
        <v>2012</v>
      </c>
      <c r="F1438" s="1">
        <v>2</v>
      </c>
      <c r="G1438" s="6">
        <v>67</v>
      </c>
      <c r="H1438" s="6">
        <v>69</v>
      </c>
      <c r="I1438" s="7">
        <v>0</v>
      </c>
      <c r="J1438" s="7">
        <v>0</v>
      </c>
      <c r="K1438" s="7">
        <v>0</v>
      </c>
      <c r="L1438" s="7">
        <v>0</v>
      </c>
      <c r="M1438" s="7">
        <v>0</v>
      </c>
      <c r="N1438" s="7">
        <v>0</v>
      </c>
      <c r="O1438" s="6">
        <v>-0.3</v>
      </c>
      <c r="P1438" s="7">
        <v>-0.33</v>
      </c>
      <c r="Q1438" s="7">
        <v>0.13</v>
      </c>
      <c r="R1438" s="7">
        <v>0.38</v>
      </c>
      <c r="S1438" s="7">
        <v>0.16</v>
      </c>
      <c r="T1438" s="7">
        <v>21</v>
      </c>
      <c r="U1438" s="7">
        <v>3</v>
      </c>
      <c r="V1438" s="7">
        <v>67</v>
      </c>
      <c r="W1438" s="7" t="str">
        <f t="shared" si="89"/>
        <v/>
      </c>
      <c r="X1438" s="7">
        <v>44</v>
      </c>
      <c r="Y1438" s="7">
        <v>82</v>
      </c>
      <c r="Z1438" s="7">
        <v>75</v>
      </c>
      <c r="AA1438" s="7">
        <v>73</v>
      </c>
      <c r="AB1438" s="6"/>
      <c r="AC1438" s="7"/>
      <c r="AD1438" s="7">
        <v>3.92</v>
      </c>
      <c r="AE1438" s="7">
        <v>6.46</v>
      </c>
      <c r="AF1438" s="1" t="s">
        <v>1885</v>
      </c>
      <c r="AG1438" s="1">
        <v>2.4342857142857142E-2</v>
      </c>
      <c r="AH1438" s="7"/>
      <c r="AI1438" s="7">
        <v>0.81</v>
      </c>
      <c r="AJ1438" s="7"/>
      <c r="AK1438" s="7">
        <v>14</v>
      </c>
      <c r="AL1438" s="7">
        <v>0</v>
      </c>
      <c r="AM1438" s="7">
        <v>0</v>
      </c>
      <c r="AN1438" s="7">
        <v>0</v>
      </c>
      <c r="AO1438" s="7">
        <v>0</v>
      </c>
      <c r="AP1438" s="7">
        <v>0</v>
      </c>
      <c r="AQ1438" s="7">
        <v>1</v>
      </c>
      <c r="AR1438" t="str">
        <f t="shared" si="90"/>
        <v/>
      </c>
      <c r="AS1438">
        <f t="shared" si="91"/>
        <v>2.7820408163265257E-2</v>
      </c>
    </row>
    <row r="1439" spans="1:45" ht="29.5" thickBot="1">
      <c r="A1439" t="str">
        <f t="shared" si="88"/>
        <v>Kendall WrightWR2012</v>
      </c>
      <c r="B1439" s="3" t="s">
        <v>578</v>
      </c>
      <c r="C1439" s="1" t="s">
        <v>16</v>
      </c>
      <c r="D1439" s="1">
        <v>40</v>
      </c>
      <c r="E1439" s="1">
        <v>2012</v>
      </c>
      <c r="F1439" s="1">
        <v>3</v>
      </c>
      <c r="G1439" s="6">
        <v>45</v>
      </c>
      <c r="H1439" s="6">
        <v>20</v>
      </c>
      <c r="I1439" s="7">
        <v>0</v>
      </c>
      <c r="J1439" s="7">
        <v>1</v>
      </c>
      <c r="K1439" s="7">
        <v>1</v>
      </c>
      <c r="L1439" s="7">
        <v>1</v>
      </c>
      <c r="M1439" s="7">
        <v>1</v>
      </c>
      <c r="N1439" s="7">
        <v>0</v>
      </c>
      <c r="O1439" s="6">
        <v>0.28000000000000003</v>
      </c>
      <c r="P1439" s="7">
        <v>0.83</v>
      </c>
      <c r="Q1439" s="7">
        <v>0.89</v>
      </c>
      <c r="R1439" s="7">
        <v>0.44</v>
      </c>
      <c r="S1439" s="7">
        <v>0.1</v>
      </c>
      <c r="T1439" s="7">
        <v>23</v>
      </c>
      <c r="U1439" s="7">
        <v>1</v>
      </c>
      <c r="V1439" s="7">
        <v>20</v>
      </c>
      <c r="W1439" s="7" t="str">
        <f t="shared" si="89"/>
        <v/>
      </c>
      <c r="X1439" s="7">
        <v>45</v>
      </c>
      <c r="Y1439" s="7">
        <v>29</v>
      </c>
      <c r="Z1439" s="7">
        <v>45</v>
      </c>
      <c r="AA1439" s="7">
        <v>64</v>
      </c>
      <c r="AB1439" s="6"/>
      <c r="AC1439" s="7"/>
      <c r="AD1439" s="7">
        <v>10.07</v>
      </c>
      <c r="AE1439" s="7">
        <v>13.37</v>
      </c>
      <c r="AF1439" s="1" t="s">
        <v>1885</v>
      </c>
      <c r="AG1439" s="1" t="s">
        <v>1885</v>
      </c>
      <c r="AH1439" s="7"/>
      <c r="AI1439" s="7"/>
      <c r="AJ1439" s="7"/>
      <c r="AK1439" s="7"/>
      <c r="AL1439" s="7">
        <v>0</v>
      </c>
      <c r="AM1439" s="7">
        <v>0</v>
      </c>
      <c r="AN1439" s="7">
        <v>0</v>
      </c>
      <c r="AO1439" s="7">
        <v>0</v>
      </c>
      <c r="AP1439" s="7">
        <v>0</v>
      </c>
      <c r="AQ1439" s="7">
        <v>1</v>
      </c>
      <c r="AR1439" t="str">
        <f t="shared" si="90"/>
        <v/>
      </c>
      <c r="AS1439" t="str">
        <f t="shared" si="91"/>
        <v/>
      </c>
    </row>
    <row r="1440" spans="1:45" ht="29.5" thickBot="1">
      <c r="A1440" t="str">
        <f t="shared" si="88"/>
        <v>Peyton HillisRB2012</v>
      </c>
      <c r="B1440" s="3" t="s">
        <v>382</v>
      </c>
      <c r="C1440" s="1" t="s">
        <v>3</v>
      </c>
      <c r="D1440" s="1">
        <v>33</v>
      </c>
      <c r="E1440" s="1">
        <v>2012</v>
      </c>
      <c r="F1440" s="1">
        <v>2</v>
      </c>
      <c r="G1440" s="6">
        <v>70</v>
      </c>
      <c r="H1440" s="6">
        <v>64</v>
      </c>
      <c r="I1440" s="7">
        <v>0</v>
      </c>
      <c r="J1440" s="7">
        <v>0</v>
      </c>
      <c r="K1440" s="7">
        <v>0</v>
      </c>
      <c r="L1440" s="7">
        <v>0</v>
      </c>
      <c r="M1440" s="7">
        <v>0</v>
      </c>
      <c r="N1440" s="7">
        <v>1</v>
      </c>
      <c r="O1440" s="6">
        <v>-0.28999999999999998</v>
      </c>
      <c r="P1440" s="7">
        <v>-0.26</v>
      </c>
      <c r="Q1440" s="7">
        <v>-0.64</v>
      </c>
      <c r="R1440" s="7">
        <v>-0.64</v>
      </c>
      <c r="S1440" s="7">
        <v>-0.64</v>
      </c>
      <c r="T1440" s="7">
        <v>26</v>
      </c>
      <c r="U1440" s="7">
        <v>7</v>
      </c>
      <c r="V1440" s="7">
        <v>227</v>
      </c>
      <c r="W1440" s="7">
        <f t="shared" si="89"/>
        <v>12</v>
      </c>
      <c r="X1440" s="7">
        <v>85</v>
      </c>
      <c r="Y1440" s="7">
        <v>135</v>
      </c>
      <c r="Z1440" s="7"/>
      <c r="AA1440" s="7"/>
      <c r="AB1440" s="6">
        <v>44</v>
      </c>
      <c r="AC1440" s="7">
        <v>11.17</v>
      </c>
      <c r="AD1440" s="7">
        <v>4.08</v>
      </c>
      <c r="AE1440" s="7">
        <v>8.4700000000000006</v>
      </c>
      <c r="AF1440" s="1">
        <v>9.2159999999999992E-2</v>
      </c>
      <c r="AG1440" s="1">
        <v>3.446153846153846E-2</v>
      </c>
      <c r="AH1440" s="7">
        <v>0.65</v>
      </c>
      <c r="AI1440" s="7">
        <v>0.97</v>
      </c>
      <c r="AJ1440" s="7">
        <v>10</v>
      </c>
      <c r="AK1440" s="7">
        <v>13</v>
      </c>
      <c r="AL1440" s="7">
        <v>0</v>
      </c>
      <c r="AM1440" s="7">
        <v>0</v>
      </c>
      <c r="AN1440" s="7">
        <v>0</v>
      </c>
      <c r="AO1440" s="7">
        <v>0</v>
      </c>
      <c r="AP1440" s="7">
        <v>0</v>
      </c>
      <c r="AQ1440" s="7">
        <v>5</v>
      </c>
      <c r="AR1440">
        <f t="shared" si="90"/>
        <v>0.147456</v>
      </c>
      <c r="AS1440">
        <f t="shared" si="91"/>
        <v>4.2414201183432004E-2</v>
      </c>
    </row>
    <row r="1441" spans="1:45" ht="29.5" thickBot="1">
      <c r="A1441" t="str">
        <f t="shared" si="88"/>
        <v>Donald BrownRB2012</v>
      </c>
      <c r="B1441" s="3" t="s">
        <v>340</v>
      </c>
      <c r="C1441" s="1" t="s">
        <v>3</v>
      </c>
      <c r="D1441" s="1">
        <v>34</v>
      </c>
      <c r="E1441" s="1">
        <v>2012</v>
      </c>
      <c r="F1441" s="1">
        <v>2</v>
      </c>
      <c r="G1441" s="6">
        <v>60</v>
      </c>
      <c r="H1441" s="6">
        <v>28</v>
      </c>
      <c r="I1441" s="7">
        <v>0</v>
      </c>
      <c r="J1441" s="7">
        <v>0</v>
      </c>
      <c r="K1441" s="7">
        <v>0</v>
      </c>
      <c r="L1441" s="7">
        <v>0</v>
      </c>
      <c r="M1441" s="7">
        <v>0</v>
      </c>
      <c r="N1441" s="7">
        <v>0</v>
      </c>
      <c r="O1441" s="6">
        <v>-0.08</v>
      </c>
      <c r="P1441" s="7">
        <v>0.15</v>
      </c>
      <c r="Q1441" s="7">
        <v>-0.09</v>
      </c>
      <c r="R1441" s="7">
        <v>-0.44</v>
      </c>
      <c r="S1441" s="7">
        <v>-0.44</v>
      </c>
      <c r="T1441" s="7">
        <v>25</v>
      </c>
      <c r="U1441" s="7">
        <v>1</v>
      </c>
      <c r="V1441" s="7">
        <v>27</v>
      </c>
      <c r="W1441" s="7">
        <f t="shared" si="89"/>
        <v>56</v>
      </c>
      <c r="X1441" s="7">
        <v>92</v>
      </c>
      <c r="Y1441" s="7">
        <v>74</v>
      </c>
      <c r="Z1441" s="7">
        <v>127</v>
      </c>
      <c r="AA1441" s="7">
        <v>121</v>
      </c>
      <c r="AB1441" s="6">
        <v>38</v>
      </c>
      <c r="AC1441" s="7">
        <v>9.16</v>
      </c>
      <c r="AD1441" s="7">
        <v>6.6</v>
      </c>
      <c r="AE1441" s="7">
        <v>9.3800000000000008</v>
      </c>
      <c r="AF1441" s="1">
        <v>4.233846153846154E-2</v>
      </c>
      <c r="AG1441" s="1">
        <v>3.3279999999999997E-2</v>
      </c>
      <c r="AH1441" s="7">
        <v>0.5</v>
      </c>
      <c r="AI1441" s="7">
        <v>0.88</v>
      </c>
      <c r="AJ1441" s="7">
        <v>13</v>
      </c>
      <c r="AK1441" s="7">
        <v>10</v>
      </c>
      <c r="AL1441" s="7">
        <v>0</v>
      </c>
      <c r="AM1441" s="7">
        <v>0</v>
      </c>
      <c r="AN1441" s="7">
        <v>0</v>
      </c>
      <c r="AO1441" s="7">
        <v>0</v>
      </c>
      <c r="AP1441" s="7">
        <v>0</v>
      </c>
      <c r="AQ1441" s="7">
        <v>4</v>
      </c>
      <c r="AR1441">
        <f t="shared" si="90"/>
        <v>5.2108875739644921E-2</v>
      </c>
      <c r="AS1441">
        <f t="shared" si="91"/>
        <v>5.3247999999999997E-2</v>
      </c>
    </row>
    <row r="1442" spans="1:45" ht="29.5" thickBot="1">
      <c r="A1442" t="str">
        <f t="shared" si="88"/>
        <v>Isaac RedmanRB2012</v>
      </c>
      <c r="B1442" s="3" t="s">
        <v>453</v>
      </c>
      <c r="C1442" s="1" t="s">
        <v>3</v>
      </c>
      <c r="D1442" s="1">
        <v>35</v>
      </c>
      <c r="E1442" s="1">
        <v>2012</v>
      </c>
      <c r="F1442" s="1">
        <v>2</v>
      </c>
      <c r="G1442" s="6">
        <v>45</v>
      </c>
      <c r="H1442" s="6">
        <v>132</v>
      </c>
      <c r="I1442" s="7">
        <v>0</v>
      </c>
      <c r="J1442" s="7">
        <v>0</v>
      </c>
      <c r="K1442" s="7">
        <v>0</v>
      </c>
      <c r="L1442" s="7">
        <v>0</v>
      </c>
      <c r="M1442" s="7">
        <v>0</v>
      </c>
      <c r="N1442" s="7">
        <v>0</v>
      </c>
      <c r="O1442" s="6">
        <v>7.0000000000000007E-2</v>
      </c>
      <c r="P1442" s="7">
        <v>-0.13</v>
      </c>
      <c r="Q1442" s="7">
        <v>-0.13</v>
      </c>
      <c r="R1442" s="7">
        <v>-0.13</v>
      </c>
      <c r="S1442" s="7">
        <v>-0.13</v>
      </c>
      <c r="T1442" s="7">
        <v>28</v>
      </c>
      <c r="U1442" s="7">
        <v>8</v>
      </c>
      <c r="V1442" s="7">
        <v>300</v>
      </c>
      <c r="W1442" s="7">
        <f t="shared" si="89"/>
        <v>88</v>
      </c>
      <c r="X1442" s="7">
        <v>81</v>
      </c>
      <c r="Y1442" s="7"/>
      <c r="Z1442" s="7"/>
      <c r="AA1442" s="7"/>
      <c r="AB1442" s="6">
        <v>48</v>
      </c>
      <c r="AC1442" s="7">
        <v>5.73</v>
      </c>
      <c r="AD1442" s="7">
        <v>6.89</v>
      </c>
      <c r="AE1442" s="7">
        <v>2.23</v>
      </c>
      <c r="AF1442" s="1">
        <v>3.8800000000000001E-2</v>
      </c>
      <c r="AG1442" s="1">
        <v>4.5714285714285714E-2</v>
      </c>
      <c r="AH1442" s="7">
        <v>0.67</v>
      </c>
      <c r="AI1442" s="7">
        <v>2.1800000000000002</v>
      </c>
      <c r="AJ1442" s="7">
        <v>16</v>
      </c>
      <c r="AK1442" s="7">
        <v>14</v>
      </c>
      <c r="AL1442" s="7">
        <v>0</v>
      </c>
      <c r="AM1442" s="7">
        <v>0</v>
      </c>
      <c r="AN1442" s="7">
        <v>0</v>
      </c>
      <c r="AO1442" s="7">
        <v>0</v>
      </c>
      <c r="AP1442" s="7">
        <v>0</v>
      </c>
      <c r="AQ1442" s="7">
        <v>5</v>
      </c>
      <c r="AR1442">
        <f t="shared" si="90"/>
        <v>3.8800000000000001E-2</v>
      </c>
      <c r="AS1442">
        <f t="shared" si="91"/>
        <v>5.2244897959183655E-2</v>
      </c>
    </row>
    <row r="1443" spans="1:45" ht="29.5" thickBot="1">
      <c r="A1443" t="str">
        <f t="shared" si="88"/>
        <v>Ryan WilliamsRB2012</v>
      </c>
      <c r="B1443" s="3" t="s">
        <v>496</v>
      </c>
      <c r="C1443" s="1" t="s">
        <v>3</v>
      </c>
      <c r="D1443" s="1">
        <v>36</v>
      </c>
      <c r="E1443" s="1">
        <v>2012</v>
      </c>
      <c r="F1443" s="1">
        <v>2</v>
      </c>
      <c r="G1443" s="6">
        <v>100</v>
      </c>
      <c r="H1443" s="6"/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  <c r="O1443" s="6">
        <v>-0.08</v>
      </c>
      <c r="P1443" s="7">
        <v>-0.08</v>
      </c>
      <c r="Q1443" s="7">
        <v>-0.08</v>
      </c>
      <c r="R1443" s="7">
        <v>-0.08</v>
      </c>
      <c r="S1443" s="7">
        <v>-0.08</v>
      </c>
      <c r="T1443" s="7">
        <v>22</v>
      </c>
      <c r="U1443" s="7">
        <v>2</v>
      </c>
      <c r="V1443" s="7">
        <v>38</v>
      </c>
      <c r="W1443" s="7">
        <f t="shared" si="89"/>
        <v>29</v>
      </c>
      <c r="X1443" s="7">
        <v>51</v>
      </c>
      <c r="Y1443" s="7">
        <v>105</v>
      </c>
      <c r="Z1443" s="7">
        <v>89</v>
      </c>
      <c r="AA1443" s="7"/>
      <c r="AB1443" s="6"/>
      <c r="AC1443" s="7"/>
      <c r="AD1443" s="7">
        <v>5.56</v>
      </c>
      <c r="AE1443" s="7"/>
      <c r="AF1443" s="1" t="s">
        <v>1885</v>
      </c>
      <c r="AG1443" s="1">
        <v>5.6320000000000002E-2</v>
      </c>
      <c r="AH1443" s="7"/>
      <c r="AI1443" s="7">
        <v>1.1599999999999999</v>
      </c>
      <c r="AJ1443" s="7"/>
      <c r="AK1443" s="7">
        <v>5</v>
      </c>
      <c r="AL1443" s="7">
        <v>0</v>
      </c>
      <c r="AM1443" s="7">
        <v>0</v>
      </c>
      <c r="AN1443" s="7">
        <v>0</v>
      </c>
      <c r="AO1443" s="7">
        <v>0</v>
      </c>
      <c r="AP1443" s="7">
        <v>0</v>
      </c>
      <c r="AQ1443" s="7">
        <v>2</v>
      </c>
      <c r="AR1443" t="str">
        <f t="shared" si="90"/>
        <v/>
      </c>
      <c r="AS1443">
        <f t="shared" si="91"/>
        <v>0.180224</v>
      </c>
    </row>
    <row r="1444" spans="1:45" ht="44" thickBot="1">
      <c r="A1444" t="str">
        <f t="shared" si="88"/>
        <v>Rashard MendenhallRB2012</v>
      </c>
      <c r="B1444" s="3" t="s">
        <v>53</v>
      </c>
      <c r="C1444" s="1" t="s">
        <v>3</v>
      </c>
      <c r="D1444" s="1">
        <v>37</v>
      </c>
      <c r="E1444" s="1">
        <v>2012</v>
      </c>
      <c r="F1444" s="1">
        <v>2</v>
      </c>
      <c r="G1444" s="6">
        <v>85</v>
      </c>
      <c r="H1444" s="6">
        <v>31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3</v>
      </c>
      <c r="O1444" s="6">
        <v>-0.01</v>
      </c>
      <c r="P1444" s="7">
        <v>0.22</v>
      </c>
      <c r="Q1444" s="7">
        <v>0.22</v>
      </c>
      <c r="R1444" s="7">
        <v>0.22</v>
      </c>
      <c r="S1444" s="7">
        <v>0.22</v>
      </c>
      <c r="T1444" s="7">
        <v>25</v>
      </c>
      <c r="U1444" s="7">
        <v>1</v>
      </c>
      <c r="V1444" s="7">
        <v>23</v>
      </c>
      <c r="W1444" s="7">
        <f t="shared" si="89"/>
        <v>9</v>
      </c>
      <c r="X1444" s="7">
        <v>30</v>
      </c>
      <c r="Y1444" s="7">
        <v>72</v>
      </c>
      <c r="Z1444" s="7"/>
      <c r="AA1444" s="7"/>
      <c r="AB1444" s="6">
        <v>22</v>
      </c>
      <c r="AC1444" s="7">
        <v>12.01</v>
      </c>
      <c r="AD1444" s="7">
        <v>6.4</v>
      </c>
      <c r="AE1444" s="7">
        <v>9.8699999999999992</v>
      </c>
      <c r="AF1444" s="1">
        <v>4.9599999999999998E-2</v>
      </c>
      <c r="AG1444" s="1">
        <v>4.5600000000000002E-2</v>
      </c>
      <c r="AH1444" s="7">
        <v>0.95</v>
      </c>
      <c r="AI1444" s="7">
        <v>1.48</v>
      </c>
      <c r="AJ1444" s="7">
        <v>15</v>
      </c>
      <c r="AK1444" s="7">
        <v>6</v>
      </c>
      <c r="AL1444" s="7">
        <v>0</v>
      </c>
      <c r="AM1444" s="7">
        <v>0</v>
      </c>
      <c r="AN1444" s="7">
        <v>0</v>
      </c>
      <c r="AO1444" s="7">
        <v>0</v>
      </c>
      <c r="AP1444" s="7">
        <v>0</v>
      </c>
      <c r="AQ1444" s="7">
        <v>5</v>
      </c>
      <c r="AR1444">
        <f t="shared" si="90"/>
        <v>5.2906666666666664E-2</v>
      </c>
      <c r="AS1444">
        <f t="shared" si="91"/>
        <v>0.1216</v>
      </c>
    </row>
    <row r="1445" spans="1:45" ht="29.5" thickBot="1">
      <c r="A1445" t="str">
        <f t="shared" si="88"/>
        <v>Sidney RiceWR2012</v>
      </c>
      <c r="B1445" s="3" t="s">
        <v>88</v>
      </c>
      <c r="C1445" s="1" t="s">
        <v>16</v>
      </c>
      <c r="D1445" s="1">
        <v>41</v>
      </c>
      <c r="E1445" s="1">
        <v>2012</v>
      </c>
      <c r="F1445" s="1">
        <v>3</v>
      </c>
      <c r="G1445" s="6">
        <v>35</v>
      </c>
      <c r="H1445" s="6">
        <v>106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1</v>
      </c>
      <c r="O1445" s="6">
        <v>0.44</v>
      </c>
      <c r="P1445" s="7">
        <v>-0.14000000000000001</v>
      </c>
      <c r="Q1445" s="7">
        <v>-0.14000000000000001</v>
      </c>
      <c r="R1445" s="7">
        <v>-0.14000000000000001</v>
      </c>
      <c r="S1445" s="7">
        <v>-0.14000000000000001</v>
      </c>
      <c r="T1445" s="7">
        <v>26</v>
      </c>
      <c r="U1445" s="7">
        <v>2</v>
      </c>
      <c r="V1445" s="7">
        <v>44</v>
      </c>
      <c r="W1445" s="7">
        <f t="shared" si="89"/>
        <v>25</v>
      </c>
      <c r="X1445" s="7">
        <v>58</v>
      </c>
      <c r="Y1445" s="7">
        <v>141</v>
      </c>
      <c r="Z1445" s="7"/>
      <c r="AA1445" s="7"/>
      <c r="AB1445" s="6">
        <v>78</v>
      </c>
      <c r="AC1445" s="7">
        <v>10.3</v>
      </c>
      <c r="AD1445" s="7">
        <v>10.46</v>
      </c>
      <c r="AE1445" s="7">
        <v>7.01</v>
      </c>
      <c r="AF1445" s="1">
        <v>0.21173333333333333</v>
      </c>
      <c r="AG1445" s="1">
        <v>0.2155</v>
      </c>
      <c r="AH1445" s="7">
        <v>1.75</v>
      </c>
      <c r="AI1445" s="7">
        <v>1.78</v>
      </c>
      <c r="AJ1445" s="7">
        <v>9</v>
      </c>
      <c r="AK1445" s="7">
        <v>16</v>
      </c>
      <c r="AL1445" s="7">
        <v>0</v>
      </c>
      <c r="AM1445" s="7">
        <v>0</v>
      </c>
      <c r="AN1445" s="7">
        <v>0</v>
      </c>
      <c r="AO1445" s="7">
        <v>0</v>
      </c>
      <c r="AP1445" s="7">
        <v>0</v>
      </c>
      <c r="AQ1445" s="7">
        <v>6</v>
      </c>
      <c r="AR1445">
        <f t="shared" si="90"/>
        <v>0.3764148148148142</v>
      </c>
      <c r="AS1445">
        <f t="shared" si="91"/>
        <v>0.2155</v>
      </c>
    </row>
    <row r="1446" spans="1:45" ht="44" thickBot="1">
      <c r="A1446" t="str">
        <f t="shared" si="88"/>
        <v>Darrius Heyward-BeyWR2012</v>
      </c>
      <c r="B1446" s="3" t="s">
        <v>346</v>
      </c>
      <c r="C1446" s="1" t="s">
        <v>16</v>
      </c>
      <c r="D1446" s="1">
        <v>42</v>
      </c>
      <c r="E1446" s="1">
        <v>2012</v>
      </c>
      <c r="F1446" s="1">
        <v>3</v>
      </c>
      <c r="G1446" s="6">
        <v>56</v>
      </c>
      <c r="H1446" s="6">
        <v>97</v>
      </c>
      <c r="I1446" s="7">
        <v>0</v>
      </c>
      <c r="J1446" s="7">
        <v>0</v>
      </c>
      <c r="K1446" s="7">
        <v>0</v>
      </c>
      <c r="L1446" s="7">
        <v>0</v>
      </c>
      <c r="M1446" s="7">
        <v>0</v>
      </c>
      <c r="N1446" s="7">
        <v>0</v>
      </c>
      <c r="O1446" s="6">
        <v>0.27</v>
      </c>
      <c r="P1446" s="7">
        <v>-0.32</v>
      </c>
      <c r="Q1446" s="7">
        <v>-1.18</v>
      </c>
      <c r="R1446" s="7">
        <v>-1.66</v>
      </c>
      <c r="S1446" s="7">
        <v>-1.66</v>
      </c>
      <c r="T1446" s="7">
        <v>25</v>
      </c>
      <c r="U1446" s="7">
        <v>1</v>
      </c>
      <c r="V1446" s="7">
        <v>7</v>
      </c>
      <c r="W1446" s="7">
        <f t="shared" si="89"/>
        <v>101</v>
      </c>
      <c r="X1446" s="7">
        <v>68</v>
      </c>
      <c r="Y1446" s="7">
        <v>121</v>
      </c>
      <c r="Z1446" s="7"/>
      <c r="AA1446" s="7">
        <v>164.5</v>
      </c>
      <c r="AB1446" s="6">
        <v>27</v>
      </c>
      <c r="AC1446" s="7">
        <v>12.37</v>
      </c>
      <c r="AD1446" s="7">
        <v>8.8800000000000008</v>
      </c>
      <c r="AE1446" s="7">
        <v>4.28</v>
      </c>
      <c r="AF1446" s="1">
        <v>0.23957333333333333</v>
      </c>
      <c r="AG1446" s="1">
        <v>0.13845333333333334</v>
      </c>
      <c r="AH1446" s="7">
        <v>2.2599999999999998</v>
      </c>
      <c r="AI1446" s="7">
        <v>1.19</v>
      </c>
      <c r="AJ1446" s="7">
        <v>15</v>
      </c>
      <c r="AK1446" s="7">
        <v>15</v>
      </c>
      <c r="AL1446" s="7">
        <v>0</v>
      </c>
      <c r="AM1446" s="7">
        <v>0</v>
      </c>
      <c r="AN1446" s="7">
        <v>0</v>
      </c>
      <c r="AO1446" s="7">
        <v>0</v>
      </c>
      <c r="AP1446" s="7">
        <v>0</v>
      </c>
      <c r="AQ1446" s="7">
        <v>4</v>
      </c>
      <c r="AR1446">
        <f t="shared" si="90"/>
        <v>0.25554488888888854</v>
      </c>
      <c r="AS1446">
        <f t="shared" si="91"/>
        <v>0.14768355555555521</v>
      </c>
    </row>
    <row r="1447" spans="1:45" ht="44" thickBot="1">
      <c r="A1447" t="str">
        <f t="shared" si="88"/>
        <v>Mike Williams TBWR2012</v>
      </c>
      <c r="B1447" s="3" t="s">
        <v>418</v>
      </c>
      <c r="C1447" s="1" t="s">
        <v>16</v>
      </c>
      <c r="D1447" s="1">
        <v>43</v>
      </c>
      <c r="E1447" s="1">
        <v>2012</v>
      </c>
      <c r="F1447" s="1">
        <v>3</v>
      </c>
      <c r="G1447" s="6">
        <v>21</v>
      </c>
      <c r="H1447" s="6">
        <v>107</v>
      </c>
      <c r="I1447" s="7">
        <v>1</v>
      </c>
      <c r="J1447" s="7">
        <v>1</v>
      </c>
      <c r="K1447" s="7">
        <v>1</v>
      </c>
      <c r="L1447" s="7">
        <v>1</v>
      </c>
      <c r="M1447" s="7">
        <v>1</v>
      </c>
      <c r="N1447" s="7">
        <v>1</v>
      </c>
      <c r="O1447" s="6"/>
      <c r="P1447" s="7">
        <v>0</v>
      </c>
      <c r="Q1447" s="7">
        <v>0</v>
      </c>
      <c r="R1447" s="7">
        <v>0</v>
      </c>
      <c r="S1447" s="7">
        <v>0</v>
      </c>
      <c r="T1447" s="7">
        <v>25</v>
      </c>
      <c r="U1447" s="7">
        <v>4</v>
      </c>
      <c r="V1447" s="7">
        <v>101</v>
      </c>
      <c r="W1447" s="7">
        <f t="shared" si="89"/>
        <v>13</v>
      </c>
      <c r="X1447" s="7">
        <v>39</v>
      </c>
      <c r="Y1447" s="7">
        <v>82</v>
      </c>
      <c r="Z1447" s="7"/>
      <c r="AA1447" s="7"/>
      <c r="AB1447" s="6">
        <v>37</v>
      </c>
      <c r="AC1447" s="7">
        <v>0</v>
      </c>
      <c r="AD1447" s="7">
        <v>0</v>
      </c>
      <c r="AE1447" s="7"/>
      <c r="AF1447" s="1" t="s">
        <v>1885</v>
      </c>
      <c r="AG1447" s="1" t="s">
        <v>1885</v>
      </c>
      <c r="AH1447" s="7"/>
      <c r="AI1447" s="7"/>
      <c r="AJ1447" s="7">
        <v>16</v>
      </c>
      <c r="AK1447" s="7"/>
      <c r="AL1447" s="7">
        <v>0</v>
      </c>
      <c r="AM1447" s="7">
        <v>0</v>
      </c>
      <c r="AN1447" s="7">
        <v>0</v>
      </c>
      <c r="AO1447" s="7">
        <v>0</v>
      </c>
      <c r="AP1447" s="7">
        <v>0</v>
      </c>
      <c r="AQ1447" s="7">
        <v>3</v>
      </c>
      <c r="AR1447" t="str">
        <f t="shared" si="90"/>
        <v/>
      </c>
      <c r="AS1447" t="str">
        <f t="shared" si="91"/>
        <v/>
      </c>
    </row>
    <row r="1448" spans="1:45" ht="29.5" thickBot="1">
      <c r="A1448" t="str">
        <f t="shared" si="88"/>
        <v>Jay CutlerQB2012</v>
      </c>
      <c r="B1448" s="3" t="s">
        <v>67</v>
      </c>
      <c r="C1448" s="1" t="s">
        <v>12</v>
      </c>
      <c r="D1448" s="1">
        <v>15</v>
      </c>
      <c r="E1448" s="1">
        <v>2012</v>
      </c>
      <c r="F1448" s="1">
        <v>1</v>
      </c>
      <c r="G1448" s="6">
        <v>23</v>
      </c>
      <c r="H1448" s="6">
        <v>22</v>
      </c>
      <c r="I1448" s="7">
        <v>0</v>
      </c>
      <c r="J1448" s="7">
        <v>0</v>
      </c>
      <c r="K1448" s="7">
        <v>0</v>
      </c>
      <c r="L1448" s="7">
        <v>0</v>
      </c>
      <c r="M1448" s="7">
        <v>0</v>
      </c>
      <c r="N1448" s="7">
        <v>2</v>
      </c>
      <c r="O1448" s="6">
        <v>-0.08</v>
      </c>
      <c r="P1448" s="7">
        <v>0.1</v>
      </c>
      <c r="Q1448" s="7">
        <v>0.63</v>
      </c>
      <c r="R1448" s="7">
        <v>0.72</v>
      </c>
      <c r="S1448" s="7">
        <v>-0.11</v>
      </c>
      <c r="T1448" s="7">
        <v>29</v>
      </c>
      <c r="U1448" s="7">
        <v>1</v>
      </c>
      <c r="V1448" s="7">
        <v>11</v>
      </c>
      <c r="W1448" s="7">
        <f t="shared" si="89"/>
        <v>16</v>
      </c>
      <c r="X1448" s="7">
        <v>20</v>
      </c>
      <c r="Y1448" s="7">
        <v>13</v>
      </c>
      <c r="Z1448" s="7">
        <v>24</v>
      </c>
      <c r="AA1448" s="7">
        <v>28</v>
      </c>
      <c r="AB1448" s="6">
        <v>25</v>
      </c>
      <c r="AC1448" s="7">
        <v>16.84</v>
      </c>
      <c r="AD1448" s="7">
        <v>15.37</v>
      </c>
      <c r="AE1448" s="7">
        <v>18.78</v>
      </c>
      <c r="AF1448" s="1" t="s">
        <v>1885</v>
      </c>
      <c r="AG1448" s="1" t="s">
        <v>1885</v>
      </c>
      <c r="AH1448" s="7"/>
      <c r="AI1448" s="7"/>
      <c r="AJ1448" s="7">
        <v>10</v>
      </c>
      <c r="AK1448" s="7"/>
      <c r="AL1448" s="7">
        <v>0</v>
      </c>
      <c r="AM1448" s="7">
        <v>0</v>
      </c>
      <c r="AN1448" s="7">
        <v>0</v>
      </c>
      <c r="AO1448" s="7">
        <v>0</v>
      </c>
      <c r="AP1448" s="7">
        <v>0</v>
      </c>
      <c r="AQ1448" s="7">
        <v>7</v>
      </c>
      <c r="AR1448" t="str">
        <f t="shared" si="90"/>
        <v/>
      </c>
      <c r="AS1448" t="str">
        <f t="shared" si="91"/>
        <v/>
      </c>
    </row>
    <row r="1449" spans="1:45" ht="29.5" thickBot="1">
      <c r="A1449" t="str">
        <f t="shared" si="88"/>
        <v>Stevan RidleyRB2012</v>
      </c>
      <c r="B1449" s="3" t="s">
        <v>522</v>
      </c>
      <c r="C1449" s="1" t="s">
        <v>3</v>
      </c>
      <c r="D1449" s="1">
        <v>38</v>
      </c>
      <c r="E1449" s="1">
        <v>2012</v>
      </c>
      <c r="F1449" s="1">
        <v>2</v>
      </c>
      <c r="G1449" s="6">
        <v>15</v>
      </c>
      <c r="H1449" s="6">
        <v>35</v>
      </c>
      <c r="I1449" s="7">
        <v>1</v>
      </c>
      <c r="J1449" s="7">
        <v>1</v>
      </c>
      <c r="K1449" s="7">
        <v>1</v>
      </c>
      <c r="L1449" s="7">
        <v>1</v>
      </c>
      <c r="M1449" s="7">
        <v>1</v>
      </c>
      <c r="N1449" s="7">
        <v>0</v>
      </c>
      <c r="O1449" s="6">
        <v>0.82</v>
      </c>
      <c r="P1449" s="7">
        <v>1.25</v>
      </c>
      <c r="Q1449" s="7">
        <v>1.31</v>
      </c>
      <c r="R1449" s="7">
        <v>0.97</v>
      </c>
      <c r="S1449" s="7">
        <v>0.91</v>
      </c>
      <c r="T1449" s="7">
        <v>23</v>
      </c>
      <c r="U1449" s="7">
        <v>3</v>
      </c>
      <c r="V1449" s="7">
        <v>73</v>
      </c>
      <c r="W1449" s="7">
        <f t="shared" si="89"/>
        <v>65</v>
      </c>
      <c r="X1449" s="7">
        <v>15</v>
      </c>
      <c r="Y1449" s="7">
        <v>33</v>
      </c>
      <c r="Z1449" s="7">
        <v>61</v>
      </c>
      <c r="AA1449" s="7">
        <v>100</v>
      </c>
      <c r="AB1449" s="6">
        <v>73</v>
      </c>
      <c r="AC1449" s="7">
        <v>4.95</v>
      </c>
      <c r="AD1449" s="7">
        <v>13.09</v>
      </c>
      <c r="AE1449" s="7">
        <v>9.68</v>
      </c>
      <c r="AF1449" s="1">
        <v>9.8909090909090908E-3</v>
      </c>
      <c r="AG1449" s="1">
        <v>1.83E-2</v>
      </c>
      <c r="AH1449" s="7">
        <v>0.21</v>
      </c>
      <c r="AI1449" s="7">
        <v>0.28999999999999998</v>
      </c>
      <c r="AJ1449" s="7">
        <v>11</v>
      </c>
      <c r="AK1449" s="7">
        <v>16</v>
      </c>
      <c r="AL1449" s="7">
        <v>0</v>
      </c>
      <c r="AM1449" s="7">
        <v>0</v>
      </c>
      <c r="AN1449" s="7">
        <v>0</v>
      </c>
      <c r="AO1449" s="7">
        <v>0</v>
      </c>
      <c r="AP1449" s="7">
        <v>0</v>
      </c>
      <c r="AQ1449" s="7">
        <v>2</v>
      </c>
      <c r="AR1449">
        <f t="shared" si="90"/>
        <v>1.4386776859504131E-2</v>
      </c>
      <c r="AS1449">
        <f t="shared" si="91"/>
        <v>1.83E-2</v>
      </c>
    </row>
    <row r="1450" spans="1:45" ht="29.5" thickBot="1">
      <c r="A1450" t="str">
        <f t="shared" si="88"/>
        <v>Randall CobbWR2012</v>
      </c>
      <c r="B1450" s="3" t="s">
        <v>506</v>
      </c>
      <c r="C1450" s="1" t="s">
        <v>16</v>
      </c>
      <c r="D1450" s="1">
        <v>44</v>
      </c>
      <c r="E1450" s="1">
        <v>2012</v>
      </c>
      <c r="F1450" s="1">
        <v>3</v>
      </c>
      <c r="G1450" s="6">
        <v>16</v>
      </c>
      <c r="H1450" s="6">
        <v>64</v>
      </c>
      <c r="I1450" s="7">
        <v>1</v>
      </c>
      <c r="J1450" s="7">
        <v>1</v>
      </c>
      <c r="K1450" s="7">
        <v>2</v>
      </c>
      <c r="L1450" s="7">
        <v>2</v>
      </c>
      <c r="M1450" s="7">
        <v>2</v>
      </c>
      <c r="N1450" s="7">
        <v>0</v>
      </c>
      <c r="O1450" s="6">
        <v>0.5</v>
      </c>
      <c r="P1450" s="7">
        <v>0.1</v>
      </c>
      <c r="Q1450" s="7">
        <v>1.1599999999999999</v>
      </c>
      <c r="R1450" s="7">
        <v>1.31</v>
      </c>
      <c r="S1450" s="7">
        <v>1.22</v>
      </c>
      <c r="T1450" s="7">
        <v>22</v>
      </c>
      <c r="U1450" s="7">
        <v>2</v>
      </c>
      <c r="V1450" s="7">
        <v>64</v>
      </c>
      <c r="W1450" s="7">
        <f t="shared" si="89"/>
        <v>51</v>
      </c>
      <c r="X1450" s="7">
        <v>7</v>
      </c>
      <c r="Y1450" s="7">
        <v>8</v>
      </c>
      <c r="Z1450" s="7">
        <v>10</v>
      </c>
      <c r="AA1450" s="7">
        <v>19</v>
      </c>
      <c r="AB1450" s="6">
        <v>92</v>
      </c>
      <c r="AC1450" s="7">
        <v>4.53</v>
      </c>
      <c r="AD1450" s="7">
        <v>15.77</v>
      </c>
      <c r="AE1450" s="7">
        <v>17.68</v>
      </c>
      <c r="AF1450" s="1">
        <v>6.3253333333333328E-2</v>
      </c>
      <c r="AG1450" s="1">
        <v>0.20885333333333334</v>
      </c>
      <c r="AH1450" s="7">
        <v>2.1800000000000002</v>
      </c>
      <c r="AI1450" s="7">
        <v>2.27</v>
      </c>
      <c r="AJ1450" s="7">
        <v>15</v>
      </c>
      <c r="AK1450" s="7">
        <v>15</v>
      </c>
      <c r="AL1450" s="7">
        <v>0</v>
      </c>
      <c r="AM1450" s="7">
        <v>0</v>
      </c>
      <c r="AN1450" s="7">
        <v>1</v>
      </c>
      <c r="AO1450" s="7">
        <v>1</v>
      </c>
      <c r="AP1450" s="7">
        <v>1</v>
      </c>
      <c r="AQ1450" s="7">
        <v>2</v>
      </c>
      <c r="AR1450">
        <f t="shared" si="90"/>
        <v>6.7470222222222181E-2</v>
      </c>
      <c r="AS1450">
        <f t="shared" si="91"/>
        <v>0.22277688888888852</v>
      </c>
    </row>
    <row r="1451" spans="1:45" ht="29.5" thickBot="1">
      <c r="A1451" t="str">
        <f t="shared" si="88"/>
        <v>Brian QuickWR2012</v>
      </c>
      <c r="B1451" s="3" t="s">
        <v>579</v>
      </c>
      <c r="C1451" s="1" t="s">
        <v>16</v>
      </c>
      <c r="D1451" s="1">
        <v>45</v>
      </c>
      <c r="E1451" s="1">
        <v>2012</v>
      </c>
      <c r="F1451" s="1">
        <v>3</v>
      </c>
      <c r="G1451" s="6">
        <v>122</v>
      </c>
      <c r="H1451" s="6">
        <v>103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6">
        <v>-0.63</v>
      </c>
      <c r="P1451" s="7">
        <v>-0.84</v>
      </c>
      <c r="Q1451" s="7">
        <v>-1.06</v>
      </c>
      <c r="R1451" s="7">
        <v>-1.97</v>
      </c>
      <c r="S1451" s="7">
        <v>-1.96</v>
      </c>
      <c r="T1451" s="7">
        <v>23</v>
      </c>
      <c r="U1451" s="7">
        <v>2</v>
      </c>
      <c r="V1451" s="7">
        <v>33</v>
      </c>
      <c r="W1451" s="7" t="str">
        <f t="shared" si="89"/>
        <v/>
      </c>
      <c r="X1451" s="7">
        <v>67</v>
      </c>
      <c r="Y1451" s="7">
        <v>105</v>
      </c>
      <c r="Z1451" s="7">
        <v>57</v>
      </c>
      <c r="AA1451" s="7">
        <v>104</v>
      </c>
      <c r="AB1451" s="6"/>
      <c r="AC1451" s="7"/>
      <c r="AD1451" s="7">
        <v>2.57</v>
      </c>
      <c r="AE1451" s="7">
        <v>3.76</v>
      </c>
      <c r="AF1451" s="1" t="s">
        <v>1885</v>
      </c>
      <c r="AG1451" s="1">
        <v>5.7066666666666668E-2</v>
      </c>
      <c r="AH1451" s="7"/>
      <c r="AI1451" s="7">
        <v>1.33</v>
      </c>
      <c r="AJ1451" s="7"/>
      <c r="AK1451" s="7">
        <v>15</v>
      </c>
      <c r="AL1451" s="7">
        <v>0</v>
      </c>
      <c r="AM1451" s="7">
        <v>0</v>
      </c>
      <c r="AN1451" s="7">
        <v>0</v>
      </c>
      <c r="AO1451" s="7">
        <v>0</v>
      </c>
      <c r="AP1451" s="7">
        <v>0</v>
      </c>
      <c r="AQ1451" s="7">
        <v>1</v>
      </c>
      <c r="AR1451" t="str">
        <f t="shared" si="90"/>
        <v/>
      </c>
      <c r="AS1451">
        <f t="shared" si="91"/>
        <v>6.0871111111111147E-2</v>
      </c>
    </row>
    <row r="1452" spans="1:45" ht="44" thickBot="1">
      <c r="A1452" t="str">
        <f t="shared" si="88"/>
        <v>Willis McGaheeRB2012</v>
      </c>
      <c r="B1452" s="3" t="s">
        <v>27</v>
      </c>
      <c r="C1452" s="1" t="s">
        <v>3</v>
      </c>
      <c r="D1452" s="1">
        <v>39</v>
      </c>
      <c r="E1452" s="1">
        <v>2012</v>
      </c>
      <c r="F1452" s="1">
        <v>2</v>
      </c>
      <c r="G1452" s="6">
        <v>28</v>
      </c>
      <c r="H1452" s="6">
        <v>63</v>
      </c>
      <c r="I1452" s="7">
        <v>0</v>
      </c>
      <c r="J1452" s="7">
        <v>0</v>
      </c>
      <c r="K1452" s="7">
        <v>0</v>
      </c>
      <c r="L1452" s="7">
        <v>0</v>
      </c>
      <c r="M1452" s="7">
        <v>0</v>
      </c>
      <c r="N1452" s="7">
        <v>3</v>
      </c>
      <c r="O1452" s="6">
        <v>0.76</v>
      </c>
      <c r="P1452" s="7">
        <v>0.59</v>
      </c>
      <c r="Q1452" s="7">
        <v>0.59</v>
      </c>
      <c r="R1452" s="7">
        <v>0.59</v>
      </c>
      <c r="S1452" s="7">
        <v>0.59</v>
      </c>
      <c r="T1452" s="7">
        <v>31</v>
      </c>
      <c r="U1452" s="7">
        <v>1</v>
      </c>
      <c r="V1452" s="7">
        <v>23</v>
      </c>
      <c r="W1452" s="7">
        <f t="shared" si="89"/>
        <v>64</v>
      </c>
      <c r="X1452" s="7">
        <v>78</v>
      </c>
      <c r="Y1452" s="7"/>
      <c r="Z1452" s="7"/>
      <c r="AA1452" s="7"/>
      <c r="AB1452" s="6">
        <v>25</v>
      </c>
      <c r="AC1452" s="7">
        <v>11.93</v>
      </c>
      <c r="AD1452" s="7">
        <v>14.52</v>
      </c>
      <c r="AE1452" s="7">
        <v>4.9800000000000004</v>
      </c>
      <c r="AF1452" s="1">
        <v>5.1657142857142853E-2</v>
      </c>
      <c r="AG1452" s="1">
        <v>8.7999999999999995E-2</v>
      </c>
      <c r="AH1452" s="7">
        <v>0.4</v>
      </c>
      <c r="AI1452" s="7">
        <v>1.41</v>
      </c>
      <c r="AJ1452" s="7">
        <v>14</v>
      </c>
      <c r="AK1452" s="7">
        <v>10</v>
      </c>
      <c r="AL1452" s="7">
        <v>0</v>
      </c>
      <c r="AM1452" s="7">
        <v>0</v>
      </c>
      <c r="AN1452" s="7">
        <v>0</v>
      </c>
      <c r="AO1452" s="7">
        <v>0</v>
      </c>
      <c r="AP1452" s="7">
        <v>0</v>
      </c>
      <c r="AQ1452" s="7">
        <v>10</v>
      </c>
      <c r="AR1452">
        <f t="shared" si="90"/>
        <v>5.9036734693877602E-2</v>
      </c>
      <c r="AS1452">
        <f t="shared" si="91"/>
        <v>0.14079999999999998</v>
      </c>
    </row>
    <row r="1453" spans="1:45" ht="29.5" thickBot="1">
      <c r="A1453" t="str">
        <f t="shared" si="88"/>
        <v>Michael BushRB2012</v>
      </c>
      <c r="B1453" s="3" t="s">
        <v>168</v>
      </c>
      <c r="C1453" s="1" t="s">
        <v>3</v>
      </c>
      <c r="D1453" s="1">
        <v>40</v>
      </c>
      <c r="E1453" s="1">
        <v>2012</v>
      </c>
      <c r="F1453" s="1">
        <v>2</v>
      </c>
      <c r="G1453" s="6">
        <v>46</v>
      </c>
      <c r="H1453" s="6">
        <v>68</v>
      </c>
      <c r="I1453" s="7">
        <v>0</v>
      </c>
      <c r="J1453" s="7">
        <v>0</v>
      </c>
      <c r="K1453" s="7">
        <v>0</v>
      </c>
      <c r="L1453" s="7">
        <v>0</v>
      </c>
      <c r="M1453" s="7">
        <v>0</v>
      </c>
      <c r="N1453" s="7">
        <v>1</v>
      </c>
      <c r="O1453" s="6">
        <v>0</v>
      </c>
      <c r="P1453" s="7">
        <v>-0.49</v>
      </c>
      <c r="Q1453" s="7">
        <v>-0.49</v>
      </c>
      <c r="R1453" s="7">
        <v>-0.49</v>
      </c>
      <c r="S1453" s="7">
        <v>-0.49</v>
      </c>
      <c r="T1453" s="7">
        <v>28</v>
      </c>
      <c r="U1453" s="7">
        <v>4</v>
      </c>
      <c r="V1453" s="7">
        <v>100</v>
      </c>
      <c r="W1453" s="7">
        <f t="shared" si="89"/>
        <v>42</v>
      </c>
      <c r="X1453" s="7">
        <v>70</v>
      </c>
      <c r="Y1453" s="7"/>
      <c r="Z1453" s="7"/>
      <c r="AA1453" s="7"/>
      <c r="AB1453" s="6">
        <v>12</v>
      </c>
      <c r="AC1453" s="7">
        <v>14.03</v>
      </c>
      <c r="AD1453" s="7">
        <v>6.8</v>
      </c>
      <c r="AE1453" s="7">
        <v>3.75</v>
      </c>
      <c r="AF1453" s="1">
        <v>9.11E-2</v>
      </c>
      <c r="AG1453" s="1">
        <v>2.9538461538461538E-2</v>
      </c>
      <c r="AH1453" s="7">
        <v>1.73</v>
      </c>
      <c r="AI1453" s="7">
        <v>1.22</v>
      </c>
      <c r="AJ1453" s="7">
        <v>16</v>
      </c>
      <c r="AK1453" s="7">
        <v>13</v>
      </c>
      <c r="AL1453" s="7">
        <v>0</v>
      </c>
      <c r="AM1453" s="7">
        <v>0</v>
      </c>
      <c r="AN1453" s="7">
        <v>0</v>
      </c>
      <c r="AO1453" s="7">
        <v>0</v>
      </c>
      <c r="AP1453" s="7">
        <v>0</v>
      </c>
      <c r="AQ1453" s="7">
        <v>6</v>
      </c>
      <c r="AR1453">
        <f t="shared" si="90"/>
        <v>9.11E-2</v>
      </c>
      <c r="AS1453">
        <f t="shared" si="91"/>
        <v>3.6355029585798768E-2</v>
      </c>
    </row>
    <row r="1454" spans="1:45" ht="29.5" thickBot="1">
      <c r="A1454" t="str">
        <f t="shared" si="88"/>
        <v>Isaiah PeadRB2012</v>
      </c>
      <c r="B1454" s="3" t="s">
        <v>580</v>
      </c>
      <c r="C1454" s="1" t="s">
        <v>3</v>
      </c>
      <c r="D1454" s="1">
        <v>41</v>
      </c>
      <c r="E1454" s="1">
        <v>2012</v>
      </c>
      <c r="F1454" s="1">
        <v>2</v>
      </c>
      <c r="G1454" s="6">
        <v>126</v>
      </c>
      <c r="H1454" s="6">
        <v>107</v>
      </c>
      <c r="I1454" s="7">
        <v>0</v>
      </c>
      <c r="J1454" s="7">
        <v>0</v>
      </c>
      <c r="K1454" s="7">
        <v>0</v>
      </c>
      <c r="L1454" s="7">
        <v>0</v>
      </c>
      <c r="M1454" s="7">
        <v>0</v>
      </c>
      <c r="N1454" s="7">
        <v>0</v>
      </c>
      <c r="O1454" s="6">
        <v>-0.64</v>
      </c>
      <c r="P1454" s="7">
        <v>-0.86</v>
      </c>
      <c r="Q1454" s="7">
        <v>-0.86</v>
      </c>
      <c r="R1454" s="7">
        <v>-1.04</v>
      </c>
      <c r="S1454" s="7">
        <v>-1.25</v>
      </c>
      <c r="T1454" s="7">
        <v>23</v>
      </c>
      <c r="U1454" s="7">
        <v>2</v>
      </c>
      <c r="V1454" s="7">
        <v>50</v>
      </c>
      <c r="W1454" s="7" t="str">
        <f t="shared" si="89"/>
        <v/>
      </c>
      <c r="X1454" s="7">
        <v>46</v>
      </c>
      <c r="Y1454" s="7">
        <v>122</v>
      </c>
      <c r="Z1454" s="7"/>
      <c r="AA1454" s="7"/>
      <c r="AB1454" s="6"/>
      <c r="AC1454" s="7"/>
      <c r="AD1454" s="7">
        <v>0.77</v>
      </c>
      <c r="AE1454" s="7">
        <v>2.99</v>
      </c>
      <c r="AF1454" s="1" t="s">
        <v>1885</v>
      </c>
      <c r="AG1454" s="1">
        <v>9.7230769230769246E-3</v>
      </c>
      <c r="AH1454" s="7"/>
      <c r="AI1454" s="7">
        <v>0.64</v>
      </c>
      <c r="AJ1454" s="7"/>
      <c r="AK1454" s="7">
        <v>13</v>
      </c>
      <c r="AL1454" s="7">
        <v>0</v>
      </c>
      <c r="AM1454" s="7">
        <v>0</v>
      </c>
      <c r="AN1454" s="7">
        <v>0</v>
      </c>
      <c r="AO1454" s="7">
        <v>0</v>
      </c>
      <c r="AP1454" s="7">
        <v>0</v>
      </c>
      <c r="AQ1454" s="7">
        <v>1</v>
      </c>
      <c r="AR1454" t="str">
        <f t="shared" si="90"/>
        <v/>
      </c>
      <c r="AS1454">
        <f t="shared" si="91"/>
        <v>1.1966863905325439E-2</v>
      </c>
    </row>
    <row r="1455" spans="1:45" ht="44" thickBot="1">
      <c r="A1455" t="str">
        <f t="shared" si="88"/>
        <v>DeAngelo WilliamsRB2012</v>
      </c>
      <c r="B1455" s="3" t="s">
        <v>83</v>
      </c>
      <c r="C1455" s="1" t="s">
        <v>3</v>
      </c>
      <c r="D1455" s="1">
        <v>42</v>
      </c>
      <c r="E1455" s="1">
        <v>2012</v>
      </c>
      <c r="F1455" s="1">
        <v>2</v>
      </c>
      <c r="G1455" s="6">
        <v>27</v>
      </c>
      <c r="H1455" s="6">
        <v>25</v>
      </c>
      <c r="I1455" s="7">
        <v>0</v>
      </c>
      <c r="J1455" s="7">
        <v>0</v>
      </c>
      <c r="K1455" s="7">
        <v>0</v>
      </c>
      <c r="L1455" s="7">
        <v>1</v>
      </c>
      <c r="M1455" s="7">
        <v>1</v>
      </c>
      <c r="N1455" s="7">
        <v>2</v>
      </c>
      <c r="O1455" s="6">
        <v>-0.24</v>
      </c>
      <c r="P1455" s="7">
        <v>0.01</v>
      </c>
      <c r="Q1455" s="7">
        <v>-0.11</v>
      </c>
      <c r="R1455" s="7">
        <v>0.57999999999999996</v>
      </c>
      <c r="S1455" s="7">
        <v>0.81</v>
      </c>
      <c r="T1455" s="7">
        <v>29</v>
      </c>
      <c r="U1455" s="7">
        <v>1</v>
      </c>
      <c r="V1455" s="7">
        <v>27</v>
      </c>
      <c r="W1455" s="7">
        <f t="shared" si="89"/>
        <v>24</v>
      </c>
      <c r="X1455" s="7">
        <v>49</v>
      </c>
      <c r="Y1455" s="7">
        <v>61</v>
      </c>
      <c r="Z1455" s="7">
        <v>79</v>
      </c>
      <c r="AA1455" s="7">
        <v>56</v>
      </c>
      <c r="AB1455" s="6">
        <v>29</v>
      </c>
      <c r="AC1455" s="7">
        <v>9.69</v>
      </c>
      <c r="AD1455" s="7">
        <v>9.2100000000000009</v>
      </c>
      <c r="AE1455" s="7">
        <v>11.17</v>
      </c>
      <c r="AF1455" s="1">
        <v>4.8899999999999999E-2</v>
      </c>
      <c r="AG1455" s="1">
        <v>4.2599999999999999E-2</v>
      </c>
      <c r="AH1455" s="7">
        <v>0.75</v>
      </c>
      <c r="AI1455" s="7">
        <v>1.27</v>
      </c>
      <c r="AJ1455" s="7">
        <v>16</v>
      </c>
      <c r="AK1455" s="7">
        <v>16</v>
      </c>
      <c r="AL1455" s="7">
        <v>0</v>
      </c>
      <c r="AM1455" s="7">
        <v>0</v>
      </c>
      <c r="AN1455" s="7">
        <v>0</v>
      </c>
      <c r="AO1455" s="7">
        <v>1</v>
      </c>
      <c r="AP1455" s="7">
        <v>1</v>
      </c>
      <c r="AQ1455" s="7">
        <v>7</v>
      </c>
      <c r="AR1455">
        <f t="shared" si="90"/>
        <v>4.8899999999999999E-2</v>
      </c>
      <c r="AS1455">
        <f t="shared" si="91"/>
        <v>4.2599999999999999E-2</v>
      </c>
    </row>
    <row r="1456" spans="1:45" ht="29.5" thickBot="1">
      <c r="A1456" t="str">
        <f t="shared" si="88"/>
        <v>Santonio HolmesWR2012</v>
      </c>
      <c r="B1456" s="3" t="s">
        <v>42</v>
      </c>
      <c r="C1456" s="1" t="s">
        <v>16</v>
      </c>
      <c r="D1456" s="1">
        <v>46</v>
      </c>
      <c r="E1456" s="1">
        <v>2012</v>
      </c>
      <c r="F1456" s="1">
        <v>3</v>
      </c>
      <c r="G1456" s="6">
        <v>107</v>
      </c>
      <c r="H1456" s="6">
        <v>94</v>
      </c>
      <c r="I1456" s="7">
        <v>0</v>
      </c>
      <c r="J1456" s="7">
        <v>0</v>
      </c>
      <c r="K1456" s="7">
        <v>0</v>
      </c>
      <c r="L1456" s="7">
        <v>0</v>
      </c>
      <c r="M1456" s="7">
        <v>0</v>
      </c>
      <c r="N1456" s="7">
        <v>2</v>
      </c>
      <c r="O1456" s="6">
        <v>0.19</v>
      </c>
      <c r="P1456" s="7">
        <v>-0.44</v>
      </c>
      <c r="Q1456" s="7">
        <v>-1.05</v>
      </c>
      <c r="R1456" s="7">
        <v>-1.05</v>
      </c>
      <c r="S1456" s="7">
        <v>-1.05</v>
      </c>
      <c r="T1456" s="7">
        <v>28</v>
      </c>
      <c r="U1456" s="7">
        <v>1</v>
      </c>
      <c r="V1456" s="7">
        <v>25</v>
      </c>
      <c r="W1456" s="7">
        <f t="shared" si="89"/>
        <v>23</v>
      </c>
      <c r="X1456" s="7">
        <v>71</v>
      </c>
      <c r="Y1456" s="7">
        <v>107</v>
      </c>
      <c r="Z1456" s="7"/>
      <c r="AA1456" s="7"/>
      <c r="AB1456" s="6">
        <v>33</v>
      </c>
      <c r="AC1456" s="7">
        <v>10.44</v>
      </c>
      <c r="AD1456" s="7">
        <v>13.3</v>
      </c>
      <c r="AE1456" s="7">
        <v>6.78</v>
      </c>
      <c r="AF1456" s="1">
        <v>0.20039999999999999</v>
      </c>
      <c r="AG1456" s="1">
        <v>0.33279999999999998</v>
      </c>
      <c r="AH1456" s="7">
        <v>1.1399999999999999</v>
      </c>
      <c r="AI1456" s="7">
        <v>2.25</v>
      </c>
      <c r="AJ1456" s="7">
        <v>16</v>
      </c>
      <c r="AK1456" s="7">
        <v>4</v>
      </c>
      <c r="AL1456" s="7">
        <v>0</v>
      </c>
      <c r="AM1456" s="7">
        <v>0</v>
      </c>
      <c r="AN1456" s="7">
        <v>0</v>
      </c>
      <c r="AO1456" s="7">
        <v>0</v>
      </c>
      <c r="AP1456" s="7">
        <v>0</v>
      </c>
      <c r="AQ1456" s="7">
        <v>7</v>
      </c>
      <c r="AR1456">
        <f t="shared" si="90"/>
        <v>0.20039999999999999</v>
      </c>
      <c r="AS1456">
        <f t="shared" si="91"/>
        <v>1.3311999999999999</v>
      </c>
    </row>
    <row r="1457" spans="1:45" ht="29.5" thickBot="1">
      <c r="A1457" t="str">
        <f t="shared" si="88"/>
        <v>Jared CookTE2012</v>
      </c>
      <c r="B1457" s="3" t="s">
        <v>366</v>
      </c>
      <c r="C1457" s="1" t="s">
        <v>49</v>
      </c>
      <c r="D1457" s="1">
        <v>12</v>
      </c>
      <c r="E1457" s="1">
        <v>2012</v>
      </c>
      <c r="F1457" s="1">
        <v>4</v>
      </c>
      <c r="G1457" s="6">
        <v>21</v>
      </c>
      <c r="H1457" s="6">
        <v>12</v>
      </c>
      <c r="I1457" s="7">
        <v>0</v>
      </c>
      <c r="J1457" s="7">
        <v>1</v>
      </c>
      <c r="K1457" s="7">
        <v>1</v>
      </c>
      <c r="L1457" s="7">
        <v>1</v>
      </c>
      <c r="M1457" s="7">
        <v>1</v>
      </c>
      <c r="N1457" s="7">
        <v>0</v>
      </c>
      <c r="O1457" s="6">
        <v>0.04</v>
      </c>
      <c r="P1457" s="7">
        <v>0.26</v>
      </c>
      <c r="Q1457" s="7">
        <v>0.22</v>
      </c>
      <c r="R1457" s="7">
        <v>-0.04</v>
      </c>
      <c r="S1457" s="7">
        <v>-0.13</v>
      </c>
      <c r="T1457" s="7">
        <v>25</v>
      </c>
      <c r="U1457" s="7">
        <v>3</v>
      </c>
      <c r="V1457" s="7">
        <v>89</v>
      </c>
      <c r="W1457" s="7">
        <f t="shared" si="89"/>
        <v>17</v>
      </c>
      <c r="X1457" s="7">
        <v>10</v>
      </c>
      <c r="Y1457" s="7">
        <v>25</v>
      </c>
      <c r="Z1457" s="7">
        <v>33</v>
      </c>
      <c r="AA1457" s="7">
        <v>29</v>
      </c>
      <c r="AB1457" s="6">
        <v>15</v>
      </c>
      <c r="AC1457" s="7">
        <v>8.93</v>
      </c>
      <c r="AD1457" s="7">
        <v>9.25</v>
      </c>
      <c r="AE1457" s="7">
        <v>9.19</v>
      </c>
      <c r="AF1457" s="1">
        <v>0.13450000000000001</v>
      </c>
      <c r="AG1457" s="1">
        <v>0.16578461538461536</v>
      </c>
      <c r="AH1457" s="7">
        <v>1.58</v>
      </c>
      <c r="AI1457" s="7">
        <v>1.46</v>
      </c>
      <c r="AJ1457" s="7">
        <v>16</v>
      </c>
      <c r="AK1457" s="7">
        <v>13</v>
      </c>
      <c r="AL1457" s="7">
        <v>0</v>
      </c>
      <c r="AM1457" s="7">
        <v>0</v>
      </c>
      <c r="AN1457" s="7">
        <v>0</v>
      </c>
      <c r="AO1457" s="7">
        <v>0</v>
      </c>
      <c r="AP1457" s="7">
        <v>0</v>
      </c>
      <c r="AQ1457" s="7">
        <v>4</v>
      </c>
      <c r="AR1457">
        <f t="shared" si="90"/>
        <v>0.13450000000000001</v>
      </c>
      <c r="AS1457">
        <f t="shared" si="91"/>
        <v>0.20404260355029538</v>
      </c>
    </row>
    <row r="1458" spans="1:45" ht="29.5" thickBot="1">
      <c r="A1458" t="str">
        <f t="shared" si="88"/>
        <v>Matt SchaubQB2012</v>
      </c>
      <c r="B1458" s="3" t="s">
        <v>101</v>
      </c>
      <c r="C1458" s="1" t="s">
        <v>12</v>
      </c>
      <c r="D1458" s="1">
        <v>16</v>
      </c>
      <c r="E1458" s="1">
        <v>2012</v>
      </c>
      <c r="F1458" s="1">
        <v>1</v>
      </c>
      <c r="G1458" s="6">
        <v>20</v>
      </c>
      <c r="H1458" s="6">
        <v>33</v>
      </c>
      <c r="I1458" s="7">
        <v>0</v>
      </c>
      <c r="J1458" s="7">
        <v>0</v>
      </c>
      <c r="K1458" s="7">
        <v>0</v>
      </c>
      <c r="L1458" s="7">
        <v>0</v>
      </c>
      <c r="M1458" s="7">
        <v>0</v>
      </c>
      <c r="N1458" s="7">
        <v>2</v>
      </c>
      <c r="O1458" s="6">
        <v>0.33</v>
      </c>
      <c r="P1458" s="7">
        <v>0.14000000000000001</v>
      </c>
      <c r="Q1458" s="7">
        <v>-1.06</v>
      </c>
      <c r="R1458" s="7">
        <v>-1.0900000000000001</v>
      </c>
      <c r="S1458" s="7">
        <v>-2.66</v>
      </c>
      <c r="T1458" s="7">
        <v>31</v>
      </c>
      <c r="U1458" s="7">
        <v>3</v>
      </c>
      <c r="V1458" s="7">
        <v>90</v>
      </c>
      <c r="W1458" s="7">
        <f t="shared" si="89"/>
        <v>11</v>
      </c>
      <c r="X1458" s="7">
        <v>25</v>
      </c>
      <c r="Y1458" s="7">
        <v>38</v>
      </c>
      <c r="Z1458" s="7"/>
      <c r="AA1458" s="7"/>
      <c r="AB1458" s="6">
        <v>23</v>
      </c>
      <c r="AC1458" s="7">
        <v>19.010000000000002</v>
      </c>
      <c r="AD1458" s="7">
        <v>16.71</v>
      </c>
      <c r="AE1458" s="7">
        <v>12.68</v>
      </c>
      <c r="AF1458" s="1" t="s">
        <v>1885</v>
      </c>
      <c r="AG1458" s="1" t="s">
        <v>1885</v>
      </c>
      <c r="AH1458" s="7"/>
      <c r="AI1458" s="7"/>
      <c r="AJ1458" s="7">
        <v>10</v>
      </c>
      <c r="AK1458" s="7"/>
      <c r="AL1458" s="7">
        <v>0</v>
      </c>
      <c r="AM1458" s="7">
        <v>0</v>
      </c>
      <c r="AN1458" s="7">
        <v>0</v>
      </c>
      <c r="AO1458" s="7">
        <v>0</v>
      </c>
      <c r="AP1458" s="7">
        <v>0</v>
      </c>
      <c r="AQ1458" s="7">
        <v>9</v>
      </c>
      <c r="AR1458" t="str">
        <f t="shared" si="90"/>
        <v/>
      </c>
      <c r="AS1458" t="str">
        <f t="shared" si="91"/>
        <v/>
      </c>
    </row>
    <row r="1459" spans="1:45" ht="29.5" thickBot="1">
      <c r="A1459" t="str">
        <f t="shared" si="88"/>
        <v>Andy DaltonQB2012</v>
      </c>
      <c r="B1459" s="3" t="s">
        <v>523</v>
      </c>
      <c r="C1459" s="1" t="s">
        <v>12</v>
      </c>
      <c r="D1459" s="1">
        <v>17</v>
      </c>
      <c r="E1459" s="1">
        <v>2012</v>
      </c>
      <c r="F1459" s="1">
        <v>1</v>
      </c>
      <c r="G1459" s="6">
        <v>12</v>
      </c>
      <c r="H1459" s="6">
        <v>3</v>
      </c>
      <c r="I1459" s="7">
        <v>1</v>
      </c>
      <c r="J1459" s="7">
        <v>2</v>
      </c>
      <c r="K1459" s="7">
        <v>2</v>
      </c>
      <c r="L1459" s="7">
        <v>2</v>
      </c>
      <c r="M1459" s="7">
        <v>2</v>
      </c>
      <c r="N1459" s="7">
        <v>0</v>
      </c>
      <c r="O1459" s="6">
        <v>0.69</v>
      </c>
      <c r="P1459" s="7">
        <v>1.17</v>
      </c>
      <c r="Q1459" s="7">
        <v>0.92</v>
      </c>
      <c r="R1459" s="7">
        <v>1.82</v>
      </c>
      <c r="S1459" s="7">
        <v>2.12</v>
      </c>
      <c r="T1459" s="7">
        <v>25</v>
      </c>
      <c r="U1459" s="7">
        <v>2</v>
      </c>
      <c r="V1459" s="7">
        <v>35</v>
      </c>
      <c r="W1459" s="7">
        <f t="shared" si="89"/>
        <v>27</v>
      </c>
      <c r="X1459" s="7">
        <v>14</v>
      </c>
      <c r="Y1459" s="7">
        <v>17</v>
      </c>
      <c r="Z1459" s="7">
        <v>26</v>
      </c>
      <c r="AA1459" s="7">
        <v>13</v>
      </c>
      <c r="AB1459" s="6">
        <v>15</v>
      </c>
      <c r="AC1459" s="7">
        <v>15.7</v>
      </c>
      <c r="AD1459" s="7">
        <v>19.55</v>
      </c>
      <c r="AE1459" s="7">
        <v>22.51</v>
      </c>
      <c r="AF1459" s="1" t="s">
        <v>1885</v>
      </c>
      <c r="AG1459" s="1" t="s">
        <v>1885</v>
      </c>
      <c r="AH1459" s="7"/>
      <c r="AI1459" s="7"/>
      <c r="AJ1459" s="7">
        <v>16</v>
      </c>
      <c r="AK1459" s="7"/>
      <c r="AL1459" s="7">
        <v>0</v>
      </c>
      <c r="AM1459" s="7">
        <v>1</v>
      </c>
      <c r="AN1459" s="7">
        <v>1</v>
      </c>
      <c r="AO1459" s="7">
        <v>1</v>
      </c>
      <c r="AP1459" s="7">
        <v>1</v>
      </c>
      <c r="AQ1459" s="7">
        <v>2</v>
      </c>
      <c r="AR1459" t="str">
        <f t="shared" si="90"/>
        <v/>
      </c>
      <c r="AS1459" t="str">
        <f t="shared" si="91"/>
        <v/>
      </c>
    </row>
    <row r="1460" spans="1:45" ht="29.5" thickBot="1">
      <c r="A1460" t="str">
        <f t="shared" si="88"/>
        <v>Alshon JefferyWR2012</v>
      </c>
      <c r="B1460" s="3" t="s">
        <v>581</v>
      </c>
      <c r="C1460" s="1" t="s">
        <v>16</v>
      </c>
      <c r="D1460" s="1">
        <v>47</v>
      </c>
      <c r="E1460" s="1">
        <v>2012</v>
      </c>
      <c r="F1460" s="1">
        <v>3</v>
      </c>
      <c r="G1460" s="6">
        <v>81</v>
      </c>
      <c r="H1460" s="6">
        <v>8</v>
      </c>
      <c r="I1460" s="7">
        <v>0</v>
      </c>
      <c r="J1460" s="7">
        <v>1</v>
      </c>
      <c r="K1460" s="7">
        <v>2</v>
      </c>
      <c r="L1460" s="7">
        <v>2</v>
      </c>
      <c r="M1460" s="7">
        <v>2</v>
      </c>
      <c r="N1460" s="7">
        <v>0</v>
      </c>
      <c r="O1460" s="6">
        <v>-0.49</v>
      </c>
      <c r="P1460" s="7">
        <v>0.42</v>
      </c>
      <c r="Q1460" s="7">
        <v>1.43</v>
      </c>
      <c r="R1460" s="7">
        <v>1.67</v>
      </c>
      <c r="S1460" s="7">
        <v>1.7</v>
      </c>
      <c r="T1460" s="7">
        <v>22</v>
      </c>
      <c r="U1460" s="7">
        <v>2</v>
      </c>
      <c r="V1460" s="7">
        <v>45</v>
      </c>
      <c r="W1460" s="7" t="str">
        <f t="shared" si="89"/>
        <v/>
      </c>
      <c r="X1460" s="7">
        <v>46</v>
      </c>
      <c r="Y1460" s="7">
        <v>6</v>
      </c>
      <c r="Z1460" s="7">
        <v>9</v>
      </c>
      <c r="AA1460" s="7">
        <v>12</v>
      </c>
      <c r="AB1460" s="6"/>
      <c r="AC1460" s="7"/>
      <c r="AD1460" s="7">
        <v>7.87</v>
      </c>
      <c r="AE1460" s="7">
        <v>17.73</v>
      </c>
      <c r="AF1460" s="1" t="s">
        <v>1885</v>
      </c>
      <c r="AG1460" s="1">
        <v>0.16736000000000001</v>
      </c>
      <c r="AH1460" s="7"/>
      <c r="AI1460" s="7">
        <v>1.41</v>
      </c>
      <c r="AJ1460" s="7"/>
      <c r="AK1460" s="7">
        <v>10</v>
      </c>
      <c r="AL1460" s="7">
        <v>0</v>
      </c>
      <c r="AM1460" s="7">
        <v>1</v>
      </c>
      <c r="AN1460" s="7">
        <v>2</v>
      </c>
      <c r="AO1460" s="7">
        <v>2</v>
      </c>
      <c r="AP1460" s="7">
        <v>2</v>
      </c>
      <c r="AQ1460" s="7">
        <v>1</v>
      </c>
      <c r="AR1460" t="str">
        <f t="shared" si="90"/>
        <v/>
      </c>
      <c r="AS1460">
        <f t="shared" si="91"/>
        <v>0.26777600000000001</v>
      </c>
    </row>
    <row r="1461" spans="1:45" ht="29.5" thickBot="1">
      <c r="A1461" t="str">
        <f t="shared" si="88"/>
        <v>Jacob TammeTE2012</v>
      </c>
      <c r="B1461" s="3" t="s">
        <v>298</v>
      </c>
      <c r="C1461" s="1" t="s">
        <v>49</v>
      </c>
      <c r="D1461" s="1">
        <v>13</v>
      </c>
      <c r="E1461" s="1">
        <v>2012</v>
      </c>
      <c r="F1461" s="1">
        <v>4</v>
      </c>
      <c r="G1461" s="6">
        <v>22</v>
      </c>
      <c r="H1461" s="6">
        <v>50</v>
      </c>
      <c r="I1461" s="7">
        <v>0</v>
      </c>
      <c r="J1461" s="7">
        <v>0</v>
      </c>
      <c r="K1461" s="7">
        <v>0</v>
      </c>
      <c r="L1461" s="7">
        <v>0</v>
      </c>
      <c r="M1461" s="7">
        <v>0</v>
      </c>
      <c r="N1461" s="7">
        <v>1</v>
      </c>
      <c r="O1461" s="6">
        <v>-0.05</v>
      </c>
      <c r="P1461" s="7">
        <v>-0.86</v>
      </c>
      <c r="Q1461" s="7">
        <v>-1.49</v>
      </c>
      <c r="R1461" s="7">
        <v>-1.32</v>
      </c>
      <c r="S1461" s="7">
        <v>-1.36</v>
      </c>
      <c r="T1461" s="7">
        <v>27</v>
      </c>
      <c r="U1461" s="7">
        <v>4</v>
      </c>
      <c r="V1461" s="7">
        <v>127</v>
      </c>
      <c r="W1461" s="7">
        <f t="shared" si="89"/>
        <v>24</v>
      </c>
      <c r="X1461" s="7">
        <v>35</v>
      </c>
      <c r="Y1461" s="7"/>
      <c r="Z1461" s="7">
        <v>57</v>
      </c>
      <c r="AA1461" s="7">
        <v>49</v>
      </c>
      <c r="AB1461" s="6">
        <v>45</v>
      </c>
      <c r="AC1461" s="7">
        <v>2.67</v>
      </c>
      <c r="AD1461" s="7">
        <v>7.47</v>
      </c>
      <c r="AE1461" s="7">
        <v>2.78</v>
      </c>
      <c r="AF1461" s="1">
        <v>5.67E-2</v>
      </c>
      <c r="AG1461" s="1">
        <v>0.14180000000000001</v>
      </c>
      <c r="AH1461" s="7">
        <v>0.96</v>
      </c>
      <c r="AI1461" s="7">
        <v>1.89</v>
      </c>
      <c r="AJ1461" s="7">
        <v>16</v>
      </c>
      <c r="AK1461" s="7">
        <v>16</v>
      </c>
      <c r="AL1461" s="7">
        <v>0</v>
      </c>
      <c r="AM1461" s="7">
        <v>0</v>
      </c>
      <c r="AN1461" s="7">
        <v>0</v>
      </c>
      <c r="AO1461" s="7">
        <v>0</v>
      </c>
      <c r="AP1461" s="7">
        <v>0</v>
      </c>
      <c r="AQ1461" s="7">
        <v>5</v>
      </c>
      <c r="AR1461">
        <f t="shared" si="90"/>
        <v>5.67E-2</v>
      </c>
      <c r="AS1461">
        <f t="shared" si="91"/>
        <v>0.14180000000000001</v>
      </c>
    </row>
    <row r="1462" spans="1:45" ht="29.5" thickBot="1">
      <c r="A1462" t="str">
        <f t="shared" si="88"/>
        <v>Malcom FloydWR2012</v>
      </c>
      <c r="B1462" s="3" t="s">
        <v>390</v>
      </c>
      <c r="C1462" s="1" t="s">
        <v>16</v>
      </c>
      <c r="D1462" s="1">
        <v>48</v>
      </c>
      <c r="E1462" s="1">
        <v>2012</v>
      </c>
      <c r="F1462" s="1">
        <v>3</v>
      </c>
      <c r="G1462" s="6">
        <v>35</v>
      </c>
      <c r="H1462" s="6">
        <v>134</v>
      </c>
      <c r="I1462" s="7">
        <v>0</v>
      </c>
      <c r="J1462" s="7">
        <v>0</v>
      </c>
      <c r="K1462" s="7">
        <v>0</v>
      </c>
      <c r="L1462" s="7">
        <v>0</v>
      </c>
      <c r="M1462" s="7">
        <v>0</v>
      </c>
      <c r="N1462" s="7">
        <v>0</v>
      </c>
      <c r="O1462" s="6">
        <v>0.46</v>
      </c>
      <c r="P1462" s="7">
        <v>-0.42</v>
      </c>
      <c r="Q1462" s="7">
        <v>-0.26</v>
      </c>
      <c r="R1462" s="7">
        <v>-0.09</v>
      </c>
      <c r="S1462" s="7">
        <v>-0.09</v>
      </c>
      <c r="T1462" s="7">
        <v>31</v>
      </c>
      <c r="U1462" s="7">
        <v>8</v>
      </c>
      <c r="V1462" s="7">
        <v>300</v>
      </c>
      <c r="W1462" s="7">
        <f t="shared" si="89"/>
        <v>49</v>
      </c>
      <c r="X1462" s="7">
        <v>82</v>
      </c>
      <c r="Y1462" s="7">
        <v>97</v>
      </c>
      <c r="Z1462" s="7">
        <v>113</v>
      </c>
      <c r="AA1462" s="7">
        <v>91</v>
      </c>
      <c r="AB1462" s="6">
        <v>38</v>
      </c>
      <c r="AC1462" s="7">
        <v>13.22</v>
      </c>
      <c r="AD1462" s="7">
        <v>11.96</v>
      </c>
      <c r="AE1462" s="7">
        <v>10.45</v>
      </c>
      <c r="AF1462" s="1">
        <v>0.17079999999999998</v>
      </c>
      <c r="AG1462" s="1">
        <v>0.18971428571428572</v>
      </c>
      <c r="AH1462" s="7">
        <v>2.5499999999999998</v>
      </c>
      <c r="AI1462" s="7">
        <v>1.56</v>
      </c>
      <c r="AJ1462" s="7">
        <v>12</v>
      </c>
      <c r="AK1462" s="7">
        <v>14</v>
      </c>
      <c r="AL1462" s="7">
        <v>0</v>
      </c>
      <c r="AM1462" s="7">
        <v>0</v>
      </c>
      <c r="AN1462" s="7">
        <v>0</v>
      </c>
      <c r="AO1462" s="7">
        <v>0</v>
      </c>
      <c r="AP1462" s="7">
        <v>0</v>
      </c>
      <c r="AQ1462" s="7">
        <v>9</v>
      </c>
      <c r="AR1462">
        <f t="shared" si="90"/>
        <v>0.22773333333333334</v>
      </c>
      <c r="AS1462">
        <f t="shared" si="91"/>
        <v>0.21681632653061259</v>
      </c>
    </row>
    <row r="1463" spans="1:45" ht="29.5" thickBot="1">
      <c r="A1463" t="str">
        <f t="shared" si="88"/>
        <v>Josh FreemanQB2012</v>
      </c>
      <c r="B1463" s="3" t="s">
        <v>365</v>
      </c>
      <c r="C1463" s="1" t="s">
        <v>12</v>
      </c>
      <c r="D1463" s="1">
        <v>18</v>
      </c>
      <c r="E1463" s="1">
        <v>2012</v>
      </c>
      <c r="F1463" s="1">
        <v>1</v>
      </c>
      <c r="G1463" s="6">
        <v>13</v>
      </c>
      <c r="H1463" s="6">
        <v>44</v>
      </c>
      <c r="I1463" s="7">
        <v>0</v>
      </c>
      <c r="J1463" s="7">
        <v>0</v>
      </c>
      <c r="K1463" s="7">
        <v>0</v>
      </c>
      <c r="L1463" s="7">
        <v>0</v>
      </c>
      <c r="M1463" s="7">
        <v>0</v>
      </c>
      <c r="N1463" s="7">
        <v>1</v>
      </c>
      <c r="O1463" s="6">
        <v>0.52</v>
      </c>
      <c r="P1463" s="7">
        <v>0.15</v>
      </c>
      <c r="Q1463" s="7">
        <v>0.15</v>
      </c>
      <c r="R1463" s="7">
        <v>0.15</v>
      </c>
      <c r="S1463" s="7">
        <v>0.15</v>
      </c>
      <c r="T1463" s="7">
        <v>24</v>
      </c>
      <c r="U1463" s="7">
        <v>1</v>
      </c>
      <c r="V1463" s="7">
        <v>17</v>
      </c>
      <c r="W1463" s="7">
        <f t="shared" si="89"/>
        <v>9</v>
      </c>
      <c r="X1463" s="7">
        <v>22</v>
      </c>
      <c r="Y1463" s="7"/>
      <c r="Z1463" s="7"/>
      <c r="AA1463" s="7"/>
      <c r="AB1463" s="6">
        <v>17</v>
      </c>
      <c r="AC1463" s="7">
        <v>16.23</v>
      </c>
      <c r="AD1463" s="7">
        <v>19.010000000000002</v>
      </c>
      <c r="AE1463" s="7">
        <v>9.11</v>
      </c>
      <c r="AF1463" s="1" t="s">
        <v>1885</v>
      </c>
      <c r="AG1463" s="1" t="s">
        <v>1885</v>
      </c>
      <c r="AH1463" s="7"/>
      <c r="AI1463" s="7"/>
      <c r="AJ1463" s="7">
        <v>15</v>
      </c>
      <c r="AK1463" s="7"/>
      <c r="AL1463" s="7">
        <v>0</v>
      </c>
      <c r="AM1463" s="7">
        <v>0</v>
      </c>
      <c r="AN1463" s="7">
        <v>0</v>
      </c>
      <c r="AO1463" s="7">
        <v>0</v>
      </c>
      <c r="AP1463" s="7">
        <v>0</v>
      </c>
      <c r="AQ1463" s="7">
        <v>4</v>
      </c>
      <c r="AR1463" t="str">
        <f t="shared" si="90"/>
        <v/>
      </c>
      <c r="AS1463" t="str">
        <f t="shared" si="91"/>
        <v/>
      </c>
    </row>
    <row r="1464" spans="1:45" ht="29.5" thickBot="1">
      <c r="A1464" t="str">
        <f t="shared" si="88"/>
        <v>Jake LockerQB2012</v>
      </c>
      <c r="B1464" s="3" t="s">
        <v>520</v>
      </c>
      <c r="C1464" s="1" t="s">
        <v>12</v>
      </c>
      <c r="D1464" s="1">
        <v>19</v>
      </c>
      <c r="E1464" s="1">
        <v>2012</v>
      </c>
      <c r="F1464" s="1">
        <v>1</v>
      </c>
      <c r="G1464" s="6">
        <v>28</v>
      </c>
      <c r="H1464" s="6">
        <v>35</v>
      </c>
      <c r="I1464" s="7">
        <v>0</v>
      </c>
      <c r="J1464" s="7">
        <v>0</v>
      </c>
      <c r="K1464" s="7">
        <v>0</v>
      </c>
      <c r="L1464" s="7">
        <v>0</v>
      </c>
      <c r="M1464" s="7">
        <v>0</v>
      </c>
      <c r="N1464" s="7">
        <v>0</v>
      </c>
      <c r="O1464" s="6">
        <v>-0.15</v>
      </c>
      <c r="P1464" s="7">
        <v>-0.12</v>
      </c>
      <c r="Q1464" s="7">
        <v>-0.36</v>
      </c>
      <c r="R1464" s="7">
        <v>-0.36</v>
      </c>
      <c r="S1464" s="7">
        <v>-0.36</v>
      </c>
      <c r="T1464" s="7">
        <v>24</v>
      </c>
      <c r="U1464" s="7">
        <v>1</v>
      </c>
      <c r="V1464" s="7">
        <v>8</v>
      </c>
      <c r="W1464" s="7">
        <f t="shared" si="89"/>
        <v>26</v>
      </c>
      <c r="X1464" s="7">
        <v>27</v>
      </c>
      <c r="Y1464" s="7">
        <v>31</v>
      </c>
      <c r="Z1464" s="7">
        <v>42</v>
      </c>
      <c r="AA1464" s="7"/>
      <c r="AB1464" s="6">
        <v>40</v>
      </c>
      <c r="AC1464" s="7">
        <v>11.46</v>
      </c>
      <c r="AD1464" s="7">
        <v>14.56</v>
      </c>
      <c r="AE1464" s="7">
        <v>16.82</v>
      </c>
      <c r="AF1464" s="1" t="s">
        <v>1885</v>
      </c>
      <c r="AG1464" s="1" t="s">
        <v>1885</v>
      </c>
      <c r="AH1464" s="7"/>
      <c r="AI1464" s="7"/>
      <c r="AJ1464" s="7">
        <v>5</v>
      </c>
      <c r="AK1464" s="7"/>
      <c r="AL1464" s="7">
        <v>0</v>
      </c>
      <c r="AM1464" s="7">
        <v>0</v>
      </c>
      <c r="AN1464" s="7">
        <v>0</v>
      </c>
      <c r="AO1464" s="7">
        <v>0</v>
      </c>
      <c r="AP1464" s="7">
        <v>0</v>
      </c>
      <c r="AQ1464" s="7">
        <v>2</v>
      </c>
      <c r="AR1464" t="str">
        <f t="shared" si="90"/>
        <v/>
      </c>
      <c r="AS1464" t="str">
        <f t="shared" si="91"/>
        <v/>
      </c>
    </row>
    <row r="1465" spans="1:45" ht="29.5" thickBot="1">
      <c r="A1465" t="str">
        <f t="shared" si="88"/>
        <v>Mikel LeshoureRB2012</v>
      </c>
      <c r="B1465" s="3" t="s">
        <v>498</v>
      </c>
      <c r="C1465" s="1" t="s">
        <v>3</v>
      </c>
      <c r="D1465" s="1">
        <v>43</v>
      </c>
      <c r="E1465" s="1">
        <v>2012</v>
      </c>
      <c r="F1465" s="1">
        <v>2</v>
      </c>
      <c r="G1465" s="6">
        <v>18</v>
      </c>
      <c r="H1465" s="6">
        <v>157</v>
      </c>
      <c r="I1465" s="7">
        <v>1</v>
      </c>
      <c r="J1465" s="7">
        <v>1</v>
      </c>
      <c r="K1465" s="7">
        <v>1</v>
      </c>
      <c r="L1465" s="7">
        <v>1</v>
      </c>
      <c r="M1465" s="7">
        <v>1</v>
      </c>
      <c r="N1465" s="7">
        <v>0</v>
      </c>
      <c r="O1465" s="6">
        <v>0.72</v>
      </c>
      <c r="P1465" s="7">
        <v>0.56999999999999995</v>
      </c>
      <c r="Q1465" s="7">
        <v>0.56999999999999995</v>
      </c>
      <c r="R1465" s="7">
        <v>0.56999999999999995</v>
      </c>
      <c r="S1465" s="7">
        <v>0.56999999999999995</v>
      </c>
      <c r="T1465" s="7">
        <v>22</v>
      </c>
      <c r="U1465" s="7">
        <v>2</v>
      </c>
      <c r="V1465" s="7">
        <v>57</v>
      </c>
      <c r="W1465" s="7">
        <f t="shared" si="89"/>
        <v>35</v>
      </c>
      <c r="X1465" s="7">
        <v>47</v>
      </c>
      <c r="Y1465" s="7">
        <v>113</v>
      </c>
      <c r="Z1465" s="7"/>
      <c r="AA1465" s="7"/>
      <c r="AB1465" s="6"/>
      <c r="AC1465" s="7"/>
      <c r="AD1465" s="7">
        <v>13.51</v>
      </c>
      <c r="AE1465" s="7"/>
      <c r="AF1465" s="1" t="s">
        <v>1885</v>
      </c>
      <c r="AG1465" s="1">
        <v>7.1428571428571425E-2</v>
      </c>
      <c r="AH1465" s="7"/>
      <c r="AI1465" s="7">
        <v>0.97</v>
      </c>
      <c r="AJ1465" s="7"/>
      <c r="AK1465" s="7">
        <v>14</v>
      </c>
      <c r="AL1465" s="7">
        <v>0</v>
      </c>
      <c r="AM1465" s="7">
        <v>0</v>
      </c>
      <c r="AN1465" s="7">
        <v>0</v>
      </c>
      <c r="AO1465" s="7">
        <v>0</v>
      </c>
      <c r="AP1465" s="7">
        <v>0</v>
      </c>
      <c r="AQ1465" s="7">
        <v>2</v>
      </c>
      <c r="AR1465" t="str">
        <f t="shared" si="90"/>
        <v/>
      </c>
      <c r="AS1465">
        <f t="shared" si="91"/>
        <v>8.1632653061224456E-2</v>
      </c>
    </row>
    <row r="1466" spans="1:45" ht="29.5" thickBot="1">
      <c r="A1466" t="str">
        <f t="shared" si="88"/>
        <v>Jacquizz RodgersRB2012</v>
      </c>
      <c r="B1466" s="3" t="s">
        <v>512</v>
      </c>
      <c r="C1466" s="1" t="s">
        <v>3</v>
      </c>
      <c r="D1466" s="1">
        <v>44</v>
      </c>
      <c r="E1466" s="1">
        <v>2012</v>
      </c>
      <c r="F1466" s="1">
        <v>2</v>
      </c>
      <c r="G1466" s="6">
        <v>29</v>
      </c>
      <c r="H1466" s="6">
        <v>33</v>
      </c>
      <c r="I1466" s="7">
        <v>0</v>
      </c>
      <c r="J1466" s="7">
        <v>0</v>
      </c>
      <c r="K1466" s="7">
        <v>0</v>
      </c>
      <c r="L1466" s="7">
        <v>0</v>
      </c>
      <c r="M1466" s="7">
        <v>0</v>
      </c>
      <c r="N1466" s="7">
        <v>0</v>
      </c>
      <c r="O1466" s="6">
        <v>0.16</v>
      </c>
      <c r="P1466" s="7">
        <v>0.63</v>
      </c>
      <c r="Q1466" s="7">
        <v>0.32</v>
      </c>
      <c r="R1466" s="7">
        <v>-0.05</v>
      </c>
      <c r="S1466" s="7">
        <v>0.08</v>
      </c>
      <c r="T1466" s="7">
        <v>22</v>
      </c>
      <c r="U1466" s="7">
        <v>5</v>
      </c>
      <c r="V1466" s="7">
        <v>145</v>
      </c>
      <c r="W1466" s="7">
        <f t="shared" si="89"/>
        <v>53</v>
      </c>
      <c r="X1466" s="7">
        <v>48</v>
      </c>
      <c r="Y1466" s="7">
        <v>81</v>
      </c>
      <c r="Z1466" s="7">
        <v>105</v>
      </c>
      <c r="AA1466" s="7"/>
      <c r="AB1466" s="6">
        <v>60</v>
      </c>
      <c r="AC1466" s="7">
        <v>4.5199999999999996</v>
      </c>
      <c r="AD1466" s="7">
        <v>8.84</v>
      </c>
      <c r="AE1466" s="7">
        <v>9.56</v>
      </c>
      <c r="AF1466" s="1">
        <v>4.4900000000000002E-2</v>
      </c>
      <c r="AG1466" s="1">
        <v>9.8299999999999998E-2</v>
      </c>
      <c r="AH1466" s="7">
        <v>1.1000000000000001</v>
      </c>
      <c r="AI1466" s="7">
        <v>1.51</v>
      </c>
      <c r="AJ1466" s="7">
        <v>16</v>
      </c>
      <c r="AK1466" s="7">
        <v>16</v>
      </c>
      <c r="AL1466" s="7">
        <v>0</v>
      </c>
      <c r="AM1466" s="7">
        <v>0</v>
      </c>
      <c r="AN1466" s="7">
        <v>0</v>
      </c>
      <c r="AO1466" s="7">
        <v>0</v>
      </c>
      <c r="AP1466" s="7">
        <v>0</v>
      </c>
      <c r="AQ1466" s="7">
        <v>2</v>
      </c>
      <c r="AR1466">
        <f t="shared" si="90"/>
        <v>4.4900000000000002E-2</v>
      </c>
      <c r="AS1466">
        <f t="shared" si="91"/>
        <v>9.8299999999999998E-2</v>
      </c>
    </row>
    <row r="1467" spans="1:45" ht="29.5" thickBot="1">
      <c r="A1467" t="str">
        <f t="shared" si="88"/>
        <v>James StarksRB2012</v>
      </c>
      <c r="B1467" s="3" t="s">
        <v>430</v>
      </c>
      <c r="C1467" s="1" t="s">
        <v>3</v>
      </c>
      <c r="D1467" s="1">
        <v>45</v>
      </c>
      <c r="E1467" s="1">
        <v>2012</v>
      </c>
      <c r="F1467" s="1">
        <v>2</v>
      </c>
      <c r="G1467" s="6">
        <v>84</v>
      </c>
      <c r="H1467" s="6">
        <v>52</v>
      </c>
      <c r="I1467" s="7">
        <v>0</v>
      </c>
      <c r="J1467" s="7">
        <v>0</v>
      </c>
      <c r="K1467" s="7">
        <v>0</v>
      </c>
      <c r="L1467" s="7">
        <v>1</v>
      </c>
      <c r="M1467" s="7">
        <v>1</v>
      </c>
      <c r="N1467" s="7">
        <v>0</v>
      </c>
      <c r="O1467" s="6">
        <v>-0.09</v>
      </c>
      <c r="P1467" s="7">
        <v>0.01</v>
      </c>
      <c r="Q1467" s="7">
        <v>-0.44</v>
      </c>
      <c r="R1467" s="7">
        <v>-0.01</v>
      </c>
      <c r="S1467" s="7">
        <v>-0.05</v>
      </c>
      <c r="T1467" s="7">
        <v>26</v>
      </c>
      <c r="U1467" s="7">
        <v>6</v>
      </c>
      <c r="V1467" s="7">
        <v>193</v>
      </c>
      <c r="W1467" s="7">
        <f t="shared" si="89"/>
        <v>33</v>
      </c>
      <c r="X1467" s="7">
        <v>120</v>
      </c>
      <c r="Y1467" s="7">
        <v>79</v>
      </c>
      <c r="Z1467" s="7">
        <v>83</v>
      </c>
      <c r="AA1467" s="7">
        <v>69</v>
      </c>
      <c r="AB1467" s="6">
        <v>42</v>
      </c>
      <c r="AC1467" s="7">
        <v>8.8000000000000007</v>
      </c>
      <c r="AD1467" s="7">
        <v>6.43</v>
      </c>
      <c r="AE1467" s="7">
        <v>7.09</v>
      </c>
      <c r="AF1467" s="1">
        <v>8.2338461538461541E-2</v>
      </c>
      <c r="AG1467" s="1">
        <v>3.0666666666666665E-2</v>
      </c>
      <c r="AH1467" s="7">
        <v>1.1200000000000001</v>
      </c>
      <c r="AI1467" s="7">
        <v>0.86</v>
      </c>
      <c r="AJ1467" s="7">
        <v>13</v>
      </c>
      <c r="AK1467" s="7">
        <v>6</v>
      </c>
      <c r="AL1467" s="7">
        <v>0</v>
      </c>
      <c r="AM1467" s="7">
        <v>0</v>
      </c>
      <c r="AN1467" s="7">
        <v>0</v>
      </c>
      <c r="AO1467" s="7">
        <v>0</v>
      </c>
      <c r="AP1467" s="7">
        <v>0</v>
      </c>
      <c r="AQ1467" s="7">
        <v>3</v>
      </c>
      <c r="AR1467">
        <f t="shared" si="90"/>
        <v>0.10133964497041416</v>
      </c>
      <c r="AS1467">
        <f t="shared" si="91"/>
        <v>8.1777777777777866E-2</v>
      </c>
    </row>
    <row r="1468" spans="1:45" ht="29.5" thickBot="1">
      <c r="A1468" t="str">
        <f t="shared" si="88"/>
        <v>Kyle RudolphTE2012</v>
      </c>
      <c r="B1468" s="3" t="s">
        <v>521</v>
      </c>
      <c r="C1468" s="1" t="s">
        <v>49</v>
      </c>
      <c r="D1468" s="1">
        <v>14</v>
      </c>
      <c r="E1468" s="1">
        <v>2012</v>
      </c>
      <c r="F1468" s="1">
        <v>4</v>
      </c>
      <c r="G1468" s="6">
        <v>11</v>
      </c>
      <c r="H1468" s="6">
        <v>35</v>
      </c>
      <c r="I1468" s="7">
        <v>1</v>
      </c>
      <c r="J1468" s="7">
        <v>1</v>
      </c>
      <c r="K1468" s="7">
        <v>1</v>
      </c>
      <c r="L1468" s="7">
        <v>1</v>
      </c>
      <c r="M1468" s="7">
        <v>2</v>
      </c>
      <c r="N1468" s="7">
        <v>1</v>
      </c>
      <c r="O1468" s="6">
        <v>0.28999999999999998</v>
      </c>
      <c r="P1468" s="7">
        <v>0.45</v>
      </c>
      <c r="Q1468" s="7">
        <v>0.39</v>
      </c>
      <c r="R1468" s="7">
        <v>0.38</v>
      </c>
      <c r="S1468" s="7">
        <v>0.78</v>
      </c>
      <c r="T1468" s="7">
        <v>23</v>
      </c>
      <c r="U1468" s="7">
        <v>2</v>
      </c>
      <c r="V1468" s="7">
        <v>43</v>
      </c>
      <c r="W1468" s="7">
        <f t="shared" si="89"/>
        <v>23</v>
      </c>
      <c r="X1468" s="7">
        <v>6</v>
      </c>
      <c r="Y1468" s="7">
        <v>9</v>
      </c>
      <c r="Z1468" s="7">
        <v>15</v>
      </c>
      <c r="AA1468" s="7">
        <v>30</v>
      </c>
      <c r="AB1468" s="6">
        <v>34</v>
      </c>
      <c r="AC1468" s="7">
        <v>4.59</v>
      </c>
      <c r="AD1468" s="7">
        <v>9.77</v>
      </c>
      <c r="AE1468" s="7">
        <v>9.91</v>
      </c>
      <c r="AF1468" s="1">
        <v>7.5199999999999989E-2</v>
      </c>
      <c r="AG1468" s="1">
        <v>0.19109999999999999</v>
      </c>
      <c r="AH1468" s="7">
        <v>1.04</v>
      </c>
      <c r="AI1468" s="7">
        <v>1.1499999999999999</v>
      </c>
      <c r="AJ1468" s="7">
        <v>15</v>
      </c>
      <c r="AK1468" s="7">
        <v>16</v>
      </c>
      <c r="AL1468" s="7">
        <v>0</v>
      </c>
      <c r="AM1468" s="7">
        <v>0</v>
      </c>
      <c r="AN1468" s="7">
        <v>0</v>
      </c>
      <c r="AO1468" s="7">
        <v>0</v>
      </c>
      <c r="AP1468" s="7">
        <v>1</v>
      </c>
      <c r="AQ1468" s="7">
        <v>2</v>
      </c>
      <c r="AR1468">
        <f t="shared" si="90"/>
        <v>8.0213333333333331E-2</v>
      </c>
      <c r="AS1468">
        <f t="shared" si="91"/>
        <v>0.19109999999999999</v>
      </c>
    </row>
    <row r="1469" spans="1:45" ht="29.5" thickBot="1">
      <c r="A1469" t="str">
        <f t="shared" si="88"/>
        <v>Sam BradfordQB2012</v>
      </c>
      <c r="B1469" s="3" t="s">
        <v>420</v>
      </c>
      <c r="C1469" s="1" t="s">
        <v>12</v>
      </c>
      <c r="D1469" s="1">
        <v>20</v>
      </c>
      <c r="E1469" s="1">
        <v>2012</v>
      </c>
      <c r="F1469" s="1">
        <v>1</v>
      </c>
      <c r="G1469" s="6">
        <v>21</v>
      </c>
      <c r="H1469" s="6">
        <v>29</v>
      </c>
      <c r="I1469" s="7">
        <v>0</v>
      </c>
      <c r="J1469" s="7">
        <v>0</v>
      </c>
      <c r="K1469" s="7">
        <v>0</v>
      </c>
      <c r="L1469" s="7">
        <v>0</v>
      </c>
      <c r="M1469" s="7">
        <v>0</v>
      </c>
      <c r="N1469" s="7">
        <v>0</v>
      </c>
      <c r="O1469" s="6">
        <v>-0.09</v>
      </c>
      <c r="P1469" s="7">
        <v>0.22</v>
      </c>
      <c r="Q1469" s="7">
        <v>0.22</v>
      </c>
      <c r="R1469" s="7">
        <v>0.04</v>
      </c>
      <c r="S1469" s="7">
        <v>-0.05</v>
      </c>
      <c r="T1469" s="7">
        <v>25</v>
      </c>
      <c r="U1469" s="7">
        <v>1</v>
      </c>
      <c r="V1469" s="7">
        <v>1</v>
      </c>
      <c r="W1469" s="7">
        <f t="shared" si="89"/>
        <v>10</v>
      </c>
      <c r="X1469" s="7">
        <v>15</v>
      </c>
      <c r="Y1469" s="7">
        <v>25</v>
      </c>
      <c r="Z1469" s="7">
        <v>21</v>
      </c>
      <c r="AA1469" s="7">
        <v>32</v>
      </c>
      <c r="AB1469" s="6">
        <v>32</v>
      </c>
      <c r="AC1469" s="7">
        <v>11.29</v>
      </c>
      <c r="AD1469" s="7">
        <v>16.68</v>
      </c>
      <c r="AE1469" s="7">
        <v>20.94</v>
      </c>
      <c r="AF1469" s="1" t="s">
        <v>1885</v>
      </c>
      <c r="AG1469" s="1" t="s">
        <v>1885</v>
      </c>
      <c r="AH1469" s="7"/>
      <c r="AI1469" s="7"/>
      <c r="AJ1469" s="7">
        <v>10</v>
      </c>
      <c r="AK1469" s="7"/>
      <c r="AL1469" s="7">
        <v>0</v>
      </c>
      <c r="AM1469" s="7">
        <v>0</v>
      </c>
      <c r="AN1469" s="7">
        <v>0</v>
      </c>
      <c r="AO1469" s="7">
        <v>0</v>
      </c>
      <c r="AP1469" s="7">
        <v>0</v>
      </c>
      <c r="AQ1469" s="7">
        <v>3</v>
      </c>
      <c r="AR1469" t="str">
        <f t="shared" si="90"/>
        <v/>
      </c>
      <c r="AS1469" t="str">
        <f t="shared" si="91"/>
        <v/>
      </c>
    </row>
    <row r="1470" spans="1:45" ht="29.5" thickBot="1">
      <c r="A1470" t="str">
        <f t="shared" si="88"/>
        <v>Kendall HunterRB2012</v>
      </c>
      <c r="B1470" s="3" t="s">
        <v>507</v>
      </c>
      <c r="C1470" s="1" t="s">
        <v>3</v>
      </c>
      <c r="D1470" s="1">
        <v>46</v>
      </c>
      <c r="E1470" s="1">
        <v>2012</v>
      </c>
      <c r="F1470" s="1">
        <v>2</v>
      </c>
      <c r="G1470" s="6">
        <v>61</v>
      </c>
      <c r="H1470" s="6">
        <v>66</v>
      </c>
      <c r="I1470" s="7">
        <v>0</v>
      </c>
      <c r="J1470" s="7">
        <v>0</v>
      </c>
      <c r="K1470" s="7">
        <v>0</v>
      </c>
      <c r="L1470" s="7">
        <v>0</v>
      </c>
      <c r="M1470" s="7">
        <v>0</v>
      </c>
      <c r="N1470" s="7">
        <v>0</v>
      </c>
      <c r="O1470" s="6">
        <v>-0.15</v>
      </c>
      <c r="P1470" s="7">
        <v>-0.52</v>
      </c>
      <c r="Q1470" s="7">
        <v>-0.52</v>
      </c>
      <c r="R1470" s="7">
        <v>-0.52</v>
      </c>
      <c r="S1470" s="7">
        <v>-0.52</v>
      </c>
      <c r="T1470" s="7">
        <v>24</v>
      </c>
      <c r="U1470" s="7">
        <v>4</v>
      </c>
      <c r="V1470" s="7">
        <v>115</v>
      </c>
      <c r="W1470" s="7">
        <f t="shared" si="89"/>
        <v>49</v>
      </c>
      <c r="X1470" s="7">
        <v>58</v>
      </c>
      <c r="Y1470" s="7">
        <v>83</v>
      </c>
      <c r="Z1470" s="7">
        <v>122.5</v>
      </c>
      <c r="AA1470" s="7"/>
      <c r="AB1470" s="6">
        <v>45</v>
      </c>
      <c r="AC1470" s="7">
        <v>6.32</v>
      </c>
      <c r="AD1470" s="7">
        <v>5.83</v>
      </c>
      <c r="AE1470" s="7">
        <v>3.57</v>
      </c>
      <c r="AF1470" s="1">
        <v>5.7279999999999998E-2</v>
      </c>
      <c r="AG1470" s="1">
        <v>4.2909090909090904E-2</v>
      </c>
      <c r="AH1470" s="7">
        <v>1.57</v>
      </c>
      <c r="AI1470" s="7">
        <v>1.1100000000000001</v>
      </c>
      <c r="AJ1470" s="7">
        <v>15</v>
      </c>
      <c r="AK1470" s="7">
        <v>11</v>
      </c>
      <c r="AL1470" s="7">
        <v>0</v>
      </c>
      <c r="AM1470" s="7">
        <v>0</v>
      </c>
      <c r="AN1470" s="7">
        <v>0</v>
      </c>
      <c r="AO1470" s="7">
        <v>0</v>
      </c>
      <c r="AP1470" s="7">
        <v>0</v>
      </c>
      <c r="AQ1470" s="7">
        <v>2</v>
      </c>
      <c r="AR1470">
        <f t="shared" si="90"/>
        <v>6.1098666666666662E-2</v>
      </c>
      <c r="AS1470">
        <f t="shared" si="91"/>
        <v>6.2413223140495848E-2</v>
      </c>
    </row>
    <row r="1471" spans="1:45" ht="29.5" thickBot="1">
      <c r="A1471" t="str">
        <f t="shared" si="88"/>
        <v>Brent CelekTE2012</v>
      </c>
      <c r="B1471" s="3" t="s">
        <v>357</v>
      </c>
      <c r="C1471" s="1" t="s">
        <v>49</v>
      </c>
      <c r="D1471" s="1">
        <v>15</v>
      </c>
      <c r="E1471" s="1">
        <v>2012</v>
      </c>
      <c r="F1471" s="1">
        <v>4</v>
      </c>
      <c r="G1471" s="6">
        <v>17</v>
      </c>
      <c r="H1471" s="6">
        <v>20</v>
      </c>
      <c r="I1471" s="7">
        <v>0</v>
      </c>
      <c r="J1471" s="7">
        <v>0</v>
      </c>
      <c r="K1471" s="7">
        <v>0</v>
      </c>
      <c r="L1471" s="7">
        <v>0</v>
      </c>
      <c r="M1471" s="7">
        <v>0</v>
      </c>
      <c r="N1471" s="7">
        <v>2</v>
      </c>
      <c r="O1471" s="6">
        <v>0.08</v>
      </c>
      <c r="P1471" s="7">
        <v>-0.15</v>
      </c>
      <c r="Q1471" s="7">
        <v>-0.56999999999999995</v>
      </c>
      <c r="R1471" s="7">
        <v>-0.87</v>
      </c>
      <c r="S1471" s="7">
        <v>-1.61</v>
      </c>
      <c r="T1471" s="7">
        <v>27</v>
      </c>
      <c r="U1471" s="7">
        <v>5</v>
      </c>
      <c r="V1471" s="7">
        <v>162</v>
      </c>
      <c r="W1471" s="7">
        <f t="shared" si="89"/>
        <v>21</v>
      </c>
      <c r="X1471" s="7">
        <v>32</v>
      </c>
      <c r="Y1471" s="7">
        <v>42</v>
      </c>
      <c r="Z1471" s="7">
        <v>47</v>
      </c>
      <c r="AA1471" s="7">
        <v>70</v>
      </c>
      <c r="AB1471" s="6">
        <v>11</v>
      </c>
      <c r="AC1471" s="7">
        <v>10.82</v>
      </c>
      <c r="AD1471" s="7">
        <v>8.76</v>
      </c>
      <c r="AE1471" s="7">
        <v>7.33</v>
      </c>
      <c r="AF1471" s="1">
        <v>0.184</v>
      </c>
      <c r="AG1471" s="1">
        <v>0.15754666666666667</v>
      </c>
      <c r="AH1471" s="7">
        <v>1.9</v>
      </c>
      <c r="AI1471" s="7">
        <v>1.74</v>
      </c>
      <c r="AJ1471" s="7">
        <v>16</v>
      </c>
      <c r="AK1471" s="7">
        <v>15</v>
      </c>
      <c r="AL1471" s="7">
        <v>0</v>
      </c>
      <c r="AM1471" s="7">
        <v>0</v>
      </c>
      <c r="AN1471" s="7">
        <v>0</v>
      </c>
      <c r="AO1471" s="7">
        <v>0</v>
      </c>
      <c r="AP1471" s="7">
        <v>0</v>
      </c>
      <c r="AQ1471" s="7">
        <v>6</v>
      </c>
      <c r="AR1471">
        <f t="shared" si="90"/>
        <v>0.184</v>
      </c>
      <c r="AS1471">
        <f t="shared" si="91"/>
        <v>0.16804977777777813</v>
      </c>
    </row>
    <row r="1472" spans="1:45" ht="29.5" thickBot="1">
      <c r="A1472" t="str">
        <f t="shared" si="88"/>
        <v>Anquan BoldinWR2012</v>
      </c>
      <c r="B1472" s="3" t="s">
        <v>40</v>
      </c>
      <c r="C1472" s="1" t="s">
        <v>16</v>
      </c>
      <c r="D1472" s="1">
        <v>49</v>
      </c>
      <c r="E1472" s="1">
        <v>2012</v>
      </c>
      <c r="F1472" s="1">
        <v>3</v>
      </c>
      <c r="G1472" s="6">
        <v>30</v>
      </c>
      <c r="H1472" s="6">
        <v>15</v>
      </c>
      <c r="I1472" s="7">
        <v>0</v>
      </c>
      <c r="J1472" s="7">
        <v>1</v>
      </c>
      <c r="K1472" s="7">
        <v>2</v>
      </c>
      <c r="L1472" s="7">
        <v>2</v>
      </c>
      <c r="M1472" s="7">
        <v>2</v>
      </c>
      <c r="N1472" s="7">
        <v>6</v>
      </c>
      <c r="O1472" s="6">
        <v>0.11</v>
      </c>
      <c r="P1472" s="7">
        <v>0.72</v>
      </c>
      <c r="Q1472" s="7">
        <v>1.23</v>
      </c>
      <c r="R1472" s="7">
        <v>1.41</v>
      </c>
      <c r="S1472" s="7">
        <v>1.46</v>
      </c>
      <c r="T1472" s="7">
        <v>32</v>
      </c>
      <c r="U1472" s="7">
        <v>2</v>
      </c>
      <c r="V1472" s="7">
        <v>54</v>
      </c>
      <c r="W1472" s="7">
        <f t="shared" si="89"/>
        <v>28</v>
      </c>
      <c r="X1472" s="7">
        <v>52</v>
      </c>
      <c r="Y1472" s="7">
        <v>64</v>
      </c>
      <c r="Z1472" s="7">
        <v>71</v>
      </c>
      <c r="AA1472" s="7">
        <v>142</v>
      </c>
      <c r="AB1472" s="6">
        <v>34</v>
      </c>
      <c r="AC1472" s="7">
        <v>11.69</v>
      </c>
      <c r="AD1472" s="7">
        <v>12.09</v>
      </c>
      <c r="AE1472" s="7">
        <v>15.38</v>
      </c>
      <c r="AF1472" s="1">
        <v>0.22902857142857141</v>
      </c>
      <c r="AG1472" s="1">
        <v>0.21856</v>
      </c>
      <c r="AH1472" s="7">
        <v>1.71</v>
      </c>
      <c r="AI1472" s="7">
        <v>1.75</v>
      </c>
      <c r="AJ1472" s="7">
        <v>14</v>
      </c>
      <c r="AK1472" s="7">
        <v>15</v>
      </c>
      <c r="AL1472" s="7">
        <v>0</v>
      </c>
      <c r="AM1472" s="7">
        <v>0</v>
      </c>
      <c r="AN1472" s="7">
        <v>0</v>
      </c>
      <c r="AO1472" s="7">
        <v>0</v>
      </c>
      <c r="AP1472" s="7">
        <v>0</v>
      </c>
      <c r="AQ1472" s="7">
        <v>10</v>
      </c>
      <c r="AR1472">
        <f t="shared" si="90"/>
        <v>0.2617469387755097</v>
      </c>
      <c r="AS1472">
        <f t="shared" si="91"/>
        <v>0.23313066666666668</v>
      </c>
    </row>
    <row r="1473" spans="1:45" ht="29.5" thickBot="1">
      <c r="A1473" t="str">
        <f t="shared" si="88"/>
        <v>Tony GonzalezTE2012</v>
      </c>
      <c r="B1473" s="3" t="s">
        <v>71</v>
      </c>
      <c r="C1473" s="1" t="s">
        <v>49</v>
      </c>
      <c r="D1473" s="1">
        <v>16</v>
      </c>
      <c r="E1473" s="1">
        <v>2012</v>
      </c>
      <c r="F1473" s="1">
        <v>4</v>
      </c>
      <c r="G1473" s="6">
        <v>2</v>
      </c>
      <c r="H1473" s="6">
        <v>4</v>
      </c>
      <c r="I1473" s="7">
        <v>1</v>
      </c>
      <c r="J1473" s="7">
        <v>2</v>
      </c>
      <c r="K1473" s="7">
        <v>2</v>
      </c>
      <c r="L1473" s="7">
        <v>2</v>
      </c>
      <c r="M1473" s="7">
        <v>2</v>
      </c>
      <c r="N1473" s="7">
        <v>13</v>
      </c>
      <c r="O1473" s="6">
        <v>0.86</v>
      </c>
      <c r="P1473" s="7">
        <v>1.41</v>
      </c>
      <c r="Q1473" s="7">
        <v>1.41</v>
      </c>
      <c r="R1473" s="7">
        <v>1.41</v>
      </c>
      <c r="S1473" s="7">
        <v>1.41</v>
      </c>
      <c r="T1473" s="7">
        <v>36</v>
      </c>
      <c r="U1473" s="7">
        <v>1</v>
      </c>
      <c r="V1473" s="7">
        <v>13</v>
      </c>
      <c r="W1473" s="7">
        <f t="shared" si="89"/>
        <v>19</v>
      </c>
      <c r="X1473" s="7">
        <v>7</v>
      </c>
      <c r="Y1473" s="7">
        <v>54</v>
      </c>
      <c r="Z1473" s="7"/>
      <c r="AA1473" s="7"/>
      <c r="AB1473" s="6">
        <v>4</v>
      </c>
      <c r="AC1473" s="7">
        <v>13.09</v>
      </c>
      <c r="AD1473" s="7">
        <v>14.63</v>
      </c>
      <c r="AE1473" s="7">
        <v>13.42</v>
      </c>
      <c r="AF1473" s="1">
        <v>0.2029</v>
      </c>
      <c r="AG1473" s="1">
        <v>0.2034</v>
      </c>
      <c r="AH1473" s="7">
        <v>1.75</v>
      </c>
      <c r="AI1473" s="7">
        <v>1.64</v>
      </c>
      <c r="AJ1473" s="7">
        <v>16</v>
      </c>
      <c r="AK1473" s="7">
        <v>16</v>
      </c>
      <c r="AL1473" s="7">
        <v>1</v>
      </c>
      <c r="AM1473" s="7">
        <v>2</v>
      </c>
      <c r="AN1473" s="7">
        <v>2</v>
      </c>
      <c r="AO1473" s="7">
        <v>2</v>
      </c>
      <c r="AP1473" s="7">
        <v>2</v>
      </c>
      <c r="AQ1473" s="7">
        <v>16</v>
      </c>
      <c r="AR1473">
        <f t="shared" si="90"/>
        <v>0.2029</v>
      </c>
      <c r="AS1473">
        <f t="shared" si="91"/>
        <v>0.2034</v>
      </c>
    </row>
    <row r="1474" spans="1:45" ht="29.5" thickBot="1">
      <c r="A1474" t="str">
        <f t="shared" si="88"/>
        <v>LeGarrette BlountRB2012</v>
      </c>
      <c r="B1474" s="3" t="s">
        <v>446</v>
      </c>
      <c r="C1474" s="1" t="s">
        <v>3</v>
      </c>
      <c r="D1474" s="1">
        <v>47</v>
      </c>
      <c r="E1474" s="1">
        <v>2012</v>
      </c>
      <c r="F1474" s="1">
        <v>2</v>
      </c>
      <c r="G1474" s="6">
        <v>98</v>
      </c>
      <c r="H1474" s="6">
        <v>38</v>
      </c>
      <c r="I1474" s="7">
        <v>0</v>
      </c>
      <c r="J1474" s="7">
        <v>0</v>
      </c>
      <c r="K1474" s="7">
        <v>0</v>
      </c>
      <c r="L1474" s="7">
        <v>0</v>
      </c>
      <c r="M1474" s="7">
        <v>1</v>
      </c>
      <c r="N1474" s="7">
        <v>0</v>
      </c>
      <c r="O1474" s="6">
        <v>-0.5</v>
      </c>
      <c r="P1474" s="7">
        <v>-0.72</v>
      </c>
      <c r="Q1474" s="7">
        <v>-0.95</v>
      </c>
      <c r="R1474" s="7">
        <v>-0.56000000000000005</v>
      </c>
      <c r="S1474" s="7">
        <v>0.38</v>
      </c>
      <c r="T1474" s="7">
        <v>26</v>
      </c>
      <c r="U1474" s="7">
        <v>8</v>
      </c>
      <c r="V1474" s="7">
        <v>300</v>
      </c>
      <c r="W1474" s="7">
        <f t="shared" si="89"/>
        <v>19</v>
      </c>
      <c r="X1474" s="7">
        <v>84</v>
      </c>
      <c r="Y1474" s="7">
        <v>65</v>
      </c>
      <c r="Z1474" s="7">
        <v>47</v>
      </c>
      <c r="AA1474" s="7">
        <v>70</v>
      </c>
      <c r="AB1474" s="6">
        <v>33</v>
      </c>
      <c r="AC1474" s="7">
        <v>9.85</v>
      </c>
      <c r="AD1474" s="7">
        <v>2.83</v>
      </c>
      <c r="AE1474" s="7">
        <v>8.33</v>
      </c>
      <c r="AF1474" s="1">
        <v>4.7771428571428569E-2</v>
      </c>
      <c r="AG1474" s="1">
        <v>3.0400000000000002E-3</v>
      </c>
      <c r="AH1474" s="7">
        <v>1.28</v>
      </c>
      <c r="AI1474" s="7">
        <v>0.09</v>
      </c>
      <c r="AJ1474" s="7">
        <v>14</v>
      </c>
      <c r="AK1474" s="7">
        <v>10</v>
      </c>
      <c r="AL1474" s="7">
        <v>0</v>
      </c>
      <c r="AM1474" s="7">
        <v>0</v>
      </c>
      <c r="AN1474" s="7">
        <v>0</v>
      </c>
      <c r="AO1474" s="7">
        <v>0</v>
      </c>
      <c r="AP1474" s="7">
        <v>1</v>
      </c>
      <c r="AQ1474" s="7">
        <v>4</v>
      </c>
      <c r="AR1474">
        <f t="shared" si="90"/>
        <v>5.4595918367346966E-2</v>
      </c>
      <c r="AS1474">
        <f t="shared" si="91"/>
        <v>4.8640000000000003E-3</v>
      </c>
    </row>
    <row r="1475" spans="1:45" ht="29.5" thickBot="1">
      <c r="A1475" t="str">
        <f t="shared" ref="A1475:A1538" si="92">B1475&amp;C1475&amp;E1475</f>
        <v>Jon BaldwinWR2012</v>
      </c>
      <c r="B1475" s="3" t="s">
        <v>501</v>
      </c>
      <c r="C1475" s="1" t="s">
        <v>16</v>
      </c>
      <c r="D1475" s="1">
        <v>50</v>
      </c>
      <c r="E1475" s="1">
        <v>2012</v>
      </c>
      <c r="F1475" s="1">
        <v>3</v>
      </c>
      <c r="G1475" s="6">
        <v>99</v>
      </c>
      <c r="H1475" s="6">
        <v>162</v>
      </c>
      <c r="I1475" s="7">
        <v>0</v>
      </c>
      <c r="J1475" s="7">
        <v>0</v>
      </c>
      <c r="K1475" s="7">
        <v>0</v>
      </c>
      <c r="L1475" s="7">
        <v>0</v>
      </c>
      <c r="M1475" s="7">
        <v>0</v>
      </c>
      <c r="N1475" s="7">
        <v>0</v>
      </c>
      <c r="O1475" s="6">
        <v>-0.12</v>
      </c>
      <c r="P1475" s="7">
        <v>-0.22</v>
      </c>
      <c r="Q1475" s="7">
        <v>-0.22</v>
      </c>
      <c r="R1475" s="7">
        <v>-0.22</v>
      </c>
      <c r="S1475" s="7">
        <v>-0.22</v>
      </c>
      <c r="T1475" s="7">
        <v>23</v>
      </c>
      <c r="U1475" s="7">
        <v>1</v>
      </c>
      <c r="V1475" s="7">
        <v>26</v>
      </c>
      <c r="W1475" s="7">
        <f t="shared" ref="W1475:W1538" si="93">IFERROR(VLOOKUP(B1475&amp;C1475&amp;E1475-1,A:D,4,0),"")</f>
        <v>45</v>
      </c>
      <c r="X1475" s="7">
        <v>81</v>
      </c>
      <c r="Y1475" s="7"/>
      <c r="Z1475" s="7"/>
      <c r="AA1475" s="7"/>
      <c r="AB1475" s="6">
        <v>106</v>
      </c>
      <c r="AC1475" s="7">
        <v>4.76</v>
      </c>
      <c r="AD1475" s="7">
        <v>3.9</v>
      </c>
      <c r="AE1475" s="7">
        <v>0.83</v>
      </c>
      <c r="AF1475" s="1" t="s">
        <v>1885</v>
      </c>
      <c r="AG1475" s="1" t="s">
        <v>1885</v>
      </c>
      <c r="AH1475" s="7"/>
      <c r="AI1475" s="7"/>
      <c r="AJ1475" s="7">
        <v>11</v>
      </c>
      <c r="AK1475" s="7"/>
      <c r="AL1475" s="7">
        <v>0</v>
      </c>
      <c r="AM1475" s="7">
        <v>0</v>
      </c>
      <c r="AN1475" s="7">
        <v>0</v>
      </c>
      <c r="AO1475" s="7">
        <v>0</v>
      </c>
      <c r="AP1475" s="7">
        <v>0</v>
      </c>
      <c r="AQ1475" s="7">
        <v>2</v>
      </c>
      <c r="AR1475" t="str">
        <f t="shared" ref="AR1475:AR1538" si="94">IF(AF1475="","",_xlfn.NUMBERVALUE(AF1475)*16/AJ1475)</f>
        <v/>
      </c>
      <c r="AS1475" t="str">
        <f t="shared" ref="AS1475:AS1538" si="95">IF(AG1475="","",_xlfn.NUMBERVALUE(AG1475)*16/AK1475)</f>
        <v/>
      </c>
    </row>
    <row r="1476" spans="1:45" ht="29.5" thickBot="1">
      <c r="A1476" t="str">
        <f t="shared" si="92"/>
        <v>Lance MooreWR2012</v>
      </c>
      <c r="B1476" s="3" t="s">
        <v>316</v>
      </c>
      <c r="C1476" s="1" t="s">
        <v>16</v>
      </c>
      <c r="D1476" s="1">
        <v>51</v>
      </c>
      <c r="E1476" s="1">
        <v>2012</v>
      </c>
      <c r="F1476" s="1">
        <v>3</v>
      </c>
      <c r="G1476" s="6">
        <v>21</v>
      </c>
      <c r="H1476" s="6">
        <v>76</v>
      </c>
      <c r="I1476" s="7">
        <v>1</v>
      </c>
      <c r="J1476" s="7">
        <v>1</v>
      </c>
      <c r="K1476" s="7">
        <v>1</v>
      </c>
      <c r="L1476" s="7">
        <v>1</v>
      </c>
      <c r="M1476" s="7">
        <v>1</v>
      </c>
      <c r="N1476" s="7">
        <v>1</v>
      </c>
      <c r="O1476" s="6">
        <v>0.66</v>
      </c>
      <c r="P1476" s="7">
        <v>0.49</v>
      </c>
      <c r="Q1476" s="7">
        <v>-0.19</v>
      </c>
      <c r="R1476" s="7">
        <v>-0.25</v>
      </c>
      <c r="S1476" s="7">
        <v>-0.25</v>
      </c>
      <c r="T1476" s="7">
        <v>29</v>
      </c>
      <c r="U1476" s="7">
        <v>8</v>
      </c>
      <c r="V1476" s="7">
        <v>300</v>
      </c>
      <c r="W1476" s="7">
        <f t="shared" si="93"/>
        <v>47</v>
      </c>
      <c r="X1476" s="7">
        <v>49</v>
      </c>
      <c r="Y1476" s="7">
        <v>127.5</v>
      </c>
      <c r="Z1476" s="7">
        <v>155</v>
      </c>
      <c r="AA1476" s="7"/>
      <c r="AB1476" s="6">
        <v>35</v>
      </c>
      <c r="AC1476" s="7">
        <v>11.62</v>
      </c>
      <c r="AD1476" s="7">
        <v>13.67</v>
      </c>
      <c r="AE1476" s="7">
        <v>7.28</v>
      </c>
      <c r="AF1476" s="1">
        <v>0.12982857142857143</v>
      </c>
      <c r="AG1476" s="1">
        <v>0.17290666666666665</v>
      </c>
      <c r="AH1476" s="7">
        <v>1.97</v>
      </c>
      <c r="AI1476" s="7">
        <v>2.16</v>
      </c>
      <c r="AJ1476" s="7">
        <v>14</v>
      </c>
      <c r="AK1476" s="7">
        <v>15</v>
      </c>
      <c r="AL1476" s="7">
        <v>0</v>
      </c>
      <c r="AM1476" s="7">
        <v>0</v>
      </c>
      <c r="AN1476" s="7">
        <v>0</v>
      </c>
      <c r="AO1476" s="7">
        <v>0</v>
      </c>
      <c r="AP1476" s="7">
        <v>0</v>
      </c>
      <c r="AQ1476" s="7">
        <v>8</v>
      </c>
      <c r="AR1476">
        <f t="shared" si="94"/>
        <v>0.14837551020408113</v>
      </c>
      <c r="AS1476">
        <f t="shared" si="95"/>
        <v>0.18443377777777814</v>
      </c>
    </row>
    <row r="1477" spans="1:45" ht="29.5" thickBot="1">
      <c r="A1477" t="str">
        <f t="shared" si="92"/>
        <v>Daniel ThomasRB2012</v>
      </c>
      <c r="B1477" s="3" t="s">
        <v>495</v>
      </c>
      <c r="C1477" s="1" t="s">
        <v>3</v>
      </c>
      <c r="D1477" s="1">
        <v>48</v>
      </c>
      <c r="E1477" s="1">
        <v>2012</v>
      </c>
      <c r="F1477" s="1">
        <v>2</v>
      </c>
      <c r="G1477" s="6">
        <v>49</v>
      </c>
      <c r="H1477" s="6">
        <v>49</v>
      </c>
      <c r="I1477" s="7">
        <v>0</v>
      </c>
      <c r="J1477" s="7">
        <v>0</v>
      </c>
      <c r="K1477" s="7">
        <v>0</v>
      </c>
      <c r="L1477" s="7">
        <v>0</v>
      </c>
      <c r="M1477" s="7">
        <v>0</v>
      </c>
      <c r="N1477" s="7">
        <v>0</v>
      </c>
      <c r="O1477" s="6">
        <v>0.14000000000000001</v>
      </c>
      <c r="P1477" s="7">
        <v>0.12</v>
      </c>
      <c r="Q1477" s="7">
        <v>-0.12</v>
      </c>
      <c r="R1477" s="7">
        <v>-0.12</v>
      </c>
      <c r="S1477" s="7">
        <v>-0.12</v>
      </c>
      <c r="T1477" s="7">
        <v>25</v>
      </c>
      <c r="U1477" s="7">
        <v>2</v>
      </c>
      <c r="V1477" s="7">
        <v>62</v>
      </c>
      <c r="W1477" s="7">
        <f t="shared" si="93"/>
        <v>25</v>
      </c>
      <c r="X1477" s="7">
        <v>72</v>
      </c>
      <c r="Y1477" s="7">
        <v>121</v>
      </c>
      <c r="Z1477" s="7"/>
      <c r="AA1477" s="7"/>
      <c r="AB1477" s="6">
        <v>51</v>
      </c>
      <c r="AC1477" s="7">
        <v>6.41</v>
      </c>
      <c r="AD1477" s="7">
        <v>7.26</v>
      </c>
      <c r="AE1477" s="7">
        <v>6.53</v>
      </c>
      <c r="AF1477" s="1">
        <v>3.9015384615384611E-2</v>
      </c>
      <c r="AG1477" s="1">
        <v>5.5866666666666669E-2</v>
      </c>
      <c r="AH1477" s="7">
        <v>0.73</v>
      </c>
      <c r="AI1477" s="7">
        <v>1.08</v>
      </c>
      <c r="AJ1477" s="7">
        <v>13</v>
      </c>
      <c r="AK1477" s="7">
        <v>12</v>
      </c>
      <c r="AL1477" s="7">
        <v>0</v>
      </c>
      <c r="AM1477" s="7">
        <v>0</v>
      </c>
      <c r="AN1477" s="7">
        <v>0</v>
      </c>
      <c r="AO1477" s="7">
        <v>0</v>
      </c>
      <c r="AP1477" s="7">
        <v>0</v>
      </c>
      <c r="AQ1477" s="7">
        <v>2</v>
      </c>
      <c r="AR1477">
        <f t="shared" si="94"/>
        <v>4.8018934911242581E-2</v>
      </c>
      <c r="AS1477">
        <f t="shared" si="95"/>
        <v>7.4488888888888938E-2</v>
      </c>
    </row>
    <row r="1478" spans="1:45" ht="29.5" thickBot="1">
      <c r="A1478" t="str">
        <f t="shared" si="92"/>
        <v>Stephen HillWR2012</v>
      </c>
      <c r="B1478" s="3" t="s">
        <v>582</v>
      </c>
      <c r="C1478" s="1" t="s">
        <v>16</v>
      </c>
      <c r="D1478" s="1">
        <v>52</v>
      </c>
      <c r="E1478" s="1">
        <v>2012</v>
      </c>
      <c r="F1478" s="1">
        <v>3</v>
      </c>
      <c r="G1478" s="6">
        <v>95</v>
      </c>
      <c r="H1478" s="6">
        <v>100</v>
      </c>
      <c r="I1478" s="7">
        <v>0</v>
      </c>
      <c r="J1478" s="7">
        <v>0</v>
      </c>
      <c r="K1478" s="7">
        <v>0</v>
      </c>
      <c r="L1478" s="7">
        <v>0</v>
      </c>
      <c r="M1478" s="7">
        <v>0</v>
      </c>
      <c r="N1478" s="7">
        <v>0</v>
      </c>
      <c r="O1478" s="6">
        <v>-0.22</v>
      </c>
      <c r="P1478" s="7">
        <v>-0.84</v>
      </c>
      <c r="Q1478" s="7">
        <v>-0.84</v>
      </c>
      <c r="R1478" s="7">
        <v>-0.84</v>
      </c>
      <c r="S1478" s="7">
        <v>-0.84</v>
      </c>
      <c r="T1478" s="7">
        <v>21</v>
      </c>
      <c r="U1478" s="7">
        <v>2</v>
      </c>
      <c r="V1478" s="7">
        <v>43</v>
      </c>
      <c r="W1478" s="7" t="str">
        <f t="shared" si="93"/>
        <v/>
      </c>
      <c r="X1478" s="7">
        <v>65</v>
      </c>
      <c r="Y1478" s="7">
        <v>92</v>
      </c>
      <c r="Z1478" s="7">
        <v>171</v>
      </c>
      <c r="AA1478" s="7">
        <v>178</v>
      </c>
      <c r="AB1478" s="6"/>
      <c r="AC1478" s="7"/>
      <c r="AD1478" s="7">
        <v>5.84</v>
      </c>
      <c r="AE1478" s="7">
        <v>5.35</v>
      </c>
      <c r="AF1478" s="1" t="s">
        <v>1885</v>
      </c>
      <c r="AG1478" s="1">
        <v>0.14269090909090909</v>
      </c>
      <c r="AH1478" s="7"/>
      <c r="AI1478" s="7">
        <v>0.97</v>
      </c>
      <c r="AJ1478" s="7"/>
      <c r="AK1478" s="7">
        <v>11</v>
      </c>
      <c r="AL1478" s="7">
        <v>0</v>
      </c>
      <c r="AM1478" s="7">
        <v>0</v>
      </c>
      <c r="AN1478" s="7">
        <v>0</v>
      </c>
      <c r="AO1478" s="7">
        <v>0</v>
      </c>
      <c r="AP1478" s="7">
        <v>0</v>
      </c>
      <c r="AQ1478" s="7">
        <v>1</v>
      </c>
      <c r="AR1478" t="str">
        <f t="shared" si="94"/>
        <v/>
      </c>
      <c r="AS1478">
        <f t="shared" si="95"/>
        <v>0.20755041322314038</v>
      </c>
    </row>
    <row r="1479" spans="1:45" ht="29.5" thickBot="1">
      <c r="A1479" t="str">
        <f t="shared" si="92"/>
        <v>Lamar MillerRB2012</v>
      </c>
      <c r="B1479" s="3" t="s">
        <v>583</v>
      </c>
      <c r="C1479" s="1" t="s">
        <v>3</v>
      </c>
      <c r="D1479" s="1">
        <v>49</v>
      </c>
      <c r="E1479" s="1">
        <v>2012</v>
      </c>
      <c r="F1479" s="1">
        <v>2</v>
      </c>
      <c r="G1479" s="6">
        <v>82</v>
      </c>
      <c r="H1479" s="6">
        <v>37</v>
      </c>
      <c r="I1479" s="7">
        <v>0</v>
      </c>
      <c r="J1479" s="7">
        <v>0</v>
      </c>
      <c r="K1479" s="7">
        <v>1</v>
      </c>
      <c r="L1479" s="7">
        <v>2</v>
      </c>
      <c r="M1479" s="7">
        <v>3</v>
      </c>
      <c r="N1479" s="7">
        <v>0</v>
      </c>
      <c r="O1479" s="6">
        <v>-0.44</v>
      </c>
      <c r="P1479" s="7">
        <v>-0.09</v>
      </c>
      <c r="Q1479" s="7">
        <v>0.63</v>
      </c>
      <c r="R1479" s="7">
        <v>1.62</v>
      </c>
      <c r="S1479" s="7">
        <v>2.2999999999999998</v>
      </c>
      <c r="T1479" s="7">
        <v>21</v>
      </c>
      <c r="U1479" s="7">
        <v>4</v>
      </c>
      <c r="V1479" s="7">
        <v>97</v>
      </c>
      <c r="W1479" s="7" t="str">
        <f t="shared" si="93"/>
        <v/>
      </c>
      <c r="X1479" s="7">
        <v>17</v>
      </c>
      <c r="Y1479" s="7">
        <v>34</v>
      </c>
      <c r="Z1479" s="7">
        <v>14</v>
      </c>
      <c r="AA1479" s="7">
        <v>6</v>
      </c>
      <c r="AB1479" s="6"/>
      <c r="AC1479" s="7"/>
      <c r="AD1479" s="7">
        <v>4.6100000000000003</v>
      </c>
      <c r="AE1479" s="7">
        <v>7.87</v>
      </c>
      <c r="AF1479" s="1" t="s">
        <v>1885</v>
      </c>
      <c r="AG1479" s="1">
        <v>2.6133333333333331E-2</v>
      </c>
      <c r="AH1479" s="7"/>
      <c r="AI1479" s="7">
        <v>0.9</v>
      </c>
      <c r="AJ1479" s="7"/>
      <c r="AK1479" s="7">
        <v>9</v>
      </c>
      <c r="AL1479" s="7">
        <v>0</v>
      </c>
      <c r="AM1479" s="7">
        <v>0</v>
      </c>
      <c r="AN1479" s="7">
        <v>1</v>
      </c>
      <c r="AO1479" s="7">
        <v>2</v>
      </c>
      <c r="AP1479" s="7">
        <v>2</v>
      </c>
      <c r="AQ1479" s="7">
        <v>1</v>
      </c>
      <c r="AR1479" t="str">
        <f t="shared" si="94"/>
        <v/>
      </c>
      <c r="AS1479">
        <f t="shared" si="95"/>
        <v>4.64592592592592E-2</v>
      </c>
    </row>
    <row r="1480" spans="1:45" ht="29.5" thickBot="1">
      <c r="A1480" t="str">
        <f t="shared" si="92"/>
        <v>Rueben RandleWR2012</v>
      </c>
      <c r="B1480" s="3" t="s">
        <v>584</v>
      </c>
      <c r="C1480" s="1" t="s">
        <v>16</v>
      </c>
      <c r="D1480" s="1">
        <v>53</v>
      </c>
      <c r="E1480" s="1">
        <v>2012</v>
      </c>
      <c r="F1480" s="1">
        <v>3</v>
      </c>
      <c r="G1480" s="6">
        <v>88</v>
      </c>
      <c r="H1480" s="6">
        <v>52</v>
      </c>
      <c r="I1480" s="7">
        <v>0</v>
      </c>
      <c r="J1480" s="7">
        <v>0</v>
      </c>
      <c r="K1480" s="7">
        <v>0</v>
      </c>
      <c r="L1480" s="7">
        <v>0</v>
      </c>
      <c r="M1480" s="7">
        <v>0</v>
      </c>
      <c r="N1480" s="7">
        <v>0</v>
      </c>
      <c r="O1480" s="6">
        <v>-0.52</v>
      </c>
      <c r="P1480" s="7">
        <v>-0.39</v>
      </c>
      <c r="Q1480" s="7">
        <v>-0.21</v>
      </c>
      <c r="R1480" s="7">
        <v>-0.09</v>
      </c>
      <c r="S1480" s="7">
        <v>-0.09</v>
      </c>
      <c r="T1480" s="7">
        <v>21</v>
      </c>
      <c r="U1480" s="7">
        <v>2</v>
      </c>
      <c r="V1480" s="7">
        <v>63</v>
      </c>
      <c r="W1480" s="7" t="str">
        <f t="shared" si="93"/>
        <v/>
      </c>
      <c r="X1480" s="7">
        <v>53</v>
      </c>
      <c r="Y1480" s="7">
        <v>44</v>
      </c>
      <c r="Z1480" s="7">
        <v>62</v>
      </c>
      <c r="AA1480" s="7">
        <v>84</v>
      </c>
      <c r="AB1480" s="6"/>
      <c r="AC1480" s="7"/>
      <c r="AD1480" s="7">
        <v>4.18</v>
      </c>
      <c r="AE1480" s="7">
        <v>8.6300000000000008</v>
      </c>
      <c r="AF1480" s="1" t="s">
        <v>1885</v>
      </c>
      <c r="AG1480" s="1">
        <v>7.1999999999999995E-2</v>
      </c>
      <c r="AH1480" s="7"/>
      <c r="AI1480" s="7">
        <v>1.91</v>
      </c>
      <c r="AJ1480" s="7"/>
      <c r="AK1480" s="7">
        <v>14</v>
      </c>
      <c r="AL1480" s="7">
        <v>0</v>
      </c>
      <c r="AM1480" s="7">
        <v>0</v>
      </c>
      <c r="AN1480" s="7">
        <v>0</v>
      </c>
      <c r="AO1480" s="7">
        <v>0</v>
      </c>
      <c r="AP1480" s="7">
        <v>0</v>
      </c>
      <c r="AQ1480" s="7">
        <v>1</v>
      </c>
      <c r="AR1480" t="str">
        <f t="shared" si="94"/>
        <v/>
      </c>
      <c r="AS1480">
        <f t="shared" si="95"/>
        <v>8.2285714285714281E-2</v>
      </c>
    </row>
    <row r="1481" spans="1:45" ht="29.5" thickBot="1">
      <c r="A1481" t="str">
        <f t="shared" si="92"/>
        <v>Toby GerhartRB2012</v>
      </c>
      <c r="B1481" s="3" t="s">
        <v>423</v>
      </c>
      <c r="C1481" s="1" t="s">
        <v>3</v>
      </c>
      <c r="D1481" s="1">
        <v>50</v>
      </c>
      <c r="E1481" s="1">
        <v>2012</v>
      </c>
      <c r="F1481" s="1">
        <v>2</v>
      </c>
      <c r="G1481" s="6">
        <v>64</v>
      </c>
      <c r="H1481" s="6">
        <v>61</v>
      </c>
      <c r="I1481" s="7">
        <v>0</v>
      </c>
      <c r="J1481" s="7">
        <v>0</v>
      </c>
      <c r="K1481" s="7">
        <v>0</v>
      </c>
      <c r="L1481" s="7">
        <v>0</v>
      </c>
      <c r="M1481" s="7">
        <v>0</v>
      </c>
      <c r="N1481" s="7">
        <v>0</v>
      </c>
      <c r="O1481" s="6">
        <v>-0.52</v>
      </c>
      <c r="P1481" s="7">
        <v>-0.85</v>
      </c>
      <c r="Q1481" s="7">
        <v>-1.07</v>
      </c>
      <c r="R1481" s="7">
        <v>-1.52</v>
      </c>
      <c r="S1481" s="7">
        <v>-1.52</v>
      </c>
      <c r="T1481" s="7">
        <v>25</v>
      </c>
      <c r="U1481" s="7">
        <v>2</v>
      </c>
      <c r="V1481" s="7">
        <v>51</v>
      </c>
      <c r="W1481" s="7">
        <f t="shared" si="93"/>
        <v>66</v>
      </c>
      <c r="X1481" s="7">
        <v>82</v>
      </c>
      <c r="Y1481" s="7">
        <v>25</v>
      </c>
      <c r="Z1481" s="7">
        <v>92</v>
      </c>
      <c r="AA1481" s="7"/>
      <c r="AB1481" s="6">
        <v>38</v>
      </c>
      <c r="AC1481" s="7">
        <v>7.44</v>
      </c>
      <c r="AD1481" s="7">
        <v>3.65</v>
      </c>
      <c r="AE1481" s="7">
        <v>4.4400000000000004</v>
      </c>
      <c r="AF1481" s="1">
        <v>5.5599999999999997E-2</v>
      </c>
      <c r="AG1481" s="1">
        <v>5.5599999999999997E-2</v>
      </c>
      <c r="AH1481" s="7">
        <v>1.21</v>
      </c>
      <c r="AI1481" s="7">
        <v>1.25</v>
      </c>
      <c r="AJ1481" s="7">
        <v>16</v>
      </c>
      <c r="AK1481" s="7">
        <v>16</v>
      </c>
      <c r="AL1481" s="7">
        <v>0</v>
      </c>
      <c r="AM1481" s="7">
        <v>0</v>
      </c>
      <c r="AN1481" s="7">
        <v>0</v>
      </c>
      <c r="AO1481" s="7">
        <v>0</v>
      </c>
      <c r="AP1481" s="7">
        <v>0</v>
      </c>
      <c r="AQ1481" s="7">
        <v>3</v>
      </c>
      <c r="AR1481">
        <f t="shared" si="94"/>
        <v>5.5599999999999997E-2</v>
      </c>
      <c r="AS1481">
        <f t="shared" si="95"/>
        <v>5.5599999999999997E-2</v>
      </c>
    </row>
    <row r="1482" spans="1:45" ht="29.5" thickBot="1">
      <c r="A1482" t="str">
        <f t="shared" si="92"/>
        <v>Austin CollieWR2012</v>
      </c>
      <c r="B1482" s="3" t="s">
        <v>369</v>
      </c>
      <c r="C1482" s="1" t="s">
        <v>16</v>
      </c>
      <c r="D1482" s="1">
        <v>54</v>
      </c>
      <c r="E1482" s="1">
        <v>2012</v>
      </c>
      <c r="F1482" s="1">
        <v>3</v>
      </c>
      <c r="G1482" s="6">
        <v>189</v>
      </c>
      <c r="H1482" s="6">
        <v>152</v>
      </c>
      <c r="I1482" s="7">
        <v>0</v>
      </c>
      <c r="J1482" s="7">
        <v>0</v>
      </c>
      <c r="K1482" s="7">
        <v>0</v>
      </c>
      <c r="L1482" s="7">
        <v>0</v>
      </c>
      <c r="M1482" s="7">
        <v>0</v>
      </c>
      <c r="N1482" s="7">
        <v>0</v>
      </c>
      <c r="O1482" s="6">
        <v>0</v>
      </c>
      <c r="P1482" s="7">
        <v>-0.28000000000000003</v>
      </c>
      <c r="Q1482" s="7">
        <v>-0.28000000000000003</v>
      </c>
      <c r="R1482" s="7">
        <v>-0.28000000000000003</v>
      </c>
      <c r="S1482" s="7">
        <v>-0.28000000000000003</v>
      </c>
      <c r="T1482" s="7">
        <v>27</v>
      </c>
      <c r="U1482" s="7">
        <v>4</v>
      </c>
      <c r="V1482" s="7">
        <v>127</v>
      </c>
      <c r="W1482" s="7">
        <f t="shared" si="93"/>
        <v>27</v>
      </c>
      <c r="X1482" s="7">
        <v>97</v>
      </c>
      <c r="Y1482" s="7"/>
      <c r="Z1482" s="7"/>
      <c r="AA1482" s="7"/>
      <c r="AB1482" s="6"/>
      <c r="AC1482" s="7"/>
      <c r="AD1482" s="7">
        <v>1.6</v>
      </c>
      <c r="AE1482" s="7">
        <v>1.76</v>
      </c>
      <c r="AF1482" s="1" t="e">
        <v>#DIV/0!</v>
      </c>
      <c r="AG1482" s="1">
        <v>2.7199999999999998E-2</v>
      </c>
      <c r="AH1482" s="7">
        <v>1.1599999999999999</v>
      </c>
      <c r="AI1482" s="7">
        <v>0.5</v>
      </c>
      <c r="AJ1482" s="7"/>
      <c r="AK1482" s="7">
        <v>1</v>
      </c>
      <c r="AL1482" s="7">
        <v>0</v>
      </c>
      <c r="AM1482" s="7">
        <v>0</v>
      </c>
      <c r="AN1482" s="7">
        <v>0</v>
      </c>
      <c r="AO1482" s="7">
        <v>0</v>
      </c>
      <c r="AP1482" s="7">
        <v>0</v>
      </c>
      <c r="AQ1482" s="7">
        <v>4</v>
      </c>
      <c r="AR1482" t="e">
        <f t="shared" si="94"/>
        <v>#DIV/0!</v>
      </c>
      <c r="AS1482">
        <f t="shared" si="95"/>
        <v>0.43519999999999998</v>
      </c>
    </row>
    <row r="1483" spans="1:45" ht="29.5" thickBot="1">
      <c r="A1483" t="str">
        <f t="shared" si="92"/>
        <v>Laurent RobinsonWR2012</v>
      </c>
      <c r="B1483" s="3" t="s">
        <v>164</v>
      </c>
      <c r="C1483" s="1" t="s">
        <v>16</v>
      </c>
      <c r="D1483" s="1">
        <v>55</v>
      </c>
      <c r="E1483" s="1">
        <v>2012</v>
      </c>
      <c r="F1483" s="1">
        <v>3</v>
      </c>
      <c r="G1483" s="6">
        <v>109</v>
      </c>
      <c r="H1483" s="6"/>
      <c r="I1483" s="7">
        <v>0</v>
      </c>
      <c r="J1483" s="7">
        <v>0</v>
      </c>
      <c r="K1483" s="7">
        <v>0</v>
      </c>
      <c r="L1483" s="7">
        <v>0</v>
      </c>
      <c r="M1483" s="7">
        <v>0</v>
      </c>
      <c r="N1483" s="7">
        <v>1</v>
      </c>
      <c r="O1483" s="6">
        <v>0</v>
      </c>
      <c r="P1483" s="7">
        <v>0</v>
      </c>
      <c r="Q1483" s="7">
        <v>0</v>
      </c>
      <c r="R1483" s="7">
        <v>0</v>
      </c>
      <c r="S1483" s="7">
        <v>0</v>
      </c>
      <c r="T1483" s="7">
        <v>27</v>
      </c>
      <c r="U1483" s="7">
        <v>3</v>
      </c>
      <c r="V1483" s="7">
        <v>75</v>
      </c>
      <c r="W1483" s="7">
        <f t="shared" si="93"/>
        <v>141</v>
      </c>
      <c r="X1483" s="7"/>
      <c r="Y1483" s="7"/>
      <c r="Z1483" s="7"/>
      <c r="AA1483" s="7"/>
      <c r="AB1483" s="6">
        <v>20</v>
      </c>
      <c r="AC1483" s="7">
        <v>14.7</v>
      </c>
      <c r="AD1483" s="7">
        <v>7.03</v>
      </c>
      <c r="AE1483" s="7"/>
      <c r="AF1483" s="1">
        <v>0.17371428571428571</v>
      </c>
      <c r="AG1483" s="1">
        <v>0.19039999999999999</v>
      </c>
      <c r="AH1483" s="7">
        <v>2.15</v>
      </c>
      <c r="AI1483" s="7">
        <v>1.36</v>
      </c>
      <c r="AJ1483" s="7">
        <v>14</v>
      </c>
      <c r="AK1483" s="7">
        <v>7</v>
      </c>
      <c r="AL1483" s="7">
        <v>0</v>
      </c>
      <c r="AM1483" s="7">
        <v>0</v>
      </c>
      <c r="AN1483" s="7">
        <v>0</v>
      </c>
      <c r="AO1483" s="7">
        <v>0</v>
      </c>
      <c r="AP1483" s="7">
        <v>0</v>
      </c>
      <c r="AQ1483" s="7">
        <v>6</v>
      </c>
      <c r="AR1483">
        <f t="shared" si="94"/>
        <v>0.19853061224489826</v>
      </c>
      <c r="AS1483">
        <f t="shared" si="95"/>
        <v>0.43520000000000003</v>
      </c>
    </row>
    <row r="1484" spans="1:45" ht="29.5" thickBot="1">
      <c r="A1484" t="str">
        <f t="shared" si="92"/>
        <v>Vincent BrownWR2012</v>
      </c>
      <c r="B1484" s="3" t="s">
        <v>518</v>
      </c>
      <c r="C1484" s="1" t="s">
        <v>16</v>
      </c>
      <c r="D1484" s="1">
        <v>56</v>
      </c>
      <c r="E1484" s="1">
        <v>2012</v>
      </c>
      <c r="F1484" s="1">
        <v>3</v>
      </c>
      <c r="G1484" s="6"/>
      <c r="H1484" s="6">
        <v>75</v>
      </c>
      <c r="I1484" s="7">
        <v>0</v>
      </c>
      <c r="J1484" s="7">
        <v>0</v>
      </c>
      <c r="K1484" s="7">
        <v>0</v>
      </c>
      <c r="L1484" s="7">
        <v>0</v>
      </c>
      <c r="M1484" s="7">
        <v>0</v>
      </c>
      <c r="N1484" s="7">
        <v>0</v>
      </c>
      <c r="O1484" s="6"/>
      <c r="P1484" s="7">
        <v>-0.35</v>
      </c>
      <c r="Q1484" s="7">
        <v>-0.35</v>
      </c>
      <c r="R1484" s="7">
        <v>-0.35</v>
      </c>
      <c r="S1484" s="7">
        <v>-0.35</v>
      </c>
      <c r="T1484" s="7">
        <v>23</v>
      </c>
      <c r="U1484" s="7">
        <v>3</v>
      </c>
      <c r="V1484" s="7">
        <v>82</v>
      </c>
      <c r="W1484" s="7">
        <f t="shared" si="93"/>
        <v>64</v>
      </c>
      <c r="X1484" s="7">
        <v>50</v>
      </c>
      <c r="Y1484" s="7">
        <v>124</v>
      </c>
      <c r="Z1484" s="7"/>
      <c r="AA1484" s="7"/>
      <c r="AB1484" s="6">
        <v>96</v>
      </c>
      <c r="AC1484" s="7">
        <v>4.5599999999999996</v>
      </c>
      <c r="AD1484" s="7"/>
      <c r="AE1484" s="7">
        <v>5.95</v>
      </c>
      <c r="AF1484" s="1">
        <v>8.1828571428571431E-2</v>
      </c>
      <c r="AG1484" s="1" t="s">
        <v>1885</v>
      </c>
      <c r="AH1484" s="7">
        <v>1.46</v>
      </c>
      <c r="AI1484" s="7"/>
      <c r="AJ1484" s="7">
        <v>14</v>
      </c>
      <c r="AK1484" s="7"/>
      <c r="AL1484" s="7">
        <v>0</v>
      </c>
      <c r="AM1484" s="7">
        <v>0</v>
      </c>
      <c r="AN1484" s="7">
        <v>0</v>
      </c>
      <c r="AO1484" s="7">
        <v>0</v>
      </c>
      <c r="AP1484" s="7">
        <v>0</v>
      </c>
      <c r="AQ1484" s="7">
        <v>2</v>
      </c>
      <c r="AR1484">
        <f t="shared" si="94"/>
        <v>9.3518367346938747E-2</v>
      </c>
      <c r="AS1484" t="str">
        <f t="shared" si="95"/>
        <v/>
      </c>
    </row>
    <row r="1485" spans="1:45" ht="29.5" thickBot="1">
      <c r="A1485" t="str">
        <f t="shared" si="92"/>
        <v>Joe FlaccoQB2012</v>
      </c>
      <c r="B1485" s="3" t="s">
        <v>169</v>
      </c>
      <c r="C1485" s="1" t="s">
        <v>12</v>
      </c>
      <c r="D1485" s="1">
        <v>21</v>
      </c>
      <c r="E1485" s="1">
        <v>2012</v>
      </c>
      <c r="F1485" s="1">
        <v>1</v>
      </c>
      <c r="G1485" s="6">
        <v>15</v>
      </c>
      <c r="H1485" s="6">
        <v>19</v>
      </c>
      <c r="I1485" s="7">
        <v>0</v>
      </c>
      <c r="J1485" s="7">
        <v>0</v>
      </c>
      <c r="K1485" s="7">
        <v>0</v>
      </c>
      <c r="L1485" s="7">
        <v>0</v>
      </c>
      <c r="M1485" s="7">
        <v>0</v>
      </c>
      <c r="N1485" s="7">
        <v>1</v>
      </c>
      <c r="O1485" s="6">
        <v>0.13</v>
      </c>
      <c r="P1485" s="7">
        <v>0.11</v>
      </c>
      <c r="Q1485" s="7">
        <v>0.37</v>
      </c>
      <c r="R1485" s="7">
        <v>0.59</v>
      </c>
      <c r="S1485" s="7">
        <v>0.68</v>
      </c>
      <c r="T1485" s="7">
        <v>27</v>
      </c>
      <c r="U1485" s="7">
        <v>1</v>
      </c>
      <c r="V1485" s="7">
        <v>18</v>
      </c>
      <c r="W1485" s="7">
        <f t="shared" si="93"/>
        <v>14</v>
      </c>
      <c r="X1485" s="7">
        <v>19</v>
      </c>
      <c r="Y1485" s="7">
        <v>23</v>
      </c>
      <c r="Z1485" s="7">
        <v>22</v>
      </c>
      <c r="AA1485" s="7">
        <v>27</v>
      </c>
      <c r="AB1485" s="6">
        <v>14</v>
      </c>
      <c r="AC1485" s="7">
        <v>15.95</v>
      </c>
      <c r="AD1485" s="7">
        <v>17.809999999999999</v>
      </c>
      <c r="AE1485" s="7">
        <v>15.35</v>
      </c>
      <c r="AF1485" s="1" t="s">
        <v>1885</v>
      </c>
      <c r="AG1485" s="1" t="s">
        <v>1885</v>
      </c>
      <c r="AH1485" s="7"/>
      <c r="AI1485" s="7"/>
      <c r="AJ1485" s="7">
        <v>16</v>
      </c>
      <c r="AK1485" s="7"/>
      <c r="AL1485" s="7">
        <v>0</v>
      </c>
      <c r="AM1485" s="7">
        <v>0</v>
      </c>
      <c r="AN1485" s="7">
        <v>0</v>
      </c>
      <c r="AO1485" s="7">
        <v>0</v>
      </c>
      <c r="AP1485" s="7">
        <v>0</v>
      </c>
      <c r="AQ1485" s="7">
        <v>5</v>
      </c>
      <c r="AR1485" t="str">
        <f t="shared" si="94"/>
        <v/>
      </c>
      <c r="AS1485" t="str">
        <f t="shared" si="95"/>
        <v/>
      </c>
    </row>
    <row r="1486" spans="1:45" ht="29.5" thickBot="1">
      <c r="A1486" t="str">
        <f t="shared" si="92"/>
        <v>Shane VereenRB2012</v>
      </c>
      <c r="B1486" s="3" t="s">
        <v>503</v>
      </c>
      <c r="C1486" s="1" t="s">
        <v>3</v>
      </c>
      <c r="D1486" s="1">
        <v>51</v>
      </c>
      <c r="E1486" s="1">
        <v>2012</v>
      </c>
      <c r="F1486" s="1">
        <v>2</v>
      </c>
      <c r="G1486" s="6">
        <v>58</v>
      </c>
      <c r="H1486" s="6">
        <v>36</v>
      </c>
      <c r="I1486" s="7">
        <v>0</v>
      </c>
      <c r="J1486" s="7">
        <v>0</v>
      </c>
      <c r="K1486" s="7">
        <v>1</v>
      </c>
      <c r="L1486" s="7">
        <v>1</v>
      </c>
      <c r="M1486" s="7">
        <v>1</v>
      </c>
      <c r="N1486" s="7">
        <v>0</v>
      </c>
      <c r="O1486" s="6">
        <v>0.06</v>
      </c>
      <c r="P1486" s="7">
        <v>0.45</v>
      </c>
      <c r="Q1486" s="7">
        <v>0.98</v>
      </c>
      <c r="R1486" s="7">
        <v>1.26</v>
      </c>
      <c r="S1486" s="7">
        <v>1.28</v>
      </c>
      <c r="T1486" s="7">
        <v>23</v>
      </c>
      <c r="U1486" s="7">
        <v>2</v>
      </c>
      <c r="V1486" s="7">
        <v>56</v>
      </c>
      <c r="W1486" s="7">
        <f t="shared" si="93"/>
        <v>43</v>
      </c>
      <c r="X1486" s="7">
        <v>29</v>
      </c>
      <c r="Y1486" s="7">
        <v>18</v>
      </c>
      <c r="Z1486" s="7">
        <v>36</v>
      </c>
      <c r="AA1486" s="7">
        <v>64</v>
      </c>
      <c r="AB1486" s="6">
        <v>119</v>
      </c>
      <c r="AC1486" s="7"/>
      <c r="AD1486" s="7">
        <v>5.54</v>
      </c>
      <c r="AE1486" s="7">
        <v>16.809999999999999</v>
      </c>
      <c r="AF1486" s="1" t="s">
        <v>1885</v>
      </c>
      <c r="AG1486" s="1">
        <v>2.0430769230769232E-2</v>
      </c>
      <c r="AH1486" s="7"/>
      <c r="AI1486" s="7">
        <v>1.96</v>
      </c>
      <c r="AJ1486" s="7"/>
      <c r="AK1486" s="7">
        <v>13</v>
      </c>
      <c r="AL1486" s="7">
        <v>0</v>
      </c>
      <c r="AM1486" s="7">
        <v>0</v>
      </c>
      <c r="AN1486" s="7">
        <v>0</v>
      </c>
      <c r="AO1486" s="7">
        <v>0</v>
      </c>
      <c r="AP1486" s="7">
        <v>0</v>
      </c>
      <c r="AQ1486" s="7">
        <v>2</v>
      </c>
      <c r="AR1486" t="str">
        <f t="shared" si="94"/>
        <v/>
      </c>
      <c r="AS1486">
        <f t="shared" si="95"/>
        <v>2.5145562130177476E-2</v>
      </c>
    </row>
    <row r="1487" spans="1:45" ht="29.5" thickBot="1">
      <c r="A1487" t="str">
        <f t="shared" si="92"/>
        <v>Felix JonesRB2012</v>
      </c>
      <c r="B1487" s="3" t="s">
        <v>75</v>
      </c>
      <c r="C1487" s="1" t="s">
        <v>3</v>
      </c>
      <c r="D1487" s="1">
        <v>52</v>
      </c>
      <c r="E1487" s="1">
        <v>2012</v>
      </c>
      <c r="F1487" s="1">
        <v>2</v>
      </c>
      <c r="G1487" s="6">
        <v>35</v>
      </c>
      <c r="H1487" s="6">
        <v>87</v>
      </c>
      <c r="I1487" s="7">
        <v>0</v>
      </c>
      <c r="J1487" s="7">
        <v>0</v>
      </c>
      <c r="K1487" s="7">
        <v>0</v>
      </c>
      <c r="L1487" s="7">
        <v>0</v>
      </c>
      <c r="M1487" s="7">
        <v>0</v>
      </c>
      <c r="N1487" s="7">
        <v>1</v>
      </c>
      <c r="O1487" s="6">
        <v>0.28999999999999998</v>
      </c>
      <c r="P1487" s="7">
        <v>-0.23</v>
      </c>
      <c r="Q1487" s="7">
        <v>-0.23</v>
      </c>
      <c r="R1487" s="7">
        <v>-0.23</v>
      </c>
      <c r="S1487" s="7">
        <v>-0.23</v>
      </c>
      <c r="T1487" s="7">
        <v>25</v>
      </c>
      <c r="U1487" s="7">
        <v>1</v>
      </c>
      <c r="V1487" s="7">
        <v>22</v>
      </c>
      <c r="W1487" s="7">
        <f t="shared" si="93"/>
        <v>23</v>
      </c>
      <c r="X1487" s="7">
        <v>86</v>
      </c>
      <c r="Y1487" s="7"/>
      <c r="Z1487" s="7"/>
      <c r="AA1487" s="7"/>
      <c r="AB1487" s="6">
        <v>40</v>
      </c>
      <c r="AC1487" s="7">
        <v>9.9</v>
      </c>
      <c r="AD1487" s="7">
        <v>7.68</v>
      </c>
      <c r="AE1487" s="7">
        <v>2.25</v>
      </c>
      <c r="AF1487" s="1">
        <v>0.10253333333333332</v>
      </c>
      <c r="AG1487" s="1">
        <v>5.2999999999999999E-2</v>
      </c>
      <c r="AH1487" s="7">
        <v>1.72</v>
      </c>
      <c r="AI1487" s="7">
        <v>1.62</v>
      </c>
      <c r="AJ1487" s="7">
        <v>12</v>
      </c>
      <c r="AK1487" s="7">
        <v>16</v>
      </c>
      <c r="AL1487" s="7">
        <v>0</v>
      </c>
      <c r="AM1487" s="7">
        <v>0</v>
      </c>
      <c r="AN1487" s="7">
        <v>0</v>
      </c>
      <c r="AO1487" s="7">
        <v>0</v>
      </c>
      <c r="AP1487" s="7">
        <v>0</v>
      </c>
      <c r="AQ1487" s="7">
        <v>5</v>
      </c>
      <c r="AR1487">
        <f t="shared" si="94"/>
        <v>0.13671111111111067</v>
      </c>
      <c r="AS1487">
        <f t="shared" si="95"/>
        <v>5.2999999999999999E-2</v>
      </c>
    </row>
    <row r="1488" spans="1:45" ht="29.5" thickBot="1">
      <c r="A1488" t="str">
        <f t="shared" si="92"/>
        <v>Owen DanielsTE2012</v>
      </c>
      <c r="B1488" s="3" t="s">
        <v>99</v>
      </c>
      <c r="C1488" s="1" t="s">
        <v>49</v>
      </c>
      <c r="D1488" s="1">
        <v>17</v>
      </c>
      <c r="E1488" s="1">
        <v>2012</v>
      </c>
      <c r="F1488" s="1">
        <v>4</v>
      </c>
      <c r="G1488" s="6">
        <v>9</v>
      </c>
      <c r="H1488" s="6">
        <v>42</v>
      </c>
      <c r="I1488" s="7">
        <v>1</v>
      </c>
      <c r="J1488" s="7">
        <v>1</v>
      </c>
      <c r="K1488" s="7">
        <v>1</v>
      </c>
      <c r="L1488" s="7">
        <v>1</v>
      </c>
      <c r="M1488" s="7">
        <v>1</v>
      </c>
      <c r="N1488" s="7">
        <v>3</v>
      </c>
      <c r="O1488" s="6">
        <v>0.48</v>
      </c>
      <c r="P1488" s="7">
        <v>0.71</v>
      </c>
      <c r="Q1488" s="7">
        <v>0.8</v>
      </c>
      <c r="R1488" s="7">
        <v>0.71</v>
      </c>
      <c r="S1488" s="7">
        <v>0.71</v>
      </c>
      <c r="T1488" s="7">
        <v>30</v>
      </c>
      <c r="U1488" s="7">
        <v>4</v>
      </c>
      <c r="V1488" s="7">
        <v>98</v>
      </c>
      <c r="W1488" s="7">
        <f t="shared" si="93"/>
        <v>7</v>
      </c>
      <c r="X1488" s="7">
        <v>14</v>
      </c>
      <c r="Y1488" s="7">
        <v>50</v>
      </c>
      <c r="Z1488" s="7">
        <v>25</v>
      </c>
      <c r="AA1488" s="7"/>
      <c r="AB1488" s="6">
        <v>16</v>
      </c>
      <c r="AC1488" s="7">
        <v>9.31</v>
      </c>
      <c r="AD1488" s="7">
        <v>11.31</v>
      </c>
      <c r="AE1488" s="7">
        <v>13.44</v>
      </c>
      <c r="AF1488" s="1">
        <v>0.19456000000000001</v>
      </c>
      <c r="AG1488" s="1">
        <v>0.20298666666666668</v>
      </c>
      <c r="AH1488" s="7">
        <v>1.65</v>
      </c>
      <c r="AI1488" s="7">
        <v>1.64</v>
      </c>
      <c r="AJ1488" s="7">
        <v>15</v>
      </c>
      <c r="AK1488" s="7">
        <v>15</v>
      </c>
      <c r="AL1488" s="7">
        <v>0</v>
      </c>
      <c r="AM1488" s="7">
        <v>0</v>
      </c>
      <c r="AN1488" s="7">
        <v>0</v>
      </c>
      <c r="AO1488" s="7">
        <v>0</v>
      </c>
      <c r="AP1488" s="7">
        <v>0</v>
      </c>
      <c r="AQ1488" s="7">
        <v>7</v>
      </c>
      <c r="AR1488">
        <f t="shared" si="94"/>
        <v>0.20753066666666667</v>
      </c>
      <c r="AS1488">
        <f t="shared" si="95"/>
        <v>0.21651911111111147</v>
      </c>
    </row>
    <row r="1489" spans="1:45" ht="29.5" thickBot="1">
      <c r="A1489" t="str">
        <f t="shared" si="92"/>
        <v>LaMichael JamesRB2012</v>
      </c>
      <c r="B1489" s="3" t="s">
        <v>585</v>
      </c>
      <c r="C1489" s="1" t="s">
        <v>3</v>
      </c>
      <c r="D1489" s="1">
        <v>53</v>
      </c>
      <c r="E1489" s="1">
        <v>2012</v>
      </c>
      <c r="F1489" s="1">
        <v>2</v>
      </c>
      <c r="G1489" s="6">
        <v>113</v>
      </c>
      <c r="H1489" s="6">
        <v>122</v>
      </c>
      <c r="I1489" s="7">
        <v>0</v>
      </c>
      <c r="J1489" s="7">
        <v>0</v>
      </c>
      <c r="K1489" s="7">
        <v>0</v>
      </c>
      <c r="L1489" s="7">
        <v>0</v>
      </c>
      <c r="M1489" s="7">
        <v>0</v>
      </c>
      <c r="N1489" s="7">
        <v>0</v>
      </c>
      <c r="O1489" s="6">
        <v>0</v>
      </c>
      <c r="P1489" s="7">
        <v>-0.32</v>
      </c>
      <c r="Q1489" s="7">
        <v>-0.49</v>
      </c>
      <c r="R1489" s="7">
        <v>-0.59</v>
      </c>
      <c r="S1489" s="7">
        <v>-0.59</v>
      </c>
      <c r="T1489" s="7">
        <v>23</v>
      </c>
      <c r="U1489" s="7">
        <v>2</v>
      </c>
      <c r="V1489" s="7">
        <v>61</v>
      </c>
      <c r="W1489" s="7" t="str">
        <f t="shared" si="93"/>
        <v/>
      </c>
      <c r="X1489" s="7">
        <v>52</v>
      </c>
      <c r="Y1489" s="7">
        <v>129</v>
      </c>
      <c r="Z1489" s="7">
        <v>146</v>
      </c>
      <c r="AA1489" s="7"/>
      <c r="AB1489" s="6"/>
      <c r="AC1489" s="7"/>
      <c r="AD1489" s="7">
        <v>4.5999999999999996</v>
      </c>
      <c r="AE1489" s="7">
        <v>1.58</v>
      </c>
      <c r="AF1489" s="1" t="s">
        <v>1885</v>
      </c>
      <c r="AG1489" s="1">
        <v>4.9200000000000001E-2</v>
      </c>
      <c r="AH1489" s="7"/>
      <c r="AI1489" s="7">
        <v>1.61</v>
      </c>
      <c r="AJ1489" s="7"/>
      <c r="AK1489" s="7">
        <v>4</v>
      </c>
      <c r="AL1489" s="7">
        <v>0</v>
      </c>
      <c r="AM1489" s="7">
        <v>0</v>
      </c>
      <c r="AN1489" s="7">
        <v>0</v>
      </c>
      <c r="AO1489" s="7">
        <v>0</v>
      </c>
      <c r="AP1489" s="7">
        <v>0</v>
      </c>
      <c r="AQ1489" s="7">
        <v>1</v>
      </c>
      <c r="AR1489" t="str">
        <f t="shared" si="94"/>
        <v/>
      </c>
      <c r="AS1489">
        <f t="shared" si="95"/>
        <v>0.1968</v>
      </c>
    </row>
    <row r="1490" spans="1:45" ht="44" thickBot="1">
      <c r="A1490" t="str">
        <f t="shared" si="92"/>
        <v>Leonard HankersonWR2012</v>
      </c>
      <c r="B1490" s="3" t="s">
        <v>509</v>
      </c>
      <c r="C1490" s="1" t="s">
        <v>16</v>
      </c>
      <c r="D1490" s="1">
        <v>57</v>
      </c>
      <c r="E1490" s="1">
        <v>2012</v>
      </c>
      <c r="F1490" s="1">
        <v>3</v>
      </c>
      <c r="G1490" s="6">
        <v>67</v>
      </c>
      <c r="H1490" s="6">
        <v>88</v>
      </c>
      <c r="I1490" s="7">
        <v>0</v>
      </c>
      <c r="J1490" s="7">
        <v>0</v>
      </c>
      <c r="K1490" s="7">
        <v>0</v>
      </c>
      <c r="L1490" s="7">
        <v>0</v>
      </c>
      <c r="M1490" s="7">
        <v>0</v>
      </c>
      <c r="N1490" s="7">
        <v>0</v>
      </c>
      <c r="O1490" s="6">
        <v>-0.28000000000000003</v>
      </c>
      <c r="P1490" s="7">
        <v>-0.77</v>
      </c>
      <c r="Q1490" s="7">
        <v>-0.77</v>
      </c>
      <c r="R1490" s="7">
        <v>-0.77</v>
      </c>
      <c r="S1490" s="7">
        <v>-0.77</v>
      </c>
      <c r="T1490" s="7">
        <v>24</v>
      </c>
      <c r="U1490" s="7">
        <v>3</v>
      </c>
      <c r="V1490" s="7">
        <v>79</v>
      </c>
      <c r="W1490" s="7">
        <f t="shared" si="93"/>
        <v>55</v>
      </c>
      <c r="X1490" s="7">
        <v>87</v>
      </c>
      <c r="Y1490" s="7">
        <v>129</v>
      </c>
      <c r="Z1490" s="7">
        <v>129</v>
      </c>
      <c r="AA1490" s="7">
        <v>180</v>
      </c>
      <c r="AB1490" s="6">
        <v>124</v>
      </c>
      <c r="AC1490" s="7">
        <v>7.33</v>
      </c>
      <c r="AD1490" s="7">
        <v>6.93</v>
      </c>
      <c r="AE1490" s="7">
        <v>8.5500000000000007</v>
      </c>
      <c r="AF1490" s="1">
        <v>0.1472</v>
      </c>
      <c r="AG1490" s="1">
        <v>0.13250000000000001</v>
      </c>
      <c r="AH1490" s="7">
        <v>1.79</v>
      </c>
      <c r="AI1490" s="7">
        <v>1.86</v>
      </c>
      <c r="AJ1490" s="7">
        <v>4</v>
      </c>
      <c r="AK1490" s="7">
        <v>16</v>
      </c>
      <c r="AL1490" s="7">
        <v>0</v>
      </c>
      <c r="AM1490" s="7">
        <v>0</v>
      </c>
      <c r="AN1490" s="7">
        <v>0</v>
      </c>
      <c r="AO1490" s="7">
        <v>0</v>
      </c>
      <c r="AP1490" s="7">
        <v>0</v>
      </c>
      <c r="AQ1490" s="7">
        <v>2</v>
      </c>
      <c r="AR1490">
        <f t="shared" si="94"/>
        <v>0.58879999999999999</v>
      </c>
      <c r="AS1490">
        <f t="shared" si="95"/>
        <v>0.13250000000000001</v>
      </c>
    </row>
    <row r="1491" spans="1:45" ht="29.5" thickBot="1">
      <c r="A1491" t="str">
        <f t="shared" si="92"/>
        <v>Greg OlsenTE2012</v>
      </c>
      <c r="B1491" s="3" t="s">
        <v>132</v>
      </c>
      <c r="C1491" s="1" t="s">
        <v>49</v>
      </c>
      <c r="D1491" s="1">
        <v>18</v>
      </c>
      <c r="E1491" s="1">
        <v>2012</v>
      </c>
      <c r="F1491" s="1">
        <v>4</v>
      </c>
      <c r="G1491" s="6">
        <v>7</v>
      </c>
      <c r="H1491" s="6">
        <v>7</v>
      </c>
      <c r="I1491" s="7">
        <v>1</v>
      </c>
      <c r="J1491" s="7">
        <v>2</v>
      </c>
      <c r="K1491" s="7">
        <v>3</v>
      </c>
      <c r="L1491" s="7">
        <v>4</v>
      </c>
      <c r="M1491" s="7">
        <v>5</v>
      </c>
      <c r="N1491" s="7">
        <v>3</v>
      </c>
      <c r="O1491" s="6">
        <v>0.32</v>
      </c>
      <c r="P1491" s="7">
        <v>0.74</v>
      </c>
      <c r="Q1491" s="7">
        <v>1.5</v>
      </c>
      <c r="R1491" s="7">
        <v>2.4300000000000002</v>
      </c>
      <c r="S1491" s="7">
        <v>3.06</v>
      </c>
      <c r="T1491" s="7">
        <v>27</v>
      </c>
      <c r="U1491" s="7">
        <v>1</v>
      </c>
      <c r="V1491" s="7">
        <v>31</v>
      </c>
      <c r="W1491" s="7">
        <f t="shared" si="93"/>
        <v>20</v>
      </c>
      <c r="X1491" s="7">
        <v>8</v>
      </c>
      <c r="Y1491" s="7">
        <v>13</v>
      </c>
      <c r="Z1491" s="7">
        <v>5</v>
      </c>
      <c r="AA1491" s="7">
        <v>5</v>
      </c>
      <c r="AB1491" s="6">
        <v>18</v>
      </c>
      <c r="AC1491" s="7">
        <v>8.06</v>
      </c>
      <c r="AD1491" s="7">
        <v>11.46</v>
      </c>
      <c r="AE1491" s="7">
        <v>11.91</v>
      </c>
      <c r="AF1491" s="1">
        <v>0.1731</v>
      </c>
      <c r="AG1491" s="1">
        <v>0.2152</v>
      </c>
      <c r="AH1491" s="7">
        <v>1.19</v>
      </c>
      <c r="AI1491" s="7">
        <v>1.82</v>
      </c>
      <c r="AJ1491" s="7">
        <v>16</v>
      </c>
      <c r="AK1491" s="7">
        <v>16</v>
      </c>
      <c r="AL1491" s="7">
        <v>0</v>
      </c>
      <c r="AM1491" s="7">
        <v>0</v>
      </c>
      <c r="AN1491" s="7">
        <v>1</v>
      </c>
      <c r="AO1491" s="7">
        <v>2</v>
      </c>
      <c r="AP1491" s="7">
        <v>3</v>
      </c>
      <c r="AQ1491" s="7">
        <v>6</v>
      </c>
      <c r="AR1491">
        <f t="shared" si="94"/>
        <v>0.1731</v>
      </c>
      <c r="AS1491">
        <f t="shared" si="95"/>
        <v>0.2152</v>
      </c>
    </row>
    <row r="1492" spans="1:45" ht="44" thickBot="1">
      <c r="A1492" t="str">
        <f t="shared" si="92"/>
        <v>Nate WashingtonWR2012</v>
      </c>
      <c r="B1492" s="3" t="s">
        <v>276</v>
      </c>
      <c r="C1492" s="1" t="s">
        <v>16</v>
      </c>
      <c r="D1492" s="1">
        <v>58</v>
      </c>
      <c r="E1492" s="1">
        <v>2012</v>
      </c>
      <c r="F1492" s="1">
        <v>3</v>
      </c>
      <c r="G1492" s="6">
        <v>52</v>
      </c>
      <c r="H1492" s="6">
        <v>35</v>
      </c>
      <c r="I1492" s="7">
        <v>0</v>
      </c>
      <c r="J1492" s="7">
        <v>0</v>
      </c>
      <c r="K1492" s="7">
        <v>0</v>
      </c>
      <c r="L1492" s="7">
        <v>0</v>
      </c>
      <c r="M1492" s="7">
        <v>0</v>
      </c>
      <c r="N1492" s="7">
        <v>1</v>
      </c>
      <c r="O1492" s="6">
        <v>-0.16</v>
      </c>
      <c r="P1492" s="7">
        <v>-0.12</v>
      </c>
      <c r="Q1492" s="7">
        <v>-0.64</v>
      </c>
      <c r="R1492" s="7">
        <v>-0.83</v>
      </c>
      <c r="S1492" s="7">
        <v>-0.83</v>
      </c>
      <c r="T1492" s="7">
        <v>29</v>
      </c>
      <c r="U1492" s="7">
        <v>8</v>
      </c>
      <c r="V1492" s="7">
        <v>300</v>
      </c>
      <c r="W1492" s="7">
        <f t="shared" si="93"/>
        <v>90</v>
      </c>
      <c r="X1492" s="7">
        <v>120</v>
      </c>
      <c r="Y1492" s="7">
        <v>119</v>
      </c>
      <c r="Z1492" s="7">
        <v>170</v>
      </c>
      <c r="AA1492" s="7">
        <v>128</v>
      </c>
      <c r="AB1492" s="6">
        <v>15</v>
      </c>
      <c r="AC1492" s="7">
        <v>14.05</v>
      </c>
      <c r="AD1492" s="7">
        <v>8.8699999999999992</v>
      </c>
      <c r="AE1492" s="7">
        <v>10.49</v>
      </c>
      <c r="AF1492" s="1">
        <v>0.2145</v>
      </c>
      <c r="AG1492" s="1">
        <v>0.17030000000000001</v>
      </c>
      <c r="AH1492" s="7">
        <v>1.83</v>
      </c>
      <c r="AI1492" s="7">
        <v>1.38</v>
      </c>
      <c r="AJ1492" s="7">
        <v>16</v>
      </c>
      <c r="AK1492" s="7">
        <v>16</v>
      </c>
      <c r="AL1492" s="7">
        <v>0</v>
      </c>
      <c r="AM1492" s="7">
        <v>0</v>
      </c>
      <c r="AN1492" s="7">
        <v>0</v>
      </c>
      <c r="AO1492" s="7">
        <v>0</v>
      </c>
      <c r="AP1492" s="7">
        <v>0</v>
      </c>
      <c r="AQ1492" s="7">
        <v>8</v>
      </c>
      <c r="AR1492">
        <f t="shared" si="94"/>
        <v>0.2145</v>
      </c>
      <c r="AS1492">
        <f t="shared" si="95"/>
        <v>0.17030000000000001</v>
      </c>
    </row>
    <row r="1493" spans="1:45" ht="29.5" thickBot="1">
      <c r="A1493" t="str">
        <f t="shared" si="92"/>
        <v>Brandon LaFellWR2012</v>
      </c>
      <c r="B1493" s="3" t="s">
        <v>426</v>
      </c>
      <c r="C1493" s="1" t="s">
        <v>16</v>
      </c>
      <c r="D1493" s="1">
        <v>59</v>
      </c>
      <c r="E1493" s="1">
        <v>2012</v>
      </c>
      <c r="F1493" s="1">
        <v>3</v>
      </c>
      <c r="G1493" s="6">
        <v>54</v>
      </c>
      <c r="H1493" s="6">
        <v>49</v>
      </c>
      <c r="I1493" s="7">
        <v>0</v>
      </c>
      <c r="J1493" s="7">
        <v>0</v>
      </c>
      <c r="K1493" s="7">
        <v>1</v>
      </c>
      <c r="L1493" s="7">
        <v>1</v>
      </c>
      <c r="M1493" s="7">
        <v>1</v>
      </c>
      <c r="N1493" s="7">
        <v>0</v>
      </c>
      <c r="O1493" s="6">
        <v>0.25</v>
      </c>
      <c r="P1493" s="7">
        <v>0.21</v>
      </c>
      <c r="Q1493" s="7">
        <v>0.72</v>
      </c>
      <c r="R1493" s="7">
        <v>0.34</v>
      </c>
      <c r="S1493" s="7">
        <v>0.77</v>
      </c>
      <c r="T1493" s="7">
        <v>26</v>
      </c>
      <c r="U1493" s="7">
        <v>3</v>
      </c>
      <c r="V1493" s="7">
        <v>78</v>
      </c>
      <c r="W1493" s="7">
        <f t="shared" si="93"/>
        <v>86</v>
      </c>
      <c r="X1493" s="7">
        <v>74</v>
      </c>
      <c r="Y1493" s="7">
        <v>91</v>
      </c>
      <c r="Z1493" s="7">
        <v>53</v>
      </c>
      <c r="AA1493" s="7">
        <v>115</v>
      </c>
      <c r="AB1493" s="6">
        <v>61</v>
      </c>
      <c r="AC1493" s="7">
        <v>7.21</v>
      </c>
      <c r="AD1493" s="7">
        <v>9.94</v>
      </c>
      <c r="AE1493" s="7">
        <v>8.9499999999999993</v>
      </c>
      <c r="AF1493" s="1">
        <v>0.11409999999999999</v>
      </c>
      <c r="AG1493" s="1">
        <v>0.17680000000000001</v>
      </c>
      <c r="AH1493" s="7">
        <v>1.38</v>
      </c>
      <c r="AI1493" s="7">
        <v>1.53</v>
      </c>
      <c r="AJ1493" s="7">
        <v>16</v>
      </c>
      <c r="AK1493" s="7">
        <v>14</v>
      </c>
      <c r="AL1493" s="7">
        <v>0</v>
      </c>
      <c r="AM1493" s="7">
        <v>0</v>
      </c>
      <c r="AN1493" s="7">
        <v>0</v>
      </c>
      <c r="AO1493" s="7">
        <v>0</v>
      </c>
      <c r="AP1493" s="7">
        <v>0</v>
      </c>
      <c r="AQ1493" s="7">
        <v>3</v>
      </c>
      <c r="AR1493">
        <f t="shared" si="94"/>
        <v>0.11409999999999999</v>
      </c>
      <c r="AS1493">
        <f t="shared" si="95"/>
        <v>0.20205714285714288</v>
      </c>
    </row>
    <row r="1494" spans="1:45" ht="29.5" thickBot="1">
      <c r="A1494" t="str">
        <f t="shared" si="92"/>
        <v>Dustin KellerTE2012</v>
      </c>
      <c r="B1494" s="3" t="s">
        <v>145</v>
      </c>
      <c r="C1494" s="1" t="s">
        <v>49</v>
      </c>
      <c r="D1494" s="1">
        <v>19</v>
      </c>
      <c r="E1494" s="1">
        <v>2012</v>
      </c>
      <c r="F1494" s="1">
        <v>4</v>
      </c>
      <c r="G1494" s="6">
        <v>37</v>
      </c>
      <c r="H1494" s="6"/>
      <c r="I1494" s="7">
        <v>0</v>
      </c>
      <c r="J1494" s="7">
        <v>0</v>
      </c>
      <c r="K1494" s="7">
        <v>0</v>
      </c>
      <c r="L1494" s="7">
        <v>0</v>
      </c>
      <c r="M1494" s="7">
        <v>0</v>
      </c>
      <c r="N1494" s="7">
        <v>1</v>
      </c>
      <c r="O1494" s="6">
        <v>0.01</v>
      </c>
      <c r="P1494" s="7">
        <v>0.01</v>
      </c>
      <c r="Q1494" s="7">
        <v>0.01</v>
      </c>
      <c r="R1494" s="7">
        <v>0.01</v>
      </c>
      <c r="S1494" s="7">
        <v>0.01</v>
      </c>
      <c r="T1494" s="7">
        <v>28</v>
      </c>
      <c r="U1494" s="7">
        <v>1</v>
      </c>
      <c r="V1494" s="7">
        <v>30</v>
      </c>
      <c r="W1494" s="7">
        <f t="shared" si="93"/>
        <v>16</v>
      </c>
      <c r="X1494" s="7">
        <v>28</v>
      </c>
      <c r="Y1494" s="7"/>
      <c r="Z1494" s="7"/>
      <c r="AA1494" s="7"/>
      <c r="AB1494" s="6">
        <v>10</v>
      </c>
      <c r="AC1494" s="7">
        <v>11.03</v>
      </c>
      <c r="AD1494" s="7">
        <v>8.9600000000000009</v>
      </c>
      <c r="AE1494" s="7"/>
      <c r="AF1494" s="1">
        <v>0.22289999999999999</v>
      </c>
      <c r="AG1494" s="1">
        <v>0.15359999999999999</v>
      </c>
      <c r="AH1494" s="7">
        <v>1.79</v>
      </c>
      <c r="AI1494" s="7">
        <v>1.49</v>
      </c>
      <c r="AJ1494" s="7">
        <v>16</v>
      </c>
      <c r="AK1494" s="7">
        <v>8</v>
      </c>
      <c r="AL1494" s="7">
        <v>0</v>
      </c>
      <c r="AM1494" s="7">
        <v>0</v>
      </c>
      <c r="AN1494" s="7">
        <v>0</v>
      </c>
      <c r="AO1494" s="7">
        <v>0</v>
      </c>
      <c r="AP1494" s="7">
        <v>0</v>
      </c>
      <c r="AQ1494" s="7">
        <v>5</v>
      </c>
      <c r="AR1494">
        <f t="shared" si="94"/>
        <v>0.22289999999999999</v>
      </c>
      <c r="AS1494">
        <f t="shared" si="95"/>
        <v>0.30719999999999997</v>
      </c>
    </row>
    <row r="1495" spans="1:45" ht="29.5" thickBot="1">
      <c r="A1495" t="str">
        <f t="shared" si="92"/>
        <v>Josh GordonWR2012</v>
      </c>
      <c r="B1495" s="3" t="s">
        <v>586</v>
      </c>
      <c r="C1495" s="1" t="s">
        <v>16</v>
      </c>
      <c r="D1495" s="1">
        <v>60</v>
      </c>
      <c r="E1495" s="1">
        <v>2012</v>
      </c>
      <c r="F1495" s="1">
        <v>3</v>
      </c>
      <c r="G1495" s="6">
        <v>40</v>
      </c>
      <c r="H1495" s="6">
        <v>2</v>
      </c>
      <c r="I1495" s="7">
        <v>0</v>
      </c>
      <c r="J1495" s="7">
        <v>1</v>
      </c>
      <c r="K1495" s="7">
        <v>1</v>
      </c>
      <c r="L1495" s="7">
        <v>1</v>
      </c>
      <c r="M1495" s="7">
        <v>1</v>
      </c>
      <c r="N1495" s="7">
        <v>0</v>
      </c>
      <c r="O1495" s="6">
        <v>0.89</v>
      </c>
      <c r="P1495" s="7">
        <v>2.0299999999999998</v>
      </c>
      <c r="Q1495" s="7">
        <v>2.08</v>
      </c>
      <c r="R1495" s="7">
        <v>2.08</v>
      </c>
      <c r="S1495" s="7">
        <v>2.08</v>
      </c>
      <c r="T1495" s="7">
        <v>21</v>
      </c>
      <c r="U1495" s="7">
        <v>8</v>
      </c>
      <c r="V1495" s="7">
        <v>300</v>
      </c>
      <c r="W1495" s="7" t="str">
        <f t="shared" si="93"/>
        <v/>
      </c>
      <c r="X1495" s="7">
        <v>26</v>
      </c>
      <c r="Y1495" s="7">
        <v>22</v>
      </c>
      <c r="Z1495" s="7">
        <v>52</v>
      </c>
      <c r="AA1495" s="7">
        <v>43</v>
      </c>
      <c r="AB1495" s="6"/>
      <c r="AC1495" s="7"/>
      <c r="AD1495" s="7">
        <v>10.029999999999999</v>
      </c>
      <c r="AE1495" s="7">
        <v>22.46</v>
      </c>
      <c r="AF1495" s="1" t="s">
        <v>1885</v>
      </c>
      <c r="AG1495" s="1">
        <v>0.17419999999999999</v>
      </c>
      <c r="AH1495" s="7"/>
      <c r="AI1495" s="7">
        <v>1.59</v>
      </c>
      <c r="AJ1495" s="7"/>
      <c r="AK1495" s="7">
        <v>16</v>
      </c>
      <c r="AL1495" s="7">
        <v>0</v>
      </c>
      <c r="AM1495" s="7">
        <v>1</v>
      </c>
      <c r="AN1495" s="7">
        <v>1</v>
      </c>
      <c r="AO1495" s="7">
        <v>1</v>
      </c>
      <c r="AP1495" s="7">
        <v>1</v>
      </c>
      <c r="AQ1495" s="7">
        <v>1</v>
      </c>
      <c r="AR1495" t="str">
        <f t="shared" si="94"/>
        <v/>
      </c>
      <c r="AS1495">
        <f t="shared" si="95"/>
        <v>0.17419999999999999</v>
      </c>
    </row>
    <row r="1496" spans="1:45" ht="29.5" thickBot="1">
      <c r="A1496" t="str">
        <f t="shared" si="92"/>
        <v>Marion BarberRB2012</v>
      </c>
      <c r="B1496" s="3" t="s">
        <v>9</v>
      </c>
      <c r="C1496" s="1" t="s">
        <v>3</v>
      </c>
      <c r="D1496" s="1">
        <v>54</v>
      </c>
      <c r="E1496" s="1">
        <v>2012</v>
      </c>
      <c r="F1496" s="1">
        <v>2</v>
      </c>
      <c r="G1496" s="6"/>
      <c r="H1496" s="6"/>
      <c r="I1496" s="7">
        <v>0</v>
      </c>
      <c r="J1496" s="7">
        <v>0</v>
      </c>
      <c r="K1496" s="7">
        <v>0</v>
      </c>
      <c r="L1496" s="7">
        <v>0</v>
      </c>
      <c r="M1496" s="7">
        <v>0</v>
      </c>
      <c r="N1496" s="7">
        <v>4</v>
      </c>
      <c r="O1496" s="6"/>
      <c r="P1496" s="7">
        <v>0</v>
      </c>
      <c r="Q1496" s="7">
        <v>0</v>
      </c>
      <c r="R1496" s="7">
        <v>0</v>
      </c>
      <c r="S1496" s="7">
        <v>0</v>
      </c>
      <c r="T1496" s="7">
        <v>29</v>
      </c>
      <c r="U1496" s="7">
        <v>4</v>
      </c>
      <c r="V1496" s="7">
        <v>109</v>
      </c>
      <c r="W1496" s="7">
        <f t="shared" si="93"/>
        <v>77</v>
      </c>
      <c r="X1496" s="7"/>
      <c r="Y1496" s="7"/>
      <c r="Z1496" s="7"/>
      <c r="AA1496" s="7"/>
      <c r="AB1496" s="6">
        <v>49</v>
      </c>
      <c r="AC1496" s="7">
        <v>8.02</v>
      </c>
      <c r="AD1496" s="7"/>
      <c r="AE1496" s="7"/>
      <c r="AF1496" s="1">
        <v>2.6618181818181819E-2</v>
      </c>
      <c r="AG1496" s="1" t="s">
        <v>1885</v>
      </c>
      <c r="AH1496" s="7">
        <v>1.04</v>
      </c>
      <c r="AI1496" s="7"/>
      <c r="AJ1496" s="7">
        <v>11</v>
      </c>
      <c r="AK1496" s="7"/>
      <c r="AL1496" s="7">
        <v>0</v>
      </c>
      <c r="AM1496" s="7">
        <v>0</v>
      </c>
      <c r="AN1496" s="7">
        <v>0</v>
      </c>
      <c r="AO1496" s="7">
        <v>0</v>
      </c>
      <c r="AP1496" s="7">
        <v>0</v>
      </c>
      <c r="AQ1496" s="7">
        <v>8</v>
      </c>
      <c r="AR1496">
        <f t="shared" si="94"/>
        <v>3.8717355371900804E-2</v>
      </c>
      <c r="AS1496" t="str">
        <f t="shared" si="95"/>
        <v/>
      </c>
    </row>
    <row r="1497" spans="1:45" ht="29.5" thickBot="1">
      <c r="A1497" t="str">
        <f t="shared" si="92"/>
        <v>Kevin SmithRB2012</v>
      </c>
      <c r="B1497" s="3" t="s">
        <v>59</v>
      </c>
      <c r="C1497" s="1" t="s">
        <v>3</v>
      </c>
      <c r="D1497" s="1">
        <v>55</v>
      </c>
      <c r="E1497" s="1">
        <v>2012</v>
      </c>
      <c r="F1497" s="1">
        <v>2</v>
      </c>
      <c r="G1497" s="6">
        <v>77</v>
      </c>
      <c r="H1497" s="6"/>
      <c r="I1497" s="7">
        <v>0</v>
      </c>
      <c r="J1497" s="7">
        <v>0</v>
      </c>
      <c r="K1497" s="7">
        <v>0</v>
      </c>
      <c r="L1497" s="7">
        <v>0</v>
      </c>
      <c r="M1497" s="7">
        <v>0</v>
      </c>
      <c r="N1497" s="7">
        <v>2</v>
      </c>
      <c r="O1497" s="6">
        <v>-0.24</v>
      </c>
      <c r="P1497" s="7">
        <v>-0.24</v>
      </c>
      <c r="Q1497" s="7">
        <v>-0.24</v>
      </c>
      <c r="R1497" s="7">
        <v>-0.24</v>
      </c>
      <c r="S1497" s="7">
        <v>-0.24</v>
      </c>
      <c r="T1497" s="7">
        <v>26</v>
      </c>
      <c r="U1497" s="7">
        <v>3</v>
      </c>
      <c r="V1497" s="7">
        <v>64</v>
      </c>
      <c r="W1497" s="7">
        <f t="shared" si="93"/>
        <v>103</v>
      </c>
      <c r="X1497" s="7">
        <v>88</v>
      </c>
      <c r="Y1497" s="7"/>
      <c r="Z1497" s="7"/>
      <c r="AA1497" s="7"/>
      <c r="AB1497" s="6">
        <v>41</v>
      </c>
      <c r="AC1497" s="7">
        <v>16.79</v>
      </c>
      <c r="AD1497" s="7">
        <v>3.61</v>
      </c>
      <c r="AE1497" s="7"/>
      <c r="AF1497" s="1">
        <v>0.10194285714285714</v>
      </c>
      <c r="AG1497" s="1">
        <v>2.7733333333333332E-2</v>
      </c>
      <c r="AH1497" s="7">
        <v>1.17</v>
      </c>
      <c r="AI1497" s="7">
        <v>0.77</v>
      </c>
      <c r="AJ1497" s="7">
        <v>7</v>
      </c>
      <c r="AK1497" s="7">
        <v>12</v>
      </c>
      <c r="AL1497" s="7">
        <v>0</v>
      </c>
      <c r="AM1497" s="7">
        <v>0</v>
      </c>
      <c r="AN1497" s="7">
        <v>0</v>
      </c>
      <c r="AO1497" s="7">
        <v>0</v>
      </c>
      <c r="AP1497" s="7">
        <v>0</v>
      </c>
      <c r="AQ1497" s="7">
        <v>5</v>
      </c>
      <c r="AR1497">
        <f t="shared" si="94"/>
        <v>0.23301224489795885</v>
      </c>
      <c r="AS1497">
        <f t="shared" si="95"/>
        <v>3.6977777777777734E-2</v>
      </c>
    </row>
    <row r="1498" spans="1:45" ht="44" thickBot="1">
      <c r="A1498" t="str">
        <f t="shared" si="92"/>
        <v>Danny AmendolaWR2012</v>
      </c>
      <c r="B1498" s="3" t="s">
        <v>454</v>
      </c>
      <c r="C1498" s="1" t="s">
        <v>16</v>
      </c>
      <c r="D1498" s="1">
        <v>61</v>
      </c>
      <c r="E1498" s="1">
        <v>2012</v>
      </c>
      <c r="F1498" s="1">
        <v>3</v>
      </c>
      <c r="G1498" s="6">
        <v>47</v>
      </c>
      <c r="H1498" s="6">
        <v>54</v>
      </c>
      <c r="I1498" s="7">
        <v>0</v>
      </c>
      <c r="J1498" s="7">
        <v>0</v>
      </c>
      <c r="K1498" s="7">
        <v>0</v>
      </c>
      <c r="L1498" s="7">
        <v>0</v>
      </c>
      <c r="M1498" s="7">
        <v>0</v>
      </c>
      <c r="N1498" s="7">
        <v>0</v>
      </c>
      <c r="O1498" s="6">
        <v>0.54</v>
      </c>
      <c r="P1498" s="7">
        <v>0.86</v>
      </c>
      <c r="Q1498" s="7">
        <v>0.01</v>
      </c>
      <c r="R1498" s="7">
        <v>-7.0000000000000007E-2</v>
      </c>
      <c r="S1498" s="7">
        <v>-0.13</v>
      </c>
      <c r="T1498" s="7">
        <v>27</v>
      </c>
      <c r="U1498" s="7">
        <v>8</v>
      </c>
      <c r="V1498" s="7">
        <v>300</v>
      </c>
      <c r="W1498" s="7">
        <f t="shared" si="93"/>
        <v>35</v>
      </c>
      <c r="X1498" s="7">
        <v>17</v>
      </c>
      <c r="Y1498" s="7">
        <v>62</v>
      </c>
      <c r="Z1498" s="7">
        <v>122</v>
      </c>
      <c r="AA1498" s="7">
        <v>113</v>
      </c>
      <c r="AB1498" s="6">
        <v>148</v>
      </c>
      <c r="AC1498" s="7">
        <v>9.5</v>
      </c>
      <c r="AD1498" s="7">
        <v>13.49</v>
      </c>
      <c r="AE1498" s="7">
        <v>10.78</v>
      </c>
      <c r="AF1498" s="1">
        <v>0.18559999999999999</v>
      </c>
      <c r="AG1498" s="1">
        <v>0.27069090909090909</v>
      </c>
      <c r="AH1498" s="7">
        <v>2.0499999999999998</v>
      </c>
      <c r="AI1498" s="7">
        <v>2.0499999999999998</v>
      </c>
      <c r="AJ1498" s="7">
        <v>1</v>
      </c>
      <c r="AK1498" s="7">
        <v>11</v>
      </c>
      <c r="AL1498" s="7">
        <v>0</v>
      </c>
      <c r="AM1498" s="7">
        <v>0</v>
      </c>
      <c r="AN1498" s="7">
        <v>0</v>
      </c>
      <c r="AO1498" s="7">
        <v>0</v>
      </c>
      <c r="AP1498" s="7">
        <v>0</v>
      </c>
      <c r="AQ1498" s="7">
        <v>4</v>
      </c>
      <c r="AR1498">
        <f t="shared" si="94"/>
        <v>2.9695999999999998</v>
      </c>
      <c r="AS1498">
        <f t="shared" si="95"/>
        <v>0.3937322314049585</v>
      </c>
    </row>
    <row r="1499" spans="1:45" ht="29.5" thickBot="1">
      <c r="A1499" t="str">
        <f t="shared" si="92"/>
        <v>Carson PalmerQB2012</v>
      </c>
      <c r="B1499" s="3" t="s">
        <v>47</v>
      </c>
      <c r="C1499" s="1" t="s">
        <v>12</v>
      </c>
      <c r="D1499" s="1">
        <v>22</v>
      </c>
      <c r="E1499" s="1">
        <v>2012</v>
      </c>
      <c r="F1499" s="1">
        <v>1</v>
      </c>
      <c r="G1499" s="6">
        <v>16</v>
      </c>
      <c r="H1499" s="6">
        <v>17</v>
      </c>
      <c r="I1499" s="7">
        <v>0</v>
      </c>
      <c r="J1499" s="7">
        <v>0</v>
      </c>
      <c r="K1499" s="7">
        <v>0</v>
      </c>
      <c r="L1499" s="7">
        <v>1</v>
      </c>
      <c r="M1499" s="7">
        <v>1</v>
      </c>
      <c r="N1499" s="7">
        <v>3</v>
      </c>
      <c r="O1499" s="6">
        <v>0.44</v>
      </c>
      <c r="P1499" s="7">
        <v>0.6</v>
      </c>
      <c r="Q1499" s="7">
        <v>0.86</v>
      </c>
      <c r="R1499" s="7">
        <v>1.95</v>
      </c>
      <c r="S1499" s="7">
        <v>2.21</v>
      </c>
      <c r="T1499" s="7">
        <v>33</v>
      </c>
      <c r="U1499" s="7">
        <v>1</v>
      </c>
      <c r="V1499" s="7">
        <v>1</v>
      </c>
      <c r="W1499" s="7">
        <f t="shared" si="93"/>
        <v>33</v>
      </c>
      <c r="X1499" s="7">
        <v>26</v>
      </c>
      <c r="Y1499" s="7">
        <v>27</v>
      </c>
      <c r="Z1499" s="7">
        <v>27</v>
      </c>
      <c r="AA1499" s="7">
        <v>15</v>
      </c>
      <c r="AB1499" s="6">
        <v>26</v>
      </c>
      <c r="AC1499" s="7">
        <v>16.399999999999999</v>
      </c>
      <c r="AD1499" s="7">
        <v>18.29</v>
      </c>
      <c r="AE1499" s="7">
        <v>16.95</v>
      </c>
      <c r="AF1499" s="1" t="s">
        <v>1885</v>
      </c>
      <c r="AG1499" s="1" t="s">
        <v>1885</v>
      </c>
      <c r="AH1499" s="7"/>
      <c r="AI1499" s="7"/>
      <c r="AJ1499" s="7">
        <v>10</v>
      </c>
      <c r="AK1499" s="7"/>
      <c r="AL1499" s="7">
        <v>0</v>
      </c>
      <c r="AM1499" s="7">
        <v>0</v>
      </c>
      <c r="AN1499" s="7">
        <v>0</v>
      </c>
      <c r="AO1499" s="7">
        <v>1</v>
      </c>
      <c r="AP1499" s="7">
        <v>1</v>
      </c>
      <c r="AQ1499" s="7">
        <v>10</v>
      </c>
      <c r="AR1499" t="str">
        <f t="shared" si="94"/>
        <v/>
      </c>
      <c r="AS1499" t="str">
        <f t="shared" si="95"/>
        <v/>
      </c>
    </row>
    <row r="1500" spans="1:45" ht="29.5" thickBot="1">
      <c r="A1500" t="str">
        <f t="shared" si="92"/>
        <v>Pierre ThomasRB2012</v>
      </c>
      <c r="B1500" s="3" t="s">
        <v>126</v>
      </c>
      <c r="C1500" s="1" t="s">
        <v>3</v>
      </c>
      <c r="D1500" s="1">
        <v>56</v>
      </c>
      <c r="E1500" s="1">
        <v>2012</v>
      </c>
      <c r="F1500" s="1">
        <v>2</v>
      </c>
      <c r="G1500" s="6">
        <v>32</v>
      </c>
      <c r="H1500" s="6">
        <v>16</v>
      </c>
      <c r="I1500" s="7">
        <v>0</v>
      </c>
      <c r="J1500" s="7">
        <v>1</v>
      </c>
      <c r="K1500" s="7">
        <v>1</v>
      </c>
      <c r="L1500" s="7">
        <v>1</v>
      </c>
      <c r="M1500" s="7">
        <v>1</v>
      </c>
      <c r="N1500" s="7">
        <v>3</v>
      </c>
      <c r="O1500" s="6">
        <v>0.14000000000000001</v>
      </c>
      <c r="P1500" s="7">
        <v>1.1000000000000001</v>
      </c>
      <c r="Q1500" s="7">
        <v>1.44</v>
      </c>
      <c r="R1500" s="7">
        <v>1.39</v>
      </c>
      <c r="S1500" s="7">
        <v>1.39</v>
      </c>
      <c r="T1500" s="7">
        <v>28</v>
      </c>
      <c r="U1500" s="7">
        <v>8</v>
      </c>
      <c r="V1500" s="7">
        <v>300</v>
      </c>
      <c r="W1500" s="7">
        <f t="shared" si="93"/>
        <v>44</v>
      </c>
      <c r="X1500" s="7">
        <v>59</v>
      </c>
      <c r="Y1500" s="7">
        <v>39</v>
      </c>
      <c r="Z1500" s="7">
        <v>97.5</v>
      </c>
      <c r="AA1500" s="7"/>
      <c r="AB1500" s="6">
        <v>21</v>
      </c>
      <c r="AC1500" s="7">
        <v>11.54</v>
      </c>
      <c r="AD1500" s="7">
        <v>8.91</v>
      </c>
      <c r="AE1500" s="7">
        <v>13.33</v>
      </c>
      <c r="AF1500" s="1">
        <v>8.5199999999999998E-2</v>
      </c>
      <c r="AG1500" s="1">
        <v>7.776000000000001E-2</v>
      </c>
      <c r="AH1500" s="7">
        <v>2</v>
      </c>
      <c r="AI1500" s="7">
        <v>1.61</v>
      </c>
      <c r="AJ1500" s="7">
        <v>16</v>
      </c>
      <c r="AK1500" s="7">
        <v>15</v>
      </c>
      <c r="AL1500" s="7">
        <v>0</v>
      </c>
      <c r="AM1500" s="7">
        <v>0</v>
      </c>
      <c r="AN1500" s="7">
        <v>0</v>
      </c>
      <c r="AO1500" s="7">
        <v>0</v>
      </c>
      <c r="AP1500" s="7">
        <v>0</v>
      </c>
      <c r="AQ1500" s="7">
        <v>7</v>
      </c>
      <c r="AR1500">
        <f t="shared" si="94"/>
        <v>8.5199999999999998E-2</v>
      </c>
      <c r="AS1500">
        <f t="shared" si="95"/>
        <v>8.294399999999999E-2</v>
      </c>
    </row>
    <row r="1501" spans="1:45" ht="44" thickBot="1">
      <c r="A1501" t="str">
        <f t="shared" si="92"/>
        <v>Mario ManninghamWR2012</v>
      </c>
      <c r="B1501" s="3" t="s">
        <v>180</v>
      </c>
      <c r="C1501" s="1" t="s">
        <v>16</v>
      </c>
      <c r="D1501" s="1">
        <v>62</v>
      </c>
      <c r="E1501" s="1">
        <v>2012</v>
      </c>
      <c r="F1501" s="1">
        <v>3</v>
      </c>
      <c r="G1501" s="6">
        <v>72</v>
      </c>
      <c r="H1501" s="6">
        <v>142</v>
      </c>
      <c r="I1501" s="7">
        <v>0</v>
      </c>
      <c r="J1501" s="7">
        <v>0</v>
      </c>
      <c r="K1501" s="7">
        <v>0</v>
      </c>
      <c r="L1501" s="7">
        <v>0</v>
      </c>
      <c r="M1501" s="7">
        <v>0</v>
      </c>
      <c r="N1501" s="7">
        <v>1</v>
      </c>
      <c r="O1501" s="6">
        <v>-0.35</v>
      </c>
      <c r="P1501" s="7">
        <v>-1.02</v>
      </c>
      <c r="Q1501" s="7">
        <v>-1.02</v>
      </c>
      <c r="R1501" s="7">
        <v>-1.02</v>
      </c>
      <c r="S1501" s="7">
        <v>-1.02</v>
      </c>
      <c r="T1501" s="7">
        <v>26</v>
      </c>
      <c r="U1501" s="7">
        <v>3</v>
      </c>
      <c r="V1501" s="7">
        <v>95</v>
      </c>
      <c r="W1501" s="7">
        <f t="shared" si="93"/>
        <v>30</v>
      </c>
      <c r="X1501" s="7">
        <v>124</v>
      </c>
      <c r="Y1501" s="7"/>
      <c r="Z1501" s="7"/>
      <c r="AA1501" s="7"/>
      <c r="AB1501" s="6">
        <v>61</v>
      </c>
      <c r="AC1501" s="7">
        <v>9.61</v>
      </c>
      <c r="AD1501" s="7">
        <v>8.2799999999999994</v>
      </c>
      <c r="AE1501" s="7">
        <v>2.92</v>
      </c>
      <c r="AF1501" s="1">
        <v>0.17800000000000002</v>
      </c>
      <c r="AG1501" s="1">
        <v>0.18013333333333334</v>
      </c>
      <c r="AH1501" s="7">
        <v>1.35</v>
      </c>
      <c r="AI1501" s="7">
        <v>1.81</v>
      </c>
      <c r="AJ1501" s="7">
        <v>12</v>
      </c>
      <c r="AK1501" s="7">
        <v>12</v>
      </c>
      <c r="AL1501" s="7">
        <v>0</v>
      </c>
      <c r="AM1501" s="7">
        <v>0</v>
      </c>
      <c r="AN1501" s="7">
        <v>0</v>
      </c>
      <c r="AO1501" s="7">
        <v>0</v>
      </c>
      <c r="AP1501" s="7">
        <v>0</v>
      </c>
      <c r="AQ1501" s="7">
        <v>5</v>
      </c>
      <c r="AR1501">
        <f t="shared" si="94"/>
        <v>0.23733333333333331</v>
      </c>
      <c r="AS1501">
        <f t="shared" si="95"/>
        <v>0.24017777777777735</v>
      </c>
    </row>
    <row r="1502" spans="1:45" ht="29.5" thickBot="1">
      <c r="A1502" t="str">
        <f t="shared" si="92"/>
        <v>Randy MossWR2012</v>
      </c>
      <c r="B1502" s="3" t="s">
        <v>17</v>
      </c>
      <c r="C1502" s="1" t="s">
        <v>16</v>
      </c>
      <c r="D1502" s="1">
        <v>63</v>
      </c>
      <c r="E1502" s="1">
        <v>2012</v>
      </c>
      <c r="F1502" s="1">
        <v>3</v>
      </c>
      <c r="G1502" s="6">
        <v>76</v>
      </c>
      <c r="H1502" s="6"/>
      <c r="I1502" s="7">
        <v>0</v>
      </c>
      <c r="J1502" s="7">
        <v>0</v>
      </c>
      <c r="K1502" s="7">
        <v>0</v>
      </c>
      <c r="L1502" s="7">
        <v>0</v>
      </c>
      <c r="M1502" s="7">
        <v>0</v>
      </c>
      <c r="N1502" s="7">
        <v>8</v>
      </c>
      <c r="O1502" s="6">
        <v>-0.22</v>
      </c>
      <c r="P1502" s="7">
        <v>-0.22</v>
      </c>
      <c r="Q1502" s="7">
        <v>-0.22</v>
      </c>
      <c r="R1502" s="7">
        <v>-0.22</v>
      </c>
      <c r="S1502" s="7">
        <v>-0.22</v>
      </c>
      <c r="T1502" s="7">
        <v>35</v>
      </c>
      <c r="U1502" s="7">
        <v>1</v>
      </c>
      <c r="V1502" s="7">
        <v>21</v>
      </c>
      <c r="W1502" s="7">
        <f t="shared" si="93"/>
        <v>63</v>
      </c>
      <c r="X1502" s="7"/>
      <c r="Y1502" s="7"/>
      <c r="Z1502" s="7"/>
      <c r="AA1502" s="7">
        <v>137</v>
      </c>
      <c r="AB1502" s="6"/>
      <c r="AC1502" s="7"/>
      <c r="AD1502" s="7">
        <v>5.59</v>
      </c>
      <c r="AE1502" s="7"/>
      <c r="AF1502" s="1" t="s">
        <v>1885</v>
      </c>
      <c r="AG1502" s="1">
        <v>0.11550000000000001</v>
      </c>
      <c r="AH1502" s="7"/>
      <c r="AI1502" s="7">
        <v>2.0499999999999998</v>
      </c>
      <c r="AJ1502" s="7"/>
      <c r="AK1502" s="7">
        <v>16</v>
      </c>
      <c r="AL1502" s="7">
        <v>0</v>
      </c>
      <c r="AM1502" s="7">
        <v>0</v>
      </c>
      <c r="AN1502" s="7">
        <v>0</v>
      </c>
      <c r="AO1502" s="7">
        <v>0</v>
      </c>
      <c r="AP1502" s="7">
        <v>0</v>
      </c>
      <c r="AQ1502" s="7">
        <v>15</v>
      </c>
      <c r="AR1502" t="str">
        <f t="shared" si="94"/>
        <v/>
      </c>
      <c r="AS1502">
        <f t="shared" si="95"/>
        <v>0.11550000000000001</v>
      </c>
    </row>
    <row r="1503" spans="1:45" ht="29.5" thickBot="1">
      <c r="A1503" t="str">
        <f t="shared" si="92"/>
        <v>Doug BaldwinWR2012</v>
      </c>
      <c r="B1503" s="3" t="s">
        <v>587</v>
      </c>
      <c r="C1503" s="1" t="s">
        <v>16</v>
      </c>
      <c r="D1503" s="1">
        <v>64</v>
      </c>
      <c r="E1503" s="1">
        <v>2012</v>
      </c>
      <c r="F1503" s="1">
        <v>3</v>
      </c>
      <c r="G1503" s="6">
        <v>78</v>
      </c>
      <c r="H1503" s="6">
        <v>41</v>
      </c>
      <c r="I1503" s="7">
        <v>0</v>
      </c>
      <c r="J1503" s="7">
        <v>0</v>
      </c>
      <c r="K1503" s="7">
        <v>0</v>
      </c>
      <c r="L1503" s="7">
        <v>1</v>
      </c>
      <c r="M1503" s="7">
        <v>2</v>
      </c>
      <c r="N1503" s="7">
        <v>0</v>
      </c>
      <c r="O1503" s="6">
        <v>-0.45</v>
      </c>
      <c r="P1503" s="7">
        <v>-0.28000000000000003</v>
      </c>
      <c r="Q1503" s="7">
        <v>-0.21</v>
      </c>
      <c r="R1503" s="7">
        <v>0.45</v>
      </c>
      <c r="S1503" s="7">
        <v>1.1100000000000001</v>
      </c>
      <c r="T1503" s="7">
        <v>24</v>
      </c>
      <c r="U1503" s="7">
        <v>8</v>
      </c>
      <c r="V1503" s="7">
        <v>300</v>
      </c>
      <c r="W1503" s="7" t="str">
        <f t="shared" si="93"/>
        <v/>
      </c>
      <c r="X1503" s="7">
        <v>102</v>
      </c>
      <c r="Y1503" s="7">
        <v>74</v>
      </c>
      <c r="Z1503" s="7">
        <v>81.5</v>
      </c>
      <c r="AA1503" s="7">
        <v>36</v>
      </c>
      <c r="AB1503" s="6">
        <v>42</v>
      </c>
      <c r="AC1503" s="7">
        <v>9.6</v>
      </c>
      <c r="AD1503" s="7">
        <v>5.97</v>
      </c>
      <c r="AE1503" s="7">
        <v>9.9</v>
      </c>
      <c r="AF1503" s="1">
        <v>0.18090000000000001</v>
      </c>
      <c r="AG1503" s="1">
        <v>0.1510857142857143</v>
      </c>
      <c r="AH1503" s="7">
        <v>2.2400000000000002</v>
      </c>
      <c r="AI1503" s="7">
        <v>1.57</v>
      </c>
      <c r="AJ1503" s="7">
        <v>16</v>
      </c>
      <c r="AK1503" s="7">
        <v>14</v>
      </c>
      <c r="AL1503" s="7">
        <v>0</v>
      </c>
      <c r="AM1503" s="7">
        <v>0</v>
      </c>
      <c r="AN1503" s="7">
        <v>0</v>
      </c>
      <c r="AO1503" s="7">
        <v>1</v>
      </c>
      <c r="AP1503" s="7">
        <v>2</v>
      </c>
      <c r="AQ1503" s="7">
        <v>2</v>
      </c>
      <c r="AR1503">
        <f t="shared" si="94"/>
        <v>0.18090000000000001</v>
      </c>
      <c r="AS1503">
        <f t="shared" si="95"/>
        <v>0.17266938775510171</v>
      </c>
    </row>
    <row r="1504" spans="1:45" ht="29.5" thickBot="1">
      <c r="A1504" t="str">
        <f t="shared" si="92"/>
        <v>Mohamed SanuWR2012</v>
      </c>
      <c r="B1504" s="3" t="s">
        <v>588</v>
      </c>
      <c r="C1504" s="1" t="s">
        <v>16</v>
      </c>
      <c r="D1504" s="1">
        <v>65</v>
      </c>
      <c r="E1504" s="1">
        <v>2012</v>
      </c>
      <c r="F1504" s="1">
        <v>3</v>
      </c>
      <c r="G1504" s="6">
        <v>101</v>
      </c>
      <c r="H1504" s="6">
        <v>64</v>
      </c>
      <c r="I1504" s="7">
        <v>0</v>
      </c>
      <c r="J1504" s="7">
        <v>0</v>
      </c>
      <c r="K1504" s="7">
        <v>0</v>
      </c>
      <c r="L1504" s="7">
        <v>0</v>
      </c>
      <c r="M1504" s="7">
        <v>0</v>
      </c>
      <c r="N1504" s="7">
        <v>0</v>
      </c>
      <c r="O1504" s="6">
        <v>-0.42</v>
      </c>
      <c r="P1504" s="7">
        <v>-0.44</v>
      </c>
      <c r="Q1504" s="7">
        <v>-0.55000000000000004</v>
      </c>
      <c r="R1504" s="7">
        <v>-1.21</v>
      </c>
      <c r="S1504" s="7">
        <v>-1.1599999999999999</v>
      </c>
      <c r="T1504" s="7">
        <v>23</v>
      </c>
      <c r="U1504" s="7">
        <v>3</v>
      </c>
      <c r="V1504" s="7">
        <v>83</v>
      </c>
      <c r="W1504" s="7" t="str">
        <f t="shared" si="93"/>
        <v/>
      </c>
      <c r="X1504" s="7">
        <v>66</v>
      </c>
      <c r="Y1504" s="7">
        <v>94</v>
      </c>
      <c r="Z1504" s="7">
        <v>79.5</v>
      </c>
      <c r="AA1504" s="7">
        <v>72</v>
      </c>
      <c r="AB1504" s="6"/>
      <c r="AC1504" s="7"/>
      <c r="AD1504" s="7">
        <v>6.32</v>
      </c>
      <c r="AE1504" s="7">
        <v>6.63</v>
      </c>
      <c r="AF1504" s="1" t="s">
        <v>1885</v>
      </c>
      <c r="AG1504" s="1">
        <v>9.98E-2</v>
      </c>
      <c r="AH1504" s="7"/>
      <c r="AI1504" s="7">
        <v>1.39</v>
      </c>
      <c r="AJ1504" s="7"/>
      <c r="AK1504" s="7">
        <v>8</v>
      </c>
      <c r="AL1504" s="7">
        <v>0</v>
      </c>
      <c r="AM1504" s="7">
        <v>0</v>
      </c>
      <c r="AN1504" s="7">
        <v>0</v>
      </c>
      <c r="AO1504" s="7">
        <v>0</v>
      </c>
      <c r="AP1504" s="7">
        <v>0</v>
      </c>
      <c r="AQ1504" s="7">
        <v>1</v>
      </c>
      <c r="AR1504" t="str">
        <f t="shared" si="94"/>
        <v/>
      </c>
      <c r="AS1504">
        <f t="shared" si="95"/>
        <v>0.1996</v>
      </c>
    </row>
    <row r="1505" spans="1:45" ht="44" thickBot="1">
      <c r="A1505" t="str">
        <f t="shared" si="92"/>
        <v>Ryan FitzpatrickQB2012</v>
      </c>
      <c r="B1505" s="3" t="s">
        <v>511</v>
      </c>
      <c r="C1505" s="1" t="s">
        <v>12</v>
      </c>
      <c r="D1505" s="1">
        <v>23</v>
      </c>
      <c r="E1505" s="1">
        <v>2012</v>
      </c>
      <c r="F1505" s="1">
        <v>1</v>
      </c>
      <c r="G1505" s="6">
        <v>18</v>
      </c>
      <c r="H1505" s="6">
        <v>25</v>
      </c>
      <c r="I1505" s="7">
        <v>0</v>
      </c>
      <c r="J1505" s="7">
        <v>0</v>
      </c>
      <c r="K1505" s="7">
        <v>0</v>
      </c>
      <c r="L1505" s="7">
        <v>1</v>
      </c>
      <c r="M1505" s="7">
        <v>1</v>
      </c>
      <c r="N1505" s="7">
        <v>1</v>
      </c>
      <c r="O1505" s="6">
        <v>0.21</v>
      </c>
      <c r="P1505" s="7">
        <v>0.47</v>
      </c>
      <c r="Q1505" s="7">
        <v>0.68</v>
      </c>
      <c r="R1505" s="7">
        <v>1.18</v>
      </c>
      <c r="S1505" s="7">
        <v>0.71</v>
      </c>
      <c r="T1505" s="7">
        <v>30</v>
      </c>
      <c r="U1505" s="7">
        <v>7</v>
      </c>
      <c r="V1505" s="7">
        <v>250</v>
      </c>
      <c r="W1505" s="7">
        <f t="shared" si="93"/>
        <v>23</v>
      </c>
      <c r="X1505" s="7">
        <v>40</v>
      </c>
      <c r="Y1505" s="7">
        <v>40</v>
      </c>
      <c r="Z1505" s="7">
        <v>37</v>
      </c>
      <c r="AA1505" s="7">
        <v>33</v>
      </c>
      <c r="AB1505" s="6">
        <v>12</v>
      </c>
      <c r="AC1505" s="7">
        <v>17.010000000000002</v>
      </c>
      <c r="AD1505" s="7">
        <v>17.13</v>
      </c>
      <c r="AE1505" s="7">
        <v>18.059999999999999</v>
      </c>
      <c r="AF1505" s="1" t="s">
        <v>1885</v>
      </c>
      <c r="AG1505" s="1" t="s">
        <v>1885</v>
      </c>
      <c r="AH1505" s="7"/>
      <c r="AI1505" s="7"/>
      <c r="AJ1505" s="7">
        <v>16</v>
      </c>
      <c r="AK1505" s="7"/>
      <c r="AL1505" s="7">
        <v>0</v>
      </c>
      <c r="AM1505" s="7">
        <v>0</v>
      </c>
      <c r="AN1505" s="7">
        <v>0</v>
      </c>
      <c r="AO1505" s="7">
        <v>0</v>
      </c>
      <c r="AP1505" s="7">
        <v>0</v>
      </c>
      <c r="AQ1505" s="7">
        <v>8</v>
      </c>
      <c r="AR1505" t="str">
        <f t="shared" si="94"/>
        <v/>
      </c>
      <c r="AS1505" t="str">
        <f t="shared" si="95"/>
        <v/>
      </c>
    </row>
    <row r="1506" spans="1:45" ht="29.5" thickBot="1">
      <c r="A1506" t="str">
        <f t="shared" si="92"/>
        <v>Matt FlynnQB2012</v>
      </c>
      <c r="B1506" s="3" t="s">
        <v>488</v>
      </c>
      <c r="C1506" s="1" t="s">
        <v>12</v>
      </c>
      <c r="D1506" s="1">
        <v>24</v>
      </c>
      <c r="E1506" s="1">
        <v>2012</v>
      </c>
      <c r="F1506" s="1">
        <v>1</v>
      </c>
      <c r="G1506" s="6">
        <v>58</v>
      </c>
      <c r="H1506" s="6">
        <v>39</v>
      </c>
      <c r="I1506" s="7">
        <v>0</v>
      </c>
      <c r="J1506" s="7">
        <v>0</v>
      </c>
      <c r="K1506" s="7">
        <v>0</v>
      </c>
      <c r="L1506" s="7">
        <v>0</v>
      </c>
      <c r="M1506" s="7">
        <v>0</v>
      </c>
      <c r="N1506" s="7">
        <v>0</v>
      </c>
      <c r="O1506" s="6">
        <v>0</v>
      </c>
      <c r="P1506" s="7">
        <v>-0.32</v>
      </c>
      <c r="Q1506" s="7">
        <v>-1.18</v>
      </c>
      <c r="R1506" s="7">
        <v>-1.18</v>
      </c>
      <c r="S1506" s="7">
        <v>-1.18</v>
      </c>
      <c r="T1506" s="7">
        <v>27</v>
      </c>
      <c r="U1506" s="7">
        <v>7</v>
      </c>
      <c r="V1506" s="7">
        <v>209</v>
      </c>
      <c r="W1506" s="7">
        <f t="shared" si="93"/>
        <v>39</v>
      </c>
      <c r="X1506" s="7">
        <v>35</v>
      </c>
      <c r="Y1506" s="7">
        <v>54</v>
      </c>
      <c r="Z1506" s="7"/>
      <c r="AA1506" s="7"/>
      <c r="AB1506" s="6">
        <v>39</v>
      </c>
      <c r="AC1506" s="7">
        <v>11.62</v>
      </c>
      <c r="AD1506" s="7">
        <v>0.74</v>
      </c>
      <c r="AE1506" s="7">
        <v>14.31</v>
      </c>
      <c r="AF1506" s="1" t="s">
        <v>1885</v>
      </c>
      <c r="AG1506" s="1" t="s">
        <v>1885</v>
      </c>
      <c r="AH1506" s="7"/>
      <c r="AI1506" s="7"/>
      <c r="AJ1506" s="7">
        <v>5</v>
      </c>
      <c r="AK1506" s="7"/>
      <c r="AL1506" s="7">
        <v>0</v>
      </c>
      <c r="AM1506" s="7">
        <v>0</v>
      </c>
      <c r="AN1506" s="7">
        <v>0</v>
      </c>
      <c r="AO1506" s="7">
        <v>0</v>
      </c>
      <c r="AP1506" s="7">
        <v>0</v>
      </c>
      <c r="AQ1506" s="7">
        <v>5</v>
      </c>
      <c r="AR1506" t="str">
        <f t="shared" si="94"/>
        <v/>
      </c>
      <c r="AS1506" t="str">
        <f t="shared" si="95"/>
        <v/>
      </c>
    </row>
    <row r="1507" spans="1:45" ht="29.5" thickBot="1">
      <c r="A1507" t="str">
        <f t="shared" si="92"/>
        <v>Ryan BroylesWR2012</v>
      </c>
      <c r="B1507" s="3" t="s">
        <v>589</v>
      </c>
      <c r="C1507" s="1" t="s">
        <v>16</v>
      </c>
      <c r="D1507" s="1">
        <v>66</v>
      </c>
      <c r="E1507" s="1">
        <v>2012</v>
      </c>
      <c r="F1507" s="1">
        <v>3</v>
      </c>
      <c r="G1507" s="6">
        <v>93</v>
      </c>
      <c r="H1507" s="6">
        <v>144</v>
      </c>
      <c r="I1507" s="7">
        <v>0</v>
      </c>
      <c r="J1507" s="7">
        <v>0</v>
      </c>
      <c r="K1507" s="7">
        <v>0</v>
      </c>
      <c r="L1507" s="7">
        <v>0</v>
      </c>
      <c r="M1507" s="7">
        <v>0</v>
      </c>
      <c r="N1507" s="7">
        <v>0</v>
      </c>
      <c r="O1507" s="6">
        <v>-0.23</v>
      </c>
      <c r="P1507" s="7">
        <v>-0.73</v>
      </c>
      <c r="Q1507" s="7">
        <v>-0.73</v>
      </c>
      <c r="R1507" s="7">
        <v>-0.73</v>
      </c>
      <c r="S1507" s="7">
        <v>-0.73</v>
      </c>
      <c r="T1507" s="7">
        <v>24</v>
      </c>
      <c r="U1507" s="7">
        <v>2</v>
      </c>
      <c r="V1507" s="7">
        <v>54</v>
      </c>
      <c r="W1507" s="7" t="str">
        <f t="shared" si="93"/>
        <v/>
      </c>
      <c r="X1507" s="7">
        <v>55</v>
      </c>
      <c r="Y1507" s="7">
        <v>148</v>
      </c>
      <c r="Z1507" s="7"/>
      <c r="AA1507" s="7"/>
      <c r="AB1507" s="6"/>
      <c r="AC1507" s="7"/>
      <c r="AD1507" s="7">
        <v>6.5</v>
      </c>
      <c r="AE1507" s="7">
        <v>2.75</v>
      </c>
      <c r="AF1507" s="1" t="s">
        <v>1885</v>
      </c>
      <c r="AG1507" s="1">
        <v>6.6720000000000002E-2</v>
      </c>
      <c r="AH1507" s="7"/>
      <c r="AI1507" s="7">
        <v>1.63</v>
      </c>
      <c r="AJ1507" s="7"/>
      <c r="AK1507" s="7">
        <v>10</v>
      </c>
      <c r="AL1507" s="7">
        <v>0</v>
      </c>
      <c r="AM1507" s="7">
        <v>0</v>
      </c>
      <c r="AN1507" s="7">
        <v>0</v>
      </c>
      <c r="AO1507" s="7">
        <v>0</v>
      </c>
      <c r="AP1507" s="7">
        <v>0</v>
      </c>
      <c r="AQ1507" s="7">
        <v>1</v>
      </c>
      <c r="AR1507" t="str">
        <f t="shared" si="94"/>
        <v/>
      </c>
      <c r="AS1507">
        <f t="shared" si="95"/>
        <v>0.106752</v>
      </c>
    </row>
    <row r="1508" spans="1:45" ht="29.5" thickBot="1">
      <c r="A1508" t="str">
        <f t="shared" si="92"/>
        <v>Rashad JenningsRB2012</v>
      </c>
      <c r="B1508" s="3" t="s">
        <v>361</v>
      </c>
      <c r="C1508" s="1" t="s">
        <v>3</v>
      </c>
      <c r="D1508" s="1">
        <v>57</v>
      </c>
      <c r="E1508" s="1">
        <v>2012</v>
      </c>
      <c r="F1508" s="1">
        <v>2</v>
      </c>
      <c r="G1508" s="6">
        <v>57</v>
      </c>
      <c r="H1508" s="6">
        <v>24</v>
      </c>
      <c r="I1508" s="7">
        <v>0</v>
      </c>
      <c r="J1508" s="7">
        <v>1</v>
      </c>
      <c r="K1508" s="7">
        <v>1</v>
      </c>
      <c r="L1508" s="7">
        <v>2</v>
      </c>
      <c r="M1508" s="7">
        <v>2</v>
      </c>
      <c r="N1508" s="7">
        <v>0</v>
      </c>
      <c r="O1508" s="6">
        <v>0.09</v>
      </c>
      <c r="P1508" s="7">
        <v>0.67</v>
      </c>
      <c r="Q1508" s="7">
        <v>1.36</v>
      </c>
      <c r="R1508" s="7">
        <v>1.45</v>
      </c>
      <c r="S1508" s="7">
        <v>1.84</v>
      </c>
      <c r="T1508" s="7">
        <v>27</v>
      </c>
      <c r="U1508" s="7">
        <v>7</v>
      </c>
      <c r="V1508" s="7">
        <v>250</v>
      </c>
      <c r="W1508" s="7">
        <f t="shared" si="93"/>
        <v>48</v>
      </c>
      <c r="X1508" s="7">
        <v>94</v>
      </c>
      <c r="Y1508" s="7">
        <v>29</v>
      </c>
      <c r="Z1508" s="7">
        <v>48</v>
      </c>
      <c r="AA1508" s="7">
        <v>60</v>
      </c>
      <c r="AB1508" s="6"/>
      <c r="AC1508" s="7"/>
      <c r="AD1508" s="7">
        <v>7.23</v>
      </c>
      <c r="AE1508" s="7">
        <v>11.63</v>
      </c>
      <c r="AF1508" s="1" t="s">
        <v>1885</v>
      </c>
      <c r="AG1508" s="1">
        <v>7.664E-2</v>
      </c>
      <c r="AH1508" s="7"/>
      <c r="AI1508" s="7">
        <v>1.0900000000000001</v>
      </c>
      <c r="AJ1508" s="7"/>
      <c r="AK1508" s="7">
        <v>10</v>
      </c>
      <c r="AL1508" s="7">
        <v>0</v>
      </c>
      <c r="AM1508" s="7">
        <v>0</v>
      </c>
      <c r="AN1508" s="7">
        <v>0</v>
      </c>
      <c r="AO1508" s="7">
        <v>0</v>
      </c>
      <c r="AP1508" s="7">
        <v>0</v>
      </c>
      <c r="AQ1508" s="7">
        <v>4</v>
      </c>
      <c r="AR1508" t="str">
        <f t="shared" si="94"/>
        <v/>
      </c>
      <c r="AS1508">
        <f t="shared" si="95"/>
        <v>0.122624</v>
      </c>
    </row>
    <row r="1509" spans="1:45" ht="29.5" thickBot="1">
      <c r="A1509" t="str">
        <f t="shared" si="92"/>
        <v>Ryan TannehillQB2012</v>
      </c>
      <c r="B1509" s="3" t="s">
        <v>590</v>
      </c>
      <c r="C1509" s="1" t="s">
        <v>12</v>
      </c>
      <c r="D1509" s="1">
        <v>25</v>
      </c>
      <c r="E1509" s="1">
        <v>2012</v>
      </c>
      <c r="F1509" s="1">
        <v>1</v>
      </c>
      <c r="G1509" s="6">
        <v>24</v>
      </c>
      <c r="H1509" s="6">
        <v>16</v>
      </c>
      <c r="I1509" s="7">
        <v>0</v>
      </c>
      <c r="J1509" s="7">
        <v>0</v>
      </c>
      <c r="K1509" s="7">
        <v>1</v>
      </c>
      <c r="L1509" s="7">
        <v>1</v>
      </c>
      <c r="M1509" s="7">
        <v>1</v>
      </c>
      <c r="N1509" s="7">
        <v>0</v>
      </c>
      <c r="O1509" s="6">
        <v>-0.62</v>
      </c>
      <c r="P1509" s="7">
        <v>-0.28000000000000003</v>
      </c>
      <c r="Q1509" s="7">
        <v>0.18</v>
      </c>
      <c r="R1509" s="7">
        <v>0.44</v>
      </c>
      <c r="S1509" s="7">
        <v>0.45</v>
      </c>
      <c r="T1509" s="7">
        <v>24</v>
      </c>
      <c r="U1509" s="7">
        <v>1</v>
      </c>
      <c r="V1509" s="7">
        <v>8</v>
      </c>
      <c r="W1509" s="7" t="str">
        <f t="shared" si="93"/>
        <v/>
      </c>
      <c r="X1509" s="7">
        <v>16</v>
      </c>
      <c r="Y1509" s="7">
        <v>19</v>
      </c>
      <c r="Z1509" s="7">
        <v>7</v>
      </c>
      <c r="AA1509" s="7">
        <v>16</v>
      </c>
      <c r="AB1509" s="6"/>
      <c r="AC1509" s="7"/>
      <c r="AD1509" s="7">
        <v>13.09</v>
      </c>
      <c r="AE1509" s="7">
        <v>18.52</v>
      </c>
      <c r="AF1509" s="1" t="s">
        <v>1885</v>
      </c>
      <c r="AG1509" s="1" t="s">
        <v>1885</v>
      </c>
      <c r="AH1509" s="7"/>
      <c r="AI1509" s="7"/>
      <c r="AJ1509" s="7"/>
      <c r="AK1509" s="7"/>
      <c r="AL1509" s="7">
        <v>0</v>
      </c>
      <c r="AM1509" s="7">
        <v>0</v>
      </c>
      <c r="AN1509" s="7">
        <v>0</v>
      </c>
      <c r="AO1509" s="7">
        <v>0</v>
      </c>
      <c r="AP1509" s="7">
        <v>0</v>
      </c>
      <c r="AQ1509" s="7">
        <v>1</v>
      </c>
      <c r="AR1509" t="str">
        <f t="shared" si="94"/>
        <v/>
      </c>
      <c r="AS1509" t="str">
        <f t="shared" si="95"/>
        <v/>
      </c>
    </row>
    <row r="1510" spans="1:45" ht="29.5" thickBot="1">
      <c r="A1510" t="str">
        <f t="shared" si="92"/>
        <v>Alex GreenRB2012</v>
      </c>
      <c r="B1510" s="3" t="s">
        <v>517</v>
      </c>
      <c r="C1510" s="1" t="s">
        <v>3</v>
      </c>
      <c r="D1510" s="1">
        <v>58</v>
      </c>
      <c r="E1510" s="1">
        <v>2012</v>
      </c>
      <c r="F1510" s="1">
        <v>2</v>
      </c>
      <c r="G1510" s="6">
        <v>52</v>
      </c>
      <c r="H1510" s="6">
        <v>135</v>
      </c>
      <c r="I1510" s="7">
        <v>0</v>
      </c>
      <c r="J1510" s="7">
        <v>0</v>
      </c>
      <c r="K1510" s="7">
        <v>0</v>
      </c>
      <c r="L1510" s="7">
        <v>0</v>
      </c>
      <c r="M1510" s="7">
        <v>0</v>
      </c>
      <c r="N1510" s="7">
        <v>0</v>
      </c>
      <c r="O1510" s="6">
        <v>-0.12</v>
      </c>
      <c r="P1510" s="7">
        <v>-0.57999999999999996</v>
      </c>
      <c r="Q1510" s="7">
        <v>-0.57999999999999996</v>
      </c>
      <c r="R1510" s="7">
        <v>-0.57999999999999996</v>
      </c>
      <c r="S1510" s="7">
        <v>-0.57999999999999996</v>
      </c>
      <c r="T1510" s="7">
        <v>23</v>
      </c>
      <c r="U1510" s="7">
        <v>3</v>
      </c>
      <c r="V1510" s="7">
        <v>96</v>
      </c>
      <c r="W1510" s="7">
        <f t="shared" si="93"/>
        <v>58</v>
      </c>
      <c r="X1510" s="7">
        <v>89</v>
      </c>
      <c r="Y1510" s="7"/>
      <c r="Z1510" s="7"/>
      <c r="AA1510" s="7"/>
      <c r="AB1510" s="6">
        <v>142</v>
      </c>
      <c r="AC1510" s="7">
        <v>1.35</v>
      </c>
      <c r="AD1510" s="7">
        <v>7.79</v>
      </c>
      <c r="AE1510" s="7">
        <v>0.9</v>
      </c>
      <c r="AF1510" s="1">
        <v>1.52E-2</v>
      </c>
      <c r="AG1510" s="1">
        <v>8.2879999999999995E-2</v>
      </c>
      <c r="AH1510" s="7">
        <v>3</v>
      </c>
      <c r="AI1510" s="7">
        <v>1.1499999999999999</v>
      </c>
      <c r="AJ1510" s="7">
        <v>2</v>
      </c>
      <c r="AK1510" s="7">
        <v>10</v>
      </c>
      <c r="AL1510" s="7">
        <v>0</v>
      </c>
      <c r="AM1510" s="7">
        <v>0</v>
      </c>
      <c r="AN1510" s="7">
        <v>0</v>
      </c>
      <c r="AO1510" s="7">
        <v>0</v>
      </c>
      <c r="AP1510" s="7">
        <v>0</v>
      </c>
      <c r="AQ1510" s="7">
        <v>2</v>
      </c>
      <c r="AR1510">
        <f t="shared" si="94"/>
        <v>0.1216</v>
      </c>
      <c r="AS1510">
        <f t="shared" si="95"/>
        <v>0.132608</v>
      </c>
    </row>
    <row r="1511" spans="1:45" ht="29.5" thickBot="1">
      <c r="A1511" t="str">
        <f t="shared" si="92"/>
        <v>Christian PonderQB2012</v>
      </c>
      <c r="B1511" s="3" t="s">
        <v>525</v>
      </c>
      <c r="C1511" s="1" t="s">
        <v>12</v>
      </c>
      <c r="D1511" s="1">
        <v>26</v>
      </c>
      <c r="E1511" s="1">
        <v>2012</v>
      </c>
      <c r="F1511" s="1">
        <v>1</v>
      </c>
      <c r="G1511" s="6">
        <v>22</v>
      </c>
      <c r="H1511" s="6">
        <v>32</v>
      </c>
      <c r="I1511" s="7">
        <v>0</v>
      </c>
      <c r="J1511" s="7">
        <v>0</v>
      </c>
      <c r="K1511" s="7">
        <v>0</v>
      </c>
      <c r="L1511" s="7">
        <v>0</v>
      </c>
      <c r="M1511" s="7">
        <v>0</v>
      </c>
      <c r="N1511" s="7">
        <v>0</v>
      </c>
      <c r="O1511" s="6">
        <v>-0.21</v>
      </c>
      <c r="P1511" s="7">
        <v>-0.38</v>
      </c>
      <c r="Q1511" s="7">
        <v>-0.61</v>
      </c>
      <c r="R1511" s="7">
        <v>-0.61</v>
      </c>
      <c r="S1511" s="7">
        <v>-0.61</v>
      </c>
      <c r="T1511" s="7">
        <v>24</v>
      </c>
      <c r="U1511" s="7">
        <v>1</v>
      </c>
      <c r="V1511" s="7">
        <v>12</v>
      </c>
      <c r="W1511" s="7">
        <f t="shared" si="93"/>
        <v>29</v>
      </c>
      <c r="X1511" s="7">
        <v>30</v>
      </c>
      <c r="Y1511" s="7"/>
      <c r="Z1511" s="7"/>
      <c r="AA1511" s="7"/>
      <c r="AB1511" s="6">
        <v>28</v>
      </c>
      <c r="AC1511" s="7">
        <v>13.46</v>
      </c>
      <c r="AD1511" s="7">
        <v>14.88</v>
      </c>
      <c r="AE1511" s="7">
        <v>14.34</v>
      </c>
      <c r="AF1511" s="1" t="s">
        <v>1885</v>
      </c>
      <c r="AG1511" s="1" t="s">
        <v>1885</v>
      </c>
      <c r="AH1511" s="7"/>
      <c r="AI1511" s="7"/>
      <c r="AJ1511" s="7">
        <v>11</v>
      </c>
      <c r="AK1511" s="7"/>
      <c r="AL1511" s="7">
        <v>0</v>
      </c>
      <c r="AM1511" s="7">
        <v>0</v>
      </c>
      <c r="AN1511" s="7">
        <v>0</v>
      </c>
      <c r="AO1511" s="7">
        <v>0</v>
      </c>
      <c r="AP1511" s="7">
        <v>0</v>
      </c>
      <c r="AQ1511" s="7">
        <v>2</v>
      </c>
      <c r="AR1511" t="str">
        <f t="shared" si="94"/>
        <v/>
      </c>
      <c r="AS1511" t="str">
        <f t="shared" si="95"/>
        <v/>
      </c>
    </row>
    <row r="1512" spans="1:45" ht="29.5" thickBot="1">
      <c r="A1512" t="str">
        <f t="shared" si="92"/>
        <v>Robert TurbinRB2012</v>
      </c>
      <c r="B1512" s="3" t="s">
        <v>591</v>
      </c>
      <c r="C1512" s="1" t="s">
        <v>3</v>
      </c>
      <c r="D1512" s="1">
        <v>59</v>
      </c>
      <c r="E1512" s="1">
        <v>2012</v>
      </c>
      <c r="F1512" s="1">
        <v>2</v>
      </c>
      <c r="G1512" s="6">
        <v>56</v>
      </c>
      <c r="H1512" s="6">
        <v>79</v>
      </c>
      <c r="I1512" s="7">
        <v>0</v>
      </c>
      <c r="J1512" s="7">
        <v>0</v>
      </c>
      <c r="K1512" s="7">
        <v>0</v>
      </c>
      <c r="L1512" s="7">
        <v>0</v>
      </c>
      <c r="M1512" s="7">
        <v>0</v>
      </c>
      <c r="N1512" s="7">
        <v>0</v>
      </c>
      <c r="O1512" s="6">
        <v>-0.4</v>
      </c>
      <c r="P1512" s="7">
        <v>-0.99</v>
      </c>
      <c r="Q1512" s="7">
        <v>-1.29</v>
      </c>
      <c r="R1512" s="7">
        <v>-1.52</v>
      </c>
      <c r="S1512" s="7">
        <v>-1.79</v>
      </c>
      <c r="T1512" s="7">
        <v>23</v>
      </c>
      <c r="U1512" s="7">
        <v>4</v>
      </c>
      <c r="V1512" s="7">
        <v>106</v>
      </c>
      <c r="W1512" s="7" t="str">
        <f t="shared" si="93"/>
        <v/>
      </c>
      <c r="X1512" s="7">
        <v>56</v>
      </c>
      <c r="Y1512" s="7">
        <v>87</v>
      </c>
      <c r="Z1512" s="7">
        <v>73</v>
      </c>
      <c r="AA1512" s="7">
        <v>101</v>
      </c>
      <c r="AB1512" s="6"/>
      <c r="AC1512" s="7"/>
      <c r="AD1512" s="7">
        <v>4.53</v>
      </c>
      <c r="AE1512" s="7">
        <v>2.5299999999999998</v>
      </c>
      <c r="AF1512" s="1" t="s">
        <v>1885</v>
      </c>
      <c r="AG1512" s="1">
        <v>6.6100000000000006E-2</v>
      </c>
      <c r="AH1512" s="7"/>
      <c r="AI1512" s="7">
        <v>1.95</v>
      </c>
      <c r="AJ1512" s="7"/>
      <c r="AK1512" s="7">
        <v>16</v>
      </c>
      <c r="AL1512" s="7">
        <v>0</v>
      </c>
      <c r="AM1512" s="7">
        <v>0</v>
      </c>
      <c r="AN1512" s="7">
        <v>0</v>
      </c>
      <c r="AO1512" s="7">
        <v>0</v>
      </c>
      <c r="AP1512" s="7">
        <v>0</v>
      </c>
      <c r="AQ1512" s="7">
        <v>1</v>
      </c>
      <c r="AR1512" t="str">
        <f t="shared" si="94"/>
        <v/>
      </c>
      <c r="AS1512">
        <f t="shared" si="95"/>
        <v>6.6100000000000006E-2</v>
      </c>
    </row>
    <row r="1513" spans="1:45" ht="44" thickBot="1">
      <c r="A1513" t="str">
        <f t="shared" si="92"/>
        <v>Dexter McClusterRB2012</v>
      </c>
      <c r="B1513" s="3" t="s">
        <v>526</v>
      </c>
      <c r="C1513" s="1" t="s">
        <v>3</v>
      </c>
      <c r="D1513" s="1">
        <v>60</v>
      </c>
      <c r="E1513" s="1">
        <v>2012</v>
      </c>
      <c r="F1513" s="1">
        <v>2</v>
      </c>
      <c r="G1513" s="6">
        <v>38</v>
      </c>
      <c r="H1513" s="6">
        <v>42</v>
      </c>
      <c r="I1513" s="7">
        <v>0</v>
      </c>
      <c r="J1513" s="7">
        <v>0</v>
      </c>
      <c r="K1513" s="7">
        <v>0</v>
      </c>
      <c r="L1513" s="7">
        <v>0</v>
      </c>
      <c r="M1513" s="7">
        <v>0</v>
      </c>
      <c r="N1513" s="7">
        <v>0</v>
      </c>
      <c r="O1513" s="6">
        <v>-0.02</v>
      </c>
      <c r="P1513" s="7">
        <v>0.02</v>
      </c>
      <c r="Q1513" s="7">
        <v>-0.31</v>
      </c>
      <c r="R1513" s="7">
        <v>-0.2</v>
      </c>
      <c r="S1513" s="7">
        <v>-0.55000000000000004</v>
      </c>
      <c r="T1513" s="7">
        <v>24</v>
      </c>
      <c r="U1513" s="7">
        <v>2</v>
      </c>
      <c r="V1513" s="7">
        <v>36</v>
      </c>
      <c r="W1513" s="7">
        <f t="shared" si="93"/>
        <v>67</v>
      </c>
      <c r="X1513" s="7">
        <v>96</v>
      </c>
      <c r="Y1513" s="7">
        <v>73</v>
      </c>
      <c r="Z1513" s="7">
        <v>144</v>
      </c>
      <c r="AA1513" s="7">
        <v>120</v>
      </c>
      <c r="AB1513" s="6">
        <v>31</v>
      </c>
      <c r="AC1513" s="7">
        <v>8.9600000000000009</v>
      </c>
      <c r="AD1513" s="7">
        <v>6.89</v>
      </c>
      <c r="AE1513" s="7">
        <v>7.78</v>
      </c>
      <c r="AF1513" s="1">
        <v>0.1255</v>
      </c>
      <c r="AG1513" s="1">
        <v>0.16320000000000001</v>
      </c>
      <c r="AH1513" s="7">
        <v>1.4</v>
      </c>
      <c r="AI1513" s="7">
        <v>1.22</v>
      </c>
      <c r="AJ1513" s="7">
        <v>16</v>
      </c>
      <c r="AK1513" s="7">
        <v>16</v>
      </c>
      <c r="AL1513" s="7">
        <v>0</v>
      </c>
      <c r="AM1513" s="7">
        <v>0</v>
      </c>
      <c r="AN1513" s="7">
        <v>0</v>
      </c>
      <c r="AO1513" s="7">
        <v>0</v>
      </c>
      <c r="AP1513" s="7">
        <v>0</v>
      </c>
      <c r="AQ1513" s="7">
        <v>3</v>
      </c>
      <c r="AR1513">
        <f t="shared" si="94"/>
        <v>0.1255</v>
      </c>
      <c r="AS1513">
        <f t="shared" si="95"/>
        <v>0.16320000000000001</v>
      </c>
    </row>
    <row r="1514" spans="1:45" ht="29.5" thickBot="1">
      <c r="A1514" t="str">
        <f t="shared" si="92"/>
        <v>Ricky WilliamsRB2012</v>
      </c>
      <c r="B1514" s="3" t="s">
        <v>135</v>
      </c>
      <c r="C1514" s="1" t="s">
        <v>3</v>
      </c>
      <c r="D1514" s="1">
        <v>61</v>
      </c>
      <c r="E1514" s="1">
        <v>2012</v>
      </c>
      <c r="F1514" s="1">
        <v>2</v>
      </c>
      <c r="G1514" s="6"/>
      <c r="H1514" s="6"/>
      <c r="I1514" s="7">
        <v>0</v>
      </c>
      <c r="J1514" s="7">
        <v>0</v>
      </c>
      <c r="K1514" s="7">
        <v>0</v>
      </c>
      <c r="L1514" s="7">
        <v>0</v>
      </c>
      <c r="M1514" s="7">
        <v>0</v>
      </c>
      <c r="N1514" s="7">
        <v>5</v>
      </c>
      <c r="O1514" s="6"/>
      <c r="P1514" s="7">
        <v>0</v>
      </c>
      <c r="Q1514" s="7">
        <v>0</v>
      </c>
      <c r="R1514" s="7">
        <v>0</v>
      </c>
      <c r="S1514" s="7">
        <v>0</v>
      </c>
      <c r="T1514" s="7">
        <v>35</v>
      </c>
      <c r="U1514" s="7">
        <v>1</v>
      </c>
      <c r="V1514" s="7">
        <v>5</v>
      </c>
      <c r="W1514" s="7">
        <f t="shared" si="93"/>
        <v>81</v>
      </c>
      <c r="X1514" s="7"/>
      <c r="Y1514" s="7"/>
      <c r="Z1514" s="7"/>
      <c r="AA1514" s="7"/>
      <c r="AB1514" s="6">
        <v>56</v>
      </c>
      <c r="AC1514" s="7">
        <v>4.8600000000000003</v>
      </c>
      <c r="AD1514" s="7"/>
      <c r="AE1514" s="7"/>
      <c r="AF1514" s="1">
        <v>3.3399999999999999E-2</v>
      </c>
      <c r="AG1514" s="1" t="s">
        <v>1885</v>
      </c>
      <c r="AH1514" s="7">
        <v>1.1399999999999999</v>
      </c>
      <c r="AI1514" s="7"/>
      <c r="AJ1514" s="7">
        <v>16</v>
      </c>
      <c r="AK1514" s="7"/>
      <c r="AL1514" s="7">
        <v>0</v>
      </c>
      <c r="AM1514" s="7">
        <v>0</v>
      </c>
      <c r="AN1514" s="7">
        <v>0</v>
      </c>
      <c r="AO1514" s="7">
        <v>0</v>
      </c>
      <c r="AP1514" s="7">
        <v>0</v>
      </c>
      <c r="AQ1514" s="7">
        <v>14</v>
      </c>
      <c r="AR1514">
        <f t="shared" si="94"/>
        <v>3.3399999999999999E-2</v>
      </c>
      <c r="AS1514" t="str">
        <f t="shared" si="95"/>
        <v/>
      </c>
    </row>
    <row r="1515" spans="1:45" ht="44" thickBot="1">
      <c r="A1515" t="str">
        <f t="shared" si="92"/>
        <v>Emmanuel SandersWR2012</v>
      </c>
      <c r="B1515" s="3" t="s">
        <v>440</v>
      </c>
      <c r="C1515" s="1" t="s">
        <v>16</v>
      </c>
      <c r="D1515" s="1">
        <v>67</v>
      </c>
      <c r="E1515" s="1">
        <v>2012</v>
      </c>
      <c r="F1515" s="1">
        <v>3</v>
      </c>
      <c r="G1515" s="6">
        <v>66</v>
      </c>
      <c r="H1515" s="6">
        <v>32</v>
      </c>
      <c r="I1515" s="7">
        <v>0</v>
      </c>
      <c r="J1515" s="7">
        <v>0</v>
      </c>
      <c r="K1515" s="7">
        <v>1</v>
      </c>
      <c r="L1515" s="7">
        <v>2</v>
      </c>
      <c r="M1515" s="7">
        <v>3</v>
      </c>
      <c r="N1515" s="7">
        <v>0</v>
      </c>
      <c r="O1515" s="6">
        <v>-0.44</v>
      </c>
      <c r="P1515" s="7">
        <v>-0.16</v>
      </c>
      <c r="Q1515" s="7">
        <v>1</v>
      </c>
      <c r="R1515" s="7">
        <v>1.61</v>
      </c>
      <c r="S1515" s="7">
        <v>2.21</v>
      </c>
      <c r="T1515" s="7">
        <v>25</v>
      </c>
      <c r="U1515" s="7">
        <v>3</v>
      </c>
      <c r="V1515" s="7">
        <v>82</v>
      </c>
      <c r="W1515" s="7">
        <f t="shared" si="93"/>
        <v>46</v>
      </c>
      <c r="X1515" s="7">
        <v>54</v>
      </c>
      <c r="Y1515" s="7">
        <v>43</v>
      </c>
      <c r="Z1515" s="7">
        <v>21</v>
      </c>
      <c r="AA1515" s="7">
        <v>37.5</v>
      </c>
      <c r="AB1515" s="6">
        <v>98</v>
      </c>
      <c r="AC1515" s="7">
        <v>5.71</v>
      </c>
      <c r="AD1515" s="7">
        <v>7.06</v>
      </c>
      <c r="AE1515" s="7">
        <v>11.17</v>
      </c>
      <c r="AF1515" s="1">
        <v>0.11563636363636363</v>
      </c>
      <c r="AG1515" s="1">
        <v>0.13139999999999999</v>
      </c>
      <c r="AH1515" s="7">
        <v>1.26</v>
      </c>
      <c r="AI1515" s="7">
        <v>1.49</v>
      </c>
      <c r="AJ1515" s="7">
        <v>11</v>
      </c>
      <c r="AK1515" s="7">
        <v>16</v>
      </c>
      <c r="AL1515" s="7">
        <v>0</v>
      </c>
      <c r="AM1515" s="7">
        <v>0</v>
      </c>
      <c r="AN1515" s="7">
        <v>1</v>
      </c>
      <c r="AO1515" s="7">
        <v>1</v>
      </c>
      <c r="AP1515" s="7">
        <v>1</v>
      </c>
      <c r="AQ1515" s="7">
        <v>3</v>
      </c>
      <c r="AR1515">
        <f t="shared" si="94"/>
        <v>0.16819834710743853</v>
      </c>
      <c r="AS1515">
        <f t="shared" si="95"/>
        <v>0.13139999999999999</v>
      </c>
    </row>
    <row r="1516" spans="1:45" ht="29.5" thickBot="1">
      <c r="A1516" t="str">
        <f t="shared" si="92"/>
        <v>Cedric BensonRB2012</v>
      </c>
      <c r="B1516" s="3" t="s">
        <v>174</v>
      </c>
      <c r="C1516" s="1" t="s">
        <v>3</v>
      </c>
      <c r="D1516" s="1">
        <v>62</v>
      </c>
      <c r="E1516" s="1">
        <v>2012</v>
      </c>
      <c r="F1516" s="1">
        <v>2</v>
      </c>
      <c r="G1516" s="6">
        <v>68</v>
      </c>
      <c r="H1516" s="6"/>
      <c r="I1516" s="7">
        <v>0</v>
      </c>
      <c r="J1516" s="7">
        <v>0</v>
      </c>
      <c r="K1516" s="7">
        <v>0</v>
      </c>
      <c r="L1516" s="7">
        <v>0</v>
      </c>
      <c r="M1516" s="7">
        <v>0</v>
      </c>
      <c r="N1516" s="7">
        <v>2</v>
      </c>
      <c r="O1516" s="6">
        <v>0.19</v>
      </c>
      <c r="P1516" s="7">
        <v>0.19</v>
      </c>
      <c r="Q1516" s="7">
        <v>0.19</v>
      </c>
      <c r="R1516" s="7">
        <v>0.19</v>
      </c>
      <c r="S1516" s="7">
        <v>0.19</v>
      </c>
      <c r="T1516" s="7">
        <v>30</v>
      </c>
      <c r="U1516" s="7">
        <v>1</v>
      </c>
      <c r="V1516" s="7">
        <v>4</v>
      </c>
      <c r="W1516" s="7">
        <f t="shared" si="93"/>
        <v>28</v>
      </c>
      <c r="X1516" s="7">
        <v>110.5</v>
      </c>
      <c r="Y1516" s="7"/>
      <c r="Z1516" s="7"/>
      <c r="AA1516" s="7"/>
      <c r="AB1516" s="6">
        <v>26</v>
      </c>
      <c r="AC1516" s="7">
        <v>11.06</v>
      </c>
      <c r="AD1516" s="7">
        <v>10.9</v>
      </c>
      <c r="AE1516" s="7"/>
      <c r="AF1516" s="1">
        <v>4.5760000000000002E-2</v>
      </c>
      <c r="AG1516" s="1">
        <v>9.2159999999999992E-2</v>
      </c>
      <c r="AH1516" s="7">
        <v>0.43</v>
      </c>
      <c r="AI1516" s="7">
        <v>1.1499999999999999</v>
      </c>
      <c r="AJ1516" s="7">
        <v>15</v>
      </c>
      <c r="AK1516" s="7">
        <v>5</v>
      </c>
      <c r="AL1516" s="7">
        <v>0</v>
      </c>
      <c r="AM1516" s="7">
        <v>0</v>
      </c>
      <c r="AN1516" s="7">
        <v>0</v>
      </c>
      <c r="AO1516" s="7">
        <v>0</v>
      </c>
      <c r="AP1516" s="7">
        <v>0</v>
      </c>
      <c r="AQ1516" s="7">
        <v>8</v>
      </c>
      <c r="AR1516">
        <f t="shared" si="94"/>
        <v>4.8810666666666669E-2</v>
      </c>
      <c r="AS1516">
        <f t="shared" si="95"/>
        <v>0.29491200000000001</v>
      </c>
    </row>
    <row r="1517" spans="1:45" ht="29.5" thickBot="1">
      <c r="A1517" t="str">
        <f t="shared" si="92"/>
        <v>A.J. JenkinsWR2012</v>
      </c>
      <c r="B1517" s="3" t="s">
        <v>592</v>
      </c>
      <c r="C1517" s="1" t="s">
        <v>16</v>
      </c>
      <c r="D1517" s="1">
        <v>68</v>
      </c>
      <c r="E1517" s="1">
        <v>2012</v>
      </c>
      <c r="F1517" s="1">
        <v>3</v>
      </c>
      <c r="G1517" s="6"/>
      <c r="H1517" s="6">
        <v>132</v>
      </c>
      <c r="I1517" s="7">
        <v>0</v>
      </c>
      <c r="J1517" s="7">
        <v>0</v>
      </c>
      <c r="K1517" s="7">
        <v>0</v>
      </c>
      <c r="L1517" s="7">
        <v>0</v>
      </c>
      <c r="M1517" s="7">
        <v>0</v>
      </c>
      <c r="N1517" s="7">
        <v>0</v>
      </c>
      <c r="O1517" s="6"/>
      <c r="P1517" s="7">
        <v>-0.42</v>
      </c>
      <c r="Q1517" s="7">
        <v>-1.44</v>
      </c>
      <c r="R1517" s="7">
        <v>-1.44</v>
      </c>
      <c r="S1517" s="7">
        <v>-1.44</v>
      </c>
      <c r="T1517" s="7">
        <v>23</v>
      </c>
      <c r="U1517" s="7">
        <v>1</v>
      </c>
      <c r="V1517" s="7">
        <v>30</v>
      </c>
      <c r="W1517" s="7" t="str">
        <f t="shared" si="93"/>
        <v/>
      </c>
      <c r="X1517" s="7">
        <v>75</v>
      </c>
      <c r="Y1517" s="7">
        <v>136</v>
      </c>
      <c r="Z1517" s="7"/>
      <c r="AA1517" s="7"/>
      <c r="AB1517" s="6"/>
      <c r="AC1517" s="7"/>
      <c r="AD1517" s="7"/>
      <c r="AE1517" s="7">
        <v>1.35</v>
      </c>
      <c r="AF1517" s="1" t="s">
        <v>1885</v>
      </c>
      <c r="AG1517" s="1">
        <v>1.3333333333333334E-2</v>
      </c>
      <c r="AH1517" s="7"/>
      <c r="AI1517" s="7">
        <v>0</v>
      </c>
      <c r="AJ1517" s="7"/>
      <c r="AK1517" s="7">
        <v>3</v>
      </c>
      <c r="AL1517" s="7">
        <v>0</v>
      </c>
      <c r="AM1517" s="7">
        <v>0</v>
      </c>
      <c r="AN1517" s="7">
        <v>0</v>
      </c>
      <c r="AO1517" s="7">
        <v>0</v>
      </c>
      <c r="AP1517" s="7">
        <v>0</v>
      </c>
      <c r="AQ1517" s="7">
        <v>1</v>
      </c>
      <c r="AR1517" t="str">
        <f t="shared" si="94"/>
        <v/>
      </c>
      <c r="AS1517">
        <f t="shared" si="95"/>
        <v>7.1111111111110931E-2</v>
      </c>
    </row>
    <row r="1518" spans="1:45" ht="29.5" thickBot="1">
      <c r="A1518" t="str">
        <f t="shared" si="92"/>
        <v>Mike GoodsonRB2012</v>
      </c>
      <c r="B1518" s="3" t="s">
        <v>376</v>
      </c>
      <c r="C1518" s="1" t="s">
        <v>3</v>
      </c>
      <c r="D1518" s="1">
        <v>63</v>
      </c>
      <c r="E1518" s="1">
        <v>2012</v>
      </c>
      <c r="F1518" s="1">
        <v>2</v>
      </c>
      <c r="G1518" s="6">
        <v>62</v>
      </c>
      <c r="H1518" s="6">
        <v>118</v>
      </c>
      <c r="I1518" s="7">
        <v>0</v>
      </c>
      <c r="J1518" s="7">
        <v>0</v>
      </c>
      <c r="K1518" s="7">
        <v>0</v>
      </c>
      <c r="L1518" s="7">
        <v>0</v>
      </c>
      <c r="M1518" s="7">
        <v>0</v>
      </c>
      <c r="N1518" s="7">
        <v>0</v>
      </c>
      <c r="O1518" s="6">
        <v>-0.1</v>
      </c>
      <c r="P1518" s="7">
        <v>-0.15</v>
      </c>
      <c r="Q1518" s="7">
        <v>-0.15</v>
      </c>
      <c r="R1518" s="7">
        <v>-0.15</v>
      </c>
      <c r="S1518" s="7">
        <v>-0.15</v>
      </c>
      <c r="T1518" s="7">
        <v>25</v>
      </c>
      <c r="U1518" s="7">
        <v>4</v>
      </c>
      <c r="V1518" s="7">
        <v>111</v>
      </c>
      <c r="W1518" s="7">
        <f t="shared" si="93"/>
        <v>51</v>
      </c>
      <c r="X1518" s="7">
        <v>79</v>
      </c>
      <c r="Y1518" s="7"/>
      <c r="Z1518" s="7"/>
      <c r="AA1518" s="7"/>
      <c r="AB1518" s="6">
        <v>153</v>
      </c>
      <c r="AC1518" s="7">
        <v>0.7</v>
      </c>
      <c r="AD1518" s="7">
        <v>5.78</v>
      </c>
      <c r="AE1518" s="7">
        <v>5</v>
      </c>
      <c r="AF1518" s="1">
        <v>4.8800000000000003E-2</v>
      </c>
      <c r="AG1518" s="1">
        <v>3.9272727272727272E-2</v>
      </c>
      <c r="AH1518" s="7">
        <v>1</v>
      </c>
      <c r="AI1518" s="7">
        <v>2.6</v>
      </c>
      <c r="AJ1518" s="7">
        <v>2</v>
      </c>
      <c r="AK1518" s="7">
        <v>11</v>
      </c>
      <c r="AL1518" s="7">
        <v>0</v>
      </c>
      <c r="AM1518" s="7">
        <v>0</v>
      </c>
      <c r="AN1518" s="7">
        <v>0</v>
      </c>
      <c r="AO1518" s="7">
        <v>0</v>
      </c>
      <c r="AP1518" s="7">
        <v>0</v>
      </c>
      <c r="AQ1518" s="7">
        <v>4</v>
      </c>
      <c r="AR1518">
        <f t="shared" si="94"/>
        <v>0.39040000000000002</v>
      </c>
      <c r="AS1518">
        <f t="shared" si="95"/>
        <v>5.7123966942148802E-2</v>
      </c>
    </row>
    <row r="1519" spans="1:45" ht="29.5" thickBot="1">
      <c r="A1519" t="str">
        <f t="shared" si="92"/>
        <v>Davone BessWR2012</v>
      </c>
      <c r="B1519" s="3" t="s">
        <v>360</v>
      </c>
      <c r="C1519" s="1" t="s">
        <v>16</v>
      </c>
      <c r="D1519" s="1">
        <v>69</v>
      </c>
      <c r="E1519" s="1">
        <v>2012</v>
      </c>
      <c r="F1519" s="1">
        <v>3</v>
      </c>
      <c r="G1519" s="6">
        <v>49</v>
      </c>
      <c r="H1519" s="6">
        <v>83</v>
      </c>
      <c r="I1519" s="7">
        <v>0</v>
      </c>
      <c r="J1519" s="7">
        <v>0</v>
      </c>
      <c r="K1519" s="7">
        <v>0</v>
      </c>
      <c r="L1519" s="7">
        <v>0</v>
      </c>
      <c r="M1519" s="7">
        <v>0</v>
      </c>
      <c r="N1519" s="7">
        <v>1</v>
      </c>
      <c r="O1519" s="6">
        <v>0.4</v>
      </c>
      <c r="P1519" s="7">
        <v>0.1</v>
      </c>
      <c r="Q1519" s="7">
        <v>0.1</v>
      </c>
      <c r="R1519" s="7">
        <v>0.1</v>
      </c>
      <c r="S1519" s="7">
        <v>0.1</v>
      </c>
      <c r="T1519" s="7">
        <v>27</v>
      </c>
      <c r="U1519" s="7">
        <v>8</v>
      </c>
      <c r="V1519" s="7">
        <v>300</v>
      </c>
      <c r="W1519" s="7">
        <f t="shared" si="93"/>
        <v>39</v>
      </c>
      <c r="X1519" s="7">
        <v>113</v>
      </c>
      <c r="Y1519" s="7"/>
      <c r="Z1519" s="7"/>
      <c r="AA1519" s="7"/>
      <c r="AB1519" s="6">
        <v>57</v>
      </c>
      <c r="AC1519" s="7">
        <v>7.73</v>
      </c>
      <c r="AD1519" s="7">
        <v>11.14</v>
      </c>
      <c r="AE1519" s="7">
        <v>6.44</v>
      </c>
      <c r="AF1519" s="1">
        <v>0.17910000000000001</v>
      </c>
      <c r="AG1519" s="1">
        <v>0.24775384615384616</v>
      </c>
      <c r="AH1519" s="7">
        <v>1.38</v>
      </c>
      <c r="AI1519" s="7">
        <v>1.8</v>
      </c>
      <c r="AJ1519" s="7">
        <v>16</v>
      </c>
      <c r="AK1519" s="7">
        <v>13</v>
      </c>
      <c r="AL1519" s="7">
        <v>0</v>
      </c>
      <c r="AM1519" s="7">
        <v>0</v>
      </c>
      <c r="AN1519" s="7">
        <v>0</v>
      </c>
      <c r="AO1519" s="7">
        <v>0</v>
      </c>
      <c r="AP1519" s="7">
        <v>0</v>
      </c>
      <c r="AQ1519" s="7">
        <v>5</v>
      </c>
      <c r="AR1519">
        <f t="shared" si="94"/>
        <v>0.17910000000000001</v>
      </c>
      <c r="AS1519">
        <f t="shared" si="95"/>
        <v>0.30492781065088737</v>
      </c>
    </row>
    <row r="1520" spans="1:45" ht="29.5" thickBot="1">
      <c r="A1520" t="str">
        <f t="shared" si="92"/>
        <v>Evan RoysterRB2012</v>
      </c>
      <c r="B1520" s="3" t="s">
        <v>546</v>
      </c>
      <c r="C1520" s="1" t="s">
        <v>3</v>
      </c>
      <c r="D1520" s="1">
        <v>64</v>
      </c>
      <c r="E1520" s="1">
        <v>2012</v>
      </c>
      <c r="F1520" s="1">
        <v>2</v>
      </c>
      <c r="G1520" s="6">
        <v>73</v>
      </c>
      <c r="H1520" s="6">
        <v>155</v>
      </c>
      <c r="I1520" s="7">
        <v>0</v>
      </c>
      <c r="J1520" s="7">
        <v>0</v>
      </c>
      <c r="K1520" s="7">
        <v>0</v>
      </c>
      <c r="L1520" s="7">
        <v>0</v>
      </c>
      <c r="M1520" s="7">
        <v>0</v>
      </c>
      <c r="N1520" s="7">
        <v>0</v>
      </c>
      <c r="O1520" s="6">
        <v>-0.41</v>
      </c>
      <c r="P1520" s="7">
        <v>-0.86</v>
      </c>
      <c r="Q1520" s="7">
        <v>-0.86</v>
      </c>
      <c r="R1520" s="7">
        <v>-0.86</v>
      </c>
      <c r="S1520" s="7">
        <v>-0.86</v>
      </c>
      <c r="T1520" s="7">
        <v>25</v>
      </c>
      <c r="U1520" s="7">
        <v>6</v>
      </c>
      <c r="V1520" s="7">
        <v>177</v>
      </c>
      <c r="W1520" s="7">
        <f t="shared" si="93"/>
        <v>93.5</v>
      </c>
      <c r="X1520" s="7">
        <v>104</v>
      </c>
      <c r="Y1520" s="7"/>
      <c r="Z1520" s="7"/>
      <c r="AA1520" s="7"/>
      <c r="AB1520" s="6">
        <v>77</v>
      </c>
      <c r="AC1520" s="7">
        <v>8.4</v>
      </c>
      <c r="AD1520" s="7">
        <v>3.34</v>
      </c>
      <c r="AE1520" s="7">
        <v>0.65</v>
      </c>
      <c r="AF1520" s="1">
        <v>6.3733333333333336E-2</v>
      </c>
      <c r="AG1520" s="1">
        <v>5.2342857142857142E-2</v>
      </c>
      <c r="AH1520" s="7">
        <v>0.94</v>
      </c>
      <c r="AI1520" s="7">
        <v>0.71</v>
      </c>
      <c r="AJ1520" s="7">
        <v>6</v>
      </c>
      <c r="AK1520" s="7">
        <v>14</v>
      </c>
      <c r="AL1520" s="7">
        <v>0</v>
      </c>
      <c r="AM1520" s="7">
        <v>0</v>
      </c>
      <c r="AN1520" s="7">
        <v>0</v>
      </c>
      <c r="AO1520" s="7">
        <v>0</v>
      </c>
      <c r="AP1520" s="7">
        <v>0</v>
      </c>
      <c r="AQ1520" s="7">
        <v>2</v>
      </c>
      <c r="AR1520">
        <f t="shared" si="94"/>
        <v>0.16995555555555544</v>
      </c>
      <c r="AS1520">
        <f t="shared" si="95"/>
        <v>5.9820408163265261E-2</v>
      </c>
    </row>
    <row r="1521" spans="1:45" ht="29.5" thickBot="1">
      <c r="A1521" t="str">
        <f t="shared" si="92"/>
        <v>Jerome SimpsonWR2012</v>
      </c>
      <c r="B1521" s="3" t="s">
        <v>185</v>
      </c>
      <c r="C1521" s="1" t="s">
        <v>16</v>
      </c>
      <c r="D1521" s="1">
        <v>70</v>
      </c>
      <c r="E1521" s="1">
        <v>2012</v>
      </c>
      <c r="F1521" s="1">
        <v>3</v>
      </c>
      <c r="G1521" s="6">
        <v>105</v>
      </c>
      <c r="H1521" s="6">
        <v>57</v>
      </c>
      <c r="I1521" s="7">
        <v>0</v>
      </c>
      <c r="J1521" s="7">
        <v>0</v>
      </c>
      <c r="K1521" s="7">
        <v>0</v>
      </c>
      <c r="L1521" s="7">
        <v>0</v>
      </c>
      <c r="M1521" s="7">
        <v>0</v>
      </c>
      <c r="N1521" s="7">
        <v>0</v>
      </c>
      <c r="O1521" s="6">
        <v>-0.51</v>
      </c>
      <c r="P1521" s="7">
        <v>-0.42</v>
      </c>
      <c r="Q1521" s="7">
        <v>-0.42</v>
      </c>
      <c r="R1521" s="7">
        <v>-0.71</v>
      </c>
      <c r="S1521" s="7">
        <v>-0.71</v>
      </c>
      <c r="T1521" s="7">
        <v>26</v>
      </c>
      <c r="U1521" s="7">
        <v>2</v>
      </c>
      <c r="V1521" s="7">
        <v>46</v>
      </c>
      <c r="W1521" s="7">
        <f t="shared" si="93"/>
        <v>50</v>
      </c>
      <c r="X1521" s="7">
        <v>143</v>
      </c>
      <c r="Y1521" s="7">
        <v>134</v>
      </c>
      <c r="Z1521" s="7"/>
      <c r="AA1521" s="7"/>
      <c r="AB1521" s="6">
        <v>46</v>
      </c>
      <c r="AC1521" s="7">
        <v>9.16</v>
      </c>
      <c r="AD1521" s="7">
        <v>4.45</v>
      </c>
      <c r="AE1521" s="7">
        <v>7.91</v>
      </c>
      <c r="AF1521" s="1">
        <v>0.19589999999999999</v>
      </c>
      <c r="AG1521" s="1">
        <v>0.14226666666666668</v>
      </c>
      <c r="AH1521" s="7">
        <v>1.38</v>
      </c>
      <c r="AI1521" s="7">
        <v>1.05</v>
      </c>
      <c r="AJ1521" s="7">
        <v>16</v>
      </c>
      <c r="AK1521" s="7">
        <v>12</v>
      </c>
      <c r="AL1521" s="7">
        <v>0</v>
      </c>
      <c r="AM1521" s="7">
        <v>0</v>
      </c>
      <c r="AN1521" s="7">
        <v>0</v>
      </c>
      <c r="AO1521" s="7">
        <v>0</v>
      </c>
      <c r="AP1521" s="7">
        <v>0</v>
      </c>
      <c r="AQ1521" s="7">
        <v>5</v>
      </c>
      <c r="AR1521">
        <f t="shared" si="94"/>
        <v>0.19589999999999999</v>
      </c>
      <c r="AS1521">
        <f t="shared" si="95"/>
        <v>0.18968888888888935</v>
      </c>
    </row>
    <row r="1522" spans="1:45" ht="29.5" thickBot="1">
      <c r="A1522" t="str">
        <f t="shared" si="92"/>
        <v>Santana MossWR2012</v>
      </c>
      <c r="B1522" s="3" t="s">
        <v>84</v>
      </c>
      <c r="C1522" s="1" t="s">
        <v>16</v>
      </c>
      <c r="D1522" s="1">
        <v>71</v>
      </c>
      <c r="E1522" s="1">
        <v>2012</v>
      </c>
      <c r="F1522" s="1">
        <v>3</v>
      </c>
      <c r="G1522" s="6">
        <v>48</v>
      </c>
      <c r="H1522" s="6">
        <v>71</v>
      </c>
      <c r="I1522" s="7">
        <v>0</v>
      </c>
      <c r="J1522" s="7">
        <v>0</v>
      </c>
      <c r="K1522" s="7">
        <v>0</v>
      </c>
      <c r="L1522" s="7">
        <v>0</v>
      </c>
      <c r="M1522" s="7">
        <v>0</v>
      </c>
      <c r="N1522" s="7">
        <v>4</v>
      </c>
      <c r="O1522" s="6">
        <v>0.1</v>
      </c>
      <c r="P1522" s="7">
        <v>-0.11</v>
      </c>
      <c r="Q1522" s="7">
        <v>-0.11</v>
      </c>
      <c r="R1522" s="7">
        <v>-0.11</v>
      </c>
      <c r="S1522" s="7">
        <v>-0.11</v>
      </c>
      <c r="T1522" s="7">
        <v>33</v>
      </c>
      <c r="U1522" s="7">
        <v>1</v>
      </c>
      <c r="V1522" s="7">
        <v>16</v>
      </c>
      <c r="W1522" s="7">
        <f t="shared" si="93"/>
        <v>41</v>
      </c>
      <c r="X1522" s="7">
        <v>101</v>
      </c>
      <c r="Y1522" s="7">
        <v>163</v>
      </c>
      <c r="Z1522" s="7"/>
      <c r="AA1522" s="7"/>
      <c r="AB1522" s="6">
        <v>54</v>
      </c>
      <c r="AC1522" s="7">
        <v>10.7</v>
      </c>
      <c r="AD1522" s="7">
        <v>9.23</v>
      </c>
      <c r="AE1522" s="7">
        <v>6.36</v>
      </c>
      <c r="AF1522" s="1">
        <v>0.22093333333333331</v>
      </c>
      <c r="AG1522" s="1">
        <v>0.14460000000000001</v>
      </c>
      <c r="AH1522" s="7">
        <v>1.5</v>
      </c>
      <c r="AI1522" s="7">
        <v>1.77</v>
      </c>
      <c r="AJ1522" s="7">
        <v>12</v>
      </c>
      <c r="AK1522" s="7">
        <v>16</v>
      </c>
      <c r="AL1522" s="7">
        <v>0</v>
      </c>
      <c r="AM1522" s="7">
        <v>0</v>
      </c>
      <c r="AN1522" s="7">
        <v>0</v>
      </c>
      <c r="AO1522" s="7">
        <v>0</v>
      </c>
      <c r="AP1522" s="7">
        <v>0</v>
      </c>
      <c r="AQ1522" s="7">
        <v>12</v>
      </c>
      <c r="AR1522">
        <f t="shared" si="94"/>
        <v>0.29457777777777733</v>
      </c>
      <c r="AS1522">
        <f t="shared" si="95"/>
        <v>0.14460000000000001</v>
      </c>
    </row>
    <row r="1523" spans="1:45" ht="29.5" thickBot="1">
      <c r="A1523" t="str">
        <f t="shared" si="92"/>
        <v>Alex SmithQB2012</v>
      </c>
      <c r="B1523" s="3" t="s">
        <v>189</v>
      </c>
      <c r="C1523" s="1" t="s">
        <v>12</v>
      </c>
      <c r="D1523" s="1">
        <v>27</v>
      </c>
      <c r="E1523" s="1">
        <v>2012</v>
      </c>
      <c r="F1523" s="1">
        <v>1</v>
      </c>
      <c r="G1523" s="6">
        <v>30</v>
      </c>
      <c r="H1523" s="6">
        <v>14</v>
      </c>
      <c r="I1523" s="7">
        <v>0</v>
      </c>
      <c r="J1523" s="7">
        <v>0</v>
      </c>
      <c r="K1523" s="7">
        <v>0</v>
      </c>
      <c r="L1523" s="7">
        <v>0</v>
      </c>
      <c r="M1523" s="7">
        <v>0</v>
      </c>
      <c r="N1523" s="7">
        <v>0</v>
      </c>
      <c r="O1523" s="6">
        <v>0.01</v>
      </c>
      <c r="P1523" s="7">
        <v>0.46</v>
      </c>
      <c r="Q1523" s="7">
        <v>0.49</v>
      </c>
      <c r="R1523" s="7">
        <v>0.8</v>
      </c>
      <c r="S1523" s="7">
        <v>0.7</v>
      </c>
      <c r="T1523" s="7">
        <v>28</v>
      </c>
      <c r="U1523" s="7">
        <v>1</v>
      </c>
      <c r="V1523" s="7">
        <v>1</v>
      </c>
      <c r="W1523" s="7">
        <f t="shared" si="93"/>
        <v>38</v>
      </c>
      <c r="X1523" s="7">
        <v>28</v>
      </c>
      <c r="Y1523" s="7">
        <v>24</v>
      </c>
      <c r="Z1523" s="7">
        <v>29</v>
      </c>
      <c r="AA1523" s="7">
        <v>29</v>
      </c>
      <c r="AB1523" s="6">
        <v>16</v>
      </c>
      <c r="AC1523" s="7">
        <v>15.49</v>
      </c>
      <c r="AD1523" s="7">
        <v>15.07</v>
      </c>
      <c r="AE1523" s="7">
        <v>20.25</v>
      </c>
      <c r="AF1523" s="1" t="s">
        <v>1885</v>
      </c>
      <c r="AG1523" s="1" t="s">
        <v>1885</v>
      </c>
      <c r="AH1523" s="7"/>
      <c r="AI1523" s="7"/>
      <c r="AJ1523" s="7">
        <v>16</v>
      </c>
      <c r="AK1523" s="7"/>
      <c r="AL1523" s="7">
        <v>0</v>
      </c>
      <c r="AM1523" s="7">
        <v>0</v>
      </c>
      <c r="AN1523" s="7">
        <v>0</v>
      </c>
      <c r="AO1523" s="7">
        <v>0</v>
      </c>
      <c r="AP1523" s="7">
        <v>0</v>
      </c>
      <c r="AQ1523" s="7">
        <v>8</v>
      </c>
      <c r="AR1523" t="str">
        <f t="shared" si="94"/>
        <v/>
      </c>
      <c r="AS1523" t="str">
        <f t="shared" si="95"/>
        <v/>
      </c>
    </row>
    <row r="1524" spans="1:45" ht="44" thickBot="1">
      <c r="A1524" t="str">
        <f t="shared" si="92"/>
        <v>Lance KendricksTE2012</v>
      </c>
      <c r="B1524" s="3" t="s">
        <v>515</v>
      </c>
      <c r="C1524" s="1" t="s">
        <v>49</v>
      </c>
      <c r="D1524" s="1">
        <v>20</v>
      </c>
      <c r="E1524" s="1">
        <v>2012</v>
      </c>
      <c r="F1524" s="1">
        <v>4</v>
      </c>
      <c r="G1524" s="6">
        <v>23</v>
      </c>
      <c r="H1524" s="6">
        <v>32.5</v>
      </c>
      <c r="I1524" s="7">
        <v>0</v>
      </c>
      <c r="J1524" s="7">
        <v>0</v>
      </c>
      <c r="K1524" s="7">
        <v>0</v>
      </c>
      <c r="L1524" s="7">
        <v>0</v>
      </c>
      <c r="M1524" s="7">
        <v>0</v>
      </c>
      <c r="N1524" s="7">
        <v>0</v>
      </c>
      <c r="O1524" s="6">
        <v>-0.37</v>
      </c>
      <c r="P1524" s="7">
        <v>-0.72</v>
      </c>
      <c r="Q1524" s="7">
        <v>-1.02</v>
      </c>
      <c r="R1524" s="7">
        <v>-1.47</v>
      </c>
      <c r="S1524" s="7">
        <v>-1.47</v>
      </c>
      <c r="T1524" s="7">
        <v>24</v>
      </c>
      <c r="U1524" s="7">
        <v>2</v>
      </c>
      <c r="V1524" s="7">
        <v>47</v>
      </c>
      <c r="W1524" s="7">
        <f t="shared" si="93"/>
        <v>22</v>
      </c>
      <c r="X1524" s="7">
        <v>42</v>
      </c>
      <c r="Y1524" s="7">
        <v>68</v>
      </c>
      <c r="Z1524" s="7">
        <v>69</v>
      </c>
      <c r="AA1524" s="7">
        <v>45</v>
      </c>
      <c r="AB1524" s="6">
        <v>36</v>
      </c>
      <c r="AC1524" s="7">
        <v>4.16</v>
      </c>
      <c r="AD1524" s="7">
        <v>7.37</v>
      </c>
      <c r="AE1524" s="7">
        <v>5.45</v>
      </c>
      <c r="AF1524" s="1">
        <v>0.10933333333333332</v>
      </c>
      <c r="AG1524" s="1">
        <v>0.1129</v>
      </c>
      <c r="AH1524" s="7">
        <v>1.17</v>
      </c>
      <c r="AI1524" s="7">
        <v>1.31</v>
      </c>
      <c r="AJ1524" s="7">
        <v>15</v>
      </c>
      <c r="AK1524" s="7">
        <v>16</v>
      </c>
      <c r="AL1524" s="7">
        <v>0</v>
      </c>
      <c r="AM1524" s="7">
        <v>0</v>
      </c>
      <c r="AN1524" s="7">
        <v>0</v>
      </c>
      <c r="AO1524" s="7">
        <v>0</v>
      </c>
      <c r="AP1524" s="7">
        <v>0</v>
      </c>
      <c r="AQ1524" s="7">
        <v>2</v>
      </c>
      <c r="AR1524">
        <f t="shared" si="94"/>
        <v>0.11662222222222188</v>
      </c>
      <c r="AS1524">
        <f t="shared" si="95"/>
        <v>0.1129</v>
      </c>
    </row>
    <row r="1525" spans="1:45" ht="29.5" thickBot="1">
      <c r="A1525" t="str">
        <f t="shared" si="92"/>
        <v>Jacoby FordWR2012</v>
      </c>
      <c r="B1525" s="3" t="s">
        <v>499</v>
      </c>
      <c r="C1525" s="1" t="s">
        <v>16</v>
      </c>
      <c r="D1525" s="1">
        <v>72</v>
      </c>
      <c r="E1525" s="1">
        <v>2012</v>
      </c>
      <c r="F1525" s="1">
        <v>3</v>
      </c>
      <c r="G1525" s="6"/>
      <c r="H1525" s="6">
        <v>127</v>
      </c>
      <c r="I1525" s="7">
        <v>0</v>
      </c>
      <c r="J1525" s="7">
        <v>0</v>
      </c>
      <c r="K1525" s="7">
        <v>0</v>
      </c>
      <c r="L1525" s="7">
        <v>0</v>
      </c>
      <c r="M1525" s="7">
        <v>0</v>
      </c>
      <c r="N1525" s="7">
        <v>0</v>
      </c>
      <c r="O1525" s="6"/>
      <c r="P1525" s="7">
        <v>-1.02</v>
      </c>
      <c r="Q1525" s="7">
        <v>-1.02</v>
      </c>
      <c r="R1525" s="7">
        <v>-1.02</v>
      </c>
      <c r="S1525" s="7">
        <v>-1.02</v>
      </c>
      <c r="T1525" s="7">
        <v>25</v>
      </c>
      <c r="U1525" s="7">
        <v>4</v>
      </c>
      <c r="V1525" s="7">
        <v>108</v>
      </c>
      <c r="W1525" s="7">
        <f t="shared" si="93"/>
        <v>36</v>
      </c>
      <c r="X1525" s="7">
        <v>128</v>
      </c>
      <c r="Y1525" s="7"/>
      <c r="Z1525" s="7"/>
      <c r="AA1525" s="7"/>
      <c r="AB1525" s="6">
        <v>100</v>
      </c>
      <c r="AC1525" s="7">
        <v>7</v>
      </c>
      <c r="AD1525" s="7"/>
      <c r="AE1525" s="7">
        <v>1.74</v>
      </c>
      <c r="AF1525" s="1">
        <v>0.1356</v>
      </c>
      <c r="AG1525" s="1" t="s">
        <v>1885</v>
      </c>
      <c r="AH1525" s="7">
        <v>2.46</v>
      </c>
      <c r="AI1525" s="7"/>
      <c r="AJ1525" s="7">
        <v>8</v>
      </c>
      <c r="AK1525" s="7"/>
      <c r="AL1525" s="7">
        <v>0</v>
      </c>
      <c r="AM1525" s="7">
        <v>0</v>
      </c>
      <c r="AN1525" s="7">
        <v>0</v>
      </c>
      <c r="AO1525" s="7">
        <v>0</v>
      </c>
      <c r="AP1525" s="7">
        <v>0</v>
      </c>
      <c r="AQ1525" s="7">
        <v>3</v>
      </c>
      <c r="AR1525">
        <f t="shared" si="94"/>
        <v>0.2712</v>
      </c>
      <c r="AS1525" t="str">
        <f t="shared" si="95"/>
        <v/>
      </c>
    </row>
    <row r="1526" spans="1:45" ht="29.5" thickBot="1">
      <c r="A1526" t="str">
        <f t="shared" si="92"/>
        <v>Kellen WinslowTE2012</v>
      </c>
      <c r="B1526" s="3" t="s">
        <v>57</v>
      </c>
      <c r="C1526" s="1" t="s">
        <v>49</v>
      </c>
      <c r="D1526" s="1">
        <v>21</v>
      </c>
      <c r="E1526" s="1">
        <v>2012</v>
      </c>
      <c r="F1526" s="1">
        <v>4</v>
      </c>
      <c r="G1526" s="6">
        <v>95</v>
      </c>
      <c r="H1526" s="6">
        <v>32.5</v>
      </c>
      <c r="I1526" s="7">
        <v>0</v>
      </c>
      <c r="J1526" s="7">
        <v>0</v>
      </c>
      <c r="K1526" s="7">
        <v>0</v>
      </c>
      <c r="L1526" s="7">
        <v>0</v>
      </c>
      <c r="M1526" s="7">
        <v>0</v>
      </c>
      <c r="N1526" s="7">
        <v>5</v>
      </c>
      <c r="O1526" s="6">
        <v>-0.08</v>
      </c>
      <c r="P1526" s="7">
        <v>-0.24</v>
      </c>
      <c r="Q1526" s="7">
        <v>-0.24</v>
      </c>
      <c r="R1526" s="7">
        <v>-0.24</v>
      </c>
      <c r="S1526" s="7">
        <v>-0.24</v>
      </c>
      <c r="T1526" s="7">
        <v>29</v>
      </c>
      <c r="U1526" s="7">
        <v>1</v>
      </c>
      <c r="V1526" s="7">
        <v>6</v>
      </c>
      <c r="W1526" s="7">
        <f t="shared" si="93"/>
        <v>12</v>
      </c>
      <c r="X1526" s="7">
        <v>64</v>
      </c>
      <c r="Y1526" s="7"/>
      <c r="Z1526" s="7"/>
      <c r="AA1526" s="7"/>
      <c r="AB1526" s="6">
        <v>12</v>
      </c>
      <c r="AC1526" s="7">
        <v>10.210000000000001</v>
      </c>
      <c r="AD1526" s="7">
        <v>2.2000000000000002</v>
      </c>
      <c r="AE1526" s="7">
        <v>6.82</v>
      </c>
      <c r="AF1526" s="1">
        <v>0.20730000000000001</v>
      </c>
      <c r="AG1526" s="1">
        <v>5.28E-2</v>
      </c>
      <c r="AH1526" s="7">
        <v>1.43</v>
      </c>
      <c r="AI1526" s="7">
        <v>4</v>
      </c>
      <c r="AJ1526" s="7">
        <v>16</v>
      </c>
      <c r="AK1526" s="7">
        <v>1</v>
      </c>
      <c r="AL1526" s="7">
        <v>0</v>
      </c>
      <c r="AM1526" s="7">
        <v>0</v>
      </c>
      <c r="AN1526" s="7">
        <v>0</v>
      </c>
      <c r="AO1526" s="7">
        <v>0</v>
      </c>
      <c r="AP1526" s="7">
        <v>0</v>
      </c>
      <c r="AQ1526" s="7">
        <v>9</v>
      </c>
      <c r="AR1526">
        <f t="shared" si="94"/>
        <v>0.20730000000000001</v>
      </c>
      <c r="AS1526">
        <f t="shared" si="95"/>
        <v>0.8448</v>
      </c>
    </row>
    <row r="1527" spans="1:45" ht="29.5" thickBot="1">
      <c r="A1527" t="str">
        <f t="shared" si="92"/>
        <v>Bernard PierceRB2012</v>
      </c>
      <c r="B1527" s="3" t="s">
        <v>593</v>
      </c>
      <c r="C1527" s="1" t="s">
        <v>3</v>
      </c>
      <c r="D1527" s="1">
        <v>65</v>
      </c>
      <c r="E1527" s="1">
        <v>2012</v>
      </c>
      <c r="F1527" s="1">
        <v>2</v>
      </c>
      <c r="G1527" s="6">
        <v>59</v>
      </c>
      <c r="H1527" s="6">
        <v>54</v>
      </c>
      <c r="I1527" s="7">
        <v>0</v>
      </c>
      <c r="J1527" s="7">
        <v>0</v>
      </c>
      <c r="K1527" s="7">
        <v>0</v>
      </c>
      <c r="L1527" s="7">
        <v>0</v>
      </c>
      <c r="M1527" s="7">
        <v>0</v>
      </c>
      <c r="N1527" s="7">
        <v>0</v>
      </c>
      <c r="O1527" s="6">
        <v>-0.51</v>
      </c>
      <c r="P1527" s="7">
        <v>-0.78</v>
      </c>
      <c r="Q1527" s="7">
        <v>-1.03</v>
      </c>
      <c r="R1527" s="7">
        <v>-1.55</v>
      </c>
      <c r="S1527" s="7">
        <v>-1.55</v>
      </c>
      <c r="T1527" s="7">
        <v>21</v>
      </c>
      <c r="U1527" s="7">
        <v>3</v>
      </c>
      <c r="V1527" s="7">
        <v>84</v>
      </c>
      <c r="W1527" s="7" t="str">
        <f t="shared" si="93"/>
        <v/>
      </c>
      <c r="X1527" s="7">
        <v>34</v>
      </c>
      <c r="Y1527" s="7">
        <v>37</v>
      </c>
      <c r="Z1527" s="7">
        <v>104</v>
      </c>
      <c r="AA1527" s="7"/>
      <c r="AB1527" s="6"/>
      <c r="AC1527" s="7"/>
      <c r="AD1527" s="7">
        <v>4.7300000000000004</v>
      </c>
      <c r="AE1527" s="7">
        <v>5.38</v>
      </c>
      <c r="AF1527" s="1" t="s">
        <v>1885</v>
      </c>
      <c r="AG1527" s="1">
        <v>2.0266666666666665E-2</v>
      </c>
      <c r="AH1527" s="7"/>
      <c r="AI1527" s="7">
        <v>0.75</v>
      </c>
      <c r="AJ1527" s="7"/>
      <c r="AK1527" s="7">
        <v>15</v>
      </c>
      <c r="AL1527" s="7">
        <v>0</v>
      </c>
      <c r="AM1527" s="7">
        <v>0</v>
      </c>
      <c r="AN1527" s="7">
        <v>0</v>
      </c>
      <c r="AO1527" s="7">
        <v>0</v>
      </c>
      <c r="AP1527" s="7">
        <v>0</v>
      </c>
      <c r="AQ1527" s="7">
        <v>1</v>
      </c>
      <c r="AR1527" t="str">
        <f t="shared" si="94"/>
        <v/>
      </c>
      <c r="AS1527">
        <f t="shared" si="95"/>
        <v>2.1617777777777812E-2</v>
      </c>
    </row>
    <row r="1528" spans="1:45" ht="29.5" thickBot="1">
      <c r="A1528" t="str">
        <f t="shared" si="92"/>
        <v>Martellus BennettTE2012</v>
      </c>
      <c r="B1528" s="3" t="s">
        <v>315</v>
      </c>
      <c r="C1528" s="1" t="s">
        <v>49</v>
      </c>
      <c r="D1528" s="1">
        <v>22</v>
      </c>
      <c r="E1528" s="1">
        <v>2012</v>
      </c>
      <c r="F1528" s="1">
        <v>4</v>
      </c>
      <c r="G1528" s="6">
        <v>12</v>
      </c>
      <c r="H1528" s="6">
        <v>10</v>
      </c>
      <c r="I1528" s="7">
        <v>1</v>
      </c>
      <c r="J1528" s="7">
        <v>2</v>
      </c>
      <c r="K1528" s="7">
        <v>3</v>
      </c>
      <c r="L1528" s="7">
        <v>3</v>
      </c>
      <c r="M1528" s="7">
        <v>4</v>
      </c>
      <c r="N1528" s="7">
        <v>1</v>
      </c>
      <c r="O1528" s="6">
        <v>0.16</v>
      </c>
      <c r="P1528" s="7">
        <v>0.45</v>
      </c>
      <c r="Q1528" s="7">
        <v>1.21</v>
      </c>
      <c r="R1528" s="7">
        <v>1.47</v>
      </c>
      <c r="S1528" s="7">
        <v>1.72</v>
      </c>
      <c r="T1528" s="7">
        <v>25</v>
      </c>
      <c r="U1528" s="7">
        <v>2</v>
      </c>
      <c r="V1528" s="7">
        <v>61</v>
      </c>
      <c r="W1528" s="7">
        <f t="shared" si="93"/>
        <v>46</v>
      </c>
      <c r="X1528" s="7">
        <v>15</v>
      </c>
      <c r="Y1528" s="7">
        <v>17</v>
      </c>
      <c r="Z1528" s="7">
        <v>7</v>
      </c>
      <c r="AA1528" s="7">
        <v>18</v>
      </c>
      <c r="AB1528" s="6">
        <v>49</v>
      </c>
      <c r="AC1528" s="7">
        <v>2.2400000000000002</v>
      </c>
      <c r="AD1528" s="7">
        <v>9.23</v>
      </c>
      <c r="AE1528" s="7">
        <v>10.62</v>
      </c>
      <c r="AF1528" s="1">
        <v>5.1428571428571428E-2</v>
      </c>
      <c r="AG1528" s="1">
        <v>0.17319999999999999</v>
      </c>
      <c r="AH1528" s="7">
        <v>0.93</v>
      </c>
      <c r="AI1528" s="7">
        <v>1.49</v>
      </c>
      <c r="AJ1528" s="7">
        <v>14</v>
      </c>
      <c r="AK1528" s="7">
        <v>16</v>
      </c>
      <c r="AL1528" s="7">
        <v>0</v>
      </c>
      <c r="AM1528" s="7">
        <v>0</v>
      </c>
      <c r="AN1528" s="7">
        <v>1</v>
      </c>
      <c r="AO1528" s="7">
        <v>1</v>
      </c>
      <c r="AP1528" s="7">
        <v>1</v>
      </c>
      <c r="AQ1528" s="7">
        <v>5</v>
      </c>
      <c r="AR1528">
        <f t="shared" si="94"/>
        <v>5.8775510204081602E-2</v>
      </c>
      <c r="AS1528">
        <f t="shared" si="95"/>
        <v>0.17319999999999999</v>
      </c>
    </row>
    <row r="1529" spans="1:45" ht="29.5" thickBot="1">
      <c r="A1529" t="str">
        <f t="shared" si="92"/>
        <v>Ed DicksonTE2012</v>
      </c>
      <c r="B1529" s="3" t="s">
        <v>450</v>
      </c>
      <c r="C1529" s="1" t="s">
        <v>49</v>
      </c>
      <c r="D1529" s="1">
        <v>23</v>
      </c>
      <c r="E1529" s="1">
        <v>2012</v>
      </c>
      <c r="F1529" s="1">
        <v>4</v>
      </c>
      <c r="G1529" s="6">
        <v>49</v>
      </c>
      <c r="H1529" s="6">
        <v>46</v>
      </c>
      <c r="I1529" s="7">
        <v>0</v>
      </c>
      <c r="J1529" s="7">
        <v>0</v>
      </c>
      <c r="K1529" s="7">
        <v>0</v>
      </c>
      <c r="L1529" s="7">
        <v>0</v>
      </c>
      <c r="M1529" s="7">
        <v>0</v>
      </c>
      <c r="N1529" s="7">
        <v>0</v>
      </c>
      <c r="O1529" s="6">
        <v>-0.69</v>
      </c>
      <c r="P1529" s="7">
        <v>-1.38</v>
      </c>
      <c r="Q1529" s="7">
        <v>-2.2400000000000002</v>
      </c>
      <c r="R1529" s="7">
        <v>-2.94</v>
      </c>
      <c r="S1529" s="7">
        <v>-3.71</v>
      </c>
      <c r="T1529" s="7">
        <v>25</v>
      </c>
      <c r="U1529" s="7">
        <v>3</v>
      </c>
      <c r="V1529" s="7">
        <v>70</v>
      </c>
      <c r="W1529" s="7">
        <f t="shared" si="93"/>
        <v>30</v>
      </c>
      <c r="X1529" s="7">
        <v>34</v>
      </c>
      <c r="Y1529" s="7"/>
      <c r="Z1529" s="7"/>
      <c r="AA1529" s="7"/>
      <c r="AB1529" s="6">
        <v>17</v>
      </c>
      <c r="AC1529" s="7">
        <v>8.5500000000000007</v>
      </c>
      <c r="AD1529" s="7">
        <v>3.35</v>
      </c>
      <c r="AE1529" s="7">
        <v>3.64</v>
      </c>
      <c r="AF1529" s="1">
        <v>0.16700000000000001</v>
      </c>
      <c r="AG1529" s="1">
        <v>7.2369230769230769E-2</v>
      </c>
      <c r="AH1529" s="7">
        <v>1.1200000000000001</v>
      </c>
      <c r="AI1529" s="7">
        <v>1.1299999999999999</v>
      </c>
      <c r="AJ1529" s="7">
        <v>16</v>
      </c>
      <c r="AK1529" s="7">
        <v>13</v>
      </c>
      <c r="AL1529" s="7">
        <v>0</v>
      </c>
      <c r="AM1529" s="7">
        <v>0</v>
      </c>
      <c r="AN1529" s="7">
        <v>0</v>
      </c>
      <c r="AO1529" s="7">
        <v>0</v>
      </c>
      <c r="AP1529" s="7">
        <v>0</v>
      </c>
      <c r="AQ1529" s="7">
        <v>3</v>
      </c>
      <c r="AR1529">
        <f t="shared" si="94"/>
        <v>0.16700000000000001</v>
      </c>
      <c r="AS1529">
        <f t="shared" si="95"/>
        <v>8.9069822485207131E-2</v>
      </c>
    </row>
    <row r="1530" spans="1:45" ht="44" thickBot="1">
      <c r="A1530" t="str">
        <f t="shared" si="92"/>
        <v>Tim HightowerRB2012</v>
      </c>
      <c r="B1530" s="3" t="s">
        <v>142</v>
      </c>
      <c r="C1530" s="1" t="s">
        <v>3</v>
      </c>
      <c r="D1530" s="1">
        <v>66</v>
      </c>
      <c r="E1530" s="1">
        <v>2012</v>
      </c>
      <c r="F1530" s="1">
        <v>2</v>
      </c>
      <c r="G1530" s="6"/>
      <c r="H1530" s="6"/>
      <c r="I1530" s="7">
        <v>0</v>
      </c>
      <c r="J1530" s="7">
        <v>0</v>
      </c>
      <c r="K1530" s="7">
        <v>0</v>
      </c>
      <c r="L1530" s="7">
        <v>0</v>
      </c>
      <c r="M1530" s="7">
        <v>0</v>
      </c>
      <c r="N1530" s="7">
        <v>1</v>
      </c>
      <c r="O1530" s="6"/>
      <c r="P1530" s="7">
        <v>0</v>
      </c>
      <c r="Q1530" s="7">
        <v>0</v>
      </c>
      <c r="R1530" s="7">
        <v>-0.22</v>
      </c>
      <c r="S1530" s="7">
        <v>-0.25</v>
      </c>
      <c r="T1530" s="7">
        <v>26</v>
      </c>
      <c r="U1530" s="7">
        <v>5</v>
      </c>
      <c r="V1530" s="7">
        <v>149</v>
      </c>
      <c r="W1530" s="7">
        <f t="shared" si="93"/>
        <v>50</v>
      </c>
      <c r="X1530" s="7">
        <v>124</v>
      </c>
      <c r="Y1530" s="7"/>
      <c r="Z1530" s="7"/>
      <c r="AA1530" s="7">
        <v>89</v>
      </c>
      <c r="AB1530" s="6">
        <v>68</v>
      </c>
      <c r="AC1530" s="7">
        <v>12.38</v>
      </c>
      <c r="AD1530" s="7"/>
      <c r="AE1530" s="7"/>
      <c r="AF1530" s="1">
        <v>7.6480000000000006E-2</v>
      </c>
      <c r="AG1530" s="1" t="s">
        <v>1885</v>
      </c>
      <c r="AH1530" s="7">
        <v>0.99</v>
      </c>
      <c r="AI1530" s="7"/>
      <c r="AJ1530" s="7">
        <v>5</v>
      </c>
      <c r="AK1530" s="7"/>
      <c r="AL1530" s="7">
        <v>0</v>
      </c>
      <c r="AM1530" s="7">
        <v>0</v>
      </c>
      <c r="AN1530" s="7">
        <v>0</v>
      </c>
      <c r="AO1530" s="7">
        <v>0</v>
      </c>
      <c r="AP1530" s="7">
        <v>0</v>
      </c>
      <c r="AQ1530" s="7">
        <v>5</v>
      </c>
      <c r="AR1530">
        <f t="shared" si="94"/>
        <v>0.24473600000000001</v>
      </c>
      <c r="AS1530" t="str">
        <f t="shared" si="95"/>
        <v/>
      </c>
    </row>
    <row r="1531" spans="1:45" ht="44" thickBot="1">
      <c r="A1531" t="str">
        <f t="shared" si="92"/>
        <v>Derek AndersonQB2012</v>
      </c>
      <c r="B1531" s="3" t="s">
        <v>64</v>
      </c>
      <c r="C1531" s="1" t="s">
        <v>12</v>
      </c>
      <c r="D1531" s="1">
        <v>28</v>
      </c>
      <c r="E1531" s="1">
        <v>2012</v>
      </c>
      <c r="F1531" s="1">
        <v>1</v>
      </c>
      <c r="G1531" s="6">
        <v>56</v>
      </c>
      <c r="H1531" s="6">
        <v>61</v>
      </c>
      <c r="I1531" s="7">
        <v>0</v>
      </c>
      <c r="J1531" s="7">
        <v>0</v>
      </c>
      <c r="K1531" s="7">
        <v>0</v>
      </c>
      <c r="L1531" s="7">
        <v>0</v>
      </c>
      <c r="M1531" s="7">
        <v>0</v>
      </c>
      <c r="N1531" s="7">
        <v>1</v>
      </c>
      <c r="O1531" s="6">
        <v>-0.17</v>
      </c>
      <c r="P1531" s="7">
        <v>-0.87</v>
      </c>
      <c r="Q1531" s="7">
        <v>-1.17</v>
      </c>
      <c r="R1531" s="7">
        <v>-1.35</v>
      </c>
      <c r="S1531" s="7">
        <v>-2.6</v>
      </c>
      <c r="T1531" s="7">
        <v>29</v>
      </c>
      <c r="U1531" s="7">
        <v>6</v>
      </c>
      <c r="V1531" s="7">
        <v>213</v>
      </c>
      <c r="W1531" s="7" t="str">
        <f t="shared" si="93"/>
        <v/>
      </c>
      <c r="X1531" s="7"/>
      <c r="Y1531" s="7">
        <v>55</v>
      </c>
      <c r="Z1531" s="7">
        <v>57</v>
      </c>
      <c r="AA1531" s="7"/>
      <c r="AB1531" s="6">
        <v>76</v>
      </c>
      <c r="AC1531" s="7">
        <v>-0.1</v>
      </c>
      <c r="AD1531" s="7">
        <v>1.1599999999999999</v>
      </c>
      <c r="AE1531" s="7">
        <v>0</v>
      </c>
      <c r="AF1531" s="1" t="s">
        <v>1885</v>
      </c>
      <c r="AG1531" s="1" t="s">
        <v>1885</v>
      </c>
      <c r="AH1531" s="7"/>
      <c r="AI1531" s="7"/>
      <c r="AJ1531" s="7">
        <v>2</v>
      </c>
      <c r="AK1531" s="7"/>
      <c r="AL1531" s="7">
        <v>0</v>
      </c>
      <c r="AM1531" s="7">
        <v>0</v>
      </c>
      <c r="AN1531" s="7">
        <v>0</v>
      </c>
      <c r="AO1531" s="7">
        <v>0</v>
      </c>
      <c r="AP1531" s="7">
        <v>0</v>
      </c>
      <c r="AQ1531" s="7">
        <v>8</v>
      </c>
      <c r="AR1531" t="str">
        <f t="shared" si="94"/>
        <v/>
      </c>
      <c r="AS1531" t="str">
        <f t="shared" si="95"/>
        <v/>
      </c>
    </row>
    <row r="1532" spans="1:45" ht="29.5" thickBot="1">
      <c r="A1532" t="str">
        <f t="shared" si="92"/>
        <v>Tony MoeakiTE2012</v>
      </c>
      <c r="B1532" s="3" t="s">
        <v>444</v>
      </c>
      <c r="C1532" s="1" t="s">
        <v>49</v>
      </c>
      <c r="D1532" s="1">
        <v>24</v>
      </c>
      <c r="E1532" s="1">
        <v>2012</v>
      </c>
      <c r="F1532" s="1">
        <v>4</v>
      </c>
      <c r="G1532" s="6">
        <v>33</v>
      </c>
      <c r="H1532" s="6">
        <v>119.5</v>
      </c>
      <c r="I1532" s="7">
        <v>0</v>
      </c>
      <c r="J1532" s="7">
        <v>0</v>
      </c>
      <c r="K1532" s="7">
        <v>0</v>
      </c>
      <c r="L1532" s="7">
        <v>0</v>
      </c>
      <c r="M1532" s="7">
        <v>0</v>
      </c>
      <c r="N1532" s="7">
        <v>0</v>
      </c>
      <c r="O1532" s="6">
        <v>-0.38</v>
      </c>
      <c r="P1532" s="7">
        <v>-0.38</v>
      </c>
      <c r="Q1532" s="7">
        <v>-0.38</v>
      </c>
      <c r="R1532" s="7">
        <v>-0.86</v>
      </c>
      <c r="S1532" s="7">
        <v>-0.86</v>
      </c>
      <c r="T1532" s="7">
        <v>25</v>
      </c>
      <c r="U1532" s="7">
        <v>3</v>
      </c>
      <c r="V1532" s="7">
        <v>93</v>
      </c>
      <c r="W1532" s="7">
        <f t="shared" si="93"/>
        <v>18</v>
      </c>
      <c r="X1532" s="7">
        <v>47</v>
      </c>
      <c r="Y1532" s="7">
        <v>67</v>
      </c>
      <c r="Z1532" s="7"/>
      <c r="AA1532" s="7"/>
      <c r="AB1532" s="6"/>
      <c r="AC1532" s="7"/>
      <c r="AD1532" s="7">
        <v>5.62</v>
      </c>
      <c r="AE1532" s="7">
        <v>0</v>
      </c>
      <c r="AF1532" s="1" t="s">
        <v>1885</v>
      </c>
      <c r="AG1532" s="1">
        <v>0.12181333333333333</v>
      </c>
      <c r="AH1532" s="7"/>
      <c r="AI1532" s="7">
        <v>1.1299999999999999</v>
      </c>
      <c r="AJ1532" s="7"/>
      <c r="AK1532" s="7">
        <v>15</v>
      </c>
      <c r="AL1532" s="7">
        <v>0</v>
      </c>
      <c r="AM1532" s="7">
        <v>0</v>
      </c>
      <c r="AN1532" s="7">
        <v>0</v>
      </c>
      <c r="AO1532" s="7">
        <v>0</v>
      </c>
      <c r="AP1532" s="7">
        <v>0</v>
      </c>
      <c r="AQ1532" s="7">
        <v>3</v>
      </c>
      <c r="AR1532" t="str">
        <f t="shared" si="94"/>
        <v/>
      </c>
      <c r="AS1532">
        <f t="shared" si="95"/>
        <v>0.12993422222222187</v>
      </c>
    </row>
    <row r="1533" spans="1:45" ht="29.5" thickBot="1">
      <c r="A1533" t="str">
        <f t="shared" si="92"/>
        <v>Mike TolbertRB2012</v>
      </c>
      <c r="B1533" s="3" t="s">
        <v>473</v>
      </c>
      <c r="C1533" s="1" t="s">
        <v>3</v>
      </c>
      <c r="D1533" s="1">
        <v>67</v>
      </c>
      <c r="E1533" s="1">
        <v>2012</v>
      </c>
      <c r="F1533" s="1">
        <v>2</v>
      </c>
      <c r="G1533" s="6">
        <v>37</v>
      </c>
      <c r="H1533" s="6">
        <v>40</v>
      </c>
      <c r="I1533" s="7">
        <v>0</v>
      </c>
      <c r="J1533" s="7">
        <v>0</v>
      </c>
      <c r="K1533" s="7">
        <v>0</v>
      </c>
      <c r="L1533" s="7">
        <v>0</v>
      </c>
      <c r="M1533" s="7">
        <v>0</v>
      </c>
      <c r="N1533" s="7">
        <v>2</v>
      </c>
      <c r="O1533" s="6">
        <v>-0.28000000000000003</v>
      </c>
      <c r="P1533" s="7">
        <v>-0.12</v>
      </c>
      <c r="Q1533" s="7">
        <v>-0.28000000000000003</v>
      </c>
      <c r="R1533" s="7">
        <v>-0.52</v>
      </c>
      <c r="S1533" s="7">
        <v>-1.26</v>
      </c>
      <c r="T1533" s="7">
        <v>27</v>
      </c>
      <c r="U1533" s="7">
        <v>8</v>
      </c>
      <c r="V1533" s="7">
        <v>300</v>
      </c>
      <c r="W1533" s="7">
        <f t="shared" si="93"/>
        <v>39</v>
      </c>
      <c r="X1533" s="7">
        <v>100</v>
      </c>
      <c r="Y1533" s="7">
        <v>103</v>
      </c>
      <c r="Z1533" s="7"/>
      <c r="AA1533" s="7"/>
      <c r="AB1533" s="6">
        <v>16</v>
      </c>
      <c r="AC1533" s="7">
        <v>13.77</v>
      </c>
      <c r="AD1533" s="7">
        <v>7.13</v>
      </c>
      <c r="AE1533" s="7">
        <v>7.72</v>
      </c>
      <c r="AF1533" s="1">
        <v>0.14058666666666667</v>
      </c>
      <c r="AG1533" s="1">
        <v>7.85E-2</v>
      </c>
      <c r="AH1533" s="7">
        <v>1.59</v>
      </c>
      <c r="AI1533" s="7">
        <v>1.46</v>
      </c>
      <c r="AJ1533" s="7">
        <v>15</v>
      </c>
      <c r="AK1533" s="7">
        <v>16</v>
      </c>
      <c r="AL1533" s="7">
        <v>0</v>
      </c>
      <c r="AM1533" s="7">
        <v>0</v>
      </c>
      <c r="AN1533" s="7">
        <v>0</v>
      </c>
      <c r="AO1533" s="7">
        <v>0</v>
      </c>
      <c r="AP1533" s="7">
        <v>0</v>
      </c>
      <c r="AQ1533" s="7">
        <v>6</v>
      </c>
      <c r="AR1533">
        <f t="shared" si="94"/>
        <v>0.14995911111111146</v>
      </c>
      <c r="AS1533">
        <f t="shared" si="95"/>
        <v>7.85E-2</v>
      </c>
    </row>
    <row r="1534" spans="1:45" ht="29.5" thickBot="1">
      <c r="A1534" t="str">
        <f t="shared" si="92"/>
        <v>Delone CarterRB2012</v>
      </c>
      <c r="B1534" s="3" t="s">
        <v>502</v>
      </c>
      <c r="C1534" s="1" t="s">
        <v>3</v>
      </c>
      <c r="D1534" s="1">
        <v>68</v>
      </c>
      <c r="E1534" s="1">
        <v>2012</v>
      </c>
      <c r="F1534" s="1">
        <v>2</v>
      </c>
      <c r="G1534" s="6">
        <v>92</v>
      </c>
      <c r="H1534" s="6"/>
      <c r="I1534" s="7">
        <v>0</v>
      </c>
      <c r="J1534" s="7">
        <v>0</v>
      </c>
      <c r="K1534" s="7">
        <v>0</v>
      </c>
      <c r="L1534" s="7">
        <v>0</v>
      </c>
      <c r="M1534" s="7">
        <v>0</v>
      </c>
      <c r="N1534" s="7">
        <v>0</v>
      </c>
      <c r="O1534" s="6">
        <v>-0.42</v>
      </c>
      <c r="P1534" s="7">
        <v>-0.42</v>
      </c>
      <c r="Q1534" s="7">
        <v>-0.42</v>
      </c>
      <c r="R1534" s="7">
        <v>-0.42</v>
      </c>
      <c r="S1534" s="7">
        <v>-0.42</v>
      </c>
      <c r="T1534" s="7">
        <v>25</v>
      </c>
      <c r="U1534" s="7">
        <v>4</v>
      </c>
      <c r="V1534" s="7">
        <v>119</v>
      </c>
      <c r="W1534" s="7">
        <f t="shared" si="93"/>
        <v>41</v>
      </c>
      <c r="X1534" s="7"/>
      <c r="Y1534" s="7"/>
      <c r="Z1534" s="7"/>
      <c r="AA1534" s="7"/>
      <c r="AB1534" s="6">
        <v>71</v>
      </c>
      <c r="AC1534" s="7">
        <v>4.3499999999999996</v>
      </c>
      <c r="AD1534" s="7">
        <v>5.42</v>
      </c>
      <c r="AE1534" s="7"/>
      <c r="AF1534" s="1">
        <v>1.7476923076923077E-2</v>
      </c>
      <c r="AG1534" s="1">
        <v>9.3333333333333341E-3</v>
      </c>
      <c r="AH1534" s="7">
        <v>0.2</v>
      </c>
      <c r="AI1534" s="7">
        <v>0.76</v>
      </c>
      <c r="AJ1534" s="7">
        <v>13</v>
      </c>
      <c r="AK1534" s="7">
        <v>6</v>
      </c>
      <c r="AL1534" s="7">
        <v>0</v>
      </c>
      <c r="AM1534" s="7">
        <v>0</v>
      </c>
      <c r="AN1534" s="7">
        <v>0</v>
      </c>
      <c r="AO1534" s="7">
        <v>0</v>
      </c>
      <c r="AP1534" s="7">
        <v>0</v>
      </c>
      <c r="AQ1534" s="7">
        <v>2</v>
      </c>
      <c r="AR1534">
        <f t="shared" si="94"/>
        <v>2.1510059171597665E-2</v>
      </c>
      <c r="AS1534">
        <f t="shared" si="95"/>
        <v>2.4888888888888881E-2</v>
      </c>
    </row>
    <row r="1535" spans="1:45" ht="29.5" thickBot="1">
      <c r="A1535" t="str">
        <f t="shared" si="92"/>
        <v>Ladarius GreenTE2012</v>
      </c>
      <c r="B1535" s="3" t="s">
        <v>594</v>
      </c>
      <c r="C1535" s="1" t="s">
        <v>49</v>
      </c>
      <c r="D1535" s="1">
        <v>25</v>
      </c>
      <c r="E1535" s="1">
        <v>2012</v>
      </c>
      <c r="F1535" s="1">
        <v>4</v>
      </c>
      <c r="G1535" s="6">
        <v>81</v>
      </c>
      <c r="H1535" s="6">
        <v>39</v>
      </c>
      <c r="I1535" s="7">
        <v>0</v>
      </c>
      <c r="J1535" s="7">
        <v>0</v>
      </c>
      <c r="K1535" s="7">
        <v>0</v>
      </c>
      <c r="L1535" s="7">
        <v>0</v>
      </c>
      <c r="M1535" s="7">
        <v>0</v>
      </c>
      <c r="N1535" s="7">
        <v>0</v>
      </c>
      <c r="O1535" s="6">
        <v>-0.2</v>
      </c>
      <c r="P1535" s="7">
        <v>-0.62</v>
      </c>
      <c r="Q1535" s="7">
        <v>-1.1299999999999999</v>
      </c>
      <c r="R1535" s="7">
        <v>-1.04</v>
      </c>
      <c r="S1535" s="7">
        <v>-1.34</v>
      </c>
      <c r="T1535" s="7">
        <v>22</v>
      </c>
      <c r="U1535" s="7">
        <v>4</v>
      </c>
      <c r="V1535" s="7">
        <v>110</v>
      </c>
      <c r="W1535" s="7" t="str">
        <f t="shared" si="93"/>
        <v/>
      </c>
      <c r="X1535" s="7">
        <v>39</v>
      </c>
      <c r="Y1535" s="7">
        <v>8</v>
      </c>
      <c r="Z1535" s="7">
        <v>17</v>
      </c>
      <c r="AA1535" s="7">
        <v>8</v>
      </c>
      <c r="AB1535" s="6"/>
      <c r="AC1535" s="7"/>
      <c r="AD1535" s="7">
        <v>3.2</v>
      </c>
      <c r="AE1535" s="7">
        <v>4.54</v>
      </c>
      <c r="AF1535" s="1" t="s">
        <v>1885</v>
      </c>
      <c r="AG1535" s="1">
        <v>3.2399999999999998E-2</v>
      </c>
      <c r="AH1535" s="7"/>
      <c r="AI1535" s="7">
        <v>1.87</v>
      </c>
      <c r="AJ1535" s="7"/>
      <c r="AK1535" s="7">
        <v>4</v>
      </c>
      <c r="AL1535" s="7">
        <v>0</v>
      </c>
      <c r="AM1535" s="7">
        <v>0</v>
      </c>
      <c r="AN1535" s="7">
        <v>0</v>
      </c>
      <c r="AO1535" s="7">
        <v>0</v>
      </c>
      <c r="AP1535" s="7">
        <v>0</v>
      </c>
      <c r="AQ1535" s="7">
        <v>1</v>
      </c>
      <c r="AR1535" t="str">
        <f t="shared" si="94"/>
        <v/>
      </c>
      <c r="AS1535">
        <f t="shared" si="95"/>
        <v>0.12959999999999999</v>
      </c>
    </row>
    <row r="1536" spans="1:45" ht="29.5" thickBot="1">
      <c r="A1536" t="str">
        <f t="shared" si="92"/>
        <v>Brandon WeedenQB2012</v>
      </c>
      <c r="B1536" s="3" t="s">
        <v>595</v>
      </c>
      <c r="C1536" s="1" t="s">
        <v>12</v>
      </c>
      <c r="D1536" s="1">
        <v>29</v>
      </c>
      <c r="E1536" s="1">
        <v>2012</v>
      </c>
      <c r="F1536" s="1">
        <v>1</v>
      </c>
      <c r="G1536" s="6">
        <v>26</v>
      </c>
      <c r="H1536" s="6">
        <v>37</v>
      </c>
      <c r="I1536" s="7">
        <v>0</v>
      </c>
      <c r="J1536" s="7">
        <v>0</v>
      </c>
      <c r="K1536" s="7">
        <v>0</v>
      </c>
      <c r="L1536" s="7">
        <v>0</v>
      </c>
      <c r="M1536" s="7">
        <v>0</v>
      </c>
      <c r="N1536" s="7">
        <v>0</v>
      </c>
      <c r="O1536" s="6">
        <v>-0.27</v>
      </c>
      <c r="P1536" s="7">
        <v>-0.47</v>
      </c>
      <c r="Q1536" s="7">
        <v>-0.95</v>
      </c>
      <c r="R1536" s="7">
        <v>-1.29</v>
      </c>
      <c r="S1536" s="7">
        <v>-1.29</v>
      </c>
      <c r="T1536" s="7">
        <v>29</v>
      </c>
      <c r="U1536" s="7">
        <v>1</v>
      </c>
      <c r="V1536" s="7">
        <v>22</v>
      </c>
      <c r="W1536" s="7" t="str">
        <f t="shared" si="93"/>
        <v/>
      </c>
      <c r="X1536" s="7">
        <v>29</v>
      </c>
      <c r="Y1536" s="7">
        <v>57</v>
      </c>
      <c r="Z1536" s="7"/>
      <c r="AA1536" s="7"/>
      <c r="AB1536" s="6"/>
      <c r="AC1536" s="7"/>
      <c r="AD1536" s="7">
        <v>13.1</v>
      </c>
      <c r="AE1536" s="7">
        <v>13.71</v>
      </c>
      <c r="AF1536" s="1" t="s">
        <v>1885</v>
      </c>
      <c r="AG1536" s="1" t="s">
        <v>1885</v>
      </c>
      <c r="AH1536" s="7"/>
      <c r="AI1536" s="7"/>
      <c r="AJ1536" s="7"/>
      <c r="AK1536" s="7"/>
      <c r="AL1536" s="7">
        <v>0</v>
      </c>
      <c r="AM1536" s="7">
        <v>0</v>
      </c>
      <c r="AN1536" s="7">
        <v>0</v>
      </c>
      <c r="AO1536" s="7">
        <v>0</v>
      </c>
      <c r="AP1536" s="7">
        <v>0</v>
      </c>
      <c r="AQ1536" s="7">
        <v>1</v>
      </c>
      <c r="AR1536" t="str">
        <f t="shared" si="94"/>
        <v/>
      </c>
      <c r="AS1536" t="str">
        <f t="shared" si="95"/>
        <v/>
      </c>
    </row>
    <row r="1537" spans="1:45" ht="29.5" thickBot="1">
      <c r="A1537" t="str">
        <f t="shared" si="92"/>
        <v>Tim TebowQB2012</v>
      </c>
      <c r="B1537" s="3" t="s">
        <v>434</v>
      </c>
      <c r="C1537" s="1" t="s">
        <v>12</v>
      </c>
      <c r="D1537" s="1">
        <v>30</v>
      </c>
      <c r="E1537" s="1">
        <v>2012</v>
      </c>
      <c r="F1537" s="1">
        <v>1</v>
      </c>
      <c r="G1537" s="6">
        <v>49</v>
      </c>
      <c r="H1537" s="6"/>
      <c r="I1537" s="7">
        <v>0</v>
      </c>
      <c r="J1537" s="7">
        <v>0</v>
      </c>
      <c r="K1537" s="7">
        <v>0</v>
      </c>
      <c r="L1537" s="7">
        <v>0</v>
      </c>
      <c r="M1537" s="7">
        <v>0</v>
      </c>
      <c r="N1537" s="7">
        <v>0</v>
      </c>
      <c r="O1537" s="6">
        <v>-1.59</v>
      </c>
      <c r="P1537" s="7">
        <v>-1.59</v>
      </c>
      <c r="Q1537" s="7">
        <v>-1.59</v>
      </c>
      <c r="R1537" s="7">
        <v>-1.59</v>
      </c>
      <c r="S1537" s="7">
        <v>-1.59</v>
      </c>
      <c r="T1537" s="7">
        <v>25</v>
      </c>
      <c r="U1537" s="7">
        <v>1</v>
      </c>
      <c r="V1537" s="7">
        <v>25</v>
      </c>
      <c r="W1537" s="7">
        <f t="shared" si="93"/>
        <v>21</v>
      </c>
      <c r="X1537" s="7">
        <v>51</v>
      </c>
      <c r="Y1537" s="7"/>
      <c r="Z1537" s="7">
        <v>47</v>
      </c>
      <c r="AA1537" s="7"/>
      <c r="AB1537" s="6">
        <v>18</v>
      </c>
      <c r="AC1537" s="7">
        <v>16.41</v>
      </c>
      <c r="AD1537" s="7">
        <v>0.94</v>
      </c>
      <c r="AE1537" s="7"/>
      <c r="AF1537" s="1" t="s">
        <v>1885</v>
      </c>
      <c r="AG1537" s="1" t="s">
        <v>1885</v>
      </c>
      <c r="AH1537" s="7"/>
      <c r="AI1537" s="7"/>
      <c r="AJ1537" s="7">
        <v>14</v>
      </c>
      <c r="AK1537" s="7"/>
      <c r="AL1537" s="7">
        <v>0</v>
      </c>
      <c r="AM1537" s="7">
        <v>0</v>
      </c>
      <c r="AN1537" s="7">
        <v>0</v>
      </c>
      <c r="AO1537" s="7">
        <v>0</v>
      </c>
      <c r="AP1537" s="7">
        <v>0</v>
      </c>
      <c r="AQ1537" s="7">
        <v>3</v>
      </c>
      <c r="AR1537" t="str">
        <f t="shared" si="94"/>
        <v/>
      </c>
      <c r="AS1537" t="str">
        <f t="shared" si="95"/>
        <v/>
      </c>
    </row>
    <row r="1538" spans="1:45" ht="29.5" thickBot="1">
      <c r="A1538" t="str">
        <f t="shared" si="92"/>
        <v>Derrick MasonWR2012</v>
      </c>
      <c r="B1538" s="3" t="s">
        <v>122</v>
      </c>
      <c r="C1538" s="1" t="s">
        <v>16</v>
      </c>
      <c r="D1538" s="1">
        <v>75</v>
      </c>
      <c r="E1538" s="1">
        <v>2012</v>
      </c>
      <c r="F1538" s="1">
        <v>3</v>
      </c>
      <c r="G1538" s="6"/>
      <c r="H1538" s="6"/>
      <c r="I1538" s="7">
        <v>0</v>
      </c>
      <c r="J1538" s="7">
        <v>0</v>
      </c>
      <c r="K1538" s="7">
        <v>0</v>
      </c>
      <c r="L1538" s="7">
        <v>0</v>
      </c>
      <c r="M1538" s="7">
        <v>0</v>
      </c>
      <c r="N1538" s="7">
        <v>8</v>
      </c>
      <c r="O1538" s="6"/>
      <c r="P1538" s="7">
        <v>0</v>
      </c>
      <c r="Q1538" s="7">
        <v>0</v>
      </c>
      <c r="R1538" s="7">
        <v>0</v>
      </c>
      <c r="S1538" s="7">
        <v>0</v>
      </c>
      <c r="T1538" s="7">
        <v>38</v>
      </c>
      <c r="U1538" s="7">
        <v>4</v>
      </c>
      <c r="V1538" s="7">
        <v>98</v>
      </c>
      <c r="W1538" s="7">
        <f t="shared" si="93"/>
        <v>94</v>
      </c>
      <c r="X1538" s="7"/>
      <c r="Y1538" s="7"/>
      <c r="Z1538" s="7"/>
      <c r="AA1538" s="7"/>
      <c r="AB1538" s="6">
        <v>118</v>
      </c>
      <c r="AC1538" s="7">
        <v>3</v>
      </c>
      <c r="AD1538" s="7"/>
      <c r="AE1538" s="7"/>
      <c r="AF1538" s="1">
        <v>0.10160000000000001</v>
      </c>
      <c r="AG1538" s="1" t="s">
        <v>1885</v>
      </c>
      <c r="AH1538" s="7">
        <v>0.82</v>
      </c>
      <c r="AI1538" s="7"/>
      <c r="AJ1538" s="7">
        <v>12</v>
      </c>
      <c r="AK1538" s="7"/>
      <c r="AL1538" s="7">
        <v>0</v>
      </c>
      <c r="AM1538" s="7">
        <v>0</v>
      </c>
      <c r="AN1538" s="7">
        <v>0</v>
      </c>
      <c r="AO1538" s="7">
        <v>0</v>
      </c>
      <c r="AP1538" s="7">
        <v>0</v>
      </c>
      <c r="AQ1538" s="7">
        <v>16</v>
      </c>
      <c r="AR1538">
        <f t="shared" si="94"/>
        <v>0.13546666666666665</v>
      </c>
      <c r="AS1538" t="str">
        <f t="shared" si="95"/>
        <v/>
      </c>
    </row>
    <row r="1539" spans="1:45" ht="29.5" thickBot="1">
      <c r="A1539" t="str">
        <f t="shared" ref="A1539:A1602" si="96">B1539&amp;C1539&amp;E1539</f>
        <v>Russell WilsonQB2012</v>
      </c>
      <c r="B1539" s="3" t="s">
        <v>596</v>
      </c>
      <c r="C1539" s="1" t="s">
        <v>12</v>
      </c>
      <c r="D1539" s="1">
        <v>31</v>
      </c>
      <c r="E1539" s="1">
        <v>2012</v>
      </c>
      <c r="F1539" s="1">
        <v>1</v>
      </c>
      <c r="G1539" s="6">
        <v>9</v>
      </c>
      <c r="H1539" s="6">
        <v>8</v>
      </c>
      <c r="I1539" s="7">
        <v>1</v>
      </c>
      <c r="J1539" s="7">
        <v>2</v>
      </c>
      <c r="K1539" s="7">
        <v>3</v>
      </c>
      <c r="L1539" s="7">
        <v>4</v>
      </c>
      <c r="M1539" s="7">
        <v>4</v>
      </c>
      <c r="N1539" s="7">
        <v>0</v>
      </c>
      <c r="O1539" s="6">
        <v>0.24</v>
      </c>
      <c r="P1539" s="7">
        <v>1.1399999999999999</v>
      </c>
      <c r="Q1539" s="7">
        <v>1.78</v>
      </c>
      <c r="R1539" s="7">
        <v>2.57</v>
      </c>
      <c r="S1539" s="7">
        <v>2.63</v>
      </c>
      <c r="T1539" s="7">
        <v>24</v>
      </c>
      <c r="U1539" s="7">
        <v>3</v>
      </c>
      <c r="V1539" s="7">
        <v>75</v>
      </c>
      <c r="W1539" s="7" t="str">
        <f t="shared" ref="W1539:W1602" si="97">IFERROR(VLOOKUP(B1539&amp;C1539&amp;E1539-1,A:D,4,0),"")</f>
        <v/>
      </c>
      <c r="X1539" s="7">
        <v>8</v>
      </c>
      <c r="Y1539" s="7">
        <v>11</v>
      </c>
      <c r="Z1539" s="7">
        <v>3</v>
      </c>
      <c r="AA1539" s="7">
        <v>4</v>
      </c>
      <c r="AB1539" s="6"/>
      <c r="AC1539" s="7"/>
      <c r="AD1539" s="7">
        <v>20.85</v>
      </c>
      <c r="AE1539" s="7">
        <v>20.76</v>
      </c>
      <c r="AF1539" s="1" t="s">
        <v>1885</v>
      </c>
      <c r="AG1539" s="1" t="s">
        <v>1885</v>
      </c>
      <c r="AH1539" s="7"/>
      <c r="AI1539" s="7"/>
      <c r="AJ1539" s="7"/>
      <c r="AK1539" s="7"/>
      <c r="AL1539" s="7">
        <v>0</v>
      </c>
      <c r="AM1539" s="7">
        <v>0</v>
      </c>
      <c r="AN1539" s="7">
        <v>1</v>
      </c>
      <c r="AO1539" s="7">
        <v>2</v>
      </c>
      <c r="AP1539" s="7">
        <v>2</v>
      </c>
      <c r="AQ1539" s="7">
        <v>1</v>
      </c>
      <c r="AR1539" t="str">
        <f t="shared" ref="AR1539:AR1602" si="98">IF(AF1539="","",_xlfn.NUMBERVALUE(AF1539)*16/AJ1539)</f>
        <v/>
      </c>
      <c r="AS1539" t="str">
        <f t="shared" ref="AS1539:AS1602" si="99">IF(AG1539="","",_xlfn.NUMBERVALUE(AG1539)*16/AK1539)</f>
        <v/>
      </c>
    </row>
    <row r="1540" spans="1:45" ht="29.5" thickBot="1">
      <c r="A1540" t="str">
        <f t="shared" si="96"/>
        <v>Dwayne AllenTE2012</v>
      </c>
      <c r="B1540" s="3" t="s">
        <v>597</v>
      </c>
      <c r="C1540" s="1" t="s">
        <v>49</v>
      </c>
      <c r="D1540" s="1">
        <v>26</v>
      </c>
      <c r="E1540" s="1">
        <v>2012</v>
      </c>
      <c r="F1540" s="1">
        <v>4</v>
      </c>
      <c r="G1540" s="6">
        <v>25</v>
      </c>
      <c r="H1540" s="6">
        <v>84</v>
      </c>
      <c r="I1540" s="7">
        <v>0</v>
      </c>
      <c r="J1540" s="7">
        <v>0</v>
      </c>
      <c r="K1540" s="7">
        <v>0</v>
      </c>
      <c r="L1540" s="7">
        <v>0</v>
      </c>
      <c r="M1540" s="7">
        <v>0</v>
      </c>
      <c r="N1540" s="7">
        <v>0</v>
      </c>
      <c r="O1540" s="6">
        <v>-0.14000000000000001</v>
      </c>
      <c r="P1540" s="7">
        <v>-0.15</v>
      </c>
      <c r="Q1540" s="7">
        <v>0.1</v>
      </c>
      <c r="R1540" s="7">
        <v>-0.46</v>
      </c>
      <c r="S1540" s="7">
        <v>-0.38</v>
      </c>
      <c r="T1540" s="7">
        <v>22</v>
      </c>
      <c r="U1540" s="7">
        <v>3</v>
      </c>
      <c r="V1540" s="7">
        <v>64</v>
      </c>
      <c r="W1540" s="7" t="str">
        <f t="shared" si="97"/>
        <v/>
      </c>
      <c r="X1540" s="7">
        <v>22</v>
      </c>
      <c r="Y1540" s="7">
        <v>19</v>
      </c>
      <c r="Z1540" s="7">
        <v>13</v>
      </c>
      <c r="AA1540" s="7">
        <v>17</v>
      </c>
      <c r="AB1540" s="6"/>
      <c r="AC1540" s="7"/>
      <c r="AD1540" s="7">
        <v>7.23</v>
      </c>
      <c r="AE1540" s="7">
        <v>9</v>
      </c>
      <c r="AF1540" s="1" t="s">
        <v>1885</v>
      </c>
      <c r="AG1540" s="1">
        <v>0.1111</v>
      </c>
      <c r="AH1540" s="7"/>
      <c r="AI1540" s="7">
        <v>1.42</v>
      </c>
      <c r="AJ1540" s="7"/>
      <c r="AK1540" s="7">
        <v>16</v>
      </c>
      <c r="AL1540" s="7">
        <v>0</v>
      </c>
      <c r="AM1540" s="7">
        <v>0</v>
      </c>
      <c r="AN1540" s="7">
        <v>0</v>
      </c>
      <c r="AO1540" s="7">
        <v>0</v>
      </c>
      <c r="AP1540" s="7">
        <v>0</v>
      </c>
      <c r="AQ1540" s="7">
        <v>1</v>
      </c>
      <c r="AR1540" t="str">
        <f t="shared" si="98"/>
        <v/>
      </c>
      <c r="AS1540">
        <f t="shared" si="99"/>
        <v>0.1111</v>
      </c>
    </row>
    <row r="1541" spans="1:45" ht="29.5" thickBot="1">
      <c r="A1541" t="str">
        <f t="shared" si="96"/>
        <v>Visanthe ShiancoeTE2012</v>
      </c>
      <c r="B1541" s="3" t="s">
        <v>314</v>
      </c>
      <c r="C1541" s="1" t="s">
        <v>49</v>
      </c>
      <c r="D1541" s="1">
        <v>27</v>
      </c>
      <c r="E1541" s="1">
        <v>2012</v>
      </c>
      <c r="F1541" s="1">
        <v>4</v>
      </c>
      <c r="G1541" s="6">
        <v>116.5</v>
      </c>
      <c r="H1541" s="6">
        <v>102.5</v>
      </c>
      <c r="I1541" s="7">
        <v>0</v>
      </c>
      <c r="J1541" s="7">
        <v>0</v>
      </c>
      <c r="K1541" s="7">
        <v>0</v>
      </c>
      <c r="L1541" s="7">
        <v>0</v>
      </c>
      <c r="M1541" s="7">
        <v>0</v>
      </c>
      <c r="N1541" s="7">
        <v>2</v>
      </c>
      <c r="O1541" s="6">
        <v>-0.28000000000000003</v>
      </c>
      <c r="P1541" s="7">
        <v>-0.28000000000000003</v>
      </c>
      <c r="Q1541" s="7">
        <v>-0.28000000000000003</v>
      </c>
      <c r="R1541" s="7">
        <v>-0.28000000000000003</v>
      </c>
      <c r="S1541" s="7">
        <v>-0.28000000000000003</v>
      </c>
      <c r="T1541" s="7">
        <v>32</v>
      </c>
      <c r="U1541" s="7">
        <v>3</v>
      </c>
      <c r="V1541" s="7">
        <v>91</v>
      </c>
      <c r="W1541" s="7">
        <f t="shared" si="97"/>
        <v>29</v>
      </c>
      <c r="X1541" s="7"/>
      <c r="Y1541" s="7"/>
      <c r="Z1541" s="7"/>
      <c r="AA1541" s="7"/>
      <c r="AB1541" s="6">
        <v>27</v>
      </c>
      <c r="AC1541" s="7">
        <v>5.93</v>
      </c>
      <c r="AD1541" s="7">
        <v>0</v>
      </c>
      <c r="AE1541" s="7">
        <v>2.2000000000000002</v>
      </c>
      <c r="AF1541" s="1">
        <v>0.1389</v>
      </c>
      <c r="AG1541" s="1">
        <v>6.7999999999999996E-3</v>
      </c>
      <c r="AH1541" s="7">
        <v>1.08</v>
      </c>
      <c r="AI1541" s="7">
        <v>0</v>
      </c>
      <c r="AJ1541" s="7">
        <v>16</v>
      </c>
      <c r="AK1541" s="7">
        <v>4</v>
      </c>
      <c r="AL1541" s="7">
        <v>0</v>
      </c>
      <c r="AM1541" s="7">
        <v>0</v>
      </c>
      <c r="AN1541" s="7">
        <v>0</v>
      </c>
      <c r="AO1541" s="7">
        <v>0</v>
      </c>
      <c r="AP1541" s="7">
        <v>0</v>
      </c>
      <c r="AQ1541" s="7">
        <v>10</v>
      </c>
      <c r="AR1541">
        <f t="shared" si="98"/>
        <v>0.1389</v>
      </c>
      <c r="AS1541">
        <f t="shared" si="99"/>
        <v>2.7199999999999998E-2</v>
      </c>
    </row>
    <row r="1542" spans="1:45" ht="29.5" thickBot="1">
      <c r="A1542" t="str">
        <f t="shared" si="96"/>
        <v>Thomas JonesRB2012</v>
      </c>
      <c r="B1542" s="3" t="s">
        <v>66</v>
      </c>
      <c r="C1542" s="1" t="s">
        <v>3</v>
      </c>
      <c r="D1542" s="1">
        <v>69</v>
      </c>
      <c r="E1542" s="1">
        <v>2012</v>
      </c>
      <c r="F1542" s="1">
        <v>2</v>
      </c>
      <c r="G1542" s="6"/>
      <c r="H1542" s="6"/>
      <c r="I1542" s="7">
        <v>0</v>
      </c>
      <c r="J1542" s="7">
        <v>0</v>
      </c>
      <c r="K1542" s="7">
        <v>0</v>
      </c>
      <c r="L1542" s="7">
        <v>0</v>
      </c>
      <c r="M1542" s="7">
        <v>0</v>
      </c>
      <c r="N1542" s="7">
        <v>6</v>
      </c>
      <c r="O1542" s="6"/>
      <c r="P1542" s="7">
        <v>0</v>
      </c>
      <c r="Q1542" s="7">
        <v>0</v>
      </c>
      <c r="R1542" s="7">
        <v>0</v>
      </c>
      <c r="S1542" s="7">
        <v>0</v>
      </c>
      <c r="T1542" s="7">
        <v>34</v>
      </c>
      <c r="U1542" s="7">
        <v>1</v>
      </c>
      <c r="V1542" s="7">
        <v>7</v>
      </c>
      <c r="W1542" s="7">
        <f t="shared" si="97"/>
        <v>70</v>
      </c>
      <c r="X1542" s="7"/>
      <c r="Y1542" s="7"/>
      <c r="Z1542" s="7"/>
      <c r="AA1542" s="7"/>
      <c r="AB1542" s="6">
        <v>70</v>
      </c>
      <c r="AC1542" s="7">
        <v>3.57</v>
      </c>
      <c r="AD1542" s="7"/>
      <c r="AE1542" s="7"/>
      <c r="AF1542" s="1">
        <v>1.52E-2</v>
      </c>
      <c r="AG1542" s="1" t="s">
        <v>1885</v>
      </c>
      <c r="AH1542" s="7">
        <v>0.63</v>
      </c>
      <c r="AI1542" s="7"/>
      <c r="AJ1542" s="7">
        <v>16</v>
      </c>
      <c r="AK1542" s="7"/>
      <c r="AL1542" s="7">
        <v>0</v>
      </c>
      <c r="AM1542" s="7">
        <v>0</v>
      </c>
      <c r="AN1542" s="7">
        <v>0</v>
      </c>
      <c r="AO1542" s="7">
        <v>0</v>
      </c>
      <c r="AP1542" s="7">
        <v>0</v>
      </c>
      <c r="AQ1542" s="7">
        <v>13</v>
      </c>
      <c r="AR1542">
        <f t="shared" si="98"/>
        <v>1.52E-2</v>
      </c>
      <c r="AS1542" t="str">
        <f t="shared" si="99"/>
        <v/>
      </c>
    </row>
    <row r="1543" spans="1:45" ht="29.5" thickBot="1">
      <c r="A1543" t="str">
        <f t="shared" si="96"/>
        <v>Lestar JeanWR2012</v>
      </c>
      <c r="B1543" s="3" t="s">
        <v>598</v>
      </c>
      <c r="C1543" s="1" t="s">
        <v>16</v>
      </c>
      <c r="D1543" s="1">
        <v>77</v>
      </c>
      <c r="E1543" s="1">
        <v>2012</v>
      </c>
      <c r="F1543" s="1">
        <v>3</v>
      </c>
      <c r="G1543" s="6">
        <v>132</v>
      </c>
      <c r="H1543" s="6">
        <v>160</v>
      </c>
      <c r="I1543" s="7">
        <v>0</v>
      </c>
      <c r="J1543" s="7">
        <v>0</v>
      </c>
      <c r="K1543" s="7">
        <v>0</v>
      </c>
      <c r="L1543" s="7">
        <v>0</v>
      </c>
      <c r="M1543" s="7">
        <v>0</v>
      </c>
      <c r="N1543" s="7">
        <v>0</v>
      </c>
      <c r="O1543" s="6">
        <v>-0.18</v>
      </c>
      <c r="P1543" s="7">
        <v>-1.26</v>
      </c>
      <c r="Q1543" s="7">
        <v>-1.26</v>
      </c>
      <c r="R1543" s="7">
        <v>-1.26</v>
      </c>
      <c r="S1543" s="7">
        <v>-1.26</v>
      </c>
      <c r="T1543" s="7">
        <v>24</v>
      </c>
      <c r="U1543" s="7">
        <v>8</v>
      </c>
      <c r="V1543" s="7">
        <v>300</v>
      </c>
      <c r="W1543" s="7" t="str">
        <f t="shared" si="97"/>
        <v/>
      </c>
      <c r="X1543" s="7">
        <v>108</v>
      </c>
      <c r="Y1543" s="7"/>
      <c r="Z1543" s="7"/>
      <c r="AA1543" s="7"/>
      <c r="AB1543" s="6"/>
      <c r="AC1543" s="7"/>
      <c r="AD1543" s="7">
        <v>1.94</v>
      </c>
      <c r="AE1543" s="7">
        <v>0.57999999999999996</v>
      </c>
      <c r="AF1543" s="1" t="s">
        <v>1885</v>
      </c>
      <c r="AG1543" s="1">
        <v>2.4457142857142854E-2</v>
      </c>
      <c r="AH1543" s="7"/>
      <c r="AI1543" s="7">
        <v>1.74</v>
      </c>
      <c r="AJ1543" s="7"/>
      <c r="AK1543" s="7">
        <v>14</v>
      </c>
      <c r="AL1543" s="7">
        <v>0</v>
      </c>
      <c r="AM1543" s="7">
        <v>0</v>
      </c>
      <c r="AN1543" s="7">
        <v>0</v>
      </c>
      <c r="AO1543" s="7">
        <v>0</v>
      </c>
      <c r="AP1543" s="7">
        <v>0</v>
      </c>
      <c r="AQ1543" s="7">
        <v>1</v>
      </c>
      <c r="AR1543" t="str">
        <f t="shared" si="98"/>
        <v/>
      </c>
      <c r="AS1543">
        <f t="shared" si="99"/>
        <v>2.7951020408163312E-2</v>
      </c>
    </row>
    <row r="1544" spans="1:45" ht="29.5" thickBot="1">
      <c r="A1544" t="str">
        <f t="shared" si="96"/>
        <v>Marvin JonesWR2012</v>
      </c>
      <c r="B1544" s="3" t="s">
        <v>599</v>
      </c>
      <c r="C1544" s="1" t="s">
        <v>16</v>
      </c>
      <c r="D1544" s="1">
        <v>78</v>
      </c>
      <c r="E1544" s="1">
        <v>2012</v>
      </c>
      <c r="F1544" s="1">
        <v>3</v>
      </c>
      <c r="G1544" s="6">
        <v>111</v>
      </c>
      <c r="H1544" s="6">
        <v>29</v>
      </c>
      <c r="I1544" s="7">
        <v>0</v>
      </c>
      <c r="J1544" s="7">
        <v>0</v>
      </c>
      <c r="K1544" s="7">
        <v>0</v>
      </c>
      <c r="L1544" s="7">
        <v>0</v>
      </c>
      <c r="M1544" s="7">
        <v>0</v>
      </c>
      <c r="N1544" s="7">
        <v>0</v>
      </c>
      <c r="O1544" s="6">
        <v>-0.53</v>
      </c>
      <c r="P1544" s="7">
        <v>-0.28999999999999998</v>
      </c>
      <c r="Q1544" s="7">
        <v>-0.28999999999999998</v>
      </c>
      <c r="R1544" s="7">
        <v>0</v>
      </c>
      <c r="S1544" s="7">
        <v>0.51</v>
      </c>
      <c r="T1544" s="7">
        <v>22</v>
      </c>
      <c r="U1544" s="7">
        <v>5</v>
      </c>
      <c r="V1544" s="7">
        <v>166</v>
      </c>
      <c r="W1544" s="7" t="str">
        <f t="shared" si="97"/>
        <v/>
      </c>
      <c r="X1544" s="7">
        <v>95</v>
      </c>
      <c r="Y1544" s="7">
        <v>53</v>
      </c>
      <c r="Z1544" s="7">
        <v>66.5</v>
      </c>
      <c r="AA1544" s="7">
        <v>47</v>
      </c>
      <c r="AB1544" s="6"/>
      <c r="AC1544" s="7"/>
      <c r="AD1544" s="7">
        <v>4.4400000000000004</v>
      </c>
      <c r="AE1544" s="7">
        <v>11.79</v>
      </c>
      <c r="AF1544" s="1" t="s">
        <v>1885</v>
      </c>
      <c r="AG1544" s="1">
        <v>0.10303999999999999</v>
      </c>
      <c r="AH1544" s="7"/>
      <c r="AI1544" s="7">
        <v>0.93</v>
      </c>
      <c r="AJ1544" s="7"/>
      <c r="AK1544" s="7">
        <v>10</v>
      </c>
      <c r="AL1544" s="7">
        <v>0</v>
      </c>
      <c r="AM1544" s="7">
        <v>0</v>
      </c>
      <c r="AN1544" s="7">
        <v>0</v>
      </c>
      <c r="AO1544" s="7">
        <v>0</v>
      </c>
      <c r="AP1544" s="7">
        <v>0</v>
      </c>
      <c r="AQ1544" s="7">
        <v>1</v>
      </c>
      <c r="AR1544" t="str">
        <f t="shared" si="98"/>
        <v/>
      </c>
      <c r="AS1544">
        <f t="shared" si="99"/>
        <v>0.16486400000000001</v>
      </c>
    </row>
    <row r="1545" spans="1:45" ht="29.5" thickBot="1">
      <c r="A1545" t="str">
        <f t="shared" si="96"/>
        <v>Taiwan JonesRB2012</v>
      </c>
      <c r="B1545" s="3" t="s">
        <v>528</v>
      </c>
      <c r="C1545" s="1" t="s">
        <v>3</v>
      </c>
      <c r="D1545" s="1">
        <v>70</v>
      </c>
      <c r="E1545" s="1">
        <v>2012</v>
      </c>
      <c r="F1545" s="1">
        <v>2</v>
      </c>
      <c r="G1545" s="6">
        <v>139</v>
      </c>
      <c r="H1545" s="6">
        <v>129</v>
      </c>
      <c r="I1545" s="7">
        <v>0</v>
      </c>
      <c r="J1545" s="7">
        <v>0</v>
      </c>
      <c r="K1545" s="7">
        <v>0</v>
      </c>
      <c r="L1545" s="7">
        <v>0</v>
      </c>
      <c r="M1545" s="7">
        <v>0</v>
      </c>
      <c r="N1545" s="7">
        <v>0</v>
      </c>
      <c r="O1545" s="6">
        <v>-0.73</v>
      </c>
      <c r="P1545" s="7">
        <v>-0.97</v>
      </c>
      <c r="Q1545" s="7">
        <v>-1.1499999999999999</v>
      </c>
      <c r="R1545" s="7">
        <v>-1.46</v>
      </c>
      <c r="S1545" s="7">
        <v>-2.09</v>
      </c>
      <c r="T1545" s="7">
        <v>24</v>
      </c>
      <c r="U1545" s="7">
        <v>4</v>
      </c>
      <c r="V1545" s="7">
        <v>125</v>
      </c>
      <c r="W1545" s="7">
        <f t="shared" si="97"/>
        <v>69</v>
      </c>
      <c r="X1545" s="7">
        <v>122</v>
      </c>
      <c r="Y1545" s="7"/>
      <c r="Z1545" s="7"/>
      <c r="AA1545" s="7">
        <v>137</v>
      </c>
      <c r="AB1545" s="6">
        <v>118</v>
      </c>
      <c r="AC1545" s="7">
        <v>2.95</v>
      </c>
      <c r="AD1545" s="7">
        <v>1.73</v>
      </c>
      <c r="AE1545" s="7">
        <v>3.95</v>
      </c>
      <c r="AF1545" s="1">
        <v>2.5600000000000001E-2</v>
      </c>
      <c r="AG1545" s="1">
        <v>9.0666666666666656E-3</v>
      </c>
      <c r="AH1545" s="7">
        <v>3.57</v>
      </c>
      <c r="AI1545" s="7">
        <v>1</v>
      </c>
      <c r="AJ1545" s="7">
        <v>4</v>
      </c>
      <c r="AK1545" s="7">
        <v>3</v>
      </c>
      <c r="AL1545" s="7">
        <v>0</v>
      </c>
      <c r="AM1545" s="7">
        <v>0</v>
      </c>
      <c r="AN1545" s="7">
        <v>0</v>
      </c>
      <c r="AO1545" s="7">
        <v>0</v>
      </c>
      <c r="AP1545" s="7">
        <v>0</v>
      </c>
      <c r="AQ1545" s="7">
        <v>2</v>
      </c>
      <c r="AR1545">
        <f t="shared" si="98"/>
        <v>0.1024</v>
      </c>
      <c r="AS1545">
        <f t="shared" si="99"/>
        <v>4.8355555555555575E-2</v>
      </c>
    </row>
    <row r="1546" spans="1:45" ht="29.5" thickBot="1">
      <c r="A1546" t="str">
        <f t="shared" si="96"/>
        <v>Bernard ScottRB2012</v>
      </c>
      <c r="B1546" s="3" t="s">
        <v>356</v>
      </c>
      <c r="C1546" s="1" t="s">
        <v>3</v>
      </c>
      <c r="D1546" s="1">
        <v>71</v>
      </c>
      <c r="E1546" s="1">
        <v>2012</v>
      </c>
      <c r="F1546" s="1">
        <v>2</v>
      </c>
      <c r="G1546" s="6">
        <v>143</v>
      </c>
      <c r="H1546" s="6">
        <v>142</v>
      </c>
      <c r="I1546" s="7">
        <v>0</v>
      </c>
      <c r="J1546" s="7">
        <v>0</v>
      </c>
      <c r="K1546" s="7">
        <v>0</v>
      </c>
      <c r="L1546" s="7">
        <v>0</v>
      </c>
      <c r="M1546" s="7">
        <v>0</v>
      </c>
      <c r="N1546" s="7">
        <v>0</v>
      </c>
      <c r="O1546" s="6">
        <v>-0.02</v>
      </c>
      <c r="P1546" s="7">
        <v>-0.02</v>
      </c>
      <c r="Q1546" s="7">
        <v>-0.02</v>
      </c>
      <c r="R1546" s="7">
        <v>-0.02</v>
      </c>
      <c r="S1546" s="7">
        <v>-0.02</v>
      </c>
      <c r="T1546" s="7">
        <v>28</v>
      </c>
      <c r="U1546" s="7">
        <v>6</v>
      </c>
      <c r="V1546" s="7">
        <v>209</v>
      </c>
      <c r="W1546" s="7">
        <f t="shared" si="97"/>
        <v>60</v>
      </c>
      <c r="X1546" s="7">
        <v>127</v>
      </c>
      <c r="Y1546" s="7"/>
      <c r="Z1546" s="7"/>
      <c r="AA1546" s="7"/>
      <c r="AB1546" s="6">
        <v>59</v>
      </c>
      <c r="AC1546" s="7">
        <v>4.55</v>
      </c>
      <c r="AD1546" s="7"/>
      <c r="AE1546" s="7">
        <v>2.2000000000000002</v>
      </c>
      <c r="AF1546" s="1">
        <v>3.27E-2</v>
      </c>
      <c r="AG1546" s="1" t="s">
        <v>1885</v>
      </c>
      <c r="AH1546" s="7">
        <v>0.54</v>
      </c>
      <c r="AI1546" s="7"/>
      <c r="AJ1546" s="7">
        <v>16</v>
      </c>
      <c r="AK1546" s="7"/>
      <c r="AL1546" s="7">
        <v>0</v>
      </c>
      <c r="AM1546" s="7">
        <v>0</v>
      </c>
      <c r="AN1546" s="7">
        <v>0</v>
      </c>
      <c r="AO1546" s="7">
        <v>0</v>
      </c>
      <c r="AP1546" s="7">
        <v>0</v>
      </c>
      <c r="AQ1546" s="7">
        <v>4</v>
      </c>
      <c r="AR1546">
        <f t="shared" si="98"/>
        <v>3.27E-2</v>
      </c>
      <c r="AS1546" t="str">
        <f t="shared" si="99"/>
        <v/>
      </c>
    </row>
    <row r="1547" spans="1:45" ht="29.5" thickBot="1">
      <c r="A1547" t="str">
        <f t="shared" si="96"/>
        <v>Chris GivensWR2012</v>
      </c>
      <c r="B1547" s="3" t="s">
        <v>600</v>
      </c>
      <c r="C1547" s="1" t="s">
        <v>16</v>
      </c>
      <c r="D1547" s="1">
        <v>79</v>
      </c>
      <c r="E1547" s="1">
        <v>2012</v>
      </c>
      <c r="F1547" s="1">
        <v>3</v>
      </c>
      <c r="G1547" s="6">
        <v>58</v>
      </c>
      <c r="H1547" s="6">
        <v>80</v>
      </c>
      <c r="I1547" s="7">
        <v>0</v>
      </c>
      <c r="J1547" s="7">
        <v>0</v>
      </c>
      <c r="K1547" s="7">
        <v>0</v>
      </c>
      <c r="L1547" s="7">
        <v>0</v>
      </c>
      <c r="M1547" s="7">
        <v>0</v>
      </c>
      <c r="N1547" s="7">
        <v>0</v>
      </c>
      <c r="O1547" s="6">
        <v>0.18</v>
      </c>
      <c r="P1547" s="7">
        <v>-0.11</v>
      </c>
      <c r="Q1547" s="7">
        <v>-0.11</v>
      </c>
      <c r="R1547" s="7">
        <v>-0.11</v>
      </c>
      <c r="S1547" s="7">
        <v>-0.11</v>
      </c>
      <c r="T1547" s="7">
        <v>23</v>
      </c>
      <c r="U1547" s="7">
        <v>4</v>
      </c>
      <c r="V1547" s="7">
        <v>96</v>
      </c>
      <c r="W1547" s="7" t="str">
        <f t="shared" si="97"/>
        <v/>
      </c>
      <c r="X1547" s="7">
        <v>48</v>
      </c>
      <c r="Y1547" s="7">
        <v>103</v>
      </c>
      <c r="Z1547" s="7">
        <v>182.5</v>
      </c>
      <c r="AA1547" s="7">
        <v>185</v>
      </c>
      <c r="AB1547" s="6"/>
      <c r="AC1547" s="7"/>
      <c r="AD1547" s="7">
        <v>8.73</v>
      </c>
      <c r="AE1547" s="7">
        <v>5.73</v>
      </c>
      <c r="AF1547" s="1" t="s">
        <v>1885</v>
      </c>
      <c r="AG1547" s="1">
        <v>0.16266666666666665</v>
      </c>
      <c r="AH1547" s="7"/>
      <c r="AI1547" s="7">
        <v>1.9</v>
      </c>
      <c r="AJ1547" s="7"/>
      <c r="AK1547" s="7">
        <v>15</v>
      </c>
      <c r="AL1547" s="7">
        <v>0</v>
      </c>
      <c r="AM1547" s="7">
        <v>0</v>
      </c>
      <c r="AN1547" s="7">
        <v>0</v>
      </c>
      <c r="AO1547" s="7">
        <v>0</v>
      </c>
      <c r="AP1547" s="7">
        <v>0</v>
      </c>
      <c r="AQ1547" s="7">
        <v>1</v>
      </c>
      <c r="AR1547" t="str">
        <f t="shared" si="98"/>
        <v/>
      </c>
      <c r="AS1547">
        <f t="shared" si="99"/>
        <v>0.17351111111111145</v>
      </c>
    </row>
    <row r="1548" spans="1:45" ht="29.5" thickBot="1">
      <c r="A1548" t="str">
        <f t="shared" si="96"/>
        <v>Golden TateWR2012</v>
      </c>
      <c r="B1548" s="3" t="s">
        <v>417</v>
      </c>
      <c r="C1548" s="1" t="s">
        <v>16</v>
      </c>
      <c r="D1548" s="1">
        <v>80</v>
      </c>
      <c r="E1548" s="1">
        <v>2012</v>
      </c>
      <c r="F1548" s="1">
        <v>3</v>
      </c>
      <c r="G1548" s="6">
        <v>41</v>
      </c>
      <c r="H1548" s="6">
        <v>30</v>
      </c>
      <c r="I1548" s="7">
        <v>0</v>
      </c>
      <c r="J1548" s="7">
        <v>0</v>
      </c>
      <c r="K1548" s="7">
        <v>1</v>
      </c>
      <c r="L1548" s="7">
        <v>2</v>
      </c>
      <c r="M1548" s="7">
        <v>3</v>
      </c>
      <c r="N1548" s="7">
        <v>0</v>
      </c>
      <c r="O1548" s="6">
        <v>0.33</v>
      </c>
      <c r="P1548" s="7">
        <v>0.45</v>
      </c>
      <c r="Q1548" s="7">
        <v>1.46</v>
      </c>
      <c r="R1548" s="7">
        <v>1.74</v>
      </c>
      <c r="S1548" s="7">
        <v>2.1800000000000002</v>
      </c>
      <c r="T1548" s="7">
        <v>24</v>
      </c>
      <c r="U1548" s="7">
        <v>2</v>
      </c>
      <c r="V1548" s="7">
        <v>60</v>
      </c>
      <c r="W1548" s="7">
        <f t="shared" si="97"/>
        <v>67</v>
      </c>
      <c r="X1548" s="7">
        <v>62</v>
      </c>
      <c r="Y1548" s="7">
        <v>42</v>
      </c>
      <c r="Z1548" s="7">
        <v>24</v>
      </c>
      <c r="AA1548" s="7">
        <v>31.5</v>
      </c>
      <c r="AB1548" s="6">
        <v>79</v>
      </c>
      <c r="AC1548" s="7">
        <v>5.79</v>
      </c>
      <c r="AD1548" s="7">
        <v>10.52</v>
      </c>
      <c r="AE1548" s="7">
        <v>11.68</v>
      </c>
      <c r="AF1548" s="1">
        <v>0.1149</v>
      </c>
      <c r="AG1548" s="1">
        <v>0.19925333333333334</v>
      </c>
      <c r="AH1548" s="7">
        <v>1.33</v>
      </c>
      <c r="AI1548" s="7">
        <v>1.82</v>
      </c>
      <c r="AJ1548" s="7">
        <v>16</v>
      </c>
      <c r="AK1548" s="7">
        <v>15</v>
      </c>
      <c r="AL1548" s="7">
        <v>0</v>
      </c>
      <c r="AM1548" s="7">
        <v>0</v>
      </c>
      <c r="AN1548" s="7">
        <v>1</v>
      </c>
      <c r="AO1548" s="7">
        <v>1</v>
      </c>
      <c r="AP1548" s="7">
        <v>1</v>
      </c>
      <c r="AQ1548" s="7">
        <v>3</v>
      </c>
      <c r="AR1548">
        <f t="shared" si="98"/>
        <v>0.1149</v>
      </c>
      <c r="AS1548">
        <f t="shared" si="99"/>
        <v>0.21253688888888853</v>
      </c>
    </row>
    <row r="1549" spans="1:45" ht="29.5" thickBot="1">
      <c r="A1549" t="str">
        <f t="shared" si="96"/>
        <v>Mark SanchezQB2012</v>
      </c>
      <c r="B1549" s="3" t="s">
        <v>349</v>
      </c>
      <c r="C1549" s="1" t="s">
        <v>12</v>
      </c>
      <c r="D1549" s="1">
        <v>32</v>
      </c>
      <c r="E1549" s="1">
        <v>2012</v>
      </c>
      <c r="F1549" s="1">
        <v>1</v>
      </c>
      <c r="G1549" s="6">
        <v>29</v>
      </c>
      <c r="H1549" s="6"/>
      <c r="I1549" s="7">
        <v>0</v>
      </c>
      <c r="J1549" s="7">
        <v>0</v>
      </c>
      <c r="K1549" s="7">
        <v>0</v>
      </c>
      <c r="L1549" s="7">
        <v>0</v>
      </c>
      <c r="M1549" s="7">
        <v>0</v>
      </c>
      <c r="N1549" s="7">
        <v>1</v>
      </c>
      <c r="O1549" s="6">
        <v>-0.54</v>
      </c>
      <c r="P1549" s="7">
        <v>-0.54</v>
      </c>
      <c r="Q1549" s="7">
        <v>-0.31</v>
      </c>
      <c r="R1549" s="7">
        <v>-0.4</v>
      </c>
      <c r="S1549" s="7">
        <v>-1.86</v>
      </c>
      <c r="T1549" s="7">
        <v>26</v>
      </c>
      <c r="U1549" s="7">
        <v>1</v>
      </c>
      <c r="V1549" s="7">
        <v>5</v>
      </c>
      <c r="W1549" s="7">
        <f t="shared" si="97"/>
        <v>20</v>
      </c>
      <c r="X1549" s="7">
        <v>48</v>
      </c>
      <c r="Y1549" s="7">
        <v>56</v>
      </c>
      <c r="Z1549" s="7">
        <v>35</v>
      </c>
      <c r="AA1549" s="7">
        <v>43</v>
      </c>
      <c r="AB1549" s="6">
        <v>10</v>
      </c>
      <c r="AC1549" s="7">
        <v>19.079999999999998</v>
      </c>
      <c r="AD1549" s="7">
        <v>10.67</v>
      </c>
      <c r="AE1549" s="7"/>
      <c r="AF1549" s="1" t="s">
        <v>1885</v>
      </c>
      <c r="AG1549" s="1" t="s">
        <v>1885</v>
      </c>
      <c r="AH1549" s="7"/>
      <c r="AI1549" s="7"/>
      <c r="AJ1549" s="7">
        <v>16</v>
      </c>
      <c r="AK1549" s="7"/>
      <c r="AL1549" s="7">
        <v>0</v>
      </c>
      <c r="AM1549" s="7">
        <v>0</v>
      </c>
      <c r="AN1549" s="7">
        <v>0</v>
      </c>
      <c r="AO1549" s="7">
        <v>0</v>
      </c>
      <c r="AP1549" s="7">
        <v>0</v>
      </c>
      <c r="AQ1549" s="7">
        <v>4</v>
      </c>
      <c r="AR1549" t="str">
        <f t="shared" si="98"/>
        <v/>
      </c>
      <c r="AS1549" t="str">
        <f t="shared" si="99"/>
        <v/>
      </c>
    </row>
    <row r="1550" spans="1:45" ht="29.5" thickBot="1">
      <c r="A1550" t="str">
        <f t="shared" si="96"/>
        <v>Alfred MorrisRB2012</v>
      </c>
      <c r="B1550" s="3" t="s">
        <v>601</v>
      </c>
      <c r="C1550" s="1" t="s">
        <v>3</v>
      </c>
      <c r="D1550" s="1">
        <v>72</v>
      </c>
      <c r="E1550" s="1">
        <v>2012</v>
      </c>
      <c r="F1550" s="1">
        <v>2</v>
      </c>
      <c r="G1550" s="6">
        <v>7</v>
      </c>
      <c r="H1550" s="6">
        <v>19</v>
      </c>
      <c r="I1550" s="7">
        <v>1</v>
      </c>
      <c r="J1550" s="7">
        <v>2</v>
      </c>
      <c r="K1550" s="7">
        <v>3</v>
      </c>
      <c r="L1550" s="7">
        <v>3</v>
      </c>
      <c r="M1550" s="7">
        <v>3</v>
      </c>
      <c r="N1550" s="7">
        <v>0</v>
      </c>
      <c r="O1550" s="6">
        <v>0.7</v>
      </c>
      <c r="P1550" s="7">
        <v>1.27</v>
      </c>
      <c r="Q1550" s="7">
        <v>1.97</v>
      </c>
      <c r="R1550" s="7">
        <v>1.72</v>
      </c>
      <c r="S1550" s="7">
        <v>1.18</v>
      </c>
      <c r="T1550" s="7">
        <v>24</v>
      </c>
      <c r="U1550" s="7">
        <v>6</v>
      </c>
      <c r="V1550" s="7">
        <v>173</v>
      </c>
      <c r="W1550" s="7" t="str">
        <f t="shared" si="97"/>
        <v/>
      </c>
      <c r="X1550" s="7">
        <v>10</v>
      </c>
      <c r="Y1550" s="7">
        <v>14</v>
      </c>
      <c r="Z1550" s="7">
        <v>19</v>
      </c>
      <c r="AA1550" s="7">
        <v>57</v>
      </c>
      <c r="AB1550" s="6"/>
      <c r="AC1550" s="7"/>
      <c r="AD1550" s="7">
        <v>16.079999999999998</v>
      </c>
      <c r="AE1550" s="7">
        <v>11.64</v>
      </c>
      <c r="AF1550" s="1" t="s">
        <v>1885</v>
      </c>
      <c r="AG1550" s="1">
        <v>3.61E-2</v>
      </c>
      <c r="AH1550" s="7"/>
      <c r="AI1550" s="7">
        <v>0.4</v>
      </c>
      <c r="AJ1550" s="7"/>
      <c r="AK1550" s="7">
        <v>16</v>
      </c>
      <c r="AL1550" s="7">
        <v>1</v>
      </c>
      <c r="AM1550" s="7">
        <v>1</v>
      </c>
      <c r="AN1550" s="7">
        <v>1</v>
      </c>
      <c r="AO1550" s="7">
        <v>1</v>
      </c>
      <c r="AP1550" s="7">
        <v>1</v>
      </c>
      <c r="AQ1550" s="7">
        <v>1</v>
      </c>
      <c r="AR1550" t="str">
        <f t="shared" si="98"/>
        <v/>
      </c>
      <c r="AS1550">
        <f t="shared" si="99"/>
        <v>3.61E-2</v>
      </c>
    </row>
    <row r="1551" spans="1:45" ht="29.5" thickBot="1">
      <c r="A1551" t="str">
        <f t="shared" si="96"/>
        <v>Montario HardestyRB2012</v>
      </c>
      <c r="B1551" s="3" t="s">
        <v>414</v>
      </c>
      <c r="C1551" s="1" t="s">
        <v>3</v>
      </c>
      <c r="D1551" s="1">
        <v>73</v>
      </c>
      <c r="E1551" s="1">
        <v>2012</v>
      </c>
      <c r="F1551" s="1">
        <v>2</v>
      </c>
      <c r="G1551" s="6">
        <v>89</v>
      </c>
      <c r="H1551" s="6"/>
      <c r="I1551" s="7">
        <v>0</v>
      </c>
      <c r="J1551" s="7">
        <v>0</v>
      </c>
      <c r="K1551" s="7">
        <v>0</v>
      </c>
      <c r="L1551" s="7">
        <v>0</v>
      </c>
      <c r="M1551" s="7">
        <v>0</v>
      </c>
      <c r="N1551" s="7">
        <v>0</v>
      </c>
      <c r="O1551" s="6">
        <v>-0.37</v>
      </c>
      <c r="P1551" s="7">
        <v>-0.37</v>
      </c>
      <c r="Q1551" s="7">
        <v>-0.37</v>
      </c>
      <c r="R1551" s="7">
        <v>-0.37</v>
      </c>
      <c r="S1551" s="7">
        <v>-0.37</v>
      </c>
      <c r="T1551" s="7">
        <v>25</v>
      </c>
      <c r="U1551" s="7">
        <v>2</v>
      </c>
      <c r="V1551" s="7">
        <v>59</v>
      </c>
      <c r="W1551" s="7">
        <f t="shared" si="97"/>
        <v>45</v>
      </c>
      <c r="X1551" s="7">
        <v>87</v>
      </c>
      <c r="Y1551" s="7"/>
      <c r="Z1551" s="7"/>
      <c r="AA1551" s="7"/>
      <c r="AB1551" s="6">
        <v>74</v>
      </c>
      <c r="AC1551" s="7">
        <v>5.28</v>
      </c>
      <c r="AD1551" s="7">
        <v>4.08</v>
      </c>
      <c r="AE1551" s="7"/>
      <c r="AF1551" s="1">
        <v>6.1439999999999995E-2</v>
      </c>
      <c r="AG1551" s="1">
        <v>1.3866666666666666E-2</v>
      </c>
      <c r="AH1551" s="7">
        <v>1.05</v>
      </c>
      <c r="AI1551" s="7">
        <v>0.26</v>
      </c>
      <c r="AJ1551" s="7">
        <v>10</v>
      </c>
      <c r="AK1551" s="7">
        <v>9</v>
      </c>
      <c r="AL1551" s="7">
        <v>0</v>
      </c>
      <c r="AM1551" s="7">
        <v>0</v>
      </c>
      <c r="AN1551" s="7">
        <v>0</v>
      </c>
      <c r="AO1551" s="7">
        <v>0</v>
      </c>
      <c r="AP1551" s="7">
        <v>0</v>
      </c>
      <c r="AQ1551" s="7">
        <v>3</v>
      </c>
      <c r="AR1551">
        <f t="shared" si="98"/>
        <v>9.8304000000000002E-2</v>
      </c>
      <c r="AS1551">
        <f t="shared" si="99"/>
        <v>2.4651851851851911E-2</v>
      </c>
    </row>
    <row r="1552" spans="1:45" ht="29.5" thickBot="1">
      <c r="A1552" t="str">
        <f t="shared" si="96"/>
        <v>Brandon GibsonWR2012</v>
      </c>
      <c r="B1552" s="3" t="s">
        <v>458</v>
      </c>
      <c r="C1552" s="1" t="s">
        <v>16</v>
      </c>
      <c r="D1552" s="1">
        <v>81</v>
      </c>
      <c r="E1552" s="1">
        <v>2012</v>
      </c>
      <c r="F1552" s="1">
        <v>3</v>
      </c>
      <c r="G1552" s="6">
        <v>46</v>
      </c>
      <c r="H1552" s="6">
        <v>89</v>
      </c>
      <c r="I1552" s="7">
        <v>0</v>
      </c>
      <c r="J1552" s="7">
        <v>0</v>
      </c>
      <c r="K1552" s="7">
        <v>0</v>
      </c>
      <c r="L1552" s="7">
        <v>0</v>
      </c>
      <c r="M1552" s="7">
        <v>0</v>
      </c>
      <c r="N1552" s="7">
        <v>0</v>
      </c>
      <c r="O1552" s="6">
        <v>0.28000000000000003</v>
      </c>
      <c r="P1552" s="7">
        <v>-0.33</v>
      </c>
      <c r="Q1552" s="7">
        <v>-0.2</v>
      </c>
      <c r="R1552" s="7">
        <v>-0.2</v>
      </c>
      <c r="S1552" s="7">
        <v>-0.2</v>
      </c>
      <c r="T1552" s="7">
        <v>25</v>
      </c>
      <c r="U1552" s="7">
        <v>6</v>
      </c>
      <c r="V1552" s="7">
        <v>194</v>
      </c>
      <c r="W1552" s="7">
        <f t="shared" si="97"/>
        <v>98</v>
      </c>
      <c r="X1552" s="7">
        <v>127</v>
      </c>
      <c r="Y1552" s="7">
        <v>155</v>
      </c>
      <c r="Z1552" s="7">
        <v>195</v>
      </c>
      <c r="AA1552" s="7"/>
      <c r="AB1552" s="6">
        <v>82</v>
      </c>
      <c r="AC1552" s="7">
        <v>5.78</v>
      </c>
      <c r="AD1552" s="7">
        <v>9.3800000000000008</v>
      </c>
      <c r="AE1552" s="7">
        <v>11.51</v>
      </c>
      <c r="AF1552" s="1">
        <v>0.13408</v>
      </c>
      <c r="AG1552" s="1">
        <v>0.14849999999999999</v>
      </c>
      <c r="AH1552" s="7">
        <v>1.1599999999999999</v>
      </c>
      <c r="AI1552" s="7">
        <v>1.46</v>
      </c>
      <c r="AJ1552" s="7">
        <v>15</v>
      </c>
      <c r="AK1552" s="7">
        <v>16</v>
      </c>
      <c r="AL1552" s="7">
        <v>0</v>
      </c>
      <c r="AM1552" s="7">
        <v>0</v>
      </c>
      <c r="AN1552" s="7">
        <v>0</v>
      </c>
      <c r="AO1552" s="7">
        <v>0</v>
      </c>
      <c r="AP1552" s="7">
        <v>0</v>
      </c>
      <c r="AQ1552" s="7">
        <v>4</v>
      </c>
      <c r="AR1552">
        <f t="shared" si="98"/>
        <v>0.14301866666666668</v>
      </c>
      <c r="AS1552">
        <f t="shared" si="99"/>
        <v>0.14849999999999999</v>
      </c>
    </row>
    <row r="1553" spans="1:45" ht="29.5" thickBot="1">
      <c r="A1553" t="str">
        <f t="shared" si="96"/>
        <v>Dallas ClarkTE2012</v>
      </c>
      <c r="B1553" s="3" t="s">
        <v>77</v>
      </c>
      <c r="C1553" s="1" t="s">
        <v>49</v>
      </c>
      <c r="D1553" s="1">
        <v>28</v>
      </c>
      <c r="E1553" s="1">
        <v>2012</v>
      </c>
      <c r="F1553" s="1">
        <v>4</v>
      </c>
      <c r="G1553" s="6">
        <v>26</v>
      </c>
      <c r="H1553" s="6">
        <v>31</v>
      </c>
      <c r="I1553" s="7">
        <v>0</v>
      </c>
      <c r="J1553" s="7">
        <v>0</v>
      </c>
      <c r="K1553" s="7">
        <v>0</v>
      </c>
      <c r="L1553" s="7">
        <v>0</v>
      </c>
      <c r="M1553" s="7">
        <v>0</v>
      </c>
      <c r="N1553" s="7">
        <v>3</v>
      </c>
      <c r="O1553" s="6">
        <v>-0.15</v>
      </c>
      <c r="P1553" s="7">
        <v>-0.37</v>
      </c>
      <c r="Q1553" s="7">
        <v>-0.37</v>
      </c>
      <c r="R1553" s="7">
        <v>-0.37</v>
      </c>
      <c r="S1553" s="7">
        <v>-0.37</v>
      </c>
      <c r="T1553" s="7">
        <v>33</v>
      </c>
      <c r="U1553" s="7">
        <v>1</v>
      </c>
      <c r="V1553" s="7">
        <v>24</v>
      </c>
      <c r="W1553" s="7">
        <f t="shared" si="97"/>
        <v>5</v>
      </c>
      <c r="X1553" s="7">
        <v>33</v>
      </c>
      <c r="Y1553" s="7"/>
      <c r="Z1553" s="7"/>
      <c r="AA1553" s="7"/>
      <c r="AB1553" s="6">
        <v>32</v>
      </c>
      <c r="AC1553" s="7">
        <v>7.38</v>
      </c>
      <c r="AD1553" s="7">
        <v>7.16</v>
      </c>
      <c r="AE1553" s="7">
        <v>6.94</v>
      </c>
      <c r="AF1553" s="1">
        <v>0.18254545454545454</v>
      </c>
      <c r="AG1553" s="1">
        <v>0.13400000000000001</v>
      </c>
      <c r="AH1553" s="7">
        <v>1.2</v>
      </c>
      <c r="AI1553" s="7">
        <v>1.1399999999999999</v>
      </c>
      <c r="AJ1553" s="7">
        <v>11</v>
      </c>
      <c r="AK1553" s="7">
        <v>16</v>
      </c>
      <c r="AL1553" s="7">
        <v>0</v>
      </c>
      <c r="AM1553" s="7">
        <v>0</v>
      </c>
      <c r="AN1553" s="7">
        <v>0</v>
      </c>
      <c r="AO1553" s="7">
        <v>0</v>
      </c>
      <c r="AP1553" s="7">
        <v>0</v>
      </c>
      <c r="AQ1553" s="7">
        <v>10</v>
      </c>
      <c r="AR1553">
        <f t="shared" si="98"/>
        <v>0.26552066115702549</v>
      </c>
      <c r="AS1553">
        <f t="shared" si="99"/>
        <v>0.13400000000000001</v>
      </c>
    </row>
    <row r="1554" spans="1:45" ht="29.5" thickBot="1">
      <c r="A1554" t="str">
        <f t="shared" si="96"/>
        <v>Jerome HarrisonRB2012</v>
      </c>
      <c r="B1554" s="3" t="s">
        <v>308</v>
      </c>
      <c r="C1554" s="1" t="s">
        <v>3</v>
      </c>
      <c r="D1554" s="1">
        <v>74</v>
      </c>
      <c r="E1554" s="1">
        <v>2012</v>
      </c>
      <c r="F1554" s="1">
        <v>2</v>
      </c>
      <c r="G1554" s="6"/>
      <c r="H1554" s="6"/>
      <c r="I1554" s="7">
        <v>0</v>
      </c>
      <c r="J1554" s="7">
        <v>0</v>
      </c>
      <c r="K1554" s="7">
        <v>0</v>
      </c>
      <c r="L1554" s="7">
        <v>0</v>
      </c>
      <c r="M1554" s="7">
        <v>0</v>
      </c>
      <c r="N1554" s="7">
        <v>1</v>
      </c>
      <c r="O1554" s="6"/>
      <c r="P1554" s="7">
        <v>0</v>
      </c>
      <c r="Q1554" s="7">
        <v>0</v>
      </c>
      <c r="R1554" s="7">
        <v>0</v>
      </c>
      <c r="S1554" s="7">
        <v>0</v>
      </c>
      <c r="T1554" s="7">
        <v>29</v>
      </c>
      <c r="U1554" s="7">
        <v>5</v>
      </c>
      <c r="V1554" s="7">
        <v>145</v>
      </c>
      <c r="W1554" s="7">
        <f t="shared" si="97"/>
        <v>78</v>
      </c>
      <c r="X1554" s="7"/>
      <c r="Y1554" s="7"/>
      <c r="Z1554" s="7"/>
      <c r="AA1554" s="7"/>
      <c r="AB1554" s="6">
        <v>133</v>
      </c>
      <c r="AC1554" s="7">
        <v>1.35</v>
      </c>
      <c r="AD1554" s="7"/>
      <c r="AE1554" s="7"/>
      <c r="AF1554" s="1">
        <v>1.2800000000000001E-2</v>
      </c>
      <c r="AG1554" s="1" t="s">
        <v>1885</v>
      </c>
      <c r="AH1554" s="7">
        <v>0.17</v>
      </c>
      <c r="AI1554" s="7"/>
      <c r="AJ1554" s="7">
        <v>4</v>
      </c>
      <c r="AK1554" s="7"/>
      <c r="AL1554" s="7">
        <v>0</v>
      </c>
      <c r="AM1554" s="7">
        <v>0</v>
      </c>
      <c r="AN1554" s="7">
        <v>0</v>
      </c>
      <c r="AO1554" s="7">
        <v>0</v>
      </c>
      <c r="AP1554" s="7">
        <v>0</v>
      </c>
      <c r="AQ1554" s="7">
        <v>7</v>
      </c>
      <c r="AR1554">
        <f t="shared" si="98"/>
        <v>5.1200000000000002E-2</v>
      </c>
      <c r="AS1554" t="str">
        <f t="shared" si="99"/>
        <v/>
      </c>
    </row>
    <row r="1555" spans="1:45" ht="29.5" thickBot="1">
      <c r="A1555" t="str">
        <f t="shared" si="96"/>
        <v>Steve SmithWR2012</v>
      </c>
      <c r="B1555" s="3" t="s">
        <v>30</v>
      </c>
      <c r="C1555" s="1" t="s">
        <v>16</v>
      </c>
      <c r="D1555" s="1">
        <v>82</v>
      </c>
      <c r="E1555" s="1">
        <v>2012</v>
      </c>
      <c r="F1555" s="1">
        <v>3</v>
      </c>
      <c r="G1555" s="6">
        <v>19</v>
      </c>
      <c r="H1555" s="6">
        <v>37</v>
      </c>
      <c r="I1555" s="7">
        <v>1</v>
      </c>
      <c r="J1555" s="7">
        <v>1</v>
      </c>
      <c r="K1555" s="7">
        <v>2</v>
      </c>
      <c r="L1555" s="7">
        <v>2</v>
      </c>
      <c r="M1555" s="7">
        <v>2</v>
      </c>
      <c r="N1555" s="7">
        <v>7</v>
      </c>
      <c r="O1555" s="6">
        <v>0.49</v>
      </c>
      <c r="P1555" s="7">
        <v>0.71</v>
      </c>
      <c r="Q1555" s="7">
        <v>1.28</v>
      </c>
      <c r="R1555" s="7">
        <v>1.43</v>
      </c>
      <c r="S1555" s="7">
        <v>1.63</v>
      </c>
      <c r="T1555" s="7">
        <v>33</v>
      </c>
      <c r="U1555" s="7">
        <v>2</v>
      </c>
      <c r="V1555" s="7">
        <v>51</v>
      </c>
      <c r="W1555" s="7">
        <f t="shared" si="97"/>
        <v>40</v>
      </c>
      <c r="X1555" s="7">
        <v>40</v>
      </c>
      <c r="Y1555" s="7">
        <v>78</v>
      </c>
      <c r="Z1555" s="7">
        <v>72</v>
      </c>
      <c r="AA1555" s="7">
        <v>82</v>
      </c>
      <c r="AB1555" s="6">
        <v>7</v>
      </c>
      <c r="AC1555" s="7">
        <v>16.63</v>
      </c>
      <c r="AD1555" s="7">
        <v>13.57</v>
      </c>
      <c r="AE1555" s="7">
        <v>10.83</v>
      </c>
      <c r="AF1555" s="1">
        <v>0.25869999999999999</v>
      </c>
      <c r="AG1555" s="1">
        <v>0.2848</v>
      </c>
      <c r="AH1555" s="7">
        <v>2.37</v>
      </c>
      <c r="AI1555" s="7">
        <v>2.23</v>
      </c>
      <c r="AJ1555" s="7">
        <v>16</v>
      </c>
      <c r="AK1555" s="7">
        <v>16</v>
      </c>
      <c r="AL1555" s="7">
        <v>0</v>
      </c>
      <c r="AM1555" s="7">
        <v>0</v>
      </c>
      <c r="AN1555" s="7">
        <v>0</v>
      </c>
      <c r="AO1555" s="7">
        <v>0</v>
      </c>
      <c r="AP1555" s="7">
        <v>0</v>
      </c>
      <c r="AQ1555" s="7">
        <v>12</v>
      </c>
      <c r="AR1555">
        <f t="shared" si="98"/>
        <v>0.25869999999999999</v>
      </c>
      <c r="AS1555">
        <f t="shared" si="99"/>
        <v>0.2848</v>
      </c>
    </row>
    <row r="1556" spans="1:45" ht="29.5" thickBot="1">
      <c r="A1556" t="str">
        <f t="shared" si="96"/>
        <v>Jonathan DwyerRB2012</v>
      </c>
      <c r="B1556" s="3" t="s">
        <v>424</v>
      </c>
      <c r="C1556" s="1" t="s">
        <v>3</v>
      </c>
      <c r="D1556" s="1">
        <v>75</v>
      </c>
      <c r="E1556" s="1">
        <v>2012</v>
      </c>
      <c r="F1556" s="1">
        <v>2</v>
      </c>
      <c r="G1556" s="6">
        <v>41</v>
      </c>
      <c r="H1556" s="6">
        <v>86</v>
      </c>
      <c r="I1556" s="7">
        <v>0</v>
      </c>
      <c r="J1556" s="7">
        <v>0</v>
      </c>
      <c r="K1556" s="7">
        <v>0</v>
      </c>
      <c r="L1556" s="7">
        <v>0</v>
      </c>
      <c r="M1556" s="7">
        <v>0</v>
      </c>
      <c r="N1556" s="7">
        <v>0</v>
      </c>
      <c r="O1556" s="6">
        <v>0.1</v>
      </c>
      <c r="P1556" s="7">
        <v>-0.46</v>
      </c>
      <c r="Q1556" s="7">
        <v>-0.49</v>
      </c>
      <c r="R1556" s="7">
        <v>-0.49</v>
      </c>
      <c r="S1556" s="7">
        <v>-0.49</v>
      </c>
      <c r="T1556" s="7">
        <v>23</v>
      </c>
      <c r="U1556" s="7">
        <v>6</v>
      </c>
      <c r="V1556" s="7">
        <v>188</v>
      </c>
      <c r="W1556" s="7">
        <f t="shared" si="97"/>
        <v>92</v>
      </c>
      <c r="X1556" s="7">
        <v>69</v>
      </c>
      <c r="Y1556" s="7">
        <v>130</v>
      </c>
      <c r="Z1556" s="7"/>
      <c r="AA1556" s="7"/>
      <c r="AB1556" s="6">
        <v>114</v>
      </c>
      <c r="AC1556" s="7">
        <v>6.95</v>
      </c>
      <c r="AD1556" s="7">
        <v>7.92</v>
      </c>
      <c r="AE1556" s="7">
        <v>2.27</v>
      </c>
      <c r="AF1556" s="1">
        <v>1.52E-2</v>
      </c>
      <c r="AG1556" s="1">
        <v>5.6246153846153842E-2</v>
      </c>
      <c r="AH1556" s="7">
        <v>2</v>
      </c>
      <c r="AI1556" s="7">
        <v>0.74</v>
      </c>
      <c r="AJ1556" s="7">
        <v>2</v>
      </c>
      <c r="AK1556" s="7">
        <v>13</v>
      </c>
      <c r="AL1556" s="7">
        <v>0</v>
      </c>
      <c r="AM1556" s="7">
        <v>0</v>
      </c>
      <c r="AN1556" s="7">
        <v>0</v>
      </c>
      <c r="AO1556" s="7">
        <v>0</v>
      </c>
      <c r="AP1556" s="7">
        <v>0</v>
      </c>
      <c r="AQ1556" s="7">
        <v>3</v>
      </c>
      <c r="AR1556">
        <f t="shared" si="98"/>
        <v>0.1216</v>
      </c>
      <c r="AS1556">
        <f t="shared" si="99"/>
        <v>6.9226035502958527E-2</v>
      </c>
    </row>
    <row r="1557" spans="1:45" ht="29.5" thickBot="1">
      <c r="A1557" t="str">
        <f t="shared" si="96"/>
        <v>Jerricho CotcheryWR2012</v>
      </c>
      <c r="B1557" s="3" t="s">
        <v>63</v>
      </c>
      <c r="C1557" s="1" t="s">
        <v>16</v>
      </c>
      <c r="D1557" s="1">
        <v>84</v>
      </c>
      <c r="E1557" s="1">
        <v>2012</v>
      </c>
      <c r="F1557" s="1">
        <v>3</v>
      </c>
      <c r="G1557" s="6">
        <v>123</v>
      </c>
      <c r="H1557" s="6">
        <v>36</v>
      </c>
      <c r="I1557" s="7">
        <v>0</v>
      </c>
      <c r="J1557" s="7">
        <v>0</v>
      </c>
      <c r="K1557" s="7">
        <v>0</v>
      </c>
      <c r="L1557" s="7">
        <v>0</v>
      </c>
      <c r="M1557" s="7">
        <v>0</v>
      </c>
      <c r="N1557" s="7">
        <v>2</v>
      </c>
      <c r="O1557" s="6">
        <v>-0.76</v>
      </c>
      <c r="P1557" s="7">
        <v>-0.55000000000000004</v>
      </c>
      <c r="Q1557" s="7">
        <v>-0.56999999999999995</v>
      </c>
      <c r="R1557" s="7">
        <v>-0.73</v>
      </c>
      <c r="S1557" s="7">
        <v>-0.73</v>
      </c>
      <c r="T1557" s="7">
        <v>30</v>
      </c>
      <c r="U1557" s="7">
        <v>4</v>
      </c>
      <c r="V1557" s="7">
        <v>108</v>
      </c>
      <c r="W1557" s="7">
        <f t="shared" si="97"/>
        <v>122</v>
      </c>
      <c r="X1557" s="7"/>
      <c r="Y1557" s="7">
        <v>99</v>
      </c>
      <c r="Z1557" s="7">
        <v>134</v>
      </c>
      <c r="AA1557" s="7"/>
      <c r="AB1557" s="6">
        <v>108</v>
      </c>
      <c r="AC1557" s="7">
        <v>4</v>
      </c>
      <c r="AD1557" s="7">
        <v>2.68</v>
      </c>
      <c r="AE1557" s="7">
        <v>10.39</v>
      </c>
      <c r="AF1557" s="1">
        <v>6.4369230769230762E-2</v>
      </c>
      <c r="AG1557" s="1">
        <v>5.6571428571428571E-2</v>
      </c>
      <c r="AH1557" s="7">
        <v>1.22</v>
      </c>
      <c r="AI1557" s="7">
        <v>1.37</v>
      </c>
      <c r="AJ1557" s="7">
        <v>13</v>
      </c>
      <c r="AK1557" s="7">
        <v>14</v>
      </c>
      <c r="AL1557" s="7">
        <v>0</v>
      </c>
      <c r="AM1557" s="7">
        <v>0</v>
      </c>
      <c r="AN1557" s="7">
        <v>0</v>
      </c>
      <c r="AO1557" s="7">
        <v>0</v>
      </c>
      <c r="AP1557" s="7">
        <v>0</v>
      </c>
      <c r="AQ1557" s="7">
        <v>9</v>
      </c>
      <c r="AR1557">
        <f t="shared" si="98"/>
        <v>7.9223668639053293E-2</v>
      </c>
      <c r="AS1557">
        <f t="shared" si="99"/>
        <v>6.4653061224489827E-2</v>
      </c>
    </row>
    <row r="1558" spans="1:45" ht="29.5" thickBot="1">
      <c r="A1558" t="str">
        <f t="shared" si="96"/>
        <v>James JonesWR2012</v>
      </c>
      <c r="B1558" s="3" t="s">
        <v>151</v>
      </c>
      <c r="C1558" s="1" t="s">
        <v>16</v>
      </c>
      <c r="D1558" s="1">
        <v>85</v>
      </c>
      <c r="E1558" s="1">
        <v>2012</v>
      </c>
      <c r="F1558" s="1">
        <v>3</v>
      </c>
      <c r="G1558" s="6">
        <v>17</v>
      </c>
      <c r="H1558" s="6">
        <v>40</v>
      </c>
      <c r="I1558" s="7">
        <v>1</v>
      </c>
      <c r="J1558" s="7">
        <v>1</v>
      </c>
      <c r="K1558" s="7">
        <v>1</v>
      </c>
      <c r="L1558" s="7">
        <v>1</v>
      </c>
      <c r="M1558" s="7">
        <v>1</v>
      </c>
      <c r="N1558" s="7">
        <v>0</v>
      </c>
      <c r="O1558" s="6">
        <v>0.86</v>
      </c>
      <c r="P1558" s="7">
        <v>1.07</v>
      </c>
      <c r="Q1558" s="7">
        <v>1.33</v>
      </c>
      <c r="R1558" s="7">
        <v>1.85</v>
      </c>
      <c r="S1558" s="7">
        <v>1.85</v>
      </c>
      <c r="T1558" s="7">
        <v>28</v>
      </c>
      <c r="U1558" s="7">
        <v>3</v>
      </c>
      <c r="V1558" s="7">
        <v>78</v>
      </c>
      <c r="W1558" s="7">
        <f t="shared" si="97"/>
        <v>57.5</v>
      </c>
      <c r="X1558" s="7">
        <v>37</v>
      </c>
      <c r="Y1558" s="7">
        <v>71</v>
      </c>
      <c r="Z1558" s="7">
        <v>105</v>
      </c>
      <c r="AA1558" s="7">
        <v>148</v>
      </c>
      <c r="AB1558" s="6">
        <v>49</v>
      </c>
      <c r="AC1558" s="7">
        <v>8.9700000000000006</v>
      </c>
      <c r="AD1558" s="7">
        <v>14.15</v>
      </c>
      <c r="AE1558" s="7">
        <v>11.34</v>
      </c>
      <c r="AF1558" s="1">
        <v>0.1033</v>
      </c>
      <c r="AG1558" s="1">
        <v>0.17849999999999999</v>
      </c>
      <c r="AH1558" s="7">
        <v>2</v>
      </c>
      <c r="AI1558" s="7">
        <v>1.29</v>
      </c>
      <c r="AJ1558" s="7">
        <v>16</v>
      </c>
      <c r="AK1558" s="7">
        <v>16</v>
      </c>
      <c r="AL1558" s="7">
        <v>0</v>
      </c>
      <c r="AM1558" s="7">
        <v>0</v>
      </c>
      <c r="AN1558" s="7">
        <v>0</v>
      </c>
      <c r="AO1558" s="7">
        <v>0</v>
      </c>
      <c r="AP1558" s="7">
        <v>0</v>
      </c>
      <c r="AQ1558" s="7">
        <v>6</v>
      </c>
      <c r="AR1558">
        <f t="shared" si="98"/>
        <v>0.1033</v>
      </c>
      <c r="AS1558">
        <f t="shared" si="99"/>
        <v>0.17849999999999999</v>
      </c>
    </row>
    <row r="1559" spans="1:45" ht="29.5" thickBot="1">
      <c r="A1559" t="str">
        <f t="shared" si="96"/>
        <v>Blaine GabbertQB2012</v>
      </c>
      <c r="B1559" s="3" t="s">
        <v>519</v>
      </c>
      <c r="C1559" s="1" t="s">
        <v>12</v>
      </c>
      <c r="D1559" s="1">
        <v>33</v>
      </c>
      <c r="E1559" s="1">
        <v>2012</v>
      </c>
      <c r="F1559" s="1">
        <v>1</v>
      </c>
      <c r="G1559" s="6">
        <v>32</v>
      </c>
      <c r="H1559" s="6">
        <v>49</v>
      </c>
      <c r="I1559" s="7">
        <v>0</v>
      </c>
      <c r="J1559" s="7">
        <v>0</v>
      </c>
      <c r="K1559" s="7">
        <v>0</v>
      </c>
      <c r="L1559" s="7">
        <v>0</v>
      </c>
      <c r="M1559" s="7">
        <v>0</v>
      </c>
      <c r="N1559" s="7">
        <v>0</v>
      </c>
      <c r="O1559" s="6">
        <v>-0.52</v>
      </c>
      <c r="P1559" s="7">
        <v>-0.88</v>
      </c>
      <c r="Q1559" s="7">
        <v>-0.98</v>
      </c>
      <c r="R1559" s="7">
        <v>-1</v>
      </c>
      <c r="S1559" s="7">
        <v>-1.37</v>
      </c>
      <c r="T1559" s="7">
        <v>23</v>
      </c>
      <c r="U1559" s="7">
        <v>1</v>
      </c>
      <c r="V1559" s="7">
        <v>10</v>
      </c>
      <c r="W1559" s="7">
        <f t="shared" si="97"/>
        <v>25</v>
      </c>
      <c r="X1559" s="7">
        <v>42</v>
      </c>
      <c r="Y1559" s="7">
        <v>59</v>
      </c>
      <c r="Z1559" s="7"/>
      <c r="AA1559" s="7">
        <v>41</v>
      </c>
      <c r="AB1559" s="6">
        <v>27</v>
      </c>
      <c r="AC1559" s="7">
        <v>9.89</v>
      </c>
      <c r="AD1559" s="7">
        <v>11.41</v>
      </c>
      <c r="AE1559" s="7">
        <v>4.8099999999999996</v>
      </c>
      <c r="AF1559" s="1" t="s">
        <v>1885</v>
      </c>
      <c r="AG1559" s="1" t="s">
        <v>1885</v>
      </c>
      <c r="AH1559" s="7"/>
      <c r="AI1559" s="7"/>
      <c r="AJ1559" s="7">
        <v>15</v>
      </c>
      <c r="AK1559" s="7"/>
      <c r="AL1559" s="7">
        <v>0</v>
      </c>
      <c r="AM1559" s="7">
        <v>0</v>
      </c>
      <c r="AN1559" s="7">
        <v>0</v>
      </c>
      <c r="AO1559" s="7">
        <v>0</v>
      </c>
      <c r="AP1559" s="7">
        <v>0</v>
      </c>
      <c r="AQ1559" s="7">
        <v>2</v>
      </c>
      <c r="AR1559" t="str">
        <f t="shared" si="98"/>
        <v/>
      </c>
      <c r="AS1559" t="str">
        <f t="shared" si="99"/>
        <v/>
      </c>
    </row>
    <row r="1560" spans="1:45" ht="29.5" thickBot="1">
      <c r="A1560" t="str">
        <f t="shared" si="96"/>
        <v>Chris PolkRB2012</v>
      </c>
      <c r="B1560" s="3" t="s">
        <v>602</v>
      </c>
      <c r="C1560" s="1" t="s">
        <v>3</v>
      </c>
      <c r="D1560" s="1">
        <v>76</v>
      </c>
      <c r="E1560" s="1">
        <v>2012</v>
      </c>
      <c r="F1560" s="1">
        <v>2</v>
      </c>
      <c r="G1560" s="6">
        <v>161</v>
      </c>
      <c r="H1560" s="6">
        <v>82</v>
      </c>
      <c r="I1560" s="7">
        <v>0</v>
      </c>
      <c r="J1560" s="7">
        <v>0</v>
      </c>
      <c r="K1560" s="7">
        <v>0</v>
      </c>
      <c r="L1560" s="7">
        <v>0</v>
      </c>
      <c r="M1560" s="7">
        <v>0</v>
      </c>
      <c r="N1560" s="7">
        <v>0</v>
      </c>
      <c r="O1560" s="6">
        <v>-0.38</v>
      </c>
      <c r="P1560" s="7">
        <v>-0.91</v>
      </c>
      <c r="Q1560" s="7">
        <v>-1.44</v>
      </c>
      <c r="R1560" s="7">
        <v>-1.67</v>
      </c>
      <c r="S1560" s="7">
        <v>-1.67</v>
      </c>
      <c r="T1560" s="7">
        <v>23</v>
      </c>
      <c r="U1560" s="7">
        <v>8</v>
      </c>
      <c r="V1560" s="7">
        <v>300</v>
      </c>
      <c r="W1560" s="7" t="str">
        <f t="shared" si="97"/>
        <v/>
      </c>
      <c r="X1560" s="7">
        <v>113</v>
      </c>
      <c r="Y1560" s="7">
        <v>85</v>
      </c>
      <c r="Z1560" s="7">
        <v>81</v>
      </c>
      <c r="AA1560" s="7">
        <v>140</v>
      </c>
      <c r="AB1560" s="6">
        <v>158</v>
      </c>
      <c r="AC1560" s="7"/>
      <c r="AD1560" s="7"/>
      <c r="AE1560" s="7">
        <v>5.41</v>
      </c>
      <c r="AF1560" s="1" t="s">
        <v>1885</v>
      </c>
      <c r="AG1560" s="1" t="s">
        <v>1885</v>
      </c>
      <c r="AH1560" s="7"/>
      <c r="AI1560" s="7"/>
      <c r="AJ1560" s="7"/>
      <c r="AK1560" s="7"/>
      <c r="AL1560" s="7">
        <v>0</v>
      </c>
      <c r="AM1560" s="7">
        <v>0</v>
      </c>
      <c r="AN1560" s="7">
        <v>0</v>
      </c>
      <c r="AO1560" s="7">
        <v>0</v>
      </c>
      <c r="AP1560" s="7">
        <v>0</v>
      </c>
      <c r="AQ1560" s="7">
        <v>3</v>
      </c>
      <c r="AR1560" t="str">
        <f t="shared" si="98"/>
        <v/>
      </c>
      <c r="AS1560" t="str">
        <f t="shared" si="99"/>
        <v/>
      </c>
    </row>
    <row r="1561" spans="1:45" ht="29.5" thickBot="1">
      <c r="A1561" t="str">
        <f t="shared" si="96"/>
        <v>Vick BallardRB2012</v>
      </c>
      <c r="B1561" s="3" t="s">
        <v>603</v>
      </c>
      <c r="C1561" s="1" t="s">
        <v>3</v>
      </c>
      <c r="D1561" s="1">
        <v>77</v>
      </c>
      <c r="E1561" s="1">
        <v>2012</v>
      </c>
      <c r="F1561" s="1">
        <v>2</v>
      </c>
      <c r="G1561" s="6">
        <v>33</v>
      </c>
      <c r="H1561" s="6">
        <v>131</v>
      </c>
      <c r="I1561" s="7">
        <v>0</v>
      </c>
      <c r="J1561" s="7">
        <v>0</v>
      </c>
      <c r="K1561" s="7">
        <v>0</v>
      </c>
      <c r="L1561" s="7">
        <v>0</v>
      </c>
      <c r="M1561" s="7">
        <v>0</v>
      </c>
      <c r="N1561" s="7">
        <v>0</v>
      </c>
      <c r="O1561" s="6">
        <v>-0.01</v>
      </c>
      <c r="P1561" s="7">
        <v>-0.01</v>
      </c>
      <c r="Q1561" s="7">
        <v>-0.01</v>
      </c>
      <c r="R1561" s="7">
        <v>-0.01</v>
      </c>
      <c r="S1561" s="7">
        <v>-0.01</v>
      </c>
      <c r="T1561" s="7">
        <v>22</v>
      </c>
      <c r="U1561" s="7">
        <v>5</v>
      </c>
      <c r="V1561" s="7">
        <v>170</v>
      </c>
      <c r="W1561" s="7" t="str">
        <f t="shared" si="97"/>
        <v/>
      </c>
      <c r="X1561" s="7">
        <v>36</v>
      </c>
      <c r="Y1561" s="7">
        <v>92</v>
      </c>
      <c r="Z1561" s="7">
        <v>135</v>
      </c>
      <c r="AA1561" s="7"/>
      <c r="AB1561" s="6"/>
      <c r="AC1561" s="7"/>
      <c r="AD1561" s="7">
        <v>8.23</v>
      </c>
      <c r="AE1561" s="7">
        <v>6.8</v>
      </c>
      <c r="AF1561" s="1" t="s">
        <v>1885</v>
      </c>
      <c r="AG1561" s="1">
        <v>4.1700000000000001E-2</v>
      </c>
      <c r="AH1561" s="7"/>
      <c r="AI1561" s="7">
        <v>0.88</v>
      </c>
      <c r="AJ1561" s="7"/>
      <c r="AK1561" s="7">
        <v>16</v>
      </c>
      <c r="AL1561" s="7">
        <v>0</v>
      </c>
      <c r="AM1561" s="7">
        <v>0</v>
      </c>
      <c r="AN1561" s="7">
        <v>0</v>
      </c>
      <c r="AO1561" s="7">
        <v>0</v>
      </c>
      <c r="AP1561" s="7">
        <v>0</v>
      </c>
      <c r="AQ1561" s="7">
        <v>1</v>
      </c>
      <c r="AR1561" t="str">
        <f t="shared" si="98"/>
        <v/>
      </c>
      <c r="AS1561">
        <f t="shared" si="99"/>
        <v>4.1700000000000001E-2</v>
      </c>
    </row>
    <row r="1562" spans="1:45" ht="29.5" thickBot="1">
      <c r="A1562" t="str">
        <f t="shared" si="96"/>
        <v>Bilal PowellRB2012</v>
      </c>
      <c r="B1562" s="3" t="s">
        <v>516</v>
      </c>
      <c r="C1562" s="1" t="s">
        <v>3</v>
      </c>
      <c r="D1562" s="1">
        <v>78</v>
      </c>
      <c r="E1562" s="1">
        <v>2012</v>
      </c>
      <c r="F1562" s="1">
        <v>2</v>
      </c>
      <c r="G1562" s="6">
        <v>44</v>
      </c>
      <c r="H1562" s="6">
        <v>34</v>
      </c>
      <c r="I1562" s="7">
        <v>0</v>
      </c>
      <c r="J1562" s="7">
        <v>0</v>
      </c>
      <c r="K1562" s="7">
        <v>0</v>
      </c>
      <c r="L1562" s="7">
        <v>0</v>
      </c>
      <c r="M1562" s="7">
        <v>1</v>
      </c>
      <c r="N1562" s="7">
        <v>0</v>
      </c>
      <c r="O1562" s="6">
        <v>-0.11</v>
      </c>
      <c r="P1562" s="7">
        <v>-0.05</v>
      </c>
      <c r="Q1562" s="7">
        <v>-0.57999999999999996</v>
      </c>
      <c r="R1562" s="7">
        <v>-0.38</v>
      </c>
      <c r="S1562" s="7">
        <v>-0.22</v>
      </c>
      <c r="T1562" s="7">
        <v>24</v>
      </c>
      <c r="U1562" s="7">
        <v>4</v>
      </c>
      <c r="V1562" s="7">
        <v>126</v>
      </c>
      <c r="W1562" s="7">
        <f t="shared" si="97"/>
        <v>57</v>
      </c>
      <c r="X1562" s="7">
        <v>66</v>
      </c>
      <c r="Y1562" s="7">
        <v>98</v>
      </c>
      <c r="Z1562" s="7">
        <v>133</v>
      </c>
      <c r="AA1562" s="7">
        <v>58</v>
      </c>
      <c r="AB1562" s="6">
        <v>138</v>
      </c>
      <c r="AC1562" s="7">
        <v>3.8</v>
      </c>
      <c r="AD1562" s="7">
        <v>7.05</v>
      </c>
      <c r="AE1562" s="7">
        <v>8.68</v>
      </c>
      <c r="AF1562" s="1">
        <v>3.2000000000000001E-2</v>
      </c>
      <c r="AG1562" s="1">
        <v>7.0628571428571429E-2</v>
      </c>
      <c r="AH1562" s="7">
        <v>1.17</v>
      </c>
      <c r="AI1562" s="7">
        <v>0.81</v>
      </c>
      <c r="AJ1562" s="7">
        <v>1</v>
      </c>
      <c r="AK1562" s="7">
        <v>14</v>
      </c>
      <c r="AL1562" s="7">
        <v>0</v>
      </c>
      <c r="AM1562" s="7">
        <v>0</v>
      </c>
      <c r="AN1562" s="7">
        <v>0</v>
      </c>
      <c r="AO1562" s="7">
        <v>0</v>
      </c>
      <c r="AP1562" s="7">
        <v>0</v>
      </c>
      <c r="AQ1562" s="7">
        <v>2</v>
      </c>
      <c r="AR1562">
        <f t="shared" si="98"/>
        <v>0.51200000000000001</v>
      </c>
      <c r="AS1562">
        <f t="shared" si="99"/>
        <v>8.0718367346938741E-2</v>
      </c>
    </row>
    <row r="1563" spans="1:45" ht="29.5" thickBot="1">
      <c r="A1563" t="str">
        <f t="shared" si="96"/>
        <v>Matt CasselQB2012</v>
      </c>
      <c r="B1563" s="3" t="s">
        <v>333</v>
      </c>
      <c r="C1563" s="1" t="s">
        <v>12</v>
      </c>
      <c r="D1563" s="1">
        <v>34</v>
      </c>
      <c r="E1563" s="1">
        <v>2012</v>
      </c>
      <c r="F1563" s="1">
        <v>1</v>
      </c>
      <c r="G1563" s="6">
        <v>34</v>
      </c>
      <c r="H1563" s="6">
        <v>31</v>
      </c>
      <c r="I1563" s="7">
        <v>0</v>
      </c>
      <c r="J1563" s="7">
        <v>0</v>
      </c>
      <c r="K1563" s="7">
        <v>0</v>
      </c>
      <c r="L1563" s="7">
        <v>0</v>
      </c>
      <c r="M1563" s="7">
        <v>0</v>
      </c>
      <c r="N1563" s="7">
        <v>2</v>
      </c>
      <c r="O1563" s="6">
        <v>-0.48</v>
      </c>
      <c r="P1563" s="7">
        <v>-0.72</v>
      </c>
      <c r="Q1563" s="7">
        <v>-0.98</v>
      </c>
      <c r="R1563" s="7">
        <v>-1.41</v>
      </c>
      <c r="S1563" s="7">
        <v>-2.62</v>
      </c>
      <c r="T1563" s="7">
        <v>30</v>
      </c>
      <c r="U1563" s="7">
        <v>7</v>
      </c>
      <c r="V1563" s="7">
        <v>230</v>
      </c>
      <c r="W1563" s="7">
        <f t="shared" si="97"/>
        <v>18</v>
      </c>
      <c r="X1563" s="7">
        <v>50</v>
      </c>
      <c r="Y1563" s="7">
        <v>46</v>
      </c>
      <c r="Z1563" s="7">
        <v>46</v>
      </c>
      <c r="AA1563" s="7"/>
      <c r="AB1563" s="6">
        <v>31</v>
      </c>
      <c r="AC1563" s="7">
        <v>13.38</v>
      </c>
      <c r="AD1563" s="7">
        <v>11.59</v>
      </c>
      <c r="AE1563" s="7">
        <v>14.66</v>
      </c>
      <c r="AF1563" s="1" t="s">
        <v>1885</v>
      </c>
      <c r="AG1563" s="1" t="s">
        <v>1885</v>
      </c>
      <c r="AH1563" s="7"/>
      <c r="AI1563" s="7"/>
      <c r="AJ1563" s="7">
        <v>9</v>
      </c>
      <c r="AK1563" s="7"/>
      <c r="AL1563" s="7">
        <v>0</v>
      </c>
      <c r="AM1563" s="7">
        <v>0</v>
      </c>
      <c r="AN1563" s="7">
        <v>0</v>
      </c>
      <c r="AO1563" s="7">
        <v>0</v>
      </c>
      <c r="AP1563" s="7">
        <v>0</v>
      </c>
      <c r="AQ1563" s="7">
        <v>8</v>
      </c>
      <c r="AR1563" t="str">
        <f t="shared" si="98"/>
        <v/>
      </c>
      <c r="AS1563" t="str">
        <f t="shared" si="99"/>
        <v/>
      </c>
    </row>
    <row r="1564" spans="1:45" ht="29.5" thickBot="1">
      <c r="A1564" t="str">
        <f t="shared" si="96"/>
        <v>Juron CrinerWR2012</v>
      </c>
      <c r="B1564" s="3" t="s">
        <v>604</v>
      </c>
      <c r="C1564" s="1" t="s">
        <v>16</v>
      </c>
      <c r="D1564" s="1">
        <v>86</v>
      </c>
      <c r="E1564" s="1">
        <v>2012</v>
      </c>
      <c r="F1564" s="1">
        <v>3</v>
      </c>
      <c r="G1564" s="6">
        <v>124</v>
      </c>
      <c r="H1564" s="6">
        <v>161</v>
      </c>
      <c r="I1564" s="7">
        <v>0</v>
      </c>
      <c r="J1564" s="7">
        <v>0</v>
      </c>
      <c r="K1564" s="7">
        <v>0</v>
      </c>
      <c r="L1564" s="7">
        <v>0</v>
      </c>
      <c r="M1564" s="7">
        <v>0</v>
      </c>
      <c r="N1564" s="7">
        <v>0</v>
      </c>
      <c r="O1564" s="6">
        <v>-0.46</v>
      </c>
      <c r="P1564" s="7">
        <v>-1.34</v>
      </c>
      <c r="Q1564" s="7">
        <v>-1.34</v>
      </c>
      <c r="R1564" s="7">
        <v>-1.34</v>
      </c>
      <c r="S1564" s="7">
        <v>-1.34</v>
      </c>
      <c r="T1564" s="7">
        <v>23</v>
      </c>
      <c r="U1564" s="7">
        <v>5</v>
      </c>
      <c r="V1564" s="7">
        <v>168</v>
      </c>
      <c r="W1564" s="7" t="str">
        <f t="shared" si="97"/>
        <v/>
      </c>
      <c r="X1564" s="7">
        <v>114</v>
      </c>
      <c r="Y1564" s="7">
        <v>149</v>
      </c>
      <c r="Z1564" s="7"/>
      <c r="AA1564" s="7"/>
      <c r="AB1564" s="6"/>
      <c r="AC1564" s="7"/>
      <c r="AD1564" s="7">
        <v>3.09</v>
      </c>
      <c r="AE1564" s="7">
        <v>6.2</v>
      </c>
      <c r="AF1564" s="1" t="s">
        <v>1885</v>
      </c>
      <c r="AG1564" s="1">
        <v>6.5199999999999994E-2</v>
      </c>
      <c r="AH1564" s="7"/>
      <c r="AI1564" s="7">
        <v>1.25</v>
      </c>
      <c r="AJ1564" s="7"/>
      <c r="AK1564" s="7">
        <v>12</v>
      </c>
      <c r="AL1564" s="7">
        <v>0</v>
      </c>
      <c r="AM1564" s="7">
        <v>0</v>
      </c>
      <c r="AN1564" s="7">
        <v>0</v>
      </c>
      <c r="AO1564" s="7">
        <v>0</v>
      </c>
      <c r="AP1564" s="7">
        <v>0</v>
      </c>
      <c r="AQ1564" s="7">
        <v>1</v>
      </c>
      <c r="AR1564" t="str">
        <f t="shared" si="98"/>
        <v/>
      </c>
      <c r="AS1564">
        <f t="shared" si="99"/>
        <v>8.6933333333333321E-2</v>
      </c>
    </row>
    <row r="1565" spans="1:45" ht="29.5" thickBot="1">
      <c r="A1565" t="str">
        <f t="shared" si="96"/>
        <v>Heath MillerTE2012</v>
      </c>
      <c r="B1565" s="3" t="s">
        <v>110</v>
      </c>
      <c r="C1565" s="1" t="s">
        <v>49</v>
      </c>
      <c r="D1565" s="1">
        <v>29</v>
      </c>
      <c r="E1565" s="1">
        <v>2012</v>
      </c>
      <c r="F1565" s="1">
        <v>4</v>
      </c>
      <c r="G1565" s="6">
        <v>4</v>
      </c>
      <c r="H1565" s="6">
        <v>17</v>
      </c>
      <c r="I1565" s="7">
        <v>1</v>
      </c>
      <c r="J1565" s="7">
        <v>1</v>
      </c>
      <c r="K1565" s="7">
        <v>2</v>
      </c>
      <c r="L1565" s="7">
        <v>2</v>
      </c>
      <c r="M1565" s="7">
        <v>2</v>
      </c>
      <c r="N1565" s="7">
        <v>3</v>
      </c>
      <c r="O1565" s="6">
        <v>0.56000000000000005</v>
      </c>
      <c r="P1565" s="7">
        <v>0.74</v>
      </c>
      <c r="Q1565" s="7">
        <v>1.01</v>
      </c>
      <c r="R1565" s="7">
        <v>0.92</v>
      </c>
      <c r="S1565" s="7">
        <v>0.92</v>
      </c>
      <c r="T1565" s="7">
        <v>30</v>
      </c>
      <c r="U1565" s="7">
        <v>1</v>
      </c>
      <c r="V1565" s="7">
        <v>30</v>
      </c>
      <c r="W1565" s="7">
        <f t="shared" si="97"/>
        <v>25</v>
      </c>
      <c r="X1565" s="7">
        <v>27</v>
      </c>
      <c r="Y1565" s="7">
        <v>24</v>
      </c>
      <c r="Z1565" s="7">
        <v>32</v>
      </c>
      <c r="AA1565" s="7">
        <v>53.5</v>
      </c>
      <c r="AB1565" s="6">
        <v>19</v>
      </c>
      <c r="AC1565" s="7">
        <v>7.92</v>
      </c>
      <c r="AD1565" s="7">
        <v>13.37</v>
      </c>
      <c r="AE1565" s="7">
        <v>8.74</v>
      </c>
      <c r="AF1565" s="1">
        <v>0.1434</v>
      </c>
      <c r="AG1565" s="1">
        <v>0.18890666666666667</v>
      </c>
      <c r="AH1565" s="7">
        <v>1.4</v>
      </c>
      <c r="AI1565" s="7">
        <v>1.79</v>
      </c>
      <c r="AJ1565" s="7">
        <v>16</v>
      </c>
      <c r="AK1565" s="7">
        <v>15</v>
      </c>
      <c r="AL1565" s="7">
        <v>1</v>
      </c>
      <c r="AM1565" s="7">
        <v>1</v>
      </c>
      <c r="AN1565" s="7">
        <v>1</v>
      </c>
      <c r="AO1565" s="7">
        <v>1</v>
      </c>
      <c r="AP1565" s="7">
        <v>1</v>
      </c>
      <c r="AQ1565" s="7">
        <v>8</v>
      </c>
      <c r="AR1565">
        <f t="shared" si="98"/>
        <v>0.1434</v>
      </c>
      <c r="AS1565">
        <f t="shared" si="99"/>
        <v>0.20150044444444479</v>
      </c>
    </row>
    <row r="1566" spans="1:45" ht="44" thickBot="1">
      <c r="A1566" t="str">
        <f t="shared" si="96"/>
        <v>Knowshon MorenoRB2012</v>
      </c>
      <c r="B1566" s="3" t="s">
        <v>337</v>
      </c>
      <c r="C1566" s="1" t="s">
        <v>3</v>
      </c>
      <c r="D1566" s="1">
        <v>79</v>
      </c>
      <c r="E1566" s="1">
        <v>2012</v>
      </c>
      <c r="F1566" s="1">
        <v>2</v>
      </c>
      <c r="G1566" s="6">
        <v>36</v>
      </c>
      <c r="H1566" s="6">
        <v>4</v>
      </c>
      <c r="I1566" s="7">
        <v>0</v>
      </c>
      <c r="J1566" s="7">
        <v>1</v>
      </c>
      <c r="K1566" s="7">
        <v>1</v>
      </c>
      <c r="L1566" s="7">
        <v>1</v>
      </c>
      <c r="M1566" s="7">
        <v>1</v>
      </c>
      <c r="N1566" s="7">
        <v>2</v>
      </c>
      <c r="O1566" s="6">
        <v>0.05</v>
      </c>
      <c r="P1566" s="7">
        <v>1.55</v>
      </c>
      <c r="Q1566" s="7">
        <v>1.54</v>
      </c>
      <c r="R1566" s="7">
        <v>1.54</v>
      </c>
      <c r="S1566" s="7">
        <v>1.54</v>
      </c>
      <c r="T1566" s="7">
        <v>25</v>
      </c>
      <c r="U1566" s="7">
        <v>1</v>
      </c>
      <c r="V1566" s="7">
        <v>12</v>
      </c>
      <c r="W1566" s="7">
        <f t="shared" si="97"/>
        <v>21</v>
      </c>
      <c r="X1566" s="7">
        <v>57</v>
      </c>
      <c r="Y1566" s="7">
        <v>38</v>
      </c>
      <c r="Z1566" s="7">
        <v>99</v>
      </c>
      <c r="AA1566" s="7"/>
      <c r="AB1566" s="6">
        <v>80</v>
      </c>
      <c r="AC1566" s="7">
        <v>7.5</v>
      </c>
      <c r="AD1566" s="7">
        <v>14.31</v>
      </c>
      <c r="AE1566" s="7">
        <v>18.54</v>
      </c>
      <c r="AF1566" s="1">
        <v>0.10533333333333333</v>
      </c>
      <c r="AG1566" s="1">
        <v>8.5199999999999998E-2</v>
      </c>
      <c r="AH1566" s="7">
        <v>1.1299999999999999</v>
      </c>
      <c r="AI1566" s="7">
        <v>1.36</v>
      </c>
      <c r="AJ1566" s="7">
        <v>6</v>
      </c>
      <c r="AK1566" s="7">
        <v>8</v>
      </c>
      <c r="AL1566" s="7">
        <v>0</v>
      </c>
      <c r="AM1566" s="7">
        <v>1</v>
      </c>
      <c r="AN1566" s="7">
        <v>1</v>
      </c>
      <c r="AO1566" s="7">
        <v>1</v>
      </c>
      <c r="AP1566" s="7">
        <v>1</v>
      </c>
      <c r="AQ1566" s="7">
        <v>4</v>
      </c>
      <c r="AR1566">
        <f t="shared" si="98"/>
        <v>0.28088888888888802</v>
      </c>
      <c r="AS1566">
        <f t="shared" si="99"/>
        <v>0.1704</v>
      </c>
    </row>
    <row r="1567" spans="1:45" ht="29.5" thickBot="1">
      <c r="A1567" t="str">
        <f t="shared" si="96"/>
        <v>Todd HeapTE2012</v>
      </c>
      <c r="B1567" s="3" t="s">
        <v>95</v>
      </c>
      <c r="C1567" s="1" t="s">
        <v>49</v>
      </c>
      <c r="D1567" s="1">
        <v>30</v>
      </c>
      <c r="E1567" s="1">
        <v>2012</v>
      </c>
      <c r="F1567" s="1">
        <v>4</v>
      </c>
      <c r="G1567" s="6">
        <v>61</v>
      </c>
      <c r="H1567" s="6"/>
      <c r="I1567" s="7">
        <v>0</v>
      </c>
      <c r="J1567" s="7">
        <v>0</v>
      </c>
      <c r="K1567" s="7">
        <v>0</v>
      </c>
      <c r="L1567" s="7">
        <v>0</v>
      </c>
      <c r="M1567" s="7">
        <v>0</v>
      </c>
      <c r="N1567" s="7">
        <v>4</v>
      </c>
      <c r="O1567" s="6">
        <v>-0.12</v>
      </c>
      <c r="P1567" s="7">
        <v>-0.12</v>
      </c>
      <c r="Q1567" s="7">
        <v>-0.12</v>
      </c>
      <c r="R1567" s="7">
        <v>-0.12</v>
      </c>
      <c r="S1567" s="7">
        <v>-0.12</v>
      </c>
      <c r="T1567" s="7">
        <v>32</v>
      </c>
      <c r="U1567" s="7">
        <v>1</v>
      </c>
      <c r="V1567" s="7">
        <v>31</v>
      </c>
      <c r="W1567" s="7">
        <f t="shared" si="97"/>
        <v>27</v>
      </c>
      <c r="X1567" s="7"/>
      <c r="Y1567" s="7"/>
      <c r="Z1567" s="7"/>
      <c r="AA1567" s="7"/>
      <c r="AB1567" s="6">
        <v>38</v>
      </c>
      <c r="AC1567" s="7">
        <v>5.83</v>
      </c>
      <c r="AD1567" s="7">
        <v>5.8</v>
      </c>
      <c r="AE1567" s="7"/>
      <c r="AF1567" s="1">
        <v>0.10063999999999999</v>
      </c>
      <c r="AG1567" s="1">
        <v>0.16880000000000001</v>
      </c>
      <c r="AH1567" s="7">
        <v>1.49</v>
      </c>
      <c r="AI1567" s="7">
        <v>2.19</v>
      </c>
      <c r="AJ1567" s="7">
        <v>10</v>
      </c>
      <c r="AK1567" s="7">
        <v>2</v>
      </c>
      <c r="AL1567" s="7">
        <v>0</v>
      </c>
      <c r="AM1567" s="7">
        <v>0</v>
      </c>
      <c r="AN1567" s="7">
        <v>0</v>
      </c>
      <c r="AO1567" s="7">
        <v>0</v>
      </c>
      <c r="AP1567" s="7">
        <v>0</v>
      </c>
      <c r="AQ1567" s="7">
        <v>12</v>
      </c>
      <c r="AR1567">
        <f t="shared" si="98"/>
        <v>0.161024</v>
      </c>
      <c r="AS1567">
        <f t="shared" si="99"/>
        <v>1.3504</v>
      </c>
    </row>
    <row r="1568" spans="1:45" ht="29.5" thickBot="1">
      <c r="A1568" t="str">
        <f t="shared" si="96"/>
        <v>Ronnie BrownRB2012</v>
      </c>
      <c r="B1568" s="3" t="s">
        <v>38</v>
      </c>
      <c r="C1568" s="1" t="s">
        <v>3</v>
      </c>
      <c r="D1568" s="1">
        <v>80</v>
      </c>
      <c r="E1568" s="1">
        <v>2012</v>
      </c>
      <c r="F1568" s="1">
        <v>2</v>
      </c>
      <c r="G1568" s="6">
        <v>39</v>
      </c>
      <c r="H1568" s="6">
        <v>84</v>
      </c>
      <c r="I1568" s="7">
        <v>0</v>
      </c>
      <c r="J1568" s="7">
        <v>0</v>
      </c>
      <c r="K1568" s="7">
        <v>0</v>
      </c>
      <c r="L1568" s="7">
        <v>0</v>
      </c>
      <c r="M1568" s="7">
        <v>0</v>
      </c>
      <c r="N1568" s="7">
        <v>4</v>
      </c>
      <c r="O1568" s="6">
        <v>0.15</v>
      </c>
      <c r="P1568" s="7">
        <v>-0.42</v>
      </c>
      <c r="Q1568" s="7">
        <v>-0.78</v>
      </c>
      <c r="R1568" s="7">
        <v>-0.78</v>
      </c>
      <c r="S1568" s="7">
        <v>-0.78</v>
      </c>
      <c r="T1568" s="7">
        <v>31</v>
      </c>
      <c r="U1568" s="7">
        <v>1</v>
      </c>
      <c r="V1568" s="7">
        <v>2</v>
      </c>
      <c r="W1568" s="7">
        <f t="shared" si="97"/>
        <v>59</v>
      </c>
      <c r="X1568" s="7">
        <v>115</v>
      </c>
      <c r="Y1568" s="7"/>
      <c r="Z1568" s="7"/>
      <c r="AA1568" s="7"/>
      <c r="AB1568" s="6">
        <v>104</v>
      </c>
      <c r="AC1568" s="7">
        <v>1.23</v>
      </c>
      <c r="AD1568" s="7">
        <v>7.72</v>
      </c>
      <c r="AE1568" s="7">
        <v>2.75</v>
      </c>
      <c r="AF1568" s="1">
        <v>3.8999999999999998E-3</v>
      </c>
      <c r="AG1568" s="1">
        <v>0.12959999999999999</v>
      </c>
      <c r="AH1568" s="7">
        <v>0</v>
      </c>
      <c r="AI1568" s="7">
        <v>1.7</v>
      </c>
      <c r="AJ1568" s="7">
        <v>16</v>
      </c>
      <c r="AK1568" s="7">
        <v>14</v>
      </c>
      <c r="AL1568" s="7">
        <v>0</v>
      </c>
      <c r="AM1568" s="7">
        <v>0</v>
      </c>
      <c r="AN1568" s="7">
        <v>0</v>
      </c>
      <c r="AO1568" s="7">
        <v>0</v>
      </c>
      <c r="AP1568" s="7">
        <v>0</v>
      </c>
      <c r="AQ1568" s="7">
        <v>8</v>
      </c>
      <c r="AR1568">
        <f t="shared" si="98"/>
        <v>3.8999999999999998E-3</v>
      </c>
      <c r="AS1568">
        <f t="shared" si="99"/>
        <v>0.1481142857142857</v>
      </c>
    </row>
    <row r="1569" spans="1:45" ht="29.5" thickBot="1">
      <c r="A1569" t="str">
        <f t="shared" si="96"/>
        <v>Eddie RoyalWR2012</v>
      </c>
      <c r="B1569" s="3" t="s">
        <v>165</v>
      </c>
      <c r="C1569" s="1" t="s">
        <v>16</v>
      </c>
      <c r="D1569" s="1">
        <v>87</v>
      </c>
      <c r="E1569" s="1">
        <v>2012</v>
      </c>
      <c r="F1569" s="1">
        <v>3</v>
      </c>
      <c r="G1569" s="6">
        <v>102</v>
      </c>
      <c r="H1569" s="6">
        <v>39</v>
      </c>
      <c r="I1569" s="7">
        <v>0</v>
      </c>
      <c r="J1569" s="7">
        <v>0</v>
      </c>
      <c r="K1569" s="7">
        <v>0</v>
      </c>
      <c r="L1569" s="7">
        <v>0</v>
      </c>
      <c r="M1569" s="7">
        <v>0</v>
      </c>
      <c r="N1569" s="7">
        <v>1</v>
      </c>
      <c r="O1569" s="6">
        <v>-0.11</v>
      </c>
      <c r="P1569" s="7">
        <v>0.06</v>
      </c>
      <c r="Q1569" s="7">
        <v>0.22</v>
      </c>
      <c r="R1569" s="7">
        <v>-0.05</v>
      </c>
      <c r="S1569" s="7">
        <v>-0.52</v>
      </c>
      <c r="T1569" s="7">
        <v>26</v>
      </c>
      <c r="U1569" s="7">
        <v>2</v>
      </c>
      <c r="V1569" s="7">
        <v>42</v>
      </c>
      <c r="W1569" s="7">
        <f t="shared" si="97"/>
        <v>77</v>
      </c>
      <c r="X1569" s="7">
        <v>171</v>
      </c>
      <c r="Y1569" s="7">
        <v>127.5</v>
      </c>
      <c r="Z1569" s="7">
        <v>94</v>
      </c>
      <c r="AA1569" s="7">
        <v>139</v>
      </c>
      <c r="AB1569" s="6">
        <v>115</v>
      </c>
      <c r="AC1569" s="7">
        <v>3.78</v>
      </c>
      <c r="AD1569" s="7">
        <v>5.46</v>
      </c>
      <c r="AE1569" s="7">
        <v>10.68</v>
      </c>
      <c r="AF1569" s="1">
        <v>0.16946666666666665</v>
      </c>
      <c r="AG1569" s="1">
        <v>0.13600000000000001</v>
      </c>
      <c r="AH1569" s="7">
        <v>0.64</v>
      </c>
      <c r="AI1569" s="7">
        <v>1.24</v>
      </c>
      <c r="AJ1569" s="7">
        <v>12</v>
      </c>
      <c r="AK1569" s="7">
        <v>10</v>
      </c>
      <c r="AL1569" s="7">
        <v>0</v>
      </c>
      <c r="AM1569" s="7">
        <v>0</v>
      </c>
      <c r="AN1569" s="7">
        <v>0</v>
      </c>
      <c r="AO1569" s="7">
        <v>0</v>
      </c>
      <c r="AP1569" s="7">
        <v>0</v>
      </c>
      <c r="AQ1569" s="7">
        <v>5</v>
      </c>
      <c r="AR1569">
        <f t="shared" si="98"/>
        <v>0.22595555555555599</v>
      </c>
      <c r="AS1569">
        <f t="shared" si="99"/>
        <v>0.21760000000000002</v>
      </c>
    </row>
    <row r="1570" spans="1:45" ht="29.5" thickBot="1">
      <c r="A1570" t="str">
        <f t="shared" si="96"/>
        <v>Marcedes LewisTE2012</v>
      </c>
      <c r="B1570" s="3" t="s">
        <v>208</v>
      </c>
      <c r="C1570" s="1" t="s">
        <v>49</v>
      </c>
      <c r="D1570" s="1">
        <v>31</v>
      </c>
      <c r="E1570" s="1">
        <v>2012</v>
      </c>
      <c r="F1570" s="1">
        <v>4</v>
      </c>
      <c r="G1570" s="6">
        <v>18</v>
      </c>
      <c r="H1570" s="6">
        <v>30</v>
      </c>
      <c r="I1570" s="7">
        <v>0</v>
      </c>
      <c r="J1570" s="7">
        <v>0</v>
      </c>
      <c r="K1570" s="7">
        <v>0</v>
      </c>
      <c r="L1570" s="7">
        <v>0</v>
      </c>
      <c r="M1570" s="7">
        <v>0</v>
      </c>
      <c r="N1570" s="7">
        <v>1</v>
      </c>
      <c r="O1570" s="6">
        <v>-0.06</v>
      </c>
      <c r="P1570" s="7">
        <v>-0.33</v>
      </c>
      <c r="Q1570" s="7">
        <v>-0.38</v>
      </c>
      <c r="R1570" s="7">
        <v>-1.1399999999999999</v>
      </c>
      <c r="S1570" s="7">
        <v>-1.55</v>
      </c>
      <c r="T1570" s="7">
        <v>28</v>
      </c>
      <c r="U1570" s="7">
        <v>1</v>
      </c>
      <c r="V1570" s="7">
        <v>28</v>
      </c>
      <c r="W1570" s="7">
        <f t="shared" si="97"/>
        <v>8</v>
      </c>
      <c r="X1570" s="7">
        <v>38</v>
      </c>
      <c r="Y1570" s="7">
        <v>49</v>
      </c>
      <c r="Z1570" s="7">
        <v>44</v>
      </c>
      <c r="AA1570" s="7"/>
      <c r="AB1570" s="6">
        <v>30</v>
      </c>
      <c r="AC1570" s="7">
        <v>5.67</v>
      </c>
      <c r="AD1570" s="7">
        <v>8.1300000000000008</v>
      </c>
      <c r="AE1570" s="7">
        <v>7.63</v>
      </c>
      <c r="AF1570" s="1">
        <v>0.17472000000000001</v>
      </c>
      <c r="AG1570" s="1">
        <v>0.15629999999999999</v>
      </c>
      <c r="AH1570" s="7">
        <v>1.37</v>
      </c>
      <c r="AI1570" s="7">
        <v>1.39</v>
      </c>
      <c r="AJ1570" s="7">
        <v>15</v>
      </c>
      <c r="AK1570" s="7">
        <v>16</v>
      </c>
      <c r="AL1570" s="7">
        <v>0</v>
      </c>
      <c r="AM1570" s="7">
        <v>0</v>
      </c>
      <c r="AN1570" s="7">
        <v>0</v>
      </c>
      <c r="AO1570" s="7">
        <v>0</v>
      </c>
      <c r="AP1570" s="7">
        <v>0</v>
      </c>
      <c r="AQ1570" s="7">
        <v>7</v>
      </c>
      <c r="AR1570">
        <f t="shared" si="98"/>
        <v>0.18636799999999998</v>
      </c>
      <c r="AS1570">
        <f t="shared" si="99"/>
        <v>0.15629999999999999</v>
      </c>
    </row>
    <row r="1571" spans="1:45" ht="29.5" thickBot="1">
      <c r="A1571" t="str">
        <f t="shared" si="96"/>
        <v>Nate BurlesonWR2012</v>
      </c>
      <c r="B1571" s="3" t="s">
        <v>105</v>
      </c>
      <c r="C1571" s="1" t="s">
        <v>16</v>
      </c>
      <c r="D1571" s="1">
        <v>89</v>
      </c>
      <c r="E1571" s="1">
        <v>2012</v>
      </c>
      <c r="F1571" s="1">
        <v>3</v>
      </c>
      <c r="G1571" s="6">
        <v>86</v>
      </c>
      <c r="H1571" s="6">
        <v>81</v>
      </c>
      <c r="I1571" s="7">
        <v>0</v>
      </c>
      <c r="J1571" s="7">
        <v>0</v>
      </c>
      <c r="K1571" s="7">
        <v>0</v>
      </c>
      <c r="L1571" s="7">
        <v>0</v>
      </c>
      <c r="M1571" s="7">
        <v>0</v>
      </c>
      <c r="N1571" s="7">
        <v>1</v>
      </c>
      <c r="O1571" s="6">
        <v>-0.49</v>
      </c>
      <c r="P1571" s="7">
        <v>-0.81</v>
      </c>
      <c r="Q1571" s="7">
        <v>-0.81</v>
      </c>
      <c r="R1571" s="7">
        <v>-0.81</v>
      </c>
      <c r="S1571" s="7">
        <v>-0.81</v>
      </c>
      <c r="T1571" s="7">
        <v>31</v>
      </c>
      <c r="U1571" s="7">
        <v>3</v>
      </c>
      <c r="V1571" s="7">
        <v>71</v>
      </c>
      <c r="W1571" s="7">
        <f t="shared" si="97"/>
        <v>69</v>
      </c>
      <c r="X1571" s="7">
        <v>115</v>
      </c>
      <c r="Y1571" s="7">
        <v>164</v>
      </c>
      <c r="Z1571" s="7"/>
      <c r="AA1571" s="7"/>
      <c r="AB1571" s="6">
        <v>32</v>
      </c>
      <c r="AC1571" s="7">
        <v>10.95</v>
      </c>
      <c r="AD1571" s="7">
        <v>11.3</v>
      </c>
      <c r="AE1571" s="7">
        <v>10.029999999999999</v>
      </c>
      <c r="AF1571" s="1">
        <v>0.17519999999999999</v>
      </c>
      <c r="AG1571" s="1">
        <v>0.15173333333333333</v>
      </c>
      <c r="AH1571" s="7">
        <v>1.18</v>
      </c>
      <c r="AI1571" s="7">
        <v>1</v>
      </c>
      <c r="AJ1571" s="7">
        <v>16</v>
      </c>
      <c r="AK1571" s="7">
        <v>6</v>
      </c>
      <c r="AL1571" s="7">
        <v>0</v>
      </c>
      <c r="AM1571" s="7">
        <v>0</v>
      </c>
      <c r="AN1571" s="7">
        <v>0</v>
      </c>
      <c r="AO1571" s="7">
        <v>0</v>
      </c>
      <c r="AP1571" s="7">
        <v>0</v>
      </c>
      <c r="AQ1571" s="7">
        <v>10</v>
      </c>
      <c r="AR1571">
        <f t="shared" si="98"/>
        <v>0.17519999999999999</v>
      </c>
      <c r="AS1571">
        <f t="shared" si="99"/>
        <v>0.40462222222222133</v>
      </c>
    </row>
    <row r="1572" spans="1:45" ht="29.5" thickBot="1">
      <c r="A1572" t="str">
        <f t="shared" si="96"/>
        <v>Damian WilliamsWR2012</v>
      </c>
      <c r="B1572" s="3" t="s">
        <v>438</v>
      </c>
      <c r="C1572" s="1" t="s">
        <v>16</v>
      </c>
      <c r="D1572" s="1">
        <v>91</v>
      </c>
      <c r="E1572" s="1">
        <v>2012</v>
      </c>
      <c r="F1572" s="1">
        <v>3</v>
      </c>
      <c r="G1572" s="6">
        <v>96</v>
      </c>
      <c r="H1572" s="6">
        <v>119</v>
      </c>
      <c r="I1572" s="7">
        <v>0</v>
      </c>
      <c r="J1572" s="7">
        <v>0</v>
      </c>
      <c r="K1572" s="7">
        <v>0</v>
      </c>
      <c r="L1572" s="7">
        <v>0</v>
      </c>
      <c r="M1572" s="7">
        <v>0</v>
      </c>
      <c r="N1572" s="7">
        <v>0</v>
      </c>
      <c r="O1572" s="6">
        <v>-0.67</v>
      </c>
      <c r="P1572" s="7">
        <v>-1.72</v>
      </c>
      <c r="Q1572" s="7">
        <v>-1.72</v>
      </c>
      <c r="R1572" s="7">
        <v>-1.72</v>
      </c>
      <c r="S1572" s="7">
        <v>-1.72</v>
      </c>
      <c r="T1572" s="7">
        <v>24</v>
      </c>
      <c r="U1572" s="7">
        <v>3</v>
      </c>
      <c r="V1572" s="7">
        <v>77</v>
      </c>
      <c r="W1572" s="7">
        <f t="shared" si="97"/>
        <v>99</v>
      </c>
      <c r="X1572" s="7"/>
      <c r="Y1572" s="7"/>
      <c r="Z1572" s="7"/>
      <c r="AA1572" s="7"/>
      <c r="AB1572" s="6">
        <v>53</v>
      </c>
      <c r="AC1572" s="7">
        <v>8.9499999999999993</v>
      </c>
      <c r="AD1572" s="7">
        <v>4.8</v>
      </c>
      <c r="AE1572" s="7">
        <v>3.28</v>
      </c>
      <c r="AF1572" s="1">
        <v>0.17258666666666667</v>
      </c>
      <c r="AG1572" s="1">
        <v>0.10966153846153846</v>
      </c>
      <c r="AH1572" s="7">
        <v>1.28</v>
      </c>
      <c r="AI1572" s="7">
        <v>1.31</v>
      </c>
      <c r="AJ1572" s="7">
        <v>15</v>
      </c>
      <c r="AK1572" s="7">
        <v>13</v>
      </c>
      <c r="AL1572" s="7">
        <v>0</v>
      </c>
      <c r="AM1572" s="7">
        <v>0</v>
      </c>
      <c r="AN1572" s="7">
        <v>0</v>
      </c>
      <c r="AO1572" s="7">
        <v>0</v>
      </c>
      <c r="AP1572" s="7">
        <v>0</v>
      </c>
      <c r="AQ1572" s="7">
        <v>3</v>
      </c>
      <c r="AR1572">
        <f t="shared" si="98"/>
        <v>0.18409244444444481</v>
      </c>
      <c r="AS1572">
        <f t="shared" si="99"/>
        <v>0.13496804733727755</v>
      </c>
    </row>
    <row r="1573" spans="1:45" ht="29.5" thickBot="1">
      <c r="A1573" t="str">
        <f t="shared" si="96"/>
        <v>Chris RaineyRB2012</v>
      </c>
      <c r="B1573" s="3" t="s">
        <v>605</v>
      </c>
      <c r="C1573" s="1" t="s">
        <v>3</v>
      </c>
      <c r="D1573" s="1">
        <v>81</v>
      </c>
      <c r="E1573" s="1">
        <v>2012</v>
      </c>
      <c r="F1573" s="1">
        <v>2</v>
      </c>
      <c r="G1573" s="6">
        <v>80</v>
      </c>
      <c r="H1573" s="6"/>
      <c r="I1573" s="7">
        <v>0</v>
      </c>
      <c r="J1573" s="7">
        <v>0</v>
      </c>
      <c r="K1573" s="7">
        <v>0</v>
      </c>
      <c r="L1573" s="7">
        <v>0</v>
      </c>
      <c r="M1573" s="7">
        <v>0</v>
      </c>
      <c r="N1573" s="7">
        <v>0</v>
      </c>
      <c r="O1573" s="6">
        <v>-0.43</v>
      </c>
      <c r="P1573" s="7">
        <v>-0.43</v>
      </c>
      <c r="Q1573" s="7">
        <v>-0.43</v>
      </c>
      <c r="R1573" s="7">
        <v>-0.43</v>
      </c>
      <c r="S1573" s="7">
        <v>-0.43</v>
      </c>
      <c r="T1573" s="7">
        <v>24</v>
      </c>
      <c r="U1573" s="7">
        <v>5</v>
      </c>
      <c r="V1573" s="7">
        <v>159</v>
      </c>
      <c r="W1573" s="7" t="str">
        <f t="shared" si="97"/>
        <v/>
      </c>
      <c r="X1573" s="7"/>
      <c r="Y1573" s="7"/>
      <c r="Z1573" s="7"/>
      <c r="AA1573" s="7"/>
      <c r="AB1573" s="6"/>
      <c r="AC1573" s="7"/>
      <c r="AD1573" s="7">
        <v>2.81</v>
      </c>
      <c r="AE1573" s="7"/>
      <c r="AF1573" s="1" t="s">
        <v>1885</v>
      </c>
      <c r="AG1573" s="1">
        <v>4.2666666666666665E-2</v>
      </c>
      <c r="AH1573" s="7"/>
      <c r="AI1573" s="7">
        <v>0.63</v>
      </c>
      <c r="AJ1573" s="7"/>
      <c r="AK1573" s="7">
        <v>15</v>
      </c>
      <c r="AL1573" s="7">
        <v>0</v>
      </c>
      <c r="AM1573" s="7">
        <v>0</v>
      </c>
      <c r="AN1573" s="7">
        <v>0</v>
      </c>
      <c r="AO1573" s="7">
        <v>0</v>
      </c>
      <c r="AP1573" s="7">
        <v>0</v>
      </c>
      <c r="AQ1573" s="7">
        <v>1</v>
      </c>
      <c r="AR1573" t="str">
        <f t="shared" si="98"/>
        <v/>
      </c>
      <c r="AS1573">
        <f t="shared" si="99"/>
        <v>4.5511111111111148E-2</v>
      </c>
    </row>
    <row r="1574" spans="1:45" ht="29.5" thickBot="1">
      <c r="A1574" t="str">
        <f t="shared" si="96"/>
        <v>Joe McKnightRB2012</v>
      </c>
      <c r="B1574" s="3" t="s">
        <v>435</v>
      </c>
      <c r="C1574" s="1" t="s">
        <v>3</v>
      </c>
      <c r="D1574" s="1">
        <v>82</v>
      </c>
      <c r="E1574" s="1">
        <v>2012</v>
      </c>
      <c r="F1574" s="1">
        <v>2</v>
      </c>
      <c r="G1574" s="6">
        <v>110</v>
      </c>
      <c r="H1574" s="6"/>
      <c r="I1574" s="7">
        <v>0</v>
      </c>
      <c r="J1574" s="7">
        <v>0</v>
      </c>
      <c r="K1574" s="7">
        <v>0</v>
      </c>
      <c r="L1574" s="7">
        <v>0</v>
      </c>
      <c r="M1574" s="7">
        <v>0</v>
      </c>
      <c r="N1574" s="7">
        <v>0</v>
      </c>
      <c r="O1574" s="6">
        <v>-0.51</v>
      </c>
      <c r="P1574" s="7">
        <v>-0.51</v>
      </c>
      <c r="Q1574" s="7">
        <v>-0.43</v>
      </c>
      <c r="R1574" s="7">
        <v>-0.43</v>
      </c>
      <c r="S1574" s="7">
        <v>-0.43</v>
      </c>
      <c r="T1574" s="7">
        <v>24</v>
      </c>
      <c r="U1574" s="7">
        <v>4</v>
      </c>
      <c r="V1574" s="7">
        <v>112</v>
      </c>
      <c r="W1574" s="7">
        <f t="shared" si="97"/>
        <v>76</v>
      </c>
      <c r="X1574" s="7">
        <v>102</v>
      </c>
      <c r="Y1574" s="7"/>
      <c r="Z1574" s="7"/>
      <c r="AA1574" s="7"/>
      <c r="AB1574" s="6">
        <v>84</v>
      </c>
      <c r="AC1574" s="7">
        <v>3.36</v>
      </c>
      <c r="AD1574" s="7">
        <v>2.0699999999999998</v>
      </c>
      <c r="AE1574" s="7"/>
      <c r="AF1574" s="1">
        <v>4.36E-2</v>
      </c>
      <c r="AG1574" s="1">
        <v>6.8799999999999998E-3</v>
      </c>
      <c r="AH1574" s="7">
        <v>2.62</v>
      </c>
      <c r="AI1574" s="7">
        <v>1.06</v>
      </c>
      <c r="AJ1574" s="7">
        <v>12</v>
      </c>
      <c r="AK1574" s="7">
        <v>10</v>
      </c>
      <c r="AL1574" s="7">
        <v>0</v>
      </c>
      <c r="AM1574" s="7">
        <v>0</v>
      </c>
      <c r="AN1574" s="7">
        <v>0</v>
      </c>
      <c r="AO1574" s="7">
        <v>0</v>
      </c>
      <c r="AP1574" s="7">
        <v>0</v>
      </c>
      <c r="AQ1574" s="7">
        <v>3</v>
      </c>
      <c r="AR1574">
        <f t="shared" si="98"/>
        <v>5.8133333333333335E-2</v>
      </c>
      <c r="AS1574">
        <f t="shared" si="99"/>
        <v>1.1008E-2</v>
      </c>
    </row>
    <row r="1575" spans="1:45" ht="29.5" thickBot="1">
      <c r="A1575" t="str">
        <f t="shared" si="96"/>
        <v>Chad JohnsonWR2012</v>
      </c>
      <c r="B1575" s="3" t="s">
        <v>33</v>
      </c>
      <c r="C1575" s="1" t="s">
        <v>16</v>
      </c>
      <c r="D1575" s="1">
        <v>92</v>
      </c>
      <c r="E1575" s="1">
        <v>2012</v>
      </c>
      <c r="F1575" s="1">
        <v>3</v>
      </c>
      <c r="G1575" s="6"/>
      <c r="H1575" s="6"/>
      <c r="I1575" s="7">
        <v>0</v>
      </c>
      <c r="J1575" s="7">
        <v>0</v>
      </c>
      <c r="K1575" s="7">
        <v>0</v>
      </c>
      <c r="L1575" s="7">
        <v>0</v>
      </c>
      <c r="M1575" s="7">
        <v>0</v>
      </c>
      <c r="N1575" s="7">
        <v>7</v>
      </c>
      <c r="O1575" s="6"/>
      <c r="P1575" s="7">
        <v>0</v>
      </c>
      <c r="Q1575" s="7">
        <v>0</v>
      </c>
      <c r="R1575" s="7">
        <v>0</v>
      </c>
      <c r="S1575" s="7">
        <v>0</v>
      </c>
      <c r="T1575" s="7">
        <v>34</v>
      </c>
      <c r="U1575" s="7">
        <v>2</v>
      </c>
      <c r="V1575" s="7">
        <v>36</v>
      </c>
      <c r="W1575" s="7" t="str">
        <f t="shared" si="97"/>
        <v/>
      </c>
      <c r="X1575" s="7"/>
      <c r="Y1575" s="7"/>
      <c r="Z1575" s="7"/>
      <c r="AA1575" s="7"/>
      <c r="AB1575" s="6">
        <v>112</v>
      </c>
      <c r="AC1575" s="7">
        <v>3.24</v>
      </c>
      <c r="AD1575" s="7"/>
      <c r="AE1575" s="7"/>
      <c r="AF1575" s="1">
        <v>5.6320000000000002E-2</v>
      </c>
      <c r="AG1575" s="1" t="s">
        <v>1885</v>
      </c>
      <c r="AH1575" s="7">
        <v>1.2</v>
      </c>
      <c r="AI1575" s="7"/>
      <c r="AJ1575" s="7">
        <v>15</v>
      </c>
      <c r="AK1575" s="7"/>
      <c r="AL1575" s="7">
        <v>0</v>
      </c>
      <c r="AM1575" s="7">
        <v>0</v>
      </c>
      <c r="AN1575" s="7">
        <v>0</v>
      </c>
      <c r="AO1575" s="7">
        <v>0</v>
      </c>
      <c r="AP1575" s="7">
        <v>0</v>
      </c>
      <c r="AQ1575" s="7">
        <v>12</v>
      </c>
      <c r="AR1575">
        <f t="shared" si="98"/>
        <v>6.0074666666666672E-2</v>
      </c>
      <c r="AS1575" t="str">
        <f t="shared" si="99"/>
        <v/>
      </c>
    </row>
    <row r="1576" spans="1:45" ht="29.5" thickBot="1">
      <c r="A1576" t="str">
        <f t="shared" si="96"/>
        <v>Kevin KolbQB2012</v>
      </c>
      <c r="B1576" s="3" t="s">
        <v>216</v>
      </c>
      <c r="C1576" s="1" t="s">
        <v>12</v>
      </c>
      <c r="D1576" s="1">
        <v>35</v>
      </c>
      <c r="E1576" s="1">
        <v>2012</v>
      </c>
      <c r="F1576" s="1">
        <v>1</v>
      </c>
      <c r="G1576" s="6">
        <v>33</v>
      </c>
      <c r="H1576" s="6"/>
      <c r="I1576" s="7">
        <v>0</v>
      </c>
      <c r="J1576" s="7">
        <v>0</v>
      </c>
      <c r="K1576" s="7">
        <v>0</v>
      </c>
      <c r="L1576" s="7">
        <v>0</v>
      </c>
      <c r="M1576" s="7">
        <v>0</v>
      </c>
      <c r="N1576" s="7">
        <v>0</v>
      </c>
      <c r="O1576" s="6">
        <v>0.05</v>
      </c>
      <c r="P1576" s="7">
        <v>0.05</v>
      </c>
      <c r="Q1576" s="7">
        <v>0.05</v>
      </c>
      <c r="R1576" s="7">
        <v>0.05</v>
      </c>
      <c r="S1576" s="7">
        <v>0.05</v>
      </c>
      <c r="T1576" s="7">
        <v>28</v>
      </c>
      <c r="U1576" s="7">
        <v>2</v>
      </c>
      <c r="V1576" s="7">
        <v>36</v>
      </c>
      <c r="W1576" s="7">
        <f t="shared" si="97"/>
        <v>17</v>
      </c>
      <c r="X1576" s="7">
        <v>44</v>
      </c>
      <c r="Y1576" s="7"/>
      <c r="Z1576" s="7"/>
      <c r="AA1576" s="7"/>
      <c r="AB1576" s="6">
        <v>30</v>
      </c>
      <c r="AC1576" s="7">
        <v>13.63</v>
      </c>
      <c r="AD1576" s="7">
        <v>17.510000000000002</v>
      </c>
      <c r="AE1576" s="7"/>
      <c r="AF1576" s="1" t="s">
        <v>1885</v>
      </c>
      <c r="AG1576" s="1" t="s">
        <v>1885</v>
      </c>
      <c r="AH1576" s="7"/>
      <c r="AI1576" s="7"/>
      <c r="AJ1576" s="7">
        <v>9</v>
      </c>
      <c r="AK1576" s="7"/>
      <c r="AL1576" s="7">
        <v>0</v>
      </c>
      <c r="AM1576" s="7">
        <v>0</v>
      </c>
      <c r="AN1576" s="7">
        <v>0</v>
      </c>
      <c r="AO1576" s="7">
        <v>0</v>
      </c>
      <c r="AP1576" s="7">
        <v>0</v>
      </c>
      <c r="AQ1576" s="7">
        <v>6</v>
      </c>
      <c r="AR1576" t="str">
        <f t="shared" si="98"/>
        <v/>
      </c>
      <c r="AS1576" t="str">
        <f t="shared" si="99"/>
        <v/>
      </c>
    </row>
    <row r="1577" spans="1:45" ht="29.5" thickBot="1">
      <c r="A1577" t="str">
        <f t="shared" si="96"/>
        <v>Terrell OwensWR2012</v>
      </c>
      <c r="B1577" s="3" t="s">
        <v>29</v>
      </c>
      <c r="C1577" s="1" t="s">
        <v>16</v>
      </c>
      <c r="D1577" s="1">
        <v>93</v>
      </c>
      <c r="E1577" s="1">
        <v>2012</v>
      </c>
      <c r="F1577" s="1">
        <v>3</v>
      </c>
      <c r="G1577" s="6"/>
      <c r="H1577" s="6"/>
      <c r="I1577" s="7">
        <v>0</v>
      </c>
      <c r="J1577" s="7">
        <v>0</v>
      </c>
      <c r="K1577" s="7">
        <v>0</v>
      </c>
      <c r="L1577" s="7">
        <v>0</v>
      </c>
      <c r="M1577" s="7">
        <v>0</v>
      </c>
      <c r="N1577" s="7">
        <v>9</v>
      </c>
      <c r="O1577" s="6"/>
      <c r="P1577" s="7">
        <v>0</v>
      </c>
      <c r="Q1577" s="7">
        <v>0</v>
      </c>
      <c r="R1577" s="7">
        <v>0</v>
      </c>
      <c r="S1577" s="7">
        <v>0</v>
      </c>
      <c r="T1577" s="7">
        <v>39</v>
      </c>
      <c r="U1577" s="7">
        <v>3</v>
      </c>
      <c r="V1577" s="7">
        <v>89</v>
      </c>
      <c r="W1577" s="7">
        <f t="shared" si="97"/>
        <v>83</v>
      </c>
      <c r="X1577" s="7"/>
      <c r="Y1577" s="7"/>
      <c r="Z1577" s="7"/>
      <c r="AA1577" s="7"/>
      <c r="AB1577" s="6"/>
      <c r="AC1577" s="7"/>
      <c r="AD1577" s="7"/>
      <c r="AE1577" s="7"/>
      <c r="AF1577" s="1" t="s">
        <v>1885</v>
      </c>
      <c r="AG1577" s="1" t="s">
        <v>1885</v>
      </c>
      <c r="AH1577" s="7"/>
      <c r="AI1577" s="7"/>
      <c r="AJ1577" s="7"/>
      <c r="AK1577" s="7"/>
      <c r="AL1577" s="7">
        <v>0</v>
      </c>
      <c r="AM1577" s="7">
        <v>0</v>
      </c>
      <c r="AN1577" s="7">
        <v>0</v>
      </c>
      <c r="AO1577" s="7">
        <v>0</v>
      </c>
      <c r="AP1577" s="7">
        <v>0</v>
      </c>
      <c r="AQ1577" s="7">
        <v>17</v>
      </c>
      <c r="AR1577" t="str">
        <f t="shared" si="98"/>
        <v/>
      </c>
      <c r="AS1577" t="str">
        <f t="shared" si="99"/>
        <v/>
      </c>
    </row>
    <row r="1578" spans="1:45" ht="29.5" thickBot="1">
      <c r="A1578" t="str">
        <f t="shared" si="96"/>
        <v>Andre RobertsWR2012</v>
      </c>
      <c r="B1578" s="3" t="s">
        <v>448</v>
      </c>
      <c r="C1578" s="1" t="s">
        <v>16</v>
      </c>
      <c r="D1578" s="1">
        <v>94</v>
      </c>
      <c r="E1578" s="1">
        <v>2012</v>
      </c>
      <c r="F1578" s="1">
        <v>3</v>
      </c>
      <c r="G1578" s="6">
        <v>34</v>
      </c>
      <c r="H1578" s="6">
        <v>68</v>
      </c>
      <c r="I1578" s="7">
        <v>0</v>
      </c>
      <c r="J1578" s="7">
        <v>0</v>
      </c>
      <c r="K1578" s="7">
        <v>0</v>
      </c>
      <c r="L1578" s="7">
        <v>0</v>
      </c>
      <c r="M1578" s="7">
        <v>0</v>
      </c>
      <c r="N1578" s="7">
        <v>0</v>
      </c>
      <c r="O1578" s="6">
        <v>0.54</v>
      </c>
      <c r="P1578" s="7">
        <v>0.23</v>
      </c>
      <c r="Q1578" s="7">
        <v>0.02</v>
      </c>
      <c r="R1578" s="7">
        <v>0.02</v>
      </c>
      <c r="S1578" s="7">
        <v>-0.51</v>
      </c>
      <c r="T1578" s="7">
        <v>24</v>
      </c>
      <c r="U1578" s="7">
        <v>3</v>
      </c>
      <c r="V1578" s="7">
        <v>88</v>
      </c>
      <c r="W1578" s="7">
        <f t="shared" si="97"/>
        <v>79</v>
      </c>
      <c r="X1578" s="7">
        <v>79</v>
      </c>
      <c r="Y1578" s="7">
        <v>115</v>
      </c>
      <c r="Z1578" s="7">
        <v>147</v>
      </c>
      <c r="AA1578" s="7"/>
      <c r="AB1578" s="6">
        <v>56</v>
      </c>
      <c r="AC1578" s="7">
        <v>7.77</v>
      </c>
      <c r="AD1578" s="7">
        <v>11.52</v>
      </c>
      <c r="AE1578" s="7">
        <v>6.38</v>
      </c>
      <c r="AF1578" s="1">
        <v>0.17879999999999999</v>
      </c>
      <c r="AG1578" s="1">
        <v>0.20096</v>
      </c>
      <c r="AH1578" s="7">
        <v>0.95</v>
      </c>
      <c r="AI1578" s="7">
        <v>1.27</v>
      </c>
      <c r="AJ1578" s="7">
        <v>16</v>
      </c>
      <c r="AK1578" s="7">
        <v>15</v>
      </c>
      <c r="AL1578" s="7">
        <v>0</v>
      </c>
      <c r="AM1578" s="7">
        <v>0</v>
      </c>
      <c r="AN1578" s="7">
        <v>0</v>
      </c>
      <c r="AO1578" s="7">
        <v>0</v>
      </c>
      <c r="AP1578" s="7">
        <v>0</v>
      </c>
      <c r="AQ1578" s="7">
        <v>3</v>
      </c>
      <c r="AR1578">
        <f t="shared" si="98"/>
        <v>0.17879999999999999</v>
      </c>
      <c r="AS1578">
        <f t="shared" si="99"/>
        <v>0.21435733333333334</v>
      </c>
    </row>
    <row r="1579" spans="1:45" ht="29.5" thickBot="1">
      <c r="A1579" t="str">
        <f t="shared" si="96"/>
        <v>T.Y. HiltonWR2012</v>
      </c>
      <c r="B1579" s="3" t="s">
        <v>606</v>
      </c>
      <c r="C1579" s="1" t="s">
        <v>16</v>
      </c>
      <c r="D1579" s="1">
        <v>95</v>
      </c>
      <c r="E1579" s="1">
        <v>2012</v>
      </c>
      <c r="F1579" s="1">
        <v>3</v>
      </c>
      <c r="G1579" s="6">
        <v>31</v>
      </c>
      <c r="H1579" s="6">
        <v>19</v>
      </c>
      <c r="I1579" s="7">
        <v>0</v>
      </c>
      <c r="J1579" s="7">
        <v>1</v>
      </c>
      <c r="K1579" s="7">
        <v>2</v>
      </c>
      <c r="L1579" s="7">
        <v>3</v>
      </c>
      <c r="M1579" s="7">
        <v>4</v>
      </c>
      <c r="N1579" s="7">
        <v>0</v>
      </c>
      <c r="O1579" s="6">
        <v>0.37</v>
      </c>
      <c r="P1579" s="7">
        <v>0.91</v>
      </c>
      <c r="Q1579" s="7">
        <v>1.75</v>
      </c>
      <c r="R1579" s="7">
        <v>2.2999999999999998</v>
      </c>
      <c r="S1579" s="7">
        <v>3.24</v>
      </c>
      <c r="T1579" s="7">
        <v>23</v>
      </c>
      <c r="U1579" s="7">
        <v>3</v>
      </c>
      <c r="V1579" s="7">
        <v>92</v>
      </c>
      <c r="W1579" s="7" t="str">
        <f t="shared" si="97"/>
        <v/>
      </c>
      <c r="X1579" s="7">
        <v>28</v>
      </c>
      <c r="Y1579" s="7">
        <v>20</v>
      </c>
      <c r="Z1579" s="7">
        <v>14</v>
      </c>
      <c r="AA1579" s="7">
        <v>16</v>
      </c>
      <c r="AB1579" s="6"/>
      <c r="AC1579" s="7"/>
      <c r="AD1579" s="7">
        <v>12.07</v>
      </c>
      <c r="AE1579" s="7">
        <v>13.87</v>
      </c>
      <c r="AF1579" s="1" t="s">
        <v>1885</v>
      </c>
      <c r="AG1579" s="1">
        <v>0.16298666666666667</v>
      </c>
      <c r="AH1579" s="7"/>
      <c r="AI1579" s="7">
        <v>1.8</v>
      </c>
      <c r="AJ1579" s="7"/>
      <c r="AK1579" s="7">
        <v>15</v>
      </c>
      <c r="AL1579" s="7">
        <v>0</v>
      </c>
      <c r="AM1579" s="7">
        <v>0</v>
      </c>
      <c r="AN1579" s="7">
        <v>1</v>
      </c>
      <c r="AO1579" s="7">
        <v>1</v>
      </c>
      <c r="AP1579" s="7">
        <v>2</v>
      </c>
      <c r="AQ1579" s="7">
        <v>1</v>
      </c>
      <c r="AR1579" t="str">
        <f t="shared" si="98"/>
        <v/>
      </c>
      <c r="AS1579">
        <f t="shared" si="99"/>
        <v>0.17385244444444481</v>
      </c>
    </row>
    <row r="1580" spans="1:45" ht="29.5" thickBot="1">
      <c r="A1580" t="str">
        <f t="shared" si="96"/>
        <v>Dion LewisRB2012</v>
      </c>
      <c r="B1580" s="3" t="s">
        <v>535</v>
      </c>
      <c r="C1580" s="1" t="s">
        <v>3</v>
      </c>
      <c r="D1580" s="1">
        <v>83</v>
      </c>
      <c r="E1580" s="1">
        <v>2012</v>
      </c>
      <c r="F1580" s="1">
        <v>2</v>
      </c>
      <c r="G1580" s="6">
        <v>116</v>
      </c>
      <c r="H1580" s="6"/>
      <c r="I1580" s="7">
        <v>0</v>
      </c>
      <c r="J1580" s="7">
        <v>0</v>
      </c>
      <c r="K1580" s="7">
        <v>0</v>
      </c>
      <c r="L1580" s="7">
        <v>0</v>
      </c>
      <c r="M1580" s="7">
        <v>0</v>
      </c>
      <c r="N1580" s="7">
        <v>0</v>
      </c>
      <c r="O1580" s="6">
        <v>-0.34</v>
      </c>
      <c r="P1580" s="7">
        <v>-0.34</v>
      </c>
      <c r="Q1580" s="7">
        <v>-0.34</v>
      </c>
      <c r="R1580" s="7">
        <v>0.36</v>
      </c>
      <c r="S1580" s="7">
        <v>0.02</v>
      </c>
      <c r="T1580" s="7">
        <v>22</v>
      </c>
      <c r="U1580" s="7">
        <v>5</v>
      </c>
      <c r="V1580" s="7">
        <v>149</v>
      </c>
      <c r="W1580" s="7">
        <f t="shared" si="97"/>
        <v>82</v>
      </c>
      <c r="X1580" s="7">
        <v>118</v>
      </c>
      <c r="Y1580" s="7">
        <v>107.5</v>
      </c>
      <c r="Z1580" s="7">
        <v>151</v>
      </c>
      <c r="AA1580" s="7">
        <v>16</v>
      </c>
      <c r="AB1580" s="6">
        <v>109</v>
      </c>
      <c r="AC1580" s="7">
        <v>2.82</v>
      </c>
      <c r="AD1580" s="7">
        <v>2.4700000000000002</v>
      </c>
      <c r="AE1580" s="7"/>
      <c r="AF1580" s="1">
        <v>5.3333333333333332E-3</v>
      </c>
      <c r="AG1580" s="1">
        <v>8.2285714285714288E-3</v>
      </c>
      <c r="AH1580" s="7">
        <v>-0.3</v>
      </c>
      <c r="AI1580" s="7">
        <v>0.8</v>
      </c>
      <c r="AJ1580" s="7">
        <v>6</v>
      </c>
      <c r="AK1580" s="7">
        <v>7</v>
      </c>
      <c r="AL1580" s="7">
        <v>0</v>
      </c>
      <c r="AM1580" s="7">
        <v>0</v>
      </c>
      <c r="AN1580" s="7">
        <v>0</v>
      </c>
      <c r="AO1580" s="7">
        <v>0</v>
      </c>
      <c r="AP1580" s="7">
        <v>0</v>
      </c>
      <c r="AQ1580" s="7">
        <v>2</v>
      </c>
      <c r="AR1580">
        <f t="shared" si="98"/>
        <v>1.4222222222222212E-2</v>
      </c>
      <c r="AS1580">
        <f t="shared" si="99"/>
        <v>1.8808163265306127E-2</v>
      </c>
    </row>
    <row r="1581" spans="1:45" ht="29.5" thickBot="1">
      <c r="A1581" t="str">
        <f t="shared" si="96"/>
        <v>DeVier PoseyWR2012</v>
      </c>
      <c r="B1581" s="3" t="s">
        <v>607</v>
      </c>
      <c r="C1581" s="1" t="s">
        <v>16</v>
      </c>
      <c r="D1581" s="1">
        <v>96</v>
      </c>
      <c r="E1581" s="1">
        <v>2012</v>
      </c>
      <c r="F1581" s="1">
        <v>3</v>
      </c>
      <c r="G1581" s="6">
        <v>147</v>
      </c>
      <c r="H1581" s="6">
        <v>121</v>
      </c>
      <c r="I1581" s="7">
        <v>0</v>
      </c>
      <c r="J1581" s="7">
        <v>0</v>
      </c>
      <c r="K1581" s="7">
        <v>0</v>
      </c>
      <c r="L1581" s="7">
        <v>0</v>
      </c>
      <c r="M1581" s="7">
        <v>0</v>
      </c>
      <c r="N1581" s="7">
        <v>0</v>
      </c>
      <c r="O1581" s="6">
        <v>-0.57999999999999996</v>
      </c>
      <c r="P1581" s="7">
        <v>-0.92</v>
      </c>
      <c r="Q1581" s="7">
        <v>-1.5</v>
      </c>
      <c r="R1581" s="7">
        <v>-1.5</v>
      </c>
      <c r="S1581" s="7">
        <v>-1.5</v>
      </c>
      <c r="T1581" s="7">
        <v>23</v>
      </c>
      <c r="U1581" s="7">
        <v>3</v>
      </c>
      <c r="V1581" s="7">
        <v>68</v>
      </c>
      <c r="W1581" s="7" t="str">
        <f t="shared" si="97"/>
        <v/>
      </c>
      <c r="X1581" s="7">
        <v>99</v>
      </c>
      <c r="Y1581" s="7">
        <v>171</v>
      </c>
      <c r="Z1581" s="7">
        <v>197</v>
      </c>
      <c r="AA1581" s="7"/>
      <c r="AB1581" s="6"/>
      <c r="AC1581" s="7"/>
      <c r="AD1581" s="7">
        <v>1.31</v>
      </c>
      <c r="AE1581" s="7">
        <v>2.1800000000000002</v>
      </c>
      <c r="AF1581" s="1" t="s">
        <v>1885</v>
      </c>
      <c r="AG1581" s="1">
        <v>4.48E-2</v>
      </c>
      <c r="AH1581" s="7"/>
      <c r="AI1581" s="7">
        <v>1</v>
      </c>
      <c r="AJ1581" s="7"/>
      <c r="AK1581" s="7">
        <v>9</v>
      </c>
      <c r="AL1581" s="7">
        <v>0</v>
      </c>
      <c r="AM1581" s="7">
        <v>0</v>
      </c>
      <c r="AN1581" s="7">
        <v>0</v>
      </c>
      <c r="AO1581" s="7">
        <v>0</v>
      </c>
      <c r="AP1581" s="7">
        <v>0</v>
      </c>
      <c r="AQ1581" s="7">
        <v>1</v>
      </c>
      <c r="AR1581" t="str">
        <f t="shared" si="98"/>
        <v/>
      </c>
      <c r="AS1581">
        <f t="shared" si="99"/>
        <v>7.9644444444444448E-2</v>
      </c>
    </row>
    <row r="1582" spans="1:45" ht="29.5" thickBot="1">
      <c r="A1582" t="str">
        <f t="shared" si="96"/>
        <v>Brandon JacobsRB2012</v>
      </c>
      <c r="B1582" s="3" t="s">
        <v>43</v>
      </c>
      <c r="C1582" s="1" t="s">
        <v>3</v>
      </c>
      <c r="D1582" s="1">
        <v>84</v>
      </c>
      <c r="E1582" s="1">
        <v>2012</v>
      </c>
      <c r="F1582" s="1">
        <v>2</v>
      </c>
      <c r="G1582" s="6">
        <v>158</v>
      </c>
      <c r="H1582" s="6">
        <v>70</v>
      </c>
      <c r="I1582" s="7">
        <v>0</v>
      </c>
      <c r="J1582" s="7">
        <v>0</v>
      </c>
      <c r="K1582" s="7">
        <v>0</v>
      </c>
      <c r="L1582" s="7">
        <v>0</v>
      </c>
      <c r="M1582" s="7">
        <v>0</v>
      </c>
      <c r="N1582" s="7">
        <v>2</v>
      </c>
      <c r="O1582" s="6">
        <v>-0.17</v>
      </c>
      <c r="P1582" s="7">
        <v>-0.17</v>
      </c>
      <c r="Q1582" s="7">
        <v>-0.17</v>
      </c>
      <c r="R1582" s="7">
        <v>-0.17</v>
      </c>
      <c r="S1582" s="7">
        <v>-0.17</v>
      </c>
      <c r="T1582" s="7">
        <v>30</v>
      </c>
      <c r="U1582" s="7">
        <v>4</v>
      </c>
      <c r="V1582" s="7">
        <v>110</v>
      </c>
      <c r="W1582" s="7">
        <f t="shared" si="97"/>
        <v>47</v>
      </c>
      <c r="X1582" s="7"/>
      <c r="Y1582" s="7"/>
      <c r="Z1582" s="7"/>
      <c r="AA1582" s="7"/>
      <c r="AB1582" s="6">
        <v>35</v>
      </c>
      <c r="AC1582" s="7">
        <v>9.49</v>
      </c>
      <c r="AD1582" s="7"/>
      <c r="AE1582" s="7">
        <v>7.3</v>
      </c>
      <c r="AF1582" s="1">
        <v>4.3885714285714285E-2</v>
      </c>
      <c r="AG1582" s="1" t="s">
        <v>1885</v>
      </c>
      <c r="AH1582" s="7">
        <v>1.36</v>
      </c>
      <c r="AI1582" s="7"/>
      <c r="AJ1582" s="7">
        <v>14</v>
      </c>
      <c r="AK1582" s="7"/>
      <c r="AL1582" s="7">
        <v>0</v>
      </c>
      <c r="AM1582" s="7">
        <v>0</v>
      </c>
      <c r="AN1582" s="7">
        <v>0</v>
      </c>
      <c r="AO1582" s="7">
        <v>0</v>
      </c>
      <c r="AP1582" s="7">
        <v>0</v>
      </c>
      <c r="AQ1582" s="7">
        <v>8</v>
      </c>
      <c r="AR1582">
        <f t="shared" si="98"/>
        <v>5.0155102040816343E-2</v>
      </c>
      <c r="AS1582" t="str">
        <f t="shared" si="99"/>
        <v/>
      </c>
    </row>
    <row r="1583" spans="1:45" ht="29.5" thickBot="1">
      <c r="A1583" t="str">
        <f t="shared" si="96"/>
        <v>Jordan ShipleyWR2012</v>
      </c>
      <c r="B1583" s="3" t="s">
        <v>437</v>
      </c>
      <c r="C1583" s="1" t="s">
        <v>16</v>
      </c>
      <c r="D1583" s="1">
        <v>97</v>
      </c>
      <c r="E1583" s="1">
        <v>2012</v>
      </c>
      <c r="F1583" s="1">
        <v>3</v>
      </c>
      <c r="G1583" s="6">
        <v>105</v>
      </c>
      <c r="H1583" s="6"/>
      <c r="I1583" s="7">
        <v>0</v>
      </c>
      <c r="J1583" s="7">
        <v>0</v>
      </c>
      <c r="K1583" s="7">
        <v>0</v>
      </c>
      <c r="L1583" s="7">
        <v>0</v>
      </c>
      <c r="M1583" s="7">
        <v>0</v>
      </c>
      <c r="N1583" s="7">
        <v>0</v>
      </c>
      <c r="O1583" s="6">
        <v>0</v>
      </c>
      <c r="P1583" s="7">
        <v>0</v>
      </c>
      <c r="Q1583" s="7">
        <v>0</v>
      </c>
      <c r="R1583" s="7">
        <v>0</v>
      </c>
      <c r="S1583" s="7">
        <v>0</v>
      </c>
      <c r="T1583" s="7">
        <v>27</v>
      </c>
      <c r="U1583" s="7">
        <v>3</v>
      </c>
      <c r="V1583" s="7">
        <v>84</v>
      </c>
      <c r="W1583" s="7">
        <f t="shared" si="97"/>
        <v>65</v>
      </c>
      <c r="X1583" s="7">
        <v>153</v>
      </c>
      <c r="Y1583" s="7"/>
      <c r="Z1583" s="7"/>
      <c r="AA1583" s="7"/>
      <c r="AB1583" s="6">
        <v>166</v>
      </c>
      <c r="AC1583" s="7">
        <v>2.7</v>
      </c>
      <c r="AD1583" s="7">
        <v>7.63</v>
      </c>
      <c r="AE1583" s="7"/>
      <c r="AF1583" s="1">
        <v>8.1600000000000006E-2</v>
      </c>
      <c r="AG1583" s="1">
        <v>0.18346666666666667</v>
      </c>
      <c r="AH1583" s="7">
        <v>0.38</v>
      </c>
      <c r="AI1583" s="7">
        <v>1.32</v>
      </c>
      <c r="AJ1583" s="7">
        <v>2</v>
      </c>
      <c r="AK1583" s="7">
        <v>6</v>
      </c>
      <c r="AL1583" s="7">
        <v>0</v>
      </c>
      <c r="AM1583" s="7">
        <v>0</v>
      </c>
      <c r="AN1583" s="7">
        <v>0</v>
      </c>
      <c r="AO1583" s="7">
        <v>0</v>
      </c>
      <c r="AP1583" s="7">
        <v>0</v>
      </c>
      <c r="AQ1583" s="7">
        <v>3</v>
      </c>
      <c r="AR1583">
        <f t="shared" si="98"/>
        <v>0.65280000000000005</v>
      </c>
      <c r="AS1583">
        <f t="shared" si="99"/>
        <v>0.48924444444444531</v>
      </c>
    </row>
    <row r="1584" spans="1:45" ht="29.5" thickBot="1">
      <c r="A1584" t="str">
        <f t="shared" si="96"/>
        <v>Braylon EdwardsWR2012</v>
      </c>
      <c r="B1584" s="3" t="s">
        <v>18</v>
      </c>
      <c r="C1584" s="1" t="s">
        <v>16</v>
      </c>
      <c r="D1584" s="1">
        <v>98</v>
      </c>
      <c r="E1584" s="1">
        <v>2012</v>
      </c>
      <c r="F1584" s="1">
        <v>3</v>
      </c>
      <c r="G1584" s="6">
        <v>116</v>
      </c>
      <c r="H1584" s="6"/>
      <c r="I1584" s="7">
        <v>0</v>
      </c>
      <c r="J1584" s="7">
        <v>0</v>
      </c>
      <c r="K1584" s="7">
        <v>0</v>
      </c>
      <c r="L1584" s="7">
        <v>0</v>
      </c>
      <c r="M1584" s="7">
        <v>0</v>
      </c>
      <c r="N1584" s="7">
        <v>1</v>
      </c>
      <c r="O1584" s="6">
        <v>-0.22</v>
      </c>
      <c r="P1584" s="7">
        <v>-0.22</v>
      </c>
      <c r="Q1584" s="7">
        <v>-0.22</v>
      </c>
      <c r="R1584" s="7">
        <v>-0.22</v>
      </c>
      <c r="S1584" s="7">
        <v>-0.22</v>
      </c>
      <c r="T1584" s="7">
        <v>29</v>
      </c>
      <c r="U1584" s="7">
        <v>1</v>
      </c>
      <c r="V1584" s="7">
        <v>3</v>
      </c>
      <c r="W1584" s="7">
        <f t="shared" si="97"/>
        <v>37</v>
      </c>
      <c r="X1584" s="7">
        <v>173</v>
      </c>
      <c r="Y1584" s="7"/>
      <c r="Z1584" s="7"/>
      <c r="AA1584" s="7"/>
      <c r="AB1584" s="6">
        <v>119</v>
      </c>
      <c r="AC1584" s="7">
        <v>3.68</v>
      </c>
      <c r="AD1584" s="7">
        <v>3.38</v>
      </c>
      <c r="AE1584" s="7"/>
      <c r="AF1584" s="1">
        <v>0.13866666666666666</v>
      </c>
      <c r="AG1584" s="1">
        <v>8.9230769230769225E-2</v>
      </c>
      <c r="AH1584" s="7">
        <v>1.21</v>
      </c>
      <c r="AI1584" s="7">
        <v>1.1299999999999999</v>
      </c>
      <c r="AJ1584" s="7">
        <v>9</v>
      </c>
      <c r="AK1584" s="7">
        <v>13</v>
      </c>
      <c r="AL1584" s="7">
        <v>0</v>
      </c>
      <c r="AM1584" s="7">
        <v>0</v>
      </c>
      <c r="AN1584" s="7">
        <v>0</v>
      </c>
      <c r="AO1584" s="7">
        <v>0</v>
      </c>
      <c r="AP1584" s="7">
        <v>0</v>
      </c>
      <c r="AQ1584" s="7">
        <v>8</v>
      </c>
      <c r="AR1584">
        <f t="shared" si="98"/>
        <v>0.24651851851851911</v>
      </c>
      <c r="AS1584">
        <f t="shared" si="99"/>
        <v>0.10982248520710056</v>
      </c>
    </row>
    <row r="1585" spans="1:45" ht="29.5" thickBot="1">
      <c r="A1585" t="str">
        <f t="shared" si="96"/>
        <v>Devin HesterWR2012</v>
      </c>
      <c r="B1585" s="3" t="s">
        <v>155</v>
      </c>
      <c r="C1585" s="1" t="s">
        <v>16</v>
      </c>
      <c r="D1585" s="1">
        <v>99</v>
      </c>
      <c r="E1585" s="1">
        <v>2012</v>
      </c>
      <c r="F1585" s="1">
        <v>3</v>
      </c>
      <c r="G1585" s="6">
        <v>104</v>
      </c>
      <c r="H1585" s="6"/>
      <c r="I1585" s="7">
        <v>0</v>
      </c>
      <c r="J1585" s="7">
        <v>0</v>
      </c>
      <c r="K1585" s="7">
        <v>0</v>
      </c>
      <c r="L1585" s="7">
        <v>0</v>
      </c>
      <c r="M1585" s="7">
        <v>0</v>
      </c>
      <c r="N1585" s="7">
        <v>0</v>
      </c>
      <c r="O1585" s="6">
        <v>-0.4</v>
      </c>
      <c r="P1585" s="7">
        <v>-0.4</v>
      </c>
      <c r="Q1585" s="7">
        <v>-0.92</v>
      </c>
      <c r="R1585" s="7">
        <v>-0.92</v>
      </c>
      <c r="S1585" s="7">
        <v>-0.92</v>
      </c>
      <c r="T1585" s="7">
        <v>30</v>
      </c>
      <c r="U1585" s="7">
        <v>8</v>
      </c>
      <c r="V1585" s="7">
        <v>300</v>
      </c>
      <c r="W1585" s="7">
        <f t="shared" si="97"/>
        <v>91</v>
      </c>
      <c r="X1585" s="7"/>
      <c r="Y1585" s="7">
        <v>133</v>
      </c>
      <c r="Z1585" s="7">
        <v>116</v>
      </c>
      <c r="AA1585" s="7"/>
      <c r="AB1585" s="6">
        <v>90</v>
      </c>
      <c r="AC1585" s="7">
        <v>4.2699999999999996</v>
      </c>
      <c r="AD1585" s="7">
        <v>3.59</v>
      </c>
      <c r="AE1585" s="7"/>
      <c r="AF1585" s="1">
        <v>0.12130000000000001</v>
      </c>
      <c r="AG1585" s="1">
        <v>9.2906666666666665E-2</v>
      </c>
      <c r="AH1585" s="7">
        <v>1.1399999999999999</v>
      </c>
      <c r="AI1585" s="7">
        <v>0.98</v>
      </c>
      <c r="AJ1585" s="7">
        <v>16</v>
      </c>
      <c r="AK1585" s="7">
        <v>15</v>
      </c>
      <c r="AL1585" s="7">
        <v>0</v>
      </c>
      <c r="AM1585" s="7">
        <v>0</v>
      </c>
      <c r="AN1585" s="7">
        <v>0</v>
      </c>
      <c r="AO1585" s="7">
        <v>0</v>
      </c>
      <c r="AP1585" s="7">
        <v>0</v>
      </c>
      <c r="AQ1585" s="7">
        <v>6</v>
      </c>
      <c r="AR1585">
        <f t="shared" si="98"/>
        <v>0.12130000000000001</v>
      </c>
      <c r="AS1585">
        <f t="shared" si="99"/>
        <v>9.9100444444444491E-2</v>
      </c>
    </row>
    <row r="1586" spans="1:45" ht="29.5" thickBot="1">
      <c r="A1586" t="str">
        <f t="shared" si="96"/>
        <v>Arrelious BennWR2012</v>
      </c>
      <c r="B1586" s="3" t="s">
        <v>419</v>
      </c>
      <c r="C1586" s="1" t="s">
        <v>16</v>
      </c>
      <c r="D1586" s="1">
        <v>100.5</v>
      </c>
      <c r="E1586" s="1">
        <v>2012</v>
      </c>
      <c r="F1586" s="1">
        <v>3</v>
      </c>
      <c r="G1586" s="6">
        <v>163</v>
      </c>
      <c r="H1586" s="6"/>
      <c r="I1586" s="7">
        <v>0</v>
      </c>
      <c r="J1586" s="7">
        <v>0</v>
      </c>
      <c r="K1586" s="7">
        <v>0</v>
      </c>
      <c r="L1586" s="7">
        <v>0</v>
      </c>
      <c r="M1586" s="7">
        <v>0</v>
      </c>
      <c r="N1586" s="7">
        <v>0</v>
      </c>
      <c r="O1586" s="6">
        <v>0</v>
      </c>
      <c r="P1586" s="7">
        <v>0</v>
      </c>
      <c r="Q1586" s="7">
        <v>0</v>
      </c>
      <c r="R1586" s="7">
        <v>0</v>
      </c>
      <c r="S1586" s="7">
        <v>0</v>
      </c>
      <c r="T1586" s="7">
        <v>24</v>
      </c>
      <c r="U1586" s="7">
        <v>2</v>
      </c>
      <c r="V1586" s="7">
        <v>39</v>
      </c>
      <c r="W1586" s="7">
        <f t="shared" si="97"/>
        <v>54</v>
      </c>
      <c r="X1586" s="7">
        <v>134</v>
      </c>
      <c r="Y1586" s="7"/>
      <c r="Z1586" s="7"/>
      <c r="AA1586" s="7"/>
      <c r="AB1586" s="6">
        <v>81</v>
      </c>
      <c r="AC1586" s="7">
        <v>6.53</v>
      </c>
      <c r="AD1586" s="7">
        <v>1.03</v>
      </c>
      <c r="AE1586" s="7"/>
      <c r="AF1586" s="1">
        <v>0.10388571428571428</v>
      </c>
      <c r="AG1586" s="1">
        <v>2.6742857142857145E-2</v>
      </c>
      <c r="AH1586" s="7">
        <v>1.59</v>
      </c>
      <c r="AI1586" s="7">
        <v>0.52</v>
      </c>
      <c r="AJ1586" s="7">
        <v>14</v>
      </c>
      <c r="AK1586" s="7">
        <v>7</v>
      </c>
      <c r="AL1586" s="7">
        <v>0</v>
      </c>
      <c r="AM1586" s="7">
        <v>0</v>
      </c>
      <c r="AN1586" s="7">
        <v>0</v>
      </c>
      <c r="AO1586" s="7">
        <v>0</v>
      </c>
      <c r="AP1586" s="7">
        <v>0</v>
      </c>
      <c r="AQ1586" s="7">
        <v>3</v>
      </c>
      <c r="AR1586">
        <f t="shared" si="98"/>
        <v>0.11872653061224457</v>
      </c>
      <c r="AS1586">
        <f t="shared" si="99"/>
        <v>6.1126530612244802E-2</v>
      </c>
    </row>
    <row r="1587" spans="1:45" ht="29.5" thickBot="1">
      <c r="A1587" t="str">
        <f t="shared" si="96"/>
        <v>Cyrus GrayRB2012</v>
      </c>
      <c r="B1587" s="3" t="s">
        <v>608</v>
      </c>
      <c r="C1587" s="1" t="s">
        <v>3</v>
      </c>
      <c r="D1587" s="1">
        <v>85</v>
      </c>
      <c r="E1587" s="1">
        <v>2012</v>
      </c>
      <c r="F1587" s="1">
        <v>2</v>
      </c>
      <c r="G1587" s="6">
        <v>133</v>
      </c>
      <c r="H1587" s="6">
        <v>114</v>
      </c>
      <c r="I1587" s="7">
        <v>0</v>
      </c>
      <c r="J1587" s="7">
        <v>0</v>
      </c>
      <c r="K1587" s="7">
        <v>0</v>
      </c>
      <c r="L1587" s="7">
        <v>0</v>
      </c>
      <c r="M1587" s="7">
        <v>0</v>
      </c>
      <c r="N1587" s="7">
        <v>0</v>
      </c>
      <c r="O1587" s="6">
        <v>-0.45</v>
      </c>
      <c r="P1587" s="7">
        <v>-1.33</v>
      </c>
      <c r="Q1587" s="7">
        <v>-1.94</v>
      </c>
      <c r="R1587" s="7">
        <v>-1.94</v>
      </c>
      <c r="S1587" s="7">
        <v>-1.94</v>
      </c>
      <c r="T1587" s="7">
        <v>23</v>
      </c>
      <c r="U1587" s="7">
        <v>6</v>
      </c>
      <c r="V1587" s="7">
        <v>182</v>
      </c>
      <c r="W1587" s="7" t="str">
        <f t="shared" si="97"/>
        <v/>
      </c>
      <c r="X1587" s="7">
        <v>110.5</v>
      </c>
      <c r="Y1587" s="7"/>
      <c r="Z1587" s="7"/>
      <c r="AA1587" s="7"/>
      <c r="AB1587" s="6"/>
      <c r="AC1587" s="7"/>
      <c r="AD1587" s="7">
        <v>2.0499999999999998</v>
      </c>
      <c r="AE1587" s="7">
        <v>1.27</v>
      </c>
      <c r="AF1587" s="1" t="s">
        <v>1885</v>
      </c>
      <c r="AG1587" s="1">
        <v>2.8000000000000001E-2</v>
      </c>
      <c r="AH1587" s="7"/>
      <c r="AI1587" s="7">
        <v>1.29</v>
      </c>
      <c r="AJ1587" s="7"/>
      <c r="AK1587" s="7">
        <v>4</v>
      </c>
      <c r="AL1587" s="7">
        <v>0</v>
      </c>
      <c r="AM1587" s="7">
        <v>0</v>
      </c>
      <c r="AN1587" s="7">
        <v>0</v>
      </c>
      <c r="AO1587" s="7">
        <v>0</v>
      </c>
      <c r="AP1587" s="7">
        <v>0</v>
      </c>
      <c r="AQ1587" s="7">
        <v>1</v>
      </c>
      <c r="AR1587" t="str">
        <f t="shared" si="98"/>
        <v/>
      </c>
      <c r="AS1587">
        <f t="shared" si="99"/>
        <v>0.112</v>
      </c>
    </row>
    <row r="1588" spans="1:45" ht="29.5" thickBot="1">
      <c r="A1588" t="str">
        <f t="shared" si="96"/>
        <v>Brandon StokleyWR2012</v>
      </c>
      <c r="B1588" s="3" t="s">
        <v>225</v>
      </c>
      <c r="C1588" s="1" t="s">
        <v>16</v>
      </c>
      <c r="D1588" s="1">
        <v>102</v>
      </c>
      <c r="E1588" s="1">
        <v>2012</v>
      </c>
      <c r="F1588" s="1">
        <v>3</v>
      </c>
      <c r="G1588" s="6">
        <v>59</v>
      </c>
      <c r="H1588" s="6">
        <v>126</v>
      </c>
      <c r="I1588" s="7">
        <v>0</v>
      </c>
      <c r="J1588" s="7">
        <v>0</v>
      </c>
      <c r="K1588" s="7">
        <v>0</v>
      </c>
      <c r="L1588" s="7">
        <v>0</v>
      </c>
      <c r="M1588" s="7">
        <v>0</v>
      </c>
      <c r="N1588" s="7">
        <v>1</v>
      </c>
      <c r="O1588" s="6">
        <v>0.14000000000000001</v>
      </c>
      <c r="P1588" s="7">
        <v>-0.92</v>
      </c>
      <c r="Q1588" s="7">
        <v>-0.92</v>
      </c>
      <c r="R1588" s="7">
        <v>-0.92</v>
      </c>
      <c r="S1588" s="7">
        <v>-0.92</v>
      </c>
      <c r="T1588" s="7">
        <v>36</v>
      </c>
      <c r="U1588" s="7">
        <v>4</v>
      </c>
      <c r="V1588" s="7">
        <v>105</v>
      </c>
      <c r="W1588" s="7" t="str">
        <f t="shared" si="97"/>
        <v/>
      </c>
      <c r="X1588" s="7">
        <v>76</v>
      </c>
      <c r="Y1588" s="7"/>
      <c r="Z1588" s="7"/>
      <c r="AA1588" s="7"/>
      <c r="AB1588" s="6">
        <v>175</v>
      </c>
      <c r="AC1588" s="7">
        <v>0.85</v>
      </c>
      <c r="AD1588" s="7">
        <v>8.6300000000000008</v>
      </c>
      <c r="AE1588" s="7">
        <v>4.08</v>
      </c>
      <c r="AF1588" s="1">
        <v>4.3999999999999997E-2</v>
      </c>
      <c r="AG1588" s="1">
        <v>0.10783999999999999</v>
      </c>
      <c r="AH1588" s="7">
        <v>0.35</v>
      </c>
      <c r="AI1588" s="7">
        <v>1.44</v>
      </c>
      <c r="AJ1588" s="7">
        <v>2</v>
      </c>
      <c r="AK1588" s="7">
        <v>15</v>
      </c>
      <c r="AL1588" s="7">
        <v>0</v>
      </c>
      <c r="AM1588" s="7">
        <v>0</v>
      </c>
      <c r="AN1588" s="7">
        <v>0</v>
      </c>
      <c r="AO1588" s="7">
        <v>0</v>
      </c>
      <c r="AP1588" s="7">
        <v>0</v>
      </c>
      <c r="AQ1588" s="7">
        <v>14</v>
      </c>
      <c r="AR1588">
        <f t="shared" si="98"/>
        <v>0.35199999999999998</v>
      </c>
      <c r="AS1588">
        <f t="shared" si="99"/>
        <v>0.11502933333333334</v>
      </c>
    </row>
    <row r="1589" spans="1:45" ht="29.5" thickBot="1">
      <c r="A1589" t="str">
        <f t="shared" si="96"/>
        <v>Josh MorganWR2012</v>
      </c>
      <c r="B1589" s="3" t="s">
        <v>178</v>
      </c>
      <c r="C1589" s="1" t="s">
        <v>16</v>
      </c>
      <c r="D1589" s="1">
        <v>103</v>
      </c>
      <c r="E1589" s="1">
        <v>2012</v>
      </c>
      <c r="F1589" s="1">
        <v>3</v>
      </c>
      <c r="G1589" s="6">
        <v>64</v>
      </c>
      <c r="H1589" s="6">
        <v>116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  <c r="O1589" s="6">
        <v>-0.03</v>
      </c>
      <c r="P1589" s="7">
        <v>-0.28000000000000003</v>
      </c>
      <c r="Q1589" s="7">
        <v>-0.93</v>
      </c>
      <c r="R1589" s="7">
        <v>-0.93</v>
      </c>
      <c r="S1589" s="7">
        <v>-0.93</v>
      </c>
      <c r="T1589" s="7">
        <v>27</v>
      </c>
      <c r="U1589" s="7">
        <v>6</v>
      </c>
      <c r="V1589" s="7">
        <v>174</v>
      </c>
      <c r="W1589" s="7">
        <f t="shared" si="97"/>
        <v>109</v>
      </c>
      <c r="X1589" s="7">
        <v>144</v>
      </c>
      <c r="Y1589" s="7"/>
      <c r="Z1589" s="7"/>
      <c r="AA1589" s="7"/>
      <c r="AB1589" s="6">
        <v>116</v>
      </c>
      <c r="AC1589" s="7">
        <v>8.6</v>
      </c>
      <c r="AD1589" s="7">
        <v>7.09</v>
      </c>
      <c r="AE1589" s="7">
        <v>3.12</v>
      </c>
      <c r="AF1589" s="1">
        <v>0.14816000000000001</v>
      </c>
      <c r="AG1589" s="1">
        <v>0.1663</v>
      </c>
      <c r="AH1589" s="7">
        <v>1.63</v>
      </c>
      <c r="AI1589" s="7">
        <v>1.34</v>
      </c>
      <c r="AJ1589" s="7">
        <v>5</v>
      </c>
      <c r="AK1589" s="7">
        <v>16</v>
      </c>
      <c r="AL1589" s="7">
        <v>0</v>
      </c>
      <c r="AM1589" s="7">
        <v>0</v>
      </c>
      <c r="AN1589" s="7">
        <v>0</v>
      </c>
      <c r="AO1589" s="7">
        <v>0</v>
      </c>
      <c r="AP1589" s="7">
        <v>0</v>
      </c>
      <c r="AQ1589" s="7">
        <v>5</v>
      </c>
      <c r="AR1589">
        <f t="shared" si="98"/>
        <v>0.47411199999999998</v>
      </c>
      <c r="AS1589">
        <f t="shared" si="99"/>
        <v>0.1663</v>
      </c>
    </row>
    <row r="1590" spans="1:45" ht="29.5" thickBot="1">
      <c r="A1590" t="str">
        <f t="shared" si="96"/>
        <v>Brian HartlineWR2012</v>
      </c>
      <c r="B1590" s="3" t="s">
        <v>392</v>
      </c>
      <c r="C1590" s="1" t="s">
        <v>16</v>
      </c>
      <c r="D1590" s="1">
        <v>104</v>
      </c>
      <c r="E1590" s="1">
        <v>2012</v>
      </c>
      <c r="F1590" s="1">
        <v>3</v>
      </c>
      <c r="G1590" s="6">
        <v>27</v>
      </c>
      <c r="H1590" s="6">
        <v>24</v>
      </c>
      <c r="I1590" s="7">
        <v>0</v>
      </c>
      <c r="J1590" s="7">
        <v>1</v>
      </c>
      <c r="K1590" s="7">
        <v>1</v>
      </c>
      <c r="L1590" s="7">
        <v>1</v>
      </c>
      <c r="M1590" s="7">
        <v>1</v>
      </c>
      <c r="N1590" s="7">
        <v>0</v>
      </c>
      <c r="O1590" s="6">
        <v>0.54</v>
      </c>
      <c r="P1590" s="7">
        <v>1.02</v>
      </c>
      <c r="Q1590" s="7">
        <v>0.79</v>
      </c>
      <c r="R1590" s="7">
        <v>0.44</v>
      </c>
      <c r="S1590" s="7">
        <v>0.44</v>
      </c>
      <c r="T1590" s="7">
        <v>26</v>
      </c>
      <c r="U1590" s="7">
        <v>4</v>
      </c>
      <c r="V1590" s="7">
        <v>108</v>
      </c>
      <c r="W1590" s="7">
        <f t="shared" si="97"/>
        <v>120</v>
      </c>
      <c r="X1590" s="7">
        <v>63</v>
      </c>
      <c r="Y1590" s="7">
        <v>68</v>
      </c>
      <c r="Z1590" s="7">
        <v>140</v>
      </c>
      <c r="AA1590" s="7">
        <v>150</v>
      </c>
      <c r="AB1590" s="6">
        <v>70</v>
      </c>
      <c r="AC1590" s="7">
        <v>6.05</v>
      </c>
      <c r="AD1590" s="7">
        <v>11.77</v>
      </c>
      <c r="AE1590" s="7">
        <v>12.6</v>
      </c>
      <c r="AF1590" s="1">
        <v>0.1497</v>
      </c>
      <c r="AG1590" s="1">
        <v>0.24740000000000001</v>
      </c>
      <c r="AH1590" s="7">
        <v>1.26</v>
      </c>
      <c r="AI1590" s="7">
        <v>2.09</v>
      </c>
      <c r="AJ1590" s="7">
        <v>16</v>
      </c>
      <c r="AK1590" s="7">
        <v>16</v>
      </c>
      <c r="AL1590" s="7">
        <v>0</v>
      </c>
      <c r="AM1590" s="7">
        <v>0</v>
      </c>
      <c r="AN1590" s="7">
        <v>0</v>
      </c>
      <c r="AO1590" s="7">
        <v>0</v>
      </c>
      <c r="AP1590" s="7">
        <v>0</v>
      </c>
      <c r="AQ1590" s="7">
        <v>4</v>
      </c>
      <c r="AR1590">
        <f t="shared" si="98"/>
        <v>0.1497</v>
      </c>
      <c r="AS1590">
        <f t="shared" si="99"/>
        <v>0.24740000000000001</v>
      </c>
    </row>
    <row r="1591" spans="1:45" ht="29.5" thickBot="1">
      <c r="A1591" t="str">
        <f t="shared" si="96"/>
        <v>Javon RingerRB2012</v>
      </c>
      <c r="B1591" s="3" t="s">
        <v>377</v>
      </c>
      <c r="C1591" s="1" t="s">
        <v>3</v>
      </c>
      <c r="D1591" s="1">
        <v>86</v>
      </c>
      <c r="E1591" s="1">
        <v>2012</v>
      </c>
      <c r="F1591" s="1">
        <v>2</v>
      </c>
      <c r="G1591" s="6">
        <v>137</v>
      </c>
      <c r="H1591" s="6"/>
      <c r="I1591" s="7">
        <v>0</v>
      </c>
      <c r="J1591" s="7">
        <v>0</v>
      </c>
      <c r="K1591" s="7">
        <v>0</v>
      </c>
      <c r="L1591" s="7">
        <v>0</v>
      </c>
      <c r="M1591" s="7">
        <v>0</v>
      </c>
      <c r="N1591" s="7">
        <v>0</v>
      </c>
      <c r="O1591" s="6">
        <v>-0.08</v>
      </c>
      <c r="P1591" s="7">
        <v>-0.08</v>
      </c>
      <c r="Q1591" s="7">
        <v>-0.08</v>
      </c>
      <c r="R1591" s="7">
        <v>-0.08</v>
      </c>
      <c r="S1591" s="7">
        <v>-0.08</v>
      </c>
      <c r="T1591" s="7">
        <v>25</v>
      </c>
      <c r="U1591" s="7">
        <v>5</v>
      </c>
      <c r="V1591" s="7">
        <v>173</v>
      </c>
      <c r="W1591" s="7">
        <f t="shared" si="97"/>
        <v>62</v>
      </c>
      <c r="X1591" s="7"/>
      <c r="Y1591" s="7"/>
      <c r="Z1591" s="7"/>
      <c r="AA1591" s="7"/>
      <c r="AB1591" s="6">
        <v>62</v>
      </c>
      <c r="AC1591" s="7">
        <v>5.93</v>
      </c>
      <c r="AD1591" s="7">
        <v>2.8</v>
      </c>
      <c r="AE1591" s="7"/>
      <c r="AF1591" s="1">
        <v>7.5200000000000003E-2</v>
      </c>
      <c r="AG1591" s="1">
        <v>6.3200000000000006E-2</v>
      </c>
      <c r="AH1591" s="7">
        <v>1.36</v>
      </c>
      <c r="AI1591" s="7">
        <v>0.86</v>
      </c>
      <c r="AJ1591" s="7">
        <v>12</v>
      </c>
      <c r="AK1591" s="7">
        <v>2</v>
      </c>
      <c r="AL1591" s="7">
        <v>0</v>
      </c>
      <c r="AM1591" s="7">
        <v>0</v>
      </c>
      <c r="AN1591" s="7">
        <v>0</v>
      </c>
      <c r="AO1591" s="7">
        <v>0</v>
      </c>
      <c r="AP1591" s="7">
        <v>0</v>
      </c>
      <c r="AQ1591" s="7">
        <v>4</v>
      </c>
      <c r="AR1591">
        <f t="shared" si="98"/>
        <v>0.10026666666666667</v>
      </c>
      <c r="AS1591">
        <f t="shared" si="99"/>
        <v>0.50560000000000005</v>
      </c>
    </row>
    <row r="1592" spans="1:45" ht="29.5" thickBot="1">
      <c r="A1592" t="str">
        <f t="shared" si="96"/>
        <v>Ryan MallettQB2012</v>
      </c>
      <c r="B1592" s="3" t="s">
        <v>609</v>
      </c>
      <c r="C1592" s="1" t="s">
        <v>12</v>
      </c>
      <c r="D1592" s="1">
        <v>36</v>
      </c>
      <c r="E1592" s="1">
        <v>2012</v>
      </c>
      <c r="F1592" s="1">
        <v>1</v>
      </c>
      <c r="G1592" s="6">
        <v>71</v>
      </c>
      <c r="H1592" s="6"/>
      <c r="I1592" s="7">
        <v>0</v>
      </c>
      <c r="J1592" s="7">
        <v>0</v>
      </c>
      <c r="K1592" s="7">
        <v>0</v>
      </c>
      <c r="L1592" s="7">
        <v>0</v>
      </c>
      <c r="M1592" s="7">
        <v>0</v>
      </c>
      <c r="N1592" s="7">
        <v>0</v>
      </c>
      <c r="O1592" s="6">
        <v>-0.49</v>
      </c>
      <c r="P1592" s="7">
        <v>-0.49</v>
      </c>
      <c r="Q1592" s="7">
        <v>-0.74</v>
      </c>
      <c r="R1592" s="7">
        <v>-1.38</v>
      </c>
      <c r="S1592" s="7">
        <v>-1.38</v>
      </c>
      <c r="T1592" s="7">
        <v>24</v>
      </c>
      <c r="U1592" s="7">
        <v>3</v>
      </c>
      <c r="V1592" s="7">
        <v>74</v>
      </c>
      <c r="W1592" s="7" t="str">
        <f t="shared" si="97"/>
        <v/>
      </c>
      <c r="X1592" s="7">
        <v>34</v>
      </c>
      <c r="Y1592" s="7">
        <v>44</v>
      </c>
      <c r="Z1592" s="7">
        <v>38</v>
      </c>
      <c r="AA1592" s="7"/>
      <c r="AB1592" s="6"/>
      <c r="AC1592" s="7"/>
      <c r="AD1592" s="7">
        <v>-0.56000000000000005</v>
      </c>
      <c r="AE1592" s="7"/>
      <c r="AF1592" s="1" t="s">
        <v>1885</v>
      </c>
      <c r="AG1592" s="1" t="s">
        <v>1885</v>
      </c>
      <c r="AH1592" s="7"/>
      <c r="AI1592" s="7"/>
      <c r="AJ1592" s="7"/>
      <c r="AK1592" s="7"/>
      <c r="AL1592" s="7">
        <v>0</v>
      </c>
      <c r="AM1592" s="7">
        <v>0</v>
      </c>
      <c r="AN1592" s="7">
        <v>0</v>
      </c>
      <c r="AO1592" s="7">
        <v>0</v>
      </c>
      <c r="AP1592" s="7">
        <v>0</v>
      </c>
      <c r="AQ1592" s="7">
        <v>2</v>
      </c>
      <c r="AR1592" t="str">
        <f t="shared" si="98"/>
        <v/>
      </c>
      <c r="AS1592" t="str">
        <f t="shared" si="99"/>
        <v/>
      </c>
    </row>
    <row r="1593" spans="1:45" ht="29.5" thickBot="1">
      <c r="A1593" t="str">
        <f t="shared" si="96"/>
        <v>Scott ChandlerTE2012</v>
      </c>
      <c r="B1593" s="3" t="s">
        <v>610</v>
      </c>
      <c r="C1593" s="1" t="s">
        <v>49</v>
      </c>
      <c r="D1593" s="1">
        <v>33</v>
      </c>
      <c r="E1593" s="1">
        <v>2012</v>
      </c>
      <c r="F1593" s="1">
        <v>4</v>
      </c>
      <c r="G1593" s="6">
        <v>15</v>
      </c>
      <c r="H1593" s="6">
        <v>16</v>
      </c>
      <c r="I1593" s="7">
        <v>0</v>
      </c>
      <c r="J1593" s="7">
        <v>0</v>
      </c>
      <c r="K1593" s="7">
        <v>0</v>
      </c>
      <c r="L1593" s="7">
        <v>0</v>
      </c>
      <c r="M1593" s="7">
        <v>0</v>
      </c>
      <c r="N1593" s="7">
        <v>0</v>
      </c>
      <c r="O1593" s="6">
        <v>0.03</v>
      </c>
      <c r="P1593" s="7">
        <v>0.04</v>
      </c>
      <c r="Q1593" s="7">
        <v>-0.14000000000000001</v>
      </c>
      <c r="R1593" s="7">
        <v>-0.42</v>
      </c>
      <c r="S1593" s="7">
        <v>-0.42</v>
      </c>
      <c r="T1593" s="7">
        <v>27</v>
      </c>
      <c r="U1593" s="7">
        <v>4</v>
      </c>
      <c r="V1593" s="7">
        <v>129</v>
      </c>
      <c r="W1593" s="7" t="str">
        <f t="shared" si="97"/>
        <v/>
      </c>
      <c r="X1593" s="7">
        <v>51</v>
      </c>
      <c r="Y1593" s="7">
        <v>46</v>
      </c>
      <c r="Z1593" s="7">
        <v>50</v>
      </c>
      <c r="AA1593" s="7"/>
      <c r="AB1593" s="6">
        <v>21</v>
      </c>
      <c r="AC1593" s="7">
        <v>8.06</v>
      </c>
      <c r="AD1593" s="7">
        <v>9.07</v>
      </c>
      <c r="AE1593" s="7">
        <v>8.09</v>
      </c>
      <c r="AF1593" s="1">
        <v>8.4114285714285711E-2</v>
      </c>
      <c r="AG1593" s="1">
        <v>0.14442666666666665</v>
      </c>
      <c r="AH1593" s="7">
        <v>1.62</v>
      </c>
      <c r="AI1593" s="7">
        <v>1.33</v>
      </c>
      <c r="AJ1593" s="7">
        <v>14</v>
      </c>
      <c r="AK1593" s="7">
        <v>15</v>
      </c>
      <c r="AL1593" s="7">
        <v>0</v>
      </c>
      <c r="AM1593" s="7">
        <v>0</v>
      </c>
      <c r="AN1593" s="7">
        <v>0</v>
      </c>
      <c r="AO1593" s="7">
        <v>0</v>
      </c>
      <c r="AP1593" s="7">
        <v>0</v>
      </c>
      <c r="AQ1593" s="7">
        <v>6</v>
      </c>
      <c r="AR1593">
        <f t="shared" si="98"/>
        <v>9.6130612244897939E-2</v>
      </c>
      <c r="AS1593">
        <f t="shared" si="99"/>
        <v>0.15405511111111148</v>
      </c>
    </row>
    <row r="1594" spans="1:45" ht="29.5" thickBot="1">
      <c r="A1594" t="str">
        <f t="shared" si="96"/>
        <v>Tashard ChoiceRB2012</v>
      </c>
      <c r="B1594" s="3" t="s">
        <v>205</v>
      </c>
      <c r="C1594" s="1" t="s">
        <v>3</v>
      </c>
      <c r="D1594" s="1">
        <v>87</v>
      </c>
      <c r="E1594" s="1">
        <v>2012</v>
      </c>
      <c r="F1594" s="1">
        <v>2</v>
      </c>
      <c r="G1594" s="6">
        <v>95</v>
      </c>
      <c r="H1594" s="6">
        <v>105</v>
      </c>
      <c r="I1594" s="7">
        <v>0</v>
      </c>
      <c r="J1594" s="7">
        <v>0</v>
      </c>
      <c r="K1594" s="7">
        <v>0</v>
      </c>
      <c r="L1594" s="7">
        <v>0</v>
      </c>
      <c r="M1594" s="7">
        <v>0</v>
      </c>
      <c r="N1594" s="7">
        <v>0</v>
      </c>
      <c r="O1594" s="6">
        <v>-0.3</v>
      </c>
      <c r="P1594" s="7">
        <v>-0.3</v>
      </c>
      <c r="Q1594" s="7">
        <v>-0.3</v>
      </c>
      <c r="R1594" s="7">
        <v>-0.3</v>
      </c>
      <c r="S1594" s="7">
        <v>-0.3</v>
      </c>
      <c r="T1594" s="7">
        <v>28</v>
      </c>
      <c r="U1594" s="7">
        <v>4</v>
      </c>
      <c r="V1594" s="7">
        <v>122</v>
      </c>
      <c r="W1594" s="7">
        <f t="shared" si="97"/>
        <v>61</v>
      </c>
      <c r="X1594" s="7">
        <v>126</v>
      </c>
      <c r="Y1594" s="7"/>
      <c r="Z1594" s="7"/>
      <c r="AA1594" s="7"/>
      <c r="AB1594" s="6">
        <v>75</v>
      </c>
      <c r="AC1594" s="7">
        <v>4.38</v>
      </c>
      <c r="AD1594" s="7">
        <v>3.02</v>
      </c>
      <c r="AE1594" s="7">
        <v>1.96</v>
      </c>
      <c r="AF1594" s="1">
        <v>6.1599999999999995E-2</v>
      </c>
      <c r="AG1594" s="1">
        <v>2.7839999999999997E-2</v>
      </c>
      <c r="AH1594" s="7">
        <v>1.07</v>
      </c>
      <c r="AI1594" s="7">
        <v>0.19</v>
      </c>
      <c r="AJ1594" s="7">
        <v>12</v>
      </c>
      <c r="AK1594" s="7">
        <v>10</v>
      </c>
      <c r="AL1594" s="7">
        <v>0</v>
      </c>
      <c r="AM1594" s="7">
        <v>0</v>
      </c>
      <c r="AN1594" s="7">
        <v>0</v>
      </c>
      <c r="AO1594" s="7">
        <v>0</v>
      </c>
      <c r="AP1594" s="7">
        <v>0</v>
      </c>
      <c r="AQ1594" s="7">
        <v>5</v>
      </c>
      <c r="AR1594">
        <f t="shared" si="98"/>
        <v>8.2133333333333336E-2</v>
      </c>
      <c r="AS1594">
        <f t="shared" si="99"/>
        <v>4.4544E-2</v>
      </c>
    </row>
    <row r="1595" spans="1:45" ht="29.5" thickBot="1">
      <c r="A1595" t="str">
        <f t="shared" si="96"/>
        <v>Jabar GaffneyWR2012</v>
      </c>
      <c r="B1595" s="3" t="s">
        <v>186</v>
      </c>
      <c r="C1595" s="1" t="s">
        <v>16</v>
      </c>
      <c r="D1595" s="1">
        <v>106</v>
      </c>
      <c r="E1595" s="1">
        <v>2012</v>
      </c>
      <c r="F1595" s="1">
        <v>3</v>
      </c>
      <c r="G1595" s="6">
        <v>159</v>
      </c>
      <c r="H1595" s="6"/>
      <c r="I1595" s="7">
        <v>0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  <c r="O1595" s="6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32</v>
      </c>
      <c r="U1595" s="7">
        <v>2</v>
      </c>
      <c r="V1595" s="7">
        <v>33</v>
      </c>
      <c r="W1595" s="7">
        <f t="shared" si="97"/>
        <v>126</v>
      </c>
      <c r="X1595" s="7"/>
      <c r="Y1595" s="7"/>
      <c r="Z1595" s="7"/>
      <c r="AA1595" s="7"/>
      <c r="AB1595" s="6">
        <v>26</v>
      </c>
      <c r="AC1595" s="7">
        <v>12.04</v>
      </c>
      <c r="AD1595" s="7">
        <v>3.6</v>
      </c>
      <c r="AE1595" s="7"/>
      <c r="AF1595" s="1">
        <v>0.2026</v>
      </c>
      <c r="AG1595" s="1">
        <v>0.12319999999999999</v>
      </c>
      <c r="AH1595" s="7">
        <v>1.67</v>
      </c>
      <c r="AI1595" s="7">
        <v>1</v>
      </c>
      <c r="AJ1595" s="7">
        <v>16</v>
      </c>
      <c r="AK1595" s="7">
        <v>3</v>
      </c>
      <c r="AL1595" s="7">
        <v>0</v>
      </c>
      <c r="AM1595" s="7">
        <v>0</v>
      </c>
      <c r="AN1595" s="7">
        <v>0</v>
      </c>
      <c r="AO1595" s="7">
        <v>0</v>
      </c>
      <c r="AP1595" s="7">
        <v>0</v>
      </c>
      <c r="AQ1595" s="7">
        <v>11</v>
      </c>
      <c r="AR1595">
        <f t="shared" si="98"/>
        <v>0.2026</v>
      </c>
      <c r="AS1595">
        <f t="shared" si="99"/>
        <v>0.65706666666666669</v>
      </c>
    </row>
    <row r="1596" spans="1:45" ht="29.5" thickBot="1">
      <c r="A1596" t="str">
        <f t="shared" si="96"/>
        <v>Brock OsweilerQB2012</v>
      </c>
      <c r="B1596" s="3" t="s">
        <v>611</v>
      </c>
      <c r="C1596" s="1" t="s">
        <v>12</v>
      </c>
      <c r="D1596" s="1">
        <v>37</v>
      </c>
      <c r="E1596" s="1">
        <v>2012</v>
      </c>
      <c r="F1596" s="1">
        <v>1</v>
      </c>
      <c r="G1596" s="6">
        <v>70</v>
      </c>
      <c r="H1596" s="6">
        <v>53</v>
      </c>
      <c r="I1596" s="7">
        <v>0</v>
      </c>
      <c r="J1596" s="7">
        <v>0</v>
      </c>
      <c r="K1596" s="7">
        <v>0</v>
      </c>
      <c r="L1596" s="7">
        <v>0</v>
      </c>
      <c r="M1596" s="7">
        <v>0</v>
      </c>
      <c r="N1596" s="7">
        <v>0</v>
      </c>
      <c r="O1596" s="6">
        <v>-0.36</v>
      </c>
      <c r="P1596" s="7">
        <v>-0.67</v>
      </c>
      <c r="Q1596" s="7">
        <v>-1.1399999999999999</v>
      </c>
      <c r="R1596" s="7">
        <v>-1.24</v>
      </c>
      <c r="S1596" s="7">
        <v>-1.49</v>
      </c>
      <c r="T1596" s="7">
        <v>22</v>
      </c>
      <c r="U1596" s="7">
        <v>2</v>
      </c>
      <c r="V1596" s="7">
        <v>57</v>
      </c>
      <c r="W1596" s="7" t="str">
        <f t="shared" si="97"/>
        <v/>
      </c>
      <c r="X1596" s="7">
        <v>39</v>
      </c>
      <c r="Y1596" s="7">
        <v>36</v>
      </c>
      <c r="Z1596" s="7">
        <v>30</v>
      </c>
      <c r="AA1596" s="7">
        <v>26</v>
      </c>
      <c r="AB1596" s="6"/>
      <c r="AC1596" s="7"/>
      <c r="AD1596" s="7">
        <v>-0.16</v>
      </c>
      <c r="AE1596" s="7">
        <v>1</v>
      </c>
      <c r="AF1596" s="1" t="s">
        <v>1885</v>
      </c>
      <c r="AG1596" s="1" t="s">
        <v>1885</v>
      </c>
      <c r="AH1596" s="7"/>
      <c r="AI1596" s="7"/>
      <c r="AJ1596" s="7"/>
      <c r="AK1596" s="7"/>
      <c r="AL1596" s="7">
        <v>0</v>
      </c>
      <c r="AM1596" s="7">
        <v>0</v>
      </c>
      <c r="AN1596" s="7">
        <v>0</v>
      </c>
      <c r="AO1596" s="7">
        <v>0</v>
      </c>
      <c r="AP1596" s="7">
        <v>0</v>
      </c>
      <c r="AQ1596" s="7">
        <v>1</v>
      </c>
      <c r="AR1596" t="str">
        <f t="shared" si="98"/>
        <v/>
      </c>
      <c r="AS1596" t="str">
        <f t="shared" si="99"/>
        <v/>
      </c>
    </row>
    <row r="1597" spans="1:45" ht="29.5" thickBot="1">
      <c r="A1597" t="str">
        <f t="shared" si="96"/>
        <v>Derrick WardRB2012</v>
      </c>
      <c r="B1597" s="3" t="s">
        <v>192</v>
      </c>
      <c r="C1597" s="1" t="s">
        <v>3</v>
      </c>
      <c r="D1597" s="1">
        <v>88</v>
      </c>
      <c r="E1597" s="1">
        <v>2012</v>
      </c>
      <c r="F1597" s="1">
        <v>2</v>
      </c>
      <c r="G1597" s="6"/>
      <c r="H1597" s="6"/>
      <c r="I1597" s="7">
        <v>0</v>
      </c>
      <c r="J1597" s="7">
        <v>0</v>
      </c>
      <c r="K1597" s="7">
        <v>0</v>
      </c>
      <c r="L1597" s="7">
        <v>0</v>
      </c>
      <c r="M1597" s="7">
        <v>0</v>
      </c>
      <c r="N1597" s="7">
        <v>1</v>
      </c>
      <c r="O1597" s="6"/>
      <c r="P1597" s="7">
        <v>0</v>
      </c>
      <c r="Q1597" s="7">
        <v>0</v>
      </c>
      <c r="R1597" s="7">
        <v>0</v>
      </c>
      <c r="S1597" s="7">
        <v>0</v>
      </c>
      <c r="T1597" s="7">
        <v>32</v>
      </c>
      <c r="U1597" s="7">
        <v>7</v>
      </c>
      <c r="V1597" s="7">
        <v>235</v>
      </c>
      <c r="W1597" s="7">
        <f t="shared" si="97"/>
        <v>108</v>
      </c>
      <c r="X1597" s="7"/>
      <c r="Y1597" s="7"/>
      <c r="Z1597" s="7"/>
      <c r="AA1597" s="7"/>
      <c r="AB1597" s="6">
        <v>91</v>
      </c>
      <c r="AC1597" s="7">
        <v>9.1300000000000008</v>
      </c>
      <c r="AD1597" s="7"/>
      <c r="AE1597" s="7"/>
      <c r="AF1597" s="1">
        <v>1.2266666666666667E-2</v>
      </c>
      <c r="AG1597" s="1" t="s">
        <v>1885</v>
      </c>
      <c r="AH1597" s="7">
        <v>0</v>
      </c>
      <c r="AI1597" s="7"/>
      <c r="AJ1597" s="7">
        <v>3</v>
      </c>
      <c r="AK1597" s="7"/>
      <c r="AL1597" s="7">
        <v>0</v>
      </c>
      <c r="AM1597" s="7">
        <v>0</v>
      </c>
      <c r="AN1597" s="7">
        <v>0</v>
      </c>
      <c r="AO1597" s="7">
        <v>0</v>
      </c>
      <c r="AP1597" s="7">
        <v>0</v>
      </c>
      <c r="AQ1597" s="7">
        <v>9</v>
      </c>
      <c r="AR1597">
        <f t="shared" si="98"/>
        <v>6.5422222222222395E-2</v>
      </c>
      <c r="AS1597" t="str">
        <f t="shared" si="99"/>
        <v/>
      </c>
    </row>
    <row r="1598" spans="1:45" ht="29.5" thickBot="1">
      <c r="A1598" t="str">
        <f t="shared" si="96"/>
        <v>Julius ThomasTE2012</v>
      </c>
      <c r="B1598" s="3" t="s">
        <v>545</v>
      </c>
      <c r="C1598" s="1" t="s">
        <v>49</v>
      </c>
      <c r="D1598" s="1">
        <v>34</v>
      </c>
      <c r="E1598" s="1">
        <v>2012</v>
      </c>
      <c r="F1598" s="1">
        <v>4</v>
      </c>
      <c r="G1598" s="6">
        <v>116.5</v>
      </c>
      <c r="H1598" s="6">
        <v>2</v>
      </c>
      <c r="I1598" s="7">
        <v>0</v>
      </c>
      <c r="J1598" s="7">
        <v>1</v>
      </c>
      <c r="K1598" s="7">
        <v>2</v>
      </c>
      <c r="L1598" s="7">
        <v>2</v>
      </c>
      <c r="M1598" s="7">
        <v>2</v>
      </c>
      <c r="N1598" s="7">
        <v>0</v>
      </c>
      <c r="O1598" s="6">
        <v>-0.41</v>
      </c>
      <c r="P1598" s="7">
        <v>0.42</v>
      </c>
      <c r="Q1598" s="7">
        <v>1.21</v>
      </c>
      <c r="R1598" s="7">
        <v>1.4</v>
      </c>
      <c r="S1598" s="7">
        <v>1.49</v>
      </c>
      <c r="T1598" s="7">
        <v>24</v>
      </c>
      <c r="U1598" s="7">
        <v>4</v>
      </c>
      <c r="V1598" s="7">
        <v>129</v>
      </c>
      <c r="W1598" s="7">
        <f t="shared" si="97"/>
        <v>37</v>
      </c>
      <c r="X1598" s="7">
        <v>29</v>
      </c>
      <c r="Y1598" s="7">
        <v>3</v>
      </c>
      <c r="Z1598" s="7">
        <v>4</v>
      </c>
      <c r="AA1598" s="7">
        <v>10</v>
      </c>
      <c r="AB1598" s="6">
        <v>102.5</v>
      </c>
      <c r="AC1598" s="7">
        <v>0.38</v>
      </c>
      <c r="AD1598" s="7">
        <v>0</v>
      </c>
      <c r="AE1598" s="7">
        <v>15.41</v>
      </c>
      <c r="AF1598" s="1">
        <v>5.6399999999999999E-2</v>
      </c>
      <c r="AG1598" s="1" t="s">
        <v>1885</v>
      </c>
      <c r="AH1598" s="7">
        <v>0.18</v>
      </c>
      <c r="AI1598" s="7"/>
      <c r="AJ1598" s="7">
        <v>4</v>
      </c>
      <c r="AK1598" s="7"/>
      <c r="AL1598" s="7">
        <v>0</v>
      </c>
      <c r="AM1598" s="7">
        <v>1</v>
      </c>
      <c r="AN1598" s="7">
        <v>1</v>
      </c>
      <c r="AO1598" s="7">
        <v>1</v>
      </c>
      <c r="AP1598" s="7">
        <v>1</v>
      </c>
      <c r="AQ1598" s="7">
        <v>2</v>
      </c>
      <c r="AR1598">
        <f t="shared" si="98"/>
        <v>0.22559999999999999</v>
      </c>
      <c r="AS1598" t="str">
        <f t="shared" si="99"/>
        <v/>
      </c>
    </row>
    <row r="1599" spans="1:45" ht="29.5" thickBot="1">
      <c r="A1599" t="str">
        <f t="shared" si="96"/>
        <v>Earl BennettWR2012</v>
      </c>
      <c r="B1599" s="3" t="s">
        <v>348</v>
      </c>
      <c r="C1599" s="1" t="s">
        <v>16</v>
      </c>
      <c r="D1599" s="1">
        <v>107</v>
      </c>
      <c r="E1599" s="1">
        <v>2012</v>
      </c>
      <c r="F1599" s="1">
        <v>3</v>
      </c>
      <c r="G1599" s="6">
        <v>82</v>
      </c>
      <c r="H1599" s="6">
        <v>91</v>
      </c>
      <c r="I1599" s="7">
        <v>0</v>
      </c>
      <c r="J1599" s="7">
        <v>0</v>
      </c>
      <c r="K1599" s="7">
        <v>0</v>
      </c>
      <c r="L1599" s="7">
        <v>0</v>
      </c>
      <c r="M1599" s="7">
        <v>0</v>
      </c>
      <c r="N1599" s="7">
        <v>0</v>
      </c>
      <c r="O1599" s="6">
        <v>-0.45</v>
      </c>
      <c r="P1599" s="7">
        <v>-0.05</v>
      </c>
      <c r="Q1599" s="7">
        <v>-0.05</v>
      </c>
      <c r="R1599" s="7">
        <v>-0.05</v>
      </c>
      <c r="S1599" s="7">
        <v>-0.05</v>
      </c>
      <c r="T1599" s="7">
        <v>25</v>
      </c>
      <c r="U1599" s="7">
        <v>3</v>
      </c>
      <c r="V1599" s="7">
        <v>70</v>
      </c>
      <c r="W1599" s="7">
        <f t="shared" si="97"/>
        <v>75</v>
      </c>
      <c r="X1599" s="7">
        <v>169</v>
      </c>
      <c r="Y1599" s="7"/>
      <c r="Z1599" s="7"/>
      <c r="AA1599" s="7"/>
      <c r="AB1599" s="6">
        <v>91</v>
      </c>
      <c r="AC1599" s="7">
        <v>6.19</v>
      </c>
      <c r="AD1599" s="7">
        <v>6.54</v>
      </c>
      <c r="AE1599" s="7">
        <v>5.35</v>
      </c>
      <c r="AF1599" s="1">
        <v>0.13309090909090909</v>
      </c>
      <c r="AG1599" s="1">
        <v>0.13653333333333334</v>
      </c>
      <c r="AH1599" s="7">
        <v>1.47</v>
      </c>
      <c r="AI1599" s="7">
        <v>1.37</v>
      </c>
      <c r="AJ1599" s="7">
        <v>11</v>
      </c>
      <c r="AK1599" s="7">
        <v>12</v>
      </c>
      <c r="AL1599" s="7">
        <v>0</v>
      </c>
      <c r="AM1599" s="7">
        <v>0</v>
      </c>
      <c r="AN1599" s="7">
        <v>0</v>
      </c>
      <c r="AO1599" s="7">
        <v>0</v>
      </c>
      <c r="AP1599" s="7">
        <v>0</v>
      </c>
      <c r="AQ1599" s="7">
        <v>5</v>
      </c>
      <c r="AR1599">
        <f t="shared" si="98"/>
        <v>0.19358677685950401</v>
      </c>
      <c r="AS1599">
        <f t="shared" si="99"/>
        <v>0.18204444444444401</v>
      </c>
    </row>
    <row r="1600" spans="1:45" ht="29.5" thickBot="1">
      <c r="A1600" t="str">
        <f t="shared" si="96"/>
        <v>Plaxico BurressWR2012</v>
      </c>
      <c r="B1600" s="3" t="s">
        <v>46</v>
      </c>
      <c r="C1600" s="1" t="s">
        <v>16</v>
      </c>
      <c r="D1600" s="1">
        <v>108</v>
      </c>
      <c r="E1600" s="1">
        <v>2012</v>
      </c>
      <c r="F1600" s="1">
        <v>3</v>
      </c>
      <c r="G1600" s="6">
        <v>150</v>
      </c>
      <c r="H1600" s="6"/>
      <c r="I1600" s="7">
        <v>0</v>
      </c>
      <c r="J1600" s="7">
        <v>0</v>
      </c>
      <c r="K1600" s="7">
        <v>0</v>
      </c>
      <c r="L1600" s="7">
        <v>0</v>
      </c>
      <c r="M1600" s="7">
        <v>0</v>
      </c>
      <c r="N1600" s="7">
        <v>4</v>
      </c>
      <c r="O1600" s="6">
        <v>0</v>
      </c>
      <c r="P1600" s="7">
        <v>0</v>
      </c>
      <c r="Q1600" s="7">
        <v>0</v>
      </c>
      <c r="R1600" s="7">
        <v>0</v>
      </c>
      <c r="S1600" s="7">
        <v>0</v>
      </c>
      <c r="T1600" s="7">
        <v>35</v>
      </c>
      <c r="U1600" s="7">
        <v>1</v>
      </c>
      <c r="V1600" s="7">
        <v>8</v>
      </c>
      <c r="W1600" s="7">
        <f t="shared" si="97"/>
        <v>57.5</v>
      </c>
      <c r="X1600" s="7">
        <v>154</v>
      </c>
      <c r="Y1600" s="7"/>
      <c r="Z1600" s="7"/>
      <c r="AA1600" s="7"/>
      <c r="AB1600" s="6">
        <v>40</v>
      </c>
      <c r="AC1600" s="7">
        <v>9.64</v>
      </c>
      <c r="AD1600" s="7">
        <v>3.3</v>
      </c>
      <c r="AE1600" s="7"/>
      <c r="AF1600" s="1">
        <v>0.184</v>
      </c>
      <c r="AG1600" s="1">
        <v>7.0933333333333334E-2</v>
      </c>
      <c r="AH1600" s="7">
        <v>1.19</v>
      </c>
      <c r="AI1600" s="7">
        <v>1.91</v>
      </c>
      <c r="AJ1600" s="7">
        <v>16</v>
      </c>
      <c r="AK1600" s="7">
        <v>3</v>
      </c>
      <c r="AL1600" s="7">
        <v>0</v>
      </c>
      <c r="AM1600" s="7">
        <v>0</v>
      </c>
      <c r="AN1600" s="7">
        <v>0</v>
      </c>
      <c r="AO1600" s="7">
        <v>0</v>
      </c>
      <c r="AP1600" s="7">
        <v>0</v>
      </c>
      <c r="AQ1600" s="7">
        <v>13</v>
      </c>
      <c r="AR1600">
        <f t="shared" si="98"/>
        <v>0.184</v>
      </c>
      <c r="AS1600">
        <f t="shared" si="99"/>
        <v>0.37831111111111099</v>
      </c>
    </row>
    <row r="1601" spans="1:45" ht="29.5" thickBot="1">
      <c r="A1601" t="str">
        <f t="shared" si="96"/>
        <v>Kellen DavisTE2012</v>
      </c>
      <c r="B1601" s="3" t="s">
        <v>330</v>
      </c>
      <c r="C1601" s="1" t="s">
        <v>49</v>
      </c>
      <c r="D1601" s="1">
        <v>35</v>
      </c>
      <c r="E1601" s="1">
        <v>2012</v>
      </c>
      <c r="F1601" s="1">
        <v>4</v>
      </c>
      <c r="G1601" s="6">
        <v>44</v>
      </c>
      <c r="H1601" s="6">
        <v>75</v>
      </c>
      <c r="I1601" s="7">
        <v>0</v>
      </c>
      <c r="J1601" s="7">
        <v>0</v>
      </c>
      <c r="K1601" s="7">
        <v>0</v>
      </c>
      <c r="L1601" s="7">
        <v>0</v>
      </c>
      <c r="M1601" s="7">
        <v>0</v>
      </c>
      <c r="N1601" s="7">
        <v>0</v>
      </c>
      <c r="O1601" s="6">
        <v>-0.64</v>
      </c>
      <c r="P1601" s="7">
        <v>-1.45</v>
      </c>
      <c r="Q1601" s="7">
        <v>-1.67</v>
      </c>
      <c r="R1601" s="7">
        <v>-2.61</v>
      </c>
      <c r="S1601" s="7">
        <v>-3.28</v>
      </c>
      <c r="T1601" s="7">
        <v>27</v>
      </c>
      <c r="U1601" s="7">
        <v>5</v>
      </c>
      <c r="V1601" s="7">
        <v>158</v>
      </c>
      <c r="W1601" s="7" t="str">
        <f t="shared" si="97"/>
        <v/>
      </c>
      <c r="X1601" s="7"/>
      <c r="Y1601" s="7"/>
      <c r="Z1601" s="7"/>
      <c r="AA1601" s="7"/>
      <c r="AB1601" s="6">
        <v>35</v>
      </c>
      <c r="AC1601" s="7">
        <v>4.29</v>
      </c>
      <c r="AD1601" s="7">
        <v>3.37</v>
      </c>
      <c r="AE1601" s="7">
        <v>0.81</v>
      </c>
      <c r="AF1601" s="1">
        <v>7.0900000000000005E-2</v>
      </c>
      <c r="AG1601" s="1">
        <v>9.3700000000000006E-2</v>
      </c>
      <c r="AH1601" s="7">
        <v>0.96</v>
      </c>
      <c r="AI1601" s="7">
        <v>0.62</v>
      </c>
      <c r="AJ1601" s="7">
        <v>16</v>
      </c>
      <c r="AK1601" s="7">
        <v>16</v>
      </c>
      <c r="AL1601" s="7">
        <v>0</v>
      </c>
      <c r="AM1601" s="7">
        <v>0</v>
      </c>
      <c r="AN1601" s="7">
        <v>0</v>
      </c>
      <c r="AO1601" s="7">
        <v>0</v>
      </c>
      <c r="AP1601" s="7">
        <v>0</v>
      </c>
      <c r="AQ1601" s="7">
        <v>5</v>
      </c>
      <c r="AR1601">
        <f t="shared" si="98"/>
        <v>7.0900000000000005E-2</v>
      </c>
      <c r="AS1601">
        <f t="shared" si="99"/>
        <v>9.3700000000000006E-2</v>
      </c>
    </row>
    <row r="1602" spans="1:45" ht="44" thickBot="1">
      <c r="A1602" t="str">
        <f t="shared" si="96"/>
        <v>Danny WoodheadRB2012</v>
      </c>
      <c r="B1602" s="3" t="s">
        <v>513</v>
      </c>
      <c r="C1602" s="1" t="s">
        <v>3</v>
      </c>
      <c r="D1602" s="1">
        <v>89</v>
      </c>
      <c r="E1602" s="1">
        <v>2012</v>
      </c>
      <c r="F1602" s="1">
        <v>2</v>
      </c>
      <c r="G1602" s="6">
        <v>24</v>
      </c>
      <c r="H1602" s="6">
        <v>12</v>
      </c>
      <c r="I1602" s="7">
        <v>1</v>
      </c>
      <c r="J1602" s="7">
        <v>2</v>
      </c>
      <c r="K1602" s="7">
        <v>2</v>
      </c>
      <c r="L1602" s="7">
        <v>3</v>
      </c>
      <c r="M1602" s="7">
        <v>3</v>
      </c>
      <c r="N1602" s="7">
        <v>0</v>
      </c>
      <c r="O1602" s="6">
        <v>0.2</v>
      </c>
      <c r="P1602" s="7">
        <v>1.1200000000000001</v>
      </c>
      <c r="Q1602" s="7">
        <v>0.98</v>
      </c>
      <c r="R1602" s="7">
        <v>1.8</v>
      </c>
      <c r="S1602" s="7">
        <v>1.72</v>
      </c>
      <c r="T1602" s="7">
        <v>27</v>
      </c>
      <c r="U1602" s="7">
        <v>8</v>
      </c>
      <c r="V1602" s="7">
        <v>300</v>
      </c>
      <c r="W1602" s="7">
        <f t="shared" si="97"/>
        <v>55</v>
      </c>
      <c r="X1602" s="7">
        <v>53</v>
      </c>
      <c r="Y1602" s="7">
        <v>40</v>
      </c>
      <c r="Z1602" s="7">
        <v>67</v>
      </c>
      <c r="AA1602" s="7">
        <v>36</v>
      </c>
      <c r="AB1602" s="6">
        <v>57</v>
      </c>
      <c r="AC1602" s="7">
        <v>4.99</v>
      </c>
      <c r="AD1602" s="7">
        <v>9.7899999999999991</v>
      </c>
      <c r="AE1602" s="7">
        <v>14.19</v>
      </c>
      <c r="AF1602" s="1">
        <v>5.2693333333333335E-2</v>
      </c>
      <c r="AG1602" s="1">
        <v>8.3099999999999993E-2</v>
      </c>
      <c r="AH1602" s="7">
        <v>0.72</v>
      </c>
      <c r="AI1602" s="7">
        <v>1.62</v>
      </c>
      <c r="AJ1602" s="7">
        <v>15</v>
      </c>
      <c r="AK1602" s="7">
        <v>16</v>
      </c>
      <c r="AL1602" s="7">
        <v>0</v>
      </c>
      <c r="AM1602" s="7">
        <v>1</v>
      </c>
      <c r="AN1602" s="7">
        <v>1</v>
      </c>
      <c r="AO1602" s="7">
        <v>2</v>
      </c>
      <c r="AP1602" s="7">
        <v>2</v>
      </c>
      <c r="AQ1602" s="7">
        <v>5</v>
      </c>
      <c r="AR1602">
        <f t="shared" si="98"/>
        <v>5.6206222222222185E-2</v>
      </c>
      <c r="AS1602">
        <f t="shared" si="99"/>
        <v>8.3099999999999993E-2</v>
      </c>
    </row>
    <row r="1603" spans="1:45" ht="29.5" thickBot="1">
      <c r="A1603" t="str">
        <f t="shared" ref="A1603:A1666" si="100">B1603&amp;C1603&amp;E1603</f>
        <v>Terrance GanawayRB2012</v>
      </c>
      <c r="B1603" s="3" t="s">
        <v>612</v>
      </c>
      <c r="C1603" s="1" t="s">
        <v>3</v>
      </c>
      <c r="D1603" s="1">
        <v>90</v>
      </c>
      <c r="E1603" s="1">
        <v>2012</v>
      </c>
      <c r="F1603" s="1">
        <v>2</v>
      </c>
      <c r="G1603" s="6">
        <v>161</v>
      </c>
      <c r="H1603" s="6"/>
      <c r="I1603" s="7">
        <v>0</v>
      </c>
      <c r="J1603" s="7">
        <v>0</v>
      </c>
      <c r="K1603" s="7">
        <v>0</v>
      </c>
      <c r="L1603" s="7">
        <v>0</v>
      </c>
      <c r="M1603" s="7">
        <v>0</v>
      </c>
      <c r="N1603" s="7">
        <v>0</v>
      </c>
      <c r="O1603" s="6">
        <v>-0.21</v>
      </c>
      <c r="P1603" s="7">
        <v>-0.21</v>
      </c>
      <c r="Q1603" s="7">
        <v>-0.21</v>
      </c>
      <c r="R1603" s="7">
        <v>-0.21</v>
      </c>
      <c r="S1603" s="7">
        <v>-0.21</v>
      </c>
      <c r="T1603" s="7">
        <v>24</v>
      </c>
      <c r="U1603" s="7">
        <v>6</v>
      </c>
      <c r="V1603" s="7">
        <v>202</v>
      </c>
      <c r="W1603" s="7" t="str">
        <f t="shared" ref="W1603:W1666" si="101">IFERROR(VLOOKUP(B1603&amp;C1603&amp;E1603-1,A:D,4,0),"")</f>
        <v/>
      </c>
      <c r="X1603" s="7">
        <v>134</v>
      </c>
      <c r="Y1603" s="7"/>
      <c r="Z1603" s="7"/>
      <c r="AA1603" s="7"/>
      <c r="AB1603" s="6">
        <v>158</v>
      </c>
      <c r="AC1603" s="7"/>
      <c r="AD1603" s="7"/>
      <c r="AE1603" s="7"/>
      <c r="AF1603" s="1" t="s">
        <v>1885</v>
      </c>
      <c r="AG1603" s="1" t="s">
        <v>1885</v>
      </c>
      <c r="AH1603" s="7"/>
      <c r="AI1603" s="7"/>
      <c r="AJ1603" s="7"/>
      <c r="AK1603" s="7"/>
      <c r="AL1603" s="7">
        <v>0</v>
      </c>
      <c r="AM1603" s="7">
        <v>0</v>
      </c>
      <c r="AN1603" s="7">
        <v>0</v>
      </c>
      <c r="AO1603" s="7">
        <v>0</v>
      </c>
      <c r="AP1603" s="7">
        <v>0</v>
      </c>
      <c r="AQ1603" s="7">
        <v>1</v>
      </c>
      <c r="AR1603" t="str">
        <f t="shared" ref="AR1603:AR1666" si="102">IF(AF1603="","",_xlfn.NUMBERVALUE(AF1603)*16/AJ1603)</f>
        <v/>
      </c>
      <c r="AS1603" t="str">
        <f t="shared" ref="AS1603:AS1666" si="103">IF(AG1603="","",_xlfn.NUMBERVALUE(AG1603)*16/AK1603)</f>
        <v/>
      </c>
    </row>
    <row r="1604" spans="1:45" ht="29.5" thickBot="1">
      <c r="A1604" t="str">
        <f t="shared" si="100"/>
        <v>David GettisWR2012</v>
      </c>
      <c r="B1604" s="3" t="s">
        <v>532</v>
      </c>
      <c r="C1604" s="1" t="s">
        <v>16</v>
      </c>
      <c r="D1604" s="1">
        <v>109.5</v>
      </c>
      <c r="E1604" s="1">
        <v>2012</v>
      </c>
      <c r="F1604" s="1">
        <v>3</v>
      </c>
      <c r="G1604" s="6"/>
      <c r="H1604" s="6"/>
      <c r="I1604" s="7">
        <v>0</v>
      </c>
      <c r="J1604" s="7">
        <v>0</v>
      </c>
      <c r="K1604" s="7">
        <v>0</v>
      </c>
      <c r="L1604" s="7">
        <v>0</v>
      </c>
      <c r="M1604" s="7">
        <v>0</v>
      </c>
      <c r="N1604" s="7">
        <v>0</v>
      </c>
      <c r="O1604" s="6"/>
      <c r="P1604" s="7">
        <v>0</v>
      </c>
      <c r="Q1604" s="7">
        <v>0</v>
      </c>
      <c r="R1604" s="7">
        <v>0</v>
      </c>
      <c r="S1604" s="7">
        <v>0</v>
      </c>
      <c r="T1604" s="7">
        <v>25</v>
      </c>
      <c r="U1604" s="7">
        <v>6</v>
      </c>
      <c r="V1604" s="7">
        <v>198</v>
      </c>
      <c r="W1604" s="7">
        <f t="shared" si="101"/>
        <v>85</v>
      </c>
      <c r="X1604" s="7"/>
      <c r="Y1604" s="7"/>
      <c r="Z1604" s="7"/>
      <c r="AA1604" s="7"/>
      <c r="AB1604" s="6"/>
      <c r="AC1604" s="7"/>
      <c r="AD1604" s="7"/>
      <c r="AE1604" s="7"/>
      <c r="AF1604" s="1" t="s">
        <v>1885</v>
      </c>
      <c r="AG1604" s="1" t="s">
        <v>1885</v>
      </c>
      <c r="AH1604" s="7"/>
      <c r="AI1604" s="7"/>
      <c r="AJ1604" s="7"/>
      <c r="AK1604" s="7"/>
      <c r="AL1604" s="7">
        <v>0</v>
      </c>
      <c r="AM1604" s="7">
        <v>0</v>
      </c>
      <c r="AN1604" s="7">
        <v>0</v>
      </c>
      <c r="AO1604" s="7">
        <v>0</v>
      </c>
      <c r="AP1604" s="7">
        <v>0</v>
      </c>
      <c r="AQ1604" s="7">
        <v>3</v>
      </c>
      <c r="AR1604" t="str">
        <f t="shared" si="102"/>
        <v/>
      </c>
      <c r="AS1604" t="str">
        <f t="shared" si="103"/>
        <v/>
      </c>
    </row>
    <row r="1605" spans="1:45" ht="29.5" thickBot="1">
      <c r="A1605" t="str">
        <f t="shared" si="100"/>
        <v>Keshawn MartinWR2012</v>
      </c>
      <c r="B1605" s="3" t="s">
        <v>613</v>
      </c>
      <c r="C1605" s="1" t="s">
        <v>16</v>
      </c>
      <c r="D1605" s="1">
        <v>109.5</v>
      </c>
      <c r="E1605" s="1">
        <v>2012</v>
      </c>
      <c r="F1605" s="1">
        <v>3</v>
      </c>
      <c r="G1605" s="6">
        <v>128</v>
      </c>
      <c r="H1605" s="6">
        <v>105</v>
      </c>
      <c r="I1605" s="7">
        <v>0</v>
      </c>
      <c r="J1605" s="7">
        <v>0</v>
      </c>
      <c r="K1605" s="7">
        <v>0</v>
      </c>
      <c r="L1605" s="7">
        <v>0</v>
      </c>
      <c r="M1605" s="7">
        <v>0</v>
      </c>
      <c r="N1605" s="7">
        <v>0</v>
      </c>
      <c r="O1605" s="6">
        <v>-0.65</v>
      </c>
      <c r="P1605" s="7">
        <v>-1.61</v>
      </c>
      <c r="Q1605" s="7">
        <v>-1.61</v>
      </c>
      <c r="R1605" s="7">
        <v>-2.2799999999999998</v>
      </c>
      <c r="S1605" s="7">
        <v>-2.2799999999999998</v>
      </c>
      <c r="T1605" s="7">
        <v>22</v>
      </c>
      <c r="U1605" s="7">
        <v>4</v>
      </c>
      <c r="V1605" s="7">
        <v>121</v>
      </c>
      <c r="W1605" s="7" t="str">
        <f t="shared" si="101"/>
        <v/>
      </c>
      <c r="X1605" s="7">
        <v>112</v>
      </c>
      <c r="Y1605" s="7">
        <v>140</v>
      </c>
      <c r="Z1605" s="7"/>
      <c r="AA1605" s="7">
        <v>153.5</v>
      </c>
      <c r="AB1605" s="6"/>
      <c r="AC1605" s="7"/>
      <c r="AD1605" s="7">
        <v>1.86</v>
      </c>
      <c r="AE1605" s="7">
        <v>3.71</v>
      </c>
      <c r="AF1605" s="1" t="s">
        <v>1885</v>
      </c>
      <c r="AG1605" s="1">
        <v>5.7714285714285718E-2</v>
      </c>
      <c r="AH1605" s="7"/>
      <c r="AI1605" s="7">
        <v>0.53</v>
      </c>
      <c r="AJ1605" s="7"/>
      <c r="AK1605" s="7">
        <v>14</v>
      </c>
      <c r="AL1605" s="7">
        <v>0</v>
      </c>
      <c r="AM1605" s="7">
        <v>0</v>
      </c>
      <c r="AN1605" s="7">
        <v>0</v>
      </c>
      <c r="AO1605" s="7">
        <v>0</v>
      </c>
      <c r="AP1605" s="7">
        <v>0</v>
      </c>
      <c r="AQ1605" s="7">
        <v>1</v>
      </c>
      <c r="AR1605" t="str">
        <f t="shared" si="102"/>
        <v/>
      </c>
      <c r="AS1605">
        <f t="shared" si="103"/>
        <v>6.5959183673469368E-2</v>
      </c>
    </row>
    <row r="1606" spans="1:45" ht="29.5" thickBot="1">
      <c r="A1606" t="str">
        <f t="shared" si="100"/>
        <v>Zach MillerTE2012</v>
      </c>
      <c r="B1606" s="3" t="s">
        <v>144</v>
      </c>
      <c r="C1606" s="1" t="s">
        <v>49</v>
      </c>
      <c r="D1606" s="1">
        <v>36</v>
      </c>
      <c r="E1606" s="1">
        <v>2012</v>
      </c>
      <c r="F1606" s="1">
        <v>4</v>
      </c>
      <c r="G1606" s="6">
        <v>30</v>
      </c>
      <c r="H1606" s="6">
        <v>25</v>
      </c>
      <c r="I1606" s="7">
        <v>0</v>
      </c>
      <c r="J1606" s="7">
        <v>0</v>
      </c>
      <c r="K1606" s="7">
        <v>0</v>
      </c>
      <c r="L1606" s="7">
        <v>0</v>
      </c>
      <c r="M1606" s="7">
        <v>0</v>
      </c>
      <c r="N1606" s="7">
        <v>3</v>
      </c>
      <c r="O1606" s="6">
        <v>-0.42</v>
      </c>
      <c r="P1606" s="7">
        <v>-0.42</v>
      </c>
      <c r="Q1606" s="7">
        <v>-0.55000000000000004</v>
      </c>
      <c r="R1606" s="7">
        <v>-0.93</v>
      </c>
      <c r="S1606" s="7">
        <v>-0.53</v>
      </c>
      <c r="T1606" s="7">
        <v>27</v>
      </c>
      <c r="U1606" s="7">
        <v>6</v>
      </c>
      <c r="V1606" s="7">
        <v>180</v>
      </c>
      <c r="W1606" s="7">
        <f t="shared" si="101"/>
        <v>9</v>
      </c>
      <c r="X1606" s="7">
        <v>31</v>
      </c>
      <c r="Y1606" s="7">
        <v>60</v>
      </c>
      <c r="Z1606" s="7"/>
      <c r="AA1606" s="7">
        <v>22</v>
      </c>
      <c r="AB1606" s="6">
        <v>44</v>
      </c>
      <c r="AC1606" s="7">
        <v>3.22</v>
      </c>
      <c r="AD1606" s="7">
        <v>5.98</v>
      </c>
      <c r="AE1606" s="7">
        <v>7.26</v>
      </c>
      <c r="AF1606" s="1">
        <v>8.8533333333333339E-2</v>
      </c>
      <c r="AG1606" s="1">
        <v>0.13220000000000001</v>
      </c>
      <c r="AH1606" s="7">
        <v>0.69</v>
      </c>
      <c r="AI1606" s="7">
        <v>1.2</v>
      </c>
      <c r="AJ1606" s="7">
        <v>15</v>
      </c>
      <c r="AK1606" s="7">
        <v>16</v>
      </c>
      <c r="AL1606" s="7">
        <v>0</v>
      </c>
      <c r="AM1606" s="7">
        <v>0</v>
      </c>
      <c r="AN1606" s="7">
        <v>0</v>
      </c>
      <c r="AO1606" s="7">
        <v>0</v>
      </c>
      <c r="AP1606" s="7">
        <v>0</v>
      </c>
      <c r="AQ1606" s="7">
        <v>4</v>
      </c>
      <c r="AR1606">
        <f t="shared" si="102"/>
        <v>9.4435555555555523E-2</v>
      </c>
      <c r="AS1606">
        <f t="shared" si="103"/>
        <v>0.13220000000000001</v>
      </c>
    </row>
    <row r="1607" spans="1:45" ht="29.5" thickBot="1">
      <c r="A1607" t="str">
        <f t="shared" si="100"/>
        <v>Joseph AddaiRB2012</v>
      </c>
      <c r="B1607" s="3" t="s">
        <v>6</v>
      </c>
      <c r="C1607" s="1" t="s">
        <v>3</v>
      </c>
      <c r="D1607" s="1">
        <v>91</v>
      </c>
      <c r="E1607" s="1">
        <v>2012</v>
      </c>
      <c r="F1607" s="1">
        <v>2</v>
      </c>
      <c r="G1607" s="6"/>
      <c r="H1607" s="6"/>
      <c r="I1607" s="7">
        <v>0</v>
      </c>
      <c r="J1607" s="7">
        <v>0</v>
      </c>
      <c r="K1607" s="7">
        <v>0</v>
      </c>
      <c r="L1607" s="7">
        <v>0</v>
      </c>
      <c r="M1607" s="7">
        <v>0</v>
      </c>
      <c r="N1607" s="7">
        <v>3</v>
      </c>
      <c r="O1607" s="6"/>
      <c r="P1607" s="7">
        <v>0</v>
      </c>
      <c r="Q1607" s="7">
        <v>0</v>
      </c>
      <c r="R1607" s="7">
        <v>0</v>
      </c>
      <c r="S1607" s="7">
        <v>0</v>
      </c>
      <c r="T1607" s="7">
        <v>29</v>
      </c>
      <c r="U1607" s="7">
        <v>1</v>
      </c>
      <c r="V1607" s="7">
        <v>30</v>
      </c>
      <c r="W1607" s="7">
        <f t="shared" si="101"/>
        <v>34</v>
      </c>
      <c r="X1607" s="7"/>
      <c r="Y1607" s="7"/>
      <c r="Z1607" s="7"/>
      <c r="AA1607" s="7"/>
      <c r="AB1607" s="6">
        <v>58</v>
      </c>
      <c r="AC1607" s="7">
        <v>6.13</v>
      </c>
      <c r="AD1607" s="7"/>
      <c r="AE1607" s="7"/>
      <c r="AF1607" s="1">
        <v>5.6666666666666671E-2</v>
      </c>
      <c r="AG1607" s="1" t="s">
        <v>1885</v>
      </c>
      <c r="AH1607" s="7">
        <v>0.65</v>
      </c>
      <c r="AI1607" s="7"/>
      <c r="AJ1607" s="7">
        <v>12</v>
      </c>
      <c r="AK1607" s="7"/>
      <c r="AL1607" s="7">
        <v>0</v>
      </c>
      <c r="AM1607" s="7">
        <v>0</v>
      </c>
      <c r="AN1607" s="7">
        <v>0</v>
      </c>
      <c r="AO1607" s="7">
        <v>0</v>
      </c>
      <c r="AP1607" s="7">
        <v>0</v>
      </c>
      <c r="AQ1607" s="7">
        <v>7</v>
      </c>
      <c r="AR1607">
        <f t="shared" si="102"/>
        <v>7.5555555555555598E-2</v>
      </c>
      <c r="AS1607" t="str">
        <f t="shared" si="103"/>
        <v/>
      </c>
    </row>
    <row r="1608" spans="1:45" ht="44" thickBot="1">
      <c r="A1608" t="str">
        <f t="shared" si="100"/>
        <v>Devery HendersonWR2012</v>
      </c>
      <c r="B1608" s="3" t="s">
        <v>231</v>
      </c>
      <c r="C1608" s="1" t="s">
        <v>16</v>
      </c>
      <c r="D1608" s="1">
        <v>111</v>
      </c>
      <c r="E1608" s="1">
        <v>2012</v>
      </c>
      <c r="F1608" s="1">
        <v>3</v>
      </c>
      <c r="G1608" s="6">
        <v>97</v>
      </c>
      <c r="H1608" s="6"/>
      <c r="I1608" s="7">
        <v>0</v>
      </c>
      <c r="J1608" s="7">
        <v>0</v>
      </c>
      <c r="K1608" s="7">
        <v>0</v>
      </c>
      <c r="L1608" s="7">
        <v>0</v>
      </c>
      <c r="M1608" s="7">
        <v>0</v>
      </c>
      <c r="N1608" s="7">
        <v>0</v>
      </c>
      <c r="O1608" s="6">
        <v>0</v>
      </c>
      <c r="P1608" s="7">
        <v>0</v>
      </c>
      <c r="Q1608" s="7">
        <v>0</v>
      </c>
      <c r="R1608" s="7">
        <v>0</v>
      </c>
      <c r="S1608" s="7">
        <v>0</v>
      </c>
      <c r="T1608" s="7">
        <v>30</v>
      </c>
      <c r="U1608" s="7">
        <v>2</v>
      </c>
      <c r="V1608" s="7">
        <v>50</v>
      </c>
      <c r="W1608" s="7">
        <f t="shared" si="101"/>
        <v>131</v>
      </c>
      <c r="X1608" s="7"/>
      <c r="Y1608" s="7"/>
      <c r="Z1608" s="7"/>
      <c r="AA1608" s="7"/>
      <c r="AB1608" s="6">
        <v>74</v>
      </c>
      <c r="AC1608" s="7">
        <v>5.95</v>
      </c>
      <c r="AD1608" s="7">
        <v>4.0599999999999996</v>
      </c>
      <c r="AE1608" s="7"/>
      <c r="AF1608" s="1">
        <v>7.5700000000000003E-2</v>
      </c>
      <c r="AG1608" s="1">
        <v>7.6053333333333334E-2</v>
      </c>
      <c r="AH1608" s="7">
        <v>1.08</v>
      </c>
      <c r="AI1608" s="7">
        <v>0.7</v>
      </c>
      <c r="AJ1608" s="7">
        <v>16</v>
      </c>
      <c r="AK1608" s="7">
        <v>15</v>
      </c>
      <c r="AL1608" s="7">
        <v>0</v>
      </c>
      <c r="AM1608" s="7">
        <v>0</v>
      </c>
      <c r="AN1608" s="7">
        <v>0</v>
      </c>
      <c r="AO1608" s="7">
        <v>0</v>
      </c>
      <c r="AP1608" s="7">
        <v>0</v>
      </c>
      <c r="AQ1608" s="7">
        <v>9</v>
      </c>
      <c r="AR1608">
        <f t="shared" si="102"/>
        <v>7.5700000000000003E-2</v>
      </c>
      <c r="AS1608">
        <f t="shared" si="103"/>
        <v>8.1123555555555532E-2</v>
      </c>
    </row>
    <row r="1609" spans="1:45" ht="29.5" thickBot="1">
      <c r="A1609" t="str">
        <f t="shared" si="100"/>
        <v>Michael EgnewTE2012</v>
      </c>
      <c r="B1609" s="3" t="s">
        <v>614</v>
      </c>
      <c r="C1609" s="1" t="s">
        <v>49</v>
      </c>
      <c r="D1609" s="1">
        <v>37</v>
      </c>
      <c r="E1609" s="1">
        <v>2012</v>
      </c>
      <c r="F1609" s="1">
        <v>4</v>
      </c>
      <c r="G1609" s="6">
        <v>116.5</v>
      </c>
      <c r="H1609" s="6">
        <v>72</v>
      </c>
      <c r="I1609" s="7">
        <v>0</v>
      </c>
      <c r="J1609" s="7">
        <v>0</v>
      </c>
      <c r="K1609" s="7">
        <v>0</v>
      </c>
      <c r="L1609" s="7">
        <v>0</v>
      </c>
      <c r="M1609" s="7">
        <v>0</v>
      </c>
      <c r="N1609" s="7">
        <v>0</v>
      </c>
      <c r="O1609" s="6">
        <v>0</v>
      </c>
      <c r="P1609" s="7">
        <v>-0.96</v>
      </c>
      <c r="Q1609" s="7">
        <v>-0.96</v>
      </c>
      <c r="R1609" s="7">
        <v>-0.96</v>
      </c>
      <c r="S1609" s="7">
        <v>-0.96</v>
      </c>
      <c r="T1609" s="7">
        <v>23</v>
      </c>
      <c r="U1609" s="7">
        <v>3</v>
      </c>
      <c r="V1609" s="7">
        <v>78</v>
      </c>
      <c r="W1609" s="7" t="str">
        <f t="shared" si="101"/>
        <v/>
      </c>
      <c r="X1609" s="7"/>
      <c r="Y1609" s="7"/>
      <c r="Z1609" s="7"/>
      <c r="AA1609" s="7"/>
      <c r="AB1609" s="6"/>
      <c r="AC1609" s="7"/>
      <c r="AD1609" s="7">
        <v>0</v>
      </c>
      <c r="AE1609" s="7">
        <v>0.93</v>
      </c>
      <c r="AF1609" s="1" t="s">
        <v>1885</v>
      </c>
      <c r="AG1609" s="1" t="s">
        <v>1885</v>
      </c>
      <c r="AH1609" s="7"/>
      <c r="AI1609" s="7"/>
      <c r="AJ1609" s="7"/>
      <c r="AK1609" s="7"/>
      <c r="AL1609" s="7">
        <v>0</v>
      </c>
      <c r="AM1609" s="7">
        <v>0</v>
      </c>
      <c r="AN1609" s="7">
        <v>0</v>
      </c>
      <c r="AO1609" s="7">
        <v>0</v>
      </c>
      <c r="AP1609" s="7">
        <v>0</v>
      </c>
      <c r="AQ1609" s="7">
        <v>1</v>
      </c>
      <c r="AR1609" t="str">
        <f t="shared" si="102"/>
        <v/>
      </c>
      <c r="AS1609" t="str">
        <f t="shared" si="103"/>
        <v/>
      </c>
    </row>
    <row r="1610" spans="1:45" ht="29.5" thickBot="1">
      <c r="A1610" t="str">
        <f t="shared" si="100"/>
        <v>Leonard PopeTE2012</v>
      </c>
      <c r="B1610" s="3" t="s">
        <v>233</v>
      </c>
      <c r="C1610" s="1" t="s">
        <v>49</v>
      </c>
      <c r="D1610" s="1">
        <v>38</v>
      </c>
      <c r="E1610" s="1">
        <v>2012</v>
      </c>
      <c r="F1610" s="1">
        <v>4</v>
      </c>
      <c r="G1610" s="6">
        <v>65.5</v>
      </c>
      <c r="H1610" s="6"/>
      <c r="I1610" s="7">
        <v>0</v>
      </c>
      <c r="J1610" s="7">
        <v>0</v>
      </c>
      <c r="K1610" s="7">
        <v>0</v>
      </c>
      <c r="L1610" s="7">
        <v>0</v>
      </c>
      <c r="M1610" s="7">
        <v>0</v>
      </c>
      <c r="N1610" s="7">
        <v>0</v>
      </c>
      <c r="O1610" s="6">
        <v>-0.99</v>
      </c>
      <c r="P1610" s="7">
        <v>-0.99</v>
      </c>
      <c r="Q1610" s="7">
        <v>-0.99</v>
      </c>
      <c r="R1610" s="7">
        <v>-0.99</v>
      </c>
      <c r="S1610" s="7">
        <v>-0.99</v>
      </c>
      <c r="T1610" s="7">
        <v>29</v>
      </c>
      <c r="U1610" s="7">
        <v>3</v>
      </c>
      <c r="V1610" s="7">
        <v>72</v>
      </c>
      <c r="W1610" s="7" t="str">
        <f t="shared" si="101"/>
        <v/>
      </c>
      <c r="X1610" s="7"/>
      <c r="Y1610" s="7"/>
      <c r="Z1610" s="7"/>
      <c r="AA1610" s="7"/>
      <c r="AB1610" s="6">
        <v>42</v>
      </c>
      <c r="AC1610" s="7">
        <v>3.42</v>
      </c>
      <c r="AD1610" s="7">
        <v>0.99</v>
      </c>
      <c r="AE1610" s="7"/>
      <c r="AF1610" s="1">
        <v>6.7100000000000007E-2</v>
      </c>
      <c r="AG1610" s="1">
        <v>1.0133333333333334E-2</v>
      </c>
      <c r="AH1610" s="7">
        <v>1.56</v>
      </c>
      <c r="AI1610" s="7">
        <v>0.64</v>
      </c>
      <c r="AJ1610" s="7">
        <v>16</v>
      </c>
      <c r="AK1610" s="7">
        <v>9</v>
      </c>
      <c r="AL1610" s="7">
        <v>0</v>
      </c>
      <c r="AM1610" s="7">
        <v>0</v>
      </c>
      <c r="AN1610" s="7">
        <v>0</v>
      </c>
      <c r="AO1610" s="7">
        <v>0</v>
      </c>
      <c r="AP1610" s="7">
        <v>0</v>
      </c>
      <c r="AQ1610" s="7">
        <v>7</v>
      </c>
      <c r="AR1610">
        <f t="shared" si="102"/>
        <v>6.7100000000000007E-2</v>
      </c>
      <c r="AS1610">
        <f t="shared" si="103"/>
        <v>1.8014814814814754E-2</v>
      </c>
    </row>
    <row r="1611" spans="1:45" ht="29.5" thickBot="1">
      <c r="A1611" t="str">
        <f t="shared" si="100"/>
        <v>Andre CaldwellWR2012</v>
      </c>
      <c r="B1611" s="3" t="s">
        <v>222</v>
      </c>
      <c r="C1611" s="1" t="s">
        <v>16</v>
      </c>
      <c r="D1611" s="1">
        <v>112</v>
      </c>
      <c r="E1611" s="1">
        <v>2012</v>
      </c>
      <c r="F1611" s="1">
        <v>3</v>
      </c>
      <c r="G1611" s="6">
        <v>174</v>
      </c>
      <c r="H1611" s="6">
        <v>108</v>
      </c>
      <c r="I1611" s="7">
        <v>0</v>
      </c>
      <c r="J1611" s="7">
        <v>0</v>
      </c>
      <c r="K1611" s="7">
        <v>0</v>
      </c>
      <c r="L1611" s="7">
        <v>0</v>
      </c>
      <c r="M1611" s="7">
        <v>0</v>
      </c>
      <c r="N1611" s="7">
        <v>0</v>
      </c>
      <c r="O1611" s="6">
        <v>0</v>
      </c>
      <c r="P1611" s="7">
        <v>-1.04</v>
      </c>
      <c r="Q1611" s="7">
        <v>-2.09</v>
      </c>
      <c r="R1611" s="7">
        <v>-2.09</v>
      </c>
      <c r="S1611" s="7">
        <v>-2.09</v>
      </c>
      <c r="T1611" s="7">
        <v>27</v>
      </c>
      <c r="U1611" s="7">
        <v>3</v>
      </c>
      <c r="V1611" s="7">
        <v>97</v>
      </c>
      <c r="W1611" s="7">
        <f t="shared" si="101"/>
        <v>140</v>
      </c>
      <c r="X1611" s="7"/>
      <c r="Y1611" s="7">
        <v>132</v>
      </c>
      <c r="Z1611" s="7">
        <v>143</v>
      </c>
      <c r="AA1611" s="7"/>
      <c r="AB1611" s="6">
        <v>82</v>
      </c>
      <c r="AC1611" s="7">
        <v>6.67</v>
      </c>
      <c r="AD1611" s="7">
        <v>0.53</v>
      </c>
      <c r="AE1611" s="7">
        <v>3.42</v>
      </c>
      <c r="AF1611" s="1">
        <v>0.15827692307692307</v>
      </c>
      <c r="AG1611" s="1">
        <v>2.8400000000000002E-2</v>
      </c>
      <c r="AH1611" s="7">
        <v>0.96</v>
      </c>
      <c r="AI1611" s="7">
        <v>0.57999999999999996</v>
      </c>
      <c r="AJ1611" s="7">
        <v>13</v>
      </c>
      <c r="AK1611" s="7">
        <v>4</v>
      </c>
      <c r="AL1611" s="7">
        <v>0</v>
      </c>
      <c r="AM1611" s="7">
        <v>0</v>
      </c>
      <c r="AN1611" s="7">
        <v>0</v>
      </c>
      <c r="AO1611" s="7">
        <v>0</v>
      </c>
      <c r="AP1611" s="7">
        <v>0</v>
      </c>
      <c r="AQ1611" s="7">
        <v>5</v>
      </c>
      <c r="AR1611">
        <f t="shared" si="102"/>
        <v>0.19480236686390523</v>
      </c>
      <c r="AS1611">
        <f t="shared" si="103"/>
        <v>0.11360000000000001</v>
      </c>
    </row>
    <row r="1612" spans="1:45" ht="29.5" thickBot="1">
      <c r="A1612" t="str">
        <f t="shared" si="100"/>
        <v>Jeremy ShockeyTE2012</v>
      </c>
      <c r="B1612" s="3" t="s">
        <v>93</v>
      </c>
      <c r="C1612" s="1" t="s">
        <v>49</v>
      </c>
      <c r="D1612" s="1">
        <v>39</v>
      </c>
      <c r="E1612" s="1">
        <v>2012</v>
      </c>
      <c r="F1612" s="1">
        <v>4</v>
      </c>
      <c r="G1612" s="6"/>
      <c r="H1612" s="6"/>
      <c r="I1612" s="7">
        <v>0</v>
      </c>
      <c r="J1612" s="7">
        <v>0</v>
      </c>
      <c r="K1612" s="7">
        <v>0</v>
      </c>
      <c r="L1612" s="7">
        <v>0</v>
      </c>
      <c r="M1612" s="7">
        <v>0</v>
      </c>
      <c r="N1612" s="7">
        <v>6</v>
      </c>
      <c r="O1612" s="6"/>
      <c r="P1612" s="7">
        <v>0</v>
      </c>
      <c r="Q1612" s="7">
        <v>0</v>
      </c>
      <c r="R1612" s="7">
        <v>0</v>
      </c>
      <c r="S1612" s="7">
        <v>0</v>
      </c>
      <c r="T1612" s="7">
        <v>32</v>
      </c>
      <c r="U1612" s="7">
        <v>1</v>
      </c>
      <c r="V1612" s="7">
        <v>14</v>
      </c>
      <c r="W1612" s="7">
        <f t="shared" si="101"/>
        <v>43</v>
      </c>
      <c r="X1612" s="7"/>
      <c r="Y1612" s="7"/>
      <c r="Z1612" s="7"/>
      <c r="AA1612" s="7"/>
      <c r="AB1612" s="6">
        <v>23</v>
      </c>
      <c r="AC1612" s="7">
        <v>7.1</v>
      </c>
      <c r="AD1612" s="7"/>
      <c r="AE1612" s="7"/>
      <c r="AF1612" s="1">
        <v>0.12821333333333335</v>
      </c>
      <c r="AG1612" s="1" t="s">
        <v>1885</v>
      </c>
      <c r="AH1612" s="7">
        <v>2.17</v>
      </c>
      <c r="AI1612" s="7"/>
      <c r="AJ1612" s="7">
        <v>15</v>
      </c>
      <c r="AK1612" s="7"/>
      <c r="AL1612" s="7">
        <v>0</v>
      </c>
      <c r="AM1612" s="7">
        <v>0</v>
      </c>
      <c r="AN1612" s="7">
        <v>0</v>
      </c>
      <c r="AO1612" s="7">
        <v>0</v>
      </c>
      <c r="AP1612" s="7">
        <v>0</v>
      </c>
      <c r="AQ1612" s="7">
        <v>11</v>
      </c>
      <c r="AR1612">
        <f t="shared" si="102"/>
        <v>0.13676088888888854</v>
      </c>
      <c r="AS1612" t="str">
        <f t="shared" si="103"/>
        <v/>
      </c>
    </row>
    <row r="1613" spans="1:45" ht="29.5" thickBot="1">
      <c r="A1613" t="str">
        <f t="shared" si="100"/>
        <v>Steve BreastonWR2012</v>
      </c>
      <c r="B1613" s="3" t="s">
        <v>270</v>
      </c>
      <c r="C1613" s="1" t="s">
        <v>16</v>
      </c>
      <c r="D1613" s="1">
        <v>113</v>
      </c>
      <c r="E1613" s="1">
        <v>2012</v>
      </c>
      <c r="F1613" s="1">
        <v>3</v>
      </c>
      <c r="G1613" s="6">
        <v>145</v>
      </c>
      <c r="H1613" s="6"/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  <c r="O1613" s="6">
        <v>-0.36</v>
      </c>
      <c r="P1613" s="7">
        <v>-0.36</v>
      </c>
      <c r="Q1613" s="7">
        <v>-0.36</v>
      </c>
      <c r="R1613" s="7">
        <v>-0.36</v>
      </c>
      <c r="S1613" s="7">
        <v>-0.36</v>
      </c>
      <c r="T1613" s="7">
        <v>29</v>
      </c>
      <c r="U1613" s="7">
        <v>5</v>
      </c>
      <c r="V1613" s="7">
        <v>142</v>
      </c>
      <c r="W1613" s="7">
        <f t="shared" si="101"/>
        <v>68</v>
      </c>
      <c r="X1613" s="7"/>
      <c r="Y1613" s="7"/>
      <c r="Z1613" s="7"/>
      <c r="AA1613" s="7"/>
      <c r="AB1613" s="6">
        <v>41</v>
      </c>
      <c r="AC1613" s="7">
        <v>9.6300000000000008</v>
      </c>
      <c r="AD1613" s="7">
        <v>1.44</v>
      </c>
      <c r="AE1613" s="7"/>
      <c r="AF1613" s="1">
        <v>0.20780000000000001</v>
      </c>
      <c r="AG1613" s="1">
        <v>5.2159999999999998E-2</v>
      </c>
      <c r="AH1613" s="7">
        <v>1.62</v>
      </c>
      <c r="AI1613" s="7">
        <v>0.49</v>
      </c>
      <c r="AJ1613" s="7">
        <v>16</v>
      </c>
      <c r="AK1613" s="7">
        <v>10</v>
      </c>
      <c r="AL1613" s="7">
        <v>0</v>
      </c>
      <c r="AM1613" s="7">
        <v>0</v>
      </c>
      <c r="AN1613" s="7">
        <v>0</v>
      </c>
      <c r="AO1613" s="7">
        <v>0</v>
      </c>
      <c r="AP1613" s="7">
        <v>0</v>
      </c>
      <c r="AQ1613" s="7">
        <v>6</v>
      </c>
      <c r="AR1613">
        <f t="shared" si="102"/>
        <v>0.20780000000000001</v>
      </c>
      <c r="AS1613">
        <f t="shared" si="103"/>
        <v>8.3456000000000002E-2</v>
      </c>
    </row>
    <row r="1614" spans="1:45" ht="29.5" thickBot="1">
      <c r="A1614" t="str">
        <f t="shared" si="100"/>
        <v>Brandon TateWR2012</v>
      </c>
      <c r="B1614" s="3" t="s">
        <v>432</v>
      </c>
      <c r="C1614" s="1" t="s">
        <v>16</v>
      </c>
      <c r="D1614" s="1">
        <v>114</v>
      </c>
      <c r="E1614" s="1">
        <v>2012</v>
      </c>
      <c r="F1614" s="1">
        <v>3</v>
      </c>
      <c r="G1614" s="6">
        <v>120</v>
      </c>
      <c r="H1614" s="6">
        <v>177</v>
      </c>
      <c r="I1614" s="7">
        <v>0</v>
      </c>
      <c r="J1614" s="7">
        <v>0</v>
      </c>
      <c r="K1614" s="7">
        <v>0</v>
      </c>
      <c r="L1614" s="7">
        <v>0</v>
      </c>
      <c r="M1614" s="7">
        <v>0</v>
      </c>
      <c r="N1614" s="7">
        <v>0</v>
      </c>
      <c r="O1614" s="6">
        <v>-0.55000000000000004</v>
      </c>
      <c r="P1614" s="7">
        <v>-0.55000000000000004</v>
      </c>
      <c r="Q1614" s="7">
        <v>-1.48</v>
      </c>
      <c r="R1614" s="7">
        <v>-1.48</v>
      </c>
      <c r="S1614" s="7">
        <v>-2.16</v>
      </c>
      <c r="T1614" s="7">
        <v>25</v>
      </c>
      <c r="U1614" s="7">
        <v>3</v>
      </c>
      <c r="V1614" s="7">
        <v>83</v>
      </c>
      <c r="W1614" s="7">
        <f t="shared" si="101"/>
        <v>72</v>
      </c>
      <c r="X1614" s="7">
        <v>174</v>
      </c>
      <c r="Y1614" s="7"/>
      <c r="Z1614" s="7"/>
      <c r="AA1614" s="7"/>
      <c r="AB1614" s="6"/>
      <c r="AC1614" s="7"/>
      <c r="AD1614" s="7">
        <v>2.5099999999999998</v>
      </c>
      <c r="AE1614" s="7">
        <v>0.1</v>
      </c>
      <c r="AF1614" s="1" t="s">
        <v>1885</v>
      </c>
      <c r="AG1614" s="1">
        <v>5.3226666666666665E-2</v>
      </c>
      <c r="AH1614" s="7"/>
      <c r="AI1614" s="7">
        <v>1.26</v>
      </c>
      <c r="AJ1614" s="7"/>
      <c r="AK1614" s="7">
        <v>15</v>
      </c>
      <c r="AL1614" s="7">
        <v>0</v>
      </c>
      <c r="AM1614" s="7">
        <v>0</v>
      </c>
      <c r="AN1614" s="7">
        <v>0</v>
      </c>
      <c r="AO1614" s="7">
        <v>0</v>
      </c>
      <c r="AP1614" s="7">
        <v>0</v>
      </c>
      <c r="AQ1614" s="7">
        <v>4</v>
      </c>
      <c r="AR1614" t="str">
        <f t="shared" si="102"/>
        <v/>
      </c>
      <c r="AS1614">
        <f t="shared" si="103"/>
        <v>5.6775111111111144E-2</v>
      </c>
    </row>
    <row r="1615" spans="1:45" ht="29.5" thickBot="1">
      <c r="A1615" t="str">
        <f t="shared" si="100"/>
        <v>Jordan CameronTE2012</v>
      </c>
      <c r="B1615" s="3" t="s">
        <v>537</v>
      </c>
      <c r="C1615" s="1" t="s">
        <v>49</v>
      </c>
      <c r="D1615" s="1">
        <v>40</v>
      </c>
      <c r="E1615" s="1">
        <v>2012</v>
      </c>
      <c r="F1615" s="1">
        <v>4</v>
      </c>
      <c r="G1615" s="6">
        <v>46</v>
      </c>
      <c r="H1615" s="6">
        <v>5</v>
      </c>
      <c r="I1615" s="7">
        <v>0</v>
      </c>
      <c r="J1615" s="7">
        <v>1</v>
      </c>
      <c r="K1615" s="7">
        <v>1</v>
      </c>
      <c r="L1615" s="7">
        <v>1</v>
      </c>
      <c r="M1615" s="7">
        <v>1</v>
      </c>
      <c r="N1615" s="7">
        <v>0</v>
      </c>
      <c r="O1615" s="6">
        <v>-0.68</v>
      </c>
      <c r="P1615" s="7">
        <v>0</v>
      </c>
      <c r="Q1615" s="7">
        <v>-0.08</v>
      </c>
      <c r="R1615" s="7">
        <v>-0.4</v>
      </c>
      <c r="S1615" s="7">
        <v>-0.46</v>
      </c>
      <c r="T1615" s="7">
        <v>24</v>
      </c>
      <c r="U1615" s="7">
        <v>4</v>
      </c>
      <c r="V1615" s="7">
        <v>102</v>
      </c>
      <c r="W1615" s="7">
        <f t="shared" si="101"/>
        <v>33</v>
      </c>
      <c r="X1615" s="7">
        <v>13</v>
      </c>
      <c r="Y1615" s="7">
        <v>4</v>
      </c>
      <c r="Z1615" s="7">
        <v>9</v>
      </c>
      <c r="AA1615" s="7">
        <v>26</v>
      </c>
      <c r="AB1615" s="6">
        <v>79</v>
      </c>
      <c r="AC1615" s="7">
        <v>1.1599999999999999</v>
      </c>
      <c r="AD1615" s="7">
        <v>3.47</v>
      </c>
      <c r="AE1615" s="7">
        <v>14.25</v>
      </c>
      <c r="AF1615" s="1">
        <v>0.05</v>
      </c>
      <c r="AG1615" s="1">
        <v>6.937142857142857E-2</v>
      </c>
      <c r="AH1615" s="7">
        <v>0.8</v>
      </c>
      <c r="AI1615" s="7">
        <v>1.28</v>
      </c>
      <c r="AJ1615" s="7">
        <v>8</v>
      </c>
      <c r="AK1615" s="7">
        <v>14</v>
      </c>
      <c r="AL1615" s="7">
        <v>0</v>
      </c>
      <c r="AM1615" s="7">
        <v>1</v>
      </c>
      <c r="AN1615" s="7">
        <v>1</v>
      </c>
      <c r="AO1615" s="7">
        <v>1</v>
      </c>
      <c r="AP1615" s="7">
        <v>1</v>
      </c>
      <c r="AQ1615" s="7">
        <v>2</v>
      </c>
      <c r="AR1615">
        <f t="shared" si="102"/>
        <v>0.1</v>
      </c>
      <c r="AS1615">
        <f t="shared" si="103"/>
        <v>7.9281632653061249E-2</v>
      </c>
    </row>
    <row r="1616" spans="1:45" ht="44" thickBot="1">
      <c r="A1616" t="str">
        <f t="shared" si="100"/>
        <v>Colin KaepernickQB2012</v>
      </c>
      <c r="B1616" s="3" t="s">
        <v>524</v>
      </c>
      <c r="C1616" s="1" t="s">
        <v>12</v>
      </c>
      <c r="D1616" s="1">
        <v>39</v>
      </c>
      <c r="E1616" s="1">
        <v>2012</v>
      </c>
      <c r="F1616" s="1">
        <v>1</v>
      </c>
      <c r="G1616" s="6">
        <v>25</v>
      </c>
      <c r="H1616" s="6">
        <v>12</v>
      </c>
      <c r="I1616" s="7">
        <v>0</v>
      </c>
      <c r="J1616" s="7">
        <v>1</v>
      </c>
      <c r="K1616" s="7">
        <v>1</v>
      </c>
      <c r="L1616" s="7">
        <v>1</v>
      </c>
      <c r="M1616" s="7">
        <v>1</v>
      </c>
      <c r="N1616" s="7">
        <v>0</v>
      </c>
      <c r="O1616" s="6">
        <v>-0.39</v>
      </c>
      <c r="P1616" s="7">
        <v>-7.0000000000000007E-2</v>
      </c>
      <c r="Q1616" s="7">
        <v>0.05</v>
      </c>
      <c r="R1616" s="7">
        <v>-0.28999999999999998</v>
      </c>
      <c r="S1616" s="7">
        <v>-7.0000000000000007E-2</v>
      </c>
      <c r="T1616" s="7">
        <v>25</v>
      </c>
      <c r="U1616" s="7">
        <v>2</v>
      </c>
      <c r="V1616" s="7">
        <v>36</v>
      </c>
      <c r="W1616" s="7">
        <f t="shared" si="101"/>
        <v>28</v>
      </c>
      <c r="X1616" s="7">
        <v>6</v>
      </c>
      <c r="Y1616" s="7">
        <v>10</v>
      </c>
      <c r="Z1616" s="7">
        <v>18</v>
      </c>
      <c r="AA1616" s="7">
        <v>35</v>
      </c>
      <c r="AB1616" s="6">
        <v>67</v>
      </c>
      <c r="AC1616" s="7">
        <v>0.4</v>
      </c>
      <c r="AD1616" s="7">
        <v>15.24</v>
      </c>
      <c r="AE1616" s="7">
        <v>19.62</v>
      </c>
      <c r="AF1616" s="1" t="s">
        <v>1885</v>
      </c>
      <c r="AG1616" s="1" t="s">
        <v>1885</v>
      </c>
      <c r="AH1616" s="7"/>
      <c r="AI1616" s="7"/>
      <c r="AJ1616" s="7">
        <v>3</v>
      </c>
      <c r="AK1616" s="7"/>
      <c r="AL1616" s="7">
        <v>0</v>
      </c>
      <c r="AM1616" s="7">
        <v>0</v>
      </c>
      <c r="AN1616" s="7">
        <v>0</v>
      </c>
      <c r="AO1616" s="7">
        <v>0</v>
      </c>
      <c r="AP1616" s="7">
        <v>0</v>
      </c>
      <c r="AQ1616" s="7">
        <v>2</v>
      </c>
      <c r="AR1616" t="str">
        <f t="shared" si="102"/>
        <v/>
      </c>
      <c r="AS1616" t="str">
        <f t="shared" si="103"/>
        <v/>
      </c>
    </row>
    <row r="1617" spans="1:45" ht="29.5" thickBot="1">
      <c r="A1617" t="str">
        <f t="shared" si="100"/>
        <v>Nick FolesQB2012</v>
      </c>
      <c r="B1617" s="3" t="s">
        <v>615</v>
      </c>
      <c r="C1617" s="1" t="s">
        <v>12</v>
      </c>
      <c r="D1617" s="1">
        <v>40</v>
      </c>
      <c r="E1617" s="1">
        <v>2012</v>
      </c>
      <c r="F1617" s="1">
        <v>1</v>
      </c>
      <c r="G1617" s="6">
        <v>35</v>
      </c>
      <c r="H1617" s="6">
        <v>11</v>
      </c>
      <c r="I1617" s="7">
        <v>0</v>
      </c>
      <c r="J1617" s="7">
        <v>1</v>
      </c>
      <c r="K1617" s="7">
        <v>1</v>
      </c>
      <c r="L1617" s="7">
        <v>1</v>
      </c>
      <c r="M1617" s="7">
        <v>1</v>
      </c>
      <c r="N1617" s="7">
        <v>0</v>
      </c>
      <c r="O1617" s="6">
        <v>-0.3</v>
      </c>
      <c r="P1617" s="7">
        <v>0.45</v>
      </c>
      <c r="Q1617" s="7">
        <v>0.54</v>
      </c>
      <c r="R1617" s="7">
        <v>-0.24</v>
      </c>
      <c r="S1617" s="7">
        <v>-0.71</v>
      </c>
      <c r="T1617" s="7">
        <v>23</v>
      </c>
      <c r="U1617" s="7">
        <v>3</v>
      </c>
      <c r="V1617" s="7">
        <v>88</v>
      </c>
      <c r="W1617" s="7" t="str">
        <f t="shared" si="101"/>
        <v/>
      </c>
      <c r="X1617" s="7">
        <v>36</v>
      </c>
      <c r="Y1617" s="7">
        <v>7</v>
      </c>
      <c r="Z1617" s="7">
        <v>23</v>
      </c>
      <c r="AA1617" s="7"/>
      <c r="AB1617" s="6"/>
      <c r="AC1617" s="7"/>
      <c r="AD1617" s="7">
        <v>14.89</v>
      </c>
      <c r="AE1617" s="7">
        <v>24.16</v>
      </c>
      <c r="AF1617" s="1" t="s">
        <v>1885</v>
      </c>
      <c r="AG1617" s="1" t="s">
        <v>1885</v>
      </c>
      <c r="AH1617" s="7"/>
      <c r="AI1617" s="7"/>
      <c r="AJ1617" s="7"/>
      <c r="AK1617" s="7"/>
      <c r="AL1617" s="7">
        <v>0</v>
      </c>
      <c r="AM1617" s="7">
        <v>0</v>
      </c>
      <c r="AN1617" s="7">
        <v>0</v>
      </c>
      <c r="AO1617" s="7">
        <v>0</v>
      </c>
      <c r="AP1617" s="7">
        <v>0</v>
      </c>
      <c r="AQ1617" s="7">
        <v>1</v>
      </c>
      <c r="AR1617" t="str">
        <f t="shared" si="102"/>
        <v/>
      </c>
      <c r="AS1617" t="str">
        <f t="shared" si="103"/>
        <v/>
      </c>
    </row>
    <row r="1618" spans="1:45" ht="29.5" thickBot="1">
      <c r="A1618" t="str">
        <f t="shared" si="100"/>
        <v>Jason SnellingRB2012</v>
      </c>
      <c r="B1618" s="3" t="s">
        <v>442</v>
      </c>
      <c r="C1618" s="1" t="s">
        <v>3</v>
      </c>
      <c r="D1618" s="1">
        <v>92</v>
      </c>
      <c r="E1618" s="1">
        <v>2012</v>
      </c>
      <c r="F1618" s="1">
        <v>2</v>
      </c>
      <c r="G1618" s="6">
        <v>63</v>
      </c>
      <c r="H1618" s="6">
        <v>53</v>
      </c>
      <c r="I1618" s="7">
        <v>0</v>
      </c>
      <c r="J1618" s="7">
        <v>0</v>
      </c>
      <c r="K1618" s="7">
        <v>0</v>
      </c>
      <c r="L1618" s="7">
        <v>0</v>
      </c>
      <c r="M1618" s="7">
        <v>0</v>
      </c>
      <c r="N1618" s="7">
        <v>0</v>
      </c>
      <c r="O1618" s="6">
        <v>-0.36</v>
      </c>
      <c r="P1618" s="7">
        <v>-0.25</v>
      </c>
      <c r="Q1618" s="7">
        <v>-0.25</v>
      </c>
      <c r="R1618" s="7">
        <v>-0.25</v>
      </c>
      <c r="S1618" s="7">
        <v>-0.25</v>
      </c>
      <c r="T1618" s="7">
        <v>29</v>
      </c>
      <c r="U1618" s="7">
        <v>7</v>
      </c>
      <c r="V1618" s="7">
        <v>244</v>
      </c>
      <c r="W1618" s="7">
        <f t="shared" si="101"/>
        <v>68</v>
      </c>
      <c r="X1618" s="7">
        <v>128</v>
      </c>
      <c r="Y1618" s="7"/>
      <c r="Z1618" s="7"/>
      <c r="AA1618" s="7"/>
      <c r="AB1618" s="6">
        <v>65</v>
      </c>
      <c r="AC1618" s="7">
        <v>4.33</v>
      </c>
      <c r="AD1618" s="7">
        <v>3.98</v>
      </c>
      <c r="AE1618" s="7">
        <v>6.5</v>
      </c>
      <c r="AF1618" s="1">
        <v>5.9413333333333332E-2</v>
      </c>
      <c r="AG1618" s="1">
        <v>5.9299999999999999E-2</v>
      </c>
      <c r="AH1618" s="7">
        <v>1.33</v>
      </c>
      <c r="AI1618" s="7">
        <v>1.77</v>
      </c>
      <c r="AJ1618" s="7">
        <v>15</v>
      </c>
      <c r="AK1618" s="7">
        <v>16</v>
      </c>
      <c r="AL1618" s="7">
        <v>0</v>
      </c>
      <c r="AM1618" s="7">
        <v>0</v>
      </c>
      <c r="AN1618" s="7">
        <v>0</v>
      </c>
      <c r="AO1618" s="7">
        <v>0</v>
      </c>
      <c r="AP1618" s="7">
        <v>0</v>
      </c>
      <c r="AQ1618" s="7">
        <v>6</v>
      </c>
      <c r="AR1618">
        <f t="shared" si="102"/>
        <v>6.3374222222222179E-2</v>
      </c>
      <c r="AS1618">
        <f t="shared" si="103"/>
        <v>5.9299999999999999E-2</v>
      </c>
    </row>
    <row r="1619" spans="1:45" ht="29.5" thickBot="1">
      <c r="A1619" t="str">
        <f t="shared" si="100"/>
        <v>David AusberryTE2012</v>
      </c>
      <c r="B1619" s="3" t="s">
        <v>616</v>
      </c>
      <c r="C1619" s="1" t="s">
        <v>49</v>
      </c>
      <c r="D1619" s="1">
        <v>41</v>
      </c>
      <c r="E1619" s="1">
        <v>2012</v>
      </c>
      <c r="F1619" s="1">
        <v>4</v>
      </c>
      <c r="G1619" s="6">
        <v>64</v>
      </c>
      <c r="H1619" s="6"/>
      <c r="I1619" s="7">
        <v>0</v>
      </c>
      <c r="J1619" s="7">
        <v>0</v>
      </c>
      <c r="K1619" s="7">
        <v>0</v>
      </c>
      <c r="L1619" s="7">
        <v>0</v>
      </c>
      <c r="M1619" s="7">
        <v>0</v>
      </c>
      <c r="N1619" s="7">
        <v>0</v>
      </c>
      <c r="O1619" s="6">
        <v>-0.93</v>
      </c>
      <c r="P1619" s="7">
        <v>-0.93</v>
      </c>
      <c r="Q1619" s="7">
        <v>-1.43</v>
      </c>
      <c r="R1619" s="7">
        <v>-1.43</v>
      </c>
      <c r="S1619" s="7">
        <v>-1.43</v>
      </c>
      <c r="T1619" s="7">
        <v>25</v>
      </c>
      <c r="U1619" s="7">
        <v>7</v>
      </c>
      <c r="V1619" s="7">
        <v>241</v>
      </c>
      <c r="W1619" s="7" t="str">
        <f t="shared" si="101"/>
        <v/>
      </c>
      <c r="X1619" s="7">
        <v>52</v>
      </c>
      <c r="Y1619" s="7">
        <v>56</v>
      </c>
      <c r="Z1619" s="7"/>
      <c r="AA1619" s="7"/>
      <c r="AB1619" s="6">
        <v>94.5</v>
      </c>
      <c r="AC1619" s="7">
        <v>0.27</v>
      </c>
      <c r="AD1619" s="7">
        <v>1.01</v>
      </c>
      <c r="AE1619" s="7"/>
      <c r="AF1619" s="1">
        <v>5.5999999999999999E-3</v>
      </c>
      <c r="AG1619" s="1">
        <v>1.8499999999999999E-2</v>
      </c>
      <c r="AH1619" s="7">
        <v>0.38</v>
      </c>
      <c r="AI1619" s="7">
        <v>1.74</v>
      </c>
      <c r="AJ1619" s="7">
        <v>12</v>
      </c>
      <c r="AK1619" s="7">
        <v>16</v>
      </c>
      <c r="AL1619" s="7">
        <v>0</v>
      </c>
      <c r="AM1619" s="7">
        <v>0</v>
      </c>
      <c r="AN1619" s="7">
        <v>0</v>
      </c>
      <c r="AO1619" s="7">
        <v>0</v>
      </c>
      <c r="AP1619" s="7">
        <v>0</v>
      </c>
      <c r="AQ1619" s="7">
        <v>2</v>
      </c>
      <c r="AR1619">
        <f t="shared" si="102"/>
        <v>7.4666666666666666E-3</v>
      </c>
      <c r="AS1619">
        <f t="shared" si="103"/>
        <v>1.8499999999999999E-2</v>
      </c>
    </row>
    <row r="1620" spans="1:45" ht="44" thickBot="1">
      <c r="A1620" t="str">
        <f t="shared" si="100"/>
        <v>Leon WashingtonRB2012</v>
      </c>
      <c r="B1620" s="3" t="s">
        <v>161</v>
      </c>
      <c r="C1620" s="1" t="s">
        <v>3</v>
      </c>
      <c r="D1620" s="1">
        <v>93</v>
      </c>
      <c r="E1620" s="1">
        <v>2012</v>
      </c>
      <c r="F1620" s="1">
        <v>2</v>
      </c>
      <c r="G1620" s="6">
        <v>109</v>
      </c>
      <c r="H1620" s="6">
        <v>161</v>
      </c>
      <c r="I1620" s="7">
        <v>0</v>
      </c>
      <c r="J1620" s="7">
        <v>0</v>
      </c>
      <c r="K1620" s="7">
        <v>0</v>
      </c>
      <c r="L1620" s="7">
        <v>0</v>
      </c>
      <c r="M1620" s="7">
        <v>0</v>
      </c>
      <c r="N1620" s="7">
        <v>0</v>
      </c>
      <c r="O1620" s="6">
        <v>-0.49</v>
      </c>
      <c r="P1620" s="7">
        <v>-0.49</v>
      </c>
      <c r="Q1620" s="7">
        <v>-1.1000000000000001</v>
      </c>
      <c r="R1620" s="7">
        <v>-1.1000000000000001</v>
      </c>
      <c r="S1620" s="7">
        <v>-1.1000000000000001</v>
      </c>
      <c r="T1620" s="7">
        <v>30</v>
      </c>
      <c r="U1620" s="7">
        <v>4</v>
      </c>
      <c r="V1620" s="7">
        <v>117</v>
      </c>
      <c r="W1620" s="7">
        <f t="shared" si="101"/>
        <v>111</v>
      </c>
      <c r="X1620" s="7">
        <v>133</v>
      </c>
      <c r="Y1620" s="7"/>
      <c r="Z1620" s="7"/>
      <c r="AA1620" s="7"/>
      <c r="AB1620" s="6">
        <v>79</v>
      </c>
      <c r="AC1620" s="7">
        <v>2.85</v>
      </c>
      <c r="AD1620" s="7">
        <v>2.14</v>
      </c>
      <c r="AE1620" s="7"/>
      <c r="AF1620" s="1">
        <v>2.98E-2</v>
      </c>
      <c r="AG1620" s="1">
        <v>3.2160000000000001E-2</v>
      </c>
      <c r="AH1620" s="7">
        <v>0.75</v>
      </c>
      <c r="AI1620" s="7">
        <v>1.48</v>
      </c>
      <c r="AJ1620" s="7">
        <v>16</v>
      </c>
      <c r="AK1620" s="7">
        <v>10</v>
      </c>
      <c r="AL1620" s="7">
        <v>0</v>
      </c>
      <c r="AM1620" s="7">
        <v>0</v>
      </c>
      <c r="AN1620" s="7">
        <v>0</v>
      </c>
      <c r="AO1620" s="7">
        <v>0</v>
      </c>
      <c r="AP1620" s="7">
        <v>0</v>
      </c>
      <c r="AQ1620" s="7">
        <v>7</v>
      </c>
      <c r="AR1620">
        <f t="shared" si="102"/>
        <v>2.98E-2</v>
      </c>
      <c r="AS1620">
        <f t="shared" si="103"/>
        <v>5.1456000000000002E-2</v>
      </c>
    </row>
    <row r="1621" spans="1:45" ht="29.5" thickBot="1">
      <c r="A1621" t="str">
        <f t="shared" si="100"/>
        <v>Lee EvansWR2012</v>
      </c>
      <c r="B1621" s="3" t="s">
        <v>61</v>
      </c>
      <c r="C1621" s="1" t="s">
        <v>16</v>
      </c>
      <c r="D1621" s="1">
        <v>115</v>
      </c>
      <c r="E1621" s="1">
        <v>2012</v>
      </c>
      <c r="F1621" s="1">
        <v>3</v>
      </c>
      <c r="G1621" s="6"/>
      <c r="H1621" s="6"/>
      <c r="I1621" s="7">
        <v>0</v>
      </c>
      <c r="J1621" s="7">
        <v>0</v>
      </c>
      <c r="K1621" s="7">
        <v>0</v>
      </c>
      <c r="L1621" s="7">
        <v>0</v>
      </c>
      <c r="M1621" s="7">
        <v>0</v>
      </c>
      <c r="N1621" s="7">
        <v>1</v>
      </c>
      <c r="O1621" s="6"/>
      <c r="P1621" s="7">
        <v>0</v>
      </c>
      <c r="Q1621" s="7">
        <v>0</v>
      </c>
      <c r="R1621" s="7">
        <v>0</v>
      </c>
      <c r="S1621" s="7">
        <v>0</v>
      </c>
      <c r="T1621" s="7">
        <v>31</v>
      </c>
      <c r="U1621" s="7">
        <v>1</v>
      </c>
      <c r="V1621" s="7">
        <v>13</v>
      </c>
      <c r="W1621" s="7">
        <f t="shared" si="101"/>
        <v>70.5</v>
      </c>
      <c r="X1621" s="7"/>
      <c r="Y1621" s="7"/>
      <c r="Z1621" s="7"/>
      <c r="AA1621" s="7"/>
      <c r="AB1621" s="6">
        <v>144</v>
      </c>
      <c r="AC1621" s="7">
        <v>1.27</v>
      </c>
      <c r="AD1621" s="7"/>
      <c r="AE1621" s="7"/>
      <c r="AF1621" s="1">
        <v>8.3911111111111103E-2</v>
      </c>
      <c r="AG1621" s="1" t="s">
        <v>1885</v>
      </c>
      <c r="AH1621" s="7">
        <v>0.43</v>
      </c>
      <c r="AI1621" s="7"/>
      <c r="AJ1621" s="7">
        <v>9</v>
      </c>
      <c r="AK1621" s="7"/>
      <c r="AL1621" s="7">
        <v>0</v>
      </c>
      <c r="AM1621" s="7">
        <v>0</v>
      </c>
      <c r="AN1621" s="7">
        <v>0</v>
      </c>
      <c r="AO1621" s="7">
        <v>0</v>
      </c>
      <c r="AP1621" s="7">
        <v>0</v>
      </c>
      <c r="AQ1621" s="7">
        <v>9</v>
      </c>
      <c r="AR1621">
        <f t="shared" si="102"/>
        <v>0.14917530864197528</v>
      </c>
      <c r="AS1621" t="str">
        <f t="shared" si="103"/>
        <v/>
      </c>
    </row>
    <row r="1622" spans="1:45" ht="44" thickBot="1">
      <c r="A1622" t="str">
        <f t="shared" si="100"/>
        <v>Danario AlexanderWR2012</v>
      </c>
      <c r="B1622" s="3" t="s">
        <v>514</v>
      </c>
      <c r="C1622" s="1" t="s">
        <v>16</v>
      </c>
      <c r="D1622" s="1">
        <v>116</v>
      </c>
      <c r="E1622" s="1">
        <v>2012</v>
      </c>
      <c r="F1622" s="1">
        <v>3</v>
      </c>
      <c r="G1622" s="6">
        <v>49</v>
      </c>
      <c r="H1622" s="6"/>
      <c r="I1622" s="7">
        <v>0</v>
      </c>
      <c r="J1622" s="7">
        <v>0</v>
      </c>
      <c r="K1622" s="7">
        <v>0</v>
      </c>
      <c r="L1622" s="7">
        <v>0</v>
      </c>
      <c r="M1622" s="7">
        <v>0</v>
      </c>
      <c r="N1622" s="7">
        <v>0</v>
      </c>
      <c r="O1622" s="6">
        <v>0.33</v>
      </c>
      <c r="P1622" s="7">
        <v>0.33</v>
      </c>
      <c r="Q1622" s="7">
        <v>0.33</v>
      </c>
      <c r="R1622" s="7">
        <v>0.33</v>
      </c>
      <c r="S1622" s="7">
        <v>0.33</v>
      </c>
      <c r="T1622" s="7">
        <v>26</v>
      </c>
      <c r="U1622" s="7">
        <v>8</v>
      </c>
      <c r="V1622" s="7">
        <v>300</v>
      </c>
      <c r="W1622" s="7">
        <f t="shared" si="101"/>
        <v>60</v>
      </c>
      <c r="X1622" s="7">
        <v>43</v>
      </c>
      <c r="Y1622" s="7">
        <v>122</v>
      </c>
      <c r="Z1622" s="7">
        <v>175</v>
      </c>
      <c r="AA1622" s="7"/>
      <c r="AB1622" s="6">
        <v>85</v>
      </c>
      <c r="AC1622" s="7">
        <v>8.11</v>
      </c>
      <c r="AD1622" s="7">
        <v>14.48</v>
      </c>
      <c r="AE1622" s="7"/>
      <c r="AF1622" s="1">
        <v>0.16704000000000002</v>
      </c>
      <c r="AG1622" s="1">
        <v>0.17487999999999998</v>
      </c>
      <c r="AH1622" s="7">
        <v>1.62</v>
      </c>
      <c r="AI1622" s="7">
        <v>2.1</v>
      </c>
      <c r="AJ1622" s="7">
        <v>10</v>
      </c>
      <c r="AK1622" s="7">
        <v>10</v>
      </c>
      <c r="AL1622" s="7">
        <v>0</v>
      </c>
      <c r="AM1622" s="7">
        <v>0</v>
      </c>
      <c r="AN1622" s="7">
        <v>0</v>
      </c>
      <c r="AO1622" s="7">
        <v>0</v>
      </c>
      <c r="AP1622" s="7">
        <v>0</v>
      </c>
      <c r="AQ1622" s="7">
        <v>3</v>
      </c>
      <c r="AR1622">
        <f t="shared" si="102"/>
        <v>0.267264</v>
      </c>
      <c r="AS1622">
        <f t="shared" si="103"/>
        <v>0.279808</v>
      </c>
    </row>
    <row r="1623" spans="1:45" ht="29.5" thickBot="1">
      <c r="A1623" t="str">
        <f t="shared" si="100"/>
        <v>Donald DriverWR2012</v>
      </c>
      <c r="B1623" s="3" t="s">
        <v>92</v>
      </c>
      <c r="C1623" s="1" t="s">
        <v>16</v>
      </c>
      <c r="D1623" s="1">
        <v>117</v>
      </c>
      <c r="E1623" s="1">
        <v>2012</v>
      </c>
      <c r="F1623" s="1">
        <v>3</v>
      </c>
      <c r="G1623" s="6">
        <v>131</v>
      </c>
      <c r="H1623" s="6"/>
      <c r="I1623" s="7">
        <v>0</v>
      </c>
      <c r="J1623" s="7">
        <v>0</v>
      </c>
      <c r="K1623" s="7">
        <v>0</v>
      </c>
      <c r="L1623" s="7">
        <v>0</v>
      </c>
      <c r="M1623" s="7">
        <v>0</v>
      </c>
      <c r="N1623" s="7">
        <v>7</v>
      </c>
      <c r="O1623" s="6">
        <v>-0.74</v>
      </c>
      <c r="P1623" s="7">
        <v>-0.74</v>
      </c>
      <c r="Q1623" s="7">
        <v>-0.74</v>
      </c>
      <c r="R1623" s="7">
        <v>-0.74</v>
      </c>
      <c r="S1623" s="7">
        <v>-0.74</v>
      </c>
      <c r="T1623" s="7">
        <v>37</v>
      </c>
      <c r="U1623" s="7">
        <v>7</v>
      </c>
      <c r="V1623" s="7">
        <v>213</v>
      </c>
      <c r="W1623" s="7">
        <f t="shared" si="101"/>
        <v>96</v>
      </c>
      <c r="X1623" s="7"/>
      <c r="Y1623" s="7"/>
      <c r="Z1623" s="7"/>
      <c r="AA1623" s="7"/>
      <c r="AB1623" s="6">
        <v>60</v>
      </c>
      <c r="AC1623" s="7">
        <v>7.34</v>
      </c>
      <c r="AD1623" s="7">
        <v>2.13</v>
      </c>
      <c r="AE1623" s="7"/>
      <c r="AF1623" s="1">
        <v>0.1033</v>
      </c>
      <c r="AG1623" s="1">
        <v>3.0769230769230771E-2</v>
      </c>
      <c r="AH1623" s="7">
        <v>1.23</v>
      </c>
      <c r="AI1623" s="7">
        <v>0.71</v>
      </c>
      <c r="AJ1623" s="7">
        <v>16</v>
      </c>
      <c r="AK1623" s="7">
        <v>13</v>
      </c>
      <c r="AL1623" s="7">
        <v>0</v>
      </c>
      <c r="AM1623" s="7">
        <v>0</v>
      </c>
      <c r="AN1623" s="7">
        <v>0</v>
      </c>
      <c r="AO1623" s="7">
        <v>0</v>
      </c>
      <c r="AP1623" s="7">
        <v>0</v>
      </c>
      <c r="AQ1623" s="7">
        <v>14</v>
      </c>
      <c r="AR1623">
        <f t="shared" si="102"/>
        <v>0.1033</v>
      </c>
      <c r="AS1623">
        <f t="shared" si="103"/>
        <v>3.7869822485207136E-2</v>
      </c>
    </row>
    <row r="1624" spans="1:45" ht="29.5" thickBot="1">
      <c r="A1624" t="str">
        <f t="shared" si="100"/>
        <v>John SkeltonQB2012</v>
      </c>
      <c r="B1624" s="3" t="s">
        <v>456</v>
      </c>
      <c r="C1624" s="1" t="s">
        <v>12</v>
      </c>
      <c r="D1624" s="1">
        <v>41</v>
      </c>
      <c r="E1624" s="1">
        <v>2012</v>
      </c>
      <c r="F1624" s="1">
        <v>1</v>
      </c>
      <c r="G1624" s="6">
        <v>38</v>
      </c>
      <c r="H1624" s="6"/>
      <c r="I1624" s="7">
        <v>0</v>
      </c>
      <c r="J1624" s="7">
        <v>0</v>
      </c>
      <c r="K1624" s="7">
        <v>0</v>
      </c>
      <c r="L1624" s="7">
        <v>0</v>
      </c>
      <c r="M1624" s="7">
        <v>0</v>
      </c>
      <c r="N1624" s="7">
        <v>0</v>
      </c>
      <c r="O1624" s="6">
        <v>-0.51</v>
      </c>
      <c r="P1624" s="7">
        <v>-0.51</v>
      </c>
      <c r="Q1624" s="7">
        <v>-0.51</v>
      </c>
      <c r="R1624" s="7">
        <v>-0.51</v>
      </c>
      <c r="S1624" s="7">
        <v>-0.51</v>
      </c>
      <c r="T1624" s="7">
        <v>24</v>
      </c>
      <c r="U1624" s="7">
        <v>5</v>
      </c>
      <c r="V1624" s="7">
        <v>155</v>
      </c>
      <c r="W1624" s="7">
        <f t="shared" si="101"/>
        <v>55</v>
      </c>
      <c r="X1624" s="7"/>
      <c r="Y1624" s="7"/>
      <c r="Z1624" s="7"/>
      <c r="AA1624" s="7"/>
      <c r="AB1624" s="6">
        <v>29</v>
      </c>
      <c r="AC1624" s="7">
        <v>15.92</v>
      </c>
      <c r="AD1624" s="7">
        <v>5.68</v>
      </c>
      <c r="AE1624" s="7"/>
      <c r="AF1624" s="1" t="s">
        <v>1885</v>
      </c>
      <c r="AG1624" s="1" t="s">
        <v>1885</v>
      </c>
      <c r="AH1624" s="7"/>
      <c r="AI1624" s="7"/>
      <c r="AJ1624" s="7">
        <v>8</v>
      </c>
      <c r="AK1624" s="7"/>
      <c r="AL1624" s="7">
        <v>0</v>
      </c>
      <c r="AM1624" s="7">
        <v>0</v>
      </c>
      <c r="AN1624" s="7">
        <v>0</v>
      </c>
      <c r="AO1624" s="7">
        <v>0</v>
      </c>
      <c r="AP1624" s="7">
        <v>0</v>
      </c>
      <c r="AQ1624" s="7">
        <v>3</v>
      </c>
      <c r="AR1624" t="str">
        <f t="shared" si="102"/>
        <v/>
      </c>
      <c r="AS1624" t="str">
        <f t="shared" si="103"/>
        <v/>
      </c>
    </row>
    <row r="1625" spans="1:45" ht="29.5" thickBot="1">
      <c r="A1625" t="str">
        <f t="shared" si="100"/>
        <v>Deion BranchWR2012</v>
      </c>
      <c r="B1625" s="3" t="s">
        <v>148</v>
      </c>
      <c r="C1625" s="1" t="s">
        <v>16</v>
      </c>
      <c r="D1625" s="1">
        <v>118</v>
      </c>
      <c r="E1625" s="1">
        <v>2012</v>
      </c>
      <c r="F1625" s="1">
        <v>3</v>
      </c>
      <c r="G1625" s="6">
        <v>127</v>
      </c>
      <c r="H1625" s="6"/>
      <c r="I1625" s="7">
        <v>0</v>
      </c>
      <c r="J1625" s="7">
        <v>0</v>
      </c>
      <c r="K1625" s="7">
        <v>0</v>
      </c>
      <c r="L1625" s="7">
        <v>0</v>
      </c>
      <c r="M1625" s="7">
        <v>0</v>
      </c>
      <c r="N1625" s="7">
        <v>1</v>
      </c>
      <c r="O1625" s="6">
        <v>-0.28999999999999998</v>
      </c>
      <c r="P1625" s="7">
        <v>-0.28999999999999998</v>
      </c>
      <c r="Q1625" s="7">
        <v>-0.28999999999999998</v>
      </c>
      <c r="R1625" s="7">
        <v>-0.28999999999999998</v>
      </c>
      <c r="S1625" s="7">
        <v>-0.28999999999999998</v>
      </c>
      <c r="T1625" s="7">
        <v>33</v>
      </c>
      <c r="U1625" s="7">
        <v>2</v>
      </c>
      <c r="V1625" s="7">
        <v>65</v>
      </c>
      <c r="W1625" s="7">
        <f t="shared" si="101"/>
        <v>56</v>
      </c>
      <c r="X1625" s="7"/>
      <c r="Y1625" s="7"/>
      <c r="Z1625" s="7"/>
      <c r="AA1625" s="7"/>
      <c r="AB1625" s="6">
        <v>45</v>
      </c>
      <c r="AC1625" s="7">
        <v>10.08</v>
      </c>
      <c r="AD1625" s="7">
        <v>3.05</v>
      </c>
      <c r="AE1625" s="7"/>
      <c r="AF1625" s="1">
        <v>0.15445333333333336</v>
      </c>
      <c r="AG1625" s="1">
        <v>7.4399999999999994E-2</v>
      </c>
      <c r="AH1625" s="7">
        <v>1.36</v>
      </c>
      <c r="AI1625" s="7">
        <v>0.5</v>
      </c>
      <c r="AJ1625" s="7">
        <v>15</v>
      </c>
      <c r="AK1625" s="7">
        <v>10</v>
      </c>
      <c r="AL1625" s="7">
        <v>0</v>
      </c>
      <c r="AM1625" s="7">
        <v>0</v>
      </c>
      <c r="AN1625" s="7">
        <v>0</v>
      </c>
      <c r="AO1625" s="7">
        <v>0</v>
      </c>
      <c r="AP1625" s="7">
        <v>0</v>
      </c>
      <c r="AQ1625" s="7">
        <v>11</v>
      </c>
      <c r="AR1625">
        <f t="shared" si="102"/>
        <v>0.16475022222222185</v>
      </c>
      <c r="AS1625">
        <f t="shared" si="103"/>
        <v>0.11903999999999999</v>
      </c>
    </row>
    <row r="1626" spans="1:45" ht="29.5" thickBot="1">
      <c r="A1626" t="str">
        <f t="shared" si="100"/>
        <v>Dan HerronRB2012</v>
      </c>
      <c r="B1626" s="3" t="s">
        <v>617</v>
      </c>
      <c r="C1626" s="1" t="s">
        <v>3</v>
      </c>
      <c r="D1626" s="1">
        <v>95</v>
      </c>
      <c r="E1626" s="1">
        <v>2012</v>
      </c>
      <c r="F1626" s="1">
        <v>2</v>
      </c>
      <c r="G1626" s="6">
        <v>159</v>
      </c>
      <c r="H1626" s="6">
        <v>118</v>
      </c>
      <c r="I1626" s="7">
        <v>0</v>
      </c>
      <c r="J1626" s="7">
        <v>0</v>
      </c>
      <c r="K1626" s="7">
        <v>0</v>
      </c>
      <c r="L1626" s="7">
        <v>0</v>
      </c>
      <c r="M1626" s="7">
        <v>0</v>
      </c>
      <c r="N1626" s="7">
        <v>0</v>
      </c>
      <c r="O1626" s="6">
        <v>0</v>
      </c>
      <c r="P1626" s="7">
        <v>-0.28000000000000003</v>
      </c>
      <c r="Q1626" s="7">
        <v>-0.77</v>
      </c>
      <c r="R1626" s="7">
        <v>-1.07</v>
      </c>
      <c r="S1626" s="7">
        <v>-1.07</v>
      </c>
      <c r="T1626" s="7">
        <v>23</v>
      </c>
      <c r="U1626" s="7">
        <v>6</v>
      </c>
      <c r="V1626" s="7">
        <v>191</v>
      </c>
      <c r="W1626" s="7" t="str">
        <f t="shared" si="101"/>
        <v/>
      </c>
      <c r="X1626" s="7"/>
      <c r="Y1626" s="7">
        <v>138</v>
      </c>
      <c r="Z1626" s="7">
        <v>71</v>
      </c>
      <c r="AA1626" s="7"/>
      <c r="AB1626" s="6"/>
      <c r="AC1626" s="7"/>
      <c r="AD1626" s="7"/>
      <c r="AE1626" s="7">
        <v>10</v>
      </c>
      <c r="AF1626" s="1" t="s">
        <v>1885</v>
      </c>
      <c r="AG1626" s="1" t="s">
        <v>1885</v>
      </c>
      <c r="AH1626" s="7"/>
      <c r="AI1626" s="7"/>
      <c r="AJ1626" s="7"/>
      <c r="AK1626" s="7"/>
      <c r="AL1626" s="7">
        <v>0</v>
      </c>
      <c r="AM1626" s="7">
        <v>0</v>
      </c>
      <c r="AN1626" s="7">
        <v>0</v>
      </c>
      <c r="AO1626" s="7">
        <v>0</v>
      </c>
      <c r="AP1626" s="7">
        <v>0</v>
      </c>
      <c r="AQ1626" s="7">
        <v>1</v>
      </c>
      <c r="AR1626" t="str">
        <f t="shared" si="102"/>
        <v/>
      </c>
      <c r="AS1626" t="str">
        <f t="shared" si="103"/>
        <v/>
      </c>
    </row>
    <row r="1627" spans="1:45" ht="44" thickBot="1">
      <c r="A1627" t="str">
        <f t="shared" si="100"/>
        <v>Matt HasselbeckQB2012</v>
      </c>
      <c r="B1627" s="3" t="s">
        <v>85</v>
      </c>
      <c r="C1627" s="1" t="s">
        <v>12</v>
      </c>
      <c r="D1627" s="1">
        <v>42</v>
      </c>
      <c r="E1627" s="1">
        <v>2012</v>
      </c>
      <c r="F1627" s="1">
        <v>1</v>
      </c>
      <c r="G1627" s="6">
        <v>36</v>
      </c>
      <c r="H1627" s="6">
        <v>56</v>
      </c>
      <c r="I1627" s="7">
        <v>0</v>
      </c>
      <c r="J1627" s="7">
        <v>0</v>
      </c>
      <c r="K1627" s="7">
        <v>0</v>
      </c>
      <c r="L1627" s="7">
        <v>0</v>
      </c>
      <c r="M1627" s="7">
        <v>0</v>
      </c>
      <c r="N1627" s="7">
        <v>3</v>
      </c>
      <c r="O1627" s="6">
        <v>-0.38</v>
      </c>
      <c r="P1627" s="7">
        <v>-0.67</v>
      </c>
      <c r="Q1627" s="7">
        <v>-1.03</v>
      </c>
      <c r="R1627" s="7">
        <v>-1.01</v>
      </c>
      <c r="S1627" s="7">
        <v>-1.01</v>
      </c>
      <c r="T1627" s="7">
        <v>37</v>
      </c>
      <c r="U1627" s="7">
        <v>6</v>
      </c>
      <c r="V1627" s="7">
        <v>187</v>
      </c>
      <c r="W1627" s="7">
        <f t="shared" si="101"/>
        <v>34</v>
      </c>
      <c r="X1627" s="7"/>
      <c r="Y1627" s="7"/>
      <c r="Z1627" s="7"/>
      <c r="AA1627" s="7"/>
      <c r="AB1627" s="6">
        <v>19</v>
      </c>
      <c r="AC1627" s="7">
        <v>14.25</v>
      </c>
      <c r="AD1627" s="7">
        <v>11.28</v>
      </c>
      <c r="AE1627" s="7">
        <v>1</v>
      </c>
      <c r="AF1627" s="1" t="s">
        <v>1885</v>
      </c>
      <c r="AG1627" s="1" t="s">
        <v>1885</v>
      </c>
      <c r="AH1627" s="7"/>
      <c r="AI1627" s="7"/>
      <c r="AJ1627" s="7">
        <v>16</v>
      </c>
      <c r="AK1627" s="7"/>
      <c r="AL1627" s="7">
        <v>0</v>
      </c>
      <c r="AM1627" s="7">
        <v>0</v>
      </c>
      <c r="AN1627" s="7">
        <v>0</v>
      </c>
      <c r="AO1627" s="7">
        <v>0</v>
      </c>
      <c r="AP1627" s="7">
        <v>0</v>
      </c>
      <c r="AQ1627" s="7">
        <v>15</v>
      </c>
      <c r="AR1627" t="str">
        <f t="shared" si="102"/>
        <v/>
      </c>
      <c r="AS1627" t="str">
        <f t="shared" si="103"/>
        <v/>
      </c>
    </row>
    <row r="1628" spans="1:45" ht="29.5" thickBot="1">
      <c r="A1628" t="str">
        <f t="shared" si="100"/>
        <v>Travis BenjaminWR2012</v>
      </c>
      <c r="B1628" s="3" t="s">
        <v>618</v>
      </c>
      <c r="C1628" s="1" t="s">
        <v>16</v>
      </c>
      <c r="D1628" s="1">
        <v>119</v>
      </c>
      <c r="E1628" s="1">
        <v>2012</v>
      </c>
      <c r="F1628" s="1">
        <v>3</v>
      </c>
      <c r="G1628" s="6">
        <v>89</v>
      </c>
      <c r="H1628" s="6">
        <v>137</v>
      </c>
      <c r="I1628" s="7">
        <v>0</v>
      </c>
      <c r="J1628" s="7">
        <v>0</v>
      </c>
      <c r="K1628" s="7">
        <v>0</v>
      </c>
      <c r="L1628" s="7">
        <v>0</v>
      </c>
      <c r="M1628" s="7">
        <v>0</v>
      </c>
      <c r="N1628" s="7">
        <v>0</v>
      </c>
      <c r="O1628" s="6">
        <v>-0.46</v>
      </c>
      <c r="P1628" s="7">
        <v>-0.85</v>
      </c>
      <c r="Q1628" s="7">
        <v>-0.85</v>
      </c>
      <c r="R1628" s="7">
        <v>-0.52</v>
      </c>
      <c r="S1628" s="7">
        <v>-0.16</v>
      </c>
      <c r="T1628" s="7">
        <v>23</v>
      </c>
      <c r="U1628" s="7">
        <v>4</v>
      </c>
      <c r="V1628" s="7">
        <v>100</v>
      </c>
      <c r="W1628" s="7" t="str">
        <f t="shared" si="101"/>
        <v/>
      </c>
      <c r="X1628" s="7">
        <v>136</v>
      </c>
      <c r="Y1628" s="7">
        <v>87</v>
      </c>
      <c r="Z1628" s="7">
        <v>176</v>
      </c>
      <c r="AA1628" s="7">
        <v>57</v>
      </c>
      <c r="AB1628" s="6"/>
      <c r="AC1628" s="7"/>
      <c r="AD1628" s="7">
        <v>4.74</v>
      </c>
      <c r="AE1628" s="7">
        <v>2.5</v>
      </c>
      <c r="AF1628" s="1" t="s">
        <v>1885</v>
      </c>
      <c r="AG1628" s="1">
        <v>8.0571428571428558E-2</v>
      </c>
      <c r="AH1628" s="7"/>
      <c r="AI1628" s="7">
        <v>1.37</v>
      </c>
      <c r="AJ1628" s="7"/>
      <c r="AK1628" s="7">
        <v>14</v>
      </c>
      <c r="AL1628" s="7">
        <v>0</v>
      </c>
      <c r="AM1628" s="7">
        <v>0</v>
      </c>
      <c r="AN1628" s="7">
        <v>0</v>
      </c>
      <c r="AO1628" s="7">
        <v>0</v>
      </c>
      <c r="AP1628" s="7">
        <v>0</v>
      </c>
      <c r="AQ1628" s="7">
        <v>1</v>
      </c>
      <c r="AR1628" t="str">
        <f t="shared" si="102"/>
        <v/>
      </c>
      <c r="AS1628">
        <f t="shared" si="103"/>
        <v>9.2081632653061254E-2</v>
      </c>
    </row>
    <row r="1629" spans="1:45" ht="29.5" thickBot="1">
      <c r="A1629" t="str">
        <f t="shared" si="100"/>
        <v>Anthony FasanoTE2012</v>
      </c>
      <c r="B1629" s="3" t="s">
        <v>230</v>
      </c>
      <c r="C1629" s="1" t="s">
        <v>49</v>
      </c>
      <c r="D1629" s="1">
        <v>42</v>
      </c>
      <c r="E1629" s="1">
        <v>2012</v>
      </c>
      <c r="F1629" s="1">
        <v>4</v>
      </c>
      <c r="G1629" s="6">
        <v>28</v>
      </c>
      <c r="H1629" s="6">
        <v>44</v>
      </c>
      <c r="I1629" s="7">
        <v>0</v>
      </c>
      <c r="J1629" s="7">
        <v>0</v>
      </c>
      <c r="K1629" s="7">
        <v>0</v>
      </c>
      <c r="L1629" s="7">
        <v>0</v>
      </c>
      <c r="M1629" s="7">
        <v>0</v>
      </c>
      <c r="N1629" s="7">
        <v>0</v>
      </c>
      <c r="O1629" s="6">
        <v>-0.42</v>
      </c>
      <c r="P1629" s="7">
        <v>-0.54</v>
      </c>
      <c r="Q1629" s="7">
        <v>-0.72</v>
      </c>
      <c r="R1629" s="7">
        <v>-1.1499999999999999</v>
      </c>
      <c r="S1629" s="7">
        <v>-1.92</v>
      </c>
      <c r="T1629" s="7">
        <v>28</v>
      </c>
      <c r="U1629" s="7">
        <v>2</v>
      </c>
      <c r="V1629" s="7">
        <v>53</v>
      </c>
      <c r="W1629" s="7">
        <f t="shared" si="101"/>
        <v>38</v>
      </c>
      <c r="X1629" s="7">
        <v>67</v>
      </c>
      <c r="Y1629" s="7">
        <v>66</v>
      </c>
      <c r="Z1629" s="7"/>
      <c r="AA1629" s="7"/>
      <c r="AB1629" s="6">
        <v>22</v>
      </c>
      <c r="AC1629" s="7">
        <v>7.14</v>
      </c>
      <c r="AD1629" s="7">
        <v>6.51</v>
      </c>
      <c r="AE1629" s="7">
        <v>6.78</v>
      </c>
      <c r="AF1629" s="1">
        <v>0.10879999999999999</v>
      </c>
      <c r="AG1629" s="1">
        <v>0.12790000000000001</v>
      </c>
      <c r="AH1629" s="7">
        <v>1.18</v>
      </c>
      <c r="AI1629" s="7">
        <v>0.86</v>
      </c>
      <c r="AJ1629" s="7">
        <v>15</v>
      </c>
      <c r="AK1629" s="7">
        <v>16</v>
      </c>
      <c r="AL1629" s="7">
        <v>0</v>
      </c>
      <c r="AM1629" s="7">
        <v>0</v>
      </c>
      <c r="AN1629" s="7">
        <v>0</v>
      </c>
      <c r="AO1629" s="7">
        <v>0</v>
      </c>
      <c r="AP1629" s="7">
        <v>0</v>
      </c>
      <c r="AQ1629" s="7">
        <v>7</v>
      </c>
      <c r="AR1629">
        <f t="shared" si="102"/>
        <v>0.11605333333333333</v>
      </c>
      <c r="AS1629">
        <f t="shared" si="103"/>
        <v>0.12790000000000001</v>
      </c>
    </row>
    <row r="1630" spans="1:45" ht="29.5" thickBot="1">
      <c r="A1630" t="str">
        <f t="shared" si="100"/>
        <v>Bryce BrownRB2012</v>
      </c>
      <c r="B1630" s="3" t="s">
        <v>619</v>
      </c>
      <c r="C1630" s="1" t="s">
        <v>3</v>
      </c>
      <c r="D1630" s="1">
        <v>96</v>
      </c>
      <c r="E1630" s="1">
        <v>2012</v>
      </c>
      <c r="F1630" s="1">
        <v>2</v>
      </c>
      <c r="G1630" s="6">
        <v>43</v>
      </c>
      <c r="H1630" s="6">
        <v>62</v>
      </c>
      <c r="I1630" s="7">
        <v>0</v>
      </c>
      <c r="J1630" s="7">
        <v>0</v>
      </c>
      <c r="K1630" s="7">
        <v>0</v>
      </c>
      <c r="L1630" s="7">
        <v>0</v>
      </c>
      <c r="M1630" s="7">
        <v>0</v>
      </c>
      <c r="N1630" s="7">
        <v>0</v>
      </c>
      <c r="O1630" s="6">
        <v>-0.04</v>
      </c>
      <c r="P1630" s="7">
        <v>-0.55000000000000004</v>
      </c>
      <c r="Q1630" s="7">
        <v>-0.56000000000000005</v>
      </c>
      <c r="R1630" s="7">
        <v>-0.56000000000000005</v>
      </c>
      <c r="S1630" s="7">
        <v>-0.56000000000000005</v>
      </c>
      <c r="T1630" s="7">
        <v>21</v>
      </c>
      <c r="U1630" s="7">
        <v>7</v>
      </c>
      <c r="V1630" s="7">
        <v>229</v>
      </c>
      <c r="W1630" s="7" t="str">
        <f t="shared" si="101"/>
        <v/>
      </c>
      <c r="X1630" s="7">
        <v>38.5</v>
      </c>
      <c r="Y1630" s="7">
        <v>54</v>
      </c>
      <c r="Z1630" s="7">
        <v>78</v>
      </c>
      <c r="AA1630" s="7"/>
      <c r="AB1630" s="6"/>
      <c r="AC1630" s="7"/>
      <c r="AD1630" s="7">
        <v>6.19</v>
      </c>
      <c r="AE1630" s="7">
        <v>3.74</v>
      </c>
      <c r="AF1630" s="1" t="s">
        <v>1885</v>
      </c>
      <c r="AG1630" s="1">
        <v>3.2000000000000001E-2</v>
      </c>
      <c r="AH1630" s="7"/>
      <c r="AI1630" s="7">
        <v>0.38</v>
      </c>
      <c r="AJ1630" s="7"/>
      <c r="AK1630" s="7">
        <v>16</v>
      </c>
      <c r="AL1630" s="7">
        <v>0</v>
      </c>
      <c r="AM1630" s="7">
        <v>0</v>
      </c>
      <c r="AN1630" s="7">
        <v>0</v>
      </c>
      <c r="AO1630" s="7">
        <v>0</v>
      </c>
      <c r="AP1630" s="7">
        <v>0</v>
      </c>
      <c r="AQ1630" s="7">
        <v>1</v>
      </c>
      <c r="AR1630" t="str">
        <f t="shared" si="102"/>
        <v/>
      </c>
      <c r="AS1630">
        <f t="shared" si="103"/>
        <v>3.2000000000000001E-2</v>
      </c>
    </row>
    <row r="1631" spans="1:45" ht="29.5" thickBot="1">
      <c r="A1631" t="str">
        <f t="shared" si="100"/>
        <v>T.J. GrahamWR2012</v>
      </c>
      <c r="B1631" s="3" t="s">
        <v>620</v>
      </c>
      <c r="C1631" s="1" t="s">
        <v>16</v>
      </c>
      <c r="D1631" s="1">
        <v>120</v>
      </c>
      <c r="E1631" s="1">
        <v>2012</v>
      </c>
      <c r="F1631" s="1">
        <v>3</v>
      </c>
      <c r="G1631" s="6">
        <v>84</v>
      </c>
      <c r="H1631" s="6">
        <v>96</v>
      </c>
      <c r="I1631" s="7">
        <v>0</v>
      </c>
      <c r="J1631" s="7">
        <v>0</v>
      </c>
      <c r="K1631" s="7">
        <v>0</v>
      </c>
      <c r="L1631" s="7">
        <v>0</v>
      </c>
      <c r="M1631" s="7">
        <v>0</v>
      </c>
      <c r="N1631" s="7">
        <v>0</v>
      </c>
      <c r="O1631" s="6">
        <v>-0.11</v>
      </c>
      <c r="P1631" s="7">
        <v>-0.26</v>
      </c>
      <c r="Q1631" s="7">
        <v>-0.26</v>
      </c>
      <c r="R1631" s="7">
        <v>-0.26</v>
      </c>
      <c r="S1631" s="7">
        <v>-0.26</v>
      </c>
      <c r="T1631" s="7">
        <v>23</v>
      </c>
      <c r="U1631" s="7">
        <v>3</v>
      </c>
      <c r="V1631" s="7">
        <v>69</v>
      </c>
      <c r="W1631" s="7" t="str">
        <f t="shared" si="101"/>
        <v/>
      </c>
      <c r="X1631" s="7">
        <v>116</v>
      </c>
      <c r="Y1631" s="7"/>
      <c r="Z1631" s="7"/>
      <c r="AA1631" s="7"/>
      <c r="AB1631" s="6"/>
      <c r="AC1631" s="7"/>
      <c r="AD1631" s="7">
        <v>4.6500000000000004</v>
      </c>
      <c r="AE1631" s="7">
        <v>4.53</v>
      </c>
      <c r="AF1631" s="1" t="s">
        <v>1885</v>
      </c>
      <c r="AG1631" s="1">
        <v>0.11967999999999999</v>
      </c>
      <c r="AH1631" s="7"/>
      <c r="AI1631" s="7">
        <v>0.78</v>
      </c>
      <c r="AJ1631" s="7"/>
      <c r="AK1631" s="7">
        <v>15</v>
      </c>
      <c r="AL1631" s="7">
        <v>0</v>
      </c>
      <c r="AM1631" s="7">
        <v>0</v>
      </c>
      <c r="AN1631" s="7">
        <v>0</v>
      </c>
      <c r="AO1631" s="7">
        <v>0</v>
      </c>
      <c r="AP1631" s="7">
        <v>0</v>
      </c>
      <c r="AQ1631" s="7">
        <v>1</v>
      </c>
      <c r="AR1631" t="str">
        <f t="shared" si="102"/>
        <v/>
      </c>
      <c r="AS1631">
        <f t="shared" si="103"/>
        <v>0.12765866666666667</v>
      </c>
    </row>
    <row r="1632" spans="1:45" ht="29.5" thickBot="1">
      <c r="A1632" t="str">
        <f t="shared" si="100"/>
        <v>Curtis BrinkleyRB2012</v>
      </c>
      <c r="B1632" s="3" t="s">
        <v>621</v>
      </c>
      <c r="C1632" s="1" t="s">
        <v>3</v>
      </c>
      <c r="D1632" s="1">
        <v>97</v>
      </c>
      <c r="E1632" s="1">
        <v>2012</v>
      </c>
      <c r="F1632" s="1">
        <v>2</v>
      </c>
      <c r="G1632" s="6">
        <v>94</v>
      </c>
      <c r="H1632" s="6"/>
      <c r="I1632" s="7">
        <v>0</v>
      </c>
      <c r="J1632" s="7">
        <v>0</v>
      </c>
      <c r="K1632" s="7">
        <v>0</v>
      </c>
      <c r="L1632" s="7">
        <v>0</v>
      </c>
      <c r="M1632" s="7">
        <v>0</v>
      </c>
      <c r="N1632" s="7">
        <v>0</v>
      </c>
      <c r="O1632" s="6">
        <v>-0.3</v>
      </c>
      <c r="P1632" s="7">
        <v>-0.3</v>
      </c>
      <c r="Q1632" s="7">
        <v>-0.3</v>
      </c>
      <c r="R1632" s="7">
        <v>-0.3</v>
      </c>
      <c r="S1632" s="7">
        <v>-0.3</v>
      </c>
      <c r="T1632" s="7">
        <v>27</v>
      </c>
      <c r="U1632" s="7">
        <v>8</v>
      </c>
      <c r="V1632" s="7">
        <v>300</v>
      </c>
      <c r="W1632" s="7" t="str">
        <f t="shared" si="101"/>
        <v/>
      </c>
      <c r="X1632" s="7"/>
      <c r="Y1632" s="7"/>
      <c r="Z1632" s="7"/>
      <c r="AA1632" s="7"/>
      <c r="AB1632" s="6">
        <v>92</v>
      </c>
      <c r="AC1632" s="7">
        <v>6.8</v>
      </c>
      <c r="AD1632" s="7">
        <v>5.2</v>
      </c>
      <c r="AE1632" s="7"/>
      <c r="AF1632" s="1">
        <v>5.28E-2</v>
      </c>
      <c r="AG1632" s="1">
        <v>6.4799999999999996E-2</v>
      </c>
      <c r="AH1632" s="7">
        <v>1.78</v>
      </c>
      <c r="AI1632" s="7">
        <v>1.71</v>
      </c>
      <c r="AJ1632" s="7">
        <v>4</v>
      </c>
      <c r="AK1632" s="7">
        <v>6</v>
      </c>
      <c r="AL1632" s="7">
        <v>0</v>
      </c>
      <c r="AM1632" s="7">
        <v>0</v>
      </c>
      <c r="AN1632" s="7">
        <v>0</v>
      </c>
      <c r="AO1632" s="7">
        <v>0</v>
      </c>
      <c r="AP1632" s="7">
        <v>0</v>
      </c>
      <c r="AQ1632" s="7">
        <v>4</v>
      </c>
      <c r="AR1632">
        <f t="shared" si="102"/>
        <v>0.2112</v>
      </c>
      <c r="AS1632">
        <f t="shared" si="103"/>
        <v>0.17279999999999998</v>
      </c>
    </row>
    <row r="1633" spans="1:45" ht="29.5" thickBot="1">
      <c r="A1633" t="str">
        <f t="shared" si="100"/>
        <v>Johnny KnoxWR2012</v>
      </c>
      <c r="B1633" s="3" t="s">
        <v>391</v>
      </c>
      <c r="C1633" s="1" t="s">
        <v>16</v>
      </c>
      <c r="D1633" s="1">
        <v>121</v>
      </c>
      <c r="E1633" s="1">
        <v>2012</v>
      </c>
      <c r="F1633" s="1">
        <v>3</v>
      </c>
      <c r="G1633" s="6"/>
      <c r="H1633" s="6"/>
      <c r="I1633" s="7">
        <v>0</v>
      </c>
      <c r="J1633" s="7">
        <v>0</v>
      </c>
      <c r="K1633" s="7">
        <v>0</v>
      </c>
      <c r="L1633" s="7">
        <v>0</v>
      </c>
      <c r="M1633" s="7">
        <v>0</v>
      </c>
      <c r="N1633" s="7">
        <v>0</v>
      </c>
      <c r="O1633" s="6"/>
      <c r="P1633" s="7">
        <v>0</v>
      </c>
      <c r="Q1633" s="7">
        <v>0</v>
      </c>
      <c r="R1633" s="7">
        <v>0</v>
      </c>
      <c r="S1633" s="7">
        <v>0</v>
      </c>
      <c r="T1633" s="7">
        <v>26</v>
      </c>
      <c r="U1633" s="7">
        <v>5</v>
      </c>
      <c r="V1633" s="7">
        <v>140</v>
      </c>
      <c r="W1633" s="7">
        <f t="shared" si="101"/>
        <v>33</v>
      </c>
      <c r="X1633" s="7"/>
      <c r="Y1633" s="7"/>
      <c r="Z1633" s="7"/>
      <c r="AA1633" s="7"/>
      <c r="AB1633" s="6">
        <v>58</v>
      </c>
      <c r="AC1633" s="7">
        <v>8.69</v>
      </c>
      <c r="AD1633" s="7"/>
      <c r="AE1633" s="7"/>
      <c r="AF1633" s="1">
        <v>0.16742857142857143</v>
      </c>
      <c r="AG1633" s="1" t="s">
        <v>1885</v>
      </c>
      <c r="AH1633" s="7">
        <v>2.27</v>
      </c>
      <c r="AI1633" s="7"/>
      <c r="AJ1633" s="7">
        <v>14</v>
      </c>
      <c r="AK1633" s="7"/>
      <c r="AL1633" s="7">
        <v>0</v>
      </c>
      <c r="AM1633" s="7">
        <v>0</v>
      </c>
      <c r="AN1633" s="7">
        <v>0</v>
      </c>
      <c r="AO1633" s="7">
        <v>0</v>
      </c>
      <c r="AP1633" s="7">
        <v>0</v>
      </c>
      <c r="AQ1633" s="7">
        <v>4</v>
      </c>
      <c r="AR1633">
        <f t="shared" si="102"/>
        <v>0.19134693877550973</v>
      </c>
      <c r="AS1633" t="str">
        <f t="shared" si="103"/>
        <v/>
      </c>
    </row>
    <row r="1634" spans="1:45" ht="29.5" thickBot="1">
      <c r="A1634" t="str">
        <f t="shared" si="100"/>
        <v>Joel DreessenTE2012</v>
      </c>
      <c r="B1634" s="3" t="s">
        <v>561</v>
      </c>
      <c r="C1634" s="1" t="s">
        <v>49</v>
      </c>
      <c r="D1634" s="1">
        <v>43</v>
      </c>
      <c r="E1634" s="1">
        <v>2012</v>
      </c>
      <c r="F1634" s="1">
        <v>4</v>
      </c>
      <c r="G1634" s="6">
        <v>27</v>
      </c>
      <c r="H1634" s="6">
        <v>63</v>
      </c>
      <c r="I1634" s="7">
        <v>0</v>
      </c>
      <c r="J1634" s="7">
        <v>0</v>
      </c>
      <c r="K1634" s="7">
        <v>0</v>
      </c>
      <c r="L1634" s="7">
        <v>0</v>
      </c>
      <c r="M1634" s="7">
        <v>0</v>
      </c>
      <c r="N1634" s="7">
        <v>0</v>
      </c>
      <c r="O1634" s="6">
        <v>-0.31</v>
      </c>
      <c r="P1634" s="7">
        <v>-0.98</v>
      </c>
      <c r="Q1634" s="7">
        <v>-0.98</v>
      </c>
      <c r="R1634" s="7">
        <v>-0.98</v>
      </c>
      <c r="S1634" s="7">
        <v>-0.98</v>
      </c>
      <c r="T1634" s="7">
        <v>30</v>
      </c>
      <c r="U1634" s="7">
        <v>6</v>
      </c>
      <c r="V1634" s="7">
        <v>198</v>
      </c>
      <c r="W1634" s="7">
        <f t="shared" si="101"/>
        <v>48</v>
      </c>
      <c r="X1634" s="7">
        <v>48</v>
      </c>
      <c r="Y1634" s="7"/>
      <c r="Z1634" s="7"/>
      <c r="AA1634" s="7"/>
      <c r="AB1634" s="6">
        <v>24</v>
      </c>
      <c r="AC1634" s="7">
        <v>6.21</v>
      </c>
      <c r="AD1634" s="7">
        <v>6.66</v>
      </c>
      <c r="AE1634" s="7">
        <v>1.36</v>
      </c>
      <c r="AF1634" s="1">
        <v>8.3099999999999993E-2</v>
      </c>
      <c r="AG1634" s="1">
        <v>0.1011</v>
      </c>
      <c r="AH1634" s="7">
        <v>1.7</v>
      </c>
      <c r="AI1634" s="7">
        <v>1.24</v>
      </c>
      <c r="AJ1634" s="7">
        <v>16</v>
      </c>
      <c r="AK1634" s="7">
        <v>16</v>
      </c>
      <c r="AL1634" s="7">
        <v>0</v>
      </c>
      <c r="AM1634" s="7">
        <v>0</v>
      </c>
      <c r="AN1634" s="7">
        <v>0</v>
      </c>
      <c r="AO1634" s="7">
        <v>0</v>
      </c>
      <c r="AP1634" s="7">
        <v>0</v>
      </c>
      <c r="AQ1634" s="7">
        <v>8</v>
      </c>
      <c r="AR1634">
        <f t="shared" si="102"/>
        <v>8.3099999999999993E-2</v>
      </c>
      <c r="AS1634">
        <f t="shared" si="103"/>
        <v>0.1011</v>
      </c>
    </row>
    <row r="1635" spans="1:45" ht="29.5" thickBot="1">
      <c r="A1635" t="str">
        <f t="shared" si="100"/>
        <v>Dwayne HarrisWR2012</v>
      </c>
      <c r="B1635" s="3" t="s">
        <v>560</v>
      </c>
      <c r="C1635" s="1" t="s">
        <v>16</v>
      </c>
      <c r="D1635" s="1">
        <v>123</v>
      </c>
      <c r="E1635" s="1">
        <v>2012</v>
      </c>
      <c r="F1635" s="1">
        <v>3</v>
      </c>
      <c r="G1635" s="6">
        <v>115</v>
      </c>
      <c r="H1635" s="6">
        <v>122</v>
      </c>
      <c r="I1635" s="7">
        <v>0</v>
      </c>
      <c r="J1635" s="7">
        <v>0</v>
      </c>
      <c r="K1635" s="7">
        <v>0</v>
      </c>
      <c r="L1635" s="7">
        <v>0</v>
      </c>
      <c r="M1635" s="7">
        <v>0</v>
      </c>
      <c r="N1635" s="7">
        <v>0</v>
      </c>
      <c r="O1635" s="6">
        <v>-0.88</v>
      </c>
      <c r="P1635" s="7">
        <v>-1.22</v>
      </c>
      <c r="Q1635" s="7">
        <v>-1.22</v>
      </c>
      <c r="R1635" s="7">
        <v>-1.22</v>
      </c>
      <c r="S1635" s="7">
        <v>-2.19</v>
      </c>
      <c r="T1635" s="7">
        <v>25</v>
      </c>
      <c r="U1635" s="7">
        <v>6</v>
      </c>
      <c r="V1635" s="7">
        <v>176</v>
      </c>
      <c r="W1635" s="7">
        <f t="shared" si="101"/>
        <v>142</v>
      </c>
      <c r="X1635" s="7">
        <v>93</v>
      </c>
      <c r="Y1635" s="7">
        <v>178</v>
      </c>
      <c r="Z1635" s="7">
        <v>153</v>
      </c>
      <c r="AA1635" s="7">
        <v>159</v>
      </c>
      <c r="AB1635" s="6"/>
      <c r="AC1635" s="7"/>
      <c r="AD1635" s="7">
        <v>2.83</v>
      </c>
      <c r="AE1635" s="7">
        <v>2.2799999999999998</v>
      </c>
      <c r="AF1635" s="1" t="s">
        <v>1885</v>
      </c>
      <c r="AG1635" s="1">
        <v>5.181538461538461E-2</v>
      </c>
      <c r="AH1635" s="7"/>
      <c r="AI1635" s="7">
        <v>1.1599999999999999</v>
      </c>
      <c r="AJ1635" s="7"/>
      <c r="AK1635" s="7">
        <v>13</v>
      </c>
      <c r="AL1635" s="7">
        <v>0</v>
      </c>
      <c r="AM1635" s="7">
        <v>0</v>
      </c>
      <c r="AN1635" s="7">
        <v>0</v>
      </c>
      <c r="AO1635" s="7">
        <v>0</v>
      </c>
      <c r="AP1635" s="7">
        <v>0</v>
      </c>
      <c r="AQ1635" s="7">
        <v>2</v>
      </c>
      <c r="AR1635" t="str">
        <f t="shared" si="102"/>
        <v/>
      </c>
      <c r="AS1635">
        <f t="shared" si="103"/>
        <v>6.3772781065088741E-2</v>
      </c>
    </row>
    <row r="1636" spans="1:45" ht="29.5" thickBot="1">
      <c r="A1636" t="str">
        <f t="shared" si="100"/>
        <v>Jacoby JonesWR2012</v>
      </c>
      <c r="B1636" s="3" t="s">
        <v>193</v>
      </c>
      <c r="C1636" s="1" t="s">
        <v>16</v>
      </c>
      <c r="D1636" s="1">
        <v>125</v>
      </c>
      <c r="E1636" s="1">
        <v>2012</v>
      </c>
      <c r="F1636" s="1">
        <v>3</v>
      </c>
      <c r="G1636" s="6">
        <v>83</v>
      </c>
      <c r="H1636" s="6">
        <v>78</v>
      </c>
      <c r="I1636" s="7">
        <v>0</v>
      </c>
      <c r="J1636" s="7">
        <v>0</v>
      </c>
      <c r="K1636" s="7">
        <v>0</v>
      </c>
      <c r="L1636" s="7">
        <v>0</v>
      </c>
      <c r="M1636" s="7">
        <v>0</v>
      </c>
      <c r="N1636" s="7">
        <v>0</v>
      </c>
      <c r="O1636" s="6">
        <v>0.17</v>
      </c>
      <c r="P1636" s="7">
        <v>7.0000000000000007E-2</v>
      </c>
      <c r="Q1636" s="7">
        <v>7.0000000000000007E-2</v>
      </c>
      <c r="R1636" s="7">
        <v>7.0000000000000007E-2</v>
      </c>
      <c r="S1636" s="7">
        <v>7.0000000000000007E-2</v>
      </c>
      <c r="T1636" s="7">
        <v>28</v>
      </c>
      <c r="U1636" s="7">
        <v>3</v>
      </c>
      <c r="V1636" s="7">
        <v>73</v>
      </c>
      <c r="W1636" s="7">
        <f t="shared" si="101"/>
        <v>74</v>
      </c>
      <c r="X1636" s="7">
        <v>83</v>
      </c>
      <c r="Y1636" s="7">
        <v>125</v>
      </c>
      <c r="Z1636" s="7">
        <v>118</v>
      </c>
      <c r="AA1636" s="7"/>
      <c r="AB1636" s="6">
        <v>73</v>
      </c>
      <c r="AC1636" s="7">
        <v>5.99</v>
      </c>
      <c r="AD1636" s="7">
        <v>4.83</v>
      </c>
      <c r="AE1636" s="7">
        <v>7.88</v>
      </c>
      <c r="AF1636" s="1">
        <v>0.13389999999999999</v>
      </c>
      <c r="AG1636" s="1">
        <v>9.4899999999999998E-2</v>
      </c>
      <c r="AH1636" s="7">
        <v>1.3</v>
      </c>
      <c r="AI1636" s="7">
        <v>1.4</v>
      </c>
      <c r="AJ1636" s="7">
        <v>16</v>
      </c>
      <c r="AK1636" s="7">
        <v>16</v>
      </c>
      <c r="AL1636" s="7">
        <v>0</v>
      </c>
      <c r="AM1636" s="7">
        <v>0</v>
      </c>
      <c r="AN1636" s="7">
        <v>0</v>
      </c>
      <c r="AO1636" s="7">
        <v>0</v>
      </c>
      <c r="AP1636" s="7">
        <v>0</v>
      </c>
      <c r="AQ1636" s="7">
        <v>6</v>
      </c>
      <c r="AR1636">
        <f t="shared" si="102"/>
        <v>0.13389999999999999</v>
      </c>
      <c r="AS1636">
        <f t="shared" si="103"/>
        <v>9.4899999999999998E-2</v>
      </c>
    </row>
    <row r="1637" spans="1:45" ht="29.5" thickBot="1">
      <c r="A1637" t="str">
        <f t="shared" si="100"/>
        <v>Luke StockerTE2012</v>
      </c>
      <c r="B1637" s="3" t="s">
        <v>544</v>
      </c>
      <c r="C1637" s="1" t="s">
        <v>49</v>
      </c>
      <c r="D1637" s="1">
        <v>44</v>
      </c>
      <c r="E1637" s="1">
        <v>2012</v>
      </c>
      <c r="F1637" s="1">
        <v>4</v>
      </c>
      <c r="G1637" s="6">
        <v>50</v>
      </c>
      <c r="H1637" s="6">
        <v>119.5</v>
      </c>
      <c r="I1637" s="7">
        <v>0</v>
      </c>
      <c r="J1637" s="7">
        <v>0</v>
      </c>
      <c r="K1637" s="7">
        <v>0</v>
      </c>
      <c r="L1637" s="7">
        <v>0</v>
      </c>
      <c r="M1637" s="7">
        <v>0</v>
      </c>
      <c r="N1637" s="7">
        <v>0</v>
      </c>
      <c r="O1637" s="6">
        <v>-0.88</v>
      </c>
      <c r="P1637" s="7">
        <v>-1.07</v>
      </c>
      <c r="Q1637" s="7">
        <v>-1.76</v>
      </c>
      <c r="R1637" s="7">
        <v>-2.48</v>
      </c>
      <c r="S1637" s="7">
        <v>-2.99</v>
      </c>
      <c r="T1637" s="7">
        <v>24</v>
      </c>
      <c r="U1637" s="7">
        <v>4</v>
      </c>
      <c r="V1637" s="7">
        <v>104</v>
      </c>
      <c r="W1637" s="7">
        <f t="shared" si="101"/>
        <v>35</v>
      </c>
      <c r="X1637" s="7">
        <v>60</v>
      </c>
      <c r="Y1637" s="7"/>
      <c r="Z1637" s="7"/>
      <c r="AA1637" s="7"/>
      <c r="AB1637" s="6">
        <v>60</v>
      </c>
      <c r="AC1637" s="7">
        <v>1.51</v>
      </c>
      <c r="AD1637" s="7">
        <v>2.41</v>
      </c>
      <c r="AE1637" s="7">
        <v>0</v>
      </c>
      <c r="AF1637" s="1">
        <v>3.5314285714285715E-2</v>
      </c>
      <c r="AG1637" s="1">
        <v>4.0800000000000003E-2</v>
      </c>
      <c r="AH1637" s="7">
        <v>1.01</v>
      </c>
      <c r="AI1637" s="7">
        <v>1.0900000000000001</v>
      </c>
      <c r="AJ1637" s="7">
        <v>14</v>
      </c>
      <c r="AK1637" s="7">
        <v>16</v>
      </c>
      <c r="AL1637" s="7">
        <v>0</v>
      </c>
      <c r="AM1637" s="7">
        <v>0</v>
      </c>
      <c r="AN1637" s="7">
        <v>0</v>
      </c>
      <c r="AO1637" s="7">
        <v>0</v>
      </c>
      <c r="AP1637" s="7">
        <v>0</v>
      </c>
      <c r="AQ1637" s="7">
        <v>2</v>
      </c>
      <c r="AR1637">
        <f t="shared" si="102"/>
        <v>4.035918367346937E-2</v>
      </c>
      <c r="AS1637">
        <f t="shared" si="103"/>
        <v>4.0800000000000003E-2</v>
      </c>
    </row>
    <row r="1638" spans="1:45" ht="29.5" thickBot="1">
      <c r="A1638" t="str">
        <f t="shared" si="100"/>
        <v>Brandon SaineRB2012</v>
      </c>
      <c r="B1638" s="3" t="s">
        <v>622</v>
      </c>
      <c r="C1638" s="1" t="s">
        <v>3</v>
      </c>
      <c r="D1638" s="1">
        <v>98</v>
      </c>
      <c r="E1638" s="1">
        <v>2012</v>
      </c>
      <c r="F1638" s="1">
        <v>2</v>
      </c>
      <c r="G1638" s="6">
        <v>161</v>
      </c>
      <c r="H1638" s="6"/>
      <c r="I1638" s="7">
        <v>0</v>
      </c>
      <c r="J1638" s="7">
        <v>0</v>
      </c>
      <c r="K1638" s="7">
        <v>0</v>
      </c>
      <c r="L1638" s="7">
        <v>0</v>
      </c>
      <c r="M1638" s="7">
        <v>0</v>
      </c>
      <c r="N1638" s="7">
        <v>0</v>
      </c>
      <c r="O1638" s="6">
        <v>-0.44</v>
      </c>
      <c r="P1638" s="7">
        <v>-0.44</v>
      </c>
      <c r="Q1638" s="7">
        <v>-0.44</v>
      </c>
      <c r="R1638" s="7">
        <v>-0.44</v>
      </c>
      <c r="S1638" s="7">
        <v>-0.44</v>
      </c>
      <c r="T1638" s="7">
        <v>24</v>
      </c>
      <c r="U1638" s="7">
        <v>8</v>
      </c>
      <c r="V1638" s="7">
        <v>300</v>
      </c>
      <c r="W1638" s="7" t="str">
        <f t="shared" si="101"/>
        <v/>
      </c>
      <c r="X1638" s="7"/>
      <c r="Y1638" s="7"/>
      <c r="Z1638" s="7"/>
      <c r="AA1638" s="7"/>
      <c r="AB1638" s="6">
        <v>94</v>
      </c>
      <c r="AC1638" s="7">
        <v>4.76</v>
      </c>
      <c r="AD1638" s="7"/>
      <c r="AE1638" s="7"/>
      <c r="AF1638" s="1">
        <v>6.720000000000001E-2</v>
      </c>
      <c r="AG1638" s="1" t="s">
        <v>1885</v>
      </c>
      <c r="AH1638" s="7">
        <v>2.09</v>
      </c>
      <c r="AI1638" s="7"/>
      <c r="AJ1638" s="7">
        <v>5</v>
      </c>
      <c r="AK1638" s="7"/>
      <c r="AL1638" s="7">
        <v>0</v>
      </c>
      <c r="AM1638" s="7">
        <v>0</v>
      </c>
      <c r="AN1638" s="7">
        <v>0</v>
      </c>
      <c r="AO1638" s="7">
        <v>0</v>
      </c>
      <c r="AP1638" s="7">
        <v>0</v>
      </c>
      <c r="AQ1638" s="7">
        <v>3</v>
      </c>
      <c r="AR1638">
        <f t="shared" si="102"/>
        <v>0.21503999999999998</v>
      </c>
      <c r="AS1638" t="str">
        <f t="shared" si="103"/>
        <v/>
      </c>
    </row>
    <row r="1639" spans="1:45" ht="29.5" thickBot="1">
      <c r="A1639" t="str">
        <f t="shared" si="100"/>
        <v>Chris IvoryRB2012</v>
      </c>
      <c r="B1639" s="3" t="s">
        <v>452</v>
      </c>
      <c r="C1639" s="1" t="s">
        <v>3</v>
      </c>
      <c r="D1639" s="1">
        <v>99</v>
      </c>
      <c r="E1639" s="1">
        <v>2012</v>
      </c>
      <c r="F1639" s="1">
        <v>2</v>
      </c>
      <c r="G1639" s="6">
        <v>87</v>
      </c>
      <c r="H1639" s="6">
        <v>48</v>
      </c>
      <c r="I1639" s="7">
        <v>0</v>
      </c>
      <c r="J1639" s="7">
        <v>0</v>
      </c>
      <c r="K1639" s="7">
        <v>1</v>
      </c>
      <c r="L1639" s="7">
        <v>2</v>
      </c>
      <c r="M1639" s="7">
        <v>2</v>
      </c>
      <c r="N1639" s="7">
        <v>0</v>
      </c>
      <c r="O1639" s="6">
        <v>-0.04</v>
      </c>
      <c r="P1639" s="7">
        <v>0.02</v>
      </c>
      <c r="Q1639" s="7">
        <v>0.33</v>
      </c>
      <c r="R1639" s="7">
        <v>1.29</v>
      </c>
      <c r="S1639" s="7">
        <v>1.37</v>
      </c>
      <c r="T1639" s="7">
        <v>24</v>
      </c>
      <c r="U1639" s="7">
        <v>8</v>
      </c>
      <c r="V1639" s="7">
        <v>300</v>
      </c>
      <c r="W1639" s="7">
        <f t="shared" si="101"/>
        <v>71</v>
      </c>
      <c r="X1639" s="7">
        <v>55</v>
      </c>
      <c r="Y1639" s="7"/>
      <c r="Z1639" s="7"/>
      <c r="AA1639" s="7"/>
      <c r="AB1639" s="6">
        <v>81</v>
      </c>
      <c r="AC1639" s="7">
        <v>8.68</v>
      </c>
      <c r="AD1639" s="7">
        <v>6.2</v>
      </c>
      <c r="AE1639" s="7">
        <v>7.45</v>
      </c>
      <c r="AF1639" s="1">
        <v>5.1200000000000004E-3</v>
      </c>
      <c r="AG1639" s="1">
        <v>1.3066666666666666E-2</v>
      </c>
      <c r="AH1639" s="7">
        <v>0</v>
      </c>
      <c r="AI1639" s="7">
        <v>0.79</v>
      </c>
      <c r="AJ1639" s="7">
        <v>5</v>
      </c>
      <c r="AK1639" s="7">
        <v>6</v>
      </c>
      <c r="AL1639" s="7">
        <v>0</v>
      </c>
      <c r="AM1639" s="7">
        <v>0</v>
      </c>
      <c r="AN1639" s="7">
        <v>0</v>
      </c>
      <c r="AO1639" s="7">
        <v>1</v>
      </c>
      <c r="AP1639" s="7">
        <v>1</v>
      </c>
      <c r="AQ1639" s="7">
        <v>4</v>
      </c>
      <c r="AR1639">
        <f t="shared" si="102"/>
        <v>1.6384000000000003E-2</v>
      </c>
      <c r="AS1639">
        <f t="shared" si="103"/>
        <v>3.4844444444444532E-2</v>
      </c>
    </row>
    <row r="1640" spans="1:45" ht="29.5" thickBot="1">
      <c r="A1640" t="str">
        <f t="shared" si="100"/>
        <v>Dennis PittaTE2012</v>
      </c>
      <c r="B1640" s="3" t="s">
        <v>469</v>
      </c>
      <c r="C1640" s="1" t="s">
        <v>49</v>
      </c>
      <c r="D1640" s="1">
        <v>45</v>
      </c>
      <c r="E1640" s="1">
        <v>2012</v>
      </c>
      <c r="F1640" s="1">
        <v>4</v>
      </c>
      <c r="G1640" s="6">
        <v>8</v>
      </c>
      <c r="H1640" s="6">
        <v>51</v>
      </c>
      <c r="I1640" s="7">
        <v>1</v>
      </c>
      <c r="J1640" s="7">
        <v>1</v>
      </c>
      <c r="K1640" s="7">
        <v>1</v>
      </c>
      <c r="L1640" s="7">
        <v>1</v>
      </c>
      <c r="M1640" s="7">
        <v>2</v>
      </c>
      <c r="N1640" s="7">
        <v>1</v>
      </c>
      <c r="O1640" s="6">
        <v>0.06</v>
      </c>
      <c r="P1640" s="7">
        <v>0.06</v>
      </c>
      <c r="Q1640" s="7">
        <v>0.08</v>
      </c>
      <c r="R1640" s="7">
        <v>0.08</v>
      </c>
      <c r="S1640" s="7">
        <v>0.37</v>
      </c>
      <c r="T1640" s="7">
        <v>27</v>
      </c>
      <c r="U1640" s="7">
        <v>4</v>
      </c>
      <c r="V1640" s="7">
        <v>114</v>
      </c>
      <c r="W1640" s="7">
        <f t="shared" si="101"/>
        <v>49</v>
      </c>
      <c r="X1640" s="7">
        <v>12</v>
      </c>
      <c r="Y1640" s="7">
        <v>12</v>
      </c>
      <c r="Z1640" s="7">
        <v>36</v>
      </c>
      <c r="AA1640" s="7">
        <v>58</v>
      </c>
      <c r="AB1640" s="6">
        <v>25</v>
      </c>
      <c r="AC1640" s="7">
        <v>6.16</v>
      </c>
      <c r="AD1640" s="7">
        <v>10.62</v>
      </c>
      <c r="AE1640" s="7">
        <v>10.73</v>
      </c>
      <c r="AF1640" s="1">
        <v>0.1061</v>
      </c>
      <c r="AG1640" s="1">
        <v>0.17080000000000001</v>
      </c>
      <c r="AH1640" s="7">
        <v>1.44</v>
      </c>
      <c r="AI1640" s="7">
        <v>1.69</v>
      </c>
      <c r="AJ1640" s="7">
        <v>16</v>
      </c>
      <c r="AK1640" s="7">
        <v>16</v>
      </c>
      <c r="AL1640" s="7">
        <v>0</v>
      </c>
      <c r="AM1640" s="7">
        <v>0</v>
      </c>
      <c r="AN1640" s="7">
        <v>0</v>
      </c>
      <c r="AO1640" s="7">
        <v>0</v>
      </c>
      <c r="AP1640" s="7">
        <v>0</v>
      </c>
      <c r="AQ1640" s="7">
        <v>3</v>
      </c>
      <c r="AR1640">
        <f t="shared" si="102"/>
        <v>0.1061</v>
      </c>
      <c r="AS1640">
        <f t="shared" si="103"/>
        <v>0.17080000000000001</v>
      </c>
    </row>
    <row r="1641" spans="1:45" ht="29.5" thickBot="1">
      <c r="A1641" t="str">
        <f t="shared" si="100"/>
        <v>Travis BeckumTE2012</v>
      </c>
      <c r="B1641" s="3" t="s">
        <v>396</v>
      </c>
      <c r="C1641" s="1" t="s">
        <v>49</v>
      </c>
      <c r="D1641" s="1">
        <v>46</v>
      </c>
      <c r="E1641" s="1">
        <v>2012</v>
      </c>
      <c r="F1641" s="1">
        <v>4</v>
      </c>
      <c r="G1641" s="6">
        <v>116.5</v>
      </c>
      <c r="H1641" s="6"/>
      <c r="I1641" s="7">
        <v>0</v>
      </c>
      <c r="J1641" s="7">
        <v>0</v>
      </c>
      <c r="K1641" s="7">
        <v>0</v>
      </c>
      <c r="L1641" s="7">
        <v>0</v>
      </c>
      <c r="M1641" s="7">
        <v>0</v>
      </c>
      <c r="N1641" s="7">
        <v>0</v>
      </c>
      <c r="O1641" s="6">
        <v>-0.27</v>
      </c>
      <c r="P1641" s="7">
        <v>-0.27</v>
      </c>
      <c r="Q1641" s="7">
        <v>-0.27</v>
      </c>
      <c r="R1641" s="7">
        <v>-0.27</v>
      </c>
      <c r="S1641" s="7">
        <v>-0.27</v>
      </c>
      <c r="T1641" s="7">
        <v>25</v>
      </c>
      <c r="U1641" s="7">
        <v>3</v>
      </c>
      <c r="V1641" s="7">
        <v>100</v>
      </c>
      <c r="W1641" s="7">
        <f t="shared" si="101"/>
        <v>42</v>
      </c>
      <c r="X1641" s="7"/>
      <c r="Y1641" s="7"/>
      <c r="Z1641" s="7"/>
      <c r="AA1641" s="7"/>
      <c r="AB1641" s="6">
        <v>61</v>
      </c>
      <c r="AC1641" s="7">
        <v>1.56</v>
      </c>
      <c r="AD1641" s="7">
        <v>0</v>
      </c>
      <c r="AE1641" s="7"/>
      <c r="AF1641" s="1">
        <v>2.2523076923076923E-2</v>
      </c>
      <c r="AG1641" s="1">
        <v>1.0666666666666666E-2</v>
      </c>
      <c r="AH1641" s="7">
        <v>1.1100000000000001</v>
      </c>
      <c r="AI1641" s="7">
        <v>0</v>
      </c>
      <c r="AJ1641" s="7">
        <v>13</v>
      </c>
      <c r="AK1641" s="7">
        <v>3</v>
      </c>
      <c r="AL1641" s="7">
        <v>0</v>
      </c>
      <c r="AM1641" s="7">
        <v>0</v>
      </c>
      <c r="AN1641" s="7">
        <v>0</v>
      </c>
      <c r="AO1641" s="7">
        <v>0</v>
      </c>
      <c r="AP1641" s="7">
        <v>0</v>
      </c>
      <c r="AQ1641" s="7">
        <v>4</v>
      </c>
      <c r="AR1641">
        <f t="shared" si="102"/>
        <v>2.772071005917157E-2</v>
      </c>
      <c r="AS1641">
        <f t="shared" si="103"/>
        <v>5.6888888888889065E-2</v>
      </c>
    </row>
    <row r="1642" spans="1:45" ht="29.5" thickBot="1">
      <c r="A1642" t="str">
        <f t="shared" si="100"/>
        <v>Matt MooreQB2012</v>
      </c>
      <c r="B1642" s="3" t="s">
        <v>436</v>
      </c>
      <c r="C1642" s="1" t="s">
        <v>12</v>
      </c>
      <c r="D1642" s="1">
        <v>44</v>
      </c>
      <c r="E1642" s="1">
        <v>2012</v>
      </c>
      <c r="F1642" s="1">
        <v>1</v>
      </c>
      <c r="G1642" s="6">
        <v>50</v>
      </c>
      <c r="H1642" s="6">
        <v>68</v>
      </c>
      <c r="I1642" s="7">
        <v>0</v>
      </c>
      <c r="J1642" s="7">
        <v>0</v>
      </c>
      <c r="K1642" s="7">
        <v>0</v>
      </c>
      <c r="L1642" s="7">
        <v>0</v>
      </c>
      <c r="M1642" s="7">
        <v>0</v>
      </c>
      <c r="N1642" s="7">
        <v>0</v>
      </c>
      <c r="O1642" s="6">
        <v>-0.24</v>
      </c>
      <c r="P1642" s="7">
        <v>-0.46</v>
      </c>
      <c r="Q1642" s="7">
        <v>-0.94</v>
      </c>
      <c r="R1642" s="7">
        <v>-1.08</v>
      </c>
      <c r="S1642" s="7">
        <v>-1.49</v>
      </c>
      <c r="T1642" s="7">
        <v>28</v>
      </c>
      <c r="U1642" s="7">
        <v>8</v>
      </c>
      <c r="V1642" s="7">
        <v>300</v>
      </c>
      <c r="W1642" s="7" t="str">
        <f t="shared" si="101"/>
        <v/>
      </c>
      <c r="X1642" s="7"/>
      <c r="Y1642" s="7"/>
      <c r="Z1642" s="7"/>
      <c r="AA1642" s="7"/>
      <c r="AB1642" s="6">
        <v>21</v>
      </c>
      <c r="AC1642" s="7">
        <v>15.2</v>
      </c>
      <c r="AD1642" s="7">
        <v>5.47</v>
      </c>
      <c r="AE1642" s="7">
        <v>-0.94</v>
      </c>
      <c r="AF1642" s="1" t="s">
        <v>1885</v>
      </c>
      <c r="AG1642" s="1" t="s">
        <v>1885</v>
      </c>
      <c r="AH1642" s="7"/>
      <c r="AI1642" s="7"/>
      <c r="AJ1642" s="7">
        <v>13</v>
      </c>
      <c r="AK1642" s="7"/>
      <c r="AL1642" s="7">
        <v>0</v>
      </c>
      <c r="AM1642" s="7">
        <v>0</v>
      </c>
      <c r="AN1642" s="7">
        <v>0</v>
      </c>
      <c r="AO1642" s="7">
        <v>0</v>
      </c>
      <c r="AP1642" s="7">
        <v>0</v>
      </c>
      <c r="AQ1642" s="7">
        <v>7</v>
      </c>
      <c r="AR1642" t="str">
        <f t="shared" si="102"/>
        <v/>
      </c>
      <c r="AS1642" t="str">
        <f t="shared" si="103"/>
        <v/>
      </c>
    </row>
    <row r="1643" spans="1:45" ht="29.5" thickBot="1">
      <c r="A1643" t="str">
        <f t="shared" si="100"/>
        <v>Greg SalasWR2012</v>
      </c>
      <c r="B1643" s="3" t="s">
        <v>529</v>
      </c>
      <c r="C1643" s="1" t="s">
        <v>16</v>
      </c>
      <c r="D1643" s="1">
        <v>126.5</v>
      </c>
      <c r="E1643" s="1">
        <v>2012</v>
      </c>
      <c r="F1643" s="1">
        <v>3</v>
      </c>
      <c r="G1643" s="6"/>
      <c r="H1643" s="6">
        <v>131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6"/>
      <c r="P1643" s="7">
        <v>-1.04</v>
      </c>
      <c r="Q1643" s="7">
        <v>-1.85</v>
      </c>
      <c r="R1643" s="7">
        <v>-1.85</v>
      </c>
      <c r="S1643" s="7">
        <v>-2.35</v>
      </c>
      <c r="T1643" s="7">
        <v>24</v>
      </c>
      <c r="U1643" s="7">
        <v>4</v>
      </c>
      <c r="V1643" s="7">
        <v>112</v>
      </c>
      <c r="W1643" s="7">
        <f t="shared" si="101"/>
        <v>82</v>
      </c>
      <c r="X1643" s="7"/>
      <c r="Y1643" s="7"/>
      <c r="Z1643" s="7"/>
      <c r="AA1643" s="7"/>
      <c r="AB1643" s="6">
        <v>103</v>
      </c>
      <c r="AC1643" s="7">
        <v>9.0299999999999994</v>
      </c>
      <c r="AD1643" s="7"/>
      <c r="AE1643" s="7">
        <v>2.79</v>
      </c>
      <c r="AF1643" s="1">
        <v>0.18053333333333332</v>
      </c>
      <c r="AG1643" s="1" t="s">
        <v>1885</v>
      </c>
      <c r="AH1643" s="7">
        <v>1.93</v>
      </c>
      <c r="AI1643" s="7"/>
      <c r="AJ1643" s="7">
        <v>6</v>
      </c>
      <c r="AK1643" s="7"/>
      <c r="AL1643" s="7">
        <v>0</v>
      </c>
      <c r="AM1643" s="7">
        <v>0</v>
      </c>
      <c r="AN1643" s="7">
        <v>0</v>
      </c>
      <c r="AO1643" s="7">
        <v>0</v>
      </c>
      <c r="AP1643" s="7">
        <v>0</v>
      </c>
      <c r="AQ1643" s="7">
        <v>2</v>
      </c>
      <c r="AR1643">
        <f t="shared" si="102"/>
        <v>0.48142222222222131</v>
      </c>
      <c r="AS1643" t="str">
        <f t="shared" si="103"/>
        <v/>
      </c>
    </row>
    <row r="1644" spans="1:45" ht="29.5" thickBot="1">
      <c r="A1644" t="str">
        <f t="shared" si="100"/>
        <v>Devon WylieWR2012</v>
      </c>
      <c r="B1644" s="3" t="s">
        <v>623</v>
      </c>
      <c r="C1644" s="1" t="s">
        <v>16</v>
      </c>
      <c r="D1644" s="1">
        <v>126.5</v>
      </c>
      <c r="E1644" s="1">
        <v>2012</v>
      </c>
      <c r="F1644" s="1">
        <v>3</v>
      </c>
      <c r="G1644" s="6">
        <v>155</v>
      </c>
      <c r="H1644" s="6"/>
      <c r="I1644" s="7">
        <v>0</v>
      </c>
      <c r="J1644" s="7">
        <v>0</v>
      </c>
      <c r="K1644" s="7">
        <v>0</v>
      </c>
      <c r="L1644" s="7">
        <v>0</v>
      </c>
      <c r="M1644" s="7">
        <v>0</v>
      </c>
      <c r="N1644" s="7">
        <v>0</v>
      </c>
      <c r="O1644" s="6">
        <v>-0.52</v>
      </c>
      <c r="P1644" s="7">
        <v>-0.52</v>
      </c>
      <c r="Q1644" s="7">
        <v>-0.52</v>
      </c>
      <c r="R1644" s="7">
        <v>-0.52</v>
      </c>
      <c r="S1644" s="7">
        <v>-0.52</v>
      </c>
      <c r="T1644" s="7">
        <v>24</v>
      </c>
      <c r="U1644" s="7">
        <v>4</v>
      </c>
      <c r="V1644" s="7">
        <v>107</v>
      </c>
      <c r="W1644" s="7" t="str">
        <f t="shared" si="101"/>
        <v/>
      </c>
      <c r="X1644" s="7">
        <v>142</v>
      </c>
      <c r="Y1644" s="7"/>
      <c r="Z1644" s="7"/>
      <c r="AA1644" s="7"/>
      <c r="AB1644" s="6"/>
      <c r="AC1644" s="7"/>
      <c r="AD1644" s="7">
        <v>1.88</v>
      </c>
      <c r="AE1644" s="7"/>
      <c r="AF1644" s="1" t="s">
        <v>1885</v>
      </c>
      <c r="AG1644" s="1">
        <v>8.9599999999999999E-2</v>
      </c>
      <c r="AH1644" s="7"/>
      <c r="AI1644" s="7">
        <v>1.26</v>
      </c>
      <c r="AJ1644" s="7"/>
      <c r="AK1644" s="7">
        <v>5</v>
      </c>
      <c r="AL1644" s="7">
        <v>0</v>
      </c>
      <c r="AM1644" s="7">
        <v>0</v>
      </c>
      <c r="AN1644" s="7">
        <v>0</v>
      </c>
      <c r="AO1644" s="7">
        <v>0</v>
      </c>
      <c r="AP1644" s="7">
        <v>0</v>
      </c>
      <c r="AQ1644" s="7">
        <v>1</v>
      </c>
      <c r="AR1644" t="str">
        <f t="shared" si="102"/>
        <v/>
      </c>
      <c r="AS1644">
        <f t="shared" si="103"/>
        <v>0.28671999999999997</v>
      </c>
    </row>
    <row r="1645" spans="1:45" ht="29.5" thickBot="1">
      <c r="A1645" t="str">
        <f t="shared" si="100"/>
        <v>Donald JonesWR2012</v>
      </c>
      <c r="B1645" s="3" t="s">
        <v>543</v>
      </c>
      <c r="C1645" s="1" t="s">
        <v>16</v>
      </c>
      <c r="D1645" s="1">
        <v>128</v>
      </c>
      <c r="E1645" s="1">
        <v>2012</v>
      </c>
      <c r="F1645" s="1">
        <v>3</v>
      </c>
      <c r="G1645" s="6">
        <v>68</v>
      </c>
      <c r="H1645" s="6"/>
      <c r="I1645" s="7">
        <v>0</v>
      </c>
      <c r="J1645" s="7">
        <v>0</v>
      </c>
      <c r="K1645" s="7">
        <v>0</v>
      </c>
      <c r="L1645" s="7">
        <v>0</v>
      </c>
      <c r="M1645" s="7">
        <v>0</v>
      </c>
      <c r="N1645" s="7">
        <v>0</v>
      </c>
      <c r="O1645" s="6">
        <v>0.09</v>
      </c>
      <c r="P1645" s="7">
        <v>0.09</v>
      </c>
      <c r="Q1645" s="7">
        <v>0.09</v>
      </c>
      <c r="R1645" s="7">
        <v>0.09</v>
      </c>
      <c r="S1645" s="7">
        <v>0.09</v>
      </c>
      <c r="T1645" s="7">
        <v>25</v>
      </c>
      <c r="U1645" s="7">
        <v>8</v>
      </c>
      <c r="V1645" s="7">
        <v>300</v>
      </c>
      <c r="W1645" s="7">
        <f t="shared" si="101"/>
        <v>105</v>
      </c>
      <c r="X1645" s="7">
        <v>123</v>
      </c>
      <c r="Y1645" s="7"/>
      <c r="Z1645" s="7"/>
      <c r="AA1645" s="7"/>
      <c r="AB1645" s="6">
        <v>107</v>
      </c>
      <c r="AC1645" s="7">
        <v>6.54</v>
      </c>
      <c r="AD1645" s="7">
        <v>9.11</v>
      </c>
      <c r="AE1645" s="7"/>
      <c r="AF1645" s="1">
        <v>0.1542</v>
      </c>
      <c r="AG1645" s="1">
        <v>0.15986666666666668</v>
      </c>
      <c r="AH1645" s="7">
        <v>1.05</v>
      </c>
      <c r="AI1645" s="7">
        <v>1.1000000000000001</v>
      </c>
      <c r="AJ1645" s="7">
        <v>8</v>
      </c>
      <c r="AK1645" s="7">
        <v>12</v>
      </c>
      <c r="AL1645" s="7">
        <v>0</v>
      </c>
      <c r="AM1645" s="7">
        <v>0</v>
      </c>
      <c r="AN1645" s="7">
        <v>0</v>
      </c>
      <c r="AO1645" s="7">
        <v>0</v>
      </c>
      <c r="AP1645" s="7">
        <v>0</v>
      </c>
      <c r="AQ1645" s="7">
        <v>3</v>
      </c>
      <c r="AR1645">
        <f t="shared" si="102"/>
        <v>0.30840000000000001</v>
      </c>
      <c r="AS1645">
        <f t="shared" si="103"/>
        <v>0.21315555555555599</v>
      </c>
    </row>
    <row r="1646" spans="1:45" ht="58.5" thickBot="1">
      <c r="A1646" t="str">
        <f t="shared" si="100"/>
        <v>Mohamed MassaquoiWR2012</v>
      </c>
      <c r="B1646" s="3" t="s">
        <v>371</v>
      </c>
      <c r="C1646" s="1" t="s">
        <v>16</v>
      </c>
      <c r="D1646" s="1">
        <v>129</v>
      </c>
      <c r="E1646" s="1">
        <v>2012</v>
      </c>
      <c r="F1646" s="1">
        <v>3</v>
      </c>
      <c r="G1646" s="6">
        <v>118</v>
      </c>
      <c r="H1646" s="6"/>
      <c r="I1646" s="7">
        <v>0</v>
      </c>
      <c r="J1646" s="7">
        <v>0</v>
      </c>
      <c r="K1646" s="7">
        <v>0</v>
      </c>
      <c r="L1646" s="7">
        <v>0</v>
      </c>
      <c r="M1646" s="7">
        <v>0</v>
      </c>
      <c r="N1646" s="7">
        <v>0</v>
      </c>
      <c r="O1646" s="6">
        <v>0</v>
      </c>
      <c r="P1646" s="7">
        <v>0</v>
      </c>
      <c r="Q1646" s="7">
        <v>0</v>
      </c>
      <c r="R1646" s="7">
        <v>0</v>
      </c>
      <c r="S1646" s="7">
        <v>0</v>
      </c>
      <c r="T1646" s="7">
        <v>26</v>
      </c>
      <c r="U1646" s="7">
        <v>2</v>
      </c>
      <c r="V1646" s="7">
        <v>50</v>
      </c>
      <c r="W1646" s="7">
        <f t="shared" si="101"/>
        <v>92</v>
      </c>
      <c r="X1646" s="7">
        <v>166</v>
      </c>
      <c r="Y1646" s="7"/>
      <c r="Z1646" s="7"/>
      <c r="AA1646" s="7"/>
      <c r="AB1646" s="6">
        <v>84</v>
      </c>
      <c r="AC1646" s="7">
        <v>5.81</v>
      </c>
      <c r="AD1646" s="7">
        <v>4.71</v>
      </c>
      <c r="AE1646" s="7"/>
      <c r="AF1646" s="1">
        <v>0.15131428571428571</v>
      </c>
      <c r="AG1646" s="1">
        <v>0.1112888888888889</v>
      </c>
      <c r="AH1646" s="7">
        <v>0.93</v>
      </c>
      <c r="AI1646" s="7">
        <v>1.54</v>
      </c>
      <c r="AJ1646" s="7">
        <v>14</v>
      </c>
      <c r="AK1646" s="7">
        <v>9</v>
      </c>
      <c r="AL1646" s="7">
        <v>0</v>
      </c>
      <c r="AM1646" s="7">
        <v>0</v>
      </c>
      <c r="AN1646" s="7">
        <v>0</v>
      </c>
      <c r="AO1646" s="7">
        <v>0</v>
      </c>
      <c r="AP1646" s="7">
        <v>0</v>
      </c>
      <c r="AQ1646" s="7">
        <v>4</v>
      </c>
      <c r="AR1646">
        <f t="shared" si="102"/>
        <v>0.17293061224489831</v>
      </c>
      <c r="AS1646">
        <f t="shared" si="103"/>
        <v>0.19784691358024711</v>
      </c>
    </row>
    <row r="1647" spans="1:45" ht="29.5" thickBot="1">
      <c r="A1647" t="str">
        <f t="shared" si="100"/>
        <v>Kahlil BellRB2012</v>
      </c>
      <c r="B1647" s="3" t="s">
        <v>624</v>
      </c>
      <c r="C1647" s="1" t="s">
        <v>3</v>
      </c>
      <c r="D1647" s="1">
        <v>101</v>
      </c>
      <c r="E1647" s="1">
        <v>2012</v>
      </c>
      <c r="F1647" s="1">
        <v>2</v>
      </c>
      <c r="G1647" s="6">
        <v>124</v>
      </c>
      <c r="H1647" s="6"/>
      <c r="I1647" s="7">
        <v>0</v>
      </c>
      <c r="J1647" s="7">
        <v>0</v>
      </c>
      <c r="K1647" s="7">
        <v>0</v>
      </c>
      <c r="L1647" s="7">
        <v>0</v>
      </c>
      <c r="M1647" s="7">
        <v>0</v>
      </c>
      <c r="N1647" s="7">
        <v>0</v>
      </c>
      <c r="O1647" s="6">
        <v>0</v>
      </c>
      <c r="P1647" s="7">
        <v>0</v>
      </c>
      <c r="Q1647" s="7">
        <v>0</v>
      </c>
      <c r="R1647" s="7">
        <v>0</v>
      </c>
      <c r="S1647" s="7">
        <v>0</v>
      </c>
      <c r="T1647" s="7">
        <v>26</v>
      </c>
      <c r="U1647" s="7">
        <v>8</v>
      </c>
      <c r="V1647" s="7">
        <v>300</v>
      </c>
      <c r="W1647" s="7" t="str">
        <f t="shared" si="101"/>
        <v/>
      </c>
      <c r="X1647" s="7"/>
      <c r="Y1647" s="7"/>
      <c r="Z1647" s="7"/>
      <c r="AA1647" s="7"/>
      <c r="AB1647" s="6">
        <v>61</v>
      </c>
      <c r="AC1647" s="7">
        <v>10.29</v>
      </c>
      <c r="AD1647" s="7">
        <v>1.82</v>
      </c>
      <c r="AE1647" s="7"/>
      <c r="AF1647" s="1">
        <v>0.11497142857142857</v>
      </c>
      <c r="AG1647" s="1">
        <v>1.1733333333333333E-2</v>
      </c>
      <c r="AH1647" s="7">
        <v>1.33</v>
      </c>
      <c r="AI1647" s="7">
        <v>1.18</v>
      </c>
      <c r="AJ1647" s="7">
        <v>7</v>
      </c>
      <c r="AK1647" s="7">
        <v>6</v>
      </c>
      <c r="AL1647" s="7">
        <v>0</v>
      </c>
      <c r="AM1647" s="7">
        <v>0</v>
      </c>
      <c r="AN1647" s="7">
        <v>0</v>
      </c>
      <c r="AO1647" s="7">
        <v>0</v>
      </c>
      <c r="AP1647" s="7">
        <v>0</v>
      </c>
      <c r="AQ1647" s="7">
        <v>5</v>
      </c>
      <c r="AR1647">
        <f t="shared" si="102"/>
        <v>0.26279183673469486</v>
      </c>
      <c r="AS1647">
        <f t="shared" si="103"/>
        <v>3.1288888888888804E-2</v>
      </c>
    </row>
    <row r="1648" spans="1:45" ht="29.5" thickBot="1">
      <c r="A1648" t="str">
        <f t="shared" si="100"/>
        <v>Josh CribbsWR2012</v>
      </c>
      <c r="B1648" s="3" t="s">
        <v>241</v>
      </c>
      <c r="C1648" s="1" t="s">
        <v>16</v>
      </c>
      <c r="D1648" s="1">
        <v>130</v>
      </c>
      <c r="E1648" s="1">
        <v>2012</v>
      </c>
      <c r="F1648" s="1">
        <v>3</v>
      </c>
      <c r="G1648" s="6">
        <v>141</v>
      </c>
      <c r="H1648" s="6">
        <v>159</v>
      </c>
      <c r="I1648" s="7">
        <v>0</v>
      </c>
      <c r="J1648" s="7">
        <v>0</v>
      </c>
      <c r="K1648" s="7">
        <v>0</v>
      </c>
      <c r="L1648" s="7">
        <v>0</v>
      </c>
      <c r="M1648" s="7">
        <v>0</v>
      </c>
      <c r="N1648" s="7">
        <v>0</v>
      </c>
      <c r="O1648" s="6">
        <v>-0.48</v>
      </c>
      <c r="P1648" s="7">
        <v>-0.57999999999999996</v>
      </c>
      <c r="Q1648" s="7">
        <v>-0.57999999999999996</v>
      </c>
      <c r="R1648" s="7">
        <v>-0.57999999999999996</v>
      </c>
      <c r="S1648" s="7">
        <v>-0.57999999999999996</v>
      </c>
      <c r="T1648" s="7">
        <v>29</v>
      </c>
      <c r="U1648" s="7">
        <v>8</v>
      </c>
      <c r="V1648" s="7">
        <v>300</v>
      </c>
      <c r="W1648" s="7">
        <f t="shared" si="101"/>
        <v>130</v>
      </c>
      <c r="X1648" s="7">
        <v>130</v>
      </c>
      <c r="Y1648" s="7"/>
      <c r="Z1648" s="7"/>
      <c r="AA1648" s="7"/>
      <c r="AB1648" s="6">
        <v>59</v>
      </c>
      <c r="AC1648" s="7">
        <v>7.46</v>
      </c>
      <c r="AD1648" s="7">
        <v>1.0900000000000001</v>
      </c>
      <c r="AE1648" s="7">
        <v>1.35</v>
      </c>
      <c r="AF1648" s="1" t="s">
        <v>1885</v>
      </c>
      <c r="AG1648" s="1" t="s">
        <v>1885</v>
      </c>
      <c r="AH1648" s="7"/>
      <c r="AI1648" s="7"/>
      <c r="AJ1648" s="7">
        <v>16</v>
      </c>
      <c r="AK1648" s="7"/>
      <c r="AL1648" s="7">
        <v>0</v>
      </c>
      <c r="AM1648" s="7">
        <v>0</v>
      </c>
      <c r="AN1648" s="7">
        <v>0</v>
      </c>
      <c r="AO1648" s="7">
        <v>0</v>
      </c>
      <c r="AP1648" s="7">
        <v>0</v>
      </c>
      <c r="AQ1648" s="7">
        <v>8</v>
      </c>
      <c r="AR1648" t="str">
        <f t="shared" si="102"/>
        <v/>
      </c>
      <c r="AS1648" t="str">
        <f t="shared" si="103"/>
        <v/>
      </c>
    </row>
    <row r="1649" spans="1:45" ht="29.5" thickBot="1">
      <c r="A1649" t="str">
        <f t="shared" si="100"/>
        <v>Jeremiah JohnsonRB2012</v>
      </c>
      <c r="B1649" s="3" t="s">
        <v>625</v>
      </c>
      <c r="C1649" s="1" t="s">
        <v>3</v>
      </c>
      <c r="D1649" s="1">
        <v>103</v>
      </c>
      <c r="E1649" s="1">
        <v>2012</v>
      </c>
      <c r="F1649" s="1">
        <v>2</v>
      </c>
      <c r="G1649" s="6"/>
      <c r="H1649" s="6"/>
      <c r="I1649" s="7">
        <v>0</v>
      </c>
      <c r="J1649" s="7">
        <v>0</v>
      </c>
      <c r="K1649" s="7">
        <v>0</v>
      </c>
      <c r="L1649" s="7">
        <v>0</v>
      </c>
      <c r="M1649" s="7">
        <v>0</v>
      </c>
      <c r="N1649" s="7">
        <v>0</v>
      </c>
      <c r="O1649" s="6"/>
      <c r="P1649" s="7">
        <v>0</v>
      </c>
      <c r="Q1649" s="7">
        <v>0</v>
      </c>
      <c r="R1649" s="7">
        <v>0</v>
      </c>
      <c r="S1649" s="7">
        <v>0</v>
      </c>
      <c r="T1649" s="7">
        <v>25</v>
      </c>
      <c r="U1649" s="7">
        <v>8</v>
      </c>
      <c r="V1649" s="7">
        <v>300</v>
      </c>
      <c r="W1649" s="7" t="str">
        <f t="shared" si="101"/>
        <v/>
      </c>
      <c r="X1649" s="7"/>
      <c r="Y1649" s="7"/>
      <c r="Z1649" s="7"/>
      <c r="AA1649" s="7"/>
      <c r="AB1649" s="6">
        <v>100</v>
      </c>
      <c r="AC1649" s="7">
        <v>3.48</v>
      </c>
      <c r="AD1649" s="7"/>
      <c r="AE1649" s="7"/>
      <c r="AF1649" s="1">
        <v>6.7733333333333326E-2</v>
      </c>
      <c r="AG1649" s="1" t="s">
        <v>1885</v>
      </c>
      <c r="AH1649" s="7">
        <v>1.94</v>
      </c>
      <c r="AI1649" s="7"/>
      <c r="AJ1649" s="7">
        <v>6</v>
      </c>
      <c r="AK1649" s="7"/>
      <c r="AL1649" s="7">
        <v>0</v>
      </c>
      <c r="AM1649" s="7">
        <v>0</v>
      </c>
      <c r="AN1649" s="7">
        <v>0</v>
      </c>
      <c r="AO1649" s="7">
        <v>0</v>
      </c>
      <c r="AP1649" s="7">
        <v>0</v>
      </c>
      <c r="AQ1649" s="7">
        <v>3</v>
      </c>
      <c r="AR1649">
        <f t="shared" si="102"/>
        <v>0.18062222222222213</v>
      </c>
      <c r="AS1649" t="str">
        <f t="shared" si="103"/>
        <v/>
      </c>
    </row>
    <row r="1650" spans="1:45" ht="29.5" thickBot="1">
      <c r="A1650" t="str">
        <f t="shared" si="100"/>
        <v>Kevin WalterWR2012</v>
      </c>
      <c r="B1650" s="3" t="s">
        <v>177</v>
      </c>
      <c r="C1650" s="1" t="s">
        <v>16</v>
      </c>
      <c r="D1650" s="1">
        <v>131</v>
      </c>
      <c r="E1650" s="1">
        <v>2012</v>
      </c>
      <c r="F1650" s="1">
        <v>3</v>
      </c>
      <c r="G1650" s="6">
        <v>70</v>
      </c>
      <c r="H1650" s="6"/>
      <c r="I1650" s="7">
        <v>0</v>
      </c>
      <c r="J1650" s="7">
        <v>0</v>
      </c>
      <c r="K1650" s="7">
        <v>0</v>
      </c>
      <c r="L1650" s="7">
        <v>0</v>
      </c>
      <c r="M1650" s="7">
        <v>0</v>
      </c>
      <c r="N1650" s="7">
        <v>1</v>
      </c>
      <c r="O1650" s="6">
        <v>-0.12</v>
      </c>
      <c r="P1650" s="7">
        <v>-0.12</v>
      </c>
      <c r="Q1650" s="7">
        <v>-0.12</v>
      </c>
      <c r="R1650" s="7">
        <v>-0.12</v>
      </c>
      <c r="S1650" s="7">
        <v>-0.12</v>
      </c>
      <c r="T1650" s="7">
        <v>31</v>
      </c>
      <c r="U1650" s="7">
        <v>7</v>
      </c>
      <c r="V1650" s="7">
        <v>255</v>
      </c>
      <c r="W1650" s="7">
        <f t="shared" si="101"/>
        <v>125</v>
      </c>
      <c r="X1650" s="7"/>
      <c r="Y1650" s="7"/>
      <c r="Z1650" s="7"/>
      <c r="AA1650" s="7"/>
      <c r="AB1650" s="6">
        <v>66</v>
      </c>
      <c r="AC1650" s="7">
        <v>6.96</v>
      </c>
      <c r="AD1650" s="7">
        <v>6.55</v>
      </c>
      <c r="AE1650" s="7"/>
      <c r="AF1650" s="1">
        <v>0.13791999999999999</v>
      </c>
      <c r="AG1650" s="1">
        <v>0.12429999999999999</v>
      </c>
      <c r="AH1650" s="7">
        <v>1.35</v>
      </c>
      <c r="AI1650" s="7">
        <v>1.1299999999999999</v>
      </c>
      <c r="AJ1650" s="7">
        <v>15</v>
      </c>
      <c r="AK1650" s="7">
        <v>16</v>
      </c>
      <c r="AL1650" s="7">
        <v>0</v>
      </c>
      <c r="AM1650" s="7">
        <v>0</v>
      </c>
      <c r="AN1650" s="7">
        <v>0</v>
      </c>
      <c r="AO1650" s="7">
        <v>0</v>
      </c>
      <c r="AP1650" s="7">
        <v>0</v>
      </c>
      <c r="AQ1650" s="7">
        <v>10</v>
      </c>
      <c r="AR1650">
        <f t="shared" si="102"/>
        <v>0.14711466666666664</v>
      </c>
      <c r="AS1650">
        <f t="shared" si="103"/>
        <v>0.12429999999999999</v>
      </c>
    </row>
    <row r="1651" spans="1:45" ht="44" thickBot="1">
      <c r="A1651" t="str">
        <f t="shared" si="100"/>
        <v>Anthony ArmstrongWR2012</v>
      </c>
      <c r="B1651" s="3" t="s">
        <v>457</v>
      </c>
      <c r="C1651" s="1" t="s">
        <v>16</v>
      </c>
      <c r="D1651" s="1">
        <v>132</v>
      </c>
      <c r="E1651" s="1">
        <v>2012</v>
      </c>
      <c r="F1651" s="1">
        <v>3</v>
      </c>
      <c r="G1651" s="6">
        <v>174</v>
      </c>
      <c r="H1651" s="6"/>
      <c r="I1651" s="7">
        <v>0</v>
      </c>
      <c r="J1651" s="7">
        <v>0</v>
      </c>
      <c r="K1651" s="7">
        <v>0</v>
      </c>
      <c r="L1651" s="7">
        <v>0</v>
      </c>
      <c r="M1651" s="7">
        <v>0</v>
      </c>
      <c r="N1651" s="7">
        <v>0</v>
      </c>
      <c r="O1651" s="6">
        <v>-0.09</v>
      </c>
      <c r="P1651" s="7">
        <v>-0.09</v>
      </c>
      <c r="Q1651" s="7">
        <v>-0.09</v>
      </c>
      <c r="R1651" s="7">
        <v>-0.09</v>
      </c>
      <c r="S1651" s="7">
        <v>-0.09</v>
      </c>
      <c r="T1651" s="7">
        <v>29</v>
      </c>
      <c r="U1651" s="7">
        <v>8</v>
      </c>
      <c r="V1651" s="7">
        <v>300</v>
      </c>
      <c r="W1651" s="7">
        <f t="shared" si="101"/>
        <v>76</v>
      </c>
      <c r="X1651" s="7"/>
      <c r="Y1651" s="7"/>
      <c r="Z1651" s="7"/>
      <c r="AA1651" s="7"/>
      <c r="AB1651" s="6">
        <v>122</v>
      </c>
      <c r="AC1651" s="7">
        <v>2.23</v>
      </c>
      <c r="AD1651" s="7">
        <v>0.7</v>
      </c>
      <c r="AE1651" s="7"/>
      <c r="AF1651" s="1">
        <v>5.2571428571428568E-2</v>
      </c>
      <c r="AG1651" s="1">
        <v>5.6000000000000001E-2</v>
      </c>
      <c r="AH1651" s="7">
        <v>0.56000000000000005</v>
      </c>
      <c r="AI1651" s="7">
        <v>0.26</v>
      </c>
      <c r="AJ1651" s="7">
        <v>14</v>
      </c>
      <c r="AK1651" s="7">
        <v>4</v>
      </c>
      <c r="AL1651" s="7">
        <v>0</v>
      </c>
      <c r="AM1651" s="7">
        <v>0</v>
      </c>
      <c r="AN1651" s="7">
        <v>0</v>
      </c>
      <c r="AO1651" s="7">
        <v>0</v>
      </c>
      <c r="AP1651" s="7">
        <v>0</v>
      </c>
      <c r="AQ1651" s="7">
        <v>3</v>
      </c>
      <c r="AR1651">
        <f t="shared" si="102"/>
        <v>6.0081632653061261E-2</v>
      </c>
      <c r="AS1651">
        <f t="shared" si="103"/>
        <v>0.224</v>
      </c>
    </row>
    <row r="1652" spans="1:45" ht="29.5" thickBot="1">
      <c r="A1652" t="str">
        <f t="shared" si="100"/>
        <v>Evan MooreTE2012</v>
      </c>
      <c r="B1652" s="3" t="s">
        <v>470</v>
      </c>
      <c r="C1652" s="1" t="s">
        <v>49</v>
      </c>
      <c r="D1652" s="1">
        <v>47</v>
      </c>
      <c r="E1652" s="1">
        <v>2012</v>
      </c>
      <c r="F1652" s="1">
        <v>4</v>
      </c>
      <c r="G1652" s="6">
        <v>101</v>
      </c>
      <c r="H1652" s="6"/>
      <c r="I1652" s="7">
        <v>0</v>
      </c>
      <c r="J1652" s="7">
        <v>0</v>
      </c>
      <c r="K1652" s="7">
        <v>0</v>
      </c>
      <c r="L1652" s="7">
        <v>0</v>
      </c>
      <c r="M1652" s="7">
        <v>0</v>
      </c>
      <c r="N1652" s="7">
        <v>0</v>
      </c>
      <c r="O1652" s="6">
        <v>-1.07</v>
      </c>
      <c r="P1652" s="7">
        <v>-1.07</v>
      </c>
      <c r="Q1652" s="7">
        <v>-1.07</v>
      </c>
      <c r="R1652" s="7">
        <v>-1.07</v>
      </c>
      <c r="S1652" s="7">
        <v>-1.07</v>
      </c>
      <c r="T1652" s="7">
        <v>27</v>
      </c>
      <c r="U1652" s="7">
        <v>8</v>
      </c>
      <c r="V1652" s="7">
        <v>300</v>
      </c>
      <c r="W1652" s="7">
        <f t="shared" si="101"/>
        <v>44</v>
      </c>
      <c r="X1652" s="7"/>
      <c r="Y1652" s="7"/>
      <c r="Z1652" s="7"/>
      <c r="AA1652" s="7"/>
      <c r="AB1652" s="6">
        <v>29</v>
      </c>
      <c r="AC1652" s="7">
        <v>5.56</v>
      </c>
      <c r="AD1652" s="7">
        <v>0.11</v>
      </c>
      <c r="AE1652" s="7"/>
      <c r="AF1652" s="1">
        <v>9.0200000000000002E-2</v>
      </c>
      <c r="AG1652" s="1">
        <v>1.8933333333333333E-2</v>
      </c>
      <c r="AH1652" s="7">
        <v>1.5</v>
      </c>
      <c r="AI1652" s="7">
        <v>0.11</v>
      </c>
      <c r="AJ1652" s="7">
        <v>16</v>
      </c>
      <c r="AK1652" s="7">
        <v>12</v>
      </c>
      <c r="AL1652" s="7">
        <v>0</v>
      </c>
      <c r="AM1652" s="7">
        <v>0</v>
      </c>
      <c r="AN1652" s="7">
        <v>0</v>
      </c>
      <c r="AO1652" s="7">
        <v>0</v>
      </c>
      <c r="AP1652" s="7">
        <v>0</v>
      </c>
      <c r="AQ1652" s="7">
        <v>5</v>
      </c>
      <c r="AR1652">
        <f t="shared" si="102"/>
        <v>9.0200000000000002E-2</v>
      </c>
      <c r="AS1652">
        <f t="shared" si="103"/>
        <v>2.5244444444444399E-2</v>
      </c>
    </row>
    <row r="1653" spans="1:45" ht="29.5" thickBot="1">
      <c r="A1653" t="str">
        <f t="shared" si="100"/>
        <v>Gary BarnidgeTE2012</v>
      </c>
      <c r="B1653" s="3" t="s">
        <v>486</v>
      </c>
      <c r="C1653" s="1" t="s">
        <v>49</v>
      </c>
      <c r="D1653" s="1">
        <v>48</v>
      </c>
      <c r="E1653" s="1">
        <v>2012</v>
      </c>
      <c r="F1653" s="1">
        <v>4</v>
      </c>
      <c r="G1653" s="6">
        <v>57</v>
      </c>
      <c r="H1653" s="6">
        <v>52</v>
      </c>
      <c r="I1653" s="7">
        <v>0</v>
      </c>
      <c r="J1653" s="7">
        <v>0</v>
      </c>
      <c r="K1653" s="7">
        <v>0</v>
      </c>
      <c r="L1653" s="7">
        <v>1</v>
      </c>
      <c r="M1653" s="7">
        <v>1</v>
      </c>
      <c r="N1653" s="7">
        <v>0</v>
      </c>
      <c r="O1653" s="6">
        <v>-0.94</v>
      </c>
      <c r="P1653" s="7">
        <v>-1.82</v>
      </c>
      <c r="Q1653" s="7">
        <v>-2.4900000000000002</v>
      </c>
      <c r="R1653" s="7">
        <v>-1.62</v>
      </c>
      <c r="S1653" s="7">
        <v>-1.68</v>
      </c>
      <c r="T1653" s="7">
        <v>27</v>
      </c>
      <c r="U1653" s="7">
        <v>5</v>
      </c>
      <c r="V1653" s="7">
        <v>141</v>
      </c>
      <c r="W1653" s="7" t="str">
        <f t="shared" si="101"/>
        <v/>
      </c>
      <c r="X1653" s="7"/>
      <c r="Y1653" s="7"/>
      <c r="Z1653" s="7">
        <v>64</v>
      </c>
      <c r="AA1653" s="7">
        <v>13</v>
      </c>
      <c r="AB1653" s="6"/>
      <c r="AC1653" s="7"/>
      <c r="AD1653" s="7">
        <v>1.24</v>
      </c>
      <c r="AE1653" s="7">
        <v>2.36</v>
      </c>
      <c r="AF1653" s="1" t="s">
        <v>1885</v>
      </c>
      <c r="AG1653" s="1">
        <v>1.35E-2</v>
      </c>
      <c r="AH1653" s="7"/>
      <c r="AI1653" s="7">
        <v>1.28</v>
      </c>
      <c r="AJ1653" s="7"/>
      <c r="AK1653" s="7">
        <v>16</v>
      </c>
      <c r="AL1653" s="7">
        <v>0</v>
      </c>
      <c r="AM1653" s="7">
        <v>0</v>
      </c>
      <c r="AN1653" s="7">
        <v>0</v>
      </c>
      <c r="AO1653" s="7">
        <v>1</v>
      </c>
      <c r="AP1653" s="7">
        <v>1</v>
      </c>
      <c r="AQ1653" s="7">
        <v>5</v>
      </c>
      <c r="AR1653" t="str">
        <f t="shared" si="102"/>
        <v/>
      </c>
      <c r="AS1653">
        <f t="shared" si="103"/>
        <v>1.35E-2</v>
      </c>
    </row>
    <row r="1654" spans="1:45" ht="29.5" thickBot="1">
      <c r="A1654" t="str">
        <f t="shared" si="100"/>
        <v>Jake BallardTE2012</v>
      </c>
      <c r="B1654" s="3" t="s">
        <v>626</v>
      </c>
      <c r="C1654" s="1" t="s">
        <v>49</v>
      </c>
      <c r="D1654" s="1">
        <v>49</v>
      </c>
      <c r="E1654" s="1">
        <v>2012</v>
      </c>
      <c r="F1654" s="1">
        <v>4</v>
      </c>
      <c r="G1654" s="6"/>
      <c r="H1654" s="6">
        <v>57</v>
      </c>
      <c r="I1654" s="7">
        <v>0</v>
      </c>
      <c r="J1654" s="7">
        <v>0</v>
      </c>
      <c r="K1654" s="7">
        <v>0</v>
      </c>
      <c r="L1654" s="7">
        <v>0</v>
      </c>
      <c r="M1654" s="7">
        <v>0</v>
      </c>
      <c r="N1654" s="7">
        <v>0</v>
      </c>
      <c r="O1654" s="6"/>
      <c r="P1654" s="7">
        <v>-0.3</v>
      </c>
      <c r="Q1654" s="7">
        <v>-0.3</v>
      </c>
      <c r="R1654" s="7">
        <v>-0.3</v>
      </c>
      <c r="S1654" s="7">
        <v>-0.3</v>
      </c>
      <c r="T1654" s="7">
        <v>25</v>
      </c>
      <c r="U1654" s="7">
        <v>8</v>
      </c>
      <c r="V1654" s="7">
        <v>300</v>
      </c>
      <c r="W1654" s="7" t="str">
        <f t="shared" si="101"/>
        <v/>
      </c>
      <c r="X1654" s="7">
        <v>30</v>
      </c>
      <c r="Y1654" s="7"/>
      <c r="Z1654" s="7"/>
      <c r="AA1654" s="7"/>
      <c r="AB1654" s="6">
        <v>20</v>
      </c>
      <c r="AC1654" s="7">
        <v>8.74</v>
      </c>
      <c r="AD1654" s="7"/>
      <c r="AE1654" s="7">
        <v>3.31</v>
      </c>
      <c r="AF1654" s="1">
        <v>0.11908571428571428</v>
      </c>
      <c r="AG1654" s="1" t="s">
        <v>1885</v>
      </c>
      <c r="AH1654" s="7">
        <v>1.87</v>
      </c>
      <c r="AI1654" s="7"/>
      <c r="AJ1654" s="7">
        <v>14</v>
      </c>
      <c r="AK1654" s="7"/>
      <c r="AL1654" s="7">
        <v>0</v>
      </c>
      <c r="AM1654" s="7">
        <v>0</v>
      </c>
      <c r="AN1654" s="7">
        <v>0</v>
      </c>
      <c r="AO1654" s="7">
        <v>0</v>
      </c>
      <c r="AP1654" s="7">
        <v>0</v>
      </c>
      <c r="AQ1654" s="7">
        <v>4</v>
      </c>
      <c r="AR1654">
        <f t="shared" si="102"/>
        <v>0.13609795918367315</v>
      </c>
      <c r="AS1654" t="str">
        <f t="shared" si="103"/>
        <v/>
      </c>
    </row>
    <row r="1655" spans="1:45" ht="29.5" thickBot="1">
      <c r="A1655" t="str">
        <f t="shared" si="100"/>
        <v>Louis MurphyWR2012</v>
      </c>
      <c r="B1655" s="3" t="s">
        <v>387</v>
      </c>
      <c r="C1655" s="1" t="s">
        <v>16</v>
      </c>
      <c r="D1655" s="1">
        <v>133</v>
      </c>
      <c r="E1655" s="1">
        <v>2012</v>
      </c>
      <c r="F1655" s="1">
        <v>3</v>
      </c>
      <c r="G1655" s="6">
        <v>94</v>
      </c>
      <c r="H1655" s="6">
        <v>145</v>
      </c>
      <c r="I1655" s="7">
        <v>0</v>
      </c>
      <c r="J1655" s="7">
        <v>0</v>
      </c>
      <c r="K1655" s="7">
        <v>0</v>
      </c>
      <c r="L1655" s="7">
        <v>0</v>
      </c>
      <c r="M1655" s="7">
        <v>0</v>
      </c>
      <c r="N1655" s="7">
        <v>0</v>
      </c>
      <c r="O1655" s="6">
        <v>-0.63</v>
      </c>
      <c r="P1655" s="7">
        <v>-1.34</v>
      </c>
      <c r="Q1655" s="7">
        <v>-1.86</v>
      </c>
      <c r="R1655" s="7">
        <v>-2.61</v>
      </c>
      <c r="S1655" s="7">
        <v>-2.61</v>
      </c>
      <c r="T1655" s="7">
        <v>25</v>
      </c>
      <c r="U1655" s="7">
        <v>4</v>
      </c>
      <c r="V1655" s="7">
        <v>124</v>
      </c>
      <c r="W1655" s="7">
        <f t="shared" si="101"/>
        <v>88</v>
      </c>
      <c r="X1655" s="7">
        <v>164</v>
      </c>
      <c r="Y1655" s="7"/>
      <c r="Z1655" s="7">
        <v>163.5</v>
      </c>
      <c r="AA1655" s="7"/>
      <c r="AB1655" s="6">
        <v>108</v>
      </c>
      <c r="AC1655" s="7">
        <v>4.7300000000000004</v>
      </c>
      <c r="AD1655" s="7">
        <v>4.0599999999999996</v>
      </c>
      <c r="AE1655" s="7">
        <v>1.1200000000000001</v>
      </c>
      <c r="AF1655" s="1">
        <v>0.10472727272727272</v>
      </c>
      <c r="AG1655" s="1">
        <v>0.12330000000000001</v>
      </c>
      <c r="AH1655" s="7">
        <v>1.54</v>
      </c>
      <c r="AI1655" s="7">
        <v>0.86</v>
      </c>
      <c r="AJ1655" s="7">
        <v>11</v>
      </c>
      <c r="AK1655" s="7">
        <v>16</v>
      </c>
      <c r="AL1655" s="7">
        <v>0</v>
      </c>
      <c r="AM1655" s="7">
        <v>0</v>
      </c>
      <c r="AN1655" s="7">
        <v>0</v>
      </c>
      <c r="AO1655" s="7">
        <v>0</v>
      </c>
      <c r="AP1655" s="7">
        <v>0</v>
      </c>
      <c r="AQ1655" s="7">
        <v>4</v>
      </c>
      <c r="AR1655">
        <f t="shared" si="102"/>
        <v>0.15233057851239709</v>
      </c>
      <c r="AS1655">
        <f t="shared" si="103"/>
        <v>0.12330000000000001</v>
      </c>
    </row>
    <row r="1656" spans="1:45" ht="29.5" thickBot="1">
      <c r="A1656" t="str">
        <f t="shared" si="100"/>
        <v>Baron BatchRB2012</v>
      </c>
      <c r="B1656" s="3" t="s">
        <v>627</v>
      </c>
      <c r="C1656" s="1" t="s">
        <v>3</v>
      </c>
      <c r="D1656" s="1">
        <v>104</v>
      </c>
      <c r="E1656" s="1">
        <v>2012</v>
      </c>
      <c r="F1656" s="1">
        <v>2</v>
      </c>
      <c r="G1656" s="6">
        <v>115</v>
      </c>
      <c r="H1656" s="6"/>
      <c r="I1656" s="7">
        <v>0</v>
      </c>
      <c r="J1656" s="7">
        <v>0</v>
      </c>
      <c r="K1656" s="7">
        <v>0</v>
      </c>
      <c r="L1656" s="7">
        <v>0</v>
      </c>
      <c r="M1656" s="7">
        <v>0</v>
      </c>
      <c r="N1656" s="7">
        <v>0</v>
      </c>
      <c r="O1656" s="6">
        <v>-0.53</v>
      </c>
      <c r="P1656" s="7">
        <v>-0.53</v>
      </c>
      <c r="Q1656" s="7">
        <v>-0.53</v>
      </c>
      <c r="R1656" s="7">
        <v>-0.53</v>
      </c>
      <c r="S1656" s="7">
        <v>-0.53</v>
      </c>
      <c r="T1656" s="7">
        <v>25</v>
      </c>
      <c r="U1656" s="7">
        <v>7</v>
      </c>
      <c r="V1656" s="7">
        <v>232</v>
      </c>
      <c r="W1656" s="7" t="str">
        <f t="shared" si="101"/>
        <v/>
      </c>
      <c r="X1656" s="7"/>
      <c r="Y1656" s="7"/>
      <c r="Z1656" s="7"/>
      <c r="AA1656" s="7"/>
      <c r="AB1656" s="6"/>
      <c r="AC1656" s="7"/>
      <c r="AD1656" s="7">
        <v>2.25</v>
      </c>
      <c r="AE1656" s="7"/>
      <c r="AF1656" s="1" t="s">
        <v>1885</v>
      </c>
      <c r="AG1656" s="1">
        <v>2.2800000000000001E-2</v>
      </c>
      <c r="AH1656" s="7"/>
      <c r="AI1656" s="7">
        <v>0.7</v>
      </c>
      <c r="AJ1656" s="7"/>
      <c r="AK1656" s="7">
        <v>8</v>
      </c>
      <c r="AL1656" s="7">
        <v>0</v>
      </c>
      <c r="AM1656" s="7">
        <v>0</v>
      </c>
      <c r="AN1656" s="7">
        <v>0</v>
      </c>
      <c r="AO1656" s="7">
        <v>0</v>
      </c>
      <c r="AP1656" s="7">
        <v>0</v>
      </c>
      <c r="AQ1656" s="7">
        <v>2</v>
      </c>
      <c r="AR1656" t="str">
        <f t="shared" si="102"/>
        <v/>
      </c>
      <c r="AS1656">
        <f t="shared" si="103"/>
        <v>4.5600000000000002E-2</v>
      </c>
    </row>
    <row r="1657" spans="1:45" ht="29.5" thickBot="1">
      <c r="A1657" t="str">
        <f t="shared" si="100"/>
        <v>LaVon BrazillWR2012</v>
      </c>
      <c r="B1657" s="3" t="s">
        <v>628</v>
      </c>
      <c r="C1657" s="1" t="s">
        <v>16</v>
      </c>
      <c r="D1657" s="1">
        <v>134</v>
      </c>
      <c r="E1657" s="1">
        <v>2012</v>
      </c>
      <c r="F1657" s="1">
        <v>3</v>
      </c>
      <c r="G1657" s="6">
        <v>126</v>
      </c>
      <c r="H1657" s="6">
        <v>117</v>
      </c>
      <c r="I1657" s="7">
        <v>0</v>
      </c>
      <c r="J1657" s="7">
        <v>0</v>
      </c>
      <c r="K1657" s="7">
        <v>0</v>
      </c>
      <c r="L1657" s="7">
        <v>0</v>
      </c>
      <c r="M1657" s="7">
        <v>0</v>
      </c>
      <c r="N1657" s="7">
        <v>0</v>
      </c>
      <c r="O1657" s="6">
        <v>-0.66</v>
      </c>
      <c r="P1657" s="7">
        <v>-1.44</v>
      </c>
      <c r="Q1657" s="7">
        <v>-1.44</v>
      </c>
      <c r="R1657" s="7">
        <v>-1.44</v>
      </c>
      <c r="S1657" s="7">
        <v>-1.44</v>
      </c>
      <c r="T1657" s="7">
        <v>23</v>
      </c>
      <c r="U1657" s="7">
        <v>6</v>
      </c>
      <c r="V1657" s="7">
        <v>206</v>
      </c>
      <c r="W1657" s="7" t="str">
        <f t="shared" si="101"/>
        <v/>
      </c>
      <c r="X1657" s="7">
        <v>117</v>
      </c>
      <c r="Y1657" s="7">
        <v>104</v>
      </c>
      <c r="Z1657" s="7"/>
      <c r="AA1657" s="7"/>
      <c r="AB1657" s="6"/>
      <c r="AC1657" s="7"/>
      <c r="AD1657" s="7">
        <v>2.37</v>
      </c>
      <c r="AE1657" s="7">
        <v>4.01</v>
      </c>
      <c r="AF1657" s="1" t="s">
        <v>1885</v>
      </c>
      <c r="AG1657" s="1">
        <v>4.7657142857142856E-2</v>
      </c>
      <c r="AH1657" s="7"/>
      <c r="AI1657" s="7">
        <v>1.1399999999999999</v>
      </c>
      <c r="AJ1657" s="7"/>
      <c r="AK1657" s="7">
        <v>14</v>
      </c>
      <c r="AL1657" s="7">
        <v>0</v>
      </c>
      <c r="AM1657" s="7">
        <v>0</v>
      </c>
      <c r="AN1657" s="7">
        <v>0</v>
      </c>
      <c r="AO1657" s="7">
        <v>0</v>
      </c>
      <c r="AP1657" s="7">
        <v>0</v>
      </c>
      <c r="AQ1657" s="7">
        <v>1</v>
      </c>
      <c r="AR1657" t="str">
        <f t="shared" si="102"/>
        <v/>
      </c>
      <c r="AS1657">
        <f t="shared" si="103"/>
        <v>5.4465306122449028E-2</v>
      </c>
    </row>
    <row r="1658" spans="1:45" ht="29.5" thickBot="1">
      <c r="A1658" t="str">
        <f t="shared" si="100"/>
        <v>Colt McCoyQB2012</v>
      </c>
      <c r="B1658" s="3" t="s">
        <v>441</v>
      </c>
      <c r="C1658" s="1" t="s">
        <v>12</v>
      </c>
      <c r="D1658" s="1">
        <v>45</v>
      </c>
      <c r="E1658" s="1">
        <v>2012</v>
      </c>
      <c r="F1658" s="1">
        <v>1</v>
      </c>
      <c r="G1658" s="6">
        <v>51</v>
      </c>
      <c r="H1658" s="6">
        <v>60</v>
      </c>
      <c r="I1658" s="7">
        <v>0</v>
      </c>
      <c r="J1658" s="7">
        <v>0</v>
      </c>
      <c r="K1658" s="7">
        <v>0</v>
      </c>
      <c r="L1658" s="7">
        <v>0</v>
      </c>
      <c r="M1658" s="7">
        <v>0</v>
      </c>
      <c r="N1658" s="7">
        <v>0</v>
      </c>
      <c r="O1658" s="6">
        <v>-0.17</v>
      </c>
      <c r="P1658" s="7">
        <v>-0.59</v>
      </c>
      <c r="Q1658" s="7">
        <v>-0.64</v>
      </c>
      <c r="R1658" s="7">
        <v>-0.81</v>
      </c>
      <c r="S1658" s="7">
        <v>-0.81</v>
      </c>
      <c r="T1658" s="7">
        <v>26</v>
      </c>
      <c r="U1658" s="7">
        <v>3</v>
      </c>
      <c r="V1658" s="7">
        <v>85</v>
      </c>
      <c r="W1658" s="7">
        <f t="shared" si="101"/>
        <v>22</v>
      </c>
      <c r="X1658" s="7"/>
      <c r="Y1658" s="7"/>
      <c r="Z1658" s="7"/>
      <c r="AA1658" s="7"/>
      <c r="AB1658" s="6">
        <v>22</v>
      </c>
      <c r="AC1658" s="7">
        <v>14.82</v>
      </c>
      <c r="AD1658" s="7">
        <v>3.55</v>
      </c>
      <c r="AE1658" s="7">
        <v>7.0000000000000007E-2</v>
      </c>
      <c r="AF1658" s="1" t="s">
        <v>1885</v>
      </c>
      <c r="AG1658" s="1" t="s">
        <v>1885</v>
      </c>
      <c r="AH1658" s="7"/>
      <c r="AI1658" s="7"/>
      <c r="AJ1658" s="7">
        <v>13</v>
      </c>
      <c r="AK1658" s="7"/>
      <c r="AL1658" s="7">
        <v>0</v>
      </c>
      <c r="AM1658" s="7">
        <v>0</v>
      </c>
      <c r="AN1658" s="7">
        <v>0</v>
      </c>
      <c r="AO1658" s="7">
        <v>0</v>
      </c>
      <c r="AP1658" s="7">
        <v>0</v>
      </c>
      <c r="AQ1658" s="7">
        <v>3</v>
      </c>
      <c r="AR1658" t="str">
        <f t="shared" si="102"/>
        <v/>
      </c>
      <c r="AS1658" t="str">
        <f t="shared" si="103"/>
        <v/>
      </c>
    </row>
    <row r="1659" spans="1:45" ht="29.5" thickBot="1">
      <c r="A1659" t="str">
        <f t="shared" si="100"/>
        <v>Jason CampbellQB2012</v>
      </c>
      <c r="B1659" s="3" t="s">
        <v>128</v>
      </c>
      <c r="C1659" s="1" t="s">
        <v>12</v>
      </c>
      <c r="D1659" s="1">
        <v>46</v>
      </c>
      <c r="E1659" s="1">
        <v>2012</v>
      </c>
      <c r="F1659" s="1">
        <v>1</v>
      </c>
      <c r="G1659" s="6">
        <v>40</v>
      </c>
      <c r="H1659" s="6">
        <v>30</v>
      </c>
      <c r="I1659" s="7">
        <v>0</v>
      </c>
      <c r="J1659" s="7">
        <v>0</v>
      </c>
      <c r="K1659" s="7">
        <v>0</v>
      </c>
      <c r="L1659" s="7">
        <v>0</v>
      </c>
      <c r="M1659" s="7">
        <v>0</v>
      </c>
      <c r="N1659" s="7">
        <v>0</v>
      </c>
      <c r="O1659" s="6">
        <v>-0.66</v>
      </c>
      <c r="P1659" s="7">
        <v>-0.92</v>
      </c>
      <c r="Q1659" s="7">
        <v>-1.44</v>
      </c>
      <c r="R1659" s="7">
        <v>-1.44</v>
      </c>
      <c r="S1659" s="7">
        <v>-1.44</v>
      </c>
      <c r="T1659" s="7">
        <v>31</v>
      </c>
      <c r="U1659" s="7">
        <v>1</v>
      </c>
      <c r="V1659" s="7">
        <v>25</v>
      </c>
      <c r="W1659" s="7">
        <f t="shared" si="101"/>
        <v>32</v>
      </c>
      <c r="X1659" s="7"/>
      <c r="Y1659" s="7"/>
      <c r="Z1659" s="7"/>
      <c r="AA1659" s="7"/>
      <c r="AB1659" s="6">
        <v>34</v>
      </c>
      <c r="AC1659" s="7">
        <v>15.47</v>
      </c>
      <c r="AD1659" s="7">
        <v>3.57</v>
      </c>
      <c r="AE1659" s="7">
        <v>14.33</v>
      </c>
      <c r="AF1659" s="1" t="s">
        <v>1885</v>
      </c>
      <c r="AG1659" s="1" t="s">
        <v>1885</v>
      </c>
      <c r="AH1659" s="7"/>
      <c r="AI1659" s="7"/>
      <c r="AJ1659" s="7">
        <v>6</v>
      </c>
      <c r="AK1659" s="7"/>
      <c r="AL1659" s="7">
        <v>0</v>
      </c>
      <c r="AM1659" s="7">
        <v>0</v>
      </c>
      <c r="AN1659" s="7">
        <v>0</v>
      </c>
      <c r="AO1659" s="7">
        <v>0</v>
      </c>
      <c r="AP1659" s="7">
        <v>0</v>
      </c>
      <c r="AQ1659" s="7">
        <v>8</v>
      </c>
      <c r="AR1659" t="str">
        <f t="shared" si="102"/>
        <v/>
      </c>
      <c r="AS1659" t="str">
        <f t="shared" si="103"/>
        <v/>
      </c>
    </row>
    <row r="1660" spans="1:45" ht="29.5" thickBot="1">
      <c r="A1660" t="str">
        <f t="shared" si="100"/>
        <v>Harry DouglasWR2012</v>
      </c>
      <c r="B1660" s="3" t="s">
        <v>290</v>
      </c>
      <c r="C1660" s="1" t="s">
        <v>16</v>
      </c>
      <c r="D1660" s="1">
        <v>137</v>
      </c>
      <c r="E1660" s="1">
        <v>2012</v>
      </c>
      <c r="F1660" s="1">
        <v>3</v>
      </c>
      <c r="G1660" s="6">
        <v>77</v>
      </c>
      <c r="H1660" s="6">
        <v>22</v>
      </c>
      <c r="I1660" s="7">
        <v>0</v>
      </c>
      <c r="J1660" s="7">
        <v>1</v>
      </c>
      <c r="K1660" s="7">
        <v>1</v>
      </c>
      <c r="L1660" s="7">
        <v>1</v>
      </c>
      <c r="M1660" s="7">
        <v>1</v>
      </c>
      <c r="N1660" s="7">
        <v>0</v>
      </c>
      <c r="O1660" s="6">
        <v>-0.04</v>
      </c>
      <c r="P1660" s="7">
        <v>0.52</v>
      </c>
      <c r="Q1660" s="7">
        <v>0.82</v>
      </c>
      <c r="R1660" s="7">
        <v>0.87</v>
      </c>
      <c r="S1660" s="7">
        <v>0.08</v>
      </c>
      <c r="T1660" s="7">
        <v>28</v>
      </c>
      <c r="U1660" s="7">
        <v>3</v>
      </c>
      <c r="V1660" s="7">
        <v>84</v>
      </c>
      <c r="W1660" s="7">
        <f t="shared" si="101"/>
        <v>107</v>
      </c>
      <c r="X1660" s="7">
        <v>147</v>
      </c>
      <c r="Y1660" s="7">
        <v>84</v>
      </c>
      <c r="Z1660" s="7">
        <v>111</v>
      </c>
      <c r="AA1660" s="7">
        <v>171</v>
      </c>
      <c r="AB1660" s="6">
        <v>75</v>
      </c>
      <c r="AC1660" s="7">
        <v>5.94</v>
      </c>
      <c r="AD1660" s="7">
        <v>5.6</v>
      </c>
      <c r="AE1660" s="7">
        <v>12.73</v>
      </c>
      <c r="AF1660" s="1">
        <v>0.1077</v>
      </c>
      <c r="AG1660" s="1">
        <v>0.10122666666666666</v>
      </c>
      <c r="AH1660" s="7">
        <v>1.1399999999999999</v>
      </c>
      <c r="AI1660" s="7">
        <v>0.94</v>
      </c>
      <c r="AJ1660" s="7">
        <v>16</v>
      </c>
      <c r="AK1660" s="7">
        <v>15</v>
      </c>
      <c r="AL1660" s="7">
        <v>0</v>
      </c>
      <c r="AM1660" s="7">
        <v>0</v>
      </c>
      <c r="AN1660" s="7">
        <v>0</v>
      </c>
      <c r="AO1660" s="7">
        <v>0</v>
      </c>
      <c r="AP1660" s="7">
        <v>0</v>
      </c>
      <c r="AQ1660" s="7">
        <v>5</v>
      </c>
      <c r="AR1660">
        <f t="shared" si="102"/>
        <v>0.1077</v>
      </c>
      <c r="AS1660">
        <f t="shared" si="103"/>
        <v>0.10797511111111148</v>
      </c>
    </row>
    <row r="1661" spans="1:45" ht="29.5" thickBot="1">
      <c r="A1661" t="str">
        <f t="shared" si="100"/>
        <v>Anthony AllenRB2012</v>
      </c>
      <c r="B1661" s="3" t="s">
        <v>559</v>
      </c>
      <c r="C1661" s="1" t="s">
        <v>3</v>
      </c>
      <c r="D1661" s="1">
        <v>105</v>
      </c>
      <c r="E1661" s="1">
        <v>2012</v>
      </c>
      <c r="F1661" s="1">
        <v>2</v>
      </c>
      <c r="G1661" s="6">
        <v>118</v>
      </c>
      <c r="H1661" s="6"/>
      <c r="I1661" s="7">
        <v>0</v>
      </c>
      <c r="J1661" s="7">
        <v>0</v>
      </c>
      <c r="K1661" s="7">
        <v>0</v>
      </c>
      <c r="L1661" s="7">
        <v>0</v>
      </c>
      <c r="M1661" s="7">
        <v>0</v>
      </c>
      <c r="N1661" s="7">
        <v>0</v>
      </c>
      <c r="O1661" s="6">
        <v>-0.84</v>
      </c>
      <c r="P1661" s="7">
        <v>-0.84</v>
      </c>
      <c r="Q1661" s="7">
        <v>-0.84</v>
      </c>
      <c r="R1661" s="7">
        <v>-0.84</v>
      </c>
      <c r="S1661" s="7">
        <v>-0.84</v>
      </c>
      <c r="T1661" s="7">
        <v>24</v>
      </c>
      <c r="U1661" s="7">
        <v>7</v>
      </c>
      <c r="V1661" s="7">
        <v>225</v>
      </c>
      <c r="W1661" s="7">
        <f t="shared" si="101"/>
        <v>113</v>
      </c>
      <c r="X1661" s="7"/>
      <c r="Y1661" s="7"/>
      <c r="Z1661" s="7"/>
      <c r="AA1661" s="7"/>
      <c r="AB1661" s="6">
        <v>155</v>
      </c>
      <c r="AC1661" s="7"/>
      <c r="AD1661" s="7">
        <v>2.5499999999999998</v>
      </c>
      <c r="AE1661" s="7"/>
      <c r="AF1661" s="1" t="s">
        <v>1885</v>
      </c>
      <c r="AG1661" s="1">
        <v>2.0266666666666665E-2</v>
      </c>
      <c r="AH1661" s="7"/>
      <c r="AI1661" s="7">
        <v>0.46</v>
      </c>
      <c r="AJ1661" s="7"/>
      <c r="AK1661" s="7">
        <v>6</v>
      </c>
      <c r="AL1661" s="7">
        <v>0</v>
      </c>
      <c r="AM1661" s="7">
        <v>0</v>
      </c>
      <c r="AN1661" s="7">
        <v>0</v>
      </c>
      <c r="AO1661" s="7">
        <v>0</v>
      </c>
      <c r="AP1661" s="7">
        <v>0</v>
      </c>
      <c r="AQ1661" s="7">
        <v>2</v>
      </c>
      <c r="AR1661" t="str">
        <f t="shared" si="102"/>
        <v/>
      </c>
      <c r="AS1661">
        <f t="shared" si="103"/>
        <v>5.4044444444444534E-2</v>
      </c>
    </row>
    <row r="1662" spans="1:45" ht="29.5" thickBot="1">
      <c r="A1662" t="str">
        <f t="shared" si="100"/>
        <v>Cole BeasleyWR2012</v>
      </c>
      <c r="B1662" s="3" t="s">
        <v>629</v>
      </c>
      <c r="C1662" s="1" t="s">
        <v>16</v>
      </c>
      <c r="D1662" s="1">
        <v>138</v>
      </c>
      <c r="E1662" s="1">
        <v>2012</v>
      </c>
      <c r="F1662" s="1">
        <v>3</v>
      </c>
      <c r="G1662" s="6">
        <v>130</v>
      </c>
      <c r="H1662" s="6">
        <v>85</v>
      </c>
      <c r="I1662" s="7">
        <v>0</v>
      </c>
      <c r="J1662" s="7">
        <v>0</v>
      </c>
      <c r="K1662" s="7">
        <v>0</v>
      </c>
      <c r="L1662" s="7">
        <v>0</v>
      </c>
      <c r="M1662" s="7">
        <v>0</v>
      </c>
      <c r="N1662" s="7">
        <v>0</v>
      </c>
      <c r="O1662" s="6">
        <v>-0.69</v>
      </c>
      <c r="P1662" s="7">
        <v>-1.67</v>
      </c>
      <c r="Q1662" s="7">
        <v>-1.88</v>
      </c>
      <c r="R1662" s="7">
        <v>-1.61</v>
      </c>
      <c r="S1662" s="7">
        <v>-1.62</v>
      </c>
      <c r="T1662" s="7">
        <v>23</v>
      </c>
      <c r="U1662" s="7">
        <v>8</v>
      </c>
      <c r="V1662" s="7">
        <v>300</v>
      </c>
      <c r="W1662" s="7" t="str">
        <f t="shared" si="101"/>
        <v/>
      </c>
      <c r="X1662" s="7">
        <v>129</v>
      </c>
      <c r="Y1662" s="7">
        <v>135</v>
      </c>
      <c r="Z1662" s="7">
        <v>97</v>
      </c>
      <c r="AA1662" s="7">
        <v>126</v>
      </c>
      <c r="AB1662" s="6"/>
      <c r="AC1662" s="7"/>
      <c r="AD1662" s="7">
        <v>2.78</v>
      </c>
      <c r="AE1662" s="7">
        <v>6.27</v>
      </c>
      <c r="AF1662" s="1" t="s">
        <v>1885</v>
      </c>
      <c r="AG1662" s="1">
        <v>6.6488888888888889E-2</v>
      </c>
      <c r="AH1662" s="7"/>
      <c r="AI1662" s="7">
        <v>1.1299999999999999</v>
      </c>
      <c r="AJ1662" s="7"/>
      <c r="AK1662" s="7">
        <v>9</v>
      </c>
      <c r="AL1662" s="7">
        <v>0</v>
      </c>
      <c r="AM1662" s="7">
        <v>0</v>
      </c>
      <c r="AN1662" s="7">
        <v>0</v>
      </c>
      <c r="AO1662" s="7">
        <v>0</v>
      </c>
      <c r="AP1662" s="7">
        <v>0</v>
      </c>
      <c r="AQ1662" s="7">
        <v>1</v>
      </c>
      <c r="AR1662" t="str">
        <f t="shared" si="102"/>
        <v/>
      </c>
      <c r="AS1662">
        <f t="shared" si="103"/>
        <v>0.1182024691358025</v>
      </c>
    </row>
    <row r="1663" spans="1:45" ht="29.5" thickBot="1">
      <c r="A1663" t="str">
        <f t="shared" si="100"/>
        <v>Michael JenkinsWR2012</v>
      </c>
      <c r="B1663" s="3" t="s">
        <v>243</v>
      </c>
      <c r="C1663" s="1" t="s">
        <v>16</v>
      </c>
      <c r="D1663" s="1">
        <v>139</v>
      </c>
      <c r="E1663" s="1">
        <v>2012</v>
      </c>
      <c r="F1663" s="1">
        <v>3</v>
      </c>
      <c r="G1663" s="6">
        <v>73</v>
      </c>
      <c r="H1663" s="6"/>
      <c r="I1663" s="7">
        <v>0</v>
      </c>
      <c r="J1663" s="7">
        <v>0</v>
      </c>
      <c r="K1663" s="7">
        <v>0</v>
      </c>
      <c r="L1663" s="7">
        <v>0</v>
      </c>
      <c r="M1663" s="7">
        <v>0</v>
      </c>
      <c r="N1663" s="7">
        <v>0</v>
      </c>
      <c r="O1663" s="6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30</v>
      </c>
      <c r="U1663" s="7">
        <v>1</v>
      </c>
      <c r="V1663" s="7">
        <v>29</v>
      </c>
      <c r="W1663" s="7">
        <f t="shared" si="101"/>
        <v>111</v>
      </c>
      <c r="X1663" s="7">
        <v>162</v>
      </c>
      <c r="Y1663" s="7"/>
      <c r="Z1663" s="7"/>
      <c r="AA1663" s="7"/>
      <c r="AB1663" s="6">
        <v>67</v>
      </c>
      <c r="AC1663" s="7">
        <v>9.33</v>
      </c>
      <c r="AD1663" s="7">
        <v>6.06</v>
      </c>
      <c r="AE1663" s="7"/>
      <c r="AF1663" s="1">
        <v>0.16785454545454545</v>
      </c>
      <c r="AG1663" s="1">
        <v>0.1467</v>
      </c>
      <c r="AH1663" s="7">
        <v>1.47</v>
      </c>
      <c r="AI1663" s="7">
        <v>1.03</v>
      </c>
      <c r="AJ1663" s="7">
        <v>11</v>
      </c>
      <c r="AK1663" s="7">
        <v>16</v>
      </c>
      <c r="AL1663" s="7">
        <v>0</v>
      </c>
      <c r="AM1663" s="7">
        <v>0</v>
      </c>
      <c r="AN1663" s="7">
        <v>0</v>
      </c>
      <c r="AO1663" s="7">
        <v>0</v>
      </c>
      <c r="AP1663" s="7">
        <v>0</v>
      </c>
      <c r="AQ1663" s="7">
        <v>9</v>
      </c>
      <c r="AR1663">
        <f t="shared" si="102"/>
        <v>0.24415206611570184</v>
      </c>
      <c r="AS1663">
        <f t="shared" si="103"/>
        <v>0.1467</v>
      </c>
    </row>
    <row r="1664" spans="1:45" ht="29.5" thickBot="1">
      <c r="A1664" t="str">
        <f t="shared" si="100"/>
        <v>Kyle OrtonQB2012</v>
      </c>
      <c r="B1664" s="3" t="s">
        <v>269</v>
      </c>
      <c r="C1664" s="1" t="s">
        <v>12</v>
      </c>
      <c r="D1664" s="1">
        <v>47</v>
      </c>
      <c r="E1664" s="1">
        <v>2012</v>
      </c>
      <c r="F1664" s="1">
        <v>1</v>
      </c>
      <c r="G1664" s="6">
        <v>52</v>
      </c>
      <c r="H1664" s="6">
        <v>46</v>
      </c>
      <c r="I1664" s="7">
        <v>0</v>
      </c>
      <c r="J1664" s="7">
        <v>0</v>
      </c>
      <c r="K1664" s="7">
        <v>0</v>
      </c>
      <c r="L1664" s="7">
        <v>0</v>
      </c>
      <c r="M1664" s="7">
        <v>0</v>
      </c>
      <c r="N1664" s="7">
        <v>0</v>
      </c>
      <c r="O1664" s="6">
        <v>-0.09</v>
      </c>
      <c r="P1664" s="7">
        <v>-0.31</v>
      </c>
      <c r="Q1664" s="7">
        <v>-0.18</v>
      </c>
      <c r="R1664" s="7">
        <v>-0.18</v>
      </c>
      <c r="S1664" s="7">
        <v>-0.18</v>
      </c>
      <c r="T1664" s="7">
        <v>30</v>
      </c>
      <c r="U1664" s="7">
        <v>4</v>
      </c>
      <c r="V1664" s="7">
        <v>106</v>
      </c>
      <c r="W1664" s="7">
        <f t="shared" si="101"/>
        <v>24</v>
      </c>
      <c r="X1664" s="7">
        <v>54</v>
      </c>
      <c r="Y1664" s="7"/>
      <c r="Z1664" s="7"/>
      <c r="AA1664" s="7"/>
      <c r="AB1664" s="6">
        <v>33</v>
      </c>
      <c r="AC1664" s="7">
        <v>11.96</v>
      </c>
      <c r="AD1664" s="7">
        <v>9.56</v>
      </c>
      <c r="AE1664" s="7">
        <v>8.24</v>
      </c>
      <c r="AF1664" s="1" t="s">
        <v>1885</v>
      </c>
      <c r="AG1664" s="1" t="s">
        <v>1885</v>
      </c>
      <c r="AH1664" s="7"/>
      <c r="AI1664" s="7"/>
      <c r="AJ1664" s="7">
        <v>9</v>
      </c>
      <c r="AK1664" s="7"/>
      <c r="AL1664" s="7">
        <v>0</v>
      </c>
      <c r="AM1664" s="7">
        <v>0</v>
      </c>
      <c r="AN1664" s="7">
        <v>0</v>
      </c>
      <c r="AO1664" s="7">
        <v>0</v>
      </c>
      <c r="AP1664" s="7">
        <v>0</v>
      </c>
      <c r="AQ1664" s="7">
        <v>8</v>
      </c>
      <c r="AR1664" t="str">
        <f t="shared" si="102"/>
        <v/>
      </c>
      <c r="AS1664" t="str">
        <f t="shared" si="103"/>
        <v/>
      </c>
    </row>
    <row r="1665" spans="1:45" ht="29.5" thickBot="1">
      <c r="A1665" t="str">
        <f t="shared" si="100"/>
        <v>Orson CharlesTE2012</v>
      </c>
      <c r="B1665" s="3" t="s">
        <v>630</v>
      </c>
      <c r="C1665" s="1" t="s">
        <v>49</v>
      </c>
      <c r="D1665" s="1">
        <v>51</v>
      </c>
      <c r="E1665" s="1">
        <v>2012</v>
      </c>
      <c r="F1665" s="1">
        <v>4</v>
      </c>
      <c r="G1665" s="6">
        <v>59</v>
      </c>
      <c r="H1665" s="6">
        <v>104.5</v>
      </c>
      <c r="I1665" s="7">
        <v>0</v>
      </c>
      <c r="J1665" s="7">
        <v>0</v>
      </c>
      <c r="K1665" s="7">
        <v>0</v>
      </c>
      <c r="L1665" s="7">
        <v>0</v>
      </c>
      <c r="M1665" s="7">
        <v>0</v>
      </c>
      <c r="N1665" s="7">
        <v>0</v>
      </c>
      <c r="O1665" s="6">
        <v>-0.95</v>
      </c>
      <c r="P1665" s="7">
        <v>-1.91</v>
      </c>
      <c r="Q1665" s="7">
        <v>-1.91</v>
      </c>
      <c r="R1665" s="7">
        <v>-1.91</v>
      </c>
      <c r="S1665" s="7">
        <v>-2.17</v>
      </c>
      <c r="T1665" s="7">
        <v>21</v>
      </c>
      <c r="U1665" s="7">
        <v>4</v>
      </c>
      <c r="V1665" s="7">
        <v>116</v>
      </c>
      <c r="W1665" s="7" t="str">
        <f t="shared" si="101"/>
        <v/>
      </c>
      <c r="X1665" s="7">
        <v>66</v>
      </c>
      <c r="Y1665" s="7"/>
      <c r="Z1665" s="7"/>
      <c r="AA1665" s="7"/>
      <c r="AB1665" s="6"/>
      <c r="AC1665" s="7"/>
      <c r="AD1665" s="7">
        <v>1.1299999999999999</v>
      </c>
      <c r="AE1665" s="7">
        <v>0.14000000000000001</v>
      </c>
      <c r="AF1665" s="1" t="s">
        <v>1885</v>
      </c>
      <c r="AG1665" s="1">
        <v>1.8700000000000001E-2</v>
      </c>
      <c r="AH1665" s="7"/>
      <c r="AI1665" s="7">
        <v>1.05</v>
      </c>
      <c r="AJ1665" s="7"/>
      <c r="AK1665" s="7">
        <v>16</v>
      </c>
      <c r="AL1665" s="7">
        <v>0</v>
      </c>
      <c r="AM1665" s="7">
        <v>0</v>
      </c>
      <c r="AN1665" s="7">
        <v>0</v>
      </c>
      <c r="AO1665" s="7">
        <v>0</v>
      </c>
      <c r="AP1665" s="7">
        <v>0</v>
      </c>
      <c r="AQ1665" s="7">
        <v>1</v>
      </c>
      <c r="AR1665" t="str">
        <f t="shared" si="102"/>
        <v/>
      </c>
      <c r="AS1665">
        <f t="shared" si="103"/>
        <v>1.8700000000000001E-2</v>
      </c>
    </row>
    <row r="1666" spans="1:45" ht="29.5" thickBot="1">
      <c r="A1666" t="str">
        <f t="shared" si="100"/>
        <v>Kirk CousinsQB2012</v>
      </c>
      <c r="B1666" s="3" t="s">
        <v>631</v>
      </c>
      <c r="C1666" s="1" t="s">
        <v>12</v>
      </c>
      <c r="D1666" s="1">
        <v>48</v>
      </c>
      <c r="E1666" s="1">
        <v>2012</v>
      </c>
      <c r="F1666" s="1">
        <v>1</v>
      </c>
      <c r="G1666" s="6">
        <v>39</v>
      </c>
      <c r="H1666" s="6">
        <v>43</v>
      </c>
      <c r="I1666" s="7">
        <v>0</v>
      </c>
      <c r="J1666" s="7">
        <v>0</v>
      </c>
      <c r="K1666" s="7">
        <v>0</v>
      </c>
      <c r="L1666" s="7">
        <v>1</v>
      </c>
      <c r="M1666" s="7">
        <v>2</v>
      </c>
      <c r="N1666" s="7">
        <v>0</v>
      </c>
      <c r="O1666" s="6">
        <v>-0.06</v>
      </c>
      <c r="P1666" s="7">
        <v>-0.22</v>
      </c>
      <c r="Q1666" s="7">
        <v>-0.19</v>
      </c>
      <c r="R1666" s="7">
        <v>-0.06</v>
      </c>
      <c r="S1666" s="7">
        <v>0.55000000000000004</v>
      </c>
      <c r="T1666" s="7">
        <v>24</v>
      </c>
      <c r="U1666" s="7">
        <v>4</v>
      </c>
      <c r="V1666" s="7">
        <v>102</v>
      </c>
      <c r="W1666" s="7" t="str">
        <f t="shared" si="101"/>
        <v/>
      </c>
      <c r="X1666" s="7">
        <v>33</v>
      </c>
      <c r="Y1666" s="7">
        <v>37</v>
      </c>
      <c r="Z1666" s="7">
        <v>43</v>
      </c>
      <c r="AA1666" s="7">
        <v>12</v>
      </c>
      <c r="AB1666" s="6"/>
      <c r="AC1666" s="7"/>
      <c r="AD1666" s="7">
        <v>12.946666670000001</v>
      </c>
      <c r="AE1666" s="7">
        <v>9.1120000000000001</v>
      </c>
      <c r="AF1666" s="1" t="s">
        <v>1885</v>
      </c>
      <c r="AG1666" s="1" t="s">
        <v>1885</v>
      </c>
      <c r="AH1666" s="7"/>
      <c r="AI1666" s="7"/>
      <c r="AJ1666" s="7"/>
      <c r="AK1666" s="7"/>
      <c r="AL1666" s="7">
        <v>0</v>
      </c>
      <c r="AM1666" s="7">
        <v>0</v>
      </c>
      <c r="AN1666" s="7">
        <v>0</v>
      </c>
      <c r="AO1666" s="7">
        <v>0</v>
      </c>
      <c r="AP1666" s="7">
        <v>1</v>
      </c>
      <c r="AQ1666" s="7">
        <v>1</v>
      </c>
      <c r="AR1666" t="str">
        <f t="shared" si="102"/>
        <v/>
      </c>
      <c r="AS1666" t="str">
        <f t="shared" si="103"/>
        <v/>
      </c>
    </row>
    <row r="1667" spans="1:45" ht="29.5" thickBot="1">
      <c r="A1667" t="str">
        <f t="shared" ref="A1667:A1730" si="104">B1667&amp;C1667&amp;E1667</f>
        <v>Early DoucetWR2012</v>
      </c>
      <c r="B1667" s="3" t="s">
        <v>188</v>
      </c>
      <c r="C1667" s="1" t="s">
        <v>16</v>
      </c>
      <c r="D1667" s="1">
        <v>141</v>
      </c>
      <c r="E1667" s="1">
        <v>2012</v>
      </c>
      <c r="F1667" s="1">
        <v>3</v>
      </c>
      <c r="G1667" s="6">
        <v>108</v>
      </c>
      <c r="H1667" s="6"/>
      <c r="I1667" s="7">
        <v>0</v>
      </c>
      <c r="J1667" s="7">
        <v>0</v>
      </c>
      <c r="K1667" s="7">
        <v>0</v>
      </c>
      <c r="L1667" s="7">
        <v>0</v>
      </c>
      <c r="M1667" s="7">
        <v>0</v>
      </c>
      <c r="N1667" s="7">
        <v>0</v>
      </c>
      <c r="O1667" s="6">
        <v>-0.5</v>
      </c>
      <c r="P1667" s="7">
        <v>-0.5</v>
      </c>
      <c r="Q1667" s="7">
        <v>-0.5</v>
      </c>
      <c r="R1667" s="7">
        <v>-0.5</v>
      </c>
      <c r="S1667" s="7">
        <v>-0.5</v>
      </c>
      <c r="T1667" s="7">
        <v>27</v>
      </c>
      <c r="U1667" s="7">
        <v>3</v>
      </c>
      <c r="V1667" s="7">
        <v>81</v>
      </c>
      <c r="W1667" s="7">
        <f t="shared" ref="W1667:W1730" si="105">IFERROR(VLOOKUP(B1667&amp;C1667&amp;E1667-1,A:D,4,0),"")</f>
        <v>132</v>
      </c>
      <c r="X1667" s="7"/>
      <c r="Y1667" s="7"/>
      <c r="Z1667" s="7"/>
      <c r="AA1667" s="7"/>
      <c r="AB1667" s="6">
        <v>44</v>
      </c>
      <c r="AC1667" s="7">
        <v>9.5562500000000004</v>
      </c>
      <c r="AD1667" s="7">
        <v>4.1333333330000004</v>
      </c>
      <c r="AE1667" s="7"/>
      <c r="AF1667" s="1">
        <v>0.1749</v>
      </c>
      <c r="AG1667" s="1">
        <v>0.11973333333333334</v>
      </c>
      <c r="AH1667" s="7">
        <v>1.57</v>
      </c>
      <c r="AI1667" s="7">
        <v>0.68</v>
      </c>
      <c r="AJ1667" s="7">
        <v>16</v>
      </c>
      <c r="AK1667" s="7">
        <v>12</v>
      </c>
      <c r="AL1667" s="7">
        <v>0</v>
      </c>
      <c r="AM1667" s="7">
        <v>0</v>
      </c>
      <c r="AN1667" s="7">
        <v>0</v>
      </c>
      <c r="AO1667" s="7">
        <v>0</v>
      </c>
      <c r="AP1667" s="7">
        <v>0</v>
      </c>
      <c r="AQ1667" s="7">
        <v>5</v>
      </c>
      <c r="AR1667">
        <f t="shared" ref="AR1667:AR1730" si="106">IF(AF1667="","",_xlfn.NUMBERVALUE(AF1667)*16/AJ1667)</f>
        <v>0.1749</v>
      </c>
      <c r="AS1667">
        <f t="shared" ref="AS1667:AS1730" si="107">IF(AG1667="","",_xlfn.NUMBERVALUE(AG1667)*16/AK1667)</f>
        <v>0.15964444444444401</v>
      </c>
    </row>
    <row r="1668" spans="1:45" ht="44" thickBot="1">
      <c r="A1668" t="str">
        <f t="shared" si="104"/>
        <v>Taylor ThompsonTE2012</v>
      </c>
      <c r="B1668" s="3" t="s">
        <v>632</v>
      </c>
      <c r="C1668" s="1" t="s">
        <v>49</v>
      </c>
      <c r="D1668" s="1">
        <v>52</v>
      </c>
      <c r="E1668" s="1">
        <v>2012</v>
      </c>
      <c r="F1668" s="1">
        <v>4</v>
      </c>
      <c r="G1668" s="6">
        <v>80</v>
      </c>
      <c r="H1668" s="6">
        <v>79</v>
      </c>
      <c r="I1668" s="7">
        <v>0</v>
      </c>
      <c r="J1668" s="7">
        <v>0</v>
      </c>
      <c r="K1668" s="7">
        <v>0</v>
      </c>
      <c r="L1668" s="7">
        <v>0</v>
      </c>
      <c r="M1668" s="7">
        <v>0</v>
      </c>
      <c r="N1668" s="7">
        <v>0</v>
      </c>
      <c r="O1668" s="6">
        <v>-1.04</v>
      </c>
      <c r="P1668" s="7">
        <v>-2.0099999999999998</v>
      </c>
      <c r="Q1668" s="7">
        <v>-2.2400000000000002</v>
      </c>
      <c r="R1668" s="7">
        <v>-2.2400000000000002</v>
      </c>
      <c r="S1668" s="7">
        <v>-2.2400000000000002</v>
      </c>
      <c r="T1668" s="7">
        <v>23</v>
      </c>
      <c r="U1668" s="7">
        <v>5</v>
      </c>
      <c r="V1668" s="7">
        <v>145</v>
      </c>
      <c r="W1668" s="7" t="str">
        <f t="shared" si="105"/>
        <v/>
      </c>
      <c r="X1668" s="7">
        <v>41</v>
      </c>
      <c r="Y1668" s="7">
        <v>59</v>
      </c>
      <c r="Z1668" s="7"/>
      <c r="AA1668" s="7"/>
      <c r="AB1668" s="6"/>
      <c r="AC1668" s="7"/>
      <c r="AD1668" s="7">
        <v>0.66249999999999998</v>
      </c>
      <c r="AE1668" s="7">
        <v>0.64375000000000004</v>
      </c>
      <c r="AF1668" s="1" t="s">
        <v>1885</v>
      </c>
      <c r="AG1668" s="1">
        <v>2.3800000000000002E-2</v>
      </c>
      <c r="AH1668" s="7"/>
      <c r="AI1668" s="7">
        <v>0.6</v>
      </c>
      <c r="AJ1668" s="7"/>
      <c r="AK1668" s="7">
        <v>16</v>
      </c>
      <c r="AL1668" s="7">
        <v>0</v>
      </c>
      <c r="AM1668" s="7">
        <v>0</v>
      </c>
      <c r="AN1668" s="7">
        <v>0</v>
      </c>
      <c r="AO1668" s="7">
        <v>0</v>
      </c>
      <c r="AP1668" s="7">
        <v>0</v>
      </c>
      <c r="AQ1668" s="7">
        <v>1</v>
      </c>
      <c r="AR1668" t="str">
        <f t="shared" si="106"/>
        <v/>
      </c>
      <c r="AS1668">
        <f t="shared" si="107"/>
        <v>2.3800000000000002E-2</v>
      </c>
    </row>
    <row r="1669" spans="1:45" ht="29.5" thickBot="1">
      <c r="A1669" t="str">
        <f t="shared" si="104"/>
        <v>Dezmon BriscoeWR2012</v>
      </c>
      <c r="B1669" s="3" t="s">
        <v>478</v>
      </c>
      <c r="C1669" s="1" t="s">
        <v>16</v>
      </c>
      <c r="D1669" s="1">
        <v>143.5</v>
      </c>
      <c r="E1669" s="1">
        <v>2012</v>
      </c>
      <c r="F1669" s="1">
        <v>3</v>
      </c>
      <c r="G1669" s="6">
        <v>173</v>
      </c>
      <c r="H1669" s="6"/>
      <c r="I1669" s="7">
        <v>0</v>
      </c>
      <c r="J1669" s="7">
        <v>0</v>
      </c>
      <c r="K1669" s="7">
        <v>0</v>
      </c>
      <c r="L1669" s="7">
        <v>0</v>
      </c>
      <c r="M1669" s="7">
        <v>0</v>
      </c>
      <c r="N1669" s="7">
        <v>0</v>
      </c>
      <c r="O1669" s="6">
        <v>-0.62</v>
      </c>
      <c r="P1669" s="7">
        <v>-0.62</v>
      </c>
      <c r="Q1669" s="7">
        <v>-0.62</v>
      </c>
      <c r="R1669" s="7">
        <v>-0.62</v>
      </c>
      <c r="S1669" s="7">
        <v>-0.62</v>
      </c>
      <c r="T1669" s="7">
        <v>23</v>
      </c>
      <c r="U1669" s="7">
        <v>6</v>
      </c>
      <c r="V1669" s="7">
        <v>191</v>
      </c>
      <c r="W1669" s="7">
        <f t="shared" si="105"/>
        <v>102</v>
      </c>
      <c r="X1669" s="7"/>
      <c r="Y1669" s="7"/>
      <c r="Z1669" s="7"/>
      <c r="AA1669" s="7"/>
      <c r="AB1669" s="6">
        <v>65</v>
      </c>
      <c r="AC1669" s="7">
        <v>6.8562500000000002</v>
      </c>
      <c r="AD1669" s="7">
        <v>0.61428571430000001</v>
      </c>
      <c r="AE1669" s="7"/>
      <c r="AF1669" s="1">
        <v>8.9099999999999999E-2</v>
      </c>
      <c r="AG1669" s="1">
        <v>3.8400000000000004E-2</v>
      </c>
      <c r="AH1669" s="7">
        <v>1.04</v>
      </c>
      <c r="AI1669" s="7">
        <v>0.96</v>
      </c>
      <c r="AJ1669" s="7">
        <v>16</v>
      </c>
      <c r="AK1669" s="7">
        <v>5</v>
      </c>
      <c r="AL1669" s="7">
        <v>0</v>
      </c>
      <c r="AM1669" s="7">
        <v>0</v>
      </c>
      <c r="AN1669" s="7">
        <v>0</v>
      </c>
      <c r="AO1669" s="7">
        <v>0</v>
      </c>
      <c r="AP1669" s="7">
        <v>0</v>
      </c>
      <c r="AQ1669" s="7">
        <v>3</v>
      </c>
      <c r="AR1669">
        <f t="shared" si="106"/>
        <v>8.9099999999999999E-2</v>
      </c>
      <c r="AS1669">
        <f t="shared" si="107"/>
        <v>0.12287999999999999</v>
      </c>
    </row>
    <row r="1670" spans="1:45" ht="29.5" thickBot="1">
      <c r="A1670" t="str">
        <f t="shared" si="104"/>
        <v>Jason AvantWR2012</v>
      </c>
      <c r="B1670" s="3" t="s">
        <v>246</v>
      </c>
      <c r="C1670" s="1" t="s">
        <v>16</v>
      </c>
      <c r="D1670" s="1">
        <v>143.5</v>
      </c>
      <c r="E1670" s="1">
        <v>2012</v>
      </c>
      <c r="F1670" s="1">
        <v>3</v>
      </c>
      <c r="G1670" s="6">
        <v>62</v>
      </c>
      <c r="H1670" s="6">
        <v>76</v>
      </c>
      <c r="I1670" s="7">
        <v>0</v>
      </c>
      <c r="J1670" s="7">
        <v>0</v>
      </c>
      <c r="K1670" s="7">
        <v>0</v>
      </c>
      <c r="L1670" s="7">
        <v>0</v>
      </c>
      <c r="M1670" s="7">
        <v>0</v>
      </c>
      <c r="N1670" s="7">
        <v>0</v>
      </c>
      <c r="O1670" s="6">
        <v>-0.19</v>
      </c>
      <c r="P1670" s="7">
        <v>-0.66</v>
      </c>
      <c r="Q1670" s="7">
        <v>-0.66</v>
      </c>
      <c r="R1670" s="7">
        <v>-1.25</v>
      </c>
      <c r="S1670" s="7">
        <v>-1.25</v>
      </c>
      <c r="T1670" s="7">
        <v>29</v>
      </c>
      <c r="U1670" s="7">
        <v>4</v>
      </c>
      <c r="V1670" s="7">
        <v>109</v>
      </c>
      <c r="W1670" s="7">
        <f t="shared" si="105"/>
        <v>134</v>
      </c>
      <c r="X1670" s="7">
        <v>132</v>
      </c>
      <c r="Y1670" s="7">
        <v>160</v>
      </c>
      <c r="Z1670" s="7">
        <v>152</v>
      </c>
      <c r="AA1670" s="7"/>
      <c r="AB1670" s="6">
        <v>55</v>
      </c>
      <c r="AC1670" s="7">
        <v>7.8687500000000004</v>
      </c>
      <c r="AD1670" s="7">
        <v>8.414285714</v>
      </c>
      <c r="AE1670" s="7">
        <v>5.9187500000000002</v>
      </c>
      <c r="AF1670" s="1">
        <v>0.15659999999999999</v>
      </c>
      <c r="AG1670" s="1">
        <v>0.14434285714285713</v>
      </c>
      <c r="AH1670" s="7">
        <v>1.45</v>
      </c>
      <c r="AI1670" s="7">
        <v>1.47</v>
      </c>
      <c r="AJ1670" s="7">
        <v>16</v>
      </c>
      <c r="AK1670" s="7">
        <v>14</v>
      </c>
      <c r="AL1670" s="7">
        <v>0</v>
      </c>
      <c r="AM1670" s="7">
        <v>0</v>
      </c>
      <c r="AN1670" s="7">
        <v>0</v>
      </c>
      <c r="AO1670" s="7">
        <v>0</v>
      </c>
      <c r="AP1670" s="7">
        <v>0</v>
      </c>
      <c r="AQ1670" s="7">
        <v>7</v>
      </c>
      <c r="AR1670">
        <f t="shared" si="106"/>
        <v>0.15659999999999999</v>
      </c>
      <c r="AS1670">
        <f t="shared" si="107"/>
        <v>0.16496326530612229</v>
      </c>
    </row>
    <row r="1671" spans="1:45" ht="29.5" thickBot="1">
      <c r="A1671" t="str">
        <f t="shared" si="104"/>
        <v>Kevin BossTE2012</v>
      </c>
      <c r="B1671" s="3" t="s">
        <v>187</v>
      </c>
      <c r="C1671" s="1" t="s">
        <v>49</v>
      </c>
      <c r="D1671" s="1">
        <v>53</v>
      </c>
      <c r="E1671" s="1">
        <v>2012</v>
      </c>
      <c r="F1671" s="1">
        <v>4</v>
      </c>
      <c r="G1671" s="6">
        <v>67</v>
      </c>
      <c r="H1671" s="6"/>
      <c r="I1671" s="7">
        <v>0</v>
      </c>
      <c r="J1671" s="7">
        <v>0</v>
      </c>
      <c r="K1671" s="7">
        <v>0</v>
      </c>
      <c r="L1671" s="7">
        <v>0</v>
      </c>
      <c r="M1671" s="7">
        <v>0</v>
      </c>
      <c r="N1671" s="7">
        <v>0</v>
      </c>
      <c r="O1671" s="6">
        <v>-0.06</v>
      </c>
      <c r="P1671" s="7">
        <v>-0.06</v>
      </c>
      <c r="Q1671" s="7">
        <v>-0.06</v>
      </c>
      <c r="R1671" s="7">
        <v>-0.06</v>
      </c>
      <c r="S1671" s="7">
        <v>-0.06</v>
      </c>
      <c r="T1671" s="7">
        <v>28</v>
      </c>
      <c r="U1671" s="7">
        <v>5</v>
      </c>
      <c r="V1671" s="7">
        <v>153</v>
      </c>
      <c r="W1671" s="7">
        <f t="shared" si="105"/>
        <v>31</v>
      </c>
      <c r="X1671" s="7"/>
      <c r="Y1671" s="7"/>
      <c r="Z1671" s="7"/>
      <c r="AA1671" s="7"/>
      <c r="AB1671" s="6">
        <v>31</v>
      </c>
      <c r="AC1671" s="7">
        <v>5.914285714</v>
      </c>
      <c r="AD1671" s="7">
        <v>7.75</v>
      </c>
      <c r="AE1671" s="7"/>
      <c r="AF1671" s="1">
        <v>8.7200000000000014E-2</v>
      </c>
      <c r="AG1671" s="1">
        <v>5.6000000000000001E-2</v>
      </c>
      <c r="AH1671" s="7">
        <v>1.47</v>
      </c>
      <c r="AI1671" s="7">
        <v>3.61</v>
      </c>
      <c r="AJ1671" s="7">
        <v>14</v>
      </c>
      <c r="AK1671" s="7">
        <v>2</v>
      </c>
      <c r="AL1671" s="7">
        <v>0</v>
      </c>
      <c r="AM1671" s="7">
        <v>0</v>
      </c>
      <c r="AN1671" s="7">
        <v>0</v>
      </c>
      <c r="AO1671" s="7">
        <v>0</v>
      </c>
      <c r="AP1671" s="7">
        <v>0</v>
      </c>
      <c r="AQ1671" s="7">
        <v>6</v>
      </c>
      <c r="AR1671">
        <f t="shared" si="106"/>
        <v>9.9657142857142861E-2</v>
      </c>
      <c r="AS1671">
        <f t="shared" si="107"/>
        <v>0.44800000000000001</v>
      </c>
    </row>
    <row r="1672" spans="1:45" ht="29.5" thickBot="1">
      <c r="A1672" t="str">
        <f t="shared" si="104"/>
        <v>Adrien RobinsonTE2012</v>
      </c>
      <c r="B1672" s="3" t="s">
        <v>633</v>
      </c>
      <c r="C1672" s="1" t="s">
        <v>49</v>
      </c>
      <c r="D1672" s="1">
        <v>54</v>
      </c>
      <c r="E1672" s="1">
        <v>2012</v>
      </c>
      <c r="F1672" s="1">
        <v>4</v>
      </c>
      <c r="G1672" s="6">
        <v>116.5</v>
      </c>
      <c r="H1672" s="6">
        <v>119.5</v>
      </c>
      <c r="I1672" s="7">
        <v>0</v>
      </c>
      <c r="J1672" s="7">
        <v>0</v>
      </c>
      <c r="K1672" s="7">
        <v>0</v>
      </c>
      <c r="L1672" s="7">
        <v>0</v>
      </c>
      <c r="M1672" s="7">
        <v>0</v>
      </c>
      <c r="N1672" s="7">
        <v>0</v>
      </c>
      <c r="O1672" s="6">
        <v>-0.2</v>
      </c>
      <c r="P1672" s="7">
        <v>-0.2</v>
      </c>
      <c r="Q1672" s="7">
        <v>-1.01</v>
      </c>
      <c r="R1672" s="7">
        <v>-1.01</v>
      </c>
      <c r="S1672" s="7">
        <v>-1.01</v>
      </c>
      <c r="T1672" s="7">
        <v>24</v>
      </c>
      <c r="U1672" s="7">
        <v>4</v>
      </c>
      <c r="V1672" s="7">
        <v>127</v>
      </c>
      <c r="W1672" s="7" t="str">
        <f t="shared" si="105"/>
        <v/>
      </c>
      <c r="X1672" s="7">
        <v>53</v>
      </c>
      <c r="Y1672" s="7">
        <v>36</v>
      </c>
      <c r="Z1672" s="7"/>
      <c r="AA1672" s="7"/>
      <c r="AB1672" s="6"/>
      <c r="AC1672" s="7"/>
      <c r="AD1672" s="7">
        <v>0</v>
      </c>
      <c r="AE1672" s="7">
        <v>0</v>
      </c>
      <c r="AF1672" s="1" t="s">
        <v>1885</v>
      </c>
      <c r="AG1672" s="1" t="s">
        <v>1885</v>
      </c>
      <c r="AH1672" s="7"/>
      <c r="AI1672" s="7"/>
      <c r="AJ1672" s="7"/>
      <c r="AK1672" s="7"/>
      <c r="AL1672" s="7">
        <v>0</v>
      </c>
      <c r="AM1672" s="7">
        <v>0</v>
      </c>
      <c r="AN1672" s="7">
        <v>0</v>
      </c>
      <c r="AO1672" s="7">
        <v>0</v>
      </c>
      <c r="AP1672" s="7">
        <v>0</v>
      </c>
      <c r="AQ1672" s="7">
        <v>1</v>
      </c>
      <c r="AR1672" t="str">
        <f t="shared" si="106"/>
        <v/>
      </c>
      <c r="AS1672" t="str">
        <f t="shared" si="107"/>
        <v/>
      </c>
    </row>
    <row r="1673" spans="1:45" ht="29.5" thickBot="1">
      <c r="A1673" t="str">
        <f t="shared" si="104"/>
        <v>Jeremy KerleyWR2012</v>
      </c>
      <c r="B1673" s="3" t="s">
        <v>557</v>
      </c>
      <c r="C1673" s="1" t="s">
        <v>16</v>
      </c>
      <c r="D1673" s="1">
        <v>145</v>
      </c>
      <c r="E1673" s="1">
        <v>2012</v>
      </c>
      <c r="F1673" s="1">
        <v>3</v>
      </c>
      <c r="G1673" s="6">
        <v>44</v>
      </c>
      <c r="H1673" s="6">
        <v>60</v>
      </c>
      <c r="I1673" s="7">
        <v>0</v>
      </c>
      <c r="J1673" s="7">
        <v>0</v>
      </c>
      <c r="K1673" s="7">
        <v>0</v>
      </c>
      <c r="L1673" s="7">
        <v>0</v>
      </c>
      <c r="M1673" s="7">
        <v>0</v>
      </c>
      <c r="N1673" s="7">
        <v>0</v>
      </c>
      <c r="O1673" s="6">
        <v>0.46</v>
      </c>
      <c r="P1673" s="7">
        <v>0.6</v>
      </c>
      <c r="Q1673" s="7">
        <v>0.22</v>
      </c>
      <c r="R1673" s="7">
        <v>-0.62</v>
      </c>
      <c r="S1673" s="7">
        <v>-0.48</v>
      </c>
      <c r="T1673" s="7">
        <v>24</v>
      </c>
      <c r="U1673" s="7">
        <v>5</v>
      </c>
      <c r="V1673" s="7">
        <v>153</v>
      </c>
      <c r="W1673" s="7">
        <f t="shared" si="105"/>
        <v>139</v>
      </c>
      <c r="X1673" s="7">
        <v>86</v>
      </c>
      <c r="Y1673" s="7">
        <v>116</v>
      </c>
      <c r="Z1673" s="7">
        <v>161</v>
      </c>
      <c r="AA1673" s="7">
        <v>192</v>
      </c>
      <c r="AB1673" s="6">
        <v>89</v>
      </c>
      <c r="AC1673" s="7">
        <v>4.9428571430000003</v>
      </c>
      <c r="AD1673" s="7">
        <v>9.46875</v>
      </c>
      <c r="AE1673" s="7">
        <v>9.5333333329999999</v>
      </c>
      <c r="AF1673" s="1">
        <v>0.10285714285714286</v>
      </c>
      <c r="AG1673" s="1">
        <v>0.18759999999999999</v>
      </c>
      <c r="AH1673" s="7">
        <v>1.41</v>
      </c>
      <c r="AI1673" s="7">
        <v>1.9</v>
      </c>
      <c r="AJ1673" s="7">
        <v>14</v>
      </c>
      <c r="AK1673" s="7">
        <v>16</v>
      </c>
      <c r="AL1673" s="7">
        <v>0</v>
      </c>
      <c r="AM1673" s="7">
        <v>0</v>
      </c>
      <c r="AN1673" s="7">
        <v>0</v>
      </c>
      <c r="AO1673" s="7">
        <v>0</v>
      </c>
      <c r="AP1673" s="7">
        <v>0</v>
      </c>
      <c r="AQ1673" s="7">
        <v>2</v>
      </c>
      <c r="AR1673">
        <f t="shared" si="106"/>
        <v>0.11755102040816343</v>
      </c>
      <c r="AS1673">
        <f t="shared" si="107"/>
        <v>0.18759999999999999</v>
      </c>
    </row>
    <row r="1674" spans="1:45" ht="15" thickBot="1">
      <c r="A1674" t="str">
        <f t="shared" si="104"/>
        <v>Ted GinnWR2012</v>
      </c>
      <c r="B1674" s="3" t="s">
        <v>103</v>
      </c>
      <c r="C1674" s="1" t="s">
        <v>16</v>
      </c>
      <c r="D1674" s="1">
        <v>146</v>
      </c>
      <c r="E1674" s="1">
        <v>2012</v>
      </c>
      <c r="F1674" s="1">
        <v>3</v>
      </c>
      <c r="G1674" s="6">
        <v>183</v>
      </c>
      <c r="H1674" s="6">
        <v>58</v>
      </c>
      <c r="I1674" s="7">
        <v>0</v>
      </c>
      <c r="J1674" s="7">
        <v>0</v>
      </c>
      <c r="K1674" s="7">
        <v>0</v>
      </c>
      <c r="L1674" s="7">
        <v>0</v>
      </c>
      <c r="M1674" s="7">
        <v>0</v>
      </c>
      <c r="N1674" s="7">
        <v>0</v>
      </c>
      <c r="O1674" s="6">
        <v>0</v>
      </c>
      <c r="P1674" s="7">
        <v>-0.13</v>
      </c>
      <c r="Q1674" s="7">
        <v>-0.13</v>
      </c>
      <c r="R1674" s="7">
        <v>0.12</v>
      </c>
      <c r="S1674" s="7">
        <v>0.39</v>
      </c>
      <c r="T1674" s="7">
        <v>27</v>
      </c>
      <c r="U1674" s="7">
        <v>1</v>
      </c>
      <c r="V1674" s="7">
        <v>9</v>
      </c>
      <c r="W1674" s="7">
        <f t="shared" si="105"/>
        <v>150</v>
      </c>
      <c r="X1674" s="7">
        <v>159</v>
      </c>
      <c r="Y1674" s="7">
        <v>123</v>
      </c>
      <c r="Z1674" s="7">
        <v>165</v>
      </c>
      <c r="AA1674" s="7">
        <v>95</v>
      </c>
      <c r="AB1674" s="6">
        <v>113</v>
      </c>
      <c r="AC1674" s="7">
        <v>3.414285714</v>
      </c>
      <c r="AD1674" s="7">
        <v>0.21538461540000001</v>
      </c>
      <c r="AE1674" s="7">
        <v>7.78125</v>
      </c>
      <c r="AF1674" s="1">
        <v>8.365714285714286E-2</v>
      </c>
      <c r="AG1674" s="1">
        <v>1.12E-2</v>
      </c>
      <c r="AH1674" s="7">
        <v>1</v>
      </c>
      <c r="AI1674" s="7">
        <v>0.04</v>
      </c>
      <c r="AJ1674" s="7">
        <v>14</v>
      </c>
      <c r="AK1674" s="7">
        <v>7</v>
      </c>
      <c r="AL1674" s="7">
        <v>0</v>
      </c>
      <c r="AM1674" s="7">
        <v>0</v>
      </c>
      <c r="AN1674" s="7">
        <v>0</v>
      </c>
      <c r="AO1674" s="7">
        <v>0</v>
      </c>
      <c r="AP1674" s="7">
        <v>0</v>
      </c>
      <c r="AQ1674" s="7">
        <v>6</v>
      </c>
      <c r="AR1674">
        <f t="shared" si="106"/>
        <v>9.5608163265306176E-2</v>
      </c>
      <c r="AS1674">
        <f t="shared" si="107"/>
        <v>2.5600000000000001E-2</v>
      </c>
    </row>
    <row r="1675" spans="1:45" ht="44" thickBot="1">
      <c r="A1675" t="str">
        <f t="shared" si="104"/>
        <v>LaRod Stephens-HowlingRB2012</v>
      </c>
      <c r="B1675" s="3" t="s">
        <v>482</v>
      </c>
      <c r="C1675" s="1" t="s">
        <v>3</v>
      </c>
      <c r="D1675" s="1">
        <v>107</v>
      </c>
      <c r="E1675" s="1">
        <v>2012</v>
      </c>
      <c r="F1675" s="1">
        <v>2</v>
      </c>
      <c r="G1675" s="6">
        <v>48</v>
      </c>
      <c r="H1675" s="6">
        <v>138</v>
      </c>
      <c r="I1675" s="7">
        <v>0</v>
      </c>
      <c r="J1675" s="7">
        <v>0</v>
      </c>
      <c r="K1675" s="7">
        <v>0</v>
      </c>
      <c r="L1675" s="7">
        <v>0</v>
      </c>
      <c r="M1675" s="7">
        <v>0</v>
      </c>
      <c r="N1675" s="7">
        <v>0</v>
      </c>
      <c r="O1675" s="6">
        <v>0.2</v>
      </c>
      <c r="P1675" s="7">
        <v>0.2</v>
      </c>
      <c r="Q1675" s="7">
        <v>0.2</v>
      </c>
      <c r="R1675" s="7">
        <v>0.2</v>
      </c>
      <c r="S1675" s="7">
        <v>0.2</v>
      </c>
      <c r="T1675" s="7">
        <v>25</v>
      </c>
      <c r="U1675" s="7">
        <v>7</v>
      </c>
      <c r="V1675" s="7">
        <v>240</v>
      </c>
      <c r="W1675" s="7">
        <f t="shared" si="105"/>
        <v>83</v>
      </c>
      <c r="X1675" s="7">
        <v>96</v>
      </c>
      <c r="Y1675" s="7"/>
      <c r="Z1675" s="7"/>
      <c r="AA1675" s="7"/>
      <c r="AB1675" s="6">
        <v>64</v>
      </c>
      <c r="AC1675" s="7">
        <v>5.0076923080000002</v>
      </c>
      <c r="AD1675" s="7">
        <v>6.2357142860000003</v>
      </c>
      <c r="AE1675" s="7">
        <v>5</v>
      </c>
      <c r="AF1675" s="1">
        <v>3.8646153846153844E-2</v>
      </c>
      <c r="AG1675" s="1">
        <v>5.6342857142857139E-2</v>
      </c>
      <c r="AH1675" s="7">
        <v>3.44</v>
      </c>
      <c r="AI1675" s="7">
        <v>0.68</v>
      </c>
      <c r="AJ1675" s="7">
        <v>13</v>
      </c>
      <c r="AK1675" s="7">
        <v>14</v>
      </c>
      <c r="AL1675" s="7">
        <v>0</v>
      </c>
      <c r="AM1675" s="7">
        <v>0</v>
      </c>
      <c r="AN1675" s="7">
        <v>0</v>
      </c>
      <c r="AO1675" s="7">
        <v>0</v>
      </c>
      <c r="AP1675" s="7">
        <v>0</v>
      </c>
      <c r="AQ1675" s="7">
        <v>4</v>
      </c>
      <c r="AR1675">
        <f t="shared" si="106"/>
        <v>4.7564497041420066E-2</v>
      </c>
      <c r="AS1675">
        <f t="shared" si="107"/>
        <v>6.4391836734693828E-2</v>
      </c>
    </row>
    <row r="1676" spans="1:45" ht="29.5" thickBot="1">
      <c r="A1676" t="str">
        <f t="shared" si="104"/>
        <v>Tarvaris JacksonQB2012</v>
      </c>
      <c r="B1676" s="3" t="s">
        <v>176</v>
      </c>
      <c r="C1676" s="1" t="s">
        <v>12</v>
      </c>
      <c r="D1676" s="1">
        <v>49</v>
      </c>
      <c r="E1676" s="1">
        <v>2012</v>
      </c>
      <c r="F1676" s="1">
        <v>1</v>
      </c>
      <c r="G1676" s="6">
        <v>66</v>
      </c>
      <c r="H1676" s="6">
        <v>48</v>
      </c>
      <c r="I1676" s="7">
        <v>0</v>
      </c>
      <c r="J1676" s="7">
        <v>0</v>
      </c>
      <c r="K1676" s="7">
        <v>0</v>
      </c>
      <c r="L1676" s="7">
        <v>0</v>
      </c>
      <c r="M1676" s="7">
        <v>0</v>
      </c>
      <c r="N1676" s="7">
        <v>0</v>
      </c>
      <c r="O1676" s="6">
        <v>-0.16</v>
      </c>
      <c r="P1676" s="7">
        <v>-0.46</v>
      </c>
      <c r="Q1676" s="7">
        <v>-0.46</v>
      </c>
      <c r="R1676" s="7">
        <v>-0.64</v>
      </c>
      <c r="S1676" s="7">
        <v>-0.64</v>
      </c>
      <c r="T1676" s="7">
        <v>29</v>
      </c>
      <c r="U1676" s="7">
        <v>2</v>
      </c>
      <c r="V1676" s="7">
        <v>64</v>
      </c>
      <c r="W1676" s="7">
        <f t="shared" si="105"/>
        <v>37</v>
      </c>
      <c r="X1676" s="7"/>
      <c r="Y1676" s="7"/>
      <c r="Z1676" s="7"/>
      <c r="AA1676" s="7"/>
      <c r="AB1676" s="6">
        <v>20</v>
      </c>
      <c r="AC1676" s="7">
        <v>13.24266667</v>
      </c>
      <c r="AD1676" s="7">
        <v>0</v>
      </c>
      <c r="AE1676" s="7">
        <v>4.5350000000000001</v>
      </c>
      <c r="AF1676" s="1" t="s">
        <v>1885</v>
      </c>
      <c r="AG1676" s="1" t="s">
        <v>1885</v>
      </c>
      <c r="AH1676" s="7"/>
      <c r="AI1676" s="7"/>
      <c r="AJ1676" s="7">
        <v>15</v>
      </c>
      <c r="AK1676" s="7"/>
      <c r="AL1676" s="7">
        <v>0</v>
      </c>
      <c r="AM1676" s="7">
        <v>0</v>
      </c>
      <c r="AN1676" s="7">
        <v>0</v>
      </c>
      <c r="AO1676" s="7">
        <v>0</v>
      </c>
      <c r="AP1676" s="7">
        <v>0</v>
      </c>
      <c r="AQ1676" s="7">
        <v>7</v>
      </c>
      <c r="AR1676" t="str">
        <f t="shared" si="106"/>
        <v/>
      </c>
      <c r="AS1676" t="str">
        <f t="shared" si="107"/>
        <v/>
      </c>
    </row>
    <row r="1677" spans="1:45" ht="29.5" thickBot="1">
      <c r="A1677" t="str">
        <f t="shared" si="104"/>
        <v>Donnie AveryWR2012</v>
      </c>
      <c r="B1677" s="3" t="s">
        <v>150</v>
      </c>
      <c r="C1677" s="1" t="s">
        <v>16</v>
      </c>
      <c r="D1677" s="1">
        <v>147</v>
      </c>
      <c r="E1677" s="1">
        <v>2012</v>
      </c>
      <c r="F1677" s="1">
        <v>3</v>
      </c>
      <c r="G1677" s="6">
        <v>42</v>
      </c>
      <c r="H1677" s="6">
        <v>62</v>
      </c>
      <c r="I1677" s="7">
        <v>0</v>
      </c>
      <c r="J1677" s="7">
        <v>0</v>
      </c>
      <c r="K1677" s="7">
        <v>0</v>
      </c>
      <c r="L1677" s="7">
        <v>0</v>
      </c>
      <c r="M1677" s="7">
        <v>0</v>
      </c>
      <c r="N1677" s="7">
        <v>0</v>
      </c>
      <c r="O1677" s="6">
        <v>0.34</v>
      </c>
      <c r="P1677" s="7">
        <v>1</v>
      </c>
      <c r="Q1677" s="7">
        <v>0.87</v>
      </c>
      <c r="R1677" s="7">
        <v>0.87</v>
      </c>
      <c r="S1677" s="7">
        <v>0.87</v>
      </c>
      <c r="T1677" s="7">
        <v>28</v>
      </c>
      <c r="U1677" s="7">
        <v>2</v>
      </c>
      <c r="V1677" s="7">
        <v>33</v>
      </c>
      <c r="W1677" s="7">
        <f t="shared" si="105"/>
        <v>81</v>
      </c>
      <c r="X1677" s="7">
        <v>105</v>
      </c>
      <c r="Y1677" s="7">
        <v>143.5</v>
      </c>
      <c r="Z1677" s="7"/>
      <c r="AA1677" s="7"/>
      <c r="AB1677" s="6">
        <v>141</v>
      </c>
      <c r="AC1677" s="7">
        <v>1.6875</v>
      </c>
      <c r="AD1677" s="7">
        <v>9.8125</v>
      </c>
      <c r="AE1677" s="7">
        <v>7.0125000000000002</v>
      </c>
      <c r="AF1677" s="1">
        <v>0.04</v>
      </c>
      <c r="AG1677" s="1">
        <v>0.19439999999999999</v>
      </c>
      <c r="AH1677" s="7">
        <v>0.55000000000000004</v>
      </c>
      <c r="AI1677" s="7">
        <v>1.22</v>
      </c>
      <c r="AJ1677" s="7">
        <v>8</v>
      </c>
      <c r="AK1677" s="7">
        <v>16</v>
      </c>
      <c r="AL1677" s="7">
        <v>0</v>
      </c>
      <c r="AM1677" s="7">
        <v>0</v>
      </c>
      <c r="AN1677" s="7">
        <v>0</v>
      </c>
      <c r="AO1677" s="7">
        <v>0</v>
      </c>
      <c r="AP1677" s="7">
        <v>0</v>
      </c>
      <c r="AQ1677" s="7">
        <v>5</v>
      </c>
      <c r="AR1677">
        <f t="shared" si="106"/>
        <v>0.08</v>
      </c>
      <c r="AS1677">
        <f t="shared" si="107"/>
        <v>0.19439999999999999</v>
      </c>
    </row>
    <row r="1678" spans="1:45" ht="29.5" thickBot="1">
      <c r="A1678" t="str">
        <f t="shared" si="104"/>
        <v>Michael SmithRB2012</v>
      </c>
      <c r="B1678" s="3" t="s">
        <v>634</v>
      </c>
      <c r="C1678" s="1" t="s">
        <v>3</v>
      </c>
      <c r="D1678" s="1">
        <v>108</v>
      </c>
      <c r="E1678" s="1">
        <v>2012</v>
      </c>
      <c r="F1678" s="1">
        <v>2</v>
      </c>
      <c r="G1678" s="6"/>
      <c r="H1678" s="6"/>
      <c r="I1678" s="7">
        <v>0</v>
      </c>
      <c r="J1678" s="7">
        <v>0</v>
      </c>
      <c r="K1678" s="7">
        <v>0</v>
      </c>
      <c r="L1678" s="7">
        <v>0</v>
      </c>
      <c r="M1678" s="7">
        <v>0</v>
      </c>
      <c r="N1678" s="7">
        <v>0</v>
      </c>
      <c r="O1678" s="6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24</v>
      </c>
      <c r="U1678" s="7">
        <v>7</v>
      </c>
      <c r="V1678" s="7">
        <v>212</v>
      </c>
      <c r="W1678" s="7" t="str">
        <f t="shared" si="105"/>
        <v/>
      </c>
      <c r="X1678" s="7">
        <v>107</v>
      </c>
      <c r="Y1678" s="7"/>
      <c r="Z1678" s="7"/>
      <c r="AA1678" s="7"/>
      <c r="AB1678" s="6"/>
      <c r="AC1678" s="7"/>
      <c r="AD1678" s="7"/>
      <c r="AE1678" s="7"/>
      <c r="AF1678" s="1" t="s">
        <v>1885</v>
      </c>
      <c r="AG1678" s="1" t="s">
        <v>1885</v>
      </c>
      <c r="AH1678" s="7"/>
      <c r="AI1678" s="7"/>
      <c r="AJ1678" s="7"/>
      <c r="AK1678" s="7"/>
      <c r="AL1678" s="7">
        <v>0</v>
      </c>
      <c r="AM1678" s="7">
        <v>0</v>
      </c>
      <c r="AN1678" s="7">
        <v>0</v>
      </c>
      <c r="AO1678" s="7">
        <v>0</v>
      </c>
      <c r="AP1678" s="7">
        <v>0</v>
      </c>
      <c r="AQ1678" s="7">
        <v>1</v>
      </c>
      <c r="AR1678" t="str">
        <f t="shared" si="106"/>
        <v/>
      </c>
      <c r="AS1678" t="str">
        <f t="shared" si="107"/>
        <v/>
      </c>
    </row>
    <row r="1679" spans="1:45" ht="29.5" thickBot="1">
      <c r="A1679" t="str">
        <f t="shared" si="104"/>
        <v>Deji KarimRB2012</v>
      </c>
      <c r="B1679" s="3" t="s">
        <v>447</v>
      </c>
      <c r="C1679" s="1" t="s">
        <v>3</v>
      </c>
      <c r="D1679" s="1">
        <v>109</v>
      </c>
      <c r="E1679" s="1">
        <v>2012</v>
      </c>
      <c r="F1679" s="1">
        <v>2</v>
      </c>
      <c r="G1679" s="6">
        <v>161</v>
      </c>
      <c r="H1679" s="6">
        <v>137</v>
      </c>
      <c r="I1679" s="7">
        <v>0</v>
      </c>
      <c r="J1679" s="7">
        <v>0</v>
      </c>
      <c r="K1679" s="7">
        <v>0</v>
      </c>
      <c r="L1679" s="7">
        <v>0</v>
      </c>
      <c r="M1679" s="7">
        <v>0</v>
      </c>
      <c r="N1679" s="7">
        <v>0</v>
      </c>
      <c r="O1679" s="6">
        <v>0</v>
      </c>
      <c r="P1679" s="7">
        <v>-0.28999999999999998</v>
      </c>
      <c r="Q1679" s="7">
        <v>-0.28999999999999998</v>
      </c>
      <c r="R1679" s="7">
        <v>-0.28999999999999998</v>
      </c>
      <c r="S1679" s="7">
        <v>-0.28999999999999998</v>
      </c>
      <c r="T1679" s="7">
        <v>26</v>
      </c>
      <c r="U1679" s="7">
        <v>6</v>
      </c>
      <c r="V1679" s="7">
        <v>180</v>
      </c>
      <c r="W1679" s="7">
        <f t="shared" si="105"/>
        <v>90</v>
      </c>
      <c r="X1679" s="7"/>
      <c r="Y1679" s="7"/>
      <c r="Z1679" s="7"/>
      <c r="AA1679" s="7"/>
      <c r="AB1679" s="6">
        <v>86</v>
      </c>
      <c r="AC1679" s="7">
        <v>3.25</v>
      </c>
      <c r="AD1679" s="7"/>
      <c r="AE1679" s="7">
        <v>3</v>
      </c>
      <c r="AF1679" s="1">
        <v>5.2400000000000002E-2</v>
      </c>
      <c r="AG1679" s="1" t="s">
        <v>1885</v>
      </c>
      <c r="AH1679" s="7">
        <v>1.58</v>
      </c>
      <c r="AI1679" s="7"/>
      <c r="AJ1679" s="7">
        <v>12</v>
      </c>
      <c r="AK1679" s="7"/>
      <c r="AL1679" s="7">
        <v>0</v>
      </c>
      <c r="AM1679" s="7">
        <v>0</v>
      </c>
      <c r="AN1679" s="7">
        <v>0</v>
      </c>
      <c r="AO1679" s="7">
        <v>0</v>
      </c>
      <c r="AP1679" s="7">
        <v>0</v>
      </c>
      <c r="AQ1679" s="7">
        <v>3</v>
      </c>
      <c r="AR1679">
        <f t="shared" si="106"/>
        <v>6.9866666666666674E-2</v>
      </c>
      <c r="AS1679" t="str">
        <f t="shared" si="107"/>
        <v/>
      </c>
    </row>
    <row r="1680" spans="1:45" ht="29.5" thickBot="1">
      <c r="A1680" t="str">
        <f t="shared" si="104"/>
        <v>Armon BinnsWR2012</v>
      </c>
      <c r="B1680" s="3" t="s">
        <v>635</v>
      </c>
      <c r="C1680" s="1" t="s">
        <v>16</v>
      </c>
      <c r="D1680" s="1">
        <v>150</v>
      </c>
      <c r="E1680" s="1">
        <v>2012</v>
      </c>
      <c r="F1680" s="1">
        <v>3</v>
      </c>
      <c r="G1680" s="6">
        <v>100</v>
      </c>
      <c r="H1680" s="6"/>
      <c r="I1680" s="7">
        <v>0</v>
      </c>
      <c r="J1680" s="7">
        <v>0</v>
      </c>
      <c r="K1680" s="7">
        <v>0</v>
      </c>
      <c r="L1680" s="7">
        <v>0</v>
      </c>
      <c r="M1680" s="7">
        <v>0</v>
      </c>
      <c r="N1680" s="7">
        <v>0</v>
      </c>
      <c r="O1680" s="6">
        <v>-0.32</v>
      </c>
      <c r="P1680" s="7">
        <v>-0.32</v>
      </c>
      <c r="Q1680" s="7">
        <v>-0.32</v>
      </c>
      <c r="R1680" s="7">
        <v>-0.32</v>
      </c>
      <c r="S1680" s="7">
        <v>-0.32</v>
      </c>
      <c r="T1680" s="7">
        <v>23</v>
      </c>
      <c r="U1680" s="7">
        <v>8</v>
      </c>
      <c r="V1680" s="7">
        <v>300</v>
      </c>
      <c r="W1680" s="7" t="str">
        <f t="shared" si="105"/>
        <v/>
      </c>
      <c r="X1680" s="7">
        <v>161</v>
      </c>
      <c r="Y1680" s="7"/>
      <c r="Z1680" s="7"/>
      <c r="AA1680" s="7"/>
      <c r="AB1680" s="6"/>
      <c r="AC1680" s="7"/>
      <c r="AD1680" s="7">
        <v>5.2454545450000003</v>
      </c>
      <c r="AE1680" s="7"/>
      <c r="AF1680" s="1" t="s">
        <v>1885</v>
      </c>
      <c r="AG1680" s="1">
        <v>0.12203636363636364</v>
      </c>
      <c r="AH1680" s="7"/>
      <c r="AI1680" s="7">
        <v>1.1100000000000001</v>
      </c>
      <c r="AJ1680" s="7"/>
      <c r="AK1680" s="7">
        <v>11</v>
      </c>
      <c r="AL1680" s="7">
        <v>0</v>
      </c>
      <c r="AM1680" s="7">
        <v>0</v>
      </c>
      <c r="AN1680" s="7">
        <v>0</v>
      </c>
      <c r="AO1680" s="7">
        <v>0</v>
      </c>
      <c r="AP1680" s="7">
        <v>0</v>
      </c>
      <c r="AQ1680" s="7">
        <v>1</v>
      </c>
      <c r="AR1680" t="str">
        <f t="shared" si="106"/>
        <v/>
      </c>
      <c r="AS1680">
        <f t="shared" si="107"/>
        <v>0.17750743801652946</v>
      </c>
    </row>
    <row r="1681" spans="1:45" ht="44" thickBot="1">
      <c r="A1681" t="str">
        <f t="shared" si="104"/>
        <v>Daryl RichardsonRB2012</v>
      </c>
      <c r="B1681" s="3" t="s">
        <v>636</v>
      </c>
      <c r="C1681" s="1" t="s">
        <v>3</v>
      </c>
      <c r="D1681" s="1">
        <v>110</v>
      </c>
      <c r="E1681" s="1">
        <v>2012</v>
      </c>
      <c r="F1681" s="1">
        <v>2</v>
      </c>
      <c r="G1681" s="6">
        <v>47</v>
      </c>
      <c r="H1681" s="6">
        <v>72</v>
      </c>
      <c r="I1681" s="7">
        <v>0</v>
      </c>
      <c r="J1681" s="7">
        <v>0</v>
      </c>
      <c r="K1681" s="7">
        <v>0</v>
      </c>
      <c r="L1681" s="7">
        <v>0</v>
      </c>
      <c r="M1681" s="7">
        <v>0</v>
      </c>
      <c r="N1681" s="7">
        <v>0</v>
      </c>
      <c r="O1681" s="6">
        <v>-0.1</v>
      </c>
      <c r="P1681" s="7">
        <v>-0.2</v>
      </c>
      <c r="Q1681" s="7">
        <v>-0.2</v>
      </c>
      <c r="R1681" s="7">
        <v>-0.2</v>
      </c>
      <c r="S1681" s="7">
        <v>-0.46</v>
      </c>
      <c r="T1681" s="7">
        <v>22</v>
      </c>
      <c r="U1681" s="7">
        <v>7</v>
      </c>
      <c r="V1681" s="7">
        <v>252</v>
      </c>
      <c r="W1681" s="7" t="str">
        <f t="shared" si="105"/>
        <v/>
      </c>
      <c r="X1681" s="7">
        <v>33</v>
      </c>
      <c r="Y1681" s="7">
        <v>111</v>
      </c>
      <c r="Z1681" s="7"/>
      <c r="AA1681" s="7"/>
      <c r="AB1681" s="6"/>
      <c r="AC1681" s="7"/>
      <c r="AD1681" s="7">
        <v>5.8533333330000001</v>
      </c>
      <c r="AE1681" s="7">
        <v>5.95</v>
      </c>
      <c r="AF1681" s="1" t="s">
        <v>1885</v>
      </c>
      <c r="AG1681" s="1">
        <v>6.5493333333333334E-2</v>
      </c>
      <c r="AH1681" s="7"/>
      <c r="AI1681" s="7">
        <v>1.1000000000000001</v>
      </c>
      <c r="AJ1681" s="7"/>
      <c r="AK1681" s="7">
        <v>15</v>
      </c>
      <c r="AL1681" s="7">
        <v>0</v>
      </c>
      <c r="AM1681" s="7">
        <v>0</v>
      </c>
      <c r="AN1681" s="7">
        <v>0</v>
      </c>
      <c r="AO1681" s="7">
        <v>0</v>
      </c>
      <c r="AP1681" s="7">
        <v>0</v>
      </c>
      <c r="AQ1681" s="7">
        <v>1</v>
      </c>
      <c r="AR1681" t="str">
        <f t="shared" si="106"/>
        <v/>
      </c>
      <c r="AS1681">
        <f t="shared" si="107"/>
        <v>6.9859555555555522E-2</v>
      </c>
    </row>
    <row r="1682" spans="1:45" ht="29.5" thickBot="1">
      <c r="A1682" t="str">
        <f t="shared" si="104"/>
        <v>Ben WatsonTE2012</v>
      </c>
      <c r="B1682" s="3" t="s">
        <v>159</v>
      </c>
      <c r="C1682" s="1" t="s">
        <v>49</v>
      </c>
      <c r="D1682" s="1">
        <v>55</v>
      </c>
      <c r="E1682" s="1">
        <v>2012</v>
      </c>
      <c r="F1682" s="1">
        <v>4</v>
      </c>
      <c r="G1682" s="6">
        <v>24</v>
      </c>
      <c r="H1682" s="6">
        <v>47</v>
      </c>
      <c r="I1682" s="7">
        <v>0</v>
      </c>
      <c r="J1682" s="7">
        <v>0</v>
      </c>
      <c r="K1682" s="7">
        <v>0</v>
      </c>
      <c r="L1682" s="7">
        <v>1</v>
      </c>
      <c r="M1682" s="7">
        <v>1</v>
      </c>
      <c r="N1682" s="7">
        <v>2</v>
      </c>
      <c r="O1682" s="6">
        <v>-0.22</v>
      </c>
      <c r="P1682" s="7">
        <v>-0.72</v>
      </c>
      <c r="Q1682" s="7">
        <v>-1.37</v>
      </c>
      <c r="R1682" s="7">
        <v>-0.93</v>
      </c>
      <c r="S1682" s="7">
        <v>-1.02</v>
      </c>
      <c r="T1682" s="7">
        <v>32</v>
      </c>
      <c r="U1682" s="7">
        <v>1</v>
      </c>
      <c r="V1682" s="7">
        <v>32</v>
      </c>
      <c r="W1682" s="7">
        <f t="shared" si="105"/>
        <v>26</v>
      </c>
      <c r="X1682" s="7">
        <v>58</v>
      </c>
      <c r="Y1682" s="7"/>
      <c r="Z1682" s="7">
        <v>46</v>
      </c>
      <c r="AA1682" s="7">
        <v>33</v>
      </c>
      <c r="AB1682" s="6">
        <v>28</v>
      </c>
      <c r="AC1682" s="7">
        <v>6.923076923</v>
      </c>
      <c r="AD1682" s="7">
        <v>7.3187499999999996</v>
      </c>
      <c r="AE1682" s="7">
        <v>3.5733333329999999</v>
      </c>
      <c r="AF1682" s="1" t="s">
        <v>1885</v>
      </c>
      <c r="AG1682" s="1" t="s">
        <v>1885</v>
      </c>
      <c r="AH1682" s="7"/>
      <c r="AI1682" s="7"/>
      <c r="AJ1682" s="7">
        <v>13</v>
      </c>
      <c r="AK1682" s="7"/>
      <c r="AL1682" s="7">
        <v>0</v>
      </c>
      <c r="AM1682" s="7">
        <v>0</v>
      </c>
      <c r="AN1682" s="7">
        <v>0</v>
      </c>
      <c r="AO1682" s="7">
        <v>1</v>
      </c>
      <c r="AP1682" s="7">
        <v>1</v>
      </c>
      <c r="AQ1682" s="7">
        <v>9</v>
      </c>
      <c r="AR1682" t="str">
        <f t="shared" si="106"/>
        <v/>
      </c>
      <c r="AS1682" t="str">
        <f t="shared" si="107"/>
        <v/>
      </c>
    </row>
    <row r="1683" spans="1:45" ht="29.5" thickBot="1">
      <c r="A1683" t="str">
        <f t="shared" si="104"/>
        <v>Chase DanielQB2012</v>
      </c>
      <c r="B1683" s="3" t="s">
        <v>461</v>
      </c>
      <c r="C1683" s="1" t="s">
        <v>12</v>
      </c>
      <c r="D1683" s="1">
        <v>50</v>
      </c>
      <c r="E1683" s="1">
        <v>2012</v>
      </c>
      <c r="F1683" s="1">
        <v>1</v>
      </c>
      <c r="G1683" s="6">
        <v>57</v>
      </c>
      <c r="H1683" s="6">
        <v>47</v>
      </c>
      <c r="I1683" s="7">
        <v>0</v>
      </c>
      <c r="J1683" s="7">
        <v>0</v>
      </c>
      <c r="K1683" s="7">
        <v>0</v>
      </c>
      <c r="L1683" s="7">
        <v>0</v>
      </c>
      <c r="M1683" s="7">
        <v>0</v>
      </c>
      <c r="N1683" s="7">
        <v>0</v>
      </c>
      <c r="O1683" s="6">
        <v>-2.02</v>
      </c>
      <c r="P1683" s="7">
        <v>-2.41</v>
      </c>
      <c r="Q1683" s="7">
        <v>-2.59</v>
      </c>
      <c r="R1683" s="7">
        <v>-2.73</v>
      </c>
      <c r="S1683" s="7">
        <v>-4.09</v>
      </c>
      <c r="T1683" s="7">
        <v>26</v>
      </c>
      <c r="U1683" s="7">
        <v>8</v>
      </c>
      <c r="V1683" s="7">
        <v>300</v>
      </c>
      <c r="W1683" s="7">
        <f t="shared" si="105"/>
        <v>57</v>
      </c>
      <c r="X1683" s="7">
        <v>56</v>
      </c>
      <c r="Y1683" s="7"/>
      <c r="Z1683" s="7"/>
      <c r="AA1683" s="7">
        <v>48</v>
      </c>
      <c r="AB1683" s="6">
        <v>70</v>
      </c>
      <c r="AC1683" s="7">
        <v>5.3749999999999999E-2</v>
      </c>
      <c r="AD1683" s="7">
        <v>0.14374999999999999</v>
      </c>
      <c r="AE1683" s="7">
        <v>3.8039999999999998</v>
      </c>
      <c r="AF1683" s="1" t="s">
        <v>1885</v>
      </c>
      <c r="AG1683" s="1" t="s">
        <v>1885</v>
      </c>
      <c r="AH1683" s="7"/>
      <c r="AI1683" s="7"/>
      <c r="AJ1683" s="7">
        <v>16</v>
      </c>
      <c r="AK1683" s="7"/>
      <c r="AL1683" s="7">
        <v>0</v>
      </c>
      <c r="AM1683" s="7">
        <v>0</v>
      </c>
      <c r="AN1683" s="7">
        <v>0</v>
      </c>
      <c r="AO1683" s="7">
        <v>0</v>
      </c>
      <c r="AP1683" s="7">
        <v>0</v>
      </c>
      <c r="AQ1683" s="7">
        <v>4</v>
      </c>
      <c r="AR1683" t="str">
        <f t="shared" si="106"/>
        <v/>
      </c>
      <c r="AS1683" t="str">
        <f t="shared" si="107"/>
        <v/>
      </c>
    </row>
    <row r="1684" spans="1:45" ht="29.5" thickBot="1">
      <c r="A1684" t="str">
        <f t="shared" si="104"/>
        <v>LeRon McClainRB2012</v>
      </c>
      <c r="B1684" s="3" t="s">
        <v>354</v>
      </c>
      <c r="C1684" s="1" t="s">
        <v>3</v>
      </c>
      <c r="D1684" s="1">
        <v>111</v>
      </c>
      <c r="E1684" s="1">
        <v>2012</v>
      </c>
      <c r="F1684" s="1">
        <v>2</v>
      </c>
      <c r="G1684" s="6">
        <v>119</v>
      </c>
      <c r="H1684" s="6">
        <v>141</v>
      </c>
      <c r="I1684" s="7">
        <v>0</v>
      </c>
      <c r="J1684" s="7">
        <v>0</v>
      </c>
      <c r="K1684" s="7">
        <v>0</v>
      </c>
      <c r="L1684" s="7">
        <v>0</v>
      </c>
      <c r="M1684" s="7">
        <v>0</v>
      </c>
      <c r="N1684" s="7">
        <v>1</v>
      </c>
      <c r="O1684" s="6">
        <v>-0.68</v>
      </c>
      <c r="P1684" s="7">
        <v>-1.39</v>
      </c>
      <c r="Q1684" s="7">
        <v>-1.39</v>
      </c>
      <c r="R1684" s="7">
        <v>-1.39</v>
      </c>
      <c r="S1684" s="7">
        <v>-1.39</v>
      </c>
      <c r="T1684" s="7">
        <v>28</v>
      </c>
      <c r="U1684" s="7">
        <v>4</v>
      </c>
      <c r="V1684" s="7">
        <v>137</v>
      </c>
      <c r="W1684" s="7">
        <f t="shared" si="105"/>
        <v>110</v>
      </c>
      <c r="X1684" s="7"/>
      <c r="Y1684" s="7"/>
      <c r="Z1684" s="7"/>
      <c r="AA1684" s="7"/>
      <c r="AB1684" s="6">
        <v>85</v>
      </c>
      <c r="AC1684" s="7"/>
      <c r="AD1684" s="7"/>
      <c r="AE1684" s="7"/>
      <c r="AF1684" s="1" t="s">
        <v>1885</v>
      </c>
      <c r="AG1684" s="1" t="s">
        <v>1885</v>
      </c>
      <c r="AH1684" s="7"/>
      <c r="AI1684" s="7"/>
      <c r="AJ1684" s="7"/>
      <c r="AK1684" s="7"/>
      <c r="AL1684" s="7">
        <v>0</v>
      </c>
      <c r="AM1684" s="7">
        <v>0</v>
      </c>
      <c r="AN1684" s="7">
        <v>0</v>
      </c>
      <c r="AO1684" s="7">
        <v>0</v>
      </c>
      <c r="AP1684" s="7">
        <v>0</v>
      </c>
      <c r="AQ1684" s="7">
        <v>7</v>
      </c>
      <c r="AR1684" t="str">
        <f t="shared" si="106"/>
        <v/>
      </c>
      <c r="AS1684" t="str">
        <f t="shared" si="107"/>
        <v/>
      </c>
    </row>
    <row r="1685" spans="1:45" ht="29.5" thickBot="1">
      <c r="A1685" t="str">
        <f t="shared" si="104"/>
        <v>Anthony DixonRB2012</v>
      </c>
      <c r="B1685" s="3" t="s">
        <v>428</v>
      </c>
      <c r="C1685" s="1" t="s">
        <v>3</v>
      </c>
      <c r="D1685" s="1">
        <v>112</v>
      </c>
      <c r="E1685" s="1">
        <v>2012</v>
      </c>
      <c r="F1685" s="1">
        <v>2</v>
      </c>
      <c r="G1685" s="6">
        <v>111</v>
      </c>
      <c r="H1685" s="6">
        <v>104</v>
      </c>
      <c r="I1685" s="7">
        <v>0</v>
      </c>
      <c r="J1685" s="7">
        <v>0</v>
      </c>
      <c r="K1685" s="7">
        <v>0</v>
      </c>
      <c r="L1685" s="7">
        <v>0</v>
      </c>
      <c r="M1685" s="7">
        <v>0</v>
      </c>
      <c r="N1685" s="7">
        <v>0</v>
      </c>
      <c r="O1685" s="6">
        <v>-0.78</v>
      </c>
      <c r="P1685" s="7">
        <v>-1.39</v>
      </c>
      <c r="Q1685" s="7">
        <v>-1.78</v>
      </c>
      <c r="R1685" s="7">
        <v>-2.5099999999999998</v>
      </c>
      <c r="S1685" s="7">
        <v>-2.5099999999999998</v>
      </c>
      <c r="T1685" s="7">
        <v>25</v>
      </c>
      <c r="U1685" s="7">
        <v>6</v>
      </c>
      <c r="V1685" s="7">
        <v>173</v>
      </c>
      <c r="W1685" s="7">
        <f t="shared" si="105"/>
        <v>72</v>
      </c>
      <c r="X1685" s="7"/>
      <c r="Y1685" s="7"/>
      <c r="Z1685" s="7">
        <v>145</v>
      </c>
      <c r="AA1685" s="7"/>
      <c r="AB1685" s="6">
        <v>97</v>
      </c>
      <c r="AC1685" s="7">
        <v>5.5750000000000002</v>
      </c>
      <c r="AD1685" s="7"/>
      <c r="AE1685" s="7">
        <v>5.9</v>
      </c>
      <c r="AF1685" s="1">
        <v>9.5999999999999992E-3</v>
      </c>
      <c r="AG1685" s="1" t="s">
        <v>1885</v>
      </c>
      <c r="AH1685" s="7">
        <v>1.5</v>
      </c>
      <c r="AI1685" s="7"/>
      <c r="AJ1685" s="7">
        <v>4</v>
      </c>
      <c r="AK1685" s="7"/>
      <c r="AL1685" s="7">
        <v>0</v>
      </c>
      <c r="AM1685" s="7">
        <v>0</v>
      </c>
      <c r="AN1685" s="7">
        <v>0</v>
      </c>
      <c r="AO1685" s="7">
        <v>0</v>
      </c>
      <c r="AP1685" s="7">
        <v>0</v>
      </c>
      <c r="AQ1685" s="7">
        <v>3</v>
      </c>
      <c r="AR1685">
        <f t="shared" si="106"/>
        <v>3.8399999999999997E-2</v>
      </c>
      <c r="AS1685" t="str">
        <f t="shared" si="107"/>
        <v/>
      </c>
    </row>
    <row r="1686" spans="1:45" ht="29.5" thickBot="1">
      <c r="A1686" t="str">
        <f t="shared" si="104"/>
        <v>Shaun HillQB2012</v>
      </c>
      <c r="B1686" s="3" t="s">
        <v>288</v>
      </c>
      <c r="C1686" s="1" t="s">
        <v>12</v>
      </c>
      <c r="D1686" s="1">
        <v>51</v>
      </c>
      <c r="E1686" s="1">
        <v>2012</v>
      </c>
      <c r="F1686" s="1">
        <v>1</v>
      </c>
      <c r="G1686" s="6">
        <v>41</v>
      </c>
      <c r="H1686" s="6">
        <v>65</v>
      </c>
      <c r="I1686" s="7">
        <v>0</v>
      </c>
      <c r="J1686" s="7">
        <v>0</v>
      </c>
      <c r="K1686" s="7">
        <v>0</v>
      </c>
      <c r="L1686" s="7">
        <v>0</v>
      </c>
      <c r="M1686" s="7">
        <v>0</v>
      </c>
      <c r="N1686" s="7">
        <v>0</v>
      </c>
      <c r="O1686" s="6">
        <v>0</v>
      </c>
      <c r="P1686" s="7">
        <v>-0.31</v>
      </c>
      <c r="Q1686" s="7">
        <v>-0.66</v>
      </c>
      <c r="R1686" s="7">
        <v>-1.02</v>
      </c>
      <c r="S1686" s="7">
        <v>-2.0299999999999998</v>
      </c>
      <c r="T1686" s="7">
        <v>32</v>
      </c>
      <c r="U1686" s="7">
        <v>8</v>
      </c>
      <c r="V1686" s="7">
        <v>300</v>
      </c>
      <c r="W1686" s="7">
        <f t="shared" si="105"/>
        <v>47</v>
      </c>
      <c r="X1686" s="7">
        <v>53</v>
      </c>
      <c r="Y1686" s="7">
        <v>41</v>
      </c>
      <c r="Z1686" s="7">
        <v>48</v>
      </c>
      <c r="AA1686" s="7"/>
      <c r="AB1686" s="6">
        <v>66</v>
      </c>
      <c r="AC1686" s="7">
        <v>0.61</v>
      </c>
      <c r="AD1686" s="7">
        <v>18.78</v>
      </c>
      <c r="AE1686" s="7">
        <v>-0.1</v>
      </c>
      <c r="AF1686" s="1" t="s">
        <v>1885</v>
      </c>
      <c r="AG1686" s="1" t="s">
        <v>1885</v>
      </c>
      <c r="AH1686" s="7"/>
      <c r="AI1686" s="7"/>
      <c r="AJ1686" s="7">
        <v>2</v>
      </c>
      <c r="AK1686" s="7"/>
      <c r="AL1686" s="7">
        <v>0</v>
      </c>
      <c r="AM1686" s="7">
        <v>0</v>
      </c>
      <c r="AN1686" s="7">
        <v>0</v>
      </c>
      <c r="AO1686" s="7">
        <v>0</v>
      </c>
      <c r="AP1686" s="7">
        <v>0</v>
      </c>
      <c r="AQ1686" s="7">
        <v>8</v>
      </c>
      <c r="AR1686" t="str">
        <f t="shared" si="106"/>
        <v/>
      </c>
      <c r="AS1686" t="str">
        <f t="shared" si="107"/>
        <v/>
      </c>
    </row>
    <row r="1687" spans="1:45" ht="29.5" thickBot="1">
      <c r="A1687" t="str">
        <f t="shared" si="104"/>
        <v>Travaris CadetRB2012</v>
      </c>
      <c r="B1687" s="3" t="s">
        <v>637</v>
      </c>
      <c r="C1687" s="1" t="s">
        <v>3</v>
      </c>
      <c r="D1687" s="1">
        <v>113</v>
      </c>
      <c r="E1687" s="1">
        <v>2012</v>
      </c>
      <c r="F1687" s="1">
        <v>2</v>
      </c>
      <c r="G1687" s="6">
        <v>127</v>
      </c>
      <c r="H1687" s="6">
        <v>127</v>
      </c>
      <c r="I1687" s="7">
        <v>0</v>
      </c>
      <c r="J1687" s="7">
        <v>0</v>
      </c>
      <c r="K1687" s="7">
        <v>0</v>
      </c>
      <c r="L1687" s="7">
        <v>0</v>
      </c>
      <c r="M1687" s="7">
        <v>0</v>
      </c>
      <c r="N1687" s="7">
        <v>0</v>
      </c>
      <c r="O1687" s="6">
        <v>-0.59</v>
      </c>
      <c r="P1687" s="7">
        <v>-1.33</v>
      </c>
      <c r="Q1687" s="7">
        <v>-1.53</v>
      </c>
      <c r="R1687" s="7">
        <v>-1.72</v>
      </c>
      <c r="S1687" s="7">
        <v>-2.04</v>
      </c>
      <c r="T1687" s="7">
        <v>23</v>
      </c>
      <c r="U1687" s="7">
        <v>8</v>
      </c>
      <c r="V1687" s="7">
        <v>300</v>
      </c>
      <c r="W1687" s="7" t="str">
        <f t="shared" si="105"/>
        <v/>
      </c>
      <c r="X1687" s="7">
        <v>98</v>
      </c>
      <c r="Y1687" s="7">
        <v>114</v>
      </c>
      <c r="Z1687" s="7">
        <v>101</v>
      </c>
      <c r="AA1687" s="7">
        <v>146</v>
      </c>
      <c r="AB1687" s="6"/>
      <c r="AC1687" s="7"/>
      <c r="AD1687" s="7">
        <v>1.65</v>
      </c>
      <c r="AE1687" s="7">
        <v>2.8333333330000001</v>
      </c>
      <c r="AF1687" s="1" t="s">
        <v>1885</v>
      </c>
      <c r="AG1687" s="1">
        <v>3.4666666666666665E-2</v>
      </c>
      <c r="AH1687" s="7"/>
      <c r="AI1687" s="7">
        <v>2.1</v>
      </c>
      <c r="AJ1687" s="7"/>
      <c r="AK1687" s="7">
        <v>6</v>
      </c>
      <c r="AL1687" s="7">
        <v>0</v>
      </c>
      <c r="AM1687" s="7">
        <v>0</v>
      </c>
      <c r="AN1687" s="7">
        <v>0</v>
      </c>
      <c r="AO1687" s="7">
        <v>0</v>
      </c>
      <c r="AP1687" s="7">
        <v>0</v>
      </c>
      <c r="AQ1687" s="7">
        <v>1</v>
      </c>
      <c r="AR1687" t="str">
        <f t="shared" si="106"/>
        <v/>
      </c>
      <c r="AS1687">
        <f t="shared" si="107"/>
        <v>9.2444444444444537E-2</v>
      </c>
    </row>
    <row r="1688" spans="1:45" ht="29.5" thickBot="1">
      <c r="A1688" t="str">
        <f t="shared" si="104"/>
        <v>Jamie HarperRB2012</v>
      </c>
      <c r="B1688" s="3" t="s">
        <v>540</v>
      </c>
      <c r="C1688" s="1" t="s">
        <v>3</v>
      </c>
      <c r="D1688" s="1">
        <v>114</v>
      </c>
      <c r="E1688" s="1">
        <v>2012</v>
      </c>
      <c r="F1688" s="1">
        <v>2</v>
      </c>
      <c r="G1688" s="6">
        <v>105</v>
      </c>
      <c r="H1688" s="6"/>
      <c r="I1688" s="7">
        <v>0</v>
      </c>
      <c r="J1688" s="7">
        <v>0</v>
      </c>
      <c r="K1688" s="7">
        <v>0</v>
      </c>
      <c r="L1688" s="7">
        <v>0</v>
      </c>
      <c r="M1688" s="7">
        <v>0</v>
      </c>
      <c r="N1688" s="7">
        <v>0</v>
      </c>
      <c r="O1688" s="6">
        <v>-0.19</v>
      </c>
      <c r="P1688" s="7">
        <v>-0.19</v>
      </c>
      <c r="Q1688" s="7">
        <v>-0.19</v>
      </c>
      <c r="R1688" s="7">
        <v>-0.19</v>
      </c>
      <c r="S1688" s="7">
        <v>-0.19</v>
      </c>
      <c r="T1688" s="7">
        <v>23</v>
      </c>
      <c r="U1688" s="7">
        <v>4</v>
      </c>
      <c r="V1688" s="7">
        <v>130</v>
      </c>
      <c r="W1688" s="7">
        <f t="shared" si="105"/>
        <v>86</v>
      </c>
      <c r="X1688" s="7"/>
      <c r="Y1688" s="7"/>
      <c r="Z1688" s="7"/>
      <c r="AA1688" s="7"/>
      <c r="AB1688" s="6">
        <v>107</v>
      </c>
      <c r="AC1688" s="7">
        <v>2.5142857140000001</v>
      </c>
      <c r="AD1688" s="7">
        <v>2.5333333329999999</v>
      </c>
      <c r="AE1688" s="7"/>
      <c r="AF1688" s="1">
        <v>2.4914285714285715E-2</v>
      </c>
      <c r="AG1688" s="1">
        <v>3.5555555555555557E-3</v>
      </c>
      <c r="AH1688" s="7">
        <v>1.19</v>
      </c>
      <c r="AI1688" s="7">
        <v>0.44</v>
      </c>
      <c r="AJ1688" s="7">
        <v>7</v>
      </c>
      <c r="AK1688" s="7">
        <v>9</v>
      </c>
      <c r="AL1688" s="7">
        <v>0</v>
      </c>
      <c r="AM1688" s="7">
        <v>0</v>
      </c>
      <c r="AN1688" s="7">
        <v>0</v>
      </c>
      <c r="AO1688" s="7">
        <v>0</v>
      </c>
      <c r="AP1688" s="7">
        <v>0</v>
      </c>
      <c r="AQ1688" s="7">
        <v>2</v>
      </c>
      <c r="AR1688">
        <f t="shared" si="106"/>
        <v>5.6946938775510172E-2</v>
      </c>
      <c r="AS1688">
        <f t="shared" si="107"/>
        <v>6.320987654320996E-3</v>
      </c>
    </row>
    <row r="1689" spans="1:45" ht="29.5" thickBot="1">
      <c r="A1689" t="str">
        <f t="shared" si="104"/>
        <v>Brandon BoldenRB2012</v>
      </c>
      <c r="B1689" s="3" t="s">
        <v>638</v>
      </c>
      <c r="C1689" s="1" t="s">
        <v>3</v>
      </c>
      <c r="D1689" s="1">
        <v>115</v>
      </c>
      <c r="E1689" s="1">
        <v>2012</v>
      </c>
      <c r="F1689" s="1">
        <v>2</v>
      </c>
      <c r="G1689" s="6">
        <v>78</v>
      </c>
      <c r="H1689" s="6">
        <v>55</v>
      </c>
      <c r="I1689" s="7">
        <v>0</v>
      </c>
      <c r="J1689" s="7">
        <v>0</v>
      </c>
      <c r="K1689" s="7">
        <v>0</v>
      </c>
      <c r="L1689" s="7">
        <v>0</v>
      </c>
      <c r="M1689" s="7">
        <v>0</v>
      </c>
      <c r="N1689" s="7">
        <v>0</v>
      </c>
      <c r="O1689" s="6">
        <v>-0.11</v>
      </c>
      <c r="P1689" s="7">
        <v>-0.11</v>
      </c>
      <c r="Q1689" s="7">
        <v>-0.97</v>
      </c>
      <c r="R1689" s="7">
        <v>-1.39</v>
      </c>
      <c r="S1689" s="7">
        <v>-2.16</v>
      </c>
      <c r="T1689" s="7">
        <v>22</v>
      </c>
      <c r="U1689" s="7">
        <v>8</v>
      </c>
      <c r="V1689" s="7">
        <v>300</v>
      </c>
      <c r="W1689" s="7" t="str">
        <f t="shared" si="105"/>
        <v/>
      </c>
      <c r="X1689" s="7">
        <v>95</v>
      </c>
      <c r="Y1689" s="7">
        <v>123</v>
      </c>
      <c r="Z1689" s="7">
        <v>122.5</v>
      </c>
      <c r="AA1689" s="7">
        <v>133.5</v>
      </c>
      <c r="AB1689" s="6"/>
      <c r="AC1689" s="7"/>
      <c r="AD1689" s="7">
        <v>7.0833333329999997</v>
      </c>
      <c r="AE1689" s="7">
        <v>8.1300000000000008</v>
      </c>
      <c r="AF1689" s="1" t="s">
        <v>1885</v>
      </c>
      <c r="AG1689" s="1">
        <v>8.8000000000000005E-3</v>
      </c>
      <c r="AH1689" s="7"/>
      <c r="AI1689" s="7">
        <v>0.39</v>
      </c>
      <c r="AJ1689" s="7"/>
      <c r="AK1689" s="7">
        <v>6</v>
      </c>
      <c r="AL1689" s="7">
        <v>0</v>
      </c>
      <c r="AM1689" s="7">
        <v>0</v>
      </c>
      <c r="AN1689" s="7">
        <v>0</v>
      </c>
      <c r="AO1689" s="7">
        <v>0</v>
      </c>
      <c r="AP1689" s="7">
        <v>0</v>
      </c>
      <c r="AQ1689" s="7">
        <v>1</v>
      </c>
      <c r="AR1689" t="str">
        <f t="shared" si="106"/>
        <v/>
      </c>
      <c r="AS1689">
        <f t="shared" si="107"/>
        <v>2.3466666666666667E-2</v>
      </c>
    </row>
    <row r="1690" spans="1:45" ht="29.5" thickBot="1">
      <c r="A1690" t="str">
        <f t="shared" si="104"/>
        <v>Ryan LindleyQB2012</v>
      </c>
      <c r="B1690" s="3" t="s">
        <v>639</v>
      </c>
      <c r="C1690" s="1" t="s">
        <v>12</v>
      </c>
      <c r="D1690" s="1">
        <v>52</v>
      </c>
      <c r="E1690" s="1">
        <v>2012</v>
      </c>
      <c r="F1690" s="1">
        <v>1</v>
      </c>
      <c r="G1690" s="6">
        <v>45</v>
      </c>
      <c r="H1690" s="6"/>
      <c r="I1690" s="7">
        <v>0</v>
      </c>
      <c r="J1690" s="7">
        <v>0</v>
      </c>
      <c r="K1690" s="7">
        <v>0</v>
      </c>
      <c r="L1690" s="7">
        <v>0</v>
      </c>
      <c r="M1690" s="7">
        <v>0</v>
      </c>
      <c r="N1690" s="7">
        <v>0</v>
      </c>
      <c r="O1690" s="6">
        <v>-0.57999999999999996</v>
      </c>
      <c r="P1690" s="7">
        <v>-0.57999999999999996</v>
      </c>
      <c r="Q1690" s="7">
        <v>-0.57999999999999996</v>
      </c>
      <c r="R1690" s="7">
        <v>-0.57999999999999996</v>
      </c>
      <c r="S1690" s="7">
        <v>-0.57999999999999996</v>
      </c>
      <c r="T1690" s="7">
        <v>23</v>
      </c>
      <c r="U1690" s="7">
        <v>6</v>
      </c>
      <c r="V1690" s="7">
        <v>185</v>
      </c>
      <c r="W1690" s="7" t="str">
        <f t="shared" si="105"/>
        <v/>
      </c>
      <c r="X1690" s="7"/>
      <c r="Y1690" s="7"/>
      <c r="Z1690" s="7"/>
      <c r="AA1690" s="7"/>
      <c r="AB1690" s="6"/>
      <c r="AC1690" s="7"/>
      <c r="AD1690" s="7">
        <v>2.397142857</v>
      </c>
      <c r="AE1690" s="7"/>
      <c r="AF1690" s="1" t="s">
        <v>1885</v>
      </c>
      <c r="AG1690" s="1" t="s">
        <v>1885</v>
      </c>
      <c r="AH1690" s="7"/>
      <c r="AI1690" s="7"/>
      <c r="AJ1690" s="7"/>
      <c r="AK1690" s="7"/>
      <c r="AL1690" s="7">
        <v>0</v>
      </c>
      <c r="AM1690" s="7">
        <v>0</v>
      </c>
      <c r="AN1690" s="7">
        <v>0</v>
      </c>
      <c r="AO1690" s="7">
        <v>0</v>
      </c>
      <c r="AP1690" s="7">
        <v>0</v>
      </c>
      <c r="AQ1690" s="7">
        <v>1</v>
      </c>
      <c r="AR1690" t="str">
        <f t="shared" si="106"/>
        <v/>
      </c>
      <c r="AS1690" t="str">
        <f t="shared" si="107"/>
        <v/>
      </c>
    </row>
    <row r="1691" spans="1:45" ht="29.5" thickBot="1">
      <c r="A1691" t="str">
        <f t="shared" si="104"/>
        <v>Tony SchefflerTE2012</v>
      </c>
      <c r="B1691" s="3" t="s">
        <v>98</v>
      </c>
      <c r="C1691" s="1" t="s">
        <v>49</v>
      </c>
      <c r="D1691" s="1">
        <v>56</v>
      </c>
      <c r="E1691" s="1">
        <v>2012</v>
      </c>
      <c r="F1691" s="1">
        <v>4</v>
      </c>
      <c r="G1691" s="6">
        <v>29</v>
      </c>
      <c r="H1691" s="6">
        <v>68.5</v>
      </c>
      <c r="I1691" s="7">
        <v>0</v>
      </c>
      <c r="J1691" s="7">
        <v>0</v>
      </c>
      <c r="K1691" s="7">
        <v>0</v>
      </c>
      <c r="L1691" s="7">
        <v>0</v>
      </c>
      <c r="M1691" s="7">
        <v>0</v>
      </c>
      <c r="N1691" s="7">
        <v>2</v>
      </c>
      <c r="O1691" s="6">
        <v>-0.36</v>
      </c>
      <c r="P1691" s="7">
        <v>-0.67</v>
      </c>
      <c r="Q1691" s="7">
        <v>-0.67</v>
      </c>
      <c r="R1691" s="7">
        <v>-0.67</v>
      </c>
      <c r="S1691" s="7">
        <v>-0.67</v>
      </c>
      <c r="T1691" s="7">
        <v>29</v>
      </c>
      <c r="U1691" s="7">
        <v>2</v>
      </c>
      <c r="V1691" s="7">
        <v>61</v>
      </c>
      <c r="W1691" s="7">
        <f t="shared" si="105"/>
        <v>41</v>
      </c>
      <c r="X1691" s="7">
        <v>65</v>
      </c>
      <c r="Y1691" s="7"/>
      <c r="Z1691" s="7"/>
      <c r="AA1691" s="7"/>
      <c r="AB1691" s="6">
        <v>26</v>
      </c>
      <c r="AC1691" s="7">
        <v>6.48</v>
      </c>
      <c r="AD1691" s="7">
        <v>6.56</v>
      </c>
      <c r="AE1691" s="7">
        <v>3.04</v>
      </c>
      <c r="AF1691" s="1">
        <v>6.9653333333333331E-2</v>
      </c>
      <c r="AG1691" s="1">
        <v>0.12298666666666666</v>
      </c>
      <c r="AH1691" s="7">
        <v>1.8</v>
      </c>
      <c r="AI1691" s="7">
        <v>1.19</v>
      </c>
      <c r="AJ1691" s="7">
        <v>15</v>
      </c>
      <c r="AK1691" s="7">
        <v>15</v>
      </c>
      <c r="AL1691" s="7">
        <v>0</v>
      </c>
      <c r="AM1691" s="7">
        <v>0</v>
      </c>
      <c r="AN1691" s="7">
        <v>0</v>
      </c>
      <c r="AO1691" s="7">
        <v>0</v>
      </c>
      <c r="AP1691" s="7">
        <v>0</v>
      </c>
      <c r="AQ1691" s="7">
        <v>7</v>
      </c>
      <c r="AR1691">
        <f t="shared" si="106"/>
        <v>7.4296888888888857E-2</v>
      </c>
      <c r="AS1691">
        <f t="shared" si="107"/>
        <v>0.13118577777777812</v>
      </c>
    </row>
    <row r="1692" spans="1:45" ht="29.5" thickBot="1">
      <c r="A1692" t="str">
        <f t="shared" si="104"/>
        <v>Legedu NaaneeWR2012</v>
      </c>
      <c r="B1692" s="3" t="s">
        <v>307</v>
      </c>
      <c r="C1692" s="1" t="s">
        <v>16</v>
      </c>
      <c r="D1692" s="1">
        <v>152</v>
      </c>
      <c r="E1692" s="1">
        <v>2012</v>
      </c>
      <c r="F1692" s="1">
        <v>3</v>
      </c>
      <c r="G1692" s="6">
        <v>182</v>
      </c>
      <c r="H1692" s="6"/>
      <c r="I1692" s="7">
        <v>0</v>
      </c>
      <c r="J1692" s="7">
        <v>0</v>
      </c>
      <c r="K1692" s="7">
        <v>0</v>
      </c>
      <c r="L1692" s="7">
        <v>0</v>
      </c>
      <c r="M1692" s="7">
        <v>0</v>
      </c>
      <c r="N1692" s="7">
        <v>0</v>
      </c>
      <c r="O1692" s="6">
        <v>0</v>
      </c>
      <c r="P1692" s="7">
        <v>0</v>
      </c>
      <c r="Q1692" s="7">
        <v>0</v>
      </c>
      <c r="R1692" s="7">
        <v>0</v>
      </c>
      <c r="S1692" s="7">
        <v>0</v>
      </c>
      <c r="T1692" s="7">
        <v>29</v>
      </c>
      <c r="U1692" s="7">
        <v>5</v>
      </c>
      <c r="V1692" s="7">
        <v>172</v>
      </c>
      <c r="W1692" s="7">
        <f t="shared" si="105"/>
        <v>104</v>
      </c>
      <c r="X1692" s="7"/>
      <c r="Y1692" s="7"/>
      <c r="Z1692" s="7"/>
      <c r="AA1692" s="7"/>
      <c r="AB1692" s="6">
        <v>71</v>
      </c>
      <c r="AC1692" s="7">
        <v>6.4466666669999997</v>
      </c>
      <c r="AD1692" s="7">
        <v>0.72499999999999998</v>
      </c>
      <c r="AE1692" s="7"/>
      <c r="AF1692" s="1">
        <v>0.16074666666666668</v>
      </c>
      <c r="AG1692" s="1">
        <v>4.2000000000000003E-2</v>
      </c>
      <c r="AH1692" s="7">
        <v>0.99</v>
      </c>
      <c r="AI1692" s="7">
        <v>0.28000000000000003</v>
      </c>
      <c r="AJ1692" s="7">
        <v>15</v>
      </c>
      <c r="AK1692" s="7">
        <v>4</v>
      </c>
      <c r="AL1692" s="7">
        <v>0</v>
      </c>
      <c r="AM1692" s="7">
        <v>0</v>
      </c>
      <c r="AN1692" s="7">
        <v>0</v>
      </c>
      <c r="AO1692" s="7">
        <v>0</v>
      </c>
      <c r="AP1692" s="7">
        <v>0</v>
      </c>
      <c r="AQ1692" s="7">
        <v>6</v>
      </c>
      <c r="AR1692">
        <f t="shared" si="106"/>
        <v>0.17146311111111148</v>
      </c>
      <c r="AS1692">
        <f t="shared" si="107"/>
        <v>0.16800000000000001</v>
      </c>
    </row>
    <row r="1693" spans="1:45" ht="29.5" thickBot="1">
      <c r="A1693" t="str">
        <f t="shared" si="104"/>
        <v>Clyde GatesWR2012</v>
      </c>
      <c r="B1693" s="3" t="s">
        <v>533</v>
      </c>
      <c r="C1693" s="1" t="s">
        <v>16</v>
      </c>
      <c r="D1693" s="1">
        <v>154</v>
      </c>
      <c r="E1693" s="1">
        <v>2012</v>
      </c>
      <c r="F1693" s="1">
        <v>3</v>
      </c>
      <c r="G1693" s="6">
        <v>121</v>
      </c>
      <c r="H1693" s="6">
        <v>129</v>
      </c>
      <c r="I1693" s="7">
        <v>0</v>
      </c>
      <c r="J1693" s="7">
        <v>0</v>
      </c>
      <c r="K1693" s="7">
        <v>0</v>
      </c>
      <c r="L1693" s="7">
        <v>0</v>
      </c>
      <c r="M1693" s="7">
        <v>0</v>
      </c>
      <c r="N1693" s="7">
        <v>0</v>
      </c>
      <c r="O1693" s="6">
        <v>-0.45</v>
      </c>
      <c r="P1693" s="7">
        <v>-0.73</v>
      </c>
      <c r="Q1693" s="7">
        <v>-0.73</v>
      </c>
      <c r="R1693" s="7">
        <v>-0.73</v>
      </c>
      <c r="S1693" s="7">
        <v>-0.73</v>
      </c>
      <c r="T1693" s="7">
        <v>26</v>
      </c>
      <c r="U1693" s="7">
        <v>4</v>
      </c>
      <c r="V1693" s="7">
        <v>111</v>
      </c>
      <c r="W1693" s="7">
        <f t="shared" si="105"/>
        <v>89</v>
      </c>
      <c r="X1693" s="7"/>
      <c r="Y1693" s="7"/>
      <c r="Z1693" s="7"/>
      <c r="AA1693" s="7"/>
      <c r="AB1693" s="6">
        <v>168</v>
      </c>
      <c r="AC1693" s="7">
        <v>0.28666666670000002</v>
      </c>
      <c r="AD1693" s="7">
        <v>3.6</v>
      </c>
      <c r="AE1693" s="7">
        <v>4.0333333329999999</v>
      </c>
      <c r="AF1693" s="1">
        <v>2.4213333333333333E-2</v>
      </c>
      <c r="AG1693" s="1">
        <v>0.1024</v>
      </c>
      <c r="AH1693" s="7">
        <v>0.3</v>
      </c>
      <c r="AI1693" s="7">
        <v>1.48</v>
      </c>
      <c r="AJ1693" s="7">
        <v>15</v>
      </c>
      <c r="AK1693" s="7">
        <v>11</v>
      </c>
      <c r="AL1693" s="7">
        <v>0</v>
      </c>
      <c r="AM1693" s="7">
        <v>0</v>
      </c>
      <c r="AN1693" s="7">
        <v>0</v>
      </c>
      <c r="AO1693" s="7">
        <v>0</v>
      </c>
      <c r="AP1693" s="7">
        <v>0</v>
      </c>
      <c r="AQ1693" s="7">
        <v>2</v>
      </c>
      <c r="AR1693">
        <f t="shared" si="106"/>
        <v>2.5827555555555517E-2</v>
      </c>
      <c r="AS1693">
        <f t="shared" si="107"/>
        <v>0.14894545454545455</v>
      </c>
    </row>
    <row r="1694" spans="1:45" ht="29.5" thickBot="1">
      <c r="A1694" t="str">
        <f t="shared" si="104"/>
        <v>Chris CooleyTE2012</v>
      </c>
      <c r="B1694" s="3" t="s">
        <v>69</v>
      </c>
      <c r="C1694" s="1" t="s">
        <v>49</v>
      </c>
      <c r="D1694" s="1">
        <v>57</v>
      </c>
      <c r="E1694" s="1">
        <v>2012</v>
      </c>
      <c r="F1694" s="1">
        <v>4</v>
      </c>
      <c r="G1694" s="6">
        <v>99</v>
      </c>
      <c r="H1694" s="6"/>
      <c r="I1694" s="7">
        <v>0</v>
      </c>
      <c r="J1694" s="7">
        <v>0</v>
      </c>
      <c r="K1694" s="7">
        <v>0</v>
      </c>
      <c r="L1694" s="7">
        <v>0</v>
      </c>
      <c r="M1694" s="7">
        <v>0</v>
      </c>
      <c r="N1694" s="7">
        <v>6</v>
      </c>
      <c r="O1694" s="6">
        <v>-0.36</v>
      </c>
      <c r="P1694" s="7">
        <v>-0.36</v>
      </c>
      <c r="Q1694" s="7">
        <v>-0.36</v>
      </c>
      <c r="R1694" s="7">
        <v>-0.36</v>
      </c>
      <c r="S1694" s="7">
        <v>-0.36</v>
      </c>
      <c r="T1694" s="7">
        <v>30</v>
      </c>
      <c r="U1694" s="7">
        <v>3</v>
      </c>
      <c r="V1694" s="7">
        <v>81</v>
      </c>
      <c r="W1694" s="7">
        <f t="shared" si="105"/>
        <v>14</v>
      </c>
      <c r="X1694" s="7"/>
      <c r="Y1694" s="7"/>
      <c r="Z1694" s="7"/>
      <c r="AA1694" s="7"/>
      <c r="AB1694" s="6">
        <v>66</v>
      </c>
      <c r="AC1694" s="7">
        <v>2.96</v>
      </c>
      <c r="AD1694" s="7">
        <v>0.22500000000000001</v>
      </c>
      <c r="AE1694" s="7"/>
      <c r="AF1694" s="1">
        <v>6.495999999999999E-2</v>
      </c>
      <c r="AG1694" s="1">
        <v>1.6457142857142858E-2</v>
      </c>
      <c r="AH1694" s="7">
        <v>1.1200000000000001</v>
      </c>
      <c r="AI1694" s="7">
        <v>0.42</v>
      </c>
      <c r="AJ1694" s="7">
        <v>5</v>
      </c>
      <c r="AK1694" s="7">
        <v>7</v>
      </c>
      <c r="AL1694" s="7">
        <v>0</v>
      </c>
      <c r="AM1694" s="7">
        <v>0</v>
      </c>
      <c r="AN1694" s="7">
        <v>0</v>
      </c>
      <c r="AO1694" s="7">
        <v>0</v>
      </c>
      <c r="AP1694" s="7">
        <v>0</v>
      </c>
      <c r="AQ1694" s="7">
        <v>9</v>
      </c>
      <c r="AR1694">
        <f t="shared" si="106"/>
        <v>0.207872</v>
      </c>
      <c r="AS1694">
        <f t="shared" si="107"/>
        <v>3.7616326530612344E-2</v>
      </c>
    </row>
    <row r="1695" spans="1:45" ht="29.5" thickBot="1">
      <c r="A1695" t="str">
        <f t="shared" si="104"/>
        <v>Seyi AjirotutuWR2012</v>
      </c>
      <c r="B1695" s="3" t="s">
        <v>541</v>
      </c>
      <c r="C1695" s="1" t="s">
        <v>16</v>
      </c>
      <c r="D1695" s="1">
        <v>156</v>
      </c>
      <c r="E1695" s="1">
        <v>2012</v>
      </c>
      <c r="F1695" s="1">
        <v>3</v>
      </c>
      <c r="G1695" s="6">
        <v>167</v>
      </c>
      <c r="H1695" s="6">
        <v>146</v>
      </c>
      <c r="I1695" s="7">
        <v>0</v>
      </c>
      <c r="J1695" s="7">
        <v>0</v>
      </c>
      <c r="K1695" s="7">
        <v>0</v>
      </c>
      <c r="L1695" s="7">
        <v>0</v>
      </c>
      <c r="M1695" s="7">
        <v>0</v>
      </c>
      <c r="N1695" s="7">
        <v>0</v>
      </c>
      <c r="O1695" s="6">
        <v>-0.17</v>
      </c>
      <c r="P1695" s="7">
        <v>-0.62</v>
      </c>
      <c r="Q1695" s="7">
        <v>-1.38</v>
      </c>
      <c r="R1695" s="7">
        <v>-1.38</v>
      </c>
      <c r="S1695" s="7">
        <v>-1.38</v>
      </c>
      <c r="T1695" s="7">
        <v>25</v>
      </c>
      <c r="U1695" s="7">
        <v>8</v>
      </c>
      <c r="V1695" s="7">
        <v>300</v>
      </c>
      <c r="W1695" s="7">
        <f t="shared" si="105"/>
        <v>103</v>
      </c>
      <c r="X1695" s="7"/>
      <c r="Y1695" s="7"/>
      <c r="Z1695" s="7">
        <v>136</v>
      </c>
      <c r="AA1695" s="7"/>
      <c r="AB1695" s="6">
        <v>176</v>
      </c>
      <c r="AC1695" s="7">
        <v>0.1</v>
      </c>
      <c r="AD1695" s="7">
        <v>2.5</v>
      </c>
      <c r="AE1695" s="7">
        <v>1.1000000000000001</v>
      </c>
      <c r="AF1695" s="1">
        <v>4.6857142857142861E-3</v>
      </c>
      <c r="AG1695" s="1">
        <v>3.2533333333333338E-2</v>
      </c>
      <c r="AH1695" s="7">
        <v>0.17</v>
      </c>
      <c r="AI1695" s="7">
        <v>0.82</v>
      </c>
      <c r="AJ1695" s="7">
        <v>14</v>
      </c>
      <c r="AK1695" s="7">
        <v>3</v>
      </c>
      <c r="AL1695" s="7">
        <v>0</v>
      </c>
      <c r="AM1695" s="7">
        <v>0</v>
      </c>
      <c r="AN1695" s="7">
        <v>0</v>
      </c>
      <c r="AO1695" s="7">
        <v>0</v>
      </c>
      <c r="AP1695" s="7">
        <v>0</v>
      </c>
      <c r="AQ1695" s="7">
        <v>3</v>
      </c>
      <c r="AR1695">
        <f t="shared" si="106"/>
        <v>5.3551020408163308E-3</v>
      </c>
      <c r="AS1695">
        <f t="shared" si="107"/>
        <v>0.17351111111111095</v>
      </c>
    </row>
    <row r="1696" spans="1:45" ht="29.5" thickBot="1">
      <c r="A1696" t="str">
        <f t="shared" si="104"/>
        <v>John CarlsonTE2012</v>
      </c>
      <c r="B1696" s="3" t="s">
        <v>195</v>
      </c>
      <c r="C1696" s="1" t="s">
        <v>49</v>
      </c>
      <c r="D1696" s="1">
        <v>58</v>
      </c>
      <c r="E1696" s="1">
        <v>2012</v>
      </c>
      <c r="F1696" s="1">
        <v>4</v>
      </c>
      <c r="G1696" s="6">
        <v>75</v>
      </c>
      <c r="H1696" s="6">
        <v>40</v>
      </c>
      <c r="I1696" s="7">
        <v>0</v>
      </c>
      <c r="J1696" s="7">
        <v>0</v>
      </c>
      <c r="K1696" s="7">
        <v>0</v>
      </c>
      <c r="L1696" s="7">
        <v>0</v>
      </c>
      <c r="M1696" s="7">
        <v>0</v>
      </c>
      <c r="N1696" s="7">
        <v>1</v>
      </c>
      <c r="O1696" s="6">
        <v>-0.85</v>
      </c>
      <c r="P1696" s="7">
        <v>-1.17</v>
      </c>
      <c r="Q1696" s="7">
        <v>-1.46</v>
      </c>
      <c r="R1696" s="7">
        <v>-1.46</v>
      </c>
      <c r="S1696" s="7">
        <v>-1.46</v>
      </c>
      <c r="T1696" s="7">
        <v>28</v>
      </c>
      <c r="U1696" s="7">
        <v>2</v>
      </c>
      <c r="V1696" s="7">
        <v>38</v>
      </c>
      <c r="W1696" s="7">
        <f t="shared" si="105"/>
        <v>32</v>
      </c>
      <c r="X1696" s="7"/>
      <c r="Y1696" s="7">
        <v>63</v>
      </c>
      <c r="Z1696" s="7"/>
      <c r="AA1696" s="7"/>
      <c r="AB1696" s="6"/>
      <c r="AC1696" s="7"/>
      <c r="AD1696" s="7">
        <v>0.87857142860000004</v>
      </c>
      <c r="AE1696" s="7">
        <v>5.4923076919999998</v>
      </c>
      <c r="AF1696" s="1" t="s">
        <v>1885</v>
      </c>
      <c r="AG1696" s="1">
        <v>3.554285714285714E-2</v>
      </c>
      <c r="AH1696" s="7"/>
      <c r="AI1696" s="7">
        <v>0.39</v>
      </c>
      <c r="AJ1696" s="7"/>
      <c r="AK1696" s="7">
        <v>14</v>
      </c>
      <c r="AL1696" s="7">
        <v>0</v>
      </c>
      <c r="AM1696" s="7">
        <v>0</v>
      </c>
      <c r="AN1696" s="7">
        <v>0</v>
      </c>
      <c r="AO1696" s="7">
        <v>0</v>
      </c>
      <c r="AP1696" s="7">
        <v>0</v>
      </c>
      <c r="AQ1696" s="7">
        <v>5</v>
      </c>
      <c r="AR1696" t="str">
        <f t="shared" si="106"/>
        <v/>
      </c>
      <c r="AS1696">
        <f t="shared" si="107"/>
        <v>4.0620408163265252E-2</v>
      </c>
    </row>
    <row r="1697" spans="1:45" ht="29.5" thickBot="1">
      <c r="A1697" t="str">
        <f t="shared" si="104"/>
        <v>Justin ForsettRB2012</v>
      </c>
      <c r="B1697" s="3" t="s">
        <v>266</v>
      </c>
      <c r="C1697" s="1" t="s">
        <v>3</v>
      </c>
      <c r="D1697" s="1">
        <v>117</v>
      </c>
      <c r="E1697" s="1">
        <v>2012</v>
      </c>
      <c r="F1697" s="1">
        <v>2</v>
      </c>
      <c r="G1697" s="6">
        <v>71</v>
      </c>
      <c r="H1697" s="6">
        <v>100</v>
      </c>
      <c r="I1697" s="7">
        <v>0</v>
      </c>
      <c r="J1697" s="7">
        <v>0</v>
      </c>
      <c r="K1697" s="7">
        <v>1</v>
      </c>
      <c r="L1697" s="7">
        <v>1</v>
      </c>
      <c r="M1697" s="7">
        <v>1</v>
      </c>
      <c r="N1697" s="7">
        <v>0</v>
      </c>
      <c r="O1697" s="6">
        <v>-0.42</v>
      </c>
      <c r="P1697" s="7">
        <v>-0.8</v>
      </c>
      <c r="Q1697" s="7">
        <v>0.34</v>
      </c>
      <c r="R1697" s="7">
        <v>0.82</v>
      </c>
      <c r="S1697" s="7">
        <v>0.74</v>
      </c>
      <c r="T1697" s="7">
        <v>27</v>
      </c>
      <c r="U1697" s="7">
        <v>7</v>
      </c>
      <c r="V1697" s="7">
        <v>233</v>
      </c>
      <c r="W1697" s="7">
        <f t="shared" si="105"/>
        <v>79</v>
      </c>
      <c r="X1697" s="7">
        <v>93</v>
      </c>
      <c r="Y1697" s="7">
        <v>93</v>
      </c>
      <c r="Z1697" s="7">
        <v>25</v>
      </c>
      <c r="AA1697" s="7">
        <v>53</v>
      </c>
      <c r="AB1697" s="6">
        <v>72</v>
      </c>
      <c r="AC1697" s="7">
        <v>3.5187499999999998</v>
      </c>
      <c r="AD1697" s="7">
        <v>5.5888888889999997</v>
      </c>
      <c r="AE1697" s="7">
        <v>2.9222222219999998</v>
      </c>
      <c r="AF1697" s="1">
        <v>6.3799999999999996E-2</v>
      </c>
      <c r="AG1697" s="1">
        <v>1.3866666666666666E-2</v>
      </c>
      <c r="AH1697" s="7">
        <v>0.83</v>
      </c>
      <c r="AI1697" s="7">
        <v>1.0900000000000001</v>
      </c>
      <c r="AJ1697" s="7">
        <v>16</v>
      </c>
      <c r="AK1697" s="7">
        <v>9</v>
      </c>
      <c r="AL1697" s="7">
        <v>0</v>
      </c>
      <c r="AM1697" s="7">
        <v>0</v>
      </c>
      <c r="AN1697" s="7">
        <v>1</v>
      </c>
      <c r="AO1697" s="7">
        <v>1</v>
      </c>
      <c r="AP1697" s="7">
        <v>1</v>
      </c>
      <c r="AQ1697" s="7">
        <v>5</v>
      </c>
      <c r="AR1697">
        <f t="shared" si="106"/>
        <v>6.3799999999999996E-2</v>
      </c>
      <c r="AS1697">
        <f t="shared" si="107"/>
        <v>2.4651851851851911E-2</v>
      </c>
    </row>
    <row r="1698" spans="1:45" ht="29.5" thickBot="1">
      <c r="A1698" t="str">
        <f t="shared" si="104"/>
        <v>Graham HarrellQB2012</v>
      </c>
      <c r="B1698" s="3" t="s">
        <v>640</v>
      </c>
      <c r="C1698" s="1" t="s">
        <v>12</v>
      </c>
      <c r="D1698" s="1">
        <v>54.5</v>
      </c>
      <c r="E1698" s="1">
        <v>2012</v>
      </c>
      <c r="F1698" s="1">
        <v>1</v>
      </c>
      <c r="G1698" s="6">
        <v>63</v>
      </c>
      <c r="H1698" s="6"/>
      <c r="I1698" s="7">
        <v>0</v>
      </c>
      <c r="J1698" s="7">
        <v>0</v>
      </c>
      <c r="K1698" s="7">
        <v>0</v>
      </c>
      <c r="L1698" s="7">
        <v>0</v>
      </c>
      <c r="M1698" s="7">
        <v>0</v>
      </c>
      <c r="N1698" s="7">
        <v>0</v>
      </c>
      <c r="O1698" s="6">
        <v>-0.51</v>
      </c>
      <c r="P1698" s="7">
        <v>-0.51</v>
      </c>
      <c r="Q1698" s="7">
        <v>-0.51</v>
      </c>
      <c r="R1698" s="7">
        <v>-0.51</v>
      </c>
      <c r="S1698" s="7">
        <v>-0.51</v>
      </c>
      <c r="T1698" s="7">
        <v>27</v>
      </c>
      <c r="U1698" s="7">
        <v>8</v>
      </c>
      <c r="V1698" s="7">
        <v>300</v>
      </c>
      <c r="W1698" s="7" t="str">
        <f t="shared" si="105"/>
        <v/>
      </c>
      <c r="X1698" s="7">
        <v>47</v>
      </c>
      <c r="Y1698" s="7"/>
      <c r="Z1698" s="7"/>
      <c r="AA1698" s="7"/>
      <c r="AB1698" s="6"/>
      <c r="AC1698" s="7"/>
      <c r="AD1698" s="7">
        <v>0.125</v>
      </c>
      <c r="AE1698" s="7"/>
      <c r="AF1698" s="1" t="s">
        <v>1885</v>
      </c>
      <c r="AG1698" s="1" t="s">
        <v>1885</v>
      </c>
      <c r="AH1698" s="7"/>
      <c r="AI1698" s="7"/>
      <c r="AJ1698" s="7"/>
      <c r="AK1698" s="7"/>
      <c r="AL1698" s="7">
        <v>0</v>
      </c>
      <c r="AM1698" s="7">
        <v>0</v>
      </c>
      <c r="AN1698" s="7">
        <v>0</v>
      </c>
      <c r="AO1698" s="7">
        <v>0</v>
      </c>
      <c r="AP1698" s="7">
        <v>0</v>
      </c>
      <c r="AQ1698" s="7">
        <v>1</v>
      </c>
      <c r="AR1698" t="str">
        <f t="shared" si="106"/>
        <v/>
      </c>
      <c r="AS1698" t="str">
        <f t="shared" si="107"/>
        <v/>
      </c>
    </row>
    <row r="1699" spans="1:45" ht="29.5" thickBot="1">
      <c r="A1699" t="str">
        <f t="shared" si="104"/>
        <v>Courtney RobyWR2012</v>
      </c>
      <c r="B1699" s="3" t="s">
        <v>641</v>
      </c>
      <c r="C1699" s="1" t="s">
        <v>16</v>
      </c>
      <c r="D1699" s="1">
        <v>158</v>
      </c>
      <c r="E1699" s="1">
        <v>2012</v>
      </c>
      <c r="F1699" s="1">
        <v>3</v>
      </c>
      <c r="G1699" s="6">
        <v>186</v>
      </c>
      <c r="H1699" s="6"/>
      <c r="I1699" s="7">
        <v>0</v>
      </c>
      <c r="J1699" s="7">
        <v>0</v>
      </c>
      <c r="K1699" s="7">
        <v>0</v>
      </c>
      <c r="L1699" s="7">
        <v>0</v>
      </c>
      <c r="M1699" s="7">
        <v>0</v>
      </c>
      <c r="N1699" s="7">
        <v>0</v>
      </c>
      <c r="O1699" s="6"/>
      <c r="P1699" s="7">
        <v>0</v>
      </c>
      <c r="Q1699" s="7">
        <v>0</v>
      </c>
      <c r="R1699" s="7">
        <v>0</v>
      </c>
      <c r="S1699" s="7">
        <v>0</v>
      </c>
      <c r="T1699" s="7">
        <v>29</v>
      </c>
      <c r="U1699" s="7">
        <v>3</v>
      </c>
      <c r="V1699" s="7">
        <v>68</v>
      </c>
      <c r="W1699" s="7" t="str">
        <f t="shared" si="105"/>
        <v/>
      </c>
      <c r="X1699" s="7"/>
      <c r="Y1699" s="7"/>
      <c r="Z1699" s="7"/>
      <c r="AA1699" s="7"/>
      <c r="AB1699" s="6"/>
      <c r="AC1699" s="7"/>
      <c r="AD1699" s="7">
        <v>0</v>
      </c>
      <c r="AE1699" s="7"/>
      <c r="AF1699" s="1" t="s">
        <v>1885</v>
      </c>
      <c r="AG1699" s="1">
        <v>1.0240000000000001E-2</v>
      </c>
      <c r="AH1699" s="7"/>
      <c r="AI1699" s="7">
        <v>0.45</v>
      </c>
      <c r="AJ1699" s="7"/>
      <c r="AK1699" s="7">
        <v>5</v>
      </c>
      <c r="AL1699" s="7">
        <v>0</v>
      </c>
      <c r="AM1699" s="7">
        <v>0</v>
      </c>
      <c r="AN1699" s="7">
        <v>0</v>
      </c>
      <c r="AO1699" s="7">
        <v>0</v>
      </c>
      <c r="AP1699" s="7">
        <v>0</v>
      </c>
      <c r="AQ1699" s="7">
        <v>8</v>
      </c>
      <c r="AR1699" t="str">
        <f t="shared" si="106"/>
        <v/>
      </c>
      <c r="AS1699">
        <f t="shared" si="107"/>
        <v>3.2768000000000005E-2</v>
      </c>
    </row>
    <row r="1700" spans="1:45" ht="29.5" thickBot="1">
      <c r="A1700" t="str">
        <f t="shared" si="104"/>
        <v>D.J. WilliamsTE2012</v>
      </c>
      <c r="B1700" s="3" t="s">
        <v>552</v>
      </c>
      <c r="C1700" s="1" t="s">
        <v>49</v>
      </c>
      <c r="D1700" s="1">
        <v>59</v>
      </c>
      <c r="E1700" s="1">
        <v>2012</v>
      </c>
      <c r="F1700" s="1">
        <v>4</v>
      </c>
      <c r="G1700" s="6">
        <v>73</v>
      </c>
      <c r="H1700" s="6">
        <v>119.5</v>
      </c>
      <c r="I1700" s="7">
        <v>0</v>
      </c>
      <c r="J1700" s="7">
        <v>0</v>
      </c>
      <c r="K1700" s="7">
        <v>0</v>
      </c>
      <c r="L1700" s="7">
        <v>0</v>
      </c>
      <c r="M1700" s="7">
        <v>0</v>
      </c>
      <c r="N1700" s="7">
        <v>0</v>
      </c>
      <c r="O1700" s="6">
        <v>-0.84</v>
      </c>
      <c r="P1700" s="7">
        <v>-1.53</v>
      </c>
      <c r="Q1700" s="7">
        <v>-1.53</v>
      </c>
      <c r="R1700" s="7">
        <v>-1.53</v>
      </c>
      <c r="S1700" s="7">
        <v>-1.53</v>
      </c>
      <c r="T1700" s="7">
        <v>24</v>
      </c>
      <c r="U1700" s="7">
        <v>5</v>
      </c>
      <c r="V1700" s="7">
        <v>141</v>
      </c>
      <c r="W1700" s="7">
        <f t="shared" si="105"/>
        <v>45</v>
      </c>
      <c r="X1700" s="7">
        <v>45</v>
      </c>
      <c r="Y1700" s="7"/>
      <c r="Z1700" s="7"/>
      <c r="AA1700" s="7"/>
      <c r="AB1700" s="6">
        <v>96</v>
      </c>
      <c r="AC1700" s="7">
        <v>0.25384615379999997</v>
      </c>
      <c r="AD1700" s="7">
        <v>0.97692307690000002</v>
      </c>
      <c r="AE1700" s="7">
        <v>0</v>
      </c>
      <c r="AF1700" s="1">
        <v>7.015384615384616E-3</v>
      </c>
      <c r="AG1700" s="1">
        <v>3.5866666666666665E-2</v>
      </c>
      <c r="AH1700" s="7">
        <v>0.54</v>
      </c>
      <c r="AI1700" s="7">
        <v>0.73</v>
      </c>
      <c r="AJ1700" s="7">
        <v>13</v>
      </c>
      <c r="AK1700" s="7">
        <v>12</v>
      </c>
      <c r="AL1700" s="7">
        <v>0</v>
      </c>
      <c r="AM1700" s="7">
        <v>0</v>
      </c>
      <c r="AN1700" s="7">
        <v>0</v>
      </c>
      <c r="AO1700" s="7">
        <v>0</v>
      </c>
      <c r="AP1700" s="7">
        <v>0</v>
      </c>
      <c r="AQ1700" s="7">
        <v>2</v>
      </c>
      <c r="AR1700">
        <f t="shared" si="106"/>
        <v>8.6343195266272259E-3</v>
      </c>
      <c r="AS1700">
        <f t="shared" si="107"/>
        <v>4.7822222222222266E-2</v>
      </c>
    </row>
    <row r="1701" spans="1:45" ht="29.5" thickBot="1">
      <c r="A1701" t="str">
        <f t="shared" si="104"/>
        <v>Julian EdelmanWR2012</v>
      </c>
      <c r="B1701" s="3" t="s">
        <v>422</v>
      </c>
      <c r="C1701" s="1" t="s">
        <v>16</v>
      </c>
      <c r="D1701" s="1">
        <v>160</v>
      </c>
      <c r="E1701" s="1">
        <v>2012</v>
      </c>
      <c r="F1701" s="1">
        <v>3</v>
      </c>
      <c r="G1701" s="6">
        <v>87</v>
      </c>
      <c r="H1701" s="6">
        <v>14</v>
      </c>
      <c r="I1701" s="7">
        <v>0</v>
      </c>
      <c r="J1701" s="7">
        <v>1</v>
      </c>
      <c r="K1701" s="7">
        <v>2</v>
      </c>
      <c r="L1701" s="7">
        <v>2</v>
      </c>
      <c r="M1701" s="7">
        <v>3</v>
      </c>
      <c r="N1701" s="7">
        <v>0</v>
      </c>
      <c r="O1701" s="6">
        <v>-0.41</v>
      </c>
      <c r="P1701" s="7">
        <v>0.13</v>
      </c>
      <c r="Q1701" s="7">
        <v>0.62</v>
      </c>
      <c r="R1701" s="7">
        <v>1.52</v>
      </c>
      <c r="S1701" s="7">
        <v>2.2799999999999998</v>
      </c>
      <c r="T1701" s="7">
        <v>26</v>
      </c>
      <c r="U1701" s="7">
        <v>7</v>
      </c>
      <c r="V1701" s="7">
        <v>232</v>
      </c>
      <c r="W1701" s="7">
        <f t="shared" si="105"/>
        <v>129</v>
      </c>
      <c r="X1701" s="7">
        <v>80</v>
      </c>
      <c r="Y1701" s="7">
        <v>34</v>
      </c>
      <c r="Z1701" s="7">
        <v>31</v>
      </c>
      <c r="AA1701" s="7">
        <v>33</v>
      </c>
      <c r="AB1701" s="6">
        <v>152</v>
      </c>
      <c r="AC1701" s="7">
        <v>0.63076923080000002</v>
      </c>
      <c r="AD1701" s="7">
        <v>7.4444444440000002</v>
      </c>
      <c r="AE1701" s="7">
        <v>15.481249999999999</v>
      </c>
      <c r="AF1701" s="1">
        <v>1.6738461538461539E-2</v>
      </c>
      <c r="AG1701" s="1">
        <v>9.1555555555555557E-2</v>
      </c>
      <c r="AH1701" s="7">
        <v>0.53</v>
      </c>
      <c r="AI1701" s="7">
        <v>1.3</v>
      </c>
      <c r="AJ1701" s="7">
        <v>13</v>
      </c>
      <c r="AK1701" s="7">
        <v>9</v>
      </c>
      <c r="AL1701" s="7">
        <v>0</v>
      </c>
      <c r="AM1701" s="7">
        <v>0</v>
      </c>
      <c r="AN1701" s="7">
        <v>0</v>
      </c>
      <c r="AO1701" s="7">
        <v>0</v>
      </c>
      <c r="AP1701" s="7">
        <v>0</v>
      </c>
      <c r="AQ1701" s="7">
        <v>4</v>
      </c>
      <c r="AR1701">
        <f t="shared" si="106"/>
        <v>2.0601183431952615E-2</v>
      </c>
      <c r="AS1701">
        <f t="shared" si="107"/>
        <v>0.16276543209876551</v>
      </c>
    </row>
    <row r="1702" spans="1:45" ht="29.5" thickBot="1">
      <c r="A1702" t="str">
        <f t="shared" si="104"/>
        <v>Riley CooperWR2012</v>
      </c>
      <c r="B1702" s="3" t="s">
        <v>485</v>
      </c>
      <c r="C1702" s="1" t="s">
        <v>16</v>
      </c>
      <c r="D1702" s="1">
        <v>161</v>
      </c>
      <c r="E1702" s="1">
        <v>2012</v>
      </c>
      <c r="F1702" s="1">
        <v>3</v>
      </c>
      <c r="G1702" s="6">
        <v>92</v>
      </c>
      <c r="H1702" s="6">
        <v>31</v>
      </c>
      <c r="I1702" s="7">
        <v>0</v>
      </c>
      <c r="J1702" s="7">
        <v>0</v>
      </c>
      <c r="K1702" s="7">
        <v>0</v>
      </c>
      <c r="L1702" s="7">
        <v>0</v>
      </c>
      <c r="M1702" s="7">
        <v>0</v>
      </c>
      <c r="N1702" s="7">
        <v>0</v>
      </c>
      <c r="O1702" s="6">
        <v>-0.5</v>
      </c>
      <c r="P1702" s="7">
        <v>-0.22</v>
      </c>
      <c r="Q1702" s="7">
        <v>-0.26</v>
      </c>
      <c r="R1702" s="7">
        <v>-0.27</v>
      </c>
      <c r="S1702" s="7">
        <v>-0.27</v>
      </c>
      <c r="T1702" s="7">
        <v>25</v>
      </c>
      <c r="U1702" s="7">
        <v>5</v>
      </c>
      <c r="V1702" s="7">
        <v>159</v>
      </c>
      <c r="W1702" s="7">
        <f t="shared" si="105"/>
        <v>133</v>
      </c>
      <c r="X1702" s="7">
        <v>91</v>
      </c>
      <c r="Y1702" s="7">
        <v>57</v>
      </c>
      <c r="Z1702" s="7">
        <v>125</v>
      </c>
      <c r="AA1702" s="7"/>
      <c r="AB1702" s="6">
        <v>105</v>
      </c>
      <c r="AC1702" s="7">
        <v>3.34375</v>
      </c>
      <c r="AD1702" s="7">
        <v>5.9818181819999996</v>
      </c>
      <c r="AE1702" s="7">
        <v>11.25625</v>
      </c>
      <c r="AF1702" s="1">
        <v>6.0699999999999997E-2</v>
      </c>
      <c r="AG1702" s="1">
        <v>0.11389090909090908</v>
      </c>
      <c r="AH1702" s="7">
        <v>1.5</v>
      </c>
      <c r="AI1702" s="7">
        <v>0.78</v>
      </c>
      <c r="AJ1702" s="7">
        <v>16</v>
      </c>
      <c r="AK1702" s="7">
        <v>11</v>
      </c>
      <c r="AL1702" s="7">
        <v>0</v>
      </c>
      <c r="AM1702" s="7">
        <v>0</v>
      </c>
      <c r="AN1702" s="7">
        <v>0</v>
      </c>
      <c r="AO1702" s="7">
        <v>0</v>
      </c>
      <c r="AP1702" s="7">
        <v>0</v>
      </c>
      <c r="AQ1702" s="7">
        <v>3</v>
      </c>
      <c r="AR1702">
        <f t="shared" si="106"/>
        <v>6.0699999999999997E-2</v>
      </c>
      <c r="AS1702">
        <f t="shared" si="107"/>
        <v>0.16565950413223127</v>
      </c>
    </row>
    <row r="1703" spans="1:45" ht="29.5" thickBot="1">
      <c r="A1703" t="str">
        <f t="shared" si="104"/>
        <v>Josh JohnsonQB2012</v>
      </c>
      <c r="B1703" s="3" t="s">
        <v>472</v>
      </c>
      <c r="C1703" s="1" t="s">
        <v>12</v>
      </c>
      <c r="D1703" s="1">
        <v>58</v>
      </c>
      <c r="E1703" s="1">
        <v>2012</v>
      </c>
      <c r="F1703" s="1">
        <v>1</v>
      </c>
      <c r="G1703" s="6">
        <v>66</v>
      </c>
      <c r="H1703" s="6">
        <v>57</v>
      </c>
      <c r="I1703" s="7">
        <v>0</v>
      </c>
      <c r="J1703" s="7">
        <v>0</v>
      </c>
      <c r="K1703" s="7">
        <v>0</v>
      </c>
      <c r="L1703" s="7">
        <v>0</v>
      </c>
      <c r="M1703" s="7">
        <v>0</v>
      </c>
      <c r="N1703" s="7">
        <v>0</v>
      </c>
      <c r="O1703" s="6">
        <v>0</v>
      </c>
      <c r="P1703" s="7">
        <v>-0.12</v>
      </c>
      <c r="Q1703" s="7">
        <v>-0.12</v>
      </c>
      <c r="R1703" s="7">
        <v>-0.12</v>
      </c>
      <c r="S1703" s="7">
        <v>-0.12</v>
      </c>
      <c r="T1703" s="7">
        <v>26</v>
      </c>
      <c r="U1703" s="7">
        <v>5</v>
      </c>
      <c r="V1703" s="7">
        <v>160</v>
      </c>
      <c r="W1703" s="7">
        <f t="shared" si="105"/>
        <v>44</v>
      </c>
      <c r="X1703" s="7"/>
      <c r="Y1703" s="7"/>
      <c r="Z1703" s="7"/>
      <c r="AA1703" s="7"/>
      <c r="AB1703" s="6">
        <v>52</v>
      </c>
      <c r="AC1703" s="7">
        <v>2.06</v>
      </c>
      <c r="AD1703" s="7">
        <v>0</v>
      </c>
      <c r="AE1703" s="7">
        <v>1</v>
      </c>
      <c r="AF1703" s="1" t="s">
        <v>1885</v>
      </c>
      <c r="AG1703" s="1" t="s">
        <v>1885</v>
      </c>
      <c r="AH1703" s="7"/>
      <c r="AI1703" s="7"/>
      <c r="AJ1703" s="7">
        <v>9</v>
      </c>
      <c r="AK1703" s="7"/>
      <c r="AL1703" s="7">
        <v>0</v>
      </c>
      <c r="AM1703" s="7">
        <v>0</v>
      </c>
      <c r="AN1703" s="7">
        <v>0</v>
      </c>
      <c r="AO1703" s="7">
        <v>0</v>
      </c>
      <c r="AP1703" s="7">
        <v>0</v>
      </c>
      <c r="AQ1703" s="7">
        <v>5</v>
      </c>
      <c r="AR1703" t="str">
        <f t="shared" si="106"/>
        <v/>
      </c>
      <c r="AS1703" t="str">
        <f t="shared" si="107"/>
        <v/>
      </c>
    </row>
    <row r="1704" spans="1:45" ht="29.5" thickBot="1">
      <c r="A1704" t="str">
        <f t="shared" si="104"/>
        <v>Jarius WrightWR2012</v>
      </c>
      <c r="B1704" s="3" t="s">
        <v>642</v>
      </c>
      <c r="C1704" s="1" t="s">
        <v>16</v>
      </c>
      <c r="D1704" s="1">
        <v>162</v>
      </c>
      <c r="E1704" s="1">
        <v>2012</v>
      </c>
      <c r="F1704" s="1">
        <v>3</v>
      </c>
      <c r="G1704" s="6">
        <v>90</v>
      </c>
      <c r="H1704" s="6">
        <v>86</v>
      </c>
      <c r="I1704" s="7">
        <v>0</v>
      </c>
      <c r="J1704" s="7">
        <v>0</v>
      </c>
      <c r="K1704" s="7">
        <v>0</v>
      </c>
      <c r="L1704" s="7">
        <v>0</v>
      </c>
      <c r="M1704" s="7">
        <v>0</v>
      </c>
      <c r="N1704" s="7">
        <v>0</v>
      </c>
      <c r="O1704" s="6">
        <v>-0.22</v>
      </c>
      <c r="P1704" s="7">
        <v>-0.32</v>
      </c>
      <c r="Q1704" s="7">
        <v>-0.14000000000000001</v>
      </c>
      <c r="R1704" s="7">
        <v>-0.76</v>
      </c>
      <c r="S1704" s="7">
        <v>-1.0900000000000001</v>
      </c>
      <c r="T1704" s="7">
        <v>23</v>
      </c>
      <c r="U1704" s="7">
        <v>4</v>
      </c>
      <c r="V1704" s="7">
        <v>118</v>
      </c>
      <c r="W1704" s="7" t="str">
        <f t="shared" si="105"/>
        <v/>
      </c>
      <c r="X1704" s="7">
        <v>100</v>
      </c>
      <c r="Y1704" s="7">
        <v>156</v>
      </c>
      <c r="Z1704" s="7">
        <v>128</v>
      </c>
      <c r="AA1704" s="7">
        <v>162</v>
      </c>
      <c r="AB1704" s="6"/>
      <c r="AC1704" s="7"/>
      <c r="AD1704" s="7">
        <v>9.4428571429999995</v>
      </c>
      <c r="AE1704" s="7">
        <v>5.4625000000000004</v>
      </c>
      <c r="AF1704" s="1" t="s">
        <v>1885</v>
      </c>
      <c r="AG1704" s="1" t="s">
        <v>1885</v>
      </c>
      <c r="AH1704" s="7"/>
      <c r="AI1704" s="7"/>
      <c r="AJ1704" s="7"/>
      <c r="AK1704" s="7"/>
      <c r="AL1704" s="7">
        <v>0</v>
      </c>
      <c r="AM1704" s="7">
        <v>0</v>
      </c>
      <c r="AN1704" s="7">
        <v>0</v>
      </c>
      <c r="AO1704" s="7">
        <v>0</v>
      </c>
      <c r="AP1704" s="7">
        <v>0</v>
      </c>
      <c r="AQ1704" s="7">
        <v>1</v>
      </c>
      <c r="AR1704" t="str">
        <f t="shared" si="106"/>
        <v/>
      </c>
      <c r="AS1704" t="str">
        <f t="shared" si="107"/>
        <v/>
      </c>
    </row>
    <row r="1705" spans="1:45" ht="29.5" thickBot="1">
      <c r="A1705" t="str">
        <f t="shared" si="104"/>
        <v>Marcel ReeceRB2012</v>
      </c>
      <c r="B1705" s="3" t="s">
        <v>565</v>
      </c>
      <c r="C1705" s="1" t="s">
        <v>3</v>
      </c>
      <c r="D1705" s="1">
        <v>119</v>
      </c>
      <c r="E1705" s="1">
        <v>2012</v>
      </c>
      <c r="F1705" s="1">
        <v>2</v>
      </c>
      <c r="G1705" s="6">
        <v>31</v>
      </c>
      <c r="H1705" s="6">
        <v>45</v>
      </c>
      <c r="I1705" s="7">
        <v>0</v>
      </c>
      <c r="J1705" s="7">
        <v>0</v>
      </c>
      <c r="K1705" s="7">
        <v>0</v>
      </c>
      <c r="L1705" s="7">
        <v>0</v>
      </c>
      <c r="M1705" s="7">
        <v>0</v>
      </c>
      <c r="N1705" s="7">
        <v>0</v>
      </c>
      <c r="O1705" s="6">
        <v>0.45</v>
      </c>
      <c r="P1705" s="7">
        <v>0.26</v>
      </c>
      <c r="Q1705" s="7">
        <v>-0.09</v>
      </c>
      <c r="R1705" s="7">
        <v>-0.3</v>
      </c>
      <c r="S1705" s="7">
        <v>-0.56999999999999995</v>
      </c>
      <c r="T1705" s="7">
        <v>27</v>
      </c>
      <c r="U1705" s="7">
        <v>8</v>
      </c>
      <c r="V1705" s="7">
        <v>300</v>
      </c>
      <c r="W1705" s="7">
        <f t="shared" si="105"/>
        <v>118</v>
      </c>
      <c r="X1705" s="7">
        <v>75</v>
      </c>
      <c r="Y1705" s="7">
        <v>116</v>
      </c>
      <c r="Z1705" s="7">
        <v>153</v>
      </c>
      <c r="AA1705" s="7">
        <v>144</v>
      </c>
      <c r="AB1705" s="6">
        <v>54</v>
      </c>
      <c r="AC1705" s="7">
        <v>6.6749999999999998</v>
      </c>
      <c r="AD1705" s="7">
        <v>8.4187499999999993</v>
      </c>
      <c r="AE1705" s="7">
        <v>6.9312500000000004</v>
      </c>
      <c r="AF1705" s="1">
        <v>9.5999999999999988E-2</v>
      </c>
      <c r="AG1705" s="1">
        <v>0.1197</v>
      </c>
      <c r="AH1705" s="7">
        <v>2.06</v>
      </c>
      <c r="AI1705" s="7">
        <v>1.32</v>
      </c>
      <c r="AJ1705" s="7">
        <v>12</v>
      </c>
      <c r="AK1705" s="7">
        <v>16</v>
      </c>
      <c r="AL1705" s="7">
        <v>0</v>
      </c>
      <c r="AM1705" s="7">
        <v>0</v>
      </c>
      <c r="AN1705" s="7">
        <v>0</v>
      </c>
      <c r="AO1705" s="7">
        <v>0</v>
      </c>
      <c r="AP1705" s="7">
        <v>0</v>
      </c>
      <c r="AQ1705" s="7">
        <v>5</v>
      </c>
      <c r="AR1705">
        <f t="shared" si="106"/>
        <v>0.128</v>
      </c>
      <c r="AS1705">
        <f t="shared" si="107"/>
        <v>0.1197</v>
      </c>
    </row>
    <row r="1706" spans="1:45" ht="29.5" thickBot="1">
      <c r="A1706" t="str">
        <f t="shared" si="104"/>
        <v>Kevin OgletreeWR2012</v>
      </c>
      <c r="B1706" s="3" t="s">
        <v>455</v>
      </c>
      <c r="C1706" s="1" t="s">
        <v>16</v>
      </c>
      <c r="D1706" s="1">
        <v>164</v>
      </c>
      <c r="E1706" s="1">
        <v>2012</v>
      </c>
      <c r="F1706" s="1">
        <v>3</v>
      </c>
      <c r="G1706" s="6">
        <v>71</v>
      </c>
      <c r="H1706" s="6">
        <v>104</v>
      </c>
      <c r="I1706" s="7">
        <v>0</v>
      </c>
      <c r="J1706" s="7">
        <v>0</v>
      </c>
      <c r="K1706" s="7">
        <v>0</v>
      </c>
      <c r="L1706" s="7">
        <v>0</v>
      </c>
      <c r="M1706" s="7">
        <v>0</v>
      </c>
      <c r="N1706" s="7">
        <v>0</v>
      </c>
      <c r="O1706" s="6">
        <v>0.11</v>
      </c>
      <c r="P1706" s="7">
        <v>0.1</v>
      </c>
      <c r="Q1706" s="7">
        <v>0.1</v>
      </c>
      <c r="R1706" s="7">
        <v>0.1</v>
      </c>
      <c r="S1706" s="7">
        <v>0.1</v>
      </c>
      <c r="T1706" s="7">
        <v>25</v>
      </c>
      <c r="U1706" s="7">
        <v>8</v>
      </c>
      <c r="V1706" s="7">
        <v>300</v>
      </c>
      <c r="W1706" s="7">
        <f t="shared" si="105"/>
        <v>151</v>
      </c>
      <c r="X1706" s="7">
        <v>152</v>
      </c>
      <c r="Y1706" s="7"/>
      <c r="Z1706" s="7"/>
      <c r="AA1706" s="7"/>
      <c r="AB1706" s="6">
        <v>120</v>
      </c>
      <c r="AC1706" s="7">
        <v>2.2642857140000001</v>
      </c>
      <c r="AD1706" s="7">
        <v>6.7</v>
      </c>
      <c r="AE1706" s="7">
        <v>3.7437499999999999</v>
      </c>
      <c r="AF1706" s="1">
        <v>5.5771428571428576E-2</v>
      </c>
      <c r="AG1706" s="1">
        <v>9.1413333333333333E-2</v>
      </c>
      <c r="AH1706" s="7">
        <v>0.89</v>
      </c>
      <c r="AI1706" s="7">
        <v>1.28</v>
      </c>
      <c r="AJ1706" s="7">
        <v>14</v>
      </c>
      <c r="AK1706" s="7">
        <v>15</v>
      </c>
      <c r="AL1706" s="7">
        <v>0</v>
      </c>
      <c r="AM1706" s="7">
        <v>0</v>
      </c>
      <c r="AN1706" s="7">
        <v>0</v>
      </c>
      <c r="AO1706" s="7">
        <v>0</v>
      </c>
      <c r="AP1706" s="7">
        <v>0</v>
      </c>
      <c r="AQ1706" s="7">
        <v>4</v>
      </c>
      <c r="AR1706">
        <f t="shared" si="106"/>
        <v>6.3738775510204113E-2</v>
      </c>
      <c r="AS1706">
        <f t="shared" si="107"/>
        <v>9.7507555555555528E-2</v>
      </c>
    </row>
    <row r="1707" spans="1:45" ht="29.5" thickBot="1">
      <c r="A1707" t="str">
        <f t="shared" si="104"/>
        <v>Phillip TannerRB2012</v>
      </c>
      <c r="B1707" s="3" t="s">
        <v>643</v>
      </c>
      <c r="C1707" s="1" t="s">
        <v>3</v>
      </c>
      <c r="D1707" s="1">
        <v>121</v>
      </c>
      <c r="E1707" s="1">
        <v>2012</v>
      </c>
      <c r="F1707" s="1">
        <v>2</v>
      </c>
      <c r="G1707" s="6">
        <v>122</v>
      </c>
      <c r="H1707" s="6">
        <v>116</v>
      </c>
      <c r="I1707" s="7">
        <v>0</v>
      </c>
      <c r="J1707" s="7">
        <v>0</v>
      </c>
      <c r="K1707" s="7">
        <v>0</v>
      </c>
      <c r="L1707" s="7">
        <v>0</v>
      </c>
      <c r="M1707" s="7">
        <v>0</v>
      </c>
      <c r="N1707" s="7">
        <v>0</v>
      </c>
      <c r="O1707" s="6">
        <v>-0.37</v>
      </c>
      <c r="P1707" s="7">
        <v>-0.92</v>
      </c>
      <c r="Q1707" s="7">
        <v>-0.92</v>
      </c>
      <c r="R1707" s="7">
        <v>-0.92</v>
      </c>
      <c r="S1707" s="7">
        <v>-0.92</v>
      </c>
      <c r="T1707" s="7">
        <v>24</v>
      </c>
      <c r="U1707" s="7">
        <v>8</v>
      </c>
      <c r="V1707" s="7">
        <v>300</v>
      </c>
      <c r="W1707" s="7" t="str">
        <f t="shared" si="105"/>
        <v/>
      </c>
      <c r="X1707" s="7">
        <v>114</v>
      </c>
      <c r="Y1707" s="7"/>
      <c r="Z1707" s="7"/>
      <c r="AA1707" s="7"/>
      <c r="AB1707" s="6">
        <v>108</v>
      </c>
      <c r="AC1707" s="7">
        <v>4.375</v>
      </c>
      <c r="AD1707" s="7">
        <v>2.3666666670000001</v>
      </c>
      <c r="AE1707" s="7">
        <v>3.375</v>
      </c>
      <c r="AF1707" s="1">
        <v>1.52E-2</v>
      </c>
      <c r="AG1707" s="1">
        <v>2.0799999999999999E-2</v>
      </c>
      <c r="AH1707" s="7">
        <v>0.95</v>
      </c>
      <c r="AI1707" s="7">
        <v>1.1399999999999999</v>
      </c>
      <c r="AJ1707" s="7">
        <v>4</v>
      </c>
      <c r="AK1707" s="7">
        <v>6</v>
      </c>
      <c r="AL1707" s="7">
        <v>0</v>
      </c>
      <c r="AM1707" s="7">
        <v>0</v>
      </c>
      <c r="AN1707" s="7">
        <v>0</v>
      </c>
      <c r="AO1707" s="7">
        <v>0</v>
      </c>
      <c r="AP1707" s="7">
        <v>0</v>
      </c>
      <c r="AQ1707" s="7">
        <v>3</v>
      </c>
      <c r="AR1707">
        <f t="shared" si="106"/>
        <v>6.08E-2</v>
      </c>
      <c r="AS1707">
        <f t="shared" si="107"/>
        <v>5.5466666666666664E-2</v>
      </c>
    </row>
    <row r="1708" spans="1:45" ht="29.5" thickBot="1">
      <c r="A1708" t="str">
        <f t="shared" si="104"/>
        <v>Domenik HixonWR2012</v>
      </c>
      <c r="B1708" s="3" t="s">
        <v>279</v>
      </c>
      <c r="C1708" s="1" t="s">
        <v>16</v>
      </c>
      <c r="D1708" s="1">
        <v>165</v>
      </c>
      <c r="E1708" s="1">
        <v>2012</v>
      </c>
      <c r="F1708" s="1">
        <v>3</v>
      </c>
      <c r="G1708" s="6">
        <v>69</v>
      </c>
      <c r="H1708" s="6">
        <v>140</v>
      </c>
      <c r="I1708" s="7">
        <v>0</v>
      </c>
      <c r="J1708" s="7">
        <v>0</v>
      </c>
      <c r="K1708" s="7">
        <v>0</v>
      </c>
      <c r="L1708" s="7">
        <v>0</v>
      </c>
      <c r="M1708" s="7">
        <v>0</v>
      </c>
      <c r="N1708" s="7">
        <v>0</v>
      </c>
      <c r="O1708" s="6">
        <v>-0.14000000000000001</v>
      </c>
      <c r="P1708" s="7">
        <v>-0.47</v>
      </c>
      <c r="Q1708" s="7">
        <v>-0.47</v>
      </c>
      <c r="R1708" s="7">
        <v>-0.47</v>
      </c>
      <c r="S1708" s="7">
        <v>-0.47</v>
      </c>
      <c r="T1708" s="7">
        <v>28</v>
      </c>
      <c r="U1708" s="7">
        <v>4</v>
      </c>
      <c r="V1708" s="7">
        <v>130</v>
      </c>
      <c r="W1708" s="7">
        <f t="shared" si="105"/>
        <v>138</v>
      </c>
      <c r="X1708" s="7">
        <v>157</v>
      </c>
      <c r="Y1708" s="7"/>
      <c r="Z1708" s="7"/>
      <c r="AA1708" s="7"/>
      <c r="AB1708" s="6">
        <v>139</v>
      </c>
      <c r="AC1708" s="7">
        <v>7.5</v>
      </c>
      <c r="AD1708" s="7">
        <v>8.2846153850000004</v>
      </c>
      <c r="AE1708" s="7">
        <v>1.233333333</v>
      </c>
      <c r="AF1708" s="1">
        <v>7.2800000000000004E-2</v>
      </c>
      <c r="AG1708" s="1">
        <v>0.14055384615384614</v>
      </c>
      <c r="AH1708" s="7">
        <v>2</v>
      </c>
      <c r="AI1708" s="7">
        <v>2.25</v>
      </c>
      <c r="AJ1708" s="7">
        <v>2</v>
      </c>
      <c r="AK1708" s="7">
        <v>13</v>
      </c>
      <c r="AL1708" s="7">
        <v>0</v>
      </c>
      <c r="AM1708" s="7">
        <v>0</v>
      </c>
      <c r="AN1708" s="7">
        <v>0</v>
      </c>
      <c r="AO1708" s="7">
        <v>0</v>
      </c>
      <c r="AP1708" s="7">
        <v>0</v>
      </c>
      <c r="AQ1708" s="7">
        <v>7</v>
      </c>
      <c r="AR1708">
        <f t="shared" si="106"/>
        <v>0.58240000000000003</v>
      </c>
      <c r="AS1708">
        <f t="shared" si="107"/>
        <v>0.17298934911242586</v>
      </c>
    </row>
    <row r="1709" spans="1:45" ht="29.5" thickBot="1">
      <c r="A1709" t="str">
        <f t="shared" si="104"/>
        <v>Brandon JacksonRB2012</v>
      </c>
      <c r="B1709" s="3" t="s">
        <v>152</v>
      </c>
      <c r="C1709" s="1" t="s">
        <v>3</v>
      </c>
      <c r="D1709" s="1">
        <v>122</v>
      </c>
      <c r="E1709" s="1">
        <v>2012</v>
      </c>
      <c r="F1709" s="1">
        <v>2</v>
      </c>
      <c r="G1709" s="6">
        <v>130</v>
      </c>
      <c r="H1709" s="6"/>
      <c r="I1709" s="7">
        <v>0</v>
      </c>
      <c r="J1709" s="7">
        <v>0</v>
      </c>
      <c r="K1709" s="7">
        <v>0</v>
      </c>
      <c r="L1709" s="7">
        <v>0</v>
      </c>
      <c r="M1709" s="7">
        <v>0</v>
      </c>
      <c r="N1709" s="7">
        <v>1</v>
      </c>
      <c r="O1709" s="6">
        <v>-0.02</v>
      </c>
      <c r="P1709" s="7">
        <v>-0.02</v>
      </c>
      <c r="Q1709" s="7">
        <v>-0.02</v>
      </c>
      <c r="R1709" s="7">
        <v>-0.02</v>
      </c>
      <c r="S1709" s="7">
        <v>-0.02</v>
      </c>
      <c r="T1709" s="7">
        <v>27</v>
      </c>
      <c r="U1709" s="7">
        <v>2</v>
      </c>
      <c r="V1709" s="7">
        <v>63</v>
      </c>
      <c r="W1709" s="7">
        <f t="shared" si="105"/>
        <v>89</v>
      </c>
      <c r="X1709" s="7">
        <v>90</v>
      </c>
      <c r="Y1709" s="7"/>
      <c r="Z1709" s="7"/>
      <c r="AA1709" s="7"/>
      <c r="AB1709" s="6"/>
      <c r="AC1709" s="7"/>
      <c r="AD1709" s="7">
        <v>4.7</v>
      </c>
      <c r="AE1709" s="7"/>
      <c r="AF1709" s="1" t="s">
        <v>1885</v>
      </c>
      <c r="AG1709" s="1">
        <v>4.7199999999999999E-2</v>
      </c>
      <c r="AH1709" s="7"/>
      <c r="AI1709" s="7">
        <v>1.05</v>
      </c>
      <c r="AJ1709" s="7"/>
      <c r="AK1709" s="7">
        <v>2</v>
      </c>
      <c r="AL1709" s="7">
        <v>0</v>
      </c>
      <c r="AM1709" s="7">
        <v>0</v>
      </c>
      <c r="AN1709" s="7">
        <v>0</v>
      </c>
      <c r="AO1709" s="7">
        <v>0</v>
      </c>
      <c r="AP1709" s="7">
        <v>0</v>
      </c>
      <c r="AQ1709" s="7">
        <v>6</v>
      </c>
      <c r="AR1709" t="str">
        <f t="shared" si="106"/>
        <v/>
      </c>
      <c r="AS1709">
        <f t="shared" si="107"/>
        <v>0.37759999999999999</v>
      </c>
    </row>
    <row r="1710" spans="1:45" ht="29.5" thickBot="1">
      <c r="A1710" t="str">
        <f t="shared" si="104"/>
        <v>Lance BallRB2012</v>
      </c>
      <c r="B1710" s="3" t="s">
        <v>554</v>
      </c>
      <c r="C1710" s="1" t="s">
        <v>3</v>
      </c>
      <c r="D1710" s="1">
        <v>123</v>
      </c>
      <c r="E1710" s="1">
        <v>2012</v>
      </c>
      <c r="F1710" s="1">
        <v>2</v>
      </c>
      <c r="G1710" s="6">
        <v>83</v>
      </c>
      <c r="H1710" s="6"/>
      <c r="I1710" s="7">
        <v>0</v>
      </c>
      <c r="J1710" s="7">
        <v>0</v>
      </c>
      <c r="K1710" s="7">
        <v>0</v>
      </c>
      <c r="L1710" s="7">
        <v>0</v>
      </c>
      <c r="M1710" s="7">
        <v>0</v>
      </c>
      <c r="N1710" s="7">
        <v>0</v>
      </c>
      <c r="O1710" s="6">
        <v>-0.54</v>
      </c>
      <c r="P1710" s="7">
        <v>-0.54</v>
      </c>
      <c r="Q1710" s="7">
        <v>-0.54</v>
      </c>
      <c r="R1710" s="7">
        <v>-0.54</v>
      </c>
      <c r="S1710" s="7">
        <v>-0.54</v>
      </c>
      <c r="T1710" s="7">
        <v>27</v>
      </c>
      <c r="U1710" s="7">
        <v>8</v>
      </c>
      <c r="V1710" s="7">
        <v>300</v>
      </c>
      <c r="W1710" s="7">
        <f t="shared" si="105"/>
        <v>104</v>
      </c>
      <c r="X1710" s="7">
        <v>132</v>
      </c>
      <c r="Y1710" s="7"/>
      <c r="Z1710" s="7"/>
      <c r="AA1710" s="7"/>
      <c r="AB1710" s="6">
        <v>52</v>
      </c>
      <c r="AC1710" s="7">
        <v>5.1875</v>
      </c>
      <c r="AD1710" s="7">
        <v>3.7181818180000001</v>
      </c>
      <c r="AE1710" s="7"/>
      <c r="AF1710" s="1">
        <v>7.3400000000000007E-2</v>
      </c>
      <c r="AG1710" s="1">
        <v>2.8363636363636365E-2</v>
      </c>
      <c r="AH1710" s="7">
        <v>0.89</v>
      </c>
      <c r="AI1710" s="7">
        <v>0.98</v>
      </c>
      <c r="AJ1710" s="7">
        <v>16</v>
      </c>
      <c r="AK1710" s="7">
        <v>11</v>
      </c>
      <c r="AL1710" s="7">
        <v>0</v>
      </c>
      <c r="AM1710" s="7">
        <v>0</v>
      </c>
      <c r="AN1710" s="7">
        <v>0</v>
      </c>
      <c r="AO1710" s="7">
        <v>0</v>
      </c>
      <c r="AP1710" s="7">
        <v>0</v>
      </c>
      <c r="AQ1710" s="7">
        <v>4</v>
      </c>
      <c r="AR1710">
        <f t="shared" si="106"/>
        <v>7.3400000000000007E-2</v>
      </c>
      <c r="AS1710">
        <f t="shared" si="107"/>
        <v>4.1256198347107489E-2</v>
      </c>
    </row>
    <row r="1711" spans="1:45" ht="29.5" thickBot="1">
      <c r="A1711" t="str">
        <f t="shared" si="104"/>
        <v>Brian HoyerQB2012</v>
      </c>
      <c r="B1711" s="3" t="s">
        <v>484</v>
      </c>
      <c r="C1711" s="1" t="s">
        <v>12</v>
      </c>
      <c r="D1711" s="1">
        <v>59</v>
      </c>
      <c r="E1711" s="1">
        <v>2012</v>
      </c>
      <c r="F1711" s="1">
        <v>1</v>
      </c>
      <c r="G1711" s="6">
        <v>46</v>
      </c>
      <c r="H1711" s="6">
        <v>42</v>
      </c>
      <c r="I1711" s="7">
        <v>0</v>
      </c>
      <c r="J1711" s="7">
        <v>0</v>
      </c>
      <c r="K1711" s="7">
        <v>0</v>
      </c>
      <c r="L1711" s="7">
        <v>0</v>
      </c>
      <c r="M1711" s="7">
        <v>0</v>
      </c>
      <c r="N1711" s="7">
        <v>0</v>
      </c>
      <c r="O1711" s="6">
        <v>0</v>
      </c>
      <c r="P1711" s="7">
        <v>0.05</v>
      </c>
      <c r="Q1711" s="7">
        <v>-0.36</v>
      </c>
      <c r="R1711" s="7">
        <v>-0.13</v>
      </c>
      <c r="S1711" s="7">
        <v>-0.25</v>
      </c>
      <c r="T1711" s="7">
        <v>27</v>
      </c>
      <c r="U1711" s="7">
        <v>8</v>
      </c>
      <c r="V1711" s="7">
        <v>300</v>
      </c>
      <c r="W1711" s="7">
        <f t="shared" si="105"/>
        <v>45</v>
      </c>
      <c r="X1711" s="7"/>
      <c r="Y1711" s="7">
        <v>35</v>
      </c>
      <c r="Z1711" s="7">
        <v>40</v>
      </c>
      <c r="AA1711" s="7">
        <v>55</v>
      </c>
      <c r="AB1711" s="6">
        <v>71</v>
      </c>
      <c r="AC1711" s="7">
        <v>0.19333333329999999</v>
      </c>
      <c r="AD1711" s="7">
        <v>7.9</v>
      </c>
      <c r="AE1711" s="7">
        <v>16.733333330000001</v>
      </c>
      <c r="AF1711" s="1" t="s">
        <v>1885</v>
      </c>
      <c r="AG1711" s="1" t="s">
        <v>1885</v>
      </c>
      <c r="AH1711" s="7"/>
      <c r="AI1711" s="7"/>
      <c r="AJ1711" s="7">
        <v>3</v>
      </c>
      <c r="AK1711" s="7"/>
      <c r="AL1711" s="7">
        <v>0</v>
      </c>
      <c r="AM1711" s="7">
        <v>0</v>
      </c>
      <c r="AN1711" s="7">
        <v>0</v>
      </c>
      <c r="AO1711" s="7">
        <v>0</v>
      </c>
      <c r="AP1711" s="7">
        <v>0</v>
      </c>
      <c r="AQ1711" s="7">
        <v>5</v>
      </c>
      <c r="AR1711" t="str">
        <f t="shared" si="106"/>
        <v/>
      </c>
      <c r="AS1711" t="str">
        <f t="shared" si="107"/>
        <v/>
      </c>
    </row>
    <row r="1712" spans="1:45" ht="29.5" thickBot="1">
      <c r="A1712" t="str">
        <f t="shared" si="104"/>
        <v>Joique BellRB2012</v>
      </c>
      <c r="B1712" s="3" t="s">
        <v>468</v>
      </c>
      <c r="C1712" s="1" t="s">
        <v>3</v>
      </c>
      <c r="D1712" s="1">
        <v>125</v>
      </c>
      <c r="E1712" s="1">
        <v>2012</v>
      </c>
      <c r="F1712" s="1">
        <v>2</v>
      </c>
      <c r="G1712" s="6">
        <v>23</v>
      </c>
      <c r="H1712" s="6">
        <v>14</v>
      </c>
      <c r="I1712" s="7">
        <v>1</v>
      </c>
      <c r="J1712" s="7">
        <v>2</v>
      </c>
      <c r="K1712" s="7">
        <v>3</v>
      </c>
      <c r="L1712" s="7">
        <v>3</v>
      </c>
      <c r="M1712" s="7">
        <v>3</v>
      </c>
      <c r="N1712" s="7">
        <v>0</v>
      </c>
      <c r="O1712" s="6">
        <v>0.3</v>
      </c>
      <c r="P1712" s="7">
        <v>0.82</v>
      </c>
      <c r="Q1712" s="7">
        <v>1.35</v>
      </c>
      <c r="R1712" s="7">
        <v>1.28</v>
      </c>
      <c r="S1712" s="7">
        <v>0.99</v>
      </c>
      <c r="T1712" s="7">
        <v>26</v>
      </c>
      <c r="U1712" s="7">
        <v>8</v>
      </c>
      <c r="V1712" s="7">
        <v>300</v>
      </c>
      <c r="W1712" s="7" t="str">
        <f t="shared" si="105"/>
        <v/>
      </c>
      <c r="X1712" s="7">
        <v>61</v>
      </c>
      <c r="Y1712" s="7">
        <v>27</v>
      </c>
      <c r="Z1712" s="7">
        <v>31</v>
      </c>
      <c r="AA1712" s="7">
        <v>107</v>
      </c>
      <c r="AB1712" s="6"/>
      <c r="AC1712" s="7"/>
      <c r="AD1712" s="7">
        <v>10.66</v>
      </c>
      <c r="AE1712" s="7">
        <v>13.793749999999999</v>
      </c>
      <c r="AF1712" s="1" t="s">
        <v>1885</v>
      </c>
      <c r="AG1712" s="1">
        <v>9.6320000000000003E-2</v>
      </c>
      <c r="AH1712" s="7"/>
      <c r="AI1712" s="7">
        <v>1.98</v>
      </c>
      <c r="AJ1712" s="7"/>
      <c r="AK1712" s="7">
        <v>15</v>
      </c>
      <c r="AL1712" s="7">
        <v>0</v>
      </c>
      <c r="AM1712" s="7">
        <v>0</v>
      </c>
      <c r="AN1712" s="7">
        <v>0</v>
      </c>
      <c r="AO1712" s="7">
        <v>0</v>
      </c>
      <c r="AP1712" s="7">
        <v>0</v>
      </c>
      <c r="AQ1712" s="7">
        <v>4</v>
      </c>
      <c r="AR1712" t="str">
        <f t="shared" si="106"/>
        <v/>
      </c>
      <c r="AS1712">
        <f t="shared" si="107"/>
        <v>0.10274133333333334</v>
      </c>
    </row>
    <row r="1713" spans="1:45" ht="58.5" thickBot="1">
      <c r="A1713" t="str">
        <f t="shared" si="104"/>
        <v>LaDainian TomlinsonRB2012</v>
      </c>
      <c r="B1713" s="3" t="s">
        <v>336</v>
      </c>
      <c r="C1713" s="1" t="s">
        <v>3</v>
      </c>
      <c r="D1713" s="1">
        <v>126</v>
      </c>
      <c r="E1713" s="1">
        <v>2012</v>
      </c>
      <c r="F1713" s="1">
        <v>2</v>
      </c>
      <c r="G1713" s="6"/>
      <c r="H1713" s="6"/>
      <c r="I1713" s="7">
        <v>0</v>
      </c>
      <c r="J1713" s="7">
        <v>0</v>
      </c>
      <c r="K1713" s="7">
        <v>0</v>
      </c>
      <c r="L1713" s="7">
        <v>0</v>
      </c>
      <c r="M1713" s="7">
        <v>0</v>
      </c>
      <c r="N1713" s="7">
        <v>10</v>
      </c>
      <c r="O1713" s="6"/>
      <c r="P1713" s="7">
        <v>0</v>
      </c>
      <c r="Q1713" s="7">
        <v>0</v>
      </c>
      <c r="R1713" s="7">
        <v>0</v>
      </c>
      <c r="S1713" s="7">
        <v>0</v>
      </c>
      <c r="T1713" s="7">
        <v>33</v>
      </c>
      <c r="U1713" s="7">
        <v>1</v>
      </c>
      <c r="V1713" s="7">
        <v>5</v>
      </c>
      <c r="W1713" s="7">
        <f t="shared" si="105"/>
        <v>54</v>
      </c>
      <c r="X1713" s="7"/>
      <c r="Y1713" s="7"/>
      <c r="Z1713" s="7"/>
      <c r="AA1713" s="7"/>
      <c r="AB1713" s="6">
        <v>34</v>
      </c>
      <c r="AC1713" s="7">
        <v>9.4928571430000002</v>
      </c>
      <c r="AD1713" s="7"/>
      <c r="AE1713" s="7"/>
      <c r="AF1713" s="1">
        <v>0.13325714285714285</v>
      </c>
      <c r="AG1713" s="1" t="s">
        <v>1885</v>
      </c>
      <c r="AH1713" s="7">
        <v>1.89</v>
      </c>
      <c r="AI1713" s="7"/>
      <c r="AJ1713" s="7">
        <v>14</v>
      </c>
      <c r="AK1713" s="7"/>
      <c r="AL1713" s="7">
        <v>0</v>
      </c>
      <c r="AM1713" s="7">
        <v>0</v>
      </c>
      <c r="AN1713" s="7">
        <v>0</v>
      </c>
      <c r="AO1713" s="7">
        <v>0</v>
      </c>
      <c r="AP1713" s="7">
        <v>0</v>
      </c>
      <c r="AQ1713" s="7">
        <v>12</v>
      </c>
      <c r="AR1713">
        <f t="shared" si="106"/>
        <v>0.15229387755102056</v>
      </c>
      <c r="AS1713" t="str">
        <f t="shared" si="107"/>
        <v/>
      </c>
    </row>
    <row r="1714" spans="1:45" ht="29.5" thickBot="1">
      <c r="A1714" t="str">
        <f t="shared" si="104"/>
        <v>Jackie BattleRB2012</v>
      </c>
      <c r="B1714" s="3" t="s">
        <v>644</v>
      </c>
      <c r="C1714" s="1" t="s">
        <v>3</v>
      </c>
      <c r="D1714" s="1">
        <v>127</v>
      </c>
      <c r="E1714" s="1">
        <v>2012</v>
      </c>
      <c r="F1714" s="1">
        <v>2</v>
      </c>
      <c r="G1714" s="6">
        <v>50</v>
      </c>
      <c r="H1714" s="6">
        <v>97</v>
      </c>
      <c r="I1714" s="7">
        <v>0</v>
      </c>
      <c r="J1714" s="7">
        <v>0</v>
      </c>
      <c r="K1714" s="7">
        <v>0</v>
      </c>
      <c r="L1714" s="7">
        <v>0</v>
      </c>
      <c r="M1714" s="7">
        <v>0</v>
      </c>
      <c r="N1714" s="7">
        <v>0</v>
      </c>
      <c r="O1714" s="6">
        <v>-0.23</v>
      </c>
      <c r="P1714" s="7">
        <v>-0.99</v>
      </c>
      <c r="Q1714" s="7">
        <v>-1.76</v>
      </c>
      <c r="R1714" s="7">
        <v>-1.76</v>
      </c>
      <c r="S1714" s="7">
        <v>-1.76</v>
      </c>
      <c r="T1714" s="7">
        <v>29</v>
      </c>
      <c r="U1714" s="7">
        <v>8</v>
      </c>
      <c r="V1714" s="7">
        <v>300</v>
      </c>
      <c r="W1714" s="7" t="str">
        <f t="shared" si="105"/>
        <v/>
      </c>
      <c r="X1714" s="7"/>
      <c r="Y1714" s="7"/>
      <c r="Z1714" s="7"/>
      <c r="AA1714" s="7"/>
      <c r="AB1714" s="6">
        <v>50</v>
      </c>
      <c r="AC1714" s="7">
        <v>5.8333333329999997</v>
      </c>
      <c r="AD1714" s="7">
        <v>8.988888889</v>
      </c>
      <c r="AE1714" s="7">
        <v>2.78</v>
      </c>
      <c r="AF1714" s="1">
        <v>2.5386666666666668E-2</v>
      </c>
      <c r="AG1714" s="1">
        <v>5.4044444444444444E-2</v>
      </c>
      <c r="AH1714" s="7">
        <v>0.94</v>
      </c>
      <c r="AI1714" s="7">
        <v>3</v>
      </c>
      <c r="AJ1714" s="7">
        <v>15</v>
      </c>
      <c r="AK1714" s="7">
        <v>9</v>
      </c>
      <c r="AL1714" s="7">
        <v>0</v>
      </c>
      <c r="AM1714" s="7">
        <v>0</v>
      </c>
      <c r="AN1714" s="7">
        <v>0</v>
      </c>
      <c r="AO1714" s="7">
        <v>0</v>
      </c>
      <c r="AP1714" s="7">
        <v>0</v>
      </c>
      <c r="AQ1714" s="7">
        <v>7</v>
      </c>
      <c r="AR1714">
        <f t="shared" si="106"/>
        <v>2.7079111111111148E-2</v>
      </c>
      <c r="AS1714">
        <f t="shared" si="107"/>
        <v>9.6079012345678935E-2</v>
      </c>
    </row>
    <row r="1715" spans="1:45" ht="29.5" thickBot="1">
      <c r="A1715" t="str">
        <f t="shared" si="104"/>
        <v>Joe WebbQB2012</v>
      </c>
      <c r="B1715" s="3" t="s">
        <v>487</v>
      </c>
      <c r="C1715" s="1" t="s">
        <v>12</v>
      </c>
      <c r="D1715" s="1">
        <v>60</v>
      </c>
      <c r="E1715" s="1">
        <v>2012</v>
      </c>
      <c r="F1715" s="1">
        <v>1</v>
      </c>
      <c r="G1715" s="6">
        <v>68</v>
      </c>
      <c r="H1715" s="6">
        <v>61</v>
      </c>
      <c r="I1715" s="7">
        <v>0</v>
      </c>
      <c r="J1715" s="7">
        <v>0</v>
      </c>
      <c r="K1715" s="7">
        <v>0</v>
      </c>
      <c r="L1715" s="7">
        <v>0</v>
      </c>
      <c r="M1715" s="7">
        <v>0</v>
      </c>
      <c r="N1715" s="7">
        <v>0</v>
      </c>
      <c r="O1715" s="6">
        <v>-0.13</v>
      </c>
      <c r="P1715" s="7">
        <v>-2.13</v>
      </c>
      <c r="Q1715" s="7">
        <v>-2.78</v>
      </c>
      <c r="R1715" s="7">
        <v>-4.93</v>
      </c>
      <c r="S1715" s="7">
        <v>-6.55</v>
      </c>
      <c r="T1715" s="7">
        <v>26</v>
      </c>
      <c r="U1715" s="7">
        <v>6</v>
      </c>
      <c r="V1715" s="7">
        <v>199</v>
      </c>
      <c r="W1715" s="7">
        <f t="shared" si="105"/>
        <v>49</v>
      </c>
      <c r="X1715" s="7">
        <v>163</v>
      </c>
      <c r="Y1715" s="7"/>
      <c r="Z1715" s="7"/>
      <c r="AA1715" s="7"/>
      <c r="AB1715" s="6">
        <v>41</v>
      </c>
      <c r="AC1715" s="7">
        <v>5.6440000000000001</v>
      </c>
      <c r="AD1715" s="7">
        <v>-0.1</v>
      </c>
      <c r="AE1715" s="7">
        <v>0</v>
      </c>
      <c r="AF1715" s="1" t="s">
        <v>1885</v>
      </c>
      <c r="AG1715" s="1" t="s">
        <v>1885</v>
      </c>
      <c r="AH1715" s="7"/>
      <c r="AI1715" s="7"/>
      <c r="AJ1715" s="7">
        <v>10</v>
      </c>
      <c r="AK1715" s="7"/>
      <c r="AL1715" s="7">
        <v>0</v>
      </c>
      <c r="AM1715" s="7">
        <v>0</v>
      </c>
      <c r="AN1715" s="7">
        <v>0</v>
      </c>
      <c r="AO1715" s="7">
        <v>0</v>
      </c>
      <c r="AP1715" s="7">
        <v>0</v>
      </c>
      <c r="AQ1715" s="7">
        <v>3</v>
      </c>
      <c r="AR1715" t="str">
        <f t="shared" si="106"/>
        <v/>
      </c>
      <c r="AS1715" t="str">
        <f t="shared" si="107"/>
        <v/>
      </c>
    </row>
    <row r="1716" spans="1:45" ht="29.5" thickBot="1">
      <c r="A1716" t="str">
        <f t="shared" si="104"/>
        <v>Charles ClayTE2012</v>
      </c>
      <c r="B1716" s="3" t="s">
        <v>645</v>
      </c>
      <c r="C1716" s="1" t="s">
        <v>49</v>
      </c>
      <c r="D1716" s="1">
        <v>60</v>
      </c>
      <c r="E1716" s="1">
        <v>2012</v>
      </c>
      <c r="F1716" s="1">
        <v>4</v>
      </c>
      <c r="G1716" s="6">
        <v>45</v>
      </c>
      <c r="H1716" s="6">
        <v>9</v>
      </c>
      <c r="I1716" s="7">
        <v>0</v>
      </c>
      <c r="J1716" s="7">
        <v>1</v>
      </c>
      <c r="K1716" s="7">
        <v>1</v>
      </c>
      <c r="L1716" s="7">
        <v>1</v>
      </c>
      <c r="M1716" s="7">
        <v>1</v>
      </c>
      <c r="N1716" s="7">
        <v>0</v>
      </c>
      <c r="O1716" s="6">
        <v>-0.64</v>
      </c>
      <c r="P1716" s="7">
        <v>-0.3</v>
      </c>
      <c r="Q1716" s="7">
        <v>-0.24</v>
      </c>
      <c r="R1716" s="7">
        <v>-0.02</v>
      </c>
      <c r="S1716" s="7">
        <v>-0.24</v>
      </c>
      <c r="T1716" s="7">
        <v>23</v>
      </c>
      <c r="U1716" s="7">
        <v>6</v>
      </c>
      <c r="V1716" s="7">
        <v>174</v>
      </c>
      <c r="W1716" s="7" t="str">
        <f t="shared" si="105"/>
        <v/>
      </c>
      <c r="X1716" s="7">
        <v>61</v>
      </c>
      <c r="Y1716" s="7">
        <v>15</v>
      </c>
      <c r="Z1716" s="7">
        <v>24</v>
      </c>
      <c r="AA1716" s="7">
        <v>24</v>
      </c>
      <c r="AB1716" s="6">
        <v>39</v>
      </c>
      <c r="AC1716" s="7">
        <v>4.0928571429999998</v>
      </c>
      <c r="AD1716" s="7">
        <v>3.6571428570000002</v>
      </c>
      <c r="AE1716" s="7">
        <v>11.775</v>
      </c>
      <c r="AF1716" s="1">
        <v>6.2171428571428565E-2</v>
      </c>
      <c r="AG1716" s="1">
        <v>6.708571428571429E-2</v>
      </c>
      <c r="AH1716" s="7">
        <v>1.47</v>
      </c>
      <c r="AI1716" s="7">
        <v>1.38</v>
      </c>
      <c r="AJ1716" s="7">
        <v>14</v>
      </c>
      <c r="AK1716" s="7">
        <v>14</v>
      </c>
      <c r="AL1716" s="7">
        <v>0</v>
      </c>
      <c r="AM1716" s="7">
        <v>0</v>
      </c>
      <c r="AN1716" s="7">
        <v>0</v>
      </c>
      <c r="AO1716" s="7">
        <v>0</v>
      </c>
      <c r="AP1716" s="7">
        <v>0</v>
      </c>
      <c r="AQ1716" s="7">
        <v>2</v>
      </c>
      <c r="AR1716">
        <f t="shared" si="106"/>
        <v>7.105306122448983E-2</v>
      </c>
      <c r="AS1716">
        <f t="shared" si="107"/>
        <v>7.6669387755102056E-2</v>
      </c>
    </row>
    <row r="1717" spans="1:45" ht="29.5" thickBot="1">
      <c r="A1717" t="str">
        <f t="shared" si="104"/>
        <v>Anthony GonzalezWR2012</v>
      </c>
      <c r="B1717" s="3" t="s">
        <v>68</v>
      </c>
      <c r="C1717" s="1" t="s">
        <v>16</v>
      </c>
      <c r="D1717" s="1">
        <v>166</v>
      </c>
      <c r="E1717" s="1">
        <v>2012</v>
      </c>
      <c r="F1717" s="1">
        <v>3</v>
      </c>
      <c r="G1717" s="6"/>
      <c r="H1717" s="6"/>
      <c r="I1717" s="7">
        <v>0</v>
      </c>
      <c r="J1717" s="7">
        <v>0</v>
      </c>
      <c r="K1717" s="7">
        <v>0</v>
      </c>
      <c r="L1717" s="7">
        <v>0</v>
      </c>
      <c r="M1717" s="7">
        <v>0</v>
      </c>
      <c r="N1717" s="7">
        <v>0</v>
      </c>
      <c r="O1717" s="6"/>
      <c r="P1717" s="7">
        <v>0</v>
      </c>
      <c r="Q1717" s="7">
        <v>0</v>
      </c>
      <c r="R1717" s="7">
        <v>0</v>
      </c>
      <c r="S1717" s="7">
        <v>0</v>
      </c>
      <c r="T1717" s="7">
        <v>28</v>
      </c>
      <c r="U1717" s="7">
        <v>1</v>
      </c>
      <c r="V1717" s="7">
        <v>32</v>
      </c>
      <c r="W1717" s="7">
        <f t="shared" si="105"/>
        <v>115</v>
      </c>
      <c r="X1717" s="7"/>
      <c r="Y1717" s="7"/>
      <c r="Z1717" s="7"/>
      <c r="AA1717" s="7"/>
      <c r="AB1717" s="6"/>
      <c r="AC1717" s="7"/>
      <c r="AD1717" s="7"/>
      <c r="AE1717" s="7"/>
      <c r="AF1717" s="1" t="e">
        <v>#DIV/0!</v>
      </c>
      <c r="AG1717" s="1" t="s">
        <v>1885</v>
      </c>
      <c r="AH1717" s="7">
        <v>0</v>
      </c>
      <c r="AI1717" s="7"/>
      <c r="AJ1717" s="7"/>
      <c r="AK1717" s="7"/>
      <c r="AL1717" s="7">
        <v>0</v>
      </c>
      <c r="AM1717" s="7">
        <v>0</v>
      </c>
      <c r="AN1717" s="7">
        <v>0</v>
      </c>
      <c r="AO1717" s="7">
        <v>0</v>
      </c>
      <c r="AP1717" s="7">
        <v>0</v>
      </c>
      <c r="AQ1717" s="7">
        <v>6</v>
      </c>
      <c r="AR1717" t="e">
        <f t="shared" si="106"/>
        <v>#DIV/0!</v>
      </c>
      <c r="AS1717" t="str">
        <f t="shared" si="107"/>
        <v/>
      </c>
    </row>
    <row r="1718" spans="1:45" ht="29.5" thickBot="1">
      <c r="A1718" t="str">
        <f t="shared" si="104"/>
        <v>Chad HenneQB2012</v>
      </c>
      <c r="B1718" s="3" t="s">
        <v>211</v>
      </c>
      <c r="C1718" s="1" t="s">
        <v>12</v>
      </c>
      <c r="D1718" s="1">
        <v>61</v>
      </c>
      <c r="E1718" s="1">
        <v>2012</v>
      </c>
      <c r="F1718" s="1">
        <v>1</v>
      </c>
      <c r="G1718" s="6">
        <v>31</v>
      </c>
      <c r="H1718" s="6">
        <v>26</v>
      </c>
      <c r="I1718" s="7">
        <v>0</v>
      </c>
      <c r="J1718" s="7">
        <v>0</v>
      </c>
      <c r="K1718" s="7">
        <v>0</v>
      </c>
      <c r="L1718" s="7">
        <v>0</v>
      </c>
      <c r="M1718" s="7">
        <v>0</v>
      </c>
      <c r="N1718" s="7">
        <v>0</v>
      </c>
      <c r="O1718" s="6">
        <v>-0.1</v>
      </c>
      <c r="P1718" s="7">
        <v>-0.78</v>
      </c>
      <c r="Q1718" s="7">
        <v>-0.95</v>
      </c>
      <c r="R1718" s="7">
        <v>-0.95</v>
      </c>
      <c r="S1718" s="7">
        <v>-0.95</v>
      </c>
      <c r="T1718" s="7">
        <v>27</v>
      </c>
      <c r="U1718" s="7">
        <v>2</v>
      </c>
      <c r="V1718" s="7">
        <v>57</v>
      </c>
      <c r="W1718" s="7">
        <f t="shared" si="105"/>
        <v>36</v>
      </c>
      <c r="X1718" s="7">
        <v>49</v>
      </c>
      <c r="Y1718" s="7">
        <v>45</v>
      </c>
      <c r="Z1718" s="7"/>
      <c r="AA1718" s="7"/>
      <c r="AB1718" s="6">
        <v>38</v>
      </c>
      <c r="AC1718" s="7">
        <v>16.98</v>
      </c>
      <c r="AD1718" s="7">
        <v>14</v>
      </c>
      <c r="AE1718" s="7">
        <v>12.489333329999999</v>
      </c>
      <c r="AF1718" s="1" t="s">
        <v>1885</v>
      </c>
      <c r="AG1718" s="1" t="s">
        <v>1885</v>
      </c>
      <c r="AH1718" s="7"/>
      <c r="AI1718" s="7"/>
      <c r="AJ1718" s="7">
        <v>4</v>
      </c>
      <c r="AK1718" s="7"/>
      <c r="AL1718" s="7">
        <v>0</v>
      </c>
      <c r="AM1718" s="7">
        <v>0</v>
      </c>
      <c r="AN1718" s="7">
        <v>0</v>
      </c>
      <c r="AO1718" s="7">
        <v>0</v>
      </c>
      <c r="AP1718" s="7">
        <v>0</v>
      </c>
      <c r="AQ1718" s="7">
        <v>5</v>
      </c>
      <c r="AR1718" t="str">
        <f t="shared" si="106"/>
        <v/>
      </c>
      <c r="AS1718" t="str">
        <f t="shared" si="107"/>
        <v/>
      </c>
    </row>
    <row r="1719" spans="1:45" ht="15" thickBot="1">
      <c r="A1719" t="str">
        <f t="shared" si="104"/>
        <v>T.J. YatesQB2012</v>
      </c>
      <c r="B1719" s="3" t="s">
        <v>646</v>
      </c>
      <c r="C1719" s="1" t="s">
        <v>12</v>
      </c>
      <c r="D1719" s="1">
        <v>62</v>
      </c>
      <c r="E1719" s="1">
        <v>2012</v>
      </c>
      <c r="F1719" s="1">
        <v>1</v>
      </c>
      <c r="G1719" s="6">
        <v>53</v>
      </c>
      <c r="H1719" s="6">
        <v>59</v>
      </c>
      <c r="I1719" s="7">
        <v>0</v>
      </c>
      <c r="J1719" s="7">
        <v>0</v>
      </c>
      <c r="K1719" s="7">
        <v>0</v>
      </c>
      <c r="L1719" s="7">
        <v>0</v>
      </c>
      <c r="M1719" s="7">
        <v>0</v>
      </c>
      <c r="N1719" s="7">
        <v>0</v>
      </c>
      <c r="O1719" s="6">
        <v>-0.36</v>
      </c>
      <c r="P1719" s="7">
        <v>-0.83</v>
      </c>
      <c r="Q1719" s="7">
        <v>-1.22</v>
      </c>
      <c r="R1719" s="7">
        <v>-1.27</v>
      </c>
      <c r="S1719" s="7">
        <v>-1.27</v>
      </c>
      <c r="T1719" s="7">
        <v>25</v>
      </c>
      <c r="U1719" s="7">
        <v>5</v>
      </c>
      <c r="V1719" s="7">
        <v>152</v>
      </c>
      <c r="W1719" s="7" t="str">
        <f t="shared" si="105"/>
        <v/>
      </c>
      <c r="X1719" s="7"/>
      <c r="Y1719" s="7"/>
      <c r="Z1719" s="7"/>
      <c r="AA1719" s="7"/>
      <c r="AB1719" s="6">
        <v>42</v>
      </c>
      <c r="AC1719" s="7">
        <v>9.2766666670000006</v>
      </c>
      <c r="AD1719" s="7">
        <v>1.355</v>
      </c>
      <c r="AE1719" s="7">
        <v>0.1733333333</v>
      </c>
      <c r="AF1719" s="1" t="s">
        <v>1885</v>
      </c>
      <c r="AG1719" s="1" t="s">
        <v>1885</v>
      </c>
      <c r="AH1719" s="7"/>
      <c r="AI1719" s="7"/>
      <c r="AJ1719" s="7">
        <v>6</v>
      </c>
      <c r="AK1719" s="7"/>
      <c r="AL1719" s="7">
        <v>0</v>
      </c>
      <c r="AM1719" s="7">
        <v>0</v>
      </c>
      <c r="AN1719" s="7">
        <v>0</v>
      </c>
      <c r="AO1719" s="7">
        <v>0</v>
      </c>
      <c r="AP1719" s="7">
        <v>0</v>
      </c>
      <c r="AQ1719" s="7">
        <v>2</v>
      </c>
      <c r="AR1719" t="str">
        <f t="shared" si="106"/>
        <v/>
      </c>
      <c r="AS1719" t="str">
        <f t="shared" si="107"/>
        <v/>
      </c>
    </row>
    <row r="1720" spans="1:45" ht="15" thickBot="1">
      <c r="A1720" t="str">
        <f t="shared" si="104"/>
        <v>Jason HillWR2012</v>
      </c>
      <c r="B1720" s="3" t="s">
        <v>237</v>
      </c>
      <c r="C1720" s="1" t="s">
        <v>16</v>
      </c>
      <c r="D1720" s="1">
        <v>169</v>
      </c>
      <c r="E1720" s="1">
        <v>2012</v>
      </c>
      <c r="F1720" s="1">
        <v>3</v>
      </c>
      <c r="G1720" s="6">
        <v>161</v>
      </c>
      <c r="H1720" s="6"/>
      <c r="I1720" s="7">
        <v>0</v>
      </c>
      <c r="J1720" s="7">
        <v>0</v>
      </c>
      <c r="K1720" s="7">
        <v>0</v>
      </c>
      <c r="L1720" s="7">
        <v>0</v>
      </c>
      <c r="M1720" s="7">
        <v>0</v>
      </c>
      <c r="N1720" s="7">
        <v>0</v>
      </c>
      <c r="O1720" s="6">
        <v>-0.51</v>
      </c>
      <c r="P1720" s="7">
        <v>-0.51</v>
      </c>
      <c r="Q1720" s="7">
        <v>-0.51</v>
      </c>
      <c r="R1720" s="7">
        <v>-0.51</v>
      </c>
      <c r="S1720" s="7">
        <v>-0.51</v>
      </c>
      <c r="T1720" s="7">
        <v>27</v>
      </c>
      <c r="U1720" s="7">
        <v>3</v>
      </c>
      <c r="V1720" s="7">
        <v>76</v>
      </c>
      <c r="W1720" s="7">
        <f t="shared" si="105"/>
        <v>93</v>
      </c>
      <c r="X1720" s="7"/>
      <c r="Y1720" s="7"/>
      <c r="Z1720" s="7"/>
      <c r="AA1720" s="7"/>
      <c r="AB1720" s="6">
        <v>86</v>
      </c>
      <c r="AC1720" s="7">
        <v>7.97</v>
      </c>
      <c r="AD1720" s="7">
        <v>2.375</v>
      </c>
      <c r="AE1720" s="7"/>
      <c r="AF1720" s="1">
        <v>0.18512000000000001</v>
      </c>
      <c r="AG1720" s="1">
        <v>3.4133333333333335E-2</v>
      </c>
      <c r="AH1720" s="7">
        <v>1.4</v>
      </c>
      <c r="AI1720" s="7">
        <v>0.54</v>
      </c>
      <c r="AJ1720" s="7">
        <v>10</v>
      </c>
      <c r="AK1720" s="7">
        <v>3</v>
      </c>
      <c r="AL1720" s="7">
        <v>0</v>
      </c>
      <c r="AM1720" s="7">
        <v>0</v>
      </c>
      <c r="AN1720" s="7">
        <v>0</v>
      </c>
      <c r="AO1720" s="7">
        <v>0</v>
      </c>
      <c r="AP1720" s="7">
        <v>0</v>
      </c>
      <c r="AQ1720" s="7">
        <v>6</v>
      </c>
      <c r="AR1720">
        <f t="shared" si="106"/>
        <v>0.29619200000000001</v>
      </c>
      <c r="AS1720">
        <f t="shared" si="107"/>
        <v>0.18204444444444426</v>
      </c>
    </row>
    <row r="1721" spans="1:45" ht="44" thickBot="1">
      <c r="A1721" t="str">
        <f t="shared" si="104"/>
        <v>Rishard MatthewsWR2012</v>
      </c>
      <c r="B1721" s="3" t="s">
        <v>647</v>
      </c>
      <c r="C1721" s="1" t="s">
        <v>16</v>
      </c>
      <c r="D1721" s="1">
        <v>170</v>
      </c>
      <c r="E1721" s="1">
        <v>2012</v>
      </c>
      <c r="F1721" s="1">
        <v>3</v>
      </c>
      <c r="G1721" s="6">
        <v>136</v>
      </c>
      <c r="H1721" s="6">
        <v>74</v>
      </c>
      <c r="I1721" s="7">
        <v>0</v>
      </c>
      <c r="J1721" s="7">
        <v>0</v>
      </c>
      <c r="K1721" s="7">
        <v>0</v>
      </c>
      <c r="L1721" s="7">
        <v>0</v>
      </c>
      <c r="M1721" s="7">
        <v>1</v>
      </c>
      <c r="N1721" s="7">
        <v>0</v>
      </c>
      <c r="O1721" s="6">
        <v>-0.96</v>
      </c>
      <c r="P1721" s="7">
        <v>-1.34</v>
      </c>
      <c r="Q1721" s="7">
        <v>-1.34</v>
      </c>
      <c r="R1721" s="7">
        <v>-1.61</v>
      </c>
      <c r="S1721" s="7">
        <v>-1.19</v>
      </c>
      <c r="T1721" s="7">
        <v>23</v>
      </c>
      <c r="U1721" s="7">
        <v>7</v>
      </c>
      <c r="V1721" s="7">
        <v>227</v>
      </c>
      <c r="W1721" s="7" t="str">
        <f t="shared" si="105"/>
        <v/>
      </c>
      <c r="X1721" s="7"/>
      <c r="Y1721" s="7">
        <v>139</v>
      </c>
      <c r="Z1721" s="7"/>
      <c r="AA1721" s="7">
        <v>76</v>
      </c>
      <c r="AB1721" s="6"/>
      <c r="AC1721" s="7"/>
      <c r="AD1721" s="7">
        <v>3.2625000000000002</v>
      </c>
      <c r="AE1721" s="7">
        <v>6.1124999999999998</v>
      </c>
      <c r="AF1721" s="1" t="s">
        <v>1885</v>
      </c>
      <c r="AG1721" s="1">
        <v>8.6171428571428565E-2</v>
      </c>
      <c r="AH1721" s="7"/>
      <c r="AI1721" s="7">
        <v>1.02</v>
      </c>
      <c r="AJ1721" s="7"/>
      <c r="AK1721" s="7">
        <v>7</v>
      </c>
      <c r="AL1721" s="7">
        <v>0</v>
      </c>
      <c r="AM1721" s="7">
        <v>0</v>
      </c>
      <c r="AN1721" s="7">
        <v>0</v>
      </c>
      <c r="AO1721" s="7">
        <v>0</v>
      </c>
      <c r="AP1721" s="7">
        <v>0</v>
      </c>
      <c r="AQ1721" s="7">
        <v>1</v>
      </c>
      <c r="AR1721" t="str">
        <f t="shared" si="106"/>
        <v/>
      </c>
      <c r="AS1721">
        <f t="shared" si="107"/>
        <v>0.19696326530612249</v>
      </c>
    </row>
    <row r="1722" spans="1:45" ht="29.5" thickBot="1">
      <c r="A1722" t="str">
        <f t="shared" si="104"/>
        <v>Austin PettisWR2012</v>
      </c>
      <c r="B1722" s="3" t="s">
        <v>530</v>
      </c>
      <c r="C1722" s="1" t="s">
        <v>16</v>
      </c>
      <c r="D1722" s="1">
        <v>172</v>
      </c>
      <c r="E1722" s="1">
        <v>2012</v>
      </c>
      <c r="F1722" s="1">
        <v>3</v>
      </c>
      <c r="G1722" s="6">
        <v>80</v>
      </c>
      <c r="H1722" s="6">
        <v>69</v>
      </c>
      <c r="I1722" s="7">
        <v>0</v>
      </c>
      <c r="J1722" s="7">
        <v>0</v>
      </c>
      <c r="K1722" s="7">
        <v>0</v>
      </c>
      <c r="L1722" s="7">
        <v>0</v>
      </c>
      <c r="M1722" s="7">
        <v>0</v>
      </c>
      <c r="N1722" s="7">
        <v>0</v>
      </c>
      <c r="O1722" s="6">
        <v>-0.44</v>
      </c>
      <c r="P1722" s="7">
        <v>-0.08</v>
      </c>
      <c r="Q1722" s="7">
        <v>-0.08</v>
      </c>
      <c r="R1722" s="7">
        <v>-0.08</v>
      </c>
      <c r="S1722" s="7">
        <v>-0.08</v>
      </c>
      <c r="T1722" s="7">
        <v>24</v>
      </c>
      <c r="U1722" s="7">
        <v>3</v>
      </c>
      <c r="V1722" s="7">
        <v>78</v>
      </c>
      <c r="W1722" s="7">
        <f t="shared" si="105"/>
        <v>84</v>
      </c>
      <c r="X1722" s="7">
        <v>119</v>
      </c>
      <c r="Y1722" s="7">
        <v>176</v>
      </c>
      <c r="Z1722" s="7"/>
      <c r="AA1722" s="7"/>
      <c r="AB1722" s="6">
        <v>108</v>
      </c>
      <c r="AC1722" s="7">
        <v>4.3333333329999997</v>
      </c>
      <c r="AD1722" s="7">
        <v>5.7214285709999997</v>
      </c>
      <c r="AE1722" s="7">
        <v>6.3687500000000004</v>
      </c>
      <c r="AF1722" s="1">
        <v>0.11866666666666666</v>
      </c>
      <c r="AG1722" s="1">
        <v>0.10411428571428571</v>
      </c>
      <c r="AH1722" s="7">
        <v>1.08</v>
      </c>
      <c r="AI1722" s="7">
        <v>0.97</v>
      </c>
      <c r="AJ1722" s="7">
        <v>12</v>
      </c>
      <c r="AK1722" s="7">
        <v>14</v>
      </c>
      <c r="AL1722" s="7">
        <v>0</v>
      </c>
      <c r="AM1722" s="7">
        <v>0</v>
      </c>
      <c r="AN1722" s="7">
        <v>0</v>
      </c>
      <c r="AO1722" s="7">
        <v>0</v>
      </c>
      <c r="AP1722" s="7">
        <v>0</v>
      </c>
      <c r="AQ1722" s="7">
        <v>2</v>
      </c>
      <c r="AR1722">
        <f t="shared" si="106"/>
        <v>0.15822222222222268</v>
      </c>
      <c r="AS1722">
        <f t="shared" si="107"/>
        <v>0.11898775510204115</v>
      </c>
    </row>
    <row r="1723" spans="1:45" ht="29.5" thickBot="1">
      <c r="A1723" t="str">
        <f t="shared" si="104"/>
        <v>James HannaTE2012</v>
      </c>
      <c r="B1723" s="3" t="s">
        <v>648</v>
      </c>
      <c r="C1723" s="1" t="s">
        <v>49</v>
      </c>
      <c r="D1723" s="1">
        <v>61</v>
      </c>
      <c r="E1723" s="1">
        <v>2012</v>
      </c>
      <c r="F1723" s="1">
        <v>4</v>
      </c>
      <c r="G1723" s="6">
        <v>63</v>
      </c>
      <c r="H1723" s="6">
        <v>62</v>
      </c>
      <c r="I1723" s="7">
        <v>0</v>
      </c>
      <c r="J1723" s="7">
        <v>0</v>
      </c>
      <c r="K1723" s="7">
        <v>0</v>
      </c>
      <c r="L1723" s="7">
        <v>0</v>
      </c>
      <c r="M1723" s="7">
        <v>0</v>
      </c>
      <c r="N1723" s="7">
        <v>0</v>
      </c>
      <c r="O1723" s="6">
        <v>-1.08</v>
      </c>
      <c r="P1723" s="7">
        <v>-1.91</v>
      </c>
      <c r="Q1723" s="7">
        <v>-2.84</v>
      </c>
      <c r="R1723" s="7">
        <v>-3.61</v>
      </c>
      <c r="S1723" s="7">
        <v>-4.05</v>
      </c>
      <c r="T1723" s="7">
        <v>23</v>
      </c>
      <c r="U1723" s="7">
        <v>6</v>
      </c>
      <c r="V1723" s="7">
        <v>186</v>
      </c>
      <c r="W1723" s="7" t="str">
        <f t="shared" si="105"/>
        <v/>
      </c>
      <c r="X1723" s="7"/>
      <c r="Y1723" s="7">
        <v>51</v>
      </c>
      <c r="Z1723" s="7"/>
      <c r="AA1723" s="7">
        <v>74</v>
      </c>
      <c r="AB1723" s="6"/>
      <c r="AC1723" s="7"/>
      <c r="AD1723" s="7">
        <v>1.0375000000000001</v>
      </c>
      <c r="AE1723" s="7">
        <v>1.20625</v>
      </c>
      <c r="AF1723" s="1" t="s">
        <v>1885</v>
      </c>
      <c r="AG1723" s="1">
        <v>1.9542857142857143E-2</v>
      </c>
      <c r="AH1723" s="7"/>
      <c r="AI1723" s="7">
        <v>1.37</v>
      </c>
      <c r="AJ1723" s="7"/>
      <c r="AK1723" s="7">
        <v>14</v>
      </c>
      <c r="AL1723" s="7">
        <v>0</v>
      </c>
      <c r="AM1723" s="7">
        <v>0</v>
      </c>
      <c r="AN1723" s="7">
        <v>0</v>
      </c>
      <c r="AO1723" s="7">
        <v>0</v>
      </c>
      <c r="AP1723" s="7">
        <v>0</v>
      </c>
      <c r="AQ1723" s="7">
        <v>1</v>
      </c>
      <c r="AR1723" t="str">
        <f t="shared" si="106"/>
        <v/>
      </c>
      <c r="AS1723">
        <f t="shared" si="107"/>
        <v>2.2334693877550972E-2</v>
      </c>
    </row>
    <row r="1724" spans="1:45" ht="29.5" thickBot="1">
      <c r="A1724" t="str">
        <f t="shared" si="104"/>
        <v>Johnny WhiteRB2012</v>
      </c>
      <c r="B1724" s="3" t="s">
        <v>531</v>
      </c>
      <c r="C1724" s="1" t="s">
        <v>3</v>
      </c>
      <c r="D1724" s="1">
        <v>129</v>
      </c>
      <c r="E1724" s="1">
        <v>2012</v>
      </c>
      <c r="F1724" s="1">
        <v>2</v>
      </c>
      <c r="G1724" s="6">
        <v>144</v>
      </c>
      <c r="H1724" s="6"/>
      <c r="I1724" s="7">
        <v>0</v>
      </c>
      <c r="J1724" s="7">
        <v>0</v>
      </c>
      <c r="K1724" s="7">
        <v>0</v>
      </c>
      <c r="L1724" s="7">
        <v>0</v>
      </c>
      <c r="M1724" s="7">
        <v>0</v>
      </c>
      <c r="N1724" s="7">
        <v>0</v>
      </c>
      <c r="O1724" s="6">
        <v>0</v>
      </c>
      <c r="P1724" s="7">
        <v>0</v>
      </c>
      <c r="Q1724" s="7">
        <v>0</v>
      </c>
      <c r="R1724" s="7">
        <v>0</v>
      </c>
      <c r="S1724" s="7">
        <v>0</v>
      </c>
      <c r="T1724" s="7">
        <v>24</v>
      </c>
      <c r="U1724" s="7">
        <v>5</v>
      </c>
      <c r="V1724" s="7">
        <v>133</v>
      </c>
      <c r="W1724" s="7">
        <f t="shared" si="105"/>
        <v>74</v>
      </c>
      <c r="X1724" s="7"/>
      <c r="Y1724" s="7"/>
      <c r="Z1724" s="7"/>
      <c r="AA1724" s="7"/>
      <c r="AB1724" s="6">
        <v>136</v>
      </c>
      <c r="AC1724" s="7">
        <v>1.5</v>
      </c>
      <c r="AD1724" s="7"/>
      <c r="AE1724" s="7"/>
      <c r="AF1724" s="1">
        <v>2.7200000000000002E-2</v>
      </c>
      <c r="AG1724" s="1" t="s">
        <v>1885</v>
      </c>
      <c r="AH1724" s="7">
        <v>-0.25</v>
      </c>
      <c r="AI1724" s="7"/>
      <c r="AJ1724" s="7">
        <v>3</v>
      </c>
      <c r="AK1724" s="7"/>
      <c r="AL1724" s="7">
        <v>0</v>
      </c>
      <c r="AM1724" s="7">
        <v>0</v>
      </c>
      <c r="AN1724" s="7">
        <v>0</v>
      </c>
      <c r="AO1724" s="7">
        <v>0</v>
      </c>
      <c r="AP1724" s="7">
        <v>0</v>
      </c>
      <c r="AQ1724" s="7">
        <v>2</v>
      </c>
      <c r="AR1724">
        <f t="shared" si="106"/>
        <v>0.14506666666666665</v>
      </c>
      <c r="AS1724" t="str">
        <f t="shared" si="107"/>
        <v/>
      </c>
    </row>
    <row r="1725" spans="1:45" ht="29.5" thickBot="1">
      <c r="A1725" t="str">
        <f t="shared" si="104"/>
        <v>Tandon DossWR2012</v>
      </c>
      <c r="B1725" s="3" t="s">
        <v>534</v>
      </c>
      <c r="C1725" s="1" t="s">
        <v>16</v>
      </c>
      <c r="D1725" s="1">
        <v>173</v>
      </c>
      <c r="E1725" s="1">
        <v>2012</v>
      </c>
      <c r="F1725" s="1">
        <v>3</v>
      </c>
      <c r="G1725" s="6">
        <v>137</v>
      </c>
      <c r="H1725" s="6">
        <v>110</v>
      </c>
      <c r="I1725" s="7">
        <v>0</v>
      </c>
      <c r="J1725" s="7">
        <v>0</v>
      </c>
      <c r="K1725" s="7">
        <v>0</v>
      </c>
      <c r="L1725" s="7">
        <v>0</v>
      </c>
      <c r="M1725" s="7">
        <v>0</v>
      </c>
      <c r="N1725" s="7">
        <v>0</v>
      </c>
      <c r="O1725" s="6">
        <v>-0.18</v>
      </c>
      <c r="P1725" s="7">
        <v>-0.28000000000000003</v>
      </c>
      <c r="Q1725" s="7">
        <v>-0.28000000000000003</v>
      </c>
      <c r="R1725" s="7">
        <v>-0.28000000000000003</v>
      </c>
      <c r="S1725" s="7">
        <v>-0.28000000000000003</v>
      </c>
      <c r="T1725" s="7">
        <v>23</v>
      </c>
      <c r="U1725" s="7">
        <v>4</v>
      </c>
      <c r="V1725" s="7">
        <v>123</v>
      </c>
      <c r="W1725" s="7">
        <f t="shared" si="105"/>
        <v>95</v>
      </c>
      <c r="X1725" s="7">
        <v>140</v>
      </c>
      <c r="Y1725" s="7"/>
      <c r="Z1725" s="7"/>
      <c r="AA1725" s="7"/>
      <c r="AB1725" s="6"/>
      <c r="AC1725" s="7"/>
      <c r="AD1725" s="7">
        <v>1.8071428570000001</v>
      </c>
      <c r="AE1725" s="7">
        <v>3.3</v>
      </c>
      <c r="AF1725" s="1" t="e">
        <v>#DIV/0!</v>
      </c>
      <c r="AG1725" s="1">
        <v>3.04E-2</v>
      </c>
      <c r="AH1725" s="7">
        <v>0</v>
      </c>
      <c r="AI1725" s="7">
        <v>0.95</v>
      </c>
      <c r="AJ1725" s="7"/>
      <c r="AK1725" s="7">
        <v>14</v>
      </c>
      <c r="AL1725" s="7">
        <v>0</v>
      </c>
      <c r="AM1725" s="7">
        <v>0</v>
      </c>
      <c r="AN1725" s="7">
        <v>0</v>
      </c>
      <c r="AO1725" s="7">
        <v>0</v>
      </c>
      <c r="AP1725" s="7">
        <v>0</v>
      </c>
      <c r="AQ1725" s="7">
        <v>2</v>
      </c>
      <c r="AR1725" t="e">
        <f t="shared" si="106"/>
        <v>#DIV/0!</v>
      </c>
      <c r="AS1725">
        <f t="shared" si="107"/>
        <v>3.4742857142857145E-2</v>
      </c>
    </row>
    <row r="1726" spans="1:45" ht="44" thickBot="1">
      <c r="A1726" t="str">
        <f t="shared" si="104"/>
        <v>Devin AromashoduWR2012</v>
      </c>
      <c r="B1726" s="3" t="s">
        <v>416</v>
      </c>
      <c r="C1726" s="1" t="s">
        <v>16</v>
      </c>
      <c r="D1726" s="1">
        <v>174</v>
      </c>
      <c r="E1726" s="1">
        <v>2012</v>
      </c>
      <c r="F1726" s="1">
        <v>3</v>
      </c>
      <c r="G1726" s="6">
        <v>129</v>
      </c>
      <c r="H1726" s="6"/>
      <c r="I1726" s="7">
        <v>0</v>
      </c>
      <c r="J1726" s="7">
        <v>0</v>
      </c>
      <c r="K1726" s="7">
        <v>0</v>
      </c>
      <c r="L1726" s="7">
        <v>0</v>
      </c>
      <c r="M1726" s="7">
        <v>0</v>
      </c>
      <c r="N1726" s="7">
        <v>0</v>
      </c>
      <c r="O1726" s="6">
        <v>-0.85</v>
      </c>
      <c r="P1726" s="7">
        <v>-0.85</v>
      </c>
      <c r="Q1726" s="7">
        <v>-0.85</v>
      </c>
      <c r="R1726" s="7">
        <v>-0.85</v>
      </c>
      <c r="S1726" s="7">
        <v>-0.85</v>
      </c>
      <c r="T1726" s="7">
        <v>28</v>
      </c>
      <c r="U1726" s="7">
        <v>7</v>
      </c>
      <c r="V1726" s="7">
        <v>233</v>
      </c>
      <c r="W1726" s="7">
        <f t="shared" si="105"/>
        <v>123</v>
      </c>
      <c r="X1726" s="7"/>
      <c r="Y1726" s="7"/>
      <c r="Z1726" s="7"/>
      <c r="AA1726" s="7"/>
      <c r="AB1726" s="6">
        <v>87</v>
      </c>
      <c r="AC1726" s="7">
        <v>4.9249999999999998</v>
      </c>
      <c r="AD1726" s="7">
        <v>1.9466666669999999</v>
      </c>
      <c r="AE1726" s="7"/>
      <c r="AF1726" s="1">
        <v>0.16669999999999999</v>
      </c>
      <c r="AG1726" s="1">
        <v>4.9813333333333334E-2</v>
      </c>
      <c r="AH1726" s="7">
        <v>1.17</v>
      </c>
      <c r="AI1726" s="7">
        <v>0.85</v>
      </c>
      <c r="AJ1726" s="7">
        <v>16</v>
      </c>
      <c r="AK1726" s="7">
        <v>15</v>
      </c>
      <c r="AL1726" s="7">
        <v>0</v>
      </c>
      <c r="AM1726" s="7">
        <v>0</v>
      </c>
      <c r="AN1726" s="7">
        <v>0</v>
      </c>
      <c r="AO1726" s="7">
        <v>0</v>
      </c>
      <c r="AP1726" s="7">
        <v>0</v>
      </c>
      <c r="AQ1726" s="7">
        <v>7</v>
      </c>
      <c r="AR1726">
        <f t="shared" si="106"/>
        <v>0.16669999999999999</v>
      </c>
      <c r="AS1726">
        <f t="shared" si="107"/>
        <v>5.3134222222222187E-2</v>
      </c>
    </row>
    <row r="1727" spans="1:45" ht="29.5" thickBot="1">
      <c r="A1727" t="str">
        <f t="shared" si="104"/>
        <v>Ramses BardenWR2012</v>
      </c>
      <c r="B1727" s="3" t="s">
        <v>375</v>
      </c>
      <c r="C1727" s="1" t="s">
        <v>16</v>
      </c>
      <c r="D1727" s="1">
        <v>175</v>
      </c>
      <c r="E1727" s="1">
        <v>2012</v>
      </c>
      <c r="F1727" s="1">
        <v>3</v>
      </c>
      <c r="G1727" s="6">
        <v>125</v>
      </c>
      <c r="H1727" s="6"/>
      <c r="I1727" s="7">
        <v>0</v>
      </c>
      <c r="J1727" s="7">
        <v>0</v>
      </c>
      <c r="K1727" s="7">
        <v>0</v>
      </c>
      <c r="L1727" s="7">
        <v>0</v>
      </c>
      <c r="M1727" s="7">
        <v>0</v>
      </c>
      <c r="N1727" s="7">
        <v>0</v>
      </c>
      <c r="O1727" s="6">
        <v>-0.69</v>
      </c>
      <c r="P1727" s="7">
        <v>-0.69</v>
      </c>
      <c r="Q1727" s="7">
        <v>-0.69</v>
      </c>
      <c r="R1727" s="7">
        <v>-0.69</v>
      </c>
      <c r="S1727" s="7">
        <v>-0.69</v>
      </c>
      <c r="T1727" s="7">
        <v>26</v>
      </c>
      <c r="U1727" s="7">
        <v>3</v>
      </c>
      <c r="V1727" s="7">
        <v>85</v>
      </c>
      <c r="W1727" s="7">
        <f t="shared" si="105"/>
        <v>149</v>
      </c>
      <c r="X1727" s="7">
        <v>138</v>
      </c>
      <c r="Y1727" s="7"/>
      <c r="Z1727" s="7"/>
      <c r="AA1727" s="7"/>
      <c r="AB1727" s="6">
        <v>135</v>
      </c>
      <c r="AC1727" s="7">
        <v>2.2999999999999998</v>
      </c>
      <c r="AD1727" s="7">
        <v>3</v>
      </c>
      <c r="AE1727" s="7"/>
      <c r="AF1727" s="1">
        <v>6.9400000000000003E-2</v>
      </c>
      <c r="AG1727" s="1">
        <v>5.4400000000000004E-2</v>
      </c>
      <c r="AH1727" s="7">
        <v>0.94</v>
      </c>
      <c r="AI1727" s="7">
        <v>1.55</v>
      </c>
      <c r="AJ1727" s="7">
        <v>8</v>
      </c>
      <c r="AK1727" s="7">
        <v>11</v>
      </c>
      <c r="AL1727" s="7">
        <v>0</v>
      </c>
      <c r="AM1727" s="7">
        <v>0</v>
      </c>
      <c r="AN1727" s="7">
        <v>0</v>
      </c>
      <c r="AO1727" s="7">
        <v>0</v>
      </c>
      <c r="AP1727" s="7">
        <v>0</v>
      </c>
      <c r="AQ1727" s="7">
        <v>4</v>
      </c>
      <c r="AR1727">
        <f t="shared" si="106"/>
        <v>0.13880000000000001</v>
      </c>
      <c r="AS1727">
        <f t="shared" si="107"/>
        <v>7.9127272727272727E-2</v>
      </c>
    </row>
    <row r="1728" spans="1:45" ht="44" thickBot="1">
      <c r="A1728" t="str">
        <f t="shared" si="104"/>
        <v>Mike Williams TBWR2012</v>
      </c>
      <c r="B1728" s="3" t="s">
        <v>418</v>
      </c>
      <c r="C1728" s="1" t="s">
        <v>16</v>
      </c>
      <c r="D1728" s="1">
        <v>176</v>
      </c>
      <c r="E1728" s="1">
        <v>2012</v>
      </c>
      <c r="F1728" s="1">
        <v>3</v>
      </c>
      <c r="G1728" s="6">
        <v>21</v>
      </c>
      <c r="H1728" s="6">
        <v>107</v>
      </c>
      <c r="I1728" s="7">
        <v>1</v>
      </c>
      <c r="J1728" s="7">
        <v>1</v>
      </c>
      <c r="K1728" s="7">
        <v>1</v>
      </c>
      <c r="L1728" s="7">
        <v>1</v>
      </c>
      <c r="M1728" s="7">
        <v>1</v>
      </c>
      <c r="N1728" s="7">
        <v>1</v>
      </c>
      <c r="O1728" s="6"/>
      <c r="P1728" s="7">
        <v>0</v>
      </c>
      <c r="Q1728" s="7">
        <v>0</v>
      </c>
      <c r="R1728" s="7">
        <v>0</v>
      </c>
      <c r="S1728" s="7">
        <v>0</v>
      </c>
      <c r="T1728" s="7">
        <v>25</v>
      </c>
      <c r="U1728" s="7">
        <v>4</v>
      </c>
      <c r="V1728" s="7">
        <v>101</v>
      </c>
      <c r="W1728" s="7">
        <f t="shared" si="105"/>
        <v>13</v>
      </c>
      <c r="X1728" s="7">
        <v>39</v>
      </c>
      <c r="Y1728" s="7">
        <v>82</v>
      </c>
      <c r="Z1728" s="7"/>
      <c r="AA1728" s="7"/>
      <c r="AB1728" s="6">
        <v>37</v>
      </c>
      <c r="AC1728" s="7">
        <v>0</v>
      </c>
      <c r="AD1728" s="7">
        <v>0</v>
      </c>
      <c r="AE1728" s="7"/>
      <c r="AF1728" s="1" t="s">
        <v>1885</v>
      </c>
      <c r="AG1728" s="1" t="s">
        <v>1885</v>
      </c>
      <c r="AH1728" s="7"/>
      <c r="AI1728" s="7"/>
      <c r="AJ1728" s="7">
        <v>16</v>
      </c>
      <c r="AK1728" s="7"/>
      <c r="AL1728" s="7">
        <v>0</v>
      </c>
      <c r="AM1728" s="7">
        <v>0</v>
      </c>
      <c r="AN1728" s="7">
        <v>0</v>
      </c>
      <c r="AO1728" s="7">
        <v>0</v>
      </c>
      <c r="AP1728" s="7">
        <v>0</v>
      </c>
      <c r="AQ1728" s="7">
        <v>3</v>
      </c>
      <c r="AR1728" t="str">
        <f t="shared" si="106"/>
        <v/>
      </c>
      <c r="AS1728" t="str">
        <f t="shared" si="107"/>
        <v/>
      </c>
    </row>
    <row r="1729" spans="1:45" ht="29.5" thickBot="1">
      <c r="A1729" t="str">
        <f t="shared" si="104"/>
        <v>Steve SlatonRB2012</v>
      </c>
      <c r="B1729" s="3" t="s">
        <v>124</v>
      </c>
      <c r="C1729" s="1" t="s">
        <v>3</v>
      </c>
      <c r="D1729" s="1">
        <v>130</v>
      </c>
      <c r="E1729" s="1">
        <v>2012</v>
      </c>
      <c r="F1729" s="1">
        <v>2</v>
      </c>
      <c r="G1729" s="6"/>
      <c r="H1729" s="6"/>
      <c r="I1729" s="7">
        <v>0</v>
      </c>
      <c r="J1729" s="7">
        <v>0</v>
      </c>
      <c r="K1729" s="7">
        <v>0</v>
      </c>
      <c r="L1729" s="7">
        <v>0</v>
      </c>
      <c r="M1729" s="7">
        <v>0</v>
      </c>
      <c r="N1729" s="7">
        <v>1</v>
      </c>
      <c r="O1729" s="6"/>
      <c r="P1729" s="7">
        <v>0</v>
      </c>
      <c r="Q1729" s="7">
        <v>0</v>
      </c>
      <c r="R1729" s="7">
        <v>0</v>
      </c>
      <c r="S1729" s="7">
        <v>0</v>
      </c>
      <c r="T1729" s="7">
        <v>26</v>
      </c>
      <c r="U1729" s="7">
        <v>3</v>
      </c>
      <c r="V1729" s="7">
        <v>89</v>
      </c>
      <c r="W1729" s="7">
        <f t="shared" si="105"/>
        <v>95</v>
      </c>
      <c r="X1729" s="7"/>
      <c r="Y1729" s="7"/>
      <c r="Z1729" s="7"/>
      <c r="AA1729" s="7"/>
      <c r="AB1729" s="6">
        <v>106</v>
      </c>
      <c r="AC1729" s="7">
        <v>2.95</v>
      </c>
      <c r="AD1729" s="7"/>
      <c r="AE1729" s="7"/>
      <c r="AF1729" s="1">
        <v>2.4266666666666669E-2</v>
      </c>
      <c r="AG1729" s="1" t="s">
        <v>1885</v>
      </c>
      <c r="AH1729" s="7">
        <v>0.14000000000000001</v>
      </c>
      <c r="AI1729" s="7"/>
      <c r="AJ1729" s="7">
        <v>6</v>
      </c>
      <c r="AK1729" s="7"/>
      <c r="AL1729" s="7">
        <v>0</v>
      </c>
      <c r="AM1729" s="7">
        <v>0</v>
      </c>
      <c r="AN1729" s="7">
        <v>0</v>
      </c>
      <c r="AO1729" s="7">
        <v>0</v>
      </c>
      <c r="AP1729" s="7">
        <v>0</v>
      </c>
      <c r="AQ1729" s="7">
        <v>5</v>
      </c>
      <c r="AR1729">
        <f t="shared" si="106"/>
        <v>6.4711111111111205E-2</v>
      </c>
      <c r="AS1729" t="str">
        <f t="shared" si="107"/>
        <v/>
      </c>
    </row>
    <row r="1730" spans="1:45" ht="15" thickBot="1">
      <c r="A1730" t="str">
        <f t="shared" si="104"/>
        <v>John ClayRB2012</v>
      </c>
      <c r="B1730" s="3" t="s">
        <v>649</v>
      </c>
      <c r="C1730" s="1" t="s">
        <v>3</v>
      </c>
      <c r="D1730" s="1">
        <v>131</v>
      </c>
      <c r="E1730" s="1">
        <v>2012</v>
      </c>
      <c r="F1730" s="1">
        <v>2</v>
      </c>
      <c r="G1730" s="6"/>
      <c r="H1730" s="6"/>
      <c r="I1730" s="7">
        <v>0</v>
      </c>
      <c r="J1730" s="7">
        <v>0</v>
      </c>
      <c r="K1730" s="7">
        <v>0</v>
      </c>
      <c r="L1730" s="7">
        <v>0</v>
      </c>
      <c r="M1730" s="7">
        <v>0</v>
      </c>
      <c r="N1730" s="7">
        <v>0</v>
      </c>
      <c r="O1730" s="6"/>
      <c r="P1730" s="7">
        <v>0</v>
      </c>
      <c r="Q1730" s="7">
        <v>0</v>
      </c>
      <c r="R1730" s="7">
        <v>0</v>
      </c>
      <c r="S1730" s="7">
        <v>0</v>
      </c>
      <c r="T1730" s="7">
        <v>24</v>
      </c>
      <c r="U1730" s="7">
        <v>8</v>
      </c>
      <c r="V1730" s="7">
        <v>300</v>
      </c>
      <c r="W1730" s="7" t="str">
        <f t="shared" si="105"/>
        <v/>
      </c>
      <c r="X1730" s="7"/>
      <c r="Y1730" s="7"/>
      <c r="Z1730" s="7"/>
      <c r="AA1730" s="7"/>
      <c r="AB1730" s="6">
        <v>121</v>
      </c>
      <c r="AC1730" s="7"/>
      <c r="AD1730" s="7"/>
      <c r="AE1730" s="7"/>
      <c r="AF1730" s="1" t="s">
        <v>1885</v>
      </c>
      <c r="AG1730" s="1" t="s">
        <v>1885</v>
      </c>
      <c r="AH1730" s="7"/>
      <c r="AI1730" s="7"/>
      <c r="AJ1730" s="7"/>
      <c r="AK1730" s="7"/>
      <c r="AL1730" s="7">
        <v>0</v>
      </c>
      <c r="AM1730" s="7">
        <v>0</v>
      </c>
      <c r="AN1730" s="7">
        <v>0</v>
      </c>
      <c r="AO1730" s="7">
        <v>0</v>
      </c>
      <c r="AP1730" s="7">
        <v>0</v>
      </c>
      <c r="AQ1730" s="7">
        <v>3</v>
      </c>
      <c r="AR1730" t="str">
        <f t="shared" si="106"/>
        <v/>
      </c>
      <c r="AS1730" t="str">
        <f t="shared" si="107"/>
        <v/>
      </c>
    </row>
    <row r="1731" spans="1:45" ht="29.5" thickBot="1">
      <c r="A1731" t="str">
        <f t="shared" ref="A1731:A1794" si="108">B1731&amp;C1731&amp;E1731</f>
        <v>John KuhnRB2012</v>
      </c>
      <c r="B1731" s="3" t="s">
        <v>542</v>
      </c>
      <c r="C1731" s="1" t="s">
        <v>3</v>
      </c>
      <c r="D1731" s="1">
        <v>132</v>
      </c>
      <c r="E1731" s="1">
        <v>2012</v>
      </c>
      <c r="F1731" s="1">
        <v>2</v>
      </c>
      <c r="G1731" s="6">
        <v>81</v>
      </c>
      <c r="H1731" s="6">
        <v>89</v>
      </c>
      <c r="I1731" s="7">
        <v>0</v>
      </c>
      <c r="J1731" s="7">
        <v>0</v>
      </c>
      <c r="K1731" s="7">
        <v>0</v>
      </c>
      <c r="L1731" s="7">
        <v>0</v>
      </c>
      <c r="M1731" s="7">
        <v>0</v>
      </c>
      <c r="N1731" s="7">
        <v>0</v>
      </c>
      <c r="O1731" s="6">
        <v>-0.34</v>
      </c>
      <c r="P1731" s="7">
        <v>-0.86</v>
      </c>
      <c r="Q1731" s="7">
        <v>-1.62</v>
      </c>
      <c r="R1731" s="7">
        <v>-2.41</v>
      </c>
      <c r="S1731" s="7">
        <v>-2.82</v>
      </c>
      <c r="T1731" s="7">
        <v>30</v>
      </c>
      <c r="U1731" s="7">
        <v>8</v>
      </c>
      <c r="V1731" s="7">
        <v>300</v>
      </c>
      <c r="W1731" s="7">
        <f t="shared" ref="W1731:W1794" si="109">IFERROR(VLOOKUP(B1731&amp;C1731&amp;E1731-1,A:D,4,0),"")</f>
        <v>87</v>
      </c>
      <c r="X1731" s="7"/>
      <c r="Y1731" s="7"/>
      <c r="Z1731" s="7"/>
      <c r="AA1731" s="7"/>
      <c r="AB1731" s="6">
        <v>63</v>
      </c>
      <c r="AC1731" s="7">
        <v>4.15625</v>
      </c>
      <c r="AD1731" s="7">
        <v>3.0071428569999998</v>
      </c>
      <c r="AE1731" s="7">
        <v>2.207142857</v>
      </c>
      <c r="AF1731" s="1">
        <v>3.44E-2</v>
      </c>
      <c r="AG1731" s="1">
        <v>3.7257142857142857E-2</v>
      </c>
      <c r="AH1731" s="7">
        <v>0.61</v>
      </c>
      <c r="AI1731" s="7">
        <v>1</v>
      </c>
      <c r="AJ1731" s="7">
        <v>16</v>
      </c>
      <c r="AK1731" s="7">
        <v>14</v>
      </c>
      <c r="AL1731" s="7">
        <v>0</v>
      </c>
      <c r="AM1731" s="7">
        <v>0</v>
      </c>
      <c r="AN1731" s="7">
        <v>0</v>
      </c>
      <c r="AO1731" s="7">
        <v>0</v>
      </c>
      <c r="AP1731" s="7">
        <v>0</v>
      </c>
      <c r="AQ1731" s="7">
        <v>8</v>
      </c>
      <c r="AR1731">
        <f t="shared" ref="AR1731:AR1794" si="110">IF(AF1731="","",_xlfn.NUMBERVALUE(AF1731)*16/AJ1731)</f>
        <v>3.44E-2</v>
      </c>
      <c r="AS1731">
        <f t="shared" ref="AS1731:AS1794" si="111">IF(AG1731="","",_xlfn.NUMBERVALUE(AG1731)*16/AK1731)</f>
        <v>4.2579591836734744E-2</v>
      </c>
    </row>
    <row r="1732" spans="1:45" ht="29.5" thickBot="1">
      <c r="A1732" t="str">
        <f t="shared" si="108"/>
        <v>Brandon MyersTE2012</v>
      </c>
      <c r="B1732" s="3" t="s">
        <v>650</v>
      </c>
      <c r="C1732" s="1" t="s">
        <v>49</v>
      </c>
      <c r="D1732" s="1">
        <v>62</v>
      </c>
      <c r="E1732" s="1">
        <v>2012</v>
      </c>
      <c r="F1732" s="1">
        <v>4</v>
      </c>
      <c r="G1732" s="6">
        <v>6</v>
      </c>
      <c r="H1732" s="6">
        <v>18</v>
      </c>
      <c r="I1732" s="7">
        <v>1</v>
      </c>
      <c r="J1732" s="7">
        <v>1</v>
      </c>
      <c r="K1732" s="7">
        <v>1</v>
      </c>
      <c r="L1732" s="7">
        <v>1</v>
      </c>
      <c r="M1732" s="7">
        <v>1</v>
      </c>
      <c r="N1732" s="7">
        <v>1</v>
      </c>
      <c r="O1732" s="6">
        <v>0.6</v>
      </c>
      <c r="P1732" s="7">
        <v>0.5</v>
      </c>
      <c r="Q1732" s="7">
        <v>-0.03</v>
      </c>
      <c r="R1732" s="7">
        <v>-0.72</v>
      </c>
      <c r="S1732" s="7">
        <v>-1.58</v>
      </c>
      <c r="T1732" s="7">
        <v>27</v>
      </c>
      <c r="U1732" s="7">
        <v>6</v>
      </c>
      <c r="V1732" s="7">
        <v>202</v>
      </c>
      <c r="W1732" s="7" t="str">
        <f t="shared" si="109"/>
        <v/>
      </c>
      <c r="X1732" s="7">
        <v>18.5</v>
      </c>
      <c r="Y1732" s="7">
        <v>57</v>
      </c>
      <c r="Z1732" s="7"/>
      <c r="AA1732" s="7"/>
      <c r="AB1732" s="6">
        <v>50.5</v>
      </c>
      <c r="AC1732" s="7">
        <v>1.9437500000000001</v>
      </c>
      <c r="AD1732" s="7">
        <v>11.475</v>
      </c>
      <c r="AE1732" s="7">
        <v>7.7</v>
      </c>
      <c r="AF1732" s="1">
        <v>5.0799999999999998E-2</v>
      </c>
      <c r="AG1732" s="1">
        <v>0.17030000000000001</v>
      </c>
      <c r="AH1732" s="7">
        <v>1.1499999999999999</v>
      </c>
      <c r="AI1732" s="7">
        <v>1.69</v>
      </c>
      <c r="AJ1732" s="7">
        <v>16</v>
      </c>
      <c r="AK1732" s="7">
        <v>16</v>
      </c>
      <c r="AL1732" s="7">
        <v>1</v>
      </c>
      <c r="AM1732" s="7">
        <v>1</v>
      </c>
      <c r="AN1732" s="7">
        <v>1</v>
      </c>
      <c r="AO1732" s="7">
        <v>1</v>
      </c>
      <c r="AP1732" s="7">
        <v>1</v>
      </c>
      <c r="AQ1732" s="7">
        <v>4</v>
      </c>
      <c r="AR1732">
        <f t="shared" si="110"/>
        <v>5.0799999999999998E-2</v>
      </c>
      <c r="AS1732">
        <f t="shared" si="111"/>
        <v>0.17030000000000001</v>
      </c>
    </row>
    <row r="1733" spans="1:45" ht="29.5" thickBot="1">
      <c r="A1733" t="str">
        <f t="shared" si="108"/>
        <v>Chaz SchilensWR2012</v>
      </c>
      <c r="B1733" s="3" t="s">
        <v>364</v>
      </c>
      <c r="C1733" s="1" t="s">
        <v>16</v>
      </c>
      <c r="D1733" s="1">
        <v>177</v>
      </c>
      <c r="E1733" s="1">
        <v>2012</v>
      </c>
      <c r="F1733" s="1">
        <v>3</v>
      </c>
      <c r="G1733" s="6">
        <v>85</v>
      </c>
      <c r="H1733" s="6"/>
      <c r="I1733" s="7">
        <v>0</v>
      </c>
      <c r="J1733" s="7">
        <v>0</v>
      </c>
      <c r="K1733" s="7">
        <v>0</v>
      </c>
      <c r="L1733" s="7">
        <v>0</v>
      </c>
      <c r="M1733" s="7">
        <v>0</v>
      </c>
      <c r="N1733" s="7">
        <v>0</v>
      </c>
      <c r="O1733" s="6">
        <v>-0.65</v>
      </c>
      <c r="P1733" s="7">
        <v>-0.65</v>
      </c>
      <c r="Q1733" s="7">
        <v>-0.65</v>
      </c>
      <c r="R1733" s="7">
        <v>-0.65</v>
      </c>
      <c r="S1733" s="7">
        <v>-0.65</v>
      </c>
      <c r="T1733" s="7">
        <v>27</v>
      </c>
      <c r="U1733" s="7">
        <v>7</v>
      </c>
      <c r="V1733" s="7">
        <v>226</v>
      </c>
      <c r="W1733" s="7">
        <f t="shared" si="109"/>
        <v>121</v>
      </c>
      <c r="X1733" s="7"/>
      <c r="Y1733" s="7"/>
      <c r="Z1733" s="7"/>
      <c r="AA1733" s="7"/>
      <c r="AB1733" s="6">
        <v>99</v>
      </c>
      <c r="AC1733" s="7">
        <v>4.1399999999999997</v>
      </c>
      <c r="AD1733" s="7">
        <v>4.5933333330000004</v>
      </c>
      <c r="AE1733" s="7"/>
      <c r="AF1733" s="1">
        <v>7.6799999999999993E-2</v>
      </c>
      <c r="AG1733" s="1">
        <v>9.9885714285714286E-2</v>
      </c>
      <c r="AH1733" s="7">
        <v>1.22</v>
      </c>
      <c r="AI1733" s="7">
        <v>1.21</v>
      </c>
      <c r="AJ1733" s="7">
        <v>15</v>
      </c>
      <c r="AK1733" s="7">
        <v>14</v>
      </c>
      <c r="AL1733" s="7">
        <v>0</v>
      </c>
      <c r="AM1733" s="7">
        <v>0</v>
      </c>
      <c r="AN1733" s="7">
        <v>0</v>
      </c>
      <c r="AO1733" s="7">
        <v>0</v>
      </c>
      <c r="AP1733" s="7">
        <v>0</v>
      </c>
      <c r="AQ1733" s="7">
        <v>5</v>
      </c>
      <c r="AR1733">
        <f t="shared" si="110"/>
        <v>8.1919999999999993E-2</v>
      </c>
      <c r="AS1733">
        <f t="shared" si="111"/>
        <v>0.11415510204081634</v>
      </c>
    </row>
    <row r="1734" spans="1:45" ht="29.5" thickBot="1">
      <c r="A1734" t="str">
        <f t="shared" si="108"/>
        <v>Jordan TodmanRB2012</v>
      </c>
      <c r="B1734" s="3" t="s">
        <v>539</v>
      </c>
      <c r="C1734" s="1" t="s">
        <v>3</v>
      </c>
      <c r="D1734" s="1">
        <v>134</v>
      </c>
      <c r="E1734" s="1">
        <v>2012</v>
      </c>
      <c r="F1734" s="1">
        <v>2</v>
      </c>
      <c r="G1734" s="6">
        <v>151</v>
      </c>
      <c r="H1734" s="6">
        <v>57</v>
      </c>
      <c r="I1734" s="7">
        <v>0</v>
      </c>
      <c r="J1734" s="7">
        <v>0</v>
      </c>
      <c r="K1734" s="7">
        <v>0</v>
      </c>
      <c r="L1734" s="7">
        <v>0</v>
      </c>
      <c r="M1734" s="7">
        <v>0</v>
      </c>
      <c r="N1734" s="7">
        <v>0</v>
      </c>
      <c r="O1734" s="6">
        <v>0</v>
      </c>
      <c r="P1734" s="7">
        <v>-0.49</v>
      </c>
      <c r="Q1734" s="7">
        <v>-1.08</v>
      </c>
      <c r="R1734" s="7">
        <v>-1.91</v>
      </c>
      <c r="S1734" s="7">
        <v>-2.81</v>
      </c>
      <c r="T1734" s="7">
        <v>22</v>
      </c>
      <c r="U1734" s="7">
        <v>6</v>
      </c>
      <c r="V1734" s="7">
        <v>183</v>
      </c>
      <c r="W1734" s="7">
        <f t="shared" si="109"/>
        <v>85</v>
      </c>
      <c r="X1734" s="7">
        <v>103</v>
      </c>
      <c r="Y1734" s="7">
        <v>90.5</v>
      </c>
      <c r="Z1734" s="7">
        <v>111</v>
      </c>
      <c r="AA1734" s="7"/>
      <c r="AB1734" s="6">
        <v>158</v>
      </c>
      <c r="AC1734" s="7"/>
      <c r="AD1734" s="7">
        <v>1.8</v>
      </c>
      <c r="AE1734" s="7">
        <v>4.9428571430000003</v>
      </c>
      <c r="AF1734" s="1" t="s">
        <v>1885</v>
      </c>
      <c r="AG1734" s="1">
        <v>3.3599999999999998E-2</v>
      </c>
      <c r="AH1734" s="7"/>
      <c r="AI1734" s="7">
        <v>0</v>
      </c>
      <c r="AJ1734" s="7"/>
      <c r="AK1734" s="7">
        <v>1</v>
      </c>
      <c r="AL1734" s="7">
        <v>0</v>
      </c>
      <c r="AM1734" s="7">
        <v>0</v>
      </c>
      <c r="AN1734" s="7">
        <v>0</v>
      </c>
      <c r="AO1734" s="7">
        <v>0</v>
      </c>
      <c r="AP1734" s="7">
        <v>0</v>
      </c>
      <c r="AQ1734" s="7">
        <v>2</v>
      </c>
      <c r="AR1734" t="str">
        <f t="shared" si="110"/>
        <v/>
      </c>
      <c r="AS1734">
        <f t="shared" si="111"/>
        <v>0.53759999999999997</v>
      </c>
    </row>
    <row r="1735" spans="1:45" ht="29.5" thickBot="1">
      <c r="A1735" t="str">
        <f t="shared" si="108"/>
        <v>Doug MartinRB2013</v>
      </c>
      <c r="B1735" s="3" t="s">
        <v>570</v>
      </c>
      <c r="C1735" s="1" t="s">
        <v>3</v>
      </c>
      <c r="D1735" s="1">
        <v>1</v>
      </c>
      <c r="E1735" s="1">
        <v>2013</v>
      </c>
      <c r="F1735" s="1">
        <v>2</v>
      </c>
      <c r="G1735" s="6">
        <v>56</v>
      </c>
      <c r="H1735" s="6">
        <v>52</v>
      </c>
      <c r="I1735" s="7">
        <v>0</v>
      </c>
      <c r="J1735" s="7">
        <v>0</v>
      </c>
      <c r="K1735" s="7">
        <v>1</v>
      </c>
      <c r="L1735" s="7">
        <v>1</v>
      </c>
      <c r="M1735" s="7">
        <v>1</v>
      </c>
      <c r="N1735" s="7">
        <v>1</v>
      </c>
      <c r="O1735" s="6">
        <v>0.12</v>
      </c>
      <c r="P1735" s="7">
        <v>0.13</v>
      </c>
      <c r="Q1735" s="7">
        <v>1.1200000000000001</v>
      </c>
      <c r="R1735" s="7">
        <v>1.23</v>
      </c>
      <c r="S1735" s="7">
        <v>1.92</v>
      </c>
      <c r="T1735" s="7">
        <v>24</v>
      </c>
      <c r="U1735" s="7">
        <v>1</v>
      </c>
      <c r="V1735" s="7">
        <v>31</v>
      </c>
      <c r="W1735" s="7">
        <f t="shared" si="109"/>
        <v>14</v>
      </c>
      <c r="X1735" s="7">
        <v>8</v>
      </c>
      <c r="Y1735" s="7">
        <v>34</v>
      </c>
      <c r="Z1735" s="7">
        <v>9</v>
      </c>
      <c r="AA1735" s="7">
        <v>33</v>
      </c>
      <c r="AB1735" s="6">
        <v>2</v>
      </c>
      <c r="AC1735" s="7">
        <v>19.600000000000001</v>
      </c>
      <c r="AD1735" s="7">
        <v>11.7</v>
      </c>
      <c r="AE1735" s="7">
        <v>7.35</v>
      </c>
      <c r="AF1735" s="1">
        <v>0.12039999999999999</v>
      </c>
      <c r="AG1735" s="1">
        <v>0.14053333333333332</v>
      </c>
      <c r="AH1735" s="7">
        <v>1.41</v>
      </c>
      <c r="AI1735" s="7">
        <v>0.62</v>
      </c>
      <c r="AJ1735" s="7">
        <v>16</v>
      </c>
      <c r="AK1735" s="7">
        <v>6</v>
      </c>
      <c r="AL1735" s="7">
        <v>0</v>
      </c>
      <c r="AM1735" s="7">
        <v>0</v>
      </c>
      <c r="AN1735" s="7">
        <v>1</v>
      </c>
      <c r="AO1735" s="7">
        <v>1</v>
      </c>
      <c r="AP1735" s="7">
        <v>1</v>
      </c>
      <c r="AQ1735" s="7">
        <v>2</v>
      </c>
      <c r="AR1735">
        <f t="shared" si="110"/>
        <v>0.12039999999999999</v>
      </c>
      <c r="AS1735">
        <f t="shared" si="111"/>
        <v>0.37475555555555468</v>
      </c>
    </row>
    <row r="1736" spans="1:45" ht="29.5" thickBot="1">
      <c r="A1736" t="str">
        <f t="shared" si="108"/>
        <v>Calvin JohnsonWR2013</v>
      </c>
      <c r="B1736" s="3" t="s">
        <v>34</v>
      </c>
      <c r="C1736" s="1" t="s">
        <v>16</v>
      </c>
      <c r="D1736" s="1">
        <v>1</v>
      </c>
      <c r="E1736" s="1">
        <v>2013</v>
      </c>
      <c r="F1736" s="1">
        <v>3</v>
      </c>
      <c r="G1736" s="6">
        <v>5</v>
      </c>
      <c r="H1736" s="6">
        <v>16</v>
      </c>
      <c r="I1736" s="7">
        <v>1</v>
      </c>
      <c r="J1736" s="7">
        <v>2</v>
      </c>
      <c r="K1736" s="7">
        <v>3</v>
      </c>
      <c r="L1736" s="7">
        <v>3</v>
      </c>
      <c r="M1736" s="7">
        <v>3</v>
      </c>
      <c r="N1736" s="7">
        <v>5</v>
      </c>
      <c r="O1736" s="6">
        <v>1.75</v>
      </c>
      <c r="P1736" s="7">
        <v>2.41</v>
      </c>
      <c r="Q1736" s="7">
        <v>3.29</v>
      </c>
      <c r="R1736" s="7">
        <v>3.29</v>
      </c>
      <c r="S1736" s="7">
        <v>3.29</v>
      </c>
      <c r="T1736" s="7">
        <v>28</v>
      </c>
      <c r="U1736" s="7">
        <v>1</v>
      </c>
      <c r="V1736" s="7">
        <v>2</v>
      </c>
      <c r="W1736" s="7">
        <f t="shared" si="109"/>
        <v>1</v>
      </c>
      <c r="X1736" s="7">
        <v>1</v>
      </c>
      <c r="Y1736" s="7">
        <v>8</v>
      </c>
      <c r="Z1736" s="7">
        <v>79</v>
      </c>
      <c r="AA1736" s="7">
        <v>114</v>
      </c>
      <c r="AB1736" s="6">
        <v>1</v>
      </c>
      <c r="AC1736" s="7">
        <v>21.78</v>
      </c>
      <c r="AD1736" s="7">
        <v>21.78</v>
      </c>
      <c r="AE1736" s="7">
        <v>17.440000000000001</v>
      </c>
      <c r="AF1736" s="1">
        <v>0.27639999999999998</v>
      </c>
      <c r="AG1736" s="1">
        <v>0.27508571428571427</v>
      </c>
      <c r="AH1736" s="7">
        <v>2.5499999999999998</v>
      </c>
      <c r="AI1736" s="7">
        <v>2.74</v>
      </c>
      <c r="AJ1736" s="7">
        <v>16</v>
      </c>
      <c r="AK1736" s="7">
        <v>14</v>
      </c>
      <c r="AL1736" s="7">
        <v>1</v>
      </c>
      <c r="AM1736" s="7">
        <v>1</v>
      </c>
      <c r="AN1736" s="7">
        <v>2</v>
      </c>
      <c r="AO1736" s="7">
        <v>2</v>
      </c>
      <c r="AP1736" s="7">
        <v>2</v>
      </c>
      <c r="AQ1736" s="7">
        <v>7</v>
      </c>
      <c r="AR1736">
        <f t="shared" si="110"/>
        <v>0.27639999999999998</v>
      </c>
      <c r="AS1736">
        <f t="shared" si="111"/>
        <v>0.31438367346938739</v>
      </c>
    </row>
    <row r="1737" spans="1:45" ht="29.5" thickBot="1">
      <c r="A1737" t="str">
        <f t="shared" si="108"/>
        <v>Adrian PetersonRB2013</v>
      </c>
      <c r="B1737" s="3" t="s">
        <v>2</v>
      </c>
      <c r="C1737" s="1" t="s">
        <v>3</v>
      </c>
      <c r="D1737" s="1">
        <v>2</v>
      </c>
      <c r="E1737" s="1">
        <v>2013</v>
      </c>
      <c r="F1737" s="1">
        <v>2</v>
      </c>
      <c r="G1737" s="6">
        <v>10</v>
      </c>
      <c r="H1737" s="6">
        <v>126</v>
      </c>
      <c r="I1737" s="7">
        <v>1</v>
      </c>
      <c r="J1737" s="7">
        <v>1</v>
      </c>
      <c r="K1737" s="7">
        <v>2</v>
      </c>
      <c r="L1737" s="7">
        <v>2</v>
      </c>
      <c r="M1737" s="7">
        <v>2</v>
      </c>
      <c r="N1737" s="7">
        <v>6</v>
      </c>
      <c r="O1737" s="6">
        <v>1.24</v>
      </c>
      <c r="P1737" s="7">
        <v>1.27</v>
      </c>
      <c r="Q1737" s="7">
        <v>2.5499999999999998</v>
      </c>
      <c r="R1737" s="7">
        <v>2.27</v>
      </c>
      <c r="S1737" s="7">
        <v>2.99</v>
      </c>
      <c r="T1737" s="7">
        <v>28</v>
      </c>
      <c r="U1737" s="7">
        <v>1</v>
      </c>
      <c r="V1737" s="7">
        <v>7</v>
      </c>
      <c r="W1737" s="7">
        <f t="shared" si="109"/>
        <v>10</v>
      </c>
      <c r="X1737" s="7">
        <v>4</v>
      </c>
      <c r="Y1737" s="7">
        <v>11</v>
      </c>
      <c r="Z1737" s="7">
        <v>7</v>
      </c>
      <c r="AA1737" s="7">
        <v>37</v>
      </c>
      <c r="AB1737" s="6">
        <v>1</v>
      </c>
      <c r="AC1737" s="7">
        <v>21.84</v>
      </c>
      <c r="AD1737" s="7">
        <v>17.05</v>
      </c>
      <c r="AE1737" s="7">
        <v>11.3</v>
      </c>
      <c r="AF1737" s="1">
        <v>0.1067</v>
      </c>
      <c r="AG1737" s="1">
        <v>8.422857142857143E-2</v>
      </c>
      <c r="AH1737" s="7">
        <v>0.77</v>
      </c>
      <c r="AI1737" s="7">
        <v>0.66</v>
      </c>
      <c r="AJ1737" s="7">
        <v>16</v>
      </c>
      <c r="AK1737" s="7">
        <v>14</v>
      </c>
      <c r="AL1737" s="7">
        <v>1</v>
      </c>
      <c r="AM1737" s="7">
        <v>1</v>
      </c>
      <c r="AN1737" s="7">
        <v>2</v>
      </c>
      <c r="AO1737" s="7">
        <v>2</v>
      </c>
      <c r="AP1737" s="7">
        <v>2</v>
      </c>
      <c r="AQ1737" s="7">
        <v>7</v>
      </c>
      <c r="AR1737">
        <f t="shared" si="110"/>
        <v>0.1067</v>
      </c>
      <c r="AS1737">
        <f t="shared" si="111"/>
        <v>9.6261224489795891E-2</v>
      </c>
    </row>
    <row r="1738" spans="1:45" ht="44" thickBot="1">
      <c r="A1738" t="str">
        <f t="shared" si="108"/>
        <v>Trent RichardsonRB2013</v>
      </c>
      <c r="B1738" s="3" t="s">
        <v>569</v>
      </c>
      <c r="C1738" s="1" t="s">
        <v>3</v>
      </c>
      <c r="D1738" s="1">
        <v>3</v>
      </c>
      <c r="E1738" s="1">
        <v>2013</v>
      </c>
      <c r="F1738" s="1">
        <v>2</v>
      </c>
      <c r="G1738" s="6">
        <v>32</v>
      </c>
      <c r="H1738" s="6">
        <v>36</v>
      </c>
      <c r="I1738" s="7">
        <v>0</v>
      </c>
      <c r="J1738" s="7">
        <v>0</v>
      </c>
      <c r="K1738" s="7">
        <v>0</v>
      </c>
      <c r="L1738" s="7">
        <v>0</v>
      </c>
      <c r="M1738" s="7">
        <v>0</v>
      </c>
      <c r="N1738" s="7">
        <v>1</v>
      </c>
      <c r="O1738" s="6">
        <v>0.02</v>
      </c>
      <c r="P1738" s="7">
        <v>0.26</v>
      </c>
      <c r="Q1738" s="7">
        <v>0.26</v>
      </c>
      <c r="R1738" s="7">
        <v>0.26</v>
      </c>
      <c r="S1738" s="7">
        <v>0.26</v>
      </c>
      <c r="T1738" s="7">
        <v>23</v>
      </c>
      <c r="U1738" s="7">
        <v>1</v>
      </c>
      <c r="V1738" s="7">
        <v>3</v>
      </c>
      <c r="W1738" s="7">
        <f t="shared" si="109"/>
        <v>6</v>
      </c>
      <c r="X1738" s="7">
        <v>20</v>
      </c>
      <c r="Y1738" s="7">
        <v>70</v>
      </c>
      <c r="Z1738" s="7">
        <v>96</v>
      </c>
      <c r="AA1738" s="7"/>
      <c r="AB1738" s="6">
        <v>8</v>
      </c>
      <c r="AC1738" s="7">
        <v>16.98</v>
      </c>
      <c r="AD1738" s="7">
        <v>9.18</v>
      </c>
      <c r="AE1738" s="7">
        <v>7.99</v>
      </c>
      <c r="AF1738" s="1">
        <v>0.12736</v>
      </c>
      <c r="AG1738" s="1">
        <v>8.3000000000000004E-2</v>
      </c>
      <c r="AH1738" s="7">
        <v>1.1599999999999999</v>
      </c>
      <c r="AI1738" s="7">
        <v>1.29</v>
      </c>
      <c r="AJ1738" s="7">
        <v>15</v>
      </c>
      <c r="AK1738" s="7">
        <v>16</v>
      </c>
      <c r="AL1738" s="7">
        <v>0</v>
      </c>
      <c r="AM1738" s="7">
        <v>0</v>
      </c>
      <c r="AN1738" s="7">
        <v>0</v>
      </c>
      <c r="AO1738" s="7">
        <v>0</v>
      </c>
      <c r="AP1738" s="7">
        <v>0</v>
      </c>
      <c r="AQ1738" s="7">
        <v>2</v>
      </c>
      <c r="AR1738">
        <f t="shared" si="110"/>
        <v>0.13585066666666668</v>
      </c>
      <c r="AS1738">
        <f t="shared" si="111"/>
        <v>8.3000000000000004E-2</v>
      </c>
    </row>
    <row r="1739" spans="1:45" ht="29.5" thickBot="1">
      <c r="A1739" t="str">
        <f t="shared" si="108"/>
        <v>A.J. GreenWR2013</v>
      </c>
      <c r="B1739" s="3" t="s">
        <v>493</v>
      </c>
      <c r="C1739" s="1" t="s">
        <v>16</v>
      </c>
      <c r="D1739" s="1">
        <v>2</v>
      </c>
      <c r="E1739" s="1">
        <v>2013</v>
      </c>
      <c r="F1739" s="1">
        <v>3</v>
      </c>
      <c r="G1739" s="6">
        <v>4</v>
      </c>
      <c r="H1739" s="6">
        <v>24</v>
      </c>
      <c r="I1739" s="7">
        <v>1</v>
      </c>
      <c r="J1739" s="7">
        <v>2</v>
      </c>
      <c r="K1739" s="7">
        <v>3</v>
      </c>
      <c r="L1739" s="7">
        <v>3</v>
      </c>
      <c r="M1739" s="7">
        <v>4</v>
      </c>
      <c r="N1739" s="7">
        <v>2</v>
      </c>
      <c r="O1739" s="6">
        <v>1.21</v>
      </c>
      <c r="P1739" s="7">
        <v>1.77</v>
      </c>
      <c r="Q1739" s="7">
        <v>2.79</v>
      </c>
      <c r="R1739" s="7">
        <v>3.43</v>
      </c>
      <c r="S1739" s="7">
        <v>4.41</v>
      </c>
      <c r="T1739" s="7">
        <v>25</v>
      </c>
      <c r="U1739" s="7">
        <v>1</v>
      </c>
      <c r="V1739" s="7">
        <v>4</v>
      </c>
      <c r="W1739" s="7">
        <f t="shared" si="109"/>
        <v>2</v>
      </c>
      <c r="X1739" s="7">
        <v>2</v>
      </c>
      <c r="Y1739" s="7">
        <v>6.5</v>
      </c>
      <c r="Z1739" s="7">
        <v>8</v>
      </c>
      <c r="AA1739" s="7">
        <v>6</v>
      </c>
      <c r="AB1739" s="6">
        <v>3</v>
      </c>
      <c r="AC1739" s="7">
        <v>18.86</v>
      </c>
      <c r="AD1739" s="7">
        <v>19.16</v>
      </c>
      <c r="AE1739" s="7">
        <v>16.100000000000001</v>
      </c>
      <c r="AF1739" s="1">
        <v>0.32850000000000001</v>
      </c>
      <c r="AG1739" s="1">
        <v>0.315</v>
      </c>
      <c r="AH1739" s="7">
        <v>2.3199999999999998</v>
      </c>
      <c r="AI1739" s="7">
        <v>2.2999999999999998</v>
      </c>
      <c r="AJ1739" s="7">
        <v>16</v>
      </c>
      <c r="AK1739" s="7">
        <v>16</v>
      </c>
      <c r="AL1739" s="7">
        <v>1</v>
      </c>
      <c r="AM1739" s="7">
        <v>1</v>
      </c>
      <c r="AN1739" s="7">
        <v>2</v>
      </c>
      <c r="AO1739" s="7">
        <v>2</v>
      </c>
      <c r="AP1739" s="7">
        <v>3</v>
      </c>
      <c r="AQ1739" s="7">
        <v>3</v>
      </c>
      <c r="AR1739">
        <f t="shared" si="110"/>
        <v>0.32850000000000001</v>
      </c>
      <c r="AS1739">
        <f t="shared" si="111"/>
        <v>0.315</v>
      </c>
    </row>
    <row r="1740" spans="1:45" ht="29.5" thickBot="1">
      <c r="A1740" t="str">
        <f t="shared" si="108"/>
        <v>Arian FosterRB2013</v>
      </c>
      <c r="B1740" s="3" t="s">
        <v>394</v>
      </c>
      <c r="C1740" s="1" t="s">
        <v>3</v>
      </c>
      <c r="D1740" s="1">
        <v>4</v>
      </c>
      <c r="E1740" s="1">
        <v>2013</v>
      </c>
      <c r="F1740" s="1">
        <v>2</v>
      </c>
      <c r="G1740" s="6">
        <v>47</v>
      </c>
      <c r="H1740" s="6">
        <v>6</v>
      </c>
      <c r="I1740" s="7">
        <v>0</v>
      </c>
      <c r="J1740" s="7">
        <v>1</v>
      </c>
      <c r="K1740" s="7">
        <v>1</v>
      </c>
      <c r="L1740" s="7">
        <v>1</v>
      </c>
      <c r="M1740" s="7">
        <v>1</v>
      </c>
      <c r="N1740" s="7">
        <v>3</v>
      </c>
      <c r="O1740" s="6">
        <v>0.47</v>
      </c>
      <c r="P1740" s="7">
        <v>1.97</v>
      </c>
      <c r="Q1740" s="7">
        <v>2.4700000000000002</v>
      </c>
      <c r="R1740" s="7">
        <v>2.35</v>
      </c>
      <c r="S1740" s="7">
        <v>2.35</v>
      </c>
      <c r="T1740" s="7">
        <v>27</v>
      </c>
      <c r="U1740" s="7">
        <v>8</v>
      </c>
      <c r="V1740" s="7">
        <v>300</v>
      </c>
      <c r="W1740" s="7">
        <f t="shared" si="109"/>
        <v>1</v>
      </c>
      <c r="X1740" s="7">
        <v>16</v>
      </c>
      <c r="Y1740" s="7">
        <v>15</v>
      </c>
      <c r="Z1740" s="7">
        <v>50</v>
      </c>
      <c r="AA1740" s="7"/>
      <c r="AB1740" s="6">
        <v>3</v>
      </c>
      <c r="AC1740" s="7">
        <v>19.05</v>
      </c>
      <c r="AD1740" s="7">
        <v>13.31</v>
      </c>
      <c r="AE1740" s="7">
        <v>21.02</v>
      </c>
      <c r="AF1740" s="1">
        <v>0.10290000000000001</v>
      </c>
      <c r="AG1740" s="1">
        <v>0.10780000000000001</v>
      </c>
      <c r="AH1740" s="7">
        <v>0.6</v>
      </c>
      <c r="AI1740" s="7">
        <v>1.1599999999999999</v>
      </c>
      <c r="AJ1740" s="7">
        <v>16</v>
      </c>
      <c r="AK1740" s="7">
        <v>8</v>
      </c>
      <c r="AL1740" s="7">
        <v>0</v>
      </c>
      <c r="AM1740" s="7">
        <v>1</v>
      </c>
      <c r="AN1740" s="7">
        <v>1</v>
      </c>
      <c r="AO1740" s="7">
        <v>1</v>
      </c>
      <c r="AP1740" s="7">
        <v>1</v>
      </c>
      <c r="AQ1740" s="7">
        <v>6</v>
      </c>
      <c r="AR1740">
        <f t="shared" si="110"/>
        <v>0.10290000000000001</v>
      </c>
      <c r="AS1740">
        <f t="shared" si="111"/>
        <v>0.21560000000000001</v>
      </c>
    </row>
    <row r="1741" spans="1:45" ht="29.5" thickBot="1">
      <c r="A1741" t="str">
        <f t="shared" si="108"/>
        <v>C.J. SpillerRB2013</v>
      </c>
      <c r="B1741" s="3" t="s">
        <v>412</v>
      </c>
      <c r="C1741" s="1" t="s">
        <v>3</v>
      </c>
      <c r="D1741" s="1">
        <v>5</v>
      </c>
      <c r="E1741" s="1">
        <v>2013</v>
      </c>
      <c r="F1741" s="1">
        <v>2</v>
      </c>
      <c r="G1741" s="6">
        <v>27</v>
      </c>
      <c r="H1741" s="6">
        <v>69</v>
      </c>
      <c r="I1741" s="7">
        <v>0</v>
      </c>
      <c r="J1741" s="7">
        <v>0</v>
      </c>
      <c r="K1741" s="7">
        <v>0</v>
      </c>
      <c r="L1741" s="7">
        <v>0</v>
      </c>
      <c r="M1741" s="7">
        <v>0</v>
      </c>
      <c r="N1741" s="7">
        <v>1</v>
      </c>
      <c r="O1741" s="6">
        <v>0.36</v>
      </c>
      <c r="P1741" s="7">
        <v>0.42</v>
      </c>
      <c r="Q1741" s="7">
        <v>0.35</v>
      </c>
      <c r="R1741" s="7">
        <v>0.1</v>
      </c>
      <c r="S1741" s="7">
        <v>0.1</v>
      </c>
      <c r="T1741" s="7">
        <v>26</v>
      </c>
      <c r="U1741" s="7">
        <v>1</v>
      </c>
      <c r="V1741" s="7">
        <v>9</v>
      </c>
      <c r="W1741" s="7">
        <f t="shared" si="109"/>
        <v>20</v>
      </c>
      <c r="X1741" s="7">
        <v>15</v>
      </c>
      <c r="Y1741" s="7">
        <v>26</v>
      </c>
      <c r="Z1741" s="7">
        <v>80</v>
      </c>
      <c r="AA1741" s="7">
        <v>114</v>
      </c>
      <c r="AB1741" s="6">
        <v>6</v>
      </c>
      <c r="AC1741" s="7">
        <v>16.329999999999998</v>
      </c>
      <c r="AD1741" s="7">
        <v>10.56</v>
      </c>
      <c r="AE1741" s="7">
        <v>7.49</v>
      </c>
      <c r="AF1741" s="1">
        <v>0.10639999999999999</v>
      </c>
      <c r="AG1741" s="1">
        <v>8.7040000000000006E-2</v>
      </c>
      <c r="AH1741" s="7">
        <v>1.9</v>
      </c>
      <c r="AI1741" s="7">
        <v>1.28</v>
      </c>
      <c r="AJ1741" s="7">
        <v>16</v>
      </c>
      <c r="AK1741" s="7">
        <v>15</v>
      </c>
      <c r="AL1741" s="7">
        <v>0</v>
      </c>
      <c r="AM1741" s="7">
        <v>0</v>
      </c>
      <c r="AN1741" s="7">
        <v>0</v>
      </c>
      <c r="AO1741" s="7">
        <v>0</v>
      </c>
      <c r="AP1741" s="7">
        <v>0</v>
      </c>
      <c r="AQ1741" s="7">
        <v>4</v>
      </c>
      <c r="AR1741">
        <f t="shared" si="110"/>
        <v>0.10639999999999999</v>
      </c>
      <c r="AS1741">
        <f t="shared" si="111"/>
        <v>9.2842666666666671E-2</v>
      </c>
    </row>
    <row r="1742" spans="1:45" ht="29.5" thickBot="1">
      <c r="A1742" t="str">
        <f t="shared" si="108"/>
        <v>Jamaal CharlesRB2013</v>
      </c>
      <c r="B1742" s="3" t="s">
        <v>133</v>
      </c>
      <c r="C1742" s="1" t="s">
        <v>3</v>
      </c>
      <c r="D1742" s="1">
        <v>6.5</v>
      </c>
      <c r="E1742" s="1">
        <v>2013</v>
      </c>
      <c r="F1742" s="1">
        <v>2</v>
      </c>
      <c r="G1742" s="6">
        <v>1</v>
      </c>
      <c r="H1742" s="6">
        <v>7</v>
      </c>
      <c r="I1742" s="7">
        <v>1</v>
      </c>
      <c r="J1742" s="7">
        <v>2</v>
      </c>
      <c r="K1742" s="7">
        <v>2</v>
      </c>
      <c r="L1742" s="7">
        <v>2</v>
      </c>
      <c r="M1742" s="7">
        <v>2</v>
      </c>
      <c r="N1742" s="7">
        <v>3</v>
      </c>
      <c r="O1742" s="6">
        <v>1.73</v>
      </c>
      <c r="P1742" s="7">
        <v>3</v>
      </c>
      <c r="Q1742" s="7">
        <v>3.65</v>
      </c>
      <c r="R1742" s="7">
        <v>3.56</v>
      </c>
      <c r="S1742" s="7">
        <v>4.2300000000000004</v>
      </c>
      <c r="T1742" s="7">
        <v>27</v>
      </c>
      <c r="U1742" s="7">
        <v>3</v>
      </c>
      <c r="V1742" s="7">
        <v>73</v>
      </c>
      <c r="W1742" s="7">
        <f t="shared" si="109"/>
        <v>12</v>
      </c>
      <c r="X1742" s="7">
        <v>2</v>
      </c>
      <c r="Y1742" s="7">
        <v>3</v>
      </c>
      <c r="Z1742" s="7">
        <v>13</v>
      </c>
      <c r="AA1742" s="7">
        <v>57</v>
      </c>
      <c r="AB1742" s="6">
        <v>9</v>
      </c>
      <c r="AC1742" s="7">
        <v>15.43</v>
      </c>
      <c r="AD1742" s="7">
        <v>25.47</v>
      </c>
      <c r="AE1742" s="7">
        <v>17.13</v>
      </c>
      <c r="AF1742" s="1">
        <v>0.1002</v>
      </c>
      <c r="AG1742" s="1">
        <v>0.18709333333333333</v>
      </c>
      <c r="AH1742" s="7">
        <v>1.1599999999999999</v>
      </c>
      <c r="AI1742" s="7">
        <v>1.73</v>
      </c>
      <c r="AJ1742" s="7">
        <v>16</v>
      </c>
      <c r="AK1742" s="7">
        <v>15</v>
      </c>
      <c r="AL1742" s="7">
        <v>1</v>
      </c>
      <c r="AM1742" s="7">
        <v>2</v>
      </c>
      <c r="AN1742" s="7">
        <v>2</v>
      </c>
      <c r="AO1742" s="7">
        <v>2</v>
      </c>
      <c r="AP1742" s="7">
        <v>2</v>
      </c>
      <c r="AQ1742" s="7">
        <v>6</v>
      </c>
      <c r="AR1742">
        <f t="shared" si="110"/>
        <v>0.1002</v>
      </c>
      <c r="AS1742">
        <f t="shared" si="111"/>
        <v>0.19956622222222187</v>
      </c>
    </row>
    <row r="1743" spans="1:45" ht="29.5" thickBot="1">
      <c r="A1743" t="str">
        <f t="shared" si="108"/>
        <v>LeSean McCoyRB2013</v>
      </c>
      <c r="B1743" s="3" t="s">
        <v>341</v>
      </c>
      <c r="C1743" s="1" t="s">
        <v>3</v>
      </c>
      <c r="D1743" s="1">
        <v>6.5</v>
      </c>
      <c r="E1743" s="1">
        <v>2013</v>
      </c>
      <c r="F1743" s="1">
        <v>2</v>
      </c>
      <c r="G1743" s="6">
        <v>3</v>
      </c>
      <c r="H1743" s="6">
        <v>12</v>
      </c>
      <c r="I1743" s="7">
        <v>1</v>
      </c>
      <c r="J1743" s="7">
        <v>2</v>
      </c>
      <c r="K1743" s="7">
        <v>3</v>
      </c>
      <c r="L1743" s="7">
        <v>4</v>
      </c>
      <c r="M1743" s="7">
        <v>5</v>
      </c>
      <c r="N1743" s="7">
        <v>3</v>
      </c>
      <c r="O1743" s="6">
        <v>1.34</v>
      </c>
      <c r="P1743" s="7">
        <v>2.09</v>
      </c>
      <c r="Q1743" s="7">
        <v>3</v>
      </c>
      <c r="R1743" s="7">
        <v>4.34</v>
      </c>
      <c r="S1743" s="7">
        <v>6.4</v>
      </c>
      <c r="T1743" s="7">
        <v>25</v>
      </c>
      <c r="U1743" s="7">
        <v>2</v>
      </c>
      <c r="V1743" s="7">
        <v>53</v>
      </c>
      <c r="W1743" s="7">
        <f t="shared" si="109"/>
        <v>3</v>
      </c>
      <c r="X1743" s="7">
        <v>1</v>
      </c>
      <c r="Y1743" s="7">
        <v>4</v>
      </c>
      <c r="Z1743" s="7">
        <v>18</v>
      </c>
      <c r="AA1743" s="7">
        <v>10</v>
      </c>
      <c r="AB1743" s="6">
        <v>16</v>
      </c>
      <c r="AC1743" s="7">
        <v>17.11</v>
      </c>
      <c r="AD1743" s="7">
        <v>20.79</v>
      </c>
      <c r="AE1743" s="7">
        <v>12.96</v>
      </c>
      <c r="AF1743" s="1">
        <v>0.14946666666666666</v>
      </c>
      <c r="AG1743" s="1">
        <v>0.12690000000000001</v>
      </c>
      <c r="AH1743" s="7">
        <v>1.31</v>
      </c>
      <c r="AI1743" s="7">
        <v>1.35</v>
      </c>
      <c r="AJ1743" s="7">
        <v>12</v>
      </c>
      <c r="AK1743" s="7">
        <v>16</v>
      </c>
      <c r="AL1743" s="7">
        <v>1</v>
      </c>
      <c r="AM1743" s="7">
        <v>2</v>
      </c>
      <c r="AN1743" s="7">
        <v>2</v>
      </c>
      <c r="AO1743" s="7">
        <v>3</v>
      </c>
      <c r="AP1743" s="7">
        <v>4</v>
      </c>
      <c r="AQ1743" s="7">
        <v>5</v>
      </c>
      <c r="AR1743">
        <f t="shared" si="110"/>
        <v>0.19928888888888932</v>
      </c>
      <c r="AS1743">
        <f t="shared" si="111"/>
        <v>0.12690000000000001</v>
      </c>
    </row>
    <row r="1744" spans="1:45" ht="15" thickBot="1">
      <c r="A1744" t="str">
        <f t="shared" si="108"/>
        <v>Ray RiceRB2013</v>
      </c>
      <c r="B1744" s="3" t="s">
        <v>87</v>
      </c>
      <c r="C1744" s="1" t="s">
        <v>3</v>
      </c>
      <c r="D1744" s="1">
        <v>8</v>
      </c>
      <c r="E1744" s="1">
        <v>2013</v>
      </c>
      <c r="F1744" s="1">
        <v>2</v>
      </c>
      <c r="G1744" s="6">
        <v>22</v>
      </c>
      <c r="H1744" s="6"/>
      <c r="I1744" s="7">
        <v>1</v>
      </c>
      <c r="J1744" s="7">
        <v>1</v>
      </c>
      <c r="K1744" s="7">
        <v>1</v>
      </c>
      <c r="L1744" s="7">
        <v>1</v>
      </c>
      <c r="M1744" s="7">
        <v>1</v>
      </c>
      <c r="N1744" s="7">
        <v>4</v>
      </c>
      <c r="O1744" s="6">
        <v>0.44</v>
      </c>
      <c r="P1744" s="7">
        <v>0.44</v>
      </c>
      <c r="Q1744" s="7">
        <v>0.44</v>
      </c>
      <c r="R1744" s="7">
        <v>0.44</v>
      </c>
      <c r="S1744" s="7">
        <v>0.44</v>
      </c>
      <c r="T1744" s="7">
        <v>26</v>
      </c>
      <c r="U1744" s="7">
        <v>2</v>
      </c>
      <c r="V1744" s="7">
        <v>55</v>
      </c>
      <c r="W1744" s="7">
        <f t="shared" si="109"/>
        <v>2</v>
      </c>
      <c r="X1744" s="7">
        <v>26</v>
      </c>
      <c r="Y1744" s="7">
        <v>84</v>
      </c>
      <c r="Z1744" s="7">
        <v>113</v>
      </c>
      <c r="AA1744" s="7"/>
      <c r="AB1744" s="6">
        <v>4</v>
      </c>
      <c r="AC1744" s="7">
        <v>17.690000000000001</v>
      </c>
      <c r="AD1744" s="7">
        <v>12.01</v>
      </c>
      <c r="AE1744" s="7"/>
      <c r="AF1744" s="1">
        <v>0.15179999999999999</v>
      </c>
      <c r="AG1744" s="1">
        <v>0.12725333333333333</v>
      </c>
      <c r="AH1744" s="7">
        <v>1.4</v>
      </c>
      <c r="AI1744" s="7">
        <v>0.97</v>
      </c>
      <c r="AJ1744" s="7">
        <v>16</v>
      </c>
      <c r="AK1744" s="7">
        <v>15</v>
      </c>
      <c r="AL1744" s="7">
        <v>0</v>
      </c>
      <c r="AM1744" s="7">
        <v>0</v>
      </c>
      <c r="AN1744" s="7">
        <v>0</v>
      </c>
      <c r="AO1744" s="7">
        <v>0</v>
      </c>
      <c r="AP1744" s="7">
        <v>0</v>
      </c>
      <c r="AQ1744" s="7">
        <v>6</v>
      </c>
      <c r="AR1744">
        <f t="shared" si="110"/>
        <v>0.15179999999999999</v>
      </c>
      <c r="AS1744">
        <f t="shared" si="111"/>
        <v>0.13573688888888852</v>
      </c>
    </row>
    <row r="1745" spans="1:45" ht="29.5" thickBot="1">
      <c r="A1745" t="str">
        <f t="shared" si="108"/>
        <v>Julio JonesWR2013</v>
      </c>
      <c r="B1745" s="3" t="s">
        <v>494</v>
      </c>
      <c r="C1745" s="1" t="s">
        <v>16</v>
      </c>
      <c r="D1745" s="1">
        <v>3</v>
      </c>
      <c r="E1745" s="1">
        <v>2013</v>
      </c>
      <c r="F1745" s="1">
        <v>3</v>
      </c>
      <c r="G1745" s="6">
        <v>63</v>
      </c>
      <c r="H1745" s="6">
        <v>6</v>
      </c>
      <c r="I1745" s="7">
        <v>0</v>
      </c>
      <c r="J1745" s="7">
        <v>1</v>
      </c>
      <c r="K1745" s="7">
        <v>2</v>
      </c>
      <c r="L1745" s="7">
        <v>3</v>
      </c>
      <c r="M1745" s="7">
        <v>4</v>
      </c>
      <c r="N1745" s="7">
        <v>2</v>
      </c>
      <c r="O1745" s="6">
        <v>0.4</v>
      </c>
      <c r="P1745" s="7">
        <v>1.7</v>
      </c>
      <c r="Q1745" s="7">
        <v>3.3</v>
      </c>
      <c r="R1745" s="7">
        <v>4.4400000000000004</v>
      </c>
      <c r="S1745" s="7">
        <v>5.4</v>
      </c>
      <c r="T1745" s="7">
        <v>24</v>
      </c>
      <c r="U1745" s="7">
        <v>1</v>
      </c>
      <c r="V1745" s="7">
        <v>6</v>
      </c>
      <c r="W1745" s="7">
        <f t="shared" si="109"/>
        <v>4</v>
      </c>
      <c r="X1745" s="7">
        <v>5</v>
      </c>
      <c r="Y1745" s="7">
        <v>3</v>
      </c>
      <c r="Z1745" s="7">
        <v>4</v>
      </c>
      <c r="AA1745" s="7">
        <v>4</v>
      </c>
      <c r="AB1745" s="6">
        <v>11</v>
      </c>
      <c r="AC1745" s="7">
        <v>16.36</v>
      </c>
      <c r="AD1745" s="7">
        <v>22.34</v>
      </c>
      <c r="AE1745" s="7">
        <v>19.96</v>
      </c>
      <c r="AF1745" s="1">
        <v>0.21529999999999999</v>
      </c>
      <c r="AG1745" s="1">
        <v>0.29792000000000002</v>
      </c>
      <c r="AH1745" s="7">
        <v>2.0699999999999998</v>
      </c>
      <c r="AI1745" s="7">
        <v>2.75</v>
      </c>
      <c r="AJ1745" s="7">
        <v>16</v>
      </c>
      <c r="AK1745" s="7">
        <v>5</v>
      </c>
      <c r="AL1745" s="7">
        <v>0</v>
      </c>
      <c r="AM1745" s="7">
        <v>1</v>
      </c>
      <c r="AN1745" s="7">
        <v>2</v>
      </c>
      <c r="AO1745" s="7">
        <v>3</v>
      </c>
      <c r="AP1745" s="7">
        <v>4</v>
      </c>
      <c r="AQ1745" s="7">
        <v>3</v>
      </c>
      <c r="AR1745">
        <f t="shared" si="110"/>
        <v>0.21529999999999999</v>
      </c>
      <c r="AS1745">
        <f t="shared" si="111"/>
        <v>0.95334400000000008</v>
      </c>
    </row>
    <row r="1746" spans="1:45" ht="29.5" thickBot="1">
      <c r="A1746" t="str">
        <f t="shared" si="108"/>
        <v>Dez BryantWR2013</v>
      </c>
      <c r="B1746" s="3" t="s">
        <v>411</v>
      </c>
      <c r="C1746" s="1" t="s">
        <v>16</v>
      </c>
      <c r="D1746" s="1">
        <v>4</v>
      </c>
      <c r="E1746" s="1">
        <v>2013</v>
      </c>
      <c r="F1746" s="1">
        <v>3</v>
      </c>
      <c r="G1746" s="6">
        <v>7</v>
      </c>
      <c r="H1746" s="6">
        <v>4</v>
      </c>
      <c r="I1746" s="7">
        <v>1</v>
      </c>
      <c r="J1746" s="7">
        <v>2</v>
      </c>
      <c r="K1746" s="7">
        <v>2</v>
      </c>
      <c r="L1746" s="7">
        <v>2</v>
      </c>
      <c r="M1746" s="7">
        <v>3</v>
      </c>
      <c r="N1746" s="7">
        <v>2</v>
      </c>
      <c r="O1746" s="6">
        <v>1.01</v>
      </c>
      <c r="P1746" s="7">
        <v>2.1</v>
      </c>
      <c r="Q1746" s="7">
        <v>1.68</v>
      </c>
      <c r="R1746" s="7">
        <v>2.0299999999999998</v>
      </c>
      <c r="S1746" s="7">
        <v>2.62</v>
      </c>
      <c r="T1746" s="7">
        <v>25</v>
      </c>
      <c r="U1746" s="7">
        <v>1</v>
      </c>
      <c r="V1746" s="7">
        <v>24</v>
      </c>
      <c r="W1746" s="7">
        <f t="shared" si="109"/>
        <v>11</v>
      </c>
      <c r="X1746" s="7">
        <v>3</v>
      </c>
      <c r="Y1746" s="7">
        <v>2</v>
      </c>
      <c r="Z1746" s="7">
        <v>9</v>
      </c>
      <c r="AA1746" s="7">
        <v>11</v>
      </c>
      <c r="AB1746" s="6">
        <v>4</v>
      </c>
      <c r="AC1746" s="7">
        <v>18.86</v>
      </c>
      <c r="AD1746" s="7">
        <v>18.399999999999999</v>
      </c>
      <c r="AE1746" s="7">
        <v>19.75</v>
      </c>
      <c r="AF1746" s="1">
        <v>0.21340000000000001</v>
      </c>
      <c r="AG1746" s="1">
        <v>0.28010000000000002</v>
      </c>
      <c r="AH1746" s="7">
        <v>2.13</v>
      </c>
      <c r="AI1746" s="7">
        <v>2.04</v>
      </c>
      <c r="AJ1746" s="7">
        <v>16</v>
      </c>
      <c r="AK1746" s="7">
        <v>16</v>
      </c>
      <c r="AL1746" s="7">
        <v>1</v>
      </c>
      <c r="AM1746" s="7">
        <v>2</v>
      </c>
      <c r="AN1746" s="7">
        <v>2</v>
      </c>
      <c r="AO1746" s="7">
        <v>2</v>
      </c>
      <c r="AP1746" s="7">
        <v>2</v>
      </c>
      <c r="AQ1746" s="7">
        <v>4</v>
      </c>
      <c r="AR1746">
        <f t="shared" si="110"/>
        <v>0.21340000000000001</v>
      </c>
      <c r="AS1746">
        <f t="shared" si="111"/>
        <v>0.28010000000000002</v>
      </c>
    </row>
    <row r="1747" spans="1:45" ht="29.5" thickBot="1">
      <c r="A1747" t="str">
        <f t="shared" si="108"/>
        <v>Aaron RodgersQB2013</v>
      </c>
      <c r="B1747" s="3" t="s">
        <v>113</v>
      </c>
      <c r="C1747" s="1" t="s">
        <v>12</v>
      </c>
      <c r="D1747" s="1">
        <v>1</v>
      </c>
      <c r="E1747" s="1">
        <v>2013</v>
      </c>
      <c r="F1747" s="1">
        <v>1</v>
      </c>
      <c r="G1747" s="6">
        <v>24</v>
      </c>
      <c r="H1747" s="6">
        <v>2</v>
      </c>
      <c r="I1747" s="7">
        <v>0</v>
      </c>
      <c r="J1747" s="7">
        <v>1</v>
      </c>
      <c r="K1747" s="7">
        <v>2</v>
      </c>
      <c r="L1747" s="7">
        <v>3</v>
      </c>
      <c r="M1747" s="7">
        <v>3</v>
      </c>
      <c r="N1747" s="7">
        <v>5</v>
      </c>
      <c r="O1747" s="6">
        <v>0.57999999999999996</v>
      </c>
      <c r="P1747" s="7">
        <v>2</v>
      </c>
      <c r="Q1747" s="7">
        <v>2.92</v>
      </c>
      <c r="R1747" s="7">
        <v>4.04</v>
      </c>
      <c r="S1747" s="7">
        <v>4.45</v>
      </c>
      <c r="T1747" s="7">
        <v>30</v>
      </c>
      <c r="U1747" s="7">
        <v>1</v>
      </c>
      <c r="V1747" s="7">
        <v>24</v>
      </c>
      <c r="W1747" s="7">
        <f t="shared" si="109"/>
        <v>1</v>
      </c>
      <c r="X1747" s="7">
        <v>1</v>
      </c>
      <c r="Y1747" s="7">
        <v>2</v>
      </c>
      <c r="Z1747" s="7">
        <v>3</v>
      </c>
      <c r="AA1747" s="7">
        <v>1</v>
      </c>
      <c r="AB1747" s="6">
        <v>2</v>
      </c>
      <c r="AC1747" s="7">
        <v>26.75</v>
      </c>
      <c r="AD1747" s="7">
        <v>22.6</v>
      </c>
      <c r="AE1747" s="7">
        <v>27.01</v>
      </c>
      <c r="AF1747" s="1" t="s">
        <v>1885</v>
      </c>
      <c r="AG1747" s="1" t="s">
        <v>1885</v>
      </c>
      <c r="AH1747" s="7"/>
      <c r="AI1747" s="7"/>
      <c r="AJ1747" s="7">
        <v>16</v>
      </c>
      <c r="AK1747" s="7"/>
      <c r="AL1747" s="7">
        <v>0</v>
      </c>
      <c r="AM1747" s="7">
        <v>1</v>
      </c>
      <c r="AN1747" s="7">
        <v>1</v>
      </c>
      <c r="AO1747" s="7">
        <v>2</v>
      </c>
      <c r="AP1747" s="7">
        <v>2</v>
      </c>
      <c r="AQ1747" s="7">
        <v>9</v>
      </c>
      <c r="AR1747" t="str">
        <f t="shared" si="110"/>
        <v/>
      </c>
      <c r="AS1747" t="str">
        <f t="shared" si="111"/>
        <v/>
      </c>
    </row>
    <row r="1748" spans="1:45" ht="29.5" thickBot="1">
      <c r="A1748" t="str">
        <f t="shared" si="108"/>
        <v>Jimmy GrahamTE2013</v>
      </c>
      <c r="B1748" s="3" t="s">
        <v>431</v>
      </c>
      <c r="C1748" s="1" t="s">
        <v>49</v>
      </c>
      <c r="D1748" s="1">
        <v>1</v>
      </c>
      <c r="E1748" s="1">
        <v>2013</v>
      </c>
      <c r="F1748" s="1">
        <v>4</v>
      </c>
      <c r="G1748" s="6">
        <v>1</v>
      </c>
      <c r="H1748" s="6">
        <v>2</v>
      </c>
      <c r="I1748" s="7">
        <v>1</v>
      </c>
      <c r="J1748" s="7">
        <v>2</v>
      </c>
      <c r="K1748" s="7">
        <v>2</v>
      </c>
      <c r="L1748" s="7">
        <v>3</v>
      </c>
      <c r="M1748" s="7">
        <v>4</v>
      </c>
      <c r="N1748" s="7">
        <v>3</v>
      </c>
      <c r="O1748" s="6">
        <v>1.42</v>
      </c>
      <c r="P1748" s="7">
        <v>2.38</v>
      </c>
      <c r="Q1748" s="7">
        <v>2.68</v>
      </c>
      <c r="R1748" s="7">
        <v>3.35</v>
      </c>
      <c r="S1748" s="7">
        <v>3.96</v>
      </c>
      <c r="T1748" s="7">
        <v>27</v>
      </c>
      <c r="U1748" s="7">
        <v>3</v>
      </c>
      <c r="V1748" s="7">
        <v>95</v>
      </c>
      <c r="W1748" s="7">
        <f t="shared" si="109"/>
        <v>1.5</v>
      </c>
      <c r="X1748" s="7">
        <v>1</v>
      </c>
      <c r="Y1748" s="7">
        <v>2</v>
      </c>
      <c r="Z1748" s="7">
        <v>14</v>
      </c>
      <c r="AA1748" s="7">
        <v>8</v>
      </c>
      <c r="AB1748" s="6">
        <v>1</v>
      </c>
      <c r="AC1748" s="7">
        <v>15.81</v>
      </c>
      <c r="AD1748" s="7">
        <v>18.97</v>
      </c>
      <c r="AE1748" s="7">
        <v>14.68</v>
      </c>
      <c r="AF1748" s="1">
        <v>0.22645333333333331</v>
      </c>
      <c r="AG1748" s="1">
        <v>0.2213</v>
      </c>
      <c r="AH1748" s="7">
        <v>1.9</v>
      </c>
      <c r="AI1748" s="7">
        <v>2.2599999999999998</v>
      </c>
      <c r="AJ1748" s="7">
        <v>15</v>
      </c>
      <c r="AK1748" s="7">
        <v>16</v>
      </c>
      <c r="AL1748" s="7">
        <v>1</v>
      </c>
      <c r="AM1748" s="7">
        <v>2</v>
      </c>
      <c r="AN1748" s="7">
        <v>2</v>
      </c>
      <c r="AO1748" s="7">
        <v>3</v>
      </c>
      <c r="AP1748" s="7">
        <v>3</v>
      </c>
      <c r="AQ1748" s="7">
        <v>4</v>
      </c>
      <c r="AR1748">
        <f t="shared" si="110"/>
        <v>0.24155022222222186</v>
      </c>
      <c r="AS1748">
        <f t="shared" si="111"/>
        <v>0.2213</v>
      </c>
    </row>
    <row r="1749" spans="1:45" ht="29.5" thickBot="1">
      <c r="A1749" t="str">
        <f t="shared" si="108"/>
        <v>Marshawn LynchRB2013</v>
      </c>
      <c r="B1749" s="3" t="s">
        <v>10</v>
      </c>
      <c r="C1749" s="1" t="s">
        <v>3</v>
      </c>
      <c r="D1749" s="1">
        <v>9</v>
      </c>
      <c r="E1749" s="1">
        <v>2013</v>
      </c>
      <c r="F1749" s="1">
        <v>2</v>
      </c>
      <c r="G1749" s="6">
        <v>5</v>
      </c>
      <c r="H1749" s="6">
        <v>4</v>
      </c>
      <c r="I1749" s="7">
        <v>1</v>
      </c>
      <c r="J1749" s="7">
        <v>2</v>
      </c>
      <c r="K1749" s="7">
        <v>2</v>
      </c>
      <c r="L1749" s="7">
        <v>2</v>
      </c>
      <c r="M1749" s="7">
        <v>3</v>
      </c>
      <c r="N1749" s="7">
        <v>4</v>
      </c>
      <c r="O1749" s="6">
        <v>1.47</v>
      </c>
      <c r="P1749" s="7">
        <v>2.88</v>
      </c>
      <c r="Q1749" s="7">
        <v>3.17</v>
      </c>
      <c r="R1749" s="7">
        <v>3.17</v>
      </c>
      <c r="S1749" s="7">
        <v>4.1500000000000004</v>
      </c>
      <c r="T1749" s="7">
        <v>27</v>
      </c>
      <c r="U1749" s="7">
        <v>1</v>
      </c>
      <c r="V1749" s="7">
        <v>12</v>
      </c>
      <c r="W1749" s="7">
        <f t="shared" si="109"/>
        <v>13</v>
      </c>
      <c r="X1749" s="7">
        <v>11</v>
      </c>
      <c r="Y1749" s="7">
        <v>12</v>
      </c>
      <c r="Z1749" s="7">
        <v>95</v>
      </c>
      <c r="AA1749" s="7">
        <v>24</v>
      </c>
      <c r="AB1749" s="6">
        <v>5</v>
      </c>
      <c r="AC1749" s="7">
        <v>17.100000000000001</v>
      </c>
      <c r="AD1749" s="7">
        <v>17.329999999999998</v>
      </c>
      <c r="AE1749" s="7">
        <v>19.14</v>
      </c>
      <c r="AF1749" s="1">
        <v>8.0500000000000002E-2</v>
      </c>
      <c r="AG1749" s="1">
        <v>0.1114</v>
      </c>
      <c r="AH1749" s="7">
        <v>0.94</v>
      </c>
      <c r="AI1749" s="7">
        <v>1.21</v>
      </c>
      <c r="AJ1749" s="7">
        <v>16</v>
      </c>
      <c r="AK1749" s="7">
        <v>16</v>
      </c>
      <c r="AL1749" s="7">
        <v>1</v>
      </c>
      <c r="AM1749" s="7">
        <v>2</v>
      </c>
      <c r="AN1749" s="7">
        <v>2</v>
      </c>
      <c r="AO1749" s="7">
        <v>2</v>
      </c>
      <c r="AP1749" s="7">
        <v>2</v>
      </c>
      <c r="AQ1749" s="7">
        <v>7</v>
      </c>
      <c r="AR1749">
        <f t="shared" si="110"/>
        <v>8.0500000000000002E-2</v>
      </c>
      <c r="AS1749">
        <f t="shared" si="111"/>
        <v>0.1114</v>
      </c>
    </row>
    <row r="1750" spans="1:45" ht="29.5" thickBot="1">
      <c r="A1750" t="str">
        <f t="shared" si="108"/>
        <v>Alfred MorrisRB2013</v>
      </c>
      <c r="B1750" s="3" t="s">
        <v>601</v>
      </c>
      <c r="C1750" s="1" t="s">
        <v>3</v>
      </c>
      <c r="D1750" s="1">
        <v>10</v>
      </c>
      <c r="E1750" s="1">
        <v>2013</v>
      </c>
      <c r="F1750" s="1">
        <v>2</v>
      </c>
      <c r="G1750" s="6">
        <v>19</v>
      </c>
      <c r="H1750" s="6">
        <v>16</v>
      </c>
      <c r="I1750" s="7">
        <v>1</v>
      </c>
      <c r="J1750" s="7">
        <v>2</v>
      </c>
      <c r="K1750" s="7">
        <v>2</v>
      </c>
      <c r="L1750" s="7">
        <v>2</v>
      </c>
      <c r="M1750" s="7">
        <v>2</v>
      </c>
      <c r="N1750" s="7">
        <v>1</v>
      </c>
      <c r="O1750" s="6">
        <v>0.56999999999999995</v>
      </c>
      <c r="P1750" s="7">
        <v>1.27</v>
      </c>
      <c r="Q1750" s="7">
        <v>1.02</v>
      </c>
      <c r="R1750" s="7">
        <v>0.48</v>
      </c>
      <c r="S1750" s="7">
        <v>1.06</v>
      </c>
      <c r="T1750" s="7">
        <v>25</v>
      </c>
      <c r="U1750" s="7">
        <v>6</v>
      </c>
      <c r="V1750" s="7">
        <v>173</v>
      </c>
      <c r="W1750" s="7">
        <f t="shared" si="109"/>
        <v>72</v>
      </c>
      <c r="X1750" s="7">
        <v>14</v>
      </c>
      <c r="Y1750" s="7">
        <v>19</v>
      </c>
      <c r="Z1750" s="7">
        <v>57</v>
      </c>
      <c r="AA1750" s="7">
        <v>91</v>
      </c>
      <c r="AB1750" s="6">
        <v>7</v>
      </c>
      <c r="AC1750" s="7">
        <v>16.079999999999998</v>
      </c>
      <c r="AD1750" s="7">
        <v>11.64</v>
      </c>
      <c r="AE1750" s="7">
        <v>11.74</v>
      </c>
      <c r="AF1750" s="1">
        <v>3.61E-2</v>
      </c>
      <c r="AG1750" s="1">
        <v>1.7600000000000001E-2</v>
      </c>
      <c r="AH1750" s="7">
        <v>0.4</v>
      </c>
      <c r="AI1750" s="7">
        <v>0.47</v>
      </c>
      <c r="AJ1750" s="7">
        <v>16</v>
      </c>
      <c r="AK1750" s="7">
        <v>16</v>
      </c>
      <c r="AL1750" s="7">
        <v>0</v>
      </c>
      <c r="AM1750" s="7">
        <v>0</v>
      </c>
      <c r="AN1750" s="7">
        <v>0</v>
      </c>
      <c r="AO1750" s="7">
        <v>0</v>
      </c>
      <c r="AP1750" s="7">
        <v>0</v>
      </c>
      <c r="AQ1750" s="7">
        <v>2</v>
      </c>
      <c r="AR1750">
        <f t="shared" si="110"/>
        <v>3.61E-2</v>
      </c>
      <c r="AS1750">
        <f t="shared" si="111"/>
        <v>1.7600000000000001E-2</v>
      </c>
    </row>
    <row r="1751" spans="1:45" ht="44" thickBot="1">
      <c r="A1751" t="str">
        <f t="shared" si="108"/>
        <v>Demaryius ThomasWR2013</v>
      </c>
      <c r="B1751" s="3" t="s">
        <v>413</v>
      </c>
      <c r="C1751" s="1" t="s">
        <v>16</v>
      </c>
      <c r="D1751" s="1">
        <v>5</v>
      </c>
      <c r="E1751" s="1">
        <v>2013</v>
      </c>
      <c r="F1751" s="1">
        <v>3</v>
      </c>
      <c r="G1751" s="6">
        <v>1</v>
      </c>
      <c r="H1751" s="6">
        <v>2</v>
      </c>
      <c r="I1751" s="7">
        <v>1</v>
      </c>
      <c r="J1751" s="7">
        <v>2</v>
      </c>
      <c r="K1751" s="7">
        <v>3</v>
      </c>
      <c r="L1751" s="7">
        <v>4</v>
      </c>
      <c r="M1751" s="7">
        <v>5</v>
      </c>
      <c r="N1751" s="7">
        <v>1</v>
      </c>
      <c r="O1751" s="6">
        <v>1.23</v>
      </c>
      <c r="P1751" s="7">
        <v>2.85</v>
      </c>
      <c r="Q1751" s="7">
        <v>3.64</v>
      </c>
      <c r="R1751" s="7">
        <v>4.0999999999999996</v>
      </c>
      <c r="S1751" s="7">
        <v>4.57</v>
      </c>
      <c r="T1751" s="7">
        <v>26</v>
      </c>
      <c r="U1751" s="7">
        <v>1</v>
      </c>
      <c r="V1751" s="7">
        <v>22</v>
      </c>
      <c r="W1751" s="7">
        <f t="shared" si="109"/>
        <v>16</v>
      </c>
      <c r="X1751" s="7">
        <v>4</v>
      </c>
      <c r="Y1751" s="7">
        <v>6.5</v>
      </c>
      <c r="Z1751" s="7">
        <v>14</v>
      </c>
      <c r="AA1751" s="7">
        <v>21</v>
      </c>
      <c r="AB1751" s="6">
        <v>5</v>
      </c>
      <c r="AC1751" s="7">
        <v>18.64</v>
      </c>
      <c r="AD1751" s="7">
        <v>19.940000000000001</v>
      </c>
      <c r="AE1751" s="7">
        <v>21.18</v>
      </c>
      <c r="AF1751" s="1">
        <v>0.2447</v>
      </c>
      <c r="AG1751" s="1">
        <v>0.2117</v>
      </c>
      <c r="AH1751" s="7">
        <v>2.5099999999999998</v>
      </c>
      <c r="AI1751" s="7">
        <v>2.1800000000000002</v>
      </c>
      <c r="AJ1751" s="7">
        <v>16</v>
      </c>
      <c r="AK1751" s="7">
        <v>16</v>
      </c>
      <c r="AL1751" s="7">
        <v>1</v>
      </c>
      <c r="AM1751" s="7">
        <v>2</v>
      </c>
      <c r="AN1751" s="7">
        <v>3</v>
      </c>
      <c r="AO1751" s="7">
        <v>3</v>
      </c>
      <c r="AP1751" s="7">
        <v>3</v>
      </c>
      <c r="AQ1751" s="7">
        <v>4</v>
      </c>
      <c r="AR1751">
        <f t="shared" si="110"/>
        <v>0.2447</v>
      </c>
      <c r="AS1751">
        <f t="shared" si="111"/>
        <v>0.2117</v>
      </c>
    </row>
    <row r="1752" spans="1:45" ht="29.5" thickBot="1">
      <c r="A1752" t="str">
        <f t="shared" si="108"/>
        <v>Brandon MarshallWR2013</v>
      </c>
      <c r="B1752" s="3" t="s">
        <v>32</v>
      </c>
      <c r="C1752" s="1" t="s">
        <v>16</v>
      </c>
      <c r="D1752" s="1">
        <v>6</v>
      </c>
      <c r="E1752" s="1">
        <v>2013</v>
      </c>
      <c r="F1752" s="1">
        <v>3</v>
      </c>
      <c r="G1752" s="6">
        <v>6</v>
      </c>
      <c r="H1752" s="6">
        <v>34</v>
      </c>
      <c r="I1752" s="7">
        <v>1</v>
      </c>
      <c r="J1752" s="7">
        <v>1</v>
      </c>
      <c r="K1752" s="7">
        <v>2</v>
      </c>
      <c r="L1752" s="7">
        <v>2</v>
      </c>
      <c r="M1752" s="7">
        <v>2</v>
      </c>
      <c r="N1752" s="7">
        <v>7</v>
      </c>
      <c r="O1752" s="6">
        <v>1.21</v>
      </c>
      <c r="P1752" s="7">
        <v>1.78</v>
      </c>
      <c r="Q1752" s="7">
        <v>3.15</v>
      </c>
      <c r="R1752" s="7">
        <v>3.22</v>
      </c>
      <c r="S1752" s="7">
        <v>2.73</v>
      </c>
      <c r="T1752" s="7">
        <v>29</v>
      </c>
      <c r="U1752" s="7">
        <v>4</v>
      </c>
      <c r="V1752" s="7">
        <v>119</v>
      </c>
      <c r="W1752" s="7">
        <f t="shared" si="109"/>
        <v>12</v>
      </c>
      <c r="X1752" s="7">
        <v>7</v>
      </c>
      <c r="Y1752" s="7">
        <v>33</v>
      </c>
      <c r="Z1752" s="7">
        <v>26</v>
      </c>
      <c r="AA1752" s="7">
        <v>45</v>
      </c>
      <c r="AB1752" s="6">
        <v>2</v>
      </c>
      <c r="AC1752" s="7">
        <v>20.91</v>
      </c>
      <c r="AD1752" s="7">
        <v>18.84</v>
      </c>
      <c r="AE1752" s="7">
        <v>13.93</v>
      </c>
      <c r="AF1752" s="1">
        <v>0.39429999999999998</v>
      </c>
      <c r="AG1752" s="1">
        <v>0.2959</v>
      </c>
      <c r="AH1752" s="7">
        <v>2.78</v>
      </c>
      <c r="AI1752" s="7">
        <v>2.14</v>
      </c>
      <c r="AJ1752" s="7">
        <v>16</v>
      </c>
      <c r="AK1752" s="7">
        <v>16</v>
      </c>
      <c r="AL1752" s="7">
        <v>1</v>
      </c>
      <c r="AM1752" s="7">
        <v>1</v>
      </c>
      <c r="AN1752" s="7">
        <v>2</v>
      </c>
      <c r="AO1752" s="7">
        <v>2</v>
      </c>
      <c r="AP1752" s="7">
        <v>2</v>
      </c>
      <c r="AQ1752" s="7">
        <v>8</v>
      </c>
      <c r="AR1752">
        <f t="shared" si="110"/>
        <v>0.39429999999999998</v>
      </c>
      <c r="AS1752">
        <f t="shared" si="111"/>
        <v>0.2959</v>
      </c>
    </row>
    <row r="1753" spans="1:45" ht="29.5" thickBot="1">
      <c r="A1753" t="str">
        <f t="shared" si="108"/>
        <v>Randall CobbWR2013</v>
      </c>
      <c r="B1753" s="3" t="s">
        <v>506</v>
      </c>
      <c r="C1753" s="1" t="s">
        <v>16</v>
      </c>
      <c r="D1753" s="1">
        <v>7</v>
      </c>
      <c r="E1753" s="1">
        <v>2013</v>
      </c>
      <c r="F1753" s="1">
        <v>3</v>
      </c>
      <c r="G1753" s="6">
        <v>64</v>
      </c>
      <c r="H1753" s="6">
        <v>8</v>
      </c>
      <c r="I1753" s="7">
        <v>0</v>
      </c>
      <c r="J1753" s="7">
        <v>1</v>
      </c>
      <c r="K1753" s="7">
        <v>1</v>
      </c>
      <c r="L1753" s="7">
        <v>1</v>
      </c>
      <c r="M1753" s="7">
        <v>1</v>
      </c>
      <c r="N1753" s="7">
        <v>1</v>
      </c>
      <c r="O1753" s="6">
        <v>-0.4</v>
      </c>
      <c r="P1753" s="7">
        <v>0.66</v>
      </c>
      <c r="Q1753" s="7">
        <v>0.81</v>
      </c>
      <c r="R1753" s="7">
        <v>0.72</v>
      </c>
      <c r="S1753" s="7">
        <v>1.07</v>
      </c>
      <c r="T1753" s="7">
        <v>23</v>
      </c>
      <c r="U1753" s="7">
        <v>2</v>
      </c>
      <c r="V1753" s="7">
        <v>64</v>
      </c>
      <c r="W1753" s="7">
        <f t="shared" si="109"/>
        <v>44</v>
      </c>
      <c r="X1753" s="7">
        <v>8</v>
      </c>
      <c r="Y1753" s="7">
        <v>10</v>
      </c>
      <c r="Z1753" s="7">
        <v>19</v>
      </c>
      <c r="AA1753" s="7">
        <v>37</v>
      </c>
      <c r="AB1753" s="6">
        <v>16</v>
      </c>
      <c r="AC1753" s="7">
        <v>15.77</v>
      </c>
      <c r="AD1753" s="7">
        <v>17.68</v>
      </c>
      <c r="AE1753" s="7">
        <v>18.46</v>
      </c>
      <c r="AF1753" s="1">
        <v>0.20885333333333334</v>
      </c>
      <c r="AG1753" s="1">
        <v>0.20906666666666665</v>
      </c>
      <c r="AH1753" s="7">
        <v>2.27</v>
      </c>
      <c r="AI1753" s="7">
        <v>2.0699999999999998</v>
      </c>
      <c r="AJ1753" s="7">
        <v>15</v>
      </c>
      <c r="AK1753" s="7">
        <v>6</v>
      </c>
      <c r="AL1753" s="7">
        <v>0</v>
      </c>
      <c r="AM1753" s="7">
        <v>1</v>
      </c>
      <c r="AN1753" s="7">
        <v>1</v>
      </c>
      <c r="AO1753" s="7">
        <v>1</v>
      </c>
      <c r="AP1753" s="7">
        <v>1</v>
      </c>
      <c r="AQ1753" s="7">
        <v>3</v>
      </c>
      <c r="AR1753">
        <f t="shared" si="110"/>
        <v>0.22277688888888852</v>
      </c>
      <c r="AS1753">
        <f t="shared" si="111"/>
        <v>0.55751111111111207</v>
      </c>
    </row>
    <row r="1754" spans="1:45" ht="29.5" thickBot="1">
      <c r="A1754" t="str">
        <f t="shared" si="108"/>
        <v>Matt ForteRB2013</v>
      </c>
      <c r="B1754" s="3" t="s">
        <v>58</v>
      </c>
      <c r="C1754" s="1" t="s">
        <v>3</v>
      </c>
      <c r="D1754" s="1">
        <v>11</v>
      </c>
      <c r="E1754" s="1">
        <v>2013</v>
      </c>
      <c r="F1754" s="1">
        <v>2</v>
      </c>
      <c r="G1754" s="6">
        <v>2</v>
      </c>
      <c r="H1754" s="6">
        <v>3</v>
      </c>
      <c r="I1754" s="7">
        <v>1</v>
      </c>
      <c r="J1754" s="7">
        <v>2</v>
      </c>
      <c r="K1754" s="7">
        <v>3</v>
      </c>
      <c r="L1754" s="7">
        <v>4</v>
      </c>
      <c r="M1754" s="7">
        <v>4</v>
      </c>
      <c r="N1754" s="7">
        <v>5</v>
      </c>
      <c r="O1754" s="6">
        <v>1.71</v>
      </c>
      <c r="P1754" s="7">
        <v>3.61</v>
      </c>
      <c r="Q1754" s="7">
        <v>4.43</v>
      </c>
      <c r="R1754" s="7">
        <v>5.38</v>
      </c>
      <c r="S1754" s="7">
        <v>6.24</v>
      </c>
      <c r="T1754" s="7">
        <v>28</v>
      </c>
      <c r="U1754" s="7">
        <v>2</v>
      </c>
      <c r="V1754" s="7">
        <v>44</v>
      </c>
      <c r="W1754" s="7">
        <f t="shared" si="109"/>
        <v>9</v>
      </c>
      <c r="X1754" s="7">
        <v>6</v>
      </c>
      <c r="Y1754" s="7">
        <v>9</v>
      </c>
      <c r="Z1754" s="7">
        <v>27</v>
      </c>
      <c r="AA1754" s="7">
        <v>55</v>
      </c>
      <c r="AB1754" s="6">
        <v>11</v>
      </c>
      <c r="AC1754" s="7">
        <v>14.89</v>
      </c>
      <c r="AD1754" s="7">
        <v>21.27</v>
      </c>
      <c r="AE1754" s="7">
        <v>21.66</v>
      </c>
      <c r="AF1754" s="1">
        <v>0.13706666666666667</v>
      </c>
      <c r="AG1754" s="1">
        <v>0.15920000000000001</v>
      </c>
      <c r="AH1754" s="7">
        <v>1.24</v>
      </c>
      <c r="AI1754" s="7">
        <v>1.34</v>
      </c>
      <c r="AJ1754" s="7">
        <v>15</v>
      </c>
      <c r="AK1754" s="7">
        <v>16</v>
      </c>
      <c r="AL1754" s="7">
        <v>1</v>
      </c>
      <c r="AM1754" s="7">
        <v>2</v>
      </c>
      <c r="AN1754" s="7">
        <v>3</v>
      </c>
      <c r="AO1754" s="7">
        <v>3</v>
      </c>
      <c r="AP1754" s="7">
        <v>3</v>
      </c>
      <c r="AQ1754" s="7">
        <v>6</v>
      </c>
      <c r="AR1754">
        <f t="shared" si="110"/>
        <v>0.1462044444444448</v>
      </c>
      <c r="AS1754">
        <f t="shared" si="111"/>
        <v>0.15920000000000001</v>
      </c>
    </row>
    <row r="1755" spans="1:45" ht="44" thickBot="1">
      <c r="A1755" t="str">
        <f t="shared" si="108"/>
        <v>Rob GronkowskiTE2013</v>
      </c>
      <c r="B1755" s="3" t="s">
        <v>439</v>
      </c>
      <c r="C1755" s="1" t="s">
        <v>49</v>
      </c>
      <c r="D1755" s="1">
        <v>2</v>
      </c>
      <c r="E1755" s="1">
        <v>2013</v>
      </c>
      <c r="F1755" s="1">
        <v>4</v>
      </c>
      <c r="G1755" s="6">
        <v>19</v>
      </c>
      <c r="H1755" s="6">
        <v>1</v>
      </c>
      <c r="I1755" s="7">
        <v>0</v>
      </c>
      <c r="J1755" s="7">
        <v>1</v>
      </c>
      <c r="K1755" s="7">
        <v>2</v>
      </c>
      <c r="L1755" s="7">
        <v>2</v>
      </c>
      <c r="M1755" s="7">
        <v>3</v>
      </c>
      <c r="N1755" s="7">
        <v>3</v>
      </c>
      <c r="O1755" s="6">
        <v>0.68</v>
      </c>
      <c r="P1755" s="7">
        <v>1.85</v>
      </c>
      <c r="Q1755" s="7">
        <v>2.99</v>
      </c>
      <c r="R1755" s="7">
        <v>3.24</v>
      </c>
      <c r="S1755" s="7">
        <v>4.22</v>
      </c>
      <c r="T1755" s="7">
        <v>24</v>
      </c>
      <c r="U1755" s="7">
        <v>2</v>
      </c>
      <c r="V1755" s="7">
        <v>42</v>
      </c>
      <c r="W1755" s="7">
        <f t="shared" si="109"/>
        <v>1.5</v>
      </c>
      <c r="X1755" s="7">
        <v>2</v>
      </c>
      <c r="Y1755" s="7">
        <v>1</v>
      </c>
      <c r="Z1755" s="7">
        <v>1</v>
      </c>
      <c r="AA1755" s="7">
        <v>1</v>
      </c>
      <c r="AB1755" s="6">
        <v>5</v>
      </c>
      <c r="AC1755" s="7">
        <v>18.18</v>
      </c>
      <c r="AD1755" s="7">
        <v>17.46</v>
      </c>
      <c r="AE1755" s="7">
        <v>18.36</v>
      </c>
      <c r="AF1755" s="1">
        <v>0.18603636363636367</v>
      </c>
      <c r="AG1755" s="1">
        <v>0.24617142857142857</v>
      </c>
      <c r="AH1755" s="7">
        <v>2.44</v>
      </c>
      <c r="AI1755" s="7">
        <v>2.75</v>
      </c>
      <c r="AJ1755" s="7">
        <v>11</v>
      </c>
      <c r="AK1755" s="7">
        <v>7</v>
      </c>
      <c r="AL1755" s="7">
        <v>0</v>
      </c>
      <c r="AM1755" s="7">
        <v>1</v>
      </c>
      <c r="AN1755" s="7">
        <v>2</v>
      </c>
      <c r="AO1755" s="7">
        <v>2</v>
      </c>
      <c r="AP1755" s="7">
        <v>3</v>
      </c>
      <c r="AQ1755" s="7">
        <v>4</v>
      </c>
      <c r="AR1755">
        <f t="shared" si="110"/>
        <v>0.27059834710743852</v>
      </c>
      <c r="AS1755">
        <f t="shared" si="111"/>
        <v>0.56267755102040917</v>
      </c>
    </row>
    <row r="1756" spans="1:45" ht="29.5" thickBot="1">
      <c r="A1756" t="str">
        <f t="shared" si="108"/>
        <v>Victor CruzWR2013</v>
      </c>
      <c r="B1756" s="3" t="s">
        <v>549</v>
      </c>
      <c r="C1756" s="1" t="s">
        <v>16</v>
      </c>
      <c r="D1756" s="1">
        <v>8</v>
      </c>
      <c r="E1756" s="1">
        <v>2013</v>
      </c>
      <c r="F1756" s="1">
        <v>3</v>
      </c>
      <c r="G1756" s="6">
        <v>28</v>
      </c>
      <c r="H1756" s="6">
        <v>93</v>
      </c>
      <c r="I1756" s="7">
        <v>0</v>
      </c>
      <c r="J1756" s="7">
        <v>0</v>
      </c>
      <c r="K1756" s="7">
        <v>0</v>
      </c>
      <c r="L1756" s="7">
        <v>0</v>
      </c>
      <c r="M1756" s="7">
        <v>0</v>
      </c>
      <c r="N1756" s="7">
        <v>2</v>
      </c>
      <c r="O1756" s="6">
        <v>0.15</v>
      </c>
      <c r="P1756" s="7">
        <v>-0.51</v>
      </c>
      <c r="Q1756" s="7">
        <v>-0.51</v>
      </c>
      <c r="R1756" s="7">
        <v>-0.74</v>
      </c>
      <c r="S1756" s="7">
        <v>-0.74</v>
      </c>
      <c r="T1756" s="7">
        <v>27</v>
      </c>
      <c r="U1756" s="7">
        <v>8</v>
      </c>
      <c r="V1756" s="7">
        <v>300</v>
      </c>
      <c r="W1756" s="7">
        <f t="shared" si="109"/>
        <v>8.5</v>
      </c>
      <c r="X1756" s="7">
        <v>17</v>
      </c>
      <c r="Y1756" s="7">
        <v>48</v>
      </c>
      <c r="Z1756" s="7">
        <v>94</v>
      </c>
      <c r="AA1756" s="7">
        <v>144</v>
      </c>
      <c r="AB1756" s="6">
        <v>14</v>
      </c>
      <c r="AC1756" s="7">
        <v>15.95</v>
      </c>
      <c r="AD1756" s="7">
        <v>14.06</v>
      </c>
      <c r="AE1756" s="7">
        <v>10.45</v>
      </c>
      <c r="AF1756" s="1">
        <v>0.2697</v>
      </c>
      <c r="AG1756" s="1">
        <v>0.25497142857142857</v>
      </c>
      <c r="AH1756" s="7">
        <v>2.04</v>
      </c>
      <c r="AI1756" s="7">
        <v>2</v>
      </c>
      <c r="AJ1756" s="7">
        <v>16</v>
      </c>
      <c r="AK1756" s="7">
        <v>14</v>
      </c>
      <c r="AL1756" s="7">
        <v>0</v>
      </c>
      <c r="AM1756" s="7">
        <v>0</v>
      </c>
      <c r="AN1756" s="7">
        <v>0</v>
      </c>
      <c r="AO1756" s="7">
        <v>0</v>
      </c>
      <c r="AP1756" s="7">
        <v>0</v>
      </c>
      <c r="AQ1756" s="7">
        <v>4</v>
      </c>
      <c r="AR1756">
        <f t="shared" si="110"/>
        <v>0.2697</v>
      </c>
      <c r="AS1756">
        <f t="shared" si="111"/>
        <v>0.29139591836734746</v>
      </c>
    </row>
    <row r="1757" spans="1:45" ht="29.5" thickBot="1">
      <c r="A1757" t="str">
        <f t="shared" si="108"/>
        <v>David WilsonRB2013</v>
      </c>
      <c r="B1757" s="3" t="s">
        <v>574</v>
      </c>
      <c r="C1757" s="1" t="s">
        <v>3</v>
      </c>
      <c r="D1757" s="1">
        <v>12</v>
      </c>
      <c r="E1757" s="1">
        <v>2013</v>
      </c>
      <c r="F1757" s="1">
        <v>2</v>
      </c>
      <c r="G1757" s="6">
        <v>106</v>
      </c>
      <c r="H1757" s="6"/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  <c r="O1757" s="6">
        <v>-0.08</v>
      </c>
      <c r="P1757" s="7">
        <v>-0.08</v>
      </c>
      <c r="Q1757" s="7">
        <v>-0.08</v>
      </c>
      <c r="R1757" s="7">
        <v>-0.08</v>
      </c>
      <c r="S1757" s="7">
        <v>-0.08</v>
      </c>
      <c r="T1757" s="7">
        <v>22</v>
      </c>
      <c r="U1757" s="7">
        <v>1</v>
      </c>
      <c r="V1757" s="7">
        <v>32</v>
      </c>
      <c r="W1757" s="7">
        <f t="shared" si="109"/>
        <v>26</v>
      </c>
      <c r="X1757" s="7">
        <v>45</v>
      </c>
      <c r="Y1757" s="7"/>
      <c r="Z1757" s="7"/>
      <c r="AA1757" s="7"/>
      <c r="AB1757" s="6">
        <v>55</v>
      </c>
      <c r="AC1757" s="7">
        <v>6.65</v>
      </c>
      <c r="AD1757" s="7">
        <v>4.68</v>
      </c>
      <c r="AE1757" s="7"/>
      <c r="AF1757" s="1">
        <v>2.5745454545454547E-2</v>
      </c>
      <c r="AG1757" s="1">
        <v>3.04E-2</v>
      </c>
      <c r="AH1757" s="7">
        <v>0.92</v>
      </c>
      <c r="AI1757" s="7">
        <v>0.22</v>
      </c>
      <c r="AJ1757" s="7">
        <v>11</v>
      </c>
      <c r="AK1757" s="7">
        <v>5</v>
      </c>
      <c r="AL1757" s="7">
        <v>0</v>
      </c>
      <c r="AM1757" s="7">
        <v>0</v>
      </c>
      <c r="AN1757" s="7">
        <v>0</v>
      </c>
      <c r="AO1757" s="7">
        <v>0</v>
      </c>
      <c r="AP1757" s="7">
        <v>0</v>
      </c>
      <c r="AQ1757" s="7">
        <v>2</v>
      </c>
      <c r="AR1757">
        <f t="shared" si="110"/>
        <v>3.744793388429745E-2</v>
      </c>
      <c r="AS1757">
        <f t="shared" si="111"/>
        <v>9.7280000000000005E-2</v>
      </c>
    </row>
    <row r="1758" spans="1:45" ht="44" thickBot="1">
      <c r="A1758" t="str">
        <f t="shared" si="108"/>
        <v>Larry FitzgeraldWR2013</v>
      </c>
      <c r="B1758" s="3" t="s">
        <v>19</v>
      </c>
      <c r="C1758" s="1" t="s">
        <v>16</v>
      </c>
      <c r="D1758" s="1">
        <v>9</v>
      </c>
      <c r="E1758" s="1">
        <v>2013</v>
      </c>
      <c r="F1758" s="1">
        <v>3</v>
      </c>
      <c r="G1758" s="6">
        <v>17</v>
      </c>
      <c r="H1758" s="6">
        <v>51</v>
      </c>
      <c r="I1758" s="7">
        <v>1</v>
      </c>
      <c r="J1758" s="7">
        <v>1</v>
      </c>
      <c r="K1758" s="7">
        <v>2</v>
      </c>
      <c r="L1758" s="7">
        <v>3</v>
      </c>
      <c r="M1758" s="7">
        <v>4</v>
      </c>
      <c r="N1758" s="7">
        <v>7</v>
      </c>
      <c r="O1758" s="6">
        <v>0.66</v>
      </c>
      <c r="P1758" s="7">
        <v>0.94</v>
      </c>
      <c r="Q1758" s="7">
        <v>2.19</v>
      </c>
      <c r="R1758" s="7">
        <v>2.82</v>
      </c>
      <c r="S1758" s="7">
        <v>3.82</v>
      </c>
      <c r="T1758" s="7">
        <v>30</v>
      </c>
      <c r="U1758" s="7">
        <v>1</v>
      </c>
      <c r="V1758" s="7">
        <v>3</v>
      </c>
      <c r="W1758" s="7">
        <f t="shared" si="109"/>
        <v>3</v>
      </c>
      <c r="X1758" s="7">
        <v>21</v>
      </c>
      <c r="Y1758" s="7">
        <v>54</v>
      </c>
      <c r="Z1758" s="7">
        <v>48</v>
      </c>
      <c r="AA1758" s="7">
        <v>41</v>
      </c>
      <c r="AB1758" s="6">
        <v>33</v>
      </c>
      <c r="AC1758" s="7">
        <v>10.93</v>
      </c>
      <c r="AD1758" s="7">
        <v>14.89</v>
      </c>
      <c r="AE1758" s="7">
        <v>10.96</v>
      </c>
      <c r="AF1758" s="1">
        <v>0.2606</v>
      </c>
      <c r="AG1758" s="1">
        <v>0.24160000000000001</v>
      </c>
      <c r="AH1758" s="7">
        <v>1.18</v>
      </c>
      <c r="AI1758" s="7">
        <v>1.6</v>
      </c>
      <c r="AJ1758" s="7">
        <v>16</v>
      </c>
      <c r="AK1758" s="7">
        <v>16</v>
      </c>
      <c r="AL1758" s="7">
        <v>0</v>
      </c>
      <c r="AM1758" s="7">
        <v>0</v>
      </c>
      <c r="AN1758" s="7">
        <v>1</v>
      </c>
      <c r="AO1758" s="7">
        <v>2</v>
      </c>
      <c r="AP1758" s="7">
        <v>3</v>
      </c>
      <c r="AQ1758" s="7">
        <v>10</v>
      </c>
      <c r="AR1758">
        <f t="shared" si="110"/>
        <v>0.2606</v>
      </c>
      <c r="AS1758">
        <f t="shared" si="111"/>
        <v>0.24160000000000001</v>
      </c>
    </row>
    <row r="1759" spans="1:45" ht="29.5" thickBot="1">
      <c r="A1759" t="str">
        <f t="shared" si="108"/>
        <v>Chris JohnsonRB2013</v>
      </c>
      <c r="B1759" s="3" t="s">
        <v>74</v>
      </c>
      <c r="C1759" s="1" t="s">
        <v>3</v>
      </c>
      <c r="D1759" s="1">
        <v>13</v>
      </c>
      <c r="E1759" s="1">
        <v>2013</v>
      </c>
      <c r="F1759" s="1">
        <v>2</v>
      </c>
      <c r="G1759" s="6">
        <v>9</v>
      </c>
      <c r="H1759" s="6">
        <v>39</v>
      </c>
      <c r="I1759" s="7">
        <v>1</v>
      </c>
      <c r="J1759" s="7">
        <v>1</v>
      </c>
      <c r="K1759" s="7">
        <v>1</v>
      </c>
      <c r="L1759" s="7">
        <v>1</v>
      </c>
      <c r="M1759" s="7">
        <v>1</v>
      </c>
      <c r="N1759" s="7">
        <v>5</v>
      </c>
      <c r="O1759" s="6">
        <v>0.95</v>
      </c>
      <c r="P1759" s="7">
        <v>1.01</v>
      </c>
      <c r="Q1759" s="7">
        <v>1.29</v>
      </c>
      <c r="R1759" s="7">
        <v>1.0900000000000001</v>
      </c>
      <c r="S1759" s="7">
        <v>1.3</v>
      </c>
      <c r="T1759" s="7">
        <v>28</v>
      </c>
      <c r="U1759" s="7">
        <v>1</v>
      </c>
      <c r="V1759" s="7">
        <v>24</v>
      </c>
      <c r="W1759" s="7">
        <f t="shared" si="109"/>
        <v>4</v>
      </c>
      <c r="X1759" s="7">
        <v>28</v>
      </c>
      <c r="Y1759" s="7">
        <v>95</v>
      </c>
      <c r="Z1759" s="7">
        <v>71</v>
      </c>
      <c r="AA1759" s="7">
        <v>101</v>
      </c>
      <c r="AB1759" s="6">
        <v>12</v>
      </c>
      <c r="AC1759" s="7">
        <v>13.68</v>
      </c>
      <c r="AD1759" s="7">
        <v>15.26</v>
      </c>
      <c r="AE1759" s="7">
        <v>7.34</v>
      </c>
      <c r="AF1759" s="1">
        <v>8.7099999999999997E-2</v>
      </c>
      <c r="AG1759" s="1">
        <v>0.10199999999999999</v>
      </c>
      <c r="AH1759" s="7">
        <v>0.65</v>
      </c>
      <c r="AI1759" s="7">
        <v>0.92</v>
      </c>
      <c r="AJ1759" s="7">
        <v>16</v>
      </c>
      <c r="AK1759" s="7">
        <v>16</v>
      </c>
      <c r="AL1759" s="7">
        <v>1</v>
      </c>
      <c r="AM1759" s="7">
        <v>1</v>
      </c>
      <c r="AN1759" s="7">
        <v>1</v>
      </c>
      <c r="AO1759" s="7">
        <v>1</v>
      </c>
      <c r="AP1759" s="7">
        <v>1</v>
      </c>
      <c r="AQ1759" s="7">
        <v>6</v>
      </c>
      <c r="AR1759">
        <f t="shared" si="110"/>
        <v>8.7099999999999997E-2</v>
      </c>
      <c r="AS1759">
        <f t="shared" si="111"/>
        <v>0.10199999999999999</v>
      </c>
    </row>
    <row r="1760" spans="1:45" ht="29.5" thickBot="1">
      <c r="A1760" t="str">
        <f t="shared" si="108"/>
        <v>Drew BreesQB2013</v>
      </c>
      <c r="B1760" s="3" t="s">
        <v>37</v>
      </c>
      <c r="C1760" s="1" t="s">
        <v>12</v>
      </c>
      <c r="D1760" s="1">
        <v>2</v>
      </c>
      <c r="E1760" s="1">
        <v>2013</v>
      </c>
      <c r="F1760" s="1">
        <v>1</v>
      </c>
      <c r="G1760" s="6">
        <v>2</v>
      </c>
      <c r="H1760" s="6">
        <v>4</v>
      </c>
      <c r="I1760" s="7">
        <v>1</v>
      </c>
      <c r="J1760" s="7">
        <v>2</v>
      </c>
      <c r="K1760" s="7">
        <v>3</v>
      </c>
      <c r="L1760" s="7">
        <v>4</v>
      </c>
      <c r="M1760" s="7">
        <v>5</v>
      </c>
      <c r="N1760" s="7">
        <v>9</v>
      </c>
      <c r="O1760" s="6">
        <v>1.33</v>
      </c>
      <c r="P1760" s="7">
        <v>2.33</v>
      </c>
      <c r="Q1760" s="7">
        <v>3.09</v>
      </c>
      <c r="R1760" s="7">
        <v>4.12</v>
      </c>
      <c r="S1760" s="7">
        <v>4.49</v>
      </c>
      <c r="T1760" s="7">
        <v>34</v>
      </c>
      <c r="U1760" s="7">
        <v>2</v>
      </c>
      <c r="V1760" s="7">
        <v>32</v>
      </c>
      <c r="W1760" s="7">
        <f t="shared" si="109"/>
        <v>4</v>
      </c>
      <c r="X1760" s="7">
        <v>3</v>
      </c>
      <c r="Y1760" s="7">
        <v>8</v>
      </c>
      <c r="Z1760" s="7">
        <v>11</v>
      </c>
      <c r="AA1760" s="7">
        <v>11</v>
      </c>
      <c r="AB1760" s="6">
        <v>1</v>
      </c>
      <c r="AC1760" s="7">
        <v>27.1</v>
      </c>
      <c r="AD1760" s="7">
        <v>27.49</v>
      </c>
      <c r="AE1760" s="7">
        <v>23.43</v>
      </c>
      <c r="AF1760" s="1" t="s">
        <v>1885</v>
      </c>
      <c r="AG1760" s="1" t="s">
        <v>1885</v>
      </c>
      <c r="AH1760" s="7"/>
      <c r="AI1760" s="7"/>
      <c r="AJ1760" s="7">
        <v>16</v>
      </c>
      <c r="AK1760" s="7"/>
      <c r="AL1760" s="7">
        <v>1</v>
      </c>
      <c r="AM1760" s="7">
        <v>2</v>
      </c>
      <c r="AN1760" s="7">
        <v>3</v>
      </c>
      <c r="AO1760" s="7">
        <v>4</v>
      </c>
      <c r="AP1760" s="7">
        <v>4</v>
      </c>
      <c r="AQ1760" s="7">
        <v>13</v>
      </c>
      <c r="AR1760" t="str">
        <f t="shared" si="110"/>
        <v/>
      </c>
      <c r="AS1760" t="str">
        <f t="shared" si="111"/>
        <v/>
      </c>
    </row>
    <row r="1761" spans="1:45" ht="29.5" thickBot="1">
      <c r="A1761" t="str">
        <f t="shared" si="108"/>
        <v>Cam NewtonQB2013</v>
      </c>
      <c r="B1761" s="3" t="s">
        <v>504</v>
      </c>
      <c r="C1761" s="1" t="s">
        <v>12</v>
      </c>
      <c r="D1761" s="1">
        <v>3</v>
      </c>
      <c r="E1761" s="1">
        <v>2013</v>
      </c>
      <c r="F1761" s="1">
        <v>1</v>
      </c>
      <c r="G1761" s="6">
        <v>5</v>
      </c>
      <c r="H1761" s="6">
        <v>17</v>
      </c>
      <c r="I1761" s="7">
        <v>1</v>
      </c>
      <c r="J1761" s="7">
        <v>1</v>
      </c>
      <c r="K1761" s="7">
        <v>2</v>
      </c>
      <c r="L1761" s="7">
        <v>2</v>
      </c>
      <c r="M1761" s="7">
        <v>3</v>
      </c>
      <c r="N1761" s="7">
        <v>2</v>
      </c>
      <c r="O1761" s="6">
        <v>0.9</v>
      </c>
      <c r="P1761" s="7">
        <v>1.06</v>
      </c>
      <c r="Q1761" s="7">
        <v>2.33</v>
      </c>
      <c r="R1761" s="7">
        <v>2.7</v>
      </c>
      <c r="S1761" s="7">
        <v>3.33</v>
      </c>
      <c r="T1761" s="7">
        <v>24</v>
      </c>
      <c r="U1761" s="7">
        <v>1</v>
      </c>
      <c r="V1761" s="7">
        <v>1</v>
      </c>
      <c r="W1761" s="7">
        <f t="shared" si="109"/>
        <v>2</v>
      </c>
      <c r="X1761" s="7">
        <v>6</v>
      </c>
      <c r="Y1761" s="7">
        <v>4</v>
      </c>
      <c r="Z1761" s="7">
        <v>1</v>
      </c>
      <c r="AA1761" s="7">
        <v>9</v>
      </c>
      <c r="AB1761" s="6">
        <v>6</v>
      </c>
      <c r="AC1761" s="7">
        <v>22.93</v>
      </c>
      <c r="AD1761" s="7">
        <v>21.74</v>
      </c>
      <c r="AE1761" s="7">
        <v>20.93</v>
      </c>
      <c r="AF1761" s="1" t="s">
        <v>1885</v>
      </c>
      <c r="AG1761" s="1" t="s">
        <v>1885</v>
      </c>
      <c r="AH1761" s="7"/>
      <c r="AI1761" s="7"/>
      <c r="AJ1761" s="7">
        <v>16</v>
      </c>
      <c r="AK1761" s="7"/>
      <c r="AL1761" s="7">
        <v>1</v>
      </c>
      <c r="AM1761" s="7">
        <v>1</v>
      </c>
      <c r="AN1761" s="7">
        <v>2</v>
      </c>
      <c r="AO1761" s="7">
        <v>2</v>
      </c>
      <c r="AP1761" s="7">
        <v>3</v>
      </c>
      <c r="AQ1761" s="7">
        <v>3</v>
      </c>
      <c r="AR1761" t="str">
        <f t="shared" si="110"/>
        <v/>
      </c>
      <c r="AS1761" t="str">
        <f t="shared" si="111"/>
        <v/>
      </c>
    </row>
    <row r="1762" spans="1:45" ht="29.5" thickBot="1">
      <c r="A1762" t="str">
        <f t="shared" si="108"/>
        <v>Andrew LuckQB2013</v>
      </c>
      <c r="B1762" s="3" t="s">
        <v>572</v>
      </c>
      <c r="C1762" s="1" t="s">
        <v>12</v>
      </c>
      <c r="D1762" s="1">
        <v>4</v>
      </c>
      <c r="E1762" s="1">
        <v>2013</v>
      </c>
      <c r="F1762" s="1">
        <v>1</v>
      </c>
      <c r="G1762" s="6">
        <v>7</v>
      </c>
      <c r="H1762" s="6">
        <v>1</v>
      </c>
      <c r="I1762" s="7">
        <v>1</v>
      </c>
      <c r="J1762" s="7">
        <v>2</v>
      </c>
      <c r="K1762" s="7">
        <v>2</v>
      </c>
      <c r="L1762" s="7">
        <v>3</v>
      </c>
      <c r="M1762" s="7">
        <v>3</v>
      </c>
      <c r="N1762" s="7">
        <v>1</v>
      </c>
      <c r="O1762" s="6">
        <v>0.49</v>
      </c>
      <c r="P1762" s="7">
        <v>2.1800000000000002</v>
      </c>
      <c r="Q1762" s="7">
        <v>2.58</v>
      </c>
      <c r="R1762" s="7">
        <v>3.22</v>
      </c>
      <c r="S1762" s="7">
        <v>3.22</v>
      </c>
      <c r="T1762" s="7">
        <v>24</v>
      </c>
      <c r="U1762" s="7">
        <v>1</v>
      </c>
      <c r="V1762" s="7">
        <v>1</v>
      </c>
      <c r="W1762" s="7">
        <f t="shared" si="109"/>
        <v>7</v>
      </c>
      <c r="X1762" s="7">
        <v>2</v>
      </c>
      <c r="Y1762" s="7">
        <v>1</v>
      </c>
      <c r="Z1762" s="7">
        <v>2</v>
      </c>
      <c r="AA1762" s="7">
        <v>2</v>
      </c>
      <c r="AB1762" s="6">
        <v>10</v>
      </c>
      <c r="AC1762" s="7">
        <v>20.78</v>
      </c>
      <c r="AD1762" s="7">
        <v>20.93</v>
      </c>
      <c r="AE1762" s="7">
        <v>27.67</v>
      </c>
      <c r="AF1762" s="1" t="s">
        <v>1885</v>
      </c>
      <c r="AG1762" s="1" t="s">
        <v>1885</v>
      </c>
      <c r="AH1762" s="7"/>
      <c r="AI1762" s="7"/>
      <c r="AJ1762" s="7">
        <v>16</v>
      </c>
      <c r="AK1762" s="7"/>
      <c r="AL1762" s="7">
        <v>0</v>
      </c>
      <c r="AM1762" s="7">
        <v>1</v>
      </c>
      <c r="AN1762" s="7">
        <v>1</v>
      </c>
      <c r="AO1762" s="7">
        <v>2</v>
      </c>
      <c r="AP1762" s="7">
        <v>2</v>
      </c>
      <c r="AQ1762" s="7">
        <v>2</v>
      </c>
      <c r="AR1762" t="str">
        <f t="shared" si="110"/>
        <v/>
      </c>
      <c r="AS1762" t="str">
        <f t="shared" si="111"/>
        <v/>
      </c>
    </row>
    <row r="1763" spans="1:45" ht="29.5" thickBot="1">
      <c r="A1763" t="str">
        <f t="shared" si="108"/>
        <v>DeMarco MurrayRB2013</v>
      </c>
      <c r="B1763" s="3" t="s">
        <v>505</v>
      </c>
      <c r="C1763" s="1" t="s">
        <v>3</v>
      </c>
      <c r="D1763" s="1">
        <v>14</v>
      </c>
      <c r="E1763" s="1">
        <v>2013</v>
      </c>
      <c r="F1763" s="1">
        <v>2</v>
      </c>
      <c r="G1763" s="6">
        <v>6</v>
      </c>
      <c r="H1763" s="6">
        <v>2</v>
      </c>
      <c r="I1763" s="7">
        <v>1</v>
      </c>
      <c r="J1763" s="7">
        <v>2</v>
      </c>
      <c r="K1763" s="7">
        <v>3</v>
      </c>
      <c r="L1763" s="7">
        <v>4</v>
      </c>
      <c r="M1763" s="7">
        <v>5</v>
      </c>
      <c r="N1763" s="7">
        <v>0</v>
      </c>
      <c r="O1763" s="6">
        <v>1.0900000000000001</v>
      </c>
      <c r="P1763" s="7">
        <v>2.93</v>
      </c>
      <c r="Q1763" s="7">
        <v>3.68</v>
      </c>
      <c r="R1763" s="7">
        <v>5.29</v>
      </c>
      <c r="S1763" s="7">
        <v>7.02</v>
      </c>
      <c r="T1763" s="7">
        <v>25</v>
      </c>
      <c r="U1763" s="7">
        <v>3</v>
      </c>
      <c r="V1763" s="7">
        <v>71</v>
      </c>
      <c r="W1763" s="7">
        <f t="shared" si="109"/>
        <v>11</v>
      </c>
      <c r="X1763" s="7">
        <v>10</v>
      </c>
      <c r="Y1763" s="7">
        <v>7</v>
      </c>
      <c r="Z1763" s="7">
        <v>26</v>
      </c>
      <c r="AA1763" s="7">
        <v>15</v>
      </c>
      <c r="AB1763" s="6">
        <v>26</v>
      </c>
      <c r="AC1763" s="7">
        <v>14.9</v>
      </c>
      <c r="AD1763" s="7">
        <v>18.59</v>
      </c>
      <c r="AE1763" s="7">
        <v>22.57</v>
      </c>
      <c r="AF1763" s="1">
        <v>0.10224</v>
      </c>
      <c r="AG1763" s="1">
        <v>0.12308571428571428</v>
      </c>
      <c r="AH1763" s="7">
        <v>1.22</v>
      </c>
      <c r="AI1763" s="7">
        <v>1.1100000000000001</v>
      </c>
      <c r="AJ1763" s="7">
        <v>10</v>
      </c>
      <c r="AK1763" s="7">
        <v>14</v>
      </c>
      <c r="AL1763" s="7">
        <v>1</v>
      </c>
      <c r="AM1763" s="7">
        <v>2</v>
      </c>
      <c r="AN1763" s="7">
        <v>2</v>
      </c>
      <c r="AO1763" s="7">
        <v>3</v>
      </c>
      <c r="AP1763" s="7">
        <v>3</v>
      </c>
      <c r="AQ1763" s="7">
        <v>3</v>
      </c>
      <c r="AR1763">
        <f t="shared" si="110"/>
        <v>0.16358400000000001</v>
      </c>
      <c r="AS1763">
        <f t="shared" si="111"/>
        <v>0.14066938775510171</v>
      </c>
    </row>
    <row r="1764" spans="1:45" ht="29.5" thickBot="1">
      <c r="A1764" t="str">
        <f t="shared" si="108"/>
        <v>Stevan RidleyRB2013</v>
      </c>
      <c r="B1764" s="3" t="s">
        <v>522</v>
      </c>
      <c r="C1764" s="1" t="s">
        <v>3</v>
      </c>
      <c r="D1764" s="1">
        <v>15</v>
      </c>
      <c r="E1764" s="1">
        <v>2013</v>
      </c>
      <c r="F1764" s="1">
        <v>2</v>
      </c>
      <c r="G1764" s="6">
        <v>35</v>
      </c>
      <c r="H1764" s="6">
        <v>79</v>
      </c>
      <c r="I1764" s="7">
        <v>0</v>
      </c>
      <c r="J1764" s="7">
        <v>0</v>
      </c>
      <c r="K1764" s="7">
        <v>0</v>
      </c>
      <c r="L1764" s="7">
        <v>0</v>
      </c>
      <c r="M1764" s="7">
        <v>0</v>
      </c>
      <c r="N1764" s="7">
        <v>1</v>
      </c>
      <c r="O1764" s="6">
        <v>0.43</v>
      </c>
      <c r="P1764" s="7">
        <v>0.49</v>
      </c>
      <c r="Q1764" s="7">
        <v>0.15</v>
      </c>
      <c r="R1764" s="7">
        <v>0.09</v>
      </c>
      <c r="S1764" s="7">
        <v>0.09</v>
      </c>
      <c r="T1764" s="7">
        <v>24</v>
      </c>
      <c r="U1764" s="7">
        <v>3</v>
      </c>
      <c r="V1764" s="7">
        <v>73</v>
      </c>
      <c r="W1764" s="7">
        <f t="shared" si="109"/>
        <v>38</v>
      </c>
      <c r="X1764" s="7">
        <v>33</v>
      </c>
      <c r="Y1764" s="7">
        <v>61</v>
      </c>
      <c r="Z1764" s="7">
        <v>100</v>
      </c>
      <c r="AA1764" s="7"/>
      <c r="AB1764" s="6">
        <v>15</v>
      </c>
      <c r="AC1764" s="7">
        <v>13.09</v>
      </c>
      <c r="AD1764" s="7">
        <v>9.68</v>
      </c>
      <c r="AE1764" s="7">
        <v>8.67</v>
      </c>
      <c r="AF1764" s="1">
        <v>1.83E-2</v>
      </c>
      <c r="AG1764" s="1">
        <v>2.3085714285714286E-2</v>
      </c>
      <c r="AH1764" s="7">
        <v>0.28999999999999998</v>
      </c>
      <c r="AI1764" s="7">
        <v>0.75</v>
      </c>
      <c r="AJ1764" s="7">
        <v>16</v>
      </c>
      <c r="AK1764" s="7">
        <v>14</v>
      </c>
      <c r="AL1764" s="7">
        <v>0</v>
      </c>
      <c r="AM1764" s="7">
        <v>0</v>
      </c>
      <c r="AN1764" s="7">
        <v>0</v>
      </c>
      <c r="AO1764" s="7">
        <v>0</v>
      </c>
      <c r="AP1764" s="7">
        <v>0</v>
      </c>
      <c r="AQ1764" s="7">
        <v>3</v>
      </c>
      <c r="AR1764">
        <f t="shared" si="110"/>
        <v>1.83E-2</v>
      </c>
      <c r="AS1764">
        <f t="shared" si="111"/>
        <v>2.6383673469387772E-2</v>
      </c>
    </row>
    <row r="1765" spans="1:45" ht="29.5" thickBot="1">
      <c r="A1765" t="str">
        <f t="shared" si="108"/>
        <v>Andre JohnsonWR2013</v>
      </c>
      <c r="B1765" s="3" t="s">
        <v>25</v>
      </c>
      <c r="C1765" s="1" t="s">
        <v>16</v>
      </c>
      <c r="D1765" s="1">
        <v>10</v>
      </c>
      <c r="E1765" s="1">
        <v>2013</v>
      </c>
      <c r="F1765" s="1">
        <v>3</v>
      </c>
      <c r="G1765" s="6">
        <v>10</v>
      </c>
      <c r="H1765" s="6">
        <v>28</v>
      </c>
      <c r="I1765" s="7">
        <v>1</v>
      </c>
      <c r="J1765" s="7">
        <v>1</v>
      </c>
      <c r="K1765" s="7">
        <v>1</v>
      </c>
      <c r="L1765" s="7">
        <v>1</v>
      </c>
      <c r="M1765" s="7">
        <v>1</v>
      </c>
      <c r="N1765" s="7">
        <v>8</v>
      </c>
      <c r="O1765" s="6">
        <v>0.91</v>
      </c>
      <c r="P1765" s="7">
        <v>1.25</v>
      </c>
      <c r="Q1765" s="7">
        <v>0.84</v>
      </c>
      <c r="R1765" s="7">
        <v>0.02</v>
      </c>
      <c r="S1765" s="7">
        <v>0.02</v>
      </c>
      <c r="T1765" s="7">
        <v>32</v>
      </c>
      <c r="U1765" s="7">
        <v>1</v>
      </c>
      <c r="V1765" s="7">
        <v>3</v>
      </c>
      <c r="W1765" s="7">
        <f t="shared" si="109"/>
        <v>6.5</v>
      </c>
      <c r="X1765" s="7">
        <v>28</v>
      </c>
      <c r="Y1765" s="7">
        <v>42</v>
      </c>
      <c r="Z1765" s="7">
        <v>176</v>
      </c>
      <c r="AA1765" s="7"/>
      <c r="AB1765" s="6">
        <v>6</v>
      </c>
      <c r="AC1765" s="7">
        <v>18.489999999999998</v>
      </c>
      <c r="AD1765" s="7">
        <v>17.48</v>
      </c>
      <c r="AE1765" s="7">
        <v>13.11</v>
      </c>
      <c r="AF1765" s="1">
        <v>0.30869999999999997</v>
      </c>
      <c r="AG1765" s="1">
        <v>0.30609999999999998</v>
      </c>
      <c r="AH1765" s="7">
        <v>3.02</v>
      </c>
      <c r="AI1765" s="7">
        <v>2.2999999999999998</v>
      </c>
      <c r="AJ1765" s="7">
        <v>16</v>
      </c>
      <c r="AK1765" s="7">
        <v>16</v>
      </c>
      <c r="AL1765" s="7">
        <v>1</v>
      </c>
      <c r="AM1765" s="7">
        <v>1</v>
      </c>
      <c r="AN1765" s="7">
        <v>1</v>
      </c>
      <c r="AO1765" s="7">
        <v>1</v>
      </c>
      <c r="AP1765" s="7">
        <v>1</v>
      </c>
      <c r="AQ1765" s="7">
        <v>11</v>
      </c>
      <c r="AR1765">
        <f t="shared" si="110"/>
        <v>0.30869999999999997</v>
      </c>
      <c r="AS1765">
        <f t="shared" si="111"/>
        <v>0.30609999999999998</v>
      </c>
    </row>
    <row r="1766" spans="1:45" ht="29.5" thickBot="1">
      <c r="A1766" t="str">
        <f t="shared" si="108"/>
        <v>Roddy WhiteWR2013</v>
      </c>
      <c r="B1766" s="3" t="s">
        <v>62</v>
      </c>
      <c r="C1766" s="1" t="s">
        <v>16</v>
      </c>
      <c r="D1766" s="1">
        <v>11</v>
      </c>
      <c r="E1766" s="1">
        <v>2013</v>
      </c>
      <c r="F1766" s="1">
        <v>3</v>
      </c>
      <c r="G1766" s="6">
        <v>43</v>
      </c>
      <c r="H1766" s="6">
        <v>21</v>
      </c>
      <c r="I1766" s="7">
        <v>0</v>
      </c>
      <c r="J1766" s="7">
        <v>1</v>
      </c>
      <c r="K1766" s="7">
        <v>1</v>
      </c>
      <c r="L1766" s="7">
        <v>1</v>
      </c>
      <c r="M1766" s="7">
        <v>1</v>
      </c>
      <c r="N1766" s="7">
        <v>6</v>
      </c>
      <c r="O1766" s="6">
        <v>-0.25</v>
      </c>
      <c r="P1766" s="7">
        <v>0.37</v>
      </c>
      <c r="Q1766" s="7">
        <v>0.14000000000000001</v>
      </c>
      <c r="R1766" s="7">
        <v>0.14000000000000001</v>
      </c>
      <c r="S1766" s="7">
        <v>0.14000000000000001</v>
      </c>
      <c r="T1766" s="7">
        <v>32</v>
      </c>
      <c r="U1766" s="7">
        <v>1</v>
      </c>
      <c r="V1766" s="7">
        <v>27</v>
      </c>
      <c r="W1766" s="7">
        <f t="shared" si="109"/>
        <v>10</v>
      </c>
      <c r="X1766" s="7">
        <v>31</v>
      </c>
      <c r="Y1766" s="7">
        <v>56</v>
      </c>
      <c r="Z1766" s="7">
        <v>191</v>
      </c>
      <c r="AA1766" s="7"/>
      <c r="AB1766" s="6">
        <v>10</v>
      </c>
      <c r="AC1766" s="7">
        <v>16.82</v>
      </c>
      <c r="AD1766" s="7">
        <v>11.7</v>
      </c>
      <c r="AE1766" s="7">
        <v>15.29</v>
      </c>
      <c r="AF1766" s="1">
        <v>0.2339</v>
      </c>
      <c r="AG1766" s="1">
        <v>0.18904615384615384</v>
      </c>
      <c r="AH1766" s="7">
        <v>2.09</v>
      </c>
      <c r="AI1766" s="7">
        <v>1.36</v>
      </c>
      <c r="AJ1766" s="7">
        <v>16</v>
      </c>
      <c r="AK1766" s="7">
        <v>13</v>
      </c>
      <c r="AL1766" s="7">
        <v>0</v>
      </c>
      <c r="AM1766" s="7">
        <v>0</v>
      </c>
      <c r="AN1766" s="7">
        <v>0</v>
      </c>
      <c r="AO1766" s="7">
        <v>0</v>
      </c>
      <c r="AP1766" s="7">
        <v>0</v>
      </c>
      <c r="AQ1766" s="7">
        <v>9</v>
      </c>
      <c r="AR1766">
        <f t="shared" si="110"/>
        <v>0.2339</v>
      </c>
      <c r="AS1766">
        <f t="shared" si="111"/>
        <v>0.23267218934911263</v>
      </c>
    </row>
    <row r="1767" spans="1:45" ht="44" thickBot="1">
      <c r="A1767" t="str">
        <f t="shared" si="108"/>
        <v>Darren McFaddenRB2013</v>
      </c>
      <c r="B1767" s="3" t="s">
        <v>22</v>
      </c>
      <c r="C1767" s="1" t="s">
        <v>3</v>
      </c>
      <c r="D1767" s="1">
        <v>16</v>
      </c>
      <c r="E1767" s="1">
        <v>2013</v>
      </c>
      <c r="F1767" s="1">
        <v>2</v>
      </c>
      <c r="G1767" s="6">
        <v>51</v>
      </c>
      <c r="H1767" s="6">
        <v>35</v>
      </c>
      <c r="I1767" s="7">
        <v>0</v>
      </c>
      <c r="J1767" s="7">
        <v>0</v>
      </c>
      <c r="K1767" s="7">
        <v>1</v>
      </c>
      <c r="L1767" s="7">
        <v>1</v>
      </c>
      <c r="M1767" s="7">
        <v>1</v>
      </c>
      <c r="N1767" s="7">
        <v>1</v>
      </c>
      <c r="O1767" s="6">
        <v>0.08</v>
      </c>
      <c r="P1767" s="7">
        <v>0.3</v>
      </c>
      <c r="Q1767" s="7">
        <v>0.87</v>
      </c>
      <c r="R1767" s="7">
        <v>0.38</v>
      </c>
      <c r="S1767" s="7">
        <v>0.38</v>
      </c>
      <c r="T1767" s="7">
        <v>26</v>
      </c>
      <c r="U1767" s="7">
        <v>1</v>
      </c>
      <c r="V1767" s="7">
        <v>4</v>
      </c>
      <c r="W1767" s="7">
        <f t="shared" si="109"/>
        <v>8</v>
      </c>
      <c r="X1767" s="7">
        <v>47</v>
      </c>
      <c r="Y1767" s="7">
        <v>45</v>
      </c>
      <c r="Z1767" s="7">
        <v>62</v>
      </c>
      <c r="AA1767" s="7">
        <v>59</v>
      </c>
      <c r="AB1767" s="6">
        <v>25</v>
      </c>
      <c r="AC1767" s="7">
        <v>13.04</v>
      </c>
      <c r="AD1767" s="7">
        <v>9.57</v>
      </c>
      <c r="AE1767" s="7">
        <v>7.66</v>
      </c>
      <c r="AF1767" s="1">
        <v>0.13039999999999999</v>
      </c>
      <c r="AG1767" s="1">
        <v>7.8240000000000004E-2</v>
      </c>
      <c r="AH1767" s="7">
        <v>1</v>
      </c>
      <c r="AI1767" s="7">
        <v>0.88</v>
      </c>
      <c r="AJ1767" s="7">
        <v>12</v>
      </c>
      <c r="AK1767" s="7">
        <v>10</v>
      </c>
      <c r="AL1767" s="7">
        <v>0</v>
      </c>
      <c r="AM1767" s="7">
        <v>0</v>
      </c>
      <c r="AN1767" s="7">
        <v>0</v>
      </c>
      <c r="AO1767" s="7">
        <v>0</v>
      </c>
      <c r="AP1767" s="7">
        <v>0</v>
      </c>
      <c r="AQ1767" s="7">
        <v>6</v>
      </c>
      <c r="AR1767">
        <f t="shared" si="110"/>
        <v>0.17386666666666664</v>
      </c>
      <c r="AS1767">
        <f t="shared" si="111"/>
        <v>0.12518400000000002</v>
      </c>
    </row>
    <row r="1768" spans="1:45" ht="29.5" thickBot="1">
      <c r="A1768" t="str">
        <f t="shared" si="108"/>
        <v>Lamar MillerRB2013</v>
      </c>
      <c r="B1768" s="3" t="s">
        <v>583</v>
      </c>
      <c r="C1768" s="1" t="s">
        <v>3</v>
      </c>
      <c r="D1768" s="1">
        <v>17</v>
      </c>
      <c r="E1768" s="1">
        <v>2013</v>
      </c>
      <c r="F1768" s="1">
        <v>2</v>
      </c>
      <c r="G1768" s="6">
        <v>37</v>
      </c>
      <c r="H1768" s="6">
        <v>9</v>
      </c>
      <c r="I1768" s="7">
        <v>0</v>
      </c>
      <c r="J1768" s="7">
        <v>1</v>
      </c>
      <c r="K1768" s="7">
        <v>2</v>
      </c>
      <c r="L1768" s="7">
        <v>3</v>
      </c>
      <c r="M1768" s="7">
        <v>4</v>
      </c>
      <c r="N1768" s="7">
        <v>0</v>
      </c>
      <c r="O1768" s="6">
        <v>0.35</v>
      </c>
      <c r="P1768" s="7">
        <v>1.07</v>
      </c>
      <c r="Q1768" s="7">
        <v>2.06</v>
      </c>
      <c r="R1768" s="7">
        <v>2.74</v>
      </c>
      <c r="S1768" s="7">
        <v>4.4400000000000004</v>
      </c>
      <c r="T1768" s="7">
        <v>22</v>
      </c>
      <c r="U1768" s="7">
        <v>4</v>
      </c>
      <c r="V1768" s="7">
        <v>97</v>
      </c>
      <c r="W1768" s="7">
        <f t="shared" si="109"/>
        <v>49</v>
      </c>
      <c r="X1768" s="7">
        <v>34</v>
      </c>
      <c r="Y1768" s="7">
        <v>14</v>
      </c>
      <c r="Z1768" s="7">
        <v>6</v>
      </c>
      <c r="AA1768" s="7">
        <v>14</v>
      </c>
      <c r="AB1768" s="6">
        <v>82</v>
      </c>
      <c r="AC1768" s="7">
        <v>4.6100000000000003</v>
      </c>
      <c r="AD1768" s="7">
        <v>7.87</v>
      </c>
      <c r="AE1768" s="7">
        <v>14.34</v>
      </c>
      <c r="AF1768" s="1">
        <v>2.6133333333333331E-2</v>
      </c>
      <c r="AG1768" s="1">
        <v>5.3900000000000003E-2</v>
      </c>
      <c r="AH1768" s="7">
        <v>0.9</v>
      </c>
      <c r="AI1768" s="7">
        <v>0.61</v>
      </c>
      <c r="AJ1768" s="7">
        <v>9</v>
      </c>
      <c r="AK1768" s="7">
        <v>16</v>
      </c>
      <c r="AL1768" s="7">
        <v>0</v>
      </c>
      <c r="AM1768" s="7">
        <v>1</v>
      </c>
      <c r="AN1768" s="7">
        <v>2</v>
      </c>
      <c r="AO1768" s="7">
        <v>2</v>
      </c>
      <c r="AP1768" s="7">
        <v>2</v>
      </c>
      <c r="AQ1768" s="7">
        <v>2</v>
      </c>
      <c r="AR1768">
        <f t="shared" si="110"/>
        <v>4.64592592592592E-2</v>
      </c>
      <c r="AS1768">
        <f t="shared" si="111"/>
        <v>5.3900000000000003E-2</v>
      </c>
    </row>
    <row r="1769" spans="1:45" ht="44" thickBot="1">
      <c r="A1769" t="str">
        <f t="shared" si="108"/>
        <v>Maurice Jones-DrewRB2013</v>
      </c>
      <c r="B1769" s="3" t="s">
        <v>13</v>
      </c>
      <c r="C1769" s="1" t="s">
        <v>3</v>
      </c>
      <c r="D1769" s="1">
        <v>18</v>
      </c>
      <c r="E1769" s="1">
        <v>2013</v>
      </c>
      <c r="F1769" s="1">
        <v>2</v>
      </c>
      <c r="G1769" s="6">
        <v>21</v>
      </c>
      <c r="H1769" s="6">
        <v>96</v>
      </c>
      <c r="I1769" s="7">
        <v>1</v>
      </c>
      <c r="J1769" s="7">
        <v>1</v>
      </c>
      <c r="K1769" s="7">
        <v>1</v>
      </c>
      <c r="L1769" s="7">
        <v>1</v>
      </c>
      <c r="M1769" s="7">
        <v>1</v>
      </c>
      <c r="N1769" s="7">
        <v>6</v>
      </c>
      <c r="O1769" s="6">
        <v>0.64</v>
      </c>
      <c r="P1769" s="7">
        <v>0.18</v>
      </c>
      <c r="Q1769" s="7">
        <v>0.18</v>
      </c>
      <c r="R1769" s="7">
        <v>0.18</v>
      </c>
      <c r="S1769" s="7">
        <v>0.18</v>
      </c>
      <c r="T1769" s="7">
        <v>28</v>
      </c>
      <c r="U1769" s="7">
        <v>2</v>
      </c>
      <c r="V1769" s="7">
        <v>60</v>
      </c>
      <c r="W1769" s="7">
        <f t="shared" si="109"/>
        <v>7</v>
      </c>
      <c r="X1769" s="7">
        <v>41.5</v>
      </c>
      <c r="Y1769" s="7">
        <v>134</v>
      </c>
      <c r="Z1769" s="7"/>
      <c r="AA1769" s="7"/>
      <c r="AB1769" s="6">
        <v>53</v>
      </c>
      <c r="AC1769" s="7">
        <v>15.2</v>
      </c>
      <c r="AD1769" s="7">
        <v>12.31</v>
      </c>
      <c r="AE1769" s="7">
        <v>2.31</v>
      </c>
      <c r="AF1769" s="1">
        <v>0.12</v>
      </c>
      <c r="AG1769" s="1">
        <v>0.10389333333333334</v>
      </c>
      <c r="AH1769" s="7">
        <v>0.85</v>
      </c>
      <c r="AI1769" s="7">
        <v>1.18</v>
      </c>
      <c r="AJ1769" s="7">
        <v>5</v>
      </c>
      <c r="AK1769" s="7">
        <v>15</v>
      </c>
      <c r="AL1769" s="7">
        <v>0</v>
      </c>
      <c r="AM1769" s="7">
        <v>0</v>
      </c>
      <c r="AN1769" s="7">
        <v>0</v>
      </c>
      <c r="AO1769" s="7">
        <v>0</v>
      </c>
      <c r="AP1769" s="7">
        <v>0</v>
      </c>
      <c r="AQ1769" s="7">
        <v>8</v>
      </c>
      <c r="AR1769">
        <f t="shared" si="110"/>
        <v>0.38400000000000001</v>
      </c>
      <c r="AS1769">
        <f t="shared" si="111"/>
        <v>0.1108195555555552</v>
      </c>
    </row>
    <row r="1770" spans="1:45" ht="29.5" thickBot="1">
      <c r="A1770" t="str">
        <f t="shared" si="108"/>
        <v>Hakeem NicksWR2013</v>
      </c>
      <c r="B1770" s="3" t="s">
        <v>345</v>
      </c>
      <c r="C1770" s="1" t="s">
        <v>16</v>
      </c>
      <c r="D1770" s="1">
        <v>12</v>
      </c>
      <c r="E1770" s="1">
        <v>2013</v>
      </c>
      <c r="F1770" s="1">
        <v>3</v>
      </c>
      <c r="G1770" s="6">
        <v>46</v>
      </c>
      <c r="H1770" s="6">
        <v>73</v>
      </c>
      <c r="I1770" s="7">
        <v>0</v>
      </c>
      <c r="J1770" s="7">
        <v>0</v>
      </c>
      <c r="K1770" s="7">
        <v>0</v>
      </c>
      <c r="L1770" s="7">
        <v>0</v>
      </c>
      <c r="M1770" s="7">
        <v>0</v>
      </c>
      <c r="N1770" s="7">
        <v>2</v>
      </c>
      <c r="O1770" s="6">
        <v>0.03</v>
      </c>
      <c r="P1770" s="7">
        <v>-0.23</v>
      </c>
      <c r="Q1770" s="7">
        <v>-0.97</v>
      </c>
      <c r="R1770" s="7">
        <v>-0.97</v>
      </c>
      <c r="S1770" s="7">
        <v>-0.97</v>
      </c>
      <c r="T1770" s="7">
        <v>25</v>
      </c>
      <c r="U1770" s="7">
        <v>1</v>
      </c>
      <c r="V1770" s="7">
        <v>29</v>
      </c>
      <c r="W1770" s="7">
        <f t="shared" si="109"/>
        <v>5</v>
      </c>
      <c r="X1770" s="7">
        <v>49</v>
      </c>
      <c r="Y1770" s="7">
        <v>139</v>
      </c>
      <c r="Z1770" s="7"/>
      <c r="AA1770" s="7"/>
      <c r="AB1770" s="6">
        <v>53</v>
      </c>
      <c r="AC1770" s="7">
        <v>10.78</v>
      </c>
      <c r="AD1770" s="7">
        <v>9.7100000000000009</v>
      </c>
      <c r="AE1770" s="7">
        <v>6.41</v>
      </c>
      <c r="AF1770" s="1">
        <v>0.23261538461538461</v>
      </c>
      <c r="AG1770" s="1">
        <v>0.19765333333333332</v>
      </c>
      <c r="AH1770" s="7">
        <v>1.74</v>
      </c>
      <c r="AI1770" s="7">
        <v>1.7</v>
      </c>
      <c r="AJ1770" s="7">
        <v>13</v>
      </c>
      <c r="AK1770" s="7">
        <v>15</v>
      </c>
      <c r="AL1770" s="7">
        <v>0</v>
      </c>
      <c r="AM1770" s="7">
        <v>0</v>
      </c>
      <c r="AN1770" s="7">
        <v>0</v>
      </c>
      <c r="AO1770" s="7">
        <v>0</v>
      </c>
      <c r="AP1770" s="7">
        <v>0</v>
      </c>
      <c r="AQ1770" s="7">
        <v>5</v>
      </c>
      <c r="AR1770">
        <f t="shared" si="110"/>
        <v>0.28629585798816615</v>
      </c>
      <c r="AS1770">
        <f t="shared" si="111"/>
        <v>0.21083022222222186</v>
      </c>
    </row>
    <row r="1771" spans="1:45" ht="29.5" thickBot="1">
      <c r="A1771" t="str">
        <f t="shared" si="108"/>
        <v>Percy HarvinWR2013</v>
      </c>
      <c r="B1771" s="3" t="s">
        <v>342</v>
      </c>
      <c r="C1771" s="1" t="s">
        <v>16</v>
      </c>
      <c r="D1771" s="1">
        <v>13</v>
      </c>
      <c r="E1771" s="1">
        <v>2013</v>
      </c>
      <c r="F1771" s="1">
        <v>3</v>
      </c>
      <c r="G1771" s="6">
        <v>170</v>
      </c>
      <c r="H1771" s="6"/>
      <c r="I1771" s="7">
        <v>0</v>
      </c>
      <c r="J1771" s="7">
        <v>0</v>
      </c>
      <c r="K1771" s="7">
        <v>0</v>
      </c>
      <c r="L1771" s="7">
        <v>0</v>
      </c>
      <c r="M1771" s="7">
        <v>0</v>
      </c>
      <c r="N1771" s="7">
        <v>3</v>
      </c>
      <c r="O1771" s="6">
        <v>0</v>
      </c>
      <c r="P1771" s="7">
        <v>0</v>
      </c>
      <c r="Q1771" s="7">
        <v>-0.24</v>
      </c>
      <c r="R1771" s="7">
        <v>-0.2</v>
      </c>
      <c r="S1771" s="7">
        <v>-0.2</v>
      </c>
      <c r="T1771" s="7">
        <v>25</v>
      </c>
      <c r="U1771" s="7">
        <v>1</v>
      </c>
      <c r="V1771" s="7">
        <v>22</v>
      </c>
      <c r="W1771" s="7">
        <f t="shared" si="109"/>
        <v>14</v>
      </c>
      <c r="X1771" s="7">
        <v>18</v>
      </c>
      <c r="Y1771" s="7">
        <v>49</v>
      </c>
      <c r="Z1771" s="7">
        <v>135</v>
      </c>
      <c r="AA1771" s="7"/>
      <c r="AB1771" s="6">
        <v>39</v>
      </c>
      <c r="AC1771" s="7">
        <v>18.14</v>
      </c>
      <c r="AD1771" s="7">
        <v>2.7</v>
      </c>
      <c r="AE1771" s="7"/>
      <c r="AF1771" s="1">
        <v>0.32</v>
      </c>
      <c r="AG1771" s="1">
        <v>4.1599999999999998E-2</v>
      </c>
      <c r="AH1771" s="7">
        <v>2.59</v>
      </c>
      <c r="AI1771" s="7">
        <v>1.55</v>
      </c>
      <c r="AJ1771" s="7">
        <v>9</v>
      </c>
      <c r="AK1771" s="7">
        <v>1</v>
      </c>
      <c r="AL1771" s="7">
        <v>0</v>
      </c>
      <c r="AM1771" s="7">
        <v>0</v>
      </c>
      <c r="AN1771" s="7">
        <v>0</v>
      </c>
      <c r="AO1771" s="7">
        <v>0</v>
      </c>
      <c r="AP1771" s="7">
        <v>0</v>
      </c>
      <c r="AQ1771" s="7">
        <v>5</v>
      </c>
      <c r="AR1771">
        <f t="shared" si="110"/>
        <v>0.56888888888888889</v>
      </c>
      <c r="AS1771">
        <f t="shared" si="111"/>
        <v>0.66559999999999997</v>
      </c>
    </row>
    <row r="1772" spans="1:45" ht="29.5" thickBot="1">
      <c r="A1772" t="str">
        <f t="shared" si="108"/>
        <v>Robert GriffinQB2013</v>
      </c>
      <c r="B1772" s="3" t="s">
        <v>571</v>
      </c>
      <c r="C1772" s="1" t="s">
        <v>12</v>
      </c>
      <c r="D1772" s="1">
        <v>5</v>
      </c>
      <c r="E1772" s="1">
        <v>2013</v>
      </c>
      <c r="F1772" s="1">
        <v>1</v>
      </c>
      <c r="G1772" s="6">
        <v>18</v>
      </c>
      <c r="H1772" s="6">
        <v>36</v>
      </c>
      <c r="I1772" s="7">
        <v>0</v>
      </c>
      <c r="J1772" s="7">
        <v>0</v>
      </c>
      <c r="K1772" s="7">
        <v>0</v>
      </c>
      <c r="L1772" s="7">
        <v>0</v>
      </c>
      <c r="M1772" s="7">
        <v>0</v>
      </c>
      <c r="N1772" s="7">
        <v>1</v>
      </c>
      <c r="O1772" s="6">
        <v>0.43</v>
      </c>
      <c r="P1772" s="7">
        <v>0.1</v>
      </c>
      <c r="Q1772" s="7">
        <v>0.1</v>
      </c>
      <c r="R1772" s="7">
        <v>-0.9</v>
      </c>
      <c r="S1772" s="7">
        <v>-0.9</v>
      </c>
      <c r="T1772" s="7">
        <v>23</v>
      </c>
      <c r="U1772" s="7">
        <v>1</v>
      </c>
      <c r="V1772" s="7">
        <v>2</v>
      </c>
      <c r="W1772" s="7">
        <f t="shared" si="109"/>
        <v>6</v>
      </c>
      <c r="X1772" s="7">
        <v>8</v>
      </c>
      <c r="Y1772" s="7">
        <v>25</v>
      </c>
      <c r="Z1772" s="7">
        <v>31</v>
      </c>
      <c r="AA1772" s="7"/>
      <c r="AB1772" s="6">
        <v>7</v>
      </c>
      <c r="AC1772" s="7">
        <v>24.25</v>
      </c>
      <c r="AD1772" s="7">
        <v>19.14</v>
      </c>
      <c r="AE1772" s="7">
        <v>11.48</v>
      </c>
      <c r="AF1772" s="1" t="s">
        <v>1885</v>
      </c>
      <c r="AG1772" s="1" t="s">
        <v>1885</v>
      </c>
      <c r="AH1772" s="7"/>
      <c r="AI1772" s="7"/>
      <c r="AJ1772" s="7">
        <v>15</v>
      </c>
      <c r="AK1772" s="7"/>
      <c r="AL1772" s="7">
        <v>0</v>
      </c>
      <c r="AM1772" s="7">
        <v>0</v>
      </c>
      <c r="AN1772" s="7">
        <v>0</v>
      </c>
      <c r="AO1772" s="7">
        <v>0</v>
      </c>
      <c r="AP1772" s="7">
        <v>0</v>
      </c>
      <c r="AQ1772" s="7">
        <v>2</v>
      </c>
      <c r="AR1772" t="str">
        <f t="shared" si="110"/>
        <v/>
      </c>
      <c r="AS1772" t="str">
        <f t="shared" si="111"/>
        <v/>
      </c>
    </row>
    <row r="1773" spans="1:45" ht="29.5" thickBot="1">
      <c r="A1773" t="str">
        <f t="shared" si="108"/>
        <v>Reggie BushRB2013</v>
      </c>
      <c r="B1773" s="3" t="s">
        <v>20</v>
      </c>
      <c r="C1773" s="1" t="s">
        <v>3</v>
      </c>
      <c r="D1773" s="1">
        <v>19</v>
      </c>
      <c r="E1773" s="1">
        <v>2013</v>
      </c>
      <c r="F1773" s="1">
        <v>2</v>
      </c>
      <c r="G1773" s="6">
        <v>7</v>
      </c>
      <c r="H1773" s="6">
        <v>42</v>
      </c>
      <c r="I1773" s="7">
        <v>1</v>
      </c>
      <c r="J1773" s="7">
        <v>1</v>
      </c>
      <c r="K1773" s="7">
        <v>1</v>
      </c>
      <c r="L1773" s="7">
        <v>1</v>
      </c>
      <c r="M1773" s="7">
        <v>1</v>
      </c>
      <c r="N1773" s="7">
        <v>4</v>
      </c>
      <c r="O1773" s="6">
        <v>1.1200000000000001</v>
      </c>
      <c r="P1773" s="7">
        <v>1.27</v>
      </c>
      <c r="Q1773" s="7">
        <v>0.94</v>
      </c>
      <c r="R1773" s="7">
        <v>0.41</v>
      </c>
      <c r="S1773" s="7">
        <v>0.41</v>
      </c>
      <c r="T1773" s="7">
        <v>28</v>
      </c>
      <c r="U1773" s="7">
        <v>1</v>
      </c>
      <c r="V1773" s="7">
        <v>2</v>
      </c>
      <c r="W1773" s="7">
        <f t="shared" si="109"/>
        <v>22</v>
      </c>
      <c r="X1773" s="7">
        <v>19</v>
      </c>
      <c r="Y1773" s="7">
        <v>62</v>
      </c>
      <c r="Z1773" s="7">
        <v>110</v>
      </c>
      <c r="AA1773" s="7"/>
      <c r="AB1773" s="6">
        <v>14</v>
      </c>
      <c r="AC1773" s="7">
        <v>13.18</v>
      </c>
      <c r="AD1773" s="7">
        <v>17.66</v>
      </c>
      <c r="AE1773" s="7">
        <v>9.73</v>
      </c>
      <c r="AF1773" s="1">
        <v>0.10059999999999999</v>
      </c>
      <c r="AG1773" s="1">
        <v>0.14125714285714286</v>
      </c>
      <c r="AH1773" s="7">
        <v>1.26</v>
      </c>
      <c r="AI1773" s="7">
        <v>1.68</v>
      </c>
      <c r="AJ1773" s="7">
        <v>16</v>
      </c>
      <c r="AK1773" s="7">
        <v>14</v>
      </c>
      <c r="AL1773" s="7">
        <v>1</v>
      </c>
      <c r="AM1773" s="7">
        <v>1</v>
      </c>
      <c r="AN1773" s="7">
        <v>1</v>
      </c>
      <c r="AO1773" s="7">
        <v>1</v>
      </c>
      <c r="AP1773" s="7">
        <v>1</v>
      </c>
      <c r="AQ1773" s="7">
        <v>8</v>
      </c>
      <c r="AR1773">
        <f t="shared" si="110"/>
        <v>0.10059999999999999</v>
      </c>
      <c r="AS1773">
        <f t="shared" si="111"/>
        <v>0.1614367346938777</v>
      </c>
    </row>
    <row r="1774" spans="1:45" ht="29.5" thickBot="1">
      <c r="A1774" t="str">
        <f t="shared" si="108"/>
        <v>Vincent JacksonWR2013</v>
      </c>
      <c r="B1774" s="3" t="s">
        <v>106</v>
      </c>
      <c r="C1774" s="1" t="s">
        <v>16</v>
      </c>
      <c r="D1774" s="1">
        <v>14</v>
      </c>
      <c r="E1774" s="1">
        <v>2013</v>
      </c>
      <c r="F1774" s="1">
        <v>3</v>
      </c>
      <c r="G1774" s="6">
        <v>16</v>
      </c>
      <c r="H1774" s="6">
        <v>33</v>
      </c>
      <c r="I1774" s="7">
        <v>1</v>
      </c>
      <c r="J1774" s="7">
        <v>1</v>
      </c>
      <c r="K1774" s="7">
        <v>1</v>
      </c>
      <c r="L1774" s="7">
        <v>1</v>
      </c>
      <c r="M1774" s="7">
        <v>1</v>
      </c>
      <c r="N1774" s="7">
        <v>5</v>
      </c>
      <c r="O1774" s="6">
        <v>0.76</v>
      </c>
      <c r="P1774" s="7">
        <v>0.89</v>
      </c>
      <c r="Q1774" s="7">
        <v>0.61</v>
      </c>
      <c r="R1774" s="7">
        <v>0.03</v>
      </c>
      <c r="S1774" s="7">
        <v>0.03</v>
      </c>
      <c r="T1774" s="7">
        <v>30</v>
      </c>
      <c r="U1774" s="7">
        <v>2</v>
      </c>
      <c r="V1774" s="7">
        <v>61</v>
      </c>
      <c r="W1774" s="7">
        <f t="shared" si="109"/>
        <v>24</v>
      </c>
      <c r="X1774" s="7">
        <v>24</v>
      </c>
      <c r="Y1774" s="7">
        <v>50</v>
      </c>
      <c r="Z1774" s="7">
        <v>83</v>
      </c>
      <c r="AA1774" s="7"/>
      <c r="AB1774" s="6">
        <v>12</v>
      </c>
      <c r="AC1774" s="7">
        <v>16.149999999999999</v>
      </c>
      <c r="AD1774" s="7">
        <v>15.15</v>
      </c>
      <c r="AE1774" s="7">
        <v>11.39</v>
      </c>
      <c r="AF1774" s="1">
        <v>0.26600000000000001</v>
      </c>
      <c r="AG1774" s="1">
        <v>0.34289999999999998</v>
      </c>
      <c r="AH1774" s="7">
        <v>2.36</v>
      </c>
      <c r="AI1774" s="7">
        <v>2.2200000000000002</v>
      </c>
      <c r="AJ1774" s="7">
        <v>16</v>
      </c>
      <c r="AK1774" s="7">
        <v>16</v>
      </c>
      <c r="AL1774" s="7">
        <v>0</v>
      </c>
      <c r="AM1774" s="7">
        <v>0</v>
      </c>
      <c r="AN1774" s="7">
        <v>0</v>
      </c>
      <c r="AO1774" s="7">
        <v>0</v>
      </c>
      <c r="AP1774" s="7">
        <v>0</v>
      </c>
      <c r="AQ1774" s="7">
        <v>9</v>
      </c>
      <c r="AR1774">
        <f t="shared" si="110"/>
        <v>0.26600000000000001</v>
      </c>
      <c r="AS1774">
        <f t="shared" si="111"/>
        <v>0.34289999999999998</v>
      </c>
    </row>
    <row r="1775" spans="1:45" ht="29.5" thickBot="1">
      <c r="A1775" t="str">
        <f t="shared" si="108"/>
        <v>Steven JacksonRB2013</v>
      </c>
      <c r="B1775" s="3" t="s">
        <v>5</v>
      </c>
      <c r="C1775" s="1" t="s">
        <v>3</v>
      </c>
      <c r="D1775" s="1">
        <v>20.5</v>
      </c>
      <c r="E1775" s="1">
        <v>2013</v>
      </c>
      <c r="F1775" s="1">
        <v>2</v>
      </c>
      <c r="G1775" s="6">
        <v>30</v>
      </c>
      <c r="H1775" s="6">
        <v>28</v>
      </c>
      <c r="I1775" s="7">
        <v>0</v>
      </c>
      <c r="J1775" s="7">
        <v>0</v>
      </c>
      <c r="K1775" s="7">
        <v>0</v>
      </c>
      <c r="L1775" s="7">
        <v>0</v>
      </c>
      <c r="M1775" s="7">
        <v>0</v>
      </c>
      <c r="N1775" s="7">
        <v>8</v>
      </c>
      <c r="O1775" s="6">
        <v>0.24</v>
      </c>
      <c r="P1775" s="7">
        <v>0.51</v>
      </c>
      <c r="Q1775" s="7">
        <v>0.51</v>
      </c>
      <c r="R1775" s="7">
        <v>0.51</v>
      </c>
      <c r="S1775" s="7">
        <v>0.51</v>
      </c>
      <c r="T1775" s="7">
        <v>30</v>
      </c>
      <c r="U1775" s="7">
        <v>1</v>
      </c>
      <c r="V1775" s="7">
        <v>24</v>
      </c>
      <c r="W1775" s="7">
        <f t="shared" si="109"/>
        <v>16</v>
      </c>
      <c r="X1775" s="7">
        <v>46</v>
      </c>
      <c r="Y1775" s="7">
        <v>120</v>
      </c>
      <c r="Z1775" s="7"/>
      <c r="AA1775" s="7"/>
      <c r="AB1775" s="6">
        <v>17</v>
      </c>
      <c r="AC1775" s="7">
        <v>12.39</v>
      </c>
      <c r="AD1775" s="7">
        <v>12.36</v>
      </c>
      <c r="AE1775" s="7">
        <v>9.43</v>
      </c>
      <c r="AF1775" s="1">
        <v>9.7000000000000003E-2</v>
      </c>
      <c r="AG1775" s="1">
        <v>9.3733333333333335E-2</v>
      </c>
      <c r="AH1775" s="7">
        <v>0.99</v>
      </c>
      <c r="AI1775" s="7">
        <v>1.1200000000000001</v>
      </c>
      <c r="AJ1775" s="7">
        <v>16</v>
      </c>
      <c r="AK1775" s="7">
        <v>12</v>
      </c>
      <c r="AL1775" s="7">
        <v>0</v>
      </c>
      <c r="AM1775" s="7">
        <v>0</v>
      </c>
      <c r="AN1775" s="7">
        <v>0</v>
      </c>
      <c r="AO1775" s="7">
        <v>0</v>
      </c>
      <c r="AP1775" s="7">
        <v>0</v>
      </c>
      <c r="AQ1775" s="7">
        <v>10</v>
      </c>
      <c r="AR1775">
        <f t="shared" si="110"/>
        <v>9.7000000000000003E-2</v>
      </c>
      <c r="AS1775">
        <f t="shared" si="111"/>
        <v>0.12497777777777773</v>
      </c>
    </row>
    <row r="1776" spans="1:45" ht="29.5" thickBot="1">
      <c r="A1776" t="str">
        <f t="shared" si="108"/>
        <v>Giovani BernardRB2013</v>
      </c>
      <c r="B1776" s="3" t="s">
        <v>651</v>
      </c>
      <c r="C1776" s="1" t="s">
        <v>3</v>
      </c>
      <c r="D1776" s="1">
        <v>20.5</v>
      </c>
      <c r="E1776" s="1">
        <v>2013</v>
      </c>
      <c r="F1776" s="1">
        <v>2</v>
      </c>
      <c r="G1776" s="6">
        <v>13</v>
      </c>
      <c r="H1776" s="6">
        <v>16</v>
      </c>
      <c r="I1776" s="7">
        <v>1</v>
      </c>
      <c r="J1776" s="7">
        <v>2</v>
      </c>
      <c r="K1776" s="7">
        <v>3</v>
      </c>
      <c r="L1776" s="7">
        <v>3</v>
      </c>
      <c r="M1776" s="7">
        <v>3</v>
      </c>
      <c r="N1776" s="7">
        <v>0</v>
      </c>
      <c r="O1776" s="6">
        <v>1</v>
      </c>
      <c r="P1776" s="7">
        <v>1.62</v>
      </c>
      <c r="Q1776" s="7">
        <v>2.23</v>
      </c>
      <c r="R1776" s="7">
        <v>2.73</v>
      </c>
      <c r="S1776" s="7">
        <v>3.62</v>
      </c>
      <c r="T1776" s="7">
        <v>22</v>
      </c>
      <c r="U1776" s="7">
        <v>2</v>
      </c>
      <c r="V1776" s="7">
        <v>37</v>
      </c>
      <c r="W1776" s="7" t="str">
        <f t="shared" si="109"/>
        <v/>
      </c>
      <c r="X1776" s="7">
        <v>5</v>
      </c>
      <c r="Y1776" s="7">
        <v>18</v>
      </c>
      <c r="Z1776" s="7">
        <v>21</v>
      </c>
      <c r="AA1776" s="7">
        <v>45</v>
      </c>
      <c r="AB1776" s="6"/>
      <c r="AC1776" s="7"/>
      <c r="AD1776" s="7">
        <v>14.06</v>
      </c>
      <c r="AE1776" s="7">
        <v>14.45</v>
      </c>
      <c r="AF1776" s="1" t="s">
        <v>1885</v>
      </c>
      <c r="AG1776" s="1">
        <v>0.12640000000000001</v>
      </c>
      <c r="AH1776" s="7"/>
      <c r="AI1776" s="7">
        <v>1.71</v>
      </c>
      <c r="AJ1776" s="7"/>
      <c r="AK1776" s="7">
        <v>16</v>
      </c>
      <c r="AL1776" s="7">
        <v>0</v>
      </c>
      <c r="AM1776" s="7">
        <v>0</v>
      </c>
      <c r="AN1776" s="7">
        <v>0</v>
      </c>
      <c r="AO1776" s="7">
        <v>0</v>
      </c>
      <c r="AP1776" s="7">
        <v>0</v>
      </c>
      <c r="AQ1776" s="7">
        <v>1</v>
      </c>
      <c r="AR1776" t="str">
        <f t="shared" si="110"/>
        <v/>
      </c>
      <c r="AS1776">
        <f t="shared" si="111"/>
        <v>0.12640000000000001</v>
      </c>
    </row>
    <row r="1777" spans="1:45" ht="44" thickBot="1">
      <c r="A1777" t="str">
        <f t="shared" si="108"/>
        <v>Colin KaepernickQB2013</v>
      </c>
      <c r="B1777" s="3" t="s">
        <v>524</v>
      </c>
      <c r="C1777" s="1" t="s">
        <v>12</v>
      </c>
      <c r="D1777" s="1">
        <v>6</v>
      </c>
      <c r="E1777" s="1">
        <v>2013</v>
      </c>
      <c r="F1777" s="1">
        <v>1</v>
      </c>
      <c r="G1777" s="6">
        <v>12</v>
      </c>
      <c r="H1777" s="6">
        <v>16</v>
      </c>
      <c r="I1777" s="7">
        <v>1</v>
      </c>
      <c r="J1777" s="7">
        <v>1</v>
      </c>
      <c r="K1777" s="7">
        <v>1</v>
      </c>
      <c r="L1777" s="7">
        <v>1</v>
      </c>
      <c r="M1777" s="7">
        <v>1</v>
      </c>
      <c r="N1777" s="7">
        <v>0</v>
      </c>
      <c r="O1777" s="6">
        <v>0.32</v>
      </c>
      <c r="P1777" s="7">
        <v>0.44</v>
      </c>
      <c r="Q1777" s="7">
        <v>0.1</v>
      </c>
      <c r="R1777" s="7">
        <v>0.32</v>
      </c>
      <c r="S1777" s="7">
        <v>0.32</v>
      </c>
      <c r="T1777" s="7">
        <v>26</v>
      </c>
      <c r="U1777" s="7">
        <v>2</v>
      </c>
      <c r="V1777" s="7">
        <v>36</v>
      </c>
      <c r="W1777" s="7">
        <f t="shared" si="109"/>
        <v>39</v>
      </c>
      <c r="X1777" s="7">
        <v>10</v>
      </c>
      <c r="Y1777" s="7">
        <v>18</v>
      </c>
      <c r="Z1777" s="7">
        <v>35</v>
      </c>
      <c r="AA1777" s="7">
        <v>45</v>
      </c>
      <c r="AB1777" s="6">
        <v>25</v>
      </c>
      <c r="AC1777" s="7">
        <v>15.24</v>
      </c>
      <c r="AD1777" s="7">
        <v>19.62</v>
      </c>
      <c r="AE1777" s="7">
        <v>18.68</v>
      </c>
      <c r="AF1777" s="1" t="s">
        <v>1885</v>
      </c>
      <c r="AG1777" s="1" t="s">
        <v>1885</v>
      </c>
      <c r="AH1777" s="7"/>
      <c r="AI1777" s="7"/>
      <c r="AJ1777" s="7">
        <v>13</v>
      </c>
      <c r="AK1777" s="7"/>
      <c r="AL1777" s="7">
        <v>0</v>
      </c>
      <c r="AM1777" s="7">
        <v>0</v>
      </c>
      <c r="AN1777" s="7">
        <v>0</v>
      </c>
      <c r="AO1777" s="7">
        <v>0</v>
      </c>
      <c r="AP1777" s="7">
        <v>0</v>
      </c>
      <c r="AQ1777" s="7">
        <v>3</v>
      </c>
      <c r="AR1777" t="str">
        <f t="shared" si="110"/>
        <v/>
      </c>
      <c r="AS1777" t="str">
        <f t="shared" si="111"/>
        <v/>
      </c>
    </row>
    <row r="1778" spans="1:45" ht="29.5" thickBot="1">
      <c r="A1778" t="str">
        <f t="shared" si="108"/>
        <v>Matt RyanQB2013</v>
      </c>
      <c r="B1778" s="3" t="s">
        <v>138</v>
      </c>
      <c r="C1778" s="1" t="s">
        <v>12</v>
      </c>
      <c r="D1778" s="1">
        <v>7</v>
      </c>
      <c r="E1778" s="1">
        <v>2013</v>
      </c>
      <c r="F1778" s="1">
        <v>1</v>
      </c>
      <c r="G1778" s="6">
        <v>13</v>
      </c>
      <c r="H1778" s="6">
        <v>8</v>
      </c>
      <c r="I1778" s="7">
        <v>0</v>
      </c>
      <c r="J1778" s="7">
        <v>1</v>
      </c>
      <c r="K1778" s="7">
        <v>1</v>
      </c>
      <c r="L1778" s="7">
        <v>2</v>
      </c>
      <c r="M1778" s="7">
        <v>2</v>
      </c>
      <c r="N1778" s="7">
        <v>3</v>
      </c>
      <c r="O1778" s="6">
        <v>0.46</v>
      </c>
      <c r="P1778" s="7">
        <v>0.91</v>
      </c>
      <c r="Q1778" s="7">
        <v>1.05</v>
      </c>
      <c r="R1778" s="7">
        <v>1.94</v>
      </c>
      <c r="S1778" s="7">
        <v>2.0499999999999998</v>
      </c>
      <c r="T1778" s="7">
        <v>28</v>
      </c>
      <c r="U1778" s="7">
        <v>1</v>
      </c>
      <c r="V1778" s="7">
        <v>3</v>
      </c>
      <c r="W1778" s="7">
        <f t="shared" si="109"/>
        <v>10</v>
      </c>
      <c r="X1778" s="7">
        <v>9</v>
      </c>
      <c r="Y1778" s="7">
        <v>5</v>
      </c>
      <c r="Z1778" s="7">
        <v>19</v>
      </c>
      <c r="AA1778" s="7">
        <v>8</v>
      </c>
      <c r="AB1778" s="6">
        <v>5</v>
      </c>
      <c r="AC1778" s="7">
        <v>23.29</v>
      </c>
      <c r="AD1778" s="7">
        <v>19.260000000000002</v>
      </c>
      <c r="AE1778" s="7">
        <v>21.39</v>
      </c>
      <c r="AF1778" s="1" t="s">
        <v>1885</v>
      </c>
      <c r="AG1778" s="1" t="s">
        <v>1885</v>
      </c>
      <c r="AH1778" s="7"/>
      <c r="AI1778" s="7"/>
      <c r="AJ1778" s="7">
        <v>16</v>
      </c>
      <c r="AK1778" s="7"/>
      <c r="AL1778" s="7">
        <v>0</v>
      </c>
      <c r="AM1778" s="7">
        <v>0</v>
      </c>
      <c r="AN1778" s="7">
        <v>0</v>
      </c>
      <c r="AO1778" s="7">
        <v>1</v>
      </c>
      <c r="AP1778" s="7">
        <v>1</v>
      </c>
      <c r="AQ1778" s="7">
        <v>6</v>
      </c>
      <c r="AR1778" t="str">
        <f t="shared" si="110"/>
        <v/>
      </c>
      <c r="AS1778" t="str">
        <f t="shared" si="111"/>
        <v/>
      </c>
    </row>
    <row r="1779" spans="1:45" ht="29.5" thickBot="1">
      <c r="A1779" t="str">
        <f t="shared" si="108"/>
        <v>Jordy NelsonWR2013</v>
      </c>
      <c r="B1779" s="3" t="s">
        <v>184</v>
      </c>
      <c r="C1779" s="1" t="s">
        <v>16</v>
      </c>
      <c r="D1779" s="1">
        <v>15</v>
      </c>
      <c r="E1779" s="1">
        <v>2013</v>
      </c>
      <c r="F1779" s="1">
        <v>3</v>
      </c>
      <c r="G1779" s="6">
        <v>13</v>
      </c>
      <c r="H1779" s="6">
        <v>3</v>
      </c>
      <c r="I1779" s="7">
        <v>1</v>
      </c>
      <c r="J1779" s="7">
        <v>2</v>
      </c>
      <c r="K1779" s="7">
        <v>2</v>
      </c>
      <c r="L1779" s="7">
        <v>3</v>
      </c>
      <c r="M1779" s="7">
        <v>3</v>
      </c>
      <c r="N1779" s="7">
        <v>1</v>
      </c>
      <c r="O1779" s="6">
        <v>0.9</v>
      </c>
      <c r="P1779" s="7">
        <v>2.19</v>
      </c>
      <c r="Q1779" s="7">
        <v>2.19</v>
      </c>
      <c r="R1779" s="7">
        <v>3.67</v>
      </c>
      <c r="S1779" s="7">
        <v>3.93</v>
      </c>
      <c r="T1779" s="7">
        <v>28</v>
      </c>
      <c r="U1779" s="7">
        <v>2</v>
      </c>
      <c r="V1779" s="7">
        <v>36</v>
      </c>
      <c r="W1779" s="7">
        <f t="shared" si="109"/>
        <v>15</v>
      </c>
      <c r="X1779" s="7">
        <v>12</v>
      </c>
      <c r="Y1779" s="7">
        <v>12</v>
      </c>
      <c r="Z1779" s="7">
        <v>21</v>
      </c>
      <c r="AA1779" s="7">
        <v>14</v>
      </c>
      <c r="AB1779" s="6">
        <v>38</v>
      </c>
      <c r="AC1779" s="7">
        <v>13.79</v>
      </c>
      <c r="AD1779" s="7">
        <v>16.53</v>
      </c>
      <c r="AE1779" s="7">
        <v>20.49</v>
      </c>
      <c r="AF1779" s="1">
        <v>0.18173333333333333</v>
      </c>
      <c r="AG1779" s="1">
        <v>0.23530000000000001</v>
      </c>
      <c r="AH1779" s="7">
        <v>1.86</v>
      </c>
      <c r="AI1779" s="7">
        <v>2.04</v>
      </c>
      <c r="AJ1779" s="7">
        <v>12</v>
      </c>
      <c r="AK1779" s="7">
        <v>16</v>
      </c>
      <c r="AL1779" s="7">
        <v>0</v>
      </c>
      <c r="AM1779" s="7">
        <v>1</v>
      </c>
      <c r="AN1779" s="7">
        <v>1</v>
      </c>
      <c r="AO1779" s="7">
        <v>2</v>
      </c>
      <c r="AP1779" s="7">
        <v>2</v>
      </c>
      <c r="AQ1779" s="7">
        <v>6</v>
      </c>
      <c r="AR1779">
        <f t="shared" si="110"/>
        <v>0.24231111111111067</v>
      </c>
      <c r="AS1779">
        <f t="shared" si="111"/>
        <v>0.23530000000000001</v>
      </c>
    </row>
    <row r="1780" spans="1:45" ht="29.5" thickBot="1">
      <c r="A1780" t="str">
        <f t="shared" si="108"/>
        <v>Darren SprolesRB2013</v>
      </c>
      <c r="B1780" s="3" t="s">
        <v>207</v>
      </c>
      <c r="C1780" s="1" t="s">
        <v>3</v>
      </c>
      <c r="D1780" s="1">
        <v>22</v>
      </c>
      <c r="E1780" s="1">
        <v>2013</v>
      </c>
      <c r="F1780" s="1">
        <v>2</v>
      </c>
      <c r="G1780" s="6">
        <v>23</v>
      </c>
      <c r="H1780" s="6">
        <v>25</v>
      </c>
      <c r="I1780" s="7">
        <v>1</v>
      </c>
      <c r="J1780" s="7">
        <v>1</v>
      </c>
      <c r="K1780" s="7">
        <v>1</v>
      </c>
      <c r="L1780" s="7">
        <v>2</v>
      </c>
      <c r="M1780" s="7">
        <v>2</v>
      </c>
      <c r="N1780" s="7">
        <v>2</v>
      </c>
      <c r="O1780" s="6">
        <v>0.56000000000000005</v>
      </c>
      <c r="P1780" s="7">
        <v>0.96</v>
      </c>
      <c r="Q1780" s="7">
        <v>1.1200000000000001</v>
      </c>
      <c r="R1780" s="7">
        <v>1.54</v>
      </c>
      <c r="S1780" s="7">
        <v>1.75</v>
      </c>
      <c r="T1780" s="7">
        <v>30</v>
      </c>
      <c r="U1780" s="7">
        <v>4</v>
      </c>
      <c r="V1780" s="7">
        <v>130</v>
      </c>
      <c r="W1780" s="7">
        <f t="shared" si="109"/>
        <v>15</v>
      </c>
      <c r="X1780" s="7">
        <v>43.5</v>
      </c>
      <c r="Y1780" s="7">
        <v>68</v>
      </c>
      <c r="Z1780" s="7">
        <v>79</v>
      </c>
      <c r="AA1780" s="7">
        <v>72</v>
      </c>
      <c r="AB1780" s="6">
        <v>13</v>
      </c>
      <c r="AC1780" s="7">
        <v>16.47</v>
      </c>
      <c r="AD1780" s="7">
        <v>11.83</v>
      </c>
      <c r="AE1780" s="7">
        <v>9.84</v>
      </c>
      <c r="AF1780" s="1">
        <v>0.18350769230769232</v>
      </c>
      <c r="AG1780" s="1">
        <v>0.14687999999999998</v>
      </c>
      <c r="AH1780" s="7">
        <v>1.99</v>
      </c>
      <c r="AI1780" s="7">
        <v>2.2799999999999998</v>
      </c>
      <c r="AJ1780" s="7">
        <v>13</v>
      </c>
      <c r="AK1780" s="7">
        <v>15</v>
      </c>
      <c r="AL1780" s="7">
        <v>0</v>
      </c>
      <c r="AM1780" s="7">
        <v>0</v>
      </c>
      <c r="AN1780" s="7">
        <v>0</v>
      </c>
      <c r="AO1780" s="7">
        <v>0</v>
      </c>
      <c r="AP1780" s="7">
        <v>0</v>
      </c>
      <c r="AQ1780" s="7">
        <v>9</v>
      </c>
      <c r="AR1780">
        <f t="shared" si="110"/>
        <v>0.22585562130177478</v>
      </c>
      <c r="AS1780">
        <f t="shared" si="111"/>
        <v>0.15667200000000001</v>
      </c>
    </row>
    <row r="1781" spans="1:45" ht="29.5" thickBot="1">
      <c r="A1781" t="str">
        <f t="shared" si="108"/>
        <v>Dwayne BoweWR2013</v>
      </c>
      <c r="B1781" s="3" t="s">
        <v>52</v>
      </c>
      <c r="C1781" s="1" t="s">
        <v>16</v>
      </c>
      <c r="D1781" s="1">
        <v>16</v>
      </c>
      <c r="E1781" s="1">
        <v>2013</v>
      </c>
      <c r="F1781" s="1">
        <v>3</v>
      </c>
      <c r="G1781" s="6">
        <v>42</v>
      </c>
      <c r="H1781" s="6">
        <v>57</v>
      </c>
      <c r="I1781" s="7">
        <v>0</v>
      </c>
      <c r="J1781" s="7">
        <v>0</v>
      </c>
      <c r="K1781" s="7">
        <v>0</v>
      </c>
      <c r="L1781" s="7">
        <v>0</v>
      </c>
      <c r="M1781" s="7">
        <v>0</v>
      </c>
      <c r="N1781" s="7">
        <v>4</v>
      </c>
      <c r="O1781" s="6">
        <v>0.09</v>
      </c>
      <c r="P1781" s="7">
        <v>0.53</v>
      </c>
      <c r="Q1781" s="7">
        <v>0.53</v>
      </c>
      <c r="R1781" s="7">
        <v>0.53</v>
      </c>
      <c r="S1781" s="7">
        <v>0.53</v>
      </c>
      <c r="T1781" s="7">
        <v>29</v>
      </c>
      <c r="U1781" s="7">
        <v>1</v>
      </c>
      <c r="V1781" s="7">
        <v>23</v>
      </c>
      <c r="W1781" s="7">
        <f t="shared" si="109"/>
        <v>22</v>
      </c>
      <c r="X1781" s="7">
        <v>56</v>
      </c>
      <c r="Y1781" s="7">
        <v>93</v>
      </c>
      <c r="Z1781" s="7"/>
      <c r="AA1781" s="7"/>
      <c r="AB1781" s="6">
        <v>43</v>
      </c>
      <c r="AC1781" s="7">
        <v>12.05</v>
      </c>
      <c r="AD1781" s="7">
        <v>10.28</v>
      </c>
      <c r="AE1781" s="7">
        <v>9.0299999999999994</v>
      </c>
      <c r="AF1781" s="1">
        <v>0.30695384615384619</v>
      </c>
      <c r="AG1781" s="1">
        <v>0.20096</v>
      </c>
      <c r="AH1781" s="7">
        <v>2.0099999999999998</v>
      </c>
      <c r="AI1781" s="7">
        <v>1.23</v>
      </c>
      <c r="AJ1781" s="7">
        <v>13</v>
      </c>
      <c r="AK1781" s="7">
        <v>15</v>
      </c>
      <c r="AL1781" s="7">
        <v>0</v>
      </c>
      <c r="AM1781" s="7">
        <v>0</v>
      </c>
      <c r="AN1781" s="7">
        <v>0</v>
      </c>
      <c r="AO1781" s="7">
        <v>0</v>
      </c>
      <c r="AP1781" s="7">
        <v>0</v>
      </c>
      <c r="AQ1781" s="7">
        <v>7</v>
      </c>
      <c r="AR1781">
        <f t="shared" si="110"/>
        <v>0.3777893491124259</v>
      </c>
      <c r="AS1781">
        <f t="shared" si="111"/>
        <v>0.21435733333333334</v>
      </c>
    </row>
    <row r="1782" spans="1:45" ht="29.5" thickBot="1">
      <c r="A1782" t="str">
        <f t="shared" si="108"/>
        <v>Montee BallRB2013</v>
      </c>
      <c r="B1782" s="3" t="s">
        <v>652</v>
      </c>
      <c r="C1782" s="1" t="s">
        <v>3</v>
      </c>
      <c r="D1782" s="1">
        <v>23</v>
      </c>
      <c r="E1782" s="1">
        <v>2013</v>
      </c>
      <c r="F1782" s="1">
        <v>2</v>
      </c>
      <c r="G1782" s="6">
        <v>43</v>
      </c>
      <c r="H1782" s="6">
        <v>89</v>
      </c>
      <c r="I1782" s="7">
        <v>0</v>
      </c>
      <c r="J1782" s="7">
        <v>0</v>
      </c>
      <c r="K1782" s="7">
        <v>0</v>
      </c>
      <c r="L1782" s="7">
        <v>0</v>
      </c>
      <c r="M1782" s="7">
        <v>0</v>
      </c>
      <c r="N1782" s="7">
        <v>0</v>
      </c>
      <c r="O1782" s="6">
        <v>-0.02</v>
      </c>
      <c r="P1782" s="7">
        <v>-0.03</v>
      </c>
      <c r="Q1782" s="7">
        <v>-0.03</v>
      </c>
      <c r="R1782" s="7">
        <v>-0.03</v>
      </c>
      <c r="S1782" s="7">
        <v>-0.03</v>
      </c>
      <c r="T1782" s="7">
        <v>23</v>
      </c>
      <c r="U1782" s="7">
        <v>2</v>
      </c>
      <c r="V1782" s="7">
        <v>58</v>
      </c>
      <c r="W1782" s="7" t="str">
        <f t="shared" si="109"/>
        <v/>
      </c>
      <c r="X1782" s="7">
        <v>9</v>
      </c>
      <c r="Y1782" s="7">
        <v>49</v>
      </c>
      <c r="Z1782" s="7"/>
      <c r="AA1782" s="7"/>
      <c r="AB1782" s="6"/>
      <c r="AC1782" s="7"/>
      <c r="AD1782" s="7">
        <v>7.63</v>
      </c>
      <c r="AE1782" s="7">
        <v>7.68</v>
      </c>
      <c r="AF1782" s="1" t="s">
        <v>1885</v>
      </c>
      <c r="AG1782" s="1">
        <v>4.4159999999999998E-2</v>
      </c>
      <c r="AH1782" s="7"/>
      <c r="AI1782" s="7">
        <v>1.19</v>
      </c>
      <c r="AJ1782" s="7"/>
      <c r="AK1782" s="7">
        <v>15</v>
      </c>
      <c r="AL1782" s="7">
        <v>0</v>
      </c>
      <c r="AM1782" s="7">
        <v>0</v>
      </c>
      <c r="AN1782" s="7">
        <v>0</v>
      </c>
      <c r="AO1782" s="7">
        <v>0</v>
      </c>
      <c r="AP1782" s="7">
        <v>0</v>
      </c>
      <c r="AQ1782" s="7">
        <v>1</v>
      </c>
      <c r="AR1782" t="str">
        <f t="shared" si="110"/>
        <v/>
      </c>
      <c r="AS1782">
        <f t="shared" si="111"/>
        <v>4.7104E-2</v>
      </c>
    </row>
    <row r="1783" spans="1:45" ht="29.5" thickBot="1">
      <c r="A1783" t="str">
        <f t="shared" si="108"/>
        <v>LeVeon BellRB2013</v>
      </c>
      <c r="B1783" s="3" t="s">
        <v>653</v>
      </c>
      <c r="C1783" s="1" t="s">
        <v>3</v>
      </c>
      <c r="D1783" s="1">
        <v>24</v>
      </c>
      <c r="E1783" s="1">
        <v>2013</v>
      </c>
      <c r="F1783" s="1">
        <v>2</v>
      </c>
      <c r="G1783" s="6">
        <v>15</v>
      </c>
      <c r="H1783" s="6">
        <v>1</v>
      </c>
      <c r="I1783" s="7">
        <v>1</v>
      </c>
      <c r="J1783" s="7">
        <v>2</v>
      </c>
      <c r="K1783" s="7">
        <v>2</v>
      </c>
      <c r="L1783" s="7">
        <v>3</v>
      </c>
      <c r="M1783" s="7">
        <v>4</v>
      </c>
      <c r="N1783" s="7">
        <v>0</v>
      </c>
      <c r="O1783" s="6">
        <v>1.1000000000000001</v>
      </c>
      <c r="P1783" s="7">
        <v>2.91</v>
      </c>
      <c r="Q1783" s="7">
        <v>3.59</v>
      </c>
      <c r="R1783" s="7">
        <v>4.91</v>
      </c>
      <c r="S1783" s="7">
        <v>6.9</v>
      </c>
      <c r="T1783" s="7">
        <v>21</v>
      </c>
      <c r="U1783" s="7">
        <v>2</v>
      </c>
      <c r="V1783" s="7">
        <v>48</v>
      </c>
      <c r="W1783" s="7" t="str">
        <f t="shared" si="109"/>
        <v/>
      </c>
      <c r="X1783" s="7">
        <v>7</v>
      </c>
      <c r="Y1783" s="7">
        <v>1</v>
      </c>
      <c r="Z1783" s="7">
        <v>2</v>
      </c>
      <c r="AA1783" s="7">
        <v>3</v>
      </c>
      <c r="AB1783" s="6"/>
      <c r="AC1783" s="7"/>
      <c r="AD1783" s="7"/>
      <c r="AE1783" s="7"/>
      <c r="AF1783" s="1" t="s">
        <v>1885</v>
      </c>
      <c r="AG1783" s="1" t="s">
        <v>1885</v>
      </c>
      <c r="AH1783" s="7"/>
      <c r="AI1783" s="7"/>
      <c r="AJ1783" s="7"/>
      <c r="AK1783" s="7"/>
      <c r="AL1783" s="7">
        <v>0</v>
      </c>
      <c r="AM1783" s="7">
        <v>1</v>
      </c>
      <c r="AN1783" s="7">
        <v>1</v>
      </c>
      <c r="AO1783" s="7">
        <v>2</v>
      </c>
      <c r="AP1783" s="7">
        <v>3</v>
      </c>
      <c r="AQ1783" s="7">
        <v>1</v>
      </c>
      <c r="AR1783" t="str">
        <f t="shared" si="110"/>
        <v/>
      </c>
      <c r="AS1783" t="str">
        <f t="shared" si="111"/>
        <v/>
      </c>
    </row>
    <row r="1784" spans="1:45" ht="44" thickBot="1">
      <c r="A1784" t="str">
        <f t="shared" si="108"/>
        <v>Danny AmendolaWR2013</v>
      </c>
      <c r="B1784" s="3" t="s">
        <v>454</v>
      </c>
      <c r="C1784" s="1" t="s">
        <v>16</v>
      </c>
      <c r="D1784" s="1">
        <v>17</v>
      </c>
      <c r="E1784" s="1">
        <v>2013</v>
      </c>
      <c r="F1784" s="1">
        <v>3</v>
      </c>
      <c r="G1784" s="6">
        <v>54</v>
      </c>
      <c r="H1784" s="6">
        <v>99</v>
      </c>
      <c r="I1784" s="7">
        <v>0</v>
      </c>
      <c r="J1784" s="7">
        <v>0</v>
      </c>
      <c r="K1784" s="7">
        <v>0</v>
      </c>
      <c r="L1784" s="7">
        <v>0</v>
      </c>
      <c r="M1784" s="7">
        <v>0</v>
      </c>
      <c r="N1784" s="7">
        <v>0</v>
      </c>
      <c r="O1784" s="6">
        <v>0.32</v>
      </c>
      <c r="P1784" s="7">
        <v>-0.53</v>
      </c>
      <c r="Q1784" s="7">
        <v>-0.61</v>
      </c>
      <c r="R1784" s="7">
        <v>-0.67</v>
      </c>
      <c r="S1784" s="7">
        <v>-0.45</v>
      </c>
      <c r="T1784" s="7">
        <v>28</v>
      </c>
      <c r="U1784" s="7">
        <v>8</v>
      </c>
      <c r="V1784" s="7">
        <v>300</v>
      </c>
      <c r="W1784" s="7">
        <f t="shared" si="109"/>
        <v>61</v>
      </c>
      <c r="X1784" s="7">
        <v>62</v>
      </c>
      <c r="Y1784" s="7">
        <v>122</v>
      </c>
      <c r="Z1784" s="7">
        <v>113</v>
      </c>
      <c r="AA1784" s="7">
        <v>92</v>
      </c>
      <c r="AB1784" s="6">
        <v>47</v>
      </c>
      <c r="AC1784" s="7">
        <v>13.49</v>
      </c>
      <c r="AD1784" s="7">
        <v>10.78</v>
      </c>
      <c r="AE1784" s="7">
        <v>3.31</v>
      </c>
      <c r="AF1784" s="1">
        <v>0.27069090909090909</v>
      </c>
      <c r="AG1784" s="1">
        <v>0.18400000000000002</v>
      </c>
      <c r="AH1784" s="7">
        <v>2.0499999999999998</v>
      </c>
      <c r="AI1784" s="7">
        <v>1.7</v>
      </c>
      <c r="AJ1784" s="7">
        <v>11</v>
      </c>
      <c r="AK1784" s="7">
        <v>12</v>
      </c>
      <c r="AL1784" s="7">
        <v>0</v>
      </c>
      <c r="AM1784" s="7">
        <v>0</v>
      </c>
      <c r="AN1784" s="7">
        <v>0</v>
      </c>
      <c r="AO1784" s="7">
        <v>0</v>
      </c>
      <c r="AP1784" s="7">
        <v>0</v>
      </c>
      <c r="AQ1784" s="7">
        <v>5</v>
      </c>
      <c r="AR1784">
        <f t="shared" si="110"/>
        <v>0.3937322314049585</v>
      </c>
      <c r="AS1784">
        <f t="shared" si="111"/>
        <v>0.24533333333333332</v>
      </c>
    </row>
    <row r="1785" spans="1:45" ht="29.5" thickBot="1">
      <c r="A1785" t="str">
        <f t="shared" si="108"/>
        <v>Eddie LacyRB2013</v>
      </c>
      <c r="B1785" s="3" t="s">
        <v>654</v>
      </c>
      <c r="C1785" s="1" t="s">
        <v>3</v>
      </c>
      <c r="D1785" s="1">
        <v>25</v>
      </c>
      <c r="E1785" s="1">
        <v>2013</v>
      </c>
      <c r="F1785" s="1">
        <v>2</v>
      </c>
      <c r="G1785" s="6">
        <v>8</v>
      </c>
      <c r="H1785" s="6">
        <v>5</v>
      </c>
      <c r="I1785" s="7">
        <v>1</v>
      </c>
      <c r="J1785" s="7">
        <v>2</v>
      </c>
      <c r="K1785" s="7">
        <v>2</v>
      </c>
      <c r="L1785" s="7">
        <v>2</v>
      </c>
      <c r="M1785" s="7">
        <v>2</v>
      </c>
      <c r="N1785" s="7">
        <v>0</v>
      </c>
      <c r="O1785" s="6">
        <v>0.76</v>
      </c>
      <c r="P1785" s="7">
        <v>1.87</v>
      </c>
      <c r="Q1785" s="7">
        <v>2.0299999999999998</v>
      </c>
      <c r="R1785" s="7">
        <v>2.0699999999999998</v>
      </c>
      <c r="S1785" s="7">
        <v>2.3199999999999998</v>
      </c>
      <c r="T1785" s="7">
        <v>22</v>
      </c>
      <c r="U1785" s="7">
        <v>2</v>
      </c>
      <c r="V1785" s="7">
        <v>61</v>
      </c>
      <c r="W1785" s="7" t="str">
        <f t="shared" si="109"/>
        <v/>
      </c>
      <c r="X1785" s="7">
        <v>3</v>
      </c>
      <c r="Y1785" s="7">
        <v>2</v>
      </c>
      <c r="Z1785" s="7">
        <v>8</v>
      </c>
      <c r="AA1785" s="7">
        <v>30</v>
      </c>
      <c r="AB1785" s="6"/>
      <c r="AC1785" s="7"/>
      <c r="AD1785" s="7">
        <v>16.3</v>
      </c>
      <c r="AE1785" s="7">
        <v>17.29</v>
      </c>
      <c r="AF1785" s="1" t="s">
        <v>1885</v>
      </c>
      <c r="AG1785" s="1">
        <v>8.3626666666666669E-2</v>
      </c>
      <c r="AH1785" s="7"/>
      <c r="AI1785" s="7">
        <v>1.06</v>
      </c>
      <c r="AJ1785" s="7"/>
      <c r="AK1785" s="7">
        <v>15</v>
      </c>
      <c r="AL1785" s="7">
        <v>1</v>
      </c>
      <c r="AM1785" s="7">
        <v>2</v>
      </c>
      <c r="AN1785" s="7">
        <v>2</v>
      </c>
      <c r="AO1785" s="7">
        <v>2</v>
      </c>
      <c r="AP1785" s="7">
        <v>2</v>
      </c>
      <c r="AQ1785" s="7">
        <v>1</v>
      </c>
      <c r="AR1785" t="str">
        <f t="shared" si="110"/>
        <v/>
      </c>
      <c r="AS1785">
        <f t="shared" si="111"/>
        <v>8.920177777777781E-2</v>
      </c>
    </row>
    <row r="1786" spans="1:45" ht="29.5" thickBot="1">
      <c r="A1786" t="str">
        <f t="shared" si="108"/>
        <v>Russell WilsonQB2013</v>
      </c>
      <c r="B1786" s="3" t="s">
        <v>596</v>
      </c>
      <c r="C1786" s="1" t="s">
        <v>12</v>
      </c>
      <c r="D1786" s="1">
        <v>8</v>
      </c>
      <c r="E1786" s="1">
        <v>2013</v>
      </c>
      <c r="F1786" s="1">
        <v>1</v>
      </c>
      <c r="G1786" s="6">
        <v>8</v>
      </c>
      <c r="H1786" s="6">
        <v>6</v>
      </c>
      <c r="I1786" s="7">
        <v>1</v>
      </c>
      <c r="J1786" s="7">
        <v>2</v>
      </c>
      <c r="K1786" s="7">
        <v>3</v>
      </c>
      <c r="L1786" s="7">
        <v>3</v>
      </c>
      <c r="M1786" s="7">
        <v>3</v>
      </c>
      <c r="N1786" s="7">
        <v>1</v>
      </c>
      <c r="O1786" s="6">
        <v>0.9</v>
      </c>
      <c r="P1786" s="7">
        <v>1.54</v>
      </c>
      <c r="Q1786" s="7">
        <v>2.33</v>
      </c>
      <c r="R1786" s="7">
        <v>2.39</v>
      </c>
      <c r="S1786" s="7">
        <v>3.75</v>
      </c>
      <c r="T1786" s="7">
        <v>25</v>
      </c>
      <c r="U1786" s="7">
        <v>3</v>
      </c>
      <c r="V1786" s="7">
        <v>75</v>
      </c>
      <c r="W1786" s="7">
        <f t="shared" si="109"/>
        <v>31</v>
      </c>
      <c r="X1786" s="7">
        <v>11</v>
      </c>
      <c r="Y1786" s="7">
        <v>3</v>
      </c>
      <c r="Z1786" s="7">
        <v>4</v>
      </c>
      <c r="AA1786" s="7">
        <v>5</v>
      </c>
      <c r="AB1786" s="6">
        <v>9</v>
      </c>
      <c r="AC1786" s="7">
        <v>20.85</v>
      </c>
      <c r="AD1786" s="7">
        <v>20.76</v>
      </c>
      <c r="AE1786" s="7">
        <v>22.87</v>
      </c>
      <c r="AF1786" s="1" t="s">
        <v>1885</v>
      </c>
      <c r="AG1786" s="1" t="s">
        <v>1885</v>
      </c>
      <c r="AH1786" s="7"/>
      <c r="AI1786" s="7"/>
      <c r="AJ1786" s="7">
        <v>16</v>
      </c>
      <c r="AK1786" s="7"/>
      <c r="AL1786" s="7">
        <v>0</v>
      </c>
      <c r="AM1786" s="7">
        <v>1</v>
      </c>
      <c r="AN1786" s="7">
        <v>2</v>
      </c>
      <c r="AO1786" s="7">
        <v>2</v>
      </c>
      <c r="AP1786" s="7">
        <v>2</v>
      </c>
      <c r="AQ1786" s="7">
        <v>2</v>
      </c>
      <c r="AR1786" t="str">
        <f t="shared" si="110"/>
        <v/>
      </c>
      <c r="AS1786" t="str">
        <f t="shared" si="111"/>
        <v/>
      </c>
    </row>
    <row r="1787" spans="1:45" ht="29.5" thickBot="1">
      <c r="A1787" t="str">
        <f t="shared" si="108"/>
        <v>Matthew StaffordQB2013</v>
      </c>
      <c r="B1787" s="3" t="s">
        <v>347</v>
      </c>
      <c r="C1787" s="1" t="s">
        <v>12</v>
      </c>
      <c r="D1787" s="1">
        <v>9</v>
      </c>
      <c r="E1787" s="1">
        <v>2013</v>
      </c>
      <c r="F1787" s="1">
        <v>1</v>
      </c>
      <c r="G1787" s="6">
        <v>6</v>
      </c>
      <c r="H1787" s="6">
        <v>15</v>
      </c>
      <c r="I1787" s="7">
        <v>1</v>
      </c>
      <c r="J1787" s="7">
        <v>1</v>
      </c>
      <c r="K1787" s="7">
        <v>2</v>
      </c>
      <c r="L1787" s="7">
        <v>3</v>
      </c>
      <c r="M1787" s="7">
        <v>4</v>
      </c>
      <c r="N1787" s="7">
        <v>2</v>
      </c>
      <c r="O1787" s="6">
        <v>1.1599999999999999</v>
      </c>
      <c r="P1787" s="7">
        <v>1.3</v>
      </c>
      <c r="Q1787" s="7">
        <v>1.79</v>
      </c>
      <c r="R1787" s="7">
        <v>2.29</v>
      </c>
      <c r="S1787" s="7">
        <v>2.93</v>
      </c>
      <c r="T1787" s="7">
        <v>25</v>
      </c>
      <c r="U1787" s="7">
        <v>1</v>
      </c>
      <c r="V1787" s="7">
        <v>1</v>
      </c>
      <c r="W1787" s="7">
        <f t="shared" si="109"/>
        <v>3</v>
      </c>
      <c r="X1787" s="7">
        <v>5</v>
      </c>
      <c r="Y1787" s="7">
        <v>6</v>
      </c>
      <c r="Z1787" s="7">
        <v>18</v>
      </c>
      <c r="AA1787" s="7">
        <v>13</v>
      </c>
      <c r="AB1787" s="6">
        <v>11</v>
      </c>
      <c r="AC1787" s="7">
        <v>20.09</v>
      </c>
      <c r="AD1787" s="7">
        <v>21.33</v>
      </c>
      <c r="AE1787" s="7">
        <v>18.7</v>
      </c>
      <c r="AF1787" s="1" t="s">
        <v>1885</v>
      </c>
      <c r="AG1787" s="1" t="s">
        <v>1885</v>
      </c>
      <c r="AH1787" s="7"/>
      <c r="AI1787" s="7"/>
      <c r="AJ1787" s="7">
        <v>16</v>
      </c>
      <c r="AK1787" s="7"/>
      <c r="AL1787" s="7">
        <v>1</v>
      </c>
      <c r="AM1787" s="7">
        <v>1</v>
      </c>
      <c r="AN1787" s="7">
        <v>1</v>
      </c>
      <c r="AO1787" s="7">
        <v>1</v>
      </c>
      <c r="AP1787" s="7">
        <v>2</v>
      </c>
      <c r="AQ1787" s="7">
        <v>5</v>
      </c>
      <c r="AR1787" t="str">
        <f t="shared" si="110"/>
        <v/>
      </c>
      <c r="AS1787" t="str">
        <f t="shared" si="111"/>
        <v/>
      </c>
    </row>
    <row r="1788" spans="1:45" ht="29.5" thickBot="1">
      <c r="A1788" t="str">
        <f t="shared" si="108"/>
        <v>Wes WelkerWR2013</v>
      </c>
      <c r="B1788" s="3" t="s">
        <v>41</v>
      </c>
      <c r="C1788" s="1" t="s">
        <v>16</v>
      </c>
      <c r="D1788" s="1">
        <v>18</v>
      </c>
      <c r="E1788" s="1">
        <v>2013</v>
      </c>
      <c r="F1788" s="1">
        <v>3</v>
      </c>
      <c r="G1788" s="6">
        <v>21</v>
      </c>
      <c r="H1788" s="6">
        <v>70</v>
      </c>
      <c r="I1788" s="7">
        <v>1</v>
      </c>
      <c r="J1788" s="7">
        <v>1</v>
      </c>
      <c r="K1788" s="7">
        <v>1</v>
      </c>
      <c r="L1788" s="7">
        <v>1</v>
      </c>
      <c r="M1788" s="7">
        <v>1</v>
      </c>
      <c r="N1788" s="7">
        <v>6</v>
      </c>
      <c r="O1788" s="6">
        <v>0.82</v>
      </c>
      <c r="P1788" s="7">
        <v>0.43</v>
      </c>
      <c r="Q1788" s="7">
        <v>0.43</v>
      </c>
      <c r="R1788" s="7">
        <v>0.43</v>
      </c>
      <c r="S1788" s="7">
        <v>0.43</v>
      </c>
      <c r="T1788" s="7">
        <v>32</v>
      </c>
      <c r="U1788" s="7">
        <v>8</v>
      </c>
      <c r="V1788" s="7">
        <v>300</v>
      </c>
      <c r="W1788" s="7">
        <f t="shared" si="109"/>
        <v>6.5</v>
      </c>
      <c r="X1788" s="7">
        <v>35</v>
      </c>
      <c r="Y1788" s="7">
        <v>114</v>
      </c>
      <c r="Z1788" s="7"/>
      <c r="AA1788" s="7"/>
      <c r="AB1788" s="6">
        <v>7</v>
      </c>
      <c r="AC1788" s="7">
        <v>18.21</v>
      </c>
      <c r="AD1788" s="7">
        <v>16.22</v>
      </c>
      <c r="AE1788" s="7">
        <v>7.67</v>
      </c>
      <c r="AF1788" s="1">
        <v>0.2757</v>
      </c>
      <c r="AG1788" s="1">
        <v>0.20578461538461537</v>
      </c>
      <c r="AH1788" s="7">
        <v>2.19</v>
      </c>
      <c r="AI1788" s="7">
        <v>1.65</v>
      </c>
      <c r="AJ1788" s="7">
        <v>16</v>
      </c>
      <c r="AK1788" s="7">
        <v>13</v>
      </c>
      <c r="AL1788" s="7">
        <v>0</v>
      </c>
      <c r="AM1788" s="7">
        <v>0</v>
      </c>
      <c r="AN1788" s="7">
        <v>0</v>
      </c>
      <c r="AO1788" s="7">
        <v>0</v>
      </c>
      <c r="AP1788" s="7">
        <v>0</v>
      </c>
      <c r="AQ1788" s="7">
        <v>10</v>
      </c>
      <c r="AR1788">
        <f t="shared" si="110"/>
        <v>0.2757</v>
      </c>
      <c r="AS1788">
        <f t="shared" si="111"/>
        <v>0.25327337278106465</v>
      </c>
    </row>
    <row r="1789" spans="1:45" ht="29.5" thickBot="1">
      <c r="A1789" t="str">
        <f t="shared" si="108"/>
        <v>Torrey SmithWR2013</v>
      </c>
      <c r="B1789" s="3" t="s">
        <v>508</v>
      </c>
      <c r="C1789" s="1" t="s">
        <v>16</v>
      </c>
      <c r="D1789" s="1">
        <v>19</v>
      </c>
      <c r="E1789" s="1">
        <v>2013</v>
      </c>
      <c r="F1789" s="1">
        <v>3</v>
      </c>
      <c r="G1789" s="6">
        <v>23</v>
      </c>
      <c r="H1789" s="6">
        <v>29</v>
      </c>
      <c r="I1789" s="7">
        <v>1</v>
      </c>
      <c r="J1789" s="7">
        <v>1</v>
      </c>
      <c r="K1789" s="7">
        <v>1</v>
      </c>
      <c r="L1789" s="7">
        <v>1</v>
      </c>
      <c r="M1789" s="7">
        <v>1</v>
      </c>
      <c r="N1789" s="7">
        <v>1</v>
      </c>
      <c r="O1789" s="6">
        <v>0.51</v>
      </c>
      <c r="P1789" s="7">
        <v>0.82</v>
      </c>
      <c r="Q1789" s="7">
        <v>1.1000000000000001</v>
      </c>
      <c r="R1789" s="7">
        <v>0.62</v>
      </c>
      <c r="S1789" s="7">
        <v>0.37</v>
      </c>
      <c r="T1789" s="7">
        <v>24</v>
      </c>
      <c r="U1789" s="7">
        <v>2</v>
      </c>
      <c r="V1789" s="7">
        <v>58</v>
      </c>
      <c r="W1789" s="7">
        <f t="shared" si="109"/>
        <v>29</v>
      </c>
      <c r="X1789" s="7">
        <v>26</v>
      </c>
      <c r="Y1789" s="7">
        <v>37</v>
      </c>
      <c r="Z1789" s="7">
        <v>62</v>
      </c>
      <c r="AA1789" s="7">
        <v>105</v>
      </c>
      <c r="AB1789" s="6">
        <v>28</v>
      </c>
      <c r="AC1789" s="7">
        <v>11.46</v>
      </c>
      <c r="AD1789" s="7">
        <v>12.61</v>
      </c>
      <c r="AE1789" s="7">
        <v>11.98</v>
      </c>
      <c r="AF1789" s="1">
        <v>0.1973</v>
      </c>
      <c r="AG1789" s="1">
        <v>0.21640000000000001</v>
      </c>
      <c r="AH1789" s="7">
        <v>1.62</v>
      </c>
      <c r="AI1789" s="7">
        <v>1.69</v>
      </c>
      <c r="AJ1789" s="7">
        <v>16</v>
      </c>
      <c r="AK1789" s="7">
        <v>16</v>
      </c>
      <c r="AL1789" s="7">
        <v>0</v>
      </c>
      <c r="AM1789" s="7">
        <v>0</v>
      </c>
      <c r="AN1789" s="7">
        <v>0</v>
      </c>
      <c r="AO1789" s="7">
        <v>0</v>
      </c>
      <c r="AP1789" s="7">
        <v>0</v>
      </c>
      <c r="AQ1789" s="7">
        <v>3</v>
      </c>
      <c r="AR1789">
        <f t="shared" si="110"/>
        <v>0.1973</v>
      </c>
      <c r="AS1789">
        <f t="shared" si="111"/>
        <v>0.21640000000000001</v>
      </c>
    </row>
    <row r="1790" spans="1:45" ht="29.5" thickBot="1">
      <c r="A1790" t="str">
        <f t="shared" si="108"/>
        <v>Tavon AustinWR2013</v>
      </c>
      <c r="B1790" s="3" t="s">
        <v>655</v>
      </c>
      <c r="C1790" s="1" t="s">
        <v>16</v>
      </c>
      <c r="D1790" s="1">
        <v>20</v>
      </c>
      <c r="E1790" s="1">
        <v>2013</v>
      </c>
      <c r="F1790" s="1">
        <v>3</v>
      </c>
      <c r="G1790" s="6">
        <v>56</v>
      </c>
      <c r="H1790" s="6">
        <v>83</v>
      </c>
      <c r="I1790" s="7">
        <v>0</v>
      </c>
      <c r="J1790" s="7">
        <v>0</v>
      </c>
      <c r="K1790" s="7">
        <v>0</v>
      </c>
      <c r="L1790" s="7">
        <v>0</v>
      </c>
      <c r="M1790" s="7">
        <v>0</v>
      </c>
      <c r="N1790" s="7">
        <v>0</v>
      </c>
      <c r="O1790" s="6">
        <v>-0.35</v>
      </c>
      <c r="P1790" s="7">
        <v>-0.89</v>
      </c>
      <c r="Q1790" s="7">
        <v>-1.1000000000000001</v>
      </c>
      <c r="R1790" s="7">
        <v>-1.31</v>
      </c>
      <c r="S1790" s="7">
        <v>-2.16</v>
      </c>
      <c r="T1790" s="7">
        <v>22</v>
      </c>
      <c r="U1790" s="7">
        <v>1</v>
      </c>
      <c r="V1790" s="7">
        <v>8</v>
      </c>
      <c r="W1790" s="7" t="str">
        <f t="shared" si="109"/>
        <v/>
      </c>
      <c r="X1790" s="7">
        <v>40</v>
      </c>
      <c r="Y1790" s="7">
        <v>81.5</v>
      </c>
      <c r="Z1790" s="7">
        <v>53.5</v>
      </c>
      <c r="AA1790" s="7">
        <v>82</v>
      </c>
      <c r="AB1790" s="6"/>
      <c r="AC1790" s="7"/>
      <c r="AD1790" s="7">
        <v>9.76</v>
      </c>
      <c r="AE1790" s="7">
        <v>6.02</v>
      </c>
      <c r="AF1790" s="1" t="s">
        <v>1885</v>
      </c>
      <c r="AG1790" s="1">
        <v>0.1716923076923077</v>
      </c>
      <c r="AH1790" s="7"/>
      <c r="AI1790" s="7">
        <v>1.38</v>
      </c>
      <c r="AJ1790" s="7"/>
      <c r="AK1790" s="7">
        <v>13</v>
      </c>
      <c r="AL1790" s="7">
        <v>0</v>
      </c>
      <c r="AM1790" s="7">
        <v>0</v>
      </c>
      <c r="AN1790" s="7">
        <v>0</v>
      </c>
      <c r="AO1790" s="7">
        <v>0</v>
      </c>
      <c r="AP1790" s="7">
        <v>0</v>
      </c>
      <c r="AQ1790" s="7">
        <v>1</v>
      </c>
      <c r="AR1790" t="str">
        <f t="shared" si="110"/>
        <v/>
      </c>
      <c r="AS1790">
        <f t="shared" si="111"/>
        <v>0.211313609467456</v>
      </c>
    </row>
    <row r="1791" spans="1:45" ht="29.5" thickBot="1">
      <c r="A1791" t="str">
        <f t="shared" si="108"/>
        <v>Mike WallaceWR2013</v>
      </c>
      <c r="B1791" s="3" t="s">
        <v>395</v>
      </c>
      <c r="C1791" s="1" t="s">
        <v>16</v>
      </c>
      <c r="D1791" s="1">
        <v>21</v>
      </c>
      <c r="E1791" s="1">
        <v>2013</v>
      </c>
      <c r="F1791" s="1">
        <v>3</v>
      </c>
      <c r="G1791" s="6">
        <v>26</v>
      </c>
      <c r="H1791" s="6">
        <v>20</v>
      </c>
      <c r="I1791" s="7">
        <v>0</v>
      </c>
      <c r="J1791" s="7">
        <v>1</v>
      </c>
      <c r="K1791" s="7">
        <v>1</v>
      </c>
      <c r="L1791" s="7">
        <v>2</v>
      </c>
      <c r="M1791" s="7">
        <v>2</v>
      </c>
      <c r="N1791" s="7">
        <v>3</v>
      </c>
      <c r="O1791" s="6">
        <v>0.71</v>
      </c>
      <c r="P1791" s="7">
        <v>1.28</v>
      </c>
      <c r="Q1791" s="7">
        <v>0.94</v>
      </c>
      <c r="R1791" s="7">
        <v>1.34</v>
      </c>
      <c r="S1791" s="7">
        <v>1.41</v>
      </c>
      <c r="T1791" s="7">
        <v>27</v>
      </c>
      <c r="U1791" s="7">
        <v>3</v>
      </c>
      <c r="V1791" s="7">
        <v>84</v>
      </c>
      <c r="W1791" s="7">
        <f t="shared" si="109"/>
        <v>13</v>
      </c>
      <c r="X1791" s="7">
        <v>38</v>
      </c>
      <c r="Y1791" s="7">
        <v>41</v>
      </c>
      <c r="Z1791" s="7">
        <v>88</v>
      </c>
      <c r="AA1791" s="7">
        <v>67</v>
      </c>
      <c r="AB1791" s="6">
        <v>23</v>
      </c>
      <c r="AC1791" s="7">
        <v>13.1</v>
      </c>
      <c r="AD1791" s="7">
        <v>12.46</v>
      </c>
      <c r="AE1791" s="7">
        <v>13.43</v>
      </c>
      <c r="AF1791" s="1">
        <v>0.23573333333333332</v>
      </c>
      <c r="AG1791" s="1">
        <v>0.246</v>
      </c>
      <c r="AH1791" s="7">
        <v>1.53</v>
      </c>
      <c r="AI1791" s="7">
        <v>1.45</v>
      </c>
      <c r="AJ1791" s="7">
        <v>15</v>
      </c>
      <c r="AK1791" s="7">
        <v>16</v>
      </c>
      <c r="AL1791" s="7">
        <v>0</v>
      </c>
      <c r="AM1791" s="7">
        <v>0</v>
      </c>
      <c r="AN1791" s="7">
        <v>0</v>
      </c>
      <c r="AO1791" s="7">
        <v>0</v>
      </c>
      <c r="AP1791" s="7">
        <v>0</v>
      </c>
      <c r="AQ1791" s="7">
        <v>5</v>
      </c>
      <c r="AR1791">
        <f t="shared" si="110"/>
        <v>0.2514488888888885</v>
      </c>
      <c r="AS1791">
        <f t="shared" si="111"/>
        <v>0.246</v>
      </c>
    </row>
    <row r="1792" spans="1:45" ht="29.5" thickBot="1">
      <c r="A1792" t="str">
        <f t="shared" si="108"/>
        <v>Tom BradyQB2013</v>
      </c>
      <c r="B1792" s="3" t="s">
        <v>11</v>
      </c>
      <c r="C1792" s="1" t="s">
        <v>12</v>
      </c>
      <c r="D1792" s="1">
        <v>10</v>
      </c>
      <c r="E1792" s="1">
        <v>2013</v>
      </c>
      <c r="F1792" s="1">
        <v>1</v>
      </c>
      <c r="G1792" s="6">
        <v>15</v>
      </c>
      <c r="H1792" s="6">
        <v>7</v>
      </c>
      <c r="I1792" s="7">
        <v>0</v>
      </c>
      <c r="J1792" s="7">
        <v>1</v>
      </c>
      <c r="K1792" s="7">
        <v>2</v>
      </c>
      <c r="L1792" s="7">
        <v>2</v>
      </c>
      <c r="M1792" s="7">
        <v>3</v>
      </c>
      <c r="N1792" s="7">
        <v>10</v>
      </c>
      <c r="O1792" s="6">
        <v>0.4</v>
      </c>
      <c r="P1792" s="7">
        <v>1.18</v>
      </c>
      <c r="Q1792" s="7">
        <v>2.69</v>
      </c>
      <c r="R1792" s="7">
        <v>2.78</v>
      </c>
      <c r="S1792" s="7">
        <v>3.8</v>
      </c>
      <c r="T1792" s="7">
        <v>36</v>
      </c>
      <c r="U1792" s="7">
        <v>6</v>
      </c>
      <c r="V1792" s="7">
        <v>199</v>
      </c>
      <c r="W1792" s="7">
        <f t="shared" si="109"/>
        <v>5</v>
      </c>
      <c r="X1792" s="7">
        <v>12</v>
      </c>
      <c r="Y1792" s="7">
        <v>15</v>
      </c>
      <c r="Z1792" s="7">
        <v>10</v>
      </c>
      <c r="AA1792" s="7">
        <v>6</v>
      </c>
      <c r="AB1792" s="6">
        <v>3</v>
      </c>
      <c r="AC1792" s="7">
        <v>25.52</v>
      </c>
      <c r="AD1792" s="7">
        <v>18.97</v>
      </c>
      <c r="AE1792" s="7">
        <v>21.88</v>
      </c>
      <c r="AF1792" s="1" t="s">
        <v>1885</v>
      </c>
      <c r="AG1792" s="1" t="s">
        <v>1885</v>
      </c>
      <c r="AH1792" s="7"/>
      <c r="AI1792" s="7"/>
      <c r="AJ1792" s="7">
        <v>16</v>
      </c>
      <c r="AK1792" s="7"/>
      <c r="AL1792" s="7">
        <v>0</v>
      </c>
      <c r="AM1792" s="7">
        <v>0</v>
      </c>
      <c r="AN1792" s="7">
        <v>1</v>
      </c>
      <c r="AO1792" s="7">
        <v>1</v>
      </c>
      <c r="AP1792" s="7">
        <v>2</v>
      </c>
      <c r="AQ1792" s="7">
        <v>14</v>
      </c>
      <c r="AR1792" t="str">
        <f t="shared" si="110"/>
        <v/>
      </c>
      <c r="AS1792" t="str">
        <f t="shared" si="111"/>
        <v/>
      </c>
    </row>
    <row r="1793" spans="1:45" ht="29.5" thickBot="1">
      <c r="A1793" t="str">
        <f t="shared" si="108"/>
        <v>Marques ColstonWR2013</v>
      </c>
      <c r="B1793" s="3" t="s">
        <v>26</v>
      </c>
      <c r="C1793" s="1" t="s">
        <v>16</v>
      </c>
      <c r="D1793" s="1">
        <v>22</v>
      </c>
      <c r="E1793" s="1">
        <v>2013</v>
      </c>
      <c r="F1793" s="1">
        <v>3</v>
      </c>
      <c r="G1793" s="6">
        <v>26</v>
      </c>
      <c r="H1793" s="6">
        <v>36</v>
      </c>
      <c r="I1793" s="7">
        <v>0</v>
      </c>
      <c r="J1793" s="7">
        <v>0</v>
      </c>
      <c r="K1793" s="7">
        <v>0</v>
      </c>
      <c r="L1793" s="7">
        <v>0</v>
      </c>
      <c r="M1793" s="7">
        <v>0</v>
      </c>
      <c r="N1793" s="7">
        <v>6</v>
      </c>
      <c r="O1793" s="6">
        <v>0.54</v>
      </c>
      <c r="P1793" s="7">
        <v>0.6</v>
      </c>
      <c r="Q1793" s="7">
        <v>1.25</v>
      </c>
      <c r="R1793" s="7">
        <v>1.25</v>
      </c>
      <c r="S1793" s="7">
        <v>1.25</v>
      </c>
      <c r="T1793" s="7">
        <v>30</v>
      </c>
      <c r="U1793" s="7">
        <v>7</v>
      </c>
      <c r="V1793" s="7">
        <v>252</v>
      </c>
      <c r="W1793" s="7">
        <f t="shared" si="109"/>
        <v>19</v>
      </c>
      <c r="X1793" s="7">
        <v>46</v>
      </c>
      <c r="Y1793" s="7">
        <v>76</v>
      </c>
      <c r="Z1793" s="7">
        <v>138</v>
      </c>
      <c r="AA1793" s="7"/>
      <c r="AB1793" s="6">
        <v>12</v>
      </c>
      <c r="AC1793" s="7">
        <v>16.149999999999999</v>
      </c>
      <c r="AD1793" s="7">
        <v>13.29</v>
      </c>
      <c r="AE1793" s="7">
        <v>11.2</v>
      </c>
      <c r="AF1793" s="1">
        <v>0.20419999999999999</v>
      </c>
      <c r="AG1793" s="1">
        <v>0.18709333333333333</v>
      </c>
      <c r="AH1793" s="7">
        <v>1.85</v>
      </c>
      <c r="AI1793" s="7">
        <v>1.77</v>
      </c>
      <c r="AJ1793" s="7">
        <v>16</v>
      </c>
      <c r="AK1793" s="7">
        <v>15</v>
      </c>
      <c r="AL1793" s="7">
        <v>0</v>
      </c>
      <c r="AM1793" s="7">
        <v>0</v>
      </c>
      <c r="AN1793" s="7">
        <v>0</v>
      </c>
      <c r="AO1793" s="7">
        <v>0</v>
      </c>
      <c r="AP1793" s="7">
        <v>0</v>
      </c>
      <c r="AQ1793" s="7">
        <v>8</v>
      </c>
      <c r="AR1793">
        <f t="shared" si="110"/>
        <v>0.20419999999999999</v>
      </c>
      <c r="AS1793">
        <f t="shared" si="111"/>
        <v>0.19956622222222187</v>
      </c>
    </row>
    <row r="1794" spans="1:45" ht="29.5" thickBot="1">
      <c r="A1794" t="str">
        <f t="shared" si="108"/>
        <v>Peyton ManningQB2013</v>
      </c>
      <c r="B1794" s="3" t="s">
        <v>23</v>
      </c>
      <c r="C1794" s="1" t="s">
        <v>12</v>
      </c>
      <c r="D1794" s="1">
        <v>11</v>
      </c>
      <c r="E1794" s="1">
        <v>2013</v>
      </c>
      <c r="F1794" s="1">
        <v>1</v>
      </c>
      <c r="G1794" s="6">
        <v>1</v>
      </c>
      <c r="H1794" s="6">
        <v>3</v>
      </c>
      <c r="I1794" s="7">
        <v>1</v>
      </c>
      <c r="J1794" s="7">
        <v>2</v>
      </c>
      <c r="K1794" s="7">
        <v>2</v>
      </c>
      <c r="L1794" s="7">
        <v>2</v>
      </c>
      <c r="M1794" s="7">
        <v>2</v>
      </c>
      <c r="N1794" s="7">
        <v>12</v>
      </c>
      <c r="O1794" s="6">
        <v>2.09</v>
      </c>
      <c r="P1794" s="7">
        <v>3.5</v>
      </c>
      <c r="Q1794" s="7">
        <v>2.98</v>
      </c>
      <c r="R1794" s="7">
        <v>2.98</v>
      </c>
      <c r="S1794" s="7">
        <v>2.98</v>
      </c>
      <c r="T1794" s="7">
        <v>37</v>
      </c>
      <c r="U1794" s="7">
        <v>1</v>
      </c>
      <c r="V1794" s="7">
        <v>1</v>
      </c>
      <c r="W1794" s="7">
        <f t="shared" si="109"/>
        <v>13</v>
      </c>
      <c r="X1794" s="7">
        <v>4</v>
      </c>
      <c r="Y1794" s="7">
        <v>11</v>
      </c>
      <c r="Z1794" s="7"/>
      <c r="AA1794" s="7"/>
      <c r="AB1794" s="6">
        <v>4</v>
      </c>
      <c r="AC1794" s="7">
        <v>24.21</v>
      </c>
      <c r="AD1794" s="7">
        <v>33.25</v>
      </c>
      <c r="AE1794" s="7">
        <v>24.42</v>
      </c>
      <c r="AF1794" s="1" t="s">
        <v>1885</v>
      </c>
      <c r="AG1794" s="1" t="s">
        <v>1885</v>
      </c>
      <c r="AH1794" s="7"/>
      <c r="AI1794" s="7"/>
      <c r="AJ1794" s="7">
        <v>16</v>
      </c>
      <c r="AK1794" s="7"/>
      <c r="AL1794" s="7">
        <v>1</v>
      </c>
      <c r="AM1794" s="7">
        <v>2</v>
      </c>
      <c r="AN1794" s="7">
        <v>2</v>
      </c>
      <c r="AO1794" s="7">
        <v>2</v>
      </c>
      <c r="AP1794" s="7">
        <v>2</v>
      </c>
      <c r="AQ1794" s="7">
        <v>16</v>
      </c>
      <c r="AR1794" t="str">
        <f t="shared" si="110"/>
        <v/>
      </c>
      <c r="AS1794" t="str">
        <f t="shared" si="111"/>
        <v/>
      </c>
    </row>
    <row r="1795" spans="1:45" ht="29.5" thickBot="1">
      <c r="A1795" t="str">
        <f t="shared" ref="A1795:A1858" si="112">B1795&amp;C1795&amp;E1795</f>
        <v>Antonio BrownWR2013</v>
      </c>
      <c r="B1795" s="3" t="s">
        <v>464</v>
      </c>
      <c r="C1795" s="1" t="s">
        <v>16</v>
      </c>
      <c r="D1795" s="1">
        <v>23</v>
      </c>
      <c r="E1795" s="1">
        <v>2013</v>
      </c>
      <c r="F1795" s="1">
        <v>3</v>
      </c>
      <c r="G1795" s="6">
        <v>3</v>
      </c>
      <c r="H1795" s="6">
        <v>1</v>
      </c>
      <c r="I1795" s="7">
        <v>1</v>
      </c>
      <c r="J1795" s="7">
        <v>2</v>
      </c>
      <c r="K1795" s="7">
        <v>3</v>
      </c>
      <c r="L1795" s="7">
        <v>4</v>
      </c>
      <c r="M1795" s="7">
        <v>5</v>
      </c>
      <c r="N1795" s="7">
        <v>1</v>
      </c>
      <c r="O1795" s="6">
        <v>1.43</v>
      </c>
      <c r="P1795" s="7">
        <v>3.21</v>
      </c>
      <c r="Q1795" s="7">
        <v>4.78</v>
      </c>
      <c r="R1795" s="7">
        <v>5.81</v>
      </c>
      <c r="S1795" s="7">
        <v>7.64</v>
      </c>
      <c r="T1795" s="7">
        <v>25</v>
      </c>
      <c r="U1795" s="7">
        <v>6</v>
      </c>
      <c r="V1795" s="7">
        <v>195</v>
      </c>
      <c r="W1795" s="7">
        <f t="shared" ref="W1795:W1858" si="113">IFERROR(VLOOKUP(B1795&amp;C1795&amp;E1795-1,A:D,4,0),"")</f>
        <v>23</v>
      </c>
      <c r="X1795" s="7">
        <v>9</v>
      </c>
      <c r="Y1795" s="7">
        <v>4</v>
      </c>
      <c r="Z1795" s="7">
        <v>2</v>
      </c>
      <c r="AA1795" s="7">
        <v>3</v>
      </c>
      <c r="AB1795" s="6">
        <v>32</v>
      </c>
      <c r="AC1795" s="7">
        <v>13.62</v>
      </c>
      <c r="AD1795" s="7">
        <v>19.260000000000002</v>
      </c>
      <c r="AE1795" s="7">
        <v>23.63</v>
      </c>
      <c r="AF1795" s="1">
        <v>0.22978461538461539</v>
      </c>
      <c r="AG1795" s="1">
        <v>0.28910000000000002</v>
      </c>
      <c r="AH1795" s="7">
        <v>1.81</v>
      </c>
      <c r="AI1795" s="7">
        <v>2.48</v>
      </c>
      <c r="AJ1795" s="7">
        <v>13</v>
      </c>
      <c r="AK1795" s="7">
        <v>16</v>
      </c>
      <c r="AL1795" s="7">
        <v>1</v>
      </c>
      <c r="AM1795" s="7">
        <v>2</v>
      </c>
      <c r="AN1795" s="7">
        <v>3</v>
      </c>
      <c r="AO1795" s="7">
        <v>4</v>
      </c>
      <c r="AP1795" s="7">
        <v>5</v>
      </c>
      <c r="AQ1795" s="7">
        <v>4</v>
      </c>
      <c r="AR1795">
        <f t="shared" ref="AR1795:AR1858" si="114">IF(AF1795="","",_xlfn.NUMBERVALUE(AF1795)*16/AJ1795)</f>
        <v>0.28281183431952617</v>
      </c>
      <c r="AS1795">
        <f t="shared" ref="AS1795:AS1858" si="115">IF(AG1795="","",_xlfn.NUMBERVALUE(AG1795)*16/AK1795)</f>
        <v>0.28910000000000002</v>
      </c>
    </row>
    <row r="1796" spans="1:45" ht="29.5" thickBot="1">
      <c r="A1796" t="str">
        <f t="shared" si="112"/>
        <v>Ryan MathewsRB2013</v>
      </c>
      <c r="B1796" s="3" t="s">
        <v>409</v>
      </c>
      <c r="C1796" s="1" t="s">
        <v>3</v>
      </c>
      <c r="D1796" s="1">
        <v>26</v>
      </c>
      <c r="E1796" s="1">
        <v>2013</v>
      </c>
      <c r="F1796" s="1">
        <v>2</v>
      </c>
      <c r="G1796" s="6">
        <v>17</v>
      </c>
      <c r="H1796" s="6">
        <v>70</v>
      </c>
      <c r="I1796" s="7">
        <v>1</v>
      </c>
      <c r="J1796" s="7">
        <v>1</v>
      </c>
      <c r="K1796" s="7">
        <v>1</v>
      </c>
      <c r="L1796" s="7">
        <v>1</v>
      </c>
      <c r="M1796" s="7">
        <v>1</v>
      </c>
      <c r="N1796" s="7">
        <v>1</v>
      </c>
      <c r="O1796" s="6">
        <v>0.45</v>
      </c>
      <c r="P1796" s="7">
        <v>0.68</v>
      </c>
      <c r="Q1796" s="7">
        <v>1.06</v>
      </c>
      <c r="R1796" s="7">
        <v>1.45</v>
      </c>
      <c r="S1796" s="7">
        <v>1.45</v>
      </c>
      <c r="T1796" s="7">
        <v>26</v>
      </c>
      <c r="U1796" s="7">
        <v>1</v>
      </c>
      <c r="V1796" s="7">
        <v>12</v>
      </c>
      <c r="W1796" s="7">
        <f t="shared" si="113"/>
        <v>5</v>
      </c>
      <c r="X1796" s="7">
        <v>21</v>
      </c>
      <c r="Y1796" s="7">
        <v>44</v>
      </c>
      <c r="Z1796" s="7">
        <v>38</v>
      </c>
      <c r="AA1796" s="7">
        <v>89</v>
      </c>
      <c r="AB1796" s="6">
        <v>30</v>
      </c>
      <c r="AC1796" s="7">
        <v>11.74</v>
      </c>
      <c r="AD1796" s="7">
        <v>14.16</v>
      </c>
      <c r="AE1796" s="7">
        <v>11.12</v>
      </c>
      <c r="AF1796" s="1">
        <v>0.1404</v>
      </c>
      <c r="AG1796" s="1">
        <v>6.0693333333333335E-2</v>
      </c>
      <c r="AH1796" s="7">
        <v>1.46</v>
      </c>
      <c r="AI1796" s="7">
        <v>1.45</v>
      </c>
      <c r="AJ1796" s="7">
        <v>12</v>
      </c>
      <c r="AK1796" s="7">
        <v>15</v>
      </c>
      <c r="AL1796" s="7">
        <v>0</v>
      </c>
      <c r="AM1796" s="7">
        <v>0</v>
      </c>
      <c r="AN1796" s="7">
        <v>0</v>
      </c>
      <c r="AO1796" s="7">
        <v>0</v>
      </c>
      <c r="AP1796" s="7">
        <v>0</v>
      </c>
      <c r="AQ1796" s="7">
        <v>4</v>
      </c>
      <c r="AR1796">
        <f t="shared" si="114"/>
        <v>0.18720000000000001</v>
      </c>
      <c r="AS1796">
        <f t="shared" si="115"/>
        <v>6.4739555555555522E-2</v>
      </c>
    </row>
    <row r="1797" spans="1:45" ht="29.5" thickBot="1">
      <c r="A1797" t="str">
        <f t="shared" si="112"/>
        <v>Pierre GarconWR2013</v>
      </c>
      <c r="B1797" s="3" t="s">
        <v>285</v>
      </c>
      <c r="C1797" s="1" t="s">
        <v>16</v>
      </c>
      <c r="D1797" s="1">
        <v>24</v>
      </c>
      <c r="E1797" s="1">
        <v>2013</v>
      </c>
      <c r="F1797" s="1">
        <v>3</v>
      </c>
      <c r="G1797" s="6">
        <v>11</v>
      </c>
      <c r="H1797" s="6">
        <v>47</v>
      </c>
      <c r="I1797" s="7">
        <v>1</v>
      </c>
      <c r="J1797" s="7">
        <v>1</v>
      </c>
      <c r="K1797" s="7">
        <v>1</v>
      </c>
      <c r="L1797" s="7">
        <v>2</v>
      </c>
      <c r="M1797" s="7">
        <v>2</v>
      </c>
      <c r="N1797" s="7">
        <v>2</v>
      </c>
      <c r="O1797" s="6">
        <v>1.1399999999999999</v>
      </c>
      <c r="P1797" s="7">
        <v>1.1499999999999999</v>
      </c>
      <c r="Q1797" s="7">
        <v>1.33</v>
      </c>
      <c r="R1797" s="7">
        <v>1.6</v>
      </c>
      <c r="S1797" s="7">
        <v>1.29</v>
      </c>
      <c r="T1797" s="7">
        <v>27</v>
      </c>
      <c r="U1797" s="7">
        <v>6</v>
      </c>
      <c r="V1797" s="7">
        <v>205</v>
      </c>
      <c r="W1797" s="7">
        <f t="shared" si="113"/>
        <v>32</v>
      </c>
      <c r="X1797" s="7">
        <v>15</v>
      </c>
      <c r="Y1797" s="7">
        <v>58</v>
      </c>
      <c r="Z1797" s="7">
        <v>86</v>
      </c>
      <c r="AA1797" s="7">
        <v>50</v>
      </c>
      <c r="AB1797" s="6">
        <v>55</v>
      </c>
      <c r="AC1797" s="7">
        <v>13.36</v>
      </c>
      <c r="AD1797" s="7">
        <v>17.47</v>
      </c>
      <c r="AE1797" s="7">
        <v>10.08</v>
      </c>
      <c r="AF1797" s="1">
        <v>0.24287999999999998</v>
      </c>
      <c r="AG1797" s="1">
        <v>0.30630000000000002</v>
      </c>
      <c r="AH1797" s="7">
        <v>2.94</v>
      </c>
      <c r="AI1797" s="7">
        <v>2.2000000000000002</v>
      </c>
      <c r="AJ1797" s="7">
        <v>10</v>
      </c>
      <c r="AK1797" s="7">
        <v>16</v>
      </c>
      <c r="AL1797" s="7">
        <v>1</v>
      </c>
      <c r="AM1797" s="7">
        <v>1</v>
      </c>
      <c r="AN1797" s="7">
        <v>1</v>
      </c>
      <c r="AO1797" s="7">
        <v>1</v>
      </c>
      <c r="AP1797" s="7">
        <v>1</v>
      </c>
      <c r="AQ1797" s="7">
        <v>6</v>
      </c>
      <c r="AR1797">
        <f t="shared" si="114"/>
        <v>0.38860800000000001</v>
      </c>
      <c r="AS1797">
        <f t="shared" si="115"/>
        <v>0.30630000000000002</v>
      </c>
    </row>
    <row r="1798" spans="1:45" ht="29.5" thickBot="1">
      <c r="A1798" t="str">
        <f t="shared" si="112"/>
        <v>Jason WittenTE2013</v>
      </c>
      <c r="B1798" s="3" t="s">
        <v>48</v>
      </c>
      <c r="C1798" s="1" t="s">
        <v>49</v>
      </c>
      <c r="D1798" s="1">
        <v>4</v>
      </c>
      <c r="E1798" s="1">
        <v>2013</v>
      </c>
      <c r="F1798" s="1">
        <v>4</v>
      </c>
      <c r="G1798" s="6">
        <v>6</v>
      </c>
      <c r="H1798" s="6">
        <v>9</v>
      </c>
      <c r="I1798" s="7">
        <v>1</v>
      </c>
      <c r="J1798" s="7">
        <v>2</v>
      </c>
      <c r="K1798" s="7">
        <v>3</v>
      </c>
      <c r="L1798" s="7">
        <v>4</v>
      </c>
      <c r="M1798" s="7">
        <v>5</v>
      </c>
      <c r="N1798" s="7">
        <v>10</v>
      </c>
      <c r="O1798" s="6">
        <v>0.56000000000000005</v>
      </c>
      <c r="P1798" s="7">
        <v>0.76</v>
      </c>
      <c r="Q1798" s="7">
        <v>1.06</v>
      </c>
      <c r="R1798" s="7">
        <v>1.26</v>
      </c>
      <c r="S1798" s="7">
        <v>1.51</v>
      </c>
      <c r="T1798" s="7">
        <v>31</v>
      </c>
      <c r="U1798" s="7">
        <v>3</v>
      </c>
      <c r="V1798" s="7">
        <v>69</v>
      </c>
      <c r="W1798" s="7">
        <f t="shared" si="113"/>
        <v>7</v>
      </c>
      <c r="X1798" s="7">
        <v>11</v>
      </c>
      <c r="Y1798" s="7">
        <v>19</v>
      </c>
      <c r="Z1798" s="7">
        <v>25</v>
      </c>
      <c r="AA1798" s="7">
        <v>24</v>
      </c>
      <c r="AB1798" s="6">
        <v>3</v>
      </c>
      <c r="AC1798" s="7">
        <v>14.49</v>
      </c>
      <c r="AD1798" s="7">
        <v>12.88</v>
      </c>
      <c r="AE1798" s="7">
        <v>10.27</v>
      </c>
      <c r="AF1798" s="1">
        <v>0.22739999999999999</v>
      </c>
      <c r="AG1798" s="1">
        <v>0.19389999999999999</v>
      </c>
      <c r="AH1798" s="7">
        <v>1.65</v>
      </c>
      <c r="AI1798" s="7">
        <v>1.57</v>
      </c>
      <c r="AJ1798" s="7">
        <v>16</v>
      </c>
      <c r="AK1798" s="7">
        <v>16</v>
      </c>
      <c r="AL1798" s="7">
        <v>1</v>
      </c>
      <c r="AM1798" s="7">
        <v>1</v>
      </c>
      <c r="AN1798" s="7">
        <v>1</v>
      </c>
      <c r="AO1798" s="7">
        <v>1</v>
      </c>
      <c r="AP1798" s="7">
        <v>1</v>
      </c>
      <c r="AQ1798" s="7">
        <v>11</v>
      </c>
      <c r="AR1798">
        <f t="shared" si="114"/>
        <v>0.22739999999999999</v>
      </c>
      <c r="AS1798">
        <f t="shared" si="115"/>
        <v>0.19389999999999999</v>
      </c>
    </row>
    <row r="1799" spans="1:45" ht="29.5" thickBot="1">
      <c r="A1799" t="str">
        <f t="shared" si="112"/>
        <v>Eric DeckerWR2013</v>
      </c>
      <c r="B1799" s="3" t="s">
        <v>433</v>
      </c>
      <c r="C1799" s="1" t="s">
        <v>16</v>
      </c>
      <c r="D1799" s="1">
        <v>25</v>
      </c>
      <c r="E1799" s="1">
        <v>2013</v>
      </c>
      <c r="F1799" s="1">
        <v>3</v>
      </c>
      <c r="G1799" s="6">
        <v>9</v>
      </c>
      <c r="H1799" s="6">
        <v>26</v>
      </c>
      <c r="I1799" s="7">
        <v>1</v>
      </c>
      <c r="J1799" s="7">
        <v>1</v>
      </c>
      <c r="K1799" s="7">
        <v>2</v>
      </c>
      <c r="L1799" s="7">
        <v>2</v>
      </c>
      <c r="M1799" s="7">
        <v>2</v>
      </c>
      <c r="N1799" s="7">
        <v>2</v>
      </c>
      <c r="O1799" s="6">
        <v>1.1200000000000001</v>
      </c>
      <c r="P1799" s="7">
        <v>1.32</v>
      </c>
      <c r="Q1799" s="7">
        <v>2.27</v>
      </c>
      <c r="R1799" s="7">
        <v>1.39</v>
      </c>
      <c r="S1799" s="7">
        <v>1.41</v>
      </c>
      <c r="T1799" s="7">
        <v>26</v>
      </c>
      <c r="U1799" s="7">
        <v>3</v>
      </c>
      <c r="V1799" s="7">
        <v>87</v>
      </c>
      <c r="W1799" s="7">
        <f t="shared" si="113"/>
        <v>28</v>
      </c>
      <c r="X1799" s="7">
        <v>32</v>
      </c>
      <c r="Y1799" s="7">
        <v>46</v>
      </c>
      <c r="Z1799" s="7">
        <v>39</v>
      </c>
      <c r="AA1799" s="7">
        <v>52</v>
      </c>
      <c r="AB1799" s="6">
        <v>9</v>
      </c>
      <c r="AC1799" s="7">
        <v>16.84</v>
      </c>
      <c r="AD1799" s="7">
        <v>17.61</v>
      </c>
      <c r="AE1799" s="7">
        <v>13.35</v>
      </c>
      <c r="AF1799" s="1">
        <v>0.21279999999999999</v>
      </c>
      <c r="AG1799" s="1">
        <v>0.20710000000000001</v>
      </c>
      <c r="AH1799" s="7">
        <v>1.8</v>
      </c>
      <c r="AI1799" s="7">
        <v>2.0299999999999998</v>
      </c>
      <c r="AJ1799" s="7">
        <v>16</v>
      </c>
      <c r="AK1799" s="7">
        <v>16</v>
      </c>
      <c r="AL1799" s="7">
        <v>1</v>
      </c>
      <c r="AM1799" s="7">
        <v>1</v>
      </c>
      <c r="AN1799" s="7">
        <v>1</v>
      </c>
      <c r="AO1799" s="7">
        <v>1</v>
      </c>
      <c r="AP1799" s="7">
        <v>1</v>
      </c>
      <c r="AQ1799" s="7">
        <v>4</v>
      </c>
      <c r="AR1799">
        <f t="shared" si="114"/>
        <v>0.21279999999999999</v>
      </c>
      <c r="AS1799">
        <f t="shared" si="115"/>
        <v>0.20710000000000001</v>
      </c>
    </row>
    <row r="1800" spans="1:45" ht="29.5" thickBot="1">
      <c r="A1800" t="str">
        <f t="shared" si="112"/>
        <v>Josh GordonWR2013</v>
      </c>
      <c r="B1800" s="3" t="s">
        <v>586</v>
      </c>
      <c r="C1800" s="1" t="s">
        <v>16</v>
      </c>
      <c r="D1800" s="1">
        <v>26</v>
      </c>
      <c r="E1800" s="1">
        <v>2013</v>
      </c>
      <c r="F1800" s="1">
        <v>3</v>
      </c>
      <c r="G1800" s="6">
        <v>2</v>
      </c>
      <c r="H1800" s="6">
        <v>98</v>
      </c>
      <c r="I1800" s="7">
        <v>1</v>
      </c>
      <c r="J1800" s="7">
        <v>1</v>
      </c>
      <c r="K1800" s="7">
        <v>1</v>
      </c>
      <c r="L1800" s="7">
        <v>1</v>
      </c>
      <c r="M1800" s="7">
        <v>1</v>
      </c>
      <c r="N1800" s="7">
        <v>1</v>
      </c>
      <c r="O1800" s="6">
        <v>1.1399999999999999</v>
      </c>
      <c r="P1800" s="7">
        <v>1.19</v>
      </c>
      <c r="Q1800" s="7">
        <v>1.19</v>
      </c>
      <c r="R1800" s="7">
        <v>1.19</v>
      </c>
      <c r="S1800" s="7">
        <v>0.77</v>
      </c>
      <c r="T1800" s="7">
        <v>22</v>
      </c>
      <c r="U1800" s="7">
        <v>8</v>
      </c>
      <c r="V1800" s="7">
        <v>300</v>
      </c>
      <c r="W1800" s="7">
        <f t="shared" si="113"/>
        <v>60</v>
      </c>
      <c r="X1800" s="7">
        <v>22</v>
      </c>
      <c r="Y1800" s="7">
        <v>52</v>
      </c>
      <c r="Z1800" s="7">
        <v>43</v>
      </c>
      <c r="AA1800" s="7">
        <v>79</v>
      </c>
      <c r="AB1800" s="6">
        <v>40</v>
      </c>
      <c r="AC1800" s="7">
        <v>10.029999999999999</v>
      </c>
      <c r="AD1800" s="7">
        <v>22.46</v>
      </c>
      <c r="AE1800" s="7">
        <v>10.86</v>
      </c>
      <c r="AF1800" s="1">
        <v>0.17419999999999999</v>
      </c>
      <c r="AG1800" s="1">
        <v>0.28102857142857146</v>
      </c>
      <c r="AH1800" s="7">
        <v>1.59</v>
      </c>
      <c r="AI1800" s="7">
        <v>2.68</v>
      </c>
      <c r="AJ1800" s="7">
        <v>16</v>
      </c>
      <c r="AK1800" s="7">
        <v>14</v>
      </c>
      <c r="AL1800" s="7">
        <v>1</v>
      </c>
      <c r="AM1800" s="7">
        <v>1</v>
      </c>
      <c r="AN1800" s="7">
        <v>1</v>
      </c>
      <c r="AO1800" s="7">
        <v>1</v>
      </c>
      <c r="AP1800" s="7">
        <v>1</v>
      </c>
      <c r="AQ1800" s="7">
        <v>2</v>
      </c>
      <c r="AR1800">
        <f t="shared" si="114"/>
        <v>0.17419999999999999</v>
      </c>
      <c r="AS1800">
        <f t="shared" si="115"/>
        <v>0.32117551020408114</v>
      </c>
    </row>
    <row r="1801" spans="1:45" ht="29.5" thickBot="1">
      <c r="A1801" t="str">
        <f t="shared" si="112"/>
        <v>Frank GoreRB2013</v>
      </c>
      <c r="B1801" s="3" t="s">
        <v>8</v>
      </c>
      <c r="C1801" s="1" t="s">
        <v>3</v>
      </c>
      <c r="D1801" s="1">
        <v>27</v>
      </c>
      <c r="E1801" s="1">
        <v>2013</v>
      </c>
      <c r="F1801" s="1">
        <v>2</v>
      </c>
      <c r="G1801" s="6">
        <v>18</v>
      </c>
      <c r="H1801" s="6">
        <v>21</v>
      </c>
      <c r="I1801" s="7">
        <v>1</v>
      </c>
      <c r="J1801" s="7">
        <v>2</v>
      </c>
      <c r="K1801" s="7">
        <v>3</v>
      </c>
      <c r="L1801" s="7">
        <v>4</v>
      </c>
      <c r="M1801" s="7">
        <v>5</v>
      </c>
      <c r="N1801" s="7">
        <v>7</v>
      </c>
      <c r="O1801" s="6">
        <v>0.65</v>
      </c>
      <c r="P1801" s="7">
        <v>0.86</v>
      </c>
      <c r="Q1801" s="7">
        <v>1.51</v>
      </c>
      <c r="R1801" s="7">
        <v>2.2799999999999998</v>
      </c>
      <c r="S1801" s="7">
        <v>3.46</v>
      </c>
      <c r="T1801" s="7">
        <v>30</v>
      </c>
      <c r="U1801" s="7">
        <v>3</v>
      </c>
      <c r="V1801" s="7">
        <v>65</v>
      </c>
      <c r="W1801" s="7">
        <f t="shared" si="113"/>
        <v>21</v>
      </c>
      <c r="X1801" s="7">
        <v>35</v>
      </c>
      <c r="Y1801" s="7">
        <v>33</v>
      </c>
      <c r="Z1801" s="7">
        <v>51</v>
      </c>
      <c r="AA1801" s="7">
        <v>49</v>
      </c>
      <c r="AB1801" s="6">
        <v>10</v>
      </c>
      <c r="AC1801" s="7">
        <v>14.16</v>
      </c>
      <c r="AD1801" s="7">
        <v>12.31</v>
      </c>
      <c r="AE1801" s="7">
        <v>10.15</v>
      </c>
      <c r="AF1801" s="1">
        <v>8.3500000000000005E-2</v>
      </c>
      <c r="AG1801" s="1">
        <v>6.7199999999999996E-2</v>
      </c>
      <c r="AH1801" s="7">
        <v>0.85</v>
      </c>
      <c r="AI1801" s="7">
        <v>0.57999999999999996</v>
      </c>
      <c r="AJ1801" s="7">
        <v>16</v>
      </c>
      <c r="AK1801" s="7">
        <v>16</v>
      </c>
      <c r="AL1801" s="7">
        <v>0</v>
      </c>
      <c r="AM1801" s="7">
        <v>0</v>
      </c>
      <c r="AN1801" s="7">
        <v>0</v>
      </c>
      <c r="AO1801" s="7">
        <v>1</v>
      </c>
      <c r="AP1801" s="7">
        <v>1</v>
      </c>
      <c r="AQ1801" s="7">
        <v>9</v>
      </c>
      <c r="AR1801">
        <f t="shared" si="114"/>
        <v>8.3500000000000005E-2</v>
      </c>
      <c r="AS1801">
        <f t="shared" si="115"/>
        <v>6.7199999999999996E-2</v>
      </c>
    </row>
    <row r="1802" spans="1:45" ht="44" thickBot="1">
      <c r="A1802" t="str">
        <f t="shared" si="112"/>
        <v>Justin BlackmonWR2013</v>
      </c>
      <c r="B1802" s="3" t="s">
        <v>573</v>
      </c>
      <c r="C1802" s="1" t="s">
        <v>16</v>
      </c>
      <c r="D1802" s="1">
        <v>27</v>
      </c>
      <c r="E1802" s="1">
        <v>2013</v>
      </c>
      <c r="F1802" s="1">
        <v>3</v>
      </c>
      <c r="G1802" s="6">
        <v>93</v>
      </c>
      <c r="H1802" s="6"/>
      <c r="I1802" s="7">
        <v>0</v>
      </c>
      <c r="J1802" s="7">
        <v>0</v>
      </c>
      <c r="K1802" s="7">
        <v>0</v>
      </c>
      <c r="L1802" s="7">
        <v>0</v>
      </c>
      <c r="M1802" s="7">
        <v>0</v>
      </c>
      <c r="N1802" s="7">
        <v>0</v>
      </c>
      <c r="O1802" s="6">
        <v>0.02</v>
      </c>
      <c r="P1802" s="7">
        <v>0.02</v>
      </c>
      <c r="Q1802" s="7">
        <v>0.02</v>
      </c>
      <c r="R1802" s="7">
        <v>0.02</v>
      </c>
      <c r="S1802" s="7">
        <v>0.02</v>
      </c>
      <c r="T1802" s="7">
        <v>23</v>
      </c>
      <c r="U1802" s="7">
        <v>1</v>
      </c>
      <c r="V1802" s="7">
        <v>5</v>
      </c>
      <c r="W1802" s="7">
        <f t="shared" si="113"/>
        <v>30</v>
      </c>
      <c r="X1802" s="7">
        <v>60</v>
      </c>
      <c r="Y1802" s="7">
        <v>64</v>
      </c>
      <c r="Z1802" s="7">
        <v>141</v>
      </c>
      <c r="AA1802" s="7"/>
      <c r="AB1802" s="6">
        <v>29</v>
      </c>
      <c r="AC1802" s="7">
        <v>11.43</v>
      </c>
      <c r="AD1802" s="7">
        <v>19.100000000000001</v>
      </c>
      <c r="AE1802" s="7"/>
      <c r="AF1802" s="1">
        <v>0.26879999999999998</v>
      </c>
      <c r="AG1802" s="1">
        <v>0.33839999999999998</v>
      </c>
      <c r="AH1802" s="7">
        <v>1.36</v>
      </c>
      <c r="AI1802" s="7">
        <v>2.63</v>
      </c>
      <c r="AJ1802" s="7">
        <v>16</v>
      </c>
      <c r="AK1802" s="7">
        <v>4</v>
      </c>
      <c r="AL1802" s="7">
        <v>0</v>
      </c>
      <c r="AM1802" s="7">
        <v>0</v>
      </c>
      <c r="AN1802" s="7">
        <v>0</v>
      </c>
      <c r="AO1802" s="7">
        <v>0</v>
      </c>
      <c r="AP1802" s="7">
        <v>0</v>
      </c>
      <c r="AQ1802" s="7">
        <v>2</v>
      </c>
      <c r="AR1802">
        <f t="shared" si="114"/>
        <v>0.26879999999999998</v>
      </c>
      <c r="AS1802">
        <f t="shared" si="115"/>
        <v>1.3535999999999999</v>
      </c>
    </row>
    <row r="1803" spans="1:45" ht="29.5" thickBot="1">
      <c r="A1803" t="str">
        <f t="shared" si="112"/>
        <v>T.Y. HiltonWR2013</v>
      </c>
      <c r="B1803" s="3" t="s">
        <v>606</v>
      </c>
      <c r="C1803" s="1" t="s">
        <v>16</v>
      </c>
      <c r="D1803" s="1">
        <v>28</v>
      </c>
      <c r="E1803" s="1">
        <v>2013</v>
      </c>
      <c r="F1803" s="1">
        <v>3</v>
      </c>
      <c r="G1803" s="6">
        <v>19</v>
      </c>
      <c r="H1803" s="6">
        <v>11</v>
      </c>
      <c r="I1803" s="7">
        <v>1</v>
      </c>
      <c r="J1803" s="7">
        <v>2</v>
      </c>
      <c r="K1803" s="7">
        <v>3</v>
      </c>
      <c r="L1803" s="7">
        <v>4</v>
      </c>
      <c r="M1803" s="7">
        <v>4</v>
      </c>
      <c r="N1803" s="7">
        <v>0</v>
      </c>
      <c r="O1803" s="6">
        <v>0.54</v>
      </c>
      <c r="P1803" s="7">
        <v>1.38</v>
      </c>
      <c r="Q1803" s="7">
        <v>1.93</v>
      </c>
      <c r="R1803" s="7">
        <v>2.87</v>
      </c>
      <c r="S1803" s="7">
        <v>3.32</v>
      </c>
      <c r="T1803" s="7">
        <v>24</v>
      </c>
      <c r="U1803" s="7">
        <v>3</v>
      </c>
      <c r="V1803" s="7">
        <v>92</v>
      </c>
      <c r="W1803" s="7">
        <f t="shared" si="113"/>
        <v>95</v>
      </c>
      <c r="X1803" s="7">
        <v>20</v>
      </c>
      <c r="Y1803" s="7">
        <v>14</v>
      </c>
      <c r="Z1803" s="7">
        <v>16</v>
      </c>
      <c r="AA1803" s="7">
        <v>9</v>
      </c>
      <c r="AB1803" s="6">
        <v>31</v>
      </c>
      <c r="AC1803" s="7">
        <v>12.07</v>
      </c>
      <c r="AD1803" s="7">
        <v>13.87</v>
      </c>
      <c r="AE1803" s="7">
        <v>17.37</v>
      </c>
      <c r="AF1803" s="1">
        <v>0.16298666666666667</v>
      </c>
      <c r="AG1803" s="1">
        <v>0.2419</v>
      </c>
      <c r="AH1803" s="7">
        <v>1.8</v>
      </c>
      <c r="AI1803" s="7">
        <v>2.04</v>
      </c>
      <c r="AJ1803" s="7">
        <v>15</v>
      </c>
      <c r="AK1803" s="7">
        <v>16</v>
      </c>
      <c r="AL1803" s="7">
        <v>0</v>
      </c>
      <c r="AM1803" s="7">
        <v>1</v>
      </c>
      <c r="AN1803" s="7">
        <v>1</v>
      </c>
      <c r="AO1803" s="7">
        <v>2</v>
      </c>
      <c r="AP1803" s="7">
        <v>2</v>
      </c>
      <c r="AQ1803" s="7">
        <v>2</v>
      </c>
      <c r="AR1803">
        <f t="shared" si="114"/>
        <v>0.17385244444444481</v>
      </c>
      <c r="AS1803">
        <f t="shared" si="115"/>
        <v>0.2419</v>
      </c>
    </row>
    <row r="1804" spans="1:45" ht="29.5" thickBot="1">
      <c r="A1804" t="str">
        <f t="shared" si="112"/>
        <v>Reggie WayneWR2013</v>
      </c>
      <c r="B1804" s="3" t="s">
        <v>15</v>
      </c>
      <c r="C1804" s="1" t="s">
        <v>16</v>
      </c>
      <c r="D1804" s="1">
        <v>29</v>
      </c>
      <c r="E1804" s="1">
        <v>2013</v>
      </c>
      <c r="F1804" s="1">
        <v>3</v>
      </c>
      <c r="G1804" s="6">
        <v>70</v>
      </c>
      <c r="H1804" s="6">
        <v>50</v>
      </c>
      <c r="I1804" s="7">
        <v>0</v>
      </c>
      <c r="J1804" s="7">
        <v>0</v>
      </c>
      <c r="K1804" s="7">
        <v>0</v>
      </c>
      <c r="L1804" s="7">
        <v>0</v>
      </c>
      <c r="M1804" s="7">
        <v>0</v>
      </c>
      <c r="N1804" s="7">
        <v>9</v>
      </c>
      <c r="O1804" s="6">
        <v>-0.47</v>
      </c>
      <c r="P1804" s="7">
        <v>-0.23</v>
      </c>
      <c r="Q1804" s="7">
        <v>-0.23</v>
      </c>
      <c r="R1804" s="7">
        <v>-0.23</v>
      </c>
      <c r="S1804" s="7">
        <v>-0.23</v>
      </c>
      <c r="T1804" s="7">
        <v>35</v>
      </c>
      <c r="U1804" s="7">
        <v>1</v>
      </c>
      <c r="V1804" s="7">
        <v>30</v>
      </c>
      <c r="W1804" s="7">
        <f t="shared" si="113"/>
        <v>38</v>
      </c>
      <c r="X1804" s="7">
        <v>59</v>
      </c>
      <c r="Y1804" s="7">
        <v>98</v>
      </c>
      <c r="Z1804" s="7"/>
      <c r="AA1804" s="7"/>
      <c r="AB1804" s="6">
        <v>8</v>
      </c>
      <c r="AC1804" s="7">
        <v>16.940000000000001</v>
      </c>
      <c r="AD1804" s="7">
        <v>14.54</v>
      </c>
      <c r="AE1804" s="7">
        <v>10.26</v>
      </c>
      <c r="AF1804" s="1">
        <v>0.31080000000000002</v>
      </c>
      <c r="AG1804" s="1">
        <v>0.23520000000000002</v>
      </c>
      <c r="AH1804" s="7">
        <v>1.98</v>
      </c>
      <c r="AI1804" s="7">
        <v>1.98</v>
      </c>
      <c r="AJ1804" s="7">
        <v>16</v>
      </c>
      <c r="AK1804" s="7">
        <v>7</v>
      </c>
      <c r="AL1804" s="7">
        <v>0</v>
      </c>
      <c r="AM1804" s="7">
        <v>0</v>
      </c>
      <c r="AN1804" s="7">
        <v>0</v>
      </c>
      <c r="AO1804" s="7">
        <v>0</v>
      </c>
      <c r="AP1804" s="7">
        <v>0</v>
      </c>
      <c r="AQ1804" s="7">
        <v>13</v>
      </c>
      <c r="AR1804">
        <f t="shared" si="114"/>
        <v>0.31080000000000002</v>
      </c>
      <c r="AS1804">
        <f t="shared" si="115"/>
        <v>0.53759999999999997</v>
      </c>
    </row>
    <row r="1805" spans="1:45" ht="29.5" thickBot="1">
      <c r="A1805" t="str">
        <f t="shared" si="112"/>
        <v>Vernon DavisTE2013</v>
      </c>
      <c r="B1805" s="3" t="s">
        <v>89</v>
      </c>
      <c r="C1805" s="1" t="s">
        <v>49</v>
      </c>
      <c r="D1805" s="1">
        <v>5</v>
      </c>
      <c r="E1805" s="1">
        <v>2013</v>
      </c>
      <c r="F1805" s="1">
        <v>4</v>
      </c>
      <c r="G1805" s="6">
        <v>3</v>
      </c>
      <c r="H1805" s="6">
        <v>35</v>
      </c>
      <c r="I1805" s="7">
        <v>1</v>
      </c>
      <c r="J1805" s="7">
        <v>1</v>
      </c>
      <c r="K1805" s="7">
        <v>1</v>
      </c>
      <c r="L1805" s="7">
        <v>1</v>
      </c>
      <c r="M1805" s="7">
        <v>1</v>
      </c>
      <c r="N1805" s="7">
        <v>5</v>
      </c>
      <c r="O1805" s="6">
        <v>0.81</v>
      </c>
      <c r="P1805" s="7">
        <v>0.59</v>
      </c>
      <c r="Q1805" s="7">
        <v>0.27</v>
      </c>
      <c r="R1805" s="7">
        <v>0.27</v>
      </c>
      <c r="S1805" s="7">
        <v>0.28000000000000003</v>
      </c>
      <c r="T1805" s="7">
        <v>29</v>
      </c>
      <c r="U1805" s="7">
        <v>1</v>
      </c>
      <c r="V1805" s="7">
        <v>6</v>
      </c>
      <c r="W1805" s="7">
        <f t="shared" si="113"/>
        <v>4</v>
      </c>
      <c r="X1805" s="7">
        <v>6</v>
      </c>
      <c r="Y1805" s="7">
        <v>26</v>
      </c>
      <c r="Z1805" s="7">
        <v>64</v>
      </c>
      <c r="AA1805" s="7">
        <v>55</v>
      </c>
      <c r="AB1805" s="6">
        <v>20</v>
      </c>
      <c r="AC1805" s="7">
        <v>7.86</v>
      </c>
      <c r="AD1805" s="7">
        <v>14.27</v>
      </c>
      <c r="AE1805" s="7">
        <v>4.49</v>
      </c>
      <c r="AF1805" s="1">
        <v>0.1376</v>
      </c>
      <c r="AG1805" s="1">
        <v>0.24501333333333333</v>
      </c>
      <c r="AH1805" s="7">
        <v>1.3</v>
      </c>
      <c r="AI1805" s="7">
        <v>2.13</v>
      </c>
      <c r="AJ1805" s="7">
        <v>16</v>
      </c>
      <c r="AK1805" s="7">
        <v>15</v>
      </c>
      <c r="AL1805" s="7">
        <v>1</v>
      </c>
      <c r="AM1805" s="7">
        <v>1</v>
      </c>
      <c r="AN1805" s="7">
        <v>1</v>
      </c>
      <c r="AO1805" s="7">
        <v>1</v>
      </c>
      <c r="AP1805" s="7">
        <v>1</v>
      </c>
      <c r="AQ1805" s="7">
        <v>8</v>
      </c>
      <c r="AR1805">
        <f t="shared" si="114"/>
        <v>0.1376</v>
      </c>
      <c r="AS1805">
        <f t="shared" si="115"/>
        <v>0.26134755555555522</v>
      </c>
    </row>
    <row r="1806" spans="1:45" ht="29.5" thickBot="1">
      <c r="A1806" t="str">
        <f t="shared" si="112"/>
        <v>DeAndre HopkinsWR2013</v>
      </c>
      <c r="B1806" s="3" t="s">
        <v>656</v>
      </c>
      <c r="C1806" s="1" t="s">
        <v>16</v>
      </c>
      <c r="D1806" s="1">
        <v>30</v>
      </c>
      <c r="E1806" s="1">
        <v>2013</v>
      </c>
      <c r="F1806" s="1">
        <v>3</v>
      </c>
      <c r="G1806" s="6">
        <v>48</v>
      </c>
      <c r="H1806" s="6">
        <v>14</v>
      </c>
      <c r="I1806" s="7">
        <v>0</v>
      </c>
      <c r="J1806" s="7">
        <v>1</v>
      </c>
      <c r="K1806" s="7">
        <v>2</v>
      </c>
      <c r="L1806" s="7">
        <v>2</v>
      </c>
      <c r="M1806" s="7">
        <v>3</v>
      </c>
      <c r="N1806" s="7">
        <v>0</v>
      </c>
      <c r="O1806" s="6">
        <v>0.3</v>
      </c>
      <c r="P1806" s="7">
        <v>1.1599999999999999</v>
      </c>
      <c r="Q1806" s="7">
        <v>2.67</v>
      </c>
      <c r="R1806" s="7">
        <v>3.24</v>
      </c>
      <c r="S1806" s="7">
        <v>4.66</v>
      </c>
      <c r="T1806" s="7">
        <v>21</v>
      </c>
      <c r="U1806" s="7">
        <v>1</v>
      </c>
      <c r="V1806" s="7">
        <v>27</v>
      </c>
      <c r="W1806" s="7" t="str">
        <f t="shared" si="113"/>
        <v/>
      </c>
      <c r="X1806" s="7">
        <v>25</v>
      </c>
      <c r="Y1806" s="7">
        <v>13</v>
      </c>
      <c r="Z1806" s="7">
        <v>3</v>
      </c>
      <c r="AA1806" s="7">
        <v>8</v>
      </c>
      <c r="AB1806" s="6"/>
      <c r="AC1806" s="7"/>
      <c r="AD1806" s="7">
        <v>9.01</v>
      </c>
      <c r="AE1806" s="7">
        <v>14.56</v>
      </c>
      <c r="AF1806" s="1" t="s">
        <v>1885</v>
      </c>
      <c r="AG1806" s="1">
        <v>0.1583</v>
      </c>
      <c r="AH1806" s="7"/>
      <c r="AI1806" s="7">
        <v>1.28</v>
      </c>
      <c r="AJ1806" s="7"/>
      <c r="AK1806" s="7">
        <v>16</v>
      </c>
      <c r="AL1806" s="7">
        <v>0</v>
      </c>
      <c r="AM1806" s="7">
        <v>0</v>
      </c>
      <c r="AN1806" s="7">
        <v>1</v>
      </c>
      <c r="AO1806" s="7">
        <v>1</v>
      </c>
      <c r="AP1806" s="7">
        <v>2</v>
      </c>
      <c r="AQ1806" s="7">
        <v>1</v>
      </c>
      <c r="AR1806" t="str">
        <f t="shared" si="114"/>
        <v/>
      </c>
      <c r="AS1806">
        <f t="shared" si="115"/>
        <v>0.1583</v>
      </c>
    </row>
    <row r="1807" spans="1:45" ht="29.5" thickBot="1">
      <c r="A1807" t="str">
        <f t="shared" si="112"/>
        <v>Chris IvoryRB2013</v>
      </c>
      <c r="B1807" s="3" t="s">
        <v>452</v>
      </c>
      <c r="C1807" s="1" t="s">
        <v>3</v>
      </c>
      <c r="D1807" s="1">
        <v>28</v>
      </c>
      <c r="E1807" s="1">
        <v>2013</v>
      </c>
      <c r="F1807" s="1">
        <v>2</v>
      </c>
      <c r="G1807" s="6">
        <v>48</v>
      </c>
      <c r="H1807" s="6">
        <v>23</v>
      </c>
      <c r="I1807" s="7">
        <v>0</v>
      </c>
      <c r="J1807" s="7">
        <v>1</v>
      </c>
      <c r="K1807" s="7">
        <v>2</v>
      </c>
      <c r="L1807" s="7">
        <v>2</v>
      </c>
      <c r="M1807" s="7">
        <v>2</v>
      </c>
      <c r="N1807" s="7">
        <v>0</v>
      </c>
      <c r="O1807" s="6">
        <v>0.06</v>
      </c>
      <c r="P1807" s="7">
        <v>0.37</v>
      </c>
      <c r="Q1807" s="7">
        <v>1.33</v>
      </c>
      <c r="R1807" s="7">
        <v>1.41</v>
      </c>
      <c r="S1807" s="7">
        <v>2.1</v>
      </c>
      <c r="T1807" s="7">
        <v>25</v>
      </c>
      <c r="U1807" s="7">
        <v>8</v>
      </c>
      <c r="V1807" s="7">
        <v>300</v>
      </c>
      <c r="W1807" s="7">
        <f t="shared" si="113"/>
        <v>99</v>
      </c>
      <c r="X1807" s="7"/>
      <c r="Y1807" s="7"/>
      <c r="Z1807" s="7"/>
      <c r="AA1807" s="7"/>
      <c r="AB1807" s="6">
        <v>87</v>
      </c>
      <c r="AC1807" s="7">
        <v>6.2</v>
      </c>
      <c r="AD1807" s="7">
        <v>7.45</v>
      </c>
      <c r="AE1807" s="7">
        <v>9.64</v>
      </c>
      <c r="AF1807" s="1">
        <v>1.3066666666666666E-2</v>
      </c>
      <c r="AG1807" s="1">
        <v>2.0800000000000003E-2</v>
      </c>
      <c r="AH1807" s="7">
        <v>0.79</v>
      </c>
      <c r="AI1807" s="7">
        <v>0.14000000000000001</v>
      </c>
      <c r="AJ1807" s="7">
        <v>6</v>
      </c>
      <c r="AK1807" s="7">
        <v>14</v>
      </c>
      <c r="AL1807" s="7">
        <v>0</v>
      </c>
      <c r="AM1807" s="7">
        <v>0</v>
      </c>
      <c r="AN1807" s="7">
        <v>1</v>
      </c>
      <c r="AO1807" s="7">
        <v>1</v>
      </c>
      <c r="AP1807" s="7">
        <v>1</v>
      </c>
      <c r="AQ1807" s="7">
        <v>5</v>
      </c>
      <c r="AR1807">
        <f t="shared" si="114"/>
        <v>3.4844444444444532E-2</v>
      </c>
      <c r="AS1807">
        <f t="shared" si="115"/>
        <v>2.3771428571428572E-2</v>
      </c>
    </row>
    <row r="1808" spans="1:45" ht="29.5" thickBot="1">
      <c r="A1808" t="str">
        <f t="shared" si="112"/>
        <v>Kyle RudolphTE2013</v>
      </c>
      <c r="B1808" s="3" t="s">
        <v>521</v>
      </c>
      <c r="C1808" s="1" t="s">
        <v>49</v>
      </c>
      <c r="D1808" s="1">
        <v>6</v>
      </c>
      <c r="E1808" s="1">
        <v>2013</v>
      </c>
      <c r="F1808" s="1">
        <v>4</v>
      </c>
      <c r="G1808" s="6">
        <v>35</v>
      </c>
      <c r="H1808" s="6">
        <v>38</v>
      </c>
      <c r="I1808" s="7">
        <v>0</v>
      </c>
      <c r="J1808" s="7">
        <v>0</v>
      </c>
      <c r="K1808" s="7">
        <v>0</v>
      </c>
      <c r="L1808" s="7">
        <v>1</v>
      </c>
      <c r="M1808" s="7">
        <v>2</v>
      </c>
      <c r="N1808" s="7">
        <v>1</v>
      </c>
      <c r="O1808" s="6">
        <v>0.16</v>
      </c>
      <c r="P1808" s="7">
        <v>0.1</v>
      </c>
      <c r="Q1808" s="7">
        <v>0.09</v>
      </c>
      <c r="R1808" s="7">
        <v>0.49</v>
      </c>
      <c r="S1808" s="7">
        <v>0.88</v>
      </c>
      <c r="T1808" s="7">
        <v>24</v>
      </c>
      <c r="U1808" s="7">
        <v>2</v>
      </c>
      <c r="V1808" s="7">
        <v>43</v>
      </c>
      <c r="W1808" s="7">
        <f t="shared" si="113"/>
        <v>14</v>
      </c>
      <c r="X1808" s="7">
        <v>9</v>
      </c>
      <c r="Y1808" s="7">
        <v>15</v>
      </c>
      <c r="Z1808" s="7">
        <v>30</v>
      </c>
      <c r="AA1808" s="7">
        <v>10</v>
      </c>
      <c r="AB1808" s="6">
        <v>11</v>
      </c>
      <c r="AC1808" s="7">
        <v>9.77</v>
      </c>
      <c r="AD1808" s="7">
        <v>9.91</v>
      </c>
      <c r="AE1808" s="7">
        <v>6.57</v>
      </c>
      <c r="AF1808" s="1">
        <v>0.19109999999999999</v>
      </c>
      <c r="AG1808" s="1">
        <v>0.1714</v>
      </c>
      <c r="AH1808" s="7">
        <v>1.1499999999999999</v>
      </c>
      <c r="AI1808" s="7">
        <v>1.35</v>
      </c>
      <c r="AJ1808" s="7">
        <v>16</v>
      </c>
      <c r="AK1808" s="7">
        <v>8</v>
      </c>
      <c r="AL1808" s="7">
        <v>0</v>
      </c>
      <c r="AM1808" s="7">
        <v>0</v>
      </c>
      <c r="AN1808" s="7">
        <v>0</v>
      </c>
      <c r="AO1808" s="7">
        <v>1</v>
      </c>
      <c r="AP1808" s="7">
        <v>1</v>
      </c>
      <c r="AQ1808" s="7">
        <v>3</v>
      </c>
      <c r="AR1808">
        <f t="shared" si="114"/>
        <v>0.19109999999999999</v>
      </c>
      <c r="AS1808">
        <f t="shared" si="115"/>
        <v>0.34279999999999999</v>
      </c>
    </row>
    <row r="1809" spans="1:45" ht="29.5" thickBot="1">
      <c r="A1809" t="str">
        <f t="shared" si="112"/>
        <v>Steve JohnsonWR2013</v>
      </c>
      <c r="B1809" s="3" t="s">
        <v>335</v>
      </c>
      <c r="C1809" s="1" t="s">
        <v>16</v>
      </c>
      <c r="D1809" s="1">
        <v>31</v>
      </c>
      <c r="E1809" s="1">
        <v>2013</v>
      </c>
      <c r="F1809" s="1">
        <v>3</v>
      </c>
      <c r="G1809" s="6">
        <v>53</v>
      </c>
      <c r="H1809" s="6">
        <v>77</v>
      </c>
      <c r="I1809" s="7">
        <v>0</v>
      </c>
      <c r="J1809" s="7">
        <v>0</v>
      </c>
      <c r="K1809" s="7">
        <v>0</v>
      </c>
      <c r="L1809" s="7">
        <v>0</v>
      </c>
      <c r="M1809" s="7">
        <v>0</v>
      </c>
      <c r="N1809" s="7">
        <v>3</v>
      </c>
      <c r="O1809" s="6">
        <v>0.12</v>
      </c>
      <c r="P1809" s="7">
        <v>-0.31</v>
      </c>
      <c r="Q1809" s="7">
        <v>-0.51</v>
      </c>
      <c r="R1809" s="7">
        <v>-0.51</v>
      </c>
      <c r="S1809" s="7">
        <v>-0.51</v>
      </c>
      <c r="T1809" s="7">
        <v>27</v>
      </c>
      <c r="U1809" s="7">
        <v>7</v>
      </c>
      <c r="V1809" s="7">
        <v>224</v>
      </c>
      <c r="W1809" s="7">
        <f t="shared" si="113"/>
        <v>20.5</v>
      </c>
      <c r="X1809" s="7"/>
      <c r="Y1809" s="7"/>
      <c r="Z1809" s="7"/>
      <c r="AA1809" s="7"/>
      <c r="AB1809" s="6">
        <v>18</v>
      </c>
      <c r="AC1809" s="7">
        <v>13.73</v>
      </c>
      <c r="AD1809" s="7">
        <v>10.89</v>
      </c>
      <c r="AE1809" s="7">
        <v>7.42</v>
      </c>
      <c r="AF1809" s="1">
        <v>0.27850000000000003</v>
      </c>
      <c r="AG1809" s="1">
        <v>0.25853333333333334</v>
      </c>
      <c r="AH1809" s="7">
        <v>1.9</v>
      </c>
      <c r="AI1809" s="7">
        <v>1.57</v>
      </c>
      <c r="AJ1809" s="7">
        <v>16</v>
      </c>
      <c r="AK1809" s="7">
        <v>12</v>
      </c>
      <c r="AL1809" s="7">
        <v>0</v>
      </c>
      <c r="AM1809" s="7">
        <v>0</v>
      </c>
      <c r="AN1809" s="7">
        <v>0</v>
      </c>
      <c r="AO1809" s="7">
        <v>0</v>
      </c>
      <c r="AP1809" s="7">
        <v>0</v>
      </c>
      <c r="AQ1809" s="7">
        <v>6</v>
      </c>
      <c r="AR1809">
        <f t="shared" si="114"/>
        <v>0.27850000000000003</v>
      </c>
      <c r="AS1809">
        <f t="shared" si="115"/>
        <v>0.34471111111111069</v>
      </c>
    </row>
    <row r="1810" spans="1:45" ht="29.5" thickBot="1">
      <c r="A1810" t="str">
        <f t="shared" si="112"/>
        <v>Cecil ShortsWR2013</v>
      </c>
      <c r="B1810" s="3" t="s">
        <v>536</v>
      </c>
      <c r="C1810" s="1" t="s">
        <v>16</v>
      </c>
      <c r="D1810" s="1">
        <v>32</v>
      </c>
      <c r="E1810" s="1">
        <v>2013</v>
      </c>
      <c r="F1810" s="1">
        <v>3</v>
      </c>
      <c r="G1810" s="6">
        <v>38</v>
      </c>
      <c r="H1810" s="6">
        <v>66</v>
      </c>
      <c r="I1810" s="7">
        <v>0</v>
      </c>
      <c r="J1810" s="7">
        <v>0</v>
      </c>
      <c r="K1810" s="7">
        <v>0</v>
      </c>
      <c r="L1810" s="7">
        <v>0</v>
      </c>
      <c r="M1810" s="7">
        <v>0</v>
      </c>
      <c r="N1810" s="7">
        <v>0</v>
      </c>
      <c r="O1810" s="6">
        <v>0.4</v>
      </c>
      <c r="P1810" s="7">
        <v>0.39</v>
      </c>
      <c r="Q1810" s="7">
        <v>0.15</v>
      </c>
      <c r="R1810" s="7">
        <v>-0.78</v>
      </c>
      <c r="S1810" s="7">
        <v>-0.78</v>
      </c>
      <c r="T1810" s="7">
        <v>26</v>
      </c>
      <c r="U1810" s="7">
        <v>4</v>
      </c>
      <c r="V1810" s="7">
        <v>114</v>
      </c>
      <c r="W1810" s="7" t="str">
        <f t="shared" si="113"/>
        <v/>
      </c>
      <c r="X1810" s="7">
        <v>48</v>
      </c>
      <c r="Y1810" s="7">
        <v>95</v>
      </c>
      <c r="Z1810" s="7">
        <v>153.5</v>
      </c>
      <c r="AA1810" s="7"/>
      <c r="AB1810" s="6">
        <v>25</v>
      </c>
      <c r="AC1810" s="7">
        <v>13.89</v>
      </c>
      <c r="AD1810" s="7">
        <v>12.44</v>
      </c>
      <c r="AE1810" s="7">
        <v>8.82</v>
      </c>
      <c r="AF1810" s="1">
        <v>0.24045714285714287</v>
      </c>
      <c r="AG1810" s="1">
        <v>0.26473846153846153</v>
      </c>
      <c r="AH1810" s="7">
        <v>2.3199999999999998</v>
      </c>
      <c r="AI1810" s="7">
        <v>1.65</v>
      </c>
      <c r="AJ1810" s="7">
        <v>14</v>
      </c>
      <c r="AK1810" s="7">
        <v>13</v>
      </c>
      <c r="AL1810" s="7">
        <v>0</v>
      </c>
      <c r="AM1810" s="7">
        <v>0</v>
      </c>
      <c r="AN1810" s="7">
        <v>0</v>
      </c>
      <c r="AO1810" s="7">
        <v>0</v>
      </c>
      <c r="AP1810" s="7">
        <v>0</v>
      </c>
      <c r="AQ1810" s="7">
        <v>3</v>
      </c>
      <c r="AR1810">
        <f t="shared" si="114"/>
        <v>0.27480816326530627</v>
      </c>
      <c r="AS1810">
        <f t="shared" si="115"/>
        <v>0.32583195266272241</v>
      </c>
    </row>
    <row r="1811" spans="1:45" ht="29.5" thickBot="1">
      <c r="A1811" t="str">
        <f t="shared" si="112"/>
        <v>Michael CrabtreeWR2013</v>
      </c>
      <c r="B1811" s="3" t="s">
        <v>339</v>
      </c>
      <c r="C1811" s="1" t="s">
        <v>16</v>
      </c>
      <c r="D1811" s="1">
        <v>33</v>
      </c>
      <c r="E1811" s="1">
        <v>2013</v>
      </c>
      <c r="F1811" s="1">
        <v>3</v>
      </c>
      <c r="G1811" s="6">
        <v>109</v>
      </c>
      <c r="H1811" s="6">
        <v>46</v>
      </c>
      <c r="I1811" s="7">
        <v>0</v>
      </c>
      <c r="J1811" s="7">
        <v>0</v>
      </c>
      <c r="K1811" s="7">
        <v>1</v>
      </c>
      <c r="L1811" s="7">
        <v>2</v>
      </c>
      <c r="M1811" s="7">
        <v>2</v>
      </c>
      <c r="N1811" s="7">
        <v>1</v>
      </c>
      <c r="O1811" s="6">
        <v>-0.35</v>
      </c>
      <c r="P1811" s="7">
        <v>-0.18</v>
      </c>
      <c r="Q1811" s="7">
        <v>0.52</v>
      </c>
      <c r="R1811" s="7">
        <v>1.25</v>
      </c>
      <c r="S1811" s="7">
        <v>1.36</v>
      </c>
      <c r="T1811" s="7">
        <v>26</v>
      </c>
      <c r="U1811" s="7">
        <v>1</v>
      </c>
      <c r="V1811" s="7">
        <v>10</v>
      </c>
      <c r="W1811" s="7">
        <f t="shared" si="113"/>
        <v>39</v>
      </c>
      <c r="X1811" s="7">
        <v>19</v>
      </c>
      <c r="Y1811" s="7">
        <v>61</v>
      </c>
      <c r="Z1811" s="7">
        <v>46</v>
      </c>
      <c r="AA1811" s="7">
        <v>28</v>
      </c>
      <c r="AB1811" s="6">
        <v>15</v>
      </c>
      <c r="AC1811" s="7">
        <v>15.64</v>
      </c>
      <c r="AD1811" s="7">
        <v>10.68</v>
      </c>
      <c r="AE1811" s="7">
        <v>10.14</v>
      </c>
      <c r="AF1811" s="1">
        <v>0.28989999999999999</v>
      </c>
      <c r="AG1811" s="1">
        <v>0.26880000000000004</v>
      </c>
      <c r="AH1811" s="7">
        <v>2.5499999999999998</v>
      </c>
      <c r="AI1811" s="7">
        <v>2</v>
      </c>
      <c r="AJ1811" s="7">
        <v>16</v>
      </c>
      <c r="AK1811" s="7">
        <v>5</v>
      </c>
      <c r="AL1811" s="7">
        <v>0</v>
      </c>
      <c r="AM1811" s="7">
        <v>0</v>
      </c>
      <c r="AN1811" s="7">
        <v>0</v>
      </c>
      <c r="AO1811" s="7">
        <v>1</v>
      </c>
      <c r="AP1811" s="7">
        <v>1</v>
      </c>
      <c r="AQ1811" s="7">
        <v>5</v>
      </c>
      <c r="AR1811">
        <f t="shared" si="114"/>
        <v>0.28989999999999999</v>
      </c>
      <c r="AS1811">
        <f t="shared" si="115"/>
        <v>0.86015999999999992</v>
      </c>
    </row>
    <row r="1812" spans="1:45" ht="29.5" thickBot="1">
      <c r="A1812" t="str">
        <f t="shared" si="112"/>
        <v>Tony RomoQB2013</v>
      </c>
      <c r="B1812" s="3" t="s">
        <v>28</v>
      </c>
      <c r="C1812" s="1" t="s">
        <v>12</v>
      </c>
      <c r="D1812" s="1">
        <v>12</v>
      </c>
      <c r="E1812" s="1">
        <v>2013</v>
      </c>
      <c r="F1812" s="1">
        <v>1</v>
      </c>
      <c r="G1812" s="6">
        <v>10</v>
      </c>
      <c r="H1812" s="6">
        <v>9</v>
      </c>
      <c r="I1812" s="7">
        <v>1</v>
      </c>
      <c r="J1812" s="7">
        <v>2</v>
      </c>
      <c r="K1812" s="7">
        <v>2</v>
      </c>
      <c r="L1812" s="7">
        <v>2</v>
      </c>
      <c r="M1812" s="7">
        <v>2</v>
      </c>
      <c r="N1812" s="7">
        <v>5</v>
      </c>
      <c r="O1812" s="6">
        <v>0.73</v>
      </c>
      <c r="P1812" s="7">
        <v>1.1100000000000001</v>
      </c>
      <c r="Q1812" s="7">
        <v>0.88</v>
      </c>
      <c r="R1812" s="7">
        <v>0.88</v>
      </c>
      <c r="S1812" s="7">
        <v>0.88</v>
      </c>
      <c r="T1812" s="7">
        <v>33</v>
      </c>
      <c r="U1812" s="7">
        <v>8</v>
      </c>
      <c r="V1812" s="7">
        <v>300</v>
      </c>
      <c r="W1812" s="7">
        <f t="shared" si="113"/>
        <v>12</v>
      </c>
      <c r="X1812" s="7">
        <v>14</v>
      </c>
      <c r="Y1812" s="7">
        <v>14</v>
      </c>
      <c r="Z1812" s="7">
        <v>25</v>
      </c>
      <c r="AA1812" s="7">
        <v>30</v>
      </c>
      <c r="AB1812" s="6">
        <v>8</v>
      </c>
      <c r="AC1812" s="7">
        <v>21.06</v>
      </c>
      <c r="AD1812" s="7">
        <v>21.52</v>
      </c>
      <c r="AE1812" s="7">
        <v>22.69</v>
      </c>
      <c r="AF1812" s="1" t="s">
        <v>1885</v>
      </c>
      <c r="AG1812" s="1" t="s">
        <v>1885</v>
      </c>
      <c r="AH1812" s="7"/>
      <c r="AI1812" s="7"/>
      <c r="AJ1812" s="7">
        <v>16</v>
      </c>
      <c r="AK1812" s="7"/>
      <c r="AL1812" s="7">
        <v>0</v>
      </c>
      <c r="AM1812" s="7">
        <v>0</v>
      </c>
      <c r="AN1812" s="7">
        <v>0</v>
      </c>
      <c r="AO1812" s="7">
        <v>0</v>
      </c>
      <c r="AP1812" s="7">
        <v>0</v>
      </c>
      <c r="AQ1812" s="7">
        <v>9</v>
      </c>
      <c r="AR1812" t="str">
        <f t="shared" si="114"/>
        <v/>
      </c>
      <c r="AS1812" t="str">
        <f t="shared" si="115"/>
        <v/>
      </c>
    </row>
    <row r="1813" spans="1:45" ht="58.5" thickBot="1">
      <c r="A1813" t="str">
        <f t="shared" si="112"/>
        <v>Cordarrelle PattersonWR2013</v>
      </c>
      <c r="B1813" s="3" t="s">
        <v>657</v>
      </c>
      <c r="C1813" s="1" t="s">
        <v>16</v>
      </c>
      <c r="D1813" s="1">
        <v>34</v>
      </c>
      <c r="E1813" s="1">
        <v>2013</v>
      </c>
      <c r="F1813" s="1">
        <v>3</v>
      </c>
      <c r="G1813" s="6">
        <v>44</v>
      </c>
      <c r="H1813" s="6">
        <v>81</v>
      </c>
      <c r="I1813" s="7">
        <v>0</v>
      </c>
      <c r="J1813" s="7">
        <v>0</v>
      </c>
      <c r="K1813" s="7">
        <v>0</v>
      </c>
      <c r="L1813" s="7">
        <v>0</v>
      </c>
      <c r="M1813" s="7">
        <v>0</v>
      </c>
      <c r="N1813" s="7">
        <v>0</v>
      </c>
      <c r="O1813" s="6">
        <v>-0.01</v>
      </c>
      <c r="P1813" s="7">
        <v>-0.42</v>
      </c>
      <c r="Q1813" s="7">
        <v>-1.07</v>
      </c>
      <c r="R1813" s="7">
        <v>-1.26</v>
      </c>
      <c r="S1813" s="7">
        <v>-1.24</v>
      </c>
      <c r="T1813" s="7">
        <v>22</v>
      </c>
      <c r="U1813" s="7">
        <v>1</v>
      </c>
      <c r="V1813" s="7">
        <v>29</v>
      </c>
      <c r="W1813" s="7" t="str">
        <f t="shared" si="113"/>
        <v/>
      </c>
      <c r="X1813" s="7">
        <v>11</v>
      </c>
      <c r="Y1813" s="7">
        <v>55</v>
      </c>
      <c r="Z1813" s="7">
        <v>145</v>
      </c>
      <c r="AA1813" s="7">
        <v>113</v>
      </c>
      <c r="AB1813" s="6"/>
      <c r="AC1813" s="7"/>
      <c r="AD1813" s="7">
        <v>9.36</v>
      </c>
      <c r="AE1813" s="7">
        <v>5.94</v>
      </c>
      <c r="AF1813" s="1" t="s">
        <v>1885</v>
      </c>
      <c r="AG1813" s="1">
        <v>0.1434</v>
      </c>
      <c r="AH1813" s="7"/>
      <c r="AI1813" s="7">
        <v>1.62</v>
      </c>
      <c r="AJ1813" s="7"/>
      <c r="AK1813" s="7">
        <v>16</v>
      </c>
      <c r="AL1813" s="7">
        <v>0</v>
      </c>
      <c r="AM1813" s="7">
        <v>0</v>
      </c>
      <c r="AN1813" s="7">
        <v>0</v>
      </c>
      <c r="AO1813" s="7">
        <v>0</v>
      </c>
      <c r="AP1813" s="7">
        <v>0</v>
      </c>
      <c r="AQ1813" s="7">
        <v>1</v>
      </c>
      <c r="AR1813" t="str">
        <f t="shared" si="114"/>
        <v/>
      </c>
      <c r="AS1813">
        <f t="shared" si="115"/>
        <v>0.1434</v>
      </c>
    </row>
    <row r="1814" spans="1:45" ht="29.5" thickBot="1">
      <c r="A1814" t="str">
        <f t="shared" si="112"/>
        <v>Shane VereenRB2013</v>
      </c>
      <c r="B1814" s="3" t="s">
        <v>503</v>
      </c>
      <c r="C1814" s="1" t="s">
        <v>3</v>
      </c>
      <c r="D1814" s="1">
        <v>29</v>
      </c>
      <c r="E1814" s="1">
        <v>2013</v>
      </c>
      <c r="F1814" s="1">
        <v>2</v>
      </c>
      <c r="G1814" s="6">
        <v>36</v>
      </c>
      <c r="H1814" s="6">
        <v>20</v>
      </c>
      <c r="I1814" s="7">
        <v>0</v>
      </c>
      <c r="J1814" s="7">
        <v>1</v>
      </c>
      <c r="K1814" s="7">
        <v>1</v>
      </c>
      <c r="L1814" s="7">
        <v>1</v>
      </c>
      <c r="M1814" s="7">
        <v>1</v>
      </c>
      <c r="N1814" s="7">
        <v>0</v>
      </c>
      <c r="O1814" s="6">
        <v>0.39</v>
      </c>
      <c r="P1814" s="7">
        <v>0.92</v>
      </c>
      <c r="Q1814" s="7">
        <v>1.2</v>
      </c>
      <c r="R1814" s="7">
        <v>1.22</v>
      </c>
      <c r="S1814" s="7">
        <v>1.96</v>
      </c>
      <c r="T1814" s="7">
        <v>24</v>
      </c>
      <c r="U1814" s="7">
        <v>2</v>
      </c>
      <c r="V1814" s="7">
        <v>56</v>
      </c>
      <c r="W1814" s="7">
        <f t="shared" si="113"/>
        <v>51</v>
      </c>
      <c r="X1814" s="7">
        <v>18</v>
      </c>
      <c r="Y1814" s="7">
        <v>36</v>
      </c>
      <c r="Z1814" s="7">
        <v>64</v>
      </c>
      <c r="AA1814" s="7">
        <v>83</v>
      </c>
      <c r="AB1814" s="6">
        <v>58</v>
      </c>
      <c r="AC1814" s="7">
        <v>5.54</v>
      </c>
      <c r="AD1814" s="7">
        <v>16.809999999999999</v>
      </c>
      <c r="AE1814" s="7">
        <v>10.43</v>
      </c>
      <c r="AF1814" s="1">
        <v>2.0430769230769232E-2</v>
      </c>
      <c r="AG1814" s="1">
        <v>0.22220000000000001</v>
      </c>
      <c r="AH1814" s="7">
        <v>1.96</v>
      </c>
      <c r="AI1814" s="7">
        <v>2.15</v>
      </c>
      <c r="AJ1814" s="7">
        <v>13</v>
      </c>
      <c r="AK1814" s="7">
        <v>8</v>
      </c>
      <c r="AL1814" s="7">
        <v>0</v>
      </c>
      <c r="AM1814" s="7">
        <v>0</v>
      </c>
      <c r="AN1814" s="7">
        <v>0</v>
      </c>
      <c r="AO1814" s="7">
        <v>0</v>
      </c>
      <c r="AP1814" s="7">
        <v>0</v>
      </c>
      <c r="AQ1814" s="7">
        <v>3</v>
      </c>
      <c r="AR1814">
        <f t="shared" si="114"/>
        <v>2.5145562130177476E-2</v>
      </c>
      <c r="AS1814">
        <f t="shared" si="115"/>
        <v>0.44440000000000002</v>
      </c>
    </row>
    <row r="1815" spans="1:45" ht="29.5" thickBot="1">
      <c r="A1815" t="str">
        <f t="shared" si="112"/>
        <v>DeSean JacksonWR2013</v>
      </c>
      <c r="B1815" s="3" t="s">
        <v>137</v>
      </c>
      <c r="C1815" s="1" t="s">
        <v>16</v>
      </c>
      <c r="D1815" s="1">
        <v>35</v>
      </c>
      <c r="E1815" s="1">
        <v>2013</v>
      </c>
      <c r="F1815" s="1">
        <v>3</v>
      </c>
      <c r="G1815" s="6">
        <v>12</v>
      </c>
      <c r="H1815" s="6">
        <v>23</v>
      </c>
      <c r="I1815" s="7">
        <v>1</v>
      </c>
      <c r="J1815" s="7">
        <v>2</v>
      </c>
      <c r="K1815" s="7">
        <v>2</v>
      </c>
      <c r="L1815" s="7">
        <v>2</v>
      </c>
      <c r="M1815" s="7">
        <v>2</v>
      </c>
      <c r="N1815" s="7">
        <v>2</v>
      </c>
      <c r="O1815" s="6">
        <v>0.94</v>
      </c>
      <c r="P1815" s="7">
        <v>1.52</v>
      </c>
      <c r="Q1815" s="7">
        <v>1.1000000000000001</v>
      </c>
      <c r="R1815" s="7">
        <v>1.44</v>
      </c>
      <c r="S1815" s="7">
        <v>1.62</v>
      </c>
      <c r="T1815" s="7">
        <v>27</v>
      </c>
      <c r="U1815" s="7">
        <v>2</v>
      </c>
      <c r="V1815" s="7">
        <v>49</v>
      </c>
      <c r="W1815" s="7">
        <f t="shared" si="113"/>
        <v>27</v>
      </c>
      <c r="X1815" s="7">
        <v>23</v>
      </c>
      <c r="Y1815" s="7">
        <v>34</v>
      </c>
      <c r="Z1815" s="7">
        <v>56</v>
      </c>
      <c r="AA1815" s="7">
        <v>47</v>
      </c>
      <c r="AB1815" s="6">
        <v>61</v>
      </c>
      <c r="AC1815" s="7">
        <v>11.48</v>
      </c>
      <c r="AD1815" s="7">
        <v>16.84</v>
      </c>
      <c r="AE1815" s="7">
        <v>13.97</v>
      </c>
      <c r="AF1815" s="1">
        <v>0.19418181818181821</v>
      </c>
      <c r="AG1815" s="1">
        <v>0.25590000000000002</v>
      </c>
      <c r="AH1815" s="7">
        <v>1.59</v>
      </c>
      <c r="AI1815" s="7">
        <v>2.44</v>
      </c>
      <c r="AJ1815" s="7">
        <v>11</v>
      </c>
      <c r="AK1815" s="7">
        <v>16</v>
      </c>
      <c r="AL1815" s="7">
        <v>1</v>
      </c>
      <c r="AM1815" s="7">
        <v>1</v>
      </c>
      <c r="AN1815" s="7">
        <v>1</v>
      </c>
      <c r="AO1815" s="7">
        <v>1</v>
      </c>
      <c r="AP1815" s="7">
        <v>1</v>
      </c>
      <c r="AQ1815" s="7">
        <v>6</v>
      </c>
      <c r="AR1815">
        <f t="shared" si="114"/>
        <v>0.2824462809917353</v>
      </c>
      <c r="AS1815">
        <f t="shared" si="115"/>
        <v>0.25590000000000002</v>
      </c>
    </row>
    <row r="1816" spans="1:45" ht="29.5" thickBot="1">
      <c r="A1816" t="str">
        <f t="shared" si="112"/>
        <v>Kenny BrittWR2013</v>
      </c>
      <c r="B1816" s="3" t="s">
        <v>351</v>
      </c>
      <c r="C1816" s="1" t="s">
        <v>16</v>
      </c>
      <c r="D1816" s="1">
        <v>36</v>
      </c>
      <c r="E1816" s="1">
        <v>2013</v>
      </c>
      <c r="F1816" s="1">
        <v>3</v>
      </c>
      <c r="G1816" s="6">
        <v>136</v>
      </c>
      <c r="H1816" s="6">
        <v>54</v>
      </c>
      <c r="I1816" s="7">
        <v>0</v>
      </c>
      <c r="J1816" s="7">
        <v>0</v>
      </c>
      <c r="K1816" s="7">
        <v>0</v>
      </c>
      <c r="L1816" s="7">
        <v>0</v>
      </c>
      <c r="M1816" s="7">
        <v>0</v>
      </c>
      <c r="N1816" s="7">
        <v>0</v>
      </c>
      <c r="O1816" s="6">
        <v>-0.28999999999999998</v>
      </c>
      <c r="P1816" s="7">
        <v>-0.5</v>
      </c>
      <c r="Q1816" s="7">
        <v>-0.68</v>
      </c>
      <c r="R1816" s="7">
        <v>-0.14000000000000001</v>
      </c>
      <c r="S1816" s="7">
        <v>-0.14000000000000001</v>
      </c>
      <c r="T1816" s="7">
        <v>25</v>
      </c>
      <c r="U1816" s="7">
        <v>1</v>
      </c>
      <c r="V1816" s="7">
        <v>30</v>
      </c>
      <c r="W1816" s="7">
        <f t="shared" si="113"/>
        <v>18</v>
      </c>
      <c r="X1816" s="7">
        <v>65</v>
      </c>
      <c r="Y1816" s="7">
        <v>85</v>
      </c>
      <c r="Z1816" s="7">
        <v>140</v>
      </c>
      <c r="AA1816" s="7">
        <v>61</v>
      </c>
      <c r="AB1816" s="6">
        <v>60</v>
      </c>
      <c r="AC1816" s="7">
        <v>9.14</v>
      </c>
      <c r="AD1816" s="7">
        <v>1.72</v>
      </c>
      <c r="AE1816" s="7">
        <v>8.89</v>
      </c>
      <c r="AF1816" s="1">
        <v>0.19234285714285715</v>
      </c>
      <c r="AG1816" s="1">
        <v>8.8000000000000009E-2</v>
      </c>
      <c r="AH1816" s="7">
        <v>1.49</v>
      </c>
      <c r="AI1816" s="7">
        <v>0.48</v>
      </c>
      <c r="AJ1816" s="7">
        <v>14</v>
      </c>
      <c r="AK1816" s="7">
        <v>12</v>
      </c>
      <c r="AL1816" s="7">
        <v>0</v>
      </c>
      <c r="AM1816" s="7">
        <v>0</v>
      </c>
      <c r="AN1816" s="7">
        <v>0</v>
      </c>
      <c r="AO1816" s="7">
        <v>0</v>
      </c>
      <c r="AP1816" s="7">
        <v>0</v>
      </c>
      <c r="AQ1816" s="7">
        <v>5</v>
      </c>
      <c r="AR1816">
        <f t="shared" si="114"/>
        <v>0.21982040816326515</v>
      </c>
      <c r="AS1816">
        <f t="shared" si="115"/>
        <v>0.11733333333333333</v>
      </c>
    </row>
    <row r="1817" spans="1:45" ht="29.5" thickBot="1">
      <c r="A1817" t="str">
        <f t="shared" si="112"/>
        <v>James JonesWR2013</v>
      </c>
      <c r="B1817" s="3" t="s">
        <v>151</v>
      </c>
      <c r="C1817" s="1" t="s">
        <v>16</v>
      </c>
      <c r="D1817" s="1">
        <v>37</v>
      </c>
      <c r="E1817" s="1">
        <v>2013</v>
      </c>
      <c r="F1817" s="1">
        <v>3</v>
      </c>
      <c r="G1817" s="6">
        <v>40</v>
      </c>
      <c r="H1817" s="6">
        <v>37</v>
      </c>
      <c r="I1817" s="7">
        <v>0</v>
      </c>
      <c r="J1817" s="7">
        <v>0</v>
      </c>
      <c r="K1817" s="7">
        <v>0</v>
      </c>
      <c r="L1817" s="7">
        <v>0</v>
      </c>
      <c r="M1817" s="7">
        <v>0</v>
      </c>
      <c r="N1817" s="7">
        <v>1</v>
      </c>
      <c r="O1817" s="6">
        <v>0.21</v>
      </c>
      <c r="P1817" s="7">
        <v>0.47</v>
      </c>
      <c r="Q1817" s="7">
        <v>0.99</v>
      </c>
      <c r="R1817" s="7">
        <v>0.99</v>
      </c>
      <c r="S1817" s="7">
        <v>0.99</v>
      </c>
      <c r="T1817" s="7">
        <v>29</v>
      </c>
      <c r="U1817" s="7">
        <v>3</v>
      </c>
      <c r="V1817" s="7">
        <v>78</v>
      </c>
      <c r="W1817" s="7">
        <f t="shared" si="113"/>
        <v>85</v>
      </c>
      <c r="X1817" s="7">
        <v>71</v>
      </c>
      <c r="Y1817" s="7">
        <v>105</v>
      </c>
      <c r="Z1817" s="7">
        <v>148</v>
      </c>
      <c r="AA1817" s="7"/>
      <c r="AB1817" s="6">
        <v>17</v>
      </c>
      <c r="AC1817" s="7">
        <v>14.15</v>
      </c>
      <c r="AD1817" s="7">
        <v>11.34</v>
      </c>
      <c r="AE1817" s="7">
        <v>10.98</v>
      </c>
      <c r="AF1817" s="1">
        <v>0.17849999999999999</v>
      </c>
      <c r="AG1817" s="1">
        <v>0.19714285714285712</v>
      </c>
      <c r="AH1817" s="7">
        <v>1.29</v>
      </c>
      <c r="AI1817" s="7">
        <v>1.55</v>
      </c>
      <c r="AJ1817" s="7">
        <v>16</v>
      </c>
      <c r="AK1817" s="7">
        <v>14</v>
      </c>
      <c r="AL1817" s="7">
        <v>0</v>
      </c>
      <c r="AM1817" s="7">
        <v>0</v>
      </c>
      <c r="AN1817" s="7">
        <v>0</v>
      </c>
      <c r="AO1817" s="7">
        <v>0</v>
      </c>
      <c r="AP1817" s="7">
        <v>0</v>
      </c>
      <c r="AQ1817" s="7">
        <v>7</v>
      </c>
      <c r="AR1817">
        <f t="shared" si="114"/>
        <v>0.17849999999999999</v>
      </c>
      <c r="AS1817">
        <f t="shared" si="115"/>
        <v>0.22530612244897943</v>
      </c>
    </row>
    <row r="1818" spans="1:45" ht="29.5" thickBot="1">
      <c r="A1818" t="str">
        <f t="shared" si="112"/>
        <v>Greg JenningsWR2013</v>
      </c>
      <c r="B1818" s="3" t="s">
        <v>56</v>
      </c>
      <c r="C1818" s="1" t="s">
        <v>16</v>
      </c>
      <c r="D1818" s="1">
        <v>38</v>
      </c>
      <c r="E1818" s="1">
        <v>2013</v>
      </c>
      <c r="F1818" s="1">
        <v>3</v>
      </c>
      <c r="G1818" s="6">
        <v>34</v>
      </c>
      <c r="H1818" s="6">
        <v>42</v>
      </c>
      <c r="I1818" s="7">
        <v>0</v>
      </c>
      <c r="J1818" s="7">
        <v>0</v>
      </c>
      <c r="K1818" s="7">
        <v>0</v>
      </c>
      <c r="L1818" s="7">
        <v>0</v>
      </c>
      <c r="M1818" s="7">
        <v>0</v>
      </c>
      <c r="N1818" s="7">
        <v>5</v>
      </c>
      <c r="O1818" s="6">
        <v>0.08</v>
      </c>
      <c r="P1818" s="7">
        <v>0.54</v>
      </c>
      <c r="Q1818" s="7">
        <v>0.2</v>
      </c>
      <c r="R1818" s="7">
        <v>0.2</v>
      </c>
      <c r="S1818" s="7">
        <v>0.2</v>
      </c>
      <c r="T1818" s="7">
        <v>30</v>
      </c>
      <c r="U1818" s="7">
        <v>2</v>
      </c>
      <c r="V1818" s="7">
        <v>52</v>
      </c>
      <c r="W1818" s="7">
        <f t="shared" si="113"/>
        <v>8.5</v>
      </c>
      <c r="X1818" s="7">
        <v>66</v>
      </c>
      <c r="Y1818" s="7">
        <v>120</v>
      </c>
      <c r="Z1818" s="7"/>
      <c r="AA1818" s="7"/>
      <c r="AB1818" s="6">
        <v>75</v>
      </c>
      <c r="AC1818" s="7">
        <v>12.08</v>
      </c>
      <c r="AD1818" s="7">
        <v>11.49</v>
      </c>
      <c r="AE1818" s="7">
        <v>10.58</v>
      </c>
      <c r="AF1818" s="1">
        <v>0.22259999999999999</v>
      </c>
      <c r="AG1818" s="1">
        <v>0.21461333333333332</v>
      </c>
      <c r="AH1818" s="7">
        <v>1.28</v>
      </c>
      <c r="AI1818" s="7">
        <v>1.63</v>
      </c>
      <c r="AJ1818" s="7">
        <v>8</v>
      </c>
      <c r="AK1818" s="7">
        <v>15</v>
      </c>
      <c r="AL1818" s="7">
        <v>0</v>
      </c>
      <c r="AM1818" s="7">
        <v>0</v>
      </c>
      <c r="AN1818" s="7">
        <v>0</v>
      </c>
      <c r="AO1818" s="7">
        <v>0</v>
      </c>
      <c r="AP1818" s="7">
        <v>0</v>
      </c>
      <c r="AQ1818" s="7">
        <v>8</v>
      </c>
      <c r="AR1818">
        <f t="shared" si="114"/>
        <v>0.44519999999999998</v>
      </c>
      <c r="AS1818">
        <f t="shared" si="115"/>
        <v>0.22892088888888854</v>
      </c>
    </row>
    <row r="1819" spans="1:45" ht="44" thickBot="1">
      <c r="A1819" t="str">
        <f t="shared" si="112"/>
        <v>Mike Williams TBWR2013</v>
      </c>
      <c r="B1819" s="3" t="s">
        <v>418</v>
      </c>
      <c r="C1819" s="1" t="s">
        <v>16</v>
      </c>
      <c r="D1819" s="1">
        <v>39</v>
      </c>
      <c r="E1819" s="1">
        <v>2013</v>
      </c>
      <c r="F1819" s="1">
        <v>3</v>
      </c>
      <c r="G1819" s="6">
        <v>107</v>
      </c>
      <c r="H1819" s="6"/>
      <c r="I1819" s="7">
        <v>0</v>
      </c>
      <c r="J1819" s="7">
        <v>0</v>
      </c>
      <c r="K1819" s="7">
        <v>0</v>
      </c>
      <c r="L1819" s="7">
        <v>0</v>
      </c>
      <c r="M1819" s="7">
        <v>0</v>
      </c>
      <c r="N1819" s="7">
        <v>2</v>
      </c>
      <c r="O1819" s="6"/>
      <c r="P1819" s="7">
        <v>0</v>
      </c>
      <c r="Q1819" s="7">
        <v>0</v>
      </c>
      <c r="R1819" s="7">
        <v>0</v>
      </c>
      <c r="S1819" s="7">
        <v>0</v>
      </c>
      <c r="T1819" s="7">
        <v>26</v>
      </c>
      <c r="U1819" s="7">
        <v>4</v>
      </c>
      <c r="V1819" s="7">
        <v>101</v>
      </c>
      <c r="W1819" s="7">
        <f t="shared" si="113"/>
        <v>43</v>
      </c>
      <c r="X1819" s="7">
        <v>82</v>
      </c>
      <c r="Y1819" s="7"/>
      <c r="Z1819" s="7"/>
      <c r="AA1819" s="7"/>
      <c r="AB1819" s="6">
        <v>21</v>
      </c>
      <c r="AC1819" s="7">
        <v>0</v>
      </c>
      <c r="AD1819" s="7"/>
      <c r="AE1819" s="7"/>
      <c r="AF1819" s="1" t="s">
        <v>1885</v>
      </c>
      <c r="AG1819" s="1" t="s">
        <v>1885</v>
      </c>
      <c r="AH1819" s="7"/>
      <c r="AI1819" s="7"/>
      <c r="AJ1819" s="7">
        <v>16</v>
      </c>
      <c r="AK1819" s="7"/>
      <c r="AL1819" s="7">
        <v>0</v>
      </c>
      <c r="AM1819" s="7">
        <v>0</v>
      </c>
      <c r="AN1819" s="7">
        <v>0</v>
      </c>
      <c r="AO1819" s="7">
        <v>0</v>
      </c>
      <c r="AP1819" s="7">
        <v>0</v>
      </c>
      <c r="AQ1819" s="7">
        <v>4</v>
      </c>
      <c r="AR1819" t="str">
        <f t="shared" si="114"/>
        <v/>
      </c>
      <c r="AS1819" t="str">
        <f t="shared" si="115"/>
        <v/>
      </c>
    </row>
    <row r="1820" spans="1:45" ht="44" thickBot="1">
      <c r="A1820" t="str">
        <f t="shared" si="112"/>
        <v>Rashard MendenhallRB2013</v>
      </c>
      <c r="B1820" s="3" t="s">
        <v>53</v>
      </c>
      <c r="C1820" s="1" t="s">
        <v>3</v>
      </c>
      <c r="D1820" s="1">
        <v>30</v>
      </c>
      <c r="E1820" s="1">
        <v>2013</v>
      </c>
      <c r="F1820" s="1">
        <v>2</v>
      </c>
      <c r="G1820" s="6">
        <v>31</v>
      </c>
      <c r="H1820" s="6"/>
      <c r="I1820" s="7">
        <v>0</v>
      </c>
      <c r="J1820" s="7">
        <v>0</v>
      </c>
      <c r="K1820" s="7">
        <v>0</v>
      </c>
      <c r="L1820" s="7">
        <v>0</v>
      </c>
      <c r="M1820" s="7">
        <v>0</v>
      </c>
      <c r="N1820" s="7">
        <v>3</v>
      </c>
      <c r="O1820" s="6">
        <v>0.23</v>
      </c>
      <c r="P1820" s="7">
        <v>0.23</v>
      </c>
      <c r="Q1820" s="7">
        <v>0.23</v>
      </c>
      <c r="R1820" s="7">
        <v>0.23</v>
      </c>
      <c r="S1820" s="7">
        <v>0.23</v>
      </c>
      <c r="T1820" s="7">
        <v>26</v>
      </c>
      <c r="U1820" s="7">
        <v>1</v>
      </c>
      <c r="V1820" s="7">
        <v>23</v>
      </c>
      <c r="W1820" s="7">
        <f t="shared" si="113"/>
        <v>37</v>
      </c>
      <c r="X1820" s="7">
        <v>72</v>
      </c>
      <c r="Y1820" s="7"/>
      <c r="Z1820" s="7"/>
      <c r="AA1820" s="7"/>
      <c r="AB1820" s="6">
        <v>85</v>
      </c>
      <c r="AC1820" s="7">
        <v>6.4</v>
      </c>
      <c r="AD1820" s="7">
        <v>9.8699999999999992</v>
      </c>
      <c r="AE1820" s="7"/>
      <c r="AF1820" s="1">
        <v>4.5600000000000002E-2</v>
      </c>
      <c r="AG1820" s="1">
        <v>3.5946666666666668E-2</v>
      </c>
      <c r="AH1820" s="7">
        <v>1.48</v>
      </c>
      <c r="AI1820" s="7">
        <v>0.82</v>
      </c>
      <c r="AJ1820" s="7">
        <v>6</v>
      </c>
      <c r="AK1820" s="7">
        <v>15</v>
      </c>
      <c r="AL1820" s="7">
        <v>0</v>
      </c>
      <c r="AM1820" s="7">
        <v>0</v>
      </c>
      <c r="AN1820" s="7">
        <v>0</v>
      </c>
      <c r="AO1820" s="7">
        <v>0</v>
      </c>
      <c r="AP1820" s="7">
        <v>0</v>
      </c>
      <c r="AQ1820" s="7">
        <v>6</v>
      </c>
      <c r="AR1820">
        <f t="shared" si="114"/>
        <v>0.1216</v>
      </c>
      <c r="AS1820">
        <f t="shared" si="115"/>
        <v>3.8343111111111147E-2</v>
      </c>
    </row>
    <row r="1821" spans="1:45" ht="29.5" thickBot="1">
      <c r="A1821" t="str">
        <f t="shared" si="112"/>
        <v>Steve SmithWR2013</v>
      </c>
      <c r="B1821" s="3" t="s">
        <v>30</v>
      </c>
      <c r="C1821" s="1" t="s">
        <v>16</v>
      </c>
      <c r="D1821" s="1">
        <v>40</v>
      </c>
      <c r="E1821" s="1">
        <v>2013</v>
      </c>
      <c r="F1821" s="1">
        <v>3</v>
      </c>
      <c r="G1821" s="6">
        <v>37</v>
      </c>
      <c r="H1821" s="6">
        <v>18</v>
      </c>
      <c r="I1821" s="7">
        <v>0</v>
      </c>
      <c r="J1821" s="7">
        <v>1</v>
      </c>
      <c r="K1821" s="7">
        <v>1</v>
      </c>
      <c r="L1821" s="7">
        <v>1</v>
      </c>
      <c r="M1821" s="7">
        <v>1</v>
      </c>
      <c r="N1821" s="7">
        <v>8</v>
      </c>
      <c r="O1821" s="6">
        <v>0.22</v>
      </c>
      <c r="P1821" s="7">
        <v>0.79</v>
      </c>
      <c r="Q1821" s="7">
        <v>0.94</v>
      </c>
      <c r="R1821" s="7">
        <v>1.1399999999999999</v>
      </c>
      <c r="S1821" s="7">
        <v>1.1399999999999999</v>
      </c>
      <c r="T1821" s="7">
        <v>34</v>
      </c>
      <c r="U1821" s="7">
        <v>2</v>
      </c>
      <c r="V1821" s="7">
        <v>51</v>
      </c>
      <c r="W1821" s="7">
        <f t="shared" si="113"/>
        <v>26</v>
      </c>
      <c r="X1821" s="7">
        <v>78</v>
      </c>
      <c r="Y1821" s="7">
        <v>72</v>
      </c>
      <c r="Z1821" s="7">
        <v>82</v>
      </c>
      <c r="AA1821" s="7"/>
      <c r="AB1821" s="6">
        <v>19</v>
      </c>
      <c r="AC1821" s="7">
        <v>13.57</v>
      </c>
      <c r="AD1821" s="7">
        <v>10.83</v>
      </c>
      <c r="AE1821" s="7">
        <v>13.84</v>
      </c>
      <c r="AF1821" s="1">
        <v>0.2848</v>
      </c>
      <c r="AG1821" s="1">
        <v>0.25973333333333332</v>
      </c>
      <c r="AH1821" s="7">
        <v>2.23</v>
      </c>
      <c r="AI1821" s="7">
        <v>1.63</v>
      </c>
      <c r="AJ1821" s="7">
        <v>16</v>
      </c>
      <c r="AK1821" s="7">
        <v>15</v>
      </c>
      <c r="AL1821" s="7">
        <v>0</v>
      </c>
      <c r="AM1821" s="7">
        <v>0</v>
      </c>
      <c r="AN1821" s="7">
        <v>0</v>
      </c>
      <c r="AO1821" s="7">
        <v>0</v>
      </c>
      <c r="AP1821" s="7">
        <v>0</v>
      </c>
      <c r="AQ1821" s="7">
        <v>13</v>
      </c>
      <c r="AR1821">
        <f t="shared" si="114"/>
        <v>0.2848</v>
      </c>
      <c r="AS1821">
        <f t="shared" si="115"/>
        <v>0.27704888888888851</v>
      </c>
    </row>
    <row r="1822" spans="1:45" ht="29.5" thickBot="1">
      <c r="A1822" t="str">
        <f t="shared" si="112"/>
        <v>Mark IngramRB2013</v>
      </c>
      <c r="B1822" s="3" t="s">
        <v>492</v>
      </c>
      <c r="C1822" s="1" t="s">
        <v>3</v>
      </c>
      <c r="D1822" s="1">
        <v>31</v>
      </c>
      <c r="E1822" s="1">
        <v>2013</v>
      </c>
      <c r="F1822" s="1">
        <v>2</v>
      </c>
      <c r="G1822" s="6">
        <v>65</v>
      </c>
      <c r="H1822" s="6">
        <v>14</v>
      </c>
      <c r="I1822" s="7">
        <v>0</v>
      </c>
      <c r="J1822" s="7">
        <v>1</v>
      </c>
      <c r="K1822" s="7">
        <v>2</v>
      </c>
      <c r="L1822" s="7">
        <v>3</v>
      </c>
      <c r="M1822" s="7">
        <v>4</v>
      </c>
      <c r="N1822" s="7">
        <v>0</v>
      </c>
      <c r="O1822" s="6">
        <v>0.04</v>
      </c>
      <c r="P1822" s="7">
        <v>0.86</v>
      </c>
      <c r="Q1822" s="7">
        <v>2.0299999999999998</v>
      </c>
      <c r="R1822" s="7">
        <v>2.94</v>
      </c>
      <c r="S1822" s="7">
        <v>5.37</v>
      </c>
      <c r="T1822" s="7">
        <v>24</v>
      </c>
      <c r="U1822" s="7">
        <v>1</v>
      </c>
      <c r="V1822" s="7">
        <v>28</v>
      </c>
      <c r="W1822" s="7">
        <f t="shared" si="113"/>
        <v>23</v>
      </c>
      <c r="X1822" s="7">
        <v>49</v>
      </c>
      <c r="Y1822" s="7">
        <v>17</v>
      </c>
      <c r="Z1822" s="7">
        <v>10</v>
      </c>
      <c r="AA1822" s="7">
        <v>22</v>
      </c>
      <c r="AB1822" s="6">
        <v>42</v>
      </c>
      <c r="AC1822" s="7">
        <v>6.19</v>
      </c>
      <c r="AD1822" s="7">
        <v>5.31</v>
      </c>
      <c r="AE1822" s="7">
        <v>14.92</v>
      </c>
      <c r="AF1822" s="1">
        <v>1.6199999999999999E-2</v>
      </c>
      <c r="AG1822" s="1">
        <v>2.1527272727272728E-2</v>
      </c>
      <c r="AH1822" s="7">
        <v>0.41</v>
      </c>
      <c r="AI1822" s="7">
        <v>1.21</v>
      </c>
      <c r="AJ1822" s="7">
        <v>16</v>
      </c>
      <c r="AK1822" s="7">
        <v>11</v>
      </c>
      <c r="AL1822" s="7">
        <v>0</v>
      </c>
      <c r="AM1822" s="7">
        <v>0</v>
      </c>
      <c r="AN1822" s="7">
        <v>1</v>
      </c>
      <c r="AO1822" s="7">
        <v>2</v>
      </c>
      <c r="AP1822" s="7">
        <v>3</v>
      </c>
      <c r="AQ1822" s="7">
        <v>3</v>
      </c>
      <c r="AR1822">
        <f t="shared" si="114"/>
        <v>1.6199999999999999E-2</v>
      </c>
      <c r="AS1822">
        <f t="shared" si="115"/>
        <v>3.1312396694214838E-2</v>
      </c>
    </row>
    <row r="1823" spans="1:45" ht="15" thickBot="1">
      <c r="A1823" t="str">
        <f t="shared" si="112"/>
        <v>Ben TateRB2013</v>
      </c>
      <c r="B1823" s="3" t="s">
        <v>415</v>
      </c>
      <c r="C1823" s="1" t="s">
        <v>3</v>
      </c>
      <c r="D1823" s="1">
        <v>32</v>
      </c>
      <c r="E1823" s="1">
        <v>2013</v>
      </c>
      <c r="F1823" s="1">
        <v>2</v>
      </c>
      <c r="G1823" s="6">
        <v>29</v>
      </c>
      <c r="H1823" s="6">
        <v>61</v>
      </c>
      <c r="I1823" s="7">
        <v>0</v>
      </c>
      <c r="J1823" s="7">
        <v>0</v>
      </c>
      <c r="K1823" s="7">
        <v>0</v>
      </c>
      <c r="L1823" s="7">
        <v>0</v>
      </c>
      <c r="M1823" s="7">
        <v>0</v>
      </c>
      <c r="N1823" s="7">
        <v>0</v>
      </c>
      <c r="O1823" s="6">
        <v>0.42</v>
      </c>
      <c r="P1823" s="7">
        <v>0.52</v>
      </c>
      <c r="Q1823" s="7">
        <v>0.52</v>
      </c>
      <c r="R1823" s="7">
        <v>0.52</v>
      </c>
      <c r="S1823" s="7">
        <v>0.52</v>
      </c>
      <c r="T1823" s="7">
        <v>25</v>
      </c>
      <c r="U1823" s="7">
        <v>2</v>
      </c>
      <c r="V1823" s="7">
        <v>58</v>
      </c>
      <c r="W1823" s="7">
        <f t="shared" si="113"/>
        <v>29</v>
      </c>
      <c r="X1823" s="7">
        <v>24</v>
      </c>
      <c r="Y1823" s="7">
        <v>91</v>
      </c>
      <c r="Z1823" s="7"/>
      <c r="AA1823" s="7"/>
      <c r="AB1823" s="6">
        <v>66</v>
      </c>
      <c r="AC1823" s="7">
        <v>5.58</v>
      </c>
      <c r="AD1823" s="7">
        <v>10.65</v>
      </c>
      <c r="AE1823" s="7">
        <v>6.91</v>
      </c>
      <c r="AF1823" s="1">
        <v>3.424E-2</v>
      </c>
      <c r="AG1823" s="1">
        <v>8.3428571428571421E-2</v>
      </c>
      <c r="AH1823" s="7">
        <v>1.04</v>
      </c>
      <c r="AI1823" s="7">
        <v>0.66</v>
      </c>
      <c r="AJ1823" s="7">
        <v>10</v>
      </c>
      <c r="AK1823" s="7">
        <v>14</v>
      </c>
      <c r="AL1823" s="7">
        <v>0</v>
      </c>
      <c r="AM1823" s="7">
        <v>0</v>
      </c>
      <c r="AN1823" s="7">
        <v>0</v>
      </c>
      <c r="AO1823" s="7">
        <v>0</v>
      </c>
      <c r="AP1823" s="7">
        <v>0</v>
      </c>
      <c r="AQ1823" s="7">
        <v>4</v>
      </c>
      <c r="AR1823">
        <f t="shared" si="114"/>
        <v>5.4783999999999999E-2</v>
      </c>
      <c r="AS1823">
        <f t="shared" si="115"/>
        <v>9.5346938775510162E-2</v>
      </c>
    </row>
    <row r="1824" spans="1:45" ht="29.5" thickBot="1">
      <c r="A1824" t="str">
        <f t="shared" si="112"/>
        <v>Tony GonzalezTE2013</v>
      </c>
      <c r="B1824" s="3" t="s">
        <v>71</v>
      </c>
      <c r="C1824" s="1" t="s">
        <v>49</v>
      </c>
      <c r="D1824" s="1">
        <v>7</v>
      </c>
      <c r="E1824" s="1">
        <v>2013</v>
      </c>
      <c r="F1824" s="1">
        <v>4</v>
      </c>
      <c r="G1824" s="6">
        <v>4</v>
      </c>
      <c r="H1824" s="6"/>
      <c r="I1824" s="7">
        <v>1</v>
      </c>
      <c r="J1824" s="7">
        <v>1</v>
      </c>
      <c r="K1824" s="7">
        <v>1</v>
      </c>
      <c r="L1824" s="7">
        <v>1</v>
      </c>
      <c r="M1824" s="7">
        <v>1</v>
      </c>
      <c r="N1824" s="7">
        <v>14</v>
      </c>
      <c r="O1824" s="6">
        <v>0.55000000000000004</v>
      </c>
      <c r="P1824" s="7">
        <v>0.55000000000000004</v>
      </c>
      <c r="Q1824" s="7">
        <v>0.55000000000000004</v>
      </c>
      <c r="R1824" s="7">
        <v>0.55000000000000004</v>
      </c>
      <c r="S1824" s="7">
        <v>0.55000000000000004</v>
      </c>
      <c r="T1824" s="7">
        <v>37</v>
      </c>
      <c r="U1824" s="7">
        <v>1</v>
      </c>
      <c r="V1824" s="7">
        <v>13</v>
      </c>
      <c r="W1824" s="7">
        <f t="shared" si="113"/>
        <v>16</v>
      </c>
      <c r="X1824" s="7">
        <v>54</v>
      </c>
      <c r="Y1824" s="7"/>
      <c r="Z1824" s="7"/>
      <c r="AA1824" s="7"/>
      <c r="AB1824" s="6">
        <v>2</v>
      </c>
      <c r="AC1824" s="7">
        <v>14.63</v>
      </c>
      <c r="AD1824" s="7">
        <v>13.42</v>
      </c>
      <c r="AE1824" s="7"/>
      <c r="AF1824" s="1">
        <v>0.2034</v>
      </c>
      <c r="AG1824" s="1">
        <v>0.183</v>
      </c>
      <c r="AH1824" s="7">
        <v>1.64</v>
      </c>
      <c r="AI1824" s="7">
        <v>1.38</v>
      </c>
      <c r="AJ1824" s="7">
        <v>16</v>
      </c>
      <c r="AK1824" s="7">
        <v>16</v>
      </c>
      <c r="AL1824" s="7">
        <v>1</v>
      </c>
      <c r="AM1824" s="7">
        <v>1</v>
      </c>
      <c r="AN1824" s="7">
        <v>1</v>
      </c>
      <c r="AO1824" s="7">
        <v>1</v>
      </c>
      <c r="AP1824" s="7">
        <v>1</v>
      </c>
      <c r="AQ1824" s="7">
        <v>17</v>
      </c>
      <c r="AR1824">
        <f t="shared" si="114"/>
        <v>0.2034</v>
      </c>
      <c r="AS1824">
        <f t="shared" si="115"/>
        <v>0.183</v>
      </c>
    </row>
    <row r="1825" spans="1:45" ht="29.5" thickBot="1">
      <c r="A1825" t="str">
        <f t="shared" si="112"/>
        <v>Miles AustinWR2013</v>
      </c>
      <c r="B1825" s="3" t="s">
        <v>277</v>
      </c>
      <c r="C1825" s="1" t="s">
        <v>16</v>
      </c>
      <c r="D1825" s="1">
        <v>41</v>
      </c>
      <c r="E1825" s="1">
        <v>2013</v>
      </c>
      <c r="F1825" s="1">
        <v>3</v>
      </c>
      <c r="G1825" s="6">
        <v>113</v>
      </c>
      <c r="H1825" s="6">
        <v>64</v>
      </c>
      <c r="I1825" s="7">
        <v>0</v>
      </c>
      <c r="J1825" s="7">
        <v>0</v>
      </c>
      <c r="K1825" s="7">
        <v>0</v>
      </c>
      <c r="L1825" s="7">
        <v>0</v>
      </c>
      <c r="M1825" s="7">
        <v>0</v>
      </c>
      <c r="N1825" s="7">
        <v>3</v>
      </c>
      <c r="O1825" s="6">
        <v>-0.5</v>
      </c>
      <c r="P1825" s="7">
        <v>-0.57999999999999996</v>
      </c>
      <c r="Q1825" s="7">
        <v>-1.56</v>
      </c>
      <c r="R1825" s="7">
        <v>-1.56</v>
      </c>
      <c r="S1825" s="7">
        <v>-1.56</v>
      </c>
      <c r="T1825" s="7">
        <v>29</v>
      </c>
      <c r="U1825" s="7">
        <v>8</v>
      </c>
      <c r="V1825" s="7">
        <v>300</v>
      </c>
      <c r="W1825" s="7">
        <f t="shared" si="113"/>
        <v>20.5</v>
      </c>
      <c r="X1825" s="7">
        <v>85</v>
      </c>
      <c r="Y1825" s="7">
        <v>159.5</v>
      </c>
      <c r="Z1825" s="7"/>
      <c r="AA1825" s="7"/>
      <c r="AB1825" s="6">
        <v>24</v>
      </c>
      <c r="AC1825" s="7">
        <v>12.27</v>
      </c>
      <c r="AD1825" s="7">
        <v>4.4000000000000004</v>
      </c>
      <c r="AE1825" s="7">
        <v>9.65</v>
      </c>
      <c r="AF1825" s="1">
        <v>0.17910000000000001</v>
      </c>
      <c r="AG1825" s="1">
        <v>0.12014545454545456</v>
      </c>
      <c r="AH1825" s="7">
        <v>1.66</v>
      </c>
      <c r="AI1825" s="7">
        <v>0.75</v>
      </c>
      <c r="AJ1825" s="7">
        <v>16</v>
      </c>
      <c r="AK1825" s="7">
        <v>11</v>
      </c>
      <c r="AL1825" s="7">
        <v>0</v>
      </c>
      <c r="AM1825" s="7">
        <v>0</v>
      </c>
      <c r="AN1825" s="7">
        <v>0</v>
      </c>
      <c r="AO1825" s="7">
        <v>0</v>
      </c>
      <c r="AP1825" s="7">
        <v>0</v>
      </c>
      <c r="AQ1825" s="7">
        <v>8</v>
      </c>
      <c r="AR1825">
        <f t="shared" si="114"/>
        <v>0.17910000000000001</v>
      </c>
      <c r="AS1825">
        <f t="shared" si="115"/>
        <v>0.17475702479338909</v>
      </c>
    </row>
    <row r="1826" spans="1:45" ht="29.5" thickBot="1">
      <c r="A1826" t="str">
        <f t="shared" si="112"/>
        <v>Michael FloydWR2013</v>
      </c>
      <c r="B1826" s="3" t="s">
        <v>575</v>
      </c>
      <c r="C1826" s="1" t="s">
        <v>16</v>
      </c>
      <c r="D1826" s="1">
        <v>42</v>
      </c>
      <c r="E1826" s="1">
        <v>2013</v>
      </c>
      <c r="F1826" s="1">
        <v>3</v>
      </c>
      <c r="G1826" s="6">
        <v>25</v>
      </c>
      <c r="H1826" s="6">
        <v>43</v>
      </c>
      <c r="I1826" s="7">
        <v>0</v>
      </c>
      <c r="J1826" s="7">
        <v>0</v>
      </c>
      <c r="K1826" s="7">
        <v>0</v>
      </c>
      <c r="L1826" s="7">
        <v>0</v>
      </c>
      <c r="M1826" s="7">
        <v>0</v>
      </c>
      <c r="N1826" s="7">
        <v>0</v>
      </c>
      <c r="O1826" s="6">
        <v>0.37</v>
      </c>
      <c r="P1826" s="7">
        <v>0.7</v>
      </c>
      <c r="Q1826" s="7">
        <v>0.83</v>
      </c>
      <c r="R1826" s="7">
        <v>0.83</v>
      </c>
      <c r="S1826" s="7">
        <v>0.16</v>
      </c>
      <c r="T1826" s="7">
        <v>24</v>
      </c>
      <c r="U1826" s="7">
        <v>1</v>
      </c>
      <c r="V1826" s="7">
        <v>13</v>
      </c>
      <c r="W1826" s="7">
        <f t="shared" si="113"/>
        <v>34</v>
      </c>
      <c r="X1826" s="7">
        <v>14</v>
      </c>
      <c r="Y1826" s="7">
        <v>29</v>
      </c>
      <c r="Z1826" s="7">
        <v>29</v>
      </c>
      <c r="AA1826" s="7">
        <v>109</v>
      </c>
      <c r="AB1826" s="6">
        <v>65</v>
      </c>
      <c r="AC1826" s="7">
        <v>7.08</v>
      </c>
      <c r="AD1826" s="7">
        <v>12.59</v>
      </c>
      <c r="AE1826" s="7">
        <v>10.46</v>
      </c>
      <c r="AF1826" s="1">
        <v>0.1391</v>
      </c>
      <c r="AG1826" s="1">
        <v>0.20039999999999999</v>
      </c>
      <c r="AH1826" s="7">
        <v>1.35</v>
      </c>
      <c r="AI1826" s="7">
        <v>1.84</v>
      </c>
      <c r="AJ1826" s="7">
        <v>16</v>
      </c>
      <c r="AK1826" s="7">
        <v>16</v>
      </c>
      <c r="AL1826" s="7">
        <v>0</v>
      </c>
      <c r="AM1826" s="7">
        <v>0</v>
      </c>
      <c r="AN1826" s="7">
        <v>0</v>
      </c>
      <c r="AO1826" s="7">
        <v>0</v>
      </c>
      <c r="AP1826" s="7">
        <v>0</v>
      </c>
      <c r="AQ1826" s="7">
        <v>2</v>
      </c>
      <c r="AR1826">
        <f t="shared" si="114"/>
        <v>0.1391</v>
      </c>
      <c r="AS1826">
        <f t="shared" si="115"/>
        <v>0.20039999999999999</v>
      </c>
    </row>
    <row r="1827" spans="1:45" ht="44" thickBot="1">
      <c r="A1827" t="str">
        <f t="shared" si="112"/>
        <v>Daryl RichardsonRB2013</v>
      </c>
      <c r="B1827" s="3" t="s">
        <v>636</v>
      </c>
      <c r="C1827" s="1" t="s">
        <v>3</v>
      </c>
      <c r="D1827" s="1">
        <v>33</v>
      </c>
      <c r="E1827" s="1">
        <v>2013</v>
      </c>
      <c r="F1827" s="1">
        <v>2</v>
      </c>
      <c r="G1827" s="6">
        <v>72</v>
      </c>
      <c r="H1827" s="6"/>
      <c r="I1827" s="7">
        <v>0</v>
      </c>
      <c r="J1827" s="7">
        <v>0</v>
      </c>
      <c r="K1827" s="7">
        <v>0</v>
      </c>
      <c r="L1827" s="7">
        <v>0</v>
      </c>
      <c r="M1827" s="7">
        <v>0</v>
      </c>
      <c r="N1827" s="7">
        <v>0</v>
      </c>
      <c r="O1827" s="6">
        <v>-0.1</v>
      </c>
      <c r="P1827" s="7">
        <v>-0.1</v>
      </c>
      <c r="Q1827" s="7">
        <v>-0.1</v>
      </c>
      <c r="R1827" s="7">
        <v>-0.36</v>
      </c>
      <c r="S1827" s="7">
        <v>-0.36</v>
      </c>
      <c r="T1827" s="7">
        <v>23</v>
      </c>
      <c r="U1827" s="7">
        <v>7</v>
      </c>
      <c r="V1827" s="7">
        <v>252</v>
      </c>
      <c r="W1827" s="7">
        <f t="shared" si="113"/>
        <v>110</v>
      </c>
      <c r="X1827" s="7">
        <v>111</v>
      </c>
      <c r="Y1827" s="7"/>
      <c r="Z1827" s="7"/>
      <c r="AA1827" s="7"/>
      <c r="AB1827" s="6">
        <v>47</v>
      </c>
      <c r="AC1827" s="7">
        <v>5.85</v>
      </c>
      <c r="AD1827" s="7">
        <v>5.95</v>
      </c>
      <c r="AE1827" s="7"/>
      <c r="AF1827" s="1">
        <v>6.5493333333333334E-2</v>
      </c>
      <c r="AG1827" s="1">
        <v>7.7200000000000005E-2</v>
      </c>
      <c r="AH1827" s="7">
        <v>1.1000000000000001</v>
      </c>
      <c r="AI1827" s="7">
        <v>1.34</v>
      </c>
      <c r="AJ1827" s="7">
        <v>15</v>
      </c>
      <c r="AK1827" s="7">
        <v>8</v>
      </c>
      <c r="AL1827" s="7">
        <v>0</v>
      </c>
      <c r="AM1827" s="7">
        <v>0</v>
      </c>
      <c r="AN1827" s="7">
        <v>0</v>
      </c>
      <c r="AO1827" s="7">
        <v>0</v>
      </c>
      <c r="AP1827" s="7">
        <v>0</v>
      </c>
      <c r="AQ1827" s="7">
        <v>2</v>
      </c>
      <c r="AR1827">
        <f t="shared" si="114"/>
        <v>6.9859555555555522E-2</v>
      </c>
      <c r="AS1827">
        <f t="shared" si="115"/>
        <v>0.15440000000000001</v>
      </c>
    </row>
    <row r="1828" spans="1:45" ht="44" thickBot="1">
      <c r="A1828" t="str">
        <f t="shared" si="112"/>
        <v>Danario AlexanderWR2013</v>
      </c>
      <c r="B1828" s="3" t="s">
        <v>514</v>
      </c>
      <c r="C1828" s="1" t="s">
        <v>16</v>
      </c>
      <c r="D1828" s="1">
        <v>43</v>
      </c>
      <c r="E1828" s="1">
        <v>2013</v>
      </c>
      <c r="F1828" s="1">
        <v>3</v>
      </c>
      <c r="G1828" s="6"/>
      <c r="H1828" s="6"/>
      <c r="I1828" s="7">
        <v>0</v>
      </c>
      <c r="J1828" s="7">
        <v>0</v>
      </c>
      <c r="K1828" s="7">
        <v>0</v>
      </c>
      <c r="L1828" s="7">
        <v>0</v>
      </c>
      <c r="M1828" s="7">
        <v>0</v>
      </c>
      <c r="N1828" s="7">
        <v>0</v>
      </c>
      <c r="O1828" s="6"/>
      <c r="P1828" s="7">
        <v>0</v>
      </c>
      <c r="Q1828" s="7">
        <v>0</v>
      </c>
      <c r="R1828" s="7">
        <v>0</v>
      </c>
      <c r="S1828" s="7">
        <v>0</v>
      </c>
      <c r="T1828" s="7">
        <v>27</v>
      </c>
      <c r="U1828" s="7">
        <v>8</v>
      </c>
      <c r="V1828" s="7">
        <v>300</v>
      </c>
      <c r="W1828" s="7">
        <f t="shared" si="113"/>
        <v>116</v>
      </c>
      <c r="X1828" s="7">
        <v>122</v>
      </c>
      <c r="Y1828" s="7">
        <v>175</v>
      </c>
      <c r="Z1828" s="7"/>
      <c r="AA1828" s="7"/>
      <c r="AB1828" s="6">
        <v>49</v>
      </c>
      <c r="AC1828" s="7">
        <v>14.48</v>
      </c>
      <c r="AD1828" s="7"/>
      <c r="AE1828" s="7"/>
      <c r="AF1828" s="1">
        <v>0.17487999999999998</v>
      </c>
      <c r="AG1828" s="1" t="s">
        <v>1885</v>
      </c>
      <c r="AH1828" s="7">
        <v>2.1</v>
      </c>
      <c r="AI1828" s="7"/>
      <c r="AJ1828" s="7">
        <v>10</v>
      </c>
      <c r="AK1828" s="7"/>
      <c r="AL1828" s="7">
        <v>0</v>
      </c>
      <c r="AM1828" s="7">
        <v>0</v>
      </c>
      <c r="AN1828" s="7">
        <v>0</v>
      </c>
      <c r="AO1828" s="7">
        <v>0</v>
      </c>
      <c r="AP1828" s="7">
        <v>0</v>
      </c>
      <c r="AQ1828" s="7">
        <v>4</v>
      </c>
      <c r="AR1828">
        <f t="shared" si="114"/>
        <v>0.279808</v>
      </c>
      <c r="AS1828" t="str">
        <f t="shared" si="115"/>
        <v/>
      </c>
    </row>
    <row r="1829" spans="1:45" ht="29.5" thickBot="1">
      <c r="A1829" t="str">
        <f t="shared" si="112"/>
        <v>Jeremy MaclinWR2013</v>
      </c>
      <c r="B1829" s="3" t="s">
        <v>344</v>
      </c>
      <c r="C1829" s="1" t="s">
        <v>16</v>
      </c>
      <c r="D1829" s="1">
        <v>44</v>
      </c>
      <c r="E1829" s="1">
        <v>2013</v>
      </c>
      <c r="F1829" s="1">
        <v>3</v>
      </c>
      <c r="G1829" s="6"/>
      <c r="H1829" s="6">
        <v>9</v>
      </c>
      <c r="I1829" s="7">
        <v>0</v>
      </c>
      <c r="J1829" s="7">
        <v>1</v>
      </c>
      <c r="K1829" s="7">
        <v>2</v>
      </c>
      <c r="L1829" s="7">
        <v>2</v>
      </c>
      <c r="M1829" s="7">
        <v>2</v>
      </c>
      <c r="N1829" s="7">
        <v>2</v>
      </c>
      <c r="O1829" s="6"/>
      <c r="P1829" s="7">
        <v>1.23</v>
      </c>
      <c r="Q1829" s="7">
        <v>2.0099999999999998</v>
      </c>
      <c r="R1829" s="7">
        <v>1.57</v>
      </c>
      <c r="S1829" s="7">
        <v>1.4</v>
      </c>
      <c r="T1829" s="7">
        <v>25</v>
      </c>
      <c r="U1829" s="7">
        <v>1</v>
      </c>
      <c r="V1829" s="7">
        <v>19</v>
      </c>
      <c r="W1829" s="7">
        <f t="shared" si="113"/>
        <v>17</v>
      </c>
      <c r="X1829" s="7">
        <v>33</v>
      </c>
      <c r="Y1829" s="7">
        <v>26</v>
      </c>
      <c r="Z1829" s="7">
        <v>28</v>
      </c>
      <c r="AA1829" s="7">
        <v>49</v>
      </c>
      <c r="AB1829" s="6">
        <v>22</v>
      </c>
      <c r="AC1829" s="7">
        <v>13.11</v>
      </c>
      <c r="AD1829" s="7"/>
      <c r="AE1829" s="7">
        <v>17.43</v>
      </c>
      <c r="AF1829" s="1">
        <v>0.224</v>
      </c>
      <c r="AG1829" s="1" t="s">
        <v>1885</v>
      </c>
      <c r="AH1829" s="7">
        <v>1.37</v>
      </c>
      <c r="AI1829" s="7"/>
      <c r="AJ1829" s="7">
        <v>15</v>
      </c>
      <c r="AK1829" s="7"/>
      <c r="AL1829" s="7">
        <v>0</v>
      </c>
      <c r="AM1829" s="7">
        <v>1</v>
      </c>
      <c r="AN1829" s="7">
        <v>1</v>
      </c>
      <c r="AO1829" s="7">
        <v>1</v>
      </c>
      <c r="AP1829" s="7">
        <v>1</v>
      </c>
      <c r="AQ1829" s="7">
        <v>5</v>
      </c>
      <c r="AR1829">
        <f t="shared" si="114"/>
        <v>0.23893333333333333</v>
      </c>
      <c r="AS1829" t="str">
        <f t="shared" si="115"/>
        <v/>
      </c>
    </row>
    <row r="1830" spans="1:45" ht="29.5" thickBot="1">
      <c r="A1830" t="str">
        <f t="shared" si="112"/>
        <v>Bernard PierceRB2013</v>
      </c>
      <c r="B1830" s="3" t="s">
        <v>593</v>
      </c>
      <c r="C1830" s="1" t="s">
        <v>3</v>
      </c>
      <c r="D1830" s="1">
        <v>34</v>
      </c>
      <c r="E1830" s="1">
        <v>2013</v>
      </c>
      <c r="F1830" s="1">
        <v>2</v>
      </c>
      <c r="G1830" s="6">
        <v>54</v>
      </c>
      <c r="H1830" s="6">
        <v>81</v>
      </c>
      <c r="I1830" s="7">
        <v>0</v>
      </c>
      <c r="J1830" s="7">
        <v>0</v>
      </c>
      <c r="K1830" s="7">
        <v>0</v>
      </c>
      <c r="L1830" s="7">
        <v>0</v>
      </c>
      <c r="M1830" s="7">
        <v>0</v>
      </c>
      <c r="N1830" s="7">
        <v>0</v>
      </c>
      <c r="O1830" s="6">
        <v>-0.27</v>
      </c>
      <c r="P1830" s="7">
        <v>-0.52</v>
      </c>
      <c r="Q1830" s="7">
        <v>-1.04</v>
      </c>
      <c r="R1830" s="7">
        <v>-1.04</v>
      </c>
      <c r="S1830" s="7">
        <v>-1.04</v>
      </c>
      <c r="T1830" s="7">
        <v>22</v>
      </c>
      <c r="U1830" s="7">
        <v>3</v>
      </c>
      <c r="V1830" s="7">
        <v>84</v>
      </c>
      <c r="W1830" s="7">
        <f t="shared" si="113"/>
        <v>65</v>
      </c>
      <c r="X1830" s="7">
        <v>37</v>
      </c>
      <c r="Y1830" s="7">
        <v>104</v>
      </c>
      <c r="Z1830" s="7"/>
      <c r="AA1830" s="7"/>
      <c r="AB1830" s="6">
        <v>59</v>
      </c>
      <c r="AC1830" s="7">
        <v>4.7300000000000004</v>
      </c>
      <c r="AD1830" s="7">
        <v>5.38</v>
      </c>
      <c r="AE1830" s="7">
        <v>4.6900000000000004</v>
      </c>
      <c r="AF1830" s="1">
        <v>2.0266666666666665E-2</v>
      </c>
      <c r="AG1830" s="1">
        <v>4.2599999999999999E-2</v>
      </c>
      <c r="AH1830" s="7">
        <v>0.75</v>
      </c>
      <c r="AI1830" s="7">
        <v>0.69</v>
      </c>
      <c r="AJ1830" s="7">
        <v>15</v>
      </c>
      <c r="AK1830" s="7">
        <v>16</v>
      </c>
      <c r="AL1830" s="7">
        <v>0</v>
      </c>
      <c r="AM1830" s="7">
        <v>0</v>
      </c>
      <c r="AN1830" s="7">
        <v>0</v>
      </c>
      <c r="AO1830" s="7">
        <v>0</v>
      </c>
      <c r="AP1830" s="7">
        <v>0</v>
      </c>
      <c r="AQ1830" s="7">
        <v>2</v>
      </c>
      <c r="AR1830">
        <f t="shared" si="114"/>
        <v>2.1617777777777812E-2</v>
      </c>
      <c r="AS1830">
        <f t="shared" si="115"/>
        <v>4.2599999999999999E-2</v>
      </c>
    </row>
    <row r="1831" spans="1:45" ht="44" thickBot="1">
      <c r="A1831" t="str">
        <f t="shared" si="112"/>
        <v>Ahmad BradshawRB2013</v>
      </c>
      <c r="B1831" s="3" t="s">
        <v>102</v>
      </c>
      <c r="C1831" s="1" t="s">
        <v>3</v>
      </c>
      <c r="D1831" s="1">
        <v>35</v>
      </c>
      <c r="E1831" s="1">
        <v>2013</v>
      </c>
      <c r="F1831" s="1">
        <v>2</v>
      </c>
      <c r="G1831" s="6">
        <v>77</v>
      </c>
      <c r="H1831" s="6">
        <v>22</v>
      </c>
      <c r="I1831" s="7">
        <v>0</v>
      </c>
      <c r="J1831" s="7">
        <v>1</v>
      </c>
      <c r="K1831" s="7">
        <v>1</v>
      </c>
      <c r="L1831" s="7">
        <v>1</v>
      </c>
      <c r="M1831" s="7">
        <v>1</v>
      </c>
      <c r="N1831" s="7">
        <v>3</v>
      </c>
      <c r="O1831" s="6">
        <v>0.28000000000000003</v>
      </c>
      <c r="P1831" s="7">
        <v>1.1399999999999999</v>
      </c>
      <c r="Q1831" s="7">
        <v>1.1499999999999999</v>
      </c>
      <c r="R1831" s="7">
        <v>1.1499999999999999</v>
      </c>
      <c r="S1831" s="7">
        <v>1.1499999999999999</v>
      </c>
      <c r="T1831" s="7">
        <v>27</v>
      </c>
      <c r="U1831" s="7">
        <v>7</v>
      </c>
      <c r="V1831" s="7">
        <v>250</v>
      </c>
      <c r="W1831" s="7">
        <f t="shared" si="113"/>
        <v>17</v>
      </c>
      <c r="X1831" s="7">
        <v>75</v>
      </c>
      <c r="Y1831" s="7">
        <v>90</v>
      </c>
      <c r="Z1831" s="7"/>
      <c r="AA1831" s="7"/>
      <c r="AB1831" s="6">
        <v>20</v>
      </c>
      <c r="AC1831" s="7">
        <v>13.21</v>
      </c>
      <c r="AD1831" s="7">
        <v>13.93</v>
      </c>
      <c r="AE1831" s="7">
        <v>15.85</v>
      </c>
      <c r="AF1831" s="1">
        <v>5.851428571428572E-2</v>
      </c>
      <c r="AG1831" s="1">
        <v>6.7199999999999996E-2</v>
      </c>
      <c r="AH1831" s="7">
        <v>1.32</v>
      </c>
      <c r="AI1831" s="7">
        <v>1.24</v>
      </c>
      <c r="AJ1831" s="7">
        <v>14</v>
      </c>
      <c r="AK1831" s="7">
        <v>3</v>
      </c>
      <c r="AL1831" s="7">
        <v>0</v>
      </c>
      <c r="AM1831" s="7">
        <v>0</v>
      </c>
      <c r="AN1831" s="7">
        <v>0</v>
      </c>
      <c r="AO1831" s="7">
        <v>0</v>
      </c>
      <c r="AP1831" s="7">
        <v>0</v>
      </c>
      <c r="AQ1831" s="7">
        <v>7</v>
      </c>
      <c r="AR1831">
        <f t="shared" si="114"/>
        <v>6.6873469387755083E-2</v>
      </c>
      <c r="AS1831">
        <f t="shared" si="115"/>
        <v>0.3584</v>
      </c>
    </row>
    <row r="1832" spans="1:45" ht="29.5" thickBot="1">
      <c r="A1832" t="str">
        <f t="shared" si="112"/>
        <v>Vick BallardRB2013</v>
      </c>
      <c r="B1832" s="3" t="s">
        <v>603</v>
      </c>
      <c r="C1832" s="1" t="s">
        <v>3</v>
      </c>
      <c r="D1832" s="1">
        <v>36</v>
      </c>
      <c r="E1832" s="1">
        <v>2013</v>
      </c>
      <c r="F1832" s="1">
        <v>2</v>
      </c>
      <c r="G1832" s="6">
        <v>131</v>
      </c>
      <c r="H1832" s="6"/>
      <c r="I1832" s="7">
        <v>0</v>
      </c>
      <c r="J1832" s="7">
        <v>0</v>
      </c>
      <c r="K1832" s="7">
        <v>0</v>
      </c>
      <c r="L1832" s="7">
        <v>0</v>
      </c>
      <c r="M1832" s="7">
        <v>0</v>
      </c>
      <c r="N1832" s="7">
        <v>0</v>
      </c>
      <c r="O1832" s="6">
        <v>0</v>
      </c>
      <c r="P1832" s="7">
        <v>0</v>
      </c>
      <c r="Q1832" s="7">
        <v>0</v>
      </c>
      <c r="R1832" s="7">
        <v>0</v>
      </c>
      <c r="S1832" s="7">
        <v>0</v>
      </c>
      <c r="T1832" s="7">
        <v>23</v>
      </c>
      <c r="U1832" s="7">
        <v>5</v>
      </c>
      <c r="V1832" s="7">
        <v>170</v>
      </c>
      <c r="W1832" s="7">
        <f t="shared" si="113"/>
        <v>77</v>
      </c>
      <c r="X1832" s="7">
        <v>92</v>
      </c>
      <c r="Y1832" s="7">
        <v>135</v>
      </c>
      <c r="Z1832" s="7"/>
      <c r="AA1832" s="7"/>
      <c r="AB1832" s="6">
        <v>33</v>
      </c>
      <c r="AC1832" s="7">
        <v>8.23</v>
      </c>
      <c r="AD1832" s="7">
        <v>6.8</v>
      </c>
      <c r="AE1832" s="7"/>
      <c r="AF1832" s="1">
        <v>4.1700000000000001E-2</v>
      </c>
      <c r="AG1832" s="1">
        <v>2.8799999999999999E-2</v>
      </c>
      <c r="AH1832" s="7">
        <v>0.88</v>
      </c>
      <c r="AI1832" s="7">
        <v>-0.42</v>
      </c>
      <c r="AJ1832" s="7">
        <v>16</v>
      </c>
      <c r="AK1832" s="7">
        <v>1</v>
      </c>
      <c r="AL1832" s="7">
        <v>0</v>
      </c>
      <c r="AM1832" s="7">
        <v>0</v>
      </c>
      <c r="AN1832" s="7">
        <v>0</v>
      </c>
      <c r="AO1832" s="7">
        <v>0</v>
      </c>
      <c r="AP1832" s="7">
        <v>0</v>
      </c>
      <c r="AQ1832" s="7">
        <v>2</v>
      </c>
      <c r="AR1832">
        <f t="shared" si="114"/>
        <v>4.1700000000000001E-2</v>
      </c>
      <c r="AS1832">
        <f t="shared" si="115"/>
        <v>0.46079999999999999</v>
      </c>
    </row>
    <row r="1833" spans="1:45" ht="29.5" thickBot="1">
      <c r="A1833" t="str">
        <f t="shared" si="112"/>
        <v>Greg OlsenTE2013</v>
      </c>
      <c r="B1833" s="3" t="s">
        <v>132</v>
      </c>
      <c r="C1833" s="1" t="s">
        <v>49</v>
      </c>
      <c r="D1833" s="1">
        <v>8</v>
      </c>
      <c r="E1833" s="1">
        <v>2013</v>
      </c>
      <c r="F1833" s="1">
        <v>4</v>
      </c>
      <c r="G1833" s="6">
        <v>7</v>
      </c>
      <c r="H1833" s="6">
        <v>4</v>
      </c>
      <c r="I1833" s="7">
        <v>1</v>
      </c>
      <c r="J1833" s="7">
        <v>2</v>
      </c>
      <c r="K1833" s="7">
        <v>3</v>
      </c>
      <c r="L1833" s="7">
        <v>4</v>
      </c>
      <c r="M1833" s="7">
        <v>4</v>
      </c>
      <c r="N1833" s="7">
        <v>4</v>
      </c>
      <c r="O1833" s="6">
        <v>0.42</v>
      </c>
      <c r="P1833" s="7">
        <v>1.18</v>
      </c>
      <c r="Q1833" s="7">
        <v>2.11</v>
      </c>
      <c r="R1833" s="7">
        <v>2.74</v>
      </c>
      <c r="S1833" s="7">
        <v>2.58</v>
      </c>
      <c r="T1833" s="7">
        <v>28</v>
      </c>
      <c r="U1833" s="7">
        <v>1</v>
      </c>
      <c r="V1833" s="7">
        <v>31</v>
      </c>
      <c r="W1833" s="7">
        <f t="shared" si="113"/>
        <v>18</v>
      </c>
      <c r="X1833" s="7">
        <v>13</v>
      </c>
      <c r="Y1833" s="7">
        <v>5</v>
      </c>
      <c r="Z1833" s="7">
        <v>5</v>
      </c>
      <c r="AA1833" s="7">
        <v>6</v>
      </c>
      <c r="AB1833" s="6">
        <v>7</v>
      </c>
      <c r="AC1833" s="7">
        <v>11.46</v>
      </c>
      <c r="AD1833" s="7">
        <v>11.91</v>
      </c>
      <c r="AE1833" s="7">
        <v>14.36</v>
      </c>
      <c r="AF1833" s="1">
        <v>0.2152</v>
      </c>
      <c r="AG1833" s="1">
        <v>0.2293</v>
      </c>
      <c r="AH1833" s="7">
        <v>1.82</v>
      </c>
      <c r="AI1833" s="7">
        <v>1.53</v>
      </c>
      <c r="AJ1833" s="7">
        <v>16</v>
      </c>
      <c r="AK1833" s="7">
        <v>16</v>
      </c>
      <c r="AL1833" s="7">
        <v>0</v>
      </c>
      <c r="AM1833" s="7">
        <v>1</v>
      </c>
      <c r="AN1833" s="7">
        <v>2</v>
      </c>
      <c r="AO1833" s="7">
        <v>3</v>
      </c>
      <c r="AP1833" s="7">
        <v>3</v>
      </c>
      <c r="AQ1833" s="7">
        <v>7</v>
      </c>
      <c r="AR1833">
        <f t="shared" si="114"/>
        <v>0.2152</v>
      </c>
      <c r="AS1833">
        <f t="shared" si="115"/>
        <v>0.2293</v>
      </c>
    </row>
    <row r="1834" spans="1:45" ht="29.5" thickBot="1">
      <c r="A1834" t="str">
        <f t="shared" si="112"/>
        <v>Jonathan StewartRB2013</v>
      </c>
      <c r="B1834" s="3" t="s">
        <v>36</v>
      </c>
      <c r="C1834" s="1" t="s">
        <v>3</v>
      </c>
      <c r="D1834" s="1">
        <v>37</v>
      </c>
      <c r="E1834" s="1">
        <v>2013</v>
      </c>
      <c r="F1834" s="1">
        <v>2</v>
      </c>
      <c r="G1834" s="6">
        <v>93</v>
      </c>
      <c r="H1834" s="6">
        <v>24</v>
      </c>
      <c r="I1834" s="7">
        <v>0</v>
      </c>
      <c r="J1834" s="7">
        <v>1</v>
      </c>
      <c r="K1834" s="7">
        <v>2</v>
      </c>
      <c r="L1834" s="7">
        <v>2</v>
      </c>
      <c r="M1834" s="7">
        <v>2</v>
      </c>
      <c r="N1834" s="7">
        <v>2</v>
      </c>
      <c r="O1834" s="6">
        <v>-0.13</v>
      </c>
      <c r="P1834" s="7">
        <v>0.09</v>
      </c>
      <c r="Q1834" s="7">
        <v>0.74</v>
      </c>
      <c r="R1834" s="7">
        <v>1.1200000000000001</v>
      </c>
      <c r="S1834" s="7">
        <v>2.11</v>
      </c>
      <c r="T1834" s="7">
        <v>26</v>
      </c>
      <c r="U1834" s="7">
        <v>1</v>
      </c>
      <c r="V1834" s="7">
        <v>13</v>
      </c>
      <c r="W1834" s="7">
        <f t="shared" si="113"/>
        <v>18</v>
      </c>
      <c r="X1834" s="7">
        <v>63</v>
      </c>
      <c r="Y1834" s="7">
        <v>28</v>
      </c>
      <c r="Z1834" s="7">
        <v>35</v>
      </c>
      <c r="AA1834" s="7">
        <v>56</v>
      </c>
      <c r="AB1834" s="6">
        <v>51</v>
      </c>
      <c r="AC1834" s="7">
        <v>8.6999999999999993</v>
      </c>
      <c r="AD1834" s="7">
        <v>4.9000000000000004</v>
      </c>
      <c r="AE1834" s="7">
        <v>11.41</v>
      </c>
      <c r="AF1834" s="1">
        <v>8.7644444444444441E-2</v>
      </c>
      <c r="AG1834" s="1">
        <v>4.4000000000000004E-2</v>
      </c>
      <c r="AH1834" s="7">
        <v>1.3</v>
      </c>
      <c r="AI1834" s="7">
        <v>1.19</v>
      </c>
      <c r="AJ1834" s="7">
        <v>9</v>
      </c>
      <c r="AK1834" s="7">
        <v>6</v>
      </c>
      <c r="AL1834" s="7">
        <v>0</v>
      </c>
      <c r="AM1834" s="7">
        <v>0</v>
      </c>
      <c r="AN1834" s="7">
        <v>0</v>
      </c>
      <c r="AO1834" s="7">
        <v>0</v>
      </c>
      <c r="AP1834" s="7">
        <v>0</v>
      </c>
      <c r="AQ1834" s="7">
        <v>6</v>
      </c>
      <c r="AR1834">
        <f t="shared" si="114"/>
        <v>0.15581234567901225</v>
      </c>
      <c r="AS1834">
        <f t="shared" si="115"/>
        <v>0.11733333333333333</v>
      </c>
    </row>
    <row r="1835" spans="1:45" ht="29.5" thickBot="1">
      <c r="A1835" t="str">
        <f t="shared" si="112"/>
        <v>Bryce BrownRB2013</v>
      </c>
      <c r="B1835" s="3" t="s">
        <v>619</v>
      </c>
      <c r="C1835" s="1" t="s">
        <v>3</v>
      </c>
      <c r="D1835" s="1">
        <v>38.5</v>
      </c>
      <c r="E1835" s="1">
        <v>2013</v>
      </c>
      <c r="F1835" s="1">
        <v>2</v>
      </c>
      <c r="G1835" s="6">
        <v>62</v>
      </c>
      <c r="H1835" s="6">
        <v>85</v>
      </c>
      <c r="I1835" s="7">
        <v>0</v>
      </c>
      <c r="J1835" s="7">
        <v>0</v>
      </c>
      <c r="K1835" s="7">
        <v>0</v>
      </c>
      <c r="L1835" s="7">
        <v>0</v>
      </c>
      <c r="M1835" s="7">
        <v>0</v>
      </c>
      <c r="N1835" s="7">
        <v>0</v>
      </c>
      <c r="O1835" s="6">
        <v>-0.51</v>
      </c>
      <c r="P1835" s="7">
        <v>-0.52</v>
      </c>
      <c r="Q1835" s="7">
        <v>-0.52</v>
      </c>
      <c r="R1835" s="7">
        <v>-0.52</v>
      </c>
      <c r="S1835" s="7">
        <v>-0.52</v>
      </c>
      <c r="T1835" s="7">
        <v>22</v>
      </c>
      <c r="U1835" s="7">
        <v>7</v>
      </c>
      <c r="V1835" s="7">
        <v>229</v>
      </c>
      <c r="W1835" s="7">
        <f t="shared" si="113"/>
        <v>96</v>
      </c>
      <c r="X1835" s="7">
        <v>54</v>
      </c>
      <c r="Y1835" s="7">
        <v>78</v>
      </c>
      <c r="Z1835" s="7"/>
      <c r="AA1835" s="7"/>
      <c r="AB1835" s="6">
        <v>43</v>
      </c>
      <c r="AC1835" s="7">
        <v>6.19</v>
      </c>
      <c r="AD1835" s="7">
        <v>3.74</v>
      </c>
      <c r="AE1835" s="7">
        <v>6.6</v>
      </c>
      <c r="AF1835" s="1">
        <v>3.2000000000000001E-2</v>
      </c>
      <c r="AG1835" s="1">
        <v>2.58E-2</v>
      </c>
      <c r="AH1835" s="7">
        <v>0.38</v>
      </c>
      <c r="AI1835" s="7">
        <v>1.06</v>
      </c>
      <c r="AJ1835" s="7">
        <v>16</v>
      </c>
      <c r="AK1835" s="7">
        <v>16</v>
      </c>
      <c r="AL1835" s="7">
        <v>0</v>
      </c>
      <c r="AM1835" s="7">
        <v>0</v>
      </c>
      <c r="AN1835" s="7">
        <v>0</v>
      </c>
      <c r="AO1835" s="7">
        <v>0</v>
      </c>
      <c r="AP1835" s="7">
        <v>0</v>
      </c>
      <c r="AQ1835" s="7">
        <v>2</v>
      </c>
      <c r="AR1835">
        <f t="shared" si="114"/>
        <v>3.2000000000000001E-2</v>
      </c>
      <c r="AS1835">
        <f t="shared" si="115"/>
        <v>2.58E-2</v>
      </c>
    </row>
    <row r="1836" spans="1:45" ht="29.5" thickBot="1">
      <c r="A1836" t="str">
        <f t="shared" si="112"/>
        <v>Kendall WrightWR2013</v>
      </c>
      <c r="B1836" s="3" t="s">
        <v>578</v>
      </c>
      <c r="C1836" s="1" t="s">
        <v>16</v>
      </c>
      <c r="D1836" s="1">
        <v>45</v>
      </c>
      <c r="E1836" s="1">
        <v>2013</v>
      </c>
      <c r="F1836" s="1">
        <v>3</v>
      </c>
      <c r="G1836" s="6">
        <v>20</v>
      </c>
      <c r="H1836" s="6">
        <v>41</v>
      </c>
      <c r="I1836" s="7">
        <v>1</v>
      </c>
      <c r="J1836" s="7">
        <v>1</v>
      </c>
      <c r="K1836" s="7">
        <v>1</v>
      </c>
      <c r="L1836" s="7">
        <v>1</v>
      </c>
      <c r="M1836" s="7">
        <v>1</v>
      </c>
      <c r="N1836" s="7">
        <v>1</v>
      </c>
      <c r="O1836" s="6">
        <v>0.55000000000000004</v>
      </c>
      <c r="P1836" s="7">
        <v>0.61</v>
      </c>
      <c r="Q1836" s="7">
        <v>0.16</v>
      </c>
      <c r="R1836" s="7">
        <v>-0.18</v>
      </c>
      <c r="S1836" s="7">
        <v>-0.15</v>
      </c>
      <c r="T1836" s="7">
        <v>24</v>
      </c>
      <c r="U1836" s="7">
        <v>1</v>
      </c>
      <c r="V1836" s="7">
        <v>20</v>
      </c>
      <c r="W1836" s="7">
        <f t="shared" si="113"/>
        <v>40</v>
      </c>
      <c r="X1836" s="7">
        <v>29</v>
      </c>
      <c r="Y1836" s="7">
        <v>45</v>
      </c>
      <c r="Z1836" s="7">
        <v>64</v>
      </c>
      <c r="AA1836" s="7">
        <v>120</v>
      </c>
      <c r="AB1836" s="6">
        <v>45</v>
      </c>
      <c r="AC1836" s="7">
        <v>10.07</v>
      </c>
      <c r="AD1836" s="7">
        <v>13.37</v>
      </c>
      <c r="AE1836" s="7">
        <v>12.14</v>
      </c>
      <c r="AF1836" s="1" t="s">
        <v>1885</v>
      </c>
      <c r="AG1836" s="1" t="s">
        <v>1885</v>
      </c>
      <c r="AH1836" s="7"/>
      <c r="AI1836" s="7"/>
      <c r="AJ1836" s="7">
        <v>15</v>
      </c>
      <c r="AK1836" s="7"/>
      <c r="AL1836" s="7">
        <v>0</v>
      </c>
      <c r="AM1836" s="7">
        <v>0</v>
      </c>
      <c r="AN1836" s="7">
        <v>0</v>
      </c>
      <c r="AO1836" s="7">
        <v>0</v>
      </c>
      <c r="AP1836" s="7">
        <v>0</v>
      </c>
      <c r="AQ1836" s="7">
        <v>2</v>
      </c>
      <c r="AR1836" t="str">
        <f t="shared" si="114"/>
        <v/>
      </c>
      <c r="AS1836" t="str">
        <f t="shared" si="115"/>
        <v/>
      </c>
    </row>
    <row r="1837" spans="1:45" ht="44" thickBot="1">
      <c r="A1837" t="str">
        <f t="shared" si="112"/>
        <v>Marcus LattimoreRB2013</v>
      </c>
      <c r="B1837" s="3" t="s">
        <v>658</v>
      </c>
      <c r="C1837" s="1" t="s">
        <v>3</v>
      </c>
      <c r="D1837" s="1">
        <v>38.5</v>
      </c>
      <c r="E1837" s="1">
        <v>2013</v>
      </c>
      <c r="F1837" s="1">
        <v>2</v>
      </c>
      <c r="G1837" s="6"/>
      <c r="H1837" s="6"/>
      <c r="I1837" s="7">
        <v>0</v>
      </c>
      <c r="J1837" s="7">
        <v>0</v>
      </c>
      <c r="K1837" s="7">
        <v>0</v>
      </c>
      <c r="L1837" s="7">
        <v>0</v>
      </c>
      <c r="M1837" s="7">
        <v>0</v>
      </c>
      <c r="N1837" s="7">
        <v>0</v>
      </c>
      <c r="O1837" s="6"/>
      <c r="P1837" s="7">
        <v>0</v>
      </c>
      <c r="Q1837" s="7">
        <v>0</v>
      </c>
      <c r="R1837" s="7">
        <v>0</v>
      </c>
      <c r="S1837" s="7">
        <v>0</v>
      </c>
      <c r="T1837" s="7">
        <v>22</v>
      </c>
      <c r="U1837" s="7">
        <v>4</v>
      </c>
      <c r="V1837" s="7">
        <v>131</v>
      </c>
      <c r="W1837" s="7" t="str">
        <f t="shared" si="113"/>
        <v/>
      </c>
      <c r="X1837" s="7">
        <v>50</v>
      </c>
      <c r="Y1837" s="7"/>
      <c r="Z1837" s="7"/>
      <c r="AA1837" s="7"/>
      <c r="AB1837" s="6"/>
      <c r="AC1837" s="7"/>
      <c r="AD1837" s="7"/>
      <c r="AE1837" s="7"/>
      <c r="AF1837" s="1" t="s">
        <v>1885</v>
      </c>
      <c r="AG1837" s="1" t="s">
        <v>1885</v>
      </c>
      <c r="AH1837" s="7"/>
      <c r="AI1837" s="7"/>
      <c r="AJ1837" s="7"/>
      <c r="AK1837" s="7"/>
      <c r="AL1837" s="7">
        <v>0</v>
      </c>
      <c r="AM1837" s="7">
        <v>0</v>
      </c>
      <c r="AN1837" s="7">
        <v>0</v>
      </c>
      <c r="AO1837" s="7">
        <v>0</v>
      </c>
      <c r="AP1837" s="7">
        <v>0</v>
      </c>
      <c r="AQ1837" s="7">
        <v>1</v>
      </c>
      <c r="AR1837" t="str">
        <f t="shared" si="114"/>
        <v/>
      </c>
      <c r="AS1837" t="str">
        <f t="shared" si="115"/>
        <v/>
      </c>
    </row>
    <row r="1838" spans="1:45" ht="29.5" thickBot="1">
      <c r="A1838" t="str">
        <f t="shared" si="112"/>
        <v>Tyler EifertTE2013</v>
      </c>
      <c r="B1838" s="3" t="s">
        <v>659</v>
      </c>
      <c r="C1838" s="1" t="s">
        <v>49</v>
      </c>
      <c r="D1838" s="1">
        <v>9</v>
      </c>
      <c r="E1838" s="1">
        <v>2013</v>
      </c>
      <c r="F1838" s="1">
        <v>4</v>
      </c>
      <c r="G1838" s="6">
        <v>26</v>
      </c>
      <c r="H1838" s="6">
        <v>93</v>
      </c>
      <c r="I1838" s="7">
        <v>0</v>
      </c>
      <c r="J1838" s="7">
        <v>0</v>
      </c>
      <c r="K1838" s="7">
        <v>1</v>
      </c>
      <c r="L1838" s="7">
        <v>1</v>
      </c>
      <c r="M1838" s="7">
        <v>1</v>
      </c>
      <c r="N1838" s="7">
        <v>0</v>
      </c>
      <c r="O1838" s="6">
        <v>-0.25</v>
      </c>
      <c r="P1838" s="7">
        <v>-0.28000000000000003</v>
      </c>
      <c r="Q1838" s="7">
        <v>0.52</v>
      </c>
      <c r="R1838" s="7">
        <v>0.81</v>
      </c>
      <c r="S1838" s="7">
        <v>0.73</v>
      </c>
      <c r="T1838" s="7">
        <v>23</v>
      </c>
      <c r="U1838" s="7">
        <v>1</v>
      </c>
      <c r="V1838" s="7">
        <v>21</v>
      </c>
      <c r="W1838" s="7" t="str">
        <f t="shared" si="113"/>
        <v/>
      </c>
      <c r="X1838" s="7">
        <v>14</v>
      </c>
      <c r="Y1838" s="7">
        <v>11</v>
      </c>
      <c r="Z1838" s="7">
        <v>3</v>
      </c>
      <c r="AA1838" s="7">
        <v>5</v>
      </c>
      <c r="AB1838" s="6"/>
      <c r="AC1838" s="7"/>
      <c r="AD1838" s="7">
        <v>6.37</v>
      </c>
      <c r="AE1838" s="7">
        <v>6.7</v>
      </c>
      <c r="AF1838" s="1" t="s">
        <v>1885</v>
      </c>
      <c r="AG1838" s="1">
        <v>0.10944</v>
      </c>
      <c r="AH1838" s="7"/>
      <c r="AI1838" s="7">
        <v>1.48</v>
      </c>
      <c r="AJ1838" s="7"/>
      <c r="AK1838" s="7">
        <v>15</v>
      </c>
      <c r="AL1838" s="7">
        <v>0</v>
      </c>
      <c r="AM1838" s="7">
        <v>0</v>
      </c>
      <c r="AN1838" s="7">
        <v>0</v>
      </c>
      <c r="AO1838" s="7">
        <v>0</v>
      </c>
      <c r="AP1838" s="7">
        <v>0</v>
      </c>
      <c r="AQ1838" s="7">
        <v>1</v>
      </c>
      <c r="AR1838" t="str">
        <f t="shared" si="114"/>
        <v/>
      </c>
      <c r="AS1838">
        <f t="shared" si="115"/>
        <v>0.11673599999999999</v>
      </c>
    </row>
    <row r="1839" spans="1:45" ht="29.5" thickBot="1">
      <c r="A1839" t="str">
        <f t="shared" si="112"/>
        <v>Jared CookTE2013</v>
      </c>
      <c r="B1839" s="3" t="s">
        <v>366</v>
      </c>
      <c r="C1839" s="1" t="s">
        <v>49</v>
      </c>
      <c r="D1839" s="1">
        <v>10</v>
      </c>
      <c r="E1839" s="1">
        <v>2013</v>
      </c>
      <c r="F1839" s="1">
        <v>4</v>
      </c>
      <c r="G1839" s="6">
        <v>12</v>
      </c>
      <c r="H1839" s="6">
        <v>17</v>
      </c>
      <c r="I1839" s="7">
        <v>1</v>
      </c>
      <c r="J1839" s="7">
        <v>1</v>
      </c>
      <c r="K1839" s="7">
        <v>1</v>
      </c>
      <c r="L1839" s="7">
        <v>1</v>
      </c>
      <c r="M1839" s="7">
        <v>2</v>
      </c>
      <c r="N1839" s="7">
        <v>1</v>
      </c>
      <c r="O1839" s="6">
        <v>0.22</v>
      </c>
      <c r="P1839" s="7">
        <v>0.18</v>
      </c>
      <c r="Q1839" s="7">
        <v>-0.08</v>
      </c>
      <c r="R1839" s="7">
        <v>-0.17</v>
      </c>
      <c r="S1839" s="7">
        <v>-0.08</v>
      </c>
      <c r="T1839" s="7">
        <v>26</v>
      </c>
      <c r="U1839" s="7">
        <v>3</v>
      </c>
      <c r="V1839" s="7">
        <v>89</v>
      </c>
      <c r="W1839" s="7">
        <f t="shared" si="113"/>
        <v>12</v>
      </c>
      <c r="X1839" s="7">
        <v>25</v>
      </c>
      <c r="Y1839" s="7">
        <v>33</v>
      </c>
      <c r="Z1839" s="7">
        <v>29</v>
      </c>
      <c r="AA1839" s="7">
        <v>28</v>
      </c>
      <c r="AB1839" s="6">
        <v>21</v>
      </c>
      <c r="AC1839" s="7">
        <v>9.25</v>
      </c>
      <c r="AD1839" s="7">
        <v>9.19</v>
      </c>
      <c r="AE1839" s="7">
        <v>8.34</v>
      </c>
      <c r="AF1839" s="1">
        <v>0.16578461538461536</v>
      </c>
      <c r="AG1839" s="1">
        <v>0.16950000000000001</v>
      </c>
      <c r="AH1839" s="7">
        <v>1.46</v>
      </c>
      <c r="AI1839" s="7">
        <v>1.68</v>
      </c>
      <c r="AJ1839" s="7">
        <v>13</v>
      </c>
      <c r="AK1839" s="7">
        <v>16</v>
      </c>
      <c r="AL1839" s="7">
        <v>0</v>
      </c>
      <c r="AM1839" s="7">
        <v>0</v>
      </c>
      <c r="AN1839" s="7">
        <v>0</v>
      </c>
      <c r="AO1839" s="7">
        <v>0</v>
      </c>
      <c r="AP1839" s="7">
        <v>0</v>
      </c>
      <c r="AQ1839" s="7">
        <v>5</v>
      </c>
      <c r="AR1839">
        <f t="shared" si="114"/>
        <v>0.20404260355029538</v>
      </c>
      <c r="AS1839">
        <f t="shared" si="115"/>
        <v>0.16950000000000001</v>
      </c>
    </row>
    <row r="1840" spans="1:45" ht="29.5" thickBot="1">
      <c r="A1840" t="str">
        <f t="shared" si="112"/>
        <v>Alshon JefferyWR2013</v>
      </c>
      <c r="B1840" s="3" t="s">
        <v>581</v>
      </c>
      <c r="C1840" s="1" t="s">
        <v>16</v>
      </c>
      <c r="D1840" s="1">
        <v>46</v>
      </c>
      <c r="E1840" s="1">
        <v>2013</v>
      </c>
      <c r="F1840" s="1">
        <v>3</v>
      </c>
      <c r="G1840" s="6">
        <v>8</v>
      </c>
      <c r="H1840" s="6">
        <v>10</v>
      </c>
      <c r="I1840" s="7">
        <v>1</v>
      </c>
      <c r="J1840" s="7">
        <v>2</v>
      </c>
      <c r="K1840" s="7">
        <v>2</v>
      </c>
      <c r="L1840" s="7">
        <v>2</v>
      </c>
      <c r="M1840" s="7">
        <v>3</v>
      </c>
      <c r="N1840" s="7">
        <v>0</v>
      </c>
      <c r="O1840" s="6">
        <v>0.91</v>
      </c>
      <c r="P1840" s="7">
        <v>1.92</v>
      </c>
      <c r="Q1840" s="7">
        <v>2.16</v>
      </c>
      <c r="R1840" s="7">
        <v>2.19</v>
      </c>
      <c r="S1840" s="7">
        <v>2.6</v>
      </c>
      <c r="T1840" s="7">
        <v>23</v>
      </c>
      <c r="U1840" s="7">
        <v>2</v>
      </c>
      <c r="V1840" s="7">
        <v>45</v>
      </c>
      <c r="W1840" s="7">
        <f t="shared" si="113"/>
        <v>47</v>
      </c>
      <c r="X1840" s="7">
        <v>6</v>
      </c>
      <c r="Y1840" s="7">
        <v>9</v>
      </c>
      <c r="Z1840" s="7">
        <v>12</v>
      </c>
      <c r="AA1840" s="7">
        <v>19</v>
      </c>
      <c r="AB1840" s="6">
        <v>81</v>
      </c>
      <c r="AC1840" s="7">
        <v>7.87</v>
      </c>
      <c r="AD1840" s="7">
        <v>17.73</v>
      </c>
      <c r="AE1840" s="7">
        <v>16.350000000000001</v>
      </c>
      <c r="AF1840" s="1">
        <v>0.16736000000000001</v>
      </c>
      <c r="AG1840" s="1">
        <v>0.26219999999999999</v>
      </c>
      <c r="AH1840" s="7">
        <v>1.41</v>
      </c>
      <c r="AI1840" s="7">
        <v>2.37</v>
      </c>
      <c r="AJ1840" s="7">
        <v>10</v>
      </c>
      <c r="AK1840" s="7">
        <v>16</v>
      </c>
      <c r="AL1840" s="7">
        <v>1</v>
      </c>
      <c r="AM1840" s="7">
        <v>2</v>
      </c>
      <c r="AN1840" s="7">
        <v>2</v>
      </c>
      <c r="AO1840" s="7">
        <v>2</v>
      </c>
      <c r="AP1840" s="7">
        <v>2</v>
      </c>
      <c r="AQ1840" s="7">
        <v>2</v>
      </c>
      <c r="AR1840">
        <f t="shared" si="114"/>
        <v>0.26777600000000001</v>
      </c>
      <c r="AS1840">
        <f t="shared" si="115"/>
        <v>0.26219999999999999</v>
      </c>
    </row>
    <row r="1841" spans="1:45" ht="29.5" thickBot="1">
      <c r="A1841" t="str">
        <f t="shared" si="112"/>
        <v>Eli ManningQB2013</v>
      </c>
      <c r="B1841" s="3" t="s">
        <v>90</v>
      </c>
      <c r="C1841" s="1" t="s">
        <v>12</v>
      </c>
      <c r="D1841" s="1">
        <v>13</v>
      </c>
      <c r="E1841" s="1">
        <v>2013</v>
      </c>
      <c r="F1841" s="1">
        <v>1</v>
      </c>
      <c r="G1841" s="6">
        <v>21</v>
      </c>
      <c r="H1841" s="6">
        <v>10</v>
      </c>
      <c r="I1841" s="7">
        <v>0</v>
      </c>
      <c r="J1841" s="7">
        <v>1</v>
      </c>
      <c r="K1841" s="7">
        <v>2</v>
      </c>
      <c r="L1841" s="7">
        <v>2</v>
      </c>
      <c r="M1841" s="7">
        <v>2</v>
      </c>
      <c r="N1841" s="7">
        <v>5</v>
      </c>
      <c r="O1841" s="6">
        <v>-0.16</v>
      </c>
      <c r="P1841" s="7">
        <v>0.19</v>
      </c>
      <c r="Q1841" s="7">
        <v>0.77</v>
      </c>
      <c r="R1841" s="7">
        <v>0.99</v>
      </c>
      <c r="S1841" s="7">
        <v>0.89</v>
      </c>
      <c r="T1841" s="7">
        <v>32</v>
      </c>
      <c r="U1841" s="7">
        <v>1</v>
      </c>
      <c r="V1841" s="7">
        <v>1</v>
      </c>
      <c r="W1841" s="7">
        <f t="shared" si="113"/>
        <v>8</v>
      </c>
      <c r="X1841" s="7">
        <v>26</v>
      </c>
      <c r="Y1841" s="7">
        <v>19</v>
      </c>
      <c r="Z1841" s="7">
        <v>17</v>
      </c>
      <c r="AA1841" s="7">
        <v>20</v>
      </c>
      <c r="AB1841" s="6">
        <v>14</v>
      </c>
      <c r="AC1841" s="7">
        <v>17.93</v>
      </c>
      <c r="AD1841" s="7">
        <v>13.15</v>
      </c>
      <c r="AE1841" s="7">
        <v>21.09</v>
      </c>
      <c r="AF1841" s="1" t="s">
        <v>1885</v>
      </c>
      <c r="AG1841" s="1" t="s">
        <v>1885</v>
      </c>
      <c r="AH1841" s="7"/>
      <c r="AI1841" s="7"/>
      <c r="AJ1841" s="7">
        <v>16</v>
      </c>
      <c r="AK1841" s="7"/>
      <c r="AL1841" s="7">
        <v>0</v>
      </c>
      <c r="AM1841" s="7">
        <v>0</v>
      </c>
      <c r="AN1841" s="7">
        <v>0</v>
      </c>
      <c r="AO1841" s="7">
        <v>0</v>
      </c>
      <c r="AP1841" s="7">
        <v>0</v>
      </c>
      <c r="AQ1841" s="7">
        <v>10</v>
      </c>
      <c r="AR1841" t="str">
        <f t="shared" si="114"/>
        <v/>
      </c>
      <c r="AS1841" t="str">
        <f t="shared" si="115"/>
        <v/>
      </c>
    </row>
    <row r="1842" spans="1:45" ht="29.5" thickBot="1">
      <c r="A1842" t="str">
        <f t="shared" si="112"/>
        <v>Jermichael FinleyTE2013</v>
      </c>
      <c r="B1842" s="3" t="s">
        <v>295</v>
      </c>
      <c r="C1842" s="1" t="s">
        <v>49</v>
      </c>
      <c r="D1842" s="1">
        <v>11</v>
      </c>
      <c r="E1842" s="1">
        <v>2013</v>
      </c>
      <c r="F1842" s="1">
        <v>4</v>
      </c>
      <c r="G1842" s="6">
        <v>37</v>
      </c>
      <c r="H1842" s="6"/>
      <c r="I1842" s="7">
        <v>0</v>
      </c>
      <c r="J1842" s="7">
        <v>0</v>
      </c>
      <c r="K1842" s="7">
        <v>0</v>
      </c>
      <c r="L1842" s="7">
        <v>0</v>
      </c>
      <c r="M1842" s="7">
        <v>0</v>
      </c>
      <c r="N1842" s="7">
        <v>2</v>
      </c>
      <c r="O1842" s="6">
        <v>0.22</v>
      </c>
      <c r="P1842" s="7">
        <v>0.22</v>
      </c>
      <c r="Q1842" s="7">
        <v>0.22</v>
      </c>
      <c r="R1842" s="7">
        <v>0.22</v>
      </c>
      <c r="S1842" s="7">
        <v>0.22</v>
      </c>
      <c r="T1842" s="7">
        <v>26</v>
      </c>
      <c r="U1842" s="7">
        <v>3</v>
      </c>
      <c r="V1842" s="7">
        <v>91</v>
      </c>
      <c r="W1842" s="7">
        <f t="shared" si="113"/>
        <v>5</v>
      </c>
      <c r="X1842" s="7">
        <v>35</v>
      </c>
      <c r="Y1842" s="7"/>
      <c r="Z1842" s="7"/>
      <c r="AA1842" s="7"/>
      <c r="AB1842" s="6">
        <v>14</v>
      </c>
      <c r="AC1842" s="7">
        <v>8.73</v>
      </c>
      <c r="AD1842" s="7">
        <v>12.17</v>
      </c>
      <c r="AE1842" s="7"/>
      <c r="AF1842" s="1">
        <v>0.16309999999999999</v>
      </c>
      <c r="AG1842" s="1">
        <v>0.17786666666666665</v>
      </c>
      <c r="AH1842" s="7">
        <v>1.52</v>
      </c>
      <c r="AI1842" s="7">
        <v>1.97</v>
      </c>
      <c r="AJ1842" s="7">
        <v>16</v>
      </c>
      <c r="AK1842" s="7">
        <v>6</v>
      </c>
      <c r="AL1842" s="7">
        <v>0</v>
      </c>
      <c r="AM1842" s="7">
        <v>0</v>
      </c>
      <c r="AN1842" s="7">
        <v>0</v>
      </c>
      <c r="AO1842" s="7">
        <v>0</v>
      </c>
      <c r="AP1842" s="7">
        <v>0</v>
      </c>
      <c r="AQ1842" s="7">
        <v>6</v>
      </c>
      <c r="AR1842">
        <f t="shared" si="114"/>
        <v>0.16309999999999999</v>
      </c>
      <c r="AS1842">
        <f t="shared" si="115"/>
        <v>0.47431111111111202</v>
      </c>
    </row>
    <row r="1843" spans="1:45" ht="29.5" thickBot="1">
      <c r="A1843" t="str">
        <f t="shared" si="112"/>
        <v>Andre BrownRB2013</v>
      </c>
      <c r="B1843" s="3" t="s">
        <v>358</v>
      </c>
      <c r="C1843" s="1" t="s">
        <v>3</v>
      </c>
      <c r="D1843" s="1">
        <v>40</v>
      </c>
      <c r="E1843" s="1">
        <v>2013</v>
      </c>
      <c r="F1843" s="1">
        <v>2</v>
      </c>
      <c r="G1843" s="6">
        <v>50</v>
      </c>
      <c r="H1843" s="6"/>
      <c r="I1843" s="7">
        <v>0</v>
      </c>
      <c r="J1843" s="7">
        <v>0</v>
      </c>
      <c r="K1843" s="7">
        <v>0</v>
      </c>
      <c r="L1843" s="7">
        <v>0</v>
      </c>
      <c r="M1843" s="7">
        <v>0</v>
      </c>
      <c r="N1843" s="7">
        <v>0</v>
      </c>
      <c r="O1843" s="6">
        <v>0.43</v>
      </c>
      <c r="P1843" s="7">
        <v>0.43</v>
      </c>
      <c r="Q1843" s="7">
        <v>0.43</v>
      </c>
      <c r="R1843" s="7">
        <v>0.43</v>
      </c>
      <c r="S1843" s="7">
        <v>0.43</v>
      </c>
      <c r="T1843" s="7">
        <v>27</v>
      </c>
      <c r="U1843" s="7">
        <v>4</v>
      </c>
      <c r="V1843" s="7">
        <v>129</v>
      </c>
      <c r="W1843" s="7" t="str">
        <f t="shared" si="113"/>
        <v/>
      </c>
      <c r="X1843" s="7">
        <v>67</v>
      </c>
      <c r="Y1843" s="7"/>
      <c r="Z1843" s="7"/>
      <c r="AA1843" s="7"/>
      <c r="AB1843" s="6">
        <v>40</v>
      </c>
      <c r="AC1843" s="7">
        <v>13.39</v>
      </c>
      <c r="AD1843" s="7">
        <v>12.19</v>
      </c>
      <c r="AE1843" s="7"/>
      <c r="AF1843" s="1">
        <v>5.5199999999999999E-2</v>
      </c>
      <c r="AG1843" s="1">
        <v>0.10199999999999999</v>
      </c>
      <c r="AH1843" s="7">
        <v>0.89</v>
      </c>
      <c r="AI1843" s="7">
        <v>0.75</v>
      </c>
      <c r="AJ1843" s="7">
        <v>8</v>
      </c>
      <c r="AK1843" s="7">
        <v>8</v>
      </c>
      <c r="AL1843" s="7">
        <v>0</v>
      </c>
      <c r="AM1843" s="7">
        <v>0</v>
      </c>
      <c r="AN1843" s="7">
        <v>0</v>
      </c>
      <c r="AO1843" s="7">
        <v>0</v>
      </c>
      <c r="AP1843" s="7">
        <v>0</v>
      </c>
      <c r="AQ1843" s="7">
        <v>5</v>
      </c>
      <c r="AR1843">
        <f t="shared" si="114"/>
        <v>0.1104</v>
      </c>
      <c r="AS1843">
        <f t="shared" si="115"/>
        <v>0.20399999999999999</v>
      </c>
    </row>
    <row r="1844" spans="1:45" ht="44" thickBot="1">
      <c r="A1844" t="str">
        <f t="shared" si="112"/>
        <v>BenJarvus Green-EllisRB2013</v>
      </c>
      <c r="B1844" s="3" t="s">
        <v>403</v>
      </c>
      <c r="C1844" s="1" t="s">
        <v>3</v>
      </c>
      <c r="D1844" s="1">
        <v>41</v>
      </c>
      <c r="E1844" s="1">
        <v>2013</v>
      </c>
      <c r="F1844" s="1">
        <v>2</v>
      </c>
      <c r="G1844" s="6">
        <v>39</v>
      </c>
      <c r="H1844" s="6"/>
      <c r="I1844" s="7">
        <v>0</v>
      </c>
      <c r="J1844" s="7">
        <v>0</v>
      </c>
      <c r="K1844" s="7">
        <v>0</v>
      </c>
      <c r="L1844" s="7">
        <v>0</v>
      </c>
      <c r="M1844" s="7">
        <v>0</v>
      </c>
      <c r="N1844" s="7">
        <v>2</v>
      </c>
      <c r="O1844" s="6">
        <v>0</v>
      </c>
      <c r="P1844" s="7">
        <v>0</v>
      </c>
      <c r="Q1844" s="7">
        <v>0</v>
      </c>
      <c r="R1844" s="7">
        <v>0</v>
      </c>
      <c r="S1844" s="7">
        <v>0</v>
      </c>
      <c r="T1844" s="7">
        <v>28</v>
      </c>
      <c r="U1844" s="7">
        <v>8</v>
      </c>
      <c r="V1844" s="7">
        <v>300</v>
      </c>
      <c r="W1844" s="7">
        <f t="shared" si="113"/>
        <v>30</v>
      </c>
      <c r="X1844" s="7">
        <v>94</v>
      </c>
      <c r="Y1844" s="7"/>
      <c r="Z1844" s="7"/>
      <c r="AA1844" s="7"/>
      <c r="AB1844" s="6">
        <v>22</v>
      </c>
      <c r="AC1844" s="7">
        <v>11.85</v>
      </c>
      <c r="AD1844" s="7">
        <v>7.74</v>
      </c>
      <c r="AE1844" s="7"/>
      <c r="AF1844" s="1">
        <v>5.770666666666667E-2</v>
      </c>
      <c r="AG1844" s="1">
        <v>9.1999999999999998E-3</v>
      </c>
      <c r="AH1844" s="7">
        <v>0.44</v>
      </c>
      <c r="AI1844" s="7">
        <v>0.15</v>
      </c>
      <c r="AJ1844" s="7">
        <v>15</v>
      </c>
      <c r="AK1844" s="7">
        <v>16</v>
      </c>
      <c r="AL1844" s="7">
        <v>0</v>
      </c>
      <c r="AM1844" s="7">
        <v>0</v>
      </c>
      <c r="AN1844" s="7">
        <v>0</v>
      </c>
      <c r="AO1844" s="7">
        <v>0</v>
      </c>
      <c r="AP1844" s="7">
        <v>0</v>
      </c>
      <c r="AQ1844" s="7">
        <v>7</v>
      </c>
      <c r="AR1844">
        <f t="shared" si="114"/>
        <v>6.1553777777777811E-2</v>
      </c>
      <c r="AS1844">
        <f t="shared" si="115"/>
        <v>9.1999999999999998E-3</v>
      </c>
    </row>
    <row r="1845" spans="1:45" ht="44" thickBot="1">
      <c r="A1845" t="str">
        <f t="shared" si="112"/>
        <v>Johnathan FranklinRB2013</v>
      </c>
      <c r="B1845" s="3" t="s">
        <v>660</v>
      </c>
      <c r="C1845" s="1" t="s">
        <v>3</v>
      </c>
      <c r="D1845" s="1">
        <v>42</v>
      </c>
      <c r="E1845" s="1">
        <v>2013</v>
      </c>
      <c r="F1845" s="1">
        <v>2</v>
      </c>
      <c r="G1845" s="6">
        <v>103</v>
      </c>
      <c r="H1845" s="6"/>
      <c r="I1845" s="7">
        <v>0</v>
      </c>
      <c r="J1845" s="7">
        <v>0</v>
      </c>
      <c r="K1845" s="7">
        <v>0</v>
      </c>
      <c r="L1845" s="7">
        <v>0</v>
      </c>
      <c r="M1845" s="7">
        <v>0</v>
      </c>
      <c r="N1845" s="7">
        <v>0</v>
      </c>
      <c r="O1845" s="6">
        <v>-0.47</v>
      </c>
      <c r="P1845" s="7">
        <v>-0.47</v>
      </c>
      <c r="Q1845" s="7">
        <v>-0.47</v>
      </c>
      <c r="R1845" s="7">
        <v>-0.47</v>
      </c>
      <c r="S1845" s="7">
        <v>-0.47</v>
      </c>
      <c r="T1845" s="7">
        <v>24</v>
      </c>
      <c r="U1845" s="7">
        <v>4</v>
      </c>
      <c r="V1845" s="7">
        <v>125</v>
      </c>
      <c r="W1845" s="7" t="str">
        <f t="shared" si="113"/>
        <v/>
      </c>
      <c r="X1845" s="7">
        <v>71</v>
      </c>
      <c r="Y1845" s="7"/>
      <c r="Z1845" s="7"/>
      <c r="AA1845" s="7"/>
      <c r="AB1845" s="6"/>
      <c r="AC1845" s="7"/>
      <c r="AD1845" s="7">
        <v>4.74</v>
      </c>
      <c r="AE1845" s="7"/>
      <c r="AF1845" s="1" t="s">
        <v>1885</v>
      </c>
      <c r="AG1845" s="1">
        <v>3.1359999999999999E-2</v>
      </c>
      <c r="AH1845" s="7"/>
      <c r="AI1845" s="7">
        <v>1</v>
      </c>
      <c r="AJ1845" s="7"/>
      <c r="AK1845" s="7">
        <v>5</v>
      </c>
      <c r="AL1845" s="7">
        <v>0</v>
      </c>
      <c r="AM1845" s="7">
        <v>0</v>
      </c>
      <c r="AN1845" s="7">
        <v>0</v>
      </c>
      <c r="AO1845" s="7">
        <v>0</v>
      </c>
      <c r="AP1845" s="7">
        <v>0</v>
      </c>
      <c r="AQ1845" s="7">
        <v>1</v>
      </c>
      <c r="AR1845" t="str">
        <f t="shared" si="114"/>
        <v/>
      </c>
      <c r="AS1845">
        <f t="shared" si="115"/>
        <v>0.100352</v>
      </c>
    </row>
    <row r="1846" spans="1:45" ht="29.5" thickBot="1">
      <c r="A1846" t="str">
        <f t="shared" si="112"/>
        <v>Dennis PittaTE2013</v>
      </c>
      <c r="B1846" s="3" t="s">
        <v>469</v>
      </c>
      <c r="C1846" s="1" t="s">
        <v>49</v>
      </c>
      <c r="D1846" s="1">
        <v>12</v>
      </c>
      <c r="E1846" s="1">
        <v>2013</v>
      </c>
      <c r="F1846" s="1">
        <v>4</v>
      </c>
      <c r="G1846" s="6">
        <v>51</v>
      </c>
      <c r="H1846" s="6">
        <v>56</v>
      </c>
      <c r="I1846" s="7">
        <v>0</v>
      </c>
      <c r="J1846" s="7">
        <v>0</v>
      </c>
      <c r="K1846" s="7">
        <v>0</v>
      </c>
      <c r="L1846" s="7">
        <v>1</v>
      </c>
      <c r="M1846" s="7">
        <v>1</v>
      </c>
      <c r="N1846" s="7">
        <v>1</v>
      </c>
      <c r="O1846" s="6">
        <v>0</v>
      </c>
      <c r="P1846" s="7">
        <v>0.02</v>
      </c>
      <c r="Q1846" s="7">
        <v>0.02</v>
      </c>
      <c r="R1846" s="7">
        <v>0.31</v>
      </c>
      <c r="S1846" s="7">
        <v>0.31</v>
      </c>
      <c r="T1846" s="7">
        <v>28</v>
      </c>
      <c r="U1846" s="7">
        <v>4</v>
      </c>
      <c r="V1846" s="7">
        <v>114</v>
      </c>
      <c r="W1846" s="7">
        <f t="shared" si="113"/>
        <v>45</v>
      </c>
      <c r="X1846" s="7">
        <v>12</v>
      </c>
      <c r="Y1846" s="7">
        <v>36</v>
      </c>
      <c r="Z1846" s="7">
        <v>58</v>
      </c>
      <c r="AA1846" s="7">
        <v>37</v>
      </c>
      <c r="AB1846" s="6">
        <v>8</v>
      </c>
      <c r="AC1846" s="7">
        <v>10.62</v>
      </c>
      <c r="AD1846" s="7">
        <v>10.73</v>
      </c>
      <c r="AE1846" s="7">
        <v>9.5</v>
      </c>
      <c r="AF1846" s="1">
        <v>0.17080000000000001</v>
      </c>
      <c r="AG1846" s="1">
        <v>0.2112</v>
      </c>
      <c r="AH1846" s="7">
        <v>1.69</v>
      </c>
      <c r="AI1846" s="7">
        <v>1.33</v>
      </c>
      <c r="AJ1846" s="7">
        <v>16</v>
      </c>
      <c r="AK1846" s="7">
        <v>4</v>
      </c>
      <c r="AL1846" s="7">
        <v>0</v>
      </c>
      <c r="AM1846" s="7">
        <v>0</v>
      </c>
      <c r="AN1846" s="7">
        <v>0</v>
      </c>
      <c r="AO1846" s="7">
        <v>0</v>
      </c>
      <c r="AP1846" s="7">
        <v>0</v>
      </c>
      <c r="AQ1846" s="7">
        <v>4</v>
      </c>
      <c r="AR1846">
        <f t="shared" si="114"/>
        <v>0.17080000000000001</v>
      </c>
      <c r="AS1846">
        <f t="shared" si="115"/>
        <v>0.8448</v>
      </c>
    </row>
    <row r="1847" spans="1:45" ht="29.5" thickBot="1">
      <c r="A1847" t="str">
        <f t="shared" si="112"/>
        <v>Denarius MooreWR2013</v>
      </c>
      <c r="B1847" s="3" t="s">
        <v>527</v>
      </c>
      <c r="C1847" s="1" t="s">
        <v>16</v>
      </c>
      <c r="D1847" s="1">
        <v>47</v>
      </c>
      <c r="E1847" s="1">
        <v>2013</v>
      </c>
      <c r="F1847" s="1">
        <v>3</v>
      </c>
      <c r="G1847" s="6">
        <v>47</v>
      </c>
      <c r="H1847" s="6">
        <v>114</v>
      </c>
      <c r="I1847" s="7">
        <v>0</v>
      </c>
      <c r="J1847" s="7">
        <v>0</v>
      </c>
      <c r="K1847" s="7">
        <v>0</v>
      </c>
      <c r="L1847" s="7">
        <v>0</v>
      </c>
      <c r="M1847" s="7">
        <v>0</v>
      </c>
      <c r="N1847" s="7">
        <v>0</v>
      </c>
      <c r="O1847" s="6">
        <v>0.05</v>
      </c>
      <c r="P1847" s="7">
        <v>-0.74</v>
      </c>
      <c r="Q1847" s="7">
        <v>-0.74</v>
      </c>
      <c r="R1847" s="7">
        <v>-0.74</v>
      </c>
      <c r="S1847" s="7">
        <v>-0.74</v>
      </c>
      <c r="T1847" s="7">
        <v>25</v>
      </c>
      <c r="U1847" s="7">
        <v>5</v>
      </c>
      <c r="V1847" s="7">
        <v>148</v>
      </c>
      <c r="W1847" s="7">
        <f t="shared" si="113"/>
        <v>33</v>
      </c>
      <c r="X1847" s="7">
        <v>81</v>
      </c>
      <c r="Y1847" s="7">
        <v>154</v>
      </c>
      <c r="Z1847" s="7"/>
      <c r="AA1847" s="7"/>
      <c r="AB1847" s="6">
        <v>37</v>
      </c>
      <c r="AC1847" s="7">
        <v>11.11</v>
      </c>
      <c r="AD1847" s="7">
        <v>11.19</v>
      </c>
      <c r="AE1847" s="7">
        <v>2.36</v>
      </c>
      <c r="AF1847" s="1">
        <v>0.19786666666666666</v>
      </c>
      <c r="AG1847" s="1">
        <v>0.21206153846153847</v>
      </c>
      <c r="AH1847" s="7">
        <v>1.5</v>
      </c>
      <c r="AI1847" s="7">
        <v>1.87</v>
      </c>
      <c r="AJ1847" s="7">
        <v>15</v>
      </c>
      <c r="AK1847" s="7">
        <v>13</v>
      </c>
      <c r="AL1847" s="7">
        <v>0</v>
      </c>
      <c r="AM1847" s="7">
        <v>0</v>
      </c>
      <c r="AN1847" s="7">
        <v>0</v>
      </c>
      <c r="AO1847" s="7">
        <v>0</v>
      </c>
      <c r="AP1847" s="7">
        <v>0</v>
      </c>
      <c r="AQ1847" s="7">
        <v>3</v>
      </c>
      <c r="AR1847">
        <f t="shared" si="114"/>
        <v>0.21105777777777812</v>
      </c>
      <c r="AS1847">
        <f t="shared" si="115"/>
        <v>0.26099881656804674</v>
      </c>
    </row>
    <row r="1848" spans="1:45" ht="29.5" thickBot="1">
      <c r="A1848" t="str">
        <f t="shared" si="112"/>
        <v>Andy DaltonQB2013</v>
      </c>
      <c r="B1848" s="3" t="s">
        <v>523</v>
      </c>
      <c r="C1848" s="1" t="s">
        <v>12</v>
      </c>
      <c r="D1848" s="1">
        <v>14</v>
      </c>
      <c r="E1848" s="1">
        <v>2013</v>
      </c>
      <c r="F1848" s="1">
        <v>1</v>
      </c>
      <c r="G1848" s="6">
        <v>3</v>
      </c>
      <c r="H1848" s="6">
        <v>19</v>
      </c>
      <c r="I1848" s="7">
        <v>1</v>
      </c>
      <c r="J1848" s="7">
        <v>1</v>
      </c>
      <c r="K1848" s="7">
        <v>1</v>
      </c>
      <c r="L1848" s="7">
        <v>1</v>
      </c>
      <c r="M1848" s="7">
        <v>1</v>
      </c>
      <c r="N1848" s="7">
        <v>1</v>
      </c>
      <c r="O1848" s="6">
        <v>0.48</v>
      </c>
      <c r="P1848" s="7">
        <v>0.23</v>
      </c>
      <c r="Q1848" s="7">
        <v>1.1299999999999999</v>
      </c>
      <c r="R1848" s="7">
        <v>1.43</v>
      </c>
      <c r="S1848" s="7">
        <v>1.62</v>
      </c>
      <c r="T1848" s="7">
        <v>26</v>
      </c>
      <c r="U1848" s="7">
        <v>2</v>
      </c>
      <c r="V1848" s="7">
        <v>35</v>
      </c>
      <c r="W1848" s="7">
        <f t="shared" si="113"/>
        <v>17</v>
      </c>
      <c r="X1848" s="7">
        <v>17</v>
      </c>
      <c r="Y1848" s="7">
        <v>26</v>
      </c>
      <c r="Z1848" s="7">
        <v>13</v>
      </c>
      <c r="AA1848" s="7">
        <v>17</v>
      </c>
      <c r="AB1848" s="6">
        <v>12</v>
      </c>
      <c r="AC1848" s="7">
        <v>19.55</v>
      </c>
      <c r="AD1848" s="7">
        <v>22.51</v>
      </c>
      <c r="AE1848" s="7">
        <v>16.05</v>
      </c>
      <c r="AF1848" s="1" t="s">
        <v>1885</v>
      </c>
      <c r="AG1848" s="1" t="s">
        <v>1885</v>
      </c>
      <c r="AH1848" s="7"/>
      <c r="AI1848" s="7"/>
      <c r="AJ1848" s="7">
        <v>16</v>
      </c>
      <c r="AK1848" s="7"/>
      <c r="AL1848" s="7">
        <v>1</v>
      </c>
      <c r="AM1848" s="7">
        <v>1</v>
      </c>
      <c r="AN1848" s="7">
        <v>1</v>
      </c>
      <c r="AO1848" s="7">
        <v>1</v>
      </c>
      <c r="AP1848" s="7">
        <v>1</v>
      </c>
      <c r="AQ1848" s="7">
        <v>3</v>
      </c>
      <c r="AR1848" t="str">
        <f t="shared" si="114"/>
        <v/>
      </c>
      <c r="AS1848" t="str">
        <f t="shared" si="115"/>
        <v/>
      </c>
    </row>
    <row r="1849" spans="1:45" ht="29.5" thickBot="1">
      <c r="A1849" t="str">
        <f t="shared" si="112"/>
        <v>Christine MichaelRB2013</v>
      </c>
      <c r="B1849" s="3" t="s">
        <v>661</v>
      </c>
      <c r="C1849" s="1" t="s">
        <v>3</v>
      </c>
      <c r="D1849" s="1">
        <v>43</v>
      </c>
      <c r="E1849" s="1">
        <v>2013</v>
      </c>
      <c r="F1849" s="1">
        <v>2</v>
      </c>
      <c r="G1849" s="6">
        <v>129</v>
      </c>
      <c r="H1849" s="6">
        <v>110</v>
      </c>
      <c r="I1849" s="7">
        <v>0</v>
      </c>
      <c r="J1849" s="7">
        <v>0</v>
      </c>
      <c r="K1849" s="7">
        <v>0</v>
      </c>
      <c r="L1849" s="7">
        <v>0</v>
      </c>
      <c r="M1849" s="7">
        <v>0</v>
      </c>
      <c r="N1849" s="7">
        <v>0</v>
      </c>
      <c r="O1849" s="6">
        <v>-0.14000000000000001</v>
      </c>
      <c r="P1849" s="7">
        <v>-0.43</v>
      </c>
      <c r="Q1849" s="7">
        <v>-0.75</v>
      </c>
      <c r="R1849" s="7">
        <v>-0.36</v>
      </c>
      <c r="S1849" s="7">
        <v>-0.36</v>
      </c>
      <c r="T1849" s="7">
        <v>23</v>
      </c>
      <c r="U1849" s="7">
        <v>2</v>
      </c>
      <c r="V1849" s="7">
        <v>62</v>
      </c>
      <c r="W1849" s="7" t="str">
        <f t="shared" si="113"/>
        <v/>
      </c>
      <c r="X1849" s="7">
        <v>23</v>
      </c>
      <c r="Y1849" s="7">
        <v>41</v>
      </c>
      <c r="Z1849" s="7">
        <v>82</v>
      </c>
      <c r="AA1849" s="7">
        <v>87</v>
      </c>
      <c r="AB1849" s="6"/>
      <c r="AC1849" s="7"/>
      <c r="AD1849" s="7"/>
      <c r="AE1849" s="7">
        <v>2.19</v>
      </c>
      <c r="AF1849" s="1" t="s">
        <v>1885</v>
      </c>
      <c r="AG1849" s="1" t="s">
        <v>1885</v>
      </c>
      <c r="AH1849" s="7"/>
      <c r="AI1849" s="7"/>
      <c r="AJ1849" s="7"/>
      <c r="AK1849" s="7"/>
      <c r="AL1849" s="7">
        <v>0</v>
      </c>
      <c r="AM1849" s="7">
        <v>0</v>
      </c>
      <c r="AN1849" s="7">
        <v>0</v>
      </c>
      <c r="AO1849" s="7">
        <v>0</v>
      </c>
      <c r="AP1849" s="7">
        <v>0</v>
      </c>
      <c r="AQ1849" s="7">
        <v>1</v>
      </c>
      <c r="AR1849" t="str">
        <f t="shared" si="114"/>
        <v/>
      </c>
      <c r="AS1849" t="str">
        <f t="shared" si="115"/>
        <v/>
      </c>
    </row>
    <row r="1850" spans="1:45" ht="29.5" thickBot="1">
      <c r="A1850" t="str">
        <f t="shared" si="112"/>
        <v>Chris GivensWR2013</v>
      </c>
      <c r="B1850" s="3" t="s">
        <v>600</v>
      </c>
      <c r="C1850" s="1" t="s">
        <v>16</v>
      </c>
      <c r="D1850" s="1">
        <v>48</v>
      </c>
      <c r="E1850" s="1">
        <v>2013</v>
      </c>
      <c r="F1850" s="1">
        <v>3</v>
      </c>
      <c r="G1850" s="6">
        <v>80</v>
      </c>
      <c r="H1850" s="6"/>
      <c r="I1850" s="7">
        <v>0</v>
      </c>
      <c r="J1850" s="7">
        <v>0</v>
      </c>
      <c r="K1850" s="7">
        <v>0</v>
      </c>
      <c r="L1850" s="7">
        <v>0</v>
      </c>
      <c r="M1850" s="7">
        <v>0</v>
      </c>
      <c r="N1850" s="7">
        <v>0</v>
      </c>
      <c r="O1850" s="6">
        <v>-0.28999999999999998</v>
      </c>
      <c r="P1850" s="7">
        <v>-0.28999999999999998</v>
      </c>
      <c r="Q1850" s="7">
        <v>-0.28999999999999998</v>
      </c>
      <c r="R1850" s="7">
        <v>-0.28999999999999998</v>
      </c>
      <c r="S1850" s="7">
        <v>-0.28999999999999998</v>
      </c>
      <c r="T1850" s="7">
        <v>24</v>
      </c>
      <c r="U1850" s="7">
        <v>4</v>
      </c>
      <c r="V1850" s="7">
        <v>96</v>
      </c>
      <c r="W1850" s="7">
        <f t="shared" si="113"/>
        <v>79</v>
      </c>
      <c r="X1850" s="7">
        <v>103</v>
      </c>
      <c r="Y1850" s="7">
        <v>182.5</v>
      </c>
      <c r="Z1850" s="7">
        <v>185</v>
      </c>
      <c r="AA1850" s="7"/>
      <c r="AB1850" s="6">
        <v>58</v>
      </c>
      <c r="AC1850" s="7">
        <v>8.73</v>
      </c>
      <c r="AD1850" s="7">
        <v>5.73</v>
      </c>
      <c r="AE1850" s="7"/>
      <c r="AF1850" s="1">
        <v>0.16266666666666665</v>
      </c>
      <c r="AG1850" s="1">
        <v>0.16520000000000001</v>
      </c>
      <c r="AH1850" s="7">
        <v>1.9</v>
      </c>
      <c r="AI1850" s="7">
        <v>1.3</v>
      </c>
      <c r="AJ1850" s="7">
        <v>15</v>
      </c>
      <c r="AK1850" s="7">
        <v>16</v>
      </c>
      <c r="AL1850" s="7">
        <v>0</v>
      </c>
      <c r="AM1850" s="7">
        <v>0</v>
      </c>
      <c r="AN1850" s="7">
        <v>0</v>
      </c>
      <c r="AO1850" s="7">
        <v>0</v>
      </c>
      <c r="AP1850" s="7">
        <v>0</v>
      </c>
      <c r="AQ1850" s="7">
        <v>2</v>
      </c>
      <c r="AR1850">
        <f t="shared" si="114"/>
        <v>0.17351111111111145</v>
      </c>
      <c r="AS1850">
        <f t="shared" si="115"/>
        <v>0.16520000000000001</v>
      </c>
    </row>
    <row r="1851" spans="1:45" ht="29.5" thickBot="1">
      <c r="A1851" t="str">
        <f t="shared" si="112"/>
        <v>Lance MooreWR2013</v>
      </c>
      <c r="B1851" s="3" t="s">
        <v>316</v>
      </c>
      <c r="C1851" s="1" t="s">
        <v>16</v>
      </c>
      <c r="D1851" s="1">
        <v>49</v>
      </c>
      <c r="E1851" s="1">
        <v>2013</v>
      </c>
      <c r="F1851" s="1">
        <v>3</v>
      </c>
      <c r="G1851" s="6">
        <v>76</v>
      </c>
      <c r="H1851" s="6">
        <v>103</v>
      </c>
      <c r="I1851" s="7">
        <v>0</v>
      </c>
      <c r="J1851" s="7">
        <v>0</v>
      </c>
      <c r="K1851" s="7">
        <v>0</v>
      </c>
      <c r="L1851" s="7">
        <v>0</v>
      </c>
      <c r="M1851" s="7">
        <v>0</v>
      </c>
      <c r="N1851" s="7">
        <v>2</v>
      </c>
      <c r="O1851" s="6">
        <v>-0.17</v>
      </c>
      <c r="P1851" s="7">
        <v>-0.85</v>
      </c>
      <c r="Q1851" s="7">
        <v>-0.91</v>
      </c>
      <c r="R1851" s="7">
        <v>-0.91</v>
      </c>
      <c r="S1851" s="7">
        <v>-0.91</v>
      </c>
      <c r="T1851" s="7">
        <v>30</v>
      </c>
      <c r="U1851" s="7">
        <v>8</v>
      </c>
      <c r="V1851" s="7">
        <v>300</v>
      </c>
      <c r="W1851" s="7">
        <f t="shared" si="113"/>
        <v>51</v>
      </c>
      <c r="X1851" s="7">
        <v>127.5</v>
      </c>
      <c r="Y1851" s="7">
        <v>155</v>
      </c>
      <c r="Z1851" s="7"/>
      <c r="AA1851" s="7"/>
      <c r="AB1851" s="6">
        <v>21</v>
      </c>
      <c r="AC1851" s="7">
        <v>13.67</v>
      </c>
      <c r="AD1851" s="7">
        <v>7.28</v>
      </c>
      <c r="AE1851" s="7">
        <v>3.27</v>
      </c>
      <c r="AF1851" s="1">
        <v>0.17290666666666665</v>
      </c>
      <c r="AG1851" s="1">
        <v>0.10486153846153846</v>
      </c>
      <c r="AH1851" s="7">
        <v>2.16</v>
      </c>
      <c r="AI1851" s="7">
        <v>1.37</v>
      </c>
      <c r="AJ1851" s="7">
        <v>15</v>
      </c>
      <c r="AK1851" s="7">
        <v>13</v>
      </c>
      <c r="AL1851" s="7">
        <v>0</v>
      </c>
      <c r="AM1851" s="7">
        <v>0</v>
      </c>
      <c r="AN1851" s="7">
        <v>0</v>
      </c>
      <c r="AO1851" s="7">
        <v>0</v>
      </c>
      <c r="AP1851" s="7">
        <v>0</v>
      </c>
      <c r="AQ1851" s="7">
        <v>9</v>
      </c>
      <c r="AR1851">
        <f t="shared" si="114"/>
        <v>0.18443377777777814</v>
      </c>
      <c r="AS1851">
        <f t="shared" si="115"/>
        <v>0.12906035502958524</v>
      </c>
    </row>
    <row r="1852" spans="1:45" ht="29.5" thickBot="1">
      <c r="A1852" t="str">
        <f t="shared" si="112"/>
        <v>Vincent BrownWR2013</v>
      </c>
      <c r="B1852" s="3" t="s">
        <v>518</v>
      </c>
      <c r="C1852" s="1" t="s">
        <v>16</v>
      </c>
      <c r="D1852" s="1">
        <v>50</v>
      </c>
      <c r="E1852" s="1">
        <v>2013</v>
      </c>
      <c r="F1852" s="1">
        <v>3</v>
      </c>
      <c r="G1852" s="6">
        <v>75</v>
      </c>
      <c r="H1852" s="6"/>
      <c r="I1852" s="7">
        <v>0</v>
      </c>
      <c r="J1852" s="7">
        <v>0</v>
      </c>
      <c r="K1852" s="7">
        <v>0</v>
      </c>
      <c r="L1852" s="7">
        <v>0</v>
      </c>
      <c r="M1852" s="7">
        <v>0</v>
      </c>
      <c r="N1852" s="7">
        <v>0</v>
      </c>
      <c r="O1852" s="6">
        <v>-0.35</v>
      </c>
      <c r="P1852" s="7">
        <v>-0.35</v>
      </c>
      <c r="Q1852" s="7">
        <v>-0.35</v>
      </c>
      <c r="R1852" s="7">
        <v>-0.35</v>
      </c>
      <c r="S1852" s="7">
        <v>-0.35</v>
      </c>
      <c r="T1852" s="7">
        <v>24</v>
      </c>
      <c r="U1852" s="7">
        <v>3</v>
      </c>
      <c r="V1852" s="7">
        <v>82</v>
      </c>
      <c r="W1852" s="7">
        <f t="shared" si="113"/>
        <v>56</v>
      </c>
      <c r="X1852" s="7">
        <v>124</v>
      </c>
      <c r="Y1852" s="7"/>
      <c r="Z1852" s="7"/>
      <c r="AA1852" s="7"/>
      <c r="AB1852" s="6"/>
      <c r="AC1852" s="7"/>
      <c r="AD1852" s="7">
        <v>5.95</v>
      </c>
      <c r="AE1852" s="7"/>
      <c r="AF1852" s="1" t="s">
        <v>1885</v>
      </c>
      <c r="AG1852" s="1">
        <v>0.1275</v>
      </c>
      <c r="AH1852" s="7"/>
      <c r="AI1852" s="7">
        <v>0.91</v>
      </c>
      <c r="AJ1852" s="7"/>
      <c r="AK1852" s="7">
        <v>16</v>
      </c>
      <c r="AL1852" s="7">
        <v>0</v>
      </c>
      <c r="AM1852" s="7">
        <v>0</v>
      </c>
      <c r="AN1852" s="7">
        <v>0</v>
      </c>
      <c r="AO1852" s="7">
        <v>0</v>
      </c>
      <c r="AP1852" s="7">
        <v>0</v>
      </c>
      <c r="AQ1852" s="7">
        <v>3</v>
      </c>
      <c r="AR1852" t="str">
        <f t="shared" si="114"/>
        <v/>
      </c>
      <c r="AS1852">
        <f t="shared" si="115"/>
        <v>0.1275</v>
      </c>
    </row>
    <row r="1853" spans="1:45" ht="29.5" thickBot="1">
      <c r="A1853" t="str">
        <f t="shared" si="112"/>
        <v>Aaron DobsonWR2013</v>
      </c>
      <c r="B1853" s="3" t="s">
        <v>662</v>
      </c>
      <c r="C1853" s="1" t="s">
        <v>16</v>
      </c>
      <c r="D1853" s="1">
        <v>51</v>
      </c>
      <c r="E1853" s="1">
        <v>2013</v>
      </c>
      <c r="F1853" s="1">
        <v>3</v>
      </c>
      <c r="G1853" s="6">
        <v>61</v>
      </c>
      <c r="H1853" s="6">
        <v>133</v>
      </c>
      <c r="I1853" s="7">
        <v>0</v>
      </c>
      <c r="J1853" s="7">
        <v>0</v>
      </c>
      <c r="K1853" s="7">
        <v>0</v>
      </c>
      <c r="L1853" s="7">
        <v>0</v>
      </c>
      <c r="M1853" s="7">
        <v>0</v>
      </c>
      <c r="N1853" s="7">
        <v>0</v>
      </c>
      <c r="O1853" s="6">
        <v>-0.15</v>
      </c>
      <c r="P1853" s="7">
        <v>-0.24</v>
      </c>
      <c r="Q1853" s="7">
        <v>-1.04</v>
      </c>
      <c r="R1853" s="7">
        <v>-1.04</v>
      </c>
      <c r="S1853" s="7">
        <v>-1.04</v>
      </c>
      <c r="T1853" s="7">
        <v>22</v>
      </c>
      <c r="U1853" s="7">
        <v>2</v>
      </c>
      <c r="V1853" s="7">
        <v>59</v>
      </c>
      <c r="W1853" s="7" t="str">
        <f t="shared" si="113"/>
        <v/>
      </c>
      <c r="X1853" s="7">
        <v>55</v>
      </c>
      <c r="Y1853" s="7">
        <v>103.5</v>
      </c>
      <c r="Z1853" s="7">
        <v>181</v>
      </c>
      <c r="AA1853" s="7"/>
      <c r="AB1853" s="6"/>
      <c r="AC1853" s="7"/>
      <c r="AD1853" s="7">
        <v>9.41</v>
      </c>
      <c r="AE1853" s="7">
        <v>1.7</v>
      </c>
      <c r="AF1853" s="1" t="s">
        <v>1885</v>
      </c>
      <c r="AG1853" s="1">
        <v>0.15933333333333333</v>
      </c>
      <c r="AH1853" s="7"/>
      <c r="AI1853" s="7">
        <v>1.65</v>
      </c>
      <c r="AJ1853" s="7"/>
      <c r="AK1853" s="7">
        <v>12</v>
      </c>
      <c r="AL1853" s="7">
        <v>0</v>
      </c>
      <c r="AM1853" s="7">
        <v>0</v>
      </c>
      <c r="AN1853" s="7">
        <v>0</v>
      </c>
      <c r="AO1853" s="7">
        <v>0</v>
      </c>
      <c r="AP1853" s="7">
        <v>0</v>
      </c>
      <c r="AQ1853" s="7">
        <v>1</v>
      </c>
      <c r="AR1853" t="str">
        <f t="shared" si="114"/>
        <v/>
      </c>
      <c r="AS1853">
        <f t="shared" si="115"/>
        <v>0.21244444444444399</v>
      </c>
    </row>
    <row r="1854" spans="1:45" ht="29.5" thickBot="1">
      <c r="A1854" t="str">
        <f t="shared" si="112"/>
        <v>Anquan BoldinWR2013</v>
      </c>
      <c r="B1854" s="3" t="s">
        <v>40</v>
      </c>
      <c r="C1854" s="1" t="s">
        <v>16</v>
      </c>
      <c r="D1854" s="1">
        <v>52</v>
      </c>
      <c r="E1854" s="1">
        <v>2013</v>
      </c>
      <c r="F1854" s="1">
        <v>3</v>
      </c>
      <c r="G1854" s="6">
        <v>15</v>
      </c>
      <c r="H1854" s="6">
        <v>19</v>
      </c>
      <c r="I1854" s="7">
        <v>1</v>
      </c>
      <c r="J1854" s="7">
        <v>2</v>
      </c>
      <c r="K1854" s="7">
        <v>2</v>
      </c>
      <c r="L1854" s="7">
        <v>2</v>
      </c>
      <c r="M1854" s="7">
        <v>2</v>
      </c>
      <c r="N1854" s="7">
        <v>6</v>
      </c>
      <c r="O1854" s="6">
        <v>0.61</v>
      </c>
      <c r="P1854" s="7">
        <v>1.1200000000000001</v>
      </c>
      <c r="Q1854" s="7">
        <v>1.3</v>
      </c>
      <c r="R1854" s="7">
        <v>1.35</v>
      </c>
      <c r="S1854" s="7">
        <v>1.35</v>
      </c>
      <c r="T1854" s="7">
        <v>33</v>
      </c>
      <c r="U1854" s="7">
        <v>2</v>
      </c>
      <c r="V1854" s="7">
        <v>54</v>
      </c>
      <c r="W1854" s="7">
        <f t="shared" si="113"/>
        <v>49</v>
      </c>
      <c r="X1854" s="7">
        <v>64</v>
      </c>
      <c r="Y1854" s="7">
        <v>71</v>
      </c>
      <c r="Z1854" s="7">
        <v>142</v>
      </c>
      <c r="AA1854" s="7">
        <v>103</v>
      </c>
      <c r="AB1854" s="6">
        <v>30</v>
      </c>
      <c r="AC1854" s="7">
        <v>12.09</v>
      </c>
      <c r="AD1854" s="7">
        <v>15.38</v>
      </c>
      <c r="AE1854" s="7">
        <v>13.73</v>
      </c>
      <c r="AF1854" s="1">
        <v>0.21856</v>
      </c>
      <c r="AG1854" s="1">
        <v>0.34449999999999997</v>
      </c>
      <c r="AH1854" s="7">
        <v>1.75</v>
      </c>
      <c r="AI1854" s="7">
        <v>2.5499999999999998</v>
      </c>
      <c r="AJ1854" s="7">
        <v>15</v>
      </c>
      <c r="AK1854" s="7">
        <v>16</v>
      </c>
      <c r="AL1854" s="7">
        <v>0</v>
      </c>
      <c r="AM1854" s="7">
        <v>0</v>
      </c>
      <c r="AN1854" s="7">
        <v>0</v>
      </c>
      <c r="AO1854" s="7">
        <v>0</v>
      </c>
      <c r="AP1854" s="7">
        <v>0</v>
      </c>
      <c r="AQ1854" s="7">
        <v>11</v>
      </c>
      <c r="AR1854">
        <f t="shared" si="114"/>
        <v>0.23313066666666668</v>
      </c>
      <c r="AS1854">
        <f t="shared" si="115"/>
        <v>0.34449999999999997</v>
      </c>
    </row>
    <row r="1855" spans="1:45" ht="29.5" thickBot="1">
      <c r="A1855" t="str">
        <f t="shared" si="112"/>
        <v>Rueben RandleWR2013</v>
      </c>
      <c r="B1855" s="3" t="s">
        <v>584</v>
      </c>
      <c r="C1855" s="1" t="s">
        <v>16</v>
      </c>
      <c r="D1855" s="1">
        <v>53</v>
      </c>
      <c r="E1855" s="1">
        <v>2013</v>
      </c>
      <c r="F1855" s="1">
        <v>3</v>
      </c>
      <c r="G1855" s="6">
        <v>52</v>
      </c>
      <c r="H1855" s="6">
        <v>32</v>
      </c>
      <c r="I1855" s="7">
        <v>0</v>
      </c>
      <c r="J1855" s="7">
        <v>0</v>
      </c>
      <c r="K1855" s="7">
        <v>0</v>
      </c>
      <c r="L1855" s="7">
        <v>0</v>
      </c>
      <c r="M1855" s="7">
        <v>0</v>
      </c>
      <c r="N1855" s="7">
        <v>0</v>
      </c>
      <c r="O1855" s="6">
        <v>0.13</v>
      </c>
      <c r="P1855" s="7">
        <v>0.31</v>
      </c>
      <c r="Q1855" s="7">
        <v>0.43</v>
      </c>
      <c r="R1855" s="7">
        <v>0.43</v>
      </c>
      <c r="S1855" s="7">
        <v>0.43</v>
      </c>
      <c r="T1855" s="7">
        <v>22</v>
      </c>
      <c r="U1855" s="7">
        <v>2</v>
      </c>
      <c r="V1855" s="7">
        <v>63</v>
      </c>
      <c r="W1855" s="7">
        <f t="shared" si="113"/>
        <v>53</v>
      </c>
      <c r="X1855" s="7">
        <v>44</v>
      </c>
      <c r="Y1855" s="7">
        <v>62</v>
      </c>
      <c r="Z1855" s="7">
        <v>84</v>
      </c>
      <c r="AA1855" s="7"/>
      <c r="AB1855" s="6">
        <v>88</v>
      </c>
      <c r="AC1855" s="7">
        <v>4.18</v>
      </c>
      <c r="AD1855" s="7">
        <v>8.6300000000000008</v>
      </c>
      <c r="AE1855" s="7">
        <v>11.43</v>
      </c>
      <c r="AF1855" s="1">
        <v>6.3E-2</v>
      </c>
      <c r="AG1855" s="1">
        <v>0.14369999999999999</v>
      </c>
      <c r="AH1855" s="7">
        <v>1.91</v>
      </c>
      <c r="AI1855" s="7">
        <v>1.46</v>
      </c>
      <c r="AJ1855" s="7">
        <v>16</v>
      </c>
      <c r="AK1855" s="7">
        <v>16</v>
      </c>
      <c r="AL1855" s="7">
        <v>0</v>
      </c>
      <c r="AM1855" s="7">
        <v>0</v>
      </c>
      <c r="AN1855" s="7">
        <v>0</v>
      </c>
      <c r="AO1855" s="7">
        <v>0</v>
      </c>
      <c r="AP1855" s="7">
        <v>0</v>
      </c>
      <c r="AQ1855" s="7">
        <v>2</v>
      </c>
      <c r="AR1855">
        <f t="shared" si="114"/>
        <v>6.3E-2</v>
      </c>
      <c r="AS1855">
        <f t="shared" si="115"/>
        <v>0.14369999999999999</v>
      </c>
    </row>
    <row r="1856" spans="1:45" ht="29.5" thickBot="1">
      <c r="A1856" t="str">
        <f t="shared" si="112"/>
        <v>Ronnie HillmanRB2013</v>
      </c>
      <c r="B1856" s="3" t="s">
        <v>577</v>
      </c>
      <c r="C1856" s="1" t="s">
        <v>3</v>
      </c>
      <c r="D1856" s="1">
        <v>44</v>
      </c>
      <c r="E1856" s="1">
        <v>2013</v>
      </c>
      <c r="F1856" s="1">
        <v>2</v>
      </c>
      <c r="G1856" s="6">
        <v>69</v>
      </c>
      <c r="H1856" s="6">
        <v>43</v>
      </c>
      <c r="I1856" s="7">
        <v>0</v>
      </c>
      <c r="J1856" s="7">
        <v>0</v>
      </c>
      <c r="K1856" s="7">
        <v>0</v>
      </c>
      <c r="L1856" s="7">
        <v>0</v>
      </c>
      <c r="M1856" s="7">
        <v>0</v>
      </c>
      <c r="N1856" s="7">
        <v>0</v>
      </c>
      <c r="O1856" s="6">
        <v>-0.03</v>
      </c>
      <c r="P1856" s="7">
        <v>0.43</v>
      </c>
      <c r="Q1856" s="7">
        <v>0.68</v>
      </c>
      <c r="R1856" s="7">
        <v>0.46</v>
      </c>
      <c r="S1856" s="7">
        <v>0.46</v>
      </c>
      <c r="T1856" s="7">
        <v>22</v>
      </c>
      <c r="U1856" s="7">
        <v>3</v>
      </c>
      <c r="V1856" s="7">
        <v>67</v>
      </c>
      <c r="W1856" s="7">
        <f t="shared" si="113"/>
        <v>32</v>
      </c>
      <c r="X1856" s="7">
        <v>82</v>
      </c>
      <c r="Y1856" s="7">
        <v>75</v>
      </c>
      <c r="Z1856" s="7">
        <v>73</v>
      </c>
      <c r="AA1856" s="7"/>
      <c r="AB1856" s="6">
        <v>67</v>
      </c>
      <c r="AC1856" s="7">
        <v>3.92</v>
      </c>
      <c r="AD1856" s="7">
        <v>6.46</v>
      </c>
      <c r="AE1856" s="7">
        <v>12.79</v>
      </c>
      <c r="AF1856" s="1">
        <v>2.4342857142857142E-2</v>
      </c>
      <c r="AG1856" s="1">
        <v>3.6799999999999999E-2</v>
      </c>
      <c r="AH1856" s="7">
        <v>0.81</v>
      </c>
      <c r="AI1856" s="7">
        <v>1.57</v>
      </c>
      <c r="AJ1856" s="7">
        <v>14</v>
      </c>
      <c r="AK1856" s="7">
        <v>8</v>
      </c>
      <c r="AL1856" s="7">
        <v>0</v>
      </c>
      <c r="AM1856" s="7">
        <v>0</v>
      </c>
      <c r="AN1856" s="7">
        <v>0</v>
      </c>
      <c r="AO1856" s="7">
        <v>0</v>
      </c>
      <c r="AP1856" s="7">
        <v>0</v>
      </c>
      <c r="AQ1856" s="7">
        <v>2</v>
      </c>
      <c r="AR1856">
        <f t="shared" si="114"/>
        <v>2.7820408163265257E-2</v>
      </c>
      <c r="AS1856">
        <f t="shared" si="115"/>
        <v>7.3599999999999999E-2</v>
      </c>
    </row>
    <row r="1857" spans="1:45" ht="44" thickBot="1">
      <c r="A1857" t="str">
        <f t="shared" si="112"/>
        <v>Emmanuel SandersWR2013</v>
      </c>
      <c r="B1857" s="3" t="s">
        <v>440</v>
      </c>
      <c r="C1857" s="1" t="s">
        <v>16</v>
      </c>
      <c r="D1857" s="1">
        <v>54</v>
      </c>
      <c r="E1857" s="1">
        <v>2013</v>
      </c>
      <c r="F1857" s="1">
        <v>3</v>
      </c>
      <c r="G1857" s="6">
        <v>32</v>
      </c>
      <c r="H1857" s="6">
        <v>5</v>
      </c>
      <c r="I1857" s="7">
        <v>0</v>
      </c>
      <c r="J1857" s="7">
        <v>1</v>
      </c>
      <c r="K1857" s="7">
        <v>2</v>
      </c>
      <c r="L1857" s="7">
        <v>3</v>
      </c>
      <c r="M1857" s="7">
        <v>3</v>
      </c>
      <c r="N1857" s="7">
        <v>0</v>
      </c>
      <c r="O1857" s="6">
        <v>0.28000000000000003</v>
      </c>
      <c r="P1857" s="7">
        <v>1.44</v>
      </c>
      <c r="Q1857" s="7">
        <v>2.0499999999999998</v>
      </c>
      <c r="R1857" s="7">
        <v>2.65</v>
      </c>
      <c r="S1857" s="7">
        <v>2.4</v>
      </c>
      <c r="T1857" s="7">
        <v>26</v>
      </c>
      <c r="U1857" s="7">
        <v>3</v>
      </c>
      <c r="V1857" s="7">
        <v>82</v>
      </c>
      <c r="W1857" s="7">
        <f t="shared" si="113"/>
        <v>67</v>
      </c>
      <c r="X1857" s="7">
        <v>43</v>
      </c>
      <c r="Y1857" s="7">
        <v>21</v>
      </c>
      <c r="Z1857" s="7">
        <v>37.5</v>
      </c>
      <c r="AA1857" s="7">
        <v>36</v>
      </c>
      <c r="AB1857" s="6">
        <v>66</v>
      </c>
      <c r="AC1857" s="7">
        <v>7.06</v>
      </c>
      <c r="AD1857" s="7">
        <v>11.17</v>
      </c>
      <c r="AE1857" s="7">
        <v>18.739999999999998</v>
      </c>
      <c r="AF1857" s="1">
        <v>0.13139999999999999</v>
      </c>
      <c r="AG1857" s="1">
        <v>0.19639999999999999</v>
      </c>
      <c r="AH1857" s="7">
        <v>1.49</v>
      </c>
      <c r="AI1857" s="7">
        <v>1.38</v>
      </c>
      <c r="AJ1857" s="7">
        <v>16</v>
      </c>
      <c r="AK1857" s="7">
        <v>16</v>
      </c>
      <c r="AL1857" s="7">
        <v>0</v>
      </c>
      <c r="AM1857" s="7">
        <v>1</v>
      </c>
      <c r="AN1857" s="7">
        <v>1</v>
      </c>
      <c r="AO1857" s="7">
        <v>1</v>
      </c>
      <c r="AP1857" s="7">
        <v>1</v>
      </c>
      <c r="AQ1857" s="7">
        <v>4</v>
      </c>
      <c r="AR1857">
        <f t="shared" si="114"/>
        <v>0.13139999999999999</v>
      </c>
      <c r="AS1857">
        <f t="shared" si="115"/>
        <v>0.19639999999999999</v>
      </c>
    </row>
    <row r="1858" spans="1:45" ht="29.5" thickBot="1">
      <c r="A1858" t="str">
        <f t="shared" si="112"/>
        <v>Ryan BroylesWR2013</v>
      </c>
      <c r="B1858" s="3" t="s">
        <v>589</v>
      </c>
      <c r="C1858" s="1" t="s">
        <v>16</v>
      </c>
      <c r="D1858" s="1">
        <v>55</v>
      </c>
      <c r="E1858" s="1">
        <v>2013</v>
      </c>
      <c r="F1858" s="1">
        <v>3</v>
      </c>
      <c r="G1858" s="6">
        <v>144</v>
      </c>
      <c r="H1858" s="6"/>
      <c r="I1858" s="7">
        <v>0</v>
      </c>
      <c r="J1858" s="7">
        <v>0</v>
      </c>
      <c r="K1858" s="7">
        <v>0</v>
      </c>
      <c r="L1858" s="7">
        <v>0</v>
      </c>
      <c r="M1858" s="7">
        <v>0</v>
      </c>
      <c r="N1858" s="7">
        <v>0</v>
      </c>
      <c r="O1858" s="6">
        <v>-0.5</v>
      </c>
      <c r="P1858" s="7">
        <v>-0.5</v>
      </c>
      <c r="Q1858" s="7">
        <v>-0.5</v>
      </c>
      <c r="R1858" s="7">
        <v>-0.5</v>
      </c>
      <c r="S1858" s="7">
        <v>-0.5</v>
      </c>
      <c r="T1858" s="7">
        <v>25</v>
      </c>
      <c r="U1858" s="7">
        <v>2</v>
      </c>
      <c r="V1858" s="7">
        <v>54</v>
      </c>
      <c r="W1858" s="7">
        <f t="shared" si="113"/>
        <v>66</v>
      </c>
      <c r="X1858" s="7">
        <v>148</v>
      </c>
      <c r="Y1858" s="7"/>
      <c r="Z1858" s="7"/>
      <c r="AA1858" s="7"/>
      <c r="AB1858" s="6">
        <v>93</v>
      </c>
      <c r="AC1858" s="7">
        <v>6.5</v>
      </c>
      <c r="AD1858" s="7">
        <v>2.75</v>
      </c>
      <c r="AE1858" s="7"/>
      <c r="AF1858" s="1">
        <v>6.6720000000000002E-2</v>
      </c>
      <c r="AG1858" s="1">
        <v>6.08E-2</v>
      </c>
      <c r="AH1858" s="7">
        <v>1.63</v>
      </c>
      <c r="AI1858" s="7">
        <v>0.77</v>
      </c>
      <c r="AJ1858" s="7">
        <v>10</v>
      </c>
      <c r="AK1858" s="7">
        <v>6</v>
      </c>
      <c r="AL1858" s="7">
        <v>0</v>
      </c>
      <c r="AM1858" s="7">
        <v>0</v>
      </c>
      <c r="AN1858" s="7">
        <v>0</v>
      </c>
      <c r="AO1858" s="7">
        <v>0</v>
      </c>
      <c r="AP1858" s="7">
        <v>0</v>
      </c>
      <c r="AQ1858" s="7">
        <v>2</v>
      </c>
      <c r="AR1858">
        <f t="shared" si="114"/>
        <v>0.106752</v>
      </c>
      <c r="AS1858">
        <f t="shared" si="115"/>
        <v>0.16213333333333332</v>
      </c>
    </row>
    <row r="1859" spans="1:45" ht="29.5" thickBot="1">
      <c r="A1859" t="str">
        <f t="shared" ref="A1859:A1922" si="116">B1859&amp;C1859&amp;E1859</f>
        <v>Keenan AllenWR2013</v>
      </c>
      <c r="B1859" s="3" t="s">
        <v>663</v>
      </c>
      <c r="C1859" s="1" t="s">
        <v>16</v>
      </c>
      <c r="D1859" s="1">
        <v>56</v>
      </c>
      <c r="E1859" s="1">
        <v>2013</v>
      </c>
      <c r="F1859" s="1">
        <v>3</v>
      </c>
      <c r="G1859" s="6">
        <v>18</v>
      </c>
      <c r="H1859" s="6">
        <v>35</v>
      </c>
      <c r="I1859" s="7">
        <v>1</v>
      </c>
      <c r="J1859" s="7">
        <v>1</v>
      </c>
      <c r="K1859" s="7">
        <v>1</v>
      </c>
      <c r="L1859" s="7">
        <v>1</v>
      </c>
      <c r="M1859" s="7">
        <v>2</v>
      </c>
      <c r="N1859" s="7">
        <v>0</v>
      </c>
      <c r="O1859" s="6">
        <v>0.57999999999999996</v>
      </c>
      <c r="P1859" s="7">
        <v>1.1599999999999999</v>
      </c>
      <c r="Q1859" s="7">
        <v>1.3</v>
      </c>
      <c r="R1859" s="7">
        <v>0.42</v>
      </c>
      <c r="S1859" s="7">
        <v>1.62</v>
      </c>
      <c r="T1859" s="7">
        <v>21</v>
      </c>
      <c r="U1859" s="7">
        <v>3</v>
      </c>
      <c r="V1859" s="7">
        <v>76</v>
      </c>
      <c r="W1859" s="7" t="str">
        <f t="shared" ref="W1859:W1922" si="117">IFERROR(VLOOKUP(B1859&amp;C1859&amp;E1859-1,A:D,4,0),"")</f>
        <v/>
      </c>
      <c r="X1859" s="7">
        <v>10</v>
      </c>
      <c r="Y1859" s="7">
        <v>20</v>
      </c>
      <c r="Z1859" s="7">
        <v>11</v>
      </c>
      <c r="AA1859" s="7">
        <v>15</v>
      </c>
      <c r="AB1859" s="6"/>
      <c r="AC1859" s="7"/>
      <c r="AD1859" s="7">
        <v>14.91</v>
      </c>
      <c r="AE1859" s="7">
        <v>12.81</v>
      </c>
      <c r="AF1859" s="1" t="s">
        <v>1885</v>
      </c>
      <c r="AG1859" s="1">
        <v>0.2112</v>
      </c>
      <c r="AH1859" s="7"/>
      <c r="AI1859" s="7">
        <v>2.0499999999999998</v>
      </c>
      <c r="AJ1859" s="7"/>
      <c r="AK1859" s="7">
        <v>15</v>
      </c>
      <c r="AL1859" s="7">
        <v>0</v>
      </c>
      <c r="AM1859" s="7">
        <v>0</v>
      </c>
      <c r="AN1859" s="7">
        <v>0</v>
      </c>
      <c r="AO1859" s="7">
        <v>0</v>
      </c>
      <c r="AP1859" s="7">
        <v>1</v>
      </c>
      <c r="AQ1859" s="7">
        <v>1</v>
      </c>
      <c r="AR1859" t="str">
        <f t="shared" ref="AR1859:AR1922" si="118">IF(AF1859="","",_xlfn.NUMBERVALUE(AF1859)*16/AJ1859)</f>
        <v/>
      </c>
      <c r="AS1859">
        <f t="shared" ref="AS1859:AS1922" si="119">IF(AG1859="","",_xlfn.NUMBERVALUE(AG1859)*16/AK1859)</f>
        <v>0.22528000000000001</v>
      </c>
    </row>
    <row r="1860" spans="1:45" ht="15" thickBot="1">
      <c r="A1860" t="str">
        <f t="shared" si="116"/>
        <v>Zac StacyRB2013</v>
      </c>
      <c r="B1860" s="3" t="s">
        <v>664</v>
      </c>
      <c r="C1860" s="1" t="s">
        <v>3</v>
      </c>
      <c r="D1860" s="1">
        <v>45</v>
      </c>
      <c r="E1860" s="1">
        <v>2013</v>
      </c>
      <c r="F1860" s="1">
        <v>2</v>
      </c>
      <c r="G1860" s="6">
        <v>20</v>
      </c>
      <c r="H1860" s="6">
        <v>67</v>
      </c>
      <c r="I1860" s="7">
        <v>1</v>
      </c>
      <c r="J1860" s="7">
        <v>1</v>
      </c>
      <c r="K1860" s="7">
        <v>1</v>
      </c>
      <c r="L1860" s="7">
        <v>1</v>
      </c>
      <c r="M1860" s="7">
        <v>1</v>
      </c>
      <c r="N1860" s="7">
        <v>0</v>
      </c>
      <c r="O1860" s="6">
        <v>0.63</v>
      </c>
      <c r="P1860" s="7">
        <v>0.49</v>
      </c>
      <c r="Q1860" s="7">
        <v>0.22</v>
      </c>
      <c r="R1860" s="7">
        <v>0.22</v>
      </c>
      <c r="S1860" s="7">
        <v>0.22</v>
      </c>
      <c r="T1860" s="7">
        <v>22</v>
      </c>
      <c r="U1860" s="7">
        <v>5</v>
      </c>
      <c r="V1860" s="7">
        <v>160</v>
      </c>
      <c r="W1860" s="7" t="str">
        <f t="shared" si="117"/>
        <v/>
      </c>
      <c r="X1860" s="7">
        <v>12</v>
      </c>
      <c r="Y1860" s="7">
        <v>85</v>
      </c>
      <c r="Z1860" s="7">
        <v>114</v>
      </c>
      <c r="AA1860" s="7"/>
      <c r="AB1860" s="6"/>
      <c r="AC1860" s="7"/>
      <c r="AD1860" s="7">
        <v>13.24</v>
      </c>
      <c r="AE1860" s="7">
        <v>6.21</v>
      </c>
      <c r="AF1860" s="1" t="s">
        <v>1885</v>
      </c>
      <c r="AG1860" s="1">
        <v>8.0914285714285716E-2</v>
      </c>
      <c r="AH1860" s="7"/>
      <c r="AI1860" s="7">
        <v>0.66</v>
      </c>
      <c r="AJ1860" s="7"/>
      <c r="AK1860" s="7">
        <v>14</v>
      </c>
      <c r="AL1860" s="7">
        <v>0</v>
      </c>
      <c r="AM1860" s="7">
        <v>0</v>
      </c>
      <c r="AN1860" s="7">
        <v>0</v>
      </c>
      <c r="AO1860" s="7">
        <v>0</v>
      </c>
      <c r="AP1860" s="7">
        <v>0</v>
      </c>
      <c r="AQ1860" s="7">
        <v>1</v>
      </c>
      <c r="AR1860" t="str">
        <f t="shared" si="118"/>
        <v/>
      </c>
      <c r="AS1860">
        <f t="shared" si="119"/>
        <v>9.2473469387755095E-2</v>
      </c>
    </row>
    <row r="1861" spans="1:45" ht="29.5" thickBot="1">
      <c r="A1861" t="str">
        <f t="shared" si="116"/>
        <v>Jordan CameronTE2013</v>
      </c>
      <c r="B1861" s="3" t="s">
        <v>537</v>
      </c>
      <c r="C1861" s="1" t="s">
        <v>49</v>
      </c>
      <c r="D1861" s="1">
        <v>13</v>
      </c>
      <c r="E1861" s="1">
        <v>2013</v>
      </c>
      <c r="F1861" s="1">
        <v>4</v>
      </c>
      <c r="G1861" s="6">
        <v>5</v>
      </c>
      <c r="H1861" s="6">
        <v>27</v>
      </c>
      <c r="I1861" s="7">
        <v>1</v>
      </c>
      <c r="J1861" s="7">
        <v>1</v>
      </c>
      <c r="K1861" s="7">
        <v>1</v>
      </c>
      <c r="L1861" s="7">
        <v>1</v>
      </c>
      <c r="M1861" s="7">
        <v>1</v>
      </c>
      <c r="N1861" s="7">
        <v>1</v>
      </c>
      <c r="O1861" s="6">
        <v>0.68</v>
      </c>
      <c r="P1861" s="7">
        <v>0.6</v>
      </c>
      <c r="Q1861" s="7">
        <v>0.28000000000000003</v>
      </c>
      <c r="R1861" s="7">
        <v>0.22</v>
      </c>
      <c r="S1861" s="7">
        <v>0.22</v>
      </c>
      <c r="T1861" s="7">
        <v>25</v>
      </c>
      <c r="U1861" s="7">
        <v>4</v>
      </c>
      <c r="V1861" s="7">
        <v>102</v>
      </c>
      <c r="W1861" s="7">
        <f t="shared" si="117"/>
        <v>40</v>
      </c>
      <c r="X1861" s="7">
        <v>4</v>
      </c>
      <c r="Y1861" s="7">
        <v>9</v>
      </c>
      <c r="Z1861" s="7">
        <v>26</v>
      </c>
      <c r="AA1861" s="7"/>
      <c r="AB1861" s="6">
        <v>46</v>
      </c>
      <c r="AC1861" s="7">
        <v>3.47</v>
      </c>
      <c r="AD1861" s="7">
        <v>14.25</v>
      </c>
      <c r="AE1861" s="7">
        <v>8.14</v>
      </c>
      <c r="AF1861" s="1">
        <v>6.937142857142857E-2</v>
      </c>
      <c r="AG1861" s="1">
        <v>0.19189333333333333</v>
      </c>
      <c r="AH1861" s="7">
        <v>1.28</v>
      </c>
      <c r="AI1861" s="7">
        <v>1.47</v>
      </c>
      <c r="AJ1861" s="7">
        <v>14</v>
      </c>
      <c r="AK1861" s="7">
        <v>15</v>
      </c>
      <c r="AL1861" s="7">
        <v>1</v>
      </c>
      <c r="AM1861" s="7">
        <v>1</v>
      </c>
      <c r="AN1861" s="7">
        <v>1</v>
      </c>
      <c r="AO1861" s="7">
        <v>1</v>
      </c>
      <c r="AP1861" s="7">
        <v>1</v>
      </c>
      <c r="AQ1861" s="7">
        <v>3</v>
      </c>
      <c r="AR1861">
        <f t="shared" si="118"/>
        <v>7.9281632653061249E-2</v>
      </c>
      <c r="AS1861">
        <f t="shared" si="119"/>
        <v>0.20468622222222185</v>
      </c>
    </row>
    <row r="1862" spans="1:45" ht="29.5" thickBot="1">
      <c r="A1862" t="str">
        <f t="shared" si="116"/>
        <v>Sam BradfordQB2013</v>
      </c>
      <c r="B1862" s="3" t="s">
        <v>420</v>
      </c>
      <c r="C1862" s="1" t="s">
        <v>12</v>
      </c>
      <c r="D1862" s="1">
        <v>15</v>
      </c>
      <c r="E1862" s="1">
        <v>2013</v>
      </c>
      <c r="F1862" s="1">
        <v>1</v>
      </c>
      <c r="G1862" s="6">
        <v>29</v>
      </c>
      <c r="H1862" s="6"/>
      <c r="I1862" s="7">
        <v>0</v>
      </c>
      <c r="J1862" s="7">
        <v>0</v>
      </c>
      <c r="K1862" s="7">
        <v>0</v>
      </c>
      <c r="L1862" s="7">
        <v>0</v>
      </c>
      <c r="M1862" s="7">
        <v>0</v>
      </c>
      <c r="N1862" s="7">
        <v>0</v>
      </c>
      <c r="O1862" s="6">
        <v>0.31</v>
      </c>
      <c r="P1862" s="7">
        <v>0.31</v>
      </c>
      <c r="Q1862" s="7">
        <v>0.13</v>
      </c>
      <c r="R1862" s="7">
        <v>0.04</v>
      </c>
      <c r="S1862" s="7">
        <v>7.0000000000000007E-2</v>
      </c>
      <c r="T1862" s="7">
        <v>26</v>
      </c>
      <c r="U1862" s="7">
        <v>1</v>
      </c>
      <c r="V1862" s="7">
        <v>1</v>
      </c>
      <c r="W1862" s="7">
        <f t="shared" si="117"/>
        <v>20</v>
      </c>
      <c r="X1862" s="7">
        <v>25</v>
      </c>
      <c r="Y1862" s="7">
        <v>21</v>
      </c>
      <c r="Z1862" s="7">
        <v>32</v>
      </c>
      <c r="AA1862" s="7">
        <v>32</v>
      </c>
      <c r="AB1862" s="6">
        <v>21</v>
      </c>
      <c r="AC1862" s="7">
        <v>16.68</v>
      </c>
      <c r="AD1862" s="7">
        <v>20.94</v>
      </c>
      <c r="AE1862" s="7"/>
      <c r="AF1862" s="1" t="s">
        <v>1885</v>
      </c>
      <c r="AG1862" s="1" t="s">
        <v>1885</v>
      </c>
      <c r="AH1862" s="7"/>
      <c r="AI1862" s="7"/>
      <c r="AJ1862" s="7">
        <v>16</v>
      </c>
      <c r="AK1862" s="7"/>
      <c r="AL1862" s="7">
        <v>0</v>
      </c>
      <c r="AM1862" s="7">
        <v>0</v>
      </c>
      <c r="AN1862" s="7">
        <v>0</v>
      </c>
      <c r="AO1862" s="7">
        <v>0</v>
      </c>
      <c r="AP1862" s="7">
        <v>0</v>
      </c>
      <c r="AQ1862" s="7">
        <v>4</v>
      </c>
      <c r="AR1862" t="str">
        <f t="shared" si="118"/>
        <v/>
      </c>
      <c r="AS1862" t="str">
        <f t="shared" si="119"/>
        <v/>
      </c>
    </row>
    <row r="1863" spans="1:45" ht="29.5" thickBot="1">
      <c r="A1863" t="str">
        <f t="shared" si="116"/>
        <v>Isaiah PeadRB2013</v>
      </c>
      <c r="B1863" s="3" t="s">
        <v>580</v>
      </c>
      <c r="C1863" s="1" t="s">
        <v>3</v>
      </c>
      <c r="D1863" s="1">
        <v>46</v>
      </c>
      <c r="E1863" s="1">
        <v>2013</v>
      </c>
      <c r="F1863" s="1">
        <v>2</v>
      </c>
      <c r="G1863" s="6">
        <v>107</v>
      </c>
      <c r="H1863" s="6"/>
      <c r="I1863" s="7">
        <v>0</v>
      </c>
      <c r="J1863" s="7">
        <v>0</v>
      </c>
      <c r="K1863" s="7">
        <v>0</v>
      </c>
      <c r="L1863" s="7">
        <v>0</v>
      </c>
      <c r="M1863" s="7">
        <v>0</v>
      </c>
      <c r="N1863" s="7">
        <v>0</v>
      </c>
      <c r="O1863" s="6">
        <v>-0.22</v>
      </c>
      <c r="P1863" s="7">
        <v>-0.22</v>
      </c>
      <c r="Q1863" s="7">
        <v>-0.4</v>
      </c>
      <c r="R1863" s="7">
        <v>-0.61</v>
      </c>
      <c r="S1863" s="7">
        <v>-0.61</v>
      </c>
      <c r="T1863" s="7">
        <v>24</v>
      </c>
      <c r="U1863" s="7">
        <v>2</v>
      </c>
      <c r="V1863" s="7">
        <v>50</v>
      </c>
      <c r="W1863" s="7">
        <f t="shared" si="117"/>
        <v>41</v>
      </c>
      <c r="X1863" s="7">
        <v>122</v>
      </c>
      <c r="Y1863" s="7"/>
      <c r="Z1863" s="7"/>
      <c r="AA1863" s="7"/>
      <c r="AB1863" s="6">
        <v>126</v>
      </c>
      <c r="AC1863" s="7">
        <v>0.77</v>
      </c>
      <c r="AD1863" s="7">
        <v>2.99</v>
      </c>
      <c r="AE1863" s="7"/>
      <c r="AF1863" s="1">
        <v>9.7230769230769246E-3</v>
      </c>
      <c r="AG1863" s="1">
        <v>6.8571428571428575E-2</v>
      </c>
      <c r="AH1863" s="7">
        <v>0.64</v>
      </c>
      <c r="AI1863" s="7">
        <v>1.22</v>
      </c>
      <c r="AJ1863" s="7">
        <v>13</v>
      </c>
      <c r="AK1863" s="7">
        <v>7</v>
      </c>
      <c r="AL1863" s="7">
        <v>0</v>
      </c>
      <c r="AM1863" s="7">
        <v>0</v>
      </c>
      <c r="AN1863" s="7">
        <v>0</v>
      </c>
      <c r="AO1863" s="7">
        <v>0</v>
      </c>
      <c r="AP1863" s="7">
        <v>0</v>
      </c>
      <c r="AQ1863" s="7">
        <v>2</v>
      </c>
      <c r="AR1863">
        <f t="shared" si="118"/>
        <v>1.1966863905325439E-2</v>
      </c>
      <c r="AS1863">
        <f t="shared" si="119"/>
        <v>0.1567346938775511</v>
      </c>
    </row>
    <row r="1864" spans="1:45" ht="29.5" thickBot="1">
      <c r="A1864" t="str">
        <f t="shared" si="116"/>
        <v>Ryan TannehillQB2013</v>
      </c>
      <c r="B1864" s="3" t="s">
        <v>590</v>
      </c>
      <c r="C1864" s="1" t="s">
        <v>12</v>
      </c>
      <c r="D1864" s="1">
        <v>16</v>
      </c>
      <c r="E1864" s="1">
        <v>2013</v>
      </c>
      <c r="F1864" s="1">
        <v>1</v>
      </c>
      <c r="G1864" s="6">
        <v>16</v>
      </c>
      <c r="H1864" s="6">
        <v>11</v>
      </c>
      <c r="I1864" s="7">
        <v>0</v>
      </c>
      <c r="J1864" s="7">
        <v>1</v>
      </c>
      <c r="K1864" s="7">
        <v>1</v>
      </c>
      <c r="L1864" s="7">
        <v>1</v>
      </c>
      <c r="M1864" s="7">
        <v>1</v>
      </c>
      <c r="N1864" s="7">
        <v>0</v>
      </c>
      <c r="O1864" s="6">
        <v>0.34</v>
      </c>
      <c r="P1864" s="7">
        <v>0.8</v>
      </c>
      <c r="Q1864" s="7">
        <v>1.06</v>
      </c>
      <c r="R1864" s="7">
        <v>1.07</v>
      </c>
      <c r="S1864" s="7">
        <v>1.07</v>
      </c>
      <c r="T1864" s="7">
        <v>25</v>
      </c>
      <c r="U1864" s="7">
        <v>1</v>
      </c>
      <c r="V1864" s="7">
        <v>8</v>
      </c>
      <c r="W1864" s="7">
        <f t="shared" si="117"/>
        <v>25</v>
      </c>
      <c r="X1864" s="7">
        <v>19</v>
      </c>
      <c r="Y1864" s="7">
        <v>7</v>
      </c>
      <c r="Z1864" s="7">
        <v>16</v>
      </c>
      <c r="AA1864" s="7">
        <v>23</v>
      </c>
      <c r="AB1864" s="6">
        <v>24</v>
      </c>
      <c r="AC1864" s="7">
        <v>13.09</v>
      </c>
      <c r="AD1864" s="7">
        <v>18.52</v>
      </c>
      <c r="AE1864" s="7">
        <v>21.06</v>
      </c>
      <c r="AF1864" s="1" t="s">
        <v>1885</v>
      </c>
      <c r="AG1864" s="1" t="s">
        <v>1885</v>
      </c>
      <c r="AH1864" s="7"/>
      <c r="AI1864" s="7"/>
      <c r="AJ1864" s="7">
        <v>16</v>
      </c>
      <c r="AK1864" s="7"/>
      <c r="AL1864" s="7">
        <v>0</v>
      </c>
      <c r="AM1864" s="7">
        <v>0</v>
      </c>
      <c r="AN1864" s="7">
        <v>0</v>
      </c>
      <c r="AO1864" s="7">
        <v>0</v>
      </c>
      <c r="AP1864" s="7">
        <v>0</v>
      </c>
      <c r="AQ1864" s="7">
        <v>2</v>
      </c>
      <c r="AR1864" t="str">
        <f t="shared" si="118"/>
        <v/>
      </c>
      <c r="AS1864" t="str">
        <f t="shared" si="119"/>
        <v/>
      </c>
    </row>
    <row r="1865" spans="1:45" ht="29.5" thickBot="1">
      <c r="A1865" t="str">
        <f t="shared" si="116"/>
        <v>Mikel LeshoureRB2013</v>
      </c>
      <c r="B1865" s="3" t="s">
        <v>498</v>
      </c>
      <c r="C1865" s="1" t="s">
        <v>3</v>
      </c>
      <c r="D1865" s="1">
        <v>47</v>
      </c>
      <c r="E1865" s="1">
        <v>2013</v>
      </c>
      <c r="F1865" s="1">
        <v>2</v>
      </c>
      <c r="G1865" s="6">
        <v>157</v>
      </c>
      <c r="H1865" s="6"/>
      <c r="I1865" s="7">
        <v>0</v>
      </c>
      <c r="J1865" s="7">
        <v>0</v>
      </c>
      <c r="K1865" s="7">
        <v>0</v>
      </c>
      <c r="L1865" s="7">
        <v>0</v>
      </c>
      <c r="M1865" s="7">
        <v>0</v>
      </c>
      <c r="N1865" s="7">
        <v>1</v>
      </c>
      <c r="O1865" s="6">
        <v>-0.15</v>
      </c>
      <c r="P1865" s="7">
        <v>-0.15</v>
      </c>
      <c r="Q1865" s="7">
        <v>-0.15</v>
      </c>
      <c r="R1865" s="7">
        <v>-0.15</v>
      </c>
      <c r="S1865" s="7">
        <v>-0.15</v>
      </c>
      <c r="T1865" s="7">
        <v>23</v>
      </c>
      <c r="U1865" s="7">
        <v>2</v>
      </c>
      <c r="V1865" s="7">
        <v>57</v>
      </c>
      <c r="W1865" s="7">
        <f t="shared" si="117"/>
        <v>43</v>
      </c>
      <c r="X1865" s="7">
        <v>113</v>
      </c>
      <c r="Y1865" s="7"/>
      <c r="Z1865" s="7"/>
      <c r="AA1865" s="7"/>
      <c r="AB1865" s="6">
        <v>18</v>
      </c>
      <c r="AC1865" s="7">
        <v>13.51</v>
      </c>
      <c r="AD1865" s="7"/>
      <c r="AE1865" s="7"/>
      <c r="AF1865" s="1">
        <v>7.1428571428571425E-2</v>
      </c>
      <c r="AG1865" s="1" t="s">
        <v>1885</v>
      </c>
      <c r="AH1865" s="7">
        <v>0.97</v>
      </c>
      <c r="AI1865" s="7"/>
      <c r="AJ1865" s="7">
        <v>14</v>
      </c>
      <c r="AK1865" s="7"/>
      <c r="AL1865" s="7">
        <v>0</v>
      </c>
      <c r="AM1865" s="7">
        <v>0</v>
      </c>
      <c r="AN1865" s="7">
        <v>0</v>
      </c>
      <c r="AO1865" s="7">
        <v>0</v>
      </c>
      <c r="AP1865" s="7">
        <v>0</v>
      </c>
      <c r="AQ1865" s="7">
        <v>3</v>
      </c>
      <c r="AR1865">
        <f t="shared" si="118"/>
        <v>8.1632653061224456E-2</v>
      </c>
      <c r="AS1865" t="str">
        <f t="shared" si="119"/>
        <v/>
      </c>
    </row>
    <row r="1866" spans="1:45" ht="29.5" thickBot="1">
      <c r="A1866" t="str">
        <f t="shared" si="116"/>
        <v>Markus WheatonWR2013</v>
      </c>
      <c r="B1866" s="3" t="s">
        <v>665</v>
      </c>
      <c r="C1866" s="1" t="s">
        <v>16</v>
      </c>
      <c r="D1866" s="1">
        <v>57</v>
      </c>
      <c r="E1866" s="1">
        <v>2013</v>
      </c>
      <c r="F1866" s="1">
        <v>3</v>
      </c>
      <c r="G1866" s="6">
        <v>151</v>
      </c>
      <c r="H1866" s="6">
        <v>58</v>
      </c>
      <c r="I1866" s="7">
        <v>0</v>
      </c>
      <c r="J1866" s="7">
        <v>0</v>
      </c>
      <c r="K1866" s="7">
        <v>0</v>
      </c>
      <c r="L1866" s="7">
        <v>0</v>
      </c>
      <c r="M1866" s="7">
        <v>0</v>
      </c>
      <c r="N1866" s="7">
        <v>0</v>
      </c>
      <c r="O1866" s="6">
        <v>-0.56999999999999995</v>
      </c>
      <c r="P1866" s="7">
        <v>-0.56999999999999995</v>
      </c>
      <c r="Q1866" s="7">
        <v>0.05</v>
      </c>
      <c r="R1866" s="7">
        <v>-0.68</v>
      </c>
      <c r="S1866" s="7">
        <v>-0.68</v>
      </c>
      <c r="T1866" s="7">
        <v>22</v>
      </c>
      <c r="U1866" s="7">
        <v>3</v>
      </c>
      <c r="V1866" s="7">
        <v>79</v>
      </c>
      <c r="W1866" s="7" t="str">
        <f t="shared" si="117"/>
        <v/>
      </c>
      <c r="X1866" s="7">
        <v>51</v>
      </c>
      <c r="Y1866" s="7">
        <v>77</v>
      </c>
      <c r="Z1866" s="7">
        <v>60</v>
      </c>
      <c r="AA1866" s="7">
        <v>153</v>
      </c>
      <c r="AB1866" s="6"/>
      <c r="AC1866" s="7"/>
      <c r="AD1866" s="7">
        <v>1.03</v>
      </c>
      <c r="AE1866" s="7">
        <v>8.2100000000000009</v>
      </c>
      <c r="AF1866" s="1" t="s">
        <v>1885</v>
      </c>
      <c r="AG1866" s="1">
        <v>2.9066666666666668E-2</v>
      </c>
      <c r="AH1866" s="7"/>
      <c r="AI1866" s="7">
        <v>0.6</v>
      </c>
      <c r="AJ1866" s="7"/>
      <c r="AK1866" s="7">
        <v>12</v>
      </c>
      <c r="AL1866" s="7">
        <v>0</v>
      </c>
      <c r="AM1866" s="7">
        <v>0</v>
      </c>
      <c r="AN1866" s="7">
        <v>0</v>
      </c>
      <c r="AO1866" s="7">
        <v>0</v>
      </c>
      <c r="AP1866" s="7">
        <v>0</v>
      </c>
      <c r="AQ1866" s="7">
        <v>1</v>
      </c>
      <c r="AR1866" t="str">
        <f t="shared" si="118"/>
        <v/>
      </c>
      <c r="AS1866">
        <f t="shared" si="119"/>
        <v>3.8755555555555599E-2</v>
      </c>
    </row>
    <row r="1867" spans="1:45" ht="29.5" thickBot="1">
      <c r="A1867" t="str">
        <f t="shared" si="116"/>
        <v>Sidney RiceWR2013</v>
      </c>
      <c r="B1867" s="3" t="s">
        <v>88</v>
      </c>
      <c r="C1867" s="1" t="s">
        <v>16</v>
      </c>
      <c r="D1867" s="1">
        <v>58</v>
      </c>
      <c r="E1867" s="1">
        <v>2013</v>
      </c>
      <c r="F1867" s="1">
        <v>3</v>
      </c>
      <c r="G1867" s="6">
        <v>106</v>
      </c>
      <c r="H1867" s="6"/>
      <c r="I1867" s="7">
        <v>0</v>
      </c>
      <c r="J1867" s="7">
        <v>0</v>
      </c>
      <c r="K1867" s="7">
        <v>0</v>
      </c>
      <c r="L1867" s="7">
        <v>0</v>
      </c>
      <c r="M1867" s="7">
        <v>0</v>
      </c>
      <c r="N1867" s="7">
        <v>1</v>
      </c>
      <c r="O1867" s="6">
        <v>-0.57999999999999996</v>
      </c>
      <c r="P1867" s="7">
        <v>-0.57999999999999996</v>
      </c>
      <c r="Q1867" s="7">
        <v>-0.57999999999999996</v>
      </c>
      <c r="R1867" s="7">
        <v>-0.57999999999999996</v>
      </c>
      <c r="S1867" s="7">
        <v>-0.57999999999999996</v>
      </c>
      <c r="T1867" s="7">
        <v>27</v>
      </c>
      <c r="U1867" s="7">
        <v>2</v>
      </c>
      <c r="V1867" s="7">
        <v>44</v>
      </c>
      <c r="W1867" s="7">
        <f t="shared" si="117"/>
        <v>41</v>
      </c>
      <c r="X1867" s="7">
        <v>141</v>
      </c>
      <c r="Y1867" s="7"/>
      <c r="Z1867" s="7"/>
      <c r="AA1867" s="7"/>
      <c r="AB1867" s="6">
        <v>35</v>
      </c>
      <c r="AC1867" s="7">
        <v>10.46</v>
      </c>
      <c r="AD1867" s="7">
        <v>7.01</v>
      </c>
      <c r="AE1867" s="7"/>
      <c r="AF1867" s="1">
        <v>0.2155</v>
      </c>
      <c r="AG1867" s="1">
        <v>0.1658</v>
      </c>
      <c r="AH1867" s="7">
        <v>1.78</v>
      </c>
      <c r="AI1867" s="7">
        <v>1.18</v>
      </c>
      <c r="AJ1867" s="7">
        <v>16</v>
      </c>
      <c r="AK1867" s="7">
        <v>8</v>
      </c>
      <c r="AL1867" s="7">
        <v>0</v>
      </c>
      <c r="AM1867" s="7">
        <v>0</v>
      </c>
      <c r="AN1867" s="7">
        <v>0</v>
      </c>
      <c r="AO1867" s="7">
        <v>0</v>
      </c>
      <c r="AP1867" s="7">
        <v>0</v>
      </c>
      <c r="AQ1867" s="7">
        <v>7</v>
      </c>
      <c r="AR1867">
        <f t="shared" si="118"/>
        <v>0.2155</v>
      </c>
      <c r="AS1867">
        <f t="shared" si="119"/>
        <v>0.33160000000000001</v>
      </c>
    </row>
    <row r="1868" spans="1:45" ht="29.5" thickBot="1">
      <c r="A1868" t="str">
        <f t="shared" si="116"/>
        <v>Robert WoodsWR2013</v>
      </c>
      <c r="B1868" s="3" t="s">
        <v>666</v>
      </c>
      <c r="C1868" s="1" t="s">
        <v>16</v>
      </c>
      <c r="D1868" s="1">
        <v>59</v>
      </c>
      <c r="E1868" s="1">
        <v>2013</v>
      </c>
      <c r="F1868" s="1">
        <v>3</v>
      </c>
      <c r="G1868" s="6">
        <v>59</v>
      </c>
      <c r="H1868" s="6">
        <v>45</v>
      </c>
      <c r="I1868" s="7">
        <v>0</v>
      </c>
      <c r="J1868" s="7">
        <v>0</v>
      </c>
      <c r="K1868" s="7">
        <v>0</v>
      </c>
      <c r="L1868" s="7">
        <v>0</v>
      </c>
      <c r="M1868" s="7">
        <v>0</v>
      </c>
      <c r="N1868" s="7">
        <v>0</v>
      </c>
      <c r="O1868" s="6">
        <v>-0.14000000000000001</v>
      </c>
      <c r="P1868" s="7">
        <v>-0.19</v>
      </c>
      <c r="Q1868" s="7">
        <v>-0.42</v>
      </c>
      <c r="R1868" s="7">
        <v>-0.77</v>
      </c>
      <c r="S1868" s="7">
        <v>-0.39</v>
      </c>
      <c r="T1868" s="7">
        <v>21</v>
      </c>
      <c r="U1868" s="7">
        <v>2</v>
      </c>
      <c r="V1868" s="7">
        <v>41</v>
      </c>
      <c r="W1868" s="7" t="str">
        <f t="shared" si="117"/>
        <v/>
      </c>
      <c r="X1868" s="7">
        <v>61</v>
      </c>
      <c r="Y1868" s="7">
        <v>84</v>
      </c>
      <c r="Z1868" s="7">
        <v>96.5</v>
      </c>
      <c r="AA1868" s="7">
        <v>77</v>
      </c>
      <c r="AB1868" s="6"/>
      <c r="AC1868" s="7"/>
      <c r="AD1868" s="7">
        <v>8.4499999999999993</v>
      </c>
      <c r="AE1868" s="7">
        <v>10.31</v>
      </c>
      <c r="AF1868" s="1" t="s">
        <v>1885</v>
      </c>
      <c r="AG1868" s="1">
        <v>0.18891428571428573</v>
      </c>
      <c r="AH1868" s="7"/>
      <c r="AI1868" s="7">
        <v>1.22</v>
      </c>
      <c r="AJ1868" s="7"/>
      <c r="AK1868" s="7">
        <v>14</v>
      </c>
      <c r="AL1868" s="7">
        <v>0</v>
      </c>
      <c r="AM1868" s="7">
        <v>0</v>
      </c>
      <c r="AN1868" s="7">
        <v>0</v>
      </c>
      <c r="AO1868" s="7">
        <v>0</v>
      </c>
      <c r="AP1868" s="7">
        <v>0</v>
      </c>
      <c r="AQ1868" s="7">
        <v>1</v>
      </c>
      <c r="AR1868" t="str">
        <f t="shared" si="118"/>
        <v/>
      </c>
      <c r="AS1868">
        <f t="shared" si="119"/>
        <v>0.21590204081632686</v>
      </c>
    </row>
    <row r="1869" spans="1:45" ht="44" thickBot="1">
      <c r="A1869" t="str">
        <f t="shared" si="116"/>
        <v>Kenbrell ThompkinsWR2013</v>
      </c>
      <c r="B1869" s="3" t="s">
        <v>667</v>
      </c>
      <c r="C1869" s="1" t="s">
        <v>16</v>
      </c>
      <c r="D1869" s="1">
        <v>60</v>
      </c>
      <c r="E1869" s="1">
        <v>2013</v>
      </c>
      <c r="F1869" s="1">
        <v>3</v>
      </c>
      <c r="G1869" s="6">
        <v>67</v>
      </c>
      <c r="H1869" s="6"/>
      <c r="I1869" s="7">
        <v>0</v>
      </c>
      <c r="J1869" s="7">
        <v>0</v>
      </c>
      <c r="K1869" s="7">
        <v>0</v>
      </c>
      <c r="L1869" s="7">
        <v>0</v>
      </c>
      <c r="M1869" s="7">
        <v>0</v>
      </c>
      <c r="N1869" s="7">
        <v>0</v>
      </c>
      <c r="O1869" s="6">
        <v>-0.39</v>
      </c>
      <c r="P1869" s="7">
        <v>-0.39</v>
      </c>
      <c r="Q1869" s="7">
        <v>-0.83</v>
      </c>
      <c r="R1869" s="7">
        <v>-0.83</v>
      </c>
      <c r="S1869" s="7">
        <v>-0.83</v>
      </c>
      <c r="T1869" s="7">
        <v>25</v>
      </c>
      <c r="U1869" s="7">
        <v>8</v>
      </c>
      <c r="V1869" s="7">
        <v>300</v>
      </c>
      <c r="W1869" s="7" t="str">
        <f t="shared" si="117"/>
        <v/>
      </c>
      <c r="X1869" s="7">
        <v>89</v>
      </c>
      <c r="Y1869" s="7">
        <v>151</v>
      </c>
      <c r="Z1869" s="7"/>
      <c r="AA1869" s="7"/>
      <c r="AB1869" s="6"/>
      <c r="AC1869" s="7"/>
      <c r="AD1869" s="7">
        <v>8.5500000000000007</v>
      </c>
      <c r="AE1869" s="7"/>
      <c r="AF1869" s="1" t="s">
        <v>1885</v>
      </c>
      <c r="AG1869" s="1">
        <v>0.15493333333333334</v>
      </c>
      <c r="AH1869" s="7"/>
      <c r="AI1869" s="7">
        <v>1.31</v>
      </c>
      <c r="AJ1869" s="7"/>
      <c r="AK1869" s="7">
        <v>12</v>
      </c>
      <c r="AL1869" s="7">
        <v>0</v>
      </c>
      <c r="AM1869" s="7">
        <v>0</v>
      </c>
      <c r="AN1869" s="7">
        <v>0</v>
      </c>
      <c r="AO1869" s="7">
        <v>0</v>
      </c>
      <c r="AP1869" s="7">
        <v>0</v>
      </c>
      <c r="AQ1869" s="7">
        <v>1</v>
      </c>
      <c r="AR1869" t="str">
        <f t="shared" si="118"/>
        <v/>
      </c>
      <c r="AS1869">
        <f t="shared" si="119"/>
        <v>0.20657777777777733</v>
      </c>
    </row>
    <row r="1870" spans="1:45" ht="29.5" thickBot="1">
      <c r="A1870" t="str">
        <f t="shared" si="116"/>
        <v>Owen DanielsTE2013</v>
      </c>
      <c r="B1870" s="3" t="s">
        <v>99</v>
      </c>
      <c r="C1870" s="1" t="s">
        <v>49</v>
      </c>
      <c r="D1870" s="1">
        <v>14</v>
      </c>
      <c r="E1870" s="1">
        <v>2013</v>
      </c>
      <c r="F1870" s="1">
        <v>4</v>
      </c>
      <c r="G1870" s="6">
        <v>42</v>
      </c>
      <c r="H1870" s="6">
        <v>18</v>
      </c>
      <c r="I1870" s="7">
        <v>0</v>
      </c>
      <c r="J1870" s="7">
        <v>0</v>
      </c>
      <c r="K1870" s="7">
        <v>0</v>
      </c>
      <c r="L1870" s="7">
        <v>0</v>
      </c>
      <c r="M1870" s="7">
        <v>0</v>
      </c>
      <c r="N1870" s="7">
        <v>3</v>
      </c>
      <c r="O1870" s="6">
        <v>0.23</v>
      </c>
      <c r="P1870" s="7">
        <v>0.32</v>
      </c>
      <c r="Q1870" s="7">
        <v>0.23</v>
      </c>
      <c r="R1870" s="7">
        <v>0.23</v>
      </c>
      <c r="S1870" s="7">
        <v>0.23</v>
      </c>
      <c r="T1870" s="7">
        <v>31</v>
      </c>
      <c r="U1870" s="7">
        <v>4</v>
      </c>
      <c r="V1870" s="7">
        <v>98</v>
      </c>
      <c r="W1870" s="7">
        <f t="shared" si="117"/>
        <v>17</v>
      </c>
      <c r="X1870" s="7">
        <v>50</v>
      </c>
      <c r="Y1870" s="7">
        <v>25</v>
      </c>
      <c r="Z1870" s="7"/>
      <c r="AA1870" s="7"/>
      <c r="AB1870" s="6">
        <v>9</v>
      </c>
      <c r="AC1870" s="7">
        <v>11.31</v>
      </c>
      <c r="AD1870" s="7">
        <v>13.44</v>
      </c>
      <c r="AE1870" s="7">
        <v>8.31</v>
      </c>
      <c r="AF1870" s="1">
        <v>0.20298666666666668</v>
      </c>
      <c r="AG1870" s="1">
        <v>0.21695999999999999</v>
      </c>
      <c r="AH1870" s="7">
        <v>1.64</v>
      </c>
      <c r="AI1870" s="7">
        <v>1.22</v>
      </c>
      <c r="AJ1870" s="7">
        <v>15</v>
      </c>
      <c r="AK1870" s="7">
        <v>5</v>
      </c>
      <c r="AL1870" s="7">
        <v>0</v>
      </c>
      <c r="AM1870" s="7">
        <v>0</v>
      </c>
      <c r="AN1870" s="7">
        <v>0</v>
      </c>
      <c r="AO1870" s="7">
        <v>0</v>
      </c>
      <c r="AP1870" s="7">
        <v>0</v>
      </c>
      <c r="AQ1870" s="7">
        <v>8</v>
      </c>
      <c r="AR1870">
        <f t="shared" si="118"/>
        <v>0.21651911111111147</v>
      </c>
      <c r="AS1870">
        <f t="shared" si="119"/>
        <v>0.694272</v>
      </c>
    </row>
    <row r="1871" spans="1:45" ht="29.5" thickBot="1">
      <c r="A1871" t="str">
        <f t="shared" si="116"/>
        <v>Jacquizz RodgersRB2013</v>
      </c>
      <c r="B1871" s="3" t="s">
        <v>512</v>
      </c>
      <c r="C1871" s="1" t="s">
        <v>3</v>
      </c>
      <c r="D1871" s="1">
        <v>48</v>
      </c>
      <c r="E1871" s="1">
        <v>2013</v>
      </c>
      <c r="F1871" s="1">
        <v>2</v>
      </c>
      <c r="G1871" s="6">
        <v>33</v>
      </c>
      <c r="H1871" s="6">
        <v>53</v>
      </c>
      <c r="I1871" s="7">
        <v>0</v>
      </c>
      <c r="J1871" s="7">
        <v>0</v>
      </c>
      <c r="K1871" s="7">
        <v>0</v>
      </c>
      <c r="L1871" s="7">
        <v>0</v>
      </c>
      <c r="M1871" s="7">
        <v>0</v>
      </c>
      <c r="N1871" s="7">
        <v>0</v>
      </c>
      <c r="O1871" s="6">
        <v>0.47</v>
      </c>
      <c r="P1871" s="7">
        <v>0.16</v>
      </c>
      <c r="Q1871" s="7">
        <v>-0.21</v>
      </c>
      <c r="R1871" s="7">
        <v>-0.08</v>
      </c>
      <c r="S1871" s="7">
        <v>0.37</v>
      </c>
      <c r="T1871" s="7">
        <v>23</v>
      </c>
      <c r="U1871" s="7">
        <v>5</v>
      </c>
      <c r="V1871" s="7">
        <v>145</v>
      </c>
      <c r="W1871" s="7">
        <f t="shared" si="117"/>
        <v>44</v>
      </c>
      <c r="X1871" s="7">
        <v>81</v>
      </c>
      <c r="Y1871" s="7">
        <v>105</v>
      </c>
      <c r="Z1871" s="7"/>
      <c r="AA1871" s="7">
        <v>63</v>
      </c>
      <c r="AB1871" s="6">
        <v>29</v>
      </c>
      <c r="AC1871" s="7">
        <v>8.84</v>
      </c>
      <c r="AD1871" s="7">
        <v>9.56</v>
      </c>
      <c r="AE1871" s="7">
        <v>5</v>
      </c>
      <c r="AF1871" s="1">
        <v>9.8299999999999998E-2</v>
      </c>
      <c r="AG1871" s="1">
        <v>0.10112</v>
      </c>
      <c r="AH1871" s="7">
        <v>1.51</v>
      </c>
      <c r="AI1871" s="7">
        <v>1.43</v>
      </c>
      <c r="AJ1871" s="7">
        <v>16</v>
      </c>
      <c r="AK1871" s="7">
        <v>15</v>
      </c>
      <c r="AL1871" s="7">
        <v>0</v>
      </c>
      <c r="AM1871" s="7">
        <v>0</v>
      </c>
      <c r="AN1871" s="7">
        <v>0</v>
      </c>
      <c r="AO1871" s="7">
        <v>0</v>
      </c>
      <c r="AP1871" s="7">
        <v>0</v>
      </c>
      <c r="AQ1871" s="7">
        <v>3</v>
      </c>
      <c r="AR1871">
        <f t="shared" si="118"/>
        <v>9.8299999999999998E-2</v>
      </c>
      <c r="AS1871">
        <f t="shared" si="119"/>
        <v>0.10786133333333334</v>
      </c>
    </row>
    <row r="1872" spans="1:45" ht="29.5" thickBot="1">
      <c r="A1872" t="str">
        <f t="shared" si="116"/>
        <v>Martellus BennettTE2013</v>
      </c>
      <c r="B1872" s="3" t="s">
        <v>315</v>
      </c>
      <c r="C1872" s="1" t="s">
        <v>49</v>
      </c>
      <c r="D1872" s="1">
        <v>15</v>
      </c>
      <c r="E1872" s="1">
        <v>2013</v>
      </c>
      <c r="F1872" s="1">
        <v>4</v>
      </c>
      <c r="G1872" s="6">
        <v>10</v>
      </c>
      <c r="H1872" s="6">
        <v>5</v>
      </c>
      <c r="I1872" s="7">
        <v>1</v>
      </c>
      <c r="J1872" s="7">
        <v>2</v>
      </c>
      <c r="K1872" s="7">
        <v>2</v>
      </c>
      <c r="L1872" s="7">
        <v>3</v>
      </c>
      <c r="M1872" s="7">
        <v>3</v>
      </c>
      <c r="N1872" s="7">
        <v>2</v>
      </c>
      <c r="O1872" s="6">
        <v>0.28999999999999998</v>
      </c>
      <c r="P1872" s="7">
        <v>1.05</v>
      </c>
      <c r="Q1872" s="7">
        <v>1.31</v>
      </c>
      <c r="R1872" s="7">
        <v>1.56</v>
      </c>
      <c r="S1872" s="7">
        <v>1.4</v>
      </c>
      <c r="T1872" s="7">
        <v>26</v>
      </c>
      <c r="U1872" s="7">
        <v>2</v>
      </c>
      <c r="V1872" s="7">
        <v>61</v>
      </c>
      <c r="W1872" s="7">
        <f t="shared" si="117"/>
        <v>22</v>
      </c>
      <c r="X1872" s="7">
        <v>17</v>
      </c>
      <c r="Y1872" s="7">
        <v>7</v>
      </c>
      <c r="Z1872" s="7">
        <v>18</v>
      </c>
      <c r="AA1872" s="7">
        <v>14</v>
      </c>
      <c r="AB1872" s="6">
        <v>12</v>
      </c>
      <c r="AC1872" s="7">
        <v>9.23</v>
      </c>
      <c r="AD1872" s="7">
        <v>10.62</v>
      </c>
      <c r="AE1872" s="7">
        <v>14.23</v>
      </c>
      <c r="AF1872" s="1">
        <v>0.17319999999999999</v>
      </c>
      <c r="AG1872" s="1">
        <v>0.1648</v>
      </c>
      <c r="AH1872" s="7">
        <v>1.49</v>
      </c>
      <c r="AI1872" s="7">
        <v>1.45</v>
      </c>
      <c r="AJ1872" s="7">
        <v>16</v>
      </c>
      <c r="AK1872" s="7">
        <v>16</v>
      </c>
      <c r="AL1872" s="7">
        <v>0</v>
      </c>
      <c r="AM1872" s="7">
        <v>1</v>
      </c>
      <c r="AN1872" s="7">
        <v>1</v>
      </c>
      <c r="AO1872" s="7">
        <v>1</v>
      </c>
      <c r="AP1872" s="7">
        <v>1</v>
      </c>
      <c r="AQ1872" s="7">
        <v>6</v>
      </c>
      <c r="AR1872">
        <f t="shared" si="118"/>
        <v>0.17319999999999999</v>
      </c>
      <c r="AS1872">
        <f t="shared" si="119"/>
        <v>0.1648</v>
      </c>
    </row>
    <row r="1873" spans="1:45" ht="44" thickBot="1">
      <c r="A1873" t="str">
        <f t="shared" si="116"/>
        <v>DeAngelo WilliamsRB2013</v>
      </c>
      <c r="B1873" s="3" t="s">
        <v>83</v>
      </c>
      <c r="C1873" s="1" t="s">
        <v>3</v>
      </c>
      <c r="D1873" s="1">
        <v>49</v>
      </c>
      <c r="E1873" s="1">
        <v>2013</v>
      </c>
      <c r="F1873" s="1">
        <v>2</v>
      </c>
      <c r="G1873" s="6">
        <v>25</v>
      </c>
      <c r="H1873" s="6">
        <v>92</v>
      </c>
      <c r="I1873" s="7">
        <v>0</v>
      </c>
      <c r="J1873" s="7">
        <v>0</v>
      </c>
      <c r="K1873" s="7">
        <v>1</v>
      </c>
      <c r="L1873" s="7">
        <v>1</v>
      </c>
      <c r="M1873" s="7">
        <v>1</v>
      </c>
      <c r="N1873" s="7">
        <v>2</v>
      </c>
      <c r="O1873" s="6">
        <v>0.25</v>
      </c>
      <c r="P1873" s="7">
        <v>0.13</v>
      </c>
      <c r="Q1873" s="7">
        <v>0.82</v>
      </c>
      <c r="R1873" s="7">
        <v>1.05</v>
      </c>
      <c r="S1873" s="7">
        <v>1.05</v>
      </c>
      <c r="T1873" s="7">
        <v>30</v>
      </c>
      <c r="U1873" s="7">
        <v>1</v>
      </c>
      <c r="V1873" s="7">
        <v>27</v>
      </c>
      <c r="W1873" s="7">
        <f t="shared" si="117"/>
        <v>42</v>
      </c>
      <c r="X1873" s="7">
        <v>61</v>
      </c>
      <c r="Y1873" s="7">
        <v>79</v>
      </c>
      <c r="Z1873" s="7">
        <v>56</v>
      </c>
      <c r="AA1873" s="7">
        <v>86</v>
      </c>
      <c r="AB1873" s="6">
        <v>27</v>
      </c>
      <c r="AC1873" s="7">
        <v>9.2100000000000009</v>
      </c>
      <c r="AD1873" s="7">
        <v>11.17</v>
      </c>
      <c r="AE1873" s="7">
        <v>5.22</v>
      </c>
      <c r="AF1873" s="1">
        <v>4.2599999999999999E-2</v>
      </c>
      <c r="AG1873" s="1">
        <v>7.8186666666666668E-2</v>
      </c>
      <c r="AH1873" s="7">
        <v>1.27</v>
      </c>
      <c r="AI1873" s="7">
        <v>2.04</v>
      </c>
      <c r="AJ1873" s="7">
        <v>16</v>
      </c>
      <c r="AK1873" s="7">
        <v>15</v>
      </c>
      <c r="AL1873" s="7">
        <v>0</v>
      </c>
      <c r="AM1873" s="7">
        <v>0</v>
      </c>
      <c r="AN1873" s="7">
        <v>1</v>
      </c>
      <c r="AO1873" s="7">
        <v>1</v>
      </c>
      <c r="AP1873" s="7">
        <v>1</v>
      </c>
      <c r="AQ1873" s="7">
        <v>8</v>
      </c>
      <c r="AR1873">
        <f t="shared" si="118"/>
        <v>4.2599999999999999E-2</v>
      </c>
      <c r="AS1873">
        <f t="shared" si="119"/>
        <v>8.3399111111111146E-2</v>
      </c>
    </row>
    <row r="1874" spans="1:45" ht="44" thickBot="1">
      <c r="A1874" t="str">
        <f t="shared" si="116"/>
        <v>Ben RoethlisbergerQB2013</v>
      </c>
      <c r="B1874" s="3" t="s">
        <v>50</v>
      </c>
      <c r="C1874" s="1" t="s">
        <v>12</v>
      </c>
      <c r="D1874" s="1">
        <v>17</v>
      </c>
      <c r="E1874" s="1">
        <v>2013</v>
      </c>
      <c r="F1874" s="1">
        <v>1</v>
      </c>
      <c r="G1874" s="6">
        <v>9</v>
      </c>
      <c r="H1874" s="6">
        <v>5</v>
      </c>
      <c r="I1874" s="7">
        <v>1</v>
      </c>
      <c r="J1874" s="7">
        <v>2</v>
      </c>
      <c r="K1874" s="7">
        <v>2</v>
      </c>
      <c r="L1874" s="7">
        <v>2</v>
      </c>
      <c r="M1874" s="7">
        <v>3</v>
      </c>
      <c r="N1874" s="7">
        <v>2</v>
      </c>
      <c r="O1874" s="6">
        <v>0.56000000000000005</v>
      </c>
      <c r="P1874" s="7">
        <v>1.41</v>
      </c>
      <c r="Q1874" s="7">
        <v>1.84</v>
      </c>
      <c r="R1874" s="7">
        <v>2.54</v>
      </c>
      <c r="S1874" s="7">
        <v>2.98</v>
      </c>
      <c r="T1874" s="7">
        <v>31</v>
      </c>
      <c r="U1874" s="7">
        <v>1</v>
      </c>
      <c r="V1874" s="7">
        <v>11</v>
      </c>
      <c r="W1874" s="7">
        <f t="shared" si="117"/>
        <v>14</v>
      </c>
      <c r="X1874" s="7">
        <v>20</v>
      </c>
      <c r="Y1874" s="7">
        <v>9</v>
      </c>
      <c r="Z1874" s="7">
        <v>9</v>
      </c>
      <c r="AA1874" s="7">
        <v>15</v>
      </c>
      <c r="AB1874" s="6">
        <v>19</v>
      </c>
      <c r="AC1874" s="7">
        <v>21.02</v>
      </c>
      <c r="AD1874" s="7">
        <v>20.399999999999999</v>
      </c>
      <c r="AE1874" s="7">
        <v>23.42</v>
      </c>
      <c r="AF1874" s="1" t="s">
        <v>1885</v>
      </c>
      <c r="AG1874" s="1" t="s">
        <v>1885</v>
      </c>
      <c r="AH1874" s="7"/>
      <c r="AI1874" s="7"/>
      <c r="AJ1874" s="7">
        <v>13</v>
      </c>
      <c r="AK1874" s="7"/>
      <c r="AL1874" s="7">
        <v>0</v>
      </c>
      <c r="AM1874" s="7">
        <v>1</v>
      </c>
      <c r="AN1874" s="7">
        <v>1</v>
      </c>
      <c r="AO1874" s="7">
        <v>1</v>
      </c>
      <c r="AP1874" s="7">
        <v>1</v>
      </c>
      <c r="AQ1874" s="7">
        <v>10</v>
      </c>
      <c r="AR1874" t="str">
        <f t="shared" si="118"/>
        <v/>
      </c>
      <c r="AS1874" t="str">
        <f t="shared" si="119"/>
        <v/>
      </c>
    </row>
    <row r="1875" spans="1:45" ht="29.5" thickBot="1">
      <c r="A1875" t="str">
        <f t="shared" si="116"/>
        <v>Brandon PettigrewTE2013</v>
      </c>
      <c r="B1875" s="3" t="s">
        <v>353</v>
      </c>
      <c r="C1875" s="1" t="s">
        <v>49</v>
      </c>
      <c r="D1875" s="1">
        <v>16</v>
      </c>
      <c r="E1875" s="1">
        <v>2013</v>
      </c>
      <c r="F1875" s="1">
        <v>4</v>
      </c>
      <c r="G1875" s="6">
        <v>27</v>
      </c>
      <c r="H1875" s="6">
        <v>74</v>
      </c>
      <c r="I1875" s="7">
        <v>0</v>
      </c>
      <c r="J1875" s="7">
        <v>0</v>
      </c>
      <c r="K1875" s="7">
        <v>0</v>
      </c>
      <c r="L1875" s="7">
        <v>0</v>
      </c>
      <c r="M1875" s="7">
        <v>0</v>
      </c>
      <c r="N1875" s="7">
        <v>2</v>
      </c>
      <c r="O1875" s="6">
        <v>-0.15</v>
      </c>
      <c r="P1875" s="7">
        <v>-0.8</v>
      </c>
      <c r="Q1875" s="7">
        <v>-1.21</v>
      </c>
      <c r="R1875" s="7">
        <v>-1.39</v>
      </c>
      <c r="S1875" s="7">
        <v>-1.39</v>
      </c>
      <c r="T1875" s="7">
        <v>28</v>
      </c>
      <c r="U1875" s="7">
        <v>1</v>
      </c>
      <c r="V1875" s="7">
        <v>20</v>
      </c>
      <c r="W1875" s="7">
        <f t="shared" si="117"/>
        <v>8</v>
      </c>
      <c r="X1875" s="7">
        <v>53</v>
      </c>
      <c r="Y1875" s="7">
        <v>59</v>
      </c>
      <c r="Z1875" s="7"/>
      <c r="AA1875" s="7"/>
      <c r="AB1875" s="6">
        <v>16</v>
      </c>
      <c r="AC1875" s="7">
        <v>9.5399999999999991</v>
      </c>
      <c r="AD1875" s="7">
        <v>6.69</v>
      </c>
      <c r="AE1875" s="7">
        <v>1.21</v>
      </c>
      <c r="AF1875" s="1">
        <v>0.15074285714285712</v>
      </c>
      <c r="AG1875" s="1">
        <v>0.11154285714285715</v>
      </c>
      <c r="AH1875" s="7">
        <v>1.18</v>
      </c>
      <c r="AI1875" s="7">
        <v>0.99</v>
      </c>
      <c r="AJ1875" s="7">
        <v>14</v>
      </c>
      <c r="AK1875" s="7">
        <v>14</v>
      </c>
      <c r="AL1875" s="7">
        <v>0</v>
      </c>
      <c r="AM1875" s="7">
        <v>0</v>
      </c>
      <c r="AN1875" s="7">
        <v>0</v>
      </c>
      <c r="AO1875" s="7">
        <v>0</v>
      </c>
      <c r="AP1875" s="7">
        <v>0</v>
      </c>
      <c r="AQ1875" s="7">
        <v>5</v>
      </c>
      <c r="AR1875">
        <f t="shared" si="118"/>
        <v>0.17227755102040801</v>
      </c>
      <c r="AS1875">
        <f t="shared" si="119"/>
        <v>0.127477551020408</v>
      </c>
    </row>
    <row r="1876" spans="1:45" ht="29.5" thickBot="1">
      <c r="A1876" t="str">
        <f t="shared" si="116"/>
        <v>Justin HunterWR2013</v>
      </c>
      <c r="B1876" s="3" t="s">
        <v>668</v>
      </c>
      <c r="C1876" s="1" t="s">
        <v>16</v>
      </c>
      <c r="D1876" s="1">
        <v>61</v>
      </c>
      <c r="E1876" s="1">
        <v>2013</v>
      </c>
      <c r="F1876" s="1">
        <v>3</v>
      </c>
      <c r="G1876" s="6">
        <v>92</v>
      </c>
      <c r="H1876" s="6">
        <v>79</v>
      </c>
      <c r="I1876" s="7">
        <v>0</v>
      </c>
      <c r="J1876" s="7">
        <v>0</v>
      </c>
      <c r="K1876" s="7">
        <v>0</v>
      </c>
      <c r="L1876" s="7">
        <v>0</v>
      </c>
      <c r="M1876" s="7">
        <v>0</v>
      </c>
      <c r="N1876" s="7">
        <v>0</v>
      </c>
      <c r="O1876" s="6">
        <v>-0.15</v>
      </c>
      <c r="P1876" s="7">
        <v>-0.36</v>
      </c>
      <c r="Q1876" s="7">
        <v>-1.01</v>
      </c>
      <c r="R1876" s="7">
        <v>-1.01</v>
      </c>
      <c r="S1876" s="7">
        <v>-1.84</v>
      </c>
      <c r="T1876" s="7">
        <v>22</v>
      </c>
      <c r="U1876" s="7">
        <v>2</v>
      </c>
      <c r="V1876" s="7">
        <v>34</v>
      </c>
      <c r="W1876" s="7" t="str">
        <f t="shared" si="117"/>
        <v/>
      </c>
      <c r="X1876" s="7">
        <v>36</v>
      </c>
      <c r="Y1876" s="7">
        <v>66.5</v>
      </c>
      <c r="Z1876" s="7">
        <v>166</v>
      </c>
      <c r="AA1876" s="7">
        <v>135.5</v>
      </c>
      <c r="AB1876" s="6"/>
      <c r="AC1876" s="7"/>
      <c r="AD1876" s="7">
        <v>5.53</v>
      </c>
      <c r="AE1876" s="7">
        <v>7.98</v>
      </c>
      <c r="AF1876" s="1" t="s">
        <v>1885</v>
      </c>
      <c r="AG1876" s="1">
        <v>9.3714285714285722E-2</v>
      </c>
      <c r="AH1876" s="7"/>
      <c r="AI1876" s="7">
        <v>1.67</v>
      </c>
      <c r="AJ1876" s="7"/>
      <c r="AK1876" s="7">
        <v>14</v>
      </c>
      <c r="AL1876" s="7">
        <v>0</v>
      </c>
      <c r="AM1876" s="7">
        <v>0</v>
      </c>
      <c r="AN1876" s="7">
        <v>0</v>
      </c>
      <c r="AO1876" s="7">
        <v>0</v>
      </c>
      <c r="AP1876" s="7">
        <v>0</v>
      </c>
      <c r="AQ1876" s="7">
        <v>1</v>
      </c>
      <c r="AR1876" t="str">
        <f t="shared" si="118"/>
        <v/>
      </c>
      <c r="AS1876">
        <f t="shared" si="119"/>
        <v>0.1071020408163265</v>
      </c>
    </row>
    <row r="1877" spans="1:45" ht="29.5" thickBot="1">
      <c r="A1877" t="str">
        <f t="shared" si="116"/>
        <v>Joseph RandleRB2013</v>
      </c>
      <c r="B1877" s="3" t="s">
        <v>669</v>
      </c>
      <c r="C1877" s="1" t="s">
        <v>3</v>
      </c>
      <c r="D1877" s="1">
        <v>50</v>
      </c>
      <c r="E1877" s="1">
        <v>2013</v>
      </c>
      <c r="F1877" s="1">
        <v>2</v>
      </c>
      <c r="G1877" s="6">
        <v>76</v>
      </c>
      <c r="H1877" s="6">
        <v>74</v>
      </c>
      <c r="I1877" s="7">
        <v>0</v>
      </c>
      <c r="J1877" s="7">
        <v>0</v>
      </c>
      <c r="K1877" s="7">
        <v>0</v>
      </c>
      <c r="L1877" s="7">
        <v>0</v>
      </c>
      <c r="M1877" s="7">
        <v>0</v>
      </c>
      <c r="N1877" s="7">
        <v>0</v>
      </c>
      <c r="O1877" s="6">
        <v>-0.33</v>
      </c>
      <c r="P1877" s="7">
        <v>-0.95</v>
      </c>
      <c r="Q1877" s="7">
        <v>-0.7</v>
      </c>
      <c r="R1877" s="7">
        <v>-0.7</v>
      </c>
      <c r="S1877" s="7">
        <v>-0.7</v>
      </c>
      <c r="T1877" s="7">
        <v>22</v>
      </c>
      <c r="U1877" s="7">
        <v>5</v>
      </c>
      <c r="V1877" s="7">
        <v>151</v>
      </c>
      <c r="W1877" s="7" t="str">
        <f t="shared" si="117"/>
        <v/>
      </c>
      <c r="X1877" s="7">
        <v>101</v>
      </c>
      <c r="Y1877" s="7">
        <v>43</v>
      </c>
      <c r="Z1877" s="7"/>
      <c r="AA1877" s="7"/>
      <c r="AB1877" s="6"/>
      <c r="AC1877" s="7"/>
      <c r="AD1877" s="7">
        <v>7.08</v>
      </c>
      <c r="AE1877" s="7">
        <v>5.86</v>
      </c>
      <c r="AF1877" s="1" t="s">
        <v>1885</v>
      </c>
      <c r="AG1877" s="1">
        <v>4.7999999999999994E-2</v>
      </c>
      <c r="AH1877" s="7"/>
      <c r="AI1877" s="7">
        <v>1.39</v>
      </c>
      <c r="AJ1877" s="7"/>
      <c r="AK1877" s="7">
        <v>6</v>
      </c>
      <c r="AL1877" s="7">
        <v>0</v>
      </c>
      <c r="AM1877" s="7">
        <v>0</v>
      </c>
      <c r="AN1877" s="7">
        <v>0</v>
      </c>
      <c r="AO1877" s="7">
        <v>0</v>
      </c>
      <c r="AP1877" s="7">
        <v>0</v>
      </c>
      <c r="AQ1877" s="7">
        <v>1</v>
      </c>
      <c r="AR1877" t="str">
        <f t="shared" si="118"/>
        <v/>
      </c>
      <c r="AS1877">
        <f t="shared" si="119"/>
        <v>0.128</v>
      </c>
    </row>
    <row r="1878" spans="1:45" ht="29.5" thickBot="1">
      <c r="A1878" t="str">
        <f t="shared" si="116"/>
        <v>EJ ManuelQB2013</v>
      </c>
      <c r="B1878" s="3" t="s">
        <v>670</v>
      </c>
      <c r="C1878" s="1" t="s">
        <v>12</v>
      </c>
      <c r="D1878" s="1">
        <v>18</v>
      </c>
      <c r="E1878" s="1">
        <v>2013</v>
      </c>
      <c r="F1878" s="1">
        <v>1</v>
      </c>
      <c r="G1878" s="6">
        <v>28</v>
      </c>
      <c r="H1878" s="6">
        <v>41</v>
      </c>
      <c r="I1878" s="7">
        <v>0</v>
      </c>
      <c r="J1878" s="7">
        <v>0</v>
      </c>
      <c r="K1878" s="7">
        <v>0</v>
      </c>
      <c r="L1878" s="7">
        <v>0</v>
      </c>
      <c r="M1878" s="7">
        <v>0</v>
      </c>
      <c r="N1878" s="7">
        <v>0</v>
      </c>
      <c r="O1878" s="6">
        <v>-0.05</v>
      </c>
      <c r="P1878" s="7">
        <v>-0.22</v>
      </c>
      <c r="Q1878" s="7">
        <v>-0.42</v>
      </c>
      <c r="R1878" s="7">
        <v>-1.94</v>
      </c>
      <c r="S1878" s="7">
        <v>-2.0699999999999998</v>
      </c>
      <c r="T1878" s="7">
        <v>23</v>
      </c>
      <c r="U1878" s="7">
        <v>1</v>
      </c>
      <c r="V1878" s="7">
        <v>16</v>
      </c>
      <c r="W1878" s="7" t="str">
        <f t="shared" si="117"/>
        <v/>
      </c>
      <c r="X1878" s="7">
        <v>22</v>
      </c>
      <c r="Y1878" s="7">
        <v>45</v>
      </c>
      <c r="Z1878" s="7">
        <v>57</v>
      </c>
      <c r="AA1878" s="7"/>
      <c r="AB1878" s="6"/>
      <c r="AC1878" s="7"/>
      <c r="AD1878" s="7">
        <v>15.75</v>
      </c>
      <c r="AE1878" s="7">
        <v>13.74</v>
      </c>
      <c r="AF1878" s="1" t="s">
        <v>1885</v>
      </c>
      <c r="AG1878" s="1" t="s">
        <v>1885</v>
      </c>
      <c r="AH1878" s="7"/>
      <c r="AI1878" s="7"/>
      <c r="AJ1878" s="7"/>
      <c r="AK1878" s="7"/>
      <c r="AL1878" s="7">
        <v>0</v>
      </c>
      <c r="AM1878" s="7">
        <v>0</v>
      </c>
      <c r="AN1878" s="7">
        <v>0</v>
      </c>
      <c r="AO1878" s="7">
        <v>0</v>
      </c>
      <c r="AP1878" s="7">
        <v>0</v>
      </c>
      <c r="AQ1878" s="7">
        <v>1</v>
      </c>
      <c r="AR1878" t="str">
        <f t="shared" si="118"/>
        <v/>
      </c>
      <c r="AS1878" t="str">
        <f t="shared" si="119"/>
        <v/>
      </c>
    </row>
    <row r="1879" spans="1:45" ht="29.5" thickBot="1">
      <c r="A1879" t="str">
        <f t="shared" si="116"/>
        <v>Joe FlaccoQB2013</v>
      </c>
      <c r="B1879" s="3" t="s">
        <v>169</v>
      </c>
      <c r="C1879" s="1" t="s">
        <v>12</v>
      </c>
      <c r="D1879" s="1">
        <v>19</v>
      </c>
      <c r="E1879" s="1">
        <v>2013</v>
      </c>
      <c r="F1879" s="1">
        <v>1</v>
      </c>
      <c r="G1879" s="6">
        <v>19</v>
      </c>
      <c r="H1879" s="6">
        <v>13</v>
      </c>
      <c r="I1879" s="7">
        <v>0</v>
      </c>
      <c r="J1879" s="7">
        <v>0</v>
      </c>
      <c r="K1879" s="7">
        <v>0</v>
      </c>
      <c r="L1879" s="7">
        <v>0</v>
      </c>
      <c r="M1879" s="7">
        <v>0</v>
      </c>
      <c r="N1879" s="7">
        <v>1</v>
      </c>
      <c r="O1879" s="6">
        <v>-0.02</v>
      </c>
      <c r="P1879" s="7">
        <v>0.24</v>
      </c>
      <c r="Q1879" s="7">
        <v>0.46</v>
      </c>
      <c r="R1879" s="7">
        <v>0.55000000000000004</v>
      </c>
      <c r="S1879" s="7">
        <v>-0.09</v>
      </c>
      <c r="T1879" s="7">
        <v>28</v>
      </c>
      <c r="U1879" s="7">
        <v>1</v>
      </c>
      <c r="V1879" s="7">
        <v>18</v>
      </c>
      <c r="W1879" s="7">
        <f t="shared" si="117"/>
        <v>21</v>
      </c>
      <c r="X1879" s="7">
        <v>23</v>
      </c>
      <c r="Y1879" s="7">
        <v>22</v>
      </c>
      <c r="Z1879" s="7">
        <v>27</v>
      </c>
      <c r="AA1879" s="7">
        <v>28</v>
      </c>
      <c r="AB1879" s="6">
        <v>15</v>
      </c>
      <c r="AC1879" s="7">
        <v>17.809999999999999</v>
      </c>
      <c r="AD1879" s="7">
        <v>15.35</v>
      </c>
      <c r="AE1879" s="7">
        <v>19.78</v>
      </c>
      <c r="AF1879" s="1" t="s">
        <v>1885</v>
      </c>
      <c r="AG1879" s="1" t="s">
        <v>1885</v>
      </c>
      <c r="AH1879" s="7"/>
      <c r="AI1879" s="7"/>
      <c r="AJ1879" s="7">
        <v>16</v>
      </c>
      <c r="AK1879" s="7"/>
      <c r="AL1879" s="7">
        <v>0</v>
      </c>
      <c r="AM1879" s="7">
        <v>0</v>
      </c>
      <c r="AN1879" s="7">
        <v>0</v>
      </c>
      <c r="AO1879" s="7">
        <v>0</v>
      </c>
      <c r="AP1879" s="7">
        <v>0</v>
      </c>
      <c r="AQ1879" s="7">
        <v>6</v>
      </c>
      <c r="AR1879" t="str">
        <f t="shared" si="118"/>
        <v/>
      </c>
      <c r="AS1879" t="str">
        <f t="shared" si="119"/>
        <v/>
      </c>
    </row>
    <row r="1880" spans="1:45" ht="29.5" thickBot="1">
      <c r="A1880" t="str">
        <f t="shared" si="116"/>
        <v>Golden TateWR2013</v>
      </c>
      <c r="B1880" s="3" t="s">
        <v>417</v>
      </c>
      <c r="C1880" s="1" t="s">
        <v>16</v>
      </c>
      <c r="D1880" s="1">
        <v>62</v>
      </c>
      <c r="E1880" s="1">
        <v>2013</v>
      </c>
      <c r="F1880" s="1">
        <v>3</v>
      </c>
      <c r="G1880" s="6">
        <v>30</v>
      </c>
      <c r="H1880" s="6">
        <v>12</v>
      </c>
      <c r="I1880" s="7">
        <v>0</v>
      </c>
      <c r="J1880" s="7">
        <v>1</v>
      </c>
      <c r="K1880" s="7">
        <v>2</v>
      </c>
      <c r="L1880" s="7">
        <v>3</v>
      </c>
      <c r="M1880" s="7">
        <v>4</v>
      </c>
      <c r="N1880" s="7">
        <v>0</v>
      </c>
      <c r="O1880" s="6">
        <v>0.12</v>
      </c>
      <c r="P1880" s="7">
        <v>1.1299999999999999</v>
      </c>
      <c r="Q1880" s="7">
        <v>1.41</v>
      </c>
      <c r="R1880" s="7">
        <v>1.85</v>
      </c>
      <c r="S1880" s="7">
        <v>2.6</v>
      </c>
      <c r="T1880" s="7">
        <v>25</v>
      </c>
      <c r="U1880" s="7">
        <v>2</v>
      </c>
      <c r="V1880" s="7">
        <v>60</v>
      </c>
      <c r="W1880" s="7">
        <f t="shared" si="117"/>
        <v>80</v>
      </c>
      <c r="X1880" s="7">
        <v>42</v>
      </c>
      <c r="Y1880" s="7">
        <v>24</v>
      </c>
      <c r="Z1880" s="7">
        <v>31.5</v>
      </c>
      <c r="AA1880" s="7">
        <v>32</v>
      </c>
      <c r="AB1880" s="6">
        <v>41</v>
      </c>
      <c r="AC1880" s="7">
        <v>10.52</v>
      </c>
      <c r="AD1880" s="7">
        <v>11.68</v>
      </c>
      <c r="AE1880" s="7">
        <v>16.190000000000001</v>
      </c>
      <c r="AF1880" s="1">
        <v>0.19925333333333334</v>
      </c>
      <c r="AG1880" s="1">
        <v>0.2409</v>
      </c>
      <c r="AH1880" s="7">
        <v>1.82</v>
      </c>
      <c r="AI1880" s="7">
        <v>2.0099999999999998</v>
      </c>
      <c r="AJ1880" s="7">
        <v>15</v>
      </c>
      <c r="AK1880" s="7">
        <v>16</v>
      </c>
      <c r="AL1880" s="7">
        <v>0</v>
      </c>
      <c r="AM1880" s="7">
        <v>1</v>
      </c>
      <c r="AN1880" s="7">
        <v>1</v>
      </c>
      <c r="AO1880" s="7">
        <v>1</v>
      </c>
      <c r="AP1880" s="7">
        <v>2</v>
      </c>
      <c r="AQ1880" s="7">
        <v>4</v>
      </c>
      <c r="AR1880">
        <f t="shared" si="118"/>
        <v>0.21253688888888853</v>
      </c>
      <c r="AS1880">
        <f t="shared" si="119"/>
        <v>0.2409</v>
      </c>
    </row>
    <row r="1881" spans="1:45" ht="29.5" thickBot="1">
      <c r="A1881" t="str">
        <f t="shared" si="116"/>
        <v>Coby FleenerTE2013</v>
      </c>
      <c r="B1881" s="3" t="s">
        <v>576</v>
      </c>
      <c r="C1881" s="1" t="s">
        <v>49</v>
      </c>
      <c r="D1881" s="1">
        <v>17</v>
      </c>
      <c r="E1881" s="1">
        <v>2013</v>
      </c>
      <c r="F1881" s="1">
        <v>4</v>
      </c>
      <c r="G1881" s="6">
        <v>14</v>
      </c>
      <c r="H1881" s="6">
        <v>7</v>
      </c>
      <c r="I1881" s="7">
        <v>0</v>
      </c>
      <c r="J1881" s="7">
        <v>1</v>
      </c>
      <c r="K1881" s="7">
        <v>1</v>
      </c>
      <c r="L1881" s="7">
        <v>1</v>
      </c>
      <c r="M1881" s="7">
        <v>1</v>
      </c>
      <c r="N1881" s="7">
        <v>0</v>
      </c>
      <c r="O1881" s="6">
        <v>0.19</v>
      </c>
      <c r="P1881" s="7">
        <v>0.54</v>
      </c>
      <c r="Q1881" s="7">
        <v>0.48</v>
      </c>
      <c r="R1881" s="7">
        <v>0.64</v>
      </c>
      <c r="S1881" s="7">
        <v>0.39</v>
      </c>
      <c r="T1881" s="7">
        <v>25</v>
      </c>
      <c r="U1881" s="7">
        <v>2</v>
      </c>
      <c r="V1881" s="7">
        <v>34</v>
      </c>
      <c r="W1881" s="7">
        <f t="shared" si="117"/>
        <v>11</v>
      </c>
      <c r="X1881" s="7">
        <v>21</v>
      </c>
      <c r="Y1881" s="7">
        <v>16</v>
      </c>
      <c r="Z1881" s="7">
        <v>11</v>
      </c>
      <c r="AA1881" s="7">
        <v>18</v>
      </c>
      <c r="AB1881" s="6">
        <v>38</v>
      </c>
      <c r="AC1881" s="7">
        <v>5.51</v>
      </c>
      <c r="AD1881" s="7">
        <v>8.5500000000000007</v>
      </c>
      <c r="AE1881" s="7">
        <v>11.4</v>
      </c>
      <c r="AF1881" s="1">
        <v>0.10413333333333334</v>
      </c>
      <c r="AG1881" s="1">
        <v>0.15160000000000001</v>
      </c>
      <c r="AH1881" s="7">
        <v>1.1200000000000001</v>
      </c>
      <c r="AI1881" s="7">
        <v>1.27</v>
      </c>
      <c r="AJ1881" s="7">
        <v>12</v>
      </c>
      <c r="AK1881" s="7">
        <v>16</v>
      </c>
      <c r="AL1881" s="7">
        <v>0</v>
      </c>
      <c r="AM1881" s="7">
        <v>0</v>
      </c>
      <c r="AN1881" s="7">
        <v>0</v>
      </c>
      <c r="AO1881" s="7">
        <v>0</v>
      </c>
      <c r="AP1881" s="7">
        <v>0</v>
      </c>
      <c r="AQ1881" s="7">
        <v>2</v>
      </c>
      <c r="AR1881">
        <f t="shared" si="118"/>
        <v>0.13884444444444399</v>
      </c>
      <c r="AS1881">
        <f t="shared" si="119"/>
        <v>0.15160000000000001</v>
      </c>
    </row>
    <row r="1882" spans="1:45" ht="29.5" thickBot="1">
      <c r="A1882" t="str">
        <f t="shared" si="116"/>
        <v>Brian HartlineWR2013</v>
      </c>
      <c r="B1882" s="3" t="s">
        <v>392</v>
      </c>
      <c r="C1882" s="1" t="s">
        <v>16</v>
      </c>
      <c r="D1882" s="1">
        <v>63</v>
      </c>
      <c r="E1882" s="1">
        <v>2013</v>
      </c>
      <c r="F1882" s="1">
        <v>3</v>
      </c>
      <c r="G1882" s="6">
        <v>24</v>
      </c>
      <c r="H1882" s="6">
        <v>76</v>
      </c>
      <c r="I1882" s="7">
        <v>1</v>
      </c>
      <c r="J1882" s="7">
        <v>1</v>
      </c>
      <c r="K1882" s="7">
        <v>1</v>
      </c>
      <c r="L1882" s="7">
        <v>1</v>
      </c>
      <c r="M1882" s="7">
        <v>1</v>
      </c>
      <c r="N1882" s="7">
        <v>0</v>
      </c>
      <c r="O1882" s="6">
        <v>0.48</v>
      </c>
      <c r="P1882" s="7">
        <v>0.25</v>
      </c>
      <c r="Q1882" s="7">
        <v>-0.1</v>
      </c>
      <c r="R1882" s="7">
        <v>-0.1</v>
      </c>
      <c r="S1882" s="7">
        <v>-0.1</v>
      </c>
      <c r="T1882" s="7">
        <v>27</v>
      </c>
      <c r="U1882" s="7">
        <v>4</v>
      </c>
      <c r="V1882" s="7">
        <v>108</v>
      </c>
      <c r="W1882" s="7">
        <f t="shared" si="117"/>
        <v>104</v>
      </c>
      <c r="X1882" s="7">
        <v>68</v>
      </c>
      <c r="Y1882" s="7">
        <v>140</v>
      </c>
      <c r="Z1882" s="7">
        <v>150</v>
      </c>
      <c r="AA1882" s="7"/>
      <c r="AB1882" s="6">
        <v>27</v>
      </c>
      <c r="AC1882" s="7">
        <v>11.77</v>
      </c>
      <c r="AD1882" s="7">
        <v>12.6</v>
      </c>
      <c r="AE1882" s="7">
        <v>6.15</v>
      </c>
      <c r="AF1882" s="1">
        <v>0.24740000000000001</v>
      </c>
      <c r="AG1882" s="1">
        <v>0.22800000000000001</v>
      </c>
      <c r="AH1882" s="7">
        <v>2.09</v>
      </c>
      <c r="AI1882" s="7">
        <v>1.64</v>
      </c>
      <c r="AJ1882" s="7">
        <v>16</v>
      </c>
      <c r="AK1882" s="7">
        <v>16</v>
      </c>
      <c r="AL1882" s="7">
        <v>0</v>
      </c>
      <c r="AM1882" s="7">
        <v>0</v>
      </c>
      <c r="AN1882" s="7">
        <v>0</v>
      </c>
      <c r="AO1882" s="7">
        <v>0</v>
      </c>
      <c r="AP1882" s="7">
        <v>0</v>
      </c>
      <c r="AQ1882" s="7">
        <v>5</v>
      </c>
      <c r="AR1882">
        <f t="shared" si="118"/>
        <v>0.24740000000000001</v>
      </c>
      <c r="AS1882">
        <f t="shared" si="119"/>
        <v>0.22800000000000001</v>
      </c>
    </row>
    <row r="1883" spans="1:45" ht="29.5" thickBot="1">
      <c r="A1883" t="str">
        <f t="shared" si="116"/>
        <v>Antonio GatesTE2013</v>
      </c>
      <c r="B1883" s="3" t="s">
        <v>54</v>
      </c>
      <c r="C1883" s="1" t="s">
        <v>49</v>
      </c>
      <c r="D1883" s="1">
        <v>18.5</v>
      </c>
      <c r="E1883" s="1">
        <v>2013</v>
      </c>
      <c r="F1883" s="1">
        <v>4</v>
      </c>
      <c r="G1883" s="6">
        <v>8</v>
      </c>
      <c r="H1883" s="6">
        <v>3</v>
      </c>
      <c r="I1883" s="7">
        <v>1</v>
      </c>
      <c r="J1883" s="7">
        <v>2</v>
      </c>
      <c r="K1883" s="7">
        <v>3</v>
      </c>
      <c r="L1883" s="7">
        <v>4</v>
      </c>
      <c r="M1883" s="7">
        <v>4</v>
      </c>
      <c r="N1883" s="7">
        <v>9</v>
      </c>
      <c r="O1883" s="6">
        <v>0.52</v>
      </c>
      <c r="P1883" s="7">
        <v>1.1599999999999999</v>
      </c>
      <c r="Q1883" s="7">
        <v>1.66</v>
      </c>
      <c r="R1883" s="7">
        <v>1.81</v>
      </c>
      <c r="S1883" s="7">
        <v>1.27</v>
      </c>
      <c r="T1883" s="7">
        <v>33</v>
      </c>
      <c r="U1883" s="7">
        <v>8</v>
      </c>
      <c r="V1883" s="7">
        <v>300</v>
      </c>
      <c r="W1883" s="7">
        <f t="shared" si="117"/>
        <v>6</v>
      </c>
      <c r="X1883" s="7">
        <v>23</v>
      </c>
      <c r="Y1883" s="7">
        <v>22</v>
      </c>
      <c r="Z1883" s="7">
        <v>20</v>
      </c>
      <c r="AA1883" s="7">
        <v>33</v>
      </c>
      <c r="AB1883" s="6">
        <v>13</v>
      </c>
      <c r="AC1883" s="7">
        <v>9.65</v>
      </c>
      <c r="AD1883" s="7">
        <v>11.64</v>
      </c>
      <c r="AE1883" s="7">
        <v>13.94</v>
      </c>
      <c r="AF1883" s="1">
        <v>0.16405333333333333</v>
      </c>
      <c r="AG1883" s="1">
        <v>0.21179999999999999</v>
      </c>
      <c r="AH1883" s="7">
        <v>1.03</v>
      </c>
      <c r="AI1883" s="7">
        <v>1.57</v>
      </c>
      <c r="AJ1883" s="7">
        <v>15</v>
      </c>
      <c r="AK1883" s="7">
        <v>16</v>
      </c>
      <c r="AL1883" s="7">
        <v>0</v>
      </c>
      <c r="AM1883" s="7">
        <v>1</v>
      </c>
      <c r="AN1883" s="7">
        <v>1</v>
      </c>
      <c r="AO1883" s="7">
        <v>1</v>
      </c>
      <c r="AP1883" s="7">
        <v>1</v>
      </c>
      <c r="AQ1883" s="7">
        <v>11</v>
      </c>
      <c r="AR1883">
        <f t="shared" si="118"/>
        <v>0.17499022222222185</v>
      </c>
      <c r="AS1883">
        <f t="shared" si="119"/>
        <v>0.21179999999999999</v>
      </c>
    </row>
    <row r="1884" spans="1:45" ht="29.5" thickBot="1">
      <c r="A1884" t="str">
        <f t="shared" si="116"/>
        <v>Brandon MyersTE2013</v>
      </c>
      <c r="B1884" s="3" t="s">
        <v>650</v>
      </c>
      <c r="C1884" s="1" t="s">
        <v>49</v>
      </c>
      <c r="D1884" s="1">
        <v>18.5</v>
      </c>
      <c r="E1884" s="1">
        <v>2013</v>
      </c>
      <c r="F1884" s="1">
        <v>4</v>
      </c>
      <c r="G1884" s="6">
        <v>18</v>
      </c>
      <c r="H1884" s="6">
        <v>53</v>
      </c>
      <c r="I1884" s="7">
        <v>0</v>
      </c>
      <c r="J1884" s="7">
        <v>0</v>
      </c>
      <c r="K1884" s="7">
        <v>0</v>
      </c>
      <c r="L1884" s="7">
        <v>0</v>
      </c>
      <c r="M1884" s="7">
        <v>0</v>
      </c>
      <c r="N1884" s="7">
        <v>1</v>
      </c>
      <c r="O1884" s="6">
        <v>-0.1</v>
      </c>
      <c r="P1884" s="7">
        <v>-0.63</v>
      </c>
      <c r="Q1884" s="7">
        <v>-1.32</v>
      </c>
      <c r="R1884" s="7">
        <v>-2.1800000000000002</v>
      </c>
      <c r="S1884" s="7">
        <v>-2.1800000000000002</v>
      </c>
      <c r="T1884" s="7">
        <v>28</v>
      </c>
      <c r="U1884" s="7">
        <v>6</v>
      </c>
      <c r="V1884" s="7">
        <v>202</v>
      </c>
      <c r="W1884" s="7">
        <f t="shared" si="117"/>
        <v>62</v>
      </c>
      <c r="X1884" s="7">
        <v>57</v>
      </c>
      <c r="Y1884" s="7"/>
      <c r="Z1884" s="7"/>
      <c r="AA1884" s="7"/>
      <c r="AB1884" s="6">
        <v>6</v>
      </c>
      <c r="AC1884" s="7">
        <v>11.48</v>
      </c>
      <c r="AD1884" s="7">
        <v>7.7</v>
      </c>
      <c r="AE1884" s="7">
        <v>2.93</v>
      </c>
      <c r="AF1884" s="1">
        <v>0.17030000000000001</v>
      </c>
      <c r="AG1884" s="1">
        <v>0.13420000000000001</v>
      </c>
      <c r="AH1884" s="7">
        <v>1.69</v>
      </c>
      <c r="AI1884" s="7">
        <v>1.18</v>
      </c>
      <c r="AJ1884" s="7">
        <v>16</v>
      </c>
      <c r="AK1884" s="7">
        <v>16</v>
      </c>
      <c r="AL1884" s="7">
        <v>0</v>
      </c>
      <c r="AM1884" s="7">
        <v>0</v>
      </c>
      <c r="AN1884" s="7">
        <v>0</v>
      </c>
      <c r="AO1884" s="7">
        <v>0</v>
      </c>
      <c r="AP1884" s="7">
        <v>0</v>
      </c>
      <c r="AQ1884" s="7">
        <v>5</v>
      </c>
      <c r="AR1884">
        <f t="shared" si="118"/>
        <v>0.17030000000000001</v>
      </c>
      <c r="AS1884">
        <f t="shared" si="119"/>
        <v>0.13420000000000001</v>
      </c>
    </row>
    <row r="1885" spans="1:45" ht="29.5" thickBot="1">
      <c r="A1885" t="str">
        <f t="shared" si="116"/>
        <v>Jermaine GreshamTE2013</v>
      </c>
      <c r="B1885" s="3" t="s">
        <v>421</v>
      </c>
      <c r="C1885" s="1" t="s">
        <v>49</v>
      </c>
      <c r="D1885" s="1">
        <v>20</v>
      </c>
      <c r="E1885" s="1">
        <v>2013</v>
      </c>
      <c r="F1885" s="1">
        <v>4</v>
      </c>
      <c r="G1885" s="6">
        <v>21</v>
      </c>
      <c r="H1885" s="6">
        <v>14</v>
      </c>
      <c r="I1885" s="7">
        <v>0</v>
      </c>
      <c r="J1885" s="7">
        <v>0</v>
      </c>
      <c r="K1885" s="7">
        <v>0</v>
      </c>
      <c r="L1885" s="7">
        <v>0</v>
      </c>
      <c r="M1885" s="7">
        <v>0</v>
      </c>
      <c r="N1885" s="7">
        <v>1</v>
      </c>
      <c r="O1885" s="6">
        <v>-0.13</v>
      </c>
      <c r="P1885" s="7">
        <v>-0.12</v>
      </c>
      <c r="Q1885" s="7">
        <v>-0.72</v>
      </c>
      <c r="R1885" s="7">
        <v>-1.05</v>
      </c>
      <c r="S1885" s="7">
        <v>-1.28</v>
      </c>
      <c r="T1885" s="7">
        <v>25</v>
      </c>
      <c r="U1885" s="7">
        <v>1</v>
      </c>
      <c r="V1885" s="7">
        <v>21</v>
      </c>
      <c r="W1885" s="7">
        <f t="shared" si="117"/>
        <v>10</v>
      </c>
      <c r="X1885" s="7">
        <v>41</v>
      </c>
      <c r="Y1885" s="7">
        <v>35</v>
      </c>
      <c r="Z1885" s="7">
        <v>61</v>
      </c>
      <c r="AA1885" s="7">
        <v>57</v>
      </c>
      <c r="AB1885" s="6">
        <v>10</v>
      </c>
      <c r="AC1885" s="7">
        <v>10.48</v>
      </c>
      <c r="AD1885" s="7">
        <v>8.08</v>
      </c>
      <c r="AE1885" s="7">
        <v>9.1999999999999993</v>
      </c>
      <c r="AF1885" s="1">
        <v>0.1913</v>
      </c>
      <c r="AG1885" s="1">
        <v>0.12982857142857143</v>
      </c>
      <c r="AH1885" s="7">
        <v>1.52</v>
      </c>
      <c r="AI1885" s="7">
        <v>1.22</v>
      </c>
      <c r="AJ1885" s="7">
        <v>16</v>
      </c>
      <c r="AK1885" s="7">
        <v>14</v>
      </c>
      <c r="AL1885" s="7">
        <v>0</v>
      </c>
      <c r="AM1885" s="7">
        <v>0</v>
      </c>
      <c r="AN1885" s="7">
        <v>0</v>
      </c>
      <c r="AO1885" s="7">
        <v>0</v>
      </c>
      <c r="AP1885" s="7">
        <v>0</v>
      </c>
      <c r="AQ1885" s="7">
        <v>4</v>
      </c>
      <c r="AR1885">
        <f t="shared" si="118"/>
        <v>0.1913</v>
      </c>
      <c r="AS1885">
        <f t="shared" si="119"/>
        <v>0.14837551020408113</v>
      </c>
    </row>
    <row r="1886" spans="1:45" ht="29.5" thickBot="1">
      <c r="A1886" t="str">
        <f t="shared" si="116"/>
        <v>Jay CutlerQB2013</v>
      </c>
      <c r="B1886" s="3" t="s">
        <v>67</v>
      </c>
      <c r="C1886" s="1" t="s">
        <v>12</v>
      </c>
      <c r="D1886" s="1">
        <v>20</v>
      </c>
      <c r="E1886" s="1">
        <v>2013</v>
      </c>
      <c r="F1886" s="1">
        <v>1</v>
      </c>
      <c r="G1886" s="6">
        <v>22</v>
      </c>
      <c r="H1886" s="6">
        <v>14</v>
      </c>
      <c r="I1886" s="7">
        <v>0</v>
      </c>
      <c r="J1886" s="7">
        <v>0</v>
      </c>
      <c r="K1886" s="7">
        <v>0</v>
      </c>
      <c r="L1886" s="7">
        <v>0</v>
      </c>
      <c r="M1886" s="7">
        <v>0</v>
      </c>
      <c r="N1886" s="7">
        <v>2</v>
      </c>
      <c r="O1886" s="6">
        <v>0.18</v>
      </c>
      <c r="P1886" s="7">
        <v>0.71</v>
      </c>
      <c r="Q1886" s="7">
        <v>0.8</v>
      </c>
      <c r="R1886" s="7">
        <v>-0.03</v>
      </c>
      <c r="S1886" s="7">
        <v>-0.27</v>
      </c>
      <c r="T1886" s="7">
        <v>30</v>
      </c>
      <c r="U1886" s="7">
        <v>1</v>
      </c>
      <c r="V1886" s="7">
        <v>11</v>
      </c>
      <c r="W1886" s="7">
        <f t="shared" si="117"/>
        <v>15</v>
      </c>
      <c r="X1886" s="7">
        <v>13</v>
      </c>
      <c r="Y1886" s="7">
        <v>24</v>
      </c>
      <c r="Z1886" s="7">
        <v>28</v>
      </c>
      <c r="AA1886" s="7">
        <v>31</v>
      </c>
      <c r="AB1886" s="6">
        <v>23</v>
      </c>
      <c r="AC1886" s="7">
        <v>15.37</v>
      </c>
      <c r="AD1886" s="7">
        <v>18.78</v>
      </c>
      <c r="AE1886" s="7">
        <v>21.09</v>
      </c>
      <c r="AF1886" s="1" t="s">
        <v>1885</v>
      </c>
      <c r="AG1886" s="1" t="s">
        <v>1885</v>
      </c>
      <c r="AH1886" s="7"/>
      <c r="AI1886" s="7"/>
      <c r="AJ1886" s="7">
        <v>15</v>
      </c>
      <c r="AK1886" s="7"/>
      <c r="AL1886" s="7">
        <v>0</v>
      </c>
      <c r="AM1886" s="7">
        <v>0</v>
      </c>
      <c r="AN1886" s="7">
        <v>0</v>
      </c>
      <c r="AO1886" s="7">
        <v>0</v>
      </c>
      <c r="AP1886" s="7">
        <v>0</v>
      </c>
      <c r="AQ1886" s="7">
        <v>8</v>
      </c>
      <c r="AR1886" t="str">
        <f t="shared" si="118"/>
        <v/>
      </c>
      <c r="AS1886" t="str">
        <f t="shared" si="119"/>
        <v/>
      </c>
    </row>
    <row r="1887" spans="1:45" ht="29.5" thickBot="1">
      <c r="A1887" t="str">
        <f t="shared" si="116"/>
        <v>Ryan WilliamsRB2013</v>
      </c>
      <c r="B1887" s="3" t="s">
        <v>496</v>
      </c>
      <c r="C1887" s="1" t="s">
        <v>3</v>
      </c>
      <c r="D1887" s="1">
        <v>51</v>
      </c>
      <c r="E1887" s="1">
        <v>2013</v>
      </c>
      <c r="F1887" s="1">
        <v>2</v>
      </c>
      <c r="G1887" s="6"/>
      <c r="H1887" s="6"/>
      <c r="I1887" s="7">
        <v>0</v>
      </c>
      <c r="J1887" s="7">
        <v>0</v>
      </c>
      <c r="K1887" s="7">
        <v>0</v>
      </c>
      <c r="L1887" s="7">
        <v>0</v>
      </c>
      <c r="M1887" s="7">
        <v>0</v>
      </c>
      <c r="N1887" s="7">
        <v>0</v>
      </c>
      <c r="O1887" s="6"/>
      <c r="P1887" s="7">
        <v>0</v>
      </c>
      <c r="Q1887" s="7">
        <v>0</v>
      </c>
      <c r="R1887" s="7">
        <v>0</v>
      </c>
      <c r="S1887" s="7">
        <v>0</v>
      </c>
      <c r="T1887" s="7">
        <v>23</v>
      </c>
      <c r="U1887" s="7">
        <v>2</v>
      </c>
      <c r="V1887" s="7">
        <v>38</v>
      </c>
      <c r="W1887" s="7">
        <f t="shared" si="117"/>
        <v>36</v>
      </c>
      <c r="X1887" s="7">
        <v>105</v>
      </c>
      <c r="Y1887" s="7">
        <v>89</v>
      </c>
      <c r="Z1887" s="7"/>
      <c r="AA1887" s="7"/>
      <c r="AB1887" s="6">
        <v>100</v>
      </c>
      <c r="AC1887" s="7">
        <v>5.56</v>
      </c>
      <c r="AD1887" s="7"/>
      <c r="AE1887" s="7"/>
      <c r="AF1887" s="1">
        <v>5.6320000000000002E-2</v>
      </c>
      <c r="AG1887" s="1" t="s">
        <v>1885</v>
      </c>
      <c r="AH1887" s="7">
        <v>1.1599999999999999</v>
      </c>
      <c r="AI1887" s="7"/>
      <c r="AJ1887" s="7">
        <v>5</v>
      </c>
      <c r="AK1887" s="7"/>
      <c r="AL1887" s="7">
        <v>0</v>
      </c>
      <c r="AM1887" s="7">
        <v>0</v>
      </c>
      <c r="AN1887" s="7">
        <v>0</v>
      </c>
      <c r="AO1887" s="7">
        <v>0</v>
      </c>
      <c r="AP1887" s="7">
        <v>0</v>
      </c>
      <c r="AQ1887" s="7">
        <v>3</v>
      </c>
      <c r="AR1887">
        <f t="shared" si="118"/>
        <v>0.180224</v>
      </c>
      <c r="AS1887" t="str">
        <f t="shared" si="119"/>
        <v/>
      </c>
    </row>
    <row r="1888" spans="1:45" ht="29.5" thickBot="1">
      <c r="A1888" t="str">
        <f t="shared" si="116"/>
        <v>Zach SudfeldTE2013</v>
      </c>
      <c r="B1888" s="3" t="s">
        <v>671</v>
      </c>
      <c r="C1888" s="1" t="s">
        <v>49</v>
      </c>
      <c r="D1888" s="1">
        <v>21</v>
      </c>
      <c r="E1888" s="1">
        <v>2013</v>
      </c>
      <c r="F1888" s="1">
        <v>4</v>
      </c>
      <c r="G1888" s="6">
        <v>77</v>
      </c>
      <c r="H1888" s="6">
        <v>78</v>
      </c>
      <c r="I1888" s="7">
        <v>0</v>
      </c>
      <c r="J1888" s="7">
        <v>0</v>
      </c>
      <c r="K1888" s="7">
        <v>0</v>
      </c>
      <c r="L1888" s="7">
        <v>0</v>
      </c>
      <c r="M1888" s="7">
        <v>0</v>
      </c>
      <c r="N1888" s="7">
        <v>0</v>
      </c>
      <c r="O1888" s="6">
        <v>-0.78</v>
      </c>
      <c r="P1888" s="7">
        <v>-1.71</v>
      </c>
      <c r="Q1888" s="7">
        <v>-1.71</v>
      </c>
      <c r="R1888" s="7">
        <v>-1.71</v>
      </c>
      <c r="S1888" s="7">
        <v>-1.71</v>
      </c>
      <c r="T1888" s="7">
        <v>24</v>
      </c>
      <c r="U1888" s="7">
        <v>8</v>
      </c>
      <c r="V1888" s="7">
        <v>300</v>
      </c>
      <c r="W1888" s="7" t="str">
        <f t="shared" si="117"/>
        <v/>
      </c>
      <c r="X1888" s="7">
        <v>62</v>
      </c>
      <c r="Y1888" s="7"/>
      <c r="Z1888" s="7"/>
      <c r="AA1888" s="7"/>
      <c r="AB1888" s="6"/>
      <c r="AC1888" s="7"/>
      <c r="AD1888" s="7">
        <v>0.81</v>
      </c>
      <c r="AE1888" s="7">
        <v>0.84</v>
      </c>
      <c r="AF1888" s="1" t="s">
        <v>1885</v>
      </c>
      <c r="AG1888" s="1">
        <v>2.523076923076923E-2</v>
      </c>
      <c r="AH1888" s="7"/>
      <c r="AI1888" s="7">
        <v>0.76</v>
      </c>
      <c r="AJ1888" s="7"/>
      <c r="AK1888" s="7">
        <v>13</v>
      </c>
      <c r="AL1888" s="7">
        <v>0</v>
      </c>
      <c r="AM1888" s="7">
        <v>0</v>
      </c>
      <c r="AN1888" s="7">
        <v>0</v>
      </c>
      <c r="AO1888" s="7">
        <v>0</v>
      </c>
      <c r="AP1888" s="7">
        <v>0</v>
      </c>
      <c r="AQ1888" s="7">
        <v>1</v>
      </c>
      <c r="AR1888" t="str">
        <f t="shared" si="118"/>
        <v/>
      </c>
      <c r="AS1888">
        <f t="shared" si="119"/>
        <v>3.1053254437869784E-2</v>
      </c>
    </row>
    <row r="1889" spans="1:45" ht="29.5" thickBot="1">
      <c r="A1889" t="str">
        <f t="shared" si="116"/>
        <v>LaMichael JamesRB2013</v>
      </c>
      <c r="B1889" s="3" t="s">
        <v>585</v>
      </c>
      <c r="C1889" s="1" t="s">
        <v>3</v>
      </c>
      <c r="D1889" s="1">
        <v>52</v>
      </c>
      <c r="E1889" s="1">
        <v>2013</v>
      </c>
      <c r="F1889" s="1">
        <v>2</v>
      </c>
      <c r="G1889" s="6">
        <v>122</v>
      </c>
      <c r="H1889" s="6">
        <v>152</v>
      </c>
      <c r="I1889" s="7">
        <v>0</v>
      </c>
      <c r="J1889" s="7">
        <v>0</v>
      </c>
      <c r="K1889" s="7">
        <v>0</v>
      </c>
      <c r="L1889" s="7">
        <v>0</v>
      </c>
      <c r="M1889" s="7">
        <v>0</v>
      </c>
      <c r="N1889" s="7">
        <v>0</v>
      </c>
      <c r="O1889" s="6">
        <v>-0.32</v>
      </c>
      <c r="P1889" s="7">
        <v>-0.49</v>
      </c>
      <c r="Q1889" s="7">
        <v>-0.59</v>
      </c>
      <c r="R1889" s="7">
        <v>-0.59</v>
      </c>
      <c r="S1889" s="7">
        <v>-0.59</v>
      </c>
      <c r="T1889" s="7">
        <v>24</v>
      </c>
      <c r="U1889" s="7">
        <v>2</v>
      </c>
      <c r="V1889" s="7">
        <v>61</v>
      </c>
      <c r="W1889" s="7">
        <f t="shared" si="117"/>
        <v>53</v>
      </c>
      <c r="X1889" s="7">
        <v>129</v>
      </c>
      <c r="Y1889" s="7">
        <v>146</v>
      </c>
      <c r="Z1889" s="7"/>
      <c r="AA1889" s="7"/>
      <c r="AB1889" s="6">
        <v>113</v>
      </c>
      <c r="AC1889" s="7">
        <v>4.5999999999999996</v>
      </c>
      <c r="AD1889" s="7">
        <v>1.58</v>
      </c>
      <c r="AE1889" s="7">
        <v>0.45</v>
      </c>
      <c r="AF1889" s="1">
        <v>4.9200000000000001E-2</v>
      </c>
      <c r="AG1889" s="1">
        <v>2.24E-2</v>
      </c>
      <c r="AH1889" s="7">
        <v>1.61</v>
      </c>
      <c r="AI1889" s="7">
        <v>1.23</v>
      </c>
      <c r="AJ1889" s="7">
        <v>4</v>
      </c>
      <c r="AK1889" s="7">
        <v>6</v>
      </c>
      <c r="AL1889" s="7">
        <v>0</v>
      </c>
      <c r="AM1889" s="7">
        <v>0</v>
      </c>
      <c r="AN1889" s="7">
        <v>0</v>
      </c>
      <c r="AO1889" s="7">
        <v>0</v>
      </c>
      <c r="AP1889" s="7">
        <v>0</v>
      </c>
      <c r="AQ1889" s="7">
        <v>2</v>
      </c>
      <c r="AR1889">
        <f t="shared" si="118"/>
        <v>0.1968</v>
      </c>
      <c r="AS1889">
        <f t="shared" si="119"/>
        <v>5.9733333333333333E-2</v>
      </c>
    </row>
    <row r="1890" spans="1:45" ht="29.5" thickBot="1">
      <c r="A1890" t="str">
        <f t="shared" si="116"/>
        <v>Michael VickQB2013</v>
      </c>
      <c r="B1890" s="3" t="s">
        <v>378</v>
      </c>
      <c r="C1890" s="1" t="s">
        <v>12</v>
      </c>
      <c r="D1890" s="1">
        <v>21</v>
      </c>
      <c r="E1890" s="1">
        <v>2013</v>
      </c>
      <c r="F1890" s="1">
        <v>1</v>
      </c>
      <c r="G1890" s="6">
        <v>36</v>
      </c>
      <c r="H1890" s="6">
        <v>43</v>
      </c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>
        <v>6</v>
      </c>
      <c r="O1890" s="6">
        <v>0.18</v>
      </c>
      <c r="P1890" s="7">
        <v>-0.86</v>
      </c>
      <c r="Q1890" s="7">
        <v>-1.46</v>
      </c>
      <c r="R1890" s="7">
        <v>-1.46</v>
      </c>
      <c r="S1890" s="7">
        <v>-1.46</v>
      </c>
      <c r="T1890" s="7">
        <v>33</v>
      </c>
      <c r="U1890" s="7">
        <v>1</v>
      </c>
      <c r="V1890" s="7">
        <v>1</v>
      </c>
      <c r="W1890" s="7">
        <f t="shared" si="117"/>
        <v>9</v>
      </c>
      <c r="X1890" s="7">
        <v>34</v>
      </c>
      <c r="Y1890" s="7">
        <v>52</v>
      </c>
      <c r="Z1890" s="7"/>
      <c r="AA1890" s="7"/>
      <c r="AB1890" s="6">
        <v>27</v>
      </c>
      <c r="AC1890" s="7">
        <v>18.7</v>
      </c>
      <c r="AD1890" s="7">
        <v>16.25</v>
      </c>
      <c r="AE1890" s="7">
        <v>5.35</v>
      </c>
      <c r="AF1890" s="1" t="s">
        <v>1885</v>
      </c>
      <c r="AG1890" s="1" t="s">
        <v>1885</v>
      </c>
      <c r="AH1890" s="7"/>
      <c r="AI1890" s="7"/>
      <c r="AJ1890" s="7">
        <v>10</v>
      </c>
      <c r="AK1890" s="7"/>
      <c r="AL1890" s="7">
        <v>0</v>
      </c>
      <c r="AM1890" s="7">
        <v>0</v>
      </c>
      <c r="AN1890" s="7">
        <v>0</v>
      </c>
      <c r="AO1890" s="7">
        <v>0</v>
      </c>
      <c r="AP1890" s="7">
        <v>0</v>
      </c>
      <c r="AQ1890" s="7">
        <v>13</v>
      </c>
      <c r="AR1890" t="str">
        <f t="shared" si="118"/>
        <v/>
      </c>
      <c r="AS1890" t="str">
        <f t="shared" si="119"/>
        <v/>
      </c>
    </row>
    <row r="1891" spans="1:45" ht="44" thickBot="1">
      <c r="A1891" t="str">
        <f t="shared" si="116"/>
        <v>Danny WoodheadRB2013</v>
      </c>
      <c r="B1891" s="3" t="s">
        <v>513</v>
      </c>
      <c r="C1891" s="1" t="s">
        <v>3</v>
      </c>
      <c r="D1891" s="1">
        <v>53</v>
      </c>
      <c r="E1891" s="1">
        <v>2013</v>
      </c>
      <c r="F1891" s="1">
        <v>2</v>
      </c>
      <c r="G1891" s="6">
        <v>12</v>
      </c>
      <c r="H1891" s="6">
        <v>125</v>
      </c>
      <c r="I1891" s="7">
        <v>1</v>
      </c>
      <c r="J1891" s="7">
        <v>1</v>
      </c>
      <c r="K1891" s="7">
        <v>2</v>
      </c>
      <c r="L1891" s="7">
        <v>2</v>
      </c>
      <c r="M1891" s="7">
        <v>2</v>
      </c>
      <c r="N1891" s="7">
        <v>1</v>
      </c>
      <c r="O1891" s="6">
        <v>0.92</v>
      </c>
      <c r="P1891" s="7">
        <v>0.78</v>
      </c>
      <c r="Q1891" s="7">
        <v>1.6</v>
      </c>
      <c r="R1891" s="7">
        <v>1.52</v>
      </c>
      <c r="S1891" s="7">
        <v>1.8</v>
      </c>
      <c r="T1891" s="7">
        <v>28</v>
      </c>
      <c r="U1891" s="7">
        <v>8</v>
      </c>
      <c r="V1891" s="7">
        <v>300</v>
      </c>
      <c r="W1891" s="7">
        <f t="shared" si="117"/>
        <v>89</v>
      </c>
      <c r="X1891" s="7">
        <v>40</v>
      </c>
      <c r="Y1891" s="7">
        <v>67</v>
      </c>
      <c r="Z1891" s="7">
        <v>36</v>
      </c>
      <c r="AA1891" s="7">
        <v>39</v>
      </c>
      <c r="AB1891" s="6">
        <v>24</v>
      </c>
      <c r="AC1891" s="7">
        <v>9.7899999999999991</v>
      </c>
      <c r="AD1891" s="7">
        <v>14.19</v>
      </c>
      <c r="AE1891" s="7">
        <v>6.1</v>
      </c>
      <c r="AF1891" s="1">
        <v>8.3099999999999993E-2</v>
      </c>
      <c r="AG1891" s="1">
        <v>0.16270000000000001</v>
      </c>
      <c r="AH1891" s="7">
        <v>1.62</v>
      </c>
      <c r="AI1891" s="7">
        <v>2</v>
      </c>
      <c r="AJ1891" s="7">
        <v>16</v>
      </c>
      <c r="AK1891" s="7">
        <v>16</v>
      </c>
      <c r="AL1891" s="7">
        <v>1</v>
      </c>
      <c r="AM1891" s="7">
        <v>1</v>
      </c>
      <c r="AN1891" s="7">
        <v>2</v>
      </c>
      <c r="AO1891" s="7">
        <v>2</v>
      </c>
      <c r="AP1891" s="7">
        <v>2</v>
      </c>
      <c r="AQ1891" s="7">
        <v>6</v>
      </c>
      <c r="AR1891">
        <f t="shared" si="118"/>
        <v>8.3099999999999993E-2</v>
      </c>
      <c r="AS1891">
        <f t="shared" si="119"/>
        <v>0.16270000000000001</v>
      </c>
    </row>
    <row r="1892" spans="1:45" ht="29.5" thickBot="1">
      <c r="A1892" t="str">
        <f t="shared" si="116"/>
        <v>Greg LittleWR2013</v>
      </c>
      <c r="B1892" s="3" t="s">
        <v>497</v>
      </c>
      <c r="C1892" s="1" t="s">
        <v>16</v>
      </c>
      <c r="D1892" s="1">
        <v>64</v>
      </c>
      <c r="E1892" s="1">
        <v>2013</v>
      </c>
      <c r="F1892" s="1">
        <v>3</v>
      </c>
      <c r="G1892" s="6">
        <v>72</v>
      </c>
      <c r="H1892" s="6">
        <v>128</v>
      </c>
      <c r="I1892" s="7">
        <v>0</v>
      </c>
      <c r="J1892" s="7">
        <v>0</v>
      </c>
      <c r="K1892" s="7">
        <v>0</v>
      </c>
      <c r="L1892" s="7">
        <v>0</v>
      </c>
      <c r="M1892" s="7">
        <v>0</v>
      </c>
      <c r="N1892" s="7">
        <v>0</v>
      </c>
      <c r="O1892" s="6">
        <v>-0.33</v>
      </c>
      <c r="P1892" s="7">
        <v>-1.1599999999999999</v>
      </c>
      <c r="Q1892" s="7">
        <v>-1.1599999999999999</v>
      </c>
      <c r="R1892" s="7">
        <v>-1.1599999999999999</v>
      </c>
      <c r="S1892" s="7">
        <v>-1.1599999999999999</v>
      </c>
      <c r="T1892" s="7">
        <v>24</v>
      </c>
      <c r="U1892" s="7">
        <v>2</v>
      </c>
      <c r="V1892" s="7">
        <v>59</v>
      </c>
      <c r="W1892" s="7">
        <f t="shared" si="117"/>
        <v>35</v>
      </c>
      <c r="X1892" s="7">
        <v>154</v>
      </c>
      <c r="Y1892" s="7"/>
      <c r="Z1892" s="7"/>
      <c r="AA1892" s="7"/>
      <c r="AB1892" s="6">
        <v>51</v>
      </c>
      <c r="AC1892" s="7">
        <v>8.9499999999999993</v>
      </c>
      <c r="AD1892" s="7">
        <v>6.22</v>
      </c>
      <c r="AE1892" s="7">
        <v>2.15</v>
      </c>
      <c r="AF1892" s="1">
        <v>0.17030000000000001</v>
      </c>
      <c r="AG1892" s="1">
        <v>0.1452</v>
      </c>
      <c r="AH1892" s="7">
        <v>1.17</v>
      </c>
      <c r="AI1892" s="7">
        <v>0.7</v>
      </c>
      <c r="AJ1892" s="7">
        <v>16</v>
      </c>
      <c r="AK1892" s="7">
        <v>16</v>
      </c>
      <c r="AL1892" s="7">
        <v>0</v>
      </c>
      <c r="AM1892" s="7">
        <v>0</v>
      </c>
      <c r="AN1892" s="7">
        <v>0</v>
      </c>
      <c r="AO1892" s="7">
        <v>0</v>
      </c>
      <c r="AP1892" s="7">
        <v>0</v>
      </c>
      <c r="AQ1892" s="7">
        <v>3</v>
      </c>
      <c r="AR1892">
        <f t="shared" si="118"/>
        <v>0.17030000000000001</v>
      </c>
      <c r="AS1892">
        <f t="shared" si="119"/>
        <v>0.1452</v>
      </c>
    </row>
    <row r="1893" spans="1:45" ht="29.5" thickBot="1">
      <c r="A1893" t="str">
        <f t="shared" si="116"/>
        <v>Josh FreemanQB2013</v>
      </c>
      <c r="B1893" s="3" t="s">
        <v>365</v>
      </c>
      <c r="C1893" s="1" t="s">
        <v>12</v>
      </c>
      <c r="D1893" s="1">
        <v>22</v>
      </c>
      <c r="E1893" s="1">
        <v>2013</v>
      </c>
      <c r="F1893" s="1">
        <v>1</v>
      </c>
      <c r="G1893" s="6">
        <v>44</v>
      </c>
      <c r="H1893" s="6"/>
      <c r="I1893" s="7">
        <v>0</v>
      </c>
      <c r="J1893" s="7">
        <v>0</v>
      </c>
      <c r="K1893" s="7">
        <v>0</v>
      </c>
      <c r="L1893" s="7">
        <v>0</v>
      </c>
      <c r="M1893" s="7">
        <v>0</v>
      </c>
      <c r="N1893" s="7">
        <v>1</v>
      </c>
      <c r="O1893" s="6">
        <v>-0.37</v>
      </c>
      <c r="P1893" s="7">
        <v>-0.37</v>
      </c>
      <c r="Q1893" s="7">
        <v>-0.37</v>
      </c>
      <c r="R1893" s="7">
        <v>-0.37</v>
      </c>
      <c r="S1893" s="7">
        <v>-0.37</v>
      </c>
      <c r="T1893" s="7">
        <v>25</v>
      </c>
      <c r="U1893" s="7">
        <v>1</v>
      </c>
      <c r="V1893" s="7">
        <v>17</v>
      </c>
      <c r="W1893" s="7">
        <f t="shared" si="117"/>
        <v>18</v>
      </c>
      <c r="X1893" s="7"/>
      <c r="Y1893" s="7"/>
      <c r="Z1893" s="7"/>
      <c r="AA1893" s="7"/>
      <c r="AB1893" s="6">
        <v>13</v>
      </c>
      <c r="AC1893" s="7">
        <v>19.010000000000002</v>
      </c>
      <c r="AD1893" s="7">
        <v>9.11</v>
      </c>
      <c r="AE1893" s="7"/>
      <c r="AF1893" s="1" t="s">
        <v>1885</v>
      </c>
      <c r="AG1893" s="1" t="s">
        <v>1885</v>
      </c>
      <c r="AH1893" s="7"/>
      <c r="AI1893" s="7"/>
      <c r="AJ1893" s="7">
        <v>16</v>
      </c>
      <c r="AK1893" s="7"/>
      <c r="AL1893" s="7">
        <v>0</v>
      </c>
      <c r="AM1893" s="7">
        <v>0</v>
      </c>
      <c r="AN1893" s="7">
        <v>0</v>
      </c>
      <c r="AO1893" s="7">
        <v>0</v>
      </c>
      <c r="AP1893" s="7">
        <v>0</v>
      </c>
      <c r="AQ1893" s="7">
        <v>5</v>
      </c>
      <c r="AR1893" t="str">
        <f t="shared" si="118"/>
        <v/>
      </c>
      <c r="AS1893" t="str">
        <f t="shared" si="119"/>
        <v/>
      </c>
    </row>
    <row r="1894" spans="1:45" ht="29.5" thickBot="1">
      <c r="A1894" t="str">
        <f t="shared" si="116"/>
        <v>Fred JacksonRB2013</v>
      </c>
      <c r="B1894" s="3" t="s">
        <v>190</v>
      </c>
      <c r="C1894" s="1" t="s">
        <v>3</v>
      </c>
      <c r="D1894" s="1">
        <v>54</v>
      </c>
      <c r="E1894" s="1">
        <v>2013</v>
      </c>
      <c r="F1894" s="1">
        <v>2</v>
      </c>
      <c r="G1894" s="6">
        <v>11</v>
      </c>
      <c r="H1894" s="6">
        <v>18</v>
      </c>
      <c r="I1894" s="7">
        <v>1</v>
      </c>
      <c r="J1894" s="7">
        <v>2</v>
      </c>
      <c r="K1894" s="7">
        <v>2</v>
      </c>
      <c r="L1894" s="7">
        <v>2</v>
      </c>
      <c r="M1894" s="7">
        <v>2</v>
      </c>
      <c r="N1894" s="7">
        <v>3</v>
      </c>
      <c r="O1894" s="6">
        <v>0.85</v>
      </c>
      <c r="P1894" s="7">
        <v>1.42</v>
      </c>
      <c r="Q1894" s="7">
        <v>1.1100000000000001</v>
      </c>
      <c r="R1894" s="7">
        <v>1.1100000000000001</v>
      </c>
      <c r="S1894" s="7">
        <v>1.1100000000000001</v>
      </c>
      <c r="T1894" s="7">
        <v>32</v>
      </c>
      <c r="U1894" s="7">
        <v>8</v>
      </c>
      <c r="V1894" s="7">
        <v>300</v>
      </c>
      <c r="W1894" s="7">
        <f t="shared" si="117"/>
        <v>19</v>
      </c>
      <c r="X1894" s="7">
        <v>55</v>
      </c>
      <c r="Y1894" s="7">
        <v>74</v>
      </c>
      <c r="Z1894" s="7">
        <v>115.5</v>
      </c>
      <c r="AA1894" s="7"/>
      <c r="AB1894" s="6">
        <v>34</v>
      </c>
      <c r="AC1894" s="7">
        <v>12.34</v>
      </c>
      <c r="AD1894" s="7">
        <v>14.57</v>
      </c>
      <c r="AE1894" s="7">
        <v>13.34</v>
      </c>
      <c r="AF1894" s="1">
        <v>0.12064</v>
      </c>
      <c r="AG1894" s="1">
        <v>0.1245</v>
      </c>
      <c r="AH1894" s="7">
        <v>1.36</v>
      </c>
      <c r="AI1894" s="7">
        <v>1.43</v>
      </c>
      <c r="AJ1894" s="7">
        <v>10</v>
      </c>
      <c r="AK1894" s="7">
        <v>16</v>
      </c>
      <c r="AL1894" s="7">
        <v>1</v>
      </c>
      <c r="AM1894" s="7">
        <v>1</v>
      </c>
      <c r="AN1894" s="7">
        <v>1</v>
      </c>
      <c r="AO1894" s="7">
        <v>1</v>
      </c>
      <c r="AP1894" s="7">
        <v>1</v>
      </c>
      <c r="AQ1894" s="7">
        <v>8</v>
      </c>
      <c r="AR1894">
        <f t="shared" si="118"/>
        <v>0.193024</v>
      </c>
      <c r="AS1894">
        <f t="shared" si="119"/>
        <v>0.1245</v>
      </c>
    </row>
    <row r="1895" spans="1:45" ht="29.5" thickBot="1">
      <c r="A1895" t="str">
        <f t="shared" si="116"/>
        <v>Dwayne AllenTE2013</v>
      </c>
      <c r="B1895" s="3" t="s">
        <v>597</v>
      </c>
      <c r="C1895" s="1" t="s">
        <v>49</v>
      </c>
      <c r="D1895" s="1">
        <v>22</v>
      </c>
      <c r="E1895" s="1">
        <v>2013</v>
      </c>
      <c r="F1895" s="1">
        <v>4</v>
      </c>
      <c r="G1895" s="6">
        <v>84</v>
      </c>
      <c r="H1895" s="6">
        <v>19</v>
      </c>
      <c r="I1895" s="7">
        <v>0</v>
      </c>
      <c r="J1895" s="7">
        <v>0</v>
      </c>
      <c r="K1895" s="7">
        <v>0</v>
      </c>
      <c r="L1895" s="7">
        <v>0</v>
      </c>
      <c r="M1895" s="7">
        <v>0</v>
      </c>
      <c r="N1895" s="7">
        <v>0</v>
      </c>
      <c r="O1895" s="6">
        <v>-0.01</v>
      </c>
      <c r="P1895" s="7">
        <v>0.24</v>
      </c>
      <c r="Q1895" s="7">
        <v>-0.32</v>
      </c>
      <c r="R1895" s="7">
        <v>-0.24</v>
      </c>
      <c r="S1895" s="7">
        <v>-1.07</v>
      </c>
      <c r="T1895" s="7">
        <v>23</v>
      </c>
      <c r="U1895" s="7">
        <v>3</v>
      </c>
      <c r="V1895" s="7">
        <v>64</v>
      </c>
      <c r="W1895" s="7">
        <f t="shared" si="117"/>
        <v>26</v>
      </c>
      <c r="X1895" s="7">
        <v>19</v>
      </c>
      <c r="Y1895" s="7">
        <v>13</v>
      </c>
      <c r="Z1895" s="7">
        <v>17</v>
      </c>
      <c r="AA1895" s="7">
        <v>26</v>
      </c>
      <c r="AB1895" s="6">
        <v>25</v>
      </c>
      <c r="AC1895" s="7">
        <v>7.23</v>
      </c>
      <c r="AD1895" s="7">
        <v>9</v>
      </c>
      <c r="AE1895" s="7">
        <v>8.9600000000000009</v>
      </c>
      <c r="AF1895" s="1">
        <v>0.1111</v>
      </c>
      <c r="AG1895" s="1">
        <v>5.7599999999999998E-2</v>
      </c>
      <c r="AH1895" s="7">
        <v>1.42</v>
      </c>
      <c r="AI1895" s="7">
        <v>2</v>
      </c>
      <c r="AJ1895" s="7">
        <v>16</v>
      </c>
      <c r="AK1895" s="7">
        <v>1</v>
      </c>
      <c r="AL1895" s="7">
        <v>0</v>
      </c>
      <c r="AM1895" s="7">
        <v>0</v>
      </c>
      <c r="AN1895" s="7">
        <v>0</v>
      </c>
      <c r="AO1895" s="7">
        <v>0</v>
      </c>
      <c r="AP1895" s="7">
        <v>0</v>
      </c>
      <c r="AQ1895" s="7">
        <v>2</v>
      </c>
      <c r="AR1895">
        <f t="shared" si="118"/>
        <v>0.1111</v>
      </c>
      <c r="AS1895">
        <f t="shared" si="119"/>
        <v>0.92159999999999997</v>
      </c>
    </row>
    <row r="1896" spans="1:45" ht="29.5" thickBot="1">
      <c r="A1896" t="str">
        <f t="shared" si="116"/>
        <v>Stephen HillWR2013</v>
      </c>
      <c r="B1896" s="3" t="s">
        <v>582</v>
      </c>
      <c r="C1896" s="1" t="s">
        <v>16</v>
      </c>
      <c r="D1896" s="1">
        <v>65</v>
      </c>
      <c r="E1896" s="1">
        <v>2013</v>
      </c>
      <c r="F1896" s="1">
        <v>3</v>
      </c>
      <c r="G1896" s="6">
        <v>100</v>
      </c>
      <c r="H1896" s="6"/>
      <c r="I1896" s="7">
        <v>0</v>
      </c>
      <c r="J1896" s="7">
        <v>0</v>
      </c>
      <c r="K1896" s="7">
        <v>0</v>
      </c>
      <c r="L1896" s="7">
        <v>0</v>
      </c>
      <c r="M1896" s="7">
        <v>0</v>
      </c>
      <c r="N1896" s="7">
        <v>0</v>
      </c>
      <c r="O1896" s="6">
        <v>-0.62</v>
      </c>
      <c r="P1896" s="7">
        <v>-0.62</v>
      </c>
      <c r="Q1896" s="7">
        <v>-0.62</v>
      </c>
      <c r="R1896" s="7">
        <v>-0.62</v>
      </c>
      <c r="S1896" s="7">
        <v>-0.62</v>
      </c>
      <c r="T1896" s="7">
        <v>22</v>
      </c>
      <c r="U1896" s="7">
        <v>2</v>
      </c>
      <c r="V1896" s="7">
        <v>43</v>
      </c>
      <c r="W1896" s="7">
        <f t="shared" si="117"/>
        <v>52</v>
      </c>
      <c r="X1896" s="7">
        <v>92</v>
      </c>
      <c r="Y1896" s="7">
        <v>171</v>
      </c>
      <c r="Z1896" s="7">
        <v>178</v>
      </c>
      <c r="AA1896" s="7"/>
      <c r="AB1896" s="6">
        <v>95</v>
      </c>
      <c r="AC1896" s="7">
        <v>5.84</v>
      </c>
      <c r="AD1896" s="7">
        <v>5.35</v>
      </c>
      <c r="AE1896" s="7"/>
      <c r="AF1896" s="1">
        <v>0.14269090909090909</v>
      </c>
      <c r="AG1896" s="1">
        <v>0.15453333333333333</v>
      </c>
      <c r="AH1896" s="7">
        <v>0.97</v>
      </c>
      <c r="AI1896" s="7">
        <v>1.02</v>
      </c>
      <c r="AJ1896" s="7">
        <v>11</v>
      </c>
      <c r="AK1896" s="7">
        <v>12</v>
      </c>
      <c r="AL1896" s="7">
        <v>0</v>
      </c>
      <c r="AM1896" s="7">
        <v>0</v>
      </c>
      <c r="AN1896" s="7">
        <v>0</v>
      </c>
      <c r="AO1896" s="7">
        <v>0</v>
      </c>
      <c r="AP1896" s="7">
        <v>0</v>
      </c>
      <c r="AQ1896" s="7">
        <v>2</v>
      </c>
      <c r="AR1896">
        <f t="shared" si="118"/>
        <v>0.20755041322314038</v>
      </c>
      <c r="AS1896">
        <f t="shared" si="119"/>
        <v>0.206044444444444</v>
      </c>
    </row>
    <row r="1897" spans="1:45" ht="29.5" thickBot="1">
      <c r="A1897" t="str">
        <f t="shared" si="116"/>
        <v>Chris IvoryRB2013</v>
      </c>
      <c r="B1897" s="3" t="s">
        <v>452</v>
      </c>
      <c r="C1897" s="1" t="s">
        <v>3</v>
      </c>
      <c r="D1897" s="1">
        <v>55</v>
      </c>
      <c r="E1897" s="1">
        <v>2013</v>
      </c>
      <c r="F1897" s="1">
        <v>2</v>
      </c>
      <c r="G1897" s="6">
        <v>48</v>
      </c>
      <c r="H1897" s="6">
        <v>23</v>
      </c>
      <c r="I1897" s="7">
        <v>0</v>
      </c>
      <c r="J1897" s="7">
        <v>1</v>
      </c>
      <c r="K1897" s="7">
        <v>2</v>
      </c>
      <c r="L1897" s="7">
        <v>2</v>
      </c>
      <c r="M1897" s="7">
        <v>2</v>
      </c>
      <c r="N1897" s="7">
        <v>0</v>
      </c>
      <c r="O1897" s="6">
        <v>0.06</v>
      </c>
      <c r="P1897" s="7">
        <v>0.37</v>
      </c>
      <c r="Q1897" s="7">
        <v>1.33</v>
      </c>
      <c r="R1897" s="7">
        <v>1.41</v>
      </c>
      <c r="S1897" s="7">
        <v>2.1</v>
      </c>
      <c r="T1897" s="7">
        <v>25</v>
      </c>
      <c r="U1897" s="7">
        <v>8</v>
      </c>
      <c r="V1897" s="7">
        <v>300</v>
      </c>
      <c r="W1897" s="7">
        <f t="shared" si="117"/>
        <v>99</v>
      </c>
      <c r="X1897" s="7"/>
      <c r="Y1897" s="7"/>
      <c r="Z1897" s="7"/>
      <c r="AA1897" s="7"/>
      <c r="AB1897" s="6">
        <v>87</v>
      </c>
      <c r="AC1897" s="7">
        <v>6.2</v>
      </c>
      <c r="AD1897" s="7">
        <v>7.45</v>
      </c>
      <c r="AE1897" s="7">
        <v>9.64</v>
      </c>
      <c r="AF1897" s="1">
        <v>1.3066666666666666E-2</v>
      </c>
      <c r="AG1897" s="1">
        <v>2.0800000000000003E-2</v>
      </c>
      <c r="AH1897" s="7">
        <v>0.79</v>
      </c>
      <c r="AI1897" s="7">
        <v>0.14000000000000001</v>
      </c>
      <c r="AJ1897" s="7">
        <v>6</v>
      </c>
      <c r="AK1897" s="7">
        <v>14</v>
      </c>
      <c r="AL1897" s="7">
        <v>0</v>
      </c>
      <c r="AM1897" s="7">
        <v>0</v>
      </c>
      <c r="AN1897" s="7">
        <v>1</v>
      </c>
      <c r="AO1897" s="7">
        <v>1</v>
      </c>
      <c r="AP1897" s="7">
        <v>1</v>
      </c>
      <c r="AQ1897" s="7">
        <v>5</v>
      </c>
      <c r="AR1897">
        <f t="shared" si="118"/>
        <v>3.4844444444444532E-2</v>
      </c>
      <c r="AS1897">
        <f t="shared" si="119"/>
        <v>2.3771428571428572E-2</v>
      </c>
    </row>
    <row r="1898" spans="1:45" ht="29.5" thickBot="1">
      <c r="A1898" t="str">
        <f t="shared" si="116"/>
        <v>Robert TurbinRB2013</v>
      </c>
      <c r="B1898" s="3" t="s">
        <v>591</v>
      </c>
      <c r="C1898" s="1" t="s">
        <v>3</v>
      </c>
      <c r="D1898" s="1">
        <v>56</v>
      </c>
      <c r="E1898" s="1">
        <v>2013</v>
      </c>
      <c r="F1898" s="1">
        <v>2</v>
      </c>
      <c r="G1898" s="6">
        <v>79</v>
      </c>
      <c r="H1898" s="6">
        <v>57</v>
      </c>
      <c r="I1898" s="7">
        <v>0</v>
      </c>
      <c r="J1898" s="7">
        <v>0</v>
      </c>
      <c r="K1898" s="7">
        <v>0</v>
      </c>
      <c r="L1898" s="7">
        <v>0</v>
      </c>
      <c r="M1898" s="7">
        <v>0</v>
      </c>
      <c r="N1898" s="7">
        <v>0</v>
      </c>
      <c r="O1898" s="6">
        <v>-0.59</v>
      </c>
      <c r="P1898" s="7">
        <v>-0.89</v>
      </c>
      <c r="Q1898" s="7">
        <v>-1.1200000000000001</v>
      </c>
      <c r="R1898" s="7">
        <v>-1.39</v>
      </c>
      <c r="S1898" s="7">
        <v>-1.1200000000000001</v>
      </c>
      <c r="T1898" s="7">
        <v>24</v>
      </c>
      <c r="U1898" s="7">
        <v>4</v>
      </c>
      <c r="V1898" s="7">
        <v>106</v>
      </c>
      <c r="W1898" s="7">
        <f t="shared" si="117"/>
        <v>59</v>
      </c>
      <c r="X1898" s="7">
        <v>87</v>
      </c>
      <c r="Y1898" s="7">
        <v>73</v>
      </c>
      <c r="Z1898" s="7">
        <v>101</v>
      </c>
      <c r="AA1898" s="7">
        <v>94</v>
      </c>
      <c r="AB1898" s="6">
        <v>56</v>
      </c>
      <c r="AC1898" s="7">
        <v>4.53</v>
      </c>
      <c r="AD1898" s="7">
        <v>2.5299999999999998</v>
      </c>
      <c r="AE1898" s="7">
        <v>4.8499999999999996</v>
      </c>
      <c r="AF1898" s="1">
        <v>6.6100000000000006E-2</v>
      </c>
      <c r="AG1898" s="1">
        <v>2.5899999999999999E-2</v>
      </c>
      <c r="AH1898" s="7">
        <v>1.95</v>
      </c>
      <c r="AI1898" s="7">
        <v>0.63</v>
      </c>
      <c r="AJ1898" s="7">
        <v>16</v>
      </c>
      <c r="AK1898" s="7">
        <v>16</v>
      </c>
      <c r="AL1898" s="7">
        <v>0</v>
      </c>
      <c r="AM1898" s="7">
        <v>0</v>
      </c>
      <c r="AN1898" s="7">
        <v>0</v>
      </c>
      <c r="AO1898" s="7">
        <v>0</v>
      </c>
      <c r="AP1898" s="7">
        <v>0</v>
      </c>
      <c r="AQ1898" s="7">
        <v>2</v>
      </c>
      <c r="AR1898">
        <f t="shared" si="118"/>
        <v>6.6100000000000006E-2</v>
      </c>
      <c r="AS1898">
        <f t="shared" si="119"/>
        <v>2.5899999999999999E-2</v>
      </c>
    </row>
    <row r="1899" spans="1:45" ht="29.5" thickBot="1">
      <c r="A1899" t="str">
        <f t="shared" si="116"/>
        <v>Mohamed SanuWR2013</v>
      </c>
      <c r="B1899" s="3" t="s">
        <v>588</v>
      </c>
      <c r="C1899" s="1" t="s">
        <v>16</v>
      </c>
      <c r="D1899" s="1">
        <v>66</v>
      </c>
      <c r="E1899" s="1">
        <v>2013</v>
      </c>
      <c r="F1899" s="1">
        <v>3</v>
      </c>
      <c r="G1899" s="6">
        <v>64</v>
      </c>
      <c r="H1899" s="6">
        <v>40</v>
      </c>
      <c r="I1899" s="7">
        <v>0</v>
      </c>
      <c r="J1899" s="7">
        <v>0</v>
      </c>
      <c r="K1899" s="7">
        <v>0</v>
      </c>
      <c r="L1899" s="7">
        <v>0</v>
      </c>
      <c r="M1899" s="7">
        <v>0</v>
      </c>
      <c r="N1899" s="7">
        <v>0</v>
      </c>
      <c r="O1899" s="6">
        <v>-0.02</v>
      </c>
      <c r="P1899" s="7">
        <v>-0.13</v>
      </c>
      <c r="Q1899" s="7">
        <v>-0.79</v>
      </c>
      <c r="R1899" s="7">
        <v>-0.74</v>
      </c>
      <c r="S1899" s="7">
        <v>-0.45</v>
      </c>
      <c r="T1899" s="7">
        <v>24</v>
      </c>
      <c r="U1899" s="7">
        <v>3</v>
      </c>
      <c r="V1899" s="7">
        <v>83</v>
      </c>
      <c r="W1899" s="7">
        <f t="shared" si="117"/>
        <v>65</v>
      </c>
      <c r="X1899" s="7">
        <v>94</v>
      </c>
      <c r="Y1899" s="7">
        <v>79.5</v>
      </c>
      <c r="Z1899" s="7">
        <v>72</v>
      </c>
      <c r="AA1899" s="7">
        <v>86</v>
      </c>
      <c r="AB1899" s="6">
        <v>101</v>
      </c>
      <c r="AC1899" s="7">
        <v>6.32</v>
      </c>
      <c r="AD1899" s="7">
        <v>6.63</v>
      </c>
      <c r="AE1899" s="7">
        <v>10.69</v>
      </c>
      <c r="AF1899" s="1">
        <v>8.8711111111111116E-2</v>
      </c>
      <c r="AG1899" s="1">
        <v>0.13370000000000001</v>
      </c>
      <c r="AH1899" s="7">
        <v>1.39</v>
      </c>
      <c r="AI1899" s="7">
        <v>0.99</v>
      </c>
      <c r="AJ1899" s="7">
        <v>9</v>
      </c>
      <c r="AK1899" s="7">
        <v>16</v>
      </c>
      <c r="AL1899" s="7">
        <v>0</v>
      </c>
      <c r="AM1899" s="7">
        <v>0</v>
      </c>
      <c r="AN1899" s="7">
        <v>0</v>
      </c>
      <c r="AO1899" s="7">
        <v>0</v>
      </c>
      <c r="AP1899" s="7">
        <v>0</v>
      </c>
      <c r="AQ1899" s="7">
        <v>2</v>
      </c>
      <c r="AR1899">
        <f t="shared" si="118"/>
        <v>0.15770864197530862</v>
      </c>
      <c r="AS1899">
        <f t="shared" si="119"/>
        <v>0.13370000000000001</v>
      </c>
    </row>
    <row r="1900" spans="1:45" ht="29.5" thickBot="1">
      <c r="A1900" t="str">
        <f t="shared" si="116"/>
        <v>Fred DavisTE2013</v>
      </c>
      <c r="B1900" s="3" t="s">
        <v>257</v>
      </c>
      <c r="C1900" s="1" t="s">
        <v>49</v>
      </c>
      <c r="D1900" s="1">
        <v>23</v>
      </c>
      <c r="E1900" s="1">
        <v>2013</v>
      </c>
      <c r="F1900" s="1">
        <v>4</v>
      </c>
      <c r="G1900" s="6">
        <v>60</v>
      </c>
      <c r="H1900" s="6"/>
      <c r="I1900" s="7">
        <v>0</v>
      </c>
      <c r="J1900" s="7">
        <v>0</v>
      </c>
      <c r="K1900" s="7">
        <v>0</v>
      </c>
      <c r="L1900" s="7">
        <v>0</v>
      </c>
      <c r="M1900" s="7">
        <v>0</v>
      </c>
      <c r="N1900" s="7">
        <v>0</v>
      </c>
      <c r="O1900" s="6">
        <v>-0.46</v>
      </c>
      <c r="P1900" s="7">
        <v>-0.46</v>
      </c>
      <c r="Q1900" s="7">
        <v>-0.46</v>
      </c>
      <c r="R1900" s="7">
        <v>-0.46</v>
      </c>
      <c r="S1900" s="7">
        <v>-0.46</v>
      </c>
      <c r="T1900" s="7">
        <v>27</v>
      </c>
      <c r="U1900" s="7">
        <v>2</v>
      </c>
      <c r="V1900" s="7">
        <v>48</v>
      </c>
      <c r="W1900" s="7">
        <f t="shared" si="117"/>
        <v>9</v>
      </c>
      <c r="X1900" s="7"/>
      <c r="Y1900" s="7">
        <v>68</v>
      </c>
      <c r="Z1900" s="7"/>
      <c r="AA1900" s="7"/>
      <c r="AB1900" s="6">
        <v>41.5</v>
      </c>
      <c r="AC1900" s="7">
        <v>8.09</v>
      </c>
      <c r="AD1900" s="7">
        <v>2</v>
      </c>
      <c r="AE1900" s="7"/>
      <c r="AF1900" s="1">
        <v>0.17622857142857143</v>
      </c>
      <c r="AG1900" s="1">
        <v>4.512E-2</v>
      </c>
      <c r="AH1900" s="7">
        <v>1.97</v>
      </c>
      <c r="AI1900" s="7">
        <v>0.67</v>
      </c>
      <c r="AJ1900" s="7">
        <v>7</v>
      </c>
      <c r="AK1900" s="7">
        <v>10</v>
      </c>
      <c r="AL1900" s="7">
        <v>0</v>
      </c>
      <c r="AM1900" s="7">
        <v>0</v>
      </c>
      <c r="AN1900" s="7">
        <v>0</v>
      </c>
      <c r="AO1900" s="7">
        <v>0</v>
      </c>
      <c r="AP1900" s="7">
        <v>0</v>
      </c>
      <c r="AQ1900" s="7">
        <v>6</v>
      </c>
      <c r="AR1900">
        <f t="shared" si="118"/>
        <v>0.40280816326530516</v>
      </c>
      <c r="AS1900">
        <f t="shared" si="119"/>
        <v>7.2192000000000006E-2</v>
      </c>
    </row>
    <row r="1901" spans="1:45" ht="15" thickBot="1">
      <c r="A1901" t="str">
        <f t="shared" si="116"/>
        <v>Zach ErtzTE2013</v>
      </c>
      <c r="B1901" s="3" t="s">
        <v>672</v>
      </c>
      <c r="C1901" s="1" t="s">
        <v>49</v>
      </c>
      <c r="D1901" s="1">
        <v>24</v>
      </c>
      <c r="E1901" s="1">
        <v>2013</v>
      </c>
      <c r="F1901" s="1">
        <v>4</v>
      </c>
      <c r="G1901" s="6">
        <v>23</v>
      </c>
      <c r="H1901" s="6">
        <v>13</v>
      </c>
      <c r="I1901" s="7">
        <v>0</v>
      </c>
      <c r="J1901" s="7">
        <v>0</v>
      </c>
      <c r="K1901" s="7">
        <v>1</v>
      </c>
      <c r="L1901" s="7">
        <v>2</v>
      </c>
      <c r="M1901" s="7">
        <v>3</v>
      </c>
      <c r="N1901" s="7">
        <v>0</v>
      </c>
      <c r="O1901" s="6">
        <v>-0.23</v>
      </c>
      <c r="P1901" s="7">
        <v>-0.25</v>
      </c>
      <c r="Q1901" s="7">
        <v>-0.28000000000000003</v>
      </c>
      <c r="R1901" s="7">
        <v>-0.02</v>
      </c>
      <c r="S1901" s="7">
        <v>0.78</v>
      </c>
      <c r="T1901" s="7">
        <v>23</v>
      </c>
      <c r="U1901" s="7">
        <v>2</v>
      </c>
      <c r="V1901" s="7">
        <v>35</v>
      </c>
      <c r="W1901" s="7" t="str">
        <f t="shared" si="117"/>
        <v/>
      </c>
      <c r="X1901" s="7">
        <v>10</v>
      </c>
      <c r="Y1901" s="7">
        <v>6</v>
      </c>
      <c r="Z1901" s="7">
        <v>6</v>
      </c>
      <c r="AA1901" s="7">
        <v>9</v>
      </c>
      <c r="AB1901" s="6"/>
      <c r="AC1901" s="7"/>
      <c r="AD1901" s="7">
        <v>6.68</v>
      </c>
      <c r="AE1901" s="7">
        <v>9.26</v>
      </c>
      <c r="AF1901" s="1" t="s">
        <v>1885</v>
      </c>
      <c r="AG1901" s="1">
        <v>0.11609999999999999</v>
      </c>
      <c r="AH1901" s="7"/>
      <c r="AI1901" s="7">
        <v>1.92</v>
      </c>
      <c r="AJ1901" s="7"/>
      <c r="AK1901" s="7">
        <v>16</v>
      </c>
      <c r="AL1901" s="7">
        <v>0</v>
      </c>
      <c r="AM1901" s="7">
        <v>0</v>
      </c>
      <c r="AN1901" s="7">
        <v>0</v>
      </c>
      <c r="AO1901" s="7">
        <v>1</v>
      </c>
      <c r="AP1901" s="7">
        <v>2</v>
      </c>
      <c r="AQ1901" s="7">
        <v>1</v>
      </c>
      <c r="AR1901" t="str">
        <f t="shared" si="118"/>
        <v/>
      </c>
      <c r="AS1901">
        <f t="shared" si="119"/>
        <v>0.11609999999999999</v>
      </c>
    </row>
    <row r="1902" spans="1:45" ht="44" thickBot="1">
      <c r="A1902" t="str">
        <f t="shared" si="116"/>
        <v>Knowshon MorenoRB2013</v>
      </c>
      <c r="B1902" s="3" t="s">
        <v>337</v>
      </c>
      <c r="C1902" s="1" t="s">
        <v>3</v>
      </c>
      <c r="D1902" s="1">
        <v>57</v>
      </c>
      <c r="E1902" s="1">
        <v>2013</v>
      </c>
      <c r="F1902" s="1">
        <v>2</v>
      </c>
      <c r="G1902" s="6">
        <v>4</v>
      </c>
      <c r="H1902" s="6">
        <v>103</v>
      </c>
      <c r="I1902" s="7">
        <v>1</v>
      </c>
      <c r="J1902" s="7">
        <v>1</v>
      </c>
      <c r="K1902" s="7">
        <v>1</v>
      </c>
      <c r="L1902" s="7">
        <v>1</v>
      </c>
      <c r="M1902" s="7">
        <v>1</v>
      </c>
      <c r="N1902" s="7">
        <v>2</v>
      </c>
      <c r="O1902" s="6">
        <v>1.5</v>
      </c>
      <c r="P1902" s="7">
        <v>1.49</v>
      </c>
      <c r="Q1902" s="7">
        <v>1.49</v>
      </c>
      <c r="R1902" s="7">
        <v>1.49</v>
      </c>
      <c r="S1902" s="7">
        <v>1.49</v>
      </c>
      <c r="T1902" s="7">
        <v>26</v>
      </c>
      <c r="U1902" s="7">
        <v>1</v>
      </c>
      <c r="V1902" s="7">
        <v>12</v>
      </c>
      <c r="W1902" s="7">
        <f t="shared" si="117"/>
        <v>79</v>
      </c>
      <c r="X1902" s="7">
        <v>38</v>
      </c>
      <c r="Y1902" s="7">
        <v>99</v>
      </c>
      <c r="Z1902" s="7"/>
      <c r="AA1902" s="7"/>
      <c r="AB1902" s="6">
        <v>36</v>
      </c>
      <c r="AC1902" s="7">
        <v>14.31</v>
      </c>
      <c r="AD1902" s="7">
        <v>18.54</v>
      </c>
      <c r="AE1902" s="7">
        <v>7.53</v>
      </c>
      <c r="AF1902" s="1">
        <v>8.5199999999999998E-2</v>
      </c>
      <c r="AG1902" s="1">
        <v>0.1074</v>
      </c>
      <c r="AH1902" s="7">
        <v>1.36</v>
      </c>
      <c r="AI1902" s="7">
        <v>1.59</v>
      </c>
      <c r="AJ1902" s="7">
        <v>8</v>
      </c>
      <c r="AK1902" s="7">
        <v>16</v>
      </c>
      <c r="AL1902" s="7">
        <v>1</v>
      </c>
      <c r="AM1902" s="7">
        <v>1</v>
      </c>
      <c r="AN1902" s="7">
        <v>1</v>
      </c>
      <c r="AO1902" s="7">
        <v>1</v>
      </c>
      <c r="AP1902" s="7">
        <v>1</v>
      </c>
      <c r="AQ1902" s="7">
        <v>5</v>
      </c>
      <c r="AR1902">
        <f t="shared" si="118"/>
        <v>0.1704</v>
      </c>
      <c r="AS1902">
        <f t="shared" si="119"/>
        <v>0.1074</v>
      </c>
    </row>
    <row r="1903" spans="1:45" ht="29.5" thickBot="1">
      <c r="A1903" t="str">
        <f t="shared" si="116"/>
        <v>Kendall HunterRB2013</v>
      </c>
      <c r="B1903" s="3" t="s">
        <v>507</v>
      </c>
      <c r="C1903" s="1" t="s">
        <v>3</v>
      </c>
      <c r="D1903" s="1">
        <v>58</v>
      </c>
      <c r="E1903" s="1">
        <v>2013</v>
      </c>
      <c r="F1903" s="1">
        <v>2</v>
      </c>
      <c r="G1903" s="6">
        <v>66</v>
      </c>
      <c r="H1903" s="6"/>
      <c r="I1903" s="7">
        <v>0</v>
      </c>
      <c r="J1903" s="7">
        <v>0</v>
      </c>
      <c r="K1903" s="7">
        <v>0</v>
      </c>
      <c r="L1903" s="7">
        <v>0</v>
      </c>
      <c r="M1903" s="7">
        <v>0</v>
      </c>
      <c r="N1903" s="7">
        <v>0</v>
      </c>
      <c r="O1903" s="6">
        <v>-0.37</v>
      </c>
      <c r="P1903" s="7">
        <v>-0.37</v>
      </c>
      <c r="Q1903" s="7">
        <v>-0.37</v>
      </c>
      <c r="R1903" s="7">
        <v>-0.37</v>
      </c>
      <c r="S1903" s="7">
        <v>-0.37</v>
      </c>
      <c r="T1903" s="7">
        <v>25</v>
      </c>
      <c r="U1903" s="7">
        <v>4</v>
      </c>
      <c r="V1903" s="7">
        <v>115</v>
      </c>
      <c r="W1903" s="7">
        <f t="shared" si="117"/>
        <v>46</v>
      </c>
      <c r="X1903" s="7">
        <v>83</v>
      </c>
      <c r="Y1903" s="7">
        <v>122.5</v>
      </c>
      <c r="Z1903" s="7"/>
      <c r="AA1903" s="7"/>
      <c r="AB1903" s="6">
        <v>61</v>
      </c>
      <c r="AC1903" s="7">
        <v>5.83</v>
      </c>
      <c r="AD1903" s="7">
        <v>3.57</v>
      </c>
      <c r="AE1903" s="7"/>
      <c r="AF1903" s="1">
        <v>4.2909090909090904E-2</v>
      </c>
      <c r="AG1903" s="1">
        <v>8.3999999999999995E-3</v>
      </c>
      <c r="AH1903" s="7">
        <v>1.1100000000000001</v>
      </c>
      <c r="AI1903" s="7">
        <v>0.19</v>
      </c>
      <c r="AJ1903" s="7">
        <v>11</v>
      </c>
      <c r="AK1903" s="7">
        <v>16</v>
      </c>
      <c r="AL1903" s="7">
        <v>0</v>
      </c>
      <c r="AM1903" s="7">
        <v>0</v>
      </c>
      <c r="AN1903" s="7">
        <v>0</v>
      </c>
      <c r="AO1903" s="7">
        <v>0</v>
      </c>
      <c r="AP1903" s="7">
        <v>0</v>
      </c>
      <c r="AQ1903" s="7">
        <v>3</v>
      </c>
      <c r="AR1903">
        <f t="shared" si="118"/>
        <v>6.2413223140495848E-2</v>
      </c>
      <c r="AS1903">
        <f t="shared" si="119"/>
        <v>8.3999999999999995E-3</v>
      </c>
    </row>
    <row r="1904" spans="1:45" ht="29.5" thickBot="1">
      <c r="A1904" t="str">
        <f t="shared" si="116"/>
        <v>Brian QuickWR2013</v>
      </c>
      <c r="B1904" s="3" t="s">
        <v>579</v>
      </c>
      <c r="C1904" s="1" t="s">
        <v>16</v>
      </c>
      <c r="D1904" s="1">
        <v>67</v>
      </c>
      <c r="E1904" s="1">
        <v>2013</v>
      </c>
      <c r="F1904" s="1">
        <v>3</v>
      </c>
      <c r="G1904" s="6">
        <v>103</v>
      </c>
      <c r="H1904" s="6">
        <v>89</v>
      </c>
      <c r="I1904" s="7">
        <v>0</v>
      </c>
      <c r="J1904" s="7">
        <v>0</v>
      </c>
      <c r="K1904" s="7">
        <v>0</v>
      </c>
      <c r="L1904" s="7">
        <v>0</v>
      </c>
      <c r="M1904" s="7">
        <v>0</v>
      </c>
      <c r="N1904" s="7">
        <v>0</v>
      </c>
      <c r="O1904" s="6">
        <v>-0.21</v>
      </c>
      <c r="P1904" s="7">
        <v>-0.43</v>
      </c>
      <c r="Q1904" s="7">
        <v>-1.34</v>
      </c>
      <c r="R1904" s="7">
        <v>-1.33</v>
      </c>
      <c r="S1904" s="7">
        <v>-1.83</v>
      </c>
      <c r="T1904" s="7">
        <v>24</v>
      </c>
      <c r="U1904" s="7">
        <v>2</v>
      </c>
      <c r="V1904" s="7">
        <v>33</v>
      </c>
      <c r="W1904" s="7">
        <f t="shared" si="117"/>
        <v>45</v>
      </c>
      <c r="X1904" s="7">
        <v>105</v>
      </c>
      <c r="Y1904" s="7">
        <v>57</v>
      </c>
      <c r="Z1904" s="7">
        <v>104</v>
      </c>
      <c r="AA1904" s="7">
        <v>124</v>
      </c>
      <c r="AB1904" s="6">
        <v>122</v>
      </c>
      <c r="AC1904" s="7">
        <v>2.57</v>
      </c>
      <c r="AD1904" s="7">
        <v>3.76</v>
      </c>
      <c r="AE1904" s="7">
        <v>11.5</v>
      </c>
      <c r="AF1904" s="1">
        <v>5.7066666666666668E-2</v>
      </c>
      <c r="AG1904" s="1">
        <v>7.2999999999999995E-2</v>
      </c>
      <c r="AH1904" s="7">
        <v>1.33</v>
      </c>
      <c r="AI1904" s="7">
        <v>1.38</v>
      </c>
      <c r="AJ1904" s="7">
        <v>15</v>
      </c>
      <c r="AK1904" s="7">
        <v>16</v>
      </c>
      <c r="AL1904" s="7">
        <v>0</v>
      </c>
      <c r="AM1904" s="7">
        <v>0</v>
      </c>
      <c r="AN1904" s="7">
        <v>0</v>
      </c>
      <c r="AO1904" s="7">
        <v>0</v>
      </c>
      <c r="AP1904" s="7">
        <v>0</v>
      </c>
      <c r="AQ1904" s="7">
        <v>2</v>
      </c>
      <c r="AR1904">
        <f t="shared" si="118"/>
        <v>6.0871111111111147E-2</v>
      </c>
      <c r="AS1904">
        <f t="shared" si="119"/>
        <v>7.2999999999999995E-2</v>
      </c>
    </row>
    <row r="1905" spans="1:45" ht="44" thickBot="1">
      <c r="A1905" t="str">
        <f t="shared" si="116"/>
        <v>Darrius Heyward-BeyWR2013</v>
      </c>
      <c r="B1905" s="3" t="s">
        <v>346</v>
      </c>
      <c r="C1905" s="1" t="s">
        <v>16</v>
      </c>
      <c r="D1905" s="1">
        <v>68</v>
      </c>
      <c r="E1905" s="1">
        <v>2013</v>
      </c>
      <c r="F1905" s="1">
        <v>3</v>
      </c>
      <c r="G1905" s="6">
        <v>97</v>
      </c>
      <c r="H1905" s="6">
        <v>134</v>
      </c>
      <c r="I1905" s="7">
        <v>0</v>
      </c>
      <c r="J1905" s="7">
        <v>0</v>
      </c>
      <c r="K1905" s="7">
        <v>0</v>
      </c>
      <c r="L1905" s="7">
        <v>0</v>
      </c>
      <c r="M1905" s="7">
        <v>0</v>
      </c>
      <c r="N1905" s="7">
        <v>0</v>
      </c>
      <c r="O1905" s="6">
        <v>-0.59</v>
      </c>
      <c r="P1905" s="7">
        <v>-1.45</v>
      </c>
      <c r="Q1905" s="7">
        <v>-1.93</v>
      </c>
      <c r="R1905" s="7">
        <v>-1.93</v>
      </c>
      <c r="S1905" s="7">
        <v>-1.93</v>
      </c>
      <c r="T1905" s="7">
        <v>26</v>
      </c>
      <c r="U1905" s="7">
        <v>1</v>
      </c>
      <c r="V1905" s="7">
        <v>7</v>
      </c>
      <c r="W1905" s="7">
        <f t="shared" si="117"/>
        <v>42</v>
      </c>
      <c r="X1905" s="7">
        <v>121</v>
      </c>
      <c r="Y1905" s="7"/>
      <c r="Z1905" s="7">
        <v>164.5</v>
      </c>
      <c r="AA1905" s="7">
        <v>131</v>
      </c>
      <c r="AB1905" s="6">
        <v>56</v>
      </c>
      <c r="AC1905" s="7">
        <v>8.8800000000000008</v>
      </c>
      <c r="AD1905" s="7">
        <v>4.28</v>
      </c>
      <c r="AE1905" s="7">
        <v>0.39</v>
      </c>
      <c r="AF1905" s="1">
        <v>0.13845333333333334</v>
      </c>
      <c r="AG1905" s="1">
        <v>0.1047</v>
      </c>
      <c r="AH1905" s="7">
        <v>1.19</v>
      </c>
      <c r="AI1905" s="7">
        <v>0.81</v>
      </c>
      <c r="AJ1905" s="7">
        <v>15</v>
      </c>
      <c r="AK1905" s="7">
        <v>16</v>
      </c>
      <c r="AL1905" s="7">
        <v>0</v>
      </c>
      <c r="AM1905" s="7">
        <v>0</v>
      </c>
      <c r="AN1905" s="7">
        <v>0</v>
      </c>
      <c r="AO1905" s="7">
        <v>0</v>
      </c>
      <c r="AP1905" s="7">
        <v>0</v>
      </c>
      <c r="AQ1905" s="7">
        <v>5</v>
      </c>
      <c r="AR1905">
        <f t="shared" si="118"/>
        <v>0.14768355555555521</v>
      </c>
      <c r="AS1905">
        <f t="shared" si="119"/>
        <v>0.1047</v>
      </c>
    </row>
    <row r="1906" spans="1:45" ht="29.5" thickBot="1">
      <c r="A1906" t="str">
        <f t="shared" si="116"/>
        <v>Philip RiversQB2013</v>
      </c>
      <c r="B1906" s="3" t="s">
        <v>107</v>
      </c>
      <c r="C1906" s="1" t="s">
        <v>12</v>
      </c>
      <c r="D1906" s="1">
        <v>23</v>
      </c>
      <c r="E1906" s="1">
        <v>2013</v>
      </c>
      <c r="F1906" s="1">
        <v>1</v>
      </c>
      <c r="G1906" s="6">
        <v>4</v>
      </c>
      <c r="H1906" s="6">
        <v>12</v>
      </c>
      <c r="I1906" s="7">
        <v>1</v>
      </c>
      <c r="J1906" s="7">
        <v>2</v>
      </c>
      <c r="K1906" s="7">
        <v>3</v>
      </c>
      <c r="L1906" s="7">
        <v>4</v>
      </c>
      <c r="M1906" s="7">
        <v>5</v>
      </c>
      <c r="N1906" s="7">
        <v>5</v>
      </c>
      <c r="O1906" s="6">
        <v>0.81</v>
      </c>
      <c r="P1906" s="7">
        <v>1.39</v>
      </c>
      <c r="Q1906" s="7">
        <v>2.04</v>
      </c>
      <c r="R1906" s="7">
        <v>2.5</v>
      </c>
      <c r="S1906" s="7">
        <v>2.98</v>
      </c>
      <c r="T1906" s="7">
        <v>32</v>
      </c>
      <c r="U1906" s="7">
        <v>1</v>
      </c>
      <c r="V1906" s="7">
        <v>4</v>
      </c>
      <c r="W1906" s="7">
        <f t="shared" si="117"/>
        <v>11</v>
      </c>
      <c r="X1906" s="7">
        <v>16</v>
      </c>
      <c r="Y1906" s="7">
        <v>17</v>
      </c>
      <c r="Z1906" s="7">
        <v>14</v>
      </c>
      <c r="AA1906" s="7">
        <v>16</v>
      </c>
      <c r="AB1906" s="6">
        <v>17</v>
      </c>
      <c r="AC1906" s="7">
        <v>17.14</v>
      </c>
      <c r="AD1906" s="7">
        <v>22.27</v>
      </c>
      <c r="AE1906" s="7">
        <v>20.74</v>
      </c>
      <c r="AF1906" s="1" t="s">
        <v>1885</v>
      </c>
      <c r="AG1906" s="1" t="s">
        <v>1885</v>
      </c>
      <c r="AH1906" s="7"/>
      <c r="AI1906" s="7"/>
      <c r="AJ1906" s="7">
        <v>16</v>
      </c>
      <c r="AK1906" s="7"/>
      <c r="AL1906" s="7">
        <v>1</v>
      </c>
      <c r="AM1906" s="7">
        <v>1</v>
      </c>
      <c r="AN1906" s="7">
        <v>1</v>
      </c>
      <c r="AO1906" s="7">
        <v>1</v>
      </c>
      <c r="AP1906" s="7">
        <v>1</v>
      </c>
      <c r="AQ1906" s="7">
        <v>10</v>
      </c>
      <c r="AR1906" t="str">
        <f t="shared" si="118"/>
        <v/>
      </c>
      <c r="AS1906" t="str">
        <f t="shared" si="119"/>
        <v/>
      </c>
    </row>
    <row r="1907" spans="1:45" ht="29.5" thickBot="1">
      <c r="A1907" t="str">
        <f t="shared" si="116"/>
        <v>Travis KelceTE2013</v>
      </c>
      <c r="B1907" s="3" t="s">
        <v>673</v>
      </c>
      <c r="C1907" s="1" t="s">
        <v>49</v>
      </c>
      <c r="D1907" s="1">
        <v>26</v>
      </c>
      <c r="E1907" s="1">
        <v>2013</v>
      </c>
      <c r="F1907" s="1">
        <v>4</v>
      </c>
      <c r="G1907" s="6"/>
      <c r="H1907" s="6">
        <v>6</v>
      </c>
      <c r="I1907" s="7">
        <v>0</v>
      </c>
      <c r="J1907" s="7">
        <v>1</v>
      </c>
      <c r="K1907" s="7">
        <v>2</v>
      </c>
      <c r="L1907" s="7">
        <v>3</v>
      </c>
      <c r="M1907" s="7">
        <v>4</v>
      </c>
      <c r="N1907" s="7">
        <v>0</v>
      </c>
      <c r="O1907" s="6"/>
      <c r="P1907" s="7">
        <v>0.34</v>
      </c>
      <c r="Q1907" s="7">
        <v>0.91</v>
      </c>
      <c r="R1907" s="7">
        <v>1.59</v>
      </c>
      <c r="S1907" s="7">
        <v>2.62</v>
      </c>
      <c r="T1907" s="7">
        <v>24</v>
      </c>
      <c r="U1907" s="7">
        <v>3</v>
      </c>
      <c r="V1907" s="7">
        <v>63</v>
      </c>
      <c r="W1907" s="7" t="str">
        <f t="shared" si="117"/>
        <v/>
      </c>
      <c r="X1907" s="7">
        <v>20</v>
      </c>
      <c r="Y1907" s="7">
        <v>3</v>
      </c>
      <c r="Z1907" s="7">
        <v>4</v>
      </c>
      <c r="AA1907" s="7">
        <v>2</v>
      </c>
      <c r="AB1907" s="6"/>
      <c r="AC1907" s="7"/>
      <c r="AD1907" s="7"/>
      <c r="AE1907" s="7">
        <v>11.45</v>
      </c>
      <c r="AF1907" s="1" t="s">
        <v>1885</v>
      </c>
      <c r="AG1907" s="1" t="s">
        <v>1885</v>
      </c>
      <c r="AH1907" s="7"/>
      <c r="AI1907" s="7"/>
      <c r="AJ1907" s="7"/>
      <c r="AK1907" s="7"/>
      <c r="AL1907" s="7">
        <v>0</v>
      </c>
      <c r="AM1907" s="7">
        <v>1</v>
      </c>
      <c r="AN1907" s="7">
        <v>1</v>
      </c>
      <c r="AO1907" s="7">
        <v>2</v>
      </c>
      <c r="AP1907" s="7">
        <v>3</v>
      </c>
      <c r="AQ1907" s="7">
        <v>1</v>
      </c>
      <c r="AR1907" t="str">
        <f t="shared" si="118"/>
        <v/>
      </c>
      <c r="AS1907" t="str">
        <f t="shared" si="119"/>
        <v/>
      </c>
    </row>
    <row r="1908" spans="1:45" ht="29.5" thickBot="1">
      <c r="A1908" t="str">
        <f t="shared" si="116"/>
        <v>Pierre ThomasRB2013</v>
      </c>
      <c r="B1908" s="3" t="s">
        <v>126</v>
      </c>
      <c r="C1908" s="1" t="s">
        <v>3</v>
      </c>
      <c r="D1908" s="1">
        <v>59</v>
      </c>
      <c r="E1908" s="1">
        <v>2013</v>
      </c>
      <c r="F1908" s="1">
        <v>2</v>
      </c>
      <c r="G1908" s="6">
        <v>16</v>
      </c>
      <c r="H1908" s="6">
        <v>34</v>
      </c>
      <c r="I1908" s="7">
        <v>1</v>
      </c>
      <c r="J1908" s="7">
        <v>1</v>
      </c>
      <c r="K1908" s="7">
        <v>1</v>
      </c>
      <c r="L1908" s="7">
        <v>1</v>
      </c>
      <c r="M1908" s="7">
        <v>1</v>
      </c>
      <c r="N1908" s="7">
        <v>3</v>
      </c>
      <c r="O1908" s="6">
        <v>0.96</v>
      </c>
      <c r="P1908" s="7">
        <v>1.3</v>
      </c>
      <c r="Q1908" s="7">
        <v>1.25</v>
      </c>
      <c r="R1908" s="7">
        <v>1.25</v>
      </c>
      <c r="S1908" s="7">
        <v>1.25</v>
      </c>
      <c r="T1908" s="7">
        <v>29</v>
      </c>
      <c r="U1908" s="7">
        <v>8</v>
      </c>
      <c r="V1908" s="7">
        <v>300</v>
      </c>
      <c r="W1908" s="7">
        <f t="shared" si="117"/>
        <v>56</v>
      </c>
      <c r="X1908" s="7">
        <v>39</v>
      </c>
      <c r="Y1908" s="7">
        <v>97.5</v>
      </c>
      <c r="Z1908" s="7"/>
      <c r="AA1908" s="7"/>
      <c r="AB1908" s="6">
        <v>32</v>
      </c>
      <c r="AC1908" s="7">
        <v>8.91</v>
      </c>
      <c r="AD1908" s="7">
        <v>13.33</v>
      </c>
      <c r="AE1908" s="7">
        <v>11.18</v>
      </c>
      <c r="AF1908" s="1">
        <v>7.776000000000001E-2</v>
      </c>
      <c r="AG1908" s="1">
        <v>0.1328</v>
      </c>
      <c r="AH1908" s="7">
        <v>1.61</v>
      </c>
      <c r="AI1908" s="7">
        <v>1.69</v>
      </c>
      <c r="AJ1908" s="7">
        <v>15</v>
      </c>
      <c r="AK1908" s="7">
        <v>16</v>
      </c>
      <c r="AL1908" s="7">
        <v>0</v>
      </c>
      <c r="AM1908" s="7">
        <v>0</v>
      </c>
      <c r="AN1908" s="7">
        <v>0</v>
      </c>
      <c r="AO1908" s="7">
        <v>0</v>
      </c>
      <c r="AP1908" s="7">
        <v>0</v>
      </c>
      <c r="AQ1908" s="7">
        <v>8</v>
      </c>
      <c r="AR1908">
        <f t="shared" si="118"/>
        <v>8.294399999999999E-2</v>
      </c>
      <c r="AS1908">
        <f t="shared" si="119"/>
        <v>0.1328</v>
      </c>
    </row>
    <row r="1909" spans="1:45" ht="29.5" thickBot="1">
      <c r="A1909" t="str">
        <f t="shared" si="116"/>
        <v>Geno SmithQB2013</v>
      </c>
      <c r="B1909" s="3" t="s">
        <v>674</v>
      </c>
      <c r="C1909" s="1" t="s">
        <v>12</v>
      </c>
      <c r="D1909" s="1">
        <v>24</v>
      </c>
      <c r="E1909" s="1">
        <v>2013</v>
      </c>
      <c r="F1909" s="1">
        <v>1</v>
      </c>
      <c r="G1909" s="6">
        <v>20</v>
      </c>
      <c r="H1909" s="6">
        <v>25</v>
      </c>
      <c r="I1909" s="7">
        <v>0</v>
      </c>
      <c r="J1909" s="7">
        <v>0</v>
      </c>
      <c r="K1909" s="7">
        <v>0</v>
      </c>
      <c r="L1909" s="7">
        <v>0</v>
      </c>
      <c r="M1909" s="7">
        <v>0</v>
      </c>
      <c r="N1909" s="7">
        <v>0</v>
      </c>
      <c r="O1909" s="6">
        <v>-0.56999999999999995</v>
      </c>
      <c r="P1909" s="7">
        <v>-1.35</v>
      </c>
      <c r="Q1909" s="7">
        <v>-1.24</v>
      </c>
      <c r="R1909" s="7">
        <v>-2.61</v>
      </c>
      <c r="S1909" s="7">
        <v>-2.82</v>
      </c>
      <c r="T1909" s="7">
        <v>23</v>
      </c>
      <c r="U1909" s="7">
        <v>2</v>
      </c>
      <c r="V1909" s="7">
        <v>39</v>
      </c>
      <c r="W1909" s="7" t="str">
        <f t="shared" si="117"/>
        <v/>
      </c>
      <c r="X1909" s="7">
        <v>30</v>
      </c>
      <c r="Y1909" s="7">
        <v>32</v>
      </c>
      <c r="Z1909" s="7">
        <v>52</v>
      </c>
      <c r="AA1909" s="7"/>
      <c r="AB1909" s="6"/>
      <c r="AC1909" s="7"/>
      <c r="AD1909" s="7">
        <v>14.03</v>
      </c>
      <c r="AE1909" s="7">
        <v>13.06</v>
      </c>
      <c r="AF1909" s="1" t="s">
        <v>1885</v>
      </c>
      <c r="AG1909" s="1" t="s">
        <v>1885</v>
      </c>
      <c r="AH1909" s="7"/>
      <c r="AI1909" s="7"/>
      <c r="AJ1909" s="7"/>
      <c r="AK1909" s="7"/>
      <c r="AL1909" s="7">
        <v>0</v>
      </c>
      <c r="AM1909" s="7">
        <v>0</v>
      </c>
      <c r="AN1909" s="7">
        <v>0</v>
      </c>
      <c r="AO1909" s="7">
        <v>0</v>
      </c>
      <c r="AP1909" s="7">
        <v>0</v>
      </c>
      <c r="AQ1909" s="7">
        <v>1</v>
      </c>
      <c r="AR1909" t="str">
        <f t="shared" si="118"/>
        <v/>
      </c>
      <c r="AS1909" t="str">
        <f t="shared" si="119"/>
        <v/>
      </c>
    </row>
    <row r="1910" spans="1:45" ht="29.5" thickBot="1">
      <c r="A1910" t="str">
        <f t="shared" si="116"/>
        <v>Latavius MurrayRB2013</v>
      </c>
      <c r="B1910" s="3" t="s">
        <v>675</v>
      </c>
      <c r="C1910" s="1" t="s">
        <v>3</v>
      </c>
      <c r="D1910" s="1">
        <v>60</v>
      </c>
      <c r="E1910" s="1">
        <v>2013</v>
      </c>
      <c r="F1910" s="1">
        <v>2</v>
      </c>
      <c r="G1910" s="6"/>
      <c r="H1910" s="6">
        <v>50</v>
      </c>
      <c r="I1910" s="7">
        <v>0</v>
      </c>
      <c r="J1910" s="7">
        <v>0</v>
      </c>
      <c r="K1910" s="7">
        <v>1</v>
      </c>
      <c r="L1910" s="7">
        <v>2</v>
      </c>
      <c r="M1910" s="7">
        <v>2</v>
      </c>
      <c r="N1910" s="7">
        <v>0</v>
      </c>
      <c r="O1910" s="6"/>
      <c r="P1910" s="7">
        <v>-0.45</v>
      </c>
      <c r="Q1910" s="7">
        <v>0.3</v>
      </c>
      <c r="R1910" s="7">
        <v>1.28</v>
      </c>
      <c r="S1910" s="7">
        <v>2.4700000000000002</v>
      </c>
      <c r="T1910" s="7">
        <v>23</v>
      </c>
      <c r="U1910" s="7">
        <v>6</v>
      </c>
      <c r="V1910" s="7">
        <v>181</v>
      </c>
      <c r="W1910" s="7" t="str">
        <f t="shared" si="117"/>
        <v/>
      </c>
      <c r="X1910" s="7">
        <v>58</v>
      </c>
      <c r="Y1910" s="7">
        <v>20</v>
      </c>
      <c r="Z1910" s="7">
        <v>23</v>
      </c>
      <c r="AA1910" s="7">
        <v>47</v>
      </c>
      <c r="AB1910" s="6"/>
      <c r="AC1910" s="7"/>
      <c r="AD1910" s="7"/>
      <c r="AE1910" s="7">
        <v>7.79</v>
      </c>
      <c r="AF1910" s="1" t="s">
        <v>1885</v>
      </c>
      <c r="AG1910" s="1" t="s">
        <v>1885</v>
      </c>
      <c r="AH1910" s="7"/>
      <c r="AI1910" s="7"/>
      <c r="AJ1910" s="7"/>
      <c r="AK1910" s="7"/>
      <c r="AL1910" s="7">
        <v>0</v>
      </c>
      <c r="AM1910" s="7">
        <v>0</v>
      </c>
      <c r="AN1910" s="7">
        <v>1</v>
      </c>
      <c r="AO1910" s="7">
        <v>1</v>
      </c>
      <c r="AP1910" s="7">
        <v>1</v>
      </c>
      <c r="AQ1910" s="7">
        <v>1</v>
      </c>
      <c r="AR1910" t="str">
        <f t="shared" si="118"/>
        <v/>
      </c>
      <c r="AS1910" t="str">
        <f t="shared" si="119"/>
        <v/>
      </c>
    </row>
    <row r="1911" spans="1:45" ht="29.5" thickBot="1">
      <c r="A1911" t="str">
        <f t="shared" si="116"/>
        <v>Matt SchaubQB2013</v>
      </c>
      <c r="B1911" s="3" t="s">
        <v>101</v>
      </c>
      <c r="C1911" s="1" t="s">
        <v>12</v>
      </c>
      <c r="D1911" s="1">
        <v>25</v>
      </c>
      <c r="E1911" s="1">
        <v>2013</v>
      </c>
      <c r="F1911" s="1">
        <v>1</v>
      </c>
      <c r="G1911" s="6">
        <v>33</v>
      </c>
      <c r="H1911" s="6">
        <v>75</v>
      </c>
      <c r="I1911" s="7">
        <v>0</v>
      </c>
      <c r="J1911" s="7">
        <v>0</v>
      </c>
      <c r="K1911" s="7">
        <v>0</v>
      </c>
      <c r="L1911" s="7">
        <v>0</v>
      </c>
      <c r="M1911" s="7">
        <v>0</v>
      </c>
      <c r="N1911" s="7">
        <v>2</v>
      </c>
      <c r="O1911" s="6">
        <v>-0.19</v>
      </c>
      <c r="P1911" s="7">
        <v>-1.39</v>
      </c>
      <c r="Q1911" s="7">
        <v>-1.42</v>
      </c>
      <c r="R1911" s="7">
        <v>-2.99</v>
      </c>
      <c r="S1911" s="7">
        <v>-3.16</v>
      </c>
      <c r="T1911" s="7">
        <v>32</v>
      </c>
      <c r="U1911" s="7">
        <v>3</v>
      </c>
      <c r="V1911" s="7">
        <v>90</v>
      </c>
      <c r="W1911" s="7">
        <f t="shared" si="117"/>
        <v>16</v>
      </c>
      <c r="X1911" s="7">
        <v>38</v>
      </c>
      <c r="Y1911" s="7"/>
      <c r="Z1911" s="7"/>
      <c r="AA1911" s="7"/>
      <c r="AB1911" s="6">
        <v>20</v>
      </c>
      <c r="AC1911" s="7">
        <v>16.71</v>
      </c>
      <c r="AD1911" s="7">
        <v>12.68</v>
      </c>
      <c r="AE1911" s="7">
        <v>-0.17</v>
      </c>
      <c r="AF1911" s="1" t="s">
        <v>1885</v>
      </c>
      <c r="AG1911" s="1" t="s">
        <v>1885</v>
      </c>
      <c r="AH1911" s="7"/>
      <c r="AI1911" s="7"/>
      <c r="AJ1911" s="7">
        <v>16</v>
      </c>
      <c r="AK1911" s="7"/>
      <c r="AL1911" s="7">
        <v>0</v>
      </c>
      <c r="AM1911" s="7">
        <v>0</v>
      </c>
      <c r="AN1911" s="7">
        <v>0</v>
      </c>
      <c r="AO1911" s="7">
        <v>0</v>
      </c>
      <c r="AP1911" s="7">
        <v>0</v>
      </c>
      <c r="AQ1911" s="7">
        <v>10</v>
      </c>
      <c r="AR1911" t="str">
        <f t="shared" si="118"/>
        <v/>
      </c>
      <c r="AS1911" t="str">
        <f t="shared" si="119"/>
        <v/>
      </c>
    </row>
    <row r="1912" spans="1:45" ht="29.5" thickBot="1">
      <c r="A1912" t="str">
        <f t="shared" si="116"/>
        <v>Terrance WilliamsWR2013</v>
      </c>
      <c r="B1912" s="3" t="s">
        <v>676</v>
      </c>
      <c r="C1912" s="1" t="s">
        <v>16</v>
      </c>
      <c r="D1912" s="1">
        <v>70</v>
      </c>
      <c r="E1912" s="1">
        <v>2013</v>
      </c>
      <c r="F1912" s="1">
        <v>3</v>
      </c>
      <c r="G1912" s="6">
        <v>45</v>
      </c>
      <c r="H1912" s="6">
        <v>52</v>
      </c>
      <c r="I1912" s="7">
        <v>0</v>
      </c>
      <c r="J1912" s="7">
        <v>0</v>
      </c>
      <c r="K1912" s="7">
        <v>0</v>
      </c>
      <c r="L1912" s="7">
        <v>0</v>
      </c>
      <c r="M1912" s="7">
        <v>0</v>
      </c>
      <c r="N1912" s="7">
        <v>0</v>
      </c>
      <c r="O1912" s="6">
        <v>-0.45</v>
      </c>
      <c r="P1912" s="7">
        <v>-0.36</v>
      </c>
      <c r="Q1912" s="7">
        <v>0.53</v>
      </c>
      <c r="R1912" s="7">
        <v>0.61</v>
      </c>
      <c r="S1912" s="7">
        <v>1.03</v>
      </c>
      <c r="T1912" s="7">
        <v>24</v>
      </c>
      <c r="U1912" s="7">
        <v>3</v>
      </c>
      <c r="V1912" s="7">
        <v>74</v>
      </c>
      <c r="W1912" s="7" t="str">
        <f t="shared" si="117"/>
        <v/>
      </c>
      <c r="X1912" s="7">
        <v>37</v>
      </c>
      <c r="Y1912" s="7">
        <v>60</v>
      </c>
      <c r="Z1912" s="7">
        <v>93</v>
      </c>
      <c r="AA1912" s="7">
        <v>127</v>
      </c>
      <c r="AB1912" s="6"/>
      <c r="AC1912" s="7"/>
      <c r="AD1912" s="7">
        <v>9.25</v>
      </c>
      <c r="AE1912" s="7">
        <v>9.19</v>
      </c>
      <c r="AF1912" s="1" t="s">
        <v>1885</v>
      </c>
      <c r="AG1912" s="1">
        <v>0.1293</v>
      </c>
      <c r="AH1912" s="7"/>
      <c r="AI1912" s="7">
        <v>1.5</v>
      </c>
      <c r="AJ1912" s="7"/>
      <c r="AK1912" s="7">
        <v>16</v>
      </c>
      <c r="AL1912" s="7">
        <v>0</v>
      </c>
      <c r="AM1912" s="7">
        <v>0</v>
      </c>
      <c r="AN1912" s="7">
        <v>0</v>
      </c>
      <c r="AO1912" s="7">
        <v>0</v>
      </c>
      <c r="AP1912" s="7">
        <v>0</v>
      </c>
      <c r="AQ1912" s="7">
        <v>1</v>
      </c>
      <c r="AR1912" t="str">
        <f t="shared" si="118"/>
        <v/>
      </c>
      <c r="AS1912">
        <f t="shared" si="119"/>
        <v>0.1293</v>
      </c>
    </row>
    <row r="1913" spans="1:45" ht="29.5" thickBot="1">
      <c r="A1913" t="str">
        <f t="shared" si="116"/>
        <v>Joique BellRB2013</v>
      </c>
      <c r="B1913" s="3" t="s">
        <v>468</v>
      </c>
      <c r="C1913" s="1" t="s">
        <v>3</v>
      </c>
      <c r="D1913" s="1">
        <v>61</v>
      </c>
      <c r="E1913" s="1">
        <v>2013</v>
      </c>
      <c r="F1913" s="1">
        <v>2</v>
      </c>
      <c r="G1913" s="6">
        <v>14</v>
      </c>
      <c r="H1913" s="6">
        <v>13</v>
      </c>
      <c r="I1913" s="7">
        <v>1</v>
      </c>
      <c r="J1913" s="7">
        <v>2</v>
      </c>
      <c r="K1913" s="7">
        <v>2</v>
      </c>
      <c r="L1913" s="7">
        <v>2</v>
      </c>
      <c r="M1913" s="7">
        <v>2</v>
      </c>
      <c r="N1913" s="7">
        <v>1</v>
      </c>
      <c r="O1913" s="6">
        <v>0.52</v>
      </c>
      <c r="P1913" s="7">
        <v>1.05</v>
      </c>
      <c r="Q1913" s="7">
        <v>0.98</v>
      </c>
      <c r="R1913" s="7">
        <v>0.69</v>
      </c>
      <c r="S1913" s="7">
        <v>0.69</v>
      </c>
      <c r="T1913" s="7">
        <v>27</v>
      </c>
      <c r="U1913" s="7">
        <v>8</v>
      </c>
      <c r="V1913" s="7">
        <v>300</v>
      </c>
      <c r="W1913" s="7">
        <f t="shared" si="117"/>
        <v>125</v>
      </c>
      <c r="X1913" s="7">
        <v>27</v>
      </c>
      <c r="Y1913" s="7">
        <v>31</v>
      </c>
      <c r="Z1913" s="7">
        <v>107</v>
      </c>
      <c r="AA1913" s="7"/>
      <c r="AB1913" s="6">
        <v>23</v>
      </c>
      <c r="AC1913" s="7">
        <v>10.66</v>
      </c>
      <c r="AD1913" s="7">
        <v>13.79</v>
      </c>
      <c r="AE1913" s="7">
        <v>13.35</v>
      </c>
      <c r="AF1913" s="1">
        <v>9.6320000000000003E-2</v>
      </c>
      <c r="AG1913" s="1">
        <v>0.1008</v>
      </c>
      <c r="AH1913" s="7">
        <v>1.98</v>
      </c>
      <c r="AI1913" s="7">
        <v>1.84</v>
      </c>
      <c r="AJ1913" s="7">
        <v>15</v>
      </c>
      <c r="AK1913" s="7">
        <v>16</v>
      </c>
      <c r="AL1913" s="7">
        <v>0</v>
      </c>
      <c r="AM1913" s="7">
        <v>0</v>
      </c>
      <c r="AN1913" s="7">
        <v>0</v>
      </c>
      <c r="AO1913" s="7">
        <v>0</v>
      </c>
      <c r="AP1913" s="7">
        <v>0</v>
      </c>
      <c r="AQ1913" s="7">
        <v>5</v>
      </c>
      <c r="AR1913">
        <f t="shared" si="118"/>
        <v>0.10274133333333334</v>
      </c>
      <c r="AS1913">
        <f t="shared" si="119"/>
        <v>0.1008</v>
      </c>
    </row>
    <row r="1914" spans="1:45" ht="29.5" thickBot="1">
      <c r="A1914" t="str">
        <f t="shared" si="116"/>
        <v>Denard RobinsonRB2013</v>
      </c>
      <c r="B1914" s="3" t="s">
        <v>677</v>
      </c>
      <c r="C1914" s="1" t="s">
        <v>3</v>
      </c>
      <c r="D1914" s="1">
        <v>62</v>
      </c>
      <c r="E1914" s="1">
        <v>2013</v>
      </c>
      <c r="F1914" s="1">
        <v>2</v>
      </c>
      <c r="G1914" s="6">
        <v>133</v>
      </c>
      <c r="H1914" s="6">
        <v>38</v>
      </c>
      <c r="I1914" s="7">
        <v>0</v>
      </c>
      <c r="J1914" s="7">
        <v>0</v>
      </c>
      <c r="K1914" s="7">
        <v>0</v>
      </c>
      <c r="L1914" s="7">
        <v>0</v>
      </c>
      <c r="M1914" s="7">
        <v>0</v>
      </c>
      <c r="N1914" s="7">
        <v>0</v>
      </c>
      <c r="O1914" s="6">
        <v>-0.77</v>
      </c>
      <c r="P1914" s="7">
        <v>-0.52</v>
      </c>
      <c r="Q1914" s="7">
        <v>-1.01</v>
      </c>
      <c r="R1914" s="7">
        <v>-1.76</v>
      </c>
      <c r="S1914" s="7">
        <v>-1.76</v>
      </c>
      <c r="T1914" s="7">
        <v>23</v>
      </c>
      <c r="U1914" s="7">
        <v>5</v>
      </c>
      <c r="V1914" s="7">
        <v>135</v>
      </c>
      <c r="W1914" s="7" t="str">
        <f t="shared" si="117"/>
        <v/>
      </c>
      <c r="X1914" s="7">
        <v>102</v>
      </c>
      <c r="Y1914" s="7">
        <v>55</v>
      </c>
      <c r="Z1914" s="7">
        <v>98.5</v>
      </c>
      <c r="AA1914" s="7"/>
      <c r="AB1914" s="6"/>
      <c r="AC1914" s="7"/>
      <c r="AD1914" s="7">
        <v>0.66</v>
      </c>
      <c r="AE1914" s="7">
        <v>9.0500000000000007</v>
      </c>
      <c r="AF1914" s="1" t="s">
        <v>1885</v>
      </c>
      <c r="AG1914" s="1">
        <v>2.8799999999999997E-3</v>
      </c>
      <c r="AH1914" s="7"/>
      <c r="AI1914" s="7">
        <v>0</v>
      </c>
      <c r="AJ1914" s="7"/>
      <c r="AK1914" s="7">
        <v>10</v>
      </c>
      <c r="AL1914" s="7">
        <v>0</v>
      </c>
      <c r="AM1914" s="7">
        <v>0</v>
      </c>
      <c r="AN1914" s="7">
        <v>0</v>
      </c>
      <c r="AO1914" s="7">
        <v>0</v>
      </c>
      <c r="AP1914" s="7">
        <v>0</v>
      </c>
      <c r="AQ1914" s="7">
        <v>1</v>
      </c>
      <c r="AR1914" t="str">
        <f t="shared" si="118"/>
        <v/>
      </c>
      <c r="AS1914">
        <f t="shared" si="119"/>
        <v>4.6080000000000001E-3</v>
      </c>
    </row>
    <row r="1915" spans="1:45" ht="29.5" thickBot="1">
      <c r="A1915" t="str">
        <f t="shared" si="116"/>
        <v>Carson PalmerQB2013</v>
      </c>
      <c r="B1915" s="3" t="s">
        <v>47</v>
      </c>
      <c r="C1915" s="1" t="s">
        <v>12</v>
      </c>
      <c r="D1915" s="1">
        <v>26</v>
      </c>
      <c r="E1915" s="1">
        <v>2013</v>
      </c>
      <c r="F1915" s="1">
        <v>1</v>
      </c>
      <c r="G1915" s="6">
        <v>17</v>
      </c>
      <c r="H1915" s="6">
        <v>31</v>
      </c>
      <c r="I1915" s="7">
        <v>0</v>
      </c>
      <c r="J1915" s="7">
        <v>0</v>
      </c>
      <c r="K1915" s="7">
        <v>1</v>
      </c>
      <c r="L1915" s="7">
        <v>1</v>
      </c>
      <c r="M1915" s="7">
        <v>1</v>
      </c>
      <c r="N1915" s="7">
        <v>3</v>
      </c>
      <c r="O1915" s="6">
        <v>0.16</v>
      </c>
      <c r="P1915" s="7">
        <v>0.42</v>
      </c>
      <c r="Q1915" s="7">
        <v>1.51</v>
      </c>
      <c r="R1915" s="7">
        <v>1.77</v>
      </c>
      <c r="S1915" s="7">
        <v>1.85</v>
      </c>
      <c r="T1915" s="7">
        <v>34</v>
      </c>
      <c r="U1915" s="7">
        <v>1</v>
      </c>
      <c r="V1915" s="7">
        <v>1</v>
      </c>
      <c r="W1915" s="7">
        <f t="shared" si="117"/>
        <v>22</v>
      </c>
      <c r="X1915" s="7">
        <v>27</v>
      </c>
      <c r="Y1915" s="7">
        <v>27</v>
      </c>
      <c r="Z1915" s="7">
        <v>15</v>
      </c>
      <c r="AA1915" s="7">
        <v>26</v>
      </c>
      <c r="AB1915" s="6">
        <v>16</v>
      </c>
      <c r="AC1915" s="7">
        <v>18.29</v>
      </c>
      <c r="AD1915" s="7">
        <v>16.95</v>
      </c>
      <c r="AE1915" s="7">
        <v>21.26</v>
      </c>
      <c r="AF1915" s="1" t="s">
        <v>1885</v>
      </c>
      <c r="AG1915" s="1" t="s">
        <v>1885</v>
      </c>
      <c r="AH1915" s="7"/>
      <c r="AI1915" s="7"/>
      <c r="AJ1915" s="7">
        <v>15</v>
      </c>
      <c r="AK1915" s="7"/>
      <c r="AL1915" s="7">
        <v>0</v>
      </c>
      <c r="AM1915" s="7">
        <v>0</v>
      </c>
      <c r="AN1915" s="7">
        <v>1</v>
      </c>
      <c r="AO1915" s="7">
        <v>1</v>
      </c>
      <c r="AP1915" s="7">
        <v>1</v>
      </c>
      <c r="AQ1915" s="7">
        <v>11</v>
      </c>
      <c r="AR1915" t="str">
        <f t="shared" si="118"/>
        <v/>
      </c>
      <c r="AS1915" t="str">
        <f t="shared" si="119"/>
        <v/>
      </c>
    </row>
    <row r="1916" spans="1:45" ht="29.5" thickBot="1">
      <c r="A1916" t="str">
        <f t="shared" si="116"/>
        <v>Shonn GreeneRB2013</v>
      </c>
      <c r="B1916" s="3" t="s">
        <v>343</v>
      </c>
      <c r="C1916" s="1" t="s">
        <v>3</v>
      </c>
      <c r="D1916" s="1">
        <v>63</v>
      </c>
      <c r="E1916" s="1">
        <v>2013</v>
      </c>
      <c r="F1916" s="1">
        <v>2</v>
      </c>
      <c r="G1916" s="6">
        <v>60</v>
      </c>
      <c r="H1916" s="6">
        <v>78</v>
      </c>
      <c r="I1916" s="7">
        <v>0</v>
      </c>
      <c r="J1916" s="7">
        <v>0</v>
      </c>
      <c r="K1916" s="7">
        <v>0</v>
      </c>
      <c r="L1916" s="7">
        <v>0</v>
      </c>
      <c r="M1916" s="7">
        <v>0</v>
      </c>
      <c r="N1916" s="7">
        <v>2</v>
      </c>
      <c r="O1916" s="6">
        <v>-0.17</v>
      </c>
      <c r="P1916" s="7">
        <v>-0.61</v>
      </c>
      <c r="Q1916" s="7">
        <v>-0.61</v>
      </c>
      <c r="R1916" s="7">
        <v>-0.61</v>
      </c>
      <c r="S1916" s="7">
        <v>-0.61</v>
      </c>
      <c r="T1916" s="7">
        <v>28</v>
      </c>
      <c r="U1916" s="7">
        <v>3</v>
      </c>
      <c r="V1916" s="7">
        <v>65</v>
      </c>
      <c r="W1916" s="7">
        <f t="shared" si="117"/>
        <v>28</v>
      </c>
      <c r="X1916" s="7">
        <v>77</v>
      </c>
      <c r="Y1916" s="7">
        <v>103</v>
      </c>
      <c r="Z1916" s="7"/>
      <c r="AA1916" s="7"/>
      <c r="AB1916" s="6">
        <v>19</v>
      </c>
      <c r="AC1916" s="7">
        <v>11.78</v>
      </c>
      <c r="AD1916" s="7">
        <v>6.34</v>
      </c>
      <c r="AE1916" s="7">
        <v>4.84</v>
      </c>
      <c r="AF1916" s="1">
        <v>5.5399999999999998E-2</v>
      </c>
      <c r="AG1916" s="1">
        <v>2.24E-2</v>
      </c>
      <c r="AH1916" s="7">
        <v>0.89</v>
      </c>
      <c r="AI1916" s="7">
        <v>0.74</v>
      </c>
      <c r="AJ1916" s="7">
        <v>16</v>
      </c>
      <c r="AK1916" s="7">
        <v>10</v>
      </c>
      <c r="AL1916" s="7">
        <v>0</v>
      </c>
      <c r="AM1916" s="7">
        <v>0</v>
      </c>
      <c r="AN1916" s="7">
        <v>0</v>
      </c>
      <c r="AO1916" s="7">
        <v>0</v>
      </c>
      <c r="AP1916" s="7">
        <v>0</v>
      </c>
      <c r="AQ1916" s="7">
        <v>5</v>
      </c>
      <c r="AR1916">
        <f t="shared" si="118"/>
        <v>5.5399999999999998E-2</v>
      </c>
      <c r="AS1916">
        <f t="shared" si="119"/>
        <v>3.5839999999999997E-2</v>
      </c>
    </row>
    <row r="1917" spans="1:45" ht="29.5" thickBot="1">
      <c r="A1917" t="str">
        <f t="shared" si="116"/>
        <v>Santonio HolmesWR2013</v>
      </c>
      <c r="B1917" s="3" t="s">
        <v>42</v>
      </c>
      <c r="C1917" s="1" t="s">
        <v>16</v>
      </c>
      <c r="D1917" s="1">
        <v>71</v>
      </c>
      <c r="E1917" s="1">
        <v>2013</v>
      </c>
      <c r="F1917" s="1">
        <v>3</v>
      </c>
      <c r="G1917" s="6">
        <v>94</v>
      </c>
      <c r="H1917" s="6">
        <v>125</v>
      </c>
      <c r="I1917" s="7">
        <v>0</v>
      </c>
      <c r="J1917" s="7">
        <v>0</v>
      </c>
      <c r="K1917" s="7">
        <v>0</v>
      </c>
      <c r="L1917" s="7">
        <v>0</v>
      </c>
      <c r="M1917" s="7">
        <v>0</v>
      </c>
      <c r="N1917" s="7">
        <v>2</v>
      </c>
      <c r="O1917" s="6">
        <v>-0.63</v>
      </c>
      <c r="P1917" s="7">
        <v>-1.24</v>
      </c>
      <c r="Q1917" s="7">
        <v>-1.24</v>
      </c>
      <c r="R1917" s="7">
        <v>-1.24</v>
      </c>
      <c r="S1917" s="7">
        <v>-1.24</v>
      </c>
      <c r="T1917" s="7">
        <v>29</v>
      </c>
      <c r="U1917" s="7">
        <v>1</v>
      </c>
      <c r="V1917" s="7">
        <v>25</v>
      </c>
      <c r="W1917" s="7">
        <f t="shared" si="117"/>
        <v>46</v>
      </c>
      <c r="X1917" s="7">
        <v>107</v>
      </c>
      <c r="Y1917" s="7"/>
      <c r="Z1917" s="7"/>
      <c r="AA1917" s="7"/>
      <c r="AB1917" s="6">
        <v>107</v>
      </c>
      <c r="AC1917" s="7">
        <v>13.3</v>
      </c>
      <c r="AD1917" s="7">
        <v>6.78</v>
      </c>
      <c r="AE1917" s="7">
        <v>1.63</v>
      </c>
      <c r="AF1917" s="1">
        <v>0.33279999999999998</v>
      </c>
      <c r="AG1917" s="1">
        <v>0.18181818181818182</v>
      </c>
      <c r="AH1917" s="7">
        <v>2.25</v>
      </c>
      <c r="AI1917" s="7">
        <v>1.58</v>
      </c>
      <c r="AJ1917" s="7">
        <v>4</v>
      </c>
      <c r="AK1917" s="7">
        <v>11</v>
      </c>
      <c r="AL1917" s="7">
        <v>0</v>
      </c>
      <c r="AM1917" s="7">
        <v>0</v>
      </c>
      <c r="AN1917" s="7">
        <v>0</v>
      </c>
      <c r="AO1917" s="7">
        <v>0</v>
      </c>
      <c r="AP1917" s="7">
        <v>0</v>
      </c>
      <c r="AQ1917" s="7">
        <v>8</v>
      </c>
      <c r="AR1917">
        <f t="shared" si="118"/>
        <v>1.3311999999999999</v>
      </c>
      <c r="AS1917">
        <f t="shared" si="119"/>
        <v>0.2644628099173556</v>
      </c>
    </row>
    <row r="1918" spans="1:45" ht="29.5" thickBot="1">
      <c r="A1918" t="str">
        <f t="shared" si="116"/>
        <v>Quinton PattonWR2013</v>
      </c>
      <c r="B1918" s="3" t="s">
        <v>678</v>
      </c>
      <c r="C1918" s="1" t="s">
        <v>16</v>
      </c>
      <c r="D1918" s="1">
        <v>72</v>
      </c>
      <c r="E1918" s="1">
        <v>2013</v>
      </c>
      <c r="F1918" s="1">
        <v>3</v>
      </c>
      <c r="G1918" s="6">
        <v>158</v>
      </c>
      <c r="H1918" s="6"/>
      <c r="I1918" s="7">
        <v>0</v>
      </c>
      <c r="J1918" s="7">
        <v>0</v>
      </c>
      <c r="K1918" s="7">
        <v>0</v>
      </c>
      <c r="L1918" s="7">
        <v>0</v>
      </c>
      <c r="M1918" s="7">
        <v>0</v>
      </c>
      <c r="N1918" s="7">
        <v>0</v>
      </c>
      <c r="O1918" s="6">
        <v>-0.1</v>
      </c>
      <c r="P1918" s="7">
        <v>-0.1</v>
      </c>
      <c r="Q1918" s="7">
        <v>-0.69</v>
      </c>
      <c r="R1918" s="7">
        <v>-1.18</v>
      </c>
      <c r="S1918" s="7">
        <v>-1.18</v>
      </c>
      <c r="T1918" s="7">
        <v>23</v>
      </c>
      <c r="U1918" s="7">
        <v>4</v>
      </c>
      <c r="V1918" s="7">
        <v>128</v>
      </c>
      <c r="W1918" s="7" t="str">
        <f t="shared" si="117"/>
        <v/>
      </c>
      <c r="X1918" s="7">
        <v>108</v>
      </c>
      <c r="Y1918" s="7">
        <v>163.5</v>
      </c>
      <c r="Z1918" s="7">
        <v>168</v>
      </c>
      <c r="AA1918" s="7"/>
      <c r="AB1918" s="6"/>
      <c r="AC1918" s="7"/>
      <c r="AD1918" s="7">
        <v>1.5</v>
      </c>
      <c r="AE1918" s="7"/>
      <c r="AF1918" s="1" t="s">
        <v>1885</v>
      </c>
      <c r="AG1918" s="1">
        <v>4.48E-2</v>
      </c>
      <c r="AH1918" s="7"/>
      <c r="AI1918" s="7">
        <v>0.83</v>
      </c>
      <c r="AJ1918" s="7"/>
      <c r="AK1918" s="7">
        <v>6</v>
      </c>
      <c r="AL1918" s="7">
        <v>0</v>
      </c>
      <c r="AM1918" s="7">
        <v>0</v>
      </c>
      <c r="AN1918" s="7">
        <v>0</v>
      </c>
      <c r="AO1918" s="7">
        <v>0</v>
      </c>
      <c r="AP1918" s="7">
        <v>0</v>
      </c>
      <c r="AQ1918" s="7">
        <v>1</v>
      </c>
      <c r="AR1918" t="str">
        <f t="shared" si="118"/>
        <v/>
      </c>
      <c r="AS1918">
        <f t="shared" si="119"/>
        <v>0.11946666666666667</v>
      </c>
    </row>
    <row r="1919" spans="1:45" ht="29.5" thickBot="1">
      <c r="A1919" t="str">
        <f t="shared" si="116"/>
        <v>Mike GillisleeRB2013</v>
      </c>
      <c r="B1919" s="3" t="s">
        <v>679</v>
      </c>
      <c r="C1919" s="1" t="s">
        <v>3</v>
      </c>
      <c r="D1919" s="1">
        <v>64</v>
      </c>
      <c r="E1919" s="1">
        <v>2013</v>
      </c>
      <c r="F1919" s="1">
        <v>2</v>
      </c>
      <c r="G1919" s="6">
        <v>148</v>
      </c>
      <c r="H1919" s="6"/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  <c r="O1919" s="6">
        <v>-7.0000000000000007E-2</v>
      </c>
      <c r="P1919" s="7">
        <v>-7.0000000000000007E-2</v>
      </c>
      <c r="Q1919" s="7">
        <v>-0.17</v>
      </c>
      <c r="R1919" s="7">
        <v>-0.09</v>
      </c>
      <c r="S1919" s="7">
        <v>0.52</v>
      </c>
      <c r="T1919" s="7">
        <v>23</v>
      </c>
      <c r="U1919" s="7">
        <v>5</v>
      </c>
      <c r="V1919" s="7">
        <v>164</v>
      </c>
      <c r="W1919" s="7" t="str">
        <f t="shared" si="117"/>
        <v/>
      </c>
      <c r="X1919" s="7">
        <v>120</v>
      </c>
      <c r="Y1919" s="7"/>
      <c r="Z1919" s="7">
        <v>93</v>
      </c>
      <c r="AA1919" s="7">
        <v>32</v>
      </c>
      <c r="AB1919" s="6"/>
      <c r="AC1919" s="7"/>
      <c r="AD1919" s="7"/>
      <c r="AE1919" s="7"/>
      <c r="AF1919" s="1" t="s">
        <v>1885</v>
      </c>
      <c r="AG1919" s="1" t="s">
        <v>1885</v>
      </c>
      <c r="AH1919" s="7"/>
      <c r="AI1919" s="7"/>
      <c r="AJ1919" s="7"/>
      <c r="AK1919" s="7"/>
      <c r="AL1919" s="7">
        <v>0</v>
      </c>
      <c r="AM1919" s="7">
        <v>0</v>
      </c>
      <c r="AN1919" s="7">
        <v>0</v>
      </c>
      <c r="AO1919" s="7">
        <v>0</v>
      </c>
      <c r="AP1919" s="7">
        <v>0</v>
      </c>
      <c r="AQ1919" s="7">
        <v>1</v>
      </c>
      <c r="AR1919" t="str">
        <f t="shared" si="118"/>
        <v/>
      </c>
      <c r="AS1919" t="str">
        <f t="shared" si="119"/>
        <v/>
      </c>
    </row>
    <row r="1920" spans="1:45" ht="29.5" thickBot="1">
      <c r="A1920" t="str">
        <f t="shared" si="116"/>
        <v>Brandon LaFellWR2013</v>
      </c>
      <c r="B1920" s="3" t="s">
        <v>426</v>
      </c>
      <c r="C1920" s="1" t="s">
        <v>16</v>
      </c>
      <c r="D1920" s="1">
        <v>74</v>
      </c>
      <c r="E1920" s="1">
        <v>2013</v>
      </c>
      <c r="F1920" s="1">
        <v>3</v>
      </c>
      <c r="G1920" s="6">
        <v>49</v>
      </c>
      <c r="H1920" s="6">
        <v>22</v>
      </c>
      <c r="I1920" s="7">
        <v>0</v>
      </c>
      <c r="J1920" s="7">
        <v>1</v>
      </c>
      <c r="K1920" s="7">
        <v>1</v>
      </c>
      <c r="L1920" s="7">
        <v>1</v>
      </c>
      <c r="M1920" s="7">
        <v>1</v>
      </c>
      <c r="N1920" s="7">
        <v>0</v>
      </c>
      <c r="O1920" s="6">
        <v>-0.04</v>
      </c>
      <c r="P1920" s="7">
        <v>0.47</v>
      </c>
      <c r="Q1920" s="7">
        <v>0.09</v>
      </c>
      <c r="R1920" s="7">
        <v>0.52</v>
      </c>
      <c r="S1920" s="7">
        <v>0.53</v>
      </c>
      <c r="T1920" s="7">
        <v>27</v>
      </c>
      <c r="U1920" s="7">
        <v>3</v>
      </c>
      <c r="V1920" s="7">
        <v>78</v>
      </c>
      <c r="W1920" s="7">
        <f t="shared" si="117"/>
        <v>59</v>
      </c>
      <c r="X1920" s="7">
        <v>91</v>
      </c>
      <c r="Y1920" s="7">
        <v>53</v>
      </c>
      <c r="Z1920" s="7">
        <v>115</v>
      </c>
      <c r="AA1920" s="7">
        <v>116</v>
      </c>
      <c r="AB1920" s="6">
        <v>54</v>
      </c>
      <c r="AC1920" s="7">
        <v>9.94</v>
      </c>
      <c r="AD1920" s="7">
        <v>8.9499999999999993</v>
      </c>
      <c r="AE1920" s="7">
        <v>13.29</v>
      </c>
      <c r="AF1920" s="1">
        <v>0.17680000000000001</v>
      </c>
      <c r="AG1920" s="1">
        <v>0.19620000000000001</v>
      </c>
      <c r="AH1920" s="7">
        <v>1.53</v>
      </c>
      <c r="AI1920" s="7">
        <v>1.18</v>
      </c>
      <c r="AJ1920" s="7">
        <v>14</v>
      </c>
      <c r="AK1920" s="7">
        <v>16</v>
      </c>
      <c r="AL1920" s="7">
        <v>0</v>
      </c>
      <c r="AM1920" s="7">
        <v>0</v>
      </c>
      <c r="AN1920" s="7">
        <v>0</v>
      </c>
      <c r="AO1920" s="7">
        <v>0</v>
      </c>
      <c r="AP1920" s="7">
        <v>0</v>
      </c>
      <c r="AQ1920" s="7">
        <v>4</v>
      </c>
      <c r="AR1920">
        <f t="shared" si="118"/>
        <v>0.20205714285714288</v>
      </c>
      <c r="AS1920">
        <f t="shared" si="119"/>
        <v>0.19620000000000001</v>
      </c>
    </row>
    <row r="1921" spans="1:45" ht="29.5" thickBot="1">
      <c r="A1921" t="str">
        <f t="shared" si="116"/>
        <v>Knile DavisRB2013</v>
      </c>
      <c r="B1921" s="3" t="s">
        <v>680</v>
      </c>
      <c r="C1921" s="1" t="s">
        <v>3</v>
      </c>
      <c r="D1921" s="1">
        <v>65</v>
      </c>
      <c r="E1921" s="1">
        <v>2013</v>
      </c>
      <c r="F1921" s="1">
        <v>2</v>
      </c>
      <c r="G1921" s="6">
        <v>58</v>
      </c>
      <c r="H1921" s="6">
        <v>37</v>
      </c>
      <c r="I1921" s="7">
        <v>0</v>
      </c>
      <c r="J1921" s="7">
        <v>0</v>
      </c>
      <c r="K1921" s="7">
        <v>0</v>
      </c>
      <c r="L1921" s="7">
        <v>0</v>
      </c>
      <c r="M1921" s="7">
        <v>0</v>
      </c>
      <c r="N1921" s="7">
        <v>0</v>
      </c>
      <c r="O1921" s="6">
        <v>-0.64</v>
      </c>
      <c r="P1921" s="7">
        <v>-0.64</v>
      </c>
      <c r="Q1921" s="7">
        <v>-1.28</v>
      </c>
      <c r="R1921" s="7">
        <v>-1.28</v>
      </c>
      <c r="S1921" s="7">
        <v>-1.28</v>
      </c>
      <c r="T1921" s="7">
        <v>22</v>
      </c>
      <c r="U1921" s="7">
        <v>3</v>
      </c>
      <c r="V1921" s="7">
        <v>96</v>
      </c>
      <c r="W1921" s="7" t="str">
        <f t="shared" si="117"/>
        <v/>
      </c>
      <c r="X1921" s="7">
        <v>51</v>
      </c>
      <c r="Y1921" s="7">
        <v>40</v>
      </c>
      <c r="Z1921" s="7">
        <v>118</v>
      </c>
      <c r="AA1921" s="7">
        <v>105</v>
      </c>
      <c r="AB1921" s="6"/>
      <c r="AC1921" s="7"/>
      <c r="AD1921" s="7">
        <v>4.45</v>
      </c>
      <c r="AE1921" s="7">
        <v>7.44</v>
      </c>
      <c r="AF1921" s="1" t="s">
        <v>1885</v>
      </c>
      <c r="AG1921" s="1">
        <v>2.784E-2</v>
      </c>
      <c r="AH1921" s="7"/>
      <c r="AI1921" s="7">
        <v>1.06</v>
      </c>
      <c r="AJ1921" s="7"/>
      <c r="AK1921" s="7">
        <v>15</v>
      </c>
      <c r="AL1921" s="7">
        <v>0</v>
      </c>
      <c r="AM1921" s="7">
        <v>0</v>
      </c>
      <c r="AN1921" s="7">
        <v>0</v>
      </c>
      <c r="AO1921" s="7">
        <v>0</v>
      </c>
      <c r="AP1921" s="7">
        <v>0</v>
      </c>
      <c r="AQ1921" s="7">
        <v>1</v>
      </c>
      <c r="AR1921" t="str">
        <f t="shared" si="118"/>
        <v/>
      </c>
      <c r="AS1921">
        <f t="shared" si="119"/>
        <v>2.9696E-2</v>
      </c>
    </row>
    <row r="1922" spans="1:45" ht="29.5" thickBot="1">
      <c r="A1922" t="str">
        <f t="shared" si="116"/>
        <v>Jake LockerQB2013</v>
      </c>
      <c r="B1922" s="3" t="s">
        <v>520</v>
      </c>
      <c r="C1922" s="1" t="s">
        <v>12</v>
      </c>
      <c r="D1922" s="1">
        <v>27</v>
      </c>
      <c r="E1922" s="1">
        <v>2013</v>
      </c>
      <c r="F1922" s="1">
        <v>1</v>
      </c>
      <c r="G1922" s="6">
        <v>35</v>
      </c>
      <c r="H1922" s="6">
        <v>39</v>
      </c>
      <c r="I1922" s="7">
        <v>0</v>
      </c>
      <c r="J1922" s="7">
        <v>0</v>
      </c>
      <c r="K1922" s="7">
        <v>0</v>
      </c>
      <c r="L1922" s="7">
        <v>0</v>
      </c>
      <c r="M1922" s="7">
        <v>0</v>
      </c>
      <c r="N1922" s="7">
        <v>0</v>
      </c>
      <c r="O1922" s="6">
        <v>0.03</v>
      </c>
      <c r="P1922" s="7">
        <v>-0.21</v>
      </c>
      <c r="Q1922" s="7">
        <v>-0.21</v>
      </c>
      <c r="R1922" s="7">
        <v>-0.21</v>
      </c>
      <c r="S1922" s="7">
        <v>-0.21</v>
      </c>
      <c r="T1922" s="7">
        <v>25</v>
      </c>
      <c r="U1922" s="7">
        <v>1</v>
      </c>
      <c r="V1922" s="7">
        <v>8</v>
      </c>
      <c r="W1922" s="7">
        <f t="shared" si="117"/>
        <v>19</v>
      </c>
      <c r="X1922" s="7">
        <v>31</v>
      </c>
      <c r="Y1922" s="7">
        <v>42</v>
      </c>
      <c r="Z1922" s="7"/>
      <c r="AA1922" s="7"/>
      <c r="AB1922" s="6">
        <v>28</v>
      </c>
      <c r="AC1922" s="7">
        <v>14.56</v>
      </c>
      <c r="AD1922" s="7">
        <v>16.82</v>
      </c>
      <c r="AE1922" s="7">
        <v>10.85</v>
      </c>
      <c r="AF1922" s="1" t="s">
        <v>1885</v>
      </c>
      <c r="AG1922" s="1" t="s">
        <v>1885</v>
      </c>
      <c r="AH1922" s="7"/>
      <c r="AI1922" s="7"/>
      <c r="AJ1922" s="7">
        <v>11</v>
      </c>
      <c r="AK1922" s="7"/>
      <c r="AL1922" s="7">
        <v>0</v>
      </c>
      <c r="AM1922" s="7">
        <v>0</v>
      </c>
      <c r="AN1922" s="7">
        <v>0</v>
      </c>
      <c r="AO1922" s="7">
        <v>0</v>
      </c>
      <c r="AP1922" s="7">
        <v>0</v>
      </c>
      <c r="AQ1922" s="7">
        <v>3</v>
      </c>
      <c r="AR1922" t="str">
        <f t="shared" si="118"/>
        <v/>
      </c>
      <c r="AS1922" t="str">
        <f t="shared" si="119"/>
        <v/>
      </c>
    </row>
    <row r="1923" spans="1:45" ht="29.5" thickBot="1">
      <c r="A1923" t="str">
        <f t="shared" ref="A1923:A1986" si="120">B1923&amp;C1923&amp;E1923</f>
        <v>Bilal PowellRB2013</v>
      </c>
      <c r="B1923" s="3" t="s">
        <v>516</v>
      </c>
      <c r="C1923" s="1" t="s">
        <v>3</v>
      </c>
      <c r="D1923" s="1">
        <v>66</v>
      </c>
      <c r="E1923" s="1">
        <v>2013</v>
      </c>
      <c r="F1923" s="1">
        <v>2</v>
      </c>
      <c r="G1923" s="6">
        <v>34</v>
      </c>
      <c r="H1923" s="6">
        <v>88</v>
      </c>
      <c r="I1923" s="7">
        <v>0</v>
      </c>
      <c r="J1923" s="7">
        <v>0</v>
      </c>
      <c r="K1923" s="7">
        <v>0</v>
      </c>
      <c r="L1923" s="7">
        <v>1</v>
      </c>
      <c r="M1923" s="7">
        <v>1</v>
      </c>
      <c r="N1923" s="7">
        <v>0</v>
      </c>
      <c r="O1923" s="6">
        <v>0.06</v>
      </c>
      <c r="P1923" s="7">
        <v>-0.47</v>
      </c>
      <c r="Q1923" s="7">
        <v>-0.27</v>
      </c>
      <c r="R1923" s="7">
        <v>-0.11</v>
      </c>
      <c r="S1923" s="7">
        <v>0.96</v>
      </c>
      <c r="T1923" s="7">
        <v>25</v>
      </c>
      <c r="U1923" s="7">
        <v>4</v>
      </c>
      <c r="V1923" s="7">
        <v>126</v>
      </c>
      <c r="W1923" s="7">
        <f t="shared" ref="W1923:W1986" si="121">IFERROR(VLOOKUP(B1923&amp;C1923&amp;E1923-1,A:D,4,0),"")</f>
        <v>78</v>
      </c>
      <c r="X1923" s="7">
        <v>98</v>
      </c>
      <c r="Y1923" s="7">
        <v>133</v>
      </c>
      <c r="Z1923" s="7">
        <v>58</v>
      </c>
      <c r="AA1923" s="7">
        <v>34</v>
      </c>
      <c r="AB1923" s="6">
        <v>44</v>
      </c>
      <c r="AC1923" s="7">
        <v>7.05</v>
      </c>
      <c r="AD1923" s="7">
        <v>8.68</v>
      </c>
      <c r="AE1923" s="7">
        <v>2.69</v>
      </c>
      <c r="AF1923" s="1">
        <v>7.0628571428571429E-2</v>
      </c>
      <c r="AG1923" s="1">
        <v>0.1114</v>
      </c>
      <c r="AH1923" s="7">
        <v>0.81</v>
      </c>
      <c r="AI1923" s="7">
        <v>0.97</v>
      </c>
      <c r="AJ1923" s="7">
        <v>14</v>
      </c>
      <c r="AK1923" s="7">
        <v>16</v>
      </c>
      <c r="AL1923" s="7">
        <v>0</v>
      </c>
      <c r="AM1923" s="7">
        <v>0</v>
      </c>
      <c r="AN1923" s="7">
        <v>0</v>
      </c>
      <c r="AO1923" s="7">
        <v>0</v>
      </c>
      <c r="AP1923" s="7">
        <v>0</v>
      </c>
      <c r="AQ1923" s="7">
        <v>3</v>
      </c>
      <c r="AR1923">
        <f t="shared" ref="AR1923:AR1986" si="122">IF(AF1923="","",_xlfn.NUMBERVALUE(AF1923)*16/AJ1923)</f>
        <v>8.0718367346938741E-2</v>
      </c>
      <c r="AS1923">
        <f t="shared" ref="AS1923:AS1986" si="123">IF(AG1923="","",_xlfn.NUMBERVALUE(AG1923)*16/AK1923)</f>
        <v>0.1114</v>
      </c>
    </row>
    <row r="1924" spans="1:45" ht="29.5" thickBot="1">
      <c r="A1924" t="str">
        <f t="shared" si="120"/>
        <v>A.J. JenkinsWR2013</v>
      </c>
      <c r="B1924" s="3" t="s">
        <v>592</v>
      </c>
      <c r="C1924" s="1" t="s">
        <v>16</v>
      </c>
      <c r="D1924" s="1">
        <v>75</v>
      </c>
      <c r="E1924" s="1">
        <v>2013</v>
      </c>
      <c r="F1924" s="1">
        <v>3</v>
      </c>
      <c r="G1924" s="6">
        <v>132</v>
      </c>
      <c r="H1924" s="6">
        <v>123</v>
      </c>
      <c r="I1924" s="7">
        <v>0</v>
      </c>
      <c r="J1924" s="7">
        <v>0</v>
      </c>
      <c r="K1924" s="7">
        <v>0</v>
      </c>
      <c r="L1924" s="7">
        <v>0</v>
      </c>
      <c r="M1924" s="7">
        <v>0</v>
      </c>
      <c r="N1924" s="7">
        <v>0</v>
      </c>
      <c r="O1924" s="6">
        <v>-0.42</v>
      </c>
      <c r="P1924" s="7">
        <v>-1.44</v>
      </c>
      <c r="Q1924" s="7">
        <v>-1.44</v>
      </c>
      <c r="R1924" s="7">
        <v>-1.44</v>
      </c>
      <c r="S1924" s="7">
        <v>-1.44</v>
      </c>
      <c r="T1924" s="7">
        <v>24</v>
      </c>
      <c r="U1924" s="7">
        <v>1</v>
      </c>
      <c r="V1924" s="7">
        <v>30</v>
      </c>
      <c r="W1924" s="7">
        <f t="shared" si="121"/>
        <v>68</v>
      </c>
      <c r="X1924" s="7">
        <v>136</v>
      </c>
      <c r="Y1924" s="7"/>
      <c r="Z1924" s="7"/>
      <c r="AA1924" s="7"/>
      <c r="AB1924" s="6"/>
      <c r="AC1924" s="7"/>
      <c r="AD1924" s="7">
        <v>1.35</v>
      </c>
      <c r="AE1924" s="7">
        <v>2.0099999999999998</v>
      </c>
      <c r="AF1924" s="1" t="e">
        <v>#DIV/0!</v>
      </c>
      <c r="AG1924" s="1">
        <v>2.9866666666666666E-2</v>
      </c>
      <c r="AH1924" s="7">
        <v>0</v>
      </c>
      <c r="AI1924" s="7">
        <v>1.1599999999999999</v>
      </c>
      <c r="AJ1924" s="7"/>
      <c r="AK1924" s="7">
        <v>15</v>
      </c>
      <c r="AL1924" s="7">
        <v>0</v>
      </c>
      <c r="AM1924" s="7">
        <v>0</v>
      </c>
      <c r="AN1924" s="7">
        <v>0</v>
      </c>
      <c r="AO1924" s="7">
        <v>0</v>
      </c>
      <c r="AP1924" s="7">
        <v>0</v>
      </c>
      <c r="AQ1924" s="7">
        <v>2</v>
      </c>
      <c r="AR1924" t="e">
        <f t="shared" si="122"/>
        <v>#DIV/0!</v>
      </c>
      <c r="AS1924">
        <f t="shared" si="123"/>
        <v>3.1857777777777811E-2</v>
      </c>
    </row>
    <row r="1925" spans="1:45" ht="29.5" thickBot="1">
      <c r="A1925" t="str">
        <f t="shared" si="120"/>
        <v>Andre EllingtonRB2013</v>
      </c>
      <c r="B1925" s="3" t="s">
        <v>681</v>
      </c>
      <c r="C1925" s="1" t="s">
        <v>3</v>
      </c>
      <c r="D1925" s="1">
        <v>67</v>
      </c>
      <c r="E1925" s="1">
        <v>2013</v>
      </c>
      <c r="F1925" s="1">
        <v>2</v>
      </c>
      <c r="G1925" s="6">
        <v>26</v>
      </c>
      <c r="H1925" s="6">
        <v>19</v>
      </c>
      <c r="I1925" s="7">
        <v>0</v>
      </c>
      <c r="J1925" s="7">
        <v>1</v>
      </c>
      <c r="K1925" s="7">
        <v>1</v>
      </c>
      <c r="L1925" s="7">
        <v>1</v>
      </c>
      <c r="M1925" s="7">
        <v>1</v>
      </c>
      <c r="N1925" s="7">
        <v>0</v>
      </c>
      <c r="O1925" s="6">
        <v>0.48</v>
      </c>
      <c r="P1925" s="7">
        <v>1.43</v>
      </c>
      <c r="Q1925" s="7">
        <v>1.53</v>
      </c>
      <c r="R1925" s="7">
        <v>0.83</v>
      </c>
      <c r="S1925" s="7">
        <v>0.83</v>
      </c>
      <c r="T1925" s="7">
        <v>24</v>
      </c>
      <c r="U1925" s="7">
        <v>6</v>
      </c>
      <c r="V1925" s="7">
        <v>187</v>
      </c>
      <c r="W1925" s="7" t="str">
        <f t="shared" si="121"/>
        <v/>
      </c>
      <c r="X1925" s="7">
        <v>13</v>
      </c>
      <c r="Y1925" s="7">
        <v>22</v>
      </c>
      <c r="Z1925" s="7">
        <v>76</v>
      </c>
      <c r="AA1925" s="7">
        <v>115</v>
      </c>
      <c r="AB1925" s="6"/>
      <c r="AC1925" s="7"/>
      <c r="AD1925" s="7">
        <v>11.02</v>
      </c>
      <c r="AE1925" s="7">
        <v>15.13</v>
      </c>
      <c r="AF1925" s="1" t="s">
        <v>1885</v>
      </c>
      <c r="AG1925" s="1">
        <v>0.11381333333333334</v>
      </c>
      <c r="AH1925" s="7"/>
      <c r="AI1925" s="7">
        <v>1.69</v>
      </c>
      <c r="AJ1925" s="7"/>
      <c r="AK1925" s="7">
        <v>15</v>
      </c>
      <c r="AL1925" s="7">
        <v>0</v>
      </c>
      <c r="AM1925" s="7">
        <v>0</v>
      </c>
      <c r="AN1925" s="7">
        <v>0</v>
      </c>
      <c r="AO1925" s="7">
        <v>0</v>
      </c>
      <c r="AP1925" s="7">
        <v>0</v>
      </c>
      <c r="AQ1925" s="7">
        <v>1</v>
      </c>
      <c r="AR1925" t="str">
        <f t="shared" si="122"/>
        <v/>
      </c>
      <c r="AS1925">
        <f t="shared" si="123"/>
        <v>0.12140088888888853</v>
      </c>
    </row>
    <row r="1926" spans="1:45" ht="29.5" thickBot="1">
      <c r="A1926" t="str">
        <f t="shared" si="120"/>
        <v>Stepfan TaylorRB2013</v>
      </c>
      <c r="B1926" s="3" t="s">
        <v>682</v>
      </c>
      <c r="C1926" s="1" t="s">
        <v>3</v>
      </c>
      <c r="D1926" s="1">
        <v>68</v>
      </c>
      <c r="E1926" s="1">
        <v>2013</v>
      </c>
      <c r="F1926" s="1">
        <v>2</v>
      </c>
      <c r="G1926" s="6">
        <v>99</v>
      </c>
      <c r="H1926" s="6">
        <v>72</v>
      </c>
      <c r="I1926" s="7">
        <v>0</v>
      </c>
      <c r="J1926" s="7">
        <v>0</v>
      </c>
      <c r="K1926" s="7">
        <v>0</v>
      </c>
      <c r="L1926" s="7">
        <v>0</v>
      </c>
      <c r="M1926" s="7">
        <v>0</v>
      </c>
      <c r="N1926" s="7">
        <v>0</v>
      </c>
      <c r="O1926" s="6">
        <v>-0.53</v>
      </c>
      <c r="P1926" s="7">
        <v>-0.85</v>
      </c>
      <c r="Q1926" s="7">
        <v>-1.73</v>
      </c>
      <c r="R1926" s="7">
        <v>-2.66</v>
      </c>
      <c r="S1926" s="7">
        <v>-2.66</v>
      </c>
      <c r="T1926" s="7">
        <v>22</v>
      </c>
      <c r="U1926" s="7">
        <v>5</v>
      </c>
      <c r="V1926" s="7">
        <v>140</v>
      </c>
      <c r="W1926" s="7" t="str">
        <f t="shared" si="121"/>
        <v/>
      </c>
      <c r="X1926" s="7">
        <v>80</v>
      </c>
      <c r="Y1926" s="7">
        <v>114</v>
      </c>
      <c r="Z1926" s="7"/>
      <c r="AA1926" s="7"/>
      <c r="AB1926" s="6"/>
      <c r="AC1926" s="7"/>
      <c r="AD1926" s="7">
        <v>2.2200000000000002</v>
      </c>
      <c r="AE1926" s="7">
        <v>4.55</v>
      </c>
      <c r="AF1926" s="1" t="s">
        <v>1885</v>
      </c>
      <c r="AG1926" s="1">
        <v>2.2533333333333332E-2</v>
      </c>
      <c r="AH1926" s="7"/>
      <c r="AI1926" s="7">
        <v>1.97</v>
      </c>
      <c r="AJ1926" s="7"/>
      <c r="AK1926" s="7">
        <v>12</v>
      </c>
      <c r="AL1926" s="7">
        <v>0</v>
      </c>
      <c r="AM1926" s="7">
        <v>0</v>
      </c>
      <c r="AN1926" s="7">
        <v>0</v>
      </c>
      <c r="AO1926" s="7">
        <v>0</v>
      </c>
      <c r="AP1926" s="7">
        <v>0</v>
      </c>
      <c r="AQ1926" s="7">
        <v>1</v>
      </c>
      <c r="AR1926" t="str">
        <f t="shared" si="122"/>
        <v/>
      </c>
      <c r="AS1926">
        <f t="shared" si="123"/>
        <v>3.0044444444444401E-2</v>
      </c>
    </row>
    <row r="1927" spans="1:45" ht="29.5" thickBot="1">
      <c r="A1927" t="str">
        <f t="shared" si="120"/>
        <v>Jonathan DwyerRB2013</v>
      </c>
      <c r="B1927" s="3" t="s">
        <v>424</v>
      </c>
      <c r="C1927" s="1" t="s">
        <v>3</v>
      </c>
      <c r="D1927" s="1">
        <v>69</v>
      </c>
      <c r="E1927" s="1">
        <v>2013</v>
      </c>
      <c r="F1927" s="1">
        <v>2</v>
      </c>
      <c r="G1927" s="6">
        <v>86</v>
      </c>
      <c r="H1927" s="6">
        <v>121</v>
      </c>
      <c r="I1927" s="7">
        <v>0</v>
      </c>
      <c r="J1927" s="7">
        <v>0</v>
      </c>
      <c r="K1927" s="7">
        <v>0</v>
      </c>
      <c r="L1927" s="7">
        <v>0</v>
      </c>
      <c r="M1927" s="7">
        <v>0</v>
      </c>
      <c r="N1927" s="7">
        <v>0</v>
      </c>
      <c r="O1927" s="6">
        <v>-0.56000000000000005</v>
      </c>
      <c r="P1927" s="7">
        <v>-0.59</v>
      </c>
      <c r="Q1927" s="7">
        <v>-0.59</v>
      </c>
      <c r="R1927" s="7">
        <v>-0.59</v>
      </c>
      <c r="S1927" s="7">
        <v>-0.59</v>
      </c>
      <c r="T1927" s="7">
        <v>24</v>
      </c>
      <c r="U1927" s="7">
        <v>6</v>
      </c>
      <c r="V1927" s="7">
        <v>188</v>
      </c>
      <c r="W1927" s="7">
        <f t="shared" si="121"/>
        <v>75</v>
      </c>
      <c r="X1927" s="7">
        <v>130</v>
      </c>
      <c r="Y1927" s="7"/>
      <c r="Z1927" s="7"/>
      <c r="AA1927" s="7"/>
      <c r="AB1927" s="6">
        <v>41</v>
      </c>
      <c r="AC1927" s="7">
        <v>7.92</v>
      </c>
      <c r="AD1927" s="7">
        <v>2.27</v>
      </c>
      <c r="AE1927" s="7">
        <v>6.95</v>
      </c>
      <c r="AF1927" s="1">
        <v>5.6246153846153842E-2</v>
      </c>
      <c r="AG1927" s="1">
        <v>1.9413333333333335E-2</v>
      </c>
      <c r="AH1927" s="7">
        <v>0.74</v>
      </c>
      <c r="AI1927" s="7">
        <v>1.08</v>
      </c>
      <c r="AJ1927" s="7">
        <v>13</v>
      </c>
      <c r="AK1927" s="7">
        <v>15</v>
      </c>
      <c r="AL1927" s="7">
        <v>0</v>
      </c>
      <c r="AM1927" s="7">
        <v>0</v>
      </c>
      <c r="AN1927" s="7">
        <v>0</v>
      </c>
      <c r="AO1927" s="7">
        <v>0</v>
      </c>
      <c r="AP1927" s="7">
        <v>0</v>
      </c>
      <c r="AQ1927" s="7">
        <v>4</v>
      </c>
      <c r="AR1927">
        <f t="shared" si="122"/>
        <v>6.9226035502958527E-2</v>
      </c>
      <c r="AS1927">
        <f t="shared" si="123"/>
        <v>2.0707555555555521E-2</v>
      </c>
    </row>
    <row r="1928" spans="1:45" ht="29.5" thickBot="1">
      <c r="A1928" t="str">
        <f t="shared" si="120"/>
        <v>Brandon StokleyWR2013</v>
      </c>
      <c r="B1928" s="3" t="s">
        <v>225</v>
      </c>
      <c r="C1928" s="1" t="s">
        <v>16</v>
      </c>
      <c r="D1928" s="1">
        <v>76</v>
      </c>
      <c r="E1928" s="1">
        <v>2013</v>
      </c>
      <c r="F1928" s="1">
        <v>3</v>
      </c>
      <c r="G1928" s="6">
        <v>126</v>
      </c>
      <c r="H1928" s="6"/>
      <c r="I1928" s="7">
        <v>0</v>
      </c>
      <c r="J1928" s="7">
        <v>0</v>
      </c>
      <c r="K1928" s="7">
        <v>0</v>
      </c>
      <c r="L1928" s="7">
        <v>0</v>
      </c>
      <c r="M1928" s="7">
        <v>0</v>
      </c>
      <c r="N1928" s="7">
        <v>1</v>
      </c>
      <c r="O1928" s="6">
        <v>-1.06</v>
      </c>
      <c r="P1928" s="7">
        <v>-1.06</v>
      </c>
      <c r="Q1928" s="7">
        <v>-1.06</v>
      </c>
      <c r="R1928" s="7">
        <v>-1.06</v>
      </c>
      <c r="S1928" s="7">
        <v>-1.06</v>
      </c>
      <c r="T1928" s="7">
        <v>37</v>
      </c>
      <c r="U1928" s="7">
        <v>4</v>
      </c>
      <c r="V1928" s="7">
        <v>105</v>
      </c>
      <c r="W1928" s="7">
        <f t="shared" si="121"/>
        <v>102</v>
      </c>
      <c r="X1928" s="7"/>
      <c r="Y1928" s="7"/>
      <c r="Z1928" s="7"/>
      <c r="AA1928" s="7"/>
      <c r="AB1928" s="6">
        <v>59</v>
      </c>
      <c r="AC1928" s="7">
        <v>8.6300000000000008</v>
      </c>
      <c r="AD1928" s="7">
        <v>4.08</v>
      </c>
      <c r="AE1928" s="7"/>
      <c r="AF1928" s="1">
        <v>0.10783999999999999</v>
      </c>
      <c r="AG1928" s="1">
        <v>8.6399999999999991E-2</v>
      </c>
      <c r="AH1928" s="7">
        <v>1.44</v>
      </c>
      <c r="AI1928" s="7">
        <v>1.1299999999999999</v>
      </c>
      <c r="AJ1928" s="7">
        <v>15</v>
      </c>
      <c r="AK1928" s="7">
        <v>6</v>
      </c>
      <c r="AL1928" s="7">
        <v>0</v>
      </c>
      <c r="AM1928" s="7">
        <v>0</v>
      </c>
      <c r="AN1928" s="7">
        <v>0</v>
      </c>
      <c r="AO1928" s="7">
        <v>0</v>
      </c>
      <c r="AP1928" s="7">
        <v>0</v>
      </c>
      <c r="AQ1928" s="7">
        <v>15</v>
      </c>
      <c r="AR1928">
        <f t="shared" si="122"/>
        <v>0.11502933333333334</v>
      </c>
      <c r="AS1928">
        <f t="shared" si="123"/>
        <v>0.23040000000000002</v>
      </c>
    </row>
    <row r="1929" spans="1:45" ht="29.5" thickBot="1">
      <c r="A1929" t="str">
        <f t="shared" si="120"/>
        <v>Michael BushRB2013</v>
      </c>
      <c r="B1929" s="3" t="s">
        <v>168</v>
      </c>
      <c r="C1929" s="1" t="s">
        <v>3</v>
      </c>
      <c r="D1929" s="1">
        <v>70</v>
      </c>
      <c r="E1929" s="1">
        <v>2013</v>
      </c>
      <c r="F1929" s="1">
        <v>2</v>
      </c>
      <c r="G1929" s="6">
        <v>68</v>
      </c>
      <c r="H1929" s="6"/>
      <c r="I1929" s="7">
        <v>0</v>
      </c>
      <c r="J1929" s="7">
        <v>0</v>
      </c>
      <c r="K1929" s="7">
        <v>0</v>
      </c>
      <c r="L1929" s="7">
        <v>0</v>
      </c>
      <c r="M1929" s="7">
        <v>0</v>
      </c>
      <c r="N1929" s="7">
        <v>1</v>
      </c>
      <c r="O1929" s="6">
        <v>-0.49</v>
      </c>
      <c r="P1929" s="7">
        <v>-0.49</v>
      </c>
      <c r="Q1929" s="7">
        <v>-0.49</v>
      </c>
      <c r="R1929" s="7">
        <v>-0.49</v>
      </c>
      <c r="S1929" s="7">
        <v>-0.49</v>
      </c>
      <c r="T1929" s="7">
        <v>29</v>
      </c>
      <c r="U1929" s="7">
        <v>4</v>
      </c>
      <c r="V1929" s="7">
        <v>100</v>
      </c>
      <c r="W1929" s="7">
        <f t="shared" si="121"/>
        <v>40</v>
      </c>
      <c r="X1929" s="7"/>
      <c r="Y1929" s="7"/>
      <c r="Z1929" s="7"/>
      <c r="AA1929" s="7"/>
      <c r="AB1929" s="6">
        <v>46</v>
      </c>
      <c r="AC1929" s="7">
        <v>6.8</v>
      </c>
      <c r="AD1929" s="7">
        <v>3.75</v>
      </c>
      <c r="AE1929" s="7"/>
      <c r="AF1929" s="1">
        <v>2.9538461538461538E-2</v>
      </c>
      <c r="AG1929" s="1">
        <v>1.4971428571428571E-2</v>
      </c>
      <c r="AH1929" s="7">
        <v>1.22</v>
      </c>
      <c r="AI1929" s="7">
        <v>1.17</v>
      </c>
      <c r="AJ1929" s="7">
        <v>13</v>
      </c>
      <c r="AK1929" s="7">
        <v>14</v>
      </c>
      <c r="AL1929" s="7">
        <v>0</v>
      </c>
      <c r="AM1929" s="7">
        <v>0</v>
      </c>
      <c r="AN1929" s="7">
        <v>0</v>
      </c>
      <c r="AO1929" s="7">
        <v>0</v>
      </c>
      <c r="AP1929" s="7">
        <v>0</v>
      </c>
      <c r="AQ1929" s="7">
        <v>7</v>
      </c>
      <c r="AR1929">
        <f t="shared" si="122"/>
        <v>3.6355029585798768E-2</v>
      </c>
      <c r="AS1929">
        <f t="shared" si="123"/>
        <v>1.7110204081632687E-2</v>
      </c>
    </row>
    <row r="1930" spans="1:45" ht="29.5" thickBot="1">
      <c r="A1930" t="str">
        <f t="shared" si="120"/>
        <v>Heath MillerTE2013</v>
      </c>
      <c r="B1930" s="3" t="s">
        <v>110</v>
      </c>
      <c r="C1930" s="1" t="s">
        <v>49</v>
      </c>
      <c r="D1930" s="1">
        <v>27</v>
      </c>
      <c r="E1930" s="1">
        <v>2013</v>
      </c>
      <c r="F1930" s="1">
        <v>4</v>
      </c>
      <c r="G1930" s="6">
        <v>17</v>
      </c>
      <c r="H1930" s="6">
        <v>12</v>
      </c>
      <c r="I1930" s="7">
        <v>0</v>
      </c>
      <c r="J1930" s="7">
        <v>1</v>
      </c>
      <c r="K1930" s="7">
        <v>1</v>
      </c>
      <c r="L1930" s="7">
        <v>1</v>
      </c>
      <c r="M1930" s="7">
        <v>1</v>
      </c>
      <c r="N1930" s="7">
        <v>3</v>
      </c>
      <c r="O1930" s="6">
        <v>0.18</v>
      </c>
      <c r="P1930" s="7">
        <v>0.45</v>
      </c>
      <c r="Q1930" s="7">
        <v>0.36</v>
      </c>
      <c r="R1930" s="7">
        <v>0.36</v>
      </c>
      <c r="S1930" s="7">
        <v>0.36</v>
      </c>
      <c r="T1930" s="7">
        <v>31</v>
      </c>
      <c r="U1930" s="7">
        <v>1</v>
      </c>
      <c r="V1930" s="7">
        <v>30</v>
      </c>
      <c r="W1930" s="7">
        <f t="shared" si="121"/>
        <v>29</v>
      </c>
      <c r="X1930" s="7">
        <v>24</v>
      </c>
      <c r="Y1930" s="7">
        <v>32</v>
      </c>
      <c r="Z1930" s="7">
        <v>53.5</v>
      </c>
      <c r="AA1930" s="7"/>
      <c r="AB1930" s="6">
        <v>4</v>
      </c>
      <c r="AC1930" s="7">
        <v>13.37</v>
      </c>
      <c r="AD1930" s="7">
        <v>8.74</v>
      </c>
      <c r="AE1930" s="7">
        <v>10.26</v>
      </c>
      <c r="AF1930" s="1">
        <v>0.18890666666666667</v>
      </c>
      <c r="AG1930" s="1">
        <v>0.15165714285714288</v>
      </c>
      <c r="AH1930" s="7">
        <v>1.79</v>
      </c>
      <c r="AI1930" s="7">
        <v>1.23</v>
      </c>
      <c r="AJ1930" s="7">
        <v>15</v>
      </c>
      <c r="AK1930" s="7">
        <v>14</v>
      </c>
      <c r="AL1930" s="7">
        <v>0</v>
      </c>
      <c r="AM1930" s="7">
        <v>0</v>
      </c>
      <c r="AN1930" s="7">
        <v>0</v>
      </c>
      <c r="AO1930" s="7">
        <v>0</v>
      </c>
      <c r="AP1930" s="7">
        <v>0</v>
      </c>
      <c r="AQ1930" s="7">
        <v>9</v>
      </c>
      <c r="AR1930">
        <f t="shared" si="122"/>
        <v>0.20150044444444479</v>
      </c>
      <c r="AS1930">
        <f t="shared" si="123"/>
        <v>0.17332244897959198</v>
      </c>
    </row>
    <row r="1931" spans="1:45" ht="29.5" thickBot="1">
      <c r="A1931" t="str">
        <f t="shared" si="120"/>
        <v>Titus YoungWR2013</v>
      </c>
      <c r="B1931" s="3" t="s">
        <v>510</v>
      </c>
      <c r="C1931" s="1" t="s">
        <v>16</v>
      </c>
      <c r="D1931" s="1">
        <v>77</v>
      </c>
      <c r="E1931" s="1">
        <v>2013</v>
      </c>
      <c r="F1931" s="1">
        <v>3</v>
      </c>
      <c r="G1931" s="6"/>
      <c r="H1931" s="6"/>
      <c r="I1931" s="7">
        <v>0</v>
      </c>
      <c r="J1931" s="7">
        <v>0</v>
      </c>
      <c r="K1931" s="7">
        <v>0</v>
      </c>
      <c r="L1931" s="7">
        <v>0</v>
      </c>
      <c r="M1931" s="7">
        <v>0</v>
      </c>
      <c r="N1931" s="7">
        <v>0</v>
      </c>
      <c r="O1931" s="6"/>
      <c r="P1931" s="7">
        <v>0</v>
      </c>
      <c r="Q1931" s="7">
        <v>0</v>
      </c>
      <c r="R1931" s="7">
        <v>0</v>
      </c>
      <c r="S1931" s="7">
        <v>0</v>
      </c>
      <c r="T1931" s="7">
        <v>24</v>
      </c>
      <c r="U1931" s="7">
        <v>2</v>
      </c>
      <c r="V1931" s="7">
        <v>44</v>
      </c>
      <c r="W1931" s="7">
        <f t="shared" si="121"/>
        <v>37</v>
      </c>
      <c r="X1931" s="7"/>
      <c r="Y1931" s="7"/>
      <c r="Z1931" s="7"/>
      <c r="AA1931" s="7"/>
      <c r="AB1931" s="6">
        <v>73</v>
      </c>
      <c r="AC1931" s="7">
        <v>9.69</v>
      </c>
      <c r="AD1931" s="7"/>
      <c r="AE1931" s="7"/>
      <c r="AF1931" s="1">
        <v>0.11776</v>
      </c>
      <c r="AG1931" s="1" t="s">
        <v>1885</v>
      </c>
      <c r="AH1931" s="7">
        <v>0.94</v>
      </c>
      <c r="AI1931" s="7"/>
      <c r="AJ1931" s="7">
        <v>10</v>
      </c>
      <c r="AK1931" s="7"/>
      <c r="AL1931" s="7">
        <v>0</v>
      </c>
      <c r="AM1931" s="7">
        <v>0</v>
      </c>
      <c r="AN1931" s="7">
        <v>0</v>
      </c>
      <c r="AO1931" s="7">
        <v>0</v>
      </c>
      <c r="AP1931" s="7">
        <v>0</v>
      </c>
      <c r="AQ1931" s="7">
        <v>3</v>
      </c>
      <c r="AR1931">
        <f t="shared" si="122"/>
        <v>0.188416</v>
      </c>
      <c r="AS1931" t="str">
        <f t="shared" si="123"/>
        <v/>
      </c>
    </row>
    <row r="1932" spans="1:45" ht="29.5" thickBot="1">
      <c r="A1932" t="str">
        <f t="shared" si="120"/>
        <v>Dustin KellerTE2013</v>
      </c>
      <c r="B1932" s="3" t="s">
        <v>145</v>
      </c>
      <c r="C1932" s="1" t="s">
        <v>49</v>
      </c>
      <c r="D1932" s="1">
        <v>28</v>
      </c>
      <c r="E1932" s="1">
        <v>2013</v>
      </c>
      <c r="F1932" s="1">
        <v>4</v>
      </c>
      <c r="G1932" s="6"/>
      <c r="H1932" s="6"/>
      <c r="I1932" s="7">
        <v>0</v>
      </c>
      <c r="J1932" s="7">
        <v>0</v>
      </c>
      <c r="K1932" s="7">
        <v>0</v>
      </c>
      <c r="L1932" s="7">
        <v>0</v>
      </c>
      <c r="M1932" s="7">
        <v>0</v>
      </c>
      <c r="N1932" s="7">
        <v>1</v>
      </c>
      <c r="O1932" s="6"/>
      <c r="P1932" s="7">
        <v>0</v>
      </c>
      <c r="Q1932" s="7">
        <v>0</v>
      </c>
      <c r="R1932" s="7">
        <v>0</v>
      </c>
      <c r="S1932" s="7">
        <v>0</v>
      </c>
      <c r="T1932" s="7">
        <v>29</v>
      </c>
      <c r="U1932" s="7">
        <v>1</v>
      </c>
      <c r="V1932" s="7">
        <v>30</v>
      </c>
      <c r="W1932" s="7">
        <f t="shared" si="121"/>
        <v>19</v>
      </c>
      <c r="X1932" s="7"/>
      <c r="Y1932" s="7"/>
      <c r="Z1932" s="7"/>
      <c r="AA1932" s="7"/>
      <c r="AB1932" s="6">
        <v>37</v>
      </c>
      <c r="AC1932" s="7">
        <v>8.9600000000000009</v>
      </c>
      <c r="AD1932" s="7"/>
      <c r="AE1932" s="7"/>
      <c r="AF1932" s="1">
        <v>0.15359999999999999</v>
      </c>
      <c r="AG1932" s="1" t="s">
        <v>1885</v>
      </c>
      <c r="AH1932" s="7">
        <v>1.49</v>
      </c>
      <c r="AI1932" s="7"/>
      <c r="AJ1932" s="7">
        <v>8</v>
      </c>
      <c r="AK1932" s="7"/>
      <c r="AL1932" s="7">
        <v>0</v>
      </c>
      <c r="AM1932" s="7">
        <v>0</v>
      </c>
      <c r="AN1932" s="7">
        <v>0</v>
      </c>
      <c r="AO1932" s="7">
        <v>0</v>
      </c>
      <c r="AP1932" s="7">
        <v>0</v>
      </c>
      <c r="AQ1932" s="7">
        <v>6</v>
      </c>
      <c r="AR1932">
        <f t="shared" si="122"/>
        <v>0.30719999999999997</v>
      </c>
      <c r="AS1932" t="str">
        <f t="shared" si="123"/>
        <v/>
      </c>
    </row>
    <row r="1933" spans="1:45" ht="29.5" thickBot="1">
      <c r="A1933" t="str">
        <f t="shared" si="120"/>
        <v>Alex SmithQB2013</v>
      </c>
      <c r="B1933" s="3" t="s">
        <v>189</v>
      </c>
      <c r="C1933" s="1" t="s">
        <v>12</v>
      </c>
      <c r="D1933" s="1">
        <v>28</v>
      </c>
      <c r="E1933" s="1">
        <v>2013</v>
      </c>
      <c r="F1933" s="1">
        <v>1</v>
      </c>
      <c r="G1933" s="6">
        <v>14</v>
      </c>
      <c r="H1933" s="6">
        <v>18</v>
      </c>
      <c r="I1933" s="7">
        <v>0</v>
      </c>
      <c r="J1933" s="7">
        <v>0</v>
      </c>
      <c r="K1933" s="7">
        <v>0</v>
      </c>
      <c r="L1933" s="7">
        <v>0</v>
      </c>
      <c r="M1933" s="7">
        <v>1</v>
      </c>
      <c r="N1933" s="7">
        <v>0</v>
      </c>
      <c r="O1933" s="6">
        <v>0.45</v>
      </c>
      <c r="P1933" s="7">
        <v>0.48</v>
      </c>
      <c r="Q1933" s="7">
        <v>0.79</v>
      </c>
      <c r="R1933" s="7">
        <v>0.69</v>
      </c>
      <c r="S1933" s="7">
        <v>1.71</v>
      </c>
      <c r="T1933" s="7">
        <v>29</v>
      </c>
      <c r="U1933" s="7">
        <v>1</v>
      </c>
      <c r="V1933" s="7">
        <v>1</v>
      </c>
      <c r="W1933" s="7">
        <f t="shared" si="121"/>
        <v>27</v>
      </c>
      <c r="X1933" s="7">
        <v>24</v>
      </c>
      <c r="Y1933" s="7">
        <v>29</v>
      </c>
      <c r="Z1933" s="7">
        <v>29</v>
      </c>
      <c r="AA1933" s="7">
        <v>33</v>
      </c>
      <c r="AB1933" s="6">
        <v>30</v>
      </c>
      <c r="AC1933" s="7">
        <v>15.07</v>
      </c>
      <c r="AD1933" s="7">
        <v>20.25</v>
      </c>
      <c r="AE1933" s="7">
        <v>17.649999999999999</v>
      </c>
      <c r="AF1933" s="1" t="s">
        <v>1885</v>
      </c>
      <c r="AG1933" s="1" t="s">
        <v>1885</v>
      </c>
      <c r="AH1933" s="7"/>
      <c r="AI1933" s="7"/>
      <c r="AJ1933" s="7">
        <v>10</v>
      </c>
      <c r="AK1933" s="7"/>
      <c r="AL1933" s="7">
        <v>0</v>
      </c>
      <c r="AM1933" s="7">
        <v>0</v>
      </c>
      <c r="AN1933" s="7">
        <v>0</v>
      </c>
      <c r="AO1933" s="7">
        <v>0</v>
      </c>
      <c r="AP1933" s="7">
        <v>1</v>
      </c>
      <c r="AQ1933" s="7">
        <v>9</v>
      </c>
      <c r="AR1933" t="str">
        <f t="shared" si="122"/>
        <v/>
      </c>
      <c r="AS1933" t="str">
        <f t="shared" si="123"/>
        <v/>
      </c>
    </row>
    <row r="1934" spans="1:45" ht="29.5" thickBot="1">
      <c r="A1934" t="str">
        <f t="shared" si="120"/>
        <v>Stedman BaileyWR2013</v>
      </c>
      <c r="B1934" s="3" t="s">
        <v>683</v>
      </c>
      <c r="C1934" s="1" t="s">
        <v>16</v>
      </c>
      <c r="D1934" s="1">
        <v>78</v>
      </c>
      <c r="E1934" s="1">
        <v>2013</v>
      </c>
      <c r="F1934" s="1">
        <v>3</v>
      </c>
      <c r="G1934" s="6">
        <v>112</v>
      </c>
      <c r="H1934" s="6">
        <v>88</v>
      </c>
      <c r="I1934" s="7">
        <v>0</v>
      </c>
      <c r="J1934" s="7">
        <v>0</v>
      </c>
      <c r="K1934" s="7">
        <v>0</v>
      </c>
      <c r="L1934" s="7">
        <v>0</v>
      </c>
      <c r="M1934" s="7">
        <v>0</v>
      </c>
      <c r="N1934" s="7">
        <v>0</v>
      </c>
      <c r="O1934" s="6">
        <v>-0.77</v>
      </c>
      <c r="P1934" s="7">
        <v>-1.1000000000000001</v>
      </c>
      <c r="Q1934" s="7">
        <v>-1.34</v>
      </c>
      <c r="R1934" s="7">
        <v>-1.34</v>
      </c>
      <c r="S1934" s="7">
        <v>-1.34</v>
      </c>
      <c r="T1934" s="7">
        <v>23</v>
      </c>
      <c r="U1934" s="7">
        <v>3</v>
      </c>
      <c r="V1934" s="7">
        <v>92</v>
      </c>
      <c r="W1934" s="7" t="str">
        <f t="shared" si="121"/>
        <v/>
      </c>
      <c r="X1934" s="7">
        <v>86</v>
      </c>
      <c r="Y1934" s="7">
        <v>89</v>
      </c>
      <c r="Z1934" s="7">
        <v>186</v>
      </c>
      <c r="AA1934" s="7"/>
      <c r="AB1934" s="6"/>
      <c r="AC1934" s="7"/>
      <c r="AD1934" s="7">
        <v>3.06</v>
      </c>
      <c r="AE1934" s="7">
        <v>5.77</v>
      </c>
      <c r="AF1934" s="1" t="s">
        <v>1885</v>
      </c>
      <c r="AG1934" s="1">
        <v>7.9039999999999999E-2</v>
      </c>
      <c r="AH1934" s="7"/>
      <c r="AI1934" s="7">
        <v>1.93</v>
      </c>
      <c r="AJ1934" s="7"/>
      <c r="AK1934" s="7">
        <v>10</v>
      </c>
      <c r="AL1934" s="7">
        <v>0</v>
      </c>
      <c r="AM1934" s="7">
        <v>0</v>
      </c>
      <c r="AN1934" s="7">
        <v>0</v>
      </c>
      <c r="AO1934" s="7">
        <v>0</v>
      </c>
      <c r="AP1934" s="7">
        <v>0</v>
      </c>
      <c r="AQ1934" s="7">
        <v>1</v>
      </c>
      <c r="AR1934" t="str">
        <f t="shared" si="122"/>
        <v/>
      </c>
      <c r="AS1934">
        <f t="shared" si="123"/>
        <v>0.12646399999999999</v>
      </c>
    </row>
    <row r="1935" spans="1:45" ht="29.5" thickBot="1">
      <c r="A1935" t="str">
        <f t="shared" si="120"/>
        <v>Andre RobertsWR2013</v>
      </c>
      <c r="B1935" s="3" t="s">
        <v>448</v>
      </c>
      <c r="C1935" s="1" t="s">
        <v>16</v>
      </c>
      <c r="D1935" s="1">
        <v>79</v>
      </c>
      <c r="E1935" s="1">
        <v>2013</v>
      </c>
      <c r="F1935" s="1">
        <v>3</v>
      </c>
      <c r="G1935" s="6">
        <v>68</v>
      </c>
      <c r="H1935" s="6">
        <v>80</v>
      </c>
      <c r="I1935" s="7">
        <v>0</v>
      </c>
      <c r="J1935" s="7">
        <v>0</v>
      </c>
      <c r="K1935" s="7">
        <v>0</v>
      </c>
      <c r="L1935" s="7">
        <v>0</v>
      </c>
      <c r="M1935" s="7">
        <v>0</v>
      </c>
      <c r="N1935" s="7">
        <v>0</v>
      </c>
      <c r="O1935" s="6">
        <v>-0.31</v>
      </c>
      <c r="P1935" s="7">
        <v>-0.52</v>
      </c>
      <c r="Q1935" s="7">
        <v>-0.52</v>
      </c>
      <c r="R1935" s="7">
        <v>-1.05</v>
      </c>
      <c r="S1935" s="7">
        <v>-1.05</v>
      </c>
      <c r="T1935" s="7">
        <v>25</v>
      </c>
      <c r="U1935" s="7">
        <v>3</v>
      </c>
      <c r="V1935" s="7">
        <v>88</v>
      </c>
      <c r="W1935" s="7">
        <f t="shared" si="121"/>
        <v>94</v>
      </c>
      <c r="X1935" s="7">
        <v>115</v>
      </c>
      <c r="Y1935" s="7">
        <v>147</v>
      </c>
      <c r="Z1935" s="7"/>
      <c r="AA1935" s="7"/>
      <c r="AB1935" s="6">
        <v>34</v>
      </c>
      <c r="AC1935" s="7">
        <v>11.52</v>
      </c>
      <c r="AD1935" s="7">
        <v>6.38</v>
      </c>
      <c r="AE1935" s="7">
        <v>5.96</v>
      </c>
      <c r="AF1935" s="1">
        <v>0.20096</v>
      </c>
      <c r="AG1935" s="1">
        <v>0.13669999999999999</v>
      </c>
      <c r="AH1935" s="7">
        <v>1.27</v>
      </c>
      <c r="AI1935" s="7">
        <v>1.17</v>
      </c>
      <c r="AJ1935" s="7">
        <v>15</v>
      </c>
      <c r="AK1935" s="7">
        <v>16</v>
      </c>
      <c r="AL1935" s="7">
        <v>0</v>
      </c>
      <c r="AM1935" s="7">
        <v>0</v>
      </c>
      <c r="AN1935" s="7">
        <v>0</v>
      </c>
      <c r="AO1935" s="7">
        <v>0</v>
      </c>
      <c r="AP1935" s="7">
        <v>0</v>
      </c>
      <c r="AQ1935" s="7">
        <v>4</v>
      </c>
      <c r="AR1935">
        <f t="shared" si="122"/>
        <v>0.21435733333333334</v>
      </c>
      <c r="AS1935">
        <f t="shared" si="123"/>
        <v>0.13669999999999999</v>
      </c>
    </row>
    <row r="1936" spans="1:45" ht="29.5" thickBot="1">
      <c r="A1936" t="str">
        <f t="shared" si="120"/>
        <v>Julian EdelmanWR2013</v>
      </c>
      <c r="B1936" s="3" t="s">
        <v>422</v>
      </c>
      <c r="C1936" s="1" t="s">
        <v>16</v>
      </c>
      <c r="D1936" s="1">
        <v>80</v>
      </c>
      <c r="E1936" s="1">
        <v>2013</v>
      </c>
      <c r="F1936" s="1">
        <v>3</v>
      </c>
      <c r="G1936" s="6">
        <v>14</v>
      </c>
      <c r="H1936" s="6">
        <v>17</v>
      </c>
      <c r="I1936" s="7">
        <v>1</v>
      </c>
      <c r="J1936" s="7">
        <v>2</v>
      </c>
      <c r="K1936" s="7">
        <v>2</v>
      </c>
      <c r="L1936" s="7">
        <v>3</v>
      </c>
      <c r="M1936" s="7">
        <v>3</v>
      </c>
      <c r="N1936" s="7">
        <v>0</v>
      </c>
      <c r="O1936" s="6">
        <v>0.54</v>
      </c>
      <c r="P1936" s="7">
        <v>1.03</v>
      </c>
      <c r="Q1936" s="7">
        <v>1.93</v>
      </c>
      <c r="R1936" s="7">
        <v>2.69</v>
      </c>
      <c r="S1936" s="7">
        <v>2.69</v>
      </c>
      <c r="T1936" s="7">
        <v>27</v>
      </c>
      <c r="U1936" s="7">
        <v>7</v>
      </c>
      <c r="V1936" s="7">
        <v>232</v>
      </c>
      <c r="W1936" s="7">
        <f t="shared" si="121"/>
        <v>160</v>
      </c>
      <c r="X1936" s="7">
        <v>34</v>
      </c>
      <c r="Y1936" s="7">
        <v>31</v>
      </c>
      <c r="Z1936" s="7">
        <v>33</v>
      </c>
      <c r="AA1936" s="7">
        <v>35</v>
      </c>
      <c r="AB1936" s="6">
        <v>87</v>
      </c>
      <c r="AC1936" s="7">
        <v>7.44</v>
      </c>
      <c r="AD1936" s="7">
        <v>15.48</v>
      </c>
      <c r="AE1936" s="7">
        <v>15.9</v>
      </c>
      <c r="AF1936" s="1">
        <v>9.1555555555555557E-2</v>
      </c>
      <c r="AG1936" s="1">
        <v>0.24579999999999999</v>
      </c>
      <c r="AH1936" s="7">
        <v>1.3</v>
      </c>
      <c r="AI1936" s="7">
        <v>1.78</v>
      </c>
      <c r="AJ1936" s="7">
        <v>9</v>
      </c>
      <c r="AK1936" s="7">
        <v>16</v>
      </c>
      <c r="AL1936" s="7">
        <v>0</v>
      </c>
      <c r="AM1936" s="7">
        <v>0</v>
      </c>
      <c r="AN1936" s="7">
        <v>0</v>
      </c>
      <c r="AO1936" s="7">
        <v>0</v>
      </c>
      <c r="AP1936" s="7">
        <v>0</v>
      </c>
      <c r="AQ1936" s="7">
        <v>5</v>
      </c>
      <c r="AR1936">
        <f t="shared" si="122"/>
        <v>0.16276543209876551</v>
      </c>
      <c r="AS1936">
        <f t="shared" si="123"/>
        <v>0.24579999999999999</v>
      </c>
    </row>
    <row r="1937" spans="1:45" ht="29.5" thickBot="1">
      <c r="A1937" t="str">
        <f t="shared" si="120"/>
        <v>Jon BaldwinWR2013</v>
      </c>
      <c r="B1937" s="3" t="s">
        <v>501</v>
      </c>
      <c r="C1937" s="1" t="s">
        <v>16</v>
      </c>
      <c r="D1937" s="1">
        <v>81</v>
      </c>
      <c r="E1937" s="1">
        <v>2013</v>
      </c>
      <c r="F1937" s="1">
        <v>3</v>
      </c>
      <c r="G1937" s="6">
        <v>162</v>
      </c>
      <c r="H1937" s="6"/>
      <c r="I1937" s="7">
        <v>0</v>
      </c>
      <c r="J1937" s="7">
        <v>0</v>
      </c>
      <c r="K1937" s="7">
        <v>0</v>
      </c>
      <c r="L1937" s="7">
        <v>0</v>
      </c>
      <c r="M1937" s="7">
        <v>0</v>
      </c>
      <c r="N1937" s="7">
        <v>0</v>
      </c>
      <c r="O1937" s="6">
        <v>-0.1</v>
      </c>
      <c r="P1937" s="7">
        <v>-0.1</v>
      </c>
      <c r="Q1937" s="7">
        <v>-0.1</v>
      </c>
      <c r="R1937" s="7">
        <v>-0.1</v>
      </c>
      <c r="S1937" s="7">
        <v>-0.1</v>
      </c>
      <c r="T1937" s="7">
        <v>24</v>
      </c>
      <c r="U1937" s="7">
        <v>1</v>
      </c>
      <c r="V1937" s="7">
        <v>26</v>
      </c>
      <c r="W1937" s="7">
        <f t="shared" si="121"/>
        <v>50</v>
      </c>
      <c r="X1937" s="7"/>
      <c r="Y1937" s="7"/>
      <c r="Z1937" s="7"/>
      <c r="AA1937" s="7"/>
      <c r="AB1937" s="6">
        <v>99</v>
      </c>
      <c r="AC1937" s="7">
        <v>3.9</v>
      </c>
      <c r="AD1937" s="7">
        <v>0.83</v>
      </c>
      <c r="AE1937" s="7"/>
      <c r="AF1937" s="1" t="s">
        <v>1885</v>
      </c>
      <c r="AG1937" s="1" t="s">
        <v>1885</v>
      </c>
      <c r="AH1937" s="7"/>
      <c r="AI1937" s="7"/>
      <c r="AJ1937" s="7">
        <v>15</v>
      </c>
      <c r="AK1937" s="7"/>
      <c r="AL1937" s="7">
        <v>0</v>
      </c>
      <c r="AM1937" s="7">
        <v>0</v>
      </c>
      <c r="AN1937" s="7">
        <v>0</v>
      </c>
      <c r="AO1937" s="7">
        <v>0</v>
      </c>
      <c r="AP1937" s="7">
        <v>0</v>
      </c>
      <c r="AQ1937" s="7">
        <v>3</v>
      </c>
      <c r="AR1937" t="str">
        <f t="shared" si="122"/>
        <v/>
      </c>
      <c r="AS1937" t="str">
        <f t="shared" si="123"/>
        <v/>
      </c>
    </row>
    <row r="1938" spans="1:45" ht="29.5" thickBot="1">
      <c r="A1938" t="str">
        <f t="shared" si="120"/>
        <v>Julius ThomasTE2013</v>
      </c>
      <c r="B1938" s="3" t="s">
        <v>545</v>
      </c>
      <c r="C1938" s="1" t="s">
        <v>49</v>
      </c>
      <c r="D1938" s="1">
        <v>29</v>
      </c>
      <c r="E1938" s="1">
        <v>2013</v>
      </c>
      <c r="F1938" s="1">
        <v>4</v>
      </c>
      <c r="G1938" s="6">
        <v>2</v>
      </c>
      <c r="H1938" s="6">
        <v>10</v>
      </c>
      <c r="I1938" s="7">
        <v>1</v>
      </c>
      <c r="J1938" s="7">
        <v>2</v>
      </c>
      <c r="K1938" s="7">
        <v>2</v>
      </c>
      <c r="L1938" s="7">
        <v>2</v>
      </c>
      <c r="M1938" s="7">
        <v>2</v>
      </c>
      <c r="N1938" s="7">
        <v>1</v>
      </c>
      <c r="O1938" s="6">
        <v>0.83</v>
      </c>
      <c r="P1938" s="7">
        <v>1.62</v>
      </c>
      <c r="Q1938" s="7">
        <v>1.81</v>
      </c>
      <c r="R1938" s="7">
        <v>1.9</v>
      </c>
      <c r="S1938" s="7">
        <v>1.85</v>
      </c>
      <c r="T1938" s="7">
        <v>25</v>
      </c>
      <c r="U1938" s="7">
        <v>4</v>
      </c>
      <c r="V1938" s="7">
        <v>129</v>
      </c>
      <c r="W1938" s="7">
        <f t="shared" si="121"/>
        <v>34</v>
      </c>
      <c r="X1938" s="7">
        <v>3</v>
      </c>
      <c r="Y1938" s="7">
        <v>4</v>
      </c>
      <c r="Z1938" s="7">
        <v>10</v>
      </c>
      <c r="AA1938" s="7">
        <v>20</v>
      </c>
      <c r="AB1938" s="6">
        <v>116.5</v>
      </c>
      <c r="AC1938" s="7">
        <v>0</v>
      </c>
      <c r="AD1938" s="7">
        <v>15.41</v>
      </c>
      <c r="AE1938" s="7">
        <v>12.84</v>
      </c>
      <c r="AF1938" s="1" t="s">
        <v>1885</v>
      </c>
      <c r="AG1938" s="1">
        <v>0.15245714285714285</v>
      </c>
      <c r="AH1938" s="7"/>
      <c r="AI1938" s="7">
        <v>1.81</v>
      </c>
      <c r="AJ1938" s="7">
        <v>4</v>
      </c>
      <c r="AK1938" s="7">
        <v>14</v>
      </c>
      <c r="AL1938" s="7">
        <v>1</v>
      </c>
      <c r="AM1938" s="7">
        <v>1</v>
      </c>
      <c r="AN1938" s="7">
        <v>1</v>
      </c>
      <c r="AO1938" s="7">
        <v>1</v>
      </c>
      <c r="AP1938" s="7">
        <v>1</v>
      </c>
      <c r="AQ1938" s="7">
        <v>3</v>
      </c>
      <c r="AR1938" t="str">
        <f t="shared" si="122"/>
        <v/>
      </c>
      <c r="AS1938">
        <f t="shared" si="123"/>
        <v>0.17423673469387774</v>
      </c>
    </row>
    <row r="1939" spans="1:45" ht="15" thickBot="1">
      <c r="A1939" t="str">
        <f t="shared" si="120"/>
        <v>Roy HeluRB2013</v>
      </c>
      <c r="B1939" s="3" t="s">
        <v>500</v>
      </c>
      <c r="C1939" s="1" t="s">
        <v>3</v>
      </c>
      <c r="D1939" s="1">
        <v>71</v>
      </c>
      <c r="E1939" s="1">
        <v>2013</v>
      </c>
      <c r="F1939" s="1">
        <v>2</v>
      </c>
      <c r="G1939" s="6">
        <v>46</v>
      </c>
      <c r="H1939" s="6">
        <v>31</v>
      </c>
      <c r="I1939" s="7">
        <v>0</v>
      </c>
      <c r="J1939" s="7">
        <v>0</v>
      </c>
      <c r="K1939" s="7">
        <v>0</v>
      </c>
      <c r="L1939" s="7">
        <v>0</v>
      </c>
      <c r="M1939" s="7">
        <v>0</v>
      </c>
      <c r="N1939" s="7">
        <v>1</v>
      </c>
      <c r="O1939" s="6">
        <v>0.13</v>
      </c>
      <c r="P1939" s="7">
        <v>0.41</v>
      </c>
      <c r="Q1939" s="7">
        <v>0</v>
      </c>
      <c r="R1939" s="7">
        <v>0</v>
      </c>
      <c r="S1939" s="7">
        <v>0</v>
      </c>
      <c r="T1939" s="7">
        <v>25</v>
      </c>
      <c r="U1939" s="7">
        <v>4</v>
      </c>
      <c r="V1939" s="7">
        <v>105</v>
      </c>
      <c r="W1939" s="7">
        <f t="shared" si="121"/>
        <v>25</v>
      </c>
      <c r="X1939" s="7">
        <v>70</v>
      </c>
      <c r="Y1939" s="7">
        <v>57</v>
      </c>
      <c r="Z1939" s="7">
        <v>142.5</v>
      </c>
      <c r="AA1939" s="7"/>
      <c r="AB1939" s="6">
        <v>123</v>
      </c>
      <c r="AC1939" s="7">
        <v>3.9</v>
      </c>
      <c r="AD1939" s="7">
        <v>6.72</v>
      </c>
      <c r="AE1939" s="7">
        <v>9.24</v>
      </c>
      <c r="AF1939" s="1">
        <v>9.0133333333333329E-2</v>
      </c>
      <c r="AG1939" s="1">
        <v>6.8699999999999997E-2</v>
      </c>
      <c r="AH1939" s="7">
        <v>1.45</v>
      </c>
      <c r="AI1939" s="7">
        <v>0.78</v>
      </c>
      <c r="AJ1939" s="7">
        <v>3</v>
      </c>
      <c r="AK1939" s="7">
        <v>16</v>
      </c>
      <c r="AL1939" s="7">
        <v>0</v>
      </c>
      <c r="AM1939" s="7">
        <v>0</v>
      </c>
      <c r="AN1939" s="7">
        <v>0</v>
      </c>
      <c r="AO1939" s="7">
        <v>0</v>
      </c>
      <c r="AP1939" s="7">
        <v>0</v>
      </c>
      <c r="AQ1939" s="7">
        <v>3</v>
      </c>
      <c r="AR1939">
        <f t="shared" si="122"/>
        <v>0.48071111111111092</v>
      </c>
      <c r="AS1939">
        <f t="shared" si="123"/>
        <v>6.8699999999999997E-2</v>
      </c>
    </row>
    <row r="1940" spans="1:45" ht="29.5" thickBot="1">
      <c r="A1940" t="str">
        <f t="shared" si="120"/>
        <v>Daniel ThomasRB2013</v>
      </c>
      <c r="B1940" s="3" t="s">
        <v>495</v>
      </c>
      <c r="C1940" s="1" t="s">
        <v>3</v>
      </c>
      <c r="D1940" s="1">
        <v>72</v>
      </c>
      <c r="E1940" s="1">
        <v>2013</v>
      </c>
      <c r="F1940" s="1">
        <v>2</v>
      </c>
      <c r="G1940" s="6">
        <v>49</v>
      </c>
      <c r="H1940" s="6">
        <v>77</v>
      </c>
      <c r="I1940" s="7">
        <v>0</v>
      </c>
      <c r="J1940" s="7">
        <v>0</v>
      </c>
      <c r="K1940" s="7">
        <v>0</v>
      </c>
      <c r="L1940" s="7">
        <v>0</v>
      </c>
      <c r="M1940" s="7">
        <v>0</v>
      </c>
      <c r="N1940" s="7">
        <v>0</v>
      </c>
      <c r="O1940" s="6">
        <v>-0.02</v>
      </c>
      <c r="P1940" s="7">
        <v>-0.26</v>
      </c>
      <c r="Q1940" s="7">
        <v>-0.26</v>
      </c>
      <c r="R1940" s="7">
        <v>-0.26</v>
      </c>
      <c r="S1940" s="7">
        <v>-0.26</v>
      </c>
      <c r="T1940" s="7">
        <v>26</v>
      </c>
      <c r="U1940" s="7">
        <v>2</v>
      </c>
      <c r="V1940" s="7">
        <v>62</v>
      </c>
      <c r="W1940" s="7">
        <f t="shared" si="121"/>
        <v>48</v>
      </c>
      <c r="X1940" s="7">
        <v>121</v>
      </c>
      <c r="Y1940" s="7"/>
      <c r="Z1940" s="7"/>
      <c r="AA1940" s="7"/>
      <c r="AB1940" s="6">
        <v>49</v>
      </c>
      <c r="AC1940" s="7">
        <v>7.26</v>
      </c>
      <c r="AD1940" s="7">
        <v>6.53</v>
      </c>
      <c r="AE1940" s="7">
        <v>4.49</v>
      </c>
      <c r="AF1940" s="1">
        <v>5.5866666666666669E-2</v>
      </c>
      <c r="AG1940" s="1">
        <v>3.0613333333333333E-2</v>
      </c>
      <c r="AH1940" s="7">
        <v>1.08</v>
      </c>
      <c r="AI1940" s="7">
        <v>0.49</v>
      </c>
      <c r="AJ1940" s="7">
        <v>12</v>
      </c>
      <c r="AK1940" s="7">
        <v>15</v>
      </c>
      <c r="AL1940" s="7">
        <v>0</v>
      </c>
      <c r="AM1940" s="7">
        <v>0</v>
      </c>
      <c r="AN1940" s="7">
        <v>0</v>
      </c>
      <c r="AO1940" s="7">
        <v>0</v>
      </c>
      <c r="AP1940" s="7">
        <v>0</v>
      </c>
      <c r="AQ1940" s="7">
        <v>3</v>
      </c>
      <c r="AR1940">
        <f t="shared" si="122"/>
        <v>7.4488888888888938E-2</v>
      </c>
      <c r="AS1940">
        <f t="shared" si="123"/>
        <v>3.2654222222222189E-2</v>
      </c>
    </row>
    <row r="1941" spans="1:45" ht="29.5" thickBot="1">
      <c r="A1941" t="str">
        <f t="shared" si="120"/>
        <v>Malcom FloydWR2013</v>
      </c>
      <c r="B1941" s="3" t="s">
        <v>390</v>
      </c>
      <c r="C1941" s="1" t="s">
        <v>16</v>
      </c>
      <c r="D1941" s="1">
        <v>82</v>
      </c>
      <c r="E1941" s="1">
        <v>2013</v>
      </c>
      <c r="F1941" s="1">
        <v>3</v>
      </c>
      <c r="G1941" s="6">
        <v>134</v>
      </c>
      <c r="H1941" s="6">
        <v>39</v>
      </c>
      <c r="I1941" s="7">
        <v>0</v>
      </c>
      <c r="J1941" s="7">
        <v>0</v>
      </c>
      <c r="K1941" s="7">
        <v>0</v>
      </c>
      <c r="L1941" s="7">
        <v>0</v>
      </c>
      <c r="M1941" s="7">
        <v>0</v>
      </c>
      <c r="N1941" s="7">
        <v>0</v>
      </c>
      <c r="O1941" s="6">
        <v>-0.88</v>
      </c>
      <c r="P1941" s="7">
        <v>-0.72</v>
      </c>
      <c r="Q1941" s="7">
        <v>-0.55000000000000004</v>
      </c>
      <c r="R1941" s="7">
        <v>-0.55000000000000004</v>
      </c>
      <c r="S1941" s="7">
        <v>-0.55000000000000004</v>
      </c>
      <c r="T1941" s="7">
        <v>32</v>
      </c>
      <c r="U1941" s="7">
        <v>8</v>
      </c>
      <c r="V1941" s="7">
        <v>300</v>
      </c>
      <c r="W1941" s="7">
        <f t="shared" si="121"/>
        <v>48</v>
      </c>
      <c r="X1941" s="7">
        <v>97</v>
      </c>
      <c r="Y1941" s="7">
        <v>113</v>
      </c>
      <c r="Z1941" s="7">
        <v>91</v>
      </c>
      <c r="AA1941" s="7"/>
      <c r="AB1941" s="6">
        <v>35</v>
      </c>
      <c r="AC1941" s="7">
        <v>11.96</v>
      </c>
      <c r="AD1941" s="7">
        <v>10.45</v>
      </c>
      <c r="AE1941" s="7">
        <v>10.85</v>
      </c>
      <c r="AF1941" s="1">
        <v>0.18971428571428572</v>
      </c>
      <c r="AG1941" s="1">
        <v>0.17280000000000001</v>
      </c>
      <c r="AH1941" s="7">
        <v>1.56</v>
      </c>
      <c r="AI1941" s="7">
        <v>2.81</v>
      </c>
      <c r="AJ1941" s="7">
        <v>14</v>
      </c>
      <c r="AK1941" s="7">
        <v>2</v>
      </c>
      <c r="AL1941" s="7">
        <v>0</v>
      </c>
      <c r="AM1941" s="7">
        <v>0</v>
      </c>
      <c r="AN1941" s="7">
        <v>0</v>
      </c>
      <c r="AO1941" s="7">
        <v>0</v>
      </c>
      <c r="AP1941" s="7">
        <v>0</v>
      </c>
      <c r="AQ1941" s="7">
        <v>10</v>
      </c>
      <c r="AR1941">
        <f t="shared" si="122"/>
        <v>0.21681632653061259</v>
      </c>
      <c r="AS1941">
        <f t="shared" si="123"/>
        <v>1.3824000000000001</v>
      </c>
    </row>
    <row r="1942" spans="1:45" ht="29.5" thickBot="1">
      <c r="A1942" t="str">
        <f t="shared" si="120"/>
        <v>Jacoby JonesWR2013</v>
      </c>
      <c r="B1942" s="3" t="s">
        <v>193</v>
      </c>
      <c r="C1942" s="1" t="s">
        <v>16</v>
      </c>
      <c r="D1942" s="1">
        <v>83</v>
      </c>
      <c r="E1942" s="1">
        <v>2013</v>
      </c>
      <c r="F1942" s="1">
        <v>3</v>
      </c>
      <c r="G1942" s="6">
        <v>78</v>
      </c>
      <c r="H1942" s="6"/>
      <c r="I1942" s="7">
        <v>0</v>
      </c>
      <c r="J1942" s="7">
        <v>0</v>
      </c>
      <c r="K1942" s="7">
        <v>0</v>
      </c>
      <c r="L1942" s="7">
        <v>0</v>
      </c>
      <c r="M1942" s="7">
        <v>0</v>
      </c>
      <c r="N1942" s="7">
        <v>0</v>
      </c>
      <c r="O1942" s="6">
        <v>-0.1</v>
      </c>
      <c r="P1942" s="7">
        <v>-0.1</v>
      </c>
      <c r="Q1942" s="7">
        <v>-0.1</v>
      </c>
      <c r="R1942" s="7">
        <v>-0.1</v>
      </c>
      <c r="S1942" s="7">
        <v>-0.1</v>
      </c>
      <c r="T1942" s="7">
        <v>29</v>
      </c>
      <c r="U1942" s="7">
        <v>3</v>
      </c>
      <c r="V1942" s="7">
        <v>73</v>
      </c>
      <c r="W1942" s="7">
        <f t="shared" si="121"/>
        <v>125</v>
      </c>
      <c r="X1942" s="7">
        <v>125</v>
      </c>
      <c r="Y1942" s="7">
        <v>118</v>
      </c>
      <c r="Z1942" s="7"/>
      <c r="AA1942" s="7"/>
      <c r="AB1942" s="6">
        <v>83</v>
      </c>
      <c r="AC1942" s="7">
        <v>4.83</v>
      </c>
      <c r="AD1942" s="7">
        <v>7.88</v>
      </c>
      <c r="AE1942" s="7"/>
      <c r="AF1942" s="1">
        <v>9.4899999999999998E-2</v>
      </c>
      <c r="AG1942" s="1">
        <v>0.14306666666666668</v>
      </c>
      <c r="AH1942" s="7">
        <v>1.4</v>
      </c>
      <c r="AI1942" s="7">
        <v>1.26</v>
      </c>
      <c r="AJ1942" s="7">
        <v>16</v>
      </c>
      <c r="AK1942" s="7">
        <v>12</v>
      </c>
      <c r="AL1942" s="7">
        <v>0</v>
      </c>
      <c r="AM1942" s="7">
        <v>0</v>
      </c>
      <c r="AN1942" s="7">
        <v>0</v>
      </c>
      <c r="AO1942" s="7">
        <v>0</v>
      </c>
      <c r="AP1942" s="7">
        <v>0</v>
      </c>
      <c r="AQ1942" s="7">
        <v>7</v>
      </c>
      <c r="AR1942">
        <f t="shared" si="122"/>
        <v>9.4899999999999998E-2</v>
      </c>
      <c r="AS1942">
        <f t="shared" si="123"/>
        <v>0.19075555555555601</v>
      </c>
    </row>
    <row r="1943" spans="1:45" ht="29.5" thickBot="1">
      <c r="A1943" t="str">
        <f t="shared" si="120"/>
        <v>Kenny StillsWR2013</v>
      </c>
      <c r="B1943" s="3" t="s">
        <v>684</v>
      </c>
      <c r="C1943" s="1" t="s">
        <v>16</v>
      </c>
      <c r="D1943" s="1">
        <v>84</v>
      </c>
      <c r="E1943" s="1">
        <v>2013</v>
      </c>
      <c r="F1943" s="1">
        <v>3</v>
      </c>
      <c r="G1943" s="6">
        <v>55</v>
      </c>
      <c r="H1943" s="6">
        <v>38</v>
      </c>
      <c r="I1943" s="7">
        <v>0</v>
      </c>
      <c r="J1943" s="7">
        <v>0</v>
      </c>
      <c r="K1943" s="7">
        <v>0</v>
      </c>
      <c r="L1943" s="7">
        <v>0</v>
      </c>
      <c r="M1943" s="7">
        <v>0</v>
      </c>
      <c r="N1943" s="7">
        <v>0</v>
      </c>
      <c r="O1943" s="6">
        <v>-0.2</v>
      </c>
      <c r="P1943" s="7">
        <v>0.05</v>
      </c>
      <c r="Q1943" s="7">
        <v>-0.61</v>
      </c>
      <c r="R1943" s="7">
        <v>-0.27</v>
      </c>
      <c r="S1943" s="7">
        <v>0.32</v>
      </c>
      <c r="T1943" s="7">
        <v>21</v>
      </c>
      <c r="U1943" s="7">
        <v>5</v>
      </c>
      <c r="V1943" s="7">
        <v>144</v>
      </c>
      <c r="W1943" s="7" t="str">
        <f t="shared" si="121"/>
        <v/>
      </c>
      <c r="X1943" s="7">
        <v>54</v>
      </c>
      <c r="Y1943" s="7">
        <v>44</v>
      </c>
      <c r="Z1943" s="7">
        <v>102</v>
      </c>
      <c r="AA1943" s="7">
        <v>70</v>
      </c>
      <c r="AB1943" s="6"/>
      <c r="AC1943" s="7"/>
      <c r="AD1943" s="7">
        <v>7.94</v>
      </c>
      <c r="AE1943" s="7">
        <v>11.59</v>
      </c>
      <c r="AF1943" s="1" t="s">
        <v>1885</v>
      </c>
      <c r="AG1943" s="1">
        <v>7.5399999999999995E-2</v>
      </c>
      <c r="AH1943" s="7"/>
      <c r="AI1943" s="7">
        <v>1.29</v>
      </c>
      <c r="AJ1943" s="7"/>
      <c r="AK1943" s="7">
        <v>16</v>
      </c>
      <c r="AL1943" s="7">
        <v>0</v>
      </c>
      <c r="AM1943" s="7">
        <v>0</v>
      </c>
      <c r="AN1943" s="7">
        <v>0</v>
      </c>
      <c r="AO1943" s="7">
        <v>0</v>
      </c>
      <c r="AP1943" s="7">
        <v>0</v>
      </c>
      <c r="AQ1943" s="7">
        <v>1</v>
      </c>
      <c r="AR1943" t="str">
        <f t="shared" si="122"/>
        <v/>
      </c>
      <c r="AS1943">
        <f t="shared" si="123"/>
        <v>7.5399999999999995E-2</v>
      </c>
    </row>
    <row r="1944" spans="1:45" ht="29.5" thickBot="1">
      <c r="A1944" t="str">
        <f t="shared" si="120"/>
        <v>DuJuan HarrisRB2013</v>
      </c>
      <c r="B1944" s="3" t="s">
        <v>685</v>
      </c>
      <c r="C1944" s="1" t="s">
        <v>3</v>
      </c>
      <c r="D1944" s="1">
        <v>73</v>
      </c>
      <c r="E1944" s="1">
        <v>2013</v>
      </c>
      <c r="F1944" s="1">
        <v>2</v>
      </c>
      <c r="G1944" s="6"/>
      <c r="H1944" s="6">
        <v>135</v>
      </c>
      <c r="I1944" s="7">
        <v>0</v>
      </c>
      <c r="J1944" s="7">
        <v>0</v>
      </c>
      <c r="K1944" s="7">
        <v>0</v>
      </c>
      <c r="L1944" s="7">
        <v>0</v>
      </c>
      <c r="M1944" s="7">
        <v>0</v>
      </c>
      <c r="N1944" s="7">
        <v>0</v>
      </c>
      <c r="O1944" s="6"/>
      <c r="P1944" s="7">
        <v>-0.83</v>
      </c>
      <c r="Q1944" s="7">
        <v>-0.89</v>
      </c>
      <c r="R1944" s="7">
        <v>-1.05</v>
      </c>
      <c r="S1944" s="7">
        <v>-1.05</v>
      </c>
      <c r="T1944" s="7">
        <v>25</v>
      </c>
      <c r="U1944" s="7">
        <v>8</v>
      </c>
      <c r="V1944" s="7">
        <v>300</v>
      </c>
      <c r="W1944" s="7" t="str">
        <f t="shared" si="121"/>
        <v/>
      </c>
      <c r="X1944" s="7">
        <v>118</v>
      </c>
      <c r="Y1944" s="7"/>
      <c r="Z1944" s="7"/>
      <c r="AA1944" s="7"/>
      <c r="AB1944" s="6">
        <v>93</v>
      </c>
      <c r="AC1944" s="7">
        <v>10.47</v>
      </c>
      <c r="AD1944" s="7"/>
      <c r="AE1944" s="7">
        <v>2.13</v>
      </c>
      <c r="AF1944" s="1">
        <v>2.0266666666666665E-2</v>
      </c>
      <c r="AG1944" s="1" t="s">
        <v>1885</v>
      </c>
      <c r="AH1944" s="7">
        <v>0.71</v>
      </c>
      <c r="AI1944" s="7"/>
      <c r="AJ1944" s="7">
        <v>3</v>
      </c>
      <c r="AK1944" s="7"/>
      <c r="AL1944" s="7">
        <v>0</v>
      </c>
      <c r="AM1944" s="7">
        <v>0</v>
      </c>
      <c r="AN1944" s="7">
        <v>0</v>
      </c>
      <c r="AO1944" s="7">
        <v>0</v>
      </c>
      <c r="AP1944" s="7">
        <v>0</v>
      </c>
      <c r="AQ1944" s="7">
        <v>4</v>
      </c>
      <c r="AR1944">
        <f t="shared" si="122"/>
        <v>0.10808888888888907</v>
      </c>
      <c r="AS1944" t="str">
        <f t="shared" si="123"/>
        <v/>
      </c>
    </row>
    <row r="1945" spans="1:45" ht="29.5" thickBot="1">
      <c r="A1945" t="str">
        <f t="shared" si="120"/>
        <v>Brandon LloydWR2013</v>
      </c>
      <c r="B1945" s="3" t="s">
        <v>283</v>
      </c>
      <c r="C1945" s="1" t="s">
        <v>16</v>
      </c>
      <c r="D1945" s="1">
        <v>85</v>
      </c>
      <c r="E1945" s="1">
        <v>2013</v>
      </c>
      <c r="F1945" s="1">
        <v>3</v>
      </c>
      <c r="G1945" s="6"/>
      <c r="H1945" s="6">
        <v>102</v>
      </c>
      <c r="I1945" s="7">
        <v>0</v>
      </c>
      <c r="J1945" s="7">
        <v>0</v>
      </c>
      <c r="K1945" s="7">
        <v>0</v>
      </c>
      <c r="L1945" s="7">
        <v>0</v>
      </c>
      <c r="M1945" s="7">
        <v>0</v>
      </c>
      <c r="N1945" s="7">
        <v>2</v>
      </c>
      <c r="O1945" s="6"/>
      <c r="P1945" s="7">
        <v>-0.56000000000000005</v>
      </c>
      <c r="Q1945" s="7">
        <v>-0.56000000000000005</v>
      </c>
      <c r="R1945" s="7">
        <v>-0.56000000000000005</v>
      </c>
      <c r="S1945" s="7">
        <v>-0.56000000000000005</v>
      </c>
      <c r="T1945" s="7">
        <v>32</v>
      </c>
      <c r="U1945" s="7">
        <v>4</v>
      </c>
      <c r="V1945" s="7">
        <v>124</v>
      </c>
      <c r="W1945" s="7">
        <f t="shared" si="121"/>
        <v>31</v>
      </c>
      <c r="X1945" s="7">
        <v>109</v>
      </c>
      <c r="Y1945" s="7"/>
      <c r="Z1945" s="7"/>
      <c r="AA1945" s="7"/>
      <c r="AB1945" s="6">
        <v>26</v>
      </c>
      <c r="AC1945" s="7">
        <v>11.82</v>
      </c>
      <c r="AD1945" s="7"/>
      <c r="AE1945" s="7">
        <v>3.53</v>
      </c>
      <c r="AF1945" s="1">
        <v>0.21260000000000001</v>
      </c>
      <c r="AG1945" s="1" t="s">
        <v>1885</v>
      </c>
      <c r="AH1945" s="7">
        <v>1.53</v>
      </c>
      <c r="AI1945" s="7"/>
      <c r="AJ1945" s="7">
        <v>16</v>
      </c>
      <c r="AK1945" s="7"/>
      <c r="AL1945" s="7">
        <v>0</v>
      </c>
      <c r="AM1945" s="7">
        <v>0</v>
      </c>
      <c r="AN1945" s="7">
        <v>0</v>
      </c>
      <c r="AO1945" s="7">
        <v>0</v>
      </c>
      <c r="AP1945" s="7">
        <v>0</v>
      </c>
      <c r="AQ1945" s="7">
        <v>11</v>
      </c>
      <c r="AR1945">
        <f t="shared" si="122"/>
        <v>0.21260000000000001</v>
      </c>
      <c r="AS1945" t="str">
        <f t="shared" si="123"/>
        <v/>
      </c>
    </row>
    <row r="1946" spans="1:45" ht="29.5" thickBot="1">
      <c r="A1946" t="str">
        <f t="shared" si="120"/>
        <v>Kenjon BarnerRB2013</v>
      </c>
      <c r="B1946" s="3" t="s">
        <v>686</v>
      </c>
      <c r="C1946" s="1" t="s">
        <v>3</v>
      </c>
      <c r="D1946" s="1">
        <v>74</v>
      </c>
      <c r="E1946" s="1">
        <v>2013</v>
      </c>
      <c r="F1946" s="1">
        <v>2</v>
      </c>
      <c r="G1946" s="6">
        <v>145</v>
      </c>
      <c r="H1946" s="6"/>
      <c r="I1946" s="7">
        <v>0</v>
      </c>
      <c r="J1946" s="7">
        <v>0</v>
      </c>
      <c r="K1946" s="7">
        <v>0</v>
      </c>
      <c r="L1946" s="7">
        <v>0</v>
      </c>
      <c r="M1946" s="7">
        <v>0</v>
      </c>
      <c r="N1946" s="7">
        <v>0</v>
      </c>
      <c r="O1946" s="6">
        <v>-0.24</v>
      </c>
      <c r="P1946" s="7">
        <v>-0.24</v>
      </c>
      <c r="Q1946" s="7">
        <v>-0.6</v>
      </c>
      <c r="R1946" s="7">
        <v>-1.22</v>
      </c>
      <c r="S1946" s="7">
        <v>-1.03</v>
      </c>
      <c r="T1946" s="7">
        <v>24</v>
      </c>
      <c r="U1946" s="7">
        <v>6</v>
      </c>
      <c r="V1946" s="7">
        <v>182</v>
      </c>
      <c r="W1946" s="7" t="str">
        <f t="shared" si="121"/>
        <v/>
      </c>
      <c r="X1946" s="7">
        <v>117</v>
      </c>
      <c r="Y1946" s="7">
        <v>117</v>
      </c>
      <c r="Z1946" s="7">
        <v>104</v>
      </c>
      <c r="AA1946" s="7">
        <v>76</v>
      </c>
      <c r="AB1946" s="6"/>
      <c r="AC1946" s="7"/>
      <c r="AD1946" s="7">
        <v>0.68</v>
      </c>
      <c r="AE1946" s="7"/>
      <c r="AF1946" s="1" t="s">
        <v>1885</v>
      </c>
      <c r="AG1946" s="1">
        <v>2.2720000000000001E-2</v>
      </c>
      <c r="AH1946" s="7"/>
      <c r="AI1946" s="7">
        <v>0.78</v>
      </c>
      <c r="AJ1946" s="7"/>
      <c r="AK1946" s="7">
        <v>5</v>
      </c>
      <c r="AL1946" s="7">
        <v>0</v>
      </c>
      <c r="AM1946" s="7">
        <v>0</v>
      </c>
      <c r="AN1946" s="7">
        <v>0</v>
      </c>
      <c r="AO1946" s="7">
        <v>0</v>
      </c>
      <c r="AP1946" s="7">
        <v>0</v>
      </c>
      <c r="AQ1946" s="7">
        <v>1</v>
      </c>
      <c r="AR1946" t="str">
        <f t="shared" si="122"/>
        <v/>
      </c>
      <c r="AS1946">
        <f t="shared" si="123"/>
        <v>7.2704000000000005E-2</v>
      </c>
    </row>
    <row r="1947" spans="1:45" ht="29.5" thickBot="1">
      <c r="A1947" t="str">
        <f t="shared" si="120"/>
        <v>Marcel ReeceRB2013</v>
      </c>
      <c r="B1947" s="3" t="s">
        <v>565</v>
      </c>
      <c r="C1947" s="1" t="s">
        <v>3</v>
      </c>
      <c r="D1947" s="1">
        <v>75</v>
      </c>
      <c r="E1947" s="1">
        <v>2013</v>
      </c>
      <c r="F1947" s="1">
        <v>2</v>
      </c>
      <c r="G1947" s="6">
        <v>45</v>
      </c>
      <c r="H1947" s="6">
        <v>56</v>
      </c>
      <c r="I1947" s="7">
        <v>0</v>
      </c>
      <c r="J1947" s="7">
        <v>0</v>
      </c>
      <c r="K1947" s="7">
        <v>0</v>
      </c>
      <c r="L1947" s="7">
        <v>0</v>
      </c>
      <c r="M1947" s="7">
        <v>0</v>
      </c>
      <c r="N1947" s="7">
        <v>0</v>
      </c>
      <c r="O1947" s="6">
        <v>-0.19</v>
      </c>
      <c r="P1947" s="7">
        <v>-0.54</v>
      </c>
      <c r="Q1947" s="7">
        <v>-0.75</v>
      </c>
      <c r="R1947" s="7">
        <v>-1.02</v>
      </c>
      <c r="S1947" s="7">
        <v>-1.02</v>
      </c>
      <c r="T1947" s="7">
        <v>28</v>
      </c>
      <c r="U1947" s="7">
        <v>8</v>
      </c>
      <c r="V1947" s="7">
        <v>300</v>
      </c>
      <c r="W1947" s="7">
        <f t="shared" si="121"/>
        <v>119</v>
      </c>
      <c r="X1947" s="7">
        <v>116</v>
      </c>
      <c r="Y1947" s="7">
        <v>153</v>
      </c>
      <c r="Z1947" s="7">
        <v>144</v>
      </c>
      <c r="AA1947" s="7"/>
      <c r="AB1947" s="6">
        <v>31</v>
      </c>
      <c r="AC1947" s="7">
        <v>8.42</v>
      </c>
      <c r="AD1947" s="7">
        <v>6.93</v>
      </c>
      <c r="AE1947" s="7">
        <v>5.2</v>
      </c>
      <c r="AF1947" s="1">
        <v>0.1197</v>
      </c>
      <c r="AG1947" s="1">
        <v>0.1106</v>
      </c>
      <c r="AH1947" s="7">
        <v>1.32</v>
      </c>
      <c r="AI1947" s="7">
        <v>1.24</v>
      </c>
      <c r="AJ1947" s="7">
        <v>16</v>
      </c>
      <c r="AK1947" s="7">
        <v>16</v>
      </c>
      <c r="AL1947" s="7">
        <v>0</v>
      </c>
      <c r="AM1947" s="7">
        <v>0</v>
      </c>
      <c r="AN1947" s="7">
        <v>0</v>
      </c>
      <c r="AO1947" s="7">
        <v>0</v>
      </c>
      <c r="AP1947" s="7">
        <v>0</v>
      </c>
      <c r="AQ1947" s="7">
        <v>6</v>
      </c>
      <c r="AR1947">
        <f t="shared" si="122"/>
        <v>0.1197</v>
      </c>
      <c r="AS1947">
        <f t="shared" si="123"/>
        <v>0.1106</v>
      </c>
    </row>
    <row r="1948" spans="1:45" ht="29.5" thickBot="1">
      <c r="A1948" t="str">
        <f t="shared" si="120"/>
        <v>Jeremy KerleyWR2013</v>
      </c>
      <c r="B1948" s="3" t="s">
        <v>557</v>
      </c>
      <c r="C1948" s="1" t="s">
        <v>16</v>
      </c>
      <c r="D1948" s="1">
        <v>86</v>
      </c>
      <c r="E1948" s="1">
        <v>2013</v>
      </c>
      <c r="F1948" s="1">
        <v>3</v>
      </c>
      <c r="G1948" s="6">
        <v>60</v>
      </c>
      <c r="H1948" s="6">
        <v>82</v>
      </c>
      <c r="I1948" s="7">
        <v>0</v>
      </c>
      <c r="J1948" s="7">
        <v>0</v>
      </c>
      <c r="K1948" s="7">
        <v>0</v>
      </c>
      <c r="L1948" s="7">
        <v>0</v>
      </c>
      <c r="M1948" s="7">
        <v>0</v>
      </c>
      <c r="N1948" s="7">
        <v>0</v>
      </c>
      <c r="O1948" s="6">
        <v>0.14000000000000001</v>
      </c>
      <c r="P1948" s="7">
        <v>-0.24</v>
      </c>
      <c r="Q1948" s="7">
        <v>-1.08</v>
      </c>
      <c r="R1948" s="7">
        <v>-0.94</v>
      </c>
      <c r="S1948" s="7">
        <v>-0.89</v>
      </c>
      <c r="T1948" s="7">
        <v>25</v>
      </c>
      <c r="U1948" s="7">
        <v>5</v>
      </c>
      <c r="V1948" s="7">
        <v>153</v>
      </c>
      <c r="W1948" s="7">
        <f t="shared" si="121"/>
        <v>145</v>
      </c>
      <c r="X1948" s="7">
        <v>116</v>
      </c>
      <c r="Y1948" s="7">
        <v>161</v>
      </c>
      <c r="Z1948" s="7">
        <v>192</v>
      </c>
      <c r="AA1948" s="7">
        <v>140</v>
      </c>
      <c r="AB1948" s="6">
        <v>44</v>
      </c>
      <c r="AC1948" s="7">
        <v>9.4700000000000006</v>
      </c>
      <c r="AD1948" s="7">
        <v>9.5299999999999994</v>
      </c>
      <c r="AE1948" s="7">
        <v>5.84</v>
      </c>
      <c r="AF1948" s="1">
        <v>0.18759999999999999</v>
      </c>
      <c r="AG1948" s="1">
        <v>0.19093333333333332</v>
      </c>
      <c r="AH1948" s="7">
        <v>1.9</v>
      </c>
      <c r="AI1948" s="7">
        <v>1.61</v>
      </c>
      <c r="AJ1948" s="7">
        <v>16</v>
      </c>
      <c r="AK1948" s="7">
        <v>12</v>
      </c>
      <c r="AL1948" s="7">
        <v>0</v>
      </c>
      <c r="AM1948" s="7">
        <v>0</v>
      </c>
      <c r="AN1948" s="7">
        <v>0</v>
      </c>
      <c r="AO1948" s="7">
        <v>0</v>
      </c>
      <c r="AP1948" s="7">
        <v>0</v>
      </c>
      <c r="AQ1948" s="7">
        <v>3</v>
      </c>
      <c r="AR1948">
        <f t="shared" si="122"/>
        <v>0.18759999999999999</v>
      </c>
      <c r="AS1948">
        <f t="shared" si="123"/>
        <v>0.25457777777777735</v>
      </c>
    </row>
    <row r="1949" spans="1:45" ht="44" thickBot="1">
      <c r="A1949" t="str">
        <f t="shared" si="120"/>
        <v>Leonard HankersonWR2013</v>
      </c>
      <c r="B1949" s="3" t="s">
        <v>509</v>
      </c>
      <c r="C1949" s="1" t="s">
        <v>16</v>
      </c>
      <c r="D1949" s="1">
        <v>87</v>
      </c>
      <c r="E1949" s="1">
        <v>2013</v>
      </c>
      <c r="F1949" s="1">
        <v>3</v>
      </c>
      <c r="G1949" s="6">
        <v>88</v>
      </c>
      <c r="H1949" s="6"/>
      <c r="I1949" s="7">
        <v>0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  <c r="O1949" s="6">
        <v>-0.49</v>
      </c>
      <c r="P1949" s="7">
        <v>-0.49</v>
      </c>
      <c r="Q1949" s="7">
        <v>-0.49</v>
      </c>
      <c r="R1949" s="7">
        <v>-0.49</v>
      </c>
      <c r="S1949" s="7">
        <v>-0.49</v>
      </c>
      <c r="T1949" s="7">
        <v>25</v>
      </c>
      <c r="U1949" s="7">
        <v>3</v>
      </c>
      <c r="V1949" s="7">
        <v>79</v>
      </c>
      <c r="W1949" s="7">
        <f t="shared" si="121"/>
        <v>57</v>
      </c>
      <c r="X1949" s="7">
        <v>129</v>
      </c>
      <c r="Y1949" s="7">
        <v>129</v>
      </c>
      <c r="Z1949" s="7">
        <v>180</v>
      </c>
      <c r="AA1949" s="7"/>
      <c r="AB1949" s="6">
        <v>67</v>
      </c>
      <c r="AC1949" s="7">
        <v>6.93</v>
      </c>
      <c r="AD1949" s="7">
        <v>8.5500000000000007</v>
      </c>
      <c r="AE1949" s="7"/>
      <c r="AF1949" s="1">
        <v>0.13250000000000001</v>
      </c>
      <c r="AG1949" s="1">
        <v>0.12959999999999999</v>
      </c>
      <c r="AH1949" s="7">
        <v>1.86</v>
      </c>
      <c r="AI1949" s="7">
        <v>1.39</v>
      </c>
      <c r="AJ1949" s="7">
        <v>16</v>
      </c>
      <c r="AK1949" s="7">
        <v>10</v>
      </c>
      <c r="AL1949" s="7">
        <v>0</v>
      </c>
      <c r="AM1949" s="7">
        <v>0</v>
      </c>
      <c r="AN1949" s="7">
        <v>0</v>
      </c>
      <c r="AO1949" s="7">
        <v>0</v>
      </c>
      <c r="AP1949" s="7">
        <v>0</v>
      </c>
      <c r="AQ1949" s="7">
        <v>3</v>
      </c>
      <c r="AR1949">
        <f t="shared" si="122"/>
        <v>0.13250000000000001</v>
      </c>
      <c r="AS1949">
        <f t="shared" si="123"/>
        <v>0.20735999999999999</v>
      </c>
    </row>
    <row r="1950" spans="1:45" ht="29.5" thickBot="1">
      <c r="A1950" t="str">
        <f t="shared" si="120"/>
        <v>Chris WellsRB2013</v>
      </c>
      <c r="B1950" s="3" t="s">
        <v>338</v>
      </c>
      <c r="C1950" s="1" t="s">
        <v>3</v>
      </c>
      <c r="D1950" s="1">
        <v>76</v>
      </c>
      <c r="E1950" s="1">
        <v>2013</v>
      </c>
      <c r="F1950" s="1">
        <v>2</v>
      </c>
      <c r="G1950" s="6"/>
      <c r="H1950" s="6"/>
      <c r="I1950" s="7">
        <v>0</v>
      </c>
      <c r="J1950" s="7">
        <v>0</v>
      </c>
      <c r="K1950" s="7">
        <v>0</v>
      </c>
      <c r="L1950" s="7">
        <v>0</v>
      </c>
      <c r="M1950" s="7">
        <v>0</v>
      </c>
      <c r="N1950" s="7">
        <v>1</v>
      </c>
      <c r="O1950" s="6"/>
      <c r="P1950" s="7">
        <v>0</v>
      </c>
      <c r="Q1950" s="7">
        <v>0</v>
      </c>
      <c r="R1950" s="7">
        <v>0</v>
      </c>
      <c r="S1950" s="7">
        <v>0</v>
      </c>
      <c r="T1950" s="7">
        <v>25</v>
      </c>
      <c r="U1950" s="7">
        <v>1</v>
      </c>
      <c r="V1950" s="7">
        <v>31</v>
      </c>
      <c r="W1950" s="7">
        <f t="shared" si="121"/>
        <v>27</v>
      </c>
      <c r="X1950" s="7"/>
      <c r="Y1950" s="7"/>
      <c r="Z1950" s="7"/>
      <c r="AA1950" s="7"/>
      <c r="AB1950" s="6">
        <v>65</v>
      </c>
      <c r="AC1950" s="7">
        <v>7.1</v>
      </c>
      <c r="AD1950" s="7"/>
      <c r="AE1950" s="7"/>
      <c r="AF1950" s="1">
        <v>3.5999999999999999E-3</v>
      </c>
      <c r="AG1950" s="1" t="s">
        <v>1885</v>
      </c>
      <c r="AH1950" s="7">
        <v>0.75</v>
      </c>
      <c r="AI1950" s="7"/>
      <c r="AJ1950" s="7">
        <v>8</v>
      </c>
      <c r="AK1950" s="7"/>
      <c r="AL1950" s="7">
        <v>0</v>
      </c>
      <c r="AM1950" s="7">
        <v>0</v>
      </c>
      <c r="AN1950" s="7">
        <v>0</v>
      </c>
      <c r="AO1950" s="7">
        <v>0</v>
      </c>
      <c r="AP1950" s="7">
        <v>0</v>
      </c>
      <c r="AQ1950" s="7">
        <v>5</v>
      </c>
      <c r="AR1950">
        <f t="shared" si="122"/>
        <v>7.1999999999999998E-3</v>
      </c>
      <c r="AS1950" t="str">
        <f t="shared" si="123"/>
        <v/>
      </c>
    </row>
    <row r="1951" spans="1:45" ht="29.5" thickBot="1">
      <c r="A1951" t="str">
        <f t="shared" si="120"/>
        <v>Brandon WeedenQB2013</v>
      </c>
      <c r="B1951" s="3" t="s">
        <v>595</v>
      </c>
      <c r="C1951" s="1" t="s">
        <v>12</v>
      </c>
      <c r="D1951" s="1">
        <v>29</v>
      </c>
      <c r="E1951" s="1">
        <v>2013</v>
      </c>
      <c r="F1951" s="1">
        <v>1</v>
      </c>
      <c r="G1951" s="6">
        <v>37</v>
      </c>
      <c r="H1951" s="6">
        <v>48</v>
      </c>
      <c r="I1951" s="7">
        <v>0</v>
      </c>
      <c r="J1951" s="7">
        <v>0</v>
      </c>
      <c r="K1951" s="7">
        <v>0</v>
      </c>
      <c r="L1951" s="7">
        <v>0</v>
      </c>
      <c r="M1951" s="7">
        <v>0</v>
      </c>
      <c r="N1951" s="7">
        <v>0</v>
      </c>
      <c r="O1951" s="6">
        <v>-0.2</v>
      </c>
      <c r="P1951" s="7">
        <v>-0.68</v>
      </c>
      <c r="Q1951" s="7">
        <v>-1.02</v>
      </c>
      <c r="R1951" s="7">
        <v>-1.02</v>
      </c>
      <c r="S1951" s="7">
        <v>-1.2</v>
      </c>
      <c r="T1951" s="7">
        <v>30</v>
      </c>
      <c r="U1951" s="7">
        <v>1</v>
      </c>
      <c r="V1951" s="7">
        <v>22</v>
      </c>
      <c r="W1951" s="7">
        <f t="shared" si="121"/>
        <v>29</v>
      </c>
      <c r="X1951" s="7">
        <v>57</v>
      </c>
      <c r="Y1951" s="7"/>
      <c r="Z1951" s="7"/>
      <c r="AA1951" s="7"/>
      <c r="AB1951" s="6">
        <v>26</v>
      </c>
      <c r="AC1951" s="7">
        <v>13.1</v>
      </c>
      <c r="AD1951" s="7">
        <v>13.71</v>
      </c>
      <c r="AE1951" s="7">
        <v>4.25</v>
      </c>
      <c r="AF1951" s="1" t="s">
        <v>1885</v>
      </c>
      <c r="AG1951" s="1" t="s">
        <v>1885</v>
      </c>
      <c r="AH1951" s="7"/>
      <c r="AI1951" s="7"/>
      <c r="AJ1951" s="7">
        <v>15</v>
      </c>
      <c r="AK1951" s="7"/>
      <c r="AL1951" s="7">
        <v>0</v>
      </c>
      <c r="AM1951" s="7">
        <v>0</v>
      </c>
      <c r="AN1951" s="7">
        <v>0</v>
      </c>
      <c r="AO1951" s="7">
        <v>0</v>
      </c>
      <c r="AP1951" s="7">
        <v>0</v>
      </c>
      <c r="AQ1951" s="7">
        <v>2</v>
      </c>
      <c r="AR1951" t="str">
        <f t="shared" si="122"/>
        <v/>
      </c>
      <c r="AS1951" t="str">
        <f t="shared" si="123"/>
        <v/>
      </c>
    </row>
    <row r="1952" spans="1:45" ht="29.5" thickBot="1">
      <c r="A1952" t="str">
        <f t="shared" si="120"/>
        <v>Michael TurnerRB2013</v>
      </c>
      <c r="B1952" s="3" t="s">
        <v>35</v>
      </c>
      <c r="C1952" s="1" t="s">
        <v>3</v>
      </c>
      <c r="D1952" s="1">
        <v>77</v>
      </c>
      <c r="E1952" s="1">
        <v>2013</v>
      </c>
      <c r="F1952" s="1">
        <v>2</v>
      </c>
      <c r="G1952" s="6"/>
      <c r="H1952" s="6"/>
      <c r="I1952" s="7">
        <v>0</v>
      </c>
      <c r="J1952" s="7">
        <v>0</v>
      </c>
      <c r="K1952" s="7">
        <v>0</v>
      </c>
      <c r="L1952" s="7">
        <v>0</v>
      </c>
      <c r="M1952" s="7">
        <v>0</v>
      </c>
      <c r="N1952" s="7">
        <v>4</v>
      </c>
      <c r="O1952" s="6"/>
      <c r="P1952" s="7">
        <v>0</v>
      </c>
      <c r="Q1952" s="7">
        <v>0</v>
      </c>
      <c r="R1952" s="7">
        <v>0</v>
      </c>
      <c r="S1952" s="7">
        <v>0</v>
      </c>
      <c r="T1952" s="7">
        <v>31</v>
      </c>
      <c r="U1952" s="7">
        <v>5</v>
      </c>
      <c r="V1952" s="7">
        <v>154</v>
      </c>
      <c r="W1952" s="7">
        <f t="shared" si="121"/>
        <v>24</v>
      </c>
      <c r="X1952" s="7"/>
      <c r="Y1952" s="7"/>
      <c r="Z1952" s="7"/>
      <c r="AA1952" s="7"/>
      <c r="AB1952" s="6">
        <v>21</v>
      </c>
      <c r="AC1952" s="7">
        <v>11.13</v>
      </c>
      <c r="AD1952" s="7"/>
      <c r="AE1952" s="7"/>
      <c r="AF1952" s="1">
        <v>4.9200000000000001E-2</v>
      </c>
      <c r="AG1952" s="1" t="s">
        <v>1885</v>
      </c>
      <c r="AH1952" s="7">
        <v>0.86</v>
      </c>
      <c r="AI1952" s="7"/>
      <c r="AJ1952" s="7">
        <v>16</v>
      </c>
      <c r="AK1952" s="7"/>
      <c r="AL1952" s="7">
        <v>0</v>
      </c>
      <c r="AM1952" s="7">
        <v>0</v>
      </c>
      <c r="AN1952" s="7">
        <v>0</v>
      </c>
      <c r="AO1952" s="7">
        <v>0</v>
      </c>
      <c r="AP1952" s="7">
        <v>0</v>
      </c>
      <c r="AQ1952" s="7">
        <v>10</v>
      </c>
      <c r="AR1952">
        <f t="shared" si="122"/>
        <v>4.9200000000000001E-2</v>
      </c>
      <c r="AS1952" t="str">
        <f t="shared" si="123"/>
        <v/>
      </c>
    </row>
    <row r="1953" spans="1:45" ht="44" thickBot="1">
      <c r="A1953" t="str">
        <f t="shared" si="120"/>
        <v>Willis McGaheeRB2013</v>
      </c>
      <c r="B1953" s="3" t="s">
        <v>27</v>
      </c>
      <c r="C1953" s="1" t="s">
        <v>3</v>
      </c>
      <c r="D1953" s="1">
        <v>78</v>
      </c>
      <c r="E1953" s="1">
        <v>2013</v>
      </c>
      <c r="F1953" s="1">
        <v>2</v>
      </c>
      <c r="G1953" s="6">
        <v>63</v>
      </c>
      <c r="H1953" s="6"/>
      <c r="I1953" s="7">
        <v>0</v>
      </c>
      <c r="J1953" s="7">
        <v>0</v>
      </c>
      <c r="K1953" s="7">
        <v>0</v>
      </c>
      <c r="L1953" s="7">
        <v>0</v>
      </c>
      <c r="M1953" s="7">
        <v>0</v>
      </c>
      <c r="N1953" s="7">
        <v>3</v>
      </c>
      <c r="O1953" s="6">
        <v>-0.17</v>
      </c>
      <c r="P1953" s="7">
        <v>-0.17</v>
      </c>
      <c r="Q1953" s="7">
        <v>-0.17</v>
      </c>
      <c r="R1953" s="7">
        <v>-0.17</v>
      </c>
      <c r="S1953" s="7">
        <v>-0.17</v>
      </c>
      <c r="T1953" s="7">
        <v>32</v>
      </c>
      <c r="U1953" s="7">
        <v>1</v>
      </c>
      <c r="V1953" s="7">
        <v>23</v>
      </c>
      <c r="W1953" s="7">
        <f t="shared" si="121"/>
        <v>39</v>
      </c>
      <c r="X1953" s="7"/>
      <c r="Y1953" s="7"/>
      <c r="Z1953" s="7"/>
      <c r="AA1953" s="7"/>
      <c r="AB1953" s="6">
        <v>28</v>
      </c>
      <c r="AC1953" s="7">
        <v>14.52</v>
      </c>
      <c r="AD1953" s="7">
        <v>4.9800000000000004</v>
      </c>
      <c r="AE1953" s="7"/>
      <c r="AF1953" s="1">
        <v>8.7999999999999995E-2</v>
      </c>
      <c r="AG1953" s="1">
        <v>2.2000000000000002E-2</v>
      </c>
      <c r="AH1953" s="7">
        <v>1.41</v>
      </c>
      <c r="AI1953" s="7">
        <v>0.28000000000000003</v>
      </c>
      <c r="AJ1953" s="7">
        <v>10</v>
      </c>
      <c r="AK1953" s="7">
        <v>12</v>
      </c>
      <c r="AL1953" s="7">
        <v>0</v>
      </c>
      <c r="AM1953" s="7">
        <v>0</v>
      </c>
      <c r="AN1953" s="7">
        <v>0</v>
      </c>
      <c r="AO1953" s="7">
        <v>0</v>
      </c>
      <c r="AP1953" s="7">
        <v>0</v>
      </c>
      <c r="AQ1953" s="7">
        <v>11</v>
      </c>
      <c r="AR1953">
        <f t="shared" si="122"/>
        <v>0.14079999999999998</v>
      </c>
      <c r="AS1953">
        <f t="shared" si="123"/>
        <v>2.9333333333333333E-2</v>
      </c>
    </row>
    <row r="1954" spans="1:45" ht="29.5" thickBot="1">
      <c r="A1954" t="str">
        <f t="shared" si="120"/>
        <v>Josh BoyceWR2013</v>
      </c>
      <c r="B1954" s="3" t="s">
        <v>687</v>
      </c>
      <c r="C1954" s="1" t="s">
        <v>16</v>
      </c>
      <c r="D1954" s="1">
        <v>89</v>
      </c>
      <c r="E1954" s="1">
        <v>2013</v>
      </c>
      <c r="F1954" s="1">
        <v>3</v>
      </c>
      <c r="G1954" s="6">
        <v>133</v>
      </c>
      <c r="H1954" s="6"/>
      <c r="I1954" s="7">
        <v>0</v>
      </c>
      <c r="J1954" s="7">
        <v>0</v>
      </c>
      <c r="K1954" s="7">
        <v>0</v>
      </c>
      <c r="L1954" s="7">
        <v>0</v>
      </c>
      <c r="M1954" s="7">
        <v>0</v>
      </c>
      <c r="N1954" s="7">
        <v>0</v>
      </c>
      <c r="O1954" s="6">
        <v>-1</v>
      </c>
      <c r="P1954" s="7">
        <v>-1</v>
      </c>
      <c r="Q1954" s="7">
        <v>-1</v>
      </c>
      <c r="R1954" s="7">
        <v>-1</v>
      </c>
      <c r="S1954" s="7">
        <v>-1</v>
      </c>
      <c r="T1954" s="7">
        <v>22</v>
      </c>
      <c r="U1954" s="7">
        <v>4</v>
      </c>
      <c r="V1954" s="7">
        <v>102</v>
      </c>
      <c r="W1954" s="7" t="str">
        <f t="shared" si="121"/>
        <v/>
      </c>
      <c r="X1954" s="7">
        <v>113</v>
      </c>
      <c r="Y1954" s="7">
        <v>181</v>
      </c>
      <c r="Z1954" s="7"/>
      <c r="AA1954" s="7"/>
      <c r="AB1954" s="6"/>
      <c r="AC1954" s="7"/>
      <c r="AD1954" s="7">
        <v>2.34</v>
      </c>
      <c r="AE1954" s="7"/>
      <c r="AF1954" s="1" t="s">
        <v>1885</v>
      </c>
      <c r="AG1954" s="1">
        <v>5.6888888888888892E-2</v>
      </c>
      <c r="AH1954" s="7"/>
      <c r="AI1954" s="7">
        <v>0.99</v>
      </c>
      <c r="AJ1954" s="7"/>
      <c r="AK1954" s="7">
        <v>9</v>
      </c>
      <c r="AL1954" s="7">
        <v>0</v>
      </c>
      <c r="AM1954" s="7">
        <v>0</v>
      </c>
      <c r="AN1954" s="7">
        <v>0</v>
      </c>
      <c r="AO1954" s="7">
        <v>0</v>
      </c>
      <c r="AP1954" s="7">
        <v>0</v>
      </c>
      <c r="AQ1954" s="7">
        <v>1</v>
      </c>
      <c r="AR1954" t="str">
        <f t="shared" si="122"/>
        <v/>
      </c>
      <c r="AS1954">
        <f t="shared" si="123"/>
        <v>0.10113580246913582</v>
      </c>
    </row>
    <row r="1955" spans="1:45" ht="29.5" thickBot="1">
      <c r="A1955" t="str">
        <f t="shared" si="120"/>
        <v>Christian PonderQB2013</v>
      </c>
      <c r="B1955" s="3" t="s">
        <v>525</v>
      </c>
      <c r="C1955" s="1" t="s">
        <v>12</v>
      </c>
      <c r="D1955" s="1">
        <v>30</v>
      </c>
      <c r="E1955" s="1">
        <v>2013</v>
      </c>
      <c r="F1955" s="1">
        <v>1</v>
      </c>
      <c r="G1955" s="6">
        <v>32</v>
      </c>
      <c r="H1955" s="6">
        <v>53</v>
      </c>
      <c r="I1955" s="7">
        <v>0</v>
      </c>
      <c r="J1955" s="7">
        <v>0</v>
      </c>
      <c r="K1955" s="7">
        <v>0</v>
      </c>
      <c r="L1955" s="7">
        <v>0</v>
      </c>
      <c r="M1955" s="7">
        <v>0</v>
      </c>
      <c r="N1955" s="7">
        <v>0</v>
      </c>
      <c r="O1955" s="6">
        <v>-0.17</v>
      </c>
      <c r="P1955" s="7">
        <v>-0.4</v>
      </c>
      <c r="Q1955" s="7">
        <v>-0.4</v>
      </c>
      <c r="R1955" s="7">
        <v>-0.4</v>
      </c>
      <c r="S1955" s="7">
        <v>-0.4</v>
      </c>
      <c r="T1955" s="7">
        <v>25</v>
      </c>
      <c r="U1955" s="7">
        <v>1</v>
      </c>
      <c r="V1955" s="7">
        <v>12</v>
      </c>
      <c r="W1955" s="7">
        <f t="shared" si="121"/>
        <v>26</v>
      </c>
      <c r="X1955" s="7"/>
      <c r="Y1955" s="7"/>
      <c r="Z1955" s="7"/>
      <c r="AA1955" s="7"/>
      <c r="AB1955" s="6">
        <v>22</v>
      </c>
      <c r="AC1955" s="7">
        <v>14.88</v>
      </c>
      <c r="AD1955" s="7">
        <v>14.34</v>
      </c>
      <c r="AE1955" s="7">
        <v>6.24</v>
      </c>
      <c r="AF1955" s="1" t="s">
        <v>1885</v>
      </c>
      <c r="AG1955" s="1" t="s">
        <v>1885</v>
      </c>
      <c r="AH1955" s="7"/>
      <c r="AI1955" s="7"/>
      <c r="AJ1955" s="7">
        <v>16</v>
      </c>
      <c r="AK1955" s="7"/>
      <c r="AL1955" s="7">
        <v>0</v>
      </c>
      <c r="AM1955" s="7">
        <v>0</v>
      </c>
      <c r="AN1955" s="7">
        <v>0</v>
      </c>
      <c r="AO1955" s="7">
        <v>0</v>
      </c>
      <c r="AP1955" s="7">
        <v>0</v>
      </c>
      <c r="AQ1955" s="7">
        <v>3</v>
      </c>
      <c r="AR1955" t="str">
        <f t="shared" si="122"/>
        <v/>
      </c>
      <c r="AS1955" t="str">
        <f t="shared" si="123"/>
        <v/>
      </c>
    </row>
    <row r="1956" spans="1:45" ht="29.5" thickBot="1">
      <c r="A1956" t="str">
        <f t="shared" si="120"/>
        <v>Matt BarkleyQB2013</v>
      </c>
      <c r="B1956" s="3" t="s">
        <v>688</v>
      </c>
      <c r="C1956" s="1" t="s">
        <v>12</v>
      </c>
      <c r="D1956" s="1">
        <v>32</v>
      </c>
      <c r="E1956" s="1">
        <v>2013</v>
      </c>
      <c r="F1956" s="1">
        <v>1</v>
      </c>
      <c r="G1956" s="6">
        <v>54</v>
      </c>
      <c r="H1956" s="6">
        <v>68</v>
      </c>
      <c r="I1956" s="7">
        <v>0</v>
      </c>
      <c r="J1956" s="7">
        <v>0</v>
      </c>
      <c r="K1956" s="7">
        <v>0</v>
      </c>
      <c r="L1956" s="7">
        <v>0</v>
      </c>
      <c r="M1956" s="7">
        <v>0</v>
      </c>
      <c r="N1956" s="7">
        <v>0</v>
      </c>
      <c r="O1956" s="6">
        <v>-0.4</v>
      </c>
      <c r="P1956" s="7">
        <v>-0.7</v>
      </c>
      <c r="Q1956" s="7">
        <v>-0.7</v>
      </c>
      <c r="R1956" s="7">
        <v>-1.07</v>
      </c>
      <c r="S1956" s="7">
        <v>-1.07</v>
      </c>
      <c r="T1956" s="7">
        <v>23</v>
      </c>
      <c r="U1956" s="7">
        <v>4</v>
      </c>
      <c r="V1956" s="7">
        <v>98</v>
      </c>
      <c r="W1956" s="7" t="str">
        <f t="shared" si="121"/>
        <v/>
      </c>
      <c r="X1956" s="7">
        <v>53</v>
      </c>
      <c r="Y1956" s="7"/>
      <c r="Z1956" s="7"/>
      <c r="AA1956" s="7">
        <v>56</v>
      </c>
      <c r="AB1956" s="6"/>
      <c r="AC1956" s="7"/>
      <c r="AD1956" s="7">
        <v>1.27</v>
      </c>
      <c r="AE1956" s="7">
        <v>0</v>
      </c>
      <c r="AF1956" s="1" t="s">
        <v>1885</v>
      </c>
      <c r="AG1956" s="1" t="s">
        <v>1885</v>
      </c>
      <c r="AH1956" s="7"/>
      <c r="AI1956" s="7"/>
      <c r="AJ1956" s="7"/>
      <c r="AK1956" s="7"/>
      <c r="AL1956" s="7">
        <v>0</v>
      </c>
      <c r="AM1956" s="7">
        <v>0</v>
      </c>
      <c r="AN1956" s="7">
        <v>0</v>
      </c>
      <c r="AO1956" s="7">
        <v>0</v>
      </c>
      <c r="AP1956" s="7">
        <v>0</v>
      </c>
      <c r="AQ1956" s="7">
        <v>1</v>
      </c>
      <c r="AR1956" t="str">
        <f t="shared" si="122"/>
        <v/>
      </c>
      <c r="AS1956" t="str">
        <f t="shared" si="123"/>
        <v/>
      </c>
    </row>
    <row r="1957" spans="1:45" ht="29.5" thickBot="1">
      <c r="A1957" t="str">
        <f t="shared" si="120"/>
        <v>Mike GoodsonRB2013</v>
      </c>
      <c r="B1957" s="3" t="s">
        <v>376</v>
      </c>
      <c r="C1957" s="1" t="s">
        <v>3</v>
      </c>
      <c r="D1957" s="1">
        <v>79</v>
      </c>
      <c r="E1957" s="1">
        <v>2013</v>
      </c>
      <c r="F1957" s="1">
        <v>2</v>
      </c>
      <c r="G1957" s="6">
        <v>118</v>
      </c>
      <c r="H1957" s="6"/>
      <c r="I1957" s="7">
        <v>0</v>
      </c>
      <c r="J1957" s="7">
        <v>0</v>
      </c>
      <c r="K1957" s="7">
        <v>0</v>
      </c>
      <c r="L1957" s="7">
        <v>0</v>
      </c>
      <c r="M1957" s="7">
        <v>0</v>
      </c>
      <c r="N1957" s="7">
        <v>0</v>
      </c>
      <c r="O1957" s="6">
        <v>-0.05</v>
      </c>
      <c r="P1957" s="7">
        <v>-0.05</v>
      </c>
      <c r="Q1957" s="7">
        <v>-0.05</v>
      </c>
      <c r="R1957" s="7">
        <v>-0.05</v>
      </c>
      <c r="S1957" s="7">
        <v>-0.05</v>
      </c>
      <c r="T1957" s="7">
        <v>26</v>
      </c>
      <c r="U1957" s="7">
        <v>4</v>
      </c>
      <c r="V1957" s="7">
        <v>111</v>
      </c>
      <c r="W1957" s="7">
        <f t="shared" si="121"/>
        <v>63</v>
      </c>
      <c r="X1957" s="7"/>
      <c r="Y1957" s="7"/>
      <c r="Z1957" s="7"/>
      <c r="AA1957" s="7"/>
      <c r="AB1957" s="6">
        <v>62</v>
      </c>
      <c r="AC1957" s="7">
        <v>5.78</v>
      </c>
      <c r="AD1957" s="7">
        <v>5</v>
      </c>
      <c r="AE1957" s="7"/>
      <c r="AF1957" s="1">
        <v>3.9272727272727272E-2</v>
      </c>
      <c r="AG1957" s="1">
        <v>5.4399999999999997E-2</v>
      </c>
      <c r="AH1957" s="7">
        <v>2.6</v>
      </c>
      <c r="AI1957" s="7">
        <v>1.46</v>
      </c>
      <c r="AJ1957" s="7">
        <v>11</v>
      </c>
      <c r="AK1957" s="7">
        <v>2</v>
      </c>
      <c r="AL1957" s="7">
        <v>0</v>
      </c>
      <c r="AM1957" s="7">
        <v>0</v>
      </c>
      <c r="AN1957" s="7">
        <v>0</v>
      </c>
      <c r="AO1957" s="7">
        <v>0</v>
      </c>
      <c r="AP1957" s="7">
        <v>0</v>
      </c>
      <c r="AQ1957" s="7">
        <v>5</v>
      </c>
      <c r="AR1957">
        <f t="shared" si="122"/>
        <v>5.7123966942148802E-2</v>
      </c>
      <c r="AS1957">
        <f t="shared" si="123"/>
        <v>0.43519999999999998</v>
      </c>
    </row>
    <row r="1958" spans="1:45" ht="29.5" thickBot="1">
      <c r="A1958" t="str">
        <f t="shared" si="120"/>
        <v>Jake BallardTE2013</v>
      </c>
      <c r="B1958" s="3" t="s">
        <v>626</v>
      </c>
      <c r="C1958" s="1" t="s">
        <v>49</v>
      </c>
      <c r="D1958" s="1">
        <v>30</v>
      </c>
      <c r="E1958" s="1">
        <v>2013</v>
      </c>
      <c r="F1958" s="1">
        <v>4</v>
      </c>
      <c r="G1958" s="6">
        <v>57</v>
      </c>
      <c r="H1958" s="6"/>
      <c r="I1958" s="7">
        <v>0</v>
      </c>
      <c r="J1958" s="7">
        <v>0</v>
      </c>
      <c r="K1958" s="7">
        <v>0</v>
      </c>
      <c r="L1958" s="7">
        <v>0</v>
      </c>
      <c r="M1958" s="7">
        <v>0</v>
      </c>
      <c r="N1958" s="7">
        <v>0</v>
      </c>
      <c r="O1958" s="6">
        <v>-0.3</v>
      </c>
      <c r="P1958" s="7">
        <v>-0.3</v>
      </c>
      <c r="Q1958" s="7">
        <v>-0.3</v>
      </c>
      <c r="R1958" s="7">
        <v>-0.3</v>
      </c>
      <c r="S1958" s="7">
        <v>-0.3</v>
      </c>
      <c r="T1958" s="7">
        <v>26</v>
      </c>
      <c r="U1958" s="7">
        <v>8</v>
      </c>
      <c r="V1958" s="7">
        <v>300</v>
      </c>
      <c r="W1958" s="7">
        <f t="shared" si="121"/>
        <v>49</v>
      </c>
      <c r="X1958" s="7"/>
      <c r="Y1958" s="7"/>
      <c r="Z1958" s="7"/>
      <c r="AA1958" s="7"/>
      <c r="AB1958" s="6"/>
      <c r="AC1958" s="7"/>
      <c r="AD1958" s="7">
        <v>3.31</v>
      </c>
      <c r="AE1958" s="7"/>
      <c r="AF1958" s="1" t="s">
        <v>1885</v>
      </c>
      <c r="AG1958" s="1">
        <v>3.3799999999999997E-2</v>
      </c>
      <c r="AH1958" s="7"/>
      <c r="AI1958" s="7">
        <v>1.83</v>
      </c>
      <c r="AJ1958" s="7"/>
      <c r="AK1958" s="7">
        <v>8</v>
      </c>
      <c r="AL1958" s="7">
        <v>0</v>
      </c>
      <c r="AM1958" s="7">
        <v>0</v>
      </c>
      <c r="AN1958" s="7">
        <v>0</v>
      </c>
      <c r="AO1958" s="7">
        <v>0</v>
      </c>
      <c r="AP1958" s="7">
        <v>0</v>
      </c>
      <c r="AQ1958" s="7">
        <v>5</v>
      </c>
      <c r="AR1958" t="str">
        <f t="shared" si="122"/>
        <v/>
      </c>
      <c r="AS1958">
        <f t="shared" si="123"/>
        <v>6.7599999999999993E-2</v>
      </c>
    </row>
    <row r="1959" spans="1:45" ht="29.5" thickBot="1">
      <c r="A1959" t="str">
        <f t="shared" si="120"/>
        <v>Zach MillerTE2013</v>
      </c>
      <c r="B1959" s="3" t="s">
        <v>144</v>
      </c>
      <c r="C1959" s="1" t="s">
        <v>49</v>
      </c>
      <c r="D1959" s="1">
        <v>31</v>
      </c>
      <c r="E1959" s="1">
        <v>2013</v>
      </c>
      <c r="F1959" s="1">
        <v>4</v>
      </c>
      <c r="G1959" s="6">
        <v>25</v>
      </c>
      <c r="H1959" s="6">
        <v>76.5</v>
      </c>
      <c r="I1959" s="7">
        <v>0</v>
      </c>
      <c r="J1959" s="7">
        <v>0</v>
      </c>
      <c r="K1959" s="7">
        <v>0</v>
      </c>
      <c r="L1959" s="7">
        <v>0</v>
      </c>
      <c r="M1959" s="7">
        <v>0</v>
      </c>
      <c r="N1959" s="7">
        <v>3</v>
      </c>
      <c r="O1959" s="6">
        <v>0</v>
      </c>
      <c r="P1959" s="7">
        <v>-0.13</v>
      </c>
      <c r="Q1959" s="7">
        <v>-0.51</v>
      </c>
      <c r="R1959" s="7">
        <v>-0.11</v>
      </c>
      <c r="S1959" s="7">
        <v>-0.22</v>
      </c>
      <c r="T1959" s="7">
        <v>28</v>
      </c>
      <c r="U1959" s="7">
        <v>6</v>
      </c>
      <c r="V1959" s="7">
        <v>180</v>
      </c>
      <c r="W1959" s="7">
        <f t="shared" si="121"/>
        <v>36</v>
      </c>
      <c r="X1959" s="7">
        <v>60</v>
      </c>
      <c r="Y1959" s="7"/>
      <c r="Z1959" s="7">
        <v>22</v>
      </c>
      <c r="AA1959" s="7">
        <v>43</v>
      </c>
      <c r="AB1959" s="6">
        <v>30</v>
      </c>
      <c r="AC1959" s="7">
        <v>5.98</v>
      </c>
      <c r="AD1959" s="7">
        <v>7.26</v>
      </c>
      <c r="AE1959" s="7">
        <v>4.53</v>
      </c>
      <c r="AF1959" s="1">
        <v>0.13220000000000001</v>
      </c>
      <c r="AG1959" s="1">
        <v>0.14502857142857145</v>
      </c>
      <c r="AH1959" s="7">
        <v>1.2</v>
      </c>
      <c r="AI1959" s="7">
        <v>1.32</v>
      </c>
      <c r="AJ1959" s="7">
        <v>16</v>
      </c>
      <c r="AK1959" s="7">
        <v>14</v>
      </c>
      <c r="AL1959" s="7">
        <v>0</v>
      </c>
      <c r="AM1959" s="7">
        <v>0</v>
      </c>
      <c r="AN1959" s="7">
        <v>0</v>
      </c>
      <c r="AO1959" s="7">
        <v>0</v>
      </c>
      <c r="AP1959" s="7">
        <v>0</v>
      </c>
      <c r="AQ1959" s="7">
        <v>5</v>
      </c>
      <c r="AR1959">
        <f t="shared" si="122"/>
        <v>0.13220000000000001</v>
      </c>
      <c r="AS1959">
        <f t="shared" si="123"/>
        <v>0.16574693877550972</v>
      </c>
    </row>
    <row r="1960" spans="1:45" ht="29.5" thickBot="1">
      <c r="A1960" t="str">
        <f t="shared" si="120"/>
        <v>Lance DunbarRB2013</v>
      </c>
      <c r="B1960" s="3" t="s">
        <v>689</v>
      </c>
      <c r="C1960" s="1" t="s">
        <v>3</v>
      </c>
      <c r="D1960" s="1">
        <v>80</v>
      </c>
      <c r="E1960" s="1">
        <v>2013</v>
      </c>
      <c r="F1960" s="1">
        <v>2</v>
      </c>
      <c r="G1960" s="6">
        <v>96</v>
      </c>
      <c r="H1960" s="6">
        <v>84</v>
      </c>
      <c r="I1960" s="7">
        <v>0</v>
      </c>
      <c r="J1960" s="7">
        <v>0</v>
      </c>
      <c r="K1960" s="7">
        <v>0</v>
      </c>
      <c r="L1960" s="7">
        <v>0</v>
      </c>
      <c r="M1960" s="7">
        <v>0</v>
      </c>
      <c r="N1960" s="7">
        <v>0</v>
      </c>
      <c r="O1960" s="6">
        <v>-0.4</v>
      </c>
      <c r="P1960" s="7">
        <v>-0.9</v>
      </c>
      <c r="Q1960" s="7">
        <v>-0.74</v>
      </c>
      <c r="R1960" s="7">
        <v>-1.18</v>
      </c>
      <c r="S1960" s="7">
        <v>-1.1200000000000001</v>
      </c>
      <c r="T1960" s="7">
        <v>23</v>
      </c>
      <c r="U1960" s="7">
        <v>8</v>
      </c>
      <c r="V1960" s="7">
        <v>300</v>
      </c>
      <c r="W1960" s="7" t="str">
        <f t="shared" si="121"/>
        <v/>
      </c>
      <c r="X1960" s="7">
        <v>64</v>
      </c>
      <c r="Y1960" s="7">
        <v>93</v>
      </c>
      <c r="Z1960" s="7">
        <v>67</v>
      </c>
      <c r="AA1960" s="7">
        <v>107</v>
      </c>
      <c r="AB1960" s="6">
        <v>117</v>
      </c>
      <c r="AC1960" s="7">
        <v>2.4</v>
      </c>
      <c r="AD1960" s="7">
        <v>3.49</v>
      </c>
      <c r="AE1960" s="7">
        <v>3.1</v>
      </c>
      <c r="AF1960" s="1">
        <v>3.9085714285714286E-2</v>
      </c>
      <c r="AG1960" s="1">
        <v>2.52E-2</v>
      </c>
      <c r="AH1960" s="7">
        <v>0.85</v>
      </c>
      <c r="AI1960" s="7">
        <v>3.28</v>
      </c>
      <c r="AJ1960" s="7">
        <v>7</v>
      </c>
      <c r="AK1960" s="7">
        <v>8</v>
      </c>
      <c r="AL1960" s="7">
        <v>0</v>
      </c>
      <c r="AM1960" s="7">
        <v>0</v>
      </c>
      <c r="AN1960" s="7">
        <v>0</v>
      </c>
      <c r="AO1960" s="7">
        <v>0</v>
      </c>
      <c r="AP1960" s="7">
        <v>0</v>
      </c>
      <c r="AQ1960" s="7">
        <v>2</v>
      </c>
      <c r="AR1960">
        <f t="shared" si="122"/>
        <v>8.933877551020411E-2</v>
      </c>
      <c r="AS1960">
        <f t="shared" si="123"/>
        <v>5.04E-2</v>
      </c>
    </row>
    <row r="1961" spans="1:45" ht="29.5" thickBot="1">
      <c r="A1961" t="str">
        <f t="shared" si="120"/>
        <v>Brent CelekTE2013</v>
      </c>
      <c r="B1961" s="3" t="s">
        <v>357</v>
      </c>
      <c r="C1961" s="1" t="s">
        <v>49</v>
      </c>
      <c r="D1961" s="1">
        <v>32</v>
      </c>
      <c r="E1961" s="1">
        <v>2013</v>
      </c>
      <c r="F1961" s="1">
        <v>4</v>
      </c>
      <c r="G1961" s="6">
        <v>20</v>
      </c>
      <c r="H1961" s="6">
        <v>30</v>
      </c>
      <c r="I1961" s="7">
        <v>0</v>
      </c>
      <c r="J1961" s="7">
        <v>0</v>
      </c>
      <c r="K1961" s="7">
        <v>0</v>
      </c>
      <c r="L1961" s="7">
        <v>0</v>
      </c>
      <c r="M1961" s="7">
        <v>0</v>
      </c>
      <c r="N1961" s="7">
        <v>2</v>
      </c>
      <c r="O1961" s="6">
        <v>-0.23</v>
      </c>
      <c r="P1961" s="7">
        <v>-0.65</v>
      </c>
      <c r="Q1961" s="7">
        <v>-0.95</v>
      </c>
      <c r="R1961" s="7">
        <v>-1.69</v>
      </c>
      <c r="S1961" s="7">
        <v>-2.4900000000000002</v>
      </c>
      <c r="T1961" s="7">
        <v>28</v>
      </c>
      <c r="U1961" s="7">
        <v>5</v>
      </c>
      <c r="V1961" s="7">
        <v>162</v>
      </c>
      <c r="W1961" s="7">
        <f t="shared" si="121"/>
        <v>15</v>
      </c>
      <c r="X1961" s="7">
        <v>42</v>
      </c>
      <c r="Y1961" s="7">
        <v>47</v>
      </c>
      <c r="Z1961" s="7">
        <v>70</v>
      </c>
      <c r="AA1961" s="7">
        <v>45</v>
      </c>
      <c r="AB1961" s="6">
        <v>17</v>
      </c>
      <c r="AC1961" s="7">
        <v>8.76</v>
      </c>
      <c r="AD1961" s="7">
        <v>7.33</v>
      </c>
      <c r="AE1961" s="7">
        <v>4.63</v>
      </c>
      <c r="AF1961" s="1">
        <v>0.15754666666666667</v>
      </c>
      <c r="AG1961" s="1">
        <v>9.6799999999999997E-2</v>
      </c>
      <c r="AH1961" s="7">
        <v>1.74</v>
      </c>
      <c r="AI1961" s="7">
        <v>1.5</v>
      </c>
      <c r="AJ1961" s="7">
        <v>15</v>
      </c>
      <c r="AK1961" s="7">
        <v>16</v>
      </c>
      <c r="AL1961" s="7">
        <v>0</v>
      </c>
      <c r="AM1961" s="7">
        <v>0</v>
      </c>
      <c r="AN1961" s="7">
        <v>0</v>
      </c>
      <c r="AO1961" s="7">
        <v>0</v>
      </c>
      <c r="AP1961" s="7">
        <v>0</v>
      </c>
      <c r="AQ1961" s="7">
        <v>7</v>
      </c>
      <c r="AR1961">
        <f t="shared" si="122"/>
        <v>0.16804977777777813</v>
      </c>
      <c r="AS1961">
        <f t="shared" si="123"/>
        <v>9.6799999999999997E-2</v>
      </c>
    </row>
    <row r="1962" spans="1:45" ht="29.5" thickBot="1">
      <c r="A1962" t="str">
        <f t="shared" si="120"/>
        <v>Riley CooperWR2013</v>
      </c>
      <c r="B1962" s="3" t="s">
        <v>485</v>
      </c>
      <c r="C1962" s="1" t="s">
        <v>16</v>
      </c>
      <c r="D1962" s="1">
        <v>91</v>
      </c>
      <c r="E1962" s="1">
        <v>2013</v>
      </c>
      <c r="F1962" s="1">
        <v>3</v>
      </c>
      <c r="G1962" s="6">
        <v>31</v>
      </c>
      <c r="H1962" s="6">
        <v>59</v>
      </c>
      <c r="I1962" s="7">
        <v>0</v>
      </c>
      <c r="J1962" s="7">
        <v>0</v>
      </c>
      <c r="K1962" s="7">
        <v>0</v>
      </c>
      <c r="L1962" s="7">
        <v>0</v>
      </c>
      <c r="M1962" s="7">
        <v>0</v>
      </c>
      <c r="N1962" s="7">
        <v>0</v>
      </c>
      <c r="O1962" s="6">
        <v>0.28000000000000003</v>
      </c>
      <c r="P1962" s="7">
        <v>0.24</v>
      </c>
      <c r="Q1962" s="7">
        <v>0.23</v>
      </c>
      <c r="R1962" s="7">
        <v>0.23</v>
      </c>
      <c r="S1962" s="7">
        <v>0.23</v>
      </c>
      <c r="T1962" s="7">
        <v>26</v>
      </c>
      <c r="U1962" s="7">
        <v>5</v>
      </c>
      <c r="V1962" s="7">
        <v>159</v>
      </c>
      <c r="W1962" s="7">
        <f t="shared" si="121"/>
        <v>161</v>
      </c>
      <c r="X1962" s="7">
        <v>57</v>
      </c>
      <c r="Y1962" s="7">
        <v>125</v>
      </c>
      <c r="Z1962" s="7"/>
      <c r="AA1962" s="7"/>
      <c r="AB1962" s="6">
        <v>92</v>
      </c>
      <c r="AC1962" s="7">
        <v>5.98</v>
      </c>
      <c r="AD1962" s="7">
        <v>11.26</v>
      </c>
      <c r="AE1962" s="7">
        <v>8.17</v>
      </c>
      <c r="AF1962" s="1">
        <v>0.11389090909090908</v>
      </c>
      <c r="AG1962" s="1">
        <v>0.17419999999999999</v>
      </c>
      <c r="AH1962" s="7">
        <v>0.78</v>
      </c>
      <c r="AI1962" s="7">
        <v>1.59</v>
      </c>
      <c r="AJ1962" s="7">
        <v>11</v>
      </c>
      <c r="AK1962" s="7">
        <v>16</v>
      </c>
      <c r="AL1962" s="7">
        <v>0</v>
      </c>
      <c r="AM1962" s="7">
        <v>0</v>
      </c>
      <c r="AN1962" s="7">
        <v>0</v>
      </c>
      <c r="AO1962" s="7">
        <v>0</v>
      </c>
      <c r="AP1962" s="7">
        <v>0</v>
      </c>
      <c r="AQ1962" s="7">
        <v>4</v>
      </c>
      <c r="AR1962">
        <f t="shared" si="122"/>
        <v>0.16565950413223127</v>
      </c>
      <c r="AS1962">
        <f t="shared" si="123"/>
        <v>0.17419999999999999</v>
      </c>
    </row>
    <row r="1963" spans="1:45" ht="29.5" thickBot="1">
      <c r="A1963" t="str">
        <f t="shared" si="120"/>
        <v>Dallas ClarkTE2013</v>
      </c>
      <c r="B1963" s="3" t="s">
        <v>77</v>
      </c>
      <c r="C1963" s="1" t="s">
        <v>49</v>
      </c>
      <c r="D1963" s="1">
        <v>33</v>
      </c>
      <c r="E1963" s="1">
        <v>2013</v>
      </c>
      <c r="F1963" s="1">
        <v>4</v>
      </c>
      <c r="G1963" s="6">
        <v>31</v>
      </c>
      <c r="H1963" s="6"/>
      <c r="I1963" s="7">
        <v>0</v>
      </c>
      <c r="J1963" s="7">
        <v>0</v>
      </c>
      <c r="K1963" s="7">
        <v>0</v>
      </c>
      <c r="L1963" s="7">
        <v>0</v>
      </c>
      <c r="M1963" s="7">
        <v>0</v>
      </c>
      <c r="N1963" s="7">
        <v>3</v>
      </c>
      <c r="O1963" s="6">
        <v>-0.22</v>
      </c>
      <c r="P1963" s="7">
        <v>-0.22</v>
      </c>
      <c r="Q1963" s="7">
        <v>-0.22</v>
      </c>
      <c r="R1963" s="7">
        <v>-0.22</v>
      </c>
      <c r="S1963" s="7">
        <v>-0.22</v>
      </c>
      <c r="T1963" s="7">
        <v>34</v>
      </c>
      <c r="U1963" s="7">
        <v>1</v>
      </c>
      <c r="V1963" s="7">
        <v>24</v>
      </c>
      <c r="W1963" s="7">
        <f t="shared" si="121"/>
        <v>28</v>
      </c>
      <c r="X1963" s="7"/>
      <c r="Y1963" s="7"/>
      <c r="Z1963" s="7"/>
      <c r="AA1963" s="7"/>
      <c r="AB1963" s="6">
        <v>26</v>
      </c>
      <c r="AC1963" s="7">
        <v>7.16</v>
      </c>
      <c r="AD1963" s="7">
        <v>6.94</v>
      </c>
      <c r="AE1963" s="7"/>
      <c r="AF1963" s="1">
        <v>0.13400000000000001</v>
      </c>
      <c r="AG1963" s="1">
        <v>0.11586666666666667</v>
      </c>
      <c r="AH1963" s="7">
        <v>1.1399999999999999</v>
      </c>
      <c r="AI1963" s="7">
        <v>1.27</v>
      </c>
      <c r="AJ1963" s="7">
        <v>16</v>
      </c>
      <c r="AK1963" s="7">
        <v>12</v>
      </c>
      <c r="AL1963" s="7">
        <v>0</v>
      </c>
      <c r="AM1963" s="7">
        <v>0</v>
      </c>
      <c r="AN1963" s="7">
        <v>0</v>
      </c>
      <c r="AO1963" s="7">
        <v>0</v>
      </c>
      <c r="AP1963" s="7">
        <v>0</v>
      </c>
      <c r="AQ1963" s="7">
        <v>11</v>
      </c>
      <c r="AR1963">
        <f t="shared" si="122"/>
        <v>0.13400000000000001</v>
      </c>
      <c r="AS1963">
        <f t="shared" si="123"/>
        <v>0.15448888888888934</v>
      </c>
    </row>
    <row r="1964" spans="1:45" ht="29.5" thickBot="1">
      <c r="A1964" t="str">
        <f t="shared" si="120"/>
        <v>Ed DicksonTE2013</v>
      </c>
      <c r="B1964" s="3" t="s">
        <v>450</v>
      </c>
      <c r="C1964" s="1" t="s">
        <v>49</v>
      </c>
      <c r="D1964" s="1">
        <v>34</v>
      </c>
      <c r="E1964" s="1">
        <v>2013</v>
      </c>
      <c r="F1964" s="1">
        <v>4</v>
      </c>
      <c r="G1964" s="6">
        <v>46</v>
      </c>
      <c r="H1964" s="6">
        <v>59</v>
      </c>
      <c r="I1964" s="7">
        <v>0</v>
      </c>
      <c r="J1964" s="7">
        <v>0</v>
      </c>
      <c r="K1964" s="7">
        <v>0</v>
      </c>
      <c r="L1964" s="7">
        <v>0</v>
      </c>
      <c r="M1964" s="7">
        <v>0</v>
      </c>
      <c r="N1964" s="7">
        <v>0</v>
      </c>
      <c r="O1964" s="6">
        <v>-0.69</v>
      </c>
      <c r="P1964" s="7">
        <v>-1.55</v>
      </c>
      <c r="Q1964" s="7">
        <v>-2.25</v>
      </c>
      <c r="R1964" s="7">
        <v>-3.02</v>
      </c>
      <c r="S1964" s="7">
        <v>-3.23</v>
      </c>
      <c r="T1964" s="7">
        <v>26</v>
      </c>
      <c r="U1964" s="7">
        <v>3</v>
      </c>
      <c r="V1964" s="7">
        <v>70</v>
      </c>
      <c r="W1964" s="7">
        <f t="shared" si="121"/>
        <v>23</v>
      </c>
      <c r="X1964" s="7"/>
      <c r="Y1964" s="7"/>
      <c r="Z1964" s="7"/>
      <c r="AA1964" s="7"/>
      <c r="AB1964" s="6">
        <v>49</v>
      </c>
      <c r="AC1964" s="7">
        <v>3.35</v>
      </c>
      <c r="AD1964" s="7">
        <v>3.64</v>
      </c>
      <c r="AE1964" s="7">
        <v>1.72</v>
      </c>
      <c r="AF1964" s="1">
        <v>7.2369230769230769E-2</v>
      </c>
      <c r="AG1964" s="1">
        <v>7.3300000000000004E-2</v>
      </c>
      <c r="AH1964" s="7">
        <v>1.1299999999999999</v>
      </c>
      <c r="AI1964" s="7">
        <v>1.18</v>
      </c>
      <c r="AJ1964" s="7">
        <v>13</v>
      </c>
      <c r="AK1964" s="7">
        <v>16</v>
      </c>
      <c r="AL1964" s="7">
        <v>0</v>
      </c>
      <c r="AM1964" s="7">
        <v>0</v>
      </c>
      <c r="AN1964" s="7">
        <v>0</v>
      </c>
      <c r="AO1964" s="7">
        <v>0</v>
      </c>
      <c r="AP1964" s="7">
        <v>0</v>
      </c>
      <c r="AQ1964" s="7">
        <v>4</v>
      </c>
      <c r="AR1964">
        <f t="shared" si="122"/>
        <v>8.9069822485207131E-2</v>
      </c>
      <c r="AS1964">
        <f t="shared" si="123"/>
        <v>7.3300000000000004E-2</v>
      </c>
    </row>
    <row r="1965" spans="1:45" ht="29.5" thickBot="1">
      <c r="A1965" t="str">
        <f t="shared" si="120"/>
        <v>Nick ToonWR2013</v>
      </c>
      <c r="B1965" s="3" t="s">
        <v>690</v>
      </c>
      <c r="C1965" s="1" t="s">
        <v>16</v>
      </c>
      <c r="D1965" s="1">
        <v>92</v>
      </c>
      <c r="E1965" s="1">
        <v>2013</v>
      </c>
      <c r="F1965" s="1">
        <v>3</v>
      </c>
      <c r="G1965" s="6">
        <v>156</v>
      </c>
      <c r="H1965" s="6">
        <v>104</v>
      </c>
      <c r="I1965" s="7">
        <v>0</v>
      </c>
      <c r="J1965" s="7">
        <v>0</v>
      </c>
      <c r="K1965" s="7">
        <v>0</v>
      </c>
      <c r="L1965" s="7">
        <v>0</v>
      </c>
      <c r="M1965" s="7">
        <v>0</v>
      </c>
      <c r="N1965" s="7">
        <v>0</v>
      </c>
      <c r="O1965" s="6">
        <v>-0.1</v>
      </c>
      <c r="P1965" s="7">
        <v>0.06</v>
      </c>
      <c r="Q1965" s="7">
        <v>0.06</v>
      </c>
      <c r="R1965" s="7">
        <v>0.06</v>
      </c>
      <c r="S1965" s="7">
        <v>0.06</v>
      </c>
      <c r="T1965" s="7">
        <v>25</v>
      </c>
      <c r="U1965" s="7">
        <v>4</v>
      </c>
      <c r="V1965" s="7">
        <v>122</v>
      </c>
      <c r="W1965" s="7" t="str">
        <f t="shared" si="121"/>
        <v/>
      </c>
      <c r="X1965" s="7">
        <v>137</v>
      </c>
      <c r="Y1965" s="7">
        <v>107</v>
      </c>
      <c r="Z1965" s="7"/>
      <c r="AA1965" s="7"/>
      <c r="AB1965" s="6"/>
      <c r="AC1965" s="7"/>
      <c r="AD1965" s="7">
        <v>1.35</v>
      </c>
      <c r="AE1965" s="7">
        <v>5.61</v>
      </c>
      <c r="AF1965" s="1" t="s">
        <v>1885</v>
      </c>
      <c r="AG1965" s="1">
        <v>3.2800000000000003E-2</v>
      </c>
      <c r="AH1965" s="7"/>
      <c r="AI1965" s="7">
        <v>0.53</v>
      </c>
      <c r="AJ1965" s="7"/>
      <c r="AK1965" s="7">
        <v>8</v>
      </c>
      <c r="AL1965" s="7">
        <v>0</v>
      </c>
      <c r="AM1965" s="7">
        <v>0</v>
      </c>
      <c r="AN1965" s="7">
        <v>0</v>
      </c>
      <c r="AO1965" s="7">
        <v>0</v>
      </c>
      <c r="AP1965" s="7">
        <v>0</v>
      </c>
      <c r="AQ1965" s="7">
        <v>2</v>
      </c>
      <c r="AR1965" t="str">
        <f t="shared" si="122"/>
        <v/>
      </c>
      <c r="AS1965">
        <f t="shared" si="123"/>
        <v>6.5600000000000006E-2</v>
      </c>
    </row>
    <row r="1966" spans="1:45" ht="29.5" thickBot="1">
      <c r="A1966" t="str">
        <f t="shared" si="120"/>
        <v>Isaac RedmanRB2013</v>
      </c>
      <c r="B1966" s="3" t="s">
        <v>453</v>
      </c>
      <c r="C1966" s="1" t="s">
        <v>3</v>
      </c>
      <c r="D1966" s="1">
        <v>81</v>
      </c>
      <c r="E1966" s="1">
        <v>2013</v>
      </c>
      <c r="F1966" s="1">
        <v>2</v>
      </c>
      <c r="G1966" s="6">
        <v>132</v>
      </c>
      <c r="H1966" s="6"/>
      <c r="I1966" s="7">
        <v>0</v>
      </c>
      <c r="J1966" s="7">
        <v>0</v>
      </c>
      <c r="K1966" s="7">
        <v>0</v>
      </c>
      <c r="L1966" s="7">
        <v>0</v>
      </c>
      <c r="M1966" s="7">
        <v>0</v>
      </c>
      <c r="N1966" s="7">
        <v>0</v>
      </c>
      <c r="O1966" s="6">
        <v>-0.2</v>
      </c>
      <c r="P1966" s="7">
        <v>-0.2</v>
      </c>
      <c r="Q1966" s="7">
        <v>-0.2</v>
      </c>
      <c r="R1966" s="7">
        <v>-0.2</v>
      </c>
      <c r="S1966" s="7">
        <v>-0.2</v>
      </c>
      <c r="T1966" s="7">
        <v>29</v>
      </c>
      <c r="U1966" s="7">
        <v>8</v>
      </c>
      <c r="V1966" s="7">
        <v>300</v>
      </c>
      <c r="W1966" s="7">
        <f t="shared" si="121"/>
        <v>35</v>
      </c>
      <c r="X1966" s="7"/>
      <c r="Y1966" s="7"/>
      <c r="Z1966" s="7"/>
      <c r="AA1966" s="7"/>
      <c r="AB1966" s="6">
        <v>45</v>
      </c>
      <c r="AC1966" s="7">
        <v>6.89</v>
      </c>
      <c r="AD1966" s="7">
        <v>2.23</v>
      </c>
      <c r="AE1966" s="7"/>
      <c r="AF1966" s="1">
        <v>4.5714285714285714E-2</v>
      </c>
      <c r="AG1966" s="1">
        <v>4.8533333333333338E-2</v>
      </c>
      <c r="AH1966" s="7">
        <v>2.1800000000000002</v>
      </c>
      <c r="AI1966" s="7">
        <v>0.5</v>
      </c>
      <c r="AJ1966" s="7">
        <v>14</v>
      </c>
      <c r="AK1966" s="7">
        <v>3</v>
      </c>
      <c r="AL1966" s="7">
        <v>0</v>
      </c>
      <c r="AM1966" s="7">
        <v>0</v>
      </c>
      <c r="AN1966" s="7">
        <v>0</v>
      </c>
      <c r="AO1966" s="7">
        <v>0</v>
      </c>
      <c r="AP1966" s="7">
        <v>0</v>
      </c>
      <c r="AQ1966" s="7">
        <v>6</v>
      </c>
      <c r="AR1966">
        <f t="shared" si="122"/>
        <v>5.2244897959183655E-2</v>
      </c>
      <c r="AS1966">
        <f t="shared" si="123"/>
        <v>0.25884444444444427</v>
      </c>
    </row>
    <row r="1967" spans="1:45" ht="29.5" thickBot="1">
      <c r="A1967" t="str">
        <f t="shared" si="120"/>
        <v>Jacob TammeTE2013</v>
      </c>
      <c r="B1967" s="3" t="s">
        <v>298</v>
      </c>
      <c r="C1967" s="1" t="s">
        <v>49</v>
      </c>
      <c r="D1967" s="1">
        <v>35</v>
      </c>
      <c r="E1967" s="1">
        <v>2013</v>
      </c>
      <c r="F1967" s="1">
        <v>4</v>
      </c>
      <c r="G1967" s="6">
        <v>50</v>
      </c>
      <c r="H1967" s="6">
        <v>54</v>
      </c>
      <c r="I1967" s="7">
        <v>0</v>
      </c>
      <c r="J1967" s="7">
        <v>0</v>
      </c>
      <c r="K1967" s="7">
        <v>0</v>
      </c>
      <c r="L1967" s="7">
        <v>0</v>
      </c>
      <c r="M1967" s="7">
        <v>0</v>
      </c>
      <c r="N1967" s="7">
        <v>1</v>
      </c>
      <c r="O1967" s="6">
        <v>-0.81</v>
      </c>
      <c r="P1967" s="7">
        <v>-1.44</v>
      </c>
      <c r="Q1967" s="7">
        <v>-1.27</v>
      </c>
      <c r="R1967" s="7">
        <v>-1.31</v>
      </c>
      <c r="S1967" s="7">
        <v>-1.31</v>
      </c>
      <c r="T1967" s="7">
        <v>28</v>
      </c>
      <c r="U1967" s="7">
        <v>4</v>
      </c>
      <c r="V1967" s="7">
        <v>127</v>
      </c>
      <c r="W1967" s="7">
        <f t="shared" si="121"/>
        <v>13</v>
      </c>
      <c r="X1967" s="7"/>
      <c r="Y1967" s="7">
        <v>57</v>
      </c>
      <c r="Z1967" s="7">
        <v>49</v>
      </c>
      <c r="AA1967" s="7"/>
      <c r="AB1967" s="6">
        <v>22</v>
      </c>
      <c r="AC1967" s="7">
        <v>7.47</v>
      </c>
      <c r="AD1967" s="7">
        <v>2.78</v>
      </c>
      <c r="AE1967" s="7">
        <v>2.39</v>
      </c>
      <c r="AF1967" s="1">
        <v>0.14180000000000001</v>
      </c>
      <c r="AG1967" s="1">
        <v>4.5292307692307694E-2</v>
      </c>
      <c r="AH1967" s="7">
        <v>1.89</v>
      </c>
      <c r="AI1967" s="7">
        <v>1.23</v>
      </c>
      <c r="AJ1967" s="7">
        <v>16</v>
      </c>
      <c r="AK1967" s="7">
        <v>13</v>
      </c>
      <c r="AL1967" s="7">
        <v>0</v>
      </c>
      <c r="AM1967" s="7">
        <v>0</v>
      </c>
      <c r="AN1967" s="7">
        <v>0</v>
      </c>
      <c r="AO1967" s="7">
        <v>0</v>
      </c>
      <c r="AP1967" s="7">
        <v>0</v>
      </c>
      <c r="AQ1967" s="7">
        <v>6</v>
      </c>
      <c r="AR1967">
        <f t="shared" si="122"/>
        <v>0.14180000000000001</v>
      </c>
      <c r="AS1967">
        <f t="shared" si="123"/>
        <v>5.5744378698224864E-2</v>
      </c>
    </row>
    <row r="1968" spans="1:45" ht="29.5" thickBot="1">
      <c r="A1968" t="str">
        <f t="shared" si="120"/>
        <v>Toby GerhartRB2013</v>
      </c>
      <c r="B1968" s="3" t="s">
        <v>423</v>
      </c>
      <c r="C1968" s="1" t="s">
        <v>3</v>
      </c>
      <c r="D1968" s="1">
        <v>82</v>
      </c>
      <c r="E1968" s="1">
        <v>2013</v>
      </c>
      <c r="F1968" s="1">
        <v>2</v>
      </c>
      <c r="G1968" s="6">
        <v>61</v>
      </c>
      <c r="H1968" s="6">
        <v>51</v>
      </c>
      <c r="I1968" s="7">
        <v>0</v>
      </c>
      <c r="J1968" s="7">
        <v>0</v>
      </c>
      <c r="K1968" s="7">
        <v>0</v>
      </c>
      <c r="L1968" s="7">
        <v>0</v>
      </c>
      <c r="M1968" s="7">
        <v>0</v>
      </c>
      <c r="N1968" s="7">
        <v>0</v>
      </c>
      <c r="O1968" s="6">
        <v>-0.33</v>
      </c>
      <c r="P1968" s="7">
        <v>-0.55000000000000004</v>
      </c>
      <c r="Q1968" s="7">
        <v>-1</v>
      </c>
      <c r="R1968" s="7">
        <v>-1</v>
      </c>
      <c r="S1968" s="7">
        <v>-1</v>
      </c>
      <c r="T1968" s="7">
        <v>26</v>
      </c>
      <c r="U1968" s="7">
        <v>2</v>
      </c>
      <c r="V1968" s="7">
        <v>51</v>
      </c>
      <c r="W1968" s="7">
        <f t="shared" si="121"/>
        <v>50</v>
      </c>
      <c r="X1968" s="7">
        <v>25</v>
      </c>
      <c r="Y1968" s="7">
        <v>92</v>
      </c>
      <c r="Z1968" s="7"/>
      <c r="AA1968" s="7"/>
      <c r="AB1968" s="6">
        <v>64</v>
      </c>
      <c r="AC1968" s="7">
        <v>3.65</v>
      </c>
      <c r="AD1968" s="7">
        <v>4.4400000000000004</v>
      </c>
      <c r="AE1968" s="7">
        <v>5.94</v>
      </c>
      <c r="AF1968" s="1">
        <v>5.5599999999999997E-2</v>
      </c>
      <c r="AG1968" s="1">
        <v>4.1028571428571428E-2</v>
      </c>
      <c r="AH1968" s="7">
        <v>1.25</v>
      </c>
      <c r="AI1968" s="7">
        <v>0.82</v>
      </c>
      <c r="AJ1968" s="7">
        <v>16</v>
      </c>
      <c r="AK1968" s="7">
        <v>14</v>
      </c>
      <c r="AL1968" s="7">
        <v>0</v>
      </c>
      <c r="AM1968" s="7">
        <v>0</v>
      </c>
      <c r="AN1968" s="7">
        <v>0</v>
      </c>
      <c r="AO1968" s="7">
        <v>0</v>
      </c>
      <c r="AP1968" s="7">
        <v>0</v>
      </c>
      <c r="AQ1968" s="7">
        <v>4</v>
      </c>
      <c r="AR1968">
        <f t="shared" si="122"/>
        <v>5.5599999999999997E-2</v>
      </c>
      <c r="AS1968">
        <f t="shared" si="123"/>
        <v>4.6889795918367318E-2</v>
      </c>
    </row>
    <row r="1969" spans="1:45" ht="29.5" thickBot="1">
      <c r="A1969" t="str">
        <f t="shared" si="120"/>
        <v>Kirk CousinsQB2013</v>
      </c>
      <c r="B1969" s="3" t="s">
        <v>631</v>
      </c>
      <c r="C1969" s="1" t="s">
        <v>12</v>
      </c>
      <c r="D1969" s="1">
        <v>33</v>
      </c>
      <c r="E1969" s="1">
        <v>2013</v>
      </c>
      <c r="F1969" s="1">
        <v>1</v>
      </c>
      <c r="G1969" s="6">
        <v>43</v>
      </c>
      <c r="H1969" s="6">
        <v>32</v>
      </c>
      <c r="I1969" s="7">
        <v>0</v>
      </c>
      <c r="J1969" s="7">
        <v>0</v>
      </c>
      <c r="K1969" s="7">
        <v>1</v>
      </c>
      <c r="L1969" s="7">
        <v>2</v>
      </c>
      <c r="M1969" s="7">
        <v>3</v>
      </c>
      <c r="N1969" s="7">
        <v>0</v>
      </c>
      <c r="O1969" s="6">
        <v>-0.16</v>
      </c>
      <c r="P1969" s="7">
        <v>-0.13</v>
      </c>
      <c r="Q1969" s="7">
        <v>0</v>
      </c>
      <c r="R1969" s="7">
        <v>0.61</v>
      </c>
      <c r="S1969" s="7">
        <v>1.37</v>
      </c>
      <c r="T1969" s="7">
        <v>25</v>
      </c>
      <c r="U1969" s="7">
        <v>4</v>
      </c>
      <c r="V1969" s="7">
        <v>102</v>
      </c>
      <c r="W1969" s="7">
        <f t="shared" si="121"/>
        <v>48</v>
      </c>
      <c r="X1969" s="7">
        <v>37</v>
      </c>
      <c r="Y1969" s="7">
        <v>43</v>
      </c>
      <c r="Z1969" s="7">
        <v>12</v>
      </c>
      <c r="AA1969" s="7">
        <v>12</v>
      </c>
      <c r="AB1969" s="6">
        <v>39</v>
      </c>
      <c r="AC1969" s="7">
        <v>12.95</v>
      </c>
      <c r="AD1969" s="7">
        <v>9.11</v>
      </c>
      <c r="AE1969" s="7">
        <v>18.73</v>
      </c>
      <c r="AF1969" s="1" t="s">
        <v>1885</v>
      </c>
      <c r="AG1969" s="1" t="s">
        <v>1885</v>
      </c>
      <c r="AH1969" s="7"/>
      <c r="AI1969" s="7"/>
      <c r="AJ1969" s="7">
        <v>3</v>
      </c>
      <c r="AK1969" s="7"/>
      <c r="AL1969" s="7">
        <v>0</v>
      </c>
      <c r="AM1969" s="7">
        <v>0</v>
      </c>
      <c r="AN1969" s="7">
        <v>0</v>
      </c>
      <c r="AO1969" s="7">
        <v>1</v>
      </c>
      <c r="AP1969" s="7">
        <v>1</v>
      </c>
      <c r="AQ1969" s="7">
        <v>2</v>
      </c>
      <c r="AR1969" t="str">
        <f t="shared" si="122"/>
        <v/>
      </c>
      <c r="AS1969" t="str">
        <f t="shared" si="123"/>
        <v/>
      </c>
    </row>
    <row r="1970" spans="1:45" ht="29.5" thickBot="1">
      <c r="A1970" t="str">
        <f t="shared" si="120"/>
        <v>Jordan ReedTE2013</v>
      </c>
      <c r="B1970" s="3" t="s">
        <v>691</v>
      </c>
      <c r="C1970" s="1" t="s">
        <v>49</v>
      </c>
      <c r="D1970" s="1">
        <v>36.5</v>
      </c>
      <c r="E1970" s="1">
        <v>2013</v>
      </c>
      <c r="F1970" s="1">
        <v>4</v>
      </c>
      <c r="G1970" s="6">
        <v>22</v>
      </c>
      <c r="H1970" s="6">
        <v>21</v>
      </c>
      <c r="I1970" s="7">
        <v>0</v>
      </c>
      <c r="J1970" s="7">
        <v>0</v>
      </c>
      <c r="K1970" s="7">
        <v>1</v>
      </c>
      <c r="L1970" s="7">
        <v>2</v>
      </c>
      <c r="M1970" s="7">
        <v>2</v>
      </c>
      <c r="N1970" s="7">
        <v>0</v>
      </c>
      <c r="O1970" s="6">
        <v>0.42</v>
      </c>
      <c r="P1970" s="7">
        <v>0.54</v>
      </c>
      <c r="Q1970" s="7">
        <v>1.25</v>
      </c>
      <c r="R1970" s="7">
        <v>2.0499999999999998</v>
      </c>
      <c r="S1970" s="7">
        <v>2.14</v>
      </c>
      <c r="T1970" s="7">
        <v>23</v>
      </c>
      <c r="U1970" s="7">
        <v>3</v>
      </c>
      <c r="V1970" s="7">
        <v>85</v>
      </c>
      <c r="W1970" s="7" t="str">
        <f t="shared" si="121"/>
        <v/>
      </c>
      <c r="X1970" s="7">
        <v>5</v>
      </c>
      <c r="Y1970" s="7">
        <v>18</v>
      </c>
      <c r="Z1970" s="7">
        <v>2</v>
      </c>
      <c r="AA1970" s="7">
        <v>3</v>
      </c>
      <c r="AB1970" s="6"/>
      <c r="AC1970" s="7"/>
      <c r="AD1970" s="7">
        <v>12.74</v>
      </c>
      <c r="AE1970" s="7">
        <v>8.9499999999999993</v>
      </c>
      <c r="AF1970" s="1" t="s">
        <v>1885</v>
      </c>
      <c r="AG1970" s="1">
        <v>0.18471111111111113</v>
      </c>
      <c r="AH1970" s="7"/>
      <c r="AI1970" s="7">
        <v>2.17</v>
      </c>
      <c r="AJ1970" s="7"/>
      <c r="AK1970" s="7">
        <v>9</v>
      </c>
      <c r="AL1970" s="7">
        <v>0</v>
      </c>
      <c r="AM1970" s="7">
        <v>0</v>
      </c>
      <c r="AN1970" s="7">
        <v>1</v>
      </c>
      <c r="AO1970" s="7">
        <v>1</v>
      </c>
      <c r="AP1970" s="7">
        <v>1</v>
      </c>
      <c r="AQ1970" s="7">
        <v>1</v>
      </c>
      <c r="AR1970" t="str">
        <f t="shared" si="122"/>
        <v/>
      </c>
      <c r="AS1970">
        <f t="shared" si="123"/>
        <v>0.32837530864197512</v>
      </c>
    </row>
    <row r="1971" spans="1:45" ht="29.5" thickBot="1">
      <c r="A1971" t="str">
        <f t="shared" si="120"/>
        <v>Gavin EscobarTE2013</v>
      </c>
      <c r="B1971" s="3" t="s">
        <v>692</v>
      </c>
      <c r="C1971" s="1" t="s">
        <v>49</v>
      </c>
      <c r="D1971" s="1">
        <v>36.5</v>
      </c>
      <c r="E1971" s="1">
        <v>2013</v>
      </c>
      <c r="F1971" s="1">
        <v>4</v>
      </c>
      <c r="G1971" s="6">
        <v>54</v>
      </c>
      <c r="H1971" s="6">
        <v>49</v>
      </c>
      <c r="I1971" s="7">
        <v>0</v>
      </c>
      <c r="J1971" s="7">
        <v>0</v>
      </c>
      <c r="K1971" s="7">
        <v>0</v>
      </c>
      <c r="L1971" s="7">
        <v>0</v>
      </c>
      <c r="M1971" s="7">
        <v>0</v>
      </c>
      <c r="N1971" s="7">
        <v>0</v>
      </c>
      <c r="O1971" s="6">
        <v>-0.83</v>
      </c>
      <c r="P1971" s="7">
        <v>-1.44</v>
      </c>
      <c r="Q1971" s="7">
        <v>-2.2400000000000002</v>
      </c>
      <c r="R1971" s="7">
        <v>-3.16</v>
      </c>
      <c r="S1971" s="7">
        <v>-3.3</v>
      </c>
      <c r="T1971" s="7">
        <v>22</v>
      </c>
      <c r="U1971" s="7">
        <v>2</v>
      </c>
      <c r="V1971" s="7">
        <v>47</v>
      </c>
      <c r="W1971" s="7" t="str">
        <f t="shared" si="121"/>
        <v/>
      </c>
      <c r="X1971" s="7">
        <v>30</v>
      </c>
      <c r="Y1971" s="7">
        <v>30</v>
      </c>
      <c r="Z1971" s="7">
        <v>51</v>
      </c>
      <c r="AA1971" s="7"/>
      <c r="AB1971" s="6"/>
      <c r="AC1971" s="7"/>
      <c r="AD1971" s="7">
        <v>2.15</v>
      </c>
      <c r="AE1971" s="7">
        <v>2.72</v>
      </c>
      <c r="AF1971" s="1" t="s">
        <v>1885</v>
      </c>
      <c r="AG1971" s="1">
        <v>2.5100000000000001E-2</v>
      </c>
      <c r="AH1971" s="7"/>
      <c r="AI1971" s="7">
        <v>1.1100000000000001</v>
      </c>
      <c r="AJ1971" s="7"/>
      <c r="AK1971" s="7">
        <v>16</v>
      </c>
      <c r="AL1971" s="7">
        <v>0</v>
      </c>
      <c r="AM1971" s="7">
        <v>0</v>
      </c>
      <c r="AN1971" s="7">
        <v>0</v>
      </c>
      <c r="AO1971" s="7">
        <v>0</v>
      </c>
      <c r="AP1971" s="7">
        <v>0</v>
      </c>
      <c r="AQ1971" s="7">
        <v>1</v>
      </c>
      <c r="AR1971" t="str">
        <f t="shared" si="122"/>
        <v/>
      </c>
      <c r="AS1971">
        <f t="shared" si="123"/>
        <v>2.5100000000000001E-2</v>
      </c>
    </row>
    <row r="1972" spans="1:45" ht="29.5" thickBot="1">
      <c r="A1972" t="str">
        <f t="shared" si="120"/>
        <v>Dwayne HarrisWR2013</v>
      </c>
      <c r="B1972" s="3" t="s">
        <v>560</v>
      </c>
      <c r="C1972" s="1" t="s">
        <v>16</v>
      </c>
      <c r="D1972" s="1">
        <v>93</v>
      </c>
      <c r="E1972" s="1">
        <v>2013</v>
      </c>
      <c r="F1972" s="1">
        <v>3</v>
      </c>
      <c r="G1972" s="6">
        <v>122</v>
      </c>
      <c r="H1972" s="6"/>
      <c r="I1972" s="7">
        <v>0</v>
      </c>
      <c r="J1972" s="7">
        <v>0</v>
      </c>
      <c r="K1972" s="7">
        <v>0</v>
      </c>
      <c r="L1972" s="7">
        <v>0</v>
      </c>
      <c r="M1972" s="7">
        <v>0</v>
      </c>
      <c r="N1972" s="7">
        <v>0</v>
      </c>
      <c r="O1972" s="6">
        <v>-0.34</v>
      </c>
      <c r="P1972" s="7">
        <v>-0.34</v>
      </c>
      <c r="Q1972" s="7">
        <v>-0.34</v>
      </c>
      <c r="R1972" s="7">
        <v>-1.31</v>
      </c>
      <c r="S1972" s="7">
        <v>-1.31</v>
      </c>
      <c r="T1972" s="7">
        <v>26</v>
      </c>
      <c r="U1972" s="7">
        <v>6</v>
      </c>
      <c r="V1972" s="7">
        <v>176</v>
      </c>
      <c r="W1972" s="7">
        <f t="shared" si="121"/>
        <v>123</v>
      </c>
      <c r="X1972" s="7">
        <v>178</v>
      </c>
      <c r="Y1972" s="7">
        <v>153</v>
      </c>
      <c r="Z1972" s="7">
        <v>159</v>
      </c>
      <c r="AA1972" s="7"/>
      <c r="AB1972" s="6">
        <v>115</v>
      </c>
      <c r="AC1972" s="7">
        <v>2.83</v>
      </c>
      <c r="AD1972" s="7">
        <v>2.2799999999999998</v>
      </c>
      <c r="AE1972" s="7"/>
      <c r="AF1972" s="1">
        <v>4.2099999999999999E-2</v>
      </c>
      <c r="AG1972" s="1">
        <v>4.4622222222222223E-2</v>
      </c>
      <c r="AH1972" s="7">
        <v>1.1599999999999999</v>
      </c>
      <c r="AI1972" s="7">
        <v>0.93</v>
      </c>
      <c r="AJ1972" s="7">
        <v>16</v>
      </c>
      <c r="AK1972" s="7">
        <v>9</v>
      </c>
      <c r="AL1972" s="7">
        <v>0</v>
      </c>
      <c r="AM1972" s="7">
        <v>0</v>
      </c>
      <c r="AN1972" s="7">
        <v>0</v>
      </c>
      <c r="AO1972" s="7">
        <v>0</v>
      </c>
      <c r="AP1972" s="7">
        <v>0</v>
      </c>
      <c r="AQ1972" s="7">
        <v>3</v>
      </c>
      <c r="AR1972">
        <f t="shared" si="122"/>
        <v>4.2099999999999999E-2</v>
      </c>
      <c r="AS1972">
        <f t="shared" si="123"/>
        <v>7.9328395061728355E-2</v>
      </c>
    </row>
    <row r="1973" spans="1:45" ht="29.5" thickBot="1">
      <c r="A1973" t="str">
        <f t="shared" si="120"/>
        <v>Marcedes LewisTE2013</v>
      </c>
      <c r="B1973" s="3" t="s">
        <v>208</v>
      </c>
      <c r="C1973" s="1" t="s">
        <v>49</v>
      </c>
      <c r="D1973" s="1">
        <v>38</v>
      </c>
      <c r="E1973" s="1">
        <v>2013</v>
      </c>
      <c r="F1973" s="1">
        <v>4</v>
      </c>
      <c r="G1973" s="6">
        <v>30</v>
      </c>
      <c r="H1973" s="6">
        <v>44</v>
      </c>
      <c r="I1973" s="7">
        <v>0</v>
      </c>
      <c r="J1973" s="7">
        <v>0</v>
      </c>
      <c r="K1973" s="7">
        <v>0</v>
      </c>
      <c r="L1973" s="7">
        <v>0</v>
      </c>
      <c r="M1973" s="7">
        <v>0</v>
      </c>
      <c r="N1973" s="7">
        <v>1</v>
      </c>
      <c r="O1973" s="6">
        <v>-0.27</v>
      </c>
      <c r="P1973" s="7">
        <v>-0.32</v>
      </c>
      <c r="Q1973" s="7">
        <v>-1.08</v>
      </c>
      <c r="R1973" s="7">
        <v>-1.49</v>
      </c>
      <c r="S1973" s="7">
        <v>-1.71</v>
      </c>
      <c r="T1973" s="7">
        <v>29</v>
      </c>
      <c r="U1973" s="7">
        <v>1</v>
      </c>
      <c r="V1973" s="7">
        <v>28</v>
      </c>
      <c r="W1973" s="7">
        <f t="shared" si="121"/>
        <v>31</v>
      </c>
      <c r="X1973" s="7">
        <v>49</v>
      </c>
      <c r="Y1973" s="7">
        <v>44</v>
      </c>
      <c r="Z1973" s="7"/>
      <c r="AA1973" s="7"/>
      <c r="AB1973" s="6">
        <v>18</v>
      </c>
      <c r="AC1973" s="7">
        <v>8.1300000000000008</v>
      </c>
      <c r="AD1973" s="7">
        <v>7.63</v>
      </c>
      <c r="AE1973" s="7">
        <v>6.26</v>
      </c>
      <c r="AF1973" s="1">
        <v>0.15629999999999999</v>
      </c>
      <c r="AG1973" s="1">
        <v>0.13231999999999999</v>
      </c>
      <c r="AH1973" s="7">
        <v>1.39</v>
      </c>
      <c r="AI1973" s="7">
        <v>1.37</v>
      </c>
      <c r="AJ1973" s="7">
        <v>16</v>
      </c>
      <c r="AK1973" s="7">
        <v>10</v>
      </c>
      <c r="AL1973" s="7">
        <v>0</v>
      </c>
      <c r="AM1973" s="7">
        <v>0</v>
      </c>
      <c r="AN1973" s="7">
        <v>0</v>
      </c>
      <c r="AO1973" s="7">
        <v>0</v>
      </c>
      <c r="AP1973" s="7">
        <v>0</v>
      </c>
      <c r="AQ1973" s="7">
        <v>8</v>
      </c>
      <c r="AR1973">
        <f t="shared" si="122"/>
        <v>0.15629999999999999</v>
      </c>
      <c r="AS1973">
        <f t="shared" si="123"/>
        <v>0.21171199999999998</v>
      </c>
    </row>
    <row r="1974" spans="1:45" ht="29.5" thickBot="1">
      <c r="A1974" t="str">
        <f t="shared" si="120"/>
        <v>Charles JohnsonWR2013</v>
      </c>
      <c r="B1974" s="3" t="s">
        <v>693</v>
      </c>
      <c r="C1974" s="1" t="s">
        <v>16</v>
      </c>
      <c r="D1974" s="1">
        <v>94</v>
      </c>
      <c r="E1974" s="1">
        <v>2013</v>
      </c>
      <c r="F1974" s="1">
        <v>3</v>
      </c>
      <c r="G1974" s="6"/>
      <c r="H1974" s="6">
        <v>85</v>
      </c>
      <c r="I1974" s="7">
        <v>0</v>
      </c>
      <c r="J1974" s="7">
        <v>0</v>
      </c>
      <c r="K1974" s="7">
        <v>0</v>
      </c>
      <c r="L1974" s="7">
        <v>0</v>
      </c>
      <c r="M1974" s="7">
        <v>0</v>
      </c>
      <c r="N1974" s="7">
        <v>0</v>
      </c>
      <c r="O1974" s="6"/>
      <c r="P1974" s="7">
        <v>-0.39</v>
      </c>
      <c r="Q1974" s="7">
        <v>-1.19</v>
      </c>
      <c r="R1974" s="7">
        <v>-1.92</v>
      </c>
      <c r="S1974" s="7">
        <v>-1.92</v>
      </c>
      <c r="T1974" s="7">
        <v>41</v>
      </c>
      <c r="U1974" s="7">
        <v>7</v>
      </c>
      <c r="V1974" s="7">
        <v>216</v>
      </c>
      <c r="W1974" s="7" t="str">
        <f t="shared" si="121"/>
        <v/>
      </c>
      <c r="X1974" s="7">
        <v>95</v>
      </c>
      <c r="Y1974" s="7">
        <v>38</v>
      </c>
      <c r="Z1974" s="7">
        <v>117</v>
      </c>
      <c r="AA1974" s="7"/>
      <c r="AB1974" s="6"/>
      <c r="AC1974" s="7"/>
      <c r="AD1974" s="7"/>
      <c r="AE1974" s="7">
        <v>7.45</v>
      </c>
      <c r="AF1974" s="1" t="s">
        <v>1885</v>
      </c>
      <c r="AG1974" s="1" t="s">
        <v>1885</v>
      </c>
      <c r="AH1974" s="7"/>
      <c r="AI1974" s="7"/>
      <c r="AJ1974" s="7"/>
      <c r="AK1974" s="7"/>
      <c r="AL1974" s="7">
        <v>0</v>
      </c>
      <c r="AM1974" s="7">
        <v>0</v>
      </c>
      <c r="AN1974" s="7">
        <v>0</v>
      </c>
      <c r="AO1974" s="7">
        <v>0</v>
      </c>
      <c r="AP1974" s="7">
        <v>0</v>
      </c>
      <c r="AQ1974" s="7">
        <v>1</v>
      </c>
      <c r="AR1974" t="str">
        <f t="shared" si="122"/>
        <v/>
      </c>
      <c r="AS1974" t="str">
        <f t="shared" si="123"/>
        <v/>
      </c>
    </row>
    <row r="1975" spans="1:45" ht="29.5" thickBot="1">
      <c r="A1975" t="str">
        <f t="shared" si="120"/>
        <v>Marvin JonesWR2013</v>
      </c>
      <c r="B1975" s="3" t="s">
        <v>599</v>
      </c>
      <c r="C1975" s="1" t="s">
        <v>16</v>
      </c>
      <c r="D1975" s="1">
        <v>95</v>
      </c>
      <c r="E1975" s="1">
        <v>2013</v>
      </c>
      <c r="F1975" s="1">
        <v>3</v>
      </c>
      <c r="G1975" s="6">
        <v>29</v>
      </c>
      <c r="H1975" s="6"/>
      <c r="I1975" s="7">
        <v>0</v>
      </c>
      <c r="J1975" s="7">
        <v>0</v>
      </c>
      <c r="K1975" s="7">
        <v>0</v>
      </c>
      <c r="L1975" s="7">
        <v>0</v>
      </c>
      <c r="M1975" s="7">
        <v>1</v>
      </c>
      <c r="N1975" s="7">
        <v>0</v>
      </c>
      <c r="O1975" s="6">
        <v>0.24</v>
      </c>
      <c r="P1975" s="7">
        <v>0.24</v>
      </c>
      <c r="Q1975" s="7">
        <v>0.53</v>
      </c>
      <c r="R1975" s="7">
        <v>1.04</v>
      </c>
      <c r="S1975" s="7">
        <v>1.83</v>
      </c>
      <c r="T1975" s="7">
        <v>23</v>
      </c>
      <c r="U1975" s="7">
        <v>5</v>
      </c>
      <c r="V1975" s="7">
        <v>166</v>
      </c>
      <c r="W1975" s="7">
        <f t="shared" si="121"/>
        <v>78</v>
      </c>
      <c r="X1975" s="7">
        <v>53</v>
      </c>
      <c r="Y1975" s="7">
        <v>66.5</v>
      </c>
      <c r="Z1975" s="7">
        <v>47</v>
      </c>
      <c r="AA1975" s="7">
        <v>57</v>
      </c>
      <c r="AB1975" s="6">
        <v>111</v>
      </c>
      <c r="AC1975" s="7">
        <v>4.4400000000000004</v>
      </c>
      <c r="AD1975" s="7">
        <v>11.79</v>
      </c>
      <c r="AE1975" s="7"/>
      <c r="AF1975" s="1">
        <v>9.3672727272727269E-2</v>
      </c>
      <c r="AG1975" s="1">
        <v>0.14099999999999999</v>
      </c>
      <c r="AH1975" s="7">
        <v>0.93</v>
      </c>
      <c r="AI1975" s="7">
        <v>1.89</v>
      </c>
      <c r="AJ1975" s="7">
        <v>11</v>
      </c>
      <c r="AK1975" s="7">
        <v>16</v>
      </c>
      <c r="AL1975" s="7">
        <v>0</v>
      </c>
      <c r="AM1975" s="7">
        <v>0</v>
      </c>
      <c r="AN1975" s="7">
        <v>0</v>
      </c>
      <c r="AO1975" s="7">
        <v>0</v>
      </c>
      <c r="AP1975" s="7">
        <v>1</v>
      </c>
      <c r="AQ1975" s="7">
        <v>2</v>
      </c>
      <c r="AR1975">
        <f t="shared" si="122"/>
        <v>0.13625123966942151</v>
      </c>
      <c r="AS1975">
        <f t="shared" si="123"/>
        <v>0.14099999999999999</v>
      </c>
    </row>
    <row r="1976" spans="1:45" ht="29.5" thickBot="1">
      <c r="A1976" t="str">
        <f t="shared" si="120"/>
        <v>Kerwynn WilliamsRB2013</v>
      </c>
      <c r="B1976" s="3" t="s">
        <v>694</v>
      </c>
      <c r="C1976" s="1" t="s">
        <v>3</v>
      </c>
      <c r="D1976" s="1">
        <v>83</v>
      </c>
      <c r="E1976" s="1">
        <v>2013</v>
      </c>
      <c r="F1976" s="1">
        <v>2</v>
      </c>
      <c r="G1976" s="6">
        <v>162</v>
      </c>
      <c r="H1976" s="6">
        <v>96</v>
      </c>
      <c r="I1976" s="7">
        <v>0</v>
      </c>
      <c r="J1976" s="7">
        <v>0</v>
      </c>
      <c r="K1976" s="7">
        <v>0</v>
      </c>
      <c r="L1976" s="7">
        <v>0</v>
      </c>
      <c r="M1976" s="7">
        <v>0</v>
      </c>
      <c r="N1976" s="7">
        <v>0</v>
      </c>
      <c r="O1976" s="6">
        <v>-0.08</v>
      </c>
      <c r="P1976" s="7">
        <v>-0.14000000000000001</v>
      </c>
      <c r="Q1976" s="7">
        <v>-0.24</v>
      </c>
      <c r="R1976" s="7">
        <v>-0.75</v>
      </c>
      <c r="S1976" s="7">
        <v>-0.4</v>
      </c>
      <c r="T1976" s="7">
        <v>22</v>
      </c>
      <c r="U1976" s="7">
        <v>7</v>
      </c>
      <c r="V1976" s="7">
        <v>230</v>
      </c>
      <c r="W1976" s="7" t="str">
        <f t="shared" si="121"/>
        <v/>
      </c>
      <c r="X1976" s="7"/>
      <c r="Y1976" s="7">
        <v>100</v>
      </c>
      <c r="Z1976" s="7"/>
      <c r="AA1976" s="7">
        <v>110</v>
      </c>
      <c r="AB1976" s="6"/>
      <c r="AC1976" s="7"/>
      <c r="AD1976" s="7"/>
      <c r="AE1976" s="7">
        <v>6.93</v>
      </c>
      <c r="AF1976" s="1" t="s">
        <v>1885</v>
      </c>
      <c r="AG1976" s="1" t="s">
        <v>1885</v>
      </c>
      <c r="AH1976" s="7"/>
      <c r="AI1976" s="7"/>
      <c r="AJ1976" s="7"/>
      <c r="AK1976" s="7"/>
      <c r="AL1976" s="7">
        <v>0</v>
      </c>
      <c r="AM1976" s="7">
        <v>0</v>
      </c>
      <c r="AN1976" s="7">
        <v>0</v>
      </c>
      <c r="AO1976" s="7">
        <v>0</v>
      </c>
      <c r="AP1976" s="7">
        <v>0</v>
      </c>
      <c r="AQ1976" s="7">
        <v>1</v>
      </c>
      <c r="AR1976" t="str">
        <f t="shared" si="122"/>
        <v/>
      </c>
      <c r="AS1976" t="str">
        <f t="shared" si="123"/>
        <v/>
      </c>
    </row>
    <row r="1977" spans="1:45" ht="29.5" thickBot="1">
      <c r="A1977" t="str">
        <f t="shared" si="120"/>
        <v>Matt FlynnQB2013</v>
      </c>
      <c r="B1977" s="3" t="s">
        <v>488</v>
      </c>
      <c r="C1977" s="1" t="s">
        <v>12</v>
      </c>
      <c r="D1977" s="1">
        <v>35</v>
      </c>
      <c r="E1977" s="1">
        <v>2013</v>
      </c>
      <c r="F1977" s="1">
        <v>1</v>
      </c>
      <c r="G1977" s="6">
        <v>39</v>
      </c>
      <c r="H1977" s="6">
        <v>74</v>
      </c>
      <c r="I1977" s="7">
        <v>0</v>
      </c>
      <c r="J1977" s="7">
        <v>0</v>
      </c>
      <c r="K1977" s="7">
        <v>0</v>
      </c>
      <c r="L1977" s="7">
        <v>0</v>
      </c>
      <c r="M1977" s="7">
        <v>0</v>
      </c>
      <c r="N1977" s="7">
        <v>0</v>
      </c>
      <c r="O1977" s="6">
        <v>-0.32</v>
      </c>
      <c r="P1977" s="7">
        <v>-1.18</v>
      </c>
      <c r="Q1977" s="7">
        <v>-1.18</v>
      </c>
      <c r="R1977" s="7">
        <v>-1.18</v>
      </c>
      <c r="S1977" s="7">
        <v>-1.18</v>
      </c>
      <c r="T1977" s="7">
        <v>28</v>
      </c>
      <c r="U1977" s="7">
        <v>7</v>
      </c>
      <c r="V1977" s="7">
        <v>209</v>
      </c>
      <c r="W1977" s="7">
        <f t="shared" si="121"/>
        <v>24</v>
      </c>
      <c r="X1977" s="7">
        <v>54</v>
      </c>
      <c r="Y1977" s="7"/>
      <c r="Z1977" s="7"/>
      <c r="AA1977" s="7"/>
      <c r="AB1977" s="6">
        <v>58</v>
      </c>
      <c r="AC1977" s="7">
        <v>0.74</v>
      </c>
      <c r="AD1977" s="7">
        <v>14.31</v>
      </c>
      <c r="AE1977" s="7">
        <v>-0.05</v>
      </c>
      <c r="AF1977" s="1" t="s">
        <v>1885</v>
      </c>
      <c r="AG1977" s="1" t="s">
        <v>1885</v>
      </c>
      <c r="AH1977" s="7"/>
      <c r="AI1977" s="7"/>
      <c r="AJ1977" s="7">
        <v>3</v>
      </c>
      <c r="AK1977" s="7"/>
      <c r="AL1977" s="7">
        <v>0</v>
      </c>
      <c r="AM1977" s="7">
        <v>0</v>
      </c>
      <c r="AN1977" s="7">
        <v>0</v>
      </c>
      <c r="AO1977" s="7">
        <v>0</v>
      </c>
      <c r="AP1977" s="7">
        <v>0</v>
      </c>
      <c r="AQ1977" s="7">
        <v>6</v>
      </c>
      <c r="AR1977" t="str">
        <f t="shared" si="122"/>
        <v/>
      </c>
      <c r="AS1977" t="str">
        <f t="shared" si="123"/>
        <v/>
      </c>
    </row>
    <row r="1978" spans="1:45" ht="29.5" thickBot="1">
      <c r="A1978" t="str">
        <f t="shared" si="120"/>
        <v>Austin CollieWR2013</v>
      </c>
      <c r="B1978" s="3" t="s">
        <v>369</v>
      </c>
      <c r="C1978" s="1" t="s">
        <v>16</v>
      </c>
      <c r="D1978" s="1">
        <v>97</v>
      </c>
      <c r="E1978" s="1">
        <v>2013</v>
      </c>
      <c r="F1978" s="1">
        <v>3</v>
      </c>
      <c r="G1978" s="6">
        <v>152</v>
      </c>
      <c r="H1978" s="6"/>
      <c r="I1978" s="7">
        <v>0</v>
      </c>
      <c r="J1978" s="7">
        <v>0</v>
      </c>
      <c r="K1978" s="7">
        <v>0</v>
      </c>
      <c r="L1978" s="7">
        <v>0</v>
      </c>
      <c r="M1978" s="7">
        <v>0</v>
      </c>
      <c r="N1978" s="7">
        <v>0</v>
      </c>
      <c r="O1978" s="6">
        <v>-0.28000000000000003</v>
      </c>
      <c r="P1978" s="7">
        <v>-0.28000000000000003</v>
      </c>
      <c r="Q1978" s="7">
        <v>-0.28000000000000003</v>
      </c>
      <c r="R1978" s="7">
        <v>-0.28000000000000003</v>
      </c>
      <c r="S1978" s="7">
        <v>-0.28000000000000003</v>
      </c>
      <c r="T1978" s="7">
        <v>28</v>
      </c>
      <c r="U1978" s="7">
        <v>4</v>
      </c>
      <c r="V1978" s="7">
        <v>127</v>
      </c>
      <c r="W1978" s="7">
        <f t="shared" si="121"/>
        <v>54</v>
      </c>
      <c r="X1978" s="7"/>
      <c r="Y1978" s="7"/>
      <c r="Z1978" s="7"/>
      <c r="AA1978" s="7"/>
      <c r="AB1978" s="6">
        <v>189</v>
      </c>
      <c r="AC1978" s="7">
        <v>1.6</v>
      </c>
      <c r="AD1978" s="7">
        <v>1.76</v>
      </c>
      <c r="AE1978" s="7"/>
      <c r="AF1978" s="1">
        <v>2.7199999999999998E-2</v>
      </c>
      <c r="AG1978" s="1">
        <v>3.8399999999999997E-2</v>
      </c>
      <c r="AH1978" s="7">
        <v>0.5</v>
      </c>
      <c r="AI1978" s="7">
        <v>0.8</v>
      </c>
      <c r="AJ1978" s="7">
        <v>1</v>
      </c>
      <c r="AK1978" s="7">
        <v>7</v>
      </c>
      <c r="AL1978" s="7">
        <v>0</v>
      </c>
      <c r="AM1978" s="7">
        <v>0</v>
      </c>
      <c r="AN1978" s="7">
        <v>0</v>
      </c>
      <c r="AO1978" s="7">
        <v>0</v>
      </c>
      <c r="AP1978" s="7">
        <v>0</v>
      </c>
      <c r="AQ1978" s="7">
        <v>5</v>
      </c>
      <c r="AR1978">
        <f t="shared" si="122"/>
        <v>0.43519999999999998</v>
      </c>
      <c r="AS1978">
        <f t="shared" si="123"/>
        <v>8.777142857142857E-2</v>
      </c>
    </row>
    <row r="1979" spans="1:45" ht="29.5" thickBot="1">
      <c r="A1979" t="str">
        <f t="shared" si="120"/>
        <v>LeGarrette BlountRB2013</v>
      </c>
      <c r="B1979" s="3" t="s">
        <v>446</v>
      </c>
      <c r="C1979" s="1" t="s">
        <v>3</v>
      </c>
      <c r="D1979" s="1">
        <v>84</v>
      </c>
      <c r="E1979" s="1">
        <v>2013</v>
      </c>
      <c r="F1979" s="1">
        <v>2</v>
      </c>
      <c r="G1979" s="6">
        <v>38</v>
      </c>
      <c r="H1979" s="6">
        <v>45</v>
      </c>
      <c r="I1979" s="7">
        <v>0</v>
      </c>
      <c r="J1979" s="7">
        <v>0</v>
      </c>
      <c r="K1979" s="7">
        <v>0</v>
      </c>
      <c r="L1979" s="7">
        <v>1</v>
      </c>
      <c r="M1979" s="7">
        <v>1</v>
      </c>
      <c r="N1979" s="7">
        <v>0</v>
      </c>
      <c r="O1979" s="6">
        <v>-0.22</v>
      </c>
      <c r="P1979" s="7">
        <v>-0.45</v>
      </c>
      <c r="Q1979" s="7">
        <v>-0.06</v>
      </c>
      <c r="R1979" s="7">
        <v>0.88</v>
      </c>
      <c r="S1979" s="7">
        <v>1.8</v>
      </c>
      <c r="T1979" s="7">
        <v>27</v>
      </c>
      <c r="U1979" s="7">
        <v>8</v>
      </c>
      <c r="V1979" s="7">
        <v>300</v>
      </c>
      <c r="W1979" s="7">
        <f t="shared" si="121"/>
        <v>47</v>
      </c>
      <c r="X1979" s="7">
        <v>65</v>
      </c>
      <c r="Y1979" s="7">
        <v>47</v>
      </c>
      <c r="Z1979" s="7">
        <v>70</v>
      </c>
      <c r="AA1979" s="7">
        <v>41</v>
      </c>
      <c r="AB1979" s="6">
        <v>98</v>
      </c>
      <c r="AC1979" s="7">
        <v>2.83</v>
      </c>
      <c r="AD1979" s="7">
        <v>8.33</v>
      </c>
      <c r="AE1979" s="7">
        <v>6.67</v>
      </c>
      <c r="AF1979" s="1">
        <v>3.0400000000000002E-3</v>
      </c>
      <c r="AG1979" s="1">
        <v>5.4400000000000004E-3</v>
      </c>
      <c r="AH1979" s="7">
        <v>0.09</v>
      </c>
      <c r="AI1979" s="7">
        <v>0.56000000000000005</v>
      </c>
      <c r="AJ1979" s="7">
        <v>10</v>
      </c>
      <c r="AK1979" s="7">
        <v>15</v>
      </c>
      <c r="AL1979" s="7">
        <v>0</v>
      </c>
      <c r="AM1979" s="7">
        <v>0</v>
      </c>
      <c r="AN1979" s="7">
        <v>0</v>
      </c>
      <c r="AO1979" s="7">
        <v>1</v>
      </c>
      <c r="AP1979" s="7">
        <v>1</v>
      </c>
      <c r="AQ1979" s="7">
        <v>5</v>
      </c>
      <c r="AR1979">
        <f t="shared" si="122"/>
        <v>4.8640000000000003E-3</v>
      </c>
      <c r="AS1979">
        <f t="shared" si="123"/>
        <v>5.8026666666666669E-3</v>
      </c>
    </row>
    <row r="1980" spans="1:45" ht="29.5" thickBot="1">
      <c r="A1980" t="str">
        <f t="shared" si="120"/>
        <v>Nick FolesQB2013</v>
      </c>
      <c r="B1980" s="3" t="s">
        <v>615</v>
      </c>
      <c r="C1980" s="1" t="s">
        <v>12</v>
      </c>
      <c r="D1980" s="1">
        <v>36</v>
      </c>
      <c r="E1980" s="1">
        <v>2013</v>
      </c>
      <c r="F1980" s="1">
        <v>1</v>
      </c>
      <c r="G1980" s="6">
        <v>11</v>
      </c>
      <c r="H1980" s="6">
        <v>29</v>
      </c>
      <c r="I1980" s="7">
        <v>1</v>
      </c>
      <c r="J1980" s="7">
        <v>1</v>
      </c>
      <c r="K1980" s="7">
        <v>1</v>
      </c>
      <c r="L1980" s="7">
        <v>1</v>
      </c>
      <c r="M1980" s="7">
        <v>1</v>
      </c>
      <c r="N1980" s="7">
        <v>0</v>
      </c>
      <c r="O1980" s="6">
        <v>0.75</v>
      </c>
      <c r="P1980" s="7">
        <v>0.84</v>
      </c>
      <c r="Q1980" s="7">
        <v>0.06</v>
      </c>
      <c r="R1980" s="7">
        <v>-0.41</v>
      </c>
      <c r="S1980" s="7">
        <v>-0.91</v>
      </c>
      <c r="T1980" s="7">
        <v>24</v>
      </c>
      <c r="U1980" s="7">
        <v>3</v>
      </c>
      <c r="V1980" s="7">
        <v>88</v>
      </c>
      <c r="W1980" s="7">
        <f t="shared" si="121"/>
        <v>40</v>
      </c>
      <c r="X1980" s="7">
        <v>7</v>
      </c>
      <c r="Y1980" s="7">
        <v>23</v>
      </c>
      <c r="Z1980" s="7"/>
      <c r="AA1980" s="7"/>
      <c r="AB1980" s="6">
        <v>35</v>
      </c>
      <c r="AC1980" s="7">
        <v>14.89</v>
      </c>
      <c r="AD1980" s="7">
        <v>24.16</v>
      </c>
      <c r="AE1980" s="7">
        <v>18.920000000000002</v>
      </c>
      <c r="AF1980" s="1" t="s">
        <v>1885</v>
      </c>
      <c r="AG1980" s="1" t="s">
        <v>1885</v>
      </c>
      <c r="AH1980" s="7"/>
      <c r="AI1980" s="7"/>
      <c r="AJ1980" s="7">
        <v>7</v>
      </c>
      <c r="AK1980" s="7"/>
      <c r="AL1980" s="7">
        <v>0</v>
      </c>
      <c r="AM1980" s="7">
        <v>0</v>
      </c>
      <c r="AN1980" s="7">
        <v>0</v>
      </c>
      <c r="AO1980" s="7">
        <v>0</v>
      </c>
      <c r="AP1980" s="7">
        <v>0</v>
      </c>
      <c r="AQ1980" s="7">
        <v>2</v>
      </c>
      <c r="AR1980" t="str">
        <f t="shared" si="122"/>
        <v/>
      </c>
      <c r="AS1980" t="str">
        <f t="shared" si="123"/>
        <v/>
      </c>
    </row>
    <row r="1981" spans="1:45" ht="44" thickBot="1">
      <c r="A1981" t="str">
        <f t="shared" si="120"/>
        <v>Marquise GoodwinWR2013</v>
      </c>
      <c r="B1981" s="3" t="s">
        <v>695</v>
      </c>
      <c r="C1981" s="1" t="s">
        <v>16</v>
      </c>
      <c r="D1981" s="1">
        <v>98</v>
      </c>
      <c r="E1981" s="1">
        <v>2013</v>
      </c>
      <c r="F1981" s="1">
        <v>3</v>
      </c>
      <c r="G1981" s="6">
        <v>99</v>
      </c>
      <c r="H1981" s="6"/>
      <c r="I1981" s="7">
        <v>0</v>
      </c>
      <c r="J1981" s="7">
        <v>0</v>
      </c>
      <c r="K1981" s="7">
        <v>0</v>
      </c>
      <c r="L1981" s="7">
        <v>0</v>
      </c>
      <c r="M1981" s="7">
        <v>0</v>
      </c>
      <c r="N1981" s="7">
        <v>0</v>
      </c>
      <c r="O1981" s="6">
        <v>-0.59</v>
      </c>
      <c r="P1981" s="7">
        <v>-0.59</v>
      </c>
      <c r="Q1981" s="7">
        <v>-0.59</v>
      </c>
      <c r="R1981" s="7">
        <v>-1.05</v>
      </c>
      <c r="S1981" s="7">
        <v>-0.59</v>
      </c>
      <c r="T1981" s="7">
        <v>23</v>
      </c>
      <c r="U1981" s="7">
        <v>3</v>
      </c>
      <c r="V1981" s="7">
        <v>78</v>
      </c>
      <c r="W1981" s="7" t="str">
        <f t="shared" si="121"/>
        <v/>
      </c>
      <c r="X1981" s="7">
        <v>110</v>
      </c>
      <c r="Y1981" s="7">
        <v>184</v>
      </c>
      <c r="Z1981" s="7"/>
      <c r="AA1981" s="7">
        <v>126</v>
      </c>
      <c r="AB1981" s="6"/>
      <c r="AC1981" s="7"/>
      <c r="AD1981" s="7">
        <v>5.38</v>
      </c>
      <c r="AE1981" s="7"/>
      <c r="AF1981" s="1" t="s">
        <v>1885</v>
      </c>
      <c r="AG1981" s="1">
        <v>8.7066666666666667E-2</v>
      </c>
      <c r="AH1981" s="7"/>
      <c r="AI1981" s="7">
        <v>1.47</v>
      </c>
      <c r="AJ1981" s="7"/>
      <c r="AK1981" s="7">
        <v>12</v>
      </c>
      <c r="AL1981" s="7">
        <v>0</v>
      </c>
      <c r="AM1981" s="7">
        <v>0</v>
      </c>
      <c r="AN1981" s="7">
        <v>0</v>
      </c>
      <c r="AO1981" s="7">
        <v>0</v>
      </c>
      <c r="AP1981" s="7">
        <v>0</v>
      </c>
      <c r="AQ1981" s="7">
        <v>1</v>
      </c>
      <c r="AR1981" t="str">
        <f t="shared" si="122"/>
        <v/>
      </c>
      <c r="AS1981">
        <f t="shared" si="123"/>
        <v>0.11608888888888892</v>
      </c>
    </row>
    <row r="1982" spans="1:45" ht="29.5" thickBot="1">
      <c r="A1982" t="str">
        <f t="shared" si="120"/>
        <v>Ladarius GreenTE2013</v>
      </c>
      <c r="B1982" s="3" t="s">
        <v>594</v>
      </c>
      <c r="C1982" s="1" t="s">
        <v>49</v>
      </c>
      <c r="D1982" s="1">
        <v>39</v>
      </c>
      <c r="E1982" s="1">
        <v>2013</v>
      </c>
      <c r="F1982" s="1">
        <v>4</v>
      </c>
      <c r="G1982" s="6">
        <v>39</v>
      </c>
      <c r="H1982" s="6">
        <v>52</v>
      </c>
      <c r="I1982" s="7">
        <v>0</v>
      </c>
      <c r="J1982" s="7">
        <v>0</v>
      </c>
      <c r="K1982" s="7">
        <v>0</v>
      </c>
      <c r="L1982" s="7">
        <v>0</v>
      </c>
      <c r="M1982" s="7">
        <v>0</v>
      </c>
      <c r="N1982" s="7">
        <v>0</v>
      </c>
      <c r="O1982" s="6">
        <v>-0.42</v>
      </c>
      <c r="P1982" s="7">
        <v>-0.93</v>
      </c>
      <c r="Q1982" s="7">
        <v>-0.84</v>
      </c>
      <c r="R1982" s="7">
        <v>-1.1399999999999999</v>
      </c>
      <c r="S1982" s="7">
        <v>-1.1399999999999999</v>
      </c>
      <c r="T1982" s="7">
        <v>23</v>
      </c>
      <c r="U1982" s="7">
        <v>4</v>
      </c>
      <c r="V1982" s="7">
        <v>110</v>
      </c>
      <c r="W1982" s="7">
        <f t="shared" si="121"/>
        <v>25</v>
      </c>
      <c r="X1982" s="7">
        <v>8</v>
      </c>
      <c r="Y1982" s="7">
        <v>17</v>
      </c>
      <c r="Z1982" s="7">
        <v>8</v>
      </c>
      <c r="AA1982" s="7">
        <v>22</v>
      </c>
      <c r="AB1982" s="6">
        <v>81</v>
      </c>
      <c r="AC1982" s="7">
        <v>3.2</v>
      </c>
      <c r="AD1982" s="7">
        <v>4.54</v>
      </c>
      <c r="AE1982" s="7">
        <v>2.97</v>
      </c>
      <c r="AF1982" s="1">
        <v>4.3199999999999995E-2</v>
      </c>
      <c r="AG1982" s="1">
        <v>5.4899999999999997E-2</v>
      </c>
      <c r="AH1982" s="7">
        <v>1.87</v>
      </c>
      <c r="AI1982" s="7">
        <v>2.67</v>
      </c>
      <c r="AJ1982" s="7">
        <v>3</v>
      </c>
      <c r="AK1982" s="7">
        <v>16</v>
      </c>
      <c r="AL1982" s="7">
        <v>0</v>
      </c>
      <c r="AM1982" s="7">
        <v>0</v>
      </c>
      <c r="AN1982" s="7">
        <v>0</v>
      </c>
      <c r="AO1982" s="7">
        <v>0</v>
      </c>
      <c r="AP1982" s="7">
        <v>0</v>
      </c>
      <c r="AQ1982" s="7">
        <v>2</v>
      </c>
      <c r="AR1982">
        <f t="shared" si="122"/>
        <v>0.23040000000000002</v>
      </c>
      <c r="AS1982">
        <f t="shared" si="123"/>
        <v>5.4899999999999997E-2</v>
      </c>
    </row>
    <row r="1983" spans="1:45" ht="29.5" thickBot="1">
      <c r="A1983" t="str">
        <f t="shared" si="120"/>
        <v>DeVier PoseyWR2013</v>
      </c>
      <c r="B1983" s="3" t="s">
        <v>607</v>
      </c>
      <c r="C1983" s="1" t="s">
        <v>16</v>
      </c>
      <c r="D1983" s="1">
        <v>99</v>
      </c>
      <c r="E1983" s="1">
        <v>2013</v>
      </c>
      <c r="F1983" s="1">
        <v>3</v>
      </c>
      <c r="G1983" s="6">
        <v>121</v>
      </c>
      <c r="H1983" s="6">
        <v>136</v>
      </c>
      <c r="I1983" s="7">
        <v>0</v>
      </c>
      <c r="J1983" s="7">
        <v>0</v>
      </c>
      <c r="K1983" s="7">
        <v>0</v>
      </c>
      <c r="L1983" s="7">
        <v>0</v>
      </c>
      <c r="M1983" s="7">
        <v>0</v>
      </c>
      <c r="N1983" s="7">
        <v>0</v>
      </c>
      <c r="O1983" s="6">
        <v>-0.34</v>
      </c>
      <c r="P1983" s="7">
        <v>-0.92</v>
      </c>
      <c r="Q1983" s="7">
        <v>-0.92</v>
      </c>
      <c r="R1983" s="7">
        <v>-0.92</v>
      </c>
      <c r="S1983" s="7">
        <v>-0.92</v>
      </c>
      <c r="T1983" s="7">
        <v>24</v>
      </c>
      <c r="U1983" s="7">
        <v>3</v>
      </c>
      <c r="V1983" s="7">
        <v>68</v>
      </c>
      <c r="W1983" s="7">
        <f t="shared" si="121"/>
        <v>96</v>
      </c>
      <c r="X1983" s="7">
        <v>171</v>
      </c>
      <c r="Y1983" s="7">
        <v>197</v>
      </c>
      <c r="Z1983" s="7"/>
      <c r="AA1983" s="7"/>
      <c r="AB1983" s="6">
        <v>147</v>
      </c>
      <c r="AC1983" s="7">
        <v>1.31</v>
      </c>
      <c r="AD1983" s="7">
        <v>2.1800000000000002</v>
      </c>
      <c r="AE1983" s="7">
        <v>4</v>
      </c>
      <c r="AF1983" s="1">
        <v>3.6654545454545454E-2</v>
      </c>
      <c r="AG1983" s="1">
        <v>4.8666666666666664E-2</v>
      </c>
      <c r="AH1983" s="7">
        <v>1</v>
      </c>
      <c r="AI1983" s="7">
        <v>0.94</v>
      </c>
      <c r="AJ1983" s="7">
        <v>11</v>
      </c>
      <c r="AK1983" s="7">
        <v>12</v>
      </c>
      <c r="AL1983" s="7">
        <v>0</v>
      </c>
      <c r="AM1983" s="7">
        <v>0</v>
      </c>
      <c r="AN1983" s="7">
        <v>0</v>
      </c>
      <c r="AO1983" s="7">
        <v>0</v>
      </c>
      <c r="AP1983" s="7">
        <v>0</v>
      </c>
      <c r="AQ1983" s="7">
        <v>2</v>
      </c>
      <c r="AR1983">
        <f t="shared" si="122"/>
        <v>5.3315702479338915E-2</v>
      </c>
      <c r="AS1983">
        <f t="shared" si="123"/>
        <v>6.4888888888888926E-2</v>
      </c>
    </row>
    <row r="1984" spans="1:45" ht="44" thickBot="1">
      <c r="A1984" t="str">
        <f t="shared" si="120"/>
        <v>Vance McDonaldTE2013</v>
      </c>
      <c r="B1984" s="3" t="s">
        <v>696</v>
      </c>
      <c r="C1984" s="1" t="s">
        <v>49</v>
      </c>
      <c r="D1984" s="1">
        <v>40</v>
      </c>
      <c r="E1984" s="1">
        <v>2013</v>
      </c>
      <c r="F1984" s="1">
        <v>4</v>
      </c>
      <c r="G1984" s="6">
        <v>61</v>
      </c>
      <c r="H1984" s="6">
        <v>96.5</v>
      </c>
      <c r="I1984" s="7">
        <v>0</v>
      </c>
      <c r="J1984" s="7">
        <v>0</v>
      </c>
      <c r="K1984" s="7">
        <v>0</v>
      </c>
      <c r="L1984" s="7">
        <v>0</v>
      </c>
      <c r="M1984" s="7">
        <v>0</v>
      </c>
      <c r="N1984" s="7">
        <v>0</v>
      </c>
      <c r="O1984" s="6">
        <v>-0.84</v>
      </c>
      <c r="P1984" s="7">
        <v>-1.41</v>
      </c>
      <c r="Q1984" s="7">
        <v>-1.79</v>
      </c>
      <c r="R1984" s="7">
        <v>-1.74</v>
      </c>
      <c r="S1984" s="7">
        <v>-2.15</v>
      </c>
      <c r="T1984" s="7">
        <v>23</v>
      </c>
      <c r="U1984" s="7">
        <v>2</v>
      </c>
      <c r="V1984" s="7">
        <v>55</v>
      </c>
      <c r="W1984" s="7" t="str">
        <f t="shared" si="121"/>
        <v/>
      </c>
      <c r="X1984" s="7">
        <v>52</v>
      </c>
      <c r="Y1984" s="7">
        <v>55</v>
      </c>
      <c r="Z1984" s="7">
        <v>31</v>
      </c>
      <c r="AA1984" s="7">
        <v>44</v>
      </c>
      <c r="AB1984" s="6"/>
      <c r="AC1984" s="7"/>
      <c r="AD1984" s="7">
        <v>1.33</v>
      </c>
      <c r="AE1984" s="7">
        <v>0.5</v>
      </c>
      <c r="AF1984" s="1" t="s">
        <v>1885</v>
      </c>
      <c r="AG1984" s="1">
        <v>5.3760000000000002E-2</v>
      </c>
      <c r="AH1984" s="7"/>
      <c r="AI1984" s="7">
        <v>0.63</v>
      </c>
      <c r="AJ1984" s="7"/>
      <c r="AK1984" s="7">
        <v>15</v>
      </c>
      <c r="AL1984" s="7">
        <v>0</v>
      </c>
      <c r="AM1984" s="7">
        <v>0</v>
      </c>
      <c r="AN1984" s="7">
        <v>0</v>
      </c>
      <c r="AO1984" s="7">
        <v>0</v>
      </c>
      <c r="AP1984" s="7">
        <v>0</v>
      </c>
      <c r="AQ1984" s="7">
        <v>1</v>
      </c>
      <c r="AR1984" t="str">
        <f t="shared" si="122"/>
        <v/>
      </c>
      <c r="AS1984">
        <f t="shared" si="123"/>
        <v>5.7343999999999999E-2</v>
      </c>
    </row>
    <row r="1985" spans="1:45" ht="29.5" thickBot="1">
      <c r="A1985" t="str">
        <f t="shared" si="120"/>
        <v>Jarius WrightWR2013</v>
      </c>
      <c r="B1985" s="3" t="s">
        <v>642</v>
      </c>
      <c r="C1985" s="1" t="s">
        <v>16</v>
      </c>
      <c r="D1985" s="1">
        <v>100</v>
      </c>
      <c r="E1985" s="1">
        <v>2013</v>
      </c>
      <c r="F1985" s="1">
        <v>3</v>
      </c>
      <c r="G1985" s="6">
        <v>86</v>
      </c>
      <c r="H1985" s="6">
        <v>61</v>
      </c>
      <c r="I1985" s="7">
        <v>0</v>
      </c>
      <c r="J1985" s="7">
        <v>0</v>
      </c>
      <c r="K1985" s="7">
        <v>0</v>
      </c>
      <c r="L1985" s="7">
        <v>0</v>
      </c>
      <c r="M1985" s="7">
        <v>0</v>
      </c>
      <c r="N1985" s="7">
        <v>0</v>
      </c>
      <c r="O1985" s="6">
        <v>-0.1</v>
      </c>
      <c r="P1985" s="7">
        <v>0.08</v>
      </c>
      <c r="Q1985" s="7">
        <v>-0.54</v>
      </c>
      <c r="R1985" s="7">
        <v>-0.87</v>
      </c>
      <c r="S1985" s="7">
        <v>-0.87</v>
      </c>
      <c r="T1985" s="7">
        <v>24</v>
      </c>
      <c r="U1985" s="7">
        <v>4</v>
      </c>
      <c r="V1985" s="7">
        <v>118</v>
      </c>
      <c r="W1985" s="7">
        <f t="shared" si="121"/>
        <v>162</v>
      </c>
      <c r="X1985" s="7">
        <v>156</v>
      </c>
      <c r="Y1985" s="7">
        <v>128</v>
      </c>
      <c r="Z1985" s="7">
        <v>162</v>
      </c>
      <c r="AA1985" s="7"/>
      <c r="AB1985" s="6">
        <v>90</v>
      </c>
      <c r="AC1985" s="7">
        <v>9.44</v>
      </c>
      <c r="AD1985" s="7">
        <v>5.46</v>
      </c>
      <c r="AE1985" s="7">
        <v>7.49</v>
      </c>
      <c r="AF1985" s="1" t="s">
        <v>1885</v>
      </c>
      <c r="AG1985" s="1" t="s">
        <v>1885</v>
      </c>
      <c r="AH1985" s="7"/>
      <c r="AI1985" s="7"/>
      <c r="AJ1985" s="7">
        <v>7</v>
      </c>
      <c r="AK1985" s="7"/>
      <c r="AL1985" s="7">
        <v>0</v>
      </c>
      <c r="AM1985" s="7">
        <v>0</v>
      </c>
      <c r="AN1985" s="7">
        <v>0</v>
      </c>
      <c r="AO1985" s="7">
        <v>0</v>
      </c>
      <c r="AP1985" s="7">
        <v>0</v>
      </c>
      <c r="AQ1985" s="7">
        <v>2</v>
      </c>
      <c r="AR1985" t="str">
        <f t="shared" si="122"/>
        <v/>
      </c>
      <c r="AS1985" t="str">
        <f t="shared" si="123"/>
        <v/>
      </c>
    </row>
    <row r="1986" spans="1:45" ht="29.5" thickBot="1">
      <c r="A1986" t="str">
        <f t="shared" si="120"/>
        <v>Santana MossWR2013</v>
      </c>
      <c r="B1986" s="3" t="s">
        <v>84</v>
      </c>
      <c r="C1986" s="1" t="s">
        <v>16</v>
      </c>
      <c r="D1986" s="1">
        <v>101</v>
      </c>
      <c r="E1986" s="1">
        <v>2013</v>
      </c>
      <c r="F1986" s="1">
        <v>3</v>
      </c>
      <c r="G1986" s="6">
        <v>71</v>
      </c>
      <c r="H1986" s="6"/>
      <c r="I1986" s="7">
        <v>0</v>
      </c>
      <c r="J1986" s="7">
        <v>0</v>
      </c>
      <c r="K1986" s="7">
        <v>0</v>
      </c>
      <c r="L1986" s="7">
        <v>0</v>
      </c>
      <c r="M1986" s="7">
        <v>0</v>
      </c>
      <c r="N1986" s="7">
        <v>4</v>
      </c>
      <c r="O1986" s="6">
        <v>-0.21</v>
      </c>
      <c r="P1986" s="7">
        <v>-0.21</v>
      </c>
      <c r="Q1986" s="7">
        <v>-0.21</v>
      </c>
      <c r="R1986" s="7">
        <v>-0.21</v>
      </c>
      <c r="S1986" s="7">
        <v>-0.21</v>
      </c>
      <c r="T1986" s="7">
        <v>34</v>
      </c>
      <c r="U1986" s="7">
        <v>1</v>
      </c>
      <c r="V1986" s="7">
        <v>16</v>
      </c>
      <c r="W1986" s="7">
        <f t="shared" si="121"/>
        <v>71</v>
      </c>
      <c r="X1986" s="7">
        <v>163</v>
      </c>
      <c r="Y1986" s="7"/>
      <c r="Z1986" s="7"/>
      <c r="AA1986" s="7"/>
      <c r="AB1986" s="6">
        <v>48</v>
      </c>
      <c r="AC1986" s="7">
        <v>9.23</v>
      </c>
      <c r="AD1986" s="7">
        <v>6.36</v>
      </c>
      <c r="AE1986" s="7"/>
      <c r="AF1986" s="1">
        <v>0.14460000000000001</v>
      </c>
      <c r="AG1986" s="1">
        <v>0.1356</v>
      </c>
      <c r="AH1986" s="7">
        <v>1.77</v>
      </c>
      <c r="AI1986" s="7">
        <v>1</v>
      </c>
      <c r="AJ1986" s="7">
        <v>16</v>
      </c>
      <c r="AK1986" s="7">
        <v>16</v>
      </c>
      <c r="AL1986" s="7">
        <v>0</v>
      </c>
      <c r="AM1986" s="7">
        <v>0</v>
      </c>
      <c r="AN1986" s="7">
        <v>0</v>
      </c>
      <c r="AO1986" s="7">
        <v>0</v>
      </c>
      <c r="AP1986" s="7">
        <v>0</v>
      </c>
      <c r="AQ1986" s="7">
        <v>13</v>
      </c>
      <c r="AR1986">
        <f t="shared" si="122"/>
        <v>0.14460000000000001</v>
      </c>
      <c r="AS1986">
        <f t="shared" si="123"/>
        <v>0.1356</v>
      </c>
    </row>
    <row r="1987" spans="1:45" ht="29.5" thickBot="1">
      <c r="A1987" t="str">
        <f t="shared" ref="A1987:A2050" si="124">B1987&amp;C1987&amp;E1987</f>
        <v>Doug BaldwinWR2013</v>
      </c>
      <c r="B1987" s="3" t="s">
        <v>587</v>
      </c>
      <c r="C1987" s="1" t="s">
        <v>16</v>
      </c>
      <c r="D1987" s="1">
        <v>102</v>
      </c>
      <c r="E1987" s="1">
        <v>2013</v>
      </c>
      <c r="F1987" s="1">
        <v>3</v>
      </c>
      <c r="G1987" s="6">
        <v>41</v>
      </c>
      <c r="H1987" s="6">
        <v>43</v>
      </c>
      <c r="I1987" s="7">
        <v>0</v>
      </c>
      <c r="J1987" s="7">
        <v>0</v>
      </c>
      <c r="K1987" s="7">
        <v>1</v>
      </c>
      <c r="L1987" s="7">
        <v>2</v>
      </c>
      <c r="M1987" s="7">
        <v>3</v>
      </c>
      <c r="N1987" s="7">
        <v>0</v>
      </c>
      <c r="O1987" s="6">
        <v>0.17</v>
      </c>
      <c r="P1987" s="7">
        <v>0.24</v>
      </c>
      <c r="Q1987" s="7">
        <v>0.9</v>
      </c>
      <c r="R1987" s="7">
        <v>1.56</v>
      </c>
      <c r="S1987" s="7">
        <v>2.21</v>
      </c>
      <c r="T1987" s="7">
        <v>25</v>
      </c>
      <c r="U1987" s="7">
        <v>8</v>
      </c>
      <c r="V1987" s="7">
        <v>300</v>
      </c>
      <c r="W1987" s="7">
        <f t="shared" ref="W1987:W2050" si="125">IFERROR(VLOOKUP(B1987&amp;C1987&amp;E1987-1,A:D,4,0),"")</f>
        <v>64</v>
      </c>
      <c r="X1987" s="7">
        <v>74</v>
      </c>
      <c r="Y1987" s="7">
        <v>81.5</v>
      </c>
      <c r="Z1987" s="7">
        <v>36</v>
      </c>
      <c r="AA1987" s="7">
        <v>16</v>
      </c>
      <c r="AB1987" s="6">
        <v>78</v>
      </c>
      <c r="AC1987" s="7">
        <v>5.97</v>
      </c>
      <c r="AD1987" s="7">
        <v>9.9</v>
      </c>
      <c r="AE1987" s="7">
        <v>10.46</v>
      </c>
      <c r="AF1987" s="1">
        <v>0.1510857142857143</v>
      </c>
      <c r="AG1987" s="1">
        <v>0.18909999999999999</v>
      </c>
      <c r="AH1987" s="7">
        <v>1.57</v>
      </c>
      <c r="AI1987" s="7">
        <v>1.83</v>
      </c>
      <c r="AJ1987" s="7">
        <v>14</v>
      </c>
      <c r="AK1987" s="7">
        <v>16</v>
      </c>
      <c r="AL1987" s="7">
        <v>0</v>
      </c>
      <c r="AM1987" s="7">
        <v>0</v>
      </c>
      <c r="AN1987" s="7">
        <v>1</v>
      </c>
      <c r="AO1987" s="7">
        <v>2</v>
      </c>
      <c r="AP1987" s="7">
        <v>2</v>
      </c>
      <c r="AQ1987" s="7">
        <v>3</v>
      </c>
      <c r="AR1987">
        <f t="shared" ref="AR1987:AR2050" si="126">IF(AF1987="","",_xlfn.NUMBERVALUE(AF1987)*16/AJ1987)</f>
        <v>0.17266938775510171</v>
      </c>
      <c r="AS1987">
        <f t="shared" ref="AS1987:AS2050" si="127">IF(AG1987="","",_xlfn.NUMBERVALUE(AG1987)*16/AK1987)</f>
        <v>0.18909999999999999</v>
      </c>
    </row>
    <row r="1988" spans="1:45" ht="29.5" thickBot="1">
      <c r="A1988" t="str">
        <f t="shared" si="124"/>
        <v>Marquess WilsonWR2013</v>
      </c>
      <c r="B1988" s="3" t="s">
        <v>697</v>
      </c>
      <c r="C1988" s="1" t="s">
        <v>16</v>
      </c>
      <c r="D1988" s="1">
        <v>103</v>
      </c>
      <c r="E1988" s="1">
        <v>2013</v>
      </c>
      <c r="F1988" s="1">
        <v>3</v>
      </c>
      <c r="G1988" s="6">
        <v>167</v>
      </c>
      <c r="H1988" s="6">
        <v>108</v>
      </c>
      <c r="I1988" s="7">
        <v>0</v>
      </c>
      <c r="J1988" s="7">
        <v>0</v>
      </c>
      <c r="K1988" s="7">
        <v>0</v>
      </c>
      <c r="L1988" s="7">
        <v>0</v>
      </c>
      <c r="M1988" s="7">
        <v>0</v>
      </c>
      <c r="N1988" s="7">
        <v>0</v>
      </c>
      <c r="O1988" s="6">
        <v>0</v>
      </c>
      <c r="P1988" s="7">
        <v>-0.66</v>
      </c>
      <c r="Q1988" s="7">
        <v>-0.62</v>
      </c>
      <c r="R1988" s="7">
        <v>-1.1499999999999999</v>
      </c>
      <c r="S1988" s="7">
        <v>-1.1499999999999999</v>
      </c>
      <c r="T1988" s="7">
        <v>21</v>
      </c>
      <c r="U1988" s="7">
        <v>7</v>
      </c>
      <c r="V1988" s="7">
        <v>236</v>
      </c>
      <c r="W1988" s="7" t="str">
        <f t="shared" si="125"/>
        <v/>
      </c>
      <c r="X1988" s="7">
        <v>73</v>
      </c>
      <c r="Y1988" s="7">
        <v>70</v>
      </c>
      <c r="Z1988" s="7">
        <v>125</v>
      </c>
      <c r="AA1988" s="7"/>
      <c r="AB1988" s="6"/>
      <c r="AC1988" s="7"/>
      <c r="AD1988" s="7">
        <v>0.33</v>
      </c>
      <c r="AE1988" s="7">
        <v>5.29</v>
      </c>
      <c r="AF1988" s="1" t="s">
        <v>1885</v>
      </c>
      <c r="AG1988" s="1">
        <v>7.4000000000000003E-3</v>
      </c>
      <c r="AH1988" s="7"/>
      <c r="AI1988" s="7">
        <v>0.35</v>
      </c>
      <c r="AJ1988" s="7"/>
      <c r="AK1988" s="7">
        <v>8</v>
      </c>
      <c r="AL1988" s="7">
        <v>0</v>
      </c>
      <c r="AM1988" s="7">
        <v>0</v>
      </c>
      <c r="AN1988" s="7">
        <v>0</v>
      </c>
      <c r="AO1988" s="7">
        <v>0</v>
      </c>
      <c r="AP1988" s="7">
        <v>0</v>
      </c>
      <c r="AQ1988" s="7">
        <v>1</v>
      </c>
      <c r="AR1988" t="str">
        <f t="shared" si="126"/>
        <v/>
      </c>
      <c r="AS1988">
        <f t="shared" si="127"/>
        <v>1.4800000000000001E-2</v>
      </c>
    </row>
    <row r="1989" spans="1:45" ht="29.5" thickBot="1">
      <c r="A1989" t="str">
        <f t="shared" si="124"/>
        <v>Donnie AveryWR2013</v>
      </c>
      <c r="B1989" s="3" t="s">
        <v>150</v>
      </c>
      <c r="C1989" s="1" t="s">
        <v>16</v>
      </c>
      <c r="D1989" s="1">
        <v>105</v>
      </c>
      <c r="E1989" s="1">
        <v>2013</v>
      </c>
      <c r="F1989" s="1">
        <v>3</v>
      </c>
      <c r="G1989" s="6">
        <v>62</v>
      </c>
      <c r="H1989" s="6">
        <v>111</v>
      </c>
      <c r="I1989" s="7">
        <v>0</v>
      </c>
      <c r="J1989" s="7">
        <v>0</v>
      </c>
      <c r="K1989" s="7">
        <v>0</v>
      </c>
      <c r="L1989" s="7">
        <v>0</v>
      </c>
      <c r="M1989" s="7">
        <v>0</v>
      </c>
      <c r="N1989" s="7">
        <v>0</v>
      </c>
      <c r="O1989" s="6">
        <v>0.66</v>
      </c>
      <c r="P1989" s="7">
        <v>0.53</v>
      </c>
      <c r="Q1989" s="7">
        <v>0.53</v>
      </c>
      <c r="R1989" s="7">
        <v>0.53</v>
      </c>
      <c r="S1989" s="7">
        <v>0.53</v>
      </c>
      <c r="T1989" s="7">
        <v>29</v>
      </c>
      <c r="U1989" s="7">
        <v>2</v>
      </c>
      <c r="V1989" s="7">
        <v>33</v>
      </c>
      <c r="W1989" s="7">
        <f t="shared" si="125"/>
        <v>147</v>
      </c>
      <c r="X1989" s="7">
        <v>143.5</v>
      </c>
      <c r="Y1989" s="7"/>
      <c r="Z1989" s="7"/>
      <c r="AA1989" s="7"/>
      <c r="AB1989" s="6">
        <v>42</v>
      </c>
      <c r="AC1989" s="7">
        <v>9.81</v>
      </c>
      <c r="AD1989" s="7">
        <v>7.01</v>
      </c>
      <c r="AE1989" s="7">
        <v>5.43</v>
      </c>
      <c r="AF1989" s="1">
        <v>0.19439999999999999</v>
      </c>
      <c r="AG1989" s="1">
        <v>0.13059999999999999</v>
      </c>
      <c r="AH1989" s="7">
        <v>1.22</v>
      </c>
      <c r="AI1989" s="7">
        <v>1.24</v>
      </c>
      <c r="AJ1989" s="7">
        <v>16</v>
      </c>
      <c r="AK1989" s="7">
        <v>16</v>
      </c>
      <c r="AL1989" s="7">
        <v>0</v>
      </c>
      <c r="AM1989" s="7">
        <v>0</v>
      </c>
      <c r="AN1989" s="7">
        <v>0</v>
      </c>
      <c r="AO1989" s="7">
        <v>0</v>
      </c>
      <c r="AP1989" s="7">
        <v>0</v>
      </c>
      <c r="AQ1989" s="7">
        <v>6</v>
      </c>
      <c r="AR1989">
        <f t="shared" si="126"/>
        <v>0.19439999999999999</v>
      </c>
      <c r="AS1989">
        <f t="shared" si="127"/>
        <v>0.13059999999999999</v>
      </c>
    </row>
    <row r="1990" spans="1:45" ht="29.5" thickBot="1">
      <c r="A1990" t="str">
        <f t="shared" si="124"/>
        <v>Ace SandersWR2013</v>
      </c>
      <c r="B1990" s="3" t="s">
        <v>698</v>
      </c>
      <c r="C1990" s="1" t="s">
        <v>16</v>
      </c>
      <c r="D1990" s="1">
        <v>106.5</v>
      </c>
      <c r="E1990" s="1">
        <v>2013</v>
      </c>
      <c r="F1990" s="1">
        <v>3</v>
      </c>
      <c r="G1990" s="6">
        <v>66</v>
      </c>
      <c r="H1990" s="6"/>
      <c r="I1990" s="7">
        <v>0</v>
      </c>
      <c r="J1990" s="7">
        <v>0</v>
      </c>
      <c r="K1990" s="7">
        <v>0</v>
      </c>
      <c r="L1990" s="7">
        <v>0</v>
      </c>
      <c r="M1990" s="7">
        <v>0</v>
      </c>
      <c r="N1990" s="7">
        <v>0</v>
      </c>
      <c r="O1990" s="6">
        <v>-0.42</v>
      </c>
      <c r="P1990" s="7">
        <v>-0.42</v>
      </c>
      <c r="Q1990" s="7">
        <v>-0.42</v>
      </c>
      <c r="R1990" s="7">
        <v>-0.42</v>
      </c>
      <c r="S1990" s="7">
        <v>-0.42</v>
      </c>
      <c r="T1990" s="7">
        <v>22</v>
      </c>
      <c r="U1990" s="7">
        <v>4</v>
      </c>
      <c r="V1990" s="7">
        <v>101</v>
      </c>
      <c r="W1990" s="7" t="str">
        <f t="shared" si="125"/>
        <v/>
      </c>
      <c r="X1990" s="7">
        <v>101</v>
      </c>
      <c r="Y1990" s="7"/>
      <c r="Z1990" s="7"/>
      <c r="AA1990" s="7"/>
      <c r="AB1990" s="6"/>
      <c r="AC1990" s="7"/>
      <c r="AD1990" s="7">
        <v>7.05</v>
      </c>
      <c r="AE1990" s="7"/>
      <c r="AF1990" s="1" t="s">
        <v>1885</v>
      </c>
      <c r="AG1990" s="1">
        <v>0.15487999999999999</v>
      </c>
      <c r="AH1990" s="7"/>
      <c r="AI1990" s="7">
        <v>1.1200000000000001</v>
      </c>
      <c r="AJ1990" s="7"/>
      <c r="AK1990" s="7">
        <v>15</v>
      </c>
      <c r="AL1990" s="7">
        <v>0</v>
      </c>
      <c r="AM1990" s="7">
        <v>0</v>
      </c>
      <c r="AN1990" s="7">
        <v>0</v>
      </c>
      <c r="AO1990" s="7">
        <v>0</v>
      </c>
      <c r="AP1990" s="7">
        <v>0</v>
      </c>
      <c r="AQ1990" s="7">
        <v>1</v>
      </c>
      <c r="AR1990" t="str">
        <f t="shared" si="126"/>
        <v/>
      </c>
      <c r="AS1990">
        <f t="shared" si="127"/>
        <v>0.16520533333333332</v>
      </c>
    </row>
    <row r="1991" spans="1:45" ht="29.5" thickBot="1">
      <c r="A1991" t="str">
        <f t="shared" si="124"/>
        <v>Lestar JeanWR2013</v>
      </c>
      <c r="B1991" s="3" t="s">
        <v>598</v>
      </c>
      <c r="C1991" s="1" t="s">
        <v>16</v>
      </c>
      <c r="D1991" s="1">
        <v>108</v>
      </c>
      <c r="E1991" s="1">
        <v>2013</v>
      </c>
      <c r="F1991" s="1">
        <v>3</v>
      </c>
      <c r="G1991" s="6">
        <v>160</v>
      </c>
      <c r="H1991" s="6"/>
      <c r="I1991" s="7">
        <v>0</v>
      </c>
      <c r="J1991" s="7">
        <v>0</v>
      </c>
      <c r="K1991" s="7">
        <v>0</v>
      </c>
      <c r="L1991" s="7">
        <v>0</v>
      </c>
      <c r="M1991" s="7">
        <v>0</v>
      </c>
      <c r="N1991" s="7">
        <v>0</v>
      </c>
      <c r="O1991" s="6">
        <v>-1.08</v>
      </c>
      <c r="P1991" s="7">
        <v>-1.08</v>
      </c>
      <c r="Q1991" s="7">
        <v>-1.08</v>
      </c>
      <c r="R1991" s="7">
        <v>-1.08</v>
      </c>
      <c r="S1991" s="7">
        <v>-1.08</v>
      </c>
      <c r="T1991" s="7">
        <v>25</v>
      </c>
      <c r="U1991" s="7">
        <v>8</v>
      </c>
      <c r="V1991" s="7">
        <v>300</v>
      </c>
      <c r="W1991" s="7">
        <f t="shared" si="125"/>
        <v>77</v>
      </c>
      <c r="X1991" s="7"/>
      <c r="Y1991" s="7"/>
      <c r="Z1991" s="7"/>
      <c r="AA1991" s="7"/>
      <c r="AB1991" s="6">
        <v>132</v>
      </c>
      <c r="AC1991" s="7">
        <v>1.94</v>
      </c>
      <c r="AD1991" s="7">
        <v>0.57999999999999996</v>
      </c>
      <c r="AE1991" s="7"/>
      <c r="AF1991" s="1">
        <v>2.4457142857142854E-2</v>
      </c>
      <c r="AG1991" s="1">
        <v>2.4400000000000002E-2</v>
      </c>
      <c r="AH1991" s="7">
        <v>1.74</v>
      </c>
      <c r="AI1991" s="7">
        <v>0.54</v>
      </c>
      <c r="AJ1991" s="7">
        <v>14</v>
      </c>
      <c r="AK1991" s="7">
        <v>8</v>
      </c>
      <c r="AL1991" s="7">
        <v>0</v>
      </c>
      <c r="AM1991" s="7">
        <v>0</v>
      </c>
      <c r="AN1991" s="7">
        <v>0</v>
      </c>
      <c r="AO1991" s="7">
        <v>0</v>
      </c>
      <c r="AP1991" s="7">
        <v>0</v>
      </c>
      <c r="AQ1991" s="7">
        <v>2</v>
      </c>
      <c r="AR1991">
        <f t="shared" si="126"/>
        <v>2.7951020408163312E-2</v>
      </c>
      <c r="AS1991">
        <f t="shared" si="127"/>
        <v>4.8800000000000003E-2</v>
      </c>
    </row>
    <row r="1992" spans="1:45" ht="29.5" thickBot="1">
      <c r="A1992" t="str">
        <f t="shared" si="124"/>
        <v>Mike GlennonQB2013</v>
      </c>
      <c r="B1992" s="3" t="s">
        <v>699</v>
      </c>
      <c r="C1992" s="1" t="s">
        <v>12</v>
      </c>
      <c r="D1992" s="1">
        <v>38</v>
      </c>
      <c r="E1992" s="1">
        <v>2013</v>
      </c>
      <c r="F1992" s="1">
        <v>1</v>
      </c>
      <c r="G1992" s="6">
        <v>23</v>
      </c>
      <c r="H1992" s="6">
        <v>33</v>
      </c>
      <c r="I1992" s="7">
        <v>0</v>
      </c>
      <c r="J1992" s="7">
        <v>0</v>
      </c>
      <c r="K1992" s="7">
        <v>0</v>
      </c>
      <c r="L1992" s="7">
        <v>0</v>
      </c>
      <c r="M1992" s="7">
        <v>0</v>
      </c>
      <c r="N1992" s="7">
        <v>0</v>
      </c>
      <c r="O1992" s="6">
        <v>0.12</v>
      </c>
      <c r="P1992" s="7">
        <v>0.13</v>
      </c>
      <c r="Q1992" s="7">
        <v>0.13</v>
      </c>
      <c r="R1992" s="7">
        <v>-1.69</v>
      </c>
      <c r="S1992" s="7">
        <v>-1.88</v>
      </c>
      <c r="T1992" s="7">
        <v>24</v>
      </c>
      <c r="U1992" s="7">
        <v>3</v>
      </c>
      <c r="V1992" s="7">
        <v>73</v>
      </c>
      <c r="W1992" s="7" t="str">
        <f t="shared" si="125"/>
        <v/>
      </c>
      <c r="X1992" s="7">
        <v>32</v>
      </c>
      <c r="Y1992" s="7">
        <v>51</v>
      </c>
      <c r="Z1992" s="7">
        <v>53</v>
      </c>
      <c r="AA1992" s="7">
        <v>37</v>
      </c>
      <c r="AB1992" s="6"/>
      <c r="AC1992" s="7"/>
      <c r="AD1992" s="7">
        <v>15.69</v>
      </c>
      <c r="AE1992" s="7">
        <v>18.260000000000002</v>
      </c>
      <c r="AF1992" s="1" t="s">
        <v>1885</v>
      </c>
      <c r="AG1992" s="1" t="s">
        <v>1885</v>
      </c>
      <c r="AH1992" s="7"/>
      <c r="AI1992" s="7"/>
      <c r="AJ1992" s="7"/>
      <c r="AK1992" s="7"/>
      <c r="AL1992" s="7">
        <v>0</v>
      </c>
      <c r="AM1992" s="7">
        <v>0</v>
      </c>
      <c r="AN1992" s="7">
        <v>0</v>
      </c>
      <c r="AO1992" s="7">
        <v>0</v>
      </c>
      <c r="AP1992" s="7">
        <v>0</v>
      </c>
      <c r="AQ1992" s="7">
        <v>1</v>
      </c>
      <c r="AR1992" t="str">
        <f t="shared" si="126"/>
        <v/>
      </c>
      <c r="AS1992" t="str">
        <f t="shared" si="127"/>
        <v/>
      </c>
    </row>
    <row r="1993" spans="1:45" ht="29.5" thickBot="1">
      <c r="A1993" t="str">
        <f t="shared" si="124"/>
        <v>Brock OsweilerQB2013</v>
      </c>
      <c r="B1993" s="3" t="s">
        <v>611</v>
      </c>
      <c r="C1993" s="1" t="s">
        <v>12</v>
      </c>
      <c r="D1993" s="1">
        <v>39</v>
      </c>
      <c r="E1993" s="1">
        <v>2013</v>
      </c>
      <c r="F1993" s="1">
        <v>1</v>
      </c>
      <c r="G1993" s="6">
        <v>53</v>
      </c>
      <c r="H1993" s="6">
        <v>55</v>
      </c>
      <c r="I1993" s="7">
        <v>0</v>
      </c>
      <c r="J1993" s="7">
        <v>0</v>
      </c>
      <c r="K1993" s="7">
        <v>0</v>
      </c>
      <c r="L1993" s="7">
        <v>0</v>
      </c>
      <c r="M1993" s="7">
        <v>0</v>
      </c>
      <c r="N1993" s="7">
        <v>0</v>
      </c>
      <c r="O1993" s="6">
        <v>-0.31</v>
      </c>
      <c r="P1993" s="7">
        <v>-0.78</v>
      </c>
      <c r="Q1993" s="7">
        <v>-0.88</v>
      </c>
      <c r="R1993" s="7">
        <v>-1.1299999999999999</v>
      </c>
      <c r="S1993" s="7">
        <v>-1.42</v>
      </c>
      <c r="T1993" s="7">
        <v>23</v>
      </c>
      <c r="U1993" s="7">
        <v>2</v>
      </c>
      <c r="V1993" s="7">
        <v>57</v>
      </c>
      <c r="W1993" s="7">
        <f t="shared" si="125"/>
        <v>37</v>
      </c>
      <c r="X1993" s="7">
        <v>36</v>
      </c>
      <c r="Y1993" s="7">
        <v>30</v>
      </c>
      <c r="Z1993" s="7">
        <v>26</v>
      </c>
      <c r="AA1993" s="7">
        <v>53</v>
      </c>
      <c r="AB1993" s="6">
        <v>70</v>
      </c>
      <c r="AC1993" s="7">
        <v>-0.16</v>
      </c>
      <c r="AD1993" s="7">
        <v>1</v>
      </c>
      <c r="AE1993" s="7">
        <v>1.62</v>
      </c>
      <c r="AF1993" s="1" t="s">
        <v>1885</v>
      </c>
      <c r="AG1993" s="1" t="s">
        <v>1885</v>
      </c>
      <c r="AH1993" s="7"/>
      <c r="AI1993" s="7"/>
      <c r="AJ1993" s="7">
        <v>5</v>
      </c>
      <c r="AK1993" s="7"/>
      <c r="AL1993" s="7">
        <v>0</v>
      </c>
      <c r="AM1993" s="7">
        <v>0</v>
      </c>
      <c r="AN1993" s="7">
        <v>0</v>
      </c>
      <c r="AO1993" s="7">
        <v>0</v>
      </c>
      <c r="AP1993" s="7">
        <v>0</v>
      </c>
      <c r="AQ1993" s="7">
        <v>2</v>
      </c>
      <c r="AR1993" t="str">
        <f t="shared" si="126"/>
        <v/>
      </c>
      <c r="AS1993" t="str">
        <f t="shared" si="127"/>
        <v/>
      </c>
    </row>
    <row r="1994" spans="1:45" ht="29.5" thickBot="1">
      <c r="A1994" t="str">
        <f t="shared" si="124"/>
        <v>Brice ButlerWR2013</v>
      </c>
      <c r="B1994" s="3" t="s">
        <v>700</v>
      </c>
      <c r="C1994" s="1" t="s">
        <v>16</v>
      </c>
      <c r="D1994" s="1">
        <v>109</v>
      </c>
      <c r="E1994" s="1">
        <v>2013</v>
      </c>
      <c r="F1994" s="1">
        <v>3</v>
      </c>
      <c r="G1994" s="6">
        <v>139</v>
      </c>
      <c r="H1994" s="6"/>
      <c r="I1994" s="7">
        <v>0</v>
      </c>
      <c r="J1994" s="7">
        <v>0</v>
      </c>
      <c r="K1994" s="7">
        <v>0</v>
      </c>
      <c r="L1994" s="7">
        <v>0</v>
      </c>
      <c r="M1994" s="7">
        <v>0</v>
      </c>
      <c r="N1994" s="7">
        <v>0</v>
      </c>
      <c r="O1994" s="6">
        <v>-1.01</v>
      </c>
      <c r="P1994" s="7">
        <v>-1.01</v>
      </c>
      <c r="Q1994" s="7">
        <v>-1.53</v>
      </c>
      <c r="R1994" s="7">
        <v>-2.27</v>
      </c>
      <c r="S1994" s="7">
        <v>-2.27</v>
      </c>
      <c r="T1994" s="7">
        <v>23</v>
      </c>
      <c r="U1994" s="7">
        <v>7</v>
      </c>
      <c r="V1994" s="7">
        <v>209</v>
      </c>
      <c r="W1994" s="7" t="str">
        <f t="shared" si="125"/>
        <v/>
      </c>
      <c r="X1994" s="7">
        <v>147</v>
      </c>
      <c r="Y1994" s="7">
        <v>166</v>
      </c>
      <c r="Z1994" s="7">
        <v>152</v>
      </c>
      <c r="AA1994" s="7">
        <v>149</v>
      </c>
      <c r="AB1994" s="6"/>
      <c r="AC1994" s="7"/>
      <c r="AD1994" s="7">
        <v>1.93</v>
      </c>
      <c r="AE1994" s="7"/>
      <c r="AF1994" s="1" t="s">
        <v>1885</v>
      </c>
      <c r="AG1994" s="1">
        <v>6.4355555555555555E-2</v>
      </c>
      <c r="AH1994" s="7"/>
      <c r="AI1994" s="7">
        <v>0.74</v>
      </c>
      <c r="AJ1994" s="7"/>
      <c r="AK1994" s="7">
        <v>9</v>
      </c>
      <c r="AL1994" s="7">
        <v>0</v>
      </c>
      <c r="AM1994" s="7">
        <v>0</v>
      </c>
      <c r="AN1994" s="7">
        <v>0</v>
      </c>
      <c r="AO1994" s="7">
        <v>0</v>
      </c>
      <c r="AP1994" s="7">
        <v>0</v>
      </c>
      <c r="AQ1994" s="7">
        <v>1</v>
      </c>
      <c r="AR1994" t="str">
        <f t="shared" si="126"/>
        <v/>
      </c>
      <c r="AS1994">
        <f t="shared" si="127"/>
        <v>0.11440987654320994</v>
      </c>
    </row>
    <row r="1995" spans="1:45" ht="29.5" thickBot="1">
      <c r="A1995" t="str">
        <f t="shared" si="124"/>
        <v>Peyton HillisRB2013</v>
      </c>
      <c r="B1995" s="3" t="s">
        <v>382</v>
      </c>
      <c r="C1995" s="1" t="s">
        <v>3</v>
      </c>
      <c r="D1995" s="1">
        <v>85</v>
      </c>
      <c r="E1995" s="1">
        <v>2013</v>
      </c>
      <c r="F1995" s="1">
        <v>2</v>
      </c>
      <c r="G1995" s="6">
        <v>64</v>
      </c>
      <c r="H1995" s="6">
        <v>93</v>
      </c>
      <c r="I1995" s="7">
        <v>0</v>
      </c>
      <c r="J1995" s="7">
        <v>0</v>
      </c>
      <c r="K1995" s="7">
        <v>0</v>
      </c>
      <c r="L1995" s="7">
        <v>0</v>
      </c>
      <c r="M1995" s="7">
        <v>0</v>
      </c>
      <c r="N1995" s="7">
        <v>1</v>
      </c>
      <c r="O1995" s="6">
        <v>0.03</v>
      </c>
      <c r="P1995" s="7">
        <v>-0.35</v>
      </c>
      <c r="Q1995" s="7">
        <v>-0.35</v>
      </c>
      <c r="R1995" s="7">
        <v>-0.35</v>
      </c>
      <c r="S1995" s="7">
        <v>-0.35</v>
      </c>
      <c r="T1995" s="7">
        <v>27</v>
      </c>
      <c r="U1995" s="7">
        <v>7</v>
      </c>
      <c r="V1995" s="7">
        <v>227</v>
      </c>
      <c r="W1995" s="7">
        <f t="shared" si="125"/>
        <v>33</v>
      </c>
      <c r="X1995" s="7">
        <v>135</v>
      </c>
      <c r="Y1995" s="7"/>
      <c r="Z1995" s="7"/>
      <c r="AA1995" s="7"/>
      <c r="AB1995" s="6">
        <v>70</v>
      </c>
      <c r="AC1995" s="7">
        <v>4.08</v>
      </c>
      <c r="AD1995" s="7">
        <v>8.4700000000000006</v>
      </c>
      <c r="AE1995" s="7">
        <v>5.03</v>
      </c>
      <c r="AF1995" s="1">
        <v>3.446153846153846E-2</v>
      </c>
      <c r="AG1995" s="1">
        <v>8.6400000000000005E-2</v>
      </c>
      <c r="AH1995" s="7">
        <v>0.97</v>
      </c>
      <c r="AI1995" s="7">
        <v>1.32</v>
      </c>
      <c r="AJ1995" s="7">
        <v>13</v>
      </c>
      <c r="AK1995" s="7">
        <v>7</v>
      </c>
      <c r="AL1995" s="7">
        <v>0</v>
      </c>
      <c r="AM1995" s="7">
        <v>0</v>
      </c>
      <c r="AN1995" s="7">
        <v>0</v>
      </c>
      <c r="AO1995" s="7">
        <v>0</v>
      </c>
      <c r="AP1995" s="7">
        <v>0</v>
      </c>
      <c r="AQ1995" s="7">
        <v>6</v>
      </c>
      <c r="AR1995">
        <f t="shared" si="126"/>
        <v>4.2414201183432004E-2</v>
      </c>
      <c r="AS1995">
        <f t="shared" si="127"/>
        <v>0.19748571428571429</v>
      </c>
    </row>
    <row r="1996" spans="1:45" ht="29.5" thickBot="1">
      <c r="A1996" t="str">
        <f t="shared" si="124"/>
        <v>Felix JonesRB2013</v>
      </c>
      <c r="B1996" s="3" t="s">
        <v>75</v>
      </c>
      <c r="C1996" s="1" t="s">
        <v>3</v>
      </c>
      <c r="D1996" s="1">
        <v>86</v>
      </c>
      <c r="E1996" s="1">
        <v>2013</v>
      </c>
      <c r="F1996" s="1">
        <v>2</v>
      </c>
      <c r="G1996" s="6">
        <v>87</v>
      </c>
      <c r="H1996" s="6"/>
      <c r="I1996" s="7">
        <v>0</v>
      </c>
      <c r="J1996" s="7">
        <v>0</v>
      </c>
      <c r="K1996" s="7">
        <v>0</v>
      </c>
      <c r="L1996" s="7">
        <v>0</v>
      </c>
      <c r="M1996" s="7">
        <v>0</v>
      </c>
      <c r="N1996" s="7">
        <v>1</v>
      </c>
      <c r="O1996" s="6">
        <v>-0.52</v>
      </c>
      <c r="P1996" s="7">
        <v>-0.52</v>
      </c>
      <c r="Q1996" s="7">
        <v>-0.52</v>
      </c>
      <c r="R1996" s="7">
        <v>-0.52</v>
      </c>
      <c r="S1996" s="7">
        <v>-0.52</v>
      </c>
      <c r="T1996" s="7">
        <v>26</v>
      </c>
      <c r="U1996" s="7">
        <v>1</v>
      </c>
      <c r="V1996" s="7">
        <v>22</v>
      </c>
      <c r="W1996" s="7">
        <f t="shared" si="125"/>
        <v>52</v>
      </c>
      <c r="X1996" s="7"/>
      <c r="Y1996" s="7"/>
      <c r="Z1996" s="7"/>
      <c r="AA1996" s="7"/>
      <c r="AB1996" s="6">
        <v>35</v>
      </c>
      <c r="AC1996" s="7">
        <v>7.68</v>
      </c>
      <c r="AD1996" s="7">
        <v>2.25</v>
      </c>
      <c r="AE1996" s="7"/>
      <c r="AF1996" s="1">
        <v>5.2999999999999999E-2</v>
      </c>
      <c r="AG1996" s="1">
        <v>2.1333333333333333E-2</v>
      </c>
      <c r="AH1996" s="7">
        <v>1.62</v>
      </c>
      <c r="AI1996" s="7">
        <v>1</v>
      </c>
      <c r="AJ1996" s="7">
        <v>16</v>
      </c>
      <c r="AK1996" s="7">
        <v>15</v>
      </c>
      <c r="AL1996" s="7">
        <v>0</v>
      </c>
      <c r="AM1996" s="7">
        <v>0</v>
      </c>
      <c r="AN1996" s="7">
        <v>0</v>
      </c>
      <c r="AO1996" s="7">
        <v>0</v>
      </c>
      <c r="AP1996" s="7">
        <v>0</v>
      </c>
      <c r="AQ1996" s="7">
        <v>6</v>
      </c>
      <c r="AR1996">
        <f t="shared" si="126"/>
        <v>5.2999999999999999E-2</v>
      </c>
      <c r="AS1996">
        <f t="shared" si="127"/>
        <v>2.2755555555555522E-2</v>
      </c>
    </row>
    <row r="1997" spans="1:45" ht="44" thickBot="1">
      <c r="A1997" t="str">
        <f t="shared" si="124"/>
        <v>Taylor ThompsonTE2013</v>
      </c>
      <c r="B1997" s="3" t="s">
        <v>632</v>
      </c>
      <c r="C1997" s="1" t="s">
        <v>49</v>
      </c>
      <c r="D1997" s="1">
        <v>41</v>
      </c>
      <c r="E1997" s="1">
        <v>2013</v>
      </c>
      <c r="F1997" s="1">
        <v>4</v>
      </c>
      <c r="G1997" s="6">
        <v>79</v>
      </c>
      <c r="H1997" s="6">
        <v>99</v>
      </c>
      <c r="I1997" s="7">
        <v>0</v>
      </c>
      <c r="J1997" s="7">
        <v>0</v>
      </c>
      <c r="K1997" s="7">
        <v>0</v>
      </c>
      <c r="L1997" s="7">
        <v>0</v>
      </c>
      <c r="M1997" s="7">
        <v>0</v>
      </c>
      <c r="N1997" s="7">
        <v>0</v>
      </c>
      <c r="O1997" s="6">
        <v>-0.97</v>
      </c>
      <c r="P1997" s="7">
        <v>-1.2</v>
      </c>
      <c r="Q1997" s="7">
        <v>-1.2</v>
      </c>
      <c r="R1997" s="7">
        <v>-1.2</v>
      </c>
      <c r="S1997" s="7">
        <v>-1.2</v>
      </c>
      <c r="T1997" s="7">
        <v>24</v>
      </c>
      <c r="U1997" s="7">
        <v>5</v>
      </c>
      <c r="V1997" s="7">
        <v>145</v>
      </c>
      <c r="W1997" s="7">
        <f t="shared" si="125"/>
        <v>52</v>
      </c>
      <c r="X1997" s="7">
        <v>59</v>
      </c>
      <c r="Y1997" s="7"/>
      <c r="Z1997" s="7"/>
      <c r="AA1997" s="7"/>
      <c r="AB1997" s="6">
        <v>80</v>
      </c>
      <c r="AC1997" s="7">
        <v>0.66</v>
      </c>
      <c r="AD1997" s="7">
        <v>0.64</v>
      </c>
      <c r="AE1997" s="7">
        <v>1.47</v>
      </c>
      <c r="AF1997" s="1">
        <v>2.3800000000000002E-2</v>
      </c>
      <c r="AG1997" s="1">
        <v>1.3714285714285715E-2</v>
      </c>
      <c r="AH1997" s="7">
        <v>0.6</v>
      </c>
      <c r="AI1997" s="7">
        <v>0.19</v>
      </c>
      <c r="AJ1997" s="7">
        <v>16</v>
      </c>
      <c r="AK1997" s="7">
        <v>14</v>
      </c>
      <c r="AL1997" s="7">
        <v>0</v>
      </c>
      <c r="AM1997" s="7">
        <v>0</v>
      </c>
      <c r="AN1997" s="7">
        <v>0</v>
      </c>
      <c r="AO1997" s="7">
        <v>0</v>
      </c>
      <c r="AP1997" s="7">
        <v>0</v>
      </c>
      <c r="AQ1997" s="7">
        <v>2</v>
      </c>
      <c r="AR1997">
        <f t="shared" si="126"/>
        <v>2.3800000000000002E-2</v>
      </c>
      <c r="AS1997">
        <f t="shared" si="127"/>
        <v>1.5673469387755084E-2</v>
      </c>
    </row>
    <row r="1998" spans="1:45" ht="29.5" thickBot="1">
      <c r="A1998" t="str">
        <f t="shared" si="124"/>
        <v>Montario HardestyRB2013</v>
      </c>
      <c r="B1998" s="3" t="s">
        <v>414</v>
      </c>
      <c r="C1998" s="1" t="s">
        <v>3</v>
      </c>
      <c r="D1998" s="1">
        <v>87</v>
      </c>
      <c r="E1998" s="1">
        <v>2013</v>
      </c>
      <c r="F1998" s="1">
        <v>2</v>
      </c>
      <c r="G1998" s="6"/>
      <c r="H1998" s="6"/>
      <c r="I1998" s="7">
        <v>0</v>
      </c>
      <c r="J1998" s="7">
        <v>0</v>
      </c>
      <c r="K1998" s="7">
        <v>0</v>
      </c>
      <c r="L1998" s="7">
        <v>0</v>
      </c>
      <c r="M1998" s="7">
        <v>0</v>
      </c>
      <c r="N1998" s="7">
        <v>0</v>
      </c>
      <c r="O1998" s="6"/>
      <c r="P1998" s="7">
        <v>0</v>
      </c>
      <c r="Q1998" s="7">
        <v>0</v>
      </c>
      <c r="R1998" s="7">
        <v>0</v>
      </c>
      <c r="S1998" s="7">
        <v>0</v>
      </c>
      <c r="T1998" s="7">
        <v>26</v>
      </c>
      <c r="U1998" s="7">
        <v>2</v>
      </c>
      <c r="V1998" s="7">
        <v>59</v>
      </c>
      <c r="W1998" s="7">
        <f t="shared" si="125"/>
        <v>73</v>
      </c>
      <c r="X1998" s="7"/>
      <c r="Y1998" s="7"/>
      <c r="Z1998" s="7"/>
      <c r="AA1998" s="7"/>
      <c r="AB1998" s="6">
        <v>89</v>
      </c>
      <c r="AC1998" s="7">
        <v>4.08</v>
      </c>
      <c r="AD1998" s="7"/>
      <c r="AE1998" s="7"/>
      <c r="AF1998" s="1">
        <v>1.3866666666666666E-2</v>
      </c>
      <c r="AG1998" s="1" t="s">
        <v>1885</v>
      </c>
      <c r="AH1998" s="7">
        <v>0.26</v>
      </c>
      <c r="AI1998" s="7"/>
      <c r="AJ1998" s="7">
        <v>9</v>
      </c>
      <c r="AK1998" s="7"/>
      <c r="AL1998" s="7">
        <v>0</v>
      </c>
      <c r="AM1998" s="7">
        <v>0</v>
      </c>
      <c r="AN1998" s="7">
        <v>0</v>
      </c>
      <c r="AO1998" s="7">
        <v>0</v>
      </c>
      <c r="AP1998" s="7">
        <v>0</v>
      </c>
      <c r="AQ1998" s="7">
        <v>4</v>
      </c>
      <c r="AR1998">
        <f t="shared" si="126"/>
        <v>2.4651851851851911E-2</v>
      </c>
      <c r="AS1998" t="str">
        <f t="shared" si="127"/>
        <v/>
      </c>
    </row>
    <row r="1999" spans="1:45" ht="29.5" thickBot="1">
      <c r="A1999" t="str">
        <f t="shared" si="124"/>
        <v>Kevin SmithRB2013</v>
      </c>
      <c r="B1999" s="3" t="s">
        <v>59</v>
      </c>
      <c r="C1999" s="1" t="s">
        <v>3</v>
      </c>
      <c r="D1999" s="1">
        <v>88</v>
      </c>
      <c r="E1999" s="1">
        <v>2013</v>
      </c>
      <c r="F1999" s="1">
        <v>2</v>
      </c>
      <c r="G1999" s="6"/>
      <c r="H1999" s="6"/>
      <c r="I1999" s="7">
        <v>0</v>
      </c>
      <c r="J1999" s="7">
        <v>0</v>
      </c>
      <c r="K1999" s="7">
        <v>0</v>
      </c>
      <c r="L1999" s="7">
        <v>0</v>
      </c>
      <c r="M1999" s="7">
        <v>0</v>
      </c>
      <c r="N1999" s="7">
        <v>2</v>
      </c>
      <c r="O1999" s="6"/>
      <c r="P1999" s="7">
        <v>0</v>
      </c>
      <c r="Q1999" s="7">
        <v>0</v>
      </c>
      <c r="R1999" s="7">
        <v>0</v>
      </c>
      <c r="S1999" s="7">
        <v>0</v>
      </c>
      <c r="T1999" s="7">
        <v>27</v>
      </c>
      <c r="U1999" s="7">
        <v>3</v>
      </c>
      <c r="V1999" s="7">
        <v>64</v>
      </c>
      <c r="W1999" s="7">
        <f t="shared" si="125"/>
        <v>55</v>
      </c>
      <c r="X1999" s="7"/>
      <c r="Y1999" s="7"/>
      <c r="Z1999" s="7"/>
      <c r="AA1999" s="7"/>
      <c r="AB1999" s="6">
        <v>77</v>
      </c>
      <c r="AC1999" s="7">
        <v>3.61</v>
      </c>
      <c r="AD1999" s="7"/>
      <c r="AE1999" s="7"/>
      <c r="AF1999" s="1">
        <v>2.7733333333333332E-2</v>
      </c>
      <c r="AG1999" s="1" t="s">
        <v>1885</v>
      </c>
      <c r="AH1999" s="7">
        <v>0.77</v>
      </c>
      <c r="AI1999" s="7"/>
      <c r="AJ1999" s="7">
        <v>12</v>
      </c>
      <c r="AK1999" s="7"/>
      <c r="AL1999" s="7">
        <v>0</v>
      </c>
      <c r="AM1999" s="7">
        <v>0</v>
      </c>
      <c r="AN1999" s="7">
        <v>0</v>
      </c>
      <c r="AO1999" s="7">
        <v>0</v>
      </c>
      <c r="AP1999" s="7">
        <v>0</v>
      </c>
      <c r="AQ1999" s="7">
        <v>6</v>
      </c>
      <c r="AR1999">
        <f t="shared" si="126"/>
        <v>3.6977777777777734E-2</v>
      </c>
      <c r="AS1999" t="str">
        <f t="shared" si="127"/>
        <v/>
      </c>
    </row>
    <row r="2000" spans="1:45" ht="29.5" thickBot="1">
      <c r="A2000" t="str">
        <f t="shared" si="124"/>
        <v>Alex GreenRB2013</v>
      </c>
      <c r="B2000" s="3" t="s">
        <v>517</v>
      </c>
      <c r="C2000" s="1" t="s">
        <v>3</v>
      </c>
      <c r="D2000" s="1">
        <v>89</v>
      </c>
      <c r="E2000" s="1">
        <v>2013</v>
      </c>
      <c r="F2000" s="1">
        <v>2</v>
      </c>
      <c r="G2000" s="6">
        <v>135</v>
      </c>
      <c r="H2000" s="6"/>
      <c r="I2000" s="7">
        <v>0</v>
      </c>
      <c r="J2000" s="7">
        <v>0</v>
      </c>
      <c r="K2000" s="7">
        <v>0</v>
      </c>
      <c r="L2000" s="7">
        <v>0</v>
      </c>
      <c r="M2000" s="7">
        <v>0</v>
      </c>
      <c r="N2000" s="7">
        <v>0</v>
      </c>
      <c r="O2000" s="6">
        <v>-0.46</v>
      </c>
      <c r="P2000" s="7">
        <v>-0.46</v>
      </c>
      <c r="Q2000" s="7">
        <v>-0.46</v>
      </c>
      <c r="R2000" s="7">
        <v>-0.46</v>
      </c>
      <c r="S2000" s="7">
        <v>-0.46</v>
      </c>
      <c r="T2000" s="7">
        <v>24</v>
      </c>
      <c r="U2000" s="7">
        <v>3</v>
      </c>
      <c r="V2000" s="7">
        <v>96</v>
      </c>
      <c r="W2000" s="7">
        <f t="shared" si="125"/>
        <v>58</v>
      </c>
      <c r="X2000" s="7"/>
      <c r="Y2000" s="7"/>
      <c r="Z2000" s="7"/>
      <c r="AA2000" s="7"/>
      <c r="AB2000" s="6">
        <v>52</v>
      </c>
      <c r="AC2000" s="7">
        <v>7.79</v>
      </c>
      <c r="AD2000" s="7">
        <v>0.9</v>
      </c>
      <c r="AE2000" s="7"/>
      <c r="AF2000" s="1">
        <v>8.2879999999999995E-2</v>
      </c>
      <c r="AG2000" s="1">
        <v>1.0285714285714285E-2</v>
      </c>
      <c r="AH2000" s="7">
        <v>1.1499999999999999</v>
      </c>
      <c r="AI2000" s="7">
        <v>0.47</v>
      </c>
      <c r="AJ2000" s="7">
        <v>10</v>
      </c>
      <c r="AK2000" s="7">
        <v>7</v>
      </c>
      <c r="AL2000" s="7">
        <v>0</v>
      </c>
      <c r="AM2000" s="7">
        <v>0</v>
      </c>
      <c r="AN2000" s="7">
        <v>0</v>
      </c>
      <c r="AO2000" s="7">
        <v>0</v>
      </c>
      <c r="AP2000" s="7">
        <v>0</v>
      </c>
      <c r="AQ2000" s="7">
        <v>3</v>
      </c>
      <c r="AR2000">
        <f t="shared" si="126"/>
        <v>0.132608</v>
      </c>
      <c r="AS2000">
        <f t="shared" si="127"/>
        <v>2.3510204081632687E-2</v>
      </c>
    </row>
    <row r="2001" spans="1:45" ht="44" thickBot="1">
      <c r="A2001" t="str">
        <f t="shared" si="124"/>
        <v>Robert MeachemWR2013</v>
      </c>
      <c r="B2001" s="3" t="s">
        <v>123</v>
      </c>
      <c r="C2001" s="1" t="s">
        <v>16</v>
      </c>
      <c r="D2001" s="1">
        <v>111</v>
      </c>
      <c r="E2001" s="1">
        <v>2013</v>
      </c>
      <c r="F2001" s="1">
        <v>3</v>
      </c>
      <c r="G2001" s="6">
        <v>102</v>
      </c>
      <c r="H2001" s="6">
        <v>122</v>
      </c>
      <c r="I2001" s="7">
        <v>0</v>
      </c>
      <c r="J2001" s="7">
        <v>0</v>
      </c>
      <c r="K2001" s="7">
        <v>0</v>
      </c>
      <c r="L2001" s="7">
        <v>0</v>
      </c>
      <c r="M2001" s="7">
        <v>0</v>
      </c>
      <c r="N2001" s="7">
        <v>0</v>
      </c>
      <c r="O2001" s="6">
        <v>-0.97</v>
      </c>
      <c r="P2001" s="7">
        <v>-1.1299999999999999</v>
      </c>
      <c r="Q2001" s="7">
        <v>-1.1299999999999999</v>
      </c>
      <c r="R2001" s="7">
        <v>-1.1299999999999999</v>
      </c>
      <c r="S2001" s="7">
        <v>-1.1299999999999999</v>
      </c>
      <c r="T2001" s="7">
        <v>29</v>
      </c>
      <c r="U2001" s="7">
        <v>1</v>
      </c>
      <c r="V2001" s="7">
        <v>27</v>
      </c>
      <c r="W2001" s="7">
        <f t="shared" si="125"/>
        <v>36</v>
      </c>
      <c r="X2001" s="7"/>
      <c r="Y2001" s="7"/>
      <c r="Z2001" s="7"/>
      <c r="AA2001" s="7"/>
      <c r="AB2001" s="6">
        <v>112</v>
      </c>
      <c r="AC2001" s="7">
        <v>3.07</v>
      </c>
      <c r="AD2001" s="7">
        <v>4.0199999999999996</v>
      </c>
      <c r="AE2001" s="7">
        <v>1.67</v>
      </c>
      <c r="AF2001" s="1">
        <v>6.9120000000000001E-2</v>
      </c>
      <c r="AG2001" s="1">
        <v>5.0666666666666665E-2</v>
      </c>
      <c r="AH2001" s="7">
        <v>0.84</v>
      </c>
      <c r="AI2001" s="7">
        <v>1.78</v>
      </c>
      <c r="AJ2001" s="7">
        <v>15</v>
      </c>
      <c r="AK2001" s="7">
        <v>15</v>
      </c>
      <c r="AL2001" s="7">
        <v>0</v>
      </c>
      <c r="AM2001" s="7">
        <v>0</v>
      </c>
      <c r="AN2001" s="7">
        <v>0</v>
      </c>
      <c r="AO2001" s="7">
        <v>0</v>
      </c>
      <c r="AP2001" s="7">
        <v>0</v>
      </c>
      <c r="AQ2001" s="7">
        <v>7</v>
      </c>
      <c r="AR2001">
        <f t="shared" si="126"/>
        <v>7.3728000000000002E-2</v>
      </c>
      <c r="AS2001">
        <f t="shared" si="127"/>
        <v>5.4044444444444478E-2</v>
      </c>
    </row>
    <row r="2002" spans="1:45" ht="29.5" thickBot="1">
      <c r="A2002" t="str">
        <f t="shared" si="124"/>
        <v>Brandon JacksonRB2013</v>
      </c>
      <c r="B2002" s="3" t="s">
        <v>152</v>
      </c>
      <c r="C2002" s="1" t="s">
        <v>3</v>
      </c>
      <c r="D2002" s="1">
        <v>90</v>
      </c>
      <c r="E2002" s="1">
        <v>2013</v>
      </c>
      <c r="F2002" s="1">
        <v>2</v>
      </c>
      <c r="G2002" s="6"/>
      <c r="H2002" s="6"/>
      <c r="I2002" s="7">
        <v>0</v>
      </c>
      <c r="J2002" s="7">
        <v>0</v>
      </c>
      <c r="K2002" s="7">
        <v>0</v>
      </c>
      <c r="L2002" s="7">
        <v>0</v>
      </c>
      <c r="M2002" s="7">
        <v>0</v>
      </c>
      <c r="N2002" s="7">
        <v>1</v>
      </c>
      <c r="O2002" s="6"/>
      <c r="P2002" s="7">
        <v>0</v>
      </c>
      <c r="Q2002" s="7">
        <v>0</v>
      </c>
      <c r="R2002" s="7">
        <v>0</v>
      </c>
      <c r="S2002" s="7">
        <v>0</v>
      </c>
      <c r="T2002" s="7">
        <v>28</v>
      </c>
      <c r="U2002" s="7">
        <v>2</v>
      </c>
      <c r="V2002" s="7">
        <v>63</v>
      </c>
      <c r="W2002" s="7">
        <f t="shared" si="125"/>
        <v>122</v>
      </c>
      <c r="X2002" s="7"/>
      <c r="Y2002" s="7"/>
      <c r="Z2002" s="7"/>
      <c r="AA2002" s="7"/>
      <c r="AB2002" s="6">
        <v>130</v>
      </c>
      <c r="AC2002" s="7">
        <v>4.7</v>
      </c>
      <c r="AD2002" s="7"/>
      <c r="AE2002" s="7"/>
      <c r="AF2002" s="1">
        <v>4.7199999999999999E-2</v>
      </c>
      <c r="AG2002" s="1" t="s">
        <v>1885</v>
      </c>
      <c r="AH2002" s="7">
        <v>1.05</v>
      </c>
      <c r="AI2002" s="7"/>
      <c r="AJ2002" s="7">
        <v>2</v>
      </c>
      <c r="AK2002" s="7"/>
      <c r="AL2002" s="7">
        <v>0</v>
      </c>
      <c r="AM2002" s="7">
        <v>0</v>
      </c>
      <c r="AN2002" s="7">
        <v>0</v>
      </c>
      <c r="AO2002" s="7">
        <v>0</v>
      </c>
      <c r="AP2002" s="7">
        <v>0</v>
      </c>
      <c r="AQ2002" s="7">
        <v>7</v>
      </c>
      <c r="AR2002">
        <f t="shared" si="126"/>
        <v>0.37759999999999999</v>
      </c>
      <c r="AS2002" t="str">
        <f t="shared" si="127"/>
        <v/>
      </c>
    </row>
    <row r="2003" spans="1:45" ht="29.5" thickBot="1">
      <c r="A2003" t="str">
        <f t="shared" si="124"/>
        <v>Jahvid BestRB2013</v>
      </c>
      <c r="B2003" s="3" t="s">
        <v>410</v>
      </c>
      <c r="C2003" s="1" t="s">
        <v>3</v>
      </c>
      <c r="D2003" s="1">
        <v>91</v>
      </c>
      <c r="E2003" s="1">
        <v>2013</v>
      </c>
      <c r="F2003" s="1">
        <v>2</v>
      </c>
      <c r="G2003" s="6"/>
      <c r="H2003" s="6"/>
      <c r="I2003" s="7">
        <v>0</v>
      </c>
      <c r="J2003" s="7">
        <v>0</v>
      </c>
      <c r="K2003" s="7">
        <v>0</v>
      </c>
      <c r="L2003" s="7">
        <v>0</v>
      </c>
      <c r="M2003" s="7">
        <v>0</v>
      </c>
      <c r="N2003" s="7">
        <v>1</v>
      </c>
      <c r="O2003" s="6"/>
      <c r="P2003" s="7">
        <v>0</v>
      </c>
      <c r="Q2003" s="7">
        <v>0</v>
      </c>
      <c r="R2003" s="7">
        <v>0</v>
      </c>
      <c r="S2003" s="7">
        <v>0</v>
      </c>
      <c r="T2003" s="7">
        <v>24</v>
      </c>
      <c r="U2003" s="7">
        <v>1</v>
      </c>
      <c r="V2003" s="7">
        <v>30</v>
      </c>
      <c r="W2003" s="7">
        <f t="shared" si="125"/>
        <v>31</v>
      </c>
      <c r="X2003" s="7"/>
      <c r="Y2003" s="7"/>
      <c r="Z2003" s="7"/>
      <c r="AA2003" s="7"/>
      <c r="AB2003" s="6"/>
      <c r="AC2003" s="7"/>
      <c r="AD2003" s="7"/>
      <c r="AE2003" s="7"/>
      <c r="AF2003" s="1" t="s">
        <v>1885</v>
      </c>
      <c r="AG2003" s="1" t="s">
        <v>1885</v>
      </c>
      <c r="AH2003" s="7"/>
      <c r="AI2003" s="7"/>
      <c r="AJ2003" s="7"/>
      <c r="AK2003" s="7"/>
      <c r="AL2003" s="7">
        <v>0</v>
      </c>
      <c r="AM2003" s="7">
        <v>0</v>
      </c>
      <c r="AN2003" s="7">
        <v>0</v>
      </c>
      <c r="AO2003" s="7">
        <v>0</v>
      </c>
      <c r="AP2003" s="7">
        <v>0</v>
      </c>
      <c r="AQ2003" s="7">
        <v>4</v>
      </c>
      <c r="AR2003" t="str">
        <f t="shared" si="126"/>
        <v/>
      </c>
      <c r="AS2003" t="str">
        <f t="shared" si="127"/>
        <v/>
      </c>
    </row>
    <row r="2004" spans="1:45" ht="29.5" thickBot="1">
      <c r="A2004" t="str">
        <f t="shared" si="124"/>
        <v>Keshawn MartinWR2013</v>
      </c>
      <c r="B2004" s="3" t="s">
        <v>613</v>
      </c>
      <c r="C2004" s="1" t="s">
        <v>16</v>
      </c>
      <c r="D2004" s="1">
        <v>112</v>
      </c>
      <c r="E2004" s="1">
        <v>2013</v>
      </c>
      <c r="F2004" s="1">
        <v>3</v>
      </c>
      <c r="G2004" s="6">
        <v>105</v>
      </c>
      <c r="H2004" s="6"/>
      <c r="I2004" s="7">
        <v>0</v>
      </c>
      <c r="J2004" s="7">
        <v>0</v>
      </c>
      <c r="K2004" s="7">
        <v>0</v>
      </c>
      <c r="L2004" s="7">
        <v>0</v>
      </c>
      <c r="M2004" s="7">
        <v>0</v>
      </c>
      <c r="N2004" s="7">
        <v>0</v>
      </c>
      <c r="O2004" s="6">
        <v>-0.96</v>
      </c>
      <c r="P2004" s="7">
        <v>-0.96</v>
      </c>
      <c r="Q2004" s="7">
        <v>-1.63</v>
      </c>
      <c r="R2004" s="7">
        <v>-1.63</v>
      </c>
      <c r="S2004" s="7">
        <v>-1.63</v>
      </c>
      <c r="T2004" s="7">
        <v>23</v>
      </c>
      <c r="U2004" s="7">
        <v>4</v>
      </c>
      <c r="V2004" s="7">
        <v>121</v>
      </c>
      <c r="W2004" s="7">
        <f t="shared" si="125"/>
        <v>109.5</v>
      </c>
      <c r="X2004" s="7">
        <v>140</v>
      </c>
      <c r="Y2004" s="7"/>
      <c r="Z2004" s="7">
        <v>153.5</v>
      </c>
      <c r="AA2004" s="7"/>
      <c r="AB2004" s="6">
        <v>128</v>
      </c>
      <c r="AC2004" s="7">
        <v>1.86</v>
      </c>
      <c r="AD2004" s="7">
        <v>3.71</v>
      </c>
      <c r="AE2004" s="7"/>
      <c r="AF2004" s="1">
        <v>5.0500000000000003E-2</v>
      </c>
      <c r="AG2004" s="1">
        <v>6.9600000000000009E-2</v>
      </c>
      <c r="AH2004" s="7">
        <v>0.53</v>
      </c>
      <c r="AI2004" s="7">
        <v>0.89</v>
      </c>
      <c r="AJ2004" s="7">
        <v>16</v>
      </c>
      <c r="AK2004" s="7">
        <v>14</v>
      </c>
      <c r="AL2004" s="7">
        <v>0</v>
      </c>
      <c r="AM2004" s="7">
        <v>0</v>
      </c>
      <c r="AN2004" s="7">
        <v>0</v>
      </c>
      <c r="AO2004" s="7">
        <v>0</v>
      </c>
      <c r="AP2004" s="7">
        <v>0</v>
      </c>
      <c r="AQ2004" s="7">
        <v>2</v>
      </c>
      <c r="AR2004">
        <f t="shared" si="126"/>
        <v>5.0500000000000003E-2</v>
      </c>
      <c r="AS2004">
        <f t="shared" si="127"/>
        <v>7.9542857142857137E-2</v>
      </c>
    </row>
    <row r="2005" spans="1:45" ht="29.5" thickBot="1">
      <c r="A2005" t="str">
        <f t="shared" si="124"/>
        <v>Donald BrownRB2013</v>
      </c>
      <c r="B2005" s="3" t="s">
        <v>340</v>
      </c>
      <c r="C2005" s="1" t="s">
        <v>3</v>
      </c>
      <c r="D2005" s="1">
        <v>92</v>
      </c>
      <c r="E2005" s="1">
        <v>2013</v>
      </c>
      <c r="F2005" s="1">
        <v>2</v>
      </c>
      <c r="G2005" s="6">
        <v>28</v>
      </c>
      <c r="H2005" s="6">
        <v>65</v>
      </c>
      <c r="I2005" s="7">
        <v>0</v>
      </c>
      <c r="J2005" s="7">
        <v>0</v>
      </c>
      <c r="K2005" s="7">
        <v>0</v>
      </c>
      <c r="L2005" s="7">
        <v>0</v>
      </c>
      <c r="M2005" s="7">
        <v>0</v>
      </c>
      <c r="N2005" s="7">
        <v>0</v>
      </c>
      <c r="O2005" s="6">
        <v>0.23</v>
      </c>
      <c r="P2005" s="7">
        <v>-0.01</v>
      </c>
      <c r="Q2005" s="7">
        <v>-0.36</v>
      </c>
      <c r="R2005" s="7">
        <v>-0.36</v>
      </c>
      <c r="S2005" s="7">
        <v>-0.36</v>
      </c>
      <c r="T2005" s="7">
        <v>26</v>
      </c>
      <c r="U2005" s="7">
        <v>1</v>
      </c>
      <c r="V2005" s="7">
        <v>27</v>
      </c>
      <c r="W2005" s="7">
        <f t="shared" si="125"/>
        <v>34</v>
      </c>
      <c r="X2005" s="7">
        <v>74</v>
      </c>
      <c r="Y2005" s="7">
        <v>127</v>
      </c>
      <c r="Z2005" s="7">
        <v>121</v>
      </c>
      <c r="AA2005" s="7"/>
      <c r="AB2005" s="6">
        <v>60</v>
      </c>
      <c r="AC2005" s="7">
        <v>6.6</v>
      </c>
      <c r="AD2005" s="7">
        <v>9.3800000000000008</v>
      </c>
      <c r="AE2005" s="7">
        <v>5.58</v>
      </c>
      <c r="AF2005" s="1">
        <v>3.3279999999999997E-2</v>
      </c>
      <c r="AG2005" s="1">
        <v>5.4199999999999998E-2</v>
      </c>
      <c r="AH2005" s="7">
        <v>0.88</v>
      </c>
      <c r="AI2005" s="7">
        <v>1.44</v>
      </c>
      <c r="AJ2005" s="7">
        <v>10</v>
      </c>
      <c r="AK2005" s="7">
        <v>16</v>
      </c>
      <c r="AL2005" s="7">
        <v>0</v>
      </c>
      <c r="AM2005" s="7">
        <v>0</v>
      </c>
      <c r="AN2005" s="7">
        <v>0</v>
      </c>
      <c r="AO2005" s="7">
        <v>0</v>
      </c>
      <c r="AP2005" s="7">
        <v>0</v>
      </c>
      <c r="AQ2005" s="7">
        <v>5</v>
      </c>
      <c r="AR2005">
        <f t="shared" si="126"/>
        <v>5.3247999999999997E-2</v>
      </c>
      <c r="AS2005">
        <f t="shared" si="127"/>
        <v>5.4199999999999998E-2</v>
      </c>
    </row>
    <row r="2006" spans="1:45" ht="44" thickBot="1">
      <c r="A2006" t="str">
        <f t="shared" si="124"/>
        <v>Ryan FitzpatrickQB2013</v>
      </c>
      <c r="B2006" s="3" t="s">
        <v>511</v>
      </c>
      <c r="C2006" s="1" t="s">
        <v>12</v>
      </c>
      <c r="D2006" s="1">
        <v>40</v>
      </c>
      <c r="E2006" s="1">
        <v>2013</v>
      </c>
      <c r="F2006" s="1">
        <v>1</v>
      </c>
      <c r="G2006" s="6">
        <v>25</v>
      </c>
      <c r="H2006" s="6">
        <v>21</v>
      </c>
      <c r="I2006" s="7">
        <v>0</v>
      </c>
      <c r="J2006" s="7">
        <v>0</v>
      </c>
      <c r="K2006" s="7">
        <v>1</v>
      </c>
      <c r="L2006" s="7">
        <v>1</v>
      </c>
      <c r="M2006" s="7">
        <v>1</v>
      </c>
      <c r="N2006" s="7">
        <v>1</v>
      </c>
      <c r="O2006" s="6">
        <v>0.26</v>
      </c>
      <c r="P2006" s="7">
        <v>0.47</v>
      </c>
      <c r="Q2006" s="7">
        <v>0.97</v>
      </c>
      <c r="R2006" s="7">
        <v>0.5</v>
      </c>
      <c r="S2006" s="7">
        <v>0.35</v>
      </c>
      <c r="T2006" s="7">
        <v>31</v>
      </c>
      <c r="U2006" s="7">
        <v>7</v>
      </c>
      <c r="V2006" s="7">
        <v>250</v>
      </c>
      <c r="W2006" s="7">
        <f t="shared" si="125"/>
        <v>23</v>
      </c>
      <c r="X2006" s="7">
        <v>40</v>
      </c>
      <c r="Y2006" s="7">
        <v>37</v>
      </c>
      <c r="Z2006" s="7">
        <v>33</v>
      </c>
      <c r="AA2006" s="7"/>
      <c r="AB2006" s="6">
        <v>18</v>
      </c>
      <c r="AC2006" s="7">
        <v>17.13</v>
      </c>
      <c r="AD2006" s="7">
        <v>18.059999999999999</v>
      </c>
      <c r="AE2006" s="7">
        <v>18.010000000000002</v>
      </c>
      <c r="AF2006" s="1" t="s">
        <v>1885</v>
      </c>
      <c r="AG2006" s="1" t="s">
        <v>1885</v>
      </c>
      <c r="AH2006" s="7"/>
      <c r="AI2006" s="7"/>
      <c r="AJ2006" s="7">
        <v>16</v>
      </c>
      <c r="AK2006" s="7"/>
      <c r="AL2006" s="7">
        <v>0</v>
      </c>
      <c r="AM2006" s="7">
        <v>0</v>
      </c>
      <c r="AN2006" s="7">
        <v>0</v>
      </c>
      <c r="AO2006" s="7">
        <v>0</v>
      </c>
      <c r="AP2006" s="7">
        <v>0</v>
      </c>
      <c r="AQ2006" s="7">
        <v>9</v>
      </c>
      <c r="AR2006" t="str">
        <f t="shared" si="126"/>
        <v/>
      </c>
      <c r="AS2006" t="str">
        <f t="shared" si="127"/>
        <v/>
      </c>
    </row>
    <row r="2007" spans="1:45" ht="44" thickBot="1">
      <c r="A2007" t="str">
        <f t="shared" si="124"/>
        <v>Lance KendricksTE2013</v>
      </c>
      <c r="B2007" s="3" t="s">
        <v>515</v>
      </c>
      <c r="C2007" s="1" t="s">
        <v>49</v>
      </c>
      <c r="D2007" s="1">
        <v>42</v>
      </c>
      <c r="E2007" s="1">
        <v>2013</v>
      </c>
      <c r="F2007" s="1">
        <v>4</v>
      </c>
      <c r="G2007" s="6">
        <v>32.5</v>
      </c>
      <c r="H2007" s="6">
        <v>25</v>
      </c>
      <c r="I2007" s="7">
        <v>0</v>
      </c>
      <c r="J2007" s="7">
        <v>0</v>
      </c>
      <c r="K2007" s="7">
        <v>0</v>
      </c>
      <c r="L2007" s="7">
        <v>0</v>
      </c>
      <c r="M2007" s="7">
        <v>0</v>
      </c>
      <c r="N2007" s="7">
        <v>0</v>
      </c>
      <c r="O2007" s="6">
        <v>-0.35</v>
      </c>
      <c r="P2007" s="7">
        <v>-0.65</v>
      </c>
      <c r="Q2007" s="7">
        <v>-1.1000000000000001</v>
      </c>
      <c r="R2007" s="7">
        <v>-1.1000000000000001</v>
      </c>
      <c r="S2007" s="7">
        <v>-1.77</v>
      </c>
      <c r="T2007" s="7">
        <v>25</v>
      </c>
      <c r="U2007" s="7">
        <v>2</v>
      </c>
      <c r="V2007" s="7">
        <v>47</v>
      </c>
      <c r="W2007" s="7">
        <f t="shared" si="125"/>
        <v>20</v>
      </c>
      <c r="X2007" s="7">
        <v>68</v>
      </c>
      <c r="Y2007" s="7">
        <v>69</v>
      </c>
      <c r="Z2007" s="7">
        <v>45</v>
      </c>
      <c r="AA2007" s="7">
        <v>59</v>
      </c>
      <c r="AB2007" s="6">
        <v>23</v>
      </c>
      <c r="AC2007" s="7">
        <v>7.37</v>
      </c>
      <c r="AD2007" s="7">
        <v>5.45</v>
      </c>
      <c r="AE2007" s="7">
        <v>5.18</v>
      </c>
      <c r="AF2007" s="1">
        <v>0.1129</v>
      </c>
      <c r="AG2007" s="1">
        <v>9.3866666666666668E-2</v>
      </c>
      <c r="AH2007" s="7">
        <v>1.31</v>
      </c>
      <c r="AI2007" s="7">
        <v>1.42</v>
      </c>
      <c r="AJ2007" s="7">
        <v>16</v>
      </c>
      <c r="AK2007" s="7">
        <v>15</v>
      </c>
      <c r="AL2007" s="7">
        <v>0</v>
      </c>
      <c r="AM2007" s="7">
        <v>0</v>
      </c>
      <c r="AN2007" s="7">
        <v>0</v>
      </c>
      <c r="AO2007" s="7">
        <v>0</v>
      </c>
      <c r="AP2007" s="7">
        <v>0</v>
      </c>
      <c r="AQ2007" s="7">
        <v>3</v>
      </c>
      <c r="AR2007">
        <f t="shared" si="126"/>
        <v>0.1129</v>
      </c>
      <c r="AS2007">
        <f t="shared" si="127"/>
        <v>0.10012444444444447</v>
      </c>
    </row>
    <row r="2008" spans="1:45" ht="29.5" thickBot="1">
      <c r="A2008" t="str">
        <f t="shared" si="124"/>
        <v>Davone BessWR2013</v>
      </c>
      <c r="B2008" s="3" t="s">
        <v>360</v>
      </c>
      <c r="C2008" s="1" t="s">
        <v>16</v>
      </c>
      <c r="D2008" s="1">
        <v>113</v>
      </c>
      <c r="E2008" s="1">
        <v>2013</v>
      </c>
      <c r="F2008" s="1">
        <v>3</v>
      </c>
      <c r="G2008" s="6">
        <v>83</v>
      </c>
      <c r="H2008" s="6"/>
      <c r="I2008" s="7">
        <v>0</v>
      </c>
      <c r="J2008" s="7">
        <v>0</v>
      </c>
      <c r="K2008" s="7">
        <v>0</v>
      </c>
      <c r="L2008" s="7">
        <v>0</v>
      </c>
      <c r="M2008" s="7">
        <v>0</v>
      </c>
      <c r="N2008" s="7">
        <v>1</v>
      </c>
      <c r="O2008" s="6">
        <v>-0.3</v>
      </c>
      <c r="P2008" s="7">
        <v>-0.3</v>
      </c>
      <c r="Q2008" s="7">
        <v>-0.3</v>
      </c>
      <c r="R2008" s="7">
        <v>-0.3</v>
      </c>
      <c r="S2008" s="7">
        <v>-0.3</v>
      </c>
      <c r="T2008" s="7">
        <v>28</v>
      </c>
      <c r="U2008" s="7">
        <v>8</v>
      </c>
      <c r="V2008" s="7">
        <v>300</v>
      </c>
      <c r="W2008" s="7">
        <f t="shared" si="125"/>
        <v>69</v>
      </c>
      <c r="X2008" s="7"/>
      <c r="Y2008" s="7"/>
      <c r="Z2008" s="7"/>
      <c r="AA2008" s="7"/>
      <c r="AB2008" s="6">
        <v>49</v>
      </c>
      <c r="AC2008" s="7">
        <v>11.14</v>
      </c>
      <c r="AD2008" s="7">
        <v>6.44</v>
      </c>
      <c r="AE2008" s="7"/>
      <c r="AF2008" s="1">
        <v>0.24775384615384616</v>
      </c>
      <c r="AG2008" s="1">
        <v>0.15657142857142858</v>
      </c>
      <c r="AH2008" s="7">
        <v>1.8</v>
      </c>
      <c r="AI2008" s="7">
        <v>0.84</v>
      </c>
      <c r="AJ2008" s="7">
        <v>13</v>
      </c>
      <c r="AK2008" s="7">
        <v>14</v>
      </c>
      <c r="AL2008" s="7">
        <v>0</v>
      </c>
      <c r="AM2008" s="7">
        <v>0</v>
      </c>
      <c r="AN2008" s="7">
        <v>0</v>
      </c>
      <c r="AO2008" s="7">
        <v>0</v>
      </c>
      <c r="AP2008" s="7">
        <v>0</v>
      </c>
      <c r="AQ2008" s="7">
        <v>6</v>
      </c>
      <c r="AR2008">
        <f t="shared" si="126"/>
        <v>0.30492781065088737</v>
      </c>
      <c r="AS2008">
        <f t="shared" si="127"/>
        <v>0.17893877551020457</v>
      </c>
    </row>
    <row r="2009" spans="1:45" ht="29.5" thickBot="1">
      <c r="A2009" t="str">
        <f t="shared" si="124"/>
        <v>Juron CrinerWR2013</v>
      </c>
      <c r="B2009" s="3" t="s">
        <v>604</v>
      </c>
      <c r="C2009" s="1" t="s">
        <v>16</v>
      </c>
      <c r="D2009" s="1">
        <v>114</v>
      </c>
      <c r="E2009" s="1">
        <v>2013</v>
      </c>
      <c r="F2009" s="1">
        <v>3</v>
      </c>
      <c r="G2009" s="6">
        <v>161</v>
      </c>
      <c r="H2009" s="6"/>
      <c r="I2009" s="7">
        <v>0</v>
      </c>
      <c r="J2009" s="7">
        <v>0</v>
      </c>
      <c r="K2009" s="7">
        <v>0</v>
      </c>
      <c r="L2009" s="7">
        <v>0</v>
      </c>
      <c r="M2009" s="7">
        <v>0</v>
      </c>
      <c r="N2009" s="7">
        <v>0</v>
      </c>
      <c r="O2009" s="6">
        <v>-0.88</v>
      </c>
      <c r="P2009" s="7">
        <v>-0.88</v>
      </c>
      <c r="Q2009" s="7">
        <v>-0.88</v>
      </c>
      <c r="R2009" s="7">
        <v>-0.88</v>
      </c>
      <c r="S2009" s="7">
        <v>-0.88</v>
      </c>
      <c r="T2009" s="7">
        <v>24</v>
      </c>
      <c r="U2009" s="7">
        <v>5</v>
      </c>
      <c r="V2009" s="7">
        <v>168</v>
      </c>
      <c r="W2009" s="7">
        <f t="shared" si="125"/>
        <v>86</v>
      </c>
      <c r="X2009" s="7">
        <v>149</v>
      </c>
      <c r="Y2009" s="7"/>
      <c r="Z2009" s="7"/>
      <c r="AA2009" s="7"/>
      <c r="AB2009" s="6">
        <v>124</v>
      </c>
      <c r="AC2009" s="7">
        <v>3.09</v>
      </c>
      <c r="AD2009" s="7">
        <v>6.2</v>
      </c>
      <c r="AE2009" s="7"/>
      <c r="AF2009" s="1">
        <v>6.5199999999999994E-2</v>
      </c>
      <c r="AG2009" s="1">
        <v>0.27200000000000002</v>
      </c>
      <c r="AH2009" s="7">
        <v>1.25</v>
      </c>
      <c r="AI2009" s="7">
        <v>0.7</v>
      </c>
      <c r="AJ2009" s="7">
        <v>12</v>
      </c>
      <c r="AK2009" s="7">
        <v>1</v>
      </c>
      <c r="AL2009" s="7">
        <v>0</v>
      </c>
      <c r="AM2009" s="7">
        <v>0</v>
      </c>
      <c r="AN2009" s="7">
        <v>0</v>
      </c>
      <c r="AO2009" s="7">
        <v>0</v>
      </c>
      <c r="AP2009" s="7">
        <v>0</v>
      </c>
      <c r="AQ2009" s="7">
        <v>2</v>
      </c>
      <c r="AR2009">
        <f t="shared" si="126"/>
        <v>8.6933333333333321E-2</v>
      </c>
      <c r="AS2009">
        <f t="shared" si="127"/>
        <v>4.3520000000000003</v>
      </c>
    </row>
    <row r="2010" spans="1:45" ht="29.5" thickBot="1">
      <c r="A2010" t="str">
        <f t="shared" si="124"/>
        <v>Justin ForsettRB2013</v>
      </c>
      <c r="B2010" s="3" t="s">
        <v>266</v>
      </c>
      <c r="C2010" s="1" t="s">
        <v>3</v>
      </c>
      <c r="D2010" s="1">
        <v>93</v>
      </c>
      <c r="E2010" s="1">
        <v>2013</v>
      </c>
      <c r="F2010" s="1">
        <v>2</v>
      </c>
      <c r="G2010" s="6">
        <v>100</v>
      </c>
      <c r="H2010" s="6">
        <v>8</v>
      </c>
      <c r="I2010" s="7">
        <v>0</v>
      </c>
      <c r="J2010" s="7">
        <v>1</v>
      </c>
      <c r="K2010" s="7">
        <v>1</v>
      </c>
      <c r="L2010" s="7">
        <v>1</v>
      </c>
      <c r="M2010" s="7">
        <v>1</v>
      </c>
      <c r="N2010" s="7">
        <v>0</v>
      </c>
      <c r="O2010" s="6">
        <v>-0.38</v>
      </c>
      <c r="P2010" s="7">
        <v>0.76</v>
      </c>
      <c r="Q2010" s="7">
        <v>1.24</v>
      </c>
      <c r="R2010" s="7">
        <v>1.1599999999999999</v>
      </c>
      <c r="S2010" s="7">
        <v>1.1599999999999999</v>
      </c>
      <c r="T2010" s="7">
        <v>28</v>
      </c>
      <c r="U2010" s="7">
        <v>7</v>
      </c>
      <c r="V2010" s="7">
        <v>233</v>
      </c>
      <c r="W2010" s="7">
        <f t="shared" si="125"/>
        <v>117</v>
      </c>
      <c r="X2010" s="7">
        <v>93</v>
      </c>
      <c r="Y2010" s="7">
        <v>25</v>
      </c>
      <c r="Z2010" s="7">
        <v>53</v>
      </c>
      <c r="AA2010" s="7"/>
      <c r="AB2010" s="6">
        <v>71</v>
      </c>
      <c r="AC2010" s="7">
        <v>5.59</v>
      </c>
      <c r="AD2010" s="7">
        <v>2.92</v>
      </c>
      <c r="AE2010" s="7">
        <v>15.31</v>
      </c>
      <c r="AF2010" s="1">
        <v>1.3866666666666666E-2</v>
      </c>
      <c r="AG2010" s="1">
        <v>5.2266666666666663E-2</v>
      </c>
      <c r="AH2010" s="7">
        <v>1.0900000000000001</v>
      </c>
      <c r="AI2010" s="7">
        <v>1.46</v>
      </c>
      <c r="AJ2010" s="7">
        <v>9</v>
      </c>
      <c r="AK2010" s="7">
        <v>9</v>
      </c>
      <c r="AL2010" s="7">
        <v>0</v>
      </c>
      <c r="AM2010" s="7">
        <v>1</v>
      </c>
      <c r="AN2010" s="7">
        <v>1</v>
      </c>
      <c r="AO2010" s="7">
        <v>1</v>
      </c>
      <c r="AP2010" s="7">
        <v>1</v>
      </c>
      <c r="AQ2010" s="7">
        <v>6</v>
      </c>
      <c r="AR2010">
        <f t="shared" si="126"/>
        <v>2.4651851851851911E-2</v>
      </c>
      <c r="AS2010">
        <f t="shared" si="127"/>
        <v>9.2918518518518567E-2</v>
      </c>
    </row>
    <row r="2011" spans="1:45" ht="29.5" thickBot="1">
      <c r="A2011" t="str">
        <f t="shared" si="124"/>
        <v>Rashad JenningsRB2013</v>
      </c>
      <c r="B2011" s="3" t="s">
        <v>361</v>
      </c>
      <c r="C2011" s="1" t="s">
        <v>3</v>
      </c>
      <c r="D2011" s="1">
        <v>94</v>
      </c>
      <c r="E2011" s="1">
        <v>2013</v>
      </c>
      <c r="F2011" s="1">
        <v>2</v>
      </c>
      <c r="G2011" s="6">
        <v>24</v>
      </c>
      <c r="H2011" s="6">
        <v>29</v>
      </c>
      <c r="I2011" s="7">
        <v>1</v>
      </c>
      <c r="J2011" s="7">
        <v>1</v>
      </c>
      <c r="K2011" s="7">
        <v>2</v>
      </c>
      <c r="L2011" s="7">
        <v>2</v>
      </c>
      <c r="M2011" s="7">
        <v>2</v>
      </c>
      <c r="N2011" s="7">
        <v>0</v>
      </c>
      <c r="O2011" s="6">
        <v>0.57999999999999996</v>
      </c>
      <c r="P2011" s="7">
        <v>1.27</v>
      </c>
      <c r="Q2011" s="7">
        <v>1.36</v>
      </c>
      <c r="R2011" s="7">
        <v>1.75</v>
      </c>
      <c r="S2011" s="7">
        <v>1.75</v>
      </c>
      <c r="T2011" s="7">
        <v>28</v>
      </c>
      <c r="U2011" s="7">
        <v>7</v>
      </c>
      <c r="V2011" s="7">
        <v>250</v>
      </c>
      <c r="W2011" s="7">
        <f t="shared" si="125"/>
        <v>57</v>
      </c>
      <c r="X2011" s="7">
        <v>29</v>
      </c>
      <c r="Y2011" s="7">
        <v>48</v>
      </c>
      <c r="Z2011" s="7">
        <v>60</v>
      </c>
      <c r="AA2011" s="7"/>
      <c r="AB2011" s="6">
        <v>57</v>
      </c>
      <c r="AC2011" s="7">
        <v>7.23</v>
      </c>
      <c r="AD2011" s="7">
        <v>11.63</v>
      </c>
      <c r="AE2011" s="7">
        <v>14.05</v>
      </c>
      <c r="AF2011" s="1">
        <v>7.664E-2</v>
      </c>
      <c r="AG2011" s="1">
        <v>8.6293333333333333E-2</v>
      </c>
      <c r="AH2011" s="7">
        <v>1.0900000000000001</v>
      </c>
      <c r="AI2011" s="7">
        <v>1.38</v>
      </c>
      <c r="AJ2011" s="7">
        <v>10</v>
      </c>
      <c r="AK2011" s="7">
        <v>15</v>
      </c>
      <c r="AL2011" s="7">
        <v>0</v>
      </c>
      <c r="AM2011" s="7">
        <v>0</v>
      </c>
      <c r="AN2011" s="7">
        <v>0</v>
      </c>
      <c r="AO2011" s="7">
        <v>0</v>
      </c>
      <c r="AP2011" s="7">
        <v>0</v>
      </c>
      <c r="AQ2011" s="7">
        <v>5</v>
      </c>
      <c r="AR2011">
        <f t="shared" si="126"/>
        <v>0.122624</v>
      </c>
      <c r="AS2011">
        <f t="shared" si="127"/>
        <v>9.2046222222222196E-2</v>
      </c>
    </row>
    <row r="2012" spans="1:45" ht="29.5" thickBot="1">
      <c r="A2012" t="str">
        <f t="shared" si="124"/>
        <v>Delanie WalkerTE2013</v>
      </c>
      <c r="B2012" s="3" t="s">
        <v>558</v>
      </c>
      <c r="C2012" s="1" t="s">
        <v>49</v>
      </c>
      <c r="D2012" s="1">
        <v>43</v>
      </c>
      <c r="E2012" s="1">
        <v>2013</v>
      </c>
      <c r="F2012" s="1">
        <v>4</v>
      </c>
      <c r="G2012" s="6">
        <v>11</v>
      </c>
      <c r="H2012" s="6">
        <v>8</v>
      </c>
      <c r="I2012" s="7">
        <v>1</v>
      </c>
      <c r="J2012" s="7">
        <v>2</v>
      </c>
      <c r="K2012" s="7">
        <v>3</v>
      </c>
      <c r="L2012" s="7">
        <v>4</v>
      </c>
      <c r="M2012" s="7">
        <v>5</v>
      </c>
      <c r="N2012" s="7">
        <v>1</v>
      </c>
      <c r="O2012" s="6">
        <v>0.16</v>
      </c>
      <c r="P2012" s="7">
        <v>0.64</v>
      </c>
      <c r="Q2012" s="7">
        <v>1.37</v>
      </c>
      <c r="R2012" s="7">
        <v>2</v>
      </c>
      <c r="S2012" s="7">
        <v>2.42</v>
      </c>
      <c r="T2012" s="7">
        <v>29</v>
      </c>
      <c r="U2012" s="7">
        <v>6</v>
      </c>
      <c r="V2012" s="7">
        <v>175</v>
      </c>
      <c r="W2012" s="7" t="str">
        <f t="shared" si="125"/>
        <v/>
      </c>
      <c r="X2012" s="7">
        <v>22</v>
      </c>
      <c r="Y2012" s="7">
        <v>20</v>
      </c>
      <c r="Z2012" s="7">
        <v>9</v>
      </c>
      <c r="AA2012" s="7">
        <v>15</v>
      </c>
      <c r="AB2012" s="6">
        <v>35</v>
      </c>
      <c r="AC2012" s="7">
        <v>4.5599999999999996</v>
      </c>
      <c r="AD2012" s="7">
        <v>10.210000000000001</v>
      </c>
      <c r="AE2012" s="7">
        <v>12.13</v>
      </c>
      <c r="AF2012" s="1">
        <v>9.0899999999999995E-2</v>
      </c>
      <c r="AG2012" s="1">
        <v>0.16853333333333334</v>
      </c>
      <c r="AH2012" s="7">
        <v>1.42</v>
      </c>
      <c r="AI2012" s="7">
        <v>1.19</v>
      </c>
      <c r="AJ2012" s="7">
        <v>16</v>
      </c>
      <c r="AK2012" s="7">
        <v>15</v>
      </c>
      <c r="AL2012" s="7">
        <v>0</v>
      </c>
      <c r="AM2012" s="7">
        <v>0</v>
      </c>
      <c r="AN2012" s="7">
        <v>1</v>
      </c>
      <c r="AO2012" s="7">
        <v>2</v>
      </c>
      <c r="AP2012" s="7">
        <v>3</v>
      </c>
      <c r="AQ2012" s="7">
        <v>8</v>
      </c>
      <c r="AR2012">
        <f t="shared" si="126"/>
        <v>9.0899999999999995E-2</v>
      </c>
      <c r="AS2012">
        <f t="shared" si="127"/>
        <v>0.17976888888888853</v>
      </c>
    </row>
    <row r="2013" spans="1:45" ht="29.5" thickBot="1">
      <c r="A2013" t="str">
        <f t="shared" si="124"/>
        <v>Nate BurlesonWR2013</v>
      </c>
      <c r="B2013" s="3" t="s">
        <v>105</v>
      </c>
      <c r="C2013" s="1" t="s">
        <v>16</v>
      </c>
      <c r="D2013" s="1">
        <v>115</v>
      </c>
      <c r="E2013" s="1">
        <v>2013</v>
      </c>
      <c r="F2013" s="1">
        <v>3</v>
      </c>
      <c r="G2013" s="6">
        <v>81</v>
      </c>
      <c r="H2013" s="6"/>
      <c r="I2013" s="7">
        <v>0</v>
      </c>
      <c r="J2013" s="7">
        <v>0</v>
      </c>
      <c r="K2013" s="7">
        <v>0</v>
      </c>
      <c r="L2013" s="7">
        <v>0</v>
      </c>
      <c r="M2013" s="7">
        <v>0</v>
      </c>
      <c r="N2013" s="7">
        <v>1</v>
      </c>
      <c r="O2013" s="6">
        <v>-0.32</v>
      </c>
      <c r="P2013" s="7">
        <v>-0.32</v>
      </c>
      <c r="Q2013" s="7">
        <v>-0.32</v>
      </c>
      <c r="R2013" s="7">
        <v>-0.32</v>
      </c>
      <c r="S2013" s="7">
        <v>-0.32</v>
      </c>
      <c r="T2013" s="7">
        <v>32</v>
      </c>
      <c r="U2013" s="7">
        <v>3</v>
      </c>
      <c r="V2013" s="7">
        <v>71</v>
      </c>
      <c r="W2013" s="7">
        <f t="shared" si="125"/>
        <v>89</v>
      </c>
      <c r="X2013" s="7">
        <v>164</v>
      </c>
      <c r="Y2013" s="7"/>
      <c r="Z2013" s="7"/>
      <c r="AA2013" s="7"/>
      <c r="AB2013" s="6">
        <v>86</v>
      </c>
      <c r="AC2013" s="7">
        <v>11.3</v>
      </c>
      <c r="AD2013" s="7">
        <v>10.029999999999999</v>
      </c>
      <c r="AE2013" s="7"/>
      <c r="AF2013" s="1">
        <v>0.15173333333333333</v>
      </c>
      <c r="AG2013" s="1">
        <v>0.14737777777777777</v>
      </c>
      <c r="AH2013" s="7">
        <v>1</v>
      </c>
      <c r="AI2013" s="7">
        <v>1.57</v>
      </c>
      <c r="AJ2013" s="7">
        <v>6</v>
      </c>
      <c r="AK2013" s="7">
        <v>9</v>
      </c>
      <c r="AL2013" s="7">
        <v>0</v>
      </c>
      <c r="AM2013" s="7">
        <v>0</v>
      </c>
      <c r="AN2013" s="7">
        <v>0</v>
      </c>
      <c r="AO2013" s="7">
        <v>0</v>
      </c>
      <c r="AP2013" s="7">
        <v>0</v>
      </c>
      <c r="AQ2013" s="7">
        <v>11</v>
      </c>
      <c r="AR2013">
        <f t="shared" si="126"/>
        <v>0.40462222222222133</v>
      </c>
      <c r="AS2013">
        <f t="shared" si="127"/>
        <v>0.26200493827160531</v>
      </c>
    </row>
    <row r="2014" spans="1:45" ht="29.5" thickBot="1">
      <c r="A2014" t="str">
        <f t="shared" si="124"/>
        <v>Brandon BoldenRB2013</v>
      </c>
      <c r="B2014" s="3" t="s">
        <v>638</v>
      </c>
      <c r="C2014" s="1" t="s">
        <v>3</v>
      </c>
      <c r="D2014" s="1">
        <v>95</v>
      </c>
      <c r="E2014" s="1">
        <v>2013</v>
      </c>
      <c r="F2014" s="1">
        <v>2</v>
      </c>
      <c r="G2014" s="6">
        <v>55</v>
      </c>
      <c r="H2014" s="6">
        <v>114</v>
      </c>
      <c r="I2014" s="7">
        <v>0</v>
      </c>
      <c r="J2014" s="7">
        <v>0</v>
      </c>
      <c r="K2014" s="7">
        <v>0</v>
      </c>
      <c r="L2014" s="7">
        <v>0</v>
      </c>
      <c r="M2014" s="7">
        <v>0</v>
      </c>
      <c r="N2014" s="7">
        <v>0</v>
      </c>
      <c r="O2014" s="6">
        <v>0</v>
      </c>
      <c r="P2014" s="7">
        <v>-0.86</v>
      </c>
      <c r="Q2014" s="7">
        <v>-1.28</v>
      </c>
      <c r="R2014" s="7">
        <v>-2.0499999999999998</v>
      </c>
      <c r="S2014" s="7">
        <v>-2.0499999999999998</v>
      </c>
      <c r="T2014" s="7">
        <v>23</v>
      </c>
      <c r="U2014" s="7">
        <v>8</v>
      </c>
      <c r="V2014" s="7">
        <v>300</v>
      </c>
      <c r="W2014" s="7">
        <f t="shared" si="125"/>
        <v>115</v>
      </c>
      <c r="X2014" s="7">
        <v>123</v>
      </c>
      <c r="Y2014" s="7">
        <v>122.5</v>
      </c>
      <c r="Z2014" s="7">
        <v>133.5</v>
      </c>
      <c r="AA2014" s="7"/>
      <c r="AB2014" s="6">
        <v>78</v>
      </c>
      <c r="AC2014" s="7">
        <v>7.08</v>
      </c>
      <c r="AD2014" s="7">
        <v>8.1300000000000008</v>
      </c>
      <c r="AE2014" s="7">
        <v>1.61</v>
      </c>
      <c r="AF2014" s="1">
        <v>8.8000000000000005E-3</v>
      </c>
      <c r="AG2014" s="1">
        <v>7.0080000000000003E-2</v>
      </c>
      <c r="AH2014" s="7">
        <v>0.39</v>
      </c>
      <c r="AI2014" s="7">
        <v>0.93</v>
      </c>
      <c r="AJ2014" s="7">
        <v>6</v>
      </c>
      <c r="AK2014" s="7">
        <v>10</v>
      </c>
      <c r="AL2014" s="7">
        <v>0</v>
      </c>
      <c r="AM2014" s="7">
        <v>0</v>
      </c>
      <c r="AN2014" s="7">
        <v>0</v>
      </c>
      <c r="AO2014" s="7">
        <v>0</v>
      </c>
      <c r="AP2014" s="7">
        <v>0</v>
      </c>
      <c r="AQ2014" s="7">
        <v>2</v>
      </c>
      <c r="AR2014">
        <f t="shared" si="126"/>
        <v>2.3466666666666667E-2</v>
      </c>
      <c r="AS2014">
        <f t="shared" si="127"/>
        <v>0.11212800000000001</v>
      </c>
    </row>
    <row r="2015" spans="1:45" ht="29.5" thickBot="1">
      <c r="A2015" t="str">
        <f t="shared" si="124"/>
        <v>T.J. GrahamWR2013</v>
      </c>
      <c r="B2015" s="3" t="s">
        <v>620</v>
      </c>
      <c r="C2015" s="1" t="s">
        <v>16</v>
      </c>
      <c r="D2015" s="1">
        <v>116</v>
      </c>
      <c r="E2015" s="1">
        <v>2013</v>
      </c>
      <c r="F2015" s="1">
        <v>3</v>
      </c>
      <c r="G2015" s="6">
        <v>96</v>
      </c>
      <c r="H2015" s="6"/>
      <c r="I2015" s="7">
        <v>0</v>
      </c>
      <c r="J2015" s="7">
        <v>0</v>
      </c>
      <c r="K2015" s="7">
        <v>0</v>
      </c>
      <c r="L2015" s="7">
        <v>0</v>
      </c>
      <c r="M2015" s="7">
        <v>0</v>
      </c>
      <c r="N2015" s="7">
        <v>0</v>
      </c>
      <c r="O2015" s="6">
        <v>-0.15</v>
      </c>
      <c r="P2015" s="7">
        <v>-0.15</v>
      </c>
      <c r="Q2015" s="7">
        <v>-0.15</v>
      </c>
      <c r="R2015" s="7">
        <v>-0.15</v>
      </c>
      <c r="S2015" s="7">
        <v>-0.15</v>
      </c>
      <c r="T2015" s="7">
        <v>24</v>
      </c>
      <c r="U2015" s="7">
        <v>3</v>
      </c>
      <c r="V2015" s="7">
        <v>69</v>
      </c>
      <c r="W2015" s="7">
        <f t="shared" si="125"/>
        <v>120</v>
      </c>
      <c r="X2015" s="7"/>
      <c r="Y2015" s="7"/>
      <c r="Z2015" s="7"/>
      <c r="AA2015" s="7"/>
      <c r="AB2015" s="6">
        <v>84</v>
      </c>
      <c r="AC2015" s="7">
        <v>4.6500000000000004</v>
      </c>
      <c r="AD2015" s="7">
        <v>4.53</v>
      </c>
      <c r="AE2015" s="7"/>
      <c r="AF2015" s="1">
        <v>0.11967999999999999</v>
      </c>
      <c r="AG2015" s="1">
        <v>0.11219999999999999</v>
      </c>
      <c r="AH2015" s="7">
        <v>0.78</v>
      </c>
      <c r="AI2015" s="7">
        <v>0.78</v>
      </c>
      <c r="AJ2015" s="7">
        <v>15</v>
      </c>
      <c r="AK2015" s="7">
        <v>16</v>
      </c>
      <c r="AL2015" s="7">
        <v>0</v>
      </c>
      <c r="AM2015" s="7">
        <v>0</v>
      </c>
      <c r="AN2015" s="7">
        <v>0</v>
      </c>
      <c r="AO2015" s="7">
        <v>0</v>
      </c>
      <c r="AP2015" s="7">
        <v>0</v>
      </c>
      <c r="AQ2015" s="7">
        <v>2</v>
      </c>
      <c r="AR2015">
        <f t="shared" si="126"/>
        <v>0.12765866666666667</v>
      </c>
      <c r="AS2015">
        <f t="shared" si="127"/>
        <v>0.11219999999999999</v>
      </c>
    </row>
    <row r="2016" spans="1:45" ht="29.5" thickBot="1">
      <c r="A2016" t="str">
        <f t="shared" si="124"/>
        <v>LaVon BrazillWR2013</v>
      </c>
      <c r="B2016" s="3" t="s">
        <v>628</v>
      </c>
      <c r="C2016" s="1" t="s">
        <v>16</v>
      </c>
      <c r="D2016" s="1">
        <v>117</v>
      </c>
      <c r="E2016" s="1">
        <v>2013</v>
      </c>
      <c r="F2016" s="1">
        <v>3</v>
      </c>
      <c r="G2016" s="6">
        <v>117</v>
      </c>
      <c r="H2016" s="6"/>
      <c r="I2016" s="7">
        <v>0</v>
      </c>
      <c r="J2016" s="7">
        <v>0</v>
      </c>
      <c r="K2016" s="7">
        <v>0</v>
      </c>
      <c r="L2016" s="7">
        <v>0</v>
      </c>
      <c r="M2016" s="7">
        <v>0</v>
      </c>
      <c r="N2016" s="7">
        <v>0</v>
      </c>
      <c r="O2016" s="6">
        <v>-0.78</v>
      </c>
      <c r="P2016" s="7">
        <v>-0.78</v>
      </c>
      <c r="Q2016" s="7">
        <v>-0.78</v>
      </c>
      <c r="R2016" s="7">
        <v>-0.78</v>
      </c>
      <c r="S2016" s="7">
        <v>-0.78</v>
      </c>
      <c r="T2016" s="7">
        <v>24</v>
      </c>
      <c r="U2016" s="7">
        <v>6</v>
      </c>
      <c r="V2016" s="7">
        <v>206</v>
      </c>
      <c r="W2016" s="7">
        <f t="shared" si="125"/>
        <v>134</v>
      </c>
      <c r="X2016" s="7">
        <v>104</v>
      </c>
      <c r="Y2016" s="7"/>
      <c r="Z2016" s="7"/>
      <c r="AA2016" s="7"/>
      <c r="AB2016" s="6">
        <v>126</v>
      </c>
      <c r="AC2016" s="7">
        <v>2.37</v>
      </c>
      <c r="AD2016" s="7">
        <v>4.01</v>
      </c>
      <c r="AE2016" s="7"/>
      <c r="AF2016" s="1">
        <v>4.4479999999999999E-2</v>
      </c>
      <c r="AG2016" s="1">
        <v>7.2160000000000002E-2</v>
      </c>
      <c r="AH2016" s="7">
        <v>1.1399999999999999</v>
      </c>
      <c r="AI2016" s="7">
        <v>0.89</v>
      </c>
      <c r="AJ2016" s="7">
        <v>15</v>
      </c>
      <c r="AK2016" s="7">
        <v>10</v>
      </c>
      <c r="AL2016" s="7">
        <v>0</v>
      </c>
      <c r="AM2016" s="7">
        <v>0</v>
      </c>
      <c r="AN2016" s="7">
        <v>0</v>
      </c>
      <c r="AO2016" s="7">
        <v>0</v>
      </c>
      <c r="AP2016" s="7">
        <v>0</v>
      </c>
      <c r="AQ2016" s="7">
        <v>2</v>
      </c>
      <c r="AR2016">
        <f t="shared" si="126"/>
        <v>4.7445333333333332E-2</v>
      </c>
      <c r="AS2016">
        <f t="shared" si="127"/>
        <v>0.115456</v>
      </c>
    </row>
    <row r="2017" spans="1:45" ht="29.5" thickBot="1">
      <c r="A2017" t="str">
        <f t="shared" si="124"/>
        <v>James CaseyTE2013</v>
      </c>
      <c r="B2017" s="3" t="s">
        <v>407</v>
      </c>
      <c r="C2017" s="1" t="s">
        <v>49</v>
      </c>
      <c r="D2017" s="1">
        <v>44</v>
      </c>
      <c r="E2017" s="1">
        <v>2013</v>
      </c>
      <c r="F2017" s="1">
        <v>4</v>
      </c>
      <c r="G2017" s="6">
        <v>92</v>
      </c>
      <c r="H2017" s="6">
        <v>65</v>
      </c>
      <c r="I2017" s="7">
        <v>0</v>
      </c>
      <c r="J2017" s="7">
        <v>0</v>
      </c>
      <c r="K2017" s="7">
        <v>0</v>
      </c>
      <c r="L2017" s="7">
        <v>0</v>
      </c>
      <c r="M2017" s="7">
        <v>0</v>
      </c>
      <c r="N2017" s="7">
        <v>0</v>
      </c>
      <c r="O2017" s="6">
        <v>-0.9</v>
      </c>
      <c r="P2017" s="7">
        <v>-1.66</v>
      </c>
      <c r="Q2017" s="7">
        <v>-1.94</v>
      </c>
      <c r="R2017" s="7">
        <v>-1.94</v>
      </c>
      <c r="S2017" s="7">
        <v>-1.94</v>
      </c>
      <c r="T2017" s="7">
        <v>29</v>
      </c>
      <c r="U2017" s="7">
        <v>5</v>
      </c>
      <c r="V2017" s="7">
        <v>152</v>
      </c>
      <c r="W2017" s="7" t="str">
        <f t="shared" si="125"/>
        <v/>
      </c>
      <c r="X2017" s="7"/>
      <c r="Y2017" s="7">
        <v>49</v>
      </c>
      <c r="Z2017" s="7"/>
      <c r="AA2017" s="7"/>
      <c r="AB2017" s="6">
        <v>32</v>
      </c>
      <c r="AC2017" s="7">
        <v>5.35</v>
      </c>
      <c r="AD2017" s="7">
        <v>0.41</v>
      </c>
      <c r="AE2017" s="7">
        <v>1.31</v>
      </c>
      <c r="AF2017" s="1">
        <v>7.9600000000000004E-2</v>
      </c>
      <c r="AG2017" s="1">
        <v>1.72E-2</v>
      </c>
      <c r="AH2017" s="7">
        <v>1.46</v>
      </c>
      <c r="AI2017" s="7">
        <v>0.89</v>
      </c>
      <c r="AJ2017" s="7">
        <v>16</v>
      </c>
      <c r="AK2017" s="7">
        <v>12</v>
      </c>
      <c r="AL2017" s="7">
        <v>0</v>
      </c>
      <c r="AM2017" s="7">
        <v>0</v>
      </c>
      <c r="AN2017" s="7">
        <v>0</v>
      </c>
      <c r="AO2017" s="7">
        <v>0</v>
      </c>
      <c r="AP2017" s="7">
        <v>0</v>
      </c>
      <c r="AQ2017" s="7">
        <v>5</v>
      </c>
      <c r="AR2017">
        <f t="shared" si="126"/>
        <v>7.9600000000000004E-2</v>
      </c>
      <c r="AS2017">
        <f t="shared" si="127"/>
        <v>2.2933333333333333E-2</v>
      </c>
    </row>
    <row r="2018" spans="1:45" ht="44" thickBot="1">
      <c r="A2018" t="str">
        <f t="shared" si="124"/>
        <v>LaRod Stephens-HowlingRB2013</v>
      </c>
      <c r="B2018" s="3" t="s">
        <v>482</v>
      </c>
      <c r="C2018" s="1" t="s">
        <v>3</v>
      </c>
      <c r="D2018" s="1">
        <v>96</v>
      </c>
      <c r="E2018" s="1">
        <v>2013</v>
      </c>
      <c r="F2018" s="1">
        <v>2</v>
      </c>
      <c r="G2018" s="6">
        <v>138</v>
      </c>
      <c r="H2018" s="6"/>
      <c r="I2018" s="7">
        <v>0</v>
      </c>
      <c r="J2018" s="7">
        <v>0</v>
      </c>
      <c r="K2018" s="7">
        <v>0</v>
      </c>
      <c r="L2018" s="7">
        <v>0</v>
      </c>
      <c r="M2018" s="7">
        <v>0</v>
      </c>
      <c r="N2018" s="7">
        <v>0</v>
      </c>
      <c r="O2018" s="6">
        <v>0</v>
      </c>
      <c r="P2018" s="7">
        <v>0</v>
      </c>
      <c r="Q2018" s="7">
        <v>0</v>
      </c>
      <c r="R2018" s="7">
        <v>0</v>
      </c>
      <c r="S2018" s="7">
        <v>0</v>
      </c>
      <c r="T2018" s="7">
        <v>26</v>
      </c>
      <c r="U2018" s="7">
        <v>7</v>
      </c>
      <c r="V2018" s="7">
        <v>240</v>
      </c>
      <c r="W2018" s="7">
        <f t="shared" si="125"/>
        <v>107</v>
      </c>
      <c r="X2018" s="7"/>
      <c r="Y2018" s="7"/>
      <c r="Z2018" s="7"/>
      <c r="AA2018" s="7"/>
      <c r="AB2018" s="6">
        <v>48</v>
      </c>
      <c r="AC2018" s="7">
        <v>6.24</v>
      </c>
      <c r="AD2018" s="7">
        <v>5</v>
      </c>
      <c r="AE2018" s="7"/>
      <c r="AF2018" s="1">
        <v>5.6342857142857139E-2</v>
      </c>
      <c r="AG2018" s="1">
        <v>8.7999999999999995E-2</v>
      </c>
      <c r="AH2018" s="7">
        <v>0.68</v>
      </c>
      <c r="AI2018" s="7">
        <v>1.83</v>
      </c>
      <c r="AJ2018" s="7">
        <v>14</v>
      </c>
      <c r="AK2018" s="7">
        <v>1</v>
      </c>
      <c r="AL2018" s="7">
        <v>0</v>
      </c>
      <c r="AM2018" s="7">
        <v>0</v>
      </c>
      <c r="AN2018" s="7">
        <v>0</v>
      </c>
      <c r="AO2018" s="7">
        <v>0</v>
      </c>
      <c r="AP2018" s="7">
        <v>0</v>
      </c>
      <c r="AQ2018" s="7">
        <v>5</v>
      </c>
      <c r="AR2018">
        <f t="shared" si="126"/>
        <v>6.4391836734693828E-2</v>
      </c>
      <c r="AS2018">
        <f t="shared" si="127"/>
        <v>1.4079999999999999</v>
      </c>
    </row>
    <row r="2019" spans="1:45" ht="29.5" thickBot="1">
      <c r="A2019" t="str">
        <f t="shared" si="124"/>
        <v>Austin PettisWR2013</v>
      </c>
      <c r="B2019" s="3" t="s">
        <v>530</v>
      </c>
      <c r="C2019" s="1" t="s">
        <v>16</v>
      </c>
      <c r="D2019" s="1">
        <v>119</v>
      </c>
      <c r="E2019" s="1">
        <v>2013</v>
      </c>
      <c r="F2019" s="1">
        <v>3</v>
      </c>
      <c r="G2019" s="6">
        <v>69</v>
      </c>
      <c r="H2019" s="6"/>
      <c r="I2019" s="7">
        <v>0</v>
      </c>
      <c r="J2019" s="7">
        <v>0</v>
      </c>
      <c r="K2019" s="7">
        <v>0</v>
      </c>
      <c r="L2019" s="7">
        <v>0</v>
      </c>
      <c r="M2019" s="7">
        <v>0</v>
      </c>
      <c r="N2019" s="7">
        <v>0</v>
      </c>
      <c r="O2019" s="6">
        <v>0.36</v>
      </c>
      <c r="P2019" s="7">
        <v>0.36</v>
      </c>
      <c r="Q2019" s="7">
        <v>0.36</v>
      </c>
      <c r="R2019" s="7">
        <v>0.36</v>
      </c>
      <c r="S2019" s="7">
        <v>0.36</v>
      </c>
      <c r="T2019" s="7">
        <v>25</v>
      </c>
      <c r="U2019" s="7">
        <v>3</v>
      </c>
      <c r="V2019" s="7">
        <v>78</v>
      </c>
      <c r="W2019" s="7">
        <f t="shared" si="125"/>
        <v>172</v>
      </c>
      <c r="X2019" s="7">
        <v>176</v>
      </c>
      <c r="Y2019" s="7"/>
      <c r="Z2019" s="7"/>
      <c r="AA2019" s="7"/>
      <c r="AB2019" s="6">
        <v>80</v>
      </c>
      <c r="AC2019" s="7">
        <v>5.72</v>
      </c>
      <c r="AD2019" s="7">
        <v>6.37</v>
      </c>
      <c r="AE2019" s="7"/>
      <c r="AF2019" s="1">
        <v>0.10411428571428571</v>
      </c>
      <c r="AG2019" s="1">
        <v>0.1245</v>
      </c>
      <c r="AH2019" s="7">
        <v>0.97</v>
      </c>
      <c r="AI2019" s="7">
        <v>1.06</v>
      </c>
      <c r="AJ2019" s="7">
        <v>14</v>
      </c>
      <c r="AK2019" s="7">
        <v>16</v>
      </c>
      <c r="AL2019" s="7">
        <v>0</v>
      </c>
      <c r="AM2019" s="7">
        <v>0</v>
      </c>
      <c r="AN2019" s="7">
        <v>0</v>
      </c>
      <c r="AO2019" s="7">
        <v>0</v>
      </c>
      <c r="AP2019" s="7">
        <v>0</v>
      </c>
      <c r="AQ2019" s="7">
        <v>3</v>
      </c>
      <c r="AR2019">
        <f t="shared" si="126"/>
        <v>0.11898775510204115</v>
      </c>
      <c r="AS2019">
        <f t="shared" si="127"/>
        <v>0.1245</v>
      </c>
    </row>
    <row r="2020" spans="1:45" ht="29.5" thickBot="1">
      <c r="A2020" t="str">
        <f t="shared" si="124"/>
        <v>D.J. WilliamsTE2013</v>
      </c>
      <c r="B2020" s="3" t="s">
        <v>552</v>
      </c>
      <c r="C2020" s="1" t="s">
        <v>49</v>
      </c>
      <c r="D2020" s="1">
        <v>45</v>
      </c>
      <c r="E2020" s="1">
        <v>2013</v>
      </c>
      <c r="F2020" s="1">
        <v>4</v>
      </c>
      <c r="G2020" s="6">
        <v>119.5</v>
      </c>
      <c r="H2020" s="6"/>
      <c r="I2020" s="7">
        <v>0</v>
      </c>
      <c r="J2020" s="7">
        <v>0</v>
      </c>
      <c r="K2020" s="7">
        <v>0</v>
      </c>
      <c r="L2020" s="7">
        <v>0</v>
      </c>
      <c r="M2020" s="7">
        <v>0</v>
      </c>
      <c r="N2020" s="7">
        <v>0</v>
      </c>
      <c r="O2020" s="6">
        <v>-0.69</v>
      </c>
      <c r="P2020" s="7">
        <v>-0.69</v>
      </c>
      <c r="Q2020" s="7">
        <v>-0.69</v>
      </c>
      <c r="R2020" s="7">
        <v>-0.69</v>
      </c>
      <c r="S2020" s="7">
        <v>-0.69</v>
      </c>
      <c r="T2020" s="7">
        <v>25</v>
      </c>
      <c r="U2020" s="7">
        <v>5</v>
      </c>
      <c r="V2020" s="7">
        <v>141</v>
      </c>
      <c r="W2020" s="7">
        <f t="shared" si="125"/>
        <v>59</v>
      </c>
      <c r="X2020" s="7"/>
      <c r="Y2020" s="7"/>
      <c r="Z2020" s="7"/>
      <c r="AA2020" s="7"/>
      <c r="AB2020" s="6">
        <v>73</v>
      </c>
      <c r="AC2020" s="7">
        <v>0.98</v>
      </c>
      <c r="AD2020" s="7">
        <v>0</v>
      </c>
      <c r="AE2020" s="7"/>
      <c r="AF2020" s="1">
        <v>3.310769230769231E-2</v>
      </c>
      <c r="AG2020" s="1">
        <v>1.3599999999999999E-2</v>
      </c>
      <c r="AH2020" s="7">
        <v>0.73</v>
      </c>
      <c r="AI2020" s="7">
        <v>0</v>
      </c>
      <c r="AJ2020" s="7">
        <v>13</v>
      </c>
      <c r="AK2020" s="7">
        <v>4</v>
      </c>
      <c r="AL2020" s="7">
        <v>0</v>
      </c>
      <c r="AM2020" s="7">
        <v>0</v>
      </c>
      <c r="AN2020" s="7">
        <v>0</v>
      </c>
      <c r="AO2020" s="7">
        <v>0</v>
      </c>
      <c r="AP2020" s="7">
        <v>0</v>
      </c>
      <c r="AQ2020" s="7">
        <v>3</v>
      </c>
      <c r="AR2020">
        <f t="shared" si="126"/>
        <v>4.0747928994082833E-2</v>
      </c>
      <c r="AS2020">
        <f t="shared" si="127"/>
        <v>5.4399999999999997E-2</v>
      </c>
    </row>
    <row r="2021" spans="1:45" ht="29.5" thickBot="1">
      <c r="A2021" t="str">
        <f t="shared" si="124"/>
        <v>Mike JamesRB2013</v>
      </c>
      <c r="B2021" s="3" t="s">
        <v>701</v>
      </c>
      <c r="C2021" s="1" t="s">
        <v>3</v>
      </c>
      <c r="D2021" s="1">
        <v>97</v>
      </c>
      <c r="E2021" s="1">
        <v>2013</v>
      </c>
      <c r="F2021" s="1">
        <v>2</v>
      </c>
      <c r="G2021" s="6">
        <v>74</v>
      </c>
      <c r="H2021" s="6">
        <v>144</v>
      </c>
      <c r="I2021" s="7">
        <v>0</v>
      </c>
      <c r="J2021" s="7">
        <v>0</v>
      </c>
      <c r="K2021" s="7">
        <v>0</v>
      </c>
      <c r="L2021" s="7">
        <v>0</v>
      </c>
      <c r="M2021" s="7">
        <v>0</v>
      </c>
      <c r="N2021" s="7">
        <v>0</v>
      </c>
      <c r="O2021" s="6">
        <v>-0.23</v>
      </c>
      <c r="P2021" s="7">
        <v>-0.89</v>
      </c>
      <c r="Q2021" s="7">
        <v>-0.89</v>
      </c>
      <c r="R2021" s="7">
        <v>-1.19</v>
      </c>
      <c r="S2021" s="7">
        <v>-1.19</v>
      </c>
      <c r="T2021" s="7">
        <v>24</v>
      </c>
      <c r="U2021" s="7">
        <v>6</v>
      </c>
      <c r="V2021" s="7">
        <v>189</v>
      </c>
      <c r="W2021" s="7" t="str">
        <f t="shared" si="125"/>
        <v/>
      </c>
      <c r="X2021" s="7">
        <v>109</v>
      </c>
      <c r="Y2021" s="7"/>
      <c r="Z2021" s="7"/>
      <c r="AA2021" s="7"/>
      <c r="AB2021" s="6"/>
      <c r="AC2021" s="7"/>
      <c r="AD2021" s="7">
        <v>7.3</v>
      </c>
      <c r="AE2021" s="7">
        <v>0.6</v>
      </c>
      <c r="AF2021" s="1" t="s">
        <v>1885</v>
      </c>
      <c r="AG2021" s="1">
        <v>6.4533333333333331E-2</v>
      </c>
      <c r="AH2021" s="7"/>
      <c r="AI2021" s="7">
        <v>0.78</v>
      </c>
      <c r="AJ2021" s="7"/>
      <c r="AK2021" s="7">
        <v>6</v>
      </c>
      <c r="AL2021" s="7">
        <v>0</v>
      </c>
      <c r="AM2021" s="7">
        <v>0</v>
      </c>
      <c r="AN2021" s="7">
        <v>0</v>
      </c>
      <c r="AO2021" s="7">
        <v>0</v>
      </c>
      <c r="AP2021" s="7">
        <v>0</v>
      </c>
      <c r="AQ2021" s="7">
        <v>1</v>
      </c>
      <c r="AR2021" t="str">
        <f t="shared" si="126"/>
        <v/>
      </c>
      <c r="AS2021">
        <f t="shared" si="127"/>
        <v>0.17208888888888882</v>
      </c>
    </row>
    <row r="2022" spans="1:45" ht="29.5" thickBot="1">
      <c r="A2022" t="str">
        <f t="shared" si="124"/>
        <v>Travaris CadetRB2013</v>
      </c>
      <c r="B2022" s="3" t="s">
        <v>637</v>
      </c>
      <c r="C2022" s="1" t="s">
        <v>3</v>
      </c>
      <c r="D2022" s="1">
        <v>98</v>
      </c>
      <c r="E2022" s="1">
        <v>2013</v>
      </c>
      <c r="F2022" s="1">
        <v>2</v>
      </c>
      <c r="G2022" s="6">
        <v>127</v>
      </c>
      <c r="H2022" s="6">
        <v>59</v>
      </c>
      <c r="I2022" s="7">
        <v>0</v>
      </c>
      <c r="J2022" s="7">
        <v>0</v>
      </c>
      <c r="K2022" s="7">
        <v>0</v>
      </c>
      <c r="L2022" s="7">
        <v>0</v>
      </c>
      <c r="M2022" s="7">
        <v>0</v>
      </c>
      <c r="N2022" s="7">
        <v>0</v>
      </c>
      <c r="O2022" s="6">
        <v>-0.74</v>
      </c>
      <c r="P2022" s="7">
        <v>-0.94</v>
      </c>
      <c r="Q2022" s="7">
        <v>-1.1299999999999999</v>
      </c>
      <c r="R2022" s="7">
        <v>-1.45</v>
      </c>
      <c r="S2022" s="7">
        <v>-1.45</v>
      </c>
      <c r="T2022" s="7">
        <v>24</v>
      </c>
      <c r="U2022" s="7">
        <v>8</v>
      </c>
      <c r="V2022" s="7">
        <v>300</v>
      </c>
      <c r="W2022" s="7">
        <f t="shared" si="125"/>
        <v>113</v>
      </c>
      <c r="X2022" s="7">
        <v>114</v>
      </c>
      <c r="Y2022" s="7">
        <v>101</v>
      </c>
      <c r="Z2022" s="7">
        <v>146</v>
      </c>
      <c r="AA2022" s="7"/>
      <c r="AB2022" s="6">
        <v>127</v>
      </c>
      <c r="AC2022" s="7">
        <v>1.65</v>
      </c>
      <c r="AD2022" s="7">
        <v>2.83</v>
      </c>
      <c r="AE2022" s="7">
        <v>5.49</v>
      </c>
      <c r="AF2022" s="1">
        <v>3.4666666666666665E-2</v>
      </c>
      <c r="AG2022" s="1">
        <v>1.7600000000000001E-2</v>
      </c>
      <c r="AH2022" s="7">
        <v>2.1</v>
      </c>
      <c r="AI2022" s="7">
        <v>0.56000000000000005</v>
      </c>
      <c r="AJ2022" s="7">
        <v>6</v>
      </c>
      <c r="AK2022" s="7">
        <v>3</v>
      </c>
      <c r="AL2022" s="7">
        <v>0</v>
      </c>
      <c r="AM2022" s="7">
        <v>0</v>
      </c>
      <c r="AN2022" s="7">
        <v>0</v>
      </c>
      <c r="AO2022" s="7">
        <v>0</v>
      </c>
      <c r="AP2022" s="7">
        <v>0</v>
      </c>
      <c r="AQ2022" s="7">
        <v>2</v>
      </c>
      <c r="AR2022">
        <f t="shared" si="126"/>
        <v>9.2444444444444537E-2</v>
      </c>
      <c r="AS2022">
        <f t="shared" si="127"/>
        <v>9.3866666666666668E-2</v>
      </c>
    </row>
    <row r="2023" spans="1:45" ht="44" thickBot="1">
      <c r="A2023" t="str">
        <f t="shared" si="124"/>
        <v>Chris ThompsonRB2013</v>
      </c>
      <c r="B2023" s="3" t="s">
        <v>702</v>
      </c>
      <c r="C2023" s="1" t="s">
        <v>3</v>
      </c>
      <c r="D2023" s="1">
        <v>99</v>
      </c>
      <c r="E2023" s="1">
        <v>2013</v>
      </c>
      <c r="F2023" s="1">
        <v>2</v>
      </c>
      <c r="G2023" s="6">
        <v>162</v>
      </c>
      <c r="H2023" s="6">
        <v>116</v>
      </c>
      <c r="I2023" s="7">
        <v>0</v>
      </c>
      <c r="J2023" s="7">
        <v>0</v>
      </c>
      <c r="K2023" s="7">
        <v>0</v>
      </c>
      <c r="L2023" s="7">
        <v>0</v>
      </c>
      <c r="M2023" s="7">
        <v>0</v>
      </c>
      <c r="N2023" s="7">
        <v>0</v>
      </c>
      <c r="O2023" s="6">
        <v>-0.24</v>
      </c>
      <c r="P2023" s="7">
        <v>-0.24</v>
      </c>
      <c r="Q2023" s="7">
        <v>-0.23</v>
      </c>
      <c r="R2023" s="7">
        <v>-0.1</v>
      </c>
      <c r="S2023" s="7">
        <v>1.53</v>
      </c>
      <c r="T2023" s="7">
        <v>23</v>
      </c>
      <c r="U2023" s="7">
        <v>5</v>
      </c>
      <c r="V2023" s="7">
        <v>154</v>
      </c>
      <c r="W2023" s="7" t="str">
        <f t="shared" si="125"/>
        <v/>
      </c>
      <c r="X2023" s="7">
        <v>127</v>
      </c>
      <c r="Y2023" s="7">
        <v>152</v>
      </c>
      <c r="Z2023" s="7">
        <v>75</v>
      </c>
      <c r="AA2023" s="7">
        <v>77</v>
      </c>
      <c r="AB2023" s="6"/>
      <c r="AC2023" s="7"/>
      <c r="AD2023" s="7"/>
      <c r="AE2023" s="7">
        <v>7.95</v>
      </c>
      <c r="AF2023" s="1" t="s">
        <v>1885</v>
      </c>
      <c r="AG2023" s="1" t="s">
        <v>1885</v>
      </c>
      <c r="AH2023" s="7"/>
      <c r="AI2023" s="7"/>
      <c r="AJ2023" s="7"/>
      <c r="AK2023" s="7"/>
      <c r="AL2023" s="7">
        <v>0</v>
      </c>
      <c r="AM2023" s="7">
        <v>0</v>
      </c>
      <c r="AN2023" s="7">
        <v>0</v>
      </c>
      <c r="AO2023" s="7">
        <v>0</v>
      </c>
      <c r="AP2023" s="7">
        <v>0</v>
      </c>
      <c r="AQ2023" s="7">
        <v>1</v>
      </c>
      <c r="AR2023" t="str">
        <f t="shared" si="126"/>
        <v/>
      </c>
      <c r="AS2023" t="str">
        <f t="shared" si="127"/>
        <v/>
      </c>
    </row>
    <row r="2024" spans="1:45" ht="44" thickBot="1">
      <c r="A2024" t="str">
        <f t="shared" si="124"/>
        <v>Nate WashingtonWR2013</v>
      </c>
      <c r="B2024" s="3" t="s">
        <v>276</v>
      </c>
      <c r="C2024" s="1" t="s">
        <v>16</v>
      </c>
      <c r="D2024" s="1">
        <v>120</v>
      </c>
      <c r="E2024" s="1">
        <v>2013</v>
      </c>
      <c r="F2024" s="1">
        <v>3</v>
      </c>
      <c r="G2024" s="6">
        <v>35</v>
      </c>
      <c r="H2024" s="6">
        <v>63</v>
      </c>
      <c r="I2024" s="7">
        <v>0</v>
      </c>
      <c r="J2024" s="7">
        <v>0</v>
      </c>
      <c r="K2024" s="7">
        <v>0</v>
      </c>
      <c r="L2024" s="7">
        <v>0</v>
      </c>
      <c r="M2024" s="7">
        <v>0</v>
      </c>
      <c r="N2024" s="7">
        <v>1</v>
      </c>
      <c r="O2024" s="6">
        <v>0.04</v>
      </c>
      <c r="P2024" s="7">
        <v>-0.48</v>
      </c>
      <c r="Q2024" s="7">
        <v>-0.67</v>
      </c>
      <c r="R2024" s="7">
        <v>-0.67</v>
      </c>
      <c r="S2024" s="7">
        <v>-0.67</v>
      </c>
      <c r="T2024" s="7">
        <v>30</v>
      </c>
      <c r="U2024" s="7">
        <v>8</v>
      </c>
      <c r="V2024" s="7">
        <v>300</v>
      </c>
      <c r="W2024" s="7">
        <f t="shared" si="125"/>
        <v>58</v>
      </c>
      <c r="X2024" s="7">
        <v>119</v>
      </c>
      <c r="Y2024" s="7">
        <v>170</v>
      </c>
      <c r="Z2024" s="7">
        <v>128</v>
      </c>
      <c r="AA2024" s="7"/>
      <c r="AB2024" s="6">
        <v>52</v>
      </c>
      <c r="AC2024" s="7">
        <v>8.8699999999999992</v>
      </c>
      <c r="AD2024" s="7">
        <v>10.49</v>
      </c>
      <c r="AE2024" s="7">
        <v>7.29</v>
      </c>
      <c r="AF2024" s="1">
        <v>0.17030000000000001</v>
      </c>
      <c r="AG2024" s="1">
        <v>0.20200000000000001</v>
      </c>
      <c r="AH2024" s="7">
        <v>1.38</v>
      </c>
      <c r="AI2024" s="7">
        <v>1.65</v>
      </c>
      <c r="AJ2024" s="7">
        <v>16</v>
      </c>
      <c r="AK2024" s="7">
        <v>16</v>
      </c>
      <c r="AL2024" s="7">
        <v>0</v>
      </c>
      <c r="AM2024" s="7">
        <v>0</v>
      </c>
      <c r="AN2024" s="7">
        <v>0</v>
      </c>
      <c r="AO2024" s="7">
        <v>0</v>
      </c>
      <c r="AP2024" s="7">
        <v>0</v>
      </c>
      <c r="AQ2024" s="7">
        <v>9</v>
      </c>
      <c r="AR2024">
        <f t="shared" si="126"/>
        <v>0.17030000000000001</v>
      </c>
      <c r="AS2024">
        <f t="shared" si="127"/>
        <v>0.20200000000000001</v>
      </c>
    </row>
    <row r="2025" spans="1:45" ht="29.5" thickBot="1">
      <c r="A2025" t="str">
        <f t="shared" si="124"/>
        <v>Mike TolbertRB2013</v>
      </c>
      <c r="B2025" s="3" t="s">
        <v>473</v>
      </c>
      <c r="C2025" s="1" t="s">
        <v>3</v>
      </c>
      <c r="D2025" s="1">
        <v>100</v>
      </c>
      <c r="E2025" s="1">
        <v>2013</v>
      </c>
      <c r="F2025" s="1">
        <v>2</v>
      </c>
      <c r="G2025" s="6">
        <v>40</v>
      </c>
      <c r="H2025" s="6">
        <v>95</v>
      </c>
      <c r="I2025" s="7">
        <v>0</v>
      </c>
      <c r="J2025" s="7">
        <v>0</v>
      </c>
      <c r="K2025" s="7">
        <v>0</v>
      </c>
      <c r="L2025" s="7">
        <v>0</v>
      </c>
      <c r="M2025" s="7">
        <v>0</v>
      </c>
      <c r="N2025" s="7">
        <v>2</v>
      </c>
      <c r="O2025" s="6">
        <v>0.16</v>
      </c>
      <c r="P2025" s="7">
        <v>0</v>
      </c>
      <c r="Q2025" s="7">
        <v>-0.24</v>
      </c>
      <c r="R2025" s="7">
        <v>-0.98</v>
      </c>
      <c r="S2025" s="7">
        <v>-0.56000000000000005</v>
      </c>
      <c r="T2025" s="7">
        <v>28</v>
      </c>
      <c r="U2025" s="7">
        <v>8</v>
      </c>
      <c r="V2025" s="7">
        <v>300</v>
      </c>
      <c r="W2025" s="7">
        <f t="shared" si="125"/>
        <v>67</v>
      </c>
      <c r="X2025" s="7">
        <v>103</v>
      </c>
      <c r="Y2025" s="7"/>
      <c r="Z2025" s="7"/>
      <c r="AA2025" s="7"/>
      <c r="AB2025" s="6">
        <v>37</v>
      </c>
      <c r="AC2025" s="7">
        <v>7.13</v>
      </c>
      <c r="AD2025" s="7">
        <v>7.72</v>
      </c>
      <c r="AE2025" s="7">
        <v>3.64</v>
      </c>
      <c r="AF2025" s="1">
        <v>7.85E-2</v>
      </c>
      <c r="AG2025" s="1">
        <v>6.1499999999999999E-2</v>
      </c>
      <c r="AH2025" s="7">
        <v>1.46</v>
      </c>
      <c r="AI2025" s="7">
        <v>0.82</v>
      </c>
      <c r="AJ2025" s="7">
        <v>16</v>
      </c>
      <c r="AK2025" s="7">
        <v>16</v>
      </c>
      <c r="AL2025" s="7">
        <v>0</v>
      </c>
      <c r="AM2025" s="7">
        <v>0</v>
      </c>
      <c r="AN2025" s="7">
        <v>0</v>
      </c>
      <c r="AO2025" s="7">
        <v>0</v>
      </c>
      <c r="AP2025" s="7">
        <v>0</v>
      </c>
      <c r="AQ2025" s="7">
        <v>7</v>
      </c>
      <c r="AR2025">
        <f t="shared" si="126"/>
        <v>7.85E-2</v>
      </c>
      <c r="AS2025">
        <f t="shared" si="127"/>
        <v>6.1499999999999999E-2</v>
      </c>
    </row>
    <row r="2026" spans="1:45" ht="29.5" thickBot="1">
      <c r="A2026" t="str">
        <f t="shared" si="124"/>
        <v>Michael CoxRB2013</v>
      </c>
      <c r="B2026" s="3" t="s">
        <v>703</v>
      </c>
      <c r="C2026" s="1" t="s">
        <v>3</v>
      </c>
      <c r="D2026" s="1">
        <v>101</v>
      </c>
      <c r="E2026" s="1">
        <v>2013</v>
      </c>
      <c r="F2026" s="1">
        <v>2</v>
      </c>
      <c r="G2026" s="6">
        <v>127</v>
      </c>
      <c r="H2026" s="6">
        <v>140</v>
      </c>
      <c r="I2026" s="7">
        <v>0</v>
      </c>
      <c r="J2026" s="7">
        <v>0</v>
      </c>
      <c r="K2026" s="7">
        <v>0</v>
      </c>
      <c r="L2026" s="7">
        <v>0</v>
      </c>
      <c r="M2026" s="7">
        <v>0</v>
      </c>
      <c r="N2026" s="7">
        <v>0</v>
      </c>
      <c r="O2026" s="6">
        <v>-0.56999999999999995</v>
      </c>
      <c r="P2026" s="7">
        <v>-0.78</v>
      </c>
      <c r="Q2026" s="7">
        <v>-0.78</v>
      </c>
      <c r="R2026" s="7">
        <v>-0.78</v>
      </c>
      <c r="S2026" s="7">
        <v>-0.78</v>
      </c>
      <c r="T2026" s="7">
        <v>24</v>
      </c>
      <c r="U2026" s="7">
        <v>7</v>
      </c>
      <c r="V2026" s="7">
        <v>253</v>
      </c>
      <c r="W2026" s="7" t="str">
        <f t="shared" si="125"/>
        <v/>
      </c>
      <c r="X2026" s="7">
        <v>106</v>
      </c>
      <c r="Y2026" s="7"/>
      <c r="Z2026" s="7"/>
      <c r="AA2026" s="7"/>
      <c r="AB2026" s="6"/>
      <c r="AC2026" s="7"/>
      <c r="AD2026" s="7">
        <v>2.83</v>
      </c>
      <c r="AE2026" s="7">
        <v>6.2</v>
      </c>
      <c r="AF2026" s="1" t="s">
        <v>1885</v>
      </c>
      <c r="AG2026" s="1">
        <v>3.04E-2</v>
      </c>
      <c r="AH2026" s="7"/>
      <c r="AI2026" s="7">
        <v>1.0900000000000001</v>
      </c>
      <c r="AJ2026" s="7"/>
      <c r="AK2026" s="7">
        <v>3</v>
      </c>
      <c r="AL2026" s="7">
        <v>0</v>
      </c>
      <c r="AM2026" s="7">
        <v>0</v>
      </c>
      <c r="AN2026" s="7">
        <v>0</v>
      </c>
      <c r="AO2026" s="7">
        <v>0</v>
      </c>
      <c r="AP2026" s="7">
        <v>0</v>
      </c>
      <c r="AQ2026" s="7">
        <v>1</v>
      </c>
      <c r="AR2026" t="str">
        <f t="shared" si="126"/>
        <v/>
      </c>
      <c r="AS2026">
        <f t="shared" si="127"/>
        <v>0.16213333333333332</v>
      </c>
    </row>
    <row r="2027" spans="1:45" ht="29.5" thickBot="1">
      <c r="A2027" t="str">
        <f t="shared" si="124"/>
        <v>Jarrett BoykinWR2013</v>
      </c>
      <c r="B2027" s="3" t="s">
        <v>704</v>
      </c>
      <c r="C2027" s="1" t="s">
        <v>16</v>
      </c>
      <c r="D2027" s="1">
        <v>121</v>
      </c>
      <c r="E2027" s="1">
        <v>2013</v>
      </c>
      <c r="F2027" s="1">
        <v>3</v>
      </c>
      <c r="G2027" s="6">
        <v>51</v>
      </c>
      <c r="H2027" s="6">
        <v>135</v>
      </c>
      <c r="I2027" s="7">
        <v>0</v>
      </c>
      <c r="J2027" s="7">
        <v>0</v>
      </c>
      <c r="K2027" s="7">
        <v>0</v>
      </c>
      <c r="L2027" s="7">
        <v>0</v>
      </c>
      <c r="M2027" s="7">
        <v>0</v>
      </c>
      <c r="N2027" s="7">
        <v>0</v>
      </c>
      <c r="O2027" s="6">
        <v>-0.17</v>
      </c>
      <c r="P2027" s="7">
        <v>-0.61</v>
      </c>
      <c r="Q2027" s="7">
        <v>-0.61</v>
      </c>
      <c r="R2027" s="7">
        <v>-0.61</v>
      </c>
      <c r="S2027" s="7">
        <v>-0.61</v>
      </c>
      <c r="T2027" s="7">
        <v>24</v>
      </c>
      <c r="U2027" s="7">
        <v>8</v>
      </c>
      <c r="V2027" s="7">
        <v>300</v>
      </c>
      <c r="W2027" s="7" t="str">
        <f t="shared" si="125"/>
        <v/>
      </c>
      <c r="X2027" s="7">
        <v>63</v>
      </c>
      <c r="Y2027" s="7">
        <v>142</v>
      </c>
      <c r="Z2027" s="7"/>
      <c r="AA2027" s="7"/>
      <c r="AB2027" s="6">
        <v>166</v>
      </c>
      <c r="AC2027" s="7">
        <v>0.77</v>
      </c>
      <c r="AD2027" s="7">
        <v>8.82</v>
      </c>
      <c r="AE2027" s="7">
        <v>0.41</v>
      </c>
      <c r="AF2027" s="1">
        <v>1.84E-2</v>
      </c>
      <c r="AG2027" s="1">
        <v>0.16811428571428572</v>
      </c>
      <c r="AH2027" s="7">
        <v>0.53</v>
      </c>
      <c r="AI2027" s="7">
        <v>1.67</v>
      </c>
      <c r="AJ2027" s="7">
        <v>10</v>
      </c>
      <c r="AK2027" s="7">
        <v>14</v>
      </c>
      <c r="AL2027" s="7">
        <v>0</v>
      </c>
      <c r="AM2027" s="7">
        <v>0</v>
      </c>
      <c r="AN2027" s="7">
        <v>0</v>
      </c>
      <c r="AO2027" s="7">
        <v>0</v>
      </c>
      <c r="AP2027" s="7">
        <v>0</v>
      </c>
      <c r="AQ2027" s="7">
        <v>2</v>
      </c>
      <c r="AR2027">
        <f t="shared" si="126"/>
        <v>2.9440000000000001E-2</v>
      </c>
      <c r="AS2027">
        <f t="shared" si="127"/>
        <v>0.19213061224489827</v>
      </c>
    </row>
    <row r="2028" spans="1:45" ht="29.5" thickBot="1">
      <c r="A2028" t="str">
        <f t="shared" si="124"/>
        <v>Joe McKnightRB2013</v>
      </c>
      <c r="B2028" s="3" t="s">
        <v>435</v>
      </c>
      <c r="C2028" s="1" t="s">
        <v>3</v>
      </c>
      <c r="D2028" s="1">
        <v>102</v>
      </c>
      <c r="E2028" s="1">
        <v>2013</v>
      </c>
      <c r="F2028" s="1">
        <v>2</v>
      </c>
      <c r="G2028" s="6"/>
      <c r="H2028" s="6">
        <v>99</v>
      </c>
      <c r="I2028" s="7">
        <v>0</v>
      </c>
      <c r="J2028" s="7">
        <v>0</v>
      </c>
      <c r="K2028" s="7">
        <v>0</v>
      </c>
      <c r="L2028" s="7">
        <v>0</v>
      </c>
      <c r="M2028" s="7">
        <v>0</v>
      </c>
      <c r="N2028" s="7">
        <v>0</v>
      </c>
      <c r="O2028" s="6"/>
      <c r="P2028" s="7">
        <v>0.08</v>
      </c>
      <c r="Q2028" s="7">
        <v>0.08</v>
      </c>
      <c r="R2028" s="7">
        <v>0.08</v>
      </c>
      <c r="S2028" s="7">
        <v>0.08</v>
      </c>
      <c r="T2028" s="7">
        <v>25</v>
      </c>
      <c r="U2028" s="7">
        <v>4</v>
      </c>
      <c r="V2028" s="7">
        <v>112</v>
      </c>
      <c r="W2028" s="7">
        <f t="shared" si="125"/>
        <v>82</v>
      </c>
      <c r="X2028" s="7"/>
      <c r="Y2028" s="7"/>
      <c r="Z2028" s="7"/>
      <c r="AA2028" s="7"/>
      <c r="AB2028" s="6">
        <v>110</v>
      </c>
      <c r="AC2028" s="7">
        <v>2.0699999999999998</v>
      </c>
      <c r="AD2028" s="7"/>
      <c r="AE2028" s="7">
        <v>24.7</v>
      </c>
      <c r="AF2028" s="1">
        <v>6.8799999999999998E-3</v>
      </c>
      <c r="AG2028" s="1" t="s">
        <v>1885</v>
      </c>
      <c r="AH2028" s="7">
        <v>1.06</v>
      </c>
      <c r="AI2028" s="7"/>
      <c r="AJ2028" s="7">
        <v>10</v>
      </c>
      <c r="AK2028" s="7"/>
      <c r="AL2028" s="7">
        <v>0</v>
      </c>
      <c r="AM2028" s="7">
        <v>0</v>
      </c>
      <c r="AN2028" s="7">
        <v>0</v>
      </c>
      <c r="AO2028" s="7">
        <v>0</v>
      </c>
      <c r="AP2028" s="7">
        <v>0</v>
      </c>
      <c r="AQ2028" s="7">
        <v>4</v>
      </c>
      <c r="AR2028">
        <f t="shared" si="126"/>
        <v>1.1008E-2</v>
      </c>
      <c r="AS2028" t="str">
        <f t="shared" si="127"/>
        <v/>
      </c>
    </row>
    <row r="2029" spans="1:45" ht="29.5" thickBot="1">
      <c r="A2029" t="str">
        <f t="shared" si="124"/>
        <v>Jermaine KearseWR2013</v>
      </c>
      <c r="B2029" s="3" t="s">
        <v>705</v>
      </c>
      <c r="C2029" s="1" t="s">
        <v>16</v>
      </c>
      <c r="D2029" s="1">
        <v>122</v>
      </c>
      <c r="E2029" s="1">
        <v>2013</v>
      </c>
      <c r="F2029" s="1">
        <v>3</v>
      </c>
      <c r="G2029" s="6">
        <v>89</v>
      </c>
      <c r="H2029" s="6">
        <v>75</v>
      </c>
      <c r="I2029" s="7">
        <v>0</v>
      </c>
      <c r="J2029" s="7">
        <v>0</v>
      </c>
      <c r="K2029" s="7">
        <v>0</v>
      </c>
      <c r="L2029" s="7">
        <v>0</v>
      </c>
      <c r="M2029" s="7">
        <v>0</v>
      </c>
      <c r="N2029" s="7">
        <v>0</v>
      </c>
      <c r="O2029" s="6">
        <v>-0.5</v>
      </c>
      <c r="P2029" s="7">
        <v>-0.91</v>
      </c>
      <c r="Q2029" s="7">
        <v>-0.59</v>
      </c>
      <c r="R2029" s="7">
        <v>-1</v>
      </c>
      <c r="S2029" s="7">
        <v>-0.51</v>
      </c>
      <c r="T2029" s="7">
        <v>23</v>
      </c>
      <c r="U2029" s="7">
        <v>8</v>
      </c>
      <c r="V2029" s="7">
        <v>300</v>
      </c>
      <c r="W2029" s="7" t="str">
        <f t="shared" si="125"/>
        <v/>
      </c>
      <c r="X2029" s="7">
        <v>100</v>
      </c>
      <c r="Y2029" s="7">
        <v>127</v>
      </c>
      <c r="Z2029" s="7">
        <v>96.5</v>
      </c>
      <c r="AA2029" s="7">
        <v>143</v>
      </c>
      <c r="AB2029" s="6">
        <v>169</v>
      </c>
      <c r="AC2029" s="7">
        <v>0.87</v>
      </c>
      <c r="AD2029" s="7">
        <v>5.37</v>
      </c>
      <c r="AE2029" s="7">
        <v>6.61</v>
      </c>
      <c r="AF2029" s="1">
        <v>3.9314285714285711E-2</v>
      </c>
      <c r="AG2029" s="1">
        <v>0.10496</v>
      </c>
      <c r="AH2029" s="7">
        <v>0.91</v>
      </c>
      <c r="AI2029" s="7">
        <v>1.46</v>
      </c>
      <c r="AJ2029" s="7">
        <v>7</v>
      </c>
      <c r="AK2029" s="7">
        <v>15</v>
      </c>
      <c r="AL2029" s="7">
        <v>0</v>
      </c>
      <c r="AM2029" s="7">
        <v>0</v>
      </c>
      <c r="AN2029" s="7">
        <v>0</v>
      </c>
      <c r="AO2029" s="7">
        <v>0</v>
      </c>
      <c r="AP2029" s="7">
        <v>0</v>
      </c>
      <c r="AQ2029" s="7">
        <v>2</v>
      </c>
      <c r="AR2029">
        <f t="shared" si="126"/>
        <v>8.9861224489795874E-2</v>
      </c>
      <c r="AS2029">
        <f t="shared" si="127"/>
        <v>0.11195733333333333</v>
      </c>
    </row>
    <row r="2030" spans="1:45" ht="29.5" thickBot="1">
      <c r="A2030" t="str">
        <f t="shared" si="124"/>
        <v>Jordan TodmanRB2013</v>
      </c>
      <c r="B2030" s="3" t="s">
        <v>539</v>
      </c>
      <c r="C2030" s="1" t="s">
        <v>3</v>
      </c>
      <c r="D2030" s="1">
        <v>103</v>
      </c>
      <c r="E2030" s="1">
        <v>2013</v>
      </c>
      <c r="F2030" s="1">
        <v>2</v>
      </c>
      <c r="G2030" s="6">
        <v>57</v>
      </c>
      <c r="H2030" s="6">
        <v>62</v>
      </c>
      <c r="I2030" s="7">
        <v>0</v>
      </c>
      <c r="J2030" s="7">
        <v>0</v>
      </c>
      <c r="K2030" s="7">
        <v>0</v>
      </c>
      <c r="L2030" s="7">
        <v>0</v>
      </c>
      <c r="M2030" s="7">
        <v>0</v>
      </c>
      <c r="N2030" s="7">
        <v>0</v>
      </c>
      <c r="O2030" s="6">
        <v>-0.49</v>
      </c>
      <c r="P2030" s="7">
        <v>-1.08</v>
      </c>
      <c r="Q2030" s="7">
        <v>-1.91</v>
      </c>
      <c r="R2030" s="7">
        <v>-2.81</v>
      </c>
      <c r="S2030" s="7">
        <v>-2.81</v>
      </c>
      <c r="T2030" s="7">
        <v>23</v>
      </c>
      <c r="U2030" s="7">
        <v>6</v>
      </c>
      <c r="V2030" s="7">
        <v>183</v>
      </c>
      <c r="W2030" s="7">
        <f t="shared" si="125"/>
        <v>134</v>
      </c>
      <c r="X2030" s="7">
        <v>90.5</v>
      </c>
      <c r="Y2030" s="7">
        <v>111</v>
      </c>
      <c r="Z2030" s="7"/>
      <c r="AA2030" s="7"/>
      <c r="AB2030" s="6">
        <v>151</v>
      </c>
      <c r="AC2030" s="7">
        <v>1.8</v>
      </c>
      <c r="AD2030" s="7">
        <v>4.9400000000000004</v>
      </c>
      <c r="AE2030" s="7">
        <v>4.71</v>
      </c>
      <c r="AF2030" s="1">
        <v>3.3599999999999998E-2</v>
      </c>
      <c r="AG2030" s="1">
        <v>4.2057142857142855E-2</v>
      </c>
      <c r="AH2030" s="7">
        <v>0</v>
      </c>
      <c r="AI2030" s="7">
        <v>0.85</v>
      </c>
      <c r="AJ2030" s="7">
        <v>1</v>
      </c>
      <c r="AK2030" s="7">
        <v>14</v>
      </c>
      <c r="AL2030" s="7">
        <v>0</v>
      </c>
      <c r="AM2030" s="7">
        <v>0</v>
      </c>
      <c r="AN2030" s="7">
        <v>0</v>
      </c>
      <c r="AO2030" s="7">
        <v>0</v>
      </c>
      <c r="AP2030" s="7">
        <v>0</v>
      </c>
      <c r="AQ2030" s="7">
        <v>3</v>
      </c>
      <c r="AR2030">
        <f t="shared" si="126"/>
        <v>0.53759999999999997</v>
      </c>
      <c r="AS2030">
        <f t="shared" si="127"/>
        <v>4.8065306122449025E-2</v>
      </c>
    </row>
    <row r="2031" spans="1:45" ht="29.5" thickBot="1">
      <c r="A2031" t="str">
        <f t="shared" si="124"/>
        <v>Evan RoysterRB2013</v>
      </c>
      <c r="B2031" s="3" t="s">
        <v>546</v>
      </c>
      <c r="C2031" s="1" t="s">
        <v>3</v>
      </c>
      <c r="D2031" s="1">
        <v>104</v>
      </c>
      <c r="E2031" s="1">
        <v>2013</v>
      </c>
      <c r="F2031" s="1">
        <v>2</v>
      </c>
      <c r="G2031" s="6">
        <v>155</v>
      </c>
      <c r="H2031" s="6"/>
      <c r="I2031" s="7">
        <v>0</v>
      </c>
      <c r="J2031" s="7">
        <v>0</v>
      </c>
      <c r="K2031" s="7">
        <v>0</v>
      </c>
      <c r="L2031" s="7">
        <v>0</v>
      </c>
      <c r="M2031" s="7">
        <v>0</v>
      </c>
      <c r="N2031" s="7">
        <v>0</v>
      </c>
      <c r="O2031" s="6">
        <v>-0.45</v>
      </c>
      <c r="P2031" s="7">
        <v>-0.45</v>
      </c>
      <c r="Q2031" s="7">
        <v>-0.45</v>
      </c>
      <c r="R2031" s="7">
        <v>-0.45</v>
      </c>
      <c r="S2031" s="7">
        <v>-0.45</v>
      </c>
      <c r="T2031" s="7">
        <v>26</v>
      </c>
      <c r="U2031" s="7">
        <v>6</v>
      </c>
      <c r="V2031" s="7">
        <v>177</v>
      </c>
      <c r="W2031" s="7">
        <f t="shared" si="125"/>
        <v>64</v>
      </c>
      <c r="X2031" s="7"/>
      <c r="Y2031" s="7"/>
      <c r="Z2031" s="7"/>
      <c r="AA2031" s="7"/>
      <c r="AB2031" s="6">
        <v>73</v>
      </c>
      <c r="AC2031" s="7">
        <v>3.34</v>
      </c>
      <c r="AD2031" s="7">
        <v>0.65</v>
      </c>
      <c r="AE2031" s="7"/>
      <c r="AF2031" s="1">
        <v>5.2342857142857142E-2</v>
      </c>
      <c r="AG2031" s="1">
        <v>1.44E-2</v>
      </c>
      <c r="AH2031" s="7">
        <v>0.71</v>
      </c>
      <c r="AI2031" s="7">
        <v>1.5</v>
      </c>
      <c r="AJ2031" s="7">
        <v>14</v>
      </c>
      <c r="AK2031" s="7">
        <v>2</v>
      </c>
      <c r="AL2031" s="7">
        <v>0</v>
      </c>
      <c r="AM2031" s="7">
        <v>0</v>
      </c>
      <c r="AN2031" s="7">
        <v>0</v>
      </c>
      <c r="AO2031" s="7">
        <v>0</v>
      </c>
      <c r="AP2031" s="7">
        <v>0</v>
      </c>
      <c r="AQ2031" s="7">
        <v>3</v>
      </c>
      <c r="AR2031">
        <f t="shared" si="126"/>
        <v>5.9820408163265261E-2</v>
      </c>
      <c r="AS2031">
        <f t="shared" si="127"/>
        <v>0.1152</v>
      </c>
    </row>
    <row r="2032" spans="1:45" ht="29.5" thickBot="1">
      <c r="A2032" t="str">
        <f t="shared" si="124"/>
        <v>Donald JonesWR2013</v>
      </c>
      <c r="B2032" s="3" t="s">
        <v>543</v>
      </c>
      <c r="C2032" s="1" t="s">
        <v>16</v>
      </c>
      <c r="D2032" s="1">
        <v>123</v>
      </c>
      <c r="E2032" s="1">
        <v>2013</v>
      </c>
      <c r="F2032" s="1">
        <v>3</v>
      </c>
      <c r="G2032" s="6"/>
      <c r="H2032" s="6"/>
      <c r="I2032" s="7">
        <v>0</v>
      </c>
      <c r="J2032" s="7">
        <v>0</v>
      </c>
      <c r="K2032" s="7">
        <v>0</v>
      </c>
      <c r="L2032" s="7">
        <v>0</v>
      </c>
      <c r="M2032" s="7">
        <v>0</v>
      </c>
      <c r="N2032" s="7">
        <v>0</v>
      </c>
      <c r="O2032" s="6"/>
      <c r="P2032" s="7">
        <v>0</v>
      </c>
      <c r="Q2032" s="7">
        <v>0</v>
      </c>
      <c r="R2032" s="7">
        <v>0</v>
      </c>
      <c r="S2032" s="7">
        <v>0</v>
      </c>
      <c r="T2032" s="7">
        <v>26</v>
      </c>
      <c r="U2032" s="7">
        <v>8</v>
      </c>
      <c r="V2032" s="7">
        <v>300</v>
      </c>
      <c r="W2032" s="7">
        <f t="shared" si="125"/>
        <v>128</v>
      </c>
      <c r="X2032" s="7"/>
      <c r="Y2032" s="7"/>
      <c r="Z2032" s="7"/>
      <c r="AA2032" s="7"/>
      <c r="AB2032" s="6">
        <v>68</v>
      </c>
      <c r="AC2032" s="7">
        <v>9.11</v>
      </c>
      <c r="AD2032" s="7"/>
      <c r="AE2032" s="7"/>
      <c r="AF2032" s="1">
        <v>0.15986666666666668</v>
      </c>
      <c r="AG2032" s="1" t="s">
        <v>1885</v>
      </c>
      <c r="AH2032" s="7">
        <v>1.1000000000000001</v>
      </c>
      <c r="AI2032" s="7"/>
      <c r="AJ2032" s="7">
        <v>12</v>
      </c>
      <c r="AK2032" s="7"/>
      <c r="AL2032" s="7">
        <v>0</v>
      </c>
      <c r="AM2032" s="7">
        <v>0</v>
      </c>
      <c r="AN2032" s="7">
        <v>0</v>
      </c>
      <c r="AO2032" s="7">
        <v>0</v>
      </c>
      <c r="AP2032" s="7">
        <v>0</v>
      </c>
      <c r="AQ2032" s="7">
        <v>4</v>
      </c>
      <c r="AR2032">
        <f t="shared" si="126"/>
        <v>0.21315555555555599</v>
      </c>
      <c r="AS2032" t="str">
        <f t="shared" si="127"/>
        <v/>
      </c>
    </row>
    <row r="2033" spans="1:45" ht="29.5" thickBot="1">
      <c r="A2033" t="str">
        <f t="shared" si="124"/>
        <v>Cierre WoodRB2013</v>
      </c>
      <c r="B2033" s="3" t="s">
        <v>706</v>
      </c>
      <c r="C2033" s="1" t="s">
        <v>3</v>
      </c>
      <c r="D2033" s="1">
        <v>105</v>
      </c>
      <c r="E2033" s="1">
        <v>2013</v>
      </c>
      <c r="F2033" s="1">
        <v>2</v>
      </c>
      <c r="G2033" s="6">
        <v>157</v>
      </c>
      <c r="H2033" s="6">
        <v>154</v>
      </c>
      <c r="I2033" s="7">
        <v>0</v>
      </c>
      <c r="J2033" s="7">
        <v>0</v>
      </c>
      <c r="K2033" s="7">
        <v>0</v>
      </c>
      <c r="L2033" s="7">
        <v>0</v>
      </c>
      <c r="M2033" s="7">
        <v>0</v>
      </c>
      <c r="N2033" s="7">
        <v>0</v>
      </c>
      <c r="O2033" s="6">
        <v>-0.13</v>
      </c>
      <c r="P2033" s="7">
        <v>-0.13</v>
      </c>
      <c r="Q2033" s="7">
        <v>-0.28999999999999998</v>
      </c>
      <c r="R2033" s="7">
        <v>-0.28999999999999998</v>
      </c>
      <c r="S2033" s="7">
        <v>-0.28999999999999998</v>
      </c>
      <c r="T2033" s="7">
        <v>22</v>
      </c>
      <c r="U2033" s="7">
        <v>8</v>
      </c>
      <c r="V2033" s="7">
        <v>300</v>
      </c>
      <c r="W2033" s="7" t="str">
        <f t="shared" si="125"/>
        <v/>
      </c>
      <c r="X2033" s="7">
        <v>128</v>
      </c>
      <c r="Y2033" s="7"/>
      <c r="Z2033" s="7"/>
      <c r="AA2033" s="7"/>
      <c r="AB2033" s="6"/>
      <c r="AC2033" s="7"/>
      <c r="AD2033" s="7"/>
      <c r="AE2033" s="7"/>
      <c r="AF2033" s="1" t="s">
        <v>1885</v>
      </c>
      <c r="AG2033" s="1" t="s">
        <v>1885</v>
      </c>
      <c r="AH2033" s="7"/>
      <c r="AI2033" s="7"/>
      <c r="AJ2033" s="7"/>
      <c r="AK2033" s="7"/>
      <c r="AL2033" s="7">
        <v>0</v>
      </c>
      <c r="AM2033" s="7">
        <v>0</v>
      </c>
      <c r="AN2033" s="7">
        <v>0</v>
      </c>
      <c r="AO2033" s="7">
        <v>0</v>
      </c>
      <c r="AP2033" s="7">
        <v>0</v>
      </c>
      <c r="AQ2033" s="7">
        <v>1</v>
      </c>
      <c r="AR2033" t="str">
        <f t="shared" si="126"/>
        <v/>
      </c>
      <c r="AS2033" t="str">
        <f t="shared" si="127"/>
        <v/>
      </c>
    </row>
    <row r="2034" spans="1:45" ht="44" thickBot="1">
      <c r="A2034" t="str">
        <f t="shared" si="124"/>
        <v>Mario ManninghamWR2013</v>
      </c>
      <c r="B2034" s="3" t="s">
        <v>180</v>
      </c>
      <c r="C2034" s="1" t="s">
        <v>16</v>
      </c>
      <c r="D2034" s="1">
        <v>124</v>
      </c>
      <c r="E2034" s="1">
        <v>2013</v>
      </c>
      <c r="F2034" s="1">
        <v>3</v>
      </c>
      <c r="G2034" s="6">
        <v>142</v>
      </c>
      <c r="H2034" s="6"/>
      <c r="I2034" s="7">
        <v>0</v>
      </c>
      <c r="J2034" s="7">
        <v>0</v>
      </c>
      <c r="K2034" s="7">
        <v>0</v>
      </c>
      <c r="L2034" s="7">
        <v>0</v>
      </c>
      <c r="M2034" s="7">
        <v>0</v>
      </c>
      <c r="N2034" s="7">
        <v>1</v>
      </c>
      <c r="O2034" s="6">
        <v>-0.67</v>
      </c>
      <c r="P2034" s="7">
        <v>-0.67</v>
      </c>
      <c r="Q2034" s="7">
        <v>-0.67</v>
      </c>
      <c r="R2034" s="7">
        <v>-0.67</v>
      </c>
      <c r="S2034" s="7">
        <v>-0.67</v>
      </c>
      <c r="T2034" s="7">
        <v>27</v>
      </c>
      <c r="U2034" s="7">
        <v>3</v>
      </c>
      <c r="V2034" s="7">
        <v>95</v>
      </c>
      <c r="W2034" s="7">
        <f t="shared" si="125"/>
        <v>62</v>
      </c>
      <c r="X2034" s="7"/>
      <c r="Y2034" s="7"/>
      <c r="Z2034" s="7"/>
      <c r="AA2034" s="7"/>
      <c r="AB2034" s="6">
        <v>72</v>
      </c>
      <c r="AC2034" s="7">
        <v>8.2799999999999994</v>
      </c>
      <c r="AD2034" s="7">
        <v>2.92</v>
      </c>
      <c r="AE2034" s="7"/>
      <c r="AF2034" s="1">
        <v>0.18013333333333334</v>
      </c>
      <c r="AG2034" s="1">
        <v>0.14933333333333335</v>
      </c>
      <c r="AH2034" s="7">
        <v>1.81</v>
      </c>
      <c r="AI2034" s="7">
        <v>0.83</v>
      </c>
      <c r="AJ2034" s="7">
        <v>12</v>
      </c>
      <c r="AK2034" s="7">
        <v>6</v>
      </c>
      <c r="AL2034" s="7">
        <v>0</v>
      </c>
      <c r="AM2034" s="7">
        <v>0</v>
      </c>
      <c r="AN2034" s="7">
        <v>0</v>
      </c>
      <c r="AO2034" s="7">
        <v>0</v>
      </c>
      <c r="AP2034" s="7">
        <v>0</v>
      </c>
      <c r="AQ2034" s="7">
        <v>6</v>
      </c>
      <c r="AR2034">
        <f t="shared" si="126"/>
        <v>0.24017777777777735</v>
      </c>
      <c r="AS2034">
        <f t="shared" si="127"/>
        <v>0.39822222222222137</v>
      </c>
    </row>
    <row r="2035" spans="1:45" ht="29.5" thickBot="1">
      <c r="A2035" t="str">
        <f t="shared" si="124"/>
        <v>Ray GrahamRB2013</v>
      </c>
      <c r="B2035" s="3" t="s">
        <v>707</v>
      </c>
      <c r="C2035" s="1" t="s">
        <v>3</v>
      </c>
      <c r="D2035" s="1">
        <v>106</v>
      </c>
      <c r="E2035" s="1">
        <v>2013</v>
      </c>
      <c r="F2035" s="1">
        <v>2</v>
      </c>
      <c r="G2035" s="6">
        <v>146</v>
      </c>
      <c r="H2035" s="6"/>
      <c r="I2035" s="7">
        <v>0</v>
      </c>
      <c r="J2035" s="7">
        <v>0</v>
      </c>
      <c r="K2035" s="7">
        <v>0</v>
      </c>
      <c r="L2035" s="7">
        <v>0</v>
      </c>
      <c r="M2035" s="7">
        <v>0</v>
      </c>
      <c r="N2035" s="7">
        <v>0</v>
      </c>
      <c r="O2035" s="6">
        <v>0</v>
      </c>
      <c r="P2035" s="7">
        <v>0</v>
      </c>
      <c r="Q2035" s="7">
        <v>0</v>
      </c>
      <c r="R2035" s="7">
        <v>0</v>
      </c>
      <c r="S2035" s="7">
        <v>0</v>
      </c>
      <c r="T2035" s="7">
        <v>23</v>
      </c>
      <c r="U2035" s="7">
        <v>8</v>
      </c>
      <c r="V2035" s="7">
        <v>300</v>
      </c>
      <c r="W2035" s="7" t="str">
        <f t="shared" si="125"/>
        <v/>
      </c>
      <c r="X2035" s="7"/>
      <c r="Y2035" s="7"/>
      <c r="Z2035" s="7"/>
      <c r="AA2035" s="7"/>
      <c r="AB2035" s="6"/>
      <c r="AC2035" s="7"/>
      <c r="AD2035" s="7">
        <v>3</v>
      </c>
      <c r="AE2035" s="7"/>
      <c r="AF2035" s="1" t="s">
        <v>1885</v>
      </c>
      <c r="AG2035" s="1">
        <v>5.6000000000000001E-2</v>
      </c>
      <c r="AH2035" s="7"/>
      <c r="AI2035" s="7">
        <v>3</v>
      </c>
      <c r="AJ2035" s="7"/>
      <c r="AK2035" s="7">
        <v>1</v>
      </c>
      <c r="AL2035" s="7">
        <v>0</v>
      </c>
      <c r="AM2035" s="7">
        <v>0</v>
      </c>
      <c r="AN2035" s="7">
        <v>0</v>
      </c>
      <c r="AO2035" s="7">
        <v>0</v>
      </c>
      <c r="AP2035" s="7">
        <v>0</v>
      </c>
      <c r="AQ2035" s="7">
        <v>1</v>
      </c>
      <c r="AR2035" t="str">
        <f t="shared" si="126"/>
        <v/>
      </c>
      <c r="AS2035">
        <f t="shared" si="127"/>
        <v>0.89600000000000002</v>
      </c>
    </row>
    <row r="2036" spans="1:45" ht="29.5" thickBot="1">
      <c r="A2036" t="str">
        <f t="shared" si="124"/>
        <v>Luke WillsonTE2013</v>
      </c>
      <c r="B2036" s="3" t="s">
        <v>708</v>
      </c>
      <c r="C2036" s="1" t="s">
        <v>49</v>
      </c>
      <c r="D2036" s="1">
        <v>46</v>
      </c>
      <c r="E2036" s="1">
        <v>2013</v>
      </c>
      <c r="F2036" s="1">
        <v>4</v>
      </c>
      <c r="G2036" s="6">
        <v>48</v>
      </c>
      <c r="H2036" s="6">
        <v>28</v>
      </c>
      <c r="I2036" s="7">
        <v>0</v>
      </c>
      <c r="J2036" s="7">
        <v>0</v>
      </c>
      <c r="K2036" s="7">
        <v>0</v>
      </c>
      <c r="L2036" s="7">
        <v>0</v>
      </c>
      <c r="M2036" s="7">
        <v>0</v>
      </c>
      <c r="N2036" s="7">
        <v>0</v>
      </c>
      <c r="O2036" s="6">
        <v>-0.73</v>
      </c>
      <c r="P2036" s="7">
        <v>-1.19</v>
      </c>
      <c r="Q2036" s="7">
        <v>-1.73</v>
      </c>
      <c r="R2036" s="7">
        <v>-2.19</v>
      </c>
      <c r="S2036" s="7">
        <v>-2.75</v>
      </c>
      <c r="T2036" s="7">
        <v>23</v>
      </c>
      <c r="U2036" s="7">
        <v>5</v>
      </c>
      <c r="V2036" s="7">
        <v>158</v>
      </c>
      <c r="W2036" s="7" t="str">
        <f t="shared" si="125"/>
        <v/>
      </c>
      <c r="X2036" s="7">
        <v>37</v>
      </c>
      <c r="Y2036" s="7">
        <v>34</v>
      </c>
      <c r="Z2036" s="7">
        <v>69</v>
      </c>
      <c r="AA2036" s="7"/>
      <c r="AB2036" s="6"/>
      <c r="AC2036" s="7"/>
      <c r="AD2036" s="7">
        <v>3.33</v>
      </c>
      <c r="AE2036" s="7">
        <v>5.28</v>
      </c>
      <c r="AF2036" s="1" t="s">
        <v>1885</v>
      </c>
      <c r="AG2036" s="1">
        <v>6.7400000000000002E-2</v>
      </c>
      <c r="AH2036" s="7"/>
      <c r="AI2036" s="7">
        <v>1.53</v>
      </c>
      <c r="AJ2036" s="7"/>
      <c r="AK2036" s="7">
        <v>16</v>
      </c>
      <c r="AL2036" s="7">
        <v>0</v>
      </c>
      <c r="AM2036" s="7">
        <v>0</v>
      </c>
      <c r="AN2036" s="7">
        <v>0</v>
      </c>
      <c r="AO2036" s="7">
        <v>0</v>
      </c>
      <c r="AP2036" s="7">
        <v>0</v>
      </c>
      <c r="AQ2036" s="7">
        <v>1</v>
      </c>
      <c r="AR2036" t="str">
        <f t="shared" si="126"/>
        <v/>
      </c>
      <c r="AS2036">
        <f t="shared" si="127"/>
        <v>6.7400000000000002E-2</v>
      </c>
    </row>
    <row r="2037" spans="1:45" ht="29.5" thickBot="1">
      <c r="A2037" t="str">
        <f t="shared" si="124"/>
        <v>Michael SmithRB2013</v>
      </c>
      <c r="B2037" s="3" t="s">
        <v>634</v>
      </c>
      <c r="C2037" s="1" t="s">
        <v>3</v>
      </c>
      <c r="D2037" s="1">
        <v>107</v>
      </c>
      <c r="E2037" s="1">
        <v>2013</v>
      </c>
      <c r="F2037" s="1">
        <v>2</v>
      </c>
      <c r="G2037" s="6"/>
      <c r="H2037" s="6"/>
      <c r="I2037" s="7">
        <v>0</v>
      </c>
      <c r="J2037" s="7">
        <v>0</v>
      </c>
      <c r="K2037" s="7">
        <v>0</v>
      </c>
      <c r="L2037" s="7">
        <v>0</v>
      </c>
      <c r="M2037" s="7">
        <v>0</v>
      </c>
      <c r="N2037" s="7">
        <v>0</v>
      </c>
      <c r="O2037" s="6"/>
      <c r="P2037" s="7">
        <v>0</v>
      </c>
      <c r="Q2037" s="7">
        <v>0</v>
      </c>
      <c r="R2037" s="7">
        <v>0</v>
      </c>
      <c r="S2037" s="7">
        <v>0</v>
      </c>
      <c r="T2037" s="7">
        <v>25</v>
      </c>
      <c r="U2037" s="7">
        <v>7</v>
      </c>
      <c r="V2037" s="7">
        <v>212</v>
      </c>
      <c r="W2037" s="7">
        <f t="shared" si="125"/>
        <v>108</v>
      </c>
      <c r="X2037" s="7"/>
      <c r="Y2037" s="7"/>
      <c r="Z2037" s="7"/>
      <c r="AA2037" s="7"/>
      <c r="AB2037" s="6"/>
      <c r="AC2037" s="7"/>
      <c r="AD2037" s="7"/>
      <c r="AE2037" s="7"/>
      <c r="AF2037" s="1" t="s">
        <v>1885</v>
      </c>
      <c r="AG2037" s="1" t="s">
        <v>1885</v>
      </c>
      <c r="AH2037" s="7"/>
      <c r="AI2037" s="7"/>
      <c r="AJ2037" s="7"/>
      <c r="AK2037" s="7"/>
      <c r="AL2037" s="7">
        <v>0</v>
      </c>
      <c r="AM2037" s="7">
        <v>0</v>
      </c>
      <c r="AN2037" s="7">
        <v>0</v>
      </c>
      <c r="AO2037" s="7">
        <v>0</v>
      </c>
      <c r="AP2037" s="7">
        <v>0</v>
      </c>
      <c r="AQ2037" s="7">
        <v>2</v>
      </c>
      <c r="AR2037" t="str">
        <f t="shared" si="126"/>
        <v/>
      </c>
      <c r="AS2037" t="str">
        <f t="shared" si="127"/>
        <v/>
      </c>
    </row>
    <row r="2038" spans="1:45" ht="29.5" thickBot="1">
      <c r="A2038" t="str">
        <f t="shared" si="124"/>
        <v>Tony MoeakiTE2013</v>
      </c>
      <c r="B2038" s="3" t="s">
        <v>444</v>
      </c>
      <c r="C2038" s="1" t="s">
        <v>49</v>
      </c>
      <c r="D2038" s="1">
        <v>47</v>
      </c>
      <c r="E2038" s="1">
        <v>2013</v>
      </c>
      <c r="F2038" s="1">
        <v>4</v>
      </c>
      <c r="G2038" s="6">
        <v>119.5</v>
      </c>
      <c r="H2038" s="6">
        <v>60</v>
      </c>
      <c r="I2038" s="7">
        <v>0</v>
      </c>
      <c r="J2038" s="7">
        <v>0</v>
      </c>
      <c r="K2038" s="7">
        <v>0</v>
      </c>
      <c r="L2038" s="7">
        <v>0</v>
      </c>
      <c r="M2038" s="7">
        <v>0</v>
      </c>
      <c r="N2038" s="7">
        <v>0</v>
      </c>
      <c r="O2038" s="6">
        <v>0</v>
      </c>
      <c r="P2038" s="7">
        <v>0</v>
      </c>
      <c r="Q2038" s="7">
        <v>-0.48</v>
      </c>
      <c r="R2038" s="7">
        <v>-0.48</v>
      </c>
      <c r="S2038" s="7">
        <v>-0.48</v>
      </c>
      <c r="T2038" s="7">
        <v>26</v>
      </c>
      <c r="U2038" s="7">
        <v>3</v>
      </c>
      <c r="V2038" s="7">
        <v>93</v>
      </c>
      <c r="W2038" s="7">
        <f t="shared" si="125"/>
        <v>24</v>
      </c>
      <c r="X2038" s="7">
        <v>67</v>
      </c>
      <c r="Y2038" s="7"/>
      <c r="Z2038" s="7"/>
      <c r="AA2038" s="7"/>
      <c r="AB2038" s="6">
        <v>33</v>
      </c>
      <c r="AC2038" s="7">
        <v>5.62</v>
      </c>
      <c r="AD2038" s="7">
        <v>0</v>
      </c>
      <c r="AE2038" s="7">
        <v>4.5666666669999998</v>
      </c>
      <c r="AF2038" s="1">
        <v>0.12181333333333333</v>
      </c>
      <c r="AG2038" s="1" t="s">
        <v>1885</v>
      </c>
      <c r="AH2038" s="7">
        <v>1.1299999999999999</v>
      </c>
      <c r="AI2038" s="7"/>
      <c r="AJ2038" s="7">
        <v>15</v>
      </c>
      <c r="AK2038" s="7"/>
      <c r="AL2038" s="7">
        <v>0</v>
      </c>
      <c r="AM2038" s="7">
        <v>0</v>
      </c>
      <c r="AN2038" s="7">
        <v>0</v>
      </c>
      <c r="AO2038" s="7">
        <v>0</v>
      </c>
      <c r="AP2038" s="7">
        <v>0</v>
      </c>
      <c r="AQ2038" s="7">
        <v>4</v>
      </c>
      <c r="AR2038">
        <f t="shared" si="126"/>
        <v>0.12993422222222187</v>
      </c>
      <c r="AS2038" t="str">
        <f t="shared" si="127"/>
        <v/>
      </c>
    </row>
    <row r="2039" spans="1:45" ht="29.5" thickBot="1">
      <c r="A2039" t="str">
        <f t="shared" si="124"/>
        <v>Brandon GibsonWR2013</v>
      </c>
      <c r="B2039" s="3" t="s">
        <v>458</v>
      </c>
      <c r="C2039" s="1" t="s">
        <v>16</v>
      </c>
      <c r="D2039" s="1">
        <v>127</v>
      </c>
      <c r="E2039" s="1">
        <v>2013</v>
      </c>
      <c r="F2039" s="1">
        <v>3</v>
      </c>
      <c r="G2039" s="6">
        <v>89</v>
      </c>
      <c r="H2039" s="6">
        <v>92</v>
      </c>
      <c r="I2039" s="7">
        <v>0</v>
      </c>
      <c r="J2039" s="7">
        <v>0</v>
      </c>
      <c r="K2039" s="7">
        <v>0</v>
      </c>
      <c r="L2039" s="7">
        <v>0</v>
      </c>
      <c r="M2039" s="7">
        <v>0</v>
      </c>
      <c r="N2039" s="7">
        <v>0</v>
      </c>
      <c r="O2039" s="6">
        <v>-0.61</v>
      </c>
      <c r="P2039" s="7">
        <v>-0.48</v>
      </c>
      <c r="Q2039" s="7">
        <v>-0.48</v>
      </c>
      <c r="R2039" s="7">
        <v>-0.48</v>
      </c>
      <c r="S2039" s="7">
        <v>-0.48</v>
      </c>
      <c r="T2039" s="7">
        <v>26</v>
      </c>
      <c r="U2039" s="7">
        <v>6</v>
      </c>
      <c r="V2039" s="7">
        <v>194</v>
      </c>
      <c r="W2039" s="7">
        <f t="shared" si="125"/>
        <v>81</v>
      </c>
      <c r="X2039" s="7">
        <v>155</v>
      </c>
      <c r="Y2039" s="7">
        <v>195</v>
      </c>
      <c r="Z2039" s="7"/>
      <c r="AA2039" s="7"/>
      <c r="AB2039" s="6">
        <v>46</v>
      </c>
      <c r="AC2039" s="7">
        <v>9.3812499999999996</v>
      </c>
      <c r="AD2039" s="7">
        <v>11.514285709999999</v>
      </c>
      <c r="AE2039" s="7">
        <v>4.6071428570000004</v>
      </c>
      <c r="AF2039" s="1">
        <v>0.14849999999999999</v>
      </c>
      <c r="AG2039" s="1">
        <v>0.17645714285714287</v>
      </c>
      <c r="AH2039" s="7">
        <v>1.46</v>
      </c>
      <c r="AI2039" s="7">
        <v>1.67</v>
      </c>
      <c r="AJ2039" s="7">
        <v>16</v>
      </c>
      <c r="AK2039" s="7">
        <v>7</v>
      </c>
      <c r="AL2039" s="7">
        <v>0</v>
      </c>
      <c r="AM2039" s="7">
        <v>0</v>
      </c>
      <c r="AN2039" s="7">
        <v>0</v>
      </c>
      <c r="AO2039" s="7">
        <v>0</v>
      </c>
      <c r="AP2039" s="7">
        <v>0</v>
      </c>
      <c r="AQ2039" s="7">
        <v>5</v>
      </c>
      <c r="AR2039">
        <f t="shared" si="126"/>
        <v>0.14849999999999999</v>
      </c>
      <c r="AS2039">
        <f t="shared" si="127"/>
        <v>0.4033306122448983</v>
      </c>
    </row>
    <row r="2040" spans="1:45" ht="29.5" thickBot="1">
      <c r="A2040" t="str">
        <f t="shared" si="124"/>
        <v>Joel DreessenTE2013</v>
      </c>
      <c r="B2040" s="3" t="s">
        <v>561</v>
      </c>
      <c r="C2040" s="1" t="s">
        <v>49</v>
      </c>
      <c r="D2040" s="1">
        <v>48</v>
      </c>
      <c r="E2040" s="1">
        <v>2013</v>
      </c>
      <c r="F2040" s="1">
        <v>4</v>
      </c>
      <c r="G2040" s="6">
        <v>63</v>
      </c>
      <c r="H2040" s="6"/>
      <c r="I2040" s="7">
        <v>0</v>
      </c>
      <c r="J2040" s="7">
        <v>0</v>
      </c>
      <c r="K2040" s="7">
        <v>0</v>
      </c>
      <c r="L2040" s="7">
        <v>0</v>
      </c>
      <c r="M2040" s="7">
        <v>0</v>
      </c>
      <c r="N2040" s="7">
        <v>0</v>
      </c>
      <c r="O2040" s="6">
        <v>-0.67</v>
      </c>
      <c r="P2040" s="7">
        <v>-0.67</v>
      </c>
      <c r="Q2040" s="7">
        <v>-0.67</v>
      </c>
      <c r="R2040" s="7">
        <v>-0.67</v>
      </c>
      <c r="S2040" s="7">
        <v>-0.67</v>
      </c>
      <c r="T2040" s="7">
        <v>31</v>
      </c>
      <c r="U2040" s="7">
        <v>6</v>
      </c>
      <c r="V2040" s="7">
        <v>198</v>
      </c>
      <c r="W2040" s="7">
        <f t="shared" si="125"/>
        <v>43</v>
      </c>
      <c r="X2040" s="7"/>
      <c r="Y2040" s="7"/>
      <c r="Z2040" s="7"/>
      <c r="AA2040" s="7"/>
      <c r="AB2040" s="6">
        <v>27</v>
      </c>
      <c r="AC2040" s="7">
        <v>6.6624999999999996</v>
      </c>
      <c r="AD2040" s="7">
        <v>1.3615384619999999</v>
      </c>
      <c r="AE2040" s="7"/>
      <c r="AF2040" s="1">
        <v>0.1011</v>
      </c>
      <c r="AG2040" s="1">
        <v>2.4533333333333334E-2</v>
      </c>
      <c r="AH2040" s="7">
        <v>1.24</v>
      </c>
      <c r="AI2040" s="7">
        <v>0.85</v>
      </c>
      <c r="AJ2040" s="7">
        <v>16</v>
      </c>
      <c r="AK2040" s="7">
        <v>9</v>
      </c>
      <c r="AL2040" s="7">
        <v>0</v>
      </c>
      <c r="AM2040" s="7">
        <v>0</v>
      </c>
      <c r="AN2040" s="7">
        <v>0</v>
      </c>
      <c r="AO2040" s="7">
        <v>0</v>
      </c>
      <c r="AP2040" s="7">
        <v>0</v>
      </c>
      <c r="AQ2040" s="7">
        <v>9</v>
      </c>
      <c r="AR2040">
        <f t="shared" si="126"/>
        <v>0.1011</v>
      </c>
      <c r="AS2040">
        <f t="shared" si="127"/>
        <v>4.3614814814814752E-2</v>
      </c>
    </row>
    <row r="2041" spans="1:45" ht="29.5" thickBot="1">
      <c r="A2041" t="str">
        <f t="shared" si="124"/>
        <v>Jacoby FordWR2013</v>
      </c>
      <c r="B2041" s="3" t="s">
        <v>499</v>
      </c>
      <c r="C2041" s="1" t="s">
        <v>16</v>
      </c>
      <c r="D2041" s="1">
        <v>128</v>
      </c>
      <c r="E2041" s="1">
        <v>2013</v>
      </c>
      <c r="F2041" s="1">
        <v>3</v>
      </c>
      <c r="G2041" s="6">
        <v>127</v>
      </c>
      <c r="H2041" s="6"/>
      <c r="I2041" s="7">
        <v>0</v>
      </c>
      <c r="J2041" s="7">
        <v>0</v>
      </c>
      <c r="K2041" s="7">
        <v>0</v>
      </c>
      <c r="L2041" s="7">
        <v>0</v>
      </c>
      <c r="M2041" s="7">
        <v>0</v>
      </c>
      <c r="N2041" s="7">
        <v>0</v>
      </c>
      <c r="O2041" s="6">
        <v>-1.02</v>
      </c>
      <c r="P2041" s="7">
        <v>-1.02</v>
      </c>
      <c r="Q2041" s="7">
        <v>-1.02</v>
      </c>
      <c r="R2041" s="7">
        <v>-1.02</v>
      </c>
      <c r="S2041" s="7">
        <v>-1.02</v>
      </c>
      <c r="T2041" s="7">
        <v>26</v>
      </c>
      <c r="U2041" s="7">
        <v>4</v>
      </c>
      <c r="V2041" s="7">
        <v>108</v>
      </c>
      <c r="W2041" s="7">
        <f t="shared" si="125"/>
        <v>72</v>
      </c>
      <c r="X2041" s="7"/>
      <c r="Y2041" s="7"/>
      <c r="Z2041" s="7"/>
      <c r="AA2041" s="7"/>
      <c r="AB2041" s="6"/>
      <c r="AC2041" s="7"/>
      <c r="AD2041" s="7">
        <v>1.7428571429999999</v>
      </c>
      <c r="AE2041" s="7"/>
      <c r="AF2041" s="1" t="s">
        <v>1885</v>
      </c>
      <c r="AG2041" s="1">
        <v>5.8400000000000001E-2</v>
      </c>
      <c r="AH2041" s="7"/>
      <c r="AI2041" s="7">
        <v>0.65</v>
      </c>
      <c r="AJ2041" s="7"/>
      <c r="AK2041" s="7">
        <v>14</v>
      </c>
      <c r="AL2041" s="7">
        <v>0</v>
      </c>
      <c r="AM2041" s="7">
        <v>0</v>
      </c>
      <c r="AN2041" s="7">
        <v>0</v>
      </c>
      <c r="AO2041" s="7">
        <v>0</v>
      </c>
      <c r="AP2041" s="7">
        <v>0</v>
      </c>
      <c r="AQ2041" s="7">
        <v>4</v>
      </c>
      <c r="AR2041" t="str">
        <f t="shared" si="126"/>
        <v/>
      </c>
      <c r="AS2041">
        <f t="shared" si="127"/>
        <v>6.6742857142857145E-2</v>
      </c>
    </row>
    <row r="2042" spans="1:45" ht="29.5" thickBot="1">
      <c r="A2042" t="str">
        <f t="shared" si="124"/>
        <v>Cole BeasleyWR2013</v>
      </c>
      <c r="B2042" s="3" t="s">
        <v>629</v>
      </c>
      <c r="C2042" s="1" t="s">
        <v>16</v>
      </c>
      <c r="D2042" s="1">
        <v>129</v>
      </c>
      <c r="E2042" s="1">
        <v>2013</v>
      </c>
      <c r="F2042" s="1">
        <v>3</v>
      </c>
      <c r="G2042" s="6">
        <v>85</v>
      </c>
      <c r="H2042" s="6">
        <v>72</v>
      </c>
      <c r="I2042" s="7">
        <v>0</v>
      </c>
      <c r="J2042" s="7">
        <v>0</v>
      </c>
      <c r="K2042" s="7">
        <v>0</v>
      </c>
      <c r="L2042" s="7">
        <v>0</v>
      </c>
      <c r="M2042" s="7">
        <v>0</v>
      </c>
      <c r="N2042" s="7">
        <v>0</v>
      </c>
      <c r="O2042" s="6">
        <v>-0.98</v>
      </c>
      <c r="P2042" s="7">
        <v>-1.19</v>
      </c>
      <c r="Q2042" s="7">
        <v>-0.92</v>
      </c>
      <c r="R2042" s="7">
        <v>-0.93</v>
      </c>
      <c r="S2042" s="7">
        <v>-1.22</v>
      </c>
      <c r="T2042" s="7">
        <v>24</v>
      </c>
      <c r="U2042" s="7">
        <v>8</v>
      </c>
      <c r="V2042" s="7">
        <v>300</v>
      </c>
      <c r="W2042" s="7">
        <f t="shared" si="125"/>
        <v>138</v>
      </c>
      <c r="X2042" s="7">
        <v>135</v>
      </c>
      <c r="Y2042" s="7">
        <v>97</v>
      </c>
      <c r="Z2042" s="7">
        <v>126</v>
      </c>
      <c r="AA2042" s="7">
        <v>75</v>
      </c>
      <c r="AB2042" s="6">
        <v>130</v>
      </c>
      <c r="AC2042" s="7">
        <v>2.78</v>
      </c>
      <c r="AD2042" s="7">
        <v>6.2714285710000004</v>
      </c>
      <c r="AE2042" s="7">
        <v>6.4375</v>
      </c>
      <c r="AF2042" s="1">
        <v>5.9840000000000004E-2</v>
      </c>
      <c r="AG2042" s="1">
        <v>0.10674285714285714</v>
      </c>
      <c r="AH2042" s="7">
        <v>1.1299999999999999</v>
      </c>
      <c r="AI2042" s="7">
        <v>1.86</v>
      </c>
      <c r="AJ2042" s="7">
        <v>10</v>
      </c>
      <c r="AK2042" s="7">
        <v>14</v>
      </c>
      <c r="AL2042" s="7">
        <v>0</v>
      </c>
      <c r="AM2042" s="7">
        <v>0</v>
      </c>
      <c r="AN2042" s="7">
        <v>0</v>
      </c>
      <c r="AO2042" s="7">
        <v>0</v>
      </c>
      <c r="AP2042" s="7">
        <v>0</v>
      </c>
      <c r="AQ2042" s="7">
        <v>2</v>
      </c>
      <c r="AR2042">
        <f t="shared" si="126"/>
        <v>9.5743999999999996E-2</v>
      </c>
      <c r="AS2042">
        <f t="shared" si="127"/>
        <v>0.12199183673469371</v>
      </c>
    </row>
    <row r="2043" spans="1:45" ht="29.5" thickBot="1">
      <c r="A2043" t="str">
        <f t="shared" si="124"/>
        <v>Josh CribbsWR2013</v>
      </c>
      <c r="B2043" s="3" t="s">
        <v>241</v>
      </c>
      <c r="C2043" s="1" t="s">
        <v>16</v>
      </c>
      <c r="D2043" s="1">
        <v>130</v>
      </c>
      <c r="E2043" s="1">
        <v>2013</v>
      </c>
      <c r="F2043" s="1">
        <v>3</v>
      </c>
      <c r="G2043" s="6">
        <v>159</v>
      </c>
      <c r="H2043" s="6"/>
      <c r="I2043" s="7">
        <v>0</v>
      </c>
      <c r="J2043" s="7">
        <v>0</v>
      </c>
      <c r="K2043" s="7">
        <v>0</v>
      </c>
      <c r="L2043" s="7">
        <v>0</v>
      </c>
      <c r="M2043" s="7">
        <v>0</v>
      </c>
      <c r="N2043" s="7">
        <v>0</v>
      </c>
      <c r="O2043" s="6">
        <v>-0.1</v>
      </c>
      <c r="P2043" s="7">
        <v>-0.1</v>
      </c>
      <c r="Q2043" s="7">
        <v>-0.1</v>
      </c>
      <c r="R2043" s="7">
        <v>-0.1</v>
      </c>
      <c r="S2043" s="7">
        <v>-0.1</v>
      </c>
      <c r="T2043" s="7">
        <v>30</v>
      </c>
      <c r="U2043" s="7">
        <v>8</v>
      </c>
      <c r="V2043" s="7">
        <v>300</v>
      </c>
      <c r="W2043" s="7">
        <f t="shared" si="125"/>
        <v>130</v>
      </c>
      <c r="X2043" s="7"/>
      <c r="Y2043" s="7"/>
      <c r="Z2043" s="7"/>
      <c r="AA2043" s="7"/>
      <c r="AB2043" s="6">
        <v>141</v>
      </c>
      <c r="AC2043" s="7">
        <v>1.09375</v>
      </c>
      <c r="AD2043" s="7">
        <v>1.35</v>
      </c>
      <c r="AE2043" s="7"/>
      <c r="AF2043" s="1" t="s">
        <v>1885</v>
      </c>
      <c r="AG2043" s="1" t="s">
        <v>1885</v>
      </c>
      <c r="AH2043" s="7"/>
      <c r="AI2043" s="7"/>
      <c r="AJ2043" s="7">
        <v>16</v>
      </c>
      <c r="AK2043" s="7"/>
      <c r="AL2043" s="7">
        <v>0</v>
      </c>
      <c r="AM2043" s="7">
        <v>0</v>
      </c>
      <c r="AN2043" s="7">
        <v>0</v>
      </c>
      <c r="AO2043" s="7">
        <v>0</v>
      </c>
      <c r="AP2043" s="7">
        <v>0</v>
      </c>
      <c r="AQ2043" s="7">
        <v>9</v>
      </c>
      <c r="AR2043" t="str">
        <f t="shared" si="126"/>
        <v/>
      </c>
      <c r="AS2043" t="str">
        <f t="shared" si="127"/>
        <v/>
      </c>
    </row>
    <row r="2044" spans="1:45" ht="29.5" thickBot="1">
      <c r="A2044" t="str">
        <f t="shared" si="124"/>
        <v>Spencer WareRB2013</v>
      </c>
      <c r="B2044" s="3" t="s">
        <v>709</v>
      </c>
      <c r="C2044" s="1" t="s">
        <v>3</v>
      </c>
      <c r="D2044" s="1">
        <v>108</v>
      </c>
      <c r="E2044" s="1">
        <v>2013</v>
      </c>
      <c r="F2044" s="1">
        <v>2</v>
      </c>
      <c r="G2044" s="6">
        <v>156</v>
      </c>
      <c r="H2044" s="6"/>
      <c r="I2044" s="7">
        <v>0</v>
      </c>
      <c r="J2044" s="7">
        <v>0</v>
      </c>
      <c r="K2044" s="7">
        <v>0</v>
      </c>
      <c r="L2044" s="7">
        <v>1</v>
      </c>
      <c r="M2044" s="7">
        <v>1</v>
      </c>
      <c r="N2044" s="7">
        <v>0</v>
      </c>
      <c r="O2044" s="6">
        <v>-7.0000000000000007E-2</v>
      </c>
      <c r="P2044" s="7">
        <v>-7.0000000000000007E-2</v>
      </c>
      <c r="Q2044" s="7">
        <v>0.08</v>
      </c>
      <c r="R2044" s="7">
        <v>0.96</v>
      </c>
      <c r="S2044" s="7">
        <v>0.96</v>
      </c>
      <c r="T2044" s="7">
        <v>22</v>
      </c>
      <c r="U2044" s="7">
        <v>6</v>
      </c>
      <c r="V2044" s="7">
        <v>194</v>
      </c>
      <c r="W2044" s="7" t="str">
        <f t="shared" si="125"/>
        <v/>
      </c>
      <c r="X2044" s="7"/>
      <c r="Y2044" s="7"/>
      <c r="Z2044" s="7">
        <v>59</v>
      </c>
      <c r="AA2044" s="7">
        <v>25</v>
      </c>
      <c r="AB2044" s="6"/>
      <c r="AC2044" s="7"/>
      <c r="AD2044" s="7"/>
      <c r="AE2044" s="7"/>
      <c r="AF2044" s="1" t="s">
        <v>1885</v>
      </c>
      <c r="AG2044" s="1" t="s">
        <v>1885</v>
      </c>
      <c r="AH2044" s="7"/>
      <c r="AI2044" s="7"/>
      <c r="AJ2044" s="7"/>
      <c r="AK2044" s="7"/>
      <c r="AL2044" s="7">
        <v>0</v>
      </c>
      <c r="AM2044" s="7">
        <v>0</v>
      </c>
      <c r="AN2044" s="7">
        <v>0</v>
      </c>
      <c r="AO2044" s="7">
        <v>0</v>
      </c>
      <c r="AP2044" s="7">
        <v>0</v>
      </c>
      <c r="AQ2044" s="7">
        <v>1</v>
      </c>
      <c r="AR2044" t="str">
        <f t="shared" si="126"/>
        <v/>
      </c>
      <c r="AS2044" t="str">
        <f t="shared" si="127"/>
        <v/>
      </c>
    </row>
    <row r="2045" spans="1:45" ht="29.5" thickBot="1">
      <c r="A2045" t="str">
        <f t="shared" si="124"/>
        <v>Levine ToiloloTE2013</v>
      </c>
      <c r="B2045" s="3" t="s">
        <v>710</v>
      </c>
      <c r="C2045" s="1" t="s">
        <v>49</v>
      </c>
      <c r="D2045" s="1">
        <v>49</v>
      </c>
      <c r="E2045" s="1">
        <v>2013</v>
      </c>
      <c r="F2045" s="1">
        <v>4</v>
      </c>
      <c r="G2045" s="6">
        <v>56</v>
      </c>
      <c r="H2045" s="6">
        <v>32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6">
        <v>-0.76</v>
      </c>
      <c r="P2045" s="7">
        <v>-1.17</v>
      </c>
      <c r="Q2045" s="7">
        <v>-2</v>
      </c>
      <c r="R2045" s="7">
        <v>-2.4500000000000002</v>
      </c>
      <c r="S2045" s="7">
        <v>-3.13</v>
      </c>
      <c r="T2045" s="7">
        <v>22</v>
      </c>
      <c r="U2045" s="7">
        <v>4</v>
      </c>
      <c r="V2045" s="7">
        <v>133</v>
      </c>
      <c r="W2045" s="7" t="str">
        <f t="shared" si="125"/>
        <v/>
      </c>
      <c r="X2045" s="7">
        <v>32</v>
      </c>
      <c r="Y2045" s="7">
        <v>58</v>
      </c>
      <c r="Z2045" s="7"/>
      <c r="AA2045" s="7"/>
      <c r="AB2045" s="6"/>
      <c r="AC2045" s="7"/>
      <c r="AD2045" s="7">
        <v>1.9</v>
      </c>
      <c r="AE2045" s="7">
        <v>4.1124999999999998</v>
      </c>
      <c r="AF2045" s="1" t="s">
        <v>1885</v>
      </c>
      <c r="AG2045" s="1">
        <v>2.12E-2</v>
      </c>
      <c r="AH2045" s="7"/>
      <c r="AI2045" s="7">
        <v>0.53</v>
      </c>
      <c r="AJ2045" s="7"/>
      <c r="AK2045" s="7">
        <v>16</v>
      </c>
      <c r="AL2045" s="7">
        <v>0</v>
      </c>
      <c r="AM2045" s="7">
        <v>0</v>
      </c>
      <c r="AN2045" s="7">
        <v>0</v>
      </c>
      <c r="AO2045" s="7">
        <v>0</v>
      </c>
      <c r="AP2045" s="7">
        <v>0</v>
      </c>
      <c r="AQ2045" s="7">
        <v>1</v>
      </c>
      <c r="AR2045" t="str">
        <f t="shared" si="126"/>
        <v/>
      </c>
      <c r="AS2045">
        <f t="shared" si="127"/>
        <v>2.12E-2</v>
      </c>
    </row>
    <row r="2046" spans="1:45" ht="29.5" thickBot="1">
      <c r="A2046" t="str">
        <f t="shared" si="124"/>
        <v>Jason AvantWR2013</v>
      </c>
      <c r="B2046" s="3" t="s">
        <v>246</v>
      </c>
      <c r="C2046" s="1" t="s">
        <v>16</v>
      </c>
      <c r="D2046" s="1">
        <v>132</v>
      </c>
      <c r="E2046" s="1">
        <v>2013</v>
      </c>
      <c r="F2046" s="1">
        <v>3</v>
      </c>
      <c r="G2046" s="6">
        <v>76</v>
      </c>
      <c r="H2046" s="6"/>
      <c r="I2046" s="7">
        <v>0</v>
      </c>
      <c r="J2046" s="7">
        <v>0</v>
      </c>
      <c r="K2046" s="7">
        <v>0</v>
      </c>
      <c r="L2046" s="7">
        <v>0</v>
      </c>
      <c r="M2046" s="7">
        <v>0</v>
      </c>
      <c r="N2046" s="7">
        <v>0</v>
      </c>
      <c r="O2046" s="6">
        <v>-0.47</v>
      </c>
      <c r="P2046" s="7">
        <v>-0.47</v>
      </c>
      <c r="Q2046" s="7">
        <v>-1.06</v>
      </c>
      <c r="R2046" s="7">
        <v>-1.06</v>
      </c>
      <c r="S2046" s="7">
        <v>-1.06</v>
      </c>
      <c r="T2046" s="7">
        <v>30</v>
      </c>
      <c r="U2046" s="7">
        <v>4</v>
      </c>
      <c r="V2046" s="7">
        <v>109</v>
      </c>
      <c r="W2046" s="7">
        <f t="shared" si="125"/>
        <v>143.5</v>
      </c>
      <c r="X2046" s="7">
        <v>160</v>
      </c>
      <c r="Y2046" s="7">
        <v>152</v>
      </c>
      <c r="Z2046" s="7"/>
      <c r="AA2046" s="7"/>
      <c r="AB2046" s="6">
        <v>62</v>
      </c>
      <c r="AC2046" s="7">
        <v>8.414285714</v>
      </c>
      <c r="AD2046" s="7">
        <v>5.9187500000000002</v>
      </c>
      <c r="AE2046" s="7"/>
      <c r="AF2046" s="1">
        <v>0.14434285714285713</v>
      </c>
      <c r="AG2046" s="1">
        <v>0.1527</v>
      </c>
      <c r="AH2046" s="7">
        <v>1.47</v>
      </c>
      <c r="AI2046" s="7">
        <v>0.97</v>
      </c>
      <c r="AJ2046" s="7">
        <v>14</v>
      </c>
      <c r="AK2046" s="7">
        <v>16</v>
      </c>
      <c r="AL2046" s="7">
        <v>0</v>
      </c>
      <c r="AM2046" s="7">
        <v>0</v>
      </c>
      <c r="AN2046" s="7">
        <v>0</v>
      </c>
      <c r="AO2046" s="7">
        <v>0</v>
      </c>
      <c r="AP2046" s="7">
        <v>0</v>
      </c>
      <c r="AQ2046" s="7">
        <v>8</v>
      </c>
      <c r="AR2046">
        <f t="shared" si="126"/>
        <v>0.16496326530612229</v>
      </c>
      <c r="AS2046">
        <f t="shared" si="127"/>
        <v>0.1527</v>
      </c>
    </row>
    <row r="2047" spans="1:45" ht="29.5" thickBot="1">
      <c r="A2047" t="str">
        <f t="shared" si="124"/>
        <v>Theo RiddickRB2013</v>
      </c>
      <c r="B2047" s="3" t="s">
        <v>711</v>
      </c>
      <c r="C2047" s="1" t="s">
        <v>3</v>
      </c>
      <c r="D2047" s="1">
        <v>109</v>
      </c>
      <c r="E2047" s="1">
        <v>2013</v>
      </c>
      <c r="F2047" s="1">
        <v>2</v>
      </c>
      <c r="G2047" s="6">
        <v>112</v>
      </c>
      <c r="H2047" s="6">
        <v>47</v>
      </c>
      <c r="I2047" s="7">
        <v>0</v>
      </c>
      <c r="J2047" s="7">
        <v>0</v>
      </c>
      <c r="K2047" s="7">
        <v>1</v>
      </c>
      <c r="L2047" s="7">
        <v>1</v>
      </c>
      <c r="M2047" s="7">
        <v>1</v>
      </c>
      <c r="N2047" s="7">
        <v>0</v>
      </c>
      <c r="O2047" s="6">
        <v>-0.6</v>
      </c>
      <c r="P2047" s="7">
        <v>-0.57999999999999996</v>
      </c>
      <c r="Q2047" s="7">
        <v>-7.0000000000000007E-2</v>
      </c>
      <c r="R2047" s="7">
        <v>0.8</v>
      </c>
      <c r="S2047" s="7">
        <v>1.94</v>
      </c>
      <c r="T2047" s="7">
        <v>22</v>
      </c>
      <c r="U2047" s="7">
        <v>6</v>
      </c>
      <c r="V2047" s="7">
        <v>199</v>
      </c>
      <c r="W2047" s="7" t="str">
        <f t="shared" si="125"/>
        <v/>
      </c>
      <c r="X2047" s="7">
        <v>84</v>
      </c>
      <c r="Y2047" s="7">
        <v>63</v>
      </c>
      <c r="Z2047" s="7">
        <v>42</v>
      </c>
      <c r="AA2047" s="7">
        <v>36</v>
      </c>
      <c r="AB2047" s="6"/>
      <c r="AC2047" s="7"/>
      <c r="AD2047" s="7">
        <v>1.372727273</v>
      </c>
      <c r="AE2047" s="7">
        <v>7.2846153850000004</v>
      </c>
      <c r="AF2047" s="1" t="s">
        <v>1885</v>
      </c>
      <c r="AG2047" s="1">
        <v>1.6581818181818184E-2</v>
      </c>
      <c r="AH2047" s="7"/>
      <c r="AI2047" s="7">
        <v>0.81</v>
      </c>
      <c r="AJ2047" s="7"/>
      <c r="AK2047" s="7">
        <v>11</v>
      </c>
      <c r="AL2047" s="7">
        <v>0</v>
      </c>
      <c r="AM2047" s="7">
        <v>0</v>
      </c>
      <c r="AN2047" s="7">
        <v>0</v>
      </c>
      <c r="AO2047" s="7">
        <v>0</v>
      </c>
      <c r="AP2047" s="7">
        <v>0</v>
      </c>
      <c r="AQ2047" s="7">
        <v>1</v>
      </c>
      <c r="AR2047" t="str">
        <f t="shared" si="126"/>
        <v/>
      </c>
      <c r="AS2047">
        <f t="shared" si="127"/>
        <v>2.4119008264462838E-2</v>
      </c>
    </row>
    <row r="2048" spans="1:45" ht="29.5" thickBot="1">
      <c r="A2048" t="str">
        <f t="shared" si="124"/>
        <v>Mychal RiveraTE2013</v>
      </c>
      <c r="B2048" s="3" t="s">
        <v>712</v>
      </c>
      <c r="C2048" s="1" t="s">
        <v>49</v>
      </c>
      <c r="D2048" s="1">
        <v>50</v>
      </c>
      <c r="E2048" s="1">
        <v>2013</v>
      </c>
      <c r="F2048" s="1">
        <v>4</v>
      </c>
      <c r="G2048" s="6">
        <v>24</v>
      </c>
      <c r="H2048" s="6">
        <v>16</v>
      </c>
      <c r="I2048" s="7">
        <v>0</v>
      </c>
      <c r="J2048" s="7">
        <v>0</v>
      </c>
      <c r="K2048" s="7">
        <v>0</v>
      </c>
      <c r="L2048" s="7">
        <v>0</v>
      </c>
      <c r="M2048" s="7">
        <v>0</v>
      </c>
      <c r="N2048" s="7">
        <v>0</v>
      </c>
      <c r="O2048" s="6">
        <v>-0.35</v>
      </c>
      <c r="P2048" s="7">
        <v>-0.36</v>
      </c>
      <c r="Q2048" s="7">
        <v>-0.92</v>
      </c>
      <c r="R2048" s="7">
        <v>-1.33</v>
      </c>
      <c r="S2048" s="7">
        <v>-1.33</v>
      </c>
      <c r="T2048" s="7">
        <v>23</v>
      </c>
      <c r="U2048" s="7">
        <v>6</v>
      </c>
      <c r="V2048" s="7">
        <v>184</v>
      </c>
      <c r="W2048" s="7" t="str">
        <f t="shared" si="125"/>
        <v/>
      </c>
      <c r="X2048" s="7">
        <v>38</v>
      </c>
      <c r="Y2048" s="7">
        <v>29</v>
      </c>
      <c r="Z2048" s="7">
        <v>39</v>
      </c>
      <c r="AA2048" s="7"/>
      <c r="AB2048" s="6"/>
      <c r="AC2048" s="7"/>
      <c r="AD2048" s="7">
        <v>6.4187500000000002</v>
      </c>
      <c r="AE2048" s="7">
        <v>8.5875000000000004</v>
      </c>
      <c r="AF2048" s="1" t="s">
        <v>1885</v>
      </c>
      <c r="AG2048" s="1">
        <v>0.1128</v>
      </c>
      <c r="AH2048" s="7"/>
      <c r="AI2048" s="7">
        <v>1.1599999999999999</v>
      </c>
      <c r="AJ2048" s="7"/>
      <c r="AK2048" s="7">
        <v>16</v>
      </c>
      <c r="AL2048" s="7">
        <v>0</v>
      </c>
      <c r="AM2048" s="7">
        <v>0</v>
      </c>
      <c r="AN2048" s="7">
        <v>0</v>
      </c>
      <c r="AO2048" s="7">
        <v>0</v>
      </c>
      <c r="AP2048" s="7">
        <v>0</v>
      </c>
      <c r="AQ2048" s="7">
        <v>1</v>
      </c>
      <c r="AR2048" t="str">
        <f t="shared" si="126"/>
        <v/>
      </c>
      <c r="AS2048">
        <f t="shared" si="127"/>
        <v>0.1128</v>
      </c>
    </row>
    <row r="2049" spans="1:45" ht="29.5" thickBot="1">
      <c r="A2049" t="str">
        <f t="shared" si="124"/>
        <v>Scott ChandlerTE2013</v>
      </c>
      <c r="B2049" s="3" t="s">
        <v>610</v>
      </c>
      <c r="C2049" s="1" t="s">
        <v>49</v>
      </c>
      <c r="D2049" s="1">
        <v>51</v>
      </c>
      <c r="E2049" s="1">
        <v>2013</v>
      </c>
      <c r="F2049" s="1">
        <v>4</v>
      </c>
      <c r="G2049" s="6">
        <v>16</v>
      </c>
      <c r="H2049" s="6">
        <v>20</v>
      </c>
      <c r="I2049" s="7">
        <v>0</v>
      </c>
      <c r="J2049" s="7">
        <v>0</v>
      </c>
      <c r="K2049" s="7">
        <v>0</v>
      </c>
      <c r="L2049" s="7">
        <v>0</v>
      </c>
      <c r="M2049" s="7">
        <v>0</v>
      </c>
      <c r="N2049" s="7">
        <v>0</v>
      </c>
      <c r="O2049" s="6">
        <v>0.01</v>
      </c>
      <c r="P2049" s="7">
        <v>-0.17</v>
      </c>
      <c r="Q2049" s="7">
        <v>-0.45</v>
      </c>
      <c r="R2049" s="7">
        <v>-0.45</v>
      </c>
      <c r="S2049" s="7">
        <v>-0.45</v>
      </c>
      <c r="T2049" s="7">
        <v>28</v>
      </c>
      <c r="U2049" s="7">
        <v>4</v>
      </c>
      <c r="V2049" s="7">
        <v>129</v>
      </c>
      <c r="W2049" s="7">
        <f t="shared" si="125"/>
        <v>33</v>
      </c>
      <c r="X2049" s="7">
        <v>46</v>
      </c>
      <c r="Y2049" s="7">
        <v>50</v>
      </c>
      <c r="Z2049" s="7"/>
      <c r="AA2049" s="7"/>
      <c r="AB2049" s="6">
        <v>15</v>
      </c>
      <c r="AC2049" s="7">
        <v>9.0733333330000008</v>
      </c>
      <c r="AD2049" s="7">
        <v>8.09375</v>
      </c>
      <c r="AE2049" s="7">
        <v>7.3562500000000002</v>
      </c>
      <c r="AF2049" s="1">
        <v>0.14442666666666665</v>
      </c>
      <c r="AG2049" s="1">
        <v>0.16120000000000001</v>
      </c>
      <c r="AH2049" s="7">
        <v>1.33</v>
      </c>
      <c r="AI2049" s="7">
        <v>1.34</v>
      </c>
      <c r="AJ2049" s="7">
        <v>15</v>
      </c>
      <c r="AK2049" s="7">
        <v>16</v>
      </c>
      <c r="AL2049" s="7">
        <v>0</v>
      </c>
      <c r="AM2049" s="7">
        <v>0</v>
      </c>
      <c r="AN2049" s="7">
        <v>0</v>
      </c>
      <c r="AO2049" s="7">
        <v>0</v>
      </c>
      <c r="AP2049" s="7">
        <v>0</v>
      </c>
      <c r="AQ2049" s="7">
        <v>7</v>
      </c>
      <c r="AR2049">
        <f t="shared" si="126"/>
        <v>0.15405511111111148</v>
      </c>
      <c r="AS2049">
        <f t="shared" si="127"/>
        <v>0.16120000000000001</v>
      </c>
    </row>
    <row r="2050" spans="1:45" ht="29.5" thickBot="1">
      <c r="A2050" t="str">
        <f t="shared" si="124"/>
        <v>Cyrus GrayRB2013</v>
      </c>
      <c r="B2050" s="3" t="s">
        <v>608</v>
      </c>
      <c r="C2050" s="1" t="s">
        <v>3</v>
      </c>
      <c r="D2050" s="1">
        <v>110.5</v>
      </c>
      <c r="E2050" s="1">
        <v>2013</v>
      </c>
      <c r="F2050" s="1">
        <v>2</v>
      </c>
      <c r="G2050" s="6">
        <v>114</v>
      </c>
      <c r="H2050" s="6">
        <v>133</v>
      </c>
      <c r="I2050" s="7">
        <v>0</v>
      </c>
      <c r="J2050" s="7">
        <v>0</v>
      </c>
      <c r="K2050" s="7">
        <v>0</v>
      </c>
      <c r="L2050" s="7">
        <v>0</v>
      </c>
      <c r="M2050" s="7">
        <v>0</v>
      </c>
      <c r="N2050" s="7">
        <v>0</v>
      </c>
      <c r="O2050" s="6">
        <v>-0.88</v>
      </c>
      <c r="P2050" s="7">
        <v>-1.49</v>
      </c>
      <c r="Q2050" s="7">
        <v>-1.49</v>
      </c>
      <c r="R2050" s="7">
        <v>-1.49</v>
      </c>
      <c r="S2050" s="7">
        <v>-1.49</v>
      </c>
      <c r="T2050" s="7">
        <v>24</v>
      </c>
      <c r="U2050" s="7">
        <v>6</v>
      </c>
      <c r="V2050" s="7">
        <v>182</v>
      </c>
      <c r="W2050" s="7">
        <f t="shared" si="125"/>
        <v>85</v>
      </c>
      <c r="X2050" s="7"/>
      <c r="Y2050" s="7"/>
      <c r="Z2050" s="7"/>
      <c r="AA2050" s="7"/>
      <c r="AB2050" s="6">
        <v>133</v>
      </c>
      <c r="AC2050" s="7">
        <v>2.0499999999999998</v>
      </c>
      <c r="AD2050" s="7">
        <v>1.2727272730000001</v>
      </c>
      <c r="AE2050" s="7"/>
      <c r="AF2050" s="1">
        <v>2.8000000000000001E-2</v>
      </c>
      <c r="AG2050" s="1">
        <v>2.7200000000000002E-2</v>
      </c>
      <c r="AH2050" s="7">
        <v>1.29</v>
      </c>
      <c r="AI2050" s="7">
        <v>1.39</v>
      </c>
      <c r="AJ2050" s="7">
        <v>4</v>
      </c>
      <c r="AK2050" s="7">
        <v>11</v>
      </c>
      <c r="AL2050" s="7">
        <v>0</v>
      </c>
      <c r="AM2050" s="7">
        <v>0</v>
      </c>
      <c r="AN2050" s="7">
        <v>0</v>
      </c>
      <c r="AO2050" s="7">
        <v>0</v>
      </c>
      <c r="AP2050" s="7">
        <v>0</v>
      </c>
      <c r="AQ2050" s="7">
        <v>2</v>
      </c>
      <c r="AR2050">
        <f t="shared" si="126"/>
        <v>0.112</v>
      </c>
      <c r="AS2050">
        <f t="shared" si="127"/>
        <v>3.9563636363636363E-2</v>
      </c>
    </row>
    <row r="2051" spans="1:45" ht="29.5" thickBot="1">
      <c r="A2051" t="str">
        <f t="shared" ref="A2051:A2114" si="128">B2051&amp;C2051&amp;E2051</f>
        <v>Cedric BensonRB2013</v>
      </c>
      <c r="B2051" s="3" t="s">
        <v>174</v>
      </c>
      <c r="C2051" s="1" t="s">
        <v>3</v>
      </c>
      <c r="D2051" s="1">
        <v>110.5</v>
      </c>
      <c r="E2051" s="1">
        <v>2013</v>
      </c>
      <c r="F2051" s="1">
        <v>2</v>
      </c>
      <c r="G2051" s="6"/>
      <c r="H2051" s="6"/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2</v>
      </c>
      <c r="O2051" s="6"/>
      <c r="P2051" s="7">
        <v>0</v>
      </c>
      <c r="Q2051" s="7">
        <v>0</v>
      </c>
      <c r="R2051" s="7">
        <v>0</v>
      </c>
      <c r="S2051" s="7">
        <v>0</v>
      </c>
      <c r="T2051" s="7">
        <v>31</v>
      </c>
      <c r="U2051" s="7">
        <v>1</v>
      </c>
      <c r="V2051" s="7">
        <v>4</v>
      </c>
      <c r="W2051" s="7">
        <f t="shared" ref="W2051:W2114" si="129">IFERROR(VLOOKUP(B2051&amp;C2051&amp;E2051-1,A:D,4,0),"")</f>
        <v>62</v>
      </c>
      <c r="X2051" s="7"/>
      <c r="Y2051" s="7"/>
      <c r="Z2051" s="7"/>
      <c r="AA2051" s="7"/>
      <c r="AB2051" s="6">
        <v>68</v>
      </c>
      <c r="AC2051" s="7">
        <v>10.9</v>
      </c>
      <c r="AD2051" s="7"/>
      <c r="AE2051" s="7"/>
      <c r="AF2051" s="1">
        <v>9.2159999999999992E-2</v>
      </c>
      <c r="AG2051" s="1" t="s">
        <v>1885</v>
      </c>
      <c r="AH2051" s="7">
        <v>1.1499999999999999</v>
      </c>
      <c r="AI2051" s="7"/>
      <c r="AJ2051" s="7">
        <v>5</v>
      </c>
      <c r="AK2051" s="7"/>
      <c r="AL2051" s="7">
        <v>0</v>
      </c>
      <c r="AM2051" s="7">
        <v>0</v>
      </c>
      <c r="AN2051" s="7">
        <v>0</v>
      </c>
      <c r="AO2051" s="7">
        <v>0</v>
      </c>
      <c r="AP2051" s="7">
        <v>0</v>
      </c>
      <c r="AQ2051" s="7">
        <v>9</v>
      </c>
      <c r="AR2051">
        <f t="shared" ref="AR2051:AR2114" si="130">IF(AF2051="","",_xlfn.NUMBERVALUE(AF2051)*16/AJ2051)</f>
        <v>0.29491200000000001</v>
      </c>
      <c r="AS2051" t="str">
        <f t="shared" ref="AS2051:AS2114" si="131">IF(AG2051="","",_xlfn.NUMBERVALUE(AG2051)*16/AK2051)</f>
        <v/>
      </c>
    </row>
    <row r="2052" spans="1:45" ht="29.5" thickBot="1">
      <c r="A2052" t="str">
        <f t="shared" si="128"/>
        <v>David AusberryTE2013</v>
      </c>
      <c r="B2052" s="3" t="s">
        <v>616</v>
      </c>
      <c r="C2052" s="1" t="s">
        <v>49</v>
      </c>
      <c r="D2052" s="1">
        <v>52</v>
      </c>
      <c r="E2052" s="1">
        <v>2013</v>
      </c>
      <c r="F2052" s="1">
        <v>4</v>
      </c>
      <c r="G2052" s="6"/>
      <c r="H2052" s="6">
        <v>100</v>
      </c>
      <c r="I2052" s="7">
        <v>0</v>
      </c>
      <c r="J2052" s="7">
        <v>0</v>
      </c>
      <c r="K2052" s="7">
        <v>0</v>
      </c>
      <c r="L2052" s="7">
        <v>0</v>
      </c>
      <c r="M2052" s="7">
        <v>0</v>
      </c>
      <c r="N2052" s="7">
        <v>0</v>
      </c>
      <c r="O2052" s="6"/>
      <c r="P2052" s="7">
        <v>-0.5</v>
      </c>
      <c r="Q2052" s="7">
        <v>-0.5</v>
      </c>
      <c r="R2052" s="7">
        <v>-0.5</v>
      </c>
      <c r="S2052" s="7">
        <v>-0.5</v>
      </c>
      <c r="T2052" s="7">
        <v>26</v>
      </c>
      <c r="U2052" s="7">
        <v>7</v>
      </c>
      <c r="V2052" s="7">
        <v>241</v>
      </c>
      <c r="W2052" s="7">
        <f t="shared" si="129"/>
        <v>41</v>
      </c>
      <c r="X2052" s="7">
        <v>56</v>
      </c>
      <c r="Y2052" s="7"/>
      <c r="Z2052" s="7"/>
      <c r="AA2052" s="7"/>
      <c r="AB2052" s="6">
        <v>64</v>
      </c>
      <c r="AC2052" s="7">
        <v>1.0125</v>
      </c>
      <c r="AD2052" s="7"/>
      <c r="AE2052" s="7">
        <v>0.56666666669999999</v>
      </c>
      <c r="AF2052" s="1">
        <v>1.8499999999999999E-2</v>
      </c>
      <c r="AG2052" s="1" t="s">
        <v>1885</v>
      </c>
      <c r="AH2052" s="7">
        <v>1.74</v>
      </c>
      <c r="AI2052" s="7"/>
      <c r="AJ2052" s="7">
        <v>16</v>
      </c>
      <c r="AK2052" s="7"/>
      <c r="AL2052" s="7">
        <v>0</v>
      </c>
      <c r="AM2052" s="7">
        <v>0</v>
      </c>
      <c r="AN2052" s="7">
        <v>0</v>
      </c>
      <c r="AO2052" s="7">
        <v>0</v>
      </c>
      <c r="AP2052" s="7">
        <v>0</v>
      </c>
      <c r="AQ2052" s="7">
        <v>3</v>
      </c>
      <c r="AR2052">
        <f t="shared" si="130"/>
        <v>1.8499999999999999E-2</v>
      </c>
      <c r="AS2052" t="str">
        <f t="shared" si="131"/>
        <v/>
      </c>
    </row>
    <row r="2053" spans="1:45" ht="29.5" thickBot="1">
      <c r="A2053" t="str">
        <f t="shared" si="128"/>
        <v>Arrelious BennWR2013</v>
      </c>
      <c r="B2053" s="3" t="s">
        <v>419</v>
      </c>
      <c r="C2053" s="1" t="s">
        <v>16</v>
      </c>
      <c r="D2053" s="1">
        <v>134</v>
      </c>
      <c r="E2053" s="1">
        <v>2013</v>
      </c>
      <c r="F2053" s="1">
        <v>3</v>
      </c>
      <c r="G2053" s="6"/>
      <c r="H2053" s="6"/>
      <c r="I2053" s="7">
        <v>0</v>
      </c>
      <c r="J2053" s="7">
        <v>0</v>
      </c>
      <c r="K2053" s="7">
        <v>0</v>
      </c>
      <c r="L2053" s="7">
        <v>0</v>
      </c>
      <c r="M2053" s="7">
        <v>0</v>
      </c>
      <c r="N2053" s="7">
        <v>0</v>
      </c>
      <c r="O2053" s="6"/>
      <c r="P2053" s="7">
        <v>0</v>
      </c>
      <c r="Q2053" s="7">
        <v>0</v>
      </c>
      <c r="R2053" s="7">
        <v>0</v>
      </c>
      <c r="S2053" s="7">
        <v>0</v>
      </c>
      <c r="T2053" s="7">
        <v>25</v>
      </c>
      <c r="U2053" s="7">
        <v>2</v>
      </c>
      <c r="V2053" s="7">
        <v>39</v>
      </c>
      <c r="W2053" s="7">
        <f t="shared" si="129"/>
        <v>100.5</v>
      </c>
      <c r="X2053" s="7"/>
      <c r="Y2053" s="7"/>
      <c r="Z2053" s="7"/>
      <c r="AA2053" s="7"/>
      <c r="AB2053" s="6">
        <v>163</v>
      </c>
      <c r="AC2053" s="7">
        <v>1.0249999999999999</v>
      </c>
      <c r="AD2053" s="7"/>
      <c r="AE2053" s="7"/>
      <c r="AF2053" s="1">
        <v>2.3400000000000001E-2</v>
      </c>
      <c r="AG2053" s="1" t="s">
        <v>1885</v>
      </c>
      <c r="AH2053" s="7">
        <v>0.52</v>
      </c>
      <c r="AI2053" s="7"/>
      <c r="AJ2053" s="7">
        <v>8</v>
      </c>
      <c r="AK2053" s="7"/>
      <c r="AL2053" s="7">
        <v>0</v>
      </c>
      <c r="AM2053" s="7">
        <v>0</v>
      </c>
      <c r="AN2053" s="7">
        <v>0</v>
      </c>
      <c r="AO2053" s="7">
        <v>0</v>
      </c>
      <c r="AP2053" s="7">
        <v>0</v>
      </c>
      <c r="AQ2053" s="7">
        <v>4</v>
      </c>
      <c r="AR2053">
        <f t="shared" si="130"/>
        <v>4.6800000000000001E-2</v>
      </c>
      <c r="AS2053" t="str">
        <f t="shared" si="131"/>
        <v/>
      </c>
    </row>
    <row r="2054" spans="1:45" ht="29.5" thickBot="1">
      <c r="A2054" t="str">
        <f t="shared" si="128"/>
        <v>Shaun DraughnRB2013</v>
      </c>
      <c r="B2054" s="3" t="s">
        <v>713</v>
      </c>
      <c r="C2054" s="1" t="s">
        <v>3</v>
      </c>
      <c r="D2054" s="1">
        <v>112</v>
      </c>
      <c r="E2054" s="1">
        <v>2013</v>
      </c>
      <c r="F2054" s="1">
        <v>2</v>
      </c>
      <c r="G2054" s="6">
        <v>160</v>
      </c>
      <c r="H2054" s="6">
        <v>149</v>
      </c>
      <c r="I2054" s="7">
        <v>0</v>
      </c>
      <c r="J2054" s="7">
        <v>0</v>
      </c>
      <c r="K2054" s="7">
        <v>0</v>
      </c>
      <c r="L2054" s="7">
        <v>0</v>
      </c>
      <c r="M2054" s="7">
        <v>0</v>
      </c>
      <c r="N2054" s="7">
        <v>0</v>
      </c>
      <c r="O2054" s="6">
        <v>-0.22</v>
      </c>
      <c r="P2054" s="7">
        <v>-0.75</v>
      </c>
      <c r="Q2054" s="7">
        <v>-0.77</v>
      </c>
      <c r="R2054" s="7">
        <v>-1.0900000000000001</v>
      </c>
      <c r="S2054" s="7">
        <v>-1.0900000000000001</v>
      </c>
      <c r="T2054" s="7">
        <v>26</v>
      </c>
      <c r="U2054" s="7">
        <v>8</v>
      </c>
      <c r="V2054" s="7">
        <v>300</v>
      </c>
      <c r="W2054" s="7" t="str">
        <f t="shared" si="129"/>
        <v/>
      </c>
      <c r="X2054" s="7">
        <v>100</v>
      </c>
      <c r="Y2054" s="7"/>
      <c r="Z2054" s="7">
        <v>90</v>
      </c>
      <c r="AA2054" s="7"/>
      <c r="AB2054" s="6">
        <v>54</v>
      </c>
      <c r="AC2054" s="7">
        <v>5.3642857140000002</v>
      </c>
      <c r="AD2054" s="7"/>
      <c r="AE2054" s="7"/>
      <c r="AF2054" s="1">
        <v>7.1885714285714289E-2</v>
      </c>
      <c r="AG2054" s="1" t="s">
        <v>1885</v>
      </c>
      <c r="AH2054" s="7">
        <v>1.18</v>
      </c>
      <c r="AI2054" s="7"/>
      <c r="AJ2054" s="7">
        <v>14</v>
      </c>
      <c r="AK2054" s="7"/>
      <c r="AL2054" s="7">
        <v>0</v>
      </c>
      <c r="AM2054" s="7">
        <v>0</v>
      </c>
      <c r="AN2054" s="7">
        <v>0</v>
      </c>
      <c r="AO2054" s="7">
        <v>0</v>
      </c>
      <c r="AP2054" s="7">
        <v>0</v>
      </c>
      <c r="AQ2054" s="7">
        <v>2</v>
      </c>
      <c r="AR2054">
        <f t="shared" si="130"/>
        <v>8.2155102040816344E-2</v>
      </c>
      <c r="AS2054" t="str">
        <f t="shared" si="131"/>
        <v/>
      </c>
    </row>
    <row r="2055" spans="1:45" ht="29.5" thickBot="1">
      <c r="A2055" t="str">
        <f t="shared" si="128"/>
        <v>Chris PolkRB2013</v>
      </c>
      <c r="B2055" s="3" t="s">
        <v>602</v>
      </c>
      <c r="C2055" s="1" t="s">
        <v>3</v>
      </c>
      <c r="D2055" s="1">
        <v>113</v>
      </c>
      <c r="E2055" s="1">
        <v>2013</v>
      </c>
      <c r="F2055" s="1">
        <v>2</v>
      </c>
      <c r="G2055" s="6">
        <v>82</v>
      </c>
      <c r="H2055" s="6">
        <v>86</v>
      </c>
      <c r="I2055" s="7">
        <v>0</v>
      </c>
      <c r="J2055" s="7">
        <v>0</v>
      </c>
      <c r="K2055" s="7">
        <v>0</v>
      </c>
      <c r="L2055" s="7">
        <v>0</v>
      </c>
      <c r="M2055" s="7">
        <v>0</v>
      </c>
      <c r="N2055" s="7">
        <v>0</v>
      </c>
      <c r="O2055" s="6">
        <v>-0.53</v>
      </c>
      <c r="P2055" s="7">
        <v>-1.06</v>
      </c>
      <c r="Q2055" s="7">
        <v>-1.29</v>
      </c>
      <c r="R2055" s="7">
        <v>-1.29</v>
      </c>
      <c r="S2055" s="7">
        <v>-1.29</v>
      </c>
      <c r="T2055" s="7">
        <v>24</v>
      </c>
      <c r="U2055" s="7">
        <v>8</v>
      </c>
      <c r="V2055" s="7">
        <v>300</v>
      </c>
      <c r="W2055" s="7">
        <f t="shared" si="129"/>
        <v>76</v>
      </c>
      <c r="X2055" s="7">
        <v>85</v>
      </c>
      <c r="Y2055" s="7">
        <v>81</v>
      </c>
      <c r="Z2055" s="7">
        <v>140</v>
      </c>
      <c r="AA2055" s="7"/>
      <c r="AB2055" s="6">
        <v>161</v>
      </c>
      <c r="AC2055" s="7"/>
      <c r="AD2055" s="7">
        <v>5.414285714</v>
      </c>
      <c r="AE2055" s="7">
        <v>4.9777777780000001</v>
      </c>
      <c r="AF2055" s="1" t="s">
        <v>1885</v>
      </c>
      <c r="AG2055" s="1">
        <v>2.4685714285714287E-2</v>
      </c>
      <c r="AH2055" s="7"/>
      <c r="AI2055" s="7">
        <v>2.77</v>
      </c>
      <c r="AJ2055" s="7"/>
      <c r="AK2055" s="7">
        <v>7</v>
      </c>
      <c r="AL2055" s="7">
        <v>0</v>
      </c>
      <c r="AM2055" s="7">
        <v>0</v>
      </c>
      <c r="AN2055" s="7">
        <v>0</v>
      </c>
      <c r="AO2055" s="7">
        <v>0</v>
      </c>
      <c r="AP2055" s="7">
        <v>0</v>
      </c>
      <c r="AQ2055" s="7">
        <v>4</v>
      </c>
      <c r="AR2055" t="str">
        <f t="shared" si="130"/>
        <v/>
      </c>
      <c r="AS2055">
        <f t="shared" si="131"/>
        <v>5.6424489795918402E-2</v>
      </c>
    </row>
    <row r="2056" spans="1:45" ht="29.5" thickBot="1">
      <c r="A2056" t="str">
        <f t="shared" si="128"/>
        <v>Adrien RobinsonTE2013</v>
      </c>
      <c r="B2056" s="3" t="s">
        <v>633</v>
      </c>
      <c r="C2056" s="1" t="s">
        <v>49</v>
      </c>
      <c r="D2056" s="1">
        <v>53</v>
      </c>
      <c r="E2056" s="1">
        <v>2013</v>
      </c>
      <c r="F2056" s="1">
        <v>4</v>
      </c>
      <c r="G2056" s="6">
        <v>119.5</v>
      </c>
      <c r="H2056" s="6">
        <v>75</v>
      </c>
      <c r="I2056" s="7">
        <v>0</v>
      </c>
      <c r="J2056" s="7">
        <v>0</v>
      </c>
      <c r="K2056" s="7">
        <v>0</v>
      </c>
      <c r="L2056" s="7">
        <v>0</v>
      </c>
      <c r="M2056" s="7">
        <v>0</v>
      </c>
      <c r="N2056" s="7">
        <v>0</v>
      </c>
      <c r="O2056" s="6">
        <v>0</v>
      </c>
      <c r="P2056" s="7">
        <v>-0.81</v>
      </c>
      <c r="Q2056" s="7">
        <v>-0.81</v>
      </c>
      <c r="R2056" s="7">
        <v>-0.81</v>
      </c>
      <c r="S2056" s="7">
        <v>-0.81</v>
      </c>
      <c r="T2056" s="7">
        <v>25</v>
      </c>
      <c r="U2056" s="7">
        <v>4</v>
      </c>
      <c r="V2056" s="7">
        <v>127</v>
      </c>
      <c r="W2056" s="7">
        <f t="shared" si="129"/>
        <v>54</v>
      </c>
      <c r="X2056" s="7">
        <v>36</v>
      </c>
      <c r="Y2056" s="7"/>
      <c r="Z2056" s="7"/>
      <c r="AA2056" s="7"/>
      <c r="AB2056" s="6">
        <v>116.5</v>
      </c>
      <c r="AC2056" s="7">
        <v>0</v>
      </c>
      <c r="AD2056" s="7">
        <v>0</v>
      </c>
      <c r="AE2056" s="7">
        <v>1</v>
      </c>
      <c r="AF2056" s="1" t="s">
        <v>1885</v>
      </c>
      <c r="AG2056" s="1" t="s">
        <v>1885</v>
      </c>
      <c r="AH2056" s="7"/>
      <c r="AI2056" s="7"/>
      <c r="AJ2056" s="7">
        <v>2</v>
      </c>
      <c r="AK2056" s="7"/>
      <c r="AL2056" s="7">
        <v>0</v>
      </c>
      <c r="AM2056" s="7">
        <v>0</v>
      </c>
      <c r="AN2056" s="7">
        <v>0</v>
      </c>
      <c r="AO2056" s="7">
        <v>0</v>
      </c>
      <c r="AP2056" s="7">
        <v>0</v>
      </c>
      <c r="AQ2056" s="7">
        <v>2</v>
      </c>
      <c r="AR2056" t="str">
        <f t="shared" si="130"/>
        <v/>
      </c>
      <c r="AS2056" t="str">
        <f t="shared" si="131"/>
        <v/>
      </c>
    </row>
    <row r="2057" spans="1:45" ht="29.5" thickBot="1">
      <c r="A2057" t="str">
        <f t="shared" si="128"/>
        <v>Blaine GabbertQB2013</v>
      </c>
      <c r="B2057" s="3" t="s">
        <v>519</v>
      </c>
      <c r="C2057" s="1" t="s">
        <v>12</v>
      </c>
      <c r="D2057" s="1">
        <v>42</v>
      </c>
      <c r="E2057" s="1">
        <v>2013</v>
      </c>
      <c r="F2057" s="1">
        <v>1</v>
      </c>
      <c r="G2057" s="6">
        <v>49</v>
      </c>
      <c r="H2057" s="6">
        <v>56</v>
      </c>
      <c r="I2057" s="7">
        <v>0</v>
      </c>
      <c r="J2057" s="7">
        <v>0</v>
      </c>
      <c r="K2057" s="7">
        <v>0</v>
      </c>
      <c r="L2057" s="7">
        <v>0</v>
      </c>
      <c r="M2057" s="7">
        <v>0</v>
      </c>
      <c r="N2057" s="7">
        <v>0</v>
      </c>
      <c r="O2057" s="6">
        <v>-0.36</v>
      </c>
      <c r="P2057" s="7">
        <v>-0.46</v>
      </c>
      <c r="Q2057" s="7">
        <v>-0.48</v>
      </c>
      <c r="R2057" s="7">
        <v>-0.85</v>
      </c>
      <c r="S2057" s="7">
        <v>-0.79</v>
      </c>
      <c r="T2057" s="7">
        <v>24</v>
      </c>
      <c r="U2057" s="7">
        <v>1</v>
      </c>
      <c r="V2057" s="7">
        <v>10</v>
      </c>
      <c r="W2057" s="7">
        <f t="shared" si="129"/>
        <v>33</v>
      </c>
      <c r="X2057" s="7">
        <v>59</v>
      </c>
      <c r="Y2057" s="7"/>
      <c r="Z2057" s="7">
        <v>41</v>
      </c>
      <c r="AA2057" s="7"/>
      <c r="AB2057" s="6">
        <v>32</v>
      </c>
      <c r="AC2057" s="7">
        <v>11.407999999999999</v>
      </c>
      <c r="AD2057" s="7">
        <v>4.8133333330000001</v>
      </c>
      <c r="AE2057" s="7">
        <v>8.02</v>
      </c>
      <c r="AF2057" s="1" t="s">
        <v>1885</v>
      </c>
      <c r="AG2057" s="1" t="s">
        <v>1885</v>
      </c>
      <c r="AH2057" s="7"/>
      <c r="AI2057" s="7"/>
      <c r="AJ2057" s="7">
        <v>10</v>
      </c>
      <c r="AK2057" s="7"/>
      <c r="AL2057" s="7">
        <v>0</v>
      </c>
      <c r="AM2057" s="7">
        <v>0</v>
      </c>
      <c r="AN2057" s="7">
        <v>0</v>
      </c>
      <c r="AO2057" s="7">
        <v>0</v>
      </c>
      <c r="AP2057" s="7">
        <v>0</v>
      </c>
      <c r="AQ2057" s="7">
        <v>3</v>
      </c>
      <c r="AR2057" t="str">
        <f t="shared" si="130"/>
        <v/>
      </c>
      <c r="AS2057" t="str">
        <f t="shared" si="131"/>
        <v/>
      </c>
    </row>
    <row r="2058" spans="1:45" ht="29.5" thickBot="1">
      <c r="A2058" t="str">
        <f t="shared" si="128"/>
        <v>Phillip TannerRB2013</v>
      </c>
      <c r="B2058" s="3" t="s">
        <v>643</v>
      </c>
      <c r="C2058" s="1" t="s">
        <v>3</v>
      </c>
      <c r="D2058" s="1">
        <v>114</v>
      </c>
      <c r="E2058" s="1">
        <v>2013</v>
      </c>
      <c r="F2058" s="1">
        <v>2</v>
      </c>
      <c r="G2058" s="6">
        <v>116</v>
      </c>
      <c r="H2058" s="6">
        <v>157</v>
      </c>
      <c r="I2058" s="7">
        <v>0</v>
      </c>
      <c r="J2058" s="7">
        <v>0</v>
      </c>
      <c r="K2058" s="7">
        <v>0</v>
      </c>
      <c r="L2058" s="7">
        <v>0</v>
      </c>
      <c r="M2058" s="7">
        <v>0</v>
      </c>
      <c r="N2058" s="7">
        <v>0</v>
      </c>
      <c r="O2058" s="6">
        <v>-0.55000000000000004</v>
      </c>
      <c r="P2058" s="7">
        <v>-0.55000000000000004</v>
      </c>
      <c r="Q2058" s="7">
        <v>-0.55000000000000004</v>
      </c>
      <c r="R2058" s="7">
        <v>-0.55000000000000004</v>
      </c>
      <c r="S2058" s="7">
        <v>-0.55000000000000004</v>
      </c>
      <c r="T2058" s="7">
        <v>25</v>
      </c>
      <c r="U2058" s="7">
        <v>8</v>
      </c>
      <c r="V2058" s="7">
        <v>300</v>
      </c>
      <c r="W2058" s="7">
        <f t="shared" si="129"/>
        <v>121</v>
      </c>
      <c r="X2058" s="7"/>
      <c r="Y2058" s="7"/>
      <c r="Z2058" s="7"/>
      <c r="AA2058" s="7"/>
      <c r="AB2058" s="6">
        <v>122</v>
      </c>
      <c r="AC2058" s="7">
        <v>2.3666666670000001</v>
      </c>
      <c r="AD2058" s="7">
        <v>3.375</v>
      </c>
      <c r="AE2058" s="7"/>
      <c r="AF2058" s="1">
        <v>2.0799999999999999E-2</v>
      </c>
      <c r="AG2058" s="1">
        <v>2.8799999999999999E-2</v>
      </c>
      <c r="AH2058" s="7">
        <v>1.1399999999999999</v>
      </c>
      <c r="AI2058" s="7">
        <v>2.36</v>
      </c>
      <c r="AJ2058" s="7">
        <v>6</v>
      </c>
      <c r="AK2058" s="7">
        <v>4</v>
      </c>
      <c r="AL2058" s="7">
        <v>0</v>
      </c>
      <c r="AM2058" s="7">
        <v>0</v>
      </c>
      <c r="AN2058" s="7">
        <v>0</v>
      </c>
      <c r="AO2058" s="7">
        <v>0</v>
      </c>
      <c r="AP2058" s="7">
        <v>0</v>
      </c>
      <c r="AQ2058" s="7">
        <v>4</v>
      </c>
      <c r="AR2058">
        <f t="shared" si="130"/>
        <v>5.5466666666666664E-2</v>
      </c>
      <c r="AS2058">
        <f t="shared" si="131"/>
        <v>0.1152</v>
      </c>
    </row>
    <row r="2059" spans="1:45" ht="29.5" thickBot="1">
      <c r="A2059" t="str">
        <f t="shared" si="128"/>
        <v>Travis BenjaminWR2013</v>
      </c>
      <c r="B2059" s="3" t="s">
        <v>618</v>
      </c>
      <c r="C2059" s="1" t="s">
        <v>16</v>
      </c>
      <c r="D2059" s="1">
        <v>136</v>
      </c>
      <c r="E2059" s="1">
        <v>2013</v>
      </c>
      <c r="F2059" s="1">
        <v>3</v>
      </c>
      <c r="G2059" s="6">
        <v>137</v>
      </c>
      <c r="H2059" s="6"/>
      <c r="I2059" s="7">
        <v>0</v>
      </c>
      <c r="J2059" s="7">
        <v>0</v>
      </c>
      <c r="K2059" s="7">
        <v>0</v>
      </c>
      <c r="L2059" s="7">
        <v>0</v>
      </c>
      <c r="M2059" s="7">
        <v>0</v>
      </c>
      <c r="N2059" s="7">
        <v>0</v>
      </c>
      <c r="O2059" s="6">
        <v>-0.39</v>
      </c>
      <c r="P2059" s="7">
        <v>-0.39</v>
      </c>
      <c r="Q2059" s="7">
        <v>-0.06</v>
      </c>
      <c r="R2059" s="7">
        <v>0.3</v>
      </c>
      <c r="S2059" s="7">
        <v>0.16</v>
      </c>
      <c r="T2059" s="7">
        <v>24</v>
      </c>
      <c r="U2059" s="7">
        <v>4</v>
      </c>
      <c r="V2059" s="7">
        <v>100</v>
      </c>
      <c r="W2059" s="7">
        <f t="shared" si="129"/>
        <v>119</v>
      </c>
      <c r="X2059" s="7">
        <v>87</v>
      </c>
      <c r="Y2059" s="7">
        <v>176</v>
      </c>
      <c r="Z2059" s="7">
        <v>57</v>
      </c>
      <c r="AA2059" s="7">
        <v>118</v>
      </c>
      <c r="AB2059" s="6">
        <v>89</v>
      </c>
      <c r="AC2059" s="7">
        <v>4.7428571430000002</v>
      </c>
      <c r="AD2059" s="7">
        <v>2.5</v>
      </c>
      <c r="AE2059" s="7"/>
      <c r="AF2059" s="1">
        <v>8.0571428571428558E-2</v>
      </c>
      <c r="AG2059" s="1">
        <v>3.9600000000000003E-2</v>
      </c>
      <c r="AH2059" s="7">
        <v>1.37</v>
      </c>
      <c r="AI2059" s="7">
        <v>1.02</v>
      </c>
      <c r="AJ2059" s="7">
        <v>14</v>
      </c>
      <c r="AK2059" s="7">
        <v>8</v>
      </c>
      <c r="AL2059" s="7">
        <v>0</v>
      </c>
      <c r="AM2059" s="7">
        <v>0</v>
      </c>
      <c r="AN2059" s="7">
        <v>0</v>
      </c>
      <c r="AO2059" s="7">
        <v>0</v>
      </c>
      <c r="AP2059" s="7">
        <v>0</v>
      </c>
      <c r="AQ2059" s="7">
        <v>2</v>
      </c>
      <c r="AR2059">
        <f t="shared" si="130"/>
        <v>9.2081632653061254E-2</v>
      </c>
      <c r="AS2059">
        <f t="shared" si="131"/>
        <v>7.9200000000000007E-2</v>
      </c>
    </row>
    <row r="2060" spans="1:45" ht="29.5" thickBot="1">
      <c r="A2060" t="str">
        <f t="shared" si="128"/>
        <v>Ronnie BrownRB2013</v>
      </c>
      <c r="B2060" s="3" t="s">
        <v>38</v>
      </c>
      <c r="C2060" s="1" t="s">
        <v>3</v>
      </c>
      <c r="D2060" s="1">
        <v>115</v>
      </c>
      <c r="E2060" s="1">
        <v>2013</v>
      </c>
      <c r="F2060" s="1">
        <v>2</v>
      </c>
      <c r="G2060" s="6">
        <v>84</v>
      </c>
      <c r="H2060" s="6">
        <v>118</v>
      </c>
      <c r="I2060" s="7">
        <v>0</v>
      </c>
      <c r="J2060" s="7">
        <v>0</v>
      </c>
      <c r="K2060" s="7">
        <v>0</v>
      </c>
      <c r="L2060" s="7">
        <v>0</v>
      </c>
      <c r="M2060" s="7">
        <v>0</v>
      </c>
      <c r="N2060" s="7">
        <v>4</v>
      </c>
      <c r="O2060" s="6">
        <v>-0.56999999999999995</v>
      </c>
      <c r="P2060" s="7">
        <v>-0.93</v>
      </c>
      <c r="Q2060" s="7">
        <v>-0.93</v>
      </c>
      <c r="R2060" s="7">
        <v>-0.93</v>
      </c>
      <c r="S2060" s="7">
        <v>-0.93</v>
      </c>
      <c r="T2060" s="7">
        <v>32</v>
      </c>
      <c r="U2060" s="7">
        <v>1</v>
      </c>
      <c r="V2060" s="7">
        <v>2</v>
      </c>
      <c r="W2060" s="7">
        <f t="shared" si="129"/>
        <v>80</v>
      </c>
      <c r="X2060" s="7"/>
      <c r="Y2060" s="7"/>
      <c r="Z2060" s="7"/>
      <c r="AA2060" s="7"/>
      <c r="AB2060" s="6">
        <v>39</v>
      </c>
      <c r="AC2060" s="7">
        <v>7.7214285709999997</v>
      </c>
      <c r="AD2060" s="7">
        <v>2.7461538459999999</v>
      </c>
      <c r="AE2060" s="7">
        <v>1.9624999999999999</v>
      </c>
      <c r="AF2060" s="1">
        <v>0.12959999999999999</v>
      </c>
      <c r="AG2060" s="1">
        <v>1.9323076923076922E-2</v>
      </c>
      <c r="AH2060" s="7">
        <v>1.7</v>
      </c>
      <c r="AI2060" s="7">
        <v>1.1299999999999999</v>
      </c>
      <c r="AJ2060" s="7">
        <v>14</v>
      </c>
      <c r="AK2060" s="7">
        <v>13</v>
      </c>
      <c r="AL2060" s="7">
        <v>0</v>
      </c>
      <c r="AM2060" s="7">
        <v>0</v>
      </c>
      <c r="AN2060" s="7">
        <v>0</v>
      </c>
      <c r="AO2060" s="7">
        <v>0</v>
      </c>
      <c r="AP2060" s="7">
        <v>0</v>
      </c>
      <c r="AQ2060" s="7">
        <v>9</v>
      </c>
      <c r="AR2060">
        <f t="shared" si="130"/>
        <v>0.1481142857142857</v>
      </c>
      <c r="AS2060">
        <f t="shared" si="131"/>
        <v>2.3782248520710033E-2</v>
      </c>
    </row>
    <row r="2061" spans="1:45" ht="29.5" thickBot="1">
      <c r="A2061" t="str">
        <f t="shared" si="128"/>
        <v>Ramses BardenWR2013</v>
      </c>
      <c r="B2061" s="3" t="s">
        <v>375</v>
      </c>
      <c r="C2061" s="1" t="s">
        <v>16</v>
      </c>
      <c r="D2061" s="1">
        <v>138</v>
      </c>
      <c r="E2061" s="1">
        <v>2013</v>
      </c>
      <c r="F2061" s="1">
        <v>3</v>
      </c>
      <c r="G2061" s="6"/>
      <c r="H2061" s="6"/>
      <c r="I2061" s="7">
        <v>0</v>
      </c>
      <c r="J2061" s="7">
        <v>0</v>
      </c>
      <c r="K2061" s="7">
        <v>0</v>
      </c>
      <c r="L2061" s="7">
        <v>0</v>
      </c>
      <c r="M2061" s="7">
        <v>0</v>
      </c>
      <c r="N2061" s="7">
        <v>0</v>
      </c>
      <c r="O2061" s="6"/>
      <c r="P2061" s="7">
        <v>0</v>
      </c>
      <c r="Q2061" s="7">
        <v>0</v>
      </c>
      <c r="R2061" s="7">
        <v>0</v>
      </c>
      <c r="S2061" s="7">
        <v>0</v>
      </c>
      <c r="T2061" s="7">
        <v>27</v>
      </c>
      <c r="U2061" s="7">
        <v>3</v>
      </c>
      <c r="V2061" s="7">
        <v>85</v>
      </c>
      <c r="W2061" s="7">
        <f t="shared" si="129"/>
        <v>175</v>
      </c>
      <c r="X2061" s="7"/>
      <c r="Y2061" s="7"/>
      <c r="Z2061" s="7"/>
      <c r="AA2061" s="7"/>
      <c r="AB2061" s="6">
        <v>125</v>
      </c>
      <c r="AC2061" s="7">
        <v>3</v>
      </c>
      <c r="AD2061" s="7"/>
      <c r="AE2061" s="7"/>
      <c r="AF2061" s="1">
        <v>4.986666666666667E-2</v>
      </c>
      <c r="AG2061" s="1" t="s">
        <v>1885</v>
      </c>
      <c r="AH2061" s="7">
        <v>1.55</v>
      </c>
      <c r="AI2061" s="7"/>
      <c r="AJ2061" s="7">
        <v>12</v>
      </c>
      <c r="AK2061" s="7"/>
      <c r="AL2061" s="7">
        <v>0</v>
      </c>
      <c r="AM2061" s="7">
        <v>0</v>
      </c>
      <c r="AN2061" s="7">
        <v>0</v>
      </c>
      <c r="AO2061" s="7">
        <v>0</v>
      </c>
      <c r="AP2061" s="7">
        <v>0</v>
      </c>
      <c r="AQ2061" s="7">
        <v>5</v>
      </c>
      <c r="AR2061">
        <f t="shared" si="130"/>
        <v>6.6488888888888931E-2</v>
      </c>
      <c r="AS2061" t="str">
        <f t="shared" si="131"/>
        <v/>
      </c>
    </row>
    <row r="2062" spans="1:45" ht="15" thickBot="1">
      <c r="A2062" t="str">
        <f t="shared" si="128"/>
        <v>Nick KasaTE2013</v>
      </c>
      <c r="B2062" s="3" t="s">
        <v>714</v>
      </c>
      <c r="C2062" s="1" t="s">
        <v>49</v>
      </c>
      <c r="D2062" s="1">
        <v>54</v>
      </c>
      <c r="E2062" s="1">
        <v>2013</v>
      </c>
      <c r="F2062" s="1">
        <v>4</v>
      </c>
      <c r="G2062" s="6">
        <v>88</v>
      </c>
      <c r="H2062" s="6"/>
      <c r="I2062" s="7">
        <v>0</v>
      </c>
      <c r="J2062" s="7">
        <v>0</v>
      </c>
      <c r="K2062" s="7">
        <v>0</v>
      </c>
      <c r="L2062" s="7">
        <v>0</v>
      </c>
      <c r="M2062" s="7">
        <v>0</v>
      </c>
      <c r="N2062" s="7">
        <v>0</v>
      </c>
      <c r="O2062" s="6">
        <v>-1.04</v>
      </c>
      <c r="P2062" s="7">
        <v>-1.04</v>
      </c>
      <c r="Q2062" s="7">
        <v>-1.04</v>
      </c>
      <c r="R2062" s="7">
        <v>-1.04</v>
      </c>
      <c r="S2062" s="7">
        <v>-1.04</v>
      </c>
      <c r="T2062" s="7">
        <v>23</v>
      </c>
      <c r="U2062" s="7">
        <v>6</v>
      </c>
      <c r="V2062" s="7">
        <v>172</v>
      </c>
      <c r="W2062" s="7" t="str">
        <f t="shared" si="129"/>
        <v/>
      </c>
      <c r="X2062" s="7"/>
      <c r="Y2062" s="7"/>
      <c r="Z2062" s="7"/>
      <c r="AA2062" s="7"/>
      <c r="AB2062" s="6"/>
      <c r="AC2062" s="7"/>
      <c r="AD2062" s="7">
        <v>0.49375000000000002</v>
      </c>
      <c r="AE2062" s="7"/>
      <c r="AF2062" s="1" t="s">
        <v>1885</v>
      </c>
      <c r="AG2062" s="1">
        <v>1.5111111111111112E-2</v>
      </c>
      <c r="AH2062" s="7"/>
      <c r="AI2062" s="7">
        <v>0.2</v>
      </c>
      <c r="AJ2062" s="7"/>
      <c r="AK2062" s="7">
        <v>9</v>
      </c>
      <c r="AL2062" s="7">
        <v>0</v>
      </c>
      <c r="AM2062" s="7">
        <v>0</v>
      </c>
      <c r="AN2062" s="7">
        <v>0</v>
      </c>
      <c r="AO2062" s="7">
        <v>0</v>
      </c>
      <c r="AP2062" s="7">
        <v>0</v>
      </c>
      <c r="AQ2062" s="7">
        <v>1</v>
      </c>
      <c r="AR2062" t="str">
        <f t="shared" si="130"/>
        <v/>
      </c>
      <c r="AS2062">
        <f t="shared" si="131"/>
        <v>2.6864197530864178E-2</v>
      </c>
    </row>
    <row r="2063" spans="1:45" ht="29.5" thickBot="1">
      <c r="A2063" t="str">
        <f t="shared" si="128"/>
        <v>Dennis JohnsonRB2013</v>
      </c>
      <c r="B2063" s="3" t="s">
        <v>715</v>
      </c>
      <c r="C2063" s="1" t="s">
        <v>3</v>
      </c>
      <c r="D2063" s="1">
        <v>117</v>
      </c>
      <c r="E2063" s="1">
        <v>2013</v>
      </c>
      <c r="F2063" s="1">
        <v>2</v>
      </c>
      <c r="G2063" s="6">
        <v>89</v>
      </c>
      <c r="H2063" s="6"/>
      <c r="I2063" s="7">
        <v>0</v>
      </c>
      <c r="J2063" s="7">
        <v>0</v>
      </c>
      <c r="K2063" s="7">
        <v>0</v>
      </c>
      <c r="L2063" s="7">
        <v>0</v>
      </c>
      <c r="M2063" s="7">
        <v>0</v>
      </c>
      <c r="N2063" s="7">
        <v>0</v>
      </c>
      <c r="O2063" s="6">
        <v>-0.15</v>
      </c>
      <c r="P2063" s="7">
        <v>-0.15</v>
      </c>
      <c r="Q2063" s="7">
        <v>-0.15</v>
      </c>
      <c r="R2063" s="7">
        <v>-0.15</v>
      </c>
      <c r="S2063" s="7">
        <v>-0.15</v>
      </c>
      <c r="T2063" s="7">
        <v>23</v>
      </c>
      <c r="U2063" s="7">
        <v>8</v>
      </c>
      <c r="V2063" s="7">
        <v>300</v>
      </c>
      <c r="W2063" s="7" t="str">
        <f t="shared" si="129"/>
        <v/>
      </c>
      <c r="X2063" s="7">
        <v>99</v>
      </c>
      <c r="Y2063" s="7"/>
      <c r="Z2063" s="7"/>
      <c r="AA2063" s="7"/>
      <c r="AB2063" s="6"/>
      <c r="AC2063" s="7"/>
      <c r="AD2063" s="7">
        <v>3.8624999999999998</v>
      </c>
      <c r="AE2063" s="7"/>
      <c r="AF2063" s="1" t="s">
        <v>1885</v>
      </c>
      <c r="AG2063" s="1">
        <v>3.4799999999999998E-2</v>
      </c>
      <c r="AH2063" s="7"/>
      <c r="AI2063" s="7">
        <v>0.94</v>
      </c>
      <c r="AJ2063" s="7"/>
      <c r="AK2063" s="7">
        <v>8</v>
      </c>
      <c r="AL2063" s="7">
        <v>0</v>
      </c>
      <c r="AM2063" s="7">
        <v>0</v>
      </c>
      <c r="AN2063" s="7">
        <v>0</v>
      </c>
      <c r="AO2063" s="7">
        <v>0</v>
      </c>
      <c r="AP2063" s="7">
        <v>0</v>
      </c>
      <c r="AQ2063" s="7">
        <v>1</v>
      </c>
      <c r="AR2063" t="str">
        <f t="shared" si="130"/>
        <v/>
      </c>
      <c r="AS2063">
        <f t="shared" si="131"/>
        <v>6.9599999999999995E-2</v>
      </c>
    </row>
    <row r="2064" spans="1:45" ht="29.5" thickBot="1">
      <c r="A2064" t="str">
        <f t="shared" si="128"/>
        <v>Dion LewisRB2013</v>
      </c>
      <c r="B2064" s="3" t="s">
        <v>535</v>
      </c>
      <c r="C2064" s="1" t="s">
        <v>3</v>
      </c>
      <c r="D2064" s="1">
        <v>118</v>
      </c>
      <c r="E2064" s="1">
        <v>2013</v>
      </c>
      <c r="F2064" s="1">
        <v>2</v>
      </c>
      <c r="G2064" s="6"/>
      <c r="H2064" s="6"/>
      <c r="I2064" s="7">
        <v>0</v>
      </c>
      <c r="J2064" s="7">
        <v>0</v>
      </c>
      <c r="K2064" s="7">
        <v>0</v>
      </c>
      <c r="L2064" s="7">
        <v>0</v>
      </c>
      <c r="M2064" s="7">
        <v>1</v>
      </c>
      <c r="N2064" s="7">
        <v>0</v>
      </c>
      <c r="O2064" s="6"/>
      <c r="P2064" s="7">
        <v>0</v>
      </c>
      <c r="Q2064" s="7">
        <v>0.7</v>
      </c>
      <c r="R2064" s="7">
        <v>0.36</v>
      </c>
      <c r="S2064" s="7">
        <v>1.58</v>
      </c>
      <c r="T2064" s="7">
        <v>23</v>
      </c>
      <c r="U2064" s="7">
        <v>5</v>
      </c>
      <c r="V2064" s="7">
        <v>149</v>
      </c>
      <c r="W2064" s="7">
        <f t="shared" si="129"/>
        <v>83</v>
      </c>
      <c r="X2064" s="7">
        <v>107.5</v>
      </c>
      <c r="Y2064" s="7">
        <v>151</v>
      </c>
      <c r="Z2064" s="7">
        <v>16</v>
      </c>
      <c r="AA2064" s="7">
        <v>62</v>
      </c>
      <c r="AB2064" s="6">
        <v>116</v>
      </c>
      <c r="AC2064" s="7">
        <v>2.4714285710000001</v>
      </c>
      <c r="AD2064" s="7"/>
      <c r="AE2064" s="7"/>
      <c r="AF2064" s="1">
        <v>8.2285714285714288E-3</v>
      </c>
      <c r="AG2064" s="1" t="s">
        <v>1885</v>
      </c>
      <c r="AH2064" s="7">
        <v>0.8</v>
      </c>
      <c r="AI2064" s="7"/>
      <c r="AJ2064" s="7">
        <v>7</v>
      </c>
      <c r="AK2064" s="7"/>
      <c r="AL2064" s="7">
        <v>0</v>
      </c>
      <c r="AM2064" s="7">
        <v>0</v>
      </c>
      <c r="AN2064" s="7">
        <v>0</v>
      </c>
      <c r="AO2064" s="7">
        <v>0</v>
      </c>
      <c r="AP2064" s="7">
        <v>0</v>
      </c>
      <c r="AQ2064" s="7">
        <v>3</v>
      </c>
      <c r="AR2064">
        <f t="shared" si="130"/>
        <v>1.8808163265306127E-2</v>
      </c>
      <c r="AS2064" t="str">
        <f t="shared" si="131"/>
        <v/>
      </c>
    </row>
    <row r="2065" spans="1:45" ht="29.5" thickBot="1">
      <c r="A2065" t="str">
        <f t="shared" si="128"/>
        <v>Jeff DempsRB2013</v>
      </c>
      <c r="B2065" s="3" t="s">
        <v>716</v>
      </c>
      <c r="C2065" s="1" t="s">
        <v>3</v>
      </c>
      <c r="D2065" s="1">
        <v>119</v>
      </c>
      <c r="E2065" s="1">
        <v>2013</v>
      </c>
      <c r="F2065" s="1">
        <v>2</v>
      </c>
      <c r="G2065" s="6">
        <v>134</v>
      </c>
      <c r="H2065" s="6"/>
      <c r="I2065" s="7">
        <v>0</v>
      </c>
      <c r="J2065" s="7">
        <v>0</v>
      </c>
      <c r="K2065" s="7">
        <v>0</v>
      </c>
      <c r="L2065" s="7">
        <v>0</v>
      </c>
      <c r="M2065" s="7">
        <v>0</v>
      </c>
      <c r="N2065" s="7">
        <v>0</v>
      </c>
      <c r="O2065" s="6">
        <v>-0.1</v>
      </c>
      <c r="P2065" s="7">
        <v>-0.1</v>
      </c>
      <c r="Q2065" s="7">
        <v>-0.1</v>
      </c>
      <c r="R2065" s="7">
        <v>-0.1</v>
      </c>
      <c r="S2065" s="7">
        <v>-0.1</v>
      </c>
      <c r="T2065" s="7">
        <v>23</v>
      </c>
      <c r="U2065" s="7">
        <v>8</v>
      </c>
      <c r="V2065" s="7">
        <v>300</v>
      </c>
      <c r="W2065" s="7" t="str">
        <f t="shared" si="129"/>
        <v/>
      </c>
      <c r="X2065" s="7"/>
      <c r="Y2065" s="7"/>
      <c r="Z2065" s="7"/>
      <c r="AA2065" s="7"/>
      <c r="AB2065" s="6"/>
      <c r="AC2065" s="7"/>
      <c r="AD2065" s="7">
        <v>3.25</v>
      </c>
      <c r="AE2065" s="7"/>
      <c r="AF2065" s="1" t="s">
        <v>1885</v>
      </c>
      <c r="AG2065" s="1">
        <v>5.28E-2</v>
      </c>
      <c r="AH2065" s="7"/>
      <c r="AI2065" s="7">
        <v>2.63</v>
      </c>
      <c r="AJ2065" s="7"/>
      <c r="AK2065" s="7">
        <v>2</v>
      </c>
      <c r="AL2065" s="7">
        <v>0</v>
      </c>
      <c r="AM2065" s="7">
        <v>0</v>
      </c>
      <c r="AN2065" s="7">
        <v>0</v>
      </c>
      <c r="AO2065" s="7">
        <v>0</v>
      </c>
      <c r="AP2065" s="7">
        <v>0</v>
      </c>
      <c r="AQ2065" s="7">
        <v>1</v>
      </c>
      <c r="AR2065" t="str">
        <f t="shared" si="130"/>
        <v/>
      </c>
      <c r="AS2065">
        <f t="shared" si="131"/>
        <v>0.4224</v>
      </c>
    </row>
    <row r="2066" spans="1:45" ht="29.5" thickBot="1">
      <c r="A2066" t="str">
        <f t="shared" si="128"/>
        <v>Chris GraggTE2013</v>
      </c>
      <c r="B2066" s="3" t="s">
        <v>717</v>
      </c>
      <c r="C2066" s="1" t="s">
        <v>49</v>
      </c>
      <c r="D2066" s="1">
        <v>55</v>
      </c>
      <c r="E2066" s="1">
        <v>2013</v>
      </c>
      <c r="F2066" s="1">
        <v>4</v>
      </c>
      <c r="G2066" s="6">
        <v>66</v>
      </c>
      <c r="H2066" s="6">
        <v>72</v>
      </c>
      <c r="I2066" s="7">
        <v>0</v>
      </c>
      <c r="J2066" s="7">
        <v>0</v>
      </c>
      <c r="K2066" s="7">
        <v>0</v>
      </c>
      <c r="L2066" s="7">
        <v>0</v>
      </c>
      <c r="M2066" s="7">
        <v>0</v>
      </c>
      <c r="N2066" s="7">
        <v>0</v>
      </c>
      <c r="O2066" s="6">
        <v>-0.34</v>
      </c>
      <c r="P2066" s="7">
        <v>-0.95</v>
      </c>
      <c r="Q2066" s="7">
        <v>-1.51</v>
      </c>
      <c r="R2066" s="7">
        <v>-1.86</v>
      </c>
      <c r="S2066" s="7">
        <v>-1.86</v>
      </c>
      <c r="T2066" s="7">
        <v>23</v>
      </c>
      <c r="U2066" s="7">
        <v>7</v>
      </c>
      <c r="V2066" s="7">
        <v>222</v>
      </c>
      <c r="W2066" s="7" t="str">
        <f t="shared" si="129"/>
        <v/>
      </c>
      <c r="X2066" s="7">
        <v>43</v>
      </c>
      <c r="Y2066" s="7"/>
      <c r="Z2066" s="7"/>
      <c r="AA2066" s="7"/>
      <c r="AB2066" s="6"/>
      <c r="AC2066" s="7"/>
      <c r="AD2066" s="7">
        <v>1.811111111</v>
      </c>
      <c r="AE2066" s="7">
        <v>1.78</v>
      </c>
      <c r="AF2066" s="1" t="s">
        <v>1885</v>
      </c>
      <c r="AG2066" s="1">
        <v>4.5760000000000002E-2</v>
      </c>
      <c r="AH2066" s="7"/>
      <c r="AI2066" s="7">
        <v>2.65</v>
      </c>
      <c r="AJ2066" s="7"/>
      <c r="AK2066" s="7">
        <v>5</v>
      </c>
      <c r="AL2066" s="7">
        <v>0</v>
      </c>
      <c r="AM2066" s="7">
        <v>0</v>
      </c>
      <c r="AN2066" s="7">
        <v>0</v>
      </c>
      <c r="AO2066" s="7">
        <v>0</v>
      </c>
      <c r="AP2066" s="7">
        <v>0</v>
      </c>
      <c r="AQ2066" s="7">
        <v>1</v>
      </c>
      <c r="AR2066" t="str">
        <f t="shared" si="130"/>
        <v/>
      </c>
      <c r="AS2066">
        <f t="shared" si="131"/>
        <v>0.14643200000000001</v>
      </c>
    </row>
    <row r="2067" spans="1:45" ht="29.5" thickBot="1">
      <c r="A2067" t="str">
        <f t="shared" si="128"/>
        <v>Virgil GreenTE2013</v>
      </c>
      <c r="B2067" s="3" t="s">
        <v>547</v>
      </c>
      <c r="C2067" s="1" t="s">
        <v>49</v>
      </c>
      <c r="D2067" s="1">
        <v>56</v>
      </c>
      <c r="E2067" s="1">
        <v>2013</v>
      </c>
      <c r="F2067" s="1">
        <v>4</v>
      </c>
      <c r="G2067" s="6">
        <v>73</v>
      </c>
      <c r="H2067" s="6">
        <v>68.5</v>
      </c>
      <c r="I2067" s="7">
        <v>0</v>
      </c>
      <c r="J2067" s="7">
        <v>0</v>
      </c>
      <c r="K2067" s="7">
        <v>0</v>
      </c>
      <c r="L2067" s="7">
        <v>0</v>
      </c>
      <c r="M2067" s="7">
        <v>0</v>
      </c>
      <c r="N2067" s="7">
        <v>0</v>
      </c>
      <c r="O2067" s="6">
        <v>-0.96</v>
      </c>
      <c r="P2067" s="7">
        <v>-1.67</v>
      </c>
      <c r="Q2067" s="7">
        <v>-2.37</v>
      </c>
      <c r="R2067" s="7">
        <v>-2.74</v>
      </c>
      <c r="S2067" s="7">
        <v>-3.33</v>
      </c>
      <c r="T2067" s="7">
        <v>25</v>
      </c>
      <c r="U2067" s="7">
        <v>7</v>
      </c>
      <c r="V2067" s="7">
        <v>204</v>
      </c>
      <c r="W2067" s="7" t="str">
        <f t="shared" si="129"/>
        <v/>
      </c>
      <c r="X2067" s="7"/>
      <c r="Y2067" s="7">
        <v>31</v>
      </c>
      <c r="Z2067" s="7">
        <v>53.5</v>
      </c>
      <c r="AA2067" s="7"/>
      <c r="AB2067" s="6">
        <v>78</v>
      </c>
      <c r="AC2067" s="7">
        <v>0.94166666669999999</v>
      </c>
      <c r="AD2067" s="7">
        <v>0.84375</v>
      </c>
      <c r="AE2067" s="7">
        <v>1.5153846150000001</v>
      </c>
      <c r="AF2067" s="1">
        <v>1.4133333333333333E-2</v>
      </c>
      <c r="AG2067" s="1">
        <v>1.6899999999999998E-2</v>
      </c>
      <c r="AH2067" s="7">
        <v>3.94</v>
      </c>
      <c r="AI2067" s="7">
        <v>0.69</v>
      </c>
      <c r="AJ2067" s="7">
        <v>12</v>
      </c>
      <c r="AK2067" s="7">
        <v>16</v>
      </c>
      <c r="AL2067" s="7">
        <v>0</v>
      </c>
      <c r="AM2067" s="7">
        <v>0</v>
      </c>
      <c r="AN2067" s="7">
        <v>0</v>
      </c>
      <c r="AO2067" s="7">
        <v>0</v>
      </c>
      <c r="AP2067" s="7">
        <v>0</v>
      </c>
      <c r="AQ2067" s="7">
        <v>3</v>
      </c>
      <c r="AR2067">
        <f t="shared" si="130"/>
        <v>1.88444444444444E-2</v>
      </c>
      <c r="AS2067">
        <f t="shared" si="131"/>
        <v>1.6899999999999998E-2</v>
      </c>
    </row>
    <row r="2068" spans="1:45" ht="29.5" thickBot="1">
      <c r="A2068" t="str">
        <f t="shared" si="128"/>
        <v>Tandon DossWR2013</v>
      </c>
      <c r="B2068" s="3" t="s">
        <v>534</v>
      </c>
      <c r="C2068" s="1" t="s">
        <v>16</v>
      </c>
      <c r="D2068" s="1">
        <v>140</v>
      </c>
      <c r="E2068" s="1">
        <v>2013</v>
      </c>
      <c r="F2068" s="1">
        <v>3</v>
      </c>
      <c r="G2068" s="6">
        <v>110</v>
      </c>
      <c r="H2068" s="6"/>
      <c r="I2068" s="7">
        <v>0</v>
      </c>
      <c r="J2068" s="7">
        <v>0</v>
      </c>
      <c r="K2068" s="7">
        <v>0</v>
      </c>
      <c r="L2068" s="7">
        <v>0</v>
      </c>
      <c r="M2068" s="7">
        <v>0</v>
      </c>
      <c r="N2068" s="7">
        <v>0</v>
      </c>
      <c r="O2068" s="6">
        <v>-0.1</v>
      </c>
      <c r="P2068" s="7">
        <v>-0.1</v>
      </c>
      <c r="Q2068" s="7">
        <v>-0.1</v>
      </c>
      <c r="R2068" s="7">
        <v>-0.1</v>
      </c>
      <c r="S2068" s="7">
        <v>-0.1</v>
      </c>
      <c r="T2068" s="7">
        <v>24</v>
      </c>
      <c r="U2068" s="7">
        <v>4</v>
      </c>
      <c r="V2068" s="7">
        <v>123</v>
      </c>
      <c r="W2068" s="7">
        <f t="shared" si="129"/>
        <v>173</v>
      </c>
      <c r="X2068" s="7"/>
      <c r="Y2068" s="7"/>
      <c r="Z2068" s="7"/>
      <c r="AA2068" s="7"/>
      <c r="AB2068" s="6">
        <v>137</v>
      </c>
      <c r="AC2068" s="7">
        <v>1.8071428570000001</v>
      </c>
      <c r="AD2068" s="7">
        <v>3.3</v>
      </c>
      <c r="AE2068" s="7"/>
      <c r="AF2068" s="1">
        <v>3.04E-2</v>
      </c>
      <c r="AG2068" s="1">
        <v>6.8114285714285711E-2</v>
      </c>
      <c r="AH2068" s="7">
        <v>0.95</v>
      </c>
      <c r="AI2068" s="7">
        <v>1.49</v>
      </c>
      <c r="AJ2068" s="7">
        <v>14</v>
      </c>
      <c r="AK2068" s="7">
        <v>14</v>
      </c>
      <c r="AL2068" s="7">
        <v>0</v>
      </c>
      <c r="AM2068" s="7">
        <v>0</v>
      </c>
      <c r="AN2068" s="7">
        <v>0</v>
      </c>
      <c r="AO2068" s="7">
        <v>0</v>
      </c>
      <c r="AP2068" s="7">
        <v>0</v>
      </c>
      <c r="AQ2068" s="7">
        <v>3</v>
      </c>
      <c r="AR2068">
        <f t="shared" si="130"/>
        <v>3.4742857142857145E-2</v>
      </c>
      <c r="AS2068">
        <f t="shared" si="131"/>
        <v>7.7844897959183659E-2</v>
      </c>
    </row>
    <row r="2069" spans="1:45" ht="29.5" thickBot="1">
      <c r="A2069" t="str">
        <f t="shared" si="128"/>
        <v>James StarksRB2013</v>
      </c>
      <c r="B2069" s="3" t="s">
        <v>430</v>
      </c>
      <c r="C2069" s="1" t="s">
        <v>3</v>
      </c>
      <c r="D2069" s="1">
        <v>120</v>
      </c>
      <c r="E2069" s="1">
        <v>2013</v>
      </c>
      <c r="F2069" s="1">
        <v>2</v>
      </c>
      <c r="G2069" s="6">
        <v>52</v>
      </c>
      <c r="H2069" s="6">
        <v>58</v>
      </c>
      <c r="I2069" s="7">
        <v>0</v>
      </c>
      <c r="J2069" s="7">
        <v>0</v>
      </c>
      <c r="K2069" s="7">
        <v>1</v>
      </c>
      <c r="L2069" s="7">
        <v>1</v>
      </c>
      <c r="M2069" s="7">
        <v>1</v>
      </c>
      <c r="N2069" s="7">
        <v>0</v>
      </c>
      <c r="O2069" s="6">
        <v>0.1</v>
      </c>
      <c r="P2069" s="7">
        <v>-0.35</v>
      </c>
      <c r="Q2069" s="7">
        <v>0.08</v>
      </c>
      <c r="R2069" s="7">
        <v>0.04</v>
      </c>
      <c r="S2069" s="7">
        <v>0.04</v>
      </c>
      <c r="T2069" s="7">
        <v>27</v>
      </c>
      <c r="U2069" s="7">
        <v>6</v>
      </c>
      <c r="V2069" s="7">
        <v>193</v>
      </c>
      <c r="W2069" s="7">
        <f t="shared" si="129"/>
        <v>45</v>
      </c>
      <c r="X2069" s="7">
        <v>79</v>
      </c>
      <c r="Y2069" s="7">
        <v>83</v>
      </c>
      <c r="Z2069" s="7">
        <v>69</v>
      </c>
      <c r="AA2069" s="7"/>
      <c r="AB2069" s="6">
        <v>84</v>
      </c>
      <c r="AC2069" s="7">
        <v>6.4333333330000002</v>
      </c>
      <c r="AD2069" s="7">
        <v>7.0923076920000003</v>
      </c>
      <c r="AE2069" s="7">
        <v>4.8312499999999998</v>
      </c>
      <c r="AF2069" s="1">
        <v>3.0666666666666665E-2</v>
      </c>
      <c r="AG2069" s="1">
        <v>2.6584615384615387E-2</v>
      </c>
      <c r="AH2069" s="7">
        <v>0.86</v>
      </c>
      <c r="AI2069" s="7">
        <v>1.01</v>
      </c>
      <c r="AJ2069" s="7">
        <v>6</v>
      </c>
      <c r="AK2069" s="7">
        <v>13</v>
      </c>
      <c r="AL2069" s="7">
        <v>0</v>
      </c>
      <c r="AM2069" s="7">
        <v>0</v>
      </c>
      <c r="AN2069" s="7">
        <v>0</v>
      </c>
      <c r="AO2069" s="7">
        <v>0</v>
      </c>
      <c r="AP2069" s="7">
        <v>0</v>
      </c>
      <c r="AQ2069" s="7">
        <v>4</v>
      </c>
      <c r="AR2069">
        <f t="shared" si="130"/>
        <v>8.1777777777777866E-2</v>
      </c>
      <c r="AS2069">
        <f t="shared" si="131"/>
        <v>3.2719526627218956E-2</v>
      </c>
    </row>
    <row r="2070" spans="1:45" ht="29.5" thickBot="1">
      <c r="A2070" t="str">
        <f t="shared" si="128"/>
        <v>Dion SimsTE2013</v>
      </c>
      <c r="B2070" s="3" t="s">
        <v>718</v>
      </c>
      <c r="C2070" s="1" t="s">
        <v>49</v>
      </c>
      <c r="D2070" s="1">
        <v>57</v>
      </c>
      <c r="E2070" s="1">
        <v>2013</v>
      </c>
      <c r="F2070" s="1">
        <v>4</v>
      </c>
      <c r="G2070" s="6">
        <v>68.5</v>
      </c>
      <c r="H2070" s="6">
        <v>34</v>
      </c>
      <c r="I2070" s="7">
        <v>0</v>
      </c>
      <c r="J2070" s="7">
        <v>0</v>
      </c>
      <c r="K2070" s="7">
        <v>0</v>
      </c>
      <c r="L2070" s="7">
        <v>0</v>
      </c>
      <c r="M2070" s="7">
        <v>0</v>
      </c>
      <c r="N2070" s="7">
        <v>0</v>
      </c>
      <c r="O2070" s="6">
        <v>-0.85</v>
      </c>
      <c r="P2070" s="7">
        <v>-1.24</v>
      </c>
      <c r="Q2070" s="7">
        <v>-1.81</v>
      </c>
      <c r="R2070" s="7">
        <v>-2.14</v>
      </c>
      <c r="S2070" s="7">
        <v>-2.68</v>
      </c>
      <c r="T2070" s="7">
        <v>22</v>
      </c>
      <c r="U2070" s="7">
        <v>4</v>
      </c>
      <c r="V2070" s="7">
        <v>106</v>
      </c>
      <c r="W2070" s="7" t="str">
        <f t="shared" si="129"/>
        <v/>
      </c>
      <c r="X2070" s="7"/>
      <c r="Y2070" s="7">
        <v>48</v>
      </c>
      <c r="Z2070" s="7">
        <v>62</v>
      </c>
      <c r="AA2070" s="7">
        <v>48</v>
      </c>
      <c r="AB2070" s="6"/>
      <c r="AC2070" s="7"/>
      <c r="AD2070" s="7">
        <v>1.0133333330000001</v>
      </c>
      <c r="AE2070" s="7">
        <v>4.5999999999999996</v>
      </c>
      <c r="AF2070" s="1" t="s">
        <v>1885</v>
      </c>
      <c r="AG2070" s="1">
        <v>1.728E-2</v>
      </c>
      <c r="AH2070" s="7"/>
      <c r="AI2070" s="7">
        <v>0.4</v>
      </c>
      <c r="AJ2070" s="7"/>
      <c r="AK2070" s="7">
        <v>15</v>
      </c>
      <c r="AL2070" s="7">
        <v>0</v>
      </c>
      <c r="AM2070" s="7">
        <v>0</v>
      </c>
      <c r="AN2070" s="7">
        <v>0</v>
      </c>
      <c r="AO2070" s="7">
        <v>0</v>
      </c>
      <c r="AP2070" s="7">
        <v>0</v>
      </c>
      <c r="AQ2070" s="7">
        <v>1</v>
      </c>
      <c r="AR2070" t="str">
        <f t="shared" si="130"/>
        <v/>
      </c>
      <c r="AS2070">
        <f t="shared" si="131"/>
        <v>1.8432E-2</v>
      </c>
    </row>
    <row r="2071" spans="1:45" ht="44" thickBot="1">
      <c r="A2071" t="str">
        <f t="shared" si="128"/>
        <v>Rex BurkheadRB2013</v>
      </c>
      <c r="B2071" s="3" t="s">
        <v>719</v>
      </c>
      <c r="C2071" s="1" t="s">
        <v>3</v>
      </c>
      <c r="D2071" s="1">
        <v>121</v>
      </c>
      <c r="E2071" s="1">
        <v>2013</v>
      </c>
      <c r="F2071" s="1">
        <v>2</v>
      </c>
      <c r="G2071" s="6">
        <v>162</v>
      </c>
      <c r="H2071" s="6">
        <v>107</v>
      </c>
      <c r="I2071" s="7">
        <v>0</v>
      </c>
      <c r="J2071" s="7">
        <v>0</v>
      </c>
      <c r="K2071" s="7">
        <v>0</v>
      </c>
      <c r="L2071" s="7">
        <v>0</v>
      </c>
      <c r="M2071" s="7">
        <v>0</v>
      </c>
      <c r="N2071" s="7">
        <v>0</v>
      </c>
      <c r="O2071" s="6">
        <v>-0.06</v>
      </c>
      <c r="P2071" s="7">
        <v>-0.26</v>
      </c>
      <c r="Q2071" s="7">
        <v>-1.01</v>
      </c>
      <c r="R2071" s="7">
        <v>-1.69</v>
      </c>
      <c r="S2071" s="7">
        <v>-0.45</v>
      </c>
      <c r="T2071" s="7">
        <v>23</v>
      </c>
      <c r="U2071" s="7">
        <v>6</v>
      </c>
      <c r="V2071" s="7">
        <v>190</v>
      </c>
      <c r="W2071" s="7" t="str">
        <f t="shared" si="129"/>
        <v/>
      </c>
      <c r="X2071" s="7"/>
      <c r="Y2071" s="7">
        <v>138</v>
      </c>
      <c r="Z2071" s="7">
        <v>147</v>
      </c>
      <c r="AA2071" s="7">
        <v>66</v>
      </c>
      <c r="AB2071" s="6"/>
      <c r="AC2071" s="7"/>
      <c r="AD2071" s="7"/>
      <c r="AE2071" s="7">
        <v>4.12</v>
      </c>
      <c r="AF2071" s="1" t="s">
        <v>1885</v>
      </c>
      <c r="AG2071" s="1" t="s">
        <v>1885</v>
      </c>
      <c r="AH2071" s="7"/>
      <c r="AI2071" s="7"/>
      <c r="AJ2071" s="7"/>
      <c r="AK2071" s="7"/>
      <c r="AL2071" s="7">
        <v>0</v>
      </c>
      <c r="AM2071" s="7">
        <v>0</v>
      </c>
      <c r="AN2071" s="7">
        <v>0</v>
      </c>
      <c r="AO2071" s="7">
        <v>0</v>
      </c>
      <c r="AP2071" s="7">
        <v>0</v>
      </c>
      <c r="AQ2071" s="7">
        <v>1</v>
      </c>
      <c r="AR2071" t="str">
        <f t="shared" si="130"/>
        <v/>
      </c>
      <c r="AS2071" t="str">
        <f t="shared" si="131"/>
        <v/>
      </c>
    </row>
    <row r="2072" spans="1:45" ht="29.5" thickBot="1">
      <c r="A2072" t="str">
        <f t="shared" si="128"/>
        <v>Taiwan JonesRB2013</v>
      </c>
      <c r="B2072" s="3" t="s">
        <v>528</v>
      </c>
      <c r="C2072" s="1" t="s">
        <v>3</v>
      </c>
      <c r="D2072" s="1">
        <v>122</v>
      </c>
      <c r="E2072" s="1">
        <v>2013</v>
      </c>
      <c r="F2072" s="1">
        <v>2</v>
      </c>
      <c r="G2072" s="6">
        <v>129</v>
      </c>
      <c r="H2072" s="6">
        <v>157</v>
      </c>
      <c r="I2072" s="7">
        <v>0</v>
      </c>
      <c r="J2072" s="7">
        <v>0</v>
      </c>
      <c r="K2072" s="7">
        <v>0</v>
      </c>
      <c r="L2072" s="7">
        <v>0</v>
      </c>
      <c r="M2072" s="7">
        <v>0</v>
      </c>
      <c r="N2072" s="7">
        <v>0</v>
      </c>
      <c r="O2072" s="6">
        <v>-0.24</v>
      </c>
      <c r="P2072" s="7">
        <v>-0.42</v>
      </c>
      <c r="Q2072" s="7">
        <v>-0.73</v>
      </c>
      <c r="R2072" s="7">
        <v>-1.36</v>
      </c>
      <c r="S2072" s="7">
        <v>-1.34</v>
      </c>
      <c r="T2072" s="7">
        <v>25</v>
      </c>
      <c r="U2072" s="7">
        <v>4</v>
      </c>
      <c r="V2072" s="7">
        <v>125</v>
      </c>
      <c r="W2072" s="7">
        <f t="shared" si="129"/>
        <v>70</v>
      </c>
      <c r="X2072" s="7"/>
      <c r="Y2072" s="7"/>
      <c r="Z2072" s="7">
        <v>137</v>
      </c>
      <c r="AA2072" s="7"/>
      <c r="AB2072" s="6">
        <v>139</v>
      </c>
      <c r="AC2072" s="7">
        <v>1.733333333</v>
      </c>
      <c r="AD2072" s="7">
        <v>3.95</v>
      </c>
      <c r="AE2072" s="7"/>
      <c r="AF2072" s="1">
        <v>9.0666666666666656E-3</v>
      </c>
      <c r="AG2072" s="1">
        <v>3.44E-2</v>
      </c>
      <c r="AH2072" s="7">
        <v>1</v>
      </c>
      <c r="AI2072" s="7">
        <v>7.86</v>
      </c>
      <c r="AJ2072" s="7">
        <v>3</v>
      </c>
      <c r="AK2072" s="7">
        <v>2</v>
      </c>
      <c r="AL2072" s="7">
        <v>0</v>
      </c>
      <c r="AM2072" s="7">
        <v>0</v>
      </c>
      <c r="AN2072" s="7">
        <v>0</v>
      </c>
      <c r="AO2072" s="7">
        <v>0</v>
      </c>
      <c r="AP2072" s="7">
        <v>0</v>
      </c>
      <c r="AQ2072" s="7">
        <v>3</v>
      </c>
      <c r="AR2072">
        <f t="shared" si="130"/>
        <v>4.8355555555555575E-2</v>
      </c>
      <c r="AS2072">
        <f t="shared" si="131"/>
        <v>0.2752</v>
      </c>
    </row>
    <row r="2073" spans="1:45" ht="29.5" thickBot="1">
      <c r="A2073" t="str">
        <f t="shared" si="128"/>
        <v>Ben WatsonTE2013</v>
      </c>
      <c r="B2073" s="3" t="s">
        <v>159</v>
      </c>
      <c r="C2073" s="1" t="s">
        <v>49</v>
      </c>
      <c r="D2073" s="1">
        <v>58</v>
      </c>
      <c r="E2073" s="1">
        <v>2013</v>
      </c>
      <c r="F2073" s="1">
        <v>4</v>
      </c>
      <c r="G2073" s="6">
        <v>47</v>
      </c>
      <c r="H2073" s="6">
        <v>47</v>
      </c>
      <c r="I2073" s="7">
        <v>0</v>
      </c>
      <c r="J2073" s="7">
        <v>0</v>
      </c>
      <c r="K2073" s="7">
        <v>1</v>
      </c>
      <c r="L2073" s="7">
        <v>1</v>
      </c>
      <c r="M2073" s="7">
        <v>2</v>
      </c>
      <c r="N2073" s="7">
        <v>2</v>
      </c>
      <c r="O2073" s="6">
        <v>-0.5</v>
      </c>
      <c r="P2073" s="7">
        <v>-1.1499999999999999</v>
      </c>
      <c r="Q2073" s="7">
        <v>-0.71</v>
      </c>
      <c r="R2073" s="7">
        <v>-0.8</v>
      </c>
      <c r="S2073" s="7">
        <v>-0.77</v>
      </c>
      <c r="T2073" s="7">
        <v>33</v>
      </c>
      <c r="U2073" s="7">
        <v>1</v>
      </c>
      <c r="V2073" s="7">
        <v>32</v>
      </c>
      <c r="W2073" s="7">
        <f t="shared" si="129"/>
        <v>55</v>
      </c>
      <c r="X2073" s="7"/>
      <c r="Y2073" s="7">
        <v>46</v>
      </c>
      <c r="Z2073" s="7">
        <v>33</v>
      </c>
      <c r="AA2073" s="7">
        <v>51</v>
      </c>
      <c r="AB2073" s="6">
        <v>24</v>
      </c>
      <c r="AC2073" s="7">
        <v>7.3187499999999996</v>
      </c>
      <c r="AD2073" s="7">
        <v>3.5733333329999999</v>
      </c>
      <c r="AE2073" s="7">
        <v>2.85</v>
      </c>
      <c r="AF2073" s="1" t="s">
        <v>1885</v>
      </c>
      <c r="AG2073" s="1" t="s">
        <v>1885</v>
      </c>
      <c r="AH2073" s="7"/>
      <c r="AI2073" s="7"/>
      <c r="AJ2073" s="7">
        <v>16</v>
      </c>
      <c r="AK2073" s="7"/>
      <c r="AL2073" s="7">
        <v>0</v>
      </c>
      <c r="AM2073" s="7">
        <v>0</v>
      </c>
      <c r="AN2073" s="7">
        <v>1</v>
      </c>
      <c r="AO2073" s="7">
        <v>1</v>
      </c>
      <c r="AP2073" s="7">
        <v>1</v>
      </c>
      <c r="AQ2073" s="7">
        <v>10</v>
      </c>
      <c r="AR2073" t="str">
        <f t="shared" si="130"/>
        <v/>
      </c>
      <c r="AS2073" t="str">
        <f t="shared" si="131"/>
        <v/>
      </c>
    </row>
    <row r="2074" spans="1:45" ht="29.5" thickBot="1">
      <c r="A2074" t="str">
        <f t="shared" si="128"/>
        <v>Devon WylieWR2013</v>
      </c>
      <c r="B2074" s="3" t="s">
        <v>623</v>
      </c>
      <c r="C2074" s="1" t="s">
        <v>16</v>
      </c>
      <c r="D2074" s="1">
        <v>142</v>
      </c>
      <c r="E2074" s="1">
        <v>2013</v>
      </c>
      <c r="F2074" s="1">
        <v>3</v>
      </c>
      <c r="G2074" s="6"/>
      <c r="H2074" s="6"/>
      <c r="I2074" s="7">
        <v>0</v>
      </c>
      <c r="J2074" s="7">
        <v>0</v>
      </c>
      <c r="K2074" s="7">
        <v>0</v>
      </c>
      <c r="L2074" s="7">
        <v>0</v>
      </c>
      <c r="M2074" s="7">
        <v>0</v>
      </c>
      <c r="N2074" s="7">
        <v>0</v>
      </c>
      <c r="O2074" s="6"/>
      <c r="P2074" s="7">
        <v>0</v>
      </c>
      <c r="Q2074" s="7">
        <v>0</v>
      </c>
      <c r="R2074" s="7">
        <v>0</v>
      </c>
      <c r="S2074" s="7">
        <v>0</v>
      </c>
      <c r="T2074" s="7">
        <v>25</v>
      </c>
      <c r="U2074" s="7">
        <v>4</v>
      </c>
      <c r="V2074" s="7">
        <v>107</v>
      </c>
      <c r="W2074" s="7">
        <f t="shared" si="129"/>
        <v>126.5</v>
      </c>
      <c r="X2074" s="7"/>
      <c r="Y2074" s="7"/>
      <c r="Z2074" s="7"/>
      <c r="AA2074" s="7"/>
      <c r="AB2074" s="6">
        <v>155</v>
      </c>
      <c r="AC2074" s="7">
        <v>1.8833333329999999</v>
      </c>
      <c r="AD2074" s="7"/>
      <c r="AE2074" s="7"/>
      <c r="AF2074" s="1">
        <v>7.4666666666666673E-2</v>
      </c>
      <c r="AG2074" s="1" t="s">
        <v>1885</v>
      </c>
      <c r="AH2074" s="7">
        <v>1.26</v>
      </c>
      <c r="AI2074" s="7"/>
      <c r="AJ2074" s="7">
        <v>6</v>
      </c>
      <c r="AK2074" s="7"/>
      <c r="AL2074" s="7">
        <v>0</v>
      </c>
      <c r="AM2074" s="7">
        <v>0</v>
      </c>
      <c r="AN2074" s="7">
        <v>0</v>
      </c>
      <c r="AO2074" s="7">
        <v>0</v>
      </c>
      <c r="AP2074" s="7">
        <v>0</v>
      </c>
      <c r="AQ2074" s="7">
        <v>2</v>
      </c>
      <c r="AR2074">
        <f t="shared" si="130"/>
        <v>0.19911111111111121</v>
      </c>
      <c r="AS2074" t="str">
        <f t="shared" si="131"/>
        <v/>
      </c>
    </row>
    <row r="2075" spans="1:45" ht="29.5" thickBot="1">
      <c r="A2075" t="str">
        <f t="shared" si="128"/>
        <v>Jerome SimpsonWR2013</v>
      </c>
      <c r="B2075" s="3" t="s">
        <v>185</v>
      </c>
      <c r="C2075" s="1" t="s">
        <v>16</v>
      </c>
      <c r="D2075" s="1">
        <v>143</v>
      </c>
      <c r="E2075" s="1">
        <v>2013</v>
      </c>
      <c r="F2075" s="1">
        <v>3</v>
      </c>
      <c r="G2075" s="6">
        <v>57</v>
      </c>
      <c r="H2075" s="6"/>
      <c r="I2075" s="7">
        <v>0</v>
      </c>
      <c r="J2075" s="7">
        <v>0</v>
      </c>
      <c r="K2075" s="7">
        <v>0</v>
      </c>
      <c r="L2075" s="7">
        <v>0</v>
      </c>
      <c r="M2075" s="7">
        <v>0</v>
      </c>
      <c r="N2075" s="7">
        <v>0</v>
      </c>
      <c r="O2075" s="6">
        <v>0.09</v>
      </c>
      <c r="P2075" s="7">
        <v>0.09</v>
      </c>
      <c r="Q2075" s="7">
        <v>-0.2</v>
      </c>
      <c r="R2075" s="7">
        <v>-0.2</v>
      </c>
      <c r="S2075" s="7">
        <v>-0.2</v>
      </c>
      <c r="T2075" s="7">
        <v>27</v>
      </c>
      <c r="U2075" s="7">
        <v>2</v>
      </c>
      <c r="V2075" s="7">
        <v>46</v>
      </c>
      <c r="W2075" s="7">
        <f t="shared" si="129"/>
        <v>70</v>
      </c>
      <c r="X2075" s="7">
        <v>134</v>
      </c>
      <c r="Y2075" s="7"/>
      <c r="Z2075" s="7"/>
      <c r="AA2075" s="7"/>
      <c r="AB2075" s="6">
        <v>105</v>
      </c>
      <c r="AC2075" s="7">
        <v>4.45</v>
      </c>
      <c r="AD2075" s="7">
        <v>7.9124999999999996</v>
      </c>
      <c r="AE2075" s="7"/>
      <c r="AF2075" s="1">
        <v>0.14226666666666668</v>
      </c>
      <c r="AG2075" s="1">
        <v>0.19120000000000001</v>
      </c>
      <c r="AH2075" s="7">
        <v>1.05</v>
      </c>
      <c r="AI2075" s="7">
        <v>1.62</v>
      </c>
      <c r="AJ2075" s="7">
        <v>12</v>
      </c>
      <c r="AK2075" s="7">
        <v>16</v>
      </c>
      <c r="AL2075" s="7">
        <v>0</v>
      </c>
      <c r="AM2075" s="7">
        <v>0</v>
      </c>
      <c r="AN2075" s="7">
        <v>0</v>
      </c>
      <c r="AO2075" s="7">
        <v>0</v>
      </c>
      <c r="AP2075" s="7">
        <v>0</v>
      </c>
      <c r="AQ2075" s="7">
        <v>6</v>
      </c>
      <c r="AR2075">
        <f t="shared" si="130"/>
        <v>0.18968888888888935</v>
      </c>
      <c r="AS2075">
        <f t="shared" si="131"/>
        <v>0.19120000000000001</v>
      </c>
    </row>
    <row r="2076" spans="1:45" ht="29.5" thickBot="1">
      <c r="A2076" t="str">
        <f t="shared" si="128"/>
        <v>Josh MorganWR2013</v>
      </c>
      <c r="B2076" s="3" t="s">
        <v>178</v>
      </c>
      <c r="C2076" s="1" t="s">
        <v>16</v>
      </c>
      <c r="D2076" s="1">
        <v>144</v>
      </c>
      <c r="E2076" s="1">
        <v>2013</v>
      </c>
      <c r="F2076" s="1">
        <v>3</v>
      </c>
      <c r="G2076" s="6">
        <v>116</v>
      </c>
      <c r="H2076" s="6">
        <v>113</v>
      </c>
      <c r="I2076" s="7">
        <v>0</v>
      </c>
      <c r="J2076" s="7">
        <v>0</v>
      </c>
      <c r="K2076" s="7">
        <v>0</v>
      </c>
      <c r="L2076" s="7">
        <v>0</v>
      </c>
      <c r="M2076" s="7">
        <v>0</v>
      </c>
      <c r="N2076" s="7">
        <v>0</v>
      </c>
      <c r="O2076" s="6">
        <v>-0.25</v>
      </c>
      <c r="P2076" s="7">
        <v>-0.9</v>
      </c>
      <c r="Q2076" s="7">
        <v>-0.9</v>
      </c>
      <c r="R2076" s="7">
        <v>-0.9</v>
      </c>
      <c r="S2076" s="7">
        <v>-0.9</v>
      </c>
      <c r="T2076" s="7">
        <v>28</v>
      </c>
      <c r="U2076" s="7">
        <v>6</v>
      </c>
      <c r="V2076" s="7">
        <v>174</v>
      </c>
      <c r="W2076" s="7">
        <f t="shared" si="129"/>
        <v>103</v>
      </c>
      <c r="X2076" s="7"/>
      <c r="Y2076" s="7"/>
      <c r="Z2076" s="7"/>
      <c r="AA2076" s="7"/>
      <c r="AB2076" s="6">
        <v>64</v>
      </c>
      <c r="AC2076" s="7">
        <v>7.09375</v>
      </c>
      <c r="AD2076" s="7">
        <v>3.121428571</v>
      </c>
      <c r="AE2076" s="7">
        <v>1.8571428569999999</v>
      </c>
      <c r="AF2076" s="1">
        <v>0.1663</v>
      </c>
      <c r="AG2076" s="1">
        <v>6.2400000000000004E-2</v>
      </c>
      <c r="AH2076" s="7">
        <v>1.34</v>
      </c>
      <c r="AI2076" s="7">
        <v>1.1299999999999999</v>
      </c>
      <c r="AJ2076" s="7">
        <v>16</v>
      </c>
      <c r="AK2076" s="7">
        <v>14</v>
      </c>
      <c r="AL2076" s="7">
        <v>0</v>
      </c>
      <c r="AM2076" s="7">
        <v>0</v>
      </c>
      <c r="AN2076" s="7">
        <v>0</v>
      </c>
      <c r="AO2076" s="7">
        <v>0</v>
      </c>
      <c r="AP2076" s="7">
        <v>0</v>
      </c>
      <c r="AQ2076" s="7">
        <v>6</v>
      </c>
      <c r="AR2076">
        <f t="shared" si="130"/>
        <v>0.1663</v>
      </c>
      <c r="AS2076">
        <f t="shared" si="131"/>
        <v>7.1314285714285705E-2</v>
      </c>
    </row>
    <row r="2077" spans="1:45" ht="29.5" thickBot="1">
      <c r="A2077" t="str">
        <f t="shared" si="128"/>
        <v>Aldrick RobinsonWR2013</v>
      </c>
      <c r="B2077" s="3" t="s">
        <v>720</v>
      </c>
      <c r="C2077" s="1" t="s">
        <v>16</v>
      </c>
      <c r="D2077" s="1">
        <v>146</v>
      </c>
      <c r="E2077" s="1">
        <v>2013</v>
      </c>
      <c r="F2077" s="1">
        <v>3</v>
      </c>
      <c r="G2077" s="6">
        <v>98</v>
      </c>
      <c r="H2077" s="6"/>
      <c r="I2077" s="7">
        <v>0</v>
      </c>
      <c r="J2077" s="7">
        <v>0</v>
      </c>
      <c r="K2077" s="7">
        <v>0</v>
      </c>
      <c r="L2077" s="7">
        <v>0</v>
      </c>
      <c r="M2077" s="7">
        <v>0</v>
      </c>
      <c r="N2077" s="7">
        <v>0</v>
      </c>
      <c r="O2077" s="6">
        <v>-0.51</v>
      </c>
      <c r="P2077" s="7">
        <v>-0.51</v>
      </c>
      <c r="Q2077" s="7">
        <v>-0.51</v>
      </c>
      <c r="R2077" s="7">
        <v>-1.18</v>
      </c>
      <c r="S2077" s="7">
        <v>-1.46</v>
      </c>
      <c r="T2077" s="7">
        <v>25</v>
      </c>
      <c r="U2077" s="7">
        <v>6</v>
      </c>
      <c r="V2077" s="7">
        <v>178</v>
      </c>
      <c r="W2077" s="7" t="str">
        <f t="shared" si="129"/>
        <v/>
      </c>
      <c r="X2077" s="7">
        <v>146</v>
      </c>
      <c r="Y2077" s="7"/>
      <c r="Z2077" s="7"/>
      <c r="AA2077" s="7">
        <v>141</v>
      </c>
      <c r="AB2077" s="6">
        <v>103</v>
      </c>
      <c r="AC2077" s="7">
        <v>3.6066666669999998</v>
      </c>
      <c r="AD2077" s="7">
        <v>4.1312499999999996</v>
      </c>
      <c r="AE2077" s="7"/>
      <c r="AF2077" s="1">
        <v>4.6293333333333332E-2</v>
      </c>
      <c r="AG2077" s="1">
        <v>8.6400000000000005E-2</v>
      </c>
      <c r="AH2077" s="7">
        <v>2.37</v>
      </c>
      <c r="AI2077" s="7">
        <v>1.38</v>
      </c>
      <c r="AJ2077" s="7">
        <v>15</v>
      </c>
      <c r="AK2077" s="7">
        <v>15</v>
      </c>
      <c r="AL2077" s="7">
        <v>0</v>
      </c>
      <c r="AM2077" s="7">
        <v>0</v>
      </c>
      <c r="AN2077" s="7">
        <v>0</v>
      </c>
      <c r="AO2077" s="7">
        <v>0</v>
      </c>
      <c r="AP2077" s="7">
        <v>0</v>
      </c>
      <c r="AQ2077" s="7">
        <v>3</v>
      </c>
      <c r="AR2077">
        <f t="shared" si="130"/>
        <v>4.9379555555555517E-2</v>
      </c>
      <c r="AS2077">
        <f t="shared" si="131"/>
        <v>9.2160000000000006E-2</v>
      </c>
    </row>
    <row r="2078" spans="1:45" ht="29.5" thickBot="1">
      <c r="A2078" t="str">
        <f t="shared" si="128"/>
        <v>Harry DouglasWR2013</v>
      </c>
      <c r="B2078" s="3" t="s">
        <v>290</v>
      </c>
      <c r="C2078" s="1" t="s">
        <v>16</v>
      </c>
      <c r="D2078" s="1">
        <v>147</v>
      </c>
      <c r="E2078" s="1">
        <v>2013</v>
      </c>
      <c r="F2078" s="1">
        <v>3</v>
      </c>
      <c r="G2078" s="6">
        <v>22</v>
      </c>
      <c r="H2078" s="6">
        <v>62</v>
      </c>
      <c r="I2078" s="7">
        <v>1</v>
      </c>
      <c r="J2078" s="7">
        <v>1</v>
      </c>
      <c r="K2078" s="7">
        <v>1</v>
      </c>
      <c r="L2078" s="7">
        <v>1</v>
      </c>
      <c r="M2078" s="7">
        <v>1</v>
      </c>
      <c r="N2078" s="7">
        <v>1</v>
      </c>
      <c r="O2078" s="6">
        <v>0.56000000000000005</v>
      </c>
      <c r="P2078" s="7">
        <v>0.86</v>
      </c>
      <c r="Q2078" s="7">
        <v>0.91</v>
      </c>
      <c r="R2078" s="7">
        <v>0.12</v>
      </c>
      <c r="S2078" s="7">
        <v>0.12</v>
      </c>
      <c r="T2078" s="7">
        <v>29</v>
      </c>
      <c r="U2078" s="7">
        <v>3</v>
      </c>
      <c r="V2078" s="7">
        <v>84</v>
      </c>
      <c r="W2078" s="7">
        <f t="shared" si="129"/>
        <v>137</v>
      </c>
      <c r="X2078" s="7">
        <v>84</v>
      </c>
      <c r="Y2078" s="7">
        <v>111</v>
      </c>
      <c r="Z2078" s="7">
        <v>171</v>
      </c>
      <c r="AA2078" s="7"/>
      <c r="AB2078" s="6">
        <v>77</v>
      </c>
      <c r="AC2078" s="7">
        <v>5.6</v>
      </c>
      <c r="AD2078" s="7">
        <v>12.731249999999999</v>
      </c>
      <c r="AE2078" s="7">
        <v>9.8833333329999995</v>
      </c>
      <c r="AF2078" s="1">
        <v>0.10122666666666666</v>
      </c>
      <c r="AG2078" s="1">
        <v>0.20419999999999999</v>
      </c>
      <c r="AH2078" s="7">
        <v>0.94</v>
      </c>
      <c r="AI2078" s="7">
        <v>1.66</v>
      </c>
      <c r="AJ2078" s="7">
        <v>15</v>
      </c>
      <c r="AK2078" s="7">
        <v>16</v>
      </c>
      <c r="AL2078" s="7">
        <v>0</v>
      </c>
      <c r="AM2078" s="7">
        <v>0</v>
      </c>
      <c r="AN2078" s="7">
        <v>0</v>
      </c>
      <c r="AO2078" s="7">
        <v>0</v>
      </c>
      <c r="AP2078" s="7">
        <v>0</v>
      </c>
      <c r="AQ2078" s="7">
        <v>6</v>
      </c>
      <c r="AR2078">
        <f t="shared" si="130"/>
        <v>0.10797511111111148</v>
      </c>
      <c r="AS2078">
        <f t="shared" si="131"/>
        <v>0.20419999999999999</v>
      </c>
    </row>
    <row r="2079" spans="1:45" ht="29.5" thickBot="1">
      <c r="A2079" t="str">
        <f t="shared" si="128"/>
        <v>Chad HenneQB2013</v>
      </c>
      <c r="B2079" s="3" t="s">
        <v>211</v>
      </c>
      <c r="C2079" s="1" t="s">
        <v>12</v>
      </c>
      <c r="D2079" s="1">
        <v>49</v>
      </c>
      <c r="E2079" s="1">
        <v>2013</v>
      </c>
      <c r="F2079" s="1">
        <v>1</v>
      </c>
      <c r="G2079" s="6">
        <v>26</v>
      </c>
      <c r="H2079" s="6">
        <v>44</v>
      </c>
      <c r="I2079" s="7">
        <v>0</v>
      </c>
      <c r="J2079" s="7">
        <v>0</v>
      </c>
      <c r="K2079" s="7">
        <v>0</v>
      </c>
      <c r="L2079" s="7">
        <v>0</v>
      </c>
      <c r="M2079" s="7">
        <v>0</v>
      </c>
      <c r="N2079" s="7">
        <v>0</v>
      </c>
      <c r="O2079" s="6">
        <v>-0.68</v>
      </c>
      <c r="P2079" s="7">
        <v>-0.85</v>
      </c>
      <c r="Q2079" s="7">
        <v>-0.85</v>
      </c>
      <c r="R2079" s="7">
        <v>-0.85</v>
      </c>
      <c r="S2079" s="7">
        <v>-1.06</v>
      </c>
      <c r="T2079" s="7">
        <v>28</v>
      </c>
      <c r="U2079" s="7">
        <v>2</v>
      </c>
      <c r="V2079" s="7">
        <v>57</v>
      </c>
      <c r="W2079" s="7">
        <f t="shared" si="129"/>
        <v>61</v>
      </c>
      <c r="X2079" s="7">
        <v>45</v>
      </c>
      <c r="Y2079" s="7"/>
      <c r="Z2079" s="7"/>
      <c r="AA2079" s="7">
        <v>38</v>
      </c>
      <c r="AB2079" s="6">
        <v>31</v>
      </c>
      <c r="AC2079" s="7">
        <v>14</v>
      </c>
      <c r="AD2079" s="7">
        <v>12.489333329999999</v>
      </c>
      <c r="AE2079" s="7">
        <v>12.72666667</v>
      </c>
      <c r="AF2079" s="1" t="s">
        <v>1885</v>
      </c>
      <c r="AG2079" s="1" t="s">
        <v>1885</v>
      </c>
      <c r="AH2079" s="7"/>
      <c r="AI2079" s="7"/>
      <c r="AJ2079" s="7">
        <v>10</v>
      </c>
      <c r="AK2079" s="7"/>
      <c r="AL2079" s="7">
        <v>0</v>
      </c>
      <c r="AM2079" s="7">
        <v>0</v>
      </c>
      <c r="AN2079" s="7">
        <v>0</v>
      </c>
      <c r="AO2079" s="7">
        <v>0</v>
      </c>
      <c r="AP2079" s="7">
        <v>0</v>
      </c>
      <c r="AQ2079" s="7">
        <v>6</v>
      </c>
      <c r="AR2079" t="str">
        <f t="shared" si="130"/>
        <v/>
      </c>
      <c r="AS2079" t="str">
        <f t="shared" si="131"/>
        <v/>
      </c>
    </row>
    <row r="2080" spans="1:45" ht="29.5" thickBot="1">
      <c r="A2080" t="str">
        <f t="shared" si="128"/>
        <v>Garrett GrahamTE2013</v>
      </c>
      <c r="B2080" s="3" t="s">
        <v>721</v>
      </c>
      <c r="C2080" s="1" t="s">
        <v>49</v>
      </c>
      <c r="D2080" s="1">
        <v>59</v>
      </c>
      <c r="E2080" s="1">
        <v>2013</v>
      </c>
      <c r="F2080" s="1">
        <v>4</v>
      </c>
      <c r="G2080" s="6">
        <v>15</v>
      </c>
      <c r="H2080" s="6">
        <v>48</v>
      </c>
      <c r="I2080" s="7">
        <v>0</v>
      </c>
      <c r="J2080" s="7">
        <v>0</v>
      </c>
      <c r="K2080" s="7">
        <v>0</v>
      </c>
      <c r="L2080" s="7">
        <v>0</v>
      </c>
      <c r="M2080" s="7">
        <v>0</v>
      </c>
      <c r="N2080" s="7">
        <v>0</v>
      </c>
      <c r="O2080" s="6">
        <v>0.08</v>
      </c>
      <c r="P2080" s="7">
        <v>-0.36</v>
      </c>
      <c r="Q2080" s="7">
        <v>-0.89</v>
      </c>
      <c r="R2080" s="7">
        <v>-0.97</v>
      </c>
      <c r="S2080" s="7">
        <v>-0.97</v>
      </c>
      <c r="T2080" s="7">
        <v>27</v>
      </c>
      <c r="U2080" s="7">
        <v>4</v>
      </c>
      <c r="V2080" s="7">
        <v>118</v>
      </c>
      <c r="W2080" s="7" t="str">
        <f t="shared" si="129"/>
        <v/>
      </c>
      <c r="X2080" s="7">
        <v>28</v>
      </c>
      <c r="Y2080" s="7">
        <v>63</v>
      </c>
      <c r="Z2080" s="7"/>
      <c r="AA2080" s="7"/>
      <c r="AB2080" s="6">
        <v>36</v>
      </c>
      <c r="AC2080" s="7">
        <v>4.82</v>
      </c>
      <c r="AD2080" s="7">
        <v>10.19230769</v>
      </c>
      <c r="AE2080" s="7">
        <v>3.9727272729999998</v>
      </c>
      <c r="AF2080" s="1">
        <v>7.2533333333333339E-2</v>
      </c>
      <c r="AG2080" s="1">
        <v>0.16701538461538459</v>
      </c>
      <c r="AH2080" s="7">
        <v>1.1599999999999999</v>
      </c>
      <c r="AI2080" s="7">
        <v>1.21</v>
      </c>
      <c r="AJ2080" s="7">
        <v>15</v>
      </c>
      <c r="AK2080" s="7">
        <v>13</v>
      </c>
      <c r="AL2080" s="7">
        <v>0</v>
      </c>
      <c r="AM2080" s="7">
        <v>0</v>
      </c>
      <c r="AN2080" s="7">
        <v>0</v>
      </c>
      <c r="AO2080" s="7">
        <v>0</v>
      </c>
      <c r="AP2080" s="7">
        <v>0</v>
      </c>
      <c r="AQ2080" s="7">
        <v>4</v>
      </c>
      <c r="AR2080">
        <f t="shared" si="130"/>
        <v>7.7368888888888848E-2</v>
      </c>
      <c r="AS2080">
        <f t="shared" si="131"/>
        <v>0.20555739644970464</v>
      </c>
    </row>
    <row r="2081" spans="1:45" ht="29.5" thickBot="1">
      <c r="A2081" t="str">
        <f t="shared" si="128"/>
        <v>Luke StockerTE2013</v>
      </c>
      <c r="B2081" s="3" t="s">
        <v>544</v>
      </c>
      <c r="C2081" s="1" t="s">
        <v>49</v>
      </c>
      <c r="D2081" s="1">
        <v>60</v>
      </c>
      <c r="E2081" s="1">
        <v>2013</v>
      </c>
      <c r="F2081" s="1">
        <v>4</v>
      </c>
      <c r="G2081" s="6">
        <v>119.5</v>
      </c>
      <c r="H2081" s="6">
        <v>81</v>
      </c>
      <c r="I2081" s="7">
        <v>0</v>
      </c>
      <c r="J2081" s="7">
        <v>0</v>
      </c>
      <c r="K2081" s="7">
        <v>0</v>
      </c>
      <c r="L2081" s="7">
        <v>0</v>
      </c>
      <c r="M2081" s="7">
        <v>0</v>
      </c>
      <c r="N2081" s="7">
        <v>0</v>
      </c>
      <c r="O2081" s="6">
        <v>-0.19</v>
      </c>
      <c r="P2081" s="7">
        <v>-0.88</v>
      </c>
      <c r="Q2081" s="7">
        <v>-1.6</v>
      </c>
      <c r="R2081" s="7">
        <v>-2.11</v>
      </c>
      <c r="S2081" s="7">
        <v>-2.77</v>
      </c>
      <c r="T2081" s="7">
        <v>25</v>
      </c>
      <c r="U2081" s="7">
        <v>4</v>
      </c>
      <c r="V2081" s="7">
        <v>104</v>
      </c>
      <c r="W2081" s="7">
        <f t="shared" si="129"/>
        <v>44</v>
      </c>
      <c r="X2081" s="7"/>
      <c r="Y2081" s="7"/>
      <c r="Z2081" s="7"/>
      <c r="AA2081" s="7"/>
      <c r="AB2081" s="6">
        <v>50</v>
      </c>
      <c r="AC2081" s="7">
        <v>2.40625</v>
      </c>
      <c r="AD2081" s="7">
        <v>0</v>
      </c>
      <c r="AE2081" s="7">
        <v>0.85384615379999995</v>
      </c>
      <c r="AF2081" s="1">
        <v>4.0800000000000003E-2</v>
      </c>
      <c r="AG2081" s="1" t="s">
        <v>1885</v>
      </c>
      <c r="AH2081" s="7">
        <v>1.0900000000000001</v>
      </c>
      <c r="AI2081" s="7"/>
      <c r="AJ2081" s="7">
        <v>16</v>
      </c>
      <c r="AK2081" s="7"/>
      <c r="AL2081" s="7">
        <v>0</v>
      </c>
      <c r="AM2081" s="7">
        <v>0</v>
      </c>
      <c r="AN2081" s="7">
        <v>0</v>
      </c>
      <c r="AO2081" s="7">
        <v>0</v>
      </c>
      <c r="AP2081" s="7">
        <v>0</v>
      </c>
      <c r="AQ2081" s="7">
        <v>3</v>
      </c>
      <c r="AR2081">
        <f t="shared" si="130"/>
        <v>4.0800000000000003E-2</v>
      </c>
      <c r="AS2081" t="str">
        <f t="shared" si="131"/>
        <v/>
      </c>
    </row>
    <row r="2082" spans="1:45" ht="29.5" thickBot="1">
      <c r="A2082" t="str">
        <f t="shared" si="128"/>
        <v>Charles ClayTE2013</v>
      </c>
      <c r="B2082" s="3" t="s">
        <v>645</v>
      </c>
      <c r="C2082" s="1" t="s">
        <v>49</v>
      </c>
      <c r="D2082" s="1">
        <v>61</v>
      </c>
      <c r="E2082" s="1">
        <v>2013</v>
      </c>
      <c r="F2082" s="1">
        <v>4</v>
      </c>
      <c r="G2082" s="6">
        <v>9</v>
      </c>
      <c r="H2082" s="6">
        <v>15</v>
      </c>
      <c r="I2082" s="7">
        <v>1</v>
      </c>
      <c r="J2082" s="7">
        <v>1</v>
      </c>
      <c r="K2082" s="7">
        <v>1</v>
      </c>
      <c r="L2082" s="7">
        <v>1</v>
      </c>
      <c r="M2082" s="7">
        <v>1</v>
      </c>
      <c r="N2082" s="7">
        <v>1</v>
      </c>
      <c r="O2082" s="6">
        <v>0.34</v>
      </c>
      <c r="P2082" s="7">
        <v>0.4</v>
      </c>
      <c r="Q2082" s="7">
        <v>0.62</v>
      </c>
      <c r="R2082" s="7">
        <v>0.4</v>
      </c>
      <c r="S2082" s="7">
        <v>0.52</v>
      </c>
      <c r="T2082" s="7">
        <v>24</v>
      </c>
      <c r="U2082" s="7">
        <v>6</v>
      </c>
      <c r="V2082" s="7">
        <v>174</v>
      </c>
      <c r="W2082" s="7">
        <f t="shared" si="129"/>
        <v>60</v>
      </c>
      <c r="X2082" s="7">
        <v>15</v>
      </c>
      <c r="Y2082" s="7">
        <v>24</v>
      </c>
      <c r="Z2082" s="7">
        <v>24</v>
      </c>
      <c r="AA2082" s="7">
        <v>32</v>
      </c>
      <c r="AB2082" s="6">
        <v>45</v>
      </c>
      <c r="AC2082" s="7">
        <v>3.6571428570000002</v>
      </c>
      <c r="AD2082" s="7">
        <v>11.775</v>
      </c>
      <c r="AE2082" s="7">
        <v>9.9642857140000007</v>
      </c>
      <c r="AF2082" s="1">
        <v>6.708571428571429E-2</v>
      </c>
      <c r="AG2082" s="1">
        <v>0.1759</v>
      </c>
      <c r="AH2082" s="7">
        <v>1.38</v>
      </c>
      <c r="AI2082" s="7">
        <v>1.63</v>
      </c>
      <c r="AJ2082" s="7">
        <v>14</v>
      </c>
      <c r="AK2082" s="7">
        <v>16</v>
      </c>
      <c r="AL2082" s="7">
        <v>0</v>
      </c>
      <c r="AM2082" s="7">
        <v>0</v>
      </c>
      <c r="AN2082" s="7">
        <v>0</v>
      </c>
      <c r="AO2082" s="7">
        <v>0</v>
      </c>
      <c r="AP2082" s="7">
        <v>0</v>
      </c>
      <c r="AQ2082" s="7">
        <v>3</v>
      </c>
      <c r="AR2082">
        <f t="shared" si="130"/>
        <v>7.6669387755102056E-2</v>
      </c>
      <c r="AS2082">
        <f t="shared" si="131"/>
        <v>0.1759</v>
      </c>
    </row>
    <row r="2083" spans="1:45" ht="44" thickBot="1">
      <c r="A2083" t="str">
        <f t="shared" si="128"/>
        <v>Benny CunninghamRB2013</v>
      </c>
      <c r="B2083" s="3" t="s">
        <v>722</v>
      </c>
      <c r="C2083" s="1" t="s">
        <v>3</v>
      </c>
      <c r="D2083" s="1">
        <v>123</v>
      </c>
      <c r="E2083" s="1">
        <v>2013</v>
      </c>
      <c r="F2083" s="1">
        <v>2</v>
      </c>
      <c r="G2083" s="6">
        <v>73</v>
      </c>
      <c r="H2083" s="6">
        <v>32</v>
      </c>
      <c r="I2083" s="7">
        <v>0</v>
      </c>
      <c r="J2083" s="7">
        <v>0</v>
      </c>
      <c r="K2083" s="7">
        <v>0</v>
      </c>
      <c r="L2083" s="7">
        <v>0</v>
      </c>
      <c r="M2083" s="7">
        <v>0</v>
      </c>
      <c r="N2083" s="7">
        <v>0</v>
      </c>
      <c r="O2083" s="6">
        <v>-0.27</v>
      </c>
      <c r="P2083" s="7">
        <v>-0.2</v>
      </c>
      <c r="Q2083" s="7">
        <v>-0.65</v>
      </c>
      <c r="R2083" s="7">
        <v>-1.1599999999999999</v>
      </c>
      <c r="S2083" s="7">
        <v>-0.76</v>
      </c>
      <c r="T2083" s="7">
        <v>23</v>
      </c>
      <c r="U2083" s="7">
        <v>8</v>
      </c>
      <c r="V2083" s="7">
        <v>300</v>
      </c>
      <c r="W2083" s="7" t="str">
        <f t="shared" si="129"/>
        <v/>
      </c>
      <c r="X2083" s="7">
        <v>89</v>
      </c>
      <c r="Y2083" s="7">
        <v>94</v>
      </c>
      <c r="Z2083" s="7">
        <v>105</v>
      </c>
      <c r="AA2083" s="7">
        <v>128</v>
      </c>
      <c r="AB2083" s="6"/>
      <c r="AC2083" s="7"/>
      <c r="AD2083" s="7">
        <v>4</v>
      </c>
      <c r="AE2083" s="7">
        <v>8.0625</v>
      </c>
      <c r="AF2083" s="1" t="s">
        <v>1885</v>
      </c>
      <c r="AG2083" s="1">
        <v>2.1818181818181816E-2</v>
      </c>
      <c r="AH2083" s="7"/>
      <c r="AI2083" s="7">
        <v>0.91</v>
      </c>
      <c r="AJ2083" s="7"/>
      <c r="AK2083" s="7">
        <v>11</v>
      </c>
      <c r="AL2083" s="7">
        <v>0</v>
      </c>
      <c r="AM2083" s="7">
        <v>0</v>
      </c>
      <c r="AN2083" s="7">
        <v>0</v>
      </c>
      <c r="AO2083" s="7">
        <v>0</v>
      </c>
      <c r="AP2083" s="7">
        <v>0</v>
      </c>
      <c r="AQ2083" s="7">
        <v>1</v>
      </c>
      <c r="AR2083" t="str">
        <f t="shared" si="130"/>
        <v/>
      </c>
      <c r="AS2083">
        <f t="shared" si="131"/>
        <v>3.1735537190082617E-2</v>
      </c>
    </row>
    <row r="2084" spans="1:45" ht="29.5" thickBot="1">
      <c r="A2084" t="str">
        <f t="shared" si="128"/>
        <v>Matt CasselQB2013</v>
      </c>
      <c r="B2084" s="3" t="s">
        <v>333</v>
      </c>
      <c r="C2084" s="1" t="s">
        <v>12</v>
      </c>
      <c r="D2084" s="1">
        <v>50</v>
      </c>
      <c r="E2084" s="1">
        <v>2013</v>
      </c>
      <c r="F2084" s="1">
        <v>1</v>
      </c>
      <c r="G2084" s="6">
        <v>31</v>
      </c>
      <c r="H2084" s="6">
        <v>45</v>
      </c>
      <c r="I2084" s="7">
        <v>0</v>
      </c>
      <c r="J2084" s="7">
        <v>0</v>
      </c>
      <c r="K2084" s="7">
        <v>0</v>
      </c>
      <c r="L2084" s="7">
        <v>0</v>
      </c>
      <c r="M2084" s="7">
        <v>0</v>
      </c>
      <c r="N2084" s="7">
        <v>2</v>
      </c>
      <c r="O2084" s="6">
        <v>-0.24</v>
      </c>
      <c r="P2084" s="7">
        <v>-0.5</v>
      </c>
      <c r="Q2084" s="7">
        <v>-0.93</v>
      </c>
      <c r="R2084" s="7">
        <v>-2.14</v>
      </c>
      <c r="S2084" s="7">
        <v>-2.5299999999999998</v>
      </c>
      <c r="T2084" s="7">
        <v>31</v>
      </c>
      <c r="U2084" s="7">
        <v>7</v>
      </c>
      <c r="V2084" s="7">
        <v>230</v>
      </c>
      <c r="W2084" s="7">
        <f t="shared" si="129"/>
        <v>34</v>
      </c>
      <c r="X2084" s="7">
        <v>46</v>
      </c>
      <c r="Y2084" s="7">
        <v>46</v>
      </c>
      <c r="Z2084" s="7"/>
      <c r="AA2084" s="7"/>
      <c r="AB2084" s="6">
        <v>34</v>
      </c>
      <c r="AC2084" s="7">
        <v>11.59333333</v>
      </c>
      <c r="AD2084" s="7">
        <v>14.66444444</v>
      </c>
      <c r="AE2084" s="7">
        <v>9.6333333329999995</v>
      </c>
      <c r="AF2084" s="1" t="s">
        <v>1885</v>
      </c>
      <c r="AG2084" s="1" t="s">
        <v>1885</v>
      </c>
      <c r="AH2084" s="7"/>
      <c r="AI2084" s="7"/>
      <c r="AJ2084" s="7">
        <v>9</v>
      </c>
      <c r="AK2084" s="7"/>
      <c r="AL2084" s="7">
        <v>0</v>
      </c>
      <c r="AM2084" s="7">
        <v>0</v>
      </c>
      <c r="AN2084" s="7">
        <v>0</v>
      </c>
      <c r="AO2084" s="7">
        <v>0</v>
      </c>
      <c r="AP2084" s="7">
        <v>0</v>
      </c>
      <c r="AQ2084" s="7">
        <v>9</v>
      </c>
      <c r="AR2084" t="str">
        <f t="shared" si="130"/>
        <v/>
      </c>
      <c r="AS2084" t="str">
        <f t="shared" si="131"/>
        <v/>
      </c>
    </row>
    <row r="2085" spans="1:45" ht="44" thickBot="1">
      <c r="A2085" t="str">
        <f t="shared" si="128"/>
        <v>Tim HightowerRB2013</v>
      </c>
      <c r="B2085" s="3" t="s">
        <v>142</v>
      </c>
      <c r="C2085" s="1" t="s">
        <v>3</v>
      </c>
      <c r="D2085" s="1">
        <v>124</v>
      </c>
      <c r="E2085" s="1">
        <v>2013</v>
      </c>
      <c r="F2085" s="1">
        <v>2</v>
      </c>
      <c r="G2085" s="6"/>
      <c r="H2085" s="6"/>
      <c r="I2085" s="7">
        <v>0</v>
      </c>
      <c r="J2085" s="7">
        <v>0</v>
      </c>
      <c r="K2085" s="7">
        <v>0</v>
      </c>
      <c r="L2085" s="7">
        <v>0</v>
      </c>
      <c r="M2085" s="7">
        <v>0</v>
      </c>
      <c r="N2085" s="7">
        <v>1</v>
      </c>
      <c r="O2085" s="6"/>
      <c r="P2085" s="7">
        <v>0</v>
      </c>
      <c r="Q2085" s="7">
        <v>-0.22</v>
      </c>
      <c r="R2085" s="7">
        <v>-0.25</v>
      </c>
      <c r="S2085" s="7">
        <v>-0.25</v>
      </c>
      <c r="T2085" s="7">
        <v>27</v>
      </c>
      <c r="U2085" s="7">
        <v>5</v>
      </c>
      <c r="V2085" s="7">
        <v>149</v>
      </c>
      <c r="W2085" s="7">
        <f t="shared" si="129"/>
        <v>66</v>
      </c>
      <c r="X2085" s="7"/>
      <c r="Y2085" s="7"/>
      <c r="Z2085" s="7">
        <v>89</v>
      </c>
      <c r="AA2085" s="7">
        <v>108</v>
      </c>
      <c r="AB2085" s="6"/>
      <c r="AC2085" s="7"/>
      <c r="AD2085" s="7"/>
      <c r="AE2085" s="7"/>
      <c r="AF2085" s="1" t="s">
        <v>1885</v>
      </c>
      <c r="AG2085" s="1" t="s">
        <v>1885</v>
      </c>
      <c r="AH2085" s="7"/>
      <c r="AI2085" s="7"/>
      <c r="AJ2085" s="7"/>
      <c r="AK2085" s="7"/>
      <c r="AL2085" s="7">
        <v>0</v>
      </c>
      <c r="AM2085" s="7">
        <v>0</v>
      </c>
      <c r="AN2085" s="7">
        <v>0</v>
      </c>
      <c r="AO2085" s="7">
        <v>0</v>
      </c>
      <c r="AP2085" s="7">
        <v>0</v>
      </c>
      <c r="AQ2085" s="7">
        <v>6</v>
      </c>
      <c r="AR2085" t="str">
        <f t="shared" si="130"/>
        <v/>
      </c>
      <c r="AS2085" t="str">
        <f t="shared" si="131"/>
        <v/>
      </c>
    </row>
    <row r="2086" spans="1:45" ht="29.5" thickBot="1">
      <c r="A2086" t="str">
        <f t="shared" si="128"/>
        <v>Kyle WilliamsWR2013</v>
      </c>
      <c r="B2086" s="3" t="s">
        <v>723</v>
      </c>
      <c r="C2086" s="1" t="s">
        <v>16</v>
      </c>
      <c r="D2086" s="1">
        <v>150</v>
      </c>
      <c r="E2086" s="1">
        <v>2013</v>
      </c>
      <c r="F2086" s="1">
        <v>3</v>
      </c>
      <c r="G2086" s="6">
        <v>124</v>
      </c>
      <c r="H2086" s="6"/>
      <c r="I2086" s="7">
        <v>0</v>
      </c>
      <c r="J2086" s="7">
        <v>0</v>
      </c>
      <c r="K2086" s="7">
        <v>0</v>
      </c>
      <c r="L2086" s="7">
        <v>0</v>
      </c>
      <c r="M2086" s="7">
        <v>0</v>
      </c>
      <c r="N2086" s="7">
        <v>0</v>
      </c>
      <c r="O2086" s="6">
        <v>-0.48</v>
      </c>
      <c r="P2086" s="7">
        <v>-0.48</v>
      </c>
      <c r="Q2086" s="7">
        <v>-0.48</v>
      </c>
      <c r="R2086" s="7">
        <v>-0.48</v>
      </c>
      <c r="S2086" s="7">
        <v>-0.48</v>
      </c>
      <c r="T2086" s="7">
        <v>25</v>
      </c>
      <c r="U2086" s="7">
        <v>6</v>
      </c>
      <c r="V2086" s="7">
        <v>206</v>
      </c>
      <c r="W2086" s="7" t="str">
        <f t="shared" si="129"/>
        <v/>
      </c>
      <c r="X2086" s="7"/>
      <c r="Y2086" s="7"/>
      <c r="Z2086" s="7"/>
      <c r="AA2086" s="7"/>
      <c r="AB2086" s="6">
        <v>117</v>
      </c>
      <c r="AC2086" s="7">
        <v>3.9363636359999998</v>
      </c>
      <c r="AD2086" s="7">
        <v>2.56</v>
      </c>
      <c r="AE2086" s="7"/>
      <c r="AF2086" s="1">
        <v>7.5054545454545457E-2</v>
      </c>
      <c r="AG2086" s="1">
        <v>8.9599999999999999E-2</v>
      </c>
      <c r="AH2086" s="7">
        <v>1.43</v>
      </c>
      <c r="AI2086" s="7">
        <v>0.6</v>
      </c>
      <c r="AJ2086" s="7">
        <v>11</v>
      </c>
      <c r="AK2086" s="7">
        <v>9</v>
      </c>
      <c r="AL2086" s="7">
        <v>0</v>
      </c>
      <c r="AM2086" s="7">
        <v>0</v>
      </c>
      <c r="AN2086" s="7">
        <v>0</v>
      </c>
      <c r="AO2086" s="7">
        <v>0</v>
      </c>
      <c r="AP2086" s="7">
        <v>0</v>
      </c>
      <c r="AQ2086" s="7">
        <v>4</v>
      </c>
      <c r="AR2086">
        <f t="shared" si="130"/>
        <v>0.10917024793388436</v>
      </c>
      <c r="AS2086">
        <f t="shared" si="131"/>
        <v>0.1592888888888889</v>
      </c>
    </row>
    <row r="2087" spans="1:45" ht="29.5" thickBot="1">
      <c r="A2087" t="str">
        <f t="shared" si="128"/>
        <v>Landry JonesQB2013</v>
      </c>
      <c r="B2087" s="3" t="s">
        <v>724</v>
      </c>
      <c r="C2087" s="1" t="s">
        <v>12</v>
      </c>
      <c r="D2087" s="1">
        <v>52</v>
      </c>
      <c r="E2087" s="1">
        <v>2013</v>
      </c>
      <c r="F2087" s="1">
        <v>1</v>
      </c>
      <c r="G2087" s="6">
        <v>61</v>
      </c>
      <c r="H2087" s="6"/>
      <c r="I2087" s="7">
        <v>0</v>
      </c>
      <c r="J2087" s="7">
        <v>0</v>
      </c>
      <c r="K2087" s="7">
        <v>0</v>
      </c>
      <c r="L2087" s="7">
        <v>0</v>
      </c>
      <c r="M2087" s="7">
        <v>0</v>
      </c>
      <c r="N2087" s="7">
        <v>0</v>
      </c>
      <c r="O2087" s="6">
        <v>-0.16</v>
      </c>
      <c r="P2087" s="7">
        <v>-0.16</v>
      </c>
      <c r="Q2087" s="7">
        <v>-0.9</v>
      </c>
      <c r="R2087" s="7">
        <v>-2.65</v>
      </c>
      <c r="S2087" s="7">
        <v>-2.83</v>
      </c>
      <c r="T2087" s="7">
        <v>24</v>
      </c>
      <c r="U2087" s="7">
        <v>4</v>
      </c>
      <c r="V2087" s="7">
        <v>115</v>
      </c>
      <c r="W2087" s="7" t="str">
        <f t="shared" si="129"/>
        <v/>
      </c>
      <c r="X2087" s="7"/>
      <c r="Y2087" s="7"/>
      <c r="Z2087" s="7">
        <v>62</v>
      </c>
      <c r="AA2087" s="7"/>
      <c r="AB2087" s="6"/>
      <c r="AC2087" s="7"/>
      <c r="AD2087" s="7">
        <v>0</v>
      </c>
      <c r="AE2087" s="7"/>
      <c r="AF2087" s="1" t="s">
        <v>1885</v>
      </c>
      <c r="AG2087" s="1" t="s">
        <v>1885</v>
      </c>
      <c r="AH2087" s="7"/>
      <c r="AI2087" s="7"/>
      <c r="AJ2087" s="7"/>
      <c r="AK2087" s="7"/>
      <c r="AL2087" s="7">
        <v>0</v>
      </c>
      <c r="AM2087" s="7">
        <v>0</v>
      </c>
      <c r="AN2087" s="7">
        <v>0</v>
      </c>
      <c r="AO2087" s="7">
        <v>0</v>
      </c>
      <c r="AP2087" s="7">
        <v>0</v>
      </c>
      <c r="AQ2087" s="7">
        <v>1</v>
      </c>
      <c r="AR2087" t="str">
        <f t="shared" si="130"/>
        <v/>
      </c>
      <c r="AS2087" t="str">
        <f t="shared" si="131"/>
        <v/>
      </c>
    </row>
    <row r="2088" spans="1:45" ht="29.5" thickBot="1">
      <c r="A2088" t="str">
        <f t="shared" si="128"/>
        <v>Shaun HillQB2013</v>
      </c>
      <c r="B2088" s="3" t="s">
        <v>288</v>
      </c>
      <c r="C2088" s="1" t="s">
        <v>12</v>
      </c>
      <c r="D2088" s="1">
        <v>53</v>
      </c>
      <c r="E2088" s="1">
        <v>2013</v>
      </c>
      <c r="F2088" s="1">
        <v>1</v>
      </c>
      <c r="G2088" s="6">
        <v>65</v>
      </c>
      <c r="H2088" s="6">
        <v>34</v>
      </c>
      <c r="I2088" s="7">
        <v>0</v>
      </c>
      <c r="J2088" s="7">
        <v>0</v>
      </c>
      <c r="K2088" s="7">
        <v>0</v>
      </c>
      <c r="L2088" s="7">
        <v>0</v>
      </c>
      <c r="M2088" s="7">
        <v>0</v>
      </c>
      <c r="N2088" s="7">
        <v>0</v>
      </c>
      <c r="O2088" s="6">
        <v>-0.31</v>
      </c>
      <c r="P2088" s="7">
        <v>-0.66</v>
      </c>
      <c r="Q2088" s="7">
        <v>-1.02</v>
      </c>
      <c r="R2088" s="7">
        <v>-2.0299999999999998</v>
      </c>
      <c r="S2088" s="7">
        <v>-2.0299999999999998</v>
      </c>
      <c r="T2088" s="7">
        <v>33</v>
      </c>
      <c r="U2088" s="7">
        <v>8</v>
      </c>
      <c r="V2088" s="7">
        <v>300</v>
      </c>
      <c r="W2088" s="7">
        <f t="shared" si="129"/>
        <v>51</v>
      </c>
      <c r="X2088" s="7">
        <v>41</v>
      </c>
      <c r="Y2088" s="7">
        <v>48</v>
      </c>
      <c r="Z2088" s="7"/>
      <c r="AA2088" s="7"/>
      <c r="AB2088" s="6">
        <v>41</v>
      </c>
      <c r="AC2088" s="7">
        <v>18.78</v>
      </c>
      <c r="AD2088" s="7">
        <v>-0.1</v>
      </c>
      <c r="AE2088" s="7">
        <v>11.92</v>
      </c>
      <c r="AF2088" s="1" t="s">
        <v>1885</v>
      </c>
      <c r="AG2088" s="1" t="s">
        <v>1885</v>
      </c>
      <c r="AH2088" s="7"/>
      <c r="AI2088" s="7"/>
      <c r="AJ2088" s="7">
        <v>1</v>
      </c>
      <c r="AK2088" s="7"/>
      <c r="AL2088" s="7">
        <v>0</v>
      </c>
      <c r="AM2088" s="7">
        <v>0</v>
      </c>
      <c r="AN2088" s="7">
        <v>0</v>
      </c>
      <c r="AO2088" s="7">
        <v>0</v>
      </c>
      <c r="AP2088" s="7">
        <v>0</v>
      </c>
      <c r="AQ2088" s="7">
        <v>9</v>
      </c>
      <c r="AR2088" t="str">
        <f t="shared" si="130"/>
        <v/>
      </c>
      <c r="AS2088" t="str">
        <f t="shared" si="131"/>
        <v/>
      </c>
    </row>
    <row r="2089" spans="1:45" ht="29.5" thickBot="1">
      <c r="A2089" t="str">
        <f t="shared" si="128"/>
        <v>Kevin OgletreeWR2013</v>
      </c>
      <c r="B2089" s="3" t="s">
        <v>455</v>
      </c>
      <c r="C2089" s="1" t="s">
        <v>16</v>
      </c>
      <c r="D2089" s="1">
        <v>152</v>
      </c>
      <c r="E2089" s="1">
        <v>2013</v>
      </c>
      <c r="F2089" s="1">
        <v>3</v>
      </c>
      <c r="G2089" s="6">
        <v>104</v>
      </c>
      <c r="H2089" s="6"/>
      <c r="I2089" s="7">
        <v>0</v>
      </c>
      <c r="J2089" s="7">
        <v>0</v>
      </c>
      <c r="K2089" s="7">
        <v>0</v>
      </c>
      <c r="L2089" s="7">
        <v>0</v>
      </c>
      <c r="M2089" s="7">
        <v>0</v>
      </c>
      <c r="N2089" s="7">
        <v>0</v>
      </c>
      <c r="O2089" s="6">
        <v>-0.01</v>
      </c>
      <c r="P2089" s="7">
        <v>-0.01</v>
      </c>
      <c r="Q2089" s="7">
        <v>-0.01</v>
      </c>
      <c r="R2089" s="7">
        <v>-0.01</v>
      </c>
      <c r="S2089" s="7">
        <v>-0.01</v>
      </c>
      <c r="T2089" s="7">
        <v>26</v>
      </c>
      <c r="U2089" s="7">
        <v>8</v>
      </c>
      <c r="V2089" s="7">
        <v>300</v>
      </c>
      <c r="W2089" s="7">
        <f t="shared" si="129"/>
        <v>164</v>
      </c>
      <c r="X2089" s="7"/>
      <c r="Y2089" s="7"/>
      <c r="Z2089" s="7"/>
      <c r="AA2089" s="7"/>
      <c r="AB2089" s="6">
        <v>71</v>
      </c>
      <c r="AC2089" s="7">
        <v>6.7</v>
      </c>
      <c r="AD2089" s="7">
        <v>3.7437499999999999</v>
      </c>
      <c r="AE2089" s="7"/>
      <c r="AF2089" s="1">
        <v>9.1413333333333333E-2</v>
      </c>
      <c r="AG2089" s="1">
        <v>8.365714285714286E-2</v>
      </c>
      <c r="AH2089" s="7">
        <v>1.28</v>
      </c>
      <c r="AI2089" s="7">
        <v>1.22</v>
      </c>
      <c r="AJ2089" s="7">
        <v>15</v>
      </c>
      <c r="AK2089" s="7">
        <v>14</v>
      </c>
      <c r="AL2089" s="7">
        <v>0</v>
      </c>
      <c r="AM2089" s="7">
        <v>0</v>
      </c>
      <c r="AN2089" s="7">
        <v>0</v>
      </c>
      <c r="AO2089" s="7">
        <v>0</v>
      </c>
      <c r="AP2089" s="7">
        <v>0</v>
      </c>
      <c r="AQ2089" s="7">
        <v>5</v>
      </c>
      <c r="AR2089">
        <f t="shared" si="130"/>
        <v>9.7507555555555528E-2</v>
      </c>
      <c r="AS2089">
        <f t="shared" si="131"/>
        <v>9.5608163265306176E-2</v>
      </c>
    </row>
    <row r="2090" spans="1:45" ht="29.5" thickBot="1">
      <c r="A2090" t="str">
        <f t="shared" si="128"/>
        <v>Jordan ShipleyWR2013</v>
      </c>
      <c r="B2090" s="3" t="s">
        <v>437</v>
      </c>
      <c r="C2090" s="1" t="s">
        <v>16</v>
      </c>
      <c r="D2090" s="1">
        <v>153</v>
      </c>
      <c r="E2090" s="1">
        <v>2013</v>
      </c>
      <c r="F2090" s="1">
        <v>3</v>
      </c>
      <c r="G2090" s="6"/>
      <c r="H2090" s="6"/>
      <c r="I2090" s="7">
        <v>0</v>
      </c>
      <c r="J2090" s="7">
        <v>0</v>
      </c>
      <c r="K2090" s="7">
        <v>0</v>
      </c>
      <c r="L2090" s="7">
        <v>0</v>
      </c>
      <c r="M2090" s="7">
        <v>0</v>
      </c>
      <c r="N2090" s="7">
        <v>0</v>
      </c>
      <c r="O2090" s="6"/>
      <c r="P2090" s="7">
        <v>0</v>
      </c>
      <c r="Q2090" s="7">
        <v>0</v>
      </c>
      <c r="R2090" s="7">
        <v>0</v>
      </c>
      <c r="S2090" s="7">
        <v>0</v>
      </c>
      <c r="T2090" s="7">
        <v>28</v>
      </c>
      <c r="U2090" s="7">
        <v>3</v>
      </c>
      <c r="V2090" s="7">
        <v>84</v>
      </c>
      <c r="W2090" s="7">
        <f t="shared" si="129"/>
        <v>97</v>
      </c>
      <c r="X2090" s="7"/>
      <c r="Y2090" s="7"/>
      <c r="Z2090" s="7"/>
      <c r="AA2090" s="7"/>
      <c r="AB2090" s="6">
        <v>105</v>
      </c>
      <c r="AC2090" s="7">
        <v>7.628571429</v>
      </c>
      <c r="AD2090" s="7"/>
      <c r="AE2090" s="7"/>
      <c r="AF2090" s="1">
        <v>0.15725714285714285</v>
      </c>
      <c r="AG2090" s="1" t="s">
        <v>1885</v>
      </c>
      <c r="AH2090" s="7">
        <v>1.32</v>
      </c>
      <c r="AI2090" s="7"/>
      <c r="AJ2090" s="7">
        <v>7</v>
      </c>
      <c r="AK2090" s="7"/>
      <c r="AL2090" s="7">
        <v>0</v>
      </c>
      <c r="AM2090" s="7">
        <v>0</v>
      </c>
      <c r="AN2090" s="7">
        <v>0</v>
      </c>
      <c r="AO2090" s="7">
        <v>0</v>
      </c>
      <c r="AP2090" s="7">
        <v>0</v>
      </c>
      <c r="AQ2090" s="7">
        <v>4</v>
      </c>
      <c r="AR2090">
        <f t="shared" si="130"/>
        <v>0.35944489795918405</v>
      </c>
      <c r="AS2090" t="str">
        <f t="shared" si="131"/>
        <v/>
      </c>
    </row>
    <row r="2091" spans="1:45" ht="44" thickBot="1">
      <c r="A2091" t="str">
        <f t="shared" si="128"/>
        <v>Jeff CumberlandTE2013</v>
      </c>
      <c r="B2091" s="3" t="s">
        <v>725</v>
      </c>
      <c r="C2091" s="1" t="s">
        <v>49</v>
      </c>
      <c r="D2091" s="1">
        <v>62</v>
      </c>
      <c r="E2091" s="1">
        <v>2013</v>
      </c>
      <c r="F2091" s="1">
        <v>4</v>
      </c>
      <c r="G2091" s="6">
        <v>29</v>
      </c>
      <c r="H2091" s="6">
        <v>33</v>
      </c>
      <c r="I2091" s="7">
        <v>0</v>
      </c>
      <c r="J2091" s="7">
        <v>0</v>
      </c>
      <c r="K2091" s="7">
        <v>0</v>
      </c>
      <c r="L2091" s="7">
        <v>0</v>
      </c>
      <c r="M2091" s="7">
        <v>0</v>
      </c>
      <c r="N2091" s="7">
        <v>0</v>
      </c>
      <c r="O2091" s="6">
        <v>-0.3</v>
      </c>
      <c r="P2091" s="7">
        <v>-0.89</v>
      </c>
      <c r="Q2091" s="7">
        <v>-1.71</v>
      </c>
      <c r="R2091" s="7">
        <v>-2.06</v>
      </c>
      <c r="S2091" s="7">
        <v>-2.2599999999999998</v>
      </c>
      <c r="T2091" s="7">
        <v>26</v>
      </c>
      <c r="U2091" s="7">
        <v>8</v>
      </c>
      <c r="V2091" s="7">
        <v>300</v>
      </c>
      <c r="W2091" s="7" t="str">
        <f t="shared" si="129"/>
        <v/>
      </c>
      <c r="X2091" s="7">
        <v>69</v>
      </c>
      <c r="Y2091" s="7"/>
      <c r="Z2091" s="7"/>
      <c r="AA2091" s="7"/>
      <c r="AB2091" s="6">
        <v>34</v>
      </c>
      <c r="AC2091" s="7">
        <v>5.5266666669999998</v>
      </c>
      <c r="AD2091" s="7">
        <v>5.9866666669999997</v>
      </c>
      <c r="AE2091" s="7">
        <v>4.1062500000000002</v>
      </c>
      <c r="AF2091" s="1">
        <v>0.11829333333333333</v>
      </c>
      <c r="AG2091" s="1">
        <v>8.9706666666666657E-2</v>
      </c>
      <c r="AH2091" s="7">
        <v>1.31</v>
      </c>
      <c r="AI2091" s="7">
        <v>1.62</v>
      </c>
      <c r="AJ2091" s="7">
        <v>15</v>
      </c>
      <c r="AK2091" s="7">
        <v>15</v>
      </c>
      <c r="AL2091" s="7">
        <v>0</v>
      </c>
      <c r="AM2091" s="7">
        <v>0</v>
      </c>
      <c r="AN2091" s="7">
        <v>0</v>
      </c>
      <c r="AO2091" s="7">
        <v>0</v>
      </c>
      <c r="AP2091" s="7">
        <v>0</v>
      </c>
      <c r="AQ2091" s="7">
        <v>4</v>
      </c>
      <c r="AR2091">
        <f t="shared" si="130"/>
        <v>0.12617955555555521</v>
      </c>
      <c r="AS2091">
        <f t="shared" si="131"/>
        <v>9.5687111111111139E-2</v>
      </c>
    </row>
    <row r="2092" spans="1:45" ht="29.5" thickBot="1">
      <c r="A2092" t="str">
        <f t="shared" si="128"/>
        <v>Andrew QuarlessTE2013</v>
      </c>
      <c r="B2092" s="3" t="s">
        <v>566</v>
      </c>
      <c r="C2092" s="1" t="s">
        <v>49</v>
      </c>
      <c r="D2092" s="1">
        <v>63</v>
      </c>
      <c r="E2092" s="1">
        <v>2013</v>
      </c>
      <c r="F2092" s="1">
        <v>4</v>
      </c>
      <c r="G2092" s="6">
        <v>36</v>
      </c>
      <c r="H2092" s="6">
        <v>26</v>
      </c>
      <c r="I2092" s="7">
        <v>0</v>
      </c>
      <c r="J2092" s="7">
        <v>0</v>
      </c>
      <c r="K2092" s="7">
        <v>0</v>
      </c>
      <c r="L2092" s="7">
        <v>0</v>
      </c>
      <c r="M2092" s="7">
        <v>0</v>
      </c>
      <c r="N2092" s="7">
        <v>0</v>
      </c>
      <c r="O2092" s="6">
        <v>-0.72</v>
      </c>
      <c r="P2092" s="7">
        <v>-1.02</v>
      </c>
      <c r="Q2092" s="7">
        <v>-1.25</v>
      </c>
      <c r="R2092" s="7">
        <v>-1.25</v>
      </c>
      <c r="S2092" s="7">
        <v>-1.25</v>
      </c>
      <c r="T2092" s="7">
        <v>25</v>
      </c>
      <c r="U2092" s="7">
        <v>5</v>
      </c>
      <c r="V2092" s="7">
        <v>154</v>
      </c>
      <c r="W2092" s="7" t="str">
        <f t="shared" si="129"/>
        <v/>
      </c>
      <c r="X2092" s="7">
        <v>47</v>
      </c>
      <c r="Y2092" s="7">
        <v>45</v>
      </c>
      <c r="Z2092" s="7"/>
      <c r="AA2092" s="7"/>
      <c r="AB2092" s="6"/>
      <c r="AC2092" s="7"/>
      <c r="AD2092" s="7">
        <v>4.7</v>
      </c>
      <c r="AE2092" s="7">
        <v>4.9562499999999998</v>
      </c>
      <c r="AF2092" s="1" t="s">
        <v>1885</v>
      </c>
      <c r="AG2092" s="1">
        <v>9.0200000000000002E-2</v>
      </c>
      <c r="AH2092" s="7"/>
      <c r="AI2092" s="7">
        <v>1.02</v>
      </c>
      <c r="AJ2092" s="7"/>
      <c r="AK2092" s="7">
        <v>16</v>
      </c>
      <c r="AL2092" s="7">
        <v>0</v>
      </c>
      <c r="AM2092" s="7">
        <v>0</v>
      </c>
      <c r="AN2092" s="7">
        <v>0</v>
      </c>
      <c r="AO2092" s="7">
        <v>0</v>
      </c>
      <c r="AP2092" s="7">
        <v>0</v>
      </c>
      <c r="AQ2092" s="7">
        <v>4</v>
      </c>
      <c r="AR2092" t="str">
        <f t="shared" si="130"/>
        <v/>
      </c>
      <c r="AS2092">
        <f t="shared" si="131"/>
        <v>9.0200000000000002E-2</v>
      </c>
    </row>
    <row r="2093" spans="1:45" ht="29.5" thickBot="1">
      <c r="A2093" t="str">
        <f t="shared" si="128"/>
        <v>Plaxico BurressWR2013</v>
      </c>
      <c r="B2093" s="3" t="s">
        <v>46</v>
      </c>
      <c r="C2093" s="1" t="s">
        <v>16</v>
      </c>
      <c r="D2093" s="1">
        <v>154</v>
      </c>
      <c r="E2093" s="1">
        <v>2013</v>
      </c>
      <c r="F2093" s="1">
        <v>3</v>
      </c>
      <c r="G2093" s="6"/>
      <c r="H2093" s="6"/>
      <c r="I2093" s="7">
        <v>0</v>
      </c>
      <c r="J2093" s="7">
        <v>0</v>
      </c>
      <c r="K2093" s="7">
        <v>0</v>
      </c>
      <c r="L2093" s="7">
        <v>0</v>
      </c>
      <c r="M2093" s="7">
        <v>0</v>
      </c>
      <c r="N2093" s="7">
        <v>4</v>
      </c>
      <c r="O2093" s="6"/>
      <c r="P2093" s="7">
        <v>0</v>
      </c>
      <c r="Q2093" s="7">
        <v>0</v>
      </c>
      <c r="R2093" s="7">
        <v>0</v>
      </c>
      <c r="S2093" s="7">
        <v>0</v>
      </c>
      <c r="T2093" s="7">
        <v>36</v>
      </c>
      <c r="U2093" s="7">
        <v>1</v>
      </c>
      <c r="V2093" s="7">
        <v>8</v>
      </c>
      <c r="W2093" s="7">
        <f t="shared" si="129"/>
        <v>108</v>
      </c>
      <c r="X2093" s="7"/>
      <c r="Y2093" s="7"/>
      <c r="Z2093" s="7"/>
      <c r="AA2093" s="7"/>
      <c r="AB2093" s="6">
        <v>150</v>
      </c>
      <c r="AC2093" s="7">
        <v>3.3</v>
      </c>
      <c r="AD2093" s="7"/>
      <c r="AE2093" s="7"/>
      <c r="AF2093" s="1">
        <v>5.3199999999999997E-2</v>
      </c>
      <c r="AG2093" s="1" t="s">
        <v>1885</v>
      </c>
      <c r="AH2093" s="7">
        <v>1.91</v>
      </c>
      <c r="AI2093" s="7"/>
      <c r="AJ2093" s="7">
        <v>4</v>
      </c>
      <c r="AK2093" s="7"/>
      <c r="AL2093" s="7">
        <v>0</v>
      </c>
      <c r="AM2093" s="7">
        <v>0</v>
      </c>
      <c r="AN2093" s="7">
        <v>0</v>
      </c>
      <c r="AO2093" s="7">
        <v>0</v>
      </c>
      <c r="AP2093" s="7">
        <v>0</v>
      </c>
      <c r="AQ2093" s="7">
        <v>14</v>
      </c>
      <c r="AR2093">
        <f t="shared" si="130"/>
        <v>0.21279999999999999</v>
      </c>
      <c r="AS2093" t="str">
        <f t="shared" si="131"/>
        <v/>
      </c>
    </row>
    <row r="2094" spans="1:45" ht="29.5" thickBot="1">
      <c r="A2094" t="str">
        <f t="shared" si="128"/>
        <v>Damaris JohnsonWR2013</v>
      </c>
      <c r="B2094" s="3" t="s">
        <v>726</v>
      </c>
      <c r="C2094" s="1" t="s">
        <v>16</v>
      </c>
      <c r="D2094" s="1">
        <v>156</v>
      </c>
      <c r="E2094" s="1">
        <v>2013</v>
      </c>
      <c r="F2094" s="1">
        <v>3</v>
      </c>
      <c r="G2094" s="6">
        <v>166</v>
      </c>
      <c r="H2094" s="6">
        <v>91</v>
      </c>
      <c r="I2094" s="7">
        <v>0</v>
      </c>
      <c r="J2094" s="7">
        <v>0</v>
      </c>
      <c r="K2094" s="7">
        <v>0</v>
      </c>
      <c r="L2094" s="7">
        <v>0</v>
      </c>
      <c r="M2094" s="7">
        <v>0</v>
      </c>
      <c r="N2094" s="7">
        <v>0</v>
      </c>
      <c r="O2094" s="6">
        <v>0</v>
      </c>
      <c r="P2094" s="7">
        <v>-0.45</v>
      </c>
      <c r="Q2094" s="7">
        <v>-0.45</v>
      </c>
      <c r="R2094" s="7">
        <v>-0.45</v>
      </c>
      <c r="S2094" s="7">
        <v>-0.45</v>
      </c>
      <c r="T2094" s="7">
        <v>24</v>
      </c>
      <c r="U2094" s="7">
        <v>8</v>
      </c>
      <c r="V2094" s="7">
        <v>300</v>
      </c>
      <c r="W2094" s="7" t="str">
        <f t="shared" si="129"/>
        <v/>
      </c>
      <c r="X2094" s="7"/>
      <c r="Y2094" s="7">
        <v>194</v>
      </c>
      <c r="Z2094" s="7"/>
      <c r="AA2094" s="7"/>
      <c r="AB2094" s="6">
        <v>114</v>
      </c>
      <c r="AC2094" s="7">
        <v>3.271428571</v>
      </c>
      <c r="AD2094" s="7">
        <v>0.26153846149999999</v>
      </c>
      <c r="AE2094" s="7">
        <v>4.5</v>
      </c>
      <c r="AF2094" s="1">
        <v>5.6914285714285709E-2</v>
      </c>
      <c r="AG2094" s="1">
        <v>1.1555555555555555E-2</v>
      </c>
      <c r="AH2094" s="7">
        <v>1.6</v>
      </c>
      <c r="AI2094" s="7">
        <v>0.48</v>
      </c>
      <c r="AJ2094" s="7">
        <v>14</v>
      </c>
      <c r="AK2094" s="7">
        <v>9</v>
      </c>
      <c r="AL2094" s="7">
        <v>0</v>
      </c>
      <c r="AM2094" s="7">
        <v>0</v>
      </c>
      <c r="AN2094" s="7">
        <v>0</v>
      </c>
      <c r="AO2094" s="7">
        <v>0</v>
      </c>
      <c r="AP2094" s="7">
        <v>0</v>
      </c>
      <c r="AQ2094" s="7">
        <v>2</v>
      </c>
      <c r="AR2094">
        <f t="shared" si="130"/>
        <v>6.5044897959183653E-2</v>
      </c>
      <c r="AS2094">
        <f t="shared" si="131"/>
        <v>2.0543209876543289E-2</v>
      </c>
    </row>
    <row r="2095" spans="1:45" ht="29.5" thickBot="1">
      <c r="A2095" t="str">
        <f t="shared" si="128"/>
        <v>Domenik HixonWR2013</v>
      </c>
      <c r="B2095" s="3" t="s">
        <v>279</v>
      </c>
      <c r="C2095" s="1" t="s">
        <v>16</v>
      </c>
      <c r="D2095" s="1">
        <v>157</v>
      </c>
      <c r="E2095" s="1">
        <v>2013</v>
      </c>
      <c r="F2095" s="1">
        <v>3</v>
      </c>
      <c r="G2095" s="6">
        <v>140</v>
      </c>
      <c r="H2095" s="6"/>
      <c r="I2095" s="7">
        <v>0</v>
      </c>
      <c r="J2095" s="7">
        <v>0</v>
      </c>
      <c r="K2095" s="7">
        <v>0</v>
      </c>
      <c r="L2095" s="7">
        <v>0</v>
      </c>
      <c r="M2095" s="7">
        <v>0</v>
      </c>
      <c r="N2095" s="7">
        <v>0</v>
      </c>
      <c r="O2095" s="6">
        <v>-0.33</v>
      </c>
      <c r="P2095" s="7">
        <v>-0.33</v>
      </c>
      <c r="Q2095" s="7">
        <v>-0.33</v>
      </c>
      <c r="R2095" s="7">
        <v>-0.33</v>
      </c>
      <c r="S2095" s="7">
        <v>-0.33</v>
      </c>
      <c r="T2095" s="7">
        <v>29</v>
      </c>
      <c r="U2095" s="7">
        <v>4</v>
      </c>
      <c r="V2095" s="7">
        <v>130</v>
      </c>
      <c r="W2095" s="7">
        <f t="shared" si="129"/>
        <v>165</v>
      </c>
      <c r="X2095" s="7"/>
      <c r="Y2095" s="7"/>
      <c r="Z2095" s="7"/>
      <c r="AA2095" s="7"/>
      <c r="AB2095" s="6">
        <v>69</v>
      </c>
      <c r="AC2095" s="7">
        <v>8.2846153850000004</v>
      </c>
      <c r="AD2095" s="7">
        <v>1.233333333</v>
      </c>
      <c r="AE2095" s="7"/>
      <c r="AF2095" s="1">
        <v>0.14055384615384614</v>
      </c>
      <c r="AG2095" s="1">
        <v>2.6215384615384616E-2</v>
      </c>
      <c r="AH2095" s="7">
        <v>2.25</v>
      </c>
      <c r="AI2095" s="7">
        <v>0.72</v>
      </c>
      <c r="AJ2095" s="7">
        <v>13</v>
      </c>
      <c r="AK2095" s="7">
        <v>13</v>
      </c>
      <c r="AL2095" s="7">
        <v>0</v>
      </c>
      <c r="AM2095" s="7">
        <v>0</v>
      </c>
      <c r="AN2095" s="7">
        <v>0</v>
      </c>
      <c r="AO2095" s="7">
        <v>0</v>
      </c>
      <c r="AP2095" s="7">
        <v>0</v>
      </c>
      <c r="AQ2095" s="7">
        <v>8</v>
      </c>
      <c r="AR2095">
        <f t="shared" si="130"/>
        <v>0.17298934911242586</v>
      </c>
      <c r="AS2095">
        <f t="shared" si="131"/>
        <v>3.2265088757396428E-2</v>
      </c>
    </row>
    <row r="2096" spans="1:45" ht="29.5" thickBot="1">
      <c r="A2096" t="str">
        <f t="shared" si="128"/>
        <v>Chris GivensWR2013</v>
      </c>
      <c r="B2096" s="3" t="s">
        <v>600</v>
      </c>
      <c r="C2096" s="1" t="s">
        <v>16</v>
      </c>
      <c r="D2096" s="1">
        <v>158</v>
      </c>
      <c r="E2096" s="1">
        <v>2013</v>
      </c>
      <c r="F2096" s="1">
        <v>3</v>
      </c>
      <c r="G2096" s="6">
        <v>80</v>
      </c>
      <c r="H2096" s="6"/>
      <c r="I2096" s="7">
        <v>0</v>
      </c>
      <c r="J2096" s="7">
        <v>0</v>
      </c>
      <c r="K2096" s="7">
        <v>0</v>
      </c>
      <c r="L2096" s="7">
        <v>0</v>
      </c>
      <c r="M2096" s="7">
        <v>0</v>
      </c>
      <c r="N2096" s="7">
        <v>0</v>
      </c>
      <c r="O2096" s="6">
        <v>-0.28999999999999998</v>
      </c>
      <c r="P2096" s="7">
        <v>-0.28999999999999998</v>
      </c>
      <c r="Q2096" s="7">
        <v>-0.28999999999999998</v>
      </c>
      <c r="R2096" s="7">
        <v>-0.28999999999999998</v>
      </c>
      <c r="S2096" s="7">
        <v>-0.28999999999999998</v>
      </c>
      <c r="T2096" s="7">
        <v>24</v>
      </c>
      <c r="U2096" s="7">
        <v>4</v>
      </c>
      <c r="V2096" s="7">
        <v>96</v>
      </c>
      <c r="W2096" s="7">
        <f t="shared" si="129"/>
        <v>79</v>
      </c>
      <c r="X2096" s="7">
        <v>103</v>
      </c>
      <c r="Y2096" s="7">
        <v>182.5</v>
      </c>
      <c r="Z2096" s="7">
        <v>185</v>
      </c>
      <c r="AA2096" s="7"/>
      <c r="AB2096" s="6">
        <v>58</v>
      </c>
      <c r="AC2096" s="7">
        <v>8.7333333329999991</v>
      </c>
      <c r="AD2096" s="7">
        <v>5.7312500000000002</v>
      </c>
      <c r="AE2096" s="7"/>
      <c r="AF2096" s="1">
        <v>0.16266666666666665</v>
      </c>
      <c r="AG2096" s="1">
        <v>0.16520000000000001</v>
      </c>
      <c r="AH2096" s="7">
        <v>1.9</v>
      </c>
      <c r="AI2096" s="7">
        <v>1.3</v>
      </c>
      <c r="AJ2096" s="7">
        <v>15</v>
      </c>
      <c r="AK2096" s="7">
        <v>16</v>
      </c>
      <c r="AL2096" s="7">
        <v>0</v>
      </c>
      <c r="AM2096" s="7">
        <v>0</v>
      </c>
      <c r="AN2096" s="7">
        <v>0</v>
      </c>
      <c r="AO2096" s="7">
        <v>0</v>
      </c>
      <c r="AP2096" s="7">
        <v>0</v>
      </c>
      <c r="AQ2096" s="7">
        <v>2</v>
      </c>
      <c r="AR2096">
        <f t="shared" si="130"/>
        <v>0.17351111111111145</v>
      </c>
      <c r="AS2096">
        <f t="shared" si="131"/>
        <v>0.16520000000000001</v>
      </c>
    </row>
    <row r="2097" spans="1:45" ht="29.5" thickBot="1">
      <c r="A2097" t="str">
        <f t="shared" si="128"/>
        <v>Cedric PeermanRB2013</v>
      </c>
      <c r="B2097" s="3" t="s">
        <v>370</v>
      </c>
      <c r="C2097" s="1" t="s">
        <v>3</v>
      </c>
      <c r="D2097" s="1">
        <v>125</v>
      </c>
      <c r="E2097" s="1">
        <v>2013</v>
      </c>
      <c r="F2097" s="1">
        <v>2</v>
      </c>
      <c r="G2097" s="6">
        <v>150</v>
      </c>
      <c r="H2097" s="6">
        <v>132</v>
      </c>
      <c r="I2097" s="7">
        <v>0</v>
      </c>
      <c r="J2097" s="7">
        <v>0</v>
      </c>
      <c r="K2097" s="7">
        <v>0</v>
      </c>
      <c r="L2097" s="7">
        <v>0</v>
      </c>
      <c r="M2097" s="7">
        <v>0</v>
      </c>
      <c r="N2097" s="7">
        <v>0</v>
      </c>
      <c r="O2097" s="6">
        <v>-0.82</v>
      </c>
      <c r="P2097" s="7">
        <v>-1.63</v>
      </c>
      <c r="Q2097" s="7">
        <v>-2.5499999999999998</v>
      </c>
      <c r="R2097" s="7">
        <v>-3.07</v>
      </c>
      <c r="S2097" s="7">
        <v>-3.07</v>
      </c>
      <c r="T2097" s="7">
        <v>27</v>
      </c>
      <c r="U2097" s="7">
        <v>6</v>
      </c>
      <c r="V2097" s="7">
        <v>185</v>
      </c>
      <c r="W2097" s="7" t="str">
        <f t="shared" si="129"/>
        <v/>
      </c>
      <c r="X2097" s="7"/>
      <c r="Y2097" s="7"/>
      <c r="Z2097" s="7"/>
      <c r="AA2097" s="7"/>
      <c r="AB2097" s="6">
        <v>72</v>
      </c>
      <c r="AC2097" s="7">
        <v>5.4777777780000001</v>
      </c>
      <c r="AD2097" s="7"/>
      <c r="AE2097" s="7">
        <v>1.428571429</v>
      </c>
      <c r="AF2097" s="1">
        <v>3.3244444444444445E-2</v>
      </c>
      <c r="AG2097" s="1" t="s">
        <v>1885</v>
      </c>
      <c r="AH2097" s="7">
        <v>2.02</v>
      </c>
      <c r="AI2097" s="7"/>
      <c r="AJ2097" s="7">
        <v>9</v>
      </c>
      <c r="AK2097" s="7"/>
      <c r="AL2097" s="7">
        <v>0</v>
      </c>
      <c r="AM2097" s="7">
        <v>0</v>
      </c>
      <c r="AN2097" s="7">
        <v>0</v>
      </c>
      <c r="AO2097" s="7">
        <v>0</v>
      </c>
      <c r="AP2097" s="7">
        <v>0</v>
      </c>
      <c r="AQ2097" s="7">
        <v>5</v>
      </c>
      <c r="AR2097">
        <f t="shared" si="130"/>
        <v>5.9101234567901159E-2</v>
      </c>
      <c r="AS2097" t="str">
        <f t="shared" si="131"/>
        <v/>
      </c>
    </row>
    <row r="2098" spans="1:45" ht="15" thickBot="1">
      <c r="A2098" t="str">
        <f t="shared" si="128"/>
        <v>Ted GinnWR2013</v>
      </c>
      <c r="B2098" s="3" t="s">
        <v>103</v>
      </c>
      <c r="C2098" s="1" t="s">
        <v>16</v>
      </c>
      <c r="D2098" s="1">
        <v>159</v>
      </c>
      <c r="E2098" s="1">
        <v>2013</v>
      </c>
      <c r="F2098" s="1">
        <v>3</v>
      </c>
      <c r="G2098" s="6">
        <v>58</v>
      </c>
      <c r="H2098" s="6"/>
      <c r="I2098" s="7">
        <v>0</v>
      </c>
      <c r="J2098" s="7">
        <v>0</v>
      </c>
      <c r="K2098" s="7">
        <v>0</v>
      </c>
      <c r="L2098" s="7">
        <v>0</v>
      </c>
      <c r="M2098" s="7">
        <v>0</v>
      </c>
      <c r="N2098" s="7">
        <v>0</v>
      </c>
      <c r="O2098" s="6">
        <v>-0.13</v>
      </c>
      <c r="P2098" s="7">
        <v>-0.13</v>
      </c>
      <c r="Q2098" s="7">
        <v>0.12</v>
      </c>
      <c r="R2098" s="7">
        <v>0.39</v>
      </c>
      <c r="S2098" s="7">
        <v>0.5</v>
      </c>
      <c r="T2098" s="7">
        <v>28</v>
      </c>
      <c r="U2098" s="7">
        <v>1</v>
      </c>
      <c r="V2098" s="7">
        <v>9</v>
      </c>
      <c r="W2098" s="7">
        <f t="shared" si="129"/>
        <v>146</v>
      </c>
      <c r="X2098" s="7">
        <v>123</v>
      </c>
      <c r="Y2098" s="7">
        <v>165</v>
      </c>
      <c r="Z2098" s="7">
        <v>95</v>
      </c>
      <c r="AA2098" s="7">
        <v>80</v>
      </c>
      <c r="AB2098" s="6">
        <v>183</v>
      </c>
      <c r="AC2098" s="7">
        <v>0.21538461540000001</v>
      </c>
      <c r="AD2098" s="7">
        <v>7.78125</v>
      </c>
      <c r="AE2098" s="7"/>
      <c r="AF2098" s="1">
        <v>6.0307692307692302E-3</v>
      </c>
      <c r="AG2098" s="1">
        <v>0.14660000000000001</v>
      </c>
      <c r="AH2098" s="7">
        <v>0.04</v>
      </c>
      <c r="AI2098" s="7">
        <v>1.59</v>
      </c>
      <c r="AJ2098" s="7">
        <v>13</v>
      </c>
      <c r="AK2098" s="7">
        <v>16</v>
      </c>
      <c r="AL2098" s="7">
        <v>0</v>
      </c>
      <c r="AM2098" s="7">
        <v>0</v>
      </c>
      <c r="AN2098" s="7">
        <v>0</v>
      </c>
      <c r="AO2098" s="7">
        <v>0</v>
      </c>
      <c r="AP2098" s="7">
        <v>0</v>
      </c>
      <c r="AQ2098" s="7">
        <v>7</v>
      </c>
      <c r="AR2098">
        <f t="shared" si="130"/>
        <v>7.4224852071005914E-3</v>
      </c>
      <c r="AS2098">
        <f t="shared" si="131"/>
        <v>0.14660000000000001</v>
      </c>
    </row>
    <row r="2099" spans="1:45" ht="29.5" thickBot="1">
      <c r="A2099" t="str">
        <f t="shared" si="128"/>
        <v>Kellen WinslowTE2013</v>
      </c>
      <c r="B2099" s="3" t="s">
        <v>57</v>
      </c>
      <c r="C2099" s="1" t="s">
        <v>49</v>
      </c>
      <c r="D2099" s="1">
        <v>64</v>
      </c>
      <c r="E2099" s="1">
        <v>2013</v>
      </c>
      <c r="F2099" s="1">
        <v>4</v>
      </c>
      <c r="G2099" s="6">
        <v>32.5</v>
      </c>
      <c r="H2099" s="6"/>
      <c r="I2099" s="7">
        <v>0</v>
      </c>
      <c r="J2099" s="7">
        <v>0</v>
      </c>
      <c r="K2099" s="7">
        <v>0</v>
      </c>
      <c r="L2099" s="7">
        <v>0</v>
      </c>
      <c r="M2099" s="7">
        <v>0</v>
      </c>
      <c r="N2099" s="7">
        <v>5</v>
      </c>
      <c r="O2099" s="6">
        <v>-0.16</v>
      </c>
      <c r="P2099" s="7">
        <v>-0.16</v>
      </c>
      <c r="Q2099" s="7">
        <v>-0.16</v>
      </c>
      <c r="R2099" s="7">
        <v>-0.16</v>
      </c>
      <c r="S2099" s="7">
        <v>-0.16</v>
      </c>
      <c r="T2099" s="7">
        <v>30</v>
      </c>
      <c r="U2099" s="7">
        <v>1</v>
      </c>
      <c r="V2099" s="7">
        <v>6</v>
      </c>
      <c r="W2099" s="7">
        <f t="shared" si="129"/>
        <v>21</v>
      </c>
      <c r="X2099" s="7"/>
      <c r="Y2099" s="7"/>
      <c r="Z2099" s="7"/>
      <c r="AA2099" s="7"/>
      <c r="AB2099" s="6">
        <v>95</v>
      </c>
      <c r="AC2099" s="7">
        <v>2.2000000000000002</v>
      </c>
      <c r="AD2099" s="7">
        <v>6.8166666669999998</v>
      </c>
      <c r="AE2099" s="7"/>
      <c r="AF2099" s="1">
        <v>5.28E-2</v>
      </c>
      <c r="AG2099" s="1">
        <v>0.13026666666666667</v>
      </c>
      <c r="AH2099" s="7">
        <v>4</v>
      </c>
      <c r="AI2099" s="7">
        <v>1.86</v>
      </c>
      <c r="AJ2099" s="7">
        <v>1</v>
      </c>
      <c r="AK2099" s="7">
        <v>12</v>
      </c>
      <c r="AL2099" s="7">
        <v>0</v>
      </c>
      <c r="AM2099" s="7">
        <v>0</v>
      </c>
      <c r="AN2099" s="7">
        <v>0</v>
      </c>
      <c r="AO2099" s="7">
        <v>0</v>
      </c>
      <c r="AP2099" s="7">
        <v>0</v>
      </c>
      <c r="AQ2099" s="7">
        <v>10</v>
      </c>
      <c r="AR2099">
        <f t="shared" si="130"/>
        <v>0.8448</v>
      </c>
      <c r="AS2099">
        <f t="shared" si="131"/>
        <v>0.17368888888888934</v>
      </c>
    </row>
    <row r="2100" spans="1:45" ht="29.5" thickBot="1">
      <c r="A2100" t="str">
        <f t="shared" si="128"/>
        <v>Tony SchefflerTE2013</v>
      </c>
      <c r="B2100" s="3" t="s">
        <v>98</v>
      </c>
      <c r="C2100" s="1" t="s">
        <v>49</v>
      </c>
      <c r="D2100" s="1">
        <v>65</v>
      </c>
      <c r="E2100" s="1">
        <v>2013</v>
      </c>
      <c r="F2100" s="1">
        <v>4</v>
      </c>
      <c r="G2100" s="6">
        <v>68.5</v>
      </c>
      <c r="H2100" s="6"/>
      <c r="I2100" s="7">
        <v>0</v>
      </c>
      <c r="J2100" s="7">
        <v>0</v>
      </c>
      <c r="K2100" s="7">
        <v>0</v>
      </c>
      <c r="L2100" s="7">
        <v>0</v>
      </c>
      <c r="M2100" s="7">
        <v>0</v>
      </c>
      <c r="N2100" s="7">
        <v>2</v>
      </c>
      <c r="O2100" s="6">
        <v>-0.31</v>
      </c>
      <c r="P2100" s="7">
        <v>-0.31</v>
      </c>
      <c r="Q2100" s="7">
        <v>-0.31</v>
      </c>
      <c r="R2100" s="7">
        <v>-0.31</v>
      </c>
      <c r="S2100" s="7">
        <v>-0.31</v>
      </c>
      <c r="T2100" s="7">
        <v>30</v>
      </c>
      <c r="U2100" s="7">
        <v>2</v>
      </c>
      <c r="V2100" s="7">
        <v>61</v>
      </c>
      <c r="W2100" s="7">
        <f t="shared" si="129"/>
        <v>56</v>
      </c>
      <c r="X2100" s="7"/>
      <c r="Y2100" s="7"/>
      <c r="Z2100" s="7"/>
      <c r="AA2100" s="7"/>
      <c r="AB2100" s="6">
        <v>29</v>
      </c>
      <c r="AC2100" s="7">
        <v>6.56</v>
      </c>
      <c r="AD2100" s="7">
        <v>3.04</v>
      </c>
      <c r="AE2100" s="7"/>
      <c r="AF2100" s="1">
        <v>0.12298666666666666</v>
      </c>
      <c r="AG2100" s="1">
        <v>6.2399999999999997E-2</v>
      </c>
      <c r="AH2100" s="7">
        <v>1.19</v>
      </c>
      <c r="AI2100" s="7">
        <v>1.44</v>
      </c>
      <c r="AJ2100" s="7">
        <v>15</v>
      </c>
      <c r="AK2100" s="7">
        <v>5</v>
      </c>
      <c r="AL2100" s="7">
        <v>0</v>
      </c>
      <c r="AM2100" s="7">
        <v>0</v>
      </c>
      <c r="AN2100" s="7">
        <v>0</v>
      </c>
      <c r="AO2100" s="7">
        <v>0</v>
      </c>
      <c r="AP2100" s="7">
        <v>0</v>
      </c>
      <c r="AQ2100" s="7">
        <v>8</v>
      </c>
      <c r="AR2100">
        <f t="shared" si="130"/>
        <v>0.13118577777777812</v>
      </c>
      <c r="AS2100">
        <f t="shared" si="131"/>
        <v>0.19968</v>
      </c>
    </row>
    <row r="2101" spans="1:45" ht="29.5" thickBot="1">
      <c r="A2101" t="str">
        <f t="shared" si="128"/>
        <v>Armon BinnsWR2013</v>
      </c>
      <c r="B2101" s="3" t="s">
        <v>635</v>
      </c>
      <c r="C2101" s="1" t="s">
        <v>16</v>
      </c>
      <c r="D2101" s="1">
        <v>161</v>
      </c>
      <c r="E2101" s="1">
        <v>2013</v>
      </c>
      <c r="F2101" s="1">
        <v>3</v>
      </c>
      <c r="G2101" s="6"/>
      <c r="H2101" s="6"/>
      <c r="I2101" s="7">
        <v>0</v>
      </c>
      <c r="J2101" s="7">
        <v>0</v>
      </c>
      <c r="K2101" s="7">
        <v>0</v>
      </c>
      <c r="L2101" s="7">
        <v>0</v>
      </c>
      <c r="M2101" s="7">
        <v>0</v>
      </c>
      <c r="N2101" s="7">
        <v>0</v>
      </c>
      <c r="O2101" s="6"/>
      <c r="P2101" s="7">
        <v>0</v>
      </c>
      <c r="Q2101" s="7">
        <v>0</v>
      </c>
      <c r="R2101" s="7">
        <v>0</v>
      </c>
      <c r="S2101" s="7">
        <v>0</v>
      </c>
      <c r="T2101" s="7">
        <v>24</v>
      </c>
      <c r="U2101" s="7">
        <v>8</v>
      </c>
      <c r="V2101" s="7">
        <v>300</v>
      </c>
      <c r="W2101" s="7">
        <f t="shared" si="129"/>
        <v>150</v>
      </c>
      <c r="X2101" s="7"/>
      <c r="Y2101" s="7"/>
      <c r="Z2101" s="7"/>
      <c r="AA2101" s="7"/>
      <c r="AB2101" s="6">
        <v>100</v>
      </c>
      <c r="AC2101" s="7">
        <v>5.2454545450000003</v>
      </c>
      <c r="AD2101" s="7"/>
      <c r="AE2101" s="7"/>
      <c r="AF2101" s="1">
        <v>0.12203636363636364</v>
      </c>
      <c r="AG2101" s="1" t="s">
        <v>1885</v>
      </c>
      <c r="AH2101" s="7">
        <v>1.1100000000000001</v>
      </c>
      <c r="AI2101" s="7"/>
      <c r="AJ2101" s="7">
        <v>11</v>
      </c>
      <c r="AK2101" s="7"/>
      <c r="AL2101" s="7">
        <v>0</v>
      </c>
      <c r="AM2101" s="7">
        <v>0</v>
      </c>
      <c r="AN2101" s="7">
        <v>0</v>
      </c>
      <c r="AO2101" s="7">
        <v>0</v>
      </c>
      <c r="AP2101" s="7">
        <v>0</v>
      </c>
      <c r="AQ2101" s="7">
        <v>2</v>
      </c>
      <c r="AR2101">
        <f t="shared" si="130"/>
        <v>0.17750743801652946</v>
      </c>
      <c r="AS2101" t="str">
        <f t="shared" si="131"/>
        <v/>
      </c>
    </row>
    <row r="2102" spans="1:45" ht="29.5" thickBot="1">
      <c r="A2102" t="str">
        <f t="shared" si="128"/>
        <v>Kyle OrtonQB2013</v>
      </c>
      <c r="B2102" s="3" t="s">
        <v>269</v>
      </c>
      <c r="C2102" s="1" t="s">
        <v>12</v>
      </c>
      <c r="D2102" s="1">
        <v>54</v>
      </c>
      <c r="E2102" s="1">
        <v>2013</v>
      </c>
      <c r="F2102" s="1">
        <v>1</v>
      </c>
      <c r="G2102" s="6">
        <v>46</v>
      </c>
      <c r="H2102" s="6">
        <v>21</v>
      </c>
      <c r="I2102" s="7">
        <v>0</v>
      </c>
      <c r="J2102" s="7">
        <v>0</v>
      </c>
      <c r="K2102" s="7">
        <v>0</v>
      </c>
      <c r="L2102" s="7">
        <v>0</v>
      </c>
      <c r="M2102" s="7">
        <v>0</v>
      </c>
      <c r="N2102" s="7">
        <v>0</v>
      </c>
      <c r="O2102" s="6">
        <v>-0.22</v>
      </c>
      <c r="P2102" s="7">
        <v>-0.09</v>
      </c>
      <c r="Q2102" s="7">
        <v>-0.09</v>
      </c>
      <c r="R2102" s="7">
        <v>-0.09</v>
      </c>
      <c r="S2102" s="7">
        <v>-0.09</v>
      </c>
      <c r="T2102" s="7">
        <v>31</v>
      </c>
      <c r="U2102" s="7">
        <v>4</v>
      </c>
      <c r="V2102" s="7">
        <v>106</v>
      </c>
      <c r="W2102" s="7">
        <f t="shared" si="129"/>
        <v>47</v>
      </c>
      <c r="X2102" s="7"/>
      <c r="Y2102" s="7"/>
      <c r="Z2102" s="7"/>
      <c r="AA2102" s="7"/>
      <c r="AB2102" s="6">
        <v>52</v>
      </c>
      <c r="AC2102" s="7">
        <v>9.56</v>
      </c>
      <c r="AD2102" s="7">
        <v>8.24</v>
      </c>
      <c r="AE2102" s="7">
        <v>18.010000000000002</v>
      </c>
      <c r="AF2102" s="1" t="s">
        <v>1885</v>
      </c>
      <c r="AG2102" s="1" t="s">
        <v>1885</v>
      </c>
      <c r="AH2102" s="7"/>
      <c r="AI2102" s="7"/>
      <c r="AJ2102" s="7">
        <v>1</v>
      </c>
      <c r="AK2102" s="7"/>
      <c r="AL2102" s="7">
        <v>0</v>
      </c>
      <c r="AM2102" s="7">
        <v>0</v>
      </c>
      <c r="AN2102" s="7">
        <v>0</v>
      </c>
      <c r="AO2102" s="7">
        <v>0</v>
      </c>
      <c r="AP2102" s="7">
        <v>0</v>
      </c>
      <c r="AQ2102" s="7">
        <v>9</v>
      </c>
      <c r="AR2102" t="str">
        <f t="shared" si="130"/>
        <v/>
      </c>
      <c r="AS2102" t="str">
        <f t="shared" si="131"/>
        <v/>
      </c>
    </row>
    <row r="2103" spans="1:45" ht="29.5" thickBot="1">
      <c r="A2103" t="str">
        <f t="shared" si="128"/>
        <v>Michael JenkinsWR2013</v>
      </c>
      <c r="B2103" s="3" t="s">
        <v>243</v>
      </c>
      <c r="C2103" s="1" t="s">
        <v>16</v>
      </c>
      <c r="D2103" s="1">
        <v>162</v>
      </c>
      <c r="E2103" s="1">
        <v>2013</v>
      </c>
      <c r="F2103" s="1">
        <v>3</v>
      </c>
      <c r="G2103" s="6"/>
      <c r="H2103" s="6"/>
      <c r="I2103" s="7">
        <v>0</v>
      </c>
      <c r="J2103" s="7">
        <v>0</v>
      </c>
      <c r="K2103" s="7">
        <v>0</v>
      </c>
      <c r="L2103" s="7">
        <v>0</v>
      </c>
      <c r="M2103" s="7">
        <v>0</v>
      </c>
      <c r="N2103" s="7">
        <v>0</v>
      </c>
      <c r="O2103" s="6"/>
      <c r="P2103" s="7">
        <v>0</v>
      </c>
      <c r="Q2103" s="7">
        <v>0</v>
      </c>
      <c r="R2103" s="7">
        <v>0</v>
      </c>
      <c r="S2103" s="7">
        <v>0</v>
      </c>
      <c r="T2103" s="7">
        <v>31</v>
      </c>
      <c r="U2103" s="7">
        <v>1</v>
      </c>
      <c r="V2103" s="7">
        <v>29</v>
      </c>
      <c r="W2103" s="7">
        <f t="shared" si="129"/>
        <v>139</v>
      </c>
      <c r="X2103" s="7"/>
      <c r="Y2103" s="7"/>
      <c r="Z2103" s="7"/>
      <c r="AA2103" s="7"/>
      <c r="AB2103" s="6">
        <v>73</v>
      </c>
      <c r="AC2103" s="7">
        <v>6.0562500000000004</v>
      </c>
      <c r="AD2103" s="7"/>
      <c r="AE2103" s="7"/>
      <c r="AF2103" s="1">
        <v>0.1467</v>
      </c>
      <c r="AG2103" s="1" t="s">
        <v>1885</v>
      </c>
      <c r="AH2103" s="7">
        <v>1.03</v>
      </c>
      <c r="AI2103" s="7"/>
      <c r="AJ2103" s="7">
        <v>16</v>
      </c>
      <c r="AK2103" s="7"/>
      <c r="AL2103" s="7">
        <v>0</v>
      </c>
      <c r="AM2103" s="7">
        <v>0</v>
      </c>
      <c r="AN2103" s="7">
        <v>0</v>
      </c>
      <c r="AO2103" s="7">
        <v>0</v>
      </c>
      <c r="AP2103" s="7">
        <v>0</v>
      </c>
      <c r="AQ2103" s="7">
        <v>10</v>
      </c>
      <c r="AR2103">
        <f t="shared" si="130"/>
        <v>0.1467</v>
      </c>
      <c r="AS2103" t="str">
        <f t="shared" si="131"/>
        <v/>
      </c>
    </row>
    <row r="2104" spans="1:45" ht="29.5" thickBot="1">
      <c r="A2104" t="str">
        <f t="shared" si="128"/>
        <v>Tashard ChoiceRB2013</v>
      </c>
      <c r="B2104" s="3" t="s">
        <v>205</v>
      </c>
      <c r="C2104" s="1" t="s">
        <v>3</v>
      </c>
      <c r="D2104" s="1">
        <v>126</v>
      </c>
      <c r="E2104" s="1">
        <v>2013</v>
      </c>
      <c r="F2104" s="1">
        <v>2</v>
      </c>
      <c r="G2104" s="6">
        <v>105</v>
      </c>
      <c r="H2104" s="6"/>
      <c r="I2104" s="7">
        <v>0</v>
      </c>
      <c r="J2104" s="7">
        <v>0</v>
      </c>
      <c r="K2104" s="7">
        <v>0</v>
      </c>
      <c r="L2104" s="7">
        <v>0</v>
      </c>
      <c r="M2104" s="7">
        <v>0</v>
      </c>
      <c r="N2104" s="7">
        <v>0</v>
      </c>
      <c r="O2104" s="6">
        <v>0</v>
      </c>
      <c r="P2104" s="7">
        <v>0</v>
      </c>
      <c r="Q2104" s="7">
        <v>0</v>
      </c>
      <c r="R2104" s="7">
        <v>0</v>
      </c>
      <c r="S2104" s="7">
        <v>0</v>
      </c>
      <c r="T2104" s="7">
        <v>29</v>
      </c>
      <c r="U2104" s="7">
        <v>4</v>
      </c>
      <c r="V2104" s="7">
        <v>122</v>
      </c>
      <c r="W2104" s="7">
        <f t="shared" si="129"/>
        <v>87</v>
      </c>
      <c r="X2104" s="7"/>
      <c r="Y2104" s="7"/>
      <c r="Z2104" s="7"/>
      <c r="AA2104" s="7"/>
      <c r="AB2104" s="6">
        <v>95</v>
      </c>
      <c r="AC2104" s="7">
        <v>3.02</v>
      </c>
      <c r="AD2104" s="7">
        <v>1.9583333329999999</v>
      </c>
      <c r="AE2104" s="7"/>
      <c r="AF2104" s="1">
        <v>2.7839999999999997E-2</v>
      </c>
      <c r="AG2104" s="1">
        <v>2.1599999999999998E-2</v>
      </c>
      <c r="AH2104" s="7">
        <v>0.19</v>
      </c>
      <c r="AI2104" s="7">
        <v>0.33</v>
      </c>
      <c r="AJ2104" s="7">
        <v>10</v>
      </c>
      <c r="AK2104" s="7">
        <v>12</v>
      </c>
      <c r="AL2104" s="7">
        <v>0</v>
      </c>
      <c r="AM2104" s="7">
        <v>0</v>
      </c>
      <c r="AN2104" s="7">
        <v>0</v>
      </c>
      <c r="AO2104" s="7">
        <v>0</v>
      </c>
      <c r="AP2104" s="7">
        <v>0</v>
      </c>
      <c r="AQ2104" s="7">
        <v>6</v>
      </c>
      <c r="AR2104">
        <f t="shared" si="130"/>
        <v>4.4544E-2</v>
      </c>
      <c r="AS2104">
        <f t="shared" si="131"/>
        <v>2.8800000000000003E-2</v>
      </c>
    </row>
    <row r="2105" spans="1:45" ht="29.5" thickBot="1">
      <c r="A2105" t="str">
        <f t="shared" si="128"/>
        <v>Joe WebbWR2013</v>
      </c>
      <c r="B2105" s="3" t="s">
        <v>487</v>
      </c>
      <c r="C2105" s="1" t="s">
        <v>16</v>
      </c>
      <c r="D2105" s="1">
        <v>163</v>
      </c>
      <c r="E2105" s="1">
        <v>2013</v>
      </c>
      <c r="F2105" s="1">
        <v>3</v>
      </c>
      <c r="G2105" s="6"/>
      <c r="H2105" s="6"/>
      <c r="I2105" s="7">
        <v>0</v>
      </c>
      <c r="J2105" s="7">
        <v>0</v>
      </c>
      <c r="K2105" s="7">
        <v>0</v>
      </c>
      <c r="L2105" s="7">
        <v>0</v>
      </c>
      <c r="M2105" s="7">
        <v>0</v>
      </c>
      <c r="N2105" s="7">
        <v>0</v>
      </c>
      <c r="O2105" s="6">
        <v>0</v>
      </c>
      <c r="P2105" s="7">
        <v>0</v>
      </c>
      <c r="Q2105" s="7">
        <v>0</v>
      </c>
      <c r="R2105" s="7">
        <v>0</v>
      </c>
      <c r="S2105" s="7">
        <v>0</v>
      </c>
      <c r="T2105" s="7">
        <v>27</v>
      </c>
      <c r="U2105" s="7">
        <v>6</v>
      </c>
      <c r="V2105" s="7">
        <v>199</v>
      </c>
      <c r="W2105" s="7" t="str">
        <f t="shared" si="129"/>
        <v/>
      </c>
      <c r="X2105" s="7"/>
      <c r="Y2105" s="7"/>
      <c r="Z2105" s="7"/>
      <c r="AA2105" s="7"/>
      <c r="AB2105" s="6"/>
      <c r="AC2105" s="7"/>
      <c r="AD2105" s="7">
        <v>0</v>
      </c>
      <c r="AE2105" s="7"/>
      <c r="AF2105" s="1" t="s">
        <v>1885</v>
      </c>
      <c r="AG2105" s="1">
        <v>2.1899999999999999E-2</v>
      </c>
      <c r="AH2105" s="7"/>
      <c r="AI2105" s="7">
        <v>0.31</v>
      </c>
      <c r="AJ2105" s="7"/>
      <c r="AK2105" s="7">
        <v>16</v>
      </c>
      <c r="AL2105" s="7">
        <v>0</v>
      </c>
      <c r="AM2105" s="7">
        <v>0</v>
      </c>
      <c r="AN2105" s="7">
        <v>0</v>
      </c>
      <c r="AO2105" s="7">
        <v>0</v>
      </c>
      <c r="AP2105" s="7">
        <v>0</v>
      </c>
      <c r="AQ2105" s="7">
        <v>4</v>
      </c>
      <c r="AR2105" t="str">
        <f t="shared" si="130"/>
        <v/>
      </c>
      <c r="AS2105">
        <f t="shared" si="131"/>
        <v>2.1899999999999999E-2</v>
      </c>
    </row>
    <row r="2106" spans="1:45" ht="29.5" thickBot="1">
      <c r="A2106" t="str">
        <f t="shared" si="128"/>
        <v>Orson CharlesTE2013</v>
      </c>
      <c r="B2106" s="3" t="s">
        <v>630</v>
      </c>
      <c r="C2106" s="1" t="s">
        <v>49</v>
      </c>
      <c r="D2106" s="1">
        <v>66</v>
      </c>
      <c r="E2106" s="1">
        <v>2013</v>
      </c>
      <c r="F2106" s="1">
        <v>4</v>
      </c>
      <c r="G2106" s="6">
        <v>104.5</v>
      </c>
      <c r="H2106" s="6"/>
      <c r="I2106" s="7">
        <v>0</v>
      </c>
      <c r="J2106" s="7">
        <v>0</v>
      </c>
      <c r="K2106" s="7">
        <v>0</v>
      </c>
      <c r="L2106" s="7">
        <v>0</v>
      </c>
      <c r="M2106" s="7">
        <v>0</v>
      </c>
      <c r="N2106" s="7">
        <v>0</v>
      </c>
      <c r="O2106" s="6">
        <v>-0.96</v>
      </c>
      <c r="P2106" s="7">
        <v>-0.96</v>
      </c>
      <c r="Q2106" s="7">
        <v>-0.96</v>
      </c>
      <c r="R2106" s="7">
        <v>-1.22</v>
      </c>
      <c r="S2106" s="7">
        <v>-1.29</v>
      </c>
      <c r="T2106" s="7">
        <v>22</v>
      </c>
      <c r="U2106" s="7">
        <v>4</v>
      </c>
      <c r="V2106" s="7">
        <v>116</v>
      </c>
      <c r="W2106" s="7">
        <f t="shared" si="129"/>
        <v>51</v>
      </c>
      <c r="X2106" s="7"/>
      <c r="Y2106" s="7"/>
      <c r="Z2106" s="7"/>
      <c r="AA2106" s="7"/>
      <c r="AB2106" s="6">
        <v>59</v>
      </c>
      <c r="AC2106" s="7">
        <v>1.1312500000000001</v>
      </c>
      <c r="AD2106" s="7">
        <v>0.13846153850000001</v>
      </c>
      <c r="AE2106" s="7"/>
      <c r="AF2106" s="1">
        <v>1.8700000000000001E-2</v>
      </c>
      <c r="AG2106" s="1">
        <v>9.5999999999999992E-3</v>
      </c>
      <c r="AH2106" s="7">
        <v>1.05</v>
      </c>
      <c r="AI2106" s="7">
        <v>0.73</v>
      </c>
      <c r="AJ2106" s="7">
        <v>16</v>
      </c>
      <c r="AK2106" s="7">
        <v>3</v>
      </c>
      <c r="AL2106" s="7">
        <v>0</v>
      </c>
      <c r="AM2106" s="7">
        <v>0</v>
      </c>
      <c r="AN2106" s="7">
        <v>0</v>
      </c>
      <c r="AO2106" s="7">
        <v>0</v>
      </c>
      <c r="AP2106" s="7">
        <v>0</v>
      </c>
      <c r="AQ2106" s="7">
        <v>2</v>
      </c>
      <c r="AR2106">
        <f t="shared" si="130"/>
        <v>1.8700000000000001E-2</v>
      </c>
      <c r="AS2106">
        <f t="shared" si="131"/>
        <v>5.1199999999999996E-2</v>
      </c>
    </row>
    <row r="2107" spans="1:45" ht="29.5" thickBot="1">
      <c r="A2107" t="str">
        <f t="shared" si="128"/>
        <v>Louis MurphyWR2013</v>
      </c>
      <c r="B2107" s="3" t="s">
        <v>387</v>
      </c>
      <c r="C2107" s="1" t="s">
        <v>16</v>
      </c>
      <c r="D2107" s="1">
        <v>164</v>
      </c>
      <c r="E2107" s="1">
        <v>2013</v>
      </c>
      <c r="F2107" s="1">
        <v>3</v>
      </c>
      <c r="G2107" s="6">
        <v>145</v>
      </c>
      <c r="H2107" s="6">
        <v>87</v>
      </c>
      <c r="I2107" s="7">
        <v>0</v>
      </c>
      <c r="J2107" s="7">
        <v>0</v>
      </c>
      <c r="K2107" s="7">
        <v>0</v>
      </c>
      <c r="L2107" s="7">
        <v>0</v>
      </c>
      <c r="M2107" s="7">
        <v>0</v>
      </c>
      <c r="N2107" s="7">
        <v>0</v>
      </c>
      <c r="O2107" s="6">
        <v>-0.71</v>
      </c>
      <c r="P2107" s="7">
        <v>-1.23</v>
      </c>
      <c r="Q2107" s="7">
        <v>-1.98</v>
      </c>
      <c r="R2107" s="7">
        <v>-1.98</v>
      </c>
      <c r="S2107" s="7">
        <v>-2.63</v>
      </c>
      <c r="T2107" s="7">
        <v>26</v>
      </c>
      <c r="U2107" s="7">
        <v>4</v>
      </c>
      <c r="V2107" s="7">
        <v>124</v>
      </c>
      <c r="W2107" s="7">
        <f t="shared" si="129"/>
        <v>133</v>
      </c>
      <c r="X2107" s="7"/>
      <c r="Y2107" s="7">
        <v>163.5</v>
      </c>
      <c r="Z2107" s="7"/>
      <c r="AA2107" s="7"/>
      <c r="AB2107" s="6">
        <v>94</v>
      </c>
      <c r="AC2107" s="7">
        <v>4.0562500000000004</v>
      </c>
      <c r="AD2107" s="7">
        <v>1.121428571</v>
      </c>
      <c r="AE2107" s="7">
        <v>7.3636363640000004</v>
      </c>
      <c r="AF2107" s="1">
        <v>0.12330000000000001</v>
      </c>
      <c r="AG2107" s="1">
        <v>2.8114285714285713E-2</v>
      </c>
      <c r="AH2107" s="7">
        <v>0.86</v>
      </c>
      <c r="AI2107" s="7">
        <v>0.54</v>
      </c>
      <c r="AJ2107" s="7">
        <v>16</v>
      </c>
      <c r="AK2107" s="7">
        <v>14</v>
      </c>
      <c r="AL2107" s="7">
        <v>0</v>
      </c>
      <c r="AM2107" s="7">
        <v>0</v>
      </c>
      <c r="AN2107" s="7">
        <v>0</v>
      </c>
      <c r="AO2107" s="7">
        <v>0</v>
      </c>
      <c r="AP2107" s="7">
        <v>0</v>
      </c>
      <c r="AQ2107" s="7">
        <v>5</v>
      </c>
      <c r="AR2107">
        <f t="shared" si="130"/>
        <v>0.12330000000000001</v>
      </c>
      <c r="AS2107">
        <f t="shared" si="131"/>
        <v>3.2130612244897945E-2</v>
      </c>
    </row>
    <row r="2108" spans="1:45" ht="29.5" thickBot="1">
      <c r="A2108" t="str">
        <f t="shared" si="128"/>
        <v>Bernard ScottRB2013</v>
      </c>
      <c r="B2108" s="3" t="s">
        <v>356</v>
      </c>
      <c r="C2108" s="1" t="s">
        <v>3</v>
      </c>
      <c r="D2108" s="1">
        <v>127</v>
      </c>
      <c r="E2108" s="1">
        <v>2013</v>
      </c>
      <c r="F2108" s="1">
        <v>2</v>
      </c>
      <c r="G2108" s="6">
        <v>142</v>
      </c>
      <c r="H2108" s="6"/>
      <c r="I2108" s="7">
        <v>0</v>
      </c>
      <c r="J2108" s="7">
        <v>0</v>
      </c>
      <c r="K2108" s="7">
        <v>0</v>
      </c>
      <c r="L2108" s="7">
        <v>0</v>
      </c>
      <c r="M2108" s="7">
        <v>0</v>
      </c>
      <c r="N2108" s="7">
        <v>0</v>
      </c>
      <c r="O2108" s="6">
        <v>0</v>
      </c>
      <c r="P2108" s="7">
        <v>0</v>
      </c>
      <c r="Q2108" s="7">
        <v>0</v>
      </c>
      <c r="R2108" s="7">
        <v>0</v>
      </c>
      <c r="S2108" s="7">
        <v>0</v>
      </c>
      <c r="T2108" s="7">
        <v>29</v>
      </c>
      <c r="U2108" s="7">
        <v>6</v>
      </c>
      <c r="V2108" s="7">
        <v>209</v>
      </c>
      <c r="W2108" s="7">
        <f t="shared" si="129"/>
        <v>71</v>
      </c>
      <c r="X2108" s="7"/>
      <c r="Y2108" s="7"/>
      <c r="Z2108" s="7"/>
      <c r="AA2108" s="7"/>
      <c r="AB2108" s="6">
        <v>143</v>
      </c>
      <c r="AC2108" s="7"/>
      <c r="AD2108" s="7">
        <v>2.2000000000000002</v>
      </c>
      <c r="AE2108" s="7"/>
      <c r="AF2108" s="1" t="s">
        <v>1885</v>
      </c>
      <c r="AG2108" s="1">
        <v>2.7199999999999998E-2</v>
      </c>
      <c r="AH2108" s="7"/>
      <c r="AI2108" s="7">
        <v>1.43</v>
      </c>
      <c r="AJ2108" s="7"/>
      <c r="AK2108" s="7">
        <v>2</v>
      </c>
      <c r="AL2108" s="7">
        <v>0</v>
      </c>
      <c r="AM2108" s="7">
        <v>0</v>
      </c>
      <c r="AN2108" s="7">
        <v>0</v>
      </c>
      <c r="AO2108" s="7">
        <v>0</v>
      </c>
      <c r="AP2108" s="7">
        <v>0</v>
      </c>
      <c r="AQ2108" s="7">
        <v>5</v>
      </c>
      <c r="AR2108" t="str">
        <f t="shared" si="130"/>
        <v/>
      </c>
      <c r="AS2108">
        <f t="shared" si="131"/>
        <v>0.21759999999999999</v>
      </c>
    </row>
    <row r="2109" spans="1:45" ht="29.5" thickBot="1">
      <c r="A2109" t="str">
        <f t="shared" si="128"/>
        <v>Jason SnellingRB2013</v>
      </c>
      <c r="B2109" s="3" t="s">
        <v>442</v>
      </c>
      <c r="C2109" s="1" t="s">
        <v>3</v>
      </c>
      <c r="D2109" s="1">
        <v>128</v>
      </c>
      <c r="E2109" s="1">
        <v>2013</v>
      </c>
      <c r="F2109" s="1">
        <v>2</v>
      </c>
      <c r="G2109" s="6">
        <v>53</v>
      </c>
      <c r="H2109" s="6"/>
      <c r="I2109" s="7">
        <v>0</v>
      </c>
      <c r="J2109" s="7">
        <v>0</v>
      </c>
      <c r="K2109" s="7">
        <v>0</v>
      </c>
      <c r="L2109" s="7">
        <v>0</v>
      </c>
      <c r="M2109" s="7">
        <v>0</v>
      </c>
      <c r="N2109" s="7">
        <v>0</v>
      </c>
      <c r="O2109" s="6">
        <v>0.11</v>
      </c>
      <c r="P2109" s="7">
        <v>0.11</v>
      </c>
      <c r="Q2109" s="7">
        <v>0.11</v>
      </c>
      <c r="R2109" s="7">
        <v>0.11</v>
      </c>
      <c r="S2109" s="7">
        <v>0.11</v>
      </c>
      <c r="T2109" s="7">
        <v>30</v>
      </c>
      <c r="U2109" s="7">
        <v>7</v>
      </c>
      <c r="V2109" s="7">
        <v>244</v>
      </c>
      <c r="W2109" s="7">
        <f t="shared" si="129"/>
        <v>92</v>
      </c>
      <c r="X2109" s="7"/>
      <c r="Y2109" s="7"/>
      <c r="Z2109" s="7"/>
      <c r="AA2109" s="7"/>
      <c r="AB2109" s="6">
        <v>63</v>
      </c>
      <c r="AC2109" s="7">
        <v>3.9750000000000001</v>
      </c>
      <c r="AD2109" s="7">
        <v>6.5</v>
      </c>
      <c r="AE2109" s="7"/>
      <c r="AF2109" s="1">
        <v>5.9299999999999999E-2</v>
      </c>
      <c r="AG2109" s="1">
        <v>6.1600000000000002E-2</v>
      </c>
      <c r="AH2109" s="7">
        <v>1.77</v>
      </c>
      <c r="AI2109" s="7">
        <v>1.91</v>
      </c>
      <c r="AJ2109" s="7">
        <v>16</v>
      </c>
      <c r="AK2109" s="7">
        <v>14</v>
      </c>
      <c r="AL2109" s="7">
        <v>0</v>
      </c>
      <c r="AM2109" s="7">
        <v>0</v>
      </c>
      <c r="AN2109" s="7">
        <v>0</v>
      </c>
      <c r="AO2109" s="7">
        <v>0</v>
      </c>
      <c r="AP2109" s="7">
        <v>0</v>
      </c>
      <c r="AQ2109" s="7">
        <v>7</v>
      </c>
      <c r="AR2109">
        <f t="shared" si="130"/>
        <v>5.9299999999999999E-2</v>
      </c>
      <c r="AS2109">
        <f t="shared" si="131"/>
        <v>7.0400000000000004E-2</v>
      </c>
    </row>
    <row r="2110" spans="1:45" ht="44" thickBot="1">
      <c r="A2110" t="str">
        <f t="shared" si="128"/>
        <v>Tiquan UnderwoodWR2013</v>
      </c>
      <c r="B2110" s="3" t="s">
        <v>727</v>
      </c>
      <c r="C2110" s="1" t="s">
        <v>16</v>
      </c>
      <c r="D2110" s="1">
        <v>165</v>
      </c>
      <c r="E2110" s="1">
        <v>2013</v>
      </c>
      <c r="F2110" s="1">
        <v>3</v>
      </c>
      <c r="G2110" s="6">
        <v>79</v>
      </c>
      <c r="H2110" s="6"/>
      <c r="I2110" s="7">
        <v>0</v>
      </c>
      <c r="J2110" s="7">
        <v>0</v>
      </c>
      <c r="K2110" s="7">
        <v>0</v>
      </c>
      <c r="L2110" s="7">
        <v>0</v>
      </c>
      <c r="M2110" s="7">
        <v>0</v>
      </c>
      <c r="N2110" s="7">
        <v>0</v>
      </c>
      <c r="O2110" s="6">
        <v>0.16</v>
      </c>
      <c r="P2110" s="7">
        <v>0.16</v>
      </c>
      <c r="Q2110" s="7">
        <v>0.16</v>
      </c>
      <c r="R2110" s="7">
        <v>0.16</v>
      </c>
      <c r="S2110" s="7">
        <v>0.16</v>
      </c>
      <c r="T2110" s="7">
        <v>26</v>
      </c>
      <c r="U2110" s="7">
        <v>7</v>
      </c>
      <c r="V2110" s="7">
        <v>253</v>
      </c>
      <c r="W2110" s="7" t="str">
        <f t="shared" si="129"/>
        <v/>
      </c>
      <c r="X2110" s="7">
        <v>126</v>
      </c>
      <c r="Y2110" s="7"/>
      <c r="Z2110" s="7"/>
      <c r="AA2110" s="7"/>
      <c r="AB2110" s="6">
        <v>79</v>
      </c>
      <c r="AC2110" s="7">
        <v>5.9</v>
      </c>
      <c r="AD2110" s="7">
        <v>7.6666666670000003</v>
      </c>
      <c r="AE2110" s="7"/>
      <c r="AF2110" s="1">
        <v>0.11760000000000001</v>
      </c>
      <c r="AG2110" s="1">
        <v>0.12893333333333332</v>
      </c>
      <c r="AH2110" s="7">
        <v>1.3</v>
      </c>
      <c r="AI2110" s="7">
        <v>1.24</v>
      </c>
      <c r="AJ2110" s="7">
        <v>14</v>
      </c>
      <c r="AK2110" s="7">
        <v>12</v>
      </c>
      <c r="AL2110" s="7">
        <v>0</v>
      </c>
      <c r="AM2110" s="7">
        <v>0</v>
      </c>
      <c r="AN2110" s="7">
        <v>0</v>
      </c>
      <c r="AO2110" s="7">
        <v>0</v>
      </c>
      <c r="AP2110" s="7">
        <v>0</v>
      </c>
      <c r="AQ2110" s="7">
        <v>5</v>
      </c>
      <c r="AR2110">
        <f t="shared" si="130"/>
        <v>0.13439999999999999</v>
      </c>
      <c r="AS2110">
        <f t="shared" si="131"/>
        <v>0.17191111111111068</v>
      </c>
    </row>
    <row r="2111" spans="1:45" ht="29.5" thickBot="1">
      <c r="A2111" t="str">
        <f t="shared" si="128"/>
        <v>Michael HillRB2013</v>
      </c>
      <c r="B2111" s="3" t="s">
        <v>728</v>
      </c>
      <c r="C2111" s="1" t="s">
        <v>3</v>
      </c>
      <c r="D2111" s="1">
        <v>130</v>
      </c>
      <c r="E2111" s="1">
        <v>2013</v>
      </c>
      <c r="F2111" s="1">
        <v>2</v>
      </c>
      <c r="G2111" s="6">
        <v>135</v>
      </c>
      <c r="H2111" s="6"/>
      <c r="I2111" s="7">
        <v>0</v>
      </c>
      <c r="J2111" s="7">
        <v>0</v>
      </c>
      <c r="K2111" s="7">
        <v>0</v>
      </c>
      <c r="L2111" s="7">
        <v>0</v>
      </c>
      <c r="M2111" s="7">
        <v>0</v>
      </c>
      <c r="N2111" s="7">
        <v>0</v>
      </c>
      <c r="O2111" s="6">
        <v>0</v>
      </c>
      <c r="P2111" s="7">
        <v>0</v>
      </c>
      <c r="Q2111" s="7">
        <v>0</v>
      </c>
      <c r="R2111" s="7">
        <v>0</v>
      </c>
      <c r="S2111" s="7">
        <v>0</v>
      </c>
      <c r="T2111" s="7">
        <v>24</v>
      </c>
      <c r="U2111" s="7">
        <v>8</v>
      </c>
      <c r="V2111" s="7">
        <v>300</v>
      </c>
      <c r="W2111" s="7" t="str">
        <f t="shared" si="129"/>
        <v/>
      </c>
      <c r="X2111" s="7"/>
      <c r="Y2111" s="7"/>
      <c r="Z2111" s="7"/>
      <c r="AA2111" s="7"/>
      <c r="AB2111" s="6"/>
      <c r="AC2111" s="7"/>
      <c r="AD2111" s="7">
        <v>6.3</v>
      </c>
      <c r="AE2111" s="7"/>
      <c r="AF2111" s="1" t="s">
        <v>1885</v>
      </c>
      <c r="AG2111" s="1">
        <v>7.0400000000000004E-2</v>
      </c>
      <c r="AH2111" s="7"/>
      <c r="AI2111" s="7">
        <v>3.83</v>
      </c>
      <c r="AJ2111" s="7"/>
      <c r="AK2111" s="7">
        <v>1</v>
      </c>
      <c r="AL2111" s="7">
        <v>0</v>
      </c>
      <c r="AM2111" s="7">
        <v>0</v>
      </c>
      <c r="AN2111" s="7">
        <v>0</v>
      </c>
      <c r="AO2111" s="7">
        <v>0</v>
      </c>
      <c r="AP2111" s="7">
        <v>0</v>
      </c>
      <c r="AQ2111" s="7">
        <v>1</v>
      </c>
      <c r="AR2111" t="str">
        <f t="shared" si="130"/>
        <v/>
      </c>
      <c r="AS2111">
        <f t="shared" si="131"/>
        <v>1.1264000000000001</v>
      </c>
    </row>
    <row r="2112" spans="1:45" ht="58.5" thickBot="1">
      <c r="A2112" t="str">
        <f t="shared" si="128"/>
        <v>Mohamed MassaquoiWR2013</v>
      </c>
      <c r="B2112" s="3" t="s">
        <v>371</v>
      </c>
      <c r="C2112" s="1" t="s">
        <v>16</v>
      </c>
      <c r="D2112" s="1">
        <v>166</v>
      </c>
      <c r="E2112" s="1">
        <v>2013</v>
      </c>
      <c r="F2112" s="1">
        <v>3</v>
      </c>
      <c r="G2112" s="6"/>
      <c r="H2112" s="6"/>
      <c r="I2112" s="7">
        <v>0</v>
      </c>
      <c r="J2112" s="7">
        <v>0</v>
      </c>
      <c r="K2112" s="7">
        <v>0</v>
      </c>
      <c r="L2112" s="7">
        <v>0</v>
      </c>
      <c r="M2112" s="7">
        <v>0</v>
      </c>
      <c r="N2112" s="7">
        <v>0</v>
      </c>
      <c r="O2112" s="6"/>
      <c r="P2112" s="7">
        <v>0</v>
      </c>
      <c r="Q2112" s="7">
        <v>0</v>
      </c>
      <c r="R2112" s="7">
        <v>0</v>
      </c>
      <c r="S2112" s="7">
        <v>0</v>
      </c>
      <c r="T2112" s="7">
        <v>27</v>
      </c>
      <c r="U2112" s="7">
        <v>2</v>
      </c>
      <c r="V2112" s="7">
        <v>50</v>
      </c>
      <c r="W2112" s="7">
        <f t="shared" si="129"/>
        <v>129</v>
      </c>
      <c r="X2112" s="7"/>
      <c r="Y2112" s="7"/>
      <c r="Z2112" s="7"/>
      <c r="AA2112" s="7"/>
      <c r="AB2112" s="6">
        <v>118</v>
      </c>
      <c r="AC2112" s="7">
        <v>4.7111111110000001</v>
      </c>
      <c r="AD2112" s="7"/>
      <c r="AE2112" s="7"/>
      <c r="AF2112" s="1">
        <v>0.1112888888888889</v>
      </c>
      <c r="AG2112" s="1" t="s">
        <v>1885</v>
      </c>
      <c r="AH2112" s="7">
        <v>1.54</v>
      </c>
      <c r="AI2112" s="7"/>
      <c r="AJ2112" s="7">
        <v>9</v>
      </c>
      <c r="AK2112" s="7"/>
      <c r="AL2112" s="7">
        <v>0</v>
      </c>
      <c r="AM2112" s="7">
        <v>0</v>
      </c>
      <c r="AN2112" s="7">
        <v>0</v>
      </c>
      <c r="AO2112" s="7">
        <v>0</v>
      </c>
      <c r="AP2112" s="7">
        <v>0</v>
      </c>
      <c r="AQ2112" s="7">
        <v>5</v>
      </c>
      <c r="AR2112">
        <f t="shared" si="130"/>
        <v>0.19784691358024711</v>
      </c>
      <c r="AS2112" t="str">
        <f t="shared" si="131"/>
        <v/>
      </c>
    </row>
    <row r="2113" spans="1:45" ht="44" thickBot="1">
      <c r="A2113" t="str">
        <f t="shared" si="128"/>
        <v>C.J. AndersonRB2013</v>
      </c>
      <c r="B2113" s="3" t="s">
        <v>729</v>
      </c>
      <c r="C2113" s="1" t="s">
        <v>3</v>
      </c>
      <c r="D2113" s="1">
        <v>131</v>
      </c>
      <c r="E2113" s="1">
        <v>2013</v>
      </c>
      <c r="F2113" s="1">
        <v>2</v>
      </c>
      <c r="G2113" s="6">
        <v>143</v>
      </c>
      <c r="H2113" s="6">
        <v>11</v>
      </c>
      <c r="I2113" s="7">
        <v>0</v>
      </c>
      <c r="J2113" s="7">
        <v>1</v>
      </c>
      <c r="K2113" s="7">
        <v>1</v>
      </c>
      <c r="L2113" s="7">
        <v>1</v>
      </c>
      <c r="M2113" s="7">
        <v>2</v>
      </c>
      <c r="N2113" s="7">
        <v>0</v>
      </c>
      <c r="O2113" s="6">
        <v>-0.28999999999999998</v>
      </c>
      <c r="P2113" s="7">
        <v>0.08</v>
      </c>
      <c r="Q2113" s="7">
        <v>0.31</v>
      </c>
      <c r="R2113" s="7">
        <v>0.8</v>
      </c>
      <c r="S2113" s="7">
        <v>2.0699999999999998</v>
      </c>
      <c r="T2113" s="7">
        <v>22</v>
      </c>
      <c r="U2113" s="7">
        <v>8</v>
      </c>
      <c r="V2113" s="7">
        <v>300</v>
      </c>
      <c r="W2113" s="7" t="str">
        <f t="shared" si="129"/>
        <v/>
      </c>
      <c r="X2113" s="7">
        <v>66</v>
      </c>
      <c r="Y2113" s="7">
        <v>10</v>
      </c>
      <c r="Z2113" s="7">
        <v>15</v>
      </c>
      <c r="AA2113" s="7">
        <v>23</v>
      </c>
      <c r="AB2113" s="6"/>
      <c r="AC2113" s="7"/>
      <c r="AD2113" s="7">
        <v>1.9</v>
      </c>
      <c r="AE2113" s="7">
        <v>14.08666667</v>
      </c>
      <c r="AF2113" s="1" t="s">
        <v>1885</v>
      </c>
      <c r="AG2113" s="1">
        <v>1.2E-2</v>
      </c>
      <c r="AH2113" s="7"/>
      <c r="AI2113" s="7">
        <v>0</v>
      </c>
      <c r="AJ2113" s="7"/>
      <c r="AK2113" s="7">
        <v>2</v>
      </c>
      <c r="AL2113" s="7">
        <v>0</v>
      </c>
      <c r="AM2113" s="7">
        <v>1</v>
      </c>
      <c r="AN2113" s="7">
        <v>1</v>
      </c>
      <c r="AO2113" s="7">
        <v>1</v>
      </c>
      <c r="AP2113" s="7">
        <v>1</v>
      </c>
      <c r="AQ2113" s="7">
        <v>1</v>
      </c>
      <c r="AR2113" t="str">
        <f t="shared" si="130"/>
        <v/>
      </c>
      <c r="AS2113">
        <f t="shared" si="131"/>
        <v>9.6000000000000002E-2</v>
      </c>
    </row>
    <row r="2114" spans="1:45" ht="29.5" thickBot="1">
      <c r="A2114" t="str">
        <f t="shared" si="128"/>
        <v>Anthony FasanoTE2013</v>
      </c>
      <c r="B2114" s="3" t="s">
        <v>230</v>
      </c>
      <c r="C2114" s="1" t="s">
        <v>49</v>
      </c>
      <c r="D2114" s="1">
        <v>67</v>
      </c>
      <c r="E2114" s="1">
        <v>2013</v>
      </c>
      <c r="F2114" s="1">
        <v>4</v>
      </c>
      <c r="G2114" s="6">
        <v>44</v>
      </c>
      <c r="H2114" s="6">
        <v>31</v>
      </c>
      <c r="I2114" s="7">
        <v>0</v>
      </c>
      <c r="J2114" s="7">
        <v>0</v>
      </c>
      <c r="K2114" s="7">
        <v>0</v>
      </c>
      <c r="L2114" s="7">
        <v>0</v>
      </c>
      <c r="M2114" s="7">
        <v>0</v>
      </c>
      <c r="N2114" s="7">
        <v>0</v>
      </c>
      <c r="O2114" s="6">
        <v>-0.12</v>
      </c>
      <c r="P2114" s="7">
        <v>-0.3</v>
      </c>
      <c r="Q2114" s="7">
        <v>-0.73</v>
      </c>
      <c r="R2114" s="7">
        <v>-1.5</v>
      </c>
      <c r="S2114" s="7">
        <v>-2.2599999999999998</v>
      </c>
      <c r="T2114" s="7">
        <v>29</v>
      </c>
      <c r="U2114" s="7">
        <v>2</v>
      </c>
      <c r="V2114" s="7">
        <v>53</v>
      </c>
      <c r="W2114" s="7">
        <f t="shared" si="129"/>
        <v>42</v>
      </c>
      <c r="X2114" s="7">
        <v>66</v>
      </c>
      <c r="Y2114" s="7"/>
      <c r="Z2114" s="7"/>
      <c r="AA2114" s="7"/>
      <c r="AB2114" s="6">
        <v>28</v>
      </c>
      <c r="AC2114" s="7">
        <v>6.5125000000000002</v>
      </c>
      <c r="AD2114" s="7">
        <v>6.7777777779999999</v>
      </c>
      <c r="AE2114" s="7">
        <v>4.7733333330000001</v>
      </c>
      <c r="AF2114" s="1">
        <v>0.12790000000000001</v>
      </c>
      <c r="AG2114" s="1">
        <v>0.10613333333333334</v>
      </c>
      <c r="AH2114" s="7">
        <v>0.86</v>
      </c>
      <c r="AI2114" s="7">
        <v>0.85</v>
      </c>
      <c r="AJ2114" s="7">
        <v>16</v>
      </c>
      <c r="AK2114" s="7">
        <v>9</v>
      </c>
      <c r="AL2114" s="7">
        <v>0</v>
      </c>
      <c r="AM2114" s="7">
        <v>0</v>
      </c>
      <c r="AN2114" s="7">
        <v>0</v>
      </c>
      <c r="AO2114" s="7">
        <v>0</v>
      </c>
      <c r="AP2114" s="7">
        <v>0</v>
      </c>
      <c r="AQ2114" s="7">
        <v>8</v>
      </c>
      <c r="AR2114">
        <f t="shared" si="130"/>
        <v>0.12790000000000001</v>
      </c>
      <c r="AS2114">
        <f t="shared" si="131"/>
        <v>0.18868148148148089</v>
      </c>
    </row>
    <row r="2115" spans="1:45" ht="29.5" thickBot="1">
      <c r="A2115" t="str">
        <f t="shared" ref="A2115:A2178" si="132">B2115&amp;C2115&amp;E2115</f>
        <v>Lance BallRB2013</v>
      </c>
      <c r="B2115" s="3" t="s">
        <v>554</v>
      </c>
      <c r="C2115" s="1" t="s">
        <v>3</v>
      </c>
      <c r="D2115" s="1">
        <v>132</v>
      </c>
      <c r="E2115" s="1">
        <v>2013</v>
      </c>
      <c r="F2115" s="1">
        <v>2</v>
      </c>
      <c r="G2115" s="6"/>
      <c r="H2115" s="6"/>
      <c r="I2115" s="7">
        <v>0</v>
      </c>
      <c r="J2115" s="7">
        <v>0</v>
      </c>
      <c r="K2115" s="7">
        <v>0</v>
      </c>
      <c r="L2115" s="7">
        <v>0</v>
      </c>
      <c r="M2115" s="7">
        <v>0</v>
      </c>
      <c r="N2115" s="7">
        <v>0</v>
      </c>
      <c r="O2115" s="6"/>
      <c r="P2115" s="7">
        <v>0</v>
      </c>
      <c r="Q2115" s="7">
        <v>0</v>
      </c>
      <c r="R2115" s="7">
        <v>0</v>
      </c>
      <c r="S2115" s="7">
        <v>0</v>
      </c>
      <c r="T2115" s="7">
        <v>28</v>
      </c>
      <c r="U2115" s="7">
        <v>8</v>
      </c>
      <c r="V2115" s="7">
        <v>300</v>
      </c>
      <c r="W2115" s="7">
        <f t="shared" ref="W2115:W2178" si="133">IFERROR(VLOOKUP(B2115&amp;C2115&amp;E2115-1,A:D,4,0),"")</f>
        <v>123</v>
      </c>
      <c r="X2115" s="7"/>
      <c r="Y2115" s="7"/>
      <c r="Z2115" s="7"/>
      <c r="AA2115" s="7"/>
      <c r="AB2115" s="6">
        <v>83</v>
      </c>
      <c r="AC2115" s="7">
        <v>3.7181818180000001</v>
      </c>
      <c r="AD2115" s="7"/>
      <c r="AE2115" s="7"/>
      <c r="AF2115" s="1">
        <v>2.8363636363636365E-2</v>
      </c>
      <c r="AG2115" s="1" t="s">
        <v>1885</v>
      </c>
      <c r="AH2115" s="7">
        <v>0.98</v>
      </c>
      <c r="AI2115" s="7"/>
      <c r="AJ2115" s="7">
        <v>11</v>
      </c>
      <c r="AK2115" s="7"/>
      <c r="AL2115" s="7">
        <v>0</v>
      </c>
      <c r="AM2115" s="7">
        <v>0</v>
      </c>
      <c r="AN2115" s="7">
        <v>0</v>
      </c>
      <c r="AO2115" s="7">
        <v>0</v>
      </c>
      <c r="AP2115" s="7">
        <v>0</v>
      </c>
      <c r="AQ2115" s="7">
        <v>5</v>
      </c>
      <c r="AR2115">
        <f t="shared" ref="AR2115:AR2178" si="134">IF(AF2115="","",_xlfn.NUMBERVALUE(AF2115)*16/AJ2115)</f>
        <v>4.1256198347107489E-2</v>
      </c>
      <c r="AS2115" t="str">
        <f t="shared" ref="AS2115:AS2178" si="135">IF(AG2115="","",_xlfn.NUMBERVALUE(AG2115)*16/AK2115)</f>
        <v/>
      </c>
    </row>
    <row r="2116" spans="1:45" ht="29.5" thickBot="1">
      <c r="A2116" t="str">
        <f t="shared" si="132"/>
        <v>Earl BennettWR2013</v>
      </c>
      <c r="B2116" s="3" t="s">
        <v>348</v>
      </c>
      <c r="C2116" s="1" t="s">
        <v>16</v>
      </c>
      <c r="D2116" s="1">
        <v>169</v>
      </c>
      <c r="E2116" s="1">
        <v>2013</v>
      </c>
      <c r="F2116" s="1">
        <v>3</v>
      </c>
      <c r="G2116" s="6">
        <v>91</v>
      </c>
      <c r="H2116" s="6"/>
      <c r="I2116" s="7">
        <v>0</v>
      </c>
      <c r="J2116" s="7">
        <v>0</v>
      </c>
      <c r="K2116" s="7">
        <v>0</v>
      </c>
      <c r="L2116" s="7">
        <v>0</v>
      </c>
      <c r="M2116" s="7">
        <v>0</v>
      </c>
      <c r="N2116" s="7">
        <v>0</v>
      </c>
      <c r="O2116" s="6">
        <v>0.4</v>
      </c>
      <c r="P2116" s="7">
        <v>0.4</v>
      </c>
      <c r="Q2116" s="7">
        <v>0.4</v>
      </c>
      <c r="R2116" s="7">
        <v>0.4</v>
      </c>
      <c r="S2116" s="7">
        <v>0.4</v>
      </c>
      <c r="T2116" s="7">
        <v>26</v>
      </c>
      <c r="U2116" s="7">
        <v>3</v>
      </c>
      <c r="V2116" s="7">
        <v>70</v>
      </c>
      <c r="W2116" s="7">
        <f t="shared" si="133"/>
        <v>107</v>
      </c>
      <c r="X2116" s="7"/>
      <c r="Y2116" s="7"/>
      <c r="Z2116" s="7"/>
      <c r="AA2116" s="7"/>
      <c r="AB2116" s="6">
        <v>82</v>
      </c>
      <c r="AC2116" s="7">
        <v>6.5416666670000003</v>
      </c>
      <c r="AD2116" s="7">
        <v>5.3533333330000001</v>
      </c>
      <c r="AE2116" s="7"/>
      <c r="AF2116" s="1">
        <v>0.13653333333333334</v>
      </c>
      <c r="AG2116" s="1">
        <v>8.3946666666666669E-2</v>
      </c>
      <c r="AH2116" s="7">
        <v>1.37</v>
      </c>
      <c r="AI2116" s="7">
        <v>0.67</v>
      </c>
      <c r="AJ2116" s="7">
        <v>12</v>
      </c>
      <c r="AK2116" s="7">
        <v>15</v>
      </c>
      <c r="AL2116" s="7">
        <v>0</v>
      </c>
      <c r="AM2116" s="7">
        <v>0</v>
      </c>
      <c r="AN2116" s="7">
        <v>0</v>
      </c>
      <c r="AO2116" s="7">
        <v>0</v>
      </c>
      <c r="AP2116" s="7">
        <v>0</v>
      </c>
      <c r="AQ2116" s="7">
        <v>6</v>
      </c>
      <c r="AR2116">
        <f t="shared" si="134"/>
        <v>0.18204444444444401</v>
      </c>
      <c r="AS2116">
        <f t="shared" si="135"/>
        <v>8.9543111111111143E-2</v>
      </c>
    </row>
    <row r="2117" spans="1:45" ht="29.5" thickBot="1">
      <c r="A2117" t="str">
        <f t="shared" si="132"/>
        <v>Chase DanielQB2013</v>
      </c>
      <c r="B2117" s="3" t="s">
        <v>461</v>
      </c>
      <c r="C2117" s="1" t="s">
        <v>12</v>
      </c>
      <c r="D2117" s="1">
        <v>56</v>
      </c>
      <c r="E2117" s="1">
        <v>2013</v>
      </c>
      <c r="F2117" s="1">
        <v>1</v>
      </c>
      <c r="G2117" s="6">
        <v>47</v>
      </c>
      <c r="H2117" s="6">
        <v>57</v>
      </c>
      <c r="I2117" s="7">
        <v>0</v>
      </c>
      <c r="J2117" s="7">
        <v>0</v>
      </c>
      <c r="K2117" s="7">
        <v>0</v>
      </c>
      <c r="L2117" s="7">
        <v>0</v>
      </c>
      <c r="M2117" s="7">
        <v>0</v>
      </c>
      <c r="N2117" s="7">
        <v>0</v>
      </c>
      <c r="O2117" s="6">
        <v>-0.39</v>
      </c>
      <c r="P2117" s="7">
        <v>-0.56999999999999995</v>
      </c>
      <c r="Q2117" s="7">
        <v>-0.71</v>
      </c>
      <c r="R2117" s="7">
        <v>-2.0699999999999998</v>
      </c>
      <c r="S2117" s="7">
        <v>-2.2599999999999998</v>
      </c>
      <c r="T2117" s="7">
        <v>27</v>
      </c>
      <c r="U2117" s="7">
        <v>8</v>
      </c>
      <c r="V2117" s="7">
        <v>300</v>
      </c>
      <c r="W2117" s="7">
        <f t="shared" si="133"/>
        <v>50</v>
      </c>
      <c r="X2117" s="7"/>
      <c r="Y2117" s="7"/>
      <c r="Z2117" s="7">
        <v>48</v>
      </c>
      <c r="AA2117" s="7"/>
      <c r="AB2117" s="6">
        <v>57</v>
      </c>
      <c r="AC2117" s="7">
        <v>0.14374999999999999</v>
      </c>
      <c r="AD2117" s="7">
        <v>3.8039999999999998</v>
      </c>
      <c r="AE2117" s="7">
        <v>2.5933333329999999</v>
      </c>
      <c r="AF2117" s="1" t="s">
        <v>1885</v>
      </c>
      <c r="AG2117" s="1" t="s">
        <v>1885</v>
      </c>
      <c r="AH2117" s="7"/>
      <c r="AI2117" s="7"/>
      <c r="AJ2117" s="7">
        <v>16</v>
      </c>
      <c r="AK2117" s="7"/>
      <c r="AL2117" s="7">
        <v>0</v>
      </c>
      <c r="AM2117" s="7">
        <v>0</v>
      </c>
      <c r="AN2117" s="7">
        <v>0</v>
      </c>
      <c r="AO2117" s="7">
        <v>0</v>
      </c>
      <c r="AP2117" s="7">
        <v>0</v>
      </c>
      <c r="AQ2117" s="7">
        <v>5</v>
      </c>
      <c r="AR2117" t="str">
        <f t="shared" si="134"/>
        <v/>
      </c>
      <c r="AS2117" t="str">
        <f t="shared" si="135"/>
        <v/>
      </c>
    </row>
    <row r="2118" spans="1:45" ht="44" thickBot="1">
      <c r="A2118" t="str">
        <f t="shared" si="132"/>
        <v>Leon WashingtonRB2013</v>
      </c>
      <c r="B2118" s="3" t="s">
        <v>161</v>
      </c>
      <c r="C2118" s="1" t="s">
        <v>3</v>
      </c>
      <c r="D2118" s="1">
        <v>133</v>
      </c>
      <c r="E2118" s="1">
        <v>2013</v>
      </c>
      <c r="F2118" s="1">
        <v>2</v>
      </c>
      <c r="G2118" s="6">
        <v>161</v>
      </c>
      <c r="H2118" s="6">
        <v>76</v>
      </c>
      <c r="I2118" s="7">
        <v>0</v>
      </c>
      <c r="J2118" s="7">
        <v>0</v>
      </c>
      <c r="K2118" s="7">
        <v>0</v>
      </c>
      <c r="L2118" s="7">
        <v>0</v>
      </c>
      <c r="M2118" s="7">
        <v>0</v>
      </c>
      <c r="N2118" s="7">
        <v>0</v>
      </c>
      <c r="O2118" s="6">
        <v>0</v>
      </c>
      <c r="P2118" s="7">
        <v>-0.61</v>
      </c>
      <c r="Q2118" s="7">
        <v>-0.61</v>
      </c>
      <c r="R2118" s="7">
        <v>-0.61</v>
      </c>
      <c r="S2118" s="7">
        <v>-0.61</v>
      </c>
      <c r="T2118" s="7">
        <v>31</v>
      </c>
      <c r="U2118" s="7">
        <v>4</v>
      </c>
      <c r="V2118" s="7">
        <v>117</v>
      </c>
      <c r="W2118" s="7">
        <f t="shared" si="133"/>
        <v>93</v>
      </c>
      <c r="X2118" s="7"/>
      <c r="Y2118" s="7"/>
      <c r="Z2118" s="7"/>
      <c r="AA2118" s="7"/>
      <c r="AB2118" s="6">
        <v>109</v>
      </c>
      <c r="AC2118" s="7">
        <v>2.14</v>
      </c>
      <c r="AD2118" s="7"/>
      <c r="AE2118" s="7">
        <v>3.4750000000000001</v>
      </c>
      <c r="AF2118" s="1">
        <v>3.2160000000000001E-2</v>
      </c>
      <c r="AG2118" s="1" t="s">
        <v>1885</v>
      </c>
      <c r="AH2118" s="7">
        <v>1.48</v>
      </c>
      <c r="AI2118" s="7"/>
      <c r="AJ2118" s="7">
        <v>10</v>
      </c>
      <c r="AK2118" s="7"/>
      <c r="AL2118" s="7">
        <v>0</v>
      </c>
      <c r="AM2118" s="7">
        <v>0</v>
      </c>
      <c r="AN2118" s="7">
        <v>0</v>
      </c>
      <c r="AO2118" s="7">
        <v>0</v>
      </c>
      <c r="AP2118" s="7">
        <v>0</v>
      </c>
      <c r="AQ2118" s="7">
        <v>8</v>
      </c>
      <c r="AR2118">
        <f t="shared" si="134"/>
        <v>5.1456000000000002E-2</v>
      </c>
      <c r="AS2118" t="str">
        <f t="shared" si="135"/>
        <v/>
      </c>
    </row>
    <row r="2119" spans="1:45" ht="29.5" thickBot="1">
      <c r="A2119" t="str">
        <f t="shared" si="132"/>
        <v>Joseph FauriaTE2013</v>
      </c>
      <c r="B2119" s="3" t="s">
        <v>730</v>
      </c>
      <c r="C2119" s="1" t="s">
        <v>49</v>
      </c>
      <c r="D2119" s="1">
        <v>68</v>
      </c>
      <c r="E2119" s="1">
        <v>2013</v>
      </c>
      <c r="F2119" s="1">
        <v>4</v>
      </c>
      <c r="G2119" s="6">
        <v>34</v>
      </c>
      <c r="H2119" s="6">
        <v>68.5</v>
      </c>
      <c r="I2119" s="7">
        <v>0</v>
      </c>
      <c r="J2119" s="7">
        <v>0</v>
      </c>
      <c r="K2119" s="7">
        <v>0</v>
      </c>
      <c r="L2119" s="7">
        <v>0</v>
      </c>
      <c r="M2119" s="7">
        <v>0</v>
      </c>
      <c r="N2119" s="7">
        <v>0</v>
      </c>
      <c r="O2119" s="6">
        <v>-0.43</v>
      </c>
      <c r="P2119" s="7">
        <v>-0.83</v>
      </c>
      <c r="Q2119" s="7">
        <v>-0.83</v>
      </c>
      <c r="R2119" s="7">
        <v>-0.83</v>
      </c>
      <c r="S2119" s="7">
        <v>-0.83</v>
      </c>
      <c r="T2119" s="7">
        <v>23</v>
      </c>
      <c r="U2119" s="7">
        <v>8</v>
      </c>
      <c r="V2119" s="7">
        <v>300</v>
      </c>
      <c r="W2119" s="7" t="str">
        <f t="shared" si="133"/>
        <v/>
      </c>
      <c r="X2119" s="7">
        <v>34</v>
      </c>
      <c r="Y2119" s="7">
        <v>67</v>
      </c>
      <c r="Z2119" s="7"/>
      <c r="AA2119" s="7"/>
      <c r="AB2119" s="6"/>
      <c r="AC2119" s="7"/>
      <c r="AD2119" s="7">
        <v>5.0437500000000002</v>
      </c>
      <c r="AE2119" s="7">
        <v>3.0571428570000001</v>
      </c>
      <c r="AF2119" s="1" t="s">
        <v>1885</v>
      </c>
      <c r="AG2119" s="1">
        <v>4.8800000000000003E-2</v>
      </c>
      <c r="AH2119" s="7"/>
      <c r="AI2119" s="7">
        <v>1.2</v>
      </c>
      <c r="AJ2119" s="7"/>
      <c r="AK2119" s="7">
        <v>16</v>
      </c>
      <c r="AL2119" s="7">
        <v>0</v>
      </c>
      <c r="AM2119" s="7">
        <v>0</v>
      </c>
      <c r="AN2119" s="7">
        <v>0</v>
      </c>
      <c r="AO2119" s="7">
        <v>0</v>
      </c>
      <c r="AP2119" s="7">
        <v>0</v>
      </c>
      <c r="AQ2119" s="7">
        <v>1</v>
      </c>
      <c r="AR2119" t="str">
        <f t="shared" si="134"/>
        <v/>
      </c>
      <c r="AS2119">
        <f t="shared" si="135"/>
        <v>4.8800000000000003E-2</v>
      </c>
    </row>
    <row r="2120" spans="1:45" ht="29.5" thickBot="1">
      <c r="A2120" t="str">
        <f t="shared" si="132"/>
        <v>Eddie RoyalWR2013</v>
      </c>
      <c r="B2120" s="3" t="s">
        <v>165</v>
      </c>
      <c r="C2120" s="1" t="s">
        <v>16</v>
      </c>
      <c r="D2120" s="1">
        <v>171</v>
      </c>
      <c r="E2120" s="1">
        <v>2013</v>
      </c>
      <c r="F2120" s="1">
        <v>3</v>
      </c>
      <c r="G2120" s="6">
        <v>39</v>
      </c>
      <c r="H2120" s="6">
        <v>31</v>
      </c>
      <c r="I2120" s="7">
        <v>0</v>
      </c>
      <c r="J2120" s="7">
        <v>0</v>
      </c>
      <c r="K2120" s="7">
        <v>0</v>
      </c>
      <c r="L2120" s="7">
        <v>0</v>
      </c>
      <c r="M2120" s="7">
        <v>0</v>
      </c>
      <c r="N2120" s="7">
        <v>1</v>
      </c>
      <c r="O2120" s="6">
        <v>0.17</v>
      </c>
      <c r="P2120" s="7">
        <v>0.33</v>
      </c>
      <c r="Q2120" s="7">
        <v>0.06</v>
      </c>
      <c r="R2120" s="7">
        <v>-0.41</v>
      </c>
      <c r="S2120" s="7">
        <v>-0.41</v>
      </c>
      <c r="T2120" s="7">
        <v>27</v>
      </c>
      <c r="U2120" s="7">
        <v>2</v>
      </c>
      <c r="V2120" s="7">
        <v>42</v>
      </c>
      <c r="W2120" s="7">
        <f t="shared" si="133"/>
        <v>87</v>
      </c>
      <c r="X2120" s="7">
        <v>127.5</v>
      </c>
      <c r="Y2120" s="7">
        <v>94</v>
      </c>
      <c r="Z2120" s="7">
        <v>139</v>
      </c>
      <c r="AA2120" s="7"/>
      <c r="AB2120" s="6">
        <v>102</v>
      </c>
      <c r="AC2120" s="7">
        <v>5.46</v>
      </c>
      <c r="AD2120" s="7">
        <v>10.68</v>
      </c>
      <c r="AE2120" s="7">
        <v>11.45</v>
      </c>
      <c r="AF2120" s="1">
        <v>0.13600000000000001</v>
      </c>
      <c r="AG2120" s="1">
        <v>0.13802666666666666</v>
      </c>
      <c r="AH2120" s="7">
        <v>1.24</v>
      </c>
      <c r="AI2120" s="7">
        <v>1.45</v>
      </c>
      <c r="AJ2120" s="7">
        <v>10</v>
      </c>
      <c r="AK2120" s="7">
        <v>15</v>
      </c>
      <c r="AL2120" s="7">
        <v>0</v>
      </c>
      <c r="AM2120" s="7">
        <v>0</v>
      </c>
      <c r="AN2120" s="7">
        <v>0</v>
      </c>
      <c r="AO2120" s="7">
        <v>0</v>
      </c>
      <c r="AP2120" s="7">
        <v>0</v>
      </c>
      <c r="AQ2120" s="7">
        <v>6</v>
      </c>
      <c r="AR2120">
        <f t="shared" si="134"/>
        <v>0.21760000000000002</v>
      </c>
      <c r="AS2120">
        <f t="shared" si="135"/>
        <v>0.1472284444444448</v>
      </c>
    </row>
    <row r="2121" spans="1:45" ht="29.5" thickBot="1">
      <c r="A2121" t="str">
        <f t="shared" si="132"/>
        <v>Kris DurhamWR2013</v>
      </c>
      <c r="B2121" s="3" t="s">
        <v>556</v>
      </c>
      <c r="C2121" s="1" t="s">
        <v>16</v>
      </c>
      <c r="D2121" s="1">
        <v>172</v>
      </c>
      <c r="E2121" s="1">
        <v>2013</v>
      </c>
      <c r="F2121" s="1">
        <v>3</v>
      </c>
      <c r="G2121" s="6">
        <v>73</v>
      </c>
      <c r="H2121" s="6"/>
      <c r="I2121" s="7">
        <v>0</v>
      </c>
      <c r="J2121" s="7">
        <v>0</v>
      </c>
      <c r="K2121" s="7">
        <v>0</v>
      </c>
      <c r="L2121" s="7">
        <v>0</v>
      </c>
      <c r="M2121" s="7">
        <v>0</v>
      </c>
      <c r="N2121" s="7">
        <v>0</v>
      </c>
      <c r="O2121" s="6">
        <v>-0.42</v>
      </c>
      <c r="P2121" s="7">
        <v>-0.42</v>
      </c>
      <c r="Q2121" s="7">
        <v>-0.42</v>
      </c>
      <c r="R2121" s="7">
        <v>-0.42</v>
      </c>
      <c r="S2121" s="7">
        <v>-0.42</v>
      </c>
      <c r="T2121" s="7">
        <v>25</v>
      </c>
      <c r="U2121" s="7">
        <v>4</v>
      </c>
      <c r="V2121" s="7">
        <v>107</v>
      </c>
      <c r="W2121" s="7" t="str">
        <f t="shared" si="133"/>
        <v/>
      </c>
      <c r="X2121" s="7">
        <v>153</v>
      </c>
      <c r="Y2121" s="7"/>
      <c r="Z2121" s="7"/>
      <c r="AA2121" s="7"/>
      <c r="AB2121" s="6">
        <v>135</v>
      </c>
      <c r="AC2121" s="7">
        <v>6.625</v>
      </c>
      <c r="AD2121" s="7">
        <v>6.1875</v>
      </c>
      <c r="AE2121" s="7"/>
      <c r="AF2121" s="1">
        <v>0.11119999999999999</v>
      </c>
      <c r="AG2121" s="1">
        <v>0.1333</v>
      </c>
      <c r="AH2121" s="7">
        <v>0.85</v>
      </c>
      <c r="AI2121" s="7">
        <v>0.86</v>
      </c>
      <c r="AJ2121" s="7">
        <v>4</v>
      </c>
      <c r="AK2121" s="7">
        <v>16</v>
      </c>
      <c r="AL2121" s="7">
        <v>0</v>
      </c>
      <c r="AM2121" s="7">
        <v>0</v>
      </c>
      <c r="AN2121" s="7">
        <v>0</v>
      </c>
      <c r="AO2121" s="7">
        <v>0</v>
      </c>
      <c r="AP2121" s="7">
        <v>0</v>
      </c>
      <c r="AQ2121" s="7">
        <v>3</v>
      </c>
      <c r="AR2121">
        <f t="shared" si="134"/>
        <v>0.44479999999999997</v>
      </c>
      <c r="AS2121">
        <f t="shared" si="135"/>
        <v>0.1333</v>
      </c>
    </row>
    <row r="2122" spans="1:45" ht="29.5" thickBot="1">
      <c r="A2122" t="str">
        <f t="shared" si="132"/>
        <v>Terrance GanawayRB2013</v>
      </c>
      <c r="B2122" s="3" t="s">
        <v>612</v>
      </c>
      <c r="C2122" s="1" t="s">
        <v>3</v>
      </c>
      <c r="D2122" s="1">
        <v>134</v>
      </c>
      <c r="E2122" s="1">
        <v>2013</v>
      </c>
      <c r="F2122" s="1">
        <v>2</v>
      </c>
      <c r="G2122" s="6"/>
      <c r="H2122" s="6"/>
      <c r="I2122" s="7">
        <v>0</v>
      </c>
      <c r="J2122" s="7">
        <v>0</v>
      </c>
      <c r="K2122" s="7">
        <v>0</v>
      </c>
      <c r="L2122" s="7">
        <v>0</v>
      </c>
      <c r="M2122" s="7">
        <v>0</v>
      </c>
      <c r="N2122" s="7">
        <v>0</v>
      </c>
      <c r="O2122" s="6"/>
      <c r="P2122" s="7">
        <v>0</v>
      </c>
      <c r="Q2122" s="7">
        <v>0</v>
      </c>
      <c r="R2122" s="7">
        <v>0</v>
      </c>
      <c r="S2122" s="7">
        <v>0</v>
      </c>
      <c r="T2122" s="7">
        <v>25</v>
      </c>
      <c r="U2122" s="7">
        <v>6</v>
      </c>
      <c r="V2122" s="7">
        <v>202</v>
      </c>
      <c r="W2122" s="7">
        <f t="shared" si="133"/>
        <v>90</v>
      </c>
      <c r="X2122" s="7"/>
      <c r="Y2122" s="7"/>
      <c r="Z2122" s="7"/>
      <c r="AA2122" s="7"/>
      <c r="AB2122" s="6">
        <v>161</v>
      </c>
      <c r="AC2122" s="7"/>
      <c r="AD2122" s="7"/>
      <c r="AE2122" s="7"/>
      <c r="AF2122" s="1" t="s">
        <v>1885</v>
      </c>
      <c r="AG2122" s="1" t="s">
        <v>1885</v>
      </c>
      <c r="AH2122" s="7"/>
      <c r="AI2122" s="7"/>
      <c r="AJ2122" s="7"/>
      <c r="AK2122" s="7"/>
      <c r="AL2122" s="7">
        <v>0</v>
      </c>
      <c r="AM2122" s="7">
        <v>0</v>
      </c>
      <c r="AN2122" s="7">
        <v>0</v>
      </c>
      <c r="AO2122" s="7">
        <v>0</v>
      </c>
      <c r="AP2122" s="7">
        <v>0</v>
      </c>
      <c r="AQ2122" s="7">
        <v>2</v>
      </c>
      <c r="AR2122" t="str">
        <f t="shared" si="134"/>
        <v/>
      </c>
      <c r="AS2122" t="str">
        <f t="shared" si="135"/>
        <v/>
      </c>
    </row>
    <row r="2123" spans="1:45" ht="29.5" thickBot="1">
      <c r="A2123" t="str">
        <f t="shared" si="132"/>
        <v>Braylon EdwardsWR2013</v>
      </c>
      <c r="B2123" s="3" t="s">
        <v>18</v>
      </c>
      <c r="C2123" s="1" t="s">
        <v>16</v>
      </c>
      <c r="D2123" s="1">
        <v>173</v>
      </c>
      <c r="E2123" s="1">
        <v>2013</v>
      </c>
      <c r="F2123" s="1">
        <v>3</v>
      </c>
      <c r="G2123" s="6"/>
      <c r="H2123" s="6"/>
      <c r="I2123" s="7">
        <v>0</v>
      </c>
      <c r="J2123" s="7">
        <v>0</v>
      </c>
      <c r="K2123" s="7">
        <v>0</v>
      </c>
      <c r="L2123" s="7">
        <v>0</v>
      </c>
      <c r="M2123" s="7">
        <v>0</v>
      </c>
      <c r="N2123" s="7">
        <v>1</v>
      </c>
      <c r="O2123" s="6"/>
      <c r="P2123" s="7">
        <v>0</v>
      </c>
      <c r="Q2123" s="7">
        <v>0</v>
      </c>
      <c r="R2123" s="7">
        <v>0</v>
      </c>
      <c r="S2123" s="7">
        <v>0</v>
      </c>
      <c r="T2123" s="7">
        <v>30</v>
      </c>
      <c r="U2123" s="7">
        <v>1</v>
      </c>
      <c r="V2123" s="7">
        <v>3</v>
      </c>
      <c r="W2123" s="7">
        <f t="shared" si="133"/>
        <v>98</v>
      </c>
      <c r="X2123" s="7"/>
      <c r="Y2123" s="7"/>
      <c r="Z2123" s="7"/>
      <c r="AA2123" s="7"/>
      <c r="AB2123" s="6">
        <v>116</v>
      </c>
      <c r="AC2123" s="7">
        <v>3.3769230769999998</v>
      </c>
      <c r="AD2123" s="7"/>
      <c r="AE2123" s="7"/>
      <c r="AF2123" s="1">
        <v>8.9230769230769225E-2</v>
      </c>
      <c r="AG2123" s="1" t="s">
        <v>1885</v>
      </c>
      <c r="AH2123" s="7">
        <v>1.1299999999999999</v>
      </c>
      <c r="AI2123" s="7"/>
      <c r="AJ2123" s="7">
        <v>13</v>
      </c>
      <c r="AK2123" s="7"/>
      <c r="AL2123" s="7">
        <v>0</v>
      </c>
      <c r="AM2123" s="7">
        <v>0</v>
      </c>
      <c r="AN2123" s="7">
        <v>0</v>
      </c>
      <c r="AO2123" s="7">
        <v>0</v>
      </c>
      <c r="AP2123" s="7">
        <v>0</v>
      </c>
      <c r="AQ2123" s="7">
        <v>9</v>
      </c>
      <c r="AR2123">
        <f t="shared" si="134"/>
        <v>0.10982248520710056</v>
      </c>
      <c r="AS2123" t="str">
        <f t="shared" si="135"/>
        <v/>
      </c>
    </row>
    <row r="2124" spans="1:45" ht="29.5" thickBot="1">
      <c r="A2124" t="str">
        <f t="shared" si="132"/>
        <v>Brandon TateWR2013</v>
      </c>
      <c r="B2124" s="3" t="s">
        <v>432</v>
      </c>
      <c r="C2124" s="1" t="s">
        <v>16</v>
      </c>
      <c r="D2124" s="1">
        <v>174</v>
      </c>
      <c r="E2124" s="1">
        <v>2013</v>
      </c>
      <c r="F2124" s="1">
        <v>3</v>
      </c>
      <c r="G2124" s="6">
        <v>177</v>
      </c>
      <c r="H2124" s="6">
        <v>105</v>
      </c>
      <c r="I2124" s="7">
        <v>0</v>
      </c>
      <c r="J2124" s="7">
        <v>0</v>
      </c>
      <c r="K2124" s="7">
        <v>0</v>
      </c>
      <c r="L2124" s="7">
        <v>0</v>
      </c>
      <c r="M2124" s="7">
        <v>0</v>
      </c>
      <c r="N2124" s="7">
        <v>0</v>
      </c>
      <c r="O2124" s="6">
        <v>0</v>
      </c>
      <c r="P2124" s="7">
        <v>-0.93</v>
      </c>
      <c r="Q2124" s="7">
        <v>-0.93</v>
      </c>
      <c r="R2124" s="7">
        <v>-1.61</v>
      </c>
      <c r="S2124" s="7">
        <v>-1.51</v>
      </c>
      <c r="T2124" s="7">
        <v>26</v>
      </c>
      <c r="U2124" s="7">
        <v>3</v>
      </c>
      <c r="V2124" s="7">
        <v>83</v>
      </c>
      <c r="W2124" s="7">
        <f t="shared" si="133"/>
        <v>114</v>
      </c>
      <c r="X2124" s="7"/>
      <c r="Y2124" s="7"/>
      <c r="Z2124" s="7"/>
      <c r="AA2124" s="7"/>
      <c r="AB2124" s="6">
        <v>120</v>
      </c>
      <c r="AC2124" s="7">
        <v>2.5062500000000001</v>
      </c>
      <c r="AD2124" s="7">
        <v>0.1</v>
      </c>
      <c r="AE2124" s="7">
        <v>2.7749999999999999</v>
      </c>
      <c r="AF2124" s="1">
        <v>4.99E-2</v>
      </c>
      <c r="AG2124" s="1">
        <v>5.3818181818181821E-3</v>
      </c>
      <c r="AH2124" s="7">
        <v>1.26</v>
      </c>
      <c r="AI2124" s="7">
        <v>0.2</v>
      </c>
      <c r="AJ2124" s="7">
        <v>16</v>
      </c>
      <c r="AK2124" s="7">
        <v>11</v>
      </c>
      <c r="AL2124" s="7">
        <v>0</v>
      </c>
      <c r="AM2124" s="7">
        <v>0</v>
      </c>
      <c r="AN2124" s="7">
        <v>0</v>
      </c>
      <c r="AO2124" s="7">
        <v>0</v>
      </c>
      <c r="AP2124" s="7">
        <v>0</v>
      </c>
      <c r="AQ2124" s="7">
        <v>5</v>
      </c>
      <c r="AR2124">
        <f t="shared" si="134"/>
        <v>4.99E-2</v>
      </c>
      <c r="AS2124">
        <f t="shared" si="135"/>
        <v>7.8280991735537164E-3</v>
      </c>
    </row>
    <row r="2125" spans="1:45" ht="29.5" thickBot="1">
      <c r="A2125" t="str">
        <f t="shared" si="132"/>
        <v>LeSean McCoyRB2014</v>
      </c>
      <c r="B2125" s="3" t="s">
        <v>341</v>
      </c>
      <c r="C2125" s="1" t="s">
        <v>3</v>
      </c>
      <c r="D2125" s="1">
        <v>1</v>
      </c>
      <c r="E2125" s="1">
        <v>2014</v>
      </c>
      <c r="F2125" s="1">
        <v>2</v>
      </c>
      <c r="G2125" s="6">
        <v>12</v>
      </c>
      <c r="H2125" s="6">
        <v>19</v>
      </c>
      <c r="I2125" s="7">
        <v>1</v>
      </c>
      <c r="J2125" s="7">
        <v>2</v>
      </c>
      <c r="K2125" s="7">
        <v>3</v>
      </c>
      <c r="L2125" s="7">
        <v>4</v>
      </c>
      <c r="M2125" s="7">
        <v>4</v>
      </c>
      <c r="N2125" s="7">
        <v>4</v>
      </c>
      <c r="O2125" s="6">
        <v>0.75</v>
      </c>
      <c r="P2125" s="7">
        <v>1.66</v>
      </c>
      <c r="Q2125" s="7">
        <v>3</v>
      </c>
      <c r="R2125" s="7">
        <v>5.0599999999999996</v>
      </c>
      <c r="S2125" s="7">
        <v>5.32</v>
      </c>
      <c r="T2125" s="7">
        <v>26</v>
      </c>
      <c r="U2125" s="7">
        <v>2</v>
      </c>
      <c r="V2125" s="7">
        <v>53</v>
      </c>
      <c r="W2125" s="7">
        <f t="shared" si="133"/>
        <v>6.5</v>
      </c>
      <c r="X2125" s="7">
        <v>4</v>
      </c>
      <c r="Y2125" s="7">
        <v>18</v>
      </c>
      <c r="Z2125" s="7">
        <v>10</v>
      </c>
      <c r="AA2125" s="7">
        <v>16</v>
      </c>
      <c r="AB2125" s="6">
        <v>3</v>
      </c>
      <c r="AC2125" s="7">
        <v>20.79</v>
      </c>
      <c r="AD2125" s="7">
        <v>12.96</v>
      </c>
      <c r="AE2125" s="7">
        <v>15.06</v>
      </c>
      <c r="AF2125" s="1">
        <v>0.12690000000000001</v>
      </c>
      <c r="AG2125" s="1">
        <v>5.8200000000000002E-2</v>
      </c>
      <c r="AH2125" s="7">
        <v>1.35</v>
      </c>
      <c r="AI2125" s="7">
        <v>0.43</v>
      </c>
      <c r="AJ2125" s="7">
        <v>16</v>
      </c>
      <c r="AK2125" s="7">
        <v>16</v>
      </c>
      <c r="AL2125" s="7">
        <v>1</v>
      </c>
      <c r="AM2125" s="7">
        <v>1</v>
      </c>
      <c r="AN2125" s="7">
        <v>2</v>
      </c>
      <c r="AO2125" s="7">
        <v>3</v>
      </c>
      <c r="AP2125" s="7">
        <v>3</v>
      </c>
      <c r="AQ2125" s="7">
        <v>6</v>
      </c>
      <c r="AR2125">
        <f t="shared" si="134"/>
        <v>0.12690000000000001</v>
      </c>
      <c r="AS2125">
        <f t="shared" si="135"/>
        <v>5.8200000000000002E-2</v>
      </c>
    </row>
    <row r="2126" spans="1:45" ht="29.5" thickBot="1">
      <c r="A2126" t="str">
        <f t="shared" si="132"/>
        <v>Calvin JohnsonWR2014</v>
      </c>
      <c r="B2126" s="3" t="s">
        <v>34</v>
      </c>
      <c r="C2126" s="1" t="s">
        <v>16</v>
      </c>
      <c r="D2126" s="1">
        <v>1</v>
      </c>
      <c r="E2126" s="1">
        <v>2014</v>
      </c>
      <c r="F2126" s="1">
        <v>3</v>
      </c>
      <c r="G2126" s="6">
        <v>16</v>
      </c>
      <c r="H2126" s="6">
        <v>12</v>
      </c>
      <c r="I2126" s="7">
        <v>1</v>
      </c>
      <c r="J2126" s="7">
        <v>2</v>
      </c>
      <c r="K2126" s="7">
        <v>2</v>
      </c>
      <c r="L2126" s="7">
        <v>2</v>
      </c>
      <c r="M2126" s="7">
        <v>2</v>
      </c>
      <c r="N2126" s="7">
        <v>6</v>
      </c>
      <c r="O2126" s="6">
        <v>0.66</v>
      </c>
      <c r="P2126" s="7">
        <v>1.54</v>
      </c>
      <c r="Q2126" s="7">
        <v>1.54</v>
      </c>
      <c r="R2126" s="7">
        <v>1.54</v>
      </c>
      <c r="S2126" s="7">
        <v>1.54</v>
      </c>
      <c r="T2126" s="7">
        <v>29</v>
      </c>
      <c r="U2126" s="7">
        <v>1</v>
      </c>
      <c r="V2126" s="7">
        <v>2</v>
      </c>
      <c r="W2126" s="7">
        <f t="shared" si="133"/>
        <v>1</v>
      </c>
      <c r="X2126" s="7">
        <v>8</v>
      </c>
      <c r="Y2126" s="7">
        <v>79</v>
      </c>
      <c r="Z2126" s="7">
        <v>114</v>
      </c>
      <c r="AA2126" s="7">
        <v>263</v>
      </c>
      <c r="AB2126" s="6">
        <v>5</v>
      </c>
      <c r="AC2126" s="7">
        <v>21.78</v>
      </c>
      <c r="AD2126" s="7">
        <v>17.440000000000001</v>
      </c>
      <c r="AE2126" s="7">
        <v>16.46</v>
      </c>
      <c r="AF2126" s="1">
        <v>0.27508571428571427</v>
      </c>
      <c r="AG2126" s="1">
        <v>0.27446153846153848</v>
      </c>
      <c r="AH2126" s="7">
        <v>2.74</v>
      </c>
      <c r="AI2126" s="7">
        <v>2.2999999999999998</v>
      </c>
      <c r="AJ2126" s="7">
        <v>14</v>
      </c>
      <c r="AK2126" s="7">
        <v>13</v>
      </c>
      <c r="AL2126" s="7">
        <v>0</v>
      </c>
      <c r="AM2126" s="7">
        <v>1</v>
      </c>
      <c r="AN2126" s="7">
        <v>1</v>
      </c>
      <c r="AO2126" s="7">
        <v>1</v>
      </c>
      <c r="AP2126" s="7">
        <v>1</v>
      </c>
      <c r="AQ2126" s="7">
        <v>8</v>
      </c>
      <c r="AR2126">
        <f t="shared" si="134"/>
        <v>0.31438367346938739</v>
      </c>
      <c r="AS2126">
        <f t="shared" si="135"/>
        <v>0.33779881656804672</v>
      </c>
    </row>
    <row r="2127" spans="1:45" ht="29.5" thickBot="1">
      <c r="A2127" t="str">
        <f t="shared" si="132"/>
        <v>A.J. GreenWR2014</v>
      </c>
      <c r="B2127" s="3" t="s">
        <v>493</v>
      </c>
      <c r="C2127" s="1" t="s">
        <v>16</v>
      </c>
      <c r="D2127" s="1">
        <v>2</v>
      </c>
      <c r="E2127" s="1">
        <v>2014</v>
      </c>
      <c r="F2127" s="1">
        <v>3</v>
      </c>
      <c r="G2127" s="6">
        <v>24</v>
      </c>
      <c r="H2127" s="6">
        <v>8</v>
      </c>
      <c r="I2127" s="7">
        <v>1</v>
      </c>
      <c r="J2127" s="7">
        <v>2</v>
      </c>
      <c r="K2127" s="7">
        <v>2</v>
      </c>
      <c r="L2127" s="7">
        <v>3</v>
      </c>
      <c r="M2127" s="7">
        <v>3</v>
      </c>
      <c r="N2127" s="7">
        <v>3</v>
      </c>
      <c r="O2127" s="6">
        <v>0.56000000000000005</v>
      </c>
      <c r="P2127" s="7">
        <v>1.58</v>
      </c>
      <c r="Q2127" s="7">
        <v>2.2200000000000002</v>
      </c>
      <c r="R2127" s="7">
        <v>3.2</v>
      </c>
      <c r="S2127" s="7">
        <v>3.88</v>
      </c>
      <c r="T2127" s="7">
        <v>26</v>
      </c>
      <c r="U2127" s="7">
        <v>1</v>
      </c>
      <c r="V2127" s="7">
        <v>4</v>
      </c>
      <c r="W2127" s="7">
        <f t="shared" si="133"/>
        <v>2</v>
      </c>
      <c r="X2127" s="7">
        <v>6.5</v>
      </c>
      <c r="Y2127" s="7">
        <v>8</v>
      </c>
      <c r="Z2127" s="7">
        <v>6</v>
      </c>
      <c r="AA2127" s="7"/>
      <c r="AB2127" s="6">
        <v>4</v>
      </c>
      <c r="AC2127" s="7">
        <v>19.16</v>
      </c>
      <c r="AD2127" s="7">
        <v>16.100000000000001</v>
      </c>
      <c r="AE2127" s="7">
        <v>17.23</v>
      </c>
      <c r="AF2127" s="1">
        <v>0.315</v>
      </c>
      <c r="AG2127" s="1">
        <v>0.2860307692307692</v>
      </c>
      <c r="AH2127" s="7">
        <v>2.2999999999999998</v>
      </c>
      <c r="AI2127" s="7">
        <v>2.96</v>
      </c>
      <c r="AJ2127" s="7">
        <v>16</v>
      </c>
      <c r="AK2127" s="7">
        <v>13</v>
      </c>
      <c r="AL2127" s="7">
        <v>0</v>
      </c>
      <c r="AM2127" s="7">
        <v>1</v>
      </c>
      <c r="AN2127" s="7">
        <v>1</v>
      </c>
      <c r="AO2127" s="7">
        <v>2</v>
      </c>
      <c r="AP2127" s="7">
        <v>2</v>
      </c>
      <c r="AQ2127" s="7">
        <v>4</v>
      </c>
      <c r="AR2127">
        <f t="shared" si="134"/>
        <v>0.315</v>
      </c>
      <c r="AS2127">
        <f t="shared" si="135"/>
        <v>0.35203786982248492</v>
      </c>
    </row>
    <row r="2128" spans="1:45" ht="29.5" thickBot="1">
      <c r="A2128" t="str">
        <f t="shared" si="132"/>
        <v>Jamaal CharlesRB2014</v>
      </c>
      <c r="B2128" s="3" t="s">
        <v>133</v>
      </c>
      <c r="C2128" s="1" t="s">
        <v>3</v>
      </c>
      <c r="D2128" s="1">
        <v>2</v>
      </c>
      <c r="E2128" s="1">
        <v>2014</v>
      </c>
      <c r="F2128" s="1">
        <v>2</v>
      </c>
      <c r="G2128" s="6">
        <v>7</v>
      </c>
      <c r="H2128" s="6">
        <v>51</v>
      </c>
      <c r="I2128" s="7">
        <v>1</v>
      </c>
      <c r="J2128" s="7">
        <v>1</v>
      </c>
      <c r="K2128" s="7">
        <v>1</v>
      </c>
      <c r="L2128" s="7">
        <v>1</v>
      </c>
      <c r="M2128" s="7">
        <v>1</v>
      </c>
      <c r="N2128" s="7">
        <v>4</v>
      </c>
      <c r="O2128" s="6">
        <v>1.27</v>
      </c>
      <c r="P2128" s="7">
        <v>1.92</v>
      </c>
      <c r="Q2128" s="7">
        <v>1.83</v>
      </c>
      <c r="R2128" s="7">
        <v>2.5</v>
      </c>
      <c r="S2128" s="7">
        <v>2.5</v>
      </c>
      <c r="T2128" s="7">
        <v>28</v>
      </c>
      <c r="U2128" s="7">
        <v>3</v>
      </c>
      <c r="V2128" s="7">
        <v>73</v>
      </c>
      <c r="W2128" s="7">
        <f t="shared" si="133"/>
        <v>6.5</v>
      </c>
      <c r="X2128" s="7">
        <v>3</v>
      </c>
      <c r="Y2128" s="7">
        <v>13</v>
      </c>
      <c r="Z2128" s="7">
        <v>57</v>
      </c>
      <c r="AA2128" s="7"/>
      <c r="AB2128" s="6">
        <v>1</v>
      </c>
      <c r="AC2128" s="7">
        <v>25.47</v>
      </c>
      <c r="AD2128" s="7">
        <v>17.13</v>
      </c>
      <c r="AE2128" s="7">
        <v>21.02</v>
      </c>
      <c r="AF2128" s="1">
        <v>0.18709333333333333</v>
      </c>
      <c r="AG2128" s="1">
        <v>0.11488000000000001</v>
      </c>
      <c r="AH2128" s="7">
        <v>1.73</v>
      </c>
      <c r="AI2128" s="7">
        <v>0.87</v>
      </c>
      <c r="AJ2128" s="7">
        <v>15</v>
      </c>
      <c r="AK2128" s="7">
        <v>15</v>
      </c>
      <c r="AL2128" s="7">
        <v>1</v>
      </c>
      <c r="AM2128" s="7">
        <v>1</v>
      </c>
      <c r="AN2128" s="7">
        <v>1</v>
      </c>
      <c r="AO2128" s="7">
        <v>1</v>
      </c>
      <c r="AP2128" s="7">
        <v>1</v>
      </c>
      <c r="AQ2128" s="7">
        <v>7</v>
      </c>
      <c r="AR2128">
        <f t="shared" si="134"/>
        <v>0.19956622222222187</v>
      </c>
      <c r="AS2128">
        <f t="shared" si="135"/>
        <v>0.12253866666666666</v>
      </c>
    </row>
    <row r="2129" spans="1:45" ht="29.5" thickBot="1">
      <c r="A2129" t="str">
        <f t="shared" si="132"/>
        <v>Dez BryantWR2014</v>
      </c>
      <c r="B2129" s="3" t="s">
        <v>411</v>
      </c>
      <c r="C2129" s="1" t="s">
        <v>16</v>
      </c>
      <c r="D2129" s="1">
        <v>3</v>
      </c>
      <c r="E2129" s="1">
        <v>2014</v>
      </c>
      <c r="F2129" s="1">
        <v>3</v>
      </c>
      <c r="G2129" s="6">
        <v>4</v>
      </c>
      <c r="H2129" s="6">
        <v>76</v>
      </c>
      <c r="I2129" s="7">
        <v>1</v>
      </c>
      <c r="J2129" s="7">
        <v>1</v>
      </c>
      <c r="K2129" s="7">
        <v>1</v>
      </c>
      <c r="L2129" s="7">
        <v>2</v>
      </c>
      <c r="M2129" s="7">
        <v>2</v>
      </c>
      <c r="N2129" s="7">
        <v>3</v>
      </c>
      <c r="O2129" s="6">
        <v>1.0900000000000001</v>
      </c>
      <c r="P2129" s="7">
        <v>0.67</v>
      </c>
      <c r="Q2129" s="7">
        <v>1.02</v>
      </c>
      <c r="R2129" s="7">
        <v>1.61</v>
      </c>
      <c r="S2129" s="7">
        <v>1.61</v>
      </c>
      <c r="T2129" s="7">
        <v>26</v>
      </c>
      <c r="U2129" s="7">
        <v>1</v>
      </c>
      <c r="V2129" s="7">
        <v>24</v>
      </c>
      <c r="W2129" s="7">
        <f t="shared" si="133"/>
        <v>4</v>
      </c>
      <c r="X2129" s="7">
        <v>2</v>
      </c>
      <c r="Y2129" s="7">
        <v>9</v>
      </c>
      <c r="Z2129" s="7">
        <v>11</v>
      </c>
      <c r="AA2129" s="7">
        <v>74</v>
      </c>
      <c r="AB2129" s="6">
        <v>7</v>
      </c>
      <c r="AC2129" s="7">
        <v>18.399999999999999</v>
      </c>
      <c r="AD2129" s="7">
        <v>19.75</v>
      </c>
      <c r="AE2129" s="7">
        <v>9.9</v>
      </c>
      <c r="AF2129" s="1">
        <v>0.28010000000000002</v>
      </c>
      <c r="AG2129" s="1">
        <v>0.29870000000000002</v>
      </c>
      <c r="AH2129" s="7">
        <v>2.04</v>
      </c>
      <c r="AI2129" s="7">
        <v>2.68</v>
      </c>
      <c r="AJ2129" s="7">
        <v>16</v>
      </c>
      <c r="AK2129" s="7">
        <v>16</v>
      </c>
      <c r="AL2129" s="7">
        <v>1</v>
      </c>
      <c r="AM2129" s="7">
        <v>1</v>
      </c>
      <c r="AN2129" s="7">
        <v>1</v>
      </c>
      <c r="AO2129" s="7">
        <v>1</v>
      </c>
      <c r="AP2129" s="7">
        <v>1</v>
      </c>
      <c r="AQ2129" s="7">
        <v>5</v>
      </c>
      <c r="AR2129">
        <f t="shared" si="134"/>
        <v>0.28010000000000002</v>
      </c>
      <c r="AS2129">
        <f t="shared" si="135"/>
        <v>0.29870000000000002</v>
      </c>
    </row>
    <row r="2130" spans="1:45" ht="44" thickBot="1">
      <c r="A2130" t="str">
        <f t="shared" si="132"/>
        <v>Demaryius ThomasWR2014</v>
      </c>
      <c r="B2130" s="3" t="s">
        <v>413</v>
      </c>
      <c r="C2130" s="1" t="s">
        <v>16</v>
      </c>
      <c r="D2130" s="1">
        <v>4</v>
      </c>
      <c r="E2130" s="1">
        <v>2014</v>
      </c>
      <c r="F2130" s="1">
        <v>3</v>
      </c>
      <c r="G2130" s="6">
        <v>2</v>
      </c>
      <c r="H2130" s="6">
        <v>9</v>
      </c>
      <c r="I2130" s="7">
        <v>1</v>
      </c>
      <c r="J2130" s="7">
        <v>2</v>
      </c>
      <c r="K2130" s="7">
        <v>3</v>
      </c>
      <c r="L2130" s="7">
        <v>4</v>
      </c>
      <c r="M2130" s="7">
        <v>4</v>
      </c>
      <c r="N2130" s="7">
        <v>2</v>
      </c>
      <c r="O2130" s="6">
        <v>1.62</v>
      </c>
      <c r="P2130" s="7">
        <v>2.41</v>
      </c>
      <c r="Q2130" s="7">
        <v>2.87</v>
      </c>
      <c r="R2130" s="7">
        <v>3.34</v>
      </c>
      <c r="S2130" s="7">
        <v>3.34</v>
      </c>
      <c r="T2130" s="7">
        <v>27</v>
      </c>
      <c r="U2130" s="7">
        <v>1</v>
      </c>
      <c r="V2130" s="7">
        <v>22</v>
      </c>
      <c r="W2130" s="7">
        <f t="shared" si="133"/>
        <v>5</v>
      </c>
      <c r="X2130" s="7">
        <v>6.5</v>
      </c>
      <c r="Y2130" s="7">
        <v>14</v>
      </c>
      <c r="Z2130" s="7">
        <v>21</v>
      </c>
      <c r="AA2130" s="7">
        <v>26</v>
      </c>
      <c r="AB2130" s="6">
        <v>1</v>
      </c>
      <c r="AC2130" s="7">
        <v>19.940000000000001</v>
      </c>
      <c r="AD2130" s="7">
        <v>21.18</v>
      </c>
      <c r="AE2130" s="7">
        <v>16.96</v>
      </c>
      <c r="AF2130" s="1">
        <v>0.2117</v>
      </c>
      <c r="AG2130" s="1">
        <v>0.30320000000000003</v>
      </c>
      <c r="AH2130" s="7">
        <v>2.1800000000000002</v>
      </c>
      <c r="AI2130" s="7">
        <v>2.78</v>
      </c>
      <c r="AJ2130" s="7">
        <v>16</v>
      </c>
      <c r="AK2130" s="7">
        <v>16</v>
      </c>
      <c r="AL2130" s="7">
        <v>1</v>
      </c>
      <c r="AM2130" s="7">
        <v>2</v>
      </c>
      <c r="AN2130" s="7">
        <v>2</v>
      </c>
      <c r="AO2130" s="7">
        <v>2</v>
      </c>
      <c r="AP2130" s="7">
        <v>2</v>
      </c>
      <c r="AQ2130" s="7">
        <v>5</v>
      </c>
      <c r="AR2130">
        <f t="shared" si="134"/>
        <v>0.2117</v>
      </c>
      <c r="AS2130">
        <f t="shared" si="135"/>
        <v>0.30320000000000003</v>
      </c>
    </row>
    <row r="2131" spans="1:45" ht="29.5" thickBot="1">
      <c r="A2131" t="str">
        <f t="shared" si="132"/>
        <v>Jimmy GrahamTE2014</v>
      </c>
      <c r="B2131" s="3" t="s">
        <v>431</v>
      </c>
      <c r="C2131" s="1" t="s">
        <v>49</v>
      </c>
      <c r="D2131" s="1">
        <v>1</v>
      </c>
      <c r="E2131" s="1">
        <v>2014</v>
      </c>
      <c r="F2131" s="1">
        <v>4</v>
      </c>
      <c r="G2131" s="6">
        <v>2</v>
      </c>
      <c r="H2131" s="6">
        <v>20</v>
      </c>
      <c r="I2131" s="7">
        <v>1</v>
      </c>
      <c r="J2131" s="7">
        <v>1</v>
      </c>
      <c r="K2131" s="7">
        <v>2</v>
      </c>
      <c r="L2131" s="7">
        <v>3</v>
      </c>
      <c r="M2131" s="7">
        <v>4</v>
      </c>
      <c r="N2131" s="7">
        <v>4</v>
      </c>
      <c r="O2131" s="6">
        <v>0.96</v>
      </c>
      <c r="P2131" s="7">
        <v>1.26</v>
      </c>
      <c r="Q2131" s="7">
        <v>1.93</v>
      </c>
      <c r="R2131" s="7">
        <v>2.54</v>
      </c>
      <c r="S2131" s="7">
        <v>2.69</v>
      </c>
      <c r="T2131" s="7">
        <v>28</v>
      </c>
      <c r="U2131" s="7">
        <v>3</v>
      </c>
      <c r="V2131" s="7">
        <v>95</v>
      </c>
      <c r="W2131" s="7">
        <f t="shared" si="133"/>
        <v>1</v>
      </c>
      <c r="X2131" s="7">
        <v>2</v>
      </c>
      <c r="Y2131" s="7">
        <v>14</v>
      </c>
      <c r="Z2131" s="7">
        <v>8</v>
      </c>
      <c r="AA2131" s="7">
        <v>5</v>
      </c>
      <c r="AB2131" s="6">
        <v>1</v>
      </c>
      <c r="AC2131" s="7">
        <v>18.97</v>
      </c>
      <c r="AD2131" s="7">
        <v>14.68</v>
      </c>
      <c r="AE2131" s="7">
        <v>11.23</v>
      </c>
      <c r="AF2131" s="1">
        <v>0.2213</v>
      </c>
      <c r="AG2131" s="1">
        <v>0.20030000000000001</v>
      </c>
      <c r="AH2131" s="7">
        <v>2.2599999999999998</v>
      </c>
      <c r="AI2131" s="7">
        <v>1.7</v>
      </c>
      <c r="AJ2131" s="7">
        <v>16</v>
      </c>
      <c r="AK2131" s="7">
        <v>16</v>
      </c>
      <c r="AL2131" s="7">
        <v>1</v>
      </c>
      <c r="AM2131" s="7">
        <v>1</v>
      </c>
      <c r="AN2131" s="7">
        <v>2</v>
      </c>
      <c r="AO2131" s="7">
        <v>2</v>
      </c>
      <c r="AP2131" s="7">
        <v>2</v>
      </c>
      <c r="AQ2131" s="7">
        <v>5</v>
      </c>
      <c r="AR2131">
        <f t="shared" si="134"/>
        <v>0.2213</v>
      </c>
      <c r="AS2131">
        <f t="shared" si="135"/>
        <v>0.20030000000000001</v>
      </c>
    </row>
    <row r="2132" spans="1:45" ht="29.5" thickBot="1">
      <c r="A2132" t="str">
        <f t="shared" si="132"/>
        <v>Eddie LacyRB2014</v>
      </c>
      <c r="B2132" s="3" t="s">
        <v>654</v>
      </c>
      <c r="C2132" s="1" t="s">
        <v>3</v>
      </c>
      <c r="D2132" s="1">
        <v>3</v>
      </c>
      <c r="E2132" s="1">
        <v>2014</v>
      </c>
      <c r="F2132" s="1">
        <v>2</v>
      </c>
      <c r="G2132" s="6">
        <v>5</v>
      </c>
      <c r="H2132" s="6">
        <v>32</v>
      </c>
      <c r="I2132" s="7">
        <v>1</v>
      </c>
      <c r="J2132" s="7">
        <v>1</v>
      </c>
      <c r="K2132" s="7">
        <v>1</v>
      </c>
      <c r="L2132" s="7">
        <v>1</v>
      </c>
      <c r="M2132" s="7">
        <v>1</v>
      </c>
      <c r="N2132" s="7">
        <v>1</v>
      </c>
      <c r="O2132" s="6">
        <v>1.1100000000000001</v>
      </c>
      <c r="P2132" s="7">
        <v>1.27</v>
      </c>
      <c r="Q2132" s="7">
        <v>1.31</v>
      </c>
      <c r="R2132" s="7">
        <v>1.56</v>
      </c>
      <c r="S2132" s="7">
        <v>1.56</v>
      </c>
      <c r="T2132" s="7">
        <v>23</v>
      </c>
      <c r="U2132" s="7">
        <v>2</v>
      </c>
      <c r="V2132" s="7">
        <v>61</v>
      </c>
      <c r="W2132" s="7">
        <f t="shared" si="133"/>
        <v>25</v>
      </c>
      <c r="X2132" s="7">
        <v>2</v>
      </c>
      <c r="Y2132" s="7">
        <v>8</v>
      </c>
      <c r="Z2132" s="7">
        <v>30</v>
      </c>
      <c r="AA2132" s="7"/>
      <c r="AB2132" s="6">
        <v>8</v>
      </c>
      <c r="AC2132" s="7">
        <v>16.3</v>
      </c>
      <c r="AD2132" s="7">
        <v>17.29</v>
      </c>
      <c r="AE2132" s="7">
        <v>9.64</v>
      </c>
      <c r="AF2132" s="1">
        <v>8.3626666666666669E-2</v>
      </c>
      <c r="AG2132" s="1">
        <v>9.9000000000000005E-2</v>
      </c>
      <c r="AH2132" s="7">
        <v>1.06</v>
      </c>
      <c r="AI2132" s="7">
        <v>1.38</v>
      </c>
      <c r="AJ2132" s="7">
        <v>15</v>
      </c>
      <c r="AK2132" s="7">
        <v>16</v>
      </c>
      <c r="AL2132" s="7">
        <v>1</v>
      </c>
      <c r="AM2132" s="7">
        <v>1</v>
      </c>
      <c r="AN2132" s="7">
        <v>1</v>
      </c>
      <c r="AO2132" s="7">
        <v>1</v>
      </c>
      <c r="AP2132" s="7">
        <v>1</v>
      </c>
      <c r="AQ2132" s="7">
        <v>2</v>
      </c>
      <c r="AR2132">
        <f t="shared" si="134"/>
        <v>8.920177777777781E-2</v>
      </c>
      <c r="AS2132">
        <f t="shared" si="135"/>
        <v>9.9000000000000005E-2</v>
      </c>
    </row>
    <row r="2133" spans="1:45" ht="29.5" thickBot="1">
      <c r="A2133" t="str">
        <f t="shared" si="132"/>
        <v>Julio JonesWR2014</v>
      </c>
      <c r="B2133" s="3" t="s">
        <v>494</v>
      </c>
      <c r="C2133" s="1" t="s">
        <v>16</v>
      </c>
      <c r="D2133" s="1">
        <v>5</v>
      </c>
      <c r="E2133" s="1">
        <v>2014</v>
      </c>
      <c r="F2133" s="1">
        <v>3</v>
      </c>
      <c r="G2133" s="6">
        <v>6</v>
      </c>
      <c r="H2133" s="6">
        <v>2</v>
      </c>
      <c r="I2133" s="7">
        <v>1</v>
      </c>
      <c r="J2133" s="7">
        <v>2</v>
      </c>
      <c r="K2133" s="7">
        <v>3</v>
      </c>
      <c r="L2133" s="7">
        <v>4</v>
      </c>
      <c r="M2133" s="7">
        <v>5</v>
      </c>
      <c r="N2133" s="7">
        <v>2</v>
      </c>
      <c r="O2133" s="6">
        <v>1.3</v>
      </c>
      <c r="P2133" s="7">
        <v>2.9</v>
      </c>
      <c r="Q2133" s="7">
        <v>4.04</v>
      </c>
      <c r="R2133" s="7">
        <v>5</v>
      </c>
      <c r="S2133" s="7">
        <v>6.34</v>
      </c>
      <c r="T2133" s="7">
        <v>25</v>
      </c>
      <c r="U2133" s="7">
        <v>1</v>
      </c>
      <c r="V2133" s="7">
        <v>6</v>
      </c>
      <c r="W2133" s="7">
        <f t="shared" si="133"/>
        <v>3</v>
      </c>
      <c r="X2133" s="7">
        <v>3</v>
      </c>
      <c r="Y2133" s="7">
        <v>4</v>
      </c>
      <c r="Z2133" s="7">
        <v>4</v>
      </c>
      <c r="AA2133" s="7">
        <v>6</v>
      </c>
      <c r="AB2133" s="6">
        <v>63</v>
      </c>
      <c r="AC2133" s="7">
        <v>22.34</v>
      </c>
      <c r="AD2133" s="7">
        <v>19.96</v>
      </c>
      <c r="AE2133" s="7">
        <v>23.19</v>
      </c>
      <c r="AF2133" s="1">
        <v>0.29792000000000002</v>
      </c>
      <c r="AG2133" s="1">
        <v>0.28160000000000002</v>
      </c>
      <c r="AH2133" s="7">
        <v>2.75</v>
      </c>
      <c r="AI2133" s="7">
        <v>2.72</v>
      </c>
      <c r="AJ2133" s="7">
        <v>5</v>
      </c>
      <c r="AK2133" s="7">
        <v>15</v>
      </c>
      <c r="AL2133" s="7">
        <v>1</v>
      </c>
      <c r="AM2133" s="7">
        <v>2</v>
      </c>
      <c r="AN2133" s="7">
        <v>3</v>
      </c>
      <c r="AO2133" s="7">
        <v>4</v>
      </c>
      <c r="AP2133" s="7">
        <v>5</v>
      </c>
      <c r="AQ2133" s="7">
        <v>4</v>
      </c>
      <c r="AR2133">
        <f t="shared" si="134"/>
        <v>0.95334400000000008</v>
      </c>
      <c r="AS2133">
        <f t="shared" si="135"/>
        <v>0.30037333333333333</v>
      </c>
    </row>
    <row r="2134" spans="1:45" ht="29.5" thickBot="1">
      <c r="A2134" t="str">
        <f t="shared" si="132"/>
        <v>Adrian PetersonRB2014</v>
      </c>
      <c r="B2134" s="3" t="s">
        <v>2</v>
      </c>
      <c r="C2134" s="1" t="s">
        <v>3</v>
      </c>
      <c r="D2134" s="1">
        <v>4</v>
      </c>
      <c r="E2134" s="1">
        <v>2014</v>
      </c>
      <c r="F2134" s="1">
        <v>2</v>
      </c>
      <c r="G2134" s="6">
        <v>126</v>
      </c>
      <c r="H2134" s="6">
        <v>2</v>
      </c>
      <c r="I2134" s="7">
        <v>0</v>
      </c>
      <c r="J2134" s="7">
        <v>1</v>
      </c>
      <c r="K2134" s="7">
        <v>1</v>
      </c>
      <c r="L2134" s="7">
        <v>1</v>
      </c>
      <c r="M2134" s="7">
        <v>2</v>
      </c>
      <c r="N2134" s="7">
        <v>7</v>
      </c>
      <c r="O2134" s="6">
        <v>0.03</v>
      </c>
      <c r="P2134" s="7">
        <v>1.31</v>
      </c>
      <c r="Q2134" s="7">
        <v>1.03</v>
      </c>
      <c r="R2134" s="7">
        <v>1.75</v>
      </c>
      <c r="S2134" s="7">
        <v>2.5099999999999998</v>
      </c>
      <c r="T2134" s="7">
        <v>29</v>
      </c>
      <c r="U2134" s="7">
        <v>1</v>
      </c>
      <c r="V2134" s="7">
        <v>7</v>
      </c>
      <c r="W2134" s="7">
        <f t="shared" si="133"/>
        <v>2</v>
      </c>
      <c r="X2134" s="7">
        <v>11</v>
      </c>
      <c r="Y2134" s="7">
        <v>7</v>
      </c>
      <c r="Z2134" s="7">
        <v>37</v>
      </c>
      <c r="AA2134" s="7">
        <v>42</v>
      </c>
      <c r="AB2134" s="6">
        <v>10</v>
      </c>
      <c r="AC2134" s="7">
        <v>17.05</v>
      </c>
      <c r="AD2134" s="7">
        <v>11.3</v>
      </c>
      <c r="AE2134" s="7">
        <v>16.670000000000002</v>
      </c>
      <c r="AF2134" s="1">
        <v>8.422857142857143E-2</v>
      </c>
      <c r="AG2134" s="1">
        <v>0.1008</v>
      </c>
      <c r="AH2134" s="7">
        <v>0.66</v>
      </c>
      <c r="AI2134" s="7">
        <v>2</v>
      </c>
      <c r="AJ2134" s="7">
        <v>14</v>
      </c>
      <c r="AK2134" s="7">
        <v>1</v>
      </c>
      <c r="AL2134" s="7">
        <v>0</v>
      </c>
      <c r="AM2134" s="7">
        <v>1</v>
      </c>
      <c r="AN2134" s="7">
        <v>1</v>
      </c>
      <c r="AO2134" s="7">
        <v>1</v>
      </c>
      <c r="AP2134" s="7">
        <v>1</v>
      </c>
      <c r="AQ2134" s="7">
        <v>8</v>
      </c>
      <c r="AR2134">
        <f t="shared" si="134"/>
        <v>9.6261224489795891E-2</v>
      </c>
      <c r="AS2134">
        <f t="shared" si="135"/>
        <v>1.6128</v>
      </c>
    </row>
    <row r="2135" spans="1:45" ht="29.5" thickBot="1">
      <c r="A2135" t="str">
        <f t="shared" si="132"/>
        <v>Alshon JefferyWR2014</v>
      </c>
      <c r="B2135" s="3" t="s">
        <v>581</v>
      </c>
      <c r="C2135" s="1" t="s">
        <v>16</v>
      </c>
      <c r="D2135" s="1">
        <v>6</v>
      </c>
      <c r="E2135" s="1">
        <v>2014</v>
      </c>
      <c r="F2135" s="1">
        <v>3</v>
      </c>
      <c r="G2135" s="6">
        <v>10</v>
      </c>
      <c r="H2135" s="6">
        <v>41</v>
      </c>
      <c r="I2135" s="7">
        <v>1</v>
      </c>
      <c r="J2135" s="7">
        <v>1</v>
      </c>
      <c r="K2135" s="7">
        <v>1</v>
      </c>
      <c r="L2135" s="7">
        <v>2</v>
      </c>
      <c r="M2135" s="7">
        <v>2</v>
      </c>
      <c r="N2135" s="7">
        <v>1</v>
      </c>
      <c r="O2135" s="6">
        <v>1.01</v>
      </c>
      <c r="P2135" s="7">
        <v>1.25</v>
      </c>
      <c r="Q2135" s="7">
        <v>1.28</v>
      </c>
      <c r="R2135" s="7">
        <v>1.69</v>
      </c>
      <c r="S2135" s="7">
        <v>2.06</v>
      </c>
      <c r="T2135" s="7">
        <v>24</v>
      </c>
      <c r="U2135" s="7">
        <v>2</v>
      </c>
      <c r="V2135" s="7">
        <v>45</v>
      </c>
      <c r="W2135" s="7">
        <f t="shared" si="133"/>
        <v>46</v>
      </c>
      <c r="X2135" s="7">
        <v>9</v>
      </c>
      <c r="Y2135" s="7">
        <v>12</v>
      </c>
      <c r="Z2135" s="7">
        <v>19</v>
      </c>
      <c r="AA2135" s="7">
        <v>27</v>
      </c>
      <c r="AB2135" s="6">
        <v>8</v>
      </c>
      <c r="AC2135" s="7">
        <v>17.73</v>
      </c>
      <c r="AD2135" s="7">
        <v>16.350000000000001</v>
      </c>
      <c r="AE2135" s="7">
        <v>17.63</v>
      </c>
      <c r="AF2135" s="1">
        <v>0.26219999999999999</v>
      </c>
      <c r="AG2135" s="1">
        <v>0.2351</v>
      </c>
      <c r="AH2135" s="7">
        <v>2.37</v>
      </c>
      <c r="AI2135" s="7">
        <v>1.81</v>
      </c>
      <c r="AJ2135" s="7">
        <v>16</v>
      </c>
      <c r="AK2135" s="7">
        <v>16</v>
      </c>
      <c r="AL2135" s="7">
        <v>1</v>
      </c>
      <c r="AM2135" s="7">
        <v>1</v>
      </c>
      <c r="AN2135" s="7">
        <v>1</v>
      </c>
      <c r="AO2135" s="7">
        <v>1</v>
      </c>
      <c r="AP2135" s="7">
        <v>1</v>
      </c>
      <c r="AQ2135" s="7">
        <v>3</v>
      </c>
      <c r="AR2135">
        <f t="shared" si="134"/>
        <v>0.26219999999999999</v>
      </c>
      <c r="AS2135">
        <f t="shared" si="135"/>
        <v>0.2351</v>
      </c>
    </row>
    <row r="2136" spans="1:45" ht="29.5" thickBot="1">
      <c r="A2136" t="str">
        <f t="shared" si="132"/>
        <v>Giovani BernardRB2014</v>
      </c>
      <c r="B2136" s="3" t="s">
        <v>651</v>
      </c>
      <c r="C2136" s="1" t="s">
        <v>3</v>
      </c>
      <c r="D2136" s="1">
        <v>5</v>
      </c>
      <c r="E2136" s="1">
        <v>2014</v>
      </c>
      <c r="F2136" s="1">
        <v>2</v>
      </c>
      <c r="G2136" s="6">
        <v>16</v>
      </c>
      <c r="H2136" s="6">
        <v>17</v>
      </c>
      <c r="I2136" s="7">
        <v>1</v>
      </c>
      <c r="J2136" s="7">
        <v>2</v>
      </c>
      <c r="K2136" s="7">
        <v>2</v>
      </c>
      <c r="L2136" s="7">
        <v>2</v>
      </c>
      <c r="M2136" s="7">
        <v>2</v>
      </c>
      <c r="N2136" s="7">
        <v>1</v>
      </c>
      <c r="O2136" s="6">
        <v>0.62</v>
      </c>
      <c r="P2136" s="7">
        <v>1.23</v>
      </c>
      <c r="Q2136" s="7">
        <v>1.73</v>
      </c>
      <c r="R2136" s="7">
        <v>2.62</v>
      </c>
      <c r="S2136" s="7">
        <v>2.78</v>
      </c>
      <c r="T2136" s="7">
        <v>23</v>
      </c>
      <c r="U2136" s="7">
        <v>2</v>
      </c>
      <c r="V2136" s="7">
        <v>37</v>
      </c>
      <c r="W2136" s="7">
        <f t="shared" si="133"/>
        <v>20.5</v>
      </c>
      <c r="X2136" s="7">
        <v>18</v>
      </c>
      <c r="Y2136" s="7">
        <v>21</v>
      </c>
      <c r="Z2136" s="7">
        <v>45</v>
      </c>
      <c r="AA2136" s="7">
        <v>48</v>
      </c>
      <c r="AB2136" s="6">
        <v>13</v>
      </c>
      <c r="AC2136" s="7">
        <v>14.06</v>
      </c>
      <c r="AD2136" s="7">
        <v>14.45</v>
      </c>
      <c r="AE2136" s="7">
        <v>11.33</v>
      </c>
      <c r="AF2136" s="1">
        <v>0.12640000000000001</v>
      </c>
      <c r="AG2136" s="1">
        <v>0.14166153846153845</v>
      </c>
      <c r="AH2136" s="7">
        <v>1.71</v>
      </c>
      <c r="AI2136" s="7">
        <v>1.38</v>
      </c>
      <c r="AJ2136" s="7">
        <v>16</v>
      </c>
      <c r="AK2136" s="7">
        <v>13</v>
      </c>
      <c r="AL2136" s="7">
        <v>0</v>
      </c>
      <c r="AM2136" s="7">
        <v>0</v>
      </c>
      <c r="AN2136" s="7">
        <v>0</v>
      </c>
      <c r="AO2136" s="7">
        <v>0</v>
      </c>
      <c r="AP2136" s="7">
        <v>0</v>
      </c>
      <c r="AQ2136" s="7">
        <v>2</v>
      </c>
      <c r="AR2136">
        <f t="shared" si="134"/>
        <v>0.12640000000000001</v>
      </c>
      <c r="AS2136">
        <f t="shared" si="135"/>
        <v>0.17435266272189293</v>
      </c>
    </row>
    <row r="2137" spans="1:45" ht="29.5" thickBot="1">
      <c r="A2137" t="str">
        <f t="shared" si="132"/>
        <v>Matt ForteRB2014</v>
      </c>
      <c r="B2137" s="3" t="s">
        <v>58</v>
      </c>
      <c r="C2137" s="1" t="s">
        <v>3</v>
      </c>
      <c r="D2137" s="1">
        <v>6</v>
      </c>
      <c r="E2137" s="1">
        <v>2014</v>
      </c>
      <c r="F2137" s="1">
        <v>2</v>
      </c>
      <c r="G2137" s="6">
        <v>3</v>
      </c>
      <c r="H2137" s="6">
        <v>7</v>
      </c>
      <c r="I2137" s="7">
        <v>1</v>
      </c>
      <c r="J2137" s="7">
        <v>2</v>
      </c>
      <c r="K2137" s="7">
        <v>3</v>
      </c>
      <c r="L2137" s="7">
        <v>3</v>
      </c>
      <c r="M2137" s="7">
        <v>3</v>
      </c>
      <c r="N2137" s="7">
        <v>6</v>
      </c>
      <c r="O2137" s="6">
        <v>1.9</v>
      </c>
      <c r="P2137" s="7">
        <v>2.72</v>
      </c>
      <c r="Q2137" s="7">
        <v>3.67</v>
      </c>
      <c r="R2137" s="7">
        <v>4.53</v>
      </c>
      <c r="S2137" s="7">
        <v>4.53</v>
      </c>
      <c r="T2137" s="7">
        <v>29</v>
      </c>
      <c r="U2137" s="7">
        <v>2</v>
      </c>
      <c r="V2137" s="7">
        <v>44</v>
      </c>
      <c r="W2137" s="7">
        <f t="shared" si="133"/>
        <v>11</v>
      </c>
      <c r="X2137" s="7">
        <v>9</v>
      </c>
      <c r="Y2137" s="7">
        <v>27</v>
      </c>
      <c r="Z2137" s="7">
        <v>55</v>
      </c>
      <c r="AA2137" s="7"/>
      <c r="AB2137" s="6">
        <v>2</v>
      </c>
      <c r="AC2137" s="7">
        <v>21.27</v>
      </c>
      <c r="AD2137" s="7">
        <v>21.66</v>
      </c>
      <c r="AE2137" s="7">
        <v>16.52</v>
      </c>
      <c r="AF2137" s="1">
        <v>0.15920000000000001</v>
      </c>
      <c r="AG2137" s="1">
        <v>0.20699999999999999</v>
      </c>
      <c r="AH2137" s="7">
        <v>1.34</v>
      </c>
      <c r="AI2137" s="7">
        <v>1.59</v>
      </c>
      <c r="AJ2137" s="7">
        <v>16</v>
      </c>
      <c r="AK2137" s="7">
        <v>16</v>
      </c>
      <c r="AL2137" s="7">
        <v>1</v>
      </c>
      <c r="AM2137" s="7">
        <v>2</v>
      </c>
      <c r="AN2137" s="7">
        <v>2</v>
      </c>
      <c r="AO2137" s="7">
        <v>2</v>
      </c>
      <c r="AP2137" s="7">
        <v>2</v>
      </c>
      <c r="AQ2137" s="7">
        <v>7</v>
      </c>
      <c r="AR2137">
        <f t="shared" si="134"/>
        <v>0.15920000000000001</v>
      </c>
      <c r="AS2137">
        <f t="shared" si="135"/>
        <v>0.20699999999999999</v>
      </c>
    </row>
    <row r="2138" spans="1:45" ht="29.5" thickBot="1">
      <c r="A2138" t="str">
        <f t="shared" si="132"/>
        <v>Brandon MarshallWR2014</v>
      </c>
      <c r="B2138" s="3" t="s">
        <v>32</v>
      </c>
      <c r="C2138" s="1" t="s">
        <v>16</v>
      </c>
      <c r="D2138" s="1">
        <v>7</v>
      </c>
      <c r="E2138" s="1">
        <v>2014</v>
      </c>
      <c r="F2138" s="1">
        <v>3</v>
      </c>
      <c r="G2138" s="6">
        <v>34</v>
      </c>
      <c r="H2138" s="6">
        <v>3</v>
      </c>
      <c r="I2138" s="7">
        <v>0</v>
      </c>
      <c r="J2138" s="7">
        <v>1</v>
      </c>
      <c r="K2138" s="7">
        <v>1</v>
      </c>
      <c r="L2138" s="7">
        <v>1</v>
      </c>
      <c r="M2138" s="7">
        <v>1</v>
      </c>
      <c r="N2138" s="7">
        <v>7</v>
      </c>
      <c r="O2138" s="6">
        <v>0.56999999999999995</v>
      </c>
      <c r="P2138" s="7">
        <v>1.94</v>
      </c>
      <c r="Q2138" s="7">
        <v>2.0099999999999998</v>
      </c>
      <c r="R2138" s="7">
        <v>1.52</v>
      </c>
      <c r="S2138" s="7">
        <v>1.1299999999999999</v>
      </c>
      <c r="T2138" s="7">
        <v>30</v>
      </c>
      <c r="U2138" s="7">
        <v>4</v>
      </c>
      <c r="V2138" s="7">
        <v>119</v>
      </c>
      <c r="W2138" s="7">
        <f t="shared" si="133"/>
        <v>6</v>
      </c>
      <c r="X2138" s="7">
        <v>33</v>
      </c>
      <c r="Y2138" s="7">
        <v>26</v>
      </c>
      <c r="Z2138" s="7">
        <v>45</v>
      </c>
      <c r="AA2138" s="7">
        <v>156</v>
      </c>
      <c r="AB2138" s="6">
        <v>6</v>
      </c>
      <c r="AC2138" s="7">
        <v>18.84</v>
      </c>
      <c r="AD2138" s="7">
        <v>13.93</v>
      </c>
      <c r="AE2138" s="7">
        <v>21.45</v>
      </c>
      <c r="AF2138" s="1">
        <v>0.2959</v>
      </c>
      <c r="AG2138" s="1">
        <v>0.2180923076923077</v>
      </c>
      <c r="AH2138" s="7">
        <v>2.14</v>
      </c>
      <c r="AI2138" s="7">
        <v>1.5</v>
      </c>
      <c r="AJ2138" s="7">
        <v>16</v>
      </c>
      <c r="AK2138" s="7">
        <v>13</v>
      </c>
      <c r="AL2138" s="7">
        <v>0</v>
      </c>
      <c r="AM2138" s="7">
        <v>1</v>
      </c>
      <c r="AN2138" s="7">
        <v>1</v>
      </c>
      <c r="AO2138" s="7">
        <v>1</v>
      </c>
      <c r="AP2138" s="7">
        <v>1</v>
      </c>
      <c r="AQ2138" s="7">
        <v>9</v>
      </c>
      <c r="AR2138">
        <f t="shared" si="134"/>
        <v>0.2959</v>
      </c>
      <c r="AS2138">
        <f t="shared" si="135"/>
        <v>0.26842130177514834</v>
      </c>
    </row>
    <row r="2139" spans="1:45" ht="29.5" thickBot="1">
      <c r="A2139" t="str">
        <f t="shared" si="132"/>
        <v>Randall CobbWR2014</v>
      </c>
      <c r="B2139" s="3" t="s">
        <v>506</v>
      </c>
      <c r="C2139" s="1" t="s">
        <v>16</v>
      </c>
      <c r="D2139" s="1">
        <v>8</v>
      </c>
      <c r="E2139" s="1">
        <v>2014</v>
      </c>
      <c r="F2139" s="1">
        <v>3</v>
      </c>
      <c r="G2139" s="6">
        <v>8</v>
      </c>
      <c r="H2139" s="6">
        <v>26</v>
      </c>
      <c r="I2139" s="7">
        <v>1</v>
      </c>
      <c r="J2139" s="7">
        <v>1</v>
      </c>
      <c r="K2139" s="7">
        <v>1</v>
      </c>
      <c r="L2139" s="7">
        <v>1</v>
      </c>
      <c r="M2139" s="7">
        <v>1</v>
      </c>
      <c r="N2139" s="7">
        <v>1</v>
      </c>
      <c r="O2139" s="6">
        <v>1.06</v>
      </c>
      <c r="P2139" s="7">
        <v>1.21</v>
      </c>
      <c r="Q2139" s="7">
        <v>1.1200000000000001</v>
      </c>
      <c r="R2139" s="7">
        <v>1.47</v>
      </c>
      <c r="S2139" s="7">
        <v>1.56</v>
      </c>
      <c r="T2139" s="7">
        <v>24</v>
      </c>
      <c r="U2139" s="7">
        <v>2</v>
      </c>
      <c r="V2139" s="7">
        <v>64</v>
      </c>
      <c r="W2139" s="7">
        <f t="shared" si="133"/>
        <v>7</v>
      </c>
      <c r="X2139" s="7">
        <v>10</v>
      </c>
      <c r="Y2139" s="7">
        <v>19</v>
      </c>
      <c r="Z2139" s="7">
        <v>37</v>
      </c>
      <c r="AA2139" s="7">
        <v>58</v>
      </c>
      <c r="AB2139" s="6">
        <v>64</v>
      </c>
      <c r="AC2139" s="7">
        <v>17.68</v>
      </c>
      <c r="AD2139" s="7">
        <v>18.46</v>
      </c>
      <c r="AE2139" s="7">
        <v>12.68</v>
      </c>
      <c r="AF2139" s="1">
        <v>0.20906666666666665</v>
      </c>
      <c r="AG2139" s="1">
        <v>0.2475</v>
      </c>
      <c r="AH2139" s="7">
        <v>2.0699999999999998</v>
      </c>
      <c r="AI2139" s="7">
        <v>2.2400000000000002</v>
      </c>
      <c r="AJ2139" s="7">
        <v>6</v>
      </c>
      <c r="AK2139" s="7">
        <v>16</v>
      </c>
      <c r="AL2139" s="7">
        <v>1</v>
      </c>
      <c r="AM2139" s="7">
        <v>1</v>
      </c>
      <c r="AN2139" s="7">
        <v>1</v>
      </c>
      <c r="AO2139" s="7">
        <v>1</v>
      </c>
      <c r="AP2139" s="7">
        <v>1</v>
      </c>
      <c r="AQ2139" s="7">
        <v>4</v>
      </c>
      <c r="AR2139">
        <f t="shared" si="134"/>
        <v>0.55751111111111207</v>
      </c>
      <c r="AS2139">
        <f t="shared" si="135"/>
        <v>0.2475</v>
      </c>
    </row>
    <row r="2140" spans="1:45" ht="29.5" thickBot="1">
      <c r="A2140" t="str">
        <f t="shared" si="132"/>
        <v>LeVeon BellRB2014</v>
      </c>
      <c r="B2140" s="3" t="s">
        <v>653</v>
      </c>
      <c r="C2140" s="1" t="s">
        <v>3</v>
      </c>
      <c r="D2140" s="1">
        <v>7</v>
      </c>
      <c r="E2140" s="1">
        <v>2014</v>
      </c>
      <c r="F2140" s="1">
        <v>2</v>
      </c>
      <c r="G2140" s="6">
        <v>1</v>
      </c>
      <c r="H2140" s="6">
        <v>48</v>
      </c>
      <c r="I2140" s="7">
        <v>1</v>
      </c>
      <c r="J2140" s="7">
        <v>1</v>
      </c>
      <c r="K2140" s="7">
        <v>2</v>
      </c>
      <c r="L2140" s="7">
        <v>3</v>
      </c>
      <c r="M2140" s="7">
        <v>3</v>
      </c>
      <c r="N2140" s="7">
        <v>1</v>
      </c>
      <c r="O2140" s="6">
        <v>1.81</v>
      </c>
      <c r="P2140" s="7">
        <v>2.4900000000000002</v>
      </c>
      <c r="Q2140" s="7">
        <v>3.81</v>
      </c>
      <c r="R2140" s="7">
        <v>5.8</v>
      </c>
      <c r="S2140" s="7">
        <v>5.8</v>
      </c>
      <c r="T2140" s="7">
        <v>22</v>
      </c>
      <c r="U2140" s="7">
        <v>2</v>
      </c>
      <c r="V2140" s="7">
        <v>48</v>
      </c>
      <c r="W2140" s="7">
        <f t="shared" si="133"/>
        <v>24</v>
      </c>
      <c r="X2140" s="7">
        <v>1</v>
      </c>
      <c r="Y2140" s="7">
        <v>2</v>
      </c>
      <c r="Z2140" s="7">
        <v>3</v>
      </c>
      <c r="AA2140" s="7">
        <v>3</v>
      </c>
      <c r="AB2140" s="6">
        <v>15</v>
      </c>
      <c r="AC2140" s="7"/>
      <c r="AD2140" s="7"/>
      <c r="AE2140" s="7"/>
      <c r="AF2140" s="1" t="s">
        <v>1885</v>
      </c>
      <c r="AG2140" s="1" t="s">
        <v>1885</v>
      </c>
      <c r="AH2140" s="7"/>
      <c r="AI2140" s="7"/>
      <c r="AJ2140" s="7"/>
      <c r="AK2140" s="7"/>
      <c r="AL2140" s="7">
        <v>1</v>
      </c>
      <c r="AM2140" s="7">
        <v>1</v>
      </c>
      <c r="AN2140" s="7">
        <v>2</v>
      </c>
      <c r="AO2140" s="7">
        <v>3</v>
      </c>
      <c r="AP2140" s="7">
        <v>3</v>
      </c>
      <c r="AQ2140" s="7">
        <v>2</v>
      </c>
      <c r="AR2140" t="str">
        <f t="shared" si="134"/>
        <v/>
      </c>
      <c r="AS2140" t="str">
        <f t="shared" si="135"/>
        <v/>
      </c>
    </row>
    <row r="2141" spans="1:45" ht="29.5" thickBot="1">
      <c r="A2141" t="str">
        <f t="shared" si="132"/>
        <v>Antonio BrownWR2014</v>
      </c>
      <c r="B2141" s="3" t="s">
        <v>464</v>
      </c>
      <c r="C2141" s="1" t="s">
        <v>16</v>
      </c>
      <c r="D2141" s="1">
        <v>9</v>
      </c>
      <c r="E2141" s="1">
        <v>2014</v>
      </c>
      <c r="F2141" s="1">
        <v>3</v>
      </c>
      <c r="G2141" s="6">
        <v>1</v>
      </c>
      <c r="H2141" s="6">
        <v>1</v>
      </c>
      <c r="I2141" s="7">
        <v>1</v>
      </c>
      <c r="J2141" s="7">
        <v>2</v>
      </c>
      <c r="K2141" s="7">
        <v>3</v>
      </c>
      <c r="L2141" s="7">
        <v>4</v>
      </c>
      <c r="M2141" s="7">
        <v>5</v>
      </c>
      <c r="N2141" s="7">
        <v>2</v>
      </c>
      <c r="O2141" s="6">
        <v>1.78</v>
      </c>
      <c r="P2141" s="7">
        <v>3.35</v>
      </c>
      <c r="Q2141" s="7">
        <v>4.38</v>
      </c>
      <c r="R2141" s="7">
        <v>6.21</v>
      </c>
      <c r="S2141" s="7">
        <v>7.73</v>
      </c>
      <c r="T2141" s="7">
        <v>26</v>
      </c>
      <c r="U2141" s="7">
        <v>6</v>
      </c>
      <c r="V2141" s="7">
        <v>195</v>
      </c>
      <c r="W2141" s="7">
        <f t="shared" si="133"/>
        <v>23</v>
      </c>
      <c r="X2141" s="7">
        <v>4</v>
      </c>
      <c r="Y2141" s="7">
        <v>2</v>
      </c>
      <c r="Z2141" s="7">
        <v>3</v>
      </c>
      <c r="AA2141" s="7">
        <v>1</v>
      </c>
      <c r="AB2141" s="6">
        <v>3</v>
      </c>
      <c r="AC2141" s="7">
        <v>19.260000000000002</v>
      </c>
      <c r="AD2141" s="7">
        <v>23.63</v>
      </c>
      <c r="AE2141" s="7">
        <v>23.89</v>
      </c>
      <c r="AF2141" s="1">
        <v>0.28910000000000002</v>
      </c>
      <c r="AG2141" s="1">
        <v>0.31230000000000002</v>
      </c>
      <c r="AH2141" s="7">
        <v>2.48</v>
      </c>
      <c r="AI2141" s="7">
        <v>2.67</v>
      </c>
      <c r="AJ2141" s="7">
        <v>16</v>
      </c>
      <c r="AK2141" s="7">
        <v>16</v>
      </c>
      <c r="AL2141" s="7">
        <v>1</v>
      </c>
      <c r="AM2141" s="7">
        <v>2</v>
      </c>
      <c r="AN2141" s="7">
        <v>3</v>
      </c>
      <c r="AO2141" s="7">
        <v>4</v>
      </c>
      <c r="AP2141" s="7">
        <v>5</v>
      </c>
      <c r="AQ2141" s="7">
        <v>5</v>
      </c>
      <c r="AR2141">
        <f t="shared" si="134"/>
        <v>0.28910000000000002</v>
      </c>
      <c r="AS2141">
        <f t="shared" si="135"/>
        <v>0.31230000000000002</v>
      </c>
    </row>
    <row r="2142" spans="1:45" ht="29.5" thickBot="1">
      <c r="A2142" t="str">
        <f t="shared" si="132"/>
        <v>Aaron RodgersQB2014</v>
      </c>
      <c r="B2142" s="3" t="s">
        <v>113</v>
      </c>
      <c r="C2142" s="1" t="s">
        <v>12</v>
      </c>
      <c r="D2142" s="1">
        <v>1</v>
      </c>
      <c r="E2142" s="1">
        <v>2014</v>
      </c>
      <c r="F2142" s="1">
        <v>1</v>
      </c>
      <c r="G2142" s="6">
        <v>2</v>
      </c>
      <c r="H2142" s="6">
        <v>8</v>
      </c>
      <c r="I2142" s="7">
        <v>1</v>
      </c>
      <c r="J2142" s="7">
        <v>2</v>
      </c>
      <c r="K2142" s="7">
        <v>3</v>
      </c>
      <c r="L2142" s="7">
        <v>3</v>
      </c>
      <c r="M2142" s="7">
        <v>4</v>
      </c>
      <c r="N2142" s="7">
        <v>5</v>
      </c>
      <c r="O2142" s="6">
        <v>1.42</v>
      </c>
      <c r="P2142" s="7">
        <v>2.34</v>
      </c>
      <c r="Q2142" s="7">
        <v>3.46</v>
      </c>
      <c r="R2142" s="7">
        <v>3.87</v>
      </c>
      <c r="S2142" s="7">
        <v>4.59</v>
      </c>
      <c r="T2142" s="7">
        <v>31</v>
      </c>
      <c r="U2142" s="7">
        <v>1</v>
      </c>
      <c r="V2142" s="7">
        <v>24</v>
      </c>
      <c r="W2142" s="7">
        <f t="shared" si="133"/>
        <v>1</v>
      </c>
      <c r="X2142" s="7">
        <v>2</v>
      </c>
      <c r="Y2142" s="7">
        <v>3</v>
      </c>
      <c r="Z2142" s="7">
        <v>1</v>
      </c>
      <c r="AA2142" s="7">
        <v>1</v>
      </c>
      <c r="AB2142" s="6">
        <v>24</v>
      </c>
      <c r="AC2142" s="7">
        <v>22.6</v>
      </c>
      <c r="AD2142" s="7">
        <v>27.01</v>
      </c>
      <c r="AE2142" s="7">
        <v>22.7</v>
      </c>
      <c r="AF2142" s="1" t="s">
        <v>1885</v>
      </c>
      <c r="AG2142" s="1" t="s">
        <v>1885</v>
      </c>
      <c r="AH2142" s="7"/>
      <c r="AI2142" s="7"/>
      <c r="AJ2142" s="7">
        <v>9</v>
      </c>
      <c r="AK2142" s="7"/>
      <c r="AL2142" s="7">
        <v>1</v>
      </c>
      <c r="AM2142" s="7">
        <v>1</v>
      </c>
      <c r="AN2142" s="7">
        <v>2</v>
      </c>
      <c r="AO2142" s="7">
        <v>2</v>
      </c>
      <c r="AP2142" s="7">
        <v>2</v>
      </c>
      <c r="AQ2142" s="7">
        <v>10</v>
      </c>
      <c r="AR2142" t="str">
        <f t="shared" si="134"/>
        <v/>
      </c>
      <c r="AS2142" t="str">
        <f t="shared" si="135"/>
        <v/>
      </c>
    </row>
    <row r="2143" spans="1:45" ht="29.5" thickBot="1">
      <c r="A2143" t="str">
        <f t="shared" si="132"/>
        <v>Keenan AllenWR2014</v>
      </c>
      <c r="B2143" s="3" t="s">
        <v>663</v>
      </c>
      <c r="C2143" s="1" t="s">
        <v>16</v>
      </c>
      <c r="D2143" s="1">
        <v>10</v>
      </c>
      <c r="E2143" s="1">
        <v>2014</v>
      </c>
      <c r="F2143" s="1">
        <v>3</v>
      </c>
      <c r="G2143" s="6">
        <v>35</v>
      </c>
      <c r="H2143" s="6">
        <v>40</v>
      </c>
      <c r="I2143" s="7">
        <v>0</v>
      </c>
      <c r="J2143" s="7">
        <v>0</v>
      </c>
      <c r="K2143" s="7">
        <v>0</v>
      </c>
      <c r="L2143" s="7">
        <v>1</v>
      </c>
      <c r="M2143" s="7">
        <v>2</v>
      </c>
      <c r="N2143" s="7">
        <v>1</v>
      </c>
      <c r="O2143" s="6">
        <v>0.57999999999999996</v>
      </c>
      <c r="P2143" s="7">
        <v>0.72</v>
      </c>
      <c r="Q2143" s="7">
        <v>-0.16</v>
      </c>
      <c r="R2143" s="7">
        <v>1.04</v>
      </c>
      <c r="S2143" s="7">
        <v>2.2000000000000002</v>
      </c>
      <c r="T2143" s="7">
        <v>22</v>
      </c>
      <c r="U2143" s="7">
        <v>3</v>
      </c>
      <c r="V2143" s="7">
        <v>76</v>
      </c>
      <c r="W2143" s="7">
        <f t="shared" si="133"/>
        <v>56</v>
      </c>
      <c r="X2143" s="7">
        <v>20</v>
      </c>
      <c r="Y2143" s="7">
        <v>11</v>
      </c>
      <c r="Z2143" s="7">
        <v>15</v>
      </c>
      <c r="AA2143" s="7">
        <v>7</v>
      </c>
      <c r="AB2143" s="6">
        <v>18</v>
      </c>
      <c r="AC2143" s="7">
        <v>14.91</v>
      </c>
      <c r="AD2143" s="7">
        <v>12.81</v>
      </c>
      <c r="AE2143" s="7">
        <v>20.440000000000001</v>
      </c>
      <c r="AF2143" s="1">
        <v>0.2112</v>
      </c>
      <c r="AG2143" s="1">
        <v>0.23965714285714285</v>
      </c>
      <c r="AH2143" s="7">
        <v>2.0499999999999998</v>
      </c>
      <c r="AI2143" s="7">
        <v>1.58</v>
      </c>
      <c r="AJ2143" s="7">
        <v>15</v>
      </c>
      <c r="AK2143" s="7">
        <v>14</v>
      </c>
      <c r="AL2143" s="7">
        <v>0</v>
      </c>
      <c r="AM2143" s="7">
        <v>0</v>
      </c>
      <c r="AN2143" s="7">
        <v>0</v>
      </c>
      <c r="AO2143" s="7">
        <v>1</v>
      </c>
      <c r="AP2143" s="7">
        <v>2</v>
      </c>
      <c r="AQ2143" s="7">
        <v>2</v>
      </c>
      <c r="AR2143">
        <f t="shared" si="134"/>
        <v>0.22528000000000001</v>
      </c>
      <c r="AS2143">
        <f t="shared" si="135"/>
        <v>0.27389387755102057</v>
      </c>
    </row>
    <row r="2144" spans="1:45" ht="29.5" thickBot="1">
      <c r="A2144" t="str">
        <f t="shared" si="132"/>
        <v>Doug MartinRB2014</v>
      </c>
      <c r="B2144" s="3" t="s">
        <v>570</v>
      </c>
      <c r="C2144" s="1" t="s">
        <v>3</v>
      </c>
      <c r="D2144" s="1">
        <v>8</v>
      </c>
      <c r="E2144" s="1">
        <v>2014</v>
      </c>
      <c r="F2144" s="1">
        <v>2</v>
      </c>
      <c r="G2144" s="6">
        <v>52</v>
      </c>
      <c r="H2144" s="6">
        <v>4</v>
      </c>
      <c r="I2144" s="7">
        <v>0</v>
      </c>
      <c r="J2144" s="7">
        <v>1</v>
      </c>
      <c r="K2144" s="7">
        <v>1</v>
      </c>
      <c r="L2144" s="7">
        <v>1</v>
      </c>
      <c r="M2144" s="7">
        <v>1</v>
      </c>
      <c r="N2144" s="7">
        <v>1</v>
      </c>
      <c r="O2144" s="6">
        <v>0.01</v>
      </c>
      <c r="P2144" s="7">
        <v>1</v>
      </c>
      <c r="Q2144" s="7">
        <v>1.1100000000000001</v>
      </c>
      <c r="R2144" s="7">
        <v>1.8</v>
      </c>
      <c r="S2144" s="7">
        <v>1.69</v>
      </c>
      <c r="T2144" s="7">
        <v>25</v>
      </c>
      <c r="U2144" s="7">
        <v>1</v>
      </c>
      <c r="V2144" s="7">
        <v>31</v>
      </c>
      <c r="W2144" s="7">
        <f t="shared" si="133"/>
        <v>1</v>
      </c>
      <c r="X2144" s="7">
        <v>34</v>
      </c>
      <c r="Y2144" s="7">
        <v>9</v>
      </c>
      <c r="Z2144" s="7">
        <v>33</v>
      </c>
      <c r="AA2144" s="7">
        <v>63</v>
      </c>
      <c r="AB2144" s="6">
        <v>56</v>
      </c>
      <c r="AC2144" s="7">
        <v>11.7</v>
      </c>
      <c r="AD2144" s="7">
        <v>7.35</v>
      </c>
      <c r="AE2144" s="7">
        <v>15.14</v>
      </c>
      <c r="AF2144" s="1">
        <v>0.14053333333333332</v>
      </c>
      <c r="AG2144" s="1">
        <v>5.7163636363636368E-2</v>
      </c>
      <c r="AH2144" s="7">
        <v>0.62</v>
      </c>
      <c r="AI2144" s="7">
        <v>0.53</v>
      </c>
      <c r="AJ2144" s="7">
        <v>6</v>
      </c>
      <c r="AK2144" s="7">
        <v>11</v>
      </c>
      <c r="AL2144" s="7">
        <v>0</v>
      </c>
      <c r="AM2144" s="7">
        <v>1</v>
      </c>
      <c r="AN2144" s="7">
        <v>1</v>
      </c>
      <c r="AO2144" s="7">
        <v>1</v>
      </c>
      <c r="AP2144" s="7">
        <v>1</v>
      </c>
      <c r="AQ2144" s="7">
        <v>3</v>
      </c>
      <c r="AR2144">
        <f t="shared" si="134"/>
        <v>0.37475555555555468</v>
      </c>
      <c r="AS2144">
        <f t="shared" si="135"/>
        <v>8.3147107438016579E-2</v>
      </c>
    </row>
    <row r="2145" spans="1:45" ht="29.5" thickBot="1">
      <c r="A2145" t="str">
        <f t="shared" si="132"/>
        <v>Montee BallRB2014</v>
      </c>
      <c r="B2145" s="3" t="s">
        <v>652</v>
      </c>
      <c r="C2145" s="1" t="s">
        <v>3</v>
      </c>
      <c r="D2145" s="1">
        <v>9</v>
      </c>
      <c r="E2145" s="1">
        <v>2014</v>
      </c>
      <c r="F2145" s="1">
        <v>2</v>
      </c>
      <c r="G2145" s="6">
        <v>89</v>
      </c>
      <c r="H2145" s="6"/>
      <c r="I2145" s="7">
        <v>0</v>
      </c>
      <c r="J2145" s="7">
        <v>0</v>
      </c>
      <c r="K2145" s="7">
        <v>0</v>
      </c>
      <c r="L2145" s="7">
        <v>0</v>
      </c>
      <c r="M2145" s="7">
        <v>0</v>
      </c>
      <c r="N2145" s="7">
        <v>0</v>
      </c>
      <c r="O2145" s="6">
        <v>-0.01</v>
      </c>
      <c r="P2145" s="7">
        <v>-0.01</v>
      </c>
      <c r="Q2145" s="7">
        <v>-0.01</v>
      </c>
      <c r="R2145" s="7">
        <v>-0.01</v>
      </c>
      <c r="S2145" s="7">
        <v>-0.01</v>
      </c>
      <c r="T2145" s="7">
        <v>24</v>
      </c>
      <c r="U2145" s="7">
        <v>2</v>
      </c>
      <c r="V2145" s="7">
        <v>58</v>
      </c>
      <c r="W2145" s="7">
        <f t="shared" si="133"/>
        <v>23</v>
      </c>
      <c r="X2145" s="7">
        <v>49</v>
      </c>
      <c r="Y2145" s="7"/>
      <c r="Z2145" s="7"/>
      <c r="AA2145" s="7"/>
      <c r="AB2145" s="6">
        <v>43</v>
      </c>
      <c r="AC2145" s="7">
        <v>7.63</v>
      </c>
      <c r="AD2145" s="7">
        <v>7.68</v>
      </c>
      <c r="AE2145" s="7"/>
      <c r="AF2145" s="1">
        <v>4.4159999999999998E-2</v>
      </c>
      <c r="AG2145" s="1">
        <v>6.5280000000000005E-2</v>
      </c>
      <c r="AH2145" s="7">
        <v>1.19</v>
      </c>
      <c r="AI2145" s="7">
        <v>0.69</v>
      </c>
      <c r="AJ2145" s="7">
        <v>15</v>
      </c>
      <c r="AK2145" s="7">
        <v>5</v>
      </c>
      <c r="AL2145" s="7">
        <v>0</v>
      </c>
      <c r="AM2145" s="7">
        <v>0</v>
      </c>
      <c r="AN2145" s="7">
        <v>0</v>
      </c>
      <c r="AO2145" s="7">
        <v>0</v>
      </c>
      <c r="AP2145" s="7">
        <v>0</v>
      </c>
      <c r="AQ2145" s="7">
        <v>2</v>
      </c>
      <c r="AR2145">
        <f t="shared" si="134"/>
        <v>4.7104E-2</v>
      </c>
      <c r="AS2145">
        <f t="shared" si="135"/>
        <v>0.20889600000000003</v>
      </c>
    </row>
    <row r="2146" spans="1:45" ht="29.5" thickBot="1">
      <c r="A2146" t="str">
        <f t="shared" si="132"/>
        <v>DeMarco MurrayRB2014</v>
      </c>
      <c r="B2146" s="3" t="s">
        <v>505</v>
      </c>
      <c r="C2146" s="1" t="s">
        <v>3</v>
      </c>
      <c r="D2146" s="1">
        <v>10</v>
      </c>
      <c r="E2146" s="1">
        <v>2014</v>
      </c>
      <c r="F2146" s="1">
        <v>2</v>
      </c>
      <c r="G2146" s="6">
        <v>2</v>
      </c>
      <c r="H2146" s="6">
        <v>15</v>
      </c>
      <c r="I2146" s="7">
        <v>1</v>
      </c>
      <c r="J2146" s="7">
        <v>2</v>
      </c>
      <c r="K2146" s="7">
        <v>3</v>
      </c>
      <c r="L2146" s="7">
        <v>4</v>
      </c>
      <c r="M2146" s="7">
        <v>4</v>
      </c>
      <c r="N2146" s="7">
        <v>1</v>
      </c>
      <c r="O2146" s="6">
        <v>1.84</v>
      </c>
      <c r="P2146" s="7">
        <v>2.59</v>
      </c>
      <c r="Q2146" s="7">
        <v>4.2</v>
      </c>
      <c r="R2146" s="7">
        <v>5.93</v>
      </c>
      <c r="S2146" s="7">
        <v>5.93</v>
      </c>
      <c r="T2146" s="7">
        <v>26</v>
      </c>
      <c r="U2146" s="7">
        <v>3</v>
      </c>
      <c r="V2146" s="7">
        <v>71</v>
      </c>
      <c r="W2146" s="7">
        <f t="shared" si="133"/>
        <v>14</v>
      </c>
      <c r="X2146" s="7">
        <v>7</v>
      </c>
      <c r="Y2146" s="7">
        <v>26</v>
      </c>
      <c r="Z2146" s="7">
        <v>15</v>
      </c>
      <c r="AA2146" s="7">
        <v>80</v>
      </c>
      <c r="AB2146" s="6">
        <v>6</v>
      </c>
      <c r="AC2146" s="7">
        <v>18.59</v>
      </c>
      <c r="AD2146" s="7">
        <v>22.57</v>
      </c>
      <c r="AE2146" s="7">
        <v>12.54</v>
      </c>
      <c r="AF2146" s="1">
        <v>0.12308571428571428</v>
      </c>
      <c r="AG2146" s="1">
        <v>0.13719999999999999</v>
      </c>
      <c r="AH2146" s="7">
        <v>1.1100000000000001</v>
      </c>
      <c r="AI2146" s="7">
        <v>1.54</v>
      </c>
      <c r="AJ2146" s="7">
        <v>14</v>
      </c>
      <c r="AK2146" s="7">
        <v>16</v>
      </c>
      <c r="AL2146" s="7">
        <v>1</v>
      </c>
      <c r="AM2146" s="7">
        <v>1</v>
      </c>
      <c r="AN2146" s="7">
        <v>2</v>
      </c>
      <c r="AO2146" s="7">
        <v>2</v>
      </c>
      <c r="AP2146" s="7">
        <v>2</v>
      </c>
      <c r="AQ2146" s="7">
        <v>4</v>
      </c>
      <c r="AR2146">
        <f t="shared" si="134"/>
        <v>0.14066938775510171</v>
      </c>
      <c r="AS2146">
        <f t="shared" si="135"/>
        <v>0.13719999999999999</v>
      </c>
    </row>
    <row r="2147" spans="1:45" ht="44" thickBot="1">
      <c r="A2147" t="str">
        <f t="shared" si="132"/>
        <v>Rob GronkowskiTE2014</v>
      </c>
      <c r="B2147" s="3" t="s">
        <v>439</v>
      </c>
      <c r="C2147" s="1" t="s">
        <v>49</v>
      </c>
      <c r="D2147" s="1">
        <v>2</v>
      </c>
      <c r="E2147" s="1">
        <v>2014</v>
      </c>
      <c r="F2147" s="1">
        <v>4</v>
      </c>
      <c r="G2147" s="6">
        <v>1</v>
      </c>
      <c r="H2147" s="6">
        <v>1</v>
      </c>
      <c r="I2147" s="7">
        <v>1</v>
      </c>
      <c r="J2147" s="7">
        <v>2</v>
      </c>
      <c r="K2147" s="7">
        <v>2</v>
      </c>
      <c r="L2147" s="7">
        <v>3</v>
      </c>
      <c r="M2147" s="7">
        <v>4</v>
      </c>
      <c r="N2147" s="7">
        <v>4</v>
      </c>
      <c r="O2147" s="6">
        <v>1.17</v>
      </c>
      <c r="P2147" s="7">
        <v>2.31</v>
      </c>
      <c r="Q2147" s="7">
        <v>2.56</v>
      </c>
      <c r="R2147" s="7">
        <v>3.54</v>
      </c>
      <c r="S2147" s="7">
        <v>3.82</v>
      </c>
      <c r="T2147" s="7">
        <v>25</v>
      </c>
      <c r="U2147" s="7">
        <v>2</v>
      </c>
      <c r="V2147" s="7">
        <v>42</v>
      </c>
      <c r="W2147" s="7">
        <f t="shared" si="133"/>
        <v>2</v>
      </c>
      <c r="X2147" s="7">
        <v>1</v>
      </c>
      <c r="Y2147" s="7">
        <v>1</v>
      </c>
      <c r="Z2147" s="7">
        <v>1</v>
      </c>
      <c r="AA2147" s="7">
        <v>1</v>
      </c>
      <c r="AB2147" s="6">
        <v>19</v>
      </c>
      <c r="AC2147" s="7">
        <v>17.46</v>
      </c>
      <c r="AD2147" s="7">
        <v>18.36</v>
      </c>
      <c r="AE2147" s="7">
        <v>18.04</v>
      </c>
      <c r="AF2147" s="1">
        <v>0.24617142857142857</v>
      </c>
      <c r="AG2147" s="1">
        <v>0.23530666666666666</v>
      </c>
      <c r="AH2147" s="7">
        <v>2.75</v>
      </c>
      <c r="AI2147" s="7">
        <v>2.5299999999999998</v>
      </c>
      <c r="AJ2147" s="7">
        <v>7</v>
      </c>
      <c r="AK2147" s="7">
        <v>15</v>
      </c>
      <c r="AL2147" s="7">
        <v>1</v>
      </c>
      <c r="AM2147" s="7">
        <v>2</v>
      </c>
      <c r="AN2147" s="7">
        <v>2</v>
      </c>
      <c r="AO2147" s="7">
        <v>3</v>
      </c>
      <c r="AP2147" s="7">
        <v>3</v>
      </c>
      <c r="AQ2147" s="7">
        <v>5</v>
      </c>
      <c r="AR2147">
        <f t="shared" si="134"/>
        <v>0.56267755102040917</v>
      </c>
      <c r="AS2147">
        <f t="shared" si="135"/>
        <v>0.25099377777777815</v>
      </c>
    </row>
    <row r="2148" spans="1:45" ht="29.5" thickBot="1">
      <c r="A2148" t="str">
        <f t="shared" si="132"/>
        <v>Andrew LuckQB2014</v>
      </c>
      <c r="B2148" s="3" t="s">
        <v>572</v>
      </c>
      <c r="C2148" s="1" t="s">
        <v>12</v>
      </c>
      <c r="D2148" s="1">
        <v>2</v>
      </c>
      <c r="E2148" s="1">
        <v>2014</v>
      </c>
      <c r="F2148" s="1">
        <v>1</v>
      </c>
      <c r="G2148" s="6">
        <v>1</v>
      </c>
      <c r="H2148" s="6">
        <v>28</v>
      </c>
      <c r="I2148" s="7">
        <v>1</v>
      </c>
      <c r="J2148" s="7">
        <v>1</v>
      </c>
      <c r="K2148" s="7">
        <v>2</v>
      </c>
      <c r="L2148" s="7">
        <v>2</v>
      </c>
      <c r="M2148" s="7">
        <v>3</v>
      </c>
      <c r="N2148" s="7">
        <v>2</v>
      </c>
      <c r="O2148" s="6">
        <v>1.69</v>
      </c>
      <c r="P2148" s="7">
        <v>2.09</v>
      </c>
      <c r="Q2148" s="7">
        <v>2.73</v>
      </c>
      <c r="R2148" s="7">
        <v>2.73</v>
      </c>
      <c r="S2148" s="7">
        <v>3.75</v>
      </c>
      <c r="T2148" s="7">
        <v>25</v>
      </c>
      <c r="U2148" s="7">
        <v>1</v>
      </c>
      <c r="V2148" s="7">
        <v>1</v>
      </c>
      <c r="W2148" s="7">
        <f t="shared" si="133"/>
        <v>4</v>
      </c>
      <c r="X2148" s="7">
        <v>1</v>
      </c>
      <c r="Y2148" s="7">
        <v>2</v>
      </c>
      <c r="Z2148" s="7">
        <v>2</v>
      </c>
      <c r="AA2148" s="7">
        <v>8</v>
      </c>
      <c r="AB2148" s="6">
        <v>7</v>
      </c>
      <c r="AC2148" s="7">
        <v>20.93</v>
      </c>
      <c r="AD2148" s="7">
        <v>27.67</v>
      </c>
      <c r="AE2148" s="7">
        <v>22.98</v>
      </c>
      <c r="AF2148" s="1" t="s">
        <v>1885</v>
      </c>
      <c r="AG2148" s="1" t="s">
        <v>1885</v>
      </c>
      <c r="AH2148" s="7"/>
      <c r="AI2148" s="7"/>
      <c r="AJ2148" s="7">
        <v>16</v>
      </c>
      <c r="AK2148" s="7"/>
      <c r="AL2148" s="7">
        <v>1</v>
      </c>
      <c r="AM2148" s="7">
        <v>1</v>
      </c>
      <c r="AN2148" s="7">
        <v>2</v>
      </c>
      <c r="AO2148" s="7">
        <v>2</v>
      </c>
      <c r="AP2148" s="7">
        <v>3</v>
      </c>
      <c r="AQ2148" s="7">
        <v>3</v>
      </c>
      <c r="AR2148" t="str">
        <f t="shared" si="134"/>
        <v/>
      </c>
      <c r="AS2148" t="str">
        <f t="shared" si="135"/>
        <v/>
      </c>
    </row>
    <row r="2149" spans="1:45" ht="58.5" thickBot="1">
      <c r="A2149" t="str">
        <f t="shared" si="132"/>
        <v>Cordarrelle PattersonWR2014</v>
      </c>
      <c r="B2149" s="3" t="s">
        <v>657</v>
      </c>
      <c r="C2149" s="1" t="s">
        <v>16</v>
      </c>
      <c r="D2149" s="1">
        <v>11</v>
      </c>
      <c r="E2149" s="1">
        <v>2014</v>
      </c>
      <c r="F2149" s="1">
        <v>3</v>
      </c>
      <c r="G2149" s="6">
        <v>81</v>
      </c>
      <c r="H2149" s="6">
        <v>137</v>
      </c>
      <c r="I2149" s="7">
        <v>0</v>
      </c>
      <c r="J2149" s="7">
        <v>0</v>
      </c>
      <c r="K2149" s="7">
        <v>0</v>
      </c>
      <c r="L2149" s="7">
        <v>0</v>
      </c>
      <c r="M2149" s="7">
        <v>0</v>
      </c>
      <c r="N2149" s="7">
        <v>0</v>
      </c>
      <c r="O2149" s="6">
        <v>-0.41</v>
      </c>
      <c r="P2149" s="7">
        <v>-1.06</v>
      </c>
      <c r="Q2149" s="7">
        <v>-1.25</v>
      </c>
      <c r="R2149" s="7">
        <v>-1.23</v>
      </c>
      <c r="S2149" s="7">
        <v>-1.66</v>
      </c>
      <c r="T2149" s="7">
        <v>23</v>
      </c>
      <c r="U2149" s="7">
        <v>1</v>
      </c>
      <c r="V2149" s="7">
        <v>29</v>
      </c>
      <c r="W2149" s="7">
        <f t="shared" si="133"/>
        <v>34</v>
      </c>
      <c r="X2149" s="7">
        <v>55</v>
      </c>
      <c r="Y2149" s="7">
        <v>145</v>
      </c>
      <c r="Z2149" s="7">
        <v>113</v>
      </c>
      <c r="AA2149" s="7">
        <v>152</v>
      </c>
      <c r="AB2149" s="6">
        <v>44</v>
      </c>
      <c r="AC2149" s="7">
        <v>9.36</v>
      </c>
      <c r="AD2149" s="7">
        <v>5.94</v>
      </c>
      <c r="AE2149" s="7">
        <v>0.28000000000000003</v>
      </c>
      <c r="AF2149" s="1">
        <v>0.1434</v>
      </c>
      <c r="AG2149" s="1">
        <v>0.12970666666666666</v>
      </c>
      <c r="AH2149" s="7">
        <v>1.62</v>
      </c>
      <c r="AI2149" s="7">
        <v>1.06</v>
      </c>
      <c r="AJ2149" s="7">
        <v>16</v>
      </c>
      <c r="AK2149" s="7">
        <v>15</v>
      </c>
      <c r="AL2149" s="7">
        <v>0</v>
      </c>
      <c r="AM2149" s="7">
        <v>0</v>
      </c>
      <c r="AN2149" s="7">
        <v>0</v>
      </c>
      <c r="AO2149" s="7">
        <v>0</v>
      </c>
      <c r="AP2149" s="7">
        <v>0</v>
      </c>
      <c r="AQ2149" s="7">
        <v>2</v>
      </c>
      <c r="AR2149">
        <f t="shared" si="134"/>
        <v>0.1434</v>
      </c>
      <c r="AS2149">
        <f t="shared" si="135"/>
        <v>0.13835377777777813</v>
      </c>
    </row>
    <row r="2150" spans="1:45" ht="29.5" thickBot="1">
      <c r="A2150" t="str">
        <f t="shared" si="132"/>
        <v>Jordy NelsonWR2014</v>
      </c>
      <c r="B2150" s="3" t="s">
        <v>184</v>
      </c>
      <c r="C2150" s="1" t="s">
        <v>16</v>
      </c>
      <c r="D2150" s="1">
        <v>12</v>
      </c>
      <c r="E2150" s="1">
        <v>2014</v>
      </c>
      <c r="F2150" s="1">
        <v>3</v>
      </c>
      <c r="G2150" s="6">
        <v>3</v>
      </c>
      <c r="H2150" s="6"/>
      <c r="I2150" s="7">
        <v>1</v>
      </c>
      <c r="J2150" s="7">
        <v>1</v>
      </c>
      <c r="K2150" s="7">
        <v>2</v>
      </c>
      <c r="L2150" s="7">
        <v>2</v>
      </c>
      <c r="M2150" s="7">
        <v>2</v>
      </c>
      <c r="N2150" s="7">
        <v>2</v>
      </c>
      <c r="O2150" s="6">
        <v>1.29</v>
      </c>
      <c r="P2150" s="7">
        <v>1.29</v>
      </c>
      <c r="Q2150" s="7">
        <v>2.77</v>
      </c>
      <c r="R2150" s="7">
        <v>3.03</v>
      </c>
      <c r="S2150" s="7">
        <v>3.01</v>
      </c>
      <c r="T2150" s="7">
        <v>29</v>
      </c>
      <c r="U2150" s="7">
        <v>2</v>
      </c>
      <c r="V2150" s="7">
        <v>36</v>
      </c>
      <c r="W2150" s="7">
        <f t="shared" si="133"/>
        <v>15</v>
      </c>
      <c r="X2150" s="7">
        <v>12</v>
      </c>
      <c r="Y2150" s="7">
        <v>21</v>
      </c>
      <c r="Z2150" s="7">
        <v>14</v>
      </c>
      <c r="AA2150" s="7">
        <v>48</v>
      </c>
      <c r="AB2150" s="6">
        <v>13</v>
      </c>
      <c r="AC2150" s="7">
        <v>16.53</v>
      </c>
      <c r="AD2150" s="7">
        <v>20.49</v>
      </c>
      <c r="AE2150" s="7"/>
      <c r="AF2150" s="1">
        <v>0.23530000000000001</v>
      </c>
      <c r="AG2150" s="1">
        <v>0.28910000000000002</v>
      </c>
      <c r="AH2150" s="7">
        <v>2.04</v>
      </c>
      <c r="AI2150" s="7">
        <v>2.66</v>
      </c>
      <c r="AJ2150" s="7">
        <v>16</v>
      </c>
      <c r="AK2150" s="7">
        <v>16</v>
      </c>
      <c r="AL2150" s="7">
        <v>1</v>
      </c>
      <c r="AM2150" s="7">
        <v>1</v>
      </c>
      <c r="AN2150" s="7">
        <v>2</v>
      </c>
      <c r="AO2150" s="7">
        <v>2</v>
      </c>
      <c r="AP2150" s="7">
        <v>2</v>
      </c>
      <c r="AQ2150" s="7">
        <v>7</v>
      </c>
      <c r="AR2150">
        <f t="shared" si="134"/>
        <v>0.23530000000000001</v>
      </c>
      <c r="AS2150">
        <f t="shared" si="135"/>
        <v>0.28910000000000002</v>
      </c>
    </row>
    <row r="2151" spans="1:45" ht="29.5" thickBot="1">
      <c r="A2151" t="str">
        <f t="shared" si="132"/>
        <v>Sammy WatkinsWR2014</v>
      </c>
      <c r="B2151" s="3" t="s">
        <v>731</v>
      </c>
      <c r="C2151" s="1" t="s">
        <v>16</v>
      </c>
      <c r="D2151" s="1">
        <v>13</v>
      </c>
      <c r="E2151" s="1">
        <v>2014</v>
      </c>
      <c r="F2151" s="1">
        <v>3</v>
      </c>
      <c r="G2151" s="6">
        <v>27</v>
      </c>
      <c r="H2151" s="6">
        <v>20</v>
      </c>
      <c r="I2151" s="7">
        <v>0</v>
      </c>
      <c r="J2151" s="7">
        <v>1</v>
      </c>
      <c r="K2151" s="7">
        <v>1</v>
      </c>
      <c r="L2151" s="7">
        <v>1</v>
      </c>
      <c r="M2151" s="7">
        <v>1</v>
      </c>
      <c r="N2151" s="7">
        <v>0</v>
      </c>
      <c r="O2151" s="6">
        <v>0.35</v>
      </c>
      <c r="P2151" s="7">
        <v>0.73</v>
      </c>
      <c r="Q2151" s="7">
        <v>0.32</v>
      </c>
      <c r="R2151" s="7">
        <v>0.5</v>
      </c>
      <c r="S2151" s="7">
        <v>0.74</v>
      </c>
      <c r="T2151" s="7">
        <v>21</v>
      </c>
      <c r="U2151" s="7">
        <v>1</v>
      </c>
      <c r="V2151" s="7">
        <v>4</v>
      </c>
      <c r="W2151" s="7" t="str">
        <f t="shared" si="133"/>
        <v/>
      </c>
      <c r="X2151" s="7">
        <v>11</v>
      </c>
      <c r="Y2151" s="7">
        <v>10</v>
      </c>
      <c r="Z2151" s="7">
        <v>13</v>
      </c>
      <c r="AA2151" s="7">
        <v>31</v>
      </c>
      <c r="AB2151" s="6"/>
      <c r="AC2151" s="7"/>
      <c r="AD2151" s="7">
        <v>12.5</v>
      </c>
      <c r="AE2151" s="7">
        <v>16.829999999999998</v>
      </c>
      <c r="AF2151" s="1" t="s">
        <v>1885</v>
      </c>
      <c r="AG2151" s="1">
        <v>0.23050000000000001</v>
      </c>
      <c r="AH2151" s="7"/>
      <c r="AI2151" s="7">
        <v>1.59</v>
      </c>
      <c r="AJ2151" s="7"/>
      <c r="AK2151" s="7">
        <v>16</v>
      </c>
      <c r="AL2151" s="7">
        <v>0</v>
      </c>
      <c r="AM2151" s="7">
        <v>0</v>
      </c>
      <c r="AN2151" s="7">
        <v>0</v>
      </c>
      <c r="AO2151" s="7">
        <v>0</v>
      </c>
      <c r="AP2151" s="7">
        <v>0</v>
      </c>
      <c r="AQ2151" s="7">
        <v>1</v>
      </c>
      <c r="AR2151" t="str">
        <f t="shared" si="134"/>
        <v/>
      </c>
      <c r="AS2151">
        <f t="shared" si="135"/>
        <v>0.23050000000000001</v>
      </c>
    </row>
    <row r="2152" spans="1:45" ht="29.5" thickBot="1">
      <c r="A2152" t="str">
        <f t="shared" si="132"/>
        <v>Marshawn LynchRB2014</v>
      </c>
      <c r="B2152" s="3" t="s">
        <v>10</v>
      </c>
      <c r="C2152" s="1" t="s">
        <v>3</v>
      </c>
      <c r="D2152" s="1">
        <v>11</v>
      </c>
      <c r="E2152" s="1">
        <v>2014</v>
      </c>
      <c r="F2152" s="1">
        <v>2</v>
      </c>
      <c r="G2152" s="6">
        <v>4</v>
      </c>
      <c r="H2152" s="6">
        <v>63</v>
      </c>
      <c r="I2152" s="7">
        <v>1</v>
      </c>
      <c r="J2152" s="7">
        <v>1</v>
      </c>
      <c r="K2152" s="7">
        <v>1</v>
      </c>
      <c r="L2152" s="7">
        <v>2</v>
      </c>
      <c r="M2152" s="7">
        <v>2</v>
      </c>
      <c r="N2152" s="7">
        <v>5</v>
      </c>
      <c r="O2152" s="6">
        <v>1.41</v>
      </c>
      <c r="P2152" s="7">
        <v>1.7</v>
      </c>
      <c r="Q2152" s="7">
        <v>1.7</v>
      </c>
      <c r="R2152" s="7">
        <v>2.68</v>
      </c>
      <c r="S2152" s="7">
        <v>3</v>
      </c>
      <c r="T2152" s="7">
        <v>28</v>
      </c>
      <c r="U2152" s="7">
        <v>1</v>
      </c>
      <c r="V2152" s="7">
        <v>12</v>
      </c>
      <c r="W2152" s="7">
        <f t="shared" si="133"/>
        <v>9</v>
      </c>
      <c r="X2152" s="7">
        <v>12</v>
      </c>
      <c r="Y2152" s="7">
        <v>95</v>
      </c>
      <c r="Z2152" s="7">
        <v>24</v>
      </c>
      <c r="AA2152" s="7">
        <v>36</v>
      </c>
      <c r="AB2152" s="6">
        <v>5</v>
      </c>
      <c r="AC2152" s="7">
        <v>17.329999999999998</v>
      </c>
      <c r="AD2152" s="7">
        <v>19.14</v>
      </c>
      <c r="AE2152" s="7">
        <v>11.53</v>
      </c>
      <c r="AF2152" s="1">
        <v>0.1114</v>
      </c>
      <c r="AG2152" s="1">
        <v>0.11559999999999999</v>
      </c>
      <c r="AH2152" s="7">
        <v>1.21</v>
      </c>
      <c r="AI2152" s="7">
        <v>1.22</v>
      </c>
      <c r="AJ2152" s="7">
        <v>16</v>
      </c>
      <c r="AK2152" s="7">
        <v>16</v>
      </c>
      <c r="AL2152" s="7">
        <v>1</v>
      </c>
      <c r="AM2152" s="7">
        <v>1</v>
      </c>
      <c r="AN2152" s="7">
        <v>1</v>
      </c>
      <c r="AO2152" s="7">
        <v>1</v>
      </c>
      <c r="AP2152" s="7">
        <v>1</v>
      </c>
      <c r="AQ2152" s="7">
        <v>8</v>
      </c>
      <c r="AR2152">
        <f t="shared" si="134"/>
        <v>0.1114</v>
      </c>
      <c r="AS2152">
        <f t="shared" si="135"/>
        <v>0.11559999999999999</v>
      </c>
    </row>
    <row r="2153" spans="1:45" ht="29.5" thickBot="1">
      <c r="A2153" t="str">
        <f t="shared" si="132"/>
        <v>Michael FloydWR2014</v>
      </c>
      <c r="B2153" s="3" t="s">
        <v>575</v>
      </c>
      <c r="C2153" s="1" t="s">
        <v>16</v>
      </c>
      <c r="D2153" s="1">
        <v>14</v>
      </c>
      <c r="E2153" s="1">
        <v>2014</v>
      </c>
      <c r="F2153" s="1">
        <v>3</v>
      </c>
      <c r="G2153" s="6">
        <v>43</v>
      </c>
      <c r="H2153" s="6">
        <v>37</v>
      </c>
      <c r="I2153" s="7">
        <v>0</v>
      </c>
      <c r="J2153" s="7">
        <v>0</v>
      </c>
      <c r="K2153" s="7">
        <v>0</v>
      </c>
      <c r="L2153" s="7">
        <v>0</v>
      </c>
      <c r="M2153" s="7">
        <v>0</v>
      </c>
      <c r="N2153" s="7">
        <v>0</v>
      </c>
      <c r="O2153" s="6">
        <v>0.33</v>
      </c>
      <c r="P2153" s="7">
        <v>0.46</v>
      </c>
      <c r="Q2153" s="7">
        <v>0.46</v>
      </c>
      <c r="R2153" s="7">
        <v>-0.21</v>
      </c>
      <c r="S2153" s="7">
        <v>-0.89</v>
      </c>
      <c r="T2153" s="7">
        <v>25</v>
      </c>
      <c r="U2153" s="7">
        <v>1</v>
      </c>
      <c r="V2153" s="7">
        <v>13</v>
      </c>
      <c r="W2153" s="7">
        <f t="shared" si="133"/>
        <v>42</v>
      </c>
      <c r="X2153" s="7">
        <v>29</v>
      </c>
      <c r="Y2153" s="7">
        <v>29</v>
      </c>
      <c r="Z2153" s="7">
        <v>109</v>
      </c>
      <c r="AA2153" s="7"/>
      <c r="AB2153" s="6">
        <v>25</v>
      </c>
      <c r="AC2153" s="7">
        <v>12.59</v>
      </c>
      <c r="AD2153" s="7">
        <v>10.46</v>
      </c>
      <c r="AE2153" s="7">
        <v>11.53</v>
      </c>
      <c r="AF2153" s="1">
        <v>0.20039999999999999</v>
      </c>
      <c r="AG2153" s="1">
        <v>0.17610000000000001</v>
      </c>
      <c r="AH2153" s="7">
        <v>1.84</v>
      </c>
      <c r="AI2153" s="7">
        <v>1.45</v>
      </c>
      <c r="AJ2153" s="7">
        <v>16</v>
      </c>
      <c r="AK2153" s="7">
        <v>16</v>
      </c>
      <c r="AL2153" s="7">
        <v>0</v>
      </c>
      <c r="AM2153" s="7">
        <v>0</v>
      </c>
      <c r="AN2153" s="7">
        <v>0</v>
      </c>
      <c r="AO2153" s="7">
        <v>0</v>
      </c>
      <c r="AP2153" s="7">
        <v>0</v>
      </c>
      <c r="AQ2153" s="7">
        <v>3</v>
      </c>
      <c r="AR2153">
        <f t="shared" si="134"/>
        <v>0.20039999999999999</v>
      </c>
      <c r="AS2153">
        <f t="shared" si="135"/>
        <v>0.17610000000000001</v>
      </c>
    </row>
    <row r="2154" spans="1:45" ht="29.5" thickBot="1">
      <c r="A2154" t="str">
        <f t="shared" si="132"/>
        <v>Julius ThomasTE2014</v>
      </c>
      <c r="B2154" s="3" t="s">
        <v>545</v>
      </c>
      <c r="C2154" s="1" t="s">
        <v>49</v>
      </c>
      <c r="D2154" s="1">
        <v>3</v>
      </c>
      <c r="E2154" s="1">
        <v>2014</v>
      </c>
      <c r="F2154" s="1">
        <v>4</v>
      </c>
      <c r="G2154" s="6">
        <v>10</v>
      </c>
      <c r="H2154" s="6">
        <v>18</v>
      </c>
      <c r="I2154" s="7">
        <v>1</v>
      </c>
      <c r="J2154" s="7">
        <v>1</v>
      </c>
      <c r="K2154" s="7">
        <v>1</v>
      </c>
      <c r="L2154" s="7">
        <v>1</v>
      </c>
      <c r="M2154" s="7">
        <v>1</v>
      </c>
      <c r="N2154" s="7">
        <v>2</v>
      </c>
      <c r="O2154" s="6">
        <v>0.79</v>
      </c>
      <c r="P2154" s="7">
        <v>0.98</v>
      </c>
      <c r="Q2154" s="7">
        <v>1.07</v>
      </c>
      <c r="R2154" s="7">
        <v>1.02</v>
      </c>
      <c r="S2154" s="7">
        <v>1.02</v>
      </c>
      <c r="T2154" s="7">
        <v>26</v>
      </c>
      <c r="U2154" s="7">
        <v>4</v>
      </c>
      <c r="V2154" s="7">
        <v>129</v>
      </c>
      <c r="W2154" s="7">
        <f t="shared" si="133"/>
        <v>29</v>
      </c>
      <c r="X2154" s="7">
        <v>4</v>
      </c>
      <c r="Y2154" s="7">
        <v>10</v>
      </c>
      <c r="Z2154" s="7">
        <v>20</v>
      </c>
      <c r="AA2154" s="7"/>
      <c r="AB2154" s="6">
        <v>2</v>
      </c>
      <c r="AC2154" s="7">
        <v>15.41</v>
      </c>
      <c r="AD2154" s="7">
        <v>12.84</v>
      </c>
      <c r="AE2154" s="7">
        <v>10.38</v>
      </c>
      <c r="AF2154" s="1">
        <v>0.15245714285714285</v>
      </c>
      <c r="AG2154" s="1">
        <v>0.12578461538461538</v>
      </c>
      <c r="AH2154" s="7">
        <v>1.81</v>
      </c>
      <c r="AI2154" s="7">
        <v>1.45</v>
      </c>
      <c r="AJ2154" s="7">
        <v>14</v>
      </c>
      <c r="AK2154" s="7">
        <v>13</v>
      </c>
      <c r="AL2154" s="7">
        <v>0</v>
      </c>
      <c r="AM2154" s="7">
        <v>0</v>
      </c>
      <c r="AN2154" s="7">
        <v>0</v>
      </c>
      <c r="AO2154" s="7">
        <v>0</v>
      </c>
      <c r="AP2154" s="7">
        <v>0</v>
      </c>
      <c r="AQ2154" s="7">
        <v>4</v>
      </c>
      <c r="AR2154">
        <f t="shared" si="134"/>
        <v>0.17423673469387774</v>
      </c>
      <c r="AS2154">
        <f t="shared" si="135"/>
        <v>0.15481183431952614</v>
      </c>
    </row>
    <row r="2155" spans="1:45" ht="15" thickBot="1">
      <c r="A2155" t="str">
        <f t="shared" si="132"/>
        <v>Zac StacyRB2014</v>
      </c>
      <c r="B2155" s="3" t="s">
        <v>664</v>
      </c>
      <c r="C2155" s="1" t="s">
        <v>3</v>
      </c>
      <c r="D2155" s="1">
        <v>12</v>
      </c>
      <c r="E2155" s="1">
        <v>2014</v>
      </c>
      <c r="F2155" s="1">
        <v>2</v>
      </c>
      <c r="G2155" s="6">
        <v>67</v>
      </c>
      <c r="H2155" s="6">
        <v>101</v>
      </c>
      <c r="I2155" s="7">
        <v>0</v>
      </c>
      <c r="J2155" s="7">
        <v>0</v>
      </c>
      <c r="K2155" s="7">
        <v>0</v>
      </c>
      <c r="L2155" s="7">
        <v>0</v>
      </c>
      <c r="M2155" s="7">
        <v>0</v>
      </c>
      <c r="N2155" s="7">
        <v>1</v>
      </c>
      <c r="O2155" s="6">
        <v>-0.14000000000000001</v>
      </c>
      <c r="P2155" s="7">
        <v>-0.41</v>
      </c>
      <c r="Q2155" s="7">
        <v>-0.41</v>
      </c>
      <c r="R2155" s="7">
        <v>-0.41</v>
      </c>
      <c r="S2155" s="7">
        <v>-0.41</v>
      </c>
      <c r="T2155" s="7">
        <v>23</v>
      </c>
      <c r="U2155" s="7">
        <v>5</v>
      </c>
      <c r="V2155" s="7">
        <v>160</v>
      </c>
      <c r="W2155" s="7">
        <f t="shared" si="133"/>
        <v>45</v>
      </c>
      <c r="X2155" s="7">
        <v>85</v>
      </c>
      <c r="Y2155" s="7">
        <v>114</v>
      </c>
      <c r="Z2155" s="7"/>
      <c r="AA2155" s="7"/>
      <c r="AB2155" s="6">
        <v>20</v>
      </c>
      <c r="AC2155" s="7">
        <v>13.24</v>
      </c>
      <c r="AD2155" s="7">
        <v>6.21</v>
      </c>
      <c r="AE2155" s="7">
        <v>4.34</v>
      </c>
      <c r="AF2155" s="1">
        <v>8.0914285714285716E-2</v>
      </c>
      <c r="AG2155" s="1">
        <v>6.7490909090909088E-2</v>
      </c>
      <c r="AH2155" s="7">
        <v>0.66</v>
      </c>
      <c r="AI2155" s="7">
        <v>1.63</v>
      </c>
      <c r="AJ2155" s="7">
        <v>14</v>
      </c>
      <c r="AK2155" s="7">
        <v>11</v>
      </c>
      <c r="AL2155" s="7">
        <v>0</v>
      </c>
      <c r="AM2155" s="7">
        <v>0</v>
      </c>
      <c r="AN2155" s="7">
        <v>0</v>
      </c>
      <c r="AO2155" s="7">
        <v>0</v>
      </c>
      <c r="AP2155" s="7">
        <v>0</v>
      </c>
      <c r="AQ2155" s="7">
        <v>2</v>
      </c>
      <c r="AR2155">
        <f t="shared" si="134"/>
        <v>9.2473469387755095E-2</v>
      </c>
      <c r="AS2155">
        <f t="shared" si="135"/>
        <v>9.8168595041322332E-2</v>
      </c>
    </row>
    <row r="2156" spans="1:45" ht="29.5" thickBot="1">
      <c r="A2156" t="str">
        <f t="shared" si="132"/>
        <v>Pierre GarconWR2014</v>
      </c>
      <c r="B2156" s="3" t="s">
        <v>285</v>
      </c>
      <c r="C2156" s="1" t="s">
        <v>16</v>
      </c>
      <c r="D2156" s="1">
        <v>15</v>
      </c>
      <c r="E2156" s="1">
        <v>2014</v>
      </c>
      <c r="F2156" s="1">
        <v>3</v>
      </c>
      <c r="G2156" s="6">
        <v>47</v>
      </c>
      <c r="H2156" s="6">
        <v>31</v>
      </c>
      <c r="I2156" s="7">
        <v>0</v>
      </c>
      <c r="J2156" s="7">
        <v>0</v>
      </c>
      <c r="K2156" s="7">
        <v>1</v>
      </c>
      <c r="L2156" s="7">
        <v>1</v>
      </c>
      <c r="M2156" s="7">
        <v>1</v>
      </c>
      <c r="N2156" s="7">
        <v>2</v>
      </c>
      <c r="O2156" s="6">
        <v>0.01</v>
      </c>
      <c r="P2156" s="7">
        <v>0.19</v>
      </c>
      <c r="Q2156" s="7">
        <v>0.46</v>
      </c>
      <c r="R2156" s="7">
        <v>0.15</v>
      </c>
      <c r="S2156" s="7">
        <v>-0.02</v>
      </c>
      <c r="T2156" s="7">
        <v>28</v>
      </c>
      <c r="U2156" s="7">
        <v>6</v>
      </c>
      <c r="V2156" s="7">
        <v>205</v>
      </c>
      <c r="W2156" s="7">
        <f t="shared" si="133"/>
        <v>24</v>
      </c>
      <c r="X2156" s="7">
        <v>58</v>
      </c>
      <c r="Y2156" s="7">
        <v>86</v>
      </c>
      <c r="Z2156" s="7">
        <v>50</v>
      </c>
      <c r="AA2156" s="7">
        <v>61</v>
      </c>
      <c r="AB2156" s="6">
        <v>11</v>
      </c>
      <c r="AC2156" s="7">
        <v>17.47</v>
      </c>
      <c r="AD2156" s="7">
        <v>10.08</v>
      </c>
      <c r="AE2156" s="7">
        <v>11.61</v>
      </c>
      <c r="AF2156" s="1">
        <v>0.30630000000000002</v>
      </c>
      <c r="AG2156" s="1">
        <v>0.193</v>
      </c>
      <c r="AH2156" s="7">
        <v>2.2000000000000002</v>
      </c>
      <c r="AI2156" s="7">
        <v>1.38</v>
      </c>
      <c r="AJ2156" s="7">
        <v>16</v>
      </c>
      <c r="AK2156" s="7">
        <v>16</v>
      </c>
      <c r="AL2156" s="7">
        <v>0</v>
      </c>
      <c r="AM2156" s="7">
        <v>0</v>
      </c>
      <c r="AN2156" s="7">
        <v>0</v>
      </c>
      <c r="AO2156" s="7">
        <v>0</v>
      </c>
      <c r="AP2156" s="7">
        <v>0</v>
      </c>
      <c r="AQ2156" s="7">
        <v>7</v>
      </c>
      <c r="AR2156">
        <f t="shared" si="134"/>
        <v>0.30630000000000002</v>
      </c>
      <c r="AS2156">
        <f t="shared" si="135"/>
        <v>0.193</v>
      </c>
    </row>
    <row r="2157" spans="1:45" ht="29.5" thickBot="1">
      <c r="A2157" t="str">
        <f t="shared" si="132"/>
        <v>Drew BreesQB2014</v>
      </c>
      <c r="B2157" s="3" t="s">
        <v>37</v>
      </c>
      <c r="C2157" s="1" t="s">
        <v>12</v>
      </c>
      <c r="D2157" s="1">
        <v>3</v>
      </c>
      <c r="E2157" s="1">
        <v>2014</v>
      </c>
      <c r="F2157" s="1">
        <v>1</v>
      </c>
      <c r="G2157" s="6">
        <v>4</v>
      </c>
      <c r="H2157" s="6">
        <v>6</v>
      </c>
      <c r="I2157" s="7">
        <v>1</v>
      </c>
      <c r="J2157" s="7">
        <v>2</v>
      </c>
      <c r="K2157" s="7">
        <v>3</v>
      </c>
      <c r="L2157" s="7">
        <v>4</v>
      </c>
      <c r="M2157" s="7">
        <v>5</v>
      </c>
      <c r="N2157" s="7">
        <v>10</v>
      </c>
      <c r="O2157" s="6">
        <v>1</v>
      </c>
      <c r="P2157" s="7">
        <v>1.76</v>
      </c>
      <c r="Q2157" s="7">
        <v>2.79</v>
      </c>
      <c r="R2157" s="7">
        <v>3.16</v>
      </c>
      <c r="S2157" s="7">
        <v>4.33</v>
      </c>
      <c r="T2157" s="7">
        <v>35</v>
      </c>
      <c r="U2157" s="7">
        <v>2</v>
      </c>
      <c r="V2157" s="7">
        <v>32</v>
      </c>
      <c r="W2157" s="7">
        <f t="shared" si="133"/>
        <v>2</v>
      </c>
      <c r="X2157" s="7">
        <v>8</v>
      </c>
      <c r="Y2157" s="7">
        <v>11</v>
      </c>
      <c r="Z2157" s="7">
        <v>11</v>
      </c>
      <c r="AA2157" s="7">
        <v>10</v>
      </c>
      <c r="AB2157" s="6">
        <v>2</v>
      </c>
      <c r="AC2157" s="7">
        <v>27.49</v>
      </c>
      <c r="AD2157" s="7">
        <v>23.43</v>
      </c>
      <c r="AE2157" s="7">
        <v>24.81</v>
      </c>
      <c r="AF2157" s="1" t="s">
        <v>1885</v>
      </c>
      <c r="AG2157" s="1" t="s">
        <v>1885</v>
      </c>
      <c r="AH2157" s="7"/>
      <c r="AI2157" s="7"/>
      <c r="AJ2157" s="7">
        <v>16</v>
      </c>
      <c r="AK2157" s="7"/>
      <c r="AL2157" s="7">
        <v>1</v>
      </c>
      <c r="AM2157" s="7">
        <v>2</v>
      </c>
      <c r="AN2157" s="7">
        <v>3</v>
      </c>
      <c r="AO2157" s="7">
        <v>3</v>
      </c>
      <c r="AP2157" s="7">
        <v>3</v>
      </c>
      <c r="AQ2157" s="7">
        <v>14</v>
      </c>
      <c r="AR2157" t="str">
        <f t="shared" si="134"/>
        <v/>
      </c>
      <c r="AS2157" t="str">
        <f t="shared" si="135"/>
        <v/>
      </c>
    </row>
    <row r="2158" spans="1:45" ht="29.5" thickBot="1">
      <c r="A2158" t="str">
        <f t="shared" si="132"/>
        <v>Andre EllingtonRB2014</v>
      </c>
      <c r="B2158" s="3" t="s">
        <v>681</v>
      </c>
      <c r="C2158" s="1" t="s">
        <v>3</v>
      </c>
      <c r="D2158" s="1">
        <v>13</v>
      </c>
      <c r="E2158" s="1">
        <v>2014</v>
      </c>
      <c r="F2158" s="1">
        <v>2</v>
      </c>
      <c r="G2158" s="6">
        <v>19</v>
      </c>
      <c r="H2158" s="6">
        <v>68</v>
      </c>
      <c r="I2158" s="7">
        <v>1</v>
      </c>
      <c r="J2158" s="7">
        <v>1</v>
      </c>
      <c r="K2158" s="7">
        <v>1</v>
      </c>
      <c r="L2158" s="7">
        <v>1</v>
      </c>
      <c r="M2158" s="7">
        <v>1</v>
      </c>
      <c r="N2158" s="7">
        <v>0</v>
      </c>
      <c r="O2158" s="6">
        <v>0.95</v>
      </c>
      <c r="P2158" s="7">
        <v>1.05</v>
      </c>
      <c r="Q2158" s="7">
        <v>0.35</v>
      </c>
      <c r="R2158" s="7">
        <v>0.35</v>
      </c>
      <c r="S2158" s="7">
        <v>0.35</v>
      </c>
      <c r="T2158" s="7">
        <v>25</v>
      </c>
      <c r="U2158" s="7">
        <v>6</v>
      </c>
      <c r="V2158" s="7">
        <v>187</v>
      </c>
      <c r="W2158" s="7">
        <f t="shared" si="133"/>
        <v>67</v>
      </c>
      <c r="X2158" s="7">
        <v>22</v>
      </c>
      <c r="Y2158" s="7">
        <v>76</v>
      </c>
      <c r="Z2158" s="7">
        <v>115</v>
      </c>
      <c r="AA2158" s="7"/>
      <c r="AB2158" s="6">
        <v>26</v>
      </c>
      <c r="AC2158" s="7">
        <v>11.02</v>
      </c>
      <c r="AD2158" s="7">
        <v>15.13</v>
      </c>
      <c r="AE2158" s="7">
        <v>7.67</v>
      </c>
      <c r="AF2158" s="1">
        <v>0.11381333333333334</v>
      </c>
      <c r="AG2158" s="1">
        <v>0.15653333333333333</v>
      </c>
      <c r="AH2158" s="7">
        <v>1.69</v>
      </c>
      <c r="AI2158" s="7">
        <v>1.65</v>
      </c>
      <c r="AJ2158" s="7">
        <v>15</v>
      </c>
      <c r="AK2158" s="7">
        <v>12</v>
      </c>
      <c r="AL2158" s="7">
        <v>0</v>
      </c>
      <c r="AM2158" s="7">
        <v>0</v>
      </c>
      <c r="AN2158" s="7">
        <v>0</v>
      </c>
      <c r="AO2158" s="7">
        <v>0</v>
      </c>
      <c r="AP2158" s="7">
        <v>0</v>
      </c>
      <c r="AQ2158" s="7">
        <v>2</v>
      </c>
      <c r="AR2158">
        <f t="shared" si="134"/>
        <v>0.12140088888888853</v>
      </c>
      <c r="AS2158">
        <f t="shared" si="135"/>
        <v>0.20871111111111065</v>
      </c>
    </row>
    <row r="2159" spans="1:45" ht="29.5" thickBot="1">
      <c r="A2159" t="str">
        <f t="shared" si="132"/>
        <v>Mike EvansWR2014</v>
      </c>
      <c r="B2159" s="3" t="s">
        <v>732</v>
      </c>
      <c r="C2159" s="1" t="s">
        <v>16</v>
      </c>
      <c r="D2159" s="1">
        <v>16</v>
      </c>
      <c r="E2159" s="1">
        <v>2014</v>
      </c>
      <c r="F2159" s="1">
        <v>3</v>
      </c>
      <c r="G2159" s="6">
        <v>13</v>
      </c>
      <c r="H2159" s="6">
        <v>22</v>
      </c>
      <c r="I2159" s="7">
        <v>1</v>
      </c>
      <c r="J2159" s="7">
        <v>2</v>
      </c>
      <c r="K2159" s="7">
        <v>3</v>
      </c>
      <c r="L2159" s="7">
        <v>4</v>
      </c>
      <c r="M2159" s="7">
        <v>5</v>
      </c>
      <c r="N2159" s="7">
        <v>0</v>
      </c>
      <c r="O2159" s="6">
        <v>0.86</v>
      </c>
      <c r="P2159" s="7">
        <v>1.38</v>
      </c>
      <c r="Q2159" s="7">
        <v>2.67</v>
      </c>
      <c r="R2159" s="7">
        <v>3.28</v>
      </c>
      <c r="S2159" s="7">
        <v>4.3899999999999997</v>
      </c>
      <c r="T2159" s="7">
        <v>21</v>
      </c>
      <c r="U2159" s="7">
        <v>1</v>
      </c>
      <c r="V2159" s="7">
        <v>7</v>
      </c>
      <c r="W2159" s="7" t="str">
        <f t="shared" si="133"/>
        <v/>
      </c>
      <c r="X2159" s="7">
        <v>5</v>
      </c>
      <c r="Y2159" s="7">
        <v>7</v>
      </c>
      <c r="Z2159" s="7">
        <v>2</v>
      </c>
      <c r="AA2159" s="7">
        <v>9</v>
      </c>
      <c r="AB2159" s="6"/>
      <c r="AC2159" s="7"/>
      <c r="AD2159" s="7">
        <v>16.34</v>
      </c>
      <c r="AE2159" s="7">
        <v>14.19</v>
      </c>
      <c r="AF2159" s="1" t="s">
        <v>1885</v>
      </c>
      <c r="AG2159" s="1">
        <v>0.25621333333333335</v>
      </c>
      <c r="AH2159" s="7"/>
      <c r="AI2159" s="7">
        <v>2.06</v>
      </c>
      <c r="AJ2159" s="7"/>
      <c r="AK2159" s="7">
        <v>15</v>
      </c>
      <c r="AL2159" s="7">
        <v>0</v>
      </c>
      <c r="AM2159" s="7">
        <v>0</v>
      </c>
      <c r="AN2159" s="7">
        <v>1</v>
      </c>
      <c r="AO2159" s="7">
        <v>1</v>
      </c>
      <c r="AP2159" s="7">
        <v>2</v>
      </c>
      <c r="AQ2159" s="7">
        <v>1</v>
      </c>
      <c r="AR2159" t="str">
        <f t="shared" si="134"/>
        <v/>
      </c>
      <c r="AS2159">
        <f t="shared" si="135"/>
        <v>0.27329422222222188</v>
      </c>
    </row>
    <row r="2160" spans="1:45" ht="29.5" thickBot="1">
      <c r="A2160" t="str">
        <f t="shared" si="132"/>
        <v>Peyton ManningQB2014</v>
      </c>
      <c r="B2160" s="3" t="s">
        <v>23</v>
      </c>
      <c r="C2160" s="1" t="s">
        <v>12</v>
      </c>
      <c r="D2160" s="1">
        <v>4</v>
      </c>
      <c r="E2160" s="1">
        <v>2014</v>
      </c>
      <c r="F2160" s="1">
        <v>1</v>
      </c>
      <c r="G2160" s="6">
        <v>3</v>
      </c>
      <c r="H2160" s="6">
        <v>35</v>
      </c>
      <c r="I2160" s="7">
        <v>1</v>
      </c>
      <c r="J2160" s="7">
        <v>1</v>
      </c>
      <c r="K2160" s="7">
        <v>1</v>
      </c>
      <c r="L2160" s="7">
        <v>1</v>
      </c>
      <c r="M2160" s="7">
        <v>1</v>
      </c>
      <c r="N2160" s="7">
        <v>13</v>
      </c>
      <c r="O2160" s="6">
        <v>1.41</v>
      </c>
      <c r="P2160" s="7">
        <v>0.89</v>
      </c>
      <c r="Q2160" s="7">
        <v>0.89</v>
      </c>
      <c r="R2160" s="7">
        <v>0.89</v>
      </c>
      <c r="S2160" s="7">
        <v>0.89</v>
      </c>
      <c r="T2160" s="7">
        <v>38</v>
      </c>
      <c r="U2160" s="7">
        <v>1</v>
      </c>
      <c r="V2160" s="7">
        <v>1</v>
      </c>
      <c r="W2160" s="7">
        <f t="shared" si="133"/>
        <v>11</v>
      </c>
      <c r="X2160" s="7">
        <v>11</v>
      </c>
      <c r="Y2160" s="7"/>
      <c r="Z2160" s="7"/>
      <c r="AA2160" s="7"/>
      <c r="AB2160" s="6">
        <v>1</v>
      </c>
      <c r="AC2160" s="7">
        <v>33.25</v>
      </c>
      <c r="AD2160" s="7">
        <v>24.42</v>
      </c>
      <c r="AE2160" s="7">
        <v>10.94</v>
      </c>
      <c r="AF2160" s="1" t="s">
        <v>1885</v>
      </c>
      <c r="AG2160" s="1" t="s">
        <v>1885</v>
      </c>
      <c r="AH2160" s="7"/>
      <c r="AI2160" s="7"/>
      <c r="AJ2160" s="7">
        <v>16</v>
      </c>
      <c r="AK2160" s="7"/>
      <c r="AL2160" s="7">
        <v>1</v>
      </c>
      <c r="AM2160" s="7">
        <v>1</v>
      </c>
      <c r="AN2160" s="7">
        <v>1</v>
      </c>
      <c r="AO2160" s="7">
        <v>1</v>
      </c>
      <c r="AP2160" s="7">
        <v>1</v>
      </c>
      <c r="AQ2160" s="7">
        <v>17</v>
      </c>
      <c r="AR2160" t="str">
        <f t="shared" si="134"/>
        <v/>
      </c>
      <c r="AS2160" t="str">
        <f t="shared" si="135"/>
        <v/>
      </c>
    </row>
    <row r="2161" spans="1:45" ht="29.5" thickBot="1">
      <c r="A2161" t="str">
        <f t="shared" si="132"/>
        <v>Victor CruzWR2014</v>
      </c>
      <c r="B2161" s="3" t="s">
        <v>549</v>
      </c>
      <c r="C2161" s="1" t="s">
        <v>16</v>
      </c>
      <c r="D2161" s="1">
        <v>17</v>
      </c>
      <c r="E2161" s="1">
        <v>2014</v>
      </c>
      <c r="F2161" s="1">
        <v>3</v>
      </c>
      <c r="G2161" s="6">
        <v>93</v>
      </c>
      <c r="H2161" s="6"/>
      <c r="I2161" s="7">
        <v>0</v>
      </c>
      <c r="J2161" s="7">
        <v>0</v>
      </c>
      <c r="K2161" s="7">
        <v>0</v>
      </c>
      <c r="L2161" s="7">
        <v>0</v>
      </c>
      <c r="M2161" s="7">
        <v>0</v>
      </c>
      <c r="N2161" s="7">
        <v>2</v>
      </c>
      <c r="O2161" s="6">
        <v>-0.66</v>
      </c>
      <c r="P2161" s="7">
        <v>-0.66</v>
      </c>
      <c r="Q2161" s="7">
        <v>-0.89</v>
      </c>
      <c r="R2161" s="7">
        <v>-0.89</v>
      </c>
      <c r="S2161" s="7">
        <v>-0.89</v>
      </c>
      <c r="T2161" s="7">
        <v>28</v>
      </c>
      <c r="U2161" s="7">
        <v>8</v>
      </c>
      <c r="V2161" s="7">
        <v>300</v>
      </c>
      <c r="W2161" s="7">
        <f t="shared" si="133"/>
        <v>8</v>
      </c>
      <c r="X2161" s="7">
        <v>48</v>
      </c>
      <c r="Y2161" s="7">
        <v>94</v>
      </c>
      <c r="Z2161" s="7">
        <v>144</v>
      </c>
      <c r="AA2161" s="7"/>
      <c r="AB2161" s="6">
        <v>28</v>
      </c>
      <c r="AC2161" s="7">
        <v>14.06</v>
      </c>
      <c r="AD2161" s="7">
        <v>10.45</v>
      </c>
      <c r="AE2161" s="7"/>
      <c r="AF2161" s="1">
        <v>0.25497142857142857</v>
      </c>
      <c r="AG2161" s="1">
        <v>0.18586666666666665</v>
      </c>
      <c r="AH2161" s="7">
        <v>2</v>
      </c>
      <c r="AI2161" s="7">
        <v>1.73</v>
      </c>
      <c r="AJ2161" s="7">
        <v>14</v>
      </c>
      <c r="AK2161" s="7">
        <v>6</v>
      </c>
      <c r="AL2161" s="7">
        <v>0</v>
      </c>
      <c r="AM2161" s="7">
        <v>0</v>
      </c>
      <c r="AN2161" s="7">
        <v>0</v>
      </c>
      <c r="AO2161" s="7">
        <v>0</v>
      </c>
      <c r="AP2161" s="7">
        <v>0</v>
      </c>
      <c r="AQ2161" s="7">
        <v>5</v>
      </c>
      <c r="AR2161">
        <f t="shared" si="134"/>
        <v>0.29139591836734746</v>
      </c>
      <c r="AS2161">
        <f t="shared" si="135"/>
        <v>0.49564444444444539</v>
      </c>
    </row>
    <row r="2162" spans="1:45" ht="29.5" thickBot="1">
      <c r="A2162" t="str">
        <f t="shared" si="132"/>
        <v>Alfred MorrisRB2014</v>
      </c>
      <c r="B2162" s="3" t="s">
        <v>601</v>
      </c>
      <c r="C2162" s="1" t="s">
        <v>3</v>
      </c>
      <c r="D2162" s="1">
        <v>14</v>
      </c>
      <c r="E2162" s="1">
        <v>2014</v>
      </c>
      <c r="F2162" s="1">
        <v>2</v>
      </c>
      <c r="G2162" s="6">
        <v>16</v>
      </c>
      <c r="H2162" s="6">
        <v>53</v>
      </c>
      <c r="I2162" s="7">
        <v>1</v>
      </c>
      <c r="J2162" s="7">
        <v>1</v>
      </c>
      <c r="K2162" s="7">
        <v>1</v>
      </c>
      <c r="L2162" s="7">
        <v>1</v>
      </c>
      <c r="M2162" s="7">
        <v>1</v>
      </c>
      <c r="N2162" s="7">
        <v>2</v>
      </c>
      <c r="O2162" s="6">
        <v>0.7</v>
      </c>
      <c r="P2162" s="7">
        <v>0.45</v>
      </c>
      <c r="Q2162" s="7">
        <v>-0.09</v>
      </c>
      <c r="R2162" s="7">
        <v>0.49</v>
      </c>
      <c r="S2162" s="7">
        <v>0.22</v>
      </c>
      <c r="T2162" s="7">
        <v>26</v>
      </c>
      <c r="U2162" s="7">
        <v>6</v>
      </c>
      <c r="V2162" s="7">
        <v>173</v>
      </c>
      <c r="W2162" s="7">
        <f t="shared" si="133"/>
        <v>10</v>
      </c>
      <c r="X2162" s="7">
        <v>19</v>
      </c>
      <c r="Y2162" s="7">
        <v>57</v>
      </c>
      <c r="Z2162" s="7">
        <v>91</v>
      </c>
      <c r="AA2162" s="7">
        <v>53</v>
      </c>
      <c r="AB2162" s="6">
        <v>19</v>
      </c>
      <c r="AC2162" s="7">
        <v>11.64</v>
      </c>
      <c r="AD2162" s="7">
        <v>11.74</v>
      </c>
      <c r="AE2162" s="7">
        <v>6.04</v>
      </c>
      <c r="AF2162" s="1">
        <v>1.7600000000000001E-2</v>
      </c>
      <c r="AG2162" s="1">
        <v>5.0700000000000002E-2</v>
      </c>
      <c r="AH2162" s="7">
        <v>0.47</v>
      </c>
      <c r="AI2162" s="7">
        <v>0.77</v>
      </c>
      <c r="AJ2162" s="7">
        <v>16</v>
      </c>
      <c r="AK2162" s="7">
        <v>16</v>
      </c>
      <c r="AL2162" s="7">
        <v>0</v>
      </c>
      <c r="AM2162" s="7">
        <v>0</v>
      </c>
      <c r="AN2162" s="7">
        <v>0</v>
      </c>
      <c r="AO2162" s="7">
        <v>0</v>
      </c>
      <c r="AP2162" s="7">
        <v>0</v>
      </c>
      <c r="AQ2162" s="7">
        <v>3</v>
      </c>
      <c r="AR2162">
        <f t="shared" si="134"/>
        <v>1.7600000000000001E-2</v>
      </c>
      <c r="AS2162">
        <f t="shared" si="135"/>
        <v>5.0700000000000002E-2</v>
      </c>
    </row>
    <row r="2163" spans="1:45" ht="29.5" thickBot="1">
      <c r="A2163" t="str">
        <f t="shared" si="132"/>
        <v>C.J. SpillerRB2014</v>
      </c>
      <c r="B2163" s="3" t="s">
        <v>412</v>
      </c>
      <c r="C2163" s="1" t="s">
        <v>3</v>
      </c>
      <c r="D2163" s="1">
        <v>15</v>
      </c>
      <c r="E2163" s="1">
        <v>2014</v>
      </c>
      <c r="F2163" s="1">
        <v>2</v>
      </c>
      <c r="G2163" s="6">
        <v>69</v>
      </c>
      <c r="H2163" s="6">
        <v>62</v>
      </c>
      <c r="I2163" s="7">
        <v>0</v>
      </c>
      <c r="J2163" s="7">
        <v>0</v>
      </c>
      <c r="K2163" s="7">
        <v>0</v>
      </c>
      <c r="L2163" s="7">
        <v>0</v>
      </c>
      <c r="M2163" s="7">
        <v>0</v>
      </c>
      <c r="N2163" s="7">
        <v>1</v>
      </c>
      <c r="O2163" s="6">
        <v>0.06</v>
      </c>
      <c r="P2163" s="7">
        <v>-0.01</v>
      </c>
      <c r="Q2163" s="7">
        <v>-0.26</v>
      </c>
      <c r="R2163" s="7">
        <v>-0.26</v>
      </c>
      <c r="S2163" s="7">
        <v>-0.26</v>
      </c>
      <c r="T2163" s="7">
        <v>27</v>
      </c>
      <c r="U2163" s="7">
        <v>1</v>
      </c>
      <c r="V2163" s="7">
        <v>9</v>
      </c>
      <c r="W2163" s="7">
        <f t="shared" si="133"/>
        <v>5</v>
      </c>
      <c r="X2163" s="7">
        <v>26</v>
      </c>
      <c r="Y2163" s="7">
        <v>80</v>
      </c>
      <c r="Z2163" s="7">
        <v>114</v>
      </c>
      <c r="AA2163" s="7"/>
      <c r="AB2163" s="6">
        <v>27</v>
      </c>
      <c r="AC2163" s="7">
        <v>10.56</v>
      </c>
      <c r="AD2163" s="7">
        <v>7.49</v>
      </c>
      <c r="AE2163" s="7">
        <v>6.24</v>
      </c>
      <c r="AF2163" s="1">
        <v>8.7040000000000006E-2</v>
      </c>
      <c r="AG2163" s="1">
        <v>6.933333333333333E-2</v>
      </c>
      <c r="AH2163" s="7">
        <v>1.28</v>
      </c>
      <c r="AI2163" s="7">
        <v>1.66</v>
      </c>
      <c r="AJ2163" s="7">
        <v>15</v>
      </c>
      <c r="AK2163" s="7">
        <v>9</v>
      </c>
      <c r="AL2163" s="7">
        <v>0</v>
      </c>
      <c r="AM2163" s="7">
        <v>0</v>
      </c>
      <c r="AN2163" s="7">
        <v>0</v>
      </c>
      <c r="AO2163" s="7">
        <v>0</v>
      </c>
      <c r="AP2163" s="7">
        <v>0</v>
      </c>
      <c r="AQ2163" s="7">
        <v>5</v>
      </c>
      <c r="AR2163">
        <f t="shared" si="134"/>
        <v>9.2842666666666671E-2</v>
      </c>
      <c r="AS2163">
        <f t="shared" si="135"/>
        <v>0.12325925925925921</v>
      </c>
    </row>
    <row r="2164" spans="1:45" ht="29.5" thickBot="1">
      <c r="A2164" t="str">
        <f t="shared" si="132"/>
        <v>Percy HarvinWR2014</v>
      </c>
      <c r="B2164" s="3" t="s">
        <v>342</v>
      </c>
      <c r="C2164" s="1" t="s">
        <v>16</v>
      </c>
      <c r="D2164" s="1">
        <v>18</v>
      </c>
      <c r="E2164" s="1">
        <v>2014</v>
      </c>
      <c r="F2164" s="1">
        <v>3</v>
      </c>
      <c r="G2164" s="6"/>
      <c r="H2164" s="6">
        <v>100</v>
      </c>
      <c r="I2164" s="7">
        <v>0</v>
      </c>
      <c r="J2164" s="7">
        <v>0</v>
      </c>
      <c r="K2164" s="7">
        <v>0</v>
      </c>
      <c r="L2164" s="7">
        <v>0</v>
      </c>
      <c r="M2164" s="7">
        <v>0</v>
      </c>
      <c r="N2164" s="7">
        <v>3</v>
      </c>
      <c r="O2164" s="6"/>
      <c r="P2164" s="7">
        <v>-0.24</v>
      </c>
      <c r="Q2164" s="7">
        <v>-0.2</v>
      </c>
      <c r="R2164" s="7">
        <v>-0.2</v>
      </c>
      <c r="S2164" s="7">
        <v>-0.2</v>
      </c>
      <c r="T2164" s="7">
        <v>26</v>
      </c>
      <c r="U2164" s="7">
        <v>1</v>
      </c>
      <c r="V2164" s="7">
        <v>22</v>
      </c>
      <c r="W2164" s="7">
        <f t="shared" si="133"/>
        <v>13</v>
      </c>
      <c r="X2164" s="7">
        <v>49</v>
      </c>
      <c r="Y2164" s="7">
        <v>135</v>
      </c>
      <c r="Z2164" s="7"/>
      <c r="AA2164" s="7"/>
      <c r="AB2164" s="6">
        <v>170</v>
      </c>
      <c r="AC2164" s="7">
        <v>2.7</v>
      </c>
      <c r="AD2164" s="7"/>
      <c r="AE2164" s="7">
        <v>9.98</v>
      </c>
      <c r="AF2164" s="1">
        <v>4.1599999999999998E-2</v>
      </c>
      <c r="AG2164" s="1">
        <v>0.19729230769230768</v>
      </c>
      <c r="AH2164" s="7">
        <v>1.55</v>
      </c>
      <c r="AI2164" s="7">
        <v>1.6</v>
      </c>
      <c r="AJ2164" s="7">
        <v>1</v>
      </c>
      <c r="AK2164" s="7">
        <v>13</v>
      </c>
      <c r="AL2164" s="7">
        <v>0</v>
      </c>
      <c r="AM2164" s="7">
        <v>0</v>
      </c>
      <c r="AN2164" s="7">
        <v>0</v>
      </c>
      <c r="AO2164" s="7">
        <v>0</v>
      </c>
      <c r="AP2164" s="7">
        <v>0</v>
      </c>
      <c r="AQ2164" s="7">
        <v>6</v>
      </c>
      <c r="AR2164">
        <f t="shared" si="134"/>
        <v>0.66559999999999997</v>
      </c>
      <c r="AS2164">
        <f t="shared" si="135"/>
        <v>0.2428213017751483</v>
      </c>
    </row>
    <row r="2165" spans="1:45" ht="29.5" thickBot="1">
      <c r="A2165" t="str">
        <f t="shared" si="132"/>
        <v>Arian FosterRB2014</v>
      </c>
      <c r="B2165" s="3" t="s">
        <v>394</v>
      </c>
      <c r="C2165" s="1" t="s">
        <v>3</v>
      </c>
      <c r="D2165" s="1">
        <v>16</v>
      </c>
      <c r="E2165" s="1">
        <v>2014</v>
      </c>
      <c r="F2165" s="1">
        <v>2</v>
      </c>
      <c r="G2165" s="6">
        <v>6</v>
      </c>
      <c r="H2165" s="6">
        <v>65</v>
      </c>
      <c r="I2165" s="7">
        <v>1</v>
      </c>
      <c r="J2165" s="7">
        <v>1</v>
      </c>
      <c r="K2165" s="7">
        <v>1</v>
      </c>
      <c r="L2165" s="7">
        <v>1</v>
      </c>
      <c r="M2165" s="7">
        <v>1</v>
      </c>
      <c r="N2165" s="7">
        <v>3</v>
      </c>
      <c r="O2165" s="6">
        <v>1.5</v>
      </c>
      <c r="P2165" s="7">
        <v>2</v>
      </c>
      <c r="Q2165" s="7">
        <v>1.88</v>
      </c>
      <c r="R2165" s="7">
        <v>1.88</v>
      </c>
      <c r="S2165" s="7">
        <v>1.88</v>
      </c>
      <c r="T2165" s="7">
        <v>28</v>
      </c>
      <c r="U2165" s="7">
        <v>8</v>
      </c>
      <c r="V2165" s="7">
        <v>300</v>
      </c>
      <c r="W2165" s="7">
        <f t="shared" si="133"/>
        <v>4</v>
      </c>
      <c r="X2165" s="7">
        <v>15</v>
      </c>
      <c r="Y2165" s="7">
        <v>50</v>
      </c>
      <c r="Z2165" s="7"/>
      <c r="AA2165" s="7"/>
      <c r="AB2165" s="6">
        <v>47</v>
      </c>
      <c r="AC2165" s="7">
        <v>13.31</v>
      </c>
      <c r="AD2165" s="7">
        <v>21.02</v>
      </c>
      <c r="AE2165" s="7">
        <v>19.75</v>
      </c>
      <c r="AF2165" s="1">
        <v>0.10780000000000001</v>
      </c>
      <c r="AG2165" s="1">
        <v>0.15150769230769232</v>
      </c>
      <c r="AH2165" s="7">
        <v>1.1599999999999999</v>
      </c>
      <c r="AI2165" s="7">
        <v>1.22</v>
      </c>
      <c r="AJ2165" s="7">
        <v>8</v>
      </c>
      <c r="AK2165" s="7">
        <v>13</v>
      </c>
      <c r="AL2165" s="7">
        <v>1</v>
      </c>
      <c r="AM2165" s="7">
        <v>1</v>
      </c>
      <c r="AN2165" s="7">
        <v>1</v>
      </c>
      <c r="AO2165" s="7">
        <v>1</v>
      </c>
      <c r="AP2165" s="7">
        <v>1</v>
      </c>
      <c r="AQ2165" s="7">
        <v>7</v>
      </c>
      <c r="AR2165">
        <f t="shared" si="134"/>
        <v>0.21560000000000001</v>
      </c>
      <c r="AS2165">
        <f t="shared" si="135"/>
        <v>0.1864710059171594</v>
      </c>
    </row>
    <row r="2166" spans="1:45" ht="29.5" thickBot="1">
      <c r="A2166" t="str">
        <f t="shared" si="132"/>
        <v>Michael CrabtreeWR2014</v>
      </c>
      <c r="B2166" s="3" t="s">
        <v>339</v>
      </c>
      <c r="C2166" s="1" t="s">
        <v>16</v>
      </c>
      <c r="D2166" s="1">
        <v>19</v>
      </c>
      <c r="E2166" s="1">
        <v>2014</v>
      </c>
      <c r="F2166" s="1">
        <v>3</v>
      </c>
      <c r="G2166" s="6">
        <v>46</v>
      </c>
      <c r="H2166" s="6">
        <v>17</v>
      </c>
      <c r="I2166" s="7">
        <v>0</v>
      </c>
      <c r="J2166" s="7">
        <v>1</v>
      </c>
      <c r="K2166" s="7">
        <v>2</v>
      </c>
      <c r="L2166" s="7">
        <v>2</v>
      </c>
      <c r="M2166" s="7">
        <v>2</v>
      </c>
      <c r="N2166" s="7">
        <v>1</v>
      </c>
      <c r="O2166" s="6">
        <v>0.17</v>
      </c>
      <c r="P2166" s="7">
        <v>0.87</v>
      </c>
      <c r="Q2166" s="7">
        <v>1.6</v>
      </c>
      <c r="R2166" s="7">
        <v>1.71</v>
      </c>
      <c r="S2166" s="7">
        <v>1.82</v>
      </c>
      <c r="T2166" s="7">
        <v>27</v>
      </c>
      <c r="U2166" s="7">
        <v>1</v>
      </c>
      <c r="V2166" s="7">
        <v>10</v>
      </c>
      <c r="W2166" s="7">
        <f t="shared" si="133"/>
        <v>33</v>
      </c>
      <c r="X2166" s="7">
        <v>61</v>
      </c>
      <c r="Y2166" s="7">
        <v>46</v>
      </c>
      <c r="Z2166" s="7">
        <v>28</v>
      </c>
      <c r="AA2166" s="7">
        <v>39</v>
      </c>
      <c r="AB2166" s="6">
        <v>109</v>
      </c>
      <c r="AC2166" s="7">
        <v>10.68</v>
      </c>
      <c r="AD2166" s="7">
        <v>10.14</v>
      </c>
      <c r="AE2166" s="7">
        <v>14.45</v>
      </c>
      <c r="AF2166" s="1">
        <v>0.26880000000000004</v>
      </c>
      <c r="AG2166" s="1">
        <v>0.22470000000000001</v>
      </c>
      <c r="AH2166" s="7">
        <v>2</v>
      </c>
      <c r="AI2166" s="7">
        <v>1.48</v>
      </c>
      <c r="AJ2166" s="7">
        <v>5</v>
      </c>
      <c r="AK2166" s="7">
        <v>16</v>
      </c>
      <c r="AL2166" s="7">
        <v>0</v>
      </c>
      <c r="AM2166" s="7">
        <v>0</v>
      </c>
      <c r="AN2166" s="7">
        <v>1</v>
      </c>
      <c r="AO2166" s="7">
        <v>1</v>
      </c>
      <c r="AP2166" s="7">
        <v>1</v>
      </c>
      <c r="AQ2166" s="7">
        <v>6</v>
      </c>
      <c r="AR2166">
        <f t="shared" si="134"/>
        <v>0.86015999999999992</v>
      </c>
      <c r="AS2166">
        <f t="shared" si="135"/>
        <v>0.22470000000000001</v>
      </c>
    </row>
    <row r="2167" spans="1:45" ht="29.5" thickBot="1">
      <c r="A2167" t="str">
        <f t="shared" si="132"/>
        <v>Matthew StaffordQB2014</v>
      </c>
      <c r="B2167" s="3" t="s">
        <v>347</v>
      </c>
      <c r="C2167" s="1" t="s">
        <v>12</v>
      </c>
      <c r="D2167" s="1">
        <v>5</v>
      </c>
      <c r="E2167" s="1">
        <v>2014</v>
      </c>
      <c r="F2167" s="1">
        <v>1</v>
      </c>
      <c r="G2167" s="6">
        <v>15</v>
      </c>
      <c r="H2167" s="6">
        <v>9</v>
      </c>
      <c r="I2167" s="7">
        <v>0</v>
      </c>
      <c r="J2167" s="7">
        <v>1</v>
      </c>
      <c r="K2167" s="7">
        <v>2</v>
      </c>
      <c r="L2167" s="7">
        <v>3</v>
      </c>
      <c r="M2167" s="7">
        <v>3</v>
      </c>
      <c r="N2167" s="7">
        <v>3</v>
      </c>
      <c r="O2167" s="6">
        <v>0.14000000000000001</v>
      </c>
      <c r="P2167" s="7">
        <v>0.63</v>
      </c>
      <c r="Q2167" s="7">
        <v>1.1299999999999999</v>
      </c>
      <c r="R2167" s="7">
        <v>1.77</v>
      </c>
      <c r="S2167" s="7">
        <v>1.82</v>
      </c>
      <c r="T2167" s="7">
        <v>26</v>
      </c>
      <c r="U2167" s="7">
        <v>1</v>
      </c>
      <c r="V2167" s="7">
        <v>1</v>
      </c>
      <c r="W2167" s="7">
        <f t="shared" si="133"/>
        <v>9</v>
      </c>
      <c r="X2167" s="7">
        <v>6</v>
      </c>
      <c r="Y2167" s="7">
        <v>18</v>
      </c>
      <c r="Z2167" s="7">
        <v>13</v>
      </c>
      <c r="AA2167" s="7">
        <v>12</v>
      </c>
      <c r="AB2167" s="6">
        <v>6</v>
      </c>
      <c r="AC2167" s="7">
        <v>21.33</v>
      </c>
      <c r="AD2167" s="7">
        <v>18.7</v>
      </c>
      <c r="AE2167" s="7">
        <v>22.4</v>
      </c>
      <c r="AF2167" s="1" t="s">
        <v>1885</v>
      </c>
      <c r="AG2167" s="1" t="s">
        <v>1885</v>
      </c>
      <c r="AH2167" s="7"/>
      <c r="AI2167" s="7"/>
      <c r="AJ2167" s="7">
        <v>16</v>
      </c>
      <c r="AK2167" s="7"/>
      <c r="AL2167" s="7">
        <v>0</v>
      </c>
      <c r="AM2167" s="7">
        <v>0</v>
      </c>
      <c r="AN2167" s="7">
        <v>0</v>
      </c>
      <c r="AO2167" s="7">
        <v>1</v>
      </c>
      <c r="AP2167" s="7">
        <v>1</v>
      </c>
      <c r="AQ2167" s="7">
        <v>6</v>
      </c>
      <c r="AR2167" t="str">
        <f t="shared" si="134"/>
        <v/>
      </c>
      <c r="AS2167" t="str">
        <f t="shared" si="135"/>
        <v/>
      </c>
    </row>
    <row r="2168" spans="1:45" ht="29.5" thickBot="1">
      <c r="A2168" t="str">
        <f t="shared" si="132"/>
        <v>Jordan CameronTE2014</v>
      </c>
      <c r="B2168" s="3" t="s">
        <v>537</v>
      </c>
      <c r="C2168" s="1" t="s">
        <v>49</v>
      </c>
      <c r="D2168" s="1">
        <v>4</v>
      </c>
      <c r="E2168" s="1">
        <v>2014</v>
      </c>
      <c r="F2168" s="1">
        <v>4</v>
      </c>
      <c r="G2168" s="6">
        <v>27</v>
      </c>
      <c r="H2168" s="6">
        <v>27</v>
      </c>
      <c r="I2168" s="7">
        <v>0</v>
      </c>
      <c r="J2168" s="7">
        <v>0</v>
      </c>
      <c r="K2168" s="7">
        <v>0</v>
      </c>
      <c r="L2168" s="7">
        <v>0</v>
      </c>
      <c r="M2168" s="7">
        <v>0</v>
      </c>
      <c r="N2168" s="7">
        <v>1</v>
      </c>
      <c r="O2168" s="6">
        <v>-0.08</v>
      </c>
      <c r="P2168" s="7">
        <v>-0.4</v>
      </c>
      <c r="Q2168" s="7">
        <v>-0.46</v>
      </c>
      <c r="R2168" s="7">
        <v>-0.46</v>
      </c>
      <c r="S2168" s="7">
        <v>-0.46</v>
      </c>
      <c r="T2168" s="7">
        <v>26</v>
      </c>
      <c r="U2168" s="7">
        <v>4</v>
      </c>
      <c r="V2168" s="7">
        <v>102</v>
      </c>
      <c r="W2168" s="7">
        <f t="shared" si="133"/>
        <v>13</v>
      </c>
      <c r="X2168" s="7">
        <v>9</v>
      </c>
      <c r="Y2168" s="7">
        <v>26</v>
      </c>
      <c r="Z2168" s="7"/>
      <c r="AA2168" s="7"/>
      <c r="AB2168" s="6">
        <v>5</v>
      </c>
      <c r="AC2168" s="7">
        <v>14.25</v>
      </c>
      <c r="AD2168" s="7">
        <v>8.14</v>
      </c>
      <c r="AE2168" s="7">
        <v>5.73</v>
      </c>
      <c r="AF2168" s="1">
        <v>0.19189333333333333</v>
      </c>
      <c r="AG2168" s="1">
        <v>0.14799999999999999</v>
      </c>
      <c r="AH2168" s="7">
        <v>1.47</v>
      </c>
      <c r="AI2168" s="7">
        <v>1.93</v>
      </c>
      <c r="AJ2168" s="7">
        <v>15</v>
      </c>
      <c r="AK2168" s="7">
        <v>10</v>
      </c>
      <c r="AL2168" s="7">
        <v>0</v>
      </c>
      <c r="AM2168" s="7">
        <v>0</v>
      </c>
      <c r="AN2168" s="7">
        <v>0</v>
      </c>
      <c r="AO2168" s="7">
        <v>0</v>
      </c>
      <c r="AP2168" s="7">
        <v>0</v>
      </c>
      <c r="AQ2168" s="7">
        <v>4</v>
      </c>
      <c r="AR2168">
        <f t="shared" si="134"/>
        <v>0.20468622222222185</v>
      </c>
      <c r="AS2168">
        <f t="shared" si="135"/>
        <v>0.23679999999999998</v>
      </c>
    </row>
    <row r="2169" spans="1:45" ht="29.5" thickBot="1">
      <c r="A2169" t="str">
        <f t="shared" si="132"/>
        <v>Cam NewtonQB2014</v>
      </c>
      <c r="B2169" s="3" t="s">
        <v>504</v>
      </c>
      <c r="C2169" s="1" t="s">
        <v>12</v>
      </c>
      <c r="D2169" s="1">
        <v>6</v>
      </c>
      <c r="E2169" s="1">
        <v>2014</v>
      </c>
      <c r="F2169" s="1">
        <v>1</v>
      </c>
      <c r="G2169" s="6">
        <v>17</v>
      </c>
      <c r="H2169" s="6">
        <v>1</v>
      </c>
      <c r="I2169" s="7">
        <v>0</v>
      </c>
      <c r="J2169" s="7">
        <v>1</v>
      </c>
      <c r="K2169" s="7">
        <v>1</v>
      </c>
      <c r="L2169" s="7">
        <v>2</v>
      </c>
      <c r="M2169" s="7">
        <v>2</v>
      </c>
      <c r="N2169" s="7">
        <v>3</v>
      </c>
      <c r="O2169" s="6">
        <v>0.16</v>
      </c>
      <c r="P2169" s="7">
        <v>1.43</v>
      </c>
      <c r="Q2169" s="7">
        <v>1.8</v>
      </c>
      <c r="R2169" s="7">
        <v>2.4300000000000002</v>
      </c>
      <c r="S2169" s="7">
        <v>3.46</v>
      </c>
      <c r="T2169" s="7">
        <v>25</v>
      </c>
      <c r="U2169" s="7">
        <v>1</v>
      </c>
      <c r="V2169" s="7">
        <v>1</v>
      </c>
      <c r="W2169" s="7">
        <f t="shared" si="133"/>
        <v>3</v>
      </c>
      <c r="X2169" s="7">
        <v>4</v>
      </c>
      <c r="Y2169" s="7">
        <v>1</v>
      </c>
      <c r="Z2169" s="7">
        <v>9</v>
      </c>
      <c r="AA2169" s="7">
        <v>5</v>
      </c>
      <c r="AB2169" s="6">
        <v>5</v>
      </c>
      <c r="AC2169" s="7">
        <v>21.74</v>
      </c>
      <c r="AD2169" s="7">
        <v>20.93</v>
      </c>
      <c r="AE2169" s="7">
        <v>29.19</v>
      </c>
      <c r="AF2169" s="1" t="s">
        <v>1885</v>
      </c>
      <c r="AG2169" s="1" t="s">
        <v>1885</v>
      </c>
      <c r="AH2169" s="7"/>
      <c r="AI2169" s="7"/>
      <c r="AJ2169" s="7">
        <v>16</v>
      </c>
      <c r="AK2169" s="7"/>
      <c r="AL2169" s="7">
        <v>0</v>
      </c>
      <c r="AM2169" s="7">
        <v>1</v>
      </c>
      <c r="AN2169" s="7">
        <v>1</v>
      </c>
      <c r="AO2169" s="7">
        <v>2</v>
      </c>
      <c r="AP2169" s="7">
        <v>2</v>
      </c>
      <c r="AQ2169" s="7">
        <v>4</v>
      </c>
      <c r="AR2169" t="str">
        <f t="shared" si="134"/>
        <v/>
      </c>
      <c r="AS2169" t="str">
        <f t="shared" si="135"/>
        <v/>
      </c>
    </row>
    <row r="2170" spans="1:45" ht="29.5" thickBot="1">
      <c r="A2170" t="str">
        <f t="shared" si="132"/>
        <v>T.Y. HiltonWR2014</v>
      </c>
      <c r="B2170" s="3" t="s">
        <v>606</v>
      </c>
      <c r="C2170" s="1" t="s">
        <v>16</v>
      </c>
      <c r="D2170" s="1">
        <v>20</v>
      </c>
      <c r="E2170" s="1">
        <v>2014</v>
      </c>
      <c r="F2170" s="1">
        <v>3</v>
      </c>
      <c r="G2170" s="6">
        <v>11</v>
      </c>
      <c r="H2170" s="6">
        <v>23</v>
      </c>
      <c r="I2170" s="7">
        <v>1</v>
      </c>
      <c r="J2170" s="7">
        <v>2</v>
      </c>
      <c r="K2170" s="7">
        <v>3</v>
      </c>
      <c r="L2170" s="7">
        <v>3</v>
      </c>
      <c r="M2170" s="7">
        <v>4</v>
      </c>
      <c r="N2170" s="7">
        <v>1</v>
      </c>
      <c r="O2170" s="6">
        <v>0.84</v>
      </c>
      <c r="P2170" s="7">
        <v>1.39</v>
      </c>
      <c r="Q2170" s="7">
        <v>2.33</v>
      </c>
      <c r="R2170" s="7">
        <v>2.78</v>
      </c>
      <c r="S2170" s="7">
        <v>3.59</v>
      </c>
      <c r="T2170" s="7">
        <v>25</v>
      </c>
      <c r="U2170" s="7">
        <v>3</v>
      </c>
      <c r="V2170" s="7">
        <v>92</v>
      </c>
      <c r="W2170" s="7">
        <f t="shared" si="133"/>
        <v>28</v>
      </c>
      <c r="X2170" s="7">
        <v>14</v>
      </c>
      <c r="Y2170" s="7">
        <v>16</v>
      </c>
      <c r="Z2170" s="7">
        <v>9</v>
      </c>
      <c r="AA2170" s="7"/>
      <c r="AB2170" s="6">
        <v>19</v>
      </c>
      <c r="AC2170" s="7">
        <v>13.87</v>
      </c>
      <c r="AD2170" s="7">
        <v>17.37</v>
      </c>
      <c r="AE2170" s="7">
        <v>13.21</v>
      </c>
      <c r="AF2170" s="1">
        <v>0.2419</v>
      </c>
      <c r="AG2170" s="1">
        <v>0.21407999999999999</v>
      </c>
      <c r="AH2170" s="7">
        <v>2.04</v>
      </c>
      <c r="AI2170" s="7">
        <v>2.36</v>
      </c>
      <c r="AJ2170" s="7">
        <v>16</v>
      </c>
      <c r="AK2170" s="7">
        <v>15</v>
      </c>
      <c r="AL2170" s="7">
        <v>1</v>
      </c>
      <c r="AM2170" s="7">
        <v>1</v>
      </c>
      <c r="AN2170" s="7">
        <v>2</v>
      </c>
      <c r="AO2170" s="7">
        <v>2</v>
      </c>
      <c r="AP2170" s="7">
        <v>2</v>
      </c>
      <c r="AQ2170" s="7">
        <v>3</v>
      </c>
      <c r="AR2170">
        <f t="shared" si="134"/>
        <v>0.2419</v>
      </c>
      <c r="AS2170">
        <f t="shared" si="135"/>
        <v>0.228352</v>
      </c>
    </row>
    <row r="2171" spans="1:45" ht="44" thickBot="1">
      <c r="A2171" t="str">
        <f t="shared" si="132"/>
        <v>Larry FitzgeraldWR2014</v>
      </c>
      <c r="B2171" s="3" t="s">
        <v>19</v>
      </c>
      <c r="C2171" s="1" t="s">
        <v>16</v>
      </c>
      <c r="D2171" s="1">
        <v>21</v>
      </c>
      <c r="E2171" s="1">
        <v>2014</v>
      </c>
      <c r="F2171" s="1">
        <v>3</v>
      </c>
      <c r="G2171" s="6">
        <v>51</v>
      </c>
      <c r="H2171" s="6">
        <v>7</v>
      </c>
      <c r="I2171" s="7">
        <v>0</v>
      </c>
      <c r="J2171" s="7">
        <v>1</v>
      </c>
      <c r="K2171" s="7">
        <v>2</v>
      </c>
      <c r="L2171" s="7">
        <v>3</v>
      </c>
      <c r="M2171" s="7">
        <v>3</v>
      </c>
      <c r="N2171" s="7">
        <v>8</v>
      </c>
      <c r="O2171" s="6">
        <v>0.28000000000000003</v>
      </c>
      <c r="P2171" s="7">
        <v>1.53</v>
      </c>
      <c r="Q2171" s="7">
        <v>2.16</v>
      </c>
      <c r="R2171" s="7">
        <v>3.16</v>
      </c>
      <c r="S2171" s="7">
        <v>3.36</v>
      </c>
      <c r="T2171" s="7">
        <v>31</v>
      </c>
      <c r="U2171" s="7">
        <v>1</v>
      </c>
      <c r="V2171" s="7">
        <v>3</v>
      </c>
      <c r="W2171" s="7">
        <f t="shared" si="133"/>
        <v>9</v>
      </c>
      <c r="X2171" s="7">
        <v>54</v>
      </c>
      <c r="Y2171" s="7">
        <v>48</v>
      </c>
      <c r="Z2171" s="7">
        <v>41</v>
      </c>
      <c r="AA2171" s="7">
        <v>28</v>
      </c>
      <c r="AB2171" s="6">
        <v>17</v>
      </c>
      <c r="AC2171" s="7">
        <v>14.89</v>
      </c>
      <c r="AD2171" s="7">
        <v>10.96</v>
      </c>
      <c r="AE2171" s="7">
        <v>17.78</v>
      </c>
      <c r="AF2171" s="1">
        <v>0.24160000000000001</v>
      </c>
      <c r="AG2171" s="1">
        <v>0.21645714285714288</v>
      </c>
      <c r="AH2171" s="7">
        <v>1.6</v>
      </c>
      <c r="AI2171" s="7">
        <v>1.55</v>
      </c>
      <c r="AJ2171" s="7">
        <v>16</v>
      </c>
      <c r="AK2171" s="7">
        <v>14</v>
      </c>
      <c r="AL2171" s="7">
        <v>0</v>
      </c>
      <c r="AM2171" s="7">
        <v>1</v>
      </c>
      <c r="AN2171" s="7">
        <v>2</v>
      </c>
      <c r="AO2171" s="7">
        <v>3</v>
      </c>
      <c r="AP2171" s="7">
        <v>3</v>
      </c>
      <c r="AQ2171" s="7">
        <v>11</v>
      </c>
      <c r="AR2171">
        <f t="shared" si="134"/>
        <v>0.24160000000000001</v>
      </c>
      <c r="AS2171">
        <f t="shared" si="135"/>
        <v>0.24737959183673483</v>
      </c>
    </row>
    <row r="2172" spans="1:45" ht="29.5" thickBot="1">
      <c r="A2172" t="str">
        <f t="shared" si="132"/>
        <v>Bishop SankeyRB2014</v>
      </c>
      <c r="B2172" s="3" t="s">
        <v>733</v>
      </c>
      <c r="C2172" s="1" t="s">
        <v>3</v>
      </c>
      <c r="D2172" s="1">
        <v>17</v>
      </c>
      <c r="E2172" s="1">
        <v>2014</v>
      </c>
      <c r="F2172" s="1">
        <v>2</v>
      </c>
      <c r="G2172" s="6">
        <v>44</v>
      </c>
      <c r="H2172" s="6">
        <v>75</v>
      </c>
      <c r="I2172" s="7">
        <v>0</v>
      </c>
      <c r="J2172" s="7">
        <v>0</v>
      </c>
      <c r="K2172" s="7">
        <v>0</v>
      </c>
      <c r="L2172" s="7">
        <v>0</v>
      </c>
      <c r="M2172" s="7">
        <v>0</v>
      </c>
      <c r="N2172" s="7">
        <v>0</v>
      </c>
      <c r="O2172" s="6">
        <v>-0.05</v>
      </c>
      <c r="P2172" s="7">
        <v>-0.37</v>
      </c>
      <c r="Q2172" s="7">
        <v>-0.37</v>
      </c>
      <c r="R2172" s="7">
        <v>-0.37</v>
      </c>
      <c r="S2172" s="7">
        <v>-0.37</v>
      </c>
      <c r="T2172" s="7">
        <v>22</v>
      </c>
      <c r="U2172" s="7">
        <v>2</v>
      </c>
      <c r="V2172" s="7">
        <v>54</v>
      </c>
      <c r="W2172" s="7" t="str">
        <f t="shared" si="133"/>
        <v/>
      </c>
      <c r="X2172" s="7">
        <v>35</v>
      </c>
      <c r="Y2172" s="7">
        <v>103</v>
      </c>
      <c r="Z2172" s="7"/>
      <c r="AA2172" s="7"/>
      <c r="AB2172" s="6"/>
      <c r="AC2172" s="7"/>
      <c r="AD2172" s="7">
        <v>6.28</v>
      </c>
      <c r="AE2172" s="7">
        <v>5.92</v>
      </c>
      <c r="AF2172" s="1" t="s">
        <v>1885</v>
      </c>
      <c r="AG2172" s="1">
        <v>4.6399999999999997E-2</v>
      </c>
      <c r="AH2172" s="7"/>
      <c r="AI2172" s="7">
        <v>0.91</v>
      </c>
      <c r="AJ2172" s="7"/>
      <c r="AK2172" s="7">
        <v>16</v>
      </c>
      <c r="AL2172" s="7">
        <v>0</v>
      </c>
      <c r="AM2172" s="7">
        <v>0</v>
      </c>
      <c r="AN2172" s="7">
        <v>0</v>
      </c>
      <c r="AO2172" s="7">
        <v>0</v>
      </c>
      <c r="AP2172" s="7">
        <v>0</v>
      </c>
      <c r="AQ2172" s="7">
        <v>1</v>
      </c>
      <c r="AR2172" t="str">
        <f t="shared" si="134"/>
        <v/>
      </c>
      <c r="AS2172">
        <f t="shared" si="135"/>
        <v>4.6399999999999997E-2</v>
      </c>
    </row>
    <row r="2173" spans="1:45" ht="29.5" thickBot="1">
      <c r="A2173" t="str">
        <f t="shared" si="132"/>
        <v>Shane VereenRB2014</v>
      </c>
      <c r="B2173" s="3" t="s">
        <v>503</v>
      </c>
      <c r="C2173" s="1" t="s">
        <v>3</v>
      </c>
      <c r="D2173" s="1">
        <v>18</v>
      </c>
      <c r="E2173" s="1">
        <v>2014</v>
      </c>
      <c r="F2173" s="1">
        <v>2</v>
      </c>
      <c r="G2173" s="6">
        <v>20</v>
      </c>
      <c r="H2173" s="6">
        <v>26</v>
      </c>
      <c r="I2173" s="7">
        <v>1</v>
      </c>
      <c r="J2173" s="7">
        <v>1</v>
      </c>
      <c r="K2173" s="7">
        <v>1</v>
      </c>
      <c r="L2173" s="7">
        <v>1</v>
      </c>
      <c r="M2173" s="7">
        <v>1</v>
      </c>
      <c r="N2173" s="7">
        <v>0</v>
      </c>
      <c r="O2173" s="6">
        <v>0.53</v>
      </c>
      <c r="P2173" s="7">
        <v>0.81</v>
      </c>
      <c r="Q2173" s="7">
        <v>0.83</v>
      </c>
      <c r="R2173" s="7">
        <v>1.57</v>
      </c>
      <c r="S2173" s="7">
        <v>1.57</v>
      </c>
      <c r="T2173" s="7">
        <v>25</v>
      </c>
      <c r="U2173" s="7">
        <v>2</v>
      </c>
      <c r="V2173" s="7">
        <v>56</v>
      </c>
      <c r="W2173" s="7">
        <f t="shared" si="133"/>
        <v>29</v>
      </c>
      <c r="X2173" s="7">
        <v>36</v>
      </c>
      <c r="Y2173" s="7">
        <v>64</v>
      </c>
      <c r="Z2173" s="7">
        <v>83</v>
      </c>
      <c r="AA2173" s="7">
        <v>109</v>
      </c>
      <c r="AB2173" s="6">
        <v>36</v>
      </c>
      <c r="AC2173" s="7">
        <v>16.809999999999999</v>
      </c>
      <c r="AD2173" s="7">
        <v>10.43</v>
      </c>
      <c r="AE2173" s="7">
        <v>9.91</v>
      </c>
      <c r="AF2173" s="1">
        <v>0.22220000000000001</v>
      </c>
      <c r="AG2173" s="1">
        <v>0.1246</v>
      </c>
      <c r="AH2173" s="7">
        <v>2.15</v>
      </c>
      <c r="AI2173" s="7">
        <v>1.17</v>
      </c>
      <c r="AJ2173" s="7">
        <v>8</v>
      </c>
      <c r="AK2173" s="7">
        <v>16</v>
      </c>
      <c r="AL2173" s="7">
        <v>0</v>
      </c>
      <c r="AM2173" s="7">
        <v>0</v>
      </c>
      <c r="AN2173" s="7">
        <v>0</v>
      </c>
      <c r="AO2173" s="7">
        <v>0</v>
      </c>
      <c r="AP2173" s="7">
        <v>0</v>
      </c>
      <c r="AQ2173" s="7">
        <v>4</v>
      </c>
      <c r="AR2173">
        <f t="shared" si="134"/>
        <v>0.44440000000000002</v>
      </c>
      <c r="AS2173">
        <f t="shared" si="135"/>
        <v>0.1246</v>
      </c>
    </row>
    <row r="2174" spans="1:45" ht="29.5" thickBot="1">
      <c r="A2174" t="str">
        <f t="shared" si="132"/>
        <v>Josh GordonWR2014</v>
      </c>
      <c r="B2174" s="3" t="s">
        <v>586</v>
      </c>
      <c r="C2174" s="1" t="s">
        <v>16</v>
      </c>
      <c r="D2174" s="1">
        <v>22</v>
      </c>
      <c r="E2174" s="1">
        <v>2014</v>
      </c>
      <c r="F2174" s="1">
        <v>3</v>
      </c>
      <c r="G2174" s="6">
        <v>98</v>
      </c>
      <c r="H2174" s="6"/>
      <c r="I2174" s="7">
        <v>0</v>
      </c>
      <c r="J2174" s="7">
        <v>0</v>
      </c>
      <c r="K2174" s="7">
        <v>0</v>
      </c>
      <c r="L2174" s="7">
        <v>0</v>
      </c>
      <c r="M2174" s="7">
        <v>0</v>
      </c>
      <c r="N2174" s="7">
        <v>1</v>
      </c>
      <c r="O2174" s="6">
        <v>0.05</v>
      </c>
      <c r="P2174" s="7">
        <v>0.05</v>
      </c>
      <c r="Q2174" s="7">
        <v>0.05</v>
      </c>
      <c r="R2174" s="7">
        <v>-0.37</v>
      </c>
      <c r="S2174" s="7">
        <v>-0.37</v>
      </c>
      <c r="T2174" s="7">
        <v>23</v>
      </c>
      <c r="U2174" s="7">
        <v>8</v>
      </c>
      <c r="V2174" s="7">
        <v>300</v>
      </c>
      <c r="W2174" s="7">
        <f t="shared" si="133"/>
        <v>26</v>
      </c>
      <c r="X2174" s="7">
        <v>52</v>
      </c>
      <c r="Y2174" s="7">
        <v>43</v>
      </c>
      <c r="Z2174" s="7">
        <v>79</v>
      </c>
      <c r="AA2174" s="7">
        <v>25</v>
      </c>
      <c r="AB2174" s="6">
        <v>2</v>
      </c>
      <c r="AC2174" s="7">
        <v>22.46</v>
      </c>
      <c r="AD2174" s="7">
        <v>10.86</v>
      </c>
      <c r="AE2174" s="7"/>
      <c r="AF2174" s="1">
        <v>0.28102857142857146</v>
      </c>
      <c r="AG2174" s="1">
        <v>0.31008000000000002</v>
      </c>
      <c r="AH2174" s="7">
        <v>2.68</v>
      </c>
      <c r="AI2174" s="7">
        <v>2.21</v>
      </c>
      <c r="AJ2174" s="7">
        <v>14</v>
      </c>
      <c r="AK2174" s="7">
        <v>5</v>
      </c>
      <c r="AL2174" s="7">
        <v>0</v>
      </c>
      <c r="AM2174" s="7">
        <v>0</v>
      </c>
      <c r="AN2174" s="7">
        <v>0</v>
      </c>
      <c r="AO2174" s="7">
        <v>0</v>
      </c>
      <c r="AP2174" s="7">
        <v>0</v>
      </c>
      <c r="AQ2174" s="7">
        <v>3</v>
      </c>
      <c r="AR2174">
        <f t="shared" si="134"/>
        <v>0.32117551020408114</v>
      </c>
      <c r="AS2174">
        <f t="shared" si="135"/>
        <v>0.99225600000000003</v>
      </c>
    </row>
    <row r="2175" spans="1:45" ht="29.5" thickBot="1">
      <c r="A2175" t="str">
        <f t="shared" si="132"/>
        <v>DeSean JacksonWR2014</v>
      </c>
      <c r="B2175" s="3" t="s">
        <v>137</v>
      </c>
      <c r="C2175" s="1" t="s">
        <v>16</v>
      </c>
      <c r="D2175" s="1">
        <v>23</v>
      </c>
      <c r="E2175" s="1">
        <v>2014</v>
      </c>
      <c r="F2175" s="1">
        <v>3</v>
      </c>
      <c r="G2175" s="6">
        <v>23</v>
      </c>
      <c r="H2175" s="6">
        <v>62</v>
      </c>
      <c r="I2175" s="7">
        <v>1</v>
      </c>
      <c r="J2175" s="7">
        <v>1</v>
      </c>
      <c r="K2175" s="7">
        <v>1</v>
      </c>
      <c r="L2175" s="7">
        <v>1</v>
      </c>
      <c r="M2175" s="7">
        <v>1</v>
      </c>
      <c r="N2175" s="7">
        <v>3</v>
      </c>
      <c r="O2175" s="6">
        <v>0.57999999999999996</v>
      </c>
      <c r="P2175" s="7">
        <v>0.16</v>
      </c>
      <c r="Q2175" s="7">
        <v>0.5</v>
      </c>
      <c r="R2175" s="7">
        <v>0.68</v>
      </c>
      <c r="S2175" s="7">
        <v>1.19</v>
      </c>
      <c r="T2175" s="7">
        <v>28</v>
      </c>
      <c r="U2175" s="7">
        <v>2</v>
      </c>
      <c r="V2175" s="7">
        <v>49</v>
      </c>
      <c r="W2175" s="7">
        <f t="shared" si="133"/>
        <v>35</v>
      </c>
      <c r="X2175" s="7">
        <v>34</v>
      </c>
      <c r="Y2175" s="7">
        <v>56</v>
      </c>
      <c r="Z2175" s="7">
        <v>47</v>
      </c>
      <c r="AA2175" s="7">
        <v>96</v>
      </c>
      <c r="AB2175" s="6">
        <v>12</v>
      </c>
      <c r="AC2175" s="7">
        <v>16.84</v>
      </c>
      <c r="AD2175" s="7">
        <v>13.97</v>
      </c>
      <c r="AE2175" s="7">
        <v>10.68</v>
      </c>
      <c r="AF2175" s="1">
        <v>0.25590000000000002</v>
      </c>
      <c r="AG2175" s="1">
        <v>0.18090666666666666</v>
      </c>
      <c r="AH2175" s="7">
        <v>2.44</v>
      </c>
      <c r="AI2175" s="7">
        <v>2.44</v>
      </c>
      <c r="AJ2175" s="7">
        <v>16</v>
      </c>
      <c r="AK2175" s="7">
        <v>15</v>
      </c>
      <c r="AL2175" s="7">
        <v>0</v>
      </c>
      <c r="AM2175" s="7">
        <v>0</v>
      </c>
      <c r="AN2175" s="7">
        <v>0</v>
      </c>
      <c r="AO2175" s="7">
        <v>0</v>
      </c>
      <c r="AP2175" s="7">
        <v>0</v>
      </c>
      <c r="AQ2175" s="7">
        <v>7</v>
      </c>
      <c r="AR2175">
        <f t="shared" si="134"/>
        <v>0.25590000000000002</v>
      </c>
      <c r="AS2175">
        <f t="shared" si="135"/>
        <v>0.19296711111111145</v>
      </c>
    </row>
    <row r="2176" spans="1:45" ht="29.5" thickBot="1">
      <c r="A2176" t="str">
        <f t="shared" si="132"/>
        <v>Vincent JacksonWR2014</v>
      </c>
      <c r="B2176" s="3" t="s">
        <v>106</v>
      </c>
      <c r="C2176" s="1" t="s">
        <v>16</v>
      </c>
      <c r="D2176" s="1">
        <v>24</v>
      </c>
      <c r="E2176" s="1">
        <v>2014</v>
      </c>
      <c r="F2176" s="1">
        <v>3</v>
      </c>
      <c r="G2176" s="6">
        <v>33</v>
      </c>
      <c r="H2176" s="6">
        <v>63</v>
      </c>
      <c r="I2176" s="7">
        <v>0</v>
      </c>
      <c r="J2176" s="7">
        <v>0</v>
      </c>
      <c r="K2176" s="7">
        <v>0</v>
      </c>
      <c r="L2176" s="7">
        <v>0</v>
      </c>
      <c r="M2176" s="7">
        <v>0</v>
      </c>
      <c r="N2176" s="7">
        <v>5</v>
      </c>
      <c r="O2176" s="6">
        <v>0.13</v>
      </c>
      <c r="P2176" s="7">
        <v>-0.15</v>
      </c>
      <c r="Q2176" s="7">
        <v>-0.73</v>
      </c>
      <c r="R2176" s="7">
        <v>-0.73</v>
      </c>
      <c r="S2176" s="7">
        <v>-0.73</v>
      </c>
      <c r="T2176" s="7">
        <v>31</v>
      </c>
      <c r="U2176" s="7">
        <v>2</v>
      </c>
      <c r="V2176" s="7">
        <v>61</v>
      </c>
      <c r="W2176" s="7">
        <f t="shared" si="133"/>
        <v>14</v>
      </c>
      <c r="X2176" s="7">
        <v>50</v>
      </c>
      <c r="Y2176" s="7">
        <v>83</v>
      </c>
      <c r="Z2176" s="7"/>
      <c r="AA2176" s="7"/>
      <c r="AB2176" s="6">
        <v>16</v>
      </c>
      <c r="AC2176" s="7">
        <v>15.15</v>
      </c>
      <c r="AD2176" s="7">
        <v>11.39</v>
      </c>
      <c r="AE2176" s="7">
        <v>10.53</v>
      </c>
      <c r="AF2176" s="1">
        <v>0.34289999999999998</v>
      </c>
      <c r="AG2176" s="1">
        <v>0.28570000000000001</v>
      </c>
      <c r="AH2176" s="7">
        <v>2.2200000000000002</v>
      </c>
      <c r="AI2176" s="7">
        <v>1.73</v>
      </c>
      <c r="AJ2176" s="7">
        <v>16</v>
      </c>
      <c r="AK2176" s="7">
        <v>16</v>
      </c>
      <c r="AL2176" s="7">
        <v>0</v>
      </c>
      <c r="AM2176" s="7">
        <v>0</v>
      </c>
      <c r="AN2176" s="7">
        <v>0</v>
      </c>
      <c r="AO2176" s="7">
        <v>0</v>
      </c>
      <c r="AP2176" s="7">
        <v>0</v>
      </c>
      <c r="AQ2176" s="7">
        <v>10</v>
      </c>
      <c r="AR2176">
        <f t="shared" si="134"/>
        <v>0.34289999999999998</v>
      </c>
      <c r="AS2176">
        <f t="shared" si="135"/>
        <v>0.28570000000000001</v>
      </c>
    </row>
    <row r="2177" spans="1:45" ht="29.5" thickBot="1">
      <c r="A2177" t="str">
        <f t="shared" si="132"/>
        <v>DeAndre HopkinsWR2014</v>
      </c>
      <c r="B2177" s="3" t="s">
        <v>656</v>
      </c>
      <c r="C2177" s="1" t="s">
        <v>16</v>
      </c>
      <c r="D2177" s="1">
        <v>25</v>
      </c>
      <c r="E2177" s="1">
        <v>2014</v>
      </c>
      <c r="F2177" s="1">
        <v>3</v>
      </c>
      <c r="G2177" s="6">
        <v>14</v>
      </c>
      <c r="H2177" s="6">
        <v>4</v>
      </c>
      <c r="I2177" s="7">
        <v>1</v>
      </c>
      <c r="J2177" s="7">
        <v>2</v>
      </c>
      <c r="K2177" s="7">
        <v>2</v>
      </c>
      <c r="L2177" s="7">
        <v>3</v>
      </c>
      <c r="M2177" s="7">
        <v>4</v>
      </c>
      <c r="N2177" s="7">
        <v>0</v>
      </c>
      <c r="O2177" s="6">
        <v>0.86</v>
      </c>
      <c r="P2177" s="7">
        <v>2.37</v>
      </c>
      <c r="Q2177" s="7">
        <v>2.94</v>
      </c>
      <c r="R2177" s="7">
        <v>4.3600000000000003</v>
      </c>
      <c r="S2177" s="7">
        <v>5.7</v>
      </c>
      <c r="T2177" s="7">
        <v>22</v>
      </c>
      <c r="U2177" s="7">
        <v>1</v>
      </c>
      <c r="V2177" s="7">
        <v>27</v>
      </c>
      <c r="W2177" s="7">
        <f t="shared" si="133"/>
        <v>30</v>
      </c>
      <c r="X2177" s="7">
        <v>13</v>
      </c>
      <c r="Y2177" s="7">
        <v>3</v>
      </c>
      <c r="Z2177" s="7">
        <v>8</v>
      </c>
      <c r="AA2177" s="7">
        <v>2</v>
      </c>
      <c r="AB2177" s="6">
        <v>48</v>
      </c>
      <c r="AC2177" s="7">
        <v>9.01</v>
      </c>
      <c r="AD2177" s="7">
        <v>14.56</v>
      </c>
      <c r="AE2177" s="7">
        <v>20.57</v>
      </c>
      <c r="AF2177" s="1">
        <v>0.1583</v>
      </c>
      <c r="AG2177" s="1">
        <v>0.26369999999999999</v>
      </c>
      <c r="AH2177" s="7">
        <v>1.28</v>
      </c>
      <c r="AI2177" s="7">
        <v>2.27</v>
      </c>
      <c r="AJ2177" s="7">
        <v>16</v>
      </c>
      <c r="AK2177" s="7">
        <v>16</v>
      </c>
      <c r="AL2177" s="7">
        <v>0</v>
      </c>
      <c r="AM2177" s="7">
        <v>1</v>
      </c>
      <c r="AN2177" s="7">
        <v>1</v>
      </c>
      <c r="AO2177" s="7">
        <v>2</v>
      </c>
      <c r="AP2177" s="7">
        <v>3</v>
      </c>
      <c r="AQ2177" s="7">
        <v>2</v>
      </c>
      <c r="AR2177">
        <f t="shared" si="134"/>
        <v>0.1583</v>
      </c>
      <c r="AS2177">
        <f t="shared" si="135"/>
        <v>0.26369999999999999</v>
      </c>
    </row>
    <row r="2178" spans="1:45" ht="29.5" thickBot="1">
      <c r="A2178" t="str">
        <f t="shared" si="132"/>
        <v>Torrey SmithWR2014</v>
      </c>
      <c r="B2178" s="3" t="s">
        <v>508</v>
      </c>
      <c r="C2178" s="1" t="s">
        <v>16</v>
      </c>
      <c r="D2178" s="1">
        <v>26</v>
      </c>
      <c r="E2178" s="1">
        <v>2014</v>
      </c>
      <c r="F2178" s="1">
        <v>3</v>
      </c>
      <c r="G2178" s="6">
        <v>29</v>
      </c>
      <c r="H2178" s="6">
        <v>51</v>
      </c>
      <c r="I2178" s="7">
        <v>0</v>
      </c>
      <c r="J2178" s="7">
        <v>0</v>
      </c>
      <c r="K2178" s="7">
        <v>0</v>
      </c>
      <c r="L2178" s="7">
        <v>0</v>
      </c>
      <c r="M2178" s="7">
        <v>0</v>
      </c>
      <c r="N2178" s="7">
        <v>1</v>
      </c>
      <c r="O2178" s="6">
        <v>0.31</v>
      </c>
      <c r="P2178" s="7">
        <v>0.59</v>
      </c>
      <c r="Q2178" s="7">
        <v>0.11</v>
      </c>
      <c r="R2178" s="7">
        <v>-0.14000000000000001</v>
      </c>
      <c r="S2178" s="7">
        <v>-0.44</v>
      </c>
      <c r="T2178" s="7">
        <v>25</v>
      </c>
      <c r="U2178" s="7">
        <v>2</v>
      </c>
      <c r="V2178" s="7">
        <v>58</v>
      </c>
      <c r="W2178" s="7">
        <f t="shared" si="133"/>
        <v>19</v>
      </c>
      <c r="X2178" s="7">
        <v>37</v>
      </c>
      <c r="Y2178" s="7">
        <v>62</v>
      </c>
      <c r="Z2178" s="7">
        <v>105</v>
      </c>
      <c r="AA2178" s="7">
        <v>217</v>
      </c>
      <c r="AB2178" s="6">
        <v>23</v>
      </c>
      <c r="AC2178" s="7">
        <v>12.61</v>
      </c>
      <c r="AD2178" s="7">
        <v>11.98</v>
      </c>
      <c r="AE2178" s="7">
        <v>7.71</v>
      </c>
      <c r="AF2178" s="1">
        <v>0.21640000000000001</v>
      </c>
      <c r="AG2178" s="1">
        <v>0.1749</v>
      </c>
      <c r="AH2178" s="7">
        <v>1.69</v>
      </c>
      <c r="AI2178" s="7">
        <v>1.65</v>
      </c>
      <c r="AJ2178" s="7">
        <v>16</v>
      </c>
      <c r="AK2178" s="7">
        <v>16</v>
      </c>
      <c r="AL2178" s="7">
        <v>0</v>
      </c>
      <c r="AM2178" s="7">
        <v>0</v>
      </c>
      <c r="AN2178" s="7">
        <v>0</v>
      </c>
      <c r="AO2178" s="7">
        <v>0</v>
      </c>
      <c r="AP2178" s="7">
        <v>0</v>
      </c>
      <c r="AQ2178" s="7">
        <v>4</v>
      </c>
      <c r="AR2178">
        <f t="shared" si="134"/>
        <v>0.21640000000000001</v>
      </c>
      <c r="AS2178">
        <f t="shared" si="135"/>
        <v>0.1749</v>
      </c>
    </row>
    <row r="2179" spans="1:45" ht="29.5" thickBot="1">
      <c r="A2179" t="str">
        <f t="shared" ref="A2179:A2242" si="136">B2179&amp;C2179&amp;E2179</f>
        <v>Brandin CooksWR2014</v>
      </c>
      <c r="B2179" s="3" t="s">
        <v>734</v>
      </c>
      <c r="C2179" s="1" t="s">
        <v>16</v>
      </c>
      <c r="D2179" s="1">
        <v>27</v>
      </c>
      <c r="E2179" s="1">
        <v>2014</v>
      </c>
      <c r="F2179" s="1">
        <v>3</v>
      </c>
      <c r="G2179" s="6">
        <v>56</v>
      </c>
      <c r="H2179" s="6">
        <v>14</v>
      </c>
      <c r="I2179" s="7">
        <v>0</v>
      </c>
      <c r="J2179" s="7">
        <v>1</v>
      </c>
      <c r="K2179" s="7">
        <v>2</v>
      </c>
      <c r="L2179" s="7">
        <v>3</v>
      </c>
      <c r="M2179" s="7">
        <v>4</v>
      </c>
      <c r="N2179" s="7">
        <v>0</v>
      </c>
      <c r="O2179" s="6">
        <v>-0.22</v>
      </c>
      <c r="P2179" s="7">
        <v>0.61</v>
      </c>
      <c r="Q2179" s="7">
        <v>1.54</v>
      </c>
      <c r="R2179" s="7">
        <v>2.36</v>
      </c>
      <c r="S2179" s="7">
        <v>3.24</v>
      </c>
      <c r="T2179" s="7">
        <v>21</v>
      </c>
      <c r="U2179" s="7">
        <v>1</v>
      </c>
      <c r="V2179" s="7">
        <v>20</v>
      </c>
      <c r="W2179" s="7" t="str">
        <f t="shared" ref="W2179:W2242" si="137">IFERROR(VLOOKUP(B2179&amp;C2179&amp;E2179-1,A:D,4,0),"")</f>
        <v/>
      </c>
      <c r="X2179" s="7">
        <v>16</v>
      </c>
      <c r="Y2179" s="7">
        <v>13</v>
      </c>
      <c r="Z2179" s="7">
        <v>10</v>
      </c>
      <c r="AA2179" s="7">
        <v>19</v>
      </c>
      <c r="AB2179" s="6"/>
      <c r="AC2179" s="7"/>
      <c r="AD2179" s="7">
        <v>13.93</v>
      </c>
      <c r="AE2179" s="7">
        <v>15.85</v>
      </c>
      <c r="AF2179" s="1" t="s">
        <v>1885</v>
      </c>
      <c r="AG2179" s="1">
        <v>0.17216000000000001</v>
      </c>
      <c r="AH2179" s="7"/>
      <c r="AI2179" s="7">
        <v>1.56</v>
      </c>
      <c r="AJ2179" s="7"/>
      <c r="AK2179" s="7">
        <v>10</v>
      </c>
      <c r="AL2179" s="7">
        <v>0</v>
      </c>
      <c r="AM2179" s="7">
        <v>0</v>
      </c>
      <c r="AN2179" s="7">
        <v>1</v>
      </c>
      <c r="AO2179" s="7">
        <v>1</v>
      </c>
      <c r="AP2179" s="7">
        <v>1</v>
      </c>
      <c r="AQ2179" s="7">
        <v>1</v>
      </c>
      <c r="AR2179" t="str">
        <f t="shared" ref="AR2179:AR2242" si="138">IF(AF2179="","",_xlfn.NUMBERVALUE(AF2179)*16/AJ2179)</f>
        <v/>
      </c>
      <c r="AS2179">
        <f t="shared" ref="AS2179:AS2242" si="139">IF(AG2179="","",_xlfn.NUMBERVALUE(AG2179)*16/AK2179)</f>
        <v>0.27545600000000003</v>
      </c>
    </row>
    <row r="2180" spans="1:45" ht="29.5" thickBot="1">
      <c r="A2180" t="str">
        <f t="shared" si="136"/>
        <v>Reggie BushRB2014</v>
      </c>
      <c r="B2180" s="3" t="s">
        <v>20</v>
      </c>
      <c r="C2180" s="1" t="s">
        <v>3</v>
      </c>
      <c r="D2180" s="1">
        <v>19</v>
      </c>
      <c r="E2180" s="1">
        <v>2014</v>
      </c>
      <c r="F2180" s="1">
        <v>2</v>
      </c>
      <c r="G2180" s="6">
        <v>42</v>
      </c>
      <c r="H2180" s="6">
        <v>133</v>
      </c>
      <c r="I2180" s="7">
        <v>0</v>
      </c>
      <c r="J2180" s="7">
        <v>0</v>
      </c>
      <c r="K2180" s="7">
        <v>0</v>
      </c>
      <c r="L2180" s="7">
        <v>0</v>
      </c>
      <c r="M2180" s="7">
        <v>0</v>
      </c>
      <c r="N2180" s="7">
        <v>5</v>
      </c>
      <c r="O2180" s="6">
        <v>0.15</v>
      </c>
      <c r="P2180" s="7">
        <v>-0.18</v>
      </c>
      <c r="Q2180" s="7">
        <v>-0.71</v>
      </c>
      <c r="R2180" s="7">
        <v>-0.71</v>
      </c>
      <c r="S2180" s="7">
        <v>-0.71</v>
      </c>
      <c r="T2180" s="7">
        <v>29</v>
      </c>
      <c r="U2180" s="7">
        <v>1</v>
      </c>
      <c r="V2180" s="7">
        <v>2</v>
      </c>
      <c r="W2180" s="7">
        <f t="shared" si="137"/>
        <v>19</v>
      </c>
      <c r="X2180" s="7">
        <v>62</v>
      </c>
      <c r="Y2180" s="7">
        <v>110</v>
      </c>
      <c r="Z2180" s="7"/>
      <c r="AA2180" s="7"/>
      <c r="AB2180" s="6">
        <v>7</v>
      </c>
      <c r="AC2180" s="7">
        <v>17.66</v>
      </c>
      <c r="AD2180" s="7">
        <v>9.73</v>
      </c>
      <c r="AE2180" s="7">
        <v>1.74</v>
      </c>
      <c r="AF2180" s="1">
        <v>0.14125714285714286</v>
      </c>
      <c r="AG2180" s="1">
        <v>0.13600000000000001</v>
      </c>
      <c r="AH2180" s="7">
        <v>1.68</v>
      </c>
      <c r="AI2180" s="7">
        <v>1.44</v>
      </c>
      <c r="AJ2180" s="7">
        <v>14</v>
      </c>
      <c r="AK2180" s="7">
        <v>11</v>
      </c>
      <c r="AL2180" s="7">
        <v>0</v>
      </c>
      <c r="AM2180" s="7">
        <v>0</v>
      </c>
      <c r="AN2180" s="7">
        <v>0</v>
      </c>
      <c r="AO2180" s="7">
        <v>0</v>
      </c>
      <c r="AP2180" s="7">
        <v>0</v>
      </c>
      <c r="AQ2180" s="7">
        <v>9</v>
      </c>
      <c r="AR2180">
        <f t="shared" si="138"/>
        <v>0.1614367346938777</v>
      </c>
      <c r="AS2180">
        <f t="shared" si="139"/>
        <v>0.19781818181818184</v>
      </c>
    </row>
    <row r="2181" spans="1:45" ht="44" thickBot="1">
      <c r="A2181" t="str">
        <f t="shared" si="136"/>
        <v>Trent RichardsonRB2014</v>
      </c>
      <c r="B2181" s="3" t="s">
        <v>569</v>
      </c>
      <c r="C2181" s="1" t="s">
        <v>3</v>
      </c>
      <c r="D2181" s="1">
        <v>20</v>
      </c>
      <c r="E2181" s="1">
        <v>2014</v>
      </c>
      <c r="F2181" s="1">
        <v>2</v>
      </c>
      <c r="G2181" s="6">
        <v>36</v>
      </c>
      <c r="H2181" s="6"/>
      <c r="I2181" s="7">
        <v>0</v>
      </c>
      <c r="J2181" s="7">
        <v>0</v>
      </c>
      <c r="K2181" s="7">
        <v>0</v>
      </c>
      <c r="L2181" s="7">
        <v>0</v>
      </c>
      <c r="M2181" s="7">
        <v>0</v>
      </c>
      <c r="N2181" s="7">
        <v>1</v>
      </c>
      <c r="O2181" s="6">
        <v>0.24</v>
      </c>
      <c r="P2181" s="7">
        <v>0.24</v>
      </c>
      <c r="Q2181" s="7">
        <v>0.24</v>
      </c>
      <c r="R2181" s="7">
        <v>0.24</v>
      </c>
      <c r="S2181" s="7">
        <v>0.24</v>
      </c>
      <c r="T2181" s="7">
        <v>24</v>
      </c>
      <c r="U2181" s="7">
        <v>1</v>
      </c>
      <c r="V2181" s="7">
        <v>3</v>
      </c>
      <c r="W2181" s="7">
        <f t="shared" si="137"/>
        <v>3</v>
      </c>
      <c r="X2181" s="7">
        <v>70</v>
      </c>
      <c r="Y2181" s="7">
        <v>96</v>
      </c>
      <c r="Z2181" s="7"/>
      <c r="AA2181" s="7"/>
      <c r="AB2181" s="6">
        <v>32</v>
      </c>
      <c r="AC2181" s="7">
        <v>9.18</v>
      </c>
      <c r="AD2181" s="7">
        <v>7.99</v>
      </c>
      <c r="AE2181" s="7"/>
      <c r="AF2181" s="1">
        <v>8.3000000000000004E-2</v>
      </c>
      <c r="AG2181" s="1">
        <v>5.7386666666666669E-2</v>
      </c>
      <c r="AH2181" s="7">
        <v>1.29</v>
      </c>
      <c r="AI2181" s="7">
        <v>1.17</v>
      </c>
      <c r="AJ2181" s="7">
        <v>16</v>
      </c>
      <c r="AK2181" s="7">
        <v>15</v>
      </c>
      <c r="AL2181" s="7">
        <v>0</v>
      </c>
      <c r="AM2181" s="7">
        <v>0</v>
      </c>
      <c r="AN2181" s="7">
        <v>0</v>
      </c>
      <c r="AO2181" s="7">
        <v>0</v>
      </c>
      <c r="AP2181" s="7">
        <v>0</v>
      </c>
      <c r="AQ2181" s="7">
        <v>3</v>
      </c>
      <c r="AR2181">
        <f t="shared" si="138"/>
        <v>8.3000000000000004E-2</v>
      </c>
      <c r="AS2181">
        <f t="shared" si="139"/>
        <v>6.1212444444444479E-2</v>
      </c>
    </row>
    <row r="2182" spans="1:45" ht="29.5" thickBot="1">
      <c r="A2182" t="str">
        <f t="shared" si="136"/>
        <v>Andre JohnsonWR2014</v>
      </c>
      <c r="B2182" s="3" t="s">
        <v>25</v>
      </c>
      <c r="C2182" s="1" t="s">
        <v>16</v>
      </c>
      <c r="D2182" s="1">
        <v>28</v>
      </c>
      <c r="E2182" s="1">
        <v>2014</v>
      </c>
      <c r="F2182" s="1">
        <v>3</v>
      </c>
      <c r="G2182" s="6">
        <v>28</v>
      </c>
      <c r="H2182" s="6">
        <v>55</v>
      </c>
      <c r="I2182" s="7">
        <v>0</v>
      </c>
      <c r="J2182" s="7">
        <v>0</v>
      </c>
      <c r="K2182" s="7">
        <v>0</v>
      </c>
      <c r="L2182" s="7">
        <v>0</v>
      </c>
      <c r="M2182" s="7">
        <v>0</v>
      </c>
      <c r="N2182" s="7">
        <v>8</v>
      </c>
      <c r="O2182" s="6">
        <v>0.34</v>
      </c>
      <c r="P2182" s="7">
        <v>-7.0000000000000007E-2</v>
      </c>
      <c r="Q2182" s="7">
        <v>-0.89</v>
      </c>
      <c r="R2182" s="7">
        <v>-0.89</v>
      </c>
      <c r="S2182" s="7">
        <v>-0.89</v>
      </c>
      <c r="T2182" s="7">
        <v>33</v>
      </c>
      <c r="U2182" s="7">
        <v>1</v>
      </c>
      <c r="V2182" s="7">
        <v>3</v>
      </c>
      <c r="W2182" s="7">
        <f t="shared" si="137"/>
        <v>10</v>
      </c>
      <c r="X2182" s="7">
        <v>42</v>
      </c>
      <c r="Y2182" s="7">
        <v>176</v>
      </c>
      <c r="Z2182" s="7"/>
      <c r="AA2182" s="7"/>
      <c r="AB2182" s="6">
        <v>10</v>
      </c>
      <c r="AC2182" s="7">
        <v>17.48</v>
      </c>
      <c r="AD2182" s="7">
        <v>13.11</v>
      </c>
      <c r="AE2182" s="7">
        <v>7.21</v>
      </c>
      <c r="AF2182" s="1">
        <v>0.30609999999999998</v>
      </c>
      <c r="AG2182" s="1">
        <v>0.33056000000000002</v>
      </c>
      <c r="AH2182" s="7">
        <v>2.2999999999999998</v>
      </c>
      <c r="AI2182" s="7">
        <v>1.93</v>
      </c>
      <c r="AJ2182" s="7">
        <v>16</v>
      </c>
      <c r="AK2182" s="7">
        <v>15</v>
      </c>
      <c r="AL2182" s="7">
        <v>0</v>
      </c>
      <c r="AM2182" s="7">
        <v>0</v>
      </c>
      <c r="AN2182" s="7">
        <v>0</v>
      </c>
      <c r="AO2182" s="7">
        <v>0</v>
      </c>
      <c r="AP2182" s="7">
        <v>0</v>
      </c>
      <c r="AQ2182" s="7">
        <v>12</v>
      </c>
      <c r="AR2182">
        <f t="shared" si="138"/>
        <v>0.30609999999999998</v>
      </c>
      <c r="AS2182">
        <f t="shared" si="139"/>
        <v>0.35259733333333337</v>
      </c>
    </row>
    <row r="2183" spans="1:45" ht="29.5" thickBot="1">
      <c r="A2183" t="str">
        <f t="shared" si="136"/>
        <v>Nick FolesQB2014</v>
      </c>
      <c r="B2183" s="3" t="s">
        <v>615</v>
      </c>
      <c r="C2183" s="1" t="s">
        <v>12</v>
      </c>
      <c r="D2183" s="1">
        <v>7</v>
      </c>
      <c r="E2183" s="1">
        <v>2014</v>
      </c>
      <c r="F2183" s="1">
        <v>1</v>
      </c>
      <c r="G2183" s="6">
        <v>29</v>
      </c>
      <c r="H2183" s="6">
        <v>34</v>
      </c>
      <c r="I2183" s="7">
        <v>0</v>
      </c>
      <c r="J2183" s="7">
        <v>0</v>
      </c>
      <c r="K2183" s="7">
        <v>0</v>
      </c>
      <c r="L2183" s="7">
        <v>0</v>
      </c>
      <c r="M2183" s="7">
        <v>0</v>
      </c>
      <c r="N2183" s="7">
        <v>1</v>
      </c>
      <c r="O2183" s="6">
        <v>0.09</v>
      </c>
      <c r="P2183" s="7">
        <v>-0.69</v>
      </c>
      <c r="Q2183" s="7">
        <v>-1.1599999999999999</v>
      </c>
      <c r="R2183" s="7">
        <v>-1.66</v>
      </c>
      <c r="S2183" s="7">
        <v>-1.79</v>
      </c>
      <c r="T2183" s="7">
        <v>25</v>
      </c>
      <c r="U2183" s="7">
        <v>3</v>
      </c>
      <c r="V2183" s="7">
        <v>88</v>
      </c>
      <c r="W2183" s="7">
        <f t="shared" si="137"/>
        <v>36</v>
      </c>
      <c r="X2183" s="7">
        <v>23</v>
      </c>
      <c r="Y2183" s="7"/>
      <c r="Z2183" s="7"/>
      <c r="AA2183" s="7">
        <v>40</v>
      </c>
      <c r="AB2183" s="6">
        <v>11</v>
      </c>
      <c r="AC2183" s="7">
        <v>24.16</v>
      </c>
      <c r="AD2183" s="7">
        <v>18.920000000000002</v>
      </c>
      <c r="AE2183" s="7">
        <v>10.19</v>
      </c>
      <c r="AF2183" s="1" t="s">
        <v>1885</v>
      </c>
      <c r="AG2183" s="1" t="s">
        <v>1885</v>
      </c>
      <c r="AH2183" s="7"/>
      <c r="AI2183" s="7"/>
      <c r="AJ2183" s="7">
        <v>13</v>
      </c>
      <c r="AK2183" s="7"/>
      <c r="AL2183" s="7">
        <v>0</v>
      </c>
      <c r="AM2183" s="7">
        <v>0</v>
      </c>
      <c r="AN2183" s="7">
        <v>0</v>
      </c>
      <c r="AO2183" s="7">
        <v>0</v>
      </c>
      <c r="AP2183" s="7">
        <v>0</v>
      </c>
      <c r="AQ2183" s="7">
        <v>3</v>
      </c>
      <c r="AR2183" t="str">
        <f t="shared" si="138"/>
        <v/>
      </c>
      <c r="AS2183" t="str">
        <f t="shared" si="139"/>
        <v/>
      </c>
    </row>
    <row r="2184" spans="1:45" ht="29.5" thickBot="1">
      <c r="A2184" t="str">
        <f t="shared" si="136"/>
        <v>Kendall WrightWR2014</v>
      </c>
      <c r="B2184" s="3" t="s">
        <v>578</v>
      </c>
      <c r="C2184" s="1" t="s">
        <v>16</v>
      </c>
      <c r="D2184" s="1">
        <v>29</v>
      </c>
      <c r="E2184" s="1">
        <v>2014</v>
      </c>
      <c r="F2184" s="1">
        <v>3</v>
      </c>
      <c r="G2184" s="6">
        <v>41</v>
      </c>
      <c r="H2184" s="6">
        <v>70</v>
      </c>
      <c r="I2184" s="7">
        <v>0</v>
      </c>
      <c r="J2184" s="7">
        <v>0</v>
      </c>
      <c r="K2184" s="7">
        <v>0</v>
      </c>
      <c r="L2184" s="7">
        <v>0</v>
      </c>
      <c r="M2184" s="7">
        <v>0</v>
      </c>
      <c r="N2184" s="7">
        <v>1</v>
      </c>
      <c r="O2184" s="6">
        <v>0.06</v>
      </c>
      <c r="P2184" s="7">
        <v>-0.39</v>
      </c>
      <c r="Q2184" s="7">
        <v>-0.73</v>
      </c>
      <c r="R2184" s="7">
        <v>-0.7</v>
      </c>
      <c r="S2184" s="7">
        <v>-0.7</v>
      </c>
      <c r="T2184" s="7">
        <v>25</v>
      </c>
      <c r="U2184" s="7">
        <v>1</v>
      </c>
      <c r="V2184" s="7">
        <v>20</v>
      </c>
      <c r="W2184" s="7">
        <f t="shared" si="137"/>
        <v>45</v>
      </c>
      <c r="X2184" s="7">
        <v>45</v>
      </c>
      <c r="Y2184" s="7">
        <v>64</v>
      </c>
      <c r="Z2184" s="7">
        <v>120</v>
      </c>
      <c r="AA2184" s="7">
        <v>233</v>
      </c>
      <c r="AB2184" s="6">
        <v>20</v>
      </c>
      <c r="AC2184" s="7">
        <v>13.37</v>
      </c>
      <c r="AD2184" s="7">
        <v>12.14</v>
      </c>
      <c r="AE2184" s="7">
        <v>9.65</v>
      </c>
      <c r="AF2184" s="1" t="s">
        <v>1885</v>
      </c>
      <c r="AG2184" s="1" t="s">
        <v>1885</v>
      </c>
      <c r="AH2184" s="7"/>
      <c r="AI2184" s="7"/>
      <c r="AJ2184" s="7">
        <v>16</v>
      </c>
      <c r="AK2184" s="7"/>
      <c r="AL2184" s="7">
        <v>0</v>
      </c>
      <c r="AM2184" s="7">
        <v>0</v>
      </c>
      <c r="AN2184" s="7">
        <v>0</v>
      </c>
      <c r="AO2184" s="7">
        <v>0</v>
      </c>
      <c r="AP2184" s="7">
        <v>0</v>
      </c>
      <c r="AQ2184" s="7">
        <v>3</v>
      </c>
      <c r="AR2184" t="str">
        <f t="shared" si="138"/>
        <v/>
      </c>
      <c r="AS2184" t="str">
        <f t="shared" si="139"/>
        <v/>
      </c>
    </row>
    <row r="2185" spans="1:45" ht="29.5" thickBot="1">
      <c r="A2185" t="str">
        <f t="shared" si="136"/>
        <v>Ryan MathewsRB2014</v>
      </c>
      <c r="B2185" s="3" t="s">
        <v>409</v>
      </c>
      <c r="C2185" s="1" t="s">
        <v>3</v>
      </c>
      <c r="D2185" s="1">
        <v>21</v>
      </c>
      <c r="E2185" s="1">
        <v>2014</v>
      </c>
      <c r="F2185" s="1">
        <v>2</v>
      </c>
      <c r="G2185" s="6">
        <v>70</v>
      </c>
      <c r="H2185" s="6">
        <v>36</v>
      </c>
      <c r="I2185" s="7">
        <v>0</v>
      </c>
      <c r="J2185" s="7">
        <v>0</v>
      </c>
      <c r="K2185" s="7">
        <v>0</v>
      </c>
      <c r="L2185" s="7">
        <v>0</v>
      </c>
      <c r="M2185" s="7">
        <v>0</v>
      </c>
      <c r="N2185" s="7">
        <v>2</v>
      </c>
      <c r="O2185" s="6">
        <v>0.23</v>
      </c>
      <c r="P2185" s="7">
        <v>0.61</v>
      </c>
      <c r="Q2185" s="7">
        <v>1</v>
      </c>
      <c r="R2185" s="7">
        <v>1</v>
      </c>
      <c r="S2185" s="7">
        <v>1</v>
      </c>
      <c r="T2185" s="7">
        <v>27</v>
      </c>
      <c r="U2185" s="7">
        <v>1</v>
      </c>
      <c r="V2185" s="7">
        <v>12</v>
      </c>
      <c r="W2185" s="7">
        <f t="shared" si="137"/>
        <v>26</v>
      </c>
      <c r="X2185" s="7">
        <v>44</v>
      </c>
      <c r="Y2185" s="7">
        <v>38</v>
      </c>
      <c r="Z2185" s="7">
        <v>89</v>
      </c>
      <c r="AA2185" s="7"/>
      <c r="AB2185" s="6">
        <v>17</v>
      </c>
      <c r="AC2185" s="7">
        <v>14.16</v>
      </c>
      <c r="AD2185" s="7">
        <v>11.12</v>
      </c>
      <c r="AE2185" s="7">
        <v>10.039999999999999</v>
      </c>
      <c r="AF2185" s="1">
        <v>6.0693333333333335E-2</v>
      </c>
      <c r="AG2185" s="1">
        <v>4.986666666666667E-2</v>
      </c>
      <c r="AH2185" s="7">
        <v>1.45</v>
      </c>
      <c r="AI2185" s="7">
        <v>1.08</v>
      </c>
      <c r="AJ2185" s="7">
        <v>15</v>
      </c>
      <c r="AK2185" s="7">
        <v>6</v>
      </c>
      <c r="AL2185" s="7">
        <v>0</v>
      </c>
      <c r="AM2185" s="7">
        <v>0</v>
      </c>
      <c r="AN2185" s="7">
        <v>0</v>
      </c>
      <c r="AO2185" s="7">
        <v>0</v>
      </c>
      <c r="AP2185" s="7">
        <v>0</v>
      </c>
      <c r="AQ2185" s="7">
        <v>5</v>
      </c>
      <c r="AR2185">
        <f t="shared" si="138"/>
        <v>6.4739555555555522E-2</v>
      </c>
      <c r="AS2185">
        <f t="shared" si="139"/>
        <v>0.13297777777777786</v>
      </c>
    </row>
    <row r="2186" spans="1:45" ht="29.5" thickBot="1">
      <c r="A2186" t="str">
        <f t="shared" si="136"/>
        <v>Carlos HydeRB2014</v>
      </c>
      <c r="B2186" s="3" t="s">
        <v>735</v>
      </c>
      <c r="C2186" s="1" t="s">
        <v>3</v>
      </c>
      <c r="D2186" s="1">
        <v>22</v>
      </c>
      <c r="E2186" s="1">
        <v>2014</v>
      </c>
      <c r="F2186" s="1">
        <v>2</v>
      </c>
      <c r="G2186" s="6">
        <v>60</v>
      </c>
      <c r="H2186" s="6">
        <v>61</v>
      </c>
      <c r="I2186" s="7">
        <v>0</v>
      </c>
      <c r="J2186" s="7">
        <v>0</v>
      </c>
      <c r="K2186" s="7">
        <v>1</v>
      </c>
      <c r="L2186" s="7">
        <v>2</v>
      </c>
      <c r="M2186" s="7">
        <v>2</v>
      </c>
      <c r="N2186" s="7">
        <v>0</v>
      </c>
      <c r="O2186" s="6">
        <v>-0.2</v>
      </c>
      <c r="P2186" s="7">
        <v>0.06</v>
      </c>
      <c r="Q2186" s="7">
        <v>0.76</v>
      </c>
      <c r="R2186" s="7">
        <v>2.48</v>
      </c>
      <c r="S2186" s="7">
        <v>2.48</v>
      </c>
      <c r="T2186" s="7">
        <v>23</v>
      </c>
      <c r="U2186" s="7">
        <v>2</v>
      </c>
      <c r="V2186" s="7">
        <v>57</v>
      </c>
      <c r="W2186" s="7" t="str">
        <f t="shared" si="137"/>
        <v/>
      </c>
      <c r="X2186" s="7">
        <v>13</v>
      </c>
      <c r="Y2186" s="7">
        <v>12</v>
      </c>
      <c r="Z2186" s="7">
        <v>18</v>
      </c>
      <c r="AA2186" s="7">
        <v>32</v>
      </c>
      <c r="AB2186" s="6"/>
      <c r="AC2186" s="7"/>
      <c r="AD2186" s="7">
        <v>5.44</v>
      </c>
      <c r="AE2186" s="7">
        <v>11.61</v>
      </c>
      <c r="AF2186" s="1" t="s">
        <v>1885</v>
      </c>
      <c r="AG2186" s="1">
        <v>4.0228571428571433E-2</v>
      </c>
      <c r="AH2186" s="7"/>
      <c r="AI2186" s="7">
        <v>0.6</v>
      </c>
      <c r="AJ2186" s="7"/>
      <c r="AK2186" s="7">
        <v>14</v>
      </c>
      <c r="AL2186" s="7">
        <v>0</v>
      </c>
      <c r="AM2186" s="7">
        <v>0</v>
      </c>
      <c r="AN2186" s="7">
        <v>0</v>
      </c>
      <c r="AO2186" s="7">
        <v>1</v>
      </c>
      <c r="AP2186" s="7">
        <v>1</v>
      </c>
      <c r="AQ2186" s="7">
        <v>1</v>
      </c>
      <c r="AR2186" t="str">
        <f t="shared" si="138"/>
        <v/>
      </c>
      <c r="AS2186">
        <f t="shared" si="139"/>
        <v>4.5975510204081596E-2</v>
      </c>
    </row>
    <row r="2187" spans="1:45" ht="29.5" thickBot="1">
      <c r="A2187" t="str">
        <f t="shared" si="136"/>
        <v>Christine MichaelRB2014</v>
      </c>
      <c r="B2187" s="3" t="s">
        <v>661</v>
      </c>
      <c r="C2187" s="1" t="s">
        <v>3</v>
      </c>
      <c r="D2187" s="1">
        <v>23</v>
      </c>
      <c r="E2187" s="1">
        <v>2014</v>
      </c>
      <c r="F2187" s="1">
        <v>2</v>
      </c>
      <c r="G2187" s="6">
        <v>110</v>
      </c>
      <c r="H2187" s="6">
        <v>103</v>
      </c>
      <c r="I2187" s="7">
        <v>0</v>
      </c>
      <c r="J2187" s="7">
        <v>0</v>
      </c>
      <c r="K2187" s="7">
        <v>0</v>
      </c>
      <c r="L2187" s="7">
        <v>0</v>
      </c>
      <c r="M2187" s="7">
        <v>0</v>
      </c>
      <c r="N2187" s="7">
        <v>0</v>
      </c>
      <c r="O2187" s="6">
        <v>-0.28999999999999998</v>
      </c>
      <c r="P2187" s="7">
        <v>-0.61</v>
      </c>
      <c r="Q2187" s="7">
        <v>-0.22</v>
      </c>
      <c r="R2187" s="7">
        <v>-0.22</v>
      </c>
      <c r="S2187" s="7">
        <v>-0.22</v>
      </c>
      <c r="T2187" s="7">
        <v>24</v>
      </c>
      <c r="U2187" s="7">
        <v>2</v>
      </c>
      <c r="V2187" s="7">
        <v>62</v>
      </c>
      <c r="W2187" s="7">
        <f t="shared" si="137"/>
        <v>43</v>
      </c>
      <c r="X2187" s="7">
        <v>41</v>
      </c>
      <c r="Y2187" s="7">
        <v>82</v>
      </c>
      <c r="Z2187" s="7">
        <v>87</v>
      </c>
      <c r="AA2187" s="7">
        <v>100</v>
      </c>
      <c r="AB2187" s="6">
        <v>129</v>
      </c>
      <c r="AC2187" s="7"/>
      <c r="AD2187" s="7">
        <v>2.19</v>
      </c>
      <c r="AE2187" s="7">
        <v>4.82</v>
      </c>
      <c r="AF2187" s="1" t="s">
        <v>1885</v>
      </c>
      <c r="AG2187" s="1">
        <v>9.6000000000000009E-3</v>
      </c>
      <c r="AH2187" s="7"/>
      <c r="AI2187" s="7">
        <v>0.75</v>
      </c>
      <c r="AJ2187" s="7"/>
      <c r="AK2187" s="7">
        <v>9</v>
      </c>
      <c r="AL2187" s="7">
        <v>0</v>
      </c>
      <c r="AM2187" s="7">
        <v>0</v>
      </c>
      <c r="AN2187" s="7">
        <v>0</v>
      </c>
      <c r="AO2187" s="7">
        <v>0</v>
      </c>
      <c r="AP2187" s="7">
        <v>0</v>
      </c>
      <c r="AQ2187" s="7">
        <v>2</v>
      </c>
      <c r="AR2187" t="str">
        <f t="shared" si="138"/>
        <v/>
      </c>
      <c r="AS2187">
        <f t="shared" si="139"/>
        <v>1.7066666666666664E-2</v>
      </c>
    </row>
    <row r="2188" spans="1:45" ht="44" thickBot="1">
      <c r="A2188" t="str">
        <f t="shared" si="136"/>
        <v>Jordan MatthewsWR2014</v>
      </c>
      <c r="B2188" s="3" t="s">
        <v>736</v>
      </c>
      <c r="C2188" s="1" t="s">
        <v>16</v>
      </c>
      <c r="D2188" s="1">
        <v>30</v>
      </c>
      <c r="E2188" s="1">
        <v>2014</v>
      </c>
      <c r="F2188" s="1">
        <v>3</v>
      </c>
      <c r="G2188" s="6">
        <v>25</v>
      </c>
      <c r="H2188" s="6">
        <v>16</v>
      </c>
      <c r="I2188" s="7">
        <v>0</v>
      </c>
      <c r="J2188" s="7">
        <v>1</v>
      </c>
      <c r="K2188" s="7">
        <v>1</v>
      </c>
      <c r="L2188" s="7">
        <v>1</v>
      </c>
      <c r="M2188" s="7">
        <v>1</v>
      </c>
      <c r="N2188" s="7">
        <v>0</v>
      </c>
      <c r="O2188" s="6">
        <v>0.5</v>
      </c>
      <c r="P2188" s="7">
        <v>0.86</v>
      </c>
      <c r="Q2188" s="7">
        <v>1.01</v>
      </c>
      <c r="R2188" s="7">
        <v>0.4</v>
      </c>
      <c r="S2188" s="7">
        <v>7.0000000000000007E-2</v>
      </c>
      <c r="T2188" s="7">
        <v>22</v>
      </c>
      <c r="U2188" s="7">
        <v>2</v>
      </c>
      <c r="V2188" s="7">
        <v>42</v>
      </c>
      <c r="W2188" s="7" t="str">
        <f t="shared" si="137"/>
        <v/>
      </c>
      <c r="X2188" s="7">
        <v>18</v>
      </c>
      <c r="Y2188" s="7">
        <v>23</v>
      </c>
      <c r="Z2188" s="7">
        <v>40</v>
      </c>
      <c r="AA2188" s="7">
        <v>105</v>
      </c>
      <c r="AB2188" s="6"/>
      <c r="AC2188" s="7"/>
      <c r="AD2188" s="7">
        <v>12.64</v>
      </c>
      <c r="AE2188" s="7">
        <v>14.54</v>
      </c>
      <c r="AF2188" s="1" t="s">
        <v>1885</v>
      </c>
      <c r="AG2188" s="1">
        <v>0.1678</v>
      </c>
      <c r="AH2188" s="7"/>
      <c r="AI2188" s="7">
        <v>1.81</v>
      </c>
      <c r="AJ2188" s="7"/>
      <c r="AK2188" s="7">
        <v>16</v>
      </c>
      <c r="AL2188" s="7">
        <v>0</v>
      </c>
      <c r="AM2188" s="7">
        <v>0</v>
      </c>
      <c r="AN2188" s="7">
        <v>0</v>
      </c>
      <c r="AO2188" s="7">
        <v>0</v>
      </c>
      <c r="AP2188" s="7">
        <v>0</v>
      </c>
      <c r="AQ2188" s="7">
        <v>1</v>
      </c>
      <c r="AR2188" t="str">
        <f t="shared" si="138"/>
        <v/>
      </c>
      <c r="AS2188">
        <f t="shared" si="139"/>
        <v>0.1678</v>
      </c>
    </row>
    <row r="2189" spans="1:45" ht="29.5" thickBot="1">
      <c r="A2189" t="str">
        <f t="shared" si="136"/>
        <v>Roddy WhiteWR2014</v>
      </c>
      <c r="B2189" s="3" t="s">
        <v>62</v>
      </c>
      <c r="C2189" s="1" t="s">
        <v>16</v>
      </c>
      <c r="D2189" s="1">
        <v>31</v>
      </c>
      <c r="E2189" s="1">
        <v>2014</v>
      </c>
      <c r="F2189" s="1">
        <v>3</v>
      </c>
      <c r="G2189" s="6">
        <v>21</v>
      </c>
      <c r="H2189" s="6">
        <v>68</v>
      </c>
      <c r="I2189" s="7">
        <v>1</v>
      </c>
      <c r="J2189" s="7">
        <v>1</v>
      </c>
      <c r="K2189" s="7">
        <v>1</v>
      </c>
      <c r="L2189" s="7">
        <v>1</v>
      </c>
      <c r="M2189" s="7">
        <v>1</v>
      </c>
      <c r="N2189" s="7">
        <v>6</v>
      </c>
      <c r="O2189" s="6">
        <v>0.62</v>
      </c>
      <c r="P2189" s="7">
        <v>0.39</v>
      </c>
      <c r="Q2189" s="7">
        <v>0.39</v>
      </c>
      <c r="R2189" s="7">
        <v>0.39</v>
      </c>
      <c r="S2189" s="7">
        <v>0.39</v>
      </c>
      <c r="T2189" s="7">
        <v>33</v>
      </c>
      <c r="U2189" s="7">
        <v>1</v>
      </c>
      <c r="V2189" s="7">
        <v>27</v>
      </c>
      <c r="W2189" s="7">
        <f t="shared" si="137"/>
        <v>11</v>
      </c>
      <c r="X2189" s="7">
        <v>56</v>
      </c>
      <c r="Y2189" s="7">
        <v>191</v>
      </c>
      <c r="Z2189" s="7"/>
      <c r="AA2189" s="7"/>
      <c r="AB2189" s="6">
        <v>43</v>
      </c>
      <c r="AC2189" s="7">
        <v>11.7</v>
      </c>
      <c r="AD2189" s="7">
        <v>15.29</v>
      </c>
      <c r="AE2189" s="7">
        <v>6.23</v>
      </c>
      <c r="AF2189" s="1">
        <v>0.18904615384615384</v>
      </c>
      <c r="AG2189" s="1">
        <v>0.23588571428571428</v>
      </c>
      <c r="AH2189" s="7">
        <v>1.36</v>
      </c>
      <c r="AI2189" s="7">
        <v>1.56</v>
      </c>
      <c r="AJ2189" s="7">
        <v>13</v>
      </c>
      <c r="AK2189" s="7">
        <v>14</v>
      </c>
      <c r="AL2189" s="7">
        <v>0</v>
      </c>
      <c r="AM2189" s="7">
        <v>0</v>
      </c>
      <c r="AN2189" s="7">
        <v>0</v>
      </c>
      <c r="AO2189" s="7">
        <v>0</v>
      </c>
      <c r="AP2189" s="7">
        <v>0</v>
      </c>
      <c r="AQ2189" s="7">
        <v>10</v>
      </c>
      <c r="AR2189">
        <f t="shared" si="138"/>
        <v>0.23267218934911263</v>
      </c>
      <c r="AS2189">
        <f t="shared" si="139"/>
        <v>0.26958367346938744</v>
      </c>
    </row>
    <row r="2190" spans="1:45" ht="29.5" thickBot="1">
      <c r="A2190" t="str">
        <f t="shared" si="136"/>
        <v>Jordan ReedTE2014</v>
      </c>
      <c r="B2190" s="3" t="s">
        <v>691</v>
      </c>
      <c r="C2190" s="1" t="s">
        <v>49</v>
      </c>
      <c r="D2190" s="1">
        <v>5</v>
      </c>
      <c r="E2190" s="1">
        <v>2014</v>
      </c>
      <c r="F2190" s="1">
        <v>4</v>
      </c>
      <c r="G2190" s="6">
        <v>21</v>
      </c>
      <c r="H2190" s="6">
        <v>2</v>
      </c>
      <c r="I2190" s="7">
        <v>0</v>
      </c>
      <c r="J2190" s="7">
        <v>1</v>
      </c>
      <c r="K2190" s="7">
        <v>2</v>
      </c>
      <c r="L2190" s="7">
        <v>2</v>
      </c>
      <c r="M2190" s="7">
        <v>2</v>
      </c>
      <c r="N2190" s="7">
        <v>0</v>
      </c>
      <c r="O2190" s="6">
        <v>0.12</v>
      </c>
      <c r="P2190" s="7">
        <v>0.83</v>
      </c>
      <c r="Q2190" s="7">
        <v>1.63</v>
      </c>
      <c r="R2190" s="7">
        <v>1.72</v>
      </c>
      <c r="S2190" s="7">
        <v>2.02</v>
      </c>
      <c r="T2190" s="7">
        <v>24</v>
      </c>
      <c r="U2190" s="7">
        <v>3</v>
      </c>
      <c r="V2190" s="7">
        <v>85</v>
      </c>
      <c r="W2190" s="7">
        <f t="shared" si="137"/>
        <v>36.5</v>
      </c>
      <c r="X2190" s="7">
        <v>18</v>
      </c>
      <c r="Y2190" s="7">
        <v>2</v>
      </c>
      <c r="Z2190" s="7">
        <v>3</v>
      </c>
      <c r="AA2190" s="7">
        <v>13</v>
      </c>
      <c r="AB2190" s="6">
        <v>22</v>
      </c>
      <c r="AC2190" s="7">
        <v>12.74</v>
      </c>
      <c r="AD2190" s="7">
        <v>8.9499999999999993</v>
      </c>
      <c r="AE2190" s="7">
        <v>18.010000000000002</v>
      </c>
      <c r="AF2190" s="1">
        <v>0.18471111111111113</v>
      </c>
      <c r="AG2190" s="1">
        <v>0.18429090909090909</v>
      </c>
      <c r="AH2190" s="7">
        <v>2.17</v>
      </c>
      <c r="AI2190" s="7">
        <v>1.89</v>
      </c>
      <c r="AJ2190" s="7">
        <v>9</v>
      </c>
      <c r="AK2190" s="7">
        <v>11</v>
      </c>
      <c r="AL2190" s="7">
        <v>0</v>
      </c>
      <c r="AM2190" s="7">
        <v>1</v>
      </c>
      <c r="AN2190" s="7">
        <v>1</v>
      </c>
      <c r="AO2190" s="7">
        <v>1</v>
      </c>
      <c r="AP2190" s="7">
        <v>1</v>
      </c>
      <c r="AQ2190" s="7">
        <v>2</v>
      </c>
      <c r="AR2190">
        <f t="shared" si="138"/>
        <v>0.32837530864197512</v>
      </c>
      <c r="AS2190">
        <f t="shared" si="139"/>
        <v>0.26805950413223129</v>
      </c>
    </row>
    <row r="2191" spans="1:45" ht="15" thickBot="1">
      <c r="A2191" t="str">
        <f t="shared" si="136"/>
        <v>Ben TateRB2014</v>
      </c>
      <c r="B2191" s="3" t="s">
        <v>415</v>
      </c>
      <c r="C2191" s="1" t="s">
        <v>3</v>
      </c>
      <c r="D2191" s="1">
        <v>24</v>
      </c>
      <c r="E2191" s="1">
        <v>2014</v>
      </c>
      <c r="F2191" s="1">
        <v>2</v>
      </c>
      <c r="G2191" s="6">
        <v>61</v>
      </c>
      <c r="H2191" s="6"/>
      <c r="I2191" s="7">
        <v>0</v>
      </c>
      <c r="J2191" s="7">
        <v>0</v>
      </c>
      <c r="K2191" s="7">
        <v>0</v>
      </c>
      <c r="L2191" s="7">
        <v>0</v>
      </c>
      <c r="M2191" s="7">
        <v>0</v>
      </c>
      <c r="N2191" s="7">
        <v>0</v>
      </c>
      <c r="O2191" s="6">
        <v>0.1</v>
      </c>
      <c r="P2191" s="7">
        <v>0.1</v>
      </c>
      <c r="Q2191" s="7">
        <v>0.1</v>
      </c>
      <c r="R2191" s="7">
        <v>0.1</v>
      </c>
      <c r="S2191" s="7">
        <v>0.1</v>
      </c>
      <c r="T2191" s="7">
        <v>26</v>
      </c>
      <c r="U2191" s="7">
        <v>2</v>
      </c>
      <c r="V2191" s="7">
        <v>58</v>
      </c>
      <c r="W2191" s="7">
        <f t="shared" si="137"/>
        <v>32</v>
      </c>
      <c r="X2191" s="7">
        <v>91</v>
      </c>
      <c r="Y2191" s="7"/>
      <c r="Z2191" s="7"/>
      <c r="AA2191" s="7"/>
      <c r="AB2191" s="6">
        <v>29</v>
      </c>
      <c r="AC2191" s="7">
        <v>10.65</v>
      </c>
      <c r="AD2191" s="7">
        <v>6.91</v>
      </c>
      <c r="AE2191" s="7"/>
      <c r="AF2191" s="1">
        <v>8.3428571428571421E-2</v>
      </c>
      <c r="AG2191" s="1">
        <v>3.3599999999999998E-2</v>
      </c>
      <c r="AH2191" s="7">
        <v>0.66</v>
      </c>
      <c r="AI2191" s="7">
        <v>0.54</v>
      </c>
      <c r="AJ2191" s="7">
        <v>14</v>
      </c>
      <c r="AK2191" s="7">
        <v>11</v>
      </c>
      <c r="AL2191" s="7">
        <v>0</v>
      </c>
      <c r="AM2191" s="7">
        <v>0</v>
      </c>
      <c r="AN2191" s="7">
        <v>0</v>
      </c>
      <c r="AO2191" s="7">
        <v>0</v>
      </c>
      <c r="AP2191" s="7">
        <v>0</v>
      </c>
      <c r="AQ2191" s="7">
        <v>5</v>
      </c>
      <c r="AR2191">
        <f t="shared" si="138"/>
        <v>9.5346938775510162E-2</v>
      </c>
      <c r="AS2191">
        <f t="shared" si="139"/>
        <v>4.8872727272727269E-2</v>
      </c>
    </row>
    <row r="2192" spans="1:45" ht="29.5" thickBot="1">
      <c r="A2192" t="str">
        <f t="shared" si="136"/>
        <v>Vernon DavisTE2014</v>
      </c>
      <c r="B2192" s="3" t="s">
        <v>89</v>
      </c>
      <c r="C2192" s="1" t="s">
        <v>49</v>
      </c>
      <c r="D2192" s="1">
        <v>6</v>
      </c>
      <c r="E2192" s="1">
        <v>2014</v>
      </c>
      <c r="F2192" s="1">
        <v>4</v>
      </c>
      <c r="G2192" s="6">
        <v>35</v>
      </c>
      <c r="H2192" s="6">
        <v>33</v>
      </c>
      <c r="I2192" s="7">
        <v>0</v>
      </c>
      <c r="J2192" s="7">
        <v>0</v>
      </c>
      <c r="K2192" s="7">
        <v>0</v>
      </c>
      <c r="L2192" s="7">
        <v>0</v>
      </c>
      <c r="M2192" s="7">
        <v>0</v>
      </c>
      <c r="N2192" s="7">
        <v>5</v>
      </c>
      <c r="O2192" s="6">
        <v>-0.22</v>
      </c>
      <c r="P2192" s="7">
        <v>-0.54</v>
      </c>
      <c r="Q2192" s="7">
        <v>-0.54</v>
      </c>
      <c r="R2192" s="7">
        <v>-0.53</v>
      </c>
      <c r="S2192" s="7">
        <v>-0.53</v>
      </c>
      <c r="T2192" s="7">
        <v>30</v>
      </c>
      <c r="U2192" s="7">
        <v>1</v>
      </c>
      <c r="V2192" s="7">
        <v>6</v>
      </c>
      <c r="W2192" s="7">
        <f t="shared" si="137"/>
        <v>5</v>
      </c>
      <c r="X2192" s="7">
        <v>26</v>
      </c>
      <c r="Y2192" s="7">
        <v>64</v>
      </c>
      <c r="Z2192" s="7">
        <v>55</v>
      </c>
      <c r="AA2192" s="7">
        <v>40</v>
      </c>
      <c r="AB2192" s="6">
        <v>3</v>
      </c>
      <c r="AC2192" s="7">
        <v>14.27</v>
      </c>
      <c r="AD2192" s="7">
        <v>4.49</v>
      </c>
      <c r="AE2192" s="7">
        <v>5.17</v>
      </c>
      <c r="AF2192" s="1">
        <v>0.24501333333333333</v>
      </c>
      <c r="AG2192" s="1">
        <v>0.11828571428571429</v>
      </c>
      <c r="AH2192" s="7">
        <v>2.13</v>
      </c>
      <c r="AI2192" s="7">
        <v>0.59</v>
      </c>
      <c r="AJ2192" s="7">
        <v>15</v>
      </c>
      <c r="AK2192" s="7">
        <v>14</v>
      </c>
      <c r="AL2192" s="7">
        <v>0</v>
      </c>
      <c r="AM2192" s="7">
        <v>0</v>
      </c>
      <c r="AN2192" s="7">
        <v>0</v>
      </c>
      <c r="AO2192" s="7">
        <v>0</v>
      </c>
      <c r="AP2192" s="7">
        <v>0</v>
      </c>
      <c r="AQ2192" s="7">
        <v>9</v>
      </c>
      <c r="AR2192">
        <f t="shared" si="138"/>
        <v>0.26134755555555522</v>
      </c>
      <c r="AS2192">
        <f t="shared" si="139"/>
        <v>0.13518367346938742</v>
      </c>
    </row>
    <row r="2193" spans="1:45" ht="29.5" thickBot="1">
      <c r="A2193" t="str">
        <f t="shared" si="136"/>
        <v>Robert GriffinQB2014</v>
      </c>
      <c r="B2193" s="3" t="s">
        <v>571</v>
      </c>
      <c r="C2193" s="1" t="s">
        <v>12</v>
      </c>
      <c r="D2193" s="1">
        <v>8</v>
      </c>
      <c r="E2193" s="1">
        <v>2014</v>
      </c>
      <c r="F2193" s="1">
        <v>1</v>
      </c>
      <c r="G2193" s="6">
        <v>36</v>
      </c>
      <c r="H2193" s="6"/>
      <c r="I2193" s="7">
        <v>0</v>
      </c>
      <c r="J2193" s="7">
        <v>0</v>
      </c>
      <c r="K2193" s="7">
        <v>0</v>
      </c>
      <c r="L2193" s="7">
        <v>0</v>
      </c>
      <c r="M2193" s="7">
        <v>0</v>
      </c>
      <c r="N2193" s="7">
        <v>1</v>
      </c>
      <c r="O2193" s="6">
        <v>-0.33</v>
      </c>
      <c r="P2193" s="7">
        <v>-0.33</v>
      </c>
      <c r="Q2193" s="7">
        <v>-1.33</v>
      </c>
      <c r="R2193" s="7">
        <v>-1.33</v>
      </c>
      <c r="S2193" s="7">
        <v>-1.33</v>
      </c>
      <c r="T2193" s="7">
        <v>24</v>
      </c>
      <c r="U2193" s="7">
        <v>1</v>
      </c>
      <c r="V2193" s="7">
        <v>2</v>
      </c>
      <c r="W2193" s="7">
        <f t="shared" si="137"/>
        <v>5</v>
      </c>
      <c r="X2193" s="7">
        <v>25</v>
      </c>
      <c r="Y2193" s="7">
        <v>31</v>
      </c>
      <c r="Z2193" s="7"/>
      <c r="AA2193" s="7"/>
      <c r="AB2193" s="6">
        <v>18</v>
      </c>
      <c r="AC2193" s="7">
        <v>19.14</v>
      </c>
      <c r="AD2193" s="7">
        <v>11.48</v>
      </c>
      <c r="AE2193" s="7"/>
      <c r="AF2193" s="1" t="s">
        <v>1885</v>
      </c>
      <c r="AG2193" s="1" t="s">
        <v>1885</v>
      </c>
      <c r="AH2193" s="7"/>
      <c r="AI2193" s="7"/>
      <c r="AJ2193" s="7">
        <v>13</v>
      </c>
      <c r="AK2193" s="7"/>
      <c r="AL2193" s="7">
        <v>0</v>
      </c>
      <c r="AM2193" s="7">
        <v>0</v>
      </c>
      <c r="AN2193" s="7">
        <v>0</v>
      </c>
      <c r="AO2193" s="7">
        <v>0</v>
      </c>
      <c r="AP2193" s="7">
        <v>0</v>
      </c>
      <c r="AQ2193" s="7">
        <v>3</v>
      </c>
      <c r="AR2193" t="str">
        <f t="shared" si="138"/>
        <v/>
      </c>
      <c r="AS2193" t="str">
        <f t="shared" si="139"/>
        <v/>
      </c>
    </row>
    <row r="2194" spans="1:45" ht="29.5" thickBot="1">
      <c r="A2194" t="str">
        <f t="shared" si="136"/>
        <v>Eric DeckerWR2014</v>
      </c>
      <c r="B2194" s="3" t="s">
        <v>433</v>
      </c>
      <c r="C2194" s="1" t="s">
        <v>16</v>
      </c>
      <c r="D2194" s="1">
        <v>32</v>
      </c>
      <c r="E2194" s="1">
        <v>2014</v>
      </c>
      <c r="F2194" s="1">
        <v>3</v>
      </c>
      <c r="G2194" s="6">
        <v>26</v>
      </c>
      <c r="H2194" s="6">
        <v>13</v>
      </c>
      <c r="I2194" s="7">
        <v>0</v>
      </c>
      <c r="J2194" s="7">
        <v>1</v>
      </c>
      <c r="K2194" s="7">
        <v>1</v>
      </c>
      <c r="L2194" s="7">
        <v>1</v>
      </c>
      <c r="M2194" s="7">
        <v>1</v>
      </c>
      <c r="N2194" s="7">
        <v>2</v>
      </c>
      <c r="O2194" s="6">
        <v>0.2</v>
      </c>
      <c r="P2194" s="7">
        <v>1.1499999999999999</v>
      </c>
      <c r="Q2194" s="7">
        <v>0.27</v>
      </c>
      <c r="R2194" s="7">
        <v>0.28999999999999998</v>
      </c>
      <c r="S2194" s="7">
        <v>0.28999999999999998</v>
      </c>
      <c r="T2194" s="7">
        <v>27</v>
      </c>
      <c r="U2194" s="7">
        <v>3</v>
      </c>
      <c r="V2194" s="7">
        <v>87</v>
      </c>
      <c r="W2194" s="7">
        <f t="shared" si="137"/>
        <v>25</v>
      </c>
      <c r="X2194" s="7">
        <v>46</v>
      </c>
      <c r="Y2194" s="7">
        <v>39</v>
      </c>
      <c r="Z2194" s="7">
        <v>52</v>
      </c>
      <c r="AA2194" s="7">
        <v>130</v>
      </c>
      <c r="AB2194" s="6">
        <v>9</v>
      </c>
      <c r="AC2194" s="7">
        <v>17.61</v>
      </c>
      <c r="AD2194" s="7">
        <v>13.35</v>
      </c>
      <c r="AE2194" s="7">
        <v>16.98</v>
      </c>
      <c r="AF2194" s="1">
        <v>0.20710000000000001</v>
      </c>
      <c r="AG2194" s="1">
        <v>0.24757333333333334</v>
      </c>
      <c r="AH2194" s="7">
        <v>2.0299999999999998</v>
      </c>
      <c r="AI2194" s="7">
        <v>2.12</v>
      </c>
      <c r="AJ2194" s="7">
        <v>16</v>
      </c>
      <c r="AK2194" s="7">
        <v>15</v>
      </c>
      <c r="AL2194" s="7">
        <v>0</v>
      </c>
      <c r="AM2194" s="7">
        <v>0</v>
      </c>
      <c r="AN2194" s="7">
        <v>0</v>
      </c>
      <c r="AO2194" s="7">
        <v>0</v>
      </c>
      <c r="AP2194" s="7">
        <v>0</v>
      </c>
      <c r="AQ2194" s="7">
        <v>5</v>
      </c>
      <c r="AR2194">
        <f t="shared" si="138"/>
        <v>0.20710000000000001</v>
      </c>
      <c r="AS2194">
        <f t="shared" si="139"/>
        <v>0.26407822222222188</v>
      </c>
    </row>
    <row r="2195" spans="1:45" ht="29.5" thickBot="1">
      <c r="A2195" t="str">
        <f t="shared" si="136"/>
        <v>Matt RyanQB2014</v>
      </c>
      <c r="B2195" s="3" t="s">
        <v>138</v>
      </c>
      <c r="C2195" s="1" t="s">
        <v>12</v>
      </c>
      <c r="D2195" s="1">
        <v>9</v>
      </c>
      <c r="E2195" s="1">
        <v>2014</v>
      </c>
      <c r="F2195" s="1">
        <v>1</v>
      </c>
      <c r="G2195" s="6">
        <v>8</v>
      </c>
      <c r="H2195" s="6">
        <v>19</v>
      </c>
      <c r="I2195" s="7">
        <v>1</v>
      </c>
      <c r="J2195" s="7">
        <v>1</v>
      </c>
      <c r="K2195" s="7">
        <v>2</v>
      </c>
      <c r="L2195" s="7">
        <v>2</v>
      </c>
      <c r="M2195" s="7">
        <v>3</v>
      </c>
      <c r="N2195" s="7">
        <v>3</v>
      </c>
      <c r="O2195" s="6">
        <v>0.45</v>
      </c>
      <c r="P2195" s="7">
        <v>0.59</v>
      </c>
      <c r="Q2195" s="7">
        <v>1.48</v>
      </c>
      <c r="R2195" s="7">
        <v>1.59</v>
      </c>
      <c r="S2195" s="7">
        <v>2.66</v>
      </c>
      <c r="T2195" s="7">
        <v>29</v>
      </c>
      <c r="U2195" s="7">
        <v>1</v>
      </c>
      <c r="V2195" s="7">
        <v>3</v>
      </c>
      <c r="W2195" s="7">
        <f t="shared" si="137"/>
        <v>7</v>
      </c>
      <c r="X2195" s="7">
        <v>5</v>
      </c>
      <c r="Y2195" s="7">
        <v>19</v>
      </c>
      <c r="Z2195" s="7">
        <v>8</v>
      </c>
      <c r="AA2195" s="7">
        <v>14</v>
      </c>
      <c r="AB2195" s="6">
        <v>13</v>
      </c>
      <c r="AC2195" s="7">
        <v>19.260000000000002</v>
      </c>
      <c r="AD2195" s="7">
        <v>21.39</v>
      </c>
      <c r="AE2195" s="7">
        <v>17.75</v>
      </c>
      <c r="AF2195" s="1" t="s">
        <v>1885</v>
      </c>
      <c r="AG2195" s="1" t="s">
        <v>1885</v>
      </c>
      <c r="AH2195" s="7"/>
      <c r="AI2195" s="7"/>
      <c r="AJ2195" s="7">
        <v>16</v>
      </c>
      <c r="AK2195" s="7"/>
      <c r="AL2195" s="7">
        <v>0</v>
      </c>
      <c r="AM2195" s="7">
        <v>0</v>
      </c>
      <c r="AN2195" s="7">
        <v>1</v>
      </c>
      <c r="AO2195" s="7">
        <v>1</v>
      </c>
      <c r="AP2195" s="7">
        <v>2</v>
      </c>
      <c r="AQ2195" s="7">
        <v>7</v>
      </c>
      <c r="AR2195" t="str">
        <f t="shared" si="138"/>
        <v/>
      </c>
      <c r="AS2195" t="str">
        <f t="shared" si="139"/>
        <v/>
      </c>
    </row>
    <row r="2196" spans="1:45" ht="29.5" thickBot="1">
      <c r="A2196" t="str">
        <f t="shared" si="136"/>
        <v>Toby GerhartRB2014</v>
      </c>
      <c r="B2196" s="3" t="s">
        <v>423</v>
      </c>
      <c r="C2196" s="1" t="s">
        <v>3</v>
      </c>
      <c r="D2196" s="1">
        <v>25</v>
      </c>
      <c r="E2196" s="1">
        <v>2014</v>
      </c>
      <c r="F2196" s="1">
        <v>2</v>
      </c>
      <c r="G2196" s="6">
        <v>51</v>
      </c>
      <c r="H2196" s="6">
        <v>130</v>
      </c>
      <c r="I2196" s="7">
        <v>0</v>
      </c>
      <c r="J2196" s="7">
        <v>0</v>
      </c>
      <c r="K2196" s="7">
        <v>0</v>
      </c>
      <c r="L2196" s="7">
        <v>0</v>
      </c>
      <c r="M2196" s="7">
        <v>0</v>
      </c>
      <c r="N2196" s="7">
        <v>0</v>
      </c>
      <c r="O2196" s="6">
        <v>-0.22</v>
      </c>
      <c r="P2196" s="7">
        <v>-0.67</v>
      </c>
      <c r="Q2196" s="7">
        <v>-0.67</v>
      </c>
      <c r="R2196" s="7">
        <v>-0.67</v>
      </c>
      <c r="S2196" s="7">
        <v>-0.67</v>
      </c>
      <c r="T2196" s="7">
        <v>27</v>
      </c>
      <c r="U2196" s="7">
        <v>2</v>
      </c>
      <c r="V2196" s="7">
        <v>51</v>
      </c>
      <c r="W2196" s="7">
        <f t="shared" si="137"/>
        <v>82</v>
      </c>
      <c r="X2196" s="7">
        <v>92</v>
      </c>
      <c r="Y2196" s="7"/>
      <c r="Z2196" s="7"/>
      <c r="AA2196" s="7"/>
      <c r="AB2196" s="6">
        <v>61</v>
      </c>
      <c r="AC2196" s="7">
        <v>4.4400000000000004</v>
      </c>
      <c r="AD2196" s="7">
        <v>5.94</v>
      </c>
      <c r="AE2196" s="7">
        <v>2.4300000000000002</v>
      </c>
      <c r="AF2196" s="1">
        <v>4.1028571428571428E-2</v>
      </c>
      <c r="AG2196" s="1">
        <v>5.3028571428571425E-2</v>
      </c>
      <c r="AH2196" s="7">
        <v>0.82</v>
      </c>
      <c r="AI2196" s="7">
        <v>1.48</v>
      </c>
      <c r="AJ2196" s="7">
        <v>14</v>
      </c>
      <c r="AK2196" s="7">
        <v>14</v>
      </c>
      <c r="AL2196" s="7">
        <v>0</v>
      </c>
      <c r="AM2196" s="7">
        <v>0</v>
      </c>
      <c r="AN2196" s="7">
        <v>0</v>
      </c>
      <c r="AO2196" s="7">
        <v>0</v>
      </c>
      <c r="AP2196" s="7">
        <v>0</v>
      </c>
      <c r="AQ2196" s="7">
        <v>5</v>
      </c>
      <c r="AR2196">
        <f t="shared" si="138"/>
        <v>4.6889795918367318E-2</v>
      </c>
      <c r="AS2196">
        <f t="shared" si="139"/>
        <v>6.0604081632653024E-2</v>
      </c>
    </row>
    <row r="2197" spans="1:45" ht="29.5" thickBot="1">
      <c r="A2197" t="str">
        <f t="shared" si="136"/>
        <v>Jeremy MaclinWR2014</v>
      </c>
      <c r="B2197" s="3" t="s">
        <v>344</v>
      </c>
      <c r="C2197" s="1" t="s">
        <v>16</v>
      </c>
      <c r="D2197" s="1">
        <v>33</v>
      </c>
      <c r="E2197" s="1">
        <v>2014</v>
      </c>
      <c r="F2197" s="1">
        <v>3</v>
      </c>
      <c r="G2197" s="6">
        <v>9</v>
      </c>
      <c r="H2197" s="6">
        <v>15</v>
      </c>
      <c r="I2197" s="7">
        <v>1</v>
      </c>
      <c r="J2197" s="7">
        <v>2</v>
      </c>
      <c r="K2197" s="7">
        <v>2</v>
      </c>
      <c r="L2197" s="7">
        <v>2</v>
      </c>
      <c r="M2197" s="7">
        <v>2</v>
      </c>
      <c r="N2197" s="7">
        <v>3</v>
      </c>
      <c r="O2197" s="6">
        <v>1.23</v>
      </c>
      <c r="P2197" s="7">
        <v>2.0099999999999998</v>
      </c>
      <c r="Q2197" s="7">
        <v>1.57</v>
      </c>
      <c r="R2197" s="7">
        <v>1.4</v>
      </c>
      <c r="S2197" s="7">
        <v>1.4</v>
      </c>
      <c r="T2197" s="7">
        <v>26</v>
      </c>
      <c r="U2197" s="7">
        <v>1</v>
      </c>
      <c r="V2197" s="7">
        <v>19</v>
      </c>
      <c r="W2197" s="7">
        <f t="shared" si="137"/>
        <v>44</v>
      </c>
      <c r="X2197" s="7">
        <v>26</v>
      </c>
      <c r="Y2197" s="7">
        <v>28</v>
      </c>
      <c r="Z2197" s="7">
        <v>49</v>
      </c>
      <c r="AA2197" s="7">
        <v>227</v>
      </c>
      <c r="AB2197" s="6"/>
      <c r="AC2197" s="7"/>
      <c r="AD2197" s="7">
        <v>17.43</v>
      </c>
      <c r="AE2197" s="7">
        <v>16.329999999999998</v>
      </c>
      <c r="AF2197" s="1" t="s">
        <v>1885</v>
      </c>
      <c r="AG2197" s="1">
        <v>0.2397</v>
      </c>
      <c r="AH2197" s="7"/>
      <c r="AI2197" s="7">
        <v>2.12</v>
      </c>
      <c r="AJ2197" s="7"/>
      <c r="AK2197" s="7">
        <v>16</v>
      </c>
      <c r="AL2197" s="7">
        <v>1</v>
      </c>
      <c r="AM2197" s="7">
        <v>1</v>
      </c>
      <c r="AN2197" s="7">
        <v>1</v>
      </c>
      <c r="AO2197" s="7">
        <v>1</v>
      </c>
      <c r="AP2197" s="7">
        <v>1</v>
      </c>
      <c r="AQ2197" s="7">
        <v>6</v>
      </c>
      <c r="AR2197" t="str">
        <f t="shared" si="138"/>
        <v/>
      </c>
      <c r="AS2197">
        <f t="shared" si="139"/>
        <v>0.2397</v>
      </c>
    </row>
    <row r="2198" spans="1:45" ht="29.5" thickBot="1">
      <c r="A2198" t="str">
        <f t="shared" si="136"/>
        <v>Julian EdelmanWR2014</v>
      </c>
      <c r="B2198" s="3" t="s">
        <v>422</v>
      </c>
      <c r="C2198" s="1" t="s">
        <v>16</v>
      </c>
      <c r="D2198" s="1">
        <v>34</v>
      </c>
      <c r="E2198" s="1">
        <v>2014</v>
      </c>
      <c r="F2198" s="1">
        <v>3</v>
      </c>
      <c r="G2198" s="6">
        <v>17</v>
      </c>
      <c r="H2198" s="6">
        <v>34</v>
      </c>
      <c r="I2198" s="7">
        <v>1</v>
      </c>
      <c r="J2198" s="7">
        <v>1</v>
      </c>
      <c r="K2198" s="7">
        <v>2</v>
      </c>
      <c r="L2198" s="7">
        <v>2</v>
      </c>
      <c r="M2198" s="7">
        <v>3</v>
      </c>
      <c r="N2198" s="7">
        <v>1</v>
      </c>
      <c r="O2198" s="6">
        <v>0.49</v>
      </c>
      <c r="P2198" s="7">
        <v>1.39</v>
      </c>
      <c r="Q2198" s="7">
        <v>2.15</v>
      </c>
      <c r="R2198" s="7">
        <v>2.15</v>
      </c>
      <c r="S2198" s="7">
        <v>2.75</v>
      </c>
      <c r="T2198" s="7">
        <v>28</v>
      </c>
      <c r="U2198" s="7">
        <v>7</v>
      </c>
      <c r="V2198" s="7">
        <v>232</v>
      </c>
      <c r="W2198" s="7">
        <f t="shared" si="137"/>
        <v>80</v>
      </c>
      <c r="X2198" s="7">
        <v>31</v>
      </c>
      <c r="Y2198" s="7">
        <v>33</v>
      </c>
      <c r="Z2198" s="7">
        <v>35</v>
      </c>
      <c r="AA2198" s="7">
        <v>42</v>
      </c>
      <c r="AB2198" s="6">
        <v>14</v>
      </c>
      <c r="AC2198" s="7">
        <v>15.48</v>
      </c>
      <c r="AD2198" s="7">
        <v>15.9</v>
      </c>
      <c r="AE2198" s="7">
        <v>19.39</v>
      </c>
      <c r="AF2198" s="1">
        <v>0.24579999999999999</v>
      </c>
      <c r="AG2198" s="1">
        <v>0.25211428571428568</v>
      </c>
      <c r="AH2198" s="7">
        <v>1.78</v>
      </c>
      <c r="AI2198" s="7">
        <v>1.91</v>
      </c>
      <c r="AJ2198" s="7">
        <v>16</v>
      </c>
      <c r="AK2198" s="7">
        <v>14</v>
      </c>
      <c r="AL2198" s="7">
        <v>0</v>
      </c>
      <c r="AM2198" s="7">
        <v>0</v>
      </c>
      <c r="AN2198" s="7">
        <v>0</v>
      </c>
      <c r="AO2198" s="7">
        <v>0</v>
      </c>
      <c r="AP2198" s="7">
        <v>0</v>
      </c>
      <c r="AQ2198" s="7">
        <v>6</v>
      </c>
      <c r="AR2198">
        <f t="shared" si="138"/>
        <v>0.24579999999999999</v>
      </c>
      <c r="AS2198">
        <f t="shared" si="139"/>
        <v>0.28813061224489828</v>
      </c>
    </row>
    <row r="2199" spans="1:45" ht="29.5" thickBot="1">
      <c r="A2199" t="str">
        <f t="shared" si="136"/>
        <v>Wes WelkerWR2014</v>
      </c>
      <c r="B2199" s="3" t="s">
        <v>41</v>
      </c>
      <c r="C2199" s="1" t="s">
        <v>16</v>
      </c>
      <c r="D2199" s="1">
        <v>35</v>
      </c>
      <c r="E2199" s="1">
        <v>2014</v>
      </c>
      <c r="F2199" s="1">
        <v>3</v>
      </c>
      <c r="G2199" s="6">
        <v>70</v>
      </c>
      <c r="H2199" s="6"/>
      <c r="I2199" s="7">
        <v>0</v>
      </c>
      <c r="J2199" s="7">
        <v>0</v>
      </c>
      <c r="K2199" s="7">
        <v>0</v>
      </c>
      <c r="L2199" s="7">
        <v>0</v>
      </c>
      <c r="M2199" s="7">
        <v>0</v>
      </c>
      <c r="N2199" s="7">
        <v>7</v>
      </c>
      <c r="O2199" s="6">
        <v>-0.39</v>
      </c>
      <c r="P2199" s="7">
        <v>-0.39</v>
      </c>
      <c r="Q2199" s="7">
        <v>-0.39</v>
      </c>
      <c r="R2199" s="7">
        <v>-0.39</v>
      </c>
      <c r="S2199" s="7">
        <v>-0.39</v>
      </c>
      <c r="T2199" s="7">
        <v>33</v>
      </c>
      <c r="U2199" s="7">
        <v>8</v>
      </c>
      <c r="V2199" s="7">
        <v>300</v>
      </c>
      <c r="W2199" s="7">
        <f t="shared" si="137"/>
        <v>18</v>
      </c>
      <c r="X2199" s="7">
        <v>114</v>
      </c>
      <c r="Y2199" s="7"/>
      <c r="Z2199" s="7"/>
      <c r="AA2199" s="7"/>
      <c r="AB2199" s="6">
        <v>21</v>
      </c>
      <c r="AC2199" s="7">
        <v>16.22</v>
      </c>
      <c r="AD2199" s="7">
        <v>7.67</v>
      </c>
      <c r="AE2199" s="7"/>
      <c r="AF2199" s="1">
        <v>0.20578461538461537</v>
      </c>
      <c r="AG2199" s="1">
        <v>0.12457142857142857</v>
      </c>
      <c r="AH2199" s="7">
        <v>1.65</v>
      </c>
      <c r="AI2199" s="7">
        <v>0.99</v>
      </c>
      <c r="AJ2199" s="7">
        <v>13</v>
      </c>
      <c r="AK2199" s="7">
        <v>14</v>
      </c>
      <c r="AL2199" s="7">
        <v>0</v>
      </c>
      <c r="AM2199" s="7">
        <v>0</v>
      </c>
      <c r="AN2199" s="7">
        <v>0</v>
      </c>
      <c r="AO2199" s="7">
        <v>0</v>
      </c>
      <c r="AP2199" s="7">
        <v>0</v>
      </c>
      <c r="AQ2199" s="7">
        <v>11</v>
      </c>
      <c r="AR2199">
        <f t="shared" si="138"/>
        <v>0.25327337278106465</v>
      </c>
      <c r="AS2199">
        <f t="shared" si="139"/>
        <v>0.14236734693877601</v>
      </c>
    </row>
    <row r="2200" spans="1:45" ht="15" thickBot="1">
      <c r="A2200" t="str">
        <f t="shared" si="136"/>
        <v>Ray RiceRB2014</v>
      </c>
      <c r="B2200" s="3" t="s">
        <v>87</v>
      </c>
      <c r="C2200" s="1" t="s">
        <v>3</v>
      </c>
      <c r="D2200" s="1">
        <v>26</v>
      </c>
      <c r="E2200" s="1">
        <v>2014</v>
      </c>
      <c r="F2200" s="1">
        <v>2</v>
      </c>
      <c r="G2200" s="6"/>
      <c r="H2200" s="6"/>
      <c r="I2200" s="7">
        <v>0</v>
      </c>
      <c r="J2200" s="7">
        <v>0</v>
      </c>
      <c r="K2200" s="7">
        <v>0</v>
      </c>
      <c r="L2200" s="7">
        <v>0</v>
      </c>
      <c r="M2200" s="7">
        <v>0</v>
      </c>
      <c r="N2200" s="7">
        <v>5</v>
      </c>
      <c r="O2200" s="6"/>
      <c r="P2200" s="7">
        <v>0</v>
      </c>
      <c r="Q2200" s="7">
        <v>0</v>
      </c>
      <c r="R2200" s="7">
        <v>0</v>
      </c>
      <c r="S2200" s="7">
        <v>0</v>
      </c>
      <c r="T2200" s="7">
        <v>27</v>
      </c>
      <c r="U2200" s="7">
        <v>2</v>
      </c>
      <c r="V2200" s="7">
        <v>55</v>
      </c>
      <c r="W2200" s="7">
        <f t="shared" si="137"/>
        <v>8</v>
      </c>
      <c r="X2200" s="7">
        <v>84</v>
      </c>
      <c r="Y2200" s="7">
        <v>113</v>
      </c>
      <c r="Z2200" s="7"/>
      <c r="AA2200" s="7"/>
      <c r="AB2200" s="6">
        <v>22</v>
      </c>
      <c r="AC2200" s="7">
        <v>12.01</v>
      </c>
      <c r="AD2200" s="7"/>
      <c r="AE2200" s="7"/>
      <c r="AF2200" s="1">
        <v>0.12725333333333333</v>
      </c>
      <c r="AG2200" s="1" t="s">
        <v>1885</v>
      </c>
      <c r="AH2200" s="7">
        <v>0.97</v>
      </c>
      <c r="AI2200" s="7"/>
      <c r="AJ2200" s="7">
        <v>15</v>
      </c>
      <c r="AK2200" s="7"/>
      <c r="AL2200" s="7">
        <v>0</v>
      </c>
      <c r="AM2200" s="7">
        <v>0</v>
      </c>
      <c r="AN2200" s="7">
        <v>0</v>
      </c>
      <c r="AO2200" s="7">
        <v>0</v>
      </c>
      <c r="AP2200" s="7">
        <v>0</v>
      </c>
      <c r="AQ2200" s="7">
        <v>7</v>
      </c>
      <c r="AR2200">
        <f t="shared" si="138"/>
        <v>0.13573688888888852</v>
      </c>
      <c r="AS2200" t="str">
        <f t="shared" si="139"/>
        <v/>
      </c>
    </row>
    <row r="2201" spans="1:45" ht="29.5" thickBot="1">
      <c r="A2201" t="str">
        <f t="shared" si="136"/>
        <v>Justin HunterWR2014</v>
      </c>
      <c r="B2201" s="3" t="s">
        <v>668</v>
      </c>
      <c r="C2201" s="1" t="s">
        <v>16</v>
      </c>
      <c r="D2201" s="1">
        <v>36</v>
      </c>
      <c r="E2201" s="1">
        <v>2014</v>
      </c>
      <c r="F2201" s="1">
        <v>3</v>
      </c>
      <c r="G2201" s="6">
        <v>79</v>
      </c>
      <c r="H2201" s="6">
        <v>94</v>
      </c>
      <c r="I2201" s="7">
        <v>0</v>
      </c>
      <c r="J2201" s="7">
        <v>0</v>
      </c>
      <c r="K2201" s="7">
        <v>0</v>
      </c>
      <c r="L2201" s="7">
        <v>0</v>
      </c>
      <c r="M2201" s="7">
        <v>0</v>
      </c>
      <c r="N2201" s="7">
        <v>0</v>
      </c>
      <c r="O2201" s="6">
        <v>-0.21</v>
      </c>
      <c r="P2201" s="7">
        <v>-0.86</v>
      </c>
      <c r="Q2201" s="7">
        <v>-0.86</v>
      </c>
      <c r="R2201" s="7">
        <v>-1.69</v>
      </c>
      <c r="S2201" s="7">
        <v>-2.12</v>
      </c>
      <c r="T2201" s="7">
        <v>23</v>
      </c>
      <c r="U2201" s="7">
        <v>2</v>
      </c>
      <c r="V2201" s="7">
        <v>34</v>
      </c>
      <c r="W2201" s="7">
        <f t="shared" si="137"/>
        <v>61</v>
      </c>
      <c r="X2201" s="7">
        <v>66.5</v>
      </c>
      <c r="Y2201" s="7">
        <v>166</v>
      </c>
      <c r="Z2201" s="7">
        <v>135.5</v>
      </c>
      <c r="AA2201" s="7">
        <v>205</v>
      </c>
      <c r="AB2201" s="6">
        <v>92</v>
      </c>
      <c r="AC2201" s="7">
        <v>5.53</v>
      </c>
      <c r="AD2201" s="7">
        <v>7.98</v>
      </c>
      <c r="AE2201" s="7">
        <v>6.04</v>
      </c>
      <c r="AF2201" s="1">
        <v>9.3714285714285722E-2</v>
      </c>
      <c r="AG2201" s="1">
        <v>0.18559999999999999</v>
      </c>
      <c r="AH2201" s="7">
        <v>1.67</v>
      </c>
      <c r="AI2201" s="7">
        <v>1.32</v>
      </c>
      <c r="AJ2201" s="7">
        <v>14</v>
      </c>
      <c r="AK2201" s="7">
        <v>12</v>
      </c>
      <c r="AL2201" s="7">
        <v>0</v>
      </c>
      <c r="AM2201" s="7">
        <v>0</v>
      </c>
      <c r="AN2201" s="7">
        <v>0</v>
      </c>
      <c r="AO2201" s="7">
        <v>0</v>
      </c>
      <c r="AP2201" s="7">
        <v>0</v>
      </c>
      <c r="AQ2201" s="7">
        <v>2</v>
      </c>
      <c r="AR2201">
        <f t="shared" si="138"/>
        <v>0.1071020408163265</v>
      </c>
      <c r="AS2201">
        <f t="shared" si="139"/>
        <v>0.24746666666666664</v>
      </c>
    </row>
    <row r="2202" spans="1:45" ht="29.5" thickBot="1">
      <c r="A2202" t="str">
        <f t="shared" si="136"/>
        <v>Terrance WilliamsWR2014</v>
      </c>
      <c r="B2202" s="3" t="s">
        <v>676</v>
      </c>
      <c r="C2202" s="1" t="s">
        <v>16</v>
      </c>
      <c r="D2202" s="1">
        <v>37</v>
      </c>
      <c r="E2202" s="1">
        <v>2014</v>
      </c>
      <c r="F2202" s="1">
        <v>3</v>
      </c>
      <c r="G2202" s="6">
        <v>52</v>
      </c>
      <c r="H2202" s="6">
        <v>42</v>
      </c>
      <c r="I2202" s="7">
        <v>0</v>
      </c>
      <c r="J2202" s="7">
        <v>0</v>
      </c>
      <c r="K2202" s="7">
        <v>0</v>
      </c>
      <c r="L2202" s="7">
        <v>0</v>
      </c>
      <c r="M2202" s="7">
        <v>0</v>
      </c>
      <c r="N2202" s="7">
        <v>0</v>
      </c>
      <c r="O2202" s="6">
        <v>0.09</v>
      </c>
      <c r="P2202" s="7">
        <v>0.98</v>
      </c>
      <c r="Q2202" s="7">
        <v>1.06</v>
      </c>
      <c r="R2202" s="7">
        <v>1.48</v>
      </c>
      <c r="S2202" s="7">
        <v>1.1100000000000001</v>
      </c>
      <c r="T2202" s="7">
        <v>25</v>
      </c>
      <c r="U2202" s="7">
        <v>3</v>
      </c>
      <c r="V2202" s="7">
        <v>74</v>
      </c>
      <c r="W2202" s="7">
        <f t="shared" si="137"/>
        <v>70</v>
      </c>
      <c r="X2202" s="7">
        <v>60</v>
      </c>
      <c r="Y2202" s="7">
        <v>93</v>
      </c>
      <c r="Z2202" s="7">
        <v>127</v>
      </c>
      <c r="AA2202" s="7">
        <v>113</v>
      </c>
      <c r="AB2202" s="6">
        <v>45</v>
      </c>
      <c r="AC2202" s="7">
        <v>9.25</v>
      </c>
      <c r="AD2202" s="7">
        <v>9.19</v>
      </c>
      <c r="AE2202" s="7">
        <v>9.6300000000000008</v>
      </c>
      <c r="AF2202" s="1">
        <v>0.1293</v>
      </c>
      <c r="AG2202" s="1">
        <v>0.13719999999999999</v>
      </c>
      <c r="AH2202" s="7">
        <v>1.5</v>
      </c>
      <c r="AI2202" s="7">
        <v>1.35</v>
      </c>
      <c r="AJ2202" s="7">
        <v>16</v>
      </c>
      <c r="AK2202" s="7">
        <v>16</v>
      </c>
      <c r="AL2202" s="7">
        <v>0</v>
      </c>
      <c r="AM2202" s="7">
        <v>0</v>
      </c>
      <c r="AN2202" s="7">
        <v>0</v>
      </c>
      <c r="AO2202" s="7">
        <v>0</v>
      </c>
      <c r="AP2202" s="7">
        <v>0</v>
      </c>
      <c r="AQ2202" s="7">
        <v>2</v>
      </c>
      <c r="AR2202">
        <f t="shared" si="138"/>
        <v>0.1293</v>
      </c>
      <c r="AS2202">
        <f t="shared" si="139"/>
        <v>0.13719999999999999</v>
      </c>
    </row>
    <row r="2203" spans="1:45" ht="29.5" thickBot="1">
      <c r="A2203" t="str">
        <f t="shared" si="136"/>
        <v>Mike WallaceWR2014</v>
      </c>
      <c r="B2203" s="3" t="s">
        <v>395</v>
      </c>
      <c r="C2203" s="1" t="s">
        <v>16</v>
      </c>
      <c r="D2203" s="1">
        <v>38</v>
      </c>
      <c r="E2203" s="1">
        <v>2014</v>
      </c>
      <c r="F2203" s="1">
        <v>3</v>
      </c>
      <c r="G2203" s="6">
        <v>20</v>
      </c>
      <c r="H2203" s="6">
        <v>69</v>
      </c>
      <c r="I2203" s="7">
        <v>1</v>
      </c>
      <c r="J2203" s="7">
        <v>1</v>
      </c>
      <c r="K2203" s="7">
        <v>2</v>
      </c>
      <c r="L2203" s="7">
        <v>2</v>
      </c>
      <c r="M2203" s="7">
        <v>2</v>
      </c>
      <c r="N2203" s="7">
        <v>3</v>
      </c>
      <c r="O2203" s="6">
        <v>0.56999999999999995</v>
      </c>
      <c r="P2203" s="7">
        <v>0.23</v>
      </c>
      <c r="Q2203" s="7">
        <v>0.63</v>
      </c>
      <c r="R2203" s="7">
        <v>0.7</v>
      </c>
      <c r="S2203" s="7">
        <v>0.7</v>
      </c>
      <c r="T2203" s="7">
        <v>28</v>
      </c>
      <c r="U2203" s="7">
        <v>3</v>
      </c>
      <c r="V2203" s="7">
        <v>84</v>
      </c>
      <c r="W2203" s="7">
        <f t="shared" si="137"/>
        <v>21</v>
      </c>
      <c r="X2203" s="7">
        <v>41</v>
      </c>
      <c r="Y2203" s="7">
        <v>88</v>
      </c>
      <c r="Z2203" s="7">
        <v>67</v>
      </c>
      <c r="AA2203" s="7">
        <v>136</v>
      </c>
      <c r="AB2203" s="6">
        <v>26</v>
      </c>
      <c r="AC2203" s="7">
        <v>12.46</v>
      </c>
      <c r="AD2203" s="7">
        <v>13.43</v>
      </c>
      <c r="AE2203" s="7">
        <v>6.18</v>
      </c>
      <c r="AF2203" s="1">
        <v>0.246</v>
      </c>
      <c r="AG2203" s="1">
        <v>0.19489999999999999</v>
      </c>
      <c r="AH2203" s="7">
        <v>1.45</v>
      </c>
      <c r="AI2203" s="7">
        <v>1.72</v>
      </c>
      <c r="AJ2203" s="7">
        <v>16</v>
      </c>
      <c r="AK2203" s="7">
        <v>16</v>
      </c>
      <c r="AL2203" s="7">
        <v>0</v>
      </c>
      <c r="AM2203" s="7">
        <v>0</v>
      </c>
      <c r="AN2203" s="7">
        <v>0</v>
      </c>
      <c r="AO2203" s="7">
        <v>0</v>
      </c>
      <c r="AP2203" s="7">
        <v>0</v>
      </c>
      <c r="AQ2203" s="7">
        <v>6</v>
      </c>
      <c r="AR2203">
        <f t="shared" si="138"/>
        <v>0.246</v>
      </c>
      <c r="AS2203">
        <f t="shared" si="139"/>
        <v>0.19489999999999999</v>
      </c>
    </row>
    <row r="2204" spans="1:45" ht="44" thickBot="1">
      <c r="A2204" t="str">
        <f t="shared" si="136"/>
        <v>Colin KaepernickQB2014</v>
      </c>
      <c r="B2204" s="3" t="s">
        <v>524</v>
      </c>
      <c r="C2204" s="1" t="s">
        <v>12</v>
      </c>
      <c r="D2204" s="1">
        <v>10</v>
      </c>
      <c r="E2204" s="1">
        <v>2014</v>
      </c>
      <c r="F2204" s="1">
        <v>1</v>
      </c>
      <c r="G2204" s="6">
        <v>16</v>
      </c>
      <c r="H2204" s="6">
        <v>31</v>
      </c>
      <c r="I2204" s="7">
        <v>0</v>
      </c>
      <c r="J2204" s="7">
        <v>0</v>
      </c>
      <c r="K2204" s="7">
        <v>0</v>
      </c>
      <c r="L2204" s="7">
        <v>0</v>
      </c>
      <c r="M2204" s="7">
        <v>0</v>
      </c>
      <c r="N2204" s="7">
        <v>1</v>
      </c>
      <c r="O2204" s="6">
        <v>0.12</v>
      </c>
      <c r="P2204" s="7">
        <v>-0.22</v>
      </c>
      <c r="Q2204" s="7">
        <v>0</v>
      </c>
      <c r="R2204" s="7">
        <v>0</v>
      </c>
      <c r="S2204" s="7">
        <v>0</v>
      </c>
      <c r="T2204" s="7">
        <v>27</v>
      </c>
      <c r="U2204" s="7">
        <v>2</v>
      </c>
      <c r="V2204" s="7">
        <v>36</v>
      </c>
      <c r="W2204" s="7">
        <f t="shared" si="137"/>
        <v>6</v>
      </c>
      <c r="X2204" s="7">
        <v>18</v>
      </c>
      <c r="Y2204" s="7">
        <v>35</v>
      </c>
      <c r="Z2204" s="7">
        <v>45</v>
      </c>
      <c r="AA2204" s="7">
        <v>52</v>
      </c>
      <c r="AB2204" s="6">
        <v>12</v>
      </c>
      <c r="AC2204" s="7">
        <v>19.62</v>
      </c>
      <c r="AD2204" s="7">
        <v>18.68</v>
      </c>
      <c r="AE2204" s="7">
        <v>13.58</v>
      </c>
      <c r="AF2204" s="1" t="s">
        <v>1885</v>
      </c>
      <c r="AG2204" s="1" t="s">
        <v>1885</v>
      </c>
      <c r="AH2204" s="7"/>
      <c r="AI2204" s="7"/>
      <c r="AJ2204" s="7">
        <v>16</v>
      </c>
      <c r="AK2204" s="7"/>
      <c r="AL2204" s="7">
        <v>0</v>
      </c>
      <c r="AM2204" s="7">
        <v>0</v>
      </c>
      <c r="AN2204" s="7">
        <v>0</v>
      </c>
      <c r="AO2204" s="7">
        <v>0</v>
      </c>
      <c r="AP2204" s="7">
        <v>0</v>
      </c>
      <c r="AQ2204" s="7">
        <v>4</v>
      </c>
      <c r="AR2204" t="str">
        <f t="shared" si="138"/>
        <v/>
      </c>
      <c r="AS2204" t="str">
        <f t="shared" si="139"/>
        <v/>
      </c>
    </row>
    <row r="2205" spans="1:45" ht="29.5" thickBot="1">
      <c r="A2205" t="str">
        <f t="shared" si="136"/>
        <v>Russell WilsonQB2014</v>
      </c>
      <c r="B2205" s="3" t="s">
        <v>596</v>
      </c>
      <c r="C2205" s="1" t="s">
        <v>12</v>
      </c>
      <c r="D2205" s="1">
        <v>11</v>
      </c>
      <c r="E2205" s="1">
        <v>2014</v>
      </c>
      <c r="F2205" s="1">
        <v>1</v>
      </c>
      <c r="G2205" s="6">
        <v>6</v>
      </c>
      <c r="H2205" s="6">
        <v>3</v>
      </c>
      <c r="I2205" s="7">
        <v>1</v>
      </c>
      <c r="J2205" s="7">
        <v>2</v>
      </c>
      <c r="K2205" s="7">
        <v>2</v>
      </c>
      <c r="L2205" s="7">
        <v>2</v>
      </c>
      <c r="M2205" s="7">
        <v>3</v>
      </c>
      <c r="N2205" s="7">
        <v>2</v>
      </c>
      <c r="O2205" s="6">
        <v>0.64</v>
      </c>
      <c r="P2205" s="7">
        <v>1.43</v>
      </c>
      <c r="Q2205" s="7">
        <v>1.49</v>
      </c>
      <c r="R2205" s="7">
        <v>2.85</v>
      </c>
      <c r="S2205" s="7">
        <v>3.74</v>
      </c>
      <c r="T2205" s="7">
        <v>26</v>
      </c>
      <c r="U2205" s="7">
        <v>3</v>
      </c>
      <c r="V2205" s="7">
        <v>75</v>
      </c>
      <c r="W2205" s="7">
        <f t="shared" si="137"/>
        <v>8</v>
      </c>
      <c r="X2205" s="7">
        <v>3</v>
      </c>
      <c r="Y2205" s="7">
        <v>4</v>
      </c>
      <c r="Z2205" s="7">
        <v>5</v>
      </c>
      <c r="AA2205" s="7">
        <v>3</v>
      </c>
      <c r="AB2205" s="6">
        <v>8</v>
      </c>
      <c r="AC2205" s="7">
        <v>20.76</v>
      </c>
      <c r="AD2205" s="7">
        <v>22.87</v>
      </c>
      <c r="AE2205" s="7">
        <v>25.65</v>
      </c>
      <c r="AF2205" s="1" t="s">
        <v>1885</v>
      </c>
      <c r="AG2205" s="1" t="s">
        <v>1885</v>
      </c>
      <c r="AH2205" s="7"/>
      <c r="AI2205" s="7"/>
      <c r="AJ2205" s="7">
        <v>16</v>
      </c>
      <c r="AK2205" s="7"/>
      <c r="AL2205" s="7">
        <v>1</v>
      </c>
      <c r="AM2205" s="7">
        <v>2</v>
      </c>
      <c r="AN2205" s="7">
        <v>2</v>
      </c>
      <c r="AO2205" s="7">
        <v>2</v>
      </c>
      <c r="AP2205" s="7">
        <v>2</v>
      </c>
      <c r="AQ2205" s="7">
        <v>3</v>
      </c>
      <c r="AR2205" t="str">
        <f t="shared" si="138"/>
        <v/>
      </c>
      <c r="AS2205" t="str">
        <f t="shared" si="139"/>
        <v/>
      </c>
    </row>
    <row r="2206" spans="1:45" ht="29.5" thickBot="1">
      <c r="A2206" t="str">
        <f t="shared" si="136"/>
        <v>Joique BellRB2014</v>
      </c>
      <c r="B2206" s="3" t="s">
        <v>468</v>
      </c>
      <c r="C2206" s="1" t="s">
        <v>3</v>
      </c>
      <c r="D2206" s="1">
        <v>27</v>
      </c>
      <c r="E2206" s="1">
        <v>2014</v>
      </c>
      <c r="F2206" s="1">
        <v>2</v>
      </c>
      <c r="G2206" s="6">
        <v>13</v>
      </c>
      <c r="H2206" s="6">
        <v>50</v>
      </c>
      <c r="I2206" s="7">
        <v>1</v>
      </c>
      <c r="J2206" s="7">
        <v>1</v>
      </c>
      <c r="K2206" s="7">
        <v>1</v>
      </c>
      <c r="L2206" s="7">
        <v>1</v>
      </c>
      <c r="M2206" s="7">
        <v>1</v>
      </c>
      <c r="N2206" s="7">
        <v>2</v>
      </c>
      <c r="O2206" s="6">
        <v>0.53</v>
      </c>
      <c r="P2206" s="7">
        <v>0.46</v>
      </c>
      <c r="Q2206" s="7">
        <v>0.17</v>
      </c>
      <c r="R2206" s="7">
        <v>0.17</v>
      </c>
      <c r="S2206" s="7">
        <v>0.17</v>
      </c>
      <c r="T2206" s="7">
        <v>28</v>
      </c>
      <c r="U2206" s="7">
        <v>8</v>
      </c>
      <c r="V2206" s="7">
        <v>300</v>
      </c>
      <c r="W2206" s="7">
        <f t="shared" si="137"/>
        <v>61</v>
      </c>
      <c r="X2206" s="7">
        <v>31</v>
      </c>
      <c r="Y2206" s="7">
        <v>107</v>
      </c>
      <c r="Z2206" s="7"/>
      <c r="AA2206" s="7"/>
      <c r="AB2206" s="6">
        <v>14</v>
      </c>
      <c r="AC2206" s="7">
        <v>13.79</v>
      </c>
      <c r="AD2206" s="7">
        <v>13.35</v>
      </c>
      <c r="AE2206" s="7">
        <v>8.1300000000000008</v>
      </c>
      <c r="AF2206" s="1">
        <v>0.1008</v>
      </c>
      <c r="AG2206" s="1">
        <v>8.8213333333333324E-2</v>
      </c>
      <c r="AH2206" s="7">
        <v>1.84</v>
      </c>
      <c r="AI2206" s="7">
        <v>1.17</v>
      </c>
      <c r="AJ2206" s="7">
        <v>16</v>
      </c>
      <c r="AK2206" s="7">
        <v>15</v>
      </c>
      <c r="AL2206" s="7">
        <v>0</v>
      </c>
      <c r="AM2206" s="7">
        <v>0</v>
      </c>
      <c r="AN2206" s="7">
        <v>0</v>
      </c>
      <c r="AO2206" s="7">
        <v>0</v>
      </c>
      <c r="AP2206" s="7">
        <v>0</v>
      </c>
      <c r="AQ2206" s="7">
        <v>6</v>
      </c>
      <c r="AR2206">
        <f t="shared" si="138"/>
        <v>0.1008</v>
      </c>
      <c r="AS2206">
        <f t="shared" si="139"/>
        <v>9.4094222222222176E-2</v>
      </c>
    </row>
    <row r="2207" spans="1:45" ht="29.5" thickBot="1">
      <c r="A2207" t="str">
        <f t="shared" si="136"/>
        <v>Kelvin BenjaminWR2014</v>
      </c>
      <c r="B2207" s="3" t="s">
        <v>737</v>
      </c>
      <c r="C2207" s="1" t="s">
        <v>16</v>
      </c>
      <c r="D2207" s="1">
        <v>39</v>
      </c>
      <c r="E2207" s="1">
        <v>2014</v>
      </c>
      <c r="F2207" s="1">
        <v>3</v>
      </c>
      <c r="G2207" s="6">
        <v>15</v>
      </c>
      <c r="H2207" s="6"/>
      <c r="I2207" s="7">
        <v>1</v>
      </c>
      <c r="J2207" s="7">
        <v>1</v>
      </c>
      <c r="K2207" s="7">
        <v>1</v>
      </c>
      <c r="L2207" s="7">
        <v>1</v>
      </c>
      <c r="M2207" s="7">
        <v>1</v>
      </c>
      <c r="N2207" s="7">
        <v>0</v>
      </c>
      <c r="O2207" s="6">
        <v>0.73</v>
      </c>
      <c r="P2207" s="7">
        <v>0.73</v>
      </c>
      <c r="Q2207" s="7">
        <v>1</v>
      </c>
      <c r="R2207" s="7">
        <v>1</v>
      </c>
      <c r="S2207" s="7">
        <v>1</v>
      </c>
      <c r="T2207" s="7">
        <v>23</v>
      </c>
      <c r="U2207" s="7">
        <v>1</v>
      </c>
      <c r="V2207" s="7">
        <v>28</v>
      </c>
      <c r="W2207" s="7" t="str">
        <f t="shared" si="137"/>
        <v/>
      </c>
      <c r="X2207" s="7">
        <v>17</v>
      </c>
      <c r="Y2207" s="7">
        <v>18</v>
      </c>
      <c r="Z2207" s="7">
        <v>29</v>
      </c>
      <c r="AA2207" s="7">
        <v>71</v>
      </c>
      <c r="AB2207" s="6"/>
      <c r="AC2207" s="7"/>
      <c r="AD2207" s="7">
        <v>14.24</v>
      </c>
      <c r="AE2207" s="7"/>
      <c r="AF2207" s="1" t="s">
        <v>1885</v>
      </c>
      <c r="AG2207" s="1">
        <v>0.29709999999999998</v>
      </c>
      <c r="AH2207" s="7"/>
      <c r="AI2207" s="7">
        <v>1.86</v>
      </c>
      <c r="AJ2207" s="7"/>
      <c r="AK2207" s="7">
        <v>16</v>
      </c>
      <c r="AL2207" s="7">
        <v>0</v>
      </c>
      <c r="AM2207" s="7">
        <v>0</v>
      </c>
      <c r="AN2207" s="7">
        <v>0</v>
      </c>
      <c r="AO2207" s="7">
        <v>0</v>
      </c>
      <c r="AP2207" s="7">
        <v>0</v>
      </c>
      <c r="AQ2207" s="7">
        <v>1</v>
      </c>
      <c r="AR2207" t="str">
        <f t="shared" si="138"/>
        <v/>
      </c>
      <c r="AS2207">
        <f t="shared" si="139"/>
        <v>0.29709999999999998</v>
      </c>
    </row>
    <row r="2208" spans="1:45" ht="29.5" thickBot="1">
      <c r="A2208" t="str">
        <f t="shared" si="136"/>
        <v>Eric EbronTE2014</v>
      </c>
      <c r="B2208" s="3" t="s">
        <v>738</v>
      </c>
      <c r="C2208" s="1" t="s">
        <v>49</v>
      </c>
      <c r="D2208" s="1">
        <v>7</v>
      </c>
      <c r="E2208" s="1">
        <v>2014</v>
      </c>
      <c r="F2208" s="1">
        <v>4</v>
      </c>
      <c r="G2208" s="6">
        <v>40</v>
      </c>
      <c r="H2208" s="6">
        <v>13.5</v>
      </c>
      <c r="I2208" s="7">
        <v>0</v>
      </c>
      <c r="J2208" s="7">
        <v>0</v>
      </c>
      <c r="K2208" s="7">
        <v>0</v>
      </c>
      <c r="L2208" s="7">
        <v>0</v>
      </c>
      <c r="M2208" s="7">
        <v>1</v>
      </c>
      <c r="N2208" s="7">
        <v>0</v>
      </c>
      <c r="O2208" s="6">
        <v>-0.32</v>
      </c>
      <c r="P2208" s="7">
        <v>-0.23</v>
      </c>
      <c r="Q2208" s="7">
        <v>-0.03</v>
      </c>
      <c r="R2208" s="7">
        <v>-0.16</v>
      </c>
      <c r="S2208" s="7">
        <v>0.7</v>
      </c>
      <c r="T2208" s="7">
        <v>21</v>
      </c>
      <c r="U2208" s="7">
        <v>1</v>
      </c>
      <c r="V2208" s="7">
        <v>10</v>
      </c>
      <c r="W2208" s="7" t="str">
        <f t="shared" si="137"/>
        <v/>
      </c>
      <c r="X2208" s="7">
        <v>10</v>
      </c>
      <c r="Y2208" s="7">
        <v>7</v>
      </c>
      <c r="Z2208" s="7">
        <v>13</v>
      </c>
      <c r="AA2208" s="7">
        <v>20</v>
      </c>
      <c r="AB2208" s="6"/>
      <c r="AC2208" s="7"/>
      <c r="AD2208" s="7">
        <v>4.29</v>
      </c>
      <c r="AE2208" s="7">
        <v>9.34</v>
      </c>
      <c r="AF2208" s="1" t="s">
        <v>1885</v>
      </c>
      <c r="AG2208" s="1">
        <v>0.10178461538461538</v>
      </c>
      <c r="AH2208" s="7"/>
      <c r="AI2208" s="7">
        <v>0.88</v>
      </c>
      <c r="AJ2208" s="7"/>
      <c r="AK2208" s="7">
        <v>13</v>
      </c>
      <c r="AL2208" s="7">
        <v>0</v>
      </c>
      <c r="AM2208" s="7">
        <v>0</v>
      </c>
      <c r="AN2208" s="7">
        <v>0</v>
      </c>
      <c r="AO2208" s="7">
        <v>0</v>
      </c>
      <c r="AP2208" s="7">
        <v>1</v>
      </c>
      <c r="AQ2208" s="7">
        <v>1</v>
      </c>
      <c r="AR2208" t="str">
        <f t="shared" si="138"/>
        <v/>
      </c>
      <c r="AS2208">
        <f t="shared" si="139"/>
        <v>0.12527337278106462</v>
      </c>
    </row>
    <row r="2209" spans="1:45" ht="29.5" thickBot="1">
      <c r="A2209" t="str">
        <f t="shared" si="136"/>
        <v>Ladarius GreenTE2014</v>
      </c>
      <c r="B2209" s="3" t="s">
        <v>594</v>
      </c>
      <c r="C2209" s="1" t="s">
        <v>49</v>
      </c>
      <c r="D2209" s="1">
        <v>8</v>
      </c>
      <c r="E2209" s="1">
        <v>2014</v>
      </c>
      <c r="F2209" s="1">
        <v>4</v>
      </c>
      <c r="G2209" s="6">
        <v>52</v>
      </c>
      <c r="H2209" s="6">
        <v>25</v>
      </c>
      <c r="I2209" s="7">
        <v>0</v>
      </c>
      <c r="J2209" s="7">
        <v>0</v>
      </c>
      <c r="K2209" s="7">
        <v>0</v>
      </c>
      <c r="L2209" s="7">
        <v>0</v>
      </c>
      <c r="M2209" s="7">
        <v>0</v>
      </c>
      <c r="N2209" s="7">
        <v>0</v>
      </c>
      <c r="O2209" s="6">
        <v>-0.51</v>
      </c>
      <c r="P2209" s="7">
        <v>-0.42</v>
      </c>
      <c r="Q2209" s="7">
        <v>-0.72</v>
      </c>
      <c r="R2209" s="7">
        <v>-0.72</v>
      </c>
      <c r="S2209" s="7">
        <v>-0.72</v>
      </c>
      <c r="T2209" s="7">
        <v>24</v>
      </c>
      <c r="U2209" s="7">
        <v>4</v>
      </c>
      <c r="V2209" s="7">
        <v>110</v>
      </c>
      <c r="W2209" s="7">
        <f t="shared" si="137"/>
        <v>39</v>
      </c>
      <c r="X2209" s="7">
        <v>17</v>
      </c>
      <c r="Y2209" s="7">
        <v>8</v>
      </c>
      <c r="Z2209" s="7">
        <v>22</v>
      </c>
      <c r="AA2209" s="7"/>
      <c r="AB2209" s="6">
        <v>39</v>
      </c>
      <c r="AC2209" s="7">
        <v>4.54</v>
      </c>
      <c r="AD2209" s="7">
        <v>2.97</v>
      </c>
      <c r="AE2209" s="7">
        <v>8.3000000000000007</v>
      </c>
      <c r="AF2209" s="1">
        <v>5.4899999999999997E-2</v>
      </c>
      <c r="AG2209" s="1">
        <v>4.7085714285714286E-2</v>
      </c>
      <c r="AH2209" s="7">
        <v>2.67</v>
      </c>
      <c r="AI2209" s="7">
        <v>1.8</v>
      </c>
      <c r="AJ2209" s="7">
        <v>16</v>
      </c>
      <c r="AK2209" s="7">
        <v>14</v>
      </c>
      <c r="AL2209" s="7">
        <v>0</v>
      </c>
      <c r="AM2209" s="7">
        <v>0</v>
      </c>
      <c r="AN2209" s="7">
        <v>0</v>
      </c>
      <c r="AO2209" s="7">
        <v>0</v>
      </c>
      <c r="AP2209" s="7">
        <v>0</v>
      </c>
      <c r="AQ2209" s="7">
        <v>3</v>
      </c>
      <c r="AR2209">
        <f t="shared" si="138"/>
        <v>5.4899999999999997E-2</v>
      </c>
      <c r="AS2209">
        <f t="shared" si="139"/>
        <v>5.3812244897959202E-2</v>
      </c>
    </row>
    <row r="2210" spans="1:45" ht="29.5" thickBot="1">
      <c r="A2210" t="str">
        <f t="shared" si="136"/>
        <v>Tavon AustinWR2014</v>
      </c>
      <c r="B2210" s="3" t="s">
        <v>655</v>
      </c>
      <c r="C2210" s="1" t="s">
        <v>16</v>
      </c>
      <c r="D2210" s="1">
        <v>40</v>
      </c>
      <c r="E2210" s="1">
        <v>2014</v>
      </c>
      <c r="F2210" s="1">
        <v>3</v>
      </c>
      <c r="G2210" s="6">
        <v>83</v>
      </c>
      <c r="H2210" s="6">
        <v>28</v>
      </c>
      <c r="I2210" s="7">
        <v>0</v>
      </c>
      <c r="J2210" s="7">
        <v>0</v>
      </c>
      <c r="K2210" s="7">
        <v>0</v>
      </c>
      <c r="L2210" s="7">
        <v>0</v>
      </c>
      <c r="M2210" s="7">
        <v>0</v>
      </c>
      <c r="N2210" s="7">
        <v>0</v>
      </c>
      <c r="O2210" s="6">
        <v>-0.54</v>
      </c>
      <c r="P2210" s="7">
        <v>-0.75</v>
      </c>
      <c r="Q2210" s="7">
        <v>-0.96</v>
      </c>
      <c r="R2210" s="7">
        <v>-1.81</v>
      </c>
      <c r="S2210" s="7">
        <v>-2.0299999999999998</v>
      </c>
      <c r="T2210" s="7">
        <v>23</v>
      </c>
      <c r="U2210" s="7">
        <v>1</v>
      </c>
      <c r="V2210" s="7">
        <v>8</v>
      </c>
      <c r="W2210" s="7">
        <f t="shared" si="137"/>
        <v>20</v>
      </c>
      <c r="X2210" s="7">
        <v>81.5</v>
      </c>
      <c r="Y2210" s="7">
        <v>53.5</v>
      </c>
      <c r="Z2210" s="7">
        <v>82</v>
      </c>
      <c r="AA2210" s="7">
        <v>137</v>
      </c>
      <c r="AB2210" s="6">
        <v>56</v>
      </c>
      <c r="AC2210" s="7">
        <v>9.76</v>
      </c>
      <c r="AD2210" s="7">
        <v>6.02</v>
      </c>
      <c r="AE2210" s="7">
        <v>12.29</v>
      </c>
      <c r="AF2210" s="1">
        <v>0.1716923076923077</v>
      </c>
      <c r="AG2210" s="1">
        <v>9.6746666666666675E-2</v>
      </c>
      <c r="AH2210" s="7">
        <v>1.38</v>
      </c>
      <c r="AI2210" s="7">
        <v>0.75</v>
      </c>
      <c r="AJ2210" s="7">
        <v>13</v>
      </c>
      <c r="AK2210" s="7">
        <v>15</v>
      </c>
      <c r="AL2210" s="7">
        <v>0</v>
      </c>
      <c r="AM2210" s="7">
        <v>0</v>
      </c>
      <c r="AN2210" s="7">
        <v>0</v>
      </c>
      <c r="AO2210" s="7">
        <v>0</v>
      </c>
      <c r="AP2210" s="7">
        <v>0</v>
      </c>
      <c r="AQ2210" s="7">
        <v>2</v>
      </c>
      <c r="AR2210">
        <f t="shared" si="138"/>
        <v>0.211313609467456</v>
      </c>
      <c r="AS2210">
        <f t="shared" si="139"/>
        <v>0.10319644444444448</v>
      </c>
    </row>
    <row r="2211" spans="1:45" ht="29.5" thickBot="1">
      <c r="A2211" t="str">
        <f t="shared" si="136"/>
        <v>Kyle RudolphTE2014</v>
      </c>
      <c r="B2211" s="3" t="s">
        <v>521</v>
      </c>
      <c r="C2211" s="1" t="s">
        <v>49</v>
      </c>
      <c r="D2211" s="1">
        <v>9</v>
      </c>
      <c r="E2211" s="1">
        <v>2014</v>
      </c>
      <c r="F2211" s="1">
        <v>4</v>
      </c>
      <c r="G2211" s="6">
        <v>38</v>
      </c>
      <c r="H2211" s="6">
        <v>15</v>
      </c>
      <c r="I2211" s="7">
        <v>0</v>
      </c>
      <c r="J2211" s="7">
        <v>0</v>
      </c>
      <c r="K2211" s="7">
        <v>1</v>
      </c>
      <c r="L2211" s="7">
        <v>2</v>
      </c>
      <c r="M2211" s="7">
        <v>3</v>
      </c>
      <c r="N2211" s="7">
        <v>1</v>
      </c>
      <c r="O2211" s="6">
        <v>-0.06</v>
      </c>
      <c r="P2211" s="7">
        <v>-7.0000000000000007E-2</v>
      </c>
      <c r="Q2211" s="7">
        <v>0.33</v>
      </c>
      <c r="R2211" s="7">
        <v>0.72</v>
      </c>
      <c r="S2211" s="7">
        <v>0.82</v>
      </c>
      <c r="T2211" s="7">
        <v>25</v>
      </c>
      <c r="U2211" s="7">
        <v>2</v>
      </c>
      <c r="V2211" s="7">
        <v>43</v>
      </c>
      <c r="W2211" s="7">
        <f t="shared" si="137"/>
        <v>6</v>
      </c>
      <c r="X2211" s="7">
        <v>15</v>
      </c>
      <c r="Y2211" s="7">
        <v>30</v>
      </c>
      <c r="Z2211" s="7">
        <v>10</v>
      </c>
      <c r="AA2211" s="7">
        <v>7</v>
      </c>
      <c r="AB2211" s="6">
        <v>35</v>
      </c>
      <c r="AC2211" s="7">
        <v>9.91</v>
      </c>
      <c r="AD2211" s="7">
        <v>6.57</v>
      </c>
      <c r="AE2211" s="7">
        <v>8.2200000000000006</v>
      </c>
      <c r="AF2211" s="1">
        <v>0.1714</v>
      </c>
      <c r="AG2211" s="1">
        <v>0.11555555555555556</v>
      </c>
      <c r="AH2211" s="7">
        <v>1.35</v>
      </c>
      <c r="AI2211" s="7">
        <v>0.97</v>
      </c>
      <c r="AJ2211" s="7">
        <v>8</v>
      </c>
      <c r="AK2211" s="7">
        <v>9</v>
      </c>
      <c r="AL2211" s="7">
        <v>0</v>
      </c>
      <c r="AM2211" s="7">
        <v>0</v>
      </c>
      <c r="AN2211" s="7">
        <v>1</v>
      </c>
      <c r="AO2211" s="7">
        <v>1</v>
      </c>
      <c r="AP2211" s="7">
        <v>1</v>
      </c>
      <c r="AQ2211" s="7">
        <v>4</v>
      </c>
      <c r="AR2211">
        <f t="shared" si="138"/>
        <v>0.34279999999999999</v>
      </c>
      <c r="AS2211">
        <f t="shared" si="139"/>
        <v>0.20543209876543289</v>
      </c>
    </row>
    <row r="2212" spans="1:45" ht="29.5" thickBot="1">
      <c r="A2212" t="str">
        <f t="shared" si="136"/>
        <v>Chris JohnsonRB2014</v>
      </c>
      <c r="B2212" s="3" t="s">
        <v>74</v>
      </c>
      <c r="C2212" s="1" t="s">
        <v>3</v>
      </c>
      <c r="D2212" s="1">
        <v>28</v>
      </c>
      <c r="E2212" s="1">
        <v>2014</v>
      </c>
      <c r="F2212" s="1">
        <v>2</v>
      </c>
      <c r="G2212" s="6">
        <v>39</v>
      </c>
      <c r="H2212" s="6">
        <v>47</v>
      </c>
      <c r="I2212" s="7">
        <v>0</v>
      </c>
      <c r="J2212" s="7">
        <v>0</v>
      </c>
      <c r="K2212" s="7">
        <v>0</v>
      </c>
      <c r="L2212" s="7">
        <v>0</v>
      </c>
      <c r="M2212" s="7">
        <v>0</v>
      </c>
      <c r="N2212" s="7">
        <v>6</v>
      </c>
      <c r="O2212" s="6">
        <v>0.06</v>
      </c>
      <c r="P2212" s="7">
        <v>0.34</v>
      </c>
      <c r="Q2212" s="7">
        <v>0.14000000000000001</v>
      </c>
      <c r="R2212" s="7">
        <v>0.35</v>
      </c>
      <c r="S2212" s="7">
        <v>0.35</v>
      </c>
      <c r="T2212" s="7">
        <v>29</v>
      </c>
      <c r="U2212" s="7">
        <v>1</v>
      </c>
      <c r="V2212" s="7">
        <v>24</v>
      </c>
      <c r="W2212" s="7">
        <f t="shared" si="137"/>
        <v>13</v>
      </c>
      <c r="X2212" s="7">
        <v>95</v>
      </c>
      <c r="Y2212" s="7">
        <v>71</v>
      </c>
      <c r="Z2212" s="7">
        <v>101</v>
      </c>
      <c r="AA2212" s="7"/>
      <c r="AB2212" s="6">
        <v>9</v>
      </c>
      <c r="AC2212" s="7">
        <v>15.26</v>
      </c>
      <c r="AD2212" s="7">
        <v>7.34</v>
      </c>
      <c r="AE2212" s="7">
        <v>10.11</v>
      </c>
      <c r="AF2212" s="1">
        <v>0.10199999999999999</v>
      </c>
      <c r="AG2212" s="1">
        <v>6.54E-2</v>
      </c>
      <c r="AH2212" s="7">
        <v>0.92</v>
      </c>
      <c r="AI2212" s="7">
        <v>0.93</v>
      </c>
      <c r="AJ2212" s="7">
        <v>16</v>
      </c>
      <c r="AK2212" s="7">
        <v>16</v>
      </c>
      <c r="AL2212" s="7">
        <v>0</v>
      </c>
      <c r="AM2212" s="7">
        <v>0</v>
      </c>
      <c r="AN2212" s="7">
        <v>0</v>
      </c>
      <c r="AO2212" s="7">
        <v>0</v>
      </c>
      <c r="AP2212" s="7">
        <v>0</v>
      </c>
      <c r="AQ2212" s="7">
        <v>7</v>
      </c>
      <c r="AR2212">
        <f t="shared" si="138"/>
        <v>0.10199999999999999</v>
      </c>
      <c r="AS2212">
        <f t="shared" si="139"/>
        <v>6.54E-2</v>
      </c>
    </row>
    <row r="2213" spans="1:45" ht="29.5" thickBot="1">
      <c r="A2213" t="str">
        <f t="shared" si="136"/>
        <v>Odell BeckhamWR2014</v>
      </c>
      <c r="B2213" s="3" t="s">
        <v>739</v>
      </c>
      <c r="C2213" s="1" t="s">
        <v>16</v>
      </c>
      <c r="D2213" s="1">
        <v>41</v>
      </c>
      <c r="E2213" s="1">
        <v>2014</v>
      </c>
      <c r="F2213" s="1">
        <v>3</v>
      </c>
      <c r="G2213" s="6">
        <v>7</v>
      </c>
      <c r="H2213" s="6">
        <v>5</v>
      </c>
      <c r="I2213" s="7">
        <v>1</v>
      </c>
      <c r="J2213" s="7">
        <v>2</v>
      </c>
      <c r="K2213" s="7">
        <v>3</v>
      </c>
      <c r="L2213" s="7">
        <v>3</v>
      </c>
      <c r="M2213" s="7">
        <v>4</v>
      </c>
      <c r="N2213" s="7">
        <v>0</v>
      </c>
      <c r="O2213" s="6">
        <v>0.75</v>
      </c>
      <c r="P2213" s="7">
        <v>2.17</v>
      </c>
      <c r="Q2213" s="7">
        <v>3.28</v>
      </c>
      <c r="R2213" s="7">
        <v>2.84</v>
      </c>
      <c r="S2213" s="7">
        <v>3.99</v>
      </c>
      <c r="T2213" s="7">
        <v>22</v>
      </c>
      <c r="U2213" s="7">
        <v>1</v>
      </c>
      <c r="V2213" s="7">
        <v>12</v>
      </c>
      <c r="W2213" s="7" t="str">
        <f t="shared" si="137"/>
        <v/>
      </c>
      <c r="X2213" s="7">
        <v>1</v>
      </c>
      <c r="Y2213" s="7">
        <v>1</v>
      </c>
      <c r="Z2213" s="7">
        <v>1</v>
      </c>
      <c r="AA2213" s="7">
        <v>3</v>
      </c>
      <c r="AB2213" s="6"/>
      <c r="AC2213" s="7"/>
      <c r="AD2213" s="7">
        <v>24.75</v>
      </c>
      <c r="AE2213" s="7">
        <v>21.29</v>
      </c>
      <c r="AF2213" s="1" t="s">
        <v>1885</v>
      </c>
      <c r="AG2213" s="1">
        <v>0.29960000000000003</v>
      </c>
      <c r="AH2213" s="7"/>
      <c r="AI2213" s="7">
        <v>2.75</v>
      </c>
      <c r="AJ2213" s="7"/>
      <c r="AK2213" s="7">
        <v>12</v>
      </c>
      <c r="AL2213" s="7">
        <v>1</v>
      </c>
      <c r="AM2213" s="7">
        <v>2</v>
      </c>
      <c r="AN2213" s="7">
        <v>3</v>
      </c>
      <c r="AO2213" s="7">
        <v>3</v>
      </c>
      <c r="AP2213" s="7">
        <v>3</v>
      </c>
      <c r="AQ2213" s="7">
        <v>1</v>
      </c>
      <c r="AR2213" t="str">
        <f t="shared" si="138"/>
        <v/>
      </c>
      <c r="AS2213">
        <f t="shared" si="139"/>
        <v>0.39946666666666664</v>
      </c>
    </row>
    <row r="2214" spans="1:45" ht="29.5" thickBot="1">
      <c r="A2214" t="str">
        <f t="shared" si="136"/>
        <v>Golden TateWR2014</v>
      </c>
      <c r="B2214" s="3" t="s">
        <v>417</v>
      </c>
      <c r="C2214" s="1" t="s">
        <v>16</v>
      </c>
      <c r="D2214" s="1">
        <v>42</v>
      </c>
      <c r="E2214" s="1">
        <v>2014</v>
      </c>
      <c r="F2214" s="1">
        <v>3</v>
      </c>
      <c r="G2214" s="6">
        <v>12</v>
      </c>
      <c r="H2214" s="6">
        <v>24</v>
      </c>
      <c r="I2214" s="7">
        <v>1</v>
      </c>
      <c r="J2214" s="7">
        <v>2</v>
      </c>
      <c r="K2214" s="7">
        <v>3</v>
      </c>
      <c r="L2214" s="7">
        <v>4</v>
      </c>
      <c r="M2214" s="7">
        <v>4</v>
      </c>
      <c r="N2214" s="7">
        <v>0</v>
      </c>
      <c r="O2214" s="6">
        <v>1.01</v>
      </c>
      <c r="P2214" s="7">
        <v>1.29</v>
      </c>
      <c r="Q2214" s="7">
        <v>1.73</v>
      </c>
      <c r="R2214" s="7">
        <v>2.48</v>
      </c>
      <c r="S2214" s="7">
        <v>2.48</v>
      </c>
      <c r="T2214" s="7">
        <v>26</v>
      </c>
      <c r="U2214" s="7">
        <v>2</v>
      </c>
      <c r="V2214" s="7">
        <v>60</v>
      </c>
      <c r="W2214" s="7">
        <f t="shared" si="137"/>
        <v>62</v>
      </c>
      <c r="X2214" s="7">
        <v>24</v>
      </c>
      <c r="Y2214" s="7">
        <v>31.5</v>
      </c>
      <c r="Z2214" s="7">
        <v>32</v>
      </c>
      <c r="AA2214" s="7">
        <v>30</v>
      </c>
      <c r="AB2214" s="6">
        <v>30</v>
      </c>
      <c r="AC2214" s="7">
        <v>11.68</v>
      </c>
      <c r="AD2214" s="7">
        <v>16.190000000000001</v>
      </c>
      <c r="AE2214" s="7">
        <v>13.21</v>
      </c>
      <c r="AF2214" s="1">
        <v>0.2409</v>
      </c>
      <c r="AG2214" s="1">
        <v>0.24460000000000001</v>
      </c>
      <c r="AH2214" s="7">
        <v>2.0099999999999998</v>
      </c>
      <c r="AI2214" s="7">
        <v>2.13</v>
      </c>
      <c r="AJ2214" s="7">
        <v>16</v>
      </c>
      <c r="AK2214" s="7">
        <v>16</v>
      </c>
      <c r="AL2214" s="7">
        <v>1</v>
      </c>
      <c r="AM2214" s="7">
        <v>1</v>
      </c>
      <c r="AN2214" s="7">
        <v>1</v>
      </c>
      <c r="AO2214" s="7">
        <v>2</v>
      </c>
      <c r="AP2214" s="7">
        <v>2</v>
      </c>
      <c r="AQ2214" s="7">
        <v>5</v>
      </c>
      <c r="AR2214">
        <f t="shared" si="138"/>
        <v>0.2409</v>
      </c>
      <c r="AS2214">
        <f t="shared" si="139"/>
        <v>0.24460000000000001</v>
      </c>
    </row>
    <row r="2215" spans="1:45" ht="15" thickBot="1">
      <c r="A2215" t="str">
        <f t="shared" si="136"/>
        <v>Zach ErtzTE2014</v>
      </c>
      <c r="B2215" s="3" t="s">
        <v>672</v>
      </c>
      <c r="C2215" s="1" t="s">
        <v>49</v>
      </c>
      <c r="D2215" s="1">
        <v>10</v>
      </c>
      <c r="E2215" s="1">
        <v>2014</v>
      </c>
      <c r="F2215" s="1">
        <v>4</v>
      </c>
      <c r="G2215" s="6">
        <v>13</v>
      </c>
      <c r="H2215" s="6">
        <v>9</v>
      </c>
      <c r="I2215" s="7">
        <v>0</v>
      </c>
      <c r="J2215" s="7">
        <v>1</v>
      </c>
      <c r="K2215" s="7">
        <v>2</v>
      </c>
      <c r="L2215" s="7">
        <v>3</v>
      </c>
      <c r="M2215" s="7">
        <v>4</v>
      </c>
      <c r="N2215" s="7">
        <v>0</v>
      </c>
      <c r="O2215" s="6">
        <v>-0.02</v>
      </c>
      <c r="P2215" s="7">
        <v>-0.05</v>
      </c>
      <c r="Q2215" s="7">
        <v>0.21</v>
      </c>
      <c r="R2215" s="7">
        <v>1.01</v>
      </c>
      <c r="S2215" s="7">
        <v>2.37</v>
      </c>
      <c r="T2215" s="7">
        <v>24</v>
      </c>
      <c r="U2215" s="7">
        <v>2</v>
      </c>
      <c r="V2215" s="7">
        <v>35</v>
      </c>
      <c r="W2215" s="7">
        <f t="shared" si="137"/>
        <v>24</v>
      </c>
      <c r="X2215" s="7">
        <v>6</v>
      </c>
      <c r="Y2215" s="7">
        <v>6</v>
      </c>
      <c r="Z2215" s="7">
        <v>9</v>
      </c>
      <c r="AA2215" s="7">
        <v>3</v>
      </c>
      <c r="AB2215" s="6">
        <v>23</v>
      </c>
      <c r="AC2215" s="7">
        <v>6.68</v>
      </c>
      <c r="AD2215" s="7">
        <v>9.26</v>
      </c>
      <c r="AE2215" s="7">
        <v>11.82</v>
      </c>
      <c r="AF2215" s="1">
        <v>0.11609999999999999</v>
      </c>
      <c r="AG2215" s="1">
        <v>0.14549999999999999</v>
      </c>
      <c r="AH2215" s="7">
        <v>1.92</v>
      </c>
      <c r="AI2215" s="7">
        <v>1.74</v>
      </c>
      <c r="AJ2215" s="7">
        <v>16</v>
      </c>
      <c r="AK2215" s="7">
        <v>16</v>
      </c>
      <c r="AL2215" s="7">
        <v>0</v>
      </c>
      <c r="AM2215" s="7">
        <v>0</v>
      </c>
      <c r="AN2215" s="7">
        <v>1</v>
      </c>
      <c r="AO2215" s="7">
        <v>2</v>
      </c>
      <c r="AP2215" s="7">
        <v>3</v>
      </c>
      <c r="AQ2215" s="7">
        <v>2</v>
      </c>
      <c r="AR2215">
        <f t="shared" si="138"/>
        <v>0.11609999999999999</v>
      </c>
      <c r="AS2215">
        <f t="shared" si="139"/>
        <v>0.14549999999999999</v>
      </c>
    </row>
    <row r="2216" spans="1:45" ht="44" thickBot="1">
      <c r="A2216" t="str">
        <f t="shared" si="136"/>
        <v>Emmanuel SandersWR2014</v>
      </c>
      <c r="B2216" s="3" t="s">
        <v>440</v>
      </c>
      <c r="C2216" s="1" t="s">
        <v>16</v>
      </c>
      <c r="D2216" s="1">
        <v>43</v>
      </c>
      <c r="E2216" s="1">
        <v>2014</v>
      </c>
      <c r="F2216" s="1">
        <v>3</v>
      </c>
      <c r="G2216" s="6">
        <v>5</v>
      </c>
      <c r="H2216" s="6">
        <v>18</v>
      </c>
      <c r="I2216" s="7">
        <v>1</v>
      </c>
      <c r="J2216" s="7">
        <v>2</v>
      </c>
      <c r="K2216" s="7">
        <v>3</v>
      </c>
      <c r="L2216" s="7">
        <v>3</v>
      </c>
      <c r="M2216" s="7">
        <v>4</v>
      </c>
      <c r="N2216" s="7">
        <v>0</v>
      </c>
      <c r="O2216" s="6">
        <v>1.1599999999999999</v>
      </c>
      <c r="P2216" s="7">
        <v>1.77</v>
      </c>
      <c r="Q2216" s="7">
        <v>2.37</v>
      </c>
      <c r="R2216" s="7">
        <v>2.12</v>
      </c>
      <c r="S2216" s="7">
        <v>2.99</v>
      </c>
      <c r="T2216" s="7">
        <v>27</v>
      </c>
      <c r="U2216" s="7">
        <v>3</v>
      </c>
      <c r="V2216" s="7">
        <v>82</v>
      </c>
      <c r="W2216" s="7">
        <f t="shared" si="137"/>
        <v>54</v>
      </c>
      <c r="X2216" s="7">
        <v>21</v>
      </c>
      <c r="Y2216" s="7">
        <v>37.5</v>
      </c>
      <c r="Z2216" s="7">
        <v>36</v>
      </c>
      <c r="AA2216" s="7">
        <v>53</v>
      </c>
      <c r="AB2216" s="6">
        <v>32</v>
      </c>
      <c r="AC2216" s="7">
        <v>11.17</v>
      </c>
      <c r="AD2216" s="7">
        <v>18.739999999999998</v>
      </c>
      <c r="AE2216" s="7">
        <v>15.23</v>
      </c>
      <c r="AF2216" s="1">
        <v>0.19639999999999999</v>
      </c>
      <c r="AG2216" s="1">
        <v>0.23849999999999999</v>
      </c>
      <c r="AH2216" s="7">
        <v>1.38</v>
      </c>
      <c r="AI2216" s="7">
        <v>2.4500000000000002</v>
      </c>
      <c r="AJ2216" s="7">
        <v>16</v>
      </c>
      <c r="AK2216" s="7">
        <v>16</v>
      </c>
      <c r="AL2216" s="7">
        <v>1</v>
      </c>
      <c r="AM2216" s="7">
        <v>1</v>
      </c>
      <c r="AN2216" s="7">
        <v>1</v>
      </c>
      <c r="AO2216" s="7">
        <v>1</v>
      </c>
      <c r="AP2216" s="7">
        <v>1</v>
      </c>
      <c r="AQ2216" s="7">
        <v>5</v>
      </c>
      <c r="AR2216">
        <f t="shared" si="138"/>
        <v>0.19639999999999999</v>
      </c>
      <c r="AS2216">
        <f t="shared" si="139"/>
        <v>0.23849999999999999</v>
      </c>
    </row>
    <row r="2217" spans="1:45" ht="29.5" thickBot="1">
      <c r="A2217" t="str">
        <f t="shared" si="136"/>
        <v>Rashad JenningsRB2014</v>
      </c>
      <c r="B2217" s="3" t="s">
        <v>361</v>
      </c>
      <c r="C2217" s="1" t="s">
        <v>3</v>
      </c>
      <c r="D2217" s="1">
        <v>29</v>
      </c>
      <c r="E2217" s="1">
        <v>2014</v>
      </c>
      <c r="F2217" s="1">
        <v>2</v>
      </c>
      <c r="G2217" s="6">
        <v>29</v>
      </c>
      <c r="H2217" s="6">
        <v>22</v>
      </c>
      <c r="I2217" s="7">
        <v>0</v>
      </c>
      <c r="J2217" s="7">
        <v>1</v>
      </c>
      <c r="K2217" s="7">
        <v>1</v>
      </c>
      <c r="L2217" s="7">
        <v>1</v>
      </c>
      <c r="M2217" s="7">
        <v>1</v>
      </c>
      <c r="N2217" s="7">
        <v>1</v>
      </c>
      <c r="O2217" s="6">
        <v>0.69</v>
      </c>
      <c r="P2217" s="7">
        <v>0.78</v>
      </c>
      <c r="Q2217" s="7">
        <v>1.17</v>
      </c>
      <c r="R2217" s="7">
        <v>1.17</v>
      </c>
      <c r="S2217" s="7">
        <v>1.17</v>
      </c>
      <c r="T2217" s="7">
        <v>29</v>
      </c>
      <c r="U2217" s="7">
        <v>7</v>
      </c>
      <c r="V2217" s="7">
        <v>250</v>
      </c>
      <c r="W2217" s="7">
        <f t="shared" si="137"/>
        <v>94</v>
      </c>
      <c r="X2217" s="7">
        <v>48</v>
      </c>
      <c r="Y2217" s="7">
        <v>60</v>
      </c>
      <c r="Z2217" s="7"/>
      <c r="AA2217" s="7"/>
      <c r="AB2217" s="6">
        <v>24</v>
      </c>
      <c r="AC2217" s="7">
        <v>11.63</v>
      </c>
      <c r="AD2217" s="7">
        <v>14.05</v>
      </c>
      <c r="AE2217" s="7">
        <v>10.56</v>
      </c>
      <c r="AF2217" s="1">
        <v>8.6293333333333333E-2</v>
      </c>
      <c r="AG2217" s="1">
        <v>0.1032</v>
      </c>
      <c r="AH2217" s="7">
        <v>1.38</v>
      </c>
      <c r="AI2217" s="7">
        <v>1.31</v>
      </c>
      <c r="AJ2217" s="7">
        <v>15</v>
      </c>
      <c r="AK2217" s="7">
        <v>10</v>
      </c>
      <c r="AL2217" s="7">
        <v>0</v>
      </c>
      <c r="AM2217" s="7">
        <v>0</v>
      </c>
      <c r="AN2217" s="7">
        <v>0</v>
      </c>
      <c r="AO2217" s="7">
        <v>0</v>
      </c>
      <c r="AP2217" s="7">
        <v>0</v>
      </c>
      <c r="AQ2217" s="7">
        <v>6</v>
      </c>
      <c r="AR2217">
        <f t="shared" si="138"/>
        <v>9.2046222222222196E-2</v>
      </c>
      <c r="AS2217">
        <f t="shared" si="139"/>
        <v>0.16511999999999999</v>
      </c>
    </row>
    <row r="2218" spans="1:45" ht="29.5" thickBot="1">
      <c r="A2218" t="str">
        <f t="shared" si="136"/>
        <v>Devonta FreemanRB2014</v>
      </c>
      <c r="B2218" s="3" t="s">
        <v>740</v>
      </c>
      <c r="C2218" s="1" t="s">
        <v>3</v>
      </c>
      <c r="D2218" s="1">
        <v>30</v>
      </c>
      <c r="E2218" s="1">
        <v>2014</v>
      </c>
      <c r="F2218" s="1">
        <v>2</v>
      </c>
      <c r="G2218" s="6">
        <v>49</v>
      </c>
      <c r="H2218" s="6">
        <v>1</v>
      </c>
      <c r="I2218" s="7">
        <v>0</v>
      </c>
      <c r="J2218" s="7">
        <v>1</v>
      </c>
      <c r="K2218" s="7">
        <v>2</v>
      </c>
      <c r="L2218" s="7">
        <v>3</v>
      </c>
      <c r="M2218" s="7">
        <v>3</v>
      </c>
      <c r="N2218" s="7">
        <v>0</v>
      </c>
      <c r="O2218" s="6">
        <v>-0.28999999999999998</v>
      </c>
      <c r="P2218" s="7">
        <v>1.46</v>
      </c>
      <c r="Q2218" s="7">
        <v>2.62</v>
      </c>
      <c r="R2218" s="7">
        <v>3.79</v>
      </c>
      <c r="S2218" s="7">
        <v>3.77</v>
      </c>
      <c r="T2218" s="7">
        <v>22</v>
      </c>
      <c r="U2218" s="7">
        <v>4</v>
      </c>
      <c r="V2218" s="7">
        <v>103</v>
      </c>
      <c r="W2218" s="7" t="str">
        <f t="shared" si="137"/>
        <v/>
      </c>
      <c r="X2218" s="7">
        <v>37</v>
      </c>
      <c r="Y2218" s="7">
        <v>5</v>
      </c>
      <c r="Z2218" s="7">
        <v>4</v>
      </c>
      <c r="AA2218" s="7">
        <v>12</v>
      </c>
      <c r="AB2218" s="6"/>
      <c r="AC2218" s="7"/>
      <c r="AD2218" s="7">
        <v>5.58</v>
      </c>
      <c r="AE2218" s="7">
        <v>21.39</v>
      </c>
      <c r="AF2218" s="1" t="s">
        <v>1885</v>
      </c>
      <c r="AG2218" s="1">
        <v>5.7500000000000002E-2</v>
      </c>
      <c r="AH2218" s="7"/>
      <c r="AI2218" s="7">
        <v>1.8</v>
      </c>
      <c r="AJ2218" s="7"/>
      <c r="AK2218" s="7">
        <v>16</v>
      </c>
      <c r="AL2218" s="7">
        <v>0</v>
      </c>
      <c r="AM2218" s="7">
        <v>1</v>
      </c>
      <c r="AN2218" s="7">
        <v>2</v>
      </c>
      <c r="AO2218" s="7">
        <v>2</v>
      </c>
      <c r="AP2218" s="7">
        <v>2</v>
      </c>
      <c r="AQ2218" s="7">
        <v>1</v>
      </c>
      <c r="AR2218" t="str">
        <f t="shared" si="138"/>
        <v/>
      </c>
      <c r="AS2218">
        <f t="shared" si="139"/>
        <v>5.7500000000000002E-2</v>
      </c>
    </row>
    <row r="2219" spans="1:45" ht="29.5" thickBot="1">
      <c r="A2219" t="str">
        <f t="shared" si="136"/>
        <v>Jason WittenTE2014</v>
      </c>
      <c r="B2219" s="3" t="s">
        <v>48</v>
      </c>
      <c r="C2219" s="1" t="s">
        <v>49</v>
      </c>
      <c r="D2219" s="1">
        <v>11</v>
      </c>
      <c r="E2219" s="1">
        <v>2014</v>
      </c>
      <c r="F2219" s="1">
        <v>4</v>
      </c>
      <c r="G2219" s="6">
        <v>9</v>
      </c>
      <c r="H2219" s="6">
        <v>10</v>
      </c>
      <c r="I2219" s="7">
        <v>1</v>
      </c>
      <c r="J2219" s="7">
        <v>2</v>
      </c>
      <c r="K2219" s="7">
        <v>3</v>
      </c>
      <c r="L2219" s="7">
        <v>4</v>
      </c>
      <c r="M2219" s="7">
        <v>4</v>
      </c>
      <c r="N2219" s="7">
        <v>11</v>
      </c>
      <c r="O2219" s="6">
        <v>0.2</v>
      </c>
      <c r="P2219" s="7">
        <v>0.5</v>
      </c>
      <c r="Q2219" s="7">
        <v>0.7</v>
      </c>
      <c r="R2219" s="7">
        <v>0.95</v>
      </c>
      <c r="S2219" s="7">
        <v>0.95</v>
      </c>
      <c r="T2219" s="7">
        <v>32</v>
      </c>
      <c r="U2219" s="7">
        <v>3</v>
      </c>
      <c r="V2219" s="7">
        <v>69</v>
      </c>
      <c r="W2219" s="7">
        <f t="shared" si="137"/>
        <v>4</v>
      </c>
      <c r="X2219" s="7">
        <v>19</v>
      </c>
      <c r="Y2219" s="7">
        <v>25</v>
      </c>
      <c r="Z2219" s="7">
        <v>24</v>
      </c>
      <c r="AA2219" s="7">
        <v>36</v>
      </c>
      <c r="AB2219" s="6">
        <v>6</v>
      </c>
      <c r="AC2219" s="7">
        <v>12.88</v>
      </c>
      <c r="AD2219" s="7">
        <v>10.27</v>
      </c>
      <c r="AE2219" s="7">
        <v>10.33</v>
      </c>
      <c r="AF2219" s="1">
        <v>0.19389999999999999</v>
      </c>
      <c r="AG2219" s="1">
        <v>0.1903</v>
      </c>
      <c r="AH2219" s="7">
        <v>1.57</v>
      </c>
      <c r="AI2219" s="7">
        <v>1.53</v>
      </c>
      <c r="AJ2219" s="7">
        <v>16</v>
      </c>
      <c r="AK2219" s="7">
        <v>16</v>
      </c>
      <c r="AL2219" s="7">
        <v>0</v>
      </c>
      <c r="AM2219" s="7">
        <v>0</v>
      </c>
      <c r="AN2219" s="7">
        <v>0</v>
      </c>
      <c r="AO2219" s="7">
        <v>0</v>
      </c>
      <c r="AP2219" s="7">
        <v>0</v>
      </c>
      <c r="AQ2219" s="7">
        <v>12</v>
      </c>
      <c r="AR2219">
        <f t="shared" si="138"/>
        <v>0.19389999999999999</v>
      </c>
      <c r="AS2219">
        <f t="shared" si="139"/>
        <v>0.1903</v>
      </c>
    </row>
    <row r="2220" spans="1:45" ht="29.5" thickBot="1">
      <c r="A2220" t="str">
        <f t="shared" si="136"/>
        <v>Rueben RandleWR2014</v>
      </c>
      <c r="B2220" s="3" t="s">
        <v>584</v>
      </c>
      <c r="C2220" s="1" t="s">
        <v>16</v>
      </c>
      <c r="D2220" s="1">
        <v>44</v>
      </c>
      <c r="E2220" s="1">
        <v>2014</v>
      </c>
      <c r="F2220" s="1">
        <v>3</v>
      </c>
      <c r="G2220" s="6">
        <v>32</v>
      </c>
      <c r="H2220" s="6">
        <v>32</v>
      </c>
      <c r="I2220" s="7">
        <v>0</v>
      </c>
      <c r="J2220" s="7">
        <v>0</v>
      </c>
      <c r="K2220" s="7">
        <v>0</v>
      </c>
      <c r="L2220" s="7">
        <v>0</v>
      </c>
      <c r="M2220" s="7">
        <v>0</v>
      </c>
      <c r="N2220" s="7">
        <v>0</v>
      </c>
      <c r="O2220" s="6">
        <v>0.18</v>
      </c>
      <c r="P2220" s="7">
        <v>0.3</v>
      </c>
      <c r="Q2220" s="7">
        <v>0.3</v>
      </c>
      <c r="R2220" s="7">
        <v>0.3</v>
      </c>
      <c r="S2220" s="7">
        <v>0.3</v>
      </c>
      <c r="T2220" s="7">
        <v>23</v>
      </c>
      <c r="U2220" s="7">
        <v>2</v>
      </c>
      <c r="V2220" s="7">
        <v>63</v>
      </c>
      <c r="W2220" s="7">
        <f t="shared" si="137"/>
        <v>53</v>
      </c>
      <c r="X2220" s="7">
        <v>62</v>
      </c>
      <c r="Y2220" s="7">
        <v>84</v>
      </c>
      <c r="Z2220" s="7"/>
      <c r="AA2220" s="7"/>
      <c r="AB2220" s="6">
        <v>52</v>
      </c>
      <c r="AC2220" s="7">
        <v>8.6300000000000008</v>
      </c>
      <c r="AD2220" s="7">
        <v>11.43</v>
      </c>
      <c r="AE2220" s="7">
        <v>11.54</v>
      </c>
      <c r="AF2220" s="1">
        <v>0.14369999999999999</v>
      </c>
      <c r="AG2220" s="1">
        <v>0.21249999999999999</v>
      </c>
      <c r="AH2220" s="7">
        <v>1.46</v>
      </c>
      <c r="AI2220" s="7">
        <v>1.58</v>
      </c>
      <c r="AJ2220" s="7">
        <v>16</v>
      </c>
      <c r="AK2220" s="7">
        <v>16</v>
      </c>
      <c r="AL2220" s="7">
        <v>0</v>
      </c>
      <c r="AM2220" s="7">
        <v>0</v>
      </c>
      <c r="AN2220" s="7">
        <v>0</v>
      </c>
      <c r="AO2220" s="7">
        <v>0</v>
      </c>
      <c r="AP2220" s="7">
        <v>0</v>
      </c>
      <c r="AQ2220" s="7">
        <v>3</v>
      </c>
      <c r="AR2220">
        <f t="shared" si="138"/>
        <v>0.14369999999999999</v>
      </c>
      <c r="AS2220">
        <f t="shared" si="139"/>
        <v>0.21249999999999999</v>
      </c>
    </row>
    <row r="2221" spans="1:45" ht="29.5" thickBot="1">
      <c r="A2221" t="str">
        <f t="shared" si="136"/>
        <v>Dennis PittaTE2014</v>
      </c>
      <c r="B2221" s="3" t="s">
        <v>469</v>
      </c>
      <c r="C2221" s="1" t="s">
        <v>49</v>
      </c>
      <c r="D2221" s="1">
        <v>12</v>
      </c>
      <c r="E2221" s="1">
        <v>2014</v>
      </c>
      <c r="F2221" s="1">
        <v>4</v>
      </c>
      <c r="G2221" s="6">
        <v>56</v>
      </c>
      <c r="H2221" s="6"/>
      <c r="I2221" s="7">
        <v>0</v>
      </c>
      <c r="J2221" s="7">
        <v>0</v>
      </c>
      <c r="K2221" s="7">
        <v>1</v>
      </c>
      <c r="L2221" s="7">
        <v>1</v>
      </c>
      <c r="M2221" s="7">
        <v>1</v>
      </c>
      <c r="N2221" s="7">
        <v>1</v>
      </c>
      <c r="O2221" s="6">
        <v>0.02</v>
      </c>
      <c r="P2221" s="7">
        <v>0.02</v>
      </c>
      <c r="Q2221" s="7">
        <v>0.31</v>
      </c>
      <c r="R2221" s="7">
        <v>0.31</v>
      </c>
      <c r="S2221" s="7">
        <v>0.31</v>
      </c>
      <c r="T2221" s="7">
        <v>29</v>
      </c>
      <c r="U2221" s="7">
        <v>4</v>
      </c>
      <c r="V2221" s="7">
        <v>114</v>
      </c>
      <c r="W2221" s="7">
        <f t="shared" si="137"/>
        <v>12</v>
      </c>
      <c r="X2221" s="7">
        <v>36</v>
      </c>
      <c r="Y2221" s="7">
        <v>58</v>
      </c>
      <c r="Z2221" s="7">
        <v>37</v>
      </c>
      <c r="AA2221" s="7"/>
      <c r="AB2221" s="6">
        <v>51</v>
      </c>
      <c r="AC2221" s="7">
        <v>10.73</v>
      </c>
      <c r="AD2221" s="7">
        <v>9.5</v>
      </c>
      <c r="AE2221" s="7"/>
      <c r="AF2221" s="1">
        <v>0.2112</v>
      </c>
      <c r="AG2221" s="1">
        <v>0.19893333333333332</v>
      </c>
      <c r="AH2221" s="7">
        <v>1.33</v>
      </c>
      <c r="AI2221" s="7">
        <v>1.1299999999999999</v>
      </c>
      <c r="AJ2221" s="7">
        <v>4</v>
      </c>
      <c r="AK2221" s="7">
        <v>3</v>
      </c>
      <c r="AL2221" s="7">
        <v>0</v>
      </c>
      <c r="AM2221" s="7">
        <v>0</v>
      </c>
      <c r="AN2221" s="7">
        <v>0</v>
      </c>
      <c r="AO2221" s="7">
        <v>0</v>
      </c>
      <c r="AP2221" s="7">
        <v>0</v>
      </c>
      <c r="AQ2221" s="7">
        <v>5</v>
      </c>
      <c r="AR2221">
        <f t="shared" si="138"/>
        <v>0.8448</v>
      </c>
      <c r="AS2221">
        <f t="shared" si="139"/>
        <v>1.060977777777776</v>
      </c>
    </row>
    <row r="2222" spans="1:45" ht="29.5" thickBot="1">
      <c r="A2222" t="str">
        <f t="shared" si="136"/>
        <v>Jeremy HillRB2014</v>
      </c>
      <c r="B2222" s="3" t="s">
        <v>741</v>
      </c>
      <c r="C2222" s="1" t="s">
        <v>3</v>
      </c>
      <c r="D2222" s="1">
        <v>31</v>
      </c>
      <c r="E2222" s="1">
        <v>2014</v>
      </c>
      <c r="F2222" s="1">
        <v>2</v>
      </c>
      <c r="G2222" s="6">
        <v>10</v>
      </c>
      <c r="H2222" s="6">
        <v>20</v>
      </c>
      <c r="I2222" s="7">
        <v>1</v>
      </c>
      <c r="J2222" s="7">
        <v>2</v>
      </c>
      <c r="K2222" s="7">
        <v>3</v>
      </c>
      <c r="L2222" s="7">
        <v>3</v>
      </c>
      <c r="M2222" s="7">
        <v>3</v>
      </c>
      <c r="N2222" s="7">
        <v>0</v>
      </c>
      <c r="O2222" s="6">
        <v>0.56000000000000005</v>
      </c>
      <c r="P2222" s="7">
        <v>0.95</v>
      </c>
      <c r="Q2222" s="7">
        <v>1.45</v>
      </c>
      <c r="R2222" s="7">
        <v>1.63</v>
      </c>
      <c r="S2222" s="7">
        <v>1.58</v>
      </c>
      <c r="T2222" s="7">
        <v>22</v>
      </c>
      <c r="U2222" s="7">
        <v>2</v>
      </c>
      <c r="V2222" s="7">
        <v>55</v>
      </c>
      <c r="W2222" s="7" t="str">
        <f t="shared" si="137"/>
        <v/>
      </c>
      <c r="X2222" s="7">
        <v>6</v>
      </c>
      <c r="Y2222" s="7">
        <v>24</v>
      </c>
      <c r="Z2222" s="7">
        <v>50</v>
      </c>
      <c r="AA2222" s="7">
        <v>83</v>
      </c>
      <c r="AB2222" s="6"/>
      <c r="AC2222" s="7"/>
      <c r="AD2222" s="7">
        <v>13.43</v>
      </c>
      <c r="AE2222" s="7">
        <v>10.89</v>
      </c>
      <c r="AF2222" s="1" t="s">
        <v>1885</v>
      </c>
      <c r="AG2222" s="1">
        <v>6.6100000000000006E-2</v>
      </c>
      <c r="AH2222" s="7"/>
      <c r="AI2222" s="7">
        <v>1.23</v>
      </c>
      <c r="AJ2222" s="7"/>
      <c r="AK2222" s="7">
        <v>16</v>
      </c>
      <c r="AL2222" s="7">
        <v>1</v>
      </c>
      <c r="AM2222" s="7">
        <v>1</v>
      </c>
      <c r="AN2222" s="7">
        <v>1</v>
      </c>
      <c r="AO2222" s="7">
        <v>1</v>
      </c>
      <c r="AP2222" s="7">
        <v>1</v>
      </c>
      <c r="AQ2222" s="7">
        <v>1</v>
      </c>
      <c r="AR2222" t="str">
        <f t="shared" si="138"/>
        <v/>
      </c>
      <c r="AS2222">
        <f t="shared" si="139"/>
        <v>6.6100000000000006E-2</v>
      </c>
    </row>
    <row r="2223" spans="1:45" ht="29.5" thickBot="1">
      <c r="A2223" t="str">
        <f t="shared" si="136"/>
        <v>Terrance WestRB2014</v>
      </c>
      <c r="B2223" s="3" t="s">
        <v>742</v>
      </c>
      <c r="C2223" s="1" t="s">
        <v>3</v>
      </c>
      <c r="D2223" s="1">
        <v>32</v>
      </c>
      <c r="E2223" s="1">
        <v>2014</v>
      </c>
      <c r="F2223" s="1">
        <v>2</v>
      </c>
      <c r="G2223" s="6">
        <v>41</v>
      </c>
      <c r="H2223" s="6">
        <v>102</v>
      </c>
      <c r="I2223" s="7">
        <v>0</v>
      </c>
      <c r="J2223" s="7">
        <v>0</v>
      </c>
      <c r="K2223" s="7">
        <v>1</v>
      </c>
      <c r="L2223" s="7">
        <v>1</v>
      </c>
      <c r="M2223" s="7">
        <v>1</v>
      </c>
      <c r="N2223" s="7">
        <v>0</v>
      </c>
      <c r="O2223" s="6">
        <v>0.06</v>
      </c>
      <c r="P2223" s="7">
        <v>-0.13</v>
      </c>
      <c r="Q2223" s="7">
        <v>0.28999999999999998</v>
      </c>
      <c r="R2223" s="7">
        <v>0.6</v>
      </c>
      <c r="S2223" s="7">
        <v>0.6</v>
      </c>
      <c r="T2223" s="7">
        <v>23</v>
      </c>
      <c r="U2223" s="7">
        <v>3</v>
      </c>
      <c r="V2223" s="7">
        <v>94</v>
      </c>
      <c r="W2223" s="7" t="str">
        <f t="shared" si="137"/>
        <v/>
      </c>
      <c r="X2223" s="7">
        <v>51</v>
      </c>
      <c r="Y2223" s="7">
        <v>109</v>
      </c>
      <c r="Z2223" s="7">
        <v>52</v>
      </c>
      <c r="AA2223" s="7">
        <v>120</v>
      </c>
      <c r="AB2223" s="6"/>
      <c r="AC2223" s="7"/>
      <c r="AD2223" s="7">
        <v>8.19</v>
      </c>
      <c r="AE2223" s="7">
        <v>3.63</v>
      </c>
      <c r="AF2223" s="1" t="s">
        <v>1885</v>
      </c>
      <c r="AG2223" s="1">
        <v>3.0171428571428571E-2</v>
      </c>
      <c r="AH2223" s="7"/>
      <c r="AI2223" s="7">
        <v>0.45</v>
      </c>
      <c r="AJ2223" s="7"/>
      <c r="AK2223" s="7">
        <v>14</v>
      </c>
      <c r="AL2223" s="7">
        <v>0</v>
      </c>
      <c r="AM2223" s="7">
        <v>0</v>
      </c>
      <c r="AN2223" s="7">
        <v>0</v>
      </c>
      <c r="AO2223" s="7">
        <v>0</v>
      </c>
      <c r="AP2223" s="7">
        <v>0</v>
      </c>
      <c r="AQ2223" s="7">
        <v>1</v>
      </c>
      <c r="AR2223" t="str">
        <f t="shared" si="138"/>
        <v/>
      </c>
      <c r="AS2223">
        <f t="shared" si="139"/>
        <v>3.4481632653061256E-2</v>
      </c>
    </row>
    <row r="2224" spans="1:45" ht="29.5" thickBot="1">
      <c r="A2224" t="str">
        <f t="shared" si="136"/>
        <v>Stevan RidleyRB2014</v>
      </c>
      <c r="B2224" s="3" t="s">
        <v>522</v>
      </c>
      <c r="C2224" s="1" t="s">
        <v>3</v>
      </c>
      <c r="D2224" s="1">
        <v>33</v>
      </c>
      <c r="E2224" s="1">
        <v>2014</v>
      </c>
      <c r="F2224" s="1">
        <v>2</v>
      </c>
      <c r="G2224" s="6">
        <v>79</v>
      </c>
      <c r="H2224" s="6">
        <v>126</v>
      </c>
      <c r="I2224" s="7">
        <v>0</v>
      </c>
      <c r="J2224" s="7">
        <v>0</v>
      </c>
      <c r="K2224" s="7">
        <v>0</v>
      </c>
      <c r="L2224" s="7">
        <v>0</v>
      </c>
      <c r="M2224" s="7">
        <v>0</v>
      </c>
      <c r="N2224" s="7">
        <v>1</v>
      </c>
      <c r="O2224" s="6">
        <v>0.06</v>
      </c>
      <c r="P2224" s="7">
        <v>-0.28000000000000003</v>
      </c>
      <c r="Q2224" s="7">
        <v>-0.34</v>
      </c>
      <c r="R2224" s="7">
        <v>-0.34</v>
      </c>
      <c r="S2224" s="7">
        <v>-0.87</v>
      </c>
      <c r="T2224" s="7">
        <v>25</v>
      </c>
      <c r="U2224" s="7">
        <v>3</v>
      </c>
      <c r="V2224" s="7">
        <v>73</v>
      </c>
      <c r="W2224" s="7">
        <f t="shared" si="137"/>
        <v>15</v>
      </c>
      <c r="X2224" s="7">
        <v>61</v>
      </c>
      <c r="Y2224" s="7">
        <v>100</v>
      </c>
      <c r="Z2224" s="7"/>
      <c r="AA2224" s="7"/>
      <c r="AB2224" s="6">
        <v>35</v>
      </c>
      <c r="AC2224" s="7">
        <v>9.68</v>
      </c>
      <c r="AD2224" s="7">
        <v>8.67</v>
      </c>
      <c r="AE2224" s="7">
        <v>1.6</v>
      </c>
      <c r="AF2224" s="1">
        <v>2.3085714285714286E-2</v>
      </c>
      <c r="AG2224" s="1">
        <v>1.8933333333333333E-2</v>
      </c>
      <c r="AH2224" s="7">
        <v>0.75</v>
      </c>
      <c r="AI2224" s="7">
        <v>0.36</v>
      </c>
      <c r="AJ2224" s="7">
        <v>14</v>
      </c>
      <c r="AK2224" s="7">
        <v>6</v>
      </c>
      <c r="AL2224" s="7">
        <v>0</v>
      </c>
      <c r="AM2224" s="7">
        <v>0</v>
      </c>
      <c r="AN2224" s="7">
        <v>0</v>
      </c>
      <c r="AO2224" s="7">
        <v>0</v>
      </c>
      <c r="AP2224" s="7">
        <v>0</v>
      </c>
      <c r="AQ2224" s="7">
        <v>4</v>
      </c>
      <c r="AR2224">
        <f t="shared" si="138"/>
        <v>2.6383673469387772E-2</v>
      </c>
      <c r="AS2224">
        <f t="shared" si="139"/>
        <v>5.0488888888888799E-2</v>
      </c>
    </row>
    <row r="2225" spans="1:45" ht="29.5" thickBot="1">
      <c r="A2225" t="str">
        <f t="shared" si="136"/>
        <v>Lamar MillerRB2014</v>
      </c>
      <c r="B2225" s="3" t="s">
        <v>583</v>
      </c>
      <c r="C2225" s="1" t="s">
        <v>3</v>
      </c>
      <c r="D2225" s="1">
        <v>34</v>
      </c>
      <c r="E2225" s="1">
        <v>2014</v>
      </c>
      <c r="F2225" s="1">
        <v>2</v>
      </c>
      <c r="G2225" s="6">
        <v>9</v>
      </c>
      <c r="H2225" s="6">
        <v>5</v>
      </c>
      <c r="I2225" s="7">
        <v>1</v>
      </c>
      <c r="J2225" s="7">
        <v>2</v>
      </c>
      <c r="K2225" s="7">
        <v>3</v>
      </c>
      <c r="L2225" s="7">
        <v>4</v>
      </c>
      <c r="M2225" s="7">
        <v>5</v>
      </c>
      <c r="N2225" s="7">
        <v>0</v>
      </c>
      <c r="O2225" s="6">
        <v>0.72</v>
      </c>
      <c r="P2225" s="7">
        <v>1.71</v>
      </c>
      <c r="Q2225" s="7">
        <v>2.39</v>
      </c>
      <c r="R2225" s="7">
        <v>4.09</v>
      </c>
      <c r="S2225" s="7">
        <v>4.71</v>
      </c>
      <c r="T2225" s="7">
        <v>23</v>
      </c>
      <c r="U2225" s="7">
        <v>4</v>
      </c>
      <c r="V2225" s="7">
        <v>97</v>
      </c>
      <c r="W2225" s="7">
        <f t="shared" si="137"/>
        <v>17</v>
      </c>
      <c r="X2225" s="7">
        <v>14</v>
      </c>
      <c r="Y2225" s="7">
        <v>6</v>
      </c>
      <c r="Z2225" s="7">
        <v>14</v>
      </c>
      <c r="AA2225" s="7">
        <v>26</v>
      </c>
      <c r="AB2225" s="6">
        <v>37</v>
      </c>
      <c r="AC2225" s="7">
        <v>7.87</v>
      </c>
      <c r="AD2225" s="7">
        <v>14.34</v>
      </c>
      <c r="AE2225" s="7">
        <v>14.62</v>
      </c>
      <c r="AF2225" s="1">
        <v>5.3900000000000003E-2</v>
      </c>
      <c r="AG2225" s="1">
        <v>8.48E-2</v>
      </c>
      <c r="AH2225" s="7">
        <v>0.61</v>
      </c>
      <c r="AI2225" s="7">
        <v>0.91</v>
      </c>
      <c r="AJ2225" s="7">
        <v>16</v>
      </c>
      <c r="AK2225" s="7">
        <v>16</v>
      </c>
      <c r="AL2225" s="7">
        <v>1</v>
      </c>
      <c r="AM2225" s="7">
        <v>2</v>
      </c>
      <c r="AN2225" s="7">
        <v>2</v>
      </c>
      <c r="AO2225" s="7">
        <v>2</v>
      </c>
      <c r="AP2225" s="7">
        <v>2</v>
      </c>
      <c r="AQ2225" s="7">
        <v>3</v>
      </c>
      <c r="AR2225">
        <f t="shared" si="138"/>
        <v>5.3900000000000003E-2</v>
      </c>
      <c r="AS2225">
        <f t="shared" si="139"/>
        <v>8.48E-2</v>
      </c>
    </row>
    <row r="2226" spans="1:45" ht="29.5" thickBot="1">
      <c r="A2226" t="str">
        <f t="shared" si="136"/>
        <v>Greg OlsenTE2014</v>
      </c>
      <c r="B2226" s="3" t="s">
        <v>132</v>
      </c>
      <c r="C2226" s="1" t="s">
        <v>49</v>
      </c>
      <c r="D2226" s="1">
        <v>13</v>
      </c>
      <c r="E2226" s="1">
        <v>2014</v>
      </c>
      <c r="F2226" s="1">
        <v>4</v>
      </c>
      <c r="G2226" s="6">
        <v>4</v>
      </c>
      <c r="H2226" s="6">
        <v>5</v>
      </c>
      <c r="I2226" s="7">
        <v>1</v>
      </c>
      <c r="J2226" s="7">
        <v>2</v>
      </c>
      <c r="K2226" s="7">
        <v>3</v>
      </c>
      <c r="L2226" s="7">
        <v>3</v>
      </c>
      <c r="M2226" s="7">
        <v>3</v>
      </c>
      <c r="N2226" s="7">
        <v>5</v>
      </c>
      <c r="O2226" s="6">
        <v>0.76</v>
      </c>
      <c r="P2226" s="7">
        <v>1.69</v>
      </c>
      <c r="Q2226" s="7">
        <v>2.3199999999999998</v>
      </c>
      <c r="R2226" s="7">
        <v>2.16</v>
      </c>
      <c r="S2226" s="7">
        <v>2.16</v>
      </c>
      <c r="T2226" s="7">
        <v>29</v>
      </c>
      <c r="U2226" s="7">
        <v>1</v>
      </c>
      <c r="V2226" s="7">
        <v>31</v>
      </c>
      <c r="W2226" s="7">
        <f t="shared" si="137"/>
        <v>8</v>
      </c>
      <c r="X2226" s="7">
        <v>5</v>
      </c>
      <c r="Y2226" s="7">
        <v>5</v>
      </c>
      <c r="Z2226" s="7">
        <v>6</v>
      </c>
      <c r="AA2226" s="7">
        <v>6</v>
      </c>
      <c r="AB2226" s="6">
        <v>7</v>
      </c>
      <c r="AC2226" s="7">
        <v>11.91</v>
      </c>
      <c r="AD2226" s="7">
        <v>14.36</v>
      </c>
      <c r="AE2226" s="7">
        <v>14.84</v>
      </c>
      <c r="AF2226" s="1">
        <v>0.2293</v>
      </c>
      <c r="AG2226" s="1">
        <v>0.24690000000000001</v>
      </c>
      <c r="AH2226" s="7">
        <v>1.53</v>
      </c>
      <c r="AI2226" s="7">
        <v>1.87</v>
      </c>
      <c r="AJ2226" s="7">
        <v>16</v>
      </c>
      <c r="AK2226" s="7">
        <v>16</v>
      </c>
      <c r="AL2226" s="7">
        <v>1</v>
      </c>
      <c r="AM2226" s="7">
        <v>2</v>
      </c>
      <c r="AN2226" s="7">
        <v>3</v>
      </c>
      <c r="AO2226" s="7">
        <v>3</v>
      </c>
      <c r="AP2226" s="7">
        <v>3</v>
      </c>
      <c r="AQ2226" s="7">
        <v>8</v>
      </c>
      <c r="AR2226">
        <f t="shared" si="138"/>
        <v>0.2293</v>
      </c>
      <c r="AS2226">
        <f t="shared" si="139"/>
        <v>0.24690000000000001</v>
      </c>
    </row>
    <row r="2227" spans="1:45" ht="29.5" thickBot="1">
      <c r="A2227" t="str">
        <f t="shared" si="136"/>
        <v>Marqise LeeWR2014</v>
      </c>
      <c r="B2227" s="3" t="s">
        <v>743</v>
      </c>
      <c r="C2227" s="1" t="s">
        <v>16</v>
      </c>
      <c r="D2227" s="1">
        <v>45</v>
      </c>
      <c r="E2227" s="1">
        <v>2014</v>
      </c>
      <c r="F2227" s="1">
        <v>3</v>
      </c>
      <c r="G2227" s="6">
        <v>86</v>
      </c>
      <c r="H2227" s="6">
        <v>105</v>
      </c>
      <c r="I2227" s="7">
        <v>0</v>
      </c>
      <c r="J2227" s="7">
        <v>0</v>
      </c>
      <c r="K2227" s="7">
        <v>0</v>
      </c>
      <c r="L2227" s="7">
        <v>0</v>
      </c>
      <c r="M2227" s="7">
        <v>0</v>
      </c>
      <c r="N2227" s="7">
        <v>0</v>
      </c>
      <c r="O2227" s="6">
        <v>-0.42</v>
      </c>
      <c r="P2227" s="7">
        <v>-1.01</v>
      </c>
      <c r="Q2227" s="7">
        <v>-0.91</v>
      </c>
      <c r="R2227" s="7">
        <v>-0.57999999999999996</v>
      </c>
      <c r="S2227" s="7">
        <v>-0.57999999999999996</v>
      </c>
      <c r="T2227" s="7">
        <v>23</v>
      </c>
      <c r="U2227" s="7">
        <v>2</v>
      </c>
      <c r="V2227" s="7">
        <v>39</v>
      </c>
      <c r="W2227" s="7" t="str">
        <f t="shared" si="137"/>
        <v/>
      </c>
      <c r="X2227" s="7">
        <v>59</v>
      </c>
      <c r="Y2227" s="7">
        <v>116</v>
      </c>
      <c r="Z2227" s="7">
        <v>69</v>
      </c>
      <c r="AA2227" s="7">
        <v>78</v>
      </c>
      <c r="AB2227" s="6"/>
      <c r="AC2227" s="7"/>
      <c r="AD2227" s="7">
        <v>6.62</v>
      </c>
      <c r="AE2227" s="7">
        <v>4.3899999999999997</v>
      </c>
      <c r="AF2227" s="1" t="s">
        <v>1885</v>
      </c>
      <c r="AG2227" s="1">
        <v>0.14523076923076922</v>
      </c>
      <c r="AH2227" s="7"/>
      <c r="AI2227" s="7">
        <v>1.28</v>
      </c>
      <c r="AJ2227" s="7"/>
      <c r="AK2227" s="7">
        <v>13</v>
      </c>
      <c r="AL2227" s="7">
        <v>0</v>
      </c>
      <c r="AM2227" s="7">
        <v>0</v>
      </c>
      <c r="AN2227" s="7">
        <v>0</v>
      </c>
      <c r="AO2227" s="7">
        <v>0</v>
      </c>
      <c r="AP2227" s="7">
        <v>0</v>
      </c>
      <c r="AQ2227" s="7">
        <v>1</v>
      </c>
      <c r="AR2227" t="str">
        <f t="shared" si="138"/>
        <v/>
      </c>
      <c r="AS2227">
        <f t="shared" si="139"/>
        <v>0.17874556213017723</v>
      </c>
    </row>
    <row r="2228" spans="1:45" ht="29.5" thickBot="1">
      <c r="A2228" t="str">
        <f t="shared" si="136"/>
        <v>Tom BradyQB2014</v>
      </c>
      <c r="B2228" s="3" t="s">
        <v>11</v>
      </c>
      <c r="C2228" s="1" t="s">
        <v>12</v>
      </c>
      <c r="D2228" s="1">
        <v>12</v>
      </c>
      <c r="E2228" s="1">
        <v>2014</v>
      </c>
      <c r="F2228" s="1">
        <v>1</v>
      </c>
      <c r="G2228" s="6">
        <v>7</v>
      </c>
      <c r="H2228" s="6">
        <v>2</v>
      </c>
      <c r="I2228" s="7">
        <v>1</v>
      </c>
      <c r="J2228" s="7">
        <v>2</v>
      </c>
      <c r="K2228" s="7">
        <v>2</v>
      </c>
      <c r="L2228" s="7">
        <v>3</v>
      </c>
      <c r="M2228" s="7">
        <v>4</v>
      </c>
      <c r="N2228" s="7">
        <v>10</v>
      </c>
      <c r="O2228" s="6">
        <v>0.78</v>
      </c>
      <c r="P2228" s="7">
        <v>2.29</v>
      </c>
      <c r="Q2228" s="7">
        <v>2.38</v>
      </c>
      <c r="R2228" s="7">
        <v>3.4</v>
      </c>
      <c r="S2228" s="7">
        <v>3.83</v>
      </c>
      <c r="T2228" s="7">
        <v>37</v>
      </c>
      <c r="U2228" s="7">
        <v>6</v>
      </c>
      <c r="V2228" s="7">
        <v>199</v>
      </c>
      <c r="W2228" s="7">
        <f t="shared" si="137"/>
        <v>10</v>
      </c>
      <c r="X2228" s="7">
        <v>15</v>
      </c>
      <c r="Y2228" s="7">
        <v>10</v>
      </c>
      <c r="Z2228" s="7">
        <v>6</v>
      </c>
      <c r="AA2228" s="7">
        <v>6</v>
      </c>
      <c r="AB2228" s="6">
        <v>15</v>
      </c>
      <c r="AC2228" s="7">
        <v>18.97</v>
      </c>
      <c r="AD2228" s="7">
        <v>21.88</v>
      </c>
      <c r="AE2228" s="7">
        <v>26.01</v>
      </c>
      <c r="AF2228" s="1" t="s">
        <v>1885</v>
      </c>
      <c r="AG2228" s="1" t="s">
        <v>1885</v>
      </c>
      <c r="AH2228" s="7"/>
      <c r="AI2228" s="7"/>
      <c r="AJ2228" s="7">
        <v>16</v>
      </c>
      <c r="AK2228" s="7"/>
      <c r="AL2228" s="7">
        <v>0</v>
      </c>
      <c r="AM2228" s="7">
        <v>1</v>
      </c>
      <c r="AN2228" s="7">
        <v>1</v>
      </c>
      <c r="AO2228" s="7">
        <v>2</v>
      </c>
      <c r="AP2228" s="7">
        <v>2</v>
      </c>
      <c r="AQ2228" s="7">
        <v>15</v>
      </c>
      <c r="AR2228" t="str">
        <f t="shared" si="138"/>
        <v/>
      </c>
      <c r="AS2228" t="str">
        <f t="shared" si="139"/>
        <v/>
      </c>
    </row>
    <row r="2229" spans="1:45" ht="29.5" thickBot="1">
      <c r="A2229" t="str">
        <f t="shared" si="136"/>
        <v>Marques ColstonWR2014</v>
      </c>
      <c r="B2229" s="3" t="s">
        <v>26</v>
      </c>
      <c r="C2229" s="1" t="s">
        <v>16</v>
      </c>
      <c r="D2229" s="1">
        <v>46</v>
      </c>
      <c r="E2229" s="1">
        <v>2014</v>
      </c>
      <c r="F2229" s="1">
        <v>3</v>
      </c>
      <c r="G2229" s="6">
        <v>36</v>
      </c>
      <c r="H2229" s="6">
        <v>53</v>
      </c>
      <c r="I2229" s="7">
        <v>0</v>
      </c>
      <c r="J2229" s="7">
        <v>0</v>
      </c>
      <c r="K2229" s="7">
        <v>0</v>
      </c>
      <c r="L2229" s="7">
        <v>0</v>
      </c>
      <c r="M2229" s="7">
        <v>0</v>
      </c>
      <c r="N2229" s="7">
        <v>6</v>
      </c>
      <c r="O2229" s="6">
        <v>0.06</v>
      </c>
      <c r="P2229" s="7">
        <v>0.71</v>
      </c>
      <c r="Q2229" s="7">
        <v>0.71</v>
      </c>
      <c r="R2229" s="7">
        <v>0.71</v>
      </c>
      <c r="S2229" s="7">
        <v>0.71</v>
      </c>
      <c r="T2229" s="7">
        <v>31</v>
      </c>
      <c r="U2229" s="7">
        <v>7</v>
      </c>
      <c r="V2229" s="7">
        <v>252</v>
      </c>
      <c r="W2229" s="7">
        <f t="shared" si="137"/>
        <v>22</v>
      </c>
      <c r="X2229" s="7">
        <v>76</v>
      </c>
      <c r="Y2229" s="7">
        <v>138</v>
      </c>
      <c r="Z2229" s="7"/>
      <c r="AA2229" s="7"/>
      <c r="AB2229" s="6">
        <v>26</v>
      </c>
      <c r="AC2229" s="7">
        <v>13.29</v>
      </c>
      <c r="AD2229" s="7">
        <v>11.2</v>
      </c>
      <c r="AE2229" s="7">
        <v>9.31</v>
      </c>
      <c r="AF2229" s="1">
        <v>0.18709333333333333</v>
      </c>
      <c r="AG2229" s="1">
        <v>0.15890000000000001</v>
      </c>
      <c r="AH2229" s="7">
        <v>1.77</v>
      </c>
      <c r="AI2229" s="7">
        <v>1.56</v>
      </c>
      <c r="AJ2229" s="7">
        <v>15</v>
      </c>
      <c r="AK2229" s="7">
        <v>16</v>
      </c>
      <c r="AL2229" s="7">
        <v>0</v>
      </c>
      <c r="AM2229" s="7">
        <v>0</v>
      </c>
      <c r="AN2229" s="7">
        <v>0</v>
      </c>
      <c r="AO2229" s="7">
        <v>0</v>
      </c>
      <c r="AP2229" s="7">
        <v>0</v>
      </c>
      <c r="AQ2229" s="7">
        <v>9</v>
      </c>
      <c r="AR2229">
        <f t="shared" si="138"/>
        <v>0.19956622222222187</v>
      </c>
      <c r="AS2229">
        <f t="shared" si="139"/>
        <v>0.15890000000000001</v>
      </c>
    </row>
    <row r="2230" spans="1:45" ht="29.5" thickBot="1">
      <c r="A2230" t="str">
        <f t="shared" si="136"/>
        <v>Davante AdamsWR2014</v>
      </c>
      <c r="B2230" s="3" t="s">
        <v>744</v>
      </c>
      <c r="C2230" s="1" t="s">
        <v>16</v>
      </c>
      <c r="D2230" s="1">
        <v>47</v>
      </c>
      <c r="E2230" s="1">
        <v>2014</v>
      </c>
      <c r="F2230" s="1">
        <v>3</v>
      </c>
      <c r="G2230" s="6">
        <v>74</v>
      </c>
      <c r="H2230" s="6">
        <v>64</v>
      </c>
      <c r="I2230" s="7">
        <v>0</v>
      </c>
      <c r="J2230" s="7">
        <v>0</v>
      </c>
      <c r="K2230" s="7">
        <v>1</v>
      </c>
      <c r="L2230" s="7">
        <v>2</v>
      </c>
      <c r="M2230" s="7">
        <v>3</v>
      </c>
      <c r="N2230" s="7">
        <v>0</v>
      </c>
      <c r="O2230" s="6">
        <v>-0.65</v>
      </c>
      <c r="P2230" s="7">
        <v>-1.1599999999999999</v>
      </c>
      <c r="Q2230" s="7">
        <v>-0.44</v>
      </c>
      <c r="R2230" s="7">
        <v>0.25</v>
      </c>
      <c r="S2230" s="7">
        <v>1.84</v>
      </c>
      <c r="T2230" s="7">
        <v>22</v>
      </c>
      <c r="U2230" s="7">
        <v>2</v>
      </c>
      <c r="V2230" s="7">
        <v>53</v>
      </c>
      <c r="W2230" s="7" t="str">
        <f t="shared" si="137"/>
        <v/>
      </c>
      <c r="X2230" s="7">
        <v>28</v>
      </c>
      <c r="Y2230" s="7">
        <v>61</v>
      </c>
      <c r="Z2230" s="7">
        <v>20</v>
      </c>
      <c r="AA2230" s="7">
        <v>8</v>
      </c>
      <c r="AB2230" s="6"/>
      <c r="AC2230" s="7"/>
      <c r="AD2230" s="7">
        <v>6.29</v>
      </c>
      <c r="AE2230" s="7">
        <v>8.02</v>
      </c>
      <c r="AF2230" s="1" t="s">
        <v>1885</v>
      </c>
      <c r="AG2230" s="1">
        <v>0.12280000000000001</v>
      </c>
      <c r="AH2230" s="7"/>
      <c r="AI2230" s="7">
        <v>0.96</v>
      </c>
      <c r="AJ2230" s="7"/>
      <c r="AK2230" s="7">
        <v>16</v>
      </c>
      <c r="AL2230" s="7">
        <v>0</v>
      </c>
      <c r="AM2230" s="7">
        <v>0</v>
      </c>
      <c r="AN2230" s="7">
        <v>1</v>
      </c>
      <c r="AO2230" s="7">
        <v>1</v>
      </c>
      <c r="AP2230" s="7">
        <v>2</v>
      </c>
      <c r="AQ2230" s="7">
        <v>1</v>
      </c>
      <c r="AR2230" t="str">
        <f t="shared" si="138"/>
        <v/>
      </c>
      <c r="AS2230">
        <f t="shared" si="139"/>
        <v>0.12280000000000001</v>
      </c>
    </row>
    <row r="2231" spans="1:45" ht="29.5" thickBot="1">
      <c r="A2231" t="str">
        <f t="shared" si="136"/>
        <v>Frank GoreRB2014</v>
      </c>
      <c r="B2231" s="3" t="s">
        <v>8</v>
      </c>
      <c r="C2231" s="1" t="s">
        <v>3</v>
      </c>
      <c r="D2231" s="1">
        <v>35</v>
      </c>
      <c r="E2231" s="1">
        <v>2014</v>
      </c>
      <c r="F2231" s="1">
        <v>2</v>
      </c>
      <c r="G2231" s="6">
        <v>21</v>
      </c>
      <c r="H2231" s="6">
        <v>14</v>
      </c>
      <c r="I2231" s="7">
        <v>1</v>
      </c>
      <c r="J2231" s="7">
        <v>2</v>
      </c>
      <c r="K2231" s="7">
        <v>3</v>
      </c>
      <c r="L2231" s="7">
        <v>4</v>
      </c>
      <c r="M2231" s="7">
        <v>4</v>
      </c>
      <c r="N2231" s="7">
        <v>8</v>
      </c>
      <c r="O2231" s="6">
        <v>0.21</v>
      </c>
      <c r="P2231" s="7">
        <v>0.86</v>
      </c>
      <c r="Q2231" s="7">
        <v>1.63</v>
      </c>
      <c r="R2231" s="7">
        <v>2.81</v>
      </c>
      <c r="S2231" s="7">
        <v>2.75</v>
      </c>
      <c r="T2231" s="7">
        <v>31</v>
      </c>
      <c r="U2231" s="7">
        <v>3</v>
      </c>
      <c r="V2231" s="7">
        <v>65</v>
      </c>
      <c r="W2231" s="7">
        <f t="shared" si="137"/>
        <v>27</v>
      </c>
      <c r="X2231" s="7">
        <v>33</v>
      </c>
      <c r="Y2231" s="7">
        <v>51</v>
      </c>
      <c r="Z2231" s="7">
        <v>49</v>
      </c>
      <c r="AA2231" s="7">
        <v>73</v>
      </c>
      <c r="AB2231" s="6">
        <v>18</v>
      </c>
      <c r="AC2231" s="7">
        <v>12.31</v>
      </c>
      <c r="AD2231" s="7">
        <v>10.15</v>
      </c>
      <c r="AE2231" s="7">
        <v>12.46</v>
      </c>
      <c r="AF2231" s="1">
        <v>6.7199999999999996E-2</v>
      </c>
      <c r="AG2231" s="1">
        <v>3.3000000000000002E-2</v>
      </c>
      <c r="AH2231" s="7">
        <v>0.57999999999999996</v>
      </c>
      <c r="AI2231" s="7">
        <v>0.51</v>
      </c>
      <c r="AJ2231" s="7">
        <v>16</v>
      </c>
      <c r="AK2231" s="7">
        <v>16</v>
      </c>
      <c r="AL2231" s="7">
        <v>0</v>
      </c>
      <c r="AM2231" s="7">
        <v>0</v>
      </c>
      <c r="AN2231" s="7">
        <v>1</v>
      </c>
      <c r="AO2231" s="7">
        <v>1</v>
      </c>
      <c r="AP2231" s="7">
        <v>1</v>
      </c>
      <c r="AQ2231" s="7">
        <v>10</v>
      </c>
      <c r="AR2231">
        <f t="shared" si="138"/>
        <v>6.7199999999999996E-2</v>
      </c>
      <c r="AS2231">
        <f t="shared" si="139"/>
        <v>3.3000000000000002E-2</v>
      </c>
    </row>
    <row r="2232" spans="1:45" ht="29.5" thickBot="1">
      <c r="A2232" t="str">
        <f t="shared" si="136"/>
        <v>Tyler EifertTE2014</v>
      </c>
      <c r="B2232" s="3" t="s">
        <v>659</v>
      </c>
      <c r="C2232" s="1" t="s">
        <v>49</v>
      </c>
      <c r="D2232" s="1">
        <v>14</v>
      </c>
      <c r="E2232" s="1">
        <v>2014</v>
      </c>
      <c r="F2232" s="1">
        <v>4</v>
      </c>
      <c r="G2232" s="6">
        <v>93</v>
      </c>
      <c r="H2232" s="6">
        <v>7</v>
      </c>
      <c r="I2232" s="7">
        <v>0</v>
      </c>
      <c r="J2232" s="7">
        <v>1</v>
      </c>
      <c r="K2232" s="7">
        <v>1</v>
      </c>
      <c r="L2232" s="7">
        <v>1</v>
      </c>
      <c r="M2232" s="7">
        <v>1</v>
      </c>
      <c r="N2232" s="7">
        <v>0</v>
      </c>
      <c r="O2232" s="6">
        <v>-0.03</v>
      </c>
      <c r="P2232" s="7">
        <v>0.77</v>
      </c>
      <c r="Q2232" s="7">
        <v>1.06</v>
      </c>
      <c r="R2232" s="7">
        <v>0.98</v>
      </c>
      <c r="S2232" s="7">
        <v>1.04</v>
      </c>
      <c r="T2232" s="7">
        <v>24</v>
      </c>
      <c r="U2232" s="7">
        <v>1</v>
      </c>
      <c r="V2232" s="7">
        <v>21</v>
      </c>
      <c r="W2232" s="7">
        <f t="shared" si="137"/>
        <v>9</v>
      </c>
      <c r="X2232" s="7">
        <v>11</v>
      </c>
      <c r="Y2232" s="7">
        <v>3</v>
      </c>
      <c r="Z2232" s="7">
        <v>5</v>
      </c>
      <c r="AA2232" s="7">
        <v>17</v>
      </c>
      <c r="AB2232" s="6">
        <v>26</v>
      </c>
      <c r="AC2232" s="7">
        <v>6.37</v>
      </c>
      <c r="AD2232" s="7">
        <v>6.7</v>
      </c>
      <c r="AE2232" s="7">
        <v>14.96</v>
      </c>
      <c r="AF2232" s="1">
        <v>0.10944</v>
      </c>
      <c r="AG2232" s="1">
        <v>0.1024</v>
      </c>
      <c r="AH2232" s="7">
        <v>1.48</v>
      </c>
      <c r="AI2232" s="7">
        <v>6.17</v>
      </c>
      <c r="AJ2232" s="7">
        <v>15</v>
      </c>
      <c r="AK2232" s="7">
        <v>1</v>
      </c>
      <c r="AL2232" s="7">
        <v>0</v>
      </c>
      <c r="AM2232" s="7">
        <v>0</v>
      </c>
      <c r="AN2232" s="7">
        <v>0</v>
      </c>
      <c r="AO2232" s="7">
        <v>0</v>
      </c>
      <c r="AP2232" s="7">
        <v>0</v>
      </c>
      <c r="AQ2232" s="7">
        <v>2</v>
      </c>
      <c r="AR2232">
        <f t="shared" si="138"/>
        <v>0.11673599999999999</v>
      </c>
      <c r="AS2232">
        <f t="shared" si="139"/>
        <v>1.6384000000000001</v>
      </c>
    </row>
    <row r="2233" spans="1:45" ht="29.5" thickBot="1">
      <c r="A2233" t="str">
        <f t="shared" si="136"/>
        <v>Tre MasonRB2014</v>
      </c>
      <c r="B2233" s="3" t="s">
        <v>745</v>
      </c>
      <c r="C2233" s="1" t="s">
        <v>3</v>
      </c>
      <c r="D2233" s="1">
        <v>36</v>
      </c>
      <c r="E2233" s="1">
        <v>2014</v>
      </c>
      <c r="F2233" s="1">
        <v>2</v>
      </c>
      <c r="G2233" s="6">
        <v>30</v>
      </c>
      <c r="H2233" s="6">
        <v>77</v>
      </c>
      <c r="I2233" s="7">
        <v>0</v>
      </c>
      <c r="J2233" s="7">
        <v>0</v>
      </c>
      <c r="K2233" s="7">
        <v>0</v>
      </c>
      <c r="L2233" s="7">
        <v>0</v>
      </c>
      <c r="M2233" s="7">
        <v>0</v>
      </c>
      <c r="N2233" s="7">
        <v>0</v>
      </c>
      <c r="O2233" s="6">
        <v>0.49</v>
      </c>
      <c r="P2233" s="7">
        <v>0.2</v>
      </c>
      <c r="Q2233" s="7">
        <v>-0.16</v>
      </c>
      <c r="R2233" s="7">
        <v>-0.16</v>
      </c>
      <c r="S2233" s="7">
        <v>-0.16</v>
      </c>
      <c r="T2233" s="7">
        <v>21</v>
      </c>
      <c r="U2233" s="7">
        <v>3</v>
      </c>
      <c r="V2233" s="7">
        <v>75</v>
      </c>
      <c r="W2233" s="7" t="str">
        <f t="shared" si="137"/>
        <v/>
      </c>
      <c r="X2233" s="7">
        <v>27</v>
      </c>
      <c r="Y2233" s="7">
        <v>84</v>
      </c>
      <c r="Z2233" s="7"/>
      <c r="AA2233" s="7"/>
      <c r="AB2233" s="6"/>
      <c r="AC2233" s="7"/>
      <c r="AD2233" s="7">
        <v>11.44</v>
      </c>
      <c r="AE2233" s="7">
        <v>4.46</v>
      </c>
      <c r="AF2233" s="1" t="s">
        <v>1885</v>
      </c>
      <c r="AG2233" s="1">
        <v>7.0266666666666658E-2</v>
      </c>
      <c r="AH2233" s="7"/>
      <c r="AI2233" s="7">
        <v>1.23</v>
      </c>
      <c r="AJ2233" s="7"/>
      <c r="AK2233" s="7">
        <v>12</v>
      </c>
      <c r="AL2233" s="7">
        <v>0</v>
      </c>
      <c r="AM2233" s="7">
        <v>0</v>
      </c>
      <c r="AN2233" s="7">
        <v>0</v>
      </c>
      <c r="AO2233" s="7">
        <v>0</v>
      </c>
      <c r="AP2233" s="7">
        <v>0</v>
      </c>
      <c r="AQ2233" s="7">
        <v>1</v>
      </c>
      <c r="AR2233" t="str">
        <f t="shared" si="138"/>
        <v/>
      </c>
      <c r="AS2233">
        <f t="shared" si="139"/>
        <v>9.3688888888888933E-2</v>
      </c>
    </row>
    <row r="2234" spans="1:45" ht="29.5" thickBot="1">
      <c r="A2234" t="str">
        <f t="shared" si="136"/>
        <v>Bernard PierceRB2014</v>
      </c>
      <c r="B2234" s="3" t="s">
        <v>593</v>
      </c>
      <c r="C2234" s="1" t="s">
        <v>3</v>
      </c>
      <c r="D2234" s="1">
        <v>37</v>
      </c>
      <c r="E2234" s="1">
        <v>2014</v>
      </c>
      <c r="F2234" s="1">
        <v>2</v>
      </c>
      <c r="G2234" s="6">
        <v>81</v>
      </c>
      <c r="H2234" s="6">
        <v>140</v>
      </c>
      <c r="I2234" s="7">
        <v>0</v>
      </c>
      <c r="J2234" s="7">
        <v>0</v>
      </c>
      <c r="K2234" s="7">
        <v>0</v>
      </c>
      <c r="L2234" s="7">
        <v>0</v>
      </c>
      <c r="M2234" s="7">
        <v>0</v>
      </c>
      <c r="N2234" s="7">
        <v>0</v>
      </c>
      <c r="O2234" s="6">
        <v>-0.25</v>
      </c>
      <c r="P2234" s="7">
        <v>-0.77</v>
      </c>
      <c r="Q2234" s="7">
        <v>-0.77</v>
      </c>
      <c r="R2234" s="7">
        <v>-0.77</v>
      </c>
      <c r="S2234" s="7">
        <v>-0.77</v>
      </c>
      <c r="T2234" s="7">
        <v>23</v>
      </c>
      <c r="U2234" s="7">
        <v>3</v>
      </c>
      <c r="V2234" s="7">
        <v>84</v>
      </c>
      <c r="W2234" s="7">
        <f t="shared" si="137"/>
        <v>34</v>
      </c>
      <c r="X2234" s="7">
        <v>104</v>
      </c>
      <c r="Y2234" s="7"/>
      <c r="Z2234" s="7"/>
      <c r="AA2234" s="7"/>
      <c r="AB2234" s="6">
        <v>54</v>
      </c>
      <c r="AC2234" s="7">
        <v>5.38</v>
      </c>
      <c r="AD2234" s="7">
        <v>4.6900000000000004</v>
      </c>
      <c r="AE2234" s="7">
        <v>1.2</v>
      </c>
      <c r="AF2234" s="1">
        <v>4.2599999999999999E-2</v>
      </c>
      <c r="AG2234" s="1">
        <v>1.4254545454545454E-2</v>
      </c>
      <c r="AH2234" s="7">
        <v>0.69</v>
      </c>
      <c r="AI2234" s="7">
        <v>0.38</v>
      </c>
      <c r="AJ2234" s="7">
        <v>16</v>
      </c>
      <c r="AK2234" s="7">
        <v>11</v>
      </c>
      <c r="AL2234" s="7">
        <v>0</v>
      </c>
      <c r="AM2234" s="7">
        <v>0</v>
      </c>
      <c r="AN2234" s="7">
        <v>0</v>
      </c>
      <c r="AO2234" s="7">
        <v>0</v>
      </c>
      <c r="AP2234" s="7">
        <v>0</v>
      </c>
      <c r="AQ2234" s="7">
        <v>3</v>
      </c>
      <c r="AR2234">
        <f t="shared" si="138"/>
        <v>4.2599999999999999E-2</v>
      </c>
      <c r="AS2234">
        <f t="shared" si="139"/>
        <v>2.0733884297520728E-2</v>
      </c>
    </row>
    <row r="2235" spans="1:45" ht="44" thickBot="1">
      <c r="A2235" t="str">
        <f t="shared" si="136"/>
        <v>Knowshon MorenoRB2014</v>
      </c>
      <c r="B2235" s="3" t="s">
        <v>337</v>
      </c>
      <c r="C2235" s="1" t="s">
        <v>3</v>
      </c>
      <c r="D2235" s="1">
        <v>38</v>
      </c>
      <c r="E2235" s="1">
        <v>2014</v>
      </c>
      <c r="F2235" s="1">
        <v>2</v>
      </c>
      <c r="G2235" s="6">
        <v>103</v>
      </c>
      <c r="H2235" s="6"/>
      <c r="I2235" s="7">
        <v>0</v>
      </c>
      <c r="J2235" s="7">
        <v>0</v>
      </c>
      <c r="K2235" s="7">
        <v>0</v>
      </c>
      <c r="L2235" s="7">
        <v>0</v>
      </c>
      <c r="M2235" s="7">
        <v>0</v>
      </c>
      <c r="N2235" s="7">
        <v>3</v>
      </c>
      <c r="O2235" s="6">
        <v>-0.01</v>
      </c>
      <c r="P2235" s="7">
        <v>-0.01</v>
      </c>
      <c r="Q2235" s="7">
        <v>-0.01</v>
      </c>
      <c r="R2235" s="7">
        <v>-0.01</v>
      </c>
      <c r="S2235" s="7">
        <v>-0.01</v>
      </c>
      <c r="T2235" s="7">
        <v>27</v>
      </c>
      <c r="U2235" s="7">
        <v>1</v>
      </c>
      <c r="V2235" s="7">
        <v>12</v>
      </c>
      <c r="W2235" s="7">
        <f t="shared" si="137"/>
        <v>57</v>
      </c>
      <c r="X2235" s="7">
        <v>99</v>
      </c>
      <c r="Y2235" s="7"/>
      <c r="Z2235" s="7"/>
      <c r="AA2235" s="7"/>
      <c r="AB2235" s="6">
        <v>4</v>
      </c>
      <c r="AC2235" s="7">
        <v>18.54</v>
      </c>
      <c r="AD2235" s="7">
        <v>7.53</v>
      </c>
      <c r="AE2235" s="7"/>
      <c r="AF2235" s="1">
        <v>0.1074</v>
      </c>
      <c r="AG2235" s="1">
        <v>9.5999999999999992E-3</v>
      </c>
      <c r="AH2235" s="7">
        <v>1.59</v>
      </c>
      <c r="AI2235" s="7">
        <v>0.32</v>
      </c>
      <c r="AJ2235" s="7">
        <v>16</v>
      </c>
      <c r="AK2235" s="7">
        <v>3</v>
      </c>
      <c r="AL2235" s="7">
        <v>0</v>
      </c>
      <c r="AM2235" s="7">
        <v>0</v>
      </c>
      <c r="AN2235" s="7">
        <v>0</v>
      </c>
      <c r="AO2235" s="7">
        <v>0</v>
      </c>
      <c r="AP2235" s="7">
        <v>0</v>
      </c>
      <c r="AQ2235" s="7">
        <v>6</v>
      </c>
      <c r="AR2235">
        <f t="shared" si="138"/>
        <v>0.1074</v>
      </c>
      <c r="AS2235">
        <f t="shared" si="139"/>
        <v>5.1199999999999996E-2</v>
      </c>
    </row>
    <row r="2236" spans="1:45" ht="29.5" thickBot="1">
      <c r="A2236" t="str">
        <f t="shared" si="136"/>
        <v>Cecil ShortsWR2014</v>
      </c>
      <c r="B2236" s="3" t="s">
        <v>536</v>
      </c>
      <c r="C2236" s="1" t="s">
        <v>16</v>
      </c>
      <c r="D2236" s="1">
        <v>48</v>
      </c>
      <c r="E2236" s="1">
        <v>2014</v>
      </c>
      <c r="F2236" s="1">
        <v>3</v>
      </c>
      <c r="G2236" s="6">
        <v>66</v>
      </c>
      <c r="H2236" s="6">
        <v>60</v>
      </c>
      <c r="I2236" s="7">
        <v>0</v>
      </c>
      <c r="J2236" s="7">
        <v>0</v>
      </c>
      <c r="K2236" s="7">
        <v>0</v>
      </c>
      <c r="L2236" s="7">
        <v>0</v>
      </c>
      <c r="M2236" s="7">
        <v>0</v>
      </c>
      <c r="N2236" s="7">
        <v>0</v>
      </c>
      <c r="O2236" s="6">
        <v>-0.01</v>
      </c>
      <c r="P2236" s="7">
        <v>-0.25</v>
      </c>
      <c r="Q2236" s="7">
        <v>-1.18</v>
      </c>
      <c r="R2236" s="7">
        <v>-1.18</v>
      </c>
      <c r="S2236" s="7">
        <v>-1.18</v>
      </c>
      <c r="T2236" s="7">
        <v>27</v>
      </c>
      <c r="U2236" s="7">
        <v>4</v>
      </c>
      <c r="V2236" s="7">
        <v>114</v>
      </c>
      <c r="W2236" s="7">
        <f t="shared" si="137"/>
        <v>32</v>
      </c>
      <c r="X2236" s="7">
        <v>95</v>
      </c>
      <c r="Y2236" s="7">
        <v>153.5</v>
      </c>
      <c r="Z2236" s="7"/>
      <c r="AA2236" s="7"/>
      <c r="AB2236" s="6">
        <v>38</v>
      </c>
      <c r="AC2236" s="7">
        <v>12.44</v>
      </c>
      <c r="AD2236" s="7">
        <v>8.82</v>
      </c>
      <c r="AE2236" s="7">
        <v>9.74</v>
      </c>
      <c r="AF2236" s="1">
        <v>0.26473846153846153</v>
      </c>
      <c r="AG2236" s="1">
        <v>0.24283076923076924</v>
      </c>
      <c r="AH2236" s="7">
        <v>1.65</v>
      </c>
      <c r="AI2236" s="7">
        <v>1.17</v>
      </c>
      <c r="AJ2236" s="7">
        <v>13</v>
      </c>
      <c r="AK2236" s="7">
        <v>13</v>
      </c>
      <c r="AL2236" s="7">
        <v>0</v>
      </c>
      <c r="AM2236" s="7">
        <v>0</v>
      </c>
      <c r="AN2236" s="7">
        <v>0</v>
      </c>
      <c r="AO2236" s="7">
        <v>0</v>
      </c>
      <c r="AP2236" s="7">
        <v>0</v>
      </c>
      <c r="AQ2236" s="7">
        <v>4</v>
      </c>
      <c r="AR2236">
        <f t="shared" si="138"/>
        <v>0.32583195266272241</v>
      </c>
      <c r="AS2236">
        <f t="shared" si="139"/>
        <v>0.29886863905325411</v>
      </c>
    </row>
    <row r="2237" spans="1:45" ht="29.5" thickBot="1">
      <c r="A2237" t="str">
        <f t="shared" si="136"/>
        <v>Hakeem NicksWR2014</v>
      </c>
      <c r="B2237" s="3" t="s">
        <v>345</v>
      </c>
      <c r="C2237" s="1" t="s">
        <v>16</v>
      </c>
      <c r="D2237" s="1">
        <v>49</v>
      </c>
      <c r="E2237" s="1">
        <v>2014</v>
      </c>
      <c r="F2237" s="1">
        <v>3</v>
      </c>
      <c r="G2237" s="6">
        <v>73</v>
      </c>
      <c r="H2237" s="6">
        <v>133</v>
      </c>
      <c r="I2237" s="7">
        <v>0</v>
      </c>
      <c r="J2237" s="7">
        <v>0</v>
      </c>
      <c r="K2237" s="7">
        <v>0</v>
      </c>
      <c r="L2237" s="7">
        <v>0</v>
      </c>
      <c r="M2237" s="7">
        <v>0</v>
      </c>
      <c r="N2237" s="7">
        <v>2</v>
      </c>
      <c r="O2237" s="6">
        <v>-0.26</v>
      </c>
      <c r="P2237" s="7">
        <v>-1</v>
      </c>
      <c r="Q2237" s="7">
        <v>-1</v>
      </c>
      <c r="R2237" s="7">
        <v>-1</v>
      </c>
      <c r="S2237" s="7">
        <v>-1</v>
      </c>
      <c r="T2237" s="7">
        <v>26</v>
      </c>
      <c r="U2237" s="7">
        <v>1</v>
      </c>
      <c r="V2237" s="7">
        <v>29</v>
      </c>
      <c r="W2237" s="7">
        <f t="shared" si="137"/>
        <v>12</v>
      </c>
      <c r="X2237" s="7">
        <v>139</v>
      </c>
      <c r="Y2237" s="7"/>
      <c r="Z2237" s="7"/>
      <c r="AA2237" s="7"/>
      <c r="AB2237" s="6">
        <v>46</v>
      </c>
      <c r="AC2237" s="7">
        <v>9.7100000000000009</v>
      </c>
      <c r="AD2237" s="7">
        <v>6.41</v>
      </c>
      <c r="AE2237" s="7">
        <v>2.0699999999999998</v>
      </c>
      <c r="AF2237" s="1">
        <v>0.19765333333333332</v>
      </c>
      <c r="AG2237" s="1">
        <v>0.1109</v>
      </c>
      <c r="AH2237" s="7">
        <v>1.7</v>
      </c>
      <c r="AI2237" s="7">
        <v>0.96</v>
      </c>
      <c r="AJ2237" s="7">
        <v>15</v>
      </c>
      <c r="AK2237" s="7">
        <v>16</v>
      </c>
      <c r="AL2237" s="7">
        <v>0</v>
      </c>
      <c r="AM2237" s="7">
        <v>0</v>
      </c>
      <c r="AN2237" s="7">
        <v>0</v>
      </c>
      <c r="AO2237" s="7">
        <v>0</v>
      </c>
      <c r="AP2237" s="7">
        <v>0</v>
      </c>
      <c r="AQ2237" s="7">
        <v>6</v>
      </c>
      <c r="AR2237">
        <f t="shared" si="138"/>
        <v>0.21083022222222186</v>
      </c>
      <c r="AS2237">
        <f t="shared" si="139"/>
        <v>0.1109</v>
      </c>
    </row>
    <row r="2238" spans="1:45" ht="29.5" thickBot="1">
      <c r="A2238" t="str">
        <f t="shared" si="136"/>
        <v>Jay CutlerQB2014</v>
      </c>
      <c r="B2238" s="3" t="s">
        <v>67</v>
      </c>
      <c r="C2238" s="1" t="s">
        <v>12</v>
      </c>
      <c r="D2238" s="1">
        <v>13</v>
      </c>
      <c r="E2238" s="1">
        <v>2014</v>
      </c>
      <c r="F2238" s="1">
        <v>1</v>
      </c>
      <c r="G2238" s="6">
        <v>14</v>
      </c>
      <c r="H2238" s="6">
        <v>20</v>
      </c>
      <c r="I2238" s="7">
        <v>0</v>
      </c>
      <c r="J2238" s="7">
        <v>0</v>
      </c>
      <c r="K2238" s="7">
        <v>0</v>
      </c>
      <c r="L2238" s="7">
        <v>0</v>
      </c>
      <c r="M2238" s="7">
        <v>0</v>
      </c>
      <c r="N2238" s="7">
        <v>2</v>
      </c>
      <c r="O2238" s="6">
        <v>0.53</v>
      </c>
      <c r="P2238" s="7">
        <v>0.62</v>
      </c>
      <c r="Q2238" s="7">
        <v>-0.21</v>
      </c>
      <c r="R2238" s="7">
        <v>-0.45</v>
      </c>
      <c r="S2238" s="7">
        <v>-0.45</v>
      </c>
      <c r="T2238" s="7">
        <v>31</v>
      </c>
      <c r="U2238" s="7">
        <v>1</v>
      </c>
      <c r="V2238" s="7">
        <v>11</v>
      </c>
      <c r="W2238" s="7">
        <f t="shared" si="137"/>
        <v>20</v>
      </c>
      <c r="X2238" s="7">
        <v>24</v>
      </c>
      <c r="Y2238" s="7">
        <v>28</v>
      </c>
      <c r="Z2238" s="7">
        <v>31</v>
      </c>
      <c r="AA2238" s="7"/>
      <c r="AB2238" s="6">
        <v>22</v>
      </c>
      <c r="AC2238" s="7">
        <v>18.78</v>
      </c>
      <c r="AD2238" s="7">
        <v>21.09</v>
      </c>
      <c r="AE2238" s="7">
        <v>18.43</v>
      </c>
      <c r="AF2238" s="1" t="s">
        <v>1885</v>
      </c>
      <c r="AG2238" s="1" t="s">
        <v>1885</v>
      </c>
      <c r="AH2238" s="7"/>
      <c r="AI2238" s="7"/>
      <c r="AJ2238" s="7">
        <v>11</v>
      </c>
      <c r="AK2238" s="7"/>
      <c r="AL2238" s="7">
        <v>0</v>
      </c>
      <c r="AM2238" s="7">
        <v>0</v>
      </c>
      <c r="AN2238" s="7">
        <v>0</v>
      </c>
      <c r="AO2238" s="7">
        <v>0</v>
      </c>
      <c r="AP2238" s="7">
        <v>0</v>
      </c>
      <c r="AQ2238" s="7">
        <v>9</v>
      </c>
      <c r="AR2238" t="str">
        <f t="shared" si="138"/>
        <v/>
      </c>
      <c r="AS2238" t="str">
        <f t="shared" si="139"/>
        <v/>
      </c>
    </row>
    <row r="2239" spans="1:45" ht="29.5" thickBot="1">
      <c r="A2239" t="str">
        <f t="shared" si="136"/>
        <v>Tony RomoQB2014</v>
      </c>
      <c r="B2239" s="3" t="s">
        <v>28</v>
      </c>
      <c r="C2239" s="1" t="s">
        <v>12</v>
      </c>
      <c r="D2239" s="1">
        <v>14</v>
      </c>
      <c r="E2239" s="1">
        <v>2014</v>
      </c>
      <c r="F2239" s="1">
        <v>1</v>
      </c>
      <c r="G2239" s="6">
        <v>9</v>
      </c>
      <c r="H2239" s="6">
        <v>42</v>
      </c>
      <c r="I2239" s="7">
        <v>1</v>
      </c>
      <c r="J2239" s="7">
        <v>1</v>
      </c>
      <c r="K2239" s="7">
        <v>1</v>
      </c>
      <c r="L2239" s="7">
        <v>1</v>
      </c>
      <c r="M2239" s="7">
        <v>1</v>
      </c>
      <c r="N2239" s="7">
        <v>6</v>
      </c>
      <c r="O2239" s="6">
        <v>0.38</v>
      </c>
      <c r="P2239" s="7">
        <v>0.15</v>
      </c>
      <c r="Q2239" s="7">
        <v>0.15</v>
      </c>
      <c r="R2239" s="7">
        <v>0.15</v>
      </c>
      <c r="S2239" s="7">
        <v>0.15</v>
      </c>
      <c r="T2239" s="7">
        <v>34</v>
      </c>
      <c r="U2239" s="7">
        <v>8</v>
      </c>
      <c r="V2239" s="7">
        <v>300</v>
      </c>
      <c r="W2239" s="7">
        <f t="shared" si="137"/>
        <v>12</v>
      </c>
      <c r="X2239" s="7">
        <v>14</v>
      </c>
      <c r="Y2239" s="7">
        <v>25</v>
      </c>
      <c r="Z2239" s="7">
        <v>30</v>
      </c>
      <c r="AA2239" s="7"/>
      <c r="AB2239" s="6">
        <v>10</v>
      </c>
      <c r="AC2239" s="7">
        <v>21.52</v>
      </c>
      <c r="AD2239" s="7">
        <v>22.69</v>
      </c>
      <c r="AE2239" s="7">
        <v>13.17</v>
      </c>
      <c r="AF2239" s="1" t="s">
        <v>1885</v>
      </c>
      <c r="AG2239" s="1" t="s">
        <v>1885</v>
      </c>
      <c r="AH2239" s="7"/>
      <c r="AI2239" s="7"/>
      <c r="AJ2239" s="7">
        <v>15</v>
      </c>
      <c r="AK2239" s="7"/>
      <c r="AL2239" s="7">
        <v>0</v>
      </c>
      <c r="AM2239" s="7">
        <v>0</v>
      </c>
      <c r="AN2239" s="7">
        <v>0</v>
      </c>
      <c r="AO2239" s="7">
        <v>0</v>
      </c>
      <c r="AP2239" s="7">
        <v>0</v>
      </c>
      <c r="AQ2239" s="7">
        <v>10</v>
      </c>
      <c r="AR2239" t="str">
        <f t="shared" si="138"/>
        <v/>
      </c>
      <c r="AS2239" t="str">
        <f t="shared" si="139"/>
        <v/>
      </c>
    </row>
    <row r="2240" spans="1:45" ht="29.5" thickBot="1">
      <c r="A2240" t="str">
        <f t="shared" si="136"/>
        <v>Allen RobinsonWR2014</v>
      </c>
      <c r="B2240" s="3" t="s">
        <v>746</v>
      </c>
      <c r="C2240" s="1" t="s">
        <v>16</v>
      </c>
      <c r="D2240" s="1">
        <v>50</v>
      </c>
      <c r="E2240" s="1">
        <v>2014</v>
      </c>
      <c r="F2240" s="1">
        <v>3</v>
      </c>
      <c r="G2240" s="6">
        <v>65</v>
      </c>
      <c r="H2240" s="6">
        <v>6</v>
      </c>
      <c r="I2240" s="7">
        <v>0</v>
      </c>
      <c r="J2240" s="7">
        <v>1</v>
      </c>
      <c r="K2240" s="7">
        <v>1</v>
      </c>
      <c r="L2240" s="7">
        <v>1</v>
      </c>
      <c r="M2240" s="7">
        <v>1</v>
      </c>
      <c r="N2240" s="7">
        <v>0</v>
      </c>
      <c r="O2240" s="6">
        <v>-0.28999999999999998</v>
      </c>
      <c r="P2240" s="7">
        <v>0.97</v>
      </c>
      <c r="Q2240" s="7">
        <v>1.3</v>
      </c>
      <c r="R2240" s="7">
        <v>1.32</v>
      </c>
      <c r="S2240" s="7">
        <v>1.65</v>
      </c>
      <c r="T2240" s="7">
        <v>21</v>
      </c>
      <c r="U2240" s="7">
        <v>2</v>
      </c>
      <c r="V2240" s="7">
        <v>61</v>
      </c>
      <c r="W2240" s="7" t="str">
        <f t="shared" si="137"/>
        <v/>
      </c>
      <c r="X2240" s="7">
        <v>23</v>
      </c>
      <c r="Y2240" s="7">
        <v>5</v>
      </c>
      <c r="Z2240" s="7">
        <v>12</v>
      </c>
      <c r="AA2240" s="7">
        <v>21</v>
      </c>
      <c r="AB2240" s="6"/>
      <c r="AC2240" s="7"/>
      <c r="AD2240" s="7">
        <v>11.48</v>
      </c>
      <c r="AE2240" s="7">
        <v>19</v>
      </c>
      <c r="AF2240" s="1" t="s">
        <v>1885</v>
      </c>
      <c r="AG2240" s="1">
        <v>0.23519999999999999</v>
      </c>
      <c r="AH2240" s="7"/>
      <c r="AI2240" s="7">
        <v>1.64</v>
      </c>
      <c r="AJ2240" s="7"/>
      <c r="AK2240" s="7">
        <v>10</v>
      </c>
      <c r="AL2240" s="7">
        <v>0</v>
      </c>
      <c r="AM2240" s="7">
        <v>1</v>
      </c>
      <c r="AN2240" s="7">
        <v>1</v>
      </c>
      <c r="AO2240" s="7">
        <v>1</v>
      </c>
      <c r="AP2240" s="7">
        <v>1</v>
      </c>
      <c r="AQ2240" s="7">
        <v>1</v>
      </c>
      <c r="AR2240" t="str">
        <f t="shared" si="138"/>
        <v/>
      </c>
      <c r="AS2240">
        <f t="shared" si="139"/>
        <v>0.37631999999999999</v>
      </c>
    </row>
    <row r="2241" spans="1:45" ht="29.5" thickBot="1">
      <c r="A2241" t="str">
        <f t="shared" si="136"/>
        <v>Pierre ThomasRB2014</v>
      </c>
      <c r="B2241" s="3" t="s">
        <v>126</v>
      </c>
      <c r="C2241" s="1" t="s">
        <v>3</v>
      </c>
      <c r="D2241" s="1">
        <v>39</v>
      </c>
      <c r="E2241" s="1">
        <v>2014</v>
      </c>
      <c r="F2241" s="1">
        <v>2</v>
      </c>
      <c r="G2241" s="6">
        <v>34</v>
      </c>
      <c r="H2241" s="6">
        <v>108</v>
      </c>
      <c r="I2241" s="7">
        <v>0</v>
      </c>
      <c r="J2241" s="7">
        <v>0</v>
      </c>
      <c r="K2241" s="7">
        <v>0</v>
      </c>
      <c r="L2241" s="7">
        <v>0</v>
      </c>
      <c r="M2241" s="7">
        <v>0</v>
      </c>
      <c r="N2241" s="7">
        <v>4</v>
      </c>
      <c r="O2241" s="6">
        <v>0.34</v>
      </c>
      <c r="P2241" s="7">
        <v>0.28999999999999998</v>
      </c>
      <c r="Q2241" s="7">
        <v>0.28999999999999998</v>
      </c>
      <c r="R2241" s="7">
        <v>0.28999999999999998</v>
      </c>
      <c r="S2241" s="7">
        <v>0.28999999999999998</v>
      </c>
      <c r="T2241" s="7">
        <v>30</v>
      </c>
      <c r="U2241" s="7">
        <v>8</v>
      </c>
      <c r="V2241" s="7">
        <v>300</v>
      </c>
      <c r="W2241" s="7">
        <f t="shared" si="137"/>
        <v>59</v>
      </c>
      <c r="X2241" s="7">
        <v>97.5</v>
      </c>
      <c r="Y2241" s="7"/>
      <c r="Z2241" s="7"/>
      <c r="AA2241" s="7"/>
      <c r="AB2241" s="6">
        <v>16</v>
      </c>
      <c r="AC2241" s="7">
        <v>13.33</v>
      </c>
      <c r="AD2241" s="7">
        <v>11.18</v>
      </c>
      <c r="AE2241" s="7">
        <v>5.95</v>
      </c>
      <c r="AF2241" s="1">
        <v>0.1328</v>
      </c>
      <c r="AG2241" s="1">
        <v>0.12043636363636363</v>
      </c>
      <c r="AH2241" s="7">
        <v>1.69</v>
      </c>
      <c r="AI2241" s="7">
        <v>1.83</v>
      </c>
      <c r="AJ2241" s="7">
        <v>16</v>
      </c>
      <c r="AK2241" s="7">
        <v>11</v>
      </c>
      <c r="AL2241" s="7">
        <v>0</v>
      </c>
      <c r="AM2241" s="7">
        <v>0</v>
      </c>
      <c r="AN2241" s="7">
        <v>0</v>
      </c>
      <c r="AO2241" s="7">
        <v>0</v>
      </c>
      <c r="AP2241" s="7">
        <v>0</v>
      </c>
      <c r="AQ2241" s="7">
        <v>9</v>
      </c>
      <c r="AR2241">
        <f t="shared" si="138"/>
        <v>0.1328</v>
      </c>
      <c r="AS2241">
        <f t="shared" si="139"/>
        <v>0.17518016528925673</v>
      </c>
    </row>
    <row r="2242" spans="1:45" ht="29.5" thickBot="1">
      <c r="A2242" t="str">
        <f t="shared" si="136"/>
        <v>Markus WheatonWR2014</v>
      </c>
      <c r="B2242" s="3" t="s">
        <v>665</v>
      </c>
      <c r="C2242" s="1" t="s">
        <v>16</v>
      </c>
      <c r="D2242" s="1">
        <v>51</v>
      </c>
      <c r="E2242" s="1">
        <v>2014</v>
      </c>
      <c r="F2242" s="1">
        <v>3</v>
      </c>
      <c r="G2242" s="6">
        <v>58</v>
      </c>
      <c r="H2242" s="6">
        <v>44</v>
      </c>
      <c r="I2242" s="7">
        <v>0</v>
      </c>
      <c r="J2242" s="7">
        <v>0</v>
      </c>
      <c r="K2242" s="7">
        <v>0</v>
      </c>
      <c r="L2242" s="7">
        <v>0</v>
      </c>
      <c r="M2242" s="7">
        <v>0</v>
      </c>
      <c r="N2242" s="7">
        <v>0</v>
      </c>
      <c r="O2242" s="6">
        <v>0</v>
      </c>
      <c r="P2242" s="7">
        <v>0.62</v>
      </c>
      <c r="Q2242" s="7">
        <v>-0.11</v>
      </c>
      <c r="R2242" s="7">
        <v>-0.11</v>
      </c>
      <c r="S2242" s="7">
        <v>-0.11</v>
      </c>
      <c r="T2242" s="7">
        <v>23</v>
      </c>
      <c r="U2242" s="7">
        <v>3</v>
      </c>
      <c r="V2242" s="7">
        <v>79</v>
      </c>
      <c r="W2242" s="7">
        <f t="shared" si="137"/>
        <v>57</v>
      </c>
      <c r="X2242" s="7">
        <v>77</v>
      </c>
      <c r="Y2242" s="7">
        <v>60</v>
      </c>
      <c r="Z2242" s="7">
        <v>153</v>
      </c>
      <c r="AA2242" s="7"/>
      <c r="AB2242" s="6">
        <v>151</v>
      </c>
      <c r="AC2242" s="7">
        <v>1.03</v>
      </c>
      <c r="AD2242" s="7">
        <v>8.2100000000000009</v>
      </c>
      <c r="AE2242" s="7">
        <v>9.31</v>
      </c>
      <c r="AF2242" s="1">
        <v>2.9066666666666668E-2</v>
      </c>
      <c r="AG2242" s="1">
        <v>0.14560000000000001</v>
      </c>
      <c r="AH2242" s="7">
        <v>0.6</v>
      </c>
      <c r="AI2242" s="7">
        <v>1.34</v>
      </c>
      <c r="AJ2242" s="7">
        <v>12</v>
      </c>
      <c r="AK2242" s="7">
        <v>16</v>
      </c>
      <c r="AL2242" s="7">
        <v>0</v>
      </c>
      <c r="AM2242" s="7">
        <v>0</v>
      </c>
      <c r="AN2242" s="7">
        <v>0</v>
      </c>
      <c r="AO2242" s="7">
        <v>0</v>
      </c>
      <c r="AP2242" s="7">
        <v>0</v>
      </c>
      <c r="AQ2242" s="7">
        <v>2</v>
      </c>
      <c r="AR2242">
        <f t="shared" si="138"/>
        <v>3.8755555555555599E-2</v>
      </c>
      <c r="AS2242">
        <f t="shared" si="139"/>
        <v>0.14560000000000001</v>
      </c>
    </row>
    <row r="2243" spans="1:45" ht="29.5" thickBot="1">
      <c r="A2243" t="str">
        <f t="shared" ref="A2243:A2306" si="140">B2243&amp;C2243&amp;E2243</f>
        <v>Cody LatimerWR2014</v>
      </c>
      <c r="B2243" s="3" t="s">
        <v>747</v>
      </c>
      <c r="C2243" s="1" t="s">
        <v>16</v>
      </c>
      <c r="D2243" s="1">
        <v>52</v>
      </c>
      <c r="E2243" s="1">
        <v>2014</v>
      </c>
      <c r="F2243" s="1">
        <v>3</v>
      </c>
      <c r="G2243" s="6"/>
      <c r="H2243" s="6">
        <v>130</v>
      </c>
      <c r="I2243" s="7">
        <v>0</v>
      </c>
      <c r="J2243" s="7">
        <v>0</v>
      </c>
      <c r="K2243" s="7">
        <v>0</v>
      </c>
      <c r="L2243" s="7">
        <v>0</v>
      </c>
      <c r="M2243" s="7">
        <v>0</v>
      </c>
      <c r="N2243" s="7">
        <v>0</v>
      </c>
      <c r="O2243" s="6"/>
      <c r="P2243" s="7">
        <v>-0.37</v>
      </c>
      <c r="Q2243" s="7">
        <v>-0.54</v>
      </c>
      <c r="R2243" s="7">
        <v>-0.75</v>
      </c>
      <c r="S2243" s="7">
        <v>-0.98</v>
      </c>
      <c r="T2243" s="7">
        <v>22</v>
      </c>
      <c r="U2243" s="7">
        <v>2</v>
      </c>
      <c r="V2243" s="7">
        <v>56</v>
      </c>
      <c r="W2243" s="7" t="str">
        <f t="shared" ref="W2243:W2306" si="141">IFERROR(VLOOKUP(B2243&amp;C2243&amp;E2243-1,A:D,4,0),"")</f>
        <v/>
      </c>
      <c r="X2243" s="7">
        <v>40</v>
      </c>
      <c r="Y2243" s="7">
        <v>105</v>
      </c>
      <c r="Z2243" s="7"/>
      <c r="AA2243" s="7">
        <v>228</v>
      </c>
      <c r="AB2243" s="6"/>
      <c r="AC2243" s="7"/>
      <c r="AD2243" s="7"/>
      <c r="AE2243" s="7">
        <v>1.29</v>
      </c>
      <c r="AF2243" s="1" t="s">
        <v>1885</v>
      </c>
      <c r="AG2243" s="1">
        <v>2.7199999999999998E-2</v>
      </c>
      <c r="AH2243" s="7"/>
      <c r="AI2243" s="7">
        <v>1.53</v>
      </c>
      <c r="AJ2243" s="7"/>
      <c r="AK2243" s="7">
        <v>4</v>
      </c>
      <c r="AL2243" s="7">
        <v>0</v>
      </c>
      <c r="AM2243" s="7">
        <v>0</v>
      </c>
      <c r="AN2243" s="7">
        <v>0</v>
      </c>
      <c r="AO2243" s="7">
        <v>0</v>
      </c>
      <c r="AP2243" s="7">
        <v>0</v>
      </c>
      <c r="AQ2243" s="7">
        <v>1</v>
      </c>
      <c r="AR2243" t="str">
        <f t="shared" ref="AR2243:AR2306" si="142">IF(AF2243="","",_xlfn.NUMBERVALUE(AF2243)*16/AJ2243)</f>
        <v/>
      </c>
      <c r="AS2243">
        <f t="shared" ref="AS2243:AS2306" si="143">IF(AG2243="","",_xlfn.NUMBERVALUE(AG2243)*16/AK2243)</f>
        <v>0.10879999999999999</v>
      </c>
    </row>
    <row r="2244" spans="1:45" ht="29.5" thickBot="1">
      <c r="A2244" t="str">
        <f t="shared" si="140"/>
        <v>Marvin JonesWR2014</v>
      </c>
      <c r="B2244" s="3" t="s">
        <v>599</v>
      </c>
      <c r="C2244" s="1" t="s">
        <v>16</v>
      </c>
      <c r="D2244" s="1">
        <v>53</v>
      </c>
      <c r="E2244" s="1">
        <v>2014</v>
      </c>
      <c r="F2244" s="1">
        <v>3</v>
      </c>
      <c r="G2244" s="6"/>
      <c r="H2244" s="6">
        <v>35</v>
      </c>
      <c r="I2244" s="7">
        <v>0</v>
      </c>
      <c r="J2244" s="7">
        <v>0</v>
      </c>
      <c r="K2244" s="7">
        <v>0</v>
      </c>
      <c r="L2244" s="7">
        <v>1</v>
      </c>
      <c r="M2244" s="7">
        <v>1</v>
      </c>
      <c r="N2244" s="7">
        <v>0</v>
      </c>
      <c r="O2244" s="6"/>
      <c r="P2244" s="7">
        <v>0.28999999999999998</v>
      </c>
      <c r="Q2244" s="7">
        <v>0.8</v>
      </c>
      <c r="R2244" s="7">
        <v>1.59</v>
      </c>
      <c r="S2244" s="7">
        <v>1.94</v>
      </c>
      <c r="T2244" s="7">
        <v>24</v>
      </c>
      <c r="U2244" s="7">
        <v>5</v>
      </c>
      <c r="V2244" s="7">
        <v>166</v>
      </c>
      <c r="W2244" s="7">
        <f t="shared" si="141"/>
        <v>95</v>
      </c>
      <c r="X2244" s="7">
        <v>66.5</v>
      </c>
      <c r="Y2244" s="7">
        <v>47</v>
      </c>
      <c r="Z2244" s="7">
        <v>57</v>
      </c>
      <c r="AA2244" s="7">
        <v>29</v>
      </c>
      <c r="AB2244" s="6">
        <v>29</v>
      </c>
      <c r="AC2244" s="7">
        <v>11.79</v>
      </c>
      <c r="AD2244" s="7"/>
      <c r="AE2244" s="7">
        <v>10.87</v>
      </c>
      <c r="AF2244" s="1">
        <v>0.14099999999999999</v>
      </c>
      <c r="AG2244" s="1" t="s">
        <v>1885</v>
      </c>
      <c r="AH2244" s="7">
        <v>1.89</v>
      </c>
      <c r="AI2244" s="7"/>
      <c r="AJ2244" s="7">
        <v>16</v>
      </c>
      <c r="AK2244" s="7"/>
      <c r="AL2244" s="7">
        <v>0</v>
      </c>
      <c r="AM2244" s="7">
        <v>0</v>
      </c>
      <c r="AN2244" s="7">
        <v>0</v>
      </c>
      <c r="AO2244" s="7">
        <v>1</v>
      </c>
      <c r="AP2244" s="7">
        <v>1</v>
      </c>
      <c r="AQ2244" s="7">
        <v>3</v>
      </c>
      <c r="AR2244">
        <f t="shared" si="142"/>
        <v>0.14099999999999999</v>
      </c>
      <c r="AS2244" t="str">
        <f t="shared" si="143"/>
        <v/>
      </c>
    </row>
    <row r="2245" spans="1:45" ht="29.5" thickBot="1">
      <c r="A2245" t="str">
        <f t="shared" si="140"/>
        <v>Kenny StillsWR2014</v>
      </c>
      <c r="B2245" s="3" t="s">
        <v>684</v>
      </c>
      <c r="C2245" s="1" t="s">
        <v>16</v>
      </c>
      <c r="D2245" s="1">
        <v>54</v>
      </c>
      <c r="E2245" s="1">
        <v>2014</v>
      </c>
      <c r="F2245" s="1">
        <v>3</v>
      </c>
      <c r="G2245" s="6">
        <v>38</v>
      </c>
      <c r="H2245" s="6">
        <v>77</v>
      </c>
      <c r="I2245" s="7">
        <v>0</v>
      </c>
      <c r="J2245" s="7">
        <v>0</v>
      </c>
      <c r="K2245" s="7">
        <v>0</v>
      </c>
      <c r="L2245" s="7">
        <v>0</v>
      </c>
      <c r="M2245" s="7">
        <v>0</v>
      </c>
      <c r="N2245" s="7">
        <v>0</v>
      </c>
      <c r="O2245" s="6">
        <v>0.25</v>
      </c>
      <c r="P2245" s="7">
        <v>-0.41</v>
      </c>
      <c r="Q2245" s="7">
        <v>-7.0000000000000007E-2</v>
      </c>
      <c r="R2245" s="7">
        <v>0.52</v>
      </c>
      <c r="S2245" s="7">
        <v>0.43</v>
      </c>
      <c r="T2245" s="7">
        <v>22</v>
      </c>
      <c r="U2245" s="7">
        <v>5</v>
      </c>
      <c r="V2245" s="7">
        <v>144</v>
      </c>
      <c r="W2245" s="7">
        <f t="shared" si="141"/>
        <v>84</v>
      </c>
      <c r="X2245" s="7">
        <v>44</v>
      </c>
      <c r="Y2245" s="7">
        <v>102</v>
      </c>
      <c r="Z2245" s="7">
        <v>70</v>
      </c>
      <c r="AA2245" s="7">
        <v>62</v>
      </c>
      <c r="AB2245" s="6">
        <v>55</v>
      </c>
      <c r="AC2245" s="7">
        <v>7.94</v>
      </c>
      <c r="AD2245" s="7">
        <v>11.59</v>
      </c>
      <c r="AE2245" s="7">
        <v>5.56</v>
      </c>
      <c r="AF2245" s="1">
        <v>7.5399999999999995E-2</v>
      </c>
      <c r="AG2245" s="1">
        <v>0.14133333333333334</v>
      </c>
      <c r="AH2245" s="7">
        <v>1.29</v>
      </c>
      <c r="AI2245" s="7">
        <v>2.04</v>
      </c>
      <c r="AJ2245" s="7">
        <v>16</v>
      </c>
      <c r="AK2245" s="7">
        <v>15</v>
      </c>
      <c r="AL2245" s="7">
        <v>0</v>
      </c>
      <c r="AM2245" s="7">
        <v>0</v>
      </c>
      <c r="AN2245" s="7">
        <v>0</v>
      </c>
      <c r="AO2245" s="7">
        <v>0</v>
      </c>
      <c r="AP2245" s="7">
        <v>0</v>
      </c>
      <c r="AQ2245" s="7">
        <v>2</v>
      </c>
      <c r="AR2245">
        <f t="shared" si="142"/>
        <v>7.5399999999999995E-2</v>
      </c>
      <c r="AS2245">
        <f t="shared" si="143"/>
        <v>0.1507555555555552</v>
      </c>
    </row>
    <row r="2246" spans="1:45" ht="29.5" thickBot="1">
      <c r="A2246" t="str">
        <f t="shared" si="140"/>
        <v>Aaron DobsonWR2014</v>
      </c>
      <c r="B2246" s="3" t="s">
        <v>662</v>
      </c>
      <c r="C2246" s="1" t="s">
        <v>16</v>
      </c>
      <c r="D2246" s="1">
        <v>55</v>
      </c>
      <c r="E2246" s="1">
        <v>2014</v>
      </c>
      <c r="F2246" s="1">
        <v>3</v>
      </c>
      <c r="G2246" s="6">
        <v>133</v>
      </c>
      <c r="H2246" s="6">
        <v>118</v>
      </c>
      <c r="I2246" s="7">
        <v>0</v>
      </c>
      <c r="J2246" s="7">
        <v>0</v>
      </c>
      <c r="K2246" s="7">
        <v>0</v>
      </c>
      <c r="L2246" s="7">
        <v>0</v>
      </c>
      <c r="M2246" s="7">
        <v>0</v>
      </c>
      <c r="N2246" s="7">
        <v>0</v>
      </c>
      <c r="O2246" s="6">
        <v>-0.09</v>
      </c>
      <c r="P2246" s="7">
        <v>-0.89</v>
      </c>
      <c r="Q2246" s="7">
        <v>-0.89</v>
      </c>
      <c r="R2246" s="7">
        <v>-0.89</v>
      </c>
      <c r="S2246" s="7">
        <v>-0.89</v>
      </c>
      <c r="T2246" s="7">
        <v>23</v>
      </c>
      <c r="U2246" s="7">
        <v>2</v>
      </c>
      <c r="V2246" s="7">
        <v>59</v>
      </c>
      <c r="W2246" s="7">
        <f t="shared" si="141"/>
        <v>51</v>
      </c>
      <c r="X2246" s="7">
        <v>103.5</v>
      </c>
      <c r="Y2246" s="7">
        <v>181</v>
      </c>
      <c r="Z2246" s="7"/>
      <c r="AA2246" s="7"/>
      <c r="AB2246" s="6">
        <v>61</v>
      </c>
      <c r="AC2246" s="7">
        <v>9.41</v>
      </c>
      <c r="AD2246" s="7">
        <v>1.7</v>
      </c>
      <c r="AE2246" s="7">
        <v>3.39</v>
      </c>
      <c r="AF2246" s="1">
        <v>0.15933333333333333</v>
      </c>
      <c r="AG2246" s="1">
        <v>3.56E-2</v>
      </c>
      <c r="AH2246" s="7">
        <v>1.65</v>
      </c>
      <c r="AI2246" s="7">
        <v>1.41</v>
      </c>
      <c r="AJ2246" s="7">
        <v>12</v>
      </c>
      <c r="AK2246" s="7">
        <v>4</v>
      </c>
      <c r="AL2246" s="7">
        <v>0</v>
      </c>
      <c r="AM2246" s="7">
        <v>0</v>
      </c>
      <c r="AN2246" s="7">
        <v>0</v>
      </c>
      <c r="AO2246" s="7">
        <v>0</v>
      </c>
      <c r="AP2246" s="7">
        <v>0</v>
      </c>
      <c r="AQ2246" s="7">
        <v>2</v>
      </c>
      <c r="AR2246">
        <f t="shared" si="142"/>
        <v>0.21244444444444399</v>
      </c>
      <c r="AS2246">
        <f t="shared" si="143"/>
        <v>0.1424</v>
      </c>
    </row>
    <row r="2247" spans="1:45" ht="29.5" thickBot="1">
      <c r="A2247" t="str">
        <f t="shared" si="140"/>
        <v>Johnny ManzielQB2014</v>
      </c>
      <c r="B2247" s="3" t="s">
        <v>748</v>
      </c>
      <c r="C2247" s="1" t="s">
        <v>12</v>
      </c>
      <c r="D2247" s="1">
        <v>15</v>
      </c>
      <c r="E2247" s="1">
        <v>2014</v>
      </c>
      <c r="F2247" s="1">
        <v>1</v>
      </c>
      <c r="G2247" s="6">
        <v>54</v>
      </c>
      <c r="H2247" s="6">
        <v>32</v>
      </c>
      <c r="I2247" s="7">
        <v>0</v>
      </c>
      <c r="J2247" s="7">
        <v>0</v>
      </c>
      <c r="K2247" s="7">
        <v>0</v>
      </c>
      <c r="L2247" s="7">
        <v>0</v>
      </c>
      <c r="M2247" s="7">
        <v>0</v>
      </c>
      <c r="N2247" s="7">
        <v>0</v>
      </c>
      <c r="O2247" s="6">
        <v>-0.67</v>
      </c>
      <c r="P2247" s="7">
        <v>-0.97</v>
      </c>
      <c r="Q2247" s="7">
        <v>-0.97</v>
      </c>
      <c r="R2247" s="7">
        <v>-0.97</v>
      </c>
      <c r="S2247" s="7">
        <v>-0.97</v>
      </c>
      <c r="T2247" s="7">
        <v>22</v>
      </c>
      <c r="U2247" s="7">
        <v>1</v>
      </c>
      <c r="V2247" s="7">
        <v>22</v>
      </c>
      <c r="W2247" s="7" t="str">
        <f t="shared" si="141"/>
        <v/>
      </c>
      <c r="X2247" s="7">
        <v>31</v>
      </c>
      <c r="Y2247" s="7">
        <v>40</v>
      </c>
      <c r="Z2247" s="7"/>
      <c r="AA2247" s="7">
        <v>55</v>
      </c>
      <c r="AB2247" s="6"/>
      <c r="AC2247" s="7"/>
      <c r="AD2247" s="7">
        <v>1.98</v>
      </c>
      <c r="AE2247" s="7">
        <v>12.78</v>
      </c>
      <c r="AF2247" s="1" t="s">
        <v>1885</v>
      </c>
      <c r="AG2247" s="1" t="s">
        <v>1885</v>
      </c>
      <c r="AH2247" s="7"/>
      <c r="AI2247" s="7"/>
      <c r="AJ2247" s="7"/>
      <c r="AK2247" s="7"/>
      <c r="AL2247" s="7">
        <v>0</v>
      </c>
      <c r="AM2247" s="7">
        <v>0</v>
      </c>
      <c r="AN2247" s="7">
        <v>0</v>
      </c>
      <c r="AO2247" s="7">
        <v>0</v>
      </c>
      <c r="AP2247" s="7">
        <v>0</v>
      </c>
      <c r="AQ2247" s="7">
        <v>1</v>
      </c>
      <c r="AR2247" t="str">
        <f t="shared" si="142"/>
        <v/>
      </c>
      <c r="AS2247" t="str">
        <f t="shared" si="143"/>
        <v/>
      </c>
    </row>
    <row r="2248" spans="1:45" ht="29.5" thickBot="1">
      <c r="A2248" t="str">
        <f t="shared" si="140"/>
        <v>Dwayne BoweWR2014</v>
      </c>
      <c r="B2248" s="3" t="s">
        <v>52</v>
      </c>
      <c r="C2248" s="1" t="s">
        <v>16</v>
      </c>
      <c r="D2248" s="1">
        <v>56</v>
      </c>
      <c r="E2248" s="1">
        <v>2014</v>
      </c>
      <c r="F2248" s="1">
        <v>3</v>
      </c>
      <c r="G2248" s="6">
        <v>57</v>
      </c>
      <c r="H2248" s="6"/>
      <c r="I2248" s="7">
        <v>0</v>
      </c>
      <c r="J2248" s="7">
        <v>0</v>
      </c>
      <c r="K2248" s="7">
        <v>0</v>
      </c>
      <c r="L2248" s="7">
        <v>0</v>
      </c>
      <c r="M2248" s="7">
        <v>0</v>
      </c>
      <c r="N2248" s="7">
        <v>4</v>
      </c>
      <c r="O2248" s="6">
        <v>0.44</v>
      </c>
      <c r="P2248" s="7">
        <v>0.44</v>
      </c>
      <c r="Q2248" s="7">
        <v>0.44</v>
      </c>
      <c r="R2248" s="7">
        <v>0.44</v>
      </c>
      <c r="S2248" s="7">
        <v>0.44</v>
      </c>
      <c r="T2248" s="7">
        <v>30</v>
      </c>
      <c r="U2248" s="7">
        <v>1</v>
      </c>
      <c r="V2248" s="7">
        <v>23</v>
      </c>
      <c r="W2248" s="7">
        <f t="shared" si="141"/>
        <v>16</v>
      </c>
      <c r="X2248" s="7">
        <v>93</v>
      </c>
      <c r="Y2248" s="7"/>
      <c r="Z2248" s="7"/>
      <c r="AA2248" s="7"/>
      <c r="AB2248" s="6">
        <v>42</v>
      </c>
      <c r="AC2248" s="7">
        <v>10.28</v>
      </c>
      <c r="AD2248" s="7">
        <v>9.0299999999999994</v>
      </c>
      <c r="AE2248" s="7"/>
      <c r="AF2248" s="1">
        <v>0.20096</v>
      </c>
      <c r="AG2248" s="1">
        <v>0.19871999999999998</v>
      </c>
      <c r="AH2248" s="7">
        <v>1.23</v>
      </c>
      <c r="AI2248" s="7">
        <v>1.57</v>
      </c>
      <c r="AJ2248" s="7">
        <v>15</v>
      </c>
      <c r="AK2248" s="7">
        <v>15</v>
      </c>
      <c r="AL2248" s="7">
        <v>0</v>
      </c>
      <c r="AM2248" s="7">
        <v>0</v>
      </c>
      <c r="AN2248" s="7">
        <v>0</v>
      </c>
      <c r="AO2248" s="7">
        <v>0</v>
      </c>
      <c r="AP2248" s="7">
        <v>0</v>
      </c>
      <c r="AQ2248" s="7">
        <v>8</v>
      </c>
      <c r="AR2248">
        <f t="shared" si="142"/>
        <v>0.21435733333333334</v>
      </c>
      <c r="AS2248">
        <f t="shared" si="143"/>
        <v>0.21196800000000002</v>
      </c>
    </row>
    <row r="2249" spans="1:45" ht="29.5" thickBot="1">
      <c r="A2249" t="str">
        <f t="shared" si="140"/>
        <v>Riley CooperWR2014</v>
      </c>
      <c r="B2249" s="3" t="s">
        <v>485</v>
      </c>
      <c r="C2249" s="1" t="s">
        <v>16</v>
      </c>
      <c r="D2249" s="1">
        <v>57</v>
      </c>
      <c r="E2249" s="1">
        <v>2014</v>
      </c>
      <c r="F2249" s="1">
        <v>3</v>
      </c>
      <c r="G2249" s="6">
        <v>59</v>
      </c>
      <c r="H2249" s="6">
        <v>87</v>
      </c>
      <c r="I2249" s="7">
        <v>0</v>
      </c>
      <c r="J2249" s="7">
        <v>0</v>
      </c>
      <c r="K2249" s="7">
        <v>0</v>
      </c>
      <c r="L2249" s="7">
        <v>0</v>
      </c>
      <c r="M2249" s="7">
        <v>0</v>
      </c>
      <c r="N2249" s="7">
        <v>0</v>
      </c>
      <c r="O2249" s="6">
        <v>-0.04</v>
      </c>
      <c r="P2249" s="7">
        <v>-0.05</v>
      </c>
      <c r="Q2249" s="7">
        <v>-0.05</v>
      </c>
      <c r="R2249" s="7">
        <v>-0.05</v>
      </c>
      <c r="S2249" s="7">
        <v>-0.05</v>
      </c>
      <c r="T2249" s="7">
        <v>27</v>
      </c>
      <c r="U2249" s="7">
        <v>5</v>
      </c>
      <c r="V2249" s="7">
        <v>159</v>
      </c>
      <c r="W2249" s="7">
        <f t="shared" si="141"/>
        <v>91</v>
      </c>
      <c r="X2249" s="7">
        <v>125</v>
      </c>
      <c r="Y2249" s="7"/>
      <c r="Z2249" s="7"/>
      <c r="AA2249" s="7"/>
      <c r="AB2249" s="6">
        <v>31</v>
      </c>
      <c r="AC2249" s="7">
        <v>11.26</v>
      </c>
      <c r="AD2249" s="7">
        <v>8.17</v>
      </c>
      <c r="AE2249" s="7">
        <v>4.1100000000000003</v>
      </c>
      <c r="AF2249" s="1">
        <v>0.17419999999999999</v>
      </c>
      <c r="AG2249" s="1">
        <v>0.15579999999999999</v>
      </c>
      <c r="AH2249" s="7">
        <v>1.59</v>
      </c>
      <c r="AI2249" s="7">
        <v>1.02</v>
      </c>
      <c r="AJ2249" s="7">
        <v>16</v>
      </c>
      <c r="AK2249" s="7">
        <v>16</v>
      </c>
      <c r="AL2249" s="7">
        <v>0</v>
      </c>
      <c r="AM2249" s="7">
        <v>0</v>
      </c>
      <c r="AN2249" s="7">
        <v>0</v>
      </c>
      <c r="AO2249" s="7">
        <v>0</v>
      </c>
      <c r="AP2249" s="7">
        <v>0</v>
      </c>
      <c r="AQ2249" s="7">
        <v>5</v>
      </c>
      <c r="AR2249">
        <f t="shared" si="142"/>
        <v>0.17419999999999999</v>
      </c>
      <c r="AS2249">
        <f t="shared" si="143"/>
        <v>0.15579999999999999</v>
      </c>
    </row>
    <row r="2250" spans="1:45" ht="29.5" thickBot="1">
      <c r="A2250" t="str">
        <f t="shared" si="140"/>
        <v>Donte MoncriefWR2014</v>
      </c>
      <c r="B2250" s="3" t="s">
        <v>749</v>
      </c>
      <c r="C2250" s="1" t="s">
        <v>16</v>
      </c>
      <c r="D2250" s="1">
        <v>58</v>
      </c>
      <c r="E2250" s="1">
        <v>2014</v>
      </c>
      <c r="F2250" s="1">
        <v>3</v>
      </c>
      <c r="G2250" s="6">
        <v>78</v>
      </c>
      <c r="H2250" s="6">
        <v>36</v>
      </c>
      <c r="I2250" s="7">
        <v>0</v>
      </c>
      <c r="J2250" s="7">
        <v>0</v>
      </c>
      <c r="K2250" s="7">
        <v>0</v>
      </c>
      <c r="L2250" s="7">
        <v>0</v>
      </c>
      <c r="M2250" s="7">
        <v>0</v>
      </c>
      <c r="N2250" s="7">
        <v>0</v>
      </c>
      <c r="O2250" s="6">
        <v>-0.35</v>
      </c>
      <c r="P2250" s="7">
        <v>-0.32</v>
      </c>
      <c r="Q2250" s="7">
        <v>-0.62</v>
      </c>
      <c r="R2250" s="7">
        <v>-0.91</v>
      </c>
      <c r="S2250" s="7">
        <v>-0.89</v>
      </c>
      <c r="T2250" s="7">
        <v>21</v>
      </c>
      <c r="U2250" s="7">
        <v>3</v>
      </c>
      <c r="V2250" s="7">
        <v>90</v>
      </c>
      <c r="W2250" s="7" t="str">
        <f t="shared" si="141"/>
        <v/>
      </c>
      <c r="X2250" s="7">
        <v>36</v>
      </c>
      <c r="Y2250" s="7">
        <v>22</v>
      </c>
      <c r="Z2250" s="7">
        <v>25</v>
      </c>
      <c r="AA2250" s="7">
        <v>103</v>
      </c>
      <c r="AB2250" s="6"/>
      <c r="AC2250" s="7"/>
      <c r="AD2250" s="7">
        <v>6.01</v>
      </c>
      <c r="AE2250" s="7">
        <v>10.83</v>
      </c>
      <c r="AF2250" s="1" t="s">
        <v>1885</v>
      </c>
      <c r="AG2250" s="1">
        <v>7.4999999999999997E-2</v>
      </c>
      <c r="AH2250" s="7"/>
      <c r="AI2250" s="7">
        <v>1.74</v>
      </c>
      <c r="AJ2250" s="7"/>
      <c r="AK2250" s="7">
        <v>16</v>
      </c>
      <c r="AL2250" s="7">
        <v>0</v>
      </c>
      <c r="AM2250" s="7">
        <v>0</v>
      </c>
      <c r="AN2250" s="7">
        <v>0</v>
      </c>
      <c r="AO2250" s="7">
        <v>0</v>
      </c>
      <c r="AP2250" s="7">
        <v>0</v>
      </c>
      <c r="AQ2250" s="7">
        <v>1</v>
      </c>
      <c r="AR2250" t="str">
        <f t="shared" si="142"/>
        <v/>
      </c>
      <c r="AS2250">
        <f t="shared" si="143"/>
        <v>7.4999999999999997E-2</v>
      </c>
    </row>
    <row r="2251" spans="1:45" ht="29.5" thickBot="1">
      <c r="A2251" t="str">
        <f t="shared" si="140"/>
        <v>Philip RiversQB2014</v>
      </c>
      <c r="B2251" s="3" t="s">
        <v>107</v>
      </c>
      <c r="C2251" s="1" t="s">
        <v>12</v>
      </c>
      <c r="D2251" s="1">
        <v>16</v>
      </c>
      <c r="E2251" s="1">
        <v>2014</v>
      </c>
      <c r="F2251" s="1">
        <v>1</v>
      </c>
      <c r="G2251" s="6">
        <v>12</v>
      </c>
      <c r="H2251" s="6">
        <v>12</v>
      </c>
      <c r="I2251" s="7">
        <v>1</v>
      </c>
      <c r="J2251" s="7">
        <v>2</v>
      </c>
      <c r="K2251" s="7">
        <v>3</v>
      </c>
      <c r="L2251" s="7">
        <v>4</v>
      </c>
      <c r="M2251" s="7">
        <v>5</v>
      </c>
      <c r="N2251" s="7">
        <v>6</v>
      </c>
      <c r="O2251" s="6">
        <v>0.57999999999999996</v>
      </c>
      <c r="P2251" s="7">
        <v>1.23</v>
      </c>
      <c r="Q2251" s="7">
        <v>1.69</v>
      </c>
      <c r="R2251" s="7">
        <v>2.17</v>
      </c>
      <c r="S2251" s="7">
        <v>3.01</v>
      </c>
      <c r="T2251" s="7">
        <v>33</v>
      </c>
      <c r="U2251" s="7">
        <v>1</v>
      </c>
      <c r="V2251" s="7">
        <v>4</v>
      </c>
      <c r="W2251" s="7">
        <f t="shared" si="141"/>
        <v>23</v>
      </c>
      <c r="X2251" s="7">
        <v>17</v>
      </c>
      <c r="Y2251" s="7">
        <v>14</v>
      </c>
      <c r="Z2251" s="7">
        <v>16</v>
      </c>
      <c r="AA2251" s="7">
        <v>15</v>
      </c>
      <c r="AB2251" s="6">
        <v>4</v>
      </c>
      <c r="AC2251" s="7">
        <v>22.27</v>
      </c>
      <c r="AD2251" s="7">
        <v>20.74</v>
      </c>
      <c r="AE2251" s="7">
        <v>21.41</v>
      </c>
      <c r="AF2251" s="1" t="s">
        <v>1885</v>
      </c>
      <c r="AG2251" s="1" t="s">
        <v>1885</v>
      </c>
      <c r="AH2251" s="7"/>
      <c r="AI2251" s="7"/>
      <c r="AJ2251" s="7">
        <v>16</v>
      </c>
      <c r="AK2251" s="7"/>
      <c r="AL2251" s="7">
        <v>0</v>
      </c>
      <c r="AM2251" s="7">
        <v>0</v>
      </c>
      <c r="AN2251" s="7">
        <v>0</v>
      </c>
      <c r="AO2251" s="7">
        <v>0</v>
      </c>
      <c r="AP2251" s="7">
        <v>0</v>
      </c>
      <c r="AQ2251" s="7">
        <v>11</v>
      </c>
      <c r="AR2251" t="str">
        <f t="shared" si="142"/>
        <v/>
      </c>
      <c r="AS2251" t="str">
        <f t="shared" si="143"/>
        <v/>
      </c>
    </row>
    <row r="2252" spans="1:45" ht="29.5" thickBot="1">
      <c r="A2252" t="str">
        <f t="shared" si="140"/>
        <v>Charles ClayTE2014</v>
      </c>
      <c r="B2252" s="3" t="s">
        <v>645</v>
      </c>
      <c r="C2252" s="1" t="s">
        <v>49</v>
      </c>
      <c r="D2252" s="1">
        <v>15</v>
      </c>
      <c r="E2252" s="1">
        <v>2014</v>
      </c>
      <c r="F2252" s="1">
        <v>4</v>
      </c>
      <c r="G2252" s="6">
        <v>15</v>
      </c>
      <c r="H2252" s="6">
        <v>17</v>
      </c>
      <c r="I2252" s="7">
        <v>0</v>
      </c>
      <c r="J2252" s="7">
        <v>0</v>
      </c>
      <c r="K2252" s="7">
        <v>0</v>
      </c>
      <c r="L2252" s="7">
        <v>0</v>
      </c>
      <c r="M2252" s="7">
        <v>0</v>
      </c>
      <c r="N2252" s="7">
        <v>1</v>
      </c>
      <c r="O2252" s="6">
        <v>0.06</v>
      </c>
      <c r="P2252" s="7">
        <v>0.28000000000000003</v>
      </c>
      <c r="Q2252" s="7">
        <v>0.06</v>
      </c>
      <c r="R2252" s="7">
        <v>0.18</v>
      </c>
      <c r="S2252" s="7">
        <v>-0.24</v>
      </c>
      <c r="T2252" s="7">
        <v>25</v>
      </c>
      <c r="U2252" s="7">
        <v>6</v>
      </c>
      <c r="V2252" s="7">
        <v>174</v>
      </c>
      <c r="W2252" s="7">
        <f t="shared" si="141"/>
        <v>61</v>
      </c>
      <c r="X2252" s="7">
        <v>24</v>
      </c>
      <c r="Y2252" s="7">
        <v>24</v>
      </c>
      <c r="Z2252" s="7">
        <v>32</v>
      </c>
      <c r="AA2252" s="7">
        <v>28</v>
      </c>
      <c r="AB2252" s="6">
        <v>9</v>
      </c>
      <c r="AC2252" s="7">
        <v>11.78</v>
      </c>
      <c r="AD2252" s="7">
        <v>9.9600000000000009</v>
      </c>
      <c r="AE2252" s="7">
        <v>9.6</v>
      </c>
      <c r="AF2252" s="1">
        <v>0.1759</v>
      </c>
      <c r="AG2252" s="1">
        <v>0.16708571428571428</v>
      </c>
      <c r="AH2252" s="7">
        <v>1.63</v>
      </c>
      <c r="AI2252" s="7">
        <v>1.56</v>
      </c>
      <c r="AJ2252" s="7">
        <v>16</v>
      </c>
      <c r="AK2252" s="7">
        <v>14</v>
      </c>
      <c r="AL2252" s="7">
        <v>0</v>
      </c>
      <c r="AM2252" s="7">
        <v>0</v>
      </c>
      <c r="AN2252" s="7">
        <v>0</v>
      </c>
      <c r="AO2252" s="7">
        <v>0</v>
      </c>
      <c r="AP2252" s="7">
        <v>0</v>
      </c>
      <c r="AQ2252" s="7">
        <v>4</v>
      </c>
      <c r="AR2252">
        <f t="shared" si="142"/>
        <v>0.1759</v>
      </c>
      <c r="AS2252">
        <f t="shared" si="143"/>
        <v>0.190955102040816</v>
      </c>
    </row>
    <row r="2253" spans="1:45" ht="29.5" thickBot="1">
      <c r="A2253" t="str">
        <f t="shared" si="140"/>
        <v>Reggie WayneWR2014</v>
      </c>
      <c r="B2253" s="3" t="s">
        <v>15</v>
      </c>
      <c r="C2253" s="1" t="s">
        <v>16</v>
      </c>
      <c r="D2253" s="1">
        <v>59</v>
      </c>
      <c r="E2253" s="1">
        <v>2014</v>
      </c>
      <c r="F2253" s="1">
        <v>3</v>
      </c>
      <c r="G2253" s="6">
        <v>50</v>
      </c>
      <c r="H2253" s="6"/>
      <c r="I2253" s="7">
        <v>0</v>
      </c>
      <c r="J2253" s="7">
        <v>0</v>
      </c>
      <c r="K2253" s="7">
        <v>0</v>
      </c>
      <c r="L2253" s="7">
        <v>0</v>
      </c>
      <c r="M2253" s="7">
        <v>0</v>
      </c>
      <c r="N2253" s="7">
        <v>9</v>
      </c>
      <c r="O2253" s="6">
        <v>0.24</v>
      </c>
      <c r="P2253" s="7">
        <v>0.24</v>
      </c>
      <c r="Q2253" s="7">
        <v>0.24</v>
      </c>
      <c r="R2253" s="7">
        <v>0.24</v>
      </c>
      <c r="S2253" s="7">
        <v>0.24</v>
      </c>
      <c r="T2253" s="7">
        <v>36</v>
      </c>
      <c r="U2253" s="7">
        <v>1</v>
      </c>
      <c r="V2253" s="7">
        <v>30</v>
      </c>
      <c r="W2253" s="7">
        <f t="shared" si="141"/>
        <v>29</v>
      </c>
      <c r="X2253" s="7">
        <v>98</v>
      </c>
      <c r="Y2253" s="7"/>
      <c r="Z2253" s="7"/>
      <c r="AA2253" s="7"/>
      <c r="AB2253" s="6">
        <v>70</v>
      </c>
      <c r="AC2253" s="7">
        <v>14.54</v>
      </c>
      <c r="AD2253" s="7">
        <v>10.26</v>
      </c>
      <c r="AE2253" s="7"/>
      <c r="AF2253" s="1">
        <v>0.23520000000000002</v>
      </c>
      <c r="AG2253" s="1">
        <v>0.19136</v>
      </c>
      <c r="AH2253" s="7">
        <v>1.98</v>
      </c>
      <c r="AI2253" s="7">
        <v>1.38</v>
      </c>
      <c r="AJ2253" s="7">
        <v>7</v>
      </c>
      <c r="AK2253" s="7">
        <v>15</v>
      </c>
      <c r="AL2253" s="7">
        <v>0</v>
      </c>
      <c r="AM2253" s="7">
        <v>0</v>
      </c>
      <c r="AN2253" s="7">
        <v>0</v>
      </c>
      <c r="AO2253" s="7">
        <v>0</v>
      </c>
      <c r="AP2253" s="7">
        <v>0</v>
      </c>
      <c r="AQ2253" s="7">
        <v>14</v>
      </c>
      <c r="AR2253">
        <f t="shared" si="142"/>
        <v>0.53759999999999997</v>
      </c>
      <c r="AS2253">
        <f t="shared" si="143"/>
        <v>0.20411733333333335</v>
      </c>
    </row>
    <row r="2254" spans="1:45" ht="44" thickBot="1">
      <c r="A2254" t="str">
        <f t="shared" si="140"/>
        <v>Austin Seferian-JenkinsTE2014</v>
      </c>
      <c r="B2254" s="3" t="s">
        <v>750</v>
      </c>
      <c r="C2254" s="1" t="s">
        <v>49</v>
      </c>
      <c r="D2254" s="1">
        <v>16</v>
      </c>
      <c r="E2254" s="1">
        <v>2014</v>
      </c>
      <c r="F2254" s="1">
        <v>4</v>
      </c>
      <c r="G2254" s="6">
        <v>41</v>
      </c>
      <c r="H2254" s="6">
        <v>32</v>
      </c>
      <c r="I2254" s="7">
        <v>0</v>
      </c>
      <c r="J2254" s="7">
        <v>0</v>
      </c>
      <c r="K2254" s="7">
        <v>0</v>
      </c>
      <c r="L2254" s="7">
        <v>0</v>
      </c>
      <c r="M2254" s="7">
        <v>0</v>
      </c>
      <c r="N2254" s="7">
        <v>0</v>
      </c>
      <c r="O2254" s="6">
        <v>-0.14000000000000001</v>
      </c>
      <c r="P2254" s="7">
        <v>-0.01</v>
      </c>
      <c r="Q2254" s="7">
        <v>-0.01</v>
      </c>
      <c r="R2254" s="7">
        <v>0.13</v>
      </c>
      <c r="S2254" s="7">
        <v>-0.02</v>
      </c>
      <c r="T2254" s="7">
        <v>22</v>
      </c>
      <c r="U2254" s="7">
        <v>2</v>
      </c>
      <c r="V2254" s="7">
        <v>38</v>
      </c>
      <c r="W2254" s="7" t="str">
        <f t="shared" si="141"/>
        <v/>
      </c>
      <c r="X2254" s="7">
        <v>8</v>
      </c>
      <c r="Y2254" s="7">
        <v>12</v>
      </c>
      <c r="Z2254" s="7">
        <v>31</v>
      </c>
      <c r="AA2254" s="7">
        <v>21</v>
      </c>
      <c r="AB2254" s="6"/>
      <c r="AC2254" s="7"/>
      <c r="AD2254" s="7">
        <v>6.01</v>
      </c>
      <c r="AE2254" s="7">
        <v>11.69</v>
      </c>
      <c r="AF2254" s="1" t="s">
        <v>1885</v>
      </c>
      <c r="AG2254" s="1">
        <v>0.12515555555555558</v>
      </c>
      <c r="AH2254" s="7"/>
      <c r="AI2254" s="7">
        <v>0.93</v>
      </c>
      <c r="AJ2254" s="7"/>
      <c r="AK2254" s="7">
        <v>9</v>
      </c>
      <c r="AL2254" s="7">
        <v>0</v>
      </c>
      <c r="AM2254" s="7">
        <v>0</v>
      </c>
      <c r="AN2254" s="7">
        <v>0</v>
      </c>
      <c r="AO2254" s="7">
        <v>0</v>
      </c>
      <c r="AP2254" s="7">
        <v>0</v>
      </c>
      <c r="AQ2254" s="7">
        <v>1</v>
      </c>
      <c r="AR2254" t="str">
        <f t="shared" si="142"/>
        <v/>
      </c>
      <c r="AS2254">
        <f t="shared" si="143"/>
        <v>0.22249876543209954</v>
      </c>
    </row>
    <row r="2255" spans="1:45" ht="44" thickBot="1">
      <c r="A2255" t="str">
        <f t="shared" si="140"/>
        <v>Danny WoodheadRB2014</v>
      </c>
      <c r="B2255" s="3" t="s">
        <v>513</v>
      </c>
      <c r="C2255" s="1" t="s">
        <v>3</v>
      </c>
      <c r="D2255" s="1">
        <v>40</v>
      </c>
      <c r="E2255" s="1">
        <v>2014</v>
      </c>
      <c r="F2255" s="1">
        <v>2</v>
      </c>
      <c r="G2255" s="6">
        <v>125</v>
      </c>
      <c r="H2255" s="6">
        <v>3</v>
      </c>
      <c r="I2255" s="7">
        <v>0</v>
      </c>
      <c r="J2255" s="7">
        <v>1</v>
      </c>
      <c r="K2255" s="7">
        <v>1</v>
      </c>
      <c r="L2255" s="7">
        <v>1</v>
      </c>
      <c r="M2255" s="7">
        <v>1</v>
      </c>
      <c r="N2255" s="7">
        <v>2</v>
      </c>
      <c r="O2255" s="6">
        <v>-0.14000000000000001</v>
      </c>
      <c r="P2255" s="7">
        <v>0.68</v>
      </c>
      <c r="Q2255" s="7">
        <v>0.6</v>
      </c>
      <c r="R2255" s="7">
        <v>0.88</v>
      </c>
      <c r="S2255" s="7">
        <v>0.88</v>
      </c>
      <c r="T2255" s="7">
        <v>29</v>
      </c>
      <c r="U2255" s="7">
        <v>8</v>
      </c>
      <c r="V2255" s="7">
        <v>300</v>
      </c>
      <c r="W2255" s="7">
        <f t="shared" si="141"/>
        <v>53</v>
      </c>
      <c r="X2255" s="7">
        <v>67</v>
      </c>
      <c r="Y2255" s="7">
        <v>36</v>
      </c>
      <c r="Z2255" s="7">
        <v>39</v>
      </c>
      <c r="AA2255" s="7">
        <v>90</v>
      </c>
      <c r="AB2255" s="6">
        <v>12</v>
      </c>
      <c r="AC2255" s="7">
        <v>14.19</v>
      </c>
      <c r="AD2255" s="7">
        <v>6.1</v>
      </c>
      <c r="AE2255" s="7">
        <v>15.26</v>
      </c>
      <c r="AF2255" s="1">
        <v>0.16270000000000001</v>
      </c>
      <c r="AG2255" s="1">
        <v>8.9599999999999999E-2</v>
      </c>
      <c r="AH2255" s="7">
        <v>2</v>
      </c>
      <c r="AI2255" s="7">
        <v>0.89</v>
      </c>
      <c r="AJ2255" s="7">
        <v>16</v>
      </c>
      <c r="AK2255" s="7">
        <v>2</v>
      </c>
      <c r="AL2255" s="7">
        <v>0</v>
      </c>
      <c r="AM2255" s="7">
        <v>1</v>
      </c>
      <c r="AN2255" s="7">
        <v>1</v>
      </c>
      <c r="AO2255" s="7">
        <v>1</v>
      </c>
      <c r="AP2255" s="7">
        <v>1</v>
      </c>
      <c r="AQ2255" s="7">
        <v>7</v>
      </c>
      <c r="AR2255">
        <f t="shared" si="142"/>
        <v>0.16270000000000001</v>
      </c>
      <c r="AS2255">
        <f t="shared" si="143"/>
        <v>0.71679999999999999</v>
      </c>
    </row>
    <row r="2256" spans="1:45" ht="44" thickBot="1">
      <c r="A2256" t="str">
        <f t="shared" si="140"/>
        <v>Maurice Jones-DrewRB2014</v>
      </c>
      <c r="B2256" s="3" t="s">
        <v>13</v>
      </c>
      <c r="C2256" s="1" t="s">
        <v>3</v>
      </c>
      <c r="D2256" s="1">
        <v>41.5</v>
      </c>
      <c r="E2256" s="1">
        <v>2014</v>
      </c>
      <c r="F2256" s="1">
        <v>2</v>
      </c>
      <c r="G2256" s="6">
        <v>96</v>
      </c>
      <c r="H2256" s="6"/>
      <c r="I2256" s="7">
        <v>0</v>
      </c>
      <c r="J2256" s="7">
        <v>0</v>
      </c>
      <c r="K2256" s="7">
        <v>0</v>
      </c>
      <c r="L2256" s="7">
        <v>0</v>
      </c>
      <c r="M2256" s="7">
        <v>0</v>
      </c>
      <c r="N2256" s="7">
        <v>7</v>
      </c>
      <c r="O2256" s="6">
        <v>-0.46</v>
      </c>
      <c r="P2256" s="7">
        <v>-0.46</v>
      </c>
      <c r="Q2256" s="7">
        <v>-0.46</v>
      </c>
      <c r="R2256" s="7">
        <v>-0.46</v>
      </c>
      <c r="S2256" s="7">
        <v>-0.46</v>
      </c>
      <c r="T2256" s="7">
        <v>29</v>
      </c>
      <c r="U2256" s="7">
        <v>2</v>
      </c>
      <c r="V2256" s="7">
        <v>60</v>
      </c>
      <c r="W2256" s="7">
        <f t="shared" si="141"/>
        <v>18</v>
      </c>
      <c r="X2256" s="7">
        <v>134</v>
      </c>
      <c r="Y2256" s="7"/>
      <c r="Z2256" s="7"/>
      <c r="AA2256" s="7"/>
      <c r="AB2256" s="6">
        <v>21</v>
      </c>
      <c r="AC2256" s="7">
        <v>12.31</v>
      </c>
      <c r="AD2256" s="7">
        <v>2.31</v>
      </c>
      <c r="AE2256" s="7"/>
      <c r="AF2256" s="1">
        <v>0.10389333333333334</v>
      </c>
      <c r="AG2256" s="1">
        <v>0.03</v>
      </c>
      <c r="AH2256" s="7">
        <v>1.18</v>
      </c>
      <c r="AI2256" s="7">
        <v>0.64</v>
      </c>
      <c r="AJ2256" s="7">
        <v>15</v>
      </c>
      <c r="AK2256" s="7">
        <v>12</v>
      </c>
      <c r="AL2256" s="7">
        <v>0</v>
      </c>
      <c r="AM2256" s="7">
        <v>0</v>
      </c>
      <c r="AN2256" s="7">
        <v>0</v>
      </c>
      <c r="AO2256" s="7">
        <v>0</v>
      </c>
      <c r="AP2256" s="7">
        <v>0</v>
      </c>
      <c r="AQ2256" s="7">
        <v>9</v>
      </c>
      <c r="AR2256">
        <f t="shared" si="142"/>
        <v>0.1108195555555552</v>
      </c>
      <c r="AS2256">
        <f t="shared" si="143"/>
        <v>0.04</v>
      </c>
    </row>
    <row r="2257" spans="1:45" ht="29.5" thickBot="1">
      <c r="A2257" t="str">
        <f t="shared" si="140"/>
        <v>Ka'Deem CareyRB2014</v>
      </c>
      <c r="B2257" s="3" t="s">
        <v>751</v>
      </c>
      <c r="C2257" s="1" t="s">
        <v>3</v>
      </c>
      <c r="D2257" s="1">
        <v>41.5</v>
      </c>
      <c r="E2257" s="1">
        <v>2014</v>
      </c>
      <c r="F2257" s="1">
        <v>2</v>
      </c>
      <c r="G2257" s="6"/>
      <c r="H2257" s="6"/>
      <c r="I2257" s="7">
        <v>0</v>
      </c>
      <c r="J2257" s="7">
        <v>0</v>
      </c>
      <c r="K2257" s="7">
        <v>0</v>
      </c>
      <c r="L2257" s="7">
        <v>0</v>
      </c>
      <c r="M2257" s="7">
        <v>0</v>
      </c>
      <c r="N2257" s="7">
        <v>0</v>
      </c>
      <c r="O2257" s="6"/>
      <c r="P2257" s="7">
        <v>0</v>
      </c>
      <c r="Q2257" s="7">
        <v>0</v>
      </c>
      <c r="R2257" s="7">
        <v>0</v>
      </c>
      <c r="S2257" s="7">
        <v>0</v>
      </c>
      <c r="T2257" s="7">
        <v>22</v>
      </c>
      <c r="U2257" s="7">
        <v>4</v>
      </c>
      <c r="V2257" s="7">
        <v>117</v>
      </c>
      <c r="W2257" s="7" t="str">
        <f t="shared" si="141"/>
        <v/>
      </c>
      <c r="X2257" s="7">
        <v>66</v>
      </c>
      <c r="Y2257" s="7">
        <v>78</v>
      </c>
      <c r="Z2257" s="7">
        <v>64</v>
      </c>
      <c r="AA2257" s="7"/>
      <c r="AB2257" s="6"/>
      <c r="AC2257" s="7"/>
      <c r="AD2257" s="7">
        <v>0</v>
      </c>
      <c r="AE2257" s="7">
        <v>0</v>
      </c>
      <c r="AF2257" s="1" t="s">
        <v>1885</v>
      </c>
      <c r="AG2257" s="1">
        <v>1.4E-2</v>
      </c>
      <c r="AH2257" s="7"/>
      <c r="AI2257" s="7">
        <v>1.36</v>
      </c>
      <c r="AJ2257" s="7"/>
      <c r="AK2257" s="7">
        <v>12</v>
      </c>
      <c r="AL2257" s="7">
        <v>0</v>
      </c>
      <c r="AM2257" s="7">
        <v>0</v>
      </c>
      <c r="AN2257" s="7">
        <v>0</v>
      </c>
      <c r="AO2257" s="7">
        <v>0</v>
      </c>
      <c r="AP2257" s="7">
        <v>0</v>
      </c>
      <c r="AQ2257" s="7">
        <v>1</v>
      </c>
      <c r="AR2257" t="str">
        <f t="shared" si="142"/>
        <v/>
      </c>
      <c r="AS2257">
        <f t="shared" si="143"/>
        <v>1.8666666666666668E-2</v>
      </c>
    </row>
    <row r="2258" spans="1:45" ht="44" thickBot="1">
      <c r="A2258" t="str">
        <f t="shared" si="140"/>
        <v>Justin BlackmonWR2014</v>
      </c>
      <c r="B2258" s="3" t="s">
        <v>573</v>
      </c>
      <c r="C2258" s="1" t="s">
        <v>16</v>
      </c>
      <c r="D2258" s="1">
        <v>60</v>
      </c>
      <c r="E2258" s="1">
        <v>2014</v>
      </c>
      <c r="F2258" s="1">
        <v>3</v>
      </c>
      <c r="G2258" s="6"/>
      <c r="H2258" s="6"/>
      <c r="I2258" s="7">
        <v>0</v>
      </c>
      <c r="J2258" s="7">
        <v>0</v>
      </c>
      <c r="K2258" s="7">
        <v>0</v>
      </c>
      <c r="L2258" s="7">
        <v>0</v>
      </c>
      <c r="M2258" s="7">
        <v>0</v>
      </c>
      <c r="N2258" s="7">
        <v>0</v>
      </c>
      <c r="O2258" s="6"/>
      <c r="P2258" s="7">
        <v>0</v>
      </c>
      <c r="Q2258" s="7">
        <v>0</v>
      </c>
      <c r="R2258" s="7">
        <v>0</v>
      </c>
      <c r="S2258" s="7">
        <v>0</v>
      </c>
      <c r="T2258" s="7">
        <v>24</v>
      </c>
      <c r="U2258" s="7">
        <v>1</v>
      </c>
      <c r="V2258" s="7">
        <v>5</v>
      </c>
      <c r="W2258" s="7">
        <f t="shared" si="141"/>
        <v>27</v>
      </c>
      <c r="X2258" s="7">
        <v>64</v>
      </c>
      <c r="Y2258" s="7">
        <v>141</v>
      </c>
      <c r="Z2258" s="7"/>
      <c r="AA2258" s="7"/>
      <c r="AB2258" s="6">
        <v>93</v>
      </c>
      <c r="AC2258" s="7">
        <v>19.100000000000001</v>
      </c>
      <c r="AD2258" s="7"/>
      <c r="AE2258" s="7"/>
      <c r="AF2258" s="1">
        <v>0.33839999999999998</v>
      </c>
      <c r="AG2258" s="1" t="s">
        <v>1885</v>
      </c>
      <c r="AH2258" s="7">
        <v>2.63</v>
      </c>
      <c r="AI2258" s="7"/>
      <c r="AJ2258" s="7">
        <v>4</v>
      </c>
      <c r="AK2258" s="7"/>
      <c r="AL2258" s="7">
        <v>0</v>
      </c>
      <c r="AM2258" s="7">
        <v>0</v>
      </c>
      <c r="AN2258" s="7">
        <v>0</v>
      </c>
      <c r="AO2258" s="7">
        <v>0</v>
      </c>
      <c r="AP2258" s="7">
        <v>0</v>
      </c>
      <c r="AQ2258" s="7">
        <v>3</v>
      </c>
      <c r="AR2258">
        <f t="shared" si="142"/>
        <v>1.3535999999999999</v>
      </c>
      <c r="AS2258" t="str">
        <f t="shared" si="143"/>
        <v/>
      </c>
    </row>
    <row r="2259" spans="1:45" ht="29.5" thickBot="1">
      <c r="A2259" t="str">
        <f t="shared" si="140"/>
        <v>Darren SprolesRB2014</v>
      </c>
      <c r="B2259" s="3" t="s">
        <v>207</v>
      </c>
      <c r="C2259" s="1" t="s">
        <v>3</v>
      </c>
      <c r="D2259" s="1">
        <v>43.5</v>
      </c>
      <c r="E2259" s="1">
        <v>2014</v>
      </c>
      <c r="F2259" s="1">
        <v>2</v>
      </c>
      <c r="G2259" s="6">
        <v>25</v>
      </c>
      <c r="H2259" s="6">
        <v>29</v>
      </c>
      <c r="I2259" s="7">
        <v>0</v>
      </c>
      <c r="J2259" s="7">
        <v>0</v>
      </c>
      <c r="K2259" s="7">
        <v>1</v>
      </c>
      <c r="L2259" s="7">
        <v>1</v>
      </c>
      <c r="M2259" s="7">
        <v>1</v>
      </c>
      <c r="N2259" s="7">
        <v>3</v>
      </c>
      <c r="O2259" s="6">
        <v>0.4</v>
      </c>
      <c r="P2259" s="7">
        <v>0.56000000000000005</v>
      </c>
      <c r="Q2259" s="7">
        <v>0.98</v>
      </c>
      <c r="R2259" s="7">
        <v>1.19</v>
      </c>
      <c r="S2259" s="7">
        <v>1.17</v>
      </c>
      <c r="T2259" s="7">
        <v>31</v>
      </c>
      <c r="U2259" s="7">
        <v>4</v>
      </c>
      <c r="V2259" s="7">
        <v>130</v>
      </c>
      <c r="W2259" s="7">
        <f t="shared" si="141"/>
        <v>22</v>
      </c>
      <c r="X2259" s="7">
        <v>68</v>
      </c>
      <c r="Y2259" s="7">
        <v>79</v>
      </c>
      <c r="Z2259" s="7">
        <v>72</v>
      </c>
      <c r="AA2259" s="7">
        <v>91</v>
      </c>
      <c r="AB2259" s="6">
        <v>23</v>
      </c>
      <c r="AC2259" s="7">
        <v>11.83</v>
      </c>
      <c r="AD2259" s="7">
        <v>9.84</v>
      </c>
      <c r="AE2259" s="7">
        <v>9.34</v>
      </c>
      <c r="AF2259" s="1">
        <v>0.14687999999999998</v>
      </c>
      <c r="AG2259" s="1">
        <v>0.10954666666666667</v>
      </c>
      <c r="AH2259" s="7">
        <v>2.2799999999999998</v>
      </c>
      <c r="AI2259" s="7">
        <v>1.65</v>
      </c>
      <c r="AJ2259" s="7">
        <v>15</v>
      </c>
      <c r="AK2259" s="7">
        <v>15</v>
      </c>
      <c r="AL2259" s="7">
        <v>0</v>
      </c>
      <c r="AM2259" s="7">
        <v>0</v>
      </c>
      <c r="AN2259" s="7">
        <v>0</v>
      </c>
      <c r="AO2259" s="7">
        <v>0</v>
      </c>
      <c r="AP2259" s="7">
        <v>0</v>
      </c>
      <c r="AQ2259" s="7">
        <v>10</v>
      </c>
      <c r="AR2259">
        <f t="shared" si="142"/>
        <v>0.15667200000000001</v>
      </c>
      <c r="AS2259">
        <f t="shared" si="143"/>
        <v>0.11684977777777814</v>
      </c>
    </row>
    <row r="2260" spans="1:45" ht="29.5" thickBot="1">
      <c r="A2260" t="str">
        <f t="shared" si="140"/>
        <v>Khiry RobinsonRB2014</v>
      </c>
      <c r="B2260" s="3" t="s">
        <v>752</v>
      </c>
      <c r="C2260" s="1" t="s">
        <v>3</v>
      </c>
      <c r="D2260" s="1">
        <v>43.5</v>
      </c>
      <c r="E2260" s="1">
        <v>2014</v>
      </c>
      <c r="F2260" s="1">
        <v>2</v>
      </c>
      <c r="G2260" s="6">
        <v>66</v>
      </c>
      <c r="H2260" s="6">
        <v>71</v>
      </c>
      <c r="I2260" s="7">
        <v>0</v>
      </c>
      <c r="J2260" s="7">
        <v>0</v>
      </c>
      <c r="K2260" s="7">
        <v>0</v>
      </c>
      <c r="L2260" s="7">
        <v>0</v>
      </c>
      <c r="M2260" s="7">
        <v>0</v>
      </c>
      <c r="N2260" s="7">
        <v>0</v>
      </c>
      <c r="O2260" s="6">
        <v>0.04</v>
      </c>
      <c r="P2260" s="7">
        <v>0.11</v>
      </c>
      <c r="Q2260" s="7">
        <v>0.11</v>
      </c>
      <c r="R2260" s="7">
        <v>0.11</v>
      </c>
      <c r="S2260" s="7">
        <v>0.11</v>
      </c>
      <c r="T2260" s="7">
        <v>25</v>
      </c>
      <c r="U2260" s="7">
        <v>8</v>
      </c>
      <c r="V2260" s="7">
        <v>300</v>
      </c>
      <c r="W2260" s="7" t="str">
        <f t="shared" si="141"/>
        <v/>
      </c>
      <c r="X2260" s="7">
        <v>64</v>
      </c>
      <c r="Y2260" s="7">
        <v>74</v>
      </c>
      <c r="Z2260" s="7"/>
      <c r="AA2260" s="7"/>
      <c r="AB2260" s="6">
        <v>94</v>
      </c>
      <c r="AC2260" s="7"/>
      <c r="AD2260" s="7">
        <v>6.85</v>
      </c>
      <c r="AE2260" s="7">
        <v>8.81</v>
      </c>
      <c r="AF2260" s="1" t="s">
        <v>1885</v>
      </c>
      <c r="AG2260" s="1">
        <v>2.384E-2</v>
      </c>
      <c r="AH2260" s="7"/>
      <c r="AI2260" s="7">
        <v>1.17</v>
      </c>
      <c r="AJ2260" s="7"/>
      <c r="AK2260" s="7">
        <v>10</v>
      </c>
      <c r="AL2260" s="7">
        <v>0</v>
      </c>
      <c r="AM2260" s="7">
        <v>0</v>
      </c>
      <c r="AN2260" s="7">
        <v>0</v>
      </c>
      <c r="AO2260" s="7">
        <v>0</v>
      </c>
      <c r="AP2260" s="7">
        <v>0</v>
      </c>
      <c r="AQ2260" s="7">
        <v>2</v>
      </c>
      <c r="AR2260" t="str">
        <f t="shared" si="142"/>
        <v/>
      </c>
      <c r="AS2260">
        <f t="shared" si="143"/>
        <v>3.8143999999999997E-2</v>
      </c>
    </row>
    <row r="2261" spans="1:45" ht="29.5" thickBot="1">
      <c r="A2261" t="str">
        <f t="shared" si="140"/>
        <v>Andy DaltonQB2014</v>
      </c>
      <c r="B2261" s="3" t="s">
        <v>523</v>
      </c>
      <c r="C2261" s="1" t="s">
        <v>12</v>
      </c>
      <c r="D2261" s="1">
        <v>17</v>
      </c>
      <c r="E2261" s="1">
        <v>2014</v>
      </c>
      <c r="F2261" s="1">
        <v>1</v>
      </c>
      <c r="G2261" s="6">
        <v>19</v>
      </c>
      <c r="H2261" s="6">
        <v>18</v>
      </c>
      <c r="I2261" s="7">
        <v>0</v>
      </c>
      <c r="J2261" s="7">
        <v>0</v>
      </c>
      <c r="K2261" s="7">
        <v>0</v>
      </c>
      <c r="L2261" s="7">
        <v>0</v>
      </c>
      <c r="M2261" s="7">
        <v>0</v>
      </c>
      <c r="N2261" s="7">
        <v>2</v>
      </c>
      <c r="O2261" s="6">
        <v>-0.25</v>
      </c>
      <c r="P2261" s="7">
        <v>0.65</v>
      </c>
      <c r="Q2261" s="7">
        <v>0.95</v>
      </c>
      <c r="R2261" s="7">
        <v>1.1399999999999999</v>
      </c>
      <c r="S2261" s="7">
        <v>1.38</v>
      </c>
      <c r="T2261" s="7">
        <v>27</v>
      </c>
      <c r="U2261" s="7">
        <v>2</v>
      </c>
      <c r="V2261" s="7">
        <v>35</v>
      </c>
      <c r="W2261" s="7">
        <f t="shared" si="141"/>
        <v>14</v>
      </c>
      <c r="X2261" s="7">
        <v>26</v>
      </c>
      <c r="Y2261" s="7">
        <v>13</v>
      </c>
      <c r="Z2261" s="7">
        <v>17</v>
      </c>
      <c r="AA2261" s="7">
        <v>30</v>
      </c>
      <c r="AB2261" s="6">
        <v>3</v>
      </c>
      <c r="AC2261" s="7">
        <v>22.51</v>
      </c>
      <c r="AD2261" s="7">
        <v>16.05</v>
      </c>
      <c r="AE2261" s="7">
        <v>22.93</v>
      </c>
      <c r="AF2261" s="1" t="s">
        <v>1885</v>
      </c>
      <c r="AG2261" s="1" t="s">
        <v>1885</v>
      </c>
      <c r="AH2261" s="7"/>
      <c r="AI2261" s="7"/>
      <c r="AJ2261" s="7">
        <v>16</v>
      </c>
      <c r="AK2261" s="7"/>
      <c r="AL2261" s="7">
        <v>0</v>
      </c>
      <c r="AM2261" s="7">
        <v>0</v>
      </c>
      <c r="AN2261" s="7">
        <v>0</v>
      </c>
      <c r="AO2261" s="7">
        <v>0</v>
      </c>
      <c r="AP2261" s="7">
        <v>0</v>
      </c>
      <c r="AQ2261" s="7">
        <v>4</v>
      </c>
      <c r="AR2261" t="str">
        <f t="shared" si="142"/>
        <v/>
      </c>
      <c r="AS2261" t="str">
        <f t="shared" si="143"/>
        <v/>
      </c>
    </row>
    <row r="2262" spans="1:45" ht="29.5" thickBot="1">
      <c r="A2262" t="str">
        <f t="shared" si="140"/>
        <v>Martellus BennettTE2014</v>
      </c>
      <c r="B2262" s="3" t="s">
        <v>315</v>
      </c>
      <c r="C2262" s="1" t="s">
        <v>49</v>
      </c>
      <c r="D2262" s="1">
        <v>17</v>
      </c>
      <c r="E2262" s="1">
        <v>2014</v>
      </c>
      <c r="F2262" s="1">
        <v>4</v>
      </c>
      <c r="G2262" s="6">
        <v>5</v>
      </c>
      <c r="H2262" s="6">
        <v>22</v>
      </c>
      <c r="I2262" s="7">
        <v>1</v>
      </c>
      <c r="J2262" s="7">
        <v>1</v>
      </c>
      <c r="K2262" s="7">
        <v>2</v>
      </c>
      <c r="L2262" s="7">
        <v>2</v>
      </c>
      <c r="M2262" s="7">
        <v>2</v>
      </c>
      <c r="N2262" s="7">
        <v>3</v>
      </c>
      <c r="O2262" s="6">
        <v>0.76</v>
      </c>
      <c r="P2262" s="7">
        <v>1.02</v>
      </c>
      <c r="Q2262" s="7">
        <v>1.27</v>
      </c>
      <c r="R2262" s="7">
        <v>1.1100000000000001</v>
      </c>
      <c r="S2262" s="7">
        <v>1.1100000000000001</v>
      </c>
      <c r="T2262" s="7">
        <v>27</v>
      </c>
      <c r="U2262" s="7">
        <v>2</v>
      </c>
      <c r="V2262" s="7">
        <v>61</v>
      </c>
      <c r="W2262" s="7">
        <f t="shared" si="141"/>
        <v>15</v>
      </c>
      <c r="X2262" s="7">
        <v>7</v>
      </c>
      <c r="Y2262" s="7">
        <v>18</v>
      </c>
      <c r="Z2262" s="7">
        <v>14</v>
      </c>
      <c r="AA2262" s="7"/>
      <c r="AB2262" s="6">
        <v>10</v>
      </c>
      <c r="AC2262" s="7">
        <v>10.62</v>
      </c>
      <c r="AD2262" s="7">
        <v>14.23</v>
      </c>
      <c r="AE2262" s="7">
        <v>10.45</v>
      </c>
      <c r="AF2262" s="1">
        <v>0.1648</v>
      </c>
      <c r="AG2262" s="1">
        <v>0.21579999999999999</v>
      </c>
      <c r="AH2262" s="7">
        <v>1.45</v>
      </c>
      <c r="AI2262" s="7">
        <v>1.64</v>
      </c>
      <c r="AJ2262" s="7">
        <v>16</v>
      </c>
      <c r="AK2262" s="7">
        <v>16</v>
      </c>
      <c r="AL2262" s="7">
        <v>1</v>
      </c>
      <c r="AM2262" s="7">
        <v>1</v>
      </c>
      <c r="AN2262" s="7">
        <v>1</v>
      </c>
      <c r="AO2262" s="7">
        <v>1</v>
      </c>
      <c r="AP2262" s="7">
        <v>1</v>
      </c>
      <c r="AQ2262" s="7">
        <v>7</v>
      </c>
      <c r="AR2262">
        <f t="shared" si="142"/>
        <v>0.1648</v>
      </c>
      <c r="AS2262">
        <f t="shared" si="143"/>
        <v>0.21579999999999999</v>
      </c>
    </row>
    <row r="2263" spans="1:45" ht="44" thickBot="1">
      <c r="A2263" t="str">
        <f t="shared" si="140"/>
        <v>Teddy BridgewaterQB2014</v>
      </c>
      <c r="B2263" s="3" t="s">
        <v>753</v>
      </c>
      <c r="C2263" s="1" t="s">
        <v>12</v>
      </c>
      <c r="D2263" s="1">
        <v>18</v>
      </c>
      <c r="E2263" s="1">
        <v>2014</v>
      </c>
      <c r="F2263" s="1">
        <v>1</v>
      </c>
      <c r="G2263" s="6">
        <v>23</v>
      </c>
      <c r="H2263" s="6">
        <v>24</v>
      </c>
      <c r="I2263" s="7">
        <v>0</v>
      </c>
      <c r="J2263" s="7">
        <v>0</v>
      </c>
      <c r="K2263" s="7">
        <v>0</v>
      </c>
      <c r="L2263" s="7">
        <v>0</v>
      </c>
      <c r="M2263" s="7">
        <v>0</v>
      </c>
      <c r="N2263" s="7">
        <v>0</v>
      </c>
      <c r="O2263" s="6">
        <v>-0.31</v>
      </c>
      <c r="P2263" s="7">
        <v>-0.86</v>
      </c>
      <c r="Q2263" s="7">
        <v>-3.17</v>
      </c>
      <c r="R2263" s="7">
        <v>-3.17</v>
      </c>
      <c r="S2263" s="7">
        <v>-3.17</v>
      </c>
      <c r="T2263" s="7">
        <v>22</v>
      </c>
      <c r="U2263" s="7">
        <v>1</v>
      </c>
      <c r="V2263" s="7">
        <v>32</v>
      </c>
      <c r="W2263" s="7" t="str">
        <f t="shared" si="141"/>
        <v/>
      </c>
      <c r="X2263" s="7">
        <v>10</v>
      </c>
      <c r="Y2263" s="7">
        <v>23</v>
      </c>
      <c r="Z2263" s="7">
        <v>41</v>
      </c>
      <c r="AA2263" s="7">
        <v>42</v>
      </c>
      <c r="AB2263" s="6"/>
      <c r="AC2263" s="7"/>
      <c r="AD2263" s="7">
        <v>15.67</v>
      </c>
      <c r="AE2263" s="7">
        <v>14.53</v>
      </c>
      <c r="AF2263" s="1" t="s">
        <v>1885</v>
      </c>
      <c r="AG2263" s="1" t="s">
        <v>1885</v>
      </c>
      <c r="AH2263" s="7"/>
      <c r="AI2263" s="7"/>
      <c r="AJ2263" s="7"/>
      <c r="AK2263" s="7"/>
      <c r="AL2263" s="7">
        <v>0</v>
      </c>
      <c r="AM2263" s="7">
        <v>0</v>
      </c>
      <c r="AN2263" s="7">
        <v>0</v>
      </c>
      <c r="AO2263" s="7">
        <v>0</v>
      </c>
      <c r="AP2263" s="7">
        <v>0</v>
      </c>
      <c r="AQ2263" s="7">
        <v>1</v>
      </c>
      <c r="AR2263" t="str">
        <f t="shared" si="142"/>
        <v/>
      </c>
      <c r="AS2263" t="str">
        <f t="shared" si="143"/>
        <v/>
      </c>
    </row>
    <row r="2264" spans="1:45" ht="29.5" thickBot="1">
      <c r="A2264" t="str">
        <f t="shared" si="140"/>
        <v>David WilsonRB2014</v>
      </c>
      <c r="B2264" s="3" t="s">
        <v>574</v>
      </c>
      <c r="C2264" s="1" t="s">
        <v>3</v>
      </c>
      <c r="D2264" s="1">
        <v>45</v>
      </c>
      <c r="E2264" s="1">
        <v>2014</v>
      </c>
      <c r="F2264" s="1">
        <v>2</v>
      </c>
      <c r="G2264" s="6"/>
      <c r="H2264" s="6"/>
      <c r="I2264" s="7">
        <v>0</v>
      </c>
      <c r="J2264" s="7">
        <v>0</v>
      </c>
      <c r="K2264" s="7">
        <v>0</v>
      </c>
      <c r="L2264" s="7">
        <v>0</v>
      </c>
      <c r="M2264" s="7">
        <v>0</v>
      </c>
      <c r="N2264" s="7">
        <v>0</v>
      </c>
      <c r="O2264" s="6"/>
      <c r="P2264" s="7">
        <v>0</v>
      </c>
      <c r="Q2264" s="7">
        <v>0</v>
      </c>
      <c r="R2264" s="7">
        <v>0</v>
      </c>
      <c r="S2264" s="7">
        <v>0</v>
      </c>
      <c r="T2264" s="7">
        <v>23</v>
      </c>
      <c r="U2264" s="7">
        <v>1</v>
      </c>
      <c r="V2264" s="7">
        <v>32</v>
      </c>
      <c r="W2264" s="7">
        <f t="shared" si="141"/>
        <v>12</v>
      </c>
      <c r="X2264" s="7"/>
      <c r="Y2264" s="7"/>
      <c r="Z2264" s="7"/>
      <c r="AA2264" s="7"/>
      <c r="AB2264" s="6">
        <v>106</v>
      </c>
      <c r="AC2264" s="7">
        <v>4.68</v>
      </c>
      <c r="AD2264" s="7"/>
      <c r="AE2264" s="7"/>
      <c r="AF2264" s="1">
        <v>3.04E-2</v>
      </c>
      <c r="AG2264" s="1" t="s">
        <v>1885</v>
      </c>
      <c r="AH2264" s="7">
        <v>0.22</v>
      </c>
      <c r="AI2264" s="7"/>
      <c r="AJ2264" s="7">
        <v>5</v>
      </c>
      <c r="AK2264" s="7"/>
      <c r="AL2264" s="7">
        <v>0</v>
      </c>
      <c r="AM2264" s="7">
        <v>0</v>
      </c>
      <c r="AN2264" s="7">
        <v>0</v>
      </c>
      <c r="AO2264" s="7">
        <v>0</v>
      </c>
      <c r="AP2264" s="7">
        <v>0</v>
      </c>
      <c r="AQ2264" s="7">
        <v>3</v>
      </c>
      <c r="AR2264">
        <f t="shared" si="142"/>
        <v>9.7280000000000005E-2</v>
      </c>
      <c r="AS2264" t="str">
        <f t="shared" si="143"/>
        <v/>
      </c>
    </row>
    <row r="2265" spans="1:45" ht="29.5" thickBot="1">
      <c r="A2265" t="str">
        <f t="shared" si="140"/>
        <v>Steven JacksonRB2014</v>
      </c>
      <c r="B2265" s="3" t="s">
        <v>5</v>
      </c>
      <c r="C2265" s="1" t="s">
        <v>3</v>
      </c>
      <c r="D2265" s="1">
        <v>46</v>
      </c>
      <c r="E2265" s="1">
        <v>2014</v>
      </c>
      <c r="F2265" s="1">
        <v>2</v>
      </c>
      <c r="G2265" s="6">
        <v>28</v>
      </c>
      <c r="H2265" s="6">
        <v>122</v>
      </c>
      <c r="I2265" s="7">
        <v>0</v>
      </c>
      <c r="J2265" s="7">
        <v>0</v>
      </c>
      <c r="K2265" s="7">
        <v>0</v>
      </c>
      <c r="L2265" s="7">
        <v>0</v>
      </c>
      <c r="M2265" s="7">
        <v>0</v>
      </c>
      <c r="N2265" s="7">
        <v>8</v>
      </c>
      <c r="O2265" s="6">
        <v>0.27</v>
      </c>
      <c r="P2265" s="7">
        <v>0.27</v>
      </c>
      <c r="Q2265" s="7">
        <v>0.27</v>
      </c>
      <c r="R2265" s="7">
        <v>0.27</v>
      </c>
      <c r="S2265" s="7">
        <v>0.27</v>
      </c>
      <c r="T2265" s="7">
        <v>31</v>
      </c>
      <c r="U2265" s="7">
        <v>1</v>
      </c>
      <c r="V2265" s="7">
        <v>24</v>
      </c>
      <c r="W2265" s="7">
        <f t="shared" si="141"/>
        <v>20.5</v>
      </c>
      <c r="X2265" s="7">
        <v>120</v>
      </c>
      <c r="Y2265" s="7"/>
      <c r="Z2265" s="7"/>
      <c r="AA2265" s="7"/>
      <c r="AB2265" s="6">
        <v>30</v>
      </c>
      <c r="AC2265" s="7">
        <v>12.36</v>
      </c>
      <c r="AD2265" s="7">
        <v>9.43</v>
      </c>
      <c r="AE2265" s="7">
        <v>7</v>
      </c>
      <c r="AF2265" s="1">
        <v>9.3733333333333335E-2</v>
      </c>
      <c r="AG2265" s="1">
        <v>4.1493333333333333E-2</v>
      </c>
      <c r="AH2265" s="7">
        <v>1.1200000000000001</v>
      </c>
      <c r="AI2265" s="7">
        <v>1.0900000000000001</v>
      </c>
      <c r="AJ2265" s="7">
        <v>12</v>
      </c>
      <c r="AK2265" s="7">
        <v>15</v>
      </c>
      <c r="AL2265" s="7">
        <v>0</v>
      </c>
      <c r="AM2265" s="7">
        <v>0</v>
      </c>
      <c r="AN2265" s="7">
        <v>0</v>
      </c>
      <c r="AO2265" s="7">
        <v>0</v>
      </c>
      <c r="AP2265" s="7">
        <v>0</v>
      </c>
      <c r="AQ2265" s="7">
        <v>11</v>
      </c>
      <c r="AR2265">
        <f t="shared" si="142"/>
        <v>0.12497777777777773</v>
      </c>
      <c r="AS2265">
        <f t="shared" si="143"/>
        <v>4.4259555555555517E-2</v>
      </c>
    </row>
    <row r="2266" spans="1:45" ht="44" thickBot="1">
      <c r="A2266" t="str">
        <f t="shared" si="140"/>
        <v>Darren McFaddenRB2014</v>
      </c>
      <c r="B2266" s="3" t="s">
        <v>22</v>
      </c>
      <c r="C2266" s="1" t="s">
        <v>3</v>
      </c>
      <c r="D2266" s="1">
        <v>47</v>
      </c>
      <c r="E2266" s="1">
        <v>2014</v>
      </c>
      <c r="F2266" s="1">
        <v>2</v>
      </c>
      <c r="G2266" s="6">
        <v>35</v>
      </c>
      <c r="H2266" s="6">
        <v>13</v>
      </c>
      <c r="I2266" s="7">
        <v>0</v>
      </c>
      <c r="J2266" s="7">
        <v>1</v>
      </c>
      <c r="K2266" s="7">
        <v>1</v>
      </c>
      <c r="L2266" s="7">
        <v>1</v>
      </c>
      <c r="M2266" s="7">
        <v>1</v>
      </c>
      <c r="N2266" s="7">
        <v>1</v>
      </c>
      <c r="O2266" s="6">
        <v>0.22</v>
      </c>
      <c r="P2266" s="7">
        <v>0.79</v>
      </c>
      <c r="Q2266" s="7">
        <v>0.3</v>
      </c>
      <c r="R2266" s="7">
        <v>0.3</v>
      </c>
      <c r="S2266" s="7">
        <v>0.3</v>
      </c>
      <c r="T2266" s="7">
        <v>27</v>
      </c>
      <c r="U2266" s="7">
        <v>1</v>
      </c>
      <c r="V2266" s="7">
        <v>4</v>
      </c>
      <c r="W2266" s="7">
        <f t="shared" si="141"/>
        <v>16</v>
      </c>
      <c r="X2266" s="7">
        <v>45</v>
      </c>
      <c r="Y2266" s="7">
        <v>62</v>
      </c>
      <c r="Z2266" s="7">
        <v>59</v>
      </c>
      <c r="AA2266" s="7"/>
      <c r="AB2266" s="6">
        <v>51</v>
      </c>
      <c r="AC2266" s="7">
        <v>9.57</v>
      </c>
      <c r="AD2266" s="7">
        <v>7.66</v>
      </c>
      <c r="AE2266" s="7">
        <v>12.48</v>
      </c>
      <c r="AF2266" s="1">
        <v>7.8240000000000004E-2</v>
      </c>
      <c r="AG2266" s="1">
        <v>7.6100000000000001E-2</v>
      </c>
      <c r="AH2266" s="7">
        <v>0.88</v>
      </c>
      <c r="AI2266" s="7">
        <v>1.04</v>
      </c>
      <c r="AJ2266" s="7">
        <v>10</v>
      </c>
      <c r="AK2266" s="7">
        <v>16</v>
      </c>
      <c r="AL2266" s="7">
        <v>0</v>
      </c>
      <c r="AM2266" s="7">
        <v>0</v>
      </c>
      <c r="AN2266" s="7">
        <v>0</v>
      </c>
      <c r="AO2266" s="7">
        <v>0</v>
      </c>
      <c r="AP2266" s="7">
        <v>0</v>
      </c>
      <c r="AQ2266" s="7">
        <v>7</v>
      </c>
      <c r="AR2266">
        <f t="shared" si="142"/>
        <v>0.12518400000000002</v>
      </c>
      <c r="AS2266">
        <f t="shared" si="143"/>
        <v>7.6100000000000001E-2</v>
      </c>
    </row>
    <row r="2267" spans="1:45" ht="29.5" thickBot="1">
      <c r="A2267" t="str">
        <f t="shared" si="140"/>
        <v>Ryan TannehillQB2014</v>
      </c>
      <c r="B2267" s="3" t="s">
        <v>590</v>
      </c>
      <c r="C2267" s="1" t="s">
        <v>12</v>
      </c>
      <c r="D2267" s="1">
        <v>19</v>
      </c>
      <c r="E2267" s="1">
        <v>2014</v>
      </c>
      <c r="F2267" s="1">
        <v>1</v>
      </c>
      <c r="G2267" s="6">
        <v>11</v>
      </c>
      <c r="H2267" s="6">
        <v>16</v>
      </c>
      <c r="I2267" s="7">
        <v>1</v>
      </c>
      <c r="J2267" s="7">
        <v>1</v>
      </c>
      <c r="K2267" s="7">
        <v>1</v>
      </c>
      <c r="L2267" s="7">
        <v>1</v>
      </c>
      <c r="M2267" s="7">
        <v>1</v>
      </c>
      <c r="N2267" s="7">
        <v>0</v>
      </c>
      <c r="O2267" s="6">
        <v>0.46</v>
      </c>
      <c r="P2267" s="7">
        <v>0.72</v>
      </c>
      <c r="Q2267" s="7">
        <v>0.73</v>
      </c>
      <c r="R2267" s="7">
        <v>0.73</v>
      </c>
      <c r="S2267" s="7">
        <v>0.78</v>
      </c>
      <c r="T2267" s="7">
        <v>26</v>
      </c>
      <c r="U2267" s="7">
        <v>1</v>
      </c>
      <c r="V2267" s="7">
        <v>8</v>
      </c>
      <c r="W2267" s="7">
        <f t="shared" si="141"/>
        <v>16</v>
      </c>
      <c r="X2267" s="7">
        <v>7</v>
      </c>
      <c r="Y2267" s="7">
        <v>16</v>
      </c>
      <c r="Z2267" s="7">
        <v>23</v>
      </c>
      <c r="AA2267" s="7">
        <v>36</v>
      </c>
      <c r="AB2267" s="6">
        <v>16</v>
      </c>
      <c r="AC2267" s="7">
        <v>18.52</v>
      </c>
      <c r="AD2267" s="7">
        <v>21.06</v>
      </c>
      <c r="AE2267" s="7">
        <v>19.28</v>
      </c>
      <c r="AF2267" s="1" t="s">
        <v>1885</v>
      </c>
      <c r="AG2267" s="1" t="s">
        <v>1885</v>
      </c>
      <c r="AH2267" s="7"/>
      <c r="AI2267" s="7"/>
      <c r="AJ2267" s="7">
        <v>16</v>
      </c>
      <c r="AK2267" s="7"/>
      <c r="AL2267" s="7">
        <v>0</v>
      </c>
      <c r="AM2267" s="7">
        <v>0</v>
      </c>
      <c r="AN2267" s="7">
        <v>0</v>
      </c>
      <c r="AO2267" s="7">
        <v>0</v>
      </c>
      <c r="AP2267" s="7">
        <v>0</v>
      </c>
      <c r="AQ2267" s="7">
        <v>3</v>
      </c>
      <c r="AR2267" t="str">
        <f t="shared" si="142"/>
        <v/>
      </c>
      <c r="AS2267" t="str">
        <f t="shared" si="143"/>
        <v/>
      </c>
    </row>
    <row r="2268" spans="1:45" ht="29.5" thickBot="1">
      <c r="A2268" t="str">
        <f t="shared" si="140"/>
        <v>Robert WoodsWR2014</v>
      </c>
      <c r="B2268" s="3" t="s">
        <v>666</v>
      </c>
      <c r="C2268" s="1" t="s">
        <v>16</v>
      </c>
      <c r="D2268" s="1">
        <v>61</v>
      </c>
      <c r="E2268" s="1">
        <v>2014</v>
      </c>
      <c r="F2268" s="1">
        <v>3</v>
      </c>
      <c r="G2268" s="6">
        <v>45</v>
      </c>
      <c r="H2268" s="6">
        <v>54</v>
      </c>
      <c r="I2268" s="7">
        <v>0</v>
      </c>
      <c r="J2268" s="7">
        <v>0</v>
      </c>
      <c r="K2268" s="7">
        <v>0</v>
      </c>
      <c r="L2268" s="7">
        <v>0</v>
      </c>
      <c r="M2268" s="7">
        <v>1</v>
      </c>
      <c r="N2268" s="7">
        <v>0</v>
      </c>
      <c r="O2268" s="6">
        <v>-0.05</v>
      </c>
      <c r="P2268" s="7">
        <v>-0.28000000000000003</v>
      </c>
      <c r="Q2268" s="7">
        <v>-0.63</v>
      </c>
      <c r="R2268" s="7">
        <v>-0.25</v>
      </c>
      <c r="S2268" s="7">
        <v>0.73</v>
      </c>
      <c r="T2268" s="7">
        <v>22</v>
      </c>
      <c r="U2268" s="7">
        <v>2</v>
      </c>
      <c r="V2268" s="7">
        <v>41</v>
      </c>
      <c r="W2268" s="7">
        <f t="shared" si="141"/>
        <v>59</v>
      </c>
      <c r="X2268" s="7">
        <v>84</v>
      </c>
      <c r="Y2268" s="7">
        <v>96.5</v>
      </c>
      <c r="Z2268" s="7">
        <v>77</v>
      </c>
      <c r="AA2268" s="7">
        <v>38</v>
      </c>
      <c r="AB2268" s="6">
        <v>59</v>
      </c>
      <c r="AC2268" s="7">
        <v>8.4499999999999993</v>
      </c>
      <c r="AD2268" s="7">
        <v>10.31</v>
      </c>
      <c r="AE2268" s="7">
        <v>8.59</v>
      </c>
      <c r="AF2268" s="1">
        <v>0.18891428571428573</v>
      </c>
      <c r="AG2268" s="1">
        <v>0.1822</v>
      </c>
      <c r="AH2268" s="7">
        <v>1.22</v>
      </c>
      <c r="AI2268" s="7">
        <v>1.21</v>
      </c>
      <c r="AJ2268" s="7">
        <v>14</v>
      </c>
      <c r="AK2268" s="7">
        <v>16</v>
      </c>
      <c r="AL2268" s="7">
        <v>0</v>
      </c>
      <c r="AM2268" s="7">
        <v>0</v>
      </c>
      <c r="AN2268" s="7">
        <v>0</v>
      </c>
      <c r="AO2268" s="7">
        <v>0</v>
      </c>
      <c r="AP2268" s="7">
        <v>1</v>
      </c>
      <c r="AQ2268" s="7">
        <v>2</v>
      </c>
      <c r="AR2268">
        <f t="shared" si="142"/>
        <v>0.21590204081632686</v>
      </c>
      <c r="AS2268">
        <f t="shared" si="143"/>
        <v>0.1822</v>
      </c>
    </row>
    <row r="2269" spans="1:45" ht="29.5" thickBot="1">
      <c r="A2269" t="str">
        <f t="shared" si="140"/>
        <v>Jace AmaroTE2014</v>
      </c>
      <c r="B2269" s="3" t="s">
        <v>754</v>
      </c>
      <c r="C2269" s="1" t="s">
        <v>49</v>
      </c>
      <c r="D2269" s="1">
        <v>18</v>
      </c>
      <c r="E2269" s="1">
        <v>2014</v>
      </c>
      <c r="F2269" s="1">
        <v>4</v>
      </c>
      <c r="G2269" s="6">
        <v>24</v>
      </c>
      <c r="H2269" s="6"/>
      <c r="I2269" s="7">
        <v>0</v>
      </c>
      <c r="J2269" s="7">
        <v>0</v>
      </c>
      <c r="K2269" s="7">
        <v>0</v>
      </c>
      <c r="L2269" s="7">
        <v>0</v>
      </c>
      <c r="M2269" s="7">
        <v>0</v>
      </c>
      <c r="N2269" s="7">
        <v>0</v>
      </c>
      <c r="O2269" s="6">
        <v>-0.12</v>
      </c>
      <c r="P2269" s="7">
        <v>-0.12</v>
      </c>
      <c r="Q2269" s="7">
        <v>-0.3</v>
      </c>
      <c r="R2269" s="7">
        <v>-0.3</v>
      </c>
      <c r="S2269" s="7">
        <v>-0.3</v>
      </c>
      <c r="T2269" s="7">
        <v>22</v>
      </c>
      <c r="U2269" s="7">
        <v>2</v>
      </c>
      <c r="V2269" s="7">
        <v>49</v>
      </c>
      <c r="W2269" s="7" t="str">
        <f t="shared" si="141"/>
        <v/>
      </c>
      <c r="X2269" s="7">
        <v>21</v>
      </c>
      <c r="Y2269" s="7">
        <v>32</v>
      </c>
      <c r="Z2269" s="7">
        <v>50</v>
      </c>
      <c r="AA2269" s="7"/>
      <c r="AB2269" s="6"/>
      <c r="AC2269" s="7"/>
      <c r="AD2269" s="7">
        <v>6.04</v>
      </c>
      <c r="AE2269" s="7"/>
      <c r="AF2269" s="1" t="s">
        <v>1885</v>
      </c>
      <c r="AG2269" s="1">
        <v>0.12537142857142858</v>
      </c>
      <c r="AH2269" s="7"/>
      <c r="AI2269" s="7">
        <v>1.41</v>
      </c>
      <c r="AJ2269" s="7"/>
      <c r="AK2269" s="7">
        <v>14</v>
      </c>
      <c r="AL2269" s="7">
        <v>0</v>
      </c>
      <c r="AM2269" s="7">
        <v>0</v>
      </c>
      <c r="AN2269" s="7">
        <v>0</v>
      </c>
      <c r="AO2269" s="7">
        <v>0</v>
      </c>
      <c r="AP2269" s="7">
        <v>0</v>
      </c>
      <c r="AQ2269" s="7">
        <v>1</v>
      </c>
      <c r="AR2269" t="str">
        <f t="shared" si="142"/>
        <v/>
      </c>
      <c r="AS2269">
        <f t="shared" si="143"/>
        <v>0.14328163265306171</v>
      </c>
    </row>
    <row r="2270" spans="1:45" ht="44" thickBot="1">
      <c r="A2270" t="str">
        <f t="shared" si="140"/>
        <v>Danny AmendolaWR2014</v>
      </c>
      <c r="B2270" s="3" t="s">
        <v>454</v>
      </c>
      <c r="C2270" s="1" t="s">
        <v>16</v>
      </c>
      <c r="D2270" s="1">
        <v>62</v>
      </c>
      <c r="E2270" s="1">
        <v>2014</v>
      </c>
      <c r="F2270" s="1">
        <v>3</v>
      </c>
      <c r="G2270" s="6">
        <v>99</v>
      </c>
      <c r="H2270" s="6">
        <v>45</v>
      </c>
      <c r="I2270" s="7">
        <v>0</v>
      </c>
      <c r="J2270" s="7">
        <v>0</v>
      </c>
      <c r="K2270" s="7">
        <v>0</v>
      </c>
      <c r="L2270" s="7">
        <v>0</v>
      </c>
      <c r="M2270" s="7">
        <v>0</v>
      </c>
      <c r="N2270" s="7">
        <v>0</v>
      </c>
      <c r="O2270" s="6">
        <v>-0.85</v>
      </c>
      <c r="P2270" s="7">
        <v>-0.93</v>
      </c>
      <c r="Q2270" s="7">
        <v>-0.99</v>
      </c>
      <c r="R2270" s="7">
        <v>-0.77</v>
      </c>
      <c r="S2270" s="7">
        <v>-0.76</v>
      </c>
      <c r="T2270" s="7">
        <v>29</v>
      </c>
      <c r="U2270" s="7">
        <v>8</v>
      </c>
      <c r="V2270" s="7">
        <v>300</v>
      </c>
      <c r="W2270" s="7">
        <f t="shared" si="141"/>
        <v>17</v>
      </c>
      <c r="X2270" s="7">
        <v>122</v>
      </c>
      <c r="Y2270" s="7">
        <v>113</v>
      </c>
      <c r="Z2270" s="7">
        <v>92</v>
      </c>
      <c r="AA2270" s="7">
        <v>114</v>
      </c>
      <c r="AB2270" s="6">
        <v>54</v>
      </c>
      <c r="AC2270" s="7">
        <v>10.78</v>
      </c>
      <c r="AD2270" s="7">
        <v>3.31</v>
      </c>
      <c r="AE2270" s="7">
        <v>10.64</v>
      </c>
      <c r="AF2270" s="1">
        <v>0.18400000000000002</v>
      </c>
      <c r="AG2270" s="1">
        <v>7.2999999999999995E-2</v>
      </c>
      <c r="AH2270" s="7">
        <v>1.7</v>
      </c>
      <c r="AI2270" s="7">
        <v>0.68</v>
      </c>
      <c r="AJ2270" s="7">
        <v>12</v>
      </c>
      <c r="AK2270" s="7">
        <v>16</v>
      </c>
      <c r="AL2270" s="7">
        <v>0</v>
      </c>
      <c r="AM2270" s="7">
        <v>0</v>
      </c>
      <c r="AN2270" s="7">
        <v>0</v>
      </c>
      <c r="AO2270" s="7">
        <v>0</v>
      </c>
      <c r="AP2270" s="7">
        <v>0</v>
      </c>
      <c r="AQ2270" s="7">
        <v>6</v>
      </c>
      <c r="AR2270">
        <f t="shared" si="142"/>
        <v>0.24533333333333332</v>
      </c>
      <c r="AS2270">
        <f t="shared" si="143"/>
        <v>7.2999999999999995E-2</v>
      </c>
    </row>
    <row r="2271" spans="1:45" ht="29.5" thickBot="1">
      <c r="A2271" t="str">
        <f t="shared" si="140"/>
        <v>Andre WilliamsRB2014</v>
      </c>
      <c r="B2271" s="3" t="s">
        <v>755</v>
      </c>
      <c r="C2271" s="1" t="s">
        <v>3</v>
      </c>
      <c r="D2271" s="1">
        <v>48</v>
      </c>
      <c r="E2271" s="1">
        <v>2014</v>
      </c>
      <c r="F2271" s="1">
        <v>2</v>
      </c>
      <c r="G2271" s="6">
        <v>27</v>
      </c>
      <c r="H2271" s="6">
        <v>96</v>
      </c>
      <c r="I2271" s="7">
        <v>0</v>
      </c>
      <c r="J2271" s="7">
        <v>0</v>
      </c>
      <c r="K2271" s="7">
        <v>0</v>
      </c>
      <c r="L2271" s="7">
        <v>0</v>
      </c>
      <c r="M2271" s="7">
        <v>0</v>
      </c>
      <c r="N2271" s="7">
        <v>0</v>
      </c>
      <c r="O2271" s="6">
        <v>0.01</v>
      </c>
      <c r="P2271" s="7">
        <v>-0.63</v>
      </c>
      <c r="Q2271" s="7">
        <v>-0.63</v>
      </c>
      <c r="R2271" s="7">
        <v>-0.63</v>
      </c>
      <c r="S2271" s="7">
        <v>-0.63</v>
      </c>
      <c r="T2271" s="7">
        <v>22</v>
      </c>
      <c r="U2271" s="7">
        <v>4</v>
      </c>
      <c r="V2271" s="7">
        <v>113</v>
      </c>
      <c r="W2271" s="7" t="str">
        <f t="shared" si="141"/>
        <v/>
      </c>
      <c r="X2271" s="7">
        <v>46</v>
      </c>
      <c r="Y2271" s="7">
        <v>94</v>
      </c>
      <c r="Z2271" s="7"/>
      <c r="AA2271" s="7"/>
      <c r="AB2271" s="6"/>
      <c r="AC2271" s="7"/>
      <c r="AD2271" s="7">
        <v>9.06</v>
      </c>
      <c r="AE2271" s="7">
        <v>2.39</v>
      </c>
      <c r="AF2271" s="1" t="s">
        <v>1885</v>
      </c>
      <c r="AG2271" s="1">
        <v>4.8800000000000003E-2</v>
      </c>
      <c r="AH2271" s="7"/>
      <c r="AI2271" s="7">
        <v>0.64</v>
      </c>
      <c r="AJ2271" s="7"/>
      <c r="AK2271" s="7">
        <v>16</v>
      </c>
      <c r="AL2271" s="7">
        <v>0</v>
      </c>
      <c r="AM2271" s="7">
        <v>0</v>
      </c>
      <c r="AN2271" s="7">
        <v>0</v>
      </c>
      <c r="AO2271" s="7">
        <v>0</v>
      </c>
      <c r="AP2271" s="7">
        <v>0</v>
      </c>
      <c r="AQ2271" s="7">
        <v>1</v>
      </c>
      <c r="AR2271" t="str">
        <f t="shared" si="142"/>
        <v/>
      </c>
      <c r="AS2271">
        <f t="shared" si="143"/>
        <v>4.8800000000000003E-2</v>
      </c>
    </row>
    <row r="2272" spans="1:45" ht="29.5" thickBot="1">
      <c r="A2272" t="str">
        <f t="shared" si="140"/>
        <v>Jarrett BoykinWR2014</v>
      </c>
      <c r="B2272" s="3" t="s">
        <v>704</v>
      </c>
      <c r="C2272" s="1" t="s">
        <v>16</v>
      </c>
      <c r="D2272" s="1">
        <v>63</v>
      </c>
      <c r="E2272" s="1">
        <v>2014</v>
      </c>
      <c r="F2272" s="1">
        <v>3</v>
      </c>
      <c r="G2272" s="6">
        <v>135</v>
      </c>
      <c r="H2272" s="6"/>
      <c r="I2272" s="7">
        <v>0</v>
      </c>
      <c r="J2272" s="7">
        <v>0</v>
      </c>
      <c r="K2272" s="7">
        <v>0</v>
      </c>
      <c r="L2272" s="7">
        <v>0</v>
      </c>
      <c r="M2272" s="7">
        <v>0</v>
      </c>
      <c r="N2272" s="7">
        <v>0</v>
      </c>
      <c r="O2272" s="6">
        <v>-0.44</v>
      </c>
      <c r="P2272" s="7">
        <v>-0.44</v>
      </c>
      <c r="Q2272" s="7">
        <v>-0.44</v>
      </c>
      <c r="R2272" s="7">
        <v>-0.44</v>
      </c>
      <c r="S2272" s="7">
        <v>-0.44</v>
      </c>
      <c r="T2272" s="7">
        <v>25</v>
      </c>
      <c r="U2272" s="7">
        <v>8</v>
      </c>
      <c r="V2272" s="7">
        <v>300</v>
      </c>
      <c r="W2272" s="7">
        <f t="shared" si="141"/>
        <v>121</v>
      </c>
      <c r="X2272" s="7">
        <v>142</v>
      </c>
      <c r="Y2272" s="7"/>
      <c r="Z2272" s="7"/>
      <c r="AA2272" s="7"/>
      <c r="AB2272" s="6">
        <v>51</v>
      </c>
      <c r="AC2272" s="7">
        <v>8.82</v>
      </c>
      <c r="AD2272" s="7">
        <v>0.41</v>
      </c>
      <c r="AE2272" s="7"/>
      <c r="AF2272" s="1">
        <v>0.14710000000000001</v>
      </c>
      <c r="AG2272" s="1">
        <v>3.1733333333333336E-2</v>
      </c>
      <c r="AH2272" s="7">
        <v>1.67</v>
      </c>
      <c r="AI2272" s="7">
        <v>0.18</v>
      </c>
      <c r="AJ2272" s="7">
        <v>16</v>
      </c>
      <c r="AK2272" s="7">
        <v>12</v>
      </c>
      <c r="AL2272" s="7">
        <v>0</v>
      </c>
      <c r="AM2272" s="7">
        <v>0</v>
      </c>
      <c r="AN2272" s="7">
        <v>0</v>
      </c>
      <c r="AO2272" s="7">
        <v>0</v>
      </c>
      <c r="AP2272" s="7">
        <v>0</v>
      </c>
      <c r="AQ2272" s="7">
        <v>3</v>
      </c>
      <c r="AR2272">
        <f t="shared" si="142"/>
        <v>0.14710000000000001</v>
      </c>
      <c r="AS2272">
        <f t="shared" si="143"/>
        <v>4.231111111111107E-2</v>
      </c>
    </row>
    <row r="2273" spans="1:45" ht="29.5" thickBot="1">
      <c r="A2273" t="str">
        <f t="shared" si="140"/>
        <v>Dwayne AllenTE2014</v>
      </c>
      <c r="B2273" s="3" t="s">
        <v>597</v>
      </c>
      <c r="C2273" s="1" t="s">
        <v>49</v>
      </c>
      <c r="D2273" s="1">
        <v>19</v>
      </c>
      <c r="E2273" s="1">
        <v>2014</v>
      </c>
      <c r="F2273" s="1">
        <v>4</v>
      </c>
      <c r="G2273" s="6">
        <v>19</v>
      </c>
      <c r="H2273" s="6">
        <v>58</v>
      </c>
      <c r="I2273" s="7">
        <v>0</v>
      </c>
      <c r="J2273" s="7">
        <v>0</v>
      </c>
      <c r="K2273" s="7">
        <v>0</v>
      </c>
      <c r="L2273" s="7">
        <v>0</v>
      </c>
      <c r="M2273" s="7">
        <v>0</v>
      </c>
      <c r="N2273" s="7">
        <v>0</v>
      </c>
      <c r="O2273" s="6">
        <v>0.25</v>
      </c>
      <c r="P2273" s="7">
        <v>-0.31</v>
      </c>
      <c r="Q2273" s="7">
        <v>-0.23</v>
      </c>
      <c r="R2273" s="7">
        <v>-1.06</v>
      </c>
      <c r="S2273" s="7">
        <v>-1.82</v>
      </c>
      <c r="T2273" s="7">
        <v>24</v>
      </c>
      <c r="U2273" s="7">
        <v>3</v>
      </c>
      <c r="V2273" s="7">
        <v>64</v>
      </c>
      <c r="W2273" s="7">
        <f t="shared" si="141"/>
        <v>22</v>
      </c>
      <c r="X2273" s="7">
        <v>13</v>
      </c>
      <c r="Y2273" s="7">
        <v>17</v>
      </c>
      <c r="Z2273" s="7">
        <v>26</v>
      </c>
      <c r="AA2273" s="7">
        <v>54</v>
      </c>
      <c r="AB2273" s="6">
        <v>84</v>
      </c>
      <c r="AC2273" s="7">
        <v>9</v>
      </c>
      <c r="AD2273" s="7">
        <v>8.9600000000000009</v>
      </c>
      <c r="AE2273" s="7">
        <v>2.54</v>
      </c>
      <c r="AF2273" s="1">
        <v>5.7599999999999998E-2</v>
      </c>
      <c r="AG2273" s="1">
        <v>9.4400000000000012E-2</v>
      </c>
      <c r="AH2273" s="7">
        <v>2</v>
      </c>
      <c r="AI2273" s="7">
        <v>1.41</v>
      </c>
      <c r="AJ2273" s="7">
        <v>1</v>
      </c>
      <c r="AK2273" s="7">
        <v>13</v>
      </c>
      <c r="AL2273" s="7">
        <v>0</v>
      </c>
      <c r="AM2273" s="7">
        <v>0</v>
      </c>
      <c r="AN2273" s="7">
        <v>0</v>
      </c>
      <c r="AO2273" s="7">
        <v>0</v>
      </c>
      <c r="AP2273" s="7">
        <v>0</v>
      </c>
      <c r="AQ2273" s="7">
        <v>3</v>
      </c>
      <c r="AR2273">
        <f t="shared" si="142"/>
        <v>0.92159999999999997</v>
      </c>
      <c r="AS2273">
        <f t="shared" si="143"/>
        <v>0.11618461538461539</v>
      </c>
    </row>
    <row r="2274" spans="1:45" ht="29.5" thickBot="1">
      <c r="A2274" t="str">
        <f t="shared" si="140"/>
        <v>Mark IngramRB2014</v>
      </c>
      <c r="B2274" s="3" t="s">
        <v>492</v>
      </c>
      <c r="C2274" s="1" t="s">
        <v>3</v>
      </c>
      <c r="D2274" s="1">
        <v>49</v>
      </c>
      <c r="E2274" s="1">
        <v>2014</v>
      </c>
      <c r="F2274" s="1">
        <v>2</v>
      </c>
      <c r="G2274" s="6">
        <v>14</v>
      </c>
      <c r="H2274" s="6">
        <v>12</v>
      </c>
      <c r="I2274" s="7">
        <v>1</v>
      </c>
      <c r="J2274" s="7">
        <v>2</v>
      </c>
      <c r="K2274" s="7">
        <v>3</v>
      </c>
      <c r="L2274" s="7">
        <v>4</v>
      </c>
      <c r="M2274" s="7">
        <v>4</v>
      </c>
      <c r="N2274" s="7">
        <v>0</v>
      </c>
      <c r="O2274" s="6">
        <v>0.82</v>
      </c>
      <c r="P2274" s="7">
        <v>1.99</v>
      </c>
      <c r="Q2274" s="7">
        <v>2.9</v>
      </c>
      <c r="R2274" s="7">
        <v>5.33</v>
      </c>
      <c r="S2274" s="7">
        <v>5.8</v>
      </c>
      <c r="T2274" s="7">
        <v>25</v>
      </c>
      <c r="U2274" s="7">
        <v>1</v>
      </c>
      <c r="V2274" s="7">
        <v>28</v>
      </c>
      <c r="W2274" s="7">
        <f t="shared" si="141"/>
        <v>31</v>
      </c>
      <c r="X2274" s="7">
        <v>17</v>
      </c>
      <c r="Y2274" s="7">
        <v>10</v>
      </c>
      <c r="Z2274" s="7">
        <v>22</v>
      </c>
      <c r="AA2274" s="7">
        <v>27</v>
      </c>
      <c r="AB2274" s="6">
        <v>65</v>
      </c>
      <c r="AC2274" s="7">
        <v>5.31</v>
      </c>
      <c r="AD2274" s="7">
        <v>14.92</v>
      </c>
      <c r="AE2274" s="7">
        <v>16.95</v>
      </c>
      <c r="AF2274" s="1">
        <v>2.1527272727272728E-2</v>
      </c>
      <c r="AG2274" s="1">
        <v>6.1169230769230767E-2</v>
      </c>
      <c r="AH2274" s="7">
        <v>1.21</v>
      </c>
      <c r="AI2274" s="7">
        <v>0.88</v>
      </c>
      <c r="AJ2274" s="7">
        <v>11</v>
      </c>
      <c r="AK2274" s="7">
        <v>13</v>
      </c>
      <c r="AL2274" s="7">
        <v>0</v>
      </c>
      <c r="AM2274" s="7">
        <v>1</v>
      </c>
      <c r="AN2274" s="7">
        <v>2</v>
      </c>
      <c r="AO2274" s="7">
        <v>3</v>
      </c>
      <c r="AP2274" s="7">
        <v>3</v>
      </c>
      <c r="AQ2274" s="7">
        <v>4</v>
      </c>
      <c r="AR2274">
        <f t="shared" si="142"/>
        <v>3.1312396694214838E-2</v>
      </c>
      <c r="AS2274">
        <f t="shared" si="143"/>
        <v>7.528520710059175E-2</v>
      </c>
    </row>
    <row r="2275" spans="1:45" ht="44" thickBot="1">
      <c r="A2275" t="str">
        <f t="shared" si="140"/>
        <v>Marcus LattimoreRB2014</v>
      </c>
      <c r="B2275" s="3" t="s">
        <v>658</v>
      </c>
      <c r="C2275" s="1" t="s">
        <v>3</v>
      </c>
      <c r="D2275" s="1">
        <v>50</v>
      </c>
      <c r="E2275" s="1">
        <v>2014</v>
      </c>
      <c r="F2275" s="1">
        <v>2</v>
      </c>
      <c r="G2275" s="6"/>
      <c r="H2275" s="6"/>
      <c r="I2275" s="7">
        <v>0</v>
      </c>
      <c r="J2275" s="7">
        <v>0</v>
      </c>
      <c r="K2275" s="7">
        <v>0</v>
      </c>
      <c r="L2275" s="7">
        <v>0</v>
      </c>
      <c r="M2275" s="7">
        <v>0</v>
      </c>
      <c r="N2275" s="7">
        <v>0</v>
      </c>
      <c r="O2275" s="6"/>
      <c r="P2275" s="7">
        <v>0</v>
      </c>
      <c r="Q2275" s="7">
        <v>0</v>
      </c>
      <c r="R2275" s="7">
        <v>0</v>
      </c>
      <c r="S2275" s="7">
        <v>0</v>
      </c>
      <c r="T2275" s="7">
        <v>23</v>
      </c>
      <c r="U2275" s="7">
        <v>4</v>
      </c>
      <c r="V2275" s="7">
        <v>131</v>
      </c>
      <c r="W2275" s="7">
        <f t="shared" si="141"/>
        <v>38.5</v>
      </c>
      <c r="X2275" s="7"/>
      <c r="Y2275" s="7"/>
      <c r="Z2275" s="7"/>
      <c r="AA2275" s="7"/>
      <c r="AB2275" s="6"/>
      <c r="AC2275" s="7"/>
      <c r="AD2275" s="7"/>
      <c r="AE2275" s="7"/>
      <c r="AF2275" s="1" t="s">
        <v>1885</v>
      </c>
      <c r="AG2275" s="1" t="s">
        <v>1885</v>
      </c>
      <c r="AH2275" s="7"/>
      <c r="AI2275" s="7"/>
      <c r="AJ2275" s="7"/>
      <c r="AK2275" s="7"/>
      <c r="AL2275" s="7">
        <v>0</v>
      </c>
      <c r="AM2275" s="7">
        <v>0</v>
      </c>
      <c r="AN2275" s="7">
        <v>0</v>
      </c>
      <c r="AO2275" s="7">
        <v>0</v>
      </c>
      <c r="AP2275" s="7">
        <v>0</v>
      </c>
      <c r="AQ2275" s="7">
        <v>2</v>
      </c>
      <c r="AR2275" t="str">
        <f t="shared" si="142"/>
        <v/>
      </c>
      <c r="AS2275" t="str">
        <f t="shared" si="143"/>
        <v/>
      </c>
    </row>
    <row r="2276" spans="1:45" ht="29.5" thickBot="1">
      <c r="A2276" t="str">
        <f t="shared" si="140"/>
        <v>Knile DavisRB2014</v>
      </c>
      <c r="B2276" s="3" t="s">
        <v>680</v>
      </c>
      <c r="C2276" s="1" t="s">
        <v>3</v>
      </c>
      <c r="D2276" s="1">
        <v>51</v>
      </c>
      <c r="E2276" s="1">
        <v>2014</v>
      </c>
      <c r="F2276" s="1">
        <v>2</v>
      </c>
      <c r="G2276" s="6">
        <v>37</v>
      </c>
      <c r="H2276" s="6">
        <v>118</v>
      </c>
      <c r="I2276" s="7">
        <v>0</v>
      </c>
      <c r="J2276" s="7">
        <v>0</v>
      </c>
      <c r="K2276" s="7">
        <v>0</v>
      </c>
      <c r="L2276" s="7">
        <v>0</v>
      </c>
      <c r="M2276" s="7">
        <v>0</v>
      </c>
      <c r="N2276" s="7">
        <v>0</v>
      </c>
      <c r="O2276" s="6">
        <v>0</v>
      </c>
      <c r="P2276" s="7">
        <v>-0.64</v>
      </c>
      <c r="Q2276" s="7">
        <v>-0.64</v>
      </c>
      <c r="R2276" s="7">
        <v>-0.64</v>
      </c>
      <c r="S2276" s="7">
        <v>-0.64</v>
      </c>
      <c r="T2276" s="7">
        <v>23</v>
      </c>
      <c r="U2276" s="7">
        <v>3</v>
      </c>
      <c r="V2276" s="7">
        <v>96</v>
      </c>
      <c r="W2276" s="7">
        <f t="shared" si="141"/>
        <v>65</v>
      </c>
      <c r="X2276" s="7">
        <v>40</v>
      </c>
      <c r="Y2276" s="7">
        <v>118</v>
      </c>
      <c r="Z2276" s="7">
        <v>105</v>
      </c>
      <c r="AA2276" s="7"/>
      <c r="AB2276" s="6">
        <v>58</v>
      </c>
      <c r="AC2276" s="7">
        <v>4.45</v>
      </c>
      <c r="AD2276" s="7">
        <v>7.44</v>
      </c>
      <c r="AE2276" s="7">
        <v>1.96</v>
      </c>
      <c r="AF2276" s="1">
        <v>2.784E-2</v>
      </c>
      <c r="AG2276" s="1">
        <v>4.5499999999999999E-2</v>
      </c>
      <c r="AH2276" s="7">
        <v>1.06</v>
      </c>
      <c r="AI2276" s="7">
        <v>1.18</v>
      </c>
      <c r="AJ2276" s="7">
        <v>15</v>
      </c>
      <c r="AK2276" s="7">
        <v>16</v>
      </c>
      <c r="AL2276" s="7">
        <v>0</v>
      </c>
      <c r="AM2276" s="7">
        <v>0</v>
      </c>
      <c r="AN2276" s="7">
        <v>0</v>
      </c>
      <c r="AO2276" s="7">
        <v>0</v>
      </c>
      <c r="AP2276" s="7">
        <v>0</v>
      </c>
      <c r="AQ2276" s="7">
        <v>2</v>
      </c>
      <c r="AR2276">
        <f t="shared" si="142"/>
        <v>2.9696E-2</v>
      </c>
      <c r="AS2276">
        <f t="shared" si="143"/>
        <v>4.5499999999999999E-2</v>
      </c>
    </row>
    <row r="2277" spans="1:45" ht="29.5" thickBot="1">
      <c r="A2277" t="str">
        <f t="shared" si="140"/>
        <v>Charles SimsRB2014</v>
      </c>
      <c r="B2277" s="3" t="s">
        <v>756</v>
      </c>
      <c r="C2277" s="1" t="s">
        <v>3</v>
      </c>
      <c r="D2277" s="1">
        <v>52</v>
      </c>
      <c r="E2277" s="1">
        <v>2014</v>
      </c>
      <c r="F2277" s="1">
        <v>2</v>
      </c>
      <c r="G2277" s="6">
        <v>73</v>
      </c>
      <c r="H2277" s="6">
        <v>16</v>
      </c>
      <c r="I2277" s="7">
        <v>0</v>
      </c>
      <c r="J2277" s="7">
        <v>1</v>
      </c>
      <c r="K2277" s="7">
        <v>1</v>
      </c>
      <c r="L2277" s="7">
        <v>1</v>
      </c>
      <c r="M2277" s="7">
        <v>1</v>
      </c>
      <c r="N2277" s="7">
        <v>0</v>
      </c>
      <c r="O2277" s="6">
        <v>0.01</v>
      </c>
      <c r="P2277" s="7">
        <v>0.34</v>
      </c>
      <c r="Q2277" s="7">
        <v>0.49</v>
      </c>
      <c r="R2277" s="7">
        <v>1.23</v>
      </c>
      <c r="S2277" s="7">
        <v>1.23</v>
      </c>
      <c r="T2277" s="7">
        <v>24</v>
      </c>
      <c r="U2277" s="7">
        <v>3</v>
      </c>
      <c r="V2277" s="7">
        <v>69</v>
      </c>
      <c r="W2277" s="7" t="str">
        <f t="shared" si="141"/>
        <v/>
      </c>
      <c r="X2277" s="7">
        <v>42</v>
      </c>
      <c r="Y2277" s="7">
        <v>32</v>
      </c>
      <c r="Z2277" s="7">
        <v>67</v>
      </c>
      <c r="AA2277" s="7">
        <v>124</v>
      </c>
      <c r="AB2277" s="6"/>
      <c r="AC2277" s="7"/>
      <c r="AD2277" s="7">
        <v>7.81</v>
      </c>
      <c r="AE2277" s="7">
        <v>11.5</v>
      </c>
      <c r="AF2277" s="1" t="s">
        <v>1885</v>
      </c>
      <c r="AG2277" s="1">
        <v>9.5200000000000007E-2</v>
      </c>
      <c r="AH2277" s="7"/>
      <c r="AI2277" s="7">
        <v>1.6</v>
      </c>
      <c r="AJ2277" s="7"/>
      <c r="AK2277" s="7">
        <v>8</v>
      </c>
      <c r="AL2277" s="7">
        <v>0</v>
      </c>
      <c r="AM2277" s="7">
        <v>0</v>
      </c>
      <c r="AN2277" s="7">
        <v>0</v>
      </c>
      <c r="AO2277" s="7">
        <v>0</v>
      </c>
      <c r="AP2277" s="7">
        <v>0</v>
      </c>
      <c r="AQ2277" s="7">
        <v>1</v>
      </c>
      <c r="AR2277" t="str">
        <f t="shared" si="142"/>
        <v/>
      </c>
      <c r="AS2277">
        <f t="shared" si="143"/>
        <v>0.19040000000000001</v>
      </c>
    </row>
    <row r="2278" spans="1:45" ht="44" thickBot="1">
      <c r="A2278" t="str">
        <f t="shared" si="140"/>
        <v>Ben RoethlisbergerQB2014</v>
      </c>
      <c r="B2278" s="3" t="s">
        <v>50</v>
      </c>
      <c r="C2278" s="1" t="s">
        <v>12</v>
      </c>
      <c r="D2278" s="1">
        <v>20</v>
      </c>
      <c r="E2278" s="1">
        <v>2014</v>
      </c>
      <c r="F2278" s="1">
        <v>1</v>
      </c>
      <c r="G2278" s="6">
        <v>5</v>
      </c>
      <c r="H2278" s="6">
        <v>21</v>
      </c>
      <c r="I2278" s="7">
        <v>1</v>
      </c>
      <c r="J2278" s="7">
        <v>1</v>
      </c>
      <c r="K2278" s="7">
        <v>1</v>
      </c>
      <c r="L2278" s="7">
        <v>2</v>
      </c>
      <c r="M2278" s="7">
        <v>3</v>
      </c>
      <c r="N2278" s="7">
        <v>3</v>
      </c>
      <c r="O2278" s="6">
        <v>0.85</v>
      </c>
      <c r="P2278" s="7">
        <v>1.28</v>
      </c>
      <c r="Q2278" s="7">
        <v>1.98</v>
      </c>
      <c r="R2278" s="7">
        <v>2.42</v>
      </c>
      <c r="S2278" s="7">
        <v>3.49</v>
      </c>
      <c r="T2278" s="7">
        <v>32</v>
      </c>
      <c r="U2278" s="7">
        <v>1</v>
      </c>
      <c r="V2278" s="7">
        <v>11</v>
      </c>
      <c r="W2278" s="7">
        <f t="shared" si="141"/>
        <v>17</v>
      </c>
      <c r="X2278" s="7">
        <v>9</v>
      </c>
      <c r="Y2278" s="7">
        <v>9</v>
      </c>
      <c r="Z2278" s="7">
        <v>15</v>
      </c>
      <c r="AA2278" s="7">
        <v>16</v>
      </c>
      <c r="AB2278" s="6">
        <v>9</v>
      </c>
      <c r="AC2278" s="7">
        <v>20.399999999999999</v>
      </c>
      <c r="AD2278" s="7">
        <v>23.42</v>
      </c>
      <c r="AE2278" s="7">
        <v>21.19</v>
      </c>
      <c r="AF2278" s="1" t="s">
        <v>1885</v>
      </c>
      <c r="AG2278" s="1" t="s">
        <v>1885</v>
      </c>
      <c r="AH2278" s="7"/>
      <c r="AI2278" s="7"/>
      <c r="AJ2278" s="7">
        <v>16</v>
      </c>
      <c r="AK2278" s="7"/>
      <c r="AL2278" s="7">
        <v>1</v>
      </c>
      <c r="AM2278" s="7">
        <v>1</v>
      </c>
      <c r="AN2278" s="7">
        <v>1</v>
      </c>
      <c r="AO2278" s="7">
        <v>1</v>
      </c>
      <c r="AP2278" s="7">
        <v>2</v>
      </c>
      <c r="AQ2278" s="7">
        <v>11</v>
      </c>
      <c r="AR2278" t="str">
        <f t="shared" si="142"/>
        <v/>
      </c>
      <c r="AS2278" t="str">
        <f t="shared" si="143"/>
        <v/>
      </c>
    </row>
    <row r="2279" spans="1:45" ht="29.5" thickBot="1">
      <c r="A2279" t="str">
        <f t="shared" si="140"/>
        <v>Anquan BoldinWR2014</v>
      </c>
      <c r="B2279" s="3" t="s">
        <v>40</v>
      </c>
      <c r="C2279" s="1" t="s">
        <v>16</v>
      </c>
      <c r="D2279" s="1">
        <v>64</v>
      </c>
      <c r="E2279" s="1">
        <v>2014</v>
      </c>
      <c r="F2279" s="1">
        <v>3</v>
      </c>
      <c r="G2279" s="6">
        <v>19</v>
      </c>
      <c r="H2279" s="6">
        <v>39</v>
      </c>
      <c r="I2279" s="7">
        <v>1</v>
      </c>
      <c r="J2279" s="7">
        <v>1</v>
      </c>
      <c r="K2279" s="7">
        <v>1</v>
      </c>
      <c r="L2279" s="7">
        <v>1</v>
      </c>
      <c r="M2279" s="7">
        <v>1</v>
      </c>
      <c r="N2279" s="7">
        <v>7</v>
      </c>
      <c r="O2279" s="6">
        <v>0.51</v>
      </c>
      <c r="P2279" s="7">
        <v>0.69</v>
      </c>
      <c r="Q2279" s="7">
        <v>0.74</v>
      </c>
      <c r="R2279" s="7">
        <v>0.74</v>
      </c>
      <c r="S2279" s="7">
        <v>0.74</v>
      </c>
      <c r="T2279" s="7">
        <v>34</v>
      </c>
      <c r="U2279" s="7">
        <v>2</v>
      </c>
      <c r="V2279" s="7">
        <v>54</v>
      </c>
      <c r="W2279" s="7">
        <f t="shared" si="141"/>
        <v>52</v>
      </c>
      <c r="X2279" s="7">
        <v>71</v>
      </c>
      <c r="Y2279" s="7">
        <v>142</v>
      </c>
      <c r="Z2279" s="7">
        <v>103</v>
      </c>
      <c r="AA2279" s="7"/>
      <c r="AB2279" s="6">
        <v>15</v>
      </c>
      <c r="AC2279" s="7">
        <v>15.38</v>
      </c>
      <c r="AD2279" s="7">
        <v>13.73</v>
      </c>
      <c r="AE2279" s="7">
        <v>12.28</v>
      </c>
      <c r="AF2279" s="1">
        <v>0.34449999999999997</v>
      </c>
      <c r="AG2279" s="1">
        <v>0.26650000000000001</v>
      </c>
      <c r="AH2279" s="7">
        <v>2.5499999999999998</v>
      </c>
      <c r="AI2279" s="7">
        <v>1.95</v>
      </c>
      <c r="AJ2279" s="7">
        <v>16</v>
      </c>
      <c r="AK2279" s="7">
        <v>16</v>
      </c>
      <c r="AL2279" s="7">
        <v>0</v>
      </c>
      <c r="AM2279" s="7">
        <v>0</v>
      </c>
      <c r="AN2279" s="7">
        <v>0</v>
      </c>
      <c r="AO2279" s="7">
        <v>0</v>
      </c>
      <c r="AP2279" s="7">
        <v>0</v>
      </c>
      <c r="AQ2279" s="7">
        <v>12</v>
      </c>
      <c r="AR2279">
        <f t="shared" si="142"/>
        <v>0.34449999999999997</v>
      </c>
      <c r="AS2279">
        <f t="shared" si="143"/>
        <v>0.26650000000000001</v>
      </c>
    </row>
    <row r="2280" spans="1:45" ht="29.5" thickBot="1">
      <c r="A2280" t="str">
        <f t="shared" si="140"/>
        <v>Isaiah CrowellRB2014</v>
      </c>
      <c r="B2280" s="3" t="s">
        <v>757</v>
      </c>
      <c r="C2280" s="1" t="s">
        <v>3</v>
      </c>
      <c r="D2280" s="1">
        <v>53</v>
      </c>
      <c r="E2280" s="1">
        <v>2014</v>
      </c>
      <c r="F2280" s="1">
        <v>2</v>
      </c>
      <c r="G2280" s="6">
        <v>33</v>
      </c>
      <c r="H2280" s="6">
        <v>33</v>
      </c>
      <c r="I2280" s="7">
        <v>0</v>
      </c>
      <c r="J2280" s="7">
        <v>0</v>
      </c>
      <c r="K2280" s="7">
        <v>1</v>
      </c>
      <c r="L2280" s="7">
        <v>1</v>
      </c>
      <c r="M2280" s="7">
        <v>1</v>
      </c>
      <c r="N2280" s="7">
        <v>0</v>
      </c>
      <c r="O2280" s="6">
        <v>0.13</v>
      </c>
      <c r="P2280" s="7">
        <v>7.0000000000000007E-2</v>
      </c>
      <c r="Q2280" s="7">
        <v>0.71</v>
      </c>
      <c r="R2280" s="7">
        <v>2.0099999999999998</v>
      </c>
      <c r="S2280" s="7">
        <v>2.4700000000000002</v>
      </c>
      <c r="T2280" s="7">
        <v>21</v>
      </c>
      <c r="U2280" s="7">
        <v>8</v>
      </c>
      <c r="V2280" s="7">
        <v>300</v>
      </c>
      <c r="W2280" s="7" t="str">
        <f t="shared" si="141"/>
        <v/>
      </c>
      <c r="X2280" s="7">
        <v>24</v>
      </c>
      <c r="Y2280" s="7">
        <v>43</v>
      </c>
      <c r="Z2280" s="7">
        <v>17</v>
      </c>
      <c r="AA2280" s="7">
        <v>40</v>
      </c>
      <c r="AB2280" s="6"/>
      <c r="AC2280" s="7"/>
      <c r="AD2280" s="7">
        <v>8.43</v>
      </c>
      <c r="AE2280" s="7">
        <v>8.61</v>
      </c>
      <c r="AF2280" s="1" t="s">
        <v>1885</v>
      </c>
      <c r="AG2280" s="1">
        <v>3.2853333333333332E-2</v>
      </c>
      <c r="AH2280" s="7"/>
      <c r="AI2280" s="7">
        <v>0.56000000000000005</v>
      </c>
      <c r="AJ2280" s="7"/>
      <c r="AK2280" s="7">
        <v>15</v>
      </c>
      <c r="AL2280" s="7">
        <v>0</v>
      </c>
      <c r="AM2280" s="7">
        <v>0</v>
      </c>
      <c r="AN2280" s="7">
        <v>0</v>
      </c>
      <c r="AO2280" s="7">
        <v>0</v>
      </c>
      <c r="AP2280" s="7">
        <v>0</v>
      </c>
      <c r="AQ2280" s="7">
        <v>1</v>
      </c>
      <c r="AR2280" t="str">
        <f t="shared" si="142"/>
        <v/>
      </c>
      <c r="AS2280">
        <f t="shared" si="143"/>
        <v>3.5043555555555515E-2</v>
      </c>
    </row>
    <row r="2281" spans="1:45" ht="29.5" thickBot="1">
      <c r="A2281" t="str">
        <f t="shared" si="140"/>
        <v>Blake BortlesQB2014</v>
      </c>
      <c r="B2281" s="3" t="s">
        <v>758</v>
      </c>
      <c r="C2281" s="1" t="s">
        <v>12</v>
      </c>
      <c r="D2281" s="1">
        <v>21</v>
      </c>
      <c r="E2281" s="1">
        <v>2014</v>
      </c>
      <c r="F2281" s="1">
        <v>1</v>
      </c>
      <c r="G2281" s="6">
        <v>24</v>
      </c>
      <c r="H2281" s="6">
        <v>4</v>
      </c>
      <c r="I2281" s="7">
        <v>0</v>
      </c>
      <c r="J2281" s="7">
        <v>1</v>
      </c>
      <c r="K2281" s="7">
        <v>2</v>
      </c>
      <c r="L2281" s="7">
        <v>2</v>
      </c>
      <c r="M2281" s="7">
        <v>2</v>
      </c>
      <c r="N2281" s="7">
        <v>0</v>
      </c>
      <c r="O2281" s="6">
        <v>-0.3</v>
      </c>
      <c r="P2281" s="7">
        <v>0.53</v>
      </c>
      <c r="Q2281" s="7">
        <v>0.92</v>
      </c>
      <c r="R2281" s="7">
        <v>1.01</v>
      </c>
      <c r="S2281" s="7">
        <v>1.07</v>
      </c>
      <c r="T2281" s="7">
        <v>23</v>
      </c>
      <c r="U2281" s="7">
        <v>1</v>
      </c>
      <c r="V2281" s="7">
        <v>3</v>
      </c>
      <c r="W2281" s="7" t="str">
        <f t="shared" si="141"/>
        <v/>
      </c>
      <c r="X2281" s="7">
        <v>20</v>
      </c>
      <c r="Y2281" s="7">
        <v>5</v>
      </c>
      <c r="Z2281" s="7">
        <v>21</v>
      </c>
      <c r="AA2281" s="7">
        <v>28</v>
      </c>
      <c r="AB2281" s="6"/>
      <c r="AC2281" s="7"/>
      <c r="AD2281" s="7">
        <v>13.58</v>
      </c>
      <c r="AE2281" s="7">
        <v>24.63</v>
      </c>
      <c r="AF2281" s="1" t="s">
        <v>1885</v>
      </c>
      <c r="AG2281" s="1" t="s">
        <v>1885</v>
      </c>
      <c r="AH2281" s="7"/>
      <c r="AI2281" s="7"/>
      <c r="AJ2281" s="7"/>
      <c r="AK2281" s="7"/>
      <c r="AL2281" s="7">
        <v>0</v>
      </c>
      <c r="AM2281" s="7">
        <v>1</v>
      </c>
      <c r="AN2281" s="7">
        <v>1</v>
      </c>
      <c r="AO2281" s="7">
        <v>1</v>
      </c>
      <c r="AP2281" s="7">
        <v>1</v>
      </c>
      <c r="AQ2281" s="7">
        <v>1</v>
      </c>
      <c r="AR2281" t="str">
        <f t="shared" si="142"/>
        <v/>
      </c>
      <c r="AS2281" t="str">
        <f t="shared" si="143"/>
        <v/>
      </c>
    </row>
    <row r="2282" spans="1:45" ht="29.5" thickBot="1">
      <c r="A2282" t="str">
        <f t="shared" si="140"/>
        <v>Kenny BrittWR2014</v>
      </c>
      <c r="B2282" s="3" t="s">
        <v>351</v>
      </c>
      <c r="C2282" s="1" t="s">
        <v>16</v>
      </c>
      <c r="D2282" s="1">
        <v>65</v>
      </c>
      <c r="E2282" s="1">
        <v>2014</v>
      </c>
      <c r="F2282" s="1">
        <v>3</v>
      </c>
      <c r="G2282" s="6">
        <v>54</v>
      </c>
      <c r="H2282" s="6">
        <v>52</v>
      </c>
      <c r="I2282" s="7">
        <v>0</v>
      </c>
      <c r="J2282" s="7">
        <v>0</v>
      </c>
      <c r="K2282" s="7">
        <v>0</v>
      </c>
      <c r="L2282" s="7">
        <v>0</v>
      </c>
      <c r="M2282" s="7">
        <v>0</v>
      </c>
      <c r="N2282" s="7">
        <v>0</v>
      </c>
      <c r="O2282" s="6">
        <v>-0.21</v>
      </c>
      <c r="P2282" s="7">
        <v>-0.39</v>
      </c>
      <c r="Q2282" s="7">
        <v>0.15</v>
      </c>
      <c r="R2282" s="7">
        <v>0.15</v>
      </c>
      <c r="S2282" s="7">
        <v>0.15</v>
      </c>
      <c r="T2282" s="7">
        <v>26</v>
      </c>
      <c r="U2282" s="7">
        <v>1</v>
      </c>
      <c r="V2282" s="7">
        <v>30</v>
      </c>
      <c r="W2282" s="7">
        <f t="shared" si="141"/>
        <v>36</v>
      </c>
      <c r="X2282" s="7">
        <v>85</v>
      </c>
      <c r="Y2282" s="7">
        <v>140</v>
      </c>
      <c r="Z2282" s="7">
        <v>61</v>
      </c>
      <c r="AA2282" s="7">
        <v>234</v>
      </c>
      <c r="AB2282" s="6">
        <v>136</v>
      </c>
      <c r="AC2282" s="7">
        <v>1.72</v>
      </c>
      <c r="AD2282" s="7">
        <v>8.89</v>
      </c>
      <c r="AE2282" s="7">
        <v>7.63</v>
      </c>
      <c r="AF2282" s="1">
        <v>8.8000000000000009E-2</v>
      </c>
      <c r="AG2282" s="1">
        <v>0.1709</v>
      </c>
      <c r="AH2282" s="7">
        <v>0.48</v>
      </c>
      <c r="AI2282" s="7">
        <v>1.61</v>
      </c>
      <c r="AJ2282" s="7">
        <v>12</v>
      </c>
      <c r="AK2282" s="7">
        <v>16</v>
      </c>
      <c r="AL2282" s="7">
        <v>0</v>
      </c>
      <c r="AM2282" s="7">
        <v>0</v>
      </c>
      <c r="AN2282" s="7">
        <v>0</v>
      </c>
      <c r="AO2282" s="7">
        <v>0</v>
      </c>
      <c r="AP2282" s="7">
        <v>0</v>
      </c>
      <c r="AQ2282" s="7">
        <v>6</v>
      </c>
      <c r="AR2282">
        <f t="shared" si="142"/>
        <v>0.11733333333333333</v>
      </c>
      <c r="AS2282">
        <f t="shared" si="143"/>
        <v>0.1709</v>
      </c>
    </row>
    <row r="2283" spans="1:45" ht="29.5" thickBot="1">
      <c r="A2283" t="str">
        <f t="shared" si="140"/>
        <v>Bryce BrownRB2014</v>
      </c>
      <c r="B2283" s="3" t="s">
        <v>619</v>
      </c>
      <c r="C2283" s="1" t="s">
        <v>3</v>
      </c>
      <c r="D2283" s="1">
        <v>54</v>
      </c>
      <c r="E2283" s="1">
        <v>2014</v>
      </c>
      <c r="F2283" s="1">
        <v>2</v>
      </c>
      <c r="G2283" s="6">
        <v>85</v>
      </c>
      <c r="H2283" s="6">
        <v>124</v>
      </c>
      <c r="I2283" s="7">
        <v>0</v>
      </c>
      <c r="J2283" s="7">
        <v>0</v>
      </c>
      <c r="K2283" s="7">
        <v>0</v>
      </c>
      <c r="L2283" s="7">
        <v>0</v>
      </c>
      <c r="M2283" s="7">
        <v>0</v>
      </c>
      <c r="N2283" s="7">
        <v>0</v>
      </c>
      <c r="O2283" s="6">
        <v>-0.01</v>
      </c>
      <c r="P2283" s="7">
        <v>-0.01</v>
      </c>
      <c r="Q2283" s="7">
        <v>-0.01</v>
      </c>
      <c r="R2283" s="7">
        <v>-0.01</v>
      </c>
      <c r="S2283" s="7">
        <v>-0.01</v>
      </c>
      <c r="T2283" s="7">
        <v>23</v>
      </c>
      <c r="U2283" s="7">
        <v>7</v>
      </c>
      <c r="V2283" s="7">
        <v>229</v>
      </c>
      <c r="W2283" s="7">
        <f t="shared" si="141"/>
        <v>38.5</v>
      </c>
      <c r="X2283" s="7">
        <v>78</v>
      </c>
      <c r="Y2283" s="7"/>
      <c r="Z2283" s="7"/>
      <c r="AA2283" s="7"/>
      <c r="AB2283" s="6">
        <v>62</v>
      </c>
      <c r="AC2283" s="7">
        <v>3.74</v>
      </c>
      <c r="AD2283" s="7">
        <v>6.6</v>
      </c>
      <c r="AE2283" s="7">
        <v>4.4000000000000004</v>
      </c>
      <c r="AF2283" s="1">
        <v>2.58E-2</v>
      </c>
      <c r="AG2283" s="1">
        <v>9.3485714285714283E-2</v>
      </c>
      <c r="AH2283" s="7">
        <v>1.06</v>
      </c>
      <c r="AI2283" s="7">
        <v>2.93</v>
      </c>
      <c r="AJ2283" s="7">
        <v>16</v>
      </c>
      <c r="AK2283" s="7">
        <v>7</v>
      </c>
      <c r="AL2283" s="7">
        <v>0</v>
      </c>
      <c r="AM2283" s="7">
        <v>0</v>
      </c>
      <c r="AN2283" s="7">
        <v>0</v>
      </c>
      <c r="AO2283" s="7">
        <v>0</v>
      </c>
      <c r="AP2283" s="7">
        <v>0</v>
      </c>
      <c r="AQ2283" s="7">
        <v>3</v>
      </c>
      <c r="AR2283">
        <f t="shared" si="142"/>
        <v>2.58E-2</v>
      </c>
      <c r="AS2283">
        <f t="shared" si="143"/>
        <v>0.21368163265306125</v>
      </c>
    </row>
    <row r="2284" spans="1:45" ht="29.5" thickBot="1">
      <c r="A2284" t="str">
        <f t="shared" si="140"/>
        <v>Greg JenningsWR2014</v>
      </c>
      <c r="B2284" s="3" t="s">
        <v>56</v>
      </c>
      <c r="C2284" s="1" t="s">
        <v>16</v>
      </c>
      <c r="D2284" s="1">
        <v>66</v>
      </c>
      <c r="E2284" s="1">
        <v>2014</v>
      </c>
      <c r="F2284" s="1">
        <v>3</v>
      </c>
      <c r="G2284" s="6">
        <v>42</v>
      </c>
      <c r="H2284" s="6">
        <v>103</v>
      </c>
      <c r="I2284" s="7">
        <v>0</v>
      </c>
      <c r="J2284" s="7">
        <v>0</v>
      </c>
      <c r="K2284" s="7">
        <v>0</v>
      </c>
      <c r="L2284" s="7">
        <v>0</v>
      </c>
      <c r="M2284" s="7">
        <v>0</v>
      </c>
      <c r="N2284" s="7">
        <v>5</v>
      </c>
      <c r="O2284" s="6">
        <v>0.46</v>
      </c>
      <c r="P2284" s="7">
        <v>0.12</v>
      </c>
      <c r="Q2284" s="7">
        <v>0.12</v>
      </c>
      <c r="R2284" s="7">
        <v>0.12</v>
      </c>
      <c r="S2284" s="7">
        <v>0.12</v>
      </c>
      <c r="T2284" s="7">
        <v>31</v>
      </c>
      <c r="U2284" s="7">
        <v>2</v>
      </c>
      <c r="V2284" s="7">
        <v>52</v>
      </c>
      <c r="W2284" s="7">
        <f t="shared" si="141"/>
        <v>38</v>
      </c>
      <c r="X2284" s="7">
        <v>120</v>
      </c>
      <c r="Y2284" s="7"/>
      <c r="Z2284" s="7"/>
      <c r="AA2284" s="7"/>
      <c r="AB2284" s="6">
        <v>34</v>
      </c>
      <c r="AC2284" s="7">
        <v>11.49</v>
      </c>
      <c r="AD2284" s="7">
        <v>10.58</v>
      </c>
      <c r="AE2284" s="7">
        <v>2.86</v>
      </c>
      <c r="AF2284" s="1">
        <v>0.21461333333333332</v>
      </c>
      <c r="AG2284" s="1">
        <v>0.1845</v>
      </c>
      <c r="AH2284" s="7">
        <v>1.63</v>
      </c>
      <c r="AI2284" s="7">
        <v>1.32</v>
      </c>
      <c r="AJ2284" s="7">
        <v>15</v>
      </c>
      <c r="AK2284" s="7">
        <v>16</v>
      </c>
      <c r="AL2284" s="7">
        <v>0</v>
      </c>
      <c r="AM2284" s="7">
        <v>0</v>
      </c>
      <c r="AN2284" s="7">
        <v>0</v>
      </c>
      <c r="AO2284" s="7">
        <v>0</v>
      </c>
      <c r="AP2284" s="7">
        <v>0</v>
      </c>
      <c r="AQ2284" s="7">
        <v>9</v>
      </c>
      <c r="AR2284">
        <f t="shared" si="142"/>
        <v>0.22892088888888854</v>
      </c>
      <c r="AS2284">
        <f t="shared" si="143"/>
        <v>0.1845</v>
      </c>
    </row>
    <row r="2285" spans="1:45" ht="29.5" thickBot="1">
      <c r="A2285" t="str">
        <f t="shared" si="140"/>
        <v>Travis KelceTE2014</v>
      </c>
      <c r="B2285" s="3" t="s">
        <v>673</v>
      </c>
      <c r="C2285" s="1" t="s">
        <v>49</v>
      </c>
      <c r="D2285" s="1">
        <v>20</v>
      </c>
      <c r="E2285" s="1">
        <v>2014</v>
      </c>
      <c r="F2285" s="1">
        <v>4</v>
      </c>
      <c r="G2285" s="6">
        <v>6</v>
      </c>
      <c r="H2285" s="6">
        <v>8</v>
      </c>
      <c r="I2285" s="7">
        <v>1</v>
      </c>
      <c r="J2285" s="7">
        <v>2</v>
      </c>
      <c r="K2285" s="7">
        <v>3</v>
      </c>
      <c r="L2285" s="7">
        <v>4</v>
      </c>
      <c r="M2285" s="7">
        <v>5</v>
      </c>
      <c r="N2285" s="7">
        <v>1</v>
      </c>
      <c r="O2285" s="6">
        <v>0.34</v>
      </c>
      <c r="P2285" s="7">
        <v>0.91</v>
      </c>
      <c r="Q2285" s="7">
        <v>1.59</v>
      </c>
      <c r="R2285" s="7">
        <v>2.62</v>
      </c>
      <c r="S2285" s="7">
        <v>4.1500000000000004</v>
      </c>
      <c r="T2285" s="7">
        <v>25</v>
      </c>
      <c r="U2285" s="7">
        <v>3</v>
      </c>
      <c r="V2285" s="7">
        <v>63</v>
      </c>
      <c r="W2285" s="7">
        <f t="shared" si="141"/>
        <v>26</v>
      </c>
      <c r="X2285" s="7">
        <v>3</v>
      </c>
      <c r="Y2285" s="7">
        <v>4</v>
      </c>
      <c r="Z2285" s="7">
        <v>2</v>
      </c>
      <c r="AA2285" s="7">
        <v>2</v>
      </c>
      <c r="AB2285" s="6"/>
      <c r="AC2285" s="7"/>
      <c r="AD2285" s="7">
        <v>11.45</v>
      </c>
      <c r="AE2285" s="7">
        <v>12.16</v>
      </c>
      <c r="AF2285" s="1" t="s">
        <v>1885</v>
      </c>
      <c r="AG2285" s="1">
        <v>0.1656</v>
      </c>
      <c r="AH2285" s="7"/>
      <c r="AI2285" s="7">
        <v>2.27</v>
      </c>
      <c r="AJ2285" s="7"/>
      <c r="AK2285" s="7">
        <v>16</v>
      </c>
      <c r="AL2285" s="7">
        <v>1</v>
      </c>
      <c r="AM2285" s="7">
        <v>1</v>
      </c>
      <c r="AN2285" s="7">
        <v>2</v>
      </c>
      <c r="AO2285" s="7">
        <v>3</v>
      </c>
      <c r="AP2285" s="7">
        <v>4</v>
      </c>
      <c r="AQ2285" s="7">
        <v>2</v>
      </c>
      <c r="AR2285" t="str">
        <f t="shared" si="142"/>
        <v/>
      </c>
      <c r="AS2285">
        <f t="shared" si="143"/>
        <v>0.1656</v>
      </c>
    </row>
    <row r="2286" spans="1:45" ht="29.5" thickBot="1">
      <c r="A2286" t="str">
        <f t="shared" si="140"/>
        <v>Martavis BryantWR2014</v>
      </c>
      <c r="B2286" s="3" t="s">
        <v>759</v>
      </c>
      <c r="C2286" s="1" t="s">
        <v>16</v>
      </c>
      <c r="D2286" s="1">
        <v>67</v>
      </c>
      <c r="E2286" s="1">
        <v>2014</v>
      </c>
      <c r="F2286" s="1">
        <v>3</v>
      </c>
      <c r="G2286" s="6">
        <v>60</v>
      </c>
      <c r="H2286" s="6">
        <v>38</v>
      </c>
      <c r="I2286" s="7">
        <v>0</v>
      </c>
      <c r="J2286" s="7">
        <v>0</v>
      </c>
      <c r="K2286" s="7">
        <v>0</v>
      </c>
      <c r="L2286" s="7">
        <v>0</v>
      </c>
      <c r="M2286" s="7">
        <v>0</v>
      </c>
      <c r="N2286" s="7">
        <v>0</v>
      </c>
      <c r="O2286" s="6">
        <v>-0.12</v>
      </c>
      <c r="P2286" s="7">
        <v>0.61</v>
      </c>
      <c r="Q2286" s="7">
        <v>0.61</v>
      </c>
      <c r="R2286" s="7">
        <v>0.55000000000000004</v>
      </c>
      <c r="S2286" s="7">
        <v>0.28000000000000003</v>
      </c>
      <c r="T2286" s="7">
        <v>23</v>
      </c>
      <c r="U2286" s="7">
        <v>4</v>
      </c>
      <c r="V2286" s="7">
        <v>118</v>
      </c>
      <c r="W2286" s="7" t="str">
        <f t="shared" si="141"/>
        <v/>
      </c>
      <c r="X2286" s="7">
        <v>25</v>
      </c>
      <c r="Y2286" s="7">
        <v>49</v>
      </c>
      <c r="Z2286" s="7">
        <v>30</v>
      </c>
      <c r="AA2286" s="7">
        <v>81</v>
      </c>
      <c r="AB2286" s="6"/>
      <c r="AC2286" s="7"/>
      <c r="AD2286" s="7">
        <v>13.01</v>
      </c>
      <c r="AE2286" s="7">
        <v>15.65</v>
      </c>
      <c r="AF2286" s="1" t="s">
        <v>1885</v>
      </c>
      <c r="AG2286" s="1">
        <v>0.13472000000000001</v>
      </c>
      <c r="AH2286" s="7"/>
      <c r="AI2286" s="7">
        <v>2.76</v>
      </c>
      <c r="AJ2286" s="7"/>
      <c r="AK2286" s="7">
        <v>10</v>
      </c>
      <c r="AL2286" s="7">
        <v>0</v>
      </c>
      <c r="AM2286" s="7">
        <v>0</v>
      </c>
      <c r="AN2286" s="7">
        <v>0</v>
      </c>
      <c r="AO2286" s="7">
        <v>0</v>
      </c>
      <c r="AP2286" s="7">
        <v>0</v>
      </c>
      <c r="AQ2286" s="7">
        <v>1</v>
      </c>
      <c r="AR2286" t="str">
        <f t="shared" si="142"/>
        <v/>
      </c>
      <c r="AS2286">
        <f t="shared" si="143"/>
        <v>0.21555200000000002</v>
      </c>
    </row>
    <row r="2287" spans="1:45" ht="29.5" thickBot="1">
      <c r="A2287" t="str">
        <f t="shared" si="140"/>
        <v>Brian HartlineWR2014</v>
      </c>
      <c r="B2287" s="3" t="s">
        <v>392</v>
      </c>
      <c r="C2287" s="1" t="s">
        <v>16</v>
      </c>
      <c r="D2287" s="1">
        <v>68</v>
      </c>
      <c r="E2287" s="1">
        <v>2014</v>
      </c>
      <c r="F2287" s="1">
        <v>3</v>
      </c>
      <c r="G2287" s="6">
        <v>76</v>
      </c>
      <c r="H2287" s="6">
        <v>58</v>
      </c>
      <c r="I2287" s="7">
        <v>0</v>
      </c>
      <c r="J2287" s="7">
        <v>0</v>
      </c>
      <c r="K2287" s="7">
        <v>0</v>
      </c>
      <c r="L2287" s="7">
        <v>0</v>
      </c>
      <c r="M2287" s="7">
        <v>0</v>
      </c>
      <c r="N2287" s="7">
        <v>1</v>
      </c>
      <c r="O2287" s="6">
        <v>-0.23</v>
      </c>
      <c r="P2287" s="7">
        <v>-0.57999999999999996</v>
      </c>
      <c r="Q2287" s="7">
        <v>-0.57999999999999996</v>
      </c>
      <c r="R2287" s="7">
        <v>-0.57999999999999996</v>
      </c>
      <c r="S2287" s="7">
        <v>-0.57999999999999996</v>
      </c>
      <c r="T2287" s="7">
        <v>28</v>
      </c>
      <c r="U2287" s="7">
        <v>4</v>
      </c>
      <c r="V2287" s="7">
        <v>108</v>
      </c>
      <c r="W2287" s="7">
        <f t="shared" si="141"/>
        <v>63</v>
      </c>
      <c r="X2287" s="7">
        <v>140</v>
      </c>
      <c r="Y2287" s="7">
        <v>150</v>
      </c>
      <c r="Z2287" s="7"/>
      <c r="AA2287" s="7"/>
      <c r="AB2287" s="6">
        <v>24</v>
      </c>
      <c r="AC2287" s="7">
        <v>12.6</v>
      </c>
      <c r="AD2287" s="7">
        <v>6.15</v>
      </c>
      <c r="AE2287" s="7">
        <v>9.19</v>
      </c>
      <c r="AF2287" s="1">
        <v>0.22800000000000001</v>
      </c>
      <c r="AG2287" s="1">
        <v>0.1119</v>
      </c>
      <c r="AH2287" s="7">
        <v>1.64</v>
      </c>
      <c r="AI2287" s="7">
        <v>0.97</v>
      </c>
      <c r="AJ2287" s="7">
        <v>16</v>
      </c>
      <c r="AK2287" s="7">
        <v>16</v>
      </c>
      <c r="AL2287" s="7">
        <v>0</v>
      </c>
      <c r="AM2287" s="7">
        <v>0</v>
      </c>
      <c r="AN2287" s="7">
        <v>0</v>
      </c>
      <c r="AO2287" s="7">
        <v>0</v>
      </c>
      <c r="AP2287" s="7">
        <v>0</v>
      </c>
      <c r="AQ2287" s="7">
        <v>6</v>
      </c>
      <c r="AR2287">
        <f t="shared" si="142"/>
        <v>0.22800000000000001</v>
      </c>
      <c r="AS2287">
        <f t="shared" si="143"/>
        <v>0.1119</v>
      </c>
    </row>
    <row r="2288" spans="1:45" ht="29.5" thickBot="1">
      <c r="A2288" t="str">
        <f t="shared" si="140"/>
        <v>Fred JacksonRB2014</v>
      </c>
      <c r="B2288" s="3" t="s">
        <v>190</v>
      </c>
      <c r="C2288" s="1" t="s">
        <v>3</v>
      </c>
      <c r="D2288" s="1">
        <v>55</v>
      </c>
      <c r="E2288" s="1">
        <v>2014</v>
      </c>
      <c r="F2288" s="1">
        <v>2</v>
      </c>
      <c r="G2288" s="6">
        <v>18</v>
      </c>
      <c r="H2288" s="6">
        <v>64</v>
      </c>
      <c r="I2288" s="7">
        <v>1</v>
      </c>
      <c r="J2288" s="7">
        <v>1</v>
      </c>
      <c r="K2288" s="7">
        <v>1</v>
      </c>
      <c r="L2288" s="7">
        <v>1</v>
      </c>
      <c r="M2288" s="7">
        <v>1</v>
      </c>
      <c r="N2288" s="7">
        <v>4</v>
      </c>
      <c r="O2288" s="6">
        <v>0.56999999999999995</v>
      </c>
      <c r="P2288" s="7">
        <v>0.26</v>
      </c>
      <c r="Q2288" s="7">
        <v>0.26</v>
      </c>
      <c r="R2288" s="7">
        <v>0.26</v>
      </c>
      <c r="S2288" s="7">
        <v>0.26</v>
      </c>
      <c r="T2288" s="7">
        <v>33</v>
      </c>
      <c r="U2288" s="7">
        <v>8</v>
      </c>
      <c r="V2288" s="7">
        <v>300</v>
      </c>
      <c r="W2288" s="7">
        <f t="shared" si="141"/>
        <v>54</v>
      </c>
      <c r="X2288" s="7">
        <v>74</v>
      </c>
      <c r="Y2288" s="7">
        <v>115.5</v>
      </c>
      <c r="Z2288" s="7"/>
      <c r="AA2288" s="7"/>
      <c r="AB2288" s="6">
        <v>11</v>
      </c>
      <c r="AC2288" s="7">
        <v>14.57</v>
      </c>
      <c r="AD2288" s="7">
        <v>13.34</v>
      </c>
      <c r="AE2288" s="7">
        <v>4.9800000000000004</v>
      </c>
      <c r="AF2288" s="1">
        <v>0.1245</v>
      </c>
      <c r="AG2288" s="1">
        <v>0.17211428571428572</v>
      </c>
      <c r="AH2288" s="7">
        <v>1.43</v>
      </c>
      <c r="AI2288" s="7">
        <v>1.75</v>
      </c>
      <c r="AJ2288" s="7">
        <v>16</v>
      </c>
      <c r="AK2288" s="7">
        <v>14</v>
      </c>
      <c r="AL2288" s="7">
        <v>0</v>
      </c>
      <c r="AM2288" s="7">
        <v>0</v>
      </c>
      <c r="AN2288" s="7">
        <v>0</v>
      </c>
      <c r="AO2288" s="7">
        <v>0</v>
      </c>
      <c r="AP2288" s="7">
        <v>0</v>
      </c>
      <c r="AQ2288" s="7">
        <v>9</v>
      </c>
      <c r="AR2288">
        <f t="shared" si="142"/>
        <v>0.1245</v>
      </c>
      <c r="AS2288">
        <f t="shared" si="143"/>
        <v>0.19670204081632686</v>
      </c>
    </row>
    <row r="2289" spans="1:45" ht="29.5" thickBot="1">
      <c r="A2289" t="str">
        <f t="shared" si="140"/>
        <v>James WhiteRB2014</v>
      </c>
      <c r="B2289" s="3" t="s">
        <v>760</v>
      </c>
      <c r="C2289" s="1" t="s">
        <v>3</v>
      </c>
      <c r="D2289" s="1">
        <v>56</v>
      </c>
      <c r="E2289" s="1">
        <v>2014</v>
      </c>
      <c r="F2289" s="1">
        <v>2</v>
      </c>
      <c r="G2289" s="6">
        <v>127</v>
      </c>
      <c r="H2289" s="6">
        <v>39</v>
      </c>
      <c r="I2289" s="7">
        <v>0</v>
      </c>
      <c r="J2289" s="7">
        <v>0</v>
      </c>
      <c r="K2289" s="7">
        <v>0</v>
      </c>
      <c r="L2289" s="7">
        <v>0</v>
      </c>
      <c r="M2289" s="7">
        <v>1</v>
      </c>
      <c r="N2289" s="7">
        <v>0</v>
      </c>
      <c r="O2289" s="6">
        <v>-7.0000000000000007E-2</v>
      </c>
      <c r="P2289" s="7">
        <v>-0.16</v>
      </c>
      <c r="Q2289" s="7">
        <v>0.17</v>
      </c>
      <c r="R2289" s="7">
        <v>1.53</v>
      </c>
      <c r="S2289" s="7">
        <v>2.96</v>
      </c>
      <c r="T2289" s="7">
        <v>22</v>
      </c>
      <c r="U2289" s="7">
        <v>4</v>
      </c>
      <c r="V2289" s="7">
        <v>130</v>
      </c>
      <c r="W2289" s="7" t="str">
        <f t="shared" si="141"/>
        <v/>
      </c>
      <c r="X2289" s="7">
        <v>76</v>
      </c>
      <c r="Y2289" s="7">
        <v>81</v>
      </c>
      <c r="Z2289" s="7">
        <v>51</v>
      </c>
      <c r="AA2289" s="7">
        <v>49</v>
      </c>
      <c r="AB2289" s="6"/>
      <c r="AC2289" s="7"/>
      <c r="AD2289" s="7">
        <v>3.7</v>
      </c>
      <c r="AE2289" s="7">
        <v>11.15</v>
      </c>
      <c r="AF2289" s="1" t="s">
        <v>1885</v>
      </c>
      <c r="AG2289" s="1">
        <v>4.7466666666666664E-2</v>
      </c>
      <c r="AH2289" s="7"/>
      <c r="AI2289" s="7">
        <v>1.35</v>
      </c>
      <c r="AJ2289" s="7"/>
      <c r="AK2289" s="7">
        <v>3</v>
      </c>
      <c r="AL2289" s="7">
        <v>0</v>
      </c>
      <c r="AM2289" s="7">
        <v>0</v>
      </c>
      <c r="AN2289" s="7">
        <v>0</v>
      </c>
      <c r="AO2289" s="7">
        <v>0</v>
      </c>
      <c r="AP2289" s="7">
        <v>1</v>
      </c>
      <c r="AQ2289" s="7">
        <v>1</v>
      </c>
      <c r="AR2289" t="str">
        <f t="shared" si="142"/>
        <v/>
      </c>
      <c r="AS2289">
        <f t="shared" si="143"/>
        <v>0.25315555555555574</v>
      </c>
    </row>
    <row r="2290" spans="1:45" ht="29.5" thickBot="1">
      <c r="A2290" t="str">
        <f t="shared" si="140"/>
        <v>Jarvis LandryWR2014</v>
      </c>
      <c r="B2290" s="3" t="s">
        <v>761</v>
      </c>
      <c r="C2290" s="1" t="s">
        <v>16</v>
      </c>
      <c r="D2290" s="1">
        <v>69</v>
      </c>
      <c r="E2290" s="1">
        <v>2014</v>
      </c>
      <c r="F2290" s="1">
        <v>3</v>
      </c>
      <c r="G2290" s="6">
        <v>30</v>
      </c>
      <c r="H2290" s="6">
        <v>11</v>
      </c>
      <c r="I2290" s="7">
        <v>0</v>
      </c>
      <c r="J2290" s="7">
        <v>1</v>
      </c>
      <c r="K2290" s="7">
        <v>2</v>
      </c>
      <c r="L2290" s="7">
        <v>3</v>
      </c>
      <c r="M2290" s="7">
        <v>4</v>
      </c>
      <c r="N2290" s="7">
        <v>0</v>
      </c>
      <c r="O2290" s="6">
        <v>0.23</v>
      </c>
      <c r="P2290" s="7">
        <v>0.97</v>
      </c>
      <c r="Q2290" s="7">
        <v>1.53</v>
      </c>
      <c r="R2290" s="7">
        <v>2.41</v>
      </c>
      <c r="S2290" s="7">
        <v>2.85</v>
      </c>
      <c r="T2290" s="7">
        <v>22</v>
      </c>
      <c r="U2290" s="7">
        <v>2</v>
      </c>
      <c r="V2290" s="7">
        <v>63</v>
      </c>
      <c r="W2290" s="7" t="str">
        <f t="shared" si="141"/>
        <v/>
      </c>
      <c r="X2290" s="7">
        <v>27</v>
      </c>
      <c r="Y2290" s="7">
        <v>15</v>
      </c>
      <c r="Z2290" s="7">
        <v>18</v>
      </c>
      <c r="AA2290" s="7">
        <v>20</v>
      </c>
      <c r="AB2290" s="6"/>
      <c r="AC2290" s="7"/>
      <c r="AD2290" s="7">
        <v>11.84</v>
      </c>
      <c r="AE2290" s="7">
        <v>16.75</v>
      </c>
      <c r="AF2290" s="1" t="s">
        <v>1885</v>
      </c>
      <c r="AG2290" s="1">
        <v>0.1895</v>
      </c>
      <c r="AH2290" s="7"/>
      <c r="AI2290" s="7">
        <v>1.75</v>
      </c>
      <c r="AJ2290" s="7"/>
      <c r="AK2290" s="7">
        <v>16</v>
      </c>
      <c r="AL2290" s="7">
        <v>0</v>
      </c>
      <c r="AM2290" s="7">
        <v>1</v>
      </c>
      <c r="AN2290" s="7">
        <v>1</v>
      </c>
      <c r="AO2290" s="7">
        <v>2</v>
      </c>
      <c r="AP2290" s="7">
        <v>2</v>
      </c>
      <c r="AQ2290" s="7">
        <v>1</v>
      </c>
      <c r="AR2290" t="str">
        <f t="shared" si="142"/>
        <v/>
      </c>
      <c r="AS2290">
        <f t="shared" si="143"/>
        <v>0.1895</v>
      </c>
    </row>
    <row r="2291" spans="1:45" ht="44" thickBot="1">
      <c r="A2291" t="str">
        <f t="shared" si="140"/>
        <v>Paul RichardsonWR2014</v>
      </c>
      <c r="B2291" s="3" t="s">
        <v>762</v>
      </c>
      <c r="C2291" s="1" t="s">
        <v>16</v>
      </c>
      <c r="D2291" s="1">
        <v>70</v>
      </c>
      <c r="E2291" s="1">
        <v>2014</v>
      </c>
      <c r="F2291" s="1">
        <v>3</v>
      </c>
      <c r="G2291" s="6">
        <v>94</v>
      </c>
      <c r="H2291" s="6"/>
      <c r="I2291" s="7">
        <v>0</v>
      </c>
      <c r="J2291" s="7">
        <v>0</v>
      </c>
      <c r="K2291" s="7">
        <v>0</v>
      </c>
      <c r="L2291" s="7">
        <v>0</v>
      </c>
      <c r="M2291" s="7">
        <v>0</v>
      </c>
      <c r="N2291" s="7">
        <v>0</v>
      </c>
      <c r="O2291" s="6">
        <v>-0.67</v>
      </c>
      <c r="P2291" s="7">
        <v>-0.67</v>
      </c>
      <c r="Q2291" s="7">
        <v>-0.67</v>
      </c>
      <c r="R2291" s="7">
        <v>-0.41</v>
      </c>
      <c r="S2291" s="7">
        <v>-0.47</v>
      </c>
      <c r="T2291" s="7">
        <v>22</v>
      </c>
      <c r="U2291" s="7">
        <v>2</v>
      </c>
      <c r="V2291" s="7">
        <v>45</v>
      </c>
      <c r="W2291" s="7" t="str">
        <f t="shared" si="141"/>
        <v/>
      </c>
      <c r="X2291" s="7">
        <v>92</v>
      </c>
      <c r="Y2291" s="7">
        <v>149</v>
      </c>
      <c r="Z2291" s="7">
        <v>93</v>
      </c>
      <c r="AA2291" s="7">
        <v>95</v>
      </c>
      <c r="AB2291" s="6"/>
      <c r="AC2291" s="7"/>
      <c r="AD2291" s="7">
        <v>4.1399999999999997</v>
      </c>
      <c r="AE2291" s="7"/>
      <c r="AF2291" s="1" t="s">
        <v>1885</v>
      </c>
      <c r="AG2291" s="1">
        <v>0.11178666666666667</v>
      </c>
      <c r="AH2291" s="7"/>
      <c r="AI2291" s="7">
        <v>0.9</v>
      </c>
      <c r="AJ2291" s="7"/>
      <c r="AK2291" s="7">
        <v>15</v>
      </c>
      <c r="AL2291" s="7">
        <v>0</v>
      </c>
      <c r="AM2291" s="7">
        <v>0</v>
      </c>
      <c r="AN2291" s="7">
        <v>0</v>
      </c>
      <c r="AO2291" s="7">
        <v>0</v>
      </c>
      <c r="AP2291" s="7">
        <v>0</v>
      </c>
      <c r="AQ2291" s="7">
        <v>1</v>
      </c>
      <c r="AR2291" t="str">
        <f t="shared" si="142"/>
        <v/>
      </c>
      <c r="AS2291">
        <f t="shared" si="143"/>
        <v>0.11923911111111148</v>
      </c>
    </row>
    <row r="2292" spans="1:45" ht="29.5" thickBot="1">
      <c r="A2292" t="str">
        <f t="shared" si="140"/>
        <v>James JonesWR2014</v>
      </c>
      <c r="B2292" s="3" t="s">
        <v>151</v>
      </c>
      <c r="C2292" s="1" t="s">
        <v>16</v>
      </c>
      <c r="D2292" s="1">
        <v>71</v>
      </c>
      <c r="E2292" s="1">
        <v>2014</v>
      </c>
      <c r="F2292" s="1">
        <v>3</v>
      </c>
      <c r="G2292" s="6">
        <v>37</v>
      </c>
      <c r="H2292" s="6">
        <v>30</v>
      </c>
      <c r="I2292" s="7">
        <v>0</v>
      </c>
      <c r="J2292" s="7">
        <v>0</v>
      </c>
      <c r="K2292" s="7">
        <v>0</v>
      </c>
      <c r="L2292" s="7">
        <v>0</v>
      </c>
      <c r="M2292" s="7">
        <v>0</v>
      </c>
      <c r="N2292" s="7">
        <v>1</v>
      </c>
      <c r="O2292" s="6">
        <v>0.26</v>
      </c>
      <c r="P2292" s="7">
        <v>0.78</v>
      </c>
      <c r="Q2292" s="7">
        <v>0.78</v>
      </c>
      <c r="R2292" s="7">
        <v>0.78</v>
      </c>
      <c r="S2292" s="7">
        <v>0.78</v>
      </c>
      <c r="T2292" s="7">
        <v>30</v>
      </c>
      <c r="U2292" s="7">
        <v>3</v>
      </c>
      <c r="V2292" s="7">
        <v>78</v>
      </c>
      <c r="W2292" s="7">
        <f t="shared" si="141"/>
        <v>37</v>
      </c>
      <c r="X2292" s="7">
        <v>105</v>
      </c>
      <c r="Y2292" s="7">
        <v>148</v>
      </c>
      <c r="Z2292" s="7"/>
      <c r="AA2292" s="7"/>
      <c r="AB2292" s="6">
        <v>40</v>
      </c>
      <c r="AC2292" s="7">
        <v>11.34</v>
      </c>
      <c r="AD2292" s="7">
        <v>10.98</v>
      </c>
      <c r="AE2292" s="7">
        <v>11.69</v>
      </c>
      <c r="AF2292" s="1">
        <v>0.19714285714285712</v>
      </c>
      <c r="AG2292" s="1">
        <v>0.18690000000000001</v>
      </c>
      <c r="AH2292" s="7">
        <v>1.55</v>
      </c>
      <c r="AI2292" s="7">
        <v>1.28</v>
      </c>
      <c r="AJ2292" s="7">
        <v>14</v>
      </c>
      <c r="AK2292" s="7">
        <v>16</v>
      </c>
      <c r="AL2292" s="7">
        <v>0</v>
      </c>
      <c r="AM2292" s="7">
        <v>0</v>
      </c>
      <c r="AN2292" s="7">
        <v>0</v>
      </c>
      <c r="AO2292" s="7">
        <v>0</v>
      </c>
      <c r="AP2292" s="7">
        <v>0</v>
      </c>
      <c r="AQ2292" s="7">
        <v>8</v>
      </c>
      <c r="AR2292">
        <f t="shared" si="142"/>
        <v>0.22530612244897943</v>
      </c>
      <c r="AS2292">
        <f t="shared" si="143"/>
        <v>0.18690000000000001</v>
      </c>
    </row>
    <row r="2293" spans="1:45" ht="44" thickBot="1">
      <c r="A2293" t="str">
        <f t="shared" si="140"/>
        <v>Jerick McKinnonRB2014</v>
      </c>
      <c r="B2293" s="3" t="s">
        <v>763</v>
      </c>
      <c r="C2293" s="1" t="s">
        <v>3</v>
      </c>
      <c r="D2293" s="1">
        <v>57</v>
      </c>
      <c r="E2293" s="1">
        <v>2014</v>
      </c>
      <c r="F2293" s="1">
        <v>2</v>
      </c>
      <c r="G2293" s="6">
        <v>48</v>
      </c>
      <c r="H2293" s="6">
        <v>58</v>
      </c>
      <c r="I2293" s="7">
        <v>0</v>
      </c>
      <c r="J2293" s="7">
        <v>0</v>
      </c>
      <c r="K2293" s="7">
        <v>0</v>
      </c>
      <c r="L2293" s="7">
        <v>1</v>
      </c>
      <c r="M2293" s="7">
        <v>1</v>
      </c>
      <c r="N2293" s="7">
        <v>0</v>
      </c>
      <c r="O2293" s="6">
        <v>0.12</v>
      </c>
      <c r="P2293" s="7">
        <v>-0.46</v>
      </c>
      <c r="Q2293" s="7">
        <v>-0.53</v>
      </c>
      <c r="R2293" s="7">
        <v>1</v>
      </c>
      <c r="S2293" s="7">
        <v>1</v>
      </c>
      <c r="T2293" s="7">
        <v>22</v>
      </c>
      <c r="U2293" s="7">
        <v>3</v>
      </c>
      <c r="V2293" s="7">
        <v>96</v>
      </c>
      <c r="W2293" s="7" t="str">
        <f t="shared" si="141"/>
        <v/>
      </c>
      <c r="X2293" s="7">
        <v>32</v>
      </c>
      <c r="Y2293" s="7">
        <v>39</v>
      </c>
      <c r="Z2293" s="7">
        <v>69</v>
      </c>
      <c r="AA2293" s="7">
        <v>15</v>
      </c>
      <c r="AB2293" s="6"/>
      <c r="AC2293" s="7"/>
      <c r="AD2293" s="7">
        <v>8.57</v>
      </c>
      <c r="AE2293" s="7">
        <v>5.21</v>
      </c>
      <c r="AF2293" s="1" t="s">
        <v>1885</v>
      </c>
      <c r="AG2293" s="1">
        <v>0.10981818181818181</v>
      </c>
      <c r="AH2293" s="7"/>
      <c r="AI2293" s="7">
        <v>0.9</v>
      </c>
      <c r="AJ2293" s="7"/>
      <c r="AK2293" s="7">
        <v>11</v>
      </c>
      <c r="AL2293" s="7">
        <v>0</v>
      </c>
      <c r="AM2293" s="7">
        <v>0</v>
      </c>
      <c r="AN2293" s="7">
        <v>0</v>
      </c>
      <c r="AO2293" s="7">
        <v>0</v>
      </c>
      <c r="AP2293" s="7">
        <v>0</v>
      </c>
      <c r="AQ2293" s="7">
        <v>1</v>
      </c>
      <c r="AR2293" t="str">
        <f t="shared" si="142"/>
        <v/>
      </c>
      <c r="AS2293">
        <f t="shared" si="143"/>
        <v>0.1597355371900829</v>
      </c>
    </row>
    <row r="2294" spans="1:45" ht="29.5" thickBot="1">
      <c r="A2294" t="str">
        <f t="shared" si="140"/>
        <v>Latavius MurrayRB2014</v>
      </c>
      <c r="B2294" s="3" t="s">
        <v>675</v>
      </c>
      <c r="C2294" s="1" t="s">
        <v>3</v>
      </c>
      <c r="D2294" s="1">
        <v>58</v>
      </c>
      <c r="E2294" s="1">
        <v>2014</v>
      </c>
      <c r="F2294" s="1">
        <v>2</v>
      </c>
      <c r="G2294" s="6">
        <v>50</v>
      </c>
      <c r="H2294" s="6">
        <v>10</v>
      </c>
      <c r="I2294" s="7">
        <v>0</v>
      </c>
      <c r="J2294" s="7">
        <v>1</v>
      </c>
      <c r="K2294" s="7">
        <v>2</v>
      </c>
      <c r="L2294" s="7">
        <v>2</v>
      </c>
      <c r="M2294" s="7">
        <v>2</v>
      </c>
      <c r="N2294" s="7">
        <v>0</v>
      </c>
      <c r="O2294" s="6">
        <v>-0.45</v>
      </c>
      <c r="P2294" s="7">
        <v>0.3</v>
      </c>
      <c r="Q2294" s="7">
        <v>1.28</v>
      </c>
      <c r="R2294" s="7">
        <v>2.4700000000000002</v>
      </c>
      <c r="S2294" s="7">
        <v>2.66</v>
      </c>
      <c r="T2294" s="7">
        <v>23</v>
      </c>
      <c r="U2294" s="7">
        <v>6</v>
      </c>
      <c r="V2294" s="7">
        <v>181</v>
      </c>
      <c r="W2294" s="7">
        <f t="shared" si="141"/>
        <v>60</v>
      </c>
      <c r="X2294" s="7">
        <v>20</v>
      </c>
      <c r="Y2294" s="7">
        <v>23</v>
      </c>
      <c r="Z2294" s="7">
        <v>47</v>
      </c>
      <c r="AA2294" s="7">
        <v>55</v>
      </c>
      <c r="AB2294" s="6"/>
      <c r="AC2294" s="7"/>
      <c r="AD2294" s="7">
        <v>7.79</v>
      </c>
      <c r="AE2294" s="7">
        <v>12.93</v>
      </c>
      <c r="AF2294" s="1" t="s">
        <v>1885</v>
      </c>
      <c r="AG2294" s="1">
        <v>5.28E-2</v>
      </c>
      <c r="AH2294" s="7"/>
      <c r="AI2294" s="7">
        <v>1.03</v>
      </c>
      <c r="AJ2294" s="7"/>
      <c r="AK2294" s="7">
        <v>11</v>
      </c>
      <c r="AL2294" s="7">
        <v>0</v>
      </c>
      <c r="AM2294" s="7">
        <v>1</v>
      </c>
      <c r="AN2294" s="7">
        <v>1</v>
      </c>
      <c r="AO2294" s="7">
        <v>1</v>
      </c>
      <c r="AP2294" s="7">
        <v>1</v>
      </c>
      <c r="AQ2294" s="7">
        <v>2</v>
      </c>
      <c r="AR2294" t="str">
        <f t="shared" si="142"/>
        <v/>
      </c>
      <c r="AS2294">
        <f t="shared" si="143"/>
        <v>7.6799999999999993E-2</v>
      </c>
    </row>
    <row r="2295" spans="1:45" ht="29.5" thickBot="1">
      <c r="A2295" t="str">
        <f t="shared" si="140"/>
        <v>Coby FleenerTE2014</v>
      </c>
      <c r="B2295" s="3" t="s">
        <v>576</v>
      </c>
      <c r="C2295" s="1" t="s">
        <v>49</v>
      </c>
      <c r="D2295" s="1">
        <v>21</v>
      </c>
      <c r="E2295" s="1">
        <v>2014</v>
      </c>
      <c r="F2295" s="1">
        <v>4</v>
      </c>
      <c r="G2295" s="6">
        <v>7</v>
      </c>
      <c r="H2295" s="6">
        <v>19</v>
      </c>
      <c r="I2295" s="7">
        <v>1</v>
      </c>
      <c r="J2295" s="7">
        <v>1</v>
      </c>
      <c r="K2295" s="7">
        <v>1</v>
      </c>
      <c r="L2295" s="7">
        <v>1</v>
      </c>
      <c r="M2295" s="7">
        <v>1</v>
      </c>
      <c r="N2295" s="7">
        <v>1</v>
      </c>
      <c r="O2295" s="6">
        <v>0.35</v>
      </c>
      <c r="P2295" s="7">
        <v>0.28999999999999998</v>
      </c>
      <c r="Q2295" s="7">
        <v>0.45</v>
      </c>
      <c r="R2295" s="7">
        <v>0.2</v>
      </c>
      <c r="S2295" s="7">
        <v>0.2</v>
      </c>
      <c r="T2295" s="7">
        <v>26</v>
      </c>
      <c r="U2295" s="7">
        <v>2</v>
      </c>
      <c r="V2295" s="7">
        <v>34</v>
      </c>
      <c r="W2295" s="7">
        <f t="shared" si="141"/>
        <v>17</v>
      </c>
      <c r="X2295" s="7">
        <v>16</v>
      </c>
      <c r="Y2295" s="7">
        <v>11</v>
      </c>
      <c r="Z2295" s="7">
        <v>18</v>
      </c>
      <c r="AA2295" s="7"/>
      <c r="AB2295" s="6">
        <v>14</v>
      </c>
      <c r="AC2295" s="7">
        <v>8.5500000000000007</v>
      </c>
      <c r="AD2295" s="7">
        <v>11.4</v>
      </c>
      <c r="AE2295" s="7">
        <v>7.69</v>
      </c>
      <c r="AF2295" s="1">
        <v>0.15160000000000001</v>
      </c>
      <c r="AG2295" s="1">
        <v>0.14030000000000001</v>
      </c>
      <c r="AH2295" s="7">
        <v>1.27</v>
      </c>
      <c r="AI2295" s="7">
        <v>1.64</v>
      </c>
      <c r="AJ2295" s="7">
        <v>16</v>
      </c>
      <c r="AK2295" s="7">
        <v>16</v>
      </c>
      <c r="AL2295" s="7">
        <v>0</v>
      </c>
      <c r="AM2295" s="7">
        <v>0</v>
      </c>
      <c r="AN2295" s="7">
        <v>0</v>
      </c>
      <c r="AO2295" s="7">
        <v>0</v>
      </c>
      <c r="AP2295" s="7">
        <v>0</v>
      </c>
      <c r="AQ2295" s="7">
        <v>3</v>
      </c>
      <c r="AR2295">
        <f t="shared" si="142"/>
        <v>0.15160000000000001</v>
      </c>
      <c r="AS2295">
        <f t="shared" si="143"/>
        <v>0.14030000000000001</v>
      </c>
    </row>
    <row r="2296" spans="1:45" ht="29.5" thickBot="1">
      <c r="A2296" t="str">
        <f t="shared" si="140"/>
        <v>Chris IvoryRB2014</v>
      </c>
      <c r="B2296" s="3" t="s">
        <v>452</v>
      </c>
      <c r="C2296" s="1" t="s">
        <v>3</v>
      </c>
      <c r="D2296" s="1">
        <v>59</v>
      </c>
      <c r="E2296" s="1">
        <v>2014</v>
      </c>
      <c r="F2296" s="1">
        <v>2</v>
      </c>
      <c r="G2296" s="6">
        <v>23</v>
      </c>
      <c r="H2296" s="6">
        <v>11</v>
      </c>
      <c r="I2296" s="7">
        <v>1</v>
      </c>
      <c r="J2296" s="7">
        <v>2</v>
      </c>
      <c r="K2296" s="7">
        <v>2</v>
      </c>
      <c r="L2296" s="7">
        <v>2</v>
      </c>
      <c r="M2296" s="7">
        <v>2</v>
      </c>
      <c r="N2296" s="7">
        <v>0</v>
      </c>
      <c r="O2296" s="6">
        <v>0.31</v>
      </c>
      <c r="P2296" s="7">
        <v>1.27</v>
      </c>
      <c r="Q2296" s="7">
        <v>1.35</v>
      </c>
      <c r="R2296" s="7">
        <v>2.04</v>
      </c>
      <c r="S2296" s="7">
        <v>1.81</v>
      </c>
      <c r="T2296" s="7">
        <v>26</v>
      </c>
      <c r="U2296" s="7">
        <v>8</v>
      </c>
      <c r="V2296" s="7">
        <v>300</v>
      </c>
      <c r="W2296" s="7">
        <f t="shared" si="141"/>
        <v>28</v>
      </c>
      <c r="X2296" s="7"/>
      <c r="Y2296" s="7"/>
      <c r="Z2296" s="7"/>
      <c r="AA2296" s="7"/>
      <c r="AB2296" s="6">
        <v>48</v>
      </c>
      <c r="AC2296" s="7">
        <v>7.45</v>
      </c>
      <c r="AD2296" s="7">
        <v>9.64</v>
      </c>
      <c r="AE2296" s="7">
        <v>13.78</v>
      </c>
      <c r="AF2296" s="1">
        <v>2.0800000000000003E-2</v>
      </c>
      <c r="AG2296" s="1">
        <v>4.8500000000000001E-2</v>
      </c>
      <c r="AH2296" s="7">
        <v>0.14000000000000001</v>
      </c>
      <c r="AI2296" s="7">
        <v>0.82</v>
      </c>
      <c r="AJ2296" s="7">
        <v>14</v>
      </c>
      <c r="AK2296" s="7">
        <v>16</v>
      </c>
      <c r="AL2296" s="7">
        <v>0</v>
      </c>
      <c r="AM2296" s="7">
        <v>1</v>
      </c>
      <c r="AN2296" s="7">
        <v>1</v>
      </c>
      <c r="AO2296" s="7">
        <v>1</v>
      </c>
      <c r="AP2296" s="7">
        <v>1</v>
      </c>
      <c r="AQ2296" s="7">
        <v>6</v>
      </c>
      <c r="AR2296">
        <f t="shared" si="142"/>
        <v>2.3771428571428572E-2</v>
      </c>
      <c r="AS2296">
        <f t="shared" si="143"/>
        <v>4.8500000000000001E-2</v>
      </c>
    </row>
    <row r="2297" spans="1:45" ht="44" thickBot="1">
      <c r="A2297" t="str">
        <f t="shared" si="140"/>
        <v>Lache SeastrunkRB2014</v>
      </c>
      <c r="B2297" s="3" t="s">
        <v>764</v>
      </c>
      <c r="C2297" s="1" t="s">
        <v>3</v>
      </c>
      <c r="D2297" s="1">
        <v>60</v>
      </c>
      <c r="E2297" s="1">
        <v>2014</v>
      </c>
      <c r="F2297" s="1">
        <v>2</v>
      </c>
      <c r="G2297" s="6"/>
      <c r="H2297" s="6"/>
      <c r="I2297" s="7">
        <v>0</v>
      </c>
      <c r="J2297" s="7">
        <v>0</v>
      </c>
      <c r="K2297" s="7">
        <v>0</v>
      </c>
      <c r="L2297" s="7">
        <v>0</v>
      </c>
      <c r="M2297" s="7">
        <v>0</v>
      </c>
      <c r="N2297" s="7">
        <v>0</v>
      </c>
      <c r="O2297" s="6"/>
      <c r="P2297" s="7">
        <v>0</v>
      </c>
      <c r="Q2297" s="7">
        <v>0</v>
      </c>
      <c r="R2297" s="7">
        <v>0</v>
      </c>
      <c r="S2297" s="7">
        <v>0</v>
      </c>
      <c r="T2297" s="7">
        <v>23</v>
      </c>
      <c r="U2297" s="7">
        <v>6</v>
      </c>
      <c r="V2297" s="7">
        <v>186</v>
      </c>
      <c r="W2297" s="7" t="str">
        <f t="shared" si="141"/>
        <v/>
      </c>
      <c r="X2297" s="7">
        <v>121</v>
      </c>
      <c r="Y2297" s="7"/>
      <c r="Z2297" s="7"/>
      <c r="AA2297" s="7"/>
      <c r="AB2297" s="6"/>
      <c r="AC2297" s="7"/>
      <c r="AD2297" s="7"/>
      <c r="AE2297" s="7"/>
      <c r="AF2297" s="1" t="s">
        <v>1885</v>
      </c>
      <c r="AG2297" s="1" t="s">
        <v>1885</v>
      </c>
      <c r="AH2297" s="7"/>
      <c r="AI2297" s="7"/>
      <c r="AJ2297" s="7"/>
      <c r="AK2297" s="7"/>
      <c r="AL2297" s="7">
        <v>0</v>
      </c>
      <c r="AM2297" s="7">
        <v>0</v>
      </c>
      <c r="AN2297" s="7">
        <v>0</v>
      </c>
      <c r="AO2297" s="7">
        <v>0</v>
      </c>
      <c r="AP2297" s="7">
        <v>0</v>
      </c>
      <c r="AQ2297" s="7">
        <v>1</v>
      </c>
      <c r="AR2297" t="str">
        <f t="shared" si="142"/>
        <v/>
      </c>
      <c r="AS2297" t="str">
        <f t="shared" si="143"/>
        <v/>
      </c>
    </row>
    <row r="2298" spans="1:45" ht="29.5" thickBot="1">
      <c r="A2298" t="str">
        <f t="shared" si="140"/>
        <v>Marquess WilsonWR2014</v>
      </c>
      <c r="B2298" s="3" t="s">
        <v>697</v>
      </c>
      <c r="C2298" s="1" t="s">
        <v>16</v>
      </c>
      <c r="D2298" s="1">
        <v>73</v>
      </c>
      <c r="E2298" s="1">
        <v>2014</v>
      </c>
      <c r="F2298" s="1">
        <v>3</v>
      </c>
      <c r="G2298" s="6">
        <v>108</v>
      </c>
      <c r="H2298" s="6">
        <v>82</v>
      </c>
      <c r="I2298" s="7">
        <v>0</v>
      </c>
      <c r="J2298" s="7">
        <v>0</v>
      </c>
      <c r="K2298" s="7">
        <v>0</v>
      </c>
      <c r="L2298" s="7">
        <v>0</v>
      </c>
      <c r="M2298" s="7">
        <v>0</v>
      </c>
      <c r="N2298" s="7">
        <v>0</v>
      </c>
      <c r="O2298" s="6">
        <v>-0.66</v>
      </c>
      <c r="P2298" s="7">
        <v>-0.62</v>
      </c>
      <c r="Q2298" s="7">
        <v>-1.1499999999999999</v>
      </c>
      <c r="R2298" s="7">
        <v>-1.1499999999999999</v>
      </c>
      <c r="S2298" s="7">
        <v>-1.1499999999999999</v>
      </c>
      <c r="T2298" s="7">
        <v>22</v>
      </c>
      <c r="U2298" s="7">
        <v>7</v>
      </c>
      <c r="V2298" s="7">
        <v>236</v>
      </c>
      <c r="W2298" s="7">
        <f t="shared" si="141"/>
        <v>103</v>
      </c>
      <c r="X2298" s="7">
        <v>70</v>
      </c>
      <c r="Y2298" s="7">
        <v>125</v>
      </c>
      <c r="Z2298" s="7"/>
      <c r="AA2298" s="7"/>
      <c r="AB2298" s="6">
        <v>167</v>
      </c>
      <c r="AC2298" s="7">
        <v>0.33</v>
      </c>
      <c r="AD2298" s="7">
        <v>5.29</v>
      </c>
      <c r="AE2298" s="7">
        <v>7.31</v>
      </c>
      <c r="AF2298" s="1">
        <v>5.9199999999999999E-3</v>
      </c>
      <c r="AG2298" s="1">
        <v>0.12822857142857141</v>
      </c>
      <c r="AH2298" s="7">
        <v>0.35</v>
      </c>
      <c r="AI2298" s="7">
        <v>0.56000000000000005</v>
      </c>
      <c r="AJ2298" s="7">
        <v>10</v>
      </c>
      <c r="AK2298" s="7">
        <v>7</v>
      </c>
      <c r="AL2298" s="7">
        <v>0</v>
      </c>
      <c r="AM2298" s="7">
        <v>0</v>
      </c>
      <c r="AN2298" s="7">
        <v>0</v>
      </c>
      <c r="AO2298" s="7">
        <v>0</v>
      </c>
      <c r="AP2298" s="7">
        <v>0</v>
      </c>
      <c r="AQ2298" s="7">
        <v>2</v>
      </c>
      <c r="AR2298">
        <f t="shared" si="142"/>
        <v>9.4719999999999995E-3</v>
      </c>
      <c r="AS2298">
        <f t="shared" si="143"/>
        <v>0.2930938775510194</v>
      </c>
    </row>
    <row r="2299" spans="1:45" ht="29.5" thickBot="1">
      <c r="A2299" t="str">
        <f t="shared" si="140"/>
        <v>Delanie WalkerTE2014</v>
      </c>
      <c r="B2299" s="3" t="s">
        <v>558</v>
      </c>
      <c r="C2299" s="1" t="s">
        <v>49</v>
      </c>
      <c r="D2299" s="1">
        <v>22</v>
      </c>
      <c r="E2299" s="1">
        <v>2014</v>
      </c>
      <c r="F2299" s="1">
        <v>4</v>
      </c>
      <c r="G2299" s="6">
        <v>8</v>
      </c>
      <c r="H2299" s="6">
        <v>3</v>
      </c>
      <c r="I2299" s="7">
        <v>1</v>
      </c>
      <c r="J2299" s="7">
        <v>2</v>
      </c>
      <c r="K2299" s="7">
        <v>3</v>
      </c>
      <c r="L2299" s="7">
        <v>4</v>
      </c>
      <c r="M2299" s="7">
        <v>4</v>
      </c>
      <c r="N2299" s="7">
        <v>2</v>
      </c>
      <c r="O2299" s="6">
        <v>0.48</v>
      </c>
      <c r="P2299" s="7">
        <v>1.21</v>
      </c>
      <c r="Q2299" s="7">
        <v>1.84</v>
      </c>
      <c r="R2299" s="7">
        <v>2.2599999999999998</v>
      </c>
      <c r="S2299" s="7">
        <v>2.2999999999999998</v>
      </c>
      <c r="T2299" s="7">
        <v>30</v>
      </c>
      <c r="U2299" s="7">
        <v>6</v>
      </c>
      <c r="V2299" s="7">
        <v>175</v>
      </c>
      <c r="W2299" s="7">
        <f t="shared" si="141"/>
        <v>43</v>
      </c>
      <c r="X2299" s="7">
        <v>20</v>
      </c>
      <c r="Y2299" s="7">
        <v>9</v>
      </c>
      <c r="Z2299" s="7">
        <v>15</v>
      </c>
      <c r="AA2299" s="7">
        <v>11</v>
      </c>
      <c r="AB2299" s="6">
        <v>11</v>
      </c>
      <c r="AC2299" s="7">
        <v>10.210000000000001</v>
      </c>
      <c r="AD2299" s="7">
        <v>12.13</v>
      </c>
      <c r="AE2299" s="7">
        <v>15.46</v>
      </c>
      <c r="AF2299" s="1">
        <v>0.16853333333333334</v>
      </c>
      <c r="AG2299" s="1">
        <v>0.22506666666666666</v>
      </c>
      <c r="AH2299" s="7">
        <v>1.19</v>
      </c>
      <c r="AI2299" s="7">
        <v>1.85</v>
      </c>
      <c r="AJ2299" s="7">
        <v>15</v>
      </c>
      <c r="AK2299" s="7">
        <v>15</v>
      </c>
      <c r="AL2299" s="7">
        <v>0</v>
      </c>
      <c r="AM2299" s="7">
        <v>1</v>
      </c>
      <c r="AN2299" s="7">
        <v>2</v>
      </c>
      <c r="AO2299" s="7">
        <v>3</v>
      </c>
      <c r="AP2299" s="7">
        <v>3</v>
      </c>
      <c r="AQ2299" s="7">
        <v>9</v>
      </c>
      <c r="AR2299">
        <f t="shared" si="142"/>
        <v>0.17976888888888853</v>
      </c>
      <c r="AS2299">
        <f t="shared" si="143"/>
        <v>0.24007111111111146</v>
      </c>
    </row>
    <row r="2300" spans="1:45" ht="29.5" thickBot="1">
      <c r="A2300" t="str">
        <f t="shared" si="140"/>
        <v>Doug BaldwinWR2014</v>
      </c>
      <c r="B2300" s="3" t="s">
        <v>587</v>
      </c>
      <c r="C2300" s="1" t="s">
        <v>16</v>
      </c>
      <c r="D2300" s="1">
        <v>74</v>
      </c>
      <c r="E2300" s="1">
        <v>2014</v>
      </c>
      <c r="F2300" s="1">
        <v>3</v>
      </c>
      <c r="G2300" s="6">
        <v>43</v>
      </c>
      <c r="H2300" s="6">
        <v>10</v>
      </c>
      <c r="I2300" s="7">
        <v>0</v>
      </c>
      <c r="J2300" s="7">
        <v>1</v>
      </c>
      <c r="K2300" s="7">
        <v>2</v>
      </c>
      <c r="L2300" s="7">
        <v>3</v>
      </c>
      <c r="M2300" s="7">
        <v>3</v>
      </c>
      <c r="N2300" s="7">
        <v>0</v>
      </c>
      <c r="O2300" s="6">
        <v>7.0000000000000007E-2</v>
      </c>
      <c r="P2300" s="7">
        <v>0.73</v>
      </c>
      <c r="Q2300" s="7">
        <v>1.39</v>
      </c>
      <c r="R2300" s="7">
        <v>2.04</v>
      </c>
      <c r="S2300" s="7">
        <v>2.04</v>
      </c>
      <c r="T2300" s="7">
        <v>26</v>
      </c>
      <c r="U2300" s="7">
        <v>8</v>
      </c>
      <c r="V2300" s="7">
        <v>300</v>
      </c>
      <c r="W2300" s="7">
        <f t="shared" si="141"/>
        <v>102</v>
      </c>
      <c r="X2300" s="7">
        <v>81.5</v>
      </c>
      <c r="Y2300" s="7">
        <v>36</v>
      </c>
      <c r="Z2300" s="7">
        <v>16</v>
      </c>
      <c r="AA2300" s="7">
        <v>22</v>
      </c>
      <c r="AB2300" s="6">
        <v>41</v>
      </c>
      <c r="AC2300" s="7">
        <v>9.9</v>
      </c>
      <c r="AD2300" s="7">
        <v>10.46</v>
      </c>
      <c r="AE2300" s="7">
        <v>16.809999999999999</v>
      </c>
      <c r="AF2300" s="1">
        <v>0.18909999999999999</v>
      </c>
      <c r="AG2300" s="1">
        <v>0.2392</v>
      </c>
      <c r="AH2300" s="7">
        <v>1.83</v>
      </c>
      <c r="AI2300" s="7">
        <v>1.62</v>
      </c>
      <c r="AJ2300" s="7">
        <v>16</v>
      </c>
      <c r="AK2300" s="7">
        <v>16</v>
      </c>
      <c r="AL2300" s="7">
        <v>0</v>
      </c>
      <c r="AM2300" s="7">
        <v>1</v>
      </c>
      <c r="AN2300" s="7">
        <v>2</v>
      </c>
      <c r="AO2300" s="7">
        <v>2</v>
      </c>
      <c r="AP2300" s="7">
        <v>2</v>
      </c>
      <c r="AQ2300" s="7">
        <v>4</v>
      </c>
      <c r="AR2300">
        <f t="shared" si="142"/>
        <v>0.18909999999999999</v>
      </c>
      <c r="AS2300">
        <f t="shared" si="143"/>
        <v>0.2392</v>
      </c>
    </row>
    <row r="2301" spans="1:45" ht="44" thickBot="1">
      <c r="A2301" t="str">
        <f t="shared" si="140"/>
        <v>DeAngelo WilliamsRB2014</v>
      </c>
      <c r="B2301" s="3" t="s">
        <v>83</v>
      </c>
      <c r="C2301" s="1" t="s">
        <v>3</v>
      </c>
      <c r="D2301" s="1">
        <v>61</v>
      </c>
      <c r="E2301" s="1">
        <v>2014</v>
      </c>
      <c r="F2301" s="1">
        <v>2</v>
      </c>
      <c r="G2301" s="6">
        <v>92</v>
      </c>
      <c r="H2301" s="6">
        <v>6</v>
      </c>
      <c r="I2301" s="7">
        <v>0</v>
      </c>
      <c r="J2301" s="7">
        <v>1</v>
      </c>
      <c r="K2301" s="7">
        <v>1</v>
      </c>
      <c r="L2301" s="7">
        <v>1</v>
      </c>
      <c r="M2301" s="7">
        <v>1</v>
      </c>
      <c r="N2301" s="7">
        <v>2</v>
      </c>
      <c r="O2301" s="6">
        <v>-0.12</v>
      </c>
      <c r="P2301" s="7">
        <v>0.56999999999999995</v>
      </c>
      <c r="Q2301" s="7">
        <v>0.8</v>
      </c>
      <c r="R2301" s="7">
        <v>0.8</v>
      </c>
      <c r="S2301" s="7">
        <v>0.8</v>
      </c>
      <c r="T2301" s="7">
        <v>31</v>
      </c>
      <c r="U2301" s="7">
        <v>1</v>
      </c>
      <c r="V2301" s="7">
        <v>27</v>
      </c>
      <c r="W2301" s="7">
        <f t="shared" si="141"/>
        <v>49</v>
      </c>
      <c r="X2301" s="7">
        <v>79</v>
      </c>
      <c r="Y2301" s="7">
        <v>56</v>
      </c>
      <c r="Z2301" s="7">
        <v>86</v>
      </c>
      <c r="AA2301" s="7"/>
      <c r="AB2301" s="6">
        <v>25</v>
      </c>
      <c r="AC2301" s="7">
        <v>11.17</v>
      </c>
      <c r="AD2301" s="7">
        <v>5.22</v>
      </c>
      <c r="AE2301" s="7">
        <v>15.56</v>
      </c>
      <c r="AF2301" s="1">
        <v>7.8186666666666668E-2</v>
      </c>
      <c r="AG2301" s="1">
        <v>2.8000000000000001E-2</v>
      </c>
      <c r="AH2301" s="7">
        <v>2.04</v>
      </c>
      <c r="AI2301" s="7">
        <v>0.98</v>
      </c>
      <c r="AJ2301" s="7">
        <v>15</v>
      </c>
      <c r="AK2301" s="7">
        <v>6</v>
      </c>
      <c r="AL2301" s="7">
        <v>0</v>
      </c>
      <c r="AM2301" s="7">
        <v>1</v>
      </c>
      <c r="AN2301" s="7">
        <v>1</v>
      </c>
      <c r="AO2301" s="7">
        <v>1</v>
      </c>
      <c r="AP2301" s="7">
        <v>1</v>
      </c>
      <c r="AQ2301" s="7">
        <v>9</v>
      </c>
      <c r="AR2301">
        <f t="shared" si="142"/>
        <v>8.3399111111111146E-2</v>
      </c>
      <c r="AS2301">
        <f t="shared" si="143"/>
        <v>7.4666666666666673E-2</v>
      </c>
    </row>
    <row r="2302" spans="1:45" ht="29.5" thickBot="1">
      <c r="A2302" t="str">
        <f t="shared" si="140"/>
        <v>Antonio GatesTE2014</v>
      </c>
      <c r="B2302" s="3" t="s">
        <v>54</v>
      </c>
      <c r="C2302" s="1" t="s">
        <v>49</v>
      </c>
      <c r="D2302" s="1">
        <v>23</v>
      </c>
      <c r="E2302" s="1">
        <v>2014</v>
      </c>
      <c r="F2302" s="1">
        <v>4</v>
      </c>
      <c r="G2302" s="6">
        <v>3</v>
      </c>
      <c r="H2302" s="6">
        <v>12</v>
      </c>
      <c r="I2302" s="7">
        <v>1</v>
      </c>
      <c r="J2302" s="7">
        <v>2</v>
      </c>
      <c r="K2302" s="7">
        <v>3</v>
      </c>
      <c r="L2302" s="7">
        <v>3</v>
      </c>
      <c r="M2302" s="7">
        <v>3</v>
      </c>
      <c r="N2302" s="7">
        <v>10</v>
      </c>
      <c r="O2302" s="6">
        <v>0.64</v>
      </c>
      <c r="P2302" s="7">
        <v>1.1399999999999999</v>
      </c>
      <c r="Q2302" s="7">
        <v>1.29</v>
      </c>
      <c r="R2302" s="7">
        <v>0.75</v>
      </c>
      <c r="S2302" s="7">
        <v>0.75</v>
      </c>
      <c r="T2302" s="7">
        <v>34</v>
      </c>
      <c r="U2302" s="7">
        <v>8</v>
      </c>
      <c r="V2302" s="7">
        <v>300</v>
      </c>
      <c r="W2302" s="7">
        <f t="shared" si="141"/>
        <v>18.5</v>
      </c>
      <c r="X2302" s="7">
        <v>22</v>
      </c>
      <c r="Y2302" s="7">
        <v>20</v>
      </c>
      <c r="Z2302" s="7">
        <v>33</v>
      </c>
      <c r="AA2302" s="7">
        <v>38</v>
      </c>
      <c r="AB2302" s="6">
        <v>8</v>
      </c>
      <c r="AC2302" s="7">
        <v>11.64</v>
      </c>
      <c r="AD2302" s="7">
        <v>13.94</v>
      </c>
      <c r="AE2302" s="7">
        <v>13.55</v>
      </c>
      <c r="AF2302" s="1">
        <v>0.21179999999999999</v>
      </c>
      <c r="AG2302" s="1">
        <v>0.1835</v>
      </c>
      <c r="AH2302" s="7">
        <v>1.57</v>
      </c>
      <c r="AI2302" s="7">
        <v>1.57</v>
      </c>
      <c r="AJ2302" s="7">
        <v>16</v>
      </c>
      <c r="AK2302" s="7">
        <v>16</v>
      </c>
      <c r="AL2302" s="7">
        <v>1</v>
      </c>
      <c r="AM2302" s="7">
        <v>1</v>
      </c>
      <c r="AN2302" s="7">
        <v>1</v>
      </c>
      <c r="AO2302" s="7">
        <v>1</v>
      </c>
      <c r="AP2302" s="7">
        <v>1</v>
      </c>
      <c r="AQ2302" s="7">
        <v>12</v>
      </c>
      <c r="AR2302">
        <f t="shared" si="142"/>
        <v>0.21179999999999999</v>
      </c>
      <c r="AS2302">
        <f t="shared" si="143"/>
        <v>0.1835</v>
      </c>
    </row>
    <row r="2303" spans="1:45" ht="29.5" thickBot="1">
      <c r="A2303" t="str">
        <f t="shared" si="140"/>
        <v>EJ ManuelQB2014</v>
      </c>
      <c r="B2303" s="3" t="s">
        <v>670</v>
      </c>
      <c r="C2303" s="1" t="s">
        <v>12</v>
      </c>
      <c r="D2303" s="1">
        <v>22</v>
      </c>
      <c r="E2303" s="1">
        <v>2014</v>
      </c>
      <c r="F2303" s="1">
        <v>1</v>
      </c>
      <c r="G2303" s="6">
        <v>41</v>
      </c>
      <c r="H2303" s="6">
        <v>43</v>
      </c>
      <c r="I2303" s="7">
        <v>0</v>
      </c>
      <c r="J2303" s="7">
        <v>0</v>
      </c>
      <c r="K2303" s="7">
        <v>0</v>
      </c>
      <c r="L2303" s="7">
        <v>0</v>
      </c>
      <c r="M2303" s="7">
        <v>0</v>
      </c>
      <c r="N2303" s="7">
        <v>0</v>
      </c>
      <c r="O2303" s="6">
        <v>-0.17</v>
      </c>
      <c r="P2303" s="7">
        <v>-0.37</v>
      </c>
      <c r="Q2303" s="7">
        <v>-1.89</v>
      </c>
      <c r="R2303" s="7">
        <v>-2.02</v>
      </c>
      <c r="S2303" s="7">
        <v>-2.02</v>
      </c>
      <c r="T2303" s="7">
        <v>24</v>
      </c>
      <c r="U2303" s="7">
        <v>1</v>
      </c>
      <c r="V2303" s="7">
        <v>16</v>
      </c>
      <c r="W2303" s="7">
        <f t="shared" si="141"/>
        <v>18</v>
      </c>
      <c r="X2303" s="7">
        <v>45</v>
      </c>
      <c r="Y2303" s="7">
        <v>57</v>
      </c>
      <c r="Z2303" s="7"/>
      <c r="AA2303" s="7"/>
      <c r="AB2303" s="6">
        <v>28</v>
      </c>
      <c r="AC2303" s="7">
        <v>15.75</v>
      </c>
      <c r="AD2303" s="7">
        <v>13.74</v>
      </c>
      <c r="AE2303" s="7">
        <v>6.69</v>
      </c>
      <c r="AF2303" s="1" t="s">
        <v>1885</v>
      </c>
      <c r="AG2303" s="1" t="s">
        <v>1885</v>
      </c>
      <c r="AH2303" s="7"/>
      <c r="AI2303" s="7"/>
      <c r="AJ2303" s="7">
        <v>10</v>
      </c>
      <c r="AK2303" s="7"/>
      <c r="AL2303" s="7">
        <v>0</v>
      </c>
      <c r="AM2303" s="7">
        <v>0</v>
      </c>
      <c r="AN2303" s="7">
        <v>0</v>
      </c>
      <c r="AO2303" s="7">
        <v>0</v>
      </c>
      <c r="AP2303" s="7">
        <v>0</v>
      </c>
      <c r="AQ2303" s="7">
        <v>2</v>
      </c>
      <c r="AR2303" t="str">
        <f t="shared" si="142"/>
        <v/>
      </c>
      <c r="AS2303" t="str">
        <f t="shared" si="143"/>
        <v/>
      </c>
    </row>
    <row r="2304" spans="1:45" ht="29.5" thickBot="1">
      <c r="A2304" t="str">
        <f t="shared" si="140"/>
        <v>John BrownWR2014</v>
      </c>
      <c r="B2304" s="3" t="s">
        <v>765</v>
      </c>
      <c r="C2304" s="1" t="s">
        <v>16</v>
      </c>
      <c r="D2304" s="1">
        <v>76</v>
      </c>
      <c r="E2304" s="1">
        <v>2014</v>
      </c>
      <c r="F2304" s="1">
        <v>3</v>
      </c>
      <c r="G2304" s="6">
        <v>53</v>
      </c>
      <c r="H2304" s="6">
        <v>25</v>
      </c>
      <c r="I2304" s="7">
        <v>0</v>
      </c>
      <c r="J2304" s="7">
        <v>0</v>
      </c>
      <c r="K2304" s="7">
        <v>0</v>
      </c>
      <c r="L2304" s="7">
        <v>0</v>
      </c>
      <c r="M2304" s="7">
        <v>0</v>
      </c>
      <c r="N2304" s="7">
        <v>0</v>
      </c>
      <c r="O2304" s="6">
        <v>-0.02</v>
      </c>
      <c r="P2304" s="7">
        <v>0.52</v>
      </c>
      <c r="Q2304" s="7">
        <v>0.28999999999999998</v>
      </c>
      <c r="R2304" s="7">
        <v>-0.17</v>
      </c>
      <c r="S2304" s="7">
        <v>0</v>
      </c>
      <c r="T2304" s="7">
        <v>24</v>
      </c>
      <c r="U2304" s="7">
        <v>3</v>
      </c>
      <c r="V2304" s="7">
        <v>91</v>
      </c>
      <c r="W2304" s="7" t="str">
        <f t="shared" si="141"/>
        <v/>
      </c>
      <c r="X2304" s="7">
        <v>47</v>
      </c>
      <c r="Y2304" s="7">
        <v>34</v>
      </c>
      <c r="Z2304" s="7">
        <v>48</v>
      </c>
      <c r="AA2304" s="7">
        <v>104</v>
      </c>
      <c r="AB2304" s="6"/>
      <c r="AC2304" s="7"/>
      <c r="AD2304" s="7">
        <v>9.19</v>
      </c>
      <c r="AE2304" s="7">
        <v>13.97</v>
      </c>
      <c r="AF2304" s="1" t="s">
        <v>1885</v>
      </c>
      <c r="AG2304" s="1">
        <v>0.17799999999999999</v>
      </c>
      <c r="AH2304" s="7"/>
      <c r="AI2304" s="7">
        <v>1.52</v>
      </c>
      <c r="AJ2304" s="7"/>
      <c r="AK2304" s="7">
        <v>16</v>
      </c>
      <c r="AL2304" s="7">
        <v>0</v>
      </c>
      <c r="AM2304" s="7">
        <v>0</v>
      </c>
      <c r="AN2304" s="7">
        <v>0</v>
      </c>
      <c r="AO2304" s="7">
        <v>0</v>
      </c>
      <c r="AP2304" s="7">
        <v>0</v>
      </c>
      <c r="AQ2304" s="7">
        <v>1</v>
      </c>
      <c r="AR2304" t="str">
        <f t="shared" si="142"/>
        <v/>
      </c>
      <c r="AS2304">
        <f t="shared" si="143"/>
        <v>0.17799999999999999</v>
      </c>
    </row>
    <row r="2305" spans="1:45" ht="29.5" thickBot="1">
      <c r="A2305" t="str">
        <f t="shared" si="140"/>
        <v>Storm JohnsonRB2014</v>
      </c>
      <c r="B2305" s="3" t="s">
        <v>766</v>
      </c>
      <c r="C2305" s="1" t="s">
        <v>3</v>
      </c>
      <c r="D2305" s="1">
        <v>62</v>
      </c>
      <c r="E2305" s="1">
        <v>2014</v>
      </c>
      <c r="F2305" s="1">
        <v>2</v>
      </c>
      <c r="G2305" s="6">
        <v>104</v>
      </c>
      <c r="H2305" s="6"/>
      <c r="I2305" s="7">
        <v>0</v>
      </c>
      <c r="J2305" s="7">
        <v>0</v>
      </c>
      <c r="K2305" s="7">
        <v>0</v>
      </c>
      <c r="L2305" s="7">
        <v>0</v>
      </c>
      <c r="M2305" s="7">
        <v>0</v>
      </c>
      <c r="N2305" s="7">
        <v>0</v>
      </c>
      <c r="O2305" s="6">
        <v>-0.02</v>
      </c>
      <c r="P2305" s="7">
        <v>-0.02</v>
      </c>
      <c r="Q2305" s="7">
        <v>-0.02</v>
      </c>
      <c r="R2305" s="7">
        <v>-0.02</v>
      </c>
      <c r="S2305" s="7">
        <v>-0.02</v>
      </c>
      <c r="T2305" s="7">
        <v>22</v>
      </c>
      <c r="U2305" s="7">
        <v>7</v>
      </c>
      <c r="V2305" s="7">
        <v>222</v>
      </c>
      <c r="W2305" s="7" t="str">
        <f t="shared" si="141"/>
        <v/>
      </c>
      <c r="X2305" s="7">
        <v>97.5</v>
      </c>
      <c r="Y2305" s="7"/>
      <c r="Z2305" s="7"/>
      <c r="AA2305" s="7"/>
      <c r="AB2305" s="6"/>
      <c r="AC2305" s="7"/>
      <c r="AD2305" s="7">
        <v>3.53</v>
      </c>
      <c r="AE2305" s="7"/>
      <c r="AF2305" s="1" t="s">
        <v>1885</v>
      </c>
      <c r="AG2305" s="1">
        <v>5.0666666666666664E-3</v>
      </c>
      <c r="AH2305" s="7"/>
      <c r="AI2305" s="7">
        <v>-0.22</v>
      </c>
      <c r="AJ2305" s="7"/>
      <c r="AK2305" s="7">
        <v>6</v>
      </c>
      <c r="AL2305" s="7">
        <v>0</v>
      </c>
      <c r="AM2305" s="7">
        <v>0</v>
      </c>
      <c r="AN2305" s="7">
        <v>0</v>
      </c>
      <c r="AO2305" s="7">
        <v>0</v>
      </c>
      <c r="AP2305" s="7">
        <v>0</v>
      </c>
      <c r="AQ2305" s="7">
        <v>1</v>
      </c>
      <c r="AR2305" t="str">
        <f t="shared" si="142"/>
        <v/>
      </c>
      <c r="AS2305">
        <f t="shared" si="143"/>
        <v>1.351111111111112E-2</v>
      </c>
    </row>
    <row r="2306" spans="1:45" ht="29.5" thickBot="1">
      <c r="A2306" t="str">
        <f t="shared" si="140"/>
        <v>Jonathan StewartRB2014</v>
      </c>
      <c r="B2306" s="3" t="s">
        <v>36</v>
      </c>
      <c r="C2306" s="1" t="s">
        <v>3</v>
      </c>
      <c r="D2306" s="1">
        <v>63</v>
      </c>
      <c r="E2306" s="1">
        <v>2014</v>
      </c>
      <c r="F2306" s="1">
        <v>2</v>
      </c>
      <c r="G2306" s="6">
        <v>24</v>
      </c>
      <c r="H2306" s="6">
        <v>23</v>
      </c>
      <c r="I2306" s="7">
        <v>1</v>
      </c>
      <c r="J2306" s="7">
        <v>2</v>
      </c>
      <c r="K2306" s="7">
        <v>2</v>
      </c>
      <c r="L2306" s="7">
        <v>2</v>
      </c>
      <c r="M2306" s="7">
        <v>2</v>
      </c>
      <c r="N2306" s="7">
        <v>2</v>
      </c>
      <c r="O2306" s="6">
        <v>0.22</v>
      </c>
      <c r="P2306" s="7">
        <v>0.87</v>
      </c>
      <c r="Q2306" s="7">
        <v>1.25</v>
      </c>
      <c r="R2306" s="7">
        <v>2.2400000000000002</v>
      </c>
      <c r="S2306" s="7">
        <v>2.2400000000000002</v>
      </c>
      <c r="T2306" s="7">
        <v>27</v>
      </c>
      <c r="U2306" s="7">
        <v>1</v>
      </c>
      <c r="V2306" s="7">
        <v>13</v>
      </c>
      <c r="W2306" s="7">
        <f t="shared" si="141"/>
        <v>37</v>
      </c>
      <c r="X2306" s="7">
        <v>28</v>
      </c>
      <c r="Y2306" s="7">
        <v>35</v>
      </c>
      <c r="Z2306" s="7">
        <v>56</v>
      </c>
      <c r="AA2306" s="7">
        <v>88</v>
      </c>
      <c r="AB2306" s="6">
        <v>93</v>
      </c>
      <c r="AC2306" s="7">
        <v>4.9000000000000004</v>
      </c>
      <c r="AD2306" s="7">
        <v>11.41</v>
      </c>
      <c r="AE2306" s="7">
        <v>12.83</v>
      </c>
      <c r="AF2306" s="1">
        <v>4.4000000000000004E-2</v>
      </c>
      <c r="AG2306" s="1">
        <v>7.4707692307692308E-2</v>
      </c>
      <c r="AH2306" s="7">
        <v>1.19</v>
      </c>
      <c r="AI2306" s="7">
        <v>0.82</v>
      </c>
      <c r="AJ2306" s="7">
        <v>6</v>
      </c>
      <c r="AK2306" s="7">
        <v>13</v>
      </c>
      <c r="AL2306" s="7">
        <v>0</v>
      </c>
      <c r="AM2306" s="7">
        <v>0</v>
      </c>
      <c r="AN2306" s="7">
        <v>0</v>
      </c>
      <c r="AO2306" s="7">
        <v>0</v>
      </c>
      <c r="AP2306" s="7">
        <v>0</v>
      </c>
      <c r="AQ2306" s="7">
        <v>7</v>
      </c>
      <c r="AR2306">
        <f t="shared" si="142"/>
        <v>0.11733333333333333</v>
      </c>
      <c r="AS2306">
        <f t="shared" si="143"/>
        <v>9.1947928994082828E-2</v>
      </c>
    </row>
    <row r="2307" spans="1:45" ht="29.5" thickBot="1">
      <c r="A2307" t="str">
        <f t="shared" ref="A2307:A2370" si="144">B2307&amp;C2307&amp;E2307</f>
        <v>Lance DunbarRB2014</v>
      </c>
      <c r="B2307" s="3" t="s">
        <v>689</v>
      </c>
      <c r="C2307" s="1" t="s">
        <v>3</v>
      </c>
      <c r="D2307" s="1">
        <v>64</v>
      </c>
      <c r="E2307" s="1">
        <v>2014</v>
      </c>
      <c r="F2307" s="1">
        <v>2</v>
      </c>
      <c r="G2307" s="6">
        <v>84</v>
      </c>
      <c r="H2307" s="6">
        <v>78</v>
      </c>
      <c r="I2307" s="7">
        <v>0</v>
      </c>
      <c r="J2307" s="7">
        <v>0</v>
      </c>
      <c r="K2307" s="7">
        <v>0</v>
      </c>
      <c r="L2307" s="7">
        <v>0</v>
      </c>
      <c r="M2307" s="7">
        <v>0</v>
      </c>
      <c r="N2307" s="7">
        <v>0</v>
      </c>
      <c r="O2307" s="6">
        <v>-0.5</v>
      </c>
      <c r="P2307" s="7">
        <v>-0.34</v>
      </c>
      <c r="Q2307" s="7">
        <v>-0.78</v>
      </c>
      <c r="R2307" s="7">
        <v>-0.72</v>
      </c>
      <c r="S2307" s="7">
        <v>-0.72</v>
      </c>
      <c r="T2307" s="7">
        <v>24</v>
      </c>
      <c r="U2307" s="7">
        <v>8</v>
      </c>
      <c r="V2307" s="7">
        <v>300</v>
      </c>
      <c r="W2307" s="7">
        <f t="shared" ref="W2307:W2370" si="145">IFERROR(VLOOKUP(B2307&amp;C2307&amp;E2307-1,A:D,4,0),"")</f>
        <v>80</v>
      </c>
      <c r="X2307" s="7">
        <v>93</v>
      </c>
      <c r="Y2307" s="7">
        <v>67</v>
      </c>
      <c r="Z2307" s="7">
        <v>107</v>
      </c>
      <c r="AA2307" s="7"/>
      <c r="AB2307" s="6">
        <v>96</v>
      </c>
      <c r="AC2307" s="7">
        <v>3.49</v>
      </c>
      <c r="AD2307" s="7">
        <v>3.1</v>
      </c>
      <c r="AE2307" s="7">
        <v>12.3</v>
      </c>
      <c r="AF2307" s="1">
        <v>2.52E-2</v>
      </c>
      <c r="AG2307" s="1">
        <v>4.2000000000000003E-2</v>
      </c>
      <c r="AH2307" s="7">
        <v>3.28</v>
      </c>
      <c r="AI2307" s="7">
        <v>2.5</v>
      </c>
      <c r="AJ2307" s="7">
        <v>8</v>
      </c>
      <c r="AK2307" s="7">
        <v>16</v>
      </c>
      <c r="AL2307" s="7">
        <v>0</v>
      </c>
      <c r="AM2307" s="7">
        <v>0</v>
      </c>
      <c r="AN2307" s="7">
        <v>0</v>
      </c>
      <c r="AO2307" s="7">
        <v>0</v>
      </c>
      <c r="AP2307" s="7">
        <v>0</v>
      </c>
      <c r="AQ2307" s="7">
        <v>3</v>
      </c>
      <c r="AR2307">
        <f t="shared" ref="AR2307:AR2370" si="146">IF(AF2307="","",_xlfn.NUMBERVALUE(AF2307)*16/AJ2307)</f>
        <v>5.04E-2</v>
      </c>
      <c r="AS2307">
        <f t="shared" ref="AS2307:AS2370" si="147">IF(AG2307="","",_xlfn.NUMBERVALUE(AG2307)*16/AK2307)</f>
        <v>4.2000000000000003E-2</v>
      </c>
    </row>
    <row r="2308" spans="1:45" ht="29.5" thickBot="1">
      <c r="A2308" t="str">
        <f t="shared" si="144"/>
        <v>Joe FlaccoQB2014</v>
      </c>
      <c r="B2308" s="3" t="s">
        <v>169</v>
      </c>
      <c r="C2308" s="1" t="s">
        <v>12</v>
      </c>
      <c r="D2308" s="1">
        <v>23</v>
      </c>
      <c r="E2308" s="1">
        <v>2014</v>
      </c>
      <c r="F2308" s="1">
        <v>1</v>
      </c>
      <c r="G2308" s="6">
        <v>13</v>
      </c>
      <c r="H2308" s="6">
        <v>26</v>
      </c>
      <c r="I2308" s="7">
        <v>0</v>
      </c>
      <c r="J2308" s="7">
        <v>0</v>
      </c>
      <c r="K2308" s="7">
        <v>0</v>
      </c>
      <c r="L2308" s="7">
        <v>0</v>
      </c>
      <c r="M2308" s="7">
        <v>0</v>
      </c>
      <c r="N2308" s="7">
        <v>1</v>
      </c>
      <c r="O2308" s="6">
        <v>0.26</v>
      </c>
      <c r="P2308" s="7">
        <v>0.48</v>
      </c>
      <c r="Q2308" s="7">
        <v>0.56999999999999995</v>
      </c>
      <c r="R2308" s="7">
        <v>-7.0000000000000007E-2</v>
      </c>
      <c r="S2308" s="7">
        <v>-0.02</v>
      </c>
      <c r="T2308" s="7">
        <v>29</v>
      </c>
      <c r="U2308" s="7">
        <v>1</v>
      </c>
      <c r="V2308" s="7">
        <v>18</v>
      </c>
      <c r="W2308" s="7">
        <f t="shared" si="145"/>
        <v>19</v>
      </c>
      <c r="X2308" s="7">
        <v>22</v>
      </c>
      <c r="Y2308" s="7">
        <v>27</v>
      </c>
      <c r="Z2308" s="7">
        <v>28</v>
      </c>
      <c r="AA2308" s="7">
        <v>37</v>
      </c>
      <c r="AB2308" s="6">
        <v>19</v>
      </c>
      <c r="AC2308" s="7">
        <v>15.35</v>
      </c>
      <c r="AD2308" s="7">
        <v>19.78</v>
      </c>
      <c r="AE2308" s="7">
        <v>19.190000000000001</v>
      </c>
      <c r="AF2308" s="1" t="s">
        <v>1885</v>
      </c>
      <c r="AG2308" s="1" t="s">
        <v>1885</v>
      </c>
      <c r="AH2308" s="7"/>
      <c r="AI2308" s="7"/>
      <c r="AJ2308" s="7">
        <v>16</v>
      </c>
      <c r="AK2308" s="7"/>
      <c r="AL2308" s="7">
        <v>0</v>
      </c>
      <c r="AM2308" s="7">
        <v>0</v>
      </c>
      <c r="AN2308" s="7">
        <v>0</v>
      </c>
      <c r="AO2308" s="7">
        <v>0</v>
      </c>
      <c r="AP2308" s="7">
        <v>0</v>
      </c>
      <c r="AQ2308" s="7">
        <v>7</v>
      </c>
      <c r="AR2308" t="str">
        <f t="shared" si="146"/>
        <v/>
      </c>
      <c r="AS2308" t="str">
        <f t="shared" si="147"/>
        <v/>
      </c>
    </row>
    <row r="2309" spans="1:45" ht="29.5" thickBot="1">
      <c r="A2309" t="str">
        <f t="shared" si="144"/>
        <v>Alex SmithQB2014</v>
      </c>
      <c r="B2309" s="3" t="s">
        <v>189</v>
      </c>
      <c r="C2309" s="1" t="s">
        <v>12</v>
      </c>
      <c r="D2309" s="1">
        <v>24</v>
      </c>
      <c r="E2309" s="1">
        <v>2014</v>
      </c>
      <c r="F2309" s="1">
        <v>1</v>
      </c>
      <c r="G2309" s="6">
        <v>18</v>
      </c>
      <c r="H2309" s="6">
        <v>17</v>
      </c>
      <c r="I2309" s="7">
        <v>0</v>
      </c>
      <c r="J2309" s="7">
        <v>0</v>
      </c>
      <c r="K2309" s="7">
        <v>0</v>
      </c>
      <c r="L2309" s="7">
        <v>1</v>
      </c>
      <c r="M2309" s="7">
        <v>1</v>
      </c>
      <c r="N2309" s="7">
        <v>0</v>
      </c>
      <c r="O2309" s="6">
        <v>0.03</v>
      </c>
      <c r="P2309" s="7">
        <v>0.34</v>
      </c>
      <c r="Q2309" s="7">
        <v>0.24</v>
      </c>
      <c r="R2309" s="7">
        <v>1.26</v>
      </c>
      <c r="S2309" s="7">
        <v>1.1000000000000001</v>
      </c>
      <c r="T2309" s="7">
        <v>30</v>
      </c>
      <c r="U2309" s="7">
        <v>1</v>
      </c>
      <c r="V2309" s="7">
        <v>1</v>
      </c>
      <c r="W2309" s="7">
        <f t="shared" si="145"/>
        <v>28</v>
      </c>
      <c r="X2309" s="7">
        <v>29</v>
      </c>
      <c r="Y2309" s="7">
        <v>29</v>
      </c>
      <c r="Z2309" s="7">
        <v>33</v>
      </c>
      <c r="AA2309" s="7">
        <v>21</v>
      </c>
      <c r="AB2309" s="6">
        <v>14</v>
      </c>
      <c r="AC2309" s="7">
        <v>20.25</v>
      </c>
      <c r="AD2309" s="7">
        <v>17.649999999999999</v>
      </c>
      <c r="AE2309" s="7">
        <v>19.2</v>
      </c>
      <c r="AF2309" s="1" t="s">
        <v>1885</v>
      </c>
      <c r="AG2309" s="1" t="s">
        <v>1885</v>
      </c>
      <c r="AH2309" s="7"/>
      <c r="AI2309" s="7"/>
      <c r="AJ2309" s="7">
        <v>15</v>
      </c>
      <c r="AK2309" s="7"/>
      <c r="AL2309" s="7">
        <v>0</v>
      </c>
      <c r="AM2309" s="7">
        <v>0</v>
      </c>
      <c r="AN2309" s="7">
        <v>0</v>
      </c>
      <c r="AO2309" s="7">
        <v>1</v>
      </c>
      <c r="AP2309" s="7">
        <v>1</v>
      </c>
      <c r="AQ2309" s="7">
        <v>10</v>
      </c>
      <c r="AR2309" t="str">
        <f t="shared" si="146"/>
        <v/>
      </c>
      <c r="AS2309" t="str">
        <f t="shared" si="147"/>
        <v/>
      </c>
    </row>
    <row r="2310" spans="1:45" ht="29.5" thickBot="1">
      <c r="A2310" t="str">
        <f t="shared" si="144"/>
        <v>Heath MillerTE2014</v>
      </c>
      <c r="B2310" s="3" t="s">
        <v>110</v>
      </c>
      <c r="C2310" s="1" t="s">
        <v>49</v>
      </c>
      <c r="D2310" s="1">
        <v>24</v>
      </c>
      <c r="E2310" s="1">
        <v>2014</v>
      </c>
      <c r="F2310" s="1">
        <v>4</v>
      </c>
      <c r="G2310" s="6">
        <v>12</v>
      </c>
      <c r="H2310" s="6">
        <v>16</v>
      </c>
      <c r="I2310" s="7">
        <v>1</v>
      </c>
      <c r="J2310" s="7">
        <v>1</v>
      </c>
      <c r="K2310" s="7">
        <v>1</v>
      </c>
      <c r="L2310" s="7">
        <v>1</v>
      </c>
      <c r="M2310" s="7">
        <v>1</v>
      </c>
      <c r="N2310" s="7">
        <v>4</v>
      </c>
      <c r="O2310" s="6">
        <v>0.27</v>
      </c>
      <c r="P2310" s="7">
        <v>0.18</v>
      </c>
      <c r="Q2310" s="7">
        <v>0.18</v>
      </c>
      <c r="R2310" s="7">
        <v>0.18</v>
      </c>
      <c r="S2310" s="7">
        <v>0.18</v>
      </c>
      <c r="T2310" s="7">
        <v>32</v>
      </c>
      <c r="U2310" s="7">
        <v>1</v>
      </c>
      <c r="V2310" s="7">
        <v>30</v>
      </c>
      <c r="W2310" s="7">
        <f t="shared" si="145"/>
        <v>27</v>
      </c>
      <c r="X2310" s="7">
        <v>32</v>
      </c>
      <c r="Y2310" s="7">
        <v>53.5</v>
      </c>
      <c r="Z2310" s="7"/>
      <c r="AA2310" s="7"/>
      <c r="AB2310" s="6">
        <v>17</v>
      </c>
      <c r="AC2310" s="7">
        <v>8.74</v>
      </c>
      <c r="AD2310" s="7">
        <v>10.26</v>
      </c>
      <c r="AE2310" s="7">
        <v>8.7100000000000009</v>
      </c>
      <c r="AF2310" s="1">
        <v>0.15165714285714288</v>
      </c>
      <c r="AG2310" s="1">
        <v>0.15260000000000001</v>
      </c>
      <c r="AH2310" s="7">
        <v>1.23</v>
      </c>
      <c r="AI2310" s="7">
        <v>1.49</v>
      </c>
      <c r="AJ2310" s="7">
        <v>14</v>
      </c>
      <c r="AK2310" s="7">
        <v>16</v>
      </c>
      <c r="AL2310" s="7">
        <v>0</v>
      </c>
      <c r="AM2310" s="7">
        <v>0</v>
      </c>
      <c r="AN2310" s="7">
        <v>0</v>
      </c>
      <c r="AO2310" s="7">
        <v>0</v>
      </c>
      <c r="AP2310" s="7">
        <v>0</v>
      </c>
      <c r="AQ2310" s="7">
        <v>10</v>
      </c>
      <c r="AR2310">
        <f t="shared" si="146"/>
        <v>0.17332244897959198</v>
      </c>
      <c r="AS2310">
        <f t="shared" si="147"/>
        <v>0.15260000000000001</v>
      </c>
    </row>
    <row r="2311" spans="1:45" ht="29.5" thickBot="1">
      <c r="A2311" t="str">
        <f t="shared" si="144"/>
        <v>Jared CookTE2014</v>
      </c>
      <c r="B2311" s="3" t="s">
        <v>366</v>
      </c>
      <c r="C2311" s="1" t="s">
        <v>49</v>
      </c>
      <c r="D2311" s="1">
        <v>25</v>
      </c>
      <c r="E2311" s="1">
        <v>2014</v>
      </c>
      <c r="F2311" s="1">
        <v>4</v>
      </c>
      <c r="G2311" s="6">
        <v>17</v>
      </c>
      <c r="H2311" s="6">
        <v>28</v>
      </c>
      <c r="I2311" s="7">
        <v>0</v>
      </c>
      <c r="J2311" s="7">
        <v>0</v>
      </c>
      <c r="K2311" s="7">
        <v>0</v>
      </c>
      <c r="L2311" s="7">
        <v>1</v>
      </c>
      <c r="M2311" s="7">
        <v>2</v>
      </c>
      <c r="N2311" s="7">
        <v>1</v>
      </c>
      <c r="O2311" s="6">
        <v>-0.04</v>
      </c>
      <c r="P2311" s="7">
        <v>-0.3</v>
      </c>
      <c r="Q2311" s="7">
        <v>-0.39</v>
      </c>
      <c r="R2311" s="7">
        <v>-0.3</v>
      </c>
      <c r="S2311" s="7">
        <v>0.38</v>
      </c>
      <c r="T2311" s="7">
        <v>27</v>
      </c>
      <c r="U2311" s="7">
        <v>3</v>
      </c>
      <c r="V2311" s="7">
        <v>89</v>
      </c>
      <c r="W2311" s="7">
        <f t="shared" si="145"/>
        <v>10</v>
      </c>
      <c r="X2311" s="7">
        <v>33</v>
      </c>
      <c r="Y2311" s="7">
        <v>29</v>
      </c>
      <c r="Z2311" s="7">
        <v>28</v>
      </c>
      <c r="AA2311" s="7">
        <v>27</v>
      </c>
      <c r="AB2311" s="6">
        <v>12</v>
      </c>
      <c r="AC2311" s="7">
        <v>9.19</v>
      </c>
      <c r="AD2311" s="7">
        <v>8.34</v>
      </c>
      <c r="AE2311" s="7">
        <v>5.51</v>
      </c>
      <c r="AF2311" s="1">
        <v>0.16950000000000001</v>
      </c>
      <c r="AG2311" s="1">
        <v>0.192</v>
      </c>
      <c r="AH2311" s="7">
        <v>1.68</v>
      </c>
      <c r="AI2311" s="7">
        <v>1.61</v>
      </c>
      <c r="AJ2311" s="7">
        <v>16</v>
      </c>
      <c r="AK2311" s="7">
        <v>16</v>
      </c>
      <c r="AL2311" s="7">
        <v>0</v>
      </c>
      <c r="AM2311" s="7">
        <v>0</v>
      </c>
      <c r="AN2311" s="7">
        <v>0</v>
      </c>
      <c r="AO2311" s="7">
        <v>0</v>
      </c>
      <c r="AP2311" s="7">
        <v>1</v>
      </c>
      <c r="AQ2311" s="7">
        <v>6</v>
      </c>
      <c r="AR2311">
        <f t="shared" si="146"/>
        <v>0.16950000000000001</v>
      </c>
      <c r="AS2311">
        <f t="shared" si="147"/>
        <v>0.192</v>
      </c>
    </row>
    <row r="2312" spans="1:45" ht="29.5" thickBot="1">
      <c r="A2312" t="str">
        <f t="shared" si="144"/>
        <v>Richard RodgersTE2014</v>
      </c>
      <c r="B2312" s="3" t="s">
        <v>767</v>
      </c>
      <c r="C2312" s="1" t="s">
        <v>49</v>
      </c>
      <c r="D2312" s="1">
        <v>26</v>
      </c>
      <c r="E2312" s="1">
        <v>2014</v>
      </c>
      <c r="F2312" s="1">
        <v>4</v>
      </c>
      <c r="G2312" s="6">
        <v>43</v>
      </c>
      <c r="H2312" s="6">
        <v>11</v>
      </c>
      <c r="I2312" s="7">
        <v>0</v>
      </c>
      <c r="J2312" s="7">
        <v>1</v>
      </c>
      <c r="K2312" s="7">
        <v>1</v>
      </c>
      <c r="L2312" s="7">
        <v>1</v>
      </c>
      <c r="M2312" s="7">
        <v>1</v>
      </c>
      <c r="N2312" s="7">
        <v>0</v>
      </c>
      <c r="O2312" s="6">
        <v>-0.55000000000000004</v>
      </c>
      <c r="P2312" s="7">
        <v>-0.25</v>
      </c>
      <c r="Q2312" s="7">
        <v>-0.71</v>
      </c>
      <c r="R2312" s="7">
        <v>-1.54</v>
      </c>
      <c r="S2312" s="7">
        <v>-1.7</v>
      </c>
      <c r="T2312" s="7">
        <v>22</v>
      </c>
      <c r="U2312" s="7">
        <v>3</v>
      </c>
      <c r="V2312" s="7">
        <v>98</v>
      </c>
      <c r="W2312" s="7" t="str">
        <f t="shared" si="145"/>
        <v/>
      </c>
      <c r="X2312" s="7">
        <v>28</v>
      </c>
      <c r="Y2312" s="7">
        <v>27</v>
      </c>
      <c r="Z2312" s="7">
        <v>56</v>
      </c>
      <c r="AA2312" s="7"/>
      <c r="AB2312" s="6"/>
      <c r="AC2312" s="7"/>
      <c r="AD2312" s="7">
        <v>3.41</v>
      </c>
      <c r="AE2312" s="7">
        <v>10.19</v>
      </c>
      <c r="AF2312" s="1" t="s">
        <v>1885</v>
      </c>
      <c r="AG2312" s="1">
        <v>5.74E-2</v>
      </c>
      <c r="AH2312" s="7"/>
      <c r="AI2312" s="7">
        <v>1.1000000000000001</v>
      </c>
      <c r="AJ2312" s="7"/>
      <c r="AK2312" s="7">
        <v>16</v>
      </c>
      <c r="AL2312" s="7">
        <v>0</v>
      </c>
      <c r="AM2312" s="7">
        <v>0</v>
      </c>
      <c r="AN2312" s="7">
        <v>0</v>
      </c>
      <c r="AO2312" s="7">
        <v>0</v>
      </c>
      <c r="AP2312" s="7">
        <v>0</v>
      </c>
      <c r="AQ2312" s="7">
        <v>1</v>
      </c>
      <c r="AR2312" t="str">
        <f t="shared" si="146"/>
        <v/>
      </c>
      <c r="AS2312">
        <f t="shared" si="147"/>
        <v>5.74E-2</v>
      </c>
    </row>
    <row r="2313" spans="1:45" ht="29.5" thickBot="1">
      <c r="A2313" t="str">
        <f t="shared" si="144"/>
        <v>Eli ManningQB2014</v>
      </c>
      <c r="B2313" s="3" t="s">
        <v>90</v>
      </c>
      <c r="C2313" s="1" t="s">
        <v>12</v>
      </c>
      <c r="D2313" s="1">
        <v>26</v>
      </c>
      <c r="E2313" s="1">
        <v>2014</v>
      </c>
      <c r="F2313" s="1">
        <v>1</v>
      </c>
      <c r="G2313" s="6">
        <v>10</v>
      </c>
      <c r="H2313" s="6">
        <v>7</v>
      </c>
      <c r="I2313" s="7">
        <v>1</v>
      </c>
      <c r="J2313" s="7">
        <v>2</v>
      </c>
      <c r="K2313" s="7">
        <v>2</v>
      </c>
      <c r="L2313" s="7">
        <v>2</v>
      </c>
      <c r="M2313" s="7">
        <v>2</v>
      </c>
      <c r="N2313" s="7">
        <v>5</v>
      </c>
      <c r="O2313" s="6">
        <v>0.35</v>
      </c>
      <c r="P2313" s="7">
        <v>0.93</v>
      </c>
      <c r="Q2313" s="7">
        <v>1.1499999999999999</v>
      </c>
      <c r="R2313" s="7">
        <v>1.05</v>
      </c>
      <c r="S2313" s="7">
        <v>1</v>
      </c>
      <c r="T2313" s="7">
        <v>33</v>
      </c>
      <c r="U2313" s="7">
        <v>1</v>
      </c>
      <c r="V2313" s="7">
        <v>1</v>
      </c>
      <c r="W2313" s="7">
        <f t="shared" si="145"/>
        <v>13</v>
      </c>
      <c r="X2313" s="7">
        <v>19</v>
      </c>
      <c r="Y2313" s="7">
        <v>17</v>
      </c>
      <c r="Z2313" s="7">
        <v>20</v>
      </c>
      <c r="AA2313" s="7">
        <v>29</v>
      </c>
      <c r="AB2313" s="6">
        <v>21</v>
      </c>
      <c r="AC2313" s="7">
        <v>13.15</v>
      </c>
      <c r="AD2313" s="7">
        <v>21.09</v>
      </c>
      <c r="AE2313" s="7">
        <v>22.85</v>
      </c>
      <c r="AF2313" s="1" t="s">
        <v>1885</v>
      </c>
      <c r="AG2313" s="1" t="s">
        <v>1885</v>
      </c>
      <c r="AH2313" s="7"/>
      <c r="AI2313" s="7"/>
      <c r="AJ2313" s="7">
        <v>16</v>
      </c>
      <c r="AK2313" s="7"/>
      <c r="AL2313" s="7">
        <v>0</v>
      </c>
      <c r="AM2313" s="7">
        <v>0</v>
      </c>
      <c r="AN2313" s="7">
        <v>0</v>
      </c>
      <c r="AO2313" s="7">
        <v>0</v>
      </c>
      <c r="AP2313" s="7">
        <v>0</v>
      </c>
      <c r="AQ2313" s="7">
        <v>11</v>
      </c>
      <c r="AR2313" t="str">
        <f t="shared" si="146"/>
        <v/>
      </c>
      <c r="AS2313" t="str">
        <f t="shared" si="147"/>
        <v/>
      </c>
    </row>
    <row r="2314" spans="1:45" ht="29.5" thickBot="1">
      <c r="A2314" t="str">
        <f t="shared" si="144"/>
        <v>LeGarrette BlountRB2014</v>
      </c>
      <c r="B2314" s="3" t="s">
        <v>446</v>
      </c>
      <c r="C2314" s="1" t="s">
        <v>3</v>
      </c>
      <c r="D2314" s="1">
        <v>65</v>
      </c>
      <c r="E2314" s="1">
        <v>2014</v>
      </c>
      <c r="F2314" s="1">
        <v>2</v>
      </c>
      <c r="G2314" s="6">
        <v>45</v>
      </c>
      <c r="H2314" s="6">
        <v>39</v>
      </c>
      <c r="I2314" s="7">
        <v>0</v>
      </c>
      <c r="J2314" s="7">
        <v>0</v>
      </c>
      <c r="K2314" s="7">
        <v>1</v>
      </c>
      <c r="L2314" s="7">
        <v>1</v>
      </c>
      <c r="M2314" s="7">
        <v>1</v>
      </c>
      <c r="N2314" s="7">
        <v>0</v>
      </c>
      <c r="O2314" s="6">
        <v>-0.23</v>
      </c>
      <c r="P2314" s="7">
        <v>0.16</v>
      </c>
      <c r="Q2314" s="7">
        <v>1.1000000000000001</v>
      </c>
      <c r="R2314" s="7">
        <v>2.02</v>
      </c>
      <c r="S2314" s="7">
        <v>1.82</v>
      </c>
      <c r="T2314" s="7">
        <v>28</v>
      </c>
      <c r="U2314" s="7">
        <v>8</v>
      </c>
      <c r="V2314" s="7">
        <v>300</v>
      </c>
      <c r="W2314" s="7">
        <f t="shared" si="145"/>
        <v>84</v>
      </c>
      <c r="X2314" s="7">
        <v>47</v>
      </c>
      <c r="Y2314" s="7">
        <v>70</v>
      </c>
      <c r="Z2314" s="7">
        <v>41</v>
      </c>
      <c r="AA2314" s="7">
        <v>67</v>
      </c>
      <c r="AB2314" s="6">
        <v>38</v>
      </c>
      <c r="AC2314" s="7">
        <v>8.33</v>
      </c>
      <c r="AD2314" s="7">
        <v>6.67</v>
      </c>
      <c r="AE2314" s="7">
        <v>11.15</v>
      </c>
      <c r="AF2314" s="1">
        <v>5.4400000000000004E-3</v>
      </c>
      <c r="AG2314" s="1">
        <v>2.2826666666666665E-2</v>
      </c>
      <c r="AH2314" s="7">
        <v>0.56000000000000005</v>
      </c>
      <c r="AI2314" s="7">
        <v>0.93</v>
      </c>
      <c r="AJ2314" s="7">
        <v>15</v>
      </c>
      <c r="AK2314" s="7">
        <v>15</v>
      </c>
      <c r="AL2314" s="7">
        <v>0</v>
      </c>
      <c r="AM2314" s="7">
        <v>0</v>
      </c>
      <c r="AN2314" s="7">
        <v>1</v>
      </c>
      <c r="AO2314" s="7">
        <v>1</v>
      </c>
      <c r="AP2314" s="7">
        <v>1</v>
      </c>
      <c r="AQ2314" s="7">
        <v>6</v>
      </c>
      <c r="AR2314">
        <f t="shared" si="146"/>
        <v>5.8026666666666669E-3</v>
      </c>
      <c r="AS2314">
        <f t="shared" si="147"/>
        <v>2.4348444444444482E-2</v>
      </c>
    </row>
    <row r="2315" spans="1:45" ht="29.5" thickBot="1">
      <c r="A2315" t="str">
        <f t="shared" si="144"/>
        <v>Steve SmithWR2014</v>
      </c>
      <c r="B2315" s="3" t="s">
        <v>30</v>
      </c>
      <c r="C2315" s="1" t="s">
        <v>16</v>
      </c>
      <c r="D2315" s="1">
        <v>78</v>
      </c>
      <c r="E2315" s="1">
        <v>2014</v>
      </c>
      <c r="F2315" s="1">
        <v>3</v>
      </c>
      <c r="G2315" s="6">
        <v>18</v>
      </c>
      <c r="H2315" s="6">
        <v>50</v>
      </c>
      <c r="I2315" s="7">
        <v>1</v>
      </c>
      <c r="J2315" s="7">
        <v>1</v>
      </c>
      <c r="K2315" s="7">
        <v>1</v>
      </c>
      <c r="L2315" s="7">
        <v>1</v>
      </c>
      <c r="M2315" s="7">
        <v>1</v>
      </c>
      <c r="N2315" s="7">
        <v>8</v>
      </c>
      <c r="O2315" s="6">
        <v>0.56999999999999995</v>
      </c>
      <c r="P2315" s="7">
        <v>0.72</v>
      </c>
      <c r="Q2315" s="7">
        <v>0.92</v>
      </c>
      <c r="R2315" s="7">
        <v>0.92</v>
      </c>
      <c r="S2315" s="7">
        <v>0.92</v>
      </c>
      <c r="T2315" s="7">
        <v>35</v>
      </c>
      <c r="U2315" s="7">
        <v>2</v>
      </c>
      <c r="V2315" s="7">
        <v>51</v>
      </c>
      <c r="W2315" s="7">
        <f t="shared" si="145"/>
        <v>40</v>
      </c>
      <c r="X2315" s="7">
        <v>72</v>
      </c>
      <c r="Y2315" s="7">
        <v>82</v>
      </c>
      <c r="Z2315" s="7"/>
      <c r="AA2315" s="7"/>
      <c r="AB2315" s="6">
        <v>37</v>
      </c>
      <c r="AC2315" s="7">
        <v>10.83</v>
      </c>
      <c r="AD2315" s="7">
        <v>13.84</v>
      </c>
      <c r="AE2315" s="7">
        <v>18.71</v>
      </c>
      <c r="AF2315" s="1">
        <v>0.25973333333333332</v>
      </c>
      <c r="AG2315" s="1">
        <v>0.25540000000000002</v>
      </c>
      <c r="AH2315" s="7">
        <v>1.63</v>
      </c>
      <c r="AI2315" s="7">
        <v>2.17</v>
      </c>
      <c r="AJ2315" s="7">
        <v>15</v>
      </c>
      <c r="AK2315" s="7">
        <v>16</v>
      </c>
      <c r="AL2315" s="7">
        <v>0</v>
      </c>
      <c r="AM2315" s="7">
        <v>0</v>
      </c>
      <c r="AN2315" s="7">
        <v>0</v>
      </c>
      <c r="AO2315" s="7">
        <v>0</v>
      </c>
      <c r="AP2315" s="7">
        <v>0</v>
      </c>
      <c r="AQ2315" s="7">
        <v>14</v>
      </c>
      <c r="AR2315">
        <f t="shared" si="146"/>
        <v>0.27704888888888851</v>
      </c>
      <c r="AS2315">
        <f t="shared" si="147"/>
        <v>0.25540000000000002</v>
      </c>
    </row>
    <row r="2316" spans="1:45" ht="44" thickBot="1">
      <c r="A2316" t="str">
        <f t="shared" si="144"/>
        <v>C.J. AndersonRB2014</v>
      </c>
      <c r="B2316" s="3" t="s">
        <v>729</v>
      </c>
      <c r="C2316" s="1" t="s">
        <v>3</v>
      </c>
      <c r="D2316" s="1">
        <v>66</v>
      </c>
      <c r="E2316" s="1">
        <v>2014</v>
      </c>
      <c r="F2316" s="1">
        <v>2</v>
      </c>
      <c r="G2316" s="6">
        <v>11</v>
      </c>
      <c r="H2316" s="6">
        <v>31</v>
      </c>
      <c r="I2316" s="7">
        <v>1</v>
      </c>
      <c r="J2316" s="7">
        <v>1</v>
      </c>
      <c r="K2316" s="7">
        <v>1</v>
      </c>
      <c r="L2316" s="7">
        <v>2</v>
      </c>
      <c r="M2316" s="7">
        <v>2</v>
      </c>
      <c r="N2316" s="7">
        <v>0</v>
      </c>
      <c r="O2316" s="6">
        <v>0.37</v>
      </c>
      <c r="P2316" s="7">
        <v>0.6</v>
      </c>
      <c r="Q2316" s="7">
        <v>1.0900000000000001</v>
      </c>
      <c r="R2316" s="7">
        <v>2.36</v>
      </c>
      <c r="S2316" s="7">
        <v>2.36</v>
      </c>
      <c r="T2316" s="7">
        <v>23</v>
      </c>
      <c r="U2316" s="7">
        <v>8</v>
      </c>
      <c r="V2316" s="7">
        <v>300</v>
      </c>
      <c r="W2316" s="7">
        <f t="shared" si="145"/>
        <v>131</v>
      </c>
      <c r="X2316" s="7">
        <v>10</v>
      </c>
      <c r="Y2316" s="7">
        <v>15</v>
      </c>
      <c r="Z2316" s="7">
        <v>23</v>
      </c>
      <c r="AA2316" s="7"/>
      <c r="AB2316" s="6">
        <v>143</v>
      </c>
      <c r="AC2316" s="7">
        <v>1.9</v>
      </c>
      <c r="AD2316" s="7">
        <v>14.09</v>
      </c>
      <c r="AE2316" s="7">
        <v>9.69</v>
      </c>
      <c r="AF2316" s="1">
        <v>1.2E-2</v>
      </c>
      <c r="AG2316" s="1">
        <v>7.445333333333333E-2</v>
      </c>
      <c r="AH2316" s="7">
        <v>0</v>
      </c>
      <c r="AI2316" s="7">
        <v>1.48</v>
      </c>
      <c r="AJ2316" s="7">
        <v>2</v>
      </c>
      <c r="AK2316" s="7">
        <v>15</v>
      </c>
      <c r="AL2316" s="7">
        <v>1</v>
      </c>
      <c r="AM2316" s="7">
        <v>1</v>
      </c>
      <c r="AN2316" s="7">
        <v>1</v>
      </c>
      <c r="AO2316" s="7">
        <v>1</v>
      </c>
      <c r="AP2316" s="7">
        <v>1</v>
      </c>
      <c r="AQ2316" s="7">
        <v>2</v>
      </c>
      <c r="AR2316">
        <f t="shared" si="146"/>
        <v>9.6000000000000002E-2</v>
      </c>
      <c r="AS2316">
        <f t="shared" si="147"/>
        <v>7.9416888888888856E-2</v>
      </c>
    </row>
    <row r="2317" spans="1:45" ht="29.5" thickBot="1">
      <c r="A2317" t="str">
        <f t="shared" si="144"/>
        <v>Andre BrownRB2014</v>
      </c>
      <c r="B2317" s="3" t="s">
        <v>358</v>
      </c>
      <c r="C2317" s="1" t="s">
        <v>3</v>
      </c>
      <c r="D2317" s="1">
        <v>67</v>
      </c>
      <c r="E2317" s="1">
        <v>2014</v>
      </c>
      <c r="F2317" s="1">
        <v>2</v>
      </c>
      <c r="G2317" s="6"/>
      <c r="H2317" s="6"/>
      <c r="I2317" s="7">
        <v>0</v>
      </c>
      <c r="J2317" s="7">
        <v>0</v>
      </c>
      <c r="K2317" s="7">
        <v>0</v>
      </c>
      <c r="L2317" s="7">
        <v>0</v>
      </c>
      <c r="M2317" s="7">
        <v>0</v>
      </c>
      <c r="N2317" s="7">
        <v>0</v>
      </c>
      <c r="O2317" s="6"/>
      <c r="P2317" s="7">
        <v>0</v>
      </c>
      <c r="Q2317" s="7">
        <v>0</v>
      </c>
      <c r="R2317" s="7">
        <v>0</v>
      </c>
      <c r="S2317" s="7">
        <v>0</v>
      </c>
      <c r="T2317" s="7">
        <v>28</v>
      </c>
      <c r="U2317" s="7">
        <v>4</v>
      </c>
      <c r="V2317" s="7">
        <v>129</v>
      </c>
      <c r="W2317" s="7">
        <f t="shared" si="145"/>
        <v>40</v>
      </c>
      <c r="X2317" s="7"/>
      <c r="Y2317" s="7"/>
      <c r="Z2317" s="7"/>
      <c r="AA2317" s="7"/>
      <c r="AB2317" s="6">
        <v>50</v>
      </c>
      <c r="AC2317" s="7">
        <v>12.19</v>
      </c>
      <c r="AD2317" s="7"/>
      <c r="AE2317" s="7"/>
      <c r="AF2317" s="1">
        <v>0.10199999999999999</v>
      </c>
      <c r="AG2317" s="1" t="s">
        <v>1885</v>
      </c>
      <c r="AH2317" s="7">
        <v>0.75</v>
      </c>
      <c r="AI2317" s="7"/>
      <c r="AJ2317" s="7">
        <v>8</v>
      </c>
      <c r="AK2317" s="7"/>
      <c r="AL2317" s="7">
        <v>0</v>
      </c>
      <c r="AM2317" s="7">
        <v>0</v>
      </c>
      <c r="AN2317" s="7">
        <v>0</v>
      </c>
      <c r="AO2317" s="7">
        <v>0</v>
      </c>
      <c r="AP2317" s="7">
        <v>0</v>
      </c>
      <c r="AQ2317" s="7">
        <v>6</v>
      </c>
      <c r="AR2317">
        <f t="shared" si="146"/>
        <v>0.20399999999999999</v>
      </c>
      <c r="AS2317" t="str">
        <f t="shared" si="147"/>
        <v/>
      </c>
    </row>
    <row r="2318" spans="1:45" ht="29.5" thickBot="1">
      <c r="A2318" t="str">
        <f t="shared" si="144"/>
        <v>Carson PalmerQB2014</v>
      </c>
      <c r="B2318" s="3" t="s">
        <v>47</v>
      </c>
      <c r="C2318" s="1" t="s">
        <v>12</v>
      </c>
      <c r="D2318" s="1">
        <v>27</v>
      </c>
      <c r="E2318" s="1">
        <v>2014</v>
      </c>
      <c r="F2318" s="1">
        <v>1</v>
      </c>
      <c r="G2318" s="6">
        <v>31</v>
      </c>
      <c r="H2318" s="6">
        <v>5</v>
      </c>
      <c r="I2318" s="7">
        <v>0</v>
      </c>
      <c r="J2318" s="7">
        <v>1</v>
      </c>
      <c r="K2318" s="7">
        <v>1</v>
      </c>
      <c r="L2318" s="7">
        <v>1</v>
      </c>
      <c r="M2318" s="7">
        <v>1</v>
      </c>
      <c r="N2318" s="7">
        <v>3</v>
      </c>
      <c r="O2318" s="6">
        <v>0.26</v>
      </c>
      <c r="P2318" s="7">
        <v>1.35</v>
      </c>
      <c r="Q2318" s="7">
        <v>1.61</v>
      </c>
      <c r="R2318" s="7">
        <v>1.69</v>
      </c>
      <c r="S2318" s="7">
        <v>1.69</v>
      </c>
      <c r="T2318" s="7">
        <v>35</v>
      </c>
      <c r="U2318" s="7">
        <v>1</v>
      </c>
      <c r="V2318" s="7">
        <v>1</v>
      </c>
      <c r="W2318" s="7">
        <f t="shared" si="145"/>
        <v>26</v>
      </c>
      <c r="X2318" s="7">
        <v>27</v>
      </c>
      <c r="Y2318" s="7">
        <v>15</v>
      </c>
      <c r="Z2318" s="7">
        <v>26</v>
      </c>
      <c r="AA2318" s="7"/>
      <c r="AB2318" s="6">
        <v>17</v>
      </c>
      <c r="AC2318" s="7">
        <v>16.95</v>
      </c>
      <c r="AD2318" s="7">
        <v>21.26</v>
      </c>
      <c r="AE2318" s="7">
        <v>23.95</v>
      </c>
      <c r="AF2318" s="1" t="s">
        <v>1885</v>
      </c>
      <c r="AG2318" s="1" t="s">
        <v>1885</v>
      </c>
      <c r="AH2318" s="7"/>
      <c r="AI2318" s="7"/>
      <c r="AJ2318" s="7">
        <v>16</v>
      </c>
      <c r="AK2318" s="7"/>
      <c r="AL2318" s="7">
        <v>0</v>
      </c>
      <c r="AM2318" s="7">
        <v>1</v>
      </c>
      <c r="AN2318" s="7">
        <v>1</v>
      </c>
      <c r="AO2318" s="7">
        <v>1</v>
      </c>
      <c r="AP2318" s="7">
        <v>1</v>
      </c>
      <c r="AQ2318" s="7">
        <v>12</v>
      </c>
      <c r="AR2318" t="str">
        <f t="shared" si="146"/>
        <v/>
      </c>
      <c r="AS2318" t="str">
        <f t="shared" si="147"/>
        <v/>
      </c>
    </row>
    <row r="2319" spans="1:45" ht="29.5" thickBot="1">
      <c r="A2319" t="str">
        <f t="shared" si="144"/>
        <v>Jonathan GrimesRB2014</v>
      </c>
      <c r="B2319" s="3" t="s">
        <v>768</v>
      </c>
      <c r="C2319" s="1" t="s">
        <v>3</v>
      </c>
      <c r="D2319" s="1">
        <v>68</v>
      </c>
      <c r="E2319" s="1">
        <v>2014</v>
      </c>
      <c r="F2319" s="1">
        <v>2</v>
      </c>
      <c r="G2319" s="6">
        <v>94</v>
      </c>
      <c r="H2319" s="6">
        <v>57</v>
      </c>
      <c r="I2319" s="7">
        <v>0</v>
      </c>
      <c r="J2319" s="7">
        <v>0</v>
      </c>
      <c r="K2319" s="7">
        <v>0</v>
      </c>
      <c r="L2319" s="7">
        <v>0</v>
      </c>
      <c r="M2319" s="7">
        <v>0</v>
      </c>
      <c r="N2319" s="7">
        <v>0</v>
      </c>
      <c r="O2319" s="6">
        <v>-0.71</v>
      </c>
      <c r="P2319" s="7">
        <v>-0.94</v>
      </c>
      <c r="Q2319" s="7">
        <v>-1.24</v>
      </c>
      <c r="R2319" s="7">
        <v>-1.24</v>
      </c>
      <c r="S2319" s="7">
        <v>-1.24</v>
      </c>
      <c r="T2319" s="7">
        <v>25</v>
      </c>
      <c r="U2319" s="7">
        <v>8</v>
      </c>
      <c r="V2319" s="7">
        <v>300</v>
      </c>
      <c r="W2319" s="7" t="str">
        <f t="shared" si="145"/>
        <v/>
      </c>
      <c r="X2319" s="7">
        <v>132</v>
      </c>
      <c r="Y2319" s="7">
        <v>139</v>
      </c>
      <c r="Z2319" s="7"/>
      <c r="AA2319" s="7"/>
      <c r="AB2319" s="6">
        <v>98</v>
      </c>
      <c r="AC2319" s="7">
        <v>13.45</v>
      </c>
      <c r="AD2319" s="7">
        <v>2.99</v>
      </c>
      <c r="AE2319" s="7">
        <v>6.42</v>
      </c>
      <c r="AF2319" s="1">
        <v>8.3199999999999996E-2</v>
      </c>
      <c r="AG2319" s="1">
        <v>2.4640000000000002E-2</v>
      </c>
      <c r="AH2319" s="7">
        <v>2.81</v>
      </c>
      <c r="AI2319" s="7">
        <v>0.95</v>
      </c>
      <c r="AJ2319" s="7">
        <v>2</v>
      </c>
      <c r="AK2319" s="7">
        <v>10</v>
      </c>
      <c r="AL2319" s="7">
        <v>0</v>
      </c>
      <c r="AM2319" s="7">
        <v>0</v>
      </c>
      <c r="AN2319" s="7">
        <v>0</v>
      </c>
      <c r="AO2319" s="7">
        <v>0</v>
      </c>
      <c r="AP2319" s="7">
        <v>0</v>
      </c>
      <c r="AQ2319" s="7">
        <v>3</v>
      </c>
      <c r="AR2319">
        <f t="shared" si="146"/>
        <v>0.66559999999999997</v>
      </c>
      <c r="AS2319">
        <f t="shared" si="147"/>
        <v>3.9424000000000001E-2</v>
      </c>
    </row>
    <row r="2320" spans="1:45" ht="44" thickBot="1">
      <c r="A2320" t="str">
        <f t="shared" si="144"/>
        <v>Lorenzo TaliaferroRB2014</v>
      </c>
      <c r="B2320" s="3" t="s">
        <v>769</v>
      </c>
      <c r="C2320" s="1" t="s">
        <v>3</v>
      </c>
      <c r="D2320" s="1">
        <v>69</v>
      </c>
      <c r="E2320" s="1">
        <v>2014</v>
      </c>
      <c r="F2320" s="1">
        <v>2</v>
      </c>
      <c r="G2320" s="6">
        <v>64</v>
      </c>
      <c r="H2320" s="6">
        <v>117</v>
      </c>
      <c r="I2320" s="7">
        <v>0</v>
      </c>
      <c r="J2320" s="7">
        <v>0</v>
      </c>
      <c r="K2320" s="7">
        <v>0</v>
      </c>
      <c r="L2320" s="7">
        <v>0</v>
      </c>
      <c r="M2320" s="7">
        <v>0</v>
      </c>
      <c r="N2320" s="7">
        <v>0</v>
      </c>
      <c r="O2320" s="6">
        <v>-0.25</v>
      </c>
      <c r="P2320" s="7">
        <v>-0.4</v>
      </c>
      <c r="Q2320" s="7">
        <v>-0.86</v>
      </c>
      <c r="R2320" s="7">
        <v>-0.86</v>
      </c>
      <c r="S2320" s="7">
        <v>-0.86</v>
      </c>
      <c r="T2320" s="7">
        <v>23</v>
      </c>
      <c r="U2320" s="7">
        <v>4</v>
      </c>
      <c r="V2320" s="7">
        <v>138</v>
      </c>
      <c r="W2320" s="7" t="str">
        <f t="shared" si="145"/>
        <v/>
      </c>
      <c r="X2320" s="7">
        <v>69</v>
      </c>
      <c r="Y2320" s="7">
        <v>85</v>
      </c>
      <c r="Z2320" s="7"/>
      <c r="AA2320" s="7"/>
      <c r="AB2320" s="6"/>
      <c r="AC2320" s="7"/>
      <c r="AD2320" s="7">
        <v>7.26</v>
      </c>
      <c r="AE2320" s="7">
        <v>6.2</v>
      </c>
      <c r="AF2320" s="1" t="s">
        <v>1885</v>
      </c>
      <c r="AG2320" s="1">
        <v>3.1359999999999999E-2</v>
      </c>
      <c r="AH2320" s="7"/>
      <c r="AI2320" s="7">
        <v>2.78</v>
      </c>
      <c r="AJ2320" s="7"/>
      <c r="AK2320" s="7">
        <v>10</v>
      </c>
      <c r="AL2320" s="7">
        <v>0</v>
      </c>
      <c r="AM2320" s="7">
        <v>0</v>
      </c>
      <c r="AN2320" s="7">
        <v>0</v>
      </c>
      <c r="AO2320" s="7">
        <v>0</v>
      </c>
      <c r="AP2320" s="7">
        <v>0</v>
      </c>
      <c r="AQ2320" s="7">
        <v>1</v>
      </c>
      <c r="AR2320" t="str">
        <f t="shared" si="146"/>
        <v/>
      </c>
      <c r="AS2320">
        <f t="shared" si="147"/>
        <v>5.0175999999999998E-2</v>
      </c>
    </row>
    <row r="2321" spans="1:45" ht="29.5" thickBot="1">
      <c r="A2321" t="str">
        <f t="shared" si="144"/>
        <v>Derek CarrQB2014</v>
      </c>
      <c r="B2321" s="3" t="s">
        <v>770</v>
      </c>
      <c r="C2321" s="1" t="s">
        <v>12</v>
      </c>
      <c r="D2321" s="1">
        <v>28</v>
      </c>
      <c r="E2321" s="1">
        <v>2014</v>
      </c>
      <c r="F2321" s="1">
        <v>1</v>
      </c>
      <c r="G2321" s="6">
        <v>20</v>
      </c>
      <c r="H2321" s="6">
        <v>13</v>
      </c>
      <c r="I2321" s="7">
        <v>0</v>
      </c>
      <c r="J2321" s="7">
        <v>0</v>
      </c>
      <c r="K2321" s="7">
        <v>1</v>
      </c>
      <c r="L2321" s="7">
        <v>1</v>
      </c>
      <c r="M2321" s="7">
        <v>1</v>
      </c>
      <c r="N2321" s="7">
        <v>0</v>
      </c>
      <c r="O2321" s="6">
        <v>-0.39</v>
      </c>
      <c r="P2321" s="7">
        <v>0.28999999999999998</v>
      </c>
      <c r="Q2321" s="7">
        <v>0.93</v>
      </c>
      <c r="R2321" s="7">
        <v>1.07</v>
      </c>
      <c r="S2321" s="7">
        <v>1.1200000000000001</v>
      </c>
      <c r="T2321" s="7">
        <v>23</v>
      </c>
      <c r="U2321" s="7">
        <v>2</v>
      </c>
      <c r="V2321" s="7">
        <v>36</v>
      </c>
      <c r="W2321" s="7" t="str">
        <f t="shared" si="145"/>
        <v/>
      </c>
      <c r="X2321" s="7">
        <v>16</v>
      </c>
      <c r="Y2321" s="7">
        <v>7</v>
      </c>
      <c r="Z2321" s="7">
        <v>4</v>
      </c>
      <c r="AA2321" s="7">
        <v>19</v>
      </c>
      <c r="AB2321" s="6"/>
      <c r="AC2321" s="7"/>
      <c r="AD2321" s="7">
        <v>15.09</v>
      </c>
      <c r="AE2321" s="7">
        <v>21.21</v>
      </c>
      <c r="AF2321" s="1" t="s">
        <v>1885</v>
      </c>
      <c r="AG2321" s="1" t="s">
        <v>1885</v>
      </c>
      <c r="AH2321" s="7"/>
      <c r="AI2321" s="7"/>
      <c r="AJ2321" s="7"/>
      <c r="AK2321" s="7"/>
      <c r="AL2321" s="7">
        <v>0</v>
      </c>
      <c r="AM2321" s="7">
        <v>0</v>
      </c>
      <c r="AN2321" s="7">
        <v>0</v>
      </c>
      <c r="AO2321" s="7">
        <v>0</v>
      </c>
      <c r="AP2321" s="7">
        <v>0</v>
      </c>
      <c r="AQ2321" s="7">
        <v>1</v>
      </c>
      <c r="AR2321" t="str">
        <f t="shared" si="146"/>
        <v/>
      </c>
      <c r="AS2321" t="str">
        <f t="shared" si="147"/>
        <v/>
      </c>
    </row>
    <row r="2322" spans="1:45" ht="15" thickBot="1">
      <c r="A2322" t="str">
        <f t="shared" si="144"/>
        <v>Roy HeluRB2014</v>
      </c>
      <c r="B2322" s="3" t="s">
        <v>500</v>
      </c>
      <c r="C2322" s="1" t="s">
        <v>3</v>
      </c>
      <c r="D2322" s="1">
        <v>70</v>
      </c>
      <c r="E2322" s="1">
        <v>2014</v>
      </c>
      <c r="F2322" s="1">
        <v>2</v>
      </c>
      <c r="G2322" s="6">
        <v>31</v>
      </c>
      <c r="H2322" s="6">
        <v>105</v>
      </c>
      <c r="I2322" s="7">
        <v>0</v>
      </c>
      <c r="J2322" s="7">
        <v>0</v>
      </c>
      <c r="K2322" s="7">
        <v>0</v>
      </c>
      <c r="L2322" s="7">
        <v>0</v>
      </c>
      <c r="M2322" s="7">
        <v>0</v>
      </c>
      <c r="N2322" s="7">
        <v>1</v>
      </c>
      <c r="O2322" s="6">
        <v>0.28000000000000003</v>
      </c>
      <c r="P2322" s="7">
        <v>-0.13</v>
      </c>
      <c r="Q2322" s="7">
        <v>-0.13</v>
      </c>
      <c r="R2322" s="7">
        <v>-0.13</v>
      </c>
      <c r="S2322" s="7">
        <v>-0.13</v>
      </c>
      <c r="T2322" s="7">
        <v>26</v>
      </c>
      <c r="U2322" s="7">
        <v>4</v>
      </c>
      <c r="V2322" s="7">
        <v>105</v>
      </c>
      <c r="W2322" s="7">
        <f t="shared" si="145"/>
        <v>71</v>
      </c>
      <c r="X2322" s="7">
        <v>57</v>
      </c>
      <c r="Y2322" s="7">
        <v>142.5</v>
      </c>
      <c r="Z2322" s="7"/>
      <c r="AA2322" s="7"/>
      <c r="AB2322" s="6">
        <v>46</v>
      </c>
      <c r="AC2322" s="7">
        <v>6.72</v>
      </c>
      <c r="AD2322" s="7">
        <v>9.24</v>
      </c>
      <c r="AE2322" s="7">
        <v>3.3</v>
      </c>
      <c r="AF2322" s="1">
        <v>6.8699999999999997E-2</v>
      </c>
      <c r="AG2322" s="1">
        <v>9.5771428571428577E-2</v>
      </c>
      <c r="AH2322" s="7">
        <v>0.78</v>
      </c>
      <c r="AI2322" s="7">
        <v>2.09</v>
      </c>
      <c r="AJ2322" s="7">
        <v>16</v>
      </c>
      <c r="AK2322" s="7">
        <v>14</v>
      </c>
      <c r="AL2322" s="7">
        <v>0</v>
      </c>
      <c r="AM2322" s="7">
        <v>0</v>
      </c>
      <c r="AN2322" s="7">
        <v>0</v>
      </c>
      <c r="AO2322" s="7">
        <v>0</v>
      </c>
      <c r="AP2322" s="7">
        <v>0</v>
      </c>
      <c r="AQ2322" s="7">
        <v>4</v>
      </c>
      <c r="AR2322">
        <f t="shared" si="146"/>
        <v>6.8699999999999997E-2</v>
      </c>
      <c r="AS2322">
        <f t="shared" si="147"/>
        <v>0.10945306122448983</v>
      </c>
    </row>
    <row r="2323" spans="1:45" ht="29.5" thickBot="1">
      <c r="A2323" t="str">
        <f t="shared" si="144"/>
        <v>Denarius MooreWR2014</v>
      </c>
      <c r="B2323" s="3" t="s">
        <v>527</v>
      </c>
      <c r="C2323" s="1" t="s">
        <v>16</v>
      </c>
      <c r="D2323" s="1">
        <v>81</v>
      </c>
      <c r="E2323" s="1">
        <v>2014</v>
      </c>
      <c r="F2323" s="1">
        <v>3</v>
      </c>
      <c r="G2323" s="6">
        <v>114</v>
      </c>
      <c r="H2323" s="6"/>
      <c r="I2323" s="7">
        <v>0</v>
      </c>
      <c r="J2323" s="7">
        <v>0</v>
      </c>
      <c r="K2323" s="7">
        <v>0</v>
      </c>
      <c r="L2323" s="7">
        <v>0</v>
      </c>
      <c r="M2323" s="7">
        <v>0</v>
      </c>
      <c r="N2323" s="7">
        <v>0</v>
      </c>
      <c r="O2323" s="6">
        <v>-0.79</v>
      </c>
      <c r="P2323" s="7">
        <v>-0.79</v>
      </c>
      <c r="Q2323" s="7">
        <v>-0.79</v>
      </c>
      <c r="R2323" s="7">
        <v>-0.79</v>
      </c>
      <c r="S2323" s="7">
        <v>-0.79</v>
      </c>
      <c r="T2323" s="7">
        <v>26</v>
      </c>
      <c r="U2323" s="7">
        <v>5</v>
      </c>
      <c r="V2323" s="7">
        <v>148</v>
      </c>
      <c r="W2323" s="7">
        <f t="shared" si="145"/>
        <v>47</v>
      </c>
      <c r="X2323" s="7">
        <v>154</v>
      </c>
      <c r="Y2323" s="7"/>
      <c r="Z2323" s="7"/>
      <c r="AA2323" s="7"/>
      <c r="AB2323" s="6">
        <v>47</v>
      </c>
      <c r="AC2323" s="7">
        <v>11.19</v>
      </c>
      <c r="AD2323" s="7">
        <v>2.36</v>
      </c>
      <c r="AE2323" s="7"/>
      <c r="AF2323" s="1">
        <v>0.21206153846153847</v>
      </c>
      <c r="AG2323" s="1">
        <v>8.6599999999999996E-2</v>
      </c>
      <c r="AH2323" s="7">
        <v>1.87</v>
      </c>
      <c r="AI2323" s="7">
        <v>0.74</v>
      </c>
      <c r="AJ2323" s="7">
        <v>13</v>
      </c>
      <c r="AK2323" s="7">
        <v>8</v>
      </c>
      <c r="AL2323" s="7">
        <v>0</v>
      </c>
      <c r="AM2323" s="7">
        <v>0</v>
      </c>
      <c r="AN2323" s="7">
        <v>0</v>
      </c>
      <c r="AO2323" s="7">
        <v>0</v>
      </c>
      <c r="AP2323" s="7">
        <v>0</v>
      </c>
      <c r="AQ2323" s="7">
        <v>4</v>
      </c>
      <c r="AR2323">
        <f t="shared" si="146"/>
        <v>0.26099881656804674</v>
      </c>
      <c r="AS2323">
        <f t="shared" si="147"/>
        <v>0.17319999999999999</v>
      </c>
    </row>
    <row r="2324" spans="1:45" ht="44" thickBot="1">
      <c r="A2324" t="str">
        <f t="shared" si="144"/>
        <v>Johnathan FranklinRB2014</v>
      </c>
      <c r="B2324" s="3" t="s">
        <v>660</v>
      </c>
      <c r="C2324" s="1" t="s">
        <v>3</v>
      </c>
      <c r="D2324" s="1">
        <v>71</v>
      </c>
      <c r="E2324" s="1">
        <v>2014</v>
      </c>
      <c r="F2324" s="1">
        <v>2</v>
      </c>
      <c r="G2324" s="6"/>
      <c r="H2324" s="6"/>
      <c r="I2324" s="7">
        <v>0</v>
      </c>
      <c r="J2324" s="7">
        <v>0</v>
      </c>
      <c r="K2324" s="7">
        <v>0</v>
      </c>
      <c r="L2324" s="7">
        <v>0</v>
      </c>
      <c r="M2324" s="7">
        <v>0</v>
      </c>
      <c r="N2324" s="7">
        <v>0</v>
      </c>
      <c r="O2324" s="6"/>
      <c r="P2324" s="7">
        <v>0</v>
      </c>
      <c r="Q2324" s="7">
        <v>0</v>
      </c>
      <c r="R2324" s="7">
        <v>0</v>
      </c>
      <c r="S2324" s="7">
        <v>0</v>
      </c>
      <c r="T2324" s="7">
        <v>25</v>
      </c>
      <c r="U2324" s="7">
        <v>4</v>
      </c>
      <c r="V2324" s="7">
        <v>125</v>
      </c>
      <c r="W2324" s="7">
        <f t="shared" si="145"/>
        <v>42</v>
      </c>
      <c r="X2324" s="7"/>
      <c r="Y2324" s="7"/>
      <c r="Z2324" s="7"/>
      <c r="AA2324" s="7"/>
      <c r="AB2324" s="6">
        <v>103</v>
      </c>
      <c r="AC2324" s="7">
        <v>4.74</v>
      </c>
      <c r="AD2324" s="7"/>
      <c r="AE2324" s="7"/>
      <c r="AF2324" s="1">
        <v>3.1359999999999999E-2</v>
      </c>
      <c r="AG2324" s="1" t="s">
        <v>1885</v>
      </c>
      <c r="AH2324" s="7">
        <v>1</v>
      </c>
      <c r="AI2324" s="7"/>
      <c r="AJ2324" s="7">
        <v>5</v>
      </c>
      <c r="AK2324" s="7"/>
      <c r="AL2324" s="7">
        <v>0</v>
      </c>
      <c r="AM2324" s="7">
        <v>0</v>
      </c>
      <c r="AN2324" s="7">
        <v>0</v>
      </c>
      <c r="AO2324" s="7">
        <v>0</v>
      </c>
      <c r="AP2324" s="7">
        <v>0</v>
      </c>
      <c r="AQ2324" s="7">
        <v>2</v>
      </c>
      <c r="AR2324">
        <f t="shared" si="146"/>
        <v>0.100352</v>
      </c>
      <c r="AS2324" t="str">
        <f t="shared" si="147"/>
        <v/>
      </c>
    </row>
    <row r="2325" spans="1:45" ht="44" thickBot="1">
      <c r="A2325" t="str">
        <f t="shared" si="144"/>
        <v>Mike Williams TBWR2014</v>
      </c>
      <c r="B2325" s="3" t="s">
        <v>418</v>
      </c>
      <c r="C2325" s="1" t="s">
        <v>16</v>
      </c>
      <c r="D2325" s="1">
        <v>82</v>
      </c>
      <c r="E2325" s="1">
        <v>2014</v>
      </c>
      <c r="F2325" s="1">
        <v>3</v>
      </c>
      <c r="G2325" s="6"/>
      <c r="H2325" s="6"/>
      <c r="I2325" s="7">
        <v>0</v>
      </c>
      <c r="J2325" s="7">
        <v>0</v>
      </c>
      <c r="K2325" s="7">
        <v>0</v>
      </c>
      <c r="L2325" s="7">
        <v>0</v>
      </c>
      <c r="M2325" s="7">
        <v>0</v>
      </c>
      <c r="N2325" s="7">
        <v>2</v>
      </c>
      <c r="O2325" s="6"/>
      <c r="P2325" s="7">
        <v>0</v>
      </c>
      <c r="Q2325" s="7">
        <v>0</v>
      </c>
      <c r="R2325" s="7">
        <v>0</v>
      </c>
      <c r="S2325" s="7">
        <v>0</v>
      </c>
      <c r="T2325" s="7">
        <v>27</v>
      </c>
      <c r="U2325" s="7">
        <v>4</v>
      </c>
      <c r="V2325" s="7">
        <v>101</v>
      </c>
      <c r="W2325" s="7">
        <f t="shared" si="145"/>
        <v>39</v>
      </c>
      <c r="X2325" s="7"/>
      <c r="Y2325" s="7"/>
      <c r="Z2325" s="7"/>
      <c r="AA2325" s="7"/>
      <c r="AB2325" s="6">
        <v>107</v>
      </c>
      <c r="AC2325" s="7"/>
      <c r="AD2325" s="7"/>
      <c r="AE2325" s="7"/>
      <c r="AF2325" s="1" t="s">
        <v>1885</v>
      </c>
      <c r="AG2325" s="1" t="s">
        <v>1885</v>
      </c>
      <c r="AH2325" s="7"/>
      <c r="AI2325" s="7"/>
      <c r="AJ2325" s="7"/>
      <c r="AK2325" s="7"/>
      <c r="AL2325" s="7">
        <v>0</v>
      </c>
      <c r="AM2325" s="7">
        <v>0</v>
      </c>
      <c r="AN2325" s="7">
        <v>0</v>
      </c>
      <c r="AO2325" s="7">
        <v>0</v>
      </c>
      <c r="AP2325" s="7">
        <v>0</v>
      </c>
      <c r="AQ2325" s="7">
        <v>5</v>
      </c>
      <c r="AR2325" t="str">
        <f t="shared" si="146"/>
        <v/>
      </c>
      <c r="AS2325" t="str">
        <f t="shared" si="147"/>
        <v/>
      </c>
    </row>
    <row r="2326" spans="1:45" ht="29.5" thickBot="1">
      <c r="A2326" t="str">
        <f t="shared" si="144"/>
        <v>Josh McCownQB2014</v>
      </c>
      <c r="B2326" s="3" t="s">
        <v>320</v>
      </c>
      <c r="C2326" s="1" t="s">
        <v>12</v>
      </c>
      <c r="D2326" s="1">
        <v>29</v>
      </c>
      <c r="E2326" s="1">
        <v>2014</v>
      </c>
      <c r="F2326" s="1">
        <v>1</v>
      </c>
      <c r="G2326" s="6">
        <v>28</v>
      </c>
      <c r="H2326" s="6">
        <v>27</v>
      </c>
      <c r="I2326" s="7">
        <v>0</v>
      </c>
      <c r="J2326" s="7">
        <v>0</v>
      </c>
      <c r="K2326" s="7">
        <v>0</v>
      </c>
      <c r="L2326" s="7">
        <v>0</v>
      </c>
      <c r="M2326" s="7">
        <v>0</v>
      </c>
      <c r="N2326" s="7">
        <v>0</v>
      </c>
      <c r="O2326" s="6">
        <v>-0.11</v>
      </c>
      <c r="P2326" s="7">
        <v>0.21</v>
      </c>
      <c r="Q2326" s="7">
        <v>-0.45</v>
      </c>
      <c r="R2326" s="7">
        <v>7.0000000000000007E-2</v>
      </c>
      <c r="S2326" s="7">
        <v>-0.24</v>
      </c>
      <c r="T2326" s="7">
        <v>35</v>
      </c>
      <c r="U2326" s="7">
        <v>3</v>
      </c>
      <c r="V2326" s="7">
        <v>81</v>
      </c>
      <c r="W2326" s="7" t="str">
        <f t="shared" si="145"/>
        <v/>
      </c>
      <c r="X2326" s="7">
        <v>44</v>
      </c>
      <c r="Y2326" s="7">
        <v>59</v>
      </c>
      <c r="Z2326" s="7">
        <v>46</v>
      </c>
      <c r="AA2326" s="7">
        <v>41</v>
      </c>
      <c r="AB2326" s="6">
        <v>27</v>
      </c>
      <c r="AC2326" s="7">
        <v>20.260000000000002</v>
      </c>
      <c r="AD2326" s="7">
        <v>14.27</v>
      </c>
      <c r="AE2326" s="7">
        <v>20.52</v>
      </c>
      <c r="AF2326" s="1" t="s">
        <v>1885</v>
      </c>
      <c r="AG2326" s="1" t="s">
        <v>1885</v>
      </c>
      <c r="AH2326" s="7"/>
      <c r="AI2326" s="7"/>
      <c r="AJ2326" s="7">
        <v>8</v>
      </c>
      <c r="AK2326" s="7"/>
      <c r="AL2326" s="7">
        <v>0</v>
      </c>
      <c r="AM2326" s="7">
        <v>0</v>
      </c>
      <c r="AN2326" s="7">
        <v>0</v>
      </c>
      <c r="AO2326" s="7">
        <v>0</v>
      </c>
      <c r="AP2326" s="7">
        <v>0</v>
      </c>
      <c r="AQ2326" s="7">
        <v>13</v>
      </c>
      <c r="AR2326" t="str">
        <f t="shared" si="146"/>
        <v/>
      </c>
      <c r="AS2326" t="str">
        <f t="shared" si="147"/>
        <v/>
      </c>
    </row>
    <row r="2327" spans="1:45" ht="29.5" thickBot="1">
      <c r="A2327" t="str">
        <f t="shared" si="144"/>
        <v>Garrett GrahamTE2014</v>
      </c>
      <c r="B2327" s="3" t="s">
        <v>721</v>
      </c>
      <c r="C2327" s="1" t="s">
        <v>49</v>
      </c>
      <c r="D2327" s="1">
        <v>28</v>
      </c>
      <c r="E2327" s="1">
        <v>2014</v>
      </c>
      <c r="F2327" s="1">
        <v>4</v>
      </c>
      <c r="G2327" s="6">
        <v>48</v>
      </c>
      <c r="H2327" s="6">
        <v>83</v>
      </c>
      <c r="I2327" s="7">
        <v>0</v>
      </c>
      <c r="J2327" s="7">
        <v>0</v>
      </c>
      <c r="K2327" s="7">
        <v>0</v>
      </c>
      <c r="L2327" s="7">
        <v>0</v>
      </c>
      <c r="M2327" s="7">
        <v>0</v>
      </c>
      <c r="N2327" s="7">
        <v>0</v>
      </c>
      <c r="O2327" s="6">
        <v>-0.44</v>
      </c>
      <c r="P2327" s="7">
        <v>-0.97</v>
      </c>
      <c r="Q2327" s="7">
        <v>-1.05</v>
      </c>
      <c r="R2327" s="7">
        <v>-1.05</v>
      </c>
      <c r="S2327" s="7">
        <v>-1.05</v>
      </c>
      <c r="T2327" s="7">
        <v>28</v>
      </c>
      <c r="U2327" s="7">
        <v>4</v>
      </c>
      <c r="V2327" s="7">
        <v>118</v>
      </c>
      <c r="W2327" s="7">
        <f t="shared" si="145"/>
        <v>59</v>
      </c>
      <c r="X2327" s="7">
        <v>63</v>
      </c>
      <c r="Y2327" s="7"/>
      <c r="Z2327" s="7"/>
      <c r="AA2327" s="7"/>
      <c r="AB2327" s="6">
        <v>15</v>
      </c>
      <c r="AC2327" s="7">
        <v>10.19</v>
      </c>
      <c r="AD2327" s="7">
        <v>3.97</v>
      </c>
      <c r="AE2327" s="7">
        <v>1.63</v>
      </c>
      <c r="AF2327" s="1">
        <v>0.16701538461538459</v>
      </c>
      <c r="AG2327" s="1">
        <v>8.305454545454545E-2</v>
      </c>
      <c r="AH2327" s="7">
        <v>1.21</v>
      </c>
      <c r="AI2327" s="7">
        <v>0.76</v>
      </c>
      <c r="AJ2327" s="7">
        <v>13</v>
      </c>
      <c r="AK2327" s="7">
        <v>11</v>
      </c>
      <c r="AL2327" s="7">
        <v>0</v>
      </c>
      <c r="AM2327" s="7">
        <v>0</v>
      </c>
      <c r="AN2327" s="7">
        <v>0</v>
      </c>
      <c r="AO2327" s="7">
        <v>0</v>
      </c>
      <c r="AP2327" s="7">
        <v>0</v>
      </c>
      <c r="AQ2327" s="7">
        <v>5</v>
      </c>
      <c r="AR2327">
        <f t="shared" si="146"/>
        <v>0.20555739644970464</v>
      </c>
      <c r="AS2327">
        <f t="shared" si="147"/>
        <v>0.12080661157024801</v>
      </c>
    </row>
    <row r="2328" spans="1:45" ht="29.5" thickBot="1">
      <c r="A2328" t="str">
        <f t="shared" si="144"/>
        <v>Harry DouglasWR2014</v>
      </c>
      <c r="B2328" s="3" t="s">
        <v>290</v>
      </c>
      <c r="C2328" s="1" t="s">
        <v>16</v>
      </c>
      <c r="D2328" s="1">
        <v>84</v>
      </c>
      <c r="E2328" s="1">
        <v>2014</v>
      </c>
      <c r="F2328" s="1">
        <v>3</v>
      </c>
      <c r="G2328" s="6">
        <v>62</v>
      </c>
      <c r="H2328" s="6">
        <v>78</v>
      </c>
      <c r="I2328" s="7">
        <v>0</v>
      </c>
      <c r="J2328" s="7">
        <v>0</v>
      </c>
      <c r="K2328" s="7">
        <v>0</v>
      </c>
      <c r="L2328" s="7">
        <v>0</v>
      </c>
      <c r="M2328" s="7">
        <v>0</v>
      </c>
      <c r="N2328" s="7">
        <v>1</v>
      </c>
      <c r="O2328" s="6">
        <v>0.3</v>
      </c>
      <c r="P2328" s="7">
        <v>0.35</v>
      </c>
      <c r="Q2328" s="7">
        <v>-0.44</v>
      </c>
      <c r="R2328" s="7">
        <v>-0.44</v>
      </c>
      <c r="S2328" s="7">
        <v>-0.44</v>
      </c>
      <c r="T2328" s="7">
        <v>30</v>
      </c>
      <c r="U2328" s="7">
        <v>3</v>
      </c>
      <c r="V2328" s="7">
        <v>84</v>
      </c>
      <c r="W2328" s="7">
        <f t="shared" si="145"/>
        <v>147</v>
      </c>
      <c r="X2328" s="7">
        <v>111</v>
      </c>
      <c r="Y2328" s="7">
        <v>171</v>
      </c>
      <c r="Z2328" s="7"/>
      <c r="AA2328" s="7"/>
      <c r="AB2328" s="6">
        <v>22</v>
      </c>
      <c r="AC2328" s="7">
        <v>12.73</v>
      </c>
      <c r="AD2328" s="7">
        <v>9.8800000000000008</v>
      </c>
      <c r="AE2328" s="7">
        <v>6.32</v>
      </c>
      <c r="AF2328" s="1">
        <v>0.20419999999999999</v>
      </c>
      <c r="AG2328" s="1">
        <v>0.16240000000000002</v>
      </c>
      <c r="AH2328" s="7">
        <v>1.66</v>
      </c>
      <c r="AI2328" s="7">
        <v>1.41</v>
      </c>
      <c r="AJ2328" s="7">
        <v>16</v>
      </c>
      <c r="AK2328" s="7">
        <v>12</v>
      </c>
      <c r="AL2328" s="7">
        <v>0</v>
      </c>
      <c r="AM2328" s="7">
        <v>0</v>
      </c>
      <c r="AN2328" s="7">
        <v>0</v>
      </c>
      <c r="AO2328" s="7">
        <v>0</v>
      </c>
      <c r="AP2328" s="7">
        <v>0</v>
      </c>
      <c r="AQ2328" s="7">
        <v>7</v>
      </c>
      <c r="AR2328">
        <f t="shared" si="146"/>
        <v>0.20419999999999999</v>
      </c>
      <c r="AS2328">
        <f t="shared" si="147"/>
        <v>0.21653333333333333</v>
      </c>
    </row>
    <row r="2329" spans="1:45" ht="44" thickBot="1">
      <c r="A2329" t="str">
        <f t="shared" si="144"/>
        <v>Rashard MendenhallRB2014</v>
      </c>
      <c r="B2329" s="3" t="s">
        <v>53</v>
      </c>
      <c r="C2329" s="1" t="s">
        <v>3</v>
      </c>
      <c r="D2329" s="1">
        <v>72</v>
      </c>
      <c r="E2329" s="1">
        <v>2014</v>
      </c>
      <c r="F2329" s="1">
        <v>2</v>
      </c>
      <c r="G2329" s="6"/>
      <c r="H2329" s="6"/>
      <c r="I2329" s="7">
        <v>0</v>
      </c>
      <c r="J2329" s="7">
        <v>0</v>
      </c>
      <c r="K2329" s="7">
        <v>0</v>
      </c>
      <c r="L2329" s="7">
        <v>0</v>
      </c>
      <c r="M2329" s="7">
        <v>0</v>
      </c>
      <c r="N2329" s="7">
        <v>3</v>
      </c>
      <c r="O2329" s="6"/>
      <c r="P2329" s="7">
        <v>0</v>
      </c>
      <c r="Q2329" s="7">
        <v>0</v>
      </c>
      <c r="R2329" s="7">
        <v>0</v>
      </c>
      <c r="S2329" s="7">
        <v>0</v>
      </c>
      <c r="T2329" s="7">
        <v>27</v>
      </c>
      <c r="U2329" s="7">
        <v>1</v>
      </c>
      <c r="V2329" s="7">
        <v>23</v>
      </c>
      <c r="W2329" s="7">
        <f t="shared" si="145"/>
        <v>30</v>
      </c>
      <c r="X2329" s="7"/>
      <c r="Y2329" s="7"/>
      <c r="Z2329" s="7"/>
      <c r="AA2329" s="7"/>
      <c r="AB2329" s="6">
        <v>31</v>
      </c>
      <c r="AC2329" s="7">
        <v>9.8699999999999992</v>
      </c>
      <c r="AD2329" s="7"/>
      <c r="AE2329" s="7"/>
      <c r="AF2329" s="1">
        <v>3.5946666666666668E-2</v>
      </c>
      <c r="AG2329" s="1" t="s">
        <v>1885</v>
      </c>
      <c r="AH2329" s="7">
        <v>0.82</v>
      </c>
      <c r="AI2329" s="7"/>
      <c r="AJ2329" s="7">
        <v>15</v>
      </c>
      <c r="AK2329" s="7"/>
      <c r="AL2329" s="7">
        <v>0</v>
      </c>
      <c r="AM2329" s="7">
        <v>0</v>
      </c>
      <c r="AN2329" s="7">
        <v>0</v>
      </c>
      <c r="AO2329" s="7">
        <v>0</v>
      </c>
      <c r="AP2329" s="7">
        <v>0</v>
      </c>
      <c r="AQ2329" s="7">
        <v>7</v>
      </c>
      <c r="AR2329">
        <f t="shared" si="146"/>
        <v>3.8343111111111147E-2</v>
      </c>
      <c r="AS2329" t="str">
        <f t="shared" si="147"/>
        <v/>
      </c>
    </row>
    <row r="2330" spans="1:45" ht="44" thickBot="1">
      <c r="A2330" t="str">
        <f t="shared" si="144"/>
        <v>Dexter McClusterRB2014</v>
      </c>
      <c r="B2330" s="3" t="s">
        <v>526</v>
      </c>
      <c r="C2330" s="1" t="s">
        <v>3</v>
      </c>
      <c r="D2330" s="1">
        <v>73</v>
      </c>
      <c r="E2330" s="1">
        <v>2014</v>
      </c>
      <c r="F2330" s="1">
        <v>2</v>
      </c>
      <c r="G2330" s="6">
        <v>71</v>
      </c>
      <c r="H2330" s="6">
        <v>54</v>
      </c>
      <c r="I2330" s="7">
        <v>0</v>
      </c>
      <c r="J2330" s="7">
        <v>0</v>
      </c>
      <c r="K2330" s="7">
        <v>0</v>
      </c>
      <c r="L2330" s="7">
        <v>0</v>
      </c>
      <c r="M2330" s="7">
        <v>0</v>
      </c>
      <c r="N2330" s="7">
        <v>0</v>
      </c>
      <c r="O2330" s="6">
        <v>-0.33</v>
      </c>
      <c r="P2330" s="7">
        <v>-0.22</v>
      </c>
      <c r="Q2330" s="7">
        <v>-0.56999999999999995</v>
      </c>
      <c r="R2330" s="7">
        <v>-0.56999999999999995</v>
      </c>
      <c r="S2330" s="7">
        <v>-0.56999999999999995</v>
      </c>
      <c r="T2330" s="7">
        <v>26</v>
      </c>
      <c r="U2330" s="7">
        <v>2</v>
      </c>
      <c r="V2330" s="7">
        <v>36</v>
      </c>
      <c r="W2330" s="7" t="str">
        <f t="shared" si="145"/>
        <v/>
      </c>
      <c r="X2330" s="7">
        <v>144</v>
      </c>
      <c r="Y2330" s="7">
        <v>120</v>
      </c>
      <c r="Z2330" s="7"/>
      <c r="AA2330" s="7"/>
      <c r="AB2330" s="6">
        <v>42</v>
      </c>
      <c r="AC2330" s="7">
        <v>7.78</v>
      </c>
      <c r="AD2330" s="7">
        <v>4.63</v>
      </c>
      <c r="AE2330" s="7">
        <v>8.52</v>
      </c>
      <c r="AF2330" s="1">
        <v>0.15519999999999998</v>
      </c>
      <c r="AG2330" s="1">
        <v>8.1942857142857137E-2</v>
      </c>
      <c r="AH2330" s="7">
        <v>1.19</v>
      </c>
      <c r="AI2330" s="7">
        <v>1.19</v>
      </c>
      <c r="AJ2330" s="7">
        <v>15</v>
      </c>
      <c r="AK2330" s="7">
        <v>14</v>
      </c>
      <c r="AL2330" s="7">
        <v>0</v>
      </c>
      <c r="AM2330" s="7">
        <v>0</v>
      </c>
      <c r="AN2330" s="7">
        <v>0</v>
      </c>
      <c r="AO2330" s="7">
        <v>0</v>
      </c>
      <c r="AP2330" s="7">
        <v>0</v>
      </c>
      <c r="AQ2330" s="7">
        <v>5</v>
      </c>
      <c r="AR2330">
        <f t="shared" si="146"/>
        <v>0.16554666666666668</v>
      </c>
      <c r="AS2330">
        <f t="shared" si="147"/>
        <v>9.3648979591836684E-2</v>
      </c>
    </row>
    <row r="2331" spans="1:45" ht="29.5" thickBot="1">
      <c r="A2331" t="str">
        <f t="shared" si="144"/>
        <v>Miles AustinWR2014</v>
      </c>
      <c r="B2331" s="3" t="s">
        <v>277</v>
      </c>
      <c r="C2331" s="1" t="s">
        <v>16</v>
      </c>
      <c r="D2331" s="1">
        <v>85</v>
      </c>
      <c r="E2331" s="1">
        <v>2014</v>
      </c>
      <c r="F2331" s="1">
        <v>3</v>
      </c>
      <c r="G2331" s="6">
        <v>64</v>
      </c>
      <c r="H2331" s="6">
        <v>109</v>
      </c>
      <c r="I2331" s="7">
        <v>0</v>
      </c>
      <c r="J2331" s="7">
        <v>0</v>
      </c>
      <c r="K2331" s="7">
        <v>0</v>
      </c>
      <c r="L2331" s="7">
        <v>0</v>
      </c>
      <c r="M2331" s="7">
        <v>0</v>
      </c>
      <c r="N2331" s="7">
        <v>3</v>
      </c>
      <c r="O2331" s="6">
        <v>-0.08</v>
      </c>
      <c r="P2331" s="7">
        <v>-1.06</v>
      </c>
      <c r="Q2331" s="7">
        <v>-1.06</v>
      </c>
      <c r="R2331" s="7">
        <v>-1.06</v>
      </c>
      <c r="S2331" s="7">
        <v>-1.06</v>
      </c>
      <c r="T2331" s="7">
        <v>30</v>
      </c>
      <c r="U2331" s="7">
        <v>8</v>
      </c>
      <c r="V2331" s="7">
        <v>300</v>
      </c>
      <c r="W2331" s="7">
        <f t="shared" si="145"/>
        <v>41</v>
      </c>
      <c r="X2331" s="7">
        <v>159.5</v>
      </c>
      <c r="Y2331" s="7"/>
      <c r="Z2331" s="7"/>
      <c r="AA2331" s="7"/>
      <c r="AB2331" s="6">
        <v>113</v>
      </c>
      <c r="AC2331" s="7">
        <v>4.4000000000000004</v>
      </c>
      <c r="AD2331" s="7">
        <v>9.65</v>
      </c>
      <c r="AE2331" s="7">
        <v>3.76</v>
      </c>
      <c r="AF2331" s="1">
        <v>0.12014545454545456</v>
      </c>
      <c r="AG2331" s="1">
        <v>0.1968</v>
      </c>
      <c r="AH2331" s="7">
        <v>0.75</v>
      </c>
      <c r="AI2331" s="7">
        <v>1.81</v>
      </c>
      <c r="AJ2331" s="7">
        <v>11</v>
      </c>
      <c r="AK2331" s="7">
        <v>12</v>
      </c>
      <c r="AL2331" s="7">
        <v>0</v>
      </c>
      <c r="AM2331" s="7">
        <v>0</v>
      </c>
      <c r="AN2331" s="7">
        <v>0</v>
      </c>
      <c r="AO2331" s="7">
        <v>0</v>
      </c>
      <c r="AP2331" s="7">
        <v>0</v>
      </c>
      <c r="AQ2331" s="7">
        <v>9</v>
      </c>
      <c r="AR2331">
        <f t="shared" si="146"/>
        <v>0.17475702479338909</v>
      </c>
      <c r="AS2331">
        <f t="shared" si="147"/>
        <v>0.26240000000000002</v>
      </c>
    </row>
    <row r="2332" spans="1:45" ht="29.5" thickBot="1">
      <c r="A2332" t="str">
        <f t="shared" si="144"/>
        <v>Donald BrownRB2014</v>
      </c>
      <c r="B2332" s="3" t="s">
        <v>340</v>
      </c>
      <c r="C2332" s="1" t="s">
        <v>3</v>
      </c>
      <c r="D2332" s="1">
        <v>74</v>
      </c>
      <c r="E2332" s="1">
        <v>2014</v>
      </c>
      <c r="F2332" s="1">
        <v>2</v>
      </c>
      <c r="G2332" s="6">
        <v>65</v>
      </c>
      <c r="H2332" s="6">
        <v>82</v>
      </c>
      <c r="I2332" s="7">
        <v>0</v>
      </c>
      <c r="J2332" s="7">
        <v>0</v>
      </c>
      <c r="K2332" s="7">
        <v>0</v>
      </c>
      <c r="L2332" s="7">
        <v>0</v>
      </c>
      <c r="M2332" s="7">
        <v>0</v>
      </c>
      <c r="N2332" s="7">
        <v>0</v>
      </c>
      <c r="O2332" s="6">
        <v>-0.24</v>
      </c>
      <c r="P2332" s="7">
        <v>-0.59</v>
      </c>
      <c r="Q2332" s="7">
        <v>-0.59</v>
      </c>
      <c r="R2332" s="7">
        <v>-0.59</v>
      </c>
      <c r="S2332" s="7">
        <v>-0.59</v>
      </c>
      <c r="T2332" s="7">
        <v>27</v>
      </c>
      <c r="U2332" s="7">
        <v>1</v>
      </c>
      <c r="V2332" s="7">
        <v>27</v>
      </c>
      <c r="W2332" s="7">
        <f t="shared" si="145"/>
        <v>92</v>
      </c>
      <c r="X2332" s="7">
        <v>127</v>
      </c>
      <c r="Y2332" s="7">
        <v>121</v>
      </c>
      <c r="Z2332" s="7"/>
      <c r="AA2332" s="7"/>
      <c r="AB2332" s="6">
        <v>28</v>
      </c>
      <c r="AC2332" s="7">
        <v>9.3800000000000008</v>
      </c>
      <c r="AD2332" s="7">
        <v>5.58</v>
      </c>
      <c r="AE2332" s="7">
        <v>7.62</v>
      </c>
      <c r="AF2332" s="1">
        <v>5.4199999999999998E-2</v>
      </c>
      <c r="AG2332" s="1">
        <v>8.5292307692307695E-2</v>
      </c>
      <c r="AH2332" s="7">
        <v>1.44</v>
      </c>
      <c r="AI2332" s="7">
        <v>1.02</v>
      </c>
      <c r="AJ2332" s="7">
        <v>16</v>
      </c>
      <c r="AK2332" s="7">
        <v>13</v>
      </c>
      <c r="AL2332" s="7">
        <v>0</v>
      </c>
      <c r="AM2332" s="7">
        <v>0</v>
      </c>
      <c r="AN2332" s="7">
        <v>0</v>
      </c>
      <c r="AO2332" s="7">
        <v>0</v>
      </c>
      <c r="AP2332" s="7">
        <v>0</v>
      </c>
      <c r="AQ2332" s="7">
        <v>6</v>
      </c>
      <c r="AR2332">
        <f t="shared" si="146"/>
        <v>5.4199999999999998E-2</v>
      </c>
      <c r="AS2332">
        <f t="shared" si="147"/>
        <v>0.10497514792899408</v>
      </c>
    </row>
    <row r="2333" spans="1:45" ht="29.5" thickBot="1">
      <c r="A2333" t="str">
        <f t="shared" si="144"/>
        <v>Stedman BaileyWR2014</v>
      </c>
      <c r="B2333" s="3" t="s">
        <v>683</v>
      </c>
      <c r="C2333" s="1" t="s">
        <v>16</v>
      </c>
      <c r="D2333" s="1">
        <v>86</v>
      </c>
      <c r="E2333" s="1">
        <v>2014</v>
      </c>
      <c r="F2333" s="1">
        <v>3</v>
      </c>
      <c r="G2333" s="6">
        <v>88</v>
      </c>
      <c r="H2333" s="6">
        <v>113</v>
      </c>
      <c r="I2333" s="7">
        <v>0</v>
      </c>
      <c r="J2333" s="7">
        <v>0</v>
      </c>
      <c r="K2333" s="7">
        <v>0</v>
      </c>
      <c r="L2333" s="7">
        <v>0</v>
      </c>
      <c r="M2333" s="7">
        <v>0</v>
      </c>
      <c r="N2333" s="7">
        <v>0</v>
      </c>
      <c r="O2333" s="6">
        <v>-0.33</v>
      </c>
      <c r="P2333" s="7">
        <v>-0.56999999999999995</v>
      </c>
      <c r="Q2333" s="7">
        <v>-0.56999999999999995</v>
      </c>
      <c r="R2333" s="7">
        <v>-0.56999999999999995</v>
      </c>
      <c r="S2333" s="7">
        <v>-0.56999999999999995</v>
      </c>
      <c r="T2333" s="7">
        <v>24</v>
      </c>
      <c r="U2333" s="7">
        <v>3</v>
      </c>
      <c r="V2333" s="7">
        <v>92</v>
      </c>
      <c r="W2333" s="7">
        <f t="shared" si="145"/>
        <v>78</v>
      </c>
      <c r="X2333" s="7">
        <v>89</v>
      </c>
      <c r="Y2333" s="7">
        <v>186</v>
      </c>
      <c r="Z2333" s="7"/>
      <c r="AA2333" s="7"/>
      <c r="AB2333" s="6">
        <v>112</v>
      </c>
      <c r="AC2333" s="7">
        <v>3.06</v>
      </c>
      <c r="AD2333" s="7">
        <v>5.77</v>
      </c>
      <c r="AE2333" s="7">
        <v>4.53</v>
      </c>
      <c r="AF2333" s="1">
        <v>4.9399999999999999E-2</v>
      </c>
      <c r="AG2333" s="1">
        <v>0.10125714285714285</v>
      </c>
      <c r="AH2333" s="7">
        <v>1.93</v>
      </c>
      <c r="AI2333" s="7">
        <v>1.52</v>
      </c>
      <c r="AJ2333" s="7">
        <v>16</v>
      </c>
      <c r="AK2333" s="7">
        <v>14</v>
      </c>
      <c r="AL2333" s="7">
        <v>0</v>
      </c>
      <c r="AM2333" s="7">
        <v>0</v>
      </c>
      <c r="AN2333" s="7">
        <v>0</v>
      </c>
      <c r="AO2333" s="7">
        <v>0</v>
      </c>
      <c r="AP2333" s="7">
        <v>0</v>
      </c>
      <c r="AQ2333" s="7">
        <v>2</v>
      </c>
      <c r="AR2333">
        <f t="shared" si="146"/>
        <v>4.9399999999999999E-2</v>
      </c>
      <c r="AS2333">
        <f t="shared" si="147"/>
        <v>0.11572244897959201</v>
      </c>
    </row>
    <row r="2334" spans="1:45" ht="29.5" thickBot="1">
      <c r="A2334" t="str">
        <f t="shared" si="144"/>
        <v>Travis BenjaminWR2014</v>
      </c>
      <c r="B2334" s="3" t="s">
        <v>618</v>
      </c>
      <c r="C2334" s="1" t="s">
        <v>16</v>
      </c>
      <c r="D2334" s="1">
        <v>87</v>
      </c>
      <c r="E2334" s="1">
        <v>2014</v>
      </c>
      <c r="F2334" s="1">
        <v>3</v>
      </c>
      <c r="G2334" s="6"/>
      <c r="H2334" s="6">
        <v>29</v>
      </c>
      <c r="I2334" s="7">
        <v>0</v>
      </c>
      <c r="J2334" s="7">
        <v>0</v>
      </c>
      <c r="K2334" s="7">
        <v>0</v>
      </c>
      <c r="L2334" s="7">
        <v>0</v>
      </c>
      <c r="M2334" s="7">
        <v>0</v>
      </c>
      <c r="N2334" s="7">
        <v>0</v>
      </c>
      <c r="O2334" s="6"/>
      <c r="P2334" s="7">
        <v>0.33</v>
      </c>
      <c r="Q2334" s="7">
        <v>0.69</v>
      </c>
      <c r="R2334" s="7">
        <v>0.55000000000000004</v>
      </c>
      <c r="S2334" s="7">
        <v>0.13</v>
      </c>
      <c r="T2334" s="7">
        <v>25</v>
      </c>
      <c r="U2334" s="7">
        <v>4</v>
      </c>
      <c r="V2334" s="7">
        <v>100</v>
      </c>
      <c r="W2334" s="7">
        <f t="shared" si="145"/>
        <v>136</v>
      </c>
      <c r="X2334" s="7">
        <v>176</v>
      </c>
      <c r="Y2334" s="7">
        <v>57</v>
      </c>
      <c r="Z2334" s="7">
        <v>118</v>
      </c>
      <c r="AA2334" s="7">
        <v>178</v>
      </c>
      <c r="AB2334" s="6">
        <v>137</v>
      </c>
      <c r="AC2334" s="7">
        <v>2.5</v>
      </c>
      <c r="AD2334" s="7"/>
      <c r="AE2334" s="7">
        <v>12.24</v>
      </c>
      <c r="AF2334" s="1">
        <v>3.9600000000000003E-2</v>
      </c>
      <c r="AG2334" s="1">
        <v>0.1013</v>
      </c>
      <c r="AH2334" s="7">
        <v>1.02</v>
      </c>
      <c r="AI2334" s="7">
        <v>1.65</v>
      </c>
      <c r="AJ2334" s="7">
        <v>8</v>
      </c>
      <c r="AK2334" s="7">
        <v>16</v>
      </c>
      <c r="AL2334" s="7">
        <v>0</v>
      </c>
      <c r="AM2334" s="7">
        <v>0</v>
      </c>
      <c r="AN2334" s="7">
        <v>0</v>
      </c>
      <c r="AO2334" s="7">
        <v>0</v>
      </c>
      <c r="AP2334" s="7">
        <v>0</v>
      </c>
      <c r="AQ2334" s="7">
        <v>3</v>
      </c>
      <c r="AR2334">
        <f t="shared" si="146"/>
        <v>7.9200000000000007E-2</v>
      </c>
      <c r="AS2334">
        <f t="shared" si="147"/>
        <v>0.1013</v>
      </c>
    </row>
    <row r="2335" spans="1:45" ht="29.5" thickBot="1">
      <c r="A2335" t="str">
        <f t="shared" si="144"/>
        <v>Tim WrightTE2014</v>
      </c>
      <c r="B2335" s="3" t="s">
        <v>771</v>
      </c>
      <c r="C2335" s="1" t="s">
        <v>49</v>
      </c>
      <c r="D2335" s="1">
        <v>29</v>
      </c>
      <c r="E2335" s="1">
        <v>2014</v>
      </c>
      <c r="F2335" s="1">
        <v>4</v>
      </c>
      <c r="G2335" s="6">
        <v>23</v>
      </c>
      <c r="H2335" s="6">
        <v>61</v>
      </c>
      <c r="I2335" s="7">
        <v>0</v>
      </c>
      <c r="J2335" s="7">
        <v>0</v>
      </c>
      <c r="K2335" s="7">
        <v>0</v>
      </c>
      <c r="L2335" s="7">
        <v>0</v>
      </c>
      <c r="M2335" s="7">
        <v>0</v>
      </c>
      <c r="N2335" s="7">
        <v>0</v>
      </c>
      <c r="O2335" s="6">
        <v>-0.14000000000000001</v>
      </c>
      <c r="P2335" s="7">
        <v>-0.41</v>
      </c>
      <c r="Q2335" s="7">
        <v>-0.41</v>
      </c>
      <c r="R2335" s="7">
        <v>-0.41</v>
      </c>
      <c r="S2335" s="7">
        <v>-0.41</v>
      </c>
      <c r="T2335" s="7">
        <v>24</v>
      </c>
      <c r="U2335" s="7">
        <v>8</v>
      </c>
      <c r="V2335" s="7">
        <v>300</v>
      </c>
      <c r="W2335" s="7" t="str">
        <f t="shared" si="145"/>
        <v/>
      </c>
      <c r="X2335" s="7">
        <v>43</v>
      </c>
      <c r="Y2335" s="7"/>
      <c r="Z2335" s="7"/>
      <c r="AA2335" s="7"/>
      <c r="AB2335" s="6">
        <v>13</v>
      </c>
      <c r="AC2335" s="7">
        <v>8.83</v>
      </c>
      <c r="AD2335" s="7">
        <v>5.2</v>
      </c>
      <c r="AE2335" s="7">
        <v>3.19</v>
      </c>
      <c r="AF2335" s="1">
        <v>0.15820000000000001</v>
      </c>
      <c r="AG2335" s="1">
        <v>5.6899999999999999E-2</v>
      </c>
      <c r="AH2335" s="7">
        <v>1.48</v>
      </c>
      <c r="AI2335" s="7">
        <v>1.03</v>
      </c>
      <c r="AJ2335" s="7">
        <v>16</v>
      </c>
      <c r="AK2335" s="7">
        <v>16</v>
      </c>
      <c r="AL2335" s="7">
        <v>0</v>
      </c>
      <c r="AM2335" s="7">
        <v>0</v>
      </c>
      <c r="AN2335" s="7">
        <v>0</v>
      </c>
      <c r="AO2335" s="7">
        <v>0</v>
      </c>
      <c r="AP2335" s="7">
        <v>0</v>
      </c>
      <c r="AQ2335" s="7">
        <v>2</v>
      </c>
      <c r="AR2335">
        <f t="shared" si="146"/>
        <v>0.15820000000000001</v>
      </c>
      <c r="AS2335">
        <f t="shared" si="147"/>
        <v>5.6899999999999999E-2</v>
      </c>
    </row>
    <row r="2336" spans="1:45" ht="29.5" thickBot="1">
      <c r="A2336" t="str">
        <f t="shared" si="144"/>
        <v>Allen HurnsWR2014</v>
      </c>
      <c r="B2336" s="3" t="s">
        <v>772</v>
      </c>
      <c r="C2336" s="1" t="s">
        <v>16</v>
      </c>
      <c r="D2336" s="1">
        <v>88</v>
      </c>
      <c r="E2336" s="1">
        <v>2014</v>
      </c>
      <c r="F2336" s="1">
        <v>3</v>
      </c>
      <c r="G2336" s="6">
        <v>49</v>
      </c>
      <c r="H2336" s="6">
        <v>19</v>
      </c>
      <c r="I2336" s="7">
        <v>0</v>
      </c>
      <c r="J2336" s="7">
        <v>1</v>
      </c>
      <c r="K2336" s="7">
        <v>1</v>
      </c>
      <c r="L2336" s="7">
        <v>1</v>
      </c>
      <c r="M2336" s="7">
        <v>1</v>
      </c>
      <c r="N2336" s="7">
        <v>0</v>
      </c>
      <c r="O2336" s="6">
        <v>0.02</v>
      </c>
      <c r="P2336" s="7">
        <v>0.53</v>
      </c>
      <c r="Q2336" s="7">
        <v>0.77</v>
      </c>
      <c r="R2336" s="7">
        <v>0.56999999999999995</v>
      </c>
      <c r="S2336" s="7">
        <v>0</v>
      </c>
      <c r="T2336" s="7">
        <v>23</v>
      </c>
      <c r="U2336" s="7">
        <v>8</v>
      </c>
      <c r="V2336" s="7">
        <v>300</v>
      </c>
      <c r="W2336" s="7" t="str">
        <f t="shared" si="145"/>
        <v/>
      </c>
      <c r="X2336" s="7">
        <v>88</v>
      </c>
      <c r="Y2336" s="7">
        <v>35</v>
      </c>
      <c r="Z2336" s="7">
        <v>74</v>
      </c>
      <c r="AA2336" s="7">
        <v>77</v>
      </c>
      <c r="AB2336" s="6"/>
      <c r="AC2336" s="7"/>
      <c r="AD2336" s="7">
        <v>9.67</v>
      </c>
      <c r="AE2336" s="7">
        <v>15.13</v>
      </c>
      <c r="AF2336" s="1" t="s">
        <v>1885</v>
      </c>
      <c r="AG2336" s="1">
        <v>0.17599999999999999</v>
      </c>
      <c r="AH2336" s="7"/>
      <c r="AI2336" s="7">
        <v>1.31</v>
      </c>
      <c r="AJ2336" s="7"/>
      <c r="AK2336" s="7">
        <v>16</v>
      </c>
      <c r="AL2336" s="7">
        <v>0</v>
      </c>
      <c r="AM2336" s="7">
        <v>0</v>
      </c>
      <c r="AN2336" s="7">
        <v>0</v>
      </c>
      <c r="AO2336" s="7">
        <v>0</v>
      </c>
      <c r="AP2336" s="7">
        <v>0</v>
      </c>
      <c r="AQ2336" s="7">
        <v>1</v>
      </c>
      <c r="AR2336" t="str">
        <f t="shared" si="146"/>
        <v/>
      </c>
      <c r="AS2336">
        <f t="shared" si="147"/>
        <v>0.17599999999999999</v>
      </c>
    </row>
    <row r="2337" spans="1:45" ht="44" thickBot="1">
      <c r="A2337" t="str">
        <f t="shared" si="144"/>
        <v>Ahmad BradshawRB2014</v>
      </c>
      <c r="B2337" s="3" t="s">
        <v>102</v>
      </c>
      <c r="C2337" s="1" t="s">
        <v>3</v>
      </c>
      <c r="D2337" s="1">
        <v>75</v>
      </c>
      <c r="E2337" s="1">
        <v>2014</v>
      </c>
      <c r="F2337" s="1">
        <v>2</v>
      </c>
      <c r="G2337" s="6">
        <v>22</v>
      </c>
      <c r="H2337" s="6">
        <v>84</v>
      </c>
      <c r="I2337" s="7">
        <v>1</v>
      </c>
      <c r="J2337" s="7">
        <v>1</v>
      </c>
      <c r="K2337" s="7">
        <v>1</v>
      </c>
      <c r="L2337" s="7">
        <v>1</v>
      </c>
      <c r="M2337" s="7">
        <v>1</v>
      </c>
      <c r="N2337" s="7">
        <v>3</v>
      </c>
      <c r="O2337" s="6">
        <v>0.86</v>
      </c>
      <c r="P2337" s="7">
        <v>0.87</v>
      </c>
      <c r="Q2337" s="7">
        <v>0.87</v>
      </c>
      <c r="R2337" s="7">
        <v>0.87</v>
      </c>
      <c r="S2337" s="7">
        <v>0.87</v>
      </c>
      <c r="T2337" s="7">
        <v>28</v>
      </c>
      <c r="U2337" s="7">
        <v>7</v>
      </c>
      <c r="V2337" s="7">
        <v>250</v>
      </c>
      <c r="W2337" s="7">
        <f t="shared" si="145"/>
        <v>35</v>
      </c>
      <c r="X2337" s="7">
        <v>90</v>
      </c>
      <c r="Y2337" s="7"/>
      <c r="Z2337" s="7"/>
      <c r="AA2337" s="7"/>
      <c r="AB2337" s="6">
        <v>77</v>
      </c>
      <c r="AC2337" s="7">
        <v>13.93</v>
      </c>
      <c r="AD2337" s="7">
        <v>15.85</v>
      </c>
      <c r="AE2337" s="7">
        <v>7.15</v>
      </c>
      <c r="AF2337" s="1">
        <v>6.7199999999999996E-2</v>
      </c>
      <c r="AG2337" s="1">
        <v>0.11744000000000002</v>
      </c>
      <c r="AH2337" s="7">
        <v>1.24</v>
      </c>
      <c r="AI2337" s="7">
        <v>1.69</v>
      </c>
      <c r="AJ2337" s="7">
        <v>3</v>
      </c>
      <c r="AK2337" s="7">
        <v>10</v>
      </c>
      <c r="AL2337" s="7">
        <v>0</v>
      </c>
      <c r="AM2337" s="7">
        <v>0</v>
      </c>
      <c r="AN2337" s="7">
        <v>0</v>
      </c>
      <c r="AO2337" s="7">
        <v>0</v>
      </c>
      <c r="AP2337" s="7">
        <v>0</v>
      </c>
      <c r="AQ2337" s="7">
        <v>8</v>
      </c>
      <c r="AR2337">
        <f t="shared" si="146"/>
        <v>0.3584</v>
      </c>
      <c r="AS2337">
        <f t="shared" si="147"/>
        <v>0.18790400000000002</v>
      </c>
    </row>
    <row r="2338" spans="1:45" ht="44" thickBot="1">
      <c r="A2338" t="str">
        <f t="shared" si="144"/>
        <v>Kenbrell ThompkinsWR2014</v>
      </c>
      <c r="B2338" s="3" t="s">
        <v>667</v>
      </c>
      <c r="C2338" s="1" t="s">
        <v>16</v>
      </c>
      <c r="D2338" s="1">
        <v>89</v>
      </c>
      <c r="E2338" s="1">
        <v>2014</v>
      </c>
      <c r="F2338" s="1">
        <v>3</v>
      </c>
      <c r="G2338" s="6"/>
      <c r="H2338" s="6">
        <v>115</v>
      </c>
      <c r="I2338" s="7">
        <v>0</v>
      </c>
      <c r="J2338" s="7">
        <v>0</v>
      </c>
      <c r="K2338" s="7">
        <v>0</v>
      </c>
      <c r="L2338" s="7">
        <v>0</v>
      </c>
      <c r="M2338" s="7">
        <v>0</v>
      </c>
      <c r="N2338" s="7">
        <v>0</v>
      </c>
      <c r="O2338" s="6"/>
      <c r="P2338" s="7">
        <v>-0.44</v>
      </c>
      <c r="Q2338" s="7">
        <v>-0.44</v>
      </c>
      <c r="R2338" s="7">
        <v>-0.44</v>
      </c>
      <c r="S2338" s="7">
        <v>-0.44</v>
      </c>
      <c r="T2338" s="7">
        <v>26</v>
      </c>
      <c r="U2338" s="7">
        <v>8</v>
      </c>
      <c r="V2338" s="7">
        <v>300</v>
      </c>
      <c r="W2338" s="7">
        <f t="shared" si="145"/>
        <v>60</v>
      </c>
      <c r="X2338" s="7">
        <v>151</v>
      </c>
      <c r="Y2338" s="7"/>
      <c r="Z2338" s="7"/>
      <c r="AA2338" s="7"/>
      <c r="AB2338" s="6">
        <v>67</v>
      </c>
      <c r="AC2338" s="7">
        <v>8.5500000000000007</v>
      </c>
      <c r="AD2338" s="7"/>
      <c r="AE2338" s="7">
        <v>4.79</v>
      </c>
      <c r="AF2338" s="1">
        <v>0.15493333333333334</v>
      </c>
      <c r="AG2338" s="1">
        <v>9.7969230769230781E-2</v>
      </c>
      <c r="AH2338" s="7">
        <v>1.31</v>
      </c>
      <c r="AI2338" s="7">
        <v>0.99</v>
      </c>
      <c r="AJ2338" s="7">
        <v>12</v>
      </c>
      <c r="AK2338" s="7">
        <v>13</v>
      </c>
      <c r="AL2338" s="7">
        <v>0</v>
      </c>
      <c r="AM2338" s="7">
        <v>0</v>
      </c>
      <c r="AN2338" s="7">
        <v>0</v>
      </c>
      <c r="AO2338" s="7">
        <v>0</v>
      </c>
      <c r="AP2338" s="7">
        <v>0</v>
      </c>
      <c r="AQ2338" s="7">
        <v>2</v>
      </c>
      <c r="AR2338">
        <f t="shared" si="146"/>
        <v>0.20657777777777733</v>
      </c>
      <c r="AS2338">
        <f t="shared" si="147"/>
        <v>0.12057751479289944</v>
      </c>
    </row>
    <row r="2339" spans="1:45" ht="29.5" thickBot="1">
      <c r="A2339" t="str">
        <f t="shared" si="144"/>
        <v>Dri ArcherRB2014</v>
      </c>
      <c r="B2339" s="3" t="s">
        <v>773</v>
      </c>
      <c r="C2339" s="1" t="s">
        <v>3</v>
      </c>
      <c r="D2339" s="1">
        <v>76</v>
      </c>
      <c r="E2339" s="1">
        <v>2014</v>
      </c>
      <c r="F2339" s="1">
        <v>2</v>
      </c>
      <c r="G2339" s="6">
        <v>124</v>
      </c>
      <c r="H2339" s="6">
        <v>162</v>
      </c>
      <c r="I2339" s="7">
        <v>0</v>
      </c>
      <c r="J2339" s="7">
        <v>0</v>
      </c>
      <c r="K2339" s="7">
        <v>0</v>
      </c>
      <c r="L2339" s="7">
        <v>0</v>
      </c>
      <c r="M2339" s="7">
        <v>0</v>
      </c>
      <c r="N2339" s="7">
        <v>0</v>
      </c>
      <c r="O2339" s="6">
        <v>-0.64</v>
      </c>
      <c r="P2339" s="7">
        <v>-1.29</v>
      </c>
      <c r="Q2339" s="7">
        <v>-1.29</v>
      </c>
      <c r="R2339" s="7">
        <v>-1.29</v>
      </c>
      <c r="S2339" s="7">
        <v>-1.29</v>
      </c>
      <c r="T2339" s="7">
        <v>23</v>
      </c>
      <c r="U2339" s="7">
        <v>3</v>
      </c>
      <c r="V2339" s="7">
        <v>97</v>
      </c>
      <c r="W2339" s="7" t="str">
        <f t="shared" si="145"/>
        <v/>
      </c>
      <c r="X2339" s="7">
        <v>110</v>
      </c>
      <c r="Y2339" s="7">
        <v>133.5</v>
      </c>
      <c r="Z2339" s="7"/>
      <c r="AA2339" s="7"/>
      <c r="AB2339" s="6"/>
      <c r="AC2339" s="7"/>
      <c r="AD2339" s="7">
        <v>1.1100000000000001</v>
      </c>
      <c r="AE2339" s="7"/>
      <c r="AF2339" s="1" t="s">
        <v>1885</v>
      </c>
      <c r="AG2339" s="1">
        <v>2.3333333333333334E-2</v>
      </c>
      <c r="AH2339" s="7"/>
      <c r="AI2339" s="7">
        <v>0.64</v>
      </c>
      <c r="AJ2339" s="7"/>
      <c r="AK2339" s="7">
        <v>12</v>
      </c>
      <c r="AL2339" s="7">
        <v>0</v>
      </c>
      <c r="AM2339" s="7">
        <v>0</v>
      </c>
      <c r="AN2339" s="7">
        <v>0</v>
      </c>
      <c r="AO2339" s="7">
        <v>0</v>
      </c>
      <c r="AP2339" s="7">
        <v>0</v>
      </c>
      <c r="AQ2339" s="7">
        <v>1</v>
      </c>
      <c r="AR2339" t="str">
        <f t="shared" si="146"/>
        <v/>
      </c>
      <c r="AS2339">
        <f t="shared" si="147"/>
        <v>3.1111111111111065E-2</v>
      </c>
    </row>
    <row r="2340" spans="1:45" ht="29.5" thickBot="1">
      <c r="A2340" t="str">
        <f t="shared" si="144"/>
        <v>Brandon LaFellWR2014</v>
      </c>
      <c r="B2340" s="3" t="s">
        <v>426</v>
      </c>
      <c r="C2340" s="1" t="s">
        <v>16</v>
      </c>
      <c r="D2340" s="1">
        <v>91</v>
      </c>
      <c r="E2340" s="1">
        <v>2014</v>
      </c>
      <c r="F2340" s="1">
        <v>3</v>
      </c>
      <c r="G2340" s="6">
        <v>22</v>
      </c>
      <c r="H2340" s="6">
        <v>75</v>
      </c>
      <c r="I2340" s="7">
        <v>1</v>
      </c>
      <c r="J2340" s="7">
        <v>1</v>
      </c>
      <c r="K2340" s="7">
        <v>1</v>
      </c>
      <c r="L2340" s="7">
        <v>1</v>
      </c>
      <c r="M2340" s="7">
        <v>1</v>
      </c>
      <c r="N2340" s="7">
        <v>0</v>
      </c>
      <c r="O2340" s="6">
        <v>0.51</v>
      </c>
      <c r="P2340" s="7">
        <v>0.13</v>
      </c>
      <c r="Q2340" s="7">
        <v>0.56000000000000005</v>
      </c>
      <c r="R2340" s="7">
        <v>0.56999999999999995</v>
      </c>
      <c r="S2340" s="7">
        <v>0.42</v>
      </c>
      <c r="T2340" s="7">
        <v>28</v>
      </c>
      <c r="U2340" s="7">
        <v>3</v>
      </c>
      <c r="V2340" s="7">
        <v>78</v>
      </c>
      <c r="W2340" s="7">
        <f t="shared" si="145"/>
        <v>74</v>
      </c>
      <c r="X2340" s="7">
        <v>53</v>
      </c>
      <c r="Y2340" s="7">
        <v>115</v>
      </c>
      <c r="Z2340" s="7">
        <v>116</v>
      </c>
      <c r="AA2340" s="7">
        <v>226</v>
      </c>
      <c r="AB2340" s="6">
        <v>49</v>
      </c>
      <c r="AC2340" s="7">
        <v>8.9499999999999993</v>
      </c>
      <c r="AD2340" s="7">
        <v>13.29</v>
      </c>
      <c r="AE2340" s="7">
        <v>8.1300000000000008</v>
      </c>
      <c r="AF2340" s="1">
        <v>0.19620000000000001</v>
      </c>
      <c r="AG2340" s="1">
        <v>0.20280000000000001</v>
      </c>
      <c r="AH2340" s="7">
        <v>1.18</v>
      </c>
      <c r="AI2340" s="7">
        <v>1.79</v>
      </c>
      <c r="AJ2340" s="7">
        <v>16</v>
      </c>
      <c r="AK2340" s="7">
        <v>16</v>
      </c>
      <c r="AL2340" s="7">
        <v>0</v>
      </c>
      <c r="AM2340" s="7">
        <v>0</v>
      </c>
      <c r="AN2340" s="7">
        <v>0</v>
      </c>
      <c r="AO2340" s="7">
        <v>0</v>
      </c>
      <c r="AP2340" s="7">
        <v>0</v>
      </c>
      <c r="AQ2340" s="7">
        <v>5</v>
      </c>
      <c r="AR2340">
        <f t="shared" si="146"/>
        <v>0.19620000000000001</v>
      </c>
      <c r="AS2340">
        <f t="shared" si="147"/>
        <v>0.20280000000000001</v>
      </c>
    </row>
    <row r="2341" spans="1:45" ht="29.5" thickBot="1">
      <c r="A2341" t="str">
        <f t="shared" si="144"/>
        <v>Geno SmithQB2014</v>
      </c>
      <c r="B2341" s="3" t="s">
        <v>674</v>
      </c>
      <c r="C2341" s="1" t="s">
        <v>12</v>
      </c>
      <c r="D2341" s="1">
        <v>30</v>
      </c>
      <c r="E2341" s="1">
        <v>2014</v>
      </c>
      <c r="F2341" s="1">
        <v>1</v>
      </c>
      <c r="G2341" s="6">
        <v>25</v>
      </c>
      <c r="H2341" s="6">
        <v>52</v>
      </c>
      <c r="I2341" s="7">
        <v>0</v>
      </c>
      <c r="J2341" s="7">
        <v>0</v>
      </c>
      <c r="K2341" s="7">
        <v>0</v>
      </c>
      <c r="L2341" s="7">
        <v>0</v>
      </c>
      <c r="M2341" s="7">
        <v>0</v>
      </c>
      <c r="N2341" s="7">
        <v>0</v>
      </c>
      <c r="O2341" s="6">
        <v>-0.78</v>
      </c>
      <c r="P2341" s="7">
        <v>-0.67</v>
      </c>
      <c r="Q2341" s="7">
        <v>-2.04</v>
      </c>
      <c r="R2341" s="7">
        <v>-2.25</v>
      </c>
      <c r="S2341" s="7">
        <v>-2.25</v>
      </c>
      <c r="T2341" s="7">
        <v>24</v>
      </c>
      <c r="U2341" s="7">
        <v>2</v>
      </c>
      <c r="V2341" s="7">
        <v>39</v>
      </c>
      <c r="W2341" s="7">
        <f t="shared" si="145"/>
        <v>24</v>
      </c>
      <c r="X2341" s="7">
        <v>32</v>
      </c>
      <c r="Y2341" s="7">
        <v>52</v>
      </c>
      <c r="Z2341" s="7"/>
      <c r="AA2341" s="7"/>
      <c r="AB2341" s="6">
        <v>20</v>
      </c>
      <c r="AC2341" s="7">
        <v>14.03</v>
      </c>
      <c r="AD2341" s="7">
        <v>13.06</v>
      </c>
      <c r="AE2341" s="7">
        <v>24</v>
      </c>
      <c r="AF2341" s="1" t="s">
        <v>1885</v>
      </c>
      <c r="AG2341" s="1" t="s">
        <v>1885</v>
      </c>
      <c r="AH2341" s="7"/>
      <c r="AI2341" s="7"/>
      <c r="AJ2341" s="7">
        <v>16</v>
      </c>
      <c r="AK2341" s="7"/>
      <c r="AL2341" s="7">
        <v>0</v>
      </c>
      <c r="AM2341" s="7">
        <v>0</v>
      </c>
      <c r="AN2341" s="7">
        <v>0</v>
      </c>
      <c r="AO2341" s="7">
        <v>0</v>
      </c>
      <c r="AP2341" s="7">
        <v>0</v>
      </c>
      <c r="AQ2341" s="7">
        <v>2</v>
      </c>
      <c r="AR2341" t="str">
        <f t="shared" si="146"/>
        <v/>
      </c>
      <c r="AS2341" t="str">
        <f t="shared" si="147"/>
        <v/>
      </c>
    </row>
    <row r="2342" spans="1:45" ht="29.5" thickBot="1">
      <c r="A2342" t="str">
        <f t="shared" si="144"/>
        <v>Jake LockerQB2014</v>
      </c>
      <c r="B2342" s="3" t="s">
        <v>520</v>
      </c>
      <c r="C2342" s="1" t="s">
        <v>12</v>
      </c>
      <c r="D2342" s="1">
        <v>31</v>
      </c>
      <c r="E2342" s="1">
        <v>2014</v>
      </c>
      <c r="F2342" s="1">
        <v>1</v>
      </c>
      <c r="G2342" s="6">
        <v>39</v>
      </c>
      <c r="H2342" s="6"/>
      <c r="I2342" s="7">
        <v>0</v>
      </c>
      <c r="J2342" s="7">
        <v>0</v>
      </c>
      <c r="K2342" s="7">
        <v>0</v>
      </c>
      <c r="L2342" s="7">
        <v>0</v>
      </c>
      <c r="M2342" s="7">
        <v>0</v>
      </c>
      <c r="N2342" s="7">
        <v>0</v>
      </c>
      <c r="O2342" s="6">
        <v>-0.24</v>
      </c>
      <c r="P2342" s="7">
        <v>-0.24</v>
      </c>
      <c r="Q2342" s="7">
        <v>-0.24</v>
      </c>
      <c r="R2342" s="7">
        <v>-0.24</v>
      </c>
      <c r="S2342" s="7">
        <v>-0.24</v>
      </c>
      <c r="T2342" s="7">
        <v>26</v>
      </c>
      <c r="U2342" s="7">
        <v>1</v>
      </c>
      <c r="V2342" s="7">
        <v>8</v>
      </c>
      <c r="W2342" s="7">
        <f t="shared" si="145"/>
        <v>27</v>
      </c>
      <c r="X2342" s="7">
        <v>42</v>
      </c>
      <c r="Y2342" s="7"/>
      <c r="Z2342" s="7"/>
      <c r="AA2342" s="7"/>
      <c r="AB2342" s="6">
        <v>35</v>
      </c>
      <c r="AC2342" s="7">
        <v>16.82</v>
      </c>
      <c r="AD2342" s="7">
        <v>10.85</v>
      </c>
      <c r="AE2342" s="7"/>
      <c r="AF2342" s="1" t="s">
        <v>1885</v>
      </c>
      <c r="AG2342" s="1" t="s">
        <v>1885</v>
      </c>
      <c r="AH2342" s="7"/>
      <c r="AI2342" s="7"/>
      <c r="AJ2342" s="7">
        <v>7</v>
      </c>
      <c r="AK2342" s="7"/>
      <c r="AL2342" s="7">
        <v>0</v>
      </c>
      <c r="AM2342" s="7">
        <v>0</v>
      </c>
      <c r="AN2342" s="7">
        <v>0</v>
      </c>
      <c r="AO2342" s="7">
        <v>0</v>
      </c>
      <c r="AP2342" s="7">
        <v>0</v>
      </c>
      <c r="AQ2342" s="7">
        <v>4</v>
      </c>
      <c r="AR2342" t="str">
        <f t="shared" si="146"/>
        <v/>
      </c>
      <c r="AS2342" t="str">
        <f t="shared" si="147"/>
        <v/>
      </c>
    </row>
    <row r="2343" spans="1:45" ht="29.5" thickBot="1">
      <c r="A2343" t="str">
        <f t="shared" si="144"/>
        <v>Shonn GreeneRB2014</v>
      </c>
      <c r="B2343" s="3" t="s">
        <v>343</v>
      </c>
      <c r="C2343" s="1" t="s">
        <v>3</v>
      </c>
      <c r="D2343" s="1">
        <v>77</v>
      </c>
      <c r="E2343" s="1">
        <v>2014</v>
      </c>
      <c r="F2343" s="1">
        <v>2</v>
      </c>
      <c r="G2343" s="6">
        <v>78</v>
      </c>
      <c r="H2343" s="6"/>
      <c r="I2343" s="7">
        <v>0</v>
      </c>
      <c r="J2343" s="7">
        <v>0</v>
      </c>
      <c r="K2343" s="7">
        <v>0</v>
      </c>
      <c r="L2343" s="7">
        <v>0</v>
      </c>
      <c r="M2343" s="7">
        <v>0</v>
      </c>
      <c r="N2343" s="7">
        <v>2</v>
      </c>
      <c r="O2343" s="6">
        <v>-0.44</v>
      </c>
      <c r="P2343" s="7">
        <v>-0.44</v>
      </c>
      <c r="Q2343" s="7">
        <v>-0.44</v>
      </c>
      <c r="R2343" s="7">
        <v>-0.44</v>
      </c>
      <c r="S2343" s="7">
        <v>-0.44</v>
      </c>
      <c r="T2343" s="7">
        <v>29</v>
      </c>
      <c r="U2343" s="7">
        <v>3</v>
      </c>
      <c r="V2343" s="7">
        <v>65</v>
      </c>
      <c r="W2343" s="7">
        <f t="shared" si="145"/>
        <v>63</v>
      </c>
      <c r="X2343" s="7">
        <v>103</v>
      </c>
      <c r="Y2343" s="7"/>
      <c r="Z2343" s="7"/>
      <c r="AA2343" s="7"/>
      <c r="AB2343" s="6">
        <v>60</v>
      </c>
      <c r="AC2343" s="7">
        <v>6.34</v>
      </c>
      <c r="AD2343" s="7">
        <v>4.84</v>
      </c>
      <c r="AE2343" s="7"/>
      <c r="AF2343" s="1">
        <v>2.24E-2</v>
      </c>
      <c r="AG2343" s="1">
        <v>3.0545454545454543E-3</v>
      </c>
      <c r="AH2343" s="7">
        <v>0.74</v>
      </c>
      <c r="AI2343" s="7">
        <v>0.32</v>
      </c>
      <c r="AJ2343" s="7">
        <v>10</v>
      </c>
      <c r="AK2343" s="7">
        <v>11</v>
      </c>
      <c r="AL2343" s="7">
        <v>0</v>
      </c>
      <c r="AM2343" s="7">
        <v>0</v>
      </c>
      <c r="AN2343" s="7">
        <v>0</v>
      </c>
      <c r="AO2343" s="7">
        <v>0</v>
      </c>
      <c r="AP2343" s="7">
        <v>0</v>
      </c>
      <c r="AQ2343" s="7">
        <v>6</v>
      </c>
      <c r="AR2343">
        <f t="shared" si="146"/>
        <v>3.5839999999999997E-2</v>
      </c>
      <c r="AS2343">
        <f t="shared" si="147"/>
        <v>4.4429752066115638E-3</v>
      </c>
    </row>
    <row r="2344" spans="1:45" ht="29.5" thickBot="1">
      <c r="A2344" t="str">
        <f t="shared" si="144"/>
        <v>Gavin EscobarTE2014</v>
      </c>
      <c r="B2344" s="3" t="s">
        <v>692</v>
      </c>
      <c r="C2344" s="1" t="s">
        <v>49</v>
      </c>
      <c r="D2344" s="1">
        <v>30</v>
      </c>
      <c r="E2344" s="1">
        <v>2014</v>
      </c>
      <c r="F2344" s="1">
        <v>4</v>
      </c>
      <c r="G2344" s="6">
        <v>49</v>
      </c>
      <c r="H2344" s="6">
        <v>72.5</v>
      </c>
      <c r="I2344" s="7">
        <v>0</v>
      </c>
      <c r="J2344" s="7">
        <v>0</v>
      </c>
      <c r="K2344" s="7">
        <v>0</v>
      </c>
      <c r="L2344" s="7">
        <v>0</v>
      </c>
      <c r="M2344" s="7">
        <v>0</v>
      </c>
      <c r="N2344" s="7">
        <v>0</v>
      </c>
      <c r="O2344" s="6">
        <v>-0.61</v>
      </c>
      <c r="P2344" s="7">
        <v>-1.41</v>
      </c>
      <c r="Q2344" s="7">
        <v>-2.33</v>
      </c>
      <c r="R2344" s="7">
        <v>-2.4700000000000002</v>
      </c>
      <c r="S2344" s="7">
        <v>-2.4700000000000002</v>
      </c>
      <c r="T2344" s="7">
        <v>23</v>
      </c>
      <c r="U2344" s="7">
        <v>2</v>
      </c>
      <c r="V2344" s="7">
        <v>47</v>
      </c>
      <c r="W2344" s="7">
        <f t="shared" si="145"/>
        <v>36.5</v>
      </c>
      <c r="X2344" s="7">
        <v>30</v>
      </c>
      <c r="Y2344" s="7">
        <v>51</v>
      </c>
      <c r="Z2344" s="7"/>
      <c r="AA2344" s="7"/>
      <c r="AB2344" s="6">
        <v>54</v>
      </c>
      <c r="AC2344" s="7">
        <v>2.15</v>
      </c>
      <c r="AD2344" s="7">
        <v>2.72</v>
      </c>
      <c r="AE2344" s="7">
        <v>1.39</v>
      </c>
      <c r="AF2344" s="1">
        <v>2.5100000000000001E-2</v>
      </c>
      <c r="AG2344" s="1">
        <v>2.4299999999999999E-2</v>
      </c>
      <c r="AH2344" s="7">
        <v>1.1100000000000001</v>
      </c>
      <c r="AI2344" s="7">
        <v>0.93</v>
      </c>
      <c r="AJ2344" s="7">
        <v>16</v>
      </c>
      <c r="AK2344" s="7">
        <v>16</v>
      </c>
      <c r="AL2344" s="7">
        <v>0</v>
      </c>
      <c r="AM2344" s="7">
        <v>0</v>
      </c>
      <c r="AN2344" s="7">
        <v>0</v>
      </c>
      <c r="AO2344" s="7">
        <v>0</v>
      </c>
      <c r="AP2344" s="7">
        <v>0</v>
      </c>
      <c r="AQ2344" s="7">
        <v>2</v>
      </c>
      <c r="AR2344">
        <f t="shared" si="146"/>
        <v>2.5100000000000001E-2</v>
      </c>
      <c r="AS2344">
        <f t="shared" si="147"/>
        <v>2.4299999999999999E-2</v>
      </c>
    </row>
    <row r="2345" spans="1:45" ht="44" thickBot="1">
      <c r="A2345" t="str">
        <f t="shared" si="144"/>
        <v>C.J. FiedorowiczTE2014</v>
      </c>
      <c r="B2345" s="3" t="s">
        <v>774</v>
      </c>
      <c r="C2345" s="1" t="s">
        <v>49</v>
      </c>
      <c r="D2345" s="1">
        <v>31</v>
      </c>
      <c r="E2345" s="1">
        <v>2014</v>
      </c>
      <c r="F2345" s="1">
        <v>4</v>
      </c>
      <c r="G2345" s="6">
        <v>79</v>
      </c>
      <c r="H2345" s="6">
        <v>48</v>
      </c>
      <c r="I2345" s="7">
        <v>0</v>
      </c>
      <c r="J2345" s="7">
        <v>0</v>
      </c>
      <c r="K2345" s="7">
        <v>0</v>
      </c>
      <c r="L2345" s="7">
        <v>0</v>
      </c>
      <c r="M2345" s="7">
        <v>0</v>
      </c>
      <c r="N2345" s="7">
        <v>0</v>
      </c>
      <c r="O2345" s="6">
        <v>-0.88</v>
      </c>
      <c r="P2345" s="7">
        <v>-1.53</v>
      </c>
      <c r="Q2345" s="7">
        <v>-1.4</v>
      </c>
      <c r="R2345" s="7">
        <v>-1.5</v>
      </c>
      <c r="S2345" s="7">
        <v>-1.5</v>
      </c>
      <c r="T2345" s="7">
        <v>23</v>
      </c>
      <c r="U2345" s="7">
        <v>3</v>
      </c>
      <c r="V2345" s="7">
        <v>65</v>
      </c>
      <c r="W2345" s="7" t="str">
        <f t="shared" si="145"/>
        <v/>
      </c>
      <c r="X2345" s="7">
        <v>38</v>
      </c>
      <c r="Y2345" s="7">
        <v>68</v>
      </c>
      <c r="Z2345" s="7">
        <v>21</v>
      </c>
      <c r="AA2345" s="7"/>
      <c r="AB2345" s="6"/>
      <c r="AC2345" s="7"/>
      <c r="AD2345" s="7">
        <v>0.85</v>
      </c>
      <c r="AE2345" s="7">
        <v>2.42</v>
      </c>
      <c r="AF2345" s="1" t="s">
        <v>1885</v>
      </c>
      <c r="AG2345" s="1">
        <v>1.6426666666666666E-2</v>
      </c>
      <c r="AH2345" s="7"/>
      <c r="AI2345" s="7">
        <v>0.26</v>
      </c>
      <c r="AJ2345" s="7"/>
      <c r="AK2345" s="7">
        <v>15</v>
      </c>
      <c r="AL2345" s="7">
        <v>0</v>
      </c>
      <c r="AM2345" s="7">
        <v>0</v>
      </c>
      <c r="AN2345" s="7">
        <v>0</v>
      </c>
      <c r="AO2345" s="7">
        <v>0</v>
      </c>
      <c r="AP2345" s="7">
        <v>0</v>
      </c>
      <c r="AQ2345" s="7">
        <v>1</v>
      </c>
      <c r="AR2345" t="str">
        <f t="shared" si="146"/>
        <v/>
      </c>
      <c r="AS2345">
        <f t="shared" si="147"/>
        <v>1.7521777777777813E-2</v>
      </c>
    </row>
    <row r="2346" spans="1:45" ht="29.5" thickBot="1">
      <c r="A2346" t="str">
        <f t="shared" si="144"/>
        <v>Levine ToiloloTE2014</v>
      </c>
      <c r="B2346" s="3" t="s">
        <v>710</v>
      </c>
      <c r="C2346" s="1" t="s">
        <v>49</v>
      </c>
      <c r="D2346" s="1">
        <v>32</v>
      </c>
      <c r="E2346" s="1">
        <v>2014</v>
      </c>
      <c r="F2346" s="1">
        <v>4</v>
      </c>
      <c r="G2346" s="6">
        <v>32</v>
      </c>
      <c r="H2346" s="6">
        <v>87</v>
      </c>
      <c r="I2346" s="7">
        <v>0</v>
      </c>
      <c r="J2346" s="7">
        <v>0</v>
      </c>
      <c r="K2346" s="7">
        <v>0</v>
      </c>
      <c r="L2346" s="7">
        <v>0</v>
      </c>
      <c r="M2346" s="7">
        <v>0</v>
      </c>
      <c r="N2346" s="7">
        <v>0</v>
      </c>
      <c r="O2346" s="6">
        <v>-0.41</v>
      </c>
      <c r="P2346" s="7">
        <v>-1.24</v>
      </c>
      <c r="Q2346" s="7">
        <v>-1.69</v>
      </c>
      <c r="R2346" s="7">
        <v>-2.37</v>
      </c>
      <c r="S2346" s="7">
        <v>-3.08</v>
      </c>
      <c r="T2346" s="7">
        <v>23</v>
      </c>
      <c r="U2346" s="7">
        <v>4</v>
      </c>
      <c r="V2346" s="7">
        <v>133</v>
      </c>
      <c r="W2346" s="7">
        <f t="shared" si="145"/>
        <v>49</v>
      </c>
      <c r="X2346" s="7">
        <v>58</v>
      </c>
      <c r="Y2346" s="7"/>
      <c r="Z2346" s="7"/>
      <c r="AA2346" s="7"/>
      <c r="AB2346" s="6">
        <v>56</v>
      </c>
      <c r="AC2346" s="7">
        <v>1.9</v>
      </c>
      <c r="AD2346" s="7">
        <v>4.1100000000000003</v>
      </c>
      <c r="AE2346" s="7">
        <v>0.84</v>
      </c>
      <c r="AF2346" s="1">
        <v>2.2613333333333333E-2</v>
      </c>
      <c r="AG2346" s="1">
        <v>8.1199999999999994E-2</v>
      </c>
      <c r="AH2346" s="7">
        <v>0.53</v>
      </c>
      <c r="AI2346" s="7">
        <v>0.52</v>
      </c>
      <c r="AJ2346" s="7">
        <v>15</v>
      </c>
      <c r="AK2346" s="7">
        <v>16</v>
      </c>
      <c r="AL2346" s="7">
        <v>0</v>
      </c>
      <c r="AM2346" s="7">
        <v>0</v>
      </c>
      <c r="AN2346" s="7">
        <v>0</v>
      </c>
      <c r="AO2346" s="7">
        <v>0</v>
      </c>
      <c r="AP2346" s="7">
        <v>0</v>
      </c>
      <c r="AQ2346" s="7">
        <v>2</v>
      </c>
      <c r="AR2346">
        <f t="shared" si="146"/>
        <v>2.4120888888888855E-2</v>
      </c>
      <c r="AS2346">
        <f t="shared" si="147"/>
        <v>8.1199999999999994E-2</v>
      </c>
    </row>
    <row r="2347" spans="1:45" ht="29.5" thickBot="1">
      <c r="A2347" t="str">
        <f t="shared" si="144"/>
        <v>James StarksRB2014</v>
      </c>
      <c r="B2347" s="3" t="s">
        <v>430</v>
      </c>
      <c r="C2347" s="1" t="s">
        <v>3</v>
      </c>
      <c r="D2347" s="1">
        <v>79</v>
      </c>
      <c r="E2347" s="1">
        <v>2014</v>
      </c>
      <c r="F2347" s="1">
        <v>2</v>
      </c>
      <c r="G2347" s="6">
        <v>58</v>
      </c>
      <c r="H2347" s="6">
        <v>21</v>
      </c>
      <c r="I2347" s="7">
        <v>0</v>
      </c>
      <c r="J2347" s="7">
        <v>1</v>
      </c>
      <c r="K2347" s="7">
        <v>1</v>
      </c>
      <c r="L2347" s="7">
        <v>1</v>
      </c>
      <c r="M2347" s="7">
        <v>1</v>
      </c>
      <c r="N2347" s="7">
        <v>0</v>
      </c>
      <c r="O2347" s="6">
        <v>-0.45</v>
      </c>
      <c r="P2347" s="7">
        <v>-0.02</v>
      </c>
      <c r="Q2347" s="7">
        <v>-0.06</v>
      </c>
      <c r="R2347" s="7">
        <v>-0.06</v>
      </c>
      <c r="S2347" s="7">
        <v>-0.06</v>
      </c>
      <c r="T2347" s="7">
        <v>28</v>
      </c>
      <c r="U2347" s="7">
        <v>6</v>
      </c>
      <c r="V2347" s="7">
        <v>193</v>
      </c>
      <c r="W2347" s="7">
        <f t="shared" si="145"/>
        <v>120</v>
      </c>
      <c r="X2347" s="7">
        <v>83</v>
      </c>
      <c r="Y2347" s="7">
        <v>69</v>
      </c>
      <c r="Z2347" s="7"/>
      <c r="AA2347" s="7"/>
      <c r="AB2347" s="6">
        <v>52</v>
      </c>
      <c r="AC2347" s="7">
        <v>7.09</v>
      </c>
      <c r="AD2347" s="7">
        <v>4.83</v>
      </c>
      <c r="AE2347" s="7">
        <v>10.77</v>
      </c>
      <c r="AF2347" s="1">
        <v>2.6584615384615387E-2</v>
      </c>
      <c r="AG2347" s="1">
        <v>5.3499999999999999E-2</v>
      </c>
      <c r="AH2347" s="7">
        <v>1.01</v>
      </c>
      <c r="AI2347" s="7">
        <v>1.04</v>
      </c>
      <c r="AJ2347" s="7">
        <v>13</v>
      </c>
      <c r="AK2347" s="7">
        <v>16</v>
      </c>
      <c r="AL2347" s="7">
        <v>0</v>
      </c>
      <c r="AM2347" s="7">
        <v>0</v>
      </c>
      <c r="AN2347" s="7">
        <v>0</v>
      </c>
      <c r="AO2347" s="7">
        <v>0</v>
      </c>
      <c r="AP2347" s="7">
        <v>0</v>
      </c>
      <c r="AQ2347" s="7">
        <v>5</v>
      </c>
      <c r="AR2347">
        <f t="shared" si="146"/>
        <v>3.2719526627218956E-2</v>
      </c>
      <c r="AS2347">
        <f t="shared" si="147"/>
        <v>5.3499999999999999E-2</v>
      </c>
    </row>
    <row r="2348" spans="1:45" ht="29.5" thickBot="1">
      <c r="A2348" t="str">
        <f t="shared" si="144"/>
        <v>Stepfan TaylorRB2014</v>
      </c>
      <c r="B2348" s="3" t="s">
        <v>682</v>
      </c>
      <c r="C2348" s="1" t="s">
        <v>3</v>
      </c>
      <c r="D2348" s="1">
        <v>80</v>
      </c>
      <c r="E2348" s="1">
        <v>2014</v>
      </c>
      <c r="F2348" s="1">
        <v>2</v>
      </c>
      <c r="G2348" s="6">
        <v>72</v>
      </c>
      <c r="H2348" s="6">
        <v>136</v>
      </c>
      <c r="I2348" s="7">
        <v>0</v>
      </c>
      <c r="J2348" s="7">
        <v>0</v>
      </c>
      <c r="K2348" s="7">
        <v>0</v>
      </c>
      <c r="L2348" s="7">
        <v>0</v>
      </c>
      <c r="M2348" s="7">
        <v>0</v>
      </c>
      <c r="N2348" s="7">
        <v>0</v>
      </c>
      <c r="O2348" s="6">
        <v>-0.32</v>
      </c>
      <c r="P2348" s="7">
        <v>-1.2</v>
      </c>
      <c r="Q2348" s="7">
        <v>-2.13</v>
      </c>
      <c r="R2348" s="7">
        <v>-2.13</v>
      </c>
      <c r="S2348" s="7">
        <v>-2.13</v>
      </c>
      <c r="T2348" s="7">
        <v>23</v>
      </c>
      <c r="U2348" s="7">
        <v>5</v>
      </c>
      <c r="V2348" s="7">
        <v>140</v>
      </c>
      <c r="W2348" s="7">
        <f t="shared" si="145"/>
        <v>68</v>
      </c>
      <c r="X2348" s="7">
        <v>114</v>
      </c>
      <c r="Y2348" s="7"/>
      <c r="Z2348" s="7"/>
      <c r="AA2348" s="7"/>
      <c r="AB2348" s="6">
        <v>99</v>
      </c>
      <c r="AC2348" s="7">
        <v>2.2200000000000002</v>
      </c>
      <c r="AD2348" s="7">
        <v>4.55</v>
      </c>
      <c r="AE2348" s="7">
        <v>0.72</v>
      </c>
      <c r="AF2348" s="1">
        <v>2.2533333333333332E-2</v>
      </c>
      <c r="AG2348" s="1">
        <v>2.8114285714285713E-2</v>
      </c>
      <c r="AH2348" s="7">
        <v>1.97</v>
      </c>
      <c r="AI2348" s="7">
        <v>1.04</v>
      </c>
      <c r="AJ2348" s="7">
        <v>12</v>
      </c>
      <c r="AK2348" s="7">
        <v>14</v>
      </c>
      <c r="AL2348" s="7">
        <v>0</v>
      </c>
      <c r="AM2348" s="7">
        <v>0</v>
      </c>
      <c r="AN2348" s="7">
        <v>0</v>
      </c>
      <c r="AO2348" s="7">
        <v>0</v>
      </c>
      <c r="AP2348" s="7">
        <v>0</v>
      </c>
      <c r="AQ2348" s="7">
        <v>2</v>
      </c>
      <c r="AR2348">
        <f t="shared" si="146"/>
        <v>3.0044444444444401E-2</v>
      </c>
      <c r="AS2348">
        <f t="shared" si="147"/>
        <v>3.2130612244897945E-2</v>
      </c>
    </row>
    <row r="2349" spans="1:45" ht="29.5" thickBot="1">
      <c r="A2349" t="str">
        <f t="shared" si="144"/>
        <v>Jacquizz RodgersRB2014</v>
      </c>
      <c r="B2349" s="3" t="s">
        <v>512</v>
      </c>
      <c r="C2349" s="1" t="s">
        <v>3</v>
      </c>
      <c r="D2349" s="1">
        <v>81</v>
      </c>
      <c r="E2349" s="1">
        <v>2014</v>
      </c>
      <c r="F2349" s="1">
        <v>2</v>
      </c>
      <c r="G2349" s="6">
        <v>53</v>
      </c>
      <c r="H2349" s="6">
        <v>138</v>
      </c>
      <c r="I2349" s="7">
        <v>0</v>
      </c>
      <c r="J2349" s="7">
        <v>0</v>
      </c>
      <c r="K2349" s="7">
        <v>0</v>
      </c>
      <c r="L2349" s="7">
        <v>0</v>
      </c>
      <c r="M2349" s="7">
        <v>0</v>
      </c>
      <c r="N2349" s="7">
        <v>0</v>
      </c>
      <c r="O2349" s="6">
        <v>-0.31</v>
      </c>
      <c r="P2349" s="7">
        <v>-0.68</v>
      </c>
      <c r="Q2349" s="7">
        <v>-0.55000000000000004</v>
      </c>
      <c r="R2349" s="7">
        <v>-0.1</v>
      </c>
      <c r="S2349" s="7">
        <v>-0.49</v>
      </c>
      <c r="T2349" s="7">
        <v>24</v>
      </c>
      <c r="U2349" s="7">
        <v>5</v>
      </c>
      <c r="V2349" s="7">
        <v>145</v>
      </c>
      <c r="W2349" s="7">
        <f t="shared" si="145"/>
        <v>48</v>
      </c>
      <c r="X2349" s="7">
        <v>105</v>
      </c>
      <c r="Y2349" s="7"/>
      <c r="Z2349" s="7">
        <v>63</v>
      </c>
      <c r="AA2349" s="7">
        <v>102</v>
      </c>
      <c r="AB2349" s="6">
        <v>33</v>
      </c>
      <c r="AC2349" s="7">
        <v>9.56</v>
      </c>
      <c r="AD2349" s="7">
        <v>5</v>
      </c>
      <c r="AE2349" s="7">
        <v>1.22</v>
      </c>
      <c r="AF2349" s="1">
        <v>0.10112</v>
      </c>
      <c r="AG2349" s="1">
        <v>5.9200000000000003E-2</v>
      </c>
      <c r="AH2349" s="7">
        <v>1.43</v>
      </c>
      <c r="AI2349" s="7">
        <v>0.93</v>
      </c>
      <c r="AJ2349" s="7">
        <v>15</v>
      </c>
      <c r="AK2349" s="7">
        <v>16</v>
      </c>
      <c r="AL2349" s="7">
        <v>0</v>
      </c>
      <c r="AM2349" s="7">
        <v>0</v>
      </c>
      <c r="AN2349" s="7">
        <v>0</v>
      </c>
      <c r="AO2349" s="7">
        <v>0</v>
      </c>
      <c r="AP2349" s="7">
        <v>0</v>
      </c>
      <c r="AQ2349" s="7">
        <v>4</v>
      </c>
      <c r="AR2349">
        <f t="shared" si="146"/>
        <v>0.10786133333333334</v>
      </c>
      <c r="AS2349">
        <f t="shared" si="147"/>
        <v>5.9200000000000003E-2</v>
      </c>
    </row>
    <row r="2350" spans="1:45" ht="29.5" thickBot="1">
      <c r="A2350" t="str">
        <f t="shared" si="144"/>
        <v>Ronnie HillmanRB2014</v>
      </c>
      <c r="B2350" s="3" t="s">
        <v>577</v>
      </c>
      <c r="C2350" s="1" t="s">
        <v>3</v>
      </c>
      <c r="D2350" s="1">
        <v>82</v>
      </c>
      <c r="E2350" s="1">
        <v>2014</v>
      </c>
      <c r="F2350" s="1">
        <v>2</v>
      </c>
      <c r="G2350" s="6">
        <v>43</v>
      </c>
      <c r="H2350" s="6">
        <v>25</v>
      </c>
      <c r="I2350" s="7">
        <v>0</v>
      </c>
      <c r="J2350" s="7">
        <v>0</v>
      </c>
      <c r="K2350" s="7">
        <v>0</v>
      </c>
      <c r="L2350" s="7">
        <v>0</v>
      </c>
      <c r="M2350" s="7">
        <v>0</v>
      </c>
      <c r="N2350" s="7">
        <v>0</v>
      </c>
      <c r="O2350" s="6">
        <v>0.46</v>
      </c>
      <c r="P2350" s="7">
        <v>0.71</v>
      </c>
      <c r="Q2350" s="7">
        <v>0.49</v>
      </c>
      <c r="R2350" s="7">
        <v>0.49</v>
      </c>
      <c r="S2350" s="7">
        <v>0.49</v>
      </c>
      <c r="T2350" s="7">
        <v>23</v>
      </c>
      <c r="U2350" s="7">
        <v>3</v>
      </c>
      <c r="V2350" s="7">
        <v>67</v>
      </c>
      <c r="W2350" s="7">
        <f t="shared" si="145"/>
        <v>44</v>
      </c>
      <c r="X2350" s="7">
        <v>75</v>
      </c>
      <c r="Y2350" s="7">
        <v>73</v>
      </c>
      <c r="Z2350" s="7"/>
      <c r="AA2350" s="7"/>
      <c r="AB2350" s="6">
        <v>69</v>
      </c>
      <c r="AC2350" s="7">
        <v>6.46</v>
      </c>
      <c r="AD2350" s="7">
        <v>12.79</v>
      </c>
      <c r="AE2350" s="7">
        <v>10.210000000000001</v>
      </c>
      <c r="AF2350" s="1">
        <v>3.6799999999999999E-2</v>
      </c>
      <c r="AG2350" s="1">
        <v>0.109</v>
      </c>
      <c r="AH2350" s="7">
        <v>1.57</v>
      </c>
      <c r="AI2350" s="7">
        <v>0.97</v>
      </c>
      <c r="AJ2350" s="7">
        <v>8</v>
      </c>
      <c r="AK2350" s="7">
        <v>8</v>
      </c>
      <c r="AL2350" s="7">
        <v>0</v>
      </c>
      <c r="AM2350" s="7">
        <v>0</v>
      </c>
      <c r="AN2350" s="7">
        <v>0</v>
      </c>
      <c r="AO2350" s="7">
        <v>0</v>
      </c>
      <c r="AP2350" s="7">
        <v>0</v>
      </c>
      <c r="AQ2350" s="7">
        <v>3</v>
      </c>
      <c r="AR2350">
        <f t="shared" si="146"/>
        <v>7.3599999999999999E-2</v>
      </c>
      <c r="AS2350">
        <f t="shared" si="147"/>
        <v>0.218</v>
      </c>
    </row>
    <row r="2351" spans="1:45" ht="29.5" thickBot="1">
      <c r="A2351" t="str">
        <f t="shared" si="144"/>
        <v>Stephen HillWR2014</v>
      </c>
      <c r="B2351" s="3" t="s">
        <v>582</v>
      </c>
      <c r="C2351" s="1" t="s">
        <v>16</v>
      </c>
      <c r="D2351" s="1">
        <v>92</v>
      </c>
      <c r="E2351" s="1">
        <v>2014</v>
      </c>
      <c r="F2351" s="1">
        <v>3</v>
      </c>
      <c r="G2351" s="6"/>
      <c r="H2351" s="6"/>
      <c r="I2351" s="7">
        <v>0</v>
      </c>
      <c r="J2351" s="7">
        <v>0</v>
      </c>
      <c r="K2351" s="7">
        <v>0</v>
      </c>
      <c r="L2351" s="7">
        <v>0</v>
      </c>
      <c r="M2351" s="7">
        <v>0</v>
      </c>
      <c r="N2351" s="7">
        <v>0</v>
      </c>
      <c r="O2351" s="6"/>
      <c r="P2351" s="7">
        <v>0</v>
      </c>
      <c r="Q2351" s="7">
        <v>0</v>
      </c>
      <c r="R2351" s="7">
        <v>0</v>
      </c>
      <c r="S2351" s="7">
        <v>0</v>
      </c>
      <c r="T2351" s="7">
        <v>23</v>
      </c>
      <c r="U2351" s="7">
        <v>2</v>
      </c>
      <c r="V2351" s="7">
        <v>43</v>
      </c>
      <c r="W2351" s="7">
        <f t="shared" si="145"/>
        <v>65</v>
      </c>
      <c r="X2351" s="7">
        <v>171</v>
      </c>
      <c r="Y2351" s="7">
        <v>178</v>
      </c>
      <c r="Z2351" s="7"/>
      <c r="AA2351" s="7"/>
      <c r="AB2351" s="6">
        <v>100</v>
      </c>
      <c r="AC2351" s="7">
        <v>5.35</v>
      </c>
      <c r="AD2351" s="7"/>
      <c r="AE2351" s="7"/>
      <c r="AF2351" s="1">
        <v>0.15453333333333333</v>
      </c>
      <c r="AG2351" s="1" t="s">
        <v>1885</v>
      </c>
      <c r="AH2351" s="7">
        <v>1.02</v>
      </c>
      <c r="AI2351" s="7"/>
      <c r="AJ2351" s="7">
        <v>12</v>
      </c>
      <c r="AK2351" s="7"/>
      <c r="AL2351" s="7">
        <v>0</v>
      </c>
      <c r="AM2351" s="7">
        <v>0</v>
      </c>
      <c r="AN2351" s="7">
        <v>0</v>
      </c>
      <c r="AO2351" s="7">
        <v>0</v>
      </c>
      <c r="AP2351" s="7">
        <v>0</v>
      </c>
      <c r="AQ2351" s="7">
        <v>3</v>
      </c>
      <c r="AR2351">
        <f t="shared" si="146"/>
        <v>0.206044444444444</v>
      </c>
      <c r="AS2351" t="str">
        <f t="shared" si="147"/>
        <v/>
      </c>
    </row>
    <row r="2352" spans="1:45" ht="29.5" thickBot="1">
      <c r="A2352" t="str">
        <f t="shared" si="144"/>
        <v>Troy NiklasTE2014</v>
      </c>
      <c r="B2352" s="3" t="s">
        <v>775</v>
      </c>
      <c r="C2352" s="1" t="s">
        <v>49</v>
      </c>
      <c r="D2352" s="1">
        <v>33</v>
      </c>
      <c r="E2352" s="1">
        <v>2014</v>
      </c>
      <c r="F2352" s="1">
        <v>4</v>
      </c>
      <c r="G2352" s="6">
        <v>92</v>
      </c>
      <c r="H2352" s="6">
        <v>76</v>
      </c>
      <c r="I2352" s="7">
        <v>0</v>
      </c>
      <c r="J2352" s="7">
        <v>0</v>
      </c>
      <c r="K2352" s="7">
        <v>0</v>
      </c>
      <c r="L2352" s="7">
        <v>0</v>
      </c>
      <c r="M2352" s="7">
        <v>0</v>
      </c>
      <c r="N2352" s="7">
        <v>0</v>
      </c>
      <c r="O2352" s="6">
        <v>-0.48</v>
      </c>
      <c r="P2352" s="7">
        <v>-1.31</v>
      </c>
      <c r="Q2352" s="7">
        <v>-1.65</v>
      </c>
      <c r="R2352" s="7">
        <v>-2.4300000000000002</v>
      </c>
      <c r="S2352" s="7">
        <v>-2.4300000000000002</v>
      </c>
      <c r="T2352" s="7">
        <v>22</v>
      </c>
      <c r="U2352" s="7">
        <v>2</v>
      </c>
      <c r="V2352" s="7">
        <v>52</v>
      </c>
      <c r="W2352" s="7" t="str">
        <f t="shared" si="145"/>
        <v/>
      </c>
      <c r="X2352" s="7">
        <v>54</v>
      </c>
      <c r="Y2352" s="7">
        <v>73</v>
      </c>
      <c r="Z2352" s="7"/>
      <c r="AA2352" s="7"/>
      <c r="AB2352" s="6"/>
      <c r="AC2352" s="7"/>
      <c r="AD2352" s="7">
        <v>0.97</v>
      </c>
      <c r="AE2352" s="7">
        <v>1.21</v>
      </c>
      <c r="AF2352" s="1" t="s">
        <v>1885</v>
      </c>
      <c r="AG2352" s="1">
        <v>1.52E-2</v>
      </c>
      <c r="AH2352" s="7"/>
      <c r="AI2352" s="7">
        <v>2.11</v>
      </c>
      <c r="AJ2352" s="7"/>
      <c r="AK2352" s="7">
        <v>6</v>
      </c>
      <c r="AL2352" s="7">
        <v>0</v>
      </c>
      <c r="AM2352" s="7">
        <v>0</v>
      </c>
      <c r="AN2352" s="7">
        <v>0</v>
      </c>
      <c r="AO2352" s="7">
        <v>0</v>
      </c>
      <c r="AP2352" s="7">
        <v>0</v>
      </c>
      <c r="AQ2352" s="7">
        <v>1</v>
      </c>
      <c r="AR2352" t="str">
        <f t="shared" si="146"/>
        <v/>
      </c>
      <c r="AS2352">
        <f t="shared" si="147"/>
        <v>4.0533333333333331E-2</v>
      </c>
    </row>
    <row r="2353" spans="1:45" ht="29.5" thickBot="1">
      <c r="A2353" t="str">
        <f t="shared" si="144"/>
        <v>Kendall HunterRB2014</v>
      </c>
      <c r="B2353" s="3" t="s">
        <v>507</v>
      </c>
      <c r="C2353" s="1" t="s">
        <v>3</v>
      </c>
      <c r="D2353" s="1">
        <v>83</v>
      </c>
      <c r="E2353" s="1">
        <v>2014</v>
      </c>
      <c r="F2353" s="1">
        <v>2</v>
      </c>
      <c r="G2353" s="6"/>
      <c r="H2353" s="6">
        <v>160</v>
      </c>
      <c r="I2353" s="7">
        <v>0</v>
      </c>
      <c r="J2353" s="7">
        <v>0</v>
      </c>
      <c r="K2353" s="7">
        <v>0</v>
      </c>
      <c r="L2353" s="7">
        <v>0</v>
      </c>
      <c r="M2353" s="7">
        <v>0</v>
      </c>
      <c r="N2353" s="7">
        <v>0</v>
      </c>
      <c r="O2353" s="6"/>
      <c r="P2353" s="7">
        <v>0</v>
      </c>
      <c r="Q2353" s="7">
        <v>0</v>
      </c>
      <c r="R2353" s="7">
        <v>0</v>
      </c>
      <c r="S2353" s="7">
        <v>0</v>
      </c>
      <c r="T2353" s="7">
        <v>26</v>
      </c>
      <c r="U2353" s="7">
        <v>4</v>
      </c>
      <c r="V2353" s="7">
        <v>115</v>
      </c>
      <c r="W2353" s="7">
        <f t="shared" si="145"/>
        <v>58</v>
      </c>
      <c r="X2353" s="7">
        <v>122.5</v>
      </c>
      <c r="Y2353" s="7"/>
      <c r="Z2353" s="7"/>
      <c r="AA2353" s="7"/>
      <c r="AB2353" s="6">
        <v>66</v>
      </c>
      <c r="AC2353" s="7">
        <v>3.57</v>
      </c>
      <c r="AD2353" s="7"/>
      <c r="AE2353" s="7"/>
      <c r="AF2353" s="1">
        <v>8.3999999999999995E-3</v>
      </c>
      <c r="AG2353" s="1" t="s">
        <v>1885</v>
      </c>
      <c r="AH2353" s="7">
        <v>0.19</v>
      </c>
      <c r="AI2353" s="7"/>
      <c r="AJ2353" s="7">
        <v>16</v>
      </c>
      <c r="AK2353" s="7"/>
      <c r="AL2353" s="7">
        <v>0</v>
      </c>
      <c r="AM2353" s="7">
        <v>0</v>
      </c>
      <c r="AN2353" s="7">
        <v>0</v>
      </c>
      <c r="AO2353" s="7">
        <v>0</v>
      </c>
      <c r="AP2353" s="7">
        <v>0</v>
      </c>
      <c r="AQ2353" s="7">
        <v>4</v>
      </c>
      <c r="AR2353">
        <f t="shared" si="146"/>
        <v>8.3999999999999995E-3</v>
      </c>
      <c r="AS2353" t="str">
        <f t="shared" si="147"/>
        <v/>
      </c>
    </row>
    <row r="2354" spans="1:45" ht="29.5" thickBot="1">
      <c r="A2354" t="str">
        <f t="shared" si="144"/>
        <v>Mohamed SanuWR2014</v>
      </c>
      <c r="B2354" s="3" t="s">
        <v>588</v>
      </c>
      <c r="C2354" s="1" t="s">
        <v>16</v>
      </c>
      <c r="D2354" s="1">
        <v>94</v>
      </c>
      <c r="E2354" s="1">
        <v>2014</v>
      </c>
      <c r="F2354" s="1">
        <v>3</v>
      </c>
      <c r="G2354" s="6">
        <v>40</v>
      </c>
      <c r="H2354" s="6">
        <v>74</v>
      </c>
      <c r="I2354" s="7">
        <v>0</v>
      </c>
      <c r="J2354" s="7">
        <v>0</v>
      </c>
      <c r="K2354" s="7">
        <v>0</v>
      </c>
      <c r="L2354" s="7">
        <v>0</v>
      </c>
      <c r="M2354" s="7">
        <v>0</v>
      </c>
      <c r="N2354" s="7">
        <v>0</v>
      </c>
      <c r="O2354" s="6">
        <v>-0.11</v>
      </c>
      <c r="P2354" s="7">
        <v>-0.77</v>
      </c>
      <c r="Q2354" s="7">
        <v>-0.72</v>
      </c>
      <c r="R2354" s="7">
        <v>-0.43</v>
      </c>
      <c r="S2354" s="7">
        <v>-0.28000000000000003</v>
      </c>
      <c r="T2354" s="7">
        <v>25</v>
      </c>
      <c r="U2354" s="7">
        <v>3</v>
      </c>
      <c r="V2354" s="7">
        <v>83</v>
      </c>
      <c r="W2354" s="7">
        <f t="shared" si="145"/>
        <v>66</v>
      </c>
      <c r="X2354" s="7">
        <v>79.5</v>
      </c>
      <c r="Y2354" s="7">
        <v>72</v>
      </c>
      <c r="Z2354" s="7">
        <v>86</v>
      </c>
      <c r="AA2354" s="7">
        <v>89</v>
      </c>
      <c r="AB2354" s="6">
        <v>64</v>
      </c>
      <c r="AC2354" s="7">
        <v>6.63</v>
      </c>
      <c r="AD2354" s="7">
        <v>10.69</v>
      </c>
      <c r="AE2354" s="7">
        <v>5.72</v>
      </c>
      <c r="AF2354" s="1">
        <v>0.13370000000000001</v>
      </c>
      <c r="AG2354" s="1">
        <v>0.20680000000000001</v>
      </c>
      <c r="AH2354" s="7">
        <v>0.99</v>
      </c>
      <c r="AI2354" s="7">
        <v>1.51</v>
      </c>
      <c r="AJ2354" s="7">
        <v>16</v>
      </c>
      <c r="AK2354" s="7">
        <v>16</v>
      </c>
      <c r="AL2354" s="7">
        <v>0</v>
      </c>
      <c r="AM2354" s="7">
        <v>0</v>
      </c>
      <c r="AN2354" s="7">
        <v>0</v>
      </c>
      <c r="AO2354" s="7">
        <v>0</v>
      </c>
      <c r="AP2354" s="7">
        <v>0</v>
      </c>
      <c r="AQ2354" s="7">
        <v>3</v>
      </c>
      <c r="AR2354">
        <f t="shared" si="146"/>
        <v>0.13370000000000001</v>
      </c>
      <c r="AS2354">
        <f t="shared" si="147"/>
        <v>0.20680000000000001</v>
      </c>
    </row>
    <row r="2355" spans="1:45" ht="29.5" thickBot="1">
      <c r="A2355" t="str">
        <f t="shared" si="144"/>
        <v>Joseph FauriaTE2014</v>
      </c>
      <c r="B2355" s="3" t="s">
        <v>730</v>
      </c>
      <c r="C2355" s="1" t="s">
        <v>49</v>
      </c>
      <c r="D2355" s="1">
        <v>34</v>
      </c>
      <c r="E2355" s="1">
        <v>2014</v>
      </c>
      <c r="F2355" s="1">
        <v>4</v>
      </c>
      <c r="G2355" s="6">
        <v>68.5</v>
      </c>
      <c r="H2355" s="6"/>
      <c r="I2355" s="7">
        <v>0</v>
      </c>
      <c r="J2355" s="7">
        <v>0</v>
      </c>
      <c r="K2355" s="7">
        <v>0</v>
      </c>
      <c r="L2355" s="7">
        <v>0</v>
      </c>
      <c r="M2355" s="7">
        <v>0</v>
      </c>
      <c r="N2355" s="7">
        <v>0</v>
      </c>
      <c r="O2355" s="6">
        <v>-0.4</v>
      </c>
      <c r="P2355" s="7">
        <v>-0.4</v>
      </c>
      <c r="Q2355" s="7">
        <v>-0.4</v>
      </c>
      <c r="R2355" s="7">
        <v>-0.4</v>
      </c>
      <c r="S2355" s="7">
        <v>-0.4</v>
      </c>
      <c r="T2355" s="7">
        <v>24</v>
      </c>
      <c r="U2355" s="7">
        <v>8</v>
      </c>
      <c r="V2355" s="7">
        <v>300</v>
      </c>
      <c r="W2355" s="7">
        <f t="shared" si="145"/>
        <v>68</v>
      </c>
      <c r="X2355" s="7">
        <v>67</v>
      </c>
      <c r="Y2355" s="7"/>
      <c r="Z2355" s="7"/>
      <c r="AA2355" s="7"/>
      <c r="AB2355" s="6">
        <v>34</v>
      </c>
      <c r="AC2355" s="7">
        <v>5.04</v>
      </c>
      <c r="AD2355" s="7">
        <v>3.06</v>
      </c>
      <c r="AE2355" s="7"/>
      <c r="AF2355" s="1">
        <v>4.8800000000000003E-2</v>
      </c>
      <c r="AG2355" s="1">
        <v>4.9371428571428573E-2</v>
      </c>
      <c r="AH2355" s="7">
        <v>1.2</v>
      </c>
      <c r="AI2355" s="7">
        <v>1.32</v>
      </c>
      <c r="AJ2355" s="7">
        <v>16</v>
      </c>
      <c r="AK2355" s="7">
        <v>7</v>
      </c>
      <c r="AL2355" s="7">
        <v>0</v>
      </c>
      <c r="AM2355" s="7">
        <v>0</v>
      </c>
      <c r="AN2355" s="7">
        <v>0</v>
      </c>
      <c r="AO2355" s="7">
        <v>0</v>
      </c>
      <c r="AP2355" s="7">
        <v>0</v>
      </c>
      <c r="AQ2355" s="7">
        <v>2</v>
      </c>
      <c r="AR2355">
        <f t="shared" si="146"/>
        <v>4.8800000000000003E-2</v>
      </c>
      <c r="AS2355">
        <f t="shared" si="147"/>
        <v>0.1128489795918368</v>
      </c>
    </row>
    <row r="2356" spans="1:45" ht="29.5" thickBot="1">
      <c r="A2356" t="str">
        <f t="shared" si="144"/>
        <v>Charles JohnsonWR2014</v>
      </c>
      <c r="B2356" s="3" t="s">
        <v>693</v>
      </c>
      <c r="C2356" s="1" t="s">
        <v>16</v>
      </c>
      <c r="D2356" s="1">
        <v>95</v>
      </c>
      <c r="E2356" s="1">
        <v>2014</v>
      </c>
      <c r="F2356" s="1">
        <v>3</v>
      </c>
      <c r="G2356" s="6">
        <v>85</v>
      </c>
      <c r="H2356" s="6">
        <v>125</v>
      </c>
      <c r="I2356" s="7">
        <v>0</v>
      </c>
      <c r="J2356" s="7">
        <v>0</v>
      </c>
      <c r="K2356" s="7">
        <v>0</v>
      </c>
      <c r="L2356" s="7">
        <v>0</v>
      </c>
      <c r="M2356" s="7">
        <v>0</v>
      </c>
      <c r="N2356" s="7">
        <v>0</v>
      </c>
      <c r="O2356" s="6">
        <v>-0.39</v>
      </c>
      <c r="P2356" s="7">
        <v>-1.19</v>
      </c>
      <c r="Q2356" s="7">
        <v>-1.92</v>
      </c>
      <c r="R2356" s="7">
        <v>-1.92</v>
      </c>
      <c r="S2356" s="7">
        <v>-1.92</v>
      </c>
      <c r="T2356" s="7">
        <v>25</v>
      </c>
      <c r="U2356" s="7">
        <v>7</v>
      </c>
      <c r="V2356" s="7">
        <v>216</v>
      </c>
      <c r="W2356" s="7">
        <f t="shared" si="145"/>
        <v>94</v>
      </c>
      <c r="X2356" s="7">
        <v>38</v>
      </c>
      <c r="Y2356" s="7">
        <v>117</v>
      </c>
      <c r="Z2356" s="7"/>
      <c r="AA2356" s="7"/>
      <c r="AB2356" s="6"/>
      <c r="AC2356" s="7"/>
      <c r="AD2356" s="7">
        <v>7.45</v>
      </c>
      <c r="AE2356" s="7">
        <v>1.97</v>
      </c>
      <c r="AF2356" s="1" t="s">
        <v>1885</v>
      </c>
      <c r="AG2356" s="1">
        <v>0.16770909090909092</v>
      </c>
      <c r="AH2356" s="7"/>
      <c r="AI2356" s="7">
        <v>1.73</v>
      </c>
      <c r="AJ2356" s="7"/>
      <c r="AK2356" s="7">
        <v>11</v>
      </c>
      <c r="AL2356" s="7">
        <v>0</v>
      </c>
      <c r="AM2356" s="7">
        <v>0</v>
      </c>
      <c r="AN2356" s="7">
        <v>0</v>
      </c>
      <c r="AO2356" s="7">
        <v>0</v>
      </c>
      <c r="AP2356" s="7">
        <v>0</v>
      </c>
      <c r="AQ2356" s="7">
        <v>2</v>
      </c>
      <c r="AR2356" t="str">
        <f t="shared" si="146"/>
        <v/>
      </c>
      <c r="AS2356">
        <f t="shared" si="147"/>
        <v>0.24394049586776873</v>
      </c>
    </row>
    <row r="2357" spans="1:45" ht="29.5" thickBot="1">
      <c r="A2357" t="str">
        <f t="shared" si="144"/>
        <v>Theo RiddickRB2014</v>
      </c>
      <c r="B2357" s="3" t="s">
        <v>711</v>
      </c>
      <c r="C2357" s="1" t="s">
        <v>3</v>
      </c>
      <c r="D2357" s="1">
        <v>84</v>
      </c>
      <c r="E2357" s="1">
        <v>2014</v>
      </c>
      <c r="F2357" s="1">
        <v>2</v>
      </c>
      <c r="G2357" s="6">
        <v>47</v>
      </c>
      <c r="H2357" s="6">
        <v>18</v>
      </c>
      <c r="I2357" s="7">
        <v>0</v>
      </c>
      <c r="J2357" s="7">
        <v>1</v>
      </c>
      <c r="K2357" s="7">
        <v>1</v>
      </c>
      <c r="L2357" s="7">
        <v>1</v>
      </c>
      <c r="M2357" s="7">
        <v>1</v>
      </c>
      <c r="N2357" s="7">
        <v>0</v>
      </c>
      <c r="O2357" s="6">
        <v>0.02</v>
      </c>
      <c r="P2357" s="7">
        <v>0.53</v>
      </c>
      <c r="Q2357" s="7">
        <v>1.4</v>
      </c>
      <c r="R2357" s="7">
        <v>2.54</v>
      </c>
      <c r="S2357" s="7">
        <v>2.66</v>
      </c>
      <c r="T2357" s="7">
        <v>23</v>
      </c>
      <c r="U2357" s="7">
        <v>6</v>
      </c>
      <c r="V2357" s="7">
        <v>199</v>
      </c>
      <c r="W2357" s="7">
        <f t="shared" si="145"/>
        <v>109</v>
      </c>
      <c r="X2357" s="7">
        <v>63</v>
      </c>
      <c r="Y2357" s="7">
        <v>42</v>
      </c>
      <c r="Z2357" s="7">
        <v>36</v>
      </c>
      <c r="AA2357" s="7">
        <v>59</v>
      </c>
      <c r="AB2357" s="6">
        <v>112</v>
      </c>
      <c r="AC2357" s="7">
        <v>1.37</v>
      </c>
      <c r="AD2357" s="7">
        <v>7.28</v>
      </c>
      <c r="AE2357" s="7">
        <v>11.31</v>
      </c>
      <c r="AF2357" s="1">
        <v>1.6581818181818184E-2</v>
      </c>
      <c r="AG2357" s="1">
        <v>0.10178461538461538</v>
      </c>
      <c r="AH2357" s="7">
        <v>0.81</v>
      </c>
      <c r="AI2357" s="7">
        <v>2.4500000000000002</v>
      </c>
      <c r="AJ2357" s="7">
        <v>11</v>
      </c>
      <c r="AK2357" s="7">
        <v>13</v>
      </c>
      <c r="AL2357" s="7">
        <v>0</v>
      </c>
      <c r="AM2357" s="7">
        <v>0</v>
      </c>
      <c r="AN2357" s="7">
        <v>0</v>
      </c>
      <c r="AO2357" s="7">
        <v>0</v>
      </c>
      <c r="AP2357" s="7">
        <v>0</v>
      </c>
      <c r="AQ2357" s="7">
        <v>2</v>
      </c>
      <c r="AR2357">
        <f t="shared" si="146"/>
        <v>2.4119008264462838E-2</v>
      </c>
      <c r="AS2357">
        <f t="shared" si="147"/>
        <v>0.12527337278106462</v>
      </c>
    </row>
    <row r="2358" spans="1:45" ht="29.5" thickBot="1">
      <c r="A2358" t="str">
        <f t="shared" si="144"/>
        <v>Malcom FloydWR2014</v>
      </c>
      <c r="B2358" s="3" t="s">
        <v>390</v>
      </c>
      <c r="C2358" s="1" t="s">
        <v>16</v>
      </c>
      <c r="D2358" s="1">
        <v>97</v>
      </c>
      <c r="E2358" s="1">
        <v>2014</v>
      </c>
      <c r="F2358" s="1">
        <v>3</v>
      </c>
      <c r="G2358" s="6">
        <v>39</v>
      </c>
      <c r="H2358" s="6">
        <v>65</v>
      </c>
      <c r="I2358" s="7">
        <v>0</v>
      </c>
      <c r="J2358" s="7">
        <v>0</v>
      </c>
      <c r="K2358" s="7">
        <v>0</v>
      </c>
      <c r="L2358" s="7">
        <v>0</v>
      </c>
      <c r="M2358" s="7">
        <v>0</v>
      </c>
      <c r="N2358" s="7">
        <v>0</v>
      </c>
      <c r="O2358" s="6">
        <v>0.16</v>
      </c>
      <c r="P2358" s="7">
        <v>0.33</v>
      </c>
      <c r="Q2358" s="7">
        <v>0.33</v>
      </c>
      <c r="R2358" s="7">
        <v>0.33</v>
      </c>
      <c r="S2358" s="7">
        <v>0.33</v>
      </c>
      <c r="T2358" s="7">
        <v>33</v>
      </c>
      <c r="U2358" s="7">
        <v>8</v>
      </c>
      <c r="V2358" s="7">
        <v>300</v>
      </c>
      <c r="W2358" s="7">
        <f t="shared" si="145"/>
        <v>82</v>
      </c>
      <c r="X2358" s="7">
        <v>113</v>
      </c>
      <c r="Y2358" s="7">
        <v>91</v>
      </c>
      <c r="Z2358" s="7"/>
      <c r="AA2358" s="7"/>
      <c r="AB2358" s="6">
        <v>134</v>
      </c>
      <c r="AC2358" s="7">
        <v>10.45</v>
      </c>
      <c r="AD2358" s="7">
        <v>10.85</v>
      </c>
      <c r="AE2358" s="7">
        <v>6.94</v>
      </c>
      <c r="AF2358" s="1">
        <v>0.17280000000000001</v>
      </c>
      <c r="AG2358" s="1">
        <v>0.161</v>
      </c>
      <c r="AH2358" s="7">
        <v>2.81</v>
      </c>
      <c r="AI2358" s="7">
        <v>1.43</v>
      </c>
      <c r="AJ2358" s="7">
        <v>2</v>
      </c>
      <c r="AK2358" s="7">
        <v>16</v>
      </c>
      <c r="AL2358" s="7">
        <v>0</v>
      </c>
      <c r="AM2358" s="7">
        <v>0</v>
      </c>
      <c r="AN2358" s="7">
        <v>0</v>
      </c>
      <c r="AO2358" s="7">
        <v>0</v>
      </c>
      <c r="AP2358" s="7">
        <v>0</v>
      </c>
      <c r="AQ2358" s="7">
        <v>11</v>
      </c>
      <c r="AR2358">
        <f t="shared" si="146"/>
        <v>1.3824000000000001</v>
      </c>
      <c r="AS2358">
        <f t="shared" si="147"/>
        <v>0.161</v>
      </c>
    </row>
    <row r="2359" spans="1:45" ht="29.5" thickBot="1">
      <c r="A2359" t="str">
        <f t="shared" si="144"/>
        <v>Chris PolkRB2014</v>
      </c>
      <c r="B2359" s="3" t="s">
        <v>602</v>
      </c>
      <c r="C2359" s="1" t="s">
        <v>3</v>
      </c>
      <c r="D2359" s="1">
        <v>85</v>
      </c>
      <c r="E2359" s="1">
        <v>2014</v>
      </c>
      <c r="F2359" s="1">
        <v>2</v>
      </c>
      <c r="G2359" s="6">
        <v>86</v>
      </c>
      <c r="H2359" s="6">
        <v>70</v>
      </c>
      <c r="I2359" s="7">
        <v>0</v>
      </c>
      <c r="J2359" s="7">
        <v>0</v>
      </c>
      <c r="K2359" s="7">
        <v>0</v>
      </c>
      <c r="L2359" s="7">
        <v>0</v>
      </c>
      <c r="M2359" s="7">
        <v>0</v>
      </c>
      <c r="N2359" s="7">
        <v>0</v>
      </c>
      <c r="O2359" s="6">
        <v>-0.53</v>
      </c>
      <c r="P2359" s="7">
        <v>-0.76</v>
      </c>
      <c r="Q2359" s="7">
        <v>-0.76</v>
      </c>
      <c r="R2359" s="7">
        <v>-0.76</v>
      </c>
      <c r="S2359" s="7">
        <v>-0.76</v>
      </c>
      <c r="T2359" s="7">
        <v>25</v>
      </c>
      <c r="U2359" s="7">
        <v>8</v>
      </c>
      <c r="V2359" s="7">
        <v>300</v>
      </c>
      <c r="W2359" s="7">
        <f t="shared" si="145"/>
        <v>113</v>
      </c>
      <c r="X2359" s="7">
        <v>81</v>
      </c>
      <c r="Y2359" s="7">
        <v>140</v>
      </c>
      <c r="Z2359" s="7"/>
      <c r="AA2359" s="7"/>
      <c r="AB2359" s="6">
        <v>82</v>
      </c>
      <c r="AC2359" s="7">
        <v>5.41</v>
      </c>
      <c r="AD2359" s="7">
        <v>4.9800000000000004</v>
      </c>
      <c r="AE2359" s="7">
        <v>4.82</v>
      </c>
      <c r="AF2359" s="1">
        <v>2.4685714285714287E-2</v>
      </c>
      <c r="AG2359" s="1">
        <v>9.0666666666666673E-3</v>
      </c>
      <c r="AH2359" s="7">
        <v>2.77</v>
      </c>
      <c r="AI2359" s="7">
        <v>0.53</v>
      </c>
      <c r="AJ2359" s="7">
        <v>7</v>
      </c>
      <c r="AK2359" s="7">
        <v>9</v>
      </c>
      <c r="AL2359" s="7">
        <v>0</v>
      </c>
      <c r="AM2359" s="7">
        <v>0</v>
      </c>
      <c r="AN2359" s="7">
        <v>0</v>
      </c>
      <c r="AO2359" s="7">
        <v>0</v>
      </c>
      <c r="AP2359" s="7">
        <v>0</v>
      </c>
      <c r="AQ2359" s="7">
        <v>5</v>
      </c>
      <c r="AR2359">
        <f t="shared" si="146"/>
        <v>5.6424489795918402E-2</v>
      </c>
      <c r="AS2359">
        <f t="shared" si="147"/>
        <v>1.6118518518518525E-2</v>
      </c>
    </row>
    <row r="2360" spans="1:45" ht="29.5" thickBot="1">
      <c r="A2360" t="str">
        <f t="shared" si="144"/>
        <v>Alfred BlueRB2014</v>
      </c>
      <c r="B2360" s="3" t="s">
        <v>776</v>
      </c>
      <c r="C2360" s="1" t="s">
        <v>3</v>
      </c>
      <c r="D2360" s="1">
        <v>86</v>
      </c>
      <c r="E2360" s="1">
        <v>2014</v>
      </c>
      <c r="F2360" s="1">
        <v>2</v>
      </c>
      <c r="G2360" s="6">
        <v>46</v>
      </c>
      <c r="H2360" s="6">
        <v>46</v>
      </c>
      <c r="I2360" s="7">
        <v>0</v>
      </c>
      <c r="J2360" s="7">
        <v>0</v>
      </c>
      <c r="K2360" s="7">
        <v>0</v>
      </c>
      <c r="L2360" s="7">
        <v>0</v>
      </c>
      <c r="M2360" s="7">
        <v>0</v>
      </c>
      <c r="N2360" s="7">
        <v>0</v>
      </c>
      <c r="O2360" s="6">
        <v>-0.24</v>
      </c>
      <c r="P2360" s="7">
        <v>-0.28999999999999998</v>
      </c>
      <c r="Q2360" s="7">
        <v>-0.75</v>
      </c>
      <c r="R2360" s="7">
        <v>-0.63</v>
      </c>
      <c r="S2360" s="7">
        <v>-0.82</v>
      </c>
      <c r="T2360" s="7">
        <v>23</v>
      </c>
      <c r="U2360" s="7">
        <v>6</v>
      </c>
      <c r="V2360" s="7">
        <v>181</v>
      </c>
      <c r="W2360" s="7" t="str">
        <f t="shared" si="145"/>
        <v/>
      </c>
      <c r="X2360" s="7">
        <v>58</v>
      </c>
      <c r="Y2360" s="7">
        <v>87.5</v>
      </c>
      <c r="Z2360" s="7">
        <v>97</v>
      </c>
      <c r="AA2360" s="7">
        <v>108</v>
      </c>
      <c r="AB2360" s="6"/>
      <c r="AC2360" s="7"/>
      <c r="AD2360" s="7">
        <v>6.07</v>
      </c>
      <c r="AE2360" s="7">
        <v>8.1199999999999992</v>
      </c>
      <c r="AF2360" s="1" t="s">
        <v>1885</v>
      </c>
      <c r="AG2360" s="1">
        <v>3.7400000000000003E-2</v>
      </c>
      <c r="AH2360" s="7"/>
      <c r="AI2360" s="7">
        <v>1.05</v>
      </c>
      <c r="AJ2360" s="7"/>
      <c r="AK2360" s="7">
        <v>16</v>
      </c>
      <c r="AL2360" s="7">
        <v>0</v>
      </c>
      <c r="AM2360" s="7">
        <v>0</v>
      </c>
      <c r="AN2360" s="7">
        <v>0</v>
      </c>
      <c r="AO2360" s="7">
        <v>0</v>
      </c>
      <c r="AP2360" s="7">
        <v>0</v>
      </c>
      <c r="AQ2360" s="7">
        <v>1</v>
      </c>
      <c r="AR2360" t="str">
        <f t="shared" si="146"/>
        <v/>
      </c>
      <c r="AS2360">
        <f t="shared" si="147"/>
        <v>3.7400000000000003E-2</v>
      </c>
    </row>
    <row r="2361" spans="1:45" ht="29.5" thickBot="1">
      <c r="A2361" t="str">
        <f t="shared" si="144"/>
        <v>Jerricho CotcheryWR2014</v>
      </c>
      <c r="B2361" s="3" t="s">
        <v>63</v>
      </c>
      <c r="C2361" s="1" t="s">
        <v>16</v>
      </c>
      <c r="D2361" s="1">
        <v>99</v>
      </c>
      <c r="E2361" s="1">
        <v>2014</v>
      </c>
      <c r="F2361" s="1">
        <v>3</v>
      </c>
      <c r="G2361" s="6">
        <v>67</v>
      </c>
      <c r="H2361" s="6">
        <v>60</v>
      </c>
      <c r="I2361" s="7">
        <v>0</v>
      </c>
      <c r="J2361" s="7">
        <v>0</v>
      </c>
      <c r="K2361" s="7">
        <v>0</v>
      </c>
      <c r="L2361" s="7">
        <v>0</v>
      </c>
      <c r="M2361" s="7">
        <v>0</v>
      </c>
      <c r="N2361" s="7">
        <v>2</v>
      </c>
      <c r="O2361" s="6">
        <v>-0.02</v>
      </c>
      <c r="P2361" s="7">
        <v>-0.18</v>
      </c>
      <c r="Q2361" s="7">
        <v>-0.18</v>
      </c>
      <c r="R2361" s="7">
        <v>-0.18</v>
      </c>
      <c r="S2361" s="7">
        <v>-0.18</v>
      </c>
      <c r="T2361" s="7">
        <v>32</v>
      </c>
      <c r="U2361" s="7">
        <v>4</v>
      </c>
      <c r="V2361" s="7">
        <v>108</v>
      </c>
      <c r="W2361" s="7" t="str">
        <f t="shared" si="145"/>
        <v/>
      </c>
      <c r="X2361" s="7">
        <v>134</v>
      </c>
      <c r="Y2361" s="7"/>
      <c r="Z2361" s="7"/>
      <c r="AA2361" s="7"/>
      <c r="AB2361" s="6">
        <v>36</v>
      </c>
      <c r="AC2361" s="7">
        <v>10.39</v>
      </c>
      <c r="AD2361" s="7">
        <v>7.47</v>
      </c>
      <c r="AE2361" s="7">
        <v>7.65</v>
      </c>
      <c r="AF2361" s="1">
        <v>0.13450000000000001</v>
      </c>
      <c r="AG2361" s="1">
        <v>0.16064000000000001</v>
      </c>
      <c r="AH2361" s="7">
        <v>1.37</v>
      </c>
      <c r="AI2361" s="7">
        <v>1.21</v>
      </c>
      <c r="AJ2361" s="7">
        <v>16</v>
      </c>
      <c r="AK2361" s="7">
        <v>15</v>
      </c>
      <c r="AL2361" s="7">
        <v>0</v>
      </c>
      <c r="AM2361" s="7">
        <v>0</v>
      </c>
      <c r="AN2361" s="7">
        <v>0</v>
      </c>
      <c r="AO2361" s="7">
        <v>0</v>
      </c>
      <c r="AP2361" s="7">
        <v>0</v>
      </c>
      <c r="AQ2361" s="7">
        <v>11</v>
      </c>
      <c r="AR2361">
        <f t="shared" si="146"/>
        <v>0.13450000000000001</v>
      </c>
      <c r="AS2361">
        <f t="shared" si="147"/>
        <v>0.17134933333333333</v>
      </c>
    </row>
    <row r="2362" spans="1:45" ht="29.5" thickBot="1">
      <c r="A2362" t="str">
        <f t="shared" si="144"/>
        <v>Jermaine KearseWR2014</v>
      </c>
      <c r="B2362" s="3" t="s">
        <v>705</v>
      </c>
      <c r="C2362" s="1" t="s">
        <v>16</v>
      </c>
      <c r="D2362" s="1">
        <v>100</v>
      </c>
      <c r="E2362" s="1">
        <v>2014</v>
      </c>
      <c r="F2362" s="1">
        <v>3</v>
      </c>
      <c r="G2362" s="6">
        <v>75</v>
      </c>
      <c r="H2362" s="6">
        <v>46</v>
      </c>
      <c r="I2362" s="7">
        <v>0</v>
      </c>
      <c r="J2362" s="7">
        <v>0</v>
      </c>
      <c r="K2362" s="7">
        <v>0</v>
      </c>
      <c r="L2362" s="7">
        <v>0</v>
      </c>
      <c r="M2362" s="7">
        <v>0</v>
      </c>
      <c r="N2362" s="7">
        <v>0</v>
      </c>
      <c r="O2362" s="6">
        <v>-0.41</v>
      </c>
      <c r="P2362" s="7">
        <v>-0.09</v>
      </c>
      <c r="Q2362" s="7">
        <v>-0.5</v>
      </c>
      <c r="R2362" s="7">
        <v>-0.01</v>
      </c>
      <c r="S2362" s="7">
        <v>-0.36</v>
      </c>
      <c r="T2362" s="7">
        <v>24</v>
      </c>
      <c r="U2362" s="7">
        <v>8</v>
      </c>
      <c r="V2362" s="7">
        <v>300</v>
      </c>
      <c r="W2362" s="7">
        <f t="shared" si="145"/>
        <v>122</v>
      </c>
      <c r="X2362" s="7">
        <v>127</v>
      </c>
      <c r="Y2362" s="7">
        <v>96.5</v>
      </c>
      <c r="Z2362" s="7">
        <v>143</v>
      </c>
      <c r="AA2362" s="7">
        <v>129</v>
      </c>
      <c r="AB2362" s="6">
        <v>89</v>
      </c>
      <c r="AC2362" s="7">
        <v>5.37</v>
      </c>
      <c r="AD2362" s="7">
        <v>6.61</v>
      </c>
      <c r="AE2362" s="7">
        <v>9.2200000000000006</v>
      </c>
      <c r="AF2362" s="1">
        <v>0.10496</v>
      </c>
      <c r="AG2362" s="1">
        <v>0.18346666666666664</v>
      </c>
      <c r="AH2362" s="7">
        <v>1.46</v>
      </c>
      <c r="AI2362" s="7">
        <v>1.24</v>
      </c>
      <c r="AJ2362" s="7">
        <v>15</v>
      </c>
      <c r="AK2362" s="7">
        <v>15</v>
      </c>
      <c r="AL2362" s="7">
        <v>0</v>
      </c>
      <c r="AM2362" s="7">
        <v>0</v>
      </c>
      <c r="AN2362" s="7">
        <v>0</v>
      </c>
      <c r="AO2362" s="7">
        <v>0</v>
      </c>
      <c r="AP2362" s="7">
        <v>0</v>
      </c>
      <c r="AQ2362" s="7">
        <v>3</v>
      </c>
      <c r="AR2362">
        <f t="shared" si="146"/>
        <v>0.11195733333333333</v>
      </c>
      <c r="AS2362">
        <f t="shared" si="147"/>
        <v>0.19569777777777814</v>
      </c>
    </row>
    <row r="2363" spans="1:45" ht="29.5" thickBot="1">
      <c r="A2363" t="str">
        <f t="shared" si="144"/>
        <v>Ace SandersWR2014</v>
      </c>
      <c r="B2363" s="3" t="s">
        <v>698</v>
      </c>
      <c r="C2363" s="1" t="s">
        <v>16</v>
      </c>
      <c r="D2363" s="1">
        <v>101</v>
      </c>
      <c r="E2363" s="1">
        <v>2014</v>
      </c>
      <c r="F2363" s="1">
        <v>3</v>
      </c>
      <c r="G2363" s="6"/>
      <c r="H2363" s="6"/>
      <c r="I2363" s="7">
        <v>0</v>
      </c>
      <c r="J2363" s="7">
        <v>0</v>
      </c>
      <c r="K2363" s="7">
        <v>0</v>
      </c>
      <c r="L2363" s="7">
        <v>0</v>
      </c>
      <c r="M2363" s="7">
        <v>0</v>
      </c>
      <c r="N2363" s="7">
        <v>0</v>
      </c>
      <c r="O2363" s="6"/>
      <c r="P2363" s="7">
        <v>0</v>
      </c>
      <c r="Q2363" s="7">
        <v>0</v>
      </c>
      <c r="R2363" s="7">
        <v>0</v>
      </c>
      <c r="S2363" s="7">
        <v>0</v>
      </c>
      <c r="T2363" s="7">
        <v>23</v>
      </c>
      <c r="U2363" s="7">
        <v>4</v>
      </c>
      <c r="V2363" s="7">
        <v>101</v>
      </c>
      <c r="W2363" s="7">
        <f t="shared" si="145"/>
        <v>106.5</v>
      </c>
      <c r="X2363" s="7"/>
      <c r="Y2363" s="7"/>
      <c r="Z2363" s="7"/>
      <c r="AA2363" s="7"/>
      <c r="AB2363" s="6">
        <v>66</v>
      </c>
      <c r="AC2363" s="7">
        <v>7.05</v>
      </c>
      <c r="AD2363" s="7"/>
      <c r="AE2363" s="7"/>
      <c r="AF2363" s="1">
        <v>0.15487999999999999</v>
      </c>
      <c r="AG2363" s="1">
        <v>1.9636363636363636E-2</v>
      </c>
      <c r="AH2363" s="7">
        <v>1.1200000000000001</v>
      </c>
      <c r="AI2363" s="7">
        <v>1.28</v>
      </c>
      <c r="AJ2363" s="7">
        <v>15</v>
      </c>
      <c r="AK2363" s="7">
        <v>11</v>
      </c>
      <c r="AL2363" s="7">
        <v>0</v>
      </c>
      <c r="AM2363" s="7">
        <v>0</v>
      </c>
      <c r="AN2363" s="7">
        <v>0</v>
      </c>
      <c r="AO2363" s="7">
        <v>0</v>
      </c>
      <c r="AP2363" s="7">
        <v>0</v>
      </c>
      <c r="AQ2363" s="7">
        <v>2</v>
      </c>
      <c r="AR2363">
        <f t="shared" si="146"/>
        <v>0.16520533333333332</v>
      </c>
      <c r="AS2363">
        <f t="shared" si="147"/>
        <v>2.8561983471074328E-2</v>
      </c>
    </row>
    <row r="2364" spans="1:45" ht="29.5" thickBot="1">
      <c r="A2364" t="str">
        <f t="shared" si="144"/>
        <v>Jermichael FinleyTE2014</v>
      </c>
      <c r="B2364" s="3" t="s">
        <v>295</v>
      </c>
      <c r="C2364" s="1" t="s">
        <v>49</v>
      </c>
      <c r="D2364" s="1">
        <v>35</v>
      </c>
      <c r="E2364" s="1">
        <v>2014</v>
      </c>
      <c r="F2364" s="1">
        <v>4</v>
      </c>
      <c r="G2364" s="6"/>
      <c r="H2364" s="6"/>
      <c r="I2364" s="7">
        <v>0</v>
      </c>
      <c r="J2364" s="7">
        <v>0</v>
      </c>
      <c r="K2364" s="7">
        <v>0</v>
      </c>
      <c r="L2364" s="7">
        <v>0</v>
      </c>
      <c r="M2364" s="7">
        <v>0</v>
      </c>
      <c r="N2364" s="7">
        <v>2</v>
      </c>
      <c r="O2364" s="6"/>
      <c r="P2364" s="7">
        <v>0</v>
      </c>
      <c r="Q2364" s="7">
        <v>0</v>
      </c>
      <c r="R2364" s="7">
        <v>0</v>
      </c>
      <c r="S2364" s="7">
        <v>0</v>
      </c>
      <c r="T2364" s="7">
        <v>27</v>
      </c>
      <c r="U2364" s="7">
        <v>3</v>
      </c>
      <c r="V2364" s="7">
        <v>91</v>
      </c>
      <c r="W2364" s="7">
        <f t="shared" si="145"/>
        <v>11</v>
      </c>
      <c r="X2364" s="7"/>
      <c r="Y2364" s="7"/>
      <c r="Z2364" s="7"/>
      <c r="AA2364" s="7"/>
      <c r="AB2364" s="6">
        <v>37</v>
      </c>
      <c r="AC2364" s="7">
        <v>12.17</v>
      </c>
      <c r="AD2364" s="7"/>
      <c r="AE2364" s="7"/>
      <c r="AF2364" s="1">
        <v>0.17786666666666665</v>
      </c>
      <c r="AG2364" s="1" t="s">
        <v>1885</v>
      </c>
      <c r="AH2364" s="7">
        <v>1.97</v>
      </c>
      <c r="AI2364" s="7"/>
      <c r="AJ2364" s="7">
        <v>6</v>
      </c>
      <c r="AK2364" s="7"/>
      <c r="AL2364" s="7">
        <v>0</v>
      </c>
      <c r="AM2364" s="7">
        <v>0</v>
      </c>
      <c r="AN2364" s="7">
        <v>0</v>
      </c>
      <c r="AO2364" s="7">
        <v>0</v>
      </c>
      <c r="AP2364" s="7">
        <v>0</v>
      </c>
      <c r="AQ2364" s="7">
        <v>7</v>
      </c>
      <c r="AR2364">
        <f t="shared" si="146"/>
        <v>0.47431111111111202</v>
      </c>
      <c r="AS2364" t="str">
        <f t="shared" si="147"/>
        <v/>
      </c>
    </row>
    <row r="2365" spans="1:45" ht="29.5" thickBot="1">
      <c r="A2365" t="str">
        <f t="shared" si="144"/>
        <v>Mike GlennonQB2014</v>
      </c>
      <c r="B2365" s="3" t="s">
        <v>699</v>
      </c>
      <c r="C2365" s="1" t="s">
        <v>12</v>
      </c>
      <c r="D2365" s="1">
        <v>32</v>
      </c>
      <c r="E2365" s="1">
        <v>2014</v>
      </c>
      <c r="F2365" s="1">
        <v>1</v>
      </c>
      <c r="G2365" s="6">
        <v>33</v>
      </c>
      <c r="H2365" s="6"/>
      <c r="I2365" s="7">
        <v>0</v>
      </c>
      <c r="J2365" s="7">
        <v>0</v>
      </c>
      <c r="K2365" s="7">
        <v>0</v>
      </c>
      <c r="L2365" s="7">
        <v>0</v>
      </c>
      <c r="M2365" s="7">
        <v>0</v>
      </c>
      <c r="N2365" s="7">
        <v>0</v>
      </c>
      <c r="O2365" s="6">
        <v>0.01</v>
      </c>
      <c r="P2365" s="7">
        <v>0.01</v>
      </c>
      <c r="Q2365" s="7">
        <v>-1.81</v>
      </c>
      <c r="R2365" s="7">
        <v>-2</v>
      </c>
      <c r="S2365" s="7">
        <v>-2</v>
      </c>
      <c r="T2365" s="7">
        <v>25</v>
      </c>
      <c r="U2365" s="7">
        <v>3</v>
      </c>
      <c r="V2365" s="7">
        <v>73</v>
      </c>
      <c r="W2365" s="7">
        <f t="shared" si="145"/>
        <v>38</v>
      </c>
      <c r="X2365" s="7">
        <v>51</v>
      </c>
      <c r="Y2365" s="7">
        <v>53</v>
      </c>
      <c r="Z2365" s="7">
        <v>37</v>
      </c>
      <c r="AA2365" s="7"/>
      <c r="AB2365" s="6">
        <v>23</v>
      </c>
      <c r="AC2365" s="7">
        <v>15.69</v>
      </c>
      <c r="AD2365" s="7">
        <v>18.260000000000002</v>
      </c>
      <c r="AE2365" s="7"/>
      <c r="AF2365" s="1" t="s">
        <v>1885</v>
      </c>
      <c r="AG2365" s="1" t="s">
        <v>1885</v>
      </c>
      <c r="AH2365" s="7"/>
      <c r="AI2365" s="7"/>
      <c r="AJ2365" s="7">
        <v>13</v>
      </c>
      <c r="AK2365" s="7"/>
      <c r="AL2365" s="7">
        <v>0</v>
      </c>
      <c r="AM2365" s="7">
        <v>0</v>
      </c>
      <c r="AN2365" s="7">
        <v>0</v>
      </c>
      <c r="AO2365" s="7">
        <v>0</v>
      </c>
      <c r="AP2365" s="7">
        <v>0</v>
      </c>
      <c r="AQ2365" s="7">
        <v>2</v>
      </c>
      <c r="AR2365" t="str">
        <f t="shared" si="146"/>
        <v/>
      </c>
      <c r="AS2365" t="str">
        <f t="shared" si="147"/>
        <v/>
      </c>
    </row>
    <row r="2366" spans="1:45" ht="29.5" thickBot="1">
      <c r="A2366" t="str">
        <f t="shared" si="144"/>
        <v>Chris GivensWR2014</v>
      </c>
      <c r="B2366" s="3" t="s">
        <v>600</v>
      </c>
      <c r="C2366" s="1" t="s">
        <v>16</v>
      </c>
      <c r="D2366" s="1">
        <v>103</v>
      </c>
      <c r="E2366" s="1">
        <v>2014</v>
      </c>
      <c r="F2366" s="1">
        <v>3</v>
      </c>
      <c r="G2366" s="6"/>
      <c r="H2366" s="6"/>
      <c r="I2366" s="7">
        <v>0</v>
      </c>
      <c r="J2366" s="7">
        <v>0</v>
      </c>
      <c r="K2366" s="7">
        <v>0</v>
      </c>
      <c r="L2366" s="7">
        <v>0</v>
      </c>
      <c r="M2366" s="7">
        <v>0</v>
      </c>
      <c r="N2366" s="7">
        <v>0</v>
      </c>
      <c r="O2366" s="6"/>
      <c r="P2366" s="7">
        <v>0</v>
      </c>
      <c r="Q2366" s="7">
        <v>0</v>
      </c>
      <c r="R2366" s="7">
        <v>0</v>
      </c>
      <c r="S2366" s="7">
        <v>0</v>
      </c>
      <c r="T2366" s="7">
        <v>25</v>
      </c>
      <c r="U2366" s="7">
        <v>4</v>
      </c>
      <c r="V2366" s="7">
        <v>96</v>
      </c>
      <c r="W2366" s="7">
        <f t="shared" si="145"/>
        <v>48</v>
      </c>
      <c r="X2366" s="7">
        <v>182.5</v>
      </c>
      <c r="Y2366" s="7">
        <v>185</v>
      </c>
      <c r="Z2366" s="7"/>
      <c r="AA2366" s="7"/>
      <c r="AB2366" s="6">
        <v>80</v>
      </c>
      <c r="AC2366" s="7">
        <v>5.73</v>
      </c>
      <c r="AD2366" s="7"/>
      <c r="AE2366" s="7"/>
      <c r="AF2366" s="1">
        <v>0.16520000000000001</v>
      </c>
      <c r="AG2366" s="1">
        <v>4.1028571428571428E-2</v>
      </c>
      <c r="AH2366" s="7">
        <v>1.3</v>
      </c>
      <c r="AI2366" s="7">
        <v>1.33</v>
      </c>
      <c r="AJ2366" s="7">
        <v>16</v>
      </c>
      <c r="AK2366" s="7">
        <v>14</v>
      </c>
      <c r="AL2366" s="7">
        <v>0</v>
      </c>
      <c r="AM2366" s="7">
        <v>0</v>
      </c>
      <c r="AN2366" s="7">
        <v>0</v>
      </c>
      <c r="AO2366" s="7">
        <v>0</v>
      </c>
      <c r="AP2366" s="7">
        <v>0</v>
      </c>
      <c r="AQ2366" s="7">
        <v>3</v>
      </c>
      <c r="AR2366">
        <f t="shared" si="146"/>
        <v>0.16520000000000001</v>
      </c>
      <c r="AS2366">
        <f t="shared" si="147"/>
        <v>4.6889795918367318E-2</v>
      </c>
    </row>
    <row r="2367" spans="1:45" ht="29.5" thickBot="1">
      <c r="A2367" t="str">
        <f t="shared" si="144"/>
        <v>Robert TurbinRB2014</v>
      </c>
      <c r="B2367" s="3" t="s">
        <v>591</v>
      </c>
      <c r="C2367" s="1" t="s">
        <v>3</v>
      </c>
      <c r="D2367" s="1">
        <v>87</v>
      </c>
      <c r="E2367" s="1">
        <v>2014</v>
      </c>
      <c r="F2367" s="1">
        <v>2</v>
      </c>
      <c r="G2367" s="6">
        <v>57</v>
      </c>
      <c r="H2367" s="6">
        <v>91</v>
      </c>
      <c r="I2367" s="7">
        <v>0</v>
      </c>
      <c r="J2367" s="7">
        <v>0</v>
      </c>
      <c r="K2367" s="7">
        <v>0</v>
      </c>
      <c r="L2367" s="7">
        <v>0</v>
      </c>
      <c r="M2367" s="7">
        <v>0</v>
      </c>
      <c r="N2367" s="7">
        <v>0</v>
      </c>
      <c r="O2367" s="6">
        <v>-0.3</v>
      </c>
      <c r="P2367" s="7">
        <v>-0.53</v>
      </c>
      <c r="Q2367" s="7">
        <v>-0.8</v>
      </c>
      <c r="R2367" s="7">
        <v>-0.53</v>
      </c>
      <c r="S2367" s="7">
        <v>-0.53</v>
      </c>
      <c r="T2367" s="7">
        <v>25</v>
      </c>
      <c r="U2367" s="7">
        <v>4</v>
      </c>
      <c r="V2367" s="7">
        <v>106</v>
      </c>
      <c r="W2367" s="7">
        <f t="shared" si="145"/>
        <v>56</v>
      </c>
      <c r="X2367" s="7">
        <v>73</v>
      </c>
      <c r="Y2367" s="7">
        <v>101</v>
      </c>
      <c r="Z2367" s="7">
        <v>94</v>
      </c>
      <c r="AA2367" s="7">
        <v>113</v>
      </c>
      <c r="AB2367" s="6">
        <v>79</v>
      </c>
      <c r="AC2367" s="7">
        <v>2.5299999999999998</v>
      </c>
      <c r="AD2367" s="7">
        <v>4.8499999999999996</v>
      </c>
      <c r="AE2367" s="7">
        <v>3.52</v>
      </c>
      <c r="AF2367" s="1">
        <v>2.5899999999999999E-2</v>
      </c>
      <c r="AG2367" s="1">
        <v>5.11E-2</v>
      </c>
      <c r="AH2367" s="7">
        <v>0.63</v>
      </c>
      <c r="AI2367" s="7">
        <v>1.55</v>
      </c>
      <c r="AJ2367" s="7">
        <v>16</v>
      </c>
      <c r="AK2367" s="7">
        <v>16</v>
      </c>
      <c r="AL2367" s="7">
        <v>0</v>
      </c>
      <c r="AM2367" s="7">
        <v>0</v>
      </c>
      <c r="AN2367" s="7">
        <v>0</v>
      </c>
      <c r="AO2367" s="7">
        <v>0</v>
      </c>
      <c r="AP2367" s="7">
        <v>0</v>
      </c>
      <c r="AQ2367" s="7">
        <v>3</v>
      </c>
      <c r="AR2367">
        <f t="shared" si="146"/>
        <v>2.5899999999999999E-2</v>
      </c>
      <c r="AS2367">
        <f t="shared" si="147"/>
        <v>5.11E-2</v>
      </c>
    </row>
    <row r="2368" spans="1:45" ht="29.5" thickBot="1">
      <c r="A2368" t="str">
        <f t="shared" si="144"/>
        <v>Adrien RobinsonTE2014</v>
      </c>
      <c r="B2368" s="3" t="s">
        <v>633</v>
      </c>
      <c r="C2368" s="1" t="s">
        <v>49</v>
      </c>
      <c r="D2368" s="1">
        <v>36</v>
      </c>
      <c r="E2368" s="1">
        <v>2014</v>
      </c>
      <c r="F2368" s="1">
        <v>4</v>
      </c>
      <c r="G2368" s="6">
        <v>75</v>
      </c>
      <c r="H2368" s="6"/>
      <c r="I2368" s="7">
        <v>0</v>
      </c>
      <c r="J2368" s="7">
        <v>0</v>
      </c>
      <c r="K2368" s="7">
        <v>0</v>
      </c>
      <c r="L2368" s="7">
        <v>0</v>
      </c>
      <c r="M2368" s="7">
        <v>0</v>
      </c>
      <c r="N2368" s="7">
        <v>0</v>
      </c>
      <c r="O2368" s="6">
        <v>-0.81</v>
      </c>
      <c r="P2368" s="7">
        <v>-0.81</v>
      </c>
      <c r="Q2368" s="7">
        <v>-0.81</v>
      </c>
      <c r="R2368" s="7">
        <v>-0.81</v>
      </c>
      <c r="S2368" s="7">
        <v>-0.81</v>
      </c>
      <c r="T2368" s="7">
        <v>26</v>
      </c>
      <c r="U2368" s="7">
        <v>4</v>
      </c>
      <c r="V2368" s="7">
        <v>127</v>
      </c>
      <c r="W2368" s="7">
        <f t="shared" si="145"/>
        <v>53</v>
      </c>
      <c r="X2368" s="7"/>
      <c r="Y2368" s="7"/>
      <c r="Z2368" s="7"/>
      <c r="AA2368" s="7"/>
      <c r="AB2368" s="6">
        <v>119.5</v>
      </c>
      <c r="AC2368" s="7">
        <v>0</v>
      </c>
      <c r="AD2368" s="7">
        <v>1</v>
      </c>
      <c r="AE2368" s="7"/>
      <c r="AF2368" s="1" t="s">
        <v>1885</v>
      </c>
      <c r="AG2368" s="1">
        <v>2.1688888888888889E-2</v>
      </c>
      <c r="AH2368" s="7"/>
      <c r="AI2368" s="7">
        <v>2.38</v>
      </c>
      <c r="AJ2368" s="7">
        <v>1</v>
      </c>
      <c r="AK2368" s="7">
        <v>9</v>
      </c>
      <c r="AL2368" s="7">
        <v>0</v>
      </c>
      <c r="AM2368" s="7">
        <v>0</v>
      </c>
      <c r="AN2368" s="7">
        <v>0</v>
      </c>
      <c r="AO2368" s="7">
        <v>0</v>
      </c>
      <c r="AP2368" s="7">
        <v>0</v>
      </c>
      <c r="AQ2368" s="7">
        <v>3</v>
      </c>
      <c r="AR2368" t="str">
        <f t="shared" si="146"/>
        <v/>
      </c>
      <c r="AS2368">
        <f t="shared" si="147"/>
        <v>3.8558024691358044E-2</v>
      </c>
    </row>
    <row r="2369" spans="1:45" ht="29.5" thickBot="1">
      <c r="A2369" t="str">
        <f t="shared" si="144"/>
        <v>Marion GriceRB2014</v>
      </c>
      <c r="B2369" s="3" t="s">
        <v>777</v>
      </c>
      <c r="C2369" s="1" t="s">
        <v>3</v>
      </c>
      <c r="D2369" s="1">
        <v>88</v>
      </c>
      <c r="E2369" s="1">
        <v>2014</v>
      </c>
      <c r="F2369" s="1">
        <v>2</v>
      </c>
      <c r="G2369" s="6">
        <v>109</v>
      </c>
      <c r="H2369" s="6"/>
      <c r="I2369" s="7">
        <v>0</v>
      </c>
      <c r="J2369" s="7">
        <v>0</v>
      </c>
      <c r="K2369" s="7">
        <v>0</v>
      </c>
      <c r="L2369" s="7">
        <v>0</v>
      </c>
      <c r="M2369" s="7">
        <v>0</v>
      </c>
      <c r="N2369" s="7">
        <v>0</v>
      </c>
      <c r="O2369" s="6">
        <v>-0.28999999999999998</v>
      </c>
      <c r="P2369" s="7">
        <v>-0.28999999999999998</v>
      </c>
      <c r="Q2369" s="7">
        <v>-0.28999999999999998</v>
      </c>
      <c r="R2369" s="7">
        <v>-0.28999999999999998</v>
      </c>
      <c r="S2369" s="7">
        <v>-0.28999999999999998</v>
      </c>
      <c r="T2369" s="7">
        <v>22</v>
      </c>
      <c r="U2369" s="7">
        <v>6</v>
      </c>
      <c r="V2369" s="7">
        <v>201</v>
      </c>
      <c r="W2369" s="7" t="str">
        <f t="shared" si="145"/>
        <v/>
      </c>
      <c r="X2369" s="7">
        <v>108</v>
      </c>
      <c r="Y2369" s="7"/>
      <c r="Z2369" s="7"/>
      <c r="AA2369" s="7"/>
      <c r="AB2369" s="6"/>
      <c r="AC2369" s="7"/>
      <c r="AD2369" s="7">
        <v>2.86</v>
      </c>
      <c r="AE2369" s="7"/>
      <c r="AF2369" s="1" t="s">
        <v>1885</v>
      </c>
      <c r="AG2369" s="1">
        <v>4.7542857142857144E-2</v>
      </c>
      <c r="AH2369" s="7"/>
      <c r="AI2369" s="7">
        <v>0.6</v>
      </c>
      <c r="AJ2369" s="7"/>
      <c r="AK2369" s="7">
        <v>7</v>
      </c>
      <c r="AL2369" s="7">
        <v>0</v>
      </c>
      <c r="AM2369" s="7">
        <v>0</v>
      </c>
      <c r="AN2369" s="7">
        <v>0</v>
      </c>
      <c r="AO2369" s="7">
        <v>0</v>
      </c>
      <c r="AP2369" s="7">
        <v>0</v>
      </c>
      <c r="AQ2369" s="7">
        <v>1</v>
      </c>
      <c r="AR2369" t="str">
        <f t="shared" si="146"/>
        <v/>
      </c>
      <c r="AS2369">
        <f t="shared" si="147"/>
        <v>0.10866938775510195</v>
      </c>
    </row>
    <row r="2370" spans="1:45" ht="29.5" thickBot="1">
      <c r="A2370" t="str">
        <f t="shared" si="144"/>
        <v>LaVon BrazillWR2014</v>
      </c>
      <c r="B2370" s="3" t="s">
        <v>628</v>
      </c>
      <c r="C2370" s="1" t="s">
        <v>16</v>
      </c>
      <c r="D2370" s="1">
        <v>104</v>
      </c>
      <c r="E2370" s="1">
        <v>2014</v>
      </c>
      <c r="F2370" s="1">
        <v>3</v>
      </c>
      <c r="G2370" s="6"/>
      <c r="H2370" s="6"/>
      <c r="I2370" s="7">
        <v>0</v>
      </c>
      <c r="J2370" s="7">
        <v>0</v>
      </c>
      <c r="K2370" s="7">
        <v>0</v>
      </c>
      <c r="L2370" s="7">
        <v>0</v>
      </c>
      <c r="M2370" s="7">
        <v>0</v>
      </c>
      <c r="N2370" s="7">
        <v>0</v>
      </c>
      <c r="O2370" s="6"/>
      <c r="P2370" s="7">
        <v>0</v>
      </c>
      <c r="Q2370" s="7">
        <v>0</v>
      </c>
      <c r="R2370" s="7">
        <v>0</v>
      </c>
      <c r="S2370" s="7">
        <v>0</v>
      </c>
      <c r="T2370" s="7">
        <v>25</v>
      </c>
      <c r="U2370" s="7">
        <v>6</v>
      </c>
      <c r="V2370" s="7">
        <v>206</v>
      </c>
      <c r="W2370" s="7">
        <f t="shared" si="145"/>
        <v>117</v>
      </c>
      <c r="X2370" s="7"/>
      <c r="Y2370" s="7"/>
      <c r="Z2370" s="7"/>
      <c r="AA2370" s="7"/>
      <c r="AB2370" s="6">
        <v>117</v>
      </c>
      <c r="AC2370" s="7">
        <v>4.01</v>
      </c>
      <c r="AD2370" s="7"/>
      <c r="AE2370" s="7"/>
      <c r="AF2370" s="1">
        <v>7.2160000000000002E-2</v>
      </c>
      <c r="AG2370" s="1" t="s">
        <v>1885</v>
      </c>
      <c r="AH2370" s="7">
        <v>0.89</v>
      </c>
      <c r="AI2370" s="7"/>
      <c r="AJ2370" s="7">
        <v>10</v>
      </c>
      <c r="AK2370" s="7"/>
      <c r="AL2370" s="7">
        <v>0</v>
      </c>
      <c r="AM2370" s="7">
        <v>0</v>
      </c>
      <c r="AN2370" s="7">
        <v>0</v>
      </c>
      <c r="AO2370" s="7">
        <v>0</v>
      </c>
      <c r="AP2370" s="7">
        <v>0</v>
      </c>
      <c r="AQ2370" s="7">
        <v>3</v>
      </c>
      <c r="AR2370">
        <f t="shared" si="146"/>
        <v>0.115456</v>
      </c>
      <c r="AS2370" t="str">
        <f t="shared" si="147"/>
        <v/>
      </c>
    </row>
    <row r="2371" spans="1:45" ht="29.5" thickBot="1">
      <c r="A2371" t="str">
        <f t="shared" ref="A2371:A2434" si="148">B2371&amp;C2371&amp;E2371</f>
        <v>Luke WillsonTE2014</v>
      </c>
      <c r="B2371" s="3" t="s">
        <v>708</v>
      </c>
      <c r="C2371" s="1" t="s">
        <v>49</v>
      </c>
      <c r="D2371" s="1">
        <v>37</v>
      </c>
      <c r="E2371" s="1">
        <v>2014</v>
      </c>
      <c r="F2371" s="1">
        <v>4</v>
      </c>
      <c r="G2371" s="6">
        <v>28</v>
      </c>
      <c r="H2371" s="6">
        <v>45</v>
      </c>
      <c r="I2371" s="7">
        <v>0</v>
      </c>
      <c r="J2371" s="7">
        <v>0</v>
      </c>
      <c r="K2371" s="7">
        <v>0</v>
      </c>
      <c r="L2371" s="7">
        <v>0</v>
      </c>
      <c r="M2371" s="7">
        <v>0</v>
      </c>
      <c r="N2371" s="7">
        <v>0</v>
      </c>
      <c r="O2371" s="6">
        <v>-0.46</v>
      </c>
      <c r="P2371" s="7">
        <v>-1</v>
      </c>
      <c r="Q2371" s="7">
        <v>-1.46</v>
      </c>
      <c r="R2371" s="7">
        <v>-2.02</v>
      </c>
      <c r="S2371" s="7">
        <v>-2.84</v>
      </c>
      <c r="T2371" s="7">
        <v>24</v>
      </c>
      <c r="U2371" s="7">
        <v>5</v>
      </c>
      <c r="V2371" s="7">
        <v>158</v>
      </c>
      <c r="W2371" s="7">
        <f t="shared" ref="W2371:W2434" si="149">IFERROR(VLOOKUP(B2371&amp;C2371&amp;E2371-1,A:D,4,0),"")</f>
        <v>46</v>
      </c>
      <c r="X2371" s="7">
        <v>34</v>
      </c>
      <c r="Y2371" s="7">
        <v>69</v>
      </c>
      <c r="Z2371" s="7"/>
      <c r="AA2371" s="7">
        <v>45</v>
      </c>
      <c r="AB2371" s="6">
        <v>48</v>
      </c>
      <c r="AC2371" s="7">
        <v>3.33</v>
      </c>
      <c r="AD2371" s="7">
        <v>5.28</v>
      </c>
      <c r="AE2371" s="7">
        <v>3.16</v>
      </c>
      <c r="AF2371" s="1">
        <v>6.7400000000000002E-2</v>
      </c>
      <c r="AG2371" s="1">
        <v>0.10325333333333334</v>
      </c>
      <c r="AH2371" s="7">
        <v>1.53</v>
      </c>
      <c r="AI2371" s="7">
        <v>1.34</v>
      </c>
      <c r="AJ2371" s="7">
        <v>16</v>
      </c>
      <c r="AK2371" s="7">
        <v>15</v>
      </c>
      <c r="AL2371" s="7">
        <v>0</v>
      </c>
      <c r="AM2371" s="7">
        <v>0</v>
      </c>
      <c r="AN2371" s="7">
        <v>0</v>
      </c>
      <c r="AO2371" s="7">
        <v>0</v>
      </c>
      <c r="AP2371" s="7">
        <v>0</v>
      </c>
      <c r="AQ2371" s="7">
        <v>2</v>
      </c>
      <c r="AR2371">
        <f t="shared" ref="AR2371:AR2434" si="150">IF(AF2371="","",_xlfn.NUMBERVALUE(AF2371)*16/AJ2371)</f>
        <v>6.7400000000000002E-2</v>
      </c>
      <c r="AS2371">
        <f t="shared" ref="AS2371:AS2434" si="151">IF(AG2371="","",_xlfn.NUMBERVALUE(AG2371)*16/AK2371)</f>
        <v>0.11013688888888853</v>
      </c>
    </row>
    <row r="2372" spans="1:45" ht="44" thickBot="1">
      <c r="A2372" t="str">
        <f t="shared" si="148"/>
        <v>Benny CunninghamRB2014</v>
      </c>
      <c r="B2372" s="3" t="s">
        <v>722</v>
      </c>
      <c r="C2372" s="1" t="s">
        <v>3</v>
      </c>
      <c r="D2372" s="1">
        <v>89</v>
      </c>
      <c r="E2372" s="1">
        <v>2014</v>
      </c>
      <c r="F2372" s="1">
        <v>2</v>
      </c>
      <c r="G2372" s="6">
        <v>32</v>
      </c>
      <c r="H2372" s="6">
        <v>74</v>
      </c>
      <c r="I2372" s="7">
        <v>0</v>
      </c>
      <c r="J2372" s="7">
        <v>0</v>
      </c>
      <c r="K2372" s="7">
        <v>0</v>
      </c>
      <c r="L2372" s="7">
        <v>0</v>
      </c>
      <c r="M2372" s="7">
        <v>0</v>
      </c>
      <c r="N2372" s="7">
        <v>0</v>
      </c>
      <c r="O2372" s="6">
        <v>7.0000000000000007E-2</v>
      </c>
      <c r="P2372" s="7">
        <v>-0.38</v>
      </c>
      <c r="Q2372" s="7">
        <v>-0.89</v>
      </c>
      <c r="R2372" s="7">
        <v>-0.49</v>
      </c>
      <c r="S2372" s="7">
        <v>-0.49</v>
      </c>
      <c r="T2372" s="7">
        <v>24</v>
      </c>
      <c r="U2372" s="7">
        <v>8</v>
      </c>
      <c r="V2372" s="7">
        <v>300</v>
      </c>
      <c r="W2372" s="7">
        <f t="shared" si="149"/>
        <v>123</v>
      </c>
      <c r="X2372" s="7">
        <v>94</v>
      </c>
      <c r="Y2372" s="7">
        <v>105</v>
      </c>
      <c r="Z2372" s="7">
        <v>128</v>
      </c>
      <c r="AA2372" s="7">
        <v>130</v>
      </c>
      <c r="AB2372" s="6">
        <v>73</v>
      </c>
      <c r="AC2372" s="7">
        <v>4</v>
      </c>
      <c r="AD2372" s="7">
        <v>8.06</v>
      </c>
      <c r="AE2372" s="7">
        <v>4.0599999999999996</v>
      </c>
      <c r="AF2372" s="1">
        <v>2.1818181818181816E-2</v>
      </c>
      <c r="AG2372" s="1">
        <v>0.1013</v>
      </c>
      <c r="AH2372" s="7">
        <v>0.91</v>
      </c>
      <c r="AI2372" s="7">
        <v>1.47</v>
      </c>
      <c r="AJ2372" s="7">
        <v>11</v>
      </c>
      <c r="AK2372" s="7">
        <v>16</v>
      </c>
      <c r="AL2372" s="7">
        <v>0</v>
      </c>
      <c r="AM2372" s="7">
        <v>0</v>
      </c>
      <c r="AN2372" s="7">
        <v>0</v>
      </c>
      <c r="AO2372" s="7">
        <v>0</v>
      </c>
      <c r="AP2372" s="7">
        <v>0</v>
      </c>
      <c r="AQ2372" s="7">
        <v>2</v>
      </c>
      <c r="AR2372">
        <f t="shared" si="150"/>
        <v>3.1735537190082617E-2</v>
      </c>
      <c r="AS2372">
        <f t="shared" si="151"/>
        <v>0.1013</v>
      </c>
    </row>
    <row r="2373" spans="1:45" ht="29.5" thickBot="1">
      <c r="A2373" t="str">
        <f t="shared" si="148"/>
        <v>Jordan TodmanRB2014</v>
      </c>
      <c r="B2373" s="3" t="s">
        <v>539</v>
      </c>
      <c r="C2373" s="1" t="s">
        <v>3</v>
      </c>
      <c r="D2373" s="1">
        <v>90.5</v>
      </c>
      <c r="E2373" s="1">
        <v>2014</v>
      </c>
      <c r="F2373" s="1">
        <v>2</v>
      </c>
      <c r="G2373" s="6">
        <v>62</v>
      </c>
      <c r="H2373" s="6">
        <v>151</v>
      </c>
      <c r="I2373" s="7">
        <v>0</v>
      </c>
      <c r="J2373" s="7">
        <v>0</v>
      </c>
      <c r="K2373" s="7">
        <v>0</v>
      </c>
      <c r="L2373" s="7">
        <v>0</v>
      </c>
      <c r="M2373" s="7">
        <v>0</v>
      </c>
      <c r="N2373" s="7">
        <v>0</v>
      </c>
      <c r="O2373" s="6">
        <v>-0.59</v>
      </c>
      <c r="P2373" s="7">
        <v>-1.42</v>
      </c>
      <c r="Q2373" s="7">
        <v>-2.3199999999999998</v>
      </c>
      <c r="R2373" s="7">
        <v>-2.3199999999999998</v>
      </c>
      <c r="S2373" s="7">
        <v>-2.3199999999999998</v>
      </c>
      <c r="T2373" s="7">
        <v>24</v>
      </c>
      <c r="U2373" s="7">
        <v>6</v>
      </c>
      <c r="V2373" s="7">
        <v>183</v>
      </c>
      <c r="W2373" s="7">
        <f t="shared" si="149"/>
        <v>103</v>
      </c>
      <c r="X2373" s="7">
        <v>111</v>
      </c>
      <c r="Y2373" s="7"/>
      <c r="Z2373" s="7"/>
      <c r="AA2373" s="7"/>
      <c r="AB2373" s="6">
        <v>57</v>
      </c>
      <c r="AC2373" s="7">
        <v>4.9400000000000004</v>
      </c>
      <c r="AD2373" s="7">
        <v>4.71</v>
      </c>
      <c r="AE2373" s="7"/>
      <c r="AF2373" s="1">
        <v>4.2057142857142855E-2</v>
      </c>
      <c r="AG2373" s="1">
        <v>6.5799999999999997E-2</v>
      </c>
      <c r="AH2373" s="7">
        <v>0.85</v>
      </c>
      <c r="AI2373" s="7">
        <v>1.0900000000000001</v>
      </c>
      <c r="AJ2373" s="7">
        <v>14</v>
      </c>
      <c r="AK2373" s="7">
        <v>16</v>
      </c>
      <c r="AL2373" s="7">
        <v>0</v>
      </c>
      <c r="AM2373" s="7">
        <v>0</v>
      </c>
      <c r="AN2373" s="7">
        <v>0</v>
      </c>
      <c r="AO2373" s="7">
        <v>0</v>
      </c>
      <c r="AP2373" s="7">
        <v>0</v>
      </c>
      <c r="AQ2373" s="7">
        <v>4</v>
      </c>
      <c r="AR2373">
        <f t="shared" si="150"/>
        <v>4.8065306122449025E-2</v>
      </c>
      <c r="AS2373">
        <f t="shared" si="151"/>
        <v>6.5799999999999997E-2</v>
      </c>
    </row>
    <row r="2374" spans="1:45" ht="29.5" thickBot="1">
      <c r="A2374" t="str">
        <f t="shared" si="148"/>
        <v>Edwin BakerRB2014</v>
      </c>
      <c r="B2374" s="3" t="s">
        <v>778</v>
      </c>
      <c r="C2374" s="1" t="s">
        <v>3</v>
      </c>
      <c r="D2374" s="1">
        <v>90.5</v>
      </c>
      <c r="E2374" s="1">
        <v>2014</v>
      </c>
      <c r="F2374" s="1">
        <v>2</v>
      </c>
      <c r="G2374" s="6">
        <v>156</v>
      </c>
      <c r="H2374" s="6"/>
      <c r="I2374" s="7">
        <v>0</v>
      </c>
      <c r="J2374" s="7">
        <v>0</v>
      </c>
      <c r="K2374" s="7">
        <v>0</v>
      </c>
      <c r="L2374" s="7">
        <v>0</v>
      </c>
      <c r="M2374" s="7">
        <v>0</v>
      </c>
      <c r="N2374" s="7">
        <v>0</v>
      </c>
      <c r="O2374" s="6">
        <v>-0.22</v>
      </c>
      <c r="P2374" s="7">
        <v>-0.22</v>
      </c>
      <c r="Q2374" s="7">
        <v>-0.22</v>
      </c>
      <c r="R2374" s="7">
        <v>-0.22</v>
      </c>
      <c r="S2374" s="7">
        <v>-0.22</v>
      </c>
      <c r="T2374" s="7">
        <v>23</v>
      </c>
      <c r="U2374" s="7">
        <v>7</v>
      </c>
      <c r="V2374" s="7">
        <v>250</v>
      </c>
      <c r="W2374" s="7" t="str">
        <f t="shared" si="149"/>
        <v/>
      </c>
      <c r="X2374" s="7"/>
      <c r="Y2374" s="7"/>
      <c r="Z2374" s="7"/>
      <c r="AA2374" s="7"/>
      <c r="AB2374" s="6">
        <v>75</v>
      </c>
      <c r="AC2374" s="7">
        <v>14.27</v>
      </c>
      <c r="AD2374" s="7"/>
      <c r="AE2374" s="7"/>
      <c r="AF2374" s="1">
        <v>7.9466666666666672E-2</v>
      </c>
      <c r="AG2374" s="1" t="s">
        <v>1885</v>
      </c>
      <c r="AH2374" s="7">
        <v>1.36</v>
      </c>
      <c r="AI2374" s="7"/>
      <c r="AJ2374" s="7">
        <v>3</v>
      </c>
      <c r="AK2374" s="7"/>
      <c r="AL2374" s="7">
        <v>0</v>
      </c>
      <c r="AM2374" s="7">
        <v>0</v>
      </c>
      <c r="AN2374" s="7">
        <v>0</v>
      </c>
      <c r="AO2374" s="7">
        <v>0</v>
      </c>
      <c r="AP2374" s="7">
        <v>0</v>
      </c>
      <c r="AQ2374" s="7">
        <v>3</v>
      </c>
      <c r="AR2374">
        <f t="shared" si="150"/>
        <v>0.42382222222222238</v>
      </c>
      <c r="AS2374" t="str">
        <f t="shared" si="151"/>
        <v/>
      </c>
    </row>
    <row r="2375" spans="1:45" ht="29.5" thickBot="1">
      <c r="A2375" t="str">
        <f t="shared" si="148"/>
        <v>Brian QuickWR2014</v>
      </c>
      <c r="B2375" s="3" t="s">
        <v>579</v>
      </c>
      <c r="C2375" s="1" t="s">
        <v>16</v>
      </c>
      <c r="D2375" s="1">
        <v>105</v>
      </c>
      <c r="E2375" s="1">
        <v>2014</v>
      </c>
      <c r="F2375" s="1">
        <v>3</v>
      </c>
      <c r="G2375" s="6">
        <v>89</v>
      </c>
      <c r="H2375" s="6">
        <v>128</v>
      </c>
      <c r="I2375" s="7">
        <v>0</v>
      </c>
      <c r="J2375" s="7">
        <v>0</v>
      </c>
      <c r="K2375" s="7">
        <v>0</v>
      </c>
      <c r="L2375" s="7">
        <v>0</v>
      </c>
      <c r="M2375" s="7">
        <v>0</v>
      </c>
      <c r="N2375" s="7">
        <v>0</v>
      </c>
      <c r="O2375" s="6">
        <v>-0.22</v>
      </c>
      <c r="P2375" s="7">
        <v>-1.1299999999999999</v>
      </c>
      <c r="Q2375" s="7">
        <v>-1.1200000000000001</v>
      </c>
      <c r="R2375" s="7">
        <v>-1.62</v>
      </c>
      <c r="S2375" s="7">
        <v>-2.14</v>
      </c>
      <c r="T2375" s="7">
        <v>25</v>
      </c>
      <c r="U2375" s="7">
        <v>2</v>
      </c>
      <c r="V2375" s="7">
        <v>33</v>
      </c>
      <c r="W2375" s="7">
        <f t="shared" si="149"/>
        <v>67</v>
      </c>
      <c r="X2375" s="7">
        <v>57</v>
      </c>
      <c r="Y2375" s="7">
        <v>104</v>
      </c>
      <c r="Z2375" s="7">
        <v>124</v>
      </c>
      <c r="AA2375" s="7"/>
      <c r="AB2375" s="6">
        <v>103</v>
      </c>
      <c r="AC2375" s="7">
        <v>3.76</v>
      </c>
      <c r="AD2375" s="7">
        <v>11.5</v>
      </c>
      <c r="AE2375" s="7">
        <v>1.55</v>
      </c>
      <c r="AF2375" s="1">
        <v>7.2999999999999995E-2</v>
      </c>
      <c r="AG2375" s="1">
        <v>0.17851428571428571</v>
      </c>
      <c r="AH2375" s="7">
        <v>1.38</v>
      </c>
      <c r="AI2375" s="7">
        <v>1.93</v>
      </c>
      <c r="AJ2375" s="7">
        <v>16</v>
      </c>
      <c r="AK2375" s="7">
        <v>7</v>
      </c>
      <c r="AL2375" s="7">
        <v>0</v>
      </c>
      <c r="AM2375" s="7">
        <v>0</v>
      </c>
      <c r="AN2375" s="7">
        <v>0</v>
      </c>
      <c r="AO2375" s="7">
        <v>0</v>
      </c>
      <c r="AP2375" s="7">
        <v>0</v>
      </c>
      <c r="AQ2375" s="7">
        <v>3</v>
      </c>
      <c r="AR2375">
        <f t="shared" si="150"/>
        <v>7.2999999999999995E-2</v>
      </c>
      <c r="AS2375">
        <f t="shared" si="151"/>
        <v>0.4080326530612251</v>
      </c>
    </row>
    <row r="2376" spans="1:45" ht="29.5" thickBot="1">
      <c r="A2376" t="str">
        <f t="shared" si="148"/>
        <v>Santonio HolmesWR2014</v>
      </c>
      <c r="B2376" s="3" t="s">
        <v>42</v>
      </c>
      <c r="C2376" s="1" t="s">
        <v>16</v>
      </c>
      <c r="D2376" s="1">
        <v>107</v>
      </c>
      <c r="E2376" s="1">
        <v>2014</v>
      </c>
      <c r="F2376" s="1">
        <v>3</v>
      </c>
      <c r="G2376" s="6">
        <v>125</v>
      </c>
      <c r="H2376" s="6"/>
      <c r="I2376" s="7">
        <v>0</v>
      </c>
      <c r="J2376" s="7">
        <v>0</v>
      </c>
      <c r="K2376" s="7">
        <v>0</v>
      </c>
      <c r="L2376" s="7">
        <v>0</v>
      </c>
      <c r="M2376" s="7">
        <v>0</v>
      </c>
      <c r="N2376" s="7">
        <v>2</v>
      </c>
      <c r="O2376" s="6">
        <v>-0.61</v>
      </c>
      <c r="P2376" s="7">
        <v>-0.61</v>
      </c>
      <c r="Q2376" s="7">
        <v>-0.61</v>
      </c>
      <c r="R2376" s="7">
        <v>-0.61</v>
      </c>
      <c r="S2376" s="7">
        <v>-0.61</v>
      </c>
      <c r="T2376" s="7">
        <v>30</v>
      </c>
      <c r="U2376" s="7">
        <v>1</v>
      </c>
      <c r="V2376" s="7">
        <v>25</v>
      </c>
      <c r="W2376" s="7">
        <f t="shared" si="149"/>
        <v>71</v>
      </c>
      <c r="X2376" s="7"/>
      <c r="Y2376" s="7"/>
      <c r="Z2376" s="7"/>
      <c r="AA2376" s="7"/>
      <c r="AB2376" s="6">
        <v>94</v>
      </c>
      <c r="AC2376" s="7">
        <v>6.78</v>
      </c>
      <c r="AD2376" s="7">
        <v>1.63</v>
      </c>
      <c r="AE2376" s="7"/>
      <c r="AF2376" s="1">
        <v>0.18181818181818182</v>
      </c>
      <c r="AG2376" s="1">
        <v>4.3733333333333332E-2</v>
      </c>
      <c r="AH2376" s="7">
        <v>1.58</v>
      </c>
      <c r="AI2376" s="7">
        <v>0.39</v>
      </c>
      <c r="AJ2376" s="7">
        <v>11</v>
      </c>
      <c r="AK2376" s="7">
        <v>9</v>
      </c>
      <c r="AL2376" s="7">
        <v>0</v>
      </c>
      <c r="AM2376" s="7">
        <v>0</v>
      </c>
      <c r="AN2376" s="7">
        <v>0</v>
      </c>
      <c r="AO2376" s="7">
        <v>0</v>
      </c>
      <c r="AP2376" s="7">
        <v>0</v>
      </c>
      <c r="AQ2376" s="7">
        <v>9</v>
      </c>
      <c r="AR2376">
        <f t="shared" si="150"/>
        <v>0.2644628099173556</v>
      </c>
      <c r="AS2376">
        <f t="shared" si="151"/>
        <v>7.774814814814808E-2</v>
      </c>
    </row>
    <row r="2377" spans="1:45" ht="29.5" thickBot="1">
      <c r="A2377" t="str">
        <f t="shared" si="148"/>
        <v>Mychal RiveraTE2014</v>
      </c>
      <c r="B2377" s="3" t="s">
        <v>712</v>
      </c>
      <c r="C2377" s="1" t="s">
        <v>49</v>
      </c>
      <c r="D2377" s="1">
        <v>38</v>
      </c>
      <c r="E2377" s="1">
        <v>2014</v>
      </c>
      <c r="F2377" s="1">
        <v>4</v>
      </c>
      <c r="G2377" s="6">
        <v>16</v>
      </c>
      <c r="H2377" s="6">
        <v>38</v>
      </c>
      <c r="I2377" s="7">
        <v>0</v>
      </c>
      <c r="J2377" s="7">
        <v>0</v>
      </c>
      <c r="K2377" s="7">
        <v>0</v>
      </c>
      <c r="L2377" s="7">
        <v>0</v>
      </c>
      <c r="M2377" s="7">
        <v>0</v>
      </c>
      <c r="N2377" s="7">
        <v>0</v>
      </c>
      <c r="O2377" s="6">
        <v>-0.01</v>
      </c>
      <c r="P2377" s="7">
        <v>-0.56999999999999995</v>
      </c>
      <c r="Q2377" s="7">
        <v>-0.98</v>
      </c>
      <c r="R2377" s="7">
        <v>-0.98</v>
      </c>
      <c r="S2377" s="7">
        <v>-0.98</v>
      </c>
      <c r="T2377" s="7">
        <v>24</v>
      </c>
      <c r="U2377" s="7">
        <v>6</v>
      </c>
      <c r="V2377" s="7">
        <v>184</v>
      </c>
      <c r="W2377" s="7">
        <f t="shared" si="149"/>
        <v>50</v>
      </c>
      <c r="X2377" s="7">
        <v>29</v>
      </c>
      <c r="Y2377" s="7">
        <v>39</v>
      </c>
      <c r="Z2377" s="7"/>
      <c r="AA2377" s="7"/>
      <c r="AB2377" s="6">
        <v>24</v>
      </c>
      <c r="AC2377" s="7">
        <v>6.42</v>
      </c>
      <c r="AD2377" s="7">
        <v>8.59</v>
      </c>
      <c r="AE2377" s="7">
        <v>4.13</v>
      </c>
      <c r="AF2377" s="1">
        <v>0.1128</v>
      </c>
      <c r="AG2377" s="1">
        <v>0.15920000000000001</v>
      </c>
      <c r="AH2377" s="7">
        <v>1.1599999999999999</v>
      </c>
      <c r="AI2377" s="7">
        <v>1.08</v>
      </c>
      <c r="AJ2377" s="7">
        <v>16</v>
      </c>
      <c r="AK2377" s="7">
        <v>16</v>
      </c>
      <c r="AL2377" s="7">
        <v>0</v>
      </c>
      <c r="AM2377" s="7">
        <v>0</v>
      </c>
      <c r="AN2377" s="7">
        <v>0</v>
      </c>
      <c r="AO2377" s="7">
        <v>0</v>
      </c>
      <c r="AP2377" s="7">
        <v>0</v>
      </c>
      <c r="AQ2377" s="7">
        <v>2</v>
      </c>
      <c r="AR2377">
        <f t="shared" si="150"/>
        <v>0.1128</v>
      </c>
      <c r="AS2377">
        <f t="shared" si="151"/>
        <v>0.15920000000000001</v>
      </c>
    </row>
    <row r="2378" spans="1:45" ht="29.5" thickBot="1">
      <c r="A2378" t="str">
        <f t="shared" si="148"/>
        <v>Vick BallardRB2014</v>
      </c>
      <c r="B2378" s="3" t="s">
        <v>603</v>
      </c>
      <c r="C2378" s="1" t="s">
        <v>3</v>
      </c>
      <c r="D2378" s="1">
        <v>92</v>
      </c>
      <c r="E2378" s="1">
        <v>2014</v>
      </c>
      <c r="F2378" s="1">
        <v>2</v>
      </c>
      <c r="G2378" s="6"/>
      <c r="H2378" s="6"/>
      <c r="I2378" s="7">
        <v>0</v>
      </c>
      <c r="J2378" s="7">
        <v>0</v>
      </c>
      <c r="K2378" s="7">
        <v>0</v>
      </c>
      <c r="L2378" s="7">
        <v>0</v>
      </c>
      <c r="M2378" s="7">
        <v>0</v>
      </c>
      <c r="N2378" s="7">
        <v>0</v>
      </c>
      <c r="O2378" s="6"/>
      <c r="P2378" s="7">
        <v>0</v>
      </c>
      <c r="Q2378" s="7">
        <v>0</v>
      </c>
      <c r="R2378" s="7">
        <v>0</v>
      </c>
      <c r="S2378" s="7">
        <v>0</v>
      </c>
      <c r="T2378" s="7">
        <v>24</v>
      </c>
      <c r="U2378" s="7">
        <v>5</v>
      </c>
      <c r="V2378" s="7">
        <v>170</v>
      </c>
      <c r="W2378" s="7">
        <f t="shared" si="149"/>
        <v>36</v>
      </c>
      <c r="X2378" s="7">
        <v>135</v>
      </c>
      <c r="Y2378" s="7"/>
      <c r="Z2378" s="7"/>
      <c r="AA2378" s="7"/>
      <c r="AB2378" s="6">
        <v>131</v>
      </c>
      <c r="AC2378" s="7">
        <v>6.8</v>
      </c>
      <c r="AD2378" s="7"/>
      <c r="AE2378" s="7"/>
      <c r="AF2378" s="1">
        <v>2.8799999999999999E-2</v>
      </c>
      <c r="AG2378" s="1" t="s">
        <v>1885</v>
      </c>
      <c r="AH2378" s="7">
        <v>-0.42</v>
      </c>
      <c r="AI2378" s="7"/>
      <c r="AJ2378" s="7">
        <v>1</v>
      </c>
      <c r="AK2378" s="7"/>
      <c r="AL2378" s="7">
        <v>0</v>
      </c>
      <c r="AM2378" s="7">
        <v>0</v>
      </c>
      <c r="AN2378" s="7">
        <v>0</v>
      </c>
      <c r="AO2378" s="7">
        <v>0</v>
      </c>
      <c r="AP2378" s="7">
        <v>0</v>
      </c>
      <c r="AQ2378" s="7">
        <v>3</v>
      </c>
      <c r="AR2378">
        <f t="shared" si="150"/>
        <v>0.46079999999999999</v>
      </c>
      <c r="AS2378" t="str">
        <f t="shared" si="151"/>
        <v/>
      </c>
    </row>
    <row r="2379" spans="1:45" ht="29.5" thickBot="1">
      <c r="A2379" t="str">
        <f t="shared" si="148"/>
        <v>Quinton PattonWR2014</v>
      </c>
      <c r="B2379" s="3" t="s">
        <v>678</v>
      </c>
      <c r="C2379" s="1" t="s">
        <v>16</v>
      </c>
      <c r="D2379" s="1">
        <v>108</v>
      </c>
      <c r="E2379" s="1">
        <v>2014</v>
      </c>
      <c r="F2379" s="1">
        <v>3</v>
      </c>
      <c r="G2379" s="6"/>
      <c r="H2379" s="6">
        <v>84</v>
      </c>
      <c r="I2379" s="7">
        <v>0</v>
      </c>
      <c r="J2379" s="7">
        <v>0</v>
      </c>
      <c r="K2379" s="7">
        <v>0</v>
      </c>
      <c r="L2379" s="7">
        <v>0</v>
      </c>
      <c r="M2379" s="7">
        <v>0</v>
      </c>
      <c r="N2379" s="7">
        <v>0</v>
      </c>
      <c r="O2379" s="6"/>
      <c r="P2379" s="7">
        <v>-0.59</v>
      </c>
      <c r="Q2379" s="7">
        <v>-1.08</v>
      </c>
      <c r="R2379" s="7">
        <v>-1.08</v>
      </c>
      <c r="S2379" s="7">
        <v>-1.08</v>
      </c>
      <c r="T2379" s="7">
        <v>24</v>
      </c>
      <c r="U2379" s="7">
        <v>4</v>
      </c>
      <c r="V2379" s="7">
        <v>128</v>
      </c>
      <c r="W2379" s="7">
        <f t="shared" si="149"/>
        <v>72</v>
      </c>
      <c r="X2379" s="7">
        <v>163.5</v>
      </c>
      <c r="Y2379" s="7">
        <v>168</v>
      </c>
      <c r="Z2379" s="7"/>
      <c r="AA2379" s="7"/>
      <c r="AB2379" s="6">
        <v>158</v>
      </c>
      <c r="AC2379" s="7">
        <v>1.5</v>
      </c>
      <c r="AD2379" s="7"/>
      <c r="AE2379" s="7">
        <v>4.74</v>
      </c>
      <c r="AF2379" s="1">
        <v>4.48E-2</v>
      </c>
      <c r="AG2379" s="1">
        <v>6.1600000000000002E-2</v>
      </c>
      <c r="AH2379" s="7">
        <v>0.83</v>
      </c>
      <c r="AI2379" s="7">
        <v>1.07</v>
      </c>
      <c r="AJ2379" s="7">
        <v>6</v>
      </c>
      <c r="AK2379" s="7">
        <v>4</v>
      </c>
      <c r="AL2379" s="7">
        <v>0</v>
      </c>
      <c r="AM2379" s="7">
        <v>0</v>
      </c>
      <c r="AN2379" s="7">
        <v>0</v>
      </c>
      <c r="AO2379" s="7">
        <v>0</v>
      </c>
      <c r="AP2379" s="7">
        <v>0</v>
      </c>
      <c r="AQ2379" s="7">
        <v>2</v>
      </c>
      <c r="AR2379">
        <f t="shared" si="150"/>
        <v>0.11946666666666667</v>
      </c>
      <c r="AS2379">
        <f t="shared" si="151"/>
        <v>0.24640000000000001</v>
      </c>
    </row>
    <row r="2380" spans="1:45" ht="44" thickBot="1">
      <c r="A2380" t="str">
        <f t="shared" si="148"/>
        <v>Jimmy GaroppoloQB2014</v>
      </c>
      <c r="B2380" s="3" t="s">
        <v>779</v>
      </c>
      <c r="C2380" s="1" t="s">
        <v>12</v>
      </c>
      <c r="D2380" s="1">
        <v>33</v>
      </c>
      <c r="E2380" s="1">
        <v>2014</v>
      </c>
      <c r="F2380" s="1">
        <v>1</v>
      </c>
      <c r="G2380" s="6">
        <v>52</v>
      </c>
      <c r="H2380" s="6">
        <v>73</v>
      </c>
      <c r="I2380" s="7">
        <v>0</v>
      </c>
      <c r="J2380" s="7">
        <v>0</v>
      </c>
      <c r="K2380" s="7">
        <v>0</v>
      </c>
      <c r="L2380" s="7">
        <v>0</v>
      </c>
      <c r="M2380" s="7">
        <v>0</v>
      </c>
      <c r="N2380" s="7">
        <v>0</v>
      </c>
      <c r="O2380" s="6">
        <v>-0.61</v>
      </c>
      <c r="P2380" s="7">
        <v>-1.28</v>
      </c>
      <c r="Q2380" s="7">
        <v>-1.87</v>
      </c>
      <c r="R2380" s="7">
        <v>-2.06</v>
      </c>
      <c r="S2380" s="7">
        <v>-2.0299999999999998</v>
      </c>
      <c r="T2380" s="7">
        <v>23</v>
      </c>
      <c r="U2380" s="7">
        <v>2</v>
      </c>
      <c r="V2380" s="7">
        <v>62</v>
      </c>
      <c r="W2380" s="7" t="str">
        <f t="shared" si="149"/>
        <v/>
      </c>
      <c r="X2380" s="7">
        <v>28</v>
      </c>
      <c r="Y2380" s="7">
        <v>34</v>
      </c>
      <c r="Z2380" s="7">
        <v>24</v>
      </c>
      <c r="AA2380" s="7">
        <v>7</v>
      </c>
      <c r="AB2380" s="6"/>
      <c r="AC2380" s="7"/>
      <c r="AD2380" s="7">
        <v>2.36</v>
      </c>
      <c r="AE2380" s="7">
        <v>-0.05</v>
      </c>
      <c r="AF2380" s="1" t="s">
        <v>1885</v>
      </c>
      <c r="AG2380" s="1" t="s">
        <v>1885</v>
      </c>
      <c r="AH2380" s="7"/>
      <c r="AI2380" s="7"/>
      <c r="AJ2380" s="7"/>
      <c r="AK2380" s="7"/>
      <c r="AL2380" s="7">
        <v>0</v>
      </c>
      <c r="AM2380" s="7">
        <v>0</v>
      </c>
      <c r="AN2380" s="7">
        <v>0</v>
      </c>
      <c r="AO2380" s="7">
        <v>0</v>
      </c>
      <c r="AP2380" s="7">
        <v>0</v>
      </c>
      <c r="AQ2380" s="7">
        <v>1</v>
      </c>
      <c r="AR2380" t="str">
        <f t="shared" si="150"/>
        <v/>
      </c>
      <c r="AS2380" t="str">
        <f t="shared" si="151"/>
        <v/>
      </c>
    </row>
    <row r="2381" spans="1:45" ht="29.5" thickBot="1">
      <c r="A2381" t="str">
        <f t="shared" si="148"/>
        <v>Ryan GriffinTE2014</v>
      </c>
      <c r="B2381" s="3" t="s">
        <v>780</v>
      </c>
      <c r="C2381" s="1" t="s">
        <v>49</v>
      </c>
      <c r="D2381" s="1">
        <v>39</v>
      </c>
      <c r="E2381" s="1">
        <v>2014</v>
      </c>
      <c r="F2381" s="1">
        <v>4</v>
      </c>
      <c r="G2381" s="6">
        <v>62</v>
      </c>
      <c r="H2381" s="6">
        <v>42</v>
      </c>
      <c r="I2381" s="7">
        <v>0</v>
      </c>
      <c r="J2381" s="7">
        <v>0</v>
      </c>
      <c r="K2381" s="7">
        <v>0</v>
      </c>
      <c r="L2381" s="7">
        <v>0</v>
      </c>
      <c r="M2381" s="7">
        <v>0</v>
      </c>
      <c r="N2381" s="7">
        <v>0</v>
      </c>
      <c r="O2381" s="6">
        <v>-0.88</v>
      </c>
      <c r="P2381" s="7">
        <v>-0.9</v>
      </c>
      <c r="Q2381" s="7">
        <v>-1.1499999999999999</v>
      </c>
      <c r="R2381" s="7">
        <v>-1.36</v>
      </c>
      <c r="S2381" s="7">
        <v>-1.81</v>
      </c>
      <c r="T2381" s="7">
        <v>24</v>
      </c>
      <c r="U2381" s="7">
        <v>6</v>
      </c>
      <c r="V2381" s="7">
        <v>201</v>
      </c>
      <c r="W2381" s="7" t="str">
        <f t="shared" si="149"/>
        <v/>
      </c>
      <c r="X2381" s="7"/>
      <c r="Y2381" s="7">
        <v>66</v>
      </c>
      <c r="Z2381" s="7"/>
      <c r="AA2381" s="7">
        <v>48</v>
      </c>
      <c r="AB2381" s="6">
        <v>49</v>
      </c>
      <c r="AC2381" s="7">
        <v>3.29</v>
      </c>
      <c r="AD2381" s="7">
        <v>1.57</v>
      </c>
      <c r="AE2381" s="7">
        <v>6.34</v>
      </c>
      <c r="AF2381" s="1">
        <v>4.6399999999999997E-2</v>
      </c>
      <c r="AG2381" s="1">
        <v>3.7714285714285714E-2</v>
      </c>
      <c r="AH2381" s="7">
        <v>1.25</v>
      </c>
      <c r="AI2381" s="7">
        <v>0.62</v>
      </c>
      <c r="AJ2381" s="7">
        <v>15</v>
      </c>
      <c r="AK2381" s="7">
        <v>14</v>
      </c>
      <c r="AL2381" s="7">
        <v>0</v>
      </c>
      <c r="AM2381" s="7">
        <v>0</v>
      </c>
      <c r="AN2381" s="7">
        <v>0</v>
      </c>
      <c r="AO2381" s="7">
        <v>0</v>
      </c>
      <c r="AP2381" s="7">
        <v>0</v>
      </c>
      <c r="AQ2381" s="7">
        <v>2</v>
      </c>
      <c r="AR2381">
        <f t="shared" si="150"/>
        <v>4.9493333333333327E-2</v>
      </c>
      <c r="AS2381">
        <f t="shared" si="151"/>
        <v>4.3102040816326515E-2</v>
      </c>
    </row>
    <row r="2382" spans="1:45" ht="29.5" thickBot="1">
      <c r="A2382" t="str">
        <f t="shared" si="148"/>
        <v>Michael VickQB2014</v>
      </c>
      <c r="B2382" s="3" t="s">
        <v>378</v>
      </c>
      <c r="C2382" s="1" t="s">
        <v>12</v>
      </c>
      <c r="D2382" s="1">
        <v>34</v>
      </c>
      <c r="E2382" s="1">
        <v>2014</v>
      </c>
      <c r="F2382" s="1">
        <v>1</v>
      </c>
      <c r="G2382" s="6">
        <v>43</v>
      </c>
      <c r="H2382" s="6">
        <v>47</v>
      </c>
      <c r="I2382" s="7">
        <v>0</v>
      </c>
      <c r="J2382" s="7">
        <v>0</v>
      </c>
      <c r="K2382" s="7">
        <v>0</v>
      </c>
      <c r="L2382" s="7">
        <v>0</v>
      </c>
      <c r="M2382" s="7">
        <v>0</v>
      </c>
      <c r="N2382" s="7">
        <v>6</v>
      </c>
      <c r="O2382" s="6">
        <v>-1.04</v>
      </c>
      <c r="P2382" s="7">
        <v>-1.64</v>
      </c>
      <c r="Q2382" s="7">
        <v>-1.64</v>
      </c>
      <c r="R2382" s="7">
        <v>-1.64</v>
      </c>
      <c r="S2382" s="7">
        <v>-1.64</v>
      </c>
      <c r="T2382" s="7">
        <v>34</v>
      </c>
      <c r="U2382" s="7">
        <v>1</v>
      </c>
      <c r="V2382" s="7">
        <v>1</v>
      </c>
      <c r="W2382" s="7">
        <f t="shared" si="149"/>
        <v>21</v>
      </c>
      <c r="X2382" s="7">
        <v>52</v>
      </c>
      <c r="Y2382" s="7"/>
      <c r="Z2382" s="7"/>
      <c r="AA2382" s="7"/>
      <c r="AB2382" s="6">
        <v>36</v>
      </c>
      <c r="AC2382" s="7">
        <v>16.25</v>
      </c>
      <c r="AD2382" s="7">
        <v>5.35</v>
      </c>
      <c r="AE2382" s="7">
        <v>6.95</v>
      </c>
      <c r="AF2382" s="1" t="s">
        <v>1885</v>
      </c>
      <c r="AG2382" s="1" t="s">
        <v>1885</v>
      </c>
      <c r="AH2382" s="7"/>
      <c r="AI2382" s="7"/>
      <c r="AJ2382" s="7">
        <v>7</v>
      </c>
      <c r="AK2382" s="7"/>
      <c r="AL2382" s="7">
        <v>0</v>
      </c>
      <c r="AM2382" s="7">
        <v>0</v>
      </c>
      <c r="AN2382" s="7">
        <v>0</v>
      </c>
      <c r="AO2382" s="7">
        <v>0</v>
      </c>
      <c r="AP2382" s="7">
        <v>0</v>
      </c>
      <c r="AQ2382" s="7">
        <v>14</v>
      </c>
      <c r="AR2382" t="str">
        <f t="shared" si="150"/>
        <v/>
      </c>
      <c r="AS2382" t="str">
        <f t="shared" si="151"/>
        <v/>
      </c>
    </row>
    <row r="2383" spans="1:45" ht="29.5" thickBot="1">
      <c r="A2383" t="str">
        <f t="shared" si="148"/>
        <v>Justin ForsettRB2014</v>
      </c>
      <c r="B2383" s="3" t="s">
        <v>266</v>
      </c>
      <c r="C2383" s="1" t="s">
        <v>3</v>
      </c>
      <c r="D2383" s="1">
        <v>93</v>
      </c>
      <c r="E2383" s="1">
        <v>2014</v>
      </c>
      <c r="F2383" s="1">
        <v>2</v>
      </c>
      <c r="G2383" s="6">
        <v>8</v>
      </c>
      <c r="H2383" s="6">
        <v>42</v>
      </c>
      <c r="I2383" s="7">
        <v>1</v>
      </c>
      <c r="J2383" s="7">
        <v>1</v>
      </c>
      <c r="K2383" s="7">
        <v>1</v>
      </c>
      <c r="L2383" s="7">
        <v>1</v>
      </c>
      <c r="M2383" s="7">
        <v>1</v>
      </c>
      <c r="N2383" s="7">
        <v>0</v>
      </c>
      <c r="O2383" s="6">
        <v>1.1399999999999999</v>
      </c>
      <c r="P2383" s="7">
        <v>1.62</v>
      </c>
      <c r="Q2383" s="7">
        <v>1.54</v>
      </c>
      <c r="R2383" s="7">
        <v>1.54</v>
      </c>
      <c r="S2383" s="7">
        <v>1.54</v>
      </c>
      <c r="T2383" s="7">
        <v>29</v>
      </c>
      <c r="U2383" s="7">
        <v>7</v>
      </c>
      <c r="V2383" s="7">
        <v>233</v>
      </c>
      <c r="W2383" s="7">
        <f t="shared" si="149"/>
        <v>93</v>
      </c>
      <c r="X2383" s="7">
        <v>25</v>
      </c>
      <c r="Y2383" s="7">
        <v>53</v>
      </c>
      <c r="Z2383" s="7"/>
      <c r="AA2383" s="7"/>
      <c r="AB2383" s="6">
        <v>100</v>
      </c>
      <c r="AC2383" s="7">
        <v>2.92</v>
      </c>
      <c r="AD2383" s="7">
        <v>15.31</v>
      </c>
      <c r="AE2383" s="7">
        <v>12.24</v>
      </c>
      <c r="AF2383" s="1">
        <v>5.2266666666666663E-2</v>
      </c>
      <c r="AG2383" s="1">
        <v>0.1081</v>
      </c>
      <c r="AH2383" s="7">
        <v>1.46</v>
      </c>
      <c r="AI2383" s="7">
        <v>0.89</v>
      </c>
      <c r="AJ2383" s="7">
        <v>9</v>
      </c>
      <c r="AK2383" s="7">
        <v>16</v>
      </c>
      <c r="AL2383" s="7">
        <v>1</v>
      </c>
      <c r="AM2383" s="7">
        <v>1</v>
      </c>
      <c r="AN2383" s="7">
        <v>1</v>
      </c>
      <c r="AO2383" s="7">
        <v>1</v>
      </c>
      <c r="AP2383" s="7">
        <v>1</v>
      </c>
      <c r="AQ2383" s="7">
        <v>7</v>
      </c>
      <c r="AR2383">
        <f t="shared" si="150"/>
        <v>9.2918518518518567E-2</v>
      </c>
      <c r="AS2383">
        <f t="shared" si="151"/>
        <v>0.1081</v>
      </c>
    </row>
    <row r="2384" spans="1:45" ht="29.5" thickBot="1">
      <c r="A2384" t="str">
        <f t="shared" si="148"/>
        <v>Brian HoyerQB2014</v>
      </c>
      <c r="B2384" s="3" t="s">
        <v>484</v>
      </c>
      <c r="C2384" s="1" t="s">
        <v>12</v>
      </c>
      <c r="D2384" s="1">
        <v>35</v>
      </c>
      <c r="E2384" s="1">
        <v>2014</v>
      </c>
      <c r="F2384" s="1">
        <v>1</v>
      </c>
      <c r="G2384" s="6">
        <v>26</v>
      </c>
      <c r="H2384" s="6">
        <v>25</v>
      </c>
      <c r="I2384" s="7">
        <v>0</v>
      </c>
      <c r="J2384" s="7">
        <v>0</v>
      </c>
      <c r="K2384" s="7">
        <v>0</v>
      </c>
      <c r="L2384" s="7">
        <v>0</v>
      </c>
      <c r="M2384" s="7">
        <v>0</v>
      </c>
      <c r="N2384" s="7">
        <v>0</v>
      </c>
      <c r="O2384" s="6">
        <v>-0.41</v>
      </c>
      <c r="P2384" s="7">
        <v>-0.18</v>
      </c>
      <c r="Q2384" s="7">
        <v>-0.3</v>
      </c>
      <c r="R2384" s="7">
        <v>-0.3</v>
      </c>
      <c r="S2384" s="7">
        <v>-0.3</v>
      </c>
      <c r="T2384" s="7">
        <v>29</v>
      </c>
      <c r="U2384" s="7">
        <v>8</v>
      </c>
      <c r="V2384" s="7">
        <v>300</v>
      </c>
      <c r="W2384" s="7" t="str">
        <f t="shared" si="149"/>
        <v/>
      </c>
      <c r="X2384" s="7">
        <v>40</v>
      </c>
      <c r="Y2384" s="7">
        <v>55</v>
      </c>
      <c r="Z2384" s="7">
        <v>36</v>
      </c>
      <c r="AA2384" s="7"/>
      <c r="AB2384" s="6">
        <v>42</v>
      </c>
      <c r="AC2384" s="7">
        <v>16.73</v>
      </c>
      <c r="AD2384" s="7">
        <v>13.05</v>
      </c>
      <c r="AE2384" s="7">
        <v>17.39</v>
      </c>
      <c r="AF2384" s="1" t="s">
        <v>1885</v>
      </c>
      <c r="AG2384" s="1" t="s">
        <v>1885</v>
      </c>
      <c r="AH2384" s="7"/>
      <c r="AI2384" s="7"/>
      <c r="AJ2384" s="7">
        <v>3</v>
      </c>
      <c r="AK2384" s="7"/>
      <c r="AL2384" s="7">
        <v>0</v>
      </c>
      <c r="AM2384" s="7">
        <v>0</v>
      </c>
      <c r="AN2384" s="7">
        <v>0</v>
      </c>
      <c r="AO2384" s="7">
        <v>0</v>
      </c>
      <c r="AP2384" s="7">
        <v>0</v>
      </c>
      <c r="AQ2384" s="7">
        <v>7</v>
      </c>
      <c r="AR2384" t="str">
        <f t="shared" si="150"/>
        <v/>
      </c>
      <c r="AS2384" t="str">
        <f t="shared" si="151"/>
        <v/>
      </c>
    </row>
    <row r="2385" spans="1:45" ht="29.5" thickBot="1">
      <c r="A2385" t="str">
        <f t="shared" si="148"/>
        <v>Brandon LloydWR2014</v>
      </c>
      <c r="B2385" s="3" t="s">
        <v>283</v>
      </c>
      <c r="C2385" s="1" t="s">
        <v>16</v>
      </c>
      <c r="D2385" s="1">
        <v>109</v>
      </c>
      <c r="E2385" s="1">
        <v>2014</v>
      </c>
      <c r="F2385" s="1">
        <v>3</v>
      </c>
      <c r="G2385" s="6">
        <v>102</v>
      </c>
      <c r="H2385" s="6"/>
      <c r="I2385" s="7">
        <v>0</v>
      </c>
      <c r="J2385" s="7">
        <v>0</v>
      </c>
      <c r="K2385" s="7">
        <v>0</v>
      </c>
      <c r="L2385" s="7">
        <v>0</v>
      </c>
      <c r="M2385" s="7">
        <v>0</v>
      </c>
      <c r="N2385" s="7">
        <v>2</v>
      </c>
      <c r="O2385" s="6">
        <v>-0.56000000000000005</v>
      </c>
      <c r="P2385" s="7">
        <v>-0.56000000000000005</v>
      </c>
      <c r="Q2385" s="7">
        <v>-0.56000000000000005</v>
      </c>
      <c r="R2385" s="7">
        <v>-0.56000000000000005</v>
      </c>
      <c r="S2385" s="7">
        <v>-0.56000000000000005</v>
      </c>
      <c r="T2385" s="7">
        <v>33</v>
      </c>
      <c r="U2385" s="7">
        <v>4</v>
      </c>
      <c r="V2385" s="7">
        <v>124</v>
      </c>
      <c r="W2385" s="7">
        <f t="shared" si="149"/>
        <v>85</v>
      </c>
      <c r="X2385" s="7"/>
      <c r="Y2385" s="7"/>
      <c r="Z2385" s="7"/>
      <c r="AA2385" s="7"/>
      <c r="AB2385" s="6"/>
      <c r="AC2385" s="7"/>
      <c r="AD2385" s="7">
        <v>3.53</v>
      </c>
      <c r="AE2385" s="7"/>
      <c r="AF2385" s="1" t="s">
        <v>1885</v>
      </c>
      <c r="AG2385" s="1">
        <v>8.3085714285714291E-2</v>
      </c>
      <c r="AH2385" s="7"/>
      <c r="AI2385" s="7">
        <v>1.27</v>
      </c>
      <c r="AJ2385" s="7"/>
      <c r="AK2385" s="7">
        <v>14</v>
      </c>
      <c r="AL2385" s="7">
        <v>0</v>
      </c>
      <c r="AM2385" s="7">
        <v>0</v>
      </c>
      <c r="AN2385" s="7">
        <v>0</v>
      </c>
      <c r="AO2385" s="7">
        <v>0</v>
      </c>
      <c r="AP2385" s="7">
        <v>0</v>
      </c>
      <c r="AQ2385" s="7">
        <v>12</v>
      </c>
      <c r="AR2385" t="str">
        <f t="shared" si="150"/>
        <v/>
      </c>
      <c r="AS2385">
        <f t="shared" si="151"/>
        <v>9.495510204081635E-2</v>
      </c>
    </row>
    <row r="2386" spans="1:45" ht="44" thickBot="1">
      <c r="A2386" t="str">
        <f t="shared" si="148"/>
        <v>Marquise GoodwinWR2014</v>
      </c>
      <c r="B2386" s="3" t="s">
        <v>695</v>
      </c>
      <c r="C2386" s="1" t="s">
        <v>16</v>
      </c>
      <c r="D2386" s="1">
        <v>110</v>
      </c>
      <c r="E2386" s="1">
        <v>2014</v>
      </c>
      <c r="F2386" s="1">
        <v>3</v>
      </c>
      <c r="G2386" s="6"/>
      <c r="H2386" s="6"/>
      <c r="I2386" s="7">
        <v>0</v>
      </c>
      <c r="J2386" s="7">
        <v>0</v>
      </c>
      <c r="K2386" s="7">
        <v>0</v>
      </c>
      <c r="L2386" s="7">
        <v>0</v>
      </c>
      <c r="M2386" s="7">
        <v>0</v>
      </c>
      <c r="N2386" s="7">
        <v>0</v>
      </c>
      <c r="O2386" s="6"/>
      <c r="P2386" s="7">
        <v>0</v>
      </c>
      <c r="Q2386" s="7">
        <v>-0.46</v>
      </c>
      <c r="R2386" s="7">
        <v>0</v>
      </c>
      <c r="S2386" s="7">
        <v>0.05</v>
      </c>
      <c r="T2386" s="7">
        <v>24</v>
      </c>
      <c r="U2386" s="7">
        <v>3</v>
      </c>
      <c r="V2386" s="7">
        <v>78</v>
      </c>
      <c r="W2386" s="7">
        <f t="shared" si="149"/>
        <v>98</v>
      </c>
      <c r="X2386" s="7">
        <v>184</v>
      </c>
      <c r="Y2386" s="7"/>
      <c r="Z2386" s="7">
        <v>126</v>
      </c>
      <c r="AA2386" s="7">
        <v>41</v>
      </c>
      <c r="AB2386" s="6">
        <v>99</v>
      </c>
      <c r="AC2386" s="7">
        <v>5.38</v>
      </c>
      <c r="AD2386" s="7"/>
      <c r="AE2386" s="7"/>
      <c r="AF2386" s="1">
        <v>8.7066666666666667E-2</v>
      </c>
      <c r="AG2386" s="1">
        <v>2.6720000000000001E-2</v>
      </c>
      <c r="AH2386" s="7">
        <v>1.47</v>
      </c>
      <c r="AI2386" s="7">
        <v>0.69</v>
      </c>
      <c r="AJ2386" s="7">
        <v>12</v>
      </c>
      <c r="AK2386" s="7">
        <v>10</v>
      </c>
      <c r="AL2386" s="7">
        <v>0</v>
      </c>
      <c r="AM2386" s="7">
        <v>0</v>
      </c>
      <c r="AN2386" s="7">
        <v>0</v>
      </c>
      <c r="AO2386" s="7">
        <v>0</v>
      </c>
      <c r="AP2386" s="7">
        <v>0</v>
      </c>
      <c r="AQ2386" s="7">
        <v>2</v>
      </c>
      <c r="AR2386">
        <f t="shared" si="150"/>
        <v>0.11608888888888892</v>
      </c>
      <c r="AS2386">
        <f t="shared" si="151"/>
        <v>4.2751999999999998E-2</v>
      </c>
    </row>
    <row r="2387" spans="1:45" ht="29.5" thickBot="1">
      <c r="A2387" t="str">
        <f t="shared" si="148"/>
        <v>Brock OsweilerQB2014</v>
      </c>
      <c r="B2387" s="3" t="s">
        <v>611</v>
      </c>
      <c r="C2387" s="1" t="s">
        <v>12</v>
      </c>
      <c r="D2387" s="1">
        <v>36</v>
      </c>
      <c r="E2387" s="1">
        <v>2014</v>
      </c>
      <c r="F2387" s="1">
        <v>1</v>
      </c>
      <c r="G2387" s="6">
        <v>55</v>
      </c>
      <c r="H2387" s="6">
        <v>30</v>
      </c>
      <c r="I2387" s="7">
        <v>0</v>
      </c>
      <c r="J2387" s="7">
        <v>0</v>
      </c>
      <c r="K2387" s="7">
        <v>0</v>
      </c>
      <c r="L2387" s="7">
        <v>0</v>
      </c>
      <c r="M2387" s="7">
        <v>0</v>
      </c>
      <c r="N2387" s="7">
        <v>0</v>
      </c>
      <c r="O2387" s="6">
        <v>-0.47</v>
      </c>
      <c r="P2387" s="7">
        <v>-0.56999999999999995</v>
      </c>
      <c r="Q2387" s="7">
        <v>-0.82</v>
      </c>
      <c r="R2387" s="7">
        <v>-1.1100000000000001</v>
      </c>
      <c r="S2387" s="7">
        <v>-1.56</v>
      </c>
      <c r="T2387" s="7">
        <v>24</v>
      </c>
      <c r="U2387" s="7">
        <v>2</v>
      </c>
      <c r="V2387" s="7">
        <v>57</v>
      </c>
      <c r="W2387" s="7">
        <f t="shared" si="149"/>
        <v>39</v>
      </c>
      <c r="X2387" s="7">
        <v>30</v>
      </c>
      <c r="Y2387" s="7">
        <v>26</v>
      </c>
      <c r="Z2387" s="7">
        <v>53</v>
      </c>
      <c r="AA2387" s="7"/>
      <c r="AB2387" s="6">
        <v>53</v>
      </c>
      <c r="AC2387" s="7">
        <v>1</v>
      </c>
      <c r="AD2387" s="7">
        <v>1.62</v>
      </c>
      <c r="AE2387" s="7">
        <v>17.350000000000001</v>
      </c>
      <c r="AF2387" s="1" t="s">
        <v>1885</v>
      </c>
      <c r="AG2387" s="1" t="s">
        <v>1885</v>
      </c>
      <c r="AH2387" s="7"/>
      <c r="AI2387" s="7"/>
      <c r="AJ2387" s="7">
        <v>4</v>
      </c>
      <c r="AK2387" s="7"/>
      <c r="AL2387" s="7">
        <v>0</v>
      </c>
      <c r="AM2387" s="7">
        <v>0</v>
      </c>
      <c r="AN2387" s="7">
        <v>0</v>
      </c>
      <c r="AO2387" s="7">
        <v>0</v>
      </c>
      <c r="AP2387" s="7">
        <v>0</v>
      </c>
      <c r="AQ2387" s="7">
        <v>3</v>
      </c>
      <c r="AR2387" t="str">
        <f t="shared" si="150"/>
        <v/>
      </c>
      <c r="AS2387" t="str">
        <f t="shared" si="151"/>
        <v/>
      </c>
    </row>
    <row r="2388" spans="1:45" ht="29.5" thickBot="1">
      <c r="A2388" t="str">
        <f t="shared" si="148"/>
        <v>Brandon BostickTE2014</v>
      </c>
      <c r="B2388" s="3" t="s">
        <v>781</v>
      </c>
      <c r="C2388" s="1" t="s">
        <v>49</v>
      </c>
      <c r="D2388" s="1">
        <v>40</v>
      </c>
      <c r="E2388" s="1">
        <v>2014</v>
      </c>
      <c r="F2388" s="1">
        <v>4</v>
      </c>
      <c r="G2388" s="6">
        <v>85.5</v>
      </c>
      <c r="H2388" s="6"/>
      <c r="I2388" s="7">
        <v>0</v>
      </c>
      <c r="J2388" s="7">
        <v>0</v>
      </c>
      <c r="K2388" s="7">
        <v>0</v>
      </c>
      <c r="L2388" s="7">
        <v>0</v>
      </c>
      <c r="M2388" s="7">
        <v>0</v>
      </c>
      <c r="N2388" s="7">
        <v>0</v>
      </c>
      <c r="O2388" s="6">
        <v>-0.65</v>
      </c>
      <c r="P2388" s="7">
        <v>-0.65</v>
      </c>
      <c r="Q2388" s="7">
        <v>-1.49</v>
      </c>
      <c r="R2388" s="7">
        <v>-1.49</v>
      </c>
      <c r="S2388" s="7">
        <v>-1.49</v>
      </c>
      <c r="T2388" s="7">
        <v>25</v>
      </c>
      <c r="U2388" s="7">
        <v>8</v>
      </c>
      <c r="V2388" s="7">
        <v>300</v>
      </c>
      <c r="W2388" s="7" t="str">
        <f t="shared" si="149"/>
        <v/>
      </c>
      <c r="X2388" s="7"/>
      <c r="Y2388" s="7"/>
      <c r="Z2388" s="7"/>
      <c r="AA2388" s="7"/>
      <c r="AB2388" s="6">
        <v>58</v>
      </c>
      <c r="AC2388" s="7">
        <v>2.27</v>
      </c>
      <c r="AD2388" s="7">
        <v>0.64</v>
      </c>
      <c r="AE2388" s="7"/>
      <c r="AF2388" s="1">
        <v>0.04</v>
      </c>
      <c r="AG2388" s="1">
        <v>2.5280000000000004E-2</v>
      </c>
      <c r="AH2388" s="7">
        <v>1.54</v>
      </c>
      <c r="AI2388" s="7">
        <v>0.19</v>
      </c>
      <c r="AJ2388" s="7">
        <v>11</v>
      </c>
      <c r="AK2388" s="7">
        <v>5</v>
      </c>
      <c r="AL2388" s="7">
        <v>0</v>
      </c>
      <c r="AM2388" s="7">
        <v>0</v>
      </c>
      <c r="AN2388" s="7">
        <v>0</v>
      </c>
      <c r="AO2388" s="7">
        <v>0</v>
      </c>
      <c r="AP2388" s="7">
        <v>0</v>
      </c>
      <c r="AQ2388" s="7">
        <v>2</v>
      </c>
      <c r="AR2388">
        <f t="shared" si="150"/>
        <v>5.8181818181818182E-2</v>
      </c>
      <c r="AS2388">
        <f t="shared" si="151"/>
        <v>8.0895999999999996E-2</v>
      </c>
    </row>
    <row r="2389" spans="1:45" ht="29.5" thickBot="1">
      <c r="A2389" t="str">
        <f t="shared" si="148"/>
        <v>Jermaine GreshamTE2014</v>
      </c>
      <c r="B2389" s="3" t="s">
        <v>421</v>
      </c>
      <c r="C2389" s="1" t="s">
        <v>49</v>
      </c>
      <c r="D2389" s="1">
        <v>41</v>
      </c>
      <c r="E2389" s="1">
        <v>2014</v>
      </c>
      <c r="F2389" s="1">
        <v>4</v>
      </c>
      <c r="G2389" s="6">
        <v>14</v>
      </c>
      <c r="H2389" s="6">
        <v>44</v>
      </c>
      <c r="I2389" s="7">
        <v>0</v>
      </c>
      <c r="J2389" s="7">
        <v>0</v>
      </c>
      <c r="K2389" s="7">
        <v>0</v>
      </c>
      <c r="L2389" s="7">
        <v>0</v>
      </c>
      <c r="M2389" s="7">
        <v>0</v>
      </c>
      <c r="N2389" s="7">
        <v>1</v>
      </c>
      <c r="O2389" s="6">
        <v>0.01</v>
      </c>
      <c r="P2389" s="7">
        <v>-0.59</v>
      </c>
      <c r="Q2389" s="7">
        <v>-0.92</v>
      </c>
      <c r="R2389" s="7">
        <v>-1.1499999999999999</v>
      </c>
      <c r="S2389" s="7">
        <v>-1.82</v>
      </c>
      <c r="T2389" s="7">
        <v>26</v>
      </c>
      <c r="U2389" s="7">
        <v>1</v>
      </c>
      <c r="V2389" s="7">
        <v>21</v>
      </c>
      <c r="W2389" s="7">
        <f t="shared" si="149"/>
        <v>20</v>
      </c>
      <c r="X2389" s="7">
        <v>35</v>
      </c>
      <c r="Y2389" s="7">
        <v>61</v>
      </c>
      <c r="Z2389" s="7">
        <v>57</v>
      </c>
      <c r="AA2389" s="7">
        <v>60</v>
      </c>
      <c r="AB2389" s="6">
        <v>21</v>
      </c>
      <c r="AC2389" s="7">
        <v>8.08</v>
      </c>
      <c r="AD2389" s="7">
        <v>9.1999999999999993</v>
      </c>
      <c r="AE2389" s="7">
        <v>3.09</v>
      </c>
      <c r="AF2389" s="1">
        <v>0.12982857142857143</v>
      </c>
      <c r="AG2389" s="1">
        <v>0.17514666666666667</v>
      </c>
      <c r="AH2389" s="7">
        <v>1.22</v>
      </c>
      <c r="AI2389" s="7">
        <v>1.3</v>
      </c>
      <c r="AJ2389" s="7">
        <v>14</v>
      </c>
      <c r="AK2389" s="7">
        <v>15</v>
      </c>
      <c r="AL2389" s="7">
        <v>0</v>
      </c>
      <c r="AM2389" s="7">
        <v>0</v>
      </c>
      <c r="AN2389" s="7">
        <v>0</v>
      </c>
      <c r="AO2389" s="7">
        <v>0</v>
      </c>
      <c r="AP2389" s="7">
        <v>0</v>
      </c>
      <c r="AQ2389" s="7">
        <v>5</v>
      </c>
      <c r="AR2389">
        <f t="shared" si="150"/>
        <v>0.14837551020408113</v>
      </c>
      <c r="AS2389">
        <f t="shared" si="151"/>
        <v>0.18682311111111147</v>
      </c>
    </row>
    <row r="2390" spans="1:45" ht="44" thickBot="1">
      <c r="A2390" t="str">
        <f t="shared" si="148"/>
        <v>BenJarvus Green-EllisRB2014</v>
      </c>
      <c r="B2390" s="3" t="s">
        <v>403</v>
      </c>
      <c r="C2390" s="1" t="s">
        <v>3</v>
      </c>
      <c r="D2390" s="1">
        <v>94</v>
      </c>
      <c r="E2390" s="1">
        <v>2014</v>
      </c>
      <c r="F2390" s="1">
        <v>2</v>
      </c>
      <c r="G2390" s="6"/>
      <c r="H2390" s="6"/>
      <c r="I2390" s="7">
        <v>0</v>
      </c>
      <c r="J2390" s="7">
        <v>0</v>
      </c>
      <c r="K2390" s="7">
        <v>0</v>
      </c>
      <c r="L2390" s="7">
        <v>0</v>
      </c>
      <c r="M2390" s="7">
        <v>0</v>
      </c>
      <c r="N2390" s="7">
        <v>2</v>
      </c>
      <c r="O2390" s="6"/>
      <c r="P2390" s="7">
        <v>0</v>
      </c>
      <c r="Q2390" s="7">
        <v>0</v>
      </c>
      <c r="R2390" s="7">
        <v>0</v>
      </c>
      <c r="S2390" s="7">
        <v>0</v>
      </c>
      <c r="T2390" s="7">
        <v>29</v>
      </c>
      <c r="U2390" s="7">
        <v>8</v>
      </c>
      <c r="V2390" s="7">
        <v>300</v>
      </c>
      <c r="W2390" s="7">
        <f t="shared" si="149"/>
        <v>41</v>
      </c>
      <c r="X2390" s="7"/>
      <c r="Y2390" s="7"/>
      <c r="Z2390" s="7"/>
      <c r="AA2390" s="7"/>
      <c r="AB2390" s="6">
        <v>39</v>
      </c>
      <c r="AC2390" s="7">
        <v>7.74</v>
      </c>
      <c r="AD2390" s="7"/>
      <c r="AE2390" s="7"/>
      <c r="AF2390" s="1">
        <v>9.1999999999999998E-3</v>
      </c>
      <c r="AG2390" s="1" t="s">
        <v>1885</v>
      </c>
      <c r="AH2390" s="7">
        <v>0.15</v>
      </c>
      <c r="AI2390" s="7"/>
      <c r="AJ2390" s="7">
        <v>16</v>
      </c>
      <c r="AK2390" s="7"/>
      <c r="AL2390" s="7">
        <v>0</v>
      </c>
      <c r="AM2390" s="7">
        <v>0</v>
      </c>
      <c r="AN2390" s="7">
        <v>0</v>
      </c>
      <c r="AO2390" s="7">
        <v>0</v>
      </c>
      <c r="AP2390" s="7">
        <v>0</v>
      </c>
      <c r="AQ2390" s="7">
        <v>8</v>
      </c>
      <c r="AR2390">
        <f t="shared" si="150"/>
        <v>9.1999999999999998E-3</v>
      </c>
      <c r="AS2390" t="str">
        <f t="shared" si="151"/>
        <v/>
      </c>
    </row>
    <row r="2391" spans="1:45" ht="29.5" thickBot="1">
      <c r="A2391" t="str">
        <f t="shared" si="148"/>
        <v>Michael FordRB2014</v>
      </c>
      <c r="B2391" s="3" t="s">
        <v>782</v>
      </c>
      <c r="C2391" s="1" t="s">
        <v>3</v>
      </c>
      <c r="D2391" s="1">
        <v>95</v>
      </c>
      <c r="E2391" s="1">
        <v>2014</v>
      </c>
      <c r="F2391" s="1">
        <v>2</v>
      </c>
      <c r="G2391" s="6"/>
      <c r="H2391" s="6"/>
      <c r="I2391" s="7">
        <v>0</v>
      </c>
      <c r="J2391" s="7">
        <v>0</v>
      </c>
      <c r="K2391" s="7">
        <v>0</v>
      </c>
      <c r="L2391" s="7">
        <v>0</v>
      </c>
      <c r="M2391" s="7">
        <v>0</v>
      </c>
      <c r="N2391" s="7">
        <v>0</v>
      </c>
      <c r="O2391" s="6"/>
      <c r="P2391" s="7">
        <v>0</v>
      </c>
      <c r="Q2391" s="7">
        <v>0</v>
      </c>
      <c r="R2391" s="7">
        <v>0</v>
      </c>
      <c r="S2391" s="7">
        <v>0</v>
      </c>
      <c r="T2391" s="7">
        <v>24</v>
      </c>
      <c r="U2391" s="7">
        <v>8</v>
      </c>
      <c r="V2391" s="7">
        <v>300</v>
      </c>
      <c r="W2391" s="7" t="str">
        <f t="shared" si="149"/>
        <v/>
      </c>
      <c r="X2391" s="7"/>
      <c r="Y2391" s="7"/>
      <c r="Z2391" s="7"/>
      <c r="AA2391" s="7"/>
      <c r="AB2391" s="6">
        <v>162</v>
      </c>
      <c r="AC2391" s="7"/>
      <c r="AD2391" s="7"/>
      <c r="AE2391" s="7"/>
      <c r="AF2391" s="1" t="s">
        <v>1885</v>
      </c>
      <c r="AG2391" s="1" t="s">
        <v>1885</v>
      </c>
      <c r="AH2391" s="7"/>
      <c r="AI2391" s="7"/>
      <c r="AJ2391" s="7"/>
      <c r="AK2391" s="7"/>
      <c r="AL2391" s="7">
        <v>0</v>
      </c>
      <c r="AM2391" s="7">
        <v>0</v>
      </c>
      <c r="AN2391" s="7">
        <v>0</v>
      </c>
      <c r="AO2391" s="7">
        <v>0</v>
      </c>
      <c r="AP2391" s="7">
        <v>0</v>
      </c>
      <c r="AQ2391" s="7">
        <v>2</v>
      </c>
      <c r="AR2391" t="str">
        <f t="shared" si="150"/>
        <v/>
      </c>
      <c r="AS2391" t="str">
        <f t="shared" si="151"/>
        <v/>
      </c>
    </row>
    <row r="2392" spans="1:45" ht="29.5" thickBot="1">
      <c r="A2392" t="str">
        <f t="shared" si="148"/>
        <v>Brent CelekTE2014</v>
      </c>
      <c r="B2392" s="3" t="s">
        <v>357</v>
      </c>
      <c r="C2392" s="1" t="s">
        <v>49</v>
      </c>
      <c r="D2392" s="1">
        <v>42</v>
      </c>
      <c r="E2392" s="1">
        <v>2014</v>
      </c>
      <c r="F2392" s="1">
        <v>4</v>
      </c>
      <c r="G2392" s="6">
        <v>30</v>
      </c>
      <c r="H2392" s="6">
        <v>29</v>
      </c>
      <c r="I2392" s="7">
        <v>0</v>
      </c>
      <c r="J2392" s="7">
        <v>0</v>
      </c>
      <c r="K2392" s="7">
        <v>0</v>
      </c>
      <c r="L2392" s="7">
        <v>0</v>
      </c>
      <c r="M2392" s="7">
        <v>0</v>
      </c>
      <c r="N2392" s="7">
        <v>2</v>
      </c>
      <c r="O2392" s="6">
        <v>-0.42</v>
      </c>
      <c r="P2392" s="7">
        <v>-0.72</v>
      </c>
      <c r="Q2392" s="7">
        <v>-1.46</v>
      </c>
      <c r="R2392" s="7">
        <v>-2.2599999999999998</v>
      </c>
      <c r="S2392" s="7">
        <v>-2.2599999999999998</v>
      </c>
      <c r="T2392" s="7">
        <v>29</v>
      </c>
      <c r="U2392" s="7">
        <v>5</v>
      </c>
      <c r="V2392" s="7">
        <v>162</v>
      </c>
      <c r="W2392" s="7">
        <f t="shared" si="149"/>
        <v>32</v>
      </c>
      <c r="X2392" s="7">
        <v>47</v>
      </c>
      <c r="Y2392" s="7">
        <v>70</v>
      </c>
      <c r="Z2392" s="7">
        <v>45</v>
      </c>
      <c r="AA2392" s="7"/>
      <c r="AB2392" s="6">
        <v>20</v>
      </c>
      <c r="AC2392" s="7">
        <v>7.33</v>
      </c>
      <c r="AD2392" s="7">
        <v>4.63</v>
      </c>
      <c r="AE2392" s="7">
        <v>5.49</v>
      </c>
      <c r="AF2392" s="1">
        <v>9.6799999999999997E-2</v>
      </c>
      <c r="AG2392" s="1">
        <v>7.7100000000000002E-2</v>
      </c>
      <c r="AH2392" s="7">
        <v>1.5</v>
      </c>
      <c r="AI2392" s="7">
        <v>1.1399999999999999</v>
      </c>
      <c r="AJ2392" s="7">
        <v>16</v>
      </c>
      <c r="AK2392" s="7">
        <v>16</v>
      </c>
      <c r="AL2392" s="7">
        <v>0</v>
      </c>
      <c r="AM2392" s="7">
        <v>0</v>
      </c>
      <c r="AN2392" s="7">
        <v>0</v>
      </c>
      <c r="AO2392" s="7">
        <v>0</v>
      </c>
      <c r="AP2392" s="7">
        <v>0</v>
      </c>
      <c r="AQ2392" s="7">
        <v>8</v>
      </c>
      <c r="AR2392">
        <f t="shared" si="150"/>
        <v>9.6799999999999997E-2</v>
      </c>
      <c r="AS2392">
        <f t="shared" si="151"/>
        <v>7.7100000000000002E-2</v>
      </c>
    </row>
    <row r="2393" spans="1:45" ht="29.5" thickBot="1">
      <c r="A2393" t="str">
        <f t="shared" si="148"/>
        <v>Chris GraggTE2014</v>
      </c>
      <c r="B2393" s="3" t="s">
        <v>717</v>
      </c>
      <c r="C2393" s="1" t="s">
        <v>49</v>
      </c>
      <c r="D2393" s="1">
        <v>43</v>
      </c>
      <c r="E2393" s="1">
        <v>2014</v>
      </c>
      <c r="F2393" s="1">
        <v>4</v>
      </c>
      <c r="G2393" s="6">
        <v>72</v>
      </c>
      <c r="H2393" s="6">
        <v>63</v>
      </c>
      <c r="I2393" s="7">
        <v>0</v>
      </c>
      <c r="J2393" s="7">
        <v>0</v>
      </c>
      <c r="K2393" s="7">
        <v>0</v>
      </c>
      <c r="L2393" s="7">
        <v>0</v>
      </c>
      <c r="M2393" s="7">
        <v>0</v>
      </c>
      <c r="N2393" s="7">
        <v>0</v>
      </c>
      <c r="O2393" s="6">
        <v>-0.61</v>
      </c>
      <c r="P2393" s="7">
        <v>-1.17</v>
      </c>
      <c r="Q2393" s="7">
        <v>-1.52</v>
      </c>
      <c r="R2393" s="7">
        <v>-1.52</v>
      </c>
      <c r="S2393" s="7">
        <v>-1.52</v>
      </c>
      <c r="T2393" s="7">
        <v>24</v>
      </c>
      <c r="U2393" s="7">
        <v>7</v>
      </c>
      <c r="V2393" s="7">
        <v>222</v>
      </c>
      <c r="W2393" s="7">
        <f t="shared" si="149"/>
        <v>55</v>
      </c>
      <c r="X2393" s="7"/>
      <c r="Y2393" s="7"/>
      <c r="Z2393" s="7"/>
      <c r="AA2393" s="7"/>
      <c r="AB2393" s="6">
        <v>66</v>
      </c>
      <c r="AC2393" s="7">
        <v>1.81</v>
      </c>
      <c r="AD2393" s="7">
        <v>1.78</v>
      </c>
      <c r="AE2393" s="7">
        <v>2.08</v>
      </c>
      <c r="AF2393" s="1">
        <v>2.5422222222222221E-2</v>
      </c>
      <c r="AG2393" s="1">
        <v>2.6720000000000001E-2</v>
      </c>
      <c r="AH2393" s="7">
        <v>2.65</v>
      </c>
      <c r="AI2393" s="7">
        <v>0.66</v>
      </c>
      <c r="AJ2393" s="7">
        <v>9</v>
      </c>
      <c r="AK2393" s="7">
        <v>10</v>
      </c>
      <c r="AL2393" s="7">
        <v>0</v>
      </c>
      <c r="AM2393" s="7">
        <v>0</v>
      </c>
      <c r="AN2393" s="7">
        <v>0</v>
      </c>
      <c r="AO2393" s="7">
        <v>0</v>
      </c>
      <c r="AP2393" s="7">
        <v>0</v>
      </c>
      <c r="AQ2393" s="7">
        <v>2</v>
      </c>
      <c r="AR2393">
        <f t="shared" si="150"/>
        <v>4.519506172839502E-2</v>
      </c>
      <c r="AS2393">
        <f t="shared" si="151"/>
        <v>4.2751999999999998E-2</v>
      </c>
    </row>
    <row r="2394" spans="1:45" ht="29.5" thickBot="1">
      <c r="A2394" t="str">
        <f t="shared" si="148"/>
        <v>Kirk CousinsQB2014</v>
      </c>
      <c r="B2394" s="3" t="s">
        <v>631</v>
      </c>
      <c r="C2394" s="1" t="s">
        <v>12</v>
      </c>
      <c r="D2394" s="1">
        <v>37</v>
      </c>
      <c r="E2394" s="1">
        <v>2014</v>
      </c>
      <c r="F2394" s="1">
        <v>1</v>
      </c>
      <c r="G2394" s="6">
        <v>32</v>
      </c>
      <c r="H2394" s="6">
        <v>10</v>
      </c>
      <c r="I2394" s="7">
        <v>0</v>
      </c>
      <c r="J2394" s="7">
        <v>1</v>
      </c>
      <c r="K2394" s="7">
        <v>2</v>
      </c>
      <c r="L2394" s="7">
        <v>3</v>
      </c>
      <c r="M2394" s="7">
        <v>4</v>
      </c>
      <c r="N2394" s="7">
        <v>0</v>
      </c>
      <c r="O2394" s="6">
        <v>0.03</v>
      </c>
      <c r="P2394" s="7">
        <v>0.16</v>
      </c>
      <c r="Q2394" s="7">
        <v>0.77</v>
      </c>
      <c r="R2394" s="7">
        <v>1.53</v>
      </c>
      <c r="S2394" s="7">
        <v>2.2000000000000002</v>
      </c>
      <c r="T2394" s="7">
        <v>26</v>
      </c>
      <c r="U2394" s="7">
        <v>4</v>
      </c>
      <c r="V2394" s="7">
        <v>102</v>
      </c>
      <c r="W2394" s="7">
        <f t="shared" si="149"/>
        <v>33</v>
      </c>
      <c r="X2394" s="7">
        <v>43</v>
      </c>
      <c r="Y2394" s="7">
        <v>12</v>
      </c>
      <c r="Z2394" s="7">
        <v>12</v>
      </c>
      <c r="AA2394" s="7">
        <v>9</v>
      </c>
      <c r="AB2394" s="6">
        <v>43</v>
      </c>
      <c r="AC2394" s="7">
        <v>9.11</v>
      </c>
      <c r="AD2394" s="7">
        <v>18.73</v>
      </c>
      <c r="AE2394" s="7">
        <v>22.09</v>
      </c>
      <c r="AF2394" s="1" t="s">
        <v>1885</v>
      </c>
      <c r="AG2394" s="1" t="s">
        <v>1885</v>
      </c>
      <c r="AH2394" s="7"/>
      <c r="AI2394" s="7"/>
      <c r="AJ2394" s="7">
        <v>5</v>
      </c>
      <c r="AK2394" s="7"/>
      <c r="AL2394" s="7">
        <v>0</v>
      </c>
      <c r="AM2394" s="7">
        <v>0</v>
      </c>
      <c r="AN2394" s="7">
        <v>1</v>
      </c>
      <c r="AO2394" s="7">
        <v>1</v>
      </c>
      <c r="AP2394" s="7">
        <v>1</v>
      </c>
      <c r="AQ2394" s="7">
        <v>3</v>
      </c>
      <c r="AR2394" t="str">
        <f t="shared" si="150"/>
        <v/>
      </c>
      <c r="AS2394" t="str">
        <f t="shared" si="151"/>
        <v/>
      </c>
    </row>
    <row r="2395" spans="1:45" ht="29.5" thickBot="1">
      <c r="A2395" t="str">
        <f t="shared" si="148"/>
        <v>Matt SchaubQB2014</v>
      </c>
      <c r="B2395" s="3" t="s">
        <v>101</v>
      </c>
      <c r="C2395" s="1" t="s">
        <v>12</v>
      </c>
      <c r="D2395" s="1">
        <v>38</v>
      </c>
      <c r="E2395" s="1">
        <v>2014</v>
      </c>
      <c r="F2395" s="1">
        <v>1</v>
      </c>
      <c r="G2395" s="6">
        <v>75</v>
      </c>
      <c r="H2395" s="6">
        <v>48</v>
      </c>
      <c r="I2395" s="7">
        <v>0</v>
      </c>
      <c r="J2395" s="7">
        <v>0</v>
      </c>
      <c r="K2395" s="7">
        <v>0</v>
      </c>
      <c r="L2395" s="7">
        <v>0</v>
      </c>
      <c r="M2395" s="7">
        <v>0</v>
      </c>
      <c r="N2395" s="7">
        <v>2</v>
      </c>
      <c r="O2395" s="6">
        <v>-1.2</v>
      </c>
      <c r="P2395" s="7">
        <v>-1.23</v>
      </c>
      <c r="Q2395" s="7">
        <v>-2.8</v>
      </c>
      <c r="R2395" s="7">
        <v>-2.97</v>
      </c>
      <c r="S2395" s="7">
        <v>-2.97</v>
      </c>
      <c r="T2395" s="7">
        <v>33</v>
      </c>
      <c r="U2395" s="7">
        <v>3</v>
      </c>
      <c r="V2395" s="7">
        <v>90</v>
      </c>
      <c r="W2395" s="7">
        <f t="shared" si="149"/>
        <v>25</v>
      </c>
      <c r="X2395" s="7"/>
      <c r="Y2395" s="7"/>
      <c r="Z2395" s="7"/>
      <c r="AA2395" s="7"/>
      <c r="AB2395" s="6">
        <v>33</v>
      </c>
      <c r="AC2395" s="7">
        <v>12.68</v>
      </c>
      <c r="AD2395" s="7">
        <v>-0.17</v>
      </c>
      <c r="AE2395" s="7">
        <v>16.3</v>
      </c>
      <c r="AF2395" s="1" t="s">
        <v>1885</v>
      </c>
      <c r="AG2395" s="1" t="s">
        <v>1885</v>
      </c>
      <c r="AH2395" s="7"/>
      <c r="AI2395" s="7"/>
      <c r="AJ2395" s="7">
        <v>10</v>
      </c>
      <c r="AK2395" s="7"/>
      <c r="AL2395" s="7">
        <v>0</v>
      </c>
      <c r="AM2395" s="7">
        <v>0</v>
      </c>
      <c r="AN2395" s="7">
        <v>0</v>
      </c>
      <c r="AO2395" s="7">
        <v>0</v>
      </c>
      <c r="AP2395" s="7">
        <v>0</v>
      </c>
      <c r="AQ2395" s="7">
        <v>11</v>
      </c>
      <c r="AR2395" t="str">
        <f t="shared" si="150"/>
        <v/>
      </c>
      <c r="AS2395" t="str">
        <f t="shared" si="151"/>
        <v/>
      </c>
    </row>
    <row r="2396" spans="1:45" ht="29.5" thickBot="1">
      <c r="A2396" t="str">
        <f t="shared" si="148"/>
        <v>Josh BoyceWR2014</v>
      </c>
      <c r="B2396" s="3" t="s">
        <v>687</v>
      </c>
      <c r="C2396" s="1" t="s">
        <v>16</v>
      </c>
      <c r="D2396" s="1">
        <v>113</v>
      </c>
      <c r="E2396" s="1">
        <v>2014</v>
      </c>
      <c r="F2396" s="1">
        <v>3</v>
      </c>
      <c r="G2396" s="6"/>
      <c r="H2396" s="6"/>
      <c r="I2396" s="7">
        <v>0</v>
      </c>
      <c r="J2396" s="7">
        <v>0</v>
      </c>
      <c r="K2396" s="7">
        <v>0</v>
      </c>
      <c r="L2396" s="7">
        <v>0</v>
      </c>
      <c r="M2396" s="7">
        <v>0</v>
      </c>
      <c r="N2396" s="7">
        <v>0</v>
      </c>
      <c r="O2396" s="6"/>
      <c r="P2396" s="7">
        <v>0</v>
      </c>
      <c r="Q2396" s="7">
        <v>0</v>
      </c>
      <c r="R2396" s="7">
        <v>0</v>
      </c>
      <c r="S2396" s="7">
        <v>0</v>
      </c>
      <c r="T2396" s="7">
        <v>23</v>
      </c>
      <c r="U2396" s="7">
        <v>4</v>
      </c>
      <c r="V2396" s="7">
        <v>102</v>
      </c>
      <c r="W2396" s="7">
        <f t="shared" si="149"/>
        <v>89</v>
      </c>
      <c r="X2396" s="7">
        <v>181</v>
      </c>
      <c r="Y2396" s="7"/>
      <c r="Z2396" s="7"/>
      <c r="AA2396" s="7"/>
      <c r="AB2396" s="6">
        <v>133</v>
      </c>
      <c r="AC2396" s="7">
        <v>2.34</v>
      </c>
      <c r="AD2396" s="7"/>
      <c r="AE2396" s="7"/>
      <c r="AF2396" s="1">
        <v>5.6888888888888892E-2</v>
      </c>
      <c r="AG2396" s="1" t="s">
        <v>1885</v>
      </c>
      <c r="AH2396" s="7">
        <v>0.99</v>
      </c>
      <c r="AI2396" s="7"/>
      <c r="AJ2396" s="7">
        <v>9</v>
      </c>
      <c r="AK2396" s="7"/>
      <c r="AL2396" s="7">
        <v>0</v>
      </c>
      <c r="AM2396" s="7">
        <v>0</v>
      </c>
      <c r="AN2396" s="7">
        <v>0</v>
      </c>
      <c r="AO2396" s="7">
        <v>0</v>
      </c>
      <c r="AP2396" s="7">
        <v>0</v>
      </c>
      <c r="AQ2396" s="7">
        <v>2</v>
      </c>
      <c r="AR2396">
        <f t="shared" si="150"/>
        <v>0.10113580246913582</v>
      </c>
      <c r="AS2396" t="str">
        <f t="shared" si="151"/>
        <v/>
      </c>
    </row>
    <row r="2397" spans="1:45" ht="29.5" thickBot="1">
      <c r="A2397" t="str">
        <f t="shared" si="148"/>
        <v>Bobby RaineyRB2014</v>
      </c>
      <c r="B2397" s="3" t="s">
        <v>783</v>
      </c>
      <c r="C2397" s="1" t="s">
        <v>3</v>
      </c>
      <c r="D2397" s="1">
        <v>97</v>
      </c>
      <c r="E2397" s="1">
        <v>2014</v>
      </c>
      <c r="F2397" s="1">
        <v>2</v>
      </c>
      <c r="G2397" s="6">
        <v>40</v>
      </c>
      <c r="H2397" s="6">
        <v>137</v>
      </c>
      <c r="I2397" s="7">
        <v>0</v>
      </c>
      <c r="J2397" s="7">
        <v>0</v>
      </c>
      <c r="K2397" s="7">
        <v>0</v>
      </c>
      <c r="L2397" s="7">
        <v>0</v>
      </c>
      <c r="M2397" s="7">
        <v>0</v>
      </c>
      <c r="N2397" s="7">
        <v>0</v>
      </c>
      <c r="O2397" s="6">
        <v>0.28999999999999998</v>
      </c>
      <c r="P2397" s="7">
        <v>-0.56999999999999995</v>
      </c>
      <c r="Q2397" s="7">
        <v>-0.99</v>
      </c>
      <c r="R2397" s="7">
        <v>-0.93</v>
      </c>
      <c r="S2397" s="7">
        <v>-0.93</v>
      </c>
      <c r="T2397" s="7">
        <v>27</v>
      </c>
      <c r="U2397" s="7">
        <v>8</v>
      </c>
      <c r="V2397" s="7">
        <v>300</v>
      </c>
      <c r="W2397" s="7" t="str">
        <f t="shared" si="149"/>
        <v/>
      </c>
      <c r="X2397" s="7">
        <v>112</v>
      </c>
      <c r="Y2397" s="7">
        <v>123</v>
      </c>
      <c r="Z2397" s="7"/>
      <c r="AA2397" s="7"/>
      <c r="AB2397" s="6">
        <v>44</v>
      </c>
      <c r="AC2397" s="7">
        <v>9.35</v>
      </c>
      <c r="AD2397" s="7">
        <v>9.76</v>
      </c>
      <c r="AE2397" s="7">
        <v>0.64</v>
      </c>
      <c r="AF2397" s="1">
        <v>4.986666666666667E-2</v>
      </c>
      <c r="AG2397" s="1">
        <v>0.10493333333333334</v>
      </c>
      <c r="AH2397" s="7">
        <v>0.39</v>
      </c>
      <c r="AI2397" s="7">
        <v>1.67</v>
      </c>
      <c r="AJ2397" s="7">
        <v>12</v>
      </c>
      <c r="AK2397" s="7">
        <v>12</v>
      </c>
      <c r="AL2397" s="7">
        <v>0</v>
      </c>
      <c r="AM2397" s="7">
        <v>0</v>
      </c>
      <c r="AN2397" s="7">
        <v>0</v>
      </c>
      <c r="AO2397" s="7">
        <v>0</v>
      </c>
      <c r="AP2397" s="7">
        <v>0</v>
      </c>
      <c r="AQ2397" s="7">
        <v>2</v>
      </c>
      <c r="AR2397">
        <f t="shared" si="150"/>
        <v>6.6488888888888931E-2</v>
      </c>
      <c r="AS2397">
        <f t="shared" si="151"/>
        <v>0.13991111111111068</v>
      </c>
    </row>
    <row r="2398" spans="1:45" ht="29.5" thickBot="1">
      <c r="A2398" t="str">
        <f t="shared" si="148"/>
        <v>Bilal PowellRB2014</v>
      </c>
      <c r="B2398" s="3" t="s">
        <v>516</v>
      </c>
      <c r="C2398" s="1" t="s">
        <v>3</v>
      </c>
      <c r="D2398" s="1">
        <v>98</v>
      </c>
      <c r="E2398" s="1">
        <v>2014</v>
      </c>
      <c r="F2398" s="1">
        <v>2</v>
      </c>
      <c r="G2398" s="6">
        <v>88</v>
      </c>
      <c r="H2398" s="6">
        <v>34</v>
      </c>
      <c r="I2398" s="7">
        <v>0</v>
      </c>
      <c r="J2398" s="7">
        <v>0</v>
      </c>
      <c r="K2398" s="7">
        <v>1</v>
      </c>
      <c r="L2398" s="7">
        <v>1</v>
      </c>
      <c r="M2398" s="7">
        <v>1</v>
      </c>
      <c r="N2398" s="7">
        <v>0</v>
      </c>
      <c r="O2398" s="6">
        <v>-0.53</v>
      </c>
      <c r="P2398" s="7">
        <v>-0.33</v>
      </c>
      <c r="Q2398" s="7">
        <v>-0.17</v>
      </c>
      <c r="R2398" s="7">
        <v>0.9</v>
      </c>
      <c r="S2398" s="7">
        <v>0.98</v>
      </c>
      <c r="T2398" s="7">
        <v>26</v>
      </c>
      <c r="U2398" s="7">
        <v>4</v>
      </c>
      <c r="V2398" s="7">
        <v>126</v>
      </c>
      <c r="W2398" s="7">
        <f t="shared" si="149"/>
        <v>66</v>
      </c>
      <c r="X2398" s="7">
        <v>133</v>
      </c>
      <c r="Y2398" s="7">
        <v>58</v>
      </c>
      <c r="Z2398" s="7">
        <v>34</v>
      </c>
      <c r="AA2398" s="7">
        <v>58</v>
      </c>
      <c r="AB2398" s="6">
        <v>34</v>
      </c>
      <c r="AC2398" s="7">
        <v>8.68</v>
      </c>
      <c r="AD2398" s="7">
        <v>2.69</v>
      </c>
      <c r="AE2398" s="7">
        <v>12.28</v>
      </c>
      <c r="AF2398" s="1">
        <v>0.1114</v>
      </c>
      <c r="AG2398" s="1">
        <v>2.9226666666666668E-2</v>
      </c>
      <c r="AH2398" s="7">
        <v>0.97</v>
      </c>
      <c r="AI2398" s="7">
        <v>0.72</v>
      </c>
      <c r="AJ2398" s="7">
        <v>16</v>
      </c>
      <c r="AK2398" s="7">
        <v>15</v>
      </c>
      <c r="AL2398" s="7">
        <v>0</v>
      </c>
      <c r="AM2398" s="7">
        <v>0</v>
      </c>
      <c r="AN2398" s="7">
        <v>0</v>
      </c>
      <c r="AO2398" s="7">
        <v>0</v>
      </c>
      <c r="AP2398" s="7">
        <v>0</v>
      </c>
      <c r="AQ2398" s="7">
        <v>4</v>
      </c>
      <c r="AR2398">
        <f t="shared" si="150"/>
        <v>0.1114</v>
      </c>
      <c r="AS2398">
        <f t="shared" si="151"/>
        <v>3.1175111111111146E-2</v>
      </c>
    </row>
    <row r="2399" spans="1:45" ht="29.5" thickBot="1">
      <c r="A2399" t="str">
        <f t="shared" si="148"/>
        <v>Andre RobertsWR2014</v>
      </c>
      <c r="B2399" s="3" t="s">
        <v>448</v>
      </c>
      <c r="C2399" s="1" t="s">
        <v>16</v>
      </c>
      <c r="D2399" s="1">
        <v>115</v>
      </c>
      <c r="E2399" s="1">
        <v>2014</v>
      </c>
      <c r="F2399" s="1">
        <v>3</v>
      </c>
      <c r="G2399" s="6">
        <v>80</v>
      </c>
      <c r="H2399" s="6"/>
      <c r="I2399" s="7">
        <v>0</v>
      </c>
      <c r="J2399" s="7">
        <v>0</v>
      </c>
      <c r="K2399" s="7">
        <v>0</v>
      </c>
      <c r="L2399" s="7">
        <v>0</v>
      </c>
      <c r="M2399" s="7">
        <v>0</v>
      </c>
      <c r="N2399" s="7">
        <v>0</v>
      </c>
      <c r="O2399" s="6">
        <v>-0.21</v>
      </c>
      <c r="P2399" s="7">
        <v>-0.21</v>
      </c>
      <c r="Q2399" s="7">
        <v>-0.74</v>
      </c>
      <c r="R2399" s="7">
        <v>-0.74</v>
      </c>
      <c r="S2399" s="7">
        <v>-1.84</v>
      </c>
      <c r="T2399" s="7">
        <v>26</v>
      </c>
      <c r="U2399" s="7">
        <v>3</v>
      </c>
      <c r="V2399" s="7">
        <v>88</v>
      </c>
      <c r="W2399" s="7">
        <f t="shared" si="149"/>
        <v>79</v>
      </c>
      <c r="X2399" s="7">
        <v>147</v>
      </c>
      <c r="Y2399" s="7"/>
      <c r="Z2399" s="7"/>
      <c r="AA2399" s="7"/>
      <c r="AB2399" s="6">
        <v>68</v>
      </c>
      <c r="AC2399" s="7">
        <v>6.38</v>
      </c>
      <c r="AD2399" s="7">
        <v>5.96</v>
      </c>
      <c r="AE2399" s="7"/>
      <c r="AF2399" s="1">
        <v>0.13669999999999999</v>
      </c>
      <c r="AG2399" s="1">
        <v>0.1326</v>
      </c>
      <c r="AH2399" s="7">
        <v>1.17</v>
      </c>
      <c r="AI2399" s="7">
        <v>0.98</v>
      </c>
      <c r="AJ2399" s="7">
        <v>16</v>
      </c>
      <c r="AK2399" s="7">
        <v>16</v>
      </c>
      <c r="AL2399" s="7">
        <v>0</v>
      </c>
      <c r="AM2399" s="7">
        <v>0</v>
      </c>
      <c r="AN2399" s="7">
        <v>0</v>
      </c>
      <c r="AO2399" s="7">
        <v>0</v>
      </c>
      <c r="AP2399" s="7">
        <v>0</v>
      </c>
      <c r="AQ2399" s="7">
        <v>5</v>
      </c>
      <c r="AR2399">
        <f t="shared" si="150"/>
        <v>0.13669999999999999</v>
      </c>
      <c r="AS2399">
        <f t="shared" si="151"/>
        <v>0.1326</v>
      </c>
    </row>
    <row r="2400" spans="1:45" ht="29.5" thickBot="1">
      <c r="A2400" t="str">
        <f t="shared" si="148"/>
        <v>Jeremy KerleyWR2014</v>
      </c>
      <c r="B2400" s="3" t="s">
        <v>557</v>
      </c>
      <c r="C2400" s="1" t="s">
        <v>16</v>
      </c>
      <c r="D2400" s="1">
        <v>116</v>
      </c>
      <c r="E2400" s="1">
        <v>2014</v>
      </c>
      <c r="F2400" s="1">
        <v>3</v>
      </c>
      <c r="G2400" s="6">
        <v>82</v>
      </c>
      <c r="H2400" s="6">
        <v>106</v>
      </c>
      <c r="I2400" s="7">
        <v>0</v>
      </c>
      <c r="J2400" s="7">
        <v>0</v>
      </c>
      <c r="K2400" s="7">
        <v>0</v>
      </c>
      <c r="L2400" s="7">
        <v>0</v>
      </c>
      <c r="M2400" s="7">
        <v>0</v>
      </c>
      <c r="N2400" s="7">
        <v>0</v>
      </c>
      <c r="O2400" s="6">
        <v>-0.38</v>
      </c>
      <c r="P2400" s="7">
        <v>-1.22</v>
      </c>
      <c r="Q2400" s="7">
        <v>-1.08</v>
      </c>
      <c r="R2400" s="7">
        <v>-1.03</v>
      </c>
      <c r="S2400" s="7">
        <v>-1.0900000000000001</v>
      </c>
      <c r="T2400" s="7">
        <v>26</v>
      </c>
      <c r="U2400" s="7">
        <v>5</v>
      </c>
      <c r="V2400" s="7">
        <v>153</v>
      </c>
      <c r="W2400" s="7">
        <f t="shared" si="149"/>
        <v>86</v>
      </c>
      <c r="X2400" s="7">
        <v>161</v>
      </c>
      <c r="Y2400" s="7">
        <v>192</v>
      </c>
      <c r="Z2400" s="7">
        <v>140</v>
      </c>
      <c r="AA2400" s="7">
        <v>206</v>
      </c>
      <c r="AB2400" s="6">
        <v>60</v>
      </c>
      <c r="AC2400" s="7">
        <v>9.5299999999999994</v>
      </c>
      <c r="AD2400" s="7">
        <v>5.84</v>
      </c>
      <c r="AE2400" s="7">
        <v>2.7</v>
      </c>
      <c r="AF2400" s="1">
        <v>0.19093333333333332</v>
      </c>
      <c r="AG2400" s="1">
        <v>0.1371</v>
      </c>
      <c r="AH2400" s="7">
        <v>1.61</v>
      </c>
      <c r="AI2400" s="7">
        <v>0.98</v>
      </c>
      <c r="AJ2400" s="7">
        <v>12</v>
      </c>
      <c r="AK2400" s="7">
        <v>16</v>
      </c>
      <c r="AL2400" s="7">
        <v>0</v>
      </c>
      <c r="AM2400" s="7">
        <v>0</v>
      </c>
      <c r="AN2400" s="7">
        <v>0</v>
      </c>
      <c r="AO2400" s="7">
        <v>0</v>
      </c>
      <c r="AP2400" s="7">
        <v>0</v>
      </c>
      <c r="AQ2400" s="7">
        <v>4</v>
      </c>
      <c r="AR2400">
        <f t="shared" si="150"/>
        <v>0.25457777777777735</v>
      </c>
      <c r="AS2400">
        <f t="shared" si="151"/>
        <v>0.1371</v>
      </c>
    </row>
    <row r="2401" spans="1:45" ht="29.5" thickBot="1">
      <c r="A2401" t="str">
        <f t="shared" si="148"/>
        <v>Dennis JohnsonRB2014</v>
      </c>
      <c r="B2401" s="3" t="s">
        <v>715</v>
      </c>
      <c r="C2401" s="1" t="s">
        <v>3</v>
      </c>
      <c r="D2401" s="1">
        <v>99</v>
      </c>
      <c r="E2401" s="1">
        <v>2014</v>
      </c>
      <c r="F2401" s="1">
        <v>2</v>
      </c>
      <c r="G2401" s="6"/>
      <c r="H2401" s="6"/>
      <c r="I2401" s="7">
        <v>0</v>
      </c>
      <c r="J2401" s="7">
        <v>0</v>
      </c>
      <c r="K2401" s="7">
        <v>0</v>
      </c>
      <c r="L2401" s="7">
        <v>0</v>
      </c>
      <c r="M2401" s="7">
        <v>0</v>
      </c>
      <c r="N2401" s="7">
        <v>0</v>
      </c>
      <c r="O2401" s="6"/>
      <c r="P2401" s="7">
        <v>0</v>
      </c>
      <c r="Q2401" s="7">
        <v>0</v>
      </c>
      <c r="R2401" s="7">
        <v>0</v>
      </c>
      <c r="S2401" s="7">
        <v>0</v>
      </c>
      <c r="T2401" s="7">
        <v>24</v>
      </c>
      <c r="U2401" s="7">
        <v>8</v>
      </c>
      <c r="V2401" s="7">
        <v>300</v>
      </c>
      <c r="W2401" s="7">
        <f t="shared" si="149"/>
        <v>117</v>
      </c>
      <c r="X2401" s="7"/>
      <c r="Y2401" s="7"/>
      <c r="Z2401" s="7"/>
      <c r="AA2401" s="7"/>
      <c r="AB2401" s="6">
        <v>89</v>
      </c>
      <c r="AC2401" s="7">
        <v>3.86</v>
      </c>
      <c r="AD2401" s="7"/>
      <c r="AE2401" s="7"/>
      <c r="AF2401" s="1">
        <v>3.4799999999999998E-2</v>
      </c>
      <c r="AG2401" s="1" t="s">
        <v>1885</v>
      </c>
      <c r="AH2401" s="7">
        <v>0.94</v>
      </c>
      <c r="AI2401" s="7"/>
      <c r="AJ2401" s="7">
        <v>8</v>
      </c>
      <c r="AK2401" s="7"/>
      <c r="AL2401" s="7">
        <v>0</v>
      </c>
      <c r="AM2401" s="7">
        <v>0</v>
      </c>
      <c r="AN2401" s="7">
        <v>0</v>
      </c>
      <c r="AO2401" s="7">
        <v>0</v>
      </c>
      <c r="AP2401" s="7">
        <v>0</v>
      </c>
      <c r="AQ2401" s="7">
        <v>2</v>
      </c>
      <c r="AR2401">
        <f t="shared" si="150"/>
        <v>6.9599999999999995E-2</v>
      </c>
      <c r="AS2401" t="str">
        <f t="shared" si="151"/>
        <v/>
      </c>
    </row>
    <row r="2402" spans="1:45" ht="44" thickBot="1">
      <c r="A2402" t="str">
        <f t="shared" si="148"/>
        <v>Zach MettenbergerQB2014</v>
      </c>
      <c r="B2402" s="3" t="s">
        <v>784</v>
      </c>
      <c r="C2402" s="1" t="s">
        <v>12</v>
      </c>
      <c r="D2402" s="1">
        <v>39</v>
      </c>
      <c r="E2402" s="1">
        <v>2014</v>
      </c>
      <c r="F2402" s="1">
        <v>1</v>
      </c>
      <c r="G2402" s="6">
        <v>38</v>
      </c>
      <c r="H2402" s="6">
        <v>41</v>
      </c>
      <c r="I2402" s="7">
        <v>0</v>
      </c>
      <c r="J2402" s="7">
        <v>0</v>
      </c>
      <c r="K2402" s="7">
        <v>0</v>
      </c>
      <c r="L2402" s="7">
        <v>0</v>
      </c>
      <c r="M2402" s="7">
        <v>0</v>
      </c>
      <c r="N2402" s="7">
        <v>0</v>
      </c>
      <c r="O2402" s="6">
        <v>-0.08</v>
      </c>
      <c r="P2402" s="7">
        <v>-0.56000000000000005</v>
      </c>
      <c r="Q2402" s="7">
        <v>-2.69</v>
      </c>
      <c r="R2402" s="7">
        <v>-2.69</v>
      </c>
      <c r="S2402" s="7">
        <v>-2.69</v>
      </c>
      <c r="T2402" s="7">
        <v>23</v>
      </c>
      <c r="U2402" s="7">
        <v>6</v>
      </c>
      <c r="V2402" s="7">
        <v>178</v>
      </c>
      <c r="W2402" s="7" t="str">
        <f t="shared" si="149"/>
        <v/>
      </c>
      <c r="X2402" s="7">
        <v>33</v>
      </c>
      <c r="Y2402" s="7"/>
      <c r="Z2402" s="7"/>
      <c r="AA2402" s="7"/>
      <c r="AB2402" s="6"/>
      <c r="AC2402" s="7"/>
      <c r="AD2402" s="7">
        <v>12.98</v>
      </c>
      <c r="AE2402" s="7">
        <v>7.74</v>
      </c>
      <c r="AF2402" s="1" t="s">
        <v>1885</v>
      </c>
      <c r="AG2402" s="1" t="s">
        <v>1885</v>
      </c>
      <c r="AH2402" s="7"/>
      <c r="AI2402" s="7"/>
      <c r="AJ2402" s="7"/>
      <c r="AK2402" s="7"/>
      <c r="AL2402" s="7">
        <v>0</v>
      </c>
      <c r="AM2402" s="7">
        <v>0</v>
      </c>
      <c r="AN2402" s="7">
        <v>0</v>
      </c>
      <c r="AO2402" s="7">
        <v>0</v>
      </c>
      <c r="AP2402" s="7">
        <v>0</v>
      </c>
      <c r="AQ2402" s="7">
        <v>1</v>
      </c>
      <c r="AR2402" t="str">
        <f t="shared" si="150"/>
        <v/>
      </c>
      <c r="AS2402" t="str">
        <f t="shared" si="151"/>
        <v/>
      </c>
    </row>
    <row r="2403" spans="1:45" ht="44" thickBot="1">
      <c r="A2403" t="str">
        <f t="shared" si="148"/>
        <v>Ryan FitzpatrickQB2014</v>
      </c>
      <c r="B2403" s="3" t="s">
        <v>511</v>
      </c>
      <c r="C2403" s="1" t="s">
        <v>12</v>
      </c>
      <c r="D2403" s="1">
        <v>40</v>
      </c>
      <c r="E2403" s="1">
        <v>2014</v>
      </c>
      <c r="F2403" s="1">
        <v>1</v>
      </c>
      <c r="G2403" s="6">
        <v>21</v>
      </c>
      <c r="H2403" s="6">
        <v>11</v>
      </c>
      <c r="I2403" s="7">
        <v>0</v>
      </c>
      <c r="J2403" s="7">
        <v>1</v>
      </c>
      <c r="K2403" s="7">
        <v>1</v>
      </c>
      <c r="L2403" s="7">
        <v>1</v>
      </c>
      <c r="M2403" s="7">
        <v>1</v>
      </c>
      <c r="N2403" s="7">
        <v>1</v>
      </c>
      <c r="O2403" s="6">
        <v>0.21</v>
      </c>
      <c r="P2403" s="7">
        <v>0.71</v>
      </c>
      <c r="Q2403" s="7">
        <v>0.24</v>
      </c>
      <c r="R2403" s="7">
        <v>0.09</v>
      </c>
      <c r="S2403" s="7">
        <v>0.7</v>
      </c>
      <c r="T2403" s="7">
        <v>32</v>
      </c>
      <c r="U2403" s="7">
        <v>7</v>
      </c>
      <c r="V2403" s="7">
        <v>250</v>
      </c>
      <c r="W2403" s="7">
        <f t="shared" si="149"/>
        <v>40</v>
      </c>
      <c r="X2403" s="7">
        <v>37</v>
      </c>
      <c r="Y2403" s="7">
        <v>33</v>
      </c>
      <c r="Z2403" s="7"/>
      <c r="AA2403" s="7">
        <v>43</v>
      </c>
      <c r="AB2403" s="6">
        <v>25</v>
      </c>
      <c r="AC2403" s="7">
        <v>18.059999999999999</v>
      </c>
      <c r="AD2403" s="7">
        <v>18.010000000000002</v>
      </c>
      <c r="AE2403" s="7">
        <v>21.95</v>
      </c>
      <c r="AF2403" s="1" t="s">
        <v>1885</v>
      </c>
      <c r="AG2403" s="1" t="s">
        <v>1885</v>
      </c>
      <c r="AH2403" s="7"/>
      <c r="AI2403" s="7"/>
      <c r="AJ2403" s="7">
        <v>11</v>
      </c>
      <c r="AK2403" s="7"/>
      <c r="AL2403" s="7">
        <v>0</v>
      </c>
      <c r="AM2403" s="7">
        <v>0</v>
      </c>
      <c r="AN2403" s="7">
        <v>0</v>
      </c>
      <c r="AO2403" s="7">
        <v>0</v>
      </c>
      <c r="AP2403" s="7">
        <v>0</v>
      </c>
      <c r="AQ2403" s="7">
        <v>10</v>
      </c>
      <c r="AR2403" t="str">
        <f t="shared" si="150"/>
        <v/>
      </c>
      <c r="AS2403" t="str">
        <f t="shared" si="151"/>
        <v/>
      </c>
    </row>
    <row r="2404" spans="1:45" ht="29.5" thickBot="1">
      <c r="A2404" t="str">
        <f t="shared" si="148"/>
        <v>Shaun DraughnRB2014</v>
      </c>
      <c r="B2404" s="3" t="s">
        <v>713</v>
      </c>
      <c r="C2404" s="1" t="s">
        <v>3</v>
      </c>
      <c r="D2404" s="1">
        <v>100</v>
      </c>
      <c r="E2404" s="1">
        <v>2014</v>
      </c>
      <c r="F2404" s="1">
        <v>2</v>
      </c>
      <c r="G2404" s="6">
        <v>149</v>
      </c>
      <c r="H2404" s="6">
        <v>67</v>
      </c>
      <c r="I2404" s="7">
        <v>0</v>
      </c>
      <c r="J2404" s="7">
        <v>0</v>
      </c>
      <c r="K2404" s="7">
        <v>0</v>
      </c>
      <c r="L2404" s="7">
        <v>0</v>
      </c>
      <c r="M2404" s="7">
        <v>0</v>
      </c>
      <c r="N2404" s="7">
        <v>0</v>
      </c>
      <c r="O2404" s="6">
        <v>-0.53</v>
      </c>
      <c r="P2404" s="7">
        <v>-0.55000000000000004</v>
      </c>
      <c r="Q2404" s="7">
        <v>-0.87</v>
      </c>
      <c r="R2404" s="7">
        <v>-0.87</v>
      </c>
      <c r="S2404" s="7">
        <v>-0.87</v>
      </c>
      <c r="T2404" s="7">
        <v>27</v>
      </c>
      <c r="U2404" s="7">
        <v>8</v>
      </c>
      <c r="V2404" s="7">
        <v>300</v>
      </c>
      <c r="W2404" s="7">
        <f t="shared" si="149"/>
        <v>112</v>
      </c>
      <c r="X2404" s="7"/>
      <c r="Y2404" s="7">
        <v>90</v>
      </c>
      <c r="Z2404" s="7"/>
      <c r="AA2404" s="7"/>
      <c r="AB2404" s="6">
        <v>160</v>
      </c>
      <c r="AC2404" s="7"/>
      <c r="AD2404" s="7"/>
      <c r="AE2404" s="7">
        <v>8.66</v>
      </c>
      <c r="AF2404" s="1" t="s">
        <v>1885</v>
      </c>
      <c r="AG2404" s="1" t="s">
        <v>1885</v>
      </c>
      <c r="AH2404" s="7"/>
      <c r="AI2404" s="7"/>
      <c r="AJ2404" s="7"/>
      <c r="AK2404" s="7"/>
      <c r="AL2404" s="7">
        <v>0</v>
      </c>
      <c r="AM2404" s="7">
        <v>0</v>
      </c>
      <c r="AN2404" s="7">
        <v>0</v>
      </c>
      <c r="AO2404" s="7">
        <v>0</v>
      </c>
      <c r="AP2404" s="7">
        <v>0</v>
      </c>
      <c r="AQ2404" s="7">
        <v>3</v>
      </c>
      <c r="AR2404" t="str">
        <f t="shared" si="150"/>
        <v/>
      </c>
      <c r="AS2404" t="str">
        <f t="shared" si="151"/>
        <v/>
      </c>
    </row>
    <row r="2405" spans="1:45" ht="29.5" thickBot="1">
      <c r="A2405" t="str">
        <f t="shared" si="148"/>
        <v>Joseph RandleRB2014</v>
      </c>
      <c r="B2405" s="3" t="s">
        <v>669</v>
      </c>
      <c r="C2405" s="1" t="s">
        <v>3</v>
      </c>
      <c r="D2405" s="1">
        <v>101</v>
      </c>
      <c r="E2405" s="1">
        <v>2014</v>
      </c>
      <c r="F2405" s="1">
        <v>2</v>
      </c>
      <c r="G2405" s="6">
        <v>74</v>
      </c>
      <c r="H2405" s="6">
        <v>69</v>
      </c>
      <c r="I2405" s="7">
        <v>0</v>
      </c>
      <c r="J2405" s="7">
        <v>0</v>
      </c>
      <c r="K2405" s="7">
        <v>0</v>
      </c>
      <c r="L2405" s="7">
        <v>0</v>
      </c>
      <c r="M2405" s="7">
        <v>0</v>
      </c>
      <c r="N2405" s="7">
        <v>0</v>
      </c>
      <c r="O2405" s="6">
        <v>-0.62</v>
      </c>
      <c r="P2405" s="7">
        <v>-0.37</v>
      </c>
      <c r="Q2405" s="7">
        <v>-0.37</v>
      </c>
      <c r="R2405" s="7">
        <v>-0.37</v>
      </c>
      <c r="S2405" s="7">
        <v>-0.37</v>
      </c>
      <c r="T2405" s="7">
        <v>23</v>
      </c>
      <c r="U2405" s="7">
        <v>5</v>
      </c>
      <c r="V2405" s="7">
        <v>151</v>
      </c>
      <c r="W2405" s="7">
        <f t="shared" si="149"/>
        <v>50</v>
      </c>
      <c r="X2405" s="7">
        <v>43</v>
      </c>
      <c r="Y2405" s="7"/>
      <c r="Z2405" s="7"/>
      <c r="AA2405" s="7"/>
      <c r="AB2405" s="6">
        <v>76</v>
      </c>
      <c r="AC2405" s="7">
        <v>7.08</v>
      </c>
      <c r="AD2405" s="7">
        <v>5.86</v>
      </c>
      <c r="AE2405" s="7">
        <v>12.33</v>
      </c>
      <c r="AF2405" s="1">
        <v>4.7999999999999994E-2</v>
      </c>
      <c r="AG2405" s="1">
        <v>1.7760000000000001E-2</v>
      </c>
      <c r="AH2405" s="7">
        <v>1.39</v>
      </c>
      <c r="AI2405" s="7">
        <v>0.96</v>
      </c>
      <c r="AJ2405" s="7">
        <v>6</v>
      </c>
      <c r="AK2405" s="7">
        <v>10</v>
      </c>
      <c r="AL2405" s="7">
        <v>0</v>
      </c>
      <c r="AM2405" s="7">
        <v>0</v>
      </c>
      <c r="AN2405" s="7">
        <v>0</v>
      </c>
      <c r="AO2405" s="7">
        <v>0</v>
      </c>
      <c r="AP2405" s="7">
        <v>0</v>
      </c>
      <c r="AQ2405" s="7">
        <v>2</v>
      </c>
      <c r="AR2405">
        <f t="shared" si="150"/>
        <v>0.128</v>
      </c>
      <c r="AS2405">
        <f t="shared" si="151"/>
        <v>2.8416000000000004E-2</v>
      </c>
    </row>
    <row r="2406" spans="1:45" ht="29.5" thickBot="1">
      <c r="A2406" t="str">
        <f t="shared" si="148"/>
        <v>Demetrius HarrisTE2014</v>
      </c>
      <c r="B2406" s="3" t="s">
        <v>785</v>
      </c>
      <c r="C2406" s="1" t="s">
        <v>49</v>
      </c>
      <c r="D2406" s="1">
        <v>44</v>
      </c>
      <c r="E2406" s="1">
        <v>2014</v>
      </c>
      <c r="F2406" s="1">
        <v>4</v>
      </c>
      <c r="G2406" s="6">
        <v>96.5</v>
      </c>
      <c r="H2406" s="6">
        <v>72.5</v>
      </c>
      <c r="I2406" s="7">
        <v>0</v>
      </c>
      <c r="J2406" s="7">
        <v>0</v>
      </c>
      <c r="K2406" s="7">
        <v>0</v>
      </c>
      <c r="L2406" s="7">
        <v>0</v>
      </c>
      <c r="M2406" s="7">
        <v>0</v>
      </c>
      <c r="N2406" s="7">
        <v>0</v>
      </c>
      <c r="O2406" s="6">
        <v>-0.62</v>
      </c>
      <c r="P2406" s="7">
        <v>-1.54</v>
      </c>
      <c r="Q2406" s="7">
        <v>-2.36</v>
      </c>
      <c r="R2406" s="7">
        <v>-3.1</v>
      </c>
      <c r="S2406" s="7">
        <v>-3.58</v>
      </c>
      <c r="T2406" s="7">
        <v>23</v>
      </c>
      <c r="U2406" s="7">
        <v>8</v>
      </c>
      <c r="V2406" s="7">
        <v>300</v>
      </c>
      <c r="W2406" s="7" t="str">
        <f t="shared" si="149"/>
        <v/>
      </c>
      <c r="X2406" s="7">
        <v>62</v>
      </c>
      <c r="Y2406" s="7"/>
      <c r="Z2406" s="7"/>
      <c r="AA2406" s="7">
        <v>66</v>
      </c>
      <c r="AB2406" s="6"/>
      <c r="AC2406" s="7"/>
      <c r="AD2406" s="7">
        <v>0.63</v>
      </c>
      <c r="AE2406" s="7">
        <v>1.28</v>
      </c>
      <c r="AF2406" s="1" t="s">
        <v>1885</v>
      </c>
      <c r="AG2406" s="1">
        <v>1.8971428571428573E-2</v>
      </c>
      <c r="AH2406" s="7"/>
      <c r="AI2406" s="7">
        <v>0.83</v>
      </c>
      <c r="AJ2406" s="7"/>
      <c r="AK2406" s="7">
        <v>7</v>
      </c>
      <c r="AL2406" s="7">
        <v>0</v>
      </c>
      <c r="AM2406" s="7">
        <v>0</v>
      </c>
      <c r="AN2406" s="7">
        <v>0</v>
      </c>
      <c r="AO2406" s="7">
        <v>0</v>
      </c>
      <c r="AP2406" s="7">
        <v>0</v>
      </c>
      <c r="AQ2406" s="7">
        <v>1</v>
      </c>
      <c r="AR2406" t="str">
        <f t="shared" si="150"/>
        <v/>
      </c>
      <c r="AS2406">
        <f t="shared" si="151"/>
        <v>4.3363265306122514E-2</v>
      </c>
    </row>
    <row r="2407" spans="1:45" ht="29.5" thickBot="1">
      <c r="A2407" t="str">
        <f t="shared" si="148"/>
        <v>Denard RobinsonRB2014</v>
      </c>
      <c r="B2407" s="3" t="s">
        <v>677</v>
      </c>
      <c r="C2407" s="1" t="s">
        <v>3</v>
      </c>
      <c r="D2407" s="1">
        <v>102</v>
      </c>
      <c r="E2407" s="1">
        <v>2014</v>
      </c>
      <c r="F2407" s="1">
        <v>2</v>
      </c>
      <c r="G2407" s="6">
        <v>38</v>
      </c>
      <c r="H2407" s="6">
        <v>73</v>
      </c>
      <c r="I2407" s="7">
        <v>0</v>
      </c>
      <c r="J2407" s="7">
        <v>0</v>
      </c>
      <c r="K2407" s="7">
        <v>0</v>
      </c>
      <c r="L2407" s="7">
        <v>0</v>
      </c>
      <c r="M2407" s="7">
        <v>0</v>
      </c>
      <c r="N2407" s="7">
        <v>0</v>
      </c>
      <c r="O2407" s="6">
        <v>0.25</v>
      </c>
      <c r="P2407" s="7">
        <v>-0.24</v>
      </c>
      <c r="Q2407" s="7">
        <v>-0.99</v>
      </c>
      <c r="R2407" s="7">
        <v>-0.99</v>
      </c>
      <c r="S2407" s="7">
        <v>-0.99</v>
      </c>
      <c r="T2407" s="7">
        <v>24</v>
      </c>
      <c r="U2407" s="7">
        <v>5</v>
      </c>
      <c r="V2407" s="7">
        <v>135</v>
      </c>
      <c r="W2407" s="7">
        <f t="shared" si="149"/>
        <v>62</v>
      </c>
      <c r="X2407" s="7">
        <v>55</v>
      </c>
      <c r="Y2407" s="7">
        <v>98.5</v>
      </c>
      <c r="Z2407" s="7"/>
      <c r="AA2407" s="7"/>
      <c r="AB2407" s="6">
        <v>133</v>
      </c>
      <c r="AC2407" s="7">
        <v>0.66</v>
      </c>
      <c r="AD2407" s="7">
        <v>9.0500000000000007</v>
      </c>
      <c r="AE2407" s="7">
        <v>6.25</v>
      </c>
      <c r="AF2407" s="1">
        <v>2.8799999999999997E-3</v>
      </c>
      <c r="AG2407" s="1">
        <v>6.6707692307692301E-2</v>
      </c>
      <c r="AH2407" s="7">
        <v>0</v>
      </c>
      <c r="AI2407" s="7">
        <v>0.94</v>
      </c>
      <c r="AJ2407" s="7">
        <v>10</v>
      </c>
      <c r="AK2407" s="7">
        <v>13</v>
      </c>
      <c r="AL2407" s="7">
        <v>0</v>
      </c>
      <c r="AM2407" s="7">
        <v>0</v>
      </c>
      <c r="AN2407" s="7">
        <v>0</v>
      </c>
      <c r="AO2407" s="7">
        <v>0</v>
      </c>
      <c r="AP2407" s="7">
        <v>0</v>
      </c>
      <c r="AQ2407" s="7">
        <v>2</v>
      </c>
      <c r="AR2407">
        <f t="shared" si="150"/>
        <v>4.6080000000000001E-3</v>
      </c>
      <c r="AS2407">
        <f t="shared" si="151"/>
        <v>8.210177514792899E-2</v>
      </c>
    </row>
    <row r="2408" spans="1:45" ht="29.5" thickBot="1">
      <c r="A2408" t="str">
        <f t="shared" si="148"/>
        <v>Scott ChandlerTE2014</v>
      </c>
      <c r="B2408" s="3" t="s">
        <v>610</v>
      </c>
      <c r="C2408" s="1" t="s">
        <v>49</v>
      </c>
      <c r="D2408" s="1">
        <v>46</v>
      </c>
      <c r="E2408" s="1">
        <v>2014</v>
      </c>
      <c r="F2408" s="1">
        <v>4</v>
      </c>
      <c r="G2408" s="6">
        <v>20</v>
      </c>
      <c r="H2408" s="6">
        <v>34</v>
      </c>
      <c r="I2408" s="7">
        <v>0</v>
      </c>
      <c r="J2408" s="7">
        <v>0</v>
      </c>
      <c r="K2408" s="7">
        <v>0</v>
      </c>
      <c r="L2408" s="7">
        <v>0</v>
      </c>
      <c r="M2408" s="7">
        <v>0</v>
      </c>
      <c r="N2408" s="7">
        <v>0</v>
      </c>
      <c r="O2408" s="6">
        <v>-0.18</v>
      </c>
      <c r="P2408" s="7">
        <v>-0.46</v>
      </c>
      <c r="Q2408" s="7">
        <v>-0.46</v>
      </c>
      <c r="R2408" s="7">
        <v>-0.46</v>
      </c>
      <c r="S2408" s="7">
        <v>-0.46</v>
      </c>
      <c r="T2408" s="7">
        <v>29</v>
      </c>
      <c r="U2408" s="7">
        <v>4</v>
      </c>
      <c r="V2408" s="7">
        <v>129</v>
      </c>
      <c r="W2408" s="7">
        <f t="shared" si="149"/>
        <v>51</v>
      </c>
      <c r="X2408" s="7">
        <v>50</v>
      </c>
      <c r="Y2408" s="7"/>
      <c r="Z2408" s="7"/>
      <c r="AA2408" s="7"/>
      <c r="AB2408" s="6">
        <v>16</v>
      </c>
      <c r="AC2408" s="7">
        <v>8.09</v>
      </c>
      <c r="AD2408" s="7">
        <v>7.36</v>
      </c>
      <c r="AE2408" s="7">
        <v>4.8600000000000003</v>
      </c>
      <c r="AF2408" s="1">
        <v>0.16120000000000001</v>
      </c>
      <c r="AG2408" s="1">
        <v>0.1227</v>
      </c>
      <c r="AH2408" s="7">
        <v>1.34</v>
      </c>
      <c r="AI2408" s="7">
        <v>0.97</v>
      </c>
      <c r="AJ2408" s="7">
        <v>16</v>
      </c>
      <c r="AK2408" s="7">
        <v>16</v>
      </c>
      <c r="AL2408" s="7">
        <v>0</v>
      </c>
      <c r="AM2408" s="7">
        <v>0</v>
      </c>
      <c r="AN2408" s="7">
        <v>0</v>
      </c>
      <c r="AO2408" s="7">
        <v>0</v>
      </c>
      <c r="AP2408" s="7">
        <v>0</v>
      </c>
      <c r="AQ2408" s="7">
        <v>8</v>
      </c>
      <c r="AR2408">
        <f t="shared" si="150"/>
        <v>0.16120000000000001</v>
      </c>
      <c r="AS2408">
        <f t="shared" si="151"/>
        <v>0.1227</v>
      </c>
    </row>
    <row r="2409" spans="1:45" ht="44" thickBot="1">
      <c r="A2409" t="str">
        <f t="shared" si="148"/>
        <v>Nate WashingtonWR2014</v>
      </c>
      <c r="B2409" s="3" t="s">
        <v>276</v>
      </c>
      <c r="C2409" s="1" t="s">
        <v>16</v>
      </c>
      <c r="D2409" s="1">
        <v>119</v>
      </c>
      <c r="E2409" s="1">
        <v>2014</v>
      </c>
      <c r="F2409" s="1">
        <v>3</v>
      </c>
      <c r="G2409" s="6">
        <v>63</v>
      </c>
      <c r="H2409" s="6">
        <v>47</v>
      </c>
      <c r="I2409" s="7">
        <v>0</v>
      </c>
      <c r="J2409" s="7">
        <v>0</v>
      </c>
      <c r="K2409" s="7">
        <v>0</v>
      </c>
      <c r="L2409" s="7">
        <v>0</v>
      </c>
      <c r="M2409" s="7">
        <v>0</v>
      </c>
      <c r="N2409" s="7">
        <v>1</v>
      </c>
      <c r="O2409" s="6">
        <v>-0.52</v>
      </c>
      <c r="P2409" s="7">
        <v>-0.71</v>
      </c>
      <c r="Q2409" s="7">
        <v>-0.71</v>
      </c>
      <c r="R2409" s="7">
        <v>-0.71</v>
      </c>
      <c r="S2409" s="7">
        <v>-0.71</v>
      </c>
      <c r="T2409" s="7">
        <v>31</v>
      </c>
      <c r="U2409" s="7">
        <v>8</v>
      </c>
      <c r="V2409" s="7">
        <v>300</v>
      </c>
      <c r="W2409" s="7">
        <f t="shared" si="149"/>
        <v>120</v>
      </c>
      <c r="X2409" s="7">
        <v>170</v>
      </c>
      <c r="Y2409" s="7">
        <v>128</v>
      </c>
      <c r="Z2409" s="7"/>
      <c r="AA2409" s="7"/>
      <c r="AB2409" s="6">
        <v>35</v>
      </c>
      <c r="AC2409" s="7">
        <v>10.49</v>
      </c>
      <c r="AD2409" s="7">
        <v>7.29</v>
      </c>
      <c r="AE2409" s="7">
        <v>9.77</v>
      </c>
      <c r="AF2409" s="1">
        <v>0.20200000000000001</v>
      </c>
      <c r="AG2409" s="1">
        <v>0.14979999999999999</v>
      </c>
      <c r="AH2409" s="7">
        <v>1.65</v>
      </c>
      <c r="AI2409" s="7">
        <v>1.24</v>
      </c>
      <c r="AJ2409" s="7">
        <v>16</v>
      </c>
      <c r="AK2409" s="7">
        <v>16</v>
      </c>
      <c r="AL2409" s="7">
        <v>0</v>
      </c>
      <c r="AM2409" s="7">
        <v>0</v>
      </c>
      <c r="AN2409" s="7">
        <v>0</v>
      </c>
      <c r="AO2409" s="7">
        <v>0</v>
      </c>
      <c r="AP2409" s="7">
        <v>0</v>
      </c>
      <c r="AQ2409" s="7">
        <v>10</v>
      </c>
      <c r="AR2409">
        <f t="shared" si="150"/>
        <v>0.20200000000000001</v>
      </c>
      <c r="AS2409">
        <f t="shared" si="151"/>
        <v>0.14979999999999999</v>
      </c>
    </row>
    <row r="2410" spans="1:45" ht="29.5" thickBot="1">
      <c r="A2410" t="str">
        <f t="shared" si="148"/>
        <v>Shaun HillQB2014</v>
      </c>
      <c r="B2410" s="3" t="s">
        <v>288</v>
      </c>
      <c r="C2410" s="1" t="s">
        <v>12</v>
      </c>
      <c r="D2410" s="1">
        <v>41</v>
      </c>
      <c r="E2410" s="1">
        <v>2014</v>
      </c>
      <c r="F2410" s="1">
        <v>1</v>
      </c>
      <c r="G2410" s="6">
        <v>34</v>
      </c>
      <c r="H2410" s="6">
        <v>67</v>
      </c>
      <c r="I2410" s="7">
        <v>0</v>
      </c>
      <c r="J2410" s="7">
        <v>0</v>
      </c>
      <c r="K2410" s="7">
        <v>0</v>
      </c>
      <c r="L2410" s="7">
        <v>0</v>
      </c>
      <c r="M2410" s="7">
        <v>0</v>
      </c>
      <c r="N2410" s="7">
        <v>0</v>
      </c>
      <c r="O2410" s="6">
        <v>-0.35</v>
      </c>
      <c r="P2410" s="7">
        <v>-0.71</v>
      </c>
      <c r="Q2410" s="7">
        <v>-1.72</v>
      </c>
      <c r="R2410" s="7">
        <v>-1.72</v>
      </c>
      <c r="S2410" s="7">
        <v>-1.72</v>
      </c>
      <c r="T2410" s="7">
        <v>34</v>
      </c>
      <c r="U2410" s="7">
        <v>8</v>
      </c>
      <c r="V2410" s="7">
        <v>300</v>
      </c>
      <c r="W2410" s="7">
        <f t="shared" si="149"/>
        <v>53</v>
      </c>
      <c r="X2410" s="7">
        <v>48</v>
      </c>
      <c r="Y2410" s="7"/>
      <c r="Z2410" s="7"/>
      <c r="AA2410" s="7"/>
      <c r="AB2410" s="6">
        <v>65</v>
      </c>
      <c r="AC2410" s="7">
        <v>-0.1</v>
      </c>
      <c r="AD2410" s="7">
        <v>11.92</v>
      </c>
      <c r="AE2410" s="7">
        <v>0.03</v>
      </c>
      <c r="AF2410" s="1" t="s">
        <v>1885</v>
      </c>
      <c r="AG2410" s="1" t="s">
        <v>1885</v>
      </c>
      <c r="AH2410" s="7"/>
      <c r="AI2410" s="7"/>
      <c r="AJ2410" s="7">
        <v>2</v>
      </c>
      <c r="AK2410" s="7"/>
      <c r="AL2410" s="7">
        <v>0</v>
      </c>
      <c r="AM2410" s="7">
        <v>0</v>
      </c>
      <c r="AN2410" s="7">
        <v>0</v>
      </c>
      <c r="AO2410" s="7">
        <v>0</v>
      </c>
      <c r="AP2410" s="7">
        <v>0</v>
      </c>
      <c r="AQ2410" s="7">
        <v>10</v>
      </c>
      <c r="AR2410" t="str">
        <f t="shared" si="150"/>
        <v/>
      </c>
      <c r="AS2410" t="str">
        <f t="shared" si="151"/>
        <v/>
      </c>
    </row>
    <row r="2411" spans="1:45" ht="29.5" thickBot="1">
      <c r="A2411" t="str">
        <f t="shared" si="148"/>
        <v>Mike TolbertRB2014</v>
      </c>
      <c r="B2411" s="3" t="s">
        <v>473</v>
      </c>
      <c r="C2411" s="1" t="s">
        <v>3</v>
      </c>
      <c r="D2411" s="1">
        <v>103</v>
      </c>
      <c r="E2411" s="1">
        <v>2014</v>
      </c>
      <c r="F2411" s="1">
        <v>2</v>
      </c>
      <c r="G2411" s="6">
        <v>95</v>
      </c>
      <c r="H2411" s="6">
        <v>59</v>
      </c>
      <c r="I2411" s="7">
        <v>0</v>
      </c>
      <c r="J2411" s="7">
        <v>0</v>
      </c>
      <c r="K2411" s="7">
        <v>0</v>
      </c>
      <c r="L2411" s="7">
        <v>0</v>
      </c>
      <c r="M2411" s="7">
        <v>0</v>
      </c>
      <c r="N2411" s="7">
        <v>2</v>
      </c>
      <c r="O2411" s="6">
        <v>-0.16</v>
      </c>
      <c r="P2411" s="7">
        <v>-0.4</v>
      </c>
      <c r="Q2411" s="7">
        <v>-1.1399999999999999</v>
      </c>
      <c r="R2411" s="7">
        <v>-0.72</v>
      </c>
      <c r="S2411" s="7">
        <v>-0.72</v>
      </c>
      <c r="T2411" s="7">
        <v>29</v>
      </c>
      <c r="U2411" s="7">
        <v>8</v>
      </c>
      <c r="V2411" s="7">
        <v>300</v>
      </c>
      <c r="W2411" s="7">
        <f t="shared" si="149"/>
        <v>100</v>
      </c>
      <c r="X2411" s="7"/>
      <c r="Y2411" s="7"/>
      <c r="Z2411" s="7"/>
      <c r="AA2411" s="7"/>
      <c r="AB2411" s="6">
        <v>40</v>
      </c>
      <c r="AC2411" s="7">
        <v>7.72</v>
      </c>
      <c r="AD2411" s="7">
        <v>3.64</v>
      </c>
      <c r="AE2411" s="7">
        <v>5.19</v>
      </c>
      <c r="AF2411" s="1">
        <v>6.1499999999999999E-2</v>
      </c>
      <c r="AG2411" s="1">
        <v>7.1199999999999999E-2</v>
      </c>
      <c r="AH2411" s="7">
        <v>0.82</v>
      </c>
      <c r="AI2411" s="7">
        <v>0.97</v>
      </c>
      <c r="AJ2411" s="7">
        <v>16</v>
      </c>
      <c r="AK2411" s="7">
        <v>8</v>
      </c>
      <c r="AL2411" s="7">
        <v>0</v>
      </c>
      <c r="AM2411" s="7">
        <v>0</v>
      </c>
      <c r="AN2411" s="7">
        <v>0</v>
      </c>
      <c r="AO2411" s="7">
        <v>0</v>
      </c>
      <c r="AP2411" s="7">
        <v>0</v>
      </c>
      <c r="AQ2411" s="7">
        <v>8</v>
      </c>
      <c r="AR2411">
        <f t="shared" si="150"/>
        <v>6.1499999999999999E-2</v>
      </c>
      <c r="AS2411">
        <f t="shared" si="151"/>
        <v>0.1424</v>
      </c>
    </row>
    <row r="2412" spans="1:45" ht="44" thickBot="1">
      <c r="A2412" t="str">
        <f t="shared" si="148"/>
        <v>Darrius Heyward-BeyWR2014</v>
      </c>
      <c r="B2412" s="3" t="s">
        <v>346</v>
      </c>
      <c r="C2412" s="1" t="s">
        <v>16</v>
      </c>
      <c r="D2412" s="1">
        <v>121</v>
      </c>
      <c r="E2412" s="1">
        <v>2014</v>
      </c>
      <c r="F2412" s="1">
        <v>3</v>
      </c>
      <c r="G2412" s="6">
        <v>134</v>
      </c>
      <c r="H2412" s="6">
        <v>88</v>
      </c>
      <c r="I2412" s="7">
        <v>0</v>
      </c>
      <c r="J2412" s="7">
        <v>0</v>
      </c>
      <c r="K2412" s="7">
        <v>0</v>
      </c>
      <c r="L2412" s="7">
        <v>0</v>
      </c>
      <c r="M2412" s="7">
        <v>0</v>
      </c>
      <c r="N2412" s="7">
        <v>0</v>
      </c>
      <c r="O2412" s="6">
        <v>-0.86</v>
      </c>
      <c r="P2412" s="7">
        <v>-1.34</v>
      </c>
      <c r="Q2412" s="7">
        <v>-1.34</v>
      </c>
      <c r="R2412" s="7">
        <v>-1.34</v>
      </c>
      <c r="S2412" s="7">
        <v>-1.34</v>
      </c>
      <c r="T2412" s="7">
        <v>27</v>
      </c>
      <c r="U2412" s="7">
        <v>1</v>
      </c>
      <c r="V2412" s="7">
        <v>7</v>
      </c>
      <c r="W2412" s="7">
        <f t="shared" si="149"/>
        <v>68</v>
      </c>
      <c r="X2412" s="7"/>
      <c r="Y2412" s="7">
        <v>164.5</v>
      </c>
      <c r="Z2412" s="7">
        <v>131</v>
      </c>
      <c r="AA2412" s="7">
        <v>212</v>
      </c>
      <c r="AB2412" s="6">
        <v>97</v>
      </c>
      <c r="AC2412" s="7">
        <v>4.28</v>
      </c>
      <c r="AD2412" s="7">
        <v>0.39</v>
      </c>
      <c r="AE2412" s="7">
        <v>4.03</v>
      </c>
      <c r="AF2412" s="1">
        <v>0.1047</v>
      </c>
      <c r="AG2412" s="1">
        <v>1.1733333333333333E-2</v>
      </c>
      <c r="AH2412" s="7">
        <v>0.81</v>
      </c>
      <c r="AI2412" s="7">
        <v>0.45</v>
      </c>
      <c r="AJ2412" s="7">
        <v>16</v>
      </c>
      <c r="AK2412" s="7">
        <v>12</v>
      </c>
      <c r="AL2412" s="7">
        <v>0</v>
      </c>
      <c r="AM2412" s="7">
        <v>0</v>
      </c>
      <c r="AN2412" s="7">
        <v>0</v>
      </c>
      <c r="AO2412" s="7">
        <v>0</v>
      </c>
      <c r="AP2412" s="7">
        <v>0</v>
      </c>
      <c r="AQ2412" s="7">
        <v>6</v>
      </c>
      <c r="AR2412">
        <f t="shared" si="150"/>
        <v>0.1047</v>
      </c>
      <c r="AS2412">
        <f t="shared" si="151"/>
        <v>1.5644444444444402E-2</v>
      </c>
    </row>
    <row r="2413" spans="1:45" ht="29.5" thickBot="1">
      <c r="A2413" t="str">
        <f t="shared" si="148"/>
        <v>Andrew QuarlessTE2014</v>
      </c>
      <c r="B2413" s="3" t="s">
        <v>566</v>
      </c>
      <c r="C2413" s="1" t="s">
        <v>49</v>
      </c>
      <c r="D2413" s="1">
        <v>47</v>
      </c>
      <c r="E2413" s="1">
        <v>2014</v>
      </c>
      <c r="F2413" s="1">
        <v>4</v>
      </c>
      <c r="G2413" s="6">
        <v>26</v>
      </c>
      <c r="H2413" s="6">
        <v>92</v>
      </c>
      <c r="I2413" s="7">
        <v>0</v>
      </c>
      <c r="J2413" s="7">
        <v>0</v>
      </c>
      <c r="K2413" s="7">
        <v>0</v>
      </c>
      <c r="L2413" s="7">
        <v>0</v>
      </c>
      <c r="M2413" s="7">
        <v>0</v>
      </c>
      <c r="N2413" s="7">
        <v>0</v>
      </c>
      <c r="O2413" s="6">
        <v>-0.3</v>
      </c>
      <c r="P2413" s="7">
        <v>-0.53</v>
      </c>
      <c r="Q2413" s="7">
        <v>-0.53</v>
      </c>
      <c r="R2413" s="7">
        <v>-0.53</v>
      </c>
      <c r="S2413" s="7">
        <v>-0.53</v>
      </c>
      <c r="T2413" s="7">
        <v>26</v>
      </c>
      <c r="U2413" s="7">
        <v>5</v>
      </c>
      <c r="V2413" s="7">
        <v>154</v>
      </c>
      <c r="W2413" s="7">
        <f t="shared" si="149"/>
        <v>63</v>
      </c>
      <c r="X2413" s="7">
        <v>45</v>
      </c>
      <c r="Y2413" s="7"/>
      <c r="Z2413" s="7"/>
      <c r="AA2413" s="7"/>
      <c r="AB2413" s="6">
        <v>36</v>
      </c>
      <c r="AC2413" s="7">
        <v>4.7</v>
      </c>
      <c r="AD2413" s="7">
        <v>4.96</v>
      </c>
      <c r="AE2413" s="7">
        <v>1.42</v>
      </c>
      <c r="AF2413" s="1">
        <v>9.0200000000000002E-2</v>
      </c>
      <c r="AG2413" s="1">
        <v>8.3199999999999996E-2</v>
      </c>
      <c r="AH2413" s="7">
        <v>1.02</v>
      </c>
      <c r="AI2413" s="7">
        <v>0.96</v>
      </c>
      <c r="AJ2413" s="7">
        <v>16</v>
      </c>
      <c r="AK2413" s="7">
        <v>16</v>
      </c>
      <c r="AL2413" s="7">
        <v>0</v>
      </c>
      <c r="AM2413" s="7">
        <v>0</v>
      </c>
      <c r="AN2413" s="7">
        <v>0</v>
      </c>
      <c r="AO2413" s="7">
        <v>0</v>
      </c>
      <c r="AP2413" s="7">
        <v>0</v>
      </c>
      <c r="AQ2413" s="7">
        <v>5</v>
      </c>
      <c r="AR2413">
        <f t="shared" si="150"/>
        <v>9.0200000000000002E-2</v>
      </c>
      <c r="AS2413">
        <f t="shared" si="151"/>
        <v>8.3199999999999996E-2</v>
      </c>
    </row>
    <row r="2414" spans="1:45" ht="29.5" thickBot="1">
      <c r="A2414" t="str">
        <f t="shared" si="148"/>
        <v>Ryan WilliamsRB2014</v>
      </c>
      <c r="B2414" s="3" t="s">
        <v>496</v>
      </c>
      <c r="C2414" s="1" t="s">
        <v>3</v>
      </c>
      <c r="D2414" s="1">
        <v>105</v>
      </c>
      <c r="E2414" s="1">
        <v>2014</v>
      </c>
      <c r="F2414" s="1">
        <v>2</v>
      </c>
      <c r="G2414" s="6"/>
      <c r="H2414" s="6"/>
      <c r="I2414" s="7">
        <v>0</v>
      </c>
      <c r="J2414" s="7">
        <v>0</v>
      </c>
      <c r="K2414" s="7">
        <v>0</v>
      </c>
      <c r="L2414" s="7">
        <v>0</v>
      </c>
      <c r="M2414" s="7">
        <v>0</v>
      </c>
      <c r="N2414" s="7">
        <v>0</v>
      </c>
      <c r="O2414" s="6"/>
      <c r="P2414" s="7">
        <v>0</v>
      </c>
      <c r="Q2414" s="7">
        <v>0</v>
      </c>
      <c r="R2414" s="7">
        <v>0</v>
      </c>
      <c r="S2414" s="7">
        <v>0</v>
      </c>
      <c r="T2414" s="7">
        <v>24</v>
      </c>
      <c r="U2414" s="7">
        <v>2</v>
      </c>
      <c r="V2414" s="7">
        <v>38</v>
      </c>
      <c r="W2414" s="7">
        <f t="shared" si="149"/>
        <v>51</v>
      </c>
      <c r="X2414" s="7">
        <v>89</v>
      </c>
      <c r="Y2414" s="7"/>
      <c r="Z2414" s="7"/>
      <c r="AA2414" s="7"/>
      <c r="AB2414" s="6"/>
      <c r="AC2414" s="7"/>
      <c r="AD2414" s="7"/>
      <c r="AE2414" s="7"/>
      <c r="AF2414" s="1" t="s">
        <v>1885</v>
      </c>
      <c r="AG2414" s="1" t="s">
        <v>1885</v>
      </c>
      <c r="AH2414" s="7"/>
      <c r="AI2414" s="7"/>
      <c r="AJ2414" s="7"/>
      <c r="AK2414" s="7"/>
      <c r="AL2414" s="7">
        <v>0</v>
      </c>
      <c r="AM2414" s="7">
        <v>0</v>
      </c>
      <c r="AN2414" s="7">
        <v>0</v>
      </c>
      <c r="AO2414" s="7">
        <v>0</v>
      </c>
      <c r="AP2414" s="7">
        <v>0</v>
      </c>
      <c r="AQ2414" s="7">
        <v>4</v>
      </c>
      <c r="AR2414" t="str">
        <f t="shared" si="150"/>
        <v/>
      </c>
      <c r="AS2414" t="str">
        <f t="shared" si="151"/>
        <v/>
      </c>
    </row>
    <row r="2415" spans="1:45" ht="29.5" thickBot="1">
      <c r="A2415" t="str">
        <f t="shared" si="148"/>
        <v>Michael CoxRB2014</v>
      </c>
      <c r="B2415" s="3" t="s">
        <v>703</v>
      </c>
      <c r="C2415" s="1" t="s">
        <v>3</v>
      </c>
      <c r="D2415" s="1">
        <v>106</v>
      </c>
      <c r="E2415" s="1">
        <v>2014</v>
      </c>
      <c r="F2415" s="1">
        <v>2</v>
      </c>
      <c r="G2415" s="6">
        <v>140</v>
      </c>
      <c r="H2415" s="6"/>
      <c r="I2415" s="7">
        <v>0</v>
      </c>
      <c r="J2415" s="7">
        <v>0</v>
      </c>
      <c r="K2415" s="7">
        <v>0</v>
      </c>
      <c r="L2415" s="7">
        <v>0</v>
      </c>
      <c r="M2415" s="7">
        <v>0</v>
      </c>
      <c r="N2415" s="7">
        <v>0</v>
      </c>
      <c r="O2415" s="6">
        <v>-0.21</v>
      </c>
      <c r="P2415" s="7">
        <v>-0.21</v>
      </c>
      <c r="Q2415" s="7">
        <v>-0.21</v>
      </c>
      <c r="R2415" s="7">
        <v>-0.21</v>
      </c>
      <c r="S2415" s="7">
        <v>-0.21</v>
      </c>
      <c r="T2415" s="7">
        <v>25</v>
      </c>
      <c r="U2415" s="7">
        <v>7</v>
      </c>
      <c r="V2415" s="7">
        <v>253</v>
      </c>
      <c r="W2415" s="7">
        <f t="shared" si="149"/>
        <v>101</v>
      </c>
      <c r="X2415" s="7"/>
      <c r="Y2415" s="7"/>
      <c r="Z2415" s="7"/>
      <c r="AA2415" s="7"/>
      <c r="AB2415" s="6">
        <v>127</v>
      </c>
      <c r="AC2415" s="7">
        <v>2.8333333330000001</v>
      </c>
      <c r="AD2415" s="7">
        <v>6.2</v>
      </c>
      <c r="AE2415" s="7"/>
      <c r="AF2415" s="1">
        <v>3.04E-2</v>
      </c>
      <c r="AG2415" s="1">
        <v>8.3199999999999996E-2</v>
      </c>
      <c r="AH2415" s="7">
        <v>1.0900000000000001</v>
      </c>
      <c r="AI2415" s="7">
        <v>0.75</v>
      </c>
      <c r="AJ2415" s="7">
        <v>3</v>
      </c>
      <c r="AK2415" s="7">
        <v>1</v>
      </c>
      <c r="AL2415" s="7">
        <v>0</v>
      </c>
      <c r="AM2415" s="7">
        <v>0</v>
      </c>
      <c r="AN2415" s="7">
        <v>0</v>
      </c>
      <c r="AO2415" s="7">
        <v>0</v>
      </c>
      <c r="AP2415" s="7">
        <v>0</v>
      </c>
      <c r="AQ2415" s="7">
        <v>2</v>
      </c>
      <c r="AR2415">
        <f t="shared" si="150"/>
        <v>0.16213333333333332</v>
      </c>
      <c r="AS2415">
        <f t="shared" si="151"/>
        <v>1.3311999999999999</v>
      </c>
    </row>
    <row r="2416" spans="1:45" ht="44" thickBot="1">
      <c r="A2416" t="str">
        <f t="shared" si="148"/>
        <v>Danario AlexanderWR2014</v>
      </c>
      <c r="B2416" s="3" t="s">
        <v>514</v>
      </c>
      <c r="C2416" s="1" t="s">
        <v>16</v>
      </c>
      <c r="D2416" s="1">
        <v>122</v>
      </c>
      <c r="E2416" s="1">
        <v>2014</v>
      </c>
      <c r="F2416" s="1">
        <v>3</v>
      </c>
      <c r="G2416" s="6"/>
      <c r="H2416" s="6"/>
      <c r="I2416" s="7">
        <v>0</v>
      </c>
      <c r="J2416" s="7">
        <v>0</v>
      </c>
      <c r="K2416" s="7">
        <v>0</v>
      </c>
      <c r="L2416" s="7">
        <v>0</v>
      </c>
      <c r="M2416" s="7">
        <v>0</v>
      </c>
      <c r="N2416" s="7">
        <v>0</v>
      </c>
      <c r="O2416" s="6"/>
      <c r="P2416" s="7">
        <v>0</v>
      </c>
      <c r="Q2416" s="7">
        <v>0</v>
      </c>
      <c r="R2416" s="7">
        <v>0</v>
      </c>
      <c r="S2416" s="7">
        <v>0</v>
      </c>
      <c r="T2416" s="7">
        <v>28</v>
      </c>
      <c r="U2416" s="7">
        <v>8</v>
      </c>
      <c r="V2416" s="7">
        <v>300</v>
      </c>
      <c r="W2416" s="7">
        <f t="shared" si="149"/>
        <v>43</v>
      </c>
      <c r="X2416" s="7">
        <v>175</v>
      </c>
      <c r="Y2416" s="7"/>
      <c r="Z2416" s="7"/>
      <c r="AA2416" s="7"/>
      <c r="AB2416" s="6"/>
      <c r="AC2416" s="7"/>
      <c r="AD2416" s="7"/>
      <c r="AE2416" s="7"/>
      <c r="AF2416" s="1" t="s">
        <v>1885</v>
      </c>
      <c r="AG2416" s="1" t="s">
        <v>1885</v>
      </c>
      <c r="AH2416" s="7"/>
      <c r="AI2416" s="7"/>
      <c r="AJ2416" s="7"/>
      <c r="AK2416" s="7"/>
      <c r="AL2416" s="7">
        <v>0</v>
      </c>
      <c r="AM2416" s="7">
        <v>0</v>
      </c>
      <c r="AN2416" s="7">
        <v>0</v>
      </c>
      <c r="AO2416" s="7">
        <v>0</v>
      </c>
      <c r="AP2416" s="7">
        <v>0</v>
      </c>
      <c r="AQ2416" s="7">
        <v>5</v>
      </c>
      <c r="AR2416" t="str">
        <f t="shared" si="150"/>
        <v/>
      </c>
      <c r="AS2416" t="str">
        <f t="shared" si="151"/>
        <v/>
      </c>
    </row>
    <row r="2417" spans="1:45" ht="29.5" thickBot="1">
      <c r="A2417" t="str">
        <f t="shared" si="148"/>
        <v>Tom SavageQB2014</v>
      </c>
      <c r="B2417" s="3" t="s">
        <v>786</v>
      </c>
      <c r="C2417" s="1" t="s">
        <v>12</v>
      </c>
      <c r="D2417" s="1">
        <v>43</v>
      </c>
      <c r="E2417" s="1">
        <v>2014</v>
      </c>
      <c r="F2417" s="1">
        <v>1</v>
      </c>
      <c r="G2417" s="6">
        <v>61</v>
      </c>
      <c r="H2417" s="6"/>
      <c r="I2417" s="7">
        <v>0</v>
      </c>
      <c r="J2417" s="7">
        <v>0</v>
      </c>
      <c r="K2417" s="7">
        <v>0</v>
      </c>
      <c r="L2417" s="7">
        <v>0</v>
      </c>
      <c r="M2417" s="7">
        <v>0</v>
      </c>
      <c r="N2417" s="7">
        <v>0</v>
      </c>
      <c r="O2417" s="6">
        <v>-0.19</v>
      </c>
      <c r="P2417" s="7">
        <v>-0.19</v>
      </c>
      <c r="Q2417" s="7">
        <v>-0.19</v>
      </c>
      <c r="R2417" s="7">
        <v>-0.69</v>
      </c>
      <c r="S2417" s="7">
        <v>-0.69</v>
      </c>
      <c r="T2417" s="7">
        <v>24</v>
      </c>
      <c r="U2417" s="7">
        <v>4</v>
      </c>
      <c r="V2417" s="7">
        <v>135</v>
      </c>
      <c r="W2417" s="7" t="str">
        <f t="shared" si="149"/>
        <v/>
      </c>
      <c r="X2417" s="7">
        <v>58</v>
      </c>
      <c r="Y2417" s="7"/>
      <c r="Z2417" s="7">
        <v>44</v>
      </c>
      <c r="AA2417" s="7"/>
      <c r="AB2417" s="6"/>
      <c r="AC2417" s="7"/>
      <c r="AD2417" s="7">
        <v>1.24</v>
      </c>
      <c r="AE2417" s="7"/>
      <c r="AF2417" s="1" t="s">
        <v>1885</v>
      </c>
      <c r="AG2417" s="1" t="s">
        <v>1885</v>
      </c>
      <c r="AH2417" s="7"/>
      <c r="AI2417" s="7"/>
      <c r="AJ2417" s="7"/>
      <c r="AK2417" s="7"/>
      <c r="AL2417" s="7">
        <v>0</v>
      </c>
      <c r="AM2417" s="7">
        <v>0</v>
      </c>
      <c r="AN2417" s="7">
        <v>0</v>
      </c>
      <c r="AO2417" s="7">
        <v>0</v>
      </c>
      <c r="AP2417" s="7">
        <v>0</v>
      </c>
      <c r="AQ2417" s="7">
        <v>1</v>
      </c>
      <c r="AR2417" t="str">
        <f t="shared" si="150"/>
        <v/>
      </c>
      <c r="AS2417" t="str">
        <f t="shared" si="151"/>
        <v/>
      </c>
    </row>
    <row r="2418" spans="1:45" ht="29.5" thickBot="1">
      <c r="A2418" t="str">
        <f t="shared" si="148"/>
        <v>Dion LewisRB2014</v>
      </c>
      <c r="B2418" s="3" t="s">
        <v>535</v>
      </c>
      <c r="C2418" s="1" t="s">
        <v>3</v>
      </c>
      <c r="D2418" s="1">
        <v>107.5</v>
      </c>
      <c r="E2418" s="1">
        <v>2014</v>
      </c>
      <c r="F2418" s="1">
        <v>2</v>
      </c>
      <c r="G2418" s="6"/>
      <c r="H2418" s="6">
        <v>43</v>
      </c>
      <c r="I2418" s="7">
        <v>0</v>
      </c>
      <c r="J2418" s="7">
        <v>0</v>
      </c>
      <c r="K2418" s="7">
        <v>0</v>
      </c>
      <c r="L2418" s="7">
        <v>1</v>
      </c>
      <c r="M2418" s="7">
        <v>1</v>
      </c>
      <c r="N2418" s="7">
        <v>0</v>
      </c>
      <c r="O2418" s="6"/>
      <c r="P2418" s="7">
        <v>0.7</v>
      </c>
      <c r="Q2418" s="7">
        <v>0.36</v>
      </c>
      <c r="R2418" s="7">
        <v>1.58</v>
      </c>
      <c r="S2418" s="7">
        <v>2</v>
      </c>
      <c r="T2418" s="7">
        <v>24</v>
      </c>
      <c r="U2418" s="7">
        <v>5</v>
      </c>
      <c r="V2418" s="7">
        <v>149</v>
      </c>
      <c r="W2418" s="7">
        <f t="shared" si="149"/>
        <v>118</v>
      </c>
      <c r="X2418" s="7">
        <v>151</v>
      </c>
      <c r="Y2418" s="7">
        <v>16</v>
      </c>
      <c r="Z2418" s="7">
        <v>62</v>
      </c>
      <c r="AA2418" s="7">
        <v>30</v>
      </c>
      <c r="AB2418" s="6"/>
      <c r="AC2418" s="7"/>
      <c r="AD2418" s="7"/>
      <c r="AE2418" s="7">
        <v>17.457142860000001</v>
      </c>
      <c r="AF2418" s="1" t="s">
        <v>1885</v>
      </c>
      <c r="AG2418" s="1" t="s">
        <v>1885</v>
      </c>
      <c r="AH2418" s="7"/>
      <c r="AI2418" s="7"/>
      <c r="AJ2418" s="7"/>
      <c r="AK2418" s="7"/>
      <c r="AL2418" s="7">
        <v>0</v>
      </c>
      <c r="AM2418" s="7">
        <v>0</v>
      </c>
      <c r="AN2418" s="7">
        <v>0</v>
      </c>
      <c r="AO2418" s="7">
        <v>0</v>
      </c>
      <c r="AP2418" s="7">
        <v>0</v>
      </c>
      <c r="AQ2418" s="7">
        <v>4</v>
      </c>
      <c r="AR2418" t="str">
        <f t="shared" si="150"/>
        <v/>
      </c>
      <c r="AS2418" t="str">
        <f t="shared" si="151"/>
        <v/>
      </c>
    </row>
    <row r="2419" spans="1:45" ht="15" thickBot="1">
      <c r="A2419" t="str">
        <f t="shared" si="148"/>
        <v>Ted GinnWR2014</v>
      </c>
      <c r="B2419" s="3" t="s">
        <v>103</v>
      </c>
      <c r="C2419" s="1" t="s">
        <v>16</v>
      </c>
      <c r="D2419" s="1">
        <v>123</v>
      </c>
      <c r="E2419" s="1">
        <v>2014</v>
      </c>
      <c r="F2419" s="1">
        <v>3</v>
      </c>
      <c r="G2419" s="6"/>
      <c r="H2419" s="6">
        <v>33</v>
      </c>
      <c r="I2419" s="7">
        <v>0</v>
      </c>
      <c r="J2419" s="7">
        <v>0</v>
      </c>
      <c r="K2419" s="7">
        <v>0</v>
      </c>
      <c r="L2419" s="7">
        <v>0</v>
      </c>
      <c r="M2419" s="7">
        <v>0</v>
      </c>
      <c r="N2419" s="7">
        <v>0</v>
      </c>
      <c r="O2419" s="6"/>
      <c r="P2419" s="7">
        <v>0.25</v>
      </c>
      <c r="Q2419" s="7">
        <v>0.52</v>
      </c>
      <c r="R2419" s="7">
        <v>0.63</v>
      </c>
      <c r="S2419" s="7">
        <v>0.64</v>
      </c>
      <c r="T2419" s="7">
        <v>29</v>
      </c>
      <c r="U2419" s="7">
        <v>1</v>
      </c>
      <c r="V2419" s="7">
        <v>9</v>
      </c>
      <c r="W2419" s="7">
        <f t="shared" si="149"/>
        <v>159</v>
      </c>
      <c r="X2419" s="7">
        <v>165</v>
      </c>
      <c r="Y2419" s="7">
        <v>95</v>
      </c>
      <c r="Z2419" s="7">
        <v>80</v>
      </c>
      <c r="AA2419" s="7">
        <v>92</v>
      </c>
      <c r="AB2419" s="6">
        <v>58</v>
      </c>
      <c r="AC2419" s="7">
        <v>7.78125</v>
      </c>
      <c r="AD2419" s="7"/>
      <c r="AE2419" s="7">
        <v>12.26</v>
      </c>
      <c r="AF2419" s="1">
        <v>0.14660000000000001</v>
      </c>
      <c r="AG2419" s="1">
        <v>4.7300000000000002E-2</v>
      </c>
      <c r="AH2419" s="7">
        <v>1.59</v>
      </c>
      <c r="AI2419" s="7">
        <v>1.56</v>
      </c>
      <c r="AJ2419" s="7">
        <v>16</v>
      </c>
      <c r="AK2419" s="7">
        <v>16</v>
      </c>
      <c r="AL2419" s="7">
        <v>0</v>
      </c>
      <c r="AM2419" s="7">
        <v>0</v>
      </c>
      <c r="AN2419" s="7">
        <v>0</v>
      </c>
      <c r="AO2419" s="7">
        <v>0</v>
      </c>
      <c r="AP2419" s="7">
        <v>0</v>
      </c>
      <c r="AQ2419" s="7">
        <v>8</v>
      </c>
      <c r="AR2419">
        <f t="shared" si="150"/>
        <v>0.14660000000000001</v>
      </c>
      <c r="AS2419">
        <f t="shared" si="151"/>
        <v>4.7300000000000002E-2</v>
      </c>
    </row>
    <row r="2420" spans="1:45" ht="29.5" thickBot="1">
      <c r="A2420" t="str">
        <f t="shared" si="148"/>
        <v>Mike JamesRB2014</v>
      </c>
      <c r="B2420" s="3" t="s">
        <v>701</v>
      </c>
      <c r="C2420" s="1" t="s">
        <v>3</v>
      </c>
      <c r="D2420" s="1">
        <v>109</v>
      </c>
      <c r="E2420" s="1">
        <v>2014</v>
      </c>
      <c r="F2420" s="1">
        <v>2</v>
      </c>
      <c r="G2420" s="6">
        <v>144</v>
      </c>
      <c r="H2420" s="6"/>
      <c r="I2420" s="7">
        <v>0</v>
      </c>
      <c r="J2420" s="7">
        <v>0</v>
      </c>
      <c r="K2420" s="7">
        <v>0</v>
      </c>
      <c r="L2420" s="7">
        <v>0</v>
      </c>
      <c r="M2420" s="7">
        <v>0</v>
      </c>
      <c r="N2420" s="7">
        <v>0</v>
      </c>
      <c r="O2420" s="6">
        <v>-0.66</v>
      </c>
      <c r="P2420" s="7">
        <v>-0.66</v>
      </c>
      <c r="Q2420" s="7">
        <v>-0.96</v>
      </c>
      <c r="R2420" s="7">
        <v>-0.96</v>
      </c>
      <c r="S2420" s="7">
        <v>-0.96</v>
      </c>
      <c r="T2420" s="7">
        <v>25</v>
      </c>
      <c r="U2420" s="7">
        <v>6</v>
      </c>
      <c r="V2420" s="7">
        <v>189</v>
      </c>
      <c r="W2420" s="7">
        <f t="shared" si="149"/>
        <v>97</v>
      </c>
      <c r="X2420" s="7"/>
      <c r="Y2420" s="7"/>
      <c r="Z2420" s="7"/>
      <c r="AA2420" s="7"/>
      <c r="AB2420" s="6">
        <v>74</v>
      </c>
      <c r="AC2420" s="7">
        <v>7.3</v>
      </c>
      <c r="AD2420" s="7">
        <v>0.6</v>
      </c>
      <c r="AE2420" s="7"/>
      <c r="AF2420" s="1">
        <v>6.4533333333333331E-2</v>
      </c>
      <c r="AG2420" s="1">
        <v>4.7999999999999996E-3</v>
      </c>
      <c r="AH2420" s="7">
        <v>0.78</v>
      </c>
      <c r="AI2420" s="7">
        <v>-0.28000000000000003</v>
      </c>
      <c r="AJ2420" s="7">
        <v>6</v>
      </c>
      <c r="AK2420" s="7">
        <v>7</v>
      </c>
      <c r="AL2420" s="7">
        <v>0</v>
      </c>
      <c r="AM2420" s="7">
        <v>0</v>
      </c>
      <c r="AN2420" s="7">
        <v>0</v>
      </c>
      <c r="AO2420" s="7">
        <v>0</v>
      </c>
      <c r="AP2420" s="7">
        <v>0</v>
      </c>
      <c r="AQ2420" s="7">
        <v>2</v>
      </c>
      <c r="AR2420">
        <f t="shared" si="150"/>
        <v>0.17208888888888882</v>
      </c>
      <c r="AS2420">
        <f t="shared" si="151"/>
        <v>1.0971428571428571E-2</v>
      </c>
    </row>
    <row r="2421" spans="1:45" ht="29.5" thickBot="1">
      <c r="A2421" t="str">
        <f t="shared" si="148"/>
        <v>Brandon WilliamsTE2014</v>
      </c>
      <c r="B2421" s="3" t="s">
        <v>787</v>
      </c>
      <c r="C2421" s="1" t="s">
        <v>49</v>
      </c>
      <c r="D2421" s="1">
        <v>48</v>
      </c>
      <c r="E2421" s="1">
        <v>2014</v>
      </c>
      <c r="F2421" s="1">
        <v>4</v>
      </c>
      <c r="G2421" s="6">
        <v>84</v>
      </c>
      <c r="H2421" s="6">
        <v>0</v>
      </c>
      <c r="I2421" s="7">
        <v>0</v>
      </c>
      <c r="J2421" s="7">
        <v>1</v>
      </c>
      <c r="K2421" s="7">
        <v>1</v>
      </c>
      <c r="L2421" s="7">
        <v>1</v>
      </c>
      <c r="M2421" s="7">
        <v>1</v>
      </c>
      <c r="N2421" s="7">
        <v>0</v>
      </c>
      <c r="O2421" s="6">
        <v>-0.71</v>
      </c>
      <c r="P2421" s="7">
        <v>-1.17</v>
      </c>
      <c r="Q2421" s="7">
        <v>-1.81</v>
      </c>
      <c r="R2421" s="7">
        <v>-2.34</v>
      </c>
      <c r="S2421" s="7">
        <v>-2.34</v>
      </c>
      <c r="T2421" s="7">
        <v>27</v>
      </c>
      <c r="U2421" s="7">
        <v>3</v>
      </c>
      <c r="V2421" s="7">
        <v>84</v>
      </c>
      <c r="W2421" s="7" t="str">
        <f t="shared" si="149"/>
        <v/>
      </c>
      <c r="X2421" s="7"/>
      <c r="Y2421" s="7"/>
      <c r="Z2421" s="7"/>
      <c r="AA2421" s="7"/>
      <c r="AB2421" s="6">
        <v>119.5</v>
      </c>
      <c r="AC2421" s="7">
        <v>0</v>
      </c>
      <c r="AD2421" s="7">
        <v>0.6</v>
      </c>
      <c r="AE2421" s="7">
        <v>0</v>
      </c>
      <c r="AF2421" s="1" t="s">
        <v>1885</v>
      </c>
      <c r="AG2421" s="1">
        <v>2.8799999999999999E-2</v>
      </c>
      <c r="AH2421" s="7"/>
      <c r="AI2421" s="7">
        <v>1.83</v>
      </c>
      <c r="AJ2421" s="7">
        <v>8</v>
      </c>
      <c r="AK2421" s="7">
        <v>7</v>
      </c>
      <c r="AL2421" s="7">
        <v>0</v>
      </c>
      <c r="AM2421" s="7">
        <v>1</v>
      </c>
      <c r="AN2421" s="7">
        <v>1</v>
      </c>
      <c r="AO2421" s="7">
        <v>1</v>
      </c>
      <c r="AP2421" s="7">
        <v>1</v>
      </c>
      <c r="AQ2421" s="7">
        <v>9</v>
      </c>
      <c r="AR2421" t="str">
        <f t="shared" si="150"/>
        <v/>
      </c>
      <c r="AS2421">
        <f t="shared" si="151"/>
        <v>6.5828571428571431E-2</v>
      </c>
    </row>
    <row r="2422" spans="1:45" ht="29.5" thickBot="1">
      <c r="A2422" t="str">
        <f t="shared" si="148"/>
        <v>Ryan MallettQB2014</v>
      </c>
      <c r="B2422" s="3" t="s">
        <v>609</v>
      </c>
      <c r="C2422" s="1" t="s">
        <v>12</v>
      </c>
      <c r="D2422" s="1">
        <v>44</v>
      </c>
      <c r="E2422" s="1">
        <v>2014</v>
      </c>
      <c r="F2422" s="1">
        <v>1</v>
      </c>
      <c r="G2422" s="6">
        <v>49</v>
      </c>
      <c r="H2422" s="6">
        <v>36</v>
      </c>
      <c r="I2422" s="7">
        <v>0</v>
      </c>
      <c r="J2422" s="7">
        <v>0</v>
      </c>
      <c r="K2422" s="7">
        <v>0</v>
      </c>
      <c r="L2422" s="7">
        <v>0</v>
      </c>
      <c r="M2422" s="7">
        <v>0</v>
      </c>
      <c r="N2422" s="7">
        <v>0</v>
      </c>
      <c r="O2422" s="6">
        <v>-0.25</v>
      </c>
      <c r="P2422" s="7">
        <v>-0.89</v>
      </c>
      <c r="Q2422" s="7">
        <v>-0.89</v>
      </c>
      <c r="R2422" s="7">
        <v>-1.0900000000000001</v>
      </c>
      <c r="S2422" s="7">
        <v>-1.0900000000000001</v>
      </c>
      <c r="T2422" s="7">
        <v>26</v>
      </c>
      <c r="U2422" s="7">
        <v>3</v>
      </c>
      <c r="V2422" s="7">
        <v>74</v>
      </c>
      <c r="W2422" s="7" t="str">
        <f t="shared" si="149"/>
        <v/>
      </c>
      <c r="X2422" s="7">
        <v>38</v>
      </c>
      <c r="Y2422" s="7"/>
      <c r="Z2422" s="7"/>
      <c r="AA2422" s="7"/>
      <c r="AB2422" s="6"/>
      <c r="AC2422" s="7"/>
      <c r="AD2422" s="7">
        <v>7.9333333330000002</v>
      </c>
      <c r="AE2422" s="7">
        <v>9.8674999999999997</v>
      </c>
      <c r="AF2422" s="1" t="s">
        <v>1885</v>
      </c>
      <c r="AG2422" s="1" t="s">
        <v>1885</v>
      </c>
      <c r="AH2422" s="7"/>
      <c r="AI2422" s="7"/>
      <c r="AJ2422" s="7"/>
      <c r="AK2422" s="7"/>
      <c r="AL2422" s="7">
        <v>0</v>
      </c>
      <c r="AM2422" s="7">
        <v>0</v>
      </c>
      <c r="AN2422" s="7">
        <v>0</v>
      </c>
      <c r="AO2422" s="7">
        <v>0</v>
      </c>
      <c r="AP2422" s="7">
        <v>0</v>
      </c>
      <c r="AQ2422" s="7">
        <v>4</v>
      </c>
      <c r="AR2422" t="str">
        <f t="shared" si="150"/>
        <v/>
      </c>
      <c r="AS2422" t="str">
        <f t="shared" si="151"/>
        <v/>
      </c>
    </row>
    <row r="2423" spans="1:45" ht="29.5" thickBot="1">
      <c r="A2423" t="str">
        <f t="shared" si="148"/>
        <v>Vincent BrownWR2014</v>
      </c>
      <c r="B2423" s="3" t="s">
        <v>518</v>
      </c>
      <c r="C2423" s="1" t="s">
        <v>16</v>
      </c>
      <c r="D2423" s="1">
        <v>124</v>
      </c>
      <c r="E2423" s="1">
        <v>2014</v>
      </c>
      <c r="F2423" s="1">
        <v>3</v>
      </c>
      <c r="G2423" s="6"/>
      <c r="H2423" s="6"/>
      <c r="I2423" s="7">
        <v>0</v>
      </c>
      <c r="J2423" s="7">
        <v>0</v>
      </c>
      <c r="K2423" s="7">
        <v>0</v>
      </c>
      <c r="L2423" s="7">
        <v>0</v>
      </c>
      <c r="M2423" s="7">
        <v>0</v>
      </c>
      <c r="N2423" s="7">
        <v>0</v>
      </c>
      <c r="O2423" s="6"/>
      <c r="P2423" s="7">
        <v>0</v>
      </c>
      <c r="Q2423" s="7">
        <v>0</v>
      </c>
      <c r="R2423" s="7">
        <v>0</v>
      </c>
      <c r="S2423" s="7">
        <v>0</v>
      </c>
      <c r="T2423" s="7">
        <v>25</v>
      </c>
      <c r="U2423" s="7">
        <v>3</v>
      </c>
      <c r="V2423" s="7">
        <v>82</v>
      </c>
      <c r="W2423" s="7">
        <f t="shared" si="149"/>
        <v>50</v>
      </c>
      <c r="X2423" s="7"/>
      <c r="Y2423" s="7"/>
      <c r="Z2423" s="7"/>
      <c r="AA2423" s="7"/>
      <c r="AB2423" s="6">
        <v>75</v>
      </c>
      <c r="AC2423" s="7">
        <v>5.95</v>
      </c>
      <c r="AD2423" s="7"/>
      <c r="AE2423" s="7"/>
      <c r="AF2423" s="1">
        <v>0.1275</v>
      </c>
      <c r="AG2423" s="1">
        <v>7.9085714285714287E-2</v>
      </c>
      <c r="AH2423" s="7">
        <v>0.91</v>
      </c>
      <c r="AI2423" s="7">
        <v>1.17</v>
      </c>
      <c r="AJ2423" s="7">
        <v>16</v>
      </c>
      <c r="AK2423" s="7">
        <v>7</v>
      </c>
      <c r="AL2423" s="7">
        <v>0</v>
      </c>
      <c r="AM2423" s="7">
        <v>0</v>
      </c>
      <c r="AN2423" s="7">
        <v>0</v>
      </c>
      <c r="AO2423" s="7">
        <v>0</v>
      </c>
      <c r="AP2423" s="7">
        <v>0</v>
      </c>
      <c r="AQ2423" s="7">
        <v>4</v>
      </c>
      <c r="AR2423">
        <f t="shared" si="150"/>
        <v>0.1275</v>
      </c>
      <c r="AS2423">
        <f t="shared" si="151"/>
        <v>0.18076734693877555</v>
      </c>
    </row>
    <row r="2424" spans="1:45" ht="29.5" thickBot="1">
      <c r="A2424" t="str">
        <f t="shared" si="148"/>
        <v>Jacoby JonesWR2014</v>
      </c>
      <c r="B2424" s="3" t="s">
        <v>193</v>
      </c>
      <c r="C2424" s="1" t="s">
        <v>16</v>
      </c>
      <c r="D2424" s="1">
        <v>125</v>
      </c>
      <c r="E2424" s="1">
        <v>2014</v>
      </c>
      <c r="F2424" s="1">
        <v>3</v>
      </c>
      <c r="G2424" s="6"/>
      <c r="H2424" s="6"/>
      <c r="I2424" s="7">
        <v>0</v>
      </c>
      <c r="J2424" s="7">
        <v>0</v>
      </c>
      <c r="K2424" s="7">
        <v>0</v>
      </c>
      <c r="L2424" s="7">
        <v>0</v>
      </c>
      <c r="M2424" s="7">
        <v>0</v>
      </c>
      <c r="N2424" s="7">
        <v>0</v>
      </c>
      <c r="O2424" s="6"/>
      <c r="P2424" s="7">
        <v>0</v>
      </c>
      <c r="Q2424" s="7">
        <v>0</v>
      </c>
      <c r="R2424" s="7">
        <v>0</v>
      </c>
      <c r="S2424" s="7">
        <v>0</v>
      </c>
      <c r="T2424" s="7">
        <v>30</v>
      </c>
      <c r="U2424" s="7">
        <v>3</v>
      </c>
      <c r="V2424" s="7">
        <v>73</v>
      </c>
      <c r="W2424" s="7">
        <f t="shared" si="149"/>
        <v>83</v>
      </c>
      <c r="X2424" s="7">
        <v>118</v>
      </c>
      <c r="Y2424" s="7"/>
      <c r="Z2424" s="7"/>
      <c r="AA2424" s="7"/>
      <c r="AB2424" s="6">
        <v>78</v>
      </c>
      <c r="AC2424" s="7">
        <v>7.875</v>
      </c>
      <c r="AD2424" s="7"/>
      <c r="AE2424" s="7"/>
      <c r="AF2424" s="1">
        <v>0.14306666666666668</v>
      </c>
      <c r="AG2424" s="1">
        <v>3.8646153846153844E-2</v>
      </c>
      <c r="AH2424" s="7">
        <v>1.26</v>
      </c>
      <c r="AI2424" s="7">
        <v>1.1399999999999999</v>
      </c>
      <c r="AJ2424" s="7">
        <v>12</v>
      </c>
      <c r="AK2424" s="7">
        <v>13</v>
      </c>
      <c r="AL2424" s="7">
        <v>0</v>
      </c>
      <c r="AM2424" s="7">
        <v>0</v>
      </c>
      <c r="AN2424" s="7">
        <v>0</v>
      </c>
      <c r="AO2424" s="7">
        <v>0</v>
      </c>
      <c r="AP2424" s="7">
        <v>0</v>
      </c>
      <c r="AQ2424" s="7">
        <v>8</v>
      </c>
      <c r="AR2424">
        <f t="shared" si="150"/>
        <v>0.19075555555555601</v>
      </c>
      <c r="AS2424">
        <f t="shared" si="151"/>
        <v>4.7564497041420066E-2</v>
      </c>
    </row>
    <row r="2425" spans="1:45" ht="44" thickBot="1">
      <c r="A2425" t="str">
        <f t="shared" si="148"/>
        <v>Tiquan UnderwoodWR2014</v>
      </c>
      <c r="B2425" s="3" t="s">
        <v>727</v>
      </c>
      <c r="C2425" s="1" t="s">
        <v>16</v>
      </c>
      <c r="D2425" s="1">
        <v>126</v>
      </c>
      <c r="E2425" s="1">
        <v>2014</v>
      </c>
      <c r="F2425" s="1">
        <v>3</v>
      </c>
      <c r="G2425" s="6"/>
      <c r="H2425" s="6"/>
      <c r="I2425" s="7">
        <v>0</v>
      </c>
      <c r="J2425" s="7">
        <v>0</v>
      </c>
      <c r="K2425" s="7">
        <v>0</v>
      </c>
      <c r="L2425" s="7">
        <v>0</v>
      </c>
      <c r="M2425" s="7">
        <v>0</v>
      </c>
      <c r="N2425" s="7">
        <v>0</v>
      </c>
      <c r="O2425" s="6"/>
      <c r="P2425" s="7">
        <v>0</v>
      </c>
      <c r="Q2425" s="7">
        <v>0</v>
      </c>
      <c r="R2425" s="7">
        <v>0</v>
      </c>
      <c r="S2425" s="7">
        <v>0</v>
      </c>
      <c r="T2425" s="7">
        <v>27</v>
      </c>
      <c r="U2425" s="7">
        <v>7</v>
      </c>
      <c r="V2425" s="7">
        <v>253</v>
      </c>
      <c r="W2425" s="7">
        <f t="shared" si="149"/>
        <v>165</v>
      </c>
      <c r="X2425" s="7"/>
      <c r="Y2425" s="7"/>
      <c r="Z2425" s="7"/>
      <c r="AA2425" s="7"/>
      <c r="AB2425" s="6">
        <v>79</v>
      </c>
      <c r="AC2425" s="7">
        <v>7.6666666670000003</v>
      </c>
      <c r="AD2425" s="7"/>
      <c r="AE2425" s="7"/>
      <c r="AF2425" s="1">
        <v>0.12893333333333332</v>
      </c>
      <c r="AG2425" s="1" t="s">
        <v>1885</v>
      </c>
      <c r="AH2425" s="7">
        <v>1.24</v>
      </c>
      <c r="AI2425" s="7"/>
      <c r="AJ2425" s="7">
        <v>12</v>
      </c>
      <c r="AK2425" s="7"/>
      <c r="AL2425" s="7">
        <v>0</v>
      </c>
      <c r="AM2425" s="7">
        <v>0</v>
      </c>
      <c r="AN2425" s="7">
        <v>0</v>
      </c>
      <c r="AO2425" s="7">
        <v>0</v>
      </c>
      <c r="AP2425" s="7">
        <v>0</v>
      </c>
      <c r="AQ2425" s="7">
        <v>6</v>
      </c>
      <c r="AR2425">
        <f t="shared" si="150"/>
        <v>0.17191111111111068</v>
      </c>
      <c r="AS2425" t="str">
        <f t="shared" si="151"/>
        <v/>
      </c>
    </row>
    <row r="2426" spans="1:45" ht="44" thickBot="1">
      <c r="A2426" t="str">
        <f t="shared" si="148"/>
        <v>Daryl RichardsonRB2014</v>
      </c>
      <c r="B2426" s="3" t="s">
        <v>636</v>
      </c>
      <c r="C2426" s="1" t="s">
        <v>3</v>
      </c>
      <c r="D2426" s="1">
        <v>111</v>
      </c>
      <c r="E2426" s="1">
        <v>2014</v>
      </c>
      <c r="F2426" s="1">
        <v>2</v>
      </c>
      <c r="G2426" s="6"/>
      <c r="H2426" s="6"/>
      <c r="I2426" s="7">
        <v>0</v>
      </c>
      <c r="J2426" s="7">
        <v>0</v>
      </c>
      <c r="K2426" s="7">
        <v>0</v>
      </c>
      <c r="L2426" s="7">
        <v>0</v>
      </c>
      <c r="M2426" s="7">
        <v>0</v>
      </c>
      <c r="N2426" s="7">
        <v>0</v>
      </c>
      <c r="O2426" s="6"/>
      <c r="P2426" s="7">
        <v>0</v>
      </c>
      <c r="Q2426" s="7">
        <v>-0.26</v>
      </c>
      <c r="R2426" s="7">
        <v>-0.26</v>
      </c>
      <c r="S2426" s="7">
        <v>-0.26</v>
      </c>
      <c r="T2426" s="7">
        <v>24</v>
      </c>
      <c r="U2426" s="7">
        <v>7</v>
      </c>
      <c r="V2426" s="7">
        <v>252</v>
      </c>
      <c r="W2426" s="7">
        <f t="shared" si="149"/>
        <v>33</v>
      </c>
      <c r="X2426" s="7"/>
      <c r="Y2426" s="7"/>
      <c r="Z2426" s="7"/>
      <c r="AA2426" s="7"/>
      <c r="AB2426" s="6">
        <v>72</v>
      </c>
      <c r="AC2426" s="7">
        <v>5.95</v>
      </c>
      <c r="AD2426" s="7"/>
      <c r="AE2426" s="7"/>
      <c r="AF2426" s="1">
        <v>7.7200000000000005E-2</v>
      </c>
      <c r="AG2426" s="1" t="s">
        <v>1885</v>
      </c>
      <c r="AH2426" s="7">
        <v>1.34</v>
      </c>
      <c r="AI2426" s="7"/>
      <c r="AJ2426" s="7">
        <v>8</v>
      </c>
      <c r="AK2426" s="7"/>
      <c r="AL2426" s="7">
        <v>0</v>
      </c>
      <c r="AM2426" s="7">
        <v>0</v>
      </c>
      <c r="AN2426" s="7">
        <v>0</v>
      </c>
      <c r="AO2426" s="7">
        <v>0</v>
      </c>
      <c r="AP2426" s="7">
        <v>0</v>
      </c>
      <c r="AQ2426" s="7">
        <v>3</v>
      </c>
      <c r="AR2426">
        <f t="shared" si="150"/>
        <v>0.15440000000000001</v>
      </c>
      <c r="AS2426" t="str">
        <f t="shared" si="151"/>
        <v/>
      </c>
    </row>
    <row r="2427" spans="1:45" ht="29.5" thickBot="1">
      <c r="A2427" t="str">
        <f t="shared" si="148"/>
        <v>Chad HenneQB2014</v>
      </c>
      <c r="B2427" s="3" t="s">
        <v>211</v>
      </c>
      <c r="C2427" s="1" t="s">
        <v>12</v>
      </c>
      <c r="D2427" s="1">
        <v>45</v>
      </c>
      <c r="E2427" s="1">
        <v>2014</v>
      </c>
      <c r="F2427" s="1">
        <v>1</v>
      </c>
      <c r="G2427" s="6">
        <v>44</v>
      </c>
      <c r="H2427" s="6"/>
      <c r="I2427" s="7">
        <v>0</v>
      </c>
      <c r="J2427" s="7">
        <v>0</v>
      </c>
      <c r="K2427" s="7">
        <v>0</v>
      </c>
      <c r="L2427" s="7">
        <v>0</v>
      </c>
      <c r="M2427" s="7">
        <v>0</v>
      </c>
      <c r="N2427" s="7">
        <v>0</v>
      </c>
      <c r="O2427" s="6">
        <v>-0.17</v>
      </c>
      <c r="P2427" s="7">
        <v>-0.17</v>
      </c>
      <c r="Q2427" s="7">
        <v>-0.17</v>
      </c>
      <c r="R2427" s="7">
        <v>-0.38</v>
      </c>
      <c r="S2427" s="7">
        <v>-0.38</v>
      </c>
      <c r="T2427" s="7">
        <v>29</v>
      </c>
      <c r="U2427" s="7">
        <v>2</v>
      </c>
      <c r="V2427" s="7">
        <v>57</v>
      </c>
      <c r="W2427" s="7">
        <f t="shared" si="149"/>
        <v>49</v>
      </c>
      <c r="X2427" s="7"/>
      <c r="Y2427" s="7"/>
      <c r="Z2427" s="7">
        <v>38</v>
      </c>
      <c r="AA2427" s="7"/>
      <c r="AB2427" s="6">
        <v>26</v>
      </c>
      <c r="AC2427" s="7">
        <v>12.489333329999999</v>
      </c>
      <c r="AD2427" s="7">
        <v>12.72666667</v>
      </c>
      <c r="AE2427" s="7"/>
      <c r="AF2427" s="1" t="s">
        <v>1885</v>
      </c>
      <c r="AG2427" s="1" t="s">
        <v>1885</v>
      </c>
      <c r="AH2427" s="7"/>
      <c r="AI2427" s="7"/>
      <c r="AJ2427" s="7">
        <v>15</v>
      </c>
      <c r="AK2427" s="7"/>
      <c r="AL2427" s="7">
        <v>0</v>
      </c>
      <c r="AM2427" s="7">
        <v>0</v>
      </c>
      <c r="AN2427" s="7">
        <v>0</v>
      </c>
      <c r="AO2427" s="7">
        <v>0</v>
      </c>
      <c r="AP2427" s="7">
        <v>0</v>
      </c>
      <c r="AQ2427" s="7">
        <v>7</v>
      </c>
      <c r="AR2427" t="str">
        <f t="shared" si="150"/>
        <v/>
      </c>
      <c r="AS2427" t="str">
        <f t="shared" si="151"/>
        <v/>
      </c>
    </row>
    <row r="2428" spans="1:45" ht="29.5" thickBot="1">
      <c r="A2428" t="str">
        <f t="shared" si="148"/>
        <v>Eddie RoyalWR2014</v>
      </c>
      <c r="B2428" s="3" t="s">
        <v>165</v>
      </c>
      <c r="C2428" s="1" t="s">
        <v>16</v>
      </c>
      <c r="D2428" s="1">
        <v>127.5</v>
      </c>
      <c r="E2428" s="1">
        <v>2014</v>
      </c>
      <c r="F2428" s="1">
        <v>3</v>
      </c>
      <c r="G2428" s="6">
        <v>31</v>
      </c>
      <c r="H2428" s="6">
        <v>86</v>
      </c>
      <c r="I2428" s="7">
        <v>0</v>
      </c>
      <c r="J2428" s="7">
        <v>0</v>
      </c>
      <c r="K2428" s="7">
        <v>0</v>
      </c>
      <c r="L2428" s="7">
        <v>0</v>
      </c>
      <c r="M2428" s="7">
        <v>0</v>
      </c>
      <c r="N2428" s="7">
        <v>1</v>
      </c>
      <c r="O2428" s="6">
        <v>0.16</v>
      </c>
      <c r="P2428" s="7">
        <v>-0.11</v>
      </c>
      <c r="Q2428" s="7">
        <v>-0.57999999999999996</v>
      </c>
      <c r="R2428" s="7">
        <v>-0.57999999999999996</v>
      </c>
      <c r="S2428" s="7">
        <v>-0.57999999999999996</v>
      </c>
      <c r="T2428" s="7">
        <v>28</v>
      </c>
      <c r="U2428" s="7">
        <v>2</v>
      </c>
      <c r="V2428" s="7">
        <v>42</v>
      </c>
      <c r="W2428" s="7">
        <f t="shared" si="149"/>
        <v>171</v>
      </c>
      <c r="X2428" s="7">
        <v>94</v>
      </c>
      <c r="Y2428" s="7">
        <v>139</v>
      </c>
      <c r="Z2428" s="7"/>
      <c r="AA2428" s="7"/>
      <c r="AB2428" s="6">
        <v>39</v>
      </c>
      <c r="AC2428" s="7">
        <v>10.68</v>
      </c>
      <c r="AD2428" s="7">
        <v>11.45</v>
      </c>
      <c r="AE2428" s="7">
        <v>7.4111111110000003</v>
      </c>
      <c r="AF2428" s="1">
        <v>0.13802666666666666</v>
      </c>
      <c r="AG2428" s="1">
        <v>0.161</v>
      </c>
      <c r="AH2428" s="7">
        <v>1.45</v>
      </c>
      <c r="AI2428" s="7">
        <v>1.51</v>
      </c>
      <c r="AJ2428" s="7">
        <v>15</v>
      </c>
      <c r="AK2428" s="7">
        <v>16</v>
      </c>
      <c r="AL2428" s="7">
        <v>0</v>
      </c>
      <c r="AM2428" s="7">
        <v>0</v>
      </c>
      <c r="AN2428" s="7">
        <v>0</v>
      </c>
      <c r="AO2428" s="7">
        <v>0</v>
      </c>
      <c r="AP2428" s="7">
        <v>0</v>
      </c>
      <c r="AQ2428" s="7">
        <v>7</v>
      </c>
      <c r="AR2428">
        <f t="shared" si="150"/>
        <v>0.1472284444444448</v>
      </c>
      <c r="AS2428">
        <f t="shared" si="151"/>
        <v>0.161</v>
      </c>
    </row>
    <row r="2429" spans="1:45" ht="29.5" thickBot="1">
      <c r="A2429" t="str">
        <f t="shared" si="148"/>
        <v>Lance MooreWR2014</v>
      </c>
      <c r="B2429" s="3" t="s">
        <v>316</v>
      </c>
      <c r="C2429" s="1" t="s">
        <v>16</v>
      </c>
      <c r="D2429" s="1">
        <v>127.5</v>
      </c>
      <c r="E2429" s="1">
        <v>2014</v>
      </c>
      <c r="F2429" s="1">
        <v>3</v>
      </c>
      <c r="G2429" s="6">
        <v>103</v>
      </c>
      <c r="H2429" s="6">
        <v>80</v>
      </c>
      <c r="I2429" s="7">
        <v>0</v>
      </c>
      <c r="J2429" s="7">
        <v>0</v>
      </c>
      <c r="K2429" s="7">
        <v>0</v>
      </c>
      <c r="L2429" s="7">
        <v>0</v>
      </c>
      <c r="M2429" s="7">
        <v>0</v>
      </c>
      <c r="N2429" s="7">
        <v>2</v>
      </c>
      <c r="O2429" s="6">
        <v>-0.68</v>
      </c>
      <c r="P2429" s="7">
        <v>-0.74</v>
      </c>
      <c r="Q2429" s="7">
        <v>-0.74</v>
      </c>
      <c r="R2429" s="7">
        <v>-0.74</v>
      </c>
      <c r="S2429" s="7">
        <v>-0.74</v>
      </c>
      <c r="T2429" s="7">
        <v>31</v>
      </c>
      <c r="U2429" s="7">
        <v>8</v>
      </c>
      <c r="V2429" s="7">
        <v>300</v>
      </c>
      <c r="W2429" s="7">
        <f t="shared" si="149"/>
        <v>49</v>
      </c>
      <c r="X2429" s="7">
        <v>155</v>
      </c>
      <c r="Y2429" s="7"/>
      <c r="Z2429" s="7"/>
      <c r="AA2429" s="7"/>
      <c r="AB2429" s="6">
        <v>76</v>
      </c>
      <c r="AC2429" s="7">
        <v>7.2846153850000004</v>
      </c>
      <c r="AD2429" s="7">
        <v>3.271428571</v>
      </c>
      <c r="AE2429" s="7">
        <v>6.1928571430000003</v>
      </c>
      <c r="AF2429" s="1">
        <v>0.10486153846153846</v>
      </c>
      <c r="AG2429" s="1">
        <v>5.0171428571428575E-2</v>
      </c>
      <c r="AH2429" s="7">
        <v>1.37</v>
      </c>
      <c r="AI2429" s="7">
        <v>1.02</v>
      </c>
      <c r="AJ2429" s="7">
        <v>13</v>
      </c>
      <c r="AK2429" s="7">
        <v>14</v>
      </c>
      <c r="AL2429" s="7">
        <v>0</v>
      </c>
      <c r="AM2429" s="7">
        <v>0</v>
      </c>
      <c r="AN2429" s="7">
        <v>0</v>
      </c>
      <c r="AO2429" s="7">
        <v>0</v>
      </c>
      <c r="AP2429" s="7">
        <v>0</v>
      </c>
      <c r="AQ2429" s="7">
        <v>10</v>
      </c>
      <c r="AR2429">
        <f t="shared" si="150"/>
        <v>0.12906035502958524</v>
      </c>
      <c r="AS2429">
        <f t="shared" si="151"/>
        <v>5.7338775510204117E-2</v>
      </c>
    </row>
    <row r="2430" spans="1:45" ht="29.5" thickBot="1">
      <c r="A2430" t="str">
        <f t="shared" si="148"/>
        <v>Marcedes LewisTE2014</v>
      </c>
      <c r="B2430" s="3" t="s">
        <v>208</v>
      </c>
      <c r="C2430" s="1" t="s">
        <v>49</v>
      </c>
      <c r="D2430" s="1">
        <v>49</v>
      </c>
      <c r="E2430" s="1">
        <v>2014</v>
      </c>
      <c r="F2430" s="1">
        <v>4</v>
      </c>
      <c r="G2430" s="6">
        <v>44</v>
      </c>
      <c r="H2430" s="6">
        <v>49</v>
      </c>
      <c r="I2430" s="7">
        <v>0</v>
      </c>
      <c r="J2430" s="7">
        <v>0</v>
      </c>
      <c r="K2430" s="7">
        <v>0</v>
      </c>
      <c r="L2430" s="7">
        <v>0</v>
      </c>
      <c r="M2430" s="7">
        <v>0</v>
      </c>
      <c r="N2430" s="7">
        <v>1</v>
      </c>
      <c r="O2430" s="6">
        <v>-0.05</v>
      </c>
      <c r="P2430" s="7">
        <v>-0.81</v>
      </c>
      <c r="Q2430" s="7">
        <v>-1.22</v>
      </c>
      <c r="R2430" s="7">
        <v>-1.44</v>
      </c>
      <c r="S2430" s="7">
        <v>-2.35</v>
      </c>
      <c r="T2430" s="7">
        <v>30</v>
      </c>
      <c r="U2430" s="7">
        <v>1</v>
      </c>
      <c r="V2430" s="7">
        <v>28</v>
      </c>
      <c r="W2430" s="7">
        <f t="shared" si="149"/>
        <v>38</v>
      </c>
      <c r="X2430" s="7">
        <v>44</v>
      </c>
      <c r="Y2430" s="7"/>
      <c r="Z2430" s="7"/>
      <c r="AA2430" s="7">
        <v>39</v>
      </c>
      <c r="AB2430" s="6">
        <v>30</v>
      </c>
      <c r="AC2430" s="7">
        <v>7.6272727270000003</v>
      </c>
      <c r="AD2430" s="7">
        <v>6.2625000000000002</v>
      </c>
      <c r="AE2430" s="7">
        <v>2.4125000000000001</v>
      </c>
      <c r="AF2430" s="1">
        <v>0.12029090909090909</v>
      </c>
      <c r="AG2430" s="1">
        <v>0.1084</v>
      </c>
      <c r="AH2430" s="7">
        <v>1.37</v>
      </c>
      <c r="AI2430" s="7">
        <v>0.93</v>
      </c>
      <c r="AJ2430" s="7">
        <v>11</v>
      </c>
      <c r="AK2430" s="7">
        <v>8</v>
      </c>
      <c r="AL2430" s="7">
        <v>0</v>
      </c>
      <c r="AM2430" s="7">
        <v>0</v>
      </c>
      <c r="AN2430" s="7">
        <v>0</v>
      </c>
      <c r="AO2430" s="7">
        <v>0</v>
      </c>
      <c r="AP2430" s="7">
        <v>0</v>
      </c>
      <c r="AQ2430" s="7">
        <v>9</v>
      </c>
      <c r="AR2430">
        <f t="shared" si="150"/>
        <v>0.1749685950413222</v>
      </c>
      <c r="AS2430">
        <f t="shared" si="151"/>
        <v>0.21679999999999999</v>
      </c>
    </row>
    <row r="2431" spans="1:45" ht="44" thickBot="1">
      <c r="A2431" t="str">
        <f t="shared" si="148"/>
        <v>Leonard HankersonWR2014</v>
      </c>
      <c r="B2431" s="3" t="s">
        <v>509</v>
      </c>
      <c r="C2431" s="1" t="s">
        <v>16</v>
      </c>
      <c r="D2431" s="1">
        <v>129</v>
      </c>
      <c r="E2431" s="1">
        <v>2014</v>
      </c>
      <c r="F2431" s="1">
        <v>3</v>
      </c>
      <c r="G2431" s="6"/>
      <c r="H2431" s="6"/>
      <c r="I2431" s="7">
        <v>0</v>
      </c>
      <c r="J2431" s="7">
        <v>0</v>
      </c>
      <c r="K2431" s="7">
        <v>0</v>
      </c>
      <c r="L2431" s="7">
        <v>0</v>
      </c>
      <c r="M2431" s="7">
        <v>0</v>
      </c>
      <c r="N2431" s="7">
        <v>0</v>
      </c>
      <c r="O2431" s="6"/>
      <c r="P2431" s="7">
        <v>0</v>
      </c>
      <c r="Q2431" s="7">
        <v>0</v>
      </c>
      <c r="R2431" s="7">
        <v>0</v>
      </c>
      <c r="S2431" s="7">
        <v>0</v>
      </c>
      <c r="T2431" s="7">
        <v>26</v>
      </c>
      <c r="U2431" s="7">
        <v>3</v>
      </c>
      <c r="V2431" s="7">
        <v>79</v>
      </c>
      <c r="W2431" s="7">
        <f t="shared" si="149"/>
        <v>87</v>
      </c>
      <c r="X2431" s="7">
        <v>129</v>
      </c>
      <c r="Y2431" s="7">
        <v>180</v>
      </c>
      <c r="Z2431" s="7"/>
      <c r="AA2431" s="7"/>
      <c r="AB2431" s="6">
        <v>88</v>
      </c>
      <c r="AC2431" s="7">
        <v>8.5500000000000007</v>
      </c>
      <c r="AD2431" s="7"/>
      <c r="AE2431" s="7"/>
      <c r="AF2431" s="1">
        <v>0.12959999999999999</v>
      </c>
      <c r="AG2431" s="1" t="s">
        <v>1885</v>
      </c>
      <c r="AH2431" s="7">
        <v>1.39</v>
      </c>
      <c r="AI2431" s="7"/>
      <c r="AJ2431" s="7">
        <v>10</v>
      </c>
      <c r="AK2431" s="7"/>
      <c r="AL2431" s="7">
        <v>0</v>
      </c>
      <c r="AM2431" s="7">
        <v>0</v>
      </c>
      <c r="AN2431" s="7">
        <v>0</v>
      </c>
      <c r="AO2431" s="7">
        <v>0</v>
      </c>
      <c r="AP2431" s="7">
        <v>0</v>
      </c>
      <c r="AQ2431" s="7">
        <v>4</v>
      </c>
      <c r="AR2431">
        <f t="shared" si="150"/>
        <v>0.20735999999999999</v>
      </c>
      <c r="AS2431" t="str">
        <f t="shared" si="151"/>
        <v/>
      </c>
    </row>
    <row r="2432" spans="1:45" ht="29.5" thickBot="1">
      <c r="A2432" t="str">
        <f t="shared" si="148"/>
        <v>Matt CasselQB2014</v>
      </c>
      <c r="B2432" s="3" t="s">
        <v>333</v>
      </c>
      <c r="C2432" s="1" t="s">
        <v>12</v>
      </c>
      <c r="D2432" s="1">
        <v>46</v>
      </c>
      <c r="E2432" s="1">
        <v>2014</v>
      </c>
      <c r="F2432" s="1">
        <v>1</v>
      </c>
      <c r="G2432" s="6">
        <v>45</v>
      </c>
      <c r="H2432" s="6">
        <v>38</v>
      </c>
      <c r="I2432" s="7">
        <v>0</v>
      </c>
      <c r="J2432" s="7">
        <v>0</v>
      </c>
      <c r="K2432" s="7">
        <v>0</v>
      </c>
      <c r="L2432" s="7">
        <v>0</v>
      </c>
      <c r="M2432" s="7">
        <v>0</v>
      </c>
      <c r="N2432" s="7">
        <v>2</v>
      </c>
      <c r="O2432" s="6">
        <v>-0.26</v>
      </c>
      <c r="P2432" s="7">
        <v>-0.69</v>
      </c>
      <c r="Q2432" s="7">
        <v>-1.9</v>
      </c>
      <c r="R2432" s="7">
        <v>-2.29</v>
      </c>
      <c r="S2432" s="7">
        <v>-2.29</v>
      </c>
      <c r="T2432" s="7">
        <v>32</v>
      </c>
      <c r="U2432" s="7">
        <v>7</v>
      </c>
      <c r="V2432" s="7">
        <v>230</v>
      </c>
      <c r="W2432" s="7">
        <f t="shared" si="149"/>
        <v>50</v>
      </c>
      <c r="X2432" s="7">
        <v>46</v>
      </c>
      <c r="Y2432" s="7"/>
      <c r="Z2432" s="7"/>
      <c r="AA2432" s="7"/>
      <c r="AB2432" s="6">
        <v>31</v>
      </c>
      <c r="AC2432" s="7">
        <v>14.66444444</v>
      </c>
      <c r="AD2432" s="7">
        <v>9.6333333329999995</v>
      </c>
      <c r="AE2432" s="7">
        <v>7.48</v>
      </c>
      <c r="AF2432" s="1" t="s">
        <v>1885</v>
      </c>
      <c r="AG2432" s="1" t="s">
        <v>1885</v>
      </c>
      <c r="AH2432" s="7"/>
      <c r="AI2432" s="7"/>
      <c r="AJ2432" s="7">
        <v>9</v>
      </c>
      <c r="AK2432" s="7"/>
      <c r="AL2432" s="7">
        <v>0</v>
      </c>
      <c r="AM2432" s="7">
        <v>0</v>
      </c>
      <c r="AN2432" s="7">
        <v>0</v>
      </c>
      <c r="AO2432" s="7">
        <v>0</v>
      </c>
      <c r="AP2432" s="7">
        <v>0</v>
      </c>
      <c r="AQ2432" s="7">
        <v>10</v>
      </c>
      <c r="AR2432" t="str">
        <f t="shared" si="150"/>
        <v/>
      </c>
      <c r="AS2432" t="str">
        <f t="shared" si="151"/>
        <v/>
      </c>
    </row>
    <row r="2433" spans="1:45" ht="29.5" thickBot="1">
      <c r="A2433" t="str">
        <f t="shared" si="148"/>
        <v>Owen DanielsTE2014</v>
      </c>
      <c r="B2433" s="3" t="s">
        <v>99</v>
      </c>
      <c r="C2433" s="1" t="s">
        <v>49</v>
      </c>
      <c r="D2433" s="1">
        <v>50</v>
      </c>
      <c r="E2433" s="1">
        <v>2014</v>
      </c>
      <c r="F2433" s="1">
        <v>4</v>
      </c>
      <c r="G2433" s="6">
        <v>18</v>
      </c>
      <c r="H2433" s="6">
        <v>21</v>
      </c>
      <c r="I2433" s="7">
        <v>0</v>
      </c>
      <c r="J2433" s="7">
        <v>0</v>
      </c>
      <c r="K2433" s="7">
        <v>0</v>
      </c>
      <c r="L2433" s="7">
        <v>0</v>
      </c>
      <c r="M2433" s="7">
        <v>0</v>
      </c>
      <c r="N2433" s="7">
        <v>3</v>
      </c>
      <c r="O2433" s="6">
        <v>0.09</v>
      </c>
      <c r="P2433" s="7">
        <v>0</v>
      </c>
      <c r="Q2433" s="7">
        <v>0</v>
      </c>
      <c r="R2433" s="7">
        <v>0</v>
      </c>
      <c r="S2433" s="7">
        <v>0</v>
      </c>
      <c r="T2433" s="7">
        <v>32</v>
      </c>
      <c r="U2433" s="7">
        <v>4</v>
      </c>
      <c r="V2433" s="7">
        <v>98</v>
      </c>
      <c r="W2433" s="7">
        <f t="shared" si="149"/>
        <v>14</v>
      </c>
      <c r="X2433" s="7">
        <v>25</v>
      </c>
      <c r="Y2433" s="7"/>
      <c r="Z2433" s="7"/>
      <c r="AA2433" s="7"/>
      <c r="AB2433" s="6">
        <v>42</v>
      </c>
      <c r="AC2433" s="7">
        <v>13.44</v>
      </c>
      <c r="AD2433" s="7">
        <v>8.3133333329999992</v>
      </c>
      <c r="AE2433" s="7">
        <v>7.4187500000000002</v>
      </c>
      <c r="AF2433" s="1">
        <v>0.21695999999999999</v>
      </c>
      <c r="AG2433" s="1">
        <v>0.15093333333333331</v>
      </c>
      <c r="AH2433" s="7">
        <v>1.22</v>
      </c>
      <c r="AI2433" s="7">
        <v>1.29</v>
      </c>
      <c r="AJ2433" s="7">
        <v>5</v>
      </c>
      <c r="AK2433" s="7">
        <v>15</v>
      </c>
      <c r="AL2433" s="7">
        <v>0</v>
      </c>
      <c r="AM2433" s="7">
        <v>0</v>
      </c>
      <c r="AN2433" s="7">
        <v>0</v>
      </c>
      <c r="AO2433" s="7">
        <v>0</v>
      </c>
      <c r="AP2433" s="7">
        <v>0</v>
      </c>
      <c r="AQ2433" s="7">
        <v>9</v>
      </c>
      <c r="AR2433">
        <f t="shared" si="150"/>
        <v>0.694272</v>
      </c>
      <c r="AS2433">
        <f t="shared" si="151"/>
        <v>0.1609955555555552</v>
      </c>
    </row>
    <row r="2434" spans="1:45" ht="29.5" thickBot="1">
      <c r="A2434" t="str">
        <f t="shared" si="148"/>
        <v>James HannaTE2014</v>
      </c>
      <c r="B2434" s="3" t="s">
        <v>648</v>
      </c>
      <c r="C2434" s="1" t="s">
        <v>49</v>
      </c>
      <c r="D2434" s="1">
        <v>51</v>
      </c>
      <c r="E2434" s="1">
        <v>2014</v>
      </c>
      <c r="F2434" s="1">
        <v>4</v>
      </c>
      <c r="G2434" s="6">
        <v>83</v>
      </c>
      <c r="H2434" s="6">
        <v>79</v>
      </c>
      <c r="I2434" s="7">
        <v>0</v>
      </c>
      <c r="J2434" s="7">
        <v>0</v>
      </c>
      <c r="K2434" s="7">
        <v>0</v>
      </c>
      <c r="L2434" s="7">
        <v>0</v>
      </c>
      <c r="M2434" s="7">
        <v>0</v>
      </c>
      <c r="N2434" s="7">
        <v>0</v>
      </c>
      <c r="O2434" s="6">
        <v>-0.93</v>
      </c>
      <c r="P2434" s="7">
        <v>-1.7</v>
      </c>
      <c r="Q2434" s="7">
        <v>-2.14</v>
      </c>
      <c r="R2434" s="7">
        <v>-3.01</v>
      </c>
      <c r="S2434" s="7">
        <v>-3.01</v>
      </c>
      <c r="T2434" s="7">
        <v>25</v>
      </c>
      <c r="U2434" s="7">
        <v>6</v>
      </c>
      <c r="V2434" s="7">
        <v>186</v>
      </c>
      <c r="W2434" s="7" t="str">
        <f t="shared" si="149"/>
        <v/>
      </c>
      <c r="X2434" s="7"/>
      <c r="Y2434" s="7">
        <v>74</v>
      </c>
      <c r="Z2434" s="7"/>
      <c r="AA2434" s="7"/>
      <c r="AB2434" s="6">
        <v>62</v>
      </c>
      <c r="AC2434" s="7">
        <v>1.20625</v>
      </c>
      <c r="AD2434" s="7">
        <v>0.55000000000000004</v>
      </c>
      <c r="AE2434" s="7">
        <v>1.207142857</v>
      </c>
      <c r="AF2434" s="1">
        <v>2.1499999999999998E-2</v>
      </c>
      <c r="AG2434" s="1">
        <v>1.11E-2</v>
      </c>
      <c r="AH2434" s="7">
        <v>0.71</v>
      </c>
      <c r="AI2434" s="7">
        <v>0.88</v>
      </c>
      <c r="AJ2434" s="7">
        <v>16</v>
      </c>
      <c r="AK2434" s="7">
        <v>16</v>
      </c>
      <c r="AL2434" s="7">
        <v>0</v>
      </c>
      <c r="AM2434" s="7">
        <v>0</v>
      </c>
      <c r="AN2434" s="7">
        <v>0</v>
      </c>
      <c r="AO2434" s="7">
        <v>0</v>
      </c>
      <c r="AP2434" s="7">
        <v>0</v>
      </c>
      <c r="AQ2434" s="7">
        <v>3</v>
      </c>
      <c r="AR2434">
        <f t="shared" si="150"/>
        <v>2.1499999999999998E-2</v>
      </c>
      <c r="AS2434">
        <f t="shared" si="151"/>
        <v>1.11E-2</v>
      </c>
    </row>
    <row r="2435" spans="1:45" ht="29.5" thickBot="1">
      <c r="A2435" t="str">
        <f t="shared" ref="A2435:A2498" si="152">B2435&amp;C2435&amp;E2435</f>
        <v>Andre CaldwellWR2014</v>
      </c>
      <c r="B2435" s="3" t="s">
        <v>222</v>
      </c>
      <c r="C2435" s="1" t="s">
        <v>16</v>
      </c>
      <c r="D2435" s="1">
        <v>132</v>
      </c>
      <c r="E2435" s="1">
        <v>2014</v>
      </c>
      <c r="F2435" s="1">
        <v>3</v>
      </c>
      <c r="G2435" s="6">
        <v>130</v>
      </c>
      <c r="H2435" s="6"/>
      <c r="I2435" s="7">
        <v>0</v>
      </c>
      <c r="J2435" s="7">
        <v>0</v>
      </c>
      <c r="K2435" s="7">
        <v>0</v>
      </c>
      <c r="L2435" s="7">
        <v>0</v>
      </c>
      <c r="M2435" s="7">
        <v>0</v>
      </c>
      <c r="N2435" s="7">
        <v>0</v>
      </c>
      <c r="O2435" s="6">
        <v>-1.05</v>
      </c>
      <c r="P2435" s="7">
        <v>-1.05</v>
      </c>
      <c r="Q2435" s="7">
        <v>-1.05</v>
      </c>
      <c r="R2435" s="7">
        <v>-1.05</v>
      </c>
      <c r="S2435" s="7">
        <v>-1.05</v>
      </c>
      <c r="T2435" s="7">
        <v>29</v>
      </c>
      <c r="U2435" s="7">
        <v>3</v>
      </c>
      <c r="V2435" s="7">
        <v>97</v>
      </c>
      <c r="W2435" s="7" t="str">
        <f t="shared" ref="W2435:W2498" si="153">IFERROR(VLOOKUP(B2435&amp;C2435&amp;E2435-1,A:D,4,0),"")</f>
        <v/>
      </c>
      <c r="X2435" s="7">
        <v>143</v>
      </c>
      <c r="Y2435" s="7"/>
      <c r="Z2435" s="7"/>
      <c r="AA2435" s="7"/>
      <c r="AB2435" s="6">
        <v>108</v>
      </c>
      <c r="AC2435" s="7">
        <v>3.4187500000000002</v>
      </c>
      <c r="AD2435" s="7">
        <v>0.60624999999999996</v>
      </c>
      <c r="AE2435" s="7"/>
      <c r="AF2435" s="1">
        <v>4.4499999999999998E-2</v>
      </c>
      <c r="AG2435" s="1">
        <v>3.4133333333333335E-2</v>
      </c>
      <c r="AH2435" s="7">
        <v>1.4</v>
      </c>
      <c r="AI2435" s="7">
        <v>0.47</v>
      </c>
      <c r="AJ2435" s="7">
        <v>16</v>
      </c>
      <c r="AK2435" s="7">
        <v>12</v>
      </c>
      <c r="AL2435" s="7">
        <v>0</v>
      </c>
      <c r="AM2435" s="7">
        <v>0</v>
      </c>
      <c r="AN2435" s="7">
        <v>0</v>
      </c>
      <c r="AO2435" s="7">
        <v>0</v>
      </c>
      <c r="AP2435" s="7">
        <v>0</v>
      </c>
      <c r="AQ2435" s="7">
        <v>7</v>
      </c>
      <c r="AR2435">
        <f t="shared" ref="AR2435:AR2498" si="154">IF(AF2435="","",_xlfn.NUMBERVALUE(AF2435)*16/AJ2435)</f>
        <v>4.4499999999999998E-2</v>
      </c>
      <c r="AS2435">
        <f t="shared" ref="AS2435:AS2498" si="155">IF(AG2435="","",_xlfn.NUMBERVALUE(AG2435)*16/AK2435)</f>
        <v>4.5511111111111065E-2</v>
      </c>
    </row>
    <row r="2436" spans="1:45" ht="29.5" thickBot="1">
      <c r="A2436" t="str">
        <f t="shared" si="152"/>
        <v>Devin HesterWR2014</v>
      </c>
      <c r="B2436" s="3" t="s">
        <v>155</v>
      </c>
      <c r="C2436" s="1" t="s">
        <v>16</v>
      </c>
      <c r="D2436" s="1">
        <v>133</v>
      </c>
      <c r="E2436" s="1">
        <v>2014</v>
      </c>
      <c r="F2436" s="1">
        <v>3</v>
      </c>
      <c r="G2436" s="6">
        <v>68</v>
      </c>
      <c r="H2436" s="6"/>
      <c r="I2436" s="7">
        <v>0</v>
      </c>
      <c r="J2436" s="7">
        <v>0</v>
      </c>
      <c r="K2436" s="7">
        <v>0</v>
      </c>
      <c r="L2436" s="7">
        <v>0</v>
      </c>
      <c r="M2436" s="7">
        <v>0</v>
      </c>
      <c r="N2436" s="7">
        <v>0</v>
      </c>
      <c r="O2436" s="6">
        <v>-0.52</v>
      </c>
      <c r="P2436" s="7">
        <v>-0.52</v>
      </c>
      <c r="Q2436" s="7">
        <v>-0.52</v>
      </c>
      <c r="R2436" s="7">
        <v>-0.52</v>
      </c>
      <c r="S2436" s="7">
        <v>-0.52</v>
      </c>
      <c r="T2436" s="7">
        <v>32</v>
      </c>
      <c r="U2436" s="7">
        <v>8</v>
      </c>
      <c r="V2436" s="7">
        <v>300</v>
      </c>
      <c r="W2436" s="7" t="str">
        <f t="shared" si="153"/>
        <v/>
      </c>
      <c r="X2436" s="7">
        <v>116</v>
      </c>
      <c r="Y2436" s="7"/>
      <c r="Z2436" s="7"/>
      <c r="AA2436" s="7"/>
      <c r="AB2436" s="6"/>
      <c r="AC2436" s="7"/>
      <c r="AD2436" s="7">
        <v>6.875</v>
      </c>
      <c r="AE2436" s="7"/>
      <c r="AF2436" s="1" t="s">
        <v>1885</v>
      </c>
      <c r="AG2436" s="1">
        <v>9.64E-2</v>
      </c>
      <c r="AH2436" s="7"/>
      <c r="AI2436" s="7">
        <v>1.68</v>
      </c>
      <c r="AJ2436" s="7"/>
      <c r="AK2436" s="7">
        <v>16</v>
      </c>
      <c r="AL2436" s="7">
        <v>0</v>
      </c>
      <c r="AM2436" s="7">
        <v>0</v>
      </c>
      <c r="AN2436" s="7">
        <v>0</v>
      </c>
      <c r="AO2436" s="7">
        <v>0</v>
      </c>
      <c r="AP2436" s="7">
        <v>0</v>
      </c>
      <c r="AQ2436" s="7">
        <v>8</v>
      </c>
      <c r="AR2436" t="str">
        <f t="shared" si="154"/>
        <v/>
      </c>
      <c r="AS2436">
        <f t="shared" si="155"/>
        <v>9.64E-2</v>
      </c>
    </row>
    <row r="2437" spans="1:45" ht="29.5" thickBot="1">
      <c r="A2437" t="str">
        <f t="shared" si="152"/>
        <v>Jerome SimpsonWR2014</v>
      </c>
      <c r="B2437" s="3" t="s">
        <v>185</v>
      </c>
      <c r="C2437" s="1" t="s">
        <v>16</v>
      </c>
      <c r="D2437" s="1">
        <v>134</v>
      </c>
      <c r="E2437" s="1">
        <v>2014</v>
      </c>
      <c r="F2437" s="1">
        <v>3</v>
      </c>
      <c r="G2437" s="6"/>
      <c r="H2437" s="6">
        <v>131</v>
      </c>
      <c r="I2437" s="7">
        <v>0</v>
      </c>
      <c r="J2437" s="7">
        <v>0</v>
      </c>
      <c r="K2437" s="7">
        <v>0</v>
      </c>
      <c r="L2437" s="7">
        <v>0</v>
      </c>
      <c r="M2437" s="7">
        <v>0</v>
      </c>
      <c r="N2437" s="7">
        <v>0</v>
      </c>
      <c r="O2437" s="6"/>
      <c r="P2437" s="7">
        <v>-0.28999999999999998</v>
      </c>
      <c r="Q2437" s="7">
        <v>-0.28999999999999998</v>
      </c>
      <c r="R2437" s="7">
        <v>-0.28999999999999998</v>
      </c>
      <c r="S2437" s="7">
        <v>-0.28999999999999998</v>
      </c>
      <c r="T2437" s="7">
        <v>28</v>
      </c>
      <c r="U2437" s="7">
        <v>2</v>
      </c>
      <c r="V2437" s="7">
        <v>46</v>
      </c>
      <c r="W2437" s="7">
        <f t="shared" si="153"/>
        <v>143</v>
      </c>
      <c r="X2437" s="7"/>
      <c r="Y2437" s="7"/>
      <c r="Z2437" s="7"/>
      <c r="AA2437" s="7"/>
      <c r="AB2437" s="6">
        <v>57</v>
      </c>
      <c r="AC2437" s="7">
        <v>7.9124999999999996</v>
      </c>
      <c r="AD2437" s="7"/>
      <c r="AE2437" s="7">
        <v>3.28</v>
      </c>
      <c r="AF2437" s="1">
        <v>0.19120000000000001</v>
      </c>
      <c r="AG2437" s="1" t="s">
        <v>1885</v>
      </c>
      <c r="AH2437" s="7">
        <v>1.62</v>
      </c>
      <c r="AI2437" s="7"/>
      <c r="AJ2437" s="7">
        <v>16</v>
      </c>
      <c r="AK2437" s="7"/>
      <c r="AL2437" s="7">
        <v>0</v>
      </c>
      <c r="AM2437" s="7">
        <v>0</v>
      </c>
      <c r="AN2437" s="7">
        <v>0</v>
      </c>
      <c r="AO2437" s="7">
        <v>0</v>
      </c>
      <c r="AP2437" s="7">
        <v>0</v>
      </c>
      <c r="AQ2437" s="7">
        <v>7</v>
      </c>
      <c r="AR2437">
        <f t="shared" si="154"/>
        <v>0.19120000000000001</v>
      </c>
      <c r="AS2437" t="str">
        <f t="shared" si="155"/>
        <v/>
      </c>
    </row>
    <row r="2438" spans="1:45" ht="29.5" thickBot="1">
      <c r="A2438" t="str">
        <f t="shared" si="152"/>
        <v>Cole BeasleyWR2014</v>
      </c>
      <c r="B2438" s="3" t="s">
        <v>629</v>
      </c>
      <c r="C2438" s="1" t="s">
        <v>16</v>
      </c>
      <c r="D2438" s="1">
        <v>135</v>
      </c>
      <c r="E2438" s="1">
        <v>2014</v>
      </c>
      <c r="F2438" s="1">
        <v>3</v>
      </c>
      <c r="G2438" s="6">
        <v>72</v>
      </c>
      <c r="H2438" s="6">
        <v>48</v>
      </c>
      <c r="I2438" s="7">
        <v>0</v>
      </c>
      <c r="J2438" s="7">
        <v>0</v>
      </c>
      <c r="K2438" s="7">
        <v>0</v>
      </c>
      <c r="L2438" s="7">
        <v>0</v>
      </c>
      <c r="M2438" s="7">
        <v>0</v>
      </c>
      <c r="N2438" s="7">
        <v>0</v>
      </c>
      <c r="O2438" s="6">
        <v>-0.21</v>
      </c>
      <c r="P2438" s="7">
        <v>0.06</v>
      </c>
      <c r="Q2438" s="7">
        <v>0.05</v>
      </c>
      <c r="R2438" s="7">
        <v>-0.24</v>
      </c>
      <c r="S2438" s="7">
        <v>-0.24</v>
      </c>
      <c r="T2438" s="7">
        <v>25</v>
      </c>
      <c r="U2438" s="7">
        <v>8</v>
      </c>
      <c r="V2438" s="7">
        <v>300</v>
      </c>
      <c r="W2438" s="7">
        <f t="shared" si="153"/>
        <v>129</v>
      </c>
      <c r="X2438" s="7">
        <v>97</v>
      </c>
      <c r="Y2438" s="7">
        <v>126</v>
      </c>
      <c r="Z2438" s="7">
        <v>75</v>
      </c>
      <c r="AA2438" s="7">
        <v>124</v>
      </c>
      <c r="AB2438" s="6">
        <v>85</v>
      </c>
      <c r="AC2438" s="7">
        <v>6.2714285710000004</v>
      </c>
      <c r="AD2438" s="7">
        <v>6.4375</v>
      </c>
      <c r="AE2438" s="7">
        <v>8.4749999999999996</v>
      </c>
      <c r="AF2438" s="1">
        <v>0.10674285714285714</v>
      </c>
      <c r="AG2438" s="1">
        <v>0.1062</v>
      </c>
      <c r="AH2438" s="7">
        <v>1.86</v>
      </c>
      <c r="AI2438" s="7">
        <v>1.36</v>
      </c>
      <c r="AJ2438" s="7">
        <v>14</v>
      </c>
      <c r="AK2438" s="7">
        <v>16</v>
      </c>
      <c r="AL2438" s="7">
        <v>0</v>
      </c>
      <c r="AM2438" s="7">
        <v>0</v>
      </c>
      <c r="AN2438" s="7">
        <v>0</v>
      </c>
      <c r="AO2438" s="7">
        <v>0</v>
      </c>
      <c r="AP2438" s="7">
        <v>0</v>
      </c>
      <c r="AQ2438" s="7">
        <v>3</v>
      </c>
      <c r="AR2438">
        <f t="shared" si="154"/>
        <v>0.12199183673469371</v>
      </c>
      <c r="AS2438">
        <f t="shared" si="155"/>
        <v>0.1062</v>
      </c>
    </row>
    <row r="2439" spans="1:45" ht="29.5" thickBot="1">
      <c r="A2439" t="str">
        <f t="shared" si="152"/>
        <v>A.J. JenkinsWR2014</v>
      </c>
      <c r="B2439" s="3" t="s">
        <v>592</v>
      </c>
      <c r="C2439" s="1" t="s">
        <v>16</v>
      </c>
      <c r="D2439" s="1">
        <v>136</v>
      </c>
      <c r="E2439" s="1">
        <v>2014</v>
      </c>
      <c r="F2439" s="1">
        <v>3</v>
      </c>
      <c r="G2439" s="6">
        <v>123</v>
      </c>
      <c r="H2439" s="6"/>
      <c r="I2439" s="7">
        <v>0</v>
      </c>
      <c r="J2439" s="7">
        <v>0</v>
      </c>
      <c r="K2439" s="7">
        <v>0</v>
      </c>
      <c r="L2439" s="7">
        <v>0</v>
      </c>
      <c r="M2439" s="7">
        <v>0</v>
      </c>
      <c r="N2439" s="7">
        <v>0</v>
      </c>
      <c r="O2439" s="6">
        <v>-1.02</v>
      </c>
      <c r="P2439" s="7">
        <v>-1.02</v>
      </c>
      <c r="Q2439" s="7">
        <v>-1.02</v>
      </c>
      <c r="R2439" s="7">
        <v>-1.02</v>
      </c>
      <c r="S2439" s="7">
        <v>-1.02</v>
      </c>
      <c r="T2439" s="7">
        <v>25</v>
      </c>
      <c r="U2439" s="7">
        <v>1</v>
      </c>
      <c r="V2439" s="7">
        <v>30</v>
      </c>
      <c r="W2439" s="7">
        <f t="shared" si="153"/>
        <v>75</v>
      </c>
      <c r="X2439" s="7"/>
      <c r="Y2439" s="7"/>
      <c r="Z2439" s="7"/>
      <c r="AA2439" s="7"/>
      <c r="AB2439" s="6">
        <v>132</v>
      </c>
      <c r="AC2439" s="7">
        <v>1.35</v>
      </c>
      <c r="AD2439" s="7">
        <v>2.011111111</v>
      </c>
      <c r="AE2439" s="7"/>
      <c r="AF2439" s="1">
        <v>2.8000000000000001E-2</v>
      </c>
      <c r="AG2439" s="1">
        <v>5.1555555555555556E-2</v>
      </c>
      <c r="AH2439" s="7">
        <v>1.1599999999999999</v>
      </c>
      <c r="AI2439" s="7">
        <v>0.6</v>
      </c>
      <c r="AJ2439" s="7">
        <v>16</v>
      </c>
      <c r="AK2439" s="7">
        <v>9</v>
      </c>
      <c r="AL2439" s="7">
        <v>0</v>
      </c>
      <c r="AM2439" s="7">
        <v>0</v>
      </c>
      <c r="AN2439" s="7">
        <v>0</v>
      </c>
      <c r="AO2439" s="7">
        <v>0</v>
      </c>
      <c r="AP2439" s="7">
        <v>0</v>
      </c>
      <c r="AQ2439" s="7">
        <v>3</v>
      </c>
      <c r="AR2439">
        <f t="shared" si="154"/>
        <v>2.8000000000000001E-2</v>
      </c>
      <c r="AS2439">
        <f t="shared" si="155"/>
        <v>9.16543209876544E-2</v>
      </c>
    </row>
    <row r="2440" spans="1:45" ht="44" thickBot="1">
      <c r="A2440" t="str">
        <f t="shared" si="152"/>
        <v>Vance McDonaldTE2014</v>
      </c>
      <c r="B2440" s="3" t="s">
        <v>696</v>
      </c>
      <c r="C2440" s="1" t="s">
        <v>49</v>
      </c>
      <c r="D2440" s="1">
        <v>52</v>
      </c>
      <c r="E2440" s="1">
        <v>2014</v>
      </c>
      <c r="F2440" s="1">
        <v>4</v>
      </c>
      <c r="G2440" s="6">
        <v>96.5</v>
      </c>
      <c r="H2440" s="6">
        <v>30</v>
      </c>
      <c r="I2440" s="7">
        <v>0</v>
      </c>
      <c r="J2440" s="7">
        <v>0</v>
      </c>
      <c r="K2440" s="7">
        <v>0</v>
      </c>
      <c r="L2440" s="7">
        <v>0</v>
      </c>
      <c r="M2440" s="7">
        <v>1</v>
      </c>
      <c r="N2440" s="7">
        <v>0</v>
      </c>
      <c r="O2440" s="6">
        <v>-0.56999999999999995</v>
      </c>
      <c r="P2440" s="7">
        <v>-0.95</v>
      </c>
      <c r="Q2440" s="7">
        <v>-0.9</v>
      </c>
      <c r="R2440" s="7">
        <v>-1.31</v>
      </c>
      <c r="S2440" s="7">
        <v>-1.1499999999999999</v>
      </c>
      <c r="T2440" s="7">
        <v>24</v>
      </c>
      <c r="U2440" s="7">
        <v>2</v>
      </c>
      <c r="V2440" s="7">
        <v>55</v>
      </c>
      <c r="W2440" s="7">
        <f t="shared" si="153"/>
        <v>40</v>
      </c>
      <c r="X2440" s="7">
        <v>55</v>
      </c>
      <c r="Y2440" s="7">
        <v>31</v>
      </c>
      <c r="Z2440" s="7">
        <v>44</v>
      </c>
      <c r="AA2440" s="7">
        <v>25</v>
      </c>
      <c r="AB2440" s="6">
        <v>61</v>
      </c>
      <c r="AC2440" s="7">
        <v>1.326666667</v>
      </c>
      <c r="AD2440" s="7">
        <v>0.5</v>
      </c>
      <c r="AE2440" s="7">
        <v>5.7571428569999998</v>
      </c>
      <c r="AF2440" s="1">
        <v>5.3760000000000002E-2</v>
      </c>
      <c r="AG2440" s="1">
        <v>3.0800000000000001E-2</v>
      </c>
      <c r="AH2440" s="7">
        <v>0.63</v>
      </c>
      <c r="AI2440" s="7">
        <v>0.4</v>
      </c>
      <c r="AJ2440" s="7">
        <v>15</v>
      </c>
      <c r="AK2440" s="7">
        <v>8</v>
      </c>
      <c r="AL2440" s="7">
        <v>0</v>
      </c>
      <c r="AM2440" s="7">
        <v>0</v>
      </c>
      <c r="AN2440" s="7">
        <v>0</v>
      </c>
      <c r="AO2440" s="7">
        <v>0</v>
      </c>
      <c r="AP2440" s="7">
        <v>0</v>
      </c>
      <c r="AQ2440" s="7">
        <v>2</v>
      </c>
      <c r="AR2440">
        <f t="shared" si="154"/>
        <v>5.7343999999999999E-2</v>
      </c>
      <c r="AS2440">
        <f t="shared" si="155"/>
        <v>6.1600000000000002E-2</v>
      </c>
    </row>
    <row r="2441" spans="1:45" ht="29.5" thickBot="1">
      <c r="A2441" t="str">
        <f t="shared" si="152"/>
        <v>Nick ToonWR2014</v>
      </c>
      <c r="B2441" s="3" t="s">
        <v>690</v>
      </c>
      <c r="C2441" s="1" t="s">
        <v>16</v>
      </c>
      <c r="D2441" s="1">
        <v>137</v>
      </c>
      <c r="E2441" s="1">
        <v>2014</v>
      </c>
      <c r="F2441" s="1">
        <v>3</v>
      </c>
      <c r="G2441" s="6">
        <v>104</v>
      </c>
      <c r="H2441" s="6"/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6">
        <v>0.16</v>
      </c>
      <c r="P2441" s="7">
        <v>0.16</v>
      </c>
      <c r="Q2441" s="7">
        <v>0.16</v>
      </c>
      <c r="R2441" s="7">
        <v>0.16</v>
      </c>
      <c r="S2441" s="7">
        <v>0.16</v>
      </c>
      <c r="T2441" s="7">
        <v>26</v>
      </c>
      <c r="U2441" s="7">
        <v>4</v>
      </c>
      <c r="V2441" s="7">
        <v>122</v>
      </c>
      <c r="W2441" s="7">
        <f t="shared" si="153"/>
        <v>92</v>
      </c>
      <c r="X2441" s="7">
        <v>107</v>
      </c>
      <c r="Y2441" s="7"/>
      <c r="Z2441" s="7"/>
      <c r="AA2441" s="7"/>
      <c r="AB2441" s="6">
        <v>156</v>
      </c>
      <c r="AC2441" s="7">
        <v>1.35</v>
      </c>
      <c r="AD2441" s="7">
        <v>5.6124999999999998</v>
      </c>
      <c r="AE2441" s="7"/>
      <c r="AF2441" s="1">
        <v>3.2800000000000003E-2</v>
      </c>
      <c r="AG2441" s="1">
        <v>8.7085714285714294E-2</v>
      </c>
      <c r="AH2441" s="7">
        <v>0.53</v>
      </c>
      <c r="AI2441" s="7">
        <v>1.24</v>
      </c>
      <c r="AJ2441" s="7">
        <v>8</v>
      </c>
      <c r="AK2441" s="7">
        <v>7</v>
      </c>
      <c r="AL2441" s="7">
        <v>0</v>
      </c>
      <c r="AM2441" s="7">
        <v>0</v>
      </c>
      <c r="AN2441" s="7">
        <v>0</v>
      </c>
      <c r="AO2441" s="7">
        <v>0</v>
      </c>
      <c r="AP2441" s="7">
        <v>0</v>
      </c>
      <c r="AQ2441" s="7">
        <v>3</v>
      </c>
      <c r="AR2441">
        <f t="shared" si="154"/>
        <v>6.5600000000000006E-2</v>
      </c>
      <c r="AS2441">
        <f t="shared" si="155"/>
        <v>0.19905306122448982</v>
      </c>
    </row>
    <row r="2442" spans="1:45" ht="29.5" thickBot="1">
      <c r="A2442" t="str">
        <f t="shared" si="152"/>
        <v>Kevin NorwoodWR2014</v>
      </c>
      <c r="B2442" s="3" t="s">
        <v>788</v>
      </c>
      <c r="C2442" s="1" t="s">
        <v>16</v>
      </c>
      <c r="D2442" s="1">
        <v>138</v>
      </c>
      <c r="E2442" s="1">
        <v>2014</v>
      </c>
      <c r="F2442" s="1">
        <v>3</v>
      </c>
      <c r="G2442" s="6">
        <v>120</v>
      </c>
      <c r="H2442" s="6"/>
      <c r="I2442" s="7">
        <v>0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  <c r="O2442" s="6">
        <v>-0.71</v>
      </c>
      <c r="P2442" s="7">
        <v>-0.71</v>
      </c>
      <c r="Q2442" s="7">
        <v>-0.71</v>
      </c>
      <c r="R2442" s="7">
        <v>-0.71</v>
      </c>
      <c r="S2442" s="7">
        <v>-0.71</v>
      </c>
      <c r="T2442" s="7">
        <v>25</v>
      </c>
      <c r="U2442" s="7">
        <v>4</v>
      </c>
      <c r="V2442" s="7">
        <v>123</v>
      </c>
      <c r="W2442" s="7" t="str">
        <f t="shared" si="153"/>
        <v/>
      </c>
      <c r="X2442" s="7">
        <v>168</v>
      </c>
      <c r="Y2442" s="7"/>
      <c r="Z2442" s="7"/>
      <c r="AA2442" s="7"/>
      <c r="AB2442" s="6"/>
      <c r="AC2442" s="7"/>
      <c r="AD2442" s="7">
        <v>2.1333333329999999</v>
      </c>
      <c r="AE2442" s="7"/>
      <c r="AF2442" s="1" t="s">
        <v>1885</v>
      </c>
      <c r="AG2442" s="1">
        <v>4.7822222222222224E-2</v>
      </c>
      <c r="AH2442" s="7"/>
      <c r="AI2442" s="7">
        <v>1.36</v>
      </c>
      <c r="AJ2442" s="7"/>
      <c r="AK2442" s="7">
        <v>9</v>
      </c>
      <c r="AL2442" s="7">
        <v>0</v>
      </c>
      <c r="AM2442" s="7">
        <v>0</v>
      </c>
      <c r="AN2442" s="7">
        <v>0</v>
      </c>
      <c r="AO2442" s="7">
        <v>0</v>
      </c>
      <c r="AP2442" s="7">
        <v>0</v>
      </c>
      <c r="AQ2442" s="7">
        <v>1</v>
      </c>
      <c r="AR2442" t="str">
        <f t="shared" si="154"/>
        <v/>
      </c>
      <c r="AS2442">
        <f t="shared" si="155"/>
        <v>8.5017283950617237E-2</v>
      </c>
    </row>
    <row r="2443" spans="1:45" ht="29.5" thickBot="1">
      <c r="A2443" t="str">
        <f t="shared" si="152"/>
        <v>Mikel LeshoureRB2014</v>
      </c>
      <c r="B2443" s="3" t="s">
        <v>498</v>
      </c>
      <c r="C2443" s="1" t="s">
        <v>3</v>
      </c>
      <c r="D2443" s="1">
        <v>113</v>
      </c>
      <c r="E2443" s="1">
        <v>2014</v>
      </c>
      <c r="F2443" s="1">
        <v>2</v>
      </c>
      <c r="G2443" s="6"/>
      <c r="H2443" s="6"/>
      <c r="I2443" s="7">
        <v>0</v>
      </c>
      <c r="J2443" s="7">
        <v>0</v>
      </c>
      <c r="K2443" s="7">
        <v>0</v>
      </c>
      <c r="L2443" s="7">
        <v>0</v>
      </c>
      <c r="M2443" s="7">
        <v>0</v>
      </c>
      <c r="N2443" s="7">
        <v>1</v>
      </c>
      <c r="O2443" s="6"/>
      <c r="P2443" s="7">
        <v>0</v>
      </c>
      <c r="Q2443" s="7">
        <v>0</v>
      </c>
      <c r="R2443" s="7">
        <v>0</v>
      </c>
      <c r="S2443" s="7">
        <v>0</v>
      </c>
      <c r="T2443" s="7">
        <v>24</v>
      </c>
      <c r="U2443" s="7">
        <v>2</v>
      </c>
      <c r="V2443" s="7">
        <v>57</v>
      </c>
      <c r="W2443" s="7">
        <f t="shared" si="153"/>
        <v>47</v>
      </c>
      <c r="X2443" s="7"/>
      <c r="Y2443" s="7"/>
      <c r="Z2443" s="7"/>
      <c r="AA2443" s="7"/>
      <c r="AB2443" s="6">
        <v>157</v>
      </c>
      <c r="AC2443" s="7"/>
      <c r="AD2443" s="7"/>
      <c r="AE2443" s="7"/>
      <c r="AF2443" s="1" t="s">
        <v>1885</v>
      </c>
      <c r="AG2443" s="1" t="s">
        <v>1885</v>
      </c>
      <c r="AH2443" s="7"/>
      <c r="AI2443" s="7"/>
      <c r="AJ2443" s="7"/>
      <c r="AK2443" s="7"/>
      <c r="AL2443" s="7">
        <v>0</v>
      </c>
      <c r="AM2443" s="7">
        <v>0</v>
      </c>
      <c r="AN2443" s="7">
        <v>0</v>
      </c>
      <c r="AO2443" s="7">
        <v>0</v>
      </c>
      <c r="AP2443" s="7">
        <v>0</v>
      </c>
      <c r="AQ2443" s="7">
        <v>4</v>
      </c>
      <c r="AR2443" t="str">
        <f t="shared" si="154"/>
        <v/>
      </c>
      <c r="AS2443" t="str">
        <f t="shared" si="155"/>
        <v/>
      </c>
    </row>
    <row r="2444" spans="1:45" ht="29.5" thickBot="1">
      <c r="A2444" t="str">
        <f t="shared" si="152"/>
        <v>Travaris CadetRB2014</v>
      </c>
      <c r="B2444" s="3" t="s">
        <v>637</v>
      </c>
      <c r="C2444" s="1" t="s">
        <v>3</v>
      </c>
      <c r="D2444" s="1">
        <v>114</v>
      </c>
      <c r="E2444" s="1">
        <v>2014</v>
      </c>
      <c r="F2444" s="1">
        <v>2</v>
      </c>
      <c r="G2444" s="6">
        <v>59</v>
      </c>
      <c r="H2444" s="6">
        <v>80</v>
      </c>
      <c r="I2444" s="7">
        <v>0</v>
      </c>
      <c r="J2444" s="7">
        <v>0</v>
      </c>
      <c r="K2444" s="7">
        <v>0</v>
      </c>
      <c r="L2444" s="7">
        <v>0</v>
      </c>
      <c r="M2444" s="7">
        <v>0</v>
      </c>
      <c r="N2444" s="7">
        <v>0</v>
      </c>
      <c r="O2444" s="6">
        <v>-0.2</v>
      </c>
      <c r="P2444" s="7">
        <v>-0.39</v>
      </c>
      <c r="Q2444" s="7">
        <v>-0.71</v>
      </c>
      <c r="R2444" s="7">
        <v>-0.71</v>
      </c>
      <c r="S2444" s="7">
        <v>-0.71</v>
      </c>
      <c r="T2444" s="7">
        <v>25</v>
      </c>
      <c r="U2444" s="7">
        <v>8</v>
      </c>
      <c r="V2444" s="7">
        <v>300</v>
      </c>
      <c r="W2444" s="7">
        <f t="shared" si="153"/>
        <v>98</v>
      </c>
      <c r="X2444" s="7">
        <v>101</v>
      </c>
      <c r="Y2444" s="7">
        <v>146</v>
      </c>
      <c r="Z2444" s="7"/>
      <c r="AA2444" s="7">
        <v>117</v>
      </c>
      <c r="AB2444" s="6">
        <v>127</v>
      </c>
      <c r="AC2444" s="7">
        <v>2.8333333330000001</v>
      </c>
      <c r="AD2444" s="7">
        <v>5.4857142860000003</v>
      </c>
      <c r="AE2444" s="7">
        <v>6.7428571430000002</v>
      </c>
      <c r="AF2444" s="1">
        <v>1.7600000000000001E-2</v>
      </c>
      <c r="AG2444" s="1">
        <v>8.1371428571428567E-2</v>
      </c>
      <c r="AH2444" s="7">
        <v>0.56000000000000005</v>
      </c>
      <c r="AI2444" s="7">
        <v>1.68</v>
      </c>
      <c r="AJ2444" s="7">
        <v>3</v>
      </c>
      <c r="AK2444" s="7">
        <v>14</v>
      </c>
      <c r="AL2444" s="7">
        <v>0</v>
      </c>
      <c r="AM2444" s="7">
        <v>0</v>
      </c>
      <c r="AN2444" s="7">
        <v>0</v>
      </c>
      <c r="AO2444" s="7">
        <v>0</v>
      </c>
      <c r="AP2444" s="7">
        <v>0</v>
      </c>
      <c r="AQ2444" s="7">
        <v>3</v>
      </c>
      <c r="AR2444">
        <f t="shared" si="154"/>
        <v>9.3866666666666668E-2</v>
      </c>
      <c r="AS2444">
        <f t="shared" si="155"/>
        <v>9.2995918367346969E-2</v>
      </c>
    </row>
    <row r="2445" spans="1:45" ht="44" thickBot="1">
      <c r="A2445" t="str">
        <f t="shared" si="152"/>
        <v>Rishard MatthewsWR2014</v>
      </c>
      <c r="B2445" s="3" t="s">
        <v>647</v>
      </c>
      <c r="C2445" s="1" t="s">
        <v>16</v>
      </c>
      <c r="D2445" s="1">
        <v>139</v>
      </c>
      <c r="E2445" s="1">
        <v>2014</v>
      </c>
      <c r="F2445" s="1">
        <v>3</v>
      </c>
      <c r="G2445" s="6"/>
      <c r="H2445" s="6">
        <v>49</v>
      </c>
      <c r="I2445" s="7">
        <v>0</v>
      </c>
      <c r="J2445" s="7">
        <v>0</v>
      </c>
      <c r="K2445" s="7">
        <v>1</v>
      </c>
      <c r="L2445" s="7">
        <v>1</v>
      </c>
      <c r="M2445" s="7">
        <v>1</v>
      </c>
      <c r="N2445" s="7">
        <v>0</v>
      </c>
      <c r="O2445" s="6"/>
      <c r="P2445" s="7">
        <v>-0.27</v>
      </c>
      <c r="Q2445" s="7">
        <v>0.15</v>
      </c>
      <c r="R2445" s="7">
        <v>0.46</v>
      </c>
      <c r="S2445" s="7">
        <v>0.46</v>
      </c>
      <c r="T2445" s="7">
        <v>25</v>
      </c>
      <c r="U2445" s="7">
        <v>7</v>
      </c>
      <c r="V2445" s="7">
        <v>227</v>
      </c>
      <c r="W2445" s="7" t="str">
        <f t="shared" si="153"/>
        <v/>
      </c>
      <c r="X2445" s="7"/>
      <c r="Y2445" s="7">
        <v>76</v>
      </c>
      <c r="Z2445" s="7">
        <v>58</v>
      </c>
      <c r="AA2445" s="7">
        <v>90</v>
      </c>
      <c r="AB2445" s="6">
        <v>74</v>
      </c>
      <c r="AC2445" s="7">
        <v>6.1124999999999998</v>
      </c>
      <c r="AD2445" s="7"/>
      <c r="AE2445" s="7">
        <v>12.14545455</v>
      </c>
      <c r="AF2445" s="1">
        <v>0.1113</v>
      </c>
      <c r="AG2445" s="1">
        <v>4.3314285714285715E-2</v>
      </c>
      <c r="AH2445" s="7">
        <v>1.23</v>
      </c>
      <c r="AI2445" s="7">
        <v>1.3</v>
      </c>
      <c r="AJ2445" s="7">
        <v>16</v>
      </c>
      <c r="AK2445" s="7">
        <v>14</v>
      </c>
      <c r="AL2445" s="7">
        <v>0</v>
      </c>
      <c r="AM2445" s="7">
        <v>0</v>
      </c>
      <c r="AN2445" s="7">
        <v>0</v>
      </c>
      <c r="AO2445" s="7">
        <v>0</v>
      </c>
      <c r="AP2445" s="7">
        <v>0</v>
      </c>
      <c r="AQ2445" s="7">
        <v>3</v>
      </c>
      <c r="AR2445">
        <f t="shared" si="154"/>
        <v>0.1113</v>
      </c>
      <c r="AS2445">
        <f t="shared" si="155"/>
        <v>4.9502040816326517E-2</v>
      </c>
    </row>
    <row r="2446" spans="1:45" ht="29.5" thickBot="1">
      <c r="A2446" t="str">
        <f t="shared" si="152"/>
        <v>Keshawn MartinWR2014</v>
      </c>
      <c r="B2446" s="3" t="s">
        <v>613</v>
      </c>
      <c r="C2446" s="1" t="s">
        <v>16</v>
      </c>
      <c r="D2446" s="1">
        <v>140</v>
      </c>
      <c r="E2446" s="1">
        <v>2014</v>
      </c>
      <c r="F2446" s="1">
        <v>3</v>
      </c>
      <c r="G2446" s="6"/>
      <c r="H2446" s="6">
        <v>89</v>
      </c>
      <c r="I2446" s="7">
        <v>0</v>
      </c>
      <c r="J2446" s="7">
        <v>0</v>
      </c>
      <c r="K2446" s="7">
        <v>0</v>
      </c>
      <c r="L2446" s="7">
        <v>0</v>
      </c>
      <c r="M2446" s="7">
        <v>0</v>
      </c>
      <c r="N2446" s="7">
        <v>0</v>
      </c>
      <c r="O2446" s="6"/>
      <c r="P2446" s="7">
        <v>-0.67</v>
      </c>
      <c r="Q2446" s="7">
        <v>-0.67</v>
      </c>
      <c r="R2446" s="7">
        <v>-0.67</v>
      </c>
      <c r="S2446" s="7">
        <v>-0.67</v>
      </c>
      <c r="T2446" s="7">
        <v>24</v>
      </c>
      <c r="U2446" s="7">
        <v>4</v>
      </c>
      <c r="V2446" s="7">
        <v>121</v>
      </c>
      <c r="W2446" s="7">
        <f t="shared" si="153"/>
        <v>112</v>
      </c>
      <c r="X2446" s="7"/>
      <c r="Y2446" s="7">
        <v>153.5</v>
      </c>
      <c r="Z2446" s="7"/>
      <c r="AA2446" s="7"/>
      <c r="AB2446" s="6">
        <v>105</v>
      </c>
      <c r="AC2446" s="7">
        <v>3.7062499999999998</v>
      </c>
      <c r="AD2446" s="7"/>
      <c r="AE2446" s="7">
        <v>7.0555555559999998</v>
      </c>
      <c r="AF2446" s="1">
        <v>6.0900000000000003E-2</v>
      </c>
      <c r="AG2446" s="1">
        <v>2.64E-2</v>
      </c>
      <c r="AH2446" s="7">
        <v>0.89</v>
      </c>
      <c r="AI2446" s="7">
        <v>0.76</v>
      </c>
      <c r="AJ2446" s="7">
        <v>16</v>
      </c>
      <c r="AK2446" s="7">
        <v>16</v>
      </c>
      <c r="AL2446" s="7">
        <v>0</v>
      </c>
      <c r="AM2446" s="7">
        <v>0</v>
      </c>
      <c r="AN2446" s="7">
        <v>0</v>
      </c>
      <c r="AO2446" s="7">
        <v>0</v>
      </c>
      <c r="AP2446" s="7">
        <v>0</v>
      </c>
      <c r="AQ2446" s="7">
        <v>3</v>
      </c>
      <c r="AR2446">
        <f t="shared" si="154"/>
        <v>6.0900000000000003E-2</v>
      </c>
      <c r="AS2446">
        <f t="shared" si="155"/>
        <v>2.64E-2</v>
      </c>
    </row>
    <row r="2447" spans="1:45" ht="29.5" thickBot="1">
      <c r="A2447" t="str">
        <f t="shared" si="152"/>
        <v>Damien WilliamsRB2014</v>
      </c>
      <c r="B2447" s="3" t="s">
        <v>789</v>
      </c>
      <c r="C2447" s="1" t="s">
        <v>3</v>
      </c>
      <c r="D2447" s="1">
        <v>115</v>
      </c>
      <c r="E2447" s="1">
        <v>2014</v>
      </c>
      <c r="F2447" s="1">
        <v>2</v>
      </c>
      <c r="G2447" s="6">
        <v>75</v>
      </c>
      <c r="H2447" s="6">
        <v>81</v>
      </c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  <c r="O2447" s="6">
        <v>-0.61</v>
      </c>
      <c r="P2447" s="7">
        <v>-1.24</v>
      </c>
      <c r="Q2447" s="7">
        <v>-1.39</v>
      </c>
      <c r="R2447" s="7">
        <v>-0.9</v>
      </c>
      <c r="S2447" s="7">
        <v>-1.72</v>
      </c>
      <c r="T2447" s="7">
        <v>22</v>
      </c>
      <c r="U2447" s="7">
        <v>8</v>
      </c>
      <c r="V2447" s="7">
        <v>300</v>
      </c>
      <c r="W2447" s="7" t="str">
        <f t="shared" si="153"/>
        <v/>
      </c>
      <c r="X2447" s="7">
        <v>87</v>
      </c>
      <c r="Y2447" s="7">
        <v>132</v>
      </c>
      <c r="Z2447" s="7">
        <v>117</v>
      </c>
      <c r="AA2447" s="7">
        <v>105</v>
      </c>
      <c r="AB2447" s="6"/>
      <c r="AC2447" s="7"/>
      <c r="AD2447" s="7">
        <v>3.86</v>
      </c>
      <c r="AE2447" s="7">
        <v>2.9437500000000001</v>
      </c>
      <c r="AF2447" s="1" t="s">
        <v>1885</v>
      </c>
      <c r="AG2447" s="1">
        <v>4.8106666666666666E-2</v>
      </c>
      <c r="AH2447" s="7"/>
      <c r="AI2447" s="7">
        <v>2.1</v>
      </c>
      <c r="AJ2447" s="7"/>
      <c r="AK2447" s="7">
        <v>15</v>
      </c>
      <c r="AL2447" s="7">
        <v>0</v>
      </c>
      <c r="AM2447" s="7">
        <v>0</v>
      </c>
      <c r="AN2447" s="7">
        <v>0</v>
      </c>
      <c r="AO2447" s="7">
        <v>0</v>
      </c>
      <c r="AP2447" s="7">
        <v>0</v>
      </c>
      <c r="AQ2447" s="7">
        <v>1</v>
      </c>
      <c r="AR2447" t="str">
        <f t="shared" si="154"/>
        <v/>
      </c>
      <c r="AS2447">
        <f t="shared" si="155"/>
        <v>5.1313777777777812E-2</v>
      </c>
    </row>
    <row r="2448" spans="1:45" ht="29.5" thickBot="1">
      <c r="A2448" t="str">
        <f t="shared" si="152"/>
        <v>Marcel ReeceRB2014</v>
      </c>
      <c r="B2448" s="3" t="s">
        <v>565</v>
      </c>
      <c r="C2448" s="1" t="s">
        <v>3</v>
      </c>
      <c r="D2448" s="1">
        <v>116</v>
      </c>
      <c r="E2448" s="1">
        <v>2014</v>
      </c>
      <c r="F2448" s="1">
        <v>2</v>
      </c>
      <c r="G2448" s="6">
        <v>56</v>
      </c>
      <c r="H2448" s="6">
        <v>66</v>
      </c>
      <c r="I2448" s="7">
        <v>0</v>
      </c>
      <c r="J2448" s="7">
        <v>0</v>
      </c>
      <c r="K2448" s="7">
        <v>0</v>
      </c>
      <c r="L2448" s="7">
        <v>0</v>
      </c>
      <c r="M2448" s="7">
        <v>0</v>
      </c>
      <c r="N2448" s="7">
        <v>0</v>
      </c>
      <c r="O2448" s="6">
        <v>-0.35</v>
      </c>
      <c r="P2448" s="7">
        <v>-0.56000000000000005</v>
      </c>
      <c r="Q2448" s="7">
        <v>-0.83</v>
      </c>
      <c r="R2448" s="7">
        <v>-0.83</v>
      </c>
      <c r="S2448" s="7">
        <v>-0.83</v>
      </c>
      <c r="T2448" s="7">
        <v>29</v>
      </c>
      <c r="U2448" s="7">
        <v>8</v>
      </c>
      <c r="V2448" s="7">
        <v>300</v>
      </c>
      <c r="W2448" s="7">
        <f t="shared" si="153"/>
        <v>75</v>
      </c>
      <c r="X2448" s="7">
        <v>153</v>
      </c>
      <c r="Y2448" s="7">
        <v>144</v>
      </c>
      <c r="Z2448" s="7"/>
      <c r="AA2448" s="7"/>
      <c r="AB2448" s="6">
        <v>45</v>
      </c>
      <c r="AC2448" s="7">
        <v>6.9312500000000004</v>
      </c>
      <c r="AD2448" s="7">
        <v>5.2</v>
      </c>
      <c r="AE2448" s="7">
        <v>5.233333333</v>
      </c>
      <c r="AF2448" s="1">
        <v>0.1106</v>
      </c>
      <c r="AG2448" s="1">
        <v>9.7813333333333335E-2</v>
      </c>
      <c r="AH2448" s="7">
        <v>1.24</v>
      </c>
      <c r="AI2448" s="7">
        <v>1.26</v>
      </c>
      <c r="AJ2448" s="7">
        <v>16</v>
      </c>
      <c r="AK2448" s="7">
        <v>15</v>
      </c>
      <c r="AL2448" s="7">
        <v>0</v>
      </c>
      <c r="AM2448" s="7">
        <v>0</v>
      </c>
      <c r="AN2448" s="7">
        <v>0</v>
      </c>
      <c r="AO2448" s="7">
        <v>0</v>
      </c>
      <c r="AP2448" s="7">
        <v>0</v>
      </c>
      <c r="AQ2448" s="7">
        <v>7</v>
      </c>
      <c r="AR2448">
        <f t="shared" si="154"/>
        <v>0.1106</v>
      </c>
      <c r="AS2448">
        <f t="shared" si="155"/>
        <v>0.10433422222222218</v>
      </c>
    </row>
    <row r="2449" spans="1:45" ht="29.5" thickBot="1">
      <c r="A2449" t="str">
        <f t="shared" si="152"/>
        <v>Kenjon BarnerRB2014</v>
      </c>
      <c r="B2449" s="3" t="s">
        <v>686</v>
      </c>
      <c r="C2449" s="1" t="s">
        <v>3</v>
      </c>
      <c r="D2449" s="1">
        <v>117</v>
      </c>
      <c r="E2449" s="1">
        <v>2014</v>
      </c>
      <c r="F2449" s="1">
        <v>2</v>
      </c>
      <c r="G2449" s="6"/>
      <c r="H2449" s="6">
        <v>110</v>
      </c>
      <c r="I2449" s="7">
        <v>0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  <c r="O2449" s="6"/>
      <c r="P2449" s="7">
        <v>-0.36</v>
      </c>
      <c r="Q2449" s="7">
        <v>-0.98</v>
      </c>
      <c r="R2449" s="7">
        <v>-0.79</v>
      </c>
      <c r="S2449" s="7">
        <v>-0.79</v>
      </c>
      <c r="T2449" s="7">
        <v>25</v>
      </c>
      <c r="U2449" s="7">
        <v>6</v>
      </c>
      <c r="V2449" s="7">
        <v>182</v>
      </c>
      <c r="W2449" s="7">
        <f t="shared" si="153"/>
        <v>74</v>
      </c>
      <c r="X2449" s="7">
        <v>117</v>
      </c>
      <c r="Y2449" s="7">
        <v>104</v>
      </c>
      <c r="Z2449" s="7">
        <v>76</v>
      </c>
      <c r="AA2449" s="7"/>
      <c r="AB2449" s="6">
        <v>145</v>
      </c>
      <c r="AC2449" s="7">
        <v>0.68</v>
      </c>
      <c r="AD2449" s="7"/>
      <c r="AE2449" s="7">
        <v>3.9333333330000002</v>
      </c>
      <c r="AF2449" s="1">
        <v>2.2720000000000001E-2</v>
      </c>
      <c r="AG2449" s="1" t="s">
        <v>1885</v>
      </c>
      <c r="AH2449" s="7">
        <v>0.78</v>
      </c>
      <c r="AI2449" s="7"/>
      <c r="AJ2449" s="7">
        <v>5</v>
      </c>
      <c r="AK2449" s="7"/>
      <c r="AL2449" s="7">
        <v>0</v>
      </c>
      <c r="AM2449" s="7">
        <v>0</v>
      </c>
      <c r="AN2449" s="7">
        <v>0</v>
      </c>
      <c r="AO2449" s="7">
        <v>0</v>
      </c>
      <c r="AP2449" s="7">
        <v>0</v>
      </c>
      <c r="AQ2449" s="7">
        <v>2</v>
      </c>
      <c r="AR2449">
        <f t="shared" si="154"/>
        <v>7.2704000000000005E-2</v>
      </c>
      <c r="AS2449" t="str">
        <f t="shared" si="155"/>
        <v/>
      </c>
    </row>
    <row r="2450" spans="1:45" ht="29.5" thickBot="1">
      <c r="A2450" t="str">
        <f t="shared" si="152"/>
        <v>Sidney RiceWR2014</v>
      </c>
      <c r="B2450" s="3" t="s">
        <v>88</v>
      </c>
      <c r="C2450" s="1" t="s">
        <v>16</v>
      </c>
      <c r="D2450" s="1">
        <v>141</v>
      </c>
      <c r="E2450" s="1">
        <v>2014</v>
      </c>
      <c r="F2450" s="1">
        <v>3</v>
      </c>
      <c r="G2450" s="6"/>
      <c r="H2450" s="6"/>
      <c r="I2450" s="7">
        <v>0</v>
      </c>
      <c r="J2450" s="7">
        <v>0</v>
      </c>
      <c r="K2450" s="7">
        <v>0</v>
      </c>
      <c r="L2450" s="7">
        <v>0</v>
      </c>
      <c r="M2450" s="7">
        <v>0</v>
      </c>
      <c r="N2450" s="7">
        <v>1</v>
      </c>
      <c r="O2450" s="6"/>
      <c r="P2450" s="7">
        <v>0</v>
      </c>
      <c r="Q2450" s="7">
        <v>0</v>
      </c>
      <c r="R2450" s="7">
        <v>0</v>
      </c>
      <c r="S2450" s="7">
        <v>0</v>
      </c>
      <c r="T2450" s="7">
        <v>28</v>
      </c>
      <c r="U2450" s="7">
        <v>2</v>
      </c>
      <c r="V2450" s="7">
        <v>44</v>
      </c>
      <c r="W2450" s="7">
        <f t="shared" si="153"/>
        <v>58</v>
      </c>
      <c r="X2450" s="7"/>
      <c r="Y2450" s="7"/>
      <c r="Z2450" s="7"/>
      <c r="AA2450" s="7"/>
      <c r="AB2450" s="6">
        <v>106</v>
      </c>
      <c r="AC2450" s="7">
        <v>7.0125000000000002</v>
      </c>
      <c r="AD2450" s="7"/>
      <c r="AE2450" s="7"/>
      <c r="AF2450" s="1">
        <v>0.1658</v>
      </c>
      <c r="AG2450" s="1" t="s">
        <v>1885</v>
      </c>
      <c r="AH2450" s="7">
        <v>1.18</v>
      </c>
      <c r="AI2450" s="7"/>
      <c r="AJ2450" s="7">
        <v>8</v>
      </c>
      <c r="AK2450" s="7"/>
      <c r="AL2450" s="7">
        <v>0</v>
      </c>
      <c r="AM2450" s="7">
        <v>0</v>
      </c>
      <c r="AN2450" s="7">
        <v>0</v>
      </c>
      <c r="AO2450" s="7">
        <v>0</v>
      </c>
      <c r="AP2450" s="7">
        <v>0</v>
      </c>
      <c r="AQ2450" s="7">
        <v>8</v>
      </c>
      <c r="AR2450">
        <f t="shared" si="154"/>
        <v>0.33160000000000001</v>
      </c>
      <c r="AS2450" t="str">
        <f t="shared" si="155"/>
        <v/>
      </c>
    </row>
    <row r="2451" spans="1:45" ht="29.5" thickBot="1">
      <c r="A2451" t="str">
        <f t="shared" si="152"/>
        <v>DuJuan HarrisRB2014</v>
      </c>
      <c r="B2451" s="3" t="s">
        <v>685</v>
      </c>
      <c r="C2451" s="1" t="s">
        <v>3</v>
      </c>
      <c r="D2451" s="1">
        <v>118</v>
      </c>
      <c r="E2451" s="1">
        <v>2014</v>
      </c>
      <c r="F2451" s="1">
        <v>2</v>
      </c>
      <c r="G2451" s="6">
        <v>135</v>
      </c>
      <c r="H2451" s="6">
        <v>88</v>
      </c>
      <c r="I2451" s="7">
        <v>0</v>
      </c>
      <c r="J2451" s="7">
        <v>0</v>
      </c>
      <c r="K2451" s="7">
        <v>0</v>
      </c>
      <c r="L2451" s="7">
        <v>0</v>
      </c>
      <c r="M2451" s="7">
        <v>0</v>
      </c>
      <c r="N2451" s="7">
        <v>0</v>
      </c>
      <c r="O2451" s="6">
        <v>-0.83</v>
      </c>
      <c r="P2451" s="7">
        <v>-0.89</v>
      </c>
      <c r="Q2451" s="7">
        <v>-1.05</v>
      </c>
      <c r="R2451" s="7">
        <v>-1.05</v>
      </c>
      <c r="S2451" s="7">
        <v>-1.05</v>
      </c>
      <c r="T2451" s="7">
        <v>26</v>
      </c>
      <c r="U2451" s="7">
        <v>8</v>
      </c>
      <c r="V2451" s="7">
        <v>300</v>
      </c>
      <c r="W2451" s="7">
        <f t="shared" si="153"/>
        <v>73</v>
      </c>
      <c r="X2451" s="7"/>
      <c r="Y2451" s="7"/>
      <c r="Z2451" s="7"/>
      <c r="AA2451" s="7"/>
      <c r="AB2451" s="6"/>
      <c r="AC2451" s="7"/>
      <c r="AD2451" s="7">
        <v>2.125</v>
      </c>
      <c r="AE2451" s="7">
        <v>9.4</v>
      </c>
      <c r="AF2451" s="1" t="s">
        <v>1885</v>
      </c>
      <c r="AG2451" s="1">
        <v>8.0000000000000002E-3</v>
      </c>
      <c r="AH2451" s="7"/>
      <c r="AI2451" s="7">
        <v>1</v>
      </c>
      <c r="AJ2451" s="7"/>
      <c r="AK2451" s="7">
        <v>4</v>
      </c>
      <c r="AL2451" s="7">
        <v>0</v>
      </c>
      <c r="AM2451" s="7">
        <v>0</v>
      </c>
      <c r="AN2451" s="7">
        <v>0</v>
      </c>
      <c r="AO2451" s="7">
        <v>0</v>
      </c>
      <c r="AP2451" s="7">
        <v>0</v>
      </c>
      <c r="AQ2451" s="7">
        <v>5</v>
      </c>
      <c r="AR2451" t="str">
        <f t="shared" si="154"/>
        <v/>
      </c>
      <c r="AS2451">
        <f t="shared" si="155"/>
        <v>3.2000000000000001E-2</v>
      </c>
    </row>
    <row r="2452" spans="1:45" ht="29.5" thickBot="1">
      <c r="A2452" t="str">
        <f t="shared" si="152"/>
        <v>Antone SmithRB2014</v>
      </c>
      <c r="B2452" s="3" t="s">
        <v>790</v>
      </c>
      <c r="C2452" s="1" t="s">
        <v>3</v>
      </c>
      <c r="D2452" s="1">
        <v>119</v>
      </c>
      <c r="E2452" s="1">
        <v>2014</v>
      </c>
      <c r="F2452" s="1">
        <v>2</v>
      </c>
      <c r="G2452" s="6">
        <v>54</v>
      </c>
      <c r="H2452" s="6">
        <v>157</v>
      </c>
      <c r="I2452" s="7">
        <v>0</v>
      </c>
      <c r="J2452" s="7">
        <v>0</v>
      </c>
      <c r="K2452" s="7">
        <v>0</v>
      </c>
      <c r="L2452" s="7">
        <v>0</v>
      </c>
      <c r="M2452" s="7">
        <v>0</v>
      </c>
      <c r="N2452" s="7">
        <v>0</v>
      </c>
      <c r="O2452" s="6">
        <v>0.06</v>
      </c>
      <c r="P2452" s="7">
        <v>-0.28000000000000003</v>
      </c>
      <c r="Q2452" s="7">
        <v>-0.28999999999999998</v>
      </c>
      <c r="R2452" s="7">
        <v>-0.28999999999999998</v>
      </c>
      <c r="S2452" s="7">
        <v>-0.28999999999999998</v>
      </c>
      <c r="T2452" s="7">
        <v>29</v>
      </c>
      <c r="U2452" s="7">
        <v>8</v>
      </c>
      <c r="V2452" s="7">
        <v>300</v>
      </c>
      <c r="W2452" s="7" t="str">
        <f t="shared" si="153"/>
        <v/>
      </c>
      <c r="X2452" s="7">
        <v>129</v>
      </c>
      <c r="Y2452" s="7"/>
      <c r="Z2452" s="7"/>
      <c r="AA2452" s="7"/>
      <c r="AB2452" s="6">
        <v>92</v>
      </c>
      <c r="AC2452" s="7">
        <v>4.9166666670000003</v>
      </c>
      <c r="AD2452" s="7">
        <v>7.96</v>
      </c>
      <c r="AE2452" s="7"/>
      <c r="AF2452" s="1">
        <v>1.3066666666666666E-2</v>
      </c>
      <c r="AG2452" s="1">
        <v>4.0639999999999996E-2</v>
      </c>
      <c r="AH2452" s="7">
        <v>0.71</v>
      </c>
      <c r="AI2452" s="7">
        <v>4.4400000000000004</v>
      </c>
      <c r="AJ2452" s="7">
        <v>6</v>
      </c>
      <c r="AK2452" s="7">
        <v>10</v>
      </c>
      <c r="AL2452" s="7">
        <v>0</v>
      </c>
      <c r="AM2452" s="7">
        <v>0</v>
      </c>
      <c r="AN2452" s="7">
        <v>0</v>
      </c>
      <c r="AO2452" s="7">
        <v>0</v>
      </c>
      <c r="AP2452" s="7">
        <v>0</v>
      </c>
      <c r="AQ2452" s="7">
        <v>6</v>
      </c>
      <c r="AR2452">
        <f t="shared" si="154"/>
        <v>3.4844444444444532E-2</v>
      </c>
      <c r="AS2452">
        <f t="shared" si="155"/>
        <v>6.5023999999999998E-2</v>
      </c>
    </row>
    <row r="2453" spans="1:45" ht="29.5" thickBot="1">
      <c r="A2453" t="str">
        <f t="shared" si="152"/>
        <v>Donnie AveryWR2014</v>
      </c>
      <c r="B2453" s="3" t="s">
        <v>150</v>
      </c>
      <c r="C2453" s="1" t="s">
        <v>16</v>
      </c>
      <c r="D2453" s="1">
        <v>143.5</v>
      </c>
      <c r="E2453" s="1">
        <v>2014</v>
      </c>
      <c r="F2453" s="1">
        <v>3</v>
      </c>
      <c r="G2453" s="6">
        <v>111</v>
      </c>
      <c r="H2453" s="6"/>
      <c r="I2453" s="7">
        <v>0</v>
      </c>
      <c r="J2453" s="7">
        <v>0</v>
      </c>
      <c r="K2453" s="7">
        <v>0</v>
      </c>
      <c r="L2453" s="7">
        <v>0</v>
      </c>
      <c r="M2453" s="7">
        <v>0</v>
      </c>
      <c r="N2453" s="7">
        <v>0</v>
      </c>
      <c r="O2453" s="6">
        <v>-0.13</v>
      </c>
      <c r="P2453" s="7">
        <v>-0.13</v>
      </c>
      <c r="Q2453" s="7">
        <v>-0.13</v>
      </c>
      <c r="R2453" s="7">
        <v>-0.13</v>
      </c>
      <c r="S2453" s="7">
        <v>-0.13</v>
      </c>
      <c r="T2453" s="7">
        <v>30</v>
      </c>
      <c r="U2453" s="7">
        <v>2</v>
      </c>
      <c r="V2453" s="7">
        <v>33</v>
      </c>
      <c r="W2453" s="7">
        <f t="shared" si="153"/>
        <v>105</v>
      </c>
      <c r="X2453" s="7"/>
      <c r="Y2453" s="7"/>
      <c r="Z2453" s="7"/>
      <c r="AA2453" s="7"/>
      <c r="AB2453" s="6">
        <v>62</v>
      </c>
      <c r="AC2453" s="7">
        <v>7.0125000000000002</v>
      </c>
      <c r="AD2453" s="7">
        <v>5.4333333330000002</v>
      </c>
      <c r="AE2453" s="7"/>
      <c r="AF2453" s="1">
        <v>0.13059999999999999</v>
      </c>
      <c r="AG2453" s="1">
        <v>0.15232000000000001</v>
      </c>
      <c r="AH2453" s="7">
        <v>1.24</v>
      </c>
      <c r="AI2453" s="7">
        <v>1.23</v>
      </c>
      <c r="AJ2453" s="7">
        <v>16</v>
      </c>
      <c r="AK2453" s="7">
        <v>5</v>
      </c>
      <c r="AL2453" s="7">
        <v>0</v>
      </c>
      <c r="AM2453" s="7">
        <v>0</v>
      </c>
      <c r="AN2453" s="7">
        <v>0</v>
      </c>
      <c r="AO2453" s="7">
        <v>0</v>
      </c>
      <c r="AP2453" s="7">
        <v>0</v>
      </c>
      <c r="AQ2453" s="7">
        <v>7</v>
      </c>
      <c r="AR2453">
        <f t="shared" si="154"/>
        <v>0.13059999999999999</v>
      </c>
      <c r="AS2453">
        <f t="shared" si="155"/>
        <v>0.48742400000000002</v>
      </c>
    </row>
    <row r="2454" spans="1:45" ht="29.5" thickBot="1">
      <c r="A2454" t="str">
        <f t="shared" si="152"/>
        <v>Case KeenumQB2014</v>
      </c>
      <c r="B2454" s="3" t="s">
        <v>791</v>
      </c>
      <c r="C2454" s="1" t="s">
        <v>12</v>
      </c>
      <c r="D2454" s="1">
        <v>48</v>
      </c>
      <c r="E2454" s="1">
        <v>2014</v>
      </c>
      <c r="F2454" s="1">
        <v>1</v>
      </c>
      <c r="G2454" s="6">
        <v>45</v>
      </c>
      <c r="H2454" s="6">
        <v>40</v>
      </c>
      <c r="I2454" s="7">
        <v>0</v>
      </c>
      <c r="J2454" s="7">
        <v>0</v>
      </c>
      <c r="K2454" s="7">
        <v>0</v>
      </c>
      <c r="L2454" s="7">
        <v>0</v>
      </c>
      <c r="M2454" s="7">
        <v>0</v>
      </c>
      <c r="N2454" s="7">
        <v>0</v>
      </c>
      <c r="O2454" s="6">
        <v>0</v>
      </c>
      <c r="P2454" s="7">
        <v>-0.37</v>
      </c>
      <c r="Q2454" s="7">
        <v>-0.83</v>
      </c>
      <c r="R2454" s="7">
        <v>-0.52</v>
      </c>
      <c r="S2454" s="7">
        <v>-0.72</v>
      </c>
      <c r="T2454" s="7">
        <v>26</v>
      </c>
      <c r="U2454" s="7">
        <v>8</v>
      </c>
      <c r="V2454" s="7">
        <v>300</v>
      </c>
      <c r="W2454" s="7" t="str">
        <f t="shared" si="153"/>
        <v/>
      </c>
      <c r="X2454" s="7"/>
      <c r="Y2454" s="7">
        <v>61</v>
      </c>
      <c r="Z2454" s="7"/>
      <c r="AA2454" s="7">
        <v>32</v>
      </c>
      <c r="AB2454" s="6">
        <v>34</v>
      </c>
      <c r="AC2454" s="7">
        <v>15.7</v>
      </c>
      <c r="AD2454" s="7">
        <v>14.45</v>
      </c>
      <c r="AE2454" s="7">
        <v>7.9457142860000003</v>
      </c>
      <c r="AF2454" s="1" t="s">
        <v>1885</v>
      </c>
      <c r="AG2454" s="1" t="s">
        <v>1885</v>
      </c>
      <c r="AH2454" s="7"/>
      <c r="AI2454" s="7"/>
      <c r="AJ2454" s="7">
        <v>8</v>
      </c>
      <c r="AK2454" s="7"/>
      <c r="AL2454" s="7">
        <v>0</v>
      </c>
      <c r="AM2454" s="7">
        <v>0</v>
      </c>
      <c r="AN2454" s="7">
        <v>0</v>
      </c>
      <c r="AO2454" s="7">
        <v>0</v>
      </c>
      <c r="AP2454" s="7">
        <v>0</v>
      </c>
      <c r="AQ2454" s="7">
        <v>2</v>
      </c>
      <c r="AR2454" t="str">
        <f t="shared" si="154"/>
        <v/>
      </c>
      <c r="AS2454" t="str">
        <f t="shared" si="155"/>
        <v/>
      </c>
    </row>
    <row r="2455" spans="1:45" ht="29.5" thickBot="1">
      <c r="A2455" t="str">
        <f t="shared" si="152"/>
        <v>Aldrick RobinsonWR2014</v>
      </c>
      <c r="B2455" s="3" t="s">
        <v>720</v>
      </c>
      <c r="C2455" s="1" t="s">
        <v>16</v>
      </c>
      <c r="D2455" s="1">
        <v>146</v>
      </c>
      <c r="E2455" s="1">
        <v>2014</v>
      </c>
      <c r="F2455" s="1">
        <v>3</v>
      </c>
      <c r="G2455" s="6"/>
      <c r="H2455" s="6"/>
      <c r="I2455" s="7">
        <v>0</v>
      </c>
      <c r="J2455" s="7">
        <v>0</v>
      </c>
      <c r="K2455" s="7">
        <v>0</v>
      </c>
      <c r="L2455" s="7">
        <v>0</v>
      </c>
      <c r="M2455" s="7">
        <v>0</v>
      </c>
      <c r="N2455" s="7">
        <v>0</v>
      </c>
      <c r="O2455" s="6"/>
      <c r="P2455" s="7">
        <v>0</v>
      </c>
      <c r="Q2455" s="7">
        <v>-0.67</v>
      </c>
      <c r="R2455" s="7">
        <v>-0.95</v>
      </c>
      <c r="S2455" s="7">
        <v>-1.28</v>
      </c>
      <c r="T2455" s="7">
        <v>26</v>
      </c>
      <c r="U2455" s="7">
        <v>6</v>
      </c>
      <c r="V2455" s="7">
        <v>178</v>
      </c>
      <c r="W2455" s="7">
        <f t="shared" si="153"/>
        <v>146</v>
      </c>
      <c r="X2455" s="7"/>
      <c r="Y2455" s="7"/>
      <c r="Z2455" s="7">
        <v>141</v>
      </c>
      <c r="AA2455" s="7"/>
      <c r="AB2455" s="6">
        <v>98</v>
      </c>
      <c r="AC2455" s="7">
        <v>4.1312499999999996</v>
      </c>
      <c r="AD2455" s="7"/>
      <c r="AE2455" s="7"/>
      <c r="AF2455" s="1">
        <v>8.1000000000000003E-2</v>
      </c>
      <c r="AG2455" s="1">
        <v>1.856E-2</v>
      </c>
      <c r="AH2455" s="7">
        <v>1.38</v>
      </c>
      <c r="AI2455" s="7">
        <v>0.38</v>
      </c>
      <c r="AJ2455" s="7">
        <v>16</v>
      </c>
      <c r="AK2455" s="7">
        <v>5</v>
      </c>
      <c r="AL2455" s="7">
        <v>0</v>
      </c>
      <c r="AM2455" s="7">
        <v>0</v>
      </c>
      <c r="AN2455" s="7">
        <v>0</v>
      </c>
      <c r="AO2455" s="7">
        <v>0</v>
      </c>
      <c r="AP2455" s="7">
        <v>0</v>
      </c>
      <c r="AQ2455" s="7">
        <v>4</v>
      </c>
      <c r="AR2455">
        <f t="shared" si="154"/>
        <v>8.1000000000000003E-2</v>
      </c>
      <c r="AS2455">
        <f t="shared" si="155"/>
        <v>5.9392E-2</v>
      </c>
    </row>
    <row r="2456" spans="1:45" ht="29.5" thickBot="1">
      <c r="A2456" t="str">
        <f t="shared" si="152"/>
        <v>Brice ButlerWR2014</v>
      </c>
      <c r="B2456" s="3" t="s">
        <v>700</v>
      </c>
      <c r="C2456" s="1" t="s">
        <v>16</v>
      </c>
      <c r="D2456" s="1">
        <v>147</v>
      </c>
      <c r="E2456" s="1">
        <v>2014</v>
      </c>
      <c r="F2456" s="1">
        <v>3</v>
      </c>
      <c r="G2456" s="6"/>
      <c r="H2456" s="6">
        <v>111</v>
      </c>
      <c r="I2456" s="7">
        <v>0</v>
      </c>
      <c r="J2456" s="7">
        <v>0</v>
      </c>
      <c r="K2456" s="7">
        <v>0</v>
      </c>
      <c r="L2456" s="7">
        <v>0</v>
      </c>
      <c r="M2456" s="7">
        <v>0</v>
      </c>
      <c r="N2456" s="7">
        <v>0</v>
      </c>
      <c r="O2456" s="6"/>
      <c r="P2456" s="7">
        <v>-0.52</v>
      </c>
      <c r="Q2456" s="7">
        <v>-1.26</v>
      </c>
      <c r="R2456" s="7">
        <v>-1.26</v>
      </c>
      <c r="S2456" s="7">
        <v>-1.26</v>
      </c>
      <c r="T2456" s="7">
        <v>24</v>
      </c>
      <c r="U2456" s="7">
        <v>7</v>
      </c>
      <c r="V2456" s="7">
        <v>209</v>
      </c>
      <c r="W2456" s="7">
        <f t="shared" si="153"/>
        <v>109</v>
      </c>
      <c r="X2456" s="7">
        <v>166</v>
      </c>
      <c r="Y2456" s="7">
        <v>152</v>
      </c>
      <c r="Z2456" s="7">
        <v>149</v>
      </c>
      <c r="AA2456" s="7">
        <v>208</v>
      </c>
      <c r="AB2456" s="6">
        <v>139</v>
      </c>
      <c r="AC2456" s="7">
        <v>1.93</v>
      </c>
      <c r="AD2456" s="7"/>
      <c r="AE2456" s="7">
        <v>5.4</v>
      </c>
      <c r="AF2456" s="1">
        <v>5.7920000000000006E-2</v>
      </c>
      <c r="AG2456" s="1">
        <v>6.7199999999999996E-2</v>
      </c>
      <c r="AH2456" s="7">
        <v>0.74</v>
      </c>
      <c r="AI2456" s="7">
        <v>1.51</v>
      </c>
      <c r="AJ2456" s="7">
        <v>10</v>
      </c>
      <c r="AK2456" s="7">
        <v>14</v>
      </c>
      <c r="AL2456" s="7">
        <v>0</v>
      </c>
      <c r="AM2456" s="7">
        <v>0</v>
      </c>
      <c r="AN2456" s="7">
        <v>0</v>
      </c>
      <c r="AO2456" s="7">
        <v>0</v>
      </c>
      <c r="AP2456" s="7">
        <v>0</v>
      </c>
      <c r="AQ2456" s="7">
        <v>2</v>
      </c>
      <c r="AR2456">
        <f t="shared" si="154"/>
        <v>9.2672000000000004E-2</v>
      </c>
      <c r="AS2456">
        <f t="shared" si="155"/>
        <v>7.6799999999999993E-2</v>
      </c>
    </row>
    <row r="2457" spans="1:45" ht="29.5" thickBot="1">
      <c r="A2457" t="str">
        <f t="shared" si="152"/>
        <v>Ryan BroylesWR2014</v>
      </c>
      <c r="B2457" s="3" t="s">
        <v>589</v>
      </c>
      <c r="C2457" s="1" t="s">
        <v>16</v>
      </c>
      <c r="D2457" s="1">
        <v>148</v>
      </c>
      <c r="E2457" s="1">
        <v>2014</v>
      </c>
      <c r="F2457" s="1">
        <v>3</v>
      </c>
      <c r="G2457" s="6"/>
      <c r="H2457" s="6"/>
      <c r="I2457" s="7">
        <v>0</v>
      </c>
      <c r="J2457" s="7">
        <v>0</v>
      </c>
      <c r="K2457" s="7">
        <v>0</v>
      </c>
      <c r="L2457" s="7">
        <v>0</v>
      </c>
      <c r="M2457" s="7">
        <v>0</v>
      </c>
      <c r="N2457" s="7">
        <v>0</v>
      </c>
      <c r="O2457" s="6"/>
      <c r="P2457" s="7">
        <v>0</v>
      </c>
      <c r="Q2457" s="7">
        <v>0</v>
      </c>
      <c r="R2457" s="7">
        <v>0</v>
      </c>
      <c r="S2457" s="7">
        <v>0</v>
      </c>
      <c r="T2457" s="7">
        <v>26</v>
      </c>
      <c r="U2457" s="7">
        <v>2</v>
      </c>
      <c r="V2457" s="7">
        <v>54</v>
      </c>
      <c r="W2457" s="7">
        <f t="shared" si="153"/>
        <v>55</v>
      </c>
      <c r="X2457" s="7"/>
      <c r="Y2457" s="7"/>
      <c r="Z2457" s="7"/>
      <c r="AA2457" s="7"/>
      <c r="AB2457" s="6">
        <v>144</v>
      </c>
      <c r="AC2457" s="7">
        <v>2.75</v>
      </c>
      <c r="AD2457" s="7"/>
      <c r="AE2457" s="7"/>
      <c r="AF2457" s="1">
        <v>6.08E-2</v>
      </c>
      <c r="AG2457" s="1">
        <v>1.728E-2</v>
      </c>
      <c r="AH2457" s="7">
        <v>0.77</v>
      </c>
      <c r="AI2457" s="7">
        <v>1</v>
      </c>
      <c r="AJ2457" s="7">
        <v>6</v>
      </c>
      <c r="AK2457" s="7">
        <v>5</v>
      </c>
      <c r="AL2457" s="7">
        <v>0</v>
      </c>
      <c r="AM2457" s="7">
        <v>0</v>
      </c>
      <c r="AN2457" s="7">
        <v>0</v>
      </c>
      <c r="AO2457" s="7">
        <v>0</v>
      </c>
      <c r="AP2457" s="7">
        <v>0</v>
      </c>
      <c r="AQ2457" s="7">
        <v>3</v>
      </c>
      <c r="AR2457">
        <f t="shared" si="154"/>
        <v>0.16213333333333332</v>
      </c>
      <c r="AS2457">
        <f t="shared" si="155"/>
        <v>5.5295999999999998E-2</v>
      </c>
    </row>
    <row r="2458" spans="1:45" ht="29.5" thickBot="1">
      <c r="A2458" t="str">
        <f t="shared" si="152"/>
        <v>Brandon PettigrewTE2014</v>
      </c>
      <c r="B2458" s="3" t="s">
        <v>353</v>
      </c>
      <c r="C2458" s="1" t="s">
        <v>49</v>
      </c>
      <c r="D2458" s="1">
        <v>53</v>
      </c>
      <c r="E2458" s="1">
        <v>2014</v>
      </c>
      <c r="F2458" s="1">
        <v>4</v>
      </c>
      <c r="G2458" s="6">
        <v>74</v>
      </c>
      <c r="H2458" s="6">
        <v>74</v>
      </c>
      <c r="I2458" s="7">
        <v>0</v>
      </c>
      <c r="J2458" s="7">
        <v>0</v>
      </c>
      <c r="K2458" s="7">
        <v>0</v>
      </c>
      <c r="L2458" s="7">
        <v>0</v>
      </c>
      <c r="M2458" s="7">
        <v>0</v>
      </c>
      <c r="N2458" s="7">
        <v>2</v>
      </c>
      <c r="O2458" s="6">
        <v>-0.65</v>
      </c>
      <c r="P2458" s="7">
        <v>-1.06</v>
      </c>
      <c r="Q2458" s="7">
        <v>-1.24</v>
      </c>
      <c r="R2458" s="7">
        <v>-1.24</v>
      </c>
      <c r="S2458" s="7">
        <v>-1.24</v>
      </c>
      <c r="T2458" s="7">
        <v>29</v>
      </c>
      <c r="U2458" s="7">
        <v>1</v>
      </c>
      <c r="V2458" s="7">
        <v>20</v>
      </c>
      <c r="W2458" s="7">
        <f t="shared" si="153"/>
        <v>16</v>
      </c>
      <c r="X2458" s="7">
        <v>59</v>
      </c>
      <c r="Y2458" s="7"/>
      <c r="Z2458" s="7"/>
      <c r="AA2458" s="7"/>
      <c r="AB2458" s="6">
        <v>27</v>
      </c>
      <c r="AC2458" s="7">
        <v>6.6857142859999996</v>
      </c>
      <c r="AD2458" s="7">
        <v>1.2142857140000001</v>
      </c>
      <c r="AE2458" s="7">
        <v>2.4624999999999999</v>
      </c>
      <c r="AF2458" s="1">
        <v>0.11154285714285715</v>
      </c>
      <c r="AG2458" s="1">
        <v>2.8799999999999999E-2</v>
      </c>
      <c r="AH2458" s="7">
        <v>0.99</v>
      </c>
      <c r="AI2458" s="7">
        <v>0.34</v>
      </c>
      <c r="AJ2458" s="7">
        <v>14</v>
      </c>
      <c r="AK2458" s="7">
        <v>14</v>
      </c>
      <c r="AL2458" s="7">
        <v>0</v>
      </c>
      <c r="AM2458" s="7">
        <v>0</v>
      </c>
      <c r="AN2458" s="7">
        <v>0</v>
      </c>
      <c r="AO2458" s="7">
        <v>0</v>
      </c>
      <c r="AP2458" s="7">
        <v>0</v>
      </c>
      <c r="AQ2458" s="7">
        <v>6</v>
      </c>
      <c r="AR2458">
        <f t="shared" si="154"/>
        <v>0.127477551020408</v>
      </c>
      <c r="AS2458">
        <f t="shared" si="155"/>
        <v>3.2914285714285715E-2</v>
      </c>
    </row>
    <row r="2459" spans="1:45" ht="29.5" thickBot="1">
      <c r="A2459" t="str">
        <f t="shared" si="152"/>
        <v>Juron CrinerWR2014</v>
      </c>
      <c r="B2459" s="3" t="s">
        <v>604</v>
      </c>
      <c r="C2459" s="1" t="s">
        <v>16</v>
      </c>
      <c r="D2459" s="1">
        <v>149</v>
      </c>
      <c r="E2459" s="1">
        <v>2014</v>
      </c>
      <c r="F2459" s="1">
        <v>3</v>
      </c>
      <c r="G2459" s="6"/>
      <c r="H2459" s="6"/>
      <c r="I2459" s="7">
        <v>0</v>
      </c>
      <c r="J2459" s="7">
        <v>0</v>
      </c>
      <c r="K2459" s="7">
        <v>0</v>
      </c>
      <c r="L2459" s="7">
        <v>0</v>
      </c>
      <c r="M2459" s="7">
        <v>0</v>
      </c>
      <c r="N2459" s="7">
        <v>0</v>
      </c>
      <c r="O2459" s="6"/>
      <c r="P2459" s="7">
        <v>0</v>
      </c>
      <c r="Q2459" s="7">
        <v>0</v>
      </c>
      <c r="R2459" s="7">
        <v>0</v>
      </c>
      <c r="S2459" s="7">
        <v>0</v>
      </c>
      <c r="T2459" s="7">
        <v>25</v>
      </c>
      <c r="U2459" s="7">
        <v>5</v>
      </c>
      <c r="V2459" s="7">
        <v>168</v>
      </c>
      <c r="W2459" s="7">
        <f t="shared" si="153"/>
        <v>114</v>
      </c>
      <c r="X2459" s="7"/>
      <c r="Y2459" s="7"/>
      <c r="Z2459" s="7"/>
      <c r="AA2459" s="7"/>
      <c r="AB2459" s="6">
        <v>161</v>
      </c>
      <c r="AC2459" s="7">
        <v>6.2</v>
      </c>
      <c r="AD2459" s="7"/>
      <c r="AE2459" s="7"/>
      <c r="AF2459" s="1">
        <v>0.27200000000000002</v>
      </c>
      <c r="AG2459" s="1" t="s">
        <v>1885</v>
      </c>
      <c r="AH2459" s="7">
        <v>0.7</v>
      </c>
      <c r="AI2459" s="7"/>
      <c r="AJ2459" s="7">
        <v>1</v>
      </c>
      <c r="AK2459" s="7"/>
      <c r="AL2459" s="7">
        <v>0</v>
      </c>
      <c r="AM2459" s="7">
        <v>0</v>
      </c>
      <c r="AN2459" s="7">
        <v>0</v>
      </c>
      <c r="AO2459" s="7">
        <v>0</v>
      </c>
      <c r="AP2459" s="7">
        <v>0</v>
      </c>
      <c r="AQ2459" s="7">
        <v>3</v>
      </c>
      <c r="AR2459">
        <f t="shared" si="154"/>
        <v>4.3520000000000003</v>
      </c>
      <c r="AS2459" t="str">
        <f t="shared" si="155"/>
        <v/>
      </c>
    </row>
    <row r="2460" spans="1:45" ht="29.5" thickBot="1">
      <c r="A2460" t="str">
        <f t="shared" si="152"/>
        <v>Ryan GrantWR2014</v>
      </c>
      <c r="B2460" s="3" t="s">
        <v>24</v>
      </c>
      <c r="C2460" s="1" t="s">
        <v>16</v>
      </c>
      <c r="D2460" s="1">
        <v>150.5</v>
      </c>
      <c r="E2460" s="1">
        <v>2014</v>
      </c>
      <c r="F2460" s="1">
        <v>3</v>
      </c>
      <c r="G2460" s="6">
        <v>127</v>
      </c>
      <c r="H2460" s="6">
        <v>90</v>
      </c>
      <c r="I2460" s="7">
        <v>0</v>
      </c>
      <c r="J2460" s="7">
        <v>0</v>
      </c>
      <c r="K2460" s="7">
        <v>0</v>
      </c>
      <c r="L2460" s="7">
        <v>0</v>
      </c>
      <c r="M2460" s="7">
        <v>0</v>
      </c>
      <c r="N2460" s="7">
        <v>0</v>
      </c>
      <c r="O2460" s="6">
        <v>-0.4</v>
      </c>
      <c r="P2460" s="7">
        <v>-0.73</v>
      </c>
      <c r="Q2460" s="7">
        <v>-1.34</v>
      </c>
      <c r="R2460" s="7">
        <v>-1.53</v>
      </c>
      <c r="S2460" s="7">
        <v>-1.8</v>
      </c>
      <c r="T2460" s="7">
        <v>24</v>
      </c>
      <c r="U2460" s="7">
        <v>5</v>
      </c>
      <c r="V2460" s="7">
        <v>142</v>
      </c>
      <c r="W2460" s="7" t="str">
        <f t="shared" si="153"/>
        <v/>
      </c>
      <c r="X2460" s="7">
        <v>190</v>
      </c>
      <c r="Y2460" s="7">
        <v>179</v>
      </c>
      <c r="Z2460" s="7"/>
      <c r="AA2460" s="7">
        <v>123</v>
      </c>
      <c r="AB2460" s="6"/>
      <c r="AC2460" s="7"/>
      <c r="AD2460" s="7">
        <v>0.86250000000000004</v>
      </c>
      <c r="AE2460" s="7">
        <v>3.8624999999999998</v>
      </c>
      <c r="AF2460" s="1" t="s">
        <v>1885</v>
      </c>
      <c r="AG2460" s="1">
        <v>3.3600000000000005E-2</v>
      </c>
      <c r="AH2460" s="7"/>
      <c r="AI2460" s="7">
        <v>0.62</v>
      </c>
      <c r="AJ2460" s="7"/>
      <c r="AK2460" s="7">
        <v>13</v>
      </c>
      <c r="AL2460" s="7">
        <v>0</v>
      </c>
      <c r="AM2460" s="7">
        <v>0</v>
      </c>
      <c r="AN2460" s="7">
        <v>0</v>
      </c>
      <c r="AO2460" s="7">
        <v>0</v>
      </c>
      <c r="AP2460" s="7">
        <v>0</v>
      </c>
      <c r="AQ2460" s="7">
        <v>1</v>
      </c>
      <c r="AR2460" t="str">
        <f t="shared" si="154"/>
        <v/>
      </c>
      <c r="AS2460">
        <f t="shared" si="155"/>
        <v>4.1353846153846151E-2</v>
      </c>
    </row>
    <row r="2461" spans="1:45" ht="29.5" thickBot="1">
      <c r="A2461" t="str">
        <f t="shared" si="152"/>
        <v>Mike GillisleeRB2014</v>
      </c>
      <c r="B2461" s="3" t="s">
        <v>679</v>
      </c>
      <c r="C2461" s="1" t="s">
        <v>3</v>
      </c>
      <c r="D2461" s="1">
        <v>120</v>
      </c>
      <c r="E2461" s="1">
        <v>2014</v>
      </c>
      <c r="F2461" s="1">
        <v>2</v>
      </c>
      <c r="G2461" s="6"/>
      <c r="H2461" s="6">
        <v>76</v>
      </c>
      <c r="I2461" s="7">
        <v>0</v>
      </c>
      <c r="J2461" s="7">
        <v>0</v>
      </c>
      <c r="K2461" s="7">
        <v>0</v>
      </c>
      <c r="L2461" s="7">
        <v>0</v>
      </c>
      <c r="M2461" s="7">
        <v>0</v>
      </c>
      <c r="N2461" s="7">
        <v>0</v>
      </c>
      <c r="O2461" s="6"/>
      <c r="P2461" s="7">
        <v>-0.1</v>
      </c>
      <c r="Q2461" s="7">
        <v>-0.02</v>
      </c>
      <c r="R2461" s="7">
        <v>0.59</v>
      </c>
      <c r="S2461" s="7">
        <v>0.31</v>
      </c>
      <c r="T2461" s="7">
        <v>24</v>
      </c>
      <c r="U2461" s="7">
        <v>5</v>
      </c>
      <c r="V2461" s="7">
        <v>164</v>
      </c>
      <c r="W2461" s="7">
        <f t="shared" si="153"/>
        <v>64</v>
      </c>
      <c r="X2461" s="7"/>
      <c r="Y2461" s="7">
        <v>93</v>
      </c>
      <c r="Z2461" s="7">
        <v>32</v>
      </c>
      <c r="AA2461" s="7">
        <v>115</v>
      </c>
      <c r="AB2461" s="6">
        <v>148</v>
      </c>
      <c r="AC2461" s="7"/>
      <c r="AD2461" s="7"/>
      <c r="AE2461" s="7">
        <v>10.72</v>
      </c>
      <c r="AF2461" s="1" t="s">
        <v>1885</v>
      </c>
      <c r="AG2461" s="1" t="s">
        <v>1885</v>
      </c>
      <c r="AH2461" s="7"/>
      <c r="AI2461" s="7"/>
      <c r="AJ2461" s="7"/>
      <c r="AK2461" s="7"/>
      <c r="AL2461" s="7">
        <v>0</v>
      </c>
      <c r="AM2461" s="7">
        <v>0</v>
      </c>
      <c r="AN2461" s="7">
        <v>0</v>
      </c>
      <c r="AO2461" s="7">
        <v>0</v>
      </c>
      <c r="AP2461" s="7">
        <v>0</v>
      </c>
      <c r="AQ2461" s="7">
        <v>2</v>
      </c>
      <c r="AR2461" t="str">
        <f t="shared" si="154"/>
        <v/>
      </c>
      <c r="AS2461" t="str">
        <f t="shared" si="155"/>
        <v/>
      </c>
    </row>
    <row r="2462" spans="1:45" ht="29.5" thickBot="1">
      <c r="A2462" t="str">
        <f t="shared" si="152"/>
        <v>Daniel ThomasRB2014</v>
      </c>
      <c r="B2462" s="3" t="s">
        <v>495</v>
      </c>
      <c r="C2462" s="1" t="s">
        <v>3</v>
      </c>
      <c r="D2462" s="1">
        <v>121</v>
      </c>
      <c r="E2462" s="1">
        <v>2014</v>
      </c>
      <c r="F2462" s="1">
        <v>2</v>
      </c>
      <c r="G2462" s="6">
        <v>77</v>
      </c>
      <c r="H2462" s="6"/>
      <c r="I2462" s="7">
        <v>0</v>
      </c>
      <c r="J2462" s="7">
        <v>0</v>
      </c>
      <c r="K2462" s="7">
        <v>0</v>
      </c>
      <c r="L2462" s="7">
        <v>0</v>
      </c>
      <c r="M2462" s="7">
        <v>0</v>
      </c>
      <c r="N2462" s="7">
        <v>0</v>
      </c>
      <c r="O2462" s="6">
        <v>-0.24</v>
      </c>
      <c r="P2462" s="7">
        <v>-0.24</v>
      </c>
      <c r="Q2462" s="7">
        <v>-0.24</v>
      </c>
      <c r="R2462" s="7">
        <v>-0.24</v>
      </c>
      <c r="S2462" s="7">
        <v>-0.24</v>
      </c>
      <c r="T2462" s="7">
        <v>27</v>
      </c>
      <c r="U2462" s="7">
        <v>2</v>
      </c>
      <c r="V2462" s="7">
        <v>62</v>
      </c>
      <c r="W2462" s="7">
        <f t="shared" si="153"/>
        <v>72</v>
      </c>
      <c r="X2462" s="7"/>
      <c r="Y2462" s="7"/>
      <c r="Z2462" s="7"/>
      <c r="AA2462" s="7"/>
      <c r="AB2462" s="6">
        <v>49</v>
      </c>
      <c r="AC2462" s="7">
        <v>6.5266666669999998</v>
      </c>
      <c r="AD2462" s="7">
        <v>4.4916666669999996</v>
      </c>
      <c r="AE2462" s="7"/>
      <c r="AF2462" s="1">
        <v>3.0613333333333333E-2</v>
      </c>
      <c r="AG2462" s="1">
        <v>4.3333333333333335E-2</v>
      </c>
      <c r="AH2462" s="7">
        <v>0.49</v>
      </c>
      <c r="AI2462" s="7">
        <v>1.01</v>
      </c>
      <c r="AJ2462" s="7">
        <v>15</v>
      </c>
      <c r="AK2462" s="7">
        <v>12</v>
      </c>
      <c r="AL2462" s="7">
        <v>0</v>
      </c>
      <c r="AM2462" s="7">
        <v>0</v>
      </c>
      <c r="AN2462" s="7">
        <v>0</v>
      </c>
      <c r="AO2462" s="7">
        <v>0</v>
      </c>
      <c r="AP2462" s="7">
        <v>0</v>
      </c>
      <c r="AQ2462" s="7">
        <v>4</v>
      </c>
      <c r="AR2462">
        <f t="shared" si="154"/>
        <v>3.2654222222222189E-2</v>
      </c>
      <c r="AS2462">
        <f t="shared" si="155"/>
        <v>5.7777777777777733E-2</v>
      </c>
    </row>
    <row r="2463" spans="1:45" ht="29.5" thickBot="1">
      <c r="A2463" t="str">
        <f t="shared" si="152"/>
        <v>Tony GonzalezTE2014</v>
      </c>
      <c r="B2463" s="3" t="s">
        <v>71</v>
      </c>
      <c r="C2463" s="1" t="s">
        <v>49</v>
      </c>
      <c r="D2463" s="1">
        <v>54</v>
      </c>
      <c r="E2463" s="1">
        <v>2014</v>
      </c>
      <c r="F2463" s="1">
        <v>4</v>
      </c>
      <c r="G2463" s="6"/>
      <c r="H2463" s="6"/>
      <c r="I2463" s="7">
        <v>0</v>
      </c>
      <c r="J2463" s="7">
        <v>0</v>
      </c>
      <c r="K2463" s="7">
        <v>0</v>
      </c>
      <c r="L2463" s="7">
        <v>0</v>
      </c>
      <c r="M2463" s="7">
        <v>0</v>
      </c>
      <c r="N2463" s="7">
        <v>14</v>
      </c>
      <c r="O2463" s="6"/>
      <c r="P2463" s="7">
        <v>0</v>
      </c>
      <c r="Q2463" s="7">
        <v>0</v>
      </c>
      <c r="R2463" s="7">
        <v>0</v>
      </c>
      <c r="S2463" s="7">
        <v>0</v>
      </c>
      <c r="T2463" s="7">
        <v>38</v>
      </c>
      <c r="U2463" s="7">
        <v>1</v>
      </c>
      <c r="V2463" s="7">
        <v>13</v>
      </c>
      <c r="W2463" s="7">
        <f t="shared" si="153"/>
        <v>7</v>
      </c>
      <c r="X2463" s="7"/>
      <c r="Y2463" s="7"/>
      <c r="Z2463" s="7"/>
      <c r="AA2463" s="7"/>
      <c r="AB2463" s="6">
        <v>4</v>
      </c>
      <c r="AC2463" s="7">
        <v>13.418749999999999</v>
      </c>
      <c r="AD2463" s="7"/>
      <c r="AE2463" s="7"/>
      <c r="AF2463" s="1">
        <v>0.183</v>
      </c>
      <c r="AG2463" s="1" t="s">
        <v>1885</v>
      </c>
      <c r="AH2463" s="7">
        <v>1.38</v>
      </c>
      <c r="AI2463" s="7"/>
      <c r="AJ2463" s="7">
        <v>16</v>
      </c>
      <c r="AK2463" s="7"/>
      <c r="AL2463" s="7">
        <v>0</v>
      </c>
      <c r="AM2463" s="7">
        <v>0</v>
      </c>
      <c r="AN2463" s="7">
        <v>0</v>
      </c>
      <c r="AO2463" s="7">
        <v>0</v>
      </c>
      <c r="AP2463" s="7">
        <v>0</v>
      </c>
      <c r="AQ2463" s="7">
        <v>18</v>
      </c>
      <c r="AR2463">
        <f t="shared" si="154"/>
        <v>0.183</v>
      </c>
      <c r="AS2463" t="str">
        <f t="shared" si="155"/>
        <v/>
      </c>
    </row>
    <row r="2464" spans="1:45" ht="29.5" thickBot="1">
      <c r="A2464" t="str">
        <f t="shared" si="152"/>
        <v>Kris DurhamWR2014</v>
      </c>
      <c r="B2464" s="3" t="s">
        <v>556</v>
      </c>
      <c r="C2464" s="1" t="s">
        <v>16</v>
      </c>
      <c r="D2464" s="1">
        <v>153</v>
      </c>
      <c r="E2464" s="1">
        <v>2014</v>
      </c>
      <c r="F2464" s="1">
        <v>3</v>
      </c>
      <c r="G2464" s="6"/>
      <c r="H2464" s="6"/>
      <c r="I2464" s="7">
        <v>0</v>
      </c>
      <c r="J2464" s="7">
        <v>0</v>
      </c>
      <c r="K2464" s="7">
        <v>0</v>
      </c>
      <c r="L2464" s="7">
        <v>0</v>
      </c>
      <c r="M2464" s="7">
        <v>0</v>
      </c>
      <c r="N2464" s="7">
        <v>0</v>
      </c>
      <c r="O2464" s="6"/>
      <c r="P2464" s="7">
        <v>0</v>
      </c>
      <c r="Q2464" s="7">
        <v>0</v>
      </c>
      <c r="R2464" s="7">
        <v>0</v>
      </c>
      <c r="S2464" s="7">
        <v>0</v>
      </c>
      <c r="T2464" s="7">
        <v>26</v>
      </c>
      <c r="U2464" s="7">
        <v>4</v>
      </c>
      <c r="V2464" s="7">
        <v>107</v>
      </c>
      <c r="W2464" s="7">
        <f t="shared" si="153"/>
        <v>172</v>
      </c>
      <c r="X2464" s="7"/>
      <c r="Y2464" s="7"/>
      <c r="Z2464" s="7"/>
      <c r="AA2464" s="7"/>
      <c r="AB2464" s="6">
        <v>73</v>
      </c>
      <c r="AC2464" s="7">
        <v>6.1875</v>
      </c>
      <c r="AD2464" s="7"/>
      <c r="AE2464" s="7"/>
      <c r="AF2464" s="1">
        <v>0.1333</v>
      </c>
      <c r="AG2464" s="1">
        <v>9.2799999999999994E-2</v>
      </c>
      <c r="AH2464" s="7">
        <v>0.86</v>
      </c>
      <c r="AI2464" s="7">
        <v>0.66</v>
      </c>
      <c r="AJ2464" s="7">
        <v>16</v>
      </c>
      <c r="AK2464" s="7">
        <v>4</v>
      </c>
      <c r="AL2464" s="7">
        <v>0</v>
      </c>
      <c r="AM2464" s="7">
        <v>0</v>
      </c>
      <c r="AN2464" s="7">
        <v>0</v>
      </c>
      <c r="AO2464" s="7">
        <v>0</v>
      </c>
      <c r="AP2464" s="7">
        <v>0</v>
      </c>
      <c r="AQ2464" s="7">
        <v>4</v>
      </c>
      <c r="AR2464">
        <f t="shared" si="154"/>
        <v>0.1333</v>
      </c>
      <c r="AS2464">
        <f t="shared" si="155"/>
        <v>0.37119999999999997</v>
      </c>
    </row>
    <row r="2465" spans="1:45" ht="29.5" thickBot="1">
      <c r="A2465" t="str">
        <f t="shared" si="152"/>
        <v>Isaiah PeadRB2014</v>
      </c>
      <c r="B2465" s="3" t="s">
        <v>580</v>
      </c>
      <c r="C2465" s="1" t="s">
        <v>3</v>
      </c>
      <c r="D2465" s="1">
        <v>122</v>
      </c>
      <c r="E2465" s="1">
        <v>2014</v>
      </c>
      <c r="F2465" s="1">
        <v>2</v>
      </c>
      <c r="G2465" s="6"/>
      <c r="H2465" s="6">
        <v>159</v>
      </c>
      <c r="I2465" s="7">
        <v>0</v>
      </c>
      <c r="J2465" s="7">
        <v>0</v>
      </c>
      <c r="K2465" s="7">
        <v>0</v>
      </c>
      <c r="L2465" s="7">
        <v>0</v>
      </c>
      <c r="M2465" s="7">
        <v>0</v>
      </c>
      <c r="N2465" s="7">
        <v>0</v>
      </c>
      <c r="O2465" s="6"/>
      <c r="P2465" s="7">
        <v>-0.18</v>
      </c>
      <c r="Q2465" s="7">
        <v>-0.39</v>
      </c>
      <c r="R2465" s="7">
        <v>-0.39</v>
      </c>
      <c r="S2465" s="7">
        <v>-0.39</v>
      </c>
      <c r="T2465" s="7">
        <v>25</v>
      </c>
      <c r="U2465" s="7">
        <v>2</v>
      </c>
      <c r="V2465" s="7">
        <v>50</v>
      </c>
      <c r="W2465" s="7">
        <f t="shared" si="153"/>
        <v>46</v>
      </c>
      <c r="X2465" s="7"/>
      <c r="Y2465" s="7"/>
      <c r="Z2465" s="7"/>
      <c r="AA2465" s="7"/>
      <c r="AB2465" s="6">
        <v>107</v>
      </c>
      <c r="AC2465" s="7">
        <v>2.9857142859999999</v>
      </c>
      <c r="AD2465" s="7"/>
      <c r="AE2465" s="7"/>
      <c r="AF2465" s="1">
        <v>6.8571428571428575E-2</v>
      </c>
      <c r="AG2465" s="1" t="s">
        <v>1885</v>
      </c>
      <c r="AH2465" s="7">
        <v>1.22</v>
      </c>
      <c r="AI2465" s="7"/>
      <c r="AJ2465" s="7">
        <v>7</v>
      </c>
      <c r="AK2465" s="7"/>
      <c r="AL2465" s="7">
        <v>0</v>
      </c>
      <c r="AM2465" s="7">
        <v>0</v>
      </c>
      <c r="AN2465" s="7">
        <v>0</v>
      </c>
      <c r="AO2465" s="7">
        <v>0</v>
      </c>
      <c r="AP2465" s="7">
        <v>0</v>
      </c>
      <c r="AQ2465" s="7">
        <v>3</v>
      </c>
      <c r="AR2465">
        <f t="shared" si="154"/>
        <v>0.1567346938775511</v>
      </c>
      <c r="AS2465" t="str">
        <f t="shared" si="155"/>
        <v/>
      </c>
    </row>
    <row r="2466" spans="1:45" ht="29.5" thickBot="1">
      <c r="A2466" t="str">
        <f t="shared" si="152"/>
        <v>Brandon BoldenRB2014</v>
      </c>
      <c r="B2466" s="3" t="s">
        <v>638</v>
      </c>
      <c r="C2466" s="1" t="s">
        <v>3</v>
      </c>
      <c r="D2466" s="1">
        <v>123</v>
      </c>
      <c r="E2466" s="1">
        <v>2014</v>
      </c>
      <c r="F2466" s="1">
        <v>2</v>
      </c>
      <c r="G2466" s="6">
        <v>114</v>
      </c>
      <c r="H2466" s="6">
        <v>72</v>
      </c>
      <c r="I2466" s="7">
        <v>0</v>
      </c>
      <c r="J2466" s="7">
        <v>0</v>
      </c>
      <c r="K2466" s="7">
        <v>0</v>
      </c>
      <c r="L2466" s="7">
        <v>0</v>
      </c>
      <c r="M2466" s="7">
        <v>0</v>
      </c>
      <c r="N2466" s="7">
        <v>0</v>
      </c>
      <c r="O2466" s="6">
        <v>-0.86</v>
      </c>
      <c r="P2466" s="7">
        <v>-1.28</v>
      </c>
      <c r="Q2466" s="7">
        <v>-2.0499999999999998</v>
      </c>
      <c r="R2466" s="7">
        <v>-2.0499999999999998</v>
      </c>
      <c r="S2466" s="7">
        <v>-3.07</v>
      </c>
      <c r="T2466" s="7">
        <v>24</v>
      </c>
      <c r="U2466" s="7">
        <v>8</v>
      </c>
      <c r="V2466" s="7">
        <v>300</v>
      </c>
      <c r="W2466" s="7">
        <f t="shared" si="153"/>
        <v>95</v>
      </c>
      <c r="X2466" s="7">
        <v>122.5</v>
      </c>
      <c r="Y2466" s="7">
        <v>133.5</v>
      </c>
      <c r="Z2466" s="7"/>
      <c r="AA2466" s="7"/>
      <c r="AB2466" s="6">
        <v>55</v>
      </c>
      <c r="AC2466" s="7">
        <v>8.1300000000000008</v>
      </c>
      <c r="AD2466" s="7">
        <v>1.6090909090000001</v>
      </c>
      <c r="AE2466" s="7">
        <v>5.8083333330000002</v>
      </c>
      <c r="AF2466" s="1">
        <v>7.0080000000000003E-2</v>
      </c>
      <c r="AG2466" s="1">
        <v>1.0327272727272728E-2</v>
      </c>
      <c r="AH2466" s="7">
        <v>0.93</v>
      </c>
      <c r="AI2466" s="7">
        <v>0.24</v>
      </c>
      <c r="AJ2466" s="7">
        <v>10</v>
      </c>
      <c r="AK2466" s="7">
        <v>11</v>
      </c>
      <c r="AL2466" s="7">
        <v>0</v>
      </c>
      <c r="AM2466" s="7">
        <v>0</v>
      </c>
      <c r="AN2466" s="7">
        <v>0</v>
      </c>
      <c r="AO2466" s="7">
        <v>0</v>
      </c>
      <c r="AP2466" s="7">
        <v>0</v>
      </c>
      <c r="AQ2466" s="7">
        <v>3</v>
      </c>
      <c r="AR2466">
        <f t="shared" si="154"/>
        <v>0.11212800000000001</v>
      </c>
      <c r="AS2466">
        <f t="shared" si="155"/>
        <v>1.5021487603305746E-2</v>
      </c>
    </row>
    <row r="2467" spans="1:45" ht="29.5" thickBot="1">
      <c r="A2467" t="str">
        <f t="shared" si="152"/>
        <v>Greg LittleWR2014</v>
      </c>
      <c r="B2467" s="3" t="s">
        <v>497</v>
      </c>
      <c r="C2467" s="1" t="s">
        <v>16</v>
      </c>
      <c r="D2467" s="1">
        <v>154</v>
      </c>
      <c r="E2467" s="1">
        <v>2014</v>
      </c>
      <c r="F2467" s="1">
        <v>3</v>
      </c>
      <c r="G2467" s="6">
        <v>128</v>
      </c>
      <c r="H2467" s="6"/>
      <c r="I2467" s="7">
        <v>0</v>
      </c>
      <c r="J2467" s="7">
        <v>0</v>
      </c>
      <c r="K2467" s="7">
        <v>0</v>
      </c>
      <c r="L2467" s="7">
        <v>0</v>
      </c>
      <c r="M2467" s="7">
        <v>0</v>
      </c>
      <c r="N2467" s="7">
        <v>0</v>
      </c>
      <c r="O2467" s="6">
        <v>-0.83</v>
      </c>
      <c r="P2467" s="7">
        <v>-0.83</v>
      </c>
      <c r="Q2467" s="7">
        <v>-0.83</v>
      </c>
      <c r="R2467" s="7">
        <v>-0.83</v>
      </c>
      <c r="S2467" s="7">
        <v>-0.83</v>
      </c>
      <c r="T2467" s="7">
        <v>25</v>
      </c>
      <c r="U2467" s="7">
        <v>2</v>
      </c>
      <c r="V2467" s="7">
        <v>59</v>
      </c>
      <c r="W2467" s="7">
        <f t="shared" si="153"/>
        <v>64</v>
      </c>
      <c r="X2467" s="7"/>
      <c r="Y2467" s="7"/>
      <c r="Z2467" s="7"/>
      <c r="AA2467" s="7"/>
      <c r="AB2467" s="6">
        <v>72</v>
      </c>
      <c r="AC2467" s="7">
        <v>6.21875</v>
      </c>
      <c r="AD2467" s="7">
        <v>2.15</v>
      </c>
      <c r="AE2467" s="7"/>
      <c r="AF2467" s="1">
        <v>0.1452</v>
      </c>
      <c r="AG2467" s="1">
        <v>6.826666666666667E-2</v>
      </c>
      <c r="AH2467" s="7">
        <v>0.7</v>
      </c>
      <c r="AI2467" s="7">
        <v>0.83</v>
      </c>
      <c r="AJ2467" s="7">
        <v>16</v>
      </c>
      <c r="AK2467" s="7">
        <v>6</v>
      </c>
      <c r="AL2467" s="7">
        <v>0</v>
      </c>
      <c r="AM2467" s="7">
        <v>0</v>
      </c>
      <c r="AN2467" s="7">
        <v>0</v>
      </c>
      <c r="AO2467" s="7">
        <v>0</v>
      </c>
      <c r="AP2467" s="7">
        <v>0</v>
      </c>
      <c r="AQ2467" s="7">
        <v>4</v>
      </c>
      <c r="AR2467">
        <f t="shared" si="154"/>
        <v>0.1452</v>
      </c>
      <c r="AS2467">
        <f t="shared" si="155"/>
        <v>0.18204444444444454</v>
      </c>
    </row>
    <row r="2468" spans="1:45" ht="29.5" thickBot="1">
      <c r="A2468" t="str">
        <f t="shared" si="152"/>
        <v>Brandon GibsonWR2014</v>
      </c>
      <c r="B2468" s="3" t="s">
        <v>458</v>
      </c>
      <c r="C2468" s="1" t="s">
        <v>16</v>
      </c>
      <c r="D2468" s="1">
        <v>155</v>
      </c>
      <c r="E2468" s="1">
        <v>2014</v>
      </c>
      <c r="F2468" s="1">
        <v>3</v>
      </c>
      <c r="G2468" s="6">
        <v>92</v>
      </c>
      <c r="H2468" s="6"/>
      <c r="I2468" s="7">
        <v>0</v>
      </c>
      <c r="J2468" s="7">
        <v>0</v>
      </c>
      <c r="K2468" s="7">
        <v>0</v>
      </c>
      <c r="L2468" s="7">
        <v>0</v>
      </c>
      <c r="M2468" s="7">
        <v>0</v>
      </c>
      <c r="N2468" s="7">
        <v>0</v>
      </c>
      <c r="O2468" s="6">
        <v>0.13</v>
      </c>
      <c r="P2468" s="7">
        <v>0.13</v>
      </c>
      <c r="Q2468" s="7">
        <v>0.13</v>
      </c>
      <c r="R2468" s="7">
        <v>0.13</v>
      </c>
      <c r="S2468" s="7">
        <v>0.13</v>
      </c>
      <c r="T2468" s="7">
        <v>27</v>
      </c>
      <c r="U2468" s="7">
        <v>6</v>
      </c>
      <c r="V2468" s="7">
        <v>194</v>
      </c>
      <c r="W2468" s="7">
        <f t="shared" si="153"/>
        <v>127</v>
      </c>
      <c r="X2468" s="7">
        <v>195</v>
      </c>
      <c r="Y2468" s="7"/>
      <c r="Z2468" s="7"/>
      <c r="AA2468" s="7"/>
      <c r="AB2468" s="6">
        <v>89</v>
      </c>
      <c r="AC2468" s="7">
        <v>11.514285709999999</v>
      </c>
      <c r="AD2468" s="7">
        <v>4.6071428570000004</v>
      </c>
      <c r="AE2468" s="7"/>
      <c r="AF2468" s="1">
        <v>0.17645714285714287</v>
      </c>
      <c r="AG2468" s="1">
        <v>9.6914285714285717E-2</v>
      </c>
      <c r="AH2468" s="7">
        <v>1.67</v>
      </c>
      <c r="AI2468" s="7">
        <v>0.94</v>
      </c>
      <c r="AJ2468" s="7">
        <v>7</v>
      </c>
      <c r="AK2468" s="7">
        <v>14</v>
      </c>
      <c r="AL2468" s="7">
        <v>0</v>
      </c>
      <c r="AM2468" s="7">
        <v>0</v>
      </c>
      <c r="AN2468" s="7">
        <v>0</v>
      </c>
      <c r="AO2468" s="7">
        <v>0</v>
      </c>
      <c r="AP2468" s="7">
        <v>0</v>
      </c>
      <c r="AQ2468" s="7">
        <v>6</v>
      </c>
      <c r="AR2468">
        <f t="shared" si="154"/>
        <v>0.4033306122448983</v>
      </c>
      <c r="AS2468">
        <f t="shared" si="155"/>
        <v>0.11075918367346937</v>
      </c>
    </row>
    <row r="2469" spans="1:45" ht="29.5" thickBot="1">
      <c r="A2469" t="str">
        <f t="shared" si="152"/>
        <v>Jarius WrightWR2014</v>
      </c>
      <c r="B2469" s="3" t="s">
        <v>642</v>
      </c>
      <c r="C2469" s="1" t="s">
        <v>16</v>
      </c>
      <c r="D2469" s="1">
        <v>156</v>
      </c>
      <c r="E2469" s="1">
        <v>2014</v>
      </c>
      <c r="F2469" s="1">
        <v>3</v>
      </c>
      <c r="G2469" s="6">
        <v>61</v>
      </c>
      <c r="H2469" s="6">
        <v>81</v>
      </c>
      <c r="I2469" s="7">
        <v>0</v>
      </c>
      <c r="J2469" s="7">
        <v>0</v>
      </c>
      <c r="K2469" s="7">
        <v>0</v>
      </c>
      <c r="L2469" s="7">
        <v>0</v>
      </c>
      <c r="M2469" s="7">
        <v>0</v>
      </c>
      <c r="N2469" s="7">
        <v>0</v>
      </c>
      <c r="O2469" s="6">
        <v>0.18</v>
      </c>
      <c r="P2469" s="7">
        <v>-0.44</v>
      </c>
      <c r="Q2469" s="7">
        <v>-0.77</v>
      </c>
      <c r="R2469" s="7">
        <v>-0.77</v>
      </c>
      <c r="S2469" s="7">
        <v>-1.1599999999999999</v>
      </c>
      <c r="T2469" s="7">
        <v>25</v>
      </c>
      <c r="U2469" s="7">
        <v>4</v>
      </c>
      <c r="V2469" s="7">
        <v>118</v>
      </c>
      <c r="W2469" s="7">
        <f t="shared" si="153"/>
        <v>100</v>
      </c>
      <c r="X2469" s="7">
        <v>128</v>
      </c>
      <c r="Y2469" s="7">
        <v>162</v>
      </c>
      <c r="Z2469" s="7"/>
      <c r="AA2469" s="7"/>
      <c r="AB2469" s="6">
        <v>86</v>
      </c>
      <c r="AC2469" s="7">
        <v>5.4625000000000004</v>
      </c>
      <c r="AD2469" s="7">
        <v>7.4937500000000004</v>
      </c>
      <c r="AE2469" s="7">
        <v>5.0687499999999996</v>
      </c>
      <c r="AF2469" s="1" t="s">
        <v>1885</v>
      </c>
      <c r="AG2469" s="1" t="s">
        <v>1885</v>
      </c>
      <c r="AH2469" s="7"/>
      <c r="AI2469" s="7"/>
      <c r="AJ2469" s="7">
        <v>16</v>
      </c>
      <c r="AK2469" s="7"/>
      <c r="AL2469" s="7">
        <v>0</v>
      </c>
      <c r="AM2469" s="7">
        <v>0</v>
      </c>
      <c r="AN2469" s="7">
        <v>0</v>
      </c>
      <c r="AO2469" s="7">
        <v>0</v>
      </c>
      <c r="AP2469" s="7">
        <v>0</v>
      </c>
      <c r="AQ2469" s="7">
        <v>3</v>
      </c>
      <c r="AR2469" t="str">
        <f t="shared" si="154"/>
        <v/>
      </c>
      <c r="AS2469" t="str">
        <f t="shared" si="155"/>
        <v/>
      </c>
    </row>
    <row r="2470" spans="1:45" ht="29.5" thickBot="1">
      <c r="A2470" t="str">
        <f t="shared" si="152"/>
        <v>Matt AsiataRB2014</v>
      </c>
      <c r="B2470" s="3" t="s">
        <v>792</v>
      </c>
      <c r="C2470" s="1" t="s">
        <v>3</v>
      </c>
      <c r="D2470" s="1">
        <v>124</v>
      </c>
      <c r="E2470" s="1">
        <v>2014</v>
      </c>
      <c r="F2470" s="1">
        <v>2</v>
      </c>
      <c r="G2470" s="6">
        <v>15</v>
      </c>
      <c r="H2470" s="6">
        <v>83</v>
      </c>
      <c r="I2470" s="7">
        <v>1</v>
      </c>
      <c r="J2470" s="7">
        <v>1</v>
      </c>
      <c r="K2470" s="7">
        <v>1</v>
      </c>
      <c r="L2470" s="7">
        <v>1</v>
      </c>
      <c r="M2470" s="7">
        <v>1</v>
      </c>
      <c r="N2470" s="7">
        <v>0</v>
      </c>
      <c r="O2470" s="6">
        <v>0.45</v>
      </c>
      <c r="P2470" s="7">
        <v>-0.12</v>
      </c>
      <c r="Q2470" s="7">
        <v>-0.01</v>
      </c>
      <c r="R2470" s="7">
        <v>-0.01</v>
      </c>
      <c r="S2470" s="7">
        <v>-0.01</v>
      </c>
      <c r="T2470" s="7">
        <v>27</v>
      </c>
      <c r="U2470" s="7">
        <v>8</v>
      </c>
      <c r="V2470" s="7">
        <v>300</v>
      </c>
      <c r="W2470" s="7" t="str">
        <f t="shared" si="153"/>
        <v/>
      </c>
      <c r="X2470" s="7">
        <v>82</v>
      </c>
      <c r="Y2470" s="7">
        <v>111</v>
      </c>
      <c r="Z2470" s="7">
        <v>122</v>
      </c>
      <c r="AA2470" s="7"/>
      <c r="AB2470" s="6">
        <v>78</v>
      </c>
      <c r="AC2470" s="7">
        <v>13.633333329999999</v>
      </c>
      <c r="AD2470" s="7">
        <v>12.813333330000001</v>
      </c>
      <c r="AE2470" s="7">
        <v>2.7124999999999999</v>
      </c>
      <c r="AF2470" s="1">
        <v>6.4000000000000001E-2</v>
      </c>
      <c r="AG2470" s="1">
        <v>0.12970666666666666</v>
      </c>
      <c r="AH2470" s="7">
        <v>0.33</v>
      </c>
      <c r="AI2470" s="7">
        <v>1.38</v>
      </c>
      <c r="AJ2470" s="7">
        <v>3</v>
      </c>
      <c r="AK2470" s="7">
        <v>15</v>
      </c>
      <c r="AL2470" s="7">
        <v>0</v>
      </c>
      <c r="AM2470" s="7">
        <v>0</v>
      </c>
      <c r="AN2470" s="7">
        <v>0</v>
      </c>
      <c r="AO2470" s="7">
        <v>0</v>
      </c>
      <c r="AP2470" s="7">
        <v>0</v>
      </c>
      <c r="AQ2470" s="7">
        <v>3</v>
      </c>
      <c r="AR2470">
        <f t="shared" si="154"/>
        <v>0.34133333333333332</v>
      </c>
      <c r="AS2470">
        <f t="shared" si="155"/>
        <v>0.13835377777777813</v>
      </c>
    </row>
    <row r="2471" spans="1:45" ht="29.5" thickBot="1">
      <c r="A2471" t="str">
        <f t="shared" si="152"/>
        <v>Silas ReddRB2014</v>
      </c>
      <c r="B2471" s="3" t="s">
        <v>793</v>
      </c>
      <c r="C2471" s="1" t="s">
        <v>3</v>
      </c>
      <c r="D2471" s="1">
        <v>125</v>
      </c>
      <c r="E2471" s="1">
        <v>2014</v>
      </c>
      <c r="F2471" s="1">
        <v>2</v>
      </c>
      <c r="G2471" s="6">
        <v>91</v>
      </c>
      <c r="H2471" s="6"/>
      <c r="I2471" s="7">
        <v>0</v>
      </c>
      <c r="J2471" s="7">
        <v>0</v>
      </c>
      <c r="K2471" s="7">
        <v>0</v>
      </c>
      <c r="L2471" s="7">
        <v>0</v>
      </c>
      <c r="M2471" s="7">
        <v>0</v>
      </c>
      <c r="N2471" s="7">
        <v>0</v>
      </c>
      <c r="O2471" s="6">
        <v>-0.61</v>
      </c>
      <c r="P2471" s="7">
        <v>-0.61</v>
      </c>
      <c r="Q2471" s="7">
        <v>-0.97</v>
      </c>
      <c r="R2471" s="7">
        <v>-0.97</v>
      </c>
      <c r="S2471" s="7">
        <v>-0.97</v>
      </c>
      <c r="T2471" s="7">
        <v>22</v>
      </c>
      <c r="U2471" s="7">
        <v>8</v>
      </c>
      <c r="V2471" s="7">
        <v>300</v>
      </c>
      <c r="W2471" s="7" t="str">
        <f t="shared" si="153"/>
        <v/>
      </c>
      <c r="X2471" s="7">
        <v>128</v>
      </c>
      <c r="Y2471" s="7"/>
      <c r="Z2471" s="7"/>
      <c r="AA2471" s="7"/>
      <c r="AB2471" s="6"/>
      <c r="AC2471" s="7"/>
      <c r="AD2471" s="7">
        <v>5.3666666669999996</v>
      </c>
      <c r="AE2471" s="7"/>
      <c r="AF2471" s="1" t="s">
        <v>1885</v>
      </c>
      <c r="AG2471" s="1">
        <v>4.6666666666666669E-2</v>
      </c>
      <c r="AH2471" s="7"/>
      <c r="AI2471" s="7">
        <v>4.46</v>
      </c>
      <c r="AJ2471" s="7"/>
      <c r="AK2471" s="7">
        <v>6</v>
      </c>
      <c r="AL2471" s="7">
        <v>0</v>
      </c>
      <c r="AM2471" s="7">
        <v>0</v>
      </c>
      <c r="AN2471" s="7">
        <v>0</v>
      </c>
      <c r="AO2471" s="7">
        <v>0</v>
      </c>
      <c r="AP2471" s="7">
        <v>0</v>
      </c>
      <c r="AQ2471" s="7">
        <v>1</v>
      </c>
      <c r="AR2471" t="str">
        <f t="shared" si="154"/>
        <v/>
      </c>
      <c r="AS2471">
        <f t="shared" si="155"/>
        <v>0.12444444444444452</v>
      </c>
    </row>
    <row r="2472" spans="1:45" ht="44" thickBot="1">
      <c r="A2472" t="str">
        <f t="shared" si="152"/>
        <v>Juwan ThompsonRB2014</v>
      </c>
      <c r="B2472" s="3" t="s">
        <v>794</v>
      </c>
      <c r="C2472" s="1" t="s">
        <v>3</v>
      </c>
      <c r="D2472" s="1">
        <v>126</v>
      </c>
      <c r="E2472" s="1">
        <v>2014</v>
      </c>
      <c r="F2472" s="1">
        <v>2</v>
      </c>
      <c r="G2472" s="6">
        <v>80</v>
      </c>
      <c r="H2472" s="6">
        <v>121</v>
      </c>
      <c r="I2472" s="7">
        <v>0</v>
      </c>
      <c r="J2472" s="7">
        <v>0</v>
      </c>
      <c r="K2472" s="7">
        <v>0</v>
      </c>
      <c r="L2472" s="7">
        <v>0</v>
      </c>
      <c r="M2472" s="7">
        <v>0</v>
      </c>
      <c r="N2472" s="7">
        <v>0</v>
      </c>
      <c r="O2472" s="6">
        <v>-0.49</v>
      </c>
      <c r="P2472" s="7">
        <v>-1.25</v>
      </c>
      <c r="Q2472" s="7">
        <v>-1.41</v>
      </c>
      <c r="R2472" s="7">
        <v>-1.41</v>
      </c>
      <c r="S2472" s="7">
        <v>-1.41</v>
      </c>
      <c r="T2472" s="7">
        <v>22</v>
      </c>
      <c r="U2472" s="7">
        <v>8</v>
      </c>
      <c r="V2472" s="7">
        <v>300</v>
      </c>
      <c r="W2472" s="7" t="str">
        <f t="shared" si="153"/>
        <v/>
      </c>
      <c r="X2472" s="7">
        <v>124</v>
      </c>
      <c r="Y2472" s="7">
        <v>124</v>
      </c>
      <c r="Z2472" s="7"/>
      <c r="AA2472" s="7"/>
      <c r="AB2472" s="6"/>
      <c r="AC2472" s="7"/>
      <c r="AD2472" s="7">
        <v>4.3083333330000002</v>
      </c>
      <c r="AE2472" s="7">
        <v>1.9875</v>
      </c>
      <c r="AF2472" s="1" t="s">
        <v>1885</v>
      </c>
      <c r="AG2472" s="1">
        <v>1.3600000000000001E-2</v>
      </c>
      <c r="AH2472" s="7"/>
      <c r="AI2472" s="7">
        <v>0.6</v>
      </c>
      <c r="AJ2472" s="7"/>
      <c r="AK2472" s="7">
        <v>12</v>
      </c>
      <c r="AL2472" s="7">
        <v>0</v>
      </c>
      <c r="AM2472" s="7">
        <v>0</v>
      </c>
      <c r="AN2472" s="7">
        <v>0</v>
      </c>
      <c r="AO2472" s="7">
        <v>0</v>
      </c>
      <c r="AP2472" s="7">
        <v>0</v>
      </c>
      <c r="AQ2472" s="7">
        <v>1</v>
      </c>
      <c r="AR2472" t="str">
        <f t="shared" si="154"/>
        <v/>
      </c>
      <c r="AS2472">
        <f t="shared" si="155"/>
        <v>1.8133333333333331E-2</v>
      </c>
    </row>
    <row r="2473" spans="1:45" ht="44" thickBot="1">
      <c r="A2473" t="str">
        <f t="shared" si="152"/>
        <v>Chris ThompsonRB2014</v>
      </c>
      <c r="B2473" s="3" t="s">
        <v>702</v>
      </c>
      <c r="C2473" s="1" t="s">
        <v>3</v>
      </c>
      <c r="D2473" s="1">
        <v>127</v>
      </c>
      <c r="E2473" s="1">
        <v>2014</v>
      </c>
      <c r="F2473" s="1">
        <v>2</v>
      </c>
      <c r="G2473" s="6">
        <v>116</v>
      </c>
      <c r="H2473" s="6">
        <v>55</v>
      </c>
      <c r="I2473" s="7">
        <v>0</v>
      </c>
      <c r="J2473" s="7">
        <v>0</v>
      </c>
      <c r="K2473" s="7">
        <v>0</v>
      </c>
      <c r="L2473" s="7">
        <v>0</v>
      </c>
      <c r="M2473" s="7">
        <v>0</v>
      </c>
      <c r="N2473" s="7">
        <v>0</v>
      </c>
      <c r="O2473" s="6">
        <v>0</v>
      </c>
      <c r="P2473" s="7">
        <v>0.01</v>
      </c>
      <c r="Q2473" s="7">
        <v>0.14000000000000001</v>
      </c>
      <c r="R2473" s="7">
        <v>1.77</v>
      </c>
      <c r="S2473" s="7">
        <v>1.91</v>
      </c>
      <c r="T2473" s="7">
        <v>24</v>
      </c>
      <c r="U2473" s="7">
        <v>5</v>
      </c>
      <c r="V2473" s="7">
        <v>154</v>
      </c>
      <c r="W2473" s="7">
        <f t="shared" si="153"/>
        <v>99</v>
      </c>
      <c r="X2473" s="7">
        <v>152</v>
      </c>
      <c r="Y2473" s="7">
        <v>75</v>
      </c>
      <c r="Z2473" s="7">
        <v>77</v>
      </c>
      <c r="AA2473" s="7">
        <v>39</v>
      </c>
      <c r="AB2473" s="6">
        <v>162</v>
      </c>
      <c r="AC2473" s="7"/>
      <c r="AD2473" s="7">
        <v>7.95</v>
      </c>
      <c r="AE2473" s="7">
        <v>7.1230769230000002</v>
      </c>
      <c r="AF2473" s="1" t="s">
        <v>1885</v>
      </c>
      <c r="AG2473" s="1">
        <v>0.10879999999999999</v>
      </c>
      <c r="AH2473" s="7"/>
      <c r="AI2473" s="7">
        <v>1.23</v>
      </c>
      <c r="AJ2473" s="7"/>
      <c r="AK2473" s="7">
        <v>2</v>
      </c>
      <c r="AL2473" s="7">
        <v>0</v>
      </c>
      <c r="AM2473" s="7">
        <v>0</v>
      </c>
      <c r="AN2473" s="7">
        <v>0</v>
      </c>
      <c r="AO2473" s="7">
        <v>0</v>
      </c>
      <c r="AP2473" s="7">
        <v>0</v>
      </c>
      <c r="AQ2473" s="7">
        <v>2</v>
      </c>
      <c r="AR2473" t="str">
        <f t="shared" si="154"/>
        <v/>
      </c>
      <c r="AS2473">
        <f t="shared" si="155"/>
        <v>0.87039999999999995</v>
      </c>
    </row>
    <row r="2474" spans="1:45" ht="29.5" thickBot="1">
      <c r="A2474" t="str">
        <f t="shared" si="152"/>
        <v>Cierre WoodRB2014</v>
      </c>
      <c r="B2474" s="3" t="s">
        <v>706</v>
      </c>
      <c r="C2474" s="1" t="s">
        <v>3</v>
      </c>
      <c r="D2474" s="1">
        <v>128</v>
      </c>
      <c r="E2474" s="1">
        <v>2014</v>
      </c>
      <c r="F2474" s="1">
        <v>2</v>
      </c>
      <c r="G2474" s="6">
        <v>154</v>
      </c>
      <c r="H2474" s="6">
        <v>158</v>
      </c>
      <c r="I2474" s="7">
        <v>0</v>
      </c>
      <c r="J2474" s="7">
        <v>0</v>
      </c>
      <c r="K2474" s="7">
        <v>0</v>
      </c>
      <c r="L2474" s="7">
        <v>0</v>
      </c>
      <c r="M2474" s="7">
        <v>0</v>
      </c>
      <c r="N2474" s="7">
        <v>0</v>
      </c>
      <c r="O2474" s="6">
        <v>0</v>
      </c>
      <c r="P2474" s="7">
        <v>-0.16</v>
      </c>
      <c r="Q2474" s="7">
        <v>-0.16</v>
      </c>
      <c r="R2474" s="7">
        <v>-0.16</v>
      </c>
      <c r="S2474" s="7">
        <v>-0.16</v>
      </c>
      <c r="T2474" s="7">
        <v>24</v>
      </c>
      <c r="U2474" s="7">
        <v>8</v>
      </c>
      <c r="V2474" s="7">
        <v>300</v>
      </c>
      <c r="W2474" s="7">
        <f t="shared" si="153"/>
        <v>105</v>
      </c>
      <c r="X2474" s="7"/>
      <c r="Y2474" s="7"/>
      <c r="Z2474" s="7"/>
      <c r="AA2474" s="7"/>
      <c r="AB2474" s="6">
        <v>157</v>
      </c>
      <c r="AC2474" s="7"/>
      <c r="AD2474" s="7"/>
      <c r="AE2474" s="7">
        <v>0.7</v>
      </c>
      <c r="AF2474" s="1" t="s">
        <v>1885</v>
      </c>
      <c r="AG2474" s="1" t="s">
        <v>1885</v>
      </c>
      <c r="AH2474" s="7"/>
      <c r="AI2474" s="7"/>
      <c r="AJ2474" s="7"/>
      <c r="AK2474" s="7"/>
      <c r="AL2474" s="7">
        <v>0</v>
      </c>
      <c r="AM2474" s="7">
        <v>0</v>
      </c>
      <c r="AN2474" s="7">
        <v>0</v>
      </c>
      <c r="AO2474" s="7">
        <v>0</v>
      </c>
      <c r="AP2474" s="7">
        <v>0</v>
      </c>
      <c r="AQ2474" s="7">
        <v>2</v>
      </c>
      <c r="AR2474" t="str">
        <f t="shared" si="154"/>
        <v/>
      </c>
      <c r="AS2474" t="str">
        <f t="shared" si="155"/>
        <v/>
      </c>
    </row>
    <row r="2475" spans="1:45" ht="29.5" thickBot="1">
      <c r="A2475" t="str">
        <f t="shared" si="152"/>
        <v>Jason AvantWR2014</v>
      </c>
      <c r="B2475" s="3" t="s">
        <v>246</v>
      </c>
      <c r="C2475" s="1" t="s">
        <v>16</v>
      </c>
      <c r="D2475" s="1">
        <v>160</v>
      </c>
      <c r="E2475" s="1">
        <v>2014</v>
      </c>
      <c r="F2475" s="1">
        <v>3</v>
      </c>
      <c r="G2475" s="6"/>
      <c r="H2475" s="6">
        <v>119</v>
      </c>
      <c r="I2475" s="7">
        <v>0</v>
      </c>
      <c r="J2475" s="7">
        <v>0</v>
      </c>
      <c r="K2475" s="7">
        <v>0</v>
      </c>
      <c r="L2475" s="7">
        <v>0</v>
      </c>
      <c r="M2475" s="7">
        <v>0</v>
      </c>
      <c r="N2475" s="7">
        <v>0</v>
      </c>
      <c r="O2475" s="6"/>
      <c r="P2475" s="7">
        <v>-0.59</v>
      </c>
      <c r="Q2475" s="7">
        <v>-0.59</v>
      </c>
      <c r="R2475" s="7">
        <v>-0.59</v>
      </c>
      <c r="S2475" s="7">
        <v>-0.59</v>
      </c>
      <c r="T2475" s="7">
        <v>31</v>
      </c>
      <c r="U2475" s="7">
        <v>4</v>
      </c>
      <c r="V2475" s="7">
        <v>109</v>
      </c>
      <c r="W2475" s="7">
        <f t="shared" si="153"/>
        <v>132</v>
      </c>
      <c r="X2475" s="7">
        <v>152</v>
      </c>
      <c r="Y2475" s="7"/>
      <c r="Z2475" s="7"/>
      <c r="AA2475" s="7"/>
      <c r="AB2475" s="6">
        <v>76</v>
      </c>
      <c r="AC2475" s="7">
        <v>5.9187500000000002</v>
      </c>
      <c r="AD2475" s="7"/>
      <c r="AE2475" s="7">
        <v>1.6812499999999999</v>
      </c>
      <c r="AF2475" s="1">
        <v>0.1527</v>
      </c>
      <c r="AG2475" s="1">
        <v>0.1201</v>
      </c>
      <c r="AH2475" s="7">
        <v>0.97</v>
      </c>
      <c r="AI2475" s="7">
        <v>0.95</v>
      </c>
      <c r="AJ2475" s="7">
        <v>16</v>
      </c>
      <c r="AK2475" s="7">
        <v>16</v>
      </c>
      <c r="AL2475" s="7">
        <v>0</v>
      </c>
      <c r="AM2475" s="7">
        <v>0</v>
      </c>
      <c r="AN2475" s="7">
        <v>0</v>
      </c>
      <c r="AO2475" s="7">
        <v>0</v>
      </c>
      <c r="AP2475" s="7">
        <v>0</v>
      </c>
      <c r="AQ2475" s="7">
        <v>9</v>
      </c>
      <c r="AR2475">
        <f t="shared" si="154"/>
        <v>0.1527</v>
      </c>
      <c r="AS2475">
        <f t="shared" si="155"/>
        <v>0.1201</v>
      </c>
    </row>
    <row r="2476" spans="1:45" ht="29.5" thickBot="1">
      <c r="A2476" t="str">
        <f t="shared" si="152"/>
        <v>LaMichael JamesRB2014</v>
      </c>
      <c r="B2476" s="3" t="s">
        <v>585</v>
      </c>
      <c r="C2476" s="1" t="s">
        <v>3</v>
      </c>
      <c r="D2476" s="1">
        <v>129</v>
      </c>
      <c r="E2476" s="1">
        <v>2014</v>
      </c>
      <c r="F2476" s="1">
        <v>2</v>
      </c>
      <c r="G2476" s="6">
        <v>152</v>
      </c>
      <c r="H2476" s="6">
        <v>162</v>
      </c>
      <c r="I2476" s="7">
        <v>0</v>
      </c>
      <c r="J2476" s="7">
        <v>0</v>
      </c>
      <c r="K2476" s="7">
        <v>0</v>
      </c>
      <c r="L2476" s="7">
        <v>0</v>
      </c>
      <c r="M2476" s="7">
        <v>0</v>
      </c>
      <c r="N2476" s="7">
        <v>0</v>
      </c>
      <c r="O2476" s="6">
        <v>-0.17</v>
      </c>
      <c r="P2476" s="7">
        <v>-0.27</v>
      </c>
      <c r="Q2476" s="7">
        <v>-0.27</v>
      </c>
      <c r="R2476" s="7">
        <v>-0.27</v>
      </c>
      <c r="S2476" s="7">
        <v>-0.27</v>
      </c>
      <c r="T2476" s="7">
        <v>25</v>
      </c>
      <c r="U2476" s="7">
        <v>2</v>
      </c>
      <c r="V2476" s="7">
        <v>61</v>
      </c>
      <c r="W2476" s="7">
        <f t="shared" si="153"/>
        <v>52</v>
      </c>
      <c r="X2476" s="7">
        <v>146</v>
      </c>
      <c r="Y2476" s="7"/>
      <c r="Z2476" s="7"/>
      <c r="AA2476" s="7"/>
      <c r="AB2476" s="6">
        <v>122</v>
      </c>
      <c r="AC2476" s="7">
        <v>1.5833333329999999</v>
      </c>
      <c r="AD2476" s="7">
        <v>0.45</v>
      </c>
      <c r="AE2476" s="7"/>
      <c r="AF2476" s="1">
        <v>2.24E-2</v>
      </c>
      <c r="AG2476" s="1">
        <v>1.44E-2</v>
      </c>
      <c r="AH2476" s="7">
        <v>1.23</v>
      </c>
      <c r="AI2476" s="7">
        <v>0</v>
      </c>
      <c r="AJ2476" s="7">
        <v>6</v>
      </c>
      <c r="AK2476" s="7">
        <v>2</v>
      </c>
      <c r="AL2476" s="7">
        <v>0</v>
      </c>
      <c r="AM2476" s="7">
        <v>0</v>
      </c>
      <c r="AN2476" s="7">
        <v>0</v>
      </c>
      <c r="AO2476" s="7">
        <v>0</v>
      </c>
      <c r="AP2476" s="7">
        <v>0</v>
      </c>
      <c r="AQ2476" s="7">
        <v>3</v>
      </c>
      <c r="AR2476">
        <f t="shared" si="154"/>
        <v>5.9733333333333333E-2</v>
      </c>
      <c r="AS2476">
        <f t="shared" si="155"/>
        <v>0.1152</v>
      </c>
    </row>
    <row r="2477" spans="1:45" ht="29.5" thickBot="1">
      <c r="A2477" t="str">
        <f t="shared" si="152"/>
        <v>Jonathan DwyerRB2014</v>
      </c>
      <c r="B2477" s="3" t="s">
        <v>424</v>
      </c>
      <c r="C2477" s="1" t="s">
        <v>3</v>
      </c>
      <c r="D2477" s="1">
        <v>130</v>
      </c>
      <c r="E2477" s="1">
        <v>2014</v>
      </c>
      <c r="F2477" s="1">
        <v>2</v>
      </c>
      <c r="G2477" s="6">
        <v>121</v>
      </c>
      <c r="H2477" s="6"/>
      <c r="I2477" s="7">
        <v>0</v>
      </c>
      <c r="J2477" s="7">
        <v>0</v>
      </c>
      <c r="K2477" s="7">
        <v>0</v>
      </c>
      <c r="L2477" s="7">
        <v>0</v>
      </c>
      <c r="M2477" s="7">
        <v>0</v>
      </c>
      <c r="N2477" s="7">
        <v>0</v>
      </c>
      <c r="O2477" s="6">
        <v>-0.03</v>
      </c>
      <c r="P2477" s="7">
        <v>-0.03</v>
      </c>
      <c r="Q2477" s="7">
        <v>-0.03</v>
      </c>
      <c r="R2477" s="7">
        <v>-0.03</v>
      </c>
      <c r="S2477" s="7">
        <v>-0.03</v>
      </c>
      <c r="T2477" s="7">
        <v>25</v>
      </c>
      <c r="U2477" s="7">
        <v>6</v>
      </c>
      <c r="V2477" s="7">
        <v>188</v>
      </c>
      <c r="W2477" s="7">
        <f t="shared" si="153"/>
        <v>69</v>
      </c>
      <c r="X2477" s="7"/>
      <c r="Y2477" s="7"/>
      <c r="Z2477" s="7"/>
      <c r="AA2477" s="7"/>
      <c r="AB2477" s="6">
        <v>86</v>
      </c>
      <c r="AC2477" s="7">
        <v>2.2733333330000001</v>
      </c>
      <c r="AD2477" s="7">
        <v>6.95</v>
      </c>
      <c r="AE2477" s="7"/>
      <c r="AF2477" s="1">
        <v>1.9413333333333335E-2</v>
      </c>
      <c r="AG2477" s="1">
        <v>4.5600000000000002E-2</v>
      </c>
      <c r="AH2477" s="7">
        <v>1.08</v>
      </c>
      <c r="AI2477" s="7">
        <v>0.47</v>
      </c>
      <c r="AJ2477" s="7">
        <v>15</v>
      </c>
      <c r="AK2477" s="7">
        <v>2</v>
      </c>
      <c r="AL2477" s="7">
        <v>0</v>
      </c>
      <c r="AM2477" s="7">
        <v>0</v>
      </c>
      <c r="AN2477" s="7">
        <v>0</v>
      </c>
      <c r="AO2477" s="7">
        <v>0</v>
      </c>
      <c r="AP2477" s="7">
        <v>0</v>
      </c>
      <c r="AQ2477" s="7">
        <v>5</v>
      </c>
      <c r="AR2477">
        <f t="shared" si="154"/>
        <v>2.0707555555555521E-2</v>
      </c>
      <c r="AS2477">
        <f t="shared" si="155"/>
        <v>0.36480000000000001</v>
      </c>
    </row>
    <row r="2478" spans="1:45" ht="29.5" thickBot="1">
      <c r="A2478" t="str">
        <f t="shared" si="152"/>
        <v>David AusberryTE2014</v>
      </c>
      <c r="B2478" s="3" t="s">
        <v>616</v>
      </c>
      <c r="C2478" s="1" t="s">
        <v>49</v>
      </c>
      <c r="D2478" s="1">
        <v>56</v>
      </c>
      <c r="E2478" s="1">
        <v>2014</v>
      </c>
      <c r="F2478" s="1">
        <v>4</v>
      </c>
      <c r="G2478" s="6">
        <v>100</v>
      </c>
      <c r="H2478" s="6"/>
      <c r="I2478" s="7">
        <v>0</v>
      </c>
      <c r="J2478" s="7">
        <v>0</v>
      </c>
      <c r="K2478" s="7">
        <v>0</v>
      </c>
      <c r="L2478" s="7">
        <v>0</v>
      </c>
      <c r="M2478" s="7">
        <v>0</v>
      </c>
      <c r="N2478" s="7">
        <v>0</v>
      </c>
      <c r="O2478" s="6">
        <v>-0.5</v>
      </c>
      <c r="P2478" s="7">
        <v>-0.5</v>
      </c>
      <c r="Q2478" s="7">
        <v>-0.5</v>
      </c>
      <c r="R2478" s="7">
        <v>-0.5</v>
      </c>
      <c r="S2478" s="7">
        <v>-0.5</v>
      </c>
      <c r="T2478" s="7">
        <v>27</v>
      </c>
      <c r="U2478" s="7">
        <v>7</v>
      </c>
      <c r="V2478" s="7">
        <v>241</v>
      </c>
      <c r="W2478" s="7">
        <f t="shared" si="153"/>
        <v>52</v>
      </c>
      <c r="X2478" s="7"/>
      <c r="Y2478" s="7"/>
      <c r="Z2478" s="7"/>
      <c r="AA2478" s="7"/>
      <c r="AB2478" s="6"/>
      <c r="AC2478" s="7"/>
      <c r="AD2478" s="7">
        <v>0.56666666669999999</v>
      </c>
      <c r="AE2478" s="7"/>
      <c r="AF2478" s="1" t="s">
        <v>1885</v>
      </c>
      <c r="AG2478" s="1">
        <v>2.0799999999999999E-2</v>
      </c>
      <c r="AH2478" s="7"/>
      <c r="AI2478" s="7">
        <v>0.54</v>
      </c>
      <c r="AJ2478" s="7"/>
      <c r="AK2478" s="7">
        <v>4</v>
      </c>
      <c r="AL2478" s="7">
        <v>0</v>
      </c>
      <c r="AM2478" s="7">
        <v>0</v>
      </c>
      <c r="AN2478" s="7">
        <v>0</v>
      </c>
      <c r="AO2478" s="7">
        <v>0</v>
      </c>
      <c r="AP2478" s="7">
        <v>0</v>
      </c>
      <c r="AQ2478" s="7">
        <v>4</v>
      </c>
      <c r="AR2478" t="str">
        <f t="shared" si="154"/>
        <v/>
      </c>
      <c r="AS2478">
        <f t="shared" si="155"/>
        <v>8.3199999999999996E-2</v>
      </c>
    </row>
    <row r="2479" spans="1:45" ht="29.5" thickBot="1">
      <c r="A2479" t="str">
        <f t="shared" si="152"/>
        <v>Kory SheetsRB2014</v>
      </c>
      <c r="B2479" s="3" t="s">
        <v>404</v>
      </c>
      <c r="C2479" s="1" t="s">
        <v>3</v>
      </c>
      <c r="D2479" s="1">
        <v>131</v>
      </c>
      <c r="E2479" s="1">
        <v>2014</v>
      </c>
      <c r="F2479" s="1">
        <v>2</v>
      </c>
      <c r="G2479" s="6"/>
      <c r="H2479" s="6"/>
      <c r="I2479" s="7">
        <v>0</v>
      </c>
      <c r="J2479" s="7">
        <v>0</v>
      </c>
      <c r="K2479" s="7">
        <v>0</v>
      </c>
      <c r="L2479" s="7">
        <v>0</v>
      </c>
      <c r="M2479" s="7">
        <v>0</v>
      </c>
      <c r="N2479" s="7">
        <v>0</v>
      </c>
      <c r="O2479" s="6"/>
      <c r="P2479" s="7">
        <v>0</v>
      </c>
      <c r="Q2479" s="7">
        <v>0</v>
      </c>
      <c r="R2479" s="7">
        <v>0</v>
      </c>
      <c r="S2479" s="7">
        <v>0</v>
      </c>
      <c r="T2479" s="7">
        <v>29</v>
      </c>
      <c r="U2479" s="7">
        <v>8</v>
      </c>
      <c r="V2479" s="7">
        <v>300</v>
      </c>
      <c r="W2479" s="7" t="str">
        <f t="shared" si="153"/>
        <v/>
      </c>
      <c r="X2479" s="7"/>
      <c r="Y2479" s="7"/>
      <c r="Z2479" s="7"/>
      <c r="AA2479" s="7"/>
      <c r="AB2479" s="6"/>
      <c r="AC2479" s="7"/>
      <c r="AD2479" s="7"/>
      <c r="AE2479" s="7"/>
      <c r="AF2479" s="1" t="s">
        <v>1885</v>
      </c>
      <c r="AG2479" s="1" t="s">
        <v>1885</v>
      </c>
      <c r="AH2479" s="7"/>
      <c r="AI2479" s="7"/>
      <c r="AJ2479" s="7"/>
      <c r="AK2479" s="7"/>
      <c r="AL2479" s="7">
        <v>0</v>
      </c>
      <c r="AM2479" s="7">
        <v>0</v>
      </c>
      <c r="AN2479" s="7">
        <v>0</v>
      </c>
      <c r="AO2479" s="7">
        <v>0</v>
      </c>
      <c r="AP2479" s="7">
        <v>0</v>
      </c>
      <c r="AQ2479" s="7">
        <v>7</v>
      </c>
      <c r="AR2479" t="str">
        <f t="shared" si="154"/>
        <v/>
      </c>
      <c r="AS2479" t="str">
        <f t="shared" si="155"/>
        <v/>
      </c>
    </row>
    <row r="2480" spans="1:45" ht="29.5" thickBot="1">
      <c r="A2480" t="str">
        <f t="shared" si="152"/>
        <v>Santana MossWR2014</v>
      </c>
      <c r="B2480" s="3" t="s">
        <v>84</v>
      </c>
      <c r="C2480" s="1" t="s">
        <v>16</v>
      </c>
      <c r="D2480" s="1">
        <v>163</v>
      </c>
      <c r="E2480" s="1">
        <v>2014</v>
      </c>
      <c r="F2480" s="1">
        <v>3</v>
      </c>
      <c r="G2480" s="6"/>
      <c r="H2480" s="6"/>
      <c r="I2480" s="7">
        <v>0</v>
      </c>
      <c r="J2480" s="7">
        <v>0</v>
      </c>
      <c r="K2480" s="7">
        <v>0</v>
      </c>
      <c r="L2480" s="7">
        <v>0</v>
      </c>
      <c r="M2480" s="7">
        <v>0</v>
      </c>
      <c r="N2480" s="7">
        <v>4</v>
      </c>
      <c r="O2480" s="6"/>
      <c r="P2480" s="7">
        <v>0</v>
      </c>
      <c r="Q2480" s="7">
        <v>0</v>
      </c>
      <c r="R2480" s="7">
        <v>0</v>
      </c>
      <c r="S2480" s="7">
        <v>0</v>
      </c>
      <c r="T2480" s="7">
        <v>35</v>
      </c>
      <c r="U2480" s="7">
        <v>1</v>
      </c>
      <c r="V2480" s="7">
        <v>16</v>
      </c>
      <c r="W2480" s="7">
        <f t="shared" si="153"/>
        <v>101</v>
      </c>
      <c r="X2480" s="7"/>
      <c r="Y2480" s="7"/>
      <c r="Z2480" s="7"/>
      <c r="AA2480" s="7"/>
      <c r="AB2480" s="6">
        <v>71</v>
      </c>
      <c r="AC2480" s="7">
        <v>6.3562500000000002</v>
      </c>
      <c r="AD2480" s="7"/>
      <c r="AE2480" s="7"/>
      <c r="AF2480" s="1">
        <v>0.1356</v>
      </c>
      <c r="AG2480" s="1">
        <v>4.3680000000000004E-2</v>
      </c>
      <c r="AH2480" s="7">
        <v>1</v>
      </c>
      <c r="AI2480" s="7">
        <v>1.21</v>
      </c>
      <c r="AJ2480" s="7">
        <v>16</v>
      </c>
      <c r="AK2480" s="7">
        <v>10</v>
      </c>
      <c r="AL2480" s="7">
        <v>0</v>
      </c>
      <c r="AM2480" s="7">
        <v>0</v>
      </c>
      <c r="AN2480" s="7">
        <v>0</v>
      </c>
      <c r="AO2480" s="7">
        <v>0</v>
      </c>
      <c r="AP2480" s="7">
        <v>0</v>
      </c>
      <c r="AQ2480" s="7">
        <v>14</v>
      </c>
      <c r="AR2480">
        <f t="shared" si="154"/>
        <v>0.1356</v>
      </c>
      <c r="AS2480">
        <f t="shared" si="155"/>
        <v>6.9887999999999992E-2</v>
      </c>
    </row>
    <row r="2481" spans="1:45" ht="29.5" thickBot="1">
      <c r="A2481" t="str">
        <f t="shared" si="152"/>
        <v>Nate BurlesonWR2014</v>
      </c>
      <c r="B2481" s="3" t="s">
        <v>105</v>
      </c>
      <c r="C2481" s="1" t="s">
        <v>16</v>
      </c>
      <c r="D2481" s="1">
        <v>164</v>
      </c>
      <c r="E2481" s="1">
        <v>2014</v>
      </c>
      <c r="F2481" s="1">
        <v>3</v>
      </c>
      <c r="G2481" s="6"/>
      <c r="H2481" s="6"/>
      <c r="I2481" s="7">
        <v>0</v>
      </c>
      <c r="J2481" s="7">
        <v>0</v>
      </c>
      <c r="K2481" s="7">
        <v>0</v>
      </c>
      <c r="L2481" s="7">
        <v>0</v>
      </c>
      <c r="M2481" s="7">
        <v>0</v>
      </c>
      <c r="N2481" s="7">
        <v>1</v>
      </c>
      <c r="O2481" s="6"/>
      <c r="P2481" s="7">
        <v>0</v>
      </c>
      <c r="Q2481" s="7">
        <v>0</v>
      </c>
      <c r="R2481" s="7">
        <v>0</v>
      </c>
      <c r="S2481" s="7">
        <v>0</v>
      </c>
      <c r="T2481" s="7">
        <v>33</v>
      </c>
      <c r="U2481" s="7">
        <v>3</v>
      </c>
      <c r="V2481" s="7">
        <v>71</v>
      </c>
      <c r="W2481" s="7">
        <f t="shared" si="153"/>
        <v>115</v>
      </c>
      <c r="X2481" s="7"/>
      <c r="Y2481" s="7"/>
      <c r="Z2481" s="7"/>
      <c r="AA2481" s="7"/>
      <c r="AB2481" s="6">
        <v>81</v>
      </c>
      <c r="AC2481" s="7">
        <v>10.03333333</v>
      </c>
      <c r="AD2481" s="7"/>
      <c r="AE2481" s="7"/>
      <c r="AF2481" s="1">
        <v>0.14737777777777777</v>
      </c>
      <c r="AG2481" s="1" t="s">
        <v>1885</v>
      </c>
      <c r="AH2481" s="7">
        <v>1.57</v>
      </c>
      <c r="AI2481" s="7"/>
      <c r="AJ2481" s="7">
        <v>9</v>
      </c>
      <c r="AK2481" s="7"/>
      <c r="AL2481" s="7">
        <v>0</v>
      </c>
      <c r="AM2481" s="7">
        <v>0</v>
      </c>
      <c r="AN2481" s="7">
        <v>0</v>
      </c>
      <c r="AO2481" s="7">
        <v>0</v>
      </c>
      <c r="AP2481" s="7">
        <v>0</v>
      </c>
      <c r="AQ2481" s="7">
        <v>12</v>
      </c>
      <c r="AR2481">
        <f t="shared" si="154"/>
        <v>0.26200493827160531</v>
      </c>
      <c r="AS2481" t="str">
        <f t="shared" si="155"/>
        <v/>
      </c>
    </row>
    <row r="2482" spans="1:45" ht="29.5" thickBot="1">
      <c r="A2482" t="str">
        <f t="shared" si="152"/>
        <v>Justin BrownWR2014</v>
      </c>
      <c r="B2482" s="3" t="s">
        <v>795</v>
      </c>
      <c r="C2482" s="1" t="s">
        <v>16</v>
      </c>
      <c r="D2482" s="1">
        <v>165</v>
      </c>
      <c r="E2482" s="1">
        <v>2014</v>
      </c>
      <c r="F2482" s="1">
        <v>3</v>
      </c>
      <c r="G2482" s="6">
        <v>117</v>
      </c>
      <c r="H2482" s="6"/>
      <c r="I2482" s="7">
        <v>0</v>
      </c>
      <c r="J2482" s="7">
        <v>0</v>
      </c>
      <c r="K2482" s="7">
        <v>0</v>
      </c>
      <c r="L2482" s="7">
        <v>0</v>
      </c>
      <c r="M2482" s="7">
        <v>0</v>
      </c>
      <c r="N2482" s="7">
        <v>0</v>
      </c>
      <c r="O2482" s="6">
        <v>-0.91</v>
      </c>
      <c r="P2482" s="7">
        <v>-0.91</v>
      </c>
      <c r="Q2482" s="7">
        <v>-0.91</v>
      </c>
      <c r="R2482" s="7">
        <v>-0.91</v>
      </c>
      <c r="S2482" s="7">
        <v>-0.91</v>
      </c>
      <c r="T2482" s="7">
        <v>23</v>
      </c>
      <c r="U2482" s="7">
        <v>6</v>
      </c>
      <c r="V2482" s="7">
        <v>186</v>
      </c>
      <c r="W2482" s="7" t="str">
        <f t="shared" si="153"/>
        <v/>
      </c>
      <c r="X2482" s="7"/>
      <c r="Y2482" s="7"/>
      <c r="Z2482" s="7"/>
      <c r="AA2482" s="7"/>
      <c r="AB2482" s="6"/>
      <c r="AC2482" s="7"/>
      <c r="AD2482" s="7">
        <v>2.6749999999999998</v>
      </c>
      <c r="AE2482" s="7"/>
      <c r="AF2482" s="1" t="s">
        <v>1885</v>
      </c>
      <c r="AG2482" s="1">
        <v>9.3600000000000003E-2</v>
      </c>
      <c r="AH2482" s="7"/>
      <c r="AI2482" s="7">
        <v>0.6</v>
      </c>
      <c r="AJ2482" s="7"/>
      <c r="AK2482" s="7">
        <v>6</v>
      </c>
      <c r="AL2482" s="7">
        <v>0</v>
      </c>
      <c r="AM2482" s="7">
        <v>0</v>
      </c>
      <c r="AN2482" s="7">
        <v>0</v>
      </c>
      <c r="AO2482" s="7">
        <v>0</v>
      </c>
      <c r="AP2482" s="7">
        <v>0</v>
      </c>
      <c r="AQ2482" s="7">
        <v>2</v>
      </c>
      <c r="AR2482" t="str">
        <f t="shared" si="154"/>
        <v/>
      </c>
      <c r="AS2482">
        <f t="shared" si="155"/>
        <v>0.24960000000000002</v>
      </c>
    </row>
    <row r="2483" spans="1:45" ht="29.5" thickBot="1">
      <c r="A2483" t="str">
        <f t="shared" si="152"/>
        <v>Brandon MyersTE2014</v>
      </c>
      <c r="B2483" s="3" t="s">
        <v>650</v>
      </c>
      <c r="C2483" s="1" t="s">
        <v>49</v>
      </c>
      <c r="D2483" s="1">
        <v>57</v>
      </c>
      <c r="E2483" s="1">
        <v>2014</v>
      </c>
      <c r="F2483" s="1">
        <v>4</v>
      </c>
      <c r="G2483" s="6">
        <v>53</v>
      </c>
      <c r="H2483" s="6">
        <v>67</v>
      </c>
      <c r="I2483" s="7">
        <v>0</v>
      </c>
      <c r="J2483" s="7">
        <v>0</v>
      </c>
      <c r="K2483" s="7">
        <v>0</v>
      </c>
      <c r="L2483" s="7">
        <v>0</v>
      </c>
      <c r="M2483" s="7">
        <v>0</v>
      </c>
      <c r="N2483" s="7">
        <v>1</v>
      </c>
      <c r="O2483" s="6">
        <v>-0.53</v>
      </c>
      <c r="P2483" s="7">
        <v>-1.22</v>
      </c>
      <c r="Q2483" s="7">
        <v>-2.08</v>
      </c>
      <c r="R2483" s="7">
        <v>-2.08</v>
      </c>
      <c r="S2483" s="7">
        <v>-2.08</v>
      </c>
      <c r="T2483" s="7">
        <v>29</v>
      </c>
      <c r="U2483" s="7">
        <v>6</v>
      </c>
      <c r="V2483" s="7">
        <v>202</v>
      </c>
      <c r="W2483" s="7">
        <f t="shared" si="153"/>
        <v>18.5</v>
      </c>
      <c r="X2483" s="7"/>
      <c r="Y2483" s="7"/>
      <c r="Z2483" s="7"/>
      <c r="AA2483" s="7"/>
      <c r="AB2483" s="6">
        <v>18</v>
      </c>
      <c r="AC2483" s="7">
        <v>7.7</v>
      </c>
      <c r="AD2483" s="7">
        <v>2.9285714289999998</v>
      </c>
      <c r="AE2483" s="7">
        <v>2.2454545449999999</v>
      </c>
      <c r="AF2483" s="1">
        <v>0.13420000000000001</v>
      </c>
      <c r="AG2483" s="1">
        <v>6.3885714285714282E-2</v>
      </c>
      <c r="AH2483" s="7">
        <v>1.18</v>
      </c>
      <c r="AI2483" s="7">
        <v>0.77</v>
      </c>
      <c r="AJ2483" s="7">
        <v>16</v>
      </c>
      <c r="AK2483" s="7">
        <v>14</v>
      </c>
      <c r="AL2483" s="7">
        <v>0</v>
      </c>
      <c r="AM2483" s="7">
        <v>0</v>
      </c>
      <c r="AN2483" s="7">
        <v>0</v>
      </c>
      <c r="AO2483" s="7">
        <v>0</v>
      </c>
      <c r="AP2483" s="7">
        <v>0</v>
      </c>
      <c r="AQ2483" s="7">
        <v>6</v>
      </c>
      <c r="AR2483">
        <f t="shared" si="154"/>
        <v>0.13420000000000001</v>
      </c>
      <c r="AS2483">
        <f t="shared" si="155"/>
        <v>7.3012244897959197E-2</v>
      </c>
    </row>
    <row r="2484" spans="1:45" ht="44" thickBot="1">
      <c r="A2484" t="str">
        <f t="shared" si="152"/>
        <v>Taylor ThompsonTE2014</v>
      </c>
      <c r="B2484" s="3" t="s">
        <v>632</v>
      </c>
      <c r="C2484" s="1" t="s">
        <v>49</v>
      </c>
      <c r="D2484" s="1">
        <v>59</v>
      </c>
      <c r="E2484" s="1">
        <v>2014</v>
      </c>
      <c r="F2484" s="1">
        <v>4</v>
      </c>
      <c r="G2484" s="6">
        <v>99</v>
      </c>
      <c r="H2484" s="6"/>
      <c r="I2484" s="7">
        <v>0</v>
      </c>
      <c r="J2484" s="7">
        <v>0</v>
      </c>
      <c r="K2484" s="7">
        <v>0</v>
      </c>
      <c r="L2484" s="7">
        <v>0</v>
      </c>
      <c r="M2484" s="7">
        <v>0</v>
      </c>
      <c r="N2484" s="7">
        <v>0</v>
      </c>
      <c r="O2484" s="6">
        <v>-0.23</v>
      </c>
      <c r="P2484" s="7">
        <v>-0.23</v>
      </c>
      <c r="Q2484" s="7">
        <v>-0.23</v>
      </c>
      <c r="R2484" s="7">
        <v>-0.23</v>
      </c>
      <c r="S2484" s="7">
        <v>-0.23</v>
      </c>
      <c r="T2484" s="7">
        <v>25</v>
      </c>
      <c r="U2484" s="7">
        <v>5</v>
      </c>
      <c r="V2484" s="7">
        <v>145</v>
      </c>
      <c r="W2484" s="7">
        <f t="shared" si="153"/>
        <v>41</v>
      </c>
      <c r="X2484" s="7"/>
      <c r="Y2484" s="7"/>
      <c r="Z2484" s="7"/>
      <c r="AA2484" s="7"/>
      <c r="AB2484" s="6">
        <v>79</v>
      </c>
      <c r="AC2484" s="7">
        <v>0.64375000000000004</v>
      </c>
      <c r="AD2484" s="7">
        <v>1.4666666669999999</v>
      </c>
      <c r="AE2484" s="7"/>
      <c r="AF2484" s="1">
        <v>1.2E-2</v>
      </c>
      <c r="AG2484" s="1">
        <v>4.48E-2</v>
      </c>
      <c r="AH2484" s="7">
        <v>0.19</v>
      </c>
      <c r="AI2484" s="7">
        <v>1.26</v>
      </c>
      <c r="AJ2484" s="7">
        <v>16</v>
      </c>
      <c r="AK2484" s="7">
        <v>3</v>
      </c>
      <c r="AL2484" s="7">
        <v>0</v>
      </c>
      <c r="AM2484" s="7">
        <v>0</v>
      </c>
      <c r="AN2484" s="7">
        <v>0</v>
      </c>
      <c r="AO2484" s="7">
        <v>0</v>
      </c>
      <c r="AP2484" s="7">
        <v>0</v>
      </c>
      <c r="AQ2484" s="7">
        <v>3</v>
      </c>
      <c r="AR2484">
        <f t="shared" si="154"/>
        <v>1.2E-2</v>
      </c>
      <c r="AS2484">
        <f t="shared" si="155"/>
        <v>0.23893333333333333</v>
      </c>
    </row>
    <row r="2485" spans="1:45" ht="29.5" thickBot="1">
      <c r="A2485" t="str">
        <f t="shared" si="152"/>
        <v>Zach MillerTE2014</v>
      </c>
      <c r="B2485" s="3" t="s">
        <v>144</v>
      </c>
      <c r="C2485" s="1" t="s">
        <v>49</v>
      </c>
      <c r="D2485" s="1">
        <v>60</v>
      </c>
      <c r="E2485" s="1">
        <v>2014</v>
      </c>
      <c r="F2485" s="1">
        <v>4</v>
      </c>
      <c r="G2485" s="6">
        <v>76.5</v>
      </c>
      <c r="H2485" s="6">
        <v>23</v>
      </c>
      <c r="I2485" s="7">
        <v>0</v>
      </c>
      <c r="J2485" s="7">
        <v>0</v>
      </c>
      <c r="K2485" s="7">
        <v>0</v>
      </c>
      <c r="L2485" s="7">
        <v>0</v>
      </c>
      <c r="M2485" s="7">
        <v>0</v>
      </c>
      <c r="N2485" s="7">
        <v>3</v>
      </c>
      <c r="O2485" s="6">
        <v>-0.13</v>
      </c>
      <c r="P2485" s="7">
        <v>-0.51</v>
      </c>
      <c r="Q2485" s="7">
        <v>-0.11</v>
      </c>
      <c r="R2485" s="7">
        <v>-0.22</v>
      </c>
      <c r="S2485" s="7">
        <v>-0.22</v>
      </c>
      <c r="T2485" s="7">
        <v>29</v>
      </c>
      <c r="U2485" s="7">
        <v>6</v>
      </c>
      <c r="V2485" s="7">
        <v>180</v>
      </c>
      <c r="W2485" s="7">
        <f t="shared" si="153"/>
        <v>31</v>
      </c>
      <c r="X2485" s="7"/>
      <c r="Y2485" s="7">
        <v>22</v>
      </c>
      <c r="Z2485" s="7">
        <v>43</v>
      </c>
      <c r="AA2485" s="7"/>
      <c r="AB2485" s="6">
        <v>25</v>
      </c>
      <c r="AC2485" s="7">
        <v>7.2642857139999997</v>
      </c>
      <c r="AD2485" s="7">
        <v>4.5333333329999999</v>
      </c>
      <c r="AE2485" s="7">
        <v>7.3933333330000002</v>
      </c>
      <c r="AF2485" s="1">
        <v>0.14502857142857145</v>
      </c>
      <c r="AG2485" s="1">
        <v>0.10026666666666667</v>
      </c>
      <c r="AH2485" s="7">
        <v>1.32</v>
      </c>
      <c r="AI2485" s="7">
        <v>1.1000000000000001</v>
      </c>
      <c r="AJ2485" s="7">
        <v>14</v>
      </c>
      <c r="AK2485" s="7">
        <v>3</v>
      </c>
      <c r="AL2485" s="7">
        <v>0</v>
      </c>
      <c r="AM2485" s="7">
        <v>0</v>
      </c>
      <c r="AN2485" s="7">
        <v>0</v>
      </c>
      <c r="AO2485" s="7">
        <v>0</v>
      </c>
      <c r="AP2485" s="7">
        <v>0</v>
      </c>
      <c r="AQ2485" s="7">
        <v>6</v>
      </c>
      <c r="AR2485">
        <f t="shared" si="154"/>
        <v>0.16574693877550972</v>
      </c>
      <c r="AS2485">
        <f t="shared" si="155"/>
        <v>0.53475555555555732</v>
      </c>
    </row>
    <row r="2486" spans="1:45" ht="29.5" thickBot="1">
      <c r="A2486" t="str">
        <f t="shared" si="152"/>
        <v>Matt BarkleyQB2014</v>
      </c>
      <c r="B2486" s="3" t="s">
        <v>688</v>
      </c>
      <c r="C2486" s="1" t="s">
        <v>12</v>
      </c>
      <c r="D2486" s="1">
        <v>53</v>
      </c>
      <c r="E2486" s="1">
        <v>2014</v>
      </c>
      <c r="F2486" s="1">
        <v>1</v>
      </c>
      <c r="G2486" s="6">
        <v>68</v>
      </c>
      <c r="H2486" s="6"/>
      <c r="I2486" s="7">
        <v>0</v>
      </c>
      <c r="J2486" s="7">
        <v>0</v>
      </c>
      <c r="K2486" s="7">
        <v>0</v>
      </c>
      <c r="L2486" s="7">
        <v>0</v>
      </c>
      <c r="M2486" s="7">
        <v>0</v>
      </c>
      <c r="N2486" s="7">
        <v>0</v>
      </c>
      <c r="O2486" s="6">
        <v>-0.3</v>
      </c>
      <c r="P2486" s="7">
        <v>-0.3</v>
      </c>
      <c r="Q2486" s="7">
        <v>-0.67</v>
      </c>
      <c r="R2486" s="7">
        <v>-0.67</v>
      </c>
      <c r="S2486" s="7">
        <v>-0.67</v>
      </c>
      <c r="T2486" s="7">
        <v>24</v>
      </c>
      <c r="U2486" s="7">
        <v>4</v>
      </c>
      <c r="V2486" s="7">
        <v>98</v>
      </c>
      <c r="W2486" s="7">
        <f t="shared" si="153"/>
        <v>32</v>
      </c>
      <c r="X2486" s="7"/>
      <c r="Y2486" s="7"/>
      <c r="Z2486" s="7">
        <v>56</v>
      </c>
      <c r="AA2486" s="7"/>
      <c r="AB2486" s="6">
        <v>54</v>
      </c>
      <c r="AC2486" s="7">
        <v>1.266666667</v>
      </c>
      <c r="AD2486" s="7">
        <v>0</v>
      </c>
      <c r="AE2486" s="7"/>
      <c r="AF2486" s="1" t="s">
        <v>1885</v>
      </c>
      <c r="AG2486" s="1" t="s">
        <v>1885</v>
      </c>
      <c r="AH2486" s="7"/>
      <c r="AI2486" s="7"/>
      <c r="AJ2486" s="7">
        <v>3</v>
      </c>
      <c r="AK2486" s="7"/>
      <c r="AL2486" s="7">
        <v>0</v>
      </c>
      <c r="AM2486" s="7">
        <v>0</v>
      </c>
      <c r="AN2486" s="7">
        <v>0</v>
      </c>
      <c r="AO2486" s="7">
        <v>0</v>
      </c>
      <c r="AP2486" s="7">
        <v>0</v>
      </c>
      <c r="AQ2486" s="7">
        <v>2</v>
      </c>
      <c r="AR2486" t="str">
        <f t="shared" si="154"/>
        <v/>
      </c>
      <c r="AS2486" t="str">
        <f t="shared" si="155"/>
        <v/>
      </c>
    </row>
    <row r="2487" spans="1:45" ht="29.5" thickBot="1">
      <c r="A2487" t="str">
        <f t="shared" si="152"/>
        <v>Peyton HillisRB2014</v>
      </c>
      <c r="B2487" s="3" t="s">
        <v>382</v>
      </c>
      <c r="C2487" s="1" t="s">
        <v>3</v>
      </c>
      <c r="D2487" s="1">
        <v>135</v>
      </c>
      <c r="E2487" s="1">
        <v>2014</v>
      </c>
      <c r="F2487" s="1">
        <v>2</v>
      </c>
      <c r="G2487" s="6">
        <v>93</v>
      </c>
      <c r="H2487" s="6"/>
      <c r="I2487" s="7">
        <v>0</v>
      </c>
      <c r="J2487" s="7">
        <v>0</v>
      </c>
      <c r="K2487" s="7">
        <v>0</v>
      </c>
      <c r="L2487" s="7">
        <v>0</v>
      </c>
      <c r="M2487" s="7">
        <v>0</v>
      </c>
      <c r="N2487" s="7">
        <v>1</v>
      </c>
      <c r="O2487" s="6">
        <v>-0.38</v>
      </c>
      <c r="P2487" s="7">
        <v>-0.38</v>
      </c>
      <c r="Q2487" s="7">
        <v>-0.38</v>
      </c>
      <c r="R2487" s="7">
        <v>-0.38</v>
      </c>
      <c r="S2487" s="7">
        <v>-0.38</v>
      </c>
      <c r="T2487" s="7">
        <v>28</v>
      </c>
      <c r="U2487" s="7">
        <v>7</v>
      </c>
      <c r="V2487" s="7">
        <v>227</v>
      </c>
      <c r="W2487" s="7">
        <f t="shared" si="153"/>
        <v>85</v>
      </c>
      <c r="X2487" s="7"/>
      <c r="Y2487" s="7"/>
      <c r="Z2487" s="7"/>
      <c r="AA2487" s="7"/>
      <c r="AB2487" s="6">
        <v>64</v>
      </c>
      <c r="AC2487" s="7">
        <v>8.4714285710000006</v>
      </c>
      <c r="AD2487" s="7">
        <v>5.0333333329999999</v>
      </c>
      <c r="AE2487" s="7"/>
      <c r="AF2487" s="1">
        <v>8.6400000000000005E-2</v>
      </c>
      <c r="AG2487" s="1">
        <v>6.5066666666666675E-2</v>
      </c>
      <c r="AH2487" s="7">
        <v>1.32</v>
      </c>
      <c r="AI2487" s="7">
        <v>1.67</v>
      </c>
      <c r="AJ2487" s="7">
        <v>7</v>
      </c>
      <c r="AK2487" s="7">
        <v>6</v>
      </c>
      <c r="AL2487" s="7">
        <v>0</v>
      </c>
      <c r="AM2487" s="7">
        <v>0</v>
      </c>
      <c r="AN2487" s="7">
        <v>0</v>
      </c>
      <c r="AO2487" s="7">
        <v>0</v>
      </c>
      <c r="AP2487" s="7">
        <v>0</v>
      </c>
      <c r="AQ2487" s="7">
        <v>7</v>
      </c>
      <c r="AR2487">
        <f t="shared" si="154"/>
        <v>0.19748571428571429</v>
      </c>
      <c r="AS2487">
        <f t="shared" si="155"/>
        <v>0.1735111111111112</v>
      </c>
    </row>
    <row r="2488" spans="1:45" ht="44" thickBot="1">
      <c r="A2488" t="str">
        <f t="shared" si="152"/>
        <v>Junior HemingwayWR2014</v>
      </c>
      <c r="B2488" s="3" t="s">
        <v>796</v>
      </c>
      <c r="C2488" s="1" t="s">
        <v>16</v>
      </c>
      <c r="D2488" s="1">
        <v>169</v>
      </c>
      <c r="E2488" s="1">
        <v>2014</v>
      </c>
      <c r="F2488" s="1">
        <v>3</v>
      </c>
      <c r="G2488" s="6">
        <v>116</v>
      </c>
      <c r="H2488" s="6"/>
      <c r="I2488" s="7">
        <v>0</v>
      </c>
      <c r="J2488" s="7">
        <v>0</v>
      </c>
      <c r="K2488" s="7">
        <v>0</v>
      </c>
      <c r="L2488" s="7">
        <v>0</v>
      </c>
      <c r="M2488" s="7">
        <v>0</v>
      </c>
      <c r="N2488" s="7">
        <v>0</v>
      </c>
      <c r="O2488" s="6">
        <v>-0.79</v>
      </c>
      <c r="P2488" s="7">
        <v>-0.79</v>
      </c>
      <c r="Q2488" s="7">
        <v>-0.79</v>
      </c>
      <c r="R2488" s="7">
        <v>-0.79</v>
      </c>
      <c r="S2488" s="7">
        <v>-0.79</v>
      </c>
      <c r="T2488" s="7">
        <v>26</v>
      </c>
      <c r="U2488" s="7">
        <v>7</v>
      </c>
      <c r="V2488" s="7">
        <v>238</v>
      </c>
      <c r="W2488" s="7" t="str">
        <f t="shared" si="153"/>
        <v/>
      </c>
      <c r="X2488" s="7"/>
      <c r="Y2488" s="7"/>
      <c r="Z2488" s="7"/>
      <c r="AA2488" s="7"/>
      <c r="AB2488" s="6">
        <v>118</v>
      </c>
      <c r="AC2488" s="7">
        <v>2.34375</v>
      </c>
      <c r="AD2488" s="7">
        <v>1.628571429</v>
      </c>
      <c r="AE2488" s="7"/>
      <c r="AF2488" s="1">
        <v>3.5400000000000001E-2</v>
      </c>
      <c r="AG2488" s="1">
        <v>5.0953846153846155E-2</v>
      </c>
      <c r="AH2488" s="7">
        <v>0.89</v>
      </c>
      <c r="AI2488" s="7">
        <v>0.74</v>
      </c>
      <c r="AJ2488" s="7">
        <v>16</v>
      </c>
      <c r="AK2488" s="7">
        <v>13</v>
      </c>
      <c r="AL2488" s="7">
        <v>0</v>
      </c>
      <c r="AM2488" s="7">
        <v>0</v>
      </c>
      <c r="AN2488" s="7">
        <v>0</v>
      </c>
      <c r="AO2488" s="7">
        <v>0</v>
      </c>
      <c r="AP2488" s="7">
        <v>0</v>
      </c>
      <c r="AQ2488" s="7">
        <v>3</v>
      </c>
      <c r="AR2488">
        <f t="shared" si="154"/>
        <v>3.5400000000000001E-2</v>
      </c>
      <c r="AS2488">
        <f t="shared" si="155"/>
        <v>6.2712426035503005E-2</v>
      </c>
    </row>
    <row r="2489" spans="1:45" ht="29.5" thickBot="1">
      <c r="A2489" t="str">
        <f t="shared" si="152"/>
        <v>DeVier PoseyWR2014</v>
      </c>
      <c r="B2489" s="3" t="s">
        <v>607</v>
      </c>
      <c r="C2489" s="1" t="s">
        <v>16</v>
      </c>
      <c r="D2489" s="1">
        <v>171</v>
      </c>
      <c r="E2489" s="1">
        <v>2014</v>
      </c>
      <c r="F2489" s="1">
        <v>3</v>
      </c>
      <c r="G2489" s="6">
        <v>136</v>
      </c>
      <c r="H2489" s="6"/>
      <c r="I2489" s="7">
        <v>0</v>
      </c>
      <c r="J2489" s="7">
        <v>0</v>
      </c>
      <c r="K2489" s="7">
        <v>0</v>
      </c>
      <c r="L2489" s="7">
        <v>0</v>
      </c>
      <c r="M2489" s="7">
        <v>0</v>
      </c>
      <c r="N2489" s="7">
        <v>0</v>
      </c>
      <c r="O2489" s="6">
        <v>-0.57999999999999996</v>
      </c>
      <c r="P2489" s="7">
        <v>-0.57999999999999996</v>
      </c>
      <c r="Q2489" s="7">
        <v>-0.57999999999999996</v>
      </c>
      <c r="R2489" s="7">
        <v>-0.57999999999999996</v>
      </c>
      <c r="S2489" s="7">
        <v>-0.57999999999999996</v>
      </c>
      <c r="T2489" s="7">
        <v>25</v>
      </c>
      <c r="U2489" s="7">
        <v>3</v>
      </c>
      <c r="V2489" s="7">
        <v>68</v>
      </c>
      <c r="W2489" s="7">
        <f t="shared" si="153"/>
        <v>99</v>
      </c>
      <c r="X2489" s="7">
        <v>197</v>
      </c>
      <c r="Y2489" s="7"/>
      <c r="Z2489" s="7"/>
      <c r="AA2489" s="7"/>
      <c r="AB2489" s="6">
        <v>121</v>
      </c>
      <c r="AC2489" s="7">
        <v>2.1785714289999998</v>
      </c>
      <c r="AD2489" s="7">
        <v>4</v>
      </c>
      <c r="AE2489" s="7"/>
      <c r="AF2489" s="1">
        <v>4.1714285714285711E-2</v>
      </c>
      <c r="AG2489" s="1">
        <v>3.5200000000000002E-2</v>
      </c>
      <c r="AH2489" s="7">
        <v>0.94</v>
      </c>
      <c r="AI2489" s="7">
        <v>1</v>
      </c>
      <c r="AJ2489" s="7">
        <v>14</v>
      </c>
      <c r="AK2489" s="7">
        <v>1</v>
      </c>
      <c r="AL2489" s="7">
        <v>0</v>
      </c>
      <c r="AM2489" s="7">
        <v>0</v>
      </c>
      <c r="AN2489" s="7">
        <v>0</v>
      </c>
      <c r="AO2489" s="7">
        <v>0</v>
      </c>
      <c r="AP2489" s="7">
        <v>0</v>
      </c>
      <c r="AQ2489" s="7">
        <v>3</v>
      </c>
      <c r="AR2489">
        <f t="shared" si="154"/>
        <v>4.7673469387755081E-2</v>
      </c>
      <c r="AS2489">
        <f t="shared" si="155"/>
        <v>0.56320000000000003</v>
      </c>
    </row>
    <row r="2490" spans="1:45" ht="29.5" thickBot="1">
      <c r="A2490" t="str">
        <f t="shared" si="152"/>
        <v>Corey FullerWR2014</v>
      </c>
      <c r="B2490" s="3" t="s">
        <v>797</v>
      </c>
      <c r="C2490" s="1" t="s">
        <v>16</v>
      </c>
      <c r="D2490" s="1">
        <v>172</v>
      </c>
      <c r="E2490" s="1">
        <v>2014</v>
      </c>
      <c r="F2490" s="1">
        <v>3</v>
      </c>
      <c r="G2490" s="6">
        <v>107</v>
      </c>
      <c r="H2490" s="6"/>
      <c r="I2490" s="7">
        <v>0</v>
      </c>
      <c r="J2490" s="7">
        <v>0</v>
      </c>
      <c r="K2490" s="7">
        <v>0</v>
      </c>
      <c r="L2490" s="7">
        <v>0</v>
      </c>
      <c r="M2490" s="7">
        <v>0</v>
      </c>
      <c r="N2490" s="7">
        <v>0</v>
      </c>
      <c r="O2490" s="6">
        <v>-0.72</v>
      </c>
      <c r="P2490" s="7">
        <v>-0.72</v>
      </c>
      <c r="Q2490" s="7">
        <v>-0.72</v>
      </c>
      <c r="R2490" s="7">
        <v>-0.72</v>
      </c>
      <c r="S2490" s="7">
        <v>-0.72</v>
      </c>
      <c r="T2490" s="7">
        <v>24</v>
      </c>
      <c r="U2490" s="7">
        <v>6</v>
      </c>
      <c r="V2490" s="7">
        <v>171</v>
      </c>
      <c r="W2490" s="7" t="str">
        <f t="shared" si="153"/>
        <v/>
      </c>
      <c r="X2490" s="7">
        <v>172.5</v>
      </c>
      <c r="Y2490" s="7">
        <v>177</v>
      </c>
      <c r="Z2490" s="7"/>
      <c r="AA2490" s="7"/>
      <c r="AB2490" s="6"/>
      <c r="AC2490" s="7"/>
      <c r="AD2490" s="7">
        <v>2.5125000000000002</v>
      </c>
      <c r="AE2490" s="7"/>
      <c r="AF2490" s="1" t="s">
        <v>1885</v>
      </c>
      <c r="AG2490" s="1">
        <v>5.3999999999999999E-2</v>
      </c>
      <c r="AH2490" s="7"/>
      <c r="AI2490" s="7">
        <v>0.8</v>
      </c>
      <c r="AJ2490" s="7"/>
      <c r="AK2490" s="7">
        <v>16</v>
      </c>
      <c r="AL2490" s="7">
        <v>0</v>
      </c>
      <c r="AM2490" s="7">
        <v>0</v>
      </c>
      <c r="AN2490" s="7">
        <v>0</v>
      </c>
      <c r="AO2490" s="7">
        <v>0</v>
      </c>
      <c r="AP2490" s="7">
        <v>0</v>
      </c>
      <c r="AQ2490" s="7">
        <v>2</v>
      </c>
      <c r="AR2490" t="str">
        <f t="shared" si="154"/>
        <v/>
      </c>
      <c r="AS2490">
        <f t="shared" si="155"/>
        <v>5.3999999999999999E-2</v>
      </c>
    </row>
    <row r="2491" spans="1:45" ht="29.5" thickBot="1">
      <c r="A2491" t="str">
        <f t="shared" si="152"/>
        <v>Branden OliverRB2014</v>
      </c>
      <c r="B2491" s="3" t="s">
        <v>798</v>
      </c>
      <c r="C2491" s="1" t="s">
        <v>3</v>
      </c>
      <c r="D2491" s="1">
        <v>136</v>
      </c>
      <c r="E2491" s="1">
        <v>2014</v>
      </c>
      <c r="F2491" s="1">
        <v>2</v>
      </c>
      <c r="G2491" s="6">
        <v>26</v>
      </c>
      <c r="H2491" s="6">
        <v>93</v>
      </c>
      <c r="I2491" s="7">
        <v>0</v>
      </c>
      <c r="J2491" s="7">
        <v>0</v>
      </c>
      <c r="K2491" s="7">
        <v>0</v>
      </c>
      <c r="L2491" s="7">
        <v>0</v>
      </c>
      <c r="M2491" s="7">
        <v>0</v>
      </c>
      <c r="N2491" s="7">
        <v>0</v>
      </c>
      <c r="O2491" s="6">
        <v>0.36</v>
      </c>
      <c r="P2491" s="7">
        <v>7.0000000000000007E-2</v>
      </c>
      <c r="Q2491" s="7">
        <v>-0.28999999999999998</v>
      </c>
      <c r="R2491" s="7">
        <v>-0.15</v>
      </c>
      <c r="S2491" s="7">
        <v>-0.15</v>
      </c>
      <c r="T2491" s="7">
        <v>23</v>
      </c>
      <c r="U2491" s="7">
        <v>8</v>
      </c>
      <c r="V2491" s="7">
        <v>300</v>
      </c>
      <c r="W2491" s="7" t="str">
        <f t="shared" si="153"/>
        <v/>
      </c>
      <c r="X2491" s="7">
        <v>65</v>
      </c>
      <c r="Y2491" s="7">
        <v>102</v>
      </c>
      <c r="Z2491" s="7">
        <v>95</v>
      </c>
      <c r="AA2491" s="7"/>
      <c r="AB2491" s="6"/>
      <c r="AC2491" s="7"/>
      <c r="AD2491" s="7">
        <v>10.378571429999999</v>
      </c>
      <c r="AE2491" s="7">
        <v>5.8333333329999997</v>
      </c>
      <c r="AF2491" s="1" t="s">
        <v>1885</v>
      </c>
      <c r="AG2491" s="1">
        <v>9.1999999999999998E-2</v>
      </c>
      <c r="AH2491" s="7"/>
      <c r="AI2491" s="7">
        <v>1.59</v>
      </c>
      <c r="AJ2491" s="7"/>
      <c r="AK2491" s="7">
        <v>14</v>
      </c>
      <c r="AL2491" s="7">
        <v>0</v>
      </c>
      <c r="AM2491" s="7">
        <v>0</v>
      </c>
      <c r="AN2491" s="7">
        <v>0</v>
      </c>
      <c r="AO2491" s="7">
        <v>0</v>
      </c>
      <c r="AP2491" s="7">
        <v>0</v>
      </c>
      <c r="AQ2491" s="7">
        <v>1</v>
      </c>
      <c r="AR2491" t="str">
        <f t="shared" si="154"/>
        <v/>
      </c>
      <c r="AS2491">
        <f t="shared" si="155"/>
        <v>0.10514285714285714</v>
      </c>
    </row>
    <row r="2492" spans="1:45" ht="15" thickBot="1">
      <c r="A2492" t="str">
        <f t="shared" si="152"/>
        <v>Josh HillTE2014</v>
      </c>
      <c r="B2492" s="3" t="s">
        <v>799</v>
      </c>
      <c r="C2492" s="1" t="s">
        <v>49</v>
      </c>
      <c r="D2492" s="1">
        <v>61</v>
      </c>
      <c r="E2492" s="1">
        <v>2014</v>
      </c>
      <c r="F2492" s="1">
        <v>4</v>
      </c>
      <c r="G2492" s="6">
        <v>36</v>
      </c>
      <c r="H2492" s="6">
        <v>47</v>
      </c>
      <c r="I2492" s="7">
        <v>0</v>
      </c>
      <c r="J2492" s="7">
        <v>0</v>
      </c>
      <c r="K2492" s="7">
        <v>0</v>
      </c>
      <c r="L2492" s="7">
        <v>0</v>
      </c>
      <c r="M2492" s="7">
        <v>0</v>
      </c>
      <c r="N2492" s="7">
        <v>0</v>
      </c>
      <c r="O2492" s="6">
        <v>-0.48</v>
      </c>
      <c r="P2492" s="7">
        <v>-1.1599999999999999</v>
      </c>
      <c r="Q2492" s="7">
        <v>-1.53</v>
      </c>
      <c r="R2492" s="7">
        <v>-2.27</v>
      </c>
      <c r="S2492" s="7">
        <v>-2.89</v>
      </c>
      <c r="T2492" s="7">
        <v>24</v>
      </c>
      <c r="U2492" s="7">
        <v>8</v>
      </c>
      <c r="V2492" s="7">
        <v>300</v>
      </c>
      <c r="W2492" s="7" t="str">
        <f t="shared" si="153"/>
        <v/>
      </c>
      <c r="X2492" s="7">
        <v>14</v>
      </c>
      <c r="Y2492" s="7">
        <v>48</v>
      </c>
      <c r="Z2492" s="7"/>
      <c r="AA2492" s="7">
        <v>74</v>
      </c>
      <c r="AB2492" s="6">
        <v>65</v>
      </c>
      <c r="AC2492" s="7">
        <v>1.114285714</v>
      </c>
      <c r="AD2492" s="7">
        <v>3.85</v>
      </c>
      <c r="AE2492" s="7">
        <v>2.5</v>
      </c>
      <c r="AF2492" s="1">
        <v>1.6914285714285715E-2</v>
      </c>
      <c r="AG2492" s="1">
        <v>2.98E-2</v>
      </c>
      <c r="AH2492" s="7">
        <v>0.57999999999999996</v>
      </c>
      <c r="AI2492" s="7">
        <v>2.29</v>
      </c>
      <c r="AJ2492" s="7">
        <v>14</v>
      </c>
      <c r="AK2492" s="7">
        <v>16</v>
      </c>
      <c r="AL2492" s="7">
        <v>0</v>
      </c>
      <c r="AM2492" s="7">
        <v>0</v>
      </c>
      <c r="AN2492" s="7">
        <v>0</v>
      </c>
      <c r="AO2492" s="7">
        <v>0</v>
      </c>
      <c r="AP2492" s="7">
        <v>0</v>
      </c>
      <c r="AQ2492" s="7">
        <v>2</v>
      </c>
      <c r="AR2492">
        <f t="shared" si="154"/>
        <v>1.9330612244897943E-2</v>
      </c>
      <c r="AS2492">
        <f t="shared" si="155"/>
        <v>2.98E-2</v>
      </c>
    </row>
    <row r="2493" spans="1:45" ht="29.5" thickBot="1">
      <c r="A2493" t="str">
        <f t="shared" si="152"/>
        <v>Antonio AndrewsRB2014</v>
      </c>
      <c r="B2493" s="3" t="s">
        <v>800</v>
      </c>
      <c r="C2493" s="1" t="s">
        <v>3</v>
      </c>
      <c r="D2493" s="1">
        <v>137</v>
      </c>
      <c r="E2493" s="1">
        <v>2014</v>
      </c>
      <c r="F2493" s="1">
        <v>2</v>
      </c>
      <c r="G2493" s="6">
        <v>146</v>
      </c>
      <c r="H2493" s="6">
        <v>49</v>
      </c>
      <c r="I2493" s="7">
        <v>0</v>
      </c>
      <c r="J2493" s="7">
        <v>0</v>
      </c>
      <c r="K2493" s="7">
        <v>0</v>
      </c>
      <c r="L2493" s="7">
        <v>0</v>
      </c>
      <c r="M2493" s="7">
        <v>0</v>
      </c>
      <c r="N2493" s="7">
        <v>0</v>
      </c>
      <c r="O2493" s="6">
        <v>-0.08</v>
      </c>
      <c r="P2493" s="7">
        <v>0.14000000000000001</v>
      </c>
      <c r="Q2493" s="7">
        <v>-0.77</v>
      </c>
      <c r="R2493" s="7">
        <v>-0.77</v>
      </c>
      <c r="S2493" s="7">
        <v>-0.77</v>
      </c>
      <c r="T2493" s="7">
        <v>23</v>
      </c>
      <c r="U2493" s="7">
        <v>8</v>
      </c>
      <c r="V2493" s="7">
        <v>300</v>
      </c>
      <c r="W2493" s="7" t="str">
        <f t="shared" si="153"/>
        <v/>
      </c>
      <c r="X2493" s="7">
        <v>130</v>
      </c>
      <c r="Y2493" s="7">
        <v>92</v>
      </c>
      <c r="Z2493" s="7"/>
      <c r="AA2493" s="7"/>
      <c r="AB2493" s="6"/>
      <c r="AC2493" s="7"/>
      <c r="AD2493" s="7">
        <v>1.0333333330000001</v>
      </c>
      <c r="AE2493" s="7">
        <v>7.7428571430000002</v>
      </c>
      <c r="AF2493" s="1" t="s">
        <v>1885</v>
      </c>
      <c r="AG2493" s="1">
        <v>2.24E-2</v>
      </c>
      <c r="AH2493" s="7"/>
      <c r="AI2493" s="7">
        <v>2.75</v>
      </c>
      <c r="AJ2493" s="7"/>
      <c r="AK2493" s="7">
        <v>3</v>
      </c>
      <c r="AL2493" s="7">
        <v>0</v>
      </c>
      <c r="AM2493" s="7">
        <v>0</v>
      </c>
      <c r="AN2493" s="7">
        <v>0</v>
      </c>
      <c r="AO2493" s="7">
        <v>0</v>
      </c>
      <c r="AP2493" s="7">
        <v>0</v>
      </c>
      <c r="AQ2493" s="7">
        <v>1</v>
      </c>
      <c r="AR2493" t="str">
        <f t="shared" si="154"/>
        <v/>
      </c>
      <c r="AS2493">
        <f t="shared" si="155"/>
        <v>0.11946666666666667</v>
      </c>
    </row>
    <row r="2494" spans="1:45" ht="29.5" thickBot="1">
      <c r="A2494" t="str">
        <f t="shared" si="152"/>
        <v>Zach SudfeldTE2014</v>
      </c>
      <c r="B2494" s="3" t="s">
        <v>671</v>
      </c>
      <c r="C2494" s="1" t="s">
        <v>49</v>
      </c>
      <c r="D2494" s="1">
        <v>62</v>
      </c>
      <c r="E2494" s="1">
        <v>2014</v>
      </c>
      <c r="F2494" s="1">
        <v>4</v>
      </c>
      <c r="G2494" s="6">
        <v>78</v>
      </c>
      <c r="H2494" s="6"/>
      <c r="I2494" s="7">
        <v>0</v>
      </c>
      <c r="J2494" s="7">
        <v>0</v>
      </c>
      <c r="K2494" s="7">
        <v>0</v>
      </c>
      <c r="L2494" s="7">
        <v>0</v>
      </c>
      <c r="M2494" s="7">
        <v>0</v>
      </c>
      <c r="N2494" s="7">
        <v>0</v>
      </c>
      <c r="O2494" s="6">
        <v>-0.93</v>
      </c>
      <c r="P2494" s="7">
        <v>-0.93</v>
      </c>
      <c r="Q2494" s="7">
        <v>-0.93</v>
      </c>
      <c r="R2494" s="7">
        <v>-0.93</v>
      </c>
      <c r="S2494" s="7">
        <v>-0.93</v>
      </c>
      <c r="T2494" s="7">
        <v>25</v>
      </c>
      <c r="U2494" s="7">
        <v>8</v>
      </c>
      <c r="V2494" s="7">
        <v>300</v>
      </c>
      <c r="W2494" s="7">
        <f t="shared" si="153"/>
        <v>21</v>
      </c>
      <c r="X2494" s="7"/>
      <c r="Y2494" s="7"/>
      <c r="Z2494" s="7"/>
      <c r="AA2494" s="7"/>
      <c r="AB2494" s="6">
        <v>77</v>
      </c>
      <c r="AC2494" s="7">
        <v>0.8071428571</v>
      </c>
      <c r="AD2494" s="7">
        <v>0.84375</v>
      </c>
      <c r="AE2494" s="7"/>
      <c r="AF2494" s="1">
        <v>2.3428571428571431E-2</v>
      </c>
      <c r="AG2494" s="1">
        <v>1.2699999999999999E-2</v>
      </c>
      <c r="AH2494" s="7">
        <v>0.76</v>
      </c>
      <c r="AI2494" s="7">
        <v>1.57</v>
      </c>
      <c r="AJ2494" s="7">
        <v>14</v>
      </c>
      <c r="AK2494" s="7">
        <v>16</v>
      </c>
      <c r="AL2494" s="7">
        <v>0</v>
      </c>
      <c r="AM2494" s="7">
        <v>0</v>
      </c>
      <c r="AN2494" s="7">
        <v>0</v>
      </c>
      <c r="AO2494" s="7">
        <v>0</v>
      </c>
      <c r="AP2494" s="7">
        <v>0</v>
      </c>
      <c r="AQ2494" s="7">
        <v>2</v>
      </c>
      <c r="AR2494">
        <f t="shared" si="154"/>
        <v>2.6775510204081598E-2</v>
      </c>
      <c r="AS2494">
        <f t="shared" si="155"/>
        <v>1.2699999999999999E-2</v>
      </c>
    </row>
    <row r="2495" spans="1:45" ht="29.5" thickBot="1">
      <c r="A2495" t="str">
        <f t="shared" si="152"/>
        <v>Dan HerronRB2014</v>
      </c>
      <c r="B2495" s="3" t="s">
        <v>617</v>
      </c>
      <c r="C2495" s="1" t="s">
        <v>3</v>
      </c>
      <c r="D2495" s="1">
        <v>138</v>
      </c>
      <c r="E2495" s="1">
        <v>2014</v>
      </c>
      <c r="F2495" s="1">
        <v>2</v>
      </c>
      <c r="G2495" s="6">
        <v>55</v>
      </c>
      <c r="H2495" s="6">
        <v>112</v>
      </c>
      <c r="I2495" s="7">
        <v>0</v>
      </c>
      <c r="J2495" s="7">
        <v>0</v>
      </c>
      <c r="K2495" s="7">
        <v>0</v>
      </c>
      <c r="L2495" s="7">
        <v>0</v>
      </c>
      <c r="M2495" s="7">
        <v>0</v>
      </c>
      <c r="N2495" s="7">
        <v>0</v>
      </c>
      <c r="O2495" s="6">
        <v>-0.49</v>
      </c>
      <c r="P2495" s="7">
        <v>-0.79</v>
      </c>
      <c r="Q2495" s="7">
        <v>-0.79</v>
      </c>
      <c r="R2495" s="7">
        <v>-0.79</v>
      </c>
      <c r="S2495" s="7">
        <v>-0.79</v>
      </c>
      <c r="T2495" s="7">
        <v>25</v>
      </c>
      <c r="U2495" s="7">
        <v>6</v>
      </c>
      <c r="V2495" s="7">
        <v>191</v>
      </c>
      <c r="W2495" s="7" t="str">
        <f t="shared" si="153"/>
        <v/>
      </c>
      <c r="X2495" s="7">
        <v>71</v>
      </c>
      <c r="Y2495" s="7"/>
      <c r="Z2495" s="7"/>
      <c r="AA2495" s="7"/>
      <c r="AB2495" s="6">
        <v>118</v>
      </c>
      <c r="AC2495" s="7">
        <v>10</v>
      </c>
      <c r="AD2495" s="7">
        <v>7.2181818179999997</v>
      </c>
      <c r="AE2495" s="7">
        <v>2.7</v>
      </c>
      <c r="AF2495" s="1">
        <v>2.8799999999999999E-2</v>
      </c>
      <c r="AG2495" s="1">
        <v>5.7018181818181815E-2</v>
      </c>
      <c r="AH2495" s="7">
        <v>14.25</v>
      </c>
      <c r="AI2495" s="7">
        <v>1.48</v>
      </c>
      <c r="AJ2495" s="7">
        <v>1</v>
      </c>
      <c r="AK2495" s="7">
        <v>11</v>
      </c>
      <c r="AL2495" s="7">
        <v>0</v>
      </c>
      <c r="AM2495" s="7">
        <v>0</v>
      </c>
      <c r="AN2495" s="7">
        <v>0</v>
      </c>
      <c r="AO2495" s="7">
        <v>0</v>
      </c>
      <c r="AP2495" s="7">
        <v>0</v>
      </c>
      <c r="AQ2495" s="7">
        <v>3</v>
      </c>
      <c r="AR2495">
        <f t="shared" si="154"/>
        <v>0.46079999999999999</v>
      </c>
      <c r="AS2495">
        <f t="shared" si="155"/>
        <v>8.293553719008262E-2</v>
      </c>
    </row>
    <row r="2496" spans="1:45" ht="29.5" thickBot="1">
      <c r="A2496" t="str">
        <f t="shared" si="152"/>
        <v>John CarlsonTE2014</v>
      </c>
      <c r="B2496" s="3" t="s">
        <v>195</v>
      </c>
      <c r="C2496" s="1" t="s">
        <v>49</v>
      </c>
      <c r="D2496" s="1">
        <v>63</v>
      </c>
      <c r="E2496" s="1">
        <v>2014</v>
      </c>
      <c r="F2496" s="1">
        <v>4</v>
      </c>
      <c r="G2496" s="6">
        <v>29</v>
      </c>
      <c r="H2496" s="6"/>
      <c r="I2496" s="7">
        <v>0</v>
      </c>
      <c r="J2496" s="7">
        <v>0</v>
      </c>
      <c r="K2496" s="7">
        <v>0</v>
      </c>
      <c r="L2496" s="7">
        <v>0</v>
      </c>
      <c r="M2496" s="7">
        <v>0</v>
      </c>
      <c r="N2496" s="7">
        <v>1</v>
      </c>
      <c r="O2496" s="6">
        <v>-0.28999999999999998</v>
      </c>
      <c r="P2496" s="7">
        <v>-0.28999999999999998</v>
      </c>
      <c r="Q2496" s="7">
        <v>-0.28999999999999998</v>
      </c>
      <c r="R2496" s="7">
        <v>-0.28999999999999998</v>
      </c>
      <c r="S2496" s="7">
        <v>-0.28999999999999998</v>
      </c>
      <c r="T2496" s="7">
        <v>30</v>
      </c>
      <c r="U2496" s="7">
        <v>2</v>
      </c>
      <c r="V2496" s="7">
        <v>38</v>
      </c>
      <c r="W2496" s="7" t="str">
        <f t="shared" si="153"/>
        <v/>
      </c>
      <c r="X2496" s="7"/>
      <c r="Y2496" s="7"/>
      <c r="Z2496" s="7"/>
      <c r="AA2496" s="7"/>
      <c r="AB2496" s="6">
        <v>40</v>
      </c>
      <c r="AC2496" s="7">
        <v>5.4923076919999998</v>
      </c>
      <c r="AD2496" s="7">
        <v>4.75</v>
      </c>
      <c r="AE2496" s="7"/>
      <c r="AF2496" s="1">
        <v>0.10781538461538462</v>
      </c>
      <c r="AG2496" s="1">
        <v>9.2799999999999994E-2</v>
      </c>
      <c r="AH2496" s="7">
        <v>1.59</v>
      </c>
      <c r="AI2496" s="7">
        <v>0.92</v>
      </c>
      <c r="AJ2496" s="7">
        <v>13</v>
      </c>
      <c r="AK2496" s="7">
        <v>16</v>
      </c>
      <c r="AL2496" s="7">
        <v>0</v>
      </c>
      <c r="AM2496" s="7">
        <v>0</v>
      </c>
      <c r="AN2496" s="7">
        <v>0</v>
      </c>
      <c r="AO2496" s="7">
        <v>0</v>
      </c>
      <c r="AP2496" s="7">
        <v>0</v>
      </c>
      <c r="AQ2496" s="7">
        <v>7</v>
      </c>
      <c r="AR2496">
        <f t="shared" si="154"/>
        <v>0.13269585798816613</v>
      </c>
      <c r="AS2496">
        <f t="shared" si="155"/>
        <v>9.2799999999999994E-2</v>
      </c>
    </row>
    <row r="2497" spans="1:45" ht="29.5" thickBot="1">
      <c r="A2497" t="str">
        <f t="shared" si="152"/>
        <v>Matt FlynnQB2014</v>
      </c>
      <c r="B2497" s="3" t="s">
        <v>488</v>
      </c>
      <c r="C2497" s="1" t="s">
        <v>12</v>
      </c>
      <c r="D2497" s="1">
        <v>54</v>
      </c>
      <c r="E2497" s="1">
        <v>2014</v>
      </c>
      <c r="F2497" s="1">
        <v>1</v>
      </c>
      <c r="G2497" s="6">
        <v>74</v>
      </c>
      <c r="H2497" s="6"/>
      <c r="I2497" s="7">
        <v>0</v>
      </c>
      <c r="J2497" s="7">
        <v>0</v>
      </c>
      <c r="K2497" s="7">
        <v>0</v>
      </c>
      <c r="L2497" s="7">
        <v>0</v>
      </c>
      <c r="M2497" s="7">
        <v>0</v>
      </c>
      <c r="N2497" s="7">
        <v>0</v>
      </c>
      <c r="O2497" s="6">
        <v>-0.86</v>
      </c>
      <c r="P2497" s="7">
        <v>-0.86</v>
      </c>
      <c r="Q2497" s="7">
        <v>-0.86</v>
      </c>
      <c r="R2497" s="7">
        <v>-0.86</v>
      </c>
      <c r="S2497" s="7">
        <v>-0.86</v>
      </c>
      <c r="T2497" s="7">
        <v>29</v>
      </c>
      <c r="U2497" s="7">
        <v>7</v>
      </c>
      <c r="V2497" s="7">
        <v>209</v>
      </c>
      <c r="W2497" s="7">
        <f t="shared" si="153"/>
        <v>35</v>
      </c>
      <c r="X2497" s="7"/>
      <c r="Y2497" s="7"/>
      <c r="Z2497" s="7"/>
      <c r="AA2497" s="7"/>
      <c r="AB2497" s="6">
        <v>39</v>
      </c>
      <c r="AC2497" s="7">
        <v>14.31142857</v>
      </c>
      <c r="AD2497" s="7">
        <v>-5.142857143E-2</v>
      </c>
      <c r="AE2497" s="7"/>
      <c r="AF2497" s="1" t="s">
        <v>1885</v>
      </c>
      <c r="AG2497" s="1" t="s">
        <v>1885</v>
      </c>
      <c r="AH2497" s="7"/>
      <c r="AI2497" s="7"/>
      <c r="AJ2497" s="7">
        <v>7</v>
      </c>
      <c r="AK2497" s="7"/>
      <c r="AL2497" s="7">
        <v>0</v>
      </c>
      <c r="AM2497" s="7">
        <v>0</v>
      </c>
      <c r="AN2497" s="7">
        <v>0</v>
      </c>
      <c r="AO2497" s="7">
        <v>0</v>
      </c>
      <c r="AP2497" s="7">
        <v>0</v>
      </c>
      <c r="AQ2497" s="7">
        <v>7</v>
      </c>
      <c r="AR2497" t="str">
        <f t="shared" si="154"/>
        <v/>
      </c>
      <c r="AS2497" t="str">
        <f t="shared" si="155"/>
        <v/>
      </c>
    </row>
    <row r="2498" spans="1:45" ht="29.5" thickBot="1">
      <c r="A2498" t="str">
        <f t="shared" si="152"/>
        <v>Kyle AdamsTE2014</v>
      </c>
      <c r="B2498" s="3" t="s">
        <v>801</v>
      </c>
      <c r="C2498" s="1" t="s">
        <v>49</v>
      </c>
      <c r="D2498" s="1">
        <v>64</v>
      </c>
      <c r="E2498" s="1">
        <v>2014</v>
      </c>
      <c r="F2498" s="1">
        <v>4</v>
      </c>
      <c r="G2498" s="6"/>
      <c r="H2498" s="6"/>
      <c r="I2498" s="7">
        <v>0</v>
      </c>
      <c r="J2498" s="7">
        <v>0</v>
      </c>
      <c r="K2498" s="7">
        <v>0</v>
      </c>
      <c r="L2498" s="7">
        <v>0</v>
      </c>
      <c r="M2498" s="7">
        <v>0</v>
      </c>
      <c r="N2498" s="7">
        <v>0</v>
      </c>
      <c r="O2498" s="6"/>
      <c r="P2498" s="7">
        <v>0</v>
      </c>
      <c r="Q2498" s="7">
        <v>0</v>
      </c>
      <c r="R2498" s="7">
        <v>0</v>
      </c>
      <c r="S2498" s="7">
        <v>0</v>
      </c>
      <c r="T2498" s="7">
        <v>26</v>
      </c>
      <c r="U2498" s="7">
        <v>8</v>
      </c>
      <c r="V2498" s="7">
        <v>300</v>
      </c>
      <c r="W2498" s="7" t="str">
        <f t="shared" si="153"/>
        <v/>
      </c>
      <c r="X2498" s="7"/>
      <c r="Y2498" s="7"/>
      <c r="Z2498" s="7"/>
      <c r="AA2498" s="7"/>
      <c r="AB2498" s="6">
        <v>119.5</v>
      </c>
      <c r="AC2498" s="7">
        <v>0</v>
      </c>
      <c r="AD2498" s="7"/>
      <c r="AE2498" s="7"/>
      <c r="AF2498" s="1" t="s">
        <v>1885</v>
      </c>
      <c r="AG2498" s="1" t="s">
        <v>1885</v>
      </c>
      <c r="AH2498" s="7"/>
      <c r="AI2498" s="7"/>
      <c r="AJ2498" s="7">
        <v>6</v>
      </c>
      <c r="AK2498" s="7"/>
      <c r="AL2498" s="7">
        <v>0</v>
      </c>
      <c r="AM2498" s="7">
        <v>0</v>
      </c>
      <c r="AN2498" s="7">
        <v>0</v>
      </c>
      <c r="AO2498" s="7">
        <v>0</v>
      </c>
      <c r="AP2498" s="7">
        <v>0</v>
      </c>
      <c r="AQ2498" s="7">
        <v>3</v>
      </c>
      <c r="AR2498" t="str">
        <f t="shared" si="154"/>
        <v/>
      </c>
      <c r="AS2498" t="str">
        <f t="shared" si="155"/>
        <v/>
      </c>
    </row>
    <row r="2499" spans="1:45" ht="44" thickBot="1">
      <c r="A2499" t="str">
        <f t="shared" ref="A2499:A2562" si="156">B2499&amp;C2499&amp;E2499</f>
        <v>Chris OgbonnayaRB2014</v>
      </c>
      <c r="B2499" s="3" t="s">
        <v>399</v>
      </c>
      <c r="C2499" s="1" t="s">
        <v>3</v>
      </c>
      <c r="D2499" s="1">
        <v>139</v>
      </c>
      <c r="E2499" s="1">
        <v>2014</v>
      </c>
      <c r="F2499" s="1">
        <v>2</v>
      </c>
      <c r="G2499" s="6">
        <v>130</v>
      </c>
      <c r="H2499" s="6"/>
      <c r="I2499" s="7">
        <v>0</v>
      </c>
      <c r="J2499" s="7">
        <v>0</v>
      </c>
      <c r="K2499" s="7">
        <v>0</v>
      </c>
      <c r="L2499" s="7">
        <v>0</v>
      </c>
      <c r="M2499" s="7">
        <v>0</v>
      </c>
      <c r="N2499" s="7">
        <v>0</v>
      </c>
      <c r="O2499" s="6">
        <v>-0.26</v>
      </c>
      <c r="P2499" s="7">
        <v>-0.26</v>
      </c>
      <c r="Q2499" s="7">
        <v>-0.26</v>
      </c>
      <c r="R2499" s="7">
        <v>-0.26</v>
      </c>
      <c r="S2499" s="7">
        <v>-0.26</v>
      </c>
      <c r="T2499" s="7">
        <v>28</v>
      </c>
      <c r="U2499" s="7">
        <v>7</v>
      </c>
      <c r="V2499" s="7">
        <v>211</v>
      </c>
      <c r="W2499" s="7" t="str">
        <f t="shared" ref="W2499:W2562" si="157">IFERROR(VLOOKUP(B2499&amp;C2499&amp;E2499-1,A:D,4,0),"")</f>
        <v/>
      </c>
      <c r="X2499" s="7"/>
      <c r="Y2499" s="7"/>
      <c r="Z2499" s="7"/>
      <c r="AA2499" s="7"/>
      <c r="AB2499" s="6">
        <v>41</v>
      </c>
      <c r="AC2499" s="7">
        <v>7.3875000000000002</v>
      </c>
      <c r="AD2499" s="7">
        <v>2.625</v>
      </c>
      <c r="AE2499" s="7"/>
      <c r="AF2499" s="1">
        <v>0.11219999999999999</v>
      </c>
      <c r="AG2499" s="1">
        <v>6.7999999999999996E-3</v>
      </c>
      <c r="AH2499" s="7">
        <v>1.23</v>
      </c>
      <c r="AI2499" s="7">
        <v>0</v>
      </c>
      <c r="AJ2499" s="7">
        <v>16</v>
      </c>
      <c r="AK2499" s="7">
        <v>4</v>
      </c>
      <c r="AL2499" s="7">
        <v>0</v>
      </c>
      <c r="AM2499" s="7">
        <v>0</v>
      </c>
      <c r="AN2499" s="7">
        <v>0</v>
      </c>
      <c r="AO2499" s="7">
        <v>0</v>
      </c>
      <c r="AP2499" s="7">
        <v>0</v>
      </c>
      <c r="AQ2499" s="7">
        <v>6</v>
      </c>
      <c r="AR2499">
        <f t="shared" ref="AR2499:AR2562" si="158">IF(AF2499="","",_xlfn.NUMBERVALUE(AF2499)*16/AJ2499)</f>
        <v>0.11219999999999999</v>
      </c>
      <c r="AS2499">
        <f t="shared" ref="AS2499:AS2562" si="159">IF(AG2499="","",_xlfn.NUMBERVALUE(AG2499)*16/AK2499)</f>
        <v>2.7199999999999998E-2</v>
      </c>
    </row>
    <row r="2500" spans="1:45" ht="44" thickBot="1">
      <c r="A2500" t="str">
        <f t="shared" si="156"/>
        <v>Derek AndersonQB2014</v>
      </c>
      <c r="B2500" s="3" t="s">
        <v>64</v>
      </c>
      <c r="C2500" s="1" t="s">
        <v>12</v>
      </c>
      <c r="D2500" s="1">
        <v>55</v>
      </c>
      <c r="E2500" s="1">
        <v>2014</v>
      </c>
      <c r="F2500" s="1">
        <v>1</v>
      </c>
      <c r="G2500" s="6">
        <v>42</v>
      </c>
      <c r="H2500" s="6">
        <v>63</v>
      </c>
      <c r="I2500" s="7">
        <v>0</v>
      </c>
      <c r="J2500" s="7">
        <v>0</v>
      </c>
      <c r="K2500" s="7">
        <v>0</v>
      </c>
      <c r="L2500" s="7">
        <v>0</v>
      </c>
      <c r="M2500" s="7">
        <v>0</v>
      </c>
      <c r="N2500" s="7">
        <v>1</v>
      </c>
      <c r="O2500" s="6">
        <v>-0.3</v>
      </c>
      <c r="P2500" s="7">
        <v>-0.48</v>
      </c>
      <c r="Q2500" s="7">
        <v>-1.73</v>
      </c>
      <c r="R2500" s="7">
        <v>-2.12</v>
      </c>
      <c r="S2500" s="7">
        <v>-2.12</v>
      </c>
      <c r="T2500" s="7">
        <v>31</v>
      </c>
      <c r="U2500" s="7">
        <v>6</v>
      </c>
      <c r="V2500" s="7">
        <v>213</v>
      </c>
      <c r="W2500" s="7" t="str">
        <f t="shared" si="157"/>
        <v/>
      </c>
      <c r="X2500" s="7">
        <v>57</v>
      </c>
      <c r="Y2500" s="7"/>
      <c r="Z2500" s="7">
        <v>55</v>
      </c>
      <c r="AA2500" s="7"/>
      <c r="AB2500" s="6">
        <v>61</v>
      </c>
      <c r="AC2500" s="7">
        <v>0</v>
      </c>
      <c r="AD2500" s="7">
        <v>10.073333330000001</v>
      </c>
      <c r="AE2500" s="7">
        <v>0.41333333329999999</v>
      </c>
      <c r="AF2500" s="1" t="s">
        <v>1885</v>
      </c>
      <c r="AG2500" s="1" t="s">
        <v>1885</v>
      </c>
      <c r="AH2500" s="7"/>
      <c r="AI2500" s="7"/>
      <c r="AJ2500" s="7">
        <v>4</v>
      </c>
      <c r="AK2500" s="7"/>
      <c r="AL2500" s="7">
        <v>0</v>
      </c>
      <c r="AM2500" s="7">
        <v>0</v>
      </c>
      <c r="AN2500" s="7">
        <v>0</v>
      </c>
      <c r="AO2500" s="7">
        <v>0</v>
      </c>
      <c r="AP2500" s="7">
        <v>0</v>
      </c>
      <c r="AQ2500" s="7">
        <v>10</v>
      </c>
      <c r="AR2500" t="str">
        <f t="shared" si="158"/>
        <v/>
      </c>
      <c r="AS2500" t="str">
        <f t="shared" si="159"/>
        <v/>
      </c>
    </row>
    <row r="2501" spans="1:45" ht="29.5" thickBot="1">
      <c r="A2501" t="str">
        <f t="shared" si="156"/>
        <v>Austin PettisWR2014</v>
      </c>
      <c r="B2501" s="3" t="s">
        <v>530</v>
      </c>
      <c r="C2501" s="1" t="s">
        <v>16</v>
      </c>
      <c r="D2501" s="1">
        <v>176</v>
      </c>
      <c r="E2501" s="1">
        <v>2014</v>
      </c>
      <c r="F2501" s="1">
        <v>3</v>
      </c>
      <c r="G2501" s="6"/>
      <c r="H2501" s="6"/>
      <c r="I2501" s="7">
        <v>0</v>
      </c>
      <c r="J2501" s="7">
        <v>0</v>
      </c>
      <c r="K2501" s="7">
        <v>0</v>
      </c>
      <c r="L2501" s="7">
        <v>0</v>
      </c>
      <c r="M2501" s="7">
        <v>0</v>
      </c>
      <c r="N2501" s="7">
        <v>0</v>
      </c>
      <c r="O2501" s="6"/>
      <c r="P2501" s="7">
        <v>0</v>
      </c>
      <c r="Q2501" s="7">
        <v>0</v>
      </c>
      <c r="R2501" s="7">
        <v>0</v>
      </c>
      <c r="S2501" s="7">
        <v>0</v>
      </c>
      <c r="T2501" s="7">
        <v>26</v>
      </c>
      <c r="U2501" s="7">
        <v>3</v>
      </c>
      <c r="V2501" s="7">
        <v>78</v>
      </c>
      <c r="W2501" s="7">
        <f t="shared" si="157"/>
        <v>119</v>
      </c>
      <c r="X2501" s="7"/>
      <c r="Y2501" s="7"/>
      <c r="Z2501" s="7"/>
      <c r="AA2501" s="7"/>
      <c r="AB2501" s="6">
        <v>69</v>
      </c>
      <c r="AC2501" s="7">
        <v>6.3687500000000004</v>
      </c>
      <c r="AD2501" s="7"/>
      <c r="AE2501" s="7"/>
      <c r="AF2501" s="1">
        <v>0.1245</v>
      </c>
      <c r="AG2501" s="1">
        <v>0.1216</v>
      </c>
      <c r="AH2501" s="7">
        <v>1.06</v>
      </c>
      <c r="AI2501" s="7">
        <v>1.05</v>
      </c>
      <c r="AJ2501" s="7">
        <v>16</v>
      </c>
      <c r="AK2501" s="7">
        <v>5</v>
      </c>
      <c r="AL2501" s="7">
        <v>0</v>
      </c>
      <c r="AM2501" s="7">
        <v>0</v>
      </c>
      <c r="AN2501" s="7">
        <v>0</v>
      </c>
      <c r="AO2501" s="7">
        <v>0</v>
      </c>
      <c r="AP2501" s="7">
        <v>0</v>
      </c>
      <c r="AQ2501" s="7">
        <v>4</v>
      </c>
      <c r="AR2501">
        <f t="shared" si="158"/>
        <v>0.1245</v>
      </c>
      <c r="AS2501">
        <f t="shared" si="159"/>
        <v>0.38912000000000002</v>
      </c>
    </row>
    <row r="2502" spans="1:45" ht="29.5" thickBot="1">
      <c r="A2502" t="str">
        <f t="shared" si="156"/>
        <v>Mark SanchezQB2014</v>
      </c>
      <c r="B2502" s="3" t="s">
        <v>349</v>
      </c>
      <c r="C2502" s="1" t="s">
        <v>12</v>
      </c>
      <c r="D2502" s="1">
        <v>56</v>
      </c>
      <c r="E2502" s="1">
        <v>2014</v>
      </c>
      <c r="F2502" s="1">
        <v>1</v>
      </c>
      <c r="G2502" s="6">
        <v>27</v>
      </c>
      <c r="H2502" s="6">
        <v>45</v>
      </c>
      <c r="I2502" s="7">
        <v>0</v>
      </c>
      <c r="J2502" s="7">
        <v>0</v>
      </c>
      <c r="K2502" s="7">
        <v>0</v>
      </c>
      <c r="L2502" s="7">
        <v>0</v>
      </c>
      <c r="M2502" s="7">
        <v>0</v>
      </c>
      <c r="N2502" s="7">
        <v>1</v>
      </c>
      <c r="O2502" s="6">
        <v>0.23</v>
      </c>
      <c r="P2502" s="7">
        <v>0.14000000000000001</v>
      </c>
      <c r="Q2502" s="7">
        <v>-1.32</v>
      </c>
      <c r="R2502" s="7">
        <v>-1.32</v>
      </c>
      <c r="S2502" s="7">
        <v>-1.32</v>
      </c>
      <c r="T2502" s="7">
        <v>28</v>
      </c>
      <c r="U2502" s="7">
        <v>1</v>
      </c>
      <c r="V2502" s="7">
        <v>5</v>
      </c>
      <c r="W2502" s="7" t="str">
        <f t="shared" si="157"/>
        <v/>
      </c>
      <c r="X2502" s="7">
        <v>35</v>
      </c>
      <c r="Y2502" s="7">
        <v>43</v>
      </c>
      <c r="Z2502" s="7"/>
      <c r="AA2502" s="7"/>
      <c r="AB2502" s="6"/>
      <c r="AC2502" s="7"/>
      <c r="AD2502" s="7">
        <v>19.268888889999999</v>
      </c>
      <c r="AE2502" s="7">
        <v>8.5679999999999996</v>
      </c>
      <c r="AF2502" s="1" t="s">
        <v>1885</v>
      </c>
      <c r="AG2502" s="1" t="s">
        <v>1885</v>
      </c>
      <c r="AH2502" s="7"/>
      <c r="AI2502" s="7"/>
      <c r="AJ2502" s="7"/>
      <c r="AK2502" s="7"/>
      <c r="AL2502" s="7">
        <v>0</v>
      </c>
      <c r="AM2502" s="7">
        <v>0</v>
      </c>
      <c r="AN2502" s="7">
        <v>0</v>
      </c>
      <c r="AO2502" s="7">
        <v>0</v>
      </c>
      <c r="AP2502" s="7">
        <v>0</v>
      </c>
      <c r="AQ2502" s="7">
        <v>6</v>
      </c>
      <c r="AR2502" t="str">
        <f t="shared" si="158"/>
        <v/>
      </c>
      <c r="AS2502" t="str">
        <f t="shared" si="159"/>
        <v/>
      </c>
    </row>
    <row r="2503" spans="1:45" ht="29.5" thickBot="1">
      <c r="A2503" t="str">
        <f t="shared" si="156"/>
        <v>Anthony FasanoTE2014</v>
      </c>
      <c r="B2503" s="3" t="s">
        <v>230</v>
      </c>
      <c r="C2503" s="1" t="s">
        <v>49</v>
      </c>
      <c r="D2503" s="1">
        <v>66</v>
      </c>
      <c r="E2503" s="1">
        <v>2014</v>
      </c>
      <c r="F2503" s="1">
        <v>4</v>
      </c>
      <c r="G2503" s="6">
        <v>31</v>
      </c>
      <c r="H2503" s="6">
        <v>37</v>
      </c>
      <c r="I2503" s="7">
        <v>0</v>
      </c>
      <c r="J2503" s="7">
        <v>0</v>
      </c>
      <c r="K2503" s="7">
        <v>0</v>
      </c>
      <c r="L2503" s="7">
        <v>0</v>
      </c>
      <c r="M2503" s="7">
        <v>0</v>
      </c>
      <c r="N2503" s="7">
        <v>0</v>
      </c>
      <c r="O2503" s="6">
        <v>-0.18</v>
      </c>
      <c r="P2503" s="7">
        <v>-0.61</v>
      </c>
      <c r="Q2503" s="7">
        <v>-1.38</v>
      </c>
      <c r="R2503" s="7">
        <v>-2.14</v>
      </c>
      <c r="S2503" s="7">
        <v>-2.14</v>
      </c>
      <c r="T2503" s="7">
        <v>30</v>
      </c>
      <c r="U2503" s="7">
        <v>2</v>
      </c>
      <c r="V2503" s="7">
        <v>53</v>
      </c>
      <c r="W2503" s="7">
        <f t="shared" si="157"/>
        <v>67</v>
      </c>
      <c r="X2503" s="7"/>
      <c r="Y2503" s="7"/>
      <c r="Z2503" s="7"/>
      <c r="AA2503" s="7"/>
      <c r="AB2503" s="6">
        <v>44</v>
      </c>
      <c r="AC2503" s="7">
        <v>6.7777777779999999</v>
      </c>
      <c r="AD2503" s="7">
        <v>4.7733333330000001</v>
      </c>
      <c r="AE2503" s="7">
        <v>4.1812500000000004</v>
      </c>
      <c r="AF2503" s="1">
        <v>0.10613333333333334</v>
      </c>
      <c r="AG2503" s="1">
        <v>7.5093333333333331E-2</v>
      </c>
      <c r="AH2503" s="7">
        <v>0.85</v>
      </c>
      <c r="AI2503" s="7">
        <v>0.84</v>
      </c>
      <c r="AJ2503" s="7">
        <v>9</v>
      </c>
      <c r="AK2503" s="7">
        <v>15</v>
      </c>
      <c r="AL2503" s="7">
        <v>0</v>
      </c>
      <c r="AM2503" s="7">
        <v>0</v>
      </c>
      <c r="AN2503" s="7">
        <v>0</v>
      </c>
      <c r="AO2503" s="7">
        <v>0</v>
      </c>
      <c r="AP2503" s="7">
        <v>0</v>
      </c>
      <c r="AQ2503" s="7">
        <v>9</v>
      </c>
      <c r="AR2503">
        <f t="shared" si="158"/>
        <v>0.18868148148148089</v>
      </c>
      <c r="AS2503">
        <f t="shared" si="159"/>
        <v>8.0099555555555521E-2</v>
      </c>
    </row>
    <row r="2504" spans="1:45" ht="29.5" thickBot="1">
      <c r="A2504" t="str">
        <f t="shared" si="156"/>
        <v>Brandon WeedenQB2014</v>
      </c>
      <c r="B2504" s="3" t="s">
        <v>595</v>
      </c>
      <c r="C2504" s="1" t="s">
        <v>12</v>
      </c>
      <c r="D2504" s="1">
        <v>57</v>
      </c>
      <c r="E2504" s="1">
        <v>2014</v>
      </c>
      <c r="F2504" s="1">
        <v>1</v>
      </c>
      <c r="G2504" s="6">
        <v>48</v>
      </c>
      <c r="H2504" s="6">
        <v>37</v>
      </c>
      <c r="I2504" s="7">
        <v>0</v>
      </c>
      <c r="J2504" s="7">
        <v>0</v>
      </c>
      <c r="K2504" s="7">
        <v>0</v>
      </c>
      <c r="L2504" s="7">
        <v>0</v>
      </c>
      <c r="M2504" s="7">
        <v>0</v>
      </c>
      <c r="N2504" s="7">
        <v>0</v>
      </c>
      <c r="O2504" s="6">
        <v>-0.48</v>
      </c>
      <c r="P2504" s="7">
        <v>-0.82</v>
      </c>
      <c r="Q2504" s="7">
        <v>-0.82</v>
      </c>
      <c r="R2504" s="7">
        <v>-1</v>
      </c>
      <c r="S2504" s="7">
        <v>-1</v>
      </c>
      <c r="T2504" s="7">
        <v>31</v>
      </c>
      <c r="U2504" s="7">
        <v>1</v>
      </c>
      <c r="V2504" s="7">
        <v>22</v>
      </c>
      <c r="W2504" s="7">
        <f t="shared" si="157"/>
        <v>29</v>
      </c>
      <c r="X2504" s="7"/>
      <c r="Y2504" s="7"/>
      <c r="Z2504" s="7"/>
      <c r="AA2504" s="7"/>
      <c r="AB2504" s="6">
        <v>37</v>
      </c>
      <c r="AC2504" s="7">
        <v>13.705</v>
      </c>
      <c r="AD2504" s="7">
        <v>4.2533333329999996</v>
      </c>
      <c r="AE2504" s="7">
        <v>13.07666667</v>
      </c>
      <c r="AF2504" s="1" t="s">
        <v>1885</v>
      </c>
      <c r="AG2504" s="1" t="s">
        <v>1885</v>
      </c>
      <c r="AH2504" s="7"/>
      <c r="AI2504" s="7"/>
      <c r="AJ2504" s="7">
        <v>8</v>
      </c>
      <c r="AK2504" s="7"/>
      <c r="AL2504" s="7">
        <v>0</v>
      </c>
      <c r="AM2504" s="7">
        <v>0</v>
      </c>
      <c r="AN2504" s="7">
        <v>0</v>
      </c>
      <c r="AO2504" s="7">
        <v>0</v>
      </c>
      <c r="AP2504" s="7">
        <v>0</v>
      </c>
      <c r="AQ2504" s="7">
        <v>3</v>
      </c>
      <c r="AR2504" t="str">
        <f t="shared" si="158"/>
        <v/>
      </c>
      <c r="AS2504" t="str">
        <f t="shared" si="159"/>
        <v/>
      </c>
    </row>
    <row r="2505" spans="1:45" ht="29.5" thickBot="1">
      <c r="A2505" t="str">
        <f t="shared" si="156"/>
        <v>Tony MoeakiTE2014</v>
      </c>
      <c r="B2505" s="3" t="s">
        <v>444</v>
      </c>
      <c r="C2505" s="1" t="s">
        <v>49</v>
      </c>
      <c r="D2505" s="1">
        <v>67</v>
      </c>
      <c r="E2505" s="1">
        <v>2014</v>
      </c>
      <c r="F2505" s="1">
        <v>4</v>
      </c>
      <c r="G2505" s="6">
        <v>60</v>
      </c>
      <c r="H2505" s="6">
        <v>80</v>
      </c>
      <c r="I2505" s="7">
        <v>0</v>
      </c>
      <c r="J2505" s="7">
        <v>0</v>
      </c>
      <c r="K2505" s="7">
        <v>0</v>
      </c>
      <c r="L2505" s="7">
        <v>0</v>
      </c>
      <c r="M2505" s="7">
        <v>0</v>
      </c>
      <c r="N2505" s="7">
        <v>0</v>
      </c>
      <c r="O2505" s="6">
        <v>0</v>
      </c>
      <c r="P2505" s="7">
        <v>-0.48</v>
      </c>
      <c r="Q2505" s="7">
        <v>-0.48</v>
      </c>
      <c r="R2505" s="7">
        <v>-0.48</v>
      </c>
      <c r="S2505" s="7">
        <v>-0.48</v>
      </c>
      <c r="T2505" s="7">
        <v>27</v>
      </c>
      <c r="U2505" s="7">
        <v>3</v>
      </c>
      <c r="V2505" s="7">
        <v>93</v>
      </c>
      <c r="W2505" s="7">
        <f t="shared" si="157"/>
        <v>47</v>
      </c>
      <c r="X2505" s="7"/>
      <c r="Y2505" s="7"/>
      <c r="Z2505" s="7"/>
      <c r="AA2505" s="7"/>
      <c r="AB2505" s="6">
        <v>119.5</v>
      </c>
      <c r="AC2505" s="7">
        <v>0</v>
      </c>
      <c r="AD2505" s="7">
        <v>4.5666666669999998</v>
      </c>
      <c r="AE2505" s="7">
        <v>1.48</v>
      </c>
      <c r="AF2505" s="1" t="s">
        <v>1885</v>
      </c>
      <c r="AG2505" s="1">
        <v>9.3066666666666673E-2</v>
      </c>
      <c r="AH2505" s="7"/>
      <c r="AI2505" s="7">
        <v>1.68</v>
      </c>
      <c r="AJ2505" s="7">
        <v>1</v>
      </c>
      <c r="AK2505" s="7">
        <v>6</v>
      </c>
      <c r="AL2505" s="7">
        <v>0</v>
      </c>
      <c r="AM2505" s="7">
        <v>0</v>
      </c>
      <c r="AN2505" s="7">
        <v>0</v>
      </c>
      <c r="AO2505" s="7">
        <v>0</v>
      </c>
      <c r="AP2505" s="7">
        <v>0</v>
      </c>
      <c r="AQ2505" s="7">
        <v>5</v>
      </c>
      <c r="AR2505" t="str">
        <f t="shared" si="158"/>
        <v/>
      </c>
      <c r="AS2505">
        <f t="shared" si="159"/>
        <v>0.24817777777777786</v>
      </c>
    </row>
    <row r="2506" spans="1:45" ht="29.5" thickBot="1">
      <c r="A2506" t="str">
        <f t="shared" si="156"/>
        <v>Dwayne HarrisWR2014</v>
      </c>
      <c r="B2506" s="3" t="s">
        <v>560</v>
      </c>
      <c r="C2506" s="1" t="s">
        <v>16</v>
      </c>
      <c r="D2506" s="1">
        <v>178</v>
      </c>
      <c r="E2506" s="1">
        <v>2014</v>
      </c>
      <c r="F2506" s="1">
        <v>3</v>
      </c>
      <c r="G2506" s="6"/>
      <c r="H2506" s="6"/>
      <c r="I2506" s="7">
        <v>0</v>
      </c>
      <c r="J2506" s="7">
        <v>0</v>
      </c>
      <c r="K2506" s="7">
        <v>0</v>
      </c>
      <c r="L2506" s="7">
        <v>0</v>
      </c>
      <c r="M2506" s="7">
        <v>0</v>
      </c>
      <c r="N2506" s="7">
        <v>0</v>
      </c>
      <c r="O2506" s="6"/>
      <c r="P2506" s="7">
        <v>0</v>
      </c>
      <c r="Q2506" s="7">
        <v>-0.97</v>
      </c>
      <c r="R2506" s="7">
        <v>-0.97</v>
      </c>
      <c r="S2506" s="7">
        <v>-1.86</v>
      </c>
      <c r="T2506" s="7">
        <v>27</v>
      </c>
      <c r="U2506" s="7">
        <v>6</v>
      </c>
      <c r="V2506" s="7">
        <v>176</v>
      </c>
      <c r="W2506" s="7">
        <f t="shared" si="157"/>
        <v>93</v>
      </c>
      <c r="X2506" s="7">
        <v>153</v>
      </c>
      <c r="Y2506" s="7">
        <v>159</v>
      </c>
      <c r="Z2506" s="7"/>
      <c r="AA2506" s="7"/>
      <c r="AB2506" s="6">
        <v>122</v>
      </c>
      <c r="AC2506" s="7">
        <v>2.2769230770000002</v>
      </c>
      <c r="AD2506" s="7"/>
      <c r="AE2506" s="7"/>
      <c r="AF2506" s="1">
        <v>3.0892307692307695E-2</v>
      </c>
      <c r="AG2506" s="1">
        <v>2.4299999999999999E-2</v>
      </c>
      <c r="AH2506" s="7">
        <v>0.93</v>
      </c>
      <c r="AI2506" s="7">
        <v>2.83</v>
      </c>
      <c r="AJ2506" s="7">
        <v>13</v>
      </c>
      <c r="AK2506" s="7">
        <v>16</v>
      </c>
      <c r="AL2506" s="7">
        <v>0</v>
      </c>
      <c r="AM2506" s="7">
        <v>0</v>
      </c>
      <c r="AN2506" s="7">
        <v>0</v>
      </c>
      <c r="AO2506" s="7">
        <v>0</v>
      </c>
      <c r="AP2506" s="7">
        <v>0</v>
      </c>
      <c r="AQ2506" s="7">
        <v>4</v>
      </c>
      <c r="AR2506">
        <f t="shared" si="158"/>
        <v>3.8021301775147939E-2</v>
      </c>
      <c r="AS2506">
        <f t="shared" si="159"/>
        <v>2.4299999999999999E-2</v>
      </c>
    </row>
    <row r="2507" spans="1:45" ht="44" thickBot="1">
      <c r="A2507" t="str">
        <f t="shared" si="156"/>
        <v>Lance KendricksTE2014</v>
      </c>
      <c r="B2507" s="3" t="s">
        <v>515</v>
      </c>
      <c r="C2507" s="1" t="s">
        <v>49</v>
      </c>
      <c r="D2507" s="1">
        <v>68</v>
      </c>
      <c r="E2507" s="1">
        <v>2014</v>
      </c>
      <c r="F2507" s="1">
        <v>4</v>
      </c>
      <c r="G2507" s="6">
        <v>25</v>
      </c>
      <c r="H2507" s="6">
        <v>41</v>
      </c>
      <c r="I2507" s="7">
        <v>0</v>
      </c>
      <c r="J2507" s="7">
        <v>0</v>
      </c>
      <c r="K2507" s="7">
        <v>0</v>
      </c>
      <c r="L2507" s="7">
        <v>0</v>
      </c>
      <c r="M2507" s="7">
        <v>0</v>
      </c>
      <c r="N2507" s="7">
        <v>0</v>
      </c>
      <c r="O2507" s="6">
        <v>-0.3</v>
      </c>
      <c r="P2507" s="7">
        <v>-0.75</v>
      </c>
      <c r="Q2507" s="7">
        <v>-0.75</v>
      </c>
      <c r="R2507" s="7">
        <v>-1.42</v>
      </c>
      <c r="S2507" s="7">
        <v>-2.08</v>
      </c>
      <c r="T2507" s="7">
        <v>26</v>
      </c>
      <c r="U2507" s="7">
        <v>2</v>
      </c>
      <c r="V2507" s="7">
        <v>47</v>
      </c>
      <c r="W2507" s="7">
        <f t="shared" si="157"/>
        <v>42</v>
      </c>
      <c r="X2507" s="7">
        <v>69</v>
      </c>
      <c r="Y2507" s="7">
        <v>45</v>
      </c>
      <c r="Z2507" s="7">
        <v>59</v>
      </c>
      <c r="AA2507" s="7"/>
      <c r="AB2507" s="6">
        <v>32.5</v>
      </c>
      <c r="AC2507" s="7">
        <v>5.4533333329999998</v>
      </c>
      <c r="AD2507" s="7">
        <v>5.1812500000000004</v>
      </c>
      <c r="AE2507" s="7">
        <v>4.0999999999999996</v>
      </c>
      <c r="AF2507" s="1">
        <v>9.3866666666666668E-2</v>
      </c>
      <c r="AG2507" s="1">
        <v>7.5899999999999995E-2</v>
      </c>
      <c r="AH2507" s="7">
        <v>1.42</v>
      </c>
      <c r="AI2507" s="7">
        <v>1.26</v>
      </c>
      <c r="AJ2507" s="7">
        <v>15</v>
      </c>
      <c r="AK2507" s="7">
        <v>16</v>
      </c>
      <c r="AL2507" s="7">
        <v>0</v>
      </c>
      <c r="AM2507" s="7">
        <v>0</v>
      </c>
      <c r="AN2507" s="7">
        <v>0</v>
      </c>
      <c r="AO2507" s="7">
        <v>0</v>
      </c>
      <c r="AP2507" s="7">
        <v>0</v>
      </c>
      <c r="AQ2507" s="7">
        <v>4</v>
      </c>
      <c r="AR2507">
        <f t="shared" si="158"/>
        <v>0.10012444444444447</v>
      </c>
      <c r="AS2507">
        <f t="shared" si="159"/>
        <v>7.5899999999999995E-2</v>
      </c>
    </row>
    <row r="2508" spans="1:45" ht="44" thickBot="1">
      <c r="A2508" t="str">
        <f t="shared" si="156"/>
        <v>Jeff CumberlandTE2014</v>
      </c>
      <c r="B2508" s="3" t="s">
        <v>725</v>
      </c>
      <c r="C2508" s="1" t="s">
        <v>49</v>
      </c>
      <c r="D2508" s="1">
        <v>69</v>
      </c>
      <c r="E2508" s="1">
        <v>2014</v>
      </c>
      <c r="F2508" s="1">
        <v>4</v>
      </c>
      <c r="G2508" s="6">
        <v>33</v>
      </c>
      <c r="H2508" s="6">
        <v>84</v>
      </c>
      <c r="I2508" s="7">
        <v>0</v>
      </c>
      <c r="J2508" s="7">
        <v>0</v>
      </c>
      <c r="K2508" s="7">
        <v>0</v>
      </c>
      <c r="L2508" s="7">
        <v>0</v>
      </c>
      <c r="M2508" s="7">
        <v>0</v>
      </c>
      <c r="N2508" s="7">
        <v>0</v>
      </c>
      <c r="O2508" s="6">
        <v>-0.59</v>
      </c>
      <c r="P2508" s="7">
        <v>-1.41</v>
      </c>
      <c r="Q2508" s="7">
        <v>-1.76</v>
      </c>
      <c r="R2508" s="7">
        <v>-1.96</v>
      </c>
      <c r="S2508" s="7">
        <v>-1.96</v>
      </c>
      <c r="T2508" s="7">
        <v>27</v>
      </c>
      <c r="U2508" s="7">
        <v>8</v>
      </c>
      <c r="V2508" s="7">
        <v>300</v>
      </c>
      <c r="W2508" s="7">
        <f t="shared" si="157"/>
        <v>62</v>
      </c>
      <c r="X2508" s="7"/>
      <c r="Y2508" s="7"/>
      <c r="Z2508" s="7"/>
      <c r="AA2508" s="7"/>
      <c r="AB2508" s="6">
        <v>29</v>
      </c>
      <c r="AC2508" s="7">
        <v>5.9866666669999997</v>
      </c>
      <c r="AD2508" s="7">
        <v>4.1062500000000002</v>
      </c>
      <c r="AE2508" s="7">
        <v>0.84666666670000001</v>
      </c>
      <c r="AF2508" s="1">
        <v>8.9706666666666657E-2</v>
      </c>
      <c r="AG2508" s="1">
        <v>9.0700000000000003E-2</v>
      </c>
      <c r="AH2508" s="7">
        <v>1.62</v>
      </c>
      <c r="AI2508" s="7">
        <v>0.67</v>
      </c>
      <c r="AJ2508" s="7">
        <v>15</v>
      </c>
      <c r="AK2508" s="7">
        <v>16</v>
      </c>
      <c r="AL2508" s="7">
        <v>0</v>
      </c>
      <c r="AM2508" s="7">
        <v>0</v>
      </c>
      <c r="AN2508" s="7">
        <v>0</v>
      </c>
      <c r="AO2508" s="7">
        <v>0</v>
      </c>
      <c r="AP2508" s="7">
        <v>0</v>
      </c>
      <c r="AQ2508" s="7">
        <v>5</v>
      </c>
      <c r="AR2508">
        <f t="shared" si="158"/>
        <v>9.5687111111111139E-2</v>
      </c>
      <c r="AS2508">
        <f t="shared" si="159"/>
        <v>9.0700000000000003E-2</v>
      </c>
    </row>
    <row r="2509" spans="1:45" ht="29.5" thickBot="1">
      <c r="A2509" t="str">
        <f t="shared" si="156"/>
        <v>Ryan NassibQB2014</v>
      </c>
      <c r="B2509" s="3" t="s">
        <v>802</v>
      </c>
      <c r="C2509" s="1" t="s">
        <v>12</v>
      </c>
      <c r="D2509" s="1">
        <v>58</v>
      </c>
      <c r="E2509" s="1">
        <v>2014</v>
      </c>
      <c r="F2509" s="1">
        <v>1</v>
      </c>
      <c r="G2509" s="6">
        <v>62</v>
      </c>
      <c r="H2509" s="6">
        <v>59</v>
      </c>
      <c r="I2509" s="7">
        <v>0</v>
      </c>
      <c r="J2509" s="7">
        <v>0</v>
      </c>
      <c r="K2509" s="7">
        <v>0</v>
      </c>
      <c r="L2509" s="7">
        <v>0</v>
      </c>
      <c r="M2509" s="7">
        <v>0</v>
      </c>
      <c r="N2509" s="7">
        <v>0</v>
      </c>
      <c r="O2509" s="6">
        <v>-0.51</v>
      </c>
      <c r="P2509" s="7">
        <v>-0.51</v>
      </c>
      <c r="Q2509" s="7">
        <v>-0.51</v>
      </c>
      <c r="R2509" s="7">
        <v>-0.51</v>
      </c>
      <c r="S2509" s="7">
        <v>-0.51</v>
      </c>
      <c r="T2509" s="7">
        <v>24</v>
      </c>
      <c r="U2509" s="7">
        <v>4</v>
      </c>
      <c r="V2509" s="7">
        <v>110</v>
      </c>
      <c r="W2509" s="7" t="str">
        <f t="shared" si="157"/>
        <v/>
      </c>
      <c r="X2509" s="7">
        <v>60</v>
      </c>
      <c r="Y2509" s="7">
        <v>60</v>
      </c>
      <c r="Z2509" s="7"/>
      <c r="AA2509" s="7"/>
      <c r="AB2509" s="6"/>
      <c r="AC2509" s="7"/>
      <c r="AD2509" s="7">
        <v>0.52500000000000002</v>
      </c>
      <c r="AE2509" s="7">
        <v>8.7200000000000006</v>
      </c>
      <c r="AF2509" s="1" t="s">
        <v>1885</v>
      </c>
      <c r="AG2509" s="1" t="s">
        <v>1885</v>
      </c>
      <c r="AH2509" s="7"/>
      <c r="AI2509" s="7"/>
      <c r="AJ2509" s="7"/>
      <c r="AK2509" s="7"/>
      <c r="AL2509" s="7">
        <v>0</v>
      </c>
      <c r="AM2509" s="7">
        <v>0</v>
      </c>
      <c r="AN2509" s="7">
        <v>0</v>
      </c>
      <c r="AO2509" s="7">
        <v>0</v>
      </c>
      <c r="AP2509" s="7">
        <v>0</v>
      </c>
      <c r="AQ2509" s="7">
        <v>2</v>
      </c>
      <c r="AR2509" t="str">
        <f t="shared" si="158"/>
        <v/>
      </c>
      <c r="AS2509" t="str">
        <f t="shared" si="159"/>
        <v/>
      </c>
    </row>
    <row r="2510" spans="1:45" ht="29.5" thickBot="1">
      <c r="A2510" t="str">
        <f t="shared" si="156"/>
        <v>Blaine GabbertQB2014</v>
      </c>
      <c r="B2510" s="3" t="s">
        <v>519</v>
      </c>
      <c r="C2510" s="1" t="s">
        <v>12</v>
      </c>
      <c r="D2510" s="1">
        <v>59</v>
      </c>
      <c r="E2510" s="1">
        <v>2014</v>
      </c>
      <c r="F2510" s="1">
        <v>1</v>
      </c>
      <c r="G2510" s="6">
        <v>56</v>
      </c>
      <c r="H2510" s="6">
        <v>29</v>
      </c>
      <c r="I2510" s="7">
        <v>0</v>
      </c>
      <c r="J2510" s="7">
        <v>0</v>
      </c>
      <c r="K2510" s="7">
        <v>0</v>
      </c>
      <c r="L2510" s="7">
        <v>0</v>
      </c>
      <c r="M2510" s="7">
        <v>0</v>
      </c>
      <c r="N2510" s="7">
        <v>0</v>
      </c>
      <c r="O2510" s="6">
        <v>-0.1</v>
      </c>
      <c r="P2510" s="7">
        <v>-0.12</v>
      </c>
      <c r="Q2510" s="7">
        <v>-0.49</v>
      </c>
      <c r="R2510" s="7">
        <v>-0.43</v>
      </c>
      <c r="S2510" s="7">
        <v>-0.92</v>
      </c>
      <c r="T2510" s="7">
        <v>25</v>
      </c>
      <c r="U2510" s="7">
        <v>1</v>
      </c>
      <c r="V2510" s="7">
        <v>10</v>
      </c>
      <c r="W2510" s="7">
        <f t="shared" si="157"/>
        <v>42</v>
      </c>
      <c r="X2510" s="7"/>
      <c r="Y2510" s="7">
        <v>41</v>
      </c>
      <c r="Z2510" s="7"/>
      <c r="AA2510" s="7"/>
      <c r="AB2510" s="6">
        <v>49</v>
      </c>
      <c r="AC2510" s="7">
        <v>4.8133333330000001</v>
      </c>
      <c r="AD2510" s="7">
        <v>8.02</v>
      </c>
      <c r="AE2510" s="7">
        <v>16.86</v>
      </c>
      <c r="AF2510" s="1" t="s">
        <v>1885</v>
      </c>
      <c r="AG2510" s="1" t="s">
        <v>1885</v>
      </c>
      <c r="AH2510" s="7"/>
      <c r="AI2510" s="7"/>
      <c r="AJ2510" s="7">
        <v>3</v>
      </c>
      <c r="AK2510" s="7"/>
      <c r="AL2510" s="7">
        <v>0</v>
      </c>
      <c r="AM2510" s="7">
        <v>0</v>
      </c>
      <c r="AN2510" s="7">
        <v>0</v>
      </c>
      <c r="AO2510" s="7">
        <v>0</v>
      </c>
      <c r="AP2510" s="7">
        <v>0</v>
      </c>
      <c r="AQ2510" s="7">
        <v>4</v>
      </c>
      <c r="AR2510" t="str">
        <f t="shared" si="158"/>
        <v/>
      </c>
      <c r="AS2510" t="str">
        <f t="shared" si="159"/>
        <v/>
      </c>
    </row>
    <row r="2511" spans="1:45" ht="29.5" thickBot="1">
      <c r="A2511" t="str">
        <f t="shared" si="156"/>
        <v>Odell BeckhamWR2015</v>
      </c>
      <c r="B2511" s="3" t="s">
        <v>739</v>
      </c>
      <c r="C2511" s="1" t="s">
        <v>16</v>
      </c>
      <c r="D2511" s="1">
        <v>1</v>
      </c>
      <c r="E2511" s="1">
        <v>2015</v>
      </c>
      <c r="F2511" s="1">
        <v>3</v>
      </c>
      <c r="G2511" s="6">
        <v>5</v>
      </c>
      <c r="H2511" s="6">
        <v>4</v>
      </c>
      <c r="I2511" s="7">
        <v>1</v>
      </c>
      <c r="J2511" s="7">
        <v>2</v>
      </c>
      <c r="K2511" s="7">
        <v>2</v>
      </c>
      <c r="L2511" s="7">
        <v>3</v>
      </c>
      <c r="M2511" s="7">
        <v>3</v>
      </c>
      <c r="N2511" s="7">
        <v>1</v>
      </c>
      <c r="O2511" s="6">
        <v>1.42</v>
      </c>
      <c r="P2511" s="7">
        <v>2.5299999999999998</v>
      </c>
      <c r="Q2511" s="7">
        <v>2.09</v>
      </c>
      <c r="R2511" s="7">
        <v>3.24</v>
      </c>
      <c r="S2511" s="7">
        <v>3.73</v>
      </c>
      <c r="T2511" s="7">
        <v>23</v>
      </c>
      <c r="U2511" s="7">
        <v>1</v>
      </c>
      <c r="V2511" s="7">
        <v>12</v>
      </c>
      <c r="W2511" s="7">
        <f t="shared" si="157"/>
        <v>41</v>
      </c>
      <c r="X2511" s="7">
        <v>1</v>
      </c>
      <c r="Y2511" s="7">
        <v>1</v>
      </c>
      <c r="Z2511" s="7">
        <v>3</v>
      </c>
      <c r="AA2511" s="7">
        <v>5</v>
      </c>
      <c r="AB2511" s="6">
        <v>7</v>
      </c>
      <c r="AC2511" s="7">
        <v>24.75</v>
      </c>
      <c r="AD2511" s="7">
        <v>21.29</v>
      </c>
      <c r="AE2511" s="7">
        <v>18.66</v>
      </c>
      <c r="AF2511" s="1">
        <v>0.29960000000000003</v>
      </c>
      <c r="AG2511" s="1">
        <v>0.28330666666666665</v>
      </c>
      <c r="AH2511" s="7">
        <v>2.75</v>
      </c>
      <c r="AI2511" s="7">
        <v>2.42</v>
      </c>
      <c r="AJ2511" s="7">
        <v>12</v>
      </c>
      <c r="AK2511" s="7">
        <v>15</v>
      </c>
      <c r="AL2511" s="7">
        <v>1</v>
      </c>
      <c r="AM2511" s="7">
        <v>2</v>
      </c>
      <c r="AN2511" s="7">
        <v>2</v>
      </c>
      <c r="AO2511" s="7">
        <v>2</v>
      </c>
      <c r="AP2511" s="7">
        <v>2</v>
      </c>
      <c r="AQ2511" s="7">
        <v>2</v>
      </c>
      <c r="AR2511">
        <f t="shared" si="158"/>
        <v>0.39946666666666664</v>
      </c>
      <c r="AS2511">
        <f t="shared" si="159"/>
        <v>0.30219377777777812</v>
      </c>
    </row>
    <row r="2512" spans="1:45" ht="29.5" thickBot="1">
      <c r="A2512" t="str">
        <f t="shared" si="156"/>
        <v>Dez BryantWR2015</v>
      </c>
      <c r="B2512" s="3" t="s">
        <v>411</v>
      </c>
      <c r="C2512" s="1" t="s">
        <v>16</v>
      </c>
      <c r="D2512" s="1">
        <v>2</v>
      </c>
      <c r="E2512" s="1">
        <v>2015</v>
      </c>
      <c r="F2512" s="1">
        <v>3</v>
      </c>
      <c r="G2512" s="6">
        <v>76</v>
      </c>
      <c r="H2512" s="6">
        <v>40</v>
      </c>
      <c r="I2512" s="7">
        <v>0</v>
      </c>
      <c r="J2512" s="7">
        <v>0</v>
      </c>
      <c r="K2512" s="7">
        <v>1</v>
      </c>
      <c r="L2512" s="7">
        <v>1</v>
      </c>
      <c r="M2512" s="7">
        <v>1</v>
      </c>
      <c r="N2512" s="7">
        <v>4</v>
      </c>
      <c r="O2512" s="6">
        <v>-0.42</v>
      </c>
      <c r="P2512" s="7">
        <v>-7.0000000000000007E-2</v>
      </c>
      <c r="Q2512" s="7">
        <v>0.52</v>
      </c>
      <c r="R2512" s="7">
        <v>0.52</v>
      </c>
      <c r="S2512" s="7">
        <v>0.52</v>
      </c>
      <c r="T2512" s="7">
        <v>27</v>
      </c>
      <c r="U2512" s="7">
        <v>1</v>
      </c>
      <c r="V2512" s="7">
        <v>24</v>
      </c>
      <c r="W2512" s="7">
        <f t="shared" si="157"/>
        <v>3</v>
      </c>
      <c r="X2512" s="7">
        <v>9</v>
      </c>
      <c r="Y2512" s="7">
        <v>11</v>
      </c>
      <c r="Z2512" s="7">
        <v>74</v>
      </c>
      <c r="AA2512" s="7">
        <v>189</v>
      </c>
      <c r="AB2512" s="6">
        <v>4</v>
      </c>
      <c r="AC2512" s="7">
        <v>19.75</v>
      </c>
      <c r="AD2512" s="7">
        <v>9.9</v>
      </c>
      <c r="AE2512" s="7">
        <v>13.66</v>
      </c>
      <c r="AF2512" s="1">
        <v>0.29870000000000002</v>
      </c>
      <c r="AG2512" s="1">
        <v>0.24426666666666666</v>
      </c>
      <c r="AH2512" s="7">
        <v>2.68</v>
      </c>
      <c r="AI2512" s="7">
        <v>1.37</v>
      </c>
      <c r="AJ2512" s="7">
        <v>16</v>
      </c>
      <c r="AK2512" s="7">
        <v>9</v>
      </c>
      <c r="AL2512" s="7">
        <v>0</v>
      </c>
      <c r="AM2512" s="7">
        <v>0</v>
      </c>
      <c r="AN2512" s="7">
        <v>0</v>
      </c>
      <c r="AO2512" s="7">
        <v>0</v>
      </c>
      <c r="AP2512" s="7">
        <v>0</v>
      </c>
      <c r="AQ2512" s="7">
        <v>6</v>
      </c>
      <c r="AR2512">
        <f t="shared" si="158"/>
        <v>0.29870000000000002</v>
      </c>
      <c r="AS2512">
        <f t="shared" si="159"/>
        <v>0.43425185185185244</v>
      </c>
    </row>
    <row r="2513" spans="1:45" ht="29.5" thickBot="1">
      <c r="A2513" t="str">
        <f t="shared" si="156"/>
        <v>LeVeon BellRB2015</v>
      </c>
      <c r="B2513" s="3" t="s">
        <v>653</v>
      </c>
      <c r="C2513" s="1" t="s">
        <v>3</v>
      </c>
      <c r="D2513" s="1">
        <v>1</v>
      </c>
      <c r="E2513" s="1">
        <v>2015</v>
      </c>
      <c r="F2513" s="1">
        <v>2</v>
      </c>
      <c r="G2513" s="6">
        <v>48</v>
      </c>
      <c r="H2513" s="6">
        <v>3</v>
      </c>
      <c r="I2513" s="7">
        <v>0</v>
      </c>
      <c r="J2513" s="7">
        <v>1</v>
      </c>
      <c r="K2513" s="7">
        <v>2</v>
      </c>
      <c r="L2513" s="7">
        <v>2</v>
      </c>
      <c r="M2513" s="7">
        <v>3</v>
      </c>
      <c r="N2513" s="7">
        <v>2</v>
      </c>
      <c r="O2513" s="6">
        <v>0.68</v>
      </c>
      <c r="P2513" s="7">
        <v>2</v>
      </c>
      <c r="Q2513" s="7">
        <v>3.99</v>
      </c>
      <c r="R2513" s="7">
        <v>3.99</v>
      </c>
      <c r="S2513" s="7">
        <v>4.8600000000000003</v>
      </c>
      <c r="T2513" s="7">
        <v>23</v>
      </c>
      <c r="U2513" s="7">
        <v>2</v>
      </c>
      <c r="V2513" s="7">
        <v>48</v>
      </c>
      <c r="W2513" s="7">
        <f t="shared" si="157"/>
        <v>7</v>
      </c>
      <c r="X2513" s="7">
        <v>2</v>
      </c>
      <c r="Y2513" s="7">
        <v>3</v>
      </c>
      <c r="Z2513" s="7">
        <v>3</v>
      </c>
      <c r="AA2513" s="7"/>
      <c r="AB2513" s="6">
        <v>1</v>
      </c>
      <c r="AC2513" s="7"/>
      <c r="AD2513" s="7"/>
      <c r="AE2513" s="7"/>
      <c r="AF2513" s="1" t="s">
        <v>1885</v>
      </c>
      <c r="AG2513" s="1" t="s">
        <v>1885</v>
      </c>
      <c r="AH2513" s="7"/>
      <c r="AI2513" s="7"/>
      <c r="AJ2513" s="7"/>
      <c r="AK2513" s="7"/>
      <c r="AL2513" s="7">
        <v>0</v>
      </c>
      <c r="AM2513" s="7">
        <v>1</v>
      </c>
      <c r="AN2513" s="7">
        <v>2</v>
      </c>
      <c r="AO2513" s="7">
        <v>2</v>
      </c>
      <c r="AP2513" s="7">
        <v>2</v>
      </c>
      <c r="AQ2513" s="7">
        <v>3</v>
      </c>
      <c r="AR2513" t="str">
        <f t="shared" si="158"/>
        <v/>
      </c>
      <c r="AS2513" t="str">
        <f t="shared" si="159"/>
        <v/>
      </c>
    </row>
    <row r="2514" spans="1:45" ht="29.5" thickBot="1">
      <c r="A2514" t="str">
        <f t="shared" si="156"/>
        <v>Julio JonesWR2015</v>
      </c>
      <c r="B2514" s="3" t="s">
        <v>494</v>
      </c>
      <c r="C2514" s="1" t="s">
        <v>16</v>
      </c>
      <c r="D2514" s="1">
        <v>3</v>
      </c>
      <c r="E2514" s="1">
        <v>2015</v>
      </c>
      <c r="F2514" s="1">
        <v>3</v>
      </c>
      <c r="G2514" s="6">
        <v>2</v>
      </c>
      <c r="H2514" s="6">
        <v>6</v>
      </c>
      <c r="I2514" s="7">
        <v>1</v>
      </c>
      <c r="J2514" s="7">
        <v>2</v>
      </c>
      <c r="K2514" s="7">
        <v>3</v>
      </c>
      <c r="L2514" s="7">
        <v>4</v>
      </c>
      <c r="M2514" s="7">
        <v>5</v>
      </c>
      <c r="N2514" s="7">
        <v>3</v>
      </c>
      <c r="O2514" s="6">
        <v>1.6</v>
      </c>
      <c r="P2514" s="7">
        <v>2.74</v>
      </c>
      <c r="Q2514" s="7">
        <v>3.7</v>
      </c>
      <c r="R2514" s="7">
        <v>5.04</v>
      </c>
      <c r="S2514" s="7">
        <v>5.95</v>
      </c>
      <c r="T2514" s="7">
        <v>26</v>
      </c>
      <c r="U2514" s="7">
        <v>1</v>
      </c>
      <c r="V2514" s="7">
        <v>6</v>
      </c>
      <c r="W2514" s="7">
        <f t="shared" si="157"/>
        <v>5</v>
      </c>
      <c r="X2514" s="7">
        <v>4</v>
      </c>
      <c r="Y2514" s="7">
        <v>4</v>
      </c>
      <c r="Z2514" s="7">
        <v>6</v>
      </c>
      <c r="AA2514" s="7">
        <v>6</v>
      </c>
      <c r="AB2514" s="6">
        <v>6</v>
      </c>
      <c r="AC2514" s="7">
        <v>19.96</v>
      </c>
      <c r="AD2514" s="7">
        <v>23.19</v>
      </c>
      <c r="AE2514" s="7">
        <v>18.559999999999999</v>
      </c>
      <c r="AF2514" s="1">
        <v>0.28160000000000002</v>
      </c>
      <c r="AG2514" s="1">
        <v>0.35610000000000003</v>
      </c>
      <c r="AH2514" s="7">
        <v>2.72</v>
      </c>
      <c r="AI2514" s="7">
        <v>3.04</v>
      </c>
      <c r="AJ2514" s="7">
        <v>15</v>
      </c>
      <c r="AK2514" s="7">
        <v>16</v>
      </c>
      <c r="AL2514" s="7">
        <v>1</v>
      </c>
      <c r="AM2514" s="7">
        <v>2</v>
      </c>
      <c r="AN2514" s="7">
        <v>3</v>
      </c>
      <c r="AO2514" s="7">
        <v>4</v>
      </c>
      <c r="AP2514" s="7">
        <v>5</v>
      </c>
      <c r="AQ2514" s="7">
        <v>5</v>
      </c>
      <c r="AR2514">
        <f t="shared" si="158"/>
        <v>0.30037333333333333</v>
      </c>
      <c r="AS2514">
        <f t="shared" si="159"/>
        <v>0.35610000000000003</v>
      </c>
    </row>
    <row r="2515" spans="1:45" ht="29.5" thickBot="1">
      <c r="A2515" t="str">
        <f t="shared" si="156"/>
        <v>Antonio BrownWR2015</v>
      </c>
      <c r="B2515" s="3" t="s">
        <v>464</v>
      </c>
      <c r="C2515" s="1" t="s">
        <v>16</v>
      </c>
      <c r="D2515" s="1">
        <v>4</v>
      </c>
      <c r="E2515" s="1">
        <v>2015</v>
      </c>
      <c r="F2515" s="1">
        <v>3</v>
      </c>
      <c r="G2515" s="6">
        <v>1</v>
      </c>
      <c r="H2515" s="6">
        <v>1</v>
      </c>
      <c r="I2515" s="7">
        <v>1</v>
      </c>
      <c r="J2515" s="7">
        <v>2</v>
      </c>
      <c r="K2515" s="7">
        <v>3</v>
      </c>
      <c r="L2515" s="7">
        <v>4</v>
      </c>
      <c r="M2515" s="7">
        <v>4</v>
      </c>
      <c r="N2515" s="7">
        <v>3</v>
      </c>
      <c r="O2515" s="6">
        <v>1.57</v>
      </c>
      <c r="P2515" s="7">
        <v>2.6</v>
      </c>
      <c r="Q2515" s="7">
        <v>4.43</v>
      </c>
      <c r="R2515" s="7">
        <v>5.95</v>
      </c>
      <c r="S2515" s="7">
        <v>5.9</v>
      </c>
      <c r="T2515" s="7">
        <v>27</v>
      </c>
      <c r="U2515" s="7">
        <v>6</v>
      </c>
      <c r="V2515" s="7">
        <v>195</v>
      </c>
      <c r="W2515" s="7">
        <f t="shared" si="157"/>
        <v>9</v>
      </c>
      <c r="X2515" s="7">
        <v>2</v>
      </c>
      <c r="Y2515" s="7">
        <v>3</v>
      </c>
      <c r="Z2515" s="7">
        <v>1</v>
      </c>
      <c r="AA2515" s="7">
        <v>12</v>
      </c>
      <c r="AB2515" s="6">
        <v>1</v>
      </c>
      <c r="AC2515" s="7">
        <v>23.63</v>
      </c>
      <c r="AD2515" s="7">
        <v>23.89</v>
      </c>
      <c r="AE2515" s="7">
        <v>20.49</v>
      </c>
      <c r="AF2515" s="1">
        <v>0.31230000000000002</v>
      </c>
      <c r="AG2515" s="1">
        <v>0.33750000000000002</v>
      </c>
      <c r="AH2515" s="7">
        <v>2.67</v>
      </c>
      <c r="AI2515" s="7">
        <v>2.9</v>
      </c>
      <c r="AJ2515" s="7">
        <v>16</v>
      </c>
      <c r="AK2515" s="7">
        <v>16</v>
      </c>
      <c r="AL2515" s="7">
        <v>1</v>
      </c>
      <c r="AM2515" s="7">
        <v>2</v>
      </c>
      <c r="AN2515" s="7">
        <v>3</v>
      </c>
      <c r="AO2515" s="7">
        <v>4</v>
      </c>
      <c r="AP2515" s="7">
        <v>4</v>
      </c>
      <c r="AQ2515" s="7">
        <v>6</v>
      </c>
      <c r="AR2515">
        <f t="shared" si="158"/>
        <v>0.31230000000000002</v>
      </c>
      <c r="AS2515">
        <f t="shared" si="159"/>
        <v>0.33750000000000002</v>
      </c>
    </row>
    <row r="2516" spans="1:45" ht="29.5" thickBot="1">
      <c r="A2516" t="str">
        <f t="shared" si="156"/>
        <v>Andrew LuckQB2015</v>
      </c>
      <c r="B2516" s="3" t="s">
        <v>572</v>
      </c>
      <c r="C2516" s="1" t="s">
        <v>12</v>
      </c>
      <c r="D2516" s="1">
        <v>1</v>
      </c>
      <c r="E2516" s="1">
        <v>2015</v>
      </c>
      <c r="F2516" s="1">
        <v>1</v>
      </c>
      <c r="G2516" s="6">
        <v>28</v>
      </c>
      <c r="H2516" s="6">
        <v>4</v>
      </c>
      <c r="I2516" s="7">
        <v>0</v>
      </c>
      <c r="J2516" s="7">
        <v>1</v>
      </c>
      <c r="K2516" s="7">
        <v>1</v>
      </c>
      <c r="L2516" s="7">
        <v>2</v>
      </c>
      <c r="M2516" s="7">
        <v>2</v>
      </c>
      <c r="N2516" s="7">
        <v>3</v>
      </c>
      <c r="O2516" s="6">
        <v>0.4</v>
      </c>
      <c r="P2516" s="7">
        <v>1.04</v>
      </c>
      <c r="Q2516" s="7">
        <v>1.04</v>
      </c>
      <c r="R2516" s="7">
        <v>2.06</v>
      </c>
      <c r="S2516" s="7">
        <v>2.06</v>
      </c>
      <c r="T2516" s="7">
        <v>26</v>
      </c>
      <c r="U2516" s="7">
        <v>1</v>
      </c>
      <c r="V2516" s="7">
        <v>1</v>
      </c>
      <c r="W2516" s="7">
        <f t="shared" si="157"/>
        <v>2</v>
      </c>
      <c r="X2516" s="7">
        <v>2</v>
      </c>
      <c r="Y2516" s="7">
        <v>2</v>
      </c>
      <c r="Z2516" s="7">
        <v>8</v>
      </c>
      <c r="AA2516" s="7">
        <v>5</v>
      </c>
      <c r="AB2516" s="6">
        <v>1</v>
      </c>
      <c r="AC2516" s="7">
        <v>27.67</v>
      </c>
      <c r="AD2516" s="7">
        <v>22.98</v>
      </c>
      <c r="AE2516" s="7">
        <v>23.48</v>
      </c>
      <c r="AF2516" s="1" t="s">
        <v>1885</v>
      </c>
      <c r="AG2516" s="1" t="s">
        <v>1885</v>
      </c>
      <c r="AH2516" s="7"/>
      <c r="AI2516" s="7"/>
      <c r="AJ2516" s="7">
        <v>16</v>
      </c>
      <c r="AK2516" s="7"/>
      <c r="AL2516" s="7">
        <v>0</v>
      </c>
      <c r="AM2516" s="7">
        <v>1</v>
      </c>
      <c r="AN2516" s="7">
        <v>1</v>
      </c>
      <c r="AO2516" s="7">
        <v>2</v>
      </c>
      <c r="AP2516" s="7">
        <v>2</v>
      </c>
      <c r="AQ2516" s="7">
        <v>4</v>
      </c>
      <c r="AR2516" t="str">
        <f t="shared" si="158"/>
        <v/>
      </c>
      <c r="AS2516" t="str">
        <f t="shared" si="159"/>
        <v/>
      </c>
    </row>
    <row r="2517" spans="1:45" ht="44" thickBot="1">
      <c r="A2517" t="str">
        <f t="shared" si="156"/>
        <v>Rob GronkowskiTE2015</v>
      </c>
      <c r="B2517" s="3" t="s">
        <v>439</v>
      </c>
      <c r="C2517" s="1" t="s">
        <v>49</v>
      </c>
      <c r="D2517" s="1">
        <v>1</v>
      </c>
      <c r="E2517" s="1">
        <v>2015</v>
      </c>
      <c r="F2517" s="1">
        <v>4</v>
      </c>
      <c r="G2517" s="6">
        <v>1</v>
      </c>
      <c r="H2517" s="6">
        <v>26</v>
      </c>
      <c r="I2517" s="7">
        <v>1</v>
      </c>
      <c r="J2517" s="7">
        <v>1</v>
      </c>
      <c r="K2517" s="7">
        <v>2</v>
      </c>
      <c r="L2517" s="7">
        <v>3</v>
      </c>
      <c r="M2517" s="7">
        <v>3</v>
      </c>
      <c r="N2517" s="7">
        <v>5</v>
      </c>
      <c r="O2517" s="6">
        <v>1.1399999999999999</v>
      </c>
      <c r="P2517" s="7">
        <v>1.39</v>
      </c>
      <c r="Q2517" s="7">
        <v>2.37</v>
      </c>
      <c r="R2517" s="7">
        <v>2.65</v>
      </c>
      <c r="S2517" s="7">
        <v>2.65</v>
      </c>
      <c r="T2517" s="7">
        <v>26</v>
      </c>
      <c r="U2517" s="7">
        <v>2</v>
      </c>
      <c r="V2517" s="7">
        <v>42</v>
      </c>
      <c r="W2517" s="7">
        <f t="shared" si="157"/>
        <v>2</v>
      </c>
      <c r="X2517" s="7">
        <v>1</v>
      </c>
      <c r="Y2517" s="7">
        <v>1</v>
      </c>
      <c r="Z2517" s="7">
        <v>1</v>
      </c>
      <c r="AA2517" s="7">
        <v>31</v>
      </c>
      <c r="AB2517" s="6">
        <v>1</v>
      </c>
      <c r="AC2517" s="7">
        <v>18.36</v>
      </c>
      <c r="AD2517" s="7">
        <v>18.04</v>
      </c>
      <c r="AE2517" s="7">
        <v>11.78</v>
      </c>
      <c r="AF2517" s="1">
        <v>0.23530666666666666</v>
      </c>
      <c r="AG2517" s="1">
        <v>0.20735999999999999</v>
      </c>
      <c r="AH2517" s="7">
        <v>2.5299999999999998</v>
      </c>
      <c r="AI2517" s="7">
        <v>2.29</v>
      </c>
      <c r="AJ2517" s="7">
        <v>15</v>
      </c>
      <c r="AK2517" s="7">
        <v>15</v>
      </c>
      <c r="AL2517" s="7">
        <v>1</v>
      </c>
      <c r="AM2517" s="7">
        <v>1</v>
      </c>
      <c r="AN2517" s="7">
        <v>2</v>
      </c>
      <c r="AO2517" s="7">
        <v>2</v>
      </c>
      <c r="AP2517" s="7">
        <v>2</v>
      </c>
      <c r="AQ2517" s="7">
        <v>6</v>
      </c>
      <c r="AR2517">
        <f t="shared" si="158"/>
        <v>0.25099377777777815</v>
      </c>
      <c r="AS2517">
        <f t="shared" si="159"/>
        <v>0.22118399999999999</v>
      </c>
    </row>
    <row r="2518" spans="1:45" ht="29.5" thickBot="1">
      <c r="A2518" t="str">
        <f t="shared" si="156"/>
        <v>Mike EvansWR2015</v>
      </c>
      <c r="B2518" s="3" t="s">
        <v>732</v>
      </c>
      <c r="C2518" s="1" t="s">
        <v>16</v>
      </c>
      <c r="D2518" s="1">
        <v>5</v>
      </c>
      <c r="E2518" s="1">
        <v>2015</v>
      </c>
      <c r="F2518" s="1">
        <v>3</v>
      </c>
      <c r="G2518" s="6">
        <v>22</v>
      </c>
      <c r="H2518" s="6">
        <v>3</v>
      </c>
      <c r="I2518" s="7">
        <v>1</v>
      </c>
      <c r="J2518" s="7">
        <v>2</v>
      </c>
      <c r="K2518" s="7">
        <v>3</v>
      </c>
      <c r="L2518" s="7">
        <v>4</v>
      </c>
      <c r="M2518" s="7">
        <v>5</v>
      </c>
      <c r="N2518" s="7">
        <v>1</v>
      </c>
      <c r="O2518" s="6">
        <v>0.52</v>
      </c>
      <c r="P2518" s="7">
        <v>1.81</v>
      </c>
      <c r="Q2518" s="7">
        <v>2.42</v>
      </c>
      <c r="R2518" s="7">
        <v>3.53</v>
      </c>
      <c r="S2518" s="7">
        <v>4.71</v>
      </c>
      <c r="T2518" s="7">
        <v>22</v>
      </c>
      <c r="U2518" s="7">
        <v>1</v>
      </c>
      <c r="V2518" s="7">
        <v>7</v>
      </c>
      <c r="W2518" s="7">
        <f t="shared" si="157"/>
        <v>16</v>
      </c>
      <c r="X2518" s="7">
        <v>7</v>
      </c>
      <c r="Y2518" s="7">
        <v>2</v>
      </c>
      <c r="Z2518" s="7">
        <v>9</v>
      </c>
      <c r="AA2518" s="7">
        <v>9</v>
      </c>
      <c r="AB2518" s="6">
        <v>13</v>
      </c>
      <c r="AC2518" s="7">
        <v>16.34</v>
      </c>
      <c r="AD2518" s="7">
        <v>14.19</v>
      </c>
      <c r="AE2518" s="7">
        <v>18.760000000000002</v>
      </c>
      <c r="AF2518" s="1">
        <v>0.25621333333333335</v>
      </c>
      <c r="AG2518" s="1">
        <v>0.30965333333333334</v>
      </c>
      <c r="AH2518" s="7">
        <v>2.06</v>
      </c>
      <c r="AI2518" s="7">
        <v>2.38</v>
      </c>
      <c r="AJ2518" s="7">
        <v>15</v>
      </c>
      <c r="AK2518" s="7">
        <v>15</v>
      </c>
      <c r="AL2518" s="7">
        <v>0</v>
      </c>
      <c r="AM2518" s="7">
        <v>1</v>
      </c>
      <c r="AN2518" s="7">
        <v>1</v>
      </c>
      <c r="AO2518" s="7">
        <v>2</v>
      </c>
      <c r="AP2518" s="7">
        <v>2</v>
      </c>
      <c r="AQ2518" s="7">
        <v>2</v>
      </c>
      <c r="AR2518">
        <f t="shared" si="158"/>
        <v>0.27329422222222188</v>
      </c>
      <c r="AS2518">
        <f t="shared" si="159"/>
        <v>0.33029688888888853</v>
      </c>
    </row>
    <row r="2519" spans="1:45" ht="29.5" thickBot="1">
      <c r="A2519" t="str">
        <f t="shared" si="156"/>
        <v>A.J. GreenWR2015</v>
      </c>
      <c r="B2519" s="3" t="s">
        <v>493</v>
      </c>
      <c r="C2519" s="1" t="s">
        <v>16</v>
      </c>
      <c r="D2519" s="1">
        <v>6.5</v>
      </c>
      <c r="E2519" s="1">
        <v>2015</v>
      </c>
      <c r="F2519" s="1">
        <v>3</v>
      </c>
      <c r="G2519" s="6">
        <v>8</v>
      </c>
      <c r="H2519" s="6">
        <v>33</v>
      </c>
      <c r="I2519" s="7">
        <v>1</v>
      </c>
      <c r="J2519" s="7">
        <v>1</v>
      </c>
      <c r="K2519" s="7">
        <v>2</v>
      </c>
      <c r="L2519" s="7">
        <v>2</v>
      </c>
      <c r="M2519" s="7">
        <v>2</v>
      </c>
      <c r="N2519" s="7">
        <v>4</v>
      </c>
      <c r="O2519" s="6">
        <v>1.02</v>
      </c>
      <c r="P2519" s="7">
        <v>1.66</v>
      </c>
      <c r="Q2519" s="7">
        <v>2.64</v>
      </c>
      <c r="R2519" s="7">
        <v>3.32</v>
      </c>
      <c r="S2519" s="7">
        <v>3.32</v>
      </c>
      <c r="T2519" s="7">
        <v>27</v>
      </c>
      <c r="U2519" s="7">
        <v>1</v>
      </c>
      <c r="V2519" s="7">
        <v>4</v>
      </c>
      <c r="W2519" s="7">
        <f t="shared" si="157"/>
        <v>2</v>
      </c>
      <c r="X2519" s="7">
        <v>8</v>
      </c>
      <c r="Y2519" s="7">
        <v>6</v>
      </c>
      <c r="Z2519" s="7"/>
      <c r="AA2519" s="7"/>
      <c r="AB2519" s="6">
        <v>24</v>
      </c>
      <c r="AC2519" s="7">
        <v>16.100000000000001</v>
      </c>
      <c r="AD2519" s="7">
        <v>17.23</v>
      </c>
      <c r="AE2519" s="7">
        <v>18.64</v>
      </c>
      <c r="AF2519" s="1">
        <v>0.2860307692307692</v>
      </c>
      <c r="AG2519" s="1">
        <v>0.26910000000000001</v>
      </c>
      <c r="AH2519" s="7">
        <v>2.96</v>
      </c>
      <c r="AI2519" s="7">
        <v>2.4</v>
      </c>
      <c r="AJ2519" s="7">
        <v>13</v>
      </c>
      <c r="AK2519" s="7">
        <v>16</v>
      </c>
      <c r="AL2519" s="7">
        <v>1</v>
      </c>
      <c r="AM2519" s="7">
        <v>1</v>
      </c>
      <c r="AN2519" s="7">
        <v>2</v>
      </c>
      <c r="AO2519" s="7">
        <v>2</v>
      </c>
      <c r="AP2519" s="7">
        <v>2</v>
      </c>
      <c r="AQ2519" s="7">
        <v>5</v>
      </c>
      <c r="AR2519">
        <f t="shared" si="158"/>
        <v>0.35203786982248492</v>
      </c>
      <c r="AS2519">
        <f t="shared" si="159"/>
        <v>0.26910000000000001</v>
      </c>
    </row>
    <row r="2520" spans="1:45" ht="44" thickBot="1">
      <c r="A2520" t="str">
        <f t="shared" si="156"/>
        <v>Demaryius ThomasWR2015</v>
      </c>
      <c r="B2520" s="3" t="s">
        <v>413</v>
      </c>
      <c r="C2520" s="1" t="s">
        <v>16</v>
      </c>
      <c r="D2520" s="1">
        <v>6.5</v>
      </c>
      <c r="E2520" s="1">
        <v>2015</v>
      </c>
      <c r="F2520" s="1">
        <v>3</v>
      </c>
      <c r="G2520" s="6">
        <v>9</v>
      </c>
      <c r="H2520" s="6">
        <v>15</v>
      </c>
      <c r="I2520" s="7">
        <v>1</v>
      </c>
      <c r="J2520" s="7">
        <v>2</v>
      </c>
      <c r="K2520" s="7">
        <v>3</v>
      </c>
      <c r="L2520" s="7">
        <v>3</v>
      </c>
      <c r="M2520" s="7">
        <v>3</v>
      </c>
      <c r="N2520" s="7">
        <v>3</v>
      </c>
      <c r="O2520" s="6">
        <v>0.79</v>
      </c>
      <c r="P2520" s="7">
        <v>1.25</v>
      </c>
      <c r="Q2520" s="7">
        <v>1.72</v>
      </c>
      <c r="R2520" s="7">
        <v>1.72</v>
      </c>
      <c r="S2520" s="7">
        <v>1.54</v>
      </c>
      <c r="T2520" s="7">
        <v>28</v>
      </c>
      <c r="U2520" s="7">
        <v>1</v>
      </c>
      <c r="V2520" s="7">
        <v>22</v>
      </c>
      <c r="W2520" s="7">
        <f t="shared" si="157"/>
        <v>4</v>
      </c>
      <c r="X2520" s="7">
        <v>14</v>
      </c>
      <c r="Y2520" s="7">
        <v>21</v>
      </c>
      <c r="Z2520" s="7">
        <v>26</v>
      </c>
      <c r="AA2520" s="7">
        <v>143</v>
      </c>
      <c r="AB2520" s="6">
        <v>2</v>
      </c>
      <c r="AC2520" s="7">
        <v>21.18</v>
      </c>
      <c r="AD2520" s="7">
        <v>16.96</v>
      </c>
      <c r="AE2520" s="7">
        <v>14.27</v>
      </c>
      <c r="AF2520" s="1">
        <v>0.30320000000000003</v>
      </c>
      <c r="AG2520" s="1">
        <v>0.28170000000000001</v>
      </c>
      <c r="AH2520" s="7">
        <v>2.78</v>
      </c>
      <c r="AI2520" s="7">
        <v>2.21</v>
      </c>
      <c r="AJ2520" s="7">
        <v>16</v>
      </c>
      <c r="AK2520" s="7">
        <v>16</v>
      </c>
      <c r="AL2520" s="7">
        <v>1</v>
      </c>
      <c r="AM2520" s="7">
        <v>1</v>
      </c>
      <c r="AN2520" s="7">
        <v>1</v>
      </c>
      <c r="AO2520" s="7">
        <v>1</v>
      </c>
      <c r="AP2520" s="7">
        <v>1</v>
      </c>
      <c r="AQ2520" s="7">
        <v>6</v>
      </c>
      <c r="AR2520">
        <f t="shared" si="158"/>
        <v>0.30320000000000003</v>
      </c>
      <c r="AS2520">
        <f t="shared" si="159"/>
        <v>0.28170000000000001</v>
      </c>
    </row>
    <row r="2521" spans="1:45" ht="29.5" thickBot="1">
      <c r="A2521" t="str">
        <f t="shared" si="156"/>
        <v>Eddie LacyRB2015</v>
      </c>
      <c r="B2521" s="3" t="s">
        <v>654</v>
      </c>
      <c r="C2521" s="1" t="s">
        <v>3</v>
      </c>
      <c r="D2521" s="1">
        <v>2</v>
      </c>
      <c r="E2521" s="1">
        <v>2015</v>
      </c>
      <c r="F2521" s="1">
        <v>2</v>
      </c>
      <c r="G2521" s="6">
        <v>32</v>
      </c>
      <c r="H2521" s="6">
        <v>76</v>
      </c>
      <c r="I2521" s="7">
        <v>0</v>
      </c>
      <c r="J2521" s="7">
        <v>0</v>
      </c>
      <c r="K2521" s="7">
        <v>0</v>
      </c>
      <c r="L2521" s="7">
        <v>0</v>
      </c>
      <c r="M2521" s="7">
        <v>0</v>
      </c>
      <c r="N2521" s="7">
        <v>2</v>
      </c>
      <c r="O2521" s="6">
        <v>0.16</v>
      </c>
      <c r="P2521" s="7">
        <v>0.2</v>
      </c>
      <c r="Q2521" s="7">
        <v>0.45</v>
      </c>
      <c r="R2521" s="7">
        <v>0.45</v>
      </c>
      <c r="S2521" s="7">
        <v>0.45</v>
      </c>
      <c r="T2521" s="7">
        <v>24</v>
      </c>
      <c r="U2521" s="7">
        <v>2</v>
      </c>
      <c r="V2521" s="7">
        <v>61</v>
      </c>
      <c r="W2521" s="7">
        <f t="shared" si="157"/>
        <v>3</v>
      </c>
      <c r="X2521" s="7">
        <v>8</v>
      </c>
      <c r="Y2521" s="7">
        <v>30</v>
      </c>
      <c r="Z2521" s="7"/>
      <c r="AA2521" s="7"/>
      <c r="AB2521" s="6">
        <v>5</v>
      </c>
      <c r="AC2521" s="7">
        <v>17.29</v>
      </c>
      <c r="AD2521" s="7">
        <v>9.64</v>
      </c>
      <c r="AE2521" s="7">
        <v>8.56</v>
      </c>
      <c r="AF2521" s="1">
        <v>9.9000000000000005E-2</v>
      </c>
      <c r="AG2521" s="1">
        <v>5.0666666666666665E-2</v>
      </c>
      <c r="AH2521" s="7">
        <v>1.38</v>
      </c>
      <c r="AI2521" s="7">
        <v>1.17</v>
      </c>
      <c r="AJ2521" s="7">
        <v>16</v>
      </c>
      <c r="AK2521" s="7">
        <v>15</v>
      </c>
      <c r="AL2521" s="7">
        <v>0</v>
      </c>
      <c r="AM2521" s="7">
        <v>0</v>
      </c>
      <c r="AN2521" s="7">
        <v>0</v>
      </c>
      <c r="AO2521" s="7">
        <v>0</v>
      </c>
      <c r="AP2521" s="7">
        <v>0</v>
      </c>
      <c r="AQ2521" s="7">
        <v>3</v>
      </c>
      <c r="AR2521">
        <f t="shared" si="158"/>
        <v>9.9000000000000005E-2</v>
      </c>
      <c r="AS2521">
        <f t="shared" si="159"/>
        <v>5.4044444444444478E-2</v>
      </c>
    </row>
    <row r="2522" spans="1:45" ht="29.5" thickBot="1">
      <c r="A2522" t="str">
        <f t="shared" si="156"/>
        <v>Aaron RodgersQB2015</v>
      </c>
      <c r="B2522" s="3" t="s">
        <v>113</v>
      </c>
      <c r="C2522" s="1" t="s">
        <v>12</v>
      </c>
      <c r="D2522" s="1">
        <v>2</v>
      </c>
      <c r="E2522" s="1">
        <v>2015</v>
      </c>
      <c r="F2522" s="1">
        <v>1</v>
      </c>
      <c r="G2522" s="6">
        <v>8</v>
      </c>
      <c r="H2522" s="6">
        <v>1</v>
      </c>
      <c r="I2522" s="7">
        <v>1</v>
      </c>
      <c r="J2522" s="7">
        <v>2</v>
      </c>
      <c r="K2522" s="7">
        <v>2</v>
      </c>
      <c r="L2522" s="7">
        <v>3</v>
      </c>
      <c r="M2522" s="7">
        <v>4</v>
      </c>
      <c r="N2522" s="7">
        <v>6</v>
      </c>
      <c r="O2522" s="6">
        <v>0.92</v>
      </c>
      <c r="P2522" s="7">
        <v>2.04</v>
      </c>
      <c r="Q2522" s="7">
        <v>2.4500000000000002</v>
      </c>
      <c r="R2522" s="7">
        <v>3.17</v>
      </c>
      <c r="S2522" s="7">
        <v>3.9</v>
      </c>
      <c r="T2522" s="7">
        <v>32</v>
      </c>
      <c r="U2522" s="7">
        <v>1</v>
      </c>
      <c r="V2522" s="7">
        <v>24</v>
      </c>
      <c r="W2522" s="7">
        <f t="shared" si="157"/>
        <v>1</v>
      </c>
      <c r="X2522" s="7">
        <v>3</v>
      </c>
      <c r="Y2522" s="7">
        <v>1</v>
      </c>
      <c r="Z2522" s="7">
        <v>1</v>
      </c>
      <c r="AA2522" s="7">
        <v>3</v>
      </c>
      <c r="AB2522" s="6">
        <v>2</v>
      </c>
      <c r="AC2522" s="7">
        <v>27.01</v>
      </c>
      <c r="AD2522" s="7">
        <v>22.7</v>
      </c>
      <c r="AE2522" s="7">
        <v>29</v>
      </c>
      <c r="AF2522" s="1" t="s">
        <v>1885</v>
      </c>
      <c r="AG2522" s="1" t="s">
        <v>1885</v>
      </c>
      <c r="AH2522" s="7"/>
      <c r="AI2522" s="7"/>
      <c r="AJ2522" s="7">
        <v>16</v>
      </c>
      <c r="AK2522" s="7"/>
      <c r="AL2522" s="7">
        <v>0</v>
      </c>
      <c r="AM2522" s="7">
        <v>1</v>
      </c>
      <c r="AN2522" s="7">
        <v>1</v>
      </c>
      <c r="AO2522" s="7">
        <v>1</v>
      </c>
      <c r="AP2522" s="7">
        <v>1</v>
      </c>
      <c r="AQ2522" s="7">
        <v>11</v>
      </c>
      <c r="AR2522" t="str">
        <f t="shared" si="158"/>
        <v/>
      </c>
      <c r="AS2522" t="str">
        <f t="shared" si="159"/>
        <v/>
      </c>
    </row>
    <row r="2523" spans="1:45" ht="29.5" thickBot="1">
      <c r="A2523" t="str">
        <f t="shared" si="156"/>
        <v>Calvin JohnsonWR2015</v>
      </c>
      <c r="B2523" s="3" t="s">
        <v>34</v>
      </c>
      <c r="C2523" s="1" t="s">
        <v>16</v>
      </c>
      <c r="D2523" s="1">
        <v>8</v>
      </c>
      <c r="E2523" s="1">
        <v>2015</v>
      </c>
      <c r="F2523" s="1">
        <v>3</v>
      </c>
      <c r="G2523" s="6">
        <v>12</v>
      </c>
      <c r="H2523" s="6"/>
      <c r="I2523" s="7">
        <v>1</v>
      </c>
      <c r="J2523" s="7">
        <v>1</v>
      </c>
      <c r="K2523" s="7">
        <v>1</v>
      </c>
      <c r="L2523" s="7">
        <v>1</v>
      </c>
      <c r="M2523" s="7">
        <v>1</v>
      </c>
      <c r="N2523" s="7">
        <v>7</v>
      </c>
      <c r="O2523" s="6">
        <v>0.88</v>
      </c>
      <c r="P2523" s="7">
        <v>0.88</v>
      </c>
      <c r="Q2523" s="7">
        <v>0.88</v>
      </c>
      <c r="R2523" s="7">
        <v>0.88</v>
      </c>
      <c r="S2523" s="7">
        <v>0.88</v>
      </c>
      <c r="T2523" s="7">
        <v>30</v>
      </c>
      <c r="U2523" s="7">
        <v>1</v>
      </c>
      <c r="V2523" s="7">
        <v>2</v>
      </c>
      <c r="W2523" s="7">
        <f t="shared" si="157"/>
        <v>1</v>
      </c>
      <c r="X2523" s="7">
        <v>79</v>
      </c>
      <c r="Y2523" s="7">
        <v>114</v>
      </c>
      <c r="Z2523" s="7">
        <v>263</v>
      </c>
      <c r="AA2523" s="7"/>
      <c r="AB2523" s="6">
        <v>16</v>
      </c>
      <c r="AC2523" s="7">
        <v>17.440000000000001</v>
      </c>
      <c r="AD2523" s="7">
        <v>16.46</v>
      </c>
      <c r="AE2523" s="7"/>
      <c r="AF2523" s="1">
        <v>0.27446153846153848</v>
      </c>
      <c r="AG2523" s="1">
        <v>0.2419</v>
      </c>
      <c r="AH2523" s="7">
        <v>2.2999999999999998</v>
      </c>
      <c r="AI2523" s="7">
        <v>1.85</v>
      </c>
      <c r="AJ2523" s="7">
        <v>13</v>
      </c>
      <c r="AK2523" s="7">
        <v>16</v>
      </c>
      <c r="AL2523" s="7">
        <v>1</v>
      </c>
      <c r="AM2523" s="7">
        <v>1</v>
      </c>
      <c r="AN2523" s="7">
        <v>1</v>
      </c>
      <c r="AO2523" s="7">
        <v>1</v>
      </c>
      <c r="AP2523" s="7">
        <v>1</v>
      </c>
      <c r="AQ2523" s="7">
        <v>9</v>
      </c>
      <c r="AR2523">
        <f t="shared" si="158"/>
        <v>0.33779881656804672</v>
      </c>
      <c r="AS2523">
        <f t="shared" si="159"/>
        <v>0.2419</v>
      </c>
    </row>
    <row r="2524" spans="1:45" ht="29.5" thickBot="1">
      <c r="A2524" t="str">
        <f t="shared" si="156"/>
        <v>Alshon JefferyWR2015</v>
      </c>
      <c r="B2524" s="3" t="s">
        <v>581</v>
      </c>
      <c r="C2524" s="1" t="s">
        <v>16</v>
      </c>
      <c r="D2524" s="1">
        <v>9</v>
      </c>
      <c r="E2524" s="1">
        <v>2015</v>
      </c>
      <c r="F2524" s="1">
        <v>3</v>
      </c>
      <c r="G2524" s="6">
        <v>41</v>
      </c>
      <c r="H2524" s="6">
        <v>55</v>
      </c>
      <c r="I2524" s="7">
        <v>0</v>
      </c>
      <c r="J2524" s="7">
        <v>0</v>
      </c>
      <c r="K2524" s="7">
        <v>1</v>
      </c>
      <c r="L2524" s="7">
        <v>1</v>
      </c>
      <c r="M2524" s="7">
        <v>1</v>
      </c>
      <c r="N2524" s="7">
        <v>2</v>
      </c>
      <c r="O2524" s="6">
        <v>0.24</v>
      </c>
      <c r="P2524" s="7">
        <v>0.27</v>
      </c>
      <c r="Q2524" s="7">
        <v>0.68</v>
      </c>
      <c r="R2524" s="7">
        <v>1.05</v>
      </c>
      <c r="S2524" s="7">
        <v>1.39</v>
      </c>
      <c r="T2524" s="7">
        <v>25</v>
      </c>
      <c r="U2524" s="7">
        <v>2</v>
      </c>
      <c r="V2524" s="7">
        <v>45</v>
      </c>
      <c r="W2524" s="7">
        <f t="shared" si="157"/>
        <v>6</v>
      </c>
      <c r="X2524" s="7">
        <v>12</v>
      </c>
      <c r="Y2524" s="7">
        <v>19</v>
      </c>
      <c r="Z2524" s="7">
        <v>27</v>
      </c>
      <c r="AA2524" s="7">
        <v>39</v>
      </c>
      <c r="AB2524" s="6">
        <v>10</v>
      </c>
      <c r="AC2524" s="7">
        <v>16.350000000000001</v>
      </c>
      <c r="AD2524" s="7">
        <v>17.63</v>
      </c>
      <c r="AE2524" s="7">
        <v>12.18</v>
      </c>
      <c r="AF2524" s="1">
        <v>0.2351</v>
      </c>
      <c r="AG2524" s="1">
        <v>0.32782222222222224</v>
      </c>
      <c r="AH2524" s="7">
        <v>1.81</v>
      </c>
      <c r="AI2524" s="7">
        <v>2.87</v>
      </c>
      <c r="AJ2524" s="7">
        <v>16</v>
      </c>
      <c r="AK2524" s="7">
        <v>9</v>
      </c>
      <c r="AL2524" s="7">
        <v>0</v>
      </c>
      <c r="AM2524" s="7">
        <v>0</v>
      </c>
      <c r="AN2524" s="7">
        <v>0</v>
      </c>
      <c r="AO2524" s="7">
        <v>0</v>
      </c>
      <c r="AP2524" s="7">
        <v>0</v>
      </c>
      <c r="AQ2524" s="7">
        <v>4</v>
      </c>
      <c r="AR2524">
        <f t="shared" si="158"/>
        <v>0.2351</v>
      </c>
      <c r="AS2524">
        <f t="shared" si="159"/>
        <v>0.58279506172839468</v>
      </c>
    </row>
    <row r="2525" spans="1:45" ht="29.5" thickBot="1">
      <c r="A2525" t="str">
        <f t="shared" si="156"/>
        <v>Randall CobbWR2015</v>
      </c>
      <c r="B2525" s="3" t="s">
        <v>506</v>
      </c>
      <c r="C2525" s="1" t="s">
        <v>16</v>
      </c>
      <c r="D2525" s="1">
        <v>10</v>
      </c>
      <c r="E2525" s="1">
        <v>2015</v>
      </c>
      <c r="F2525" s="1">
        <v>3</v>
      </c>
      <c r="G2525" s="6">
        <v>26</v>
      </c>
      <c r="H2525" s="6">
        <v>54</v>
      </c>
      <c r="I2525" s="7">
        <v>0</v>
      </c>
      <c r="J2525" s="7">
        <v>0</v>
      </c>
      <c r="K2525" s="7">
        <v>0</v>
      </c>
      <c r="L2525" s="7">
        <v>0</v>
      </c>
      <c r="M2525" s="7">
        <v>0</v>
      </c>
      <c r="N2525" s="7">
        <v>2</v>
      </c>
      <c r="O2525" s="6">
        <v>0.15</v>
      </c>
      <c r="P2525" s="7">
        <v>0.06</v>
      </c>
      <c r="Q2525" s="7">
        <v>0.41</v>
      </c>
      <c r="R2525" s="7">
        <v>0.5</v>
      </c>
      <c r="S2525" s="7">
        <v>0.73</v>
      </c>
      <c r="T2525" s="7">
        <v>25</v>
      </c>
      <c r="U2525" s="7">
        <v>2</v>
      </c>
      <c r="V2525" s="7">
        <v>64</v>
      </c>
      <c r="W2525" s="7">
        <f t="shared" si="157"/>
        <v>8</v>
      </c>
      <c r="X2525" s="7">
        <v>19</v>
      </c>
      <c r="Y2525" s="7">
        <v>37</v>
      </c>
      <c r="Z2525" s="7">
        <v>58</v>
      </c>
      <c r="AA2525" s="7">
        <v>142</v>
      </c>
      <c r="AB2525" s="6">
        <v>8</v>
      </c>
      <c r="AC2525" s="7">
        <v>18.46</v>
      </c>
      <c r="AD2525" s="7">
        <v>12.68</v>
      </c>
      <c r="AE2525" s="7">
        <v>11.41</v>
      </c>
      <c r="AF2525" s="1">
        <v>0.2475</v>
      </c>
      <c r="AG2525" s="1">
        <v>0.23380000000000001</v>
      </c>
      <c r="AH2525" s="7">
        <v>2.2400000000000002</v>
      </c>
      <c r="AI2525" s="7">
        <v>1.3</v>
      </c>
      <c r="AJ2525" s="7">
        <v>16</v>
      </c>
      <c r="AK2525" s="7">
        <v>16</v>
      </c>
      <c r="AL2525" s="7">
        <v>0</v>
      </c>
      <c r="AM2525" s="7">
        <v>0</v>
      </c>
      <c r="AN2525" s="7">
        <v>0</v>
      </c>
      <c r="AO2525" s="7">
        <v>0</v>
      </c>
      <c r="AP2525" s="7">
        <v>0</v>
      </c>
      <c r="AQ2525" s="7">
        <v>5</v>
      </c>
      <c r="AR2525">
        <f t="shared" si="158"/>
        <v>0.2475</v>
      </c>
      <c r="AS2525">
        <f t="shared" si="159"/>
        <v>0.23380000000000001</v>
      </c>
    </row>
    <row r="2526" spans="1:45" ht="29.5" thickBot="1">
      <c r="A2526" t="str">
        <f t="shared" si="156"/>
        <v>Jamaal CharlesRB2015</v>
      </c>
      <c r="B2526" s="3" t="s">
        <v>133</v>
      </c>
      <c r="C2526" s="1" t="s">
        <v>3</v>
      </c>
      <c r="D2526" s="1">
        <v>3</v>
      </c>
      <c r="E2526" s="1">
        <v>2015</v>
      </c>
      <c r="F2526" s="1">
        <v>2</v>
      </c>
      <c r="G2526" s="6">
        <v>51</v>
      </c>
      <c r="H2526" s="6">
        <v>112</v>
      </c>
      <c r="I2526" s="7">
        <v>0</v>
      </c>
      <c r="J2526" s="7">
        <v>0</v>
      </c>
      <c r="K2526" s="7">
        <v>0</v>
      </c>
      <c r="L2526" s="7">
        <v>0</v>
      </c>
      <c r="M2526" s="7">
        <v>0</v>
      </c>
      <c r="N2526" s="7">
        <v>5</v>
      </c>
      <c r="O2526" s="6">
        <v>0.65</v>
      </c>
      <c r="P2526" s="7">
        <v>0.56000000000000005</v>
      </c>
      <c r="Q2526" s="7">
        <v>1.23</v>
      </c>
      <c r="R2526" s="7">
        <v>1.23</v>
      </c>
      <c r="S2526" s="7">
        <v>1.23</v>
      </c>
      <c r="T2526" s="7">
        <v>29</v>
      </c>
      <c r="U2526" s="7">
        <v>3</v>
      </c>
      <c r="V2526" s="7">
        <v>73</v>
      </c>
      <c r="W2526" s="7">
        <f t="shared" si="157"/>
        <v>2</v>
      </c>
      <c r="X2526" s="7">
        <v>13</v>
      </c>
      <c r="Y2526" s="7">
        <v>57</v>
      </c>
      <c r="Z2526" s="7"/>
      <c r="AA2526" s="7"/>
      <c r="AB2526" s="6">
        <v>7</v>
      </c>
      <c r="AC2526" s="7">
        <v>17.13</v>
      </c>
      <c r="AD2526" s="7">
        <v>21.02</v>
      </c>
      <c r="AE2526" s="7">
        <v>4.47</v>
      </c>
      <c r="AF2526" s="1">
        <v>0.11488000000000001</v>
      </c>
      <c r="AG2526" s="1">
        <v>0.19488</v>
      </c>
      <c r="AH2526" s="7">
        <v>0.87</v>
      </c>
      <c r="AI2526" s="7">
        <v>1.25</v>
      </c>
      <c r="AJ2526" s="7">
        <v>15</v>
      </c>
      <c r="AK2526" s="7">
        <v>5</v>
      </c>
      <c r="AL2526" s="7">
        <v>0</v>
      </c>
      <c r="AM2526" s="7">
        <v>0</v>
      </c>
      <c r="AN2526" s="7">
        <v>0</v>
      </c>
      <c r="AO2526" s="7">
        <v>0</v>
      </c>
      <c r="AP2526" s="7">
        <v>0</v>
      </c>
      <c r="AQ2526" s="7">
        <v>8</v>
      </c>
      <c r="AR2526">
        <f t="shared" si="158"/>
        <v>0.12253866666666666</v>
      </c>
      <c r="AS2526">
        <f t="shared" si="159"/>
        <v>0.62361599999999995</v>
      </c>
    </row>
    <row r="2527" spans="1:45" ht="29.5" thickBot="1">
      <c r="A2527" t="str">
        <f t="shared" si="156"/>
        <v>Sammy WatkinsWR2015</v>
      </c>
      <c r="B2527" s="3" t="s">
        <v>731</v>
      </c>
      <c r="C2527" s="1" t="s">
        <v>16</v>
      </c>
      <c r="D2527" s="1">
        <v>11</v>
      </c>
      <c r="E2527" s="1">
        <v>2015</v>
      </c>
      <c r="F2527" s="1">
        <v>3</v>
      </c>
      <c r="G2527" s="6">
        <v>20</v>
      </c>
      <c r="H2527" s="6">
        <v>89</v>
      </c>
      <c r="I2527" s="7">
        <v>1</v>
      </c>
      <c r="J2527" s="7">
        <v>1</v>
      </c>
      <c r="K2527" s="7">
        <v>1</v>
      </c>
      <c r="L2527" s="7">
        <v>1</v>
      </c>
      <c r="M2527" s="7">
        <v>1</v>
      </c>
      <c r="N2527" s="7">
        <v>0</v>
      </c>
      <c r="O2527" s="6">
        <v>0.38</v>
      </c>
      <c r="P2527" s="7">
        <v>-0.03</v>
      </c>
      <c r="Q2527" s="7">
        <v>0.15</v>
      </c>
      <c r="R2527" s="7">
        <v>0.39</v>
      </c>
      <c r="S2527" s="7">
        <v>0.67</v>
      </c>
      <c r="T2527" s="7">
        <v>22</v>
      </c>
      <c r="U2527" s="7">
        <v>1</v>
      </c>
      <c r="V2527" s="7">
        <v>4</v>
      </c>
      <c r="W2527" s="7">
        <f t="shared" si="157"/>
        <v>13</v>
      </c>
      <c r="X2527" s="7">
        <v>10</v>
      </c>
      <c r="Y2527" s="7">
        <v>13</v>
      </c>
      <c r="Z2527" s="7">
        <v>31</v>
      </c>
      <c r="AA2527" s="7">
        <v>43</v>
      </c>
      <c r="AB2527" s="6">
        <v>27</v>
      </c>
      <c r="AC2527" s="7">
        <v>12.5</v>
      </c>
      <c r="AD2527" s="7">
        <v>16.829999999999998</v>
      </c>
      <c r="AE2527" s="7">
        <v>10.38</v>
      </c>
      <c r="AF2527" s="1">
        <v>0.23050000000000001</v>
      </c>
      <c r="AG2527" s="1">
        <v>0.23138461538461538</v>
      </c>
      <c r="AH2527" s="7">
        <v>1.59</v>
      </c>
      <c r="AI2527" s="7">
        <v>2.68</v>
      </c>
      <c r="AJ2527" s="7">
        <v>16</v>
      </c>
      <c r="AK2527" s="7">
        <v>13</v>
      </c>
      <c r="AL2527" s="7">
        <v>0</v>
      </c>
      <c r="AM2527" s="7">
        <v>0</v>
      </c>
      <c r="AN2527" s="7">
        <v>0</v>
      </c>
      <c r="AO2527" s="7">
        <v>0</v>
      </c>
      <c r="AP2527" s="7">
        <v>0</v>
      </c>
      <c r="AQ2527" s="7">
        <v>2</v>
      </c>
      <c r="AR2527">
        <f t="shared" si="158"/>
        <v>0.23050000000000001</v>
      </c>
      <c r="AS2527">
        <f t="shared" si="159"/>
        <v>0.28478106508875689</v>
      </c>
    </row>
    <row r="2528" spans="1:45" ht="29.5" thickBot="1">
      <c r="A2528" t="str">
        <f t="shared" si="156"/>
        <v>Jordy NelsonWR2015</v>
      </c>
      <c r="B2528" s="3" t="s">
        <v>184</v>
      </c>
      <c r="C2528" s="1" t="s">
        <v>16</v>
      </c>
      <c r="D2528" s="1">
        <v>12</v>
      </c>
      <c r="E2528" s="1">
        <v>2015</v>
      </c>
      <c r="F2528" s="1">
        <v>3</v>
      </c>
      <c r="G2528" s="6"/>
      <c r="H2528" s="6">
        <v>2</v>
      </c>
      <c r="I2528" s="7">
        <v>0</v>
      </c>
      <c r="J2528" s="7">
        <v>1</v>
      </c>
      <c r="K2528" s="7">
        <v>1</v>
      </c>
      <c r="L2528" s="7">
        <v>1</v>
      </c>
      <c r="M2528" s="7">
        <v>1</v>
      </c>
      <c r="N2528" s="7">
        <v>3</v>
      </c>
      <c r="O2528" s="6"/>
      <c r="P2528" s="7">
        <v>1.48</v>
      </c>
      <c r="Q2528" s="7">
        <v>1.74</v>
      </c>
      <c r="R2528" s="7">
        <v>1.72</v>
      </c>
      <c r="S2528" s="7">
        <v>1.72</v>
      </c>
      <c r="T2528" s="7">
        <v>30</v>
      </c>
      <c r="U2528" s="7">
        <v>2</v>
      </c>
      <c r="V2528" s="7">
        <v>36</v>
      </c>
      <c r="W2528" s="7">
        <f t="shared" si="157"/>
        <v>12</v>
      </c>
      <c r="X2528" s="7">
        <v>21</v>
      </c>
      <c r="Y2528" s="7">
        <v>14</v>
      </c>
      <c r="Z2528" s="7">
        <v>48</v>
      </c>
      <c r="AA2528" s="7"/>
      <c r="AB2528" s="6">
        <v>3</v>
      </c>
      <c r="AC2528" s="7">
        <v>20.49</v>
      </c>
      <c r="AD2528" s="7"/>
      <c r="AE2528" s="7">
        <v>19.170000000000002</v>
      </c>
      <c r="AF2528" s="1">
        <v>0.28910000000000002</v>
      </c>
      <c r="AG2528" s="1" t="s">
        <v>1885</v>
      </c>
      <c r="AH2528" s="7">
        <v>2.66</v>
      </c>
      <c r="AI2528" s="7"/>
      <c r="AJ2528" s="7">
        <v>16</v>
      </c>
      <c r="AK2528" s="7"/>
      <c r="AL2528" s="7">
        <v>0</v>
      </c>
      <c r="AM2528" s="7">
        <v>1</v>
      </c>
      <c r="AN2528" s="7">
        <v>1</v>
      </c>
      <c r="AO2528" s="7">
        <v>1</v>
      </c>
      <c r="AP2528" s="7">
        <v>1</v>
      </c>
      <c r="AQ2528" s="7">
        <v>8</v>
      </c>
      <c r="AR2528">
        <f t="shared" si="158"/>
        <v>0.28910000000000002</v>
      </c>
      <c r="AS2528" t="str">
        <f t="shared" si="159"/>
        <v/>
      </c>
    </row>
    <row r="2529" spans="1:45" ht="29.5" thickBot="1">
      <c r="A2529" t="str">
        <f t="shared" si="156"/>
        <v>DeAndre HopkinsWR2015</v>
      </c>
      <c r="B2529" s="3" t="s">
        <v>656</v>
      </c>
      <c r="C2529" s="1" t="s">
        <v>16</v>
      </c>
      <c r="D2529" s="1">
        <v>13</v>
      </c>
      <c r="E2529" s="1">
        <v>2015</v>
      </c>
      <c r="F2529" s="1">
        <v>3</v>
      </c>
      <c r="G2529" s="6">
        <v>4</v>
      </c>
      <c r="H2529" s="6">
        <v>27</v>
      </c>
      <c r="I2529" s="7">
        <v>1</v>
      </c>
      <c r="J2529" s="7">
        <v>1</v>
      </c>
      <c r="K2529" s="7">
        <v>2</v>
      </c>
      <c r="L2529" s="7">
        <v>3</v>
      </c>
      <c r="M2529" s="7">
        <v>4</v>
      </c>
      <c r="N2529" s="7">
        <v>1</v>
      </c>
      <c r="O2529" s="6">
        <v>1.51</v>
      </c>
      <c r="P2529" s="7">
        <v>2.08</v>
      </c>
      <c r="Q2529" s="7">
        <v>3.5</v>
      </c>
      <c r="R2529" s="7">
        <v>4.84</v>
      </c>
      <c r="S2529" s="7">
        <v>5.96</v>
      </c>
      <c r="T2529" s="7">
        <v>23</v>
      </c>
      <c r="U2529" s="7">
        <v>1</v>
      </c>
      <c r="V2529" s="7">
        <v>27</v>
      </c>
      <c r="W2529" s="7">
        <f t="shared" si="157"/>
        <v>25</v>
      </c>
      <c r="X2529" s="7">
        <v>3</v>
      </c>
      <c r="Y2529" s="7">
        <v>8</v>
      </c>
      <c r="Z2529" s="7">
        <v>2</v>
      </c>
      <c r="AA2529" s="7">
        <v>1</v>
      </c>
      <c r="AB2529" s="6">
        <v>14</v>
      </c>
      <c r="AC2529" s="7">
        <v>14.56</v>
      </c>
      <c r="AD2529" s="7">
        <v>20.57</v>
      </c>
      <c r="AE2529" s="7">
        <v>12.34</v>
      </c>
      <c r="AF2529" s="1">
        <v>0.26369999999999999</v>
      </c>
      <c r="AG2529" s="1">
        <v>0.32019999999999998</v>
      </c>
      <c r="AH2529" s="7">
        <v>2.27</v>
      </c>
      <c r="AI2529" s="7">
        <v>2.2999999999999998</v>
      </c>
      <c r="AJ2529" s="7">
        <v>16</v>
      </c>
      <c r="AK2529" s="7">
        <v>16</v>
      </c>
      <c r="AL2529" s="7">
        <v>1</v>
      </c>
      <c r="AM2529" s="7">
        <v>1</v>
      </c>
      <c r="AN2529" s="7">
        <v>2</v>
      </c>
      <c r="AO2529" s="7">
        <v>3</v>
      </c>
      <c r="AP2529" s="7">
        <v>4</v>
      </c>
      <c r="AQ2529" s="7">
        <v>3</v>
      </c>
      <c r="AR2529">
        <f t="shared" si="158"/>
        <v>0.26369999999999999</v>
      </c>
      <c r="AS2529">
        <f t="shared" si="159"/>
        <v>0.32019999999999998</v>
      </c>
    </row>
    <row r="2530" spans="1:45" ht="29.5" thickBot="1">
      <c r="A2530" t="str">
        <f t="shared" si="156"/>
        <v>LeSean McCoyRB2015</v>
      </c>
      <c r="B2530" s="3" t="s">
        <v>341</v>
      </c>
      <c r="C2530" s="1" t="s">
        <v>3</v>
      </c>
      <c r="D2530" s="1">
        <v>4</v>
      </c>
      <c r="E2530" s="1">
        <v>2015</v>
      </c>
      <c r="F2530" s="1">
        <v>2</v>
      </c>
      <c r="G2530" s="6">
        <v>19</v>
      </c>
      <c r="H2530" s="6">
        <v>4</v>
      </c>
      <c r="I2530" s="7">
        <v>1</v>
      </c>
      <c r="J2530" s="7">
        <v>2</v>
      </c>
      <c r="K2530" s="7">
        <v>3</v>
      </c>
      <c r="L2530" s="7">
        <v>3</v>
      </c>
      <c r="M2530" s="7">
        <v>3</v>
      </c>
      <c r="N2530" s="7">
        <v>5</v>
      </c>
      <c r="O2530" s="6">
        <v>0.91</v>
      </c>
      <c r="P2530" s="7">
        <v>2.25</v>
      </c>
      <c r="Q2530" s="7">
        <v>4.3099999999999996</v>
      </c>
      <c r="R2530" s="7">
        <v>4.57</v>
      </c>
      <c r="S2530" s="7">
        <v>4.82</v>
      </c>
      <c r="T2530" s="7">
        <v>27</v>
      </c>
      <c r="U2530" s="7">
        <v>2</v>
      </c>
      <c r="V2530" s="7">
        <v>53</v>
      </c>
      <c r="W2530" s="7">
        <f t="shared" si="157"/>
        <v>1</v>
      </c>
      <c r="X2530" s="7">
        <v>18</v>
      </c>
      <c r="Y2530" s="7">
        <v>10</v>
      </c>
      <c r="Z2530" s="7">
        <v>16</v>
      </c>
      <c r="AA2530" s="7">
        <v>38</v>
      </c>
      <c r="AB2530" s="6">
        <v>12</v>
      </c>
      <c r="AC2530" s="7">
        <v>12.96</v>
      </c>
      <c r="AD2530" s="7">
        <v>15.06</v>
      </c>
      <c r="AE2530" s="7">
        <v>19.82</v>
      </c>
      <c r="AF2530" s="1">
        <v>5.8200000000000002E-2</v>
      </c>
      <c r="AG2530" s="1">
        <v>0.124</v>
      </c>
      <c r="AH2530" s="7">
        <v>0.43</v>
      </c>
      <c r="AI2530" s="7">
        <v>1.1499999999999999</v>
      </c>
      <c r="AJ2530" s="7">
        <v>16</v>
      </c>
      <c r="AK2530" s="7">
        <v>12</v>
      </c>
      <c r="AL2530" s="7">
        <v>0</v>
      </c>
      <c r="AM2530" s="7">
        <v>1</v>
      </c>
      <c r="AN2530" s="7">
        <v>2</v>
      </c>
      <c r="AO2530" s="7">
        <v>2</v>
      </c>
      <c r="AP2530" s="7">
        <v>2</v>
      </c>
      <c r="AQ2530" s="7">
        <v>7</v>
      </c>
      <c r="AR2530">
        <f t="shared" si="158"/>
        <v>5.8200000000000002E-2</v>
      </c>
      <c r="AS2530">
        <f t="shared" si="159"/>
        <v>0.16533333333333333</v>
      </c>
    </row>
    <row r="2531" spans="1:45" ht="29.5" thickBot="1">
      <c r="A2531" t="str">
        <f t="shared" si="156"/>
        <v>Todd GurleyRB2015</v>
      </c>
      <c r="B2531" s="3" t="s">
        <v>803</v>
      </c>
      <c r="C2531" s="1" t="s">
        <v>3</v>
      </c>
      <c r="D2531" s="1">
        <v>5</v>
      </c>
      <c r="E2531" s="1">
        <v>2015</v>
      </c>
      <c r="F2531" s="1">
        <v>2</v>
      </c>
      <c r="G2531" s="6">
        <v>9</v>
      </c>
      <c r="H2531" s="6">
        <v>15</v>
      </c>
      <c r="I2531" s="7">
        <v>1</v>
      </c>
      <c r="J2531" s="7">
        <v>2</v>
      </c>
      <c r="K2531" s="7">
        <v>3</v>
      </c>
      <c r="L2531" s="7">
        <v>4</v>
      </c>
      <c r="M2531" s="7">
        <v>5</v>
      </c>
      <c r="N2531" s="7">
        <v>0</v>
      </c>
      <c r="O2531" s="6">
        <v>0.81</v>
      </c>
      <c r="P2531" s="7">
        <v>1.41</v>
      </c>
      <c r="Q2531" s="7">
        <v>3.09</v>
      </c>
      <c r="R2531" s="7">
        <v>5.5</v>
      </c>
      <c r="S2531" s="7">
        <v>6.1</v>
      </c>
      <c r="T2531" s="7">
        <v>21</v>
      </c>
      <c r="U2531" s="7">
        <v>1</v>
      </c>
      <c r="V2531" s="7">
        <v>10</v>
      </c>
      <c r="W2531" s="7" t="str">
        <f t="shared" si="157"/>
        <v/>
      </c>
      <c r="X2531" s="7">
        <v>1</v>
      </c>
      <c r="Y2531" s="7">
        <v>6</v>
      </c>
      <c r="Z2531" s="7">
        <v>1</v>
      </c>
      <c r="AA2531" s="7">
        <v>7</v>
      </c>
      <c r="AB2531" s="6"/>
      <c r="AC2531" s="7"/>
      <c r="AD2531" s="7">
        <v>16.2</v>
      </c>
      <c r="AE2531" s="7">
        <v>12.51</v>
      </c>
      <c r="AF2531" s="1" t="s">
        <v>1885</v>
      </c>
      <c r="AG2531" s="1">
        <v>7.3353846153846158E-2</v>
      </c>
      <c r="AH2531" s="7"/>
      <c r="AI2531" s="7">
        <v>1.29</v>
      </c>
      <c r="AJ2531" s="7"/>
      <c r="AK2531" s="7">
        <v>13</v>
      </c>
      <c r="AL2531" s="7">
        <v>1</v>
      </c>
      <c r="AM2531" s="7">
        <v>1</v>
      </c>
      <c r="AN2531" s="7">
        <v>2</v>
      </c>
      <c r="AO2531" s="7">
        <v>3</v>
      </c>
      <c r="AP2531" s="7">
        <v>3</v>
      </c>
      <c r="AQ2531" s="7">
        <v>1</v>
      </c>
      <c r="AR2531" t="str">
        <f t="shared" si="158"/>
        <v/>
      </c>
      <c r="AS2531">
        <f t="shared" si="159"/>
        <v>9.0281656804733781E-2</v>
      </c>
    </row>
    <row r="2532" spans="1:45" ht="29.5" thickBot="1">
      <c r="A2532" t="str">
        <f t="shared" si="156"/>
        <v>Jeremy HillRB2015</v>
      </c>
      <c r="B2532" s="3" t="s">
        <v>741</v>
      </c>
      <c r="C2532" s="1" t="s">
        <v>3</v>
      </c>
      <c r="D2532" s="1">
        <v>6</v>
      </c>
      <c r="E2532" s="1">
        <v>2015</v>
      </c>
      <c r="F2532" s="1">
        <v>2</v>
      </c>
      <c r="G2532" s="6">
        <v>20</v>
      </c>
      <c r="H2532" s="6">
        <v>22</v>
      </c>
      <c r="I2532" s="7">
        <v>1</v>
      </c>
      <c r="J2532" s="7">
        <v>2</v>
      </c>
      <c r="K2532" s="7">
        <v>2</v>
      </c>
      <c r="L2532" s="7">
        <v>2</v>
      </c>
      <c r="M2532" s="7">
        <v>2</v>
      </c>
      <c r="N2532" s="7">
        <v>1</v>
      </c>
      <c r="O2532" s="6">
        <v>0.39</v>
      </c>
      <c r="P2532" s="7">
        <v>0.89</v>
      </c>
      <c r="Q2532" s="7">
        <v>1.07</v>
      </c>
      <c r="R2532" s="7">
        <v>1.02</v>
      </c>
      <c r="S2532" s="7">
        <v>1.02</v>
      </c>
      <c r="T2532" s="7">
        <v>23</v>
      </c>
      <c r="U2532" s="7">
        <v>2</v>
      </c>
      <c r="V2532" s="7">
        <v>55</v>
      </c>
      <c r="W2532" s="7">
        <f t="shared" si="157"/>
        <v>31</v>
      </c>
      <c r="X2532" s="7">
        <v>24</v>
      </c>
      <c r="Y2532" s="7">
        <v>50</v>
      </c>
      <c r="Z2532" s="7">
        <v>83</v>
      </c>
      <c r="AA2532" s="7"/>
      <c r="AB2532" s="6">
        <v>10</v>
      </c>
      <c r="AC2532" s="7">
        <v>13.43</v>
      </c>
      <c r="AD2532" s="7">
        <v>10.89</v>
      </c>
      <c r="AE2532" s="7">
        <v>11.75</v>
      </c>
      <c r="AF2532" s="1">
        <v>6.6100000000000006E-2</v>
      </c>
      <c r="AG2532" s="1">
        <v>4.1599999999999998E-2</v>
      </c>
      <c r="AH2532" s="7">
        <v>1.23</v>
      </c>
      <c r="AI2532" s="7">
        <v>0.54</v>
      </c>
      <c r="AJ2532" s="7">
        <v>16</v>
      </c>
      <c r="AK2532" s="7">
        <v>16</v>
      </c>
      <c r="AL2532" s="7">
        <v>0</v>
      </c>
      <c r="AM2532" s="7">
        <v>0</v>
      </c>
      <c r="AN2532" s="7">
        <v>0</v>
      </c>
      <c r="AO2532" s="7">
        <v>0</v>
      </c>
      <c r="AP2532" s="7">
        <v>0</v>
      </c>
      <c r="AQ2532" s="7">
        <v>2</v>
      </c>
      <c r="AR2532">
        <f t="shared" si="158"/>
        <v>6.6100000000000006E-2</v>
      </c>
      <c r="AS2532">
        <f t="shared" si="159"/>
        <v>4.1599999999999998E-2</v>
      </c>
    </row>
    <row r="2533" spans="1:45" ht="29.5" thickBot="1">
      <c r="A2533" t="str">
        <f t="shared" si="156"/>
        <v>Jimmy GrahamTE2015</v>
      </c>
      <c r="B2533" s="3" t="s">
        <v>431</v>
      </c>
      <c r="C2533" s="1" t="s">
        <v>49</v>
      </c>
      <c r="D2533" s="1">
        <v>2</v>
      </c>
      <c r="E2533" s="1">
        <v>2015</v>
      </c>
      <c r="F2533" s="1">
        <v>4</v>
      </c>
      <c r="G2533" s="6">
        <v>20</v>
      </c>
      <c r="H2533" s="6">
        <v>4</v>
      </c>
      <c r="I2533" s="7">
        <v>0</v>
      </c>
      <c r="J2533" s="7">
        <v>1</v>
      </c>
      <c r="K2533" s="7">
        <v>2</v>
      </c>
      <c r="L2533" s="7">
        <v>3</v>
      </c>
      <c r="M2533" s="7">
        <v>3</v>
      </c>
      <c r="N2533" s="7">
        <v>4</v>
      </c>
      <c r="O2533" s="6">
        <v>0.3</v>
      </c>
      <c r="P2533" s="7">
        <v>0.97</v>
      </c>
      <c r="Q2533" s="7">
        <v>1.58</v>
      </c>
      <c r="R2533" s="7">
        <v>1.73</v>
      </c>
      <c r="S2533" s="7">
        <v>1.6</v>
      </c>
      <c r="T2533" s="7">
        <v>29</v>
      </c>
      <c r="U2533" s="7">
        <v>3</v>
      </c>
      <c r="V2533" s="7">
        <v>95</v>
      </c>
      <c r="W2533" s="7">
        <f t="shared" si="157"/>
        <v>1</v>
      </c>
      <c r="X2533" s="7">
        <v>14</v>
      </c>
      <c r="Y2533" s="7">
        <v>8</v>
      </c>
      <c r="Z2533" s="7">
        <v>5</v>
      </c>
      <c r="AA2533" s="7">
        <v>20</v>
      </c>
      <c r="AB2533" s="6">
        <v>2</v>
      </c>
      <c r="AC2533" s="7">
        <v>14.68</v>
      </c>
      <c r="AD2533" s="7">
        <v>11.23</v>
      </c>
      <c r="AE2533" s="7">
        <v>12.52</v>
      </c>
      <c r="AF2533" s="1">
        <v>0.20030000000000001</v>
      </c>
      <c r="AG2533" s="1">
        <v>0.22225454545454545</v>
      </c>
      <c r="AH2533" s="7">
        <v>1.7</v>
      </c>
      <c r="AI2533" s="7">
        <v>1.8</v>
      </c>
      <c r="AJ2533" s="7">
        <v>16</v>
      </c>
      <c r="AK2533" s="7">
        <v>11</v>
      </c>
      <c r="AL2533" s="7">
        <v>0</v>
      </c>
      <c r="AM2533" s="7">
        <v>1</v>
      </c>
      <c r="AN2533" s="7">
        <v>1</v>
      </c>
      <c r="AO2533" s="7">
        <v>1</v>
      </c>
      <c r="AP2533" s="7">
        <v>1</v>
      </c>
      <c r="AQ2533" s="7">
        <v>6</v>
      </c>
      <c r="AR2533">
        <f t="shared" si="158"/>
        <v>0.20030000000000001</v>
      </c>
      <c r="AS2533">
        <f t="shared" si="159"/>
        <v>0.32327933884297455</v>
      </c>
    </row>
    <row r="2534" spans="1:45" ht="29.5" thickBot="1">
      <c r="A2534" t="str">
        <f t="shared" si="156"/>
        <v>T.Y. HiltonWR2015</v>
      </c>
      <c r="B2534" s="3" t="s">
        <v>606</v>
      </c>
      <c r="C2534" s="1" t="s">
        <v>16</v>
      </c>
      <c r="D2534" s="1">
        <v>14</v>
      </c>
      <c r="E2534" s="1">
        <v>2015</v>
      </c>
      <c r="F2534" s="1">
        <v>3</v>
      </c>
      <c r="G2534" s="6">
        <v>23</v>
      </c>
      <c r="H2534" s="6">
        <v>5</v>
      </c>
      <c r="I2534" s="7">
        <v>1</v>
      </c>
      <c r="J2534" s="7">
        <v>2</v>
      </c>
      <c r="K2534" s="7">
        <v>2</v>
      </c>
      <c r="L2534" s="7">
        <v>3</v>
      </c>
      <c r="M2534" s="7">
        <v>3</v>
      </c>
      <c r="N2534" s="7">
        <v>2</v>
      </c>
      <c r="O2534" s="6">
        <v>0.55000000000000004</v>
      </c>
      <c r="P2534" s="7">
        <v>1.49</v>
      </c>
      <c r="Q2534" s="7">
        <v>1.94</v>
      </c>
      <c r="R2534" s="7">
        <v>2.75</v>
      </c>
      <c r="S2534" s="7">
        <v>3.06</v>
      </c>
      <c r="T2534" s="7">
        <v>26</v>
      </c>
      <c r="U2534" s="7">
        <v>3</v>
      </c>
      <c r="V2534" s="7">
        <v>92</v>
      </c>
      <c r="W2534" s="7">
        <f t="shared" si="157"/>
        <v>20</v>
      </c>
      <c r="X2534" s="7">
        <v>16</v>
      </c>
      <c r="Y2534" s="7">
        <v>9</v>
      </c>
      <c r="Z2534" s="7"/>
      <c r="AA2534" s="7"/>
      <c r="AB2534" s="6">
        <v>11</v>
      </c>
      <c r="AC2534" s="7">
        <v>17.37</v>
      </c>
      <c r="AD2534" s="7">
        <v>13.21</v>
      </c>
      <c r="AE2534" s="7">
        <v>16.989999999999998</v>
      </c>
      <c r="AF2534" s="1">
        <v>0.21407999999999999</v>
      </c>
      <c r="AG2534" s="1">
        <v>0.2185</v>
      </c>
      <c r="AH2534" s="7">
        <v>2.36</v>
      </c>
      <c r="AI2534" s="7">
        <v>1.82</v>
      </c>
      <c r="AJ2534" s="7">
        <v>15</v>
      </c>
      <c r="AK2534" s="7">
        <v>16</v>
      </c>
      <c r="AL2534" s="7">
        <v>0</v>
      </c>
      <c r="AM2534" s="7">
        <v>1</v>
      </c>
      <c r="AN2534" s="7">
        <v>1</v>
      </c>
      <c r="AO2534" s="7">
        <v>1</v>
      </c>
      <c r="AP2534" s="7">
        <v>1</v>
      </c>
      <c r="AQ2534" s="7">
        <v>4</v>
      </c>
      <c r="AR2534">
        <f t="shared" si="158"/>
        <v>0.228352</v>
      </c>
      <c r="AS2534">
        <f t="shared" si="159"/>
        <v>0.2185</v>
      </c>
    </row>
    <row r="2535" spans="1:45" ht="29.5" thickBot="1">
      <c r="A2535" t="str">
        <f t="shared" si="156"/>
        <v>Amari CooperWR2015</v>
      </c>
      <c r="B2535" s="3" t="s">
        <v>804</v>
      </c>
      <c r="C2535" s="1" t="s">
        <v>16</v>
      </c>
      <c r="D2535" s="1">
        <v>15</v>
      </c>
      <c r="E2535" s="1">
        <v>2015</v>
      </c>
      <c r="F2535" s="1">
        <v>3</v>
      </c>
      <c r="G2535" s="6">
        <v>21</v>
      </c>
      <c r="H2535" s="6">
        <v>16</v>
      </c>
      <c r="I2535" s="7">
        <v>1</v>
      </c>
      <c r="J2535" s="7">
        <v>2</v>
      </c>
      <c r="K2535" s="7">
        <v>2</v>
      </c>
      <c r="L2535" s="7">
        <v>3</v>
      </c>
      <c r="M2535" s="7">
        <v>4</v>
      </c>
      <c r="N2535" s="7">
        <v>0</v>
      </c>
      <c r="O2535" s="6">
        <v>0.63</v>
      </c>
      <c r="P2535" s="7">
        <v>1.24</v>
      </c>
      <c r="Q2535" s="7">
        <v>1.56</v>
      </c>
      <c r="R2535" s="7">
        <v>1.56</v>
      </c>
      <c r="S2535" s="7">
        <v>2.6</v>
      </c>
      <c r="T2535" s="7">
        <v>21</v>
      </c>
      <c r="U2535" s="7">
        <v>1</v>
      </c>
      <c r="V2535" s="7">
        <v>4</v>
      </c>
      <c r="W2535" s="7" t="str">
        <f t="shared" si="157"/>
        <v/>
      </c>
      <c r="X2535" s="7">
        <v>6</v>
      </c>
      <c r="Y2535" s="7">
        <v>5</v>
      </c>
      <c r="Z2535" s="7">
        <v>14</v>
      </c>
      <c r="AA2535" s="7">
        <v>16</v>
      </c>
      <c r="AB2535" s="6"/>
      <c r="AC2535" s="7"/>
      <c r="AD2535" s="7">
        <v>13.42</v>
      </c>
      <c r="AE2535" s="7">
        <v>14.18</v>
      </c>
      <c r="AF2535" s="1" t="s">
        <v>1885</v>
      </c>
      <c r="AG2535" s="1">
        <v>0.21060000000000001</v>
      </c>
      <c r="AH2535" s="7"/>
      <c r="AI2535" s="7">
        <v>1.84</v>
      </c>
      <c r="AJ2535" s="7"/>
      <c r="AK2535" s="7">
        <v>16</v>
      </c>
      <c r="AL2535" s="7">
        <v>0</v>
      </c>
      <c r="AM2535" s="7">
        <v>0</v>
      </c>
      <c r="AN2535" s="7">
        <v>0</v>
      </c>
      <c r="AO2535" s="7">
        <v>0</v>
      </c>
      <c r="AP2535" s="7">
        <v>1</v>
      </c>
      <c r="AQ2535" s="7">
        <v>1</v>
      </c>
      <c r="AR2535" t="str">
        <f t="shared" si="158"/>
        <v/>
      </c>
      <c r="AS2535">
        <f t="shared" si="159"/>
        <v>0.21060000000000001</v>
      </c>
    </row>
    <row r="2536" spans="1:45" ht="29.5" thickBot="1">
      <c r="A2536" t="str">
        <f t="shared" si="156"/>
        <v>DeMarco MurrayRB2015</v>
      </c>
      <c r="B2536" s="3" t="s">
        <v>505</v>
      </c>
      <c r="C2536" s="1" t="s">
        <v>3</v>
      </c>
      <c r="D2536" s="1">
        <v>7</v>
      </c>
      <c r="E2536" s="1">
        <v>2015</v>
      </c>
      <c r="F2536" s="1">
        <v>2</v>
      </c>
      <c r="G2536" s="6">
        <v>15</v>
      </c>
      <c r="H2536" s="6">
        <v>5</v>
      </c>
      <c r="I2536" s="7">
        <v>1</v>
      </c>
      <c r="J2536" s="7">
        <v>2</v>
      </c>
      <c r="K2536" s="7">
        <v>3</v>
      </c>
      <c r="L2536" s="7">
        <v>3</v>
      </c>
      <c r="M2536" s="7">
        <v>3</v>
      </c>
      <c r="N2536" s="7">
        <v>2</v>
      </c>
      <c r="O2536" s="6">
        <v>0.75</v>
      </c>
      <c r="P2536" s="7">
        <v>2.36</v>
      </c>
      <c r="Q2536" s="7">
        <v>4.09</v>
      </c>
      <c r="R2536" s="7">
        <v>4.09</v>
      </c>
      <c r="S2536" s="7">
        <v>4.09</v>
      </c>
      <c r="T2536" s="7">
        <v>27</v>
      </c>
      <c r="U2536" s="7">
        <v>3</v>
      </c>
      <c r="V2536" s="7">
        <v>71</v>
      </c>
      <c r="W2536" s="7">
        <f t="shared" si="157"/>
        <v>10</v>
      </c>
      <c r="X2536" s="7">
        <v>26</v>
      </c>
      <c r="Y2536" s="7">
        <v>15</v>
      </c>
      <c r="Z2536" s="7">
        <v>80</v>
      </c>
      <c r="AA2536" s="7"/>
      <c r="AB2536" s="6">
        <v>2</v>
      </c>
      <c r="AC2536" s="7">
        <v>22.57</v>
      </c>
      <c r="AD2536" s="7">
        <v>12.54</v>
      </c>
      <c r="AE2536" s="7">
        <v>18.21</v>
      </c>
      <c r="AF2536" s="1">
        <v>0.13719999999999999</v>
      </c>
      <c r="AG2536" s="1">
        <v>9.6853333333333333E-2</v>
      </c>
      <c r="AH2536" s="7">
        <v>1.54</v>
      </c>
      <c r="AI2536" s="7">
        <v>1.33</v>
      </c>
      <c r="AJ2536" s="7">
        <v>16</v>
      </c>
      <c r="AK2536" s="7">
        <v>15</v>
      </c>
      <c r="AL2536" s="7">
        <v>0</v>
      </c>
      <c r="AM2536" s="7">
        <v>1</v>
      </c>
      <c r="AN2536" s="7">
        <v>1</v>
      </c>
      <c r="AO2536" s="7">
        <v>1</v>
      </c>
      <c r="AP2536" s="7">
        <v>1</v>
      </c>
      <c r="AQ2536" s="7">
        <v>5</v>
      </c>
      <c r="AR2536">
        <f t="shared" si="158"/>
        <v>0.13719999999999999</v>
      </c>
      <c r="AS2536">
        <f t="shared" si="159"/>
        <v>0.10331022222222219</v>
      </c>
    </row>
    <row r="2537" spans="1:45" ht="29.5" thickBot="1">
      <c r="A2537" t="str">
        <f t="shared" si="156"/>
        <v>Brandin CooksWR2015</v>
      </c>
      <c r="B2537" s="3" t="s">
        <v>734</v>
      </c>
      <c r="C2537" s="1" t="s">
        <v>16</v>
      </c>
      <c r="D2537" s="1">
        <v>16</v>
      </c>
      <c r="E2537" s="1">
        <v>2015</v>
      </c>
      <c r="F2537" s="1">
        <v>3</v>
      </c>
      <c r="G2537" s="6">
        <v>14</v>
      </c>
      <c r="H2537" s="6">
        <v>10</v>
      </c>
      <c r="I2537" s="7">
        <v>1</v>
      </c>
      <c r="J2537" s="7">
        <v>2</v>
      </c>
      <c r="K2537" s="7">
        <v>3</v>
      </c>
      <c r="L2537" s="7">
        <v>4</v>
      </c>
      <c r="M2537" s="7">
        <v>4</v>
      </c>
      <c r="N2537" s="7">
        <v>0</v>
      </c>
      <c r="O2537" s="6">
        <v>0.83</v>
      </c>
      <c r="P2537" s="7">
        <v>1.76</v>
      </c>
      <c r="Q2537" s="7">
        <v>2.58</v>
      </c>
      <c r="R2537" s="7">
        <v>3.46</v>
      </c>
      <c r="S2537" s="7">
        <v>3.46</v>
      </c>
      <c r="T2537" s="7">
        <v>22</v>
      </c>
      <c r="U2537" s="7">
        <v>1</v>
      </c>
      <c r="V2537" s="7">
        <v>20</v>
      </c>
      <c r="W2537" s="7">
        <f t="shared" si="157"/>
        <v>27</v>
      </c>
      <c r="X2537" s="7">
        <v>13</v>
      </c>
      <c r="Y2537" s="7">
        <v>10</v>
      </c>
      <c r="Z2537" s="7">
        <v>19</v>
      </c>
      <c r="AA2537" s="7">
        <v>17</v>
      </c>
      <c r="AB2537" s="6">
        <v>56</v>
      </c>
      <c r="AC2537" s="7">
        <v>13.93</v>
      </c>
      <c r="AD2537" s="7">
        <v>15.85</v>
      </c>
      <c r="AE2537" s="7">
        <v>15.39</v>
      </c>
      <c r="AF2537" s="1">
        <v>0.17216000000000001</v>
      </c>
      <c r="AG2537" s="1">
        <v>0.1963</v>
      </c>
      <c r="AH2537" s="7">
        <v>1.56</v>
      </c>
      <c r="AI2537" s="7">
        <v>1.81</v>
      </c>
      <c r="AJ2537" s="7">
        <v>10</v>
      </c>
      <c r="AK2537" s="7">
        <v>16</v>
      </c>
      <c r="AL2537" s="7">
        <v>0</v>
      </c>
      <c r="AM2537" s="7">
        <v>1</v>
      </c>
      <c r="AN2537" s="7">
        <v>1</v>
      </c>
      <c r="AO2537" s="7">
        <v>1</v>
      </c>
      <c r="AP2537" s="7">
        <v>1</v>
      </c>
      <c r="AQ2537" s="7">
        <v>2</v>
      </c>
      <c r="AR2537">
        <f t="shared" si="158"/>
        <v>0.27545600000000003</v>
      </c>
      <c r="AS2537">
        <f t="shared" si="159"/>
        <v>0.1963</v>
      </c>
    </row>
    <row r="2538" spans="1:45" ht="29.5" thickBot="1">
      <c r="A2538" t="str">
        <f t="shared" si="156"/>
        <v>Kelvin BenjaminWR2015</v>
      </c>
      <c r="B2538" s="3" t="s">
        <v>737</v>
      </c>
      <c r="C2538" s="1" t="s">
        <v>16</v>
      </c>
      <c r="D2538" s="1">
        <v>17</v>
      </c>
      <c r="E2538" s="1">
        <v>2015</v>
      </c>
      <c r="F2538" s="1">
        <v>3</v>
      </c>
      <c r="G2538" s="6"/>
      <c r="H2538" s="6">
        <v>25</v>
      </c>
      <c r="I2538" s="7">
        <v>0</v>
      </c>
      <c r="J2538" s="7">
        <v>0</v>
      </c>
      <c r="K2538" s="7">
        <v>0</v>
      </c>
      <c r="L2538" s="7">
        <v>0</v>
      </c>
      <c r="M2538" s="7">
        <v>0</v>
      </c>
      <c r="N2538" s="7">
        <v>1</v>
      </c>
      <c r="O2538" s="6"/>
      <c r="P2538" s="7">
        <v>0.27</v>
      </c>
      <c r="Q2538" s="7">
        <v>0.27</v>
      </c>
      <c r="R2538" s="7">
        <v>0.27</v>
      </c>
      <c r="S2538" s="7">
        <v>0.27</v>
      </c>
      <c r="T2538" s="7">
        <v>24</v>
      </c>
      <c r="U2538" s="7">
        <v>1</v>
      </c>
      <c r="V2538" s="7">
        <v>28</v>
      </c>
      <c r="W2538" s="7">
        <f t="shared" si="157"/>
        <v>39</v>
      </c>
      <c r="X2538" s="7">
        <v>18</v>
      </c>
      <c r="Y2538" s="7">
        <v>29</v>
      </c>
      <c r="Z2538" s="7">
        <v>71</v>
      </c>
      <c r="AA2538" s="7"/>
      <c r="AB2538" s="6">
        <v>15</v>
      </c>
      <c r="AC2538" s="7">
        <v>14.24</v>
      </c>
      <c r="AD2538" s="7"/>
      <c r="AE2538" s="7">
        <v>12.44</v>
      </c>
      <c r="AF2538" s="1">
        <v>0.29709999999999998</v>
      </c>
      <c r="AG2538" s="1" t="s">
        <v>1885</v>
      </c>
      <c r="AH2538" s="7">
        <v>1.86</v>
      </c>
      <c r="AI2538" s="7"/>
      <c r="AJ2538" s="7">
        <v>16</v>
      </c>
      <c r="AK2538" s="7"/>
      <c r="AL2538" s="7">
        <v>0</v>
      </c>
      <c r="AM2538" s="7">
        <v>0</v>
      </c>
      <c r="AN2538" s="7">
        <v>0</v>
      </c>
      <c r="AO2538" s="7">
        <v>0</v>
      </c>
      <c r="AP2538" s="7">
        <v>0</v>
      </c>
      <c r="AQ2538" s="7">
        <v>2</v>
      </c>
      <c r="AR2538">
        <f t="shared" si="158"/>
        <v>0.29709999999999998</v>
      </c>
      <c r="AS2538" t="str">
        <f t="shared" si="159"/>
        <v/>
      </c>
    </row>
    <row r="2539" spans="1:45" ht="29.5" thickBot="1">
      <c r="A2539" t="str">
        <f t="shared" si="156"/>
        <v>Melvin GordonRB2015</v>
      </c>
      <c r="B2539" s="3" t="s">
        <v>805</v>
      </c>
      <c r="C2539" s="1" t="s">
        <v>3</v>
      </c>
      <c r="D2539" s="1">
        <v>8</v>
      </c>
      <c r="E2539" s="1">
        <v>2015</v>
      </c>
      <c r="F2539" s="1">
        <v>2</v>
      </c>
      <c r="G2539" s="6">
        <v>45</v>
      </c>
      <c r="H2539" s="6">
        <v>7</v>
      </c>
      <c r="I2539" s="7">
        <v>0</v>
      </c>
      <c r="J2539" s="7">
        <v>1</v>
      </c>
      <c r="K2539" s="7">
        <v>2</v>
      </c>
      <c r="L2539" s="7">
        <v>3</v>
      </c>
      <c r="M2539" s="7">
        <v>4</v>
      </c>
      <c r="N2539" s="7">
        <v>0</v>
      </c>
      <c r="O2539" s="6">
        <v>0.1</v>
      </c>
      <c r="P2539" s="7">
        <v>1.8</v>
      </c>
      <c r="Q2539" s="7">
        <v>3.99</v>
      </c>
      <c r="R2539" s="7">
        <v>5.74</v>
      </c>
      <c r="S2539" s="7">
        <v>6.12</v>
      </c>
      <c r="T2539" s="7">
        <v>22</v>
      </c>
      <c r="U2539" s="7">
        <v>1</v>
      </c>
      <c r="V2539" s="7">
        <v>15</v>
      </c>
      <c r="W2539" s="7" t="str">
        <f t="shared" si="157"/>
        <v/>
      </c>
      <c r="X2539" s="7">
        <v>19</v>
      </c>
      <c r="Y2539" s="7">
        <v>5</v>
      </c>
      <c r="Z2539" s="7">
        <v>10</v>
      </c>
      <c r="AA2539" s="7">
        <v>12</v>
      </c>
      <c r="AB2539" s="6"/>
      <c r="AC2539" s="7"/>
      <c r="AD2539" s="7">
        <v>8.31</v>
      </c>
      <c r="AE2539" s="7">
        <v>19.579999999999998</v>
      </c>
      <c r="AF2539" s="1" t="s">
        <v>1885</v>
      </c>
      <c r="AG2539" s="1">
        <v>6.3314285714285712E-2</v>
      </c>
      <c r="AH2539" s="7"/>
      <c r="AI2539" s="7">
        <v>1.22</v>
      </c>
      <c r="AJ2539" s="7"/>
      <c r="AK2539" s="7">
        <v>14</v>
      </c>
      <c r="AL2539" s="7">
        <v>0</v>
      </c>
      <c r="AM2539" s="7">
        <v>1</v>
      </c>
      <c r="AN2539" s="7">
        <v>2</v>
      </c>
      <c r="AO2539" s="7">
        <v>3</v>
      </c>
      <c r="AP2539" s="7">
        <v>3</v>
      </c>
      <c r="AQ2539" s="7">
        <v>1</v>
      </c>
      <c r="AR2539" t="str">
        <f t="shared" si="158"/>
        <v/>
      </c>
      <c r="AS2539">
        <f t="shared" si="159"/>
        <v>7.2359183673469371E-2</v>
      </c>
    </row>
    <row r="2540" spans="1:45" ht="44" thickBot="1">
      <c r="A2540" t="str">
        <f t="shared" si="156"/>
        <v>Jordan MatthewsWR2015</v>
      </c>
      <c r="B2540" s="3" t="s">
        <v>736</v>
      </c>
      <c r="C2540" s="1" t="s">
        <v>16</v>
      </c>
      <c r="D2540" s="1">
        <v>18</v>
      </c>
      <c r="E2540" s="1">
        <v>2015</v>
      </c>
      <c r="F2540" s="1">
        <v>3</v>
      </c>
      <c r="G2540" s="6">
        <v>16</v>
      </c>
      <c r="H2540" s="6">
        <v>43</v>
      </c>
      <c r="I2540" s="7">
        <v>1</v>
      </c>
      <c r="J2540" s="7">
        <v>1</v>
      </c>
      <c r="K2540" s="7">
        <v>1</v>
      </c>
      <c r="L2540" s="7">
        <v>1</v>
      </c>
      <c r="M2540" s="7">
        <v>1</v>
      </c>
      <c r="N2540" s="7">
        <v>1</v>
      </c>
      <c r="O2540" s="6">
        <v>0.36</v>
      </c>
      <c r="P2540" s="7">
        <v>0.51</v>
      </c>
      <c r="Q2540" s="7">
        <v>-0.1</v>
      </c>
      <c r="R2540" s="7">
        <v>-0.43</v>
      </c>
      <c r="S2540" s="7">
        <v>-0.43</v>
      </c>
      <c r="T2540" s="7">
        <v>23</v>
      </c>
      <c r="U2540" s="7">
        <v>2</v>
      </c>
      <c r="V2540" s="7">
        <v>42</v>
      </c>
      <c r="W2540" s="7">
        <f t="shared" si="157"/>
        <v>30</v>
      </c>
      <c r="X2540" s="7">
        <v>23</v>
      </c>
      <c r="Y2540" s="7">
        <v>40</v>
      </c>
      <c r="Z2540" s="7">
        <v>105</v>
      </c>
      <c r="AA2540" s="7"/>
      <c r="AB2540" s="6">
        <v>25</v>
      </c>
      <c r="AC2540" s="7">
        <v>12.64</v>
      </c>
      <c r="AD2540" s="7">
        <v>14.54</v>
      </c>
      <c r="AE2540" s="7">
        <v>12.24</v>
      </c>
      <c r="AF2540" s="1">
        <v>0.1678</v>
      </c>
      <c r="AG2540" s="1">
        <v>0.20549999999999999</v>
      </c>
      <c r="AH2540" s="7">
        <v>1.81</v>
      </c>
      <c r="AI2540" s="7">
        <v>1.74</v>
      </c>
      <c r="AJ2540" s="7">
        <v>16</v>
      </c>
      <c r="AK2540" s="7">
        <v>16</v>
      </c>
      <c r="AL2540" s="7">
        <v>0</v>
      </c>
      <c r="AM2540" s="7">
        <v>0</v>
      </c>
      <c r="AN2540" s="7">
        <v>0</v>
      </c>
      <c r="AO2540" s="7">
        <v>0</v>
      </c>
      <c r="AP2540" s="7">
        <v>0</v>
      </c>
      <c r="AQ2540" s="7">
        <v>2</v>
      </c>
      <c r="AR2540">
        <f t="shared" si="158"/>
        <v>0.1678</v>
      </c>
      <c r="AS2540">
        <f t="shared" si="159"/>
        <v>0.20549999999999999</v>
      </c>
    </row>
    <row r="2541" spans="1:45" ht="29.5" thickBot="1">
      <c r="A2541" t="str">
        <f t="shared" si="156"/>
        <v>Matt ForteRB2015</v>
      </c>
      <c r="B2541" s="3" t="s">
        <v>58</v>
      </c>
      <c r="C2541" s="1" t="s">
        <v>3</v>
      </c>
      <c r="D2541" s="1">
        <v>9</v>
      </c>
      <c r="E2541" s="1">
        <v>2015</v>
      </c>
      <c r="F2541" s="1">
        <v>2</v>
      </c>
      <c r="G2541" s="6">
        <v>7</v>
      </c>
      <c r="H2541" s="6">
        <v>21</v>
      </c>
      <c r="I2541" s="7">
        <v>1</v>
      </c>
      <c r="J2541" s="7">
        <v>2</v>
      </c>
      <c r="K2541" s="7">
        <v>2</v>
      </c>
      <c r="L2541" s="7">
        <v>2</v>
      </c>
      <c r="M2541" s="7">
        <v>2</v>
      </c>
      <c r="N2541" s="7">
        <v>7</v>
      </c>
      <c r="O2541" s="6">
        <v>0.82</v>
      </c>
      <c r="P2541" s="7">
        <v>1.77</v>
      </c>
      <c r="Q2541" s="7">
        <v>2.63</v>
      </c>
      <c r="R2541" s="7">
        <v>2.63</v>
      </c>
      <c r="S2541" s="7">
        <v>2.63</v>
      </c>
      <c r="T2541" s="7">
        <v>30</v>
      </c>
      <c r="U2541" s="7">
        <v>2</v>
      </c>
      <c r="V2541" s="7">
        <v>44</v>
      </c>
      <c r="W2541" s="7">
        <f t="shared" si="157"/>
        <v>6</v>
      </c>
      <c r="X2541" s="7">
        <v>27</v>
      </c>
      <c r="Y2541" s="7">
        <v>55</v>
      </c>
      <c r="Z2541" s="7"/>
      <c r="AA2541" s="7"/>
      <c r="AB2541" s="6">
        <v>3</v>
      </c>
      <c r="AC2541" s="7">
        <v>21.66</v>
      </c>
      <c r="AD2541" s="7">
        <v>16.52</v>
      </c>
      <c r="AE2541" s="7">
        <v>13.26</v>
      </c>
      <c r="AF2541" s="1">
        <v>0.20699999999999999</v>
      </c>
      <c r="AG2541" s="1">
        <v>0.13809230769230768</v>
      </c>
      <c r="AH2541" s="7">
        <v>1.59</v>
      </c>
      <c r="AI2541" s="7">
        <v>1.35</v>
      </c>
      <c r="AJ2541" s="7">
        <v>16</v>
      </c>
      <c r="AK2541" s="7">
        <v>13</v>
      </c>
      <c r="AL2541" s="7">
        <v>1</v>
      </c>
      <c r="AM2541" s="7">
        <v>1</v>
      </c>
      <c r="AN2541" s="7">
        <v>1</v>
      </c>
      <c r="AO2541" s="7">
        <v>1</v>
      </c>
      <c r="AP2541" s="7">
        <v>1</v>
      </c>
      <c r="AQ2541" s="7">
        <v>8</v>
      </c>
      <c r="AR2541">
        <f t="shared" si="158"/>
        <v>0.20699999999999999</v>
      </c>
      <c r="AS2541">
        <f t="shared" si="159"/>
        <v>0.16995976331360982</v>
      </c>
    </row>
    <row r="2542" spans="1:45" ht="29.5" thickBot="1">
      <c r="A2542" t="str">
        <f t="shared" si="156"/>
        <v>Kevin WhiteWR2015</v>
      </c>
      <c r="B2542" s="3" t="s">
        <v>806</v>
      </c>
      <c r="C2542" s="1" t="s">
        <v>16</v>
      </c>
      <c r="D2542" s="1">
        <v>19</v>
      </c>
      <c r="E2542" s="1">
        <v>2015</v>
      </c>
      <c r="F2542" s="1">
        <v>3</v>
      </c>
      <c r="G2542" s="6"/>
      <c r="H2542" s="6">
        <v>116</v>
      </c>
      <c r="I2542" s="7">
        <v>0</v>
      </c>
      <c r="J2542" s="7">
        <v>0</v>
      </c>
      <c r="K2542" s="7">
        <v>0</v>
      </c>
      <c r="L2542" s="7">
        <v>0</v>
      </c>
      <c r="M2542" s="7">
        <v>0</v>
      </c>
      <c r="N2542" s="7">
        <v>0</v>
      </c>
      <c r="O2542" s="6"/>
      <c r="P2542" s="7">
        <v>-0.9</v>
      </c>
      <c r="Q2542" s="7">
        <v>-1.81</v>
      </c>
      <c r="R2542" s="7">
        <v>-2.48</v>
      </c>
      <c r="S2542" s="7">
        <v>-2.48</v>
      </c>
      <c r="T2542" s="7">
        <v>23</v>
      </c>
      <c r="U2542" s="7">
        <v>1</v>
      </c>
      <c r="V2542" s="7">
        <v>7</v>
      </c>
      <c r="W2542" s="7" t="str">
        <f t="shared" si="157"/>
        <v/>
      </c>
      <c r="X2542" s="7">
        <v>20</v>
      </c>
      <c r="Y2542" s="7">
        <v>46</v>
      </c>
      <c r="Z2542" s="7">
        <v>133</v>
      </c>
      <c r="AA2542" s="7"/>
      <c r="AB2542" s="6"/>
      <c r="AC2542" s="7"/>
      <c r="AD2542" s="7"/>
      <c r="AE2542" s="7">
        <v>9.65</v>
      </c>
      <c r="AF2542" s="1" t="s">
        <v>1885</v>
      </c>
      <c r="AG2542" s="1" t="s">
        <v>1885</v>
      </c>
      <c r="AH2542" s="7"/>
      <c r="AI2542" s="7"/>
      <c r="AJ2542" s="7"/>
      <c r="AK2542" s="7"/>
      <c r="AL2542" s="7">
        <v>0</v>
      </c>
      <c r="AM2542" s="7">
        <v>0</v>
      </c>
      <c r="AN2542" s="7">
        <v>0</v>
      </c>
      <c r="AO2542" s="7">
        <v>0</v>
      </c>
      <c r="AP2542" s="7">
        <v>0</v>
      </c>
      <c r="AQ2542" s="7">
        <v>1</v>
      </c>
      <c r="AR2542" t="str">
        <f t="shared" si="158"/>
        <v/>
      </c>
      <c r="AS2542" t="str">
        <f t="shared" si="159"/>
        <v/>
      </c>
    </row>
    <row r="2543" spans="1:45" ht="44" thickBot="1">
      <c r="A2543" t="str">
        <f t="shared" si="156"/>
        <v>C.J. AndersonRB2015</v>
      </c>
      <c r="B2543" s="3" t="s">
        <v>729</v>
      </c>
      <c r="C2543" s="1" t="s">
        <v>3</v>
      </c>
      <c r="D2543" s="1">
        <v>10</v>
      </c>
      <c r="E2543" s="1">
        <v>2015</v>
      </c>
      <c r="F2543" s="1">
        <v>2</v>
      </c>
      <c r="G2543" s="6">
        <v>31</v>
      </c>
      <c r="H2543" s="6">
        <v>46</v>
      </c>
      <c r="I2543" s="7">
        <v>0</v>
      </c>
      <c r="J2543" s="7">
        <v>0</v>
      </c>
      <c r="K2543" s="7">
        <v>1</v>
      </c>
      <c r="L2543" s="7">
        <v>1</v>
      </c>
      <c r="M2543" s="7">
        <v>1</v>
      </c>
      <c r="N2543" s="7">
        <v>1</v>
      </c>
      <c r="O2543" s="6">
        <v>0.23</v>
      </c>
      <c r="P2543" s="7">
        <v>0.72</v>
      </c>
      <c r="Q2543" s="7">
        <v>1.99</v>
      </c>
      <c r="R2543" s="7">
        <v>1.99</v>
      </c>
      <c r="S2543" s="7">
        <v>1.86</v>
      </c>
      <c r="T2543" s="7">
        <v>24</v>
      </c>
      <c r="U2543" s="7">
        <v>8</v>
      </c>
      <c r="V2543" s="7">
        <v>300</v>
      </c>
      <c r="W2543" s="7">
        <f t="shared" si="157"/>
        <v>66</v>
      </c>
      <c r="X2543" s="7">
        <v>15</v>
      </c>
      <c r="Y2543" s="7">
        <v>23</v>
      </c>
      <c r="Z2543" s="7"/>
      <c r="AA2543" s="7"/>
      <c r="AB2543" s="6">
        <v>11</v>
      </c>
      <c r="AC2543" s="7">
        <v>14.09</v>
      </c>
      <c r="AD2543" s="7">
        <v>9.69</v>
      </c>
      <c r="AE2543" s="7">
        <v>14.64</v>
      </c>
      <c r="AF2543" s="1">
        <v>7.445333333333333E-2</v>
      </c>
      <c r="AG2543" s="1">
        <v>5.514666666666667E-2</v>
      </c>
      <c r="AH2543" s="7">
        <v>1.48</v>
      </c>
      <c r="AI2543" s="7">
        <v>0.76</v>
      </c>
      <c r="AJ2543" s="7">
        <v>15</v>
      </c>
      <c r="AK2543" s="7">
        <v>15</v>
      </c>
      <c r="AL2543" s="7">
        <v>0</v>
      </c>
      <c r="AM2543" s="7">
        <v>0</v>
      </c>
      <c r="AN2543" s="7">
        <v>0</v>
      </c>
      <c r="AO2543" s="7">
        <v>0</v>
      </c>
      <c r="AP2543" s="7">
        <v>0</v>
      </c>
      <c r="AQ2543" s="7">
        <v>3</v>
      </c>
      <c r="AR2543">
        <f t="shared" si="158"/>
        <v>7.9416888888888856E-2</v>
      </c>
      <c r="AS2543">
        <f t="shared" si="159"/>
        <v>5.8823111111111145E-2</v>
      </c>
    </row>
    <row r="2544" spans="1:45" ht="29.5" thickBot="1">
      <c r="A2544" t="str">
        <f t="shared" si="156"/>
        <v>Adrian PetersonRB2015</v>
      </c>
      <c r="B2544" s="3" t="s">
        <v>2</v>
      </c>
      <c r="C2544" s="1" t="s">
        <v>3</v>
      </c>
      <c r="D2544" s="1">
        <v>11</v>
      </c>
      <c r="E2544" s="1">
        <v>2015</v>
      </c>
      <c r="F2544" s="1">
        <v>2</v>
      </c>
      <c r="G2544" s="6">
        <v>2</v>
      </c>
      <c r="H2544" s="6">
        <v>119</v>
      </c>
      <c r="I2544" s="7">
        <v>1</v>
      </c>
      <c r="J2544" s="7">
        <v>1</v>
      </c>
      <c r="K2544" s="7">
        <v>1</v>
      </c>
      <c r="L2544" s="7">
        <v>2</v>
      </c>
      <c r="M2544" s="7">
        <v>2</v>
      </c>
      <c r="N2544" s="7">
        <v>7</v>
      </c>
      <c r="O2544" s="6">
        <v>1.28</v>
      </c>
      <c r="P2544" s="7">
        <v>1</v>
      </c>
      <c r="Q2544" s="7">
        <v>1.72</v>
      </c>
      <c r="R2544" s="7">
        <v>2.48</v>
      </c>
      <c r="S2544" s="7">
        <v>2.48</v>
      </c>
      <c r="T2544" s="7">
        <v>30</v>
      </c>
      <c r="U2544" s="7">
        <v>1</v>
      </c>
      <c r="V2544" s="7">
        <v>7</v>
      </c>
      <c r="W2544" s="7">
        <f t="shared" si="157"/>
        <v>4</v>
      </c>
      <c r="X2544" s="7">
        <v>7</v>
      </c>
      <c r="Y2544" s="7">
        <v>37</v>
      </c>
      <c r="Z2544" s="7">
        <v>42</v>
      </c>
      <c r="AA2544" s="7">
        <v>47</v>
      </c>
      <c r="AB2544" s="6">
        <v>126</v>
      </c>
      <c r="AC2544" s="7">
        <v>11.3</v>
      </c>
      <c r="AD2544" s="7">
        <v>16.670000000000002</v>
      </c>
      <c r="AE2544" s="7">
        <v>3.67</v>
      </c>
      <c r="AF2544" s="1">
        <v>0.1008</v>
      </c>
      <c r="AG2544" s="1">
        <v>8.3500000000000005E-2</v>
      </c>
      <c r="AH2544" s="7">
        <v>2</v>
      </c>
      <c r="AI2544" s="7">
        <v>0.99</v>
      </c>
      <c r="AJ2544" s="7">
        <v>1</v>
      </c>
      <c r="AK2544" s="7">
        <v>16</v>
      </c>
      <c r="AL2544" s="7">
        <v>1</v>
      </c>
      <c r="AM2544" s="7">
        <v>1</v>
      </c>
      <c r="AN2544" s="7">
        <v>1</v>
      </c>
      <c r="AO2544" s="7">
        <v>1</v>
      </c>
      <c r="AP2544" s="7">
        <v>1</v>
      </c>
      <c r="AQ2544" s="7">
        <v>9</v>
      </c>
      <c r="AR2544">
        <f t="shared" si="158"/>
        <v>1.6128</v>
      </c>
      <c r="AS2544">
        <f t="shared" si="159"/>
        <v>8.3500000000000005E-2</v>
      </c>
    </row>
    <row r="2545" spans="1:45" ht="29.5" thickBot="1">
      <c r="A2545" t="str">
        <f t="shared" si="156"/>
        <v>Keenan AllenWR2015</v>
      </c>
      <c r="B2545" s="3" t="s">
        <v>663</v>
      </c>
      <c r="C2545" s="1" t="s">
        <v>16</v>
      </c>
      <c r="D2545" s="1">
        <v>20</v>
      </c>
      <c r="E2545" s="1">
        <v>2015</v>
      </c>
      <c r="F2545" s="1">
        <v>3</v>
      </c>
      <c r="G2545" s="6">
        <v>40</v>
      </c>
      <c r="H2545" s="6">
        <v>146</v>
      </c>
      <c r="I2545" s="7">
        <v>0</v>
      </c>
      <c r="J2545" s="7">
        <v>0</v>
      </c>
      <c r="K2545" s="7">
        <v>1</v>
      </c>
      <c r="L2545" s="7">
        <v>2</v>
      </c>
      <c r="M2545" s="7">
        <v>3</v>
      </c>
      <c r="N2545" s="7">
        <v>1</v>
      </c>
      <c r="O2545" s="6">
        <v>0.14000000000000001</v>
      </c>
      <c r="P2545" s="7">
        <v>-0.74</v>
      </c>
      <c r="Q2545" s="7">
        <v>0.46</v>
      </c>
      <c r="R2545" s="7">
        <v>1.62</v>
      </c>
      <c r="S2545" s="7">
        <v>2.5499999999999998</v>
      </c>
      <c r="T2545" s="7">
        <v>23</v>
      </c>
      <c r="U2545" s="7">
        <v>3</v>
      </c>
      <c r="V2545" s="7">
        <v>76</v>
      </c>
      <c r="W2545" s="7">
        <f t="shared" si="157"/>
        <v>10</v>
      </c>
      <c r="X2545" s="7">
        <v>11</v>
      </c>
      <c r="Y2545" s="7">
        <v>15</v>
      </c>
      <c r="Z2545" s="7">
        <v>7</v>
      </c>
      <c r="AA2545" s="7">
        <v>15</v>
      </c>
      <c r="AB2545" s="6">
        <v>35</v>
      </c>
      <c r="AC2545" s="7">
        <v>12.81</v>
      </c>
      <c r="AD2545" s="7">
        <v>20.440000000000001</v>
      </c>
      <c r="AE2545" s="7">
        <v>12.3</v>
      </c>
      <c r="AF2545" s="1">
        <v>0.23965714285714285</v>
      </c>
      <c r="AG2545" s="1">
        <v>0.2802</v>
      </c>
      <c r="AH2545" s="7">
        <v>1.58</v>
      </c>
      <c r="AI2545" s="7">
        <v>2.16</v>
      </c>
      <c r="AJ2545" s="7">
        <v>14</v>
      </c>
      <c r="AK2545" s="7">
        <v>8</v>
      </c>
      <c r="AL2545" s="7">
        <v>0</v>
      </c>
      <c r="AM2545" s="7">
        <v>0</v>
      </c>
      <c r="AN2545" s="7">
        <v>1</v>
      </c>
      <c r="AO2545" s="7">
        <v>2</v>
      </c>
      <c r="AP2545" s="7">
        <v>3</v>
      </c>
      <c r="AQ2545" s="7">
        <v>3</v>
      </c>
      <c r="AR2545">
        <f t="shared" si="158"/>
        <v>0.27389387755102057</v>
      </c>
      <c r="AS2545">
        <f t="shared" si="159"/>
        <v>0.56040000000000001</v>
      </c>
    </row>
    <row r="2546" spans="1:45" ht="29.5" thickBot="1">
      <c r="A2546" t="str">
        <f t="shared" si="156"/>
        <v>Marshawn LynchRB2015</v>
      </c>
      <c r="B2546" s="3" t="s">
        <v>10</v>
      </c>
      <c r="C2546" s="1" t="s">
        <v>3</v>
      </c>
      <c r="D2546" s="1">
        <v>12</v>
      </c>
      <c r="E2546" s="1">
        <v>2015</v>
      </c>
      <c r="F2546" s="1">
        <v>2</v>
      </c>
      <c r="G2546" s="6">
        <v>63</v>
      </c>
      <c r="H2546" s="6"/>
      <c r="I2546" s="7">
        <v>0</v>
      </c>
      <c r="J2546" s="7">
        <v>0</v>
      </c>
      <c r="K2546" s="7">
        <v>1</v>
      </c>
      <c r="L2546" s="7">
        <v>1</v>
      </c>
      <c r="M2546" s="7">
        <v>1</v>
      </c>
      <c r="N2546" s="7">
        <v>6</v>
      </c>
      <c r="O2546" s="6">
        <v>0.28999999999999998</v>
      </c>
      <c r="P2546" s="7">
        <v>0.28999999999999998</v>
      </c>
      <c r="Q2546" s="7">
        <v>1.27</v>
      </c>
      <c r="R2546" s="7">
        <v>1.59</v>
      </c>
      <c r="S2546" s="7">
        <v>1.59</v>
      </c>
      <c r="T2546" s="7">
        <v>29</v>
      </c>
      <c r="U2546" s="7">
        <v>1</v>
      </c>
      <c r="V2546" s="7">
        <v>12</v>
      </c>
      <c r="W2546" s="7">
        <f t="shared" si="157"/>
        <v>11</v>
      </c>
      <c r="X2546" s="7">
        <v>95</v>
      </c>
      <c r="Y2546" s="7">
        <v>24</v>
      </c>
      <c r="Z2546" s="7">
        <v>36</v>
      </c>
      <c r="AA2546" s="7"/>
      <c r="AB2546" s="6">
        <v>4</v>
      </c>
      <c r="AC2546" s="7">
        <v>19.14</v>
      </c>
      <c r="AD2546" s="7">
        <v>11.53</v>
      </c>
      <c r="AE2546" s="7"/>
      <c r="AF2546" s="1">
        <v>0.11559999999999999</v>
      </c>
      <c r="AG2546" s="1">
        <v>0.10262857142857143</v>
      </c>
      <c r="AH2546" s="7">
        <v>1.22</v>
      </c>
      <c r="AI2546" s="7">
        <v>0.61</v>
      </c>
      <c r="AJ2546" s="7">
        <v>16</v>
      </c>
      <c r="AK2546" s="7">
        <v>7</v>
      </c>
      <c r="AL2546" s="7">
        <v>0</v>
      </c>
      <c r="AM2546" s="7">
        <v>0</v>
      </c>
      <c r="AN2546" s="7">
        <v>0</v>
      </c>
      <c r="AO2546" s="7">
        <v>0</v>
      </c>
      <c r="AP2546" s="7">
        <v>0</v>
      </c>
      <c r="AQ2546" s="7">
        <v>9</v>
      </c>
      <c r="AR2546">
        <f t="shared" si="158"/>
        <v>0.11559999999999999</v>
      </c>
      <c r="AS2546">
        <f t="shared" si="159"/>
        <v>0.23457959183673371</v>
      </c>
    </row>
    <row r="2547" spans="1:45" ht="29.5" thickBot="1">
      <c r="A2547" t="str">
        <f t="shared" si="156"/>
        <v>Carlos HydeRB2015</v>
      </c>
      <c r="B2547" s="3" t="s">
        <v>735</v>
      </c>
      <c r="C2547" s="1" t="s">
        <v>3</v>
      </c>
      <c r="D2547" s="1">
        <v>13</v>
      </c>
      <c r="E2547" s="1">
        <v>2015</v>
      </c>
      <c r="F2547" s="1">
        <v>2</v>
      </c>
      <c r="G2547" s="6">
        <v>61</v>
      </c>
      <c r="H2547" s="6">
        <v>18</v>
      </c>
      <c r="I2547" s="7">
        <v>0</v>
      </c>
      <c r="J2547" s="7">
        <v>1</v>
      </c>
      <c r="K2547" s="7">
        <v>2</v>
      </c>
      <c r="L2547" s="7">
        <v>2</v>
      </c>
      <c r="M2547" s="7">
        <v>2</v>
      </c>
      <c r="N2547" s="7">
        <v>0</v>
      </c>
      <c r="O2547" s="6">
        <v>0.26</v>
      </c>
      <c r="P2547" s="7">
        <v>0.96</v>
      </c>
      <c r="Q2547" s="7">
        <v>2.68</v>
      </c>
      <c r="R2547" s="7">
        <v>2.68</v>
      </c>
      <c r="S2547" s="7">
        <v>2.91</v>
      </c>
      <c r="T2547" s="7">
        <v>24</v>
      </c>
      <c r="U2547" s="7">
        <v>2</v>
      </c>
      <c r="V2547" s="7">
        <v>57</v>
      </c>
      <c r="W2547" s="7">
        <f t="shared" si="157"/>
        <v>22</v>
      </c>
      <c r="X2547" s="7">
        <v>12</v>
      </c>
      <c r="Y2547" s="7">
        <v>18</v>
      </c>
      <c r="Z2547" s="7">
        <v>32</v>
      </c>
      <c r="AA2547" s="7">
        <v>57</v>
      </c>
      <c r="AB2547" s="6">
        <v>60</v>
      </c>
      <c r="AC2547" s="7">
        <v>5.44</v>
      </c>
      <c r="AD2547" s="7">
        <v>11.61</v>
      </c>
      <c r="AE2547" s="7">
        <v>15.08</v>
      </c>
      <c r="AF2547" s="1">
        <v>4.0228571428571433E-2</v>
      </c>
      <c r="AG2547" s="1">
        <v>6.9028571428571425E-2</v>
      </c>
      <c r="AH2547" s="7">
        <v>0.6</v>
      </c>
      <c r="AI2547" s="7">
        <v>0.51</v>
      </c>
      <c r="AJ2547" s="7">
        <v>14</v>
      </c>
      <c r="AK2547" s="7">
        <v>7</v>
      </c>
      <c r="AL2547" s="7">
        <v>0</v>
      </c>
      <c r="AM2547" s="7">
        <v>0</v>
      </c>
      <c r="AN2547" s="7">
        <v>1</v>
      </c>
      <c r="AO2547" s="7">
        <v>1</v>
      </c>
      <c r="AP2547" s="7">
        <v>1</v>
      </c>
      <c r="AQ2547" s="7">
        <v>2</v>
      </c>
      <c r="AR2547">
        <f t="shared" si="158"/>
        <v>4.5975510204081596E-2</v>
      </c>
      <c r="AS2547">
        <f t="shared" si="159"/>
        <v>0.15777959183673462</v>
      </c>
    </row>
    <row r="2548" spans="1:45" ht="29.5" thickBot="1">
      <c r="A2548" t="str">
        <f t="shared" si="156"/>
        <v>Russell WilsonQB2015</v>
      </c>
      <c r="B2548" s="3" t="s">
        <v>596</v>
      </c>
      <c r="C2548" s="1" t="s">
        <v>12</v>
      </c>
      <c r="D2548" s="1">
        <v>3</v>
      </c>
      <c r="E2548" s="1">
        <v>2015</v>
      </c>
      <c r="F2548" s="1">
        <v>1</v>
      </c>
      <c r="G2548" s="6">
        <v>3</v>
      </c>
      <c r="H2548" s="6">
        <v>16</v>
      </c>
      <c r="I2548" s="7">
        <v>1</v>
      </c>
      <c r="J2548" s="7">
        <v>1</v>
      </c>
      <c r="K2548" s="7">
        <v>1</v>
      </c>
      <c r="L2548" s="7">
        <v>2</v>
      </c>
      <c r="M2548" s="7">
        <v>3</v>
      </c>
      <c r="N2548" s="7">
        <v>3</v>
      </c>
      <c r="O2548" s="6">
        <v>0.79</v>
      </c>
      <c r="P2548" s="7">
        <v>0.85</v>
      </c>
      <c r="Q2548" s="7">
        <v>2.21</v>
      </c>
      <c r="R2548" s="7">
        <v>3.1</v>
      </c>
      <c r="S2548" s="7">
        <v>4.3499999999999996</v>
      </c>
      <c r="T2548" s="7">
        <v>27</v>
      </c>
      <c r="U2548" s="7">
        <v>3</v>
      </c>
      <c r="V2548" s="7">
        <v>75</v>
      </c>
      <c r="W2548" s="7">
        <f t="shared" si="157"/>
        <v>11</v>
      </c>
      <c r="X2548" s="7">
        <v>4</v>
      </c>
      <c r="Y2548" s="7">
        <v>5</v>
      </c>
      <c r="Z2548" s="7">
        <v>3</v>
      </c>
      <c r="AA2548" s="7">
        <v>7</v>
      </c>
      <c r="AB2548" s="6">
        <v>6</v>
      </c>
      <c r="AC2548" s="7">
        <v>22.87</v>
      </c>
      <c r="AD2548" s="7">
        <v>25.65</v>
      </c>
      <c r="AE2548" s="7">
        <v>19.04</v>
      </c>
      <c r="AF2548" s="1" t="s">
        <v>1885</v>
      </c>
      <c r="AG2548" s="1" t="s">
        <v>1885</v>
      </c>
      <c r="AH2548" s="7"/>
      <c r="AI2548" s="7"/>
      <c r="AJ2548" s="7">
        <v>16</v>
      </c>
      <c r="AK2548" s="7"/>
      <c r="AL2548" s="7">
        <v>1</v>
      </c>
      <c r="AM2548" s="7">
        <v>1</v>
      </c>
      <c r="AN2548" s="7">
        <v>1</v>
      </c>
      <c r="AO2548" s="7">
        <v>1</v>
      </c>
      <c r="AP2548" s="7">
        <v>2</v>
      </c>
      <c r="AQ2548" s="7">
        <v>4</v>
      </c>
      <c r="AR2548" t="str">
        <f t="shared" si="158"/>
        <v/>
      </c>
      <c r="AS2548" t="str">
        <f t="shared" si="159"/>
        <v/>
      </c>
    </row>
    <row r="2549" spans="1:45" ht="44" thickBot="1">
      <c r="A2549" t="str">
        <f t="shared" si="156"/>
        <v>Emmanuel SandersWR2015</v>
      </c>
      <c r="B2549" s="3" t="s">
        <v>440</v>
      </c>
      <c r="C2549" s="1" t="s">
        <v>16</v>
      </c>
      <c r="D2549" s="1">
        <v>21</v>
      </c>
      <c r="E2549" s="1">
        <v>2015</v>
      </c>
      <c r="F2549" s="1">
        <v>3</v>
      </c>
      <c r="G2549" s="6">
        <v>18</v>
      </c>
      <c r="H2549" s="6">
        <v>20</v>
      </c>
      <c r="I2549" s="7">
        <v>1</v>
      </c>
      <c r="J2549" s="7">
        <v>2</v>
      </c>
      <c r="K2549" s="7">
        <v>2</v>
      </c>
      <c r="L2549" s="7">
        <v>3</v>
      </c>
      <c r="M2549" s="7">
        <v>3</v>
      </c>
      <c r="N2549" s="7">
        <v>1</v>
      </c>
      <c r="O2549" s="6">
        <v>0.61</v>
      </c>
      <c r="P2549" s="7">
        <v>1.21</v>
      </c>
      <c r="Q2549" s="7">
        <v>0.96</v>
      </c>
      <c r="R2549" s="7">
        <v>1.83</v>
      </c>
      <c r="S2549" s="7">
        <v>1.83</v>
      </c>
      <c r="T2549" s="7">
        <v>28</v>
      </c>
      <c r="U2549" s="7">
        <v>3</v>
      </c>
      <c r="V2549" s="7">
        <v>82</v>
      </c>
      <c r="W2549" s="7">
        <f t="shared" si="157"/>
        <v>43</v>
      </c>
      <c r="X2549" s="7">
        <v>37.5</v>
      </c>
      <c r="Y2549" s="7">
        <v>36</v>
      </c>
      <c r="Z2549" s="7">
        <v>53</v>
      </c>
      <c r="AA2549" s="7">
        <v>57</v>
      </c>
      <c r="AB2549" s="6">
        <v>5</v>
      </c>
      <c r="AC2549" s="7">
        <v>18.739999999999998</v>
      </c>
      <c r="AD2549" s="7">
        <v>15.23</v>
      </c>
      <c r="AE2549" s="7">
        <v>13.29</v>
      </c>
      <c r="AF2549" s="1">
        <v>0.23849999999999999</v>
      </c>
      <c r="AG2549" s="1">
        <v>0.23285333333333333</v>
      </c>
      <c r="AH2549" s="7">
        <v>2.4500000000000002</v>
      </c>
      <c r="AI2549" s="7">
        <v>2.11</v>
      </c>
      <c r="AJ2549" s="7">
        <v>16</v>
      </c>
      <c r="AK2549" s="7">
        <v>15</v>
      </c>
      <c r="AL2549" s="7">
        <v>0</v>
      </c>
      <c r="AM2549" s="7">
        <v>0</v>
      </c>
      <c r="AN2549" s="7">
        <v>0</v>
      </c>
      <c r="AO2549" s="7">
        <v>0</v>
      </c>
      <c r="AP2549" s="7">
        <v>0</v>
      </c>
      <c r="AQ2549" s="7">
        <v>6</v>
      </c>
      <c r="AR2549">
        <f t="shared" si="158"/>
        <v>0.23849999999999999</v>
      </c>
      <c r="AS2549">
        <f t="shared" si="159"/>
        <v>0.24837688888888854</v>
      </c>
    </row>
    <row r="2550" spans="1:45" ht="29.5" thickBot="1">
      <c r="A2550" t="str">
        <f t="shared" si="156"/>
        <v>Travis KelceTE2015</v>
      </c>
      <c r="B2550" s="3" t="s">
        <v>673</v>
      </c>
      <c r="C2550" s="1" t="s">
        <v>49</v>
      </c>
      <c r="D2550" s="1">
        <v>3</v>
      </c>
      <c r="E2550" s="1">
        <v>2015</v>
      </c>
      <c r="F2550" s="1">
        <v>4</v>
      </c>
      <c r="G2550" s="6">
        <v>8</v>
      </c>
      <c r="H2550" s="6">
        <v>1</v>
      </c>
      <c r="I2550" s="7">
        <v>1</v>
      </c>
      <c r="J2550" s="7">
        <v>2</v>
      </c>
      <c r="K2550" s="7">
        <v>3</v>
      </c>
      <c r="L2550" s="7">
        <v>4</v>
      </c>
      <c r="M2550" s="7">
        <v>5</v>
      </c>
      <c r="N2550" s="7">
        <v>2</v>
      </c>
      <c r="O2550" s="6">
        <v>0.56999999999999995</v>
      </c>
      <c r="P2550" s="7">
        <v>1.25</v>
      </c>
      <c r="Q2550" s="7">
        <v>2.2799999999999998</v>
      </c>
      <c r="R2550" s="7">
        <v>3.81</v>
      </c>
      <c r="S2550" s="7">
        <v>4.8</v>
      </c>
      <c r="T2550" s="7">
        <v>26</v>
      </c>
      <c r="U2550" s="7">
        <v>3</v>
      </c>
      <c r="V2550" s="7">
        <v>63</v>
      </c>
      <c r="W2550" s="7">
        <f t="shared" si="157"/>
        <v>20</v>
      </c>
      <c r="X2550" s="7">
        <v>4</v>
      </c>
      <c r="Y2550" s="7">
        <v>2</v>
      </c>
      <c r="Z2550" s="7">
        <v>2</v>
      </c>
      <c r="AA2550" s="7">
        <v>1</v>
      </c>
      <c r="AB2550" s="6">
        <v>6</v>
      </c>
      <c r="AC2550" s="7">
        <v>11.45</v>
      </c>
      <c r="AD2550" s="7">
        <v>12.16</v>
      </c>
      <c r="AE2550" s="7">
        <v>15.06</v>
      </c>
      <c r="AF2550" s="1">
        <v>0.1656</v>
      </c>
      <c r="AG2550" s="1">
        <v>0.2235</v>
      </c>
      <c r="AH2550" s="7">
        <v>2.27</v>
      </c>
      <c r="AI2550" s="7">
        <v>1.83</v>
      </c>
      <c r="AJ2550" s="7">
        <v>16</v>
      </c>
      <c r="AK2550" s="7">
        <v>16</v>
      </c>
      <c r="AL2550" s="7">
        <v>0</v>
      </c>
      <c r="AM2550" s="7">
        <v>1</v>
      </c>
      <c r="AN2550" s="7">
        <v>2</v>
      </c>
      <c r="AO2550" s="7">
        <v>3</v>
      </c>
      <c r="AP2550" s="7">
        <v>4</v>
      </c>
      <c r="AQ2550" s="7">
        <v>3</v>
      </c>
      <c r="AR2550">
        <f t="shared" si="158"/>
        <v>0.1656</v>
      </c>
      <c r="AS2550">
        <f t="shared" si="159"/>
        <v>0.2235</v>
      </c>
    </row>
    <row r="2551" spans="1:45" ht="29.5" thickBot="1">
      <c r="A2551" t="str">
        <f t="shared" si="156"/>
        <v>DeVante ParkerWR2015</v>
      </c>
      <c r="B2551" s="3" t="s">
        <v>807</v>
      </c>
      <c r="C2551" s="1" t="s">
        <v>16</v>
      </c>
      <c r="D2551" s="1">
        <v>22</v>
      </c>
      <c r="E2551" s="1">
        <v>2015</v>
      </c>
      <c r="F2551" s="1">
        <v>3</v>
      </c>
      <c r="G2551" s="6">
        <v>72</v>
      </c>
      <c r="H2551" s="6">
        <v>50</v>
      </c>
      <c r="I2551" s="7">
        <v>0</v>
      </c>
      <c r="J2551" s="7">
        <v>0</v>
      </c>
      <c r="K2551" s="7">
        <v>0</v>
      </c>
      <c r="L2551" s="7">
        <v>0</v>
      </c>
      <c r="M2551" s="7">
        <v>1</v>
      </c>
      <c r="N2551" s="7">
        <v>0</v>
      </c>
      <c r="O2551" s="6">
        <v>-0.3</v>
      </c>
      <c r="P2551" s="7">
        <v>-0.31</v>
      </c>
      <c r="Q2551" s="7">
        <v>-0.48</v>
      </c>
      <c r="R2551" s="7">
        <v>-0.62</v>
      </c>
      <c r="S2551" s="7">
        <v>0.11</v>
      </c>
      <c r="T2551" s="7">
        <v>22</v>
      </c>
      <c r="U2551" s="7">
        <v>1</v>
      </c>
      <c r="V2551" s="7">
        <v>14</v>
      </c>
      <c r="W2551" s="7" t="str">
        <f t="shared" si="157"/>
        <v/>
      </c>
      <c r="X2551" s="7">
        <v>17</v>
      </c>
      <c r="Y2551" s="7">
        <v>26</v>
      </c>
      <c r="Z2551" s="7">
        <v>40</v>
      </c>
      <c r="AA2551" s="7">
        <v>114</v>
      </c>
      <c r="AB2551" s="6"/>
      <c r="AC2551" s="7"/>
      <c r="AD2551" s="7">
        <v>6.23</v>
      </c>
      <c r="AE2551" s="7">
        <v>10.29</v>
      </c>
      <c r="AF2551" s="1" t="s">
        <v>1885</v>
      </c>
      <c r="AG2551" s="1">
        <v>0.10116923076923076</v>
      </c>
      <c r="AH2551" s="7"/>
      <c r="AI2551" s="7">
        <v>1.68</v>
      </c>
      <c r="AJ2551" s="7"/>
      <c r="AK2551" s="7">
        <v>13</v>
      </c>
      <c r="AL2551" s="7">
        <v>0</v>
      </c>
      <c r="AM2551" s="7">
        <v>0</v>
      </c>
      <c r="AN2551" s="7">
        <v>0</v>
      </c>
      <c r="AO2551" s="7">
        <v>0</v>
      </c>
      <c r="AP2551" s="7">
        <v>1</v>
      </c>
      <c r="AQ2551" s="7">
        <v>1</v>
      </c>
      <c r="AR2551" t="str">
        <f t="shared" si="158"/>
        <v/>
      </c>
      <c r="AS2551">
        <f t="shared" si="159"/>
        <v>0.12451597633136123</v>
      </c>
    </row>
    <row r="2552" spans="1:45" ht="29.5" thickBot="1">
      <c r="A2552" t="str">
        <f t="shared" si="156"/>
        <v>Allen RobinsonWR2015</v>
      </c>
      <c r="B2552" s="3" t="s">
        <v>746</v>
      </c>
      <c r="C2552" s="1" t="s">
        <v>16</v>
      </c>
      <c r="D2552" s="1">
        <v>23</v>
      </c>
      <c r="E2552" s="1">
        <v>2015</v>
      </c>
      <c r="F2552" s="1">
        <v>3</v>
      </c>
      <c r="G2552" s="6">
        <v>6</v>
      </c>
      <c r="H2552" s="6">
        <v>28</v>
      </c>
      <c r="I2552" s="7">
        <v>1</v>
      </c>
      <c r="J2552" s="7">
        <v>1</v>
      </c>
      <c r="K2552" s="7">
        <v>1</v>
      </c>
      <c r="L2552" s="7">
        <v>1</v>
      </c>
      <c r="M2552" s="7">
        <v>2</v>
      </c>
      <c r="N2552" s="7">
        <v>0</v>
      </c>
      <c r="O2552" s="6">
        <v>1.26</v>
      </c>
      <c r="P2552" s="7">
        <v>1.59</v>
      </c>
      <c r="Q2552" s="7">
        <v>1.61</v>
      </c>
      <c r="R2552" s="7">
        <v>1.94</v>
      </c>
      <c r="S2552" s="7">
        <v>2.78</v>
      </c>
      <c r="T2552" s="7">
        <v>22</v>
      </c>
      <c r="U2552" s="7">
        <v>2</v>
      </c>
      <c r="V2552" s="7">
        <v>61</v>
      </c>
      <c r="W2552" s="7">
        <f t="shared" si="157"/>
        <v>50</v>
      </c>
      <c r="X2552" s="7">
        <v>5</v>
      </c>
      <c r="Y2552" s="7">
        <v>12</v>
      </c>
      <c r="Z2552" s="7">
        <v>21</v>
      </c>
      <c r="AA2552" s="7">
        <v>38</v>
      </c>
      <c r="AB2552" s="6">
        <v>65</v>
      </c>
      <c r="AC2552" s="7">
        <v>11.48</v>
      </c>
      <c r="AD2552" s="7">
        <v>19</v>
      </c>
      <c r="AE2552" s="7">
        <v>12.33</v>
      </c>
      <c r="AF2552" s="1">
        <v>0.23519999999999999</v>
      </c>
      <c r="AG2552" s="1">
        <v>0.25180000000000002</v>
      </c>
      <c r="AH2552" s="7">
        <v>1.64</v>
      </c>
      <c r="AI2552" s="7">
        <v>2.17</v>
      </c>
      <c r="AJ2552" s="7">
        <v>10</v>
      </c>
      <c r="AK2552" s="7">
        <v>16</v>
      </c>
      <c r="AL2552" s="7">
        <v>1</v>
      </c>
      <c r="AM2552" s="7">
        <v>1</v>
      </c>
      <c r="AN2552" s="7">
        <v>1</v>
      </c>
      <c r="AO2552" s="7">
        <v>1</v>
      </c>
      <c r="AP2552" s="7">
        <v>2</v>
      </c>
      <c r="AQ2552" s="7">
        <v>2</v>
      </c>
      <c r="AR2552">
        <f t="shared" si="158"/>
        <v>0.37631999999999999</v>
      </c>
      <c r="AS2552">
        <f t="shared" si="159"/>
        <v>0.25180000000000002</v>
      </c>
    </row>
    <row r="2553" spans="1:45" ht="29.5" thickBot="1">
      <c r="A2553" t="str">
        <f t="shared" si="156"/>
        <v>Golden TateWR2015</v>
      </c>
      <c r="B2553" s="3" t="s">
        <v>417</v>
      </c>
      <c r="C2553" s="1" t="s">
        <v>16</v>
      </c>
      <c r="D2553" s="1">
        <v>24</v>
      </c>
      <c r="E2553" s="1">
        <v>2015</v>
      </c>
      <c r="F2553" s="1">
        <v>3</v>
      </c>
      <c r="G2553" s="6">
        <v>24</v>
      </c>
      <c r="H2553" s="6">
        <v>17</v>
      </c>
      <c r="I2553" s="7">
        <v>1</v>
      </c>
      <c r="J2553" s="7">
        <v>2</v>
      </c>
      <c r="K2553" s="7">
        <v>3</v>
      </c>
      <c r="L2553" s="7">
        <v>3</v>
      </c>
      <c r="M2553" s="7">
        <v>3</v>
      </c>
      <c r="N2553" s="7">
        <v>1</v>
      </c>
      <c r="O2553" s="6">
        <v>0.28000000000000003</v>
      </c>
      <c r="P2553" s="7">
        <v>0.72</v>
      </c>
      <c r="Q2553" s="7">
        <v>1.47</v>
      </c>
      <c r="R2553" s="7">
        <v>1.47</v>
      </c>
      <c r="S2553" s="7">
        <v>2.0099999999999998</v>
      </c>
      <c r="T2553" s="7">
        <v>27</v>
      </c>
      <c r="U2553" s="7">
        <v>2</v>
      </c>
      <c r="V2553" s="7">
        <v>60</v>
      </c>
      <c r="W2553" s="7">
        <f t="shared" si="157"/>
        <v>42</v>
      </c>
      <c r="X2553" s="7">
        <v>31.5</v>
      </c>
      <c r="Y2553" s="7">
        <v>32</v>
      </c>
      <c r="Z2553" s="7">
        <v>30</v>
      </c>
      <c r="AA2553" s="7">
        <v>86</v>
      </c>
      <c r="AB2553" s="6">
        <v>12</v>
      </c>
      <c r="AC2553" s="7">
        <v>16.190000000000001</v>
      </c>
      <c r="AD2553" s="7">
        <v>13.21</v>
      </c>
      <c r="AE2553" s="7">
        <v>13.94</v>
      </c>
      <c r="AF2553" s="1">
        <v>0.24460000000000001</v>
      </c>
      <c r="AG2553" s="1">
        <v>0.20610000000000001</v>
      </c>
      <c r="AH2553" s="7">
        <v>2.13</v>
      </c>
      <c r="AI2553" s="7">
        <v>1.26</v>
      </c>
      <c r="AJ2553" s="7">
        <v>16</v>
      </c>
      <c r="AK2553" s="7">
        <v>16</v>
      </c>
      <c r="AL2553" s="7">
        <v>0</v>
      </c>
      <c r="AM2553" s="7">
        <v>0</v>
      </c>
      <c r="AN2553" s="7">
        <v>1</v>
      </c>
      <c r="AO2553" s="7">
        <v>1</v>
      </c>
      <c r="AP2553" s="7">
        <v>1</v>
      </c>
      <c r="AQ2553" s="7">
        <v>6</v>
      </c>
      <c r="AR2553">
        <f t="shared" si="158"/>
        <v>0.24460000000000001</v>
      </c>
      <c r="AS2553">
        <f t="shared" si="159"/>
        <v>0.20610000000000001</v>
      </c>
    </row>
    <row r="2554" spans="1:45" ht="29.5" thickBot="1">
      <c r="A2554" t="str">
        <f t="shared" si="156"/>
        <v>Lamar MillerRB2015</v>
      </c>
      <c r="B2554" s="3" t="s">
        <v>583</v>
      </c>
      <c r="C2554" s="1" t="s">
        <v>3</v>
      </c>
      <c r="D2554" s="1">
        <v>14</v>
      </c>
      <c r="E2554" s="1">
        <v>2015</v>
      </c>
      <c r="F2554" s="1">
        <v>2</v>
      </c>
      <c r="G2554" s="6">
        <v>5</v>
      </c>
      <c r="H2554" s="6">
        <v>19</v>
      </c>
      <c r="I2554" s="7">
        <v>1</v>
      </c>
      <c r="J2554" s="7">
        <v>2</v>
      </c>
      <c r="K2554" s="7">
        <v>3</v>
      </c>
      <c r="L2554" s="7">
        <v>4</v>
      </c>
      <c r="M2554" s="7">
        <v>4</v>
      </c>
      <c r="N2554" s="7">
        <v>1</v>
      </c>
      <c r="O2554" s="6">
        <v>0.99</v>
      </c>
      <c r="P2554" s="7">
        <v>1.67</v>
      </c>
      <c r="Q2554" s="7">
        <v>3.37</v>
      </c>
      <c r="R2554" s="7">
        <v>3.99</v>
      </c>
      <c r="S2554" s="7">
        <v>3.99</v>
      </c>
      <c r="T2554" s="7">
        <v>24</v>
      </c>
      <c r="U2554" s="7">
        <v>4</v>
      </c>
      <c r="V2554" s="7">
        <v>97</v>
      </c>
      <c r="W2554" s="7">
        <f t="shared" si="157"/>
        <v>34</v>
      </c>
      <c r="X2554" s="7">
        <v>6</v>
      </c>
      <c r="Y2554" s="7">
        <v>14</v>
      </c>
      <c r="Z2554" s="7">
        <v>26</v>
      </c>
      <c r="AA2554" s="7">
        <v>32</v>
      </c>
      <c r="AB2554" s="6">
        <v>9</v>
      </c>
      <c r="AC2554" s="7">
        <v>14.34</v>
      </c>
      <c r="AD2554" s="7">
        <v>14.62</v>
      </c>
      <c r="AE2554" s="7">
        <v>13.79</v>
      </c>
      <c r="AF2554" s="1">
        <v>8.48E-2</v>
      </c>
      <c r="AG2554" s="1">
        <v>0.1009</v>
      </c>
      <c r="AH2554" s="7">
        <v>0.91</v>
      </c>
      <c r="AI2554" s="7">
        <v>1.28</v>
      </c>
      <c r="AJ2554" s="7">
        <v>16</v>
      </c>
      <c r="AK2554" s="7">
        <v>16</v>
      </c>
      <c r="AL2554" s="7">
        <v>1</v>
      </c>
      <c r="AM2554" s="7">
        <v>1</v>
      </c>
      <c r="AN2554" s="7">
        <v>1</v>
      </c>
      <c r="AO2554" s="7">
        <v>1</v>
      </c>
      <c r="AP2554" s="7">
        <v>1</v>
      </c>
      <c r="AQ2554" s="7">
        <v>4</v>
      </c>
      <c r="AR2554">
        <f t="shared" si="158"/>
        <v>8.48E-2</v>
      </c>
      <c r="AS2554">
        <f t="shared" si="159"/>
        <v>0.1009</v>
      </c>
    </row>
    <row r="2555" spans="1:45" ht="29.5" thickBot="1">
      <c r="A2555" t="str">
        <f t="shared" si="156"/>
        <v>Arian FosterRB2015</v>
      </c>
      <c r="B2555" s="3" t="s">
        <v>394</v>
      </c>
      <c r="C2555" s="1" t="s">
        <v>3</v>
      </c>
      <c r="D2555" s="1">
        <v>15</v>
      </c>
      <c r="E2555" s="1">
        <v>2015</v>
      </c>
      <c r="F2555" s="1">
        <v>2</v>
      </c>
      <c r="G2555" s="6">
        <v>65</v>
      </c>
      <c r="H2555" s="6">
        <v>101</v>
      </c>
      <c r="I2555" s="7">
        <v>0</v>
      </c>
      <c r="J2555" s="7">
        <v>0</v>
      </c>
      <c r="K2555" s="7">
        <v>0</v>
      </c>
      <c r="L2555" s="7">
        <v>0</v>
      </c>
      <c r="M2555" s="7">
        <v>0</v>
      </c>
      <c r="N2555" s="7">
        <v>4</v>
      </c>
      <c r="O2555" s="6">
        <v>0.5</v>
      </c>
      <c r="P2555" s="7">
        <v>0.38</v>
      </c>
      <c r="Q2555" s="7">
        <v>0.38</v>
      </c>
      <c r="R2555" s="7">
        <v>0.38</v>
      </c>
      <c r="S2555" s="7">
        <v>0.38</v>
      </c>
      <c r="T2555" s="7">
        <v>29</v>
      </c>
      <c r="U2555" s="7">
        <v>8</v>
      </c>
      <c r="V2555" s="7">
        <v>300</v>
      </c>
      <c r="W2555" s="7">
        <f t="shared" si="157"/>
        <v>16</v>
      </c>
      <c r="X2555" s="7">
        <v>50</v>
      </c>
      <c r="Y2555" s="7"/>
      <c r="Z2555" s="7"/>
      <c r="AA2555" s="7"/>
      <c r="AB2555" s="6">
        <v>6</v>
      </c>
      <c r="AC2555" s="7">
        <v>21.02</v>
      </c>
      <c r="AD2555" s="7">
        <v>19.75</v>
      </c>
      <c r="AE2555" s="7">
        <v>4.83</v>
      </c>
      <c r="AF2555" s="1">
        <v>0.15150769230769232</v>
      </c>
      <c r="AG2555" s="1">
        <v>0.18479999999999999</v>
      </c>
      <c r="AH2555" s="7">
        <v>1.22</v>
      </c>
      <c r="AI2555" s="7">
        <v>2.12</v>
      </c>
      <c r="AJ2555" s="7">
        <v>13</v>
      </c>
      <c r="AK2555" s="7">
        <v>4</v>
      </c>
      <c r="AL2555" s="7">
        <v>0</v>
      </c>
      <c r="AM2555" s="7">
        <v>0</v>
      </c>
      <c r="AN2555" s="7">
        <v>0</v>
      </c>
      <c r="AO2555" s="7">
        <v>0</v>
      </c>
      <c r="AP2555" s="7">
        <v>0</v>
      </c>
      <c r="AQ2555" s="7">
        <v>8</v>
      </c>
      <c r="AR2555">
        <f t="shared" si="158"/>
        <v>0.1864710059171594</v>
      </c>
      <c r="AS2555">
        <f t="shared" si="159"/>
        <v>0.73919999999999997</v>
      </c>
    </row>
    <row r="2556" spans="1:45" ht="29.5" thickBot="1">
      <c r="A2556" t="str">
        <f t="shared" si="156"/>
        <v>Martavis BryantWR2015</v>
      </c>
      <c r="B2556" s="3" t="s">
        <v>759</v>
      </c>
      <c r="C2556" s="1" t="s">
        <v>16</v>
      </c>
      <c r="D2556" s="1">
        <v>25</v>
      </c>
      <c r="E2556" s="1">
        <v>2015</v>
      </c>
      <c r="F2556" s="1">
        <v>3</v>
      </c>
      <c r="G2556" s="6">
        <v>38</v>
      </c>
      <c r="H2556" s="6"/>
      <c r="I2556" s="7">
        <v>0</v>
      </c>
      <c r="J2556" s="7">
        <v>0</v>
      </c>
      <c r="K2556" s="7">
        <v>0</v>
      </c>
      <c r="L2556" s="7">
        <v>0</v>
      </c>
      <c r="M2556" s="7">
        <v>0</v>
      </c>
      <c r="N2556" s="7">
        <v>0</v>
      </c>
      <c r="O2556" s="6">
        <v>0.73</v>
      </c>
      <c r="P2556" s="7">
        <v>0.73</v>
      </c>
      <c r="Q2556" s="7">
        <v>0.67</v>
      </c>
      <c r="R2556" s="7">
        <v>0.4</v>
      </c>
      <c r="S2556" s="7">
        <v>0.4</v>
      </c>
      <c r="T2556" s="7">
        <v>24</v>
      </c>
      <c r="U2556" s="7">
        <v>4</v>
      </c>
      <c r="V2556" s="7">
        <v>118</v>
      </c>
      <c r="W2556" s="7">
        <f t="shared" si="157"/>
        <v>67</v>
      </c>
      <c r="X2556" s="7">
        <v>49</v>
      </c>
      <c r="Y2556" s="7">
        <v>30</v>
      </c>
      <c r="Z2556" s="7">
        <v>81</v>
      </c>
      <c r="AA2556" s="7"/>
      <c r="AB2556" s="6">
        <v>60</v>
      </c>
      <c r="AC2556" s="7">
        <v>13.01</v>
      </c>
      <c r="AD2556" s="7">
        <v>15.65</v>
      </c>
      <c r="AE2556" s="7"/>
      <c r="AF2556" s="1">
        <v>0.13472000000000001</v>
      </c>
      <c r="AG2556" s="1">
        <v>0.22734545454545455</v>
      </c>
      <c r="AH2556" s="7">
        <v>2.76</v>
      </c>
      <c r="AI2556" s="7">
        <v>2.08</v>
      </c>
      <c r="AJ2556" s="7">
        <v>10</v>
      </c>
      <c r="AK2556" s="7">
        <v>11</v>
      </c>
      <c r="AL2556" s="7">
        <v>0</v>
      </c>
      <c r="AM2556" s="7">
        <v>0</v>
      </c>
      <c r="AN2556" s="7">
        <v>0</v>
      </c>
      <c r="AO2556" s="7">
        <v>0</v>
      </c>
      <c r="AP2556" s="7">
        <v>0</v>
      </c>
      <c r="AQ2556" s="7">
        <v>2</v>
      </c>
      <c r="AR2556">
        <f t="shared" si="158"/>
        <v>0.21555200000000002</v>
      </c>
      <c r="AS2556">
        <f t="shared" si="159"/>
        <v>0.33068429752066181</v>
      </c>
    </row>
    <row r="2557" spans="1:45" ht="29.5" thickBot="1">
      <c r="A2557" t="str">
        <f t="shared" si="156"/>
        <v>Jeremy MaclinWR2015</v>
      </c>
      <c r="B2557" s="3" t="s">
        <v>344</v>
      </c>
      <c r="C2557" s="1" t="s">
        <v>16</v>
      </c>
      <c r="D2557" s="1">
        <v>26</v>
      </c>
      <c r="E2557" s="1">
        <v>2015</v>
      </c>
      <c r="F2557" s="1">
        <v>3</v>
      </c>
      <c r="G2557" s="6">
        <v>15</v>
      </c>
      <c r="H2557" s="6">
        <v>70</v>
      </c>
      <c r="I2557" s="7">
        <v>1</v>
      </c>
      <c r="J2557" s="7">
        <v>1</v>
      </c>
      <c r="K2557" s="7">
        <v>1</v>
      </c>
      <c r="L2557" s="7">
        <v>1</v>
      </c>
      <c r="M2557" s="7">
        <v>1</v>
      </c>
      <c r="N2557" s="7">
        <v>4</v>
      </c>
      <c r="O2557" s="6">
        <v>0.78</v>
      </c>
      <c r="P2557" s="7">
        <v>0.34</v>
      </c>
      <c r="Q2557" s="7">
        <v>0.17</v>
      </c>
      <c r="R2557" s="7">
        <v>0.17</v>
      </c>
      <c r="S2557" s="7">
        <v>0.17</v>
      </c>
      <c r="T2557" s="7">
        <v>27</v>
      </c>
      <c r="U2557" s="7">
        <v>1</v>
      </c>
      <c r="V2557" s="7">
        <v>19</v>
      </c>
      <c r="W2557" s="7">
        <f t="shared" si="157"/>
        <v>33</v>
      </c>
      <c r="X2557" s="7">
        <v>28</v>
      </c>
      <c r="Y2557" s="7">
        <v>49</v>
      </c>
      <c r="Z2557" s="7">
        <v>227</v>
      </c>
      <c r="AA2557" s="7"/>
      <c r="AB2557" s="6">
        <v>9</v>
      </c>
      <c r="AC2557" s="7">
        <v>17.43</v>
      </c>
      <c r="AD2557" s="7">
        <v>16.329999999999998</v>
      </c>
      <c r="AE2557" s="7">
        <v>9.1300000000000008</v>
      </c>
      <c r="AF2557" s="1">
        <v>0.2397</v>
      </c>
      <c r="AG2557" s="1">
        <v>0.28895999999999999</v>
      </c>
      <c r="AH2557" s="7">
        <v>2.12</v>
      </c>
      <c r="AI2557" s="7">
        <v>2.16</v>
      </c>
      <c r="AJ2557" s="7">
        <v>16</v>
      </c>
      <c r="AK2557" s="7">
        <v>15</v>
      </c>
      <c r="AL2557" s="7">
        <v>0</v>
      </c>
      <c r="AM2557" s="7">
        <v>0</v>
      </c>
      <c r="AN2557" s="7">
        <v>0</v>
      </c>
      <c r="AO2557" s="7">
        <v>0</v>
      </c>
      <c r="AP2557" s="7">
        <v>0</v>
      </c>
      <c r="AQ2557" s="7">
        <v>7</v>
      </c>
      <c r="AR2557">
        <f t="shared" si="158"/>
        <v>0.2397</v>
      </c>
      <c r="AS2557">
        <f t="shared" si="159"/>
        <v>0.308224</v>
      </c>
    </row>
    <row r="2558" spans="1:45" ht="29.5" thickBot="1">
      <c r="A2558" t="str">
        <f t="shared" si="156"/>
        <v>T.J. YeldonRB2015</v>
      </c>
      <c r="B2558" s="3" t="s">
        <v>808</v>
      </c>
      <c r="C2558" s="1" t="s">
        <v>3</v>
      </c>
      <c r="D2558" s="1">
        <v>16</v>
      </c>
      <c r="E2558" s="1">
        <v>2015</v>
      </c>
      <c r="F2558" s="1">
        <v>2</v>
      </c>
      <c r="G2558" s="6">
        <v>27</v>
      </c>
      <c r="H2558" s="6">
        <v>34</v>
      </c>
      <c r="I2558" s="7">
        <v>0</v>
      </c>
      <c r="J2558" s="7">
        <v>0</v>
      </c>
      <c r="K2558" s="7">
        <v>0</v>
      </c>
      <c r="L2558" s="7">
        <v>1</v>
      </c>
      <c r="M2558" s="7">
        <v>1</v>
      </c>
      <c r="N2558" s="7">
        <v>0</v>
      </c>
      <c r="O2558" s="6">
        <v>0.68</v>
      </c>
      <c r="P2558" s="7">
        <v>0.9</v>
      </c>
      <c r="Q2558" s="7">
        <v>1.53</v>
      </c>
      <c r="R2558" s="7">
        <v>2.33</v>
      </c>
      <c r="S2558" s="7">
        <v>1.98</v>
      </c>
      <c r="T2558" s="7">
        <v>22</v>
      </c>
      <c r="U2558" s="7">
        <v>2</v>
      </c>
      <c r="V2558" s="7">
        <v>36</v>
      </c>
      <c r="W2558" s="7" t="str">
        <f t="shared" si="157"/>
        <v/>
      </c>
      <c r="X2558" s="7">
        <v>14</v>
      </c>
      <c r="Y2558" s="7">
        <v>65</v>
      </c>
      <c r="Z2558" s="7"/>
      <c r="AA2558" s="7"/>
      <c r="AB2558" s="6"/>
      <c r="AC2558" s="7"/>
      <c r="AD2558" s="7">
        <v>12.99</v>
      </c>
      <c r="AE2558" s="7">
        <v>9.31</v>
      </c>
      <c r="AF2558" s="1" t="s">
        <v>1885</v>
      </c>
      <c r="AG2558" s="1">
        <v>0.10160000000000001</v>
      </c>
      <c r="AH2558" s="7"/>
      <c r="AI2558" s="7">
        <v>0.97</v>
      </c>
      <c r="AJ2558" s="7"/>
      <c r="AK2558" s="7">
        <v>12</v>
      </c>
      <c r="AL2558" s="7">
        <v>0</v>
      </c>
      <c r="AM2558" s="7">
        <v>0</v>
      </c>
      <c r="AN2558" s="7">
        <v>0</v>
      </c>
      <c r="AO2558" s="7">
        <v>0</v>
      </c>
      <c r="AP2558" s="7">
        <v>0</v>
      </c>
      <c r="AQ2558" s="7">
        <v>1</v>
      </c>
      <c r="AR2558" t="str">
        <f t="shared" si="158"/>
        <v/>
      </c>
      <c r="AS2558">
        <f t="shared" si="159"/>
        <v>0.13546666666666665</v>
      </c>
    </row>
    <row r="2559" spans="1:45" ht="29.5" thickBot="1">
      <c r="A2559" t="str">
        <f t="shared" si="156"/>
        <v>Jarvis LandryWR2015</v>
      </c>
      <c r="B2559" s="3" t="s">
        <v>761</v>
      </c>
      <c r="C2559" s="1" t="s">
        <v>16</v>
      </c>
      <c r="D2559" s="1">
        <v>27</v>
      </c>
      <c r="E2559" s="1">
        <v>2015</v>
      </c>
      <c r="F2559" s="1">
        <v>3</v>
      </c>
      <c r="G2559" s="6">
        <v>11</v>
      </c>
      <c r="H2559" s="6">
        <v>13</v>
      </c>
      <c r="I2559" s="7">
        <v>1</v>
      </c>
      <c r="J2559" s="7">
        <v>2</v>
      </c>
      <c r="K2559" s="7">
        <v>3</v>
      </c>
      <c r="L2559" s="7">
        <v>4</v>
      </c>
      <c r="M2559" s="7">
        <v>5</v>
      </c>
      <c r="N2559" s="7">
        <v>0</v>
      </c>
      <c r="O2559" s="6">
        <v>0.74</v>
      </c>
      <c r="P2559" s="7">
        <v>1.3</v>
      </c>
      <c r="Q2559" s="7">
        <v>2.1800000000000002</v>
      </c>
      <c r="R2559" s="7">
        <v>2.62</v>
      </c>
      <c r="S2559" s="7">
        <v>3.5</v>
      </c>
      <c r="T2559" s="7">
        <v>23</v>
      </c>
      <c r="U2559" s="7">
        <v>2</v>
      </c>
      <c r="V2559" s="7">
        <v>63</v>
      </c>
      <c r="W2559" s="7">
        <f t="shared" si="157"/>
        <v>69</v>
      </c>
      <c r="X2559" s="7">
        <v>15</v>
      </c>
      <c r="Y2559" s="7">
        <v>18</v>
      </c>
      <c r="Z2559" s="7">
        <v>20</v>
      </c>
      <c r="AA2559" s="7">
        <v>37</v>
      </c>
      <c r="AB2559" s="6">
        <v>30</v>
      </c>
      <c r="AC2559" s="7">
        <v>11.84</v>
      </c>
      <c r="AD2559" s="7">
        <v>16.75</v>
      </c>
      <c r="AE2559" s="7">
        <v>14.58</v>
      </c>
      <c r="AF2559" s="1">
        <v>0.1895</v>
      </c>
      <c r="AG2559" s="1">
        <v>0.28970000000000001</v>
      </c>
      <c r="AH2559" s="7">
        <v>1.75</v>
      </c>
      <c r="AI2559" s="7">
        <v>2.04</v>
      </c>
      <c r="AJ2559" s="7">
        <v>16</v>
      </c>
      <c r="AK2559" s="7">
        <v>16</v>
      </c>
      <c r="AL2559" s="7">
        <v>1</v>
      </c>
      <c r="AM2559" s="7">
        <v>1</v>
      </c>
      <c r="AN2559" s="7">
        <v>2</v>
      </c>
      <c r="AO2559" s="7">
        <v>2</v>
      </c>
      <c r="AP2559" s="7">
        <v>3</v>
      </c>
      <c r="AQ2559" s="7">
        <v>2</v>
      </c>
      <c r="AR2559">
        <f t="shared" si="158"/>
        <v>0.1895</v>
      </c>
      <c r="AS2559">
        <f t="shared" si="159"/>
        <v>0.28970000000000001</v>
      </c>
    </row>
    <row r="2560" spans="1:45" ht="29.5" thickBot="1">
      <c r="A2560" t="str">
        <f t="shared" si="156"/>
        <v>Davante AdamsWR2015</v>
      </c>
      <c r="B2560" s="3" t="s">
        <v>744</v>
      </c>
      <c r="C2560" s="1" t="s">
        <v>16</v>
      </c>
      <c r="D2560" s="1">
        <v>28</v>
      </c>
      <c r="E2560" s="1">
        <v>2015</v>
      </c>
      <c r="F2560" s="1">
        <v>3</v>
      </c>
      <c r="G2560" s="6">
        <v>64</v>
      </c>
      <c r="H2560" s="6">
        <v>9</v>
      </c>
      <c r="I2560" s="7">
        <v>0</v>
      </c>
      <c r="J2560" s="7">
        <v>1</v>
      </c>
      <c r="K2560" s="7">
        <v>2</v>
      </c>
      <c r="L2560" s="7">
        <v>3</v>
      </c>
      <c r="M2560" s="7">
        <v>4</v>
      </c>
      <c r="N2560" s="7">
        <v>0</v>
      </c>
      <c r="O2560" s="6">
        <v>-0.51</v>
      </c>
      <c r="P2560" s="7">
        <v>0.21</v>
      </c>
      <c r="Q2560" s="7">
        <v>0.9</v>
      </c>
      <c r="R2560" s="7">
        <v>2.4900000000000002</v>
      </c>
      <c r="S2560" s="7">
        <v>2.95</v>
      </c>
      <c r="T2560" s="7">
        <v>23</v>
      </c>
      <c r="U2560" s="7">
        <v>2</v>
      </c>
      <c r="V2560" s="7">
        <v>53</v>
      </c>
      <c r="W2560" s="7">
        <f t="shared" si="157"/>
        <v>47</v>
      </c>
      <c r="X2560" s="7">
        <v>61</v>
      </c>
      <c r="Y2560" s="7">
        <v>20</v>
      </c>
      <c r="Z2560" s="7">
        <v>8</v>
      </c>
      <c r="AA2560" s="7">
        <v>2</v>
      </c>
      <c r="AB2560" s="6">
        <v>74</v>
      </c>
      <c r="AC2560" s="7">
        <v>6.29</v>
      </c>
      <c r="AD2560" s="7">
        <v>8.02</v>
      </c>
      <c r="AE2560" s="7">
        <v>15.42</v>
      </c>
      <c r="AF2560" s="1">
        <v>0.12280000000000001</v>
      </c>
      <c r="AG2560" s="1">
        <v>0.20590769230769232</v>
      </c>
      <c r="AH2560" s="7">
        <v>0.96</v>
      </c>
      <c r="AI2560" s="7">
        <v>1.04</v>
      </c>
      <c r="AJ2560" s="7">
        <v>16</v>
      </c>
      <c r="AK2560" s="7">
        <v>13</v>
      </c>
      <c r="AL2560" s="7">
        <v>0</v>
      </c>
      <c r="AM2560" s="7">
        <v>1</v>
      </c>
      <c r="AN2560" s="7">
        <v>1</v>
      </c>
      <c r="AO2560" s="7">
        <v>2</v>
      </c>
      <c r="AP2560" s="7">
        <v>2</v>
      </c>
      <c r="AQ2560" s="7">
        <v>2</v>
      </c>
      <c r="AR2560">
        <f t="shared" si="158"/>
        <v>0.12280000000000001</v>
      </c>
      <c r="AS2560">
        <f t="shared" si="159"/>
        <v>0.25342485207100551</v>
      </c>
    </row>
    <row r="2561" spans="1:45" ht="29.5" thickBot="1">
      <c r="A2561" t="str">
        <f t="shared" si="156"/>
        <v>Cam NewtonQB2015</v>
      </c>
      <c r="B2561" s="3" t="s">
        <v>504</v>
      </c>
      <c r="C2561" s="1" t="s">
        <v>12</v>
      </c>
      <c r="D2561" s="1">
        <v>4</v>
      </c>
      <c r="E2561" s="1">
        <v>2015</v>
      </c>
      <c r="F2561" s="1">
        <v>1</v>
      </c>
      <c r="G2561" s="6">
        <v>1</v>
      </c>
      <c r="H2561" s="6">
        <v>19</v>
      </c>
      <c r="I2561" s="7">
        <v>1</v>
      </c>
      <c r="J2561" s="7">
        <v>1</v>
      </c>
      <c r="K2561" s="7">
        <v>2</v>
      </c>
      <c r="L2561" s="7">
        <v>2</v>
      </c>
      <c r="M2561" s="7">
        <v>2</v>
      </c>
      <c r="N2561" s="7">
        <v>3</v>
      </c>
      <c r="O2561" s="6">
        <v>1.27</v>
      </c>
      <c r="P2561" s="7">
        <v>1.64</v>
      </c>
      <c r="Q2561" s="7">
        <v>2.27</v>
      </c>
      <c r="R2561" s="7">
        <v>3.3</v>
      </c>
      <c r="S2561" s="7">
        <v>3.14</v>
      </c>
      <c r="T2561" s="7">
        <v>26</v>
      </c>
      <c r="U2561" s="7">
        <v>1</v>
      </c>
      <c r="V2561" s="7">
        <v>1</v>
      </c>
      <c r="W2561" s="7">
        <f t="shared" si="157"/>
        <v>6</v>
      </c>
      <c r="X2561" s="7">
        <v>1</v>
      </c>
      <c r="Y2561" s="7">
        <v>9</v>
      </c>
      <c r="Z2561" s="7">
        <v>5</v>
      </c>
      <c r="AA2561" s="7">
        <v>11</v>
      </c>
      <c r="AB2561" s="6">
        <v>17</v>
      </c>
      <c r="AC2561" s="7">
        <v>20.93</v>
      </c>
      <c r="AD2561" s="7">
        <v>29.19</v>
      </c>
      <c r="AE2561" s="7">
        <v>19.48</v>
      </c>
      <c r="AF2561" s="1" t="s">
        <v>1885</v>
      </c>
      <c r="AG2561" s="1" t="s">
        <v>1885</v>
      </c>
      <c r="AH2561" s="7"/>
      <c r="AI2561" s="7"/>
      <c r="AJ2561" s="7">
        <v>14</v>
      </c>
      <c r="AK2561" s="7"/>
      <c r="AL2561" s="7">
        <v>1</v>
      </c>
      <c r="AM2561" s="7">
        <v>1</v>
      </c>
      <c r="AN2561" s="7">
        <v>2</v>
      </c>
      <c r="AO2561" s="7">
        <v>2</v>
      </c>
      <c r="AP2561" s="7">
        <v>2</v>
      </c>
      <c r="AQ2561" s="7">
        <v>5</v>
      </c>
      <c r="AR2561" t="str">
        <f t="shared" si="158"/>
        <v/>
      </c>
      <c r="AS2561" t="str">
        <f t="shared" si="159"/>
        <v/>
      </c>
    </row>
    <row r="2562" spans="1:45" ht="29.5" thickBot="1">
      <c r="A2562" t="str">
        <f t="shared" si="156"/>
        <v>Mark IngramRB2015</v>
      </c>
      <c r="B2562" s="3" t="s">
        <v>492</v>
      </c>
      <c r="C2562" s="1" t="s">
        <v>3</v>
      </c>
      <c r="D2562" s="1">
        <v>17</v>
      </c>
      <c r="E2562" s="1">
        <v>2015</v>
      </c>
      <c r="F2562" s="1">
        <v>2</v>
      </c>
      <c r="G2562" s="6">
        <v>12</v>
      </c>
      <c r="H2562" s="6">
        <v>8</v>
      </c>
      <c r="I2562" s="7">
        <v>1</v>
      </c>
      <c r="J2562" s="7">
        <v>2</v>
      </c>
      <c r="K2562" s="7">
        <v>3</v>
      </c>
      <c r="L2562" s="7">
        <v>3</v>
      </c>
      <c r="M2562" s="7">
        <v>4</v>
      </c>
      <c r="N2562" s="7">
        <v>1</v>
      </c>
      <c r="O2562" s="6">
        <v>1.17</v>
      </c>
      <c r="P2562" s="7">
        <v>2.08</v>
      </c>
      <c r="Q2562" s="7">
        <v>4.51</v>
      </c>
      <c r="R2562" s="7">
        <v>4.9800000000000004</v>
      </c>
      <c r="S2562" s="7">
        <v>5.99</v>
      </c>
      <c r="T2562" s="7">
        <v>26</v>
      </c>
      <c r="U2562" s="7">
        <v>1</v>
      </c>
      <c r="V2562" s="7">
        <v>28</v>
      </c>
      <c r="W2562" s="7">
        <f t="shared" si="157"/>
        <v>49</v>
      </c>
      <c r="X2562" s="7">
        <v>10</v>
      </c>
      <c r="Y2562" s="7">
        <v>22</v>
      </c>
      <c r="Z2562" s="7">
        <v>27</v>
      </c>
      <c r="AA2562" s="7">
        <v>24</v>
      </c>
      <c r="AB2562" s="6">
        <v>14</v>
      </c>
      <c r="AC2562" s="7">
        <v>14.92</v>
      </c>
      <c r="AD2562" s="7">
        <v>16.95</v>
      </c>
      <c r="AE2562" s="7">
        <v>15.14</v>
      </c>
      <c r="AF2562" s="1">
        <v>6.1169230769230767E-2</v>
      </c>
      <c r="AG2562" s="1">
        <v>0.11840000000000001</v>
      </c>
      <c r="AH2562" s="7">
        <v>0.88</v>
      </c>
      <c r="AI2562" s="7">
        <v>1.52</v>
      </c>
      <c r="AJ2562" s="7">
        <v>13</v>
      </c>
      <c r="AK2562" s="7">
        <v>12</v>
      </c>
      <c r="AL2562" s="7">
        <v>1</v>
      </c>
      <c r="AM2562" s="7">
        <v>2</v>
      </c>
      <c r="AN2562" s="7">
        <v>3</v>
      </c>
      <c r="AO2562" s="7">
        <v>3</v>
      </c>
      <c r="AP2562" s="7">
        <v>4</v>
      </c>
      <c r="AQ2562" s="7">
        <v>5</v>
      </c>
      <c r="AR2562">
        <f t="shared" si="158"/>
        <v>7.528520710059175E-2</v>
      </c>
      <c r="AS2562">
        <f t="shared" si="159"/>
        <v>0.15786666666666668</v>
      </c>
    </row>
    <row r="2563" spans="1:45" ht="29.5" thickBot="1">
      <c r="A2563" t="str">
        <f t="shared" ref="A2563:A2626" si="160">B2563&amp;C2563&amp;E2563</f>
        <v>Giovani BernardRB2015</v>
      </c>
      <c r="B2563" s="3" t="s">
        <v>651</v>
      </c>
      <c r="C2563" s="1" t="s">
        <v>3</v>
      </c>
      <c r="D2563" s="1">
        <v>18</v>
      </c>
      <c r="E2563" s="1">
        <v>2015</v>
      </c>
      <c r="F2563" s="1">
        <v>2</v>
      </c>
      <c r="G2563" s="6">
        <v>17</v>
      </c>
      <c r="H2563" s="6">
        <v>41</v>
      </c>
      <c r="I2563" s="7">
        <v>1</v>
      </c>
      <c r="J2563" s="7">
        <v>1</v>
      </c>
      <c r="K2563" s="7">
        <v>1</v>
      </c>
      <c r="L2563" s="7">
        <v>1</v>
      </c>
      <c r="M2563" s="7">
        <v>1</v>
      </c>
      <c r="N2563" s="7">
        <v>2</v>
      </c>
      <c r="O2563" s="6">
        <v>0.61</v>
      </c>
      <c r="P2563" s="7">
        <v>1.1100000000000001</v>
      </c>
      <c r="Q2563" s="7">
        <v>2</v>
      </c>
      <c r="R2563" s="7">
        <v>2.16</v>
      </c>
      <c r="S2563" s="7">
        <v>1.74</v>
      </c>
      <c r="T2563" s="7">
        <v>24</v>
      </c>
      <c r="U2563" s="7">
        <v>2</v>
      </c>
      <c r="V2563" s="7">
        <v>37</v>
      </c>
      <c r="W2563" s="7">
        <f t="shared" ref="W2563:W2626" si="161">IFERROR(VLOOKUP(B2563&amp;C2563&amp;E2563-1,A:D,4,0),"")</f>
        <v>5</v>
      </c>
      <c r="X2563" s="7">
        <v>21</v>
      </c>
      <c r="Y2563" s="7">
        <v>45</v>
      </c>
      <c r="Z2563" s="7">
        <v>48</v>
      </c>
      <c r="AA2563" s="7">
        <v>62</v>
      </c>
      <c r="AB2563" s="6">
        <v>16</v>
      </c>
      <c r="AC2563" s="7">
        <v>14.45</v>
      </c>
      <c r="AD2563" s="7">
        <v>11.33</v>
      </c>
      <c r="AE2563" s="7">
        <v>12.43</v>
      </c>
      <c r="AF2563" s="1">
        <v>0.14166153846153845</v>
      </c>
      <c r="AG2563" s="1">
        <v>0.13789999999999999</v>
      </c>
      <c r="AH2563" s="7">
        <v>1.38</v>
      </c>
      <c r="AI2563" s="7">
        <v>1.75</v>
      </c>
      <c r="AJ2563" s="7">
        <v>13</v>
      </c>
      <c r="AK2563" s="7">
        <v>16</v>
      </c>
      <c r="AL2563" s="7">
        <v>0</v>
      </c>
      <c r="AM2563" s="7">
        <v>0</v>
      </c>
      <c r="AN2563" s="7">
        <v>0</v>
      </c>
      <c r="AO2563" s="7">
        <v>0</v>
      </c>
      <c r="AP2563" s="7">
        <v>0</v>
      </c>
      <c r="AQ2563" s="7">
        <v>3</v>
      </c>
      <c r="AR2563">
        <f t="shared" ref="AR2563:AR2626" si="162">IF(AF2563="","",_xlfn.NUMBERVALUE(AF2563)*16/AJ2563)</f>
        <v>0.17435266272189293</v>
      </c>
      <c r="AS2563">
        <f t="shared" ref="AS2563:AS2626" si="163">IF(AG2563="","",_xlfn.NUMBERVALUE(AG2563)*16/AK2563)</f>
        <v>0.13789999999999999</v>
      </c>
    </row>
    <row r="2564" spans="1:45" ht="29.5" thickBot="1">
      <c r="A2564" t="str">
        <f t="shared" si="160"/>
        <v>Michael FloydWR2015</v>
      </c>
      <c r="B2564" s="3" t="s">
        <v>575</v>
      </c>
      <c r="C2564" s="1" t="s">
        <v>16</v>
      </c>
      <c r="D2564" s="1">
        <v>29</v>
      </c>
      <c r="E2564" s="1">
        <v>2015</v>
      </c>
      <c r="F2564" s="1">
        <v>3</v>
      </c>
      <c r="G2564" s="6">
        <v>37</v>
      </c>
      <c r="H2564" s="6"/>
      <c r="I2564" s="7">
        <v>0</v>
      </c>
      <c r="J2564" s="7">
        <v>0</v>
      </c>
      <c r="K2564" s="7">
        <v>0</v>
      </c>
      <c r="L2564" s="7">
        <v>0</v>
      </c>
      <c r="M2564" s="7">
        <v>0</v>
      </c>
      <c r="N2564" s="7">
        <v>0</v>
      </c>
      <c r="O2564" s="6">
        <v>0.13</v>
      </c>
      <c r="P2564" s="7">
        <v>0.13</v>
      </c>
      <c r="Q2564" s="7">
        <v>-0.54</v>
      </c>
      <c r="R2564" s="7">
        <v>-1.22</v>
      </c>
      <c r="S2564" s="7">
        <v>-1.22</v>
      </c>
      <c r="T2564" s="7">
        <v>26</v>
      </c>
      <c r="U2564" s="7">
        <v>1</v>
      </c>
      <c r="V2564" s="7">
        <v>13</v>
      </c>
      <c r="W2564" s="7">
        <f t="shared" si="161"/>
        <v>14</v>
      </c>
      <c r="X2564" s="7">
        <v>29</v>
      </c>
      <c r="Y2564" s="7">
        <v>109</v>
      </c>
      <c r="Z2564" s="7"/>
      <c r="AA2564" s="7"/>
      <c r="AB2564" s="6">
        <v>43</v>
      </c>
      <c r="AC2564" s="7">
        <v>10.46</v>
      </c>
      <c r="AD2564" s="7">
        <v>11.53</v>
      </c>
      <c r="AE2564" s="7"/>
      <c r="AF2564" s="1">
        <v>0.17610000000000001</v>
      </c>
      <c r="AG2564" s="1">
        <v>0.18229333333333334</v>
      </c>
      <c r="AH2564" s="7">
        <v>1.45</v>
      </c>
      <c r="AI2564" s="7">
        <v>2.0699999999999998</v>
      </c>
      <c r="AJ2564" s="7">
        <v>16</v>
      </c>
      <c r="AK2564" s="7">
        <v>15</v>
      </c>
      <c r="AL2564" s="7">
        <v>0</v>
      </c>
      <c r="AM2564" s="7">
        <v>0</v>
      </c>
      <c r="AN2564" s="7">
        <v>0</v>
      </c>
      <c r="AO2564" s="7">
        <v>0</v>
      </c>
      <c r="AP2564" s="7">
        <v>0</v>
      </c>
      <c r="AQ2564" s="7">
        <v>4</v>
      </c>
      <c r="AR2564">
        <f t="shared" si="162"/>
        <v>0.17610000000000001</v>
      </c>
      <c r="AS2564">
        <f t="shared" si="163"/>
        <v>0.19444622222222188</v>
      </c>
    </row>
    <row r="2565" spans="1:45" ht="44" thickBot="1">
      <c r="A2565" t="str">
        <f t="shared" si="160"/>
        <v>Dorial Green-BeckhamWR2015</v>
      </c>
      <c r="B2565" s="3" t="s">
        <v>809</v>
      </c>
      <c r="C2565" s="1" t="s">
        <v>16</v>
      </c>
      <c r="D2565" s="1">
        <v>30</v>
      </c>
      <c r="E2565" s="1">
        <v>2015</v>
      </c>
      <c r="F2565" s="1">
        <v>3</v>
      </c>
      <c r="G2565" s="6">
        <v>57</v>
      </c>
      <c r="H2565" s="6">
        <v>85</v>
      </c>
      <c r="I2565" s="7">
        <v>0</v>
      </c>
      <c r="J2565" s="7">
        <v>0</v>
      </c>
      <c r="K2565" s="7">
        <v>0</v>
      </c>
      <c r="L2565" s="7">
        <v>0</v>
      </c>
      <c r="M2565" s="7">
        <v>0</v>
      </c>
      <c r="N2565" s="7">
        <v>0</v>
      </c>
      <c r="O2565" s="6">
        <v>-0.21</v>
      </c>
      <c r="P2565" s="7">
        <v>-0.1</v>
      </c>
      <c r="Q2565" s="7">
        <v>-0.1</v>
      </c>
      <c r="R2565" s="7">
        <v>-0.1</v>
      </c>
      <c r="S2565" s="7">
        <v>-0.1</v>
      </c>
      <c r="T2565" s="7">
        <v>22</v>
      </c>
      <c r="U2565" s="7">
        <v>2</v>
      </c>
      <c r="V2565" s="7">
        <v>40</v>
      </c>
      <c r="W2565" s="7" t="str">
        <f t="shared" si="161"/>
        <v/>
      </c>
      <c r="X2565" s="7">
        <v>25</v>
      </c>
      <c r="Y2565" s="7">
        <v>96</v>
      </c>
      <c r="Z2565" s="7"/>
      <c r="AA2565" s="7"/>
      <c r="AB2565" s="6"/>
      <c r="AC2565" s="7"/>
      <c r="AD2565" s="7">
        <v>6.93</v>
      </c>
      <c r="AE2565" s="7">
        <v>5.81</v>
      </c>
      <c r="AF2565" s="1" t="s">
        <v>1885</v>
      </c>
      <c r="AG2565" s="1">
        <v>0.123</v>
      </c>
      <c r="AH2565" s="7"/>
      <c r="AI2565" s="7">
        <v>1.35</v>
      </c>
      <c r="AJ2565" s="7"/>
      <c r="AK2565" s="7">
        <v>16</v>
      </c>
      <c r="AL2565" s="7">
        <v>0</v>
      </c>
      <c r="AM2565" s="7">
        <v>0</v>
      </c>
      <c r="AN2565" s="7">
        <v>0</v>
      </c>
      <c r="AO2565" s="7">
        <v>0</v>
      </c>
      <c r="AP2565" s="7">
        <v>0</v>
      </c>
      <c r="AQ2565" s="7">
        <v>1</v>
      </c>
      <c r="AR2565" t="str">
        <f t="shared" si="162"/>
        <v/>
      </c>
      <c r="AS2565">
        <f t="shared" si="163"/>
        <v>0.123</v>
      </c>
    </row>
    <row r="2566" spans="1:45" ht="29.5" thickBot="1">
      <c r="A2566" t="str">
        <f t="shared" si="160"/>
        <v>Alfred MorrisRB2015</v>
      </c>
      <c r="B2566" s="3" t="s">
        <v>601</v>
      </c>
      <c r="C2566" s="1" t="s">
        <v>3</v>
      </c>
      <c r="D2566" s="1">
        <v>19</v>
      </c>
      <c r="E2566" s="1">
        <v>2015</v>
      </c>
      <c r="F2566" s="1">
        <v>2</v>
      </c>
      <c r="G2566" s="6">
        <v>53</v>
      </c>
      <c r="H2566" s="6">
        <v>79</v>
      </c>
      <c r="I2566" s="7">
        <v>0</v>
      </c>
      <c r="J2566" s="7">
        <v>0</v>
      </c>
      <c r="K2566" s="7">
        <v>0</v>
      </c>
      <c r="L2566" s="7">
        <v>0</v>
      </c>
      <c r="M2566" s="7">
        <v>0</v>
      </c>
      <c r="N2566" s="7">
        <v>3</v>
      </c>
      <c r="O2566" s="6">
        <v>-0.25</v>
      </c>
      <c r="P2566" s="7">
        <v>-0.79</v>
      </c>
      <c r="Q2566" s="7">
        <v>-0.21</v>
      </c>
      <c r="R2566" s="7">
        <v>-0.48</v>
      </c>
      <c r="S2566" s="7">
        <v>-0.48</v>
      </c>
      <c r="T2566" s="7">
        <v>27</v>
      </c>
      <c r="U2566" s="7">
        <v>6</v>
      </c>
      <c r="V2566" s="7">
        <v>173</v>
      </c>
      <c r="W2566" s="7">
        <f t="shared" si="161"/>
        <v>14</v>
      </c>
      <c r="X2566" s="7">
        <v>57</v>
      </c>
      <c r="Y2566" s="7">
        <v>91</v>
      </c>
      <c r="Z2566" s="7">
        <v>53</v>
      </c>
      <c r="AA2566" s="7">
        <v>69</v>
      </c>
      <c r="AB2566" s="6">
        <v>16</v>
      </c>
      <c r="AC2566" s="7">
        <v>11.74</v>
      </c>
      <c r="AD2566" s="7">
        <v>6.04</v>
      </c>
      <c r="AE2566" s="7">
        <v>3.11</v>
      </c>
      <c r="AF2566" s="1">
        <v>5.0700000000000002E-2</v>
      </c>
      <c r="AG2566" s="1">
        <v>2.0899999999999998E-2</v>
      </c>
      <c r="AH2566" s="7">
        <v>0.77</v>
      </c>
      <c r="AI2566" s="7">
        <v>0.47</v>
      </c>
      <c r="AJ2566" s="7">
        <v>16</v>
      </c>
      <c r="AK2566" s="7">
        <v>16</v>
      </c>
      <c r="AL2566" s="7">
        <v>0</v>
      </c>
      <c r="AM2566" s="7">
        <v>0</v>
      </c>
      <c r="AN2566" s="7">
        <v>0</v>
      </c>
      <c r="AO2566" s="7">
        <v>0</v>
      </c>
      <c r="AP2566" s="7">
        <v>0</v>
      </c>
      <c r="AQ2566" s="7">
        <v>4</v>
      </c>
      <c r="AR2566">
        <f t="shared" si="162"/>
        <v>5.0700000000000002E-2</v>
      </c>
      <c r="AS2566">
        <f t="shared" si="163"/>
        <v>2.0899999999999998E-2</v>
      </c>
    </row>
    <row r="2567" spans="1:45" ht="29.5" thickBot="1">
      <c r="A2567" t="str">
        <f t="shared" si="160"/>
        <v>Julian EdelmanWR2015</v>
      </c>
      <c r="B2567" s="3" t="s">
        <v>422</v>
      </c>
      <c r="C2567" s="1" t="s">
        <v>16</v>
      </c>
      <c r="D2567" s="1">
        <v>31</v>
      </c>
      <c r="E2567" s="1">
        <v>2015</v>
      </c>
      <c r="F2567" s="1">
        <v>3</v>
      </c>
      <c r="G2567" s="6">
        <v>34</v>
      </c>
      <c r="H2567" s="6">
        <v>14</v>
      </c>
      <c r="I2567" s="7">
        <v>0</v>
      </c>
      <c r="J2567" s="7">
        <v>1</v>
      </c>
      <c r="K2567" s="7">
        <v>1</v>
      </c>
      <c r="L2567" s="7">
        <v>2</v>
      </c>
      <c r="M2567" s="7">
        <v>3</v>
      </c>
      <c r="N2567" s="7">
        <v>2</v>
      </c>
      <c r="O2567" s="6">
        <v>0.9</v>
      </c>
      <c r="P2567" s="7">
        <v>1.66</v>
      </c>
      <c r="Q2567" s="7">
        <v>1.66</v>
      </c>
      <c r="R2567" s="7">
        <v>2.2599999999999998</v>
      </c>
      <c r="S2567" s="7">
        <v>3.3</v>
      </c>
      <c r="T2567" s="7">
        <v>29</v>
      </c>
      <c r="U2567" s="7">
        <v>7</v>
      </c>
      <c r="V2567" s="7">
        <v>232</v>
      </c>
      <c r="W2567" s="7">
        <f t="shared" si="161"/>
        <v>34</v>
      </c>
      <c r="X2567" s="7">
        <v>33</v>
      </c>
      <c r="Y2567" s="7">
        <v>35</v>
      </c>
      <c r="Z2567" s="7">
        <v>42</v>
      </c>
      <c r="AA2567" s="7">
        <v>22</v>
      </c>
      <c r="AB2567" s="6">
        <v>17</v>
      </c>
      <c r="AC2567" s="7">
        <v>15.9</v>
      </c>
      <c r="AD2567" s="7">
        <v>19.39</v>
      </c>
      <c r="AE2567" s="7">
        <v>14.52</v>
      </c>
      <c r="AF2567" s="1">
        <v>0.25211428571428568</v>
      </c>
      <c r="AG2567" s="1">
        <v>0.26240000000000002</v>
      </c>
      <c r="AH2567" s="7">
        <v>1.91</v>
      </c>
      <c r="AI2567" s="7">
        <v>2.02</v>
      </c>
      <c r="AJ2567" s="7">
        <v>14</v>
      </c>
      <c r="AK2567" s="7">
        <v>9</v>
      </c>
      <c r="AL2567" s="7">
        <v>0</v>
      </c>
      <c r="AM2567" s="7">
        <v>0</v>
      </c>
      <c r="AN2567" s="7">
        <v>0</v>
      </c>
      <c r="AO2567" s="7">
        <v>0</v>
      </c>
      <c r="AP2567" s="7">
        <v>1</v>
      </c>
      <c r="AQ2567" s="7">
        <v>7</v>
      </c>
      <c r="AR2567">
        <f t="shared" si="162"/>
        <v>0.28813061224489828</v>
      </c>
      <c r="AS2567">
        <f t="shared" si="163"/>
        <v>0.46648888888888895</v>
      </c>
    </row>
    <row r="2568" spans="1:45" ht="29.5" thickBot="1">
      <c r="A2568" t="str">
        <f t="shared" si="160"/>
        <v>Latavius MurrayRB2015</v>
      </c>
      <c r="B2568" s="3" t="s">
        <v>675</v>
      </c>
      <c r="C2568" s="1" t="s">
        <v>3</v>
      </c>
      <c r="D2568" s="1">
        <v>20</v>
      </c>
      <c r="E2568" s="1">
        <v>2015</v>
      </c>
      <c r="F2568" s="1">
        <v>2</v>
      </c>
      <c r="G2568" s="6">
        <v>10</v>
      </c>
      <c r="H2568" s="6">
        <v>13</v>
      </c>
      <c r="I2568" s="7">
        <v>1</v>
      </c>
      <c r="J2568" s="7">
        <v>2</v>
      </c>
      <c r="K2568" s="7">
        <v>2</v>
      </c>
      <c r="L2568" s="7">
        <v>2</v>
      </c>
      <c r="M2568" s="7">
        <v>2</v>
      </c>
      <c r="N2568" s="7">
        <v>0</v>
      </c>
      <c r="O2568" s="6">
        <v>0.75</v>
      </c>
      <c r="P2568" s="7">
        <v>1.73</v>
      </c>
      <c r="Q2568" s="7">
        <v>2.92</v>
      </c>
      <c r="R2568" s="7">
        <v>3.11</v>
      </c>
      <c r="S2568" s="7">
        <v>3.43</v>
      </c>
      <c r="T2568" s="7">
        <v>24</v>
      </c>
      <c r="U2568" s="7">
        <v>6</v>
      </c>
      <c r="V2568" s="7">
        <v>181</v>
      </c>
      <c r="W2568" s="7">
        <f t="shared" si="161"/>
        <v>58</v>
      </c>
      <c r="X2568" s="7">
        <v>23</v>
      </c>
      <c r="Y2568" s="7">
        <v>47</v>
      </c>
      <c r="Z2568" s="7">
        <v>55</v>
      </c>
      <c r="AA2568" s="7">
        <v>37</v>
      </c>
      <c r="AB2568" s="6">
        <v>50</v>
      </c>
      <c r="AC2568" s="7">
        <v>7.79</v>
      </c>
      <c r="AD2568" s="7">
        <v>12.93</v>
      </c>
      <c r="AE2568" s="7">
        <v>15.01</v>
      </c>
      <c r="AF2568" s="1">
        <v>5.28E-2</v>
      </c>
      <c r="AG2568" s="1">
        <v>8.3900000000000002E-2</v>
      </c>
      <c r="AH2568" s="7">
        <v>1.03</v>
      </c>
      <c r="AI2568" s="7">
        <v>0.85</v>
      </c>
      <c r="AJ2568" s="7">
        <v>11</v>
      </c>
      <c r="AK2568" s="7">
        <v>16</v>
      </c>
      <c r="AL2568" s="7">
        <v>1</v>
      </c>
      <c r="AM2568" s="7">
        <v>1</v>
      </c>
      <c r="AN2568" s="7">
        <v>1</v>
      </c>
      <c r="AO2568" s="7">
        <v>1</v>
      </c>
      <c r="AP2568" s="7">
        <v>1</v>
      </c>
      <c r="AQ2568" s="7">
        <v>3</v>
      </c>
      <c r="AR2568">
        <f t="shared" si="162"/>
        <v>7.6799999999999993E-2</v>
      </c>
      <c r="AS2568">
        <f t="shared" si="163"/>
        <v>8.3900000000000002E-2</v>
      </c>
    </row>
    <row r="2569" spans="1:45" ht="29.5" thickBot="1">
      <c r="A2569" t="str">
        <f t="shared" si="160"/>
        <v>Nelson AgholorWR2015</v>
      </c>
      <c r="B2569" s="3" t="s">
        <v>810</v>
      </c>
      <c r="C2569" s="1" t="s">
        <v>16</v>
      </c>
      <c r="D2569" s="1">
        <v>32</v>
      </c>
      <c r="E2569" s="1">
        <v>2015</v>
      </c>
      <c r="F2569" s="1">
        <v>3</v>
      </c>
      <c r="G2569" s="6">
        <v>92</v>
      </c>
      <c r="H2569" s="6">
        <v>86</v>
      </c>
      <c r="I2569" s="7">
        <v>0</v>
      </c>
      <c r="J2569" s="7">
        <v>0</v>
      </c>
      <c r="K2569" s="7">
        <v>1</v>
      </c>
      <c r="L2569" s="7">
        <v>1</v>
      </c>
      <c r="M2569" s="7">
        <v>1</v>
      </c>
      <c r="N2569" s="7">
        <v>0</v>
      </c>
      <c r="O2569" s="6">
        <v>-0.19</v>
      </c>
      <c r="P2569" s="7">
        <v>-0.48</v>
      </c>
      <c r="Q2569" s="7">
        <v>0.04</v>
      </c>
      <c r="R2569" s="7">
        <v>0.08</v>
      </c>
      <c r="S2569" s="7">
        <v>0.05</v>
      </c>
      <c r="T2569" s="7">
        <v>22</v>
      </c>
      <c r="U2569" s="7">
        <v>1</v>
      </c>
      <c r="V2569" s="7">
        <v>20</v>
      </c>
      <c r="W2569" s="7" t="str">
        <f t="shared" si="161"/>
        <v/>
      </c>
      <c r="X2569" s="7">
        <v>55</v>
      </c>
      <c r="Y2569" s="7">
        <v>100</v>
      </c>
      <c r="Z2569" s="7">
        <v>49</v>
      </c>
      <c r="AA2569" s="7">
        <v>126</v>
      </c>
      <c r="AB2569" s="6"/>
      <c r="AC2569" s="7"/>
      <c r="AD2569" s="7">
        <v>4.41</v>
      </c>
      <c r="AE2569" s="7">
        <v>5.73</v>
      </c>
      <c r="AF2569" s="1" t="s">
        <v>1885</v>
      </c>
      <c r="AG2569" s="1">
        <v>9.0584615384615388E-2</v>
      </c>
      <c r="AH2569" s="7"/>
      <c r="AI2569" s="7">
        <v>0.7</v>
      </c>
      <c r="AJ2569" s="7"/>
      <c r="AK2569" s="7">
        <v>13</v>
      </c>
      <c r="AL2569" s="7">
        <v>0</v>
      </c>
      <c r="AM2569" s="7">
        <v>0</v>
      </c>
      <c r="AN2569" s="7">
        <v>0</v>
      </c>
      <c r="AO2569" s="7">
        <v>0</v>
      </c>
      <c r="AP2569" s="7">
        <v>0</v>
      </c>
      <c r="AQ2569" s="7">
        <v>1</v>
      </c>
      <c r="AR2569" t="str">
        <f t="shared" si="162"/>
        <v/>
      </c>
      <c r="AS2569">
        <f t="shared" si="163"/>
        <v>0.11148875739644973</v>
      </c>
    </row>
    <row r="2570" spans="1:45" ht="29.5" thickBot="1">
      <c r="A2570" t="str">
        <f t="shared" si="160"/>
        <v>Brandon MarshallWR2015</v>
      </c>
      <c r="B2570" s="3" t="s">
        <v>32</v>
      </c>
      <c r="C2570" s="1" t="s">
        <v>16</v>
      </c>
      <c r="D2570" s="1">
        <v>33</v>
      </c>
      <c r="E2570" s="1">
        <v>2015</v>
      </c>
      <c r="F2570" s="1">
        <v>3</v>
      </c>
      <c r="G2570" s="6">
        <v>3</v>
      </c>
      <c r="H2570" s="6">
        <v>49</v>
      </c>
      <c r="I2570" s="7">
        <v>1</v>
      </c>
      <c r="J2570" s="7">
        <v>1</v>
      </c>
      <c r="K2570" s="7">
        <v>1</v>
      </c>
      <c r="L2570" s="7">
        <v>1</v>
      </c>
      <c r="M2570" s="7">
        <v>1</v>
      </c>
      <c r="N2570" s="7">
        <v>8</v>
      </c>
      <c r="O2570" s="6">
        <v>1.37</v>
      </c>
      <c r="P2570" s="7">
        <v>1.44</v>
      </c>
      <c r="Q2570" s="7">
        <v>0.95</v>
      </c>
      <c r="R2570" s="7">
        <v>0.56000000000000005</v>
      </c>
      <c r="S2570" s="7">
        <v>0.56000000000000005</v>
      </c>
      <c r="T2570" s="7">
        <v>31</v>
      </c>
      <c r="U2570" s="7">
        <v>4</v>
      </c>
      <c r="V2570" s="7">
        <v>119</v>
      </c>
      <c r="W2570" s="7">
        <f t="shared" si="161"/>
        <v>7</v>
      </c>
      <c r="X2570" s="7">
        <v>26</v>
      </c>
      <c r="Y2570" s="7">
        <v>45</v>
      </c>
      <c r="Z2570" s="7">
        <v>156</v>
      </c>
      <c r="AA2570" s="7"/>
      <c r="AB2570" s="6">
        <v>34</v>
      </c>
      <c r="AC2570" s="7">
        <v>13.93</v>
      </c>
      <c r="AD2570" s="7">
        <v>21.45</v>
      </c>
      <c r="AE2570" s="7">
        <v>10.45</v>
      </c>
      <c r="AF2570" s="1">
        <v>0.2180923076923077</v>
      </c>
      <c r="AG2570" s="1">
        <v>0.29399999999999998</v>
      </c>
      <c r="AH2570" s="7">
        <v>1.5</v>
      </c>
      <c r="AI2570" s="7">
        <v>2.35</v>
      </c>
      <c r="AJ2570" s="7">
        <v>13</v>
      </c>
      <c r="AK2570" s="7">
        <v>16</v>
      </c>
      <c r="AL2570" s="7">
        <v>1</v>
      </c>
      <c r="AM2570" s="7">
        <v>1</v>
      </c>
      <c r="AN2570" s="7">
        <v>1</v>
      </c>
      <c r="AO2570" s="7">
        <v>1</v>
      </c>
      <c r="AP2570" s="7">
        <v>1</v>
      </c>
      <c r="AQ2570" s="7">
        <v>10</v>
      </c>
      <c r="AR2570">
        <f t="shared" si="162"/>
        <v>0.26842130177514834</v>
      </c>
      <c r="AS2570">
        <f t="shared" si="163"/>
        <v>0.29399999999999998</v>
      </c>
    </row>
    <row r="2571" spans="1:45" ht="29.5" thickBot="1">
      <c r="A2571" t="str">
        <f t="shared" si="160"/>
        <v>Julius ThomasTE2015</v>
      </c>
      <c r="B2571" s="3" t="s">
        <v>545</v>
      </c>
      <c r="C2571" s="1" t="s">
        <v>49</v>
      </c>
      <c r="D2571" s="1">
        <v>4</v>
      </c>
      <c r="E2571" s="1">
        <v>2015</v>
      </c>
      <c r="F2571" s="1">
        <v>4</v>
      </c>
      <c r="G2571" s="6">
        <v>18</v>
      </c>
      <c r="H2571" s="6">
        <v>32</v>
      </c>
      <c r="I2571" s="7">
        <v>0</v>
      </c>
      <c r="J2571" s="7">
        <v>0</v>
      </c>
      <c r="K2571" s="7">
        <v>0</v>
      </c>
      <c r="L2571" s="7">
        <v>0</v>
      </c>
      <c r="M2571" s="7">
        <v>0</v>
      </c>
      <c r="N2571" s="7">
        <v>2</v>
      </c>
      <c r="O2571" s="6">
        <v>0.19</v>
      </c>
      <c r="P2571" s="7">
        <v>0.28000000000000003</v>
      </c>
      <c r="Q2571" s="7">
        <v>0.23</v>
      </c>
      <c r="R2571" s="7">
        <v>0.23</v>
      </c>
      <c r="S2571" s="7">
        <v>0.23</v>
      </c>
      <c r="T2571" s="7">
        <v>27</v>
      </c>
      <c r="U2571" s="7">
        <v>4</v>
      </c>
      <c r="V2571" s="7">
        <v>129</v>
      </c>
      <c r="W2571" s="7">
        <f t="shared" si="161"/>
        <v>3</v>
      </c>
      <c r="X2571" s="7">
        <v>10</v>
      </c>
      <c r="Y2571" s="7">
        <v>20</v>
      </c>
      <c r="Z2571" s="7"/>
      <c r="AA2571" s="7"/>
      <c r="AB2571" s="6">
        <v>10</v>
      </c>
      <c r="AC2571" s="7">
        <v>12.84</v>
      </c>
      <c r="AD2571" s="7">
        <v>10.38</v>
      </c>
      <c r="AE2571" s="7">
        <v>9.1199999999999992</v>
      </c>
      <c r="AF2571" s="1">
        <v>0.12578461538461538</v>
      </c>
      <c r="AG2571" s="1">
        <v>0.17493333333333336</v>
      </c>
      <c r="AH2571" s="7">
        <v>1.45</v>
      </c>
      <c r="AI2571" s="7">
        <v>1.19</v>
      </c>
      <c r="AJ2571" s="7">
        <v>13</v>
      </c>
      <c r="AK2571" s="7">
        <v>12</v>
      </c>
      <c r="AL2571" s="7">
        <v>0</v>
      </c>
      <c r="AM2571" s="7">
        <v>0</v>
      </c>
      <c r="AN2571" s="7">
        <v>0</v>
      </c>
      <c r="AO2571" s="7">
        <v>0</v>
      </c>
      <c r="AP2571" s="7">
        <v>0</v>
      </c>
      <c r="AQ2571" s="7">
        <v>5</v>
      </c>
      <c r="AR2571">
        <f t="shared" si="162"/>
        <v>0.15481183431952614</v>
      </c>
      <c r="AS2571">
        <f t="shared" si="163"/>
        <v>0.233244444444444</v>
      </c>
    </row>
    <row r="2572" spans="1:45" ht="29.5" thickBot="1">
      <c r="A2572" t="str">
        <f t="shared" si="160"/>
        <v>Ameer AbdullahRB2015</v>
      </c>
      <c r="B2572" s="3" t="s">
        <v>811</v>
      </c>
      <c r="C2572" s="1" t="s">
        <v>3</v>
      </c>
      <c r="D2572" s="1">
        <v>21</v>
      </c>
      <c r="E2572" s="1">
        <v>2015</v>
      </c>
      <c r="F2572" s="1">
        <v>2</v>
      </c>
      <c r="G2572" s="6">
        <v>44</v>
      </c>
      <c r="H2572" s="6">
        <v>96</v>
      </c>
      <c r="I2572" s="7">
        <v>0</v>
      </c>
      <c r="J2572" s="7">
        <v>0</v>
      </c>
      <c r="K2572" s="7">
        <v>0</v>
      </c>
      <c r="L2572" s="7">
        <v>0</v>
      </c>
      <c r="M2572" s="7">
        <v>0</v>
      </c>
      <c r="N2572" s="7">
        <v>0</v>
      </c>
      <c r="O2572" s="6">
        <v>-0.08</v>
      </c>
      <c r="P2572" s="7">
        <v>-0.16</v>
      </c>
      <c r="Q2572" s="7">
        <v>0.95</v>
      </c>
      <c r="R2572" s="7">
        <v>0.95</v>
      </c>
      <c r="S2572" s="7">
        <v>0.23</v>
      </c>
      <c r="T2572" s="7">
        <v>22</v>
      </c>
      <c r="U2572" s="7">
        <v>2</v>
      </c>
      <c r="V2572" s="7">
        <v>54</v>
      </c>
      <c r="W2572" s="7" t="str">
        <f t="shared" si="161"/>
        <v/>
      </c>
      <c r="X2572" s="7">
        <v>28</v>
      </c>
      <c r="Y2572" s="7">
        <v>21</v>
      </c>
      <c r="Z2572" s="7">
        <v>77</v>
      </c>
      <c r="AA2572" s="7">
        <v>98</v>
      </c>
      <c r="AB2572" s="6"/>
      <c r="AC2572" s="7"/>
      <c r="AD2572" s="7">
        <v>7.57</v>
      </c>
      <c r="AE2572" s="7">
        <v>13.4</v>
      </c>
      <c r="AF2572" s="1" t="s">
        <v>1885</v>
      </c>
      <c r="AG2572" s="1">
        <v>5.96E-2</v>
      </c>
      <c r="AH2572" s="7"/>
      <c r="AI2572" s="7">
        <v>1.08</v>
      </c>
      <c r="AJ2572" s="7"/>
      <c r="AK2572" s="7">
        <v>16</v>
      </c>
      <c r="AL2572" s="7">
        <v>0</v>
      </c>
      <c r="AM2572" s="7">
        <v>0</v>
      </c>
      <c r="AN2572" s="7">
        <v>0</v>
      </c>
      <c r="AO2572" s="7">
        <v>0</v>
      </c>
      <c r="AP2572" s="7">
        <v>0</v>
      </c>
      <c r="AQ2572" s="7">
        <v>1</v>
      </c>
      <c r="AR2572" t="str">
        <f t="shared" si="162"/>
        <v/>
      </c>
      <c r="AS2572">
        <f t="shared" si="163"/>
        <v>5.96E-2</v>
      </c>
    </row>
    <row r="2573" spans="1:45" ht="29.5" thickBot="1">
      <c r="A2573" t="str">
        <f t="shared" si="160"/>
        <v>Andre EllingtonRB2015</v>
      </c>
      <c r="B2573" s="3" t="s">
        <v>681</v>
      </c>
      <c r="C2573" s="1" t="s">
        <v>3</v>
      </c>
      <c r="D2573" s="1">
        <v>22</v>
      </c>
      <c r="E2573" s="1">
        <v>2015</v>
      </c>
      <c r="F2573" s="1">
        <v>2</v>
      </c>
      <c r="G2573" s="6">
        <v>68</v>
      </c>
      <c r="H2573" s="6">
        <v>90</v>
      </c>
      <c r="I2573" s="7">
        <v>0</v>
      </c>
      <c r="J2573" s="7">
        <v>0</v>
      </c>
      <c r="K2573" s="7">
        <v>0</v>
      </c>
      <c r="L2573" s="7">
        <v>0</v>
      </c>
      <c r="M2573" s="7">
        <v>0</v>
      </c>
      <c r="N2573" s="7">
        <v>1</v>
      </c>
      <c r="O2573" s="6">
        <v>0.1</v>
      </c>
      <c r="P2573" s="7">
        <v>-0.6</v>
      </c>
      <c r="Q2573" s="7">
        <v>-0.6</v>
      </c>
      <c r="R2573" s="7">
        <v>-0.6</v>
      </c>
      <c r="S2573" s="7">
        <v>-0.6</v>
      </c>
      <c r="T2573" s="7">
        <v>26</v>
      </c>
      <c r="U2573" s="7">
        <v>6</v>
      </c>
      <c r="V2573" s="7">
        <v>187</v>
      </c>
      <c r="W2573" s="7">
        <f t="shared" si="161"/>
        <v>13</v>
      </c>
      <c r="X2573" s="7">
        <v>76</v>
      </c>
      <c r="Y2573" s="7">
        <v>115</v>
      </c>
      <c r="Z2573" s="7"/>
      <c r="AA2573" s="7"/>
      <c r="AB2573" s="6">
        <v>19</v>
      </c>
      <c r="AC2573" s="7">
        <v>15.13</v>
      </c>
      <c r="AD2573" s="7">
        <v>7.67</v>
      </c>
      <c r="AE2573" s="7">
        <v>1.88</v>
      </c>
      <c r="AF2573" s="1">
        <v>0.15653333333333333</v>
      </c>
      <c r="AG2573" s="1">
        <v>5.28E-2</v>
      </c>
      <c r="AH2573" s="7">
        <v>1.65</v>
      </c>
      <c r="AI2573" s="7">
        <v>1.22</v>
      </c>
      <c r="AJ2573" s="7">
        <v>12</v>
      </c>
      <c r="AK2573" s="7">
        <v>10</v>
      </c>
      <c r="AL2573" s="7">
        <v>0</v>
      </c>
      <c r="AM2573" s="7">
        <v>0</v>
      </c>
      <c r="AN2573" s="7">
        <v>0</v>
      </c>
      <c r="AO2573" s="7">
        <v>0</v>
      </c>
      <c r="AP2573" s="7">
        <v>0</v>
      </c>
      <c r="AQ2573" s="7">
        <v>3</v>
      </c>
      <c r="AR2573">
        <f t="shared" si="162"/>
        <v>0.20871111111111065</v>
      </c>
      <c r="AS2573">
        <f t="shared" si="163"/>
        <v>8.448E-2</v>
      </c>
    </row>
    <row r="2574" spans="1:45" ht="29.5" thickBot="1">
      <c r="A2574" t="str">
        <f t="shared" si="160"/>
        <v>Matt RyanQB2015</v>
      </c>
      <c r="B2574" s="3" t="s">
        <v>138</v>
      </c>
      <c r="C2574" s="1" t="s">
        <v>12</v>
      </c>
      <c r="D2574" s="1">
        <v>5</v>
      </c>
      <c r="E2574" s="1">
        <v>2015</v>
      </c>
      <c r="F2574" s="1">
        <v>1</v>
      </c>
      <c r="G2574" s="6">
        <v>19</v>
      </c>
      <c r="H2574" s="6">
        <v>2</v>
      </c>
      <c r="I2574" s="7">
        <v>0</v>
      </c>
      <c r="J2574" s="7">
        <v>1</v>
      </c>
      <c r="K2574" s="7">
        <v>1</v>
      </c>
      <c r="L2574" s="7">
        <v>2</v>
      </c>
      <c r="M2574" s="7">
        <v>3</v>
      </c>
      <c r="N2574" s="7">
        <v>4</v>
      </c>
      <c r="O2574" s="6">
        <v>0.14000000000000001</v>
      </c>
      <c r="P2574" s="7">
        <v>1.03</v>
      </c>
      <c r="Q2574" s="7">
        <v>1.1399999999999999</v>
      </c>
      <c r="R2574" s="7">
        <v>2.21</v>
      </c>
      <c r="S2574" s="7">
        <v>2.84</v>
      </c>
      <c r="T2574" s="7">
        <v>30</v>
      </c>
      <c r="U2574" s="7">
        <v>1</v>
      </c>
      <c r="V2574" s="7">
        <v>3</v>
      </c>
      <c r="W2574" s="7">
        <f t="shared" si="161"/>
        <v>9</v>
      </c>
      <c r="X2574" s="7">
        <v>19</v>
      </c>
      <c r="Y2574" s="7">
        <v>8</v>
      </c>
      <c r="Z2574" s="7">
        <v>14</v>
      </c>
      <c r="AA2574" s="7">
        <v>6</v>
      </c>
      <c r="AB2574" s="6">
        <v>8</v>
      </c>
      <c r="AC2574" s="7">
        <v>21.39</v>
      </c>
      <c r="AD2574" s="7">
        <v>17.75</v>
      </c>
      <c r="AE2574" s="7">
        <v>26.47</v>
      </c>
      <c r="AF2574" s="1" t="s">
        <v>1885</v>
      </c>
      <c r="AG2574" s="1" t="s">
        <v>1885</v>
      </c>
      <c r="AH2574" s="7"/>
      <c r="AI2574" s="7"/>
      <c r="AJ2574" s="7">
        <v>16</v>
      </c>
      <c r="AK2574" s="7"/>
      <c r="AL2574" s="7">
        <v>0</v>
      </c>
      <c r="AM2574" s="7">
        <v>1</v>
      </c>
      <c r="AN2574" s="7">
        <v>1</v>
      </c>
      <c r="AO2574" s="7">
        <v>2</v>
      </c>
      <c r="AP2574" s="7">
        <v>2</v>
      </c>
      <c r="AQ2574" s="7">
        <v>8</v>
      </c>
      <c r="AR2574" t="str">
        <f t="shared" si="162"/>
        <v/>
      </c>
      <c r="AS2574" t="str">
        <f t="shared" si="163"/>
        <v/>
      </c>
    </row>
    <row r="2575" spans="1:45" ht="29.5" thickBot="1">
      <c r="A2575" t="str">
        <f t="shared" si="160"/>
        <v>Tevin ColemanRB2015</v>
      </c>
      <c r="B2575" s="3" t="s">
        <v>812</v>
      </c>
      <c r="C2575" s="1" t="s">
        <v>3</v>
      </c>
      <c r="D2575" s="1">
        <v>23</v>
      </c>
      <c r="E2575" s="1">
        <v>2015</v>
      </c>
      <c r="F2575" s="1">
        <v>2</v>
      </c>
      <c r="G2575" s="6">
        <v>79</v>
      </c>
      <c r="H2575" s="6">
        <v>20</v>
      </c>
      <c r="I2575" s="7">
        <v>0</v>
      </c>
      <c r="J2575" s="7">
        <v>1</v>
      </c>
      <c r="K2575" s="7">
        <v>2</v>
      </c>
      <c r="L2575" s="7">
        <v>3</v>
      </c>
      <c r="M2575" s="7">
        <v>3</v>
      </c>
      <c r="N2575" s="7">
        <v>0</v>
      </c>
      <c r="O2575" s="6">
        <v>-0.32</v>
      </c>
      <c r="P2575" s="7">
        <v>0.25</v>
      </c>
      <c r="Q2575" s="7">
        <v>1.8</v>
      </c>
      <c r="R2575" s="7">
        <v>2.39</v>
      </c>
      <c r="S2575" s="7">
        <v>2.71</v>
      </c>
      <c r="T2575" s="7">
        <v>22</v>
      </c>
      <c r="U2575" s="7">
        <v>3</v>
      </c>
      <c r="V2575" s="7">
        <v>73</v>
      </c>
      <c r="W2575" s="7" t="str">
        <f t="shared" si="161"/>
        <v/>
      </c>
      <c r="X2575" s="7">
        <v>37</v>
      </c>
      <c r="Y2575" s="7">
        <v>19</v>
      </c>
      <c r="Z2575" s="7">
        <v>28</v>
      </c>
      <c r="AA2575" s="7">
        <v>28</v>
      </c>
      <c r="AB2575" s="6"/>
      <c r="AC2575" s="7"/>
      <c r="AD2575" s="7">
        <v>4.05</v>
      </c>
      <c r="AE2575" s="7">
        <v>14.7</v>
      </c>
      <c r="AF2575" s="1" t="s">
        <v>1885</v>
      </c>
      <c r="AG2575" s="1">
        <v>2.4666666666666667E-2</v>
      </c>
      <c r="AH2575" s="7"/>
      <c r="AI2575" s="7">
        <v>0.16</v>
      </c>
      <c r="AJ2575" s="7"/>
      <c r="AK2575" s="7">
        <v>12</v>
      </c>
      <c r="AL2575" s="7">
        <v>0</v>
      </c>
      <c r="AM2575" s="7">
        <v>0</v>
      </c>
      <c r="AN2575" s="7">
        <v>0</v>
      </c>
      <c r="AO2575" s="7">
        <v>0</v>
      </c>
      <c r="AP2575" s="7">
        <v>0</v>
      </c>
      <c r="AQ2575" s="7">
        <v>1</v>
      </c>
      <c r="AR2575" t="str">
        <f t="shared" si="162"/>
        <v/>
      </c>
      <c r="AS2575">
        <f t="shared" si="163"/>
        <v>3.2888888888888933E-2</v>
      </c>
    </row>
    <row r="2576" spans="1:45" ht="29.5" thickBot="1">
      <c r="A2576" t="str">
        <f t="shared" si="160"/>
        <v>DeSean JacksonWR2015</v>
      </c>
      <c r="B2576" s="3" t="s">
        <v>137</v>
      </c>
      <c r="C2576" s="1" t="s">
        <v>16</v>
      </c>
      <c r="D2576" s="1">
        <v>34</v>
      </c>
      <c r="E2576" s="1">
        <v>2015</v>
      </c>
      <c r="F2576" s="1">
        <v>3</v>
      </c>
      <c r="G2576" s="6">
        <v>62</v>
      </c>
      <c r="H2576" s="6">
        <v>37</v>
      </c>
      <c r="I2576" s="7">
        <v>0</v>
      </c>
      <c r="J2576" s="7">
        <v>0</v>
      </c>
      <c r="K2576" s="7">
        <v>0</v>
      </c>
      <c r="L2576" s="7">
        <v>0</v>
      </c>
      <c r="M2576" s="7">
        <v>0</v>
      </c>
      <c r="N2576" s="7">
        <v>4</v>
      </c>
      <c r="O2576" s="6">
        <v>-0.42</v>
      </c>
      <c r="P2576" s="7">
        <v>-0.08</v>
      </c>
      <c r="Q2576" s="7">
        <v>0.1</v>
      </c>
      <c r="R2576" s="7">
        <v>0.61</v>
      </c>
      <c r="S2576" s="7">
        <v>0.17</v>
      </c>
      <c r="T2576" s="7">
        <v>29</v>
      </c>
      <c r="U2576" s="7">
        <v>2</v>
      </c>
      <c r="V2576" s="7">
        <v>49</v>
      </c>
      <c r="W2576" s="7">
        <f t="shared" si="161"/>
        <v>23</v>
      </c>
      <c r="X2576" s="7">
        <v>56</v>
      </c>
      <c r="Y2576" s="7">
        <v>47</v>
      </c>
      <c r="Z2576" s="7">
        <v>96</v>
      </c>
      <c r="AA2576" s="7">
        <v>88</v>
      </c>
      <c r="AB2576" s="6">
        <v>23</v>
      </c>
      <c r="AC2576" s="7">
        <v>13.97</v>
      </c>
      <c r="AD2576" s="7">
        <v>10.68</v>
      </c>
      <c r="AE2576" s="7">
        <v>12.03</v>
      </c>
      <c r="AF2576" s="1">
        <v>0.18090666666666666</v>
      </c>
      <c r="AG2576" s="1">
        <v>0.14844444444444446</v>
      </c>
      <c r="AH2576" s="7">
        <v>2.44</v>
      </c>
      <c r="AI2576" s="7">
        <v>2.15</v>
      </c>
      <c r="AJ2576" s="7">
        <v>15</v>
      </c>
      <c r="AK2576" s="7">
        <v>9</v>
      </c>
      <c r="AL2576" s="7">
        <v>0</v>
      </c>
      <c r="AM2576" s="7">
        <v>0</v>
      </c>
      <c r="AN2576" s="7">
        <v>0</v>
      </c>
      <c r="AO2576" s="7">
        <v>0</v>
      </c>
      <c r="AP2576" s="7">
        <v>0</v>
      </c>
      <c r="AQ2576" s="7">
        <v>8</v>
      </c>
      <c r="AR2576">
        <f t="shared" si="162"/>
        <v>0.19296711111111145</v>
      </c>
      <c r="AS2576">
        <f t="shared" si="163"/>
        <v>0.26390123456790043</v>
      </c>
    </row>
    <row r="2577" spans="1:45" ht="29.5" thickBot="1">
      <c r="A2577" t="str">
        <f t="shared" si="160"/>
        <v>Breshad PerrimanWR2015</v>
      </c>
      <c r="B2577" s="3" t="s">
        <v>813</v>
      </c>
      <c r="C2577" s="1" t="s">
        <v>16</v>
      </c>
      <c r="D2577" s="1">
        <v>35</v>
      </c>
      <c r="E2577" s="1">
        <v>2015</v>
      </c>
      <c r="F2577" s="1">
        <v>3</v>
      </c>
      <c r="G2577" s="6"/>
      <c r="H2577" s="6">
        <v>76</v>
      </c>
      <c r="I2577" s="7">
        <v>0</v>
      </c>
      <c r="J2577" s="7">
        <v>0</v>
      </c>
      <c r="K2577" s="7">
        <v>0</v>
      </c>
      <c r="L2577" s="7">
        <v>0</v>
      </c>
      <c r="M2577" s="7">
        <v>0</v>
      </c>
      <c r="N2577" s="7">
        <v>0</v>
      </c>
      <c r="O2577" s="6"/>
      <c r="P2577" s="7">
        <v>-0.28000000000000003</v>
      </c>
      <c r="Q2577" s="7">
        <v>-0.48</v>
      </c>
      <c r="R2577" s="7">
        <v>-0.8</v>
      </c>
      <c r="S2577" s="7">
        <v>-1.3</v>
      </c>
      <c r="T2577" s="7">
        <v>22</v>
      </c>
      <c r="U2577" s="7">
        <v>1</v>
      </c>
      <c r="V2577" s="7">
        <v>26</v>
      </c>
      <c r="W2577" s="7" t="str">
        <f t="shared" si="161"/>
        <v/>
      </c>
      <c r="X2577" s="7">
        <v>41</v>
      </c>
      <c r="Y2577" s="7">
        <v>53</v>
      </c>
      <c r="Z2577" s="7">
        <v>258</v>
      </c>
      <c r="AA2577" s="7">
        <v>188</v>
      </c>
      <c r="AB2577" s="6"/>
      <c r="AC2577" s="7"/>
      <c r="AD2577" s="7"/>
      <c r="AE2577" s="7">
        <v>6.32</v>
      </c>
      <c r="AF2577" s="1" t="s">
        <v>1885</v>
      </c>
      <c r="AG2577" s="1" t="s">
        <v>1885</v>
      </c>
      <c r="AH2577" s="7"/>
      <c r="AI2577" s="7"/>
      <c r="AJ2577" s="7"/>
      <c r="AK2577" s="7"/>
      <c r="AL2577" s="7">
        <v>0</v>
      </c>
      <c r="AM2577" s="7">
        <v>0</v>
      </c>
      <c r="AN2577" s="7">
        <v>0</v>
      </c>
      <c r="AO2577" s="7">
        <v>0</v>
      </c>
      <c r="AP2577" s="7">
        <v>0</v>
      </c>
      <c r="AQ2577" s="7">
        <v>1</v>
      </c>
      <c r="AR2577" t="str">
        <f t="shared" si="162"/>
        <v/>
      </c>
      <c r="AS2577" t="str">
        <f t="shared" si="163"/>
        <v/>
      </c>
    </row>
    <row r="2578" spans="1:45" ht="29.5" thickBot="1">
      <c r="A2578" t="str">
        <f t="shared" si="160"/>
        <v>Greg OlsenTE2015</v>
      </c>
      <c r="B2578" s="3" t="s">
        <v>132</v>
      </c>
      <c r="C2578" s="1" t="s">
        <v>49</v>
      </c>
      <c r="D2578" s="1">
        <v>5</v>
      </c>
      <c r="E2578" s="1">
        <v>2015</v>
      </c>
      <c r="F2578" s="1">
        <v>4</v>
      </c>
      <c r="G2578" s="6">
        <v>5</v>
      </c>
      <c r="H2578" s="6">
        <v>3</v>
      </c>
      <c r="I2578" s="7">
        <v>1</v>
      </c>
      <c r="J2578" s="7">
        <v>2</v>
      </c>
      <c r="K2578" s="7">
        <v>2</v>
      </c>
      <c r="L2578" s="7">
        <v>2</v>
      </c>
      <c r="M2578" s="7">
        <v>2</v>
      </c>
      <c r="N2578" s="7">
        <v>6</v>
      </c>
      <c r="O2578" s="6">
        <v>0.93</v>
      </c>
      <c r="P2578" s="7">
        <v>1.56</v>
      </c>
      <c r="Q2578" s="7">
        <v>1.4</v>
      </c>
      <c r="R2578" s="7">
        <v>1.4</v>
      </c>
      <c r="S2578" s="7">
        <v>1.65</v>
      </c>
      <c r="T2578" s="7">
        <v>30</v>
      </c>
      <c r="U2578" s="7">
        <v>1</v>
      </c>
      <c r="V2578" s="7">
        <v>31</v>
      </c>
      <c r="W2578" s="7">
        <f t="shared" si="161"/>
        <v>13</v>
      </c>
      <c r="X2578" s="7">
        <v>5</v>
      </c>
      <c r="Y2578" s="7">
        <v>6</v>
      </c>
      <c r="Z2578" s="7">
        <v>6</v>
      </c>
      <c r="AA2578" s="7">
        <v>19</v>
      </c>
      <c r="AB2578" s="6">
        <v>4</v>
      </c>
      <c r="AC2578" s="7">
        <v>14.36</v>
      </c>
      <c r="AD2578" s="7">
        <v>14.84</v>
      </c>
      <c r="AE2578" s="7">
        <v>13.33</v>
      </c>
      <c r="AF2578" s="1">
        <v>0.24690000000000001</v>
      </c>
      <c r="AG2578" s="1">
        <v>0.24840000000000001</v>
      </c>
      <c r="AH2578" s="7">
        <v>1.87</v>
      </c>
      <c r="AI2578" s="7">
        <v>2.19</v>
      </c>
      <c r="AJ2578" s="7">
        <v>16</v>
      </c>
      <c r="AK2578" s="7">
        <v>16</v>
      </c>
      <c r="AL2578" s="7">
        <v>1</v>
      </c>
      <c r="AM2578" s="7">
        <v>2</v>
      </c>
      <c r="AN2578" s="7">
        <v>2</v>
      </c>
      <c r="AO2578" s="7">
        <v>2</v>
      </c>
      <c r="AP2578" s="7">
        <v>2</v>
      </c>
      <c r="AQ2578" s="7">
        <v>9</v>
      </c>
      <c r="AR2578">
        <f t="shared" si="162"/>
        <v>0.24690000000000001</v>
      </c>
      <c r="AS2578">
        <f t="shared" si="163"/>
        <v>0.24840000000000001</v>
      </c>
    </row>
    <row r="2579" spans="1:45" ht="29.5" thickBot="1">
      <c r="A2579" t="str">
        <f t="shared" si="160"/>
        <v>Isaiah CrowellRB2015</v>
      </c>
      <c r="B2579" s="3" t="s">
        <v>757</v>
      </c>
      <c r="C2579" s="1" t="s">
        <v>3</v>
      </c>
      <c r="D2579" s="1">
        <v>24</v>
      </c>
      <c r="E2579" s="1">
        <v>2015</v>
      </c>
      <c r="F2579" s="1">
        <v>2</v>
      </c>
      <c r="G2579" s="6">
        <v>33</v>
      </c>
      <c r="H2579" s="6">
        <v>14</v>
      </c>
      <c r="I2579" s="7">
        <v>0</v>
      </c>
      <c r="J2579" s="7">
        <v>1</v>
      </c>
      <c r="K2579" s="7">
        <v>1</v>
      </c>
      <c r="L2579" s="7">
        <v>1</v>
      </c>
      <c r="M2579" s="7">
        <v>1</v>
      </c>
      <c r="N2579" s="7">
        <v>0</v>
      </c>
      <c r="O2579" s="6">
        <v>-0.06</v>
      </c>
      <c r="P2579" s="7">
        <v>0.57999999999999996</v>
      </c>
      <c r="Q2579" s="7">
        <v>1.88</v>
      </c>
      <c r="R2579" s="7">
        <v>2.34</v>
      </c>
      <c r="S2579" s="7">
        <v>2.34</v>
      </c>
      <c r="T2579" s="7">
        <v>22</v>
      </c>
      <c r="U2579" s="7">
        <v>8</v>
      </c>
      <c r="V2579" s="7">
        <v>300</v>
      </c>
      <c r="W2579" s="7">
        <f t="shared" si="161"/>
        <v>53</v>
      </c>
      <c r="X2579" s="7">
        <v>43</v>
      </c>
      <c r="Y2579" s="7">
        <v>17</v>
      </c>
      <c r="Z2579" s="7">
        <v>40</v>
      </c>
      <c r="AA2579" s="7">
        <v>61</v>
      </c>
      <c r="AB2579" s="6">
        <v>33</v>
      </c>
      <c r="AC2579" s="7">
        <v>8.43</v>
      </c>
      <c r="AD2579" s="7">
        <v>8.61</v>
      </c>
      <c r="AE2579" s="7">
        <v>13.07</v>
      </c>
      <c r="AF2579" s="1">
        <v>3.2853333333333332E-2</v>
      </c>
      <c r="AG2579" s="1">
        <v>3.7699999999999997E-2</v>
      </c>
      <c r="AH2579" s="7">
        <v>0.56000000000000005</v>
      </c>
      <c r="AI2579" s="7">
        <v>0.94</v>
      </c>
      <c r="AJ2579" s="7">
        <v>15</v>
      </c>
      <c r="AK2579" s="7">
        <v>16</v>
      </c>
      <c r="AL2579" s="7">
        <v>0</v>
      </c>
      <c r="AM2579" s="7">
        <v>0</v>
      </c>
      <c r="AN2579" s="7">
        <v>0</v>
      </c>
      <c r="AO2579" s="7">
        <v>0</v>
      </c>
      <c r="AP2579" s="7">
        <v>0</v>
      </c>
      <c r="AQ2579" s="7">
        <v>2</v>
      </c>
      <c r="AR2579">
        <f t="shared" si="162"/>
        <v>3.5043555555555515E-2</v>
      </c>
      <c r="AS2579">
        <f t="shared" si="163"/>
        <v>3.7699999999999997E-2</v>
      </c>
    </row>
    <row r="2580" spans="1:45" ht="29.5" thickBot="1">
      <c r="A2580" t="str">
        <f t="shared" si="160"/>
        <v>Donte MoncriefWR2015</v>
      </c>
      <c r="B2580" s="3" t="s">
        <v>749</v>
      </c>
      <c r="C2580" s="1" t="s">
        <v>16</v>
      </c>
      <c r="D2580" s="1">
        <v>36</v>
      </c>
      <c r="E2580" s="1">
        <v>2015</v>
      </c>
      <c r="F2580" s="1">
        <v>3</v>
      </c>
      <c r="G2580" s="6">
        <v>36</v>
      </c>
      <c r="H2580" s="6">
        <v>75</v>
      </c>
      <c r="I2580" s="7">
        <v>0</v>
      </c>
      <c r="J2580" s="7">
        <v>0</v>
      </c>
      <c r="K2580" s="7">
        <v>0</v>
      </c>
      <c r="L2580" s="7">
        <v>0</v>
      </c>
      <c r="M2580" s="7">
        <v>0</v>
      </c>
      <c r="N2580" s="7">
        <v>0</v>
      </c>
      <c r="O2580" s="6">
        <v>0.03</v>
      </c>
      <c r="P2580" s="7">
        <v>-0.27</v>
      </c>
      <c r="Q2580" s="7">
        <v>-0.56000000000000005</v>
      </c>
      <c r="R2580" s="7">
        <v>-0.54</v>
      </c>
      <c r="S2580" s="7">
        <v>-1.47</v>
      </c>
      <c r="T2580" s="7">
        <v>22</v>
      </c>
      <c r="U2580" s="7">
        <v>3</v>
      </c>
      <c r="V2580" s="7">
        <v>90</v>
      </c>
      <c r="W2580" s="7">
        <f t="shared" si="161"/>
        <v>58</v>
      </c>
      <c r="X2580" s="7">
        <v>22</v>
      </c>
      <c r="Y2580" s="7">
        <v>25</v>
      </c>
      <c r="Z2580" s="7">
        <v>103</v>
      </c>
      <c r="AA2580" s="7">
        <v>85</v>
      </c>
      <c r="AB2580" s="6">
        <v>78</v>
      </c>
      <c r="AC2580" s="7">
        <v>6.01</v>
      </c>
      <c r="AD2580" s="7">
        <v>10.83</v>
      </c>
      <c r="AE2580" s="7">
        <v>11.4</v>
      </c>
      <c r="AF2580" s="1">
        <v>7.4999999999999997E-2</v>
      </c>
      <c r="AG2580" s="1">
        <v>0.17480000000000001</v>
      </c>
      <c r="AH2580" s="7">
        <v>1.74</v>
      </c>
      <c r="AI2580" s="7">
        <v>1.38</v>
      </c>
      <c r="AJ2580" s="7">
        <v>16</v>
      </c>
      <c r="AK2580" s="7">
        <v>16</v>
      </c>
      <c r="AL2580" s="7">
        <v>0</v>
      </c>
      <c r="AM2580" s="7">
        <v>0</v>
      </c>
      <c r="AN2580" s="7">
        <v>0</v>
      </c>
      <c r="AO2580" s="7">
        <v>0</v>
      </c>
      <c r="AP2580" s="7">
        <v>0</v>
      </c>
      <c r="AQ2580" s="7">
        <v>2</v>
      </c>
      <c r="AR2580">
        <f t="shared" si="162"/>
        <v>7.4999999999999997E-2</v>
      </c>
      <c r="AS2580">
        <f t="shared" si="163"/>
        <v>0.17480000000000001</v>
      </c>
    </row>
    <row r="2581" spans="1:45" ht="29.5" thickBot="1">
      <c r="A2581" t="str">
        <f t="shared" si="160"/>
        <v>Torrey SmithWR2015</v>
      </c>
      <c r="B2581" s="3" t="s">
        <v>508</v>
      </c>
      <c r="C2581" s="1" t="s">
        <v>16</v>
      </c>
      <c r="D2581" s="1">
        <v>37</v>
      </c>
      <c r="E2581" s="1">
        <v>2015</v>
      </c>
      <c r="F2581" s="1">
        <v>3</v>
      </c>
      <c r="G2581" s="6">
        <v>51</v>
      </c>
      <c r="H2581" s="6">
        <v>99</v>
      </c>
      <c r="I2581" s="7">
        <v>0</v>
      </c>
      <c r="J2581" s="7">
        <v>0</v>
      </c>
      <c r="K2581" s="7">
        <v>0</v>
      </c>
      <c r="L2581" s="7">
        <v>0</v>
      </c>
      <c r="M2581" s="7">
        <v>0</v>
      </c>
      <c r="N2581" s="7">
        <v>1</v>
      </c>
      <c r="O2581" s="6">
        <v>0.28000000000000003</v>
      </c>
      <c r="P2581" s="7">
        <v>-0.2</v>
      </c>
      <c r="Q2581" s="7">
        <v>-0.45</v>
      </c>
      <c r="R2581" s="7">
        <v>-0.75</v>
      </c>
      <c r="S2581" s="7">
        <v>-0.75</v>
      </c>
      <c r="T2581" s="7">
        <v>26</v>
      </c>
      <c r="U2581" s="7">
        <v>2</v>
      </c>
      <c r="V2581" s="7">
        <v>58</v>
      </c>
      <c r="W2581" s="7">
        <f t="shared" si="161"/>
        <v>26</v>
      </c>
      <c r="X2581" s="7">
        <v>62</v>
      </c>
      <c r="Y2581" s="7">
        <v>105</v>
      </c>
      <c r="Z2581" s="7">
        <v>217</v>
      </c>
      <c r="AA2581" s="7"/>
      <c r="AB2581" s="6">
        <v>29</v>
      </c>
      <c r="AC2581" s="7">
        <v>11.98</v>
      </c>
      <c r="AD2581" s="7">
        <v>7.71</v>
      </c>
      <c r="AE2581" s="7">
        <v>5.39</v>
      </c>
      <c r="AF2581" s="1">
        <v>0.1749</v>
      </c>
      <c r="AG2581" s="1">
        <v>0.1207</v>
      </c>
      <c r="AH2581" s="7">
        <v>1.65</v>
      </c>
      <c r="AI2581" s="7">
        <v>1.3</v>
      </c>
      <c r="AJ2581" s="7">
        <v>16</v>
      </c>
      <c r="AK2581" s="7">
        <v>16</v>
      </c>
      <c r="AL2581" s="7">
        <v>0</v>
      </c>
      <c r="AM2581" s="7">
        <v>0</v>
      </c>
      <c r="AN2581" s="7">
        <v>0</v>
      </c>
      <c r="AO2581" s="7">
        <v>0</v>
      </c>
      <c r="AP2581" s="7">
        <v>0</v>
      </c>
      <c r="AQ2581" s="7">
        <v>5</v>
      </c>
      <c r="AR2581">
        <f t="shared" si="162"/>
        <v>0.1749</v>
      </c>
      <c r="AS2581">
        <f t="shared" si="163"/>
        <v>0.1207</v>
      </c>
    </row>
    <row r="2582" spans="1:45" ht="29.5" thickBot="1">
      <c r="A2582" t="str">
        <f t="shared" si="160"/>
        <v>Matthew StaffordQB2015</v>
      </c>
      <c r="B2582" s="3" t="s">
        <v>347</v>
      </c>
      <c r="C2582" s="1" t="s">
        <v>12</v>
      </c>
      <c r="D2582" s="1">
        <v>6</v>
      </c>
      <c r="E2582" s="1">
        <v>2015</v>
      </c>
      <c r="F2582" s="1">
        <v>1</v>
      </c>
      <c r="G2582" s="6">
        <v>9</v>
      </c>
      <c r="H2582" s="6">
        <v>8</v>
      </c>
      <c r="I2582" s="7">
        <v>1</v>
      </c>
      <c r="J2582" s="7">
        <v>2</v>
      </c>
      <c r="K2582" s="7">
        <v>3</v>
      </c>
      <c r="L2582" s="7">
        <v>3</v>
      </c>
      <c r="M2582" s="7">
        <v>3</v>
      </c>
      <c r="N2582" s="7">
        <v>3</v>
      </c>
      <c r="O2582" s="6">
        <v>0.49</v>
      </c>
      <c r="P2582" s="7">
        <v>0.99</v>
      </c>
      <c r="Q2582" s="7">
        <v>1.63</v>
      </c>
      <c r="R2582" s="7">
        <v>1.68</v>
      </c>
      <c r="S2582" s="7">
        <v>2.4300000000000002</v>
      </c>
      <c r="T2582" s="7">
        <v>27</v>
      </c>
      <c r="U2582" s="7">
        <v>1</v>
      </c>
      <c r="V2582" s="7">
        <v>1</v>
      </c>
      <c r="W2582" s="7">
        <f t="shared" si="161"/>
        <v>5</v>
      </c>
      <c r="X2582" s="7">
        <v>18</v>
      </c>
      <c r="Y2582" s="7">
        <v>13</v>
      </c>
      <c r="Z2582" s="7">
        <v>12</v>
      </c>
      <c r="AA2582" s="7">
        <v>25</v>
      </c>
      <c r="AB2582" s="6">
        <v>15</v>
      </c>
      <c r="AC2582" s="7">
        <v>18.7</v>
      </c>
      <c r="AD2582" s="7">
        <v>22.4</v>
      </c>
      <c r="AE2582" s="7">
        <v>20.61</v>
      </c>
      <c r="AF2582" s="1" t="s">
        <v>1885</v>
      </c>
      <c r="AG2582" s="1" t="s">
        <v>1885</v>
      </c>
      <c r="AH2582" s="7"/>
      <c r="AI2582" s="7"/>
      <c r="AJ2582" s="7">
        <v>16</v>
      </c>
      <c r="AK2582" s="7"/>
      <c r="AL2582" s="7">
        <v>0</v>
      </c>
      <c r="AM2582" s="7">
        <v>0</v>
      </c>
      <c r="AN2582" s="7">
        <v>1</v>
      </c>
      <c r="AO2582" s="7">
        <v>1</v>
      </c>
      <c r="AP2582" s="7">
        <v>1</v>
      </c>
      <c r="AQ2582" s="7">
        <v>7</v>
      </c>
      <c r="AR2582" t="str">
        <f t="shared" si="162"/>
        <v/>
      </c>
      <c r="AS2582" t="str">
        <f t="shared" si="163"/>
        <v/>
      </c>
    </row>
    <row r="2583" spans="1:45" ht="29.5" thickBot="1">
      <c r="A2583" t="str">
        <f t="shared" si="160"/>
        <v>Justin ForsettRB2015</v>
      </c>
      <c r="B2583" s="3" t="s">
        <v>266</v>
      </c>
      <c r="C2583" s="1" t="s">
        <v>3</v>
      </c>
      <c r="D2583" s="1">
        <v>25</v>
      </c>
      <c r="E2583" s="1">
        <v>2015</v>
      </c>
      <c r="F2583" s="1">
        <v>2</v>
      </c>
      <c r="G2583" s="6">
        <v>42</v>
      </c>
      <c r="H2583" s="6">
        <v>66</v>
      </c>
      <c r="I2583" s="7">
        <v>0</v>
      </c>
      <c r="J2583" s="7">
        <v>0</v>
      </c>
      <c r="K2583" s="7">
        <v>0</v>
      </c>
      <c r="L2583" s="7">
        <v>0</v>
      </c>
      <c r="M2583" s="7">
        <v>0</v>
      </c>
      <c r="N2583" s="7">
        <v>1</v>
      </c>
      <c r="O2583" s="6">
        <v>0.48</v>
      </c>
      <c r="P2583" s="7">
        <v>0.4</v>
      </c>
      <c r="Q2583" s="7">
        <v>0.4</v>
      </c>
      <c r="R2583" s="7">
        <v>0.4</v>
      </c>
      <c r="S2583" s="7">
        <v>0.4</v>
      </c>
      <c r="T2583" s="7">
        <v>30</v>
      </c>
      <c r="U2583" s="7">
        <v>7</v>
      </c>
      <c r="V2583" s="7">
        <v>233</v>
      </c>
      <c r="W2583" s="7">
        <f t="shared" si="161"/>
        <v>93</v>
      </c>
      <c r="X2583" s="7">
        <v>53</v>
      </c>
      <c r="Y2583" s="7"/>
      <c r="Z2583" s="7"/>
      <c r="AA2583" s="7"/>
      <c r="AB2583" s="6">
        <v>8</v>
      </c>
      <c r="AC2583" s="7">
        <v>15.31</v>
      </c>
      <c r="AD2583" s="7">
        <v>12.24</v>
      </c>
      <c r="AE2583" s="7">
        <v>7.07</v>
      </c>
      <c r="AF2583" s="1">
        <v>0.1081</v>
      </c>
      <c r="AG2583" s="1">
        <v>9.1039999999999996E-2</v>
      </c>
      <c r="AH2583" s="7">
        <v>0.89</v>
      </c>
      <c r="AI2583" s="7">
        <v>0.7</v>
      </c>
      <c r="AJ2583" s="7">
        <v>16</v>
      </c>
      <c r="AK2583" s="7">
        <v>10</v>
      </c>
      <c r="AL2583" s="7">
        <v>0</v>
      </c>
      <c r="AM2583" s="7">
        <v>0</v>
      </c>
      <c r="AN2583" s="7">
        <v>0</v>
      </c>
      <c r="AO2583" s="7">
        <v>0</v>
      </c>
      <c r="AP2583" s="7">
        <v>0</v>
      </c>
      <c r="AQ2583" s="7">
        <v>8</v>
      </c>
      <c r="AR2583">
        <f t="shared" si="162"/>
        <v>0.1081</v>
      </c>
      <c r="AS2583">
        <f t="shared" si="163"/>
        <v>0.14566399999999999</v>
      </c>
    </row>
    <row r="2584" spans="1:45" ht="29.5" thickBot="1">
      <c r="A2584" t="str">
        <f t="shared" si="160"/>
        <v>C.J. SpillerRB2015</v>
      </c>
      <c r="B2584" s="3" t="s">
        <v>412</v>
      </c>
      <c r="C2584" s="1" t="s">
        <v>3</v>
      </c>
      <c r="D2584" s="1">
        <v>26</v>
      </c>
      <c r="E2584" s="1">
        <v>2015</v>
      </c>
      <c r="F2584" s="1">
        <v>2</v>
      </c>
      <c r="G2584" s="6">
        <v>62</v>
      </c>
      <c r="H2584" s="6">
        <v>102</v>
      </c>
      <c r="I2584" s="7">
        <v>0</v>
      </c>
      <c r="J2584" s="7">
        <v>0</v>
      </c>
      <c r="K2584" s="7">
        <v>0</v>
      </c>
      <c r="L2584" s="7">
        <v>0</v>
      </c>
      <c r="M2584" s="7">
        <v>0</v>
      </c>
      <c r="N2584" s="7">
        <v>1</v>
      </c>
      <c r="O2584" s="6">
        <v>-7.0000000000000007E-2</v>
      </c>
      <c r="P2584" s="7">
        <v>-0.32</v>
      </c>
      <c r="Q2584" s="7">
        <v>-0.32</v>
      </c>
      <c r="R2584" s="7">
        <v>-0.32</v>
      </c>
      <c r="S2584" s="7">
        <v>-0.32</v>
      </c>
      <c r="T2584" s="7">
        <v>28</v>
      </c>
      <c r="U2584" s="7">
        <v>1</v>
      </c>
      <c r="V2584" s="7">
        <v>9</v>
      </c>
      <c r="W2584" s="7">
        <f t="shared" si="161"/>
        <v>15</v>
      </c>
      <c r="X2584" s="7">
        <v>80</v>
      </c>
      <c r="Y2584" s="7">
        <v>114</v>
      </c>
      <c r="Z2584" s="7"/>
      <c r="AA2584" s="7"/>
      <c r="AB2584" s="6">
        <v>69</v>
      </c>
      <c r="AC2584" s="7">
        <v>7.49</v>
      </c>
      <c r="AD2584" s="7">
        <v>6.24</v>
      </c>
      <c r="AE2584" s="7">
        <v>3.13</v>
      </c>
      <c r="AF2584" s="1">
        <v>6.933333333333333E-2</v>
      </c>
      <c r="AG2584" s="1">
        <v>7.6676923076923073E-2</v>
      </c>
      <c r="AH2584" s="7">
        <v>1.66</v>
      </c>
      <c r="AI2584" s="7">
        <v>1.71</v>
      </c>
      <c r="AJ2584" s="7">
        <v>9</v>
      </c>
      <c r="AK2584" s="7">
        <v>13</v>
      </c>
      <c r="AL2584" s="7">
        <v>0</v>
      </c>
      <c r="AM2584" s="7">
        <v>0</v>
      </c>
      <c r="AN2584" s="7">
        <v>0</v>
      </c>
      <c r="AO2584" s="7">
        <v>0</v>
      </c>
      <c r="AP2584" s="7">
        <v>0</v>
      </c>
      <c r="AQ2584" s="7">
        <v>6</v>
      </c>
      <c r="AR2584">
        <f t="shared" si="162"/>
        <v>0.12325925925925921</v>
      </c>
      <c r="AS2584">
        <f t="shared" si="163"/>
        <v>9.4371597633136128E-2</v>
      </c>
    </row>
    <row r="2585" spans="1:45" ht="15" thickBot="1">
      <c r="A2585" t="str">
        <f t="shared" si="160"/>
        <v>Zach ErtzTE2015</v>
      </c>
      <c r="B2585" s="3" t="s">
        <v>672</v>
      </c>
      <c r="C2585" s="1" t="s">
        <v>49</v>
      </c>
      <c r="D2585" s="1">
        <v>6</v>
      </c>
      <c r="E2585" s="1">
        <v>2015</v>
      </c>
      <c r="F2585" s="1">
        <v>4</v>
      </c>
      <c r="G2585" s="6">
        <v>9</v>
      </c>
      <c r="H2585" s="6">
        <v>6</v>
      </c>
      <c r="I2585" s="7">
        <v>1</v>
      </c>
      <c r="J2585" s="7">
        <v>2</v>
      </c>
      <c r="K2585" s="7">
        <v>3</v>
      </c>
      <c r="L2585" s="7">
        <v>4</v>
      </c>
      <c r="M2585" s="7">
        <v>5</v>
      </c>
      <c r="N2585" s="7">
        <v>1</v>
      </c>
      <c r="O2585" s="6">
        <v>-0.03</v>
      </c>
      <c r="P2585" s="7">
        <v>0.23</v>
      </c>
      <c r="Q2585" s="7">
        <v>1.03</v>
      </c>
      <c r="R2585" s="7">
        <v>2.39</v>
      </c>
      <c r="S2585" s="7">
        <v>3.14</v>
      </c>
      <c r="T2585" s="7">
        <v>25</v>
      </c>
      <c r="U2585" s="7">
        <v>2</v>
      </c>
      <c r="V2585" s="7">
        <v>35</v>
      </c>
      <c r="W2585" s="7">
        <f t="shared" si="161"/>
        <v>10</v>
      </c>
      <c r="X2585" s="7">
        <v>6</v>
      </c>
      <c r="Y2585" s="7">
        <v>9</v>
      </c>
      <c r="Z2585" s="7">
        <v>3</v>
      </c>
      <c r="AA2585" s="7">
        <v>2</v>
      </c>
      <c r="AB2585" s="6">
        <v>13</v>
      </c>
      <c r="AC2585" s="7">
        <v>9.26</v>
      </c>
      <c r="AD2585" s="7">
        <v>11.82</v>
      </c>
      <c r="AE2585" s="7">
        <v>13.54</v>
      </c>
      <c r="AF2585" s="1">
        <v>0.14549999999999999</v>
      </c>
      <c r="AG2585" s="1">
        <v>0.19359999999999999</v>
      </c>
      <c r="AH2585" s="7">
        <v>1.74</v>
      </c>
      <c r="AI2585" s="7">
        <v>1.79</v>
      </c>
      <c r="AJ2585" s="7">
        <v>16</v>
      </c>
      <c r="AK2585" s="7">
        <v>15</v>
      </c>
      <c r="AL2585" s="7">
        <v>0</v>
      </c>
      <c r="AM2585" s="7">
        <v>1</v>
      </c>
      <c r="AN2585" s="7">
        <v>2</v>
      </c>
      <c r="AO2585" s="7">
        <v>3</v>
      </c>
      <c r="AP2585" s="7">
        <v>4</v>
      </c>
      <c r="AQ2585" s="7">
        <v>3</v>
      </c>
      <c r="AR2585">
        <f t="shared" si="162"/>
        <v>0.14549999999999999</v>
      </c>
      <c r="AS2585">
        <f t="shared" si="163"/>
        <v>0.20650666666666667</v>
      </c>
    </row>
    <row r="2586" spans="1:45" ht="29.5" thickBot="1">
      <c r="A2586" t="str">
        <f t="shared" si="160"/>
        <v>Tre MasonRB2015</v>
      </c>
      <c r="B2586" s="3" t="s">
        <v>745</v>
      </c>
      <c r="C2586" s="1" t="s">
        <v>3</v>
      </c>
      <c r="D2586" s="1">
        <v>27</v>
      </c>
      <c r="E2586" s="1">
        <v>2015</v>
      </c>
      <c r="F2586" s="1">
        <v>2</v>
      </c>
      <c r="G2586" s="6">
        <v>77</v>
      </c>
      <c r="H2586" s="6">
        <v>161</v>
      </c>
      <c r="I2586" s="7">
        <v>0</v>
      </c>
      <c r="J2586" s="7">
        <v>0</v>
      </c>
      <c r="K2586" s="7">
        <v>0</v>
      </c>
      <c r="L2586" s="7">
        <v>0</v>
      </c>
      <c r="M2586" s="7">
        <v>0</v>
      </c>
      <c r="N2586" s="7">
        <v>0</v>
      </c>
      <c r="O2586" s="6">
        <v>-0.28999999999999998</v>
      </c>
      <c r="P2586" s="7">
        <v>-0.65</v>
      </c>
      <c r="Q2586" s="7">
        <v>-0.65</v>
      </c>
      <c r="R2586" s="7">
        <v>-0.65</v>
      </c>
      <c r="S2586" s="7">
        <v>-0.65</v>
      </c>
      <c r="T2586" s="7">
        <v>22</v>
      </c>
      <c r="U2586" s="7">
        <v>3</v>
      </c>
      <c r="V2586" s="7">
        <v>75</v>
      </c>
      <c r="W2586" s="7">
        <f t="shared" si="161"/>
        <v>36</v>
      </c>
      <c r="X2586" s="7">
        <v>84</v>
      </c>
      <c r="Y2586" s="7"/>
      <c r="Z2586" s="7"/>
      <c r="AA2586" s="7"/>
      <c r="AB2586" s="6">
        <v>30</v>
      </c>
      <c r="AC2586" s="7">
        <v>11.44</v>
      </c>
      <c r="AD2586" s="7">
        <v>4.46</v>
      </c>
      <c r="AE2586" s="7"/>
      <c r="AF2586" s="1">
        <v>7.0266666666666658E-2</v>
      </c>
      <c r="AG2586" s="1">
        <v>6.1200000000000004E-2</v>
      </c>
      <c r="AH2586" s="7">
        <v>1.23</v>
      </c>
      <c r="AI2586" s="7">
        <v>1.26</v>
      </c>
      <c r="AJ2586" s="7">
        <v>12</v>
      </c>
      <c r="AK2586" s="7">
        <v>12</v>
      </c>
      <c r="AL2586" s="7">
        <v>0</v>
      </c>
      <c r="AM2586" s="7">
        <v>0</v>
      </c>
      <c r="AN2586" s="7">
        <v>0</v>
      </c>
      <c r="AO2586" s="7">
        <v>0</v>
      </c>
      <c r="AP2586" s="7">
        <v>0</v>
      </c>
      <c r="AQ2586" s="7">
        <v>2</v>
      </c>
      <c r="AR2586">
        <f t="shared" si="162"/>
        <v>9.3688888888888933E-2</v>
      </c>
      <c r="AS2586">
        <f t="shared" si="163"/>
        <v>8.1599999999999992E-2</v>
      </c>
    </row>
    <row r="2587" spans="1:45" ht="29.5" thickBot="1">
      <c r="A2587" t="str">
        <f t="shared" si="160"/>
        <v>Ryan TannehillQB2015</v>
      </c>
      <c r="B2587" s="3" t="s">
        <v>590</v>
      </c>
      <c r="C2587" s="1" t="s">
        <v>12</v>
      </c>
      <c r="D2587" s="1">
        <v>7</v>
      </c>
      <c r="E2587" s="1">
        <v>2015</v>
      </c>
      <c r="F2587" s="1">
        <v>1</v>
      </c>
      <c r="G2587" s="6">
        <v>16</v>
      </c>
      <c r="H2587" s="6">
        <v>26</v>
      </c>
      <c r="I2587" s="7">
        <v>0</v>
      </c>
      <c r="J2587" s="7">
        <v>0</v>
      </c>
      <c r="K2587" s="7">
        <v>0</v>
      </c>
      <c r="L2587" s="7">
        <v>0</v>
      </c>
      <c r="M2587" s="7">
        <v>0</v>
      </c>
      <c r="N2587" s="7">
        <v>1</v>
      </c>
      <c r="O2587" s="6">
        <v>0.26</v>
      </c>
      <c r="P2587" s="7">
        <v>0.27</v>
      </c>
      <c r="Q2587" s="7">
        <v>0.27</v>
      </c>
      <c r="R2587" s="7">
        <v>0.32</v>
      </c>
      <c r="S2587" s="7">
        <v>0.32</v>
      </c>
      <c r="T2587" s="7">
        <v>27</v>
      </c>
      <c r="U2587" s="7">
        <v>1</v>
      </c>
      <c r="V2587" s="7">
        <v>8</v>
      </c>
      <c r="W2587" s="7">
        <f t="shared" si="161"/>
        <v>19</v>
      </c>
      <c r="X2587" s="7">
        <v>16</v>
      </c>
      <c r="Y2587" s="7">
        <v>23</v>
      </c>
      <c r="Z2587" s="7">
        <v>36</v>
      </c>
      <c r="AA2587" s="7"/>
      <c r="AB2587" s="6">
        <v>11</v>
      </c>
      <c r="AC2587" s="7">
        <v>21.06</v>
      </c>
      <c r="AD2587" s="7">
        <v>19.28</v>
      </c>
      <c r="AE2587" s="7">
        <v>17.86</v>
      </c>
      <c r="AF2587" s="1" t="s">
        <v>1885</v>
      </c>
      <c r="AG2587" s="1" t="s">
        <v>1885</v>
      </c>
      <c r="AH2587" s="7"/>
      <c r="AI2587" s="7"/>
      <c r="AJ2587" s="7">
        <v>16</v>
      </c>
      <c r="AK2587" s="7"/>
      <c r="AL2587" s="7">
        <v>0</v>
      </c>
      <c r="AM2587" s="7">
        <v>0</v>
      </c>
      <c r="AN2587" s="7">
        <v>0</v>
      </c>
      <c r="AO2587" s="7">
        <v>0</v>
      </c>
      <c r="AP2587" s="7">
        <v>0</v>
      </c>
      <c r="AQ2587" s="7">
        <v>4</v>
      </c>
      <c r="AR2587" t="str">
        <f t="shared" si="162"/>
        <v/>
      </c>
      <c r="AS2587" t="str">
        <f t="shared" si="163"/>
        <v/>
      </c>
    </row>
    <row r="2588" spans="1:45" ht="29.5" thickBot="1">
      <c r="A2588" t="str">
        <f t="shared" si="160"/>
        <v>Drew BreesQB2015</v>
      </c>
      <c r="B2588" s="3" t="s">
        <v>37</v>
      </c>
      <c r="C2588" s="1" t="s">
        <v>12</v>
      </c>
      <c r="D2588" s="1">
        <v>8</v>
      </c>
      <c r="E2588" s="1">
        <v>2015</v>
      </c>
      <c r="F2588" s="1">
        <v>1</v>
      </c>
      <c r="G2588" s="6">
        <v>6</v>
      </c>
      <c r="H2588" s="6">
        <v>3</v>
      </c>
      <c r="I2588" s="7">
        <v>1</v>
      </c>
      <c r="J2588" s="7">
        <v>2</v>
      </c>
      <c r="K2588" s="7">
        <v>3</v>
      </c>
      <c r="L2588" s="7">
        <v>4</v>
      </c>
      <c r="M2588" s="7">
        <v>4</v>
      </c>
      <c r="N2588" s="7">
        <v>11</v>
      </c>
      <c r="O2588" s="6">
        <v>0.76</v>
      </c>
      <c r="P2588" s="7">
        <v>1.79</v>
      </c>
      <c r="Q2588" s="7">
        <v>2.16</v>
      </c>
      <c r="R2588" s="7">
        <v>3.33</v>
      </c>
      <c r="S2588" s="7">
        <v>3.33</v>
      </c>
      <c r="T2588" s="7">
        <v>36</v>
      </c>
      <c r="U2588" s="7">
        <v>2</v>
      </c>
      <c r="V2588" s="7">
        <v>32</v>
      </c>
      <c r="W2588" s="7">
        <f t="shared" si="161"/>
        <v>3</v>
      </c>
      <c r="X2588" s="7">
        <v>11</v>
      </c>
      <c r="Y2588" s="7">
        <v>11</v>
      </c>
      <c r="Z2588" s="7">
        <v>10</v>
      </c>
      <c r="AA2588" s="7">
        <v>10</v>
      </c>
      <c r="AB2588" s="6">
        <v>4</v>
      </c>
      <c r="AC2588" s="7">
        <v>23.43</v>
      </c>
      <c r="AD2588" s="7">
        <v>24.81</v>
      </c>
      <c r="AE2588" s="7">
        <v>25.9</v>
      </c>
      <c r="AF2588" s="1" t="s">
        <v>1885</v>
      </c>
      <c r="AG2588" s="1" t="s">
        <v>1885</v>
      </c>
      <c r="AH2588" s="7"/>
      <c r="AI2588" s="7"/>
      <c r="AJ2588" s="7">
        <v>16</v>
      </c>
      <c r="AK2588" s="7"/>
      <c r="AL2588" s="7">
        <v>1</v>
      </c>
      <c r="AM2588" s="7">
        <v>2</v>
      </c>
      <c r="AN2588" s="7">
        <v>2</v>
      </c>
      <c r="AO2588" s="7">
        <v>2</v>
      </c>
      <c r="AP2588" s="7">
        <v>2</v>
      </c>
      <c r="AQ2588" s="7">
        <v>15</v>
      </c>
      <c r="AR2588" t="str">
        <f t="shared" si="162"/>
        <v/>
      </c>
      <c r="AS2588" t="str">
        <f t="shared" si="163"/>
        <v/>
      </c>
    </row>
    <row r="2589" spans="1:45" ht="29.5" thickBot="1">
      <c r="A2589" t="str">
        <f t="shared" si="160"/>
        <v>Charles JohnsonWR2015</v>
      </c>
      <c r="B2589" s="3" t="s">
        <v>693</v>
      </c>
      <c r="C2589" s="1" t="s">
        <v>16</v>
      </c>
      <c r="D2589" s="1">
        <v>38</v>
      </c>
      <c r="E2589" s="1">
        <v>2015</v>
      </c>
      <c r="F2589" s="1">
        <v>3</v>
      </c>
      <c r="G2589" s="6">
        <v>125</v>
      </c>
      <c r="H2589" s="6">
        <v>112</v>
      </c>
      <c r="I2589" s="7">
        <v>0</v>
      </c>
      <c r="J2589" s="7">
        <v>0</v>
      </c>
      <c r="K2589" s="7">
        <v>0</v>
      </c>
      <c r="L2589" s="7">
        <v>0</v>
      </c>
      <c r="M2589" s="7">
        <v>0</v>
      </c>
      <c r="N2589" s="7">
        <v>0</v>
      </c>
      <c r="O2589" s="6">
        <v>-0.8</v>
      </c>
      <c r="P2589" s="7">
        <v>-1.53</v>
      </c>
      <c r="Q2589" s="7">
        <v>-1.53</v>
      </c>
      <c r="R2589" s="7">
        <v>-1.53</v>
      </c>
      <c r="S2589" s="7">
        <v>-1.53</v>
      </c>
      <c r="T2589" s="7">
        <v>26</v>
      </c>
      <c r="U2589" s="7">
        <v>7</v>
      </c>
      <c r="V2589" s="7">
        <v>216</v>
      </c>
      <c r="W2589" s="7">
        <f t="shared" si="161"/>
        <v>95</v>
      </c>
      <c r="X2589" s="7">
        <v>117</v>
      </c>
      <c r="Y2589" s="7"/>
      <c r="Z2589" s="7"/>
      <c r="AA2589" s="7"/>
      <c r="AB2589" s="6">
        <v>85</v>
      </c>
      <c r="AC2589" s="7">
        <v>7.45</v>
      </c>
      <c r="AD2589" s="7">
        <v>1.97</v>
      </c>
      <c r="AE2589" s="7">
        <v>2.7</v>
      </c>
      <c r="AF2589" s="1">
        <v>0.15373333333333333</v>
      </c>
      <c r="AG2589" s="1">
        <v>5.2639999999999999E-2</v>
      </c>
      <c r="AH2589" s="7">
        <v>1.73</v>
      </c>
      <c r="AI2589" s="7">
        <v>1.4</v>
      </c>
      <c r="AJ2589" s="7">
        <v>12</v>
      </c>
      <c r="AK2589" s="7">
        <v>10</v>
      </c>
      <c r="AL2589" s="7">
        <v>0</v>
      </c>
      <c r="AM2589" s="7">
        <v>0</v>
      </c>
      <c r="AN2589" s="7">
        <v>0</v>
      </c>
      <c r="AO2589" s="7">
        <v>0</v>
      </c>
      <c r="AP2589" s="7">
        <v>0</v>
      </c>
      <c r="AQ2589" s="7">
        <v>3</v>
      </c>
      <c r="AR2589">
        <f t="shared" si="162"/>
        <v>0.20497777777777734</v>
      </c>
      <c r="AS2589">
        <f t="shared" si="163"/>
        <v>8.4223999999999993E-2</v>
      </c>
    </row>
    <row r="2590" spans="1:45" ht="29.5" thickBot="1">
      <c r="A2590" t="str">
        <f t="shared" si="160"/>
        <v>Martellus BennettTE2015</v>
      </c>
      <c r="B2590" s="3" t="s">
        <v>315</v>
      </c>
      <c r="C2590" s="1" t="s">
        <v>49</v>
      </c>
      <c r="D2590" s="1">
        <v>7</v>
      </c>
      <c r="E2590" s="1">
        <v>2015</v>
      </c>
      <c r="F2590" s="1">
        <v>4</v>
      </c>
      <c r="G2590" s="6">
        <v>22</v>
      </c>
      <c r="H2590" s="6">
        <v>10</v>
      </c>
      <c r="I2590" s="7">
        <v>0</v>
      </c>
      <c r="J2590" s="7">
        <v>1</v>
      </c>
      <c r="K2590" s="7">
        <v>1</v>
      </c>
      <c r="L2590" s="7">
        <v>1</v>
      </c>
      <c r="M2590" s="7">
        <v>1</v>
      </c>
      <c r="N2590" s="7">
        <v>3</v>
      </c>
      <c r="O2590" s="6">
        <v>0.26</v>
      </c>
      <c r="P2590" s="7">
        <v>0.51</v>
      </c>
      <c r="Q2590" s="7">
        <v>0.35</v>
      </c>
      <c r="R2590" s="7">
        <v>0.35</v>
      </c>
      <c r="S2590" s="7">
        <v>0.35</v>
      </c>
      <c r="T2590" s="7">
        <v>28</v>
      </c>
      <c r="U2590" s="7">
        <v>2</v>
      </c>
      <c r="V2590" s="7">
        <v>61</v>
      </c>
      <c r="W2590" s="7">
        <f t="shared" si="161"/>
        <v>17</v>
      </c>
      <c r="X2590" s="7">
        <v>18</v>
      </c>
      <c r="Y2590" s="7">
        <v>14</v>
      </c>
      <c r="Z2590" s="7"/>
      <c r="AA2590" s="7"/>
      <c r="AB2590" s="6">
        <v>5</v>
      </c>
      <c r="AC2590" s="7">
        <v>14.23</v>
      </c>
      <c r="AD2590" s="7">
        <v>10.45</v>
      </c>
      <c r="AE2590" s="7">
        <v>11.07</v>
      </c>
      <c r="AF2590" s="1">
        <v>0.21579999999999999</v>
      </c>
      <c r="AG2590" s="1">
        <v>0.22152727272727271</v>
      </c>
      <c r="AH2590" s="7">
        <v>1.64</v>
      </c>
      <c r="AI2590" s="7">
        <v>1.3</v>
      </c>
      <c r="AJ2590" s="7">
        <v>16</v>
      </c>
      <c r="AK2590" s="7">
        <v>11</v>
      </c>
      <c r="AL2590" s="7">
        <v>0</v>
      </c>
      <c r="AM2590" s="7">
        <v>0</v>
      </c>
      <c r="AN2590" s="7">
        <v>0</v>
      </c>
      <c r="AO2590" s="7">
        <v>0</v>
      </c>
      <c r="AP2590" s="7">
        <v>0</v>
      </c>
      <c r="AQ2590" s="7">
        <v>8</v>
      </c>
      <c r="AR2590">
        <f t="shared" si="162"/>
        <v>0.21579999999999999</v>
      </c>
      <c r="AS2590">
        <f t="shared" si="163"/>
        <v>0.32222148760330616</v>
      </c>
    </row>
    <row r="2591" spans="1:45" ht="29.5" thickBot="1">
      <c r="A2591" t="str">
        <f t="shared" si="160"/>
        <v>Jonathan StewartRB2015</v>
      </c>
      <c r="B2591" s="3" t="s">
        <v>36</v>
      </c>
      <c r="C2591" s="1" t="s">
        <v>3</v>
      </c>
      <c r="D2591" s="1">
        <v>28</v>
      </c>
      <c r="E2591" s="1">
        <v>2015</v>
      </c>
      <c r="F2591" s="1">
        <v>2</v>
      </c>
      <c r="G2591" s="6">
        <v>23</v>
      </c>
      <c r="H2591" s="6">
        <v>27</v>
      </c>
      <c r="I2591" s="7">
        <v>1</v>
      </c>
      <c r="J2591" s="7">
        <v>1</v>
      </c>
      <c r="K2591" s="7">
        <v>1</v>
      </c>
      <c r="L2591" s="7">
        <v>1</v>
      </c>
      <c r="M2591" s="7">
        <v>1</v>
      </c>
      <c r="N2591" s="7">
        <v>3</v>
      </c>
      <c r="O2591" s="6">
        <v>0.65</v>
      </c>
      <c r="P2591" s="7">
        <v>1.03</v>
      </c>
      <c r="Q2591" s="7">
        <v>2.02</v>
      </c>
      <c r="R2591" s="7">
        <v>2.02</v>
      </c>
      <c r="S2591" s="7">
        <v>2.02</v>
      </c>
      <c r="T2591" s="7">
        <v>28</v>
      </c>
      <c r="U2591" s="7">
        <v>1</v>
      </c>
      <c r="V2591" s="7">
        <v>13</v>
      </c>
      <c r="W2591" s="7">
        <f t="shared" si="161"/>
        <v>63</v>
      </c>
      <c r="X2591" s="7">
        <v>35</v>
      </c>
      <c r="Y2591" s="7">
        <v>56</v>
      </c>
      <c r="Z2591" s="7">
        <v>88</v>
      </c>
      <c r="AA2591" s="7"/>
      <c r="AB2591" s="6">
        <v>24</v>
      </c>
      <c r="AC2591" s="7">
        <v>11.41</v>
      </c>
      <c r="AD2591" s="7">
        <v>12.83</v>
      </c>
      <c r="AE2591" s="7">
        <v>11.57</v>
      </c>
      <c r="AF2591" s="1">
        <v>7.4707692307692308E-2</v>
      </c>
      <c r="AG2591" s="1">
        <v>4.8246153846153841E-2</v>
      </c>
      <c r="AH2591" s="7">
        <v>0.82</v>
      </c>
      <c r="AI2591" s="7">
        <v>0.51</v>
      </c>
      <c r="AJ2591" s="7">
        <v>13</v>
      </c>
      <c r="AK2591" s="7">
        <v>13</v>
      </c>
      <c r="AL2591" s="7">
        <v>0</v>
      </c>
      <c r="AM2591" s="7">
        <v>0</v>
      </c>
      <c r="AN2591" s="7">
        <v>0</v>
      </c>
      <c r="AO2591" s="7">
        <v>0</v>
      </c>
      <c r="AP2591" s="7">
        <v>0</v>
      </c>
      <c r="AQ2591" s="7">
        <v>8</v>
      </c>
      <c r="AR2591">
        <f t="shared" si="162"/>
        <v>9.1947928994082828E-2</v>
      </c>
      <c r="AS2591">
        <f t="shared" si="163"/>
        <v>5.9379881656804676E-2</v>
      </c>
    </row>
    <row r="2592" spans="1:45" ht="15" thickBot="1">
      <c r="A2592" t="str">
        <f t="shared" si="160"/>
        <v>Jay AjayiRB2015</v>
      </c>
      <c r="B2592" s="3" t="s">
        <v>814</v>
      </c>
      <c r="C2592" s="1" t="s">
        <v>3</v>
      </c>
      <c r="D2592" s="1">
        <v>29</v>
      </c>
      <c r="E2592" s="1">
        <v>2015</v>
      </c>
      <c r="F2592" s="1">
        <v>2</v>
      </c>
      <c r="G2592" s="6">
        <v>86</v>
      </c>
      <c r="H2592" s="6">
        <v>11</v>
      </c>
      <c r="I2592" s="7">
        <v>0</v>
      </c>
      <c r="J2592" s="7">
        <v>1</v>
      </c>
      <c r="K2592" s="7">
        <v>1</v>
      </c>
      <c r="L2592" s="7">
        <v>1</v>
      </c>
      <c r="M2592" s="7">
        <v>1</v>
      </c>
      <c r="N2592" s="7">
        <v>0</v>
      </c>
      <c r="O2592" s="6">
        <v>-0.08</v>
      </c>
      <c r="P2592" s="7">
        <v>0.78</v>
      </c>
      <c r="Q2592" s="7">
        <v>1.71</v>
      </c>
      <c r="R2592" s="7">
        <v>1.83</v>
      </c>
      <c r="S2592" s="7">
        <v>1.83</v>
      </c>
      <c r="T2592" s="7">
        <v>22</v>
      </c>
      <c r="U2592" s="7">
        <v>5</v>
      </c>
      <c r="V2592" s="7">
        <v>149</v>
      </c>
      <c r="W2592" s="7" t="str">
        <f t="shared" si="161"/>
        <v/>
      </c>
      <c r="X2592" s="7">
        <v>29</v>
      </c>
      <c r="Y2592" s="7">
        <v>9</v>
      </c>
      <c r="Z2592" s="7">
        <v>21</v>
      </c>
      <c r="AA2592" s="7">
        <v>78</v>
      </c>
      <c r="AB2592" s="6"/>
      <c r="AC2592" s="7"/>
      <c r="AD2592" s="7">
        <v>4.5199999999999996</v>
      </c>
      <c r="AE2592" s="7">
        <v>14.49</v>
      </c>
      <c r="AF2592" s="1" t="s">
        <v>1885</v>
      </c>
      <c r="AG2592" s="1">
        <v>3.6622222222222223E-2</v>
      </c>
      <c r="AH2592" s="7"/>
      <c r="AI2592" s="7">
        <v>1.17</v>
      </c>
      <c r="AJ2592" s="7"/>
      <c r="AK2592" s="7">
        <v>9</v>
      </c>
      <c r="AL2592" s="7">
        <v>0</v>
      </c>
      <c r="AM2592" s="7">
        <v>1</v>
      </c>
      <c r="AN2592" s="7">
        <v>1</v>
      </c>
      <c r="AO2592" s="7">
        <v>1</v>
      </c>
      <c r="AP2592" s="7">
        <v>1</v>
      </c>
      <c r="AQ2592" s="7">
        <v>1</v>
      </c>
      <c r="AR2592" t="str">
        <f t="shared" si="162"/>
        <v/>
      </c>
      <c r="AS2592">
        <f t="shared" si="163"/>
        <v>6.5106172839506135E-2</v>
      </c>
    </row>
    <row r="2593" spans="1:45" ht="29.5" thickBot="1">
      <c r="A2593" t="str">
        <f t="shared" si="160"/>
        <v>Jaelen StrongWR2015</v>
      </c>
      <c r="B2593" s="3" t="s">
        <v>815</v>
      </c>
      <c r="C2593" s="1" t="s">
        <v>16</v>
      </c>
      <c r="D2593" s="1">
        <v>39</v>
      </c>
      <c r="E2593" s="1">
        <v>2015</v>
      </c>
      <c r="F2593" s="1">
        <v>3</v>
      </c>
      <c r="G2593" s="6">
        <v>101</v>
      </c>
      <c r="H2593" s="6">
        <v>128</v>
      </c>
      <c r="I2593" s="7">
        <v>0</v>
      </c>
      <c r="J2593" s="7">
        <v>0</v>
      </c>
      <c r="K2593" s="7">
        <v>0</v>
      </c>
      <c r="L2593" s="7">
        <v>0</v>
      </c>
      <c r="M2593" s="7">
        <v>0</v>
      </c>
      <c r="N2593" s="7">
        <v>0</v>
      </c>
      <c r="O2593" s="6">
        <v>-0.56999999999999995</v>
      </c>
      <c r="P2593" s="7">
        <v>-1.42</v>
      </c>
      <c r="Q2593" s="7">
        <v>-1.42</v>
      </c>
      <c r="R2593" s="7">
        <v>-1.42</v>
      </c>
      <c r="S2593" s="7">
        <v>-1.42</v>
      </c>
      <c r="T2593" s="7">
        <v>21</v>
      </c>
      <c r="U2593" s="7">
        <v>3</v>
      </c>
      <c r="V2593" s="7">
        <v>70</v>
      </c>
      <c r="W2593" s="7" t="str">
        <f t="shared" si="161"/>
        <v/>
      </c>
      <c r="X2593" s="7">
        <v>67</v>
      </c>
      <c r="Y2593" s="7">
        <v>137</v>
      </c>
      <c r="Z2593" s="7"/>
      <c r="AA2593" s="7"/>
      <c r="AB2593" s="6"/>
      <c r="AC2593" s="7"/>
      <c r="AD2593" s="7">
        <v>4.8099999999999996</v>
      </c>
      <c r="AE2593" s="7">
        <v>3.39</v>
      </c>
      <c r="AF2593" s="1" t="s">
        <v>1885</v>
      </c>
      <c r="AG2593" s="1">
        <v>6.0319999999999999E-2</v>
      </c>
      <c r="AH2593" s="7"/>
      <c r="AI2593" s="7">
        <v>0.99</v>
      </c>
      <c r="AJ2593" s="7"/>
      <c r="AK2593" s="7">
        <v>10</v>
      </c>
      <c r="AL2593" s="7">
        <v>0</v>
      </c>
      <c r="AM2593" s="7">
        <v>0</v>
      </c>
      <c r="AN2593" s="7">
        <v>0</v>
      </c>
      <c r="AO2593" s="7">
        <v>0</v>
      </c>
      <c r="AP2593" s="7">
        <v>0</v>
      </c>
      <c r="AQ2593" s="7">
        <v>1</v>
      </c>
      <c r="AR2593" t="str">
        <f t="shared" si="162"/>
        <v/>
      </c>
      <c r="AS2593">
        <f t="shared" si="163"/>
        <v>9.6512000000000001E-2</v>
      </c>
    </row>
    <row r="2594" spans="1:45" ht="29.5" thickBot="1">
      <c r="A2594" t="str">
        <f t="shared" si="160"/>
        <v>Cody LatimerWR2015</v>
      </c>
      <c r="B2594" s="3" t="s">
        <v>747</v>
      </c>
      <c r="C2594" s="1" t="s">
        <v>16</v>
      </c>
      <c r="D2594" s="1">
        <v>40</v>
      </c>
      <c r="E2594" s="1">
        <v>2015</v>
      </c>
      <c r="F2594" s="1">
        <v>3</v>
      </c>
      <c r="G2594" s="6">
        <v>130</v>
      </c>
      <c r="H2594" s="6">
        <v>144</v>
      </c>
      <c r="I2594" s="7">
        <v>0</v>
      </c>
      <c r="J2594" s="7">
        <v>0</v>
      </c>
      <c r="K2594" s="7">
        <v>0</v>
      </c>
      <c r="L2594" s="7">
        <v>0</v>
      </c>
      <c r="M2594" s="7">
        <v>0</v>
      </c>
      <c r="N2594" s="7">
        <v>0</v>
      </c>
      <c r="O2594" s="6">
        <v>-0.37</v>
      </c>
      <c r="P2594" s="7">
        <v>-0.54</v>
      </c>
      <c r="Q2594" s="7">
        <v>-0.75</v>
      </c>
      <c r="R2594" s="7">
        <v>-0.98</v>
      </c>
      <c r="S2594" s="7">
        <v>-1.59</v>
      </c>
      <c r="T2594" s="7">
        <v>23</v>
      </c>
      <c r="U2594" s="7">
        <v>2</v>
      </c>
      <c r="V2594" s="7">
        <v>56</v>
      </c>
      <c r="W2594" s="7">
        <f t="shared" si="161"/>
        <v>52</v>
      </c>
      <c r="X2594" s="7">
        <v>105</v>
      </c>
      <c r="Y2594" s="7"/>
      <c r="Z2594" s="7">
        <v>228</v>
      </c>
      <c r="AA2594" s="7"/>
      <c r="AB2594" s="6"/>
      <c r="AC2594" s="7"/>
      <c r="AD2594" s="7">
        <v>1.29</v>
      </c>
      <c r="AE2594" s="7">
        <v>1.3</v>
      </c>
      <c r="AF2594" s="1" t="e">
        <v>#DIV/0!</v>
      </c>
      <c r="AG2594" s="1">
        <v>2.4400000000000002E-2</v>
      </c>
      <c r="AH2594" s="7">
        <v>1.53</v>
      </c>
      <c r="AI2594" s="7">
        <v>0.62</v>
      </c>
      <c r="AJ2594" s="7"/>
      <c r="AK2594" s="7">
        <v>12</v>
      </c>
      <c r="AL2594" s="7">
        <v>0</v>
      </c>
      <c r="AM2594" s="7">
        <v>0</v>
      </c>
      <c r="AN2594" s="7">
        <v>0</v>
      </c>
      <c r="AO2594" s="7">
        <v>0</v>
      </c>
      <c r="AP2594" s="7">
        <v>0</v>
      </c>
      <c r="AQ2594" s="7">
        <v>2</v>
      </c>
      <c r="AR2594" t="e">
        <f t="shared" si="162"/>
        <v>#DIV/0!</v>
      </c>
      <c r="AS2594">
        <f t="shared" si="163"/>
        <v>3.2533333333333338E-2</v>
      </c>
    </row>
    <row r="2595" spans="1:45" ht="29.5" thickBot="1">
      <c r="A2595" t="str">
        <f t="shared" si="160"/>
        <v>Duke JohnsonRB2015</v>
      </c>
      <c r="B2595" s="3" t="s">
        <v>816</v>
      </c>
      <c r="C2595" s="1" t="s">
        <v>3</v>
      </c>
      <c r="D2595" s="1">
        <v>30</v>
      </c>
      <c r="E2595" s="1">
        <v>2015</v>
      </c>
      <c r="F2595" s="1">
        <v>2</v>
      </c>
      <c r="G2595" s="6">
        <v>24</v>
      </c>
      <c r="H2595" s="6">
        <v>31</v>
      </c>
      <c r="I2595" s="7">
        <v>1</v>
      </c>
      <c r="J2595" s="7">
        <v>1</v>
      </c>
      <c r="K2595" s="7">
        <v>2</v>
      </c>
      <c r="L2595" s="7">
        <v>2</v>
      </c>
      <c r="M2595" s="7">
        <v>2</v>
      </c>
      <c r="N2595" s="7">
        <v>0</v>
      </c>
      <c r="O2595" s="6">
        <v>0.37</v>
      </c>
      <c r="P2595" s="7">
        <v>0.67</v>
      </c>
      <c r="Q2595" s="7">
        <v>2.36</v>
      </c>
      <c r="R2595" s="7">
        <v>2.4500000000000002</v>
      </c>
      <c r="S2595" s="7">
        <v>2.71</v>
      </c>
      <c r="T2595" s="7">
        <v>22</v>
      </c>
      <c r="U2595" s="7">
        <v>3</v>
      </c>
      <c r="V2595" s="7">
        <v>77</v>
      </c>
      <c r="W2595" s="7" t="str">
        <f t="shared" si="161"/>
        <v/>
      </c>
      <c r="X2595" s="7">
        <v>22</v>
      </c>
      <c r="Y2595" s="7">
        <v>38</v>
      </c>
      <c r="Z2595" s="7">
        <v>35</v>
      </c>
      <c r="AA2595" s="7">
        <v>36</v>
      </c>
      <c r="AB2595" s="6"/>
      <c r="AC2595" s="7"/>
      <c r="AD2595" s="7">
        <v>10.27</v>
      </c>
      <c r="AE2595" s="7">
        <v>9.14</v>
      </c>
      <c r="AF2595" s="1" t="s">
        <v>1885</v>
      </c>
      <c r="AG2595" s="1">
        <v>0.12570000000000001</v>
      </c>
      <c r="AH2595" s="7"/>
      <c r="AI2595" s="7">
        <v>1.57</v>
      </c>
      <c r="AJ2595" s="7"/>
      <c r="AK2595" s="7">
        <v>16</v>
      </c>
      <c r="AL2595" s="7">
        <v>0</v>
      </c>
      <c r="AM2595" s="7">
        <v>0</v>
      </c>
      <c r="AN2595" s="7">
        <v>1</v>
      </c>
      <c r="AO2595" s="7">
        <v>1</v>
      </c>
      <c r="AP2595" s="7">
        <v>1</v>
      </c>
      <c r="AQ2595" s="7">
        <v>1</v>
      </c>
      <c r="AR2595" t="str">
        <f t="shared" si="162"/>
        <v/>
      </c>
      <c r="AS2595">
        <f t="shared" si="163"/>
        <v>0.12570000000000001</v>
      </c>
    </row>
    <row r="2596" spans="1:45" ht="44" thickBot="1">
      <c r="A2596" t="str">
        <f t="shared" si="160"/>
        <v>Ben RoethlisbergerQB2015</v>
      </c>
      <c r="B2596" s="3" t="s">
        <v>50</v>
      </c>
      <c r="C2596" s="1" t="s">
        <v>12</v>
      </c>
      <c r="D2596" s="1">
        <v>9</v>
      </c>
      <c r="E2596" s="1">
        <v>2015</v>
      </c>
      <c r="F2596" s="1">
        <v>1</v>
      </c>
      <c r="G2596" s="6">
        <v>21</v>
      </c>
      <c r="H2596" s="6">
        <v>14</v>
      </c>
      <c r="I2596" s="7">
        <v>0</v>
      </c>
      <c r="J2596" s="7">
        <v>0</v>
      </c>
      <c r="K2596" s="7">
        <v>1</v>
      </c>
      <c r="L2596" s="7">
        <v>2</v>
      </c>
      <c r="M2596" s="7">
        <v>2</v>
      </c>
      <c r="N2596" s="7">
        <v>4</v>
      </c>
      <c r="O2596" s="6">
        <v>0.43</v>
      </c>
      <c r="P2596" s="7">
        <v>1.1299999999999999</v>
      </c>
      <c r="Q2596" s="7">
        <v>1.57</v>
      </c>
      <c r="R2596" s="7">
        <v>2.64</v>
      </c>
      <c r="S2596" s="7">
        <v>2.4</v>
      </c>
      <c r="T2596" s="7">
        <v>33</v>
      </c>
      <c r="U2596" s="7">
        <v>1</v>
      </c>
      <c r="V2596" s="7">
        <v>11</v>
      </c>
      <c r="W2596" s="7">
        <f t="shared" si="161"/>
        <v>20</v>
      </c>
      <c r="X2596" s="7">
        <v>9</v>
      </c>
      <c r="Y2596" s="7">
        <v>15</v>
      </c>
      <c r="Z2596" s="7">
        <v>16</v>
      </c>
      <c r="AA2596" s="7">
        <v>13</v>
      </c>
      <c r="AB2596" s="6">
        <v>5</v>
      </c>
      <c r="AC2596" s="7">
        <v>23.42</v>
      </c>
      <c r="AD2596" s="7">
        <v>21.19</v>
      </c>
      <c r="AE2596" s="7">
        <v>22.01</v>
      </c>
      <c r="AF2596" s="1" t="s">
        <v>1885</v>
      </c>
      <c r="AG2596" s="1" t="s">
        <v>1885</v>
      </c>
      <c r="AH2596" s="7"/>
      <c r="AI2596" s="7"/>
      <c r="AJ2596" s="7">
        <v>16</v>
      </c>
      <c r="AK2596" s="7"/>
      <c r="AL2596" s="7">
        <v>0</v>
      </c>
      <c r="AM2596" s="7">
        <v>0</v>
      </c>
      <c r="AN2596" s="7">
        <v>0</v>
      </c>
      <c r="AO2596" s="7">
        <v>1</v>
      </c>
      <c r="AP2596" s="7">
        <v>1</v>
      </c>
      <c r="AQ2596" s="7">
        <v>12</v>
      </c>
      <c r="AR2596" t="str">
        <f t="shared" si="162"/>
        <v/>
      </c>
      <c r="AS2596" t="str">
        <f t="shared" si="163"/>
        <v/>
      </c>
    </row>
    <row r="2597" spans="1:45" ht="44" thickBot="1">
      <c r="A2597" t="str">
        <f t="shared" si="160"/>
        <v>Teddy BridgewaterQB2015</v>
      </c>
      <c r="B2597" s="3" t="s">
        <v>753</v>
      </c>
      <c r="C2597" s="1" t="s">
        <v>12</v>
      </c>
      <c r="D2597" s="1">
        <v>10</v>
      </c>
      <c r="E2597" s="1">
        <v>2015</v>
      </c>
      <c r="F2597" s="1">
        <v>1</v>
      </c>
      <c r="G2597" s="6">
        <v>24</v>
      </c>
      <c r="H2597" s="6">
        <v>65</v>
      </c>
      <c r="I2597" s="7">
        <v>0</v>
      </c>
      <c r="J2597" s="7">
        <v>0</v>
      </c>
      <c r="K2597" s="7">
        <v>0</v>
      </c>
      <c r="L2597" s="7">
        <v>0</v>
      </c>
      <c r="M2597" s="7">
        <v>0</v>
      </c>
      <c r="N2597" s="7">
        <v>0</v>
      </c>
      <c r="O2597" s="6">
        <v>-0.55000000000000004</v>
      </c>
      <c r="P2597" s="7">
        <v>-2.86</v>
      </c>
      <c r="Q2597" s="7">
        <v>-2.86</v>
      </c>
      <c r="R2597" s="7">
        <v>-2.86</v>
      </c>
      <c r="S2597" s="7">
        <v>-2.86</v>
      </c>
      <c r="T2597" s="7">
        <v>23</v>
      </c>
      <c r="U2597" s="7">
        <v>1</v>
      </c>
      <c r="V2597" s="7">
        <v>32</v>
      </c>
      <c r="W2597" s="7">
        <f t="shared" si="161"/>
        <v>18</v>
      </c>
      <c r="X2597" s="7">
        <v>23</v>
      </c>
      <c r="Y2597" s="7">
        <v>41</v>
      </c>
      <c r="Z2597" s="7">
        <v>42</v>
      </c>
      <c r="AA2597" s="7">
        <v>39</v>
      </c>
      <c r="AB2597" s="6">
        <v>23</v>
      </c>
      <c r="AC2597" s="7">
        <v>15.67</v>
      </c>
      <c r="AD2597" s="7">
        <v>14.53</v>
      </c>
      <c r="AE2597" s="7">
        <v>0</v>
      </c>
      <c r="AF2597" s="1" t="s">
        <v>1885</v>
      </c>
      <c r="AG2597" s="1" t="s">
        <v>1885</v>
      </c>
      <c r="AH2597" s="7"/>
      <c r="AI2597" s="7"/>
      <c r="AJ2597" s="7">
        <v>13</v>
      </c>
      <c r="AK2597" s="7"/>
      <c r="AL2597" s="7">
        <v>0</v>
      </c>
      <c r="AM2597" s="7">
        <v>0</v>
      </c>
      <c r="AN2597" s="7">
        <v>0</v>
      </c>
      <c r="AO2597" s="7">
        <v>0</v>
      </c>
      <c r="AP2597" s="7">
        <v>0</v>
      </c>
      <c r="AQ2597" s="7">
        <v>2</v>
      </c>
      <c r="AR2597" t="str">
        <f t="shared" si="162"/>
        <v/>
      </c>
      <c r="AS2597" t="str">
        <f t="shared" si="163"/>
        <v/>
      </c>
    </row>
    <row r="2598" spans="1:45" ht="29.5" thickBot="1">
      <c r="A2598" t="str">
        <f t="shared" si="160"/>
        <v>Mike WallaceWR2015</v>
      </c>
      <c r="B2598" s="3" t="s">
        <v>395</v>
      </c>
      <c r="C2598" s="1" t="s">
        <v>16</v>
      </c>
      <c r="D2598" s="1">
        <v>41</v>
      </c>
      <c r="E2598" s="1">
        <v>2015</v>
      </c>
      <c r="F2598" s="1">
        <v>3</v>
      </c>
      <c r="G2598" s="6">
        <v>69</v>
      </c>
      <c r="H2598" s="6">
        <v>24</v>
      </c>
      <c r="I2598" s="7">
        <v>0</v>
      </c>
      <c r="J2598" s="7">
        <v>1</v>
      </c>
      <c r="K2598" s="7">
        <v>1</v>
      </c>
      <c r="L2598" s="7">
        <v>1</v>
      </c>
      <c r="M2598" s="7">
        <v>1</v>
      </c>
      <c r="N2598" s="7">
        <v>4</v>
      </c>
      <c r="O2598" s="6">
        <v>-0.34</v>
      </c>
      <c r="P2598" s="7">
        <v>0.06</v>
      </c>
      <c r="Q2598" s="7">
        <v>0.13</v>
      </c>
      <c r="R2598" s="7">
        <v>0.13</v>
      </c>
      <c r="S2598" s="7">
        <v>0.13</v>
      </c>
      <c r="T2598" s="7">
        <v>29</v>
      </c>
      <c r="U2598" s="7">
        <v>3</v>
      </c>
      <c r="V2598" s="7">
        <v>84</v>
      </c>
      <c r="W2598" s="7">
        <f t="shared" si="161"/>
        <v>38</v>
      </c>
      <c r="X2598" s="7">
        <v>88</v>
      </c>
      <c r="Y2598" s="7">
        <v>67</v>
      </c>
      <c r="Z2598" s="7">
        <v>136</v>
      </c>
      <c r="AA2598" s="7"/>
      <c r="AB2598" s="6">
        <v>20</v>
      </c>
      <c r="AC2598" s="7">
        <v>13.43</v>
      </c>
      <c r="AD2598" s="7">
        <v>6.18</v>
      </c>
      <c r="AE2598" s="7">
        <v>12.55</v>
      </c>
      <c r="AF2598" s="1">
        <v>0.19489999999999999</v>
      </c>
      <c r="AG2598" s="1">
        <v>0.17219999999999999</v>
      </c>
      <c r="AH2598" s="7">
        <v>1.72</v>
      </c>
      <c r="AI2598" s="7">
        <v>1.02</v>
      </c>
      <c r="AJ2598" s="7">
        <v>16</v>
      </c>
      <c r="AK2598" s="7">
        <v>16</v>
      </c>
      <c r="AL2598" s="7">
        <v>0</v>
      </c>
      <c r="AM2598" s="7">
        <v>0</v>
      </c>
      <c r="AN2598" s="7">
        <v>0</v>
      </c>
      <c r="AO2598" s="7">
        <v>0</v>
      </c>
      <c r="AP2598" s="7">
        <v>0</v>
      </c>
      <c r="AQ2598" s="7">
        <v>7</v>
      </c>
      <c r="AR2598">
        <f t="shared" si="162"/>
        <v>0.19489999999999999</v>
      </c>
      <c r="AS2598">
        <f t="shared" si="163"/>
        <v>0.17219999999999999</v>
      </c>
    </row>
    <row r="2599" spans="1:45" ht="29.5" thickBot="1">
      <c r="A2599" t="str">
        <f t="shared" si="160"/>
        <v>Andre JohnsonWR2015</v>
      </c>
      <c r="B2599" s="3" t="s">
        <v>25</v>
      </c>
      <c r="C2599" s="1" t="s">
        <v>16</v>
      </c>
      <c r="D2599" s="1">
        <v>42</v>
      </c>
      <c r="E2599" s="1">
        <v>2015</v>
      </c>
      <c r="F2599" s="1">
        <v>3</v>
      </c>
      <c r="G2599" s="6">
        <v>55</v>
      </c>
      <c r="H2599" s="6">
        <v>125</v>
      </c>
      <c r="I2599" s="7">
        <v>0</v>
      </c>
      <c r="J2599" s="7">
        <v>0</v>
      </c>
      <c r="K2599" s="7">
        <v>0</v>
      </c>
      <c r="L2599" s="7">
        <v>0</v>
      </c>
      <c r="M2599" s="7">
        <v>0</v>
      </c>
      <c r="N2599" s="7">
        <v>8</v>
      </c>
      <c r="O2599" s="6">
        <v>-0.41</v>
      </c>
      <c r="P2599" s="7">
        <v>-1.23</v>
      </c>
      <c r="Q2599" s="7">
        <v>-1.23</v>
      </c>
      <c r="R2599" s="7">
        <v>-1.23</v>
      </c>
      <c r="S2599" s="7">
        <v>-1.23</v>
      </c>
      <c r="T2599" s="7">
        <v>34</v>
      </c>
      <c r="U2599" s="7">
        <v>1</v>
      </c>
      <c r="V2599" s="7">
        <v>3</v>
      </c>
      <c r="W2599" s="7">
        <f t="shared" si="161"/>
        <v>28</v>
      </c>
      <c r="X2599" s="7">
        <v>176</v>
      </c>
      <c r="Y2599" s="7"/>
      <c r="Z2599" s="7"/>
      <c r="AA2599" s="7"/>
      <c r="AB2599" s="6">
        <v>28</v>
      </c>
      <c r="AC2599" s="7">
        <v>13.11</v>
      </c>
      <c r="AD2599" s="7">
        <v>7.21</v>
      </c>
      <c r="AE2599" s="7">
        <v>3.69</v>
      </c>
      <c r="AF2599" s="1">
        <v>0.33056000000000002</v>
      </c>
      <c r="AG2599" s="1">
        <v>0.13289999999999999</v>
      </c>
      <c r="AH2599" s="7">
        <v>1.93</v>
      </c>
      <c r="AI2599" s="7">
        <v>1.08</v>
      </c>
      <c r="AJ2599" s="7">
        <v>15</v>
      </c>
      <c r="AK2599" s="7">
        <v>16</v>
      </c>
      <c r="AL2599" s="7">
        <v>0</v>
      </c>
      <c r="AM2599" s="7">
        <v>0</v>
      </c>
      <c r="AN2599" s="7">
        <v>0</v>
      </c>
      <c r="AO2599" s="7">
        <v>0</v>
      </c>
      <c r="AP2599" s="7">
        <v>0</v>
      </c>
      <c r="AQ2599" s="7">
        <v>13</v>
      </c>
      <c r="AR2599">
        <f t="shared" si="162"/>
        <v>0.35259733333333337</v>
      </c>
      <c r="AS2599">
        <f t="shared" si="163"/>
        <v>0.13289999999999999</v>
      </c>
    </row>
    <row r="2600" spans="1:45" ht="44" thickBot="1">
      <c r="A2600" t="str">
        <f t="shared" si="160"/>
        <v>Austin Seferian-JenkinsTE2015</v>
      </c>
      <c r="B2600" s="3" t="s">
        <v>750</v>
      </c>
      <c r="C2600" s="1" t="s">
        <v>49</v>
      </c>
      <c r="D2600" s="1">
        <v>8</v>
      </c>
      <c r="E2600" s="1">
        <v>2015</v>
      </c>
      <c r="F2600" s="1">
        <v>4</v>
      </c>
      <c r="G2600" s="6">
        <v>32</v>
      </c>
      <c r="H2600" s="6">
        <v>54.5</v>
      </c>
      <c r="I2600" s="7">
        <v>0</v>
      </c>
      <c r="J2600" s="7">
        <v>0</v>
      </c>
      <c r="K2600" s="7">
        <v>0</v>
      </c>
      <c r="L2600" s="7">
        <v>0</v>
      </c>
      <c r="M2600" s="7">
        <v>0</v>
      </c>
      <c r="N2600" s="7">
        <v>0</v>
      </c>
      <c r="O2600" s="6">
        <v>0.13</v>
      </c>
      <c r="P2600" s="7">
        <v>0.13</v>
      </c>
      <c r="Q2600" s="7">
        <v>0.27</v>
      </c>
      <c r="R2600" s="7">
        <v>0.12</v>
      </c>
      <c r="S2600" s="7">
        <v>0.12</v>
      </c>
      <c r="T2600" s="7">
        <v>23</v>
      </c>
      <c r="U2600" s="7">
        <v>2</v>
      </c>
      <c r="V2600" s="7">
        <v>38</v>
      </c>
      <c r="W2600" s="7">
        <f t="shared" si="161"/>
        <v>16</v>
      </c>
      <c r="X2600" s="7">
        <v>12</v>
      </c>
      <c r="Y2600" s="7">
        <v>31</v>
      </c>
      <c r="Z2600" s="7">
        <v>21</v>
      </c>
      <c r="AA2600" s="7">
        <v>34</v>
      </c>
      <c r="AB2600" s="6">
        <v>41</v>
      </c>
      <c r="AC2600" s="7">
        <v>6.01</v>
      </c>
      <c r="AD2600" s="7">
        <v>11.69</v>
      </c>
      <c r="AE2600" s="7">
        <v>3.82</v>
      </c>
      <c r="AF2600" s="1">
        <v>0.12515555555555558</v>
      </c>
      <c r="AG2600" s="1">
        <v>0.17257142857142857</v>
      </c>
      <c r="AH2600" s="7">
        <v>0.93</v>
      </c>
      <c r="AI2600" s="7">
        <v>2.36</v>
      </c>
      <c r="AJ2600" s="7">
        <v>9</v>
      </c>
      <c r="AK2600" s="7">
        <v>7</v>
      </c>
      <c r="AL2600" s="7">
        <v>0</v>
      </c>
      <c r="AM2600" s="7">
        <v>0</v>
      </c>
      <c r="AN2600" s="7">
        <v>0</v>
      </c>
      <c r="AO2600" s="7">
        <v>0</v>
      </c>
      <c r="AP2600" s="7">
        <v>0</v>
      </c>
      <c r="AQ2600" s="7">
        <v>2</v>
      </c>
      <c r="AR2600">
        <f t="shared" si="162"/>
        <v>0.22249876543209954</v>
      </c>
      <c r="AS2600">
        <f t="shared" si="163"/>
        <v>0.39444897959183767</v>
      </c>
    </row>
    <row r="2601" spans="1:45" ht="29.5" thickBot="1">
      <c r="A2601" t="str">
        <f t="shared" si="160"/>
        <v>Devin FunchessWR2015</v>
      </c>
      <c r="B2601" s="3" t="s">
        <v>817</v>
      </c>
      <c r="C2601" s="1" t="s">
        <v>16</v>
      </c>
      <c r="D2601" s="1">
        <v>43</v>
      </c>
      <c r="E2601" s="1">
        <v>2015</v>
      </c>
      <c r="F2601" s="1">
        <v>3</v>
      </c>
      <c r="G2601" s="6">
        <v>59</v>
      </c>
      <c r="H2601" s="6">
        <v>87</v>
      </c>
      <c r="I2601" s="7">
        <v>0</v>
      </c>
      <c r="J2601" s="7">
        <v>0</v>
      </c>
      <c r="K2601" s="7">
        <v>1</v>
      </c>
      <c r="L2601" s="7">
        <v>1</v>
      </c>
      <c r="M2601" s="7">
        <v>1</v>
      </c>
      <c r="N2601" s="7">
        <v>0</v>
      </c>
      <c r="O2601" s="6">
        <v>0.16</v>
      </c>
      <c r="P2601" s="7">
        <v>0.11</v>
      </c>
      <c r="Q2601" s="7">
        <v>0.72</v>
      </c>
      <c r="R2601" s="7">
        <v>0.94</v>
      </c>
      <c r="S2601" s="7">
        <v>0.68</v>
      </c>
      <c r="T2601" s="7">
        <v>21</v>
      </c>
      <c r="U2601" s="7">
        <v>2</v>
      </c>
      <c r="V2601" s="7">
        <v>41</v>
      </c>
      <c r="W2601" s="7" t="str">
        <f t="shared" si="161"/>
        <v/>
      </c>
      <c r="X2601" s="7">
        <v>44</v>
      </c>
      <c r="Y2601" s="7">
        <v>76</v>
      </c>
      <c r="Z2601" s="7">
        <v>37</v>
      </c>
      <c r="AA2601" s="7">
        <v>101</v>
      </c>
      <c r="AB2601" s="6"/>
      <c r="AC2601" s="7"/>
      <c r="AD2601" s="7">
        <v>6.77</v>
      </c>
      <c r="AE2601" s="7">
        <v>5.61</v>
      </c>
      <c r="AF2601" s="1" t="s">
        <v>1885</v>
      </c>
      <c r="AG2601" s="1">
        <v>0.13289999999999999</v>
      </c>
      <c r="AH2601" s="7"/>
      <c r="AI2601" s="7">
        <v>2.04</v>
      </c>
      <c r="AJ2601" s="7"/>
      <c r="AK2601" s="7">
        <v>16</v>
      </c>
      <c r="AL2601" s="7">
        <v>0</v>
      </c>
      <c r="AM2601" s="7">
        <v>0</v>
      </c>
      <c r="AN2601" s="7">
        <v>0</v>
      </c>
      <c r="AO2601" s="7">
        <v>0</v>
      </c>
      <c r="AP2601" s="7">
        <v>0</v>
      </c>
      <c r="AQ2601" s="7">
        <v>1</v>
      </c>
      <c r="AR2601" t="str">
        <f t="shared" si="162"/>
        <v/>
      </c>
      <c r="AS2601">
        <f t="shared" si="163"/>
        <v>0.13289999999999999</v>
      </c>
    </row>
    <row r="2602" spans="1:45" ht="29.5" thickBot="1">
      <c r="A2602" t="str">
        <f t="shared" si="160"/>
        <v>Peyton ManningQB2015</v>
      </c>
      <c r="B2602" s="3" t="s">
        <v>23</v>
      </c>
      <c r="C2602" s="1" t="s">
        <v>12</v>
      </c>
      <c r="D2602" s="1">
        <v>11</v>
      </c>
      <c r="E2602" s="1">
        <v>2015</v>
      </c>
      <c r="F2602" s="1">
        <v>1</v>
      </c>
      <c r="G2602" s="6">
        <v>35</v>
      </c>
      <c r="H2602" s="6"/>
      <c r="I2602" s="7">
        <v>0</v>
      </c>
      <c r="J2602" s="7">
        <v>0</v>
      </c>
      <c r="K2602" s="7">
        <v>0</v>
      </c>
      <c r="L2602" s="7">
        <v>0</v>
      </c>
      <c r="M2602" s="7">
        <v>0</v>
      </c>
      <c r="N2602" s="7">
        <v>14</v>
      </c>
      <c r="O2602" s="6">
        <v>-0.52</v>
      </c>
      <c r="P2602" s="7">
        <v>-0.52</v>
      </c>
      <c r="Q2602" s="7">
        <v>-0.52</v>
      </c>
      <c r="R2602" s="7">
        <v>-0.52</v>
      </c>
      <c r="S2602" s="7">
        <v>-0.52</v>
      </c>
      <c r="T2602" s="7">
        <v>39</v>
      </c>
      <c r="U2602" s="7">
        <v>1</v>
      </c>
      <c r="V2602" s="7">
        <v>1</v>
      </c>
      <c r="W2602" s="7">
        <f t="shared" si="161"/>
        <v>4</v>
      </c>
      <c r="X2602" s="7"/>
      <c r="Y2602" s="7"/>
      <c r="Z2602" s="7"/>
      <c r="AA2602" s="7"/>
      <c r="AB2602" s="6">
        <v>3</v>
      </c>
      <c r="AC2602" s="7">
        <v>24.42</v>
      </c>
      <c r="AD2602" s="7">
        <v>10.94</v>
      </c>
      <c r="AE2602" s="7"/>
      <c r="AF2602" s="1" t="s">
        <v>1885</v>
      </c>
      <c r="AG2602" s="1" t="s">
        <v>1885</v>
      </c>
      <c r="AH2602" s="7"/>
      <c r="AI2602" s="7"/>
      <c r="AJ2602" s="7">
        <v>16</v>
      </c>
      <c r="AK2602" s="7"/>
      <c r="AL2602" s="7">
        <v>0</v>
      </c>
      <c r="AM2602" s="7">
        <v>0</v>
      </c>
      <c r="AN2602" s="7">
        <v>0</v>
      </c>
      <c r="AO2602" s="7">
        <v>0</v>
      </c>
      <c r="AP2602" s="7">
        <v>0</v>
      </c>
      <c r="AQ2602" s="7">
        <v>18</v>
      </c>
      <c r="AR2602" t="str">
        <f t="shared" si="162"/>
        <v/>
      </c>
      <c r="AS2602" t="str">
        <f t="shared" si="163"/>
        <v/>
      </c>
    </row>
    <row r="2603" spans="1:45" ht="29.5" thickBot="1">
      <c r="A2603" t="str">
        <f t="shared" si="160"/>
        <v>Kenny StillsWR2015</v>
      </c>
      <c r="B2603" s="3" t="s">
        <v>684</v>
      </c>
      <c r="C2603" s="1" t="s">
        <v>16</v>
      </c>
      <c r="D2603" s="1">
        <v>44</v>
      </c>
      <c r="E2603" s="1">
        <v>2015</v>
      </c>
      <c r="F2603" s="1">
        <v>3</v>
      </c>
      <c r="G2603" s="6">
        <v>77</v>
      </c>
      <c r="H2603" s="6">
        <v>46</v>
      </c>
      <c r="I2603" s="7">
        <v>0</v>
      </c>
      <c r="J2603" s="7">
        <v>0</v>
      </c>
      <c r="K2603" s="7">
        <v>0</v>
      </c>
      <c r="L2603" s="7">
        <v>0</v>
      </c>
      <c r="M2603" s="7">
        <v>0</v>
      </c>
      <c r="N2603" s="7">
        <v>0</v>
      </c>
      <c r="O2603" s="6">
        <v>-0.66</v>
      </c>
      <c r="P2603" s="7">
        <v>-0.32</v>
      </c>
      <c r="Q2603" s="7">
        <v>0.27</v>
      </c>
      <c r="R2603" s="7">
        <v>0.18</v>
      </c>
      <c r="S2603" s="7">
        <v>0.1</v>
      </c>
      <c r="T2603" s="7">
        <v>23</v>
      </c>
      <c r="U2603" s="7">
        <v>5</v>
      </c>
      <c r="V2603" s="7">
        <v>144</v>
      </c>
      <c r="W2603" s="7">
        <f t="shared" si="161"/>
        <v>54</v>
      </c>
      <c r="X2603" s="7">
        <v>102</v>
      </c>
      <c r="Y2603" s="7">
        <v>70</v>
      </c>
      <c r="Z2603" s="7">
        <v>62</v>
      </c>
      <c r="AA2603" s="7">
        <v>108</v>
      </c>
      <c r="AB2603" s="6">
        <v>38</v>
      </c>
      <c r="AC2603" s="7">
        <v>11.59</v>
      </c>
      <c r="AD2603" s="7">
        <v>5.56</v>
      </c>
      <c r="AE2603" s="7">
        <v>10.54</v>
      </c>
      <c r="AF2603" s="1">
        <v>0.14133333333333334</v>
      </c>
      <c r="AG2603" s="1">
        <v>0.1103</v>
      </c>
      <c r="AH2603" s="7">
        <v>2.04</v>
      </c>
      <c r="AI2603" s="7">
        <v>1.07</v>
      </c>
      <c r="AJ2603" s="7">
        <v>15</v>
      </c>
      <c r="AK2603" s="7">
        <v>16</v>
      </c>
      <c r="AL2603" s="7">
        <v>0</v>
      </c>
      <c r="AM2603" s="7">
        <v>0</v>
      </c>
      <c r="AN2603" s="7">
        <v>0</v>
      </c>
      <c r="AO2603" s="7">
        <v>0</v>
      </c>
      <c r="AP2603" s="7">
        <v>0</v>
      </c>
      <c r="AQ2603" s="7">
        <v>3</v>
      </c>
      <c r="AR2603">
        <f t="shared" si="162"/>
        <v>0.1507555555555552</v>
      </c>
      <c r="AS2603">
        <f t="shared" si="163"/>
        <v>0.1103</v>
      </c>
    </row>
    <row r="2604" spans="1:45" ht="29.5" thickBot="1">
      <c r="A2604" t="str">
        <f t="shared" si="160"/>
        <v>Jordan CameronTE2015</v>
      </c>
      <c r="B2604" s="3" t="s">
        <v>537</v>
      </c>
      <c r="C2604" s="1" t="s">
        <v>49</v>
      </c>
      <c r="D2604" s="1">
        <v>9</v>
      </c>
      <c r="E2604" s="1">
        <v>2015</v>
      </c>
      <c r="F2604" s="1">
        <v>4</v>
      </c>
      <c r="G2604" s="6">
        <v>27</v>
      </c>
      <c r="H2604" s="6">
        <v>71</v>
      </c>
      <c r="I2604" s="7">
        <v>0</v>
      </c>
      <c r="J2604" s="7">
        <v>0</v>
      </c>
      <c r="K2604" s="7">
        <v>0</v>
      </c>
      <c r="L2604" s="7">
        <v>0</v>
      </c>
      <c r="M2604" s="7">
        <v>0</v>
      </c>
      <c r="N2604" s="7">
        <v>1</v>
      </c>
      <c r="O2604" s="6">
        <v>-0.32</v>
      </c>
      <c r="P2604" s="7">
        <v>-0.38</v>
      </c>
      <c r="Q2604" s="7">
        <v>-0.38</v>
      </c>
      <c r="R2604" s="7">
        <v>-0.38</v>
      </c>
      <c r="S2604" s="7">
        <v>-0.38</v>
      </c>
      <c r="T2604" s="7">
        <v>27</v>
      </c>
      <c r="U2604" s="7">
        <v>4</v>
      </c>
      <c r="V2604" s="7">
        <v>102</v>
      </c>
      <c r="W2604" s="7">
        <f t="shared" si="161"/>
        <v>4</v>
      </c>
      <c r="X2604" s="7">
        <v>26</v>
      </c>
      <c r="Y2604" s="7"/>
      <c r="Z2604" s="7"/>
      <c r="AA2604" s="7"/>
      <c r="AB2604" s="6">
        <v>27</v>
      </c>
      <c r="AC2604" s="7">
        <v>8.14</v>
      </c>
      <c r="AD2604" s="7">
        <v>5.73</v>
      </c>
      <c r="AE2604" s="7">
        <v>6.67</v>
      </c>
      <c r="AF2604" s="1">
        <v>0.14799999999999999</v>
      </c>
      <c r="AG2604" s="1">
        <v>0.1196</v>
      </c>
      <c r="AH2604" s="7">
        <v>1.93</v>
      </c>
      <c r="AI2604" s="7">
        <v>0.97</v>
      </c>
      <c r="AJ2604" s="7">
        <v>10</v>
      </c>
      <c r="AK2604" s="7">
        <v>16</v>
      </c>
      <c r="AL2604" s="7">
        <v>0</v>
      </c>
      <c r="AM2604" s="7">
        <v>0</v>
      </c>
      <c r="AN2604" s="7">
        <v>0</v>
      </c>
      <c r="AO2604" s="7">
        <v>0</v>
      </c>
      <c r="AP2604" s="7">
        <v>0</v>
      </c>
      <c r="AQ2604" s="7">
        <v>5</v>
      </c>
      <c r="AR2604">
        <f t="shared" si="162"/>
        <v>0.23679999999999998</v>
      </c>
      <c r="AS2604">
        <f t="shared" si="163"/>
        <v>0.1196</v>
      </c>
    </row>
    <row r="2605" spans="1:45" ht="29.5" thickBot="1">
      <c r="A2605" t="str">
        <f t="shared" si="160"/>
        <v>Kendall WrightWR2015</v>
      </c>
      <c r="B2605" s="3" t="s">
        <v>578</v>
      </c>
      <c r="C2605" s="1" t="s">
        <v>16</v>
      </c>
      <c r="D2605" s="1">
        <v>45</v>
      </c>
      <c r="E2605" s="1">
        <v>2015</v>
      </c>
      <c r="F2605" s="1">
        <v>3</v>
      </c>
      <c r="G2605" s="6">
        <v>70</v>
      </c>
      <c r="H2605" s="6">
        <v>83</v>
      </c>
      <c r="I2605" s="7">
        <v>0</v>
      </c>
      <c r="J2605" s="7">
        <v>0</v>
      </c>
      <c r="K2605" s="7">
        <v>0</v>
      </c>
      <c r="L2605" s="7">
        <v>0</v>
      </c>
      <c r="M2605" s="7">
        <v>0</v>
      </c>
      <c r="N2605" s="7">
        <v>1</v>
      </c>
      <c r="O2605" s="6">
        <v>-0.45</v>
      </c>
      <c r="P2605" s="7">
        <v>-0.79</v>
      </c>
      <c r="Q2605" s="7">
        <v>-0.76</v>
      </c>
      <c r="R2605" s="7">
        <v>-0.76</v>
      </c>
      <c r="S2605" s="7">
        <v>-0.76</v>
      </c>
      <c r="T2605" s="7">
        <v>26</v>
      </c>
      <c r="U2605" s="7">
        <v>1</v>
      </c>
      <c r="V2605" s="7">
        <v>20</v>
      </c>
      <c r="W2605" s="7">
        <f t="shared" si="161"/>
        <v>29</v>
      </c>
      <c r="X2605" s="7">
        <v>64</v>
      </c>
      <c r="Y2605" s="7">
        <v>120</v>
      </c>
      <c r="Z2605" s="7">
        <v>233</v>
      </c>
      <c r="AA2605" s="7"/>
      <c r="AB2605" s="6">
        <v>41</v>
      </c>
      <c r="AC2605" s="7">
        <v>12.14</v>
      </c>
      <c r="AD2605" s="7">
        <v>9.65</v>
      </c>
      <c r="AE2605" s="7">
        <v>8.19</v>
      </c>
      <c r="AF2605" s="1" t="s">
        <v>1885</v>
      </c>
      <c r="AG2605" s="1" t="s">
        <v>1885</v>
      </c>
      <c r="AH2605" s="7"/>
      <c r="AI2605" s="7"/>
      <c r="AJ2605" s="7">
        <v>14</v>
      </c>
      <c r="AK2605" s="7"/>
      <c r="AL2605" s="7">
        <v>0</v>
      </c>
      <c r="AM2605" s="7">
        <v>0</v>
      </c>
      <c r="AN2605" s="7">
        <v>0</v>
      </c>
      <c r="AO2605" s="7">
        <v>0</v>
      </c>
      <c r="AP2605" s="7">
        <v>0</v>
      </c>
      <c r="AQ2605" s="7">
        <v>4</v>
      </c>
      <c r="AR2605" t="str">
        <f t="shared" si="162"/>
        <v/>
      </c>
      <c r="AS2605" t="str">
        <f t="shared" si="163"/>
        <v/>
      </c>
    </row>
    <row r="2606" spans="1:45" ht="29.5" thickBot="1">
      <c r="A2606" t="str">
        <f t="shared" si="160"/>
        <v>Joique BellRB2015</v>
      </c>
      <c r="B2606" s="3" t="s">
        <v>468</v>
      </c>
      <c r="C2606" s="1" t="s">
        <v>3</v>
      </c>
      <c r="D2606" s="1">
        <v>31</v>
      </c>
      <c r="E2606" s="1">
        <v>2015</v>
      </c>
      <c r="F2606" s="1">
        <v>2</v>
      </c>
      <c r="G2606" s="6">
        <v>50</v>
      </c>
      <c r="H2606" s="6">
        <v>149</v>
      </c>
      <c r="I2606" s="7">
        <v>0</v>
      </c>
      <c r="J2606" s="7">
        <v>0</v>
      </c>
      <c r="K2606" s="7">
        <v>0</v>
      </c>
      <c r="L2606" s="7">
        <v>0</v>
      </c>
      <c r="M2606" s="7">
        <v>0</v>
      </c>
      <c r="N2606" s="7">
        <v>3</v>
      </c>
      <c r="O2606" s="6">
        <v>-7.0000000000000007E-2</v>
      </c>
      <c r="P2606" s="7">
        <v>-0.36</v>
      </c>
      <c r="Q2606" s="7">
        <v>-0.36</v>
      </c>
      <c r="R2606" s="7">
        <v>-0.36</v>
      </c>
      <c r="S2606" s="7">
        <v>-0.36</v>
      </c>
      <c r="T2606" s="7">
        <v>29</v>
      </c>
      <c r="U2606" s="7">
        <v>8</v>
      </c>
      <c r="V2606" s="7">
        <v>300</v>
      </c>
      <c r="W2606" s="7">
        <f t="shared" si="161"/>
        <v>27</v>
      </c>
      <c r="X2606" s="7">
        <v>107</v>
      </c>
      <c r="Y2606" s="7"/>
      <c r="Z2606" s="7"/>
      <c r="AA2606" s="7"/>
      <c r="AB2606" s="6">
        <v>13</v>
      </c>
      <c r="AC2606" s="7">
        <v>13.35</v>
      </c>
      <c r="AD2606" s="7">
        <v>8.1300000000000008</v>
      </c>
      <c r="AE2606" s="7">
        <v>0.7</v>
      </c>
      <c r="AF2606" s="1">
        <v>8.8213333333333324E-2</v>
      </c>
      <c r="AG2606" s="1">
        <v>5.6615384615384616E-2</v>
      </c>
      <c r="AH2606" s="7">
        <v>1.17</v>
      </c>
      <c r="AI2606" s="7">
        <v>3.29</v>
      </c>
      <c r="AJ2606" s="7">
        <v>15</v>
      </c>
      <c r="AK2606" s="7">
        <v>13</v>
      </c>
      <c r="AL2606" s="7">
        <v>0</v>
      </c>
      <c r="AM2606" s="7">
        <v>0</v>
      </c>
      <c r="AN2606" s="7">
        <v>0</v>
      </c>
      <c r="AO2606" s="7">
        <v>0</v>
      </c>
      <c r="AP2606" s="7">
        <v>0</v>
      </c>
      <c r="AQ2606" s="7">
        <v>7</v>
      </c>
      <c r="AR2606">
        <f t="shared" si="162"/>
        <v>9.4094222222222176E-2</v>
      </c>
      <c r="AS2606">
        <f t="shared" si="163"/>
        <v>6.9680473372781049E-2</v>
      </c>
    </row>
    <row r="2607" spans="1:45" ht="44" thickBot="1">
      <c r="A2607" t="str">
        <f t="shared" si="160"/>
        <v>Jerick McKinnonRB2015</v>
      </c>
      <c r="B2607" s="3" t="s">
        <v>763</v>
      </c>
      <c r="C2607" s="1" t="s">
        <v>3</v>
      </c>
      <c r="D2607" s="1">
        <v>32</v>
      </c>
      <c r="E2607" s="1">
        <v>2015</v>
      </c>
      <c r="F2607" s="1">
        <v>2</v>
      </c>
      <c r="G2607" s="6">
        <v>58</v>
      </c>
      <c r="H2607" s="6">
        <v>30</v>
      </c>
      <c r="I2607" s="7">
        <v>0</v>
      </c>
      <c r="J2607" s="7">
        <v>0</v>
      </c>
      <c r="K2607" s="7">
        <v>1</v>
      </c>
      <c r="L2607" s="7">
        <v>1</v>
      </c>
      <c r="M2607" s="7">
        <v>1</v>
      </c>
      <c r="N2607" s="7">
        <v>0</v>
      </c>
      <c r="O2607" s="6">
        <v>-0.57999999999999996</v>
      </c>
      <c r="P2607" s="7">
        <v>-0.65</v>
      </c>
      <c r="Q2607" s="7">
        <v>0.88</v>
      </c>
      <c r="R2607" s="7">
        <v>0.88</v>
      </c>
      <c r="S2607" s="7">
        <v>0.88</v>
      </c>
      <c r="T2607" s="7">
        <v>23</v>
      </c>
      <c r="U2607" s="7">
        <v>3</v>
      </c>
      <c r="V2607" s="7">
        <v>96</v>
      </c>
      <c r="W2607" s="7">
        <f t="shared" si="161"/>
        <v>57</v>
      </c>
      <c r="X2607" s="7">
        <v>39</v>
      </c>
      <c r="Y2607" s="7">
        <v>69</v>
      </c>
      <c r="Z2607" s="7">
        <v>15</v>
      </c>
      <c r="AA2607" s="7">
        <v>48</v>
      </c>
      <c r="AB2607" s="6">
        <v>48</v>
      </c>
      <c r="AC2607" s="7">
        <v>8.57</v>
      </c>
      <c r="AD2607" s="7">
        <v>5.21</v>
      </c>
      <c r="AE2607" s="7">
        <v>9.76</v>
      </c>
      <c r="AF2607" s="1">
        <v>0.10981818181818181</v>
      </c>
      <c r="AG2607" s="1">
        <v>6.08E-2</v>
      </c>
      <c r="AH2607" s="7">
        <v>0.9</v>
      </c>
      <c r="AI2607" s="7">
        <v>2.25</v>
      </c>
      <c r="AJ2607" s="7">
        <v>11</v>
      </c>
      <c r="AK2607" s="7">
        <v>16</v>
      </c>
      <c r="AL2607" s="7">
        <v>0</v>
      </c>
      <c r="AM2607" s="7">
        <v>0</v>
      </c>
      <c r="AN2607" s="7">
        <v>0</v>
      </c>
      <c r="AO2607" s="7">
        <v>0</v>
      </c>
      <c r="AP2607" s="7">
        <v>0</v>
      </c>
      <c r="AQ2607" s="7">
        <v>2</v>
      </c>
      <c r="AR2607">
        <f t="shared" si="162"/>
        <v>0.1597355371900829</v>
      </c>
      <c r="AS2607">
        <f t="shared" si="163"/>
        <v>6.08E-2</v>
      </c>
    </row>
    <row r="2608" spans="1:45" ht="29.5" thickBot="1">
      <c r="A2608" t="str">
        <f t="shared" si="160"/>
        <v>Eric DeckerWR2015</v>
      </c>
      <c r="B2608" s="3" t="s">
        <v>433</v>
      </c>
      <c r="C2608" s="1" t="s">
        <v>16</v>
      </c>
      <c r="D2608" s="1">
        <v>46</v>
      </c>
      <c r="E2608" s="1">
        <v>2015</v>
      </c>
      <c r="F2608" s="1">
        <v>3</v>
      </c>
      <c r="G2608" s="6">
        <v>13</v>
      </c>
      <c r="H2608" s="6">
        <v>114</v>
      </c>
      <c r="I2608" s="7">
        <v>1</v>
      </c>
      <c r="J2608" s="7">
        <v>1</v>
      </c>
      <c r="K2608" s="7">
        <v>1</v>
      </c>
      <c r="L2608" s="7">
        <v>1</v>
      </c>
      <c r="M2608" s="7">
        <v>1</v>
      </c>
      <c r="N2608" s="7">
        <v>3</v>
      </c>
      <c r="O2608" s="6">
        <v>0.95</v>
      </c>
      <c r="P2608" s="7">
        <v>7.0000000000000007E-2</v>
      </c>
      <c r="Q2608" s="7">
        <v>0.09</v>
      </c>
      <c r="R2608" s="7">
        <v>0.09</v>
      </c>
      <c r="S2608" s="7">
        <v>0.09</v>
      </c>
      <c r="T2608" s="7">
        <v>28</v>
      </c>
      <c r="U2608" s="7">
        <v>3</v>
      </c>
      <c r="V2608" s="7">
        <v>87</v>
      </c>
      <c r="W2608" s="7">
        <f t="shared" si="161"/>
        <v>32</v>
      </c>
      <c r="X2608" s="7">
        <v>39</v>
      </c>
      <c r="Y2608" s="7">
        <v>52</v>
      </c>
      <c r="Z2608" s="7">
        <v>130</v>
      </c>
      <c r="AA2608" s="7"/>
      <c r="AB2608" s="6">
        <v>26</v>
      </c>
      <c r="AC2608" s="7">
        <v>13.35</v>
      </c>
      <c r="AD2608" s="7">
        <v>16.98</v>
      </c>
      <c r="AE2608" s="7">
        <v>13.47</v>
      </c>
      <c r="AF2608" s="1">
        <v>0.24757333333333334</v>
      </c>
      <c r="AG2608" s="1">
        <v>0.23658666666666667</v>
      </c>
      <c r="AH2608" s="7">
        <v>2.12</v>
      </c>
      <c r="AI2608" s="7">
        <v>1.81</v>
      </c>
      <c r="AJ2608" s="7">
        <v>15</v>
      </c>
      <c r="AK2608" s="7">
        <v>15</v>
      </c>
      <c r="AL2608" s="7">
        <v>0</v>
      </c>
      <c r="AM2608" s="7">
        <v>0</v>
      </c>
      <c r="AN2608" s="7">
        <v>0</v>
      </c>
      <c r="AO2608" s="7">
        <v>0</v>
      </c>
      <c r="AP2608" s="7">
        <v>0</v>
      </c>
      <c r="AQ2608" s="7">
        <v>6</v>
      </c>
      <c r="AR2608">
        <f t="shared" si="162"/>
        <v>0.26407822222222188</v>
      </c>
      <c r="AS2608">
        <f t="shared" si="163"/>
        <v>0.25235911111111148</v>
      </c>
    </row>
    <row r="2609" spans="1:45" ht="29.5" thickBot="1">
      <c r="A2609" t="str">
        <f t="shared" si="160"/>
        <v>Frank GoreRB2015</v>
      </c>
      <c r="B2609" s="3" t="s">
        <v>8</v>
      </c>
      <c r="C2609" s="1" t="s">
        <v>3</v>
      </c>
      <c r="D2609" s="1">
        <v>33</v>
      </c>
      <c r="E2609" s="1">
        <v>2015</v>
      </c>
      <c r="F2609" s="1">
        <v>2</v>
      </c>
      <c r="G2609" s="6">
        <v>14</v>
      </c>
      <c r="H2609" s="6">
        <v>12</v>
      </c>
      <c r="I2609" s="7">
        <v>1</v>
      </c>
      <c r="J2609" s="7">
        <v>2</v>
      </c>
      <c r="K2609" s="7">
        <v>3</v>
      </c>
      <c r="L2609" s="7">
        <v>3</v>
      </c>
      <c r="M2609" s="7">
        <v>3</v>
      </c>
      <c r="N2609" s="7">
        <v>9</v>
      </c>
      <c r="O2609" s="6">
        <v>0.65</v>
      </c>
      <c r="P2609" s="7">
        <v>1.42</v>
      </c>
      <c r="Q2609" s="7">
        <v>2.6</v>
      </c>
      <c r="R2609" s="7">
        <v>2.54</v>
      </c>
      <c r="S2609" s="7">
        <v>2.4300000000000002</v>
      </c>
      <c r="T2609" s="7">
        <v>32</v>
      </c>
      <c r="U2609" s="7">
        <v>3</v>
      </c>
      <c r="V2609" s="7">
        <v>65</v>
      </c>
      <c r="W2609" s="7">
        <f t="shared" si="161"/>
        <v>35</v>
      </c>
      <c r="X2609" s="7">
        <v>51</v>
      </c>
      <c r="Y2609" s="7">
        <v>49</v>
      </c>
      <c r="Z2609" s="7">
        <v>73</v>
      </c>
      <c r="AA2609" s="7">
        <v>70</v>
      </c>
      <c r="AB2609" s="6">
        <v>21</v>
      </c>
      <c r="AC2609" s="7">
        <v>10.15</v>
      </c>
      <c r="AD2609" s="7">
        <v>12.46</v>
      </c>
      <c r="AE2609" s="7">
        <v>13.52</v>
      </c>
      <c r="AF2609" s="1">
        <v>3.3000000000000002E-2</v>
      </c>
      <c r="AG2609" s="1">
        <v>9.0899999999999995E-2</v>
      </c>
      <c r="AH2609" s="7">
        <v>0.51</v>
      </c>
      <c r="AI2609" s="7">
        <v>0.92</v>
      </c>
      <c r="AJ2609" s="7">
        <v>16</v>
      </c>
      <c r="AK2609" s="7">
        <v>16</v>
      </c>
      <c r="AL2609" s="7">
        <v>0</v>
      </c>
      <c r="AM2609" s="7">
        <v>1</v>
      </c>
      <c r="AN2609" s="7">
        <v>1</v>
      </c>
      <c r="AO2609" s="7">
        <v>1</v>
      </c>
      <c r="AP2609" s="7">
        <v>1</v>
      </c>
      <c r="AQ2609" s="7">
        <v>11</v>
      </c>
      <c r="AR2609">
        <f t="shared" si="162"/>
        <v>3.3000000000000002E-2</v>
      </c>
      <c r="AS2609">
        <f t="shared" si="163"/>
        <v>9.0899999999999995E-2</v>
      </c>
    </row>
    <row r="2610" spans="1:45" ht="29.5" thickBot="1">
      <c r="A2610" t="str">
        <f t="shared" si="160"/>
        <v>Eric EbronTE2015</v>
      </c>
      <c r="B2610" s="3" t="s">
        <v>738</v>
      </c>
      <c r="C2610" s="1" t="s">
        <v>49</v>
      </c>
      <c r="D2610" s="1">
        <v>10</v>
      </c>
      <c r="E2610" s="1">
        <v>2015</v>
      </c>
      <c r="F2610" s="1">
        <v>4</v>
      </c>
      <c r="G2610" s="6">
        <v>13.5</v>
      </c>
      <c r="H2610" s="6">
        <v>14</v>
      </c>
      <c r="I2610" s="7">
        <v>0</v>
      </c>
      <c r="J2610" s="7">
        <v>0</v>
      </c>
      <c r="K2610" s="7">
        <v>0</v>
      </c>
      <c r="L2610" s="7">
        <v>1</v>
      </c>
      <c r="M2610" s="7">
        <v>1</v>
      </c>
      <c r="N2610" s="7">
        <v>0</v>
      </c>
      <c r="O2610" s="6">
        <v>0.09</v>
      </c>
      <c r="P2610" s="7">
        <v>0.28999999999999998</v>
      </c>
      <c r="Q2610" s="7">
        <v>0.16</v>
      </c>
      <c r="R2610" s="7">
        <v>1.02</v>
      </c>
      <c r="S2610" s="7">
        <v>1.02</v>
      </c>
      <c r="T2610" s="7">
        <v>22</v>
      </c>
      <c r="U2610" s="7">
        <v>1</v>
      </c>
      <c r="V2610" s="7">
        <v>10</v>
      </c>
      <c r="W2610" s="7">
        <f t="shared" si="161"/>
        <v>7</v>
      </c>
      <c r="X2610" s="7">
        <v>7</v>
      </c>
      <c r="Y2610" s="7">
        <v>13</v>
      </c>
      <c r="Z2610" s="7">
        <v>20</v>
      </c>
      <c r="AA2610" s="7">
        <v>8</v>
      </c>
      <c r="AB2610" s="6">
        <v>40</v>
      </c>
      <c r="AC2610" s="7">
        <v>4.29</v>
      </c>
      <c r="AD2610" s="7">
        <v>9.34</v>
      </c>
      <c r="AE2610" s="7">
        <v>11.09</v>
      </c>
      <c r="AF2610" s="1">
        <v>0.10178461538461538</v>
      </c>
      <c r="AG2610" s="1">
        <v>0.12651428571428572</v>
      </c>
      <c r="AH2610" s="7">
        <v>0.88</v>
      </c>
      <c r="AI2610" s="7">
        <v>1.37</v>
      </c>
      <c r="AJ2610" s="7">
        <v>13</v>
      </c>
      <c r="AK2610" s="7">
        <v>14</v>
      </c>
      <c r="AL2610" s="7">
        <v>0</v>
      </c>
      <c r="AM2610" s="7">
        <v>0</v>
      </c>
      <c r="AN2610" s="7">
        <v>0</v>
      </c>
      <c r="AO2610" s="7">
        <v>1</v>
      </c>
      <c r="AP2610" s="7">
        <v>1</v>
      </c>
      <c r="AQ2610" s="7">
        <v>2</v>
      </c>
      <c r="AR2610">
        <f t="shared" si="162"/>
        <v>0.12527337278106462</v>
      </c>
      <c r="AS2610">
        <f t="shared" si="163"/>
        <v>0.14458775510204114</v>
      </c>
    </row>
    <row r="2611" spans="1:45" ht="29.5" thickBot="1">
      <c r="A2611" t="str">
        <f t="shared" si="160"/>
        <v>John BrownWR2015</v>
      </c>
      <c r="B2611" s="3" t="s">
        <v>765</v>
      </c>
      <c r="C2611" s="1" t="s">
        <v>16</v>
      </c>
      <c r="D2611" s="1">
        <v>47</v>
      </c>
      <c r="E2611" s="1">
        <v>2015</v>
      </c>
      <c r="F2611" s="1">
        <v>3</v>
      </c>
      <c r="G2611" s="6">
        <v>25</v>
      </c>
      <c r="H2611" s="6">
        <v>73</v>
      </c>
      <c r="I2611" s="7">
        <v>0</v>
      </c>
      <c r="J2611" s="7">
        <v>0</v>
      </c>
      <c r="K2611" s="7">
        <v>0</v>
      </c>
      <c r="L2611" s="7">
        <v>0</v>
      </c>
      <c r="M2611" s="7">
        <v>1</v>
      </c>
      <c r="N2611" s="7">
        <v>0</v>
      </c>
      <c r="O2611" s="6">
        <v>0.54</v>
      </c>
      <c r="P2611" s="7">
        <v>0.31</v>
      </c>
      <c r="Q2611" s="7">
        <v>-0.15</v>
      </c>
      <c r="R2611" s="7">
        <v>0.02</v>
      </c>
      <c r="S2611" s="7">
        <v>0.8</v>
      </c>
      <c r="T2611" s="7">
        <v>25</v>
      </c>
      <c r="U2611" s="7">
        <v>3</v>
      </c>
      <c r="V2611" s="7">
        <v>91</v>
      </c>
      <c r="W2611" s="7">
        <f t="shared" si="161"/>
        <v>76</v>
      </c>
      <c r="X2611" s="7">
        <v>34</v>
      </c>
      <c r="Y2611" s="7">
        <v>48</v>
      </c>
      <c r="Z2611" s="7">
        <v>104</v>
      </c>
      <c r="AA2611" s="7">
        <v>87</v>
      </c>
      <c r="AB2611" s="6">
        <v>53</v>
      </c>
      <c r="AC2611" s="7">
        <v>9.19</v>
      </c>
      <c r="AD2611" s="7">
        <v>13.97</v>
      </c>
      <c r="AE2611" s="7">
        <v>6.91</v>
      </c>
      <c r="AF2611" s="1">
        <v>0.17799999999999999</v>
      </c>
      <c r="AG2611" s="1">
        <v>0.20501333333333335</v>
      </c>
      <c r="AH2611" s="7">
        <v>1.52</v>
      </c>
      <c r="AI2611" s="7">
        <v>2</v>
      </c>
      <c r="AJ2611" s="7">
        <v>16</v>
      </c>
      <c r="AK2611" s="7">
        <v>15</v>
      </c>
      <c r="AL2611" s="7">
        <v>0</v>
      </c>
      <c r="AM2611" s="7">
        <v>0</v>
      </c>
      <c r="AN2611" s="7">
        <v>0</v>
      </c>
      <c r="AO2611" s="7">
        <v>0</v>
      </c>
      <c r="AP2611" s="7">
        <v>0</v>
      </c>
      <c r="AQ2611" s="7">
        <v>2</v>
      </c>
      <c r="AR2611">
        <f t="shared" si="162"/>
        <v>0.17799999999999999</v>
      </c>
      <c r="AS2611">
        <f t="shared" si="163"/>
        <v>0.21868088888888854</v>
      </c>
    </row>
    <row r="2612" spans="1:45" ht="29.5" thickBot="1">
      <c r="A2612" t="str">
        <f t="shared" si="160"/>
        <v>Doug MartinRB2015</v>
      </c>
      <c r="B2612" s="3" t="s">
        <v>570</v>
      </c>
      <c r="C2612" s="1" t="s">
        <v>3</v>
      </c>
      <c r="D2612" s="1">
        <v>34</v>
      </c>
      <c r="E2612" s="1">
        <v>2015</v>
      </c>
      <c r="F2612" s="1">
        <v>2</v>
      </c>
      <c r="G2612" s="6">
        <v>4</v>
      </c>
      <c r="H2612" s="6">
        <v>55</v>
      </c>
      <c r="I2612" s="7">
        <v>1</v>
      </c>
      <c r="J2612" s="7">
        <v>1</v>
      </c>
      <c r="K2612" s="7">
        <v>1</v>
      </c>
      <c r="L2612" s="7">
        <v>1</v>
      </c>
      <c r="M2612" s="7">
        <v>1</v>
      </c>
      <c r="N2612" s="7">
        <v>1</v>
      </c>
      <c r="O2612" s="6">
        <v>0.99</v>
      </c>
      <c r="P2612" s="7">
        <v>1.1000000000000001</v>
      </c>
      <c r="Q2612" s="7">
        <v>1.79</v>
      </c>
      <c r="R2612" s="7">
        <v>1.68</v>
      </c>
      <c r="S2612" s="7">
        <v>1.68</v>
      </c>
      <c r="T2612" s="7">
        <v>26</v>
      </c>
      <c r="U2612" s="7">
        <v>1</v>
      </c>
      <c r="V2612" s="7">
        <v>31</v>
      </c>
      <c r="W2612" s="7">
        <f t="shared" si="161"/>
        <v>8</v>
      </c>
      <c r="X2612" s="7">
        <v>9</v>
      </c>
      <c r="Y2612" s="7">
        <v>33</v>
      </c>
      <c r="Z2612" s="7">
        <v>63</v>
      </c>
      <c r="AA2612" s="7">
        <v>82</v>
      </c>
      <c r="AB2612" s="6">
        <v>52</v>
      </c>
      <c r="AC2612" s="7">
        <v>7.35</v>
      </c>
      <c r="AD2612" s="7">
        <v>15.14</v>
      </c>
      <c r="AE2612" s="7">
        <v>10.94</v>
      </c>
      <c r="AF2612" s="1">
        <v>5.7163636363636368E-2</v>
      </c>
      <c r="AG2612" s="1">
        <v>8.1500000000000003E-2</v>
      </c>
      <c r="AH2612" s="7">
        <v>0.53</v>
      </c>
      <c r="AI2612" s="7">
        <v>1.3</v>
      </c>
      <c r="AJ2612" s="7">
        <v>11</v>
      </c>
      <c r="AK2612" s="7">
        <v>16</v>
      </c>
      <c r="AL2612" s="7">
        <v>1</v>
      </c>
      <c r="AM2612" s="7">
        <v>1</v>
      </c>
      <c r="AN2612" s="7">
        <v>1</v>
      </c>
      <c r="AO2612" s="7">
        <v>1</v>
      </c>
      <c r="AP2612" s="7">
        <v>1</v>
      </c>
      <c r="AQ2612" s="7">
        <v>4</v>
      </c>
      <c r="AR2612">
        <f t="shared" si="162"/>
        <v>8.3147107438016579E-2</v>
      </c>
      <c r="AS2612">
        <f t="shared" si="163"/>
        <v>8.1500000000000003E-2</v>
      </c>
    </row>
    <row r="2613" spans="1:45" ht="29.5" thickBot="1">
      <c r="A2613" t="str">
        <f t="shared" si="160"/>
        <v>Bishop SankeyRB2015</v>
      </c>
      <c r="B2613" s="3" t="s">
        <v>733</v>
      </c>
      <c r="C2613" s="1" t="s">
        <v>3</v>
      </c>
      <c r="D2613" s="1">
        <v>35</v>
      </c>
      <c r="E2613" s="1">
        <v>2015</v>
      </c>
      <c r="F2613" s="1">
        <v>2</v>
      </c>
      <c r="G2613" s="6">
        <v>75</v>
      </c>
      <c r="H2613" s="6"/>
      <c r="I2613" s="7">
        <v>0</v>
      </c>
      <c r="J2613" s="7">
        <v>0</v>
      </c>
      <c r="K2613" s="7">
        <v>0</v>
      </c>
      <c r="L2613" s="7">
        <v>0</v>
      </c>
      <c r="M2613" s="7">
        <v>0</v>
      </c>
      <c r="N2613" s="7">
        <v>0</v>
      </c>
      <c r="O2613" s="6">
        <v>-0.32</v>
      </c>
      <c r="P2613" s="7">
        <v>-0.32</v>
      </c>
      <c r="Q2613" s="7">
        <v>-0.32</v>
      </c>
      <c r="R2613" s="7">
        <v>-0.32</v>
      </c>
      <c r="S2613" s="7">
        <v>-0.32</v>
      </c>
      <c r="T2613" s="7">
        <v>23</v>
      </c>
      <c r="U2613" s="7">
        <v>2</v>
      </c>
      <c r="V2613" s="7">
        <v>54</v>
      </c>
      <c r="W2613" s="7">
        <f t="shared" si="161"/>
        <v>17</v>
      </c>
      <c r="X2613" s="7">
        <v>103</v>
      </c>
      <c r="Y2613" s="7"/>
      <c r="Z2613" s="7"/>
      <c r="AA2613" s="7"/>
      <c r="AB2613" s="6">
        <v>44</v>
      </c>
      <c r="AC2613" s="7">
        <v>6.28</v>
      </c>
      <c r="AD2613" s="7">
        <v>5.92</v>
      </c>
      <c r="AE2613" s="7"/>
      <c r="AF2613" s="1">
        <v>4.6399999999999997E-2</v>
      </c>
      <c r="AG2613" s="1">
        <v>6.5600000000000006E-2</v>
      </c>
      <c r="AH2613" s="7">
        <v>0.91</v>
      </c>
      <c r="AI2613" s="7">
        <v>1.46</v>
      </c>
      <c r="AJ2613" s="7">
        <v>16</v>
      </c>
      <c r="AK2613" s="7">
        <v>10</v>
      </c>
      <c r="AL2613" s="7">
        <v>0</v>
      </c>
      <c r="AM2613" s="7">
        <v>0</v>
      </c>
      <c r="AN2613" s="7">
        <v>0</v>
      </c>
      <c r="AO2613" s="7">
        <v>0</v>
      </c>
      <c r="AP2613" s="7">
        <v>0</v>
      </c>
      <c r="AQ2613" s="7">
        <v>2</v>
      </c>
      <c r="AR2613">
        <f t="shared" si="162"/>
        <v>4.6399999999999997E-2</v>
      </c>
      <c r="AS2613">
        <f t="shared" si="163"/>
        <v>0.10496000000000001</v>
      </c>
    </row>
    <row r="2614" spans="1:45" ht="29.5" thickBot="1">
      <c r="A2614" t="str">
        <f t="shared" si="160"/>
        <v>Shane VereenRB2015</v>
      </c>
      <c r="B2614" s="3" t="s">
        <v>503</v>
      </c>
      <c r="C2614" s="1" t="s">
        <v>3</v>
      </c>
      <c r="D2614" s="1">
        <v>36</v>
      </c>
      <c r="E2614" s="1">
        <v>2015</v>
      </c>
      <c r="F2614" s="1">
        <v>2</v>
      </c>
      <c r="G2614" s="6">
        <v>26</v>
      </c>
      <c r="H2614" s="6">
        <v>77</v>
      </c>
      <c r="I2614" s="7">
        <v>0</v>
      </c>
      <c r="J2614" s="7">
        <v>0</v>
      </c>
      <c r="K2614" s="7">
        <v>0</v>
      </c>
      <c r="L2614" s="7">
        <v>0</v>
      </c>
      <c r="M2614" s="7">
        <v>0</v>
      </c>
      <c r="N2614" s="7">
        <v>1</v>
      </c>
      <c r="O2614" s="6">
        <v>0.28000000000000003</v>
      </c>
      <c r="P2614" s="7">
        <v>0.3</v>
      </c>
      <c r="Q2614" s="7">
        <v>1.04</v>
      </c>
      <c r="R2614" s="7">
        <v>1.04</v>
      </c>
      <c r="S2614" s="7">
        <v>1.04</v>
      </c>
      <c r="T2614" s="7">
        <v>26</v>
      </c>
      <c r="U2614" s="7">
        <v>2</v>
      </c>
      <c r="V2614" s="7">
        <v>56</v>
      </c>
      <c r="W2614" s="7">
        <f t="shared" si="161"/>
        <v>18</v>
      </c>
      <c r="X2614" s="7">
        <v>64</v>
      </c>
      <c r="Y2614" s="7">
        <v>83</v>
      </c>
      <c r="Z2614" s="7">
        <v>109</v>
      </c>
      <c r="AA2614" s="7"/>
      <c r="AB2614" s="6">
        <v>20</v>
      </c>
      <c r="AC2614" s="7">
        <v>10.43</v>
      </c>
      <c r="AD2614" s="7">
        <v>9.91</v>
      </c>
      <c r="AE2614" s="7">
        <v>8.44</v>
      </c>
      <c r="AF2614" s="1">
        <v>0.1246</v>
      </c>
      <c r="AG2614" s="1">
        <v>0.1285</v>
      </c>
      <c r="AH2614" s="7">
        <v>1.17</v>
      </c>
      <c r="AI2614" s="7">
        <v>1.63</v>
      </c>
      <c r="AJ2614" s="7">
        <v>16</v>
      </c>
      <c r="AK2614" s="7">
        <v>16</v>
      </c>
      <c r="AL2614" s="7">
        <v>0</v>
      </c>
      <c r="AM2614" s="7">
        <v>0</v>
      </c>
      <c r="AN2614" s="7">
        <v>0</v>
      </c>
      <c r="AO2614" s="7">
        <v>0</v>
      </c>
      <c r="AP2614" s="7">
        <v>0</v>
      </c>
      <c r="AQ2614" s="7">
        <v>5</v>
      </c>
      <c r="AR2614">
        <f t="shared" si="162"/>
        <v>0.1246</v>
      </c>
      <c r="AS2614">
        <f t="shared" si="163"/>
        <v>0.1285</v>
      </c>
    </row>
    <row r="2615" spans="1:45" ht="29.5" thickBot="1">
      <c r="A2615" t="str">
        <f t="shared" si="160"/>
        <v>Jameis WinstonQB2015</v>
      </c>
      <c r="B2615" s="3" t="s">
        <v>818</v>
      </c>
      <c r="C2615" s="1" t="s">
        <v>12</v>
      </c>
      <c r="D2615" s="1">
        <v>12</v>
      </c>
      <c r="E2615" s="1">
        <v>2015</v>
      </c>
      <c r="F2615" s="1">
        <v>1</v>
      </c>
      <c r="G2615" s="6">
        <v>14</v>
      </c>
      <c r="H2615" s="6">
        <v>11</v>
      </c>
      <c r="I2615" s="7">
        <v>0</v>
      </c>
      <c r="J2615" s="7">
        <v>1</v>
      </c>
      <c r="K2615" s="7">
        <v>1</v>
      </c>
      <c r="L2615" s="7">
        <v>1</v>
      </c>
      <c r="M2615" s="7">
        <v>2</v>
      </c>
      <c r="N2615" s="7">
        <v>0</v>
      </c>
      <c r="O2615" s="6">
        <v>0.37</v>
      </c>
      <c r="P2615" s="7">
        <v>0.81</v>
      </c>
      <c r="Q2615" s="7">
        <v>0.91</v>
      </c>
      <c r="R2615" s="7">
        <v>1.22</v>
      </c>
      <c r="S2615" s="7">
        <v>1.22</v>
      </c>
      <c r="T2615" s="7">
        <v>21</v>
      </c>
      <c r="U2615" s="7">
        <v>1</v>
      </c>
      <c r="V2615" s="7">
        <v>1</v>
      </c>
      <c r="W2615" s="7" t="str">
        <f t="shared" si="161"/>
        <v/>
      </c>
      <c r="X2615" s="7">
        <v>6</v>
      </c>
      <c r="Y2615" s="7">
        <v>3</v>
      </c>
      <c r="Z2615" s="7">
        <v>20</v>
      </c>
      <c r="AA2615" s="7">
        <v>14</v>
      </c>
      <c r="AB2615" s="6"/>
      <c r="AC2615" s="7"/>
      <c r="AD2615" s="7">
        <v>20.07</v>
      </c>
      <c r="AE2615" s="7">
        <v>19.899999999999999</v>
      </c>
      <c r="AF2615" s="1" t="s">
        <v>1885</v>
      </c>
      <c r="AG2615" s="1" t="s">
        <v>1885</v>
      </c>
      <c r="AH2615" s="7"/>
      <c r="AI2615" s="7"/>
      <c r="AJ2615" s="7"/>
      <c r="AK2615" s="7"/>
      <c r="AL2615" s="7">
        <v>0</v>
      </c>
      <c r="AM2615" s="7">
        <v>0</v>
      </c>
      <c r="AN2615" s="7">
        <v>0</v>
      </c>
      <c r="AO2615" s="7">
        <v>0</v>
      </c>
      <c r="AP2615" s="7">
        <v>1</v>
      </c>
      <c r="AQ2615" s="7">
        <v>1</v>
      </c>
      <c r="AR2615" t="str">
        <f t="shared" si="162"/>
        <v/>
      </c>
      <c r="AS2615" t="str">
        <f t="shared" si="163"/>
        <v/>
      </c>
    </row>
    <row r="2616" spans="1:45" ht="29.5" thickBot="1">
      <c r="A2616" t="str">
        <f t="shared" si="160"/>
        <v>Tyler EifertTE2015</v>
      </c>
      <c r="B2616" s="3" t="s">
        <v>659</v>
      </c>
      <c r="C2616" s="1" t="s">
        <v>49</v>
      </c>
      <c r="D2616" s="1">
        <v>11</v>
      </c>
      <c r="E2616" s="1">
        <v>2015</v>
      </c>
      <c r="F2616" s="1">
        <v>4</v>
      </c>
      <c r="G2616" s="6">
        <v>7</v>
      </c>
      <c r="H2616" s="6">
        <v>25</v>
      </c>
      <c r="I2616" s="7">
        <v>1</v>
      </c>
      <c r="J2616" s="7">
        <v>1</v>
      </c>
      <c r="K2616" s="7">
        <v>1</v>
      </c>
      <c r="L2616" s="7">
        <v>1</v>
      </c>
      <c r="M2616" s="7">
        <v>1</v>
      </c>
      <c r="N2616" s="7">
        <v>1</v>
      </c>
      <c r="O2616" s="6">
        <v>0.8</v>
      </c>
      <c r="P2616" s="7">
        <v>1.0900000000000001</v>
      </c>
      <c r="Q2616" s="7">
        <v>1.01</v>
      </c>
      <c r="R2616" s="7">
        <v>1.07</v>
      </c>
      <c r="S2616" s="7">
        <v>0.85</v>
      </c>
      <c r="T2616" s="7">
        <v>25</v>
      </c>
      <c r="U2616" s="7">
        <v>1</v>
      </c>
      <c r="V2616" s="7">
        <v>21</v>
      </c>
      <c r="W2616" s="7">
        <f t="shared" si="161"/>
        <v>14</v>
      </c>
      <c r="X2616" s="7">
        <v>3</v>
      </c>
      <c r="Y2616" s="7">
        <v>5</v>
      </c>
      <c r="Z2616" s="7">
        <v>17</v>
      </c>
      <c r="AA2616" s="7">
        <v>26</v>
      </c>
      <c r="AB2616" s="6">
        <v>93</v>
      </c>
      <c r="AC2616" s="7">
        <v>6.7</v>
      </c>
      <c r="AD2616" s="7">
        <v>14.96</v>
      </c>
      <c r="AE2616" s="7">
        <v>12.68</v>
      </c>
      <c r="AF2616" s="1">
        <v>0.1024</v>
      </c>
      <c r="AG2616" s="1">
        <v>0.17230769230769233</v>
      </c>
      <c r="AH2616" s="7">
        <v>6.17</v>
      </c>
      <c r="AI2616" s="7">
        <v>1.59</v>
      </c>
      <c r="AJ2616" s="7">
        <v>1</v>
      </c>
      <c r="AK2616" s="7">
        <v>13</v>
      </c>
      <c r="AL2616" s="7">
        <v>0</v>
      </c>
      <c r="AM2616" s="7">
        <v>0</v>
      </c>
      <c r="AN2616" s="7">
        <v>0</v>
      </c>
      <c r="AO2616" s="7">
        <v>0</v>
      </c>
      <c r="AP2616" s="7">
        <v>0</v>
      </c>
      <c r="AQ2616" s="7">
        <v>3</v>
      </c>
      <c r="AR2616">
        <f t="shared" si="162"/>
        <v>1.6384000000000001</v>
      </c>
      <c r="AS2616">
        <f t="shared" si="163"/>
        <v>0.21207100591715938</v>
      </c>
    </row>
    <row r="2617" spans="1:45" ht="29.5" thickBot="1">
      <c r="A2617" t="str">
        <f t="shared" si="160"/>
        <v>Victor CruzWR2015</v>
      </c>
      <c r="B2617" s="3" t="s">
        <v>549</v>
      </c>
      <c r="C2617" s="1" t="s">
        <v>16</v>
      </c>
      <c r="D2617" s="1">
        <v>48</v>
      </c>
      <c r="E2617" s="1">
        <v>2015</v>
      </c>
      <c r="F2617" s="1">
        <v>3</v>
      </c>
      <c r="G2617" s="6"/>
      <c r="H2617" s="6">
        <v>74</v>
      </c>
      <c r="I2617" s="7">
        <v>0</v>
      </c>
      <c r="J2617" s="7">
        <v>0</v>
      </c>
      <c r="K2617" s="7">
        <v>0</v>
      </c>
      <c r="L2617" s="7">
        <v>0</v>
      </c>
      <c r="M2617" s="7">
        <v>0</v>
      </c>
      <c r="N2617" s="7">
        <v>2</v>
      </c>
      <c r="O2617" s="6"/>
      <c r="P2617" s="7">
        <v>-0.23</v>
      </c>
      <c r="Q2617" s="7">
        <v>-0.23</v>
      </c>
      <c r="R2617" s="7">
        <v>-0.23</v>
      </c>
      <c r="S2617" s="7">
        <v>-0.23</v>
      </c>
      <c r="T2617" s="7">
        <v>29</v>
      </c>
      <c r="U2617" s="7">
        <v>8</v>
      </c>
      <c r="V2617" s="7">
        <v>300</v>
      </c>
      <c r="W2617" s="7">
        <f t="shared" si="161"/>
        <v>17</v>
      </c>
      <c r="X2617" s="7">
        <v>94</v>
      </c>
      <c r="Y2617" s="7">
        <v>144</v>
      </c>
      <c r="Z2617" s="7"/>
      <c r="AA2617" s="7"/>
      <c r="AB2617" s="6">
        <v>93</v>
      </c>
      <c r="AC2617" s="7">
        <v>10.45</v>
      </c>
      <c r="AD2617" s="7"/>
      <c r="AE2617" s="7">
        <v>6.91</v>
      </c>
      <c r="AF2617" s="1">
        <v>0.18586666666666665</v>
      </c>
      <c r="AG2617" s="1" t="s">
        <v>1885</v>
      </c>
      <c r="AH2617" s="7">
        <v>1.73</v>
      </c>
      <c r="AI2617" s="7"/>
      <c r="AJ2617" s="7">
        <v>6</v>
      </c>
      <c r="AK2617" s="7"/>
      <c r="AL2617" s="7">
        <v>0</v>
      </c>
      <c r="AM2617" s="7">
        <v>0</v>
      </c>
      <c r="AN2617" s="7">
        <v>0</v>
      </c>
      <c r="AO2617" s="7">
        <v>0</v>
      </c>
      <c r="AP2617" s="7">
        <v>0</v>
      </c>
      <c r="AQ2617" s="7">
        <v>6</v>
      </c>
      <c r="AR2617">
        <f t="shared" si="162"/>
        <v>0.49564444444444539</v>
      </c>
      <c r="AS2617" t="str">
        <f t="shared" si="163"/>
        <v/>
      </c>
    </row>
    <row r="2618" spans="1:45" ht="29.5" thickBot="1">
      <c r="A2618" t="str">
        <f t="shared" si="160"/>
        <v>Devonta FreemanRB2015</v>
      </c>
      <c r="B2618" s="3" t="s">
        <v>740</v>
      </c>
      <c r="C2618" s="1" t="s">
        <v>3</v>
      </c>
      <c r="D2618" s="1">
        <v>37</v>
      </c>
      <c r="E2618" s="1">
        <v>2015</v>
      </c>
      <c r="F2618" s="1">
        <v>2</v>
      </c>
      <c r="G2618" s="6">
        <v>1</v>
      </c>
      <c r="H2618" s="6">
        <v>6</v>
      </c>
      <c r="I2618" s="7">
        <v>1</v>
      </c>
      <c r="J2618" s="7">
        <v>2</v>
      </c>
      <c r="K2618" s="7">
        <v>3</v>
      </c>
      <c r="L2618" s="7">
        <v>3</v>
      </c>
      <c r="M2618" s="7">
        <v>4</v>
      </c>
      <c r="N2618" s="7">
        <v>0</v>
      </c>
      <c r="O2618" s="6">
        <v>1.75</v>
      </c>
      <c r="P2618" s="7">
        <v>2.91</v>
      </c>
      <c r="Q2618" s="7">
        <v>4.08</v>
      </c>
      <c r="R2618" s="7">
        <v>4.0599999999999996</v>
      </c>
      <c r="S2618" s="7">
        <v>4.59</v>
      </c>
      <c r="T2618" s="7">
        <v>23</v>
      </c>
      <c r="U2618" s="7">
        <v>4</v>
      </c>
      <c r="V2618" s="7">
        <v>103</v>
      </c>
      <c r="W2618" s="7">
        <f t="shared" si="161"/>
        <v>30</v>
      </c>
      <c r="X2618" s="7">
        <v>5</v>
      </c>
      <c r="Y2618" s="7">
        <v>4</v>
      </c>
      <c r="Z2618" s="7">
        <v>12</v>
      </c>
      <c r="AA2618" s="7">
        <v>19</v>
      </c>
      <c r="AB2618" s="6">
        <v>49</v>
      </c>
      <c r="AC2618" s="7">
        <v>5.58</v>
      </c>
      <c r="AD2618" s="7">
        <v>21.39</v>
      </c>
      <c r="AE2618" s="7">
        <v>17.88</v>
      </c>
      <c r="AF2618" s="1">
        <v>5.7500000000000002E-2</v>
      </c>
      <c r="AG2618" s="1">
        <v>0.18101333333333333</v>
      </c>
      <c r="AH2618" s="7">
        <v>1.8</v>
      </c>
      <c r="AI2618" s="7">
        <v>1.6</v>
      </c>
      <c r="AJ2618" s="7">
        <v>16</v>
      </c>
      <c r="AK2618" s="7">
        <v>15</v>
      </c>
      <c r="AL2618" s="7">
        <v>1</v>
      </c>
      <c r="AM2618" s="7">
        <v>2</v>
      </c>
      <c r="AN2618" s="7">
        <v>2</v>
      </c>
      <c r="AO2618" s="7">
        <v>2</v>
      </c>
      <c r="AP2618" s="7">
        <v>2</v>
      </c>
      <c r="AQ2618" s="7">
        <v>2</v>
      </c>
      <c r="AR2618">
        <f t="shared" si="162"/>
        <v>5.7500000000000002E-2</v>
      </c>
      <c r="AS2618">
        <f t="shared" si="163"/>
        <v>0.19308088888888852</v>
      </c>
    </row>
    <row r="2619" spans="1:45" ht="29.5" thickBot="1">
      <c r="A2619" t="str">
        <f t="shared" si="160"/>
        <v>David JohnsonRB2015</v>
      </c>
      <c r="B2619" s="3" t="s">
        <v>819</v>
      </c>
      <c r="C2619" s="1" t="s">
        <v>3</v>
      </c>
      <c r="D2619" s="1">
        <v>38</v>
      </c>
      <c r="E2619" s="1">
        <v>2015</v>
      </c>
      <c r="F2619" s="1">
        <v>2</v>
      </c>
      <c r="G2619" s="6">
        <v>8</v>
      </c>
      <c r="H2619" s="6">
        <v>1</v>
      </c>
      <c r="I2619" s="7">
        <v>1</v>
      </c>
      <c r="J2619" s="7">
        <v>2</v>
      </c>
      <c r="K2619" s="7">
        <v>2</v>
      </c>
      <c r="L2619" s="7">
        <v>3</v>
      </c>
      <c r="M2619" s="7">
        <v>3</v>
      </c>
      <c r="N2619" s="7">
        <v>0</v>
      </c>
      <c r="O2619" s="6">
        <v>0.28999999999999998</v>
      </c>
      <c r="P2619" s="7">
        <v>2.7</v>
      </c>
      <c r="Q2619" s="7">
        <v>2.86</v>
      </c>
      <c r="R2619" s="7">
        <v>3.88</v>
      </c>
      <c r="S2619" s="7">
        <v>4.28</v>
      </c>
      <c r="T2619" s="7">
        <v>24</v>
      </c>
      <c r="U2619" s="7">
        <v>3</v>
      </c>
      <c r="V2619" s="7">
        <v>86</v>
      </c>
      <c r="W2619" s="7" t="str">
        <f t="shared" si="161"/>
        <v/>
      </c>
      <c r="X2619" s="7">
        <v>4</v>
      </c>
      <c r="Y2619" s="7">
        <v>1</v>
      </c>
      <c r="Z2619" s="7">
        <v>4</v>
      </c>
      <c r="AA2619" s="7">
        <v>6</v>
      </c>
      <c r="AB2619" s="6"/>
      <c r="AC2619" s="7">
        <v>0</v>
      </c>
      <c r="AD2619" s="7">
        <v>13.24</v>
      </c>
      <c r="AE2619" s="7">
        <v>25.74</v>
      </c>
      <c r="AF2619" s="1">
        <v>2.7636363636363635E-3</v>
      </c>
      <c r="AG2619" s="1">
        <v>0.10100000000000001</v>
      </c>
      <c r="AH2619" s="7">
        <v>0.25</v>
      </c>
      <c r="AI2619" s="7">
        <v>2.12</v>
      </c>
      <c r="AJ2619" s="7">
        <v>11</v>
      </c>
      <c r="AK2619" s="7">
        <v>16</v>
      </c>
      <c r="AL2619" s="7">
        <v>1</v>
      </c>
      <c r="AM2619" s="7">
        <v>2</v>
      </c>
      <c r="AN2619" s="7">
        <v>2</v>
      </c>
      <c r="AO2619" s="7">
        <v>3</v>
      </c>
      <c r="AP2619" s="7">
        <v>3</v>
      </c>
      <c r="AQ2619" s="7">
        <v>1</v>
      </c>
      <c r="AR2619">
        <f t="shared" si="162"/>
        <v>4.0198347107437962E-3</v>
      </c>
      <c r="AS2619">
        <f t="shared" si="163"/>
        <v>0.10100000000000001</v>
      </c>
    </row>
    <row r="2620" spans="1:45" ht="29.5" thickBot="1">
      <c r="A2620" t="str">
        <f t="shared" si="160"/>
        <v>Percy HarvinWR2015</v>
      </c>
      <c r="B2620" s="3" t="s">
        <v>342</v>
      </c>
      <c r="C2620" s="1" t="s">
        <v>16</v>
      </c>
      <c r="D2620" s="1">
        <v>49</v>
      </c>
      <c r="E2620" s="1">
        <v>2015</v>
      </c>
      <c r="F2620" s="1">
        <v>3</v>
      </c>
      <c r="G2620" s="6">
        <v>100</v>
      </c>
      <c r="H2620" s="6">
        <v>150</v>
      </c>
      <c r="I2620" s="7">
        <v>0</v>
      </c>
      <c r="J2620" s="7">
        <v>0</v>
      </c>
      <c r="K2620" s="7">
        <v>0</v>
      </c>
      <c r="L2620" s="7">
        <v>0</v>
      </c>
      <c r="M2620" s="7">
        <v>0</v>
      </c>
      <c r="N2620" s="7">
        <v>3</v>
      </c>
      <c r="O2620" s="6">
        <v>-0.24</v>
      </c>
      <c r="P2620" s="7">
        <v>-0.2</v>
      </c>
      <c r="Q2620" s="7">
        <v>-0.2</v>
      </c>
      <c r="R2620" s="7">
        <v>-0.2</v>
      </c>
      <c r="S2620" s="7">
        <v>-0.2</v>
      </c>
      <c r="T2620" s="7">
        <v>27</v>
      </c>
      <c r="U2620" s="7">
        <v>1</v>
      </c>
      <c r="V2620" s="7">
        <v>22</v>
      </c>
      <c r="W2620" s="7">
        <f t="shared" si="161"/>
        <v>18</v>
      </c>
      <c r="X2620" s="7">
        <v>135</v>
      </c>
      <c r="Y2620" s="7"/>
      <c r="Z2620" s="7"/>
      <c r="AA2620" s="7"/>
      <c r="AB2620" s="6"/>
      <c r="AC2620" s="7"/>
      <c r="AD2620" s="7">
        <v>9.98</v>
      </c>
      <c r="AE2620" s="7">
        <v>1.85</v>
      </c>
      <c r="AF2620" s="1" t="e">
        <v>#DIV/0!</v>
      </c>
      <c r="AG2620" s="1">
        <v>0.19168000000000002</v>
      </c>
      <c r="AH2620" s="7">
        <v>1.6</v>
      </c>
      <c r="AI2620" s="7">
        <v>1.54</v>
      </c>
      <c r="AJ2620" s="7"/>
      <c r="AK2620" s="7">
        <v>5</v>
      </c>
      <c r="AL2620" s="7">
        <v>0</v>
      </c>
      <c r="AM2620" s="7">
        <v>0</v>
      </c>
      <c r="AN2620" s="7">
        <v>0</v>
      </c>
      <c r="AO2620" s="7">
        <v>0</v>
      </c>
      <c r="AP2620" s="7">
        <v>0</v>
      </c>
      <c r="AQ2620" s="7">
        <v>7</v>
      </c>
      <c r="AR2620" t="e">
        <f t="shared" si="162"/>
        <v>#DIV/0!</v>
      </c>
      <c r="AS2620">
        <f t="shared" si="163"/>
        <v>0.61337599999999992</v>
      </c>
    </row>
    <row r="2621" spans="1:45" ht="29.5" thickBot="1">
      <c r="A2621" t="str">
        <f t="shared" si="160"/>
        <v>Marcus MariotaQB2015</v>
      </c>
      <c r="B2621" s="3" t="s">
        <v>820</v>
      </c>
      <c r="C2621" s="1" t="s">
        <v>12</v>
      </c>
      <c r="D2621" s="1">
        <v>13</v>
      </c>
      <c r="E2621" s="1">
        <v>2015</v>
      </c>
      <c r="F2621" s="1">
        <v>1</v>
      </c>
      <c r="G2621" s="6">
        <v>22</v>
      </c>
      <c r="H2621" s="6">
        <v>9</v>
      </c>
      <c r="I2621" s="7">
        <v>0</v>
      </c>
      <c r="J2621" s="7">
        <v>1</v>
      </c>
      <c r="K2621" s="7">
        <v>1</v>
      </c>
      <c r="L2621" s="7">
        <v>1</v>
      </c>
      <c r="M2621" s="7">
        <v>1</v>
      </c>
      <c r="N2621" s="7">
        <v>0</v>
      </c>
      <c r="O2621" s="6">
        <v>0.56000000000000005</v>
      </c>
      <c r="P2621" s="7">
        <v>1.38</v>
      </c>
      <c r="Q2621" s="7">
        <v>1.34</v>
      </c>
      <c r="R2621" s="7">
        <v>1.23</v>
      </c>
      <c r="S2621" s="7">
        <v>1.23</v>
      </c>
      <c r="T2621" s="7">
        <v>22</v>
      </c>
      <c r="U2621" s="7">
        <v>1</v>
      </c>
      <c r="V2621" s="7">
        <v>2</v>
      </c>
      <c r="W2621" s="7" t="str">
        <f t="shared" si="161"/>
        <v/>
      </c>
      <c r="X2621" s="7">
        <v>8</v>
      </c>
      <c r="Y2621" s="7">
        <v>7</v>
      </c>
      <c r="Z2621" s="7">
        <v>17</v>
      </c>
      <c r="AA2621" s="7">
        <v>31</v>
      </c>
      <c r="AB2621" s="6"/>
      <c r="AC2621" s="7"/>
      <c r="AD2621" s="7">
        <v>20.329999999999998</v>
      </c>
      <c r="AE2621" s="7">
        <v>21.52</v>
      </c>
      <c r="AF2621" s="1" t="s">
        <v>1885</v>
      </c>
      <c r="AG2621" s="1" t="s">
        <v>1885</v>
      </c>
      <c r="AH2621" s="7"/>
      <c r="AI2621" s="7"/>
      <c r="AJ2621" s="7"/>
      <c r="AK2621" s="7"/>
      <c r="AL2621" s="7">
        <v>0</v>
      </c>
      <c r="AM2621" s="7">
        <v>0</v>
      </c>
      <c r="AN2621" s="7">
        <v>0</v>
      </c>
      <c r="AO2621" s="7">
        <v>0</v>
      </c>
      <c r="AP2621" s="7">
        <v>0</v>
      </c>
      <c r="AQ2621" s="7">
        <v>1</v>
      </c>
      <c r="AR2621" t="str">
        <f t="shared" si="162"/>
        <v/>
      </c>
      <c r="AS2621" t="str">
        <f t="shared" si="163"/>
        <v/>
      </c>
    </row>
    <row r="2622" spans="1:45" ht="29.5" thickBot="1">
      <c r="A2622" t="str">
        <f t="shared" si="160"/>
        <v>Vincent JacksonWR2015</v>
      </c>
      <c r="B2622" s="3" t="s">
        <v>106</v>
      </c>
      <c r="C2622" s="1" t="s">
        <v>16</v>
      </c>
      <c r="D2622" s="1">
        <v>50</v>
      </c>
      <c r="E2622" s="1">
        <v>2015</v>
      </c>
      <c r="F2622" s="1">
        <v>3</v>
      </c>
      <c r="G2622" s="6">
        <v>63</v>
      </c>
      <c r="H2622" s="6">
        <v>122</v>
      </c>
      <c r="I2622" s="7">
        <v>0</v>
      </c>
      <c r="J2622" s="7">
        <v>0</v>
      </c>
      <c r="K2622" s="7">
        <v>0</v>
      </c>
      <c r="L2622" s="7">
        <v>0</v>
      </c>
      <c r="M2622" s="7">
        <v>0</v>
      </c>
      <c r="N2622" s="7">
        <v>5</v>
      </c>
      <c r="O2622" s="6">
        <v>-0.28000000000000003</v>
      </c>
      <c r="P2622" s="7">
        <v>-0.86</v>
      </c>
      <c r="Q2622" s="7">
        <v>-0.86</v>
      </c>
      <c r="R2622" s="7">
        <v>-0.86</v>
      </c>
      <c r="S2622" s="7">
        <v>-0.86</v>
      </c>
      <c r="T2622" s="7">
        <v>32</v>
      </c>
      <c r="U2622" s="7">
        <v>2</v>
      </c>
      <c r="V2622" s="7">
        <v>61</v>
      </c>
      <c r="W2622" s="7">
        <f t="shared" si="161"/>
        <v>24</v>
      </c>
      <c r="X2622" s="7">
        <v>83</v>
      </c>
      <c r="Y2622" s="7"/>
      <c r="Z2622" s="7"/>
      <c r="AA2622" s="7"/>
      <c r="AB2622" s="6">
        <v>33</v>
      </c>
      <c r="AC2622" s="7">
        <v>11.39</v>
      </c>
      <c r="AD2622" s="7">
        <v>10.53</v>
      </c>
      <c r="AE2622" s="7">
        <v>6.46</v>
      </c>
      <c r="AF2622" s="1">
        <v>0.28570000000000001</v>
      </c>
      <c r="AG2622" s="1">
        <v>0.18128</v>
      </c>
      <c r="AH2622" s="7">
        <v>1.73</v>
      </c>
      <c r="AI2622" s="7">
        <v>1.91</v>
      </c>
      <c r="AJ2622" s="7">
        <v>16</v>
      </c>
      <c r="AK2622" s="7">
        <v>10</v>
      </c>
      <c r="AL2622" s="7">
        <v>0</v>
      </c>
      <c r="AM2622" s="7">
        <v>0</v>
      </c>
      <c r="AN2622" s="7">
        <v>0</v>
      </c>
      <c r="AO2622" s="7">
        <v>0</v>
      </c>
      <c r="AP2622" s="7">
        <v>0</v>
      </c>
      <c r="AQ2622" s="7">
        <v>11</v>
      </c>
      <c r="AR2622">
        <f t="shared" si="162"/>
        <v>0.28570000000000001</v>
      </c>
      <c r="AS2622">
        <f t="shared" si="163"/>
        <v>0.29004799999999997</v>
      </c>
    </row>
    <row r="2623" spans="1:45" ht="29.5" thickBot="1">
      <c r="A2623" t="str">
        <f t="shared" si="160"/>
        <v>Phillip DorsettWR2015</v>
      </c>
      <c r="B2623" s="3" t="s">
        <v>821</v>
      </c>
      <c r="C2623" s="1" t="s">
        <v>16</v>
      </c>
      <c r="D2623" s="1">
        <v>51</v>
      </c>
      <c r="E2623" s="1">
        <v>2015</v>
      </c>
      <c r="F2623" s="1">
        <v>3</v>
      </c>
      <c r="G2623" s="6"/>
      <c r="H2623" s="6">
        <v>78</v>
      </c>
      <c r="I2623" s="7">
        <v>0</v>
      </c>
      <c r="J2623" s="7">
        <v>0</v>
      </c>
      <c r="K2623" s="7">
        <v>0</v>
      </c>
      <c r="L2623" s="7">
        <v>0</v>
      </c>
      <c r="M2623" s="7">
        <v>0</v>
      </c>
      <c r="N2623" s="7">
        <v>0</v>
      </c>
      <c r="O2623" s="6"/>
      <c r="P2623" s="7">
        <v>-0.06</v>
      </c>
      <c r="Q2623" s="7">
        <v>-0.69</v>
      </c>
      <c r="R2623" s="7">
        <v>-1.1399999999999999</v>
      </c>
      <c r="S2623" s="7">
        <v>-1.1599999999999999</v>
      </c>
      <c r="T2623" s="7">
        <v>22</v>
      </c>
      <c r="U2623" s="7">
        <v>1</v>
      </c>
      <c r="V2623" s="7">
        <v>29</v>
      </c>
      <c r="W2623" s="7" t="str">
        <f t="shared" si="161"/>
        <v/>
      </c>
      <c r="X2623" s="7">
        <v>53.5</v>
      </c>
      <c r="Y2623" s="7">
        <v>99</v>
      </c>
      <c r="Z2623" s="7">
        <v>135</v>
      </c>
      <c r="AA2623" s="7">
        <v>151</v>
      </c>
      <c r="AB2623" s="6"/>
      <c r="AC2623" s="7"/>
      <c r="AD2623" s="7"/>
      <c r="AE2623" s="7">
        <v>6.59</v>
      </c>
      <c r="AF2623" s="1" t="s">
        <v>1885</v>
      </c>
      <c r="AG2623" s="1">
        <v>9.1490909090909081E-2</v>
      </c>
      <c r="AH2623" s="7"/>
      <c r="AI2623" s="7">
        <v>1.52</v>
      </c>
      <c r="AJ2623" s="7"/>
      <c r="AK2623" s="7">
        <v>11</v>
      </c>
      <c r="AL2623" s="7">
        <v>0</v>
      </c>
      <c r="AM2623" s="7">
        <v>0</v>
      </c>
      <c r="AN2623" s="7">
        <v>0</v>
      </c>
      <c r="AO2623" s="7">
        <v>0</v>
      </c>
      <c r="AP2623" s="7">
        <v>0</v>
      </c>
      <c r="AQ2623" s="7">
        <v>1</v>
      </c>
      <c r="AR2623" t="str">
        <f t="shared" si="162"/>
        <v/>
      </c>
      <c r="AS2623">
        <f t="shared" si="163"/>
        <v>0.13307768595041322</v>
      </c>
    </row>
    <row r="2624" spans="1:45" ht="29.5" thickBot="1">
      <c r="A2624" t="str">
        <f t="shared" si="160"/>
        <v>Maxx WilliamsTE2015</v>
      </c>
      <c r="B2624" s="3" t="s">
        <v>822</v>
      </c>
      <c r="C2624" s="1" t="s">
        <v>49</v>
      </c>
      <c r="D2624" s="1">
        <v>12</v>
      </c>
      <c r="E2624" s="1">
        <v>2015</v>
      </c>
      <c r="F2624" s="1">
        <v>4</v>
      </c>
      <c r="G2624" s="6">
        <v>39</v>
      </c>
      <c r="H2624" s="6">
        <v>124</v>
      </c>
      <c r="I2624" s="7">
        <v>0</v>
      </c>
      <c r="J2624" s="7">
        <v>0</v>
      </c>
      <c r="K2624" s="7">
        <v>0</v>
      </c>
      <c r="L2624" s="7">
        <v>0</v>
      </c>
      <c r="M2624" s="7">
        <v>0</v>
      </c>
      <c r="N2624" s="7">
        <v>0</v>
      </c>
      <c r="O2624" s="6">
        <v>-0.35</v>
      </c>
      <c r="P2624" s="7">
        <v>-0.35</v>
      </c>
      <c r="Q2624" s="7">
        <v>-0.69</v>
      </c>
      <c r="R2624" s="7">
        <v>-1.1599999999999999</v>
      </c>
      <c r="S2624" s="7">
        <v>-1.75</v>
      </c>
      <c r="T2624" s="7">
        <v>21</v>
      </c>
      <c r="U2624" s="7">
        <v>2</v>
      </c>
      <c r="V2624" s="7">
        <v>55</v>
      </c>
      <c r="W2624" s="7" t="str">
        <f t="shared" si="161"/>
        <v/>
      </c>
      <c r="X2624" s="7">
        <v>19</v>
      </c>
      <c r="Y2624" s="7">
        <v>49</v>
      </c>
      <c r="Z2624" s="7"/>
      <c r="AA2624" s="7"/>
      <c r="AB2624" s="6"/>
      <c r="AC2624" s="7"/>
      <c r="AD2624" s="7">
        <v>4.63</v>
      </c>
      <c r="AE2624" s="7">
        <v>0</v>
      </c>
      <c r="AF2624" s="1" t="s">
        <v>1885</v>
      </c>
      <c r="AG2624" s="1">
        <v>8.365714285714286E-2</v>
      </c>
      <c r="AH2624" s="7"/>
      <c r="AI2624" s="7">
        <v>0.96</v>
      </c>
      <c r="AJ2624" s="7"/>
      <c r="AK2624" s="7">
        <v>14</v>
      </c>
      <c r="AL2624" s="7">
        <v>0</v>
      </c>
      <c r="AM2624" s="7">
        <v>0</v>
      </c>
      <c r="AN2624" s="7">
        <v>0</v>
      </c>
      <c r="AO2624" s="7">
        <v>0</v>
      </c>
      <c r="AP2624" s="7">
        <v>0</v>
      </c>
      <c r="AQ2624" s="7">
        <v>1</v>
      </c>
      <c r="AR2624" t="str">
        <f t="shared" si="162"/>
        <v/>
      </c>
      <c r="AS2624">
        <f t="shared" si="163"/>
        <v>9.5608163265306176E-2</v>
      </c>
    </row>
    <row r="2625" spans="1:45" ht="29.5" thickBot="1">
      <c r="A2625" t="str">
        <f t="shared" si="160"/>
        <v>David CobbRB2015</v>
      </c>
      <c r="B2625" s="3" t="s">
        <v>823</v>
      </c>
      <c r="C2625" s="1" t="s">
        <v>3</v>
      </c>
      <c r="D2625" s="1">
        <v>39</v>
      </c>
      <c r="E2625" s="1">
        <v>2015</v>
      </c>
      <c r="F2625" s="1">
        <v>2</v>
      </c>
      <c r="G2625" s="6">
        <v>113</v>
      </c>
      <c r="H2625" s="6"/>
      <c r="I2625" s="7">
        <v>0</v>
      </c>
      <c r="J2625" s="7">
        <v>0</v>
      </c>
      <c r="K2625" s="7">
        <v>0</v>
      </c>
      <c r="L2625" s="7">
        <v>0</v>
      </c>
      <c r="M2625" s="7">
        <v>0</v>
      </c>
      <c r="N2625" s="7">
        <v>0</v>
      </c>
      <c r="O2625" s="6">
        <v>-0.17</v>
      </c>
      <c r="P2625" s="7">
        <v>-0.17</v>
      </c>
      <c r="Q2625" s="7">
        <v>-0.17</v>
      </c>
      <c r="R2625" s="7">
        <v>-0.17</v>
      </c>
      <c r="S2625" s="7">
        <v>-0.17</v>
      </c>
      <c r="T2625" s="7">
        <v>22</v>
      </c>
      <c r="U2625" s="7">
        <v>5</v>
      </c>
      <c r="V2625" s="7">
        <v>138</v>
      </c>
      <c r="W2625" s="7" t="str">
        <f t="shared" si="161"/>
        <v/>
      </c>
      <c r="X2625" s="7">
        <v>61</v>
      </c>
      <c r="Y2625" s="7"/>
      <c r="Z2625" s="7"/>
      <c r="AA2625" s="7"/>
      <c r="AB2625" s="6"/>
      <c r="AC2625" s="7"/>
      <c r="AD2625" s="7">
        <v>3.06</v>
      </c>
      <c r="AE2625" s="7"/>
      <c r="AF2625" s="1" t="s">
        <v>1885</v>
      </c>
      <c r="AG2625" s="1">
        <v>8.9142857142857131E-3</v>
      </c>
      <c r="AH2625" s="7"/>
      <c r="AI2625" s="7">
        <v>-0.06</v>
      </c>
      <c r="AJ2625" s="7"/>
      <c r="AK2625" s="7">
        <v>7</v>
      </c>
      <c r="AL2625" s="7">
        <v>0</v>
      </c>
      <c r="AM2625" s="7">
        <v>0</v>
      </c>
      <c r="AN2625" s="7">
        <v>0</v>
      </c>
      <c r="AO2625" s="7">
        <v>0</v>
      </c>
      <c r="AP2625" s="7">
        <v>0</v>
      </c>
      <c r="AQ2625" s="7">
        <v>1</v>
      </c>
      <c r="AR2625" t="str">
        <f t="shared" si="162"/>
        <v/>
      </c>
      <c r="AS2625">
        <f t="shared" si="163"/>
        <v>2.0375510204081623E-2</v>
      </c>
    </row>
    <row r="2626" spans="1:45" ht="29.5" thickBot="1">
      <c r="A2626" t="str">
        <f t="shared" si="160"/>
        <v>Josh GordonWR2015</v>
      </c>
      <c r="B2626" s="3" t="s">
        <v>586</v>
      </c>
      <c r="C2626" s="1" t="s">
        <v>16</v>
      </c>
      <c r="D2626" s="1">
        <v>52</v>
      </c>
      <c r="E2626" s="1">
        <v>2015</v>
      </c>
      <c r="F2626" s="1">
        <v>3</v>
      </c>
      <c r="G2626" s="6"/>
      <c r="H2626" s="6"/>
      <c r="I2626" s="7">
        <v>0</v>
      </c>
      <c r="J2626" s="7">
        <v>0</v>
      </c>
      <c r="K2626" s="7">
        <v>0</v>
      </c>
      <c r="L2626" s="7">
        <v>0</v>
      </c>
      <c r="M2626" s="7">
        <v>0</v>
      </c>
      <c r="N2626" s="7">
        <v>1</v>
      </c>
      <c r="O2626" s="6"/>
      <c r="P2626" s="7">
        <v>0</v>
      </c>
      <c r="Q2626" s="7">
        <v>-0.42</v>
      </c>
      <c r="R2626" s="7">
        <v>-0.42</v>
      </c>
      <c r="S2626" s="7">
        <v>-0.42</v>
      </c>
      <c r="T2626" s="7">
        <v>24</v>
      </c>
      <c r="U2626" s="7">
        <v>8</v>
      </c>
      <c r="V2626" s="7">
        <v>300</v>
      </c>
      <c r="W2626" s="7">
        <f t="shared" si="161"/>
        <v>22</v>
      </c>
      <c r="X2626" s="7">
        <v>43</v>
      </c>
      <c r="Y2626" s="7">
        <v>79</v>
      </c>
      <c r="Z2626" s="7">
        <v>25</v>
      </c>
      <c r="AA2626" s="7">
        <v>61</v>
      </c>
      <c r="AB2626" s="6">
        <v>98</v>
      </c>
      <c r="AC2626" s="7">
        <v>10.86</v>
      </c>
      <c r="AD2626" s="7"/>
      <c r="AE2626" s="7"/>
      <c r="AF2626" s="1">
        <v>0.31008000000000002</v>
      </c>
      <c r="AG2626" s="1" t="s">
        <v>1885</v>
      </c>
      <c r="AH2626" s="7">
        <v>2.21</v>
      </c>
      <c r="AI2626" s="7"/>
      <c r="AJ2626" s="7">
        <v>5</v>
      </c>
      <c r="AK2626" s="7"/>
      <c r="AL2626" s="7">
        <v>0</v>
      </c>
      <c r="AM2626" s="7">
        <v>0</v>
      </c>
      <c r="AN2626" s="7">
        <v>0</v>
      </c>
      <c r="AO2626" s="7">
        <v>0</v>
      </c>
      <c r="AP2626" s="7">
        <v>0</v>
      </c>
      <c r="AQ2626" s="7">
        <v>4</v>
      </c>
      <c r="AR2626">
        <f t="shared" si="162"/>
        <v>0.99225600000000003</v>
      </c>
      <c r="AS2626" t="str">
        <f t="shared" si="163"/>
        <v/>
      </c>
    </row>
    <row r="2627" spans="1:45" ht="29.5" thickBot="1">
      <c r="A2627" t="str">
        <f t="shared" ref="A2627:A2690" si="164">B2627&amp;C2627&amp;E2627</f>
        <v>Brandon LaFellWR2015</v>
      </c>
      <c r="B2627" s="3" t="s">
        <v>426</v>
      </c>
      <c r="C2627" s="1" t="s">
        <v>16</v>
      </c>
      <c r="D2627" s="1">
        <v>53</v>
      </c>
      <c r="E2627" s="1">
        <v>2015</v>
      </c>
      <c r="F2627" s="1">
        <v>3</v>
      </c>
      <c r="G2627" s="6">
        <v>75</v>
      </c>
      <c r="H2627" s="6">
        <v>34</v>
      </c>
      <c r="I2627" s="7">
        <v>0</v>
      </c>
      <c r="J2627" s="7">
        <v>0</v>
      </c>
      <c r="K2627" s="7">
        <v>0</v>
      </c>
      <c r="L2627" s="7">
        <v>0</v>
      </c>
      <c r="M2627" s="7">
        <v>0</v>
      </c>
      <c r="N2627" s="7">
        <v>1</v>
      </c>
      <c r="O2627" s="6">
        <v>-0.38</v>
      </c>
      <c r="P2627" s="7">
        <v>0.05</v>
      </c>
      <c r="Q2627" s="7">
        <v>0.06</v>
      </c>
      <c r="R2627" s="7">
        <v>-0.09</v>
      </c>
      <c r="S2627" s="7">
        <v>-0.09</v>
      </c>
      <c r="T2627" s="7">
        <v>29</v>
      </c>
      <c r="U2627" s="7">
        <v>3</v>
      </c>
      <c r="V2627" s="7">
        <v>78</v>
      </c>
      <c r="W2627" s="7">
        <f t="shared" ref="W2627:W2690" si="165">IFERROR(VLOOKUP(B2627&amp;C2627&amp;E2627-1,A:D,4,0),"")</f>
        <v>91</v>
      </c>
      <c r="X2627" s="7">
        <v>115</v>
      </c>
      <c r="Y2627" s="7">
        <v>116</v>
      </c>
      <c r="Z2627" s="7">
        <v>226</v>
      </c>
      <c r="AA2627" s="7"/>
      <c r="AB2627" s="6">
        <v>22</v>
      </c>
      <c r="AC2627" s="7">
        <v>13.29</v>
      </c>
      <c r="AD2627" s="7">
        <v>8.1300000000000008</v>
      </c>
      <c r="AE2627" s="7">
        <v>11.63</v>
      </c>
      <c r="AF2627" s="1">
        <v>0.20280000000000001</v>
      </c>
      <c r="AG2627" s="1">
        <v>0.17425454545454547</v>
      </c>
      <c r="AH2627" s="7">
        <v>1.79</v>
      </c>
      <c r="AI2627" s="7">
        <v>1.25</v>
      </c>
      <c r="AJ2627" s="7">
        <v>16</v>
      </c>
      <c r="AK2627" s="7">
        <v>11</v>
      </c>
      <c r="AL2627" s="7">
        <v>0</v>
      </c>
      <c r="AM2627" s="7">
        <v>0</v>
      </c>
      <c r="AN2627" s="7">
        <v>0</v>
      </c>
      <c r="AO2627" s="7">
        <v>0</v>
      </c>
      <c r="AP2627" s="7">
        <v>0</v>
      </c>
      <c r="AQ2627" s="7">
        <v>6</v>
      </c>
      <c r="AR2627">
        <f t="shared" ref="AR2627:AR2690" si="166">IF(AF2627="","",_xlfn.NUMBERVALUE(AF2627)*16/AJ2627)</f>
        <v>0.20280000000000001</v>
      </c>
      <c r="AS2627">
        <f t="shared" ref="AS2627:AS2690" si="167">IF(AG2627="","",_xlfn.NUMBERVALUE(AG2627)*16/AK2627)</f>
        <v>0.25346115702479272</v>
      </c>
    </row>
    <row r="2628" spans="1:45" ht="44" thickBot="1">
      <c r="A2628" t="str">
        <f t="shared" si="164"/>
        <v>Larry FitzgeraldWR2015</v>
      </c>
      <c r="B2628" s="3" t="s">
        <v>19</v>
      </c>
      <c r="C2628" s="1" t="s">
        <v>16</v>
      </c>
      <c r="D2628" s="1">
        <v>54</v>
      </c>
      <c r="E2628" s="1">
        <v>2015</v>
      </c>
      <c r="F2628" s="1">
        <v>3</v>
      </c>
      <c r="G2628" s="6">
        <v>7</v>
      </c>
      <c r="H2628" s="6">
        <v>11</v>
      </c>
      <c r="I2628" s="7">
        <v>1</v>
      </c>
      <c r="J2628" s="7">
        <v>2</v>
      </c>
      <c r="K2628" s="7">
        <v>3</v>
      </c>
      <c r="L2628" s="7">
        <v>3</v>
      </c>
      <c r="M2628" s="7">
        <v>3</v>
      </c>
      <c r="N2628" s="7">
        <v>8</v>
      </c>
      <c r="O2628" s="6">
        <v>1.25</v>
      </c>
      <c r="P2628" s="7">
        <v>1.88</v>
      </c>
      <c r="Q2628" s="7">
        <v>2.88</v>
      </c>
      <c r="R2628" s="7">
        <v>3.08</v>
      </c>
      <c r="S2628" s="7">
        <v>3.49</v>
      </c>
      <c r="T2628" s="7">
        <v>32</v>
      </c>
      <c r="U2628" s="7">
        <v>1</v>
      </c>
      <c r="V2628" s="7">
        <v>3</v>
      </c>
      <c r="W2628" s="7">
        <f t="shared" si="165"/>
        <v>21</v>
      </c>
      <c r="X2628" s="7">
        <v>48</v>
      </c>
      <c r="Y2628" s="7">
        <v>41</v>
      </c>
      <c r="Z2628" s="7">
        <v>28</v>
      </c>
      <c r="AA2628" s="7">
        <v>58</v>
      </c>
      <c r="AB2628" s="6">
        <v>51</v>
      </c>
      <c r="AC2628" s="7">
        <v>10.96</v>
      </c>
      <c r="AD2628" s="7">
        <v>17.78</v>
      </c>
      <c r="AE2628" s="7">
        <v>15.37</v>
      </c>
      <c r="AF2628" s="1">
        <v>0.21645714285714288</v>
      </c>
      <c r="AG2628" s="1">
        <v>0.26989999999999997</v>
      </c>
      <c r="AH2628" s="7">
        <v>1.55</v>
      </c>
      <c r="AI2628" s="7">
        <v>2.2000000000000002</v>
      </c>
      <c r="AJ2628" s="7">
        <v>14</v>
      </c>
      <c r="AK2628" s="7">
        <v>16</v>
      </c>
      <c r="AL2628" s="7">
        <v>1</v>
      </c>
      <c r="AM2628" s="7">
        <v>2</v>
      </c>
      <c r="AN2628" s="7">
        <v>3</v>
      </c>
      <c r="AO2628" s="7">
        <v>3</v>
      </c>
      <c r="AP2628" s="7">
        <v>3</v>
      </c>
      <c r="AQ2628" s="7">
        <v>12</v>
      </c>
      <c r="AR2628">
        <f t="shared" si="166"/>
        <v>0.24737959183673483</v>
      </c>
      <c r="AS2628">
        <f t="shared" si="167"/>
        <v>0.26989999999999997</v>
      </c>
    </row>
    <row r="2629" spans="1:45" ht="29.5" thickBot="1">
      <c r="A2629" t="str">
        <f t="shared" si="164"/>
        <v>Knile DavisRB2015</v>
      </c>
      <c r="B2629" s="3" t="s">
        <v>680</v>
      </c>
      <c r="C2629" s="1" t="s">
        <v>3</v>
      </c>
      <c r="D2629" s="1">
        <v>40</v>
      </c>
      <c r="E2629" s="1">
        <v>2015</v>
      </c>
      <c r="F2629" s="1">
        <v>2</v>
      </c>
      <c r="G2629" s="6">
        <v>118</v>
      </c>
      <c r="H2629" s="6">
        <v>122</v>
      </c>
      <c r="I2629" s="7">
        <v>0</v>
      </c>
      <c r="J2629" s="7">
        <v>0</v>
      </c>
      <c r="K2629" s="7">
        <v>0</v>
      </c>
      <c r="L2629" s="7">
        <v>0</v>
      </c>
      <c r="M2629" s="7">
        <v>0</v>
      </c>
      <c r="N2629" s="7">
        <v>0</v>
      </c>
      <c r="O2629" s="6">
        <v>-0.64</v>
      </c>
      <c r="P2629" s="7">
        <v>-0.64</v>
      </c>
      <c r="Q2629" s="7">
        <v>-0.64</v>
      </c>
      <c r="R2629" s="7">
        <v>-0.64</v>
      </c>
      <c r="S2629" s="7">
        <v>-0.64</v>
      </c>
      <c r="T2629" s="7">
        <v>24</v>
      </c>
      <c r="U2629" s="7">
        <v>3</v>
      </c>
      <c r="V2629" s="7">
        <v>96</v>
      </c>
      <c r="W2629" s="7">
        <f t="shared" si="165"/>
        <v>51</v>
      </c>
      <c r="X2629" s="7">
        <v>118</v>
      </c>
      <c r="Y2629" s="7">
        <v>105</v>
      </c>
      <c r="Z2629" s="7"/>
      <c r="AA2629" s="7"/>
      <c r="AB2629" s="6">
        <v>37</v>
      </c>
      <c r="AC2629" s="7">
        <v>7.44</v>
      </c>
      <c r="AD2629" s="7">
        <v>1.96</v>
      </c>
      <c r="AE2629" s="7">
        <v>1.29</v>
      </c>
      <c r="AF2629" s="1">
        <v>4.5499999999999999E-2</v>
      </c>
      <c r="AG2629" s="1">
        <v>1.2088888888888889E-2</v>
      </c>
      <c r="AH2629" s="7">
        <v>1.18</v>
      </c>
      <c r="AI2629" s="7">
        <v>0.6</v>
      </c>
      <c r="AJ2629" s="7">
        <v>16</v>
      </c>
      <c r="AK2629" s="7">
        <v>9</v>
      </c>
      <c r="AL2629" s="7">
        <v>0</v>
      </c>
      <c r="AM2629" s="7">
        <v>0</v>
      </c>
      <c r="AN2629" s="7">
        <v>0</v>
      </c>
      <c r="AO2629" s="7">
        <v>0</v>
      </c>
      <c r="AP2629" s="7">
        <v>0</v>
      </c>
      <c r="AQ2629" s="7">
        <v>3</v>
      </c>
      <c r="AR2629">
        <f t="shared" si="166"/>
        <v>4.5499999999999999E-2</v>
      </c>
      <c r="AS2629">
        <f t="shared" si="167"/>
        <v>2.1491358024691379E-2</v>
      </c>
    </row>
    <row r="2630" spans="1:45" ht="58.5" thickBot="1">
      <c r="A2630" t="str">
        <f t="shared" si="164"/>
        <v>Cordarrelle PattersonWR2015</v>
      </c>
      <c r="B2630" s="3" t="s">
        <v>657</v>
      </c>
      <c r="C2630" s="1" t="s">
        <v>16</v>
      </c>
      <c r="D2630" s="1">
        <v>55</v>
      </c>
      <c r="E2630" s="1">
        <v>2015</v>
      </c>
      <c r="F2630" s="1">
        <v>3</v>
      </c>
      <c r="G2630" s="6">
        <v>137</v>
      </c>
      <c r="H2630" s="6">
        <v>69</v>
      </c>
      <c r="I2630" s="7">
        <v>0</v>
      </c>
      <c r="J2630" s="7">
        <v>0</v>
      </c>
      <c r="K2630" s="7">
        <v>0</v>
      </c>
      <c r="L2630" s="7">
        <v>0</v>
      </c>
      <c r="M2630" s="7">
        <v>0</v>
      </c>
      <c r="N2630" s="7">
        <v>0</v>
      </c>
      <c r="O2630" s="6">
        <v>-0.65</v>
      </c>
      <c r="P2630" s="7">
        <v>-0.84</v>
      </c>
      <c r="Q2630" s="7">
        <v>-0.82</v>
      </c>
      <c r="R2630" s="7">
        <v>-1.25</v>
      </c>
      <c r="S2630" s="7">
        <v>-2.12</v>
      </c>
      <c r="T2630" s="7">
        <v>24</v>
      </c>
      <c r="U2630" s="7">
        <v>1</v>
      </c>
      <c r="V2630" s="7">
        <v>29</v>
      </c>
      <c r="W2630" s="7">
        <f t="shared" si="165"/>
        <v>11</v>
      </c>
      <c r="X2630" s="7">
        <v>145</v>
      </c>
      <c r="Y2630" s="7">
        <v>113</v>
      </c>
      <c r="Z2630" s="7">
        <v>152</v>
      </c>
      <c r="AA2630" s="7">
        <v>204</v>
      </c>
      <c r="AB2630" s="6">
        <v>81</v>
      </c>
      <c r="AC2630" s="7">
        <v>5.94</v>
      </c>
      <c r="AD2630" s="7">
        <v>0.28000000000000003</v>
      </c>
      <c r="AE2630" s="7">
        <v>7.1</v>
      </c>
      <c r="AF2630" s="1">
        <v>0.1216</v>
      </c>
      <c r="AG2630" s="1">
        <v>1.0200000000000001E-2</v>
      </c>
      <c r="AH2630" s="7">
        <v>1.06</v>
      </c>
      <c r="AI2630" s="7">
        <v>0.56000000000000005</v>
      </c>
      <c r="AJ2630" s="7">
        <v>16</v>
      </c>
      <c r="AK2630" s="7">
        <v>8</v>
      </c>
      <c r="AL2630" s="7">
        <v>0</v>
      </c>
      <c r="AM2630" s="7">
        <v>0</v>
      </c>
      <c r="AN2630" s="7">
        <v>0</v>
      </c>
      <c r="AO2630" s="7">
        <v>0</v>
      </c>
      <c r="AP2630" s="7">
        <v>0</v>
      </c>
      <c r="AQ2630" s="7">
        <v>3</v>
      </c>
      <c r="AR2630">
        <f t="shared" si="166"/>
        <v>0.1216</v>
      </c>
      <c r="AS2630">
        <f t="shared" si="167"/>
        <v>2.0400000000000001E-2</v>
      </c>
    </row>
    <row r="2631" spans="1:45" ht="29.5" thickBot="1">
      <c r="A2631" t="str">
        <f t="shared" si="164"/>
        <v>Roddy WhiteWR2015</v>
      </c>
      <c r="B2631" s="3" t="s">
        <v>62</v>
      </c>
      <c r="C2631" s="1" t="s">
        <v>16</v>
      </c>
      <c r="D2631" s="1">
        <v>56</v>
      </c>
      <c r="E2631" s="1">
        <v>2015</v>
      </c>
      <c r="F2631" s="1">
        <v>3</v>
      </c>
      <c r="G2631" s="6">
        <v>68</v>
      </c>
      <c r="H2631" s="6"/>
      <c r="I2631" s="7">
        <v>0</v>
      </c>
      <c r="J2631" s="7">
        <v>0</v>
      </c>
      <c r="K2631" s="7">
        <v>0</v>
      </c>
      <c r="L2631" s="7">
        <v>0</v>
      </c>
      <c r="M2631" s="7">
        <v>0</v>
      </c>
      <c r="N2631" s="7">
        <v>7</v>
      </c>
      <c r="O2631" s="6">
        <v>-0.23</v>
      </c>
      <c r="P2631" s="7">
        <v>-0.23</v>
      </c>
      <c r="Q2631" s="7">
        <v>-0.23</v>
      </c>
      <c r="R2631" s="7">
        <v>-0.23</v>
      </c>
      <c r="S2631" s="7">
        <v>-0.23</v>
      </c>
      <c r="T2631" s="7">
        <v>34</v>
      </c>
      <c r="U2631" s="7">
        <v>1</v>
      </c>
      <c r="V2631" s="7">
        <v>27</v>
      </c>
      <c r="W2631" s="7">
        <f t="shared" si="165"/>
        <v>31</v>
      </c>
      <c r="X2631" s="7">
        <v>191</v>
      </c>
      <c r="Y2631" s="7"/>
      <c r="Z2631" s="7"/>
      <c r="AA2631" s="7"/>
      <c r="AB2631" s="6">
        <v>21</v>
      </c>
      <c r="AC2631" s="7">
        <v>15.29</v>
      </c>
      <c r="AD2631" s="7">
        <v>6.23</v>
      </c>
      <c r="AE2631" s="7"/>
      <c r="AF2631" s="1">
        <v>0.23588571428571428</v>
      </c>
      <c r="AG2631" s="1">
        <v>0.1236</v>
      </c>
      <c r="AH2631" s="7">
        <v>1.56</v>
      </c>
      <c r="AI2631" s="7">
        <v>0.86</v>
      </c>
      <c r="AJ2631" s="7">
        <v>14</v>
      </c>
      <c r="AK2631" s="7">
        <v>16</v>
      </c>
      <c r="AL2631" s="7">
        <v>0</v>
      </c>
      <c r="AM2631" s="7">
        <v>0</v>
      </c>
      <c r="AN2631" s="7">
        <v>0</v>
      </c>
      <c r="AO2631" s="7">
        <v>0</v>
      </c>
      <c r="AP2631" s="7">
        <v>0</v>
      </c>
      <c r="AQ2631" s="7">
        <v>11</v>
      </c>
      <c r="AR2631">
        <f t="shared" si="166"/>
        <v>0.26958367346938744</v>
      </c>
      <c r="AS2631">
        <f t="shared" si="167"/>
        <v>0.1236</v>
      </c>
    </row>
    <row r="2632" spans="1:45" ht="29.5" thickBot="1">
      <c r="A2632" t="str">
        <f t="shared" si="164"/>
        <v>Tony RomoQB2015</v>
      </c>
      <c r="B2632" s="3" t="s">
        <v>28</v>
      </c>
      <c r="C2632" s="1" t="s">
        <v>12</v>
      </c>
      <c r="D2632" s="1">
        <v>14</v>
      </c>
      <c r="E2632" s="1">
        <v>2015</v>
      </c>
      <c r="F2632" s="1">
        <v>1</v>
      </c>
      <c r="G2632" s="6">
        <v>42</v>
      </c>
      <c r="H2632" s="6">
        <v>59</v>
      </c>
      <c r="I2632" s="7">
        <v>0</v>
      </c>
      <c r="J2632" s="7">
        <v>0</v>
      </c>
      <c r="K2632" s="7">
        <v>0</v>
      </c>
      <c r="L2632" s="7">
        <v>0</v>
      </c>
      <c r="M2632" s="7">
        <v>0</v>
      </c>
      <c r="N2632" s="7">
        <v>7</v>
      </c>
      <c r="O2632" s="6">
        <v>-0.23</v>
      </c>
      <c r="P2632" s="7">
        <v>-0.23</v>
      </c>
      <c r="Q2632" s="7">
        <v>-0.23</v>
      </c>
      <c r="R2632" s="7">
        <v>-0.23</v>
      </c>
      <c r="S2632" s="7">
        <v>-0.23</v>
      </c>
      <c r="T2632" s="7">
        <v>35</v>
      </c>
      <c r="U2632" s="7">
        <v>8</v>
      </c>
      <c r="V2632" s="7">
        <v>300</v>
      </c>
      <c r="W2632" s="7">
        <f t="shared" si="165"/>
        <v>14</v>
      </c>
      <c r="X2632" s="7">
        <v>25</v>
      </c>
      <c r="Y2632" s="7">
        <v>30</v>
      </c>
      <c r="Z2632" s="7"/>
      <c r="AA2632" s="7"/>
      <c r="AB2632" s="6">
        <v>9</v>
      </c>
      <c r="AC2632" s="7">
        <v>22.69</v>
      </c>
      <c r="AD2632" s="7">
        <v>13.17</v>
      </c>
      <c r="AE2632" s="7">
        <v>7.16</v>
      </c>
      <c r="AF2632" s="1" t="s">
        <v>1885</v>
      </c>
      <c r="AG2632" s="1" t="s">
        <v>1885</v>
      </c>
      <c r="AH2632" s="7"/>
      <c r="AI2632" s="7"/>
      <c r="AJ2632" s="7">
        <v>15</v>
      </c>
      <c r="AK2632" s="7"/>
      <c r="AL2632" s="7">
        <v>0</v>
      </c>
      <c r="AM2632" s="7">
        <v>0</v>
      </c>
      <c r="AN2632" s="7">
        <v>0</v>
      </c>
      <c r="AO2632" s="7">
        <v>0</v>
      </c>
      <c r="AP2632" s="7">
        <v>0</v>
      </c>
      <c r="AQ2632" s="7">
        <v>11</v>
      </c>
      <c r="AR2632" t="str">
        <f t="shared" si="166"/>
        <v/>
      </c>
      <c r="AS2632" t="str">
        <f t="shared" si="167"/>
        <v/>
      </c>
    </row>
    <row r="2633" spans="1:45" ht="29.5" thickBot="1">
      <c r="A2633" t="str">
        <f t="shared" si="164"/>
        <v>Tom BradyQB2015</v>
      </c>
      <c r="B2633" s="3" t="s">
        <v>11</v>
      </c>
      <c r="C2633" s="1" t="s">
        <v>12</v>
      </c>
      <c r="D2633" s="1">
        <v>15</v>
      </c>
      <c r="E2633" s="1">
        <v>2015</v>
      </c>
      <c r="F2633" s="1">
        <v>1</v>
      </c>
      <c r="G2633" s="6">
        <v>2</v>
      </c>
      <c r="H2633" s="6">
        <v>13</v>
      </c>
      <c r="I2633" s="7">
        <v>1</v>
      </c>
      <c r="J2633" s="7">
        <v>1</v>
      </c>
      <c r="K2633" s="7">
        <v>2</v>
      </c>
      <c r="L2633" s="7">
        <v>3</v>
      </c>
      <c r="M2633" s="7">
        <v>4</v>
      </c>
      <c r="N2633" s="7">
        <v>11</v>
      </c>
      <c r="O2633" s="6">
        <v>1.51</v>
      </c>
      <c r="P2633" s="7">
        <v>1.6</v>
      </c>
      <c r="Q2633" s="7">
        <v>2.62</v>
      </c>
      <c r="R2633" s="7">
        <v>3.05</v>
      </c>
      <c r="S2633" s="7">
        <v>3.51</v>
      </c>
      <c r="T2633" s="7">
        <v>38</v>
      </c>
      <c r="U2633" s="7">
        <v>6</v>
      </c>
      <c r="V2633" s="7">
        <v>199</v>
      </c>
      <c r="W2633" s="7">
        <f t="shared" si="165"/>
        <v>12</v>
      </c>
      <c r="X2633" s="7">
        <v>10</v>
      </c>
      <c r="Y2633" s="7">
        <v>6</v>
      </c>
      <c r="Z2633" s="7">
        <v>6</v>
      </c>
      <c r="AA2633" s="7">
        <v>16</v>
      </c>
      <c r="AB2633" s="6">
        <v>7</v>
      </c>
      <c r="AC2633" s="7">
        <v>21.88</v>
      </c>
      <c r="AD2633" s="7">
        <v>26.01</v>
      </c>
      <c r="AE2633" s="7">
        <v>19.54</v>
      </c>
      <c r="AF2633" s="1" t="s">
        <v>1885</v>
      </c>
      <c r="AG2633" s="1" t="s">
        <v>1885</v>
      </c>
      <c r="AH2633" s="7"/>
      <c r="AI2633" s="7"/>
      <c r="AJ2633" s="7">
        <v>16</v>
      </c>
      <c r="AK2633" s="7"/>
      <c r="AL2633" s="7">
        <v>1</v>
      </c>
      <c r="AM2633" s="7">
        <v>1</v>
      </c>
      <c r="AN2633" s="7">
        <v>2</v>
      </c>
      <c r="AO2633" s="7">
        <v>2</v>
      </c>
      <c r="AP2633" s="7">
        <v>2</v>
      </c>
      <c r="AQ2633" s="7">
        <v>16</v>
      </c>
      <c r="AR2633" t="str">
        <f t="shared" si="166"/>
        <v/>
      </c>
      <c r="AS2633" t="str">
        <f t="shared" si="167"/>
        <v/>
      </c>
    </row>
    <row r="2634" spans="1:45" ht="29.5" thickBot="1">
      <c r="A2634" t="str">
        <f t="shared" si="164"/>
        <v>Christine MichaelRB2015</v>
      </c>
      <c r="B2634" s="3" t="s">
        <v>661</v>
      </c>
      <c r="C2634" s="1" t="s">
        <v>3</v>
      </c>
      <c r="D2634" s="1">
        <v>41</v>
      </c>
      <c r="E2634" s="1">
        <v>2015</v>
      </c>
      <c r="F2634" s="1">
        <v>2</v>
      </c>
      <c r="G2634" s="6">
        <v>103</v>
      </c>
      <c r="H2634" s="6">
        <v>35</v>
      </c>
      <c r="I2634" s="7">
        <v>0</v>
      </c>
      <c r="J2634" s="7">
        <v>0</v>
      </c>
      <c r="K2634" s="7">
        <v>0</v>
      </c>
      <c r="L2634" s="7">
        <v>0</v>
      </c>
      <c r="M2634" s="7">
        <v>0</v>
      </c>
      <c r="N2634" s="7">
        <v>0</v>
      </c>
      <c r="O2634" s="6">
        <v>-0.32</v>
      </c>
      <c r="P2634" s="7">
        <v>7.0000000000000007E-2</v>
      </c>
      <c r="Q2634" s="7">
        <v>7.0000000000000007E-2</v>
      </c>
      <c r="R2634" s="7">
        <v>7.0000000000000007E-2</v>
      </c>
      <c r="S2634" s="7">
        <v>7.0000000000000007E-2</v>
      </c>
      <c r="T2634" s="7">
        <v>25</v>
      </c>
      <c r="U2634" s="7">
        <v>2</v>
      </c>
      <c r="V2634" s="7">
        <v>62</v>
      </c>
      <c r="W2634" s="7">
        <f t="shared" si="165"/>
        <v>23</v>
      </c>
      <c r="X2634" s="7">
        <v>82</v>
      </c>
      <c r="Y2634" s="7">
        <v>87</v>
      </c>
      <c r="Z2634" s="7">
        <v>100</v>
      </c>
      <c r="AA2634" s="7"/>
      <c r="AB2634" s="6">
        <v>110</v>
      </c>
      <c r="AC2634" s="7">
        <v>2.19</v>
      </c>
      <c r="AD2634" s="7">
        <v>4.82</v>
      </c>
      <c r="AE2634" s="7">
        <v>9.27</v>
      </c>
      <c r="AF2634" s="1">
        <v>9.6000000000000009E-3</v>
      </c>
      <c r="AG2634" s="1">
        <v>2.3999999999999997E-2</v>
      </c>
      <c r="AH2634" s="7">
        <v>0.75</v>
      </c>
      <c r="AI2634" s="7">
        <v>0.53</v>
      </c>
      <c r="AJ2634" s="7">
        <v>9</v>
      </c>
      <c r="AK2634" s="7">
        <v>6</v>
      </c>
      <c r="AL2634" s="7">
        <v>0</v>
      </c>
      <c r="AM2634" s="7">
        <v>0</v>
      </c>
      <c r="AN2634" s="7">
        <v>0</v>
      </c>
      <c r="AO2634" s="7">
        <v>0</v>
      </c>
      <c r="AP2634" s="7">
        <v>0</v>
      </c>
      <c r="AQ2634" s="7">
        <v>3</v>
      </c>
      <c r="AR2634">
        <f t="shared" si="166"/>
        <v>1.7066666666666664E-2</v>
      </c>
      <c r="AS2634">
        <f t="shared" si="167"/>
        <v>6.4000000000000001E-2</v>
      </c>
    </row>
    <row r="2635" spans="1:45" ht="29.5" thickBot="1">
      <c r="A2635" t="str">
        <f t="shared" si="164"/>
        <v>Charles SimsRB2015</v>
      </c>
      <c r="B2635" s="3" t="s">
        <v>756</v>
      </c>
      <c r="C2635" s="1" t="s">
        <v>3</v>
      </c>
      <c r="D2635" s="1">
        <v>42</v>
      </c>
      <c r="E2635" s="1">
        <v>2015</v>
      </c>
      <c r="F2635" s="1">
        <v>2</v>
      </c>
      <c r="G2635" s="6">
        <v>16</v>
      </c>
      <c r="H2635" s="6">
        <v>64</v>
      </c>
      <c r="I2635" s="7">
        <v>1</v>
      </c>
      <c r="J2635" s="7">
        <v>1</v>
      </c>
      <c r="K2635" s="7">
        <v>1</v>
      </c>
      <c r="L2635" s="7">
        <v>1</v>
      </c>
      <c r="M2635" s="7">
        <v>1</v>
      </c>
      <c r="N2635" s="7">
        <v>0</v>
      </c>
      <c r="O2635" s="6">
        <v>0.33</v>
      </c>
      <c r="P2635" s="7">
        <v>0.48</v>
      </c>
      <c r="Q2635" s="7">
        <v>1.22</v>
      </c>
      <c r="R2635" s="7">
        <v>1.22</v>
      </c>
      <c r="S2635" s="7">
        <v>1.22</v>
      </c>
      <c r="T2635" s="7">
        <v>25</v>
      </c>
      <c r="U2635" s="7">
        <v>3</v>
      </c>
      <c r="V2635" s="7">
        <v>69</v>
      </c>
      <c r="W2635" s="7">
        <f t="shared" si="165"/>
        <v>52</v>
      </c>
      <c r="X2635" s="7">
        <v>32</v>
      </c>
      <c r="Y2635" s="7">
        <v>67</v>
      </c>
      <c r="Z2635" s="7">
        <v>124</v>
      </c>
      <c r="AA2635" s="7"/>
      <c r="AB2635" s="6">
        <v>73</v>
      </c>
      <c r="AC2635" s="7">
        <v>7.81</v>
      </c>
      <c r="AD2635" s="7">
        <v>11.5</v>
      </c>
      <c r="AE2635" s="7">
        <v>9.99</v>
      </c>
      <c r="AF2635" s="1">
        <v>9.5200000000000007E-2</v>
      </c>
      <c r="AG2635" s="1">
        <v>0.12920000000000001</v>
      </c>
      <c r="AH2635" s="7">
        <v>1.6</v>
      </c>
      <c r="AI2635" s="7">
        <v>2.2599999999999998</v>
      </c>
      <c r="AJ2635" s="7">
        <v>8</v>
      </c>
      <c r="AK2635" s="7">
        <v>16</v>
      </c>
      <c r="AL2635" s="7">
        <v>0</v>
      </c>
      <c r="AM2635" s="7">
        <v>0</v>
      </c>
      <c r="AN2635" s="7">
        <v>0</v>
      </c>
      <c r="AO2635" s="7">
        <v>0</v>
      </c>
      <c r="AP2635" s="7">
        <v>0</v>
      </c>
      <c r="AQ2635" s="7">
        <v>2</v>
      </c>
      <c r="AR2635">
        <f t="shared" si="166"/>
        <v>0.19040000000000001</v>
      </c>
      <c r="AS2635">
        <f t="shared" si="167"/>
        <v>0.12920000000000001</v>
      </c>
    </row>
    <row r="2636" spans="1:45" ht="29.5" thickBot="1">
      <c r="A2636" t="str">
        <f t="shared" si="164"/>
        <v>Joseph RandleRB2015</v>
      </c>
      <c r="B2636" s="3" t="s">
        <v>669</v>
      </c>
      <c r="C2636" s="1" t="s">
        <v>3</v>
      </c>
      <c r="D2636" s="1">
        <v>43</v>
      </c>
      <c r="E2636" s="1">
        <v>2015</v>
      </c>
      <c r="F2636" s="1">
        <v>2</v>
      </c>
      <c r="G2636" s="6">
        <v>69</v>
      </c>
      <c r="H2636" s="6"/>
      <c r="I2636" s="7">
        <v>0</v>
      </c>
      <c r="J2636" s="7">
        <v>0</v>
      </c>
      <c r="K2636" s="7">
        <v>0</v>
      </c>
      <c r="L2636" s="7">
        <v>0</v>
      </c>
      <c r="M2636" s="7">
        <v>0</v>
      </c>
      <c r="N2636" s="7">
        <v>0</v>
      </c>
      <c r="O2636" s="6">
        <v>0.25</v>
      </c>
      <c r="P2636" s="7">
        <v>0.25</v>
      </c>
      <c r="Q2636" s="7">
        <v>0.25</v>
      </c>
      <c r="R2636" s="7">
        <v>0.25</v>
      </c>
      <c r="S2636" s="7">
        <v>0.25</v>
      </c>
      <c r="T2636" s="7">
        <v>24</v>
      </c>
      <c r="U2636" s="7">
        <v>5</v>
      </c>
      <c r="V2636" s="7">
        <v>151</v>
      </c>
      <c r="W2636" s="7">
        <f t="shared" si="165"/>
        <v>101</v>
      </c>
      <c r="X2636" s="7"/>
      <c r="Y2636" s="7"/>
      <c r="Z2636" s="7"/>
      <c r="AA2636" s="7"/>
      <c r="AB2636" s="6">
        <v>74</v>
      </c>
      <c r="AC2636" s="7">
        <v>5.86</v>
      </c>
      <c r="AD2636" s="7">
        <v>12.33</v>
      </c>
      <c r="AE2636" s="7"/>
      <c r="AF2636" s="1">
        <v>1.7760000000000001E-2</v>
      </c>
      <c r="AG2636" s="1">
        <v>5.3866666666666667E-2</v>
      </c>
      <c r="AH2636" s="7">
        <v>0.96</v>
      </c>
      <c r="AI2636" s="7">
        <v>2.2599999999999998</v>
      </c>
      <c r="AJ2636" s="7">
        <v>10</v>
      </c>
      <c r="AK2636" s="7">
        <v>6</v>
      </c>
      <c r="AL2636" s="7">
        <v>0</v>
      </c>
      <c r="AM2636" s="7">
        <v>0</v>
      </c>
      <c r="AN2636" s="7">
        <v>0</v>
      </c>
      <c r="AO2636" s="7">
        <v>0</v>
      </c>
      <c r="AP2636" s="7">
        <v>0</v>
      </c>
      <c r="AQ2636" s="7">
        <v>3</v>
      </c>
      <c r="AR2636">
        <f t="shared" si="166"/>
        <v>2.8416000000000004E-2</v>
      </c>
      <c r="AS2636">
        <f t="shared" si="167"/>
        <v>0.14364444444444455</v>
      </c>
    </row>
    <row r="2637" spans="1:45" ht="29.5" thickBot="1">
      <c r="A2637" t="str">
        <f t="shared" si="164"/>
        <v>Brian QuickWR2015</v>
      </c>
      <c r="B2637" s="3" t="s">
        <v>579</v>
      </c>
      <c r="C2637" s="1" t="s">
        <v>16</v>
      </c>
      <c r="D2637" s="1">
        <v>57</v>
      </c>
      <c r="E2637" s="1">
        <v>2015</v>
      </c>
      <c r="F2637" s="1">
        <v>3</v>
      </c>
      <c r="G2637" s="6">
        <v>128</v>
      </c>
      <c r="H2637" s="6">
        <v>68</v>
      </c>
      <c r="I2637" s="7">
        <v>0</v>
      </c>
      <c r="J2637" s="7">
        <v>0</v>
      </c>
      <c r="K2637" s="7">
        <v>0</v>
      </c>
      <c r="L2637" s="7">
        <v>0</v>
      </c>
      <c r="M2637" s="7">
        <v>0</v>
      </c>
      <c r="N2637" s="7">
        <v>0</v>
      </c>
      <c r="O2637" s="6">
        <v>-0.91</v>
      </c>
      <c r="P2637" s="7">
        <v>-0.9</v>
      </c>
      <c r="Q2637" s="7">
        <v>-1.4</v>
      </c>
      <c r="R2637" s="7">
        <v>-1.92</v>
      </c>
      <c r="S2637" s="7">
        <v>-1.92</v>
      </c>
      <c r="T2637" s="7">
        <v>26</v>
      </c>
      <c r="U2637" s="7">
        <v>2</v>
      </c>
      <c r="V2637" s="7">
        <v>33</v>
      </c>
      <c r="W2637" s="7">
        <f t="shared" si="165"/>
        <v>105</v>
      </c>
      <c r="X2637" s="7">
        <v>104</v>
      </c>
      <c r="Y2637" s="7">
        <v>124</v>
      </c>
      <c r="Z2637" s="7"/>
      <c r="AA2637" s="7"/>
      <c r="AB2637" s="6">
        <v>89</v>
      </c>
      <c r="AC2637" s="7">
        <v>11.5</v>
      </c>
      <c r="AD2637" s="7">
        <v>1.55</v>
      </c>
      <c r="AE2637" s="7">
        <v>7.21</v>
      </c>
      <c r="AF2637" s="1">
        <v>0.17851428571428571</v>
      </c>
      <c r="AG2637" s="1">
        <v>9.0338461538461548E-2</v>
      </c>
      <c r="AH2637" s="7">
        <v>1.93</v>
      </c>
      <c r="AI2637" s="7">
        <v>0.63</v>
      </c>
      <c r="AJ2637" s="7">
        <v>7</v>
      </c>
      <c r="AK2637" s="7">
        <v>13</v>
      </c>
      <c r="AL2637" s="7">
        <v>0</v>
      </c>
      <c r="AM2637" s="7">
        <v>0</v>
      </c>
      <c r="AN2637" s="7">
        <v>0</v>
      </c>
      <c r="AO2637" s="7">
        <v>0</v>
      </c>
      <c r="AP2637" s="7">
        <v>0</v>
      </c>
      <c r="AQ2637" s="7">
        <v>4</v>
      </c>
      <c r="AR2637">
        <f t="shared" si="166"/>
        <v>0.4080326530612251</v>
      </c>
      <c r="AS2637">
        <f t="shared" si="167"/>
        <v>0.11118579881656801</v>
      </c>
    </row>
    <row r="2638" spans="1:45" ht="29.5" thickBot="1">
      <c r="A2638" t="str">
        <f t="shared" si="164"/>
        <v>Pierre GarconWR2015</v>
      </c>
      <c r="B2638" s="3" t="s">
        <v>285</v>
      </c>
      <c r="C2638" s="1" t="s">
        <v>16</v>
      </c>
      <c r="D2638" s="1">
        <v>58</v>
      </c>
      <c r="E2638" s="1">
        <v>2015</v>
      </c>
      <c r="F2638" s="1">
        <v>3</v>
      </c>
      <c r="G2638" s="6">
        <v>31</v>
      </c>
      <c r="H2638" s="6">
        <v>22</v>
      </c>
      <c r="I2638" s="7">
        <v>0</v>
      </c>
      <c r="J2638" s="7">
        <v>1</v>
      </c>
      <c r="K2638" s="7">
        <v>1</v>
      </c>
      <c r="L2638" s="7">
        <v>1</v>
      </c>
      <c r="M2638" s="7">
        <v>1</v>
      </c>
      <c r="N2638" s="7">
        <v>2</v>
      </c>
      <c r="O2638" s="6">
        <v>0.18</v>
      </c>
      <c r="P2638" s="7">
        <v>0.45</v>
      </c>
      <c r="Q2638" s="7">
        <v>0.14000000000000001</v>
      </c>
      <c r="R2638" s="7">
        <v>-0.03</v>
      </c>
      <c r="S2638" s="7">
        <v>-0.03</v>
      </c>
      <c r="T2638" s="7">
        <v>29</v>
      </c>
      <c r="U2638" s="7">
        <v>6</v>
      </c>
      <c r="V2638" s="7">
        <v>205</v>
      </c>
      <c r="W2638" s="7">
        <f t="shared" si="165"/>
        <v>15</v>
      </c>
      <c r="X2638" s="7">
        <v>86</v>
      </c>
      <c r="Y2638" s="7">
        <v>50</v>
      </c>
      <c r="Z2638" s="7">
        <v>61</v>
      </c>
      <c r="AA2638" s="7"/>
      <c r="AB2638" s="6">
        <v>47</v>
      </c>
      <c r="AC2638" s="7">
        <v>10.08</v>
      </c>
      <c r="AD2638" s="7">
        <v>11.61</v>
      </c>
      <c r="AE2638" s="7">
        <v>12.57</v>
      </c>
      <c r="AF2638" s="1">
        <v>0.193</v>
      </c>
      <c r="AG2638" s="1">
        <v>0.2049</v>
      </c>
      <c r="AH2638" s="7">
        <v>1.38</v>
      </c>
      <c r="AI2638" s="7">
        <v>1.54</v>
      </c>
      <c r="AJ2638" s="7">
        <v>16</v>
      </c>
      <c r="AK2638" s="7">
        <v>16</v>
      </c>
      <c r="AL2638" s="7">
        <v>0</v>
      </c>
      <c r="AM2638" s="7">
        <v>0</v>
      </c>
      <c r="AN2638" s="7">
        <v>0</v>
      </c>
      <c r="AO2638" s="7">
        <v>0</v>
      </c>
      <c r="AP2638" s="7">
        <v>0</v>
      </c>
      <c r="AQ2638" s="7">
        <v>8</v>
      </c>
      <c r="AR2638">
        <f t="shared" si="166"/>
        <v>0.193</v>
      </c>
      <c r="AS2638">
        <f t="shared" si="167"/>
        <v>0.2049</v>
      </c>
    </row>
    <row r="2639" spans="1:45" ht="29.5" thickBot="1">
      <c r="A2639" t="str">
        <f t="shared" si="164"/>
        <v>Dwayne AllenTE2015</v>
      </c>
      <c r="B2639" s="3" t="s">
        <v>597</v>
      </c>
      <c r="C2639" s="1" t="s">
        <v>49</v>
      </c>
      <c r="D2639" s="1">
        <v>13</v>
      </c>
      <c r="E2639" s="1">
        <v>2015</v>
      </c>
      <c r="F2639" s="1">
        <v>4</v>
      </c>
      <c r="G2639" s="6">
        <v>58</v>
      </c>
      <c r="H2639" s="6">
        <v>23</v>
      </c>
      <c r="I2639" s="7">
        <v>0</v>
      </c>
      <c r="J2639" s="7">
        <v>0</v>
      </c>
      <c r="K2639" s="7">
        <v>0</v>
      </c>
      <c r="L2639" s="7">
        <v>0</v>
      </c>
      <c r="M2639" s="7">
        <v>0</v>
      </c>
      <c r="N2639" s="7">
        <v>0</v>
      </c>
      <c r="O2639" s="6">
        <v>-0.56000000000000005</v>
      </c>
      <c r="P2639" s="7">
        <v>-0.48</v>
      </c>
      <c r="Q2639" s="7">
        <v>-1.31</v>
      </c>
      <c r="R2639" s="7">
        <v>-2.0699999999999998</v>
      </c>
      <c r="S2639" s="7">
        <v>-2.0699999999999998</v>
      </c>
      <c r="T2639" s="7">
        <v>25</v>
      </c>
      <c r="U2639" s="7">
        <v>3</v>
      </c>
      <c r="V2639" s="7">
        <v>64</v>
      </c>
      <c r="W2639" s="7">
        <f t="shared" si="165"/>
        <v>19</v>
      </c>
      <c r="X2639" s="7">
        <v>17</v>
      </c>
      <c r="Y2639" s="7">
        <v>26</v>
      </c>
      <c r="Z2639" s="7">
        <v>54</v>
      </c>
      <c r="AA2639" s="7"/>
      <c r="AB2639" s="6">
        <v>19</v>
      </c>
      <c r="AC2639" s="7">
        <v>8.9600000000000009</v>
      </c>
      <c r="AD2639" s="7">
        <v>2.54</v>
      </c>
      <c r="AE2639" s="7">
        <v>8.11</v>
      </c>
      <c r="AF2639" s="1">
        <v>9.4400000000000012E-2</v>
      </c>
      <c r="AG2639" s="1">
        <v>5.3784615384615389E-2</v>
      </c>
      <c r="AH2639" s="7">
        <v>1.41</v>
      </c>
      <c r="AI2639" s="7">
        <v>0.56000000000000005</v>
      </c>
      <c r="AJ2639" s="7">
        <v>13</v>
      </c>
      <c r="AK2639" s="7">
        <v>13</v>
      </c>
      <c r="AL2639" s="7">
        <v>0</v>
      </c>
      <c r="AM2639" s="7">
        <v>0</v>
      </c>
      <c r="AN2639" s="7">
        <v>0</v>
      </c>
      <c r="AO2639" s="7">
        <v>0</v>
      </c>
      <c r="AP2639" s="7">
        <v>0</v>
      </c>
      <c r="AQ2639" s="7">
        <v>4</v>
      </c>
      <c r="AR2639">
        <f t="shared" si="166"/>
        <v>0.11618461538461539</v>
      </c>
      <c r="AS2639">
        <f t="shared" si="167"/>
        <v>6.6196449704142041E-2</v>
      </c>
    </row>
    <row r="2640" spans="1:45" ht="29.5" thickBot="1">
      <c r="A2640" t="str">
        <f t="shared" si="164"/>
        <v>Derek CarrQB2015</v>
      </c>
      <c r="B2640" s="3" t="s">
        <v>770</v>
      </c>
      <c r="C2640" s="1" t="s">
        <v>12</v>
      </c>
      <c r="D2640" s="1">
        <v>16</v>
      </c>
      <c r="E2640" s="1">
        <v>2015</v>
      </c>
      <c r="F2640" s="1">
        <v>1</v>
      </c>
      <c r="G2640" s="6">
        <v>13</v>
      </c>
      <c r="H2640" s="6">
        <v>10</v>
      </c>
      <c r="I2640" s="7">
        <v>0</v>
      </c>
      <c r="J2640" s="7">
        <v>1</v>
      </c>
      <c r="K2640" s="7">
        <v>1</v>
      </c>
      <c r="L2640" s="7">
        <v>1</v>
      </c>
      <c r="M2640" s="7">
        <v>1</v>
      </c>
      <c r="N2640" s="7">
        <v>0</v>
      </c>
      <c r="O2640" s="6">
        <v>0.68</v>
      </c>
      <c r="P2640" s="7">
        <v>1.32</v>
      </c>
      <c r="Q2640" s="7">
        <v>1.46</v>
      </c>
      <c r="R2640" s="7">
        <v>1.51</v>
      </c>
      <c r="S2640" s="7">
        <v>1.51</v>
      </c>
      <c r="T2640" s="7">
        <v>24</v>
      </c>
      <c r="U2640" s="7">
        <v>2</v>
      </c>
      <c r="V2640" s="7">
        <v>36</v>
      </c>
      <c r="W2640" s="7">
        <f t="shared" si="165"/>
        <v>28</v>
      </c>
      <c r="X2640" s="7">
        <v>7</v>
      </c>
      <c r="Y2640" s="7">
        <v>4</v>
      </c>
      <c r="Z2640" s="7">
        <v>19</v>
      </c>
      <c r="AA2640" s="7">
        <v>26</v>
      </c>
      <c r="AB2640" s="6">
        <v>20</v>
      </c>
      <c r="AC2640" s="7">
        <v>15.09</v>
      </c>
      <c r="AD2640" s="7">
        <v>21.21</v>
      </c>
      <c r="AE2640" s="7">
        <v>21.35</v>
      </c>
      <c r="AF2640" s="1" t="s">
        <v>1885</v>
      </c>
      <c r="AG2640" s="1" t="s">
        <v>1885</v>
      </c>
      <c r="AH2640" s="7"/>
      <c r="AI2640" s="7"/>
      <c r="AJ2640" s="7">
        <v>16</v>
      </c>
      <c r="AK2640" s="7"/>
      <c r="AL2640" s="7">
        <v>0</v>
      </c>
      <c r="AM2640" s="7">
        <v>0</v>
      </c>
      <c r="AN2640" s="7">
        <v>0</v>
      </c>
      <c r="AO2640" s="7">
        <v>0</v>
      </c>
      <c r="AP2640" s="7">
        <v>0</v>
      </c>
      <c r="AQ2640" s="7">
        <v>2</v>
      </c>
      <c r="AR2640" t="str">
        <f t="shared" si="166"/>
        <v/>
      </c>
      <c r="AS2640" t="str">
        <f t="shared" si="167"/>
        <v/>
      </c>
    </row>
    <row r="2641" spans="1:45" ht="29.5" thickBot="1">
      <c r="A2641" t="str">
        <f t="shared" si="164"/>
        <v>Ryan MathewsRB2015</v>
      </c>
      <c r="B2641" s="3" t="s">
        <v>409</v>
      </c>
      <c r="C2641" s="1" t="s">
        <v>3</v>
      </c>
      <c r="D2641" s="1">
        <v>44</v>
      </c>
      <c r="E2641" s="1">
        <v>2015</v>
      </c>
      <c r="F2641" s="1">
        <v>2</v>
      </c>
      <c r="G2641" s="6">
        <v>36</v>
      </c>
      <c r="H2641" s="6">
        <v>32</v>
      </c>
      <c r="I2641" s="7">
        <v>0</v>
      </c>
      <c r="J2641" s="7">
        <v>0</v>
      </c>
      <c r="K2641" s="7">
        <v>0</v>
      </c>
      <c r="L2641" s="7">
        <v>0</v>
      </c>
      <c r="M2641" s="7">
        <v>0</v>
      </c>
      <c r="N2641" s="7">
        <v>2</v>
      </c>
      <c r="O2641" s="6">
        <v>0.38</v>
      </c>
      <c r="P2641" s="7">
        <v>0.77</v>
      </c>
      <c r="Q2641" s="7">
        <v>0.77</v>
      </c>
      <c r="R2641" s="7">
        <v>0.77</v>
      </c>
      <c r="S2641" s="7">
        <v>0.77</v>
      </c>
      <c r="T2641" s="7">
        <v>28</v>
      </c>
      <c r="U2641" s="7">
        <v>1</v>
      </c>
      <c r="V2641" s="7">
        <v>12</v>
      </c>
      <c r="W2641" s="7">
        <f t="shared" si="165"/>
        <v>21</v>
      </c>
      <c r="X2641" s="7">
        <v>38</v>
      </c>
      <c r="Y2641" s="7">
        <v>89</v>
      </c>
      <c r="Z2641" s="7"/>
      <c r="AA2641" s="7"/>
      <c r="AB2641" s="6">
        <v>70</v>
      </c>
      <c r="AC2641" s="7">
        <v>11.12</v>
      </c>
      <c r="AD2641" s="7">
        <v>10.039999999999999</v>
      </c>
      <c r="AE2641" s="7">
        <v>11.12</v>
      </c>
      <c r="AF2641" s="1">
        <v>4.986666666666667E-2</v>
      </c>
      <c r="AG2641" s="1">
        <v>5.6861538461538456E-2</v>
      </c>
      <c r="AH2641" s="7">
        <v>1.08</v>
      </c>
      <c r="AI2641" s="7">
        <v>1.35</v>
      </c>
      <c r="AJ2641" s="7">
        <v>6</v>
      </c>
      <c r="AK2641" s="7">
        <v>13</v>
      </c>
      <c r="AL2641" s="7">
        <v>0</v>
      </c>
      <c r="AM2641" s="7">
        <v>0</v>
      </c>
      <c r="AN2641" s="7">
        <v>0</v>
      </c>
      <c r="AO2641" s="7">
        <v>0</v>
      </c>
      <c r="AP2641" s="7">
        <v>0</v>
      </c>
      <c r="AQ2641" s="7">
        <v>6</v>
      </c>
      <c r="AR2641">
        <f t="shared" si="166"/>
        <v>0.13297777777777786</v>
      </c>
      <c r="AS2641">
        <f t="shared" si="167"/>
        <v>6.9983431952662767E-2</v>
      </c>
    </row>
    <row r="2642" spans="1:45" ht="15" thickBot="1">
      <c r="A2642" t="str">
        <f t="shared" si="164"/>
        <v>Josh HillTE2015</v>
      </c>
      <c r="B2642" s="3" t="s">
        <v>799</v>
      </c>
      <c r="C2642" s="1" t="s">
        <v>49</v>
      </c>
      <c r="D2642" s="1">
        <v>14</v>
      </c>
      <c r="E2642" s="1">
        <v>2015</v>
      </c>
      <c r="F2642" s="1">
        <v>4</v>
      </c>
      <c r="G2642" s="6">
        <v>47</v>
      </c>
      <c r="H2642" s="6">
        <v>49</v>
      </c>
      <c r="I2642" s="7">
        <v>0</v>
      </c>
      <c r="J2642" s="7">
        <v>0</v>
      </c>
      <c r="K2642" s="7">
        <v>0</v>
      </c>
      <c r="L2642" s="7">
        <v>0</v>
      </c>
      <c r="M2642" s="7">
        <v>0</v>
      </c>
      <c r="N2642" s="7">
        <v>0</v>
      </c>
      <c r="O2642" s="6">
        <v>-0.68</v>
      </c>
      <c r="P2642" s="7">
        <v>-1.05</v>
      </c>
      <c r="Q2642" s="7">
        <v>-1.79</v>
      </c>
      <c r="R2642" s="7">
        <v>-2.41</v>
      </c>
      <c r="S2642" s="7">
        <v>-2.88</v>
      </c>
      <c r="T2642" s="7">
        <v>25</v>
      </c>
      <c r="U2642" s="7">
        <v>8</v>
      </c>
      <c r="V2642" s="7">
        <v>300</v>
      </c>
      <c r="W2642" s="7">
        <f t="shared" si="165"/>
        <v>61</v>
      </c>
      <c r="X2642" s="7">
        <v>48</v>
      </c>
      <c r="Y2642" s="7"/>
      <c r="Z2642" s="7">
        <v>74</v>
      </c>
      <c r="AA2642" s="7"/>
      <c r="AB2642" s="6">
        <v>36</v>
      </c>
      <c r="AC2642" s="7">
        <v>3.85</v>
      </c>
      <c r="AD2642" s="7">
        <v>2.5</v>
      </c>
      <c r="AE2642" s="7">
        <v>3.99</v>
      </c>
      <c r="AF2642" s="1">
        <v>2.98E-2</v>
      </c>
      <c r="AG2642" s="1">
        <v>4.36E-2</v>
      </c>
      <c r="AH2642" s="7">
        <v>2.29</v>
      </c>
      <c r="AI2642" s="7">
        <v>0.62</v>
      </c>
      <c r="AJ2642" s="7">
        <v>16</v>
      </c>
      <c r="AK2642" s="7">
        <v>16</v>
      </c>
      <c r="AL2642" s="7">
        <v>0</v>
      </c>
      <c r="AM2642" s="7">
        <v>0</v>
      </c>
      <c r="AN2642" s="7">
        <v>0</v>
      </c>
      <c r="AO2642" s="7">
        <v>0</v>
      </c>
      <c r="AP2642" s="7">
        <v>0</v>
      </c>
      <c r="AQ2642" s="7">
        <v>3</v>
      </c>
      <c r="AR2642">
        <f t="shared" si="166"/>
        <v>2.98E-2</v>
      </c>
      <c r="AS2642">
        <f t="shared" si="167"/>
        <v>4.36E-2</v>
      </c>
    </row>
    <row r="2643" spans="1:45" ht="29.5" thickBot="1">
      <c r="A2643" t="str">
        <f t="shared" si="164"/>
        <v>Marqise LeeWR2015</v>
      </c>
      <c r="B2643" s="3" t="s">
        <v>743</v>
      </c>
      <c r="C2643" s="1" t="s">
        <v>16</v>
      </c>
      <c r="D2643" s="1">
        <v>59</v>
      </c>
      <c r="E2643" s="1">
        <v>2015</v>
      </c>
      <c r="F2643" s="1">
        <v>3</v>
      </c>
      <c r="G2643" s="6">
        <v>105</v>
      </c>
      <c r="H2643" s="6">
        <v>44</v>
      </c>
      <c r="I2643" s="7">
        <v>0</v>
      </c>
      <c r="J2643" s="7">
        <v>0</v>
      </c>
      <c r="K2643" s="7">
        <v>0</v>
      </c>
      <c r="L2643" s="7">
        <v>0</v>
      </c>
      <c r="M2643" s="7">
        <v>0</v>
      </c>
      <c r="N2643" s="7">
        <v>0</v>
      </c>
      <c r="O2643" s="6">
        <v>-0.59</v>
      </c>
      <c r="P2643" s="7">
        <v>-0.49</v>
      </c>
      <c r="Q2643" s="7">
        <v>-0.16</v>
      </c>
      <c r="R2643" s="7">
        <v>-0.16</v>
      </c>
      <c r="S2643" s="7">
        <v>-0.85</v>
      </c>
      <c r="T2643" s="7">
        <v>24</v>
      </c>
      <c r="U2643" s="7">
        <v>2</v>
      </c>
      <c r="V2643" s="7">
        <v>39</v>
      </c>
      <c r="W2643" s="7">
        <f t="shared" si="165"/>
        <v>45</v>
      </c>
      <c r="X2643" s="7">
        <v>116</v>
      </c>
      <c r="Y2643" s="7">
        <v>69</v>
      </c>
      <c r="Z2643" s="7">
        <v>78</v>
      </c>
      <c r="AA2643" s="7">
        <v>123</v>
      </c>
      <c r="AB2643" s="6">
        <v>86</v>
      </c>
      <c r="AC2643" s="7">
        <v>6.62</v>
      </c>
      <c r="AD2643" s="7">
        <v>4.3899999999999997</v>
      </c>
      <c r="AE2643" s="7">
        <v>10.6</v>
      </c>
      <c r="AF2643" s="1">
        <v>0.14523076923076922</v>
      </c>
      <c r="AG2643" s="1">
        <v>7.936E-2</v>
      </c>
      <c r="AH2643" s="7">
        <v>1.28</v>
      </c>
      <c r="AI2643" s="7">
        <v>1.1200000000000001</v>
      </c>
      <c r="AJ2643" s="7">
        <v>13</v>
      </c>
      <c r="AK2643" s="7">
        <v>10</v>
      </c>
      <c r="AL2643" s="7">
        <v>0</v>
      </c>
      <c r="AM2643" s="7">
        <v>0</v>
      </c>
      <c r="AN2643" s="7">
        <v>0</v>
      </c>
      <c r="AO2643" s="7">
        <v>0</v>
      </c>
      <c r="AP2643" s="7">
        <v>0</v>
      </c>
      <c r="AQ2643" s="7">
        <v>2</v>
      </c>
      <c r="AR2643">
        <f t="shared" si="166"/>
        <v>0.17874556213017723</v>
      </c>
      <c r="AS2643">
        <f t="shared" si="167"/>
        <v>0.12697600000000001</v>
      </c>
    </row>
    <row r="2644" spans="1:45" ht="29.5" thickBot="1">
      <c r="A2644" t="str">
        <f t="shared" si="164"/>
        <v>Philip RiversQB2015</v>
      </c>
      <c r="B2644" s="3" t="s">
        <v>107</v>
      </c>
      <c r="C2644" s="1" t="s">
        <v>12</v>
      </c>
      <c r="D2644" s="1">
        <v>17</v>
      </c>
      <c r="E2644" s="1">
        <v>2015</v>
      </c>
      <c r="F2644" s="1">
        <v>1</v>
      </c>
      <c r="G2644" s="6">
        <v>12</v>
      </c>
      <c r="H2644" s="6">
        <v>7</v>
      </c>
      <c r="I2644" s="7">
        <v>1</v>
      </c>
      <c r="J2644" s="7">
        <v>2</v>
      </c>
      <c r="K2644" s="7">
        <v>3</v>
      </c>
      <c r="L2644" s="7">
        <v>4</v>
      </c>
      <c r="M2644" s="7">
        <v>4</v>
      </c>
      <c r="N2644" s="7">
        <v>7</v>
      </c>
      <c r="O2644" s="6">
        <v>0.65</v>
      </c>
      <c r="P2644" s="7">
        <v>1.1100000000000001</v>
      </c>
      <c r="Q2644" s="7">
        <v>1.59</v>
      </c>
      <c r="R2644" s="7">
        <v>2.4300000000000002</v>
      </c>
      <c r="S2644" s="7">
        <v>2.52</v>
      </c>
      <c r="T2644" s="7">
        <v>34</v>
      </c>
      <c r="U2644" s="7">
        <v>1</v>
      </c>
      <c r="V2644" s="7">
        <v>4</v>
      </c>
      <c r="W2644" s="7">
        <f t="shared" si="165"/>
        <v>16</v>
      </c>
      <c r="X2644" s="7">
        <v>14</v>
      </c>
      <c r="Y2644" s="7">
        <v>16</v>
      </c>
      <c r="Z2644" s="7">
        <v>15</v>
      </c>
      <c r="AA2644" s="7">
        <v>19</v>
      </c>
      <c r="AB2644" s="6">
        <v>12</v>
      </c>
      <c r="AC2644" s="7">
        <v>20.74</v>
      </c>
      <c r="AD2644" s="7">
        <v>21.41</v>
      </c>
      <c r="AE2644" s="7">
        <v>20.94</v>
      </c>
      <c r="AF2644" s="1" t="s">
        <v>1885</v>
      </c>
      <c r="AG2644" s="1" t="s">
        <v>1885</v>
      </c>
      <c r="AH2644" s="7"/>
      <c r="AI2644" s="7"/>
      <c r="AJ2644" s="7">
        <v>16</v>
      </c>
      <c r="AK2644" s="7"/>
      <c r="AL2644" s="7">
        <v>0</v>
      </c>
      <c r="AM2644" s="7">
        <v>0</v>
      </c>
      <c r="AN2644" s="7">
        <v>0</v>
      </c>
      <c r="AO2644" s="7">
        <v>0</v>
      </c>
      <c r="AP2644" s="7">
        <v>0</v>
      </c>
      <c r="AQ2644" s="7">
        <v>12</v>
      </c>
      <c r="AR2644" t="str">
        <f t="shared" si="166"/>
        <v/>
      </c>
      <c r="AS2644" t="str">
        <f t="shared" si="167"/>
        <v/>
      </c>
    </row>
    <row r="2645" spans="1:45" ht="44" thickBot="1">
      <c r="A2645" t="str">
        <f t="shared" si="164"/>
        <v>Colin KaepernickQB2015</v>
      </c>
      <c r="B2645" s="3" t="s">
        <v>524</v>
      </c>
      <c r="C2645" s="1" t="s">
        <v>12</v>
      </c>
      <c r="D2645" s="1">
        <v>18</v>
      </c>
      <c r="E2645" s="1">
        <v>2015</v>
      </c>
      <c r="F2645" s="1">
        <v>1</v>
      </c>
      <c r="G2645" s="6">
        <v>31</v>
      </c>
      <c r="H2645" s="6">
        <v>25</v>
      </c>
      <c r="I2645" s="7">
        <v>0</v>
      </c>
      <c r="J2645" s="7">
        <v>0</v>
      </c>
      <c r="K2645" s="7">
        <v>0</v>
      </c>
      <c r="L2645" s="7">
        <v>0</v>
      </c>
      <c r="M2645" s="7">
        <v>0</v>
      </c>
      <c r="N2645" s="7">
        <v>1</v>
      </c>
      <c r="O2645" s="6">
        <v>-0.34</v>
      </c>
      <c r="P2645" s="7">
        <v>-0.12</v>
      </c>
      <c r="Q2645" s="7">
        <v>-0.12</v>
      </c>
      <c r="R2645" s="7">
        <v>-0.12</v>
      </c>
      <c r="S2645" s="7">
        <v>-0.12</v>
      </c>
      <c r="T2645" s="7">
        <v>28</v>
      </c>
      <c r="U2645" s="7">
        <v>2</v>
      </c>
      <c r="V2645" s="7">
        <v>36</v>
      </c>
      <c r="W2645" s="7">
        <f t="shared" si="165"/>
        <v>10</v>
      </c>
      <c r="X2645" s="7">
        <v>35</v>
      </c>
      <c r="Y2645" s="7">
        <v>45</v>
      </c>
      <c r="Z2645" s="7">
        <v>52</v>
      </c>
      <c r="AA2645" s="7"/>
      <c r="AB2645" s="6">
        <v>16</v>
      </c>
      <c r="AC2645" s="7">
        <v>18.68</v>
      </c>
      <c r="AD2645" s="7">
        <v>13.58</v>
      </c>
      <c r="AE2645" s="7">
        <v>19.7</v>
      </c>
      <c r="AF2645" s="1" t="s">
        <v>1885</v>
      </c>
      <c r="AG2645" s="1" t="s">
        <v>1885</v>
      </c>
      <c r="AH2645" s="7"/>
      <c r="AI2645" s="7"/>
      <c r="AJ2645" s="7">
        <v>16</v>
      </c>
      <c r="AK2645" s="7"/>
      <c r="AL2645" s="7">
        <v>0</v>
      </c>
      <c r="AM2645" s="7">
        <v>0</v>
      </c>
      <c r="AN2645" s="7">
        <v>0</v>
      </c>
      <c r="AO2645" s="7">
        <v>0</v>
      </c>
      <c r="AP2645" s="7">
        <v>0</v>
      </c>
      <c r="AQ2645" s="7">
        <v>5</v>
      </c>
      <c r="AR2645" t="str">
        <f t="shared" si="166"/>
        <v/>
      </c>
      <c r="AS2645" t="str">
        <f t="shared" si="167"/>
        <v/>
      </c>
    </row>
    <row r="2646" spans="1:45" ht="44" thickBot="1">
      <c r="A2646" t="str">
        <f t="shared" si="164"/>
        <v>Darren McFaddenRB2015</v>
      </c>
      <c r="B2646" s="3" t="s">
        <v>22</v>
      </c>
      <c r="C2646" s="1" t="s">
        <v>3</v>
      </c>
      <c r="D2646" s="1">
        <v>45</v>
      </c>
      <c r="E2646" s="1">
        <v>2015</v>
      </c>
      <c r="F2646" s="1">
        <v>2</v>
      </c>
      <c r="G2646" s="6">
        <v>13</v>
      </c>
      <c r="H2646" s="6">
        <v>113</v>
      </c>
      <c r="I2646" s="7">
        <v>1</v>
      </c>
      <c r="J2646" s="7">
        <v>1</v>
      </c>
      <c r="K2646" s="7">
        <v>1</v>
      </c>
      <c r="L2646" s="7">
        <v>1</v>
      </c>
      <c r="M2646" s="7">
        <v>1</v>
      </c>
      <c r="N2646" s="7">
        <v>1</v>
      </c>
      <c r="O2646" s="6">
        <v>0.56999999999999995</v>
      </c>
      <c r="P2646" s="7">
        <v>0.08</v>
      </c>
      <c r="Q2646" s="7">
        <v>0.08</v>
      </c>
      <c r="R2646" s="7">
        <v>0.08</v>
      </c>
      <c r="S2646" s="7">
        <v>0.08</v>
      </c>
      <c r="T2646" s="7">
        <v>28</v>
      </c>
      <c r="U2646" s="7">
        <v>1</v>
      </c>
      <c r="V2646" s="7">
        <v>4</v>
      </c>
      <c r="W2646" s="7">
        <f t="shared" si="165"/>
        <v>47</v>
      </c>
      <c r="X2646" s="7">
        <v>62</v>
      </c>
      <c r="Y2646" s="7">
        <v>59</v>
      </c>
      <c r="Z2646" s="7"/>
      <c r="AA2646" s="7"/>
      <c r="AB2646" s="6">
        <v>35</v>
      </c>
      <c r="AC2646" s="7">
        <v>7.66</v>
      </c>
      <c r="AD2646" s="7">
        <v>12.48</v>
      </c>
      <c r="AE2646" s="7">
        <v>4.47</v>
      </c>
      <c r="AF2646" s="1">
        <v>7.6100000000000001E-2</v>
      </c>
      <c r="AG2646" s="1">
        <v>0.10100000000000001</v>
      </c>
      <c r="AH2646" s="7">
        <v>1.04</v>
      </c>
      <c r="AI2646" s="7">
        <v>1.25</v>
      </c>
      <c r="AJ2646" s="7">
        <v>16</v>
      </c>
      <c r="AK2646" s="7">
        <v>16</v>
      </c>
      <c r="AL2646" s="7">
        <v>0</v>
      </c>
      <c r="AM2646" s="7">
        <v>0</v>
      </c>
      <c r="AN2646" s="7">
        <v>0</v>
      </c>
      <c r="AO2646" s="7">
        <v>0</v>
      </c>
      <c r="AP2646" s="7">
        <v>0</v>
      </c>
      <c r="AQ2646" s="7">
        <v>8</v>
      </c>
      <c r="AR2646">
        <f t="shared" si="166"/>
        <v>7.6100000000000001E-2</v>
      </c>
      <c r="AS2646">
        <f t="shared" si="167"/>
        <v>0.10100000000000001</v>
      </c>
    </row>
    <row r="2647" spans="1:45" ht="29.5" thickBot="1">
      <c r="A2647" t="str">
        <f t="shared" si="164"/>
        <v>Kyle RudolphTE2015</v>
      </c>
      <c r="B2647" s="3" t="s">
        <v>521</v>
      </c>
      <c r="C2647" s="1" t="s">
        <v>49</v>
      </c>
      <c r="D2647" s="1">
        <v>15</v>
      </c>
      <c r="E2647" s="1">
        <v>2015</v>
      </c>
      <c r="F2647" s="1">
        <v>4</v>
      </c>
      <c r="G2647" s="6">
        <v>15</v>
      </c>
      <c r="H2647" s="6">
        <v>2</v>
      </c>
      <c r="I2647" s="7">
        <v>0</v>
      </c>
      <c r="J2647" s="7">
        <v>1</v>
      </c>
      <c r="K2647" s="7">
        <v>2</v>
      </c>
      <c r="L2647" s="7">
        <v>3</v>
      </c>
      <c r="M2647" s="7">
        <v>3</v>
      </c>
      <c r="N2647" s="7">
        <v>1</v>
      </c>
      <c r="O2647" s="6">
        <v>-0.01</v>
      </c>
      <c r="P2647" s="7">
        <v>0.39</v>
      </c>
      <c r="Q2647" s="7">
        <v>0.78</v>
      </c>
      <c r="R2647" s="7">
        <v>0.88</v>
      </c>
      <c r="S2647" s="7">
        <v>0.99</v>
      </c>
      <c r="T2647" s="7">
        <v>26</v>
      </c>
      <c r="U2647" s="7">
        <v>2</v>
      </c>
      <c r="V2647" s="7">
        <v>43</v>
      </c>
      <c r="W2647" s="7">
        <f t="shared" si="165"/>
        <v>9</v>
      </c>
      <c r="X2647" s="7">
        <v>30</v>
      </c>
      <c r="Y2647" s="7">
        <v>10</v>
      </c>
      <c r="Z2647" s="7">
        <v>7</v>
      </c>
      <c r="AA2647" s="7">
        <v>12</v>
      </c>
      <c r="AB2647" s="6">
        <v>38</v>
      </c>
      <c r="AC2647" s="7">
        <v>6.57</v>
      </c>
      <c r="AD2647" s="7">
        <v>8.2200000000000006</v>
      </c>
      <c r="AE2647" s="7">
        <v>13.25</v>
      </c>
      <c r="AF2647" s="1">
        <v>0.11555555555555556</v>
      </c>
      <c r="AG2647" s="1">
        <v>0.16200000000000001</v>
      </c>
      <c r="AH2647" s="7">
        <v>0.97</v>
      </c>
      <c r="AI2647" s="7">
        <v>1.22</v>
      </c>
      <c r="AJ2647" s="7">
        <v>9</v>
      </c>
      <c r="AK2647" s="7">
        <v>16</v>
      </c>
      <c r="AL2647" s="7">
        <v>0</v>
      </c>
      <c r="AM2647" s="7">
        <v>1</v>
      </c>
      <c r="AN2647" s="7">
        <v>1</v>
      </c>
      <c r="AO2647" s="7">
        <v>1</v>
      </c>
      <c r="AP2647" s="7">
        <v>1</v>
      </c>
      <c r="AQ2647" s="7">
        <v>5</v>
      </c>
      <c r="AR2647">
        <f t="shared" si="166"/>
        <v>0.20543209876543289</v>
      </c>
      <c r="AS2647">
        <f t="shared" si="167"/>
        <v>0.16200000000000001</v>
      </c>
    </row>
    <row r="2648" spans="1:45" ht="29.5" thickBot="1">
      <c r="A2648" t="str">
        <f t="shared" si="164"/>
        <v>Terrance WilliamsWR2015</v>
      </c>
      <c r="B2648" s="3" t="s">
        <v>676</v>
      </c>
      <c r="C2648" s="1" t="s">
        <v>16</v>
      </c>
      <c r="D2648" s="1">
        <v>60</v>
      </c>
      <c r="E2648" s="1">
        <v>2015</v>
      </c>
      <c r="F2648" s="1">
        <v>3</v>
      </c>
      <c r="G2648" s="6">
        <v>42</v>
      </c>
      <c r="H2648" s="6">
        <v>61</v>
      </c>
      <c r="I2648" s="7">
        <v>0</v>
      </c>
      <c r="J2648" s="7">
        <v>0</v>
      </c>
      <c r="K2648" s="7">
        <v>0</v>
      </c>
      <c r="L2648" s="7">
        <v>0</v>
      </c>
      <c r="M2648" s="7">
        <v>0</v>
      </c>
      <c r="N2648" s="7">
        <v>0</v>
      </c>
      <c r="O2648" s="6">
        <v>0.89</v>
      </c>
      <c r="P2648" s="7">
        <v>0.97</v>
      </c>
      <c r="Q2648" s="7">
        <v>1.39</v>
      </c>
      <c r="R2648" s="7">
        <v>1.02</v>
      </c>
      <c r="S2648" s="7">
        <v>1.02</v>
      </c>
      <c r="T2648" s="7">
        <v>26</v>
      </c>
      <c r="U2648" s="7">
        <v>3</v>
      </c>
      <c r="V2648" s="7">
        <v>74</v>
      </c>
      <c r="W2648" s="7">
        <f t="shared" si="165"/>
        <v>37</v>
      </c>
      <c r="X2648" s="7">
        <v>93</v>
      </c>
      <c r="Y2648" s="7">
        <v>127</v>
      </c>
      <c r="Z2648" s="7">
        <v>113</v>
      </c>
      <c r="AA2648" s="7"/>
      <c r="AB2648" s="6">
        <v>52</v>
      </c>
      <c r="AC2648" s="7">
        <v>9.19</v>
      </c>
      <c r="AD2648" s="7">
        <v>9.6300000000000008</v>
      </c>
      <c r="AE2648" s="7">
        <v>7.96</v>
      </c>
      <c r="AF2648" s="1">
        <v>0.13719999999999999</v>
      </c>
      <c r="AG2648" s="1">
        <v>0.18379999999999999</v>
      </c>
      <c r="AH2648" s="7">
        <v>1.35</v>
      </c>
      <c r="AI2648" s="7">
        <v>1.65</v>
      </c>
      <c r="AJ2648" s="7">
        <v>16</v>
      </c>
      <c r="AK2648" s="7">
        <v>16</v>
      </c>
      <c r="AL2648" s="7">
        <v>0</v>
      </c>
      <c r="AM2648" s="7">
        <v>0</v>
      </c>
      <c r="AN2648" s="7">
        <v>0</v>
      </c>
      <c r="AO2648" s="7">
        <v>0</v>
      </c>
      <c r="AP2648" s="7">
        <v>0</v>
      </c>
      <c r="AQ2648" s="7">
        <v>3</v>
      </c>
      <c r="AR2648">
        <f t="shared" si="166"/>
        <v>0.13719999999999999</v>
      </c>
      <c r="AS2648">
        <f t="shared" si="167"/>
        <v>0.18379999999999999</v>
      </c>
    </row>
    <row r="2649" spans="1:45" ht="29.5" thickBot="1">
      <c r="A2649" t="str">
        <f t="shared" si="164"/>
        <v>Andre WilliamsRB2015</v>
      </c>
      <c r="B2649" s="3" t="s">
        <v>755</v>
      </c>
      <c r="C2649" s="1" t="s">
        <v>3</v>
      </c>
      <c r="D2649" s="1">
        <v>46</v>
      </c>
      <c r="E2649" s="1">
        <v>2015</v>
      </c>
      <c r="F2649" s="1">
        <v>2</v>
      </c>
      <c r="G2649" s="6">
        <v>96</v>
      </c>
      <c r="H2649" s="6">
        <v>124</v>
      </c>
      <c r="I2649" s="7">
        <v>0</v>
      </c>
      <c r="J2649" s="7">
        <v>0</v>
      </c>
      <c r="K2649" s="7">
        <v>0</v>
      </c>
      <c r="L2649" s="7">
        <v>0</v>
      </c>
      <c r="M2649" s="7">
        <v>0</v>
      </c>
      <c r="N2649" s="7">
        <v>0</v>
      </c>
      <c r="O2649" s="6">
        <v>-0.64</v>
      </c>
      <c r="P2649" s="7">
        <v>-0.64</v>
      </c>
      <c r="Q2649" s="7">
        <v>-0.64</v>
      </c>
      <c r="R2649" s="7">
        <v>-0.64</v>
      </c>
      <c r="S2649" s="7">
        <v>-0.64</v>
      </c>
      <c r="T2649" s="7">
        <v>23</v>
      </c>
      <c r="U2649" s="7">
        <v>4</v>
      </c>
      <c r="V2649" s="7">
        <v>113</v>
      </c>
      <c r="W2649" s="7">
        <f t="shared" si="165"/>
        <v>48</v>
      </c>
      <c r="X2649" s="7">
        <v>94</v>
      </c>
      <c r="Y2649" s="7"/>
      <c r="Z2649" s="7"/>
      <c r="AA2649" s="7"/>
      <c r="AB2649" s="6">
        <v>27</v>
      </c>
      <c r="AC2649" s="7">
        <v>9.06</v>
      </c>
      <c r="AD2649" s="7">
        <v>2.39</v>
      </c>
      <c r="AE2649" s="7">
        <v>8.6999999999999993</v>
      </c>
      <c r="AF2649" s="1">
        <v>4.8800000000000003E-2</v>
      </c>
      <c r="AG2649" s="1">
        <v>5.942857142857143E-3</v>
      </c>
      <c r="AH2649" s="7">
        <v>0.64</v>
      </c>
      <c r="AI2649" s="7">
        <v>0.15</v>
      </c>
      <c r="AJ2649" s="7">
        <v>16</v>
      </c>
      <c r="AK2649" s="7">
        <v>14</v>
      </c>
      <c r="AL2649" s="7">
        <v>0</v>
      </c>
      <c r="AM2649" s="7">
        <v>0</v>
      </c>
      <c r="AN2649" s="7">
        <v>0</v>
      </c>
      <c r="AO2649" s="7">
        <v>0</v>
      </c>
      <c r="AP2649" s="7">
        <v>0</v>
      </c>
      <c r="AQ2649" s="7">
        <v>2</v>
      </c>
      <c r="AR2649">
        <f t="shared" si="166"/>
        <v>4.8800000000000003E-2</v>
      </c>
      <c r="AS2649">
        <f t="shared" si="167"/>
        <v>6.7918367346938751E-3</v>
      </c>
    </row>
    <row r="2650" spans="1:45" ht="29.5" thickBot="1">
      <c r="A2650" t="str">
        <f t="shared" si="164"/>
        <v>Eli ManningQB2015</v>
      </c>
      <c r="B2650" s="3" t="s">
        <v>90</v>
      </c>
      <c r="C2650" s="1" t="s">
        <v>12</v>
      </c>
      <c r="D2650" s="1">
        <v>19</v>
      </c>
      <c r="E2650" s="1">
        <v>2015</v>
      </c>
      <c r="F2650" s="1">
        <v>1</v>
      </c>
      <c r="G2650" s="6">
        <v>7</v>
      </c>
      <c r="H2650" s="6">
        <v>20</v>
      </c>
      <c r="I2650" s="7">
        <v>1</v>
      </c>
      <c r="J2650" s="7">
        <v>1</v>
      </c>
      <c r="K2650" s="7">
        <v>1</v>
      </c>
      <c r="L2650" s="7">
        <v>1</v>
      </c>
      <c r="M2650" s="7">
        <v>1</v>
      </c>
      <c r="N2650" s="7">
        <v>6</v>
      </c>
      <c r="O2650" s="6">
        <v>0.57999999999999996</v>
      </c>
      <c r="P2650" s="7">
        <v>0.8</v>
      </c>
      <c r="Q2650" s="7">
        <v>0.7</v>
      </c>
      <c r="R2650" s="7">
        <v>0.65</v>
      </c>
      <c r="S2650" s="7">
        <v>0.6</v>
      </c>
      <c r="T2650" s="7">
        <v>34</v>
      </c>
      <c r="U2650" s="7">
        <v>1</v>
      </c>
      <c r="V2650" s="7">
        <v>1</v>
      </c>
      <c r="W2650" s="7">
        <f t="shared" si="165"/>
        <v>26</v>
      </c>
      <c r="X2650" s="7">
        <v>17</v>
      </c>
      <c r="Y2650" s="7">
        <v>20</v>
      </c>
      <c r="Z2650" s="7">
        <v>29</v>
      </c>
      <c r="AA2650" s="7">
        <v>33</v>
      </c>
      <c r="AB2650" s="6">
        <v>10</v>
      </c>
      <c r="AC2650" s="7">
        <v>21.09</v>
      </c>
      <c r="AD2650" s="7">
        <v>22.85</v>
      </c>
      <c r="AE2650" s="7">
        <v>17.760000000000002</v>
      </c>
      <c r="AF2650" s="1" t="s">
        <v>1885</v>
      </c>
      <c r="AG2650" s="1" t="s">
        <v>1885</v>
      </c>
      <c r="AH2650" s="7"/>
      <c r="AI2650" s="7"/>
      <c r="AJ2650" s="7">
        <v>16</v>
      </c>
      <c r="AK2650" s="7"/>
      <c r="AL2650" s="7">
        <v>0</v>
      </c>
      <c r="AM2650" s="7">
        <v>0</v>
      </c>
      <c r="AN2650" s="7">
        <v>0</v>
      </c>
      <c r="AO2650" s="7">
        <v>0</v>
      </c>
      <c r="AP2650" s="7">
        <v>0</v>
      </c>
      <c r="AQ2650" s="7">
        <v>12</v>
      </c>
      <c r="AR2650" t="str">
        <f t="shared" si="166"/>
        <v/>
      </c>
      <c r="AS2650" t="str">
        <f t="shared" si="167"/>
        <v/>
      </c>
    </row>
    <row r="2651" spans="1:45" ht="29.5" thickBot="1">
      <c r="A2651" t="str">
        <f t="shared" si="164"/>
        <v>LeGarrette BlountRB2015</v>
      </c>
      <c r="B2651" s="3" t="s">
        <v>446</v>
      </c>
      <c r="C2651" s="1" t="s">
        <v>3</v>
      </c>
      <c r="D2651" s="1">
        <v>47</v>
      </c>
      <c r="E2651" s="1">
        <v>2015</v>
      </c>
      <c r="F2651" s="1">
        <v>2</v>
      </c>
      <c r="G2651" s="6">
        <v>39</v>
      </c>
      <c r="H2651" s="6">
        <v>9</v>
      </c>
      <c r="I2651" s="7">
        <v>0</v>
      </c>
      <c r="J2651" s="7">
        <v>1</v>
      </c>
      <c r="K2651" s="7">
        <v>1</v>
      </c>
      <c r="L2651" s="7">
        <v>1</v>
      </c>
      <c r="M2651" s="7">
        <v>1</v>
      </c>
      <c r="N2651" s="7">
        <v>0</v>
      </c>
      <c r="O2651" s="6">
        <v>0.39</v>
      </c>
      <c r="P2651" s="7">
        <v>1.33</v>
      </c>
      <c r="Q2651" s="7">
        <v>2.25</v>
      </c>
      <c r="R2651" s="7">
        <v>2.0499999999999998</v>
      </c>
      <c r="S2651" s="7">
        <v>2.0499999999999998</v>
      </c>
      <c r="T2651" s="7">
        <v>29</v>
      </c>
      <c r="U2651" s="7">
        <v>8</v>
      </c>
      <c r="V2651" s="7">
        <v>300</v>
      </c>
      <c r="W2651" s="7">
        <f t="shared" si="165"/>
        <v>65</v>
      </c>
      <c r="X2651" s="7">
        <v>70</v>
      </c>
      <c r="Y2651" s="7">
        <v>41</v>
      </c>
      <c r="Z2651" s="7">
        <v>67</v>
      </c>
      <c r="AA2651" s="7"/>
      <c r="AB2651" s="6">
        <v>45</v>
      </c>
      <c r="AC2651" s="7">
        <v>6.67</v>
      </c>
      <c r="AD2651" s="7">
        <v>11.15</v>
      </c>
      <c r="AE2651" s="7">
        <v>14.68</v>
      </c>
      <c r="AF2651" s="1">
        <v>2.2826666666666665E-2</v>
      </c>
      <c r="AG2651" s="1">
        <v>1.5127272727272727E-2</v>
      </c>
      <c r="AH2651" s="7">
        <v>0.93</v>
      </c>
      <c r="AI2651" s="7">
        <v>0.5</v>
      </c>
      <c r="AJ2651" s="7">
        <v>15</v>
      </c>
      <c r="AK2651" s="7">
        <v>11</v>
      </c>
      <c r="AL2651" s="7">
        <v>0</v>
      </c>
      <c r="AM2651" s="7">
        <v>1</v>
      </c>
      <c r="AN2651" s="7">
        <v>1</v>
      </c>
      <c r="AO2651" s="7">
        <v>1</v>
      </c>
      <c r="AP2651" s="7">
        <v>1</v>
      </c>
      <c r="AQ2651" s="7">
        <v>7</v>
      </c>
      <c r="AR2651">
        <f t="shared" si="166"/>
        <v>2.4348444444444482E-2</v>
      </c>
      <c r="AS2651">
        <f t="shared" si="167"/>
        <v>2.2003305785123925E-2</v>
      </c>
    </row>
    <row r="2652" spans="1:45" ht="29.5" thickBot="1">
      <c r="A2652" t="str">
        <f t="shared" si="164"/>
        <v>Michael CrabtreeWR2015</v>
      </c>
      <c r="B2652" s="3" t="s">
        <v>339</v>
      </c>
      <c r="C2652" s="1" t="s">
        <v>16</v>
      </c>
      <c r="D2652" s="1">
        <v>61</v>
      </c>
      <c r="E2652" s="1">
        <v>2015</v>
      </c>
      <c r="F2652" s="1">
        <v>3</v>
      </c>
      <c r="G2652" s="6">
        <v>17</v>
      </c>
      <c r="H2652" s="6">
        <v>12</v>
      </c>
      <c r="I2652" s="7">
        <v>1</v>
      </c>
      <c r="J2652" s="7">
        <v>2</v>
      </c>
      <c r="K2652" s="7">
        <v>2</v>
      </c>
      <c r="L2652" s="7">
        <v>2</v>
      </c>
      <c r="M2652" s="7">
        <v>2</v>
      </c>
      <c r="N2652" s="7">
        <v>1</v>
      </c>
      <c r="O2652" s="6">
        <v>0.7</v>
      </c>
      <c r="P2652" s="7">
        <v>1.43</v>
      </c>
      <c r="Q2652" s="7">
        <v>1.54</v>
      </c>
      <c r="R2652" s="7">
        <v>1.65</v>
      </c>
      <c r="S2652" s="7">
        <v>1.6</v>
      </c>
      <c r="T2652" s="7">
        <v>28</v>
      </c>
      <c r="U2652" s="7">
        <v>1</v>
      </c>
      <c r="V2652" s="7">
        <v>10</v>
      </c>
      <c r="W2652" s="7">
        <f t="shared" si="165"/>
        <v>19</v>
      </c>
      <c r="X2652" s="7">
        <v>46</v>
      </c>
      <c r="Y2652" s="7">
        <v>28</v>
      </c>
      <c r="Z2652" s="7">
        <v>39</v>
      </c>
      <c r="AA2652" s="7">
        <v>158</v>
      </c>
      <c r="AB2652" s="6">
        <v>46</v>
      </c>
      <c r="AC2652" s="7">
        <v>10.14</v>
      </c>
      <c r="AD2652" s="7">
        <v>14.45</v>
      </c>
      <c r="AE2652" s="7">
        <v>14.83</v>
      </c>
      <c r="AF2652" s="1">
        <v>0.22470000000000001</v>
      </c>
      <c r="AG2652" s="1">
        <v>0.24490000000000001</v>
      </c>
      <c r="AH2652" s="7">
        <v>1.48</v>
      </c>
      <c r="AI2652" s="7">
        <v>1.63</v>
      </c>
      <c r="AJ2652" s="7">
        <v>16</v>
      </c>
      <c r="AK2652" s="7">
        <v>16</v>
      </c>
      <c r="AL2652" s="7">
        <v>0</v>
      </c>
      <c r="AM2652" s="7">
        <v>1</v>
      </c>
      <c r="AN2652" s="7">
        <v>1</v>
      </c>
      <c r="AO2652" s="7">
        <v>1</v>
      </c>
      <c r="AP2652" s="7">
        <v>1</v>
      </c>
      <c r="AQ2652" s="7">
        <v>7</v>
      </c>
      <c r="AR2652">
        <f t="shared" si="166"/>
        <v>0.22470000000000001</v>
      </c>
      <c r="AS2652">
        <f t="shared" si="167"/>
        <v>0.24490000000000001</v>
      </c>
    </row>
    <row r="2653" spans="1:45" ht="29.5" thickBot="1">
      <c r="A2653" t="str">
        <f t="shared" si="164"/>
        <v>Rueben RandleWR2015</v>
      </c>
      <c r="B2653" s="3" t="s">
        <v>584</v>
      </c>
      <c r="C2653" s="1" t="s">
        <v>16</v>
      </c>
      <c r="D2653" s="1">
        <v>62</v>
      </c>
      <c r="E2653" s="1">
        <v>2015</v>
      </c>
      <c r="F2653" s="1">
        <v>3</v>
      </c>
      <c r="G2653" s="6">
        <v>32</v>
      </c>
      <c r="H2653" s="6"/>
      <c r="I2653" s="7">
        <v>0</v>
      </c>
      <c r="J2653" s="7">
        <v>0</v>
      </c>
      <c r="K2653" s="7">
        <v>0</v>
      </c>
      <c r="L2653" s="7">
        <v>0</v>
      </c>
      <c r="M2653" s="7">
        <v>0</v>
      </c>
      <c r="N2653" s="7">
        <v>0</v>
      </c>
      <c r="O2653" s="6">
        <v>0.12</v>
      </c>
      <c r="P2653" s="7">
        <v>0.12</v>
      </c>
      <c r="Q2653" s="7">
        <v>0.12</v>
      </c>
      <c r="R2653" s="7">
        <v>0.12</v>
      </c>
      <c r="S2653" s="7">
        <v>0.12</v>
      </c>
      <c r="T2653" s="7">
        <v>24</v>
      </c>
      <c r="U2653" s="7">
        <v>2</v>
      </c>
      <c r="V2653" s="7">
        <v>63</v>
      </c>
      <c r="W2653" s="7">
        <f t="shared" si="165"/>
        <v>44</v>
      </c>
      <c r="X2653" s="7">
        <v>84</v>
      </c>
      <c r="Y2653" s="7"/>
      <c r="Z2653" s="7"/>
      <c r="AA2653" s="7"/>
      <c r="AB2653" s="6">
        <v>32</v>
      </c>
      <c r="AC2653" s="7">
        <v>11.43</v>
      </c>
      <c r="AD2653" s="7">
        <v>11.54</v>
      </c>
      <c r="AE2653" s="7"/>
      <c r="AF2653" s="1">
        <v>0.21249999999999999</v>
      </c>
      <c r="AG2653" s="1">
        <v>0.151</v>
      </c>
      <c r="AH2653" s="7">
        <v>1.58</v>
      </c>
      <c r="AI2653" s="7">
        <v>1.31</v>
      </c>
      <c r="AJ2653" s="7">
        <v>16</v>
      </c>
      <c r="AK2653" s="7">
        <v>16</v>
      </c>
      <c r="AL2653" s="7">
        <v>0</v>
      </c>
      <c r="AM2653" s="7">
        <v>0</v>
      </c>
      <c r="AN2653" s="7">
        <v>0</v>
      </c>
      <c r="AO2653" s="7">
        <v>0</v>
      </c>
      <c r="AP2653" s="7">
        <v>0</v>
      </c>
      <c r="AQ2653" s="7">
        <v>4</v>
      </c>
      <c r="AR2653">
        <f t="shared" si="166"/>
        <v>0.21249999999999999</v>
      </c>
      <c r="AS2653">
        <f t="shared" si="167"/>
        <v>0.151</v>
      </c>
    </row>
    <row r="2654" spans="1:45" ht="29.5" thickBot="1">
      <c r="A2654" t="str">
        <f t="shared" si="164"/>
        <v>Coby FleenerTE2015</v>
      </c>
      <c r="B2654" s="3" t="s">
        <v>576</v>
      </c>
      <c r="C2654" s="1" t="s">
        <v>49</v>
      </c>
      <c r="D2654" s="1">
        <v>16</v>
      </c>
      <c r="E2654" s="1">
        <v>2015</v>
      </c>
      <c r="F2654" s="1">
        <v>4</v>
      </c>
      <c r="G2654" s="6">
        <v>19</v>
      </c>
      <c r="H2654" s="6">
        <v>18</v>
      </c>
      <c r="I2654" s="7">
        <v>0</v>
      </c>
      <c r="J2654" s="7">
        <v>0</v>
      </c>
      <c r="K2654" s="7">
        <v>0</v>
      </c>
      <c r="L2654" s="7">
        <v>0</v>
      </c>
      <c r="M2654" s="7">
        <v>0</v>
      </c>
      <c r="N2654" s="7">
        <v>1</v>
      </c>
      <c r="O2654" s="6">
        <v>-0.06</v>
      </c>
      <c r="P2654" s="7">
        <v>0.1</v>
      </c>
      <c r="Q2654" s="7">
        <v>-0.15</v>
      </c>
      <c r="R2654" s="7">
        <v>-0.15</v>
      </c>
      <c r="S2654" s="7">
        <v>-0.15</v>
      </c>
      <c r="T2654" s="7">
        <v>27</v>
      </c>
      <c r="U2654" s="7">
        <v>2</v>
      </c>
      <c r="V2654" s="7">
        <v>34</v>
      </c>
      <c r="W2654" s="7">
        <f t="shared" si="165"/>
        <v>21</v>
      </c>
      <c r="X2654" s="7">
        <v>11</v>
      </c>
      <c r="Y2654" s="7">
        <v>18</v>
      </c>
      <c r="Z2654" s="7"/>
      <c r="AA2654" s="7"/>
      <c r="AB2654" s="6">
        <v>7</v>
      </c>
      <c r="AC2654" s="7">
        <v>11.4</v>
      </c>
      <c r="AD2654" s="7">
        <v>7.69</v>
      </c>
      <c r="AE2654" s="7">
        <v>8.77</v>
      </c>
      <c r="AF2654" s="1">
        <v>0.14030000000000001</v>
      </c>
      <c r="AG2654" s="1">
        <v>0.1416</v>
      </c>
      <c r="AH2654" s="7">
        <v>1.64</v>
      </c>
      <c r="AI2654" s="7">
        <v>1.0900000000000001</v>
      </c>
      <c r="AJ2654" s="7">
        <v>16</v>
      </c>
      <c r="AK2654" s="7">
        <v>16</v>
      </c>
      <c r="AL2654" s="7">
        <v>0</v>
      </c>
      <c r="AM2654" s="7">
        <v>0</v>
      </c>
      <c r="AN2654" s="7">
        <v>0</v>
      </c>
      <c r="AO2654" s="7">
        <v>0</v>
      </c>
      <c r="AP2654" s="7">
        <v>0</v>
      </c>
      <c r="AQ2654" s="7">
        <v>4</v>
      </c>
      <c r="AR2654">
        <f t="shared" si="166"/>
        <v>0.14030000000000001</v>
      </c>
      <c r="AS2654">
        <f t="shared" si="167"/>
        <v>0.1416</v>
      </c>
    </row>
    <row r="2655" spans="1:45" ht="29.5" thickBot="1">
      <c r="A2655" t="str">
        <f t="shared" si="164"/>
        <v>Ladarius GreenTE2015</v>
      </c>
      <c r="B2655" s="3" t="s">
        <v>594</v>
      </c>
      <c r="C2655" s="1" t="s">
        <v>49</v>
      </c>
      <c r="D2655" s="1">
        <v>17</v>
      </c>
      <c r="E2655" s="1">
        <v>2015</v>
      </c>
      <c r="F2655" s="1">
        <v>4</v>
      </c>
      <c r="G2655" s="6">
        <v>25</v>
      </c>
      <c r="H2655" s="6">
        <v>40.5</v>
      </c>
      <c r="I2655" s="7">
        <v>0</v>
      </c>
      <c r="J2655" s="7">
        <v>0</v>
      </c>
      <c r="K2655" s="7">
        <v>0</v>
      </c>
      <c r="L2655" s="7">
        <v>0</v>
      </c>
      <c r="M2655" s="7">
        <v>0</v>
      </c>
      <c r="N2655" s="7">
        <v>0</v>
      </c>
      <c r="O2655" s="6">
        <v>0.09</v>
      </c>
      <c r="P2655" s="7">
        <v>-0.21</v>
      </c>
      <c r="Q2655" s="7">
        <v>-0.21</v>
      </c>
      <c r="R2655" s="7">
        <v>-0.21</v>
      </c>
      <c r="S2655" s="7">
        <v>-0.21</v>
      </c>
      <c r="T2655" s="7">
        <v>25</v>
      </c>
      <c r="U2655" s="7">
        <v>4</v>
      </c>
      <c r="V2655" s="7">
        <v>110</v>
      </c>
      <c r="W2655" s="7">
        <f t="shared" si="165"/>
        <v>8</v>
      </c>
      <c r="X2655" s="7">
        <v>8</v>
      </c>
      <c r="Y2655" s="7">
        <v>22</v>
      </c>
      <c r="Z2655" s="7"/>
      <c r="AA2655" s="7"/>
      <c r="AB2655" s="6">
        <v>52</v>
      </c>
      <c r="AC2655" s="7">
        <v>2.97</v>
      </c>
      <c r="AD2655" s="7">
        <v>8.3000000000000007</v>
      </c>
      <c r="AE2655" s="7">
        <v>5.74</v>
      </c>
      <c r="AF2655" s="1">
        <v>4.7085714285714286E-2</v>
      </c>
      <c r="AG2655" s="1">
        <v>0.11224615384615386</v>
      </c>
      <c r="AH2655" s="7">
        <v>1.8</v>
      </c>
      <c r="AI2655" s="7">
        <v>1.07</v>
      </c>
      <c r="AJ2655" s="7">
        <v>14</v>
      </c>
      <c r="AK2655" s="7">
        <v>13</v>
      </c>
      <c r="AL2655" s="7">
        <v>0</v>
      </c>
      <c r="AM2655" s="7">
        <v>0</v>
      </c>
      <c r="AN2655" s="7">
        <v>0</v>
      </c>
      <c r="AO2655" s="7">
        <v>0</v>
      </c>
      <c r="AP2655" s="7">
        <v>0</v>
      </c>
      <c r="AQ2655" s="7">
        <v>4</v>
      </c>
      <c r="AR2655">
        <f t="shared" si="166"/>
        <v>5.3812244897959202E-2</v>
      </c>
      <c r="AS2655">
        <f t="shared" si="167"/>
        <v>0.1381491124260357</v>
      </c>
    </row>
    <row r="2656" spans="1:45" ht="29.5" thickBot="1">
      <c r="A2656" t="str">
        <f t="shared" si="164"/>
        <v>Sammie CoatesWR2015</v>
      </c>
      <c r="B2656" s="3" t="s">
        <v>824</v>
      </c>
      <c r="C2656" s="1" t="s">
        <v>16</v>
      </c>
      <c r="D2656" s="1">
        <v>63</v>
      </c>
      <c r="E2656" s="1">
        <v>2015</v>
      </c>
      <c r="F2656" s="1">
        <v>3</v>
      </c>
      <c r="G2656" s="6"/>
      <c r="H2656" s="6">
        <v>92</v>
      </c>
      <c r="I2656" s="7">
        <v>0</v>
      </c>
      <c r="J2656" s="7">
        <v>0</v>
      </c>
      <c r="K2656" s="7">
        <v>0</v>
      </c>
      <c r="L2656" s="7">
        <v>0</v>
      </c>
      <c r="M2656" s="7">
        <v>0</v>
      </c>
      <c r="N2656" s="7">
        <v>0</v>
      </c>
      <c r="O2656" s="6"/>
      <c r="P2656" s="7">
        <v>-0.19</v>
      </c>
      <c r="Q2656" s="7">
        <v>-1.1000000000000001</v>
      </c>
      <c r="R2656" s="7">
        <v>-1.99</v>
      </c>
      <c r="S2656" s="7">
        <v>-1.99</v>
      </c>
      <c r="T2656" s="7">
        <v>22</v>
      </c>
      <c r="U2656" s="7">
        <v>3</v>
      </c>
      <c r="V2656" s="7">
        <v>87</v>
      </c>
      <c r="W2656" s="7" t="str">
        <f t="shared" si="165"/>
        <v/>
      </c>
      <c r="X2656" s="7">
        <v>58</v>
      </c>
      <c r="Y2656" s="7">
        <v>104</v>
      </c>
      <c r="Z2656" s="7"/>
      <c r="AA2656" s="7"/>
      <c r="AB2656" s="6"/>
      <c r="AC2656" s="7"/>
      <c r="AD2656" s="7"/>
      <c r="AE2656" s="7">
        <v>5.56</v>
      </c>
      <c r="AF2656" s="1" t="s">
        <v>1885</v>
      </c>
      <c r="AG2656" s="1">
        <v>1.9199999999999998E-2</v>
      </c>
      <c r="AH2656" s="7"/>
      <c r="AI2656" s="7">
        <v>0.39</v>
      </c>
      <c r="AJ2656" s="7"/>
      <c r="AK2656" s="7">
        <v>3</v>
      </c>
      <c r="AL2656" s="7">
        <v>0</v>
      </c>
      <c r="AM2656" s="7">
        <v>0</v>
      </c>
      <c r="AN2656" s="7">
        <v>0</v>
      </c>
      <c r="AO2656" s="7">
        <v>0</v>
      </c>
      <c r="AP2656" s="7">
        <v>0</v>
      </c>
      <c r="AQ2656" s="7">
        <v>1</v>
      </c>
      <c r="AR2656" t="str">
        <f t="shared" si="166"/>
        <v/>
      </c>
      <c r="AS2656">
        <f t="shared" si="167"/>
        <v>0.10239999999999999</v>
      </c>
    </row>
    <row r="2657" spans="1:45" ht="29.5" thickBot="1">
      <c r="A2657" t="str">
        <f t="shared" si="164"/>
        <v>Rashad JenningsRB2015</v>
      </c>
      <c r="B2657" s="3" t="s">
        <v>361</v>
      </c>
      <c r="C2657" s="1" t="s">
        <v>3</v>
      </c>
      <c r="D2657" s="1">
        <v>48</v>
      </c>
      <c r="E2657" s="1">
        <v>2015</v>
      </c>
      <c r="F2657" s="1">
        <v>2</v>
      </c>
      <c r="G2657" s="6">
        <v>22</v>
      </c>
      <c r="H2657" s="6">
        <v>36</v>
      </c>
      <c r="I2657" s="7">
        <v>1</v>
      </c>
      <c r="J2657" s="7">
        <v>1</v>
      </c>
      <c r="K2657" s="7">
        <v>1</v>
      </c>
      <c r="L2657" s="7">
        <v>1</v>
      </c>
      <c r="M2657" s="7">
        <v>1</v>
      </c>
      <c r="N2657" s="7">
        <v>1</v>
      </c>
      <c r="O2657" s="6">
        <v>0.09</v>
      </c>
      <c r="P2657" s="7">
        <v>0.48</v>
      </c>
      <c r="Q2657" s="7">
        <v>0.48</v>
      </c>
      <c r="R2657" s="7">
        <v>0.48</v>
      </c>
      <c r="S2657" s="7">
        <v>0.48</v>
      </c>
      <c r="T2657" s="7">
        <v>30</v>
      </c>
      <c r="U2657" s="7">
        <v>7</v>
      </c>
      <c r="V2657" s="7">
        <v>250</v>
      </c>
      <c r="W2657" s="7">
        <f t="shared" si="165"/>
        <v>29</v>
      </c>
      <c r="X2657" s="7">
        <v>60</v>
      </c>
      <c r="Y2657" s="7"/>
      <c r="Z2657" s="7"/>
      <c r="AA2657" s="7"/>
      <c r="AB2657" s="6">
        <v>29</v>
      </c>
      <c r="AC2657" s="7">
        <v>14.05</v>
      </c>
      <c r="AD2657" s="7">
        <v>10.56</v>
      </c>
      <c r="AE2657" s="7">
        <v>10.65</v>
      </c>
      <c r="AF2657" s="1">
        <v>0.1032</v>
      </c>
      <c r="AG2657" s="1">
        <v>5.5599999999999997E-2</v>
      </c>
      <c r="AH2657" s="7">
        <v>1.31</v>
      </c>
      <c r="AI2657" s="7">
        <v>1.78</v>
      </c>
      <c r="AJ2657" s="7">
        <v>10</v>
      </c>
      <c r="AK2657" s="7">
        <v>16</v>
      </c>
      <c r="AL2657" s="7">
        <v>0</v>
      </c>
      <c r="AM2657" s="7">
        <v>0</v>
      </c>
      <c r="AN2657" s="7">
        <v>0</v>
      </c>
      <c r="AO2657" s="7">
        <v>0</v>
      </c>
      <c r="AP2657" s="7">
        <v>0</v>
      </c>
      <c r="AQ2657" s="7">
        <v>7</v>
      </c>
      <c r="AR2657">
        <f t="shared" si="166"/>
        <v>0.16511999999999999</v>
      </c>
      <c r="AS2657">
        <f t="shared" si="167"/>
        <v>5.5599999999999997E-2</v>
      </c>
    </row>
    <row r="2658" spans="1:45" ht="29.5" thickBot="1">
      <c r="A2658" t="str">
        <f t="shared" si="164"/>
        <v>Montee BallRB2015</v>
      </c>
      <c r="B2658" s="3" t="s">
        <v>652</v>
      </c>
      <c r="C2658" s="1" t="s">
        <v>3</v>
      </c>
      <c r="D2658" s="1">
        <v>49</v>
      </c>
      <c r="E2658" s="1">
        <v>2015</v>
      </c>
      <c r="F2658" s="1">
        <v>2</v>
      </c>
      <c r="G2658" s="6"/>
      <c r="H2658" s="6"/>
      <c r="I2658" s="7">
        <v>0</v>
      </c>
      <c r="J2658" s="7">
        <v>0</v>
      </c>
      <c r="K2658" s="7">
        <v>0</v>
      </c>
      <c r="L2658" s="7">
        <v>0</v>
      </c>
      <c r="M2658" s="7">
        <v>0</v>
      </c>
      <c r="N2658" s="7">
        <v>0</v>
      </c>
      <c r="O2658" s="6"/>
      <c r="P2658" s="7">
        <v>0</v>
      </c>
      <c r="Q2658" s="7">
        <v>0</v>
      </c>
      <c r="R2658" s="7">
        <v>0</v>
      </c>
      <c r="S2658" s="7">
        <v>0</v>
      </c>
      <c r="T2658" s="7">
        <v>25</v>
      </c>
      <c r="U2658" s="7">
        <v>2</v>
      </c>
      <c r="V2658" s="7">
        <v>58</v>
      </c>
      <c r="W2658" s="7">
        <f t="shared" si="165"/>
        <v>9</v>
      </c>
      <c r="X2658" s="7"/>
      <c r="Y2658" s="7"/>
      <c r="Z2658" s="7"/>
      <c r="AA2658" s="7"/>
      <c r="AB2658" s="6">
        <v>89</v>
      </c>
      <c r="AC2658" s="7">
        <v>7.68</v>
      </c>
      <c r="AD2658" s="7"/>
      <c r="AE2658" s="7"/>
      <c r="AF2658" s="1">
        <v>6.5280000000000005E-2</v>
      </c>
      <c r="AG2658" s="1" t="s">
        <v>1885</v>
      </c>
      <c r="AH2658" s="7">
        <v>0.69</v>
      </c>
      <c r="AI2658" s="7"/>
      <c r="AJ2658" s="7">
        <v>5</v>
      </c>
      <c r="AK2658" s="7"/>
      <c r="AL2658" s="7">
        <v>0</v>
      </c>
      <c r="AM2658" s="7">
        <v>0</v>
      </c>
      <c r="AN2658" s="7">
        <v>0</v>
      </c>
      <c r="AO2658" s="7">
        <v>0</v>
      </c>
      <c r="AP2658" s="7">
        <v>0</v>
      </c>
      <c r="AQ2658" s="7">
        <v>3</v>
      </c>
      <c r="AR2658">
        <f t="shared" si="166"/>
        <v>0.20889600000000003</v>
      </c>
      <c r="AS2658" t="str">
        <f t="shared" si="167"/>
        <v/>
      </c>
    </row>
    <row r="2659" spans="1:45" ht="29.5" thickBot="1">
      <c r="A2659" t="str">
        <f t="shared" si="164"/>
        <v>Jordan ReedTE2015</v>
      </c>
      <c r="B2659" s="3" t="s">
        <v>691</v>
      </c>
      <c r="C2659" s="1" t="s">
        <v>49</v>
      </c>
      <c r="D2659" s="1">
        <v>18</v>
      </c>
      <c r="E2659" s="1">
        <v>2015</v>
      </c>
      <c r="F2659" s="1">
        <v>4</v>
      </c>
      <c r="G2659" s="6">
        <v>2</v>
      </c>
      <c r="H2659" s="6">
        <v>9</v>
      </c>
      <c r="I2659" s="7">
        <v>1</v>
      </c>
      <c r="J2659" s="7">
        <v>2</v>
      </c>
      <c r="K2659" s="7">
        <v>2</v>
      </c>
      <c r="L2659" s="7">
        <v>2</v>
      </c>
      <c r="M2659" s="7">
        <v>2</v>
      </c>
      <c r="N2659" s="7">
        <v>1</v>
      </c>
      <c r="O2659" s="6">
        <v>0.71</v>
      </c>
      <c r="P2659" s="7">
        <v>1.51</v>
      </c>
      <c r="Q2659" s="7">
        <v>1.6</v>
      </c>
      <c r="R2659" s="7">
        <v>1.9</v>
      </c>
      <c r="S2659" s="7">
        <v>1.9</v>
      </c>
      <c r="T2659" s="7">
        <v>25</v>
      </c>
      <c r="U2659" s="7">
        <v>3</v>
      </c>
      <c r="V2659" s="7">
        <v>85</v>
      </c>
      <c r="W2659" s="7">
        <f t="shared" si="165"/>
        <v>5</v>
      </c>
      <c r="X2659" s="7">
        <v>2</v>
      </c>
      <c r="Y2659" s="7">
        <v>3</v>
      </c>
      <c r="Z2659" s="7">
        <v>13</v>
      </c>
      <c r="AA2659" s="7">
        <v>21</v>
      </c>
      <c r="AB2659" s="6">
        <v>21</v>
      </c>
      <c r="AC2659" s="7">
        <v>8.9499999999999993</v>
      </c>
      <c r="AD2659" s="7">
        <v>18.010000000000002</v>
      </c>
      <c r="AE2659" s="7">
        <v>14.13</v>
      </c>
      <c r="AF2659" s="1">
        <v>0.18429090909090909</v>
      </c>
      <c r="AG2659" s="1">
        <v>0.24068571428571431</v>
      </c>
      <c r="AH2659" s="7">
        <v>1.89</v>
      </c>
      <c r="AI2659" s="7">
        <v>2.4500000000000002</v>
      </c>
      <c r="AJ2659" s="7">
        <v>11</v>
      </c>
      <c r="AK2659" s="7">
        <v>14</v>
      </c>
      <c r="AL2659" s="7">
        <v>1</v>
      </c>
      <c r="AM2659" s="7">
        <v>1</v>
      </c>
      <c r="AN2659" s="7">
        <v>1</v>
      </c>
      <c r="AO2659" s="7">
        <v>1</v>
      </c>
      <c r="AP2659" s="7">
        <v>1</v>
      </c>
      <c r="AQ2659" s="7">
        <v>3</v>
      </c>
      <c r="AR2659">
        <f t="shared" si="166"/>
        <v>0.26805950413223129</v>
      </c>
      <c r="AS2659">
        <f t="shared" si="167"/>
        <v>0.2750693877551017</v>
      </c>
    </row>
    <row r="2660" spans="1:45" ht="29.5" thickBot="1">
      <c r="A2660" t="str">
        <f t="shared" si="164"/>
        <v>Javorius AllenRB2015</v>
      </c>
      <c r="B2660" s="3" t="s">
        <v>825</v>
      </c>
      <c r="C2660" s="1" t="s">
        <v>3</v>
      </c>
      <c r="D2660" s="1">
        <v>50</v>
      </c>
      <c r="E2660" s="1">
        <v>2015</v>
      </c>
      <c r="F2660" s="1">
        <v>2</v>
      </c>
      <c r="G2660" s="6">
        <v>28</v>
      </c>
      <c r="H2660" s="6">
        <v>127</v>
      </c>
      <c r="I2660" s="7">
        <v>0</v>
      </c>
      <c r="J2660" s="7">
        <v>0</v>
      </c>
      <c r="K2660" s="7">
        <v>1</v>
      </c>
      <c r="L2660" s="7">
        <v>1</v>
      </c>
      <c r="M2660" s="7">
        <v>1</v>
      </c>
      <c r="N2660" s="7">
        <v>0</v>
      </c>
      <c r="O2660" s="6">
        <v>0.12</v>
      </c>
      <c r="P2660" s="7">
        <v>-0.4</v>
      </c>
      <c r="Q2660" s="7">
        <v>0.72</v>
      </c>
      <c r="R2660" s="7">
        <v>0.76</v>
      </c>
      <c r="S2660" s="7">
        <v>0.52</v>
      </c>
      <c r="T2660" s="7">
        <v>24</v>
      </c>
      <c r="U2660" s="7">
        <v>4</v>
      </c>
      <c r="V2660" s="7">
        <v>125</v>
      </c>
      <c r="W2660" s="7" t="str">
        <f t="shared" si="165"/>
        <v/>
      </c>
      <c r="X2660" s="7">
        <v>44</v>
      </c>
      <c r="Y2660" s="7">
        <v>109</v>
      </c>
      <c r="Z2660" s="7">
        <v>66</v>
      </c>
      <c r="AA2660" s="7"/>
      <c r="AB2660" s="6"/>
      <c r="AC2660" s="7"/>
      <c r="AD2660" s="7">
        <v>9.99</v>
      </c>
      <c r="AE2660" s="7">
        <v>1.98</v>
      </c>
      <c r="AF2660" s="1" t="s">
        <v>1885</v>
      </c>
      <c r="AG2660" s="1">
        <v>9.5359999999999986E-2</v>
      </c>
      <c r="AH2660" s="7"/>
      <c r="AI2660" s="7">
        <v>1.72</v>
      </c>
      <c r="AJ2660" s="7"/>
      <c r="AK2660" s="7">
        <v>15</v>
      </c>
      <c r="AL2660" s="7">
        <v>0</v>
      </c>
      <c r="AM2660" s="7">
        <v>0</v>
      </c>
      <c r="AN2660" s="7">
        <v>0</v>
      </c>
      <c r="AO2660" s="7">
        <v>0</v>
      </c>
      <c r="AP2660" s="7">
        <v>0</v>
      </c>
      <c r="AQ2660" s="7">
        <v>1</v>
      </c>
      <c r="AR2660" t="str">
        <f t="shared" si="166"/>
        <v/>
      </c>
      <c r="AS2660">
        <f t="shared" si="167"/>
        <v>0.10171733333333334</v>
      </c>
    </row>
    <row r="2661" spans="1:45" ht="44" thickBot="1">
      <c r="A2661" t="str">
        <f t="shared" si="164"/>
        <v>Justin BlackmonWR2015</v>
      </c>
      <c r="B2661" s="3" t="s">
        <v>573</v>
      </c>
      <c r="C2661" s="1" t="s">
        <v>16</v>
      </c>
      <c r="D2661" s="1">
        <v>64</v>
      </c>
      <c r="E2661" s="1">
        <v>2015</v>
      </c>
      <c r="F2661" s="1">
        <v>3</v>
      </c>
      <c r="G2661" s="6"/>
      <c r="H2661" s="6"/>
      <c r="I2661" s="7">
        <v>0</v>
      </c>
      <c r="J2661" s="7">
        <v>0</v>
      </c>
      <c r="K2661" s="7">
        <v>0</v>
      </c>
      <c r="L2661" s="7">
        <v>0</v>
      </c>
      <c r="M2661" s="7">
        <v>0</v>
      </c>
      <c r="N2661" s="7">
        <v>0</v>
      </c>
      <c r="O2661" s="6"/>
      <c r="P2661" s="7">
        <v>0</v>
      </c>
      <c r="Q2661" s="7">
        <v>0</v>
      </c>
      <c r="R2661" s="7">
        <v>0</v>
      </c>
      <c r="S2661" s="7">
        <v>0</v>
      </c>
      <c r="T2661" s="7">
        <v>25</v>
      </c>
      <c r="U2661" s="7">
        <v>1</v>
      </c>
      <c r="V2661" s="7">
        <v>5</v>
      </c>
      <c r="W2661" s="7">
        <f t="shared" si="165"/>
        <v>60</v>
      </c>
      <c r="X2661" s="7">
        <v>141</v>
      </c>
      <c r="Y2661" s="7"/>
      <c r="Z2661" s="7"/>
      <c r="AA2661" s="7"/>
      <c r="AB2661" s="6"/>
      <c r="AC2661" s="7"/>
      <c r="AD2661" s="7"/>
      <c r="AE2661" s="7"/>
      <c r="AF2661" s="1" t="s">
        <v>1885</v>
      </c>
      <c r="AG2661" s="1" t="s">
        <v>1885</v>
      </c>
      <c r="AH2661" s="7"/>
      <c r="AI2661" s="7"/>
      <c r="AJ2661" s="7"/>
      <c r="AK2661" s="7"/>
      <c r="AL2661" s="7">
        <v>0</v>
      </c>
      <c r="AM2661" s="7">
        <v>0</v>
      </c>
      <c r="AN2661" s="7">
        <v>0</v>
      </c>
      <c r="AO2661" s="7">
        <v>0</v>
      </c>
      <c r="AP2661" s="7">
        <v>0</v>
      </c>
      <c r="AQ2661" s="7">
        <v>4</v>
      </c>
      <c r="AR2661" t="str">
        <f t="shared" si="166"/>
        <v/>
      </c>
      <c r="AS2661" t="str">
        <f t="shared" si="167"/>
        <v/>
      </c>
    </row>
    <row r="2662" spans="1:45" ht="29.5" thickBot="1">
      <c r="A2662" t="str">
        <f t="shared" si="164"/>
        <v>Tyler LockettWR2015</v>
      </c>
      <c r="B2662" s="3" t="s">
        <v>826</v>
      </c>
      <c r="C2662" s="1" t="s">
        <v>16</v>
      </c>
      <c r="D2662" s="1">
        <v>65</v>
      </c>
      <c r="E2662" s="1">
        <v>2015</v>
      </c>
      <c r="F2662" s="1">
        <v>3</v>
      </c>
      <c r="G2662" s="6"/>
      <c r="H2662" s="6">
        <v>64</v>
      </c>
      <c r="I2662" s="7">
        <v>0</v>
      </c>
      <c r="J2662" s="7">
        <v>0</v>
      </c>
      <c r="K2662" s="7">
        <v>0</v>
      </c>
      <c r="L2662" s="7">
        <v>1</v>
      </c>
      <c r="M2662" s="7">
        <v>2</v>
      </c>
      <c r="N2662" s="7">
        <v>0</v>
      </c>
      <c r="O2662" s="6"/>
      <c r="P2662" s="7">
        <v>-0.26</v>
      </c>
      <c r="Q2662" s="7">
        <v>-0.27</v>
      </c>
      <c r="R2662" s="7">
        <v>0.42</v>
      </c>
      <c r="S2662" s="7">
        <v>1.23</v>
      </c>
      <c r="T2662" s="7">
        <v>23</v>
      </c>
      <c r="U2662" s="7">
        <v>3</v>
      </c>
      <c r="V2662" s="7">
        <v>69</v>
      </c>
      <c r="W2662" s="7" t="str">
        <f t="shared" si="165"/>
        <v/>
      </c>
      <c r="X2662" s="7">
        <v>31.5</v>
      </c>
      <c r="Y2662" s="7">
        <v>59</v>
      </c>
      <c r="Z2662" s="7">
        <v>86</v>
      </c>
      <c r="AA2662" s="7">
        <v>24</v>
      </c>
      <c r="AB2662" s="6"/>
      <c r="AC2662" s="7"/>
      <c r="AD2662" s="7"/>
      <c r="AE2662" s="7">
        <v>8.27</v>
      </c>
      <c r="AF2662" s="1" t="s">
        <v>1885</v>
      </c>
      <c r="AG2662" s="1">
        <v>0.15060000000000001</v>
      </c>
      <c r="AH2662" s="7"/>
      <c r="AI2662" s="7">
        <v>1.57</v>
      </c>
      <c r="AJ2662" s="7"/>
      <c r="AK2662" s="7">
        <v>16</v>
      </c>
      <c r="AL2662" s="7">
        <v>0</v>
      </c>
      <c r="AM2662" s="7">
        <v>0</v>
      </c>
      <c r="AN2662" s="7">
        <v>0</v>
      </c>
      <c r="AO2662" s="7">
        <v>0</v>
      </c>
      <c r="AP2662" s="7">
        <v>0</v>
      </c>
      <c r="AQ2662" s="7">
        <v>1</v>
      </c>
      <c r="AR2662" t="str">
        <f t="shared" si="166"/>
        <v/>
      </c>
      <c r="AS2662">
        <f t="shared" si="167"/>
        <v>0.15060000000000001</v>
      </c>
    </row>
    <row r="2663" spans="1:45" ht="29.5" thickBot="1">
      <c r="A2663" t="str">
        <f t="shared" si="164"/>
        <v>Terrance WestRB2015</v>
      </c>
      <c r="B2663" s="3" t="s">
        <v>742</v>
      </c>
      <c r="C2663" s="1" t="s">
        <v>3</v>
      </c>
      <c r="D2663" s="1">
        <v>51</v>
      </c>
      <c r="E2663" s="1">
        <v>2015</v>
      </c>
      <c r="F2663" s="1">
        <v>2</v>
      </c>
      <c r="G2663" s="6">
        <v>102</v>
      </c>
      <c r="H2663" s="6">
        <v>23</v>
      </c>
      <c r="I2663" s="7">
        <v>0</v>
      </c>
      <c r="J2663" s="7">
        <v>1</v>
      </c>
      <c r="K2663" s="7">
        <v>1</v>
      </c>
      <c r="L2663" s="7">
        <v>1</v>
      </c>
      <c r="M2663" s="7">
        <v>1</v>
      </c>
      <c r="N2663" s="7">
        <v>0</v>
      </c>
      <c r="O2663" s="6">
        <v>-0.19</v>
      </c>
      <c r="P2663" s="7">
        <v>0.23</v>
      </c>
      <c r="Q2663" s="7">
        <v>0.54</v>
      </c>
      <c r="R2663" s="7">
        <v>0.54</v>
      </c>
      <c r="S2663" s="7">
        <v>0.54</v>
      </c>
      <c r="T2663" s="7">
        <v>24</v>
      </c>
      <c r="U2663" s="7">
        <v>3</v>
      </c>
      <c r="V2663" s="7">
        <v>94</v>
      </c>
      <c r="W2663" s="7">
        <f t="shared" si="165"/>
        <v>32</v>
      </c>
      <c r="X2663" s="7">
        <v>109</v>
      </c>
      <c r="Y2663" s="7">
        <v>52</v>
      </c>
      <c r="Z2663" s="7">
        <v>120</v>
      </c>
      <c r="AA2663" s="7"/>
      <c r="AB2663" s="6">
        <v>41</v>
      </c>
      <c r="AC2663" s="7">
        <v>8.19</v>
      </c>
      <c r="AD2663" s="7">
        <v>3.63</v>
      </c>
      <c r="AE2663" s="7">
        <v>10.69</v>
      </c>
      <c r="AF2663" s="1">
        <v>3.0171428571428571E-2</v>
      </c>
      <c r="AG2663" s="1">
        <v>1.2999999999999999E-2</v>
      </c>
      <c r="AH2663" s="7">
        <v>0.45</v>
      </c>
      <c r="AI2663" s="7">
        <v>0.49</v>
      </c>
      <c r="AJ2663" s="7">
        <v>14</v>
      </c>
      <c r="AK2663" s="7">
        <v>8</v>
      </c>
      <c r="AL2663" s="7">
        <v>0</v>
      </c>
      <c r="AM2663" s="7">
        <v>0</v>
      </c>
      <c r="AN2663" s="7">
        <v>0</v>
      </c>
      <c r="AO2663" s="7">
        <v>0</v>
      </c>
      <c r="AP2663" s="7">
        <v>0</v>
      </c>
      <c r="AQ2663" s="7">
        <v>2</v>
      </c>
      <c r="AR2663">
        <f t="shared" si="166"/>
        <v>3.4481632653061256E-2</v>
      </c>
      <c r="AS2663">
        <f t="shared" si="167"/>
        <v>2.5999999999999999E-2</v>
      </c>
    </row>
    <row r="2664" spans="1:45" ht="29.5" thickBot="1">
      <c r="A2664" t="str">
        <f t="shared" si="164"/>
        <v>Jason WittenTE2015</v>
      </c>
      <c r="B2664" s="3" t="s">
        <v>48</v>
      </c>
      <c r="C2664" s="1" t="s">
        <v>49</v>
      </c>
      <c r="D2664" s="1">
        <v>19</v>
      </c>
      <c r="E2664" s="1">
        <v>2015</v>
      </c>
      <c r="F2664" s="1">
        <v>4</v>
      </c>
      <c r="G2664" s="6">
        <v>10</v>
      </c>
      <c r="H2664" s="6">
        <v>11</v>
      </c>
      <c r="I2664" s="7">
        <v>1</v>
      </c>
      <c r="J2664" s="7">
        <v>2</v>
      </c>
      <c r="K2664" s="7">
        <v>3</v>
      </c>
      <c r="L2664" s="7">
        <v>3</v>
      </c>
      <c r="M2664" s="7">
        <v>4</v>
      </c>
      <c r="N2664" s="7">
        <v>12</v>
      </c>
      <c r="O2664" s="6">
        <v>0.3</v>
      </c>
      <c r="P2664" s="7">
        <v>0.5</v>
      </c>
      <c r="Q2664" s="7">
        <v>0.75</v>
      </c>
      <c r="R2664" s="7">
        <v>0.75</v>
      </c>
      <c r="S2664" s="7">
        <v>0.94</v>
      </c>
      <c r="T2664" s="7">
        <v>33</v>
      </c>
      <c r="U2664" s="7">
        <v>3</v>
      </c>
      <c r="V2664" s="7">
        <v>69</v>
      </c>
      <c r="W2664" s="7">
        <f t="shared" si="165"/>
        <v>11</v>
      </c>
      <c r="X2664" s="7">
        <v>25</v>
      </c>
      <c r="Y2664" s="7">
        <v>24</v>
      </c>
      <c r="Z2664" s="7">
        <v>36</v>
      </c>
      <c r="AA2664" s="7">
        <v>22</v>
      </c>
      <c r="AB2664" s="6">
        <v>9</v>
      </c>
      <c r="AC2664" s="7">
        <v>10.27</v>
      </c>
      <c r="AD2664" s="7">
        <v>10.33</v>
      </c>
      <c r="AE2664" s="7">
        <v>9.77</v>
      </c>
      <c r="AF2664" s="1">
        <v>0.1903</v>
      </c>
      <c r="AG2664" s="1">
        <v>0.20200000000000001</v>
      </c>
      <c r="AH2664" s="7">
        <v>1.53</v>
      </c>
      <c r="AI2664" s="7">
        <v>1.4</v>
      </c>
      <c r="AJ2664" s="7">
        <v>16</v>
      </c>
      <c r="AK2664" s="7">
        <v>16</v>
      </c>
      <c r="AL2664" s="7">
        <v>0</v>
      </c>
      <c r="AM2664" s="7">
        <v>0</v>
      </c>
      <c r="AN2664" s="7">
        <v>0</v>
      </c>
      <c r="AO2664" s="7">
        <v>0</v>
      </c>
      <c r="AP2664" s="7">
        <v>0</v>
      </c>
      <c r="AQ2664" s="7">
        <v>13</v>
      </c>
      <c r="AR2664">
        <f t="shared" si="166"/>
        <v>0.1903</v>
      </c>
      <c r="AS2664">
        <f t="shared" si="167"/>
        <v>0.20200000000000001</v>
      </c>
    </row>
    <row r="2665" spans="1:45" ht="29.5" thickBot="1">
      <c r="A2665" t="str">
        <f t="shared" si="164"/>
        <v>Blake BortlesQB2015</v>
      </c>
      <c r="B2665" s="3" t="s">
        <v>758</v>
      </c>
      <c r="C2665" s="1" t="s">
        <v>12</v>
      </c>
      <c r="D2665" s="1">
        <v>20</v>
      </c>
      <c r="E2665" s="1">
        <v>2015</v>
      </c>
      <c r="F2665" s="1">
        <v>1</v>
      </c>
      <c r="G2665" s="6">
        <v>4</v>
      </c>
      <c r="H2665" s="6">
        <v>12</v>
      </c>
      <c r="I2665" s="7">
        <v>1</v>
      </c>
      <c r="J2665" s="7">
        <v>2</v>
      </c>
      <c r="K2665" s="7">
        <v>2</v>
      </c>
      <c r="L2665" s="7">
        <v>2</v>
      </c>
      <c r="M2665" s="7">
        <v>2</v>
      </c>
      <c r="N2665" s="7">
        <v>0</v>
      </c>
      <c r="O2665" s="6">
        <v>0.83</v>
      </c>
      <c r="P2665" s="7">
        <v>1.22</v>
      </c>
      <c r="Q2665" s="7">
        <v>1.31</v>
      </c>
      <c r="R2665" s="7">
        <v>1.37</v>
      </c>
      <c r="S2665" s="7">
        <v>0.83</v>
      </c>
      <c r="T2665" s="7">
        <v>24</v>
      </c>
      <c r="U2665" s="7">
        <v>1</v>
      </c>
      <c r="V2665" s="7">
        <v>3</v>
      </c>
      <c r="W2665" s="7">
        <f t="shared" si="165"/>
        <v>21</v>
      </c>
      <c r="X2665" s="7">
        <v>5</v>
      </c>
      <c r="Y2665" s="7">
        <v>21</v>
      </c>
      <c r="Z2665" s="7">
        <v>28</v>
      </c>
      <c r="AA2665" s="7"/>
      <c r="AB2665" s="6">
        <v>24</v>
      </c>
      <c r="AC2665" s="7">
        <v>13.58</v>
      </c>
      <c r="AD2665" s="7">
        <v>24.63</v>
      </c>
      <c r="AE2665" s="7">
        <v>19.760000000000002</v>
      </c>
      <c r="AF2665" s="1" t="s">
        <v>1885</v>
      </c>
      <c r="AG2665" s="1" t="s">
        <v>1885</v>
      </c>
      <c r="AH2665" s="7"/>
      <c r="AI2665" s="7"/>
      <c r="AJ2665" s="7">
        <v>14</v>
      </c>
      <c r="AK2665" s="7"/>
      <c r="AL2665" s="7">
        <v>1</v>
      </c>
      <c r="AM2665" s="7">
        <v>1</v>
      </c>
      <c r="AN2665" s="7">
        <v>1</v>
      </c>
      <c r="AO2665" s="7">
        <v>1</v>
      </c>
      <c r="AP2665" s="7">
        <v>1</v>
      </c>
      <c r="AQ2665" s="7">
        <v>2</v>
      </c>
      <c r="AR2665" t="str">
        <f t="shared" si="166"/>
        <v/>
      </c>
      <c r="AS2665" t="str">
        <f t="shared" si="167"/>
        <v/>
      </c>
    </row>
    <row r="2666" spans="1:45" ht="29.5" thickBot="1">
      <c r="A2666" t="str">
        <f t="shared" si="164"/>
        <v>Matt JonesRB2015</v>
      </c>
      <c r="B2666" s="3" t="s">
        <v>249</v>
      </c>
      <c r="C2666" s="1" t="s">
        <v>3</v>
      </c>
      <c r="D2666" s="1">
        <v>52</v>
      </c>
      <c r="E2666" s="1">
        <v>2015</v>
      </c>
      <c r="F2666" s="1">
        <v>2</v>
      </c>
      <c r="G2666" s="6">
        <v>41</v>
      </c>
      <c r="H2666" s="6">
        <v>57</v>
      </c>
      <c r="I2666" s="7">
        <v>0</v>
      </c>
      <c r="J2666" s="7">
        <v>0</v>
      </c>
      <c r="K2666" s="7">
        <v>0</v>
      </c>
      <c r="L2666" s="7">
        <v>0</v>
      </c>
      <c r="M2666" s="7">
        <v>0</v>
      </c>
      <c r="N2666" s="7">
        <v>0</v>
      </c>
      <c r="O2666" s="6">
        <v>0.25</v>
      </c>
      <c r="P2666" s="7">
        <v>0.5</v>
      </c>
      <c r="Q2666" s="7">
        <v>0.51</v>
      </c>
      <c r="R2666" s="7">
        <v>0.51</v>
      </c>
      <c r="S2666" s="7">
        <v>0.51</v>
      </c>
      <c r="T2666" s="7">
        <v>23</v>
      </c>
      <c r="U2666" s="7">
        <v>3</v>
      </c>
      <c r="V2666" s="7">
        <v>95</v>
      </c>
      <c r="W2666" s="7" t="str">
        <f t="shared" si="165"/>
        <v/>
      </c>
      <c r="X2666" s="7">
        <v>25</v>
      </c>
      <c r="Y2666" s="7">
        <v>106</v>
      </c>
      <c r="Z2666" s="7"/>
      <c r="AA2666" s="7"/>
      <c r="AB2666" s="6"/>
      <c r="AC2666" s="7"/>
      <c r="AD2666" s="7">
        <v>9.42</v>
      </c>
      <c r="AE2666" s="7">
        <v>11.33</v>
      </c>
      <c r="AF2666" s="1" t="s">
        <v>1885</v>
      </c>
      <c r="AG2666" s="1">
        <v>5.3661538461538462E-2</v>
      </c>
      <c r="AH2666" s="7"/>
      <c r="AI2666" s="7">
        <v>2.38</v>
      </c>
      <c r="AJ2666" s="7"/>
      <c r="AK2666" s="7">
        <v>13</v>
      </c>
      <c r="AL2666" s="7">
        <v>0</v>
      </c>
      <c r="AM2666" s="7">
        <v>0</v>
      </c>
      <c r="AN2666" s="7">
        <v>0</v>
      </c>
      <c r="AO2666" s="7">
        <v>0</v>
      </c>
      <c r="AP2666" s="7">
        <v>0</v>
      </c>
      <c r="AQ2666" s="7">
        <v>1</v>
      </c>
      <c r="AR2666" t="str">
        <f t="shared" si="166"/>
        <v/>
      </c>
      <c r="AS2666">
        <f t="shared" si="167"/>
        <v>6.6044970414201223E-2</v>
      </c>
    </row>
    <row r="2667" spans="1:45" ht="29.5" thickBot="1">
      <c r="A2667" t="str">
        <f t="shared" si="164"/>
        <v>Delanie WalkerTE2015</v>
      </c>
      <c r="B2667" s="3" t="s">
        <v>558</v>
      </c>
      <c r="C2667" s="1" t="s">
        <v>49</v>
      </c>
      <c r="D2667" s="1">
        <v>20</v>
      </c>
      <c r="E2667" s="1">
        <v>2015</v>
      </c>
      <c r="F2667" s="1">
        <v>4</v>
      </c>
      <c r="G2667" s="6">
        <v>3</v>
      </c>
      <c r="H2667" s="6">
        <v>5</v>
      </c>
      <c r="I2667" s="7">
        <v>1</v>
      </c>
      <c r="J2667" s="7">
        <v>2</v>
      </c>
      <c r="K2667" s="7">
        <v>3</v>
      </c>
      <c r="L2667" s="7">
        <v>3</v>
      </c>
      <c r="M2667" s="7">
        <v>3</v>
      </c>
      <c r="N2667" s="7">
        <v>3</v>
      </c>
      <c r="O2667" s="6">
        <v>0.73</v>
      </c>
      <c r="P2667" s="7">
        <v>1.36</v>
      </c>
      <c r="Q2667" s="7">
        <v>1.78</v>
      </c>
      <c r="R2667" s="7">
        <v>1.82</v>
      </c>
      <c r="S2667" s="7">
        <v>1.87</v>
      </c>
      <c r="T2667" s="7">
        <v>31</v>
      </c>
      <c r="U2667" s="7">
        <v>6</v>
      </c>
      <c r="V2667" s="7">
        <v>175</v>
      </c>
      <c r="W2667" s="7">
        <f t="shared" si="165"/>
        <v>22</v>
      </c>
      <c r="X2667" s="7">
        <v>9</v>
      </c>
      <c r="Y2667" s="7">
        <v>15</v>
      </c>
      <c r="Z2667" s="7">
        <v>11</v>
      </c>
      <c r="AA2667" s="7">
        <v>15</v>
      </c>
      <c r="AB2667" s="6">
        <v>8</v>
      </c>
      <c r="AC2667" s="7">
        <v>12.13</v>
      </c>
      <c r="AD2667" s="7">
        <v>15.46</v>
      </c>
      <c r="AE2667" s="7">
        <v>12.74</v>
      </c>
      <c r="AF2667" s="1">
        <v>0.22506666666666666</v>
      </c>
      <c r="AG2667" s="1">
        <v>0.27082666666666666</v>
      </c>
      <c r="AH2667" s="7">
        <v>1.85</v>
      </c>
      <c r="AI2667" s="7">
        <v>2.2599999999999998</v>
      </c>
      <c r="AJ2667" s="7">
        <v>15</v>
      </c>
      <c r="AK2667" s="7">
        <v>15</v>
      </c>
      <c r="AL2667" s="7">
        <v>1</v>
      </c>
      <c r="AM2667" s="7">
        <v>2</v>
      </c>
      <c r="AN2667" s="7">
        <v>3</v>
      </c>
      <c r="AO2667" s="7">
        <v>3</v>
      </c>
      <c r="AP2667" s="7">
        <v>3</v>
      </c>
      <c r="AQ2667" s="7">
        <v>10</v>
      </c>
      <c r="AR2667">
        <f t="shared" si="166"/>
        <v>0.24007111111111146</v>
      </c>
      <c r="AS2667">
        <f t="shared" si="167"/>
        <v>0.28888177777777813</v>
      </c>
    </row>
    <row r="2668" spans="1:45" ht="29.5" thickBot="1">
      <c r="A2668" t="str">
        <f t="shared" si="164"/>
        <v>Marvin JonesWR2015</v>
      </c>
      <c r="B2668" s="3" t="s">
        <v>599</v>
      </c>
      <c r="C2668" s="1" t="s">
        <v>16</v>
      </c>
      <c r="D2668" s="1">
        <v>66.5</v>
      </c>
      <c r="E2668" s="1">
        <v>2015</v>
      </c>
      <c r="F2668" s="1">
        <v>3</v>
      </c>
      <c r="G2668" s="6">
        <v>35</v>
      </c>
      <c r="H2668" s="6">
        <v>42</v>
      </c>
      <c r="I2668" s="7">
        <v>0</v>
      </c>
      <c r="J2668" s="7">
        <v>0</v>
      </c>
      <c r="K2668" s="7">
        <v>1</v>
      </c>
      <c r="L2668" s="7">
        <v>1</v>
      </c>
      <c r="M2668" s="7">
        <v>1</v>
      </c>
      <c r="N2668" s="7">
        <v>0</v>
      </c>
      <c r="O2668" s="6">
        <v>0.28999999999999998</v>
      </c>
      <c r="P2668" s="7">
        <v>0.8</v>
      </c>
      <c r="Q2668" s="7">
        <v>1.59</v>
      </c>
      <c r="R2668" s="7">
        <v>1.94</v>
      </c>
      <c r="S2668" s="7">
        <v>2.8</v>
      </c>
      <c r="T2668" s="7">
        <v>25</v>
      </c>
      <c r="U2668" s="7">
        <v>5</v>
      </c>
      <c r="V2668" s="7">
        <v>166</v>
      </c>
      <c r="W2668" s="7">
        <f t="shared" si="165"/>
        <v>53</v>
      </c>
      <c r="X2668" s="7">
        <v>47</v>
      </c>
      <c r="Y2668" s="7">
        <v>57</v>
      </c>
      <c r="Z2668" s="7">
        <v>29</v>
      </c>
      <c r="AA2668" s="7">
        <v>54</v>
      </c>
      <c r="AB2668" s="6"/>
      <c r="AC2668" s="7"/>
      <c r="AD2668" s="7">
        <v>10.87</v>
      </c>
      <c r="AE2668" s="7">
        <v>11.49</v>
      </c>
      <c r="AF2668" s="1" t="s">
        <v>1885</v>
      </c>
      <c r="AG2668" s="1">
        <v>0.20349999999999999</v>
      </c>
      <c r="AH2668" s="7"/>
      <c r="AI2668" s="7">
        <v>1.59</v>
      </c>
      <c r="AJ2668" s="7"/>
      <c r="AK2668" s="7">
        <v>16</v>
      </c>
      <c r="AL2668" s="7">
        <v>0</v>
      </c>
      <c r="AM2668" s="7">
        <v>0</v>
      </c>
      <c r="AN2668" s="7">
        <v>1</v>
      </c>
      <c r="AO2668" s="7">
        <v>1</v>
      </c>
      <c r="AP2668" s="7">
        <v>1</v>
      </c>
      <c r="AQ2668" s="7">
        <v>4</v>
      </c>
      <c r="AR2668" t="str">
        <f t="shared" si="166"/>
        <v/>
      </c>
      <c r="AS2668">
        <f t="shared" si="167"/>
        <v>0.20349999999999999</v>
      </c>
    </row>
    <row r="2669" spans="1:45" ht="29.5" thickBot="1">
      <c r="A2669" t="str">
        <f t="shared" si="164"/>
        <v>Justin HunterWR2015</v>
      </c>
      <c r="B2669" s="3" t="s">
        <v>668</v>
      </c>
      <c r="C2669" s="1" t="s">
        <v>16</v>
      </c>
      <c r="D2669" s="1">
        <v>66.5</v>
      </c>
      <c r="E2669" s="1">
        <v>2015</v>
      </c>
      <c r="F2669" s="1">
        <v>3</v>
      </c>
      <c r="G2669" s="6">
        <v>94</v>
      </c>
      <c r="H2669" s="6"/>
      <c r="I2669" s="7">
        <v>0</v>
      </c>
      <c r="J2669" s="7">
        <v>0</v>
      </c>
      <c r="K2669" s="7">
        <v>0</v>
      </c>
      <c r="L2669" s="7">
        <v>0</v>
      </c>
      <c r="M2669" s="7">
        <v>0</v>
      </c>
      <c r="N2669" s="7">
        <v>0</v>
      </c>
      <c r="O2669" s="6">
        <v>-0.65</v>
      </c>
      <c r="P2669" s="7">
        <v>-0.65</v>
      </c>
      <c r="Q2669" s="7">
        <v>-1.48</v>
      </c>
      <c r="R2669" s="7">
        <v>-1.91</v>
      </c>
      <c r="S2669" s="7">
        <v>-1.91</v>
      </c>
      <c r="T2669" s="7">
        <v>24</v>
      </c>
      <c r="U2669" s="7">
        <v>2</v>
      </c>
      <c r="V2669" s="7">
        <v>34</v>
      </c>
      <c r="W2669" s="7">
        <f t="shared" si="165"/>
        <v>36</v>
      </c>
      <c r="X2669" s="7">
        <v>166</v>
      </c>
      <c r="Y2669" s="7">
        <v>135.5</v>
      </c>
      <c r="Z2669" s="7">
        <v>205</v>
      </c>
      <c r="AA2669" s="7"/>
      <c r="AB2669" s="6">
        <v>79</v>
      </c>
      <c r="AC2669" s="7">
        <v>7.98</v>
      </c>
      <c r="AD2669" s="7">
        <v>6.04</v>
      </c>
      <c r="AE2669" s="7"/>
      <c r="AF2669" s="1">
        <v>0.18559999999999999</v>
      </c>
      <c r="AG2669" s="1">
        <v>0.10755555555555556</v>
      </c>
      <c r="AH2669" s="7">
        <v>1.32</v>
      </c>
      <c r="AI2669" s="7">
        <v>1.1100000000000001</v>
      </c>
      <c r="AJ2669" s="7">
        <v>12</v>
      </c>
      <c r="AK2669" s="7">
        <v>9</v>
      </c>
      <c r="AL2669" s="7">
        <v>0</v>
      </c>
      <c r="AM2669" s="7">
        <v>0</v>
      </c>
      <c r="AN2669" s="7">
        <v>0</v>
      </c>
      <c r="AO2669" s="7">
        <v>0</v>
      </c>
      <c r="AP2669" s="7">
        <v>0</v>
      </c>
      <c r="AQ2669" s="7">
        <v>3</v>
      </c>
      <c r="AR2669">
        <f t="shared" si="166"/>
        <v>0.24746666666666664</v>
      </c>
      <c r="AS2669">
        <f t="shared" si="167"/>
        <v>0.19120987654321067</v>
      </c>
    </row>
    <row r="2670" spans="1:45" ht="29.5" thickBot="1">
      <c r="A2670" t="str">
        <f t="shared" si="164"/>
        <v>Chris IvoryRB2015</v>
      </c>
      <c r="B2670" s="3" t="s">
        <v>452</v>
      </c>
      <c r="C2670" s="1" t="s">
        <v>3</v>
      </c>
      <c r="D2670" s="1">
        <v>53</v>
      </c>
      <c r="E2670" s="1">
        <v>2015</v>
      </c>
      <c r="F2670" s="1">
        <v>2</v>
      </c>
      <c r="G2670" s="6">
        <v>11</v>
      </c>
      <c r="H2670" s="6">
        <v>48</v>
      </c>
      <c r="I2670" s="7">
        <v>1</v>
      </c>
      <c r="J2670" s="7">
        <v>1</v>
      </c>
      <c r="K2670" s="7">
        <v>1</v>
      </c>
      <c r="L2670" s="7">
        <v>1</v>
      </c>
      <c r="M2670" s="7">
        <v>1</v>
      </c>
      <c r="N2670" s="7">
        <v>1</v>
      </c>
      <c r="O2670" s="6">
        <v>0.96</v>
      </c>
      <c r="P2670" s="7">
        <v>1.04</v>
      </c>
      <c r="Q2670" s="7">
        <v>1.73</v>
      </c>
      <c r="R2670" s="7">
        <v>1.5</v>
      </c>
      <c r="S2670" s="7">
        <v>1.5</v>
      </c>
      <c r="T2670" s="7">
        <v>27</v>
      </c>
      <c r="U2670" s="7">
        <v>8</v>
      </c>
      <c r="V2670" s="7">
        <v>300</v>
      </c>
      <c r="W2670" s="7">
        <f t="shared" si="165"/>
        <v>59</v>
      </c>
      <c r="X2670" s="7"/>
      <c r="Y2670" s="7"/>
      <c r="Z2670" s="7"/>
      <c r="AA2670" s="7"/>
      <c r="AB2670" s="6">
        <v>23</v>
      </c>
      <c r="AC2670" s="7">
        <v>9.64</v>
      </c>
      <c r="AD2670" s="7">
        <v>13.78</v>
      </c>
      <c r="AE2670" s="7">
        <v>9.14</v>
      </c>
      <c r="AF2670" s="1">
        <v>4.8500000000000001E-2</v>
      </c>
      <c r="AG2670" s="1">
        <v>6.389333333333333E-2</v>
      </c>
      <c r="AH2670" s="7">
        <v>0.82</v>
      </c>
      <c r="AI2670" s="7">
        <v>1.1499999999999999</v>
      </c>
      <c r="AJ2670" s="7">
        <v>16</v>
      </c>
      <c r="AK2670" s="7">
        <v>15</v>
      </c>
      <c r="AL2670" s="7">
        <v>1</v>
      </c>
      <c r="AM2670" s="7">
        <v>1</v>
      </c>
      <c r="AN2670" s="7">
        <v>1</v>
      </c>
      <c r="AO2670" s="7">
        <v>1</v>
      </c>
      <c r="AP2670" s="7">
        <v>1</v>
      </c>
      <c r="AQ2670" s="7">
        <v>7</v>
      </c>
      <c r="AR2670">
        <f t="shared" si="166"/>
        <v>4.8500000000000001E-2</v>
      </c>
      <c r="AS2670">
        <f t="shared" si="167"/>
        <v>6.815288888888886E-2</v>
      </c>
    </row>
    <row r="2671" spans="1:45" ht="29.5" thickBot="1">
      <c r="A2671" t="str">
        <f t="shared" si="164"/>
        <v>Chris ConleyWR2015</v>
      </c>
      <c r="B2671" s="3" t="s">
        <v>827</v>
      </c>
      <c r="C2671" s="1" t="s">
        <v>16</v>
      </c>
      <c r="D2671" s="1">
        <v>68</v>
      </c>
      <c r="E2671" s="1">
        <v>2015</v>
      </c>
      <c r="F2671" s="1">
        <v>3</v>
      </c>
      <c r="G2671" s="6">
        <v>107</v>
      </c>
      <c r="H2671" s="6">
        <v>80</v>
      </c>
      <c r="I2671" s="7">
        <v>0</v>
      </c>
      <c r="J2671" s="7">
        <v>0</v>
      </c>
      <c r="K2671" s="7">
        <v>0</v>
      </c>
      <c r="L2671" s="7">
        <v>0</v>
      </c>
      <c r="M2671" s="7">
        <v>0</v>
      </c>
      <c r="N2671" s="7">
        <v>0</v>
      </c>
      <c r="O2671" s="6">
        <v>-0.25</v>
      </c>
      <c r="P2671" s="7">
        <v>-0.62</v>
      </c>
      <c r="Q2671" s="7">
        <v>-1.22</v>
      </c>
      <c r="R2671" s="7">
        <v>-1.51</v>
      </c>
      <c r="S2671" s="7">
        <v>-1.44</v>
      </c>
      <c r="T2671" s="7">
        <v>23</v>
      </c>
      <c r="U2671" s="7">
        <v>3</v>
      </c>
      <c r="V2671" s="7">
        <v>76</v>
      </c>
      <c r="W2671" s="7" t="str">
        <f t="shared" si="165"/>
        <v/>
      </c>
      <c r="X2671" s="7">
        <v>75</v>
      </c>
      <c r="Y2671" s="7">
        <v>89</v>
      </c>
      <c r="Z2671" s="7">
        <v>207</v>
      </c>
      <c r="AA2671" s="7">
        <v>200</v>
      </c>
      <c r="AB2671" s="6"/>
      <c r="AC2671" s="7"/>
      <c r="AD2671" s="7">
        <v>2.68</v>
      </c>
      <c r="AE2671" s="7">
        <v>6.06</v>
      </c>
      <c r="AF2671" s="1" t="s">
        <v>1885</v>
      </c>
      <c r="AG2671" s="1">
        <v>6.7699999999999996E-2</v>
      </c>
      <c r="AH2671" s="7"/>
      <c r="AI2671" s="7">
        <v>0.9</v>
      </c>
      <c r="AJ2671" s="7"/>
      <c r="AK2671" s="7">
        <v>16</v>
      </c>
      <c r="AL2671" s="7">
        <v>0</v>
      </c>
      <c r="AM2671" s="7">
        <v>0</v>
      </c>
      <c r="AN2671" s="7">
        <v>0</v>
      </c>
      <c r="AO2671" s="7">
        <v>0</v>
      </c>
      <c r="AP2671" s="7">
        <v>0</v>
      </c>
      <c r="AQ2671" s="7">
        <v>1</v>
      </c>
      <c r="AR2671" t="str">
        <f t="shared" si="166"/>
        <v/>
      </c>
      <c r="AS2671">
        <f t="shared" si="167"/>
        <v>6.7699999999999996E-2</v>
      </c>
    </row>
    <row r="2672" spans="1:45" ht="29.5" thickBot="1">
      <c r="A2672" t="str">
        <f t="shared" si="164"/>
        <v>Sam BradfordQB2015</v>
      </c>
      <c r="B2672" s="3" t="s">
        <v>420</v>
      </c>
      <c r="C2672" s="1" t="s">
        <v>12</v>
      </c>
      <c r="D2672" s="1">
        <v>21</v>
      </c>
      <c r="E2672" s="1">
        <v>2015</v>
      </c>
      <c r="F2672" s="1">
        <v>1</v>
      </c>
      <c r="G2672" s="6">
        <v>23</v>
      </c>
      <c r="H2672" s="6">
        <v>22</v>
      </c>
      <c r="I2672" s="7">
        <v>0</v>
      </c>
      <c r="J2672" s="7">
        <v>0</v>
      </c>
      <c r="K2672" s="7">
        <v>0</v>
      </c>
      <c r="L2672" s="7">
        <v>0</v>
      </c>
      <c r="M2672" s="7">
        <v>0</v>
      </c>
      <c r="N2672" s="7">
        <v>0</v>
      </c>
      <c r="O2672" s="6">
        <v>-0.18</v>
      </c>
      <c r="P2672" s="7">
        <v>-0.27</v>
      </c>
      <c r="Q2672" s="7">
        <v>-0.24</v>
      </c>
      <c r="R2672" s="7">
        <v>-0.24</v>
      </c>
      <c r="S2672" s="7">
        <v>-0.24</v>
      </c>
      <c r="T2672" s="7">
        <v>28</v>
      </c>
      <c r="U2672" s="7">
        <v>1</v>
      </c>
      <c r="V2672" s="7">
        <v>1</v>
      </c>
      <c r="W2672" s="7" t="str">
        <f t="shared" si="165"/>
        <v/>
      </c>
      <c r="X2672" s="7">
        <v>32</v>
      </c>
      <c r="Y2672" s="7">
        <v>32</v>
      </c>
      <c r="Z2672" s="7">
        <v>39</v>
      </c>
      <c r="AA2672" s="7"/>
      <c r="AB2672" s="6"/>
      <c r="AC2672" s="7"/>
      <c r="AD2672" s="7">
        <v>17.059999999999999</v>
      </c>
      <c r="AE2672" s="7">
        <v>18.03</v>
      </c>
      <c r="AF2672" s="1" t="s">
        <v>1885</v>
      </c>
      <c r="AG2672" s="1" t="s">
        <v>1885</v>
      </c>
      <c r="AH2672" s="7"/>
      <c r="AI2672" s="7"/>
      <c r="AJ2672" s="7"/>
      <c r="AK2672" s="7"/>
      <c r="AL2672" s="7">
        <v>0</v>
      </c>
      <c r="AM2672" s="7">
        <v>0</v>
      </c>
      <c r="AN2672" s="7">
        <v>0</v>
      </c>
      <c r="AO2672" s="7">
        <v>0</v>
      </c>
      <c r="AP2672" s="7">
        <v>0</v>
      </c>
      <c r="AQ2672" s="7">
        <v>6</v>
      </c>
      <c r="AR2672" t="str">
        <f t="shared" si="166"/>
        <v/>
      </c>
      <c r="AS2672" t="str">
        <f t="shared" si="167"/>
        <v/>
      </c>
    </row>
    <row r="2673" spans="1:45" ht="29.5" thickBot="1">
      <c r="A2673" t="str">
        <f t="shared" si="164"/>
        <v>Devin SmithWR2015</v>
      </c>
      <c r="B2673" s="3" t="s">
        <v>828</v>
      </c>
      <c r="C2673" s="1" t="s">
        <v>16</v>
      </c>
      <c r="D2673" s="1">
        <v>69</v>
      </c>
      <c r="E2673" s="1">
        <v>2015</v>
      </c>
      <c r="F2673" s="1">
        <v>3</v>
      </c>
      <c r="G2673" s="6">
        <v>121</v>
      </c>
      <c r="H2673" s="6"/>
      <c r="I2673" s="7">
        <v>0</v>
      </c>
      <c r="J2673" s="7">
        <v>0</v>
      </c>
      <c r="K2673" s="7">
        <v>0</v>
      </c>
      <c r="L2673" s="7">
        <v>0</v>
      </c>
      <c r="M2673" s="7">
        <v>0</v>
      </c>
      <c r="N2673" s="7">
        <v>0</v>
      </c>
      <c r="O2673" s="6">
        <v>-0.28000000000000003</v>
      </c>
      <c r="P2673" s="7">
        <v>-0.28000000000000003</v>
      </c>
      <c r="Q2673" s="7">
        <v>-0.28000000000000003</v>
      </c>
      <c r="R2673" s="7">
        <v>-0.28000000000000003</v>
      </c>
      <c r="S2673" s="7">
        <v>-0.44</v>
      </c>
      <c r="T2673" s="7">
        <v>23</v>
      </c>
      <c r="U2673" s="7">
        <v>2</v>
      </c>
      <c r="V2673" s="7">
        <v>37</v>
      </c>
      <c r="W2673" s="7" t="str">
        <f t="shared" si="165"/>
        <v/>
      </c>
      <c r="X2673" s="7">
        <v>98</v>
      </c>
      <c r="Y2673" s="7">
        <v>117</v>
      </c>
      <c r="Z2673" s="7"/>
      <c r="AA2673" s="7"/>
      <c r="AB2673" s="6"/>
      <c r="AC2673" s="7"/>
      <c r="AD2673" s="7">
        <v>2.65</v>
      </c>
      <c r="AE2673" s="7"/>
      <c r="AF2673" s="1" t="s">
        <v>1885</v>
      </c>
      <c r="AG2673" s="1">
        <v>7.3279999999999998E-2</v>
      </c>
      <c r="AH2673" s="7"/>
      <c r="AI2673" s="7">
        <v>0.5</v>
      </c>
      <c r="AJ2673" s="7"/>
      <c r="AK2673" s="7">
        <v>10</v>
      </c>
      <c r="AL2673" s="7">
        <v>0</v>
      </c>
      <c r="AM2673" s="7">
        <v>0</v>
      </c>
      <c r="AN2673" s="7">
        <v>0</v>
      </c>
      <c r="AO2673" s="7">
        <v>0</v>
      </c>
      <c r="AP2673" s="7">
        <v>0</v>
      </c>
      <c r="AQ2673" s="7">
        <v>1</v>
      </c>
      <c r="AR2673" t="str">
        <f t="shared" si="166"/>
        <v/>
      </c>
      <c r="AS2673">
        <f t="shared" si="167"/>
        <v>0.11724799999999999</v>
      </c>
    </row>
    <row r="2674" spans="1:45" ht="29.5" thickBot="1">
      <c r="A2674" t="str">
        <f t="shared" si="164"/>
        <v>Jace AmaroTE2015</v>
      </c>
      <c r="B2674" s="3" t="s">
        <v>754</v>
      </c>
      <c r="C2674" s="1" t="s">
        <v>49</v>
      </c>
      <c r="D2674" s="1">
        <v>21</v>
      </c>
      <c r="E2674" s="1">
        <v>2015</v>
      </c>
      <c r="F2674" s="1">
        <v>4</v>
      </c>
      <c r="G2674" s="6"/>
      <c r="H2674" s="6">
        <v>85.5</v>
      </c>
      <c r="I2674" s="7">
        <v>0</v>
      </c>
      <c r="J2674" s="7">
        <v>0</v>
      </c>
      <c r="K2674" s="7">
        <v>0</v>
      </c>
      <c r="L2674" s="7">
        <v>0</v>
      </c>
      <c r="M2674" s="7">
        <v>0</v>
      </c>
      <c r="N2674" s="7">
        <v>0</v>
      </c>
      <c r="O2674" s="6"/>
      <c r="P2674" s="7">
        <v>-0.18</v>
      </c>
      <c r="Q2674" s="7">
        <v>-0.18</v>
      </c>
      <c r="R2674" s="7">
        <v>-0.18</v>
      </c>
      <c r="S2674" s="7">
        <v>-0.18</v>
      </c>
      <c r="T2674" s="7">
        <v>23</v>
      </c>
      <c r="U2674" s="7">
        <v>2</v>
      </c>
      <c r="V2674" s="7">
        <v>49</v>
      </c>
      <c r="W2674" s="7">
        <f t="shared" si="165"/>
        <v>18</v>
      </c>
      <c r="X2674" s="7">
        <v>32</v>
      </c>
      <c r="Y2674" s="7">
        <v>50</v>
      </c>
      <c r="Z2674" s="7"/>
      <c r="AA2674" s="7"/>
      <c r="AB2674" s="6">
        <v>24</v>
      </c>
      <c r="AC2674" s="7">
        <v>6.04</v>
      </c>
      <c r="AD2674" s="7"/>
      <c r="AE2674" s="7">
        <v>2.97</v>
      </c>
      <c r="AF2674" s="1">
        <v>0.12537142857142858</v>
      </c>
      <c r="AG2674" s="1" t="s">
        <v>1885</v>
      </c>
      <c r="AH2674" s="7">
        <v>1.41</v>
      </c>
      <c r="AI2674" s="7"/>
      <c r="AJ2674" s="7">
        <v>14</v>
      </c>
      <c r="AK2674" s="7"/>
      <c r="AL2674" s="7">
        <v>0</v>
      </c>
      <c r="AM2674" s="7">
        <v>0</v>
      </c>
      <c r="AN2674" s="7">
        <v>0</v>
      </c>
      <c r="AO2674" s="7">
        <v>0</v>
      </c>
      <c r="AP2674" s="7">
        <v>0</v>
      </c>
      <c r="AQ2674" s="7">
        <v>2</v>
      </c>
      <c r="AR2674">
        <f t="shared" si="166"/>
        <v>0.14328163265306171</v>
      </c>
      <c r="AS2674" t="str">
        <f t="shared" si="167"/>
        <v/>
      </c>
    </row>
    <row r="2675" spans="1:45" ht="29.5" thickBot="1">
      <c r="A2675" t="str">
        <f t="shared" si="164"/>
        <v>Joe FlaccoQB2015</v>
      </c>
      <c r="B2675" s="3" t="s">
        <v>169</v>
      </c>
      <c r="C2675" s="1" t="s">
        <v>12</v>
      </c>
      <c r="D2675" s="1">
        <v>22</v>
      </c>
      <c r="E2675" s="1">
        <v>2015</v>
      </c>
      <c r="F2675" s="1">
        <v>1</v>
      </c>
      <c r="G2675" s="6">
        <v>26</v>
      </c>
      <c r="H2675" s="6">
        <v>21</v>
      </c>
      <c r="I2675" s="7">
        <v>0</v>
      </c>
      <c r="J2675" s="7">
        <v>0</v>
      </c>
      <c r="K2675" s="7">
        <v>0</v>
      </c>
      <c r="L2675" s="7">
        <v>0</v>
      </c>
      <c r="M2675" s="7">
        <v>0</v>
      </c>
      <c r="N2675" s="7">
        <v>1</v>
      </c>
      <c r="O2675" s="6">
        <v>0.22</v>
      </c>
      <c r="P2675" s="7">
        <v>0.31</v>
      </c>
      <c r="Q2675" s="7">
        <v>-0.33</v>
      </c>
      <c r="R2675" s="7">
        <v>-0.28000000000000003</v>
      </c>
      <c r="S2675" s="7">
        <v>-0.28000000000000003</v>
      </c>
      <c r="T2675" s="7">
        <v>30</v>
      </c>
      <c r="U2675" s="7">
        <v>1</v>
      </c>
      <c r="V2675" s="7">
        <v>18</v>
      </c>
      <c r="W2675" s="7">
        <f t="shared" si="165"/>
        <v>23</v>
      </c>
      <c r="X2675" s="7">
        <v>27</v>
      </c>
      <c r="Y2675" s="7">
        <v>28</v>
      </c>
      <c r="Z2675" s="7">
        <v>37</v>
      </c>
      <c r="AA2675" s="7">
        <v>30</v>
      </c>
      <c r="AB2675" s="6">
        <v>13</v>
      </c>
      <c r="AC2675" s="7">
        <v>19.78</v>
      </c>
      <c r="AD2675" s="7">
        <v>19.190000000000001</v>
      </c>
      <c r="AE2675" s="7">
        <v>17.53</v>
      </c>
      <c r="AF2675" s="1" t="s">
        <v>1885</v>
      </c>
      <c r="AG2675" s="1" t="s">
        <v>1885</v>
      </c>
      <c r="AH2675" s="7"/>
      <c r="AI2675" s="7"/>
      <c r="AJ2675" s="7">
        <v>16</v>
      </c>
      <c r="AK2675" s="7"/>
      <c r="AL2675" s="7">
        <v>0</v>
      </c>
      <c r="AM2675" s="7">
        <v>0</v>
      </c>
      <c r="AN2675" s="7">
        <v>0</v>
      </c>
      <c r="AO2675" s="7">
        <v>0</v>
      </c>
      <c r="AP2675" s="7">
        <v>0</v>
      </c>
      <c r="AQ2675" s="7">
        <v>8</v>
      </c>
      <c r="AR2675" t="str">
        <f t="shared" si="166"/>
        <v/>
      </c>
      <c r="AS2675" t="str">
        <f t="shared" si="167"/>
        <v/>
      </c>
    </row>
    <row r="2676" spans="1:45" ht="29.5" thickBot="1">
      <c r="A2676" t="str">
        <f t="shared" si="164"/>
        <v>Mike DavisRB2015</v>
      </c>
      <c r="B2676" s="3" t="s">
        <v>829</v>
      </c>
      <c r="C2676" s="1" t="s">
        <v>3</v>
      </c>
      <c r="D2676" s="1">
        <v>54</v>
      </c>
      <c r="E2676" s="1">
        <v>2015</v>
      </c>
      <c r="F2676" s="1">
        <v>2</v>
      </c>
      <c r="G2676" s="6">
        <v>119</v>
      </c>
      <c r="H2676" s="6">
        <v>108</v>
      </c>
      <c r="I2676" s="7">
        <v>0</v>
      </c>
      <c r="J2676" s="7">
        <v>0</v>
      </c>
      <c r="K2676" s="7">
        <v>0</v>
      </c>
      <c r="L2676" s="7">
        <v>0</v>
      </c>
      <c r="M2676" s="7">
        <v>0</v>
      </c>
      <c r="N2676" s="7">
        <v>0</v>
      </c>
      <c r="O2676" s="6">
        <v>-0.28000000000000003</v>
      </c>
      <c r="P2676" s="7">
        <v>-0.74</v>
      </c>
      <c r="Q2676" s="7">
        <v>-0.51</v>
      </c>
      <c r="R2676" s="7">
        <v>-0.36</v>
      </c>
      <c r="S2676" s="7">
        <v>-0.36</v>
      </c>
      <c r="T2676" s="7">
        <v>22</v>
      </c>
      <c r="U2676" s="7">
        <v>4</v>
      </c>
      <c r="V2676" s="7">
        <v>126</v>
      </c>
      <c r="W2676" s="7" t="str">
        <f t="shared" si="165"/>
        <v/>
      </c>
      <c r="X2676" s="7">
        <v>83</v>
      </c>
      <c r="Y2676" s="7"/>
      <c r="Z2676" s="7">
        <v>112</v>
      </c>
      <c r="AA2676" s="7">
        <v>66</v>
      </c>
      <c r="AB2676" s="6"/>
      <c r="AC2676" s="7"/>
      <c r="AD2676" s="7">
        <v>2.77</v>
      </c>
      <c r="AE2676" s="7">
        <v>3.3</v>
      </c>
      <c r="AF2676" s="1" t="s">
        <v>1885</v>
      </c>
      <c r="AG2676" s="1">
        <v>6.9066666666666665E-2</v>
      </c>
      <c r="AH2676" s="7"/>
      <c r="AI2676" s="7">
        <v>0.67</v>
      </c>
      <c r="AJ2676" s="7"/>
      <c r="AK2676" s="7">
        <v>6</v>
      </c>
      <c r="AL2676" s="7">
        <v>0</v>
      </c>
      <c r="AM2676" s="7">
        <v>0</v>
      </c>
      <c r="AN2676" s="7">
        <v>0</v>
      </c>
      <c r="AO2676" s="7">
        <v>0</v>
      </c>
      <c r="AP2676" s="7">
        <v>0</v>
      </c>
      <c r="AQ2676" s="7">
        <v>1</v>
      </c>
      <c r="AR2676" t="str">
        <f t="shared" si="166"/>
        <v/>
      </c>
      <c r="AS2676">
        <f t="shared" si="167"/>
        <v>0.18417777777777788</v>
      </c>
    </row>
    <row r="2677" spans="1:45" ht="29.5" thickBot="1">
      <c r="A2677" t="str">
        <f t="shared" si="164"/>
        <v>Antonio GatesTE2015</v>
      </c>
      <c r="B2677" s="3" t="s">
        <v>54</v>
      </c>
      <c r="C2677" s="1" t="s">
        <v>49</v>
      </c>
      <c r="D2677" s="1">
        <v>22</v>
      </c>
      <c r="E2677" s="1">
        <v>2015</v>
      </c>
      <c r="F2677" s="1">
        <v>4</v>
      </c>
      <c r="G2677" s="6">
        <v>12</v>
      </c>
      <c r="H2677" s="6">
        <v>12</v>
      </c>
      <c r="I2677" s="7">
        <v>1</v>
      </c>
      <c r="J2677" s="7">
        <v>2</v>
      </c>
      <c r="K2677" s="7">
        <v>2</v>
      </c>
      <c r="L2677" s="7">
        <v>2</v>
      </c>
      <c r="M2677" s="7">
        <v>2</v>
      </c>
      <c r="N2677" s="7">
        <v>11</v>
      </c>
      <c r="O2677" s="6">
        <v>0.5</v>
      </c>
      <c r="P2677" s="7">
        <v>0.65</v>
      </c>
      <c r="Q2677" s="7">
        <v>0.11</v>
      </c>
      <c r="R2677" s="7">
        <v>0.11</v>
      </c>
      <c r="S2677" s="7">
        <v>0.11</v>
      </c>
      <c r="T2677" s="7">
        <v>35</v>
      </c>
      <c r="U2677" s="7">
        <v>8</v>
      </c>
      <c r="V2677" s="7">
        <v>300</v>
      </c>
      <c r="W2677" s="7">
        <f t="shared" si="165"/>
        <v>23</v>
      </c>
      <c r="X2677" s="7">
        <v>20</v>
      </c>
      <c r="Y2677" s="7">
        <v>33</v>
      </c>
      <c r="Z2677" s="7">
        <v>38</v>
      </c>
      <c r="AA2677" s="7"/>
      <c r="AB2677" s="6">
        <v>3</v>
      </c>
      <c r="AC2677" s="7">
        <v>13.94</v>
      </c>
      <c r="AD2677" s="7">
        <v>13.55</v>
      </c>
      <c r="AE2677" s="7">
        <v>10.63</v>
      </c>
      <c r="AF2677" s="1">
        <v>0.1835</v>
      </c>
      <c r="AG2677" s="1">
        <v>0.17760000000000001</v>
      </c>
      <c r="AH2677" s="7">
        <v>1.57</v>
      </c>
      <c r="AI2677" s="7">
        <v>1.8</v>
      </c>
      <c r="AJ2677" s="7">
        <v>16</v>
      </c>
      <c r="AK2677" s="7">
        <v>11</v>
      </c>
      <c r="AL2677" s="7">
        <v>0</v>
      </c>
      <c r="AM2677" s="7">
        <v>0</v>
      </c>
      <c r="AN2677" s="7">
        <v>0</v>
      </c>
      <c r="AO2677" s="7">
        <v>0</v>
      </c>
      <c r="AP2677" s="7">
        <v>0</v>
      </c>
      <c r="AQ2677" s="7">
        <v>13</v>
      </c>
      <c r="AR2677">
        <f t="shared" si="166"/>
        <v>0.1835</v>
      </c>
      <c r="AS2677">
        <f t="shared" si="167"/>
        <v>0.25832727272727274</v>
      </c>
    </row>
    <row r="2678" spans="1:45" ht="29.5" thickBot="1">
      <c r="A2678" t="str">
        <f t="shared" si="164"/>
        <v>Marquess WilsonWR2015</v>
      </c>
      <c r="B2678" s="3" t="s">
        <v>697</v>
      </c>
      <c r="C2678" s="1" t="s">
        <v>16</v>
      </c>
      <c r="D2678" s="1">
        <v>70</v>
      </c>
      <c r="E2678" s="1">
        <v>2015</v>
      </c>
      <c r="F2678" s="1">
        <v>3</v>
      </c>
      <c r="G2678" s="6">
        <v>82</v>
      </c>
      <c r="H2678" s="6">
        <v>123</v>
      </c>
      <c r="I2678" s="7">
        <v>0</v>
      </c>
      <c r="J2678" s="7">
        <v>0</v>
      </c>
      <c r="K2678" s="7">
        <v>0</v>
      </c>
      <c r="L2678" s="7">
        <v>0</v>
      </c>
      <c r="M2678" s="7">
        <v>0</v>
      </c>
      <c r="N2678" s="7">
        <v>0</v>
      </c>
      <c r="O2678" s="6">
        <v>0.04</v>
      </c>
      <c r="P2678" s="7">
        <v>-0.49</v>
      </c>
      <c r="Q2678" s="7">
        <v>-0.49</v>
      </c>
      <c r="R2678" s="7">
        <v>-0.49</v>
      </c>
      <c r="S2678" s="7">
        <v>-0.49</v>
      </c>
      <c r="T2678" s="7">
        <v>23</v>
      </c>
      <c r="U2678" s="7">
        <v>7</v>
      </c>
      <c r="V2678" s="7">
        <v>236</v>
      </c>
      <c r="W2678" s="7">
        <f t="shared" si="165"/>
        <v>73</v>
      </c>
      <c r="X2678" s="7">
        <v>125</v>
      </c>
      <c r="Y2678" s="7"/>
      <c r="Z2678" s="7"/>
      <c r="AA2678" s="7"/>
      <c r="AB2678" s="6">
        <v>108</v>
      </c>
      <c r="AC2678" s="7">
        <v>5.29</v>
      </c>
      <c r="AD2678" s="7">
        <v>7.31</v>
      </c>
      <c r="AE2678" s="7">
        <v>10.33</v>
      </c>
      <c r="AF2678" s="1">
        <v>0.12822857142857141</v>
      </c>
      <c r="AG2678" s="1">
        <v>0.13701818181818182</v>
      </c>
      <c r="AH2678" s="7">
        <v>0.56000000000000005</v>
      </c>
      <c r="AI2678" s="7">
        <v>1.26</v>
      </c>
      <c r="AJ2678" s="7">
        <v>7</v>
      </c>
      <c r="AK2678" s="7">
        <v>11</v>
      </c>
      <c r="AL2678" s="7">
        <v>0</v>
      </c>
      <c r="AM2678" s="7">
        <v>0</v>
      </c>
      <c r="AN2678" s="7">
        <v>0</v>
      </c>
      <c r="AO2678" s="7">
        <v>0</v>
      </c>
      <c r="AP2678" s="7">
        <v>0</v>
      </c>
      <c r="AQ2678" s="7">
        <v>3</v>
      </c>
      <c r="AR2678">
        <f t="shared" si="166"/>
        <v>0.2930938775510194</v>
      </c>
      <c r="AS2678">
        <f t="shared" si="167"/>
        <v>0.19929917355371929</v>
      </c>
    </row>
    <row r="2679" spans="1:45" ht="29.5" thickBot="1">
      <c r="A2679" t="str">
        <f t="shared" si="164"/>
        <v>Anquan BoldinWR2015</v>
      </c>
      <c r="B2679" s="3" t="s">
        <v>40</v>
      </c>
      <c r="C2679" s="1" t="s">
        <v>16</v>
      </c>
      <c r="D2679" s="1">
        <v>71</v>
      </c>
      <c r="E2679" s="1">
        <v>2015</v>
      </c>
      <c r="F2679" s="1">
        <v>3</v>
      </c>
      <c r="G2679" s="6">
        <v>39</v>
      </c>
      <c r="H2679" s="6">
        <v>41</v>
      </c>
      <c r="I2679" s="7">
        <v>0</v>
      </c>
      <c r="J2679" s="7">
        <v>0</v>
      </c>
      <c r="K2679" s="7">
        <v>0</v>
      </c>
      <c r="L2679" s="7">
        <v>0</v>
      </c>
      <c r="M2679" s="7">
        <v>0</v>
      </c>
      <c r="N2679" s="7">
        <v>8</v>
      </c>
      <c r="O2679" s="6">
        <v>0.18</v>
      </c>
      <c r="P2679" s="7">
        <v>0.23</v>
      </c>
      <c r="Q2679" s="7">
        <v>0.23</v>
      </c>
      <c r="R2679" s="7">
        <v>0.23</v>
      </c>
      <c r="S2679" s="7">
        <v>0.23</v>
      </c>
      <c r="T2679" s="7">
        <v>35</v>
      </c>
      <c r="U2679" s="7">
        <v>2</v>
      </c>
      <c r="V2679" s="7">
        <v>54</v>
      </c>
      <c r="W2679" s="7">
        <f t="shared" si="165"/>
        <v>64</v>
      </c>
      <c r="X2679" s="7">
        <v>142</v>
      </c>
      <c r="Y2679" s="7">
        <v>103</v>
      </c>
      <c r="Z2679" s="7"/>
      <c r="AA2679" s="7"/>
      <c r="AB2679" s="6">
        <v>19</v>
      </c>
      <c r="AC2679" s="7">
        <v>13.73</v>
      </c>
      <c r="AD2679" s="7">
        <v>12.28</v>
      </c>
      <c r="AE2679" s="7">
        <v>10.84</v>
      </c>
      <c r="AF2679" s="1">
        <v>0.26650000000000001</v>
      </c>
      <c r="AG2679" s="1">
        <v>0.26354285714285713</v>
      </c>
      <c r="AH2679" s="7">
        <v>1.95</v>
      </c>
      <c r="AI2679" s="7">
        <v>1.58</v>
      </c>
      <c r="AJ2679" s="7">
        <v>16</v>
      </c>
      <c r="AK2679" s="7">
        <v>14</v>
      </c>
      <c r="AL2679" s="7">
        <v>0</v>
      </c>
      <c r="AM2679" s="7">
        <v>0</v>
      </c>
      <c r="AN2679" s="7">
        <v>0</v>
      </c>
      <c r="AO2679" s="7">
        <v>0</v>
      </c>
      <c r="AP2679" s="7">
        <v>0</v>
      </c>
      <c r="AQ2679" s="7">
        <v>13</v>
      </c>
      <c r="AR2679">
        <f t="shared" si="166"/>
        <v>0.26650000000000001</v>
      </c>
      <c r="AS2679">
        <f t="shared" si="167"/>
        <v>0.30119183673469374</v>
      </c>
    </row>
    <row r="2680" spans="1:45" ht="29.5" thickBot="1">
      <c r="A2680" t="str">
        <f t="shared" si="164"/>
        <v>Denard RobinsonRB2015</v>
      </c>
      <c r="B2680" s="3" t="s">
        <v>677</v>
      </c>
      <c r="C2680" s="1" t="s">
        <v>3</v>
      </c>
      <c r="D2680" s="1">
        <v>55</v>
      </c>
      <c r="E2680" s="1">
        <v>2015</v>
      </c>
      <c r="F2680" s="1">
        <v>2</v>
      </c>
      <c r="G2680" s="6">
        <v>73</v>
      </c>
      <c r="H2680" s="6">
        <v>100</v>
      </c>
      <c r="I2680" s="7">
        <v>0</v>
      </c>
      <c r="J2680" s="7">
        <v>0</v>
      </c>
      <c r="K2680" s="7">
        <v>0</v>
      </c>
      <c r="L2680" s="7">
        <v>0</v>
      </c>
      <c r="M2680" s="7">
        <v>0</v>
      </c>
      <c r="N2680" s="7">
        <v>0</v>
      </c>
      <c r="O2680" s="6">
        <v>-0.49</v>
      </c>
      <c r="P2680" s="7">
        <v>-1.24</v>
      </c>
      <c r="Q2680" s="7">
        <v>-1.24</v>
      </c>
      <c r="R2680" s="7">
        <v>-1.24</v>
      </c>
      <c r="S2680" s="7">
        <v>-1.24</v>
      </c>
      <c r="T2680" s="7">
        <v>25</v>
      </c>
      <c r="U2680" s="7">
        <v>5</v>
      </c>
      <c r="V2680" s="7">
        <v>135</v>
      </c>
      <c r="W2680" s="7">
        <f t="shared" si="165"/>
        <v>102</v>
      </c>
      <c r="X2680" s="7">
        <v>98.5</v>
      </c>
      <c r="Y2680" s="7"/>
      <c r="Z2680" s="7"/>
      <c r="AA2680" s="7"/>
      <c r="AB2680" s="6">
        <v>38</v>
      </c>
      <c r="AC2680" s="7">
        <v>9.0500000000000007</v>
      </c>
      <c r="AD2680" s="7">
        <v>6.25</v>
      </c>
      <c r="AE2680" s="7">
        <v>3.27</v>
      </c>
      <c r="AF2680" s="1">
        <v>6.6707692307692301E-2</v>
      </c>
      <c r="AG2680" s="1">
        <v>7.214545454545454E-2</v>
      </c>
      <c r="AH2680" s="7">
        <v>0.94</v>
      </c>
      <c r="AI2680" s="7">
        <v>1.24</v>
      </c>
      <c r="AJ2680" s="7">
        <v>13</v>
      </c>
      <c r="AK2680" s="7">
        <v>11</v>
      </c>
      <c r="AL2680" s="7">
        <v>0</v>
      </c>
      <c r="AM2680" s="7">
        <v>0</v>
      </c>
      <c r="AN2680" s="7">
        <v>0</v>
      </c>
      <c r="AO2680" s="7">
        <v>0</v>
      </c>
      <c r="AP2680" s="7">
        <v>0</v>
      </c>
      <c r="AQ2680" s="7">
        <v>3</v>
      </c>
      <c r="AR2680">
        <f t="shared" si="166"/>
        <v>8.210177514792899E-2</v>
      </c>
      <c r="AS2680">
        <f t="shared" si="167"/>
        <v>0.10493884297520654</v>
      </c>
    </row>
    <row r="2681" spans="1:45" ht="29.5" thickBot="1">
      <c r="A2681" t="str">
        <f t="shared" si="164"/>
        <v>Steve SmithWR2015</v>
      </c>
      <c r="B2681" s="3" t="s">
        <v>30</v>
      </c>
      <c r="C2681" s="1" t="s">
        <v>16</v>
      </c>
      <c r="D2681" s="1">
        <v>72</v>
      </c>
      <c r="E2681" s="1">
        <v>2015</v>
      </c>
      <c r="F2681" s="1">
        <v>3</v>
      </c>
      <c r="G2681" s="6">
        <v>50</v>
      </c>
      <c r="H2681" s="6">
        <v>38</v>
      </c>
      <c r="I2681" s="7">
        <v>0</v>
      </c>
      <c r="J2681" s="7">
        <v>0</v>
      </c>
      <c r="K2681" s="7">
        <v>0</v>
      </c>
      <c r="L2681" s="7">
        <v>0</v>
      </c>
      <c r="M2681" s="7">
        <v>0</v>
      </c>
      <c r="N2681" s="7">
        <v>9</v>
      </c>
      <c r="O2681" s="6">
        <v>0.15</v>
      </c>
      <c r="P2681" s="7">
        <v>0.35</v>
      </c>
      <c r="Q2681" s="7">
        <v>0.35</v>
      </c>
      <c r="R2681" s="7">
        <v>0.35</v>
      </c>
      <c r="S2681" s="7">
        <v>0.35</v>
      </c>
      <c r="T2681" s="7">
        <v>36</v>
      </c>
      <c r="U2681" s="7">
        <v>2</v>
      </c>
      <c r="V2681" s="7">
        <v>51</v>
      </c>
      <c r="W2681" s="7">
        <f t="shared" si="165"/>
        <v>78</v>
      </c>
      <c r="X2681" s="7">
        <v>82</v>
      </c>
      <c r="Y2681" s="7"/>
      <c r="Z2681" s="7"/>
      <c r="AA2681" s="7"/>
      <c r="AB2681" s="6">
        <v>18</v>
      </c>
      <c r="AC2681" s="7">
        <v>13.84</v>
      </c>
      <c r="AD2681" s="7">
        <v>18.71</v>
      </c>
      <c r="AE2681" s="7">
        <v>12.85</v>
      </c>
      <c r="AF2681" s="1">
        <v>0.25540000000000002</v>
      </c>
      <c r="AG2681" s="1">
        <v>0.26011428571428569</v>
      </c>
      <c r="AH2681" s="7">
        <v>2.17</v>
      </c>
      <c r="AI2681" s="7">
        <v>2.9</v>
      </c>
      <c r="AJ2681" s="7">
        <v>16</v>
      </c>
      <c r="AK2681" s="7">
        <v>7</v>
      </c>
      <c r="AL2681" s="7">
        <v>0</v>
      </c>
      <c r="AM2681" s="7">
        <v>0</v>
      </c>
      <c r="AN2681" s="7">
        <v>0</v>
      </c>
      <c r="AO2681" s="7">
        <v>0</v>
      </c>
      <c r="AP2681" s="7">
        <v>0</v>
      </c>
      <c r="AQ2681" s="7">
        <v>15</v>
      </c>
      <c r="AR2681">
        <f t="shared" si="166"/>
        <v>0.25540000000000002</v>
      </c>
      <c r="AS2681">
        <f t="shared" si="167"/>
        <v>0.5945469387755109</v>
      </c>
    </row>
    <row r="2682" spans="1:45" ht="29.5" thickBot="1">
      <c r="A2682" t="str">
        <f t="shared" si="164"/>
        <v>Jeremy LangfordRB2015</v>
      </c>
      <c r="B2682" s="3" t="s">
        <v>830</v>
      </c>
      <c r="C2682" s="1" t="s">
        <v>3</v>
      </c>
      <c r="D2682" s="1">
        <v>56</v>
      </c>
      <c r="E2682" s="1">
        <v>2015</v>
      </c>
      <c r="F2682" s="1">
        <v>2</v>
      </c>
      <c r="G2682" s="6">
        <v>30</v>
      </c>
      <c r="H2682" s="6">
        <v>59</v>
      </c>
      <c r="I2682" s="7">
        <v>0</v>
      </c>
      <c r="J2682" s="7">
        <v>0</v>
      </c>
      <c r="K2682" s="7">
        <v>0</v>
      </c>
      <c r="L2682" s="7">
        <v>0</v>
      </c>
      <c r="M2682" s="7">
        <v>0</v>
      </c>
      <c r="N2682" s="7">
        <v>0</v>
      </c>
      <c r="O2682" s="6">
        <v>0.32</v>
      </c>
      <c r="P2682" s="7">
        <v>0.23</v>
      </c>
      <c r="Q2682" s="7">
        <v>0.23</v>
      </c>
      <c r="R2682" s="7">
        <v>0.23</v>
      </c>
      <c r="S2682" s="7">
        <v>0.23</v>
      </c>
      <c r="T2682" s="7">
        <v>24</v>
      </c>
      <c r="U2682" s="7">
        <v>4</v>
      </c>
      <c r="V2682" s="7">
        <v>106</v>
      </c>
      <c r="W2682" s="7" t="str">
        <f t="shared" si="165"/>
        <v/>
      </c>
      <c r="X2682" s="7">
        <v>20</v>
      </c>
      <c r="Y2682" s="7">
        <v>88</v>
      </c>
      <c r="Z2682" s="7"/>
      <c r="AA2682" s="7"/>
      <c r="AB2682" s="6"/>
      <c r="AC2682" s="7"/>
      <c r="AD2682" s="7">
        <v>9.7100000000000009</v>
      </c>
      <c r="AE2682" s="7">
        <v>6.43</v>
      </c>
      <c r="AF2682" s="1" t="s">
        <v>1885</v>
      </c>
      <c r="AG2682" s="1">
        <v>8.554666666666666E-2</v>
      </c>
      <c r="AH2682" s="7"/>
      <c r="AI2682" s="7">
        <v>1.68</v>
      </c>
      <c r="AJ2682" s="7"/>
      <c r="AK2682" s="7">
        <v>15</v>
      </c>
      <c r="AL2682" s="7">
        <v>0</v>
      </c>
      <c r="AM2682" s="7">
        <v>0</v>
      </c>
      <c r="AN2682" s="7">
        <v>0</v>
      </c>
      <c r="AO2682" s="7">
        <v>0</v>
      </c>
      <c r="AP2682" s="7">
        <v>0</v>
      </c>
      <c r="AQ2682" s="7">
        <v>1</v>
      </c>
      <c r="AR2682" t="str">
        <f t="shared" si="166"/>
        <v/>
      </c>
      <c r="AS2682">
        <f t="shared" si="167"/>
        <v>9.1249777777777819E-2</v>
      </c>
    </row>
    <row r="2683" spans="1:45" ht="15" thickBot="1">
      <c r="A2683" t="str">
        <f t="shared" si="164"/>
        <v>Roy HeluRB2015</v>
      </c>
      <c r="B2683" s="3" t="s">
        <v>500</v>
      </c>
      <c r="C2683" s="1" t="s">
        <v>3</v>
      </c>
      <c r="D2683" s="1">
        <v>57</v>
      </c>
      <c r="E2683" s="1">
        <v>2015</v>
      </c>
      <c r="F2683" s="1">
        <v>2</v>
      </c>
      <c r="G2683" s="6">
        <v>105</v>
      </c>
      <c r="H2683" s="6"/>
      <c r="I2683" s="7">
        <v>0</v>
      </c>
      <c r="J2683" s="7">
        <v>0</v>
      </c>
      <c r="K2683" s="7">
        <v>0</v>
      </c>
      <c r="L2683" s="7">
        <v>0</v>
      </c>
      <c r="M2683" s="7">
        <v>0</v>
      </c>
      <c r="N2683" s="7">
        <v>1</v>
      </c>
      <c r="O2683" s="6">
        <v>-0.41</v>
      </c>
      <c r="P2683" s="7">
        <v>-0.41</v>
      </c>
      <c r="Q2683" s="7">
        <v>-0.41</v>
      </c>
      <c r="R2683" s="7">
        <v>-0.41</v>
      </c>
      <c r="S2683" s="7">
        <v>-0.41</v>
      </c>
      <c r="T2683" s="7">
        <v>27</v>
      </c>
      <c r="U2683" s="7">
        <v>4</v>
      </c>
      <c r="V2683" s="7">
        <v>105</v>
      </c>
      <c r="W2683" s="7">
        <f t="shared" si="165"/>
        <v>70</v>
      </c>
      <c r="X2683" s="7">
        <v>142.5</v>
      </c>
      <c r="Y2683" s="7"/>
      <c r="Z2683" s="7"/>
      <c r="AA2683" s="7"/>
      <c r="AB2683" s="6">
        <v>31</v>
      </c>
      <c r="AC2683" s="7">
        <v>9.24</v>
      </c>
      <c r="AD2683" s="7">
        <v>3.3</v>
      </c>
      <c r="AE2683" s="7"/>
      <c r="AF2683" s="1">
        <v>9.5771428571428577E-2</v>
      </c>
      <c r="AG2683" s="1">
        <v>4.1000000000000002E-2</v>
      </c>
      <c r="AH2683" s="7">
        <v>2.09</v>
      </c>
      <c r="AI2683" s="7">
        <v>1.29</v>
      </c>
      <c r="AJ2683" s="7">
        <v>14</v>
      </c>
      <c r="AK2683" s="7">
        <v>8</v>
      </c>
      <c r="AL2683" s="7">
        <v>0</v>
      </c>
      <c r="AM2683" s="7">
        <v>0</v>
      </c>
      <c r="AN2683" s="7">
        <v>0</v>
      </c>
      <c r="AO2683" s="7">
        <v>0</v>
      </c>
      <c r="AP2683" s="7">
        <v>0</v>
      </c>
      <c r="AQ2683" s="7">
        <v>5</v>
      </c>
      <c r="AR2683">
        <f t="shared" si="166"/>
        <v>0.10945306122448983</v>
      </c>
      <c r="AS2683">
        <f t="shared" si="167"/>
        <v>8.2000000000000003E-2</v>
      </c>
    </row>
    <row r="2684" spans="1:45" ht="29.5" thickBot="1">
      <c r="A2684" t="str">
        <f t="shared" si="164"/>
        <v>Alfred BlueRB2015</v>
      </c>
      <c r="B2684" s="3" t="s">
        <v>776</v>
      </c>
      <c r="C2684" s="1" t="s">
        <v>3</v>
      </c>
      <c r="D2684" s="1">
        <v>58</v>
      </c>
      <c r="E2684" s="1">
        <v>2015</v>
      </c>
      <c r="F2684" s="1">
        <v>2</v>
      </c>
      <c r="G2684" s="6">
        <v>46</v>
      </c>
      <c r="H2684" s="6">
        <v>65</v>
      </c>
      <c r="I2684" s="7">
        <v>0</v>
      </c>
      <c r="J2684" s="7">
        <v>0</v>
      </c>
      <c r="K2684" s="7">
        <v>0</v>
      </c>
      <c r="L2684" s="7">
        <v>0</v>
      </c>
      <c r="M2684" s="7">
        <v>0</v>
      </c>
      <c r="N2684" s="7">
        <v>0</v>
      </c>
      <c r="O2684" s="6">
        <v>-0.05</v>
      </c>
      <c r="P2684" s="7">
        <v>-0.51</v>
      </c>
      <c r="Q2684" s="7">
        <v>-0.39</v>
      </c>
      <c r="R2684" s="7">
        <v>-0.57999999999999996</v>
      </c>
      <c r="S2684" s="7">
        <v>-0.57999999999999996</v>
      </c>
      <c r="T2684" s="7">
        <v>24</v>
      </c>
      <c r="U2684" s="7">
        <v>6</v>
      </c>
      <c r="V2684" s="7">
        <v>181</v>
      </c>
      <c r="W2684" s="7">
        <f t="shared" si="165"/>
        <v>86</v>
      </c>
      <c r="X2684" s="7">
        <v>87.5</v>
      </c>
      <c r="Y2684" s="7">
        <v>97</v>
      </c>
      <c r="Z2684" s="7">
        <v>108</v>
      </c>
      <c r="AA2684" s="7">
        <v>84</v>
      </c>
      <c r="AB2684" s="6">
        <v>46</v>
      </c>
      <c r="AC2684" s="7">
        <v>6.07</v>
      </c>
      <c r="AD2684" s="7">
        <v>8.1199999999999992</v>
      </c>
      <c r="AE2684" s="7">
        <v>4.92</v>
      </c>
      <c r="AF2684" s="1">
        <v>3.7400000000000003E-2</v>
      </c>
      <c r="AG2684" s="1">
        <v>3.1314285714285718E-2</v>
      </c>
      <c r="AH2684" s="7">
        <v>1.05</v>
      </c>
      <c r="AI2684" s="7">
        <v>0.89</v>
      </c>
      <c r="AJ2684" s="7">
        <v>16</v>
      </c>
      <c r="AK2684" s="7">
        <v>14</v>
      </c>
      <c r="AL2684" s="7">
        <v>0</v>
      </c>
      <c r="AM2684" s="7">
        <v>0</v>
      </c>
      <c r="AN2684" s="7">
        <v>0</v>
      </c>
      <c r="AO2684" s="7">
        <v>0</v>
      </c>
      <c r="AP2684" s="7">
        <v>0</v>
      </c>
      <c r="AQ2684" s="7">
        <v>2</v>
      </c>
      <c r="AR2684">
        <f t="shared" si="166"/>
        <v>3.7400000000000003E-2</v>
      </c>
      <c r="AS2684">
        <f t="shared" si="167"/>
        <v>3.5787755102040797E-2</v>
      </c>
    </row>
    <row r="2685" spans="1:45" ht="29.5" thickBot="1">
      <c r="A2685" t="str">
        <f t="shared" si="164"/>
        <v>Justin HardyWR2015</v>
      </c>
      <c r="B2685" s="3" t="s">
        <v>831</v>
      </c>
      <c r="C2685" s="1" t="s">
        <v>16</v>
      </c>
      <c r="D2685" s="1">
        <v>73</v>
      </c>
      <c r="E2685" s="1">
        <v>2015</v>
      </c>
      <c r="F2685" s="1">
        <v>3</v>
      </c>
      <c r="G2685" s="6">
        <v>110</v>
      </c>
      <c r="H2685" s="6">
        <v>98</v>
      </c>
      <c r="I2685" s="7">
        <v>0</v>
      </c>
      <c r="J2685" s="7">
        <v>0</v>
      </c>
      <c r="K2685" s="7">
        <v>0</v>
      </c>
      <c r="L2685" s="7">
        <v>0</v>
      </c>
      <c r="M2685" s="7">
        <v>0</v>
      </c>
      <c r="N2685" s="7">
        <v>0</v>
      </c>
      <c r="O2685" s="6">
        <v>-0.35</v>
      </c>
      <c r="P2685" s="7">
        <v>-0.81</v>
      </c>
      <c r="Q2685" s="7">
        <v>-1.32</v>
      </c>
      <c r="R2685" s="7">
        <v>-2.27</v>
      </c>
      <c r="S2685" s="7">
        <v>-3.04</v>
      </c>
      <c r="T2685" s="7">
        <v>24</v>
      </c>
      <c r="U2685" s="7">
        <v>4</v>
      </c>
      <c r="V2685" s="7">
        <v>107</v>
      </c>
      <c r="W2685" s="7" t="str">
        <f t="shared" si="165"/>
        <v/>
      </c>
      <c r="X2685" s="7">
        <v>87</v>
      </c>
      <c r="Y2685" s="7">
        <v>110</v>
      </c>
      <c r="Z2685" s="7"/>
      <c r="AA2685" s="7"/>
      <c r="AB2685" s="6"/>
      <c r="AC2685" s="7"/>
      <c r="AD2685" s="7">
        <v>4.49</v>
      </c>
      <c r="AE2685" s="7">
        <v>4.08</v>
      </c>
      <c r="AF2685" s="1" t="s">
        <v>1885</v>
      </c>
      <c r="AG2685" s="1">
        <v>0.11146666666666667</v>
      </c>
      <c r="AH2685" s="7"/>
      <c r="AI2685" s="7">
        <v>0.88</v>
      </c>
      <c r="AJ2685" s="7"/>
      <c r="AK2685" s="7">
        <v>9</v>
      </c>
      <c r="AL2685" s="7">
        <v>0</v>
      </c>
      <c r="AM2685" s="7">
        <v>0</v>
      </c>
      <c r="AN2685" s="7">
        <v>0</v>
      </c>
      <c r="AO2685" s="7">
        <v>0</v>
      </c>
      <c r="AP2685" s="7">
        <v>0</v>
      </c>
      <c r="AQ2685" s="7">
        <v>1</v>
      </c>
      <c r="AR2685" t="str">
        <f t="shared" si="166"/>
        <v/>
      </c>
      <c r="AS2685">
        <f t="shared" si="167"/>
        <v>0.19816296296296357</v>
      </c>
    </row>
    <row r="2686" spans="1:45" ht="29.5" thickBot="1">
      <c r="A2686" t="str">
        <f t="shared" si="164"/>
        <v>Josh RobinsonRB2015</v>
      </c>
      <c r="B2686" s="3" t="s">
        <v>832</v>
      </c>
      <c r="C2686" s="1" t="s">
        <v>3</v>
      </c>
      <c r="D2686" s="1">
        <v>59</v>
      </c>
      <c r="E2686" s="1">
        <v>2015</v>
      </c>
      <c r="F2686" s="1">
        <v>2</v>
      </c>
      <c r="G2686" s="6">
        <v>124</v>
      </c>
      <c r="H2686" s="6"/>
      <c r="I2686" s="7">
        <v>0</v>
      </c>
      <c r="J2686" s="7">
        <v>0</v>
      </c>
      <c r="K2686" s="7">
        <v>0</v>
      </c>
      <c r="L2686" s="7">
        <v>0</v>
      </c>
      <c r="M2686" s="7">
        <v>0</v>
      </c>
      <c r="N2686" s="7">
        <v>0</v>
      </c>
      <c r="O2686" s="6">
        <v>-0.3</v>
      </c>
      <c r="P2686" s="7">
        <v>-0.3</v>
      </c>
      <c r="Q2686" s="7">
        <v>-0.3</v>
      </c>
      <c r="R2686" s="7">
        <v>-0.3</v>
      </c>
      <c r="S2686" s="7">
        <v>-0.3</v>
      </c>
      <c r="T2686" s="7">
        <v>23</v>
      </c>
      <c r="U2686" s="7">
        <v>6</v>
      </c>
      <c r="V2686" s="7">
        <v>205</v>
      </c>
      <c r="W2686" s="7" t="str">
        <f t="shared" si="165"/>
        <v/>
      </c>
      <c r="X2686" s="7"/>
      <c r="Y2686" s="7"/>
      <c r="Z2686" s="7"/>
      <c r="AA2686" s="7"/>
      <c r="AB2686" s="6"/>
      <c r="AC2686" s="7"/>
      <c r="AD2686" s="7">
        <v>2.64</v>
      </c>
      <c r="AE2686" s="7"/>
      <c r="AF2686" s="1" t="s">
        <v>1885</v>
      </c>
      <c r="AG2686" s="1">
        <v>3.3600000000000005E-2</v>
      </c>
      <c r="AH2686" s="7"/>
      <c r="AI2686" s="7">
        <v>1.22</v>
      </c>
      <c r="AJ2686" s="7"/>
      <c r="AK2686" s="7">
        <v>5</v>
      </c>
      <c r="AL2686" s="7">
        <v>0</v>
      </c>
      <c r="AM2686" s="7">
        <v>0</v>
      </c>
      <c r="AN2686" s="7">
        <v>0</v>
      </c>
      <c r="AO2686" s="7">
        <v>0</v>
      </c>
      <c r="AP2686" s="7">
        <v>0</v>
      </c>
      <c r="AQ2686" s="7">
        <v>1</v>
      </c>
      <c r="AR2686" t="str">
        <f t="shared" si="166"/>
        <v/>
      </c>
      <c r="AS2686">
        <f t="shared" si="167"/>
        <v>0.10751999999999999</v>
      </c>
    </row>
    <row r="2687" spans="1:45" ht="44" thickBot="1">
      <c r="A2687" t="str">
        <f t="shared" si="164"/>
        <v>Cameron Artis-PayneRB2015</v>
      </c>
      <c r="B2687" s="3" t="s">
        <v>833</v>
      </c>
      <c r="C2687" s="1" t="s">
        <v>3</v>
      </c>
      <c r="D2687" s="1">
        <v>60</v>
      </c>
      <c r="E2687" s="1">
        <v>2015</v>
      </c>
      <c r="F2687" s="1">
        <v>2</v>
      </c>
      <c r="G2687" s="6">
        <v>92</v>
      </c>
      <c r="H2687" s="6">
        <v>93</v>
      </c>
      <c r="I2687" s="7">
        <v>0</v>
      </c>
      <c r="J2687" s="7">
        <v>0</v>
      </c>
      <c r="K2687" s="7">
        <v>0</v>
      </c>
      <c r="L2687" s="7">
        <v>0</v>
      </c>
      <c r="M2687" s="7">
        <v>0</v>
      </c>
      <c r="N2687" s="7">
        <v>0</v>
      </c>
      <c r="O2687" s="6">
        <v>-0.3</v>
      </c>
      <c r="P2687" s="7">
        <v>-0.32</v>
      </c>
      <c r="Q2687" s="7">
        <v>-0.04</v>
      </c>
      <c r="R2687" s="7">
        <v>-0.91</v>
      </c>
      <c r="S2687" s="7">
        <v>-0.91</v>
      </c>
      <c r="T2687" s="7">
        <v>23</v>
      </c>
      <c r="U2687" s="7">
        <v>5</v>
      </c>
      <c r="V2687" s="7">
        <v>174</v>
      </c>
      <c r="W2687" s="7" t="str">
        <f t="shared" si="165"/>
        <v/>
      </c>
      <c r="X2687" s="7">
        <v>65</v>
      </c>
      <c r="Y2687" s="7">
        <v>78</v>
      </c>
      <c r="Z2687" s="7">
        <v>118</v>
      </c>
      <c r="AA2687" s="7">
        <v>97</v>
      </c>
      <c r="AB2687" s="6"/>
      <c r="AC2687" s="7"/>
      <c r="AD2687" s="7">
        <v>7.02</v>
      </c>
      <c r="AE2687" s="7">
        <v>9.5</v>
      </c>
      <c r="AF2687" s="1" t="s">
        <v>1885</v>
      </c>
      <c r="AG2687" s="1">
        <v>2.7839999999999997E-2</v>
      </c>
      <c r="AH2687" s="7"/>
      <c r="AI2687" s="7">
        <v>1.53</v>
      </c>
      <c r="AJ2687" s="7"/>
      <c r="AK2687" s="7">
        <v>5</v>
      </c>
      <c r="AL2687" s="7">
        <v>0</v>
      </c>
      <c r="AM2687" s="7">
        <v>0</v>
      </c>
      <c r="AN2687" s="7">
        <v>0</v>
      </c>
      <c r="AO2687" s="7">
        <v>0</v>
      </c>
      <c r="AP2687" s="7">
        <v>0</v>
      </c>
      <c r="AQ2687" s="7">
        <v>1</v>
      </c>
      <c r="AR2687" t="str">
        <f t="shared" si="166"/>
        <v/>
      </c>
      <c r="AS2687">
        <f t="shared" si="167"/>
        <v>8.9088000000000001E-2</v>
      </c>
    </row>
    <row r="2688" spans="1:45" ht="29.5" thickBot="1">
      <c r="A2688" t="str">
        <f t="shared" si="164"/>
        <v>Nick FolesQB2015</v>
      </c>
      <c r="B2688" s="3" t="s">
        <v>615</v>
      </c>
      <c r="C2688" s="1" t="s">
        <v>12</v>
      </c>
      <c r="D2688" s="1">
        <v>23</v>
      </c>
      <c r="E2688" s="1">
        <v>2015</v>
      </c>
      <c r="F2688" s="1">
        <v>1</v>
      </c>
      <c r="G2688" s="6">
        <v>34</v>
      </c>
      <c r="H2688" s="6">
        <v>43</v>
      </c>
      <c r="I2688" s="7">
        <v>0</v>
      </c>
      <c r="J2688" s="7">
        <v>0</v>
      </c>
      <c r="K2688" s="7">
        <v>0</v>
      </c>
      <c r="L2688" s="7">
        <v>0</v>
      </c>
      <c r="M2688" s="7">
        <v>0</v>
      </c>
      <c r="N2688" s="7">
        <v>1</v>
      </c>
      <c r="O2688" s="6">
        <v>-0.78</v>
      </c>
      <c r="P2688" s="7">
        <v>-1.25</v>
      </c>
      <c r="Q2688" s="7">
        <v>-1.75</v>
      </c>
      <c r="R2688" s="7">
        <v>-1.88</v>
      </c>
      <c r="S2688" s="7">
        <v>-1.88</v>
      </c>
      <c r="T2688" s="7">
        <v>26</v>
      </c>
      <c r="U2688" s="7">
        <v>3</v>
      </c>
      <c r="V2688" s="7">
        <v>88</v>
      </c>
      <c r="W2688" s="7">
        <f t="shared" si="165"/>
        <v>7</v>
      </c>
      <c r="X2688" s="7"/>
      <c r="Y2688" s="7"/>
      <c r="Z2688" s="7">
        <v>40</v>
      </c>
      <c r="AA2688" s="7">
        <v>27</v>
      </c>
      <c r="AB2688" s="6">
        <v>29</v>
      </c>
      <c r="AC2688" s="7">
        <v>18.920000000000002</v>
      </c>
      <c r="AD2688" s="7">
        <v>10.19</v>
      </c>
      <c r="AE2688" s="7">
        <v>8.5</v>
      </c>
      <c r="AF2688" s="1" t="s">
        <v>1885</v>
      </c>
      <c r="AG2688" s="1" t="s">
        <v>1885</v>
      </c>
      <c r="AH2688" s="7"/>
      <c r="AI2688" s="7"/>
      <c r="AJ2688" s="7">
        <v>8</v>
      </c>
      <c r="AK2688" s="7"/>
      <c r="AL2688" s="7">
        <v>0</v>
      </c>
      <c r="AM2688" s="7">
        <v>0</v>
      </c>
      <c r="AN2688" s="7">
        <v>0</v>
      </c>
      <c r="AO2688" s="7">
        <v>0</v>
      </c>
      <c r="AP2688" s="7">
        <v>0</v>
      </c>
      <c r="AQ2688" s="7">
        <v>4</v>
      </c>
      <c r="AR2688" t="str">
        <f t="shared" si="166"/>
        <v/>
      </c>
      <c r="AS2688" t="str">
        <f t="shared" si="167"/>
        <v/>
      </c>
    </row>
    <row r="2689" spans="1:45" ht="29.5" thickBot="1">
      <c r="A2689" t="str">
        <f t="shared" si="164"/>
        <v>Larry DonnellTE2015</v>
      </c>
      <c r="B2689" s="3" t="s">
        <v>834</v>
      </c>
      <c r="C2689" s="1" t="s">
        <v>49</v>
      </c>
      <c r="D2689" s="1">
        <v>23</v>
      </c>
      <c r="E2689" s="1">
        <v>2015</v>
      </c>
      <c r="F2689" s="1">
        <v>4</v>
      </c>
      <c r="G2689" s="6">
        <v>40</v>
      </c>
      <c r="H2689" s="6">
        <v>60</v>
      </c>
      <c r="I2689" s="7">
        <v>0</v>
      </c>
      <c r="J2689" s="7">
        <v>0</v>
      </c>
      <c r="K2689" s="7">
        <v>0</v>
      </c>
      <c r="L2689" s="7">
        <v>0</v>
      </c>
      <c r="M2689" s="7">
        <v>0</v>
      </c>
      <c r="N2689" s="7">
        <v>1</v>
      </c>
      <c r="O2689" s="6">
        <v>-0.02</v>
      </c>
      <c r="P2689" s="7">
        <v>-0.48</v>
      </c>
      <c r="Q2689" s="7">
        <v>-0.48</v>
      </c>
      <c r="R2689" s="7">
        <v>-0.48</v>
      </c>
      <c r="S2689" s="7">
        <v>-0.48</v>
      </c>
      <c r="T2689" s="7">
        <v>27</v>
      </c>
      <c r="U2689" s="7">
        <v>8</v>
      </c>
      <c r="V2689" s="7">
        <v>300</v>
      </c>
      <c r="W2689" s="7" t="str">
        <f t="shared" si="165"/>
        <v/>
      </c>
      <c r="X2689" s="7">
        <v>47</v>
      </c>
      <c r="Y2689" s="7"/>
      <c r="Z2689" s="7"/>
      <c r="AA2689" s="7"/>
      <c r="AB2689" s="6">
        <v>11</v>
      </c>
      <c r="AC2689" s="7">
        <v>9.83</v>
      </c>
      <c r="AD2689" s="7">
        <v>7.91</v>
      </c>
      <c r="AE2689" s="7">
        <v>2.25</v>
      </c>
      <c r="AF2689" s="1">
        <v>0.15160000000000001</v>
      </c>
      <c r="AG2689" s="1">
        <v>0.1424</v>
      </c>
      <c r="AH2689" s="7">
        <v>1.21</v>
      </c>
      <c r="AI2689" s="7">
        <v>1.08</v>
      </c>
      <c r="AJ2689" s="7">
        <v>16</v>
      </c>
      <c r="AK2689" s="7">
        <v>8</v>
      </c>
      <c r="AL2689" s="7">
        <v>0</v>
      </c>
      <c r="AM2689" s="7">
        <v>0</v>
      </c>
      <c r="AN2689" s="7">
        <v>0</v>
      </c>
      <c r="AO2689" s="7">
        <v>0</v>
      </c>
      <c r="AP2689" s="7">
        <v>0</v>
      </c>
      <c r="AQ2689" s="7">
        <v>5</v>
      </c>
      <c r="AR2689">
        <f t="shared" si="166"/>
        <v>0.15160000000000001</v>
      </c>
      <c r="AS2689">
        <f t="shared" si="167"/>
        <v>0.2848</v>
      </c>
    </row>
    <row r="2690" spans="1:45" ht="29.5" thickBot="1">
      <c r="A2690" t="str">
        <f t="shared" si="164"/>
        <v>Charles ClayTE2015</v>
      </c>
      <c r="B2690" s="3" t="s">
        <v>645</v>
      </c>
      <c r="C2690" s="1" t="s">
        <v>49</v>
      </c>
      <c r="D2690" s="1">
        <v>24</v>
      </c>
      <c r="E2690" s="1">
        <v>2015</v>
      </c>
      <c r="F2690" s="1">
        <v>4</v>
      </c>
      <c r="G2690" s="6">
        <v>17</v>
      </c>
      <c r="H2690" s="6">
        <v>15</v>
      </c>
      <c r="I2690" s="7">
        <v>0</v>
      </c>
      <c r="J2690" s="7">
        <v>0</v>
      </c>
      <c r="K2690" s="7">
        <v>0</v>
      </c>
      <c r="L2690" s="7">
        <v>0</v>
      </c>
      <c r="M2690" s="7">
        <v>0</v>
      </c>
      <c r="N2690" s="7">
        <v>1</v>
      </c>
      <c r="O2690" s="6">
        <v>0.22</v>
      </c>
      <c r="P2690" s="7">
        <v>0</v>
      </c>
      <c r="Q2690" s="7">
        <v>0.12</v>
      </c>
      <c r="R2690" s="7">
        <v>-0.3</v>
      </c>
      <c r="S2690" s="7">
        <v>-0.85</v>
      </c>
      <c r="T2690" s="7">
        <v>26</v>
      </c>
      <c r="U2690" s="7">
        <v>6</v>
      </c>
      <c r="V2690" s="7">
        <v>174</v>
      </c>
      <c r="W2690" s="7">
        <f t="shared" si="165"/>
        <v>15</v>
      </c>
      <c r="X2690" s="7">
        <v>24</v>
      </c>
      <c r="Y2690" s="7">
        <v>32</v>
      </c>
      <c r="Z2690" s="7">
        <v>28</v>
      </c>
      <c r="AA2690" s="7"/>
      <c r="AB2690" s="6">
        <v>15</v>
      </c>
      <c r="AC2690" s="7">
        <v>9.9600000000000009</v>
      </c>
      <c r="AD2690" s="7">
        <v>9.6</v>
      </c>
      <c r="AE2690" s="7">
        <v>9.08</v>
      </c>
      <c r="AF2690" s="1">
        <v>0.16708571428571428</v>
      </c>
      <c r="AG2690" s="1">
        <v>0.19076923076923077</v>
      </c>
      <c r="AH2690" s="7">
        <v>1.56</v>
      </c>
      <c r="AI2690" s="7">
        <v>1.47</v>
      </c>
      <c r="AJ2690" s="7">
        <v>14</v>
      </c>
      <c r="AK2690" s="7">
        <v>13</v>
      </c>
      <c r="AL2690" s="7">
        <v>0</v>
      </c>
      <c r="AM2690" s="7">
        <v>0</v>
      </c>
      <c r="AN2690" s="7">
        <v>0</v>
      </c>
      <c r="AO2690" s="7">
        <v>0</v>
      </c>
      <c r="AP2690" s="7">
        <v>0</v>
      </c>
      <c r="AQ2690" s="7">
        <v>5</v>
      </c>
      <c r="AR2690">
        <f t="shared" si="166"/>
        <v>0.190955102040816</v>
      </c>
      <c r="AS2690">
        <f t="shared" si="167"/>
        <v>0.23479289940828429</v>
      </c>
    </row>
    <row r="2691" spans="1:45" ht="29.5" thickBot="1">
      <c r="A2691" t="str">
        <f t="shared" ref="A2691:A2754" si="168">B2691&amp;C2691&amp;E2691</f>
        <v>Owen DanielsTE2015</v>
      </c>
      <c r="B2691" s="3" t="s">
        <v>99</v>
      </c>
      <c r="C2691" s="1" t="s">
        <v>49</v>
      </c>
      <c r="D2691" s="1">
        <v>25</v>
      </c>
      <c r="E2691" s="1">
        <v>2015</v>
      </c>
      <c r="F2691" s="1">
        <v>4</v>
      </c>
      <c r="G2691" s="6">
        <v>21</v>
      </c>
      <c r="H2691" s="6"/>
      <c r="I2691" s="7">
        <v>0</v>
      </c>
      <c r="J2691" s="7">
        <v>0</v>
      </c>
      <c r="K2691" s="7">
        <v>0</v>
      </c>
      <c r="L2691" s="7">
        <v>0</v>
      </c>
      <c r="M2691" s="7">
        <v>0</v>
      </c>
      <c r="N2691" s="7">
        <v>3</v>
      </c>
      <c r="O2691" s="6">
        <v>-0.09</v>
      </c>
      <c r="P2691" s="7">
        <v>-0.09</v>
      </c>
      <c r="Q2691" s="7">
        <v>-0.09</v>
      </c>
      <c r="R2691" s="7">
        <v>-0.09</v>
      </c>
      <c r="S2691" s="7">
        <v>-0.09</v>
      </c>
      <c r="T2691" s="7">
        <v>33</v>
      </c>
      <c r="U2691" s="7">
        <v>4</v>
      </c>
      <c r="V2691" s="7">
        <v>98</v>
      </c>
      <c r="W2691" s="7">
        <f t="shared" ref="W2691:W2754" si="169">IFERROR(VLOOKUP(B2691&amp;C2691&amp;E2691-1,A:D,4,0),"")</f>
        <v>50</v>
      </c>
      <c r="X2691" s="7"/>
      <c r="Y2691" s="7"/>
      <c r="Z2691" s="7"/>
      <c r="AA2691" s="7"/>
      <c r="AB2691" s="6">
        <v>18</v>
      </c>
      <c r="AC2691" s="7">
        <v>8.31</v>
      </c>
      <c r="AD2691" s="7">
        <v>7.42</v>
      </c>
      <c r="AE2691" s="7"/>
      <c r="AF2691" s="1">
        <v>0.15093333333333331</v>
      </c>
      <c r="AG2691" s="1">
        <v>0.12</v>
      </c>
      <c r="AH2691" s="7">
        <v>1.29</v>
      </c>
      <c r="AI2691" s="7">
        <v>1.19</v>
      </c>
      <c r="AJ2691" s="7">
        <v>15</v>
      </c>
      <c r="AK2691" s="7">
        <v>16</v>
      </c>
      <c r="AL2691" s="7">
        <v>0</v>
      </c>
      <c r="AM2691" s="7">
        <v>0</v>
      </c>
      <c r="AN2691" s="7">
        <v>0</v>
      </c>
      <c r="AO2691" s="7">
        <v>0</v>
      </c>
      <c r="AP2691" s="7">
        <v>0</v>
      </c>
      <c r="AQ2691" s="7">
        <v>10</v>
      </c>
      <c r="AR2691">
        <f t="shared" ref="AR2691:AR2754" si="170">IF(AF2691="","",_xlfn.NUMBERVALUE(AF2691)*16/AJ2691)</f>
        <v>0.1609955555555552</v>
      </c>
      <c r="AS2691">
        <f t="shared" ref="AS2691:AS2754" si="171">IF(AG2691="","",_xlfn.NUMBERVALUE(AG2691)*16/AK2691)</f>
        <v>0.12</v>
      </c>
    </row>
    <row r="2692" spans="1:45" ht="29.5" thickBot="1">
      <c r="A2692" t="str">
        <f t="shared" si="168"/>
        <v>Stefon DiggsWR2015</v>
      </c>
      <c r="B2692" s="3" t="s">
        <v>835</v>
      </c>
      <c r="C2692" s="1" t="s">
        <v>16</v>
      </c>
      <c r="D2692" s="1">
        <v>75</v>
      </c>
      <c r="E2692" s="1">
        <v>2015</v>
      </c>
      <c r="F2692" s="1">
        <v>3</v>
      </c>
      <c r="G2692" s="6">
        <v>43</v>
      </c>
      <c r="H2692" s="6">
        <v>31</v>
      </c>
      <c r="I2692" s="7">
        <v>0</v>
      </c>
      <c r="J2692" s="7">
        <v>0</v>
      </c>
      <c r="K2692" s="7">
        <v>1</v>
      </c>
      <c r="L2692" s="7">
        <v>2</v>
      </c>
      <c r="M2692" s="7">
        <v>3</v>
      </c>
      <c r="N2692" s="7">
        <v>0</v>
      </c>
      <c r="O2692" s="6">
        <v>-0.19</v>
      </c>
      <c r="P2692" s="7">
        <v>0.43</v>
      </c>
      <c r="Q2692" s="7">
        <v>1.01</v>
      </c>
      <c r="R2692" s="7">
        <v>2.12</v>
      </c>
      <c r="S2692" s="7">
        <v>2.86</v>
      </c>
      <c r="T2692" s="7">
        <v>22</v>
      </c>
      <c r="U2692" s="7">
        <v>5</v>
      </c>
      <c r="V2692" s="7">
        <v>146</v>
      </c>
      <c r="W2692" s="7" t="str">
        <f t="shared" si="169"/>
        <v/>
      </c>
      <c r="X2692" s="7">
        <v>40</v>
      </c>
      <c r="Y2692" s="7">
        <v>22</v>
      </c>
      <c r="Z2692" s="7">
        <v>13</v>
      </c>
      <c r="AA2692" s="7">
        <v>14</v>
      </c>
      <c r="AB2692" s="6"/>
      <c r="AC2692" s="7"/>
      <c r="AD2692" s="7">
        <v>11.48</v>
      </c>
      <c r="AE2692" s="7">
        <v>14.87</v>
      </c>
      <c r="AF2692" s="1" t="s">
        <v>1885</v>
      </c>
      <c r="AG2692" s="1">
        <v>0.23987692307692307</v>
      </c>
      <c r="AH2692" s="7"/>
      <c r="AI2692" s="7">
        <v>1.81</v>
      </c>
      <c r="AJ2692" s="7"/>
      <c r="AK2692" s="7">
        <v>13</v>
      </c>
      <c r="AL2692" s="7">
        <v>0</v>
      </c>
      <c r="AM2692" s="7">
        <v>0</v>
      </c>
      <c r="AN2692" s="7">
        <v>0</v>
      </c>
      <c r="AO2692" s="7">
        <v>1</v>
      </c>
      <c r="AP2692" s="7">
        <v>1</v>
      </c>
      <c r="AQ2692" s="7">
        <v>1</v>
      </c>
      <c r="AR2692" t="str">
        <f t="shared" si="170"/>
        <v/>
      </c>
      <c r="AS2692">
        <f t="shared" si="171"/>
        <v>0.29523313609467444</v>
      </c>
    </row>
    <row r="2693" spans="1:45" ht="29.5" thickBot="1">
      <c r="A2693" t="str">
        <f t="shared" si="168"/>
        <v>Marques ColstonWR2015</v>
      </c>
      <c r="B2693" s="3" t="s">
        <v>26</v>
      </c>
      <c r="C2693" s="1" t="s">
        <v>16</v>
      </c>
      <c r="D2693" s="1">
        <v>76</v>
      </c>
      <c r="E2693" s="1">
        <v>2015</v>
      </c>
      <c r="F2693" s="1">
        <v>3</v>
      </c>
      <c r="G2693" s="6">
        <v>53</v>
      </c>
      <c r="H2693" s="6"/>
      <c r="I2693" s="7">
        <v>0</v>
      </c>
      <c r="J2693" s="7">
        <v>0</v>
      </c>
      <c r="K2693" s="7">
        <v>0</v>
      </c>
      <c r="L2693" s="7">
        <v>0</v>
      </c>
      <c r="M2693" s="7">
        <v>0</v>
      </c>
      <c r="N2693" s="7">
        <v>6</v>
      </c>
      <c r="O2693" s="6">
        <v>0.65</v>
      </c>
      <c r="P2693" s="7">
        <v>0.65</v>
      </c>
      <c r="Q2693" s="7">
        <v>0.65</v>
      </c>
      <c r="R2693" s="7">
        <v>0.65</v>
      </c>
      <c r="S2693" s="7">
        <v>0.65</v>
      </c>
      <c r="T2693" s="7">
        <v>32</v>
      </c>
      <c r="U2693" s="7">
        <v>7</v>
      </c>
      <c r="V2693" s="7">
        <v>252</v>
      </c>
      <c r="W2693" s="7">
        <f t="shared" si="169"/>
        <v>46</v>
      </c>
      <c r="X2693" s="7">
        <v>138</v>
      </c>
      <c r="Y2693" s="7"/>
      <c r="Z2693" s="7"/>
      <c r="AA2693" s="7"/>
      <c r="AB2693" s="6">
        <v>36</v>
      </c>
      <c r="AC2693" s="7">
        <v>11.2</v>
      </c>
      <c r="AD2693" s="7">
        <v>9.31</v>
      </c>
      <c r="AE2693" s="7"/>
      <c r="AF2693" s="1">
        <v>0.15890000000000001</v>
      </c>
      <c r="AG2693" s="1">
        <v>0.12455384615384615</v>
      </c>
      <c r="AH2693" s="7">
        <v>1.56</v>
      </c>
      <c r="AI2693" s="7">
        <v>1.35</v>
      </c>
      <c r="AJ2693" s="7">
        <v>16</v>
      </c>
      <c r="AK2693" s="7">
        <v>13</v>
      </c>
      <c r="AL2693" s="7">
        <v>0</v>
      </c>
      <c r="AM2693" s="7">
        <v>0</v>
      </c>
      <c r="AN2693" s="7">
        <v>0</v>
      </c>
      <c r="AO2693" s="7">
        <v>0</v>
      </c>
      <c r="AP2693" s="7">
        <v>0</v>
      </c>
      <c r="AQ2693" s="7">
        <v>10</v>
      </c>
      <c r="AR2693">
        <f t="shared" si="170"/>
        <v>0.15890000000000001</v>
      </c>
      <c r="AS2693">
        <f t="shared" si="171"/>
        <v>0.15329704142011816</v>
      </c>
    </row>
    <row r="2694" spans="1:45" ht="29.5" thickBot="1">
      <c r="A2694" t="str">
        <f t="shared" si="168"/>
        <v>Markus WheatonWR2015</v>
      </c>
      <c r="B2694" s="3" t="s">
        <v>665</v>
      </c>
      <c r="C2694" s="1" t="s">
        <v>16</v>
      </c>
      <c r="D2694" s="1">
        <v>77</v>
      </c>
      <c r="E2694" s="1">
        <v>2015</v>
      </c>
      <c r="F2694" s="1">
        <v>3</v>
      </c>
      <c r="G2694" s="6">
        <v>44</v>
      </c>
      <c r="H2694" s="6">
        <v>145</v>
      </c>
      <c r="I2694" s="7">
        <v>0</v>
      </c>
      <c r="J2694" s="7">
        <v>0</v>
      </c>
      <c r="K2694" s="7">
        <v>0</v>
      </c>
      <c r="L2694" s="7">
        <v>0</v>
      </c>
      <c r="M2694" s="7">
        <v>0</v>
      </c>
      <c r="N2694" s="7">
        <v>0</v>
      </c>
      <c r="O2694" s="6">
        <v>0.62</v>
      </c>
      <c r="P2694" s="7">
        <v>-0.11</v>
      </c>
      <c r="Q2694" s="7">
        <v>-0.11</v>
      </c>
      <c r="R2694" s="7">
        <v>-0.11</v>
      </c>
      <c r="S2694" s="7">
        <v>-0.11</v>
      </c>
      <c r="T2694" s="7">
        <v>24</v>
      </c>
      <c r="U2694" s="7">
        <v>3</v>
      </c>
      <c r="V2694" s="7">
        <v>79</v>
      </c>
      <c r="W2694" s="7">
        <f t="shared" si="169"/>
        <v>51</v>
      </c>
      <c r="X2694" s="7">
        <v>60</v>
      </c>
      <c r="Y2694" s="7">
        <v>153</v>
      </c>
      <c r="Z2694" s="7"/>
      <c r="AA2694" s="7"/>
      <c r="AB2694" s="6">
        <v>58</v>
      </c>
      <c r="AC2694" s="7">
        <v>8.2100000000000009</v>
      </c>
      <c r="AD2694" s="7">
        <v>9.31</v>
      </c>
      <c r="AE2694" s="7">
        <v>5.03</v>
      </c>
      <c r="AF2694" s="1">
        <v>0.14560000000000001</v>
      </c>
      <c r="AG2694" s="1">
        <v>0.13500000000000001</v>
      </c>
      <c r="AH2694" s="7">
        <v>1.34</v>
      </c>
      <c r="AI2694" s="7">
        <v>1.62</v>
      </c>
      <c r="AJ2694" s="7">
        <v>16</v>
      </c>
      <c r="AK2694" s="7">
        <v>16</v>
      </c>
      <c r="AL2694" s="7">
        <v>0</v>
      </c>
      <c r="AM2694" s="7">
        <v>0</v>
      </c>
      <c r="AN2694" s="7">
        <v>0</v>
      </c>
      <c r="AO2694" s="7">
        <v>0</v>
      </c>
      <c r="AP2694" s="7">
        <v>0</v>
      </c>
      <c r="AQ2694" s="7">
        <v>3</v>
      </c>
      <c r="AR2694">
        <f t="shared" si="170"/>
        <v>0.14560000000000001</v>
      </c>
      <c r="AS2694">
        <f t="shared" si="171"/>
        <v>0.13500000000000001</v>
      </c>
    </row>
    <row r="2695" spans="1:45" ht="29.5" thickBot="1">
      <c r="A2695" t="str">
        <f t="shared" si="168"/>
        <v>Stevan RidleyRB2015</v>
      </c>
      <c r="B2695" s="3" t="s">
        <v>522</v>
      </c>
      <c r="C2695" s="1" t="s">
        <v>3</v>
      </c>
      <c r="D2695" s="1">
        <v>61</v>
      </c>
      <c r="E2695" s="1">
        <v>2015</v>
      </c>
      <c r="F2695" s="1">
        <v>2</v>
      </c>
      <c r="G2695" s="6">
        <v>126</v>
      </c>
      <c r="H2695" s="6">
        <v>156</v>
      </c>
      <c r="I2695" s="7">
        <v>0</v>
      </c>
      <c r="J2695" s="7">
        <v>0</v>
      </c>
      <c r="K2695" s="7">
        <v>0</v>
      </c>
      <c r="L2695" s="7">
        <v>0</v>
      </c>
      <c r="M2695" s="7">
        <v>0</v>
      </c>
      <c r="N2695" s="7">
        <v>1</v>
      </c>
      <c r="O2695" s="6">
        <v>-0.34</v>
      </c>
      <c r="P2695" s="7">
        <v>-0.4</v>
      </c>
      <c r="Q2695" s="7">
        <v>-0.4</v>
      </c>
      <c r="R2695" s="7">
        <v>-0.93</v>
      </c>
      <c r="S2695" s="7">
        <v>-0.93</v>
      </c>
      <c r="T2695" s="7">
        <v>26</v>
      </c>
      <c r="U2695" s="7">
        <v>3</v>
      </c>
      <c r="V2695" s="7">
        <v>73</v>
      </c>
      <c r="W2695" s="7">
        <f t="shared" si="169"/>
        <v>33</v>
      </c>
      <c r="X2695" s="7">
        <v>100</v>
      </c>
      <c r="Y2695" s="7"/>
      <c r="Z2695" s="7"/>
      <c r="AA2695" s="7"/>
      <c r="AB2695" s="6">
        <v>79</v>
      </c>
      <c r="AC2695" s="7">
        <v>8.67</v>
      </c>
      <c r="AD2695" s="7">
        <v>1.6</v>
      </c>
      <c r="AE2695" s="7"/>
      <c r="AF2695" s="1">
        <v>1.8933333333333333E-2</v>
      </c>
      <c r="AG2695" s="1">
        <v>1.7600000000000001E-2</v>
      </c>
      <c r="AH2695" s="7">
        <v>0.36</v>
      </c>
      <c r="AI2695" s="7">
        <v>-0.06</v>
      </c>
      <c r="AJ2695" s="7">
        <v>6</v>
      </c>
      <c r="AK2695" s="7">
        <v>8</v>
      </c>
      <c r="AL2695" s="7">
        <v>0</v>
      </c>
      <c r="AM2695" s="7">
        <v>0</v>
      </c>
      <c r="AN2695" s="7">
        <v>0</v>
      </c>
      <c r="AO2695" s="7">
        <v>0</v>
      </c>
      <c r="AP2695" s="7">
        <v>0</v>
      </c>
      <c r="AQ2695" s="7">
        <v>5</v>
      </c>
      <c r="AR2695">
        <f t="shared" si="170"/>
        <v>5.0488888888888799E-2</v>
      </c>
      <c r="AS2695">
        <f t="shared" si="171"/>
        <v>3.5200000000000002E-2</v>
      </c>
    </row>
    <row r="2696" spans="1:45" ht="29.5" thickBot="1">
      <c r="A2696" t="str">
        <f t="shared" si="168"/>
        <v>Reggie BushRB2015</v>
      </c>
      <c r="B2696" s="3" t="s">
        <v>20</v>
      </c>
      <c r="C2696" s="1" t="s">
        <v>3</v>
      </c>
      <c r="D2696" s="1">
        <v>62</v>
      </c>
      <c r="E2696" s="1">
        <v>2015</v>
      </c>
      <c r="F2696" s="1">
        <v>2</v>
      </c>
      <c r="G2696" s="6">
        <v>133</v>
      </c>
      <c r="H2696" s="6">
        <v>99</v>
      </c>
      <c r="I2696" s="7">
        <v>0</v>
      </c>
      <c r="J2696" s="7">
        <v>0</v>
      </c>
      <c r="K2696" s="7">
        <v>0</v>
      </c>
      <c r="L2696" s="7">
        <v>0</v>
      </c>
      <c r="M2696" s="7">
        <v>0</v>
      </c>
      <c r="N2696" s="7">
        <v>5</v>
      </c>
      <c r="O2696" s="6">
        <v>-0.33</v>
      </c>
      <c r="P2696" s="7">
        <v>-0.86</v>
      </c>
      <c r="Q2696" s="7">
        <v>-0.86</v>
      </c>
      <c r="R2696" s="7">
        <v>-0.86</v>
      </c>
      <c r="S2696" s="7">
        <v>-0.86</v>
      </c>
      <c r="T2696" s="7">
        <v>30</v>
      </c>
      <c r="U2696" s="7">
        <v>1</v>
      </c>
      <c r="V2696" s="7">
        <v>2</v>
      </c>
      <c r="W2696" s="7">
        <f t="shared" si="169"/>
        <v>19</v>
      </c>
      <c r="X2696" s="7">
        <v>110</v>
      </c>
      <c r="Y2696" s="7"/>
      <c r="Z2696" s="7"/>
      <c r="AA2696" s="7"/>
      <c r="AB2696" s="6">
        <v>42</v>
      </c>
      <c r="AC2696" s="7">
        <v>9.73</v>
      </c>
      <c r="AD2696" s="7">
        <v>1.74</v>
      </c>
      <c r="AE2696" s="7">
        <v>2.17</v>
      </c>
      <c r="AF2696" s="1">
        <v>0.13600000000000001</v>
      </c>
      <c r="AG2696" s="1">
        <v>6.9120000000000001E-2</v>
      </c>
      <c r="AH2696" s="7">
        <v>1.44</v>
      </c>
      <c r="AI2696" s="7">
        <v>0.63</v>
      </c>
      <c r="AJ2696" s="7">
        <v>11</v>
      </c>
      <c r="AK2696" s="7">
        <v>5</v>
      </c>
      <c r="AL2696" s="7">
        <v>0</v>
      </c>
      <c r="AM2696" s="7">
        <v>0</v>
      </c>
      <c r="AN2696" s="7">
        <v>0</v>
      </c>
      <c r="AO2696" s="7">
        <v>0</v>
      </c>
      <c r="AP2696" s="7">
        <v>0</v>
      </c>
      <c r="AQ2696" s="7">
        <v>10</v>
      </c>
      <c r="AR2696">
        <f t="shared" si="170"/>
        <v>0.19781818181818184</v>
      </c>
      <c r="AS2696">
        <f t="shared" si="171"/>
        <v>0.22118399999999999</v>
      </c>
    </row>
    <row r="2697" spans="1:45" ht="29.5" thickBot="1">
      <c r="A2697" t="str">
        <f t="shared" si="168"/>
        <v>Jay CutlerQB2015</v>
      </c>
      <c r="B2697" s="3" t="s">
        <v>67</v>
      </c>
      <c r="C2697" s="1" t="s">
        <v>12</v>
      </c>
      <c r="D2697" s="1">
        <v>24</v>
      </c>
      <c r="E2697" s="1">
        <v>2015</v>
      </c>
      <c r="F2697" s="1">
        <v>1</v>
      </c>
      <c r="G2697" s="6">
        <v>20</v>
      </c>
      <c r="H2697" s="6">
        <v>39</v>
      </c>
      <c r="I2697" s="7">
        <v>0</v>
      </c>
      <c r="J2697" s="7">
        <v>0</v>
      </c>
      <c r="K2697" s="7">
        <v>0</v>
      </c>
      <c r="L2697" s="7">
        <v>0</v>
      </c>
      <c r="M2697" s="7">
        <v>0</v>
      </c>
      <c r="N2697" s="7">
        <v>2</v>
      </c>
      <c r="O2697" s="6">
        <v>0.09</v>
      </c>
      <c r="P2697" s="7">
        <v>-0.74</v>
      </c>
      <c r="Q2697" s="7">
        <v>-0.98</v>
      </c>
      <c r="R2697" s="7">
        <v>-0.98</v>
      </c>
      <c r="S2697" s="7">
        <v>-0.98</v>
      </c>
      <c r="T2697" s="7">
        <v>32</v>
      </c>
      <c r="U2697" s="7">
        <v>1</v>
      </c>
      <c r="V2697" s="7">
        <v>11</v>
      </c>
      <c r="W2697" s="7">
        <f t="shared" si="169"/>
        <v>13</v>
      </c>
      <c r="X2697" s="7">
        <v>28</v>
      </c>
      <c r="Y2697" s="7">
        <v>31</v>
      </c>
      <c r="Z2697" s="7"/>
      <c r="AA2697" s="7"/>
      <c r="AB2697" s="6">
        <v>14</v>
      </c>
      <c r="AC2697" s="7">
        <v>21.09</v>
      </c>
      <c r="AD2697" s="7">
        <v>18.43</v>
      </c>
      <c r="AE2697" s="7">
        <v>11.75</v>
      </c>
      <c r="AF2697" s="1" t="s">
        <v>1885</v>
      </c>
      <c r="AG2697" s="1" t="s">
        <v>1885</v>
      </c>
      <c r="AH2697" s="7"/>
      <c r="AI2697" s="7"/>
      <c r="AJ2697" s="7">
        <v>15</v>
      </c>
      <c r="AK2697" s="7"/>
      <c r="AL2697" s="7">
        <v>0</v>
      </c>
      <c r="AM2697" s="7">
        <v>0</v>
      </c>
      <c r="AN2697" s="7">
        <v>0</v>
      </c>
      <c r="AO2697" s="7">
        <v>0</v>
      </c>
      <c r="AP2697" s="7">
        <v>0</v>
      </c>
      <c r="AQ2697" s="7">
        <v>10</v>
      </c>
      <c r="AR2697" t="str">
        <f t="shared" si="170"/>
        <v/>
      </c>
      <c r="AS2697" t="str">
        <f t="shared" si="171"/>
        <v/>
      </c>
    </row>
    <row r="2698" spans="1:45" ht="29.5" thickBot="1">
      <c r="A2698" t="str">
        <f t="shared" si="168"/>
        <v>Robert GriffinQB2015</v>
      </c>
      <c r="B2698" s="3" t="s">
        <v>571</v>
      </c>
      <c r="C2698" s="1" t="s">
        <v>12</v>
      </c>
      <c r="D2698" s="1">
        <v>25</v>
      </c>
      <c r="E2698" s="1">
        <v>2015</v>
      </c>
      <c r="F2698" s="1">
        <v>1</v>
      </c>
      <c r="G2698" s="6"/>
      <c r="H2698" s="6">
        <v>35</v>
      </c>
      <c r="I2698" s="7">
        <v>0</v>
      </c>
      <c r="J2698" s="7">
        <v>0</v>
      </c>
      <c r="K2698" s="7">
        <v>0</v>
      </c>
      <c r="L2698" s="7">
        <v>0</v>
      </c>
      <c r="M2698" s="7">
        <v>0</v>
      </c>
      <c r="N2698" s="7">
        <v>1</v>
      </c>
      <c r="O2698" s="6"/>
      <c r="P2698" s="7">
        <v>-1</v>
      </c>
      <c r="Q2698" s="7">
        <v>-1</v>
      </c>
      <c r="R2698" s="7">
        <v>-1</v>
      </c>
      <c r="S2698" s="7">
        <v>-1</v>
      </c>
      <c r="T2698" s="7">
        <v>25</v>
      </c>
      <c r="U2698" s="7">
        <v>1</v>
      </c>
      <c r="V2698" s="7">
        <v>2</v>
      </c>
      <c r="W2698" s="7">
        <f t="shared" si="169"/>
        <v>8</v>
      </c>
      <c r="X2698" s="7">
        <v>31</v>
      </c>
      <c r="Y2698" s="7"/>
      <c r="Z2698" s="7"/>
      <c r="AA2698" s="7"/>
      <c r="AB2698" s="6">
        <v>36</v>
      </c>
      <c r="AC2698" s="7">
        <v>11.48</v>
      </c>
      <c r="AD2698" s="7"/>
      <c r="AE2698" s="7">
        <v>9.06</v>
      </c>
      <c r="AF2698" s="1" t="s">
        <v>1885</v>
      </c>
      <c r="AG2698" s="1" t="s">
        <v>1885</v>
      </c>
      <c r="AH2698" s="7"/>
      <c r="AI2698" s="7"/>
      <c r="AJ2698" s="7">
        <v>9</v>
      </c>
      <c r="AK2698" s="7"/>
      <c r="AL2698" s="7">
        <v>0</v>
      </c>
      <c r="AM2698" s="7">
        <v>0</v>
      </c>
      <c r="AN2698" s="7">
        <v>0</v>
      </c>
      <c r="AO2698" s="7">
        <v>0</v>
      </c>
      <c r="AP2698" s="7">
        <v>0</v>
      </c>
      <c r="AQ2698" s="7">
        <v>4</v>
      </c>
      <c r="AR2698" t="str">
        <f t="shared" si="170"/>
        <v/>
      </c>
      <c r="AS2698" t="str">
        <f t="shared" si="171"/>
        <v/>
      </c>
    </row>
    <row r="2699" spans="1:45" ht="15" thickBot="1">
      <c r="A2699" t="str">
        <f t="shared" si="168"/>
        <v>Josh HuffWR2015</v>
      </c>
      <c r="B2699" s="3" t="s">
        <v>836</v>
      </c>
      <c r="C2699" s="1" t="s">
        <v>16</v>
      </c>
      <c r="D2699" s="1">
        <v>78</v>
      </c>
      <c r="E2699" s="1">
        <v>2015</v>
      </c>
      <c r="F2699" s="1">
        <v>3</v>
      </c>
      <c r="G2699" s="6">
        <v>83</v>
      </c>
      <c r="H2699" s="6"/>
      <c r="I2699" s="7">
        <v>0</v>
      </c>
      <c r="J2699" s="7">
        <v>0</v>
      </c>
      <c r="K2699" s="7">
        <v>0</v>
      </c>
      <c r="L2699" s="7">
        <v>0</v>
      </c>
      <c r="M2699" s="7">
        <v>0</v>
      </c>
      <c r="N2699" s="7">
        <v>0</v>
      </c>
      <c r="O2699" s="6">
        <v>-0.41</v>
      </c>
      <c r="P2699" s="7">
        <v>-0.41</v>
      </c>
      <c r="Q2699" s="7">
        <v>-0.41</v>
      </c>
      <c r="R2699" s="7">
        <v>-0.41</v>
      </c>
      <c r="S2699" s="7">
        <v>-0.41</v>
      </c>
      <c r="T2699" s="7">
        <v>24</v>
      </c>
      <c r="U2699" s="7">
        <v>3</v>
      </c>
      <c r="V2699" s="7">
        <v>86</v>
      </c>
      <c r="W2699" s="7" t="str">
        <f t="shared" si="169"/>
        <v/>
      </c>
      <c r="X2699" s="7">
        <v>163</v>
      </c>
      <c r="Y2699" s="7"/>
      <c r="Z2699" s="7"/>
      <c r="AA2699" s="7"/>
      <c r="AB2699" s="6"/>
      <c r="AC2699" s="7"/>
      <c r="AD2699" s="7">
        <v>5.08</v>
      </c>
      <c r="AE2699" s="7"/>
      <c r="AF2699" s="1" t="e">
        <v>#DIV/0!</v>
      </c>
      <c r="AG2699" s="1">
        <v>6.9440000000000002E-2</v>
      </c>
      <c r="AH2699" s="7">
        <v>0.92</v>
      </c>
      <c r="AI2699" s="7">
        <v>0.98</v>
      </c>
      <c r="AJ2699" s="7"/>
      <c r="AK2699" s="7">
        <v>15</v>
      </c>
      <c r="AL2699" s="7">
        <v>0</v>
      </c>
      <c r="AM2699" s="7">
        <v>0</v>
      </c>
      <c r="AN2699" s="7">
        <v>0</v>
      </c>
      <c r="AO2699" s="7">
        <v>0</v>
      </c>
      <c r="AP2699" s="7">
        <v>0</v>
      </c>
      <c r="AQ2699" s="7">
        <v>2</v>
      </c>
      <c r="AR2699" t="e">
        <f t="shared" si="170"/>
        <v>#DIV/0!</v>
      </c>
      <c r="AS2699">
        <f t="shared" si="171"/>
        <v>7.4069333333333334E-2</v>
      </c>
    </row>
    <row r="2700" spans="1:45" ht="29.5" thickBot="1">
      <c r="A2700" t="str">
        <f t="shared" si="168"/>
        <v>Theo RiddickRB2015</v>
      </c>
      <c r="B2700" s="3" t="s">
        <v>711</v>
      </c>
      <c r="C2700" s="1" t="s">
        <v>3</v>
      </c>
      <c r="D2700" s="1">
        <v>63</v>
      </c>
      <c r="E2700" s="1">
        <v>2015</v>
      </c>
      <c r="F2700" s="1">
        <v>2</v>
      </c>
      <c r="G2700" s="6">
        <v>18</v>
      </c>
      <c r="H2700" s="6">
        <v>25</v>
      </c>
      <c r="I2700" s="7">
        <v>1</v>
      </c>
      <c r="J2700" s="7">
        <v>1</v>
      </c>
      <c r="K2700" s="7">
        <v>1</v>
      </c>
      <c r="L2700" s="7">
        <v>1</v>
      </c>
      <c r="M2700" s="7">
        <v>1</v>
      </c>
      <c r="N2700" s="7">
        <v>0</v>
      </c>
      <c r="O2700" s="6">
        <v>0.51</v>
      </c>
      <c r="P2700" s="7">
        <v>1.38</v>
      </c>
      <c r="Q2700" s="7">
        <v>2.52</v>
      </c>
      <c r="R2700" s="7">
        <v>2.64</v>
      </c>
      <c r="S2700" s="7">
        <v>2.64</v>
      </c>
      <c r="T2700" s="7">
        <v>24</v>
      </c>
      <c r="U2700" s="7">
        <v>6</v>
      </c>
      <c r="V2700" s="7">
        <v>199</v>
      </c>
      <c r="W2700" s="7">
        <f t="shared" si="169"/>
        <v>84</v>
      </c>
      <c r="X2700" s="7">
        <v>42</v>
      </c>
      <c r="Y2700" s="7">
        <v>36</v>
      </c>
      <c r="Z2700" s="7">
        <v>59</v>
      </c>
      <c r="AA2700" s="7">
        <v>83</v>
      </c>
      <c r="AB2700" s="6">
        <v>47</v>
      </c>
      <c r="AC2700" s="7">
        <v>7.28</v>
      </c>
      <c r="AD2700" s="7">
        <v>11.31</v>
      </c>
      <c r="AE2700" s="7">
        <v>16.18</v>
      </c>
      <c r="AF2700" s="1">
        <v>0.10178461538461538</v>
      </c>
      <c r="AG2700" s="1">
        <v>0.15840000000000001</v>
      </c>
      <c r="AH2700" s="7">
        <v>2.4500000000000002</v>
      </c>
      <c r="AI2700" s="7">
        <v>2.34</v>
      </c>
      <c r="AJ2700" s="7">
        <v>13</v>
      </c>
      <c r="AK2700" s="7">
        <v>16</v>
      </c>
      <c r="AL2700" s="7">
        <v>0</v>
      </c>
      <c r="AM2700" s="7">
        <v>0</v>
      </c>
      <c r="AN2700" s="7">
        <v>0</v>
      </c>
      <c r="AO2700" s="7">
        <v>0</v>
      </c>
      <c r="AP2700" s="7">
        <v>0</v>
      </c>
      <c r="AQ2700" s="7">
        <v>3</v>
      </c>
      <c r="AR2700">
        <f t="shared" si="170"/>
        <v>0.12527337278106462</v>
      </c>
      <c r="AS2700">
        <f t="shared" si="171"/>
        <v>0.15840000000000001</v>
      </c>
    </row>
    <row r="2701" spans="1:45" ht="29.5" thickBot="1">
      <c r="A2701" t="str">
        <f t="shared" si="168"/>
        <v>Andy DaltonQB2015</v>
      </c>
      <c r="B2701" s="3" t="s">
        <v>523</v>
      </c>
      <c r="C2701" s="1" t="s">
        <v>12</v>
      </c>
      <c r="D2701" s="1">
        <v>26</v>
      </c>
      <c r="E2701" s="1">
        <v>2015</v>
      </c>
      <c r="F2701" s="1">
        <v>1</v>
      </c>
      <c r="G2701" s="6">
        <v>18</v>
      </c>
      <c r="H2701" s="6">
        <v>17</v>
      </c>
      <c r="I2701" s="7">
        <v>0</v>
      </c>
      <c r="J2701" s="7">
        <v>0</v>
      </c>
      <c r="K2701" s="7">
        <v>0</v>
      </c>
      <c r="L2701" s="7">
        <v>0</v>
      </c>
      <c r="M2701" s="7">
        <v>0</v>
      </c>
      <c r="N2701" s="7">
        <v>2</v>
      </c>
      <c r="O2701" s="6">
        <v>0.9</v>
      </c>
      <c r="P2701" s="7">
        <v>1.2</v>
      </c>
      <c r="Q2701" s="7">
        <v>1.39</v>
      </c>
      <c r="R2701" s="7">
        <v>1.63</v>
      </c>
      <c r="S2701" s="7">
        <v>1.76</v>
      </c>
      <c r="T2701" s="7">
        <v>28</v>
      </c>
      <c r="U2701" s="7">
        <v>2</v>
      </c>
      <c r="V2701" s="7">
        <v>35</v>
      </c>
      <c r="W2701" s="7">
        <f t="shared" si="169"/>
        <v>17</v>
      </c>
      <c r="X2701" s="7">
        <v>13</v>
      </c>
      <c r="Y2701" s="7">
        <v>17</v>
      </c>
      <c r="Z2701" s="7">
        <v>30</v>
      </c>
      <c r="AA2701" s="7">
        <v>29</v>
      </c>
      <c r="AB2701" s="6">
        <v>19</v>
      </c>
      <c r="AC2701" s="7">
        <v>16.05</v>
      </c>
      <c r="AD2701" s="7">
        <v>22.93</v>
      </c>
      <c r="AE2701" s="7">
        <v>18.920000000000002</v>
      </c>
      <c r="AF2701" s="1" t="s">
        <v>1885</v>
      </c>
      <c r="AG2701" s="1" t="s">
        <v>1885</v>
      </c>
      <c r="AH2701" s="7"/>
      <c r="AI2701" s="7"/>
      <c r="AJ2701" s="7">
        <v>16</v>
      </c>
      <c r="AK2701" s="7"/>
      <c r="AL2701" s="7">
        <v>0</v>
      </c>
      <c r="AM2701" s="7">
        <v>0</v>
      </c>
      <c r="AN2701" s="7">
        <v>0</v>
      </c>
      <c r="AO2701" s="7">
        <v>0</v>
      </c>
      <c r="AP2701" s="7">
        <v>0</v>
      </c>
      <c r="AQ2701" s="7">
        <v>5</v>
      </c>
      <c r="AR2701" t="str">
        <f t="shared" si="170"/>
        <v/>
      </c>
      <c r="AS2701" t="str">
        <f t="shared" si="171"/>
        <v/>
      </c>
    </row>
    <row r="2702" spans="1:45" ht="29.5" thickBot="1">
      <c r="A2702" t="str">
        <f t="shared" si="168"/>
        <v>Mohamed SanuWR2015</v>
      </c>
      <c r="B2702" s="3" t="s">
        <v>588</v>
      </c>
      <c r="C2702" s="1" t="s">
        <v>16</v>
      </c>
      <c r="D2702" s="1">
        <v>79.5</v>
      </c>
      <c r="E2702" s="1">
        <v>2015</v>
      </c>
      <c r="F2702" s="1">
        <v>3</v>
      </c>
      <c r="G2702" s="6">
        <v>74</v>
      </c>
      <c r="H2702" s="6">
        <v>51</v>
      </c>
      <c r="I2702" s="7">
        <v>0</v>
      </c>
      <c r="J2702" s="7">
        <v>0</v>
      </c>
      <c r="K2702" s="7">
        <v>0</v>
      </c>
      <c r="L2702" s="7">
        <v>0</v>
      </c>
      <c r="M2702" s="7">
        <v>0</v>
      </c>
      <c r="N2702" s="7">
        <v>0</v>
      </c>
      <c r="O2702" s="6">
        <v>-0.66</v>
      </c>
      <c r="P2702" s="7">
        <v>-0.61</v>
      </c>
      <c r="Q2702" s="7">
        <v>-0.32</v>
      </c>
      <c r="R2702" s="7">
        <v>-0.17</v>
      </c>
      <c r="S2702" s="7">
        <v>-0.17</v>
      </c>
      <c r="T2702" s="7">
        <v>26</v>
      </c>
      <c r="U2702" s="7">
        <v>3</v>
      </c>
      <c r="V2702" s="7">
        <v>83</v>
      </c>
      <c r="W2702" s="7">
        <f t="shared" si="169"/>
        <v>94</v>
      </c>
      <c r="X2702" s="7">
        <v>72</v>
      </c>
      <c r="Y2702" s="7">
        <v>86</v>
      </c>
      <c r="Z2702" s="7">
        <v>89</v>
      </c>
      <c r="AA2702" s="7">
        <v>112</v>
      </c>
      <c r="AB2702" s="6">
        <v>40</v>
      </c>
      <c r="AC2702" s="7">
        <v>10.69</v>
      </c>
      <c r="AD2702" s="7">
        <v>5.72</v>
      </c>
      <c r="AE2702" s="7">
        <v>9.92</v>
      </c>
      <c r="AF2702" s="1">
        <v>0.20680000000000001</v>
      </c>
      <c r="AG2702" s="1">
        <v>0.105</v>
      </c>
      <c r="AH2702" s="7">
        <v>1.51</v>
      </c>
      <c r="AI2702" s="7">
        <v>0.98</v>
      </c>
      <c r="AJ2702" s="7">
        <v>16</v>
      </c>
      <c r="AK2702" s="7">
        <v>16</v>
      </c>
      <c r="AL2702" s="7">
        <v>0</v>
      </c>
      <c r="AM2702" s="7">
        <v>0</v>
      </c>
      <c r="AN2702" s="7">
        <v>0</v>
      </c>
      <c r="AO2702" s="7">
        <v>0</v>
      </c>
      <c r="AP2702" s="7">
        <v>0</v>
      </c>
      <c r="AQ2702" s="7">
        <v>4</v>
      </c>
      <c r="AR2702">
        <f t="shared" si="170"/>
        <v>0.20680000000000001</v>
      </c>
      <c r="AS2702">
        <f t="shared" si="171"/>
        <v>0.105</v>
      </c>
    </row>
    <row r="2703" spans="1:45" ht="29.5" thickBot="1">
      <c r="A2703" t="str">
        <f t="shared" si="168"/>
        <v>Khiry RobinsonRB2015</v>
      </c>
      <c r="B2703" s="3" t="s">
        <v>752</v>
      </c>
      <c r="C2703" s="1" t="s">
        <v>3</v>
      </c>
      <c r="D2703" s="1">
        <v>64</v>
      </c>
      <c r="E2703" s="1">
        <v>2015</v>
      </c>
      <c r="F2703" s="1">
        <v>2</v>
      </c>
      <c r="G2703" s="6">
        <v>71</v>
      </c>
      <c r="H2703" s="6">
        <v>143</v>
      </c>
      <c r="I2703" s="7">
        <v>0</v>
      </c>
      <c r="J2703" s="7">
        <v>0</v>
      </c>
      <c r="K2703" s="7">
        <v>0</v>
      </c>
      <c r="L2703" s="7">
        <v>0</v>
      </c>
      <c r="M2703" s="7">
        <v>0</v>
      </c>
      <c r="N2703" s="7">
        <v>0</v>
      </c>
      <c r="O2703" s="6">
        <v>7.0000000000000007E-2</v>
      </c>
      <c r="P2703" s="7">
        <v>7.0000000000000007E-2</v>
      </c>
      <c r="Q2703" s="7">
        <v>7.0000000000000007E-2</v>
      </c>
      <c r="R2703" s="7">
        <v>7.0000000000000007E-2</v>
      </c>
      <c r="S2703" s="7">
        <v>7.0000000000000007E-2</v>
      </c>
      <c r="T2703" s="7">
        <v>26</v>
      </c>
      <c r="U2703" s="7">
        <v>8</v>
      </c>
      <c r="V2703" s="7">
        <v>300</v>
      </c>
      <c r="W2703" s="7">
        <f t="shared" si="169"/>
        <v>43.5</v>
      </c>
      <c r="X2703" s="7">
        <v>74</v>
      </c>
      <c r="Y2703" s="7"/>
      <c r="Z2703" s="7"/>
      <c r="AA2703" s="7"/>
      <c r="AB2703" s="6">
        <v>66</v>
      </c>
      <c r="AC2703" s="7">
        <v>6.85</v>
      </c>
      <c r="AD2703" s="7">
        <v>8.81</v>
      </c>
      <c r="AE2703" s="7"/>
      <c r="AF2703" s="1">
        <v>2.384E-2</v>
      </c>
      <c r="AG2703" s="1">
        <v>6.2399999999999997E-2</v>
      </c>
      <c r="AH2703" s="7">
        <v>1.17</v>
      </c>
      <c r="AI2703" s="7">
        <v>1.77</v>
      </c>
      <c r="AJ2703" s="7">
        <v>10</v>
      </c>
      <c r="AK2703" s="7">
        <v>8</v>
      </c>
      <c r="AL2703" s="7">
        <v>0</v>
      </c>
      <c r="AM2703" s="7">
        <v>0</v>
      </c>
      <c r="AN2703" s="7">
        <v>0</v>
      </c>
      <c r="AO2703" s="7">
        <v>0</v>
      </c>
      <c r="AP2703" s="7">
        <v>0</v>
      </c>
      <c r="AQ2703" s="7">
        <v>3</v>
      </c>
      <c r="AR2703">
        <f t="shared" si="170"/>
        <v>3.8143999999999997E-2</v>
      </c>
      <c r="AS2703">
        <f t="shared" si="171"/>
        <v>0.12479999999999999</v>
      </c>
    </row>
    <row r="2704" spans="1:45" ht="29.5" thickBot="1">
      <c r="A2704" t="str">
        <f t="shared" si="168"/>
        <v>Tavon AustinWR2015</v>
      </c>
      <c r="B2704" s="3" t="s">
        <v>655</v>
      </c>
      <c r="C2704" s="1" t="s">
        <v>16</v>
      </c>
      <c r="D2704" s="1">
        <v>81.5</v>
      </c>
      <c r="E2704" s="1">
        <v>2015</v>
      </c>
      <c r="F2704" s="1">
        <v>3</v>
      </c>
      <c r="G2704" s="6">
        <v>28</v>
      </c>
      <c r="H2704" s="6">
        <v>51</v>
      </c>
      <c r="I2704" s="7">
        <v>0</v>
      </c>
      <c r="J2704" s="7">
        <v>0</v>
      </c>
      <c r="K2704" s="7">
        <v>0</v>
      </c>
      <c r="L2704" s="7">
        <v>0</v>
      </c>
      <c r="M2704" s="7">
        <v>0</v>
      </c>
      <c r="N2704" s="7">
        <v>0</v>
      </c>
      <c r="O2704" s="6">
        <v>-0.21</v>
      </c>
      <c r="P2704" s="7">
        <v>-0.42</v>
      </c>
      <c r="Q2704" s="7">
        <v>-1.27</v>
      </c>
      <c r="R2704" s="7">
        <v>-1.49</v>
      </c>
      <c r="S2704" s="7">
        <v>-2.2200000000000002</v>
      </c>
      <c r="T2704" s="7">
        <v>24</v>
      </c>
      <c r="U2704" s="7">
        <v>1</v>
      </c>
      <c r="V2704" s="7">
        <v>8</v>
      </c>
      <c r="W2704" s="7">
        <f t="shared" si="169"/>
        <v>40</v>
      </c>
      <c r="X2704" s="7">
        <v>53.5</v>
      </c>
      <c r="Y2704" s="7">
        <v>82</v>
      </c>
      <c r="Z2704" s="7">
        <v>137</v>
      </c>
      <c r="AA2704" s="7"/>
      <c r="AB2704" s="6">
        <v>83</v>
      </c>
      <c r="AC2704" s="7">
        <v>6.02</v>
      </c>
      <c r="AD2704" s="7">
        <v>12.29</v>
      </c>
      <c r="AE2704" s="7">
        <v>9.92</v>
      </c>
      <c r="AF2704" s="1">
        <v>9.6746666666666675E-2</v>
      </c>
      <c r="AG2704" s="1">
        <v>0.18579999999999999</v>
      </c>
      <c r="AH2704" s="7">
        <v>0.75</v>
      </c>
      <c r="AI2704" s="7">
        <v>1.1399999999999999</v>
      </c>
      <c r="AJ2704" s="7">
        <v>15</v>
      </c>
      <c r="AK2704" s="7">
        <v>16</v>
      </c>
      <c r="AL2704" s="7">
        <v>0</v>
      </c>
      <c r="AM2704" s="7">
        <v>0</v>
      </c>
      <c r="AN2704" s="7">
        <v>0</v>
      </c>
      <c r="AO2704" s="7">
        <v>0</v>
      </c>
      <c r="AP2704" s="7">
        <v>0</v>
      </c>
      <c r="AQ2704" s="7">
        <v>3</v>
      </c>
      <c r="AR2704">
        <f t="shared" si="170"/>
        <v>0.10319644444444448</v>
      </c>
      <c r="AS2704">
        <f t="shared" si="171"/>
        <v>0.18579999999999999</v>
      </c>
    </row>
    <row r="2705" spans="1:45" ht="29.5" thickBot="1">
      <c r="A2705" t="str">
        <f t="shared" si="168"/>
        <v>Doug BaldwinWR2015</v>
      </c>
      <c r="B2705" s="3" t="s">
        <v>587</v>
      </c>
      <c r="C2705" s="1" t="s">
        <v>16</v>
      </c>
      <c r="D2705" s="1">
        <v>81.5</v>
      </c>
      <c r="E2705" s="1">
        <v>2015</v>
      </c>
      <c r="F2705" s="1">
        <v>3</v>
      </c>
      <c r="G2705" s="6">
        <v>10</v>
      </c>
      <c r="H2705" s="6">
        <v>8</v>
      </c>
      <c r="I2705" s="7">
        <v>1</v>
      </c>
      <c r="J2705" s="7">
        <v>2</v>
      </c>
      <c r="K2705" s="7">
        <v>3</v>
      </c>
      <c r="L2705" s="7">
        <v>3</v>
      </c>
      <c r="M2705" s="7">
        <v>3</v>
      </c>
      <c r="N2705" s="7">
        <v>0</v>
      </c>
      <c r="O2705" s="6">
        <v>0.66</v>
      </c>
      <c r="P2705" s="7">
        <v>1.32</v>
      </c>
      <c r="Q2705" s="7">
        <v>1.97</v>
      </c>
      <c r="R2705" s="7">
        <v>1.97</v>
      </c>
      <c r="S2705" s="7">
        <v>1.97</v>
      </c>
      <c r="T2705" s="7">
        <v>27</v>
      </c>
      <c r="U2705" s="7">
        <v>8</v>
      </c>
      <c r="V2705" s="7">
        <v>300</v>
      </c>
      <c r="W2705" s="7">
        <f t="shared" si="169"/>
        <v>74</v>
      </c>
      <c r="X2705" s="7">
        <v>36</v>
      </c>
      <c r="Y2705" s="7">
        <v>16</v>
      </c>
      <c r="Z2705" s="7">
        <v>22</v>
      </c>
      <c r="AA2705" s="7">
        <v>105</v>
      </c>
      <c r="AB2705" s="6">
        <v>43</v>
      </c>
      <c r="AC2705" s="7">
        <v>10.46</v>
      </c>
      <c r="AD2705" s="7">
        <v>16.809999999999999</v>
      </c>
      <c r="AE2705" s="7">
        <v>15.56</v>
      </c>
      <c r="AF2705" s="1">
        <v>0.2392</v>
      </c>
      <c r="AG2705" s="1">
        <v>0.2225</v>
      </c>
      <c r="AH2705" s="7">
        <v>1.62</v>
      </c>
      <c r="AI2705" s="7">
        <v>2.06</v>
      </c>
      <c r="AJ2705" s="7">
        <v>16</v>
      </c>
      <c r="AK2705" s="7">
        <v>16</v>
      </c>
      <c r="AL2705" s="7">
        <v>1</v>
      </c>
      <c r="AM2705" s="7">
        <v>2</v>
      </c>
      <c r="AN2705" s="7">
        <v>2</v>
      </c>
      <c r="AO2705" s="7">
        <v>2</v>
      </c>
      <c r="AP2705" s="7">
        <v>2</v>
      </c>
      <c r="AQ2705" s="7">
        <v>5</v>
      </c>
      <c r="AR2705">
        <f t="shared" si="170"/>
        <v>0.2392</v>
      </c>
      <c r="AS2705">
        <f t="shared" si="171"/>
        <v>0.2225</v>
      </c>
    </row>
    <row r="2706" spans="1:45" ht="29.5" thickBot="1">
      <c r="A2706" t="str">
        <f t="shared" si="168"/>
        <v>Branden OliverRB2015</v>
      </c>
      <c r="B2706" s="3" t="s">
        <v>798</v>
      </c>
      <c r="C2706" s="1" t="s">
        <v>3</v>
      </c>
      <c r="D2706" s="1">
        <v>65</v>
      </c>
      <c r="E2706" s="1">
        <v>2015</v>
      </c>
      <c r="F2706" s="1">
        <v>2</v>
      </c>
      <c r="G2706" s="6">
        <v>93</v>
      </c>
      <c r="H2706" s="6">
        <v>161</v>
      </c>
      <c r="I2706" s="7">
        <v>0</v>
      </c>
      <c r="J2706" s="7">
        <v>0</v>
      </c>
      <c r="K2706" s="7">
        <v>0</v>
      </c>
      <c r="L2706" s="7">
        <v>0</v>
      </c>
      <c r="M2706" s="7">
        <v>0</v>
      </c>
      <c r="N2706" s="7">
        <v>0</v>
      </c>
      <c r="O2706" s="6">
        <v>-0.28999999999999998</v>
      </c>
      <c r="P2706" s="7">
        <v>-0.65</v>
      </c>
      <c r="Q2706" s="7">
        <v>-0.51</v>
      </c>
      <c r="R2706" s="7">
        <v>-0.51</v>
      </c>
      <c r="S2706" s="7">
        <v>-0.51</v>
      </c>
      <c r="T2706" s="7">
        <v>24</v>
      </c>
      <c r="U2706" s="7">
        <v>8</v>
      </c>
      <c r="V2706" s="7">
        <v>300</v>
      </c>
      <c r="W2706" s="7">
        <f t="shared" si="169"/>
        <v>136</v>
      </c>
      <c r="X2706" s="7">
        <v>102</v>
      </c>
      <c r="Y2706" s="7">
        <v>95</v>
      </c>
      <c r="Z2706" s="7"/>
      <c r="AA2706" s="7"/>
      <c r="AB2706" s="6">
        <v>26</v>
      </c>
      <c r="AC2706" s="7">
        <v>10.38</v>
      </c>
      <c r="AD2706" s="7">
        <v>5.83</v>
      </c>
      <c r="AE2706" s="7"/>
      <c r="AF2706" s="1">
        <v>9.1999999999999998E-2</v>
      </c>
      <c r="AG2706" s="1">
        <v>6.5066666666666675E-2</v>
      </c>
      <c r="AH2706" s="7">
        <v>1.59</v>
      </c>
      <c r="AI2706" s="7">
        <v>2.87</v>
      </c>
      <c r="AJ2706" s="7">
        <v>14</v>
      </c>
      <c r="AK2706" s="7">
        <v>6</v>
      </c>
      <c r="AL2706" s="7">
        <v>0</v>
      </c>
      <c r="AM2706" s="7">
        <v>0</v>
      </c>
      <c r="AN2706" s="7">
        <v>0</v>
      </c>
      <c r="AO2706" s="7">
        <v>0</v>
      </c>
      <c r="AP2706" s="7">
        <v>0</v>
      </c>
      <c r="AQ2706" s="7">
        <v>2</v>
      </c>
      <c r="AR2706">
        <f t="shared" si="170"/>
        <v>0.10514285714285714</v>
      </c>
      <c r="AS2706">
        <f t="shared" si="171"/>
        <v>0.1735111111111112</v>
      </c>
    </row>
    <row r="2707" spans="1:45" ht="29.5" thickBot="1">
      <c r="A2707" t="str">
        <f t="shared" si="168"/>
        <v>Robert WoodsWR2015</v>
      </c>
      <c r="B2707" s="3" t="s">
        <v>666</v>
      </c>
      <c r="C2707" s="1" t="s">
        <v>16</v>
      </c>
      <c r="D2707" s="1">
        <v>84</v>
      </c>
      <c r="E2707" s="1">
        <v>2015</v>
      </c>
      <c r="F2707" s="1">
        <v>3</v>
      </c>
      <c r="G2707" s="6">
        <v>54</v>
      </c>
      <c r="H2707" s="6">
        <v>66</v>
      </c>
      <c r="I2707" s="7">
        <v>0</v>
      </c>
      <c r="J2707" s="7">
        <v>0</v>
      </c>
      <c r="K2707" s="7">
        <v>0</v>
      </c>
      <c r="L2707" s="7">
        <v>1</v>
      </c>
      <c r="M2707" s="7">
        <v>2</v>
      </c>
      <c r="N2707" s="7">
        <v>0</v>
      </c>
      <c r="O2707" s="6">
        <v>-0.23</v>
      </c>
      <c r="P2707" s="7">
        <v>-0.57999999999999996</v>
      </c>
      <c r="Q2707" s="7">
        <v>-0.2</v>
      </c>
      <c r="R2707" s="7">
        <v>0.78</v>
      </c>
      <c r="S2707" s="7">
        <v>1.46</v>
      </c>
      <c r="T2707" s="7">
        <v>23</v>
      </c>
      <c r="U2707" s="7">
        <v>2</v>
      </c>
      <c r="V2707" s="7">
        <v>41</v>
      </c>
      <c r="W2707" s="7">
        <f t="shared" si="169"/>
        <v>61</v>
      </c>
      <c r="X2707" s="7">
        <v>96.5</v>
      </c>
      <c r="Y2707" s="7">
        <v>77</v>
      </c>
      <c r="Z2707" s="7">
        <v>38</v>
      </c>
      <c r="AA2707" s="7">
        <v>19</v>
      </c>
      <c r="AB2707" s="6">
        <v>45</v>
      </c>
      <c r="AC2707" s="7">
        <v>10.31</v>
      </c>
      <c r="AD2707" s="7">
        <v>8.59</v>
      </c>
      <c r="AE2707" s="7">
        <v>9.15</v>
      </c>
      <c r="AF2707" s="1">
        <v>0.1822</v>
      </c>
      <c r="AG2707" s="1">
        <v>0.18651428571428572</v>
      </c>
      <c r="AH2707" s="7">
        <v>1.21</v>
      </c>
      <c r="AI2707" s="7">
        <v>1.25</v>
      </c>
      <c r="AJ2707" s="7">
        <v>16</v>
      </c>
      <c r="AK2707" s="7">
        <v>14</v>
      </c>
      <c r="AL2707" s="7">
        <v>0</v>
      </c>
      <c r="AM2707" s="7">
        <v>0</v>
      </c>
      <c r="AN2707" s="7">
        <v>0</v>
      </c>
      <c r="AO2707" s="7">
        <v>1</v>
      </c>
      <c r="AP2707" s="7">
        <v>1</v>
      </c>
      <c r="AQ2707" s="7">
        <v>3</v>
      </c>
      <c r="AR2707">
        <f t="shared" si="170"/>
        <v>0.1822</v>
      </c>
      <c r="AS2707">
        <f t="shared" si="171"/>
        <v>0.2131591836734697</v>
      </c>
    </row>
    <row r="2708" spans="1:45" ht="29.5" thickBot="1">
      <c r="A2708" t="str">
        <f t="shared" si="168"/>
        <v>Ka'Deem CareyRB2015</v>
      </c>
      <c r="B2708" s="3" t="s">
        <v>751</v>
      </c>
      <c r="C2708" s="1" t="s">
        <v>3</v>
      </c>
      <c r="D2708" s="1">
        <v>66</v>
      </c>
      <c r="E2708" s="1">
        <v>2015</v>
      </c>
      <c r="F2708" s="1">
        <v>2</v>
      </c>
      <c r="G2708" s="6"/>
      <c r="H2708" s="6"/>
      <c r="I2708" s="7">
        <v>0</v>
      </c>
      <c r="J2708" s="7">
        <v>0</v>
      </c>
      <c r="K2708" s="7">
        <v>0</v>
      </c>
      <c r="L2708" s="7">
        <v>0</v>
      </c>
      <c r="M2708" s="7">
        <v>0</v>
      </c>
      <c r="N2708" s="7">
        <v>0</v>
      </c>
      <c r="O2708" s="6"/>
      <c r="P2708" s="7">
        <v>0</v>
      </c>
      <c r="Q2708" s="7">
        <v>0</v>
      </c>
      <c r="R2708" s="7">
        <v>0</v>
      </c>
      <c r="S2708" s="7">
        <v>0</v>
      </c>
      <c r="T2708" s="7">
        <v>23</v>
      </c>
      <c r="U2708" s="7">
        <v>4</v>
      </c>
      <c r="V2708" s="7">
        <v>117</v>
      </c>
      <c r="W2708" s="7">
        <f t="shared" si="169"/>
        <v>41.5</v>
      </c>
      <c r="X2708" s="7">
        <v>78</v>
      </c>
      <c r="Y2708" s="7">
        <v>64</v>
      </c>
      <c r="Z2708" s="7"/>
      <c r="AA2708" s="7"/>
      <c r="AB2708" s="6"/>
      <c r="AC2708" s="7">
        <v>0</v>
      </c>
      <c r="AD2708" s="7">
        <v>0</v>
      </c>
      <c r="AE2708" s="7">
        <v>0</v>
      </c>
      <c r="AF2708" s="1">
        <v>1.4E-2</v>
      </c>
      <c r="AG2708" s="1">
        <v>1.6E-2</v>
      </c>
      <c r="AH2708" s="7">
        <v>1.36</v>
      </c>
      <c r="AI2708" s="7">
        <v>0.76</v>
      </c>
      <c r="AJ2708" s="7">
        <v>12</v>
      </c>
      <c r="AK2708" s="7">
        <v>6</v>
      </c>
      <c r="AL2708" s="7">
        <v>0</v>
      </c>
      <c r="AM2708" s="7">
        <v>0</v>
      </c>
      <c r="AN2708" s="7">
        <v>0</v>
      </c>
      <c r="AO2708" s="7">
        <v>0</v>
      </c>
      <c r="AP2708" s="7">
        <v>0</v>
      </c>
      <c r="AQ2708" s="7">
        <v>2</v>
      </c>
      <c r="AR2708">
        <f t="shared" si="170"/>
        <v>1.8666666666666668E-2</v>
      </c>
      <c r="AS2708">
        <f t="shared" si="171"/>
        <v>4.2666666666666665E-2</v>
      </c>
    </row>
    <row r="2709" spans="1:45" ht="29.5" thickBot="1">
      <c r="A2709" t="str">
        <f t="shared" si="168"/>
        <v>Kenny BrittWR2015</v>
      </c>
      <c r="B2709" s="3" t="s">
        <v>351</v>
      </c>
      <c r="C2709" s="1" t="s">
        <v>16</v>
      </c>
      <c r="D2709" s="1">
        <v>85</v>
      </c>
      <c r="E2709" s="1">
        <v>2015</v>
      </c>
      <c r="F2709" s="1">
        <v>3</v>
      </c>
      <c r="G2709" s="6">
        <v>52</v>
      </c>
      <c r="H2709" s="6">
        <v>26</v>
      </c>
      <c r="I2709" s="7">
        <v>0</v>
      </c>
      <c r="J2709" s="7">
        <v>0</v>
      </c>
      <c r="K2709" s="7">
        <v>0</v>
      </c>
      <c r="L2709" s="7">
        <v>0</v>
      </c>
      <c r="M2709" s="7">
        <v>0</v>
      </c>
      <c r="N2709" s="7">
        <v>0</v>
      </c>
      <c r="O2709" s="6">
        <v>-0.18</v>
      </c>
      <c r="P2709" s="7">
        <v>0.36</v>
      </c>
      <c r="Q2709" s="7">
        <v>0.36</v>
      </c>
      <c r="R2709" s="7">
        <v>0.36</v>
      </c>
      <c r="S2709" s="7">
        <v>0.36</v>
      </c>
      <c r="T2709" s="7">
        <v>27</v>
      </c>
      <c r="U2709" s="7">
        <v>1</v>
      </c>
      <c r="V2709" s="7">
        <v>30</v>
      </c>
      <c r="W2709" s="7">
        <f t="shared" si="169"/>
        <v>65</v>
      </c>
      <c r="X2709" s="7">
        <v>140</v>
      </c>
      <c r="Y2709" s="7">
        <v>61</v>
      </c>
      <c r="Z2709" s="7">
        <v>234</v>
      </c>
      <c r="AA2709" s="7"/>
      <c r="AB2709" s="6">
        <v>54</v>
      </c>
      <c r="AC2709" s="7">
        <v>8.89</v>
      </c>
      <c r="AD2709" s="7">
        <v>7.63</v>
      </c>
      <c r="AE2709" s="7">
        <v>13.21</v>
      </c>
      <c r="AF2709" s="1">
        <v>0.1709</v>
      </c>
      <c r="AG2709" s="1">
        <v>0.16059999999999999</v>
      </c>
      <c r="AH2709" s="7">
        <v>1.61</v>
      </c>
      <c r="AI2709" s="7">
        <v>1.87</v>
      </c>
      <c r="AJ2709" s="7">
        <v>16</v>
      </c>
      <c r="AK2709" s="7">
        <v>16</v>
      </c>
      <c r="AL2709" s="7">
        <v>0</v>
      </c>
      <c r="AM2709" s="7">
        <v>0</v>
      </c>
      <c r="AN2709" s="7">
        <v>0</v>
      </c>
      <c r="AO2709" s="7">
        <v>0</v>
      </c>
      <c r="AP2709" s="7">
        <v>0</v>
      </c>
      <c r="AQ2709" s="7">
        <v>7</v>
      </c>
      <c r="AR2709">
        <f t="shared" si="170"/>
        <v>0.1709</v>
      </c>
      <c r="AS2709">
        <f t="shared" si="171"/>
        <v>0.16059999999999999</v>
      </c>
    </row>
    <row r="2710" spans="1:45" ht="44" thickBot="1">
      <c r="A2710" t="str">
        <f t="shared" si="168"/>
        <v>Danny WoodheadRB2015</v>
      </c>
      <c r="B2710" s="3" t="s">
        <v>513</v>
      </c>
      <c r="C2710" s="1" t="s">
        <v>3</v>
      </c>
      <c r="D2710" s="1">
        <v>67</v>
      </c>
      <c r="E2710" s="1">
        <v>2015</v>
      </c>
      <c r="F2710" s="1">
        <v>2</v>
      </c>
      <c r="G2710" s="6">
        <v>3</v>
      </c>
      <c r="H2710" s="6">
        <v>95</v>
      </c>
      <c r="I2710" s="7">
        <v>1</v>
      </c>
      <c r="J2710" s="7">
        <v>1</v>
      </c>
      <c r="K2710" s="7">
        <v>1</v>
      </c>
      <c r="L2710" s="7">
        <v>1</v>
      </c>
      <c r="M2710" s="7">
        <v>1</v>
      </c>
      <c r="N2710" s="7">
        <v>2</v>
      </c>
      <c r="O2710" s="6">
        <v>0.82</v>
      </c>
      <c r="P2710" s="7">
        <v>0.74</v>
      </c>
      <c r="Q2710" s="7">
        <v>1.02</v>
      </c>
      <c r="R2710" s="7">
        <v>1.02</v>
      </c>
      <c r="S2710" s="7">
        <v>1.02</v>
      </c>
      <c r="T2710" s="7">
        <v>30</v>
      </c>
      <c r="U2710" s="7">
        <v>8</v>
      </c>
      <c r="V2710" s="7">
        <v>300</v>
      </c>
      <c r="W2710" s="7">
        <f t="shared" si="169"/>
        <v>40</v>
      </c>
      <c r="X2710" s="7">
        <v>36</v>
      </c>
      <c r="Y2710" s="7">
        <v>39</v>
      </c>
      <c r="Z2710" s="7">
        <v>90</v>
      </c>
      <c r="AA2710" s="7"/>
      <c r="AB2710" s="6">
        <v>125</v>
      </c>
      <c r="AC2710" s="7">
        <v>6.1</v>
      </c>
      <c r="AD2710" s="7">
        <v>15.26</v>
      </c>
      <c r="AE2710" s="7">
        <v>13.55</v>
      </c>
      <c r="AF2710" s="1">
        <v>8.9599999999999999E-2</v>
      </c>
      <c r="AG2710" s="1">
        <v>0.15640000000000001</v>
      </c>
      <c r="AH2710" s="7">
        <v>0.89</v>
      </c>
      <c r="AI2710" s="7">
        <v>1.91</v>
      </c>
      <c r="AJ2710" s="7">
        <v>2</v>
      </c>
      <c r="AK2710" s="7">
        <v>16</v>
      </c>
      <c r="AL2710" s="7">
        <v>1</v>
      </c>
      <c r="AM2710" s="7">
        <v>1</v>
      </c>
      <c r="AN2710" s="7">
        <v>1</v>
      </c>
      <c r="AO2710" s="7">
        <v>1</v>
      </c>
      <c r="AP2710" s="7">
        <v>1</v>
      </c>
      <c r="AQ2710" s="7">
        <v>8</v>
      </c>
      <c r="AR2710">
        <f t="shared" si="170"/>
        <v>0.71679999999999999</v>
      </c>
      <c r="AS2710">
        <f t="shared" si="171"/>
        <v>0.15640000000000001</v>
      </c>
    </row>
    <row r="2711" spans="1:45" ht="29.5" thickBot="1">
      <c r="A2711" t="str">
        <f t="shared" si="168"/>
        <v>Vernon DavisTE2015</v>
      </c>
      <c r="B2711" s="3" t="s">
        <v>89</v>
      </c>
      <c r="C2711" s="1" t="s">
        <v>49</v>
      </c>
      <c r="D2711" s="1">
        <v>26</v>
      </c>
      <c r="E2711" s="1">
        <v>2015</v>
      </c>
      <c r="F2711" s="1">
        <v>4</v>
      </c>
      <c r="G2711" s="6">
        <v>33</v>
      </c>
      <c r="H2711" s="6">
        <v>21</v>
      </c>
      <c r="I2711" s="7">
        <v>0</v>
      </c>
      <c r="J2711" s="7">
        <v>0</v>
      </c>
      <c r="K2711" s="7">
        <v>0</v>
      </c>
      <c r="L2711" s="7">
        <v>0</v>
      </c>
      <c r="M2711" s="7">
        <v>0</v>
      </c>
      <c r="N2711" s="7">
        <v>5</v>
      </c>
      <c r="O2711" s="6">
        <v>-0.32</v>
      </c>
      <c r="P2711" s="7">
        <v>-0.32</v>
      </c>
      <c r="Q2711" s="7">
        <v>-0.31</v>
      </c>
      <c r="R2711" s="7">
        <v>-0.31</v>
      </c>
      <c r="S2711" s="7">
        <v>-0.33</v>
      </c>
      <c r="T2711" s="7">
        <v>31</v>
      </c>
      <c r="U2711" s="7">
        <v>1</v>
      </c>
      <c r="V2711" s="7">
        <v>6</v>
      </c>
      <c r="W2711" s="7">
        <f t="shared" si="169"/>
        <v>6</v>
      </c>
      <c r="X2711" s="7">
        <v>64</v>
      </c>
      <c r="Y2711" s="7">
        <v>55</v>
      </c>
      <c r="Z2711" s="7">
        <v>40</v>
      </c>
      <c r="AA2711" s="7">
        <v>29</v>
      </c>
      <c r="AB2711" s="6">
        <v>35</v>
      </c>
      <c r="AC2711" s="7">
        <v>4.49</v>
      </c>
      <c r="AD2711" s="7">
        <v>5.17</v>
      </c>
      <c r="AE2711" s="7">
        <v>7.14</v>
      </c>
      <c r="AF2711" s="1">
        <v>0.11828571428571429</v>
      </c>
      <c r="AG2711" s="1">
        <v>9.6000000000000002E-2</v>
      </c>
      <c r="AH2711" s="7">
        <v>0.59</v>
      </c>
      <c r="AI2711" s="7">
        <v>1.1399999999999999</v>
      </c>
      <c r="AJ2711" s="7">
        <v>14</v>
      </c>
      <c r="AK2711" s="7">
        <v>15</v>
      </c>
      <c r="AL2711" s="7">
        <v>0</v>
      </c>
      <c r="AM2711" s="7">
        <v>0</v>
      </c>
      <c r="AN2711" s="7">
        <v>0</v>
      </c>
      <c r="AO2711" s="7">
        <v>0</v>
      </c>
      <c r="AP2711" s="7">
        <v>0</v>
      </c>
      <c r="AQ2711" s="7">
        <v>10</v>
      </c>
      <c r="AR2711">
        <f t="shared" si="170"/>
        <v>0.13518367346938742</v>
      </c>
      <c r="AS2711">
        <f t="shared" si="171"/>
        <v>0.1024</v>
      </c>
    </row>
    <row r="2712" spans="1:45" ht="29.5" thickBot="1">
      <c r="A2712" t="str">
        <f t="shared" si="168"/>
        <v>Darren SprolesRB2015</v>
      </c>
      <c r="B2712" s="3" t="s">
        <v>207</v>
      </c>
      <c r="C2712" s="1" t="s">
        <v>3</v>
      </c>
      <c r="D2712" s="1">
        <v>68</v>
      </c>
      <c r="E2712" s="1">
        <v>2015</v>
      </c>
      <c r="F2712" s="1">
        <v>2</v>
      </c>
      <c r="G2712" s="6">
        <v>29</v>
      </c>
      <c r="H2712" s="6">
        <v>24</v>
      </c>
      <c r="I2712" s="7">
        <v>0</v>
      </c>
      <c r="J2712" s="7">
        <v>1</v>
      </c>
      <c r="K2712" s="7">
        <v>1</v>
      </c>
      <c r="L2712" s="7">
        <v>1</v>
      </c>
      <c r="M2712" s="7">
        <v>1</v>
      </c>
      <c r="N2712" s="7">
        <v>3</v>
      </c>
      <c r="O2712" s="6">
        <v>0.16</v>
      </c>
      <c r="P2712" s="7">
        <v>0.57999999999999996</v>
      </c>
      <c r="Q2712" s="7">
        <v>0.79</v>
      </c>
      <c r="R2712" s="7">
        <v>0.77</v>
      </c>
      <c r="S2712" s="7">
        <v>0.16</v>
      </c>
      <c r="T2712" s="7">
        <v>32</v>
      </c>
      <c r="U2712" s="7">
        <v>4</v>
      </c>
      <c r="V2712" s="7">
        <v>130</v>
      </c>
      <c r="W2712" s="7">
        <f t="shared" si="169"/>
        <v>43.5</v>
      </c>
      <c r="X2712" s="7">
        <v>79</v>
      </c>
      <c r="Y2712" s="7">
        <v>72</v>
      </c>
      <c r="Z2712" s="7">
        <v>91</v>
      </c>
      <c r="AA2712" s="7">
        <v>73</v>
      </c>
      <c r="AB2712" s="6">
        <v>25</v>
      </c>
      <c r="AC2712" s="7">
        <v>9.84</v>
      </c>
      <c r="AD2712" s="7">
        <v>9.34</v>
      </c>
      <c r="AE2712" s="7">
        <v>10.83</v>
      </c>
      <c r="AF2712" s="1">
        <v>0.10954666666666667</v>
      </c>
      <c r="AG2712" s="1">
        <v>0.125</v>
      </c>
      <c r="AH2712" s="7">
        <v>1.65</v>
      </c>
      <c r="AI2712" s="7">
        <v>1.52</v>
      </c>
      <c r="AJ2712" s="7">
        <v>15</v>
      </c>
      <c r="AK2712" s="7">
        <v>16</v>
      </c>
      <c r="AL2712" s="7">
        <v>0</v>
      </c>
      <c r="AM2712" s="7">
        <v>0</v>
      </c>
      <c r="AN2712" s="7">
        <v>0</v>
      </c>
      <c r="AO2712" s="7">
        <v>0</v>
      </c>
      <c r="AP2712" s="7">
        <v>0</v>
      </c>
      <c r="AQ2712" s="7">
        <v>11</v>
      </c>
      <c r="AR2712">
        <f t="shared" si="170"/>
        <v>0.11684977777777814</v>
      </c>
      <c r="AS2712">
        <f t="shared" si="171"/>
        <v>0.125</v>
      </c>
    </row>
    <row r="2713" spans="1:45" ht="44" thickBot="1">
      <c r="A2713" t="str">
        <f t="shared" si="168"/>
        <v>Lorenzo TaliaferroRB2015</v>
      </c>
      <c r="B2713" s="3" t="s">
        <v>769</v>
      </c>
      <c r="C2713" s="1" t="s">
        <v>3</v>
      </c>
      <c r="D2713" s="1">
        <v>69</v>
      </c>
      <c r="E2713" s="1">
        <v>2015</v>
      </c>
      <c r="F2713" s="1">
        <v>2</v>
      </c>
      <c r="G2713" s="6">
        <v>117</v>
      </c>
      <c r="H2713" s="6">
        <v>137</v>
      </c>
      <c r="I2713" s="7">
        <v>0</v>
      </c>
      <c r="J2713" s="7">
        <v>0</v>
      </c>
      <c r="K2713" s="7">
        <v>0</v>
      </c>
      <c r="L2713" s="7">
        <v>0</v>
      </c>
      <c r="M2713" s="7">
        <v>0</v>
      </c>
      <c r="N2713" s="7">
        <v>0</v>
      </c>
      <c r="O2713" s="6">
        <v>-0.15</v>
      </c>
      <c r="P2713" s="7">
        <v>-0.61</v>
      </c>
      <c r="Q2713" s="7">
        <v>-0.61</v>
      </c>
      <c r="R2713" s="7">
        <v>-0.61</v>
      </c>
      <c r="S2713" s="7">
        <v>-0.61</v>
      </c>
      <c r="T2713" s="7">
        <v>24</v>
      </c>
      <c r="U2713" s="7">
        <v>4</v>
      </c>
      <c r="V2713" s="7">
        <v>138</v>
      </c>
      <c r="W2713" s="7">
        <f t="shared" si="169"/>
        <v>69</v>
      </c>
      <c r="X2713" s="7">
        <v>85</v>
      </c>
      <c r="Y2713" s="7"/>
      <c r="Z2713" s="7"/>
      <c r="AA2713" s="7"/>
      <c r="AB2713" s="6">
        <v>64</v>
      </c>
      <c r="AC2713" s="7">
        <v>7.26</v>
      </c>
      <c r="AD2713" s="7">
        <v>6.2</v>
      </c>
      <c r="AE2713" s="7">
        <v>4</v>
      </c>
      <c r="AF2713" s="1">
        <v>3.1359999999999999E-2</v>
      </c>
      <c r="AG2713" s="1">
        <v>4.3199999999999995E-2</v>
      </c>
      <c r="AH2713" s="7">
        <v>2.78</v>
      </c>
      <c r="AI2713" s="7">
        <v>1.71</v>
      </c>
      <c r="AJ2713" s="7">
        <v>10</v>
      </c>
      <c r="AK2713" s="7">
        <v>3</v>
      </c>
      <c r="AL2713" s="7">
        <v>0</v>
      </c>
      <c r="AM2713" s="7">
        <v>0</v>
      </c>
      <c r="AN2713" s="7">
        <v>0</v>
      </c>
      <c r="AO2713" s="7">
        <v>0</v>
      </c>
      <c r="AP2713" s="7">
        <v>0</v>
      </c>
      <c r="AQ2713" s="7">
        <v>2</v>
      </c>
      <c r="AR2713">
        <f t="shared" si="170"/>
        <v>5.0175999999999998E-2</v>
      </c>
      <c r="AS2713">
        <f t="shared" si="171"/>
        <v>0.23040000000000002</v>
      </c>
    </row>
    <row r="2714" spans="1:45" ht="29.5" thickBot="1">
      <c r="A2714" t="str">
        <f t="shared" si="168"/>
        <v>Allen HurnsWR2015</v>
      </c>
      <c r="B2714" s="3" t="s">
        <v>772</v>
      </c>
      <c r="C2714" s="1" t="s">
        <v>16</v>
      </c>
      <c r="D2714" s="1">
        <v>88</v>
      </c>
      <c r="E2714" s="1">
        <v>2015</v>
      </c>
      <c r="F2714" s="1">
        <v>3</v>
      </c>
      <c r="G2714" s="6">
        <v>19</v>
      </c>
      <c r="H2714" s="6">
        <v>77</v>
      </c>
      <c r="I2714" s="7">
        <v>1</v>
      </c>
      <c r="J2714" s="7">
        <v>1</v>
      </c>
      <c r="K2714" s="7">
        <v>1</v>
      </c>
      <c r="L2714" s="7">
        <v>1</v>
      </c>
      <c r="M2714" s="7">
        <v>1</v>
      </c>
      <c r="N2714" s="7">
        <v>1</v>
      </c>
      <c r="O2714" s="6">
        <v>0.51</v>
      </c>
      <c r="P2714" s="7">
        <v>0.75</v>
      </c>
      <c r="Q2714" s="7">
        <v>0.55000000000000004</v>
      </c>
      <c r="R2714" s="7">
        <v>-0.02</v>
      </c>
      <c r="S2714" s="7">
        <v>-0.41</v>
      </c>
      <c r="T2714" s="7">
        <v>24</v>
      </c>
      <c r="U2714" s="7">
        <v>8</v>
      </c>
      <c r="V2714" s="7">
        <v>300</v>
      </c>
      <c r="W2714" s="7">
        <f t="shared" si="169"/>
        <v>88</v>
      </c>
      <c r="X2714" s="7">
        <v>35</v>
      </c>
      <c r="Y2714" s="7">
        <v>74</v>
      </c>
      <c r="Z2714" s="7">
        <v>77</v>
      </c>
      <c r="AA2714" s="7"/>
      <c r="AB2714" s="6">
        <v>49</v>
      </c>
      <c r="AC2714" s="7">
        <v>9.67</v>
      </c>
      <c r="AD2714" s="7">
        <v>15.13</v>
      </c>
      <c r="AE2714" s="7">
        <v>9.15</v>
      </c>
      <c r="AF2714" s="1">
        <v>0.17599999999999999</v>
      </c>
      <c r="AG2714" s="1">
        <v>0.18719999999999998</v>
      </c>
      <c r="AH2714" s="7">
        <v>1.31</v>
      </c>
      <c r="AI2714" s="7">
        <v>1.78</v>
      </c>
      <c r="AJ2714" s="7">
        <v>16</v>
      </c>
      <c r="AK2714" s="7">
        <v>15</v>
      </c>
      <c r="AL2714" s="7">
        <v>0</v>
      </c>
      <c r="AM2714" s="7">
        <v>0</v>
      </c>
      <c r="AN2714" s="7">
        <v>0</v>
      </c>
      <c r="AO2714" s="7">
        <v>0</v>
      </c>
      <c r="AP2714" s="7">
        <v>0</v>
      </c>
      <c r="AQ2714" s="7">
        <v>2</v>
      </c>
      <c r="AR2714">
        <f t="shared" si="170"/>
        <v>0.17599999999999999</v>
      </c>
      <c r="AS2714">
        <f t="shared" si="171"/>
        <v>0.19968</v>
      </c>
    </row>
    <row r="2715" spans="1:45" ht="44" thickBot="1">
      <c r="A2715" t="str">
        <f t="shared" si="168"/>
        <v>Trent RichardsonRB2015</v>
      </c>
      <c r="B2715" s="3" t="s">
        <v>569</v>
      </c>
      <c r="C2715" s="1" t="s">
        <v>3</v>
      </c>
      <c r="D2715" s="1">
        <v>70</v>
      </c>
      <c r="E2715" s="1">
        <v>2015</v>
      </c>
      <c r="F2715" s="1">
        <v>2</v>
      </c>
      <c r="G2715" s="6"/>
      <c r="H2715" s="6"/>
      <c r="I2715" s="7">
        <v>0</v>
      </c>
      <c r="J2715" s="7">
        <v>0</v>
      </c>
      <c r="K2715" s="7">
        <v>0</v>
      </c>
      <c r="L2715" s="7">
        <v>0</v>
      </c>
      <c r="M2715" s="7">
        <v>0</v>
      </c>
      <c r="N2715" s="7">
        <v>1</v>
      </c>
      <c r="O2715" s="6"/>
      <c r="P2715" s="7">
        <v>0</v>
      </c>
      <c r="Q2715" s="7">
        <v>0</v>
      </c>
      <c r="R2715" s="7">
        <v>0</v>
      </c>
      <c r="S2715" s="7">
        <v>0</v>
      </c>
      <c r="T2715" s="7">
        <v>25</v>
      </c>
      <c r="U2715" s="7">
        <v>1</v>
      </c>
      <c r="V2715" s="7">
        <v>3</v>
      </c>
      <c r="W2715" s="7">
        <f t="shared" si="169"/>
        <v>20</v>
      </c>
      <c r="X2715" s="7">
        <v>96</v>
      </c>
      <c r="Y2715" s="7"/>
      <c r="Z2715" s="7"/>
      <c r="AA2715" s="7"/>
      <c r="AB2715" s="6">
        <v>36</v>
      </c>
      <c r="AC2715" s="7">
        <v>7.99</v>
      </c>
      <c r="AD2715" s="7"/>
      <c r="AE2715" s="7"/>
      <c r="AF2715" s="1">
        <v>5.7386666666666669E-2</v>
      </c>
      <c r="AG2715" s="1" t="s">
        <v>1885</v>
      </c>
      <c r="AH2715" s="7">
        <v>1.17</v>
      </c>
      <c r="AI2715" s="7"/>
      <c r="AJ2715" s="7">
        <v>15</v>
      </c>
      <c r="AK2715" s="7"/>
      <c r="AL2715" s="7">
        <v>0</v>
      </c>
      <c r="AM2715" s="7">
        <v>0</v>
      </c>
      <c r="AN2715" s="7">
        <v>0</v>
      </c>
      <c r="AO2715" s="7">
        <v>0</v>
      </c>
      <c r="AP2715" s="7">
        <v>0</v>
      </c>
      <c r="AQ2715" s="7">
        <v>4</v>
      </c>
      <c r="AR2715">
        <f t="shared" si="170"/>
        <v>6.1212444444444479E-2</v>
      </c>
      <c r="AS2715" t="str">
        <f t="shared" si="171"/>
        <v/>
      </c>
    </row>
    <row r="2716" spans="1:45" ht="29.5" thickBot="1">
      <c r="A2716" t="str">
        <f t="shared" si="168"/>
        <v>Clive WalfordTE2015</v>
      </c>
      <c r="B2716" s="3" t="s">
        <v>837</v>
      </c>
      <c r="C2716" s="1" t="s">
        <v>49</v>
      </c>
      <c r="D2716" s="1">
        <v>27</v>
      </c>
      <c r="E2716" s="1">
        <v>2015</v>
      </c>
      <c r="F2716" s="1">
        <v>4</v>
      </c>
      <c r="G2716" s="6">
        <v>31</v>
      </c>
      <c r="H2716" s="6">
        <v>31</v>
      </c>
      <c r="I2716" s="7">
        <v>0</v>
      </c>
      <c r="J2716" s="7">
        <v>0</v>
      </c>
      <c r="K2716" s="7">
        <v>0</v>
      </c>
      <c r="L2716" s="7">
        <v>0</v>
      </c>
      <c r="M2716" s="7">
        <v>0</v>
      </c>
      <c r="N2716" s="7">
        <v>0</v>
      </c>
      <c r="O2716" s="6">
        <v>-0.43</v>
      </c>
      <c r="P2716" s="7">
        <v>-0.66</v>
      </c>
      <c r="Q2716" s="7">
        <v>-1.5</v>
      </c>
      <c r="R2716" s="7">
        <v>-1.5</v>
      </c>
      <c r="S2716" s="7">
        <v>-1.8</v>
      </c>
      <c r="T2716" s="7">
        <v>24</v>
      </c>
      <c r="U2716" s="7">
        <v>3</v>
      </c>
      <c r="V2716" s="7">
        <v>68</v>
      </c>
      <c r="W2716" s="7" t="str">
        <f t="shared" si="169"/>
        <v/>
      </c>
      <c r="X2716" s="7">
        <v>15</v>
      </c>
      <c r="Y2716" s="7">
        <v>42</v>
      </c>
      <c r="Z2716" s="7">
        <v>75</v>
      </c>
      <c r="AA2716" s="7"/>
      <c r="AB2716" s="6"/>
      <c r="AC2716" s="7"/>
      <c r="AD2716" s="7">
        <v>4.93</v>
      </c>
      <c r="AE2716" s="7">
        <v>5.79</v>
      </c>
      <c r="AF2716" s="1" t="s">
        <v>1885</v>
      </c>
      <c r="AG2716" s="1">
        <v>8.3900000000000002E-2</v>
      </c>
      <c r="AH2716" s="7"/>
      <c r="AI2716" s="7">
        <v>1.43</v>
      </c>
      <c r="AJ2716" s="7"/>
      <c r="AK2716" s="7">
        <v>16</v>
      </c>
      <c r="AL2716" s="7">
        <v>0</v>
      </c>
      <c r="AM2716" s="7">
        <v>0</v>
      </c>
      <c r="AN2716" s="7">
        <v>0</v>
      </c>
      <c r="AO2716" s="7">
        <v>0</v>
      </c>
      <c r="AP2716" s="7">
        <v>0</v>
      </c>
      <c r="AQ2716" s="7">
        <v>1</v>
      </c>
      <c r="AR2716" t="str">
        <f t="shared" si="170"/>
        <v/>
      </c>
      <c r="AS2716">
        <f t="shared" si="171"/>
        <v>8.3900000000000002E-2</v>
      </c>
    </row>
    <row r="2717" spans="1:45" ht="29.5" thickBot="1">
      <c r="A2717" t="str">
        <f t="shared" si="168"/>
        <v>Dan HerronRB2015</v>
      </c>
      <c r="B2717" s="3" t="s">
        <v>617</v>
      </c>
      <c r="C2717" s="1" t="s">
        <v>3</v>
      </c>
      <c r="D2717" s="1">
        <v>71</v>
      </c>
      <c r="E2717" s="1">
        <v>2015</v>
      </c>
      <c r="F2717" s="1">
        <v>2</v>
      </c>
      <c r="G2717" s="6">
        <v>112</v>
      </c>
      <c r="H2717" s="6"/>
      <c r="I2717" s="7">
        <v>0</v>
      </c>
      <c r="J2717" s="7">
        <v>0</v>
      </c>
      <c r="K2717" s="7">
        <v>0</v>
      </c>
      <c r="L2717" s="7">
        <v>0</v>
      </c>
      <c r="M2717" s="7">
        <v>0</v>
      </c>
      <c r="N2717" s="7">
        <v>0</v>
      </c>
      <c r="O2717" s="6">
        <v>-0.3</v>
      </c>
      <c r="P2717" s="7">
        <v>-0.3</v>
      </c>
      <c r="Q2717" s="7">
        <v>-0.3</v>
      </c>
      <c r="R2717" s="7">
        <v>-0.3</v>
      </c>
      <c r="S2717" s="7">
        <v>-0.3</v>
      </c>
      <c r="T2717" s="7">
        <v>26</v>
      </c>
      <c r="U2717" s="7">
        <v>6</v>
      </c>
      <c r="V2717" s="7">
        <v>191</v>
      </c>
      <c r="W2717" s="7">
        <f t="shared" si="169"/>
        <v>138</v>
      </c>
      <c r="X2717" s="7"/>
      <c r="Y2717" s="7"/>
      <c r="Z2717" s="7"/>
      <c r="AA2717" s="7"/>
      <c r="AB2717" s="6">
        <v>55</v>
      </c>
      <c r="AC2717" s="7">
        <v>7.22</v>
      </c>
      <c r="AD2717" s="7">
        <v>2.7</v>
      </c>
      <c r="AE2717" s="7"/>
      <c r="AF2717" s="1">
        <v>5.7018181818181815E-2</v>
      </c>
      <c r="AG2717" s="1">
        <v>3.5000000000000003E-2</v>
      </c>
      <c r="AH2717" s="7">
        <v>1.48</v>
      </c>
      <c r="AI2717" s="7">
        <v>1.02</v>
      </c>
      <c r="AJ2717" s="7">
        <v>11</v>
      </c>
      <c r="AK2717" s="7">
        <v>8</v>
      </c>
      <c r="AL2717" s="7">
        <v>0</v>
      </c>
      <c r="AM2717" s="7">
        <v>0</v>
      </c>
      <c r="AN2717" s="7">
        <v>0</v>
      </c>
      <c r="AO2717" s="7">
        <v>0</v>
      </c>
      <c r="AP2717" s="7">
        <v>0</v>
      </c>
      <c r="AQ2717" s="7">
        <v>4</v>
      </c>
      <c r="AR2717">
        <f t="shared" si="170"/>
        <v>8.293553719008262E-2</v>
      </c>
      <c r="AS2717">
        <f t="shared" si="171"/>
        <v>7.0000000000000007E-2</v>
      </c>
    </row>
    <row r="2718" spans="1:45" ht="29.5" thickBot="1">
      <c r="A2718" t="str">
        <f t="shared" si="168"/>
        <v>Stedman BaileyWR2015</v>
      </c>
      <c r="B2718" s="3" t="s">
        <v>683</v>
      </c>
      <c r="C2718" s="1" t="s">
        <v>16</v>
      </c>
      <c r="D2718" s="1">
        <v>89</v>
      </c>
      <c r="E2718" s="1">
        <v>2015</v>
      </c>
      <c r="F2718" s="1">
        <v>3</v>
      </c>
      <c r="G2718" s="6">
        <v>113</v>
      </c>
      <c r="H2718" s="6"/>
      <c r="I2718" s="7">
        <v>0</v>
      </c>
      <c r="J2718" s="7">
        <v>0</v>
      </c>
      <c r="K2718" s="7">
        <v>0</v>
      </c>
      <c r="L2718" s="7">
        <v>0</v>
      </c>
      <c r="M2718" s="7">
        <v>0</v>
      </c>
      <c r="N2718" s="7">
        <v>0</v>
      </c>
      <c r="O2718" s="6">
        <v>-0.24</v>
      </c>
      <c r="P2718" s="7">
        <v>-0.24</v>
      </c>
      <c r="Q2718" s="7">
        <v>-0.24</v>
      </c>
      <c r="R2718" s="7">
        <v>-0.24</v>
      </c>
      <c r="S2718" s="7">
        <v>-0.24</v>
      </c>
      <c r="T2718" s="7">
        <v>25</v>
      </c>
      <c r="U2718" s="7">
        <v>3</v>
      </c>
      <c r="V2718" s="7">
        <v>92</v>
      </c>
      <c r="W2718" s="7">
        <f t="shared" si="169"/>
        <v>86</v>
      </c>
      <c r="X2718" s="7">
        <v>186</v>
      </c>
      <c r="Y2718" s="7"/>
      <c r="Z2718" s="7"/>
      <c r="AA2718" s="7"/>
      <c r="AB2718" s="6">
        <v>88</v>
      </c>
      <c r="AC2718" s="7">
        <v>5.77</v>
      </c>
      <c r="AD2718" s="7">
        <v>4.53</v>
      </c>
      <c r="AE2718" s="7"/>
      <c r="AF2718" s="1">
        <v>0.10125714285714285</v>
      </c>
      <c r="AG2718" s="1">
        <v>0.10100000000000001</v>
      </c>
      <c r="AH2718" s="7">
        <v>1.52</v>
      </c>
      <c r="AI2718" s="7">
        <v>1.22</v>
      </c>
      <c r="AJ2718" s="7">
        <v>14</v>
      </c>
      <c r="AK2718" s="7">
        <v>8</v>
      </c>
      <c r="AL2718" s="7">
        <v>0</v>
      </c>
      <c r="AM2718" s="7">
        <v>0</v>
      </c>
      <c r="AN2718" s="7">
        <v>0</v>
      </c>
      <c r="AO2718" s="7">
        <v>0</v>
      </c>
      <c r="AP2718" s="7">
        <v>0</v>
      </c>
      <c r="AQ2718" s="7">
        <v>3</v>
      </c>
      <c r="AR2718">
        <f t="shared" si="170"/>
        <v>0.11572244897959201</v>
      </c>
      <c r="AS2718">
        <f t="shared" si="171"/>
        <v>0.20200000000000001</v>
      </c>
    </row>
    <row r="2719" spans="1:45" ht="29.5" thickBot="1">
      <c r="A2719" t="str">
        <f t="shared" si="168"/>
        <v>Robert TurbinRB2015</v>
      </c>
      <c r="B2719" s="3" t="s">
        <v>591</v>
      </c>
      <c r="C2719" s="1" t="s">
        <v>3</v>
      </c>
      <c r="D2719" s="1">
        <v>73</v>
      </c>
      <c r="E2719" s="1">
        <v>2015</v>
      </c>
      <c r="F2719" s="1">
        <v>2</v>
      </c>
      <c r="G2719" s="6">
        <v>91</v>
      </c>
      <c r="H2719" s="6">
        <v>44</v>
      </c>
      <c r="I2719" s="7">
        <v>0</v>
      </c>
      <c r="J2719" s="7">
        <v>0</v>
      </c>
      <c r="K2719" s="7">
        <v>0</v>
      </c>
      <c r="L2719" s="7">
        <v>0</v>
      </c>
      <c r="M2719" s="7">
        <v>0</v>
      </c>
      <c r="N2719" s="7">
        <v>0</v>
      </c>
      <c r="O2719" s="6">
        <v>-0.23</v>
      </c>
      <c r="P2719" s="7">
        <v>-0.5</v>
      </c>
      <c r="Q2719" s="7">
        <v>-0.23</v>
      </c>
      <c r="R2719" s="7">
        <v>-0.23</v>
      </c>
      <c r="S2719" s="7">
        <v>-0.23</v>
      </c>
      <c r="T2719" s="7">
        <v>26</v>
      </c>
      <c r="U2719" s="7">
        <v>4</v>
      </c>
      <c r="V2719" s="7">
        <v>106</v>
      </c>
      <c r="W2719" s="7">
        <f t="shared" si="169"/>
        <v>87</v>
      </c>
      <c r="X2719" s="7">
        <v>101</v>
      </c>
      <c r="Y2719" s="7">
        <v>94</v>
      </c>
      <c r="Z2719" s="7">
        <v>113</v>
      </c>
      <c r="AA2719" s="7"/>
      <c r="AB2719" s="6">
        <v>57</v>
      </c>
      <c r="AC2719" s="7">
        <v>4.8499999999999996</v>
      </c>
      <c r="AD2719" s="7">
        <v>3.52</v>
      </c>
      <c r="AE2719" s="7">
        <v>7.22</v>
      </c>
      <c r="AF2719" s="1">
        <v>5.11E-2</v>
      </c>
      <c r="AG2719" s="1">
        <v>2.912E-2</v>
      </c>
      <c r="AH2719" s="7">
        <v>1.55</v>
      </c>
      <c r="AI2719" s="7">
        <v>0.36</v>
      </c>
      <c r="AJ2719" s="7">
        <v>16</v>
      </c>
      <c r="AK2719" s="7">
        <v>10</v>
      </c>
      <c r="AL2719" s="7">
        <v>0</v>
      </c>
      <c r="AM2719" s="7">
        <v>0</v>
      </c>
      <c r="AN2719" s="7">
        <v>0</v>
      </c>
      <c r="AO2719" s="7">
        <v>0</v>
      </c>
      <c r="AP2719" s="7">
        <v>0</v>
      </c>
      <c r="AQ2719" s="7">
        <v>4</v>
      </c>
      <c r="AR2719">
        <f t="shared" si="170"/>
        <v>5.11E-2</v>
      </c>
      <c r="AS2719">
        <f t="shared" si="171"/>
        <v>4.6592000000000001E-2</v>
      </c>
    </row>
    <row r="2720" spans="1:45" ht="29.5" thickBot="1">
      <c r="A2720" t="str">
        <f t="shared" si="168"/>
        <v>Richard RodgersTE2015</v>
      </c>
      <c r="B2720" s="3" t="s">
        <v>767</v>
      </c>
      <c r="C2720" s="1" t="s">
        <v>49</v>
      </c>
      <c r="D2720" s="1">
        <v>28</v>
      </c>
      <c r="E2720" s="1">
        <v>2015</v>
      </c>
      <c r="F2720" s="1">
        <v>4</v>
      </c>
      <c r="G2720" s="6">
        <v>11</v>
      </c>
      <c r="H2720" s="6">
        <v>37</v>
      </c>
      <c r="I2720" s="7">
        <v>1</v>
      </c>
      <c r="J2720" s="7">
        <v>1</v>
      </c>
      <c r="K2720" s="7">
        <v>1</v>
      </c>
      <c r="L2720" s="7">
        <v>1</v>
      </c>
      <c r="M2720" s="7">
        <v>1</v>
      </c>
      <c r="N2720" s="7">
        <v>1</v>
      </c>
      <c r="O2720" s="6">
        <v>0.3</v>
      </c>
      <c r="P2720" s="7">
        <v>-0.16</v>
      </c>
      <c r="Q2720" s="7">
        <v>-0.99</v>
      </c>
      <c r="R2720" s="7">
        <v>-1.1499999999999999</v>
      </c>
      <c r="S2720" s="7">
        <v>-1.1499999999999999</v>
      </c>
      <c r="T2720" s="7">
        <v>23</v>
      </c>
      <c r="U2720" s="7">
        <v>3</v>
      </c>
      <c r="V2720" s="7">
        <v>98</v>
      </c>
      <c r="W2720" s="7">
        <f t="shared" si="169"/>
        <v>26</v>
      </c>
      <c r="X2720" s="7">
        <v>27</v>
      </c>
      <c r="Y2720" s="7">
        <v>56</v>
      </c>
      <c r="Z2720" s="7"/>
      <c r="AA2720" s="7"/>
      <c r="AB2720" s="6">
        <v>43</v>
      </c>
      <c r="AC2720" s="7">
        <v>3.41</v>
      </c>
      <c r="AD2720" s="7">
        <v>10.19</v>
      </c>
      <c r="AE2720" s="7">
        <v>4.32</v>
      </c>
      <c r="AF2720" s="1">
        <v>5.74E-2</v>
      </c>
      <c r="AG2720" s="1">
        <v>0.15590000000000001</v>
      </c>
      <c r="AH2720" s="7">
        <v>1.1000000000000001</v>
      </c>
      <c r="AI2720" s="7">
        <v>1.1599999999999999</v>
      </c>
      <c r="AJ2720" s="7">
        <v>16</v>
      </c>
      <c r="AK2720" s="7">
        <v>16</v>
      </c>
      <c r="AL2720" s="7">
        <v>0</v>
      </c>
      <c r="AM2720" s="7">
        <v>0</v>
      </c>
      <c r="AN2720" s="7">
        <v>0</v>
      </c>
      <c r="AO2720" s="7">
        <v>0</v>
      </c>
      <c r="AP2720" s="7">
        <v>0</v>
      </c>
      <c r="AQ2720" s="7">
        <v>2</v>
      </c>
      <c r="AR2720">
        <f t="shared" si="170"/>
        <v>5.74E-2</v>
      </c>
      <c r="AS2720">
        <f t="shared" si="171"/>
        <v>0.15590000000000001</v>
      </c>
    </row>
    <row r="2721" spans="1:45" ht="44" thickBot="1">
      <c r="A2721" t="str">
        <f t="shared" si="168"/>
        <v>Paul RichardsonWR2015</v>
      </c>
      <c r="B2721" s="3" t="s">
        <v>762</v>
      </c>
      <c r="C2721" s="1" t="s">
        <v>16</v>
      </c>
      <c r="D2721" s="1">
        <v>92</v>
      </c>
      <c r="E2721" s="1">
        <v>2015</v>
      </c>
      <c r="F2721" s="1">
        <v>3</v>
      </c>
      <c r="G2721" s="6"/>
      <c r="H2721" s="6"/>
      <c r="I2721" s="7">
        <v>0</v>
      </c>
      <c r="J2721" s="7">
        <v>0</v>
      </c>
      <c r="K2721" s="7">
        <v>0</v>
      </c>
      <c r="L2721" s="7">
        <v>0</v>
      </c>
      <c r="M2721" s="7">
        <v>0</v>
      </c>
      <c r="N2721" s="7">
        <v>0</v>
      </c>
      <c r="O2721" s="6"/>
      <c r="P2721" s="7">
        <v>0</v>
      </c>
      <c r="Q2721" s="7">
        <v>0.26</v>
      </c>
      <c r="R2721" s="7">
        <v>0.2</v>
      </c>
      <c r="S2721" s="7">
        <v>-0.03</v>
      </c>
      <c r="T2721" s="7">
        <v>23</v>
      </c>
      <c r="U2721" s="7">
        <v>2</v>
      </c>
      <c r="V2721" s="7">
        <v>45</v>
      </c>
      <c r="W2721" s="7">
        <f t="shared" si="169"/>
        <v>70</v>
      </c>
      <c r="X2721" s="7">
        <v>149</v>
      </c>
      <c r="Y2721" s="7">
        <v>93</v>
      </c>
      <c r="Z2721" s="7">
        <v>95</v>
      </c>
      <c r="AA2721" s="7">
        <v>159</v>
      </c>
      <c r="AB2721" s="6">
        <v>94</v>
      </c>
      <c r="AC2721" s="7">
        <v>4.1399999999999997</v>
      </c>
      <c r="AD2721" s="7"/>
      <c r="AE2721" s="7"/>
      <c r="AF2721" s="1">
        <v>0.11178666666666667</v>
      </c>
      <c r="AG2721" s="1">
        <v>3.5200000000000002E-2</v>
      </c>
      <c r="AH2721" s="7">
        <v>0.9</v>
      </c>
      <c r="AI2721" s="7">
        <v>13.33</v>
      </c>
      <c r="AJ2721" s="7">
        <v>15</v>
      </c>
      <c r="AK2721" s="7">
        <v>1</v>
      </c>
      <c r="AL2721" s="7">
        <v>0</v>
      </c>
      <c r="AM2721" s="7">
        <v>0</v>
      </c>
      <c r="AN2721" s="7">
        <v>0</v>
      </c>
      <c r="AO2721" s="7">
        <v>0</v>
      </c>
      <c r="AP2721" s="7">
        <v>0</v>
      </c>
      <c r="AQ2721" s="7">
        <v>2</v>
      </c>
      <c r="AR2721">
        <f t="shared" si="170"/>
        <v>0.11923911111111148</v>
      </c>
      <c r="AS2721">
        <f t="shared" si="171"/>
        <v>0.56320000000000003</v>
      </c>
    </row>
    <row r="2722" spans="1:45" ht="29.5" thickBot="1">
      <c r="A2722" t="str">
        <f t="shared" si="168"/>
        <v>Carson PalmerQB2015</v>
      </c>
      <c r="B2722" s="3" t="s">
        <v>47</v>
      </c>
      <c r="C2722" s="1" t="s">
        <v>12</v>
      </c>
      <c r="D2722" s="1">
        <v>27</v>
      </c>
      <c r="E2722" s="1">
        <v>2015</v>
      </c>
      <c r="F2722" s="1">
        <v>1</v>
      </c>
      <c r="G2722" s="6">
        <v>5</v>
      </c>
      <c r="H2722" s="6">
        <v>18</v>
      </c>
      <c r="I2722" s="7">
        <v>1</v>
      </c>
      <c r="J2722" s="7">
        <v>1</v>
      </c>
      <c r="K2722" s="7">
        <v>1</v>
      </c>
      <c r="L2722" s="7">
        <v>1</v>
      </c>
      <c r="M2722" s="7">
        <v>1</v>
      </c>
      <c r="N2722" s="7">
        <v>3</v>
      </c>
      <c r="O2722" s="6">
        <v>1.0900000000000001</v>
      </c>
      <c r="P2722" s="7">
        <v>1.35</v>
      </c>
      <c r="Q2722" s="7">
        <v>1.43</v>
      </c>
      <c r="R2722" s="7">
        <v>1.43</v>
      </c>
      <c r="S2722" s="7">
        <v>1.43</v>
      </c>
      <c r="T2722" s="7">
        <v>36</v>
      </c>
      <c r="U2722" s="7">
        <v>1</v>
      </c>
      <c r="V2722" s="7">
        <v>1</v>
      </c>
      <c r="W2722" s="7">
        <f t="shared" si="169"/>
        <v>27</v>
      </c>
      <c r="X2722" s="7">
        <v>15</v>
      </c>
      <c r="Y2722" s="7">
        <v>26</v>
      </c>
      <c r="Z2722" s="7"/>
      <c r="AA2722" s="7"/>
      <c r="AB2722" s="6">
        <v>31</v>
      </c>
      <c r="AC2722" s="7">
        <v>21.26</v>
      </c>
      <c r="AD2722" s="7">
        <v>23.95</v>
      </c>
      <c r="AE2722" s="7">
        <v>20.07</v>
      </c>
      <c r="AF2722" s="1" t="s">
        <v>1885</v>
      </c>
      <c r="AG2722" s="1" t="s">
        <v>1885</v>
      </c>
      <c r="AH2722" s="7"/>
      <c r="AI2722" s="7"/>
      <c r="AJ2722" s="7">
        <v>6</v>
      </c>
      <c r="AK2722" s="7"/>
      <c r="AL2722" s="7">
        <v>1</v>
      </c>
      <c r="AM2722" s="7">
        <v>1</v>
      </c>
      <c r="AN2722" s="7">
        <v>1</v>
      </c>
      <c r="AO2722" s="7">
        <v>1</v>
      </c>
      <c r="AP2722" s="7">
        <v>1</v>
      </c>
      <c r="AQ2722" s="7">
        <v>13</v>
      </c>
      <c r="AR2722" t="str">
        <f t="shared" si="170"/>
        <v/>
      </c>
      <c r="AS2722" t="str">
        <f t="shared" si="171"/>
        <v/>
      </c>
    </row>
    <row r="2723" spans="1:45" ht="29.5" thickBot="1">
      <c r="A2723" t="str">
        <f t="shared" si="168"/>
        <v>Dwayne BoweWR2015</v>
      </c>
      <c r="B2723" s="3" t="s">
        <v>52</v>
      </c>
      <c r="C2723" s="1" t="s">
        <v>16</v>
      </c>
      <c r="D2723" s="1">
        <v>93</v>
      </c>
      <c r="E2723" s="1">
        <v>2015</v>
      </c>
      <c r="F2723" s="1">
        <v>3</v>
      </c>
      <c r="G2723" s="6"/>
      <c r="H2723" s="6"/>
      <c r="I2723" s="7">
        <v>0</v>
      </c>
      <c r="J2723" s="7">
        <v>0</v>
      </c>
      <c r="K2723" s="7">
        <v>0</v>
      </c>
      <c r="L2723" s="7">
        <v>0</v>
      </c>
      <c r="M2723" s="7">
        <v>0</v>
      </c>
      <c r="N2723" s="7">
        <v>4</v>
      </c>
      <c r="O2723" s="6"/>
      <c r="P2723" s="7">
        <v>0</v>
      </c>
      <c r="Q2723" s="7">
        <v>0</v>
      </c>
      <c r="R2723" s="7">
        <v>0</v>
      </c>
      <c r="S2723" s="7">
        <v>0</v>
      </c>
      <c r="T2723" s="7">
        <v>31</v>
      </c>
      <c r="U2723" s="7">
        <v>1</v>
      </c>
      <c r="V2723" s="7">
        <v>23</v>
      </c>
      <c r="W2723" s="7">
        <f t="shared" si="169"/>
        <v>56</v>
      </c>
      <c r="X2723" s="7"/>
      <c r="Y2723" s="7"/>
      <c r="Z2723" s="7"/>
      <c r="AA2723" s="7"/>
      <c r="AB2723" s="6">
        <v>57</v>
      </c>
      <c r="AC2723" s="7">
        <v>9.0299999999999994</v>
      </c>
      <c r="AD2723" s="7"/>
      <c r="AE2723" s="7"/>
      <c r="AF2723" s="1">
        <v>0.19871999999999998</v>
      </c>
      <c r="AG2723" s="1">
        <v>5.3257142857142857E-2</v>
      </c>
      <c r="AH2723" s="7">
        <v>1.57</v>
      </c>
      <c r="AI2723" s="7">
        <v>1.02</v>
      </c>
      <c r="AJ2723" s="7">
        <v>15</v>
      </c>
      <c r="AK2723" s="7">
        <v>7</v>
      </c>
      <c r="AL2723" s="7">
        <v>0</v>
      </c>
      <c r="AM2723" s="7">
        <v>0</v>
      </c>
      <c r="AN2723" s="7">
        <v>0</v>
      </c>
      <c r="AO2723" s="7">
        <v>0</v>
      </c>
      <c r="AP2723" s="7">
        <v>0</v>
      </c>
      <c r="AQ2723" s="7">
        <v>9</v>
      </c>
      <c r="AR2723">
        <f t="shared" si="170"/>
        <v>0.21196800000000002</v>
      </c>
      <c r="AS2723">
        <f t="shared" si="171"/>
        <v>0.12173061224489805</v>
      </c>
    </row>
    <row r="2724" spans="1:45" ht="29.5" thickBot="1">
      <c r="A2724" t="str">
        <f t="shared" si="168"/>
        <v>Eddie RoyalWR2015</v>
      </c>
      <c r="B2724" s="3" t="s">
        <v>165</v>
      </c>
      <c r="C2724" s="1" t="s">
        <v>16</v>
      </c>
      <c r="D2724" s="1">
        <v>94</v>
      </c>
      <c r="E2724" s="1">
        <v>2015</v>
      </c>
      <c r="F2724" s="1">
        <v>3</v>
      </c>
      <c r="G2724" s="6">
        <v>86</v>
      </c>
      <c r="H2724" s="6">
        <v>90</v>
      </c>
      <c r="I2724" s="7">
        <v>0</v>
      </c>
      <c r="J2724" s="7">
        <v>0</v>
      </c>
      <c r="K2724" s="7">
        <v>0</v>
      </c>
      <c r="L2724" s="7">
        <v>0</v>
      </c>
      <c r="M2724" s="7">
        <v>0</v>
      </c>
      <c r="N2724" s="7">
        <v>1</v>
      </c>
      <c r="O2724" s="6">
        <v>-0.27</v>
      </c>
      <c r="P2724" s="7">
        <v>-0.74</v>
      </c>
      <c r="Q2724" s="7">
        <v>-0.74</v>
      </c>
      <c r="R2724" s="7">
        <v>-0.74</v>
      </c>
      <c r="S2724" s="7">
        <v>-0.74</v>
      </c>
      <c r="T2724" s="7">
        <v>29</v>
      </c>
      <c r="U2724" s="7">
        <v>2</v>
      </c>
      <c r="V2724" s="7">
        <v>42</v>
      </c>
      <c r="W2724" s="7">
        <f t="shared" si="169"/>
        <v>127.5</v>
      </c>
      <c r="X2724" s="7">
        <v>139</v>
      </c>
      <c r="Y2724" s="7"/>
      <c r="Z2724" s="7"/>
      <c r="AA2724" s="7"/>
      <c r="AB2724" s="6">
        <v>31</v>
      </c>
      <c r="AC2724" s="7">
        <v>11.45</v>
      </c>
      <c r="AD2724" s="7">
        <v>7.41</v>
      </c>
      <c r="AE2724" s="7">
        <v>9.1</v>
      </c>
      <c r="AF2724" s="1">
        <v>0.161</v>
      </c>
      <c r="AG2724" s="1">
        <v>0.17457777777777778</v>
      </c>
      <c r="AH2724" s="7">
        <v>1.51</v>
      </c>
      <c r="AI2724" s="7">
        <v>0.88</v>
      </c>
      <c r="AJ2724" s="7">
        <v>16</v>
      </c>
      <c r="AK2724" s="7">
        <v>9</v>
      </c>
      <c r="AL2724" s="7">
        <v>0</v>
      </c>
      <c r="AM2724" s="7">
        <v>0</v>
      </c>
      <c r="AN2724" s="7">
        <v>0</v>
      </c>
      <c r="AO2724" s="7">
        <v>0</v>
      </c>
      <c r="AP2724" s="7">
        <v>0</v>
      </c>
      <c r="AQ2724" s="7">
        <v>8</v>
      </c>
      <c r="AR2724">
        <f t="shared" si="170"/>
        <v>0.161</v>
      </c>
      <c r="AS2724">
        <f t="shared" si="171"/>
        <v>0.31036049382716091</v>
      </c>
    </row>
    <row r="2725" spans="1:45" ht="29.5" thickBot="1">
      <c r="A2725" t="str">
        <f t="shared" si="168"/>
        <v>Fred JacksonRB2015</v>
      </c>
      <c r="B2725" s="3" t="s">
        <v>190</v>
      </c>
      <c r="C2725" s="1" t="s">
        <v>3</v>
      </c>
      <c r="D2725" s="1">
        <v>74</v>
      </c>
      <c r="E2725" s="1">
        <v>2015</v>
      </c>
      <c r="F2725" s="1">
        <v>2</v>
      </c>
      <c r="G2725" s="6">
        <v>64</v>
      </c>
      <c r="H2725" s="6"/>
      <c r="I2725" s="7">
        <v>0</v>
      </c>
      <c r="J2725" s="7">
        <v>0</v>
      </c>
      <c r="K2725" s="7">
        <v>0</v>
      </c>
      <c r="L2725" s="7">
        <v>0</v>
      </c>
      <c r="M2725" s="7">
        <v>0</v>
      </c>
      <c r="N2725" s="7">
        <v>5</v>
      </c>
      <c r="O2725" s="6">
        <v>-0.31</v>
      </c>
      <c r="P2725" s="7">
        <v>-0.31</v>
      </c>
      <c r="Q2725" s="7">
        <v>-0.31</v>
      </c>
      <c r="R2725" s="7">
        <v>-0.31</v>
      </c>
      <c r="S2725" s="7">
        <v>-0.31</v>
      </c>
      <c r="T2725" s="7">
        <v>34</v>
      </c>
      <c r="U2725" s="7">
        <v>8</v>
      </c>
      <c r="V2725" s="7">
        <v>300</v>
      </c>
      <c r="W2725" s="7">
        <f t="shared" si="169"/>
        <v>55</v>
      </c>
      <c r="X2725" s="7">
        <v>115.5</v>
      </c>
      <c r="Y2725" s="7"/>
      <c r="Z2725" s="7"/>
      <c r="AA2725" s="7"/>
      <c r="AB2725" s="6">
        <v>18</v>
      </c>
      <c r="AC2725" s="7">
        <v>13.34</v>
      </c>
      <c r="AD2725" s="7">
        <v>4.9800000000000004</v>
      </c>
      <c r="AE2725" s="7"/>
      <c r="AF2725" s="1">
        <v>0.17211428571428572</v>
      </c>
      <c r="AG2725" s="1">
        <v>9.2100000000000001E-2</v>
      </c>
      <c r="AH2725" s="7">
        <v>1.75</v>
      </c>
      <c r="AI2725" s="7">
        <v>1.42</v>
      </c>
      <c r="AJ2725" s="7">
        <v>14</v>
      </c>
      <c r="AK2725" s="7">
        <v>16</v>
      </c>
      <c r="AL2725" s="7">
        <v>0</v>
      </c>
      <c r="AM2725" s="7">
        <v>0</v>
      </c>
      <c r="AN2725" s="7">
        <v>0</v>
      </c>
      <c r="AO2725" s="7">
        <v>0</v>
      </c>
      <c r="AP2725" s="7">
        <v>0</v>
      </c>
      <c r="AQ2725" s="7">
        <v>10</v>
      </c>
      <c r="AR2725">
        <f t="shared" si="170"/>
        <v>0.19670204081632686</v>
      </c>
      <c r="AS2725">
        <f t="shared" si="171"/>
        <v>9.2100000000000001E-2</v>
      </c>
    </row>
    <row r="2726" spans="1:45" ht="29.5" thickBot="1">
      <c r="A2726" t="str">
        <f t="shared" si="168"/>
        <v>Ronnie HillmanRB2015</v>
      </c>
      <c r="B2726" s="3" t="s">
        <v>577</v>
      </c>
      <c r="C2726" s="1" t="s">
        <v>3</v>
      </c>
      <c r="D2726" s="1">
        <v>75</v>
      </c>
      <c r="E2726" s="1">
        <v>2015</v>
      </c>
      <c r="F2726" s="1">
        <v>2</v>
      </c>
      <c r="G2726" s="6">
        <v>25</v>
      </c>
      <c r="H2726" s="6">
        <v>91</v>
      </c>
      <c r="I2726" s="7">
        <v>0</v>
      </c>
      <c r="J2726" s="7">
        <v>0</v>
      </c>
      <c r="K2726" s="7">
        <v>0</v>
      </c>
      <c r="L2726" s="7">
        <v>0</v>
      </c>
      <c r="M2726" s="7">
        <v>0</v>
      </c>
      <c r="N2726" s="7">
        <v>0</v>
      </c>
      <c r="O2726" s="6">
        <v>0.25</v>
      </c>
      <c r="P2726" s="7">
        <v>0.03</v>
      </c>
      <c r="Q2726" s="7">
        <v>0.03</v>
      </c>
      <c r="R2726" s="7">
        <v>0.03</v>
      </c>
      <c r="S2726" s="7">
        <v>0.03</v>
      </c>
      <c r="T2726" s="7">
        <v>24</v>
      </c>
      <c r="U2726" s="7">
        <v>3</v>
      </c>
      <c r="V2726" s="7">
        <v>67</v>
      </c>
      <c r="W2726" s="7">
        <f t="shared" si="169"/>
        <v>82</v>
      </c>
      <c r="X2726" s="7">
        <v>73</v>
      </c>
      <c r="Y2726" s="7"/>
      <c r="Z2726" s="7"/>
      <c r="AA2726" s="7"/>
      <c r="AB2726" s="6">
        <v>43</v>
      </c>
      <c r="AC2726" s="7">
        <v>12.79</v>
      </c>
      <c r="AD2726" s="7">
        <v>10.210000000000001</v>
      </c>
      <c r="AE2726" s="7">
        <v>3.68</v>
      </c>
      <c r="AF2726" s="1">
        <v>0.109</v>
      </c>
      <c r="AG2726" s="1">
        <v>5.33E-2</v>
      </c>
      <c r="AH2726" s="7">
        <v>0.97</v>
      </c>
      <c r="AI2726" s="7">
        <v>0.49</v>
      </c>
      <c r="AJ2726" s="7">
        <v>8</v>
      </c>
      <c r="AK2726" s="7">
        <v>16</v>
      </c>
      <c r="AL2726" s="7">
        <v>0</v>
      </c>
      <c r="AM2726" s="7">
        <v>0</v>
      </c>
      <c r="AN2726" s="7">
        <v>0</v>
      </c>
      <c r="AO2726" s="7">
        <v>0</v>
      </c>
      <c r="AP2726" s="7">
        <v>0</v>
      </c>
      <c r="AQ2726" s="7">
        <v>4</v>
      </c>
      <c r="AR2726">
        <f t="shared" si="170"/>
        <v>0.218</v>
      </c>
      <c r="AS2726">
        <f t="shared" si="171"/>
        <v>5.33E-2</v>
      </c>
    </row>
    <row r="2727" spans="1:45" ht="29.5" thickBot="1">
      <c r="A2727" t="str">
        <f t="shared" si="168"/>
        <v>Cecil ShortsWR2015</v>
      </c>
      <c r="B2727" s="3" t="s">
        <v>536</v>
      </c>
      <c r="C2727" s="1" t="s">
        <v>16</v>
      </c>
      <c r="D2727" s="1">
        <v>95</v>
      </c>
      <c r="E2727" s="1">
        <v>2015</v>
      </c>
      <c r="F2727" s="1">
        <v>3</v>
      </c>
      <c r="G2727" s="6">
        <v>60</v>
      </c>
      <c r="H2727" s="6">
        <v>130</v>
      </c>
      <c r="I2727" s="7">
        <v>0</v>
      </c>
      <c r="J2727" s="7">
        <v>0</v>
      </c>
      <c r="K2727" s="7">
        <v>0</v>
      </c>
      <c r="L2727" s="7">
        <v>0</v>
      </c>
      <c r="M2727" s="7">
        <v>0</v>
      </c>
      <c r="N2727" s="7">
        <v>0</v>
      </c>
      <c r="O2727" s="6">
        <v>-0.24</v>
      </c>
      <c r="P2727" s="7">
        <v>-1.17</v>
      </c>
      <c r="Q2727" s="7">
        <v>-1.17</v>
      </c>
      <c r="R2727" s="7">
        <v>-1.17</v>
      </c>
      <c r="S2727" s="7">
        <v>-1.17</v>
      </c>
      <c r="T2727" s="7">
        <v>28</v>
      </c>
      <c r="U2727" s="7">
        <v>4</v>
      </c>
      <c r="V2727" s="7">
        <v>114</v>
      </c>
      <c r="W2727" s="7">
        <f t="shared" si="169"/>
        <v>48</v>
      </c>
      <c r="X2727" s="7">
        <v>153.5</v>
      </c>
      <c r="Y2727" s="7"/>
      <c r="Z2727" s="7"/>
      <c r="AA2727" s="7"/>
      <c r="AB2727" s="6">
        <v>66</v>
      </c>
      <c r="AC2727" s="7">
        <v>8.82</v>
      </c>
      <c r="AD2727" s="7">
        <v>9.74</v>
      </c>
      <c r="AE2727" s="7">
        <v>2.91</v>
      </c>
      <c r="AF2727" s="1">
        <v>0.24283076923076924</v>
      </c>
      <c r="AG2727" s="1">
        <v>0.16683636363636364</v>
      </c>
      <c r="AH2727" s="7">
        <v>1.17</v>
      </c>
      <c r="AI2727" s="7">
        <v>1.35</v>
      </c>
      <c r="AJ2727" s="7">
        <v>13</v>
      </c>
      <c r="AK2727" s="7">
        <v>11</v>
      </c>
      <c r="AL2727" s="7">
        <v>0</v>
      </c>
      <c r="AM2727" s="7">
        <v>0</v>
      </c>
      <c r="AN2727" s="7">
        <v>0</v>
      </c>
      <c r="AO2727" s="7">
        <v>0</v>
      </c>
      <c r="AP2727" s="7">
        <v>0</v>
      </c>
      <c r="AQ2727" s="7">
        <v>5</v>
      </c>
      <c r="AR2727">
        <f t="shared" si="170"/>
        <v>0.29886863905325411</v>
      </c>
      <c r="AS2727">
        <f t="shared" si="171"/>
        <v>0.24267107438016583</v>
      </c>
    </row>
    <row r="2728" spans="1:45" ht="29.5" thickBot="1">
      <c r="A2728" t="str">
        <f t="shared" si="168"/>
        <v>Mychal RiveraTE2015</v>
      </c>
      <c r="B2728" s="3" t="s">
        <v>712</v>
      </c>
      <c r="C2728" s="1" t="s">
        <v>49</v>
      </c>
      <c r="D2728" s="1">
        <v>29</v>
      </c>
      <c r="E2728" s="1">
        <v>2015</v>
      </c>
      <c r="F2728" s="1">
        <v>4</v>
      </c>
      <c r="G2728" s="6">
        <v>38</v>
      </c>
      <c r="H2728" s="6">
        <v>45</v>
      </c>
      <c r="I2728" s="7">
        <v>0</v>
      </c>
      <c r="J2728" s="7">
        <v>0</v>
      </c>
      <c r="K2728" s="7">
        <v>0</v>
      </c>
      <c r="L2728" s="7">
        <v>0</v>
      </c>
      <c r="M2728" s="7">
        <v>0</v>
      </c>
      <c r="N2728" s="7">
        <v>0</v>
      </c>
      <c r="O2728" s="6">
        <v>-0.56000000000000005</v>
      </c>
      <c r="P2728" s="7">
        <v>-0.97</v>
      </c>
      <c r="Q2728" s="7">
        <v>-0.97</v>
      </c>
      <c r="R2728" s="7">
        <v>-0.97</v>
      </c>
      <c r="S2728" s="7">
        <v>-0.97</v>
      </c>
      <c r="T2728" s="7">
        <v>25</v>
      </c>
      <c r="U2728" s="7">
        <v>6</v>
      </c>
      <c r="V2728" s="7">
        <v>184</v>
      </c>
      <c r="W2728" s="7">
        <f t="shared" si="169"/>
        <v>38</v>
      </c>
      <c r="X2728" s="7">
        <v>39</v>
      </c>
      <c r="Y2728" s="7"/>
      <c r="Z2728" s="7"/>
      <c r="AA2728" s="7"/>
      <c r="AB2728" s="6">
        <v>16</v>
      </c>
      <c r="AC2728" s="7">
        <v>8.59</v>
      </c>
      <c r="AD2728" s="7">
        <v>4.13</v>
      </c>
      <c r="AE2728" s="7">
        <v>3.32</v>
      </c>
      <c r="AF2728" s="1">
        <v>0.15920000000000001</v>
      </c>
      <c r="AG2728" s="1">
        <v>7.5300000000000006E-2</v>
      </c>
      <c r="AH2728" s="7">
        <v>1.08</v>
      </c>
      <c r="AI2728" s="7">
        <v>1.05</v>
      </c>
      <c r="AJ2728" s="7">
        <v>16</v>
      </c>
      <c r="AK2728" s="7">
        <v>16</v>
      </c>
      <c r="AL2728" s="7">
        <v>0</v>
      </c>
      <c r="AM2728" s="7">
        <v>0</v>
      </c>
      <c r="AN2728" s="7">
        <v>0</v>
      </c>
      <c r="AO2728" s="7">
        <v>0</v>
      </c>
      <c r="AP2728" s="7">
        <v>0</v>
      </c>
      <c r="AQ2728" s="7">
        <v>3</v>
      </c>
      <c r="AR2728">
        <f t="shared" si="170"/>
        <v>0.15920000000000001</v>
      </c>
      <c r="AS2728">
        <f t="shared" si="171"/>
        <v>7.5300000000000006E-2</v>
      </c>
    </row>
    <row r="2729" spans="1:45" ht="29.5" thickBot="1">
      <c r="A2729" t="str">
        <f t="shared" si="168"/>
        <v>James WhiteRB2015</v>
      </c>
      <c r="B2729" s="3" t="s">
        <v>760</v>
      </c>
      <c r="C2729" s="1" t="s">
        <v>3</v>
      </c>
      <c r="D2729" s="1">
        <v>76</v>
      </c>
      <c r="E2729" s="1">
        <v>2015</v>
      </c>
      <c r="F2729" s="1">
        <v>2</v>
      </c>
      <c r="G2729" s="6">
        <v>39</v>
      </c>
      <c r="H2729" s="6">
        <v>26</v>
      </c>
      <c r="I2729" s="7">
        <v>0</v>
      </c>
      <c r="J2729" s="7">
        <v>0</v>
      </c>
      <c r="K2729" s="7">
        <v>0</v>
      </c>
      <c r="L2729" s="7">
        <v>1</v>
      </c>
      <c r="M2729" s="7">
        <v>2</v>
      </c>
      <c r="N2729" s="7">
        <v>0</v>
      </c>
      <c r="O2729" s="6">
        <v>-0.09</v>
      </c>
      <c r="P2729" s="7">
        <v>0.24</v>
      </c>
      <c r="Q2729" s="7">
        <v>1.6</v>
      </c>
      <c r="R2729" s="7">
        <v>3.03</v>
      </c>
      <c r="S2729" s="7">
        <v>3.61</v>
      </c>
      <c r="T2729" s="7">
        <v>23</v>
      </c>
      <c r="U2729" s="7">
        <v>4</v>
      </c>
      <c r="V2729" s="7">
        <v>130</v>
      </c>
      <c r="W2729" s="7">
        <f t="shared" si="169"/>
        <v>56</v>
      </c>
      <c r="X2729" s="7">
        <v>81</v>
      </c>
      <c r="Y2729" s="7">
        <v>51</v>
      </c>
      <c r="Z2729" s="7">
        <v>49</v>
      </c>
      <c r="AA2729" s="7">
        <v>27</v>
      </c>
      <c r="AB2729" s="6">
        <v>127</v>
      </c>
      <c r="AC2729" s="7">
        <v>3.7</v>
      </c>
      <c r="AD2729" s="7">
        <v>11.15</v>
      </c>
      <c r="AE2729" s="7">
        <v>10.11</v>
      </c>
      <c r="AF2729" s="1">
        <v>4.7466666666666664E-2</v>
      </c>
      <c r="AG2729" s="1">
        <v>0.1186909090909091</v>
      </c>
      <c r="AH2729" s="7">
        <v>1.35</v>
      </c>
      <c r="AI2729" s="7">
        <v>2.06</v>
      </c>
      <c r="AJ2729" s="7">
        <v>3</v>
      </c>
      <c r="AK2729" s="7">
        <v>11</v>
      </c>
      <c r="AL2729" s="7">
        <v>0</v>
      </c>
      <c r="AM2729" s="7">
        <v>0</v>
      </c>
      <c r="AN2729" s="7">
        <v>0</v>
      </c>
      <c r="AO2729" s="7">
        <v>1</v>
      </c>
      <c r="AP2729" s="7">
        <v>1</v>
      </c>
      <c r="AQ2729" s="7">
        <v>2</v>
      </c>
      <c r="AR2729">
        <f t="shared" si="170"/>
        <v>0.25315555555555574</v>
      </c>
      <c r="AS2729">
        <f t="shared" si="171"/>
        <v>0.17264132231404947</v>
      </c>
    </row>
    <row r="2730" spans="1:45" ht="44" thickBot="1">
      <c r="A2730" t="str">
        <f t="shared" si="168"/>
        <v>Jimmy GaroppoloQB2015</v>
      </c>
      <c r="B2730" s="3" t="s">
        <v>779</v>
      </c>
      <c r="C2730" s="1" t="s">
        <v>12</v>
      </c>
      <c r="D2730" s="1">
        <v>28</v>
      </c>
      <c r="E2730" s="1">
        <v>2015</v>
      </c>
      <c r="F2730" s="1">
        <v>1</v>
      </c>
      <c r="G2730" s="6">
        <v>73</v>
      </c>
      <c r="H2730" s="6">
        <v>40</v>
      </c>
      <c r="I2730" s="7">
        <v>0</v>
      </c>
      <c r="J2730" s="7">
        <v>0</v>
      </c>
      <c r="K2730" s="7">
        <v>0</v>
      </c>
      <c r="L2730" s="7">
        <v>0</v>
      </c>
      <c r="M2730" s="7">
        <v>0</v>
      </c>
      <c r="N2730" s="7">
        <v>0</v>
      </c>
      <c r="O2730" s="6">
        <v>-0.67</v>
      </c>
      <c r="P2730" s="7">
        <v>-1.26</v>
      </c>
      <c r="Q2730" s="7">
        <v>-1.45</v>
      </c>
      <c r="R2730" s="7">
        <v>-1.42</v>
      </c>
      <c r="S2730" s="7">
        <v>-1.42</v>
      </c>
      <c r="T2730" s="7">
        <v>24</v>
      </c>
      <c r="U2730" s="7">
        <v>2</v>
      </c>
      <c r="V2730" s="7">
        <v>62</v>
      </c>
      <c r="W2730" s="7">
        <f t="shared" si="169"/>
        <v>33</v>
      </c>
      <c r="X2730" s="7">
        <v>34</v>
      </c>
      <c r="Y2730" s="7">
        <v>24</v>
      </c>
      <c r="Z2730" s="7">
        <v>7</v>
      </c>
      <c r="AA2730" s="7">
        <v>20</v>
      </c>
      <c r="AB2730" s="6">
        <v>52</v>
      </c>
      <c r="AC2730" s="7">
        <v>2.36</v>
      </c>
      <c r="AD2730" s="7">
        <v>-0.05</v>
      </c>
      <c r="AE2730" s="7">
        <v>7.45</v>
      </c>
      <c r="AF2730" s="1" t="s">
        <v>1885</v>
      </c>
      <c r="AG2730" s="1" t="s">
        <v>1885</v>
      </c>
      <c r="AH2730" s="7"/>
      <c r="AI2730" s="7"/>
      <c r="AJ2730" s="7">
        <v>6</v>
      </c>
      <c r="AK2730" s="7"/>
      <c r="AL2730" s="7">
        <v>0</v>
      </c>
      <c r="AM2730" s="7">
        <v>0</v>
      </c>
      <c r="AN2730" s="7">
        <v>0</v>
      </c>
      <c r="AO2730" s="7">
        <v>0</v>
      </c>
      <c r="AP2730" s="7">
        <v>0</v>
      </c>
      <c r="AQ2730" s="7">
        <v>2</v>
      </c>
      <c r="AR2730" t="str">
        <f t="shared" si="170"/>
        <v/>
      </c>
      <c r="AS2730" t="str">
        <f t="shared" si="171"/>
        <v/>
      </c>
    </row>
    <row r="2731" spans="1:45" ht="29.5" thickBot="1">
      <c r="A2731" t="str">
        <f t="shared" si="168"/>
        <v>Zach ZennerRB2015</v>
      </c>
      <c r="B2731" s="3" t="s">
        <v>838</v>
      </c>
      <c r="C2731" s="1" t="s">
        <v>3</v>
      </c>
      <c r="D2731" s="1">
        <v>77</v>
      </c>
      <c r="E2731" s="1">
        <v>2015</v>
      </c>
      <c r="F2731" s="1">
        <v>2</v>
      </c>
      <c r="G2731" s="6">
        <v>132</v>
      </c>
      <c r="H2731" s="6">
        <v>51</v>
      </c>
      <c r="I2731" s="7">
        <v>0</v>
      </c>
      <c r="J2731" s="7">
        <v>0</v>
      </c>
      <c r="K2731" s="7">
        <v>0</v>
      </c>
      <c r="L2731" s="7">
        <v>0</v>
      </c>
      <c r="M2731" s="7">
        <v>0</v>
      </c>
      <c r="N2731" s="7">
        <v>0</v>
      </c>
      <c r="O2731" s="6">
        <v>-0.48</v>
      </c>
      <c r="P2731" s="7">
        <v>-0.92</v>
      </c>
      <c r="Q2731" s="7">
        <v>-0.83</v>
      </c>
      <c r="R2731" s="7">
        <v>-1.1200000000000001</v>
      </c>
      <c r="S2731" s="7">
        <v>-1.1200000000000001</v>
      </c>
      <c r="T2731" s="7">
        <v>24</v>
      </c>
      <c r="U2731" s="7">
        <v>8</v>
      </c>
      <c r="V2731" s="7">
        <v>300</v>
      </c>
      <c r="W2731" s="7" t="str">
        <f t="shared" si="169"/>
        <v/>
      </c>
      <c r="X2731" s="7">
        <v>68</v>
      </c>
      <c r="Y2731" s="7">
        <v>96</v>
      </c>
      <c r="Z2731" s="7">
        <v>138</v>
      </c>
      <c r="AA2731" s="7"/>
      <c r="AB2731" s="6"/>
      <c r="AC2731" s="7"/>
      <c r="AD2731" s="7">
        <v>3.03</v>
      </c>
      <c r="AE2731" s="7">
        <v>9.5</v>
      </c>
      <c r="AF2731" s="1" t="s">
        <v>1885</v>
      </c>
      <c r="AG2731" s="1">
        <v>1.8133333333333331E-2</v>
      </c>
      <c r="AH2731" s="7"/>
      <c r="AI2731" s="7">
        <v>0.61</v>
      </c>
      <c r="AJ2731" s="7"/>
      <c r="AK2731" s="7">
        <v>3</v>
      </c>
      <c r="AL2731" s="7">
        <v>0</v>
      </c>
      <c r="AM2731" s="7">
        <v>0</v>
      </c>
      <c r="AN2731" s="7">
        <v>0</v>
      </c>
      <c r="AO2731" s="7">
        <v>0</v>
      </c>
      <c r="AP2731" s="7">
        <v>0</v>
      </c>
      <c r="AQ2731" s="7">
        <v>1</v>
      </c>
      <c r="AR2731" t="str">
        <f t="shared" si="170"/>
        <v/>
      </c>
      <c r="AS2731">
        <f t="shared" si="171"/>
        <v>9.6711111111110928E-2</v>
      </c>
    </row>
    <row r="2732" spans="1:45" ht="29.5" thickBot="1">
      <c r="A2732" t="str">
        <f t="shared" si="168"/>
        <v>Bryce BrownRB2015</v>
      </c>
      <c r="B2732" s="3" t="s">
        <v>619</v>
      </c>
      <c r="C2732" s="1" t="s">
        <v>3</v>
      </c>
      <c r="D2732" s="1">
        <v>78</v>
      </c>
      <c r="E2732" s="1">
        <v>2015</v>
      </c>
      <c r="F2732" s="1">
        <v>2</v>
      </c>
      <c r="G2732" s="6">
        <v>124</v>
      </c>
      <c r="H2732" s="6"/>
      <c r="I2732" s="7">
        <v>0</v>
      </c>
      <c r="J2732" s="7">
        <v>0</v>
      </c>
      <c r="K2732" s="7">
        <v>0</v>
      </c>
      <c r="L2732" s="7">
        <v>0</v>
      </c>
      <c r="M2732" s="7">
        <v>0</v>
      </c>
      <c r="N2732" s="7">
        <v>0</v>
      </c>
      <c r="O2732" s="6">
        <v>0</v>
      </c>
      <c r="P2732" s="7">
        <v>0</v>
      </c>
      <c r="Q2732" s="7">
        <v>0</v>
      </c>
      <c r="R2732" s="7">
        <v>0</v>
      </c>
      <c r="S2732" s="7">
        <v>0</v>
      </c>
      <c r="T2732" s="7">
        <v>24</v>
      </c>
      <c r="U2732" s="7">
        <v>7</v>
      </c>
      <c r="V2732" s="7">
        <v>229</v>
      </c>
      <c r="W2732" s="7">
        <f t="shared" si="169"/>
        <v>54</v>
      </c>
      <c r="X2732" s="7"/>
      <c r="Y2732" s="7"/>
      <c r="Z2732" s="7"/>
      <c r="AA2732" s="7"/>
      <c r="AB2732" s="6">
        <v>85</v>
      </c>
      <c r="AC2732" s="7">
        <v>6.6</v>
      </c>
      <c r="AD2732" s="7">
        <v>4.4000000000000004</v>
      </c>
      <c r="AE2732" s="7"/>
      <c r="AF2732" s="1">
        <v>9.3485714285714283E-2</v>
      </c>
      <c r="AG2732" s="1">
        <v>2.3999999999999997E-2</v>
      </c>
      <c r="AH2732" s="7">
        <v>2.93</v>
      </c>
      <c r="AI2732" s="7">
        <v>0</v>
      </c>
      <c r="AJ2732" s="7">
        <v>7</v>
      </c>
      <c r="AK2732" s="7">
        <v>3</v>
      </c>
      <c r="AL2732" s="7">
        <v>0</v>
      </c>
      <c r="AM2732" s="7">
        <v>0</v>
      </c>
      <c r="AN2732" s="7">
        <v>0</v>
      </c>
      <c r="AO2732" s="7">
        <v>0</v>
      </c>
      <c r="AP2732" s="7">
        <v>0</v>
      </c>
      <c r="AQ2732" s="7">
        <v>4</v>
      </c>
      <c r="AR2732">
        <f t="shared" si="170"/>
        <v>0.21368163265306125</v>
      </c>
      <c r="AS2732">
        <f t="shared" si="171"/>
        <v>0.128</v>
      </c>
    </row>
    <row r="2733" spans="1:45" ht="44" thickBot="1">
      <c r="A2733" t="str">
        <f t="shared" si="168"/>
        <v>DeAngelo WilliamsRB2015</v>
      </c>
      <c r="B2733" s="3" t="s">
        <v>83</v>
      </c>
      <c r="C2733" s="1" t="s">
        <v>3</v>
      </c>
      <c r="D2733" s="1">
        <v>79</v>
      </c>
      <c r="E2733" s="1">
        <v>2015</v>
      </c>
      <c r="F2733" s="1">
        <v>2</v>
      </c>
      <c r="G2733" s="6">
        <v>6</v>
      </c>
      <c r="H2733" s="6">
        <v>49</v>
      </c>
      <c r="I2733" s="7">
        <v>1</v>
      </c>
      <c r="J2733" s="7">
        <v>1</v>
      </c>
      <c r="K2733" s="7">
        <v>1</v>
      </c>
      <c r="L2733" s="7">
        <v>1</v>
      </c>
      <c r="M2733" s="7">
        <v>1</v>
      </c>
      <c r="N2733" s="7">
        <v>2</v>
      </c>
      <c r="O2733" s="6">
        <v>0.69</v>
      </c>
      <c r="P2733" s="7">
        <v>0.92</v>
      </c>
      <c r="Q2733" s="7">
        <v>0.92</v>
      </c>
      <c r="R2733" s="7">
        <v>0.92</v>
      </c>
      <c r="S2733" s="7">
        <v>0.92</v>
      </c>
      <c r="T2733" s="7">
        <v>32</v>
      </c>
      <c r="U2733" s="7">
        <v>1</v>
      </c>
      <c r="V2733" s="7">
        <v>27</v>
      </c>
      <c r="W2733" s="7">
        <f t="shared" si="169"/>
        <v>61</v>
      </c>
      <c r="X2733" s="7">
        <v>56</v>
      </c>
      <c r="Y2733" s="7">
        <v>86</v>
      </c>
      <c r="Z2733" s="7"/>
      <c r="AA2733" s="7"/>
      <c r="AB2733" s="6">
        <v>92</v>
      </c>
      <c r="AC2733" s="7">
        <v>5.22</v>
      </c>
      <c r="AD2733" s="7">
        <v>15.56</v>
      </c>
      <c r="AE2733" s="7">
        <v>12.51</v>
      </c>
      <c r="AF2733" s="1">
        <v>2.8000000000000001E-2</v>
      </c>
      <c r="AG2733" s="1">
        <v>8.9066666666666669E-2</v>
      </c>
      <c r="AH2733" s="7">
        <v>0.98</v>
      </c>
      <c r="AI2733" s="7">
        <v>0.99</v>
      </c>
      <c r="AJ2733" s="7">
        <v>6</v>
      </c>
      <c r="AK2733" s="7">
        <v>15</v>
      </c>
      <c r="AL2733" s="7">
        <v>1</v>
      </c>
      <c r="AM2733" s="7">
        <v>1</v>
      </c>
      <c r="AN2733" s="7">
        <v>1</v>
      </c>
      <c r="AO2733" s="7">
        <v>1</v>
      </c>
      <c r="AP2733" s="7">
        <v>1</v>
      </c>
      <c r="AQ2733" s="7">
        <v>10</v>
      </c>
      <c r="AR2733">
        <f t="shared" si="170"/>
        <v>7.4666666666666673E-2</v>
      </c>
      <c r="AS2733">
        <f t="shared" si="171"/>
        <v>9.5004444444444475E-2</v>
      </c>
    </row>
    <row r="2734" spans="1:45" ht="29.5" thickBot="1">
      <c r="A2734" t="str">
        <f t="shared" si="168"/>
        <v>Gavin EscobarTE2015</v>
      </c>
      <c r="B2734" s="3" t="s">
        <v>692</v>
      </c>
      <c r="C2734" s="1" t="s">
        <v>49</v>
      </c>
      <c r="D2734" s="1">
        <v>30</v>
      </c>
      <c r="E2734" s="1">
        <v>2015</v>
      </c>
      <c r="F2734" s="1">
        <v>4</v>
      </c>
      <c r="G2734" s="6">
        <v>72.5</v>
      </c>
      <c r="H2734" s="6">
        <v>78</v>
      </c>
      <c r="I2734" s="7">
        <v>0</v>
      </c>
      <c r="J2734" s="7">
        <v>0</v>
      </c>
      <c r="K2734" s="7">
        <v>0</v>
      </c>
      <c r="L2734" s="7">
        <v>0</v>
      </c>
      <c r="M2734" s="7">
        <v>0</v>
      </c>
      <c r="N2734" s="7">
        <v>0</v>
      </c>
      <c r="O2734" s="6">
        <v>-0.8</v>
      </c>
      <c r="P2734" s="7">
        <v>-1.72</v>
      </c>
      <c r="Q2734" s="7">
        <v>-1.86</v>
      </c>
      <c r="R2734" s="7">
        <v>-1.86</v>
      </c>
      <c r="S2734" s="7">
        <v>-1.86</v>
      </c>
      <c r="T2734" s="7">
        <v>24</v>
      </c>
      <c r="U2734" s="7">
        <v>2</v>
      </c>
      <c r="V2734" s="7">
        <v>47</v>
      </c>
      <c r="W2734" s="7">
        <f t="shared" si="169"/>
        <v>30</v>
      </c>
      <c r="X2734" s="7">
        <v>51</v>
      </c>
      <c r="Y2734" s="7"/>
      <c r="Z2734" s="7"/>
      <c r="AA2734" s="7"/>
      <c r="AB2734" s="6">
        <v>49</v>
      </c>
      <c r="AC2734" s="7">
        <v>2.72</v>
      </c>
      <c r="AD2734" s="7">
        <v>1.39</v>
      </c>
      <c r="AE2734" s="7">
        <v>0.81</v>
      </c>
      <c r="AF2734" s="1">
        <v>2.4299999999999999E-2</v>
      </c>
      <c r="AG2734" s="1">
        <v>3.0057142857142859E-2</v>
      </c>
      <c r="AH2734" s="7">
        <v>0.93</v>
      </c>
      <c r="AI2734" s="7">
        <v>0.66</v>
      </c>
      <c r="AJ2734" s="7">
        <v>16</v>
      </c>
      <c r="AK2734" s="7">
        <v>14</v>
      </c>
      <c r="AL2734" s="7">
        <v>0</v>
      </c>
      <c r="AM2734" s="7">
        <v>0</v>
      </c>
      <c r="AN2734" s="7">
        <v>0</v>
      </c>
      <c r="AO2734" s="7">
        <v>0</v>
      </c>
      <c r="AP2734" s="7">
        <v>0</v>
      </c>
      <c r="AQ2734" s="7">
        <v>3</v>
      </c>
      <c r="AR2734">
        <f t="shared" si="170"/>
        <v>2.4299999999999999E-2</v>
      </c>
      <c r="AS2734">
        <f t="shared" si="171"/>
        <v>3.4351020408163312E-2</v>
      </c>
    </row>
    <row r="2735" spans="1:45" ht="29.5" thickBot="1">
      <c r="A2735" t="str">
        <f t="shared" si="168"/>
        <v>Cole BeasleyWR2015</v>
      </c>
      <c r="B2735" s="3" t="s">
        <v>629</v>
      </c>
      <c r="C2735" s="1" t="s">
        <v>16</v>
      </c>
      <c r="D2735" s="1">
        <v>97</v>
      </c>
      <c r="E2735" s="1">
        <v>2015</v>
      </c>
      <c r="F2735" s="1">
        <v>3</v>
      </c>
      <c r="G2735" s="6">
        <v>48</v>
      </c>
      <c r="H2735" s="6">
        <v>32</v>
      </c>
      <c r="I2735" s="7">
        <v>0</v>
      </c>
      <c r="J2735" s="7">
        <v>0</v>
      </c>
      <c r="K2735" s="7">
        <v>0</v>
      </c>
      <c r="L2735" s="7">
        <v>0</v>
      </c>
      <c r="M2735" s="7">
        <v>0</v>
      </c>
      <c r="N2735" s="7">
        <v>0</v>
      </c>
      <c r="O2735" s="6">
        <v>0.27</v>
      </c>
      <c r="P2735" s="7">
        <v>0.26</v>
      </c>
      <c r="Q2735" s="7">
        <v>-0.03</v>
      </c>
      <c r="R2735" s="7">
        <v>-0.03</v>
      </c>
      <c r="S2735" s="7">
        <v>0.42</v>
      </c>
      <c r="T2735" s="7">
        <v>26</v>
      </c>
      <c r="U2735" s="7">
        <v>8</v>
      </c>
      <c r="V2735" s="7">
        <v>300</v>
      </c>
      <c r="W2735" s="7">
        <f t="shared" si="169"/>
        <v>135</v>
      </c>
      <c r="X2735" s="7">
        <v>126</v>
      </c>
      <c r="Y2735" s="7">
        <v>75</v>
      </c>
      <c r="Z2735" s="7">
        <v>124</v>
      </c>
      <c r="AA2735" s="7">
        <v>134</v>
      </c>
      <c r="AB2735" s="6">
        <v>72</v>
      </c>
      <c r="AC2735" s="7">
        <v>6.44</v>
      </c>
      <c r="AD2735" s="7">
        <v>8.48</v>
      </c>
      <c r="AE2735" s="7">
        <v>11.81</v>
      </c>
      <c r="AF2735" s="1">
        <v>0.1062</v>
      </c>
      <c r="AG2735" s="1">
        <v>0.1434</v>
      </c>
      <c r="AH2735" s="7">
        <v>1.36</v>
      </c>
      <c r="AI2735" s="7">
        <v>1.31</v>
      </c>
      <c r="AJ2735" s="7">
        <v>16</v>
      </c>
      <c r="AK2735" s="7">
        <v>16</v>
      </c>
      <c r="AL2735" s="7">
        <v>0</v>
      </c>
      <c r="AM2735" s="7">
        <v>0</v>
      </c>
      <c r="AN2735" s="7">
        <v>0</v>
      </c>
      <c r="AO2735" s="7">
        <v>0</v>
      </c>
      <c r="AP2735" s="7">
        <v>0</v>
      </c>
      <c r="AQ2735" s="7">
        <v>4</v>
      </c>
      <c r="AR2735">
        <f t="shared" si="170"/>
        <v>0.1062</v>
      </c>
      <c r="AS2735">
        <f t="shared" si="171"/>
        <v>0.1434</v>
      </c>
    </row>
    <row r="2736" spans="1:45" ht="29.5" thickBot="1">
      <c r="A2736" t="str">
        <f t="shared" si="168"/>
        <v>Virgil GreenTE2015</v>
      </c>
      <c r="B2736" s="3" t="s">
        <v>547</v>
      </c>
      <c r="C2736" s="1" t="s">
        <v>49</v>
      </c>
      <c r="D2736" s="1">
        <v>31</v>
      </c>
      <c r="E2736" s="1">
        <v>2015</v>
      </c>
      <c r="F2736" s="1">
        <v>4</v>
      </c>
      <c r="G2736" s="6">
        <v>54</v>
      </c>
      <c r="H2736" s="6">
        <v>42</v>
      </c>
      <c r="I2736" s="7">
        <v>0</v>
      </c>
      <c r="J2736" s="7">
        <v>0</v>
      </c>
      <c r="K2736" s="7">
        <v>0</v>
      </c>
      <c r="L2736" s="7">
        <v>0</v>
      </c>
      <c r="M2736" s="7">
        <v>0</v>
      </c>
      <c r="N2736" s="7">
        <v>0</v>
      </c>
      <c r="O2736" s="6">
        <v>-0.7</v>
      </c>
      <c r="P2736" s="7">
        <v>-1.07</v>
      </c>
      <c r="Q2736" s="7">
        <v>-1.66</v>
      </c>
      <c r="R2736" s="7">
        <v>-2.2200000000000002</v>
      </c>
      <c r="S2736" s="7">
        <v>-2.93</v>
      </c>
      <c r="T2736" s="7">
        <v>27</v>
      </c>
      <c r="U2736" s="7">
        <v>7</v>
      </c>
      <c r="V2736" s="7">
        <v>204</v>
      </c>
      <c r="W2736" s="7" t="str">
        <f t="shared" si="169"/>
        <v/>
      </c>
      <c r="X2736" s="7">
        <v>53.5</v>
      </c>
      <c r="Y2736" s="7"/>
      <c r="Z2736" s="7">
        <v>51</v>
      </c>
      <c r="AA2736" s="7"/>
      <c r="AB2736" s="6">
        <v>68.5</v>
      </c>
      <c r="AC2736" s="7">
        <v>1.52</v>
      </c>
      <c r="AD2736" s="7">
        <v>2.21</v>
      </c>
      <c r="AE2736" s="7">
        <v>4.3099999999999996</v>
      </c>
      <c r="AF2736" s="1">
        <v>1.2553846153846155E-2</v>
      </c>
      <c r="AG2736" s="1">
        <v>2.3300000000000001E-2</v>
      </c>
      <c r="AH2736" s="7">
        <v>1.01</v>
      </c>
      <c r="AI2736" s="7">
        <v>1.56</v>
      </c>
      <c r="AJ2736" s="7">
        <v>13</v>
      </c>
      <c r="AK2736" s="7">
        <v>16</v>
      </c>
      <c r="AL2736" s="7">
        <v>0</v>
      </c>
      <c r="AM2736" s="7">
        <v>0</v>
      </c>
      <c r="AN2736" s="7">
        <v>0</v>
      </c>
      <c r="AO2736" s="7">
        <v>0</v>
      </c>
      <c r="AP2736" s="7">
        <v>0</v>
      </c>
      <c r="AQ2736" s="7">
        <v>5</v>
      </c>
      <c r="AR2736">
        <f t="shared" si="170"/>
        <v>1.5450887573964555E-2</v>
      </c>
      <c r="AS2736">
        <f t="shared" si="171"/>
        <v>2.3300000000000001E-2</v>
      </c>
    </row>
    <row r="2737" spans="1:45" ht="29.5" thickBot="1">
      <c r="A2737" t="str">
        <f t="shared" si="168"/>
        <v>Alex SmithQB2015</v>
      </c>
      <c r="B2737" s="3" t="s">
        <v>189</v>
      </c>
      <c r="C2737" s="1" t="s">
        <v>12</v>
      </c>
      <c r="D2737" s="1">
        <v>29</v>
      </c>
      <c r="E2737" s="1">
        <v>2015</v>
      </c>
      <c r="F2737" s="1">
        <v>1</v>
      </c>
      <c r="G2737" s="6">
        <v>17</v>
      </c>
      <c r="H2737" s="6">
        <v>23</v>
      </c>
      <c r="I2737" s="7">
        <v>0</v>
      </c>
      <c r="J2737" s="7">
        <v>0</v>
      </c>
      <c r="K2737" s="7">
        <v>1</v>
      </c>
      <c r="L2737" s="7">
        <v>1</v>
      </c>
      <c r="M2737" s="7">
        <v>1</v>
      </c>
      <c r="N2737" s="7">
        <v>0</v>
      </c>
      <c r="O2737" s="6">
        <v>0.31</v>
      </c>
      <c r="P2737" s="7">
        <v>0.21</v>
      </c>
      <c r="Q2737" s="7">
        <v>1.23</v>
      </c>
      <c r="R2737" s="7">
        <v>1.07</v>
      </c>
      <c r="S2737" s="7">
        <v>1.07</v>
      </c>
      <c r="T2737" s="7">
        <v>31</v>
      </c>
      <c r="U2737" s="7">
        <v>1</v>
      </c>
      <c r="V2737" s="7">
        <v>1</v>
      </c>
      <c r="W2737" s="7">
        <f t="shared" si="169"/>
        <v>24</v>
      </c>
      <c r="X2737" s="7">
        <v>29</v>
      </c>
      <c r="Y2737" s="7">
        <v>33</v>
      </c>
      <c r="Z2737" s="7">
        <v>21</v>
      </c>
      <c r="AA2737" s="7"/>
      <c r="AB2737" s="6">
        <v>18</v>
      </c>
      <c r="AC2737" s="7">
        <v>17.649999999999999</v>
      </c>
      <c r="AD2737" s="7">
        <v>19.2</v>
      </c>
      <c r="AE2737" s="7">
        <v>17.170000000000002</v>
      </c>
      <c r="AF2737" s="1" t="s">
        <v>1885</v>
      </c>
      <c r="AG2737" s="1" t="s">
        <v>1885</v>
      </c>
      <c r="AH2737" s="7"/>
      <c r="AI2737" s="7"/>
      <c r="AJ2737" s="7">
        <v>15</v>
      </c>
      <c r="AK2737" s="7"/>
      <c r="AL2737" s="7">
        <v>0</v>
      </c>
      <c r="AM2737" s="7">
        <v>0</v>
      </c>
      <c r="AN2737" s="7">
        <v>1</v>
      </c>
      <c r="AO2737" s="7">
        <v>1</v>
      </c>
      <c r="AP2737" s="7">
        <v>1</v>
      </c>
      <c r="AQ2737" s="7">
        <v>11</v>
      </c>
      <c r="AR2737" t="str">
        <f t="shared" si="170"/>
        <v/>
      </c>
      <c r="AS2737" t="str">
        <f t="shared" si="171"/>
        <v/>
      </c>
    </row>
    <row r="2738" spans="1:45" ht="29.5" thickBot="1">
      <c r="A2738" t="str">
        <f t="shared" si="168"/>
        <v>Reggie WayneWR2015</v>
      </c>
      <c r="B2738" s="3" t="s">
        <v>15</v>
      </c>
      <c r="C2738" s="1" t="s">
        <v>16</v>
      </c>
      <c r="D2738" s="1">
        <v>98</v>
      </c>
      <c r="E2738" s="1">
        <v>2015</v>
      </c>
      <c r="F2738" s="1">
        <v>3</v>
      </c>
      <c r="G2738" s="6"/>
      <c r="H2738" s="6"/>
      <c r="I2738" s="7">
        <v>0</v>
      </c>
      <c r="J2738" s="7">
        <v>0</v>
      </c>
      <c r="K2738" s="7">
        <v>0</v>
      </c>
      <c r="L2738" s="7">
        <v>0</v>
      </c>
      <c r="M2738" s="7">
        <v>0</v>
      </c>
      <c r="N2738" s="7">
        <v>9</v>
      </c>
      <c r="O2738" s="6"/>
      <c r="P2738" s="7">
        <v>0</v>
      </c>
      <c r="Q2738" s="7">
        <v>0</v>
      </c>
      <c r="R2738" s="7">
        <v>0</v>
      </c>
      <c r="S2738" s="7">
        <v>0</v>
      </c>
      <c r="T2738" s="7">
        <v>37</v>
      </c>
      <c r="U2738" s="7">
        <v>1</v>
      </c>
      <c r="V2738" s="7">
        <v>30</v>
      </c>
      <c r="W2738" s="7">
        <f t="shared" si="169"/>
        <v>59</v>
      </c>
      <c r="X2738" s="7"/>
      <c r="Y2738" s="7"/>
      <c r="Z2738" s="7"/>
      <c r="AA2738" s="7"/>
      <c r="AB2738" s="6">
        <v>50</v>
      </c>
      <c r="AC2738" s="7">
        <v>10.26</v>
      </c>
      <c r="AD2738" s="7"/>
      <c r="AE2738" s="7"/>
      <c r="AF2738" s="1">
        <v>0.19136</v>
      </c>
      <c r="AG2738" s="1" t="s">
        <v>1885</v>
      </c>
      <c r="AH2738" s="7">
        <v>1.38</v>
      </c>
      <c r="AI2738" s="7"/>
      <c r="AJ2738" s="7">
        <v>15</v>
      </c>
      <c r="AK2738" s="7"/>
      <c r="AL2738" s="7">
        <v>0</v>
      </c>
      <c r="AM2738" s="7">
        <v>0</v>
      </c>
      <c r="AN2738" s="7">
        <v>0</v>
      </c>
      <c r="AO2738" s="7">
        <v>0</v>
      </c>
      <c r="AP2738" s="7">
        <v>0</v>
      </c>
      <c r="AQ2738" s="7">
        <v>15</v>
      </c>
      <c r="AR2738">
        <f t="shared" si="170"/>
        <v>0.20411733333333335</v>
      </c>
      <c r="AS2738" t="str">
        <f t="shared" si="171"/>
        <v/>
      </c>
    </row>
    <row r="2739" spans="1:45" ht="29.5" thickBot="1">
      <c r="A2739" t="str">
        <f t="shared" si="168"/>
        <v>Heath MillerTE2015</v>
      </c>
      <c r="B2739" s="3" t="s">
        <v>110</v>
      </c>
      <c r="C2739" s="1" t="s">
        <v>49</v>
      </c>
      <c r="D2739" s="1">
        <v>32</v>
      </c>
      <c r="E2739" s="1">
        <v>2015</v>
      </c>
      <c r="F2739" s="1">
        <v>4</v>
      </c>
      <c r="G2739" s="6">
        <v>16</v>
      </c>
      <c r="H2739" s="6"/>
      <c r="I2739" s="7">
        <v>0</v>
      </c>
      <c r="J2739" s="7">
        <v>0</v>
      </c>
      <c r="K2739" s="7">
        <v>0</v>
      </c>
      <c r="L2739" s="7">
        <v>0</v>
      </c>
      <c r="M2739" s="7">
        <v>0</v>
      </c>
      <c r="N2739" s="7">
        <v>4</v>
      </c>
      <c r="O2739" s="6">
        <v>-0.09</v>
      </c>
      <c r="P2739" s="7">
        <v>-0.09</v>
      </c>
      <c r="Q2739" s="7">
        <v>-0.09</v>
      </c>
      <c r="R2739" s="7">
        <v>-0.09</v>
      </c>
      <c r="S2739" s="7">
        <v>-0.09</v>
      </c>
      <c r="T2739" s="7">
        <v>33</v>
      </c>
      <c r="U2739" s="7">
        <v>1</v>
      </c>
      <c r="V2739" s="7">
        <v>30</v>
      </c>
      <c r="W2739" s="7">
        <f t="shared" si="169"/>
        <v>24</v>
      </c>
      <c r="X2739" s="7">
        <v>53.5</v>
      </c>
      <c r="Y2739" s="7"/>
      <c r="Z2739" s="7"/>
      <c r="AA2739" s="7"/>
      <c r="AB2739" s="6">
        <v>12</v>
      </c>
      <c r="AC2739" s="7">
        <v>10.26</v>
      </c>
      <c r="AD2739" s="7">
        <v>8.7100000000000009</v>
      </c>
      <c r="AE2739" s="7"/>
      <c r="AF2739" s="1">
        <v>0.15260000000000001</v>
      </c>
      <c r="AG2739" s="1">
        <v>0.14591999999999999</v>
      </c>
      <c r="AH2739" s="7">
        <v>1.49</v>
      </c>
      <c r="AI2739" s="7">
        <v>1.17</v>
      </c>
      <c r="AJ2739" s="7">
        <v>16</v>
      </c>
      <c r="AK2739" s="7">
        <v>15</v>
      </c>
      <c r="AL2739" s="7">
        <v>0</v>
      </c>
      <c r="AM2739" s="7">
        <v>0</v>
      </c>
      <c r="AN2739" s="7">
        <v>0</v>
      </c>
      <c r="AO2739" s="7">
        <v>0</v>
      </c>
      <c r="AP2739" s="7">
        <v>0</v>
      </c>
      <c r="AQ2739" s="7">
        <v>11</v>
      </c>
      <c r="AR2739">
        <f t="shared" si="170"/>
        <v>0.15260000000000001</v>
      </c>
      <c r="AS2739">
        <f t="shared" si="171"/>
        <v>0.15564799999999998</v>
      </c>
    </row>
    <row r="2740" spans="1:45" ht="44" thickBot="1">
      <c r="A2740" t="str">
        <f t="shared" si="168"/>
        <v>Ty MontgomeryWR2015</v>
      </c>
      <c r="B2740" s="3" t="s">
        <v>839</v>
      </c>
      <c r="C2740" s="1" t="s">
        <v>16</v>
      </c>
      <c r="D2740" s="1">
        <v>99</v>
      </c>
      <c r="E2740" s="1">
        <v>2015</v>
      </c>
      <c r="F2740" s="1">
        <v>3</v>
      </c>
      <c r="G2740" s="6"/>
      <c r="H2740" s="6"/>
      <c r="I2740" s="7">
        <v>0</v>
      </c>
      <c r="J2740" s="7">
        <v>0</v>
      </c>
      <c r="K2740" s="7">
        <v>0</v>
      </c>
      <c r="L2740" s="7">
        <v>0</v>
      </c>
      <c r="M2740" s="7">
        <v>0</v>
      </c>
      <c r="N2740" s="7">
        <v>0</v>
      </c>
      <c r="O2740" s="6">
        <v>0.01</v>
      </c>
      <c r="P2740" s="7">
        <v>0.01</v>
      </c>
      <c r="Q2740" s="7">
        <v>0.01</v>
      </c>
      <c r="R2740" s="7">
        <v>0.01</v>
      </c>
      <c r="S2740" s="7">
        <v>0.01</v>
      </c>
      <c r="T2740" s="7">
        <v>22</v>
      </c>
      <c r="U2740" s="7">
        <v>3</v>
      </c>
      <c r="V2740" s="7">
        <v>94</v>
      </c>
      <c r="W2740" s="7" t="str">
        <f t="shared" si="169"/>
        <v/>
      </c>
      <c r="X2740" s="7">
        <v>80</v>
      </c>
      <c r="Y2740" s="7">
        <v>20</v>
      </c>
      <c r="Z2740" s="7">
        <v>79</v>
      </c>
      <c r="AA2740" s="7">
        <v>131</v>
      </c>
      <c r="AB2740" s="6"/>
      <c r="AC2740" s="7"/>
      <c r="AD2740" s="7">
        <v>0</v>
      </c>
      <c r="AE2740" s="7"/>
      <c r="AF2740" s="1" t="s">
        <v>1885</v>
      </c>
      <c r="AG2740" s="1">
        <v>9.1200000000000003E-2</v>
      </c>
      <c r="AH2740" s="7"/>
      <c r="AI2740" s="7">
        <v>0.98</v>
      </c>
      <c r="AJ2740" s="7"/>
      <c r="AK2740" s="7">
        <v>6</v>
      </c>
      <c r="AL2740" s="7">
        <v>0</v>
      </c>
      <c r="AM2740" s="7">
        <v>0</v>
      </c>
      <c r="AN2740" s="7">
        <v>0</v>
      </c>
      <c r="AO2740" s="7">
        <v>0</v>
      </c>
      <c r="AP2740" s="7">
        <v>0</v>
      </c>
      <c r="AQ2740" s="7">
        <v>1</v>
      </c>
      <c r="AR2740" t="str">
        <f t="shared" si="170"/>
        <v/>
      </c>
      <c r="AS2740">
        <f t="shared" si="171"/>
        <v>0.2432</v>
      </c>
    </row>
    <row r="2741" spans="1:45" ht="29.5" thickBot="1">
      <c r="A2741" t="str">
        <f t="shared" si="168"/>
        <v>Karlos WilliamsRB2015</v>
      </c>
      <c r="B2741" s="3" t="s">
        <v>840</v>
      </c>
      <c r="C2741" s="1" t="s">
        <v>3</v>
      </c>
      <c r="D2741" s="1">
        <v>80</v>
      </c>
      <c r="E2741" s="1">
        <v>2015</v>
      </c>
      <c r="F2741" s="1">
        <v>2</v>
      </c>
      <c r="G2741" s="6">
        <v>38</v>
      </c>
      <c r="H2741" s="6"/>
      <c r="I2741" s="7">
        <v>0</v>
      </c>
      <c r="J2741" s="7">
        <v>0</v>
      </c>
      <c r="K2741" s="7">
        <v>0</v>
      </c>
      <c r="L2741" s="7">
        <v>0</v>
      </c>
      <c r="M2741" s="7">
        <v>0</v>
      </c>
      <c r="N2741" s="7">
        <v>0</v>
      </c>
      <c r="O2741" s="6">
        <v>0.34</v>
      </c>
      <c r="P2741" s="7">
        <v>0.34</v>
      </c>
      <c r="Q2741" s="7">
        <v>0.34</v>
      </c>
      <c r="R2741" s="7">
        <v>0.34</v>
      </c>
      <c r="S2741" s="7">
        <v>0.34</v>
      </c>
      <c r="T2741" s="7">
        <v>22</v>
      </c>
      <c r="U2741" s="7">
        <v>5</v>
      </c>
      <c r="V2741" s="7">
        <v>155</v>
      </c>
      <c r="W2741" s="7" t="str">
        <f t="shared" si="169"/>
        <v/>
      </c>
      <c r="X2741" s="7">
        <v>31</v>
      </c>
      <c r="Y2741" s="7">
        <v>82</v>
      </c>
      <c r="Z2741" s="7"/>
      <c r="AA2741" s="7"/>
      <c r="AB2741" s="6"/>
      <c r="AC2741" s="7"/>
      <c r="AD2741" s="7">
        <v>11.48</v>
      </c>
      <c r="AE2741" s="7"/>
      <c r="AF2741" s="1" t="s">
        <v>1885</v>
      </c>
      <c r="AG2741" s="1">
        <v>3.607272727272727E-2</v>
      </c>
      <c r="AH2741" s="7"/>
      <c r="AI2741" s="7">
        <v>1.07</v>
      </c>
      <c r="AJ2741" s="7"/>
      <c r="AK2741" s="7">
        <v>11</v>
      </c>
      <c r="AL2741" s="7">
        <v>0</v>
      </c>
      <c r="AM2741" s="7">
        <v>0</v>
      </c>
      <c r="AN2741" s="7">
        <v>0</v>
      </c>
      <c r="AO2741" s="7">
        <v>0</v>
      </c>
      <c r="AP2741" s="7">
        <v>0</v>
      </c>
      <c r="AQ2741" s="7">
        <v>1</v>
      </c>
      <c r="AR2741" t="str">
        <f t="shared" si="170"/>
        <v/>
      </c>
      <c r="AS2741">
        <f t="shared" si="171"/>
        <v>5.2469421487603342E-2</v>
      </c>
    </row>
    <row r="2742" spans="1:45" ht="29.5" thickBot="1">
      <c r="A2742" t="str">
        <f t="shared" si="168"/>
        <v>Jared CookTE2015</v>
      </c>
      <c r="B2742" s="3" t="s">
        <v>366</v>
      </c>
      <c r="C2742" s="1" t="s">
        <v>49</v>
      </c>
      <c r="D2742" s="1">
        <v>33</v>
      </c>
      <c r="E2742" s="1">
        <v>2015</v>
      </c>
      <c r="F2742" s="1">
        <v>4</v>
      </c>
      <c r="G2742" s="6">
        <v>28</v>
      </c>
      <c r="H2742" s="6">
        <v>36</v>
      </c>
      <c r="I2742" s="7">
        <v>0</v>
      </c>
      <c r="J2742" s="7">
        <v>0</v>
      </c>
      <c r="K2742" s="7">
        <v>1</v>
      </c>
      <c r="L2742" s="7">
        <v>2</v>
      </c>
      <c r="M2742" s="7">
        <v>3</v>
      </c>
      <c r="N2742" s="7">
        <v>1</v>
      </c>
      <c r="O2742" s="6">
        <v>-0.26</v>
      </c>
      <c r="P2742" s="7">
        <v>-0.35</v>
      </c>
      <c r="Q2742" s="7">
        <v>-0.26</v>
      </c>
      <c r="R2742" s="7">
        <v>0.42</v>
      </c>
      <c r="S2742" s="7">
        <v>0.7</v>
      </c>
      <c r="T2742" s="7">
        <v>28</v>
      </c>
      <c r="U2742" s="7">
        <v>3</v>
      </c>
      <c r="V2742" s="7">
        <v>89</v>
      </c>
      <c r="W2742" s="7">
        <f t="shared" si="169"/>
        <v>25</v>
      </c>
      <c r="X2742" s="7">
        <v>29</v>
      </c>
      <c r="Y2742" s="7">
        <v>28</v>
      </c>
      <c r="Z2742" s="7">
        <v>27</v>
      </c>
      <c r="AA2742" s="7">
        <v>7</v>
      </c>
      <c r="AB2742" s="6">
        <v>17</v>
      </c>
      <c r="AC2742" s="7">
        <v>8.34</v>
      </c>
      <c r="AD2742" s="7">
        <v>5.51</v>
      </c>
      <c r="AE2742" s="7">
        <v>7.57</v>
      </c>
      <c r="AF2742" s="1">
        <v>0.192</v>
      </c>
      <c r="AG2742" s="1">
        <v>0.1583</v>
      </c>
      <c r="AH2742" s="7">
        <v>1.61</v>
      </c>
      <c r="AI2742" s="7">
        <v>1.33</v>
      </c>
      <c r="AJ2742" s="7">
        <v>16</v>
      </c>
      <c r="AK2742" s="7">
        <v>16</v>
      </c>
      <c r="AL2742" s="7">
        <v>0</v>
      </c>
      <c r="AM2742" s="7">
        <v>0</v>
      </c>
      <c r="AN2742" s="7">
        <v>0</v>
      </c>
      <c r="AO2742" s="7">
        <v>1</v>
      </c>
      <c r="AP2742" s="7">
        <v>1</v>
      </c>
      <c r="AQ2742" s="7">
        <v>7</v>
      </c>
      <c r="AR2742">
        <f t="shared" si="170"/>
        <v>0.192</v>
      </c>
      <c r="AS2742">
        <f t="shared" si="171"/>
        <v>0.1583</v>
      </c>
    </row>
    <row r="2743" spans="1:45" ht="29.5" thickBot="1">
      <c r="A2743" t="str">
        <f t="shared" si="168"/>
        <v>Aaron DobsonWR2015</v>
      </c>
      <c r="B2743" s="3" t="s">
        <v>662</v>
      </c>
      <c r="C2743" s="1" t="s">
        <v>16</v>
      </c>
      <c r="D2743" s="1">
        <v>103.5</v>
      </c>
      <c r="E2743" s="1">
        <v>2015</v>
      </c>
      <c r="F2743" s="1">
        <v>3</v>
      </c>
      <c r="G2743" s="6">
        <v>118</v>
      </c>
      <c r="H2743" s="6"/>
      <c r="I2743" s="7">
        <v>0</v>
      </c>
      <c r="J2743" s="7">
        <v>0</v>
      </c>
      <c r="K2743" s="7">
        <v>0</v>
      </c>
      <c r="L2743" s="7">
        <v>0</v>
      </c>
      <c r="M2743" s="7">
        <v>0</v>
      </c>
      <c r="N2743" s="7">
        <v>0</v>
      </c>
      <c r="O2743" s="6">
        <v>-0.8</v>
      </c>
      <c r="P2743" s="7">
        <v>-0.8</v>
      </c>
      <c r="Q2743" s="7">
        <v>-0.8</v>
      </c>
      <c r="R2743" s="7">
        <v>-0.8</v>
      </c>
      <c r="S2743" s="7">
        <v>-0.8</v>
      </c>
      <c r="T2743" s="7">
        <v>24</v>
      </c>
      <c r="U2743" s="7">
        <v>2</v>
      </c>
      <c r="V2743" s="7">
        <v>59</v>
      </c>
      <c r="W2743" s="7">
        <f t="shared" si="169"/>
        <v>55</v>
      </c>
      <c r="X2743" s="7">
        <v>181</v>
      </c>
      <c r="Y2743" s="7"/>
      <c r="Z2743" s="7"/>
      <c r="AA2743" s="7"/>
      <c r="AB2743" s="6">
        <v>133</v>
      </c>
      <c r="AC2743" s="7">
        <v>1.7</v>
      </c>
      <c r="AD2743" s="7">
        <v>3.39</v>
      </c>
      <c r="AE2743" s="7"/>
      <c r="AF2743" s="1">
        <v>3.56E-2</v>
      </c>
      <c r="AG2743" s="1">
        <v>8.3466666666666675E-2</v>
      </c>
      <c r="AH2743" s="7">
        <v>1.41</v>
      </c>
      <c r="AI2743" s="7">
        <v>0.99</v>
      </c>
      <c r="AJ2743" s="7">
        <v>4</v>
      </c>
      <c r="AK2743" s="7">
        <v>6</v>
      </c>
      <c r="AL2743" s="7">
        <v>0</v>
      </c>
      <c r="AM2743" s="7">
        <v>0</v>
      </c>
      <c r="AN2743" s="7">
        <v>0</v>
      </c>
      <c r="AO2743" s="7">
        <v>0</v>
      </c>
      <c r="AP2743" s="7">
        <v>0</v>
      </c>
      <c r="AQ2743" s="7">
        <v>3</v>
      </c>
      <c r="AR2743">
        <f t="shared" si="170"/>
        <v>0.1424</v>
      </c>
      <c r="AS2743">
        <f t="shared" si="171"/>
        <v>0.22257777777777787</v>
      </c>
    </row>
    <row r="2744" spans="1:45" ht="29.5" thickBot="1">
      <c r="A2744" t="str">
        <f t="shared" si="168"/>
        <v>James JonesWR2015</v>
      </c>
      <c r="B2744" s="3" t="s">
        <v>151</v>
      </c>
      <c r="C2744" s="1" t="s">
        <v>16</v>
      </c>
      <c r="D2744" s="1">
        <v>105</v>
      </c>
      <c r="E2744" s="1">
        <v>2015</v>
      </c>
      <c r="F2744" s="1">
        <v>3</v>
      </c>
      <c r="G2744" s="6">
        <v>30</v>
      </c>
      <c r="H2744" s="6"/>
      <c r="I2744" s="7">
        <v>0</v>
      </c>
      <c r="J2744" s="7">
        <v>0</v>
      </c>
      <c r="K2744" s="7">
        <v>0</v>
      </c>
      <c r="L2744" s="7">
        <v>0</v>
      </c>
      <c r="M2744" s="7">
        <v>0</v>
      </c>
      <c r="N2744" s="7">
        <v>1</v>
      </c>
      <c r="O2744" s="6">
        <v>0.52</v>
      </c>
      <c r="P2744" s="7">
        <v>0.52</v>
      </c>
      <c r="Q2744" s="7">
        <v>0.52</v>
      </c>
      <c r="R2744" s="7">
        <v>0.52</v>
      </c>
      <c r="S2744" s="7">
        <v>0.52</v>
      </c>
      <c r="T2744" s="7">
        <v>31</v>
      </c>
      <c r="U2744" s="7">
        <v>3</v>
      </c>
      <c r="V2744" s="7">
        <v>78</v>
      </c>
      <c r="W2744" s="7">
        <f t="shared" si="169"/>
        <v>71</v>
      </c>
      <c r="X2744" s="7">
        <v>148</v>
      </c>
      <c r="Y2744" s="7"/>
      <c r="Z2744" s="7"/>
      <c r="AA2744" s="7"/>
      <c r="AB2744" s="6">
        <v>37</v>
      </c>
      <c r="AC2744" s="7">
        <v>10.98</v>
      </c>
      <c r="AD2744" s="7">
        <v>11.69</v>
      </c>
      <c r="AE2744" s="7"/>
      <c r="AF2744" s="1">
        <v>0.18690000000000001</v>
      </c>
      <c r="AG2744" s="1">
        <v>0.16919999999999999</v>
      </c>
      <c r="AH2744" s="7">
        <v>1.28</v>
      </c>
      <c r="AI2744" s="7">
        <v>1.41</v>
      </c>
      <c r="AJ2744" s="7">
        <v>16</v>
      </c>
      <c r="AK2744" s="7">
        <v>16</v>
      </c>
      <c r="AL2744" s="7">
        <v>0</v>
      </c>
      <c r="AM2744" s="7">
        <v>0</v>
      </c>
      <c r="AN2744" s="7">
        <v>0</v>
      </c>
      <c r="AO2744" s="7">
        <v>0</v>
      </c>
      <c r="AP2744" s="7">
        <v>0</v>
      </c>
      <c r="AQ2744" s="7">
        <v>9</v>
      </c>
      <c r="AR2744">
        <f t="shared" si="170"/>
        <v>0.18690000000000001</v>
      </c>
      <c r="AS2744">
        <f t="shared" si="171"/>
        <v>0.16919999999999999</v>
      </c>
    </row>
    <row r="2745" spans="1:45" ht="29.5" thickBot="1">
      <c r="A2745" t="str">
        <f t="shared" si="168"/>
        <v>Chris PolkRB2015</v>
      </c>
      <c r="B2745" s="3" t="s">
        <v>602</v>
      </c>
      <c r="C2745" s="1" t="s">
        <v>3</v>
      </c>
      <c r="D2745" s="1">
        <v>81</v>
      </c>
      <c r="E2745" s="1">
        <v>2015</v>
      </c>
      <c r="F2745" s="1">
        <v>2</v>
      </c>
      <c r="G2745" s="6">
        <v>70</v>
      </c>
      <c r="H2745" s="6"/>
      <c r="I2745" s="7">
        <v>0</v>
      </c>
      <c r="J2745" s="7">
        <v>0</v>
      </c>
      <c r="K2745" s="7">
        <v>0</v>
      </c>
      <c r="L2745" s="7">
        <v>0</v>
      </c>
      <c r="M2745" s="7">
        <v>0</v>
      </c>
      <c r="N2745" s="7">
        <v>0</v>
      </c>
      <c r="O2745" s="6">
        <v>-0.23</v>
      </c>
      <c r="P2745" s="7">
        <v>-0.23</v>
      </c>
      <c r="Q2745" s="7">
        <v>-0.23</v>
      </c>
      <c r="R2745" s="7">
        <v>-0.23</v>
      </c>
      <c r="S2745" s="7">
        <v>-0.23</v>
      </c>
      <c r="T2745" s="7">
        <v>26</v>
      </c>
      <c r="U2745" s="7">
        <v>8</v>
      </c>
      <c r="V2745" s="7">
        <v>300</v>
      </c>
      <c r="W2745" s="7">
        <f t="shared" si="169"/>
        <v>85</v>
      </c>
      <c r="X2745" s="7">
        <v>140</v>
      </c>
      <c r="Y2745" s="7"/>
      <c r="Z2745" s="7"/>
      <c r="AA2745" s="7"/>
      <c r="AB2745" s="6">
        <v>86</v>
      </c>
      <c r="AC2745" s="7">
        <v>4.9800000000000004</v>
      </c>
      <c r="AD2745" s="7">
        <v>4.82</v>
      </c>
      <c r="AE2745" s="7"/>
      <c r="AF2745" s="1">
        <v>9.0666666666666673E-3</v>
      </c>
      <c r="AG2745" s="1">
        <v>4.3839999999999997E-2</v>
      </c>
      <c r="AH2745" s="7">
        <v>0.53</v>
      </c>
      <c r="AI2745" s="7">
        <v>0.86</v>
      </c>
      <c r="AJ2745" s="7">
        <v>9</v>
      </c>
      <c r="AK2745" s="7">
        <v>15</v>
      </c>
      <c r="AL2745" s="7">
        <v>0</v>
      </c>
      <c r="AM2745" s="7">
        <v>0</v>
      </c>
      <c r="AN2745" s="7">
        <v>0</v>
      </c>
      <c r="AO2745" s="7">
        <v>0</v>
      </c>
      <c r="AP2745" s="7">
        <v>0</v>
      </c>
      <c r="AQ2745" s="7">
        <v>6</v>
      </c>
      <c r="AR2745">
        <f t="shared" si="170"/>
        <v>1.6118518518518525E-2</v>
      </c>
      <c r="AS2745">
        <f t="shared" si="171"/>
        <v>4.6762666666666661E-2</v>
      </c>
    </row>
    <row r="2746" spans="1:45" ht="29.5" thickBot="1">
      <c r="A2746" t="str">
        <f t="shared" si="168"/>
        <v>Matt AsiataRB2015</v>
      </c>
      <c r="B2746" s="3" t="s">
        <v>792</v>
      </c>
      <c r="C2746" s="1" t="s">
        <v>3</v>
      </c>
      <c r="D2746" s="1">
        <v>82</v>
      </c>
      <c r="E2746" s="1">
        <v>2015</v>
      </c>
      <c r="F2746" s="1">
        <v>2</v>
      </c>
      <c r="G2746" s="6">
        <v>83</v>
      </c>
      <c r="H2746" s="6">
        <v>37</v>
      </c>
      <c r="I2746" s="7">
        <v>0</v>
      </c>
      <c r="J2746" s="7">
        <v>0</v>
      </c>
      <c r="K2746" s="7">
        <v>0</v>
      </c>
      <c r="L2746" s="7">
        <v>0</v>
      </c>
      <c r="M2746" s="7">
        <v>0</v>
      </c>
      <c r="N2746" s="7">
        <v>1</v>
      </c>
      <c r="O2746" s="6">
        <v>-0.56999999999999995</v>
      </c>
      <c r="P2746" s="7">
        <v>-0.46</v>
      </c>
      <c r="Q2746" s="7">
        <v>-0.46</v>
      </c>
      <c r="R2746" s="7">
        <v>-0.46</v>
      </c>
      <c r="S2746" s="7">
        <v>-0.46</v>
      </c>
      <c r="T2746" s="7">
        <v>28</v>
      </c>
      <c r="U2746" s="7">
        <v>8</v>
      </c>
      <c r="V2746" s="7">
        <v>300</v>
      </c>
      <c r="W2746" s="7">
        <f t="shared" si="169"/>
        <v>124</v>
      </c>
      <c r="X2746" s="7">
        <v>111</v>
      </c>
      <c r="Y2746" s="7">
        <v>122</v>
      </c>
      <c r="Z2746" s="7"/>
      <c r="AA2746" s="7"/>
      <c r="AB2746" s="6">
        <v>15</v>
      </c>
      <c r="AC2746" s="7">
        <v>12.81</v>
      </c>
      <c r="AD2746" s="7">
        <v>2.71</v>
      </c>
      <c r="AE2746" s="7">
        <v>8.41</v>
      </c>
      <c r="AF2746" s="1">
        <v>0.12970666666666666</v>
      </c>
      <c r="AG2746" s="1">
        <v>4.8099999999999997E-2</v>
      </c>
      <c r="AH2746" s="7">
        <v>1.38</v>
      </c>
      <c r="AI2746" s="7">
        <v>1.26</v>
      </c>
      <c r="AJ2746" s="7">
        <v>15</v>
      </c>
      <c r="AK2746" s="7">
        <v>16</v>
      </c>
      <c r="AL2746" s="7">
        <v>0</v>
      </c>
      <c r="AM2746" s="7">
        <v>0</v>
      </c>
      <c r="AN2746" s="7">
        <v>0</v>
      </c>
      <c r="AO2746" s="7">
        <v>0</v>
      </c>
      <c r="AP2746" s="7">
        <v>0</v>
      </c>
      <c r="AQ2746" s="7">
        <v>4</v>
      </c>
      <c r="AR2746">
        <f t="shared" si="170"/>
        <v>0.13835377777777813</v>
      </c>
      <c r="AS2746">
        <f t="shared" si="171"/>
        <v>4.8099999999999997E-2</v>
      </c>
    </row>
    <row r="2747" spans="1:45" ht="29.5" thickBot="1">
      <c r="A2747" t="str">
        <f t="shared" si="168"/>
        <v>Brock OsweilerQB2015</v>
      </c>
      <c r="B2747" s="3" t="s">
        <v>611</v>
      </c>
      <c r="C2747" s="1" t="s">
        <v>12</v>
      </c>
      <c r="D2747" s="1">
        <v>30</v>
      </c>
      <c r="E2747" s="1">
        <v>2015</v>
      </c>
      <c r="F2747" s="1">
        <v>1</v>
      </c>
      <c r="G2747" s="6">
        <v>30</v>
      </c>
      <c r="H2747" s="6">
        <v>28</v>
      </c>
      <c r="I2747" s="7">
        <v>0</v>
      </c>
      <c r="J2747" s="7">
        <v>0</v>
      </c>
      <c r="K2747" s="7">
        <v>0</v>
      </c>
      <c r="L2747" s="7">
        <v>0</v>
      </c>
      <c r="M2747" s="7">
        <v>0</v>
      </c>
      <c r="N2747" s="7">
        <v>0</v>
      </c>
      <c r="O2747" s="6">
        <v>-0.1</v>
      </c>
      <c r="P2747" s="7">
        <v>-0.35</v>
      </c>
      <c r="Q2747" s="7">
        <v>-0.64</v>
      </c>
      <c r="R2747" s="7">
        <v>-1.0900000000000001</v>
      </c>
      <c r="S2747" s="7">
        <v>-1.0900000000000001</v>
      </c>
      <c r="T2747" s="7">
        <v>25</v>
      </c>
      <c r="U2747" s="7">
        <v>2</v>
      </c>
      <c r="V2747" s="7">
        <v>57</v>
      </c>
      <c r="W2747" s="7">
        <f t="shared" si="169"/>
        <v>36</v>
      </c>
      <c r="X2747" s="7">
        <v>26</v>
      </c>
      <c r="Y2747" s="7">
        <v>53</v>
      </c>
      <c r="Z2747" s="7"/>
      <c r="AA2747" s="7"/>
      <c r="AB2747" s="6">
        <v>55</v>
      </c>
      <c r="AC2747" s="7">
        <v>1.62</v>
      </c>
      <c r="AD2747" s="7">
        <v>17.350000000000001</v>
      </c>
      <c r="AE2747" s="7">
        <v>13.43</v>
      </c>
      <c r="AF2747" s="1" t="s">
        <v>1885</v>
      </c>
      <c r="AG2747" s="1" t="s">
        <v>1885</v>
      </c>
      <c r="AH2747" s="7"/>
      <c r="AI2747" s="7"/>
      <c r="AJ2747" s="7">
        <v>5</v>
      </c>
      <c r="AK2747" s="7"/>
      <c r="AL2747" s="7">
        <v>0</v>
      </c>
      <c r="AM2747" s="7">
        <v>0</v>
      </c>
      <c r="AN2747" s="7">
        <v>0</v>
      </c>
      <c r="AO2747" s="7">
        <v>0</v>
      </c>
      <c r="AP2747" s="7">
        <v>0</v>
      </c>
      <c r="AQ2747" s="7">
        <v>4</v>
      </c>
      <c r="AR2747" t="str">
        <f t="shared" si="170"/>
        <v/>
      </c>
      <c r="AS2747" t="str">
        <f t="shared" si="171"/>
        <v/>
      </c>
    </row>
    <row r="2748" spans="1:45" ht="29.5" thickBot="1">
      <c r="A2748" t="str">
        <f t="shared" si="168"/>
        <v>Johnny ManzielQB2015</v>
      </c>
      <c r="B2748" s="3" t="s">
        <v>748</v>
      </c>
      <c r="C2748" s="1" t="s">
        <v>12</v>
      </c>
      <c r="D2748" s="1">
        <v>31</v>
      </c>
      <c r="E2748" s="1">
        <v>2015</v>
      </c>
      <c r="F2748" s="1">
        <v>1</v>
      </c>
      <c r="G2748" s="6">
        <v>32</v>
      </c>
      <c r="H2748" s="6"/>
      <c r="I2748" s="7">
        <v>0</v>
      </c>
      <c r="J2748" s="7">
        <v>0</v>
      </c>
      <c r="K2748" s="7">
        <v>0</v>
      </c>
      <c r="L2748" s="7">
        <v>0</v>
      </c>
      <c r="M2748" s="7">
        <v>0</v>
      </c>
      <c r="N2748" s="7">
        <v>0</v>
      </c>
      <c r="O2748" s="6">
        <v>-0.3</v>
      </c>
      <c r="P2748" s="7">
        <v>-0.3</v>
      </c>
      <c r="Q2748" s="7">
        <v>-0.3</v>
      </c>
      <c r="R2748" s="7">
        <v>-0.3</v>
      </c>
      <c r="S2748" s="7">
        <v>-0.3</v>
      </c>
      <c r="T2748" s="7">
        <v>23</v>
      </c>
      <c r="U2748" s="7">
        <v>1</v>
      </c>
      <c r="V2748" s="7">
        <v>22</v>
      </c>
      <c r="W2748" s="7">
        <f t="shared" si="169"/>
        <v>15</v>
      </c>
      <c r="X2748" s="7">
        <v>40</v>
      </c>
      <c r="Y2748" s="7"/>
      <c r="Z2748" s="7">
        <v>55</v>
      </c>
      <c r="AA2748" s="7"/>
      <c r="AB2748" s="6">
        <v>54</v>
      </c>
      <c r="AC2748" s="7">
        <v>1.98</v>
      </c>
      <c r="AD2748" s="7">
        <v>12.78</v>
      </c>
      <c r="AE2748" s="7"/>
      <c r="AF2748" s="1" t="s">
        <v>1885</v>
      </c>
      <c r="AG2748" s="1" t="s">
        <v>1885</v>
      </c>
      <c r="AH2748" s="7"/>
      <c r="AI2748" s="7"/>
      <c r="AJ2748" s="7">
        <v>6</v>
      </c>
      <c r="AK2748" s="7"/>
      <c r="AL2748" s="7">
        <v>0</v>
      </c>
      <c r="AM2748" s="7">
        <v>0</v>
      </c>
      <c r="AN2748" s="7">
        <v>0</v>
      </c>
      <c r="AO2748" s="7">
        <v>0</v>
      </c>
      <c r="AP2748" s="7">
        <v>0</v>
      </c>
      <c r="AQ2748" s="7">
        <v>2</v>
      </c>
      <c r="AR2748" t="str">
        <f t="shared" si="170"/>
        <v/>
      </c>
      <c r="AS2748" t="str">
        <f t="shared" si="171"/>
        <v/>
      </c>
    </row>
    <row r="2749" spans="1:45" ht="29.5" thickBot="1">
      <c r="A2749" t="str">
        <f t="shared" si="168"/>
        <v>James StarksRB2015</v>
      </c>
      <c r="B2749" s="3" t="s">
        <v>430</v>
      </c>
      <c r="C2749" s="1" t="s">
        <v>3</v>
      </c>
      <c r="D2749" s="1">
        <v>83</v>
      </c>
      <c r="E2749" s="1">
        <v>2015</v>
      </c>
      <c r="F2749" s="1">
        <v>2</v>
      </c>
      <c r="G2749" s="6">
        <v>21</v>
      </c>
      <c r="H2749" s="6">
        <v>68</v>
      </c>
      <c r="I2749" s="7">
        <v>1</v>
      </c>
      <c r="J2749" s="7">
        <v>1</v>
      </c>
      <c r="K2749" s="7">
        <v>1</v>
      </c>
      <c r="L2749" s="7">
        <v>1</v>
      </c>
      <c r="M2749" s="7">
        <v>1</v>
      </c>
      <c r="N2749" s="7">
        <v>0</v>
      </c>
      <c r="O2749" s="6">
        <v>0.43</v>
      </c>
      <c r="P2749" s="7">
        <v>0.39</v>
      </c>
      <c r="Q2749" s="7">
        <v>0.39</v>
      </c>
      <c r="R2749" s="7">
        <v>0.39</v>
      </c>
      <c r="S2749" s="7">
        <v>0.39</v>
      </c>
      <c r="T2749" s="7">
        <v>29</v>
      </c>
      <c r="U2749" s="7">
        <v>6</v>
      </c>
      <c r="V2749" s="7">
        <v>193</v>
      </c>
      <c r="W2749" s="7">
        <f t="shared" si="169"/>
        <v>79</v>
      </c>
      <c r="X2749" s="7">
        <v>69</v>
      </c>
      <c r="Y2749" s="7"/>
      <c r="Z2749" s="7"/>
      <c r="AA2749" s="7"/>
      <c r="AB2749" s="6">
        <v>58</v>
      </c>
      <c r="AC2749" s="7">
        <v>4.83</v>
      </c>
      <c r="AD2749" s="7">
        <v>10.77</v>
      </c>
      <c r="AE2749" s="7">
        <v>6.54</v>
      </c>
      <c r="AF2749" s="1">
        <v>5.3499999999999999E-2</v>
      </c>
      <c r="AG2749" s="1">
        <v>9.5100000000000004E-2</v>
      </c>
      <c r="AH2749" s="7">
        <v>1.04</v>
      </c>
      <c r="AI2749" s="7">
        <v>1.53</v>
      </c>
      <c r="AJ2749" s="7">
        <v>16</v>
      </c>
      <c r="AK2749" s="7">
        <v>16</v>
      </c>
      <c r="AL2749" s="7">
        <v>0</v>
      </c>
      <c r="AM2749" s="7">
        <v>0</v>
      </c>
      <c r="AN2749" s="7">
        <v>0</v>
      </c>
      <c r="AO2749" s="7">
        <v>0</v>
      </c>
      <c r="AP2749" s="7">
        <v>0</v>
      </c>
      <c r="AQ2749" s="7">
        <v>6</v>
      </c>
      <c r="AR2749">
        <f t="shared" si="170"/>
        <v>5.3499999999999999E-2</v>
      </c>
      <c r="AS2749">
        <f t="shared" si="171"/>
        <v>9.5100000000000004E-2</v>
      </c>
    </row>
    <row r="2750" spans="1:45" ht="15" thickBot="1">
      <c r="A2750" t="str">
        <f t="shared" si="168"/>
        <v>Ray RiceRB2015</v>
      </c>
      <c r="B2750" s="3" t="s">
        <v>87</v>
      </c>
      <c r="C2750" s="1" t="s">
        <v>3</v>
      </c>
      <c r="D2750" s="1">
        <v>84</v>
      </c>
      <c r="E2750" s="1">
        <v>2015</v>
      </c>
      <c r="F2750" s="1">
        <v>2</v>
      </c>
      <c r="G2750" s="6"/>
      <c r="H2750" s="6"/>
      <c r="I2750" s="7">
        <v>0</v>
      </c>
      <c r="J2750" s="7">
        <v>0</v>
      </c>
      <c r="K2750" s="7">
        <v>0</v>
      </c>
      <c r="L2750" s="7">
        <v>0</v>
      </c>
      <c r="M2750" s="7">
        <v>0</v>
      </c>
      <c r="N2750" s="7">
        <v>5</v>
      </c>
      <c r="O2750" s="6"/>
      <c r="P2750" s="7">
        <v>0</v>
      </c>
      <c r="Q2750" s="7">
        <v>0</v>
      </c>
      <c r="R2750" s="7">
        <v>0</v>
      </c>
      <c r="S2750" s="7">
        <v>0</v>
      </c>
      <c r="T2750" s="7">
        <v>28</v>
      </c>
      <c r="U2750" s="7">
        <v>2</v>
      </c>
      <c r="V2750" s="7">
        <v>55</v>
      </c>
      <c r="W2750" s="7">
        <f t="shared" si="169"/>
        <v>26</v>
      </c>
      <c r="X2750" s="7">
        <v>113</v>
      </c>
      <c r="Y2750" s="7"/>
      <c r="Z2750" s="7"/>
      <c r="AA2750" s="7"/>
      <c r="AB2750" s="6"/>
      <c r="AC2750" s="7"/>
      <c r="AD2750" s="7"/>
      <c r="AE2750" s="7"/>
      <c r="AF2750" s="1" t="s">
        <v>1885</v>
      </c>
      <c r="AG2750" s="1" t="s">
        <v>1885</v>
      </c>
      <c r="AH2750" s="7"/>
      <c r="AI2750" s="7"/>
      <c r="AJ2750" s="7"/>
      <c r="AK2750" s="7"/>
      <c r="AL2750" s="7">
        <v>0</v>
      </c>
      <c r="AM2750" s="7">
        <v>0</v>
      </c>
      <c r="AN2750" s="7">
        <v>0</v>
      </c>
      <c r="AO2750" s="7">
        <v>0</v>
      </c>
      <c r="AP2750" s="7">
        <v>0</v>
      </c>
      <c r="AQ2750" s="7">
        <v>8</v>
      </c>
      <c r="AR2750" t="str">
        <f t="shared" si="170"/>
        <v/>
      </c>
      <c r="AS2750" t="str">
        <f t="shared" si="171"/>
        <v/>
      </c>
    </row>
    <row r="2751" spans="1:45" ht="29.5" thickBot="1">
      <c r="A2751" t="str">
        <f t="shared" si="168"/>
        <v>Nick ToonWR2015</v>
      </c>
      <c r="B2751" s="3" t="s">
        <v>690</v>
      </c>
      <c r="C2751" s="1" t="s">
        <v>16</v>
      </c>
      <c r="D2751" s="1">
        <v>107</v>
      </c>
      <c r="E2751" s="1">
        <v>2015</v>
      </c>
      <c r="F2751" s="1">
        <v>3</v>
      </c>
      <c r="G2751" s="6"/>
      <c r="H2751" s="6"/>
      <c r="I2751" s="7">
        <v>0</v>
      </c>
      <c r="J2751" s="7">
        <v>0</v>
      </c>
      <c r="K2751" s="7">
        <v>0</v>
      </c>
      <c r="L2751" s="7">
        <v>0</v>
      </c>
      <c r="M2751" s="7">
        <v>0</v>
      </c>
      <c r="N2751" s="7">
        <v>0</v>
      </c>
      <c r="O2751" s="6"/>
      <c r="P2751" s="7">
        <v>0</v>
      </c>
      <c r="Q2751" s="7">
        <v>0</v>
      </c>
      <c r="R2751" s="7">
        <v>0</v>
      </c>
      <c r="S2751" s="7">
        <v>0</v>
      </c>
      <c r="T2751" s="7">
        <v>27</v>
      </c>
      <c r="U2751" s="7">
        <v>4</v>
      </c>
      <c r="V2751" s="7">
        <v>122</v>
      </c>
      <c r="W2751" s="7">
        <f t="shared" si="169"/>
        <v>137</v>
      </c>
      <c r="X2751" s="7"/>
      <c r="Y2751" s="7"/>
      <c r="Z2751" s="7"/>
      <c r="AA2751" s="7"/>
      <c r="AB2751" s="6">
        <v>104</v>
      </c>
      <c r="AC2751" s="7">
        <v>5.61</v>
      </c>
      <c r="AD2751" s="7"/>
      <c r="AE2751" s="7"/>
      <c r="AF2751" s="1">
        <v>7.6200000000000004E-2</v>
      </c>
      <c r="AG2751" s="1" t="s">
        <v>1885</v>
      </c>
      <c r="AH2751" s="7">
        <v>1.24</v>
      </c>
      <c r="AI2751" s="7"/>
      <c r="AJ2751" s="7">
        <v>8</v>
      </c>
      <c r="AK2751" s="7"/>
      <c r="AL2751" s="7">
        <v>0</v>
      </c>
      <c r="AM2751" s="7">
        <v>0</v>
      </c>
      <c r="AN2751" s="7">
        <v>0</v>
      </c>
      <c r="AO2751" s="7">
        <v>0</v>
      </c>
      <c r="AP2751" s="7">
        <v>0</v>
      </c>
      <c r="AQ2751" s="7">
        <v>4</v>
      </c>
      <c r="AR2751">
        <f t="shared" si="170"/>
        <v>0.15240000000000001</v>
      </c>
      <c r="AS2751" t="str">
        <f t="shared" si="171"/>
        <v/>
      </c>
    </row>
    <row r="2752" spans="1:45" ht="15" thickBot="1">
      <c r="A2752" t="str">
        <f t="shared" si="168"/>
        <v>Zac StacyRB2015</v>
      </c>
      <c r="B2752" s="3" t="s">
        <v>664</v>
      </c>
      <c r="C2752" s="1" t="s">
        <v>3</v>
      </c>
      <c r="D2752" s="1">
        <v>85</v>
      </c>
      <c r="E2752" s="1">
        <v>2015</v>
      </c>
      <c r="F2752" s="1">
        <v>2</v>
      </c>
      <c r="G2752" s="6">
        <v>101</v>
      </c>
      <c r="H2752" s="6"/>
      <c r="I2752" s="7">
        <v>0</v>
      </c>
      <c r="J2752" s="7">
        <v>0</v>
      </c>
      <c r="K2752" s="7">
        <v>0</v>
      </c>
      <c r="L2752" s="7">
        <v>0</v>
      </c>
      <c r="M2752" s="7">
        <v>0</v>
      </c>
      <c r="N2752" s="7">
        <v>1</v>
      </c>
      <c r="O2752" s="6">
        <v>-0.27</v>
      </c>
      <c r="P2752" s="7">
        <v>-0.27</v>
      </c>
      <c r="Q2752" s="7">
        <v>-0.27</v>
      </c>
      <c r="R2752" s="7">
        <v>-0.27</v>
      </c>
      <c r="S2752" s="7">
        <v>-0.27</v>
      </c>
      <c r="T2752" s="7">
        <v>24</v>
      </c>
      <c r="U2752" s="7">
        <v>5</v>
      </c>
      <c r="V2752" s="7">
        <v>160</v>
      </c>
      <c r="W2752" s="7">
        <f t="shared" si="169"/>
        <v>12</v>
      </c>
      <c r="X2752" s="7">
        <v>114</v>
      </c>
      <c r="Y2752" s="7"/>
      <c r="Z2752" s="7"/>
      <c r="AA2752" s="7"/>
      <c r="AB2752" s="6">
        <v>67</v>
      </c>
      <c r="AC2752" s="7">
        <v>6.21</v>
      </c>
      <c r="AD2752" s="7">
        <v>4.34</v>
      </c>
      <c r="AE2752" s="7"/>
      <c r="AF2752" s="1">
        <v>6.7490909090909088E-2</v>
      </c>
      <c r="AG2752" s="1">
        <v>4.0228571428571433E-2</v>
      </c>
      <c r="AH2752" s="7">
        <v>1.63</v>
      </c>
      <c r="AI2752" s="7">
        <v>0.82</v>
      </c>
      <c r="AJ2752" s="7">
        <v>11</v>
      </c>
      <c r="AK2752" s="7">
        <v>7</v>
      </c>
      <c r="AL2752" s="7">
        <v>0</v>
      </c>
      <c r="AM2752" s="7">
        <v>0</v>
      </c>
      <c r="AN2752" s="7">
        <v>0</v>
      </c>
      <c r="AO2752" s="7">
        <v>0</v>
      </c>
      <c r="AP2752" s="7">
        <v>0</v>
      </c>
      <c r="AQ2752" s="7">
        <v>3</v>
      </c>
      <c r="AR2752">
        <f t="shared" si="170"/>
        <v>9.8168595041322332E-2</v>
      </c>
      <c r="AS2752">
        <f t="shared" si="171"/>
        <v>9.1951020408163192E-2</v>
      </c>
    </row>
    <row r="2753" spans="1:45" ht="29.5" thickBot="1">
      <c r="A2753" t="str">
        <f t="shared" si="168"/>
        <v>Damien WilliamsRB2015</v>
      </c>
      <c r="B2753" s="3" t="s">
        <v>789</v>
      </c>
      <c r="C2753" s="1" t="s">
        <v>3</v>
      </c>
      <c r="D2753" s="1">
        <v>87</v>
      </c>
      <c r="E2753" s="1">
        <v>2015</v>
      </c>
      <c r="F2753" s="1">
        <v>2</v>
      </c>
      <c r="G2753" s="6">
        <v>81</v>
      </c>
      <c r="H2753" s="6">
        <v>50</v>
      </c>
      <c r="I2753" s="7">
        <v>0</v>
      </c>
      <c r="J2753" s="7">
        <v>0</v>
      </c>
      <c r="K2753" s="7">
        <v>0</v>
      </c>
      <c r="L2753" s="7">
        <v>0</v>
      </c>
      <c r="M2753" s="7">
        <v>0</v>
      </c>
      <c r="N2753" s="7">
        <v>0</v>
      </c>
      <c r="O2753" s="6">
        <v>-0.63</v>
      </c>
      <c r="P2753" s="7">
        <v>-0.78</v>
      </c>
      <c r="Q2753" s="7">
        <v>-0.28999999999999998</v>
      </c>
      <c r="R2753" s="7">
        <v>-1.1100000000000001</v>
      </c>
      <c r="S2753" s="7">
        <v>-1.06</v>
      </c>
      <c r="T2753" s="7">
        <v>23</v>
      </c>
      <c r="U2753" s="7">
        <v>8</v>
      </c>
      <c r="V2753" s="7">
        <v>300</v>
      </c>
      <c r="W2753" s="7">
        <f t="shared" si="169"/>
        <v>115</v>
      </c>
      <c r="X2753" s="7">
        <v>132</v>
      </c>
      <c r="Y2753" s="7">
        <v>117</v>
      </c>
      <c r="Z2753" s="7">
        <v>105</v>
      </c>
      <c r="AA2753" s="7">
        <v>13</v>
      </c>
      <c r="AB2753" s="6">
        <v>75</v>
      </c>
      <c r="AC2753" s="7">
        <v>3.86</v>
      </c>
      <c r="AD2753" s="7">
        <v>2.94</v>
      </c>
      <c r="AE2753" s="7">
        <v>6.36</v>
      </c>
      <c r="AF2753" s="1">
        <v>4.8106666666666666E-2</v>
      </c>
      <c r="AG2753" s="1">
        <v>5.0500000000000003E-2</v>
      </c>
      <c r="AH2753" s="7">
        <v>2.1</v>
      </c>
      <c r="AI2753" s="7">
        <v>1.21</v>
      </c>
      <c r="AJ2753" s="7">
        <v>15</v>
      </c>
      <c r="AK2753" s="7">
        <v>16</v>
      </c>
      <c r="AL2753" s="7">
        <v>0</v>
      </c>
      <c r="AM2753" s="7">
        <v>0</v>
      </c>
      <c r="AN2753" s="7">
        <v>0</v>
      </c>
      <c r="AO2753" s="7">
        <v>0</v>
      </c>
      <c r="AP2753" s="7">
        <v>0</v>
      </c>
      <c r="AQ2753" s="7">
        <v>2</v>
      </c>
      <c r="AR2753">
        <f t="shared" si="170"/>
        <v>5.1313777777777812E-2</v>
      </c>
      <c r="AS2753">
        <f t="shared" si="171"/>
        <v>5.0500000000000003E-2</v>
      </c>
    </row>
    <row r="2754" spans="1:45" ht="29.5" thickBot="1">
      <c r="A2754" t="str">
        <f t="shared" si="168"/>
        <v>Luke WillsonTE2015</v>
      </c>
      <c r="B2754" s="3" t="s">
        <v>708</v>
      </c>
      <c r="C2754" s="1" t="s">
        <v>49</v>
      </c>
      <c r="D2754" s="1">
        <v>34</v>
      </c>
      <c r="E2754" s="1">
        <v>2015</v>
      </c>
      <c r="F2754" s="1">
        <v>4</v>
      </c>
      <c r="G2754" s="6">
        <v>45</v>
      </c>
      <c r="H2754" s="6">
        <v>48</v>
      </c>
      <c r="I2754" s="7">
        <v>0</v>
      </c>
      <c r="J2754" s="7">
        <v>0</v>
      </c>
      <c r="K2754" s="7">
        <v>0</v>
      </c>
      <c r="L2754" s="7">
        <v>0</v>
      </c>
      <c r="M2754" s="7">
        <v>0</v>
      </c>
      <c r="N2754" s="7">
        <v>0</v>
      </c>
      <c r="O2754" s="6">
        <v>-0.54</v>
      </c>
      <c r="P2754" s="7">
        <v>-1</v>
      </c>
      <c r="Q2754" s="7">
        <v>-1.56</v>
      </c>
      <c r="R2754" s="7">
        <v>-2.38</v>
      </c>
      <c r="S2754" s="7">
        <v>-2.75</v>
      </c>
      <c r="T2754" s="7">
        <v>25</v>
      </c>
      <c r="U2754" s="7">
        <v>5</v>
      </c>
      <c r="V2754" s="7">
        <v>158</v>
      </c>
      <c r="W2754" s="7">
        <f t="shared" si="169"/>
        <v>37</v>
      </c>
      <c r="X2754" s="7">
        <v>69</v>
      </c>
      <c r="Y2754" s="7"/>
      <c r="Z2754" s="7">
        <v>45</v>
      </c>
      <c r="AA2754" s="7"/>
      <c r="AB2754" s="6">
        <v>28</v>
      </c>
      <c r="AC2754" s="7">
        <v>5.28</v>
      </c>
      <c r="AD2754" s="7">
        <v>3.16</v>
      </c>
      <c r="AE2754" s="7">
        <v>3.33</v>
      </c>
      <c r="AF2754" s="1">
        <v>0.10325333333333334</v>
      </c>
      <c r="AG2754" s="1">
        <v>5.908571428571429E-2</v>
      </c>
      <c r="AH2754" s="7">
        <v>1.34</v>
      </c>
      <c r="AI2754" s="7">
        <v>1.28</v>
      </c>
      <c r="AJ2754" s="7">
        <v>15</v>
      </c>
      <c r="AK2754" s="7">
        <v>14</v>
      </c>
      <c r="AL2754" s="7">
        <v>0</v>
      </c>
      <c r="AM2754" s="7">
        <v>0</v>
      </c>
      <c r="AN2754" s="7">
        <v>0</v>
      </c>
      <c r="AO2754" s="7">
        <v>0</v>
      </c>
      <c r="AP2754" s="7">
        <v>0</v>
      </c>
      <c r="AQ2754" s="7">
        <v>3</v>
      </c>
      <c r="AR2754">
        <f t="shared" si="170"/>
        <v>0.11013688888888853</v>
      </c>
      <c r="AS2754">
        <f t="shared" si="171"/>
        <v>6.7526530612244909E-2</v>
      </c>
    </row>
    <row r="2755" spans="1:45" ht="29.5" thickBot="1">
      <c r="A2755" t="str">
        <f t="shared" ref="A2755:A2818" si="172">B2755&amp;C2755&amp;E2755</f>
        <v>Ryan WilliamsRB2015</v>
      </c>
      <c r="B2755" s="3" t="s">
        <v>496</v>
      </c>
      <c r="C2755" s="1" t="s">
        <v>3</v>
      </c>
      <c r="D2755" s="1">
        <v>89</v>
      </c>
      <c r="E2755" s="1">
        <v>2015</v>
      </c>
      <c r="F2755" s="1">
        <v>2</v>
      </c>
      <c r="G2755" s="6"/>
      <c r="H2755" s="6"/>
      <c r="I2755" s="7">
        <v>0</v>
      </c>
      <c r="J2755" s="7">
        <v>0</v>
      </c>
      <c r="K2755" s="7">
        <v>0</v>
      </c>
      <c r="L2755" s="7">
        <v>0</v>
      </c>
      <c r="M2755" s="7">
        <v>0</v>
      </c>
      <c r="N2755" s="7">
        <v>0</v>
      </c>
      <c r="O2755" s="6"/>
      <c r="P2755" s="7">
        <v>0</v>
      </c>
      <c r="Q2755" s="7">
        <v>0</v>
      </c>
      <c r="R2755" s="7">
        <v>0</v>
      </c>
      <c r="S2755" s="7">
        <v>0</v>
      </c>
      <c r="T2755" s="7">
        <v>25</v>
      </c>
      <c r="U2755" s="7">
        <v>2</v>
      </c>
      <c r="V2755" s="7">
        <v>38</v>
      </c>
      <c r="W2755" s="7">
        <f t="shared" ref="W2755:W2818" si="173">IFERROR(VLOOKUP(B2755&amp;C2755&amp;E2755-1,A:D,4,0),"")</f>
        <v>105</v>
      </c>
      <c r="X2755" s="7"/>
      <c r="Y2755" s="7"/>
      <c r="Z2755" s="7"/>
      <c r="AA2755" s="7"/>
      <c r="AB2755" s="6"/>
      <c r="AC2755" s="7"/>
      <c r="AD2755" s="7"/>
      <c r="AE2755" s="7"/>
      <c r="AF2755" s="1" t="s">
        <v>1885</v>
      </c>
      <c r="AG2755" s="1" t="s">
        <v>1885</v>
      </c>
      <c r="AH2755" s="7"/>
      <c r="AI2755" s="7"/>
      <c r="AJ2755" s="7"/>
      <c r="AK2755" s="7"/>
      <c r="AL2755" s="7">
        <v>0</v>
      </c>
      <c r="AM2755" s="7">
        <v>0</v>
      </c>
      <c r="AN2755" s="7">
        <v>0</v>
      </c>
      <c r="AO2755" s="7">
        <v>0</v>
      </c>
      <c r="AP2755" s="7">
        <v>0</v>
      </c>
      <c r="AQ2755" s="7">
        <v>5</v>
      </c>
      <c r="AR2755" t="str">
        <f t="shared" ref="AR2755:AR2818" si="174">IF(AF2755="","",_xlfn.NUMBERVALUE(AF2755)*16/AJ2755)</f>
        <v/>
      </c>
      <c r="AS2755" t="str">
        <f t="shared" ref="AS2755:AS2818" si="175">IF(AG2755="","",_xlfn.NUMBERVALUE(AG2755)*16/AK2755)</f>
        <v/>
      </c>
    </row>
    <row r="2756" spans="1:45" ht="29.5" thickBot="1">
      <c r="A2756" t="str">
        <f t="shared" si="172"/>
        <v>Harry DouglasWR2015</v>
      </c>
      <c r="B2756" s="3" t="s">
        <v>290</v>
      </c>
      <c r="C2756" s="1" t="s">
        <v>16</v>
      </c>
      <c r="D2756" s="1">
        <v>111</v>
      </c>
      <c r="E2756" s="1">
        <v>2015</v>
      </c>
      <c r="F2756" s="1">
        <v>3</v>
      </c>
      <c r="G2756" s="6">
        <v>78</v>
      </c>
      <c r="H2756" s="6">
        <v>120</v>
      </c>
      <c r="I2756" s="7">
        <v>0</v>
      </c>
      <c r="J2756" s="7">
        <v>0</v>
      </c>
      <c r="K2756" s="7">
        <v>0</v>
      </c>
      <c r="L2756" s="7">
        <v>0</v>
      </c>
      <c r="M2756" s="7">
        <v>0</v>
      </c>
      <c r="N2756" s="7">
        <v>1</v>
      </c>
      <c r="O2756" s="6">
        <v>0.05</v>
      </c>
      <c r="P2756" s="7">
        <v>-0.74</v>
      </c>
      <c r="Q2756" s="7">
        <v>-0.74</v>
      </c>
      <c r="R2756" s="7">
        <v>-0.74</v>
      </c>
      <c r="S2756" s="7">
        <v>-0.74</v>
      </c>
      <c r="T2756" s="7">
        <v>31</v>
      </c>
      <c r="U2756" s="7">
        <v>3</v>
      </c>
      <c r="V2756" s="7">
        <v>84</v>
      </c>
      <c r="W2756" s="7">
        <f t="shared" si="173"/>
        <v>84</v>
      </c>
      <c r="X2756" s="7">
        <v>171</v>
      </c>
      <c r="Y2756" s="7"/>
      <c r="Z2756" s="7"/>
      <c r="AA2756" s="7"/>
      <c r="AB2756" s="6">
        <v>62</v>
      </c>
      <c r="AC2756" s="7">
        <v>9.8800000000000008</v>
      </c>
      <c r="AD2756" s="7">
        <v>6.32</v>
      </c>
      <c r="AE2756" s="7">
        <v>3.27</v>
      </c>
      <c r="AF2756" s="1">
        <v>0.16240000000000002</v>
      </c>
      <c r="AG2756" s="1">
        <v>0.15622857142857141</v>
      </c>
      <c r="AH2756" s="7">
        <v>1.41</v>
      </c>
      <c r="AI2756" s="7">
        <v>0.95</v>
      </c>
      <c r="AJ2756" s="7">
        <v>12</v>
      </c>
      <c r="AK2756" s="7">
        <v>14</v>
      </c>
      <c r="AL2756" s="7">
        <v>0</v>
      </c>
      <c r="AM2756" s="7">
        <v>0</v>
      </c>
      <c r="AN2756" s="7">
        <v>0</v>
      </c>
      <c r="AO2756" s="7">
        <v>0</v>
      </c>
      <c r="AP2756" s="7">
        <v>0</v>
      </c>
      <c r="AQ2756" s="7">
        <v>8</v>
      </c>
      <c r="AR2756">
        <f t="shared" si="174"/>
        <v>0.21653333333333333</v>
      </c>
      <c r="AS2756">
        <f t="shared" si="175"/>
        <v>0.1785469387755097</v>
      </c>
    </row>
    <row r="2757" spans="1:45" ht="44" thickBot="1">
      <c r="A2757" t="str">
        <f t="shared" si="172"/>
        <v>Ahmad BradshawRB2015</v>
      </c>
      <c r="B2757" s="3" t="s">
        <v>102</v>
      </c>
      <c r="C2757" s="1" t="s">
        <v>3</v>
      </c>
      <c r="D2757" s="1">
        <v>90</v>
      </c>
      <c r="E2757" s="1">
        <v>2015</v>
      </c>
      <c r="F2757" s="1">
        <v>2</v>
      </c>
      <c r="G2757" s="6">
        <v>84</v>
      </c>
      <c r="H2757" s="6"/>
      <c r="I2757" s="7">
        <v>0</v>
      </c>
      <c r="J2757" s="7">
        <v>0</v>
      </c>
      <c r="K2757" s="7">
        <v>0</v>
      </c>
      <c r="L2757" s="7">
        <v>0</v>
      </c>
      <c r="M2757" s="7">
        <v>0</v>
      </c>
      <c r="N2757" s="7">
        <v>4</v>
      </c>
      <c r="O2757" s="6">
        <v>0.01</v>
      </c>
      <c r="P2757" s="7">
        <v>0.01</v>
      </c>
      <c r="Q2757" s="7">
        <v>0.01</v>
      </c>
      <c r="R2757" s="7">
        <v>0.01</v>
      </c>
      <c r="S2757" s="7">
        <v>0.01</v>
      </c>
      <c r="T2757" s="7">
        <v>29</v>
      </c>
      <c r="U2757" s="7">
        <v>7</v>
      </c>
      <c r="V2757" s="7">
        <v>250</v>
      </c>
      <c r="W2757" s="7">
        <f t="shared" si="173"/>
        <v>75</v>
      </c>
      <c r="X2757" s="7"/>
      <c r="Y2757" s="7"/>
      <c r="Z2757" s="7"/>
      <c r="AA2757" s="7"/>
      <c r="AB2757" s="6">
        <v>22</v>
      </c>
      <c r="AC2757" s="7">
        <v>15.85</v>
      </c>
      <c r="AD2757" s="7">
        <v>7.15</v>
      </c>
      <c r="AE2757" s="7"/>
      <c r="AF2757" s="1">
        <v>0.11744000000000002</v>
      </c>
      <c r="AG2757" s="1">
        <v>6.0533333333333335E-2</v>
      </c>
      <c r="AH2757" s="7">
        <v>1.69</v>
      </c>
      <c r="AI2757" s="7">
        <v>0.7</v>
      </c>
      <c r="AJ2757" s="7">
        <v>10</v>
      </c>
      <c r="AK2757" s="7">
        <v>6</v>
      </c>
      <c r="AL2757" s="7">
        <v>0</v>
      </c>
      <c r="AM2757" s="7">
        <v>0</v>
      </c>
      <c r="AN2757" s="7">
        <v>0</v>
      </c>
      <c r="AO2757" s="7">
        <v>0</v>
      </c>
      <c r="AP2757" s="7">
        <v>0</v>
      </c>
      <c r="AQ2757" s="7">
        <v>9</v>
      </c>
      <c r="AR2757">
        <f t="shared" si="174"/>
        <v>0.18790400000000002</v>
      </c>
      <c r="AS2757">
        <f t="shared" si="175"/>
        <v>0.16142222222222213</v>
      </c>
    </row>
    <row r="2758" spans="1:45" ht="29.5" thickBot="1">
      <c r="A2758" t="str">
        <f t="shared" si="172"/>
        <v>Geno SmithQB2015</v>
      </c>
      <c r="B2758" s="3" t="s">
        <v>674</v>
      </c>
      <c r="C2758" s="1" t="s">
        <v>12</v>
      </c>
      <c r="D2758" s="1">
        <v>32</v>
      </c>
      <c r="E2758" s="1">
        <v>2015</v>
      </c>
      <c r="F2758" s="1">
        <v>1</v>
      </c>
      <c r="G2758" s="6">
        <v>52</v>
      </c>
      <c r="H2758" s="6">
        <v>55</v>
      </c>
      <c r="I2758" s="7">
        <v>0</v>
      </c>
      <c r="J2758" s="7">
        <v>0</v>
      </c>
      <c r="K2758" s="7">
        <v>0</v>
      </c>
      <c r="L2758" s="7">
        <v>0</v>
      </c>
      <c r="M2758" s="7">
        <v>0</v>
      </c>
      <c r="N2758" s="7">
        <v>0</v>
      </c>
      <c r="O2758" s="6">
        <v>0.11</v>
      </c>
      <c r="P2758" s="7">
        <v>-1.26</v>
      </c>
      <c r="Q2758" s="7">
        <v>-1.47</v>
      </c>
      <c r="R2758" s="7">
        <v>-1.47</v>
      </c>
      <c r="S2758" s="7">
        <v>-1.47</v>
      </c>
      <c r="T2758" s="7">
        <v>25</v>
      </c>
      <c r="U2758" s="7">
        <v>2</v>
      </c>
      <c r="V2758" s="7">
        <v>39</v>
      </c>
      <c r="W2758" s="7">
        <f t="shared" si="173"/>
        <v>30</v>
      </c>
      <c r="X2758" s="7">
        <v>52</v>
      </c>
      <c r="Y2758" s="7"/>
      <c r="Z2758" s="7"/>
      <c r="AA2758" s="7"/>
      <c r="AB2758" s="6">
        <v>25</v>
      </c>
      <c r="AC2758" s="7">
        <v>13.06</v>
      </c>
      <c r="AD2758" s="7">
        <v>24</v>
      </c>
      <c r="AE2758" s="7">
        <v>4.97</v>
      </c>
      <c r="AF2758" s="1" t="s">
        <v>1885</v>
      </c>
      <c r="AG2758" s="1" t="s">
        <v>1885</v>
      </c>
      <c r="AH2758" s="7"/>
      <c r="AI2758" s="7"/>
      <c r="AJ2758" s="7">
        <v>14</v>
      </c>
      <c r="AK2758" s="7"/>
      <c r="AL2758" s="7">
        <v>0</v>
      </c>
      <c r="AM2758" s="7">
        <v>0</v>
      </c>
      <c r="AN2758" s="7">
        <v>0</v>
      </c>
      <c r="AO2758" s="7">
        <v>0</v>
      </c>
      <c r="AP2758" s="7">
        <v>0</v>
      </c>
      <c r="AQ2758" s="7">
        <v>3</v>
      </c>
      <c r="AR2758" t="str">
        <f t="shared" si="174"/>
        <v/>
      </c>
      <c r="AS2758" t="str">
        <f t="shared" si="175"/>
        <v/>
      </c>
    </row>
    <row r="2759" spans="1:45" ht="29.5" thickBot="1">
      <c r="A2759" t="str">
        <f t="shared" si="172"/>
        <v>Jermaine GreshamTE2015</v>
      </c>
      <c r="B2759" s="3" t="s">
        <v>421</v>
      </c>
      <c r="C2759" s="1" t="s">
        <v>49</v>
      </c>
      <c r="D2759" s="1">
        <v>35</v>
      </c>
      <c r="E2759" s="1">
        <v>2015</v>
      </c>
      <c r="F2759" s="1">
        <v>4</v>
      </c>
      <c r="G2759" s="6">
        <v>44</v>
      </c>
      <c r="H2759" s="6">
        <v>29</v>
      </c>
      <c r="I2759" s="7">
        <v>0</v>
      </c>
      <c r="J2759" s="7">
        <v>0</v>
      </c>
      <c r="K2759" s="7">
        <v>0</v>
      </c>
      <c r="L2759" s="7">
        <v>0</v>
      </c>
      <c r="M2759" s="7">
        <v>0</v>
      </c>
      <c r="N2759" s="7">
        <v>1</v>
      </c>
      <c r="O2759" s="6">
        <v>-0.6</v>
      </c>
      <c r="P2759" s="7">
        <v>-0.93</v>
      </c>
      <c r="Q2759" s="7">
        <v>-1.1599999999999999</v>
      </c>
      <c r="R2759" s="7">
        <v>-1.83</v>
      </c>
      <c r="S2759" s="7">
        <v>-1.83</v>
      </c>
      <c r="T2759" s="7">
        <v>27</v>
      </c>
      <c r="U2759" s="7">
        <v>1</v>
      </c>
      <c r="V2759" s="7">
        <v>21</v>
      </c>
      <c r="W2759" s="7">
        <f t="shared" si="173"/>
        <v>41</v>
      </c>
      <c r="X2759" s="7">
        <v>61</v>
      </c>
      <c r="Y2759" s="7">
        <v>57</v>
      </c>
      <c r="Z2759" s="7">
        <v>60</v>
      </c>
      <c r="AA2759" s="7"/>
      <c r="AB2759" s="6">
        <v>14</v>
      </c>
      <c r="AC2759" s="7">
        <v>9.1999999999999993</v>
      </c>
      <c r="AD2759" s="7">
        <v>3.09</v>
      </c>
      <c r="AE2759" s="7">
        <v>5.5</v>
      </c>
      <c r="AF2759" s="1">
        <v>0.17514666666666667</v>
      </c>
      <c r="AG2759" s="1">
        <v>5.5893333333333337E-2</v>
      </c>
      <c r="AH2759" s="7">
        <v>1.3</v>
      </c>
      <c r="AI2759" s="7">
        <v>1.0900000000000001</v>
      </c>
      <c r="AJ2759" s="7">
        <v>15</v>
      </c>
      <c r="AK2759" s="7">
        <v>15</v>
      </c>
      <c r="AL2759" s="7">
        <v>0</v>
      </c>
      <c r="AM2759" s="7">
        <v>0</v>
      </c>
      <c r="AN2759" s="7">
        <v>0</v>
      </c>
      <c r="AO2759" s="7">
        <v>0</v>
      </c>
      <c r="AP2759" s="7">
        <v>0</v>
      </c>
      <c r="AQ2759" s="7">
        <v>6</v>
      </c>
      <c r="AR2759">
        <f t="shared" si="174"/>
        <v>0.18682311111111147</v>
      </c>
      <c r="AS2759">
        <f t="shared" si="175"/>
        <v>5.9619555555555523E-2</v>
      </c>
    </row>
    <row r="2760" spans="1:45" ht="29.5" thickBot="1">
      <c r="A2760" t="str">
        <f t="shared" si="172"/>
        <v>Malcom FloydWR2015</v>
      </c>
      <c r="B2760" s="3" t="s">
        <v>390</v>
      </c>
      <c r="C2760" s="1" t="s">
        <v>16</v>
      </c>
      <c r="D2760" s="1">
        <v>113</v>
      </c>
      <c r="E2760" s="1">
        <v>2015</v>
      </c>
      <c r="F2760" s="1">
        <v>3</v>
      </c>
      <c r="G2760" s="6">
        <v>65</v>
      </c>
      <c r="H2760" s="6"/>
      <c r="I2760" s="7">
        <v>0</v>
      </c>
      <c r="J2760" s="7">
        <v>0</v>
      </c>
      <c r="K2760" s="7">
        <v>0</v>
      </c>
      <c r="L2760" s="7">
        <v>0</v>
      </c>
      <c r="M2760" s="7">
        <v>0</v>
      </c>
      <c r="N2760" s="7">
        <v>0</v>
      </c>
      <c r="O2760" s="6">
        <v>0.17</v>
      </c>
      <c r="P2760" s="7">
        <v>0.17</v>
      </c>
      <c r="Q2760" s="7">
        <v>0.17</v>
      </c>
      <c r="R2760" s="7">
        <v>0.17</v>
      </c>
      <c r="S2760" s="7">
        <v>0.17</v>
      </c>
      <c r="T2760" s="7">
        <v>34</v>
      </c>
      <c r="U2760" s="7">
        <v>8</v>
      </c>
      <c r="V2760" s="7">
        <v>300</v>
      </c>
      <c r="W2760" s="7">
        <f t="shared" si="173"/>
        <v>97</v>
      </c>
      <c r="X2760" s="7">
        <v>91</v>
      </c>
      <c r="Y2760" s="7"/>
      <c r="Z2760" s="7"/>
      <c r="AA2760" s="7"/>
      <c r="AB2760" s="6">
        <v>39</v>
      </c>
      <c r="AC2760" s="7">
        <v>10.85</v>
      </c>
      <c r="AD2760" s="7">
        <v>6.94</v>
      </c>
      <c r="AE2760" s="7"/>
      <c r="AF2760" s="1">
        <v>0.161</v>
      </c>
      <c r="AG2760" s="1">
        <v>0.11808</v>
      </c>
      <c r="AH2760" s="7">
        <v>1.43</v>
      </c>
      <c r="AI2760" s="7">
        <v>1.06</v>
      </c>
      <c r="AJ2760" s="7">
        <v>16</v>
      </c>
      <c r="AK2760" s="7">
        <v>15</v>
      </c>
      <c r="AL2760" s="7">
        <v>0</v>
      </c>
      <c r="AM2760" s="7">
        <v>0</v>
      </c>
      <c r="AN2760" s="7">
        <v>0</v>
      </c>
      <c r="AO2760" s="7">
        <v>0</v>
      </c>
      <c r="AP2760" s="7">
        <v>0</v>
      </c>
      <c r="AQ2760" s="7">
        <v>12</v>
      </c>
      <c r="AR2760">
        <f t="shared" si="174"/>
        <v>0.161</v>
      </c>
      <c r="AS2760">
        <f t="shared" si="175"/>
        <v>0.12595200000000001</v>
      </c>
    </row>
    <row r="2761" spans="1:45" ht="15" thickBot="1">
      <c r="A2761" t="str">
        <f t="shared" si="172"/>
        <v>Ben TateRB2015</v>
      </c>
      <c r="B2761" s="3" t="s">
        <v>415</v>
      </c>
      <c r="C2761" s="1" t="s">
        <v>3</v>
      </c>
      <c r="D2761" s="1">
        <v>91</v>
      </c>
      <c r="E2761" s="1">
        <v>2015</v>
      </c>
      <c r="F2761" s="1">
        <v>2</v>
      </c>
      <c r="G2761" s="6"/>
      <c r="H2761" s="6"/>
      <c r="I2761" s="7">
        <v>0</v>
      </c>
      <c r="J2761" s="7">
        <v>0</v>
      </c>
      <c r="K2761" s="7">
        <v>0</v>
      </c>
      <c r="L2761" s="7">
        <v>0</v>
      </c>
      <c r="M2761" s="7">
        <v>0</v>
      </c>
      <c r="N2761" s="7">
        <v>0</v>
      </c>
      <c r="O2761" s="6"/>
      <c r="P2761" s="7">
        <v>0</v>
      </c>
      <c r="Q2761" s="7">
        <v>0</v>
      </c>
      <c r="R2761" s="7">
        <v>0</v>
      </c>
      <c r="S2761" s="7">
        <v>0</v>
      </c>
      <c r="T2761" s="7">
        <v>27</v>
      </c>
      <c r="U2761" s="7">
        <v>2</v>
      </c>
      <c r="V2761" s="7">
        <v>58</v>
      </c>
      <c r="W2761" s="7">
        <f t="shared" si="173"/>
        <v>24</v>
      </c>
      <c r="X2761" s="7"/>
      <c r="Y2761" s="7"/>
      <c r="Z2761" s="7"/>
      <c r="AA2761" s="7"/>
      <c r="AB2761" s="6">
        <v>61</v>
      </c>
      <c r="AC2761" s="7">
        <v>6.91</v>
      </c>
      <c r="AD2761" s="7"/>
      <c r="AE2761" s="7"/>
      <c r="AF2761" s="1">
        <v>3.3599999999999998E-2</v>
      </c>
      <c r="AG2761" s="1" t="s">
        <v>1885</v>
      </c>
      <c r="AH2761" s="7">
        <v>0.54</v>
      </c>
      <c r="AI2761" s="7"/>
      <c r="AJ2761" s="7">
        <v>11</v>
      </c>
      <c r="AK2761" s="7"/>
      <c r="AL2761" s="7">
        <v>0</v>
      </c>
      <c r="AM2761" s="7">
        <v>0</v>
      </c>
      <c r="AN2761" s="7">
        <v>0</v>
      </c>
      <c r="AO2761" s="7">
        <v>0</v>
      </c>
      <c r="AP2761" s="7">
        <v>0</v>
      </c>
      <c r="AQ2761" s="7">
        <v>6</v>
      </c>
      <c r="AR2761">
        <f t="shared" si="174"/>
        <v>4.8872727272727269E-2</v>
      </c>
      <c r="AS2761" t="str">
        <f t="shared" si="175"/>
        <v/>
      </c>
    </row>
    <row r="2762" spans="1:45" ht="29.5" thickBot="1">
      <c r="A2762" t="str">
        <f t="shared" si="172"/>
        <v>Dennis PittaTE2015</v>
      </c>
      <c r="B2762" s="3" t="s">
        <v>469</v>
      </c>
      <c r="C2762" s="1" t="s">
        <v>49</v>
      </c>
      <c r="D2762" s="1">
        <v>36</v>
      </c>
      <c r="E2762" s="1">
        <v>2015</v>
      </c>
      <c r="F2762" s="1">
        <v>4</v>
      </c>
      <c r="G2762" s="6"/>
      <c r="H2762" s="6">
        <v>8</v>
      </c>
      <c r="I2762" s="7">
        <v>0</v>
      </c>
      <c r="J2762" s="7">
        <v>1</v>
      </c>
      <c r="K2762" s="7">
        <v>1</v>
      </c>
      <c r="L2762" s="7">
        <v>1</v>
      </c>
      <c r="M2762" s="7">
        <v>1</v>
      </c>
      <c r="N2762" s="7">
        <v>1</v>
      </c>
      <c r="O2762" s="6"/>
      <c r="P2762" s="7">
        <v>0.28999999999999998</v>
      </c>
      <c r="Q2762" s="7">
        <v>0.28999999999999998</v>
      </c>
      <c r="R2762" s="7">
        <v>0.28999999999999998</v>
      </c>
      <c r="S2762" s="7">
        <v>0.28999999999999998</v>
      </c>
      <c r="T2762" s="7">
        <v>28</v>
      </c>
      <c r="U2762" s="7">
        <v>4</v>
      </c>
      <c r="V2762" s="7">
        <v>114</v>
      </c>
      <c r="W2762" s="7">
        <f t="shared" si="173"/>
        <v>12</v>
      </c>
      <c r="X2762" s="7">
        <v>58</v>
      </c>
      <c r="Y2762" s="7">
        <v>37</v>
      </c>
      <c r="Z2762" s="7"/>
      <c r="AA2762" s="7"/>
      <c r="AB2762" s="6">
        <v>56</v>
      </c>
      <c r="AC2762" s="7">
        <v>9.5</v>
      </c>
      <c r="AD2762" s="7"/>
      <c r="AE2762" s="7">
        <v>10.81</v>
      </c>
      <c r="AF2762" s="1">
        <v>0.19893333333333332</v>
      </c>
      <c r="AG2762" s="1" t="s">
        <v>1885</v>
      </c>
      <c r="AH2762" s="7">
        <v>1.1299999999999999</v>
      </c>
      <c r="AI2762" s="7"/>
      <c r="AJ2762" s="7">
        <v>3</v>
      </c>
      <c r="AK2762" s="7"/>
      <c r="AL2762" s="7">
        <v>0</v>
      </c>
      <c r="AM2762" s="7">
        <v>0</v>
      </c>
      <c r="AN2762" s="7">
        <v>0</v>
      </c>
      <c r="AO2762" s="7">
        <v>0</v>
      </c>
      <c r="AP2762" s="7">
        <v>0</v>
      </c>
      <c r="AQ2762" s="7">
        <v>6</v>
      </c>
      <c r="AR2762">
        <f t="shared" si="174"/>
        <v>1.060977777777776</v>
      </c>
      <c r="AS2762" t="str">
        <f t="shared" si="175"/>
        <v/>
      </c>
    </row>
    <row r="2763" spans="1:45" ht="29.5" thickBot="1">
      <c r="A2763" t="str">
        <f t="shared" si="172"/>
        <v>Toby GerhartRB2015</v>
      </c>
      <c r="B2763" s="3" t="s">
        <v>423</v>
      </c>
      <c r="C2763" s="1" t="s">
        <v>3</v>
      </c>
      <c r="D2763" s="1">
        <v>92</v>
      </c>
      <c r="E2763" s="1">
        <v>2015</v>
      </c>
      <c r="F2763" s="1">
        <v>2</v>
      </c>
      <c r="G2763" s="6">
        <v>130</v>
      </c>
      <c r="H2763" s="6"/>
      <c r="I2763" s="7">
        <v>0</v>
      </c>
      <c r="J2763" s="7">
        <v>0</v>
      </c>
      <c r="K2763" s="7">
        <v>0</v>
      </c>
      <c r="L2763" s="7">
        <v>0</v>
      </c>
      <c r="M2763" s="7">
        <v>0</v>
      </c>
      <c r="N2763" s="7">
        <v>0</v>
      </c>
      <c r="O2763" s="6">
        <v>-0.45</v>
      </c>
      <c r="P2763" s="7">
        <v>-0.45</v>
      </c>
      <c r="Q2763" s="7">
        <v>-0.45</v>
      </c>
      <c r="R2763" s="7">
        <v>-0.45</v>
      </c>
      <c r="S2763" s="7">
        <v>-0.45</v>
      </c>
      <c r="T2763" s="7">
        <v>28</v>
      </c>
      <c r="U2763" s="7">
        <v>2</v>
      </c>
      <c r="V2763" s="7">
        <v>51</v>
      </c>
      <c r="W2763" s="7">
        <f t="shared" si="173"/>
        <v>25</v>
      </c>
      <c r="X2763" s="7"/>
      <c r="Y2763" s="7"/>
      <c r="Z2763" s="7"/>
      <c r="AA2763" s="7"/>
      <c r="AB2763" s="6">
        <v>51</v>
      </c>
      <c r="AC2763" s="7">
        <v>5.94</v>
      </c>
      <c r="AD2763" s="7">
        <v>2.4300000000000002</v>
      </c>
      <c r="AE2763" s="7"/>
      <c r="AF2763" s="1">
        <v>5.3028571428571425E-2</v>
      </c>
      <c r="AG2763" s="1">
        <v>3.56E-2</v>
      </c>
      <c r="AH2763" s="7">
        <v>1.48</v>
      </c>
      <c r="AI2763" s="7">
        <v>0.53</v>
      </c>
      <c r="AJ2763" s="7">
        <v>14</v>
      </c>
      <c r="AK2763" s="7">
        <v>4</v>
      </c>
      <c r="AL2763" s="7">
        <v>0</v>
      </c>
      <c r="AM2763" s="7">
        <v>0</v>
      </c>
      <c r="AN2763" s="7">
        <v>0</v>
      </c>
      <c r="AO2763" s="7">
        <v>0</v>
      </c>
      <c r="AP2763" s="7">
        <v>0</v>
      </c>
      <c r="AQ2763" s="7">
        <v>6</v>
      </c>
      <c r="AR2763">
        <f t="shared" si="174"/>
        <v>6.0604081632653024E-2</v>
      </c>
      <c r="AS2763">
        <f t="shared" si="175"/>
        <v>0.1424</v>
      </c>
    </row>
    <row r="2764" spans="1:45" ht="29.5" thickBot="1">
      <c r="A2764" t="str">
        <f t="shared" si="172"/>
        <v>Wes WelkerWR2015</v>
      </c>
      <c r="B2764" s="3" t="s">
        <v>41</v>
      </c>
      <c r="C2764" s="1" t="s">
        <v>16</v>
      </c>
      <c r="D2764" s="1">
        <v>114</v>
      </c>
      <c r="E2764" s="1">
        <v>2015</v>
      </c>
      <c r="F2764" s="1">
        <v>3</v>
      </c>
      <c r="G2764" s="6"/>
      <c r="H2764" s="6"/>
      <c r="I2764" s="7">
        <v>0</v>
      </c>
      <c r="J2764" s="7">
        <v>0</v>
      </c>
      <c r="K2764" s="7">
        <v>0</v>
      </c>
      <c r="L2764" s="7">
        <v>0</v>
      </c>
      <c r="M2764" s="7">
        <v>0</v>
      </c>
      <c r="N2764" s="7">
        <v>7</v>
      </c>
      <c r="O2764" s="6"/>
      <c r="P2764" s="7">
        <v>0</v>
      </c>
      <c r="Q2764" s="7">
        <v>0</v>
      </c>
      <c r="R2764" s="7">
        <v>0</v>
      </c>
      <c r="S2764" s="7">
        <v>0</v>
      </c>
      <c r="T2764" s="7">
        <v>34</v>
      </c>
      <c r="U2764" s="7">
        <v>8</v>
      </c>
      <c r="V2764" s="7">
        <v>300</v>
      </c>
      <c r="W2764" s="7">
        <f t="shared" si="173"/>
        <v>35</v>
      </c>
      <c r="X2764" s="7"/>
      <c r="Y2764" s="7"/>
      <c r="Z2764" s="7"/>
      <c r="AA2764" s="7"/>
      <c r="AB2764" s="6">
        <v>70</v>
      </c>
      <c r="AC2764" s="7">
        <v>7.67</v>
      </c>
      <c r="AD2764" s="7"/>
      <c r="AE2764" s="7"/>
      <c r="AF2764" s="1">
        <v>0.12457142857142857</v>
      </c>
      <c r="AG2764" s="1">
        <v>9.1800000000000007E-2</v>
      </c>
      <c r="AH2764" s="7">
        <v>0.99</v>
      </c>
      <c r="AI2764" s="7">
        <v>1.4</v>
      </c>
      <c r="AJ2764" s="7">
        <v>14</v>
      </c>
      <c r="AK2764" s="7">
        <v>8</v>
      </c>
      <c r="AL2764" s="7">
        <v>0</v>
      </c>
      <c r="AM2764" s="7">
        <v>0</v>
      </c>
      <c r="AN2764" s="7">
        <v>0</v>
      </c>
      <c r="AO2764" s="7">
        <v>0</v>
      </c>
      <c r="AP2764" s="7">
        <v>0</v>
      </c>
      <c r="AQ2764" s="7">
        <v>12</v>
      </c>
      <c r="AR2764">
        <f t="shared" si="174"/>
        <v>0.14236734693877601</v>
      </c>
      <c r="AS2764">
        <f t="shared" si="175"/>
        <v>0.18360000000000001</v>
      </c>
    </row>
    <row r="2765" spans="1:45" ht="29.5" thickBot="1">
      <c r="A2765" t="str">
        <f t="shared" si="172"/>
        <v>Lance DunbarRB2015</v>
      </c>
      <c r="B2765" s="3" t="s">
        <v>689</v>
      </c>
      <c r="C2765" s="1" t="s">
        <v>3</v>
      </c>
      <c r="D2765" s="1">
        <v>93</v>
      </c>
      <c r="E2765" s="1">
        <v>2015</v>
      </c>
      <c r="F2765" s="1">
        <v>2</v>
      </c>
      <c r="G2765" s="6">
        <v>78</v>
      </c>
      <c r="H2765" s="6">
        <v>83</v>
      </c>
      <c r="I2765" s="7">
        <v>0</v>
      </c>
      <c r="J2765" s="7">
        <v>0</v>
      </c>
      <c r="K2765" s="7">
        <v>0</v>
      </c>
      <c r="L2765" s="7">
        <v>0</v>
      </c>
      <c r="M2765" s="7">
        <v>0</v>
      </c>
      <c r="N2765" s="7">
        <v>0</v>
      </c>
      <c r="O2765" s="6">
        <v>0.16</v>
      </c>
      <c r="P2765" s="7">
        <v>-0.28000000000000003</v>
      </c>
      <c r="Q2765" s="7">
        <v>-0.22</v>
      </c>
      <c r="R2765" s="7">
        <v>-0.22</v>
      </c>
      <c r="S2765" s="7">
        <v>-0.22</v>
      </c>
      <c r="T2765" s="7">
        <v>25</v>
      </c>
      <c r="U2765" s="7">
        <v>8</v>
      </c>
      <c r="V2765" s="7">
        <v>300</v>
      </c>
      <c r="W2765" s="7">
        <f t="shared" si="173"/>
        <v>64</v>
      </c>
      <c r="X2765" s="7">
        <v>67</v>
      </c>
      <c r="Y2765" s="7">
        <v>107</v>
      </c>
      <c r="Z2765" s="7"/>
      <c r="AA2765" s="7"/>
      <c r="AB2765" s="6">
        <v>84</v>
      </c>
      <c r="AC2765" s="7">
        <v>3.1</v>
      </c>
      <c r="AD2765" s="7">
        <v>12.3</v>
      </c>
      <c r="AE2765" s="7">
        <v>2.87</v>
      </c>
      <c r="AF2765" s="1">
        <v>4.2000000000000003E-2</v>
      </c>
      <c r="AG2765" s="1">
        <v>0.17760000000000001</v>
      </c>
      <c r="AH2765" s="7">
        <v>2.5</v>
      </c>
      <c r="AI2765" s="7">
        <v>3.31</v>
      </c>
      <c r="AJ2765" s="7">
        <v>16</v>
      </c>
      <c r="AK2765" s="7">
        <v>4</v>
      </c>
      <c r="AL2765" s="7">
        <v>0</v>
      </c>
      <c r="AM2765" s="7">
        <v>0</v>
      </c>
      <c r="AN2765" s="7">
        <v>0</v>
      </c>
      <c r="AO2765" s="7">
        <v>0</v>
      </c>
      <c r="AP2765" s="7">
        <v>0</v>
      </c>
      <c r="AQ2765" s="7">
        <v>4</v>
      </c>
      <c r="AR2765">
        <f t="shared" si="174"/>
        <v>4.2000000000000003E-2</v>
      </c>
      <c r="AS2765">
        <f t="shared" si="175"/>
        <v>0.71040000000000003</v>
      </c>
    </row>
    <row r="2766" spans="1:45" ht="44" thickBot="1">
      <c r="A2766" t="str">
        <f t="shared" si="172"/>
        <v>Zach MettenbergerQB2015</v>
      </c>
      <c r="B2766" s="3" t="s">
        <v>784</v>
      </c>
      <c r="C2766" s="1" t="s">
        <v>12</v>
      </c>
      <c r="D2766" s="1">
        <v>33</v>
      </c>
      <c r="E2766" s="1">
        <v>2015</v>
      </c>
      <c r="F2766" s="1">
        <v>1</v>
      </c>
      <c r="G2766" s="6">
        <v>41</v>
      </c>
      <c r="H2766" s="6">
        <v>65</v>
      </c>
      <c r="I2766" s="7">
        <v>0</v>
      </c>
      <c r="J2766" s="7">
        <v>0</v>
      </c>
      <c r="K2766" s="7">
        <v>0</v>
      </c>
      <c r="L2766" s="7">
        <v>0</v>
      </c>
      <c r="M2766" s="7">
        <v>0</v>
      </c>
      <c r="N2766" s="7">
        <v>0</v>
      </c>
      <c r="O2766" s="6">
        <v>-0.48</v>
      </c>
      <c r="P2766" s="7">
        <v>-2.61</v>
      </c>
      <c r="Q2766" s="7">
        <v>-2.61</v>
      </c>
      <c r="R2766" s="7">
        <v>-2.61</v>
      </c>
      <c r="S2766" s="7">
        <v>-2.61</v>
      </c>
      <c r="T2766" s="7">
        <v>24</v>
      </c>
      <c r="U2766" s="7">
        <v>6</v>
      </c>
      <c r="V2766" s="7">
        <v>178</v>
      </c>
      <c r="W2766" s="7">
        <f t="shared" si="173"/>
        <v>39</v>
      </c>
      <c r="X2766" s="7"/>
      <c r="Y2766" s="7"/>
      <c r="Z2766" s="7"/>
      <c r="AA2766" s="7"/>
      <c r="AB2766" s="6">
        <v>38</v>
      </c>
      <c r="AC2766" s="7">
        <v>12.98</v>
      </c>
      <c r="AD2766" s="7">
        <v>7.74</v>
      </c>
      <c r="AE2766" s="7">
        <v>0</v>
      </c>
      <c r="AF2766" s="1" t="s">
        <v>1885</v>
      </c>
      <c r="AG2766" s="1" t="s">
        <v>1885</v>
      </c>
      <c r="AH2766" s="7"/>
      <c r="AI2766" s="7"/>
      <c r="AJ2766" s="7">
        <v>7</v>
      </c>
      <c r="AK2766" s="7"/>
      <c r="AL2766" s="7">
        <v>0</v>
      </c>
      <c r="AM2766" s="7">
        <v>0</v>
      </c>
      <c r="AN2766" s="7">
        <v>0</v>
      </c>
      <c r="AO2766" s="7">
        <v>0</v>
      </c>
      <c r="AP2766" s="7">
        <v>0</v>
      </c>
      <c r="AQ2766" s="7">
        <v>2</v>
      </c>
      <c r="AR2766" t="str">
        <f t="shared" si="174"/>
        <v/>
      </c>
      <c r="AS2766" t="str">
        <f t="shared" si="175"/>
        <v/>
      </c>
    </row>
    <row r="2767" spans="1:45" ht="29.5" thickBot="1">
      <c r="A2767" t="str">
        <f t="shared" si="172"/>
        <v>Jesse JamesTE2015</v>
      </c>
      <c r="B2767" s="3" t="s">
        <v>841</v>
      </c>
      <c r="C2767" s="1" t="s">
        <v>49</v>
      </c>
      <c r="D2767" s="1">
        <v>37</v>
      </c>
      <c r="E2767" s="1">
        <v>2015</v>
      </c>
      <c r="F2767" s="1">
        <v>4</v>
      </c>
      <c r="G2767" s="6">
        <v>75</v>
      </c>
      <c r="H2767" s="6">
        <v>28</v>
      </c>
      <c r="I2767" s="7">
        <v>0</v>
      </c>
      <c r="J2767" s="7">
        <v>0</v>
      </c>
      <c r="K2767" s="7">
        <v>0</v>
      </c>
      <c r="L2767" s="7">
        <v>0</v>
      </c>
      <c r="M2767" s="7">
        <v>0</v>
      </c>
      <c r="N2767" s="7">
        <v>0</v>
      </c>
      <c r="O2767" s="6">
        <v>-0.17</v>
      </c>
      <c r="P2767" s="7">
        <v>-0.39</v>
      </c>
      <c r="Q2767" s="7">
        <v>-0.62</v>
      </c>
      <c r="R2767" s="7">
        <v>-0.62</v>
      </c>
      <c r="S2767" s="7">
        <v>-1.39</v>
      </c>
      <c r="T2767" s="7">
        <v>21</v>
      </c>
      <c r="U2767" s="7">
        <v>5</v>
      </c>
      <c r="V2767" s="7">
        <v>160</v>
      </c>
      <c r="W2767" s="7" t="str">
        <f t="shared" si="173"/>
        <v/>
      </c>
      <c r="X2767" s="7">
        <v>35</v>
      </c>
      <c r="Y2767" s="7">
        <v>27</v>
      </c>
      <c r="Z2767" s="7">
        <v>49</v>
      </c>
      <c r="AA2767" s="7">
        <v>35</v>
      </c>
      <c r="AB2767" s="6"/>
      <c r="AC2767" s="7"/>
      <c r="AD2767" s="7">
        <v>2.7</v>
      </c>
      <c r="AE2767" s="7">
        <v>5.68</v>
      </c>
      <c r="AF2767" s="1" t="s">
        <v>1885</v>
      </c>
      <c r="AG2767" s="1">
        <v>3.56E-2</v>
      </c>
      <c r="AH2767" s="7"/>
      <c r="AI2767" s="7">
        <v>0.64</v>
      </c>
      <c r="AJ2767" s="7"/>
      <c r="AK2767" s="7">
        <v>8</v>
      </c>
      <c r="AL2767" s="7">
        <v>0</v>
      </c>
      <c r="AM2767" s="7">
        <v>0</v>
      </c>
      <c r="AN2767" s="7">
        <v>0</v>
      </c>
      <c r="AO2767" s="7">
        <v>0</v>
      </c>
      <c r="AP2767" s="7">
        <v>0</v>
      </c>
      <c r="AQ2767" s="7">
        <v>1</v>
      </c>
      <c r="AR2767" t="str">
        <f t="shared" si="174"/>
        <v/>
      </c>
      <c r="AS2767">
        <f t="shared" si="175"/>
        <v>7.1199999999999999E-2</v>
      </c>
    </row>
    <row r="2768" spans="1:45" ht="44" thickBot="1">
      <c r="A2768" t="str">
        <f t="shared" si="172"/>
        <v>Benny CunninghamRB2015</v>
      </c>
      <c r="B2768" s="3" t="s">
        <v>722</v>
      </c>
      <c r="C2768" s="1" t="s">
        <v>3</v>
      </c>
      <c r="D2768" s="1">
        <v>94</v>
      </c>
      <c r="E2768" s="1">
        <v>2015</v>
      </c>
      <c r="F2768" s="1">
        <v>2</v>
      </c>
      <c r="G2768" s="6">
        <v>74</v>
      </c>
      <c r="H2768" s="6">
        <v>86</v>
      </c>
      <c r="I2768" s="7">
        <v>0</v>
      </c>
      <c r="J2768" s="7">
        <v>0</v>
      </c>
      <c r="K2768" s="7">
        <v>0</v>
      </c>
      <c r="L2768" s="7">
        <v>0</v>
      </c>
      <c r="M2768" s="7">
        <v>0</v>
      </c>
      <c r="N2768" s="7">
        <v>0</v>
      </c>
      <c r="O2768" s="6">
        <v>-0.45</v>
      </c>
      <c r="P2768" s="7">
        <v>-0.96</v>
      </c>
      <c r="Q2768" s="7">
        <v>-0.56000000000000005</v>
      </c>
      <c r="R2768" s="7">
        <v>-0.56000000000000005</v>
      </c>
      <c r="S2768" s="7">
        <v>-0.56000000000000005</v>
      </c>
      <c r="T2768" s="7">
        <v>25</v>
      </c>
      <c r="U2768" s="7">
        <v>8</v>
      </c>
      <c r="V2768" s="7">
        <v>300</v>
      </c>
      <c r="W2768" s="7">
        <f t="shared" si="173"/>
        <v>89</v>
      </c>
      <c r="X2768" s="7">
        <v>105</v>
      </c>
      <c r="Y2768" s="7">
        <v>128</v>
      </c>
      <c r="Z2768" s="7">
        <v>130</v>
      </c>
      <c r="AA2768" s="7"/>
      <c r="AB2768" s="6">
        <v>32</v>
      </c>
      <c r="AC2768" s="7">
        <v>8.06</v>
      </c>
      <c r="AD2768" s="7">
        <v>4.0599999999999996</v>
      </c>
      <c r="AE2768" s="7">
        <v>3.2</v>
      </c>
      <c r="AF2768" s="1">
        <v>0.1013</v>
      </c>
      <c r="AG2768" s="1">
        <v>7.1099999999999997E-2</v>
      </c>
      <c r="AH2768" s="7">
        <v>1.47</v>
      </c>
      <c r="AI2768" s="7">
        <v>1.6</v>
      </c>
      <c r="AJ2768" s="7">
        <v>16</v>
      </c>
      <c r="AK2768" s="7">
        <v>16</v>
      </c>
      <c r="AL2768" s="7">
        <v>0</v>
      </c>
      <c r="AM2768" s="7">
        <v>0</v>
      </c>
      <c r="AN2768" s="7">
        <v>0</v>
      </c>
      <c r="AO2768" s="7">
        <v>0</v>
      </c>
      <c r="AP2768" s="7">
        <v>0</v>
      </c>
      <c r="AQ2768" s="7">
        <v>3</v>
      </c>
      <c r="AR2768">
        <f t="shared" si="174"/>
        <v>0.1013</v>
      </c>
      <c r="AS2768">
        <f t="shared" si="175"/>
        <v>7.1099999999999997E-2</v>
      </c>
    </row>
    <row r="2769" spans="1:45" ht="29.5" thickBot="1">
      <c r="A2769" t="str">
        <f t="shared" si="172"/>
        <v>Devin HesterWR2015</v>
      </c>
      <c r="B2769" s="3" t="s">
        <v>155</v>
      </c>
      <c r="C2769" s="1" t="s">
        <v>16</v>
      </c>
      <c r="D2769" s="1">
        <v>116</v>
      </c>
      <c r="E2769" s="1">
        <v>2015</v>
      </c>
      <c r="F2769" s="1">
        <v>3</v>
      </c>
      <c r="G2769" s="6"/>
      <c r="H2769" s="6"/>
      <c r="I2769" s="7">
        <v>0</v>
      </c>
      <c r="J2769" s="7">
        <v>0</v>
      </c>
      <c r="K2769" s="7">
        <v>0</v>
      </c>
      <c r="L2769" s="7">
        <v>0</v>
      </c>
      <c r="M2769" s="7">
        <v>0</v>
      </c>
      <c r="N2769" s="7">
        <v>0</v>
      </c>
      <c r="O2769" s="6"/>
      <c r="P2769" s="7">
        <v>0</v>
      </c>
      <c r="Q2769" s="7">
        <v>0</v>
      </c>
      <c r="R2769" s="7">
        <v>0</v>
      </c>
      <c r="S2769" s="7">
        <v>0</v>
      </c>
      <c r="T2769" s="7">
        <v>33</v>
      </c>
      <c r="U2769" s="7">
        <v>8</v>
      </c>
      <c r="V2769" s="7">
        <v>300</v>
      </c>
      <c r="W2769" s="7">
        <f t="shared" si="173"/>
        <v>133</v>
      </c>
      <c r="X2769" s="7"/>
      <c r="Y2769" s="7"/>
      <c r="Z2769" s="7"/>
      <c r="AA2769" s="7"/>
      <c r="AB2769" s="6">
        <v>68</v>
      </c>
      <c r="AC2769" s="7">
        <v>6.88</v>
      </c>
      <c r="AD2769" s="7"/>
      <c r="AE2769" s="7"/>
      <c r="AF2769" s="1">
        <v>9.64E-2</v>
      </c>
      <c r="AG2769" s="1" t="s">
        <v>1885</v>
      </c>
      <c r="AH2769" s="7">
        <v>1.68</v>
      </c>
      <c r="AI2769" s="7"/>
      <c r="AJ2769" s="7">
        <v>16</v>
      </c>
      <c r="AK2769" s="7"/>
      <c r="AL2769" s="7">
        <v>0</v>
      </c>
      <c r="AM2769" s="7">
        <v>0</v>
      </c>
      <c r="AN2769" s="7">
        <v>0</v>
      </c>
      <c r="AO2769" s="7">
        <v>0</v>
      </c>
      <c r="AP2769" s="7">
        <v>0</v>
      </c>
      <c r="AQ2769" s="7">
        <v>9</v>
      </c>
      <c r="AR2769">
        <f t="shared" si="174"/>
        <v>9.64E-2</v>
      </c>
      <c r="AS2769" t="str">
        <f t="shared" si="175"/>
        <v/>
      </c>
    </row>
    <row r="2770" spans="1:45" ht="44" thickBot="1">
      <c r="A2770" t="str">
        <f t="shared" si="172"/>
        <v>C.J. FiedorowiczTE2015</v>
      </c>
      <c r="B2770" s="3" t="s">
        <v>774</v>
      </c>
      <c r="C2770" s="1" t="s">
        <v>49</v>
      </c>
      <c r="D2770" s="1">
        <v>38</v>
      </c>
      <c r="E2770" s="1">
        <v>2015</v>
      </c>
      <c r="F2770" s="1">
        <v>4</v>
      </c>
      <c r="G2770" s="6">
        <v>48</v>
      </c>
      <c r="H2770" s="6">
        <v>16</v>
      </c>
      <c r="I2770" s="7">
        <v>0</v>
      </c>
      <c r="J2770" s="7">
        <v>0</v>
      </c>
      <c r="K2770" s="7">
        <v>0</v>
      </c>
      <c r="L2770" s="7">
        <v>0</v>
      </c>
      <c r="M2770" s="7">
        <v>0</v>
      </c>
      <c r="N2770" s="7">
        <v>0</v>
      </c>
      <c r="O2770" s="6">
        <v>-0.65</v>
      </c>
      <c r="P2770" s="7">
        <v>-0.52</v>
      </c>
      <c r="Q2770" s="7">
        <v>-0.62</v>
      </c>
      <c r="R2770" s="7">
        <v>-0.62</v>
      </c>
      <c r="S2770" s="7">
        <v>-0.62</v>
      </c>
      <c r="T2770" s="7">
        <v>24</v>
      </c>
      <c r="U2770" s="7">
        <v>3</v>
      </c>
      <c r="V2770" s="7">
        <v>65</v>
      </c>
      <c r="W2770" s="7">
        <f t="shared" si="173"/>
        <v>31</v>
      </c>
      <c r="X2770" s="7">
        <v>68</v>
      </c>
      <c r="Y2770" s="7">
        <v>21</v>
      </c>
      <c r="Z2770" s="7"/>
      <c r="AA2770" s="7"/>
      <c r="AB2770" s="6">
        <v>79</v>
      </c>
      <c r="AC2770" s="7">
        <v>0.85</v>
      </c>
      <c r="AD2770" s="7">
        <v>2.42</v>
      </c>
      <c r="AE2770" s="7">
        <v>8.93</v>
      </c>
      <c r="AF2770" s="1">
        <v>1.6426666666666666E-2</v>
      </c>
      <c r="AG2770" s="1">
        <v>3.9399999999999998E-2</v>
      </c>
      <c r="AH2770" s="7">
        <v>0.26</v>
      </c>
      <c r="AI2770" s="7">
        <v>0.79</v>
      </c>
      <c r="AJ2770" s="7">
        <v>15</v>
      </c>
      <c r="AK2770" s="7">
        <v>16</v>
      </c>
      <c r="AL2770" s="7">
        <v>0</v>
      </c>
      <c r="AM2770" s="7">
        <v>0</v>
      </c>
      <c r="AN2770" s="7">
        <v>0</v>
      </c>
      <c r="AO2770" s="7">
        <v>0</v>
      </c>
      <c r="AP2770" s="7">
        <v>0</v>
      </c>
      <c r="AQ2770" s="7">
        <v>2</v>
      </c>
      <c r="AR2770">
        <f t="shared" si="174"/>
        <v>1.7521777777777813E-2</v>
      </c>
      <c r="AS2770">
        <f t="shared" si="175"/>
        <v>3.9399999999999998E-2</v>
      </c>
    </row>
    <row r="2771" spans="1:45" ht="29.5" thickBot="1">
      <c r="A2771" t="str">
        <f t="shared" si="172"/>
        <v>Dontrelle InmanWR2015</v>
      </c>
      <c r="B2771" s="3" t="s">
        <v>842</v>
      </c>
      <c r="C2771" s="1" t="s">
        <v>16</v>
      </c>
      <c r="D2771" s="1">
        <v>117</v>
      </c>
      <c r="E2771" s="1">
        <v>2015</v>
      </c>
      <c r="F2771" s="1">
        <v>3</v>
      </c>
      <c r="G2771" s="6">
        <v>67</v>
      </c>
      <c r="H2771" s="6">
        <v>47</v>
      </c>
      <c r="I2771" s="7">
        <v>0</v>
      </c>
      <c r="J2771" s="7">
        <v>0</v>
      </c>
      <c r="K2771" s="7">
        <v>0</v>
      </c>
      <c r="L2771" s="7">
        <v>0</v>
      </c>
      <c r="M2771" s="7">
        <v>0</v>
      </c>
      <c r="N2771" s="7">
        <v>0</v>
      </c>
      <c r="O2771" s="6">
        <v>7.0000000000000007E-2</v>
      </c>
      <c r="P2771" s="7">
        <v>0.24</v>
      </c>
      <c r="Q2771" s="7">
        <v>0.24</v>
      </c>
      <c r="R2771" s="7">
        <v>0.17</v>
      </c>
      <c r="S2771" s="7">
        <v>0.17</v>
      </c>
      <c r="T2771" s="7">
        <v>26</v>
      </c>
      <c r="U2771" s="7">
        <v>8</v>
      </c>
      <c r="V2771" s="7">
        <v>300</v>
      </c>
      <c r="W2771" s="7" t="str">
        <f t="shared" si="173"/>
        <v/>
      </c>
      <c r="X2771" s="7">
        <v>133.5</v>
      </c>
      <c r="Y2771" s="7">
        <v>142</v>
      </c>
      <c r="Z2771" s="7"/>
      <c r="AA2771" s="7"/>
      <c r="AB2771" s="6"/>
      <c r="AC2771" s="7"/>
      <c r="AD2771" s="7">
        <v>7.26</v>
      </c>
      <c r="AE2771" s="7">
        <v>10.19</v>
      </c>
      <c r="AF2771" s="1" t="e">
        <v>#DIV/0!</v>
      </c>
      <c r="AG2771" s="1">
        <v>0.11165714285714286</v>
      </c>
      <c r="AH2771" s="7">
        <v>1.93</v>
      </c>
      <c r="AI2771" s="7">
        <v>1.1200000000000001</v>
      </c>
      <c r="AJ2771" s="7"/>
      <c r="AK2771" s="7">
        <v>14</v>
      </c>
      <c r="AL2771" s="7">
        <v>0</v>
      </c>
      <c r="AM2771" s="7">
        <v>0</v>
      </c>
      <c r="AN2771" s="7">
        <v>0</v>
      </c>
      <c r="AO2771" s="7">
        <v>0</v>
      </c>
      <c r="AP2771" s="7">
        <v>0</v>
      </c>
      <c r="AQ2771" s="7">
        <v>1</v>
      </c>
      <c r="AR2771" t="e">
        <f t="shared" si="174"/>
        <v>#DIV/0!</v>
      </c>
      <c r="AS2771">
        <f t="shared" si="175"/>
        <v>0.12760816326530627</v>
      </c>
    </row>
    <row r="2772" spans="1:45" ht="29.5" thickBot="1">
      <c r="A2772" t="str">
        <f t="shared" si="172"/>
        <v>Chris JohnsonRB2015</v>
      </c>
      <c r="B2772" s="3" t="s">
        <v>74</v>
      </c>
      <c r="C2772" s="1" t="s">
        <v>3</v>
      </c>
      <c r="D2772" s="1">
        <v>95</v>
      </c>
      <c r="E2772" s="1">
        <v>2015</v>
      </c>
      <c r="F2772" s="1">
        <v>2</v>
      </c>
      <c r="G2772" s="6">
        <v>47</v>
      </c>
      <c r="H2772" s="6">
        <v>110</v>
      </c>
      <c r="I2772" s="7">
        <v>0</v>
      </c>
      <c r="J2772" s="7">
        <v>0</v>
      </c>
      <c r="K2772" s="7">
        <v>0</v>
      </c>
      <c r="L2772" s="7">
        <v>0</v>
      </c>
      <c r="M2772" s="7">
        <v>0</v>
      </c>
      <c r="N2772" s="7">
        <v>6</v>
      </c>
      <c r="O2772" s="6">
        <v>0.28000000000000003</v>
      </c>
      <c r="P2772" s="7">
        <v>0.08</v>
      </c>
      <c r="Q2772" s="7">
        <v>0.28999999999999998</v>
      </c>
      <c r="R2772" s="7">
        <v>0.28999999999999998</v>
      </c>
      <c r="S2772" s="7">
        <v>0.28999999999999998</v>
      </c>
      <c r="T2772" s="7">
        <v>30</v>
      </c>
      <c r="U2772" s="7">
        <v>1</v>
      </c>
      <c r="V2772" s="7">
        <v>24</v>
      </c>
      <c r="W2772" s="7">
        <f t="shared" si="173"/>
        <v>28</v>
      </c>
      <c r="X2772" s="7">
        <v>71</v>
      </c>
      <c r="Y2772" s="7">
        <v>101</v>
      </c>
      <c r="Z2772" s="7"/>
      <c r="AA2772" s="7"/>
      <c r="AB2772" s="6">
        <v>39</v>
      </c>
      <c r="AC2772" s="7">
        <v>7.34</v>
      </c>
      <c r="AD2772" s="7">
        <v>10.11</v>
      </c>
      <c r="AE2772" s="7">
        <v>3.88</v>
      </c>
      <c r="AF2772" s="1">
        <v>6.54E-2</v>
      </c>
      <c r="AG2772" s="1">
        <v>3.389090909090909E-2</v>
      </c>
      <c r="AH2772" s="7">
        <v>0.93</v>
      </c>
      <c r="AI2772" s="7">
        <v>0.5</v>
      </c>
      <c r="AJ2772" s="7">
        <v>16</v>
      </c>
      <c r="AK2772" s="7">
        <v>11</v>
      </c>
      <c r="AL2772" s="7">
        <v>0</v>
      </c>
      <c r="AM2772" s="7">
        <v>0</v>
      </c>
      <c r="AN2772" s="7">
        <v>0</v>
      </c>
      <c r="AO2772" s="7">
        <v>0</v>
      </c>
      <c r="AP2772" s="7">
        <v>0</v>
      </c>
      <c r="AQ2772" s="7">
        <v>8</v>
      </c>
      <c r="AR2772">
        <f t="shared" si="174"/>
        <v>6.54E-2</v>
      </c>
      <c r="AS2772">
        <f t="shared" si="175"/>
        <v>4.9295867768595049E-2</v>
      </c>
    </row>
    <row r="2773" spans="1:45" ht="29.5" thickBot="1">
      <c r="A2773" t="str">
        <f t="shared" si="172"/>
        <v>Thomas RawlsRB2015</v>
      </c>
      <c r="B2773" s="3" t="s">
        <v>843</v>
      </c>
      <c r="C2773" s="1" t="s">
        <v>3</v>
      </c>
      <c r="D2773" s="1">
        <v>96</v>
      </c>
      <c r="E2773" s="1">
        <v>2015</v>
      </c>
      <c r="F2773" s="1">
        <v>2</v>
      </c>
      <c r="G2773" s="6">
        <v>37</v>
      </c>
      <c r="H2773" s="6">
        <v>61</v>
      </c>
      <c r="I2773" s="7">
        <v>0</v>
      </c>
      <c r="J2773" s="7">
        <v>0</v>
      </c>
      <c r="K2773" s="7">
        <v>0</v>
      </c>
      <c r="L2773" s="7">
        <v>0</v>
      </c>
      <c r="M2773" s="7">
        <v>0</v>
      </c>
      <c r="N2773" s="7">
        <v>0</v>
      </c>
      <c r="O2773" s="6">
        <v>0.36</v>
      </c>
      <c r="P2773" s="7">
        <v>0.42</v>
      </c>
      <c r="Q2773" s="7">
        <v>0.67</v>
      </c>
      <c r="R2773" s="7">
        <v>0.67</v>
      </c>
      <c r="S2773" s="7">
        <v>0.67</v>
      </c>
      <c r="T2773" s="7">
        <v>22</v>
      </c>
      <c r="U2773" s="7">
        <v>8</v>
      </c>
      <c r="V2773" s="7">
        <v>300</v>
      </c>
      <c r="W2773" s="7" t="str">
        <f t="shared" si="173"/>
        <v/>
      </c>
      <c r="X2773" s="7">
        <v>11</v>
      </c>
      <c r="Y2773" s="7">
        <v>43</v>
      </c>
      <c r="Z2773" s="7">
        <v>133</v>
      </c>
      <c r="AA2773" s="7"/>
      <c r="AB2773" s="6"/>
      <c r="AC2773" s="7"/>
      <c r="AD2773" s="7">
        <v>10.8</v>
      </c>
      <c r="AE2773" s="7">
        <v>8.39</v>
      </c>
      <c r="AF2773" s="1" t="s">
        <v>1885</v>
      </c>
      <c r="AG2773" s="1">
        <v>3.2933333333333335E-2</v>
      </c>
      <c r="AH2773" s="7"/>
      <c r="AI2773" s="7">
        <v>0.83</v>
      </c>
      <c r="AJ2773" s="7"/>
      <c r="AK2773" s="7">
        <v>12</v>
      </c>
      <c r="AL2773" s="7">
        <v>0</v>
      </c>
      <c r="AM2773" s="7">
        <v>0</v>
      </c>
      <c r="AN2773" s="7">
        <v>0</v>
      </c>
      <c r="AO2773" s="7">
        <v>0</v>
      </c>
      <c r="AP2773" s="7">
        <v>0</v>
      </c>
      <c r="AQ2773" s="7">
        <v>1</v>
      </c>
      <c r="AR2773" t="str">
        <f t="shared" si="174"/>
        <v/>
      </c>
      <c r="AS2773">
        <f t="shared" si="175"/>
        <v>4.3911111111111067E-2</v>
      </c>
    </row>
    <row r="2774" spans="1:45" ht="29.5" thickBot="1">
      <c r="A2774" t="str">
        <f t="shared" si="172"/>
        <v>Jacoby JonesWR2015</v>
      </c>
      <c r="B2774" s="3" t="s">
        <v>193</v>
      </c>
      <c r="C2774" s="1" t="s">
        <v>16</v>
      </c>
      <c r="D2774" s="1">
        <v>118</v>
      </c>
      <c r="E2774" s="1">
        <v>2015</v>
      </c>
      <c r="F2774" s="1">
        <v>3</v>
      </c>
      <c r="G2774" s="6"/>
      <c r="H2774" s="6"/>
      <c r="I2774" s="7">
        <v>0</v>
      </c>
      <c r="J2774" s="7">
        <v>0</v>
      </c>
      <c r="K2774" s="7">
        <v>0</v>
      </c>
      <c r="L2774" s="7">
        <v>0</v>
      </c>
      <c r="M2774" s="7">
        <v>0</v>
      </c>
      <c r="N2774" s="7">
        <v>0</v>
      </c>
      <c r="O2774" s="6"/>
      <c r="P2774" s="7">
        <v>0</v>
      </c>
      <c r="Q2774" s="7">
        <v>0</v>
      </c>
      <c r="R2774" s="7">
        <v>0</v>
      </c>
      <c r="S2774" s="7">
        <v>0</v>
      </c>
      <c r="T2774" s="7">
        <v>31</v>
      </c>
      <c r="U2774" s="7">
        <v>3</v>
      </c>
      <c r="V2774" s="7">
        <v>73</v>
      </c>
      <c r="W2774" s="7">
        <f t="shared" si="173"/>
        <v>125</v>
      </c>
      <c r="X2774" s="7"/>
      <c r="Y2774" s="7"/>
      <c r="Z2774" s="7"/>
      <c r="AA2774" s="7"/>
      <c r="AB2774" s="6"/>
      <c r="AC2774" s="7"/>
      <c r="AD2774" s="7"/>
      <c r="AE2774" s="7"/>
      <c r="AF2774" s="1" t="e">
        <v>#DIV/0!</v>
      </c>
      <c r="AG2774" s="1" t="s">
        <v>1885</v>
      </c>
      <c r="AH2774" s="7">
        <v>1.1399999999999999</v>
      </c>
      <c r="AI2774" s="7"/>
      <c r="AJ2774" s="7"/>
      <c r="AK2774" s="7"/>
      <c r="AL2774" s="7">
        <v>0</v>
      </c>
      <c r="AM2774" s="7">
        <v>0</v>
      </c>
      <c r="AN2774" s="7">
        <v>0</v>
      </c>
      <c r="AO2774" s="7">
        <v>0</v>
      </c>
      <c r="AP2774" s="7">
        <v>0</v>
      </c>
      <c r="AQ2774" s="7">
        <v>9</v>
      </c>
      <c r="AR2774" t="e">
        <f t="shared" si="174"/>
        <v>#DIV/0!</v>
      </c>
      <c r="AS2774" t="str">
        <f t="shared" si="175"/>
        <v/>
      </c>
    </row>
    <row r="2775" spans="1:45" ht="29.5" thickBot="1">
      <c r="A2775" t="str">
        <f t="shared" si="172"/>
        <v>Storm JohnsonRB2015</v>
      </c>
      <c r="B2775" s="3" t="s">
        <v>766</v>
      </c>
      <c r="C2775" s="1" t="s">
        <v>3</v>
      </c>
      <c r="D2775" s="1">
        <v>97.5</v>
      </c>
      <c r="E2775" s="1">
        <v>2015</v>
      </c>
      <c r="F2775" s="1">
        <v>2</v>
      </c>
      <c r="G2775" s="6"/>
      <c r="H2775" s="6"/>
      <c r="I2775" s="7">
        <v>0</v>
      </c>
      <c r="J2775" s="7">
        <v>0</v>
      </c>
      <c r="K2775" s="7">
        <v>0</v>
      </c>
      <c r="L2775" s="7">
        <v>0</v>
      </c>
      <c r="M2775" s="7">
        <v>0</v>
      </c>
      <c r="N2775" s="7">
        <v>0</v>
      </c>
      <c r="O2775" s="6"/>
      <c r="P2775" s="7">
        <v>0</v>
      </c>
      <c r="Q2775" s="7">
        <v>0</v>
      </c>
      <c r="R2775" s="7">
        <v>0</v>
      </c>
      <c r="S2775" s="7">
        <v>0</v>
      </c>
      <c r="T2775" s="7">
        <v>23</v>
      </c>
      <c r="U2775" s="7">
        <v>7</v>
      </c>
      <c r="V2775" s="7">
        <v>222</v>
      </c>
      <c r="W2775" s="7">
        <f t="shared" si="173"/>
        <v>62</v>
      </c>
      <c r="X2775" s="7"/>
      <c r="Y2775" s="7"/>
      <c r="Z2775" s="7"/>
      <c r="AA2775" s="7"/>
      <c r="AB2775" s="6">
        <v>104</v>
      </c>
      <c r="AC2775" s="7">
        <v>3.53</v>
      </c>
      <c r="AD2775" s="7"/>
      <c r="AE2775" s="7"/>
      <c r="AF2775" s="1">
        <v>5.0666666666666664E-3</v>
      </c>
      <c r="AG2775" s="1" t="s">
        <v>1885</v>
      </c>
      <c r="AH2775" s="7">
        <v>-0.22</v>
      </c>
      <c r="AI2775" s="7"/>
      <c r="AJ2775" s="7">
        <v>6</v>
      </c>
      <c r="AK2775" s="7"/>
      <c r="AL2775" s="7">
        <v>0</v>
      </c>
      <c r="AM2775" s="7">
        <v>0</v>
      </c>
      <c r="AN2775" s="7">
        <v>0</v>
      </c>
      <c r="AO2775" s="7">
        <v>0</v>
      </c>
      <c r="AP2775" s="7">
        <v>0</v>
      </c>
      <c r="AQ2775" s="7">
        <v>2</v>
      </c>
      <c r="AR2775">
        <f t="shared" si="174"/>
        <v>1.351111111111112E-2</v>
      </c>
      <c r="AS2775" t="str">
        <f t="shared" si="175"/>
        <v/>
      </c>
    </row>
    <row r="2776" spans="1:45" ht="29.5" thickBot="1">
      <c r="A2776" t="str">
        <f t="shared" si="172"/>
        <v>Pierre ThomasRB2015</v>
      </c>
      <c r="B2776" s="3" t="s">
        <v>126</v>
      </c>
      <c r="C2776" s="1" t="s">
        <v>3</v>
      </c>
      <c r="D2776" s="1">
        <v>97.5</v>
      </c>
      <c r="E2776" s="1">
        <v>2015</v>
      </c>
      <c r="F2776" s="1">
        <v>2</v>
      </c>
      <c r="G2776" s="6">
        <v>108</v>
      </c>
      <c r="H2776" s="6"/>
      <c r="I2776" s="7">
        <v>0</v>
      </c>
      <c r="J2776" s="7">
        <v>0</v>
      </c>
      <c r="K2776" s="7">
        <v>0</v>
      </c>
      <c r="L2776" s="7">
        <v>0</v>
      </c>
      <c r="M2776" s="7">
        <v>0</v>
      </c>
      <c r="N2776" s="7">
        <v>4</v>
      </c>
      <c r="O2776" s="6">
        <v>-0.05</v>
      </c>
      <c r="P2776" s="7">
        <v>-0.05</v>
      </c>
      <c r="Q2776" s="7">
        <v>-0.05</v>
      </c>
      <c r="R2776" s="7">
        <v>-0.05</v>
      </c>
      <c r="S2776" s="7">
        <v>-0.05</v>
      </c>
      <c r="T2776" s="7">
        <v>31</v>
      </c>
      <c r="U2776" s="7">
        <v>8</v>
      </c>
      <c r="V2776" s="7">
        <v>300</v>
      </c>
      <c r="W2776" s="7">
        <f t="shared" si="173"/>
        <v>39</v>
      </c>
      <c r="X2776" s="7"/>
      <c r="Y2776" s="7"/>
      <c r="Z2776" s="7"/>
      <c r="AA2776" s="7"/>
      <c r="AB2776" s="6">
        <v>34</v>
      </c>
      <c r="AC2776" s="7">
        <v>11.18</v>
      </c>
      <c r="AD2776" s="7">
        <v>5.95</v>
      </c>
      <c r="AE2776" s="7"/>
      <c r="AF2776" s="1">
        <v>0.12043636363636363</v>
      </c>
      <c r="AG2776" s="1">
        <v>7.5999999999999998E-2</v>
      </c>
      <c r="AH2776" s="7">
        <v>1.83</v>
      </c>
      <c r="AI2776" s="7">
        <v>2.27</v>
      </c>
      <c r="AJ2776" s="7">
        <v>11</v>
      </c>
      <c r="AK2776" s="7">
        <v>4</v>
      </c>
      <c r="AL2776" s="7">
        <v>0</v>
      </c>
      <c r="AM2776" s="7">
        <v>0</v>
      </c>
      <c r="AN2776" s="7">
        <v>0</v>
      </c>
      <c r="AO2776" s="7">
        <v>0</v>
      </c>
      <c r="AP2776" s="7">
        <v>0</v>
      </c>
      <c r="AQ2776" s="7">
        <v>10</v>
      </c>
      <c r="AR2776">
        <f t="shared" si="174"/>
        <v>0.17518016528925673</v>
      </c>
      <c r="AS2776">
        <f t="shared" si="175"/>
        <v>0.30399999999999999</v>
      </c>
    </row>
    <row r="2777" spans="1:45" ht="29.5" thickBot="1">
      <c r="A2777" t="str">
        <f t="shared" si="172"/>
        <v>Crockett GillmoreTE2015</v>
      </c>
      <c r="B2777" s="3" t="s">
        <v>844</v>
      </c>
      <c r="C2777" s="1" t="s">
        <v>49</v>
      </c>
      <c r="D2777" s="1">
        <v>39</v>
      </c>
      <c r="E2777" s="1">
        <v>2015</v>
      </c>
      <c r="F2777" s="1">
        <v>4</v>
      </c>
      <c r="G2777" s="6">
        <v>26</v>
      </c>
      <c r="H2777" s="6">
        <v>69</v>
      </c>
      <c r="I2777" s="7">
        <v>0</v>
      </c>
      <c r="J2777" s="7">
        <v>0</v>
      </c>
      <c r="K2777" s="7">
        <v>0</v>
      </c>
      <c r="L2777" s="7">
        <v>0</v>
      </c>
      <c r="M2777" s="7">
        <v>0</v>
      </c>
      <c r="N2777" s="7">
        <v>0</v>
      </c>
      <c r="O2777" s="6">
        <v>0.15</v>
      </c>
      <c r="P2777" s="7">
        <v>-0.22</v>
      </c>
      <c r="Q2777" s="7">
        <v>-0.22</v>
      </c>
      <c r="R2777" s="7">
        <v>-0.22</v>
      </c>
      <c r="S2777" s="7">
        <v>-0.22</v>
      </c>
      <c r="T2777" s="7">
        <v>24</v>
      </c>
      <c r="U2777" s="7">
        <v>3</v>
      </c>
      <c r="V2777" s="7">
        <v>99</v>
      </c>
      <c r="W2777" s="7" t="str">
        <f t="shared" si="173"/>
        <v/>
      </c>
      <c r="X2777" s="7">
        <v>36</v>
      </c>
      <c r="Y2777" s="7">
        <v>60</v>
      </c>
      <c r="Z2777" s="7"/>
      <c r="AA2777" s="7"/>
      <c r="AB2777" s="6">
        <v>57</v>
      </c>
      <c r="AC2777" s="7">
        <v>1.87</v>
      </c>
      <c r="AD2777" s="7">
        <v>10.119999999999999</v>
      </c>
      <c r="AE2777" s="7">
        <v>3.01</v>
      </c>
      <c r="AF2777" s="1">
        <v>2.7199999999999998E-2</v>
      </c>
      <c r="AG2777" s="1">
        <v>0.11184000000000001</v>
      </c>
      <c r="AH2777" s="7">
        <v>1.1100000000000001</v>
      </c>
      <c r="AI2777" s="7">
        <v>1.53</v>
      </c>
      <c r="AJ2777" s="7">
        <v>15</v>
      </c>
      <c r="AK2777" s="7">
        <v>10</v>
      </c>
      <c r="AL2777" s="7">
        <v>0</v>
      </c>
      <c r="AM2777" s="7">
        <v>0</v>
      </c>
      <c r="AN2777" s="7">
        <v>0</v>
      </c>
      <c r="AO2777" s="7">
        <v>0</v>
      </c>
      <c r="AP2777" s="7">
        <v>0</v>
      </c>
      <c r="AQ2777" s="7">
        <v>2</v>
      </c>
      <c r="AR2777">
        <f t="shared" si="174"/>
        <v>2.9013333333333332E-2</v>
      </c>
      <c r="AS2777">
        <f t="shared" si="175"/>
        <v>0.17894399999999999</v>
      </c>
    </row>
    <row r="2778" spans="1:45" ht="29.5" thickBot="1">
      <c r="A2778" t="str">
        <f t="shared" si="172"/>
        <v>Greg JenningsWR2015</v>
      </c>
      <c r="B2778" s="3" t="s">
        <v>56</v>
      </c>
      <c r="C2778" s="1" t="s">
        <v>16</v>
      </c>
      <c r="D2778" s="1">
        <v>120</v>
      </c>
      <c r="E2778" s="1">
        <v>2015</v>
      </c>
      <c r="F2778" s="1">
        <v>3</v>
      </c>
      <c r="G2778" s="6">
        <v>103</v>
      </c>
      <c r="H2778" s="6"/>
      <c r="I2778" s="7">
        <v>0</v>
      </c>
      <c r="J2778" s="7">
        <v>0</v>
      </c>
      <c r="K2778" s="7">
        <v>0</v>
      </c>
      <c r="L2778" s="7">
        <v>0</v>
      </c>
      <c r="M2778" s="7">
        <v>0</v>
      </c>
      <c r="N2778" s="7">
        <v>5</v>
      </c>
      <c r="O2778" s="6">
        <v>-0.34</v>
      </c>
      <c r="P2778" s="7">
        <v>-0.34</v>
      </c>
      <c r="Q2778" s="7">
        <v>-0.34</v>
      </c>
      <c r="R2778" s="7">
        <v>-0.34</v>
      </c>
      <c r="S2778" s="7">
        <v>-0.34</v>
      </c>
      <c r="T2778" s="7">
        <v>32</v>
      </c>
      <c r="U2778" s="7">
        <v>2</v>
      </c>
      <c r="V2778" s="7">
        <v>52</v>
      </c>
      <c r="W2778" s="7">
        <f t="shared" si="173"/>
        <v>66</v>
      </c>
      <c r="X2778" s="7"/>
      <c r="Y2778" s="7"/>
      <c r="Z2778" s="7"/>
      <c r="AA2778" s="7"/>
      <c r="AB2778" s="6">
        <v>42</v>
      </c>
      <c r="AC2778" s="7">
        <v>10.58</v>
      </c>
      <c r="AD2778" s="7">
        <v>2.86</v>
      </c>
      <c r="AE2778" s="7"/>
      <c r="AF2778" s="1">
        <v>0.1845</v>
      </c>
      <c r="AG2778" s="1">
        <v>5.79E-2</v>
      </c>
      <c r="AH2778" s="7">
        <v>1.32</v>
      </c>
      <c r="AI2778" s="7">
        <v>1.01</v>
      </c>
      <c r="AJ2778" s="7">
        <v>16</v>
      </c>
      <c r="AK2778" s="7">
        <v>16</v>
      </c>
      <c r="AL2778" s="7">
        <v>0</v>
      </c>
      <c r="AM2778" s="7">
        <v>0</v>
      </c>
      <c r="AN2778" s="7">
        <v>0</v>
      </c>
      <c r="AO2778" s="7">
        <v>0</v>
      </c>
      <c r="AP2778" s="7">
        <v>0</v>
      </c>
      <c r="AQ2778" s="7">
        <v>10</v>
      </c>
      <c r="AR2778">
        <f t="shared" si="174"/>
        <v>0.1845</v>
      </c>
      <c r="AS2778">
        <f t="shared" si="175"/>
        <v>5.79E-2</v>
      </c>
    </row>
    <row r="2779" spans="1:45" ht="29.5" thickBot="1">
      <c r="A2779" t="str">
        <f t="shared" si="172"/>
        <v>Mark SanchezQB2015</v>
      </c>
      <c r="B2779" s="3" t="s">
        <v>349</v>
      </c>
      <c r="C2779" s="1" t="s">
        <v>12</v>
      </c>
      <c r="D2779" s="1">
        <v>35</v>
      </c>
      <c r="E2779" s="1">
        <v>2015</v>
      </c>
      <c r="F2779" s="1">
        <v>1</v>
      </c>
      <c r="G2779" s="6">
        <v>45</v>
      </c>
      <c r="H2779" s="6">
        <v>80</v>
      </c>
      <c r="I2779" s="7">
        <v>0</v>
      </c>
      <c r="J2779" s="7">
        <v>0</v>
      </c>
      <c r="K2779" s="7">
        <v>0</v>
      </c>
      <c r="L2779" s="7">
        <v>0</v>
      </c>
      <c r="M2779" s="7">
        <v>0</v>
      </c>
      <c r="N2779" s="7">
        <v>1</v>
      </c>
      <c r="O2779" s="6">
        <v>-0.09</v>
      </c>
      <c r="P2779" s="7">
        <v>-1.55</v>
      </c>
      <c r="Q2779" s="7">
        <v>-1.55</v>
      </c>
      <c r="R2779" s="7">
        <v>-1.55</v>
      </c>
      <c r="S2779" s="7">
        <v>-1.55</v>
      </c>
      <c r="T2779" s="7">
        <v>29</v>
      </c>
      <c r="U2779" s="7">
        <v>1</v>
      </c>
      <c r="V2779" s="7">
        <v>5</v>
      </c>
      <c r="W2779" s="7">
        <f t="shared" si="173"/>
        <v>56</v>
      </c>
      <c r="X2779" s="7">
        <v>43</v>
      </c>
      <c r="Y2779" s="7"/>
      <c r="Z2779" s="7"/>
      <c r="AA2779" s="7"/>
      <c r="AB2779" s="6">
        <v>27</v>
      </c>
      <c r="AC2779" s="7">
        <v>19.27</v>
      </c>
      <c r="AD2779" s="7">
        <v>8.57</v>
      </c>
      <c r="AE2779" s="7">
        <v>-0.16</v>
      </c>
      <c r="AF2779" s="1" t="s">
        <v>1885</v>
      </c>
      <c r="AG2779" s="1" t="s">
        <v>1885</v>
      </c>
      <c r="AH2779" s="7"/>
      <c r="AI2779" s="7"/>
      <c r="AJ2779" s="7">
        <v>9</v>
      </c>
      <c r="AK2779" s="7"/>
      <c r="AL2779" s="7">
        <v>0</v>
      </c>
      <c r="AM2779" s="7">
        <v>0</v>
      </c>
      <c r="AN2779" s="7">
        <v>0</v>
      </c>
      <c r="AO2779" s="7">
        <v>0</v>
      </c>
      <c r="AP2779" s="7">
        <v>0</v>
      </c>
      <c r="AQ2779" s="7">
        <v>7</v>
      </c>
      <c r="AR2779" t="str">
        <f t="shared" si="174"/>
        <v/>
      </c>
      <c r="AS2779" t="str">
        <f t="shared" si="175"/>
        <v/>
      </c>
    </row>
    <row r="2780" spans="1:45" ht="44" thickBot="1">
      <c r="A2780" t="str">
        <f t="shared" si="172"/>
        <v>Danny AmendolaWR2015</v>
      </c>
      <c r="B2780" s="3" t="s">
        <v>454</v>
      </c>
      <c r="C2780" s="1" t="s">
        <v>16</v>
      </c>
      <c r="D2780" s="1">
        <v>122</v>
      </c>
      <c r="E2780" s="1">
        <v>2015</v>
      </c>
      <c r="F2780" s="1">
        <v>3</v>
      </c>
      <c r="G2780" s="6">
        <v>45</v>
      </c>
      <c r="H2780" s="6">
        <v>95</v>
      </c>
      <c r="I2780" s="7">
        <v>0</v>
      </c>
      <c r="J2780" s="7">
        <v>0</v>
      </c>
      <c r="K2780" s="7">
        <v>0</v>
      </c>
      <c r="L2780" s="7">
        <v>0</v>
      </c>
      <c r="M2780" s="7">
        <v>0</v>
      </c>
      <c r="N2780" s="7">
        <v>0</v>
      </c>
      <c r="O2780" s="6">
        <v>-0.08</v>
      </c>
      <c r="P2780" s="7">
        <v>-0.14000000000000001</v>
      </c>
      <c r="Q2780" s="7">
        <v>0.08</v>
      </c>
      <c r="R2780" s="7">
        <v>0.09</v>
      </c>
      <c r="S2780" s="7">
        <v>7.0000000000000007E-2</v>
      </c>
      <c r="T2780" s="7">
        <v>30</v>
      </c>
      <c r="U2780" s="7">
        <v>8</v>
      </c>
      <c r="V2780" s="7">
        <v>300</v>
      </c>
      <c r="W2780" s="7">
        <f t="shared" si="173"/>
        <v>62</v>
      </c>
      <c r="X2780" s="7">
        <v>113</v>
      </c>
      <c r="Y2780" s="7">
        <v>92</v>
      </c>
      <c r="Z2780" s="7">
        <v>114</v>
      </c>
      <c r="AA2780" s="7">
        <v>152</v>
      </c>
      <c r="AB2780" s="6">
        <v>99</v>
      </c>
      <c r="AC2780" s="7">
        <v>3.31</v>
      </c>
      <c r="AD2780" s="7">
        <v>10.64</v>
      </c>
      <c r="AE2780" s="7">
        <v>5.94</v>
      </c>
      <c r="AF2780" s="1">
        <v>7.2999999999999995E-2</v>
      </c>
      <c r="AG2780" s="1">
        <v>0.15874285714285713</v>
      </c>
      <c r="AH2780" s="7">
        <v>0.68</v>
      </c>
      <c r="AI2780" s="7">
        <v>1.57</v>
      </c>
      <c r="AJ2780" s="7">
        <v>16</v>
      </c>
      <c r="AK2780" s="7">
        <v>14</v>
      </c>
      <c r="AL2780" s="7">
        <v>0</v>
      </c>
      <c r="AM2780" s="7">
        <v>0</v>
      </c>
      <c r="AN2780" s="7">
        <v>0</v>
      </c>
      <c r="AO2780" s="7">
        <v>0</v>
      </c>
      <c r="AP2780" s="7">
        <v>0</v>
      </c>
      <c r="AQ2780" s="7">
        <v>7</v>
      </c>
      <c r="AR2780">
        <f t="shared" si="174"/>
        <v>7.2999999999999995E-2</v>
      </c>
      <c r="AS2780">
        <f t="shared" si="175"/>
        <v>0.18142040816326513</v>
      </c>
    </row>
    <row r="2781" spans="1:45" ht="29.5" thickBot="1">
      <c r="A2781" t="str">
        <f t="shared" si="172"/>
        <v>Taylor GabrielWR2015</v>
      </c>
      <c r="B2781" s="3" t="s">
        <v>845</v>
      </c>
      <c r="C2781" s="1" t="s">
        <v>16</v>
      </c>
      <c r="D2781" s="1">
        <v>123</v>
      </c>
      <c r="E2781" s="1">
        <v>2015</v>
      </c>
      <c r="F2781" s="1">
        <v>3</v>
      </c>
      <c r="G2781" s="6">
        <v>98</v>
      </c>
      <c r="H2781" s="6">
        <v>57</v>
      </c>
      <c r="I2781" s="7">
        <v>0</v>
      </c>
      <c r="J2781" s="7">
        <v>0</v>
      </c>
      <c r="K2781" s="7">
        <v>0</v>
      </c>
      <c r="L2781" s="7">
        <v>0</v>
      </c>
      <c r="M2781" s="7">
        <v>0</v>
      </c>
      <c r="N2781" s="7">
        <v>0</v>
      </c>
      <c r="O2781" s="6">
        <v>-0.51</v>
      </c>
      <c r="P2781" s="7">
        <v>-0.45</v>
      </c>
      <c r="Q2781" s="7">
        <v>-0.76</v>
      </c>
      <c r="R2781" s="7">
        <v>-0.56000000000000005</v>
      </c>
      <c r="S2781" s="7">
        <v>-0.61</v>
      </c>
      <c r="T2781" s="7">
        <v>24</v>
      </c>
      <c r="U2781" s="7">
        <v>8</v>
      </c>
      <c r="V2781" s="7">
        <v>300</v>
      </c>
      <c r="W2781" s="7" t="str">
        <f t="shared" si="173"/>
        <v/>
      </c>
      <c r="X2781" s="7">
        <v>164.5</v>
      </c>
      <c r="Y2781" s="7">
        <v>72</v>
      </c>
      <c r="Z2781" s="7">
        <v>143</v>
      </c>
      <c r="AA2781" s="7">
        <v>167</v>
      </c>
      <c r="AB2781" s="6">
        <v>71</v>
      </c>
      <c r="AC2781" s="7">
        <v>6.69</v>
      </c>
      <c r="AD2781" s="7">
        <v>4.01</v>
      </c>
      <c r="AE2781" s="7">
        <v>10.77</v>
      </c>
      <c r="AF2781" s="1">
        <v>0.15640000000000001</v>
      </c>
      <c r="AG2781" s="1">
        <v>0.10609230769230769</v>
      </c>
      <c r="AH2781" s="7">
        <v>1.9</v>
      </c>
      <c r="AI2781" s="7">
        <v>0.88</v>
      </c>
      <c r="AJ2781" s="7">
        <v>16</v>
      </c>
      <c r="AK2781" s="7">
        <v>13</v>
      </c>
      <c r="AL2781" s="7">
        <v>0</v>
      </c>
      <c r="AM2781" s="7">
        <v>0</v>
      </c>
      <c r="AN2781" s="7">
        <v>0</v>
      </c>
      <c r="AO2781" s="7">
        <v>0</v>
      </c>
      <c r="AP2781" s="7">
        <v>0</v>
      </c>
      <c r="AQ2781" s="7">
        <v>2</v>
      </c>
      <c r="AR2781">
        <f t="shared" si="174"/>
        <v>0.15640000000000001</v>
      </c>
      <c r="AS2781">
        <f t="shared" si="175"/>
        <v>0.13057514792899447</v>
      </c>
    </row>
    <row r="2782" spans="1:45" ht="44" thickBot="1">
      <c r="A2782" t="str">
        <f t="shared" si="172"/>
        <v>Knowshon MorenoRB2015</v>
      </c>
      <c r="B2782" s="3" t="s">
        <v>337</v>
      </c>
      <c r="C2782" s="1" t="s">
        <v>3</v>
      </c>
      <c r="D2782" s="1">
        <v>99</v>
      </c>
      <c r="E2782" s="1">
        <v>2015</v>
      </c>
      <c r="F2782" s="1">
        <v>2</v>
      </c>
      <c r="G2782" s="6"/>
      <c r="H2782" s="6"/>
      <c r="I2782" s="7">
        <v>0</v>
      </c>
      <c r="J2782" s="7">
        <v>0</v>
      </c>
      <c r="K2782" s="7">
        <v>0</v>
      </c>
      <c r="L2782" s="7">
        <v>0</v>
      </c>
      <c r="M2782" s="7">
        <v>0</v>
      </c>
      <c r="N2782" s="7">
        <v>3</v>
      </c>
      <c r="O2782" s="6"/>
      <c r="P2782" s="7">
        <v>0</v>
      </c>
      <c r="Q2782" s="7">
        <v>0</v>
      </c>
      <c r="R2782" s="7">
        <v>0</v>
      </c>
      <c r="S2782" s="7">
        <v>0</v>
      </c>
      <c r="T2782" s="7">
        <v>28</v>
      </c>
      <c r="U2782" s="7">
        <v>1</v>
      </c>
      <c r="V2782" s="7">
        <v>12</v>
      </c>
      <c r="W2782" s="7">
        <f t="shared" si="173"/>
        <v>38</v>
      </c>
      <c r="X2782" s="7"/>
      <c r="Y2782" s="7"/>
      <c r="Z2782" s="7"/>
      <c r="AA2782" s="7"/>
      <c r="AB2782" s="6">
        <v>103</v>
      </c>
      <c r="AC2782" s="7">
        <v>7.53</v>
      </c>
      <c r="AD2782" s="7"/>
      <c r="AE2782" s="7"/>
      <c r="AF2782" s="1">
        <v>9.5999999999999992E-3</v>
      </c>
      <c r="AG2782" s="1" t="s">
        <v>1885</v>
      </c>
      <c r="AH2782" s="7">
        <v>0.32</v>
      </c>
      <c r="AI2782" s="7"/>
      <c r="AJ2782" s="7">
        <v>3</v>
      </c>
      <c r="AK2782" s="7"/>
      <c r="AL2782" s="7">
        <v>0</v>
      </c>
      <c r="AM2782" s="7">
        <v>0</v>
      </c>
      <c r="AN2782" s="7">
        <v>0</v>
      </c>
      <c r="AO2782" s="7">
        <v>0</v>
      </c>
      <c r="AP2782" s="7">
        <v>0</v>
      </c>
      <c r="AQ2782" s="7">
        <v>7</v>
      </c>
      <c r="AR2782">
        <f t="shared" si="174"/>
        <v>5.1199999999999996E-2</v>
      </c>
      <c r="AS2782" t="str">
        <f t="shared" si="175"/>
        <v/>
      </c>
    </row>
    <row r="2783" spans="1:45" ht="29.5" thickBot="1">
      <c r="A2783" t="str">
        <f t="shared" si="172"/>
        <v>Kerwynn WilliamsRB2015</v>
      </c>
      <c r="B2783" s="3" t="s">
        <v>694</v>
      </c>
      <c r="C2783" s="1" t="s">
        <v>3</v>
      </c>
      <c r="D2783" s="1">
        <v>100</v>
      </c>
      <c r="E2783" s="1">
        <v>2015</v>
      </c>
      <c r="F2783" s="1">
        <v>2</v>
      </c>
      <c r="G2783" s="6">
        <v>108</v>
      </c>
      <c r="H2783" s="6">
        <v>92</v>
      </c>
      <c r="I2783" s="7">
        <v>0</v>
      </c>
      <c r="J2783" s="7">
        <v>0</v>
      </c>
      <c r="K2783" s="7">
        <v>0</v>
      </c>
      <c r="L2783" s="7">
        <v>0</v>
      </c>
      <c r="M2783" s="7">
        <v>0</v>
      </c>
      <c r="N2783" s="7">
        <v>0</v>
      </c>
      <c r="O2783" s="6">
        <v>-0.1</v>
      </c>
      <c r="P2783" s="7">
        <v>-0.61</v>
      </c>
      <c r="Q2783" s="7">
        <v>-0.26</v>
      </c>
      <c r="R2783" s="7">
        <v>-0.26</v>
      </c>
      <c r="S2783" s="7">
        <v>-0.26</v>
      </c>
      <c r="T2783" s="7">
        <v>24</v>
      </c>
      <c r="U2783" s="7">
        <v>7</v>
      </c>
      <c r="V2783" s="7">
        <v>230</v>
      </c>
      <c r="W2783" s="7" t="str">
        <f t="shared" si="173"/>
        <v/>
      </c>
      <c r="X2783" s="7"/>
      <c r="Y2783" s="7">
        <v>110</v>
      </c>
      <c r="Z2783" s="7"/>
      <c r="AA2783" s="7"/>
      <c r="AB2783" s="6">
        <v>96</v>
      </c>
      <c r="AC2783" s="7">
        <v>6.93</v>
      </c>
      <c r="AD2783" s="7">
        <v>5.95</v>
      </c>
      <c r="AE2783" s="7">
        <v>7.33</v>
      </c>
      <c r="AF2783" s="1">
        <v>3.7999999999999999E-2</v>
      </c>
      <c r="AG2783" s="1">
        <v>1.5599999999999999E-2</v>
      </c>
      <c r="AH2783" s="7">
        <v>0.5</v>
      </c>
      <c r="AI2783" s="7">
        <v>1.23</v>
      </c>
      <c r="AJ2783" s="7">
        <v>4</v>
      </c>
      <c r="AK2783" s="7">
        <v>4</v>
      </c>
      <c r="AL2783" s="7">
        <v>0</v>
      </c>
      <c r="AM2783" s="7">
        <v>0</v>
      </c>
      <c r="AN2783" s="7">
        <v>0</v>
      </c>
      <c r="AO2783" s="7">
        <v>0</v>
      </c>
      <c r="AP2783" s="7">
        <v>0</v>
      </c>
      <c r="AQ2783" s="7">
        <v>3</v>
      </c>
      <c r="AR2783">
        <f t="shared" si="174"/>
        <v>0.152</v>
      </c>
      <c r="AS2783">
        <f t="shared" si="175"/>
        <v>6.2399999999999997E-2</v>
      </c>
    </row>
    <row r="2784" spans="1:45" ht="29.5" thickBot="1">
      <c r="A2784" t="str">
        <f t="shared" si="172"/>
        <v>Travaris CadetRB2015</v>
      </c>
      <c r="B2784" s="3" t="s">
        <v>637</v>
      </c>
      <c r="C2784" s="1" t="s">
        <v>3</v>
      </c>
      <c r="D2784" s="1">
        <v>101</v>
      </c>
      <c r="E2784" s="1">
        <v>2015</v>
      </c>
      <c r="F2784" s="1">
        <v>2</v>
      </c>
      <c r="G2784" s="6">
        <v>80</v>
      </c>
      <c r="H2784" s="6">
        <v>53</v>
      </c>
      <c r="I2784" s="7">
        <v>0</v>
      </c>
      <c r="J2784" s="7">
        <v>0</v>
      </c>
      <c r="K2784" s="7">
        <v>0</v>
      </c>
      <c r="L2784" s="7">
        <v>0</v>
      </c>
      <c r="M2784" s="7">
        <v>0</v>
      </c>
      <c r="N2784" s="7">
        <v>0</v>
      </c>
      <c r="O2784" s="6">
        <v>-0.19</v>
      </c>
      <c r="P2784" s="7">
        <v>-0.51</v>
      </c>
      <c r="Q2784" s="7">
        <v>-0.51</v>
      </c>
      <c r="R2784" s="7">
        <v>-0.51</v>
      </c>
      <c r="S2784" s="7">
        <v>-0.51</v>
      </c>
      <c r="T2784" s="7">
        <v>26</v>
      </c>
      <c r="U2784" s="7">
        <v>8</v>
      </c>
      <c r="V2784" s="7">
        <v>300</v>
      </c>
      <c r="W2784" s="7">
        <f t="shared" si="173"/>
        <v>114</v>
      </c>
      <c r="X2784" s="7">
        <v>146</v>
      </c>
      <c r="Y2784" s="7"/>
      <c r="Z2784" s="7">
        <v>117</v>
      </c>
      <c r="AA2784" s="7"/>
      <c r="AB2784" s="6">
        <v>59</v>
      </c>
      <c r="AC2784" s="7">
        <v>5.49</v>
      </c>
      <c r="AD2784" s="7">
        <v>6.74</v>
      </c>
      <c r="AE2784" s="7">
        <v>6.27</v>
      </c>
      <c r="AF2784" s="1">
        <v>8.1371428571428567E-2</v>
      </c>
      <c r="AG2784" s="1">
        <v>7.8399999999999997E-2</v>
      </c>
      <c r="AH2784" s="7">
        <v>1.68</v>
      </c>
      <c r="AI2784" s="7">
        <v>2.46</v>
      </c>
      <c r="AJ2784" s="7">
        <v>14</v>
      </c>
      <c r="AK2784" s="7">
        <v>7</v>
      </c>
      <c r="AL2784" s="7">
        <v>0</v>
      </c>
      <c r="AM2784" s="7">
        <v>0</v>
      </c>
      <c r="AN2784" s="7">
        <v>0</v>
      </c>
      <c r="AO2784" s="7">
        <v>0</v>
      </c>
      <c r="AP2784" s="7">
        <v>0</v>
      </c>
      <c r="AQ2784" s="7">
        <v>4</v>
      </c>
      <c r="AR2784">
        <f t="shared" si="174"/>
        <v>9.2995918367346969E-2</v>
      </c>
      <c r="AS2784">
        <f t="shared" si="175"/>
        <v>0.1792</v>
      </c>
    </row>
    <row r="2785" spans="1:45" ht="44" thickBot="1">
      <c r="A2785" t="str">
        <f t="shared" si="172"/>
        <v>Ryan FitzpatrickQB2015</v>
      </c>
      <c r="B2785" s="3" t="s">
        <v>511</v>
      </c>
      <c r="C2785" s="1" t="s">
        <v>12</v>
      </c>
      <c r="D2785" s="1">
        <v>37</v>
      </c>
      <c r="E2785" s="1">
        <v>2015</v>
      </c>
      <c r="F2785" s="1">
        <v>1</v>
      </c>
      <c r="G2785" s="6">
        <v>11</v>
      </c>
      <c r="H2785" s="6">
        <v>29</v>
      </c>
      <c r="I2785" s="7">
        <v>1</v>
      </c>
      <c r="J2785" s="7">
        <v>1</v>
      </c>
      <c r="K2785" s="7">
        <v>1</v>
      </c>
      <c r="L2785" s="7">
        <v>1</v>
      </c>
      <c r="M2785" s="7">
        <v>1</v>
      </c>
      <c r="N2785" s="7">
        <v>1</v>
      </c>
      <c r="O2785" s="6">
        <v>0.5</v>
      </c>
      <c r="P2785" s="7">
        <v>0.03</v>
      </c>
      <c r="Q2785" s="7">
        <v>-0.12</v>
      </c>
      <c r="R2785" s="7">
        <v>0.49</v>
      </c>
      <c r="S2785" s="7">
        <v>0.49</v>
      </c>
      <c r="T2785" s="7">
        <v>33</v>
      </c>
      <c r="U2785" s="7">
        <v>7</v>
      </c>
      <c r="V2785" s="7">
        <v>250</v>
      </c>
      <c r="W2785" s="7">
        <f t="shared" si="173"/>
        <v>40</v>
      </c>
      <c r="X2785" s="7">
        <v>33</v>
      </c>
      <c r="Y2785" s="7"/>
      <c r="Z2785" s="7">
        <v>43</v>
      </c>
      <c r="AA2785" s="7">
        <v>35</v>
      </c>
      <c r="AB2785" s="6">
        <v>21</v>
      </c>
      <c r="AC2785" s="7">
        <v>18.010000000000002</v>
      </c>
      <c r="AD2785" s="7">
        <v>21.95</v>
      </c>
      <c r="AE2785" s="7">
        <v>11.38</v>
      </c>
      <c r="AF2785" s="1" t="s">
        <v>1885</v>
      </c>
      <c r="AG2785" s="1" t="s">
        <v>1885</v>
      </c>
      <c r="AH2785" s="7"/>
      <c r="AI2785" s="7"/>
      <c r="AJ2785" s="7">
        <v>12</v>
      </c>
      <c r="AK2785" s="7"/>
      <c r="AL2785" s="7">
        <v>0</v>
      </c>
      <c r="AM2785" s="7">
        <v>0</v>
      </c>
      <c r="AN2785" s="7">
        <v>0</v>
      </c>
      <c r="AO2785" s="7">
        <v>0</v>
      </c>
      <c r="AP2785" s="7">
        <v>0</v>
      </c>
      <c r="AQ2785" s="7">
        <v>11</v>
      </c>
      <c r="AR2785" t="str">
        <f t="shared" si="174"/>
        <v/>
      </c>
      <c r="AS2785" t="str">
        <f t="shared" si="175"/>
        <v/>
      </c>
    </row>
    <row r="2786" spans="1:45" ht="29.5" thickBot="1">
      <c r="A2786" t="str">
        <f t="shared" si="172"/>
        <v>Riley CooperWR2015</v>
      </c>
      <c r="B2786" s="3" t="s">
        <v>485</v>
      </c>
      <c r="C2786" s="1" t="s">
        <v>16</v>
      </c>
      <c r="D2786" s="1">
        <v>125</v>
      </c>
      <c r="E2786" s="1">
        <v>2015</v>
      </c>
      <c r="F2786" s="1">
        <v>3</v>
      </c>
      <c r="G2786" s="6">
        <v>87</v>
      </c>
      <c r="H2786" s="6"/>
      <c r="I2786" s="7">
        <v>0</v>
      </c>
      <c r="J2786" s="7">
        <v>0</v>
      </c>
      <c r="K2786" s="7">
        <v>0</v>
      </c>
      <c r="L2786" s="7">
        <v>0</v>
      </c>
      <c r="M2786" s="7">
        <v>0</v>
      </c>
      <c r="N2786" s="7">
        <v>0</v>
      </c>
      <c r="O2786" s="6">
        <v>-0.01</v>
      </c>
      <c r="P2786" s="7">
        <v>-0.01</v>
      </c>
      <c r="Q2786" s="7">
        <v>-0.01</v>
      </c>
      <c r="R2786" s="7">
        <v>-0.01</v>
      </c>
      <c r="S2786" s="7">
        <v>-0.01</v>
      </c>
      <c r="T2786" s="7">
        <v>28</v>
      </c>
      <c r="U2786" s="7">
        <v>5</v>
      </c>
      <c r="V2786" s="7">
        <v>159</v>
      </c>
      <c r="W2786" s="7">
        <f t="shared" si="173"/>
        <v>57</v>
      </c>
      <c r="X2786" s="7"/>
      <c r="Y2786" s="7"/>
      <c r="Z2786" s="7"/>
      <c r="AA2786" s="7"/>
      <c r="AB2786" s="6">
        <v>59</v>
      </c>
      <c r="AC2786" s="7">
        <v>8.17</v>
      </c>
      <c r="AD2786" s="7">
        <v>4.1100000000000003</v>
      </c>
      <c r="AE2786" s="7"/>
      <c r="AF2786" s="1">
        <v>0.15579999999999999</v>
      </c>
      <c r="AG2786" s="1">
        <v>6.6799999999999998E-2</v>
      </c>
      <c r="AH2786" s="7">
        <v>1.02</v>
      </c>
      <c r="AI2786" s="7">
        <v>0.98</v>
      </c>
      <c r="AJ2786" s="7">
        <v>16</v>
      </c>
      <c r="AK2786" s="7">
        <v>16</v>
      </c>
      <c r="AL2786" s="7">
        <v>0</v>
      </c>
      <c r="AM2786" s="7">
        <v>0</v>
      </c>
      <c r="AN2786" s="7">
        <v>0</v>
      </c>
      <c r="AO2786" s="7">
        <v>0</v>
      </c>
      <c r="AP2786" s="7">
        <v>0</v>
      </c>
      <c r="AQ2786" s="7">
        <v>6</v>
      </c>
      <c r="AR2786">
        <f t="shared" si="174"/>
        <v>0.15579999999999999</v>
      </c>
      <c r="AS2786">
        <f t="shared" si="175"/>
        <v>6.6799999999999998E-2</v>
      </c>
    </row>
    <row r="2787" spans="1:45" ht="29.5" thickBot="1">
      <c r="A2787" t="str">
        <f t="shared" si="172"/>
        <v>Niles PaulTE2015</v>
      </c>
      <c r="B2787" s="3" t="s">
        <v>846</v>
      </c>
      <c r="C2787" s="1" t="s">
        <v>49</v>
      </c>
      <c r="D2787" s="1">
        <v>40</v>
      </c>
      <c r="E2787" s="1">
        <v>2015</v>
      </c>
      <c r="F2787" s="1">
        <v>4</v>
      </c>
      <c r="G2787" s="6"/>
      <c r="H2787" s="6">
        <v>95</v>
      </c>
      <c r="I2787" s="7">
        <v>0</v>
      </c>
      <c r="J2787" s="7">
        <v>0</v>
      </c>
      <c r="K2787" s="7">
        <v>0</v>
      </c>
      <c r="L2787" s="7">
        <v>0</v>
      </c>
      <c r="M2787" s="7">
        <v>0</v>
      </c>
      <c r="N2787" s="7">
        <v>0</v>
      </c>
      <c r="O2787" s="6"/>
      <c r="P2787" s="7">
        <v>-0.54</v>
      </c>
      <c r="Q2787" s="7">
        <v>-1.18</v>
      </c>
      <c r="R2787" s="7">
        <v>-1.48</v>
      </c>
      <c r="S2787" s="7">
        <v>-1.48</v>
      </c>
      <c r="T2787" s="7">
        <v>26</v>
      </c>
      <c r="U2787" s="7">
        <v>5</v>
      </c>
      <c r="V2787" s="7">
        <v>155</v>
      </c>
      <c r="W2787" s="7" t="str">
        <f t="shared" si="173"/>
        <v/>
      </c>
      <c r="X2787" s="7">
        <v>56</v>
      </c>
      <c r="Y2787" s="7"/>
      <c r="Z2787" s="7"/>
      <c r="AA2787" s="7"/>
      <c r="AB2787" s="6">
        <v>22</v>
      </c>
      <c r="AC2787" s="7">
        <v>5.92</v>
      </c>
      <c r="AD2787" s="7"/>
      <c r="AE2787" s="7">
        <v>0.59</v>
      </c>
      <c r="AF2787" s="1">
        <v>9.7500000000000003E-2</v>
      </c>
      <c r="AG2787" s="1" t="s">
        <v>1885</v>
      </c>
      <c r="AH2787" s="7">
        <v>1.77</v>
      </c>
      <c r="AI2787" s="7"/>
      <c r="AJ2787" s="7">
        <v>16</v>
      </c>
      <c r="AK2787" s="7"/>
      <c r="AL2787" s="7">
        <v>0</v>
      </c>
      <c r="AM2787" s="7">
        <v>0</v>
      </c>
      <c r="AN2787" s="7">
        <v>0</v>
      </c>
      <c r="AO2787" s="7">
        <v>0</v>
      </c>
      <c r="AP2787" s="7">
        <v>0</v>
      </c>
      <c r="AQ2787" s="7">
        <v>5</v>
      </c>
      <c r="AR2787">
        <f t="shared" si="174"/>
        <v>9.7500000000000003E-2</v>
      </c>
      <c r="AS2787" t="str">
        <f t="shared" si="175"/>
        <v/>
      </c>
    </row>
    <row r="2788" spans="1:45" ht="29.5" thickBot="1">
      <c r="A2788" t="str">
        <f t="shared" si="172"/>
        <v>Jarryd HayneRB2015</v>
      </c>
      <c r="B2788" s="3" t="s">
        <v>847</v>
      </c>
      <c r="C2788" s="1" t="s">
        <v>3</v>
      </c>
      <c r="D2788" s="1">
        <v>102</v>
      </c>
      <c r="E2788" s="1">
        <v>2015</v>
      </c>
      <c r="F2788" s="1">
        <v>2</v>
      </c>
      <c r="G2788" s="6">
        <v>123</v>
      </c>
      <c r="H2788" s="6"/>
      <c r="I2788" s="7">
        <v>0</v>
      </c>
      <c r="J2788" s="7">
        <v>0</v>
      </c>
      <c r="K2788" s="7">
        <v>0</v>
      </c>
      <c r="L2788" s="7">
        <v>0</v>
      </c>
      <c r="M2788" s="7">
        <v>0</v>
      </c>
      <c r="N2788" s="7">
        <v>0</v>
      </c>
      <c r="O2788" s="6">
        <v>-0.46</v>
      </c>
      <c r="P2788" s="7">
        <v>-0.46</v>
      </c>
      <c r="Q2788" s="7">
        <v>-0.46</v>
      </c>
      <c r="R2788" s="7">
        <v>-0.46</v>
      </c>
      <c r="S2788" s="7">
        <v>-0.46</v>
      </c>
      <c r="T2788" s="7">
        <v>27</v>
      </c>
      <c r="U2788" s="7">
        <v>8</v>
      </c>
      <c r="V2788" s="7">
        <v>300</v>
      </c>
      <c r="W2788" s="7" t="str">
        <f t="shared" si="173"/>
        <v/>
      </c>
      <c r="X2788" s="7">
        <v>129</v>
      </c>
      <c r="Y2788" s="7"/>
      <c r="Z2788" s="7"/>
      <c r="AA2788" s="7"/>
      <c r="AB2788" s="6"/>
      <c r="AC2788" s="7"/>
      <c r="AD2788" s="7">
        <v>2.78</v>
      </c>
      <c r="AE2788" s="7"/>
      <c r="AF2788" s="1" t="s">
        <v>1885</v>
      </c>
      <c r="AG2788" s="1">
        <v>3.456E-2</v>
      </c>
      <c r="AH2788" s="7"/>
      <c r="AI2788" s="7">
        <v>0.77</v>
      </c>
      <c r="AJ2788" s="7"/>
      <c r="AK2788" s="7">
        <v>5</v>
      </c>
      <c r="AL2788" s="7">
        <v>0</v>
      </c>
      <c r="AM2788" s="7">
        <v>0</v>
      </c>
      <c r="AN2788" s="7">
        <v>0</v>
      </c>
      <c r="AO2788" s="7">
        <v>0</v>
      </c>
      <c r="AP2788" s="7">
        <v>0</v>
      </c>
      <c r="AQ2788" s="7">
        <v>1</v>
      </c>
      <c r="AR2788" t="str">
        <f t="shared" si="174"/>
        <v/>
      </c>
      <c r="AS2788">
        <f t="shared" si="175"/>
        <v>0.110592</v>
      </c>
    </row>
    <row r="2789" spans="1:45" ht="29.5" thickBot="1">
      <c r="A2789" t="str">
        <f t="shared" si="172"/>
        <v>Jermaine KearseWR2015</v>
      </c>
      <c r="B2789" s="3" t="s">
        <v>705</v>
      </c>
      <c r="C2789" s="1" t="s">
        <v>16</v>
      </c>
      <c r="D2789" s="1">
        <v>127</v>
      </c>
      <c r="E2789" s="1">
        <v>2015</v>
      </c>
      <c r="F2789" s="1">
        <v>3</v>
      </c>
      <c r="G2789" s="6">
        <v>46</v>
      </c>
      <c r="H2789" s="6">
        <v>79</v>
      </c>
      <c r="I2789" s="7">
        <v>0</v>
      </c>
      <c r="J2789" s="7">
        <v>0</v>
      </c>
      <c r="K2789" s="7">
        <v>0</v>
      </c>
      <c r="L2789" s="7">
        <v>0</v>
      </c>
      <c r="M2789" s="7">
        <v>0</v>
      </c>
      <c r="N2789" s="7">
        <v>0</v>
      </c>
      <c r="O2789" s="6">
        <v>0.32</v>
      </c>
      <c r="P2789" s="7">
        <v>-0.09</v>
      </c>
      <c r="Q2789" s="7">
        <v>0.4</v>
      </c>
      <c r="R2789" s="7">
        <v>0.05</v>
      </c>
      <c r="S2789" s="7">
        <v>0.05</v>
      </c>
      <c r="T2789" s="7">
        <v>25</v>
      </c>
      <c r="U2789" s="7">
        <v>8</v>
      </c>
      <c r="V2789" s="7">
        <v>300</v>
      </c>
      <c r="W2789" s="7">
        <f t="shared" si="173"/>
        <v>100</v>
      </c>
      <c r="X2789" s="7">
        <v>96.5</v>
      </c>
      <c r="Y2789" s="7">
        <v>143</v>
      </c>
      <c r="Z2789" s="7">
        <v>129</v>
      </c>
      <c r="AA2789" s="7"/>
      <c r="AB2789" s="6">
        <v>75</v>
      </c>
      <c r="AC2789" s="7">
        <v>6.61</v>
      </c>
      <c r="AD2789" s="7">
        <v>9.2200000000000006</v>
      </c>
      <c r="AE2789" s="7">
        <v>6.13</v>
      </c>
      <c r="AF2789" s="1">
        <v>0.18346666666666664</v>
      </c>
      <c r="AG2789" s="1">
        <v>0.14829999999999999</v>
      </c>
      <c r="AH2789" s="7">
        <v>1.24</v>
      </c>
      <c r="AI2789" s="7">
        <v>1.39</v>
      </c>
      <c r="AJ2789" s="7">
        <v>15</v>
      </c>
      <c r="AK2789" s="7">
        <v>16</v>
      </c>
      <c r="AL2789" s="7">
        <v>0</v>
      </c>
      <c r="AM2789" s="7">
        <v>0</v>
      </c>
      <c r="AN2789" s="7">
        <v>0</v>
      </c>
      <c r="AO2789" s="7">
        <v>0</v>
      </c>
      <c r="AP2789" s="7">
        <v>0</v>
      </c>
      <c r="AQ2789" s="7">
        <v>4</v>
      </c>
      <c r="AR2789">
        <f t="shared" si="174"/>
        <v>0.19569777777777814</v>
      </c>
      <c r="AS2789">
        <f t="shared" si="175"/>
        <v>0.14829999999999999</v>
      </c>
    </row>
    <row r="2790" spans="1:45" ht="29.5" thickBot="1">
      <c r="A2790" t="str">
        <f t="shared" si="172"/>
        <v>Ryan MallettQB2015</v>
      </c>
      <c r="B2790" s="3" t="s">
        <v>609</v>
      </c>
      <c r="C2790" s="1" t="s">
        <v>12</v>
      </c>
      <c r="D2790" s="1">
        <v>38</v>
      </c>
      <c r="E2790" s="1">
        <v>2015</v>
      </c>
      <c r="F2790" s="1">
        <v>1</v>
      </c>
      <c r="G2790" s="6">
        <v>36</v>
      </c>
      <c r="H2790" s="6">
        <v>83</v>
      </c>
      <c r="I2790" s="7">
        <v>0</v>
      </c>
      <c r="J2790" s="7">
        <v>0</v>
      </c>
      <c r="K2790" s="7">
        <v>0</v>
      </c>
      <c r="L2790" s="7">
        <v>0</v>
      </c>
      <c r="M2790" s="7">
        <v>0</v>
      </c>
      <c r="N2790" s="7">
        <v>0</v>
      </c>
      <c r="O2790" s="6">
        <v>-0.64</v>
      </c>
      <c r="P2790" s="7">
        <v>-0.64</v>
      </c>
      <c r="Q2790" s="7">
        <v>-0.84</v>
      </c>
      <c r="R2790" s="7">
        <v>-0.84</v>
      </c>
      <c r="S2790" s="7">
        <v>-0.84</v>
      </c>
      <c r="T2790" s="7">
        <v>27</v>
      </c>
      <c r="U2790" s="7">
        <v>3</v>
      </c>
      <c r="V2790" s="7">
        <v>74</v>
      </c>
      <c r="W2790" s="7">
        <f t="shared" si="173"/>
        <v>44</v>
      </c>
      <c r="X2790" s="7"/>
      <c r="Y2790" s="7"/>
      <c r="Z2790" s="7"/>
      <c r="AA2790" s="7"/>
      <c r="AB2790" s="6">
        <v>49</v>
      </c>
      <c r="AC2790" s="7">
        <v>7.93</v>
      </c>
      <c r="AD2790" s="7">
        <v>9.8699999999999992</v>
      </c>
      <c r="AE2790" s="7">
        <v>-0.39</v>
      </c>
      <c r="AF2790" s="1" t="s">
        <v>1885</v>
      </c>
      <c r="AG2790" s="1" t="s">
        <v>1885</v>
      </c>
      <c r="AH2790" s="7"/>
      <c r="AI2790" s="7"/>
      <c r="AJ2790" s="7">
        <v>3</v>
      </c>
      <c r="AK2790" s="7"/>
      <c r="AL2790" s="7">
        <v>0</v>
      </c>
      <c r="AM2790" s="7">
        <v>0</v>
      </c>
      <c r="AN2790" s="7">
        <v>0</v>
      </c>
      <c r="AO2790" s="7">
        <v>0</v>
      </c>
      <c r="AP2790" s="7">
        <v>0</v>
      </c>
      <c r="AQ2790" s="7">
        <v>5</v>
      </c>
      <c r="AR2790" t="str">
        <f t="shared" si="174"/>
        <v/>
      </c>
      <c r="AS2790" t="str">
        <f t="shared" si="175"/>
        <v/>
      </c>
    </row>
    <row r="2791" spans="1:45" ht="29.5" thickBot="1">
      <c r="A2791" t="str">
        <f t="shared" si="172"/>
        <v>Shonn GreeneRB2015</v>
      </c>
      <c r="B2791" s="3" t="s">
        <v>343</v>
      </c>
      <c r="C2791" s="1" t="s">
        <v>3</v>
      </c>
      <c r="D2791" s="1">
        <v>103</v>
      </c>
      <c r="E2791" s="1">
        <v>2015</v>
      </c>
      <c r="F2791" s="1">
        <v>2</v>
      </c>
      <c r="G2791" s="6"/>
      <c r="H2791" s="6"/>
      <c r="I2791" s="7">
        <v>0</v>
      </c>
      <c r="J2791" s="7">
        <v>0</v>
      </c>
      <c r="K2791" s="7">
        <v>0</v>
      </c>
      <c r="L2791" s="7">
        <v>0</v>
      </c>
      <c r="M2791" s="7">
        <v>0</v>
      </c>
      <c r="N2791" s="7">
        <v>2</v>
      </c>
      <c r="O2791" s="6"/>
      <c r="P2791" s="7">
        <v>0</v>
      </c>
      <c r="Q2791" s="7">
        <v>0</v>
      </c>
      <c r="R2791" s="7">
        <v>0</v>
      </c>
      <c r="S2791" s="7">
        <v>0</v>
      </c>
      <c r="T2791" s="7">
        <v>30</v>
      </c>
      <c r="U2791" s="7">
        <v>3</v>
      </c>
      <c r="V2791" s="7">
        <v>65</v>
      </c>
      <c r="W2791" s="7">
        <f t="shared" si="173"/>
        <v>77</v>
      </c>
      <c r="X2791" s="7"/>
      <c r="Y2791" s="7"/>
      <c r="Z2791" s="7"/>
      <c r="AA2791" s="7"/>
      <c r="AB2791" s="6">
        <v>78</v>
      </c>
      <c r="AC2791" s="7">
        <v>4.84</v>
      </c>
      <c r="AD2791" s="7"/>
      <c r="AE2791" s="7"/>
      <c r="AF2791" s="1">
        <v>3.0545454545454543E-3</v>
      </c>
      <c r="AG2791" s="1" t="s">
        <v>1885</v>
      </c>
      <c r="AH2791" s="7">
        <v>0.32</v>
      </c>
      <c r="AI2791" s="7"/>
      <c r="AJ2791" s="7">
        <v>11</v>
      </c>
      <c r="AK2791" s="7"/>
      <c r="AL2791" s="7">
        <v>0</v>
      </c>
      <c r="AM2791" s="7">
        <v>0</v>
      </c>
      <c r="AN2791" s="7">
        <v>0</v>
      </c>
      <c r="AO2791" s="7">
        <v>0</v>
      </c>
      <c r="AP2791" s="7">
        <v>0</v>
      </c>
      <c r="AQ2791" s="7">
        <v>7</v>
      </c>
      <c r="AR2791">
        <f t="shared" si="174"/>
        <v>4.4429752066115638E-3</v>
      </c>
      <c r="AS2791" t="str">
        <f t="shared" si="175"/>
        <v/>
      </c>
    </row>
    <row r="2792" spans="1:45" ht="29.5" thickBot="1">
      <c r="A2792" t="str">
        <f t="shared" si="172"/>
        <v>Jarius WrightWR2015</v>
      </c>
      <c r="B2792" s="3" t="s">
        <v>642</v>
      </c>
      <c r="C2792" s="1" t="s">
        <v>16</v>
      </c>
      <c r="D2792" s="1">
        <v>128</v>
      </c>
      <c r="E2792" s="1">
        <v>2015</v>
      </c>
      <c r="F2792" s="1">
        <v>3</v>
      </c>
      <c r="G2792" s="6">
        <v>81</v>
      </c>
      <c r="H2792" s="6">
        <v>133</v>
      </c>
      <c r="I2792" s="7">
        <v>0</v>
      </c>
      <c r="J2792" s="7">
        <v>0</v>
      </c>
      <c r="K2792" s="7">
        <v>0</v>
      </c>
      <c r="L2792" s="7">
        <v>0</v>
      </c>
      <c r="M2792" s="7">
        <v>0</v>
      </c>
      <c r="N2792" s="7">
        <v>0</v>
      </c>
      <c r="O2792" s="6">
        <v>-0.62</v>
      </c>
      <c r="P2792" s="7">
        <v>-0.95</v>
      </c>
      <c r="Q2792" s="7">
        <v>-0.95</v>
      </c>
      <c r="R2792" s="7">
        <v>-1.34</v>
      </c>
      <c r="S2792" s="7">
        <v>-1.97</v>
      </c>
      <c r="T2792" s="7">
        <v>26</v>
      </c>
      <c r="U2792" s="7">
        <v>4</v>
      </c>
      <c r="V2792" s="7">
        <v>118</v>
      </c>
      <c r="W2792" s="7">
        <f t="shared" si="173"/>
        <v>156</v>
      </c>
      <c r="X2792" s="7">
        <v>162</v>
      </c>
      <c r="Y2792" s="7"/>
      <c r="Z2792" s="7"/>
      <c r="AA2792" s="7"/>
      <c r="AB2792" s="6">
        <v>61</v>
      </c>
      <c r="AC2792" s="7">
        <v>7.49</v>
      </c>
      <c r="AD2792" s="7">
        <v>5.07</v>
      </c>
      <c r="AE2792" s="7">
        <v>2.96</v>
      </c>
      <c r="AF2792" s="1" t="s">
        <v>1885</v>
      </c>
      <c r="AG2792" s="1" t="s">
        <v>1885</v>
      </c>
      <c r="AH2792" s="7"/>
      <c r="AI2792" s="7"/>
      <c r="AJ2792" s="7">
        <v>16</v>
      </c>
      <c r="AK2792" s="7"/>
      <c r="AL2792" s="7">
        <v>0</v>
      </c>
      <c r="AM2792" s="7">
        <v>0</v>
      </c>
      <c r="AN2792" s="7">
        <v>0</v>
      </c>
      <c r="AO2792" s="7">
        <v>0</v>
      </c>
      <c r="AP2792" s="7">
        <v>0</v>
      </c>
      <c r="AQ2792" s="7">
        <v>4</v>
      </c>
      <c r="AR2792" t="str">
        <f t="shared" si="174"/>
        <v/>
      </c>
      <c r="AS2792" t="str">
        <f t="shared" si="175"/>
        <v/>
      </c>
    </row>
    <row r="2793" spans="1:45" ht="29.5" thickBot="1">
      <c r="A2793" t="str">
        <f t="shared" si="172"/>
        <v>Tim WrightTE2015</v>
      </c>
      <c r="B2793" s="3" t="s">
        <v>771</v>
      </c>
      <c r="C2793" s="1" t="s">
        <v>49</v>
      </c>
      <c r="D2793" s="1">
        <v>43</v>
      </c>
      <c r="E2793" s="1">
        <v>2015</v>
      </c>
      <c r="F2793" s="1">
        <v>4</v>
      </c>
      <c r="G2793" s="6">
        <v>61</v>
      </c>
      <c r="H2793" s="6">
        <v>124</v>
      </c>
      <c r="I2793" s="7">
        <v>0</v>
      </c>
      <c r="J2793" s="7">
        <v>0</v>
      </c>
      <c r="K2793" s="7">
        <v>0</v>
      </c>
      <c r="L2793" s="7">
        <v>0</v>
      </c>
      <c r="M2793" s="7">
        <v>0</v>
      </c>
      <c r="N2793" s="7">
        <v>0</v>
      </c>
      <c r="O2793" s="6">
        <v>-0.27</v>
      </c>
      <c r="P2793" s="7">
        <v>-0.27</v>
      </c>
      <c r="Q2793" s="7">
        <v>-0.27</v>
      </c>
      <c r="R2793" s="7">
        <v>-0.27</v>
      </c>
      <c r="S2793" s="7">
        <v>-0.27</v>
      </c>
      <c r="T2793" s="7">
        <v>25</v>
      </c>
      <c r="U2793" s="7">
        <v>8</v>
      </c>
      <c r="V2793" s="7">
        <v>300</v>
      </c>
      <c r="W2793" s="7">
        <f t="shared" si="173"/>
        <v>29</v>
      </c>
      <c r="X2793" s="7"/>
      <c r="Y2793" s="7"/>
      <c r="Z2793" s="7"/>
      <c r="AA2793" s="7"/>
      <c r="AB2793" s="6">
        <v>23</v>
      </c>
      <c r="AC2793" s="7">
        <v>5.2</v>
      </c>
      <c r="AD2793" s="7">
        <v>3.19</v>
      </c>
      <c r="AE2793" s="7">
        <v>0</v>
      </c>
      <c r="AF2793" s="1">
        <v>5.6899999999999999E-2</v>
      </c>
      <c r="AG2793" s="1">
        <v>4.5511111111111113E-2</v>
      </c>
      <c r="AH2793" s="7">
        <v>1.03</v>
      </c>
      <c r="AI2793" s="7">
        <v>0.63</v>
      </c>
      <c r="AJ2793" s="7">
        <v>16</v>
      </c>
      <c r="AK2793" s="7">
        <v>9</v>
      </c>
      <c r="AL2793" s="7">
        <v>0</v>
      </c>
      <c r="AM2793" s="7">
        <v>0</v>
      </c>
      <c r="AN2793" s="7">
        <v>0</v>
      </c>
      <c r="AO2793" s="7">
        <v>0</v>
      </c>
      <c r="AP2793" s="7">
        <v>0</v>
      </c>
      <c r="AQ2793" s="7">
        <v>3</v>
      </c>
      <c r="AR2793">
        <f t="shared" si="174"/>
        <v>5.6899999999999999E-2</v>
      </c>
      <c r="AS2793">
        <f t="shared" si="175"/>
        <v>8.0908641975308615E-2</v>
      </c>
    </row>
    <row r="2794" spans="1:45" ht="44" thickBot="1">
      <c r="A2794" t="str">
        <f t="shared" si="172"/>
        <v>Leonard HankersonWR2015</v>
      </c>
      <c r="B2794" s="3" t="s">
        <v>509</v>
      </c>
      <c r="C2794" s="1" t="s">
        <v>16</v>
      </c>
      <c r="D2794" s="1">
        <v>129</v>
      </c>
      <c r="E2794" s="1">
        <v>2015</v>
      </c>
      <c r="F2794" s="1">
        <v>3</v>
      </c>
      <c r="G2794" s="6"/>
      <c r="H2794" s="6"/>
      <c r="I2794" s="7">
        <v>0</v>
      </c>
      <c r="J2794" s="7">
        <v>0</v>
      </c>
      <c r="K2794" s="7">
        <v>0</v>
      </c>
      <c r="L2794" s="7">
        <v>0</v>
      </c>
      <c r="M2794" s="7">
        <v>0</v>
      </c>
      <c r="N2794" s="7">
        <v>0</v>
      </c>
      <c r="O2794" s="6"/>
      <c r="P2794" s="7">
        <v>0</v>
      </c>
      <c r="Q2794" s="7">
        <v>0</v>
      </c>
      <c r="R2794" s="7">
        <v>0</v>
      </c>
      <c r="S2794" s="7">
        <v>0</v>
      </c>
      <c r="T2794" s="7">
        <v>27</v>
      </c>
      <c r="U2794" s="7">
        <v>3</v>
      </c>
      <c r="V2794" s="7">
        <v>79</v>
      </c>
      <c r="W2794" s="7">
        <f t="shared" si="173"/>
        <v>129</v>
      </c>
      <c r="X2794" s="7">
        <v>180</v>
      </c>
      <c r="Y2794" s="7"/>
      <c r="Z2794" s="7"/>
      <c r="AA2794" s="7"/>
      <c r="AB2794" s="6"/>
      <c r="AC2794" s="7"/>
      <c r="AD2794" s="7"/>
      <c r="AE2794" s="7"/>
      <c r="AF2794" s="1" t="s">
        <v>1885</v>
      </c>
      <c r="AG2794" s="1">
        <v>0.14543999999999999</v>
      </c>
      <c r="AH2794" s="7"/>
      <c r="AI2794" s="7">
        <v>1.39</v>
      </c>
      <c r="AJ2794" s="7"/>
      <c r="AK2794" s="7">
        <v>10</v>
      </c>
      <c r="AL2794" s="7">
        <v>0</v>
      </c>
      <c r="AM2794" s="7">
        <v>0</v>
      </c>
      <c r="AN2794" s="7">
        <v>0</v>
      </c>
      <c r="AO2794" s="7">
        <v>0</v>
      </c>
      <c r="AP2794" s="7">
        <v>0</v>
      </c>
      <c r="AQ2794" s="7">
        <v>5</v>
      </c>
      <c r="AR2794" t="str">
        <f t="shared" si="174"/>
        <v/>
      </c>
      <c r="AS2794">
        <f t="shared" si="175"/>
        <v>0.23270400000000002</v>
      </c>
    </row>
    <row r="2795" spans="1:45" ht="29.5" thickBot="1">
      <c r="A2795" t="str">
        <f t="shared" si="172"/>
        <v>Bernard PierceRB2015</v>
      </c>
      <c r="B2795" s="3" t="s">
        <v>593</v>
      </c>
      <c r="C2795" s="1" t="s">
        <v>3</v>
      </c>
      <c r="D2795" s="1">
        <v>104</v>
      </c>
      <c r="E2795" s="1">
        <v>2015</v>
      </c>
      <c r="F2795" s="1">
        <v>2</v>
      </c>
      <c r="G2795" s="6">
        <v>140</v>
      </c>
      <c r="H2795" s="6"/>
      <c r="I2795" s="7">
        <v>0</v>
      </c>
      <c r="J2795" s="7">
        <v>0</v>
      </c>
      <c r="K2795" s="7">
        <v>0</v>
      </c>
      <c r="L2795" s="7">
        <v>0</v>
      </c>
      <c r="M2795" s="7">
        <v>0</v>
      </c>
      <c r="N2795" s="7">
        <v>0</v>
      </c>
      <c r="O2795" s="6">
        <v>-0.52</v>
      </c>
      <c r="P2795" s="7">
        <v>-0.52</v>
      </c>
      <c r="Q2795" s="7">
        <v>-0.52</v>
      </c>
      <c r="R2795" s="7">
        <v>-0.52</v>
      </c>
      <c r="S2795" s="7">
        <v>-0.52</v>
      </c>
      <c r="T2795" s="7">
        <v>24</v>
      </c>
      <c r="U2795" s="7">
        <v>3</v>
      </c>
      <c r="V2795" s="7">
        <v>84</v>
      </c>
      <c r="W2795" s="7">
        <f t="shared" si="173"/>
        <v>37</v>
      </c>
      <c r="X2795" s="7"/>
      <c r="Y2795" s="7"/>
      <c r="Z2795" s="7"/>
      <c r="AA2795" s="7"/>
      <c r="AB2795" s="6">
        <v>81</v>
      </c>
      <c r="AC2795" s="7">
        <v>4.6900000000000004</v>
      </c>
      <c r="AD2795" s="7">
        <v>1.2</v>
      </c>
      <c r="AE2795" s="7"/>
      <c r="AF2795" s="1">
        <v>1.4254545454545454E-2</v>
      </c>
      <c r="AG2795" s="1">
        <v>3.56E-2</v>
      </c>
      <c r="AH2795" s="7">
        <v>0.38</v>
      </c>
      <c r="AI2795" s="7">
        <v>0.37</v>
      </c>
      <c r="AJ2795" s="7">
        <v>11</v>
      </c>
      <c r="AK2795" s="7">
        <v>4</v>
      </c>
      <c r="AL2795" s="7">
        <v>0</v>
      </c>
      <c r="AM2795" s="7">
        <v>0</v>
      </c>
      <c r="AN2795" s="7">
        <v>0</v>
      </c>
      <c r="AO2795" s="7">
        <v>0</v>
      </c>
      <c r="AP2795" s="7">
        <v>0</v>
      </c>
      <c r="AQ2795" s="7">
        <v>4</v>
      </c>
      <c r="AR2795">
        <f t="shared" si="174"/>
        <v>2.0733884297520728E-2</v>
      </c>
      <c r="AS2795">
        <f t="shared" si="175"/>
        <v>0.1424</v>
      </c>
    </row>
    <row r="2796" spans="1:45" ht="29.5" thickBot="1">
      <c r="A2796" t="str">
        <f t="shared" si="172"/>
        <v>Terrelle PryorWR2015</v>
      </c>
      <c r="B2796" s="3" t="s">
        <v>848</v>
      </c>
      <c r="C2796" s="1" t="s">
        <v>16</v>
      </c>
      <c r="D2796" s="1">
        <v>130</v>
      </c>
      <c r="E2796" s="1">
        <v>2015</v>
      </c>
      <c r="F2796" s="1">
        <v>3</v>
      </c>
      <c r="G2796" s="6">
        <v>136</v>
      </c>
      <c r="H2796" s="6">
        <v>21</v>
      </c>
      <c r="I2796" s="7">
        <v>0</v>
      </c>
      <c r="J2796" s="7">
        <v>1</v>
      </c>
      <c r="K2796" s="7">
        <v>1</v>
      </c>
      <c r="L2796" s="7">
        <v>1</v>
      </c>
      <c r="M2796" s="7">
        <v>1</v>
      </c>
      <c r="N2796" s="7">
        <v>0</v>
      </c>
      <c r="O2796" s="6">
        <v>-0.01</v>
      </c>
      <c r="P2796" s="7">
        <v>0.64</v>
      </c>
      <c r="Q2796" s="7">
        <v>0.43</v>
      </c>
      <c r="R2796" s="7">
        <v>0.43</v>
      </c>
      <c r="S2796" s="7">
        <v>0.43</v>
      </c>
      <c r="T2796" s="7">
        <v>26</v>
      </c>
      <c r="U2796" s="7">
        <v>8</v>
      </c>
      <c r="V2796" s="7">
        <v>300</v>
      </c>
      <c r="W2796" s="7" t="str">
        <f t="shared" si="173"/>
        <v/>
      </c>
      <c r="X2796" s="7">
        <v>158</v>
      </c>
      <c r="Y2796" s="7">
        <v>23</v>
      </c>
      <c r="Z2796" s="7">
        <v>128</v>
      </c>
      <c r="AA2796" s="7"/>
      <c r="AB2796" s="6"/>
      <c r="AC2796" s="7"/>
      <c r="AD2796" s="7">
        <v>1.7</v>
      </c>
      <c r="AE2796" s="7">
        <v>13.112500000000001</v>
      </c>
      <c r="AF2796" s="1" t="s">
        <v>1885</v>
      </c>
      <c r="AG2796" s="1">
        <v>5.7600000000000005E-2</v>
      </c>
      <c r="AH2796" s="7"/>
      <c r="AI2796" s="7">
        <v>0.78</v>
      </c>
      <c r="AJ2796" s="7"/>
      <c r="AK2796" s="7">
        <v>3</v>
      </c>
      <c r="AL2796" s="7">
        <v>0</v>
      </c>
      <c r="AM2796" s="7">
        <v>0</v>
      </c>
      <c r="AN2796" s="7">
        <v>0</v>
      </c>
      <c r="AO2796" s="7">
        <v>0</v>
      </c>
      <c r="AP2796" s="7">
        <v>0</v>
      </c>
      <c r="AQ2796" s="7">
        <v>5</v>
      </c>
      <c r="AR2796" t="str">
        <f t="shared" si="174"/>
        <v/>
      </c>
      <c r="AS2796">
        <f t="shared" si="175"/>
        <v>0.30719999999999997</v>
      </c>
    </row>
    <row r="2797" spans="1:45" ht="29.5" thickBot="1">
      <c r="A2797" t="str">
        <f t="shared" si="172"/>
        <v>Marcedes LewisTE2015</v>
      </c>
      <c r="B2797" s="3" t="s">
        <v>208</v>
      </c>
      <c r="C2797" s="1" t="s">
        <v>49</v>
      </c>
      <c r="D2797" s="1">
        <v>44</v>
      </c>
      <c r="E2797" s="1">
        <v>2015</v>
      </c>
      <c r="F2797" s="1">
        <v>4</v>
      </c>
      <c r="G2797" s="6">
        <v>49</v>
      </c>
      <c r="H2797" s="6">
        <v>46</v>
      </c>
      <c r="I2797" s="7">
        <v>0</v>
      </c>
      <c r="J2797" s="7">
        <v>0</v>
      </c>
      <c r="K2797" s="7">
        <v>0</v>
      </c>
      <c r="L2797" s="7">
        <v>0</v>
      </c>
      <c r="M2797" s="7">
        <v>0</v>
      </c>
      <c r="N2797" s="7">
        <v>1</v>
      </c>
      <c r="O2797" s="6">
        <v>-0.76</v>
      </c>
      <c r="P2797" s="7">
        <v>-1.17</v>
      </c>
      <c r="Q2797" s="7">
        <v>-1.39</v>
      </c>
      <c r="R2797" s="7">
        <v>-2.2999999999999998</v>
      </c>
      <c r="S2797" s="7">
        <v>-2.95</v>
      </c>
      <c r="T2797" s="7">
        <v>31</v>
      </c>
      <c r="U2797" s="7">
        <v>1</v>
      </c>
      <c r="V2797" s="7">
        <v>28</v>
      </c>
      <c r="W2797" s="7">
        <f t="shared" si="173"/>
        <v>49</v>
      </c>
      <c r="X2797" s="7"/>
      <c r="Y2797" s="7"/>
      <c r="Z2797" s="7">
        <v>39</v>
      </c>
      <c r="AA2797" s="7"/>
      <c r="AB2797" s="6">
        <v>44</v>
      </c>
      <c r="AC2797" s="7">
        <v>6.2625000000000002</v>
      </c>
      <c r="AD2797" s="7">
        <v>2.4125000000000001</v>
      </c>
      <c r="AE2797" s="7">
        <v>4.29</v>
      </c>
      <c r="AF2797" s="1">
        <v>0.1084</v>
      </c>
      <c r="AG2797" s="1">
        <v>5.8500000000000003E-2</v>
      </c>
      <c r="AH2797" s="7">
        <v>0.93</v>
      </c>
      <c r="AI2797" s="7">
        <v>0.89</v>
      </c>
      <c r="AJ2797" s="7">
        <v>8</v>
      </c>
      <c r="AK2797" s="7">
        <v>16</v>
      </c>
      <c r="AL2797" s="7">
        <v>0</v>
      </c>
      <c r="AM2797" s="7">
        <v>0</v>
      </c>
      <c r="AN2797" s="7">
        <v>0</v>
      </c>
      <c r="AO2797" s="7">
        <v>0</v>
      </c>
      <c r="AP2797" s="7">
        <v>0</v>
      </c>
      <c r="AQ2797" s="7">
        <v>10</v>
      </c>
      <c r="AR2797">
        <f t="shared" si="174"/>
        <v>0.21679999999999999</v>
      </c>
      <c r="AS2797">
        <f t="shared" si="175"/>
        <v>5.8500000000000003E-2</v>
      </c>
    </row>
    <row r="2798" spans="1:45" ht="29.5" thickBot="1">
      <c r="A2798" t="str">
        <f t="shared" si="172"/>
        <v>Garrett GraysonQB2015</v>
      </c>
      <c r="B2798" s="3" t="s">
        <v>849</v>
      </c>
      <c r="C2798" s="1" t="s">
        <v>12</v>
      </c>
      <c r="D2798" s="1">
        <v>39</v>
      </c>
      <c r="E2798" s="1">
        <v>2015</v>
      </c>
      <c r="F2798" s="1">
        <v>1</v>
      </c>
      <c r="G2798" s="6">
        <v>68</v>
      </c>
      <c r="H2798" s="6"/>
      <c r="I2798" s="7">
        <v>0</v>
      </c>
      <c r="J2798" s="7">
        <v>0</v>
      </c>
      <c r="K2798" s="7">
        <v>0</v>
      </c>
      <c r="L2798" s="7">
        <v>0</v>
      </c>
      <c r="M2798" s="7">
        <v>0</v>
      </c>
      <c r="N2798" s="7">
        <v>0</v>
      </c>
      <c r="O2798" s="6">
        <v>-0.17</v>
      </c>
      <c r="P2798" s="7">
        <v>-0.17</v>
      </c>
      <c r="Q2798" s="7">
        <v>-0.17</v>
      </c>
      <c r="R2798" s="7">
        <v>-0.17</v>
      </c>
      <c r="S2798" s="7">
        <v>-0.17</v>
      </c>
      <c r="T2798" s="7">
        <v>24</v>
      </c>
      <c r="U2798" s="7">
        <v>3</v>
      </c>
      <c r="V2798" s="7">
        <v>75</v>
      </c>
      <c r="W2798" s="7" t="str">
        <f t="shared" si="173"/>
        <v/>
      </c>
      <c r="X2798" s="7">
        <v>46</v>
      </c>
      <c r="Y2798" s="7"/>
      <c r="Z2798" s="7"/>
      <c r="AA2798" s="7"/>
      <c r="AB2798" s="6"/>
      <c r="AC2798" s="7"/>
      <c r="AD2798" s="7">
        <v>0</v>
      </c>
      <c r="AE2798" s="7"/>
      <c r="AF2798" s="1" t="s">
        <v>1885</v>
      </c>
      <c r="AG2798" s="1" t="s">
        <v>1885</v>
      </c>
      <c r="AH2798" s="7"/>
      <c r="AI2798" s="7"/>
      <c r="AJ2798" s="7"/>
      <c r="AK2798" s="7"/>
      <c r="AL2798" s="7">
        <v>0</v>
      </c>
      <c r="AM2798" s="7">
        <v>0</v>
      </c>
      <c r="AN2798" s="7">
        <v>0</v>
      </c>
      <c r="AO2798" s="7">
        <v>0</v>
      </c>
      <c r="AP2798" s="7">
        <v>0</v>
      </c>
      <c r="AQ2798" s="7">
        <v>1</v>
      </c>
      <c r="AR2798" t="str">
        <f t="shared" si="174"/>
        <v/>
      </c>
      <c r="AS2798" t="str">
        <f t="shared" si="175"/>
        <v/>
      </c>
    </row>
    <row r="2799" spans="1:45" ht="29.5" thickBot="1">
      <c r="A2799" t="str">
        <f t="shared" si="172"/>
        <v>Brian HoyerQB2015</v>
      </c>
      <c r="B2799" s="3" t="s">
        <v>484</v>
      </c>
      <c r="C2799" s="1" t="s">
        <v>12</v>
      </c>
      <c r="D2799" s="1">
        <v>40</v>
      </c>
      <c r="E2799" s="1">
        <v>2015</v>
      </c>
      <c r="F2799" s="1">
        <v>1</v>
      </c>
      <c r="G2799" s="6">
        <v>25</v>
      </c>
      <c r="H2799" s="6">
        <v>31</v>
      </c>
      <c r="I2799" s="7">
        <v>0</v>
      </c>
      <c r="J2799" s="7">
        <v>0</v>
      </c>
      <c r="K2799" s="7">
        <v>0</v>
      </c>
      <c r="L2799" s="7">
        <v>0</v>
      </c>
      <c r="M2799" s="7">
        <v>0</v>
      </c>
      <c r="N2799" s="7">
        <v>0</v>
      </c>
      <c r="O2799" s="6">
        <v>0.23</v>
      </c>
      <c r="P2799" s="7">
        <v>0.11</v>
      </c>
      <c r="Q2799" s="7">
        <v>0.11</v>
      </c>
      <c r="R2799" s="7">
        <v>0.11</v>
      </c>
      <c r="S2799" s="7">
        <v>0.11</v>
      </c>
      <c r="T2799" s="7">
        <v>30</v>
      </c>
      <c r="U2799" s="7">
        <v>8</v>
      </c>
      <c r="V2799" s="7">
        <v>300</v>
      </c>
      <c r="W2799" s="7">
        <f t="shared" si="173"/>
        <v>35</v>
      </c>
      <c r="X2799" s="7">
        <v>55</v>
      </c>
      <c r="Y2799" s="7">
        <v>36</v>
      </c>
      <c r="Z2799" s="7"/>
      <c r="AA2799" s="7"/>
      <c r="AB2799" s="6">
        <v>26</v>
      </c>
      <c r="AC2799" s="7">
        <v>13.05428571</v>
      </c>
      <c r="AD2799" s="7">
        <v>17.38666667</v>
      </c>
      <c r="AE2799" s="7">
        <v>15.516666669999999</v>
      </c>
      <c r="AF2799" s="1" t="s">
        <v>1885</v>
      </c>
      <c r="AG2799" s="1" t="s">
        <v>1885</v>
      </c>
      <c r="AH2799" s="7"/>
      <c r="AI2799" s="7"/>
      <c r="AJ2799" s="7">
        <v>14</v>
      </c>
      <c r="AK2799" s="7"/>
      <c r="AL2799" s="7">
        <v>0</v>
      </c>
      <c r="AM2799" s="7">
        <v>0</v>
      </c>
      <c r="AN2799" s="7">
        <v>0</v>
      </c>
      <c r="AO2799" s="7">
        <v>0</v>
      </c>
      <c r="AP2799" s="7">
        <v>0</v>
      </c>
      <c r="AQ2799" s="7">
        <v>8</v>
      </c>
      <c r="AR2799" t="str">
        <f t="shared" si="174"/>
        <v/>
      </c>
      <c r="AS2799" t="str">
        <f t="shared" si="175"/>
        <v/>
      </c>
    </row>
    <row r="2800" spans="1:45" ht="29.5" thickBot="1">
      <c r="A2800" t="str">
        <f t="shared" si="172"/>
        <v>Jacquizz RodgersRB2015</v>
      </c>
      <c r="B2800" s="3" t="s">
        <v>512</v>
      </c>
      <c r="C2800" s="1" t="s">
        <v>3</v>
      </c>
      <c r="D2800" s="1">
        <v>105</v>
      </c>
      <c r="E2800" s="1">
        <v>2015</v>
      </c>
      <c r="F2800" s="1">
        <v>2</v>
      </c>
      <c r="G2800" s="6">
        <v>138</v>
      </c>
      <c r="H2800" s="6">
        <v>54</v>
      </c>
      <c r="I2800" s="7">
        <v>0</v>
      </c>
      <c r="J2800" s="7">
        <v>0</v>
      </c>
      <c r="K2800" s="7">
        <v>0</v>
      </c>
      <c r="L2800" s="7">
        <v>0</v>
      </c>
      <c r="M2800" s="7">
        <v>0</v>
      </c>
      <c r="N2800" s="7">
        <v>0</v>
      </c>
      <c r="O2800" s="6">
        <v>-0.37</v>
      </c>
      <c r="P2800" s="7">
        <v>-0.24</v>
      </c>
      <c r="Q2800" s="7">
        <v>0.21</v>
      </c>
      <c r="R2800" s="7">
        <v>-0.18</v>
      </c>
      <c r="S2800" s="7">
        <v>-0.18</v>
      </c>
      <c r="T2800" s="7">
        <v>25</v>
      </c>
      <c r="U2800" s="7">
        <v>5</v>
      </c>
      <c r="V2800" s="7">
        <v>145</v>
      </c>
      <c r="W2800" s="7">
        <f t="shared" si="173"/>
        <v>81</v>
      </c>
      <c r="X2800" s="7"/>
      <c r="Y2800" s="7">
        <v>63</v>
      </c>
      <c r="Z2800" s="7">
        <v>102</v>
      </c>
      <c r="AA2800" s="7"/>
      <c r="AB2800" s="6">
        <v>53</v>
      </c>
      <c r="AC2800" s="7">
        <v>5</v>
      </c>
      <c r="AD2800" s="7">
        <v>1.22</v>
      </c>
      <c r="AE2800" s="7">
        <v>9.08</v>
      </c>
      <c r="AF2800" s="1">
        <v>5.9200000000000003E-2</v>
      </c>
      <c r="AG2800" s="1">
        <v>1.2800000000000001E-2</v>
      </c>
      <c r="AH2800" s="7">
        <v>0.93</v>
      </c>
      <c r="AI2800" s="7">
        <v>0.59</v>
      </c>
      <c r="AJ2800" s="7">
        <v>16</v>
      </c>
      <c r="AK2800" s="7">
        <v>5</v>
      </c>
      <c r="AL2800" s="7">
        <v>0</v>
      </c>
      <c r="AM2800" s="7">
        <v>0</v>
      </c>
      <c r="AN2800" s="7">
        <v>0</v>
      </c>
      <c r="AO2800" s="7">
        <v>0</v>
      </c>
      <c r="AP2800" s="7">
        <v>0</v>
      </c>
      <c r="AQ2800" s="7">
        <v>5</v>
      </c>
      <c r="AR2800">
        <f t="shared" si="174"/>
        <v>5.9200000000000003E-2</v>
      </c>
      <c r="AS2800">
        <f t="shared" si="175"/>
        <v>4.0960000000000003E-2</v>
      </c>
    </row>
    <row r="2801" spans="1:45" ht="44" thickBot="1">
      <c r="A2801" t="str">
        <f t="shared" si="172"/>
        <v>Fozzy WhittakerRB2015</v>
      </c>
      <c r="B2801" s="3" t="s">
        <v>850</v>
      </c>
      <c r="C2801" s="1" t="s">
        <v>3</v>
      </c>
      <c r="D2801" s="1">
        <v>106</v>
      </c>
      <c r="E2801" s="1">
        <v>2015</v>
      </c>
      <c r="F2801" s="1">
        <v>2</v>
      </c>
      <c r="G2801" s="6">
        <v>90</v>
      </c>
      <c r="H2801" s="6">
        <v>62</v>
      </c>
      <c r="I2801" s="7">
        <v>0</v>
      </c>
      <c r="J2801" s="7">
        <v>0</v>
      </c>
      <c r="K2801" s="7">
        <v>0</v>
      </c>
      <c r="L2801" s="7">
        <v>0</v>
      </c>
      <c r="M2801" s="7">
        <v>0</v>
      </c>
      <c r="N2801" s="7">
        <v>0</v>
      </c>
      <c r="O2801" s="6">
        <v>-0.74</v>
      </c>
      <c r="P2801" s="7">
        <v>-1.03</v>
      </c>
      <c r="Q2801" s="7">
        <v>-0.89</v>
      </c>
      <c r="R2801" s="7">
        <v>-0.89</v>
      </c>
      <c r="S2801" s="7">
        <v>-0.89</v>
      </c>
      <c r="T2801" s="7">
        <v>26</v>
      </c>
      <c r="U2801" s="7">
        <v>8</v>
      </c>
      <c r="V2801" s="7">
        <v>300</v>
      </c>
      <c r="W2801" s="7" t="str">
        <f t="shared" si="173"/>
        <v/>
      </c>
      <c r="X2801" s="7">
        <v>128</v>
      </c>
      <c r="Y2801" s="7"/>
      <c r="Z2801" s="7"/>
      <c r="AA2801" s="7"/>
      <c r="AB2801" s="6">
        <v>90</v>
      </c>
      <c r="AC2801" s="7">
        <v>6.25</v>
      </c>
      <c r="AD2801" s="7">
        <v>2.7076923079999999</v>
      </c>
      <c r="AE2801" s="7">
        <v>4.6312499999999996</v>
      </c>
      <c r="AF2801" s="1">
        <v>3.3599999999999998E-2</v>
      </c>
      <c r="AG2801" s="1">
        <v>3.7538461538461534E-2</v>
      </c>
      <c r="AH2801" s="7">
        <v>1.71</v>
      </c>
      <c r="AI2801" s="7">
        <v>0.73</v>
      </c>
      <c r="AJ2801" s="7">
        <v>6</v>
      </c>
      <c r="AK2801" s="7">
        <v>13</v>
      </c>
      <c r="AL2801" s="7">
        <v>0</v>
      </c>
      <c r="AM2801" s="7">
        <v>0</v>
      </c>
      <c r="AN2801" s="7">
        <v>0</v>
      </c>
      <c r="AO2801" s="7">
        <v>0</v>
      </c>
      <c r="AP2801" s="7">
        <v>0</v>
      </c>
      <c r="AQ2801" s="7">
        <v>3</v>
      </c>
      <c r="AR2801">
        <f t="shared" si="174"/>
        <v>8.9599999999999999E-2</v>
      </c>
      <c r="AS2801">
        <f t="shared" si="175"/>
        <v>4.6201183431952612E-2</v>
      </c>
    </row>
    <row r="2802" spans="1:45" ht="29.5" thickBot="1">
      <c r="A2802" t="str">
        <f t="shared" si="172"/>
        <v>Andrew QuarlessTE2015</v>
      </c>
      <c r="B2802" s="3" t="s">
        <v>566</v>
      </c>
      <c r="C2802" s="1" t="s">
        <v>49</v>
      </c>
      <c r="D2802" s="1">
        <v>45</v>
      </c>
      <c r="E2802" s="1">
        <v>2015</v>
      </c>
      <c r="F2802" s="1">
        <v>4</v>
      </c>
      <c r="G2802" s="6">
        <v>92</v>
      </c>
      <c r="H2802" s="6">
        <v>124</v>
      </c>
      <c r="I2802" s="7">
        <v>0</v>
      </c>
      <c r="J2802" s="7">
        <v>0</v>
      </c>
      <c r="K2802" s="7">
        <v>0</v>
      </c>
      <c r="L2802" s="7">
        <v>0</v>
      </c>
      <c r="M2802" s="7">
        <v>0</v>
      </c>
      <c r="N2802" s="7">
        <v>0</v>
      </c>
      <c r="O2802" s="6">
        <v>-0.23</v>
      </c>
      <c r="P2802" s="7">
        <v>-0.23</v>
      </c>
      <c r="Q2802" s="7">
        <v>-0.23</v>
      </c>
      <c r="R2802" s="7">
        <v>-0.23</v>
      </c>
      <c r="S2802" s="7">
        <v>-0.23</v>
      </c>
      <c r="T2802" s="7">
        <v>27</v>
      </c>
      <c r="U2802" s="7">
        <v>5</v>
      </c>
      <c r="V2802" s="7">
        <v>154</v>
      </c>
      <c r="W2802" s="7">
        <f t="shared" si="173"/>
        <v>47</v>
      </c>
      <c r="X2802" s="7"/>
      <c r="Y2802" s="7"/>
      <c r="Z2802" s="7"/>
      <c r="AA2802" s="7"/>
      <c r="AB2802" s="6">
        <v>26</v>
      </c>
      <c r="AC2802" s="7">
        <v>4.9562499999999998</v>
      </c>
      <c r="AD2802" s="7">
        <v>1.42</v>
      </c>
      <c r="AE2802" s="7">
        <v>0</v>
      </c>
      <c r="AF2802" s="1">
        <v>8.3199999999999996E-2</v>
      </c>
      <c r="AG2802" s="1">
        <v>2.4320000000000001E-2</v>
      </c>
      <c r="AH2802" s="7">
        <v>0.96</v>
      </c>
      <c r="AI2802" s="7">
        <v>0.62</v>
      </c>
      <c r="AJ2802" s="7">
        <v>16</v>
      </c>
      <c r="AK2802" s="7">
        <v>5</v>
      </c>
      <c r="AL2802" s="7">
        <v>0</v>
      </c>
      <c r="AM2802" s="7">
        <v>0</v>
      </c>
      <c r="AN2802" s="7">
        <v>0</v>
      </c>
      <c r="AO2802" s="7">
        <v>0</v>
      </c>
      <c r="AP2802" s="7">
        <v>0</v>
      </c>
      <c r="AQ2802" s="7">
        <v>6</v>
      </c>
      <c r="AR2802">
        <f t="shared" si="174"/>
        <v>8.3199999999999996E-2</v>
      </c>
      <c r="AS2802">
        <f t="shared" si="175"/>
        <v>7.7824000000000004E-2</v>
      </c>
    </row>
    <row r="2803" spans="1:45" ht="29.5" thickBot="1">
      <c r="A2803" t="str">
        <f t="shared" si="172"/>
        <v>Malcolm BrownRB2015</v>
      </c>
      <c r="B2803" s="3" t="s">
        <v>851</v>
      </c>
      <c r="C2803" s="1" t="s">
        <v>3</v>
      </c>
      <c r="D2803" s="1">
        <v>107</v>
      </c>
      <c r="E2803" s="1">
        <v>2015</v>
      </c>
      <c r="F2803" s="1">
        <v>2</v>
      </c>
      <c r="G2803" s="6">
        <v>149</v>
      </c>
      <c r="H2803" s="6">
        <v>118</v>
      </c>
      <c r="I2803" s="7">
        <v>0</v>
      </c>
      <c r="J2803" s="7">
        <v>0</v>
      </c>
      <c r="K2803" s="7">
        <v>0</v>
      </c>
      <c r="L2803" s="7">
        <v>0</v>
      </c>
      <c r="M2803" s="7">
        <v>0</v>
      </c>
      <c r="N2803" s="7">
        <v>0</v>
      </c>
      <c r="O2803" s="6">
        <v>0</v>
      </c>
      <c r="P2803" s="7">
        <v>-0.87</v>
      </c>
      <c r="Q2803" s="7">
        <v>-0.63</v>
      </c>
      <c r="R2803" s="7">
        <v>-1.18</v>
      </c>
      <c r="S2803" s="7">
        <v>-1.74</v>
      </c>
      <c r="T2803" s="7">
        <v>22</v>
      </c>
      <c r="U2803" s="7">
        <v>8</v>
      </c>
      <c r="V2803" s="7">
        <v>300</v>
      </c>
      <c r="W2803" s="7" t="str">
        <f t="shared" si="173"/>
        <v/>
      </c>
      <c r="X2803" s="7">
        <v>125</v>
      </c>
      <c r="Y2803" s="7">
        <v>124</v>
      </c>
      <c r="Z2803" s="7">
        <v>107</v>
      </c>
      <c r="AA2803" s="7">
        <v>74</v>
      </c>
      <c r="AB2803" s="6"/>
      <c r="AC2803" s="7"/>
      <c r="AD2803" s="7">
        <v>2.5</v>
      </c>
      <c r="AE2803" s="7">
        <v>1.4375</v>
      </c>
      <c r="AF2803" s="1" t="s">
        <v>1885</v>
      </c>
      <c r="AG2803" s="1">
        <v>3.6799999999999999E-2</v>
      </c>
      <c r="AH2803" s="7"/>
      <c r="AI2803" s="7">
        <v>-0.67</v>
      </c>
      <c r="AJ2803" s="7"/>
      <c r="AK2803" s="7">
        <v>1</v>
      </c>
      <c r="AL2803" s="7">
        <v>0</v>
      </c>
      <c r="AM2803" s="7">
        <v>0</v>
      </c>
      <c r="AN2803" s="7">
        <v>0</v>
      </c>
      <c r="AO2803" s="7">
        <v>0</v>
      </c>
      <c r="AP2803" s="7">
        <v>0</v>
      </c>
      <c r="AQ2803" s="7">
        <v>1</v>
      </c>
      <c r="AR2803" t="str">
        <f t="shared" si="174"/>
        <v/>
      </c>
      <c r="AS2803">
        <f t="shared" si="175"/>
        <v>0.58879999999999999</v>
      </c>
    </row>
    <row r="2804" spans="1:45" ht="29.5" thickBot="1">
      <c r="A2804" t="str">
        <f t="shared" si="172"/>
        <v>Jerricho CotcheryWR2015</v>
      </c>
      <c r="B2804" s="3" t="s">
        <v>63</v>
      </c>
      <c r="C2804" s="1" t="s">
        <v>16</v>
      </c>
      <c r="D2804" s="1">
        <v>134</v>
      </c>
      <c r="E2804" s="1">
        <v>2015</v>
      </c>
      <c r="F2804" s="1">
        <v>3</v>
      </c>
      <c r="G2804" s="6">
        <v>60</v>
      </c>
      <c r="H2804" s="6"/>
      <c r="I2804" s="7">
        <v>0</v>
      </c>
      <c r="J2804" s="7">
        <v>0</v>
      </c>
      <c r="K2804" s="7">
        <v>0</v>
      </c>
      <c r="L2804" s="7">
        <v>0</v>
      </c>
      <c r="M2804" s="7">
        <v>0</v>
      </c>
      <c r="N2804" s="7">
        <v>2</v>
      </c>
      <c r="O2804" s="6">
        <v>-0.16</v>
      </c>
      <c r="P2804" s="7">
        <v>-0.16</v>
      </c>
      <c r="Q2804" s="7">
        <v>-0.16</v>
      </c>
      <c r="R2804" s="7">
        <v>-0.16</v>
      </c>
      <c r="S2804" s="7">
        <v>-0.16</v>
      </c>
      <c r="T2804" s="7">
        <v>33</v>
      </c>
      <c r="U2804" s="7">
        <v>4</v>
      </c>
      <c r="V2804" s="7">
        <v>108</v>
      </c>
      <c r="W2804" s="7">
        <f t="shared" si="173"/>
        <v>99</v>
      </c>
      <c r="X2804" s="7"/>
      <c r="Y2804" s="7"/>
      <c r="Z2804" s="7"/>
      <c r="AA2804" s="7"/>
      <c r="AB2804" s="6">
        <v>67</v>
      </c>
      <c r="AC2804" s="7">
        <v>7.4666666670000001</v>
      </c>
      <c r="AD2804" s="7">
        <v>7.65</v>
      </c>
      <c r="AE2804" s="7"/>
      <c r="AF2804" s="1">
        <v>0.16064000000000001</v>
      </c>
      <c r="AG2804" s="1">
        <v>0.13200000000000001</v>
      </c>
      <c r="AH2804" s="7">
        <v>1.21</v>
      </c>
      <c r="AI2804" s="7">
        <v>1.96</v>
      </c>
      <c r="AJ2804" s="7">
        <v>15</v>
      </c>
      <c r="AK2804" s="7">
        <v>14</v>
      </c>
      <c r="AL2804" s="7">
        <v>0</v>
      </c>
      <c r="AM2804" s="7">
        <v>0</v>
      </c>
      <c r="AN2804" s="7">
        <v>0</v>
      </c>
      <c r="AO2804" s="7">
        <v>0</v>
      </c>
      <c r="AP2804" s="7">
        <v>0</v>
      </c>
      <c r="AQ2804" s="7">
        <v>12</v>
      </c>
      <c r="AR2804">
        <f t="shared" si="174"/>
        <v>0.17134933333333333</v>
      </c>
      <c r="AS2804">
        <f t="shared" si="175"/>
        <v>0.15085714285714286</v>
      </c>
    </row>
    <row r="2805" spans="1:45" ht="29.5" thickBot="1">
      <c r="A2805" t="str">
        <f t="shared" si="172"/>
        <v>Marion GriceRB2015</v>
      </c>
      <c r="B2805" s="3" t="s">
        <v>777</v>
      </c>
      <c r="C2805" s="1" t="s">
        <v>3</v>
      </c>
      <c r="D2805" s="1">
        <v>108</v>
      </c>
      <c r="E2805" s="1">
        <v>2015</v>
      </c>
      <c r="F2805" s="1">
        <v>2</v>
      </c>
      <c r="G2805" s="6"/>
      <c r="H2805" s="6"/>
      <c r="I2805" s="7">
        <v>0</v>
      </c>
      <c r="J2805" s="7">
        <v>0</v>
      </c>
      <c r="K2805" s="7">
        <v>0</v>
      </c>
      <c r="L2805" s="7">
        <v>0</v>
      </c>
      <c r="M2805" s="7">
        <v>0</v>
      </c>
      <c r="N2805" s="7">
        <v>0</v>
      </c>
      <c r="O2805" s="6"/>
      <c r="P2805" s="7">
        <v>0</v>
      </c>
      <c r="Q2805" s="7">
        <v>0</v>
      </c>
      <c r="R2805" s="7">
        <v>0</v>
      </c>
      <c r="S2805" s="7">
        <v>0</v>
      </c>
      <c r="T2805" s="7">
        <v>23</v>
      </c>
      <c r="U2805" s="7">
        <v>6</v>
      </c>
      <c r="V2805" s="7">
        <v>201</v>
      </c>
      <c r="W2805" s="7">
        <f t="shared" si="173"/>
        <v>88</v>
      </c>
      <c r="X2805" s="7"/>
      <c r="Y2805" s="7"/>
      <c r="Z2805" s="7"/>
      <c r="AA2805" s="7"/>
      <c r="AB2805" s="6">
        <v>109</v>
      </c>
      <c r="AC2805" s="7">
        <v>2.8571428569999999</v>
      </c>
      <c r="AD2805" s="7"/>
      <c r="AE2805" s="7"/>
      <c r="AF2805" s="1">
        <v>4.7542857142857144E-2</v>
      </c>
      <c r="AG2805" s="1" t="s">
        <v>1885</v>
      </c>
      <c r="AH2805" s="7">
        <v>0.6</v>
      </c>
      <c r="AI2805" s="7"/>
      <c r="AJ2805" s="7">
        <v>7</v>
      </c>
      <c r="AK2805" s="7"/>
      <c r="AL2805" s="7">
        <v>0</v>
      </c>
      <c r="AM2805" s="7">
        <v>0</v>
      </c>
      <c r="AN2805" s="7">
        <v>0</v>
      </c>
      <c r="AO2805" s="7">
        <v>0</v>
      </c>
      <c r="AP2805" s="7">
        <v>0</v>
      </c>
      <c r="AQ2805" s="7">
        <v>2</v>
      </c>
      <c r="AR2805">
        <f t="shared" si="174"/>
        <v>0.10866938775510195</v>
      </c>
      <c r="AS2805" t="str">
        <f t="shared" si="175"/>
        <v/>
      </c>
    </row>
    <row r="2806" spans="1:45" ht="29.5" thickBot="1">
      <c r="A2806" t="str">
        <f t="shared" si="172"/>
        <v>Seyi AjirotutuWR2015</v>
      </c>
      <c r="B2806" s="3" t="s">
        <v>541</v>
      </c>
      <c r="C2806" s="1" t="s">
        <v>16</v>
      </c>
      <c r="D2806" s="1">
        <v>136</v>
      </c>
      <c r="E2806" s="1">
        <v>2015</v>
      </c>
      <c r="F2806" s="1">
        <v>3</v>
      </c>
      <c r="G2806" s="6"/>
      <c r="H2806" s="6"/>
      <c r="I2806" s="7">
        <v>0</v>
      </c>
      <c r="J2806" s="7">
        <v>0</v>
      </c>
      <c r="K2806" s="7">
        <v>0</v>
      </c>
      <c r="L2806" s="7">
        <v>0</v>
      </c>
      <c r="M2806" s="7">
        <v>0</v>
      </c>
      <c r="N2806" s="7">
        <v>0</v>
      </c>
      <c r="O2806" s="6"/>
      <c r="P2806" s="7">
        <v>0</v>
      </c>
      <c r="Q2806" s="7">
        <v>0</v>
      </c>
      <c r="R2806" s="7">
        <v>0</v>
      </c>
      <c r="S2806" s="7">
        <v>0</v>
      </c>
      <c r="T2806" s="7">
        <v>28</v>
      </c>
      <c r="U2806" s="7">
        <v>8</v>
      </c>
      <c r="V2806" s="7">
        <v>300</v>
      </c>
      <c r="W2806" s="7" t="str">
        <f t="shared" si="173"/>
        <v/>
      </c>
      <c r="X2806" s="7"/>
      <c r="Y2806" s="7"/>
      <c r="Z2806" s="7"/>
      <c r="AA2806" s="7"/>
      <c r="AB2806" s="6">
        <v>131</v>
      </c>
      <c r="AC2806" s="7">
        <v>0.53125</v>
      </c>
      <c r="AD2806" s="7"/>
      <c r="AE2806" s="7"/>
      <c r="AF2806" s="1">
        <v>1.8700000000000001E-2</v>
      </c>
      <c r="AG2806" s="1">
        <v>2.0400000000000001E-2</v>
      </c>
      <c r="AH2806" s="7">
        <v>0.45</v>
      </c>
      <c r="AI2806" s="7">
        <v>0.67</v>
      </c>
      <c r="AJ2806" s="7">
        <v>16</v>
      </c>
      <c r="AK2806" s="7">
        <v>4</v>
      </c>
      <c r="AL2806" s="7">
        <v>0</v>
      </c>
      <c r="AM2806" s="7">
        <v>0</v>
      </c>
      <c r="AN2806" s="7">
        <v>0</v>
      </c>
      <c r="AO2806" s="7">
        <v>0</v>
      </c>
      <c r="AP2806" s="7">
        <v>0</v>
      </c>
      <c r="AQ2806" s="7">
        <v>6</v>
      </c>
      <c r="AR2806">
        <f t="shared" si="174"/>
        <v>1.8700000000000001E-2</v>
      </c>
      <c r="AS2806">
        <f t="shared" si="175"/>
        <v>8.1600000000000006E-2</v>
      </c>
    </row>
    <row r="2807" spans="1:45" ht="29.5" thickBot="1">
      <c r="A2807" t="str">
        <f t="shared" si="172"/>
        <v>Tyrod TaylorQB2015</v>
      </c>
      <c r="B2807" s="3" t="s">
        <v>567</v>
      </c>
      <c r="C2807" s="1" t="s">
        <v>12</v>
      </c>
      <c r="D2807" s="1">
        <v>41</v>
      </c>
      <c r="E2807" s="1">
        <v>2015</v>
      </c>
      <c r="F2807" s="1">
        <v>1</v>
      </c>
      <c r="G2807" s="6">
        <v>15</v>
      </c>
      <c r="H2807" s="6">
        <v>15</v>
      </c>
      <c r="I2807" s="7">
        <v>0</v>
      </c>
      <c r="J2807" s="7">
        <v>0</v>
      </c>
      <c r="K2807" s="7">
        <v>0</v>
      </c>
      <c r="L2807" s="7">
        <v>0</v>
      </c>
      <c r="M2807" s="7">
        <v>0</v>
      </c>
      <c r="N2807" s="7">
        <v>0</v>
      </c>
      <c r="O2807" s="6">
        <v>0.54</v>
      </c>
      <c r="P2807" s="7">
        <v>0.79</v>
      </c>
      <c r="Q2807" s="7">
        <v>0.78</v>
      </c>
      <c r="R2807" s="7">
        <v>0.52</v>
      </c>
      <c r="S2807" s="7">
        <v>0.52</v>
      </c>
      <c r="T2807" s="7">
        <v>26</v>
      </c>
      <c r="U2807" s="7">
        <v>6</v>
      </c>
      <c r="V2807" s="7">
        <v>180</v>
      </c>
      <c r="W2807" s="7" t="str">
        <f t="shared" si="173"/>
        <v/>
      </c>
      <c r="X2807" s="7">
        <v>22</v>
      </c>
      <c r="Y2807" s="7">
        <v>19</v>
      </c>
      <c r="Z2807" s="7">
        <v>34</v>
      </c>
      <c r="AA2807" s="7"/>
      <c r="AB2807" s="6">
        <v>73</v>
      </c>
      <c r="AC2807" s="7">
        <v>-0.3</v>
      </c>
      <c r="AD2807" s="7">
        <v>22.15714286</v>
      </c>
      <c r="AE2807" s="7">
        <v>20.327999999999999</v>
      </c>
      <c r="AF2807" s="1" t="s">
        <v>1885</v>
      </c>
      <c r="AG2807" s="1" t="s">
        <v>1885</v>
      </c>
      <c r="AH2807" s="7"/>
      <c r="AI2807" s="7"/>
      <c r="AJ2807" s="7">
        <v>1</v>
      </c>
      <c r="AK2807" s="7"/>
      <c r="AL2807" s="7">
        <v>0</v>
      </c>
      <c r="AM2807" s="7">
        <v>0</v>
      </c>
      <c r="AN2807" s="7">
        <v>0</v>
      </c>
      <c r="AO2807" s="7">
        <v>0</v>
      </c>
      <c r="AP2807" s="7">
        <v>0</v>
      </c>
      <c r="AQ2807" s="7">
        <v>5</v>
      </c>
      <c r="AR2807" t="str">
        <f t="shared" si="174"/>
        <v/>
      </c>
      <c r="AS2807" t="str">
        <f t="shared" si="175"/>
        <v/>
      </c>
    </row>
    <row r="2808" spans="1:45" ht="29.5" thickBot="1">
      <c r="A2808" t="str">
        <f t="shared" si="172"/>
        <v>Dri ArcherRB2015</v>
      </c>
      <c r="B2808" s="3" t="s">
        <v>773</v>
      </c>
      <c r="C2808" s="1" t="s">
        <v>3</v>
      </c>
      <c r="D2808" s="1">
        <v>110</v>
      </c>
      <c r="E2808" s="1">
        <v>2015</v>
      </c>
      <c r="F2808" s="1">
        <v>2</v>
      </c>
      <c r="G2808" s="6">
        <v>162</v>
      </c>
      <c r="H2808" s="6"/>
      <c r="I2808" s="7">
        <v>0</v>
      </c>
      <c r="J2808" s="7">
        <v>0</v>
      </c>
      <c r="K2808" s="7">
        <v>0</v>
      </c>
      <c r="L2808" s="7">
        <v>0</v>
      </c>
      <c r="M2808" s="7">
        <v>0</v>
      </c>
      <c r="N2808" s="7">
        <v>0</v>
      </c>
      <c r="O2808" s="6">
        <v>-0.65</v>
      </c>
      <c r="P2808" s="7">
        <v>-0.65</v>
      </c>
      <c r="Q2808" s="7">
        <v>-0.65</v>
      </c>
      <c r="R2808" s="7">
        <v>-0.65</v>
      </c>
      <c r="S2808" s="7">
        <v>-0.65</v>
      </c>
      <c r="T2808" s="7">
        <v>24</v>
      </c>
      <c r="U2808" s="7">
        <v>3</v>
      </c>
      <c r="V2808" s="7">
        <v>97</v>
      </c>
      <c r="W2808" s="7">
        <f t="shared" si="173"/>
        <v>76</v>
      </c>
      <c r="X2808" s="7">
        <v>133.5</v>
      </c>
      <c r="Y2808" s="7"/>
      <c r="Z2808" s="7"/>
      <c r="AA2808" s="7"/>
      <c r="AB2808" s="6">
        <v>124</v>
      </c>
      <c r="AC2808" s="7">
        <v>1.108333333</v>
      </c>
      <c r="AD2808" s="7"/>
      <c r="AE2808" s="7"/>
      <c r="AF2808" s="1">
        <v>2.3333333333333334E-2</v>
      </c>
      <c r="AG2808" s="1" t="s">
        <v>1885</v>
      </c>
      <c r="AH2808" s="7">
        <v>0.64</v>
      </c>
      <c r="AI2808" s="7"/>
      <c r="AJ2808" s="7">
        <v>12</v>
      </c>
      <c r="AK2808" s="7"/>
      <c r="AL2808" s="7">
        <v>0</v>
      </c>
      <c r="AM2808" s="7">
        <v>0</v>
      </c>
      <c r="AN2808" s="7">
        <v>0</v>
      </c>
      <c r="AO2808" s="7">
        <v>0</v>
      </c>
      <c r="AP2808" s="7">
        <v>0</v>
      </c>
      <c r="AQ2808" s="7">
        <v>2</v>
      </c>
      <c r="AR2808">
        <f t="shared" si="174"/>
        <v>3.1111111111111065E-2</v>
      </c>
      <c r="AS2808" t="str">
        <f t="shared" si="175"/>
        <v/>
      </c>
    </row>
    <row r="2809" spans="1:45" ht="29.5" thickBot="1">
      <c r="A2809" t="str">
        <f t="shared" si="172"/>
        <v>Ben WatsonTE2015</v>
      </c>
      <c r="B2809" s="3" t="s">
        <v>159</v>
      </c>
      <c r="C2809" s="1" t="s">
        <v>49</v>
      </c>
      <c r="D2809" s="1">
        <v>46</v>
      </c>
      <c r="E2809" s="1">
        <v>2015</v>
      </c>
      <c r="F2809" s="1">
        <v>4</v>
      </c>
      <c r="G2809" s="6">
        <v>6</v>
      </c>
      <c r="H2809" s="6">
        <v>124</v>
      </c>
      <c r="I2809" s="7">
        <v>1</v>
      </c>
      <c r="J2809" s="7">
        <v>1</v>
      </c>
      <c r="K2809" s="7">
        <v>2</v>
      </c>
      <c r="L2809" s="7">
        <v>2</v>
      </c>
      <c r="M2809" s="7">
        <v>2</v>
      </c>
      <c r="N2809" s="7">
        <v>3</v>
      </c>
      <c r="O2809" s="6">
        <v>0.44</v>
      </c>
      <c r="P2809" s="7">
        <v>0.35</v>
      </c>
      <c r="Q2809" s="7">
        <v>0.38</v>
      </c>
      <c r="R2809" s="7">
        <v>0.15</v>
      </c>
      <c r="S2809" s="7">
        <v>-0.04</v>
      </c>
      <c r="T2809" s="7">
        <v>35</v>
      </c>
      <c r="U2809" s="7">
        <v>1</v>
      </c>
      <c r="V2809" s="7">
        <v>32</v>
      </c>
      <c r="W2809" s="7" t="str">
        <f t="shared" si="173"/>
        <v/>
      </c>
      <c r="X2809" s="7">
        <v>33</v>
      </c>
      <c r="Y2809" s="7">
        <v>51</v>
      </c>
      <c r="Z2809" s="7">
        <v>30</v>
      </c>
      <c r="AA2809" s="7">
        <v>30</v>
      </c>
      <c r="AB2809" s="6">
        <v>47</v>
      </c>
      <c r="AC2809" s="7">
        <v>2.85</v>
      </c>
      <c r="AD2809" s="7">
        <v>12.34375</v>
      </c>
      <c r="AE2809" s="7">
        <v>0</v>
      </c>
      <c r="AF2809" s="1" t="s">
        <v>1885</v>
      </c>
      <c r="AG2809" s="1" t="s">
        <v>1885</v>
      </c>
      <c r="AH2809" s="7"/>
      <c r="AI2809" s="7"/>
      <c r="AJ2809" s="7">
        <v>16</v>
      </c>
      <c r="AK2809" s="7"/>
      <c r="AL2809" s="7">
        <v>1</v>
      </c>
      <c r="AM2809" s="7">
        <v>1</v>
      </c>
      <c r="AN2809" s="7">
        <v>1</v>
      </c>
      <c r="AO2809" s="7">
        <v>1</v>
      </c>
      <c r="AP2809" s="7">
        <v>1</v>
      </c>
      <c r="AQ2809" s="7">
        <v>12</v>
      </c>
      <c r="AR2809" t="str">
        <f t="shared" si="174"/>
        <v/>
      </c>
      <c r="AS2809" t="str">
        <f t="shared" si="175"/>
        <v/>
      </c>
    </row>
    <row r="2810" spans="1:45" ht="29.5" thickBot="1">
      <c r="A2810" t="str">
        <f t="shared" si="172"/>
        <v>Brent CelekTE2015</v>
      </c>
      <c r="B2810" s="3" t="s">
        <v>357</v>
      </c>
      <c r="C2810" s="1" t="s">
        <v>49</v>
      </c>
      <c r="D2810" s="1">
        <v>47</v>
      </c>
      <c r="E2810" s="1">
        <v>2015</v>
      </c>
      <c r="F2810" s="1">
        <v>4</v>
      </c>
      <c r="G2810" s="6">
        <v>29</v>
      </c>
      <c r="H2810" s="6">
        <v>61</v>
      </c>
      <c r="I2810" s="7">
        <v>0</v>
      </c>
      <c r="J2810" s="7">
        <v>0</v>
      </c>
      <c r="K2810" s="7">
        <v>0</v>
      </c>
      <c r="L2810" s="7">
        <v>0</v>
      </c>
      <c r="M2810" s="7">
        <v>0</v>
      </c>
      <c r="N2810" s="7">
        <v>2</v>
      </c>
      <c r="O2810" s="6">
        <v>-0.3</v>
      </c>
      <c r="P2810" s="7">
        <v>-1.04</v>
      </c>
      <c r="Q2810" s="7">
        <v>-1.84</v>
      </c>
      <c r="R2810" s="7">
        <v>-1.84</v>
      </c>
      <c r="S2810" s="7">
        <v>-1.84</v>
      </c>
      <c r="T2810" s="7">
        <v>30</v>
      </c>
      <c r="U2810" s="7">
        <v>5</v>
      </c>
      <c r="V2810" s="7">
        <v>162</v>
      </c>
      <c r="W2810" s="7">
        <f t="shared" si="173"/>
        <v>42</v>
      </c>
      <c r="X2810" s="7">
        <v>70</v>
      </c>
      <c r="Y2810" s="7">
        <v>45</v>
      </c>
      <c r="Z2810" s="7"/>
      <c r="AA2810" s="7"/>
      <c r="AB2810" s="6">
        <v>30</v>
      </c>
      <c r="AC2810" s="7">
        <v>4.625</v>
      </c>
      <c r="AD2810" s="7">
        <v>5.4874999999999998</v>
      </c>
      <c r="AE2810" s="7">
        <v>1.9666666669999999</v>
      </c>
      <c r="AF2810" s="1">
        <v>7.7100000000000002E-2</v>
      </c>
      <c r="AG2810" s="1">
        <v>5.4800000000000001E-2</v>
      </c>
      <c r="AH2810" s="7">
        <v>1.1399999999999999</v>
      </c>
      <c r="AI2810" s="7">
        <v>1.85</v>
      </c>
      <c r="AJ2810" s="7">
        <v>16</v>
      </c>
      <c r="AK2810" s="7">
        <v>16</v>
      </c>
      <c r="AL2810" s="7">
        <v>0</v>
      </c>
      <c r="AM2810" s="7">
        <v>0</v>
      </c>
      <c r="AN2810" s="7">
        <v>0</v>
      </c>
      <c r="AO2810" s="7">
        <v>0</v>
      </c>
      <c r="AP2810" s="7">
        <v>0</v>
      </c>
      <c r="AQ2810" s="7">
        <v>9</v>
      </c>
      <c r="AR2810">
        <f t="shared" si="174"/>
        <v>7.7100000000000002E-2</v>
      </c>
      <c r="AS2810">
        <f t="shared" si="175"/>
        <v>5.4800000000000001E-2</v>
      </c>
    </row>
    <row r="2811" spans="1:45" ht="29.5" thickBot="1">
      <c r="A2811" t="str">
        <f t="shared" si="172"/>
        <v>Kamar AikenWR2015</v>
      </c>
      <c r="B2811" s="3" t="s">
        <v>852</v>
      </c>
      <c r="C2811" s="1" t="s">
        <v>16</v>
      </c>
      <c r="D2811" s="1">
        <v>138</v>
      </c>
      <c r="E2811" s="1">
        <v>2015</v>
      </c>
      <c r="F2811" s="1">
        <v>3</v>
      </c>
      <c r="G2811" s="6">
        <v>27</v>
      </c>
      <c r="H2811" s="6">
        <v>97</v>
      </c>
      <c r="I2811" s="7">
        <v>0</v>
      </c>
      <c r="J2811" s="7">
        <v>0</v>
      </c>
      <c r="K2811" s="7">
        <v>0</v>
      </c>
      <c r="L2811" s="7">
        <v>0</v>
      </c>
      <c r="M2811" s="7">
        <v>0</v>
      </c>
      <c r="N2811" s="7">
        <v>0</v>
      </c>
      <c r="O2811" s="6">
        <v>0.45</v>
      </c>
      <c r="P2811" s="7">
        <v>-0.13</v>
      </c>
      <c r="Q2811" s="7">
        <v>-0.8</v>
      </c>
      <c r="R2811" s="7">
        <v>-1.2</v>
      </c>
      <c r="S2811" s="7">
        <v>-1.2</v>
      </c>
      <c r="T2811" s="7">
        <v>26</v>
      </c>
      <c r="U2811" s="7">
        <v>8</v>
      </c>
      <c r="V2811" s="7">
        <v>300</v>
      </c>
      <c r="W2811" s="7" t="str">
        <f t="shared" si="173"/>
        <v/>
      </c>
      <c r="X2811" s="7">
        <v>59</v>
      </c>
      <c r="Y2811" s="7">
        <v>106</v>
      </c>
      <c r="Z2811" s="7">
        <v>159</v>
      </c>
      <c r="AA2811" s="7"/>
      <c r="AB2811" s="6"/>
      <c r="AC2811" s="7"/>
      <c r="AD2811" s="7">
        <v>12.4625</v>
      </c>
      <c r="AE2811" s="7">
        <v>4.2374999999999998</v>
      </c>
      <c r="AF2811" s="1" t="e">
        <v>#DIV/0!</v>
      </c>
      <c r="AG2811" s="1">
        <v>0.19670000000000001</v>
      </c>
      <c r="AH2811" s="7">
        <v>1.87</v>
      </c>
      <c r="AI2811" s="7">
        <v>1.61</v>
      </c>
      <c r="AJ2811" s="7"/>
      <c r="AK2811" s="7">
        <v>16</v>
      </c>
      <c r="AL2811" s="7">
        <v>0</v>
      </c>
      <c r="AM2811" s="7">
        <v>0</v>
      </c>
      <c r="AN2811" s="7">
        <v>0</v>
      </c>
      <c r="AO2811" s="7">
        <v>0</v>
      </c>
      <c r="AP2811" s="7">
        <v>0</v>
      </c>
      <c r="AQ2811" s="7">
        <v>5</v>
      </c>
      <c r="AR2811" t="e">
        <f t="shared" si="174"/>
        <v>#DIV/0!</v>
      </c>
      <c r="AS2811">
        <f t="shared" si="175"/>
        <v>0.19670000000000001</v>
      </c>
    </row>
    <row r="2812" spans="1:45" ht="29.5" thickBot="1">
      <c r="A2812" t="str">
        <f t="shared" si="172"/>
        <v>Hakeem NicksWR2015</v>
      </c>
      <c r="B2812" s="3" t="s">
        <v>345</v>
      </c>
      <c r="C2812" s="1" t="s">
        <v>16</v>
      </c>
      <c r="D2812" s="1">
        <v>139</v>
      </c>
      <c r="E2812" s="1">
        <v>2015</v>
      </c>
      <c r="F2812" s="1">
        <v>3</v>
      </c>
      <c r="G2812" s="6">
        <v>133</v>
      </c>
      <c r="H2812" s="6"/>
      <c r="I2812" s="7">
        <v>0</v>
      </c>
      <c r="J2812" s="7">
        <v>0</v>
      </c>
      <c r="K2812" s="7">
        <v>0</v>
      </c>
      <c r="L2812" s="7">
        <v>0</v>
      </c>
      <c r="M2812" s="7">
        <v>0</v>
      </c>
      <c r="N2812" s="7">
        <v>2</v>
      </c>
      <c r="O2812" s="6">
        <v>-0.74</v>
      </c>
      <c r="P2812" s="7">
        <v>-0.74</v>
      </c>
      <c r="Q2812" s="7">
        <v>-0.74</v>
      </c>
      <c r="R2812" s="7">
        <v>-0.74</v>
      </c>
      <c r="S2812" s="7">
        <v>-0.74</v>
      </c>
      <c r="T2812" s="7">
        <v>27</v>
      </c>
      <c r="U2812" s="7">
        <v>1</v>
      </c>
      <c r="V2812" s="7">
        <v>29</v>
      </c>
      <c r="W2812" s="7">
        <f t="shared" si="173"/>
        <v>49</v>
      </c>
      <c r="X2812" s="7"/>
      <c r="Y2812" s="7"/>
      <c r="Z2812" s="7"/>
      <c r="AA2812" s="7"/>
      <c r="AB2812" s="6">
        <v>73</v>
      </c>
      <c r="AC2812" s="7">
        <v>6.40625</v>
      </c>
      <c r="AD2812" s="7">
        <v>2.0666666669999998</v>
      </c>
      <c r="AE2812" s="7"/>
      <c r="AF2812" s="1">
        <v>0.1109</v>
      </c>
      <c r="AG2812" s="1">
        <v>6.4799999999999996E-2</v>
      </c>
      <c r="AH2812" s="7">
        <v>0.96</v>
      </c>
      <c r="AI2812" s="7">
        <v>0.5</v>
      </c>
      <c r="AJ2812" s="7">
        <v>16</v>
      </c>
      <c r="AK2812" s="7">
        <v>6</v>
      </c>
      <c r="AL2812" s="7">
        <v>0</v>
      </c>
      <c r="AM2812" s="7">
        <v>0</v>
      </c>
      <c r="AN2812" s="7">
        <v>0</v>
      </c>
      <c r="AO2812" s="7">
        <v>0</v>
      </c>
      <c r="AP2812" s="7">
        <v>0</v>
      </c>
      <c r="AQ2812" s="7">
        <v>7</v>
      </c>
      <c r="AR2812">
        <f t="shared" si="174"/>
        <v>0.1109</v>
      </c>
      <c r="AS2812">
        <f t="shared" si="175"/>
        <v>0.17279999999999998</v>
      </c>
    </row>
    <row r="2813" spans="1:45" ht="29.5" thickBot="1">
      <c r="A2813" t="str">
        <f t="shared" si="172"/>
        <v>Brian HartlineWR2015</v>
      </c>
      <c r="B2813" s="3" t="s">
        <v>392</v>
      </c>
      <c r="C2813" s="1" t="s">
        <v>16</v>
      </c>
      <c r="D2813" s="1">
        <v>140</v>
      </c>
      <c r="E2813" s="1">
        <v>2015</v>
      </c>
      <c r="F2813" s="1">
        <v>3</v>
      </c>
      <c r="G2813" s="6">
        <v>58</v>
      </c>
      <c r="H2813" s="6"/>
      <c r="I2813" s="7">
        <v>0</v>
      </c>
      <c r="J2813" s="7">
        <v>0</v>
      </c>
      <c r="K2813" s="7">
        <v>0</v>
      </c>
      <c r="L2813" s="7">
        <v>0</v>
      </c>
      <c r="M2813" s="7">
        <v>0</v>
      </c>
      <c r="N2813" s="7">
        <v>1</v>
      </c>
      <c r="O2813" s="6">
        <v>-0.35</v>
      </c>
      <c r="P2813" s="7">
        <v>-0.35</v>
      </c>
      <c r="Q2813" s="7">
        <v>-0.35</v>
      </c>
      <c r="R2813" s="7">
        <v>-0.35</v>
      </c>
      <c r="S2813" s="7">
        <v>-0.35</v>
      </c>
      <c r="T2813" s="7">
        <v>29</v>
      </c>
      <c r="U2813" s="7">
        <v>4</v>
      </c>
      <c r="V2813" s="7">
        <v>108</v>
      </c>
      <c r="W2813" s="7">
        <f t="shared" si="173"/>
        <v>68</v>
      </c>
      <c r="X2813" s="7">
        <v>150</v>
      </c>
      <c r="Y2813" s="7"/>
      <c r="Z2813" s="7"/>
      <c r="AA2813" s="7"/>
      <c r="AB2813" s="6">
        <v>76</v>
      </c>
      <c r="AC2813" s="7">
        <v>6.15</v>
      </c>
      <c r="AD2813" s="7">
        <v>9.1916666669999998</v>
      </c>
      <c r="AE2813" s="7"/>
      <c r="AF2813" s="1">
        <v>0.1119</v>
      </c>
      <c r="AG2813" s="1">
        <v>0.17479999999999998</v>
      </c>
      <c r="AH2813" s="7">
        <v>0.97</v>
      </c>
      <c r="AI2813" s="7">
        <v>1.46</v>
      </c>
      <c r="AJ2813" s="7">
        <v>16</v>
      </c>
      <c r="AK2813" s="7">
        <v>12</v>
      </c>
      <c r="AL2813" s="7">
        <v>0</v>
      </c>
      <c r="AM2813" s="7">
        <v>0</v>
      </c>
      <c r="AN2813" s="7">
        <v>0</v>
      </c>
      <c r="AO2813" s="7">
        <v>0</v>
      </c>
      <c r="AP2813" s="7">
        <v>0</v>
      </c>
      <c r="AQ2813" s="7">
        <v>7</v>
      </c>
      <c r="AR2813">
        <f t="shared" si="174"/>
        <v>0.1119</v>
      </c>
      <c r="AS2813">
        <f t="shared" si="175"/>
        <v>0.23306666666666667</v>
      </c>
    </row>
    <row r="2814" spans="1:45" ht="29.5" thickBot="1">
      <c r="A2814" t="str">
        <f t="shared" si="172"/>
        <v>Dion SimsTE2015</v>
      </c>
      <c r="B2814" s="3" t="s">
        <v>718</v>
      </c>
      <c r="C2814" s="1" t="s">
        <v>49</v>
      </c>
      <c r="D2814" s="1">
        <v>48</v>
      </c>
      <c r="E2814" s="1">
        <v>2015</v>
      </c>
      <c r="F2814" s="1">
        <v>4</v>
      </c>
      <c r="G2814" s="6">
        <v>51</v>
      </c>
      <c r="H2814" s="6">
        <v>35</v>
      </c>
      <c r="I2814" s="7">
        <v>0</v>
      </c>
      <c r="J2814" s="7">
        <v>0</v>
      </c>
      <c r="K2814" s="7">
        <v>0</v>
      </c>
      <c r="L2814" s="7">
        <v>0</v>
      </c>
      <c r="M2814" s="7">
        <v>0</v>
      </c>
      <c r="N2814" s="7">
        <v>0</v>
      </c>
      <c r="O2814" s="6">
        <v>-0.56999999999999995</v>
      </c>
      <c r="P2814" s="7">
        <v>-0.9</v>
      </c>
      <c r="Q2814" s="7">
        <v>-1.44</v>
      </c>
      <c r="R2814" s="7">
        <v>-2.08</v>
      </c>
      <c r="S2814" s="7">
        <v>-2.08</v>
      </c>
      <c r="T2814" s="7">
        <v>24</v>
      </c>
      <c r="U2814" s="7">
        <v>4</v>
      </c>
      <c r="V2814" s="7">
        <v>106</v>
      </c>
      <c r="W2814" s="7" t="str">
        <f t="shared" si="173"/>
        <v/>
      </c>
      <c r="X2814" s="7">
        <v>62</v>
      </c>
      <c r="Y2814" s="7">
        <v>48</v>
      </c>
      <c r="Z2814" s="7"/>
      <c r="AA2814" s="7"/>
      <c r="AB2814" s="6">
        <v>34</v>
      </c>
      <c r="AC2814" s="7">
        <v>4.5999999999999996</v>
      </c>
      <c r="AD2814" s="7">
        <v>2.7461538459999999</v>
      </c>
      <c r="AE2814" s="7">
        <v>5.4</v>
      </c>
      <c r="AF2814" s="1">
        <v>7.0171428571428579E-2</v>
      </c>
      <c r="AG2814" s="1">
        <v>5.5261538461538466E-2</v>
      </c>
      <c r="AH2814" s="7">
        <v>1.3</v>
      </c>
      <c r="AI2814" s="7">
        <v>0.87</v>
      </c>
      <c r="AJ2814" s="7">
        <v>14</v>
      </c>
      <c r="AK2814" s="7">
        <v>13</v>
      </c>
      <c r="AL2814" s="7">
        <v>0</v>
      </c>
      <c r="AM2814" s="7">
        <v>0</v>
      </c>
      <c r="AN2814" s="7">
        <v>0</v>
      </c>
      <c r="AO2814" s="7">
        <v>0</v>
      </c>
      <c r="AP2814" s="7">
        <v>0</v>
      </c>
      <c r="AQ2814" s="7">
        <v>3</v>
      </c>
      <c r="AR2814">
        <f t="shared" si="174"/>
        <v>8.0195918367346977E-2</v>
      </c>
      <c r="AS2814">
        <f t="shared" si="175"/>
        <v>6.8014201183432002E-2</v>
      </c>
    </row>
    <row r="2815" spans="1:45" ht="29.5" thickBot="1">
      <c r="A2815" t="str">
        <f t="shared" si="172"/>
        <v>James CaseyTE2015</v>
      </c>
      <c r="B2815" s="3" t="s">
        <v>407</v>
      </c>
      <c r="C2815" s="1" t="s">
        <v>49</v>
      </c>
      <c r="D2815" s="1">
        <v>49</v>
      </c>
      <c r="E2815" s="1">
        <v>2015</v>
      </c>
      <c r="F2815" s="1">
        <v>4</v>
      </c>
      <c r="G2815" s="6">
        <v>120.5</v>
      </c>
      <c r="H2815" s="6"/>
      <c r="I2815" s="7">
        <v>0</v>
      </c>
      <c r="J2815" s="7">
        <v>0</v>
      </c>
      <c r="K2815" s="7">
        <v>0</v>
      </c>
      <c r="L2815" s="7">
        <v>0</v>
      </c>
      <c r="M2815" s="7">
        <v>0</v>
      </c>
      <c r="N2815" s="7">
        <v>0</v>
      </c>
      <c r="O2815" s="6">
        <v>-0.28000000000000003</v>
      </c>
      <c r="P2815" s="7">
        <v>-0.28000000000000003</v>
      </c>
      <c r="Q2815" s="7">
        <v>-0.28000000000000003</v>
      </c>
      <c r="R2815" s="7">
        <v>-0.28000000000000003</v>
      </c>
      <c r="S2815" s="7">
        <v>-0.28000000000000003</v>
      </c>
      <c r="T2815" s="7">
        <v>31</v>
      </c>
      <c r="U2815" s="7">
        <v>5</v>
      </c>
      <c r="V2815" s="7">
        <v>152</v>
      </c>
      <c r="W2815" s="7" t="str">
        <f t="shared" si="173"/>
        <v/>
      </c>
      <c r="X2815" s="7"/>
      <c r="Y2815" s="7"/>
      <c r="Z2815" s="7"/>
      <c r="AA2815" s="7"/>
      <c r="AB2815" s="6">
        <v>65</v>
      </c>
      <c r="AC2815" s="7">
        <v>1.3062499999999999</v>
      </c>
      <c r="AD2815" s="7">
        <v>0</v>
      </c>
      <c r="AE2815" s="7"/>
      <c r="AF2815" s="1">
        <v>5.1000000000000004E-3</v>
      </c>
      <c r="AG2815" s="1" t="s">
        <v>1885</v>
      </c>
      <c r="AH2815" s="7">
        <v>1.69</v>
      </c>
      <c r="AI2815" s="7"/>
      <c r="AJ2815" s="7">
        <v>16</v>
      </c>
      <c r="AK2815" s="7"/>
      <c r="AL2815" s="7">
        <v>0</v>
      </c>
      <c r="AM2815" s="7">
        <v>0</v>
      </c>
      <c r="AN2815" s="7">
        <v>0</v>
      </c>
      <c r="AO2815" s="7">
        <v>0</v>
      </c>
      <c r="AP2815" s="7">
        <v>0</v>
      </c>
      <c r="AQ2815" s="7">
        <v>7</v>
      </c>
      <c r="AR2815">
        <f t="shared" si="174"/>
        <v>5.1000000000000004E-3</v>
      </c>
      <c r="AS2815" t="str">
        <f t="shared" si="175"/>
        <v/>
      </c>
    </row>
    <row r="2816" spans="1:45" ht="29.5" thickBot="1">
      <c r="A2816" t="str">
        <f t="shared" si="172"/>
        <v>Jordan TodmanRB2015</v>
      </c>
      <c r="B2816" s="3" t="s">
        <v>539</v>
      </c>
      <c r="C2816" s="1" t="s">
        <v>3</v>
      </c>
      <c r="D2816" s="1">
        <v>111</v>
      </c>
      <c r="E2816" s="1">
        <v>2015</v>
      </c>
      <c r="F2816" s="1">
        <v>2</v>
      </c>
      <c r="G2816" s="6">
        <v>151</v>
      </c>
      <c r="H2816" s="6">
        <v>132</v>
      </c>
      <c r="I2816" s="7">
        <v>0</v>
      </c>
      <c r="J2816" s="7">
        <v>0</v>
      </c>
      <c r="K2816" s="7">
        <v>0</v>
      </c>
      <c r="L2816" s="7">
        <v>0</v>
      </c>
      <c r="M2816" s="7">
        <v>0</v>
      </c>
      <c r="N2816" s="7">
        <v>0</v>
      </c>
      <c r="O2816" s="6">
        <v>-0.83</v>
      </c>
      <c r="P2816" s="7">
        <v>-1.73</v>
      </c>
      <c r="Q2816" s="7">
        <v>-1.73</v>
      </c>
      <c r="R2816" s="7">
        <v>-1.73</v>
      </c>
      <c r="S2816" s="7">
        <v>-1.73</v>
      </c>
      <c r="T2816" s="7">
        <v>25</v>
      </c>
      <c r="U2816" s="7">
        <v>6</v>
      </c>
      <c r="V2816" s="7">
        <v>183</v>
      </c>
      <c r="W2816" s="7">
        <f t="shared" si="173"/>
        <v>90.5</v>
      </c>
      <c r="X2816" s="7"/>
      <c r="Y2816" s="7"/>
      <c r="Z2816" s="7"/>
      <c r="AA2816" s="7"/>
      <c r="AB2816" s="6">
        <v>62</v>
      </c>
      <c r="AC2816" s="7">
        <v>4.7125000000000004</v>
      </c>
      <c r="AD2816" s="7"/>
      <c r="AE2816" s="7"/>
      <c r="AF2816" s="1">
        <v>6.5799999999999997E-2</v>
      </c>
      <c r="AG2816" s="1" t="s">
        <v>1885</v>
      </c>
      <c r="AH2816" s="7">
        <v>1.0900000000000001</v>
      </c>
      <c r="AI2816" s="7"/>
      <c r="AJ2816" s="7">
        <v>16</v>
      </c>
      <c r="AK2816" s="7"/>
      <c r="AL2816" s="7">
        <v>0</v>
      </c>
      <c r="AM2816" s="7">
        <v>0</v>
      </c>
      <c r="AN2816" s="7">
        <v>0</v>
      </c>
      <c r="AO2816" s="7">
        <v>0</v>
      </c>
      <c r="AP2816" s="7">
        <v>0</v>
      </c>
      <c r="AQ2816" s="7">
        <v>5</v>
      </c>
      <c r="AR2816">
        <f t="shared" si="174"/>
        <v>6.5799999999999997E-2</v>
      </c>
      <c r="AS2816" t="str">
        <f t="shared" si="175"/>
        <v/>
      </c>
    </row>
    <row r="2817" spans="1:45" ht="29.5" thickBot="1">
      <c r="A2817" t="str">
        <f t="shared" si="172"/>
        <v>Jarrett BoykinWR2015</v>
      </c>
      <c r="B2817" s="3" t="s">
        <v>704</v>
      </c>
      <c r="C2817" s="1" t="s">
        <v>16</v>
      </c>
      <c r="D2817" s="1">
        <v>142</v>
      </c>
      <c r="E2817" s="1">
        <v>2015</v>
      </c>
      <c r="F2817" s="1">
        <v>3</v>
      </c>
      <c r="G2817" s="6"/>
      <c r="H2817" s="6"/>
      <c r="I2817" s="7">
        <v>0</v>
      </c>
      <c r="J2817" s="7">
        <v>0</v>
      </c>
      <c r="K2817" s="7">
        <v>0</v>
      </c>
      <c r="L2817" s="7">
        <v>0</v>
      </c>
      <c r="M2817" s="7">
        <v>0</v>
      </c>
      <c r="N2817" s="7">
        <v>0</v>
      </c>
      <c r="O2817" s="6"/>
      <c r="P2817" s="7">
        <v>0</v>
      </c>
      <c r="Q2817" s="7">
        <v>0</v>
      </c>
      <c r="R2817" s="7">
        <v>0</v>
      </c>
      <c r="S2817" s="7">
        <v>0</v>
      </c>
      <c r="T2817" s="7">
        <v>26</v>
      </c>
      <c r="U2817" s="7">
        <v>8</v>
      </c>
      <c r="V2817" s="7">
        <v>300</v>
      </c>
      <c r="W2817" s="7">
        <f t="shared" si="173"/>
        <v>63</v>
      </c>
      <c r="X2817" s="7"/>
      <c r="Y2817" s="7"/>
      <c r="Z2817" s="7"/>
      <c r="AA2817" s="7"/>
      <c r="AB2817" s="6">
        <v>135</v>
      </c>
      <c r="AC2817" s="7">
        <v>0.40769230769999998</v>
      </c>
      <c r="AD2817" s="7"/>
      <c r="AE2817" s="7"/>
      <c r="AF2817" s="1">
        <v>2.9292307692307694E-2</v>
      </c>
      <c r="AG2817" s="1" t="s">
        <v>1885</v>
      </c>
      <c r="AH2817" s="7">
        <v>0.18</v>
      </c>
      <c r="AI2817" s="7"/>
      <c r="AJ2817" s="7">
        <v>13</v>
      </c>
      <c r="AK2817" s="7"/>
      <c r="AL2817" s="7">
        <v>0</v>
      </c>
      <c r="AM2817" s="7">
        <v>0</v>
      </c>
      <c r="AN2817" s="7">
        <v>0</v>
      </c>
      <c r="AO2817" s="7">
        <v>0</v>
      </c>
      <c r="AP2817" s="7">
        <v>0</v>
      </c>
      <c r="AQ2817" s="7">
        <v>4</v>
      </c>
      <c r="AR2817">
        <f t="shared" si="174"/>
        <v>3.6052071005917168E-2</v>
      </c>
      <c r="AS2817" t="str">
        <f t="shared" si="175"/>
        <v/>
      </c>
    </row>
    <row r="2818" spans="1:45" ht="29.5" thickBot="1">
      <c r="A2818" t="str">
        <f t="shared" si="172"/>
        <v>Scott ChandlerTE2015</v>
      </c>
      <c r="B2818" s="3" t="s">
        <v>610</v>
      </c>
      <c r="C2818" s="1" t="s">
        <v>49</v>
      </c>
      <c r="D2818" s="1">
        <v>50</v>
      </c>
      <c r="E2818" s="1">
        <v>2015</v>
      </c>
      <c r="F2818" s="1">
        <v>4</v>
      </c>
      <c r="G2818" s="6">
        <v>34</v>
      </c>
      <c r="H2818" s="6"/>
      <c r="I2818" s="7">
        <v>0</v>
      </c>
      <c r="J2818" s="7">
        <v>0</v>
      </c>
      <c r="K2818" s="7">
        <v>0</v>
      </c>
      <c r="L2818" s="7">
        <v>0</v>
      </c>
      <c r="M2818" s="7">
        <v>0</v>
      </c>
      <c r="N2818" s="7">
        <v>0</v>
      </c>
      <c r="O2818" s="6">
        <v>-0.28000000000000003</v>
      </c>
      <c r="P2818" s="7">
        <v>-0.28000000000000003</v>
      </c>
      <c r="Q2818" s="7">
        <v>-0.28000000000000003</v>
      </c>
      <c r="R2818" s="7">
        <v>-0.28000000000000003</v>
      </c>
      <c r="S2818" s="7">
        <v>-0.28000000000000003</v>
      </c>
      <c r="T2818" s="7">
        <v>30</v>
      </c>
      <c r="U2818" s="7">
        <v>4</v>
      </c>
      <c r="V2818" s="7">
        <v>129</v>
      </c>
      <c r="W2818" s="7">
        <f t="shared" si="173"/>
        <v>46</v>
      </c>
      <c r="X2818" s="7"/>
      <c r="Y2818" s="7"/>
      <c r="Z2818" s="7"/>
      <c r="AA2818" s="7"/>
      <c r="AB2818" s="6">
        <v>20</v>
      </c>
      <c r="AC2818" s="7">
        <v>7.3562500000000002</v>
      </c>
      <c r="AD2818" s="7">
        <v>4.8600000000000003</v>
      </c>
      <c r="AE2818" s="7"/>
      <c r="AF2818" s="1">
        <v>0.1227</v>
      </c>
      <c r="AG2818" s="1">
        <v>8.1371428571428567E-2</v>
      </c>
      <c r="AH2818" s="7">
        <v>0.97</v>
      </c>
      <c r="AI2818" s="7">
        <v>1.17</v>
      </c>
      <c r="AJ2818" s="7">
        <v>16</v>
      </c>
      <c r="AK2818" s="7">
        <v>14</v>
      </c>
      <c r="AL2818" s="7">
        <v>0</v>
      </c>
      <c r="AM2818" s="7">
        <v>0</v>
      </c>
      <c r="AN2818" s="7">
        <v>0</v>
      </c>
      <c r="AO2818" s="7">
        <v>0</v>
      </c>
      <c r="AP2818" s="7">
        <v>0</v>
      </c>
      <c r="AQ2818" s="7">
        <v>9</v>
      </c>
      <c r="AR2818">
        <f t="shared" si="174"/>
        <v>0.1227</v>
      </c>
      <c r="AS2818">
        <f t="shared" si="175"/>
        <v>9.2995918367346969E-2</v>
      </c>
    </row>
    <row r="2819" spans="1:45" ht="29.5" thickBot="1">
      <c r="A2819" t="str">
        <f t="shared" ref="A2819:A2882" si="176">B2819&amp;C2819&amp;E2819</f>
        <v>Andre CaldwellWR2015</v>
      </c>
      <c r="B2819" s="3" t="s">
        <v>222</v>
      </c>
      <c r="C2819" s="1" t="s">
        <v>16</v>
      </c>
      <c r="D2819" s="1">
        <v>143</v>
      </c>
      <c r="E2819" s="1">
        <v>2015</v>
      </c>
      <c r="F2819" s="1">
        <v>3</v>
      </c>
      <c r="G2819" s="6"/>
      <c r="H2819" s="6"/>
      <c r="I2819" s="7">
        <v>0</v>
      </c>
      <c r="J2819" s="7">
        <v>0</v>
      </c>
      <c r="K2819" s="7">
        <v>0</v>
      </c>
      <c r="L2819" s="7">
        <v>0</v>
      </c>
      <c r="M2819" s="7">
        <v>0</v>
      </c>
      <c r="N2819" s="7">
        <v>0</v>
      </c>
      <c r="O2819" s="6"/>
      <c r="P2819" s="7">
        <v>0</v>
      </c>
      <c r="Q2819" s="7">
        <v>0</v>
      </c>
      <c r="R2819" s="7">
        <v>0</v>
      </c>
      <c r="S2819" s="7">
        <v>0</v>
      </c>
      <c r="T2819" s="7">
        <v>30</v>
      </c>
      <c r="U2819" s="7">
        <v>3</v>
      </c>
      <c r="V2819" s="7">
        <v>97</v>
      </c>
      <c r="W2819" s="7">
        <f t="shared" ref="W2819:W2882" si="177">IFERROR(VLOOKUP(B2819&amp;C2819&amp;E2819-1,A:D,4,0),"")</f>
        <v>132</v>
      </c>
      <c r="X2819" s="7"/>
      <c r="Y2819" s="7"/>
      <c r="Z2819" s="7"/>
      <c r="AA2819" s="7"/>
      <c r="AB2819" s="6">
        <v>130</v>
      </c>
      <c r="AC2819" s="7">
        <v>0.60624999999999996</v>
      </c>
      <c r="AD2819" s="7"/>
      <c r="AE2819" s="7"/>
      <c r="AF2819" s="1">
        <v>2.5600000000000001E-2</v>
      </c>
      <c r="AG2819" s="1">
        <v>4.194285714285715E-2</v>
      </c>
      <c r="AH2819" s="7">
        <v>0.47</v>
      </c>
      <c r="AI2819" s="7">
        <v>0.48</v>
      </c>
      <c r="AJ2819" s="7">
        <v>16</v>
      </c>
      <c r="AK2819" s="7">
        <v>14</v>
      </c>
      <c r="AL2819" s="7">
        <v>0</v>
      </c>
      <c r="AM2819" s="7">
        <v>0</v>
      </c>
      <c r="AN2819" s="7">
        <v>0</v>
      </c>
      <c r="AO2819" s="7">
        <v>0</v>
      </c>
      <c r="AP2819" s="7">
        <v>0</v>
      </c>
      <c r="AQ2819" s="7">
        <v>8</v>
      </c>
      <c r="AR2819">
        <f t="shared" ref="AR2819:AR2882" si="178">IF(AF2819="","",_xlfn.NUMBERVALUE(AF2819)*16/AJ2819)</f>
        <v>2.5600000000000001E-2</v>
      </c>
      <c r="AS2819">
        <f t="shared" ref="AS2819:AS2882" si="179">IF(AG2819="","",_xlfn.NUMBERVALUE(AG2819)*16/AK2819)</f>
        <v>4.793469387755097E-2</v>
      </c>
    </row>
    <row r="2820" spans="1:45" ht="29.5" thickBot="1">
      <c r="A2820" t="str">
        <f t="shared" si="176"/>
        <v>Bobby RaineyRB2015</v>
      </c>
      <c r="B2820" s="3" t="s">
        <v>783</v>
      </c>
      <c r="C2820" s="1" t="s">
        <v>3</v>
      </c>
      <c r="D2820" s="1">
        <v>112</v>
      </c>
      <c r="E2820" s="1">
        <v>2015</v>
      </c>
      <c r="F2820" s="1">
        <v>2</v>
      </c>
      <c r="G2820" s="6">
        <v>137</v>
      </c>
      <c r="H2820" s="6">
        <v>78</v>
      </c>
      <c r="I2820" s="7">
        <v>0</v>
      </c>
      <c r="J2820" s="7">
        <v>0</v>
      </c>
      <c r="K2820" s="7">
        <v>0</v>
      </c>
      <c r="L2820" s="7">
        <v>0</v>
      </c>
      <c r="M2820" s="7">
        <v>0</v>
      </c>
      <c r="N2820" s="7">
        <v>0</v>
      </c>
      <c r="O2820" s="6">
        <v>-0.86</v>
      </c>
      <c r="P2820" s="7">
        <v>-1.28</v>
      </c>
      <c r="Q2820" s="7">
        <v>-1.22</v>
      </c>
      <c r="R2820" s="7">
        <v>-1.22</v>
      </c>
      <c r="S2820" s="7">
        <v>-1.22</v>
      </c>
      <c r="T2820" s="7">
        <v>28</v>
      </c>
      <c r="U2820" s="7">
        <v>8</v>
      </c>
      <c r="V2820" s="7">
        <v>300</v>
      </c>
      <c r="W2820" s="7">
        <f t="shared" si="177"/>
        <v>97</v>
      </c>
      <c r="X2820" s="7">
        <v>123</v>
      </c>
      <c r="Y2820" s="7"/>
      <c r="Z2820" s="7"/>
      <c r="AA2820" s="7"/>
      <c r="AB2820" s="6">
        <v>40</v>
      </c>
      <c r="AC2820" s="7">
        <v>9.7583333329999995</v>
      </c>
      <c r="AD2820" s="7">
        <v>0.64</v>
      </c>
      <c r="AE2820" s="7">
        <v>3.7818181819999999</v>
      </c>
      <c r="AF2820" s="1">
        <v>0.10493333333333334</v>
      </c>
      <c r="AG2820" s="1">
        <v>9.6000000000000009E-3</v>
      </c>
      <c r="AH2820" s="7">
        <v>1.67</v>
      </c>
      <c r="AI2820" s="7">
        <v>1.23</v>
      </c>
      <c r="AJ2820" s="7">
        <v>12</v>
      </c>
      <c r="AK2820" s="7">
        <v>10</v>
      </c>
      <c r="AL2820" s="7">
        <v>0</v>
      </c>
      <c r="AM2820" s="7">
        <v>0</v>
      </c>
      <c r="AN2820" s="7">
        <v>0</v>
      </c>
      <c r="AO2820" s="7">
        <v>0</v>
      </c>
      <c r="AP2820" s="7">
        <v>0</v>
      </c>
      <c r="AQ2820" s="7">
        <v>3</v>
      </c>
      <c r="AR2820">
        <f t="shared" si="178"/>
        <v>0.13991111111111068</v>
      </c>
      <c r="AS2820">
        <f t="shared" si="179"/>
        <v>1.5359999999999999E-2</v>
      </c>
    </row>
    <row r="2821" spans="1:45" ht="29.5" thickBot="1">
      <c r="A2821" t="str">
        <f t="shared" si="176"/>
        <v>Chris HoganWR2015</v>
      </c>
      <c r="B2821" s="3" t="s">
        <v>853</v>
      </c>
      <c r="C2821" s="1" t="s">
        <v>16</v>
      </c>
      <c r="D2821" s="1">
        <v>146</v>
      </c>
      <c r="E2821" s="1">
        <v>2015</v>
      </c>
      <c r="F2821" s="1">
        <v>3</v>
      </c>
      <c r="G2821" s="6">
        <v>72</v>
      </c>
      <c r="H2821" s="6">
        <v>60</v>
      </c>
      <c r="I2821" s="7">
        <v>0</v>
      </c>
      <c r="J2821" s="7">
        <v>0</v>
      </c>
      <c r="K2821" s="7">
        <v>0</v>
      </c>
      <c r="L2821" s="7">
        <v>0</v>
      </c>
      <c r="M2821" s="7">
        <v>0</v>
      </c>
      <c r="N2821" s="7">
        <v>0</v>
      </c>
      <c r="O2821" s="6">
        <v>-0.47</v>
      </c>
      <c r="P2821" s="7">
        <v>-0.25</v>
      </c>
      <c r="Q2821" s="7">
        <v>-0.37</v>
      </c>
      <c r="R2821" s="7">
        <v>-0.67</v>
      </c>
      <c r="S2821" s="7">
        <v>-1.02</v>
      </c>
      <c r="T2821" s="7">
        <v>27</v>
      </c>
      <c r="U2821" s="7">
        <v>8</v>
      </c>
      <c r="V2821" s="7">
        <v>300</v>
      </c>
      <c r="W2821" s="7" t="str">
        <f t="shared" si="177"/>
        <v/>
      </c>
      <c r="X2821" s="7">
        <v>71</v>
      </c>
      <c r="Y2821" s="7">
        <v>83</v>
      </c>
      <c r="Z2821" s="7">
        <v>34</v>
      </c>
      <c r="AA2821" s="7">
        <v>203</v>
      </c>
      <c r="AB2821" s="6">
        <v>69</v>
      </c>
      <c r="AC2821" s="7">
        <v>6.7249999999999996</v>
      </c>
      <c r="AD2821" s="7">
        <v>5.8375000000000004</v>
      </c>
      <c r="AE2821" s="7">
        <v>8.7266666669999999</v>
      </c>
      <c r="AF2821" s="1">
        <v>0.10780000000000001</v>
      </c>
      <c r="AG2821" s="1">
        <v>0.12778666666666666</v>
      </c>
      <c r="AH2821" s="7">
        <v>1.26</v>
      </c>
      <c r="AI2821" s="7">
        <v>1.21</v>
      </c>
      <c r="AJ2821" s="7">
        <v>16</v>
      </c>
      <c r="AK2821" s="7">
        <v>15</v>
      </c>
      <c r="AL2821" s="7">
        <v>0</v>
      </c>
      <c r="AM2821" s="7">
        <v>0</v>
      </c>
      <c r="AN2821" s="7">
        <v>0</v>
      </c>
      <c r="AO2821" s="7">
        <v>0</v>
      </c>
      <c r="AP2821" s="7">
        <v>0</v>
      </c>
      <c r="AQ2821" s="7">
        <v>3</v>
      </c>
      <c r="AR2821">
        <f t="shared" si="178"/>
        <v>0.10780000000000001</v>
      </c>
      <c r="AS2821">
        <f t="shared" si="179"/>
        <v>0.13630577777777814</v>
      </c>
    </row>
    <row r="2822" spans="1:45" ht="29.5" thickBot="1">
      <c r="A2822" t="str">
        <f t="shared" si="176"/>
        <v>Trey WilliamsRB2015</v>
      </c>
      <c r="B2822" s="3" t="s">
        <v>854</v>
      </c>
      <c r="C2822" s="1" t="s">
        <v>3</v>
      </c>
      <c r="D2822" s="1">
        <v>113</v>
      </c>
      <c r="E2822" s="1">
        <v>2015</v>
      </c>
      <c r="F2822" s="1">
        <v>2</v>
      </c>
      <c r="G2822" s="6">
        <v>156</v>
      </c>
      <c r="H2822" s="6"/>
      <c r="I2822" s="7">
        <v>0</v>
      </c>
      <c r="J2822" s="7">
        <v>0</v>
      </c>
      <c r="K2822" s="7">
        <v>0</v>
      </c>
      <c r="L2822" s="7">
        <v>0</v>
      </c>
      <c r="M2822" s="7">
        <v>0</v>
      </c>
      <c r="N2822" s="7">
        <v>0</v>
      </c>
      <c r="O2822" s="6">
        <v>0</v>
      </c>
      <c r="P2822" s="7">
        <v>0</v>
      </c>
      <c r="Q2822" s="7">
        <v>0</v>
      </c>
      <c r="R2822" s="7">
        <v>0</v>
      </c>
      <c r="S2822" s="7">
        <v>0</v>
      </c>
      <c r="T2822" s="7">
        <v>23</v>
      </c>
      <c r="U2822" s="7">
        <v>8</v>
      </c>
      <c r="V2822" s="7">
        <v>300</v>
      </c>
      <c r="W2822" s="7" t="str">
        <f t="shared" si="177"/>
        <v/>
      </c>
      <c r="X2822" s="7">
        <v>131</v>
      </c>
      <c r="Y2822" s="7"/>
      <c r="Z2822" s="7"/>
      <c r="AA2822" s="7"/>
      <c r="AB2822" s="6"/>
      <c r="AC2822" s="7"/>
      <c r="AD2822" s="7"/>
      <c r="AE2822" s="7"/>
      <c r="AF2822" s="1" t="s">
        <v>1885</v>
      </c>
      <c r="AG2822" s="1" t="s">
        <v>1885</v>
      </c>
      <c r="AH2822" s="7"/>
      <c r="AI2822" s="7"/>
      <c r="AJ2822" s="7"/>
      <c r="AK2822" s="7"/>
      <c r="AL2822" s="7">
        <v>0</v>
      </c>
      <c r="AM2822" s="7">
        <v>0</v>
      </c>
      <c r="AN2822" s="7">
        <v>0</v>
      </c>
      <c r="AO2822" s="7">
        <v>0</v>
      </c>
      <c r="AP2822" s="7">
        <v>0</v>
      </c>
      <c r="AQ2822" s="7">
        <v>1</v>
      </c>
      <c r="AR2822" t="str">
        <f t="shared" si="178"/>
        <v/>
      </c>
      <c r="AS2822" t="str">
        <f t="shared" si="179"/>
        <v/>
      </c>
    </row>
    <row r="2823" spans="1:45" ht="29.5" thickBot="1">
      <c r="A2823" t="str">
        <f t="shared" si="176"/>
        <v>Stepfan TaylorRB2015</v>
      </c>
      <c r="B2823" s="3" t="s">
        <v>682</v>
      </c>
      <c r="C2823" s="1" t="s">
        <v>3</v>
      </c>
      <c r="D2823" s="1">
        <v>114</v>
      </c>
      <c r="E2823" s="1">
        <v>2015</v>
      </c>
      <c r="F2823" s="1">
        <v>2</v>
      </c>
      <c r="G2823" s="6">
        <v>136</v>
      </c>
      <c r="H2823" s="6">
        <v>153</v>
      </c>
      <c r="I2823" s="7">
        <v>0</v>
      </c>
      <c r="J2823" s="7">
        <v>0</v>
      </c>
      <c r="K2823" s="7">
        <v>0</v>
      </c>
      <c r="L2823" s="7">
        <v>0</v>
      </c>
      <c r="M2823" s="7">
        <v>0</v>
      </c>
      <c r="N2823" s="7">
        <v>0</v>
      </c>
      <c r="O2823" s="6">
        <v>-0.88</v>
      </c>
      <c r="P2823" s="7">
        <v>-1.81</v>
      </c>
      <c r="Q2823" s="7">
        <v>-1.81</v>
      </c>
      <c r="R2823" s="7">
        <v>-1.81</v>
      </c>
      <c r="S2823" s="7">
        <v>-1.81</v>
      </c>
      <c r="T2823" s="7">
        <v>24</v>
      </c>
      <c r="U2823" s="7">
        <v>5</v>
      </c>
      <c r="V2823" s="7">
        <v>140</v>
      </c>
      <c r="W2823" s="7">
        <f t="shared" si="177"/>
        <v>80</v>
      </c>
      <c r="X2823" s="7"/>
      <c r="Y2823" s="7"/>
      <c r="Z2823" s="7"/>
      <c r="AA2823" s="7"/>
      <c r="AB2823" s="6">
        <v>72</v>
      </c>
      <c r="AC2823" s="7">
        <v>4.55</v>
      </c>
      <c r="AD2823" s="7">
        <v>0.72</v>
      </c>
      <c r="AE2823" s="7"/>
      <c r="AF2823" s="1">
        <v>2.8114285714285713E-2</v>
      </c>
      <c r="AG2823" s="1">
        <v>6.2399999999999999E-3</v>
      </c>
      <c r="AH2823" s="7">
        <v>1.04</v>
      </c>
      <c r="AI2823" s="7">
        <v>0.27</v>
      </c>
      <c r="AJ2823" s="7">
        <v>14</v>
      </c>
      <c r="AK2823" s="7">
        <v>10</v>
      </c>
      <c r="AL2823" s="7">
        <v>0</v>
      </c>
      <c r="AM2823" s="7">
        <v>0</v>
      </c>
      <c r="AN2823" s="7">
        <v>0</v>
      </c>
      <c r="AO2823" s="7">
        <v>0</v>
      </c>
      <c r="AP2823" s="7">
        <v>0</v>
      </c>
      <c r="AQ2823" s="7">
        <v>3</v>
      </c>
      <c r="AR2823">
        <f t="shared" si="178"/>
        <v>3.2130612244897945E-2</v>
      </c>
      <c r="AS2823">
        <f t="shared" si="179"/>
        <v>9.9839999999999998E-3</v>
      </c>
    </row>
    <row r="2824" spans="1:45" ht="29.5" thickBot="1">
      <c r="A2824" t="str">
        <f t="shared" si="176"/>
        <v>Kirk CousinsQB2015</v>
      </c>
      <c r="B2824" s="3" t="s">
        <v>631</v>
      </c>
      <c r="C2824" s="1" t="s">
        <v>12</v>
      </c>
      <c r="D2824" s="1">
        <v>43</v>
      </c>
      <c r="E2824" s="1">
        <v>2015</v>
      </c>
      <c r="F2824" s="1">
        <v>1</v>
      </c>
      <c r="G2824" s="6">
        <v>10</v>
      </c>
      <c r="H2824" s="6">
        <v>5</v>
      </c>
      <c r="I2824" s="7">
        <v>1</v>
      </c>
      <c r="J2824" s="7">
        <v>2</v>
      </c>
      <c r="K2824" s="7">
        <v>3</v>
      </c>
      <c r="L2824" s="7">
        <v>4</v>
      </c>
      <c r="M2824" s="7">
        <v>4</v>
      </c>
      <c r="N2824" s="7">
        <v>0</v>
      </c>
      <c r="O2824" s="6">
        <v>0.13</v>
      </c>
      <c r="P2824" s="7">
        <v>0.74</v>
      </c>
      <c r="Q2824" s="7">
        <v>1.5</v>
      </c>
      <c r="R2824" s="7">
        <v>2.17</v>
      </c>
      <c r="S2824" s="7">
        <v>2.78</v>
      </c>
      <c r="T2824" s="7">
        <v>27</v>
      </c>
      <c r="U2824" s="7">
        <v>4</v>
      </c>
      <c r="V2824" s="7">
        <v>102</v>
      </c>
      <c r="W2824" s="7">
        <f t="shared" si="177"/>
        <v>37</v>
      </c>
      <c r="X2824" s="7">
        <v>12</v>
      </c>
      <c r="Y2824" s="7">
        <v>12</v>
      </c>
      <c r="Z2824" s="7">
        <v>9</v>
      </c>
      <c r="AA2824" s="7">
        <v>18</v>
      </c>
      <c r="AB2824" s="6">
        <v>32</v>
      </c>
      <c r="AC2824" s="7">
        <v>18.733333330000001</v>
      </c>
      <c r="AD2824" s="7">
        <v>22.09</v>
      </c>
      <c r="AE2824" s="7">
        <v>22.267499999999998</v>
      </c>
      <c r="AF2824" s="1" t="s">
        <v>1885</v>
      </c>
      <c r="AG2824" s="1" t="s">
        <v>1885</v>
      </c>
      <c r="AH2824" s="7"/>
      <c r="AI2824" s="7"/>
      <c r="AJ2824" s="7">
        <v>6</v>
      </c>
      <c r="AK2824" s="7"/>
      <c r="AL2824" s="7">
        <v>0</v>
      </c>
      <c r="AM2824" s="7">
        <v>1</v>
      </c>
      <c r="AN2824" s="7">
        <v>1</v>
      </c>
      <c r="AO2824" s="7">
        <v>1</v>
      </c>
      <c r="AP2824" s="7">
        <v>1</v>
      </c>
      <c r="AQ2824" s="7">
        <v>4</v>
      </c>
      <c r="AR2824" t="str">
        <f t="shared" si="178"/>
        <v/>
      </c>
      <c r="AS2824" t="str">
        <f t="shared" si="179"/>
        <v/>
      </c>
    </row>
    <row r="2825" spans="1:45" ht="29.5" thickBot="1">
      <c r="A2825" t="str">
        <f t="shared" si="176"/>
        <v>Andre RobertsWR2015</v>
      </c>
      <c r="B2825" s="3" t="s">
        <v>448</v>
      </c>
      <c r="C2825" s="1" t="s">
        <v>16</v>
      </c>
      <c r="D2825" s="1">
        <v>147</v>
      </c>
      <c r="E2825" s="1">
        <v>2015</v>
      </c>
      <c r="F2825" s="1">
        <v>3</v>
      </c>
      <c r="G2825" s="6"/>
      <c r="H2825" s="6">
        <v>115</v>
      </c>
      <c r="I2825" s="7">
        <v>0</v>
      </c>
      <c r="J2825" s="7">
        <v>0</v>
      </c>
      <c r="K2825" s="7">
        <v>0</v>
      </c>
      <c r="L2825" s="7">
        <v>0</v>
      </c>
      <c r="M2825" s="7">
        <v>0</v>
      </c>
      <c r="N2825" s="7">
        <v>0</v>
      </c>
      <c r="O2825" s="6"/>
      <c r="P2825" s="7">
        <v>-0.53</v>
      </c>
      <c r="Q2825" s="7">
        <v>-0.53</v>
      </c>
      <c r="R2825" s="7">
        <v>-1.63</v>
      </c>
      <c r="S2825" s="7">
        <v>-2.58</v>
      </c>
      <c r="T2825" s="7">
        <v>27</v>
      </c>
      <c r="U2825" s="7">
        <v>3</v>
      </c>
      <c r="V2825" s="7">
        <v>88</v>
      </c>
      <c r="W2825" s="7">
        <f t="shared" si="177"/>
        <v>115</v>
      </c>
      <c r="X2825" s="7"/>
      <c r="Y2825" s="7"/>
      <c r="Z2825" s="7"/>
      <c r="AA2825" s="7"/>
      <c r="AB2825" s="6">
        <v>80</v>
      </c>
      <c r="AC2825" s="7">
        <v>5.9625000000000004</v>
      </c>
      <c r="AD2825" s="7"/>
      <c r="AE2825" s="7">
        <v>2.4249999999999998</v>
      </c>
      <c r="AF2825" s="1">
        <v>0.1326</v>
      </c>
      <c r="AG2825" s="1">
        <v>7.4133333333333329E-2</v>
      </c>
      <c r="AH2825" s="7">
        <v>0.98</v>
      </c>
      <c r="AI2825" s="7">
        <v>0.9</v>
      </c>
      <c r="AJ2825" s="7">
        <v>16</v>
      </c>
      <c r="AK2825" s="7">
        <v>9</v>
      </c>
      <c r="AL2825" s="7">
        <v>0</v>
      </c>
      <c r="AM2825" s="7">
        <v>0</v>
      </c>
      <c r="AN2825" s="7">
        <v>0</v>
      </c>
      <c r="AO2825" s="7">
        <v>0</v>
      </c>
      <c r="AP2825" s="7">
        <v>0</v>
      </c>
      <c r="AQ2825" s="7">
        <v>6</v>
      </c>
      <c r="AR2825">
        <f t="shared" si="178"/>
        <v>0.1326</v>
      </c>
      <c r="AS2825">
        <f t="shared" si="179"/>
        <v>0.13179259259259254</v>
      </c>
    </row>
    <row r="2826" spans="1:45" ht="29.5" thickBot="1">
      <c r="A2826" t="str">
        <f t="shared" si="176"/>
        <v>MyCole PruittTE2015</v>
      </c>
      <c r="B2826" s="3" t="s">
        <v>855</v>
      </c>
      <c r="C2826" s="1" t="s">
        <v>49</v>
      </c>
      <c r="D2826" s="1">
        <v>51</v>
      </c>
      <c r="E2826" s="1">
        <v>2015</v>
      </c>
      <c r="F2826" s="1">
        <v>4</v>
      </c>
      <c r="G2826" s="6">
        <v>77</v>
      </c>
      <c r="H2826" s="6">
        <v>101</v>
      </c>
      <c r="I2826" s="7">
        <v>0</v>
      </c>
      <c r="J2826" s="7">
        <v>0</v>
      </c>
      <c r="K2826" s="7">
        <v>0</v>
      </c>
      <c r="L2826" s="7">
        <v>0</v>
      </c>
      <c r="M2826" s="7">
        <v>0</v>
      </c>
      <c r="N2826" s="7">
        <v>0</v>
      </c>
      <c r="O2826" s="6">
        <v>-0.89</v>
      </c>
      <c r="P2826" s="7">
        <v>-0.89</v>
      </c>
      <c r="Q2826" s="7">
        <v>-0.89</v>
      </c>
      <c r="R2826" s="7">
        <v>-1.74</v>
      </c>
      <c r="S2826" s="7">
        <v>-2.66</v>
      </c>
      <c r="T2826" s="7">
        <v>23</v>
      </c>
      <c r="U2826" s="7">
        <v>5</v>
      </c>
      <c r="V2826" s="7">
        <v>143</v>
      </c>
      <c r="W2826" s="7" t="str">
        <f t="shared" si="177"/>
        <v/>
      </c>
      <c r="X2826" s="7">
        <v>40</v>
      </c>
      <c r="Y2826" s="7"/>
      <c r="Z2826" s="7"/>
      <c r="AA2826" s="7"/>
      <c r="AB2826" s="6"/>
      <c r="AC2826" s="7"/>
      <c r="AD2826" s="7">
        <v>1.1812499999999999</v>
      </c>
      <c r="AE2826" s="7">
        <v>0.82499999999999996</v>
      </c>
      <c r="AF2826" s="1" t="s">
        <v>1885</v>
      </c>
      <c r="AG2826" s="1">
        <v>3.2899999999999999E-2</v>
      </c>
      <c r="AH2826" s="7"/>
      <c r="AI2826" s="7">
        <v>1.31</v>
      </c>
      <c r="AJ2826" s="7"/>
      <c r="AK2826" s="7">
        <v>16</v>
      </c>
      <c r="AL2826" s="7">
        <v>0</v>
      </c>
      <c r="AM2826" s="7">
        <v>0</v>
      </c>
      <c r="AN2826" s="7">
        <v>0</v>
      </c>
      <c r="AO2826" s="7">
        <v>0</v>
      </c>
      <c r="AP2826" s="7">
        <v>0</v>
      </c>
      <c r="AQ2826" s="7">
        <v>1</v>
      </c>
      <c r="AR2826" t="str">
        <f t="shared" si="178"/>
        <v/>
      </c>
      <c r="AS2826">
        <f t="shared" si="179"/>
        <v>3.2899999999999999E-2</v>
      </c>
    </row>
    <row r="2827" spans="1:45" ht="29.5" thickBot="1">
      <c r="A2827" t="str">
        <f t="shared" si="176"/>
        <v>Kenjon BarnerRB2015</v>
      </c>
      <c r="B2827" s="3" t="s">
        <v>686</v>
      </c>
      <c r="C2827" s="1" t="s">
        <v>3</v>
      </c>
      <c r="D2827" s="1">
        <v>117</v>
      </c>
      <c r="E2827" s="1">
        <v>2015</v>
      </c>
      <c r="F2827" s="1">
        <v>2</v>
      </c>
      <c r="G2827" s="6">
        <v>110</v>
      </c>
      <c r="H2827" s="6">
        <v>88</v>
      </c>
      <c r="I2827" s="7">
        <v>0</v>
      </c>
      <c r="J2827" s="7">
        <v>0</v>
      </c>
      <c r="K2827" s="7">
        <v>0</v>
      </c>
      <c r="L2827" s="7">
        <v>0</v>
      </c>
      <c r="M2827" s="7">
        <v>0</v>
      </c>
      <c r="N2827" s="7">
        <v>0</v>
      </c>
      <c r="O2827" s="6">
        <v>-0.36</v>
      </c>
      <c r="P2827" s="7">
        <v>-0.98</v>
      </c>
      <c r="Q2827" s="7">
        <v>-0.79</v>
      </c>
      <c r="R2827" s="7">
        <v>-0.79</v>
      </c>
      <c r="S2827" s="7">
        <v>-1.67</v>
      </c>
      <c r="T2827" s="7">
        <v>26</v>
      </c>
      <c r="U2827" s="7">
        <v>6</v>
      </c>
      <c r="V2827" s="7">
        <v>182</v>
      </c>
      <c r="W2827" s="7">
        <f t="shared" si="177"/>
        <v>117</v>
      </c>
      <c r="X2827" s="7">
        <v>104</v>
      </c>
      <c r="Y2827" s="7">
        <v>76</v>
      </c>
      <c r="Z2827" s="7"/>
      <c r="AA2827" s="7"/>
      <c r="AB2827" s="6"/>
      <c r="AC2827" s="7"/>
      <c r="AD2827" s="7">
        <v>3.9333333330000002</v>
      </c>
      <c r="AE2827" s="7">
        <v>2.8416666670000001</v>
      </c>
      <c r="AF2827" s="1" t="s">
        <v>1885</v>
      </c>
      <c r="AG2827" s="1">
        <v>5.4666666666666669E-2</v>
      </c>
      <c r="AH2827" s="7"/>
      <c r="AI2827" s="7">
        <v>0.56000000000000005</v>
      </c>
      <c r="AJ2827" s="7"/>
      <c r="AK2827" s="7">
        <v>6</v>
      </c>
      <c r="AL2827" s="7">
        <v>0</v>
      </c>
      <c r="AM2827" s="7">
        <v>0</v>
      </c>
      <c r="AN2827" s="7">
        <v>0</v>
      </c>
      <c r="AO2827" s="7">
        <v>0</v>
      </c>
      <c r="AP2827" s="7">
        <v>0</v>
      </c>
      <c r="AQ2827" s="7">
        <v>3</v>
      </c>
      <c r="AR2827" t="str">
        <f t="shared" si="178"/>
        <v/>
      </c>
      <c r="AS2827">
        <f t="shared" si="179"/>
        <v>0.14577777777777787</v>
      </c>
    </row>
    <row r="2828" spans="1:45" ht="29.5" thickBot="1">
      <c r="A2828" t="str">
        <f t="shared" si="176"/>
        <v>Tyler KroftTE2015</v>
      </c>
      <c r="B2828" s="3" t="s">
        <v>856</v>
      </c>
      <c r="C2828" s="1" t="s">
        <v>49</v>
      </c>
      <c r="D2828" s="1">
        <v>52</v>
      </c>
      <c r="E2828" s="1">
        <v>2015</v>
      </c>
      <c r="F2828" s="1">
        <v>4</v>
      </c>
      <c r="G2828" s="6">
        <v>59</v>
      </c>
      <c r="H2828" s="6">
        <v>72</v>
      </c>
      <c r="I2828" s="7">
        <v>0</v>
      </c>
      <c r="J2828" s="7">
        <v>0</v>
      </c>
      <c r="K2828" s="7">
        <v>0</v>
      </c>
      <c r="L2828" s="7">
        <v>0</v>
      </c>
      <c r="M2828" s="7">
        <v>0</v>
      </c>
      <c r="N2828" s="7">
        <v>0</v>
      </c>
      <c r="O2828" s="6">
        <v>-0.98</v>
      </c>
      <c r="P2828" s="7">
        <v>-1.79</v>
      </c>
      <c r="Q2828" s="7">
        <v>-1.75</v>
      </c>
      <c r="R2828" s="7">
        <v>-2.09</v>
      </c>
      <c r="S2828" s="7">
        <v>-2.48</v>
      </c>
      <c r="T2828" s="7">
        <v>23</v>
      </c>
      <c r="U2828" s="7">
        <v>3</v>
      </c>
      <c r="V2828" s="7">
        <v>85</v>
      </c>
      <c r="W2828" s="7" t="str">
        <f t="shared" si="177"/>
        <v/>
      </c>
      <c r="X2828" s="7">
        <v>44</v>
      </c>
      <c r="Y2828" s="7"/>
      <c r="Z2828" s="7">
        <v>47</v>
      </c>
      <c r="AA2828" s="7"/>
      <c r="AB2828" s="6"/>
      <c r="AC2828" s="7"/>
      <c r="AD2828" s="7">
        <v>1.8687499999999999</v>
      </c>
      <c r="AE2828" s="7">
        <v>1.371428571</v>
      </c>
      <c r="AF2828" s="1" t="s">
        <v>1885</v>
      </c>
      <c r="AG2828" s="1">
        <v>2.8053333333333333E-2</v>
      </c>
      <c r="AH2828" s="7"/>
      <c r="AI2828" s="7">
        <v>1.0900000000000001</v>
      </c>
      <c r="AJ2828" s="7"/>
      <c r="AK2828" s="7">
        <v>15</v>
      </c>
      <c r="AL2828" s="7">
        <v>0</v>
      </c>
      <c r="AM2828" s="7">
        <v>0</v>
      </c>
      <c r="AN2828" s="7">
        <v>0</v>
      </c>
      <c r="AO2828" s="7">
        <v>0</v>
      </c>
      <c r="AP2828" s="7">
        <v>0</v>
      </c>
      <c r="AQ2828" s="7">
        <v>1</v>
      </c>
      <c r="AR2828" t="str">
        <f t="shared" si="178"/>
        <v/>
      </c>
      <c r="AS2828">
        <f t="shared" si="179"/>
        <v>2.9923555555555523E-2</v>
      </c>
    </row>
    <row r="2829" spans="1:45" ht="29.5" thickBot="1">
      <c r="A2829" t="str">
        <f t="shared" si="176"/>
        <v>Clay HarborTE2015</v>
      </c>
      <c r="B2829" s="3" t="s">
        <v>857</v>
      </c>
      <c r="C2829" s="1" t="s">
        <v>49</v>
      </c>
      <c r="D2829" s="1">
        <v>53</v>
      </c>
      <c r="E2829" s="1">
        <v>2015</v>
      </c>
      <c r="F2829" s="1">
        <v>4</v>
      </c>
      <c r="G2829" s="6">
        <v>55</v>
      </c>
      <c r="H2829" s="6">
        <v>94</v>
      </c>
      <c r="I2829" s="7">
        <v>0</v>
      </c>
      <c r="J2829" s="7">
        <v>0</v>
      </c>
      <c r="K2829" s="7">
        <v>0</v>
      </c>
      <c r="L2829" s="7">
        <v>0</v>
      </c>
      <c r="M2829" s="7">
        <v>0</v>
      </c>
      <c r="N2829" s="7">
        <v>0</v>
      </c>
      <c r="O2829" s="6">
        <v>-0.67</v>
      </c>
      <c r="P2829" s="7">
        <v>-0.67</v>
      </c>
      <c r="Q2829" s="7">
        <v>-0.67</v>
      </c>
      <c r="R2829" s="7">
        <v>-0.67</v>
      </c>
      <c r="S2829" s="7">
        <v>-0.67</v>
      </c>
      <c r="T2829" s="7">
        <v>28</v>
      </c>
      <c r="U2829" s="7">
        <v>4</v>
      </c>
      <c r="V2829" s="7">
        <v>125</v>
      </c>
      <c r="W2829" s="7" t="str">
        <f t="shared" si="177"/>
        <v/>
      </c>
      <c r="X2829" s="7"/>
      <c r="Y2829" s="7"/>
      <c r="Z2829" s="7"/>
      <c r="AA2829" s="7"/>
      <c r="AB2829" s="6">
        <v>37</v>
      </c>
      <c r="AC2829" s="7">
        <v>4.6769230769999997</v>
      </c>
      <c r="AD2829" s="7">
        <v>2.46</v>
      </c>
      <c r="AE2829" s="7">
        <v>0.3266666667</v>
      </c>
      <c r="AF2829" s="1">
        <v>8.0984615384615377E-2</v>
      </c>
      <c r="AG2829" s="1">
        <v>3.4026666666666663E-2</v>
      </c>
      <c r="AH2829" s="7">
        <v>1.24</v>
      </c>
      <c r="AI2829" s="7">
        <v>1.1200000000000001</v>
      </c>
      <c r="AJ2829" s="7">
        <v>13</v>
      </c>
      <c r="AK2829" s="7">
        <v>15</v>
      </c>
      <c r="AL2829" s="7">
        <v>0</v>
      </c>
      <c r="AM2829" s="7">
        <v>0</v>
      </c>
      <c r="AN2829" s="7">
        <v>0</v>
      </c>
      <c r="AO2829" s="7">
        <v>0</v>
      </c>
      <c r="AP2829" s="7">
        <v>0</v>
      </c>
      <c r="AQ2829" s="7">
        <v>6</v>
      </c>
      <c r="AR2829">
        <f t="shared" si="178"/>
        <v>9.9673372781065112E-2</v>
      </c>
      <c r="AS2829">
        <f t="shared" si="179"/>
        <v>3.6295111111111146E-2</v>
      </c>
    </row>
    <row r="2830" spans="1:45" ht="29.5" thickBot="1">
      <c r="A2830" t="str">
        <f t="shared" si="176"/>
        <v>Josh McCownQB2015</v>
      </c>
      <c r="B2830" s="3" t="s">
        <v>320</v>
      </c>
      <c r="C2830" s="1" t="s">
        <v>12</v>
      </c>
      <c r="D2830" s="1">
        <v>44</v>
      </c>
      <c r="E2830" s="1">
        <v>2015</v>
      </c>
      <c r="F2830" s="1">
        <v>1</v>
      </c>
      <c r="G2830" s="6">
        <v>27</v>
      </c>
      <c r="H2830" s="6">
        <v>37</v>
      </c>
      <c r="I2830" s="7">
        <v>0</v>
      </c>
      <c r="J2830" s="7">
        <v>0</v>
      </c>
      <c r="K2830" s="7">
        <v>0</v>
      </c>
      <c r="L2830" s="7">
        <v>0</v>
      </c>
      <c r="M2830" s="7">
        <v>0</v>
      </c>
      <c r="N2830" s="7">
        <v>0</v>
      </c>
      <c r="O2830" s="6">
        <v>0.32</v>
      </c>
      <c r="P2830" s="7">
        <v>-0.34</v>
      </c>
      <c r="Q2830" s="7">
        <v>0.18</v>
      </c>
      <c r="R2830" s="7">
        <v>-0.13</v>
      </c>
      <c r="S2830" s="7">
        <v>-0.13</v>
      </c>
      <c r="T2830" s="7">
        <v>36</v>
      </c>
      <c r="U2830" s="7">
        <v>3</v>
      </c>
      <c r="V2830" s="7">
        <v>81</v>
      </c>
      <c r="W2830" s="7">
        <f t="shared" si="177"/>
        <v>29</v>
      </c>
      <c r="X2830" s="7">
        <v>59</v>
      </c>
      <c r="Y2830" s="7">
        <v>46</v>
      </c>
      <c r="Z2830" s="7">
        <v>41</v>
      </c>
      <c r="AA2830" s="7"/>
      <c r="AB2830" s="6">
        <v>28</v>
      </c>
      <c r="AC2830" s="7">
        <v>14.26727273</v>
      </c>
      <c r="AD2830" s="7">
        <v>20.52</v>
      </c>
      <c r="AE2830" s="7">
        <v>14.02</v>
      </c>
      <c r="AF2830" s="1" t="s">
        <v>1885</v>
      </c>
      <c r="AG2830" s="1" t="s">
        <v>1885</v>
      </c>
      <c r="AH2830" s="7"/>
      <c r="AI2830" s="7"/>
      <c r="AJ2830" s="7">
        <v>11</v>
      </c>
      <c r="AK2830" s="7"/>
      <c r="AL2830" s="7">
        <v>0</v>
      </c>
      <c r="AM2830" s="7">
        <v>0</v>
      </c>
      <c r="AN2830" s="7">
        <v>0</v>
      </c>
      <c r="AO2830" s="7">
        <v>0</v>
      </c>
      <c r="AP2830" s="7">
        <v>0</v>
      </c>
      <c r="AQ2830" s="7">
        <v>14</v>
      </c>
      <c r="AR2830" t="str">
        <f t="shared" si="178"/>
        <v/>
      </c>
      <c r="AS2830" t="str">
        <f t="shared" si="179"/>
        <v/>
      </c>
    </row>
    <row r="2831" spans="1:45" ht="44" thickBot="1">
      <c r="A2831" t="str">
        <f t="shared" si="176"/>
        <v>Kenbrell ThompkinsWR2015</v>
      </c>
      <c r="B2831" s="3" t="s">
        <v>667</v>
      </c>
      <c r="C2831" s="1" t="s">
        <v>16</v>
      </c>
      <c r="D2831" s="1">
        <v>151</v>
      </c>
      <c r="E2831" s="1">
        <v>2015</v>
      </c>
      <c r="F2831" s="1">
        <v>3</v>
      </c>
      <c r="G2831" s="6">
        <v>115</v>
      </c>
      <c r="H2831" s="6"/>
      <c r="I2831" s="7">
        <v>0</v>
      </c>
      <c r="J2831" s="7">
        <v>0</v>
      </c>
      <c r="K2831" s="7">
        <v>0</v>
      </c>
      <c r="L2831" s="7">
        <v>0</v>
      </c>
      <c r="M2831" s="7">
        <v>0</v>
      </c>
      <c r="N2831" s="7">
        <v>0</v>
      </c>
      <c r="O2831" s="6">
        <v>-0.44</v>
      </c>
      <c r="P2831" s="7">
        <v>-0.44</v>
      </c>
      <c r="Q2831" s="7">
        <v>-0.44</v>
      </c>
      <c r="R2831" s="7">
        <v>-0.44</v>
      </c>
      <c r="S2831" s="7">
        <v>-0.44</v>
      </c>
      <c r="T2831" s="7">
        <v>27</v>
      </c>
      <c r="U2831" s="7">
        <v>8</v>
      </c>
      <c r="V2831" s="7">
        <v>300</v>
      </c>
      <c r="W2831" s="7">
        <f t="shared" si="177"/>
        <v>89</v>
      </c>
      <c r="X2831" s="7"/>
      <c r="Y2831" s="7"/>
      <c r="Z2831" s="7"/>
      <c r="AA2831" s="7"/>
      <c r="AB2831" s="6"/>
      <c r="AC2831" s="7"/>
      <c r="AD2831" s="7">
        <v>4.7857142860000002</v>
      </c>
      <c r="AE2831" s="7"/>
      <c r="AF2831" s="1" t="e">
        <v>#DIV/0!</v>
      </c>
      <c r="AG2831" s="1">
        <v>0.12480000000000001</v>
      </c>
      <c r="AH2831" s="7">
        <v>0.99</v>
      </c>
      <c r="AI2831" s="7">
        <v>0.77</v>
      </c>
      <c r="AJ2831" s="7"/>
      <c r="AK2831" s="7">
        <v>7</v>
      </c>
      <c r="AL2831" s="7">
        <v>0</v>
      </c>
      <c r="AM2831" s="7">
        <v>0</v>
      </c>
      <c r="AN2831" s="7">
        <v>0</v>
      </c>
      <c r="AO2831" s="7">
        <v>0</v>
      </c>
      <c r="AP2831" s="7">
        <v>0</v>
      </c>
      <c r="AQ2831" s="7">
        <v>3</v>
      </c>
      <c r="AR2831" t="e">
        <f t="shared" si="178"/>
        <v>#DIV/0!</v>
      </c>
      <c r="AS2831">
        <f t="shared" si="179"/>
        <v>0.28525714285714282</v>
      </c>
    </row>
    <row r="2832" spans="1:45" ht="29.5" thickBot="1">
      <c r="A2832" t="str">
        <f t="shared" si="176"/>
        <v>Troy NiklasTE2015</v>
      </c>
      <c r="B2832" s="3" t="s">
        <v>775</v>
      </c>
      <c r="C2832" s="1" t="s">
        <v>49</v>
      </c>
      <c r="D2832" s="1">
        <v>54</v>
      </c>
      <c r="E2832" s="1">
        <v>2015</v>
      </c>
      <c r="F2832" s="1">
        <v>4</v>
      </c>
      <c r="G2832" s="6">
        <v>76</v>
      </c>
      <c r="H2832" s="6">
        <v>111</v>
      </c>
      <c r="I2832" s="7">
        <v>0</v>
      </c>
      <c r="J2832" s="7">
        <v>0</v>
      </c>
      <c r="K2832" s="7">
        <v>0</v>
      </c>
      <c r="L2832" s="7">
        <v>0</v>
      </c>
      <c r="M2832" s="7">
        <v>0</v>
      </c>
      <c r="N2832" s="7">
        <v>0</v>
      </c>
      <c r="O2832" s="6">
        <v>-0.83</v>
      </c>
      <c r="P2832" s="7">
        <v>-1.17</v>
      </c>
      <c r="Q2832" s="7">
        <v>-1.95</v>
      </c>
      <c r="R2832" s="7">
        <v>-1.95</v>
      </c>
      <c r="S2832" s="7">
        <v>-1.95</v>
      </c>
      <c r="T2832" s="7">
        <v>23</v>
      </c>
      <c r="U2832" s="7">
        <v>2</v>
      </c>
      <c r="V2832" s="7">
        <v>52</v>
      </c>
      <c r="W2832" s="7">
        <f t="shared" si="177"/>
        <v>33</v>
      </c>
      <c r="X2832" s="7">
        <v>73</v>
      </c>
      <c r="Y2832" s="7"/>
      <c r="Z2832" s="7"/>
      <c r="AA2832" s="7"/>
      <c r="AB2832" s="6">
        <v>92</v>
      </c>
      <c r="AC2832" s="7">
        <v>0.97142857140000005</v>
      </c>
      <c r="AD2832" s="7">
        <v>1.20625</v>
      </c>
      <c r="AE2832" s="7">
        <v>0.25</v>
      </c>
      <c r="AF2832" s="1">
        <v>1.3028571428571429E-2</v>
      </c>
      <c r="AG2832" s="1">
        <v>1.04E-2</v>
      </c>
      <c r="AH2832" s="7">
        <v>2.11</v>
      </c>
      <c r="AI2832" s="7">
        <v>0.92</v>
      </c>
      <c r="AJ2832" s="7">
        <v>7</v>
      </c>
      <c r="AK2832" s="7">
        <v>12</v>
      </c>
      <c r="AL2832" s="7">
        <v>0</v>
      </c>
      <c r="AM2832" s="7">
        <v>0</v>
      </c>
      <c r="AN2832" s="7">
        <v>0</v>
      </c>
      <c r="AO2832" s="7">
        <v>0</v>
      </c>
      <c r="AP2832" s="7">
        <v>0</v>
      </c>
      <c r="AQ2832" s="7">
        <v>2</v>
      </c>
      <c r="AR2832">
        <f t="shared" si="178"/>
        <v>2.9779591836734627E-2</v>
      </c>
      <c r="AS2832">
        <f t="shared" si="179"/>
        <v>1.3866666666666666E-2</v>
      </c>
    </row>
    <row r="2833" spans="1:45" ht="29.5" thickBot="1">
      <c r="A2833" t="str">
        <f t="shared" si="176"/>
        <v>EJ ManuelQB2015</v>
      </c>
      <c r="B2833" s="3" t="s">
        <v>670</v>
      </c>
      <c r="C2833" s="1" t="s">
        <v>12</v>
      </c>
      <c r="D2833" s="1">
        <v>45</v>
      </c>
      <c r="E2833" s="1">
        <v>2015</v>
      </c>
      <c r="F2833" s="1">
        <v>1</v>
      </c>
      <c r="G2833" s="6">
        <v>43</v>
      </c>
      <c r="H2833" s="6">
        <v>58</v>
      </c>
      <c r="I2833" s="7">
        <v>0</v>
      </c>
      <c r="J2833" s="7">
        <v>0</v>
      </c>
      <c r="K2833" s="7">
        <v>0</v>
      </c>
      <c r="L2833" s="7">
        <v>0</v>
      </c>
      <c r="M2833" s="7">
        <v>0</v>
      </c>
      <c r="N2833" s="7">
        <v>0</v>
      </c>
      <c r="O2833" s="6">
        <v>-0.2</v>
      </c>
      <c r="P2833" s="7">
        <v>-1.72</v>
      </c>
      <c r="Q2833" s="7">
        <v>-1.85</v>
      </c>
      <c r="R2833" s="7">
        <v>-1.85</v>
      </c>
      <c r="S2833" s="7">
        <v>-1.85</v>
      </c>
      <c r="T2833" s="7">
        <v>25</v>
      </c>
      <c r="U2833" s="7">
        <v>1</v>
      </c>
      <c r="V2833" s="7">
        <v>16</v>
      </c>
      <c r="W2833" s="7">
        <f t="shared" si="177"/>
        <v>22</v>
      </c>
      <c r="X2833" s="7">
        <v>57</v>
      </c>
      <c r="Y2833" s="7"/>
      <c r="Z2833" s="7"/>
      <c r="AA2833" s="7"/>
      <c r="AB2833" s="6">
        <v>41</v>
      </c>
      <c r="AC2833" s="7">
        <v>13.744</v>
      </c>
      <c r="AD2833" s="7">
        <v>6.6914285710000003</v>
      </c>
      <c r="AE2833" s="7">
        <v>1.062857143</v>
      </c>
      <c r="AF2833" s="1" t="s">
        <v>1885</v>
      </c>
      <c r="AG2833" s="1" t="s">
        <v>1885</v>
      </c>
      <c r="AH2833" s="7"/>
      <c r="AI2833" s="7"/>
      <c r="AJ2833" s="7">
        <v>5</v>
      </c>
      <c r="AK2833" s="7"/>
      <c r="AL2833" s="7">
        <v>0</v>
      </c>
      <c r="AM2833" s="7">
        <v>0</v>
      </c>
      <c r="AN2833" s="7">
        <v>0</v>
      </c>
      <c r="AO2833" s="7">
        <v>0</v>
      </c>
      <c r="AP2833" s="7">
        <v>0</v>
      </c>
      <c r="AQ2833" s="7">
        <v>3</v>
      </c>
      <c r="AR2833" t="str">
        <f t="shared" si="178"/>
        <v/>
      </c>
      <c r="AS2833" t="str">
        <f t="shared" si="179"/>
        <v/>
      </c>
    </row>
    <row r="2834" spans="1:45" ht="29.5" thickBot="1">
      <c r="A2834" t="str">
        <f t="shared" si="176"/>
        <v>Steven JacksonRB2015</v>
      </c>
      <c r="B2834" s="3" t="s">
        <v>5</v>
      </c>
      <c r="C2834" s="1" t="s">
        <v>3</v>
      </c>
      <c r="D2834" s="1">
        <v>120</v>
      </c>
      <c r="E2834" s="1">
        <v>2015</v>
      </c>
      <c r="F2834" s="1">
        <v>2</v>
      </c>
      <c r="G2834" s="6">
        <v>122</v>
      </c>
      <c r="H2834" s="6"/>
      <c r="I2834" s="7">
        <v>0</v>
      </c>
      <c r="J2834" s="7">
        <v>0</v>
      </c>
      <c r="K2834" s="7">
        <v>0</v>
      </c>
      <c r="L2834" s="7">
        <v>0</v>
      </c>
      <c r="M2834" s="7">
        <v>0</v>
      </c>
      <c r="N2834" s="7">
        <v>8</v>
      </c>
      <c r="O2834" s="6">
        <v>0</v>
      </c>
      <c r="P2834" s="7">
        <v>0</v>
      </c>
      <c r="Q2834" s="7">
        <v>0</v>
      </c>
      <c r="R2834" s="7">
        <v>0</v>
      </c>
      <c r="S2834" s="7">
        <v>0</v>
      </c>
      <c r="T2834" s="7">
        <v>32</v>
      </c>
      <c r="U2834" s="7">
        <v>1</v>
      </c>
      <c r="V2834" s="7">
        <v>24</v>
      </c>
      <c r="W2834" s="7">
        <f t="shared" si="177"/>
        <v>46</v>
      </c>
      <c r="X2834" s="7"/>
      <c r="Y2834" s="7"/>
      <c r="Z2834" s="7"/>
      <c r="AA2834" s="7"/>
      <c r="AB2834" s="6">
        <v>28</v>
      </c>
      <c r="AC2834" s="7">
        <v>9.4333333330000002</v>
      </c>
      <c r="AD2834" s="7">
        <v>7</v>
      </c>
      <c r="AE2834" s="7"/>
      <c r="AF2834" s="1">
        <v>4.1493333333333333E-2</v>
      </c>
      <c r="AG2834" s="1">
        <v>1.3599999999999999E-2</v>
      </c>
      <c r="AH2834" s="7">
        <v>1.0900000000000001</v>
      </c>
      <c r="AI2834" s="7">
        <v>2.2200000000000002</v>
      </c>
      <c r="AJ2834" s="7">
        <v>15</v>
      </c>
      <c r="AK2834" s="7">
        <v>2</v>
      </c>
      <c r="AL2834" s="7">
        <v>0</v>
      </c>
      <c r="AM2834" s="7">
        <v>0</v>
      </c>
      <c r="AN2834" s="7">
        <v>0</v>
      </c>
      <c r="AO2834" s="7">
        <v>0</v>
      </c>
      <c r="AP2834" s="7">
        <v>0</v>
      </c>
      <c r="AQ2834" s="7">
        <v>12</v>
      </c>
      <c r="AR2834">
        <f t="shared" si="178"/>
        <v>4.4259555555555517E-2</v>
      </c>
      <c r="AS2834">
        <f t="shared" si="179"/>
        <v>0.10879999999999999</v>
      </c>
    </row>
    <row r="2835" spans="1:45" ht="29.5" thickBot="1">
      <c r="A2835" t="str">
        <f t="shared" si="176"/>
        <v>Jason AvantWR2015</v>
      </c>
      <c r="B2835" s="3" t="s">
        <v>246</v>
      </c>
      <c r="C2835" s="1" t="s">
        <v>16</v>
      </c>
      <c r="D2835" s="1">
        <v>152</v>
      </c>
      <c r="E2835" s="1">
        <v>2015</v>
      </c>
      <c r="F2835" s="1">
        <v>3</v>
      </c>
      <c r="G2835" s="6">
        <v>119</v>
      </c>
      <c r="H2835" s="6"/>
      <c r="I2835" s="7">
        <v>0</v>
      </c>
      <c r="J2835" s="7">
        <v>0</v>
      </c>
      <c r="K2835" s="7">
        <v>0</v>
      </c>
      <c r="L2835" s="7">
        <v>0</v>
      </c>
      <c r="M2835" s="7">
        <v>0</v>
      </c>
      <c r="N2835" s="7">
        <v>0</v>
      </c>
      <c r="O2835" s="6">
        <v>-0.59</v>
      </c>
      <c r="P2835" s="7">
        <v>-0.59</v>
      </c>
      <c r="Q2835" s="7">
        <v>-0.59</v>
      </c>
      <c r="R2835" s="7">
        <v>-0.59</v>
      </c>
      <c r="S2835" s="7">
        <v>-0.59</v>
      </c>
      <c r="T2835" s="7">
        <v>32</v>
      </c>
      <c r="U2835" s="7">
        <v>4</v>
      </c>
      <c r="V2835" s="7">
        <v>109</v>
      </c>
      <c r="W2835" s="7">
        <f t="shared" si="177"/>
        <v>160</v>
      </c>
      <c r="X2835" s="7"/>
      <c r="Y2835" s="7"/>
      <c r="Z2835" s="7"/>
      <c r="AA2835" s="7"/>
      <c r="AB2835" s="6"/>
      <c r="AC2835" s="7"/>
      <c r="AD2835" s="7">
        <v>1.6812499999999999</v>
      </c>
      <c r="AE2835" s="7"/>
      <c r="AF2835" s="1" t="e">
        <v>#DIV/0!</v>
      </c>
      <c r="AG2835" s="1">
        <v>5.1900000000000002E-2</v>
      </c>
      <c r="AH2835" s="7">
        <v>0.95</v>
      </c>
      <c r="AI2835" s="7">
        <v>0.53</v>
      </c>
      <c r="AJ2835" s="7"/>
      <c r="AK2835" s="7">
        <v>16</v>
      </c>
      <c r="AL2835" s="7">
        <v>0</v>
      </c>
      <c r="AM2835" s="7">
        <v>0</v>
      </c>
      <c r="AN2835" s="7">
        <v>0</v>
      </c>
      <c r="AO2835" s="7">
        <v>0</v>
      </c>
      <c r="AP2835" s="7">
        <v>0</v>
      </c>
      <c r="AQ2835" s="7">
        <v>10</v>
      </c>
      <c r="AR2835" t="e">
        <f t="shared" si="178"/>
        <v>#DIV/0!</v>
      </c>
      <c r="AS2835">
        <f t="shared" si="179"/>
        <v>5.1900000000000002E-2</v>
      </c>
    </row>
    <row r="2836" spans="1:45" ht="44" thickBot="1">
      <c r="A2836" t="str">
        <f t="shared" si="176"/>
        <v>Lache SeastrunkRB2015</v>
      </c>
      <c r="B2836" s="3" t="s">
        <v>764</v>
      </c>
      <c r="C2836" s="1" t="s">
        <v>3</v>
      </c>
      <c r="D2836" s="1">
        <v>121</v>
      </c>
      <c r="E2836" s="1">
        <v>2015</v>
      </c>
      <c r="F2836" s="1">
        <v>2</v>
      </c>
      <c r="G2836" s="6"/>
      <c r="H2836" s="6"/>
      <c r="I2836" s="7">
        <v>0</v>
      </c>
      <c r="J2836" s="7">
        <v>0</v>
      </c>
      <c r="K2836" s="7">
        <v>0</v>
      </c>
      <c r="L2836" s="7">
        <v>0</v>
      </c>
      <c r="M2836" s="7">
        <v>0</v>
      </c>
      <c r="N2836" s="7">
        <v>0</v>
      </c>
      <c r="O2836" s="6"/>
      <c r="P2836" s="7">
        <v>0</v>
      </c>
      <c r="Q2836" s="7">
        <v>0</v>
      </c>
      <c r="R2836" s="7">
        <v>0</v>
      </c>
      <c r="S2836" s="7">
        <v>0</v>
      </c>
      <c r="T2836" s="7">
        <v>24</v>
      </c>
      <c r="U2836" s="7">
        <v>6</v>
      </c>
      <c r="V2836" s="7">
        <v>186</v>
      </c>
      <c r="W2836" s="7">
        <f t="shared" si="177"/>
        <v>60</v>
      </c>
      <c r="X2836" s="7"/>
      <c r="Y2836" s="7"/>
      <c r="Z2836" s="7"/>
      <c r="AA2836" s="7"/>
      <c r="AB2836" s="6"/>
      <c r="AC2836" s="7"/>
      <c r="AD2836" s="7"/>
      <c r="AE2836" s="7"/>
      <c r="AF2836" s="1" t="s">
        <v>1885</v>
      </c>
      <c r="AG2836" s="1" t="s">
        <v>1885</v>
      </c>
      <c r="AH2836" s="7"/>
      <c r="AI2836" s="7"/>
      <c r="AJ2836" s="7"/>
      <c r="AK2836" s="7"/>
      <c r="AL2836" s="7">
        <v>0</v>
      </c>
      <c r="AM2836" s="7">
        <v>0</v>
      </c>
      <c r="AN2836" s="7">
        <v>0</v>
      </c>
      <c r="AO2836" s="7">
        <v>0</v>
      </c>
      <c r="AP2836" s="7">
        <v>0</v>
      </c>
      <c r="AQ2836" s="7">
        <v>2</v>
      </c>
      <c r="AR2836" t="str">
        <f t="shared" si="178"/>
        <v/>
      </c>
      <c r="AS2836" t="str">
        <f t="shared" si="179"/>
        <v/>
      </c>
    </row>
    <row r="2837" spans="1:45" ht="29.5" thickBot="1">
      <c r="A2837" t="str">
        <f t="shared" si="176"/>
        <v>Kendall HunterRB2015</v>
      </c>
      <c r="B2837" s="3" t="s">
        <v>507</v>
      </c>
      <c r="C2837" s="1" t="s">
        <v>3</v>
      </c>
      <c r="D2837" s="1">
        <v>122.5</v>
      </c>
      <c r="E2837" s="1">
        <v>2015</v>
      </c>
      <c r="F2837" s="1">
        <v>2</v>
      </c>
      <c r="G2837" s="6">
        <v>160</v>
      </c>
      <c r="H2837" s="6"/>
      <c r="I2837" s="7">
        <v>0</v>
      </c>
      <c r="J2837" s="7">
        <v>0</v>
      </c>
      <c r="K2837" s="7">
        <v>0</v>
      </c>
      <c r="L2837" s="7">
        <v>0</v>
      </c>
      <c r="M2837" s="7">
        <v>0</v>
      </c>
      <c r="N2837" s="7">
        <v>0</v>
      </c>
      <c r="O2837" s="6">
        <v>0</v>
      </c>
      <c r="P2837" s="7">
        <v>0</v>
      </c>
      <c r="Q2837" s="7">
        <v>0</v>
      </c>
      <c r="R2837" s="7">
        <v>0</v>
      </c>
      <c r="S2837" s="7">
        <v>0</v>
      </c>
      <c r="T2837" s="7">
        <v>27</v>
      </c>
      <c r="U2837" s="7">
        <v>4</v>
      </c>
      <c r="V2837" s="7">
        <v>115</v>
      </c>
      <c r="W2837" s="7">
        <f t="shared" si="177"/>
        <v>83</v>
      </c>
      <c r="X2837" s="7"/>
      <c r="Y2837" s="7"/>
      <c r="Z2837" s="7"/>
      <c r="AA2837" s="7"/>
      <c r="AB2837" s="6"/>
      <c r="AC2837" s="7"/>
      <c r="AD2837" s="7"/>
      <c r="AE2837" s="7"/>
      <c r="AF2837" s="1" t="s">
        <v>1885</v>
      </c>
      <c r="AG2837" s="1" t="s">
        <v>1885</v>
      </c>
      <c r="AH2837" s="7"/>
      <c r="AI2837" s="7"/>
      <c r="AJ2837" s="7"/>
      <c r="AK2837" s="7"/>
      <c r="AL2837" s="7">
        <v>0</v>
      </c>
      <c r="AM2837" s="7">
        <v>0</v>
      </c>
      <c r="AN2837" s="7">
        <v>0</v>
      </c>
      <c r="AO2837" s="7">
        <v>0</v>
      </c>
      <c r="AP2837" s="7">
        <v>0</v>
      </c>
      <c r="AQ2837" s="7">
        <v>5</v>
      </c>
      <c r="AR2837" t="str">
        <f t="shared" si="178"/>
        <v/>
      </c>
      <c r="AS2837" t="str">
        <f t="shared" si="179"/>
        <v/>
      </c>
    </row>
    <row r="2838" spans="1:45" ht="29.5" thickBot="1">
      <c r="A2838" t="str">
        <f t="shared" si="176"/>
        <v>Brandon BoldenRB2015</v>
      </c>
      <c r="B2838" s="3" t="s">
        <v>638</v>
      </c>
      <c r="C2838" s="1" t="s">
        <v>3</v>
      </c>
      <c r="D2838" s="1">
        <v>122.5</v>
      </c>
      <c r="E2838" s="1">
        <v>2015</v>
      </c>
      <c r="F2838" s="1">
        <v>2</v>
      </c>
      <c r="G2838" s="6">
        <v>72</v>
      </c>
      <c r="H2838" s="6">
        <v>138</v>
      </c>
      <c r="I2838" s="7">
        <v>0</v>
      </c>
      <c r="J2838" s="7">
        <v>0</v>
      </c>
      <c r="K2838" s="7">
        <v>0</v>
      </c>
      <c r="L2838" s="7">
        <v>0</v>
      </c>
      <c r="M2838" s="7">
        <v>0</v>
      </c>
      <c r="N2838" s="7">
        <v>0</v>
      </c>
      <c r="O2838" s="6">
        <v>-0.42</v>
      </c>
      <c r="P2838" s="7">
        <v>-1.19</v>
      </c>
      <c r="Q2838" s="7">
        <v>-1.19</v>
      </c>
      <c r="R2838" s="7">
        <v>-2.21</v>
      </c>
      <c r="S2838" s="7">
        <v>-2.67</v>
      </c>
      <c r="T2838" s="7">
        <v>25</v>
      </c>
      <c r="U2838" s="7">
        <v>8</v>
      </c>
      <c r="V2838" s="7">
        <v>300</v>
      </c>
      <c r="W2838" s="7">
        <f t="shared" si="177"/>
        <v>123</v>
      </c>
      <c r="X2838" s="7">
        <v>133.5</v>
      </c>
      <c r="Y2838" s="7"/>
      <c r="Z2838" s="7"/>
      <c r="AA2838" s="7"/>
      <c r="AB2838" s="6">
        <v>114</v>
      </c>
      <c r="AC2838" s="7">
        <v>1.6090909090000001</v>
      </c>
      <c r="AD2838" s="7">
        <v>5.8083333330000002</v>
      </c>
      <c r="AE2838" s="7">
        <v>1.3</v>
      </c>
      <c r="AF2838" s="1">
        <v>1.0327272727272728E-2</v>
      </c>
      <c r="AG2838" s="1">
        <v>6.0133333333333337E-2</v>
      </c>
      <c r="AH2838" s="7">
        <v>0.24</v>
      </c>
      <c r="AI2838" s="7">
        <v>1.86</v>
      </c>
      <c r="AJ2838" s="7">
        <v>11</v>
      </c>
      <c r="AK2838" s="7">
        <v>12</v>
      </c>
      <c r="AL2838" s="7">
        <v>0</v>
      </c>
      <c r="AM2838" s="7">
        <v>0</v>
      </c>
      <c r="AN2838" s="7">
        <v>0</v>
      </c>
      <c r="AO2838" s="7">
        <v>0</v>
      </c>
      <c r="AP2838" s="7">
        <v>0</v>
      </c>
      <c r="AQ2838" s="7">
        <v>4</v>
      </c>
      <c r="AR2838">
        <f t="shared" si="178"/>
        <v>1.5021487603305746E-2</v>
      </c>
      <c r="AS2838">
        <f t="shared" si="179"/>
        <v>8.0177777777777737E-2</v>
      </c>
    </row>
    <row r="2839" spans="1:45" ht="29.5" thickBot="1">
      <c r="A2839" t="str">
        <f t="shared" si="176"/>
        <v>Dwayne HarrisWR2015</v>
      </c>
      <c r="B2839" s="3" t="s">
        <v>560</v>
      </c>
      <c r="C2839" s="1" t="s">
        <v>16</v>
      </c>
      <c r="D2839" s="1">
        <v>153</v>
      </c>
      <c r="E2839" s="1">
        <v>2015</v>
      </c>
      <c r="F2839" s="1">
        <v>3</v>
      </c>
      <c r="G2839" s="6"/>
      <c r="H2839" s="6">
        <v>149</v>
      </c>
      <c r="I2839" s="7">
        <v>0</v>
      </c>
      <c r="J2839" s="7">
        <v>0</v>
      </c>
      <c r="K2839" s="7">
        <v>0</v>
      </c>
      <c r="L2839" s="7">
        <v>0</v>
      </c>
      <c r="M2839" s="7">
        <v>0</v>
      </c>
      <c r="N2839" s="7">
        <v>0</v>
      </c>
      <c r="O2839" s="6"/>
      <c r="P2839" s="7">
        <v>-0.97</v>
      </c>
      <c r="Q2839" s="7">
        <v>-0.97</v>
      </c>
      <c r="R2839" s="7">
        <v>-1.86</v>
      </c>
      <c r="S2839" s="7">
        <v>-1.86</v>
      </c>
      <c r="T2839" s="7">
        <v>28</v>
      </c>
      <c r="U2839" s="7">
        <v>6</v>
      </c>
      <c r="V2839" s="7">
        <v>176</v>
      </c>
      <c r="W2839" s="7">
        <f t="shared" si="177"/>
        <v>178</v>
      </c>
      <c r="X2839" s="7">
        <v>159</v>
      </c>
      <c r="Y2839" s="7"/>
      <c r="Z2839" s="7"/>
      <c r="AA2839" s="7"/>
      <c r="AB2839" s="6"/>
      <c r="AC2839" s="7"/>
      <c r="AD2839" s="7"/>
      <c r="AE2839" s="7">
        <v>0.51875000000000004</v>
      </c>
      <c r="AF2839" s="1" t="e">
        <v>#DIV/0!</v>
      </c>
      <c r="AG2839" s="1">
        <v>9.8133333333333336E-2</v>
      </c>
      <c r="AH2839" s="7">
        <v>2.83</v>
      </c>
      <c r="AI2839" s="7">
        <v>0.99</v>
      </c>
      <c r="AJ2839" s="7"/>
      <c r="AK2839" s="7">
        <v>15</v>
      </c>
      <c r="AL2839" s="7">
        <v>0</v>
      </c>
      <c r="AM2839" s="7">
        <v>0</v>
      </c>
      <c r="AN2839" s="7">
        <v>0</v>
      </c>
      <c r="AO2839" s="7">
        <v>0</v>
      </c>
      <c r="AP2839" s="7">
        <v>0</v>
      </c>
      <c r="AQ2839" s="7">
        <v>5</v>
      </c>
      <c r="AR2839" t="e">
        <f t="shared" si="178"/>
        <v>#DIV/0!</v>
      </c>
      <c r="AS2839">
        <f t="shared" si="179"/>
        <v>0.10467555555555551</v>
      </c>
    </row>
    <row r="2840" spans="1:45" ht="29.5" thickBot="1">
      <c r="A2840" t="str">
        <f t="shared" si="176"/>
        <v>Denarius MooreWR2015</v>
      </c>
      <c r="B2840" s="3" t="s">
        <v>527</v>
      </c>
      <c r="C2840" s="1" t="s">
        <v>16</v>
      </c>
      <c r="D2840" s="1">
        <v>154</v>
      </c>
      <c r="E2840" s="1">
        <v>2015</v>
      </c>
      <c r="F2840" s="1">
        <v>3</v>
      </c>
      <c r="G2840" s="6"/>
      <c r="H2840" s="6"/>
      <c r="I2840" s="7">
        <v>0</v>
      </c>
      <c r="J2840" s="7">
        <v>0</v>
      </c>
      <c r="K2840" s="7">
        <v>0</v>
      </c>
      <c r="L2840" s="7">
        <v>0</v>
      </c>
      <c r="M2840" s="7">
        <v>0</v>
      </c>
      <c r="N2840" s="7">
        <v>0</v>
      </c>
      <c r="O2840" s="6"/>
      <c r="P2840" s="7">
        <v>0</v>
      </c>
      <c r="Q2840" s="7">
        <v>0</v>
      </c>
      <c r="R2840" s="7">
        <v>0</v>
      </c>
      <c r="S2840" s="7">
        <v>0</v>
      </c>
      <c r="T2840" s="7">
        <v>27</v>
      </c>
      <c r="U2840" s="7">
        <v>5</v>
      </c>
      <c r="V2840" s="7">
        <v>148</v>
      </c>
      <c r="W2840" s="7">
        <f t="shared" si="177"/>
        <v>81</v>
      </c>
      <c r="X2840" s="7"/>
      <c r="Y2840" s="7"/>
      <c r="Z2840" s="7"/>
      <c r="AA2840" s="7"/>
      <c r="AB2840" s="6">
        <v>114</v>
      </c>
      <c r="AC2840" s="7">
        <v>2.36</v>
      </c>
      <c r="AD2840" s="7"/>
      <c r="AE2840" s="7"/>
      <c r="AF2840" s="1">
        <v>6.9279999999999994E-2</v>
      </c>
      <c r="AG2840" s="1" t="s">
        <v>1885</v>
      </c>
      <c r="AH2840" s="7">
        <v>0.74</v>
      </c>
      <c r="AI2840" s="7"/>
      <c r="AJ2840" s="7">
        <v>10</v>
      </c>
      <c r="AK2840" s="7"/>
      <c r="AL2840" s="7">
        <v>0</v>
      </c>
      <c r="AM2840" s="7">
        <v>0</v>
      </c>
      <c r="AN2840" s="7">
        <v>0</v>
      </c>
      <c r="AO2840" s="7">
        <v>0</v>
      </c>
      <c r="AP2840" s="7">
        <v>0</v>
      </c>
      <c r="AQ2840" s="7">
        <v>5</v>
      </c>
      <c r="AR2840">
        <f t="shared" si="178"/>
        <v>0.11084799999999999</v>
      </c>
      <c r="AS2840" t="str">
        <f t="shared" si="179"/>
        <v/>
      </c>
    </row>
    <row r="2841" spans="1:45" ht="44" thickBot="1">
      <c r="A2841" t="str">
        <f t="shared" si="176"/>
        <v>Juwan ThompsonRB2015</v>
      </c>
      <c r="B2841" s="3" t="s">
        <v>794</v>
      </c>
      <c r="C2841" s="1" t="s">
        <v>3</v>
      </c>
      <c r="D2841" s="1">
        <v>124</v>
      </c>
      <c r="E2841" s="1">
        <v>2015</v>
      </c>
      <c r="F2841" s="1">
        <v>2</v>
      </c>
      <c r="G2841" s="6">
        <v>121</v>
      </c>
      <c r="H2841" s="6">
        <v>125</v>
      </c>
      <c r="I2841" s="7">
        <v>0</v>
      </c>
      <c r="J2841" s="7">
        <v>0</v>
      </c>
      <c r="K2841" s="7">
        <v>0</v>
      </c>
      <c r="L2841" s="7">
        <v>0</v>
      </c>
      <c r="M2841" s="7">
        <v>0</v>
      </c>
      <c r="N2841" s="7">
        <v>0</v>
      </c>
      <c r="O2841" s="6">
        <v>-0.76</v>
      </c>
      <c r="P2841" s="7">
        <v>-0.92</v>
      </c>
      <c r="Q2841" s="7">
        <v>-0.92</v>
      </c>
      <c r="R2841" s="7">
        <v>-0.92</v>
      </c>
      <c r="S2841" s="7">
        <v>-0.92</v>
      </c>
      <c r="T2841" s="7">
        <v>23</v>
      </c>
      <c r="U2841" s="7">
        <v>8</v>
      </c>
      <c r="V2841" s="7">
        <v>300</v>
      </c>
      <c r="W2841" s="7">
        <f t="shared" si="177"/>
        <v>126</v>
      </c>
      <c r="X2841" s="7">
        <v>124</v>
      </c>
      <c r="Y2841" s="7"/>
      <c r="Z2841" s="7"/>
      <c r="AA2841" s="7"/>
      <c r="AB2841" s="6">
        <v>80</v>
      </c>
      <c r="AC2841" s="7">
        <v>4.3083333330000002</v>
      </c>
      <c r="AD2841" s="7">
        <v>1.9875</v>
      </c>
      <c r="AE2841" s="7">
        <v>2.15</v>
      </c>
      <c r="AF2841" s="1">
        <v>1.3600000000000001E-2</v>
      </c>
      <c r="AG2841" s="1">
        <v>2.6599999999999999E-2</v>
      </c>
      <c r="AH2841" s="7">
        <v>0.6</v>
      </c>
      <c r="AI2841" s="7">
        <v>1.59</v>
      </c>
      <c r="AJ2841" s="7">
        <v>12</v>
      </c>
      <c r="AK2841" s="7">
        <v>8</v>
      </c>
      <c r="AL2841" s="7">
        <v>0</v>
      </c>
      <c r="AM2841" s="7">
        <v>0</v>
      </c>
      <c r="AN2841" s="7">
        <v>0</v>
      </c>
      <c r="AO2841" s="7">
        <v>0</v>
      </c>
      <c r="AP2841" s="7">
        <v>0</v>
      </c>
      <c r="AQ2841" s="7">
        <v>2</v>
      </c>
      <c r="AR2841">
        <f t="shared" si="178"/>
        <v>1.8133333333333331E-2</v>
      </c>
      <c r="AS2841">
        <f t="shared" si="179"/>
        <v>5.3199999999999997E-2</v>
      </c>
    </row>
    <row r="2842" spans="1:45" ht="44" thickBot="1">
      <c r="A2842" t="str">
        <f t="shared" si="176"/>
        <v>Vance McDonaldTE2015</v>
      </c>
      <c r="B2842" s="3" t="s">
        <v>696</v>
      </c>
      <c r="C2842" s="1" t="s">
        <v>49</v>
      </c>
      <c r="D2842" s="1">
        <v>55</v>
      </c>
      <c r="E2842" s="1">
        <v>2015</v>
      </c>
      <c r="F2842" s="1">
        <v>4</v>
      </c>
      <c r="G2842" s="6">
        <v>30</v>
      </c>
      <c r="H2842" s="6">
        <v>30</v>
      </c>
      <c r="I2842" s="7">
        <v>0</v>
      </c>
      <c r="J2842" s="7">
        <v>0</v>
      </c>
      <c r="K2842" s="7">
        <v>0</v>
      </c>
      <c r="L2842" s="7">
        <v>1</v>
      </c>
      <c r="M2842" s="7">
        <v>1</v>
      </c>
      <c r="N2842" s="7">
        <v>0</v>
      </c>
      <c r="O2842" s="6">
        <v>-0.38</v>
      </c>
      <c r="P2842" s="7">
        <v>-0.33</v>
      </c>
      <c r="Q2842" s="7">
        <v>-0.74</v>
      </c>
      <c r="R2842" s="7">
        <v>-0.57999999999999996</v>
      </c>
      <c r="S2842" s="7">
        <v>-0.57999999999999996</v>
      </c>
      <c r="T2842" s="7">
        <v>25</v>
      </c>
      <c r="U2842" s="7">
        <v>2</v>
      </c>
      <c r="V2842" s="7">
        <v>55</v>
      </c>
      <c r="W2842" s="7">
        <f t="shared" si="177"/>
        <v>52</v>
      </c>
      <c r="X2842" s="7">
        <v>31</v>
      </c>
      <c r="Y2842" s="7">
        <v>44</v>
      </c>
      <c r="Z2842" s="7">
        <v>25</v>
      </c>
      <c r="AA2842" s="7">
        <v>10</v>
      </c>
      <c r="AB2842" s="6">
        <v>96.5</v>
      </c>
      <c r="AC2842" s="7">
        <v>0.5</v>
      </c>
      <c r="AD2842" s="7">
        <v>5.7571428569999998</v>
      </c>
      <c r="AE2842" s="7">
        <v>7.9181818179999999</v>
      </c>
      <c r="AF2842" s="1">
        <v>3.0800000000000001E-2</v>
      </c>
      <c r="AG2842" s="1">
        <v>0.11325714285714285</v>
      </c>
      <c r="AH2842" s="7">
        <v>0.4</v>
      </c>
      <c r="AI2842" s="7">
        <v>1.44</v>
      </c>
      <c r="AJ2842" s="7">
        <v>8</v>
      </c>
      <c r="AK2842" s="7">
        <v>14</v>
      </c>
      <c r="AL2842" s="7">
        <v>0</v>
      </c>
      <c r="AM2842" s="7">
        <v>0</v>
      </c>
      <c r="AN2842" s="7">
        <v>0</v>
      </c>
      <c r="AO2842" s="7">
        <v>0</v>
      </c>
      <c r="AP2842" s="7">
        <v>0</v>
      </c>
      <c r="AQ2842" s="7">
        <v>3</v>
      </c>
      <c r="AR2842">
        <f t="shared" si="178"/>
        <v>6.1600000000000002E-2</v>
      </c>
      <c r="AS2842">
        <f t="shared" si="179"/>
        <v>0.1294367346938777</v>
      </c>
    </row>
    <row r="2843" spans="1:45" ht="29.5" thickBot="1">
      <c r="A2843" t="str">
        <f t="shared" si="176"/>
        <v>Lance MooreWR2015</v>
      </c>
      <c r="B2843" s="3" t="s">
        <v>316</v>
      </c>
      <c r="C2843" s="1" t="s">
        <v>16</v>
      </c>
      <c r="D2843" s="1">
        <v>155</v>
      </c>
      <c r="E2843" s="1">
        <v>2015</v>
      </c>
      <c r="F2843" s="1">
        <v>3</v>
      </c>
      <c r="G2843" s="6">
        <v>80</v>
      </c>
      <c r="H2843" s="6"/>
      <c r="I2843" s="7">
        <v>0</v>
      </c>
      <c r="J2843" s="7">
        <v>0</v>
      </c>
      <c r="K2843" s="7">
        <v>0</v>
      </c>
      <c r="L2843" s="7">
        <v>0</v>
      </c>
      <c r="M2843" s="7">
        <v>0</v>
      </c>
      <c r="N2843" s="7">
        <v>2</v>
      </c>
      <c r="O2843" s="6">
        <v>-0.06</v>
      </c>
      <c r="P2843" s="7">
        <v>-0.06</v>
      </c>
      <c r="Q2843" s="7">
        <v>-0.06</v>
      </c>
      <c r="R2843" s="7">
        <v>-0.06</v>
      </c>
      <c r="S2843" s="7">
        <v>-0.06</v>
      </c>
      <c r="T2843" s="7">
        <v>32</v>
      </c>
      <c r="U2843" s="7">
        <v>8</v>
      </c>
      <c r="V2843" s="7">
        <v>300</v>
      </c>
      <c r="W2843" s="7">
        <f t="shared" si="177"/>
        <v>127.5</v>
      </c>
      <c r="X2843" s="7"/>
      <c r="Y2843" s="7"/>
      <c r="Z2843" s="7"/>
      <c r="AA2843" s="7"/>
      <c r="AB2843" s="6">
        <v>103</v>
      </c>
      <c r="AC2843" s="7">
        <v>3.271428571</v>
      </c>
      <c r="AD2843" s="7">
        <v>6.1928571430000003</v>
      </c>
      <c r="AE2843" s="7"/>
      <c r="AF2843" s="1">
        <v>5.0171428571428575E-2</v>
      </c>
      <c r="AG2843" s="1">
        <v>7.9771428571428576E-2</v>
      </c>
      <c r="AH2843" s="7">
        <v>1.02</v>
      </c>
      <c r="AI2843" s="7">
        <v>0.76</v>
      </c>
      <c r="AJ2843" s="7">
        <v>14</v>
      </c>
      <c r="AK2843" s="7">
        <v>14</v>
      </c>
      <c r="AL2843" s="7">
        <v>0</v>
      </c>
      <c r="AM2843" s="7">
        <v>0</v>
      </c>
      <c r="AN2843" s="7">
        <v>0</v>
      </c>
      <c r="AO2843" s="7">
        <v>0</v>
      </c>
      <c r="AP2843" s="7">
        <v>0</v>
      </c>
      <c r="AQ2843" s="7">
        <v>11</v>
      </c>
      <c r="AR2843">
        <f t="shared" si="178"/>
        <v>5.7338775510204117E-2</v>
      </c>
      <c r="AS2843">
        <f t="shared" si="179"/>
        <v>9.1167346938775554E-2</v>
      </c>
    </row>
    <row r="2844" spans="1:45" ht="29.5" thickBot="1">
      <c r="A2844" t="str">
        <f t="shared" si="176"/>
        <v>Jacob TammeTE2015</v>
      </c>
      <c r="B2844" s="3" t="s">
        <v>298</v>
      </c>
      <c r="C2844" s="1" t="s">
        <v>49</v>
      </c>
      <c r="D2844" s="1">
        <v>57</v>
      </c>
      <c r="E2844" s="1">
        <v>2015</v>
      </c>
      <c r="F2844" s="1">
        <v>4</v>
      </c>
      <c r="G2844" s="6">
        <v>13.5</v>
      </c>
      <c r="H2844" s="6">
        <v>39</v>
      </c>
      <c r="I2844" s="7">
        <v>0</v>
      </c>
      <c r="J2844" s="7">
        <v>0</v>
      </c>
      <c r="K2844" s="7">
        <v>0</v>
      </c>
      <c r="L2844" s="7">
        <v>0</v>
      </c>
      <c r="M2844" s="7">
        <v>0</v>
      </c>
      <c r="N2844" s="7">
        <v>1</v>
      </c>
      <c r="O2844" s="6">
        <v>0.17</v>
      </c>
      <c r="P2844" s="7">
        <v>0.13</v>
      </c>
      <c r="Q2844" s="7">
        <v>0.13</v>
      </c>
      <c r="R2844" s="7">
        <v>0.13</v>
      </c>
      <c r="S2844" s="7">
        <v>0.13</v>
      </c>
      <c r="T2844" s="7">
        <v>30</v>
      </c>
      <c r="U2844" s="7">
        <v>4</v>
      </c>
      <c r="V2844" s="7">
        <v>127</v>
      </c>
      <c r="W2844" s="7" t="str">
        <f t="shared" si="177"/>
        <v/>
      </c>
      <c r="X2844" s="7">
        <v>49</v>
      </c>
      <c r="Y2844" s="7"/>
      <c r="Z2844" s="7"/>
      <c r="AA2844" s="7"/>
      <c r="AB2844" s="6">
        <v>54</v>
      </c>
      <c r="AC2844" s="7">
        <v>2.3933333330000002</v>
      </c>
      <c r="AD2844" s="7">
        <v>8.9133333330000006</v>
      </c>
      <c r="AE2844" s="7">
        <v>7.625</v>
      </c>
      <c r="AF2844" s="1">
        <v>5.0880000000000002E-2</v>
      </c>
      <c r="AG2844" s="1">
        <v>0.15349333333333334</v>
      </c>
      <c r="AH2844" s="7">
        <v>0.66</v>
      </c>
      <c r="AI2844" s="7">
        <v>1.42</v>
      </c>
      <c r="AJ2844" s="7">
        <v>15</v>
      </c>
      <c r="AK2844" s="7">
        <v>15</v>
      </c>
      <c r="AL2844" s="7">
        <v>0</v>
      </c>
      <c r="AM2844" s="7">
        <v>0</v>
      </c>
      <c r="AN2844" s="7">
        <v>0</v>
      </c>
      <c r="AO2844" s="7">
        <v>0</v>
      </c>
      <c r="AP2844" s="7">
        <v>0</v>
      </c>
      <c r="AQ2844" s="7">
        <v>8</v>
      </c>
      <c r="AR2844">
        <f t="shared" si="178"/>
        <v>5.4272000000000001E-2</v>
      </c>
      <c r="AS2844">
        <f t="shared" si="179"/>
        <v>0.16372622222222188</v>
      </c>
    </row>
    <row r="2845" spans="1:45" ht="29.5" thickBot="1">
      <c r="A2845" t="str">
        <f t="shared" si="176"/>
        <v>John CrockettRB2015</v>
      </c>
      <c r="B2845" s="3" t="s">
        <v>858</v>
      </c>
      <c r="C2845" s="1" t="s">
        <v>3</v>
      </c>
      <c r="D2845" s="1">
        <v>126</v>
      </c>
      <c r="E2845" s="1">
        <v>2015</v>
      </c>
      <c r="F2845" s="1">
        <v>2</v>
      </c>
      <c r="G2845" s="6">
        <v>152</v>
      </c>
      <c r="H2845" s="6">
        <v>161</v>
      </c>
      <c r="I2845" s="7">
        <v>0</v>
      </c>
      <c r="J2845" s="7">
        <v>0</v>
      </c>
      <c r="K2845" s="7">
        <v>0</v>
      </c>
      <c r="L2845" s="7">
        <v>0</v>
      </c>
      <c r="M2845" s="7">
        <v>0</v>
      </c>
      <c r="N2845" s="7">
        <v>0</v>
      </c>
      <c r="O2845" s="6">
        <v>-0.05</v>
      </c>
      <c r="P2845" s="7">
        <v>-0.32</v>
      </c>
      <c r="Q2845" s="7">
        <v>-0.32</v>
      </c>
      <c r="R2845" s="7">
        <v>-0.32</v>
      </c>
      <c r="S2845" s="7">
        <v>-0.32</v>
      </c>
      <c r="T2845" s="7">
        <v>23</v>
      </c>
      <c r="U2845" s="7">
        <v>8</v>
      </c>
      <c r="V2845" s="7">
        <v>300</v>
      </c>
      <c r="W2845" s="7" t="str">
        <f t="shared" si="177"/>
        <v/>
      </c>
      <c r="X2845" s="7">
        <v>130</v>
      </c>
      <c r="Y2845" s="7"/>
      <c r="Z2845" s="7"/>
      <c r="AA2845" s="7"/>
      <c r="AB2845" s="6"/>
      <c r="AC2845" s="7"/>
      <c r="AD2845" s="7"/>
      <c r="AE2845" s="7"/>
      <c r="AF2845" s="1" t="s">
        <v>1885</v>
      </c>
      <c r="AG2845" s="1" t="s">
        <v>1885</v>
      </c>
      <c r="AH2845" s="7"/>
      <c r="AI2845" s="7"/>
      <c r="AJ2845" s="7"/>
      <c r="AK2845" s="7"/>
      <c r="AL2845" s="7">
        <v>0</v>
      </c>
      <c r="AM2845" s="7">
        <v>0</v>
      </c>
      <c r="AN2845" s="7">
        <v>0</v>
      </c>
      <c r="AO2845" s="7">
        <v>0</v>
      </c>
      <c r="AP2845" s="7">
        <v>0</v>
      </c>
      <c r="AQ2845" s="7">
        <v>1</v>
      </c>
      <c r="AR2845" t="str">
        <f t="shared" si="178"/>
        <v/>
      </c>
      <c r="AS2845" t="str">
        <f t="shared" si="179"/>
        <v/>
      </c>
    </row>
    <row r="2846" spans="1:45" ht="29.5" thickBot="1">
      <c r="A2846" t="str">
        <f t="shared" si="176"/>
        <v>Levine ToiloloTE2015</v>
      </c>
      <c r="B2846" s="3" t="s">
        <v>710</v>
      </c>
      <c r="C2846" s="1" t="s">
        <v>49</v>
      </c>
      <c r="D2846" s="1">
        <v>58</v>
      </c>
      <c r="E2846" s="1">
        <v>2015</v>
      </c>
      <c r="F2846" s="1">
        <v>4</v>
      </c>
      <c r="G2846" s="6">
        <v>87</v>
      </c>
      <c r="H2846" s="6">
        <v>43</v>
      </c>
      <c r="I2846" s="7">
        <v>0</v>
      </c>
      <c r="J2846" s="7">
        <v>0</v>
      </c>
      <c r="K2846" s="7">
        <v>0</v>
      </c>
      <c r="L2846" s="7">
        <v>0</v>
      </c>
      <c r="M2846" s="7">
        <v>0</v>
      </c>
      <c r="N2846" s="7">
        <v>0</v>
      </c>
      <c r="O2846" s="6">
        <v>-0.83</v>
      </c>
      <c r="P2846" s="7">
        <v>-1.28</v>
      </c>
      <c r="Q2846" s="7">
        <v>-1.96</v>
      </c>
      <c r="R2846" s="7">
        <v>-2.67</v>
      </c>
      <c r="S2846" s="7">
        <v>-3.39</v>
      </c>
      <c r="T2846" s="7">
        <v>24</v>
      </c>
      <c r="U2846" s="7">
        <v>4</v>
      </c>
      <c r="V2846" s="7">
        <v>133</v>
      </c>
      <c r="W2846" s="7">
        <f t="shared" si="177"/>
        <v>32</v>
      </c>
      <c r="X2846" s="7"/>
      <c r="Y2846" s="7"/>
      <c r="Z2846" s="7"/>
      <c r="AA2846" s="7"/>
      <c r="AB2846" s="6">
        <v>32</v>
      </c>
      <c r="AC2846" s="7">
        <v>4.1124999999999998</v>
      </c>
      <c r="AD2846" s="7">
        <v>0.83750000000000002</v>
      </c>
      <c r="AE2846" s="7">
        <v>3.2124999999999999</v>
      </c>
      <c r="AF2846" s="1">
        <v>8.1199999999999994E-2</v>
      </c>
      <c r="AG2846" s="1">
        <v>2.0299999999999999E-2</v>
      </c>
      <c r="AH2846" s="7">
        <v>0.52</v>
      </c>
      <c r="AI2846" s="7">
        <v>0.33</v>
      </c>
      <c r="AJ2846" s="7">
        <v>16</v>
      </c>
      <c r="AK2846" s="7">
        <v>16</v>
      </c>
      <c r="AL2846" s="7">
        <v>0</v>
      </c>
      <c r="AM2846" s="7">
        <v>0</v>
      </c>
      <c r="AN2846" s="7">
        <v>0</v>
      </c>
      <c r="AO2846" s="7">
        <v>0</v>
      </c>
      <c r="AP2846" s="7">
        <v>0</v>
      </c>
      <c r="AQ2846" s="7">
        <v>3</v>
      </c>
      <c r="AR2846">
        <f t="shared" si="178"/>
        <v>8.1199999999999994E-2</v>
      </c>
      <c r="AS2846">
        <f t="shared" si="179"/>
        <v>2.0299999999999999E-2</v>
      </c>
    </row>
    <row r="2847" spans="1:45" ht="29.5" thickBot="1">
      <c r="A2847" t="str">
        <f t="shared" si="176"/>
        <v>Miles AustinWR2015</v>
      </c>
      <c r="B2847" s="3" t="s">
        <v>277</v>
      </c>
      <c r="C2847" s="1" t="s">
        <v>16</v>
      </c>
      <c r="D2847" s="1">
        <v>159.5</v>
      </c>
      <c r="E2847" s="1">
        <v>2015</v>
      </c>
      <c r="F2847" s="1">
        <v>3</v>
      </c>
      <c r="G2847" s="6">
        <v>109</v>
      </c>
      <c r="H2847" s="6"/>
      <c r="I2847" s="7">
        <v>0</v>
      </c>
      <c r="J2847" s="7">
        <v>0</v>
      </c>
      <c r="K2847" s="7">
        <v>0</v>
      </c>
      <c r="L2847" s="7">
        <v>0</v>
      </c>
      <c r="M2847" s="7">
        <v>0</v>
      </c>
      <c r="N2847" s="7">
        <v>3</v>
      </c>
      <c r="O2847" s="6">
        <v>-0.98</v>
      </c>
      <c r="P2847" s="7">
        <v>-0.98</v>
      </c>
      <c r="Q2847" s="7">
        <v>-0.98</v>
      </c>
      <c r="R2847" s="7">
        <v>-0.98</v>
      </c>
      <c r="S2847" s="7">
        <v>-0.98</v>
      </c>
      <c r="T2847" s="7">
        <v>31</v>
      </c>
      <c r="U2847" s="7">
        <v>8</v>
      </c>
      <c r="V2847" s="7">
        <v>300</v>
      </c>
      <c r="W2847" s="7">
        <f t="shared" si="177"/>
        <v>85</v>
      </c>
      <c r="X2847" s="7"/>
      <c r="Y2847" s="7"/>
      <c r="Z2847" s="7"/>
      <c r="AA2847" s="7"/>
      <c r="AB2847" s="6">
        <v>64</v>
      </c>
      <c r="AC2847" s="7">
        <v>9.65</v>
      </c>
      <c r="AD2847" s="7">
        <v>3.7636363639999999</v>
      </c>
      <c r="AE2847" s="7"/>
      <c r="AF2847" s="1">
        <v>0.1968</v>
      </c>
      <c r="AG2847" s="1">
        <v>7.7236363636363645E-2</v>
      </c>
      <c r="AH2847" s="7">
        <v>1.81</v>
      </c>
      <c r="AI2847" s="7">
        <v>0.96</v>
      </c>
      <c r="AJ2847" s="7">
        <v>12</v>
      </c>
      <c r="AK2847" s="7">
        <v>11</v>
      </c>
      <c r="AL2847" s="7">
        <v>0</v>
      </c>
      <c r="AM2847" s="7">
        <v>0</v>
      </c>
      <c r="AN2847" s="7">
        <v>0</v>
      </c>
      <c r="AO2847" s="7">
        <v>0</v>
      </c>
      <c r="AP2847" s="7">
        <v>0</v>
      </c>
      <c r="AQ2847" s="7">
        <v>10</v>
      </c>
      <c r="AR2847">
        <f t="shared" si="178"/>
        <v>0.26240000000000002</v>
      </c>
      <c r="AS2847">
        <f t="shared" si="179"/>
        <v>0.11234380165289251</v>
      </c>
    </row>
    <row r="2848" spans="1:45" ht="29.5" thickBot="1">
      <c r="A2848" t="str">
        <f t="shared" si="176"/>
        <v>Donald BrownRB2015</v>
      </c>
      <c r="B2848" s="3" t="s">
        <v>340</v>
      </c>
      <c r="C2848" s="1" t="s">
        <v>3</v>
      </c>
      <c r="D2848" s="1">
        <v>127</v>
      </c>
      <c r="E2848" s="1">
        <v>2015</v>
      </c>
      <c r="F2848" s="1">
        <v>2</v>
      </c>
      <c r="G2848" s="6">
        <v>82</v>
      </c>
      <c r="H2848" s="6"/>
      <c r="I2848" s="7">
        <v>0</v>
      </c>
      <c r="J2848" s="7">
        <v>0</v>
      </c>
      <c r="K2848" s="7">
        <v>0</v>
      </c>
      <c r="L2848" s="7">
        <v>0</v>
      </c>
      <c r="M2848" s="7">
        <v>0</v>
      </c>
      <c r="N2848" s="7">
        <v>0</v>
      </c>
      <c r="O2848" s="6">
        <v>-0.35</v>
      </c>
      <c r="P2848" s="7">
        <v>-0.35</v>
      </c>
      <c r="Q2848" s="7">
        <v>-0.35</v>
      </c>
      <c r="R2848" s="7">
        <v>-0.35</v>
      </c>
      <c r="S2848" s="7">
        <v>-0.35</v>
      </c>
      <c r="T2848" s="7">
        <v>28</v>
      </c>
      <c r="U2848" s="7">
        <v>1</v>
      </c>
      <c r="V2848" s="7">
        <v>27</v>
      </c>
      <c r="W2848" s="7">
        <f t="shared" si="177"/>
        <v>74</v>
      </c>
      <c r="X2848" s="7">
        <v>121</v>
      </c>
      <c r="Y2848" s="7"/>
      <c r="Z2848" s="7"/>
      <c r="AA2848" s="7"/>
      <c r="AB2848" s="6">
        <v>65</v>
      </c>
      <c r="AC2848" s="7">
        <v>5.5846153850000002</v>
      </c>
      <c r="AD2848" s="7">
        <v>7.6166666669999996</v>
      </c>
      <c r="AE2848" s="7"/>
      <c r="AF2848" s="1">
        <v>8.5292307692307695E-2</v>
      </c>
      <c r="AG2848" s="1">
        <v>4.7733333333333329E-2</v>
      </c>
      <c r="AH2848" s="7">
        <v>1.02</v>
      </c>
      <c r="AI2848" s="7">
        <v>1.96</v>
      </c>
      <c r="AJ2848" s="7">
        <v>13</v>
      </c>
      <c r="AK2848" s="7">
        <v>6</v>
      </c>
      <c r="AL2848" s="7">
        <v>0</v>
      </c>
      <c r="AM2848" s="7">
        <v>0</v>
      </c>
      <c r="AN2848" s="7">
        <v>0</v>
      </c>
      <c r="AO2848" s="7">
        <v>0</v>
      </c>
      <c r="AP2848" s="7">
        <v>0</v>
      </c>
      <c r="AQ2848" s="7">
        <v>7</v>
      </c>
      <c r="AR2848">
        <f t="shared" si="178"/>
        <v>0.10497514792899408</v>
      </c>
      <c r="AS2848">
        <f t="shared" si="179"/>
        <v>0.12728888888888881</v>
      </c>
    </row>
    <row r="2849" spans="1:45" ht="29.5" thickBot="1">
      <c r="A2849" t="str">
        <f t="shared" si="176"/>
        <v>Brandon PettigrewTE2015</v>
      </c>
      <c r="B2849" s="3" t="s">
        <v>353</v>
      </c>
      <c r="C2849" s="1" t="s">
        <v>49</v>
      </c>
      <c r="D2849" s="1">
        <v>59</v>
      </c>
      <c r="E2849" s="1">
        <v>2015</v>
      </c>
      <c r="F2849" s="1">
        <v>4</v>
      </c>
      <c r="G2849" s="6">
        <v>74</v>
      </c>
      <c r="H2849" s="6">
        <v>124</v>
      </c>
      <c r="I2849" s="7">
        <v>0</v>
      </c>
      <c r="J2849" s="7">
        <v>0</v>
      </c>
      <c r="K2849" s="7">
        <v>0</v>
      </c>
      <c r="L2849" s="7">
        <v>0</v>
      </c>
      <c r="M2849" s="7">
        <v>0</v>
      </c>
      <c r="N2849" s="7">
        <v>2</v>
      </c>
      <c r="O2849" s="6">
        <v>-0.41</v>
      </c>
      <c r="P2849" s="7">
        <v>-0.59</v>
      </c>
      <c r="Q2849" s="7">
        <v>-0.59</v>
      </c>
      <c r="R2849" s="7">
        <v>-0.59</v>
      </c>
      <c r="S2849" s="7">
        <v>-0.59</v>
      </c>
      <c r="T2849" s="7">
        <v>30</v>
      </c>
      <c r="U2849" s="7">
        <v>1</v>
      </c>
      <c r="V2849" s="7">
        <v>20</v>
      </c>
      <c r="W2849" s="7">
        <f t="shared" si="177"/>
        <v>53</v>
      </c>
      <c r="X2849" s="7"/>
      <c r="Y2849" s="7"/>
      <c r="Z2849" s="7"/>
      <c r="AA2849" s="7"/>
      <c r="AB2849" s="6">
        <v>74</v>
      </c>
      <c r="AC2849" s="7">
        <v>1.2142857140000001</v>
      </c>
      <c r="AD2849" s="7">
        <v>2.4624999999999999</v>
      </c>
      <c r="AE2849" s="7">
        <v>0</v>
      </c>
      <c r="AF2849" s="1">
        <v>2.8799999999999999E-2</v>
      </c>
      <c r="AG2849" s="1">
        <v>4.4200000000000003E-2</v>
      </c>
      <c r="AH2849" s="7">
        <v>0.34</v>
      </c>
      <c r="AI2849" s="7">
        <v>0.68</v>
      </c>
      <c r="AJ2849" s="7">
        <v>14</v>
      </c>
      <c r="AK2849" s="7">
        <v>8</v>
      </c>
      <c r="AL2849" s="7">
        <v>0</v>
      </c>
      <c r="AM2849" s="7">
        <v>0</v>
      </c>
      <c r="AN2849" s="7">
        <v>0</v>
      </c>
      <c r="AO2849" s="7">
        <v>0</v>
      </c>
      <c r="AP2849" s="7">
        <v>0</v>
      </c>
      <c r="AQ2849" s="7">
        <v>7</v>
      </c>
      <c r="AR2849">
        <f t="shared" si="178"/>
        <v>3.2914285714285715E-2</v>
      </c>
      <c r="AS2849">
        <f t="shared" si="179"/>
        <v>8.8400000000000006E-2</v>
      </c>
    </row>
    <row r="2850" spans="1:45" ht="29.5" thickBot="1">
      <c r="A2850" t="str">
        <f t="shared" si="176"/>
        <v>Matt CasselQB2015</v>
      </c>
      <c r="B2850" s="3" t="s">
        <v>333</v>
      </c>
      <c r="C2850" s="1" t="s">
        <v>12</v>
      </c>
      <c r="D2850" s="1">
        <v>46</v>
      </c>
      <c r="E2850" s="1">
        <v>2015</v>
      </c>
      <c r="F2850" s="1">
        <v>1</v>
      </c>
      <c r="G2850" s="6">
        <v>38</v>
      </c>
      <c r="H2850" s="6">
        <v>47</v>
      </c>
      <c r="I2850" s="7">
        <v>0</v>
      </c>
      <c r="J2850" s="7">
        <v>0</v>
      </c>
      <c r="K2850" s="7">
        <v>0</v>
      </c>
      <c r="L2850" s="7">
        <v>0</v>
      </c>
      <c r="M2850" s="7">
        <v>0</v>
      </c>
      <c r="N2850" s="7">
        <v>2</v>
      </c>
      <c r="O2850" s="6">
        <v>-0.43</v>
      </c>
      <c r="P2850" s="7">
        <v>-1.64</v>
      </c>
      <c r="Q2850" s="7">
        <v>-2.0299999999999998</v>
      </c>
      <c r="R2850" s="7">
        <v>-2.0299999999999998</v>
      </c>
      <c r="S2850" s="7">
        <v>-2.0299999999999998</v>
      </c>
      <c r="T2850" s="7">
        <v>33</v>
      </c>
      <c r="U2850" s="7">
        <v>7</v>
      </c>
      <c r="V2850" s="7">
        <v>230</v>
      </c>
      <c r="W2850" s="7">
        <f t="shared" si="177"/>
        <v>46</v>
      </c>
      <c r="X2850" s="7"/>
      <c r="Y2850" s="7"/>
      <c r="Z2850" s="7"/>
      <c r="AA2850" s="7"/>
      <c r="AB2850" s="6">
        <v>45</v>
      </c>
      <c r="AC2850" s="7">
        <v>9.6333333329999995</v>
      </c>
      <c r="AD2850" s="7">
        <v>7.48</v>
      </c>
      <c r="AE2850" s="7">
        <v>4.915</v>
      </c>
      <c r="AF2850" s="1" t="s">
        <v>1885</v>
      </c>
      <c r="AG2850" s="1" t="s">
        <v>1885</v>
      </c>
      <c r="AH2850" s="7"/>
      <c r="AI2850" s="7"/>
      <c r="AJ2850" s="7">
        <v>3</v>
      </c>
      <c r="AK2850" s="7"/>
      <c r="AL2850" s="7">
        <v>0</v>
      </c>
      <c r="AM2850" s="7">
        <v>0</v>
      </c>
      <c r="AN2850" s="7">
        <v>0</v>
      </c>
      <c r="AO2850" s="7">
        <v>0</v>
      </c>
      <c r="AP2850" s="7">
        <v>0</v>
      </c>
      <c r="AQ2850" s="7">
        <v>11</v>
      </c>
      <c r="AR2850" t="str">
        <f t="shared" si="178"/>
        <v/>
      </c>
      <c r="AS2850" t="str">
        <f t="shared" si="179"/>
        <v/>
      </c>
    </row>
    <row r="2851" spans="1:45" ht="29.5" thickBot="1">
      <c r="A2851" t="str">
        <f t="shared" si="176"/>
        <v>Jeremy KerleyWR2015</v>
      </c>
      <c r="B2851" s="3" t="s">
        <v>557</v>
      </c>
      <c r="C2851" s="1" t="s">
        <v>16</v>
      </c>
      <c r="D2851" s="1">
        <v>161</v>
      </c>
      <c r="E2851" s="1">
        <v>2015</v>
      </c>
      <c r="F2851" s="1">
        <v>3</v>
      </c>
      <c r="G2851" s="6">
        <v>106</v>
      </c>
      <c r="H2851" s="6">
        <v>53</v>
      </c>
      <c r="I2851" s="7">
        <v>0</v>
      </c>
      <c r="J2851" s="7">
        <v>0</v>
      </c>
      <c r="K2851" s="7">
        <v>0</v>
      </c>
      <c r="L2851" s="7">
        <v>0</v>
      </c>
      <c r="M2851" s="7">
        <v>0</v>
      </c>
      <c r="N2851" s="7">
        <v>0</v>
      </c>
      <c r="O2851" s="6">
        <v>-0.84</v>
      </c>
      <c r="P2851" s="7">
        <v>-0.7</v>
      </c>
      <c r="Q2851" s="7">
        <v>-0.65</v>
      </c>
      <c r="R2851" s="7">
        <v>-0.71</v>
      </c>
      <c r="S2851" s="7">
        <v>-0.71</v>
      </c>
      <c r="T2851" s="7">
        <v>27</v>
      </c>
      <c r="U2851" s="7">
        <v>5</v>
      </c>
      <c r="V2851" s="7">
        <v>153</v>
      </c>
      <c r="W2851" s="7">
        <f t="shared" si="177"/>
        <v>116</v>
      </c>
      <c r="X2851" s="7">
        <v>192</v>
      </c>
      <c r="Y2851" s="7">
        <v>140</v>
      </c>
      <c r="Z2851" s="7">
        <v>206</v>
      </c>
      <c r="AA2851" s="7"/>
      <c r="AB2851" s="6">
        <v>82</v>
      </c>
      <c r="AC2851" s="7">
        <v>5.84375</v>
      </c>
      <c r="AD2851" s="7">
        <v>2.7</v>
      </c>
      <c r="AE2851" s="7">
        <v>9.2937499999999993</v>
      </c>
      <c r="AF2851" s="1">
        <v>0.1371</v>
      </c>
      <c r="AG2851" s="1">
        <v>4.8853333333333332E-2</v>
      </c>
      <c r="AH2851" s="7">
        <v>0.98</v>
      </c>
      <c r="AI2851" s="7">
        <v>0.89</v>
      </c>
      <c r="AJ2851" s="7">
        <v>16</v>
      </c>
      <c r="AK2851" s="7">
        <v>15</v>
      </c>
      <c r="AL2851" s="7">
        <v>0</v>
      </c>
      <c r="AM2851" s="7">
        <v>0</v>
      </c>
      <c r="AN2851" s="7">
        <v>0</v>
      </c>
      <c r="AO2851" s="7">
        <v>0</v>
      </c>
      <c r="AP2851" s="7">
        <v>0</v>
      </c>
      <c r="AQ2851" s="7">
        <v>5</v>
      </c>
      <c r="AR2851">
        <f t="shared" si="178"/>
        <v>0.1371</v>
      </c>
      <c r="AS2851">
        <f t="shared" si="179"/>
        <v>5.2110222222222183E-2</v>
      </c>
    </row>
    <row r="2852" spans="1:45" ht="29.5" thickBot="1">
      <c r="A2852" t="str">
        <f t="shared" si="176"/>
        <v>Derek CarrierTE2015</v>
      </c>
      <c r="B2852" s="3" t="s">
        <v>859</v>
      </c>
      <c r="C2852" s="1" t="s">
        <v>49</v>
      </c>
      <c r="D2852" s="1">
        <v>60</v>
      </c>
      <c r="E2852" s="1">
        <v>2015</v>
      </c>
      <c r="F2852" s="1">
        <v>4</v>
      </c>
      <c r="G2852" s="6">
        <v>50</v>
      </c>
      <c r="H2852" s="6">
        <v>103</v>
      </c>
      <c r="I2852" s="7">
        <v>0</v>
      </c>
      <c r="J2852" s="7">
        <v>0</v>
      </c>
      <c r="K2852" s="7">
        <v>0</v>
      </c>
      <c r="L2852" s="7">
        <v>0</v>
      </c>
      <c r="M2852" s="7">
        <v>0</v>
      </c>
      <c r="N2852" s="7">
        <v>0</v>
      </c>
      <c r="O2852" s="6">
        <v>-0.59</v>
      </c>
      <c r="P2852" s="7">
        <v>-1.25</v>
      </c>
      <c r="Q2852" s="7">
        <v>-1.99</v>
      </c>
      <c r="R2852" s="7">
        <v>-2.88</v>
      </c>
      <c r="S2852" s="7">
        <v>-3.57</v>
      </c>
      <c r="T2852" s="7">
        <v>25</v>
      </c>
      <c r="U2852" s="7">
        <v>8</v>
      </c>
      <c r="V2852" s="7">
        <v>300</v>
      </c>
      <c r="W2852" s="7" t="str">
        <f t="shared" si="177"/>
        <v/>
      </c>
      <c r="X2852" s="7">
        <v>72</v>
      </c>
      <c r="Y2852" s="7"/>
      <c r="Z2852" s="7"/>
      <c r="AA2852" s="7"/>
      <c r="AB2852" s="6">
        <v>66.5</v>
      </c>
      <c r="AC2852" s="7">
        <v>1.97</v>
      </c>
      <c r="AD2852" s="7">
        <v>3.0916666670000001</v>
      </c>
      <c r="AE2852" s="7">
        <v>0.25</v>
      </c>
      <c r="AF2852" s="1">
        <v>4.9280000000000004E-2</v>
      </c>
      <c r="AG2852" s="1">
        <v>5.5600000000000004E-2</v>
      </c>
      <c r="AH2852" s="7">
        <v>1.27</v>
      </c>
      <c r="AI2852" s="7">
        <v>0.98</v>
      </c>
      <c r="AJ2852" s="7">
        <v>10</v>
      </c>
      <c r="AK2852" s="7">
        <v>12</v>
      </c>
      <c r="AL2852" s="7">
        <v>0</v>
      </c>
      <c r="AM2852" s="7">
        <v>0</v>
      </c>
      <c r="AN2852" s="7">
        <v>0</v>
      </c>
      <c r="AO2852" s="7">
        <v>0</v>
      </c>
      <c r="AP2852" s="7">
        <v>0</v>
      </c>
      <c r="AQ2852" s="7">
        <v>2</v>
      </c>
      <c r="AR2852">
        <f t="shared" si="178"/>
        <v>7.8848000000000001E-2</v>
      </c>
      <c r="AS2852">
        <f t="shared" si="179"/>
        <v>7.4133333333333329E-2</v>
      </c>
    </row>
    <row r="2853" spans="1:45" ht="29.5" thickBot="1">
      <c r="A2853" t="str">
        <f t="shared" si="176"/>
        <v>Devin StreetWR2015</v>
      </c>
      <c r="B2853" s="3" t="s">
        <v>860</v>
      </c>
      <c r="C2853" s="1" t="s">
        <v>16</v>
      </c>
      <c r="D2853" s="1">
        <v>162</v>
      </c>
      <c r="E2853" s="1">
        <v>2015</v>
      </c>
      <c r="F2853" s="1">
        <v>3</v>
      </c>
      <c r="G2853" s="6">
        <v>124</v>
      </c>
      <c r="H2853" s="6"/>
      <c r="I2853" s="7">
        <v>0</v>
      </c>
      <c r="J2853" s="7">
        <v>0</v>
      </c>
      <c r="K2853" s="7">
        <v>0</v>
      </c>
      <c r="L2853" s="7">
        <v>0</v>
      </c>
      <c r="M2853" s="7">
        <v>0</v>
      </c>
      <c r="N2853" s="7">
        <v>0</v>
      </c>
      <c r="O2853" s="6">
        <v>-0.43</v>
      </c>
      <c r="P2853" s="7">
        <v>-0.43</v>
      </c>
      <c r="Q2853" s="7">
        <v>-0.43</v>
      </c>
      <c r="R2853" s="7">
        <v>-0.43</v>
      </c>
      <c r="S2853" s="7">
        <v>-0.43</v>
      </c>
      <c r="T2853" s="7">
        <v>24</v>
      </c>
      <c r="U2853" s="7">
        <v>5</v>
      </c>
      <c r="V2853" s="7">
        <v>146</v>
      </c>
      <c r="W2853" s="7" t="str">
        <f t="shared" si="177"/>
        <v/>
      </c>
      <c r="X2853" s="7"/>
      <c r="Y2853" s="7"/>
      <c r="Z2853" s="7"/>
      <c r="AA2853" s="7"/>
      <c r="AB2853" s="6"/>
      <c r="AC2853" s="7"/>
      <c r="AD2853" s="7">
        <v>1.7428571429999999</v>
      </c>
      <c r="AE2853" s="7"/>
      <c r="AF2853" s="1" t="e">
        <v>#DIV/0!</v>
      </c>
      <c r="AG2853" s="1">
        <v>2.8053333333333333E-2</v>
      </c>
      <c r="AH2853" s="7">
        <v>0.24</v>
      </c>
      <c r="AI2853" s="7">
        <v>0.92</v>
      </c>
      <c r="AJ2853" s="7"/>
      <c r="AK2853" s="7">
        <v>15</v>
      </c>
      <c r="AL2853" s="7">
        <v>0</v>
      </c>
      <c r="AM2853" s="7">
        <v>0</v>
      </c>
      <c r="AN2853" s="7">
        <v>0</v>
      </c>
      <c r="AO2853" s="7">
        <v>0</v>
      </c>
      <c r="AP2853" s="7">
        <v>0</v>
      </c>
      <c r="AQ2853" s="7">
        <v>2</v>
      </c>
      <c r="AR2853" t="e">
        <f t="shared" si="178"/>
        <v>#DIV/0!</v>
      </c>
      <c r="AS2853">
        <f t="shared" si="179"/>
        <v>2.9923555555555523E-2</v>
      </c>
    </row>
    <row r="2854" spans="1:45" ht="29.5" thickBot="1">
      <c r="A2854" t="str">
        <f t="shared" si="176"/>
        <v>Louis MurphyWR2015</v>
      </c>
      <c r="B2854" s="3" t="s">
        <v>387</v>
      </c>
      <c r="C2854" s="1" t="s">
        <v>16</v>
      </c>
      <c r="D2854" s="1">
        <v>163.5</v>
      </c>
      <c r="E2854" s="1">
        <v>2015</v>
      </c>
      <c r="F2854" s="1">
        <v>3</v>
      </c>
      <c r="G2854" s="6">
        <v>117</v>
      </c>
      <c r="H2854" s="6"/>
      <c r="I2854" s="7">
        <v>0</v>
      </c>
      <c r="J2854" s="7">
        <v>0</v>
      </c>
      <c r="K2854" s="7">
        <v>0</v>
      </c>
      <c r="L2854" s="7">
        <v>0</v>
      </c>
      <c r="M2854" s="7">
        <v>0</v>
      </c>
      <c r="N2854" s="7">
        <v>0</v>
      </c>
      <c r="O2854" s="6">
        <v>-0.75</v>
      </c>
      <c r="P2854" s="7">
        <v>-0.75</v>
      </c>
      <c r="Q2854" s="7">
        <v>-1.4</v>
      </c>
      <c r="R2854" s="7">
        <v>-1.4</v>
      </c>
      <c r="S2854" s="7">
        <v>-1.4</v>
      </c>
      <c r="T2854" s="7">
        <v>28</v>
      </c>
      <c r="U2854" s="7">
        <v>4</v>
      </c>
      <c r="V2854" s="7">
        <v>124</v>
      </c>
      <c r="W2854" s="7" t="str">
        <f t="shared" si="177"/>
        <v/>
      </c>
      <c r="X2854" s="7"/>
      <c r="Y2854" s="7"/>
      <c r="Z2854" s="7"/>
      <c r="AA2854" s="7"/>
      <c r="AB2854" s="6">
        <v>87</v>
      </c>
      <c r="AC2854" s="7">
        <v>7.3636363640000004</v>
      </c>
      <c r="AD2854" s="7">
        <v>4.9666666670000001</v>
      </c>
      <c r="AE2854" s="7"/>
      <c r="AF2854" s="1">
        <v>0.15956363636363638</v>
      </c>
      <c r="AG2854" s="1">
        <v>9.0133333333333329E-2</v>
      </c>
      <c r="AH2854" s="7">
        <v>1.17</v>
      </c>
      <c r="AI2854" s="7">
        <v>1.43</v>
      </c>
      <c r="AJ2854" s="7">
        <v>11</v>
      </c>
      <c r="AK2854" s="7">
        <v>6</v>
      </c>
      <c r="AL2854" s="7">
        <v>0</v>
      </c>
      <c r="AM2854" s="7">
        <v>0</v>
      </c>
      <c r="AN2854" s="7">
        <v>0</v>
      </c>
      <c r="AO2854" s="7">
        <v>0</v>
      </c>
      <c r="AP2854" s="7">
        <v>0</v>
      </c>
      <c r="AQ2854" s="7">
        <v>7</v>
      </c>
      <c r="AR2854">
        <f t="shared" si="178"/>
        <v>0.23209256198347053</v>
      </c>
      <c r="AS2854">
        <f t="shared" si="179"/>
        <v>0.24035555555555546</v>
      </c>
    </row>
    <row r="2855" spans="1:45" ht="29.5" thickBot="1">
      <c r="A2855" t="str">
        <f t="shared" si="176"/>
        <v>Quinton PattonWR2015</v>
      </c>
      <c r="B2855" s="3" t="s">
        <v>678</v>
      </c>
      <c r="C2855" s="1" t="s">
        <v>16</v>
      </c>
      <c r="D2855" s="1">
        <v>163.5</v>
      </c>
      <c r="E2855" s="1">
        <v>2015</v>
      </c>
      <c r="F2855" s="1">
        <v>3</v>
      </c>
      <c r="G2855" s="6">
        <v>84</v>
      </c>
      <c r="H2855" s="6">
        <v>93</v>
      </c>
      <c r="I2855" s="7">
        <v>0</v>
      </c>
      <c r="J2855" s="7">
        <v>0</v>
      </c>
      <c r="K2855" s="7">
        <v>0</v>
      </c>
      <c r="L2855" s="7">
        <v>0</v>
      </c>
      <c r="M2855" s="7">
        <v>0</v>
      </c>
      <c r="N2855" s="7">
        <v>0</v>
      </c>
      <c r="O2855" s="6">
        <v>-0.59</v>
      </c>
      <c r="P2855" s="7">
        <v>-1.08</v>
      </c>
      <c r="Q2855" s="7">
        <v>-1.08</v>
      </c>
      <c r="R2855" s="7">
        <v>-1.08</v>
      </c>
      <c r="S2855" s="7">
        <v>-1.08</v>
      </c>
      <c r="T2855" s="7">
        <v>25</v>
      </c>
      <c r="U2855" s="7">
        <v>4</v>
      </c>
      <c r="V2855" s="7">
        <v>128</v>
      </c>
      <c r="W2855" s="7">
        <f t="shared" si="177"/>
        <v>108</v>
      </c>
      <c r="X2855" s="7">
        <v>168</v>
      </c>
      <c r="Y2855" s="7"/>
      <c r="Z2855" s="7"/>
      <c r="AA2855" s="7"/>
      <c r="AB2855" s="6"/>
      <c r="AC2855" s="7"/>
      <c r="AD2855" s="7">
        <v>4.7437500000000004</v>
      </c>
      <c r="AE2855" s="7">
        <v>5.5571428569999997</v>
      </c>
      <c r="AF2855" s="1" t="e">
        <v>#DIV/0!</v>
      </c>
      <c r="AG2855" s="1">
        <v>0.1142</v>
      </c>
      <c r="AH2855" s="7">
        <v>1.07</v>
      </c>
      <c r="AI2855" s="7">
        <v>1.27</v>
      </c>
      <c r="AJ2855" s="7"/>
      <c r="AK2855" s="7">
        <v>16</v>
      </c>
      <c r="AL2855" s="7">
        <v>0</v>
      </c>
      <c r="AM2855" s="7">
        <v>0</v>
      </c>
      <c r="AN2855" s="7">
        <v>0</v>
      </c>
      <c r="AO2855" s="7">
        <v>0</v>
      </c>
      <c r="AP2855" s="7">
        <v>0</v>
      </c>
      <c r="AQ2855" s="7">
        <v>3</v>
      </c>
      <c r="AR2855" t="e">
        <f t="shared" si="178"/>
        <v>#DIV/0!</v>
      </c>
      <c r="AS2855">
        <f t="shared" si="179"/>
        <v>0.1142</v>
      </c>
    </row>
    <row r="2856" spans="1:45" ht="29.5" thickBot="1">
      <c r="A2856" t="str">
        <f t="shared" si="176"/>
        <v>Silas ReddRB2015</v>
      </c>
      <c r="B2856" s="3" t="s">
        <v>793</v>
      </c>
      <c r="C2856" s="1" t="s">
        <v>3</v>
      </c>
      <c r="D2856" s="1">
        <v>128</v>
      </c>
      <c r="E2856" s="1">
        <v>2015</v>
      </c>
      <c r="F2856" s="1">
        <v>2</v>
      </c>
      <c r="G2856" s="6"/>
      <c r="H2856" s="6">
        <v>161</v>
      </c>
      <c r="I2856" s="7">
        <v>0</v>
      </c>
      <c r="J2856" s="7">
        <v>0</v>
      </c>
      <c r="K2856" s="7">
        <v>0</v>
      </c>
      <c r="L2856" s="7">
        <v>0</v>
      </c>
      <c r="M2856" s="7">
        <v>0</v>
      </c>
      <c r="N2856" s="7">
        <v>0</v>
      </c>
      <c r="O2856" s="6"/>
      <c r="P2856" s="7">
        <v>-0.36</v>
      </c>
      <c r="Q2856" s="7">
        <v>-0.36</v>
      </c>
      <c r="R2856" s="7">
        <v>-0.36</v>
      </c>
      <c r="S2856" s="7">
        <v>-0.36</v>
      </c>
      <c r="T2856" s="7">
        <v>23</v>
      </c>
      <c r="U2856" s="7">
        <v>8</v>
      </c>
      <c r="V2856" s="7">
        <v>300</v>
      </c>
      <c r="W2856" s="7">
        <f t="shared" si="177"/>
        <v>125</v>
      </c>
      <c r="X2856" s="7"/>
      <c r="Y2856" s="7"/>
      <c r="Z2856" s="7"/>
      <c r="AA2856" s="7"/>
      <c r="AB2856" s="6">
        <v>91</v>
      </c>
      <c r="AC2856" s="7">
        <v>5.3666666669999996</v>
      </c>
      <c r="AD2856" s="7"/>
      <c r="AE2856" s="7"/>
      <c r="AF2856" s="1">
        <v>4.6666666666666669E-2</v>
      </c>
      <c r="AG2856" s="1" t="s">
        <v>1885</v>
      </c>
      <c r="AH2856" s="7">
        <v>4.46</v>
      </c>
      <c r="AI2856" s="7"/>
      <c r="AJ2856" s="7">
        <v>6</v>
      </c>
      <c r="AK2856" s="7"/>
      <c r="AL2856" s="7">
        <v>0</v>
      </c>
      <c r="AM2856" s="7">
        <v>0</v>
      </c>
      <c r="AN2856" s="7">
        <v>0</v>
      </c>
      <c r="AO2856" s="7">
        <v>0</v>
      </c>
      <c r="AP2856" s="7">
        <v>0</v>
      </c>
      <c r="AQ2856" s="7">
        <v>2</v>
      </c>
      <c r="AR2856">
        <f t="shared" si="178"/>
        <v>0.12444444444444452</v>
      </c>
      <c r="AS2856" t="str">
        <f t="shared" si="179"/>
        <v/>
      </c>
    </row>
    <row r="2857" spans="1:45" ht="15" thickBot="1">
      <c r="A2857" t="str">
        <f t="shared" si="176"/>
        <v>Ted GinnWR2015</v>
      </c>
      <c r="B2857" s="3" t="s">
        <v>103</v>
      </c>
      <c r="C2857" s="1" t="s">
        <v>16</v>
      </c>
      <c r="D2857" s="1">
        <v>165</v>
      </c>
      <c r="E2857" s="1">
        <v>2015</v>
      </c>
      <c r="F2857" s="1">
        <v>3</v>
      </c>
      <c r="G2857" s="6">
        <v>33</v>
      </c>
      <c r="H2857" s="6">
        <v>47</v>
      </c>
      <c r="I2857" s="7">
        <v>0</v>
      </c>
      <c r="J2857" s="7">
        <v>0</v>
      </c>
      <c r="K2857" s="7">
        <v>0</v>
      </c>
      <c r="L2857" s="7">
        <v>0</v>
      </c>
      <c r="M2857" s="7">
        <v>0</v>
      </c>
      <c r="N2857" s="7">
        <v>0</v>
      </c>
      <c r="O2857" s="6">
        <v>0.25</v>
      </c>
      <c r="P2857" s="7">
        <v>0.52</v>
      </c>
      <c r="Q2857" s="7">
        <v>0.63</v>
      </c>
      <c r="R2857" s="7">
        <v>0.64</v>
      </c>
      <c r="S2857" s="7">
        <v>0.32</v>
      </c>
      <c r="T2857" s="7">
        <v>30</v>
      </c>
      <c r="U2857" s="7">
        <v>1</v>
      </c>
      <c r="V2857" s="7">
        <v>9</v>
      </c>
      <c r="W2857" s="7">
        <f t="shared" si="177"/>
        <v>123</v>
      </c>
      <c r="X2857" s="7">
        <v>95</v>
      </c>
      <c r="Y2857" s="7">
        <v>80</v>
      </c>
      <c r="Z2857" s="7">
        <v>92</v>
      </c>
      <c r="AA2857" s="7">
        <v>113</v>
      </c>
      <c r="AB2857" s="6"/>
      <c r="AC2857" s="7"/>
      <c r="AD2857" s="7">
        <v>12.26</v>
      </c>
      <c r="AE2857" s="7">
        <v>10.1875</v>
      </c>
      <c r="AF2857" s="1" t="e">
        <v>#DIV/0!</v>
      </c>
      <c r="AG2857" s="1">
        <v>0.20682666666666666</v>
      </c>
      <c r="AH2857" s="7">
        <v>1.56</v>
      </c>
      <c r="AI2857" s="7">
        <v>1.88</v>
      </c>
      <c r="AJ2857" s="7"/>
      <c r="AK2857" s="7">
        <v>15</v>
      </c>
      <c r="AL2857" s="7">
        <v>0</v>
      </c>
      <c r="AM2857" s="7">
        <v>0</v>
      </c>
      <c r="AN2857" s="7">
        <v>0</v>
      </c>
      <c r="AO2857" s="7">
        <v>0</v>
      </c>
      <c r="AP2857" s="7">
        <v>0</v>
      </c>
      <c r="AQ2857" s="7">
        <v>9</v>
      </c>
      <c r="AR2857" t="e">
        <f t="shared" si="178"/>
        <v>#DIV/0!</v>
      </c>
      <c r="AS2857">
        <f t="shared" si="179"/>
        <v>0.22061511111111146</v>
      </c>
    </row>
    <row r="2858" spans="1:45" ht="29.5" thickBot="1">
      <c r="A2858" t="str">
        <f t="shared" si="176"/>
        <v>Antone SmithRB2015</v>
      </c>
      <c r="B2858" s="3" t="s">
        <v>790</v>
      </c>
      <c r="C2858" s="1" t="s">
        <v>3</v>
      </c>
      <c r="D2858" s="1">
        <v>129</v>
      </c>
      <c r="E2858" s="1">
        <v>2015</v>
      </c>
      <c r="F2858" s="1">
        <v>2</v>
      </c>
      <c r="G2858" s="6">
        <v>157</v>
      </c>
      <c r="H2858" s="6">
        <v>104</v>
      </c>
      <c r="I2858" s="7">
        <v>0</v>
      </c>
      <c r="J2858" s="7">
        <v>0</v>
      </c>
      <c r="K2858" s="7">
        <v>0</v>
      </c>
      <c r="L2858" s="7">
        <v>0</v>
      </c>
      <c r="M2858" s="7">
        <v>0</v>
      </c>
      <c r="N2858" s="7">
        <v>0</v>
      </c>
      <c r="O2858" s="6">
        <v>-0.34</v>
      </c>
      <c r="P2858" s="7">
        <v>-0.35</v>
      </c>
      <c r="Q2858" s="7">
        <v>-0.35</v>
      </c>
      <c r="R2858" s="7">
        <v>-0.35</v>
      </c>
      <c r="S2858" s="7">
        <v>-0.35</v>
      </c>
      <c r="T2858" s="7">
        <v>30</v>
      </c>
      <c r="U2858" s="7">
        <v>8</v>
      </c>
      <c r="V2858" s="7">
        <v>300</v>
      </c>
      <c r="W2858" s="7">
        <f t="shared" si="177"/>
        <v>119</v>
      </c>
      <c r="X2858" s="7"/>
      <c r="Y2858" s="7"/>
      <c r="Z2858" s="7"/>
      <c r="AA2858" s="7"/>
      <c r="AB2858" s="6">
        <v>54</v>
      </c>
      <c r="AC2858" s="7">
        <v>7.96</v>
      </c>
      <c r="AD2858" s="7"/>
      <c r="AE2858" s="7">
        <v>6.1333333330000004</v>
      </c>
      <c r="AF2858" s="1">
        <v>4.0639999999999996E-2</v>
      </c>
      <c r="AG2858" s="1" t="s">
        <v>1885</v>
      </c>
      <c r="AH2858" s="7">
        <v>4.4400000000000004</v>
      </c>
      <c r="AI2858" s="7"/>
      <c r="AJ2858" s="7">
        <v>10</v>
      </c>
      <c r="AK2858" s="7"/>
      <c r="AL2858" s="7">
        <v>0</v>
      </c>
      <c r="AM2858" s="7">
        <v>0</v>
      </c>
      <c r="AN2858" s="7">
        <v>0</v>
      </c>
      <c r="AO2858" s="7">
        <v>0</v>
      </c>
      <c r="AP2858" s="7">
        <v>0</v>
      </c>
      <c r="AQ2858" s="7">
        <v>7</v>
      </c>
      <c r="AR2858">
        <f t="shared" si="178"/>
        <v>6.5023999999999998E-2</v>
      </c>
      <c r="AS2858" t="str">
        <f t="shared" si="179"/>
        <v/>
      </c>
    </row>
    <row r="2859" spans="1:45" ht="29.5" thickBot="1">
      <c r="A2859" t="str">
        <f t="shared" si="176"/>
        <v>Brice ButlerWR2015</v>
      </c>
      <c r="B2859" s="3" t="s">
        <v>700</v>
      </c>
      <c r="C2859" s="1" t="s">
        <v>16</v>
      </c>
      <c r="D2859" s="1">
        <v>166</v>
      </c>
      <c r="E2859" s="1">
        <v>2015</v>
      </c>
      <c r="F2859" s="1">
        <v>3</v>
      </c>
      <c r="G2859" s="6">
        <v>111</v>
      </c>
      <c r="H2859" s="6">
        <v>105</v>
      </c>
      <c r="I2859" s="7">
        <v>0</v>
      </c>
      <c r="J2859" s="7">
        <v>0</v>
      </c>
      <c r="K2859" s="7">
        <v>0</v>
      </c>
      <c r="L2859" s="7">
        <v>0</v>
      </c>
      <c r="M2859" s="7">
        <v>0</v>
      </c>
      <c r="N2859" s="7">
        <v>0</v>
      </c>
      <c r="O2859" s="6">
        <v>-0.52</v>
      </c>
      <c r="P2859" s="7">
        <v>-1.26</v>
      </c>
      <c r="Q2859" s="7">
        <v>-1.26</v>
      </c>
      <c r="R2859" s="7">
        <v>-1.26</v>
      </c>
      <c r="S2859" s="7">
        <v>-1.26</v>
      </c>
      <c r="T2859" s="7">
        <v>25</v>
      </c>
      <c r="U2859" s="7">
        <v>7</v>
      </c>
      <c r="V2859" s="7">
        <v>209</v>
      </c>
      <c r="W2859" s="7">
        <f t="shared" si="177"/>
        <v>147</v>
      </c>
      <c r="X2859" s="7">
        <v>152</v>
      </c>
      <c r="Y2859" s="7">
        <v>149</v>
      </c>
      <c r="Z2859" s="7">
        <v>208</v>
      </c>
      <c r="AA2859" s="7"/>
      <c r="AB2859" s="6"/>
      <c r="AC2859" s="7"/>
      <c r="AD2859" s="7">
        <v>5.4</v>
      </c>
      <c r="AE2859" s="7">
        <v>3.4937499999999999</v>
      </c>
      <c r="AF2859" s="1" t="e">
        <v>#DIV/0!</v>
      </c>
      <c r="AG2859" s="1">
        <v>0.10628571428571429</v>
      </c>
      <c r="AH2859" s="7">
        <v>1.51</v>
      </c>
      <c r="AI2859" s="7">
        <v>1.6</v>
      </c>
      <c r="AJ2859" s="7"/>
      <c r="AK2859" s="7">
        <v>7</v>
      </c>
      <c r="AL2859" s="7">
        <v>0</v>
      </c>
      <c r="AM2859" s="7">
        <v>0</v>
      </c>
      <c r="AN2859" s="7">
        <v>0</v>
      </c>
      <c r="AO2859" s="7">
        <v>0</v>
      </c>
      <c r="AP2859" s="7">
        <v>0</v>
      </c>
      <c r="AQ2859" s="7">
        <v>3</v>
      </c>
      <c r="AR2859" t="e">
        <f t="shared" si="178"/>
        <v>#DIV/0!</v>
      </c>
      <c r="AS2859">
        <f t="shared" si="179"/>
        <v>0.24293877551020343</v>
      </c>
    </row>
    <row r="2860" spans="1:45" ht="29.5" thickBot="1">
      <c r="A2860" t="str">
        <f t="shared" si="176"/>
        <v>Blake BellTE2015</v>
      </c>
      <c r="B2860" s="3" t="s">
        <v>861</v>
      </c>
      <c r="C2860" s="1" t="s">
        <v>49</v>
      </c>
      <c r="D2860" s="1">
        <v>61</v>
      </c>
      <c r="E2860" s="1">
        <v>2015</v>
      </c>
      <c r="F2860" s="1">
        <v>4</v>
      </c>
      <c r="G2860" s="6">
        <v>56</v>
      </c>
      <c r="H2860" s="6">
        <v>80</v>
      </c>
      <c r="I2860" s="7">
        <v>0</v>
      </c>
      <c r="J2860" s="7">
        <v>0</v>
      </c>
      <c r="K2860" s="7">
        <v>0</v>
      </c>
      <c r="L2860" s="7">
        <v>0</v>
      </c>
      <c r="M2860" s="7">
        <v>0</v>
      </c>
      <c r="N2860" s="7">
        <v>0</v>
      </c>
      <c r="O2860" s="6">
        <v>-0.68</v>
      </c>
      <c r="P2860" s="7">
        <v>-1.48</v>
      </c>
      <c r="Q2860" s="7">
        <v>-2.44</v>
      </c>
      <c r="R2860" s="7">
        <v>-2.83</v>
      </c>
      <c r="S2860" s="7">
        <v>-3.65</v>
      </c>
      <c r="T2860" s="7">
        <v>24</v>
      </c>
      <c r="U2860" s="7">
        <v>4</v>
      </c>
      <c r="V2860" s="7">
        <v>117</v>
      </c>
      <c r="W2860" s="7" t="str">
        <f t="shared" si="177"/>
        <v/>
      </c>
      <c r="X2860" s="7">
        <v>52</v>
      </c>
      <c r="Y2860" s="7"/>
      <c r="Z2860" s="7"/>
      <c r="AA2860" s="7"/>
      <c r="AB2860" s="6"/>
      <c r="AC2860" s="7"/>
      <c r="AD2860" s="7">
        <v>2.4</v>
      </c>
      <c r="AE2860" s="7">
        <v>1.0416666670000001</v>
      </c>
      <c r="AF2860" s="1" t="s">
        <v>1885</v>
      </c>
      <c r="AG2860" s="1">
        <v>5.4171428571428572E-2</v>
      </c>
      <c r="AH2860" s="7"/>
      <c r="AI2860" s="7">
        <v>0.94</v>
      </c>
      <c r="AJ2860" s="7"/>
      <c r="AK2860" s="7">
        <v>14</v>
      </c>
      <c r="AL2860" s="7">
        <v>0</v>
      </c>
      <c r="AM2860" s="7">
        <v>0</v>
      </c>
      <c r="AN2860" s="7">
        <v>0</v>
      </c>
      <c r="AO2860" s="7">
        <v>0</v>
      </c>
      <c r="AP2860" s="7">
        <v>0</v>
      </c>
      <c r="AQ2860" s="7">
        <v>1</v>
      </c>
      <c r="AR2860" t="str">
        <f t="shared" si="178"/>
        <v/>
      </c>
      <c r="AS2860">
        <f t="shared" si="179"/>
        <v>6.1910204081632683E-2</v>
      </c>
    </row>
    <row r="2861" spans="1:45" ht="29.5" thickBot="1">
      <c r="A2861" t="str">
        <f t="shared" si="176"/>
        <v>Kevin NorwoodWR2015</v>
      </c>
      <c r="B2861" s="3" t="s">
        <v>788</v>
      </c>
      <c r="C2861" s="1" t="s">
        <v>16</v>
      </c>
      <c r="D2861" s="1">
        <v>168</v>
      </c>
      <c r="E2861" s="1">
        <v>2015</v>
      </c>
      <c r="F2861" s="1">
        <v>3</v>
      </c>
      <c r="G2861" s="6"/>
      <c r="H2861" s="6"/>
      <c r="I2861" s="7">
        <v>0</v>
      </c>
      <c r="J2861" s="7">
        <v>0</v>
      </c>
      <c r="K2861" s="7">
        <v>0</v>
      </c>
      <c r="L2861" s="7">
        <v>0</v>
      </c>
      <c r="M2861" s="7">
        <v>0</v>
      </c>
      <c r="N2861" s="7">
        <v>0</v>
      </c>
      <c r="O2861" s="6"/>
      <c r="P2861" s="7">
        <v>0</v>
      </c>
      <c r="Q2861" s="7">
        <v>0</v>
      </c>
      <c r="R2861" s="7">
        <v>0</v>
      </c>
      <c r="S2861" s="7">
        <v>0</v>
      </c>
      <c r="T2861" s="7">
        <v>26</v>
      </c>
      <c r="U2861" s="7">
        <v>4</v>
      </c>
      <c r="V2861" s="7">
        <v>123</v>
      </c>
      <c r="W2861" s="7">
        <f t="shared" si="177"/>
        <v>138</v>
      </c>
      <c r="X2861" s="7"/>
      <c r="Y2861" s="7"/>
      <c r="Z2861" s="7"/>
      <c r="AA2861" s="7"/>
      <c r="AB2861" s="6">
        <v>120</v>
      </c>
      <c r="AC2861" s="7">
        <v>2.1333333329999999</v>
      </c>
      <c r="AD2861" s="7"/>
      <c r="AE2861" s="7"/>
      <c r="AF2861" s="1">
        <v>4.7822222222222224E-2</v>
      </c>
      <c r="AG2861" s="1">
        <v>3.5200000000000002E-2</v>
      </c>
      <c r="AH2861" s="7">
        <v>1.36</v>
      </c>
      <c r="AI2861" s="7">
        <v>0</v>
      </c>
      <c r="AJ2861" s="7">
        <v>9</v>
      </c>
      <c r="AK2861" s="7">
        <v>1</v>
      </c>
      <c r="AL2861" s="7">
        <v>0</v>
      </c>
      <c r="AM2861" s="7">
        <v>0</v>
      </c>
      <c r="AN2861" s="7">
        <v>0</v>
      </c>
      <c r="AO2861" s="7">
        <v>0</v>
      </c>
      <c r="AP2861" s="7">
        <v>0</v>
      </c>
      <c r="AQ2861" s="7">
        <v>2</v>
      </c>
      <c r="AR2861">
        <f t="shared" si="178"/>
        <v>8.5017283950617237E-2</v>
      </c>
      <c r="AS2861">
        <f t="shared" si="179"/>
        <v>0.56320000000000003</v>
      </c>
    </row>
    <row r="2862" spans="1:45" ht="29.5" thickBot="1">
      <c r="A2862" t="str">
        <f t="shared" si="176"/>
        <v>Shaun HillQB2015</v>
      </c>
      <c r="B2862" s="3" t="s">
        <v>288</v>
      </c>
      <c r="C2862" s="1" t="s">
        <v>12</v>
      </c>
      <c r="D2862" s="1">
        <v>48</v>
      </c>
      <c r="E2862" s="1">
        <v>2015</v>
      </c>
      <c r="F2862" s="1">
        <v>1</v>
      </c>
      <c r="G2862" s="6">
        <v>67</v>
      </c>
      <c r="H2862" s="6">
        <v>53</v>
      </c>
      <c r="I2862" s="7">
        <v>0</v>
      </c>
      <c r="J2862" s="7">
        <v>0</v>
      </c>
      <c r="K2862" s="7">
        <v>0</v>
      </c>
      <c r="L2862" s="7">
        <v>0</v>
      </c>
      <c r="M2862" s="7">
        <v>0</v>
      </c>
      <c r="N2862" s="7">
        <v>0</v>
      </c>
      <c r="O2862" s="6">
        <v>-0.36</v>
      </c>
      <c r="P2862" s="7">
        <v>-1.37</v>
      </c>
      <c r="Q2862" s="7">
        <v>-1.37</v>
      </c>
      <c r="R2862" s="7">
        <v>-1.37</v>
      </c>
      <c r="S2862" s="7">
        <v>-1.37</v>
      </c>
      <c r="T2862" s="7">
        <v>35</v>
      </c>
      <c r="U2862" s="7">
        <v>8</v>
      </c>
      <c r="V2862" s="7">
        <v>300</v>
      </c>
      <c r="W2862" s="7">
        <f t="shared" si="177"/>
        <v>41</v>
      </c>
      <c r="X2862" s="7"/>
      <c r="Y2862" s="7"/>
      <c r="Z2862" s="7"/>
      <c r="AA2862" s="7"/>
      <c r="AB2862" s="6">
        <v>34</v>
      </c>
      <c r="AC2862" s="7">
        <v>11.92</v>
      </c>
      <c r="AD2862" s="7">
        <v>3.3333333329999999E-2</v>
      </c>
      <c r="AE2862" s="7">
        <v>3.3933333330000002</v>
      </c>
      <c r="AF2862" s="1" t="s">
        <v>1885</v>
      </c>
      <c r="AG2862" s="1" t="s">
        <v>1885</v>
      </c>
      <c r="AH2862" s="7"/>
      <c r="AI2862" s="7"/>
      <c r="AJ2862" s="7">
        <v>9</v>
      </c>
      <c r="AK2862" s="7"/>
      <c r="AL2862" s="7">
        <v>0</v>
      </c>
      <c r="AM2862" s="7">
        <v>0</v>
      </c>
      <c r="AN2862" s="7">
        <v>0</v>
      </c>
      <c r="AO2862" s="7">
        <v>0</v>
      </c>
      <c r="AP2862" s="7">
        <v>0</v>
      </c>
      <c r="AQ2862" s="7">
        <v>11</v>
      </c>
      <c r="AR2862" t="str">
        <f t="shared" si="178"/>
        <v/>
      </c>
      <c r="AS2862" t="str">
        <f t="shared" si="179"/>
        <v/>
      </c>
    </row>
    <row r="2863" spans="1:45" ht="44" thickBot="1">
      <c r="A2863" t="str">
        <f t="shared" si="176"/>
        <v>Nate WashingtonWR2015</v>
      </c>
      <c r="B2863" s="3" t="s">
        <v>276</v>
      </c>
      <c r="C2863" s="1" t="s">
        <v>16</v>
      </c>
      <c r="D2863" s="1">
        <v>170</v>
      </c>
      <c r="E2863" s="1">
        <v>2015</v>
      </c>
      <c r="F2863" s="1">
        <v>3</v>
      </c>
      <c r="G2863" s="6">
        <v>47</v>
      </c>
      <c r="H2863" s="6"/>
      <c r="I2863" s="7">
        <v>0</v>
      </c>
      <c r="J2863" s="7">
        <v>0</v>
      </c>
      <c r="K2863" s="7">
        <v>0</v>
      </c>
      <c r="L2863" s="7">
        <v>0</v>
      </c>
      <c r="M2863" s="7">
        <v>0</v>
      </c>
      <c r="N2863" s="7">
        <v>1</v>
      </c>
      <c r="O2863" s="6">
        <v>-0.19</v>
      </c>
      <c r="P2863" s="7">
        <v>-0.19</v>
      </c>
      <c r="Q2863" s="7">
        <v>-0.19</v>
      </c>
      <c r="R2863" s="7">
        <v>-0.19</v>
      </c>
      <c r="S2863" s="7">
        <v>-0.19</v>
      </c>
      <c r="T2863" s="7">
        <v>32</v>
      </c>
      <c r="U2863" s="7">
        <v>8</v>
      </c>
      <c r="V2863" s="7">
        <v>300</v>
      </c>
      <c r="W2863" s="7">
        <f t="shared" si="177"/>
        <v>119</v>
      </c>
      <c r="X2863" s="7">
        <v>128</v>
      </c>
      <c r="Y2863" s="7"/>
      <c r="Z2863" s="7"/>
      <c r="AA2863" s="7"/>
      <c r="AB2863" s="6">
        <v>63</v>
      </c>
      <c r="AC2863" s="7">
        <v>7.2937500000000002</v>
      </c>
      <c r="AD2863" s="7">
        <v>9.7714285709999995</v>
      </c>
      <c r="AE2863" s="7"/>
      <c r="AF2863" s="1">
        <v>0.14979999999999999</v>
      </c>
      <c r="AG2863" s="1">
        <v>0.17222857142857143</v>
      </c>
      <c r="AH2863" s="7">
        <v>1.24</v>
      </c>
      <c r="AI2863" s="7">
        <v>1.39</v>
      </c>
      <c r="AJ2863" s="7">
        <v>16</v>
      </c>
      <c r="AK2863" s="7">
        <v>14</v>
      </c>
      <c r="AL2863" s="7">
        <v>0</v>
      </c>
      <c r="AM2863" s="7">
        <v>0</v>
      </c>
      <c r="AN2863" s="7">
        <v>0</v>
      </c>
      <c r="AO2863" s="7">
        <v>0</v>
      </c>
      <c r="AP2863" s="7">
        <v>0</v>
      </c>
      <c r="AQ2863" s="7">
        <v>11</v>
      </c>
      <c r="AR2863">
        <f t="shared" si="178"/>
        <v>0.14979999999999999</v>
      </c>
      <c r="AS2863">
        <f t="shared" si="179"/>
        <v>0.19683265306122402</v>
      </c>
    </row>
    <row r="2864" spans="1:45" ht="29.5" thickBot="1">
      <c r="A2864" t="str">
        <f t="shared" si="176"/>
        <v>Stephen HillWR2015</v>
      </c>
      <c r="B2864" s="3" t="s">
        <v>582</v>
      </c>
      <c r="C2864" s="1" t="s">
        <v>16</v>
      </c>
      <c r="D2864" s="1">
        <v>171</v>
      </c>
      <c r="E2864" s="1">
        <v>2015</v>
      </c>
      <c r="F2864" s="1">
        <v>3</v>
      </c>
      <c r="G2864" s="6"/>
      <c r="H2864" s="6"/>
      <c r="I2864" s="7">
        <v>0</v>
      </c>
      <c r="J2864" s="7">
        <v>0</v>
      </c>
      <c r="K2864" s="7">
        <v>0</v>
      </c>
      <c r="L2864" s="7">
        <v>0</v>
      </c>
      <c r="M2864" s="7">
        <v>0</v>
      </c>
      <c r="N2864" s="7">
        <v>0</v>
      </c>
      <c r="O2864" s="6"/>
      <c r="P2864" s="7">
        <v>0</v>
      </c>
      <c r="Q2864" s="7">
        <v>0</v>
      </c>
      <c r="R2864" s="7">
        <v>0</v>
      </c>
      <c r="S2864" s="7">
        <v>0</v>
      </c>
      <c r="T2864" s="7">
        <v>24</v>
      </c>
      <c r="U2864" s="7">
        <v>2</v>
      </c>
      <c r="V2864" s="7">
        <v>43</v>
      </c>
      <c r="W2864" s="7">
        <f t="shared" si="177"/>
        <v>92</v>
      </c>
      <c r="X2864" s="7">
        <v>178</v>
      </c>
      <c r="Y2864" s="7"/>
      <c r="Z2864" s="7"/>
      <c r="AA2864" s="7"/>
      <c r="AB2864" s="6"/>
      <c r="AC2864" s="7"/>
      <c r="AD2864" s="7"/>
      <c r="AE2864" s="7"/>
      <c r="AF2864" s="1" t="s">
        <v>1885</v>
      </c>
      <c r="AG2864" s="1" t="s">
        <v>1885</v>
      </c>
      <c r="AH2864" s="7"/>
      <c r="AI2864" s="7"/>
      <c r="AJ2864" s="7"/>
      <c r="AK2864" s="7"/>
      <c r="AL2864" s="7">
        <v>0</v>
      </c>
      <c r="AM2864" s="7">
        <v>0</v>
      </c>
      <c r="AN2864" s="7">
        <v>0</v>
      </c>
      <c r="AO2864" s="7">
        <v>0</v>
      </c>
      <c r="AP2864" s="7">
        <v>0</v>
      </c>
      <c r="AQ2864" s="7">
        <v>4</v>
      </c>
      <c r="AR2864" t="str">
        <f t="shared" si="178"/>
        <v/>
      </c>
      <c r="AS2864" t="str">
        <f t="shared" si="179"/>
        <v/>
      </c>
    </row>
    <row r="2865" spans="1:45" ht="29.5" thickBot="1">
      <c r="A2865" t="str">
        <f t="shared" si="176"/>
        <v>Michael VickQB2015</v>
      </c>
      <c r="B2865" s="3" t="s">
        <v>378</v>
      </c>
      <c r="C2865" s="1" t="s">
        <v>12</v>
      </c>
      <c r="D2865" s="1">
        <v>52</v>
      </c>
      <c r="E2865" s="1">
        <v>2015</v>
      </c>
      <c r="F2865" s="1">
        <v>1</v>
      </c>
      <c r="G2865" s="6">
        <v>47</v>
      </c>
      <c r="H2865" s="6"/>
      <c r="I2865" s="7">
        <v>0</v>
      </c>
      <c r="J2865" s="7">
        <v>0</v>
      </c>
      <c r="K2865" s="7">
        <v>0</v>
      </c>
      <c r="L2865" s="7">
        <v>0</v>
      </c>
      <c r="M2865" s="7">
        <v>0</v>
      </c>
      <c r="N2865" s="7">
        <v>6</v>
      </c>
      <c r="O2865" s="6">
        <v>-0.6</v>
      </c>
      <c r="P2865" s="7">
        <v>-0.6</v>
      </c>
      <c r="Q2865" s="7">
        <v>-0.6</v>
      </c>
      <c r="R2865" s="7">
        <v>-0.6</v>
      </c>
      <c r="S2865" s="7">
        <v>-0.6</v>
      </c>
      <c r="T2865" s="7">
        <v>35</v>
      </c>
      <c r="U2865" s="7">
        <v>1</v>
      </c>
      <c r="V2865" s="7">
        <v>1</v>
      </c>
      <c r="W2865" s="7">
        <f t="shared" si="177"/>
        <v>34</v>
      </c>
      <c r="X2865" s="7"/>
      <c r="Y2865" s="7"/>
      <c r="Z2865" s="7"/>
      <c r="AA2865" s="7"/>
      <c r="AB2865" s="6">
        <v>43</v>
      </c>
      <c r="AC2865" s="7">
        <v>5.3460000000000001</v>
      </c>
      <c r="AD2865" s="7">
        <v>6.9480000000000004</v>
      </c>
      <c r="AE2865" s="7"/>
      <c r="AF2865" s="1" t="s">
        <v>1885</v>
      </c>
      <c r="AG2865" s="1" t="s">
        <v>1885</v>
      </c>
      <c r="AH2865" s="7"/>
      <c r="AI2865" s="7"/>
      <c r="AJ2865" s="7">
        <v>10</v>
      </c>
      <c r="AK2865" s="7"/>
      <c r="AL2865" s="7">
        <v>0</v>
      </c>
      <c r="AM2865" s="7">
        <v>0</v>
      </c>
      <c r="AN2865" s="7">
        <v>0</v>
      </c>
      <c r="AO2865" s="7">
        <v>0</v>
      </c>
      <c r="AP2865" s="7">
        <v>0</v>
      </c>
      <c r="AQ2865" s="7">
        <v>15</v>
      </c>
      <c r="AR2865" t="str">
        <f t="shared" si="178"/>
        <v/>
      </c>
      <c r="AS2865" t="str">
        <f t="shared" si="179"/>
        <v/>
      </c>
    </row>
    <row r="2866" spans="1:45" ht="29.5" thickBot="1">
      <c r="A2866" t="str">
        <f t="shared" si="176"/>
        <v>Antonio AndrewsRB2015</v>
      </c>
      <c r="B2866" s="3" t="s">
        <v>800</v>
      </c>
      <c r="C2866" s="1" t="s">
        <v>3</v>
      </c>
      <c r="D2866" s="1">
        <v>130</v>
      </c>
      <c r="E2866" s="1">
        <v>2015</v>
      </c>
      <c r="F2866" s="1">
        <v>2</v>
      </c>
      <c r="G2866" s="6">
        <v>49</v>
      </c>
      <c r="H2866" s="6">
        <v>145</v>
      </c>
      <c r="I2866" s="7">
        <v>0</v>
      </c>
      <c r="J2866" s="7">
        <v>0</v>
      </c>
      <c r="K2866" s="7">
        <v>0</v>
      </c>
      <c r="L2866" s="7">
        <v>0</v>
      </c>
      <c r="M2866" s="7">
        <v>0</v>
      </c>
      <c r="N2866" s="7">
        <v>0</v>
      </c>
      <c r="O2866" s="6">
        <v>0.22</v>
      </c>
      <c r="P2866" s="7">
        <v>-0.69</v>
      </c>
      <c r="Q2866" s="7">
        <v>-0.69</v>
      </c>
      <c r="R2866" s="7">
        <v>-0.69</v>
      </c>
      <c r="S2866" s="7">
        <v>-0.69</v>
      </c>
      <c r="T2866" s="7">
        <v>24</v>
      </c>
      <c r="U2866" s="7">
        <v>8</v>
      </c>
      <c r="V2866" s="7">
        <v>300</v>
      </c>
      <c r="W2866" s="7">
        <f t="shared" si="177"/>
        <v>137</v>
      </c>
      <c r="X2866" s="7">
        <v>92</v>
      </c>
      <c r="Y2866" s="7"/>
      <c r="Z2866" s="7"/>
      <c r="AA2866" s="7"/>
      <c r="AB2866" s="6">
        <v>146</v>
      </c>
      <c r="AC2866" s="7">
        <v>1.0333333330000001</v>
      </c>
      <c r="AD2866" s="7">
        <v>7.7428571430000002</v>
      </c>
      <c r="AE2866" s="7"/>
      <c r="AF2866" s="1">
        <v>2.24E-2</v>
      </c>
      <c r="AG2866" s="1">
        <v>6.0228571428571423E-2</v>
      </c>
      <c r="AH2866" s="7">
        <v>2.75</v>
      </c>
      <c r="AI2866" s="7">
        <v>1</v>
      </c>
      <c r="AJ2866" s="7">
        <v>3</v>
      </c>
      <c r="AK2866" s="7">
        <v>14</v>
      </c>
      <c r="AL2866" s="7">
        <v>0</v>
      </c>
      <c r="AM2866" s="7">
        <v>0</v>
      </c>
      <c r="AN2866" s="7">
        <v>0</v>
      </c>
      <c r="AO2866" s="7">
        <v>0</v>
      </c>
      <c r="AP2866" s="7">
        <v>0</v>
      </c>
      <c r="AQ2866" s="7">
        <v>2</v>
      </c>
      <c r="AR2866">
        <f t="shared" si="178"/>
        <v>0.11946666666666667</v>
      </c>
      <c r="AS2866">
        <f t="shared" si="179"/>
        <v>6.8832653061224464E-2</v>
      </c>
    </row>
    <row r="2867" spans="1:45" ht="29.5" thickBot="1">
      <c r="A2867" t="str">
        <f t="shared" si="176"/>
        <v>Corey FullerWR2015</v>
      </c>
      <c r="B2867" s="3" t="s">
        <v>797</v>
      </c>
      <c r="C2867" s="1" t="s">
        <v>16</v>
      </c>
      <c r="D2867" s="1">
        <v>172.5</v>
      </c>
      <c r="E2867" s="1">
        <v>2015</v>
      </c>
      <c r="F2867" s="1">
        <v>3</v>
      </c>
      <c r="G2867" s="6"/>
      <c r="H2867" s="6"/>
      <c r="I2867" s="7">
        <v>0</v>
      </c>
      <c r="J2867" s="7">
        <v>0</v>
      </c>
      <c r="K2867" s="7">
        <v>0</v>
      </c>
      <c r="L2867" s="7">
        <v>0</v>
      </c>
      <c r="M2867" s="7">
        <v>0</v>
      </c>
      <c r="N2867" s="7">
        <v>0</v>
      </c>
      <c r="O2867" s="6"/>
      <c r="P2867" s="7">
        <v>0</v>
      </c>
      <c r="Q2867" s="7">
        <v>0</v>
      </c>
      <c r="R2867" s="7">
        <v>0</v>
      </c>
      <c r="S2867" s="7">
        <v>0</v>
      </c>
      <c r="T2867" s="7">
        <v>25</v>
      </c>
      <c r="U2867" s="7">
        <v>6</v>
      </c>
      <c r="V2867" s="7">
        <v>171</v>
      </c>
      <c r="W2867" s="7">
        <f t="shared" si="177"/>
        <v>172</v>
      </c>
      <c r="X2867" s="7">
        <v>177</v>
      </c>
      <c r="Y2867" s="7"/>
      <c r="Z2867" s="7"/>
      <c r="AA2867" s="7"/>
      <c r="AB2867" s="6">
        <v>107</v>
      </c>
      <c r="AC2867" s="7">
        <v>2.5125000000000002</v>
      </c>
      <c r="AD2867" s="7"/>
      <c r="AE2867" s="7"/>
      <c r="AF2867" s="1">
        <v>5.3999999999999999E-2</v>
      </c>
      <c r="AG2867" s="1">
        <v>1.8133333333333331E-2</v>
      </c>
      <c r="AH2867" s="7">
        <v>0.8</v>
      </c>
      <c r="AI2867" s="7">
        <v>0.69</v>
      </c>
      <c r="AJ2867" s="7">
        <v>16</v>
      </c>
      <c r="AK2867" s="7">
        <v>12</v>
      </c>
      <c r="AL2867" s="7">
        <v>0</v>
      </c>
      <c r="AM2867" s="7">
        <v>0</v>
      </c>
      <c r="AN2867" s="7">
        <v>0</v>
      </c>
      <c r="AO2867" s="7">
        <v>0</v>
      </c>
      <c r="AP2867" s="7">
        <v>0</v>
      </c>
      <c r="AQ2867" s="7">
        <v>3</v>
      </c>
      <c r="AR2867">
        <f t="shared" si="178"/>
        <v>5.3999999999999999E-2</v>
      </c>
      <c r="AS2867">
        <f t="shared" si="179"/>
        <v>2.4177777777777732E-2</v>
      </c>
    </row>
    <row r="2868" spans="1:45" ht="44" thickBot="1">
      <c r="A2868" t="str">
        <f t="shared" si="176"/>
        <v>A.J. McCarronQB2015</v>
      </c>
      <c r="B2868" s="3" t="s">
        <v>862</v>
      </c>
      <c r="C2868" s="1" t="s">
        <v>12</v>
      </c>
      <c r="D2868" s="1">
        <v>53</v>
      </c>
      <c r="E2868" s="1">
        <v>2015</v>
      </c>
      <c r="F2868" s="1">
        <v>1</v>
      </c>
      <c r="G2868" s="6">
        <v>39</v>
      </c>
      <c r="H2868" s="6">
        <v>65</v>
      </c>
      <c r="I2868" s="7">
        <v>0</v>
      </c>
      <c r="J2868" s="7">
        <v>0</v>
      </c>
      <c r="K2868" s="7">
        <v>0</v>
      </c>
      <c r="L2868" s="7">
        <v>0</v>
      </c>
      <c r="M2868" s="7">
        <v>0</v>
      </c>
      <c r="N2868" s="7">
        <v>0</v>
      </c>
      <c r="O2868" s="6">
        <v>-0.54</v>
      </c>
      <c r="P2868" s="7">
        <v>-2.59</v>
      </c>
      <c r="Q2868" s="7">
        <v>-2.74</v>
      </c>
      <c r="R2868" s="7">
        <v>-2.74</v>
      </c>
      <c r="S2868" s="7">
        <v>-2.74</v>
      </c>
      <c r="T2868" s="7">
        <v>25</v>
      </c>
      <c r="U2868" s="7">
        <v>5</v>
      </c>
      <c r="V2868" s="7">
        <v>164</v>
      </c>
      <c r="W2868" s="7" t="str">
        <f t="shared" si="177"/>
        <v/>
      </c>
      <c r="X2868" s="7">
        <v>42</v>
      </c>
      <c r="Y2868" s="7">
        <v>42</v>
      </c>
      <c r="Z2868" s="7"/>
      <c r="AA2868" s="7"/>
      <c r="AB2868" s="6"/>
      <c r="AC2868" s="7"/>
      <c r="AD2868" s="7">
        <v>9.8942857140000005</v>
      </c>
      <c r="AE2868" s="7">
        <v>0</v>
      </c>
      <c r="AF2868" s="1" t="s">
        <v>1885</v>
      </c>
      <c r="AG2868" s="1" t="s">
        <v>1885</v>
      </c>
      <c r="AH2868" s="7"/>
      <c r="AI2868" s="7"/>
      <c r="AJ2868" s="7"/>
      <c r="AK2868" s="7"/>
      <c r="AL2868" s="7">
        <v>0</v>
      </c>
      <c r="AM2868" s="7">
        <v>0</v>
      </c>
      <c r="AN2868" s="7">
        <v>0</v>
      </c>
      <c r="AO2868" s="7">
        <v>0</v>
      </c>
      <c r="AP2868" s="7">
        <v>0</v>
      </c>
      <c r="AQ2868" s="7">
        <v>2</v>
      </c>
      <c r="AR2868" t="str">
        <f t="shared" si="178"/>
        <v/>
      </c>
      <c r="AS2868" t="str">
        <f t="shared" si="179"/>
        <v/>
      </c>
    </row>
    <row r="2869" spans="1:45" ht="44" thickBot="1">
      <c r="A2869" t="str">
        <f t="shared" si="176"/>
        <v>Danario AlexanderWR2015</v>
      </c>
      <c r="B2869" s="3" t="s">
        <v>514</v>
      </c>
      <c r="C2869" s="1" t="s">
        <v>16</v>
      </c>
      <c r="D2869" s="1">
        <v>175</v>
      </c>
      <c r="E2869" s="1">
        <v>2015</v>
      </c>
      <c r="F2869" s="1">
        <v>3</v>
      </c>
      <c r="G2869" s="6"/>
      <c r="H2869" s="6"/>
      <c r="I2869" s="7">
        <v>0</v>
      </c>
      <c r="J2869" s="7">
        <v>0</v>
      </c>
      <c r="K2869" s="7">
        <v>0</v>
      </c>
      <c r="L2869" s="7">
        <v>0</v>
      </c>
      <c r="M2869" s="7">
        <v>0</v>
      </c>
      <c r="N2869" s="7">
        <v>0</v>
      </c>
      <c r="O2869" s="6"/>
      <c r="P2869" s="7">
        <v>0</v>
      </c>
      <c r="Q2869" s="7">
        <v>0</v>
      </c>
      <c r="R2869" s="7">
        <v>0</v>
      </c>
      <c r="S2869" s="7">
        <v>0</v>
      </c>
      <c r="T2869" s="7">
        <v>29</v>
      </c>
      <c r="U2869" s="7">
        <v>8</v>
      </c>
      <c r="V2869" s="7">
        <v>300</v>
      </c>
      <c r="W2869" s="7">
        <f t="shared" si="177"/>
        <v>122</v>
      </c>
      <c r="X2869" s="7"/>
      <c r="Y2869" s="7"/>
      <c r="Z2869" s="7"/>
      <c r="AA2869" s="7"/>
      <c r="AB2869" s="6"/>
      <c r="AC2869" s="7"/>
      <c r="AD2869" s="7"/>
      <c r="AE2869" s="7"/>
      <c r="AF2869" s="1" t="s">
        <v>1885</v>
      </c>
      <c r="AG2869" s="1" t="s">
        <v>1885</v>
      </c>
      <c r="AH2869" s="7"/>
      <c r="AI2869" s="7"/>
      <c r="AJ2869" s="7"/>
      <c r="AK2869" s="7"/>
      <c r="AL2869" s="7">
        <v>0</v>
      </c>
      <c r="AM2869" s="7">
        <v>0</v>
      </c>
      <c r="AN2869" s="7">
        <v>0</v>
      </c>
      <c r="AO2869" s="7">
        <v>0</v>
      </c>
      <c r="AP2869" s="7">
        <v>0</v>
      </c>
      <c r="AQ2869" s="7">
        <v>6</v>
      </c>
      <c r="AR2869" t="str">
        <f t="shared" si="178"/>
        <v/>
      </c>
      <c r="AS2869" t="str">
        <f t="shared" si="179"/>
        <v/>
      </c>
    </row>
    <row r="2870" spans="1:45" ht="29.5" thickBot="1">
      <c r="A2870" t="str">
        <f t="shared" si="176"/>
        <v>Travis BenjaminWR2015</v>
      </c>
      <c r="B2870" s="3" t="s">
        <v>618</v>
      </c>
      <c r="C2870" s="1" t="s">
        <v>16</v>
      </c>
      <c r="D2870" s="1">
        <v>176</v>
      </c>
      <c r="E2870" s="1">
        <v>2015</v>
      </c>
      <c r="F2870" s="1">
        <v>3</v>
      </c>
      <c r="G2870" s="6">
        <v>29</v>
      </c>
      <c r="H2870" s="6">
        <v>58</v>
      </c>
      <c r="I2870" s="7">
        <v>0</v>
      </c>
      <c r="J2870" s="7">
        <v>0</v>
      </c>
      <c r="K2870" s="7">
        <v>0</v>
      </c>
      <c r="L2870" s="7">
        <v>0</v>
      </c>
      <c r="M2870" s="7">
        <v>0</v>
      </c>
      <c r="N2870" s="7">
        <v>0</v>
      </c>
      <c r="O2870" s="6">
        <v>0.33</v>
      </c>
      <c r="P2870" s="7">
        <v>0.69</v>
      </c>
      <c r="Q2870" s="7">
        <v>0.55000000000000004</v>
      </c>
      <c r="R2870" s="7">
        <v>0.13</v>
      </c>
      <c r="S2870" s="7">
        <v>-0.1</v>
      </c>
      <c r="T2870" s="7">
        <v>26</v>
      </c>
      <c r="U2870" s="7">
        <v>4</v>
      </c>
      <c r="V2870" s="7">
        <v>100</v>
      </c>
      <c r="W2870" s="7">
        <f t="shared" si="177"/>
        <v>87</v>
      </c>
      <c r="X2870" s="7">
        <v>57</v>
      </c>
      <c r="Y2870" s="7">
        <v>118</v>
      </c>
      <c r="Z2870" s="7">
        <v>178</v>
      </c>
      <c r="AA2870" s="7">
        <v>174</v>
      </c>
      <c r="AB2870" s="6"/>
      <c r="AC2870" s="7"/>
      <c r="AD2870" s="7">
        <v>12.237500000000001</v>
      </c>
      <c r="AE2870" s="7">
        <v>9.8857142860000007</v>
      </c>
      <c r="AF2870" s="1" t="e">
        <v>#DIV/0!</v>
      </c>
      <c r="AG2870" s="1">
        <v>0.20830000000000001</v>
      </c>
      <c r="AH2870" s="7">
        <v>1.65</v>
      </c>
      <c r="AI2870" s="7">
        <v>1.65</v>
      </c>
      <c r="AJ2870" s="7"/>
      <c r="AK2870" s="7">
        <v>16</v>
      </c>
      <c r="AL2870" s="7">
        <v>0</v>
      </c>
      <c r="AM2870" s="7">
        <v>0</v>
      </c>
      <c r="AN2870" s="7">
        <v>0</v>
      </c>
      <c r="AO2870" s="7">
        <v>0</v>
      </c>
      <c r="AP2870" s="7">
        <v>0</v>
      </c>
      <c r="AQ2870" s="7">
        <v>4</v>
      </c>
      <c r="AR2870" t="e">
        <f t="shared" si="178"/>
        <v>#DIV/0!</v>
      </c>
      <c r="AS2870">
        <f t="shared" si="179"/>
        <v>0.20830000000000001</v>
      </c>
    </row>
    <row r="2871" spans="1:45" ht="29.5" thickBot="1">
      <c r="A2871" t="str">
        <f t="shared" si="176"/>
        <v>Jonathan GrimesRB2015</v>
      </c>
      <c r="B2871" s="3" t="s">
        <v>768</v>
      </c>
      <c r="C2871" s="1" t="s">
        <v>3</v>
      </c>
      <c r="D2871" s="1">
        <v>132</v>
      </c>
      <c r="E2871" s="1">
        <v>2015</v>
      </c>
      <c r="F2871" s="1">
        <v>2</v>
      </c>
      <c r="G2871" s="6">
        <v>57</v>
      </c>
      <c r="H2871" s="6">
        <v>89</v>
      </c>
      <c r="I2871" s="7">
        <v>0</v>
      </c>
      <c r="J2871" s="7">
        <v>0</v>
      </c>
      <c r="K2871" s="7">
        <v>0</v>
      </c>
      <c r="L2871" s="7">
        <v>0</v>
      </c>
      <c r="M2871" s="7">
        <v>0</v>
      </c>
      <c r="N2871" s="7">
        <v>0</v>
      </c>
      <c r="O2871" s="6">
        <v>-0.23</v>
      </c>
      <c r="P2871" s="7">
        <v>-0.53</v>
      </c>
      <c r="Q2871" s="7">
        <v>-0.53</v>
      </c>
      <c r="R2871" s="7">
        <v>-0.53</v>
      </c>
      <c r="S2871" s="7">
        <v>-0.53</v>
      </c>
      <c r="T2871" s="7">
        <v>26</v>
      </c>
      <c r="U2871" s="7">
        <v>8</v>
      </c>
      <c r="V2871" s="7">
        <v>300</v>
      </c>
      <c r="W2871" s="7">
        <f t="shared" si="177"/>
        <v>68</v>
      </c>
      <c r="X2871" s="7">
        <v>139</v>
      </c>
      <c r="Y2871" s="7"/>
      <c r="Z2871" s="7"/>
      <c r="AA2871" s="7"/>
      <c r="AB2871" s="6">
        <v>94</v>
      </c>
      <c r="AC2871" s="7">
        <v>2.99</v>
      </c>
      <c r="AD2871" s="7">
        <v>6.423076923</v>
      </c>
      <c r="AE2871" s="7">
        <v>3.6555555559999999</v>
      </c>
      <c r="AF2871" s="1">
        <v>2.4640000000000002E-2</v>
      </c>
      <c r="AG2871" s="1">
        <v>6.5353846153846151E-2</v>
      </c>
      <c r="AH2871" s="7">
        <v>0.95</v>
      </c>
      <c r="AI2871" s="7">
        <v>1.1299999999999999</v>
      </c>
      <c r="AJ2871" s="7">
        <v>10</v>
      </c>
      <c r="AK2871" s="7">
        <v>13</v>
      </c>
      <c r="AL2871" s="7">
        <v>0</v>
      </c>
      <c r="AM2871" s="7">
        <v>0</v>
      </c>
      <c r="AN2871" s="7">
        <v>0</v>
      </c>
      <c r="AO2871" s="7">
        <v>0</v>
      </c>
      <c r="AP2871" s="7">
        <v>0</v>
      </c>
      <c r="AQ2871" s="7">
        <v>4</v>
      </c>
      <c r="AR2871">
        <f t="shared" si="178"/>
        <v>3.9424000000000001E-2</v>
      </c>
      <c r="AS2871">
        <f t="shared" si="179"/>
        <v>8.0435502958579944E-2</v>
      </c>
    </row>
    <row r="2872" spans="1:45" ht="29.5" thickBot="1">
      <c r="A2872" t="str">
        <f t="shared" si="176"/>
        <v>Bilal PowellRB2015</v>
      </c>
      <c r="B2872" s="3" t="s">
        <v>516</v>
      </c>
      <c r="C2872" s="1" t="s">
        <v>3</v>
      </c>
      <c r="D2872" s="1">
        <v>133</v>
      </c>
      <c r="E2872" s="1">
        <v>2015</v>
      </c>
      <c r="F2872" s="1">
        <v>2</v>
      </c>
      <c r="G2872" s="6">
        <v>34</v>
      </c>
      <c r="H2872" s="6">
        <v>17</v>
      </c>
      <c r="I2872" s="7">
        <v>0</v>
      </c>
      <c r="J2872" s="7">
        <v>1</v>
      </c>
      <c r="K2872" s="7">
        <v>1</v>
      </c>
      <c r="L2872" s="7">
        <v>1</v>
      </c>
      <c r="M2872" s="7">
        <v>1</v>
      </c>
      <c r="N2872" s="7">
        <v>0</v>
      </c>
      <c r="O2872" s="6">
        <v>0.2</v>
      </c>
      <c r="P2872" s="7">
        <v>0.36</v>
      </c>
      <c r="Q2872" s="7">
        <v>1.43</v>
      </c>
      <c r="R2872" s="7">
        <v>1.51</v>
      </c>
      <c r="S2872" s="7">
        <v>0.82</v>
      </c>
      <c r="T2872" s="7">
        <v>27</v>
      </c>
      <c r="U2872" s="7">
        <v>4</v>
      </c>
      <c r="V2872" s="7">
        <v>126</v>
      </c>
      <c r="W2872" s="7">
        <f t="shared" si="177"/>
        <v>98</v>
      </c>
      <c r="X2872" s="7">
        <v>58</v>
      </c>
      <c r="Y2872" s="7">
        <v>34</v>
      </c>
      <c r="Z2872" s="7">
        <v>58</v>
      </c>
      <c r="AA2872" s="7">
        <v>103</v>
      </c>
      <c r="AB2872" s="6">
        <v>88</v>
      </c>
      <c r="AC2872" s="7">
        <v>2.6866666669999999</v>
      </c>
      <c r="AD2872" s="7">
        <v>12.28181818</v>
      </c>
      <c r="AE2872" s="7">
        <v>12.4375</v>
      </c>
      <c r="AF2872" s="1">
        <v>2.9226666666666668E-2</v>
      </c>
      <c r="AG2872" s="1">
        <v>0.15359999999999999</v>
      </c>
      <c r="AH2872" s="7">
        <v>0.72</v>
      </c>
      <c r="AI2872" s="7">
        <v>1.64</v>
      </c>
      <c r="AJ2872" s="7">
        <v>15</v>
      </c>
      <c r="AK2872" s="7">
        <v>11</v>
      </c>
      <c r="AL2872" s="7">
        <v>0</v>
      </c>
      <c r="AM2872" s="7">
        <v>0</v>
      </c>
      <c r="AN2872" s="7">
        <v>0</v>
      </c>
      <c r="AO2872" s="7">
        <v>0</v>
      </c>
      <c r="AP2872" s="7">
        <v>0</v>
      </c>
      <c r="AQ2872" s="7">
        <v>5</v>
      </c>
      <c r="AR2872">
        <f t="shared" si="178"/>
        <v>3.1175111111111146E-2</v>
      </c>
      <c r="AS2872">
        <f t="shared" si="179"/>
        <v>0.22341818181818179</v>
      </c>
    </row>
    <row r="2873" spans="1:45" ht="29.5" thickBot="1">
      <c r="A2873" t="str">
        <f t="shared" si="176"/>
        <v>Quincy EnunwaWR2015</v>
      </c>
      <c r="B2873" s="3" t="s">
        <v>863</v>
      </c>
      <c r="C2873" s="1" t="s">
        <v>16</v>
      </c>
      <c r="D2873" s="1">
        <v>177</v>
      </c>
      <c r="E2873" s="1">
        <v>2015</v>
      </c>
      <c r="F2873" s="1">
        <v>3</v>
      </c>
      <c r="G2873" s="6">
        <v>95</v>
      </c>
      <c r="H2873" s="6">
        <v>45</v>
      </c>
      <c r="I2873" s="7">
        <v>0</v>
      </c>
      <c r="J2873" s="7">
        <v>0</v>
      </c>
      <c r="K2873" s="7">
        <v>0</v>
      </c>
      <c r="L2873" s="7">
        <v>0</v>
      </c>
      <c r="M2873" s="7">
        <v>0</v>
      </c>
      <c r="N2873" s="7">
        <v>0</v>
      </c>
      <c r="O2873" s="6">
        <v>-0.18</v>
      </c>
      <c r="P2873" s="7">
        <v>0.2</v>
      </c>
      <c r="Q2873" s="7">
        <v>0.2</v>
      </c>
      <c r="R2873" s="7">
        <v>0.13</v>
      </c>
      <c r="S2873" s="7">
        <v>0.13</v>
      </c>
      <c r="T2873" s="7">
        <v>23</v>
      </c>
      <c r="U2873" s="7">
        <v>6</v>
      </c>
      <c r="V2873" s="7">
        <v>209</v>
      </c>
      <c r="W2873" s="7" t="str">
        <f t="shared" si="177"/>
        <v/>
      </c>
      <c r="X2873" s="7">
        <v>124</v>
      </c>
      <c r="Y2873" s="7">
        <v>62</v>
      </c>
      <c r="Z2873" s="7">
        <v>109</v>
      </c>
      <c r="AA2873" s="7">
        <v>141</v>
      </c>
      <c r="AB2873" s="6"/>
      <c r="AC2873" s="7"/>
      <c r="AD2873" s="7">
        <v>4.4583333329999997</v>
      </c>
      <c r="AE2873" s="7">
        <v>10.55625</v>
      </c>
      <c r="AF2873" s="1" t="s">
        <v>1885</v>
      </c>
      <c r="AG2873" s="1">
        <v>9.853333333333332E-2</v>
      </c>
      <c r="AH2873" s="7"/>
      <c r="AI2873" s="7">
        <v>0.94</v>
      </c>
      <c r="AJ2873" s="7"/>
      <c r="AK2873" s="7">
        <v>12</v>
      </c>
      <c r="AL2873" s="7">
        <v>0</v>
      </c>
      <c r="AM2873" s="7">
        <v>0</v>
      </c>
      <c r="AN2873" s="7">
        <v>0</v>
      </c>
      <c r="AO2873" s="7">
        <v>0</v>
      </c>
      <c r="AP2873" s="7">
        <v>0</v>
      </c>
      <c r="AQ2873" s="7">
        <v>2</v>
      </c>
      <c r="AR2873" t="str">
        <f t="shared" si="178"/>
        <v/>
      </c>
      <c r="AS2873">
        <f t="shared" si="179"/>
        <v>0.13137777777777773</v>
      </c>
    </row>
    <row r="2874" spans="1:45" ht="29.5" thickBot="1">
      <c r="A2874" t="str">
        <f t="shared" si="176"/>
        <v>Austin DavisQB2015</v>
      </c>
      <c r="B2874" s="3" t="s">
        <v>864</v>
      </c>
      <c r="C2874" s="1" t="s">
        <v>12</v>
      </c>
      <c r="D2874" s="1">
        <v>54</v>
      </c>
      <c r="E2874" s="1">
        <v>2015</v>
      </c>
      <c r="F2874" s="1">
        <v>1</v>
      </c>
      <c r="G2874" s="6">
        <v>51</v>
      </c>
      <c r="H2874" s="6">
        <v>65</v>
      </c>
      <c r="I2874" s="7">
        <v>0</v>
      </c>
      <c r="J2874" s="7">
        <v>0</v>
      </c>
      <c r="K2874" s="7">
        <v>0</v>
      </c>
      <c r="L2874" s="7">
        <v>0</v>
      </c>
      <c r="M2874" s="7">
        <v>0</v>
      </c>
      <c r="N2874" s="7">
        <v>0</v>
      </c>
      <c r="O2874" s="6">
        <v>-0.19</v>
      </c>
      <c r="P2874" s="7">
        <v>-2.31</v>
      </c>
      <c r="Q2874" s="7">
        <v>-2.68</v>
      </c>
      <c r="R2874" s="7">
        <v>-2.68</v>
      </c>
      <c r="S2874" s="7">
        <v>-2.68</v>
      </c>
      <c r="T2874" s="7">
        <v>26</v>
      </c>
      <c r="U2874" s="7">
        <v>8</v>
      </c>
      <c r="V2874" s="7">
        <v>300</v>
      </c>
      <c r="W2874" s="7" t="str">
        <f t="shared" si="177"/>
        <v/>
      </c>
      <c r="X2874" s="7"/>
      <c r="Y2874" s="7"/>
      <c r="Z2874" s="7"/>
      <c r="AA2874" s="7"/>
      <c r="AB2874" s="6">
        <v>30</v>
      </c>
      <c r="AC2874" s="7">
        <v>13.752000000000001</v>
      </c>
      <c r="AD2874" s="7">
        <v>8.3933333329999993</v>
      </c>
      <c r="AE2874" s="7">
        <v>0</v>
      </c>
      <c r="AF2874" s="1" t="s">
        <v>1885</v>
      </c>
      <c r="AG2874" s="1" t="s">
        <v>1885</v>
      </c>
      <c r="AH2874" s="7"/>
      <c r="AI2874" s="7"/>
      <c r="AJ2874" s="7">
        <v>10</v>
      </c>
      <c r="AK2874" s="7"/>
      <c r="AL2874" s="7">
        <v>0</v>
      </c>
      <c r="AM2874" s="7">
        <v>0</v>
      </c>
      <c r="AN2874" s="7">
        <v>0</v>
      </c>
      <c r="AO2874" s="7">
        <v>0</v>
      </c>
      <c r="AP2874" s="7">
        <v>0</v>
      </c>
      <c r="AQ2874" s="7">
        <v>2</v>
      </c>
      <c r="AR2874" t="str">
        <f t="shared" si="178"/>
        <v/>
      </c>
      <c r="AS2874" t="str">
        <f t="shared" si="179"/>
        <v/>
      </c>
    </row>
    <row r="2875" spans="1:45" ht="44" thickBot="1">
      <c r="A2875" t="str">
        <f t="shared" si="176"/>
        <v>Maurice Jones-DrewRB2015</v>
      </c>
      <c r="B2875" s="3" t="s">
        <v>13</v>
      </c>
      <c r="C2875" s="1" t="s">
        <v>3</v>
      </c>
      <c r="D2875" s="1">
        <v>134</v>
      </c>
      <c r="E2875" s="1">
        <v>2015</v>
      </c>
      <c r="F2875" s="1">
        <v>2</v>
      </c>
      <c r="G2875" s="6"/>
      <c r="H2875" s="6"/>
      <c r="I2875" s="7">
        <v>0</v>
      </c>
      <c r="J2875" s="7">
        <v>0</v>
      </c>
      <c r="K2875" s="7">
        <v>0</v>
      </c>
      <c r="L2875" s="7">
        <v>0</v>
      </c>
      <c r="M2875" s="7">
        <v>0</v>
      </c>
      <c r="N2875" s="7">
        <v>7</v>
      </c>
      <c r="O2875" s="6"/>
      <c r="P2875" s="7">
        <v>0</v>
      </c>
      <c r="Q2875" s="7">
        <v>0</v>
      </c>
      <c r="R2875" s="7">
        <v>0</v>
      </c>
      <c r="S2875" s="7">
        <v>0</v>
      </c>
      <c r="T2875" s="7">
        <v>30</v>
      </c>
      <c r="U2875" s="7">
        <v>2</v>
      </c>
      <c r="V2875" s="7">
        <v>60</v>
      </c>
      <c r="W2875" s="7">
        <f t="shared" si="177"/>
        <v>41.5</v>
      </c>
      <c r="X2875" s="7"/>
      <c r="Y2875" s="7"/>
      <c r="Z2875" s="7"/>
      <c r="AA2875" s="7"/>
      <c r="AB2875" s="6">
        <v>96</v>
      </c>
      <c r="AC2875" s="7">
        <v>2.3083333330000002</v>
      </c>
      <c r="AD2875" s="7"/>
      <c r="AE2875" s="7"/>
      <c r="AF2875" s="1">
        <v>0.03</v>
      </c>
      <c r="AG2875" s="1" t="s">
        <v>1885</v>
      </c>
      <c r="AH2875" s="7">
        <v>0.64</v>
      </c>
      <c r="AI2875" s="7"/>
      <c r="AJ2875" s="7">
        <v>12</v>
      </c>
      <c r="AK2875" s="7"/>
      <c r="AL2875" s="7">
        <v>0</v>
      </c>
      <c r="AM2875" s="7">
        <v>0</v>
      </c>
      <c r="AN2875" s="7">
        <v>0</v>
      </c>
      <c r="AO2875" s="7">
        <v>0</v>
      </c>
      <c r="AP2875" s="7">
        <v>0</v>
      </c>
      <c r="AQ2875" s="7">
        <v>10</v>
      </c>
      <c r="AR2875">
        <f t="shared" si="178"/>
        <v>0.04</v>
      </c>
      <c r="AS2875" t="str">
        <f t="shared" si="179"/>
        <v/>
      </c>
    </row>
    <row r="2876" spans="1:45" ht="29.5" thickBot="1">
      <c r="A2876" t="str">
        <f t="shared" si="176"/>
        <v>Demetrius HarrisTE2015</v>
      </c>
      <c r="B2876" s="3" t="s">
        <v>785</v>
      </c>
      <c r="C2876" s="1" t="s">
        <v>49</v>
      </c>
      <c r="D2876" s="1">
        <v>62</v>
      </c>
      <c r="E2876" s="1">
        <v>2015</v>
      </c>
      <c r="F2876" s="1">
        <v>4</v>
      </c>
      <c r="G2876" s="6">
        <v>72.5</v>
      </c>
      <c r="H2876" s="6">
        <v>51</v>
      </c>
      <c r="I2876" s="7">
        <v>0</v>
      </c>
      <c r="J2876" s="7">
        <v>0</v>
      </c>
      <c r="K2876" s="7">
        <v>0</v>
      </c>
      <c r="L2876" s="7">
        <v>0</v>
      </c>
      <c r="M2876" s="7">
        <v>0</v>
      </c>
      <c r="N2876" s="7">
        <v>0</v>
      </c>
      <c r="O2876" s="6">
        <v>-0.92</v>
      </c>
      <c r="P2876" s="7">
        <v>-1.74</v>
      </c>
      <c r="Q2876" s="7">
        <v>-2.48</v>
      </c>
      <c r="R2876" s="7">
        <v>-2.96</v>
      </c>
      <c r="S2876" s="7">
        <v>-3.5</v>
      </c>
      <c r="T2876" s="7">
        <v>24</v>
      </c>
      <c r="U2876" s="7">
        <v>8</v>
      </c>
      <c r="V2876" s="7">
        <v>300</v>
      </c>
      <c r="W2876" s="7">
        <f t="shared" si="177"/>
        <v>44</v>
      </c>
      <c r="X2876" s="7"/>
      <c r="Y2876" s="7"/>
      <c r="Z2876" s="7">
        <v>66</v>
      </c>
      <c r="AA2876" s="7"/>
      <c r="AB2876" s="6">
        <v>96.5</v>
      </c>
      <c r="AC2876" s="7">
        <v>0.625</v>
      </c>
      <c r="AD2876" s="7">
        <v>1.2749999999999999</v>
      </c>
      <c r="AE2876" s="7">
        <v>2.3312499999999998</v>
      </c>
      <c r="AF2876" s="1">
        <v>1.66E-2</v>
      </c>
      <c r="AG2876" s="1">
        <v>2.7099999999999999E-2</v>
      </c>
      <c r="AH2876" s="7">
        <v>0.83</v>
      </c>
      <c r="AI2876" s="7">
        <v>0.63</v>
      </c>
      <c r="AJ2876" s="7">
        <v>8</v>
      </c>
      <c r="AK2876" s="7">
        <v>16</v>
      </c>
      <c r="AL2876" s="7">
        <v>0</v>
      </c>
      <c r="AM2876" s="7">
        <v>0</v>
      </c>
      <c r="AN2876" s="7">
        <v>0</v>
      </c>
      <c r="AO2876" s="7">
        <v>0</v>
      </c>
      <c r="AP2876" s="7">
        <v>0</v>
      </c>
      <c r="AQ2876" s="7">
        <v>2</v>
      </c>
      <c r="AR2876">
        <f t="shared" si="178"/>
        <v>3.32E-2</v>
      </c>
      <c r="AS2876">
        <f t="shared" si="179"/>
        <v>2.7099999999999999E-2</v>
      </c>
    </row>
    <row r="2877" spans="1:45" ht="29.5" thickBot="1">
      <c r="A2877" t="str">
        <f t="shared" si="176"/>
        <v>Sean MannionQB2015</v>
      </c>
      <c r="B2877" s="3" t="s">
        <v>865</v>
      </c>
      <c r="C2877" s="1" t="s">
        <v>12</v>
      </c>
      <c r="D2877" s="1">
        <v>55</v>
      </c>
      <c r="E2877" s="1">
        <v>2015</v>
      </c>
      <c r="F2877" s="1">
        <v>1</v>
      </c>
      <c r="G2877" s="6">
        <v>63</v>
      </c>
      <c r="H2877" s="6">
        <v>81</v>
      </c>
      <c r="I2877" s="7">
        <v>0</v>
      </c>
      <c r="J2877" s="7">
        <v>0</v>
      </c>
      <c r="K2877" s="7">
        <v>0</v>
      </c>
      <c r="L2877" s="7">
        <v>0</v>
      </c>
      <c r="M2877" s="7">
        <v>0</v>
      </c>
      <c r="N2877" s="7">
        <v>0</v>
      </c>
      <c r="O2877" s="6">
        <v>-0.18</v>
      </c>
      <c r="P2877" s="7">
        <v>-0.18</v>
      </c>
      <c r="Q2877" s="7">
        <v>-0.72</v>
      </c>
      <c r="R2877" s="7">
        <v>-0.72</v>
      </c>
      <c r="S2877" s="7">
        <v>-0.72</v>
      </c>
      <c r="T2877" s="7">
        <v>23</v>
      </c>
      <c r="U2877" s="7">
        <v>3</v>
      </c>
      <c r="V2877" s="7">
        <v>89</v>
      </c>
      <c r="W2877" s="7" t="str">
        <f t="shared" si="177"/>
        <v/>
      </c>
      <c r="X2877" s="7"/>
      <c r="Y2877" s="7"/>
      <c r="Z2877" s="7"/>
      <c r="AA2877" s="7"/>
      <c r="AB2877" s="6"/>
      <c r="AC2877" s="7"/>
      <c r="AD2877" s="7">
        <v>1.24</v>
      </c>
      <c r="AE2877" s="7">
        <v>-0.67</v>
      </c>
      <c r="AF2877" s="1" t="s">
        <v>1885</v>
      </c>
      <c r="AG2877" s="1" t="s">
        <v>1885</v>
      </c>
      <c r="AH2877" s="7"/>
      <c r="AI2877" s="7"/>
      <c r="AJ2877" s="7"/>
      <c r="AK2877" s="7"/>
      <c r="AL2877" s="7">
        <v>0</v>
      </c>
      <c r="AM2877" s="7">
        <v>0</v>
      </c>
      <c r="AN2877" s="7">
        <v>0</v>
      </c>
      <c r="AO2877" s="7">
        <v>0</v>
      </c>
      <c r="AP2877" s="7">
        <v>0</v>
      </c>
      <c r="AQ2877" s="7">
        <v>1</v>
      </c>
      <c r="AR2877" t="str">
        <f t="shared" si="178"/>
        <v/>
      </c>
      <c r="AS2877" t="str">
        <f t="shared" si="179"/>
        <v/>
      </c>
    </row>
    <row r="2878" spans="1:45" ht="29.5" thickBot="1">
      <c r="A2878" t="str">
        <f t="shared" si="176"/>
        <v>Garrett GrahamTE2015</v>
      </c>
      <c r="B2878" s="3" t="s">
        <v>721</v>
      </c>
      <c r="C2878" s="1" t="s">
        <v>49</v>
      </c>
      <c r="D2878" s="1">
        <v>63</v>
      </c>
      <c r="E2878" s="1">
        <v>2015</v>
      </c>
      <c r="F2878" s="1">
        <v>4</v>
      </c>
      <c r="G2878" s="6">
        <v>83</v>
      </c>
      <c r="H2878" s="6">
        <v>124</v>
      </c>
      <c r="I2878" s="7">
        <v>0</v>
      </c>
      <c r="J2878" s="7">
        <v>0</v>
      </c>
      <c r="K2878" s="7">
        <v>0</v>
      </c>
      <c r="L2878" s="7">
        <v>0</v>
      </c>
      <c r="M2878" s="7">
        <v>0</v>
      </c>
      <c r="N2878" s="7">
        <v>0</v>
      </c>
      <c r="O2878" s="6">
        <v>-0.53</v>
      </c>
      <c r="P2878" s="7">
        <v>-0.61</v>
      </c>
      <c r="Q2878" s="7">
        <v>-0.61</v>
      </c>
      <c r="R2878" s="7">
        <v>-0.61</v>
      </c>
      <c r="S2878" s="7">
        <v>-0.61</v>
      </c>
      <c r="T2878" s="7">
        <v>29</v>
      </c>
      <c r="U2878" s="7">
        <v>4</v>
      </c>
      <c r="V2878" s="7">
        <v>118</v>
      </c>
      <c r="W2878" s="7">
        <f t="shared" si="177"/>
        <v>28</v>
      </c>
      <c r="X2878" s="7"/>
      <c r="Y2878" s="7"/>
      <c r="Z2878" s="7"/>
      <c r="AA2878" s="7"/>
      <c r="AB2878" s="6">
        <v>48</v>
      </c>
      <c r="AC2878" s="7">
        <v>3.9727272729999998</v>
      </c>
      <c r="AD2878" s="7">
        <v>1.625</v>
      </c>
      <c r="AE2878" s="7">
        <v>0</v>
      </c>
      <c r="AF2878" s="1">
        <v>8.305454545454545E-2</v>
      </c>
      <c r="AG2878" s="1">
        <v>6.1600000000000002E-2</v>
      </c>
      <c r="AH2878" s="7">
        <v>0.76</v>
      </c>
      <c r="AI2878" s="7">
        <v>0.17</v>
      </c>
      <c r="AJ2878" s="7">
        <v>11</v>
      </c>
      <c r="AK2878" s="7">
        <v>8</v>
      </c>
      <c r="AL2878" s="7">
        <v>0</v>
      </c>
      <c r="AM2878" s="7">
        <v>0</v>
      </c>
      <c r="AN2878" s="7">
        <v>0</v>
      </c>
      <c r="AO2878" s="7">
        <v>0</v>
      </c>
      <c r="AP2878" s="7">
        <v>0</v>
      </c>
      <c r="AQ2878" s="7">
        <v>6</v>
      </c>
      <c r="AR2878">
        <f t="shared" si="178"/>
        <v>0.12080661157024801</v>
      </c>
      <c r="AS2878">
        <f t="shared" si="179"/>
        <v>0.1232</v>
      </c>
    </row>
    <row r="2879" spans="1:45" ht="29.5" thickBot="1">
      <c r="A2879" t="str">
        <f t="shared" si="176"/>
        <v>Gary BarnidgeTE2015</v>
      </c>
      <c r="B2879" s="3" t="s">
        <v>486</v>
      </c>
      <c r="C2879" s="1" t="s">
        <v>49</v>
      </c>
      <c r="D2879" s="1">
        <v>64</v>
      </c>
      <c r="E2879" s="1">
        <v>2015</v>
      </c>
      <c r="F2879" s="1">
        <v>4</v>
      </c>
      <c r="G2879" s="6">
        <v>4</v>
      </c>
      <c r="H2879" s="6">
        <v>19</v>
      </c>
      <c r="I2879" s="7">
        <v>1</v>
      </c>
      <c r="J2879" s="7">
        <v>1</v>
      </c>
      <c r="K2879" s="7">
        <v>1</v>
      </c>
      <c r="L2879" s="7">
        <v>1</v>
      </c>
      <c r="M2879" s="7">
        <v>1</v>
      </c>
      <c r="N2879" s="7">
        <v>1</v>
      </c>
      <c r="O2879" s="6">
        <v>0.87</v>
      </c>
      <c r="P2879" s="7">
        <v>0.81</v>
      </c>
      <c r="Q2879" s="7">
        <v>0.81</v>
      </c>
      <c r="R2879" s="7">
        <v>0.81</v>
      </c>
      <c r="S2879" s="7">
        <v>0.81</v>
      </c>
      <c r="T2879" s="7">
        <v>30</v>
      </c>
      <c r="U2879" s="7">
        <v>5</v>
      </c>
      <c r="V2879" s="7">
        <v>141</v>
      </c>
      <c r="W2879" s="7" t="str">
        <f t="shared" si="177"/>
        <v/>
      </c>
      <c r="X2879" s="7">
        <v>13</v>
      </c>
      <c r="Y2879" s="7">
        <v>39.5</v>
      </c>
      <c r="Z2879" s="7"/>
      <c r="AA2879" s="7"/>
      <c r="AB2879" s="6">
        <v>55</v>
      </c>
      <c r="AC2879" s="7">
        <v>2.2000000000000002</v>
      </c>
      <c r="AD2879" s="7">
        <v>15.393750000000001</v>
      </c>
      <c r="AE2879" s="7">
        <v>8.1374999999999993</v>
      </c>
      <c r="AF2879" s="1">
        <v>6.5107692307692311E-2</v>
      </c>
      <c r="AG2879" s="1">
        <v>0.21360000000000001</v>
      </c>
      <c r="AH2879" s="7">
        <v>0.9</v>
      </c>
      <c r="AI2879" s="7">
        <v>1.76</v>
      </c>
      <c r="AJ2879" s="7">
        <v>13</v>
      </c>
      <c r="AK2879" s="7">
        <v>16</v>
      </c>
      <c r="AL2879" s="7">
        <v>1</v>
      </c>
      <c r="AM2879" s="7">
        <v>1</v>
      </c>
      <c r="AN2879" s="7">
        <v>1</v>
      </c>
      <c r="AO2879" s="7">
        <v>1</v>
      </c>
      <c r="AP2879" s="7">
        <v>1</v>
      </c>
      <c r="AQ2879" s="7">
        <v>8</v>
      </c>
      <c r="AR2879">
        <f t="shared" si="178"/>
        <v>8.0132544378698212E-2</v>
      </c>
      <c r="AS2879">
        <f t="shared" si="179"/>
        <v>0.21360000000000001</v>
      </c>
    </row>
    <row r="2880" spans="1:45" ht="29.5" thickBot="1">
      <c r="A2880" t="str">
        <f t="shared" si="176"/>
        <v>Vick BallardRB2015</v>
      </c>
      <c r="B2880" s="3" t="s">
        <v>603</v>
      </c>
      <c r="C2880" s="1" t="s">
        <v>3</v>
      </c>
      <c r="D2880" s="1">
        <v>135</v>
      </c>
      <c r="E2880" s="1">
        <v>2015</v>
      </c>
      <c r="F2880" s="1">
        <v>2</v>
      </c>
      <c r="G2880" s="6"/>
      <c r="H2880" s="6"/>
      <c r="I2880" s="7">
        <v>0</v>
      </c>
      <c r="J2880" s="7">
        <v>0</v>
      </c>
      <c r="K2880" s="7">
        <v>0</v>
      </c>
      <c r="L2880" s="7">
        <v>0</v>
      </c>
      <c r="M2880" s="7">
        <v>0</v>
      </c>
      <c r="N2880" s="7">
        <v>0</v>
      </c>
      <c r="O2880" s="6"/>
      <c r="P2880" s="7">
        <v>0</v>
      </c>
      <c r="Q2880" s="7">
        <v>0</v>
      </c>
      <c r="R2880" s="7">
        <v>0</v>
      </c>
      <c r="S2880" s="7">
        <v>0</v>
      </c>
      <c r="T2880" s="7">
        <v>25</v>
      </c>
      <c r="U2880" s="7">
        <v>5</v>
      </c>
      <c r="V2880" s="7">
        <v>170</v>
      </c>
      <c r="W2880" s="7">
        <f t="shared" si="177"/>
        <v>92</v>
      </c>
      <c r="X2880" s="7"/>
      <c r="Y2880" s="7"/>
      <c r="Z2880" s="7"/>
      <c r="AA2880" s="7"/>
      <c r="AB2880" s="6"/>
      <c r="AC2880" s="7"/>
      <c r="AD2880" s="7"/>
      <c r="AE2880" s="7"/>
      <c r="AF2880" s="1" t="s">
        <v>1885</v>
      </c>
      <c r="AG2880" s="1" t="s">
        <v>1885</v>
      </c>
      <c r="AH2880" s="7"/>
      <c r="AI2880" s="7"/>
      <c r="AJ2880" s="7"/>
      <c r="AK2880" s="7"/>
      <c r="AL2880" s="7">
        <v>0</v>
      </c>
      <c r="AM2880" s="7">
        <v>0</v>
      </c>
      <c r="AN2880" s="7">
        <v>0</v>
      </c>
      <c r="AO2880" s="7">
        <v>0</v>
      </c>
      <c r="AP2880" s="7">
        <v>0</v>
      </c>
      <c r="AQ2880" s="7">
        <v>4</v>
      </c>
      <c r="AR2880" t="str">
        <f t="shared" si="178"/>
        <v/>
      </c>
      <c r="AS2880" t="str">
        <f t="shared" si="179"/>
        <v/>
      </c>
    </row>
    <row r="2881" spans="1:45" ht="29.5" thickBot="1">
      <c r="A2881" t="str">
        <f t="shared" si="176"/>
        <v>Orleans DarkwaRB2015</v>
      </c>
      <c r="B2881" s="3" t="s">
        <v>866</v>
      </c>
      <c r="C2881" s="1" t="s">
        <v>3</v>
      </c>
      <c r="D2881" s="1">
        <v>136</v>
      </c>
      <c r="E2881" s="1">
        <v>2015</v>
      </c>
      <c r="F2881" s="1">
        <v>2</v>
      </c>
      <c r="G2881" s="6">
        <v>104</v>
      </c>
      <c r="H2881" s="6">
        <v>97</v>
      </c>
      <c r="I2881" s="7">
        <v>0</v>
      </c>
      <c r="J2881" s="7">
        <v>0</v>
      </c>
      <c r="K2881" s="7">
        <v>0</v>
      </c>
      <c r="L2881" s="7">
        <v>0</v>
      </c>
      <c r="M2881" s="7">
        <v>0</v>
      </c>
      <c r="N2881" s="7">
        <v>0</v>
      </c>
      <c r="O2881" s="6">
        <v>-0.7</v>
      </c>
      <c r="P2881" s="7">
        <v>-1.1599999999999999</v>
      </c>
      <c r="Q2881" s="7">
        <v>-0.14000000000000001</v>
      </c>
      <c r="R2881" s="7">
        <v>-0.14000000000000001</v>
      </c>
      <c r="S2881" s="7">
        <v>-0.14000000000000001</v>
      </c>
      <c r="T2881" s="7">
        <v>23</v>
      </c>
      <c r="U2881" s="7">
        <v>8</v>
      </c>
      <c r="V2881" s="7">
        <v>300</v>
      </c>
      <c r="W2881" s="7" t="str">
        <f t="shared" si="177"/>
        <v/>
      </c>
      <c r="X2881" s="7">
        <v>108</v>
      </c>
      <c r="Y2881" s="7">
        <v>120</v>
      </c>
      <c r="Z2881" s="7">
        <v>119</v>
      </c>
      <c r="AA2881" s="7"/>
      <c r="AB2881" s="6">
        <v>112</v>
      </c>
      <c r="AC2881" s="7">
        <v>4.5250000000000004</v>
      </c>
      <c r="AD2881" s="7">
        <v>3.4249999999999998</v>
      </c>
      <c r="AE2881" s="7">
        <v>6.5750000000000002</v>
      </c>
      <c r="AF2881" s="1">
        <v>3.4799999999999998E-2</v>
      </c>
      <c r="AG2881" s="1">
        <v>1.04E-2</v>
      </c>
      <c r="AH2881" s="7">
        <v>2.4</v>
      </c>
      <c r="AI2881" s="7">
        <v>1</v>
      </c>
      <c r="AJ2881" s="7">
        <v>4</v>
      </c>
      <c r="AK2881" s="7">
        <v>8</v>
      </c>
      <c r="AL2881" s="7">
        <v>0</v>
      </c>
      <c r="AM2881" s="7">
        <v>0</v>
      </c>
      <c r="AN2881" s="7">
        <v>0</v>
      </c>
      <c r="AO2881" s="7">
        <v>0</v>
      </c>
      <c r="AP2881" s="7">
        <v>0</v>
      </c>
      <c r="AQ2881" s="7">
        <v>2</v>
      </c>
      <c r="AR2881">
        <f t="shared" si="178"/>
        <v>0.13919999999999999</v>
      </c>
      <c r="AS2881">
        <f t="shared" si="179"/>
        <v>2.0799999999999999E-2</v>
      </c>
    </row>
    <row r="2882" spans="1:45" ht="29.5" thickBot="1">
      <c r="A2882" t="str">
        <f t="shared" si="176"/>
        <v>Glenn WinstonRB2015</v>
      </c>
      <c r="B2882" s="3" t="s">
        <v>867</v>
      </c>
      <c r="C2882" s="1" t="s">
        <v>3</v>
      </c>
      <c r="D2882" s="1">
        <v>137</v>
      </c>
      <c r="E2882" s="1">
        <v>2015</v>
      </c>
      <c r="F2882" s="1">
        <v>2</v>
      </c>
      <c r="G2882" s="6">
        <v>175</v>
      </c>
      <c r="H2882" s="6">
        <v>161</v>
      </c>
      <c r="I2882" s="7">
        <v>0</v>
      </c>
      <c r="J2882" s="7">
        <v>0</v>
      </c>
      <c r="K2882" s="7">
        <v>0</v>
      </c>
      <c r="L2882" s="7">
        <v>0</v>
      </c>
      <c r="M2882" s="7">
        <v>0</v>
      </c>
      <c r="N2882" s="7">
        <v>0</v>
      </c>
      <c r="O2882" s="6">
        <v>-0.48</v>
      </c>
      <c r="P2882" s="7">
        <v>-0.84</v>
      </c>
      <c r="Q2882" s="7">
        <v>-0.84</v>
      </c>
      <c r="R2882" s="7">
        <v>-0.84</v>
      </c>
      <c r="S2882" s="7">
        <v>-0.84</v>
      </c>
      <c r="T2882" s="7">
        <v>26</v>
      </c>
      <c r="U2882" s="7">
        <v>8</v>
      </c>
      <c r="V2882" s="7">
        <v>300</v>
      </c>
      <c r="W2882" s="7" t="str">
        <f t="shared" si="177"/>
        <v/>
      </c>
      <c r="X2882" s="7"/>
      <c r="Y2882" s="7"/>
      <c r="Z2882" s="7"/>
      <c r="AA2882" s="7"/>
      <c r="AB2882" s="6">
        <v>157</v>
      </c>
      <c r="AC2882" s="7"/>
      <c r="AD2882" s="7"/>
      <c r="AE2882" s="7"/>
      <c r="AF2882" s="1" t="s">
        <v>1885</v>
      </c>
      <c r="AG2882" s="1" t="s">
        <v>1885</v>
      </c>
      <c r="AH2882" s="7"/>
      <c r="AI2882" s="7"/>
      <c r="AJ2882" s="7"/>
      <c r="AK2882" s="7"/>
      <c r="AL2882" s="7">
        <v>0</v>
      </c>
      <c r="AM2882" s="7">
        <v>0</v>
      </c>
      <c r="AN2882" s="7">
        <v>0</v>
      </c>
      <c r="AO2882" s="7">
        <v>0</v>
      </c>
      <c r="AP2882" s="7">
        <v>0</v>
      </c>
      <c r="AQ2882" s="7">
        <v>3</v>
      </c>
      <c r="AR2882" t="str">
        <f t="shared" si="178"/>
        <v/>
      </c>
      <c r="AS2882" t="str">
        <f t="shared" si="179"/>
        <v/>
      </c>
    </row>
    <row r="2883" spans="1:45" ht="29.5" thickBot="1">
      <c r="A2883" t="str">
        <f t="shared" ref="A2883:A2946" si="180">B2883&amp;C2883&amp;E2883</f>
        <v>Drew StantonQB2015</v>
      </c>
      <c r="B2883" s="3" t="s">
        <v>236</v>
      </c>
      <c r="C2883" s="1" t="s">
        <v>12</v>
      </c>
      <c r="D2883" s="1">
        <v>56</v>
      </c>
      <c r="E2883" s="1">
        <v>2015</v>
      </c>
      <c r="F2883" s="1">
        <v>1</v>
      </c>
      <c r="G2883" s="6">
        <v>74</v>
      </c>
      <c r="H2883" s="6">
        <v>50</v>
      </c>
      <c r="I2883" s="7">
        <v>0</v>
      </c>
      <c r="J2883" s="7">
        <v>0</v>
      </c>
      <c r="K2883" s="7">
        <v>0</v>
      </c>
      <c r="L2883" s="7">
        <v>0</v>
      </c>
      <c r="M2883" s="7">
        <v>0</v>
      </c>
      <c r="N2883" s="7">
        <v>0</v>
      </c>
      <c r="O2883" s="6">
        <v>-0.71</v>
      </c>
      <c r="P2883" s="7">
        <v>-2.23</v>
      </c>
      <c r="Q2883" s="7">
        <v>-2.41</v>
      </c>
      <c r="R2883" s="7">
        <v>-2.41</v>
      </c>
      <c r="S2883" s="7">
        <v>-2.41</v>
      </c>
      <c r="T2883" s="7">
        <v>31</v>
      </c>
      <c r="U2883" s="7">
        <v>2</v>
      </c>
      <c r="V2883" s="7">
        <v>43</v>
      </c>
      <c r="W2883" s="7" t="str">
        <f t="shared" ref="W2883:W2946" si="181">IFERROR(VLOOKUP(B2883&amp;C2883&amp;E2883-1,A:D,4,0),"")</f>
        <v/>
      </c>
      <c r="X2883" s="7">
        <v>58</v>
      </c>
      <c r="Y2883" s="7"/>
      <c r="Z2883" s="7"/>
      <c r="AA2883" s="7"/>
      <c r="AB2883" s="6">
        <v>35</v>
      </c>
      <c r="AC2883" s="7">
        <v>11.86</v>
      </c>
      <c r="AD2883" s="7">
        <v>-0.1628571429</v>
      </c>
      <c r="AE2883" s="7">
        <v>2.23</v>
      </c>
      <c r="AF2883" s="1" t="s">
        <v>1885</v>
      </c>
      <c r="AG2883" s="1" t="s">
        <v>1885</v>
      </c>
      <c r="AH2883" s="7"/>
      <c r="AI2883" s="7"/>
      <c r="AJ2883" s="7">
        <v>9</v>
      </c>
      <c r="AK2883" s="7"/>
      <c r="AL2883" s="7">
        <v>0</v>
      </c>
      <c r="AM2883" s="7">
        <v>0</v>
      </c>
      <c r="AN2883" s="7">
        <v>0</v>
      </c>
      <c r="AO2883" s="7">
        <v>0</v>
      </c>
      <c r="AP2883" s="7">
        <v>0</v>
      </c>
      <c r="AQ2883" s="7">
        <v>9</v>
      </c>
      <c r="AR2883" t="str">
        <f t="shared" ref="AR2883:AR2946" si="182">IF(AF2883="","",_xlfn.NUMBERVALUE(AF2883)*16/AJ2883)</f>
        <v/>
      </c>
      <c r="AS2883" t="str">
        <f t="shared" ref="AS2883:AS2946" si="183">IF(AG2883="","",_xlfn.NUMBERVALUE(AG2883)*16/AK2883)</f>
        <v/>
      </c>
    </row>
    <row r="2884" spans="1:45" ht="44" thickBot="1">
      <c r="A2884" t="str">
        <f t="shared" si="180"/>
        <v>Derek AndersonQB2015</v>
      </c>
      <c r="B2884" s="3" t="s">
        <v>64</v>
      </c>
      <c r="C2884" s="1" t="s">
        <v>12</v>
      </c>
      <c r="D2884" s="1">
        <v>57</v>
      </c>
      <c r="E2884" s="1">
        <v>2015</v>
      </c>
      <c r="F2884" s="1">
        <v>1</v>
      </c>
      <c r="G2884" s="6">
        <v>63</v>
      </c>
      <c r="H2884" s="6">
        <v>46</v>
      </c>
      <c r="I2884" s="7">
        <v>0</v>
      </c>
      <c r="J2884" s="7">
        <v>0</v>
      </c>
      <c r="K2884" s="7">
        <v>0</v>
      </c>
      <c r="L2884" s="7">
        <v>0</v>
      </c>
      <c r="M2884" s="7">
        <v>0</v>
      </c>
      <c r="N2884" s="7">
        <v>1</v>
      </c>
      <c r="O2884" s="6">
        <v>-0.18</v>
      </c>
      <c r="P2884" s="7">
        <v>-1.43</v>
      </c>
      <c r="Q2884" s="7">
        <v>-1.82</v>
      </c>
      <c r="R2884" s="7">
        <v>-1.82</v>
      </c>
      <c r="S2884" s="7">
        <v>-1.82</v>
      </c>
      <c r="T2884" s="7">
        <v>32</v>
      </c>
      <c r="U2884" s="7">
        <v>6</v>
      </c>
      <c r="V2884" s="7">
        <v>213</v>
      </c>
      <c r="W2884" s="7">
        <f t="shared" si="181"/>
        <v>55</v>
      </c>
      <c r="X2884" s="7"/>
      <c r="Y2884" s="7">
        <v>55</v>
      </c>
      <c r="Z2884" s="7"/>
      <c r="AA2884" s="7"/>
      <c r="AB2884" s="6">
        <v>42</v>
      </c>
      <c r="AC2884" s="7">
        <v>10.073333330000001</v>
      </c>
      <c r="AD2884" s="7">
        <v>0.41333333329999999</v>
      </c>
      <c r="AE2884" s="7">
        <v>3.42</v>
      </c>
      <c r="AF2884" s="1" t="s">
        <v>1885</v>
      </c>
      <c r="AG2884" s="1" t="s">
        <v>1885</v>
      </c>
      <c r="AH2884" s="7"/>
      <c r="AI2884" s="7"/>
      <c r="AJ2884" s="7">
        <v>6</v>
      </c>
      <c r="AK2884" s="7"/>
      <c r="AL2884" s="7">
        <v>0</v>
      </c>
      <c r="AM2884" s="7">
        <v>0</v>
      </c>
      <c r="AN2884" s="7">
        <v>0</v>
      </c>
      <c r="AO2884" s="7">
        <v>0</v>
      </c>
      <c r="AP2884" s="7">
        <v>0</v>
      </c>
      <c r="AQ2884" s="7">
        <v>11</v>
      </c>
      <c r="AR2884" t="str">
        <f t="shared" si="182"/>
        <v/>
      </c>
      <c r="AS2884" t="str">
        <f t="shared" si="183"/>
        <v/>
      </c>
    </row>
    <row r="2885" spans="1:45" ht="29.5" thickBot="1">
      <c r="A2885" t="str">
        <f t="shared" si="180"/>
        <v>Josh BoyceWR2015</v>
      </c>
      <c r="B2885" s="3" t="s">
        <v>687</v>
      </c>
      <c r="C2885" s="1" t="s">
        <v>16</v>
      </c>
      <c r="D2885" s="1">
        <v>181</v>
      </c>
      <c r="E2885" s="1">
        <v>2015</v>
      </c>
      <c r="F2885" s="1">
        <v>3</v>
      </c>
      <c r="G2885" s="6"/>
      <c r="H2885" s="6"/>
      <c r="I2885" s="7">
        <v>0</v>
      </c>
      <c r="J2885" s="7">
        <v>0</v>
      </c>
      <c r="K2885" s="7">
        <v>0</v>
      </c>
      <c r="L2885" s="7">
        <v>0</v>
      </c>
      <c r="M2885" s="7">
        <v>0</v>
      </c>
      <c r="N2885" s="7">
        <v>0</v>
      </c>
      <c r="O2885" s="6"/>
      <c r="P2885" s="7">
        <v>0</v>
      </c>
      <c r="Q2885" s="7">
        <v>0</v>
      </c>
      <c r="R2885" s="7">
        <v>0</v>
      </c>
      <c r="S2885" s="7">
        <v>0</v>
      </c>
      <c r="T2885" s="7">
        <v>24</v>
      </c>
      <c r="U2885" s="7">
        <v>4</v>
      </c>
      <c r="V2885" s="7">
        <v>102</v>
      </c>
      <c r="W2885" s="7">
        <f t="shared" si="181"/>
        <v>113</v>
      </c>
      <c r="X2885" s="7"/>
      <c r="Y2885" s="7"/>
      <c r="Z2885" s="7"/>
      <c r="AA2885" s="7"/>
      <c r="AB2885" s="6"/>
      <c r="AC2885" s="7"/>
      <c r="AD2885" s="7"/>
      <c r="AE2885" s="7"/>
      <c r="AF2885" s="1" t="s">
        <v>1885</v>
      </c>
      <c r="AG2885" s="1" t="s">
        <v>1885</v>
      </c>
      <c r="AH2885" s="7"/>
      <c r="AI2885" s="7"/>
      <c r="AJ2885" s="7"/>
      <c r="AK2885" s="7"/>
      <c r="AL2885" s="7">
        <v>0</v>
      </c>
      <c r="AM2885" s="7">
        <v>0</v>
      </c>
      <c r="AN2885" s="7">
        <v>0</v>
      </c>
      <c r="AO2885" s="7">
        <v>0</v>
      </c>
      <c r="AP2885" s="7">
        <v>0</v>
      </c>
      <c r="AQ2885" s="7">
        <v>3</v>
      </c>
      <c r="AR2885" t="str">
        <f t="shared" si="182"/>
        <v/>
      </c>
      <c r="AS2885" t="str">
        <f t="shared" si="183"/>
        <v/>
      </c>
    </row>
    <row r="2886" spans="1:45" ht="44" thickBot="1">
      <c r="A2886" t="str">
        <f t="shared" si="180"/>
        <v>Rex BurkheadRB2015</v>
      </c>
      <c r="B2886" s="3" t="s">
        <v>719</v>
      </c>
      <c r="C2886" s="1" t="s">
        <v>3</v>
      </c>
      <c r="D2886" s="1">
        <v>138</v>
      </c>
      <c r="E2886" s="1">
        <v>2015</v>
      </c>
      <c r="F2886" s="1">
        <v>2</v>
      </c>
      <c r="G2886" s="6">
        <v>107</v>
      </c>
      <c r="H2886" s="6">
        <v>58</v>
      </c>
      <c r="I2886" s="7">
        <v>0</v>
      </c>
      <c r="J2886" s="7">
        <v>0</v>
      </c>
      <c r="K2886" s="7">
        <v>0</v>
      </c>
      <c r="L2886" s="7">
        <v>0</v>
      </c>
      <c r="M2886" s="7">
        <v>0</v>
      </c>
      <c r="N2886" s="7">
        <v>0</v>
      </c>
      <c r="O2886" s="6">
        <v>-0.75</v>
      </c>
      <c r="P2886" s="7">
        <v>-1.43</v>
      </c>
      <c r="Q2886" s="7">
        <v>-0.19</v>
      </c>
      <c r="R2886" s="7">
        <v>-0.35</v>
      </c>
      <c r="S2886" s="7">
        <v>-0.72</v>
      </c>
      <c r="T2886" s="7">
        <v>25</v>
      </c>
      <c r="U2886" s="7">
        <v>6</v>
      </c>
      <c r="V2886" s="7">
        <v>190</v>
      </c>
      <c r="W2886" s="7" t="str">
        <f t="shared" si="181"/>
        <v/>
      </c>
      <c r="X2886" s="7">
        <v>147</v>
      </c>
      <c r="Y2886" s="7">
        <v>66</v>
      </c>
      <c r="Z2886" s="7">
        <v>38</v>
      </c>
      <c r="AA2886" s="7">
        <v>77</v>
      </c>
      <c r="AB2886" s="6">
        <v>107</v>
      </c>
      <c r="AC2886" s="7">
        <v>4.12</v>
      </c>
      <c r="AD2886" s="7">
        <v>2.15</v>
      </c>
      <c r="AE2886" s="7">
        <v>8.6555555559999995</v>
      </c>
      <c r="AF2886" s="1">
        <v>5.4720000000000005E-2</v>
      </c>
      <c r="AG2886" s="1">
        <v>4.3733333333333339E-2</v>
      </c>
      <c r="AH2886" s="7">
        <v>2.88</v>
      </c>
      <c r="AI2886" s="7">
        <v>2.41</v>
      </c>
      <c r="AJ2886" s="7">
        <v>5</v>
      </c>
      <c r="AK2886" s="7">
        <v>12</v>
      </c>
      <c r="AL2886" s="7">
        <v>0</v>
      </c>
      <c r="AM2886" s="7">
        <v>0</v>
      </c>
      <c r="AN2886" s="7">
        <v>0</v>
      </c>
      <c r="AO2886" s="7">
        <v>0</v>
      </c>
      <c r="AP2886" s="7">
        <v>0</v>
      </c>
      <c r="AQ2886" s="7">
        <v>3</v>
      </c>
      <c r="AR2886">
        <f t="shared" si="182"/>
        <v>0.17510399999999998</v>
      </c>
      <c r="AS2886">
        <f t="shared" si="183"/>
        <v>5.8311111111111064E-2</v>
      </c>
    </row>
    <row r="2887" spans="1:45" ht="44" thickBot="1">
      <c r="A2887" t="str">
        <f t="shared" si="180"/>
        <v>Charcandrick WestRB2015</v>
      </c>
      <c r="B2887" s="3" t="s">
        <v>868</v>
      </c>
      <c r="C2887" s="1" t="s">
        <v>3</v>
      </c>
      <c r="D2887" s="1">
        <v>139</v>
      </c>
      <c r="E2887" s="1">
        <v>2015</v>
      </c>
      <c r="F2887" s="1">
        <v>2</v>
      </c>
      <c r="G2887" s="6">
        <v>35</v>
      </c>
      <c r="H2887" s="6">
        <v>52</v>
      </c>
      <c r="I2887" s="7">
        <v>0</v>
      </c>
      <c r="J2887" s="7">
        <v>0</v>
      </c>
      <c r="K2887" s="7">
        <v>0</v>
      </c>
      <c r="L2887" s="7">
        <v>0</v>
      </c>
      <c r="M2887" s="7">
        <v>0</v>
      </c>
      <c r="N2887" s="7">
        <v>0</v>
      </c>
      <c r="O2887" s="6">
        <v>0.19</v>
      </c>
      <c r="P2887" s="7">
        <v>-0.19</v>
      </c>
      <c r="Q2887" s="7">
        <v>0.33</v>
      </c>
      <c r="R2887" s="7">
        <v>0.33</v>
      </c>
      <c r="S2887" s="7">
        <v>0.33</v>
      </c>
      <c r="T2887" s="7">
        <v>24</v>
      </c>
      <c r="U2887" s="7">
        <v>8</v>
      </c>
      <c r="V2887" s="7">
        <v>300</v>
      </c>
      <c r="W2887" s="7" t="str">
        <f t="shared" si="181"/>
        <v/>
      </c>
      <c r="X2887" s="7">
        <v>54</v>
      </c>
      <c r="Y2887" s="7">
        <v>90</v>
      </c>
      <c r="Z2887" s="7">
        <v>136</v>
      </c>
      <c r="AA2887" s="7"/>
      <c r="AB2887" s="6"/>
      <c r="AC2887" s="7">
        <v>0</v>
      </c>
      <c r="AD2887" s="7">
        <v>10.36923077</v>
      </c>
      <c r="AE2887" s="7">
        <v>6.2733333330000001</v>
      </c>
      <c r="AF2887" s="1">
        <v>1.6799999999999999E-2</v>
      </c>
      <c r="AG2887" s="1">
        <v>8.6153846153846164E-2</v>
      </c>
      <c r="AH2887" s="7">
        <v>0</v>
      </c>
      <c r="AI2887" s="7">
        <v>0.89</v>
      </c>
      <c r="AJ2887" s="7">
        <v>2</v>
      </c>
      <c r="AK2887" s="7">
        <v>13</v>
      </c>
      <c r="AL2887" s="7">
        <v>0</v>
      </c>
      <c r="AM2887" s="7">
        <v>0</v>
      </c>
      <c r="AN2887" s="7">
        <v>0</v>
      </c>
      <c r="AO2887" s="7">
        <v>0</v>
      </c>
      <c r="AP2887" s="7">
        <v>0</v>
      </c>
      <c r="AQ2887" s="7">
        <v>1</v>
      </c>
      <c r="AR2887">
        <f t="shared" si="182"/>
        <v>0.13439999999999999</v>
      </c>
      <c r="AS2887">
        <f t="shared" si="183"/>
        <v>0.10603550295857994</v>
      </c>
    </row>
    <row r="2888" spans="1:45" ht="29.5" thickBot="1">
      <c r="A2888" t="str">
        <f t="shared" si="180"/>
        <v>Nick O'LearyTE2015</v>
      </c>
      <c r="B2888" s="3" t="s">
        <v>869</v>
      </c>
      <c r="C2888" s="1" t="s">
        <v>49</v>
      </c>
      <c r="D2888" s="1">
        <v>66</v>
      </c>
      <c r="E2888" s="1">
        <v>2015</v>
      </c>
      <c r="F2888" s="1">
        <v>4</v>
      </c>
      <c r="G2888" s="6">
        <v>97</v>
      </c>
      <c r="H2888" s="6">
        <v>70</v>
      </c>
      <c r="I2888" s="7">
        <v>0</v>
      </c>
      <c r="J2888" s="7">
        <v>0</v>
      </c>
      <c r="K2888" s="7">
        <v>0</v>
      </c>
      <c r="L2888" s="7">
        <v>0</v>
      </c>
      <c r="M2888" s="7">
        <v>0</v>
      </c>
      <c r="N2888" s="7">
        <v>0</v>
      </c>
      <c r="O2888" s="6">
        <v>0</v>
      </c>
      <c r="P2888" s="7">
        <v>-0.65</v>
      </c>
      <c r="Q2888" s="7">
        <v>-1.04</v>
      </c>
      <c r="R2888" s="7">
        <v>-1.3</v>
      </c>
      <c r="S2888" s="7">
        <v>-1.3</v>
      </c>
      <c r="T2888" s="7">
        <v>23</v>
      </c>
      <c r="U2888" s="7">
        <v>6</v>
      </c>
      <c r="V2888" s="7">
        <v>194</v>
      </c>
      <c r="W2888" s="7" t="str">
        <f t="shared" si="181"/>
        <v/>
      </c>
      <c r="X2888" s="7"/>
      <c r="Y2888" s="7"/>
      <c r="Z2888" s="7">
        <v>70</v>
      </c>
      <c r="AA2888" s="7"/>
      <c r="AB2888" s="6"/>
      <c r="AC2888" s="7"/>
      <c r="AD2888" s="7">
        <v>1.175</v>
      </c>
      <c r="AE2888" s="7">
        <v>1.493333333</v>
      </c>
      <c r="AF2888" s="1" t="s">
        <v>1885</v>
      </c>
      <c r="AG2888" s="1">
        <v>2.4799999999999999E-2</v>
      </c>
      <c r="AH2888" s="7"/>
      <c r="AI2888" s="7">
        <v>1.85</v>
      </c>
      <c r="AJ2888" s="7"/>
      <c r="AK2888" s="7">
        <v>4</v>
      </c>
      <c r="AL2888" s="7">
        <v>0</v>
      </c>
      <c r="AM2888" s="7">
        <v>0</v>
      </c>
      <c r="AN2888" s="7">
        <v>0</v>
      </c>
      <c r="AO2888" s="7">
        <v>0</v>
      </c>
      <c r="AP2888" s="7">
        <v>0</v>
      </c>
      <c r="AQ2888" s="7">
        <v>1</v>
      </c>
      <c r="AR2888" t="str">
        <f t="shared" si="182"/>
        <v/>
      </c>
      <c r="AS2888">
        <f t="shared" si="183"/>
        <v>9.9199999999999997E-2</v>
      </c>
    </row>
    <row r="2889" spans="1:45" ht="29.5" thickBot="1">
      <c r="A2889" t="str">
        <f t="shared" si="180"/>
        <v>Chris GivensWR2015</v>
      </c>
      <c r="B2889" s="3" t="s">
        <v>600</v>
      </c>
      <c r="C2889" s="1" t="s">
        <v>16</v>
      </c>
      <c r="D2889" s="1">
        <v>182.5</v>
      </c>
      <c r="E2889" s="1">
        <v>2015</v>
      </c>
      <c r="F2889" s="1">
        <v>3</v>
      </c>
      <c r="G2889" s="6"/>
      <c r="H2889" s="6"/>
      <c r="I2889" s="7">
        <v>0</v>
      </c>
      <c r="J2889" s="7">
        <v>0</v>
      </c>
      <c r="K2889" s="7">
        <v>0</v>
      </c>
      <c r="L2889" s="7">
        <v>0</v>
      </c>
      <c r="M2889" s="7">
        <v>0</v>
      </c>
      <c r="N2889" s="7">
        <v>0</v>
      </c>
      <c r="O2889" s="6"/>
      <c r="P2889" s="7">
        <v>0</v>
      </c>
      <c r="Q2889" s="7">
        <v>0</v>
      </c>
      <c r="R2889" s="7">
        <v>0</v>
      </c>
      <c r="S2889" s="7">
        <v>0</v>
      </c>
      <c r="T2889" s="7">
        <v>26</v>
      </c>
      <c r="U2889" s="7">
        <v>4</v>
      </c>
      <c r="V2889" s="7">
        <v>96</v>
      </c>
      <c r="W2889" s="7">
        <f t="shared" si="181"/>
        <v>103</v>
      </c>
      <c r="X2889" s="7">
        <v>185</v>
      </c>
      <c r="Y2889" s="7"/>
      <c r="Z2889" s="7"/>
      <c r="AA2889" s="7"/>
      <c r="AB2889" s="6"/>
      <c r="AC2889" s="7"/>
      <c r="AD2889" s="7"/>
      <c r="AE2889" s="7"/>
      <c r="AF2889" s="1" t="e">
        <v>#DIV/0!</v>
      </c>
      <c r="AG2889" s="1">
        <v>8.8426666666666667E-2</v>
      </c>
      <c r="AH2889" s="7">
        <v>1.33</v>
      </c>
      <c r="AI2889" s="7">
        <v>1.1499999999999999</v>
      </c>
      <c r="AJ2889" s="7"/>
      <c r="AK2889" s="7">
        <v>15</v>
      </c>
      <c r="AL2889" s="7">
        <v>0</v>
      </c>
      <c r="AM2889" s="7">
        <v>0</v>
      </c>
      <c r="AN2889" s="7">
        <v>0</v>
      </c>
      <c r="AO2889" s="7">
        <v>0</v>
      </c>
      <c r="AP2889" s="7">
        <v>0</v>
      </c>
      <c r="AQ2889" s="7">
        <v>4</v>
      </c>
      <c r="AR2889" t="e">
        <f t="shared" si="182"/>
        <v>#DIV/0!</v>
      </c>
      <c r="AS2889">
        <f t="shared" si="183"/>
        <v>9.432177777777781E-2</v>
      </c>
    </row>
    <row r="2890" spans="1:45" ht="44" thickBot="1">
      <c r="A2890" t="str">
        <f t="shared" si="180"/>
        <v>Marquise GoodwinWR2015</v>
      </c>
      <c r="B2890" s="3" t="s">
        <v>695</v>
      </c>
      <c r="C2890" s="1" t="s">
        <v>16</v>
      </c>
      <c r="D2890" s="1">
        <v>184</v>
      </c>
      <c r="E2890" s="1">
        <v>2015</v>
      </c>
      <c r="F2890" s="1">
        <v>3</v>
      </c>
      <c r="G2890" s="6"/>
      <c r="H2890" s="6">
        <v>83</v>
      </c>
      <c r="I2890" s="7">
        <v>0</v>
      </c>
      <c r="J2890" s="7">
        <v>0</v>
      </c>
      <c r="K2890" s="7">
        <v>0</v>
      </c>
      <c r="L2890" s="7">
        <v>0</v>
      </c>
      <c r="M2890" s="7">
        <v>0</v>
      </c>
      <c r="N2890" s="7">
        <v>0</v>
      </c>
      <c r="O2890" s="6"/>
      <c r="P2890" s="7">
        <v>-0.46</v>
      </c>
      <c r="Q2890" s="7">
        <v>0</v>
      </c>
      <c r="R2890" s="7">
        <v>0.05</v>
      </c>
      <c r="S2890" s="7">
        <v>-0.37</v>
      </c>
      <c r="T2890" s="7">
        <v>25</v>
      </c>
      <c r="U2890" s="7">
        <v>3</v>
      </c>
      <c r="V2890" s="7">
        <v>78</v>
      </c>
      <c r="W2890" s="7">
        <f t="shared" si="181"/>
        <v>110</v>
      </c>
      <c r="X2890" s="7"/>
      <c r="Y2890" s="7">
        <v>126</v>
      </c>
      <c r="Z2890" s="7">
        <v>41</v>
      </c>
      <c r="AA2890" s="7">
        <v>127</v>
      </c>
      <c r="AB2890" s="6"/>
      <c r="AC2890" s="7"/>
      <c r="AD2890" s="7"/>
      <c r="AE2890" s="7">
        <v>6.0066666670000002</v>
      </c>
      <c r="AF2890" s="1" t="e">
        <v>#DIV/0!</v>
      </c>
      <c r="AG2890" s="1">
        <v>3.2800000000000003E-2</v>
      </c>
      <c r="AH2890" s="7">
        <v>0.69</v>
      </c>
      <c r="AI2890" s="7">
        <v>1.85</v>
      </c>
      <c r="AJ2890" s="7"/>
      <c r="AK2890" s="7">
        <v>2</v>
      </c>
      <c r="AL2890" s="7">
        <v>0</v>
      </c>
      <c r="AM2890" s="7">
        <v>0</v>
      </c>
      <c r="AN2890" s="7">
        <v>0</v>
      </c>
      <c r="AO2890" s="7">
        <v>0</v>
      </c>
      <c r="AP2890" s="7">
        <v>0</v>
      </c>
      <c r="AQ2890" s="7">
        <v>3</v>
      </c>
      <c r="AR2890" t="e">
        <f t="shared" si="182"/>
        <v>#DIV/0!</v>
      </c>
      <c r="AS2890">
        <f t="shared" si="183"/>
        <v>0.26240000000000002</v>
      </c>
    </row>
    <row r="2891" spans="1:45" ht="29.5" thickBot="1">
      <c r="A2891" t="str">
        <f t="shared" si="180"/>
        <v>Terrence MageeRB2015</v>
      </c>
      <c r="B2891" s="3" t="s">
        <v>870</v>
      </c>
      <c r="C2891" s="1" t="s">
        <v>3</v>
      </c>
      <c r="D2891" s="1">
        <v>140</v>
      </c>
      <c r="E2891" s="1">
        <v>2015</v>
      </c>
      <c r="F2891" s="1">
        <v>2</v>
      </c>
      <c r="G2891" s="6">
        <v>153</v>
      </c>
      <c r="H2891" s="6">
        <v>153</v>
      </c>
      <c r="I2891" s="7">
        <v>0</v>
      </c>
      <c r="J2891" s="7">
        <v>0</v>
      </c>
      <c r="K2891" s="7">
        <v>0</v>
      </c>
      <c r="L2891" s="7">
        <v>0</v>
      </c>
      <c r="M2891" s="7">
        <v>0</v>
      </c>
      <c r="N2891" s="7">
        <v>0</v>
      </c>
      <c r="O2891" s="6">
        <v>-7.0000000000000007E-2</v>
      </c>
      <c r="P2891" s="7">
        <v>-0.15</v>
      </c>
      <c r="Q2891" s="7">
        <v>-0.15</v>
      </c>
      <c r="R2891" s="7">
        <v>-0.15</v>
      </c>
      <c r="S2891" s="7">
        <v>-0.15</v>
      </c>
      <c r="T2891" s="7">
        <v>22</v>
      </c>
      <c r="U2891" s="7">
        <v>8</v>
      </c>
      <c r="V2891" s="7">
        <v>300</v>
      </c>
      <c r="W2891" s="7" t="str">
        <f t="shared" si="181"/>
        <v/>
      </c>
      <c r="X2891" s="7"/>
      <c r="Y2891" s="7"/>
      <c r="Z2891" s="7"/>
      <c r="AA2891" s="7"/>
      <c r="AB2891" s="6"/>
      <c r="AC2891" s="7"/>
      <c r="AD2891" s="7">
        <v>1.7</v>
      </c>
      <c r="AE2891" s="7"/>
      <c r="AF2891" s="1" t="s">
        <v>1885</v>
      </c>
      <c r="AG2891" s="1">
        <v>2.5600000000000001E-2</v>
      </c>
      <c r="AH2891" s="7"/>
      <c r="AI2891" s="7">
        <v>0.33</v>
      </c>
      <c r="AJ2891" s="7"/>
      <c r="AK2891" s="7">
        <v>1</v>
      </c>
      <c r="AL2891" s="7">
        <v>0</v>
      </c>
      <c r="AM2891" s="7">
        <v>0</v>
      </c>
      <c r="AN2891" s="7">
        <v>0</v>
      </c>
      <c r="AO2891" s="7">
        <v>0</v>
      </c>
      <c r="AP2891" s="7">
        <v>0</v>
      </c>
      <c r="AQ2891" s="7">
        <v>1</v>
      </c>
      <c r="AR2891" t="str">
        <f t="shared" si="182"/>
        <v/>
      </c>
      <c r="AS2891">
        <f t="shared" si="183"/>
        <v>0.40960000000000002</v>
      </c>
    </row>
    <row r="2892" spans="1:45" ht="44" thickBot="1">
      <c r="A2892" t="str">
        <f t="shared" si="180"/>
        <v>Dexter McClusterRB2015</v>
      </c>
      <c r="B2892" s="3" t="s">
        <v>526</v>
      </c>
      <c r="C2892" s="1" t="s">
        <v>3</v>
      </c>
      <c r="D2892" s="1">
        <v>144</v>
      </c>
      <c r="E2892" s="1">
        <v>2015</v>
      </c>
      <c r="F2892" s="1">
        <v>2</v>
      </c>
      <c r="G2892" s="6">
        <v>54</v>
      </c>
      <c r="H2892" s="6">
        <v>120</v>
      </c>
      <c r="I2892" s="7">
        <v>0</v>
      </c>
      <c r="J2892" s="7">
        <v>0</v>
      </c>
      <c r="K2892" s="7">
        <v>0</v>
      </c>
      <c r="L2892" s="7">
        <v>0</v>
      </c>
      <c r="M2892" s="7">
        <v>0</v>
      </c>
      <c r="N2892" s="7">
        <v>0</v>
      </c>
      <c r="O2892" s="6">
        <v>0.11</v>
      </c>
      <c r="P2892" s="7">
        <v>-0.24</v>
      </c>
      <c r="Q2892" s="7">
        <v>-0.24</v>
      </c>
      <c r="R2892" s="7">
        <v>-0.24</v>
      </c>
      <c r="S2892" s="7">
        <v>-0.24</v>
      </c>
      <c r="T2892" s="7">
        <v>27</v>
      </c>
      <c r="U2892" s="7">
        <v>2</v>
      </c>
      <c r="V2892" s="7">
        <v>36</v>
      </c>
      <c r="W2892" s="7">
        <f t="shared" si="181"/>
        <v>73</v>
      </c>
      <c r="X2892" s="7">
        <v>120</v>
      </c>
      <c r="Y2892" s="7"/>
      <c r="Z2892" s="7"/>
      <c r="AA2892" s="7"/>
      <c r="AB2892" s="6">
        <v>71</v>
      </c>
      <c r="AC2892" s="7">
        <v>4.628571429</v>
      </c>
      <c r="AD2892" s="7">
        <v>8.5181818180000004</v>
      </c>
      <c r="AE2892" s="7">
        <v>1.8</v>
      </c>
      <c r="AF2892" s="1">
        <v>8.1942857142857137E-2</v>
      </c>
      <c r="AG2892" s="1">
        <v>0.10792727272727273</v>
      </c>
      <c r="AH2892" s="7">
        <v>1.19</v>
      </c>
      <c r="AI2892" s="7">
        <v>1.38</v>
      </c>
      <c r="AJ2892" s="7">
        <v>14</v>
      </c>
      <c r="AK2892" s="7">
        <v>11</v>
      </c>
      <c r="AL2892" s="7">
        <v>0</v>
      </c>
      <c r="AM2892" s="7">
        <v>0</v>
      </c>
      <c r="AN2892" s="7">
        <v>0</v>
      </c>
      <c r="AO2892" s="7">
        <v>0</v>
      </c>
      <c r="AP2892" s="7">
        <v>0</v>
      </c>
      <c r="AQ2892" s="7">
        <v>6</v>
      </c>
      <c r="AR2892">
        <f t="shared" si="182"/>
        <v>9.3648979591836684E-2</v>
      </c>
      <c r="AS2892">
        <f t="shared" si="183"/>
        <v>0.15698512396694253</v>
      </c>
    </row>
    <row r="2893" spans="1:45" ht="29.5" thickBot="1">
      <c r="A2893" t="str">
        <f t="shared" si="180"/>
        <v>Anthony DixonRB2015</v>
      </c>
      <c r="B2893" s="3" t="s">
        <v>428</v>
      </c>
      <c r="C2893" s="1" t="s">
        <v>3</v>
      </c>
      <c r="D2893" s="1">
        <v>145</v>
      </c>
      <c r="E2893" s="1">
        <v>2015</v>
      </c>
      <c r="F2893" s="1">
        <v>2</v>
      </c>
      <c r="G2893" s="6">
        <v>114</v>
      </c>
      <c r="H2893" s="6"/>
      <c r="I2893" s="7">
        <v>0</v>
      </c>
      <c r="J2893" s="7">
        <v>0</v>
      </c>
      <c r="K2893" s="7">
        <v>0</v>
      </c>
      <c r="L2893" s="7">
        <v>0</v>
      </c>
      <c r="M2893" s="7">
        <v>0</v>
      </c>
      <c r="N2893" s="7">
        <v>0</v>
      </c>
      <c r="O2893" s="6">
        <v>-0.73</v>
      </c>
      <c r="P2893" s="7">
        <v>-0.73</v>
      </c>
      <c r="Q2893" s="7">
        <v>-0.73</v>
      </c>
      <c r="R2893" s="7">
        <v>-0.73</v>
      </c>
      <c r="S2893" s="7">
        <v>-0.73</v>
      </c>
      <c r="T2893" s="7">
        <v>28</v>
      </c>
      <c r="U2893" s="7">
        <v>6</v>
      </c>
      <c r="V2893" s="7">
        <v>173</v>
      </c>
      <c r="W2893" s="7" t="str">
        <f t="shared" si="181"/>
        <v/>
      </c>
      <c r="X2893" s="7"/>
      <c r="Y2893" s="7"/>
      <c r="Z2893" s="7"/>
      <c r="AA2893" s="7"/>
      <c r="AB2893" s="6">
        <v>68</v>
      </c>
      <c r="AC2893" s="7">
        <v>6.190909091</v>
      </c>
      <c r="AD2893" s="7">
        <v>2.9714285710000001</v>
      </c>
      <c r="AE2893" s="7"/>
      <c r="AF2893" s="1">
        <v>2.4290909090909089E-2</v>
      </c>
      <c r="AG2893" s="1">
        <v>3.3142857142857148E-2</v>
      </c>
      <c r="AH2893" s="7">
        <v>0.71</v>
      </c>
      <c r="AI2893" s="7">
        <v>1.42</v>
      </c>
      <c r="AJ2893" s="7">
        <v>11</v>
      </c>
      <c r="AK2893" s="7">
        <v>7</v>
      </c>
      <c r="AL2893" s="7">
        <v>0</v>
      </c>
      <c r="AM2893" s="7">
        <v>0</v>
      </c>
      <c r="AN2893" s="7">
        <v>0</v>
      </c>
      <c r="AO2893" s="7">
        <v>0</v>
      </c>
      <c r="AP2893" s="7">
        <v>0</v>
      </c>
      <c r="AQ2893" s="7">
        <v>6</v>
      </c>
      <c r="AR2893">
        <f t="shared" si="182"/>
        <v>3.533223140495869E-2</v>
      </c>
      <c r="AS2893">
        <f t="shared" si="183"/>
        <v>7.575510204081623E-2</v>
      </c>
    </row>
    <row r="2894" spans="1:45" ht="29.5" thickBot="1">
      <c r="A2894" t="str">
        <f t="shared" si="180"/>
        <v>LaMichael JamesRB2015</v>
      </c>
      <c r="B2894" s="3" t="s">
        <v>585</v>
      </c>
      <c r="C2894" s="1" t="s">
        <v>3</v>
      </c>
      <c r="D2894" s="1">
        <v>146</v>
      </c>
      <c r="E2894" s="1">
        <v>2015</v>
      </c>
      <c r="F2894" s="1">
        <v>2</v>
      </c>
      <c r="G2894" s="6">
        <v>162</v>
      </c>
      <c r="H2894" s="6"/>
      <c r="I2894" s="7">
        <v>0</v>
      </c>
      <c r="J2894" s="7">
        <v>0</v>
      </c>
      <c r="K2894" s="7">
        <v>0</v>
      </c>
      <c r="L2894" s="7">
        <v>0</v>
      </c>
      <c r="M2894" s="7">
        <v>0</v>
      </c>
      <c r="N2894" s="7">
        <v>0</v>
      </c>
      <c r="O2894" s="6">
        <v>-0.1</v>
      </c>
      <c r="P2894" s="7">
        <v>-0.1</v>
      </c>
      <c r="Q2894" s="7">
        <v>-0.1</v>
      </c>
      <c r="R2894" s="7">
        <v>-0.1</v>
      </c>
      <c r="S2894" s="7">
        <v>-0.1</v>
      </c>
      <c r="T2894" s="7">
        <v>26</v>
      </c>
      <c r="U2894" s="7">
        <v>2</v>
      </c>
      <c r="V2894" s="7">
        <v>61</v>
      </c>
      <c r="W2894" s="7">
        <f t="shared" si="181"/>
        <v>129</v>
      </c>
      <c r="X2894" s="7"/>
      <c r="Y2894" s="7"/>
      <c r="Z2894" s="7"/>
      <c r="AA2894" s="7"/>
      <c r="AB2894" s="6">
        <v>152</v>
      </c>
      <c r="AC2894" s="7">
        <v>0.45</v>
      </c>
      <c r="AD2894" s="7"/>
      <c r="AE2894" s="7"/>
      <c r="AF2894" s="1">
        <v>1.44E-2</v>
      </c>
      <c r="AG2894" s="1" t="s">
        <v>1885</v>
      </c>
      <c r="AH2894" s="7">
        <v>0</v>
      </c>
      <c r="AI2894" s="7"/>
      <c r="AJ2894" s="7">
        <v>2</v>
      </c>
      <c r="AK2894" s="7"/>
      <c r="AL2894" s="7">
        <v>0</v>
      </c>
      <c r="AM2894" s="7">
        <v>0</v>
      </c>
      <c r="AN2894" s="7">
        <v>0</v>
      </c>
      <c r="AO2894" s="7">
        <v>0</v>
      </c>
      <c r="AP2894" s="7">
        <v>0</v>
      </c>
      <c r="AQ2894" s="7">
        <v>4</v>
      </c>
      <c r="AR2894">
        <f t="shared" si="182"/>
        <v>0.1152</v>
      </c>
      <c r="AS2894" t="str">
        <f t="shared" si="183"/>
        <v/>
      </c>
    </row>
    <row r="2895" spans="1:45" ht="29.5" thickBot="1">
      <c r="A2895" t="str">
        <f t="shared" si="180"/>
        <v>Joseph FauriaTE2015</v>
      </c>
      <c r="B2895" s="3" t="s">
        <v>730</v>
      </c>
      <c r="C2895" s="1" t="s">
        <v>49</v>
      </c>
      <c r="D2895" s="1">
        <v>67</v>
      </c>
      <c r="E2895" s="1">
        <v>2015</v>
      </c>
      <c r="F2895" s="1">
        <v>4</v>
      </c>
      <c r="G2895" s="6"/>
      <c r="H2895" s="6"/>
      <c r="I2895" s="7">
        <v>0</v>
      </c>
      <c r="J2895" s="7">
        <v>0</v>
      </c>
      <c r="K2895" s="7">
        <v>0</v>
      </c>
      <c r="L2895" s="7">
        <v>0</v>
      </c>
      <c r="M2895" s="7">
        <v>0</v>
      </c>
      <c r="N2895" s="7">
        <v>0</v>
      </c>
      <c r="O2895" s="6"/>
      <c r="P2895" s="7">
        <v>0</v>
      </c>
      <c r="Q2895" s="7">
        <v>0</v>
      </c>
      <c r="R2895" s="7">
        <v>0</v>
      </c>
      <c r="S2895" s="7">
        <v>0</v>
      </c>
      <c r="T2895" s="7">
        <v>25</v>
      </c>
      <c r="U2895" s="7">
        <v>8</v>
      </c>
      <c r="V2895" s="7">
        <v>300</v>
      </c>
      <c r="W2895" s="7">
        <f t="shared" si="181"/>
        <v>34</v>
      </c>
      <c r="X2895" s="7"/>
      <c r="Y2895" s="7"/>
      <c r="Z2895" s="7"/>
      <c r="AA2895" s="7"/>
      <c r="AB2895" s="6">
        <v>68.5</v>
      </c>
      <c r="AC2895" s="7">
        <v>3.0571428570000001</v>
      </c>
      <c r="AD2895" s="7"/>
      <c r="AE2895" s="7"/>
      <c r="AF2895" s="1">
        <v>4.9371428571428573E-2</v>
      </c>
      <c r="AG2895" s="1" t="s">
        <v>1885</v>
      </c>
      <c r="AH2895" s="7">
        <v>1.32</v>
      </c>
      <c r="AI2895" s="7"/>
      <c r="AJ2895" s="7">
        <v>7</v>
      </c>
      <c r="AK2895" s="7"/>
      <c r="AL2895" s="7">
        <v>0</v>
      </c>
      <c r="AM2895" s="7">
        <v>0</v>
      </c>
      <c r="AN2895" s="7">
        <v>0</v>
      </c>
      <c r="AO2895" s="7">
        <v>0</v>
      </c>
      <c r="AP2895" s="7">
        <v>0</v>
      </c>
      <c r="AQ2895" s="7">
        <v>3</v>
      </c>
      <c r="AR2895">
        <f t="shared" si="182"/>
        <v>0.1128489795918368</v>
      </c>
      <c r="AS2895" t="str">
        <f t="shared" si="183"/>
        <v/>
      </c>
    </row>
    <row r="2896" spans="1:45" ht="29.5" thickBot="1">
      <c r="A2896" t="str">
        <f t="shared" si="180"/>
        <v>Ryan GrantWR2015</v>
      </c>
      <c r="B2896" s="3" t="s">
        <v>24</v>
      </c>
      <c r="C2896" s="1" t="s">
        <v>16</v>
      </c>
      <c r="D2896" s="1">
        <v>190</v>
      </c>
      <c r="E2896" s="1">
        <v>2015</v>
      </c>
      <c r="F2896" s="1">
        <v>3</v>
      </c>
      <c r="G2896" s="6">
        <v>90</v>
      </c>
      <c r="H2896" s="6">
        <v>139</v>
      </c>
      <c r="I2896" s="7">
        <v>0</v>
      </c>
      <c r="J2896" s="7">
        <v>0</v>
      </c>
      <c r="K2896" s="7">
        <v>0</v>
      </c>
      <c r="L2896" s="7">
        <v>0</v>
      </c>
      <c r="M2896" s="7">
        <v>0</v>
      </c>
      <c r="N2896" s="7">
        <v>0</v>
      </c>
      <c r="O2896" s="6">
        <v>-0.33</v>
      </c>
      <c r="P2896" s="7">
        <v>-0.94</v>
      </c>
      <c r="Q2896" s="7">
        <v>-1.1299999999999999</v>
      </c>
      <c r="R2896" s="7">
        <v>-1.4</v>
      </c>
      <c r="S2896" s="7">
        <v>-1.4</v>
      </c>
      <c r="T2896" s="7">
        <v>25</v>
      </c>
      <c r="U2896" s="7">
        <v>5</v>
      </c>
      <c r="V2896" s="7">
        <v>142</v>
      </c>
      <c r="W2896" s="7">
        <f t="shared" si="181"/>
        <v>150.5</v>
      </c>
      <c r="X2896" s="7">
        <v>179</v>
      </c>
      <c r="Y2896" s="7"/>
      <c r="Z2896" s="7">
        <v>123</v>
      </c>
      <c r="AA2896" s="7"/>
      <c r="AB2896" s="6">
        <v>127</v>
      </c>
      <c r="AC2896" s="7">
        <v>0.86250000000000004</v>
      </c>
      <c r="AD2896" s="7">
        <v>3.8624999999999998</v>
      </c>
      <c r="AE2896" s="7">
        <v>1.0375000000000001</v>
      </c>
      <c r="AF2896" s="1">
        <v>2.7300000000000001E-2</v>
      </c>
      <c r="AG2896" s="1">
        <v>7.2099999999999997E-2</v>
      </c>
      <c r="AH2896" s="7">
        <v>0.62</v>
      </c>
      <c r="AI2896" s="7">
        <v>1.1200000000000001</v>
      </c>
      <c r="AJ2896" s="7">
        <v>16</v>
      </c>
      <c r="AK2896" s="7">
        <v>16</v>
      </c>
      <c r="AL2896" s="7">
        <v>0</v>
      </c>
      <c r="AM2896" s="7">
        <v>0</v>
      </c>
      <c r="AN2896" s="7">
        <v>0</v>
      </c>
      <c r="AO2896" s="7">
        <v>0</v>
      </c>
      <c r="AP2896" s="7">
        <v>0</v>
      </c>
      <c r="AQ2896" s="7">
        <v>2</v>
      </c>
      <c r="AR2896">
        <f t="shared" si="182"/>
        <v>2.7300000000000001E-2</v>
      </c>
      <c r="AS2896">
        <f t="shared" si="183"/>
        <v>7.2099999999999997E-2</v>
      </c>
    </row>
    <row r="2897" spans="1:45" ht="29.5" thickBot="1">
      <c r="A2897" t="str">
        <f t="shared" si="180"/>
        <v>Fred DavisTE2015</v>
      </c>
      <c r="B2897" s="3" t="s">
        <v>257</v>
      </c>
      <c r="C2897" s="1" t="s">
        <v>49</v>
      </c>
      <c r="D2897" s="1">
        <v>68</v>
      </c>
      <c r="E2897" s="1">
        <v>2015</v>
      </c>
      <c r="F2897" s="1">
        <v>4</v>
      </c>
      <c r="G2897" s="6"/>
      <c r="H2897" s="6"/>
      <c r="I2897" s="7">
        <v>0</v>
      </c>
      <c r="J2897" s="7">
        <v>0</v>
      </c>
      <c r="K2897" s="7">
        <v>0</v>
      </c>
      <c r="L2897" s="7">
        <v>0</v>
      </c>
      <c r="M2897" s="7">
        <v>0</v>
      </c>
      <c r="N2897" s="7">
        <v>0</v>
      </c>
      <c r="O2897" s="6"/>
      <c r="P2897" s="7">
        <v>0</v>
      </c>
      <c r="Q2897" s="7">
        <v>0</v>
      </c>
      <c r="R2897" s="7">
        <v>0</v>
      </c>
      <c r="S2897" s="7">
        <v>0</v>
      </c>
      <c r="T2897" s="7">
        <v>29</v>
      </c>
      <c r="U2897" s="7">
        <v>2</v>
      </c>
      <c r="V2897" s="7">
        <v>48</v>
      </c>
      <c r="W2897" s="7" t="str">
        <f t="shared" si="181"/>
        <v/>
      </c>
      <c r="X2897" s="7"/>
      <c r="Y2897" s="7"/>
      <c r="Z2897" s="7"/>
      <c r="AA2897" s="7"/>
      <c r="AB2897" s="6"/>
      <c r="AC2897" s="7"/>
      <c r="AD2897" s="7"/>
      <c r="AE2897" s="7"/>
      <c r="AF2897" s="1" t="s">
        <v>1885</v>
      </c>
      <c r="AG2897" s="1" t="s">
        <v>1885</v>
      </c>
      <c r="AH2897" s="7"/>
      <c r="AI2897" s="7"/>
      <c r="AJ2897" s="7"/>
      <c r="AK2897" s="7"/>
      <c r="AL2897" s="7">
        <v>0</v>
      </c>
      <c r="AM2897" s="7">
        <v>0</v>
      </c>
      <c r="AN2897" s="7">
        <v>0</v>
      </c>
      <c r="AO2897" s="7">
        <v>0</v>
      </c>
      <c r="AP2897" s="7">
        <v>0</v>
      </c>
      <c r="AQ2897" s="7">
        <v>8</v>
      </c>
      <c r="AR2897" t="str">
        <f t="shared" si="182"/>
        <v/>
      </c>
      <c r="AS2897" t="str">
        <f t="shared" si="183"/>
        <v/>
      </c>
    </row>
    <row r="2898" spans="1:45" ht="29.5" thickBot="1">
      <c r="A2898" t="str">
        <f t="shared" si="180"/>
        <v>Adam ThielenWR2015</v>
      </c>
      <c r="B2898" s="3" t="s">
        <v>871</v>
      </c>
      <c r="C2898" s="1" t="s">
        <v>16</v>
      </c>
      <c r="D2898" s="1">
        <v>192</v>
      </c>
      <c r="E2898" s="1">
        <v>2015</v>
      </c>
      <c r="F2898" s="1">
        <v>3</v>
      </c>
      <c r="G2898" s="6">
        <v>114</v>
      </c>
      <c r="H2898" s="6">
        <v>29</v>
      </c>
      <c r="I2898" s="7">
        <v>0</v>
      </c>
      <c r="J2898" s="7">
        <v>0</v>
      </c>
      <c r="K2898" s="7">
        <v>1</v>
      </c>
      <c r="L2898" s="7">
        <v>2</v>
      </c>
      <c r="M2898" s="7">
        <v>2</v>
      </c>
      <c r="N2898" s="7">
        <v>0</v>
      </c>
      <c r="O2898" s="6">
        <v>-0.15</v>
      </c>
      <c r="P2898" s="7">
        <v>0.24</v>
      </c>
      <c r="Q2898" s="7">
        <v>1.32</v>
      </c>
      <c r="R2898" s="7">
        <v>2.99</v>
      </c>
      <c r="S2898" s="7">
        <v>3.28</v>
      </c>
      <c r="T2898" s="7">
        <v>25</v>
      </c>
      <c r="U2898" s="7">
        <v>8</v>
      </c>
      <c r="V2898" s="7">
        <v>300</v>
      </c>
      <c r="W2898" s="7" t="str">
        <f t="shared" si="181"/>
        <v/>
      </c>
      <c r="X2898" s="7"/>
      <c r="Y2898" s="7">
        <v>56</v>
      </c>
      <c r="Z2898" s="7">
        <v>18</v>
      </c>
      <c r="AA2898" s="7">
        <v>13</v>
      </c>
      <c r="AB2898" s="6">
        <v>112</v>
      </c>
      <c r="AC2898" s="7">
        <v>1.73125</v>
      </c>
      <c r="AD2898" s="7">
        <v>2.2062499999999998</v>
      </c>
      <c r="AE2898" s="7">
        <v>12.324999999999999</v>
      </c>
      <c r="AF2898" s="1">
        <v>2.7300000000000001E-2</v>
      </c>
      <c r="AG2898" s="1">
        <v>4.6769230769230771E-2</v>
      </c>
      <c r="AH2898" s="7">
        <v>1.76</v>
      </c>
      <c r="AI2898" s="7">
        <v>1.36</v>
      </c>
      <c r="AJ2898" s="7">
        <v>16</v>
      </c>
      <c r="AK2898" s="7">
        <v>13</v>
      </c>
      <c r="AL2898" s="7">
        <v>0</v>
      </c>
      <c r="AM2898" s="7">
        <v>0</v>
      </c>
      <c r="AN2898" s="7">
        <v>1</v>
      </c>
      <c r="AO2898" s="7">
        <v>2</v>
      </c>
      <c r="AP2898" s="7">
        <v>2</v>
      </c>
      <c r="AQ2898" s="7">
        <v>3</v>
      </c>
      <c r="AR2898">
        <f t="shared" si="182"/>
        <v>2.7300000000000001E-2</v>
      </c>
      <c r="AS2898">
        <f t="shared" si="183"/>
        <v>5.7562130177514832E-2</v>
      </c>
    </row>
    <row r="2899" spans="1:45" ht="44" thickBot="1">
      <c r="A2899" t="str">
        <f t="shared" si="180"/>
        <v>Lance KendricksTE2015</v>
      </c>
      <c r="B2899" s="3" t="s">
        <v>515</v>
      </c>
      <c r="C2899" s="1" t="s">
        <v>49</v>
      </c>
      <c r="D2899" s="1">
        <v>69</v>
      </c>
      <c r="E2899" s="1">
        <v>2015</v>
      </c>
      <c r="F2899" s="1">
        <v>4</v>
      </c>
      <c r="G2899" s="6">
        <v>41</v>
      </c>
      <c r="H2899" s="6">
        <v>22</v>
      </c>
      <c r="I2899" s="7">
        <v>0</v>
      </c>
      <c r="J2899" s="7">
        <v>0</v>
      </c>
      <c r="K2899" s="7">
        <v>0</v>
      </c>
      <c r="L2899" s="7">
        <v>0</v>
      </c>
      <c r="M2899" s="7">
        <v>0</v>
      </c>
      <c r="N2899" s="7">
        <v>0</v>
      </c>
      <c r="O2899" s="6">
        <v>-0.45</v>
      </c>
      <c r="P2899" s="7">
        <v>-0.45</v>
      </c>
      <c r="Q2899" s="7">
        <v>-1.1200000000000001</v>
      </c>
      <c r="R2899" s="7">
        <v>-1.78</v>
      </c>
      <c r="S2899" s="7">
        <v>-2.25</v>
      </c>
      <c r="T2899" s="7">
        <v>27</v>
      </c>
      <c r="U2899" s="7">
        <v>2</v>
      </c>
      <c r="V2899" s="7">
        <v>47</v>
      </c>
      <c r="W2899" s="7">
        <f t="shared" si="181"/>
        <v>68</v>
      </c>
      <c r="X2899" s="7">
        <v>45</v>
      </c>
      <c r="Y2899" s="7">
        <v>59</v>
      </c>
      <c r="Z2899" s="7"/>
      <c r="AA2899" s="7"/>
      <c r="AB2899" s="6">
        <v>25</v>
      </c>
      <c r="AC2899" s="7">
        <v>5.1812500000000004</v>
      </c>
      <c r="AD2899" s="7">
        <v>4.0999999999999996</v>
      </c>
      <c r="AE2899" s="7">
        <v>6.9312500000000004</v>
      </c>
      <c r="AF2899" s="1">
        <v>7.5899999999999995E-2</v>
      </c>
      <c r="AG2899" s="1">
        <v>8.810666666666668E-2</v>
      </c>
      <c r="AH2899" s="7">
        <v>1.26</v>
      </c>
      <c r="AI2899" s="7">
        <v>1.45</v>
      </c>
      <c r="AJ2899" s="7">
        <v>16</v>
      </c>
      <c r="AK2899" s="7">
        <v>15</v>
      </c>
      <c r="AL2899" s="7">
        <v>0</v>
      </c>
      <c r="AM2899" s="7">
        <v>0</v>
      </c>
      <c r="AN2899" s="7">
        <v>0</v>
      </c>
      <c r="AO2899" s="7">
        <v>0</v>
      </c>
      <c r="AP2899" s="7">
        <v>0</v>
      </c>
      <c r="AQ2899" s="7">
        <v>5</v>
      </c>
      <c r="AR2899">
        <f t="shared" si="182"/>
        <v>7.5899999999999995E-2</v>
      </c>
      <c r="AS2899">
        <f t="shared" si="183"/>
        <v>9.3980444444444478E-2</v>
      </c>
    </row>
    <row r="2900" spans="1:45" ht="29.5" thickBot="1">
      <c r="A2900" t="str">
        <f t="shared" si="180"/>
        <v>Dion LewisRB2015</v>
      </c>
      <c r="B2900" s="3" t="s">
        <v>535</v>
      </c>
      <c r="C2900" s="1" t="s">
        <v>3</v>
      </c>
      <c r="D2900" s="1">
        <v>151</v>
      </c>
      <c r="E2900" s="1">
        <v>2015</v>
      </c>
      <c r="F2900" s="1">
        <v>2</v>
      </c>
      <c r="G2900" s="6">
        <v>43</v>
      </c>
      <c r="H2900" s="6">
        <v>71</v>
      </c>
      <c r="I2900" s="7">
        <v>0</v>
      </c>
      <c r="J2900" s="7">
        <v>0</v>
      </c>
      <c r="K2900" s="7">
        <v>1</v>
      </c>
      <c r="L2900" s="7">
        <v>1</v>
      </c>
      <c r="M2900" s="7">
        <v>1</v>
      </c>
      <c r="N2900" s="7">
        <v>0</v>
      </c>
      <c r="O2900" s="6">
        <v>0.7</v>
      </c>
      <c r="P2900" s="7">
        <v>0.36</v>
      </c>
      <c r="Q2900" s="7">
        <v>1.58</v>
      </c>
      <c r="R2900" s="7">
        <v>2</v>
      </c>
      <c r="S2900" s="7">
        <v>1.49</v>
      </c>
      <c r="T2900" s="7">
        <v>25</v>
      </c>
      <c r="U2900" s="7">
        <v>5</v>
      </c>
      <c r="V2900" s="7">
        <v>149</v>
      </c>
      <c r="W2900" s="7">
        <f t="shared" si="181"/>
        <v>107.5</v>
      </c>
      <c r="X2900" s="7">
        <v>16</v>
      </c>
      <c r="Y2900" s="7">
        <v>62</v>
      </c>
      <c r="Z2900" s="7">
        <v>30</v>
      </c>
      <c r="AA2900" s="7">
        <v>56</v>
      </c>
      <c r="AB2900" s="6"/>
      <c r="AC2900" s="7"/>
      <c r="AD2900" s="7">
        <v>17.457142860000001</v>
      </c>
      <c r="AE2900" s="7">
        <v>7.8142857140000004</v>
      </c>
      <c r="AF2900" s="1" t="s">
        <v>1885</v>
      </c>
      <c r="AG2900" s="1">
        <v>0.18262857142857142</v>
      </c>
      <c r="AH2900" s="7"/>
      <c r="AI2900" s="7">
        <v>2.0299999999999998</v>
      </c>
      <c r="AJ2900" s="7"/>
      <c r="AK2900" s="7">
        <v>7</v>
      </c>
      <c r="AL2900" s="7">
        <v>0</v>
      </c>
      <c r="AM2900" s="7">
        <v>0</v>
      </c>
      <c r="AN2900" s="7">
        <v>0</v>
      </c>
      <c r="AO2900" s="7">
        <v>0</v>
      </c>
      <c r="AP2900" s="7">
        <v>0</v>
      </c>
      <c r="AQ2900" s="7">
        <v>5</v>
      </c>
      <c r="AR2900" t="str">
        <f t="shared" si="182"/>
        <v/>
      </c>
      <c r="AS2900">
        <f t="shared" si="183"/>
        <v>0.4174367346938766</v>
      </c>
    </row>
    <row r="2901" spans="1:45" ht="44" thickBot="1">
      <c r="A2901" t="str">
        <f t="shared" si="180"/>
        <v>Chris ThompsonRB2015</v>
      </c>
      <c r="B2901" s="3" t="s">
        <v>702</v>
      </c>
      <c r="C2901" s="1" t="s">
        <v>3</v>
      </c>
      <c r="D2901" s="1">
        <v>152</v>
      </c>
      <c r="E2901" s="1">
        <v>2015</v>
      </c>
      <c r="F2901" s="1">
        <v>2</v>
      </c>
      <c r="G2901" s="6">
        <v>55</v>
      </c>
      <c r="H2901" s="6">
        <v>28</v>
      </c>
      <c r="I2901" s="7">
        <v>0</v>
      </c>
      <c r="J2901" s="7">
        <v>0</v>
      </c>
      <c r="K2901" s="7">
        <v>0</v>
      </c>
      <c r="L2901" s="7">
        <v>0</v>
      </c>
      <c r="M2901" s="7">
        <v>0</v>
      </c>
      <c r="N2901" s="7">
        <v>0</v>
      </c>
      <c r="O2901" s="6">
        <v>0.01</v>
      </c>
      <c r="P2901" s="7">
        <v>0.14000000000000001</v>
      </c>
      <c r="Q2901" s="7">
        <v>1.77</v>
      </c>
      <c r="R2901" s="7">
        <v>1.91</v>
      </c>
      <c r="S2901" s="7">
        <v>1.74</v>
      </c>
      <c r="T2901" s="7">
        <v>25</v>
      </c>
      <c r="U2901" s="7">
        <v>5</v>
      </c>
      <c r="V2901" s="7">
        <v>154</v>
      </c>
      <c r="W2901" s="7">
        <f t="shared" si="181"/>
        <v>127</v>
      </c>
      <c r="X2901" s="7">
        <v>75</v>
      </c>
      <c r="Y2901" s="7">
        <v>77</v>
      </c>
      <c r="Z2901" s="7">
        <v>39</v>
      </c>
      <c r="AA2901" s="7">
        <v>60</v>
      </c>
      <c r="AB2901" s="6">
        <v>116</v>
      </c>
      <c r="AC2901" s="7">
        <v>7.95</v>
      </c>
      <c r="AD2901" s="7">
        <v>7.1230769230000002</v>
      </c>
      <c r="AE2901" s="7">
        <v>9.34375</v>
      </c>
      <c r="AF2901" s="1">
        <v>0.10879999999999999</v>
      </c>
      <c r="AG2901" s="1">
        <v>0.10043076923076924</v>
      </c>
      <c r="AH2901" s="7">
        <v>1.23</v>
      </c>
      <c r="AI2901" s="7">
        <v>1.43</v>
      </c>
      <c r="AJ2901" s="7">
        <v>2</v>
      </c>
      <c r="AK2901" s="7">
        <v>13</v>
      </c>
      <c r="AL2901" s="7">
        <v>0</v>
      </c>
      <c r="AM2901" s="7">
        <v>0</v>
      </c>
      <c r="AN2901" s="7">
        <v>0</v>
      </c>
      <c r="AO2901" s="7">
        <v>0</v>
      </c>
      <c r="AP2901" s="7">
        <v>0</v>
      </c>
      <c r="AQ2901" s="7">
        <v>3</v>
      </c>
      <c r="AR2901">
        <f t="shared" si="182"/>
        <v>0.87039999999999995</v>
      </c>
      <c r="AS2901">
        <f t="shared" si="183"/>
        <v>0.1236071005917157</v>
      </c>
    </row>
    <row r="2902" spans="1:45" ht="29.5" thickBot="1">
      <c r="A2902" t="str">
        <f t="shared" si="180"/>
        <v>Damaris JohnsonWR2015</v>
      </c>
      <c r="B2902" s="3" t="s">
        <v>726</v>
      </c>
      <c r="C2902" s="1" t="s">
        <v>16</v>
      </c>
      <c r="D2902" s="1">
        <v>194</v>
      </c>
      <c r="E2902" s="1">
        <v>2015</v>
      </c>
      <c r="F2902" s="1">
        <v>3</v>
      </c>
      <c r="G2902" s="6"/>
      <c r="H2902" s="6"/>
      <c r="I2902" s="7">
        <v>0</v>
      </c>
      <c r="J2902" s="7">
        <v>0</v>
      </c>
      <c r="K2902" s="7">
        <v>0</v>
      </c>
      <c r="L2902" s="7">
        <v>0</v>
      </c>
      <c r="M2902" s="7">
        <v>0</v>
      </c>
      <c r="N2902" s="7">
        <v>0</v>
      </c>
      <c r="O2902" s="6"/>
      <c r="P2902" s="7">
        <v>0</v>
      </c>
      <c r="Q2902" s="7">
        <v>0</v>
      </c>
      <c r="R2902" s="7">
        <v>0</v>
      </c>
      <c r="S2902" s="7">
        <v>0</v>
      </c>
      <c r="T2902" s="7">
        <v>26</v>
      </c>
      <c r="U2902" s="7">
        <v>8</v>
      </c>
      <c r="V2902" s="7">
        <v>300</v>
      </c>
      <c r="W2902" s="7" t="str">
        <f t="shared" si="181"/>
        <v/>
      </c>
      <c r="X2902" s="7"/>
      <c r="Y2902" s="7"/>
      <c r="Z2902" s="7"/>
      <c r="AA2902" s="7"/>
      <c r="AB2902" s="6">
        <v>91</v>
      </c>
      <c r="AC2902" s="7">
        <v>4.5</v>
      </c>
      <c r="AD2902" s="7"/>
      <c r="AE2902" s="7"/>
      <c r="AF2902" s="1">
        <v>0.1011</v>
      </c>
      <c r="AG2902" s="1" t="s">
        <v>1885</v>
      </c>
      <c r="AH2902" s="7">
        <v>0.98</v>
      </c>
      <c r="AI2902" s="7"/>
      <c r="AJ2902" s="7">
        <v>16</v>
      </c>
      <c r="AK2902" s="7"/>
      <c r="AL2902" s="7">
        <v>0</v>
      </c>
      <c r="AM2902" s="7">
        <v>0</v>
      </c>
      <c r="AN2902" s="7">
        <v>0</v>
      </c>
      <c r="AO2902" s="7">
        <v>0</v>
      </c>
      <c r="AP2902" s="7">
        <v>0</v>
      </c>
      <c r="AQ2902" s="7">
        <v>4</v>
      </c>
      <c r="AR2902">
        <f t="shared" si="182"/>
        <v>0.1011</v>
      </c>
      <c r="AS2902" t="str">
        <f t="shared" si="183"/>
        <v/>
      </c>
    </row>
    <row r="2903" spans="1:45" ht="29.5" thickBot="1">
      <c r="A2903" t="str">
        <f t="shared" si="180"/>
        <v>Ryan NassibQB2015</v>
      </c>
      <c r="B2903" s="3" t="s">
        <v>802</v>
      </c>
      <c r="C2903" s="1" t="s">
        <v>12</v>
      </c>
      <c r="D2903" s="1">
        <v>60</v>
      </c>
      <c r="E2903" s="1">
        <v>2015</v>
      </c>
      <c r="F2903" s="1">
        <v>1</v>
      </c>
      <c r="G2903" s="6">
        <v>59</v>
      </c>
      <c r="H2903" s="6"/>
      <c r="I2903" s="7">
        <v>0</v>
      </c>
      <c r="J2903" s="7">
        <v>0</v>
      </c>
      <c r="K2903" s="7">
        <v>0</v>
      </c>
      <c r="L2903" s="7">
        <v>0</v>
      </c>
      <c r="M2903" s="7">
        <v>0</v>
      </c>
      <c r="N2903" s="7">
        <v>0</v>
      </c>
      <c r="O2903" s="6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25</v>
      </c>
      <c r="U2903" s="7">
        <v>4</v>
      </c>
      <c r="V2903" s="7">
        <v>110</v>
      </c>
      <c r="W2903" s="7">
        <f t="shared" si="181"/>
        <v>58</v>
      </c>
      <c r="X2903" s="7">
        <v>60</v>
      </c>
      <c r="Y2903" s="7"/>
      <c r="Z2903" s="7"/>
      <c r="AA2903" s="7"/>
      <c r="AB2903" s="6">
        <v>62</v>
      </c>
      <c r="AC2903" s="7">
        <v>0.52500000000000002</v>
      </c>
      <c r="AD2903" s="7">
        <v>8.7200000000000006</v>
      </c>
      <c r="AE2903" s="7"/>
      <c r="AF2903" s="1" t="s">
        <v>1885</v>
      </c>
      <c r="AG2903" s="1" t="s">
        <v>1885</v>
      </c>
      <c r="AH2903" s="7"/>
      <c r="AI2903" s="7"/>
      <c r="AJ2903" s="7">
        <v>4</v>
      </c>
      <c r="AK2903" s="7"/>
      <c r="AL2903" s="7">
        <v>0</v>
      </c>
      <c r="AM2903" s="7">
        <v>0</v>
      </c>
      <c r="AN2903" s="7">
        <v>0</v>
      </c>
      <c r="AO2903" s="7">
        <v>0</v>
      </c>
      <c r="AP2903" s="7">
        <v>0</v>
      </c>
      <c r="AQ2903" s="7">
        <v>3</v>
      </c>
      <c r="AR2903" t="str">
        <f t="shared" si="182"/>
        <v/>
      </c>
      <c r="AS2903" t="str">
        <f t="shared" si="183"/>
        <v/>
      </c>
    </row>
    <row r="2904" spans="1:45" ht="29.5" thickBot="1">
      <c r="A2904" t="str">
        <f t="shared" si="180"/>
        <v>Marcel ReeceRB2015</v>
      </c>
      <c r="B2904" s="3" t="s">
        <v>565</v>
      </c>
      <c r="C2904" s="1" t="s">
        <v>3</v>
      </c>
      <c r="D2904" s="1">
        <v>153</v>
      </c>
      <c r="E2904" s="1">
        <v>2015</v>
      </c>
      <c r="F2904" s="1">
        <v>2</v>
      </c>
      <c r="G2904" s="6">
        <v>66</v>
      </c>
      <c r="H2904" s="6">
        <v>116</v>
      </c>
      <c r="I2904" s="7">
        <v>0</v>
      </c>
      <c r="J2904" s="7">
        <v>0</v>
      </c>
      <c r="K2904" s="7">
        <v>0</v>
      </c>
      <c r="L2904" s="7">
        <v>0</v>
      </c>
      <c r="M2904" s="7">
        <v>0</v>
      </c>
      <c r="N2904" s="7">
        <v>0</v>
      </c>
      <c r="O2904" s="6">
        <v>-0.21</v>
      </c>
      <c r="P2904" s="7">
        <v>-0.48</v>
      </c>
      <c r="Q2904" s="7">
        <v>-0.48</v>
      </c>
      <c r="R2904" s="7">
        <v>-0.48</v>
      </c>
      <c r="S2904" s="7">
        <v>-0.48</v>
      </c>
      <c r="T2904" s="7">
        <v>30</v>
      </c>
      <c r="U2904" s="7">
        <v>8</v>
      </c>
      <c r="V2904" s="7">
        <v>300</v>
      </c>
      <c r="W2904" s="7">
        <f t="shared" si="181"/>
        <v>116</v>
      </c>
      <c r="X2904" s="7">
        <v>144</v>
      </c>
      <c r="Y2904" s="7"/>
      <c r="Z2904" s="7"/>
      <c r="AA2904" s="7"/>
      <c r="AB2904" s="6">
        <v>56</v>
      </c>
      <c r="AC2904" s="7">
        <v>5.2</v>
      </c>
      <c r="AD2904" s="7">
        <v>5.233333333</v>
      </c>
      <c r="AE2904" s="7">
        <v>3.05</v>
      </c>
      <c r="AF2904" s="1">
        <v>9.7813333333333335E-2</v>
      </c>
      <c r="AG2904" s="1">
        <v>6.5706666666666663E-2</v>
      </c>
      <c r="AH2904" s="7">
        <v>1.26</v>
      </c>
      <c r="AI2904" s="7">
        <v>1.7</v>
      </c>
      <c r="AJ2904" s="7">
        <v>15</v>
      </c>
      <c r="AK2904" s="7">
        <v>15</v>
      </c>
      <c r="AL2904" s="7">
        <v>0</v>
      </c>
      <c r="AM2904" s="7">
        <v>0</v>
      </c>
      <c r="AN2904" s="7">
        <v>0</v>
      </c>
      <c r="AO2904" s="7">
        <v>0</v>
      </c>
      <c r="AP2904" s="7">
        <v>0</v>
      </c>
      <c r="AQ2904" s="7">
        <v>8</v>
      </c>
      <c r="AR2904">
        <f t="shared" si="182"/>
        <v>0.10433422222222218</v>
      </c>
      <c r="AS2904">
        <f t="shared" si="183"/>
        <v>7.0087111111111156E-2</v>
      </c>
    </row>
    <row r="2905" spans="1:45" ht="29.5" thickBot="1">
      <c r="A2905" t="str">
        <f t="shared" si="180"/>
        <v>Brandon GibsonWR2015</v>
      </c>
      <c r="B2905" s="3" t="s">
        <v>458</v>
      </c>
      <c r="C2905" s="1" t="s">
        <v>16</v>
      </c>
      <c r="D2905" s="1">
        <v>195</v>
      </c>
      <c r="E2905" s="1">
        <v>2015</v>
      </c>
      <c r="F2905" s="1">
        <v>3</v>
      </c>
      <c r="G2905" s="6"/>
      <c r="H2905" s="6"/>
      <c r="I2905" s="7">
        <v>0</v>
      </c>
      <c r="J2905" s="7">
        <v>0</v>
      </c>
      <c r="K2905" s="7">
        <v>0</v>
      </c>
      <c r="L2905" s="7">
        <v>0</v>
      </c>
      <c r="M2905" s="7">
        <v>0</v>
      </c>
      <c r="N2905" s="7">
        <v>0</v>
      </c>
      <c r="O2905" s="6"/>
      <c r="P2905" s="7">
        <v>0</v>
      </c>
      <c r="Q2905" s="7">
        <v>0</v>
      </c>
      <c r="R2905" s="7">
        <v>0</v>
      </c>
      <c r="S2905" s="7">
        <v>0</v>
      </c>
      <c r="T2905" s="7">
        <v>28</v>
      </c>
      <c r="U2905" s="7">
        <v>6</v>
      </c>
      <c r="V2905" s="7">
        <v>194</v>
      </c>
      <c r="W2905" s="7">
        <f t="shared" si="181"/>
        <v>155</v>
      </c>
      <c r="X2905" s="7"/>
      <c r="Y2905" s="7"/>
      <c r="Z2905" s="7"/>
      <c r="AA2905" s="7"/>
      <c r="AB2905" s="6">
        <v>92</v>
      </c>
      <c r="AC2905" s="7">
        <v>4.6071428570000004</v>
      </c>
      <c r="AD2905" s="7"/>
      <c r="AE2905" s="7"/>
      <c r="AF2905" s="1">
        <v>9.6914285714285717E-2</v>
      </c>
      <c r="AG2905" s="1" t="s">
        <v>1885</v>
      </c>
      <c r="AH2905" s="7">
        <v>0.94</v>
      </c>
      <c r="AI2905" s="7"/>
      <c r="AJ2905" s="7">
        <v>14</v>
      </c>
      <c r="AK2905" s="7"/>
      <c r="AL2905" s="7">
        <v>0</v>
      </c>
      <c r="AM2905" s="7">
        <v>0</v>
      </c>
      <c r="AN2905" s="7">
        <v>0</v>
      </c>
      <c r="AO2905" s="7">
        <v>0</v>
      </c>
      <c r="AP2905" s="7">
        <v>0</v>
      </c>
      <c r="AQ2905" s="7">
        <v>7</v>
      </c>
      <c r="AR2905">
        <f t="shared" si="182"/>
        <v>0.11075918367346937</v>
      </c>
      <c r="AS2905" t="str">
        <f t="shared" si="183"/>
        <v/>
      </c>
    </row>
    <row r="2906" spans="1:45" ht="29.5" thickBot="1">
      <c r="A2906" t="str">
        <f t="shared" si="180"/>
        <v>Corey GrantRB2015</v>
      </c>
      <c r="B2906" s="3" t="s">
        <v>872</v>
      </c>
      <c r="C2906" s="1" t="s">
        <v>3</v>
      </c>
      <c r="D2906" s="1">
        <v>155</v>
      </c>
      <c r="E2906" s="1">
        <v>2015</v>
      </c>
      <c r="F2906" s="1">
        <v>2</v>
      </c>
      <c r="G2906" s="6">
        <v>144</v>
      </c>
      <c r="H2906" s="6">
        <v>84</v>
      </c>
      <c r="I2906" s="7">
        <v>0</v>
      </c>
      <c r="J2906" s="7">
        <v>0</v>
      </c>
      <c r="K2906" s="7">
        <v>0</v>
      </c>
      <c r="L2906" s="7">
        <v>0</v>
      </c>
      <c r="M2906" s="7">
        <v>0</v>
      </c>
      <c r="N2906" s="7">
        <v>0</v>
      </c>
      <c r="O2906" s="6">
        <v>-0.47</v>
      </c>
      <c r="P2906" s="7">
        <v>-0.98</v>
      </c>
      <c r="Q2906" s="7">
        <v>-0.56000000000000005</v>
      </c>
      <c r="R2906" s="7">
        <v>-0.79</v>
      </c>
      <c r="S2906" s="7">
        <v>-0.79</v>
      </c>
      <c r="T2906" s="7">
        <v>24</v>
      </c>
      <c r="U2906" s="7">
        <v>8</v>
      </c>
      <c r="V2906" s="7">
        <v>300</v>
      </c>
      <c r="W2906" s="7" t="str">
        <f t="shared" si="181"/>
        <v/>
      </c>
      <c r="X2906" s="7"/>
      <c r="Y2906" s="7">
        <v>118</v>
      </c>
      <c r="Z2906" s="7">
        <v>94</v>
      </c>
      <c r="AA2906" s="7"/>
      <c r="AB2906" s="6"/>
      <c r="AC2906" s="7"/>
      <c r="AD2906" s="7">
        <v>0.7</v>
      </c>
      <c r="AE2906" s="7">
        <v>5.983333333</v>
      </c>
      <c r="AF2906" s="1" t="s">
        <v>1885</v>
      </c>
      <c r="AG2906" s="1">
        <v>1.6959999999999999E-2</v>
      </c>
      <c r="AH2906" s="7"/>
      <c r="AI2906" s="7">
        <v>1.44</v>
      </c>
      <c r="AJ2906" s="7"/>
      <c r="AK2906" s="7">
        <v>5</v>
      </c>
      <c r="AL2906" s="7">
        <v>0</v>
      </c>
      <c r="AM2906" s="7">
        <v>0</v>
      </c>
      <c r="AN2906" s="7">
        <v>0</v>
      </c>
      <c r="AO2906" s="7">
        <v>0</v>
      </c>
      <c r="AP2906" s="7">
        <v>0</v>
      </c>
      <c r="AQ2906" s="7">
        <v>1</v>
      </c>
      <c r="AR2906" t="str">
        <f t="shared" si="182"/>
        <v/>
      </c>
      <c r="AS2906">
        <f t="shared" si="183"/>
        <v>5.4272000000000001E-2</v>
      </c>
    </row>
    <row r="2907" spans="1:45" ht="44" thickBot="1">
      <c r="A2907" t="str">
        <f t="shared" si="180"/>
        <v>Keith MumpheryWR2015</v>
      </c>
      <c r="B2907" s="3" t="s">
        <v>873</v>
      </c>
      <c r="C2907" s="1" t="s">
        <v>16</v>
      </c>
      <c r="D2907" s="1">
        <v>196</v>
      </c>
      <c r="E2907" s="1">
        <v>2015</v>
      </c>
      <c r="F2907" s="1">
        <v>3</v>
      </c>
      <c r="G2907" s="6">
        <v>119</v>
      </c>
      <c r="H2907" s="6">
        <v>138</v>
      </c>
      <c r="I2907" s="7">
        <v>0</v>
      </c>
      <c r="J2907" s="7">
        <v>0</v>
      </c>
      <c r="K2907" s="7">
        <v>0</v>
      </c>
      <c r="L2907" s="7">
        <v>0</v>
      </c>
      <c r="M2907" s="7">
        <v>0</v>
      </c>
      <c r="N2907" s="7">
        <v>0</v>
      </c>
      <c r="O2907" s="6">
        <v>-0.67</v>
      </c>
      <c r="P2907" s="7">
        <v>-0.93</v>
      </c>
      <c r="Q2907" s="7">
        <v>-0.93</v>
      </c>
      <c r="R2907" s="7">
        <v>-0.93</v>
      </c>
      <c r="S2907" s="7">
        <v>-0.93</v>
      </c>
      <c r="T2907" s="7">
        <v>23</v>
      </c>
      <c r="U2907" s="7">
        <v>5</v>
      </c>
      <c r="V2907" s="7">
        <v>175</v>
      </c>
      <c r="W2907" s="7" t="str">
        <f t="shared" si="181"/>
        <v/>
      </c>
      <c r="X2907" s="7">
        <v>169</v>
      </c>
      <c r="Y2907" s="7"/>
      <c r="Z2907" s="7"/>
      <c r="AA2907" s="7"/>
      <c r="AB2907" s="6"/>
      <c r="AC2907" s="7"/>
      <c r="AD2907" s="7">
        <v>1.6812499999999999</v>
      </c>
      <c r="AE2907" s="7">
        <v>1.5363636359999999</v>
      </c>
      <c r="AF2907" s="1" t="s">
        <v>1885</v>
      </c>
      <c r="AG2907" s="1">
        <v>6.5353846153846151E-2</v>
      </c>
      <c r="AH2907" s="7"/>
      <c r="AI2907" s="7">
        <v>0.59</v>
      </c>
      <c r="AJ2907" s="7"/>
      <c r="AK2907" s="7">
        <v>13</v>
      </c>
      <c r="AL2907" s="7">
        <v>0</v>
      </c>
      <c r="AM2907" s="7">
        <v>0</v>
      </c>
      <c r="AN2907" s="7">
        <v>0</v>
      </c>
      <c r="AO2907" s="7">
        <v>0</v>
      </c>
      <c r="AP2907" s="7">
        <v>0</v>
      </c>
      <c r="AQ2907" s="7">
        <v>1</v>
      </c>
      <c r="AR2907" t="str">
        <f t="shared" si="182"/>
        <v/>
      </c>
      <c r="AS2907">
        <f t="shared" si="183"/>
        <v>8.0435502958579944E-2</v>
      </c>
    </row>
    <row r="2908" spans="1:45" ht="29.5" thickBot="1">
      <c r="A2908" t="str">
        <f t="shared" si="180"/>
        <v>DeVier PoseyWR2015</v>
      </c>
      <c r="B2908" s="3" t="s">
        <v>607</v>
      </c>
      <c r="C2908" s="1" t="s">
        <v>16</v>
      </c>
      <c r="D2908" s="1">
        <v>197</v>
      </c>
      <c r="E2908" s="1">
        <v>2015</v>
      </c>
      <c r="F2908" s="1">
        <v>3</v>
      </c>
      <c r="G2908" s="6"/>
      <c r="H2908" s="6"/>
      <c r="I2908" s="7">
        <v>0</v>
      </c>
      <c r="J2908" s="7">
        <v>0</v>
      </c>
      <c r="K2908" s="7">
        <v>0</v>
      </c>
      <c r="L2908" s="7">
        <v>0</v>
      </c>
      <c r="M2908" s="7">
        <v>0</v>
      </c>
      <c r="N2908" s="7">
        <v>0</v>
      </c>
      <c r="O2908" s="6"/>
      <c r="P2908" s="7">
        <v>0</v>
      </c>
      <c r="Q2908" s="7">
        <v>0</v>
      </c>
      <c r="R2908" s="7">
        <v>0</v>
      </c>
      <c r="S2908" s="7">
        <v>0</v>
      </c>
      <c r="T2908" s="7">
        <v>26</v>
      </c>
      <c r="U2908" s="7">
        <v>3</v>
      </c>
      <c r="V2908" s="7">
        <v>68</v>
      </c>
      <c r="W2908" s="7">
        <f t="shared" si="181"/>
        <v>171</v>
      </c>
      <c r="X2908" s="7"/>
      <c r="Y2908" s="7"/>
      <c r="Z2908" s="7"/>
      <c r="AA2908" s="7"/>
      <c r="AB2908" s="6">
        <v>136</v>
      </c>
      <c r="AC2908" s="7">
        <v>4</v>
      </c>
      <c r="AD2908" s="7"/>
      <c r="AE2908" s="7"/>
      <c r="AF2908" s="1">
        <v>3.5200000000000002E-2</v>
      </c>
      <c r="AG2908" s="1" t="s">
        <v>1885</v>
      </c>
      <c r="AH2908" s="7">
        <v>1</v>
      </c>
      <c r="AI2908" s="7"/>
      <c r="AJ2908" s="7">
        <v>1</v>
      </c>
      <c r="AK2908" s="7"/>
      <c r="AL2908" s="7">
        <v>0</v>
      </c>
      <c r="AM2908" s="7">
        <v>0</v>
      </c>
      <c r="AN2908" s="7">
        <v>0</v>
      </c>
      <c r="AO2908" s="7">
        <v>0</v>
      </c>
      <c r="AP2908" s="7">
        <v>0</v>
      </c>
      <c r="AQ2908" s="7">
        <v>4</v>
      </c>
      <c r="AR2908">
        <f t="shared" si="182"/>
        <v>0.56320000000000003</v>
      </c>
      <c r="AS2908" t="str">
        <f t="shared" si="183"/>
        <v/>
      </c>
    </row>
    <row r="2909" spans="1:45" ht="29.5" thickBot="1">
      <c r="A2909" t="str">
        <f t="shared" si="180"/>
        <v>Marcus MurphyRB2015</v>
      </c>
      <c r="B2909" s="3" t="s">
        <v>874</v>
      </c>
      <c r="C2909" s="1" t="s">
        <v>3</v>
      </c>
      <c r="D2909" s="1">
        <v>156</v>
      </c>
      <c r="E2909" s="1">
        <v>2015</v>
      </c>
      <c r="F2909" s="1">
        <v>2</v>
      </c>
      <c r="G2909" s="6">
        <v>162</v>
      </c>
      <c r="H2909" s="6">
        <v>152</v>
      </c>
      <c r="I2909" s="7">
        <v>0</v>
      </c>
      <c r="J2909" s="7">
        <v>0</v>
      </c>
      <c r="K2909" s="7">
        <v>0</v>
      </c>
      <c r="L2909" s="7">
        <v>0</v>
      </c>
      <c r="M2909" s="7">
        <v>0</v>
      </c>
      <c r="N2909" s="7">
        <v>0</v>
      </c>
      <c r="O2909" s="6">
        <v>-0.92</v>
      </c>
      <c r="P2909" s="7">
        <v>-1.17</v>
      </c>
      <c r="Q2909" s="7">
        <v>-1.17</v>
      </c>
      <c r="R2909" s="7">
        <v>-1.6</v>
      </c>
      <c r="S2909" s="7">
        <v>-1.6</v>
      </c>
      <c r="T2909" s="7">
        <v>24</v>
      </c>
      <c r="U2909" s="7">
        <v>7</v>
      </c>
      <c r="V2909" s="7">
        <v>230</v>
      </c>
      <c r="W2909" s="7" t="str">
        <f t="shared" si="181"/>
        <v/>
      </c>
      <c r="X2909" s="7"/>
      <c r="Y2909" s="7"/>
      <c r="Z2909" s="7">
        <v>78</v>
      </c>
      <c r="AA2909" s="7"/>
      <c r="AB2909" s="6"/>
      <c r="AC2909" s="7"/>
      <c r="AD2909" s="7"/>
      <c r="AE2909" s="7">
        <v>1.3</v>
      </c>
      <c r="AF2909" s="1" t="s">
        <v>1885</v>
      </c>
      <c r="AG2909" s="1" t="s">
        <v>1885</v>
      </c>
      <c r="AH2909" s="7"/>
      <c r="AI2909" s="7"/>
      <c r="AJ2909" s="7"/>
      <c r="AK2909" s="7"/>
      <c r="AL2909" s="7">
        <v>0</v>
      </c>
      <c r="AM2909" s="7">
        <v>0</v>
      </c>
      <c r="AN2909" s="7">
        <v>0</v>
      </c>
      <c r="AO2909" s="7">
        <v>0</v>
      </c>
      <c r="AP2909" s="7">
        <v>0</v>
      </c>
      <c r="AQ2909" s="7">
        <v>1</v>
      </c>
      <c r="AR2909" t="str">
        <f t="shared" si="182"/>
        <v/>
      </c>
      <c r="AS2909" t="str">
        <f t="shared" si="183"/>
        <v/>
      </c>
    </row>
    <row r="2910" spans="1:45" ht="58.5" thickBot="1">
      <c r="A2910" t="str">
        <f t="shared" si="180"/>
        <v>Fitzgerald ToussaintRB2015</v>
      </c>
      <c r="B2910" s="3" t="s">
        <v>875</v>
      </c>
      <c r="C2910" s="1" t="s">
        <v>3</v>
      </c>
      <c r="D2910" s="1">
        <v>157</v>
      </c>
      <c r="E2910" s="1">
        <v>2015</v>
      </c>
      <c r="F2910" s="1">
        <v>2</v>
      </c>
      <c r="G2910" s="6">
        <v>142</v>
      </c>
      <c r="H2910" s="6">
        <v>117</v>
      </c>
      <c r="I2910" s="7">
        <v>0</v>
      </c>
      <c r="J2910" s="7">
        <v>0</v>
      </c>
      <c r="K2910" s="7">
        <v>0</v>
      </c>
      <c r="L2910" s="7">
        <v>0</v>
      </c>
      <c r="M2910" s="7">
        <v>0</v>
      </c>
      <c r="N2910" s="7">
        <v>0</v>
      </c>
      <c r="O2910" s="6">
        <v>-0.22</v>
      </c>
      <c r="P2910" s="7">
        <v>-1.1000000000000001</v>
      </c>
      <c r="Q2910" s="7">
        <v>-1.1000000000000001</v>
      </c>
      <c r="R2910" s="7">
        <v>-1.1000000000000001</v>
      </c>
      <c r="S2910" s="7">
        <v>-1.1000000000000001</v>
      </c>
      <c r="T2910" s="7">
        <v>25</v>
      </c>
      <c r="U2910" s="7">
        <v>8</v>
      </c>
      <c r="V2910" s="7">
        <v>300</v>
      </c>
      <c r="W2910" s="7" t="str">
        <f t="shared" si="181"/>
        <v/>
      </c>
      <c r="X2910" s="7">
        <v>136</v>
      </c>
      <c r="Y2910" s="7"/>
      <c r="Z2910" s="7"/>
      <c r="AA2910" s="7"/>
      <c r="AB2910" s="6">
        <v>139</v>
      </c>
      <c r="AC2910" s="7">
        <v>2.2999999999999998</v>
      </c>
      <c r="AD2910" s="7"/>
      <c r="AE2910" s="7">
        <v>1.728571429</v>
      </c>
      <c r="AF2910" s="1">
        <v>6.2933333333333327E-2</v>
      </c>
      <c r="AG2910" s="1" t="s">
        <v>1885</v>
      </c>
      <c r="AH2910" s="7">
        <v>2.08</v>
      </c>
      <c r="AI2910" s="7"/>
      <c r="AJ2910" s="7">
        <v>3</v>
      </c>
      <c r="AK2910" s="7"/>
      <c r="AL2910" s="7">
        <v>0</v>
      </c>
      <c r="AM2910" s="7">
        <v>0</v>
      </c>
      <c r="AN2910" s="7">
        <v>0</v>
      </c>
      <c r="AO2910" s="7">
        <v>0</v>
      </c>
      <c r="AP2910" s="7">
        <v>0</v>
      </c>
      <c r="AQ2910" s="7">
        <v>2</v>
      </c>
      <c r="AR2910">
        <f t="shared" si="182"/>
        <v>0.33564444444444425</v>
      </c>
      <c r="AS2910" t="str">
        <f t="shared" si="183"/>
        <v/>
      </c>
    </row>
    <row r="2911" spans="1:45" ht="29.5" thickBot="1">
      <c r="A2911" t="str">
        <f t="shared" si="180"/>
        <v>Odell BeckhamWR2016</v>
      </c>
      <c r="B2911" s="3" t="s">
        <v>739</v>
      </c>
      <c r="C2911" s="1" t="s">
        <v>16</v>
      </c>
      <c r="D2911" s="1">
        <v>1</v>
      </c>
      <c r="E2911" s="1">
        <v>2016</v>
      </c>
      <c r="F2911" s="1">
        <v>3</v>
      </c>
      <c r="G2911" s="6">
        <v>4</v>
      </c>
      <c r="H2911" s="6">
        <v>82</v>
      </c>
      <c r="I2911" s="7">
        <v>1</v>
      </c>
      <c r="J2911" s="7">
        <v>1</v>
      </c>
      <c r="K2911" s="7">
        <v>2</v>
      </c>
      <c r="L2911" s="7">
        <v>2</v>
      </c>
      <c r="M2911" s="7">
        <v>2</v>
      </c>
      <c r="N2911" s="7">
        <v>2</v>
      </c>
      <c r="O2911" s="6">
        <v>1.1100000000000001</v>
      </c>
      <c r="P2911" s="7">
        <v>0.67</v>
      </c>
      <c r="Q2911" s="7">
        <v>1.82</v>
      </c>
      <c r="R2911" s="7">
        <v>2.31</v>
      </c>
      <c r="S2911" s="7">
        <v>2.5099999999999998</v>
      </c>
      <c r="T2911" s="7">
        <v>24</v>
      </c>
      <c r="U2911" s="7">
        <v>1</v>
      </c>
      <c r="V2911" s="7">
        <v>12</v>
      </c>
      <c r="W2911" s="7">
        <f t="shared" si="181"/>
        <v>1</v>
      </c>
      <c r="X2911" s="7">
        <v>1</v>
      </c>
      <c r="Y2911" s="7">
        <v>3</v>
      </c>
      <c r="Z2911" s="7">
        <v>5</v>
      </c>
      <c r="AA2911" s="7">
        <v>13</v>
      </c>
      <c r="AB2911" s="6">
        <v>5</v>
      </c>
      <c r="AC2911" s="7">
        <v>21.29</v>
      </c>
      <c r="AD2911" s="7">
        <v>18.66</v>
      </c>
      <c r="AE2911" s="7">
        <v>18.5</v>
      </c>
      <c r="AF2911" s="1">
        <v>0.28330666666666665</v>
      </c>
      <c r="AG2911" s="1">
        <v>0.28149999999999997</v>
      </c>
      <c r="AH2911" s="7">
        <v>2.42</v>
      </c>
      <c r="AI2911" s="7">
        <v>2.27</v>
      </c>
      <c r="AJ2911" s="7">
        <v>15</v>
      </c>
      <c r="AK2911" s="7">
        <v>16</v>
      </c>
      <c r="AL2911" s="7">
        <v>1</v>
      </c>
      <c r="AM2911" s="7">
        <v>1</v>
      </c>
      <c r="AN2911" s="7">
        <v>1</v>
      </c>
      <c r="AO2911" s="7">
        <v>1</v>
      </c>
      <c r="AP2911" s="7">
        <v>1</v>
      </c>
      <c r="AQ2911" s="7">
        <v>3</v>
      </c>
      <c r="AR2911">
        <f t="shared" si="182"/>
        <v>0.30219377777777812</v>
      </c>
      <c r="AS2911">
        <f t="shared" si="183"/>
        <v>0.28149999999999997</v>
      </c>
    </row>
    <row r="2912" spans="1:45" ht="29.5" thickBot="1">
      <c r="A2912" t="str">
        <f t="shared" si="180"/>
        <v>Antonio BrownWR2016</v>
      </c>
      <c r="B2912" s="3" t="s">
        <v>464</v>
      </c>
      <c r="C2912" s="1" t="s">
        <v>16</v>
      </c>
      <c r="D2912" s="1">
        <v>2</v>
      </c>
      <c r="E2912" s="1">
        <v>2016</v>
      </c>
      <c r="F2912" s="1">
        <v>3</v>
      </c>
      <c r="G2912" s="6">
        <v>1</v>
      </c>
      <c r="H2912" s="6">
        <v>2</v>
      </c>
      <c r="I2912" s="7">
        <v>1</v>
      </c>
      <c r="J2912" s="7">
        <v>2</v>
      </c>
      <c r="K2912" s="7">
        <v>3</v>
      </c>
      <c r="L2912" s="7">
        <v>3</v>
      </c>
      <c r="M2912" s="7">
        <v>3</v>
      </c>
      <c r="N2912" s="7">
        <v>4</v>
      </c>
      <c r="O2912" s="6">
        <v>1.03</v>
      </c>
      <c r="P2912" s="7">
        <v>2.86</v>
      </c>
      <c r="Q2912" s="7">
        <v>4.38</v>
      </c>
      <c r="R2912" s="7">
        <v>4.33</v>
      </c>
      <c r="S2912" s="7">
        <v>4.33</v>
      </c>
      <c r="T2912" s="7">
        <v>28</v>
      </c>
      <c r="U2912" s="7">
        <v>6</v>
      </c>
      <c r="V2912" s="7">
        <v>195</v>
      </c>
      <c r="W2912" s="7">
        <f t="shared" si="181"/>
        <v>4</v>
      </c>
      <c r="X2912" s="7">
        <v>3</v>
      </c>
      <c r="Y2912" s="7">
        <v>1</v>
      </c>
      <c r="Z2912" s="7">
        <v>12</v>
      </c>
      <c r="AA2912" s="7">
        <v>71</v>
      </c>
      <c r="AB2912" s="6">
        <v>1</v>
      </c>
      <c r="AC2912" s="7">
        <v>23.89</v>
      </c>
      <c r="AD2912" s="7">
        <v>20.49</v>
      </c>
      <c r="AE2912" s="7">
        <v>22.02</v>
      </c>
      <c r="AF2912" s="1">
        <v>0.33750000000000002</v>
      </c>
      <c r="AG2912" s="1">
        <v>0.2820266666666667</v>
      </c>
      <c r="AH2912" s="7">
        <v>2.9</v>
      </c>
      <c r="AI2912" s="7">
        <v>2.2599999999999998</v>
      </c>
      <c r="AJ2912" s="7">
        <v>16</v>
      </c>
      <c r="AK2912" s="7">
        <v>15</v>
      </c>
      <c r="AL2912" s="7">
        <v>1</v>
      </c>
      <c r="AM2912" s="7">
        <v>2</v>
      </c>
      <c r="AN2912" s="7">
        <v>3</v>
      </c>
      <c r="AO2912" s="7">
        <v>3</v>
      </c>
      <c r="AP2912" s="7">
        <v>3</v>
      </c>
      <c r="AQ2912" s="7">
        <v>7</v>
      </c>
      <c r="AR2912">
        <f t="shared" si="182"/>
        <v>0.33750000000000002</v>
      </c>
      <c r="AS2912">
        <f t="shared" si="183"/>
        <v>0.30082844444444479</v>
      </c>
    </row>
    <row r="2913" spans="1:45" ht="29.5" thickBot="1">
      <c r="A2913" t="str">
        <f t="shared" si="180"/>
        <v>DeAndre HopkinsWR2016</v>
      </c>
      <c r="B2913" s="3" t="s">
        <v>656</v>
      </c>
      <c r="C2913" s="1" t="s">
        <v>16</v>
      </c>
      <c r="D2913" s="1">
        <v>3</v>
      </c>
      <c r="E2913" s="1">
        <v>2016</v>
      </c>
      <c r="F2913" s="1">
        <v>3</v>
      </c>
      <c r="G2913" s="6">
        <v>27</v>
      </c>
      <c r="H2913" s="6">
        <v>1</v>
      </c>
      <c r="I2913" s="7">
        <v>0</v>
      </c>
      <c r="J2913" s="7">
        <v>1</v>
      </c>
      <c r="K2913" s="7">
        <v>2</v>
      </c>
      <c r="L2913" s="7">
        <v>3</v>
      </c>
      <c r="M2913" s="7">
        <v>4</v>
      </c>
      <c r="N2913" s="7">
        <v>2</v>
      </c>
      <c r="O2913" s="6">
        <v>0.56999999999999995</v>
      </c>
      <c r="P2913" s="7">
        <v>1.99</v>
      </c>
      <c r="Q2913" s="7">
        <v>3.33</v>
      </c>
      <c r="R2913" s="7">
        <v>4.45</v>
      </c>
      <c r="S2913" s="7">
        <v>5.51</v>
      </c>
      <c r="T2913" s="7">
        <v>24</v>
      </c>
      <c r="U2913" s="7">
        <v>1</v>
      </c>
      <c r="V2913" s="7">
        <v>27</v>
      </c>
      <c r="W2913" s="7">
        <f t="shared" si="181"/>
        <v>13</v>
      </c>
      <c r="X2913" s="7">
        <v>8</v>
      </c>
      <c r="Y2913" s="7">
        <v>2</v>
      </c>
      <c r="Z2913" s="7">
        <v>1</v>
      </c>
      <c r="AA2913" s="7">
        <v>3</v>
      </c>
      <c r="AB2913" s="6">
        <v>4</v>
      </c>
      <c r="AC2913" s="7">
        <v>20.57</v>
      </c>
      <c r="AD2913" s="7">
        <v>12.34</v>
      </c>
      <c r="AE2913" s="7">
        <v>20.79</v>
      </c>
      <c r="AF2913" s="1">
        <v>0.32019999999999998</v>
      </c>
      <c r="AG2913" s="1">
        <v>0.25600000000000001</v>
      </c>
      <c r="AH2913" s="7">
        <v>2.2999999999999998</v>
      </c>
      <c r="AI2913" s="7">
        <v>1.55</v>
      </c>
      <c r="AJ2913" s="7">
        <v>16</v>
      </c>
      <c r="AK2913" s="7">
        <v>16</v>
      </c>
      <c r="AL2913" s="7">
        <v>0</v>
      </c>
      <c r="AM2913" s="7">
        <v>1</v>
      </c>
      <c r="AN2913" s="7">
        <v>2</v>
      </c>
      <c r="AO2913" s="7">
        <v>3</v>
      </c>
      <c r="AP2913" s="7">
        <v>4</v>
      </c>
      <c r="AQ2913" s="7">
        <v>4</v>
      </c>
      <c r="AR2913">
        <f t="shared" si="182"/>
        <v>0.32019999999999998</v>
      </c>
      <c r="AS2913">
        <f t="shared" si="183"/>
        <v>0.25600000000000001</v>
      </c>
    </row>
    <row r="2914" spans="1:45" ht="29.5" thickBot="1">
      <c r="A2914" t="str">
        <f t="shared" si="180"/>
        <v>Julio JonesWR2016</v>
      </c>
      <c r="B2914" s="3" t="s">
        <v>494</v>
      </c>
      <c r="C2914" s="1" t="s">
        <v>16</v>
      </c>
      <c r="D2914" s="1">
        <v>4</v>
      </c>
      <c r="E2914" s="1">
        <v>2016</v>
      </c>
      <c r="F2914" s="1">
        <v>3</v>
      </c>
      <c r="G2914" s="6">
        <v>6</v>
      </c>
      <c r="H2914" s="6">
        <v>7</v>
      </c>
      <c r="I2914" s="7">
        <v>1</v>
      </c>
      <c r="J2914" s="7">
        <v>2</v>
      </c>
      <c r="K2914" s="7">
        <v>3</v>
      </c>
      <c r="L2914" s="7">
        <v>4</v>
      </c>
      <c r="M2914" s="7">
        <v>4</v>
      </c>
      <c r="N2914" s="7">
        <v>4</v>
      </c>
      <c r="O2914" s="6">
        <v>1.1399999999999999</v>
      </c>
      <c r="P2914" s="7">
        <v>2.1</v>
      </c>
      <c r="Q2914" s="7">
        <v>3.44</v>
      </c>
      <c r="R2914" s="7">
        <v>4.3499999999999996</v>
      </c>
      <c r="S2914" s="7">
        <v>5</v>
      </c>
      <c r="T2914" s="7">
        <v>27</v>
      </c>
      <c r="U2914" s="7">
        <v>1</v>
      </c>
      <c r="V2914" s="7">
        <v>6</v>
      </c>
      <c r="W2914" s="7">
        <f t="shared" si="181"/>
        <v>3</v>
      </c>
      <c r="X2914" s="7">
        <v>4</v>
      </c>
      <c r="Y2914" s="7">
        <v>6</v>
      </c>
      <c r="Z2914" s="7">
        <v>6</v>
      </c>
      <c r="AA2914" s="7">
        <v>12</v>
      </c>
      <c r="AB2914" s="6">
        <v>2</v>
      </c>
      <c r="AC2914" s="7">
        <v>23.19</v>
      </c>
      <c r="AD2914" s="7">
        <v>18.559999999999999</v>
      </c>
      <c r="AE2914" s="7">
        <v>15.74</v>
      </c>
      <c r="AF2914" s="1">
        <v>0.35610000000000003</v>
      </c>
      <c r="AG2914" s="1">
        <v>0.28399999999999997</v>
      </c>
      <c r="AH2914" s="7">
        <v>3.04</v>
      </c>
      <c r="AI2914" s="7">
        <v>3.12</v>
      </c>
      <c r="AJ2914" s="7">
        <v>16</v>
      </c>
      <c r="AK2914" s="7">
        <v>14</v>
      </c>
      <c r="AL2914" s="7">
        <v>1</v>
      </c>
      <c r="AM2914" s="7">
        <v>2</v>
      </c>
      <c r="AN2914" s="7">
        <v>3</v>
      </c>
      <c r="AO2914" s="7">
        <v>4</v>
      </c>
      <c r="AP2914" s="7">
        <v>4</v>
      </c>
      <c r="AQ2914" s="7">
        <v>6</v>
      </c>
      <c r="AR2914">
        <f t="shared" si="182"/>
        <v>0.35610000000000003</v>
      </c>
      <c r="AS2914">
        <f t="shared" si="183"/>
        <v>0.32457142857142857</v>
      </c>
    </row>
    <row r="2915" spans="1:45" ht="29.5" thickBot="1">
      <c r="A2915" t="str">
        <f t="shared" si="180"/>
        <v>Todd GurleyRB2016</v>
      </c>
      <c r="B2915" s="3" t="s">
        <v>803</v>
      </c>
      <c r="C2915" s="1" t="s">
        <v>3</v>
      </c>
      <c r="D2915" s="1">
        <v>1</v>
      </c>
      <c r="E2915" s="1">
        <v>2016</v>
      </c>
      <c r="F2915" s="1">
        <v>2</v>
      </c>
      <c r="G2915" s="6">
        <v>15</v>
      </c>
      <c r="H2915" s="6">
        <v>1</v>
      </c>
      <c r="I2915" s="7">
        <v>1</v>
      </c>
      <c r="J2915" s="7">
        <v>2</v>
      </c>
      <c r="K2915" s="7">
        <v>3</v>
      </c>
      <c r="L2915" s="7">
        <v>4</v>
      </c>
      <c r="M2915" s="7">
        <v>4</v>
      </c>
      <c r="N2915" s="7">
        <v>1</v>
      </c>
      <c r="O2915" s="6">
        <v>0.6</v>
      </c>
      <c r="P2915" s="7">
        <v>2.2799999999999998</v>
      </c>
      <c r="Q2915" s="7">
        <v>4.6900000000000004</v>
      </c>
      <c r="R2915" s="7">
        <v>5.29</v>
      </c>
      <c r="S2915" s="7">
        <v>5.86</v>
      </c>
      <c r="T2915" s="7">
        <v>22</v>
      </c>
      <c r="U2915" s="7">
        <v>1</v>
      </c>
      <c r="V2915" s="7">
        <v>10</v>
      </c>
      <c r="W2915" s="7">
        <f t="shared" si="181"/>
        <v>5</v>
      </c>
      <c r="X2915" s="7">
        <v>6</v>
      </c>
      <c r="Y2915" s="7">
        <v>1</v>
      </c>
      <c r="Z2915" s="7">
        <v>7</v>
      </c>
      <c r="AA2915" s="7">
        <v>20</v>
      </c>
      <c r="AB2915" s="6">
        <v>9</v>
      </c>
      <c r="AC2915" s="7">
        <v>16.2</v>
      </c>
      <c r="AD2915" s="7">
        <v>12.51</v>
      </c>
      <c r="AE2915" s="7">
        <v>25.82</v>
      </c>
      <c r="AF2915" s="1">
        <v>7.3353846153846158E-2</v>
      </c>
      <c r="AG2915" s="1">
        <v>0.11</v>
      </c>
      <c r="AH2915" s="7">
        <v>1.29</v>
      </c>
      <c r="AI2915" s="7">
        <v>0.98</v>
      </c>
      <c r="AJ2915" s="7">
        <v>13</v>
      </c>
      <c r="AK2915" s="7">
        <v>16</v>
      </c>
      <c r="AL2915" s="7">
        <v>0</v>
      </c>
      <c r="AM2915" s="7">
        <v>1</v>
      </c>
      <c r="AN2915" s="7">
        <v>2</v>
      </c>
      <c r="AO2915" s="7">
        <v>2</v>
      </c>
      <c r="AP2915" s="7">
        <v>2</v>
      </c>
      <c r="AQ2915" s="7">
        <v>2</v>
      </c>
      <c r="AR2915">
        <f t="shared" si="182"/>
        <v>9.0281656804733781E-2</v>
      </c>
      <c r="AS2915">
        <f t="shared" si="183"/>
        <v>0.11</v>
      </c>
    </row>
    <row r="2916" spans="1:45" ht="29.5" thickBot="1">
      <c r="A2916" t="str">
        <f t="shared" si="180"/>
        <v>Allen RobinsonWR2016</v>
      </c>
      <c r="B2916" s="3" t="s">
        <v>746</v>
      </c>
      <c r="C2916" s="1" t="s">
        <v>16</v>
      </c>
      <c r="D2916" s="1">
        <v>5</v>
      </c>
      <c r="E2916" s="1">
        <v>2016</v>
      </c>
      <c r="F2916" s="1">
        <v>3</v>
      </c>
      <c r="G2916" s="6">
        <v>28</v>
      </c>
      <c r="H2916" s="6">
        <v>147</v>
      </c>
      <c r="I2916" s="7">
        <v>0</v>
      </c>
      <c r="J2916" s="7">
        <v>0</v>
      </c>
      <c r="K2916" s="7">
        <v>0</v>
      </c>
      <c r="L2916" s="7">
        <v>1</v>
      </c>
      <c r="M2916" s="7">
        <v>2</v>
      </c>
      <c r="N2916" s="7">
        <v>1</v>
      </c>
      <c r="O2916" s="6">
        <v>0.33</v>
      </c>
      <c r="P2916" s="7">
        <v>0.35</v>
      </c>
      <c r="Q2916" s="7">
        <v>0.68</v>
      </c>
      <c r="R2916" s="7">
        <v>1.52</v>
      </c>
      <c r="S2916" s="7">
        <v>2.29</v>
      </c>
      <c r="T2916" s="7">
        <v>23</v>
      </c>
      <c r="U2916" s="7">
        <v>2</v>
      </c>
      <c r="V2916" s="7">
        <v>61</v>
      </c>
      <c r="W2916" s="7">
        <f t="shared" si="181"/>
        <v>23</v>
      </c>
      <c r="X2916" s="7">
        <v>12</v>
      </c>
      <c r="Y2916" s="7">
        <v>21</v>
      </c>
      <c r="Z2916" s="7">
        <v>38</v>
      </c>
      <c r="AA2916" s="7">
        <v>16</v>
      </c>
      <c r="AB2916" s="6">
        <v>6</v>
      </c>
      <c r="AC2916" s="7">
        <v>19</v>
      </c>
      <c r="AD2916" s="7">
        <v>12.33</v>
      </c>
      <c r="AE2916" s="7">
        <v>2.7</v>
      </c>
      <c r="AF2916" s="1">
        <v>0.25180000000000002</v>
      </c>
      <c r="AG2916" s="1">
        <v>0.2487</v>
      </c>
      <c r="AH2916" s="7">
        <v>2.17</v>
      </c>
      <c r="AI2916" s="7">
        <v>1.33</v>
      </c>
      <c r="AJ2916" s="7">
        <v>16</v>
      </c>
      <c r="AK2916" s="7">
        <v>16</v>
      </c>
      <c r="AL2916" s="7">
        <v>0</v>
      </c>
      <c r="AM2916" s="7">
        <v>0</v>
      </c>
      <c r="AN2916" s="7">
        <v>0</v>
      </c>
      <c r="AO2916" s="7">
        <v>1</v>
      </c>
      <c r="AP2916" s="7">
        <v>2</v>
      </c>
      <c r="AQ2916" s="7">
        <v>3</v>
      </c>
      <c r="AR2916">
        <f t="shared" si="182"/>
        <v>0.25180000000000002</v>
      </c>
      <c r="AS2916">
        <f t="shared" si="183"/>
        <v>0.2487</v>
      </c>
    </row>
    <row r="2917" spans="1:45" ht="29.5" thickBot="1">
      <c r="A2917" t="str">
        <f t="shared" si="180"/>
        <v>Amari CooperWR2016</v>
      </c>
      <c r="B2917" s="3" t="s">
        <v>804</v>
      </c>
      <c r="C2917" s="1" t="s">
        <v>16</v>
      </c>
      <c r="D2917" s="1">
        <v>6</v>
      </c>
      <c r="E2917" s="1">
        <v>2016</v>
      </c>
      <c r="F2917" s="1">
        <v>3</v>
      </c>
      <c r="G2917" s="6">
        <v>16</v>
      </c>
      <c r="H2917" s="6">
        <v>35</v>
      </c>
      <c r="I2917" s="7">
        <v>1</v>
      </c>
      <c r="J2917" s="7">
        <v>1</v>
      </c>
      <c r="K2917" s="7">
        <v>2</v>
      </c>
      <c r="L2917" s="7">
        <v>3</v>
      </c>
      <c r="M2917" s="7">
        <v>4</v>
      </c>
      <c r="N2917" s="7">
        <v>1</v>
      </c>
      <c r="O2917" s="6">
        <v>0.61</v>
      </c>
      <c r="P2917" s="7">
        <v>0.93</v>
      </c>
      <c r="Q2917" s="7">
        <v>0.93</v>
      </c>
      <c r="R2917" s="7">
        <v>1.97</v>
      </c>
      <c r="S2917" s="7">
        <v>2.76</v>
      </c>
      <c r="T2917" s="7">
        <v>22</v>
      </c>
      <c r="U2917" s="7">
        <v>1</v>
      </c>
      <c r="V2917" s="7">
        <v>4</v>
      </c>
      <c r="W2917" s="7">
        <f t="shared" si="181"/>
        <v>15</v>
      </c>
      <c r="X2917" s="7">
        <v>5</v>
      </c>
      <c r="Y2917" s="7">
        <v>14</v>
      </c>
      <c r="Z2917" s="7">
        <v>16</v>
      </c>
      <c r="AA2917" s="7">
        <v>11</v>
      </c>
      <c r="AB2917" s="6">
        <v>21</v>
      </c>
      <c r="AC2917" s="7">
        <v>13.42</v>
      </c>
      <c r="AD2917" s="7">
        <v>14.18</v>
      </c>
      <c r="AE2917" s="7">
        <v>11.31</v>
      </c>
      <c r="AF2917" s="1">
        <v>0.21060000000000001</v>
      </c>
      <c r="AG2917" s="1">
        <v>0.22439999999999999</v>
      </c>
      <c r="AH2917" s="7">
        <v>1.84</v>
      </c>
      <c r="AI2917" s="7">
        <v>1.95</v>
      </c>
      <c r="AJ2917" s="7">
        <v>16</v>
      </c>
      <c r="AK2917" s="7">
        <v>16</v>
      </c>
      <c r="AL2917" s="7">
        <v>0</v>
      </c>
      <c r="AM2917" s="7">
        <v>0</v>
      </c>
      <c r="AN2917" s="7">
        <v>0</v>
      </c>
      <c r="AO2917" s="7">
        <v>1</v>
      </c>
      <c r="AP2917" s="7">
        <v>1</v>
      </c>
      <c r="AQ2917" s="7">
        <v>2</v>
      </c>
      <c r="AR2917">
        <f t="shared" si="182"/>
        <v>0.21060000000000001</v>
      </c>
      <c r="AS2917">
        <f t="shared" si="183"/>
        <v>0.22439999999999999</v>
      </c>
    </row>
    <row r="2918" spans="1:45" ht="29.5" thickBot="1">
      <c r="A2918" t="str">
        <f t="shared" si="180"/>
        <v>LeVeon BellRB2016</v>
      </c>
      <c r="B2918" s="3" t="s">
        <v>653</v>
      </c>
      <c r="C2918" s="1" t="s">
        <v>3</v>
      </c>
      <c r="D2918" s="1">
        <v>2</v>
      </c>
      <c r="E2918" s="1">
        <v>2016</v>
      </c>
      <c r="F2918" s="1">
        <v>2</v>
      </c>
      <c r="G2918" s="6">
        <v>3</v>
      </c>
      <c r="H2918" s="6">
        <v>2</v>
      </c>
      <c r="I2918" s="7">
        <v>1</v>
      </c>
      <c r="J2918" s="7">
        <v>2</v>
      </c>
      <c r="K2918" s="7">
        <v>2</v>
      </c>
      <c r="L2918" s="7">
        <v>3</v>
      </c>
      <c r="M2918" s="7">
        <v>3</v>
      </c>
      <c r="N2918" s="7">
        <v>2</v>
      </c>
      <c r="O2918" s="6">
        <v>1.32</v>
      </c>
      <c r="P2918" s="7">
        <v>3.31</v>
      </c>
      <c r="Q2918" s="7">
        <v>3.31</v>
      </c>
      <c r="R2918" s="7">
        <v>4.18</v>
      </c>
      <c r="S2918" s="7">
        <v>4.18</v>
      </c>
      <c r="T2918" s="7">
        <v>24</v>
      </c>
      <c r="U2918" s="7">
        <v>2</v>
      </c>
      <c r="V2918" s="7">
        <v>48</v>
      </c>
      <c r="W2918" s="7">
        <f t="shared" si="181"/>
        <v>1</v>
      </c>
      <c r="X2918" s="7">
        <v>3</v>
      </c>
      <c r="Y2918" s="7">
        <v>3</v>
      </c>
      <c r="Z2918" s="7"/>
      <c r="AA2918" s="7">
        <v>26</v>
      </c>
      <c r="AB2918" s="6">
        <v>48</v>
      </c>
      <c r="AC2918" s="7"/>
      <c r="AD2918" s="7"/>
      <c r="AE2918" s="7"/>
      <c r="AF2918" s="1" t="s">
        <v>1885</v>
      </c>
      <c r="AG2918" s="1" t="s">
        <v>1885</v>
      </c>
      <c r="AH2918" s="7"/>
      <c r="AI2918" s="7"/>
      <c r="AJ2918" s="7"/>
      <c r="AK2918" s="7"/>
      <c r="AL2918" s="7">
        <v>1</v>
      </c>
      <c r="AM2918" s="7">
        <v>2</v>
      </c>
      <c r="AN2918" s="7">
        <v>2</v>
      </c>
      <c r="AO2918" s="7">
        <v>2</v>
      </c>
      <c r="AP2918" s="7">
        <v>2</v>
      </c>
      <c r="AQ2918" s="7">
        <v>4</v>
      </c>
      <c r="AR2918" t="str">
        <f t="shared" si="182"/>
        <v/>
      </c>
      <c r="AS2918" t="str">
        <f t="shared" si="183"/>
        <v/>
      </c>
    </row>
    <row r="2919" spans="1:45" ht="29.5" thickBot="1">
      <c r="A2919" t="str">
        <f t="shared" si="180"/>
        <v>Mike EvansWR2016</v>
      </c>
      <c r="B2919" s="3" t="s">
        <v>732</v>
      </c>
      <c r="C2919" s="1" t="s">
        <v>16</v>
      </c>
      <c r="D2919" s="1">
        <v>7</v>
      </c>
      <c r="E2919" s="1">
        <v>2016</v>
      </c>
      <c r="F2919" s="1">
        <v>3</v>
      </c>
      <c r="G2919" s="6">
        <v>3</v>
      </c>
      <c r="H2919" s="6">
        <v>17</v>
      </c>
      <c r="I2919" s="7">
        <v>1</v>
      </c>
      <c r="J2919" s="7">
        <v>2</v>
      </c>
      <c r="K2919" s="7">
        <v>3</v>
      </c>
      <c r="L2919" s="7">
        <v>4</v>
      </c>
      <c r="M2919" s="7">
        <v>5</v>
      </c>
      <c r="N2919" s="7">
        <v>2</v>
      </c>
      <c r="O2919" s="6">
        <v>1.29</v>
      </c>
      <c r="P2919" s="7">
        <v>1.9</v>
      </c>
      <c r="Q2919" s="7">
        <v>3.01</v>
      </c>
      <c r="R2919" s="7">
        <v>4.1900000000000004</v>
      </c>
      <c r="S2919" s="7">
        <v>4.84</v>
      </c>
      <c r="T2919" s="7">
        <v>23</v>
      </c>
      <c r="U2919" s="7">
        <v>1</v>
      </c>
      <c r="V2919" s="7">
        <v>7</v>
      </c>
      <c r="W2919" s="7">
        <f t="shared" si="181"/>
        <v>5</v>
      </c>
      <c r="X2919" s="7">
        <v>2</v>
      </c>
      <c r="Y2919" s="7">
        <v>9</v>
      </c>
      <c r="Z2919" s="7">
        <v>9</v>
      </c>
      <c r="AA2919" s="7">
        <v>7</v>
      </c>
      <c r="AB2919" s="6">
        <v>22</v>
      </c>
      <c r="AC2919" s="7">
        <v>14.19</v>
      </c>
      <c r="AD2919" s="7">
        <v>18.760000000000002</v>
      </c>
      <c r="AE2919" s="7">
        <v>13.41</v>
      </c>
      <c r="AF2919" s="1">
        <v>0.30965333333333334</v>
      </c>
      <c r="AG2919" s="1">
        <v>0.3049</v>
      </c>
      <c r="AH2919" s="7">
        <v>2.38</v>
      </c>
      <c r="AI2919" s="7">
        <v>2.2799999999999998</v>
      </c>
      <c r="AJ2919" s="7">
        <v>15</v>
      </c>
      <c r="AK2919" s="7">
        <v>16</v>
      </c>
      <c r="AL2919" s="7">
        <v>1</v>
      </c>
      <c r="AM2919" s="7">
        <v>1</v>
      </c>
      <c r="AN2919" s="7">
        <v>2</v>
      </c>
      <c r="AO2919" s="7">
        <v>2</v>
      </c>
      <c r="AP2919" s="7">
        <v>3</v>
      </c>
      <c r="AQ2919" s="7">
        <v>3</v>
      </c>
      <c r="AR2919">
        <f t="shared" si="182"/>
        <v>0.33029688888888853</v>
      </c>
      <c r="AS2919">
        <f t="shared" si="183"/>
        <v>0.3049</v>
      </c>
    </row>
    <row r="2920" spans="1:45" ht="44" thickBot="1">
      <c r="A2920" t="str">
        <f t="shared" si="180"/>
        <v>Rob GronkowskiTE2016</v>
      </c>
      <c r="B2920" s="3" t="s">
        <v>439</v>
      </c>
      <c r="C2920" s="1" t="s">
        <v>49</v>
      </c>
      <c r="D2920" s="1">
        <v>1</v>
      </c>
      <c r="E2920" s="1">
        <v>2016</v>
      </c>
      <c r="F2920" s="1">
        <v>4</v>
      </c>
      <c r="G2920" s="6">
        <v>26</v>
      </c>
      <c r="H2920" s="6">
        <v>2</v>
      </c>
      <c r="I2920" s="7">
        <v>0</v>
      </c>
      <c r="J2920" s="7">
        <v>1</v>
      </c>
      <c r="K2920" s="7">
        <v>2</v>
      </c>
      <c r="L2920" s="7">
        <v>2</v>
      </c>
      <c r="M2920" s="7">
        <v>3</v>
      </c>
      <c r="N2920" s="7">
        <v>5</v>
      </c>
      <c r="O2920" s="6">
        <v>0.25</v>
      </c>
      <c r="P2920" s="7">
        <v>1.23</v>
      </c>
      <c r="Q2920" s="7">
        <v>1.51</v>
      </c>
      <c r="R2920" s="7">
        <v>1.51</v>
      </c>
      <c r="S2920" s="7">
        <v>1.61</v>
      </c>
      <c r="T2920" s="7">
        <v>27</v>
      </c>
      <c r="U2920" s="7">
        <v>2</v>
      </c>
      <c r="V2920" s="7">
        <v>42</v>
      </c>
      <c r="W2920" s="7">
        <f t="shared" si="181"/>
        <v>1</v>
      </c>
      <c r="X2920" s="7">
        <v>1</v>
      </c>
      <c r="Y2920" s="7">
        <v>1</v>
      </c>
      <c r="Z2920" s="7">
        <v>31</v>
      </c>
      <c r="AA2920" s="7">
        <v>16</v>
      </c>
      <c r="AB2920" s="6">
        <v>1</v>
      </c>
      <c r="AC2920" s="7">
        <v>18.04</v>
      </c>
      <c r="AD2920" s="7">
        <v>11.78</v>
      </c>
      <c r="AE2920" s="7">
        <v>16.88</v>
      </c>
      <c r="AF2920" s="1">
        <v>0.20735999999999999</v>
      </c>
      <c r="AG2920" s="1">
        <v>0.1258</v>
      </c>
      <c r="AH2920" s="7">
        <v>2.29</v>
      </c>
      <c r="AI2920" s="7">
        <v>3.2</v>
      </c>
      <c r="AJ2920" s="7">
        <v>15</v>
      </c>
      <c r="AK2920" s="7">
        <v>8</v>
      </c>
      <c r="AL2920" s="7">
        <v>0</v>
      </c>
      <c r="AM2920" s="7">
        <v>1</v>
      </c>
      <c r="AN2920" s="7">
        <v>1</v>
      </c>
      <c r="AO2920" s="7">
        <v>1</v>
      </c>
      <c r="AP2920" s="7">
        <v>1</v>
      </c>
      <c r="AQ2920" s="7">
        <v>7</v>
      </c>
      <c r="AR2920">
        <f t="shared" si="182"/>
        <v>0.22118399999999999</v>
      </c>
      <c r="AS2920">
        <f t="shared" si="183"/>
        <v>0.25159999999999999</v>
      </c>
    </row>
    <row r="2921" spans="1:45" ht="29.5" thickBot="1">
      <c r="A2921" t="str">
        <f t="shared" si="180"/>
        <v>A.J. GreenWR2016</v>
      </c>
      <c r="B2921" s="3" t="s">
        <v>493</v>
      </c>
      <c r="C2921" s="1" t="s">
        <v>16</v>
      </c>
      <c r="D2921" s="1">
        <v>8</v>
      </c>
      <c r="E2921" s="1">
        <v>2016</v>
      </c>
      <c r="F2921" s="1">
        <v>3</v>
      </c>
      <c r="G2921" s="6">
        <v>33</v>
      </c>
      <c r="H2921" s="6">
        <v>10</v>
      </c>
      <c r="I2921" s="7">
        <v>0</v>
      </c>
      <c r="J2921" s="7">
        <v>1</v>
      </c>
      <c r="K2921" s="7">
        <v>1</v>
      </c>
      <c r="L2921" s="7">
        <v>1</v>
      </c>
      <c r="M2921" s="7">
        <v>1</v>
      </c>
      <c r="N2921" s="7">
        <v>5</v>
      </c>
      <c r="O2921" s="6">
        <v>0.64</v>
      </c>
      <c r="P2921" s="7">
        <v>1.62</v>
      </c>
      <c r="Q2921" s="7">
        <v>2.2999999999999998</v>
      </c>
      <c r="R2921" s="7">
        <v>2.2999999999999998</v>
      </c>
      <c r="S2921" s="7">
        <v>1.93</v>
      </c>
      <c r="T2921" s="7">
        <v>28</v>
      </c>
      <c r="U2921" s="7">
        <v>1</v>
      </c>
      <c r="V2921" s="7">
        <v>4</v>
      </c>
      <c r="W2921" s="7">
        <f t="shared" si="181"/>
        <v>6.5</v>
      </c>
      <c r="X2921" s="7">
        <v>6</v>
      </c>
      <c r="Y2921" s="7"/>
      <c r="Z2921" s="7"/>
      <c r="AA2921" s="7">
        <v>42</v>
      </c>
      <c r="AB2921" s="6">
        <v>8</v>
      </c>
      <c r="AC2921" s="7">
        <v>17.23</v>
      </c>
      <c r="AD2921" s="7">
        <v>18.64</v>
      </c>
      <c r="AE2921" s="7">
        <v>14.43</v>
      </c>
      <c r="AF2921" s="1">
        <v>0.26910000000000001</v>
      </c>
      <c r="AG2921" s="1">
        <v>0.29808000000000001</v>
      </c>
      <c r="AH2921" s="7">
        <v>2.4</v>
      </c>
      <c r="AI2921" s="7">
        <v>2.86</v>
      </c>
      <c r="AJ2921" s="7">
        <v>16</v>
      </c>
      <c r="AK2921" s="7">
        <v>10</v>
      </c>
      <c r="AL2921" s="7">
        <v>0</v>
      </c>
      <c r="AM2921" s="7">
        <v>1</v>
      </c>
      <c r="AN2921" s="7">
        <v>1</v>
      </c>
      <c r="AO2921" s="7">
        <v>1</v>
      </c>
      <c r="AP2921" s="7">
        <v>1</v>
      </c>
      <c r="AQ2921" s="7">
        <v>6</v>
      </c>
      <c r="AR2921">
        <f t="shared" si="182"/>
        <v>0.26910000000000001</v>
      </c>
      <c r="AS2921">
        <f t="shared" si="183"/>
        <v>0.47692800000000002</v>
      </c>
    </row>
    <row r="2922" spans="1:45" ht="29.5" thickBot="1">
      <c r="A2922" t="str">
        <f t="shared" si="180"/>
        <v>Dez BryantWR2016</v>
      </c>
      <c r="B2922" s="3" t="s">
        <v>411</v>
      </c>
      <c r="C2922" s="1" t="s">
        <v>16</v>
      </c>
      <c r="D2922" s="1">
        <v>9</v>
      </c>
      <c r="E2922" s="1">
        <v>2016</v>
      </c>
      <c r="F2922" s="1">
        <v>3</v>
      </c>
      <c r="G2922" s="6">
        <v>40</v>
      </c>
      <c r="H2922" s="6">
        <v>24</v>
      </c>
      <c r="I2922" s="7">
        <v>0</v>
      </c>
      <c r="J2922" s="7">
        <v>1</v>
      </c>
      <c r="K2922" s="7">
        <v>1</v>
      </c>
      <c r="L2922" s="7">
        <v>1</v>
      </c>
      <c r="M2922" s="7">
        <v>1</v>
      </c>
      <c r="N2922" s="7">
        <v>4</v>
      </c>
      <c r="O2922" s="6">
        <v>0.35</v>
      </c>
      <c r="P2922" s="7">
        <v>0.94</v>
      </c>
      <c r="Q2922" s="7">
        <v>0.94</v>
      </c>
      <c r="R2922" s="7">
        <v>0.94</v>
      </c>
      <c r="S2922" s="7">
        <v>0.74</v>
      </c>
      <c r="T2922" s="7">
        <v>28</v>
      </c>
      <c r="U2922" s="7">
        <v>1</v>
      </c>
      <c r="V2922" s="7">
        <v>24</v>
      </c>
      <c r="W2922" s="7">
        <f t="shared" si="181"/>
        <v>2</v>
      </c>
      <c r="X2922" s="7">
        <v>11</v>
      </c>
      <c r="Y2922" s="7">
        <v>74</v>
      </c>
      <c r="Z2922" s="7">
        <v>189</v>
      </c>
      <c r="AA2922" s="7"/>
      <c r="AB2922" s="6">
        <v>76</v>
      </c>
      <c r="AC2922" s="7">
        <v>9.9</v>
      </c>
      <c r="AD2922" s="7">
        <v>13.66</v>
      </c>
      <c r="AE2922" s="7">
        <v>11.78</v>
      </c>
      <c r="AF2922" s="1">
        <v>0.24426666666666666</v>
      </c>
      <c r="AG2922" s="1">
        <v>0.24233846153846153</v>
      </c>
      <c r="AH2922" s="7">
        <v>1.37</v>
      </c>
      <c r="AI2922" s="7">
        <v>1.93</v>
      </c>
      <c r="AJ2922" s="7">
        <v>9</v>
      </c>
      <c r="AK2922" s="7">
        <v>13</v>
      </c>
      <c r="AL2922" s="7">
        <v>0</v>
      </c>
      <c r="AM2922" s="7">
        <v>0</v>
      </c>
      <c r="AN2922" s="7">
        <v>0</v>
      </c>
      <c r="AO2922" s="7">
        <v>0</v>
      </c>
      <c r="AP2922" s="7">
        <v>0</v>
      </c>
      <c r="AQ2922" s="7">
        <v>7</v>
      </c>
      <c r="AR2922">
        <f t="shared" si="182"/>
        <v>0.43425185185185244</v>
      </c>
      <c r="AS2922">
        <f t="shared" si="183"/>
        <v>0.29826272189349168</v>
      </c>
    </row>
    <row r="2923" spans="1:45" ht="29.5" thickBot="1">
      <c r="A2923" t="str">
        <f t="shared" si="180"/>
        <v>Ezekiel ElliottRB2016</v>
      </c>
      <c r="B2923" s="3" t="s">
        <v>876</v>
      </c>
      <c r="C2923" s="1" t="s">
        <v>3</v>
      </c>
      <c r="D2923" s="1">
        <v>3</v>
      </c>
      <c r="E2923" s="1">
        <v>2016</v>
      </c>
      <c r="F2923" s="1">
        <v>2</v>
      </c>
      <c r="G2923" s="6">
        <v>2</v>
      </c>
      <c r="H2923" s="6">
        <v>12</v>
      </c>
      <c r="I2923" s="7">
        <v>1</v>
      </c>
      <c r="J2923" s="7">
        <v>2</v>
      </c>
      <c r="K2923" s="7">
        <v>3</v>
      </c>
      <c r="L2923" s="7">
        <v>4</v>
      </c>
      <c r="M2923" s="7">
        <v>5</v>
      </c>
      <c r="N2923" s="7">
        <v>0</v>
      </c>
      <c r="O2923" s="6">
        <v>1.82</v>
      </c>
      <c r="P2923" s="7">
        <v>3.44</v>
      </c>
      <c r="Q2923" s="7">
        <v>5.2</v>
      </c>
      <c r="R2923" s="7">
        <v>6.47</v>
      </c>
      <c r="S2923" s="7">
        <v>7.47</v>
      </c>
      <c r="T2923" s="7">
        <v>21</v>
      </c>
      <c r="U2923" s="7">
        <v>1</v>
      </c>
      <c r="V2923" s="7">
        <v>4</v>
      </c>
      <c r="W2923" s="7" t="str">
        <f t="shared" si="181"/>
        <v/>
      </c>
      <c r="X2923" s="7">
        <v>2</v>
      </c>
      <c r="Y2923" s="7">
        <v>2</v>
      </c>
      <c r="Z2923" s="7">
        <v>4</v>
      </c>
      <c r="AA2923" s="7">
        <v>3</v>
      </c>
      <c r="AB2923" s="6"/>
      <c r="AC2923" s="7"/>
      <c r="AD2923" s="7">
        <v>21.83</v>
      </c>
      <c r="AE2923" s="7">
        <v>20.52</v>
      </c>
      <c r="AF2923" s="1" t="s">
        <v>1885</v>
      </c>
      <c r="AG2923" s="1">
        <v>8.7360000000000007E-2</v>
      </c>
      <c r="AH2923" s="7"/>
      <c r="AI2923" s="7">
        <v>1.37</v>
      </c>
      <c r="AJ2923" s="7"/>
      <c r="AK2923" s="7">
        <v>15</v>
      </c>
      <c r="AL2923" s="7">
        <v>1</v>
      </c>
      <c r="AM2923" s="7">
        <v>2</v>
      </c>
      <c r="AN2923" s="7">
        <v>3</v>
      </c>
      <c r="AO2923" s="7">
        <v>4</v>
      </c>
      <c r="AP2923" s="7">
        <v>5</v>
      </c>
      <c r="AQ2923" s="7">
        <v>1</v>
      </c>
      <c r="AR2923" t="str">
        <f t="shared" si="182"/>
        <v/>
      </c>
      <c r="AS2923">
        <f t="shared" si="183"/>
        <v>9.3183999999999989E-2</v>
      </c>
    </row>
    <row r="2924" spans="1:45" ht="29.5" thickBot="1">
      <c r="A2924" t="str">
        <f t="shared" si="180"/>
        <v>Sammy WatkinsWR2016</v>
      </c>
      <c r="B2924" s="3" t="s">
        <v>731</v>
      </c>
      <c r="C2924" s="1" t="s">
        <v>16</v>
      </c>
      <c r="D2924" s="1">
        <v>10</v>
      </c>
      <c r="E2924" s="1">
        <v>2016</v>
      </c>
      <c r="F2924" s="1">
        <v>3</v>
      </c>
      <c r="G2924" s="6">
        <v>89</v>
      </c>
      <c r="H2924" s="6">
        <v>40</v>
      </c>
      <c r="I2924" s="7">
        <v>0</v>
      </c>
      <c r="J2924" s="7">
        <v>0</v>
      </c>
      <c r="K2924" s="7">
        <v>0</v>
      </c>
      <c r="L2924" s="7">
        <v>0</v>
      </c>
      <c r="M2924" s="7">
        <v>0</v>
      </c>
      <c r="N2924" s="7">
        <v>1</v>
      </c>
      <c r="O2924" s="6">
        <v>-0.41</v>
      </c>
      <c r="P2924" s="7">
        <v>-0.23</v>
      </c>
      <c r="Q2924" s="7">
        <v>0.01</v>
      </c>
      <c r="R2924" s="7">
        <v>0.28999999999999998</v>
      </c>
      <c r="S2924" s="7">
        <v>0.23</v>
      </c>
      <c r="T2924" s="7">
        <v>23</v>
      </c>
      <c r="U2924" s="7">
        <v>1</v>
      </c>
      <c r="V2924" s="7">
        <v>4</v>
      </c>
      <c r="W2924" s="7">
        <f t="shared" si="181"/>
        <v>11</v>
      </c>
      <c r="X2924" s="7">
        <v>13</v>
      </c>
      <c r="Y2924" s="7">
        <v>31</v>
      </c>
      <c r="Z2924" s="7">
        <v>43</v>
      </c>
      <c r="AA2924" s="7">
        <v>67</v>
      </c>
      <c r="AB2924" s="6">
        <v>20</v>
      </c>
      <c r="AC2924" s="7">
        <v>16.829999999999998</v>
      </c>
      <c r="AD2924" s="7">
        <v>10.38</v>
      </c>
      <c r="AE2924" s="7">
        <v>9.75</v>
      </c>
      <c r="AF2924" s="1">
        <v>0.23138461538461538</v>
      </c>
      <c r="AG2924" s="1">
        <v>0.23200000000000001</v>
      </c>
      <c r="AH2924" s="7">
        <v>2.68</v>
      </c>
      <c r="AI2924" s="7">
        <v>1.94</v>
      </c>
      <c r="AJ2924" s="7">
        <v>13</v>
      </c>
      <c r="AK2924" s="7">
        <v>8</v>
      </c>
      <c r="AL2924" s="7">
        <v>0</v>
      </c>
      <c r="AM2924" s="7">
        <v>0</v>
      </c>
      <c r="AN2924" s="7">
        <v>0</v>
      </c>
      <c r="AO2924" s="7">
        <v>0</v>
      </c>
      <c r="AP2924" s="7">
        <v>0</v>
      </c>
      <c r="AQ2924" s="7">
        <v>3</v>
      </c>
      <c r="AR2924">
        <f t="shared" si="182"/>
        <v>0.28478106508875689</v>
      </c>
      <c r="AS2924">
        <f t="shared" si="183"/>
        <v>0.46400000000000002</v>
      </c>
    </row>
    <row r="2925" spans="1:45" ht="29.5" thickBot="1">
      <c r="A2925" t="str">
        <f t="shared" si="180"/>
        <v>Keenan AllenWR2016</v>
      </c>
      <c r="B2925" s="3" t="s">
        <v>663</v>
      </c>
      <c r="C2925" s="1" t="s">
        <v>16</v>
      </c>
      <c r="D2925" s="1">
        <v>11</v>
      </c>
      <c r="E2925" s="1">
        <v>2016</v>
      </c>
      <c r="F2925" s="1">
        <v>3</v>
      </c>
      <c r="G2925" s="6">
        <v>146</v>
      </c>
      <c r="H2925" s="6">
        <v>3</v>
      </c>
      <c r="I2925" s="7">
        <v>0</v>
      </c>
      <c r="J2925" s="7">
        <v>1</v>
      </c>
      <c r="K2925" s="7">
        <v>2</v>
      </c>
      <c r="L2925" s="7">
        <v>3</v>
      </c>
      <c r="M2925" s="7">
        <v>4</v>
      </c>
      <c r="N2925" s="7">
        <v>1</v>
      </c>
      <c r="O2925" s="6">
        <v>-0.88</v>
      </c>
      <c r="P2925" s="7">
        <v>0.32</v>
      </c>
      <c r="Q2925" s="7">
        <v>1.48</v>
      </c>
      <c r="R2925" s="7">
        <v>2.41</v>
      </c>
      <c r="S2925" s="7">
        <v>3.54</v>
      </c>
      <c r="T2925" s="7">
        <v>24</v>
      </c>
      <c r="U2925" s="7">
        <v>3</v>
      </c>
      <c r="V2925" s="7">
        <v>76</v>
      </c>
      <c r="W2925" s="7">
        <f t="shared" si="181"/>
        <v>20</v>
      </c>
      <c r="X2925" s="7">
        <v>15</v>
      </c>
      <c r="Y2925" s="7">
        <v>7</v>
      </c>
      <c r="Z2925" s="7">
        <v>15</v>
      </c>
      <c r="AA2925" s="7">
        <v>24</v>
      </c>
      <c r="AB2925" s="6">
        <v>40</v>
      </c>
      <c r="AC2925" s="7">
        <v>20.440000000000001</v>
      </c>
      <c r="AD2925" s="7">
        <v>12.3</v>
      </c>
      <c r="AE2925" s="7">
        <v>17.760000000000002</v>
      </c>
      <c r="AF2925" s="1">
        <v>0.2802</v>
      </c>
      <c r="AG2925" s="1">
        <v>0.216</v>
      </c>
      <c r="AH2925" s="7">
        <v>2.16</v>
      </c>
      <c r="AI2925" s="7">
        <v>3.94</v>
      </c>
      <c r="AJ2925" s="7">
        <v>8</v>
      </c>
      <c r="AK2925" s="7">
        <v>1</v>
      </c>
      <c r="AL2925" s="7">
        <v>0</v>
      </c>
      <c r="AM2925" s="7">
        <v>1</v>
      </c>
      <c r="AN2925" s="7">
        <v>2</v>
      </c>
      <c r="AO2925" s="7">
        <v>3</v>
      </c>
      <c r="AP2925" s="7">
        <v>4</v>
      </c>
      <c r="AQ2925" s="7">
        <v>4</v>
      </c>
      <c r="AR2925">
        <f t="shared" si="182"/>
        <v>0.56040000000000001</v>
      </c>
      <c r="AS2925">
        <f t="shared" si="183"/>
        <v>3.456</v>
      </c>
    </row>
    <row r="2926" spans="1:45" ht="29.5" thickBot="1">
      <c r="A2926" t="str">
        <f t="shared" si="180"/>
        <v>David JohnsonRB2016</v>
      </c>
      <c r="B2926" s="3" t="s">
        <v>819</v>
      </c>
      <c r="C2926" s="1" t="s">
        <v>3</v>
      </c>
      <c r="D2926" s="1">
        <v>4</v>
      </c>
      <c r="E2926" s="1">
        <v>2016</v>
      </c>
      <c r="F2926" s="1">
        <v>2</v>
      </c>
      <c r="G2926" s="6">
        <v>1</v>
      </c>
      <c r="H2926" s="6">
        <v>110</v>
      </c>
      <c r="I2926" s="7">
        <v>1</v>
      </c>
      <c r="J2926" s="7">
        <v>1</v>
      </c>
      <c r="K2926" s="7">
        <v>2</v>
      </c>
      <c r="L2926" s="7">
        <v>2</v>
      </c>
      <c r="M2926" s="7">
        <v>3</v>
      </c>
      <c r="N2926" s="7">
        <v>1</v>
      </c>
      <c r="O2926" s="6">
        <v>2.41</v>
      </c>
      <c r="P2926" s="7">
        <v>2.57</v>
      </c>
      <c r="Q2926" s="7">
        <v>3.59</v>
      </c>
      <c r="R2926" s="7">
        <v>3.99</v>
      </c>
      <c r="S2926" s="7">
        <v>4.37</v>
      </c>
      <c r="T2926" s="7">
        <v>25</v>
      </c>
      <c r="U2926" s="7">
        <v>3</v>
      </c>
      <c r="V2926" s="7">
        <v>86</v>
      </c>
      <c r="W2926" s="7">
        <f t="shared" si="181"/>
        <v>38</v>
      </c>
      <c r="X2926" s="7">
        <v>1</v>
      </c>
      <c r="Y2926" s="7">
        <v>4</v>
      </c>
      <c r="Z2926" s="7">
        <v>6</v>
      </c>
      <c r="AA2926" s="7">
        <v>28</v>
      </c>
      <c r="AB2926" s="6">
        <v>8</v>
      </c>
      <c r="AC2926" s="7">
        <v>13.24</v>
      </c>
      <c r="AD2926" s="7">
        <v>25.74</v>
      </c>
      <c r="AE2926" s="7">
        <v>15.1</v>
      </c>
      <c r="AF2926" s="1">
        <v>0.10100000000000001</v>
      </c>
      <c r="AG2926" s="1">
        <v>0.20230000000000001</v>
      </c>
      <c r="AH2926" s="7">
        <v>2.12</v>
      </c>
      <c r="AI2926" s="7">
        <v>1.73</v>
      </c>
      <c r="AJ2926" s="7">
        <v>16</v>
      </c>
      <c r="AK2926" s="7">
        <v>16</v>
      </c>
      <c r="AL2926" s="7">
        <v>1</v>
      </c>
      <c r="AM2926" s="7">
        <v>1</v>
      </c>
      <c r="AN2926" s="7">
        <v>2</v>
      </c>
      <c r="AO2926" s="7">
        <v>2</v>
      </c>
      <c r="AP2926" s="7">
        <v>2</v>
      </c>
      <c r="AQ2926" s="7">
        <v>2</v>
      </c>
      <c r="AR2926">
        <f t="shared" si="182"/>
        <v>0.10100000000000001</v>
      </c>
      <c r="AS2926">
        <f t="shared" si="183"/>
        <v>0.20230000000000001</v>
      </c>
    </row>
    <row r="2927" spans="1:45" ht="29.5" thickBot="1">
      <c r="A2927" t="str">
        <f t="shared" si="180"/>
        <v>Alshon JefferyWR2016</v>
      </c>
      <c r="B2927" s="3" t="s">
        <v>581</v>
      </c>
      <c r="C2927" s="1" t="s">
        <v>16</v>
      </c>
      <c r="D2927" s="1">
        <v>12</v>
      </c>
      <c r="E2927" s="1">
        <v>2016</v>
      </c>
      <c r="F2927" s="1">
        <v>3</v>
      </c>
      <c r="G2927" s="6">
        <v>55</v>
      </c>
      <c r="H2927" s="6">
        <v>23</v>
      </c>
      <c r="I2927" s="7">
        <v>0</v>
      </c>
      <c r="J2927" s="7">
        <v>1</v>
      </c>
      <c r="K2927" s="7">
        <v>1</v>
      </c>
      <c r="L2927" s="7">
        <v>1</v>
      </c>
      <c r="M2927" s="7">
        <v>1</v>
      </c>
      <c r="N2927" s="7">
        <v>2</v>
      </c>
      <c r="O2927" s="6">
        <v>0.03</v>
      </c>
      <c r="P2927" s="7">
        <v>0.44</v>
      </c>
      <c r="Q2927" s="7">
        <v>0.81</v>
      </c>
      <c r="R2927" s="7">
        <v>1.1499999999999999</v>
      </c>
      <c r="S2927" s="7">
        <v>0.81</v>
      </c>
      <c r="T2927" s="7">
        <v>26</v>
      </c>
      <c r="U2927" s="7">
        <v>2</v>
      </c>
      <c r="V2927" s="7">
        <v>45</v>
      </c>
      <c r="W2927" s="7">
        <f t="shared" si="181"/>
        <v>9</v>
      </c>
      <c r="X2927" s="7">
        <v>19</v>
      </c>
      <c r="Y2927" s="7">
        <v>27</v>
      </c>
      <c r="Z2927" s="7">
        <v>39</v>
      </c>
      <c r="AA2927" s="7">
        <v>80</v>
      </c>
      <c r="AB2927" s="6">
        <v>41</v>
      </c>
      <c r="AC2927" s="7">
        <v>17.63</v>
      </c>
      <c r="AD2927" s="7">
        <v>12.18</v>
      </c>
      <c r="AE2927" s="7">
        <v>11.87</v>
      </c>
      <c r="AF2927" s="1">
        <v>0.32782222222222224</v>
      </c>
      <c r="AG2927" s="1">
        <v>0.23013333333333333</v>
      </c>
      <c r="AH2927" s="7">
        <v>2.87</v>
      </c>
      <c r="AI2927" s="7">
        <v>1.87</v>
      </c>
      <c r="AJ2927" s="7">
        <v>9</v>
      </c>
      <c r="AK2927" s="7">
        <v>12</v>
      </c>
      <c r="AL2927" s="7">
        <v>0</v>
      </c>
      <c r="AM2927" s="7">
        <v>0</v>
      </c>
      <c r="AN2927" s="7">
        <v>0</v>
      </c>
      <c r="AO2927" s="7">
        <v>0</v>
      </c>
      <c r="AP2927" s="7">
        <v>0</v>
      </c>
      <c r="AQ2927" s="7">
        <v>5</v>
      </c>
      <c r="AR2927">
        <f t="shared" si="182"/>
        <v>0.58279506172839468</v>
      </c>
      <c r="AS2927">
        <f t="shared" si="183"/>
        <v>0.30684444444444398</v>
      </c>
    </row>
    <row r="2928" spans="1:45" ht="29.5" thickBot="1">
      <c r="A2928" t="str">
        <f t="shared" si="180"/>
        <v>Brandin CooksWR2016</v>
      </c>
      <c r="B2928" s="3" t="s">
        <v>734</v>
      </c>
      <c r="C2928" s="1" t="s">
        <v>16</v>
      </c>
      <c r="D2928" s="1">
        <v>13</v>
      </c>
      <c r="E2928" s="1">
        <v>2016</v>
      </c>
      <c r="F2928" s="1">
        <v>3</v>
      </c>
      <c r="G2928" s="6">
        <v>10</v>
      </c>
      <c r="H2928" s="6">
        <v>15</v>
      </c>
      <c r="I2928" s="7">
        <v>1</v>
      </c>
      <c r="J2928" s="7">
        <v>2</v>
      </c>
      <c r="K2928" s="7">
        <v>3</v>
      </c>
      <c r="L2928" s="7">
        <v>3</v>
      </c>
      <c r="M2928" s="7">
        <v>4</v>
      </c>
      <c r="N2928" s="7">
        <v>1</v>
      </c>
      <c r="O2928" s="6">
        <v>0.93</v>
      </c>
      <c r="P2928" s="7">
        <v>1.75</v>
      </c>
      <c r="Q2928" s="7">
        <v>2.63</v>
      </c>
      <c r="R2928" s="7">
        <v>2.63</v>
      </c>
      <c r="S2928" s="7">
        <v>3</v>
      </c>
      <c r="T2928" s="7">
        <v>23</v>
      </c>
      <c r="U2928" s="7">
        <v>1</v>
      </c>
      <c r="V2928" s="7">
        <v>20</v>
      </c>
      <c r="W2928" s="7">
        <f t="shared" si="181"/>
        <v>16</v>
      </c>
      <c r="X2928" s="7">
        <v>10</v>
      </c>
      <c r="Y2928" s="7">
        <v>19</v>
      </c>
      <c r="Z2928" s="7">
        <v>17</v>
      </c>
      <c r="AA2928" s="7">
        <v>46</v>
      </c>
      <c r="AB2928" s="6">
        <v>14</v>
      </c>
      <c r="AC2928" s="7">
        <v>15.85</v>
      </c>
      <c r="AD2928" s="7">
        <v>15.39</v>
      </c>
      <c r="AE2928" s="7">
        <v>13.7</v>
      </c>
      <c r="AF2928" s="1">
        <v>0.1963</v>
      </c>
      <c r="AG2928" s="1">
        <v>0.1782</v>
      </c>
      <c r="AH2928" s="7">
        <v>1.81</v>
      </c>
      <c r="AI2928" s="7">
        <v>1.92</v>
      </c>
      <c r="AJ2928" s="7">
        <v>16</v>
      </c>
      <c r="AK2928" s="7">
        <v>16</v>
      </c>
      <c r="AL2928" s="7">
        <v>1</v>
      </c>
      <c r="AM2928" s="7">
        <v>1</v>
      </c>
      <c r="AN2928" s="7">
        <v>1</v>
      </c>
      <c r="AO2928" s="7">
        <v>1</v>
      </c>
      <c r="AP2928" s="7">
        <v>1</v>
      </c>
      <c r="AQ2928" s="7">
        <v>3</v>
      </c>
      <c r="AR2928">
        <f t="shared" si="182"/>
        <v>0.1963</v>
      </c>
      <c r="AS2928">
        <f t="shared" si="183"/>
        <v>0.1782</v>
      </c>
    </row>
    <row r="2929" spans="1:45" ht="44" thickBot="1">
      <c r="A2929" t="str">
        <f t="shared" si="180"/>
        <v>Demaryius ThomasWR2016</v>
      </c>
      <c r="B2929" s="3" t="s">
        <v>413</v>
      </c>
      <c r="C2929" s="1" t="s">
        <v>16</v>
      </c>
      <c r="D2929" s="1">
        <v>14</v>
      </c>
      <c r="E2929" s="1">
        <v>2016</v>
      </c>
      <c r="F2929" s="1">
        <v>3</v>
      </c>
      <c r="G2929" s="6">
        <v>15</v>
      </c>
      <c r="H2929" s="6">
        <v>16</v>
      </c>
      <c r="I2929" s="7">
        <v>1</v>
      </c>
      <c r="J2929" s="7">
        <v>2</v>
      </c>
      <c r="K2929" s="7">
        <v>2</v>
      </c>
      <c r="L2929" s="7">
        <v>2</v>
      </c>
      <c r="M2929" s="7">
        <v>2</v>
      </c>
      <c r="N2929" s="7">
        <v>4</v>
      </c>
      <c r="O2929" s="6">
        <v>0.46</v>
      </c>
      <c r="P2929" s="7">
        <v>0.93</v>
      </c>
      <c r="Q2929" s="7">
        <v>0.93</v>
      </c>
      <c r="R2929" s="7">
        <v>0.75</v>
      </c>
      <c r="S2929" s="7">
        <v>0.75</v>
      </c>
      <c r="T2929" s="7">
        <v>29</v>
      </c>
      <c r="U2929" s="7">
        <v>1</v>
      </c>
      <c r="V2929" s="7">
        <v>22</v>
      </c>
      <c r="W2929" s="7">
        <f t="shared" si="181"/>
        <v>6.5</v>
      </c>
      <c r="X2929" s="7">
        <v>21</v>
      </c>
      <c r="Y2929" s="7">
        <v>26</v>
      </c>
      <c r="Z2929" s="7">
        <v>143</v>
      </c>
      <c r="AA2929" s="7"/>
      <c r="AB2929" s="6">
        <v>9</v>
      </c>
      <c r="AC2929" s="7">
        <v>16.96</v>
      </c>
      <c r="AD2929" s="7">
        <v>14.27</v>
      </c>
      <c r="AE2929" s="7">
        <v>12.99</v>
      </c>
      <c r="AF2929" s="1">
        <v>0.28170000000000001</v>
      </c>
      <c r="AG2929" s="1">
        <v>0.26910000000000001</v>
      </c>
      <c r="AH2929" s="7">
        <v>2.21</v>
      </c>
      <c r="AI2929" s="7">
        <v>1.97</v>
      </c>
      <c r="AJ2929" s="7">
        <v>16</v>
      </c>
      <c r="AK2929" s="7">
        <v>16</v>
      </c>
      <c r="AL2929" s="7">
        <v>0</v>
      </c>
      <c r="AM2929" s="7">
        <v>0</v>
      </c>
      <c r="AN2929" s="7">
        <v>0</v>
      </c>
      <c r="AO2929" s="7">
        <v>0</v>
      </c>
      <c r="AP2929" s="7">
        <v>0</v>
      </c>
      <c r="AQ2929" s="7">
        <v>7</v>
      </c>
      <c r="AR2929">
        <f t="shared" si="182"/>
        <v>0.28170000000000001</v>
      </c>
      <c r="AS2929">
        <f t="shared" si="183"/>
        <v>0.26910000000000001</v>
      </c>
    </row>
    <row r="2930" spans="1:45" ht="29.5" thickBot="1">
      <c r="A2930" t="str">
        <f t="shared" si="180"/>
        <v>Jarvis LandryWR2016</v>
      </c>
      <c r="B2930" s="3" t="s">
        <v>761</v>
      </c>
      <c r="C2930" s="1" t="s">
        <v>16</v>
      </c>
      <c r="D2930" s="1">
        <v>15</v>
      </c>
      <c r="E2930" s="1">
        <v>2016</v>
      </c>
      <c r="F2930" s="1">
        <v>3</v>
      </c>
      <c r="G2930" s="6">
        <v>13</v>
      </c>
      <c r="H2930" s="6">
        <v>4</v>
      </c>
      <c r="I2930" s="7">
        <v>1</v>
      </c>
      <c r="J2930" s="7">
        <v>2</v>
      </c>
      <c r="K2930" s="7">
        <v>3</v>
      </c>
      <c r="L2930" s="7">
        <v>4</v>
      </c>
      <c r="M2930" s="7">
        <v>4</v>
      </c>
      <c r="N2930" s="7">
        <v>1</v>
      </c>
      <c r="O2930" s="6">
        <v>0.56000000000000005</v>
      </c>
      <c r="P2930" s="7">
        <v>1.44</v>
      </c>
      <c r="Q2930" s="7">
        <v>1.88</v>
      </c>
      <c r="R2930" s="7">
        <v>2.76</v>
      </c>
      <c r="S2930" s="7">
        <v>3.06</v>
      </c>
      <c r="T2930" s="7">
        <v>24</v>
      </c>
      <c r="U2930" s="7">
        <v>2</v>
      </c>
      <c r="V2930" s="7">
        <v>63</v>
      </c>
      <c r="W2930" s="7">
        <f t="shared" si="181"/>
        <v>27</v>
      </c>
      <c r="X2930" s="7">
        <v>18</v>
      </c>
      <c r="Y2930" s="7">
        <v>20</v>
      </c>
      <c r="Z2930" s="7">
        <v>37</v>
      </c>
      <c r="AA2930" s="7">
        <v>36</v>
      </c>
      <c r="AB2930" s="6">
        <v>11</v>
      </c>
      <c r="AC2930" s="7">
        <v>16.75</v>
      </c>
      <c r="AD2930" s="7">
        <v>14.58</v>
      </c>
      <c r="AE2930" s="7">
        <v>16.5</v>
      </c>
      <c r="AF2930" s="1">
        <v>0.28970000000000001</v>
      </c>
      <c r="AG2930" s="1">
        <v>0.2792</v>
      </c>
      <c r="AH2930" s="7">
        <v>2.04</v>
      </c>
      <c r="AI2930" s="7">
        <v>2.25</v>
      </c>
      <c r="AJ2930" s="7">
        <v>16</v>
      </c>
      <c r="AK2930" s="7">
        <v>16</v>
      </c>
      <c r="AL2930" s="7">
        <v>0</v>
      </c>
      <c r="AM2930" s="7">
        <v>1</v>
      </c>
      <c r="AN2930" s="7">
        <v>1</v>
      </c>
      <c r="AO2930" s="7">
        <v>2</v>
      </c>
      <c r="AP2930" s="7">
        <v>2</v>
      </c>
      <c r="AQ2930" s="7">
        <v>3</v>
      </c>
      <c r="AR2930">
        <f t="shared" si="182"/>
        <v>0.28970000000000001</v>
      </c>
      <c r="AS2930">
        <f t="shared" si="183"/>
        <v>0.2792</v>
      </c>
    </row>
    <row r="2931" spans="1:45" ht="29.5" thickBot="1">
      <c r="A2931" t="str">
        <f t="shared" si="180"/>
        <v>Devonta FreemanRB2016</v>
      </c>
      <c r="B2931" s="3" t="s">
        <v>740</v>
      </c>
      <c r="C2931" s="1" t="s">
        <v>3</v>
      </c>
      <c r="D2931" s="1">
        <v>5</v>
      </c>
      <c r="E2931" s="1">
        <v>2016</v>
      </c>
      <c r="F2931" s="1">
        <v>2</v>
      </c>
      <c r="G2931" s="6">
        <v>6</v>
      </c>
      <c r="H2931" s="6">
        <v>13</v>
      </c>
      <c r="I2931" s="7">
        <v>1</v>
      </c>
      <c r="J2931" s="7">
        <v>2</v>
      </c>
      <c r="K2931" s="7">
        <v>2</v>
      </c>
      <c r="L2931" s="7">
        <v>3</v>
      </c>
      <c r="M2931" s="7">
        <v>3</v>
      </c>
      <c r="N2931" s="7">
        <v>1</v>
      </c>
      <c r="O2931" s="6">
        <v>1.1599999999999999</v>
      </c>
      <c r="P2931" s="7">
        <v>2.33</v>
      </c>
      <c r="Q2931" s="7">
        <v>2.31</v>
      </c>
      <c r="R2931" s="7">
        <v>2.84</v>
      </c>
      <c r="S2931" s="7">
        <v>2.83</v>
      </c>
      <c r="T2931" s="7">
        <v>24</v>
      </c>
      <c r="U2931" s="7">
        <v>4</v>
      </c>
      <c r="V2931" s="7">
        <v>103</v>
      </c>
      <c r="W2931" s="7">
        <f t="shared" si="181"/>
        <v>37</v>
      </c>
      <c r="X2931" s="7">
        <v>4</v>
      </c>
      <c r="Y2931" s="7">
        <v>12</v>
      </c>
      <c r="Z2931" s="7">
        <v>19</v>
      </c>
      <c r="AA2931" s="7">
        <v>65</v>
      </c>
      <c r="AB2931" s="6">
        <v>1</v>
      </c>
      <c r="AC2931" s="7">
        <v>21.39</v>
      </c>
      <c r="AD2931" s="7">
        <v>17.88</v>
      </c>
      <c r="AE2931" s="7">
        <v>15.55</v>
      </c>
      <c r="AF2931" s="1">
        <v>0.18101333333333333</v>
      </c>
      <c r="AG2931" s="1">
        <v>0.12130000000000001</v>
      </c>
      <c r="AH2931" s="7">
        <v>1.6</v>
      </c>
      <c r="AI2931" s="7">
        <v>1.59</v>
      </c>
      <c r="AJ2931" s="7">
        <v>15</v>
      </c>
      <c r="AK2931" s="7">
        <v>16</v>
      </c>
      <c r="AL2931" s="7">
        <v>1</v>
      </c>
      <c r="AM2931" s="7">
        <v>1</v>
      </c>
      <c r="AN2931" s="7">
        <v>1</v>
      </c>
      <c r="AO2931" s="7">
        <v>1</v>
      </c>
      <c r="AP2931" s="7">
        <v>1</v>
      </c>
      <c r="AQ2931" s="7">
        <v>3</v>
      </c>
      <c r="AR2931">
        <f t="shared" si="182"/>
        <v>0.19308088888888852</v>
      </c>
      <c r="AS2931">
        <f t="shared" si="183"/>
        <v>0.12130000000000001</v>
      </c>
    </row>
    <row r="2932" spans="1:45" ht="29.5" thickBot="1">
      <c r="A2932" t="str">
        <f t="shared" si="180"/>
        <v>T.Y. HiltonWR2016</v>
      </c>
      <c r="B2932" s="3" t="s">
        <v>606</v>
      </c>
      <c r="C2932" s="1" t="s">
        <v>16</v>
      </c>
      <c r="D2932" s="1">
        <v>16</v>
      </c>
      <c r="E2932" s="1">
        <v>2016</v>
      </c>
      <c r="F2932" s="1">
        <v>3</v>
      </c>
      <c r="G2932" s="6">
        <v>5</v>
      </c>
      <c r="H2932" s="6">
        <v>27</v>
      </c>
      <c r="I2932" s="7">
        <v>1</v>
      </c>
      <c r="J2932" s="7">
        <v>1</v>
      </c>
      <c r="K2932" s="7">
        <v>2</v>
      </c>
      <c r="L2932" s="7">
        <v>2</v>
      </c>
      <c r="M2932" s="7">
        <v>2</v>
      </c>
      <c r="N2932" s="7">
        <v>3</v>
      </c>
      <c r="O2932" s="6">
        <v>0.94</v>
      </c>
      <c r="P2932" s="7">
        <v>1.39</v>
      </c>
      <c r="Q2932" s="7">
        <v>2.2000000000000002</v>
      </c>
      <c r="R2932" s="7">
        <v>2.5099999999999998</v>
      </c>
      <c r="S2932" s="7">
        <v>2.54</v>
      </c>
      <c r="T2932" s="7">
        <v>27</v>
      </c>
      <c r="U2932" s="7">
        <v>3</v>
      </c>
      <c r="V2932" s="7">
        <v>92</v>
      </c>
      <c r="W2932" s="7">
        <f t="shared" si="181"/>
        <v>14</v>
      </c>
      <c r="X2932" s="7">
        <v>9</v>
      </c>
      <c r="Y2932" s="7"/>
      <c r="Z2932" s="7"/>
      <c r="AA2932" s="7"/>
      <c r="AB2932" s="6">
        <v>23</v>
      </c>
      <c r="AC2932" s="7">
        <v>13.21</v>
      </c>
      <c r="AD2932" s="7">
        <v>16.989999999999998</v>
      </c>
      <c r="AE2932" s="7">
        <v>11.1</v>
      </c>
      <c r="AF2932" s="1">
        <v>0.2185</v>
      </c>
      <c r="AG2932" s="1">
        <v>0.26629999999999998</v>
      </c>
      <c r="AH2932" s="7">
        <v>1.82</v>
      </c>
      <c r="AI2932" s="7">
        <v>2.35</v>
      </c>
      <c r="AJ2932" s="7">
        <v>16</v>
      </c>
      <c r="AK2932" s="7">
        <v>16</v>
      </c>
      <c r="AL2932" s="7">
        <v>1</v>
      </c>
      <c r="AM2932" s="7">
        <v>1</v>
      </c>
      <c r="AN2932" s="7">
        <v>1</v>
      </c>
      <c r="AO2932" s="7">
        <v>1</v>
      </c>
      <c r="AP2932" s="7">
        <v>1</v>
      </c>
      <c r="AQ2932" s="7">
        <v>5</v>
      </c>
      <c r="AR2932">
        <f t="shared" si="182"/>
        <v>0.2185</v>
      </c>
      <c r="AS2932">
        <f t="shared" si="183"/>
        <v>0.26629999999999998</v>
      </c>
    </row>
    <row r="2933" spans="1:45" ht="29.5" thickBot="1">
      <c r="A2933" t="str">
        <f t="shared" si="180"/>
        <v>DeVante ParkerWR2016</v>
      </c>
      <c r="B2933" s="3" t="s">
        <v>807</v>
      </c>
      <c r="C2933" s="1" t="s">
        <v>16</v>
      </c>
      <c r="D2933" s="1">
        <v>17</v>
      </c>
      <c r="E2933" s="1">
        <v>2016</v>
      </c>
      <c r="F2933" s="1">
        <v>3</v>
      </c>
      <c r="G2933" s="6">
        <v>50</v>
      </c>
      <c r="H2933" s="6">
        <v>50</v>
      </c>
      <c r="I2933" s="7">
        <v>0</v>
      </c>
      <c r="J2933" s="7">
        <v>0</v>
      </c>
      <c r="K2933" s="7">
        <v>0</v>
      </c>
      <c r="L2933" s="7">
        <v>1</v>
      </c>
      <c r="M2933" s="7">
        <v>1</v>
      </c>
      <c r="N2933" s="7">
        <v>0</v>
      </c>
      <c r="O2933" s="6">
        <v>-0.01</v>
      </c>
      <c r="P2933" s="7">
        <v>-0.18</v>
      </c>
      <c r="Q2933" s="7">
        <v>-0.32</v>
      </c>
      <c r="R2933" s="7">
        <v>0.41</v>
      </c>
      <c r="S2933" s="7">
        <v>0.77</v>
      </c>
      <c r="T2933" s="7">
        <v>23</v>
      </c>
      <c r="U2933" s="7">
        <v>1</v>
      </c>
      <c r="V2933" s="7">
        <v>14</v>
      </c>
      <c r="W2933" s="7">
        <f t="shared" si="181"/>
        <v>22</v>
      </c>
      <c r="X2933" s="7">
        <v>26</v>
      </c>
      <c r="Y2933" s="7">
        <v>40</v>
      </c>
      <c r="Z2933" s="7">
        <v>114</v>
      </c>
      <c r="AA2933" s="7">
        <v>28</v>
      </c>
      <c r="AB2933" s="6">
        <v>72</v>
      </c>
      <c r="AC2933" s="7">
        <v>6.23</v>
      </c>
      <c r="AD2933" s="7">
        <v>10.29</v>
      </c>
      <c r="AE2933" s="7">
        <v>10</v>
      </c>
      <c r="AF2933" s="1">
        <v>8.7679999999999994E-2</v>
      </c>
      <c r="AG2933" s="1">
        <v>0.20010666666666665</v>
      </c>
      <c r="AH2933" s="7">
        <v>1.68</v>
      </c>
      <c r="AI2933" s="7">
        <v>1.72</v>
      </c>
      <c r="AJ2933" s="7">
        <v>15</v>
      </c>
      <c r="AK2933" s="7">
        <v>15</v>
      </c>
      <c r="AL2933" s="7">
        <v>0</v>
      </c>
      <c r="AM2933" s="7">
        <v>0</v>
      </c>
      <c r="AN2933" s="7">
        <v>0</v>
      </c>
      <c r="AO2933" s="7">
        <v>1</v>
      </c>
      <c r="AP2933" s="7">
        <v>1</v>
      </c>
      <c r="AQ2933" s="7">
        <v>2</v>
      </c>
      <c r="AR2933">
        <f t="shared" si="182"/>
        <v>9.3525333333333321E-2</v>
      </c>
      <c r="AS2933">
        <f t="shared" si="183"/>
        <v>0.21344711111111145</v>
      </c>
    </row>
    <row r="2934" spans="1:45" ht="29.5" thickBot="1">
      <c r="A2934" t="str">
        <f t="shared" si="180"/>
        <v>Lamar MillerRB2016</v>
      </c>
      <c r="B2934" s="3" t="s">
        <v>583</v>
      </c>
      <c r="C2934" s="1" t="s">
        <v>3</v>
      </c>
      <c r="D2934" s="1">
        <v>6</v>
      </c>
      <c r="E2934" s="1">
        <v>2016</v>
      </c>
      <c r="F2934" s="1">
        <v>2</v>
      </c>
      <c r="G2934" s="6">
        <v>19</v>
      </c>
      <c r="H2934" s="6">
        <v>16</v>
      </c>
      <c r="I2934" s="7">
        <v>1</v>
      </c>
      <c r="J2934" s="7">
        <v>2</v>
      </c>
      <c r="K2934" s="7">
        <v>3</v>
      </c>
      <c r="L2934" s="7">
        <v>3</v>
      </c>
      <c r="M2934" s="7">
        <v>3</v>
      </c>
      <c r="N2934" s="7">
        <v>2</v>
      </c>
      <c r="O2934" s="6">
        <v>0.68</v>
      </c>
      <c r="P2934" s="7">
        <v>2.38</v>
      </c>
      <c r="Q2934" s="7">
        <v>3</v>
      </c>
      <c r="R2934" s="7">
        <v>3</v>
      </c>
      <c r="S2934" s="7">
        <v>2.97</v>
      </c>
      <c r="T2934" s="7">
        <v>25</v>
      </c>
      <c r="U2934" s="7">
        <v>4</v>
      </c>
      <c r="V2934" s="7">
        <v>97</v>
      </c>
      <c r="W2934" s="7">
        <f t="shared" si="181"/>
        <v>14</v>
      </c>
      <c r="X2934" s="7">
        <v>14</v>
      </c>
      <c r="Y2934" s="7">
        <v>26</v>
      </c>
      <c r="Z2934" s="7">
        <v>32</v>
      </c>
      <c r="AA2934" s="7"/>
      <c r="AB2934" s="6">
        <v>5</v>
      </c>
      <c r="AC2934" s="7">
        <v>14.62</v>
      </c>
      <c r="AD2934" s="7">
        <v>13.79</v>
      </c>
      <c r="AE2934" s="7">
        <v>12.09</v>
      </c>
      <c r="AF2934" s="1">
        <v>0.1009</v>
      </c>
      <c r="AG2934" s="1">
        <v>7.6342857142857143E-2</v>
      </c>
      <c r="AH2934" s="7">
        <v>1.28</v>
      </c>
      <c r="AI2934" s="7">
        <v>0.74</v>
      </c>
      <c r="AJ2934" s="7">
        <v>16</v>
      </c>
      <c r="AK2934" s="7">
        <v>14</v>
      </c>
      <c r="AL2934" s="7">
        <v>0</v>
      </c>
      <c r="AM2934" s="7">
        <v>0</v>
      </c>
      <c r="AN2934" s="7">
        <v>0</v>
      </c>
      <c r="AO2934" s="7">
        <v>0</v>
      </c>
      <c r="AP2934" s="7">
        <v>0</v>
      </c>
      <c r="AQ2934" s="7">
        <v>5</v>
      </c>
      <c r="AR2934">
        <f t="shared" si="182"/>
        <v>0.1009</v>
      </c>
      <c r="AS2934">
        <f t="shared" si="183"/>
        <v>8.7248979591836681E-2</v>
      </c>
    </row>
    <row r="2935" spans="1:45" ht="29.5" thickBot="1">
      <c r="A2935" t="str">
        <f t="shared" si="180"/>
        <v>Kelvin BenjaminWR2016</v>
      </c>
      <c r="B2935" s="3" t="s">
        <v>737</v>
      </c>
      <c r="C2935" s="1" t="s">
        <v>16</v>
      </c>
      <c r="D2935" s="1">
        <v>18</v>
      </c>
      <c r="E2935" s="1">
        <v>2016</v>
      </c>
      <c r="F2935" s="1">
        <v>3</v>
      </c>
      <c r="G2935" s="6">
        <v>25</v>
      </c>
      <c r="H2935" s="6"/>
      <c r="I2935" s="7">
        <v>0</v>
      </c>
      <c r="J2935" s="7">
        <v>0</v>
      </c>
      <c r="K2935" s="7">
        <v>0</v>
      </c>
      <c r="L2935" s="7">
        <v>0</v>
      </c>
      <c r="M2935" s="7">
        <v>0</v>
      </c>
      <c r="N2935" s="7">
        <v>1</v>
      </c>
      <c r="O2935" s="6">
        <v>0.27</v>
      </c>
      <c r="P2935" s="7">
        <v>0.27</v>
      </c>
      <c r="Q2935" s="7">
        <v>0.27</v>
      </c>
      <c r="R2935" s="7">
        <v>0.27</v>
      </c>
      <c r="S2935" s="7">
        <v>0.27</v>
      </c>
      <c r="T2935" s="7">
        <v>25</v>
      </c>
      <c r="U2935" s="7">
        <v>1</v>
      </c>
      <c r="V2935" s="7">
        <v>28</v>
      </c>
      <c r="W2935" s="7">
        <f t="shared" si="181"/>
        <v>17</v>
      </c>
      <c r="X2935" s="7">
        <v>29</v>
      </c>
      <c r="Y2935" s="7">
        <v>71</v>
      </c>
      <c r="Z2935" s="7"/>
      <c r="AA2935" s="7"/>
      <c r="AB2935" s="6"/>
      <c r="AC2935" s="7"/>
      <c r="AD2935" s="7">
        <v>12.44</v>
      </c>
      <c r="AE2935" s="7"/>
      <c r="AF2935" s="1" t="s">
        <v>1885</v>
      </c>
      <c r="AG2935" s="1">
        <v>0.21879999999999999</v>
      </c>
      <c r="AH2935" s="7"/>
      <c r="AI2935" s="7">
        <v>1.99</v>
      </c>
      <c r="AJ2935" s="7"/>
      <c r="AK2935" s="7">
        <v>16</v>
      </c>
      <c r="AL2935" s="7">
        <v>0</v>
      </c>
      <c r="AM2935" s="7">
        <v>0</v>
      </c>
      <c r="AN2935" s="7">
        <v>0</v>
      </c>
      <c r="AO2935" s="7">
        <v>0</v>
      </c>
      <c r="AP2935" s="7">
        <v>0</v>
      </c>
      <c r="AQ2935" s="7">
        <v>3</v>
      </c>
      <c r="AR2935" t="str">
        <f t="shared" si="182"/>
        <v/>
      </c>
      <c r="AS2935">
        <f t="shared" si="183"/>
        <v>0.21879999999999999</v>
      </c>
    </row>
    <row r="2936" spans="1:45" ht="29.5" thickBot="1">
      <c r="A2936" t="str">
        <f t="shared" si="180"/>
        <v>Randall CobbWR2016</v>
      </c>
      <c r="B2936" s="3" t="s">
        <v>506</v>
      </c>
      <c r="C2936" s="1" t="s">
        <v>16</v>
      </c>
      <c r="D2936" s="1">
        <v>19</v>
      </c>
      <c r="E2936" s="1">
        <v>2016</v>
      </c>
      <c r="F2936" s="1">
        <v>3</v>
      </c>
      <c r="G2936" s="6">
        <v>54</v>
      </c>
      <c r="H2936" s="6">
        <v>36</v>
      </c>
      <c r="I2936" s="7">
        <v>0</v>
      </c>
      <c r="J2936" s="7">
        <v>0</v>
      </c>
      <c r="K2936" s="7">
        <v>0</v>
      </c>
      <c r="L2936" s="7">
        <v>0</v>
      </c>
      <c r="M2936" s="7">
        <v>0</v>
      </c>
      <c r="N2936" s="7">
        <v>2</v>
      </c>
      <c r="O2936" s="6">
        <v>-0.09</v>
      </c>
      <c r="P2936" s="7">
        <v>0.26</v>
      </c>
      <c r="Q2936" s="7">
        <v>0.35</v>
      </c>
      <c r="R2936" s="7">
        <v>0.57999999999999996</v>
      </c>
      <c r="S2936" s="7">
        <v>0.63</v>
      </c>
      <c r="T2936" s="7">
        <v>26</v>
      </c>
      <c r="U2936" s="7">
        <v>2</v>
      </c>
      <c r="V2936" s="7">
        <v>64</v>
      </c>
      <c r="W2936" s="7">
        <f t="shared" si="181"/>
        <v>10</v>
      </c>
      <c r="X2936" s="7">
        <v>37</v>
      </c>
      <c r="Y2936" s="7">
        <v>58</v>
      </c>
      <c r="Z2936" s="7">
        <v>142</v>
      </c>
      <c r="AA2936" s="7">
        <v>93</v>
      </c>
      <c r="AB2936" s="6">
        <v>26</v>
      </c>
      <c r="AC2936" s="7">
        <v>12.68</v>
      </c>
      <c r="AD2936" s="7">
        <v>11.41</v>
      </c>
      <c r="AE2936" s="7">
        <v>10.47</v>
      </c>
      <c r="AF2936" s="1">
        <v>0.23380000000000001</v>
      </c>
      <c r="AG2936" s="1">
        <v>0.16406153846153845</v>
      </c>
      <c r="AH2936" s="7">
        <v>1.3</v>
      </c>
      <c r="AI2936" s="7">
        <v>1.33</v>
      </c>
      <c r="AJ2936" s="7">
        <v>16</v>
      </c>
      <c r="AK2936" s="7">
        <v>13</v>
      </c>
      <c r="AL2936" s="7">
        <v>0</v>
      </c>
      <c r="AM2936" s="7">
        <v>0</v>
      </c>
      <c r="AN2936" s="7">
        <v>0</v>
      </c>
      <c r="AO2936" s="7">
        <v>0</v>
      </c>
      <c r="AP2936" s="7">
        <v>0</v>
      </c>
      <c r="AQ2936" s="7">
        <v>6</v>
      </c>
      <c r="AR2936">
        <f t="shared" si="182"/>
        <v>0.23380000000000001</v>
      </c>
      <c r="AS2936">
        <f t="shared" si="183"/>
        <v>0.20192189349112372</v>
      </c>
    </row>
    <row r="2937" spans="1:45" ht="29.5" thickBot="1">
      <c r="A2937" t="str">
        <f t="shared" si="180"/>
        <v>Kevin WhiteWR2016</v>
      </c>
      <c r="B2937" s="3" t="s">
        <v>806</v>
      </c>
      <c r="C2937" s="1" t="s">
        <v>16</v>
      </c>
      <c r="D2937" s="1">
        <v>20</v>
      </c>
      <c r="E2937" s="1">
        <v>2016</v>
      </c>
      <c r="F2937" s="1">
        <v>3</v>
      </c>
      <c r="G2937" s="6">
        <v>116</v>
      </c>
      <c r="H2937" s="6">
        <v>148</v>
      </c>
      <c r="I2937" s="7">
        <v>0</v>
      </c>
      <c r="J2937" s="7">
        <v>0</v>
      </c>
      <c r="K2937" s="7">
        <v>0</v>
      </c>
      <c r="L2937" s="7">
        <v>0</v>
      </c>
      <c r="M2937" s="7">
        <v>0</v>
      </c>
      <c r="N2937" s="7">
        <v>0</v>
      </c>
      <c r="O2937" s="6">
        <v>-0.9</v>
      </c>
      <c r="P2937" s="7">
        <v>-1.81</v>
      </c>
      <c r="Q2937" s="7">
        <v>-2.48</v>
      </c>
      <c r="R2937" s="7">
        <v>-2.48</v>
      </c>
      <c r="S2937" s="7">
        <v>-2.48</v>
      </c>
      <c r="T2937" s="7">
        <v>24</v>
      </c>
      <c r="U2937" s="7">
        <v>1</v>
      </c>
      <c r="V2937" s="7">
        <v>7</v>
      </c>
      <c r="W2937" s="7">
        <f t="shared" si="181"/>
        <v>19</v>
      </c>
      <c r="X2937" s="7">
        <v>46</v>
      </c>
      <c r="Y2937" s="7">
        <v>133</v>
      </c>
      <c r="Z2937" s="7"/>
      <c r="AA2937" s="7"/>
      <c r="AB2937" s="6"/>
      <c r="AC2937" s="7"/>
      <c r="AD2937" s="7">
        <v>9.65</v>
      </c>
      <c r="AE2937" s="7">
        <v>2.6</v>
      </c>
      <c r="AF2937" s="1" t="s">
        <v>1885</v>
      </c>
      <c r="AG2937" s="1">
        <v>0.25519999999999998</v>
      </c>
      <c r="AH2937" s="7"/>
      <c r="AI2937" s="7">
        <v>1.41</v>
      </c>
      <c r="AJ2937" s="7"/>
      <c r="AK2937" s="7">
        <v>4</v>
      </c>
      <c r="AL2937" s="7">
        <v>0</v>
      </c>
      <c r="AM2937" s="7">
        <v>0</v>
      </c>
      <c r="AN2937" s="7">
        <v>0</v>
      </c>
      <c r="AO2937" s="7">
        <v>0</v>
      </c>
      <c r="AP2937" s="7">
        <v>0</v>
      </c>
      <c r="AQ2937" s="7">
        <v>2</v>
      </c>
      <c r="AR2937" t="str">
        <f t="shared" si="182"/>
        <v/>
      </c>
      <c r="AS2937">
        <f t="shared" si="183"/>
        <v>1.0207999999999999</v>
      </c>
    </row>
    <row r="2938" spans="1:45" ht="29.5" thickBot="1">
      <c r="A2938" t="str">
        <f t="shared" si="180"/>
        <v>Cam NewtonQB2016</v>
      </c>
      <c r="B2938" s="3" t="s">
        <v>504</v>
      </c>
      <c r="C2938" s="1" t="s">
        <v>12</v>
      </c>
      <c r="D2938" s="1">
        <v>1</v>
      </c>
      <c r="E2938" s="1">
        <v>2016</v>
      </c>
      <c r="F2938" s="1">
        <v>1</v>
      </c>
      <c r="G2938" s="6">
        <v>19</v>
      </c>
      <c r="H2938" s="6">
        <v>5</v>
      </c>
      <c r="I2938" s="7">
        <v>0</v>
      </c>
      <c r="J2938" s="7">
        <v>1</v>
      </c>
      <c r="K2938" s="7">
        <v>1</v>
      </c>
      <c r="L2938" s="7">
        <v>1</v>
      </c>
      <c r="M2938" s="7">
        <v>1</v>
      </c>
      <c r="N2938" s="7">
        <v>4</v>
      </c>
      <c r="O2938" s="6">
        <v>0.37</v>
      </c>
      <c r="P2938" s="7">
        <v>1</v>
      </c>
      <c r="Q2938" s="7">
        <v>2.0299999999999998</v>
      </c>
      <c r="R2938" s="7">
        <v>1.87</v>
      </c>
      <c r="S2938" s="7">
        <v>1.84</v>
      </c>
      <c r="T2938" s="7">
        <v>27</v>
      </c>
      <c r="U2938" s="7">
        <v>1</v>
      </c>
      <c r="V2938" s="7">
        <v>1</v>
      </c>
      <c r="W2938" s="7">
        <f t="shared" si="181"/>
        <v>4</v>
      </c>
      <c r="X2938" s="7">
        <v>9</v>
      </c>
      <c r="Y2938" s="7">
        <v>5</v>
      </c>
      <c r="Z2938" s="7">
        <v>11</v>
      </c>
      <c r="AA2938" s="7">
        <v>25</v>
      </c>
      <c r="AB2938" s="6">
        <v>1</v>
      </c>
      <c r="AC2938" s="7">
        <v>29.19</v>
      </c>
      <c r="AD2938" s="7">
        <v>19.48</v>
      </c>
      <c r="AE2938" s="7">
        <v>21.47</v>
      </c>
      <c r="AF2938" s="1" t="s">
        <v>1885</v>
      </c>
      <c r="AG2938" s="1" t="s">
        <v>1885</v>
      </c>
      <c r="AH2938" s="7"/>
      <c r="AI2938" s="7"/>
      <c r="AJ2938" s="7">
        <v>16</v>
      </c>
      <c r="AK2938" s="7"/>
      <c r="AL2938" s="7">
        <v>0</v>
      </c>
      <c r="AM2938" s="7">
        <v>1</v>
      </c>
      <c r="AN2938" s="7">
        <v>1</v>
      </c>
      <c r="AO2938" s="7">
        <v>1</v>
      </c>
      <c r="AP2938" s="7">
        <v>1</v>
      </c>
      <c r="AQ2938" s="7">
        <v>6</v>
      </c>
      <c r="AR2938" t="str">
        <f t="shared" si="182"/>
        <v/>
      </c>
      <c r="AS2938" t="str">
        <f t="shared" si="183"/>
        <v/>
      </c>
    </row>
    <row r="2939" spans="1:45" ht="29.5" thickBot="1">
      <c r="A2939" t="str">
        <f t="shared" si="180"/>
        <v>Jordy NelsonWR2016</v>
      </c>
      <c r="B2939" s="3" t="s">
        <v>184</v>
      </c>
      <c r="C2939" s="1" t="s">
        <v>16</v>
      </c>
      <c r="D2939" s="1">
        <v>21</v>
      </c>
      <c r="E2939" s="1">
        <v>2016</v>
      </c>
      <c r="F2939" s="1">
        <v>3</v>
      </c>
      <c r="G2939" s="6">
        <v>2</v>
      </c>
      <c r="H2939" s="6">
        <v>46</v>
      </c>
      <c r="I2939" s="7">
        <v>1</v>
      </c>
      <c r="J2939" s="7">
        <v>1</v>
      </c>
      <c r="K2939" s="7">
        <v>1</v>
      </c>
      <c r="L2939" s="7">
        <v>1</v>
      </c>
      <c r="M2939" s="7">
        <v>1</v>
      </c>
      <c r="N2939" s="7">
        <v>3</v>
      </c>
      <c r="O2939" s="6">
        <v>1.48</v>
      </c>
      <c r="P2939" s="7">
        <v>1.74</v>
      </c>
      <c r="Q2939" s="7">
        <v>1.72</v>
      </c>
      <c r="R2939" s="7">
        <v>1.72</v>
      </c>
      <c r="S2939" s="7">
        <v>1.72</v>
      </c>
      <c r="T2939" s="7">
        <v>31</v>
      </c>
      <c r="U2939" s="7">
        <v>2</v>
      </c>
      <c r="V2939" s="7">
        <v>36</v>
      </c>
      <c r="W2939" s="7">
        <f t="shared" si="181"/>
        <v>12</v>
      </c>
      <c r="X2939" s="7">
        <v>14</v>
      </c>
      <c r="Y2939" s="7">
        <v>48</v>
      </c>
      <c r="Z2939" s="7"/>
      <c r="AA2939" s="7"/>
      <c r="AB2939" s="6"/>
      <c r="AC2939" s="7"/>
      <c r="AD2939" s="7">
        <v>19.170000000000002</v>
      </c>
      <c r="AE2939" s="7">
        <v>9.15</v>
      </c>
      <c r="AF2939" s="1" t="s">
        <v>1885</v>
      </c>
      <c r="AG2939" s="1">
        <v>0.24329999999999999</v>
      </c>
      <c r="AH2939" s="7"/>
      <c r="AI2939" s="7">
        <v>1.86</v>
      </c>
      <c r="AJ2939" s="7"/>
      <c r="AK2939" s="7">
        <v>16</v>
      </c>
      <c r="AL2939" s="7">
        <v>1</v>
      </c>
      <c r="AM2939" s="7">
        <v>1</v>
      </c>
      <c r="AN2939" s="7">
        <v>1</v>
      </c>
      <c r="AO2939" s="7">
        <v>1</v>
      </c>
      <c r="AP2939" s="7">
        <v>1</v>
      </c>
      <c r="AQ2939" s="7">
        <v>9</v>
      </c>
      <c r="AR2939" t="str">
        <f t="shared" si="182"/>
        <v/>
      </c>
      <c r="AS2939">
        <f t="shared" si="183"/>
        <v>0.24329999999999999</v>
      </c>
    </row>
    <row r="2940" spans="1:45" ht="29.5" thickBot="1">
      <c r="A2940" t="str">
        <f t="shared" si="180"/>
        <v>Andrew LuckQB2016</v>
      </c>
      <c r="B2940" s="3" t="s">
        <v>572</v>
      </c>
      <c r="C2940" s="1" t="s">
        <v>12</v>
      </c>
      <c r="D2940" s="1">
        <v>2</v>
      </c>
      <c r="E2940" s="1">
        <v>2016</v>
      </c>
      <c r="F2940" s="1">
        <v>1</v>
      </c>
      <c r="G2940" s="6">
        <v>4</v>
      </c>
      <c r="H2940" s="6"/>
      <c r="I2940" s="7">
        <v>1</v>
      </c>
      <c r="J2940" s="7">
        <v>1</v>
      </c>
      <c r="K2940" s="7">
        <v>2</v>
      </c>
      <c r="L2940" s="7">
        <v>2</v>
      </c>
      <c r="M2940" s="7">
        <v>2</v>
      </c>
      <c r="N2940" s="7">
        <v>3</v>
      </c>
      <c r="O2940" s="6">
        <v>0.64</v>
      </c>
      <c r="P2940" s="7">
        <v>0.64</v>
      </c>
      <c r="Q2940" s="7">
        <v>1.66</v>
      </c>
      <c r="R2940" s="7">
        <v>1.66</v>
      </c>
      <c r="S2940" s="7">
        <v>1.66</v>
      </c>
      <c r="T2940" s="7">
        <v>27</v>
      </c>
      <c r="U2940" s="7">
        <v>1</v>
      </c>
      <c r="V2940" s="7">
        <v>1</v>
      </c>
      <c r="W2940" s="7">
        <f t="shared" si="181"/>
        <v>1</v>
      </c>
      <c r="X2940" s="7">
        <v>2</v>
      </c>
      <c r="Y2940" s="7">
        <v>8</v>
      </c>
      <c r="Z2940" s="7">
        <v>5</v>
      </c>
      <c r="AA2940" s="7"/>
      <c r="AB2940" s="6">
        <v>28</v>
      </c>
      <c r="AC2940" s="7">
        <v>22.98</v>
      </c>
      <c r="AD2940" s="7">
        <v>23.48</v>
      </c>
      <c r="AE2940" s="7"/>
      <c r="AF2940" s="1" t="s">
        <v>1885</v>
      </c>
      <c r="AG2940" s="1" t="s">
        <v>1885</v>
      </c>
      <c r="AH2940" s="7"/>
      <c r="AI2940" s="7"/>
      <c r="AJ2940" s="7">
        <v>7</v>
      </c>
      <c r="AK2940" s="7"/>
      <c r="AL2940" s="7">
        <v>1</v>
      </c>
      <c r="AM2940" s="7">
        <v>1</v>
      </c>
      <c r="AN2940" s="7">
        <v>2</v>
      </c>
      <c r="AO2940" s="7">
        <v>2</v>
      </c>
      <c r="AP2940" s="7">
        <v>2</v>
      </c>
      <c r="AQ2940" s="7">
        <v>5</v>
      </c>
      <c r="AR2940" t="str">
        <f t="shared" si="182"/>
        <v/>
      </c>
      <c r="AS2940" t="str">
        <f t="shared" si="183"/>
        <v/>
      </c>
    </row>
    <row r="2941" spans="1:45" ht="29.5" thickBot="1">
      <c r="A2941" t="str">
        <f t="shared" si="180"/>
        <v>Donte MoncriefWR2016</v>
      </c>
      <c r="B2941" s="3" t="s">
        <v>749</v>
      </c>
      <c r="C2941" s="1" t="s">
        <v>16</v>
      </c>
      <c r="D2941" s="1">
        <v>22</v>
      </c>
      <c r="E2941" s="1">
        <v>2016</v>
      </c>
      <c r="F2941" s="1">
        <v>3</v>
      </c>
      <c r="G2941" s="6">
        <v>75</v>
      </c>
      <c r="H2941" s="6">
        <v>79</v>
      </c>
      <c r="I2941" s="7">
        <v>0</v>
      </c>
      <c r="J2941" s="7">
        <v>0</v>
      </c>
      <c r="K2941" s="7">
        <v>0</v>
      </c>
      <c r="L2941" s="7">
        <v>0</v>
      </c>
      <c r="M2941" s="7">
        <v>0</v>
      </c>
      <c r="N2941" s="7">
        <v>0</v>
      </c>
      <c r="O2941" s="6">
        <v>-0.3</v>
      </c>
      <c r="P2941" s="7">
        <v>-0.59</v>
      </c>
      <c r="Q2941" s="7">
        <v>-0.56999999999999995</v>
      </c>
      <c r="R2941" s="7">
        <v>-1.5</v>
      </c>
      <c r="S2941" s="7">
        <v>-1.5</v>
      </c>
      <c r="T2941" s="7">
        <v>23</v>
      </c>
      <c r="U2941" s="7">
        <v>3</v>
      </c>
      <c r="V2941" s="7">
        <v>90</v>
      </c>
      <c r="W2941" s="7">
        <f t="shared" si="181"/>
        <v>36</v>
      </c>
      <c r="X2941" s="7">
        <v>25</v>
      </c>
      <c r="Y2941" s="7">
        <v>103</v>
      </c>
      <c r="Z2941" s="7">
        <v>85</v>
      </c>
      <c r="AA2941" s="7"/>
      <c r="AB2941" s="6">
        <v>36</v>
      </c>
      <c r="AC2941" s="7">
        <v>10.83</v>
      </c>
      <c r="AD2941" s="7">
        <v>11.4</v>
      </c>
      <c r="AE2941" s="7">
        <v>6.43</v>
      </c>
      <c r="AF2941" s="1">
        <v>0.17480000000000001</v>
      </c>
      <c r="AG2941" s="1">
        <v>0.17884444444444444</v>
      </c>
      <c r="AH2941" s="7">
        <v>1.38</v>
      </c>
      <c r="AI2941" s="7">
        <v>1.04</v>
      </c>
      <c r="AJ2941" s="7">
        <v>16</v>
      </c>
      <c r="AK2941" s="7">
        <v>9</v>
      </c>
      <c r="AL2941" s="7">
        <v>0</v>
      </c>
      <c r="AM2941" s="7">
        <v>0</v>
      </c>
      <c r="AN2941" s="7">
        <v>0</v>
      </c>
      <c r="AO2941" s="7">
        <v>0</v>
      </c>
      <c r="AP2941" s="7">
        <v>0</v>
      </c>
      <c r="AQ2941" s="7">
        <v>3</v>
      </c>
      <c r="AR2941">
        <f t="shared" si="182"/>
        <v>0.17480000000000001</v>
      </c>
      <c r="AS2941">
        <f t="shared" si="183"/>
        <v>0.31794567901234488</v>
      </c>
    </row>
    <row r="2942" spans="1:45" ht="44" thickBot="1">
      <c r="A2942" t="str">
        <f t="shared" si="180"/>
        <v>Jordan MatthewsWR2016</v>
      </c>
      <c r="B2942" s="3" t="s">
        <v>736</v>
      </c>
      <c r="C2942" s="1" t="s">
        <v>16</v>
      </c>
      <c r="D2942" s="1">
        <v>23</v>
      </c>
      <c r="E2942" s="1">
        <v>2016</v>
      </c>
      <c r="F2942" s="1">
        <v>3</v>
      </c>
      <c r="G2942" s="6">
        <v>43</v>
      </c>
      <c r="H2942" s="6">
        <v>95</v>
      </c>
      <c r="I2942" s="7">
        <v>0</v>
      </c>
      <c r="J2942" s="7">
        <v>0</v>
      </c>
      <c r="K2942" s="7">
        <v>0</v>
      </c>
      <c r="L2942" s="7">
        <v>0</v>
      </c>
      <c r="M2942" s="7">
        <v>0</v>
      </c>
      <c r="N2942" s="7">
        <v>1</v>
      </c>
      <c r="O2942" s="6">
        <v>0.15</v>
      </c>
      <c r="P2942" s="7">
        <v>-0.46</v>
      </c>
      <c r="Q2942" s="7">
        <v>-0.79</v>
      </c>
      <c r="R2942" s="7">
        <v>-0.79</v>
      </c>
      <c r="S2942" s="7">
        <v>-0.79</v>
      </c>
      <c r="T2942" s="7">
        <v>24</v>
      </c>
      <c r="U2942" s="7">
        <v>2</v>
      </c>
      <c r="V2942" s="7">
        <v>42</v>
      </c>
      <c r="W2942" s="7">
        <f t="shared" si="181"/>
        <v>18</v>
      </c>
      <c r="X2942" s="7">
        <v>40</v>
      </c>
      <c r="Y2942" s="7">
        <v>105</v>
      </c>
      <c r="Z2942" s="7"/>
      <c r="AA2942" s="7"/>
      <c r="AB2942" s="6">
        <v>16</v>
      </c>
      <c r="AC2942" s="7">
        <v>14.54</v>
      </c>
      <c r="AD2942" s="7">
        <v>12.24</v>
      </c>
      <c r="AE2942" s="7">
        <v>5.92</v>
      </c>
      <c r="AF2942" s="1">
        <v>0.20549999999999999</v>
      </c>
      <c r="AG2942" s="1">
        <v>0.23108571428571428</v>
      </c>
      <c r="AH2942" s="7">
        <v>1.74</v>
      </c>
      <c r="AI2942" s="7">
        <v>1.64</v>
      </c>
      <c r="AJ2942" s="7">
        <v>16</v>
      </c>
      <c r="AK2942" s="7">
        <v>14</v>
      </c>
      <c r="AL2942" s="7">
        <v>0</v>
      </c>
      <c r="AM2942" s="7">
        <v>0</v>
      </c>
      <c r="AN2942" s="7">
        <v>0</v>
      </c>
      <c r="AO2942" s="7">
        <v>0</v>
      </c>
      <c r="AP2942" s="7">
        <v>0</v>
      </c>
      <c r="AQ2942" s="7">
        <v>3</v>
      </c>
      <c r="AR2942">
        <f t="shared" si="182"/>
        <v>0.20549999999999999</v>
      </c>
      <c r="AS2942">
        <f t="shared" si="183"/>
        <v>0.26409795918367313</v>
      </c>
    </row>
    <row r="2943" spans="1:45" ht="44" thickBot="1">
      <c r="A2943" t="str">
        <f t="shared" si="180"/>
        <v>Laquon TreadwellWR2016</v>
      </c>
      <c r="B2943" s="3" t="s">
        <v>877</v>
      </c>
      <c r="C2943" s="1" t="s">
        <v>16</v>
      </c>
      <c r="D2943" s="1">
        <v>24</v>
      </c>
      <c r="E2943" s="1">
        <v>2016</v>
      </c>
      <c r="F2943" s="1">
        <v>3</v>
      </c>
      <c r="G2943" s="6">
        <v>151</v>
      </c>
      <c r="H2943" s="6">
        <v>111</v>
      </c>
      <c r="I2943" s="7">
        <v>0</v>
      </c>
      <c r="J2943" s="7">
        <v>0</v>
      </c>
      <c r="K2943" s="7">
        <v>0</v>
      </c>
      <c r="L2943" s="7">
        <v>0</v>
      </c>
      <c r="M2943" s="7">
        <v>0</v>
      </c>
      <c r="N2943" s="7">
        <v>0</v>
      </c>
      <c r="O2943" s="6">
        <v>-0.08</v>
      </c>
      <c r="P2943" s="7">
        <v>-0.77</v>
      </c>
      <c r="Q2943" s="7">
        <v>-1.22</v>
      </c>
      <c r="R2943" s="7">
        <v>-1.43</v>
      </c>
      <c r="S2943" s="7">
        <v>-1.52</v>
      </c>
      <c r="T2943" s="7">
        <v>21</v>
      </c>
      <c r="U2943" s="7">
        <v>1</v>
      </c>
      <c r="V2943" s="7">
        <v>23</v>
      </c>
      <c r="W2943" s="7" t="str">
        <f t="shared" si="181"/>
        <v/>
      </c>
      <c r="X2943" s="7">
        <v>60</v>
      </c>
      <c r="Y2943" s="7">
        <v>139</v>
      </c>
      <c r="Z2943" s="7"/>
      <c r="AA2943" s="7"/>
      <c r="AB2943" s="6"/>
      <c r="AC2943" s="7"/>
      <c r="AD2943" s="7">
        <v>0.28000000000000003</v>
      </c>
      <c r="AE2943" s="7">
        <v>2.5</v>
      </c>
      <c r="AF2943" s="1" t="s">
        <v>1885</v>
      </c>
      <c r="AG2943" s="1">
        <v>1.257142857142857E-2</v>
      </c>
      <c r="AH2943" s="7"/>
      <c r="AI2943" s="7">
        <v>0.33</v>
      </c>
      <c r="AJ2943" s="7"/>
      <c r="AK2943" s="7">
        <v>7</v>
      </c>
      <c r="AL2943" s="7">
        <v>0</v>
      </c>
      <c r="AM2943" s="7">
        <v>0</v>
      </c>
      <c r="AN2943" s="7">
        <v>0</v>
      </c>
      <c r="AO2943" s="7">
        <v>0</v>
      </c>
      <c r="AP2943" s="7">
        <v>0</v>
      </c>
      <c r="AQ2943" s="7">
        <v>1</v>
      </c>
      <c r="AR2943" t="str">
        <f t="shared" si="182"/>
        <v/>
      </c>
      <c r="AS2943">
        <f t="shared" si="183"/>
        <v>2.8734693877551086E-2</v>
      </c>
    </row>
    <row r="2944" spans="1:45" ht="29.5" thickBot="1">
      <c r="A2944" t="str">
        <f t="shared" si="180"/>
        <v>Adrian PetersonRB2016</v>
      </c>
      <c r="B2944" s="3" t="s">
        <v>2</v>
      </c>
      <c r="C2944" s="1" t="s">
        <v>3</v>
      </c>
      <c r="D2944" s="1">
        <v>7</v>
      </c>
      <c r="E2944" s="1">
        <v>2016</v>
      </c>
      <c r="F2944" s="1">
        <v>2</v>
      </c>
      <c r="G2944" s="6">
        <v>119</v>
      </c>
      <c r="H2944" s="6">
        <v>61</v>
      </c>
      <c r="I2944" s="7">
        <v>0</v>
      </c>
      <c r="J2944" s="7">
        <v>0</v>
      </c>
      <c r="K2944" s="7">
        <v>1</v>
      </c>
      <c r="L2944" s="7">
        <v>1</v>
      </c>
      <c r="M2944" s="7">
        <v>1</v>
      </c>
      <c r="N2944" s="7">
        <v>8</v>
      </c>
      <c r="O2944" s="6">
        <v>-0.28000000000000003</v>
      </c>
      <c r="P2944" s="7">
        <v>0.44</v>
      </c>
      <c r="Q2944" s="7">
        <v>1.2</v>
      </c>
      <c r="R2944" s="7">
        <v>1.2</v>
      </c>
      <c r="S2944" s="7">
        <v>1.33</v>
      </c>
      <c r="T2944" s="7">
        <v>31</v>
      </c>
      <c r="U2944" s="7">
        <v>1</v>
      </c>
      <c r="V2944" s="7">
        <v>7</v>
      </c>
      <c r="W2944" s="7">
        <f t="shared" si="181"/>
        <v>11</v>
      </c>
      <c r="X2944" s="7">
        <v>37</v>
      </c>
      <c r="Y2944" s="7">
        <v>42</v>
      </c>
      <c r="Z2944" s="7">
        <v>47</v>
      </c>
      <c r="AA2944" s="7">
        <v>78</v>
      </c>
      <c r="AB2944" s="6">
        <v>2</v>
      </c>
      <c r="AC2944" s="7">
        <v>16.670000000000002</v>
      </c>
      <c r="AD2944" s="7">
        <v>3.67</v>
      </c>
      <c r="AE2944" s="7">
        <v>8.2899999999999991</v>
      </c>
      <c r="AF2944" s="1">
        <v>8.3500000000000005E-2</v>
      </c>
      <c r="AG2944" s="1">
        <v>3.9466666666666671E-2</v>
      </c>
      <c r="AH2944" s="7">
        <v>0.99</v>
      </c>
      <c r="AI2944" s="7">
        <v>0.21</v>
      </c>
      <c r="AJ2944" s="7">
        <v>16</v>
      </c>
      <c r="AK2944" s="7">
        <v>3</v>
      </c>
      <c r="AL2944" s="7">
        <v>0</v>
      </c>
      <c r="AM2944" s="7">
        <v>0</v>
      </c>
      <c r="AN2944" s="7">
        <v>0</v>
      </c>
      <c r="AO2944" s="7">
        <v>0</v>
      </c>
      <c r="AP2944" s="7">
        <v>0</v>
      </c>
      <c r="AQ2944" s="7">
        <v>10</v>
      </c>
      <c r="AR2944">
        <f t="shared" si="182"/>
        <v>8.3500000000000005E-2</v>
      </c>
      <c r="AS2944">
        <f t="shared" si="183"/>
        <v>0.21048888888888906</v>
      </c>
    </row>
    <row r="2945" spans="1:45" ht="44" thickBot="1">
      <c r="A2945" t="str">
        <f t="shared" si="180"/>
        <v>Dorial Green-BeckhamWR2016</v>
      </c>
      <c r="B2945" s="3" t="s">
        <v>809</v>
      </c>
      <c r="C2945" s="1" t="s">
        <v>16</v>
      </c>
      <c r="D2945" s="1">
        <v>25</v>
      </c>
      <c r="E2945" s="1">
        <v>2016</v>
      </c>
      <c r="F2945" s="1">
        <v>3</v>
      </c>
      <c r="G2945" s="6">
        <v>85</v>
      </c>
      <c r="H2945" s="6"/>
      <c r="I2945" s="7">
        <v>0</v>
      </c>
      <c r="J2945" s="7">
        <v>0</v>
      </c>
      <c r="K2945" s="7">
        <v>0</v>
      </c>
      <c r="L2945" s="7">
        <v>0</v>
      </c>
      <c r="M2945" s="7">
        <v>0</v>
      </c>
      <c r="N2945" s="7">
        <v>0</v>
      </c>
      <c r="O2945" s="6">
        <v>0.11</v>
      </c>
      <c r="P2945" s="7">
        <v>0.11</v>
      </c>
      <c r="Q2945" s="7">
        <v>0.11</v>
      </c>
      <c r="R2945" s="7">
        <v>0.11</v>
      </c>
      <c r="S2945" s="7">
        <v>0.11</v>
      </c>
      <c r="T2945" s="7">
        <v>23</v>
      </c>
      <c r="U2945" s="7">
        <v>2</v>
      </c>
      <c r="V2945" s="7">
        <v>40</v>
      </c>
      <c r="W2945" s="7">
        <f t="shared" si="181"/>
        <v>30</v>
      </c>
      <c r="X2945" s="7">
        <v>96</v>
      </c>
      <c r="Y2945" s="7"/>
      <c r="Z2945" s="7"/>
      <c r="AA2945" s="7"/>
      <c r="AB2945" s="6">
        <v>57</v>
      </c>
      <c r="AC2945" s="7">
        <v>6.93</v>
      </c>
      <c r="AD2945" s="7">
        <v>5.81</v>
      </c>
      <c r="AE2945" s="7"/>
      <c r="AF2945" s="1">
        <v>0.123</v>
      </c>
      <c r="AG2945" s="1">
        <v>0.13258666666666666</v>
      </c>
      <c r="AH2945" s="7">
        <v>1.35</v>
      </c>
      <c r="AI2945" s="7">
        <v>0.93</v>
      </c>
      <c r="AJ2945" s="7">
        <v>16</v>
      </c>
      <c r="AK2945" s="7">
        <v>15</v>
      </c>
      <c r="AL2945" s="7">
        <v>0</v>
      </c>
      <c r="AM2945" s="7">
        <v>0</v>
      </c>
      <c r="AN2945" s="7">
        <v>0</v>
      </c>
      <c r="AO2945" s="7">
        <v>0</v>
      </c>
      <c r="AP2945" s="7">
        <v>0</v>
      </c>
      <c r="AQ2945" s="7">
        <v>2</v>
      </c>
      <c r="AR2945">
        <f t="shared" si="182"/>
        <v>0.123</v>
      </c>
      <c r="AS2945">
        <f t="shared" si="183"/>
        <v>0.14142577777777812</v>
      </c>
    </row>
    <row r="2946" spans="1:45" ht="29.5" thickBot="1">
      <c r="A2946" t="str">
        <f t="shared" si="180"/>
        <v>Aaron RodgersQB2016</v>
      </c>
      <c r="B2946" s="3" t="s">
        <v>113</v>
      </c>
      <c r="C2946" s="1" t="s">
        <v>12</v>
      </c>
      <c r="D2946" s="1">
        <v>3</v>
      </c>
      <c r="E2946" s="1">
        <v>2016</v>
      </c>
      <c r="F2946" s="1">
        <v>1</v>
      </c>
      <c r="G2946" s="6">
        <v>1</v>
      </c>
      <c r="H2946" s="6">
        <v>28</v>
      </c>
      <c r="I2946" s="7">
        <v>1</v>
      </c>
      <c r="J2946" s="7">
        <v>1</v>
      </c>
      <c r="K2946" s="7">
        <v>2</v>
      </c>
      <c r="L2946" s="7">
        <v>3</v>
      </c>
      <c r="M2946" s="7">
        <v>4</v>
      </c>
      <c r="N2946" s="7">
        <v>7</v>
      </c>
      <c r="O2946" s="6">
        <v>1.1200000000000001</v>
      </c>
      <c r="P2946" s="7">
        <v>1.53</v>
      </c>
      <c r="Q2946" s="7">
        <v>2.25</v>
      </c>
      <c r="R2946" s="7">
        <v>2.98</v>
      </c>
      <c r="S2946" s="7">
        <v>4.3499999999999996</v>
      </c>
      <c r="T2946" s="7">
        <v>33</v>
      </c>
      <c r="U2946" s="7">
        <v>1</v>
      </c>
      <c r="V2946" s="7">
        <v>24</v>
      </c>
      <c r="W2946" s="7">
        <f t="shared" si="181"/>
        <v>2</v>
      </c>
      <c r="X2946" s="7">
        <v>1</v>
      </c>
      <c r="Y2946" s="7">
        <v>1</v>
      </c>
      <c r="Z2946" s="7">
        <v>3</v>
      </c>
      <c r="AA2946" s="7">
        <v>14</v>
      </c>
      <c r="AB2946" s="6">
        <v>8</v>
      </c>
      <c r="AC2946" s="7">
        <v>22.7</v>
      </c>
      <c r="AD2946" s="7">
        <v>29</v>
      </c>
      <c r="AE2946" s="7">
        <v>23.37</v>
      </c>
      <c r="AF2946" s="1" t="s">
        <v>1885</v>
      </c>
      <c r="AG2946" s="1" t="s">
        <v>1885</v>
      </c>
      <c r="AH2946" s="7"/>
      <c r="AI2946" s="7"/>
      <c r="AJ2946" s="7">
        <v>16</v>
      </c>
      <c r="AK2946" s="7"/>
      <c r="AL2946" s="7">
        <v>1</v>
      </c>
      <c r="AM2946" s="7">
        <v>1</v>
      </c>
      <c r="AN2946" s="7">
        <v>1</v>
      </c>
      <c r="AO2946" s="7">
        <v>1</v>
      </c>
      <c r="AP2946" s="7">
        <v>2</v>
      </c>
      <c r="AQ2946" s="7">
        <v>12</v>
      </c>
      <c r="AR2946" t="str">
        <f t="shared" si="182"/>
        <v/>
      </c>
      <c r="AS2946" t="str">
        <f t="shared" si="183"/>
        <v/>
      </c>
    </row>
    <row r="2947" spans="1:45" ht="29.5" thickBot="1">
      <c r="A2947" t="str">
        <f t="shared" ref="A2947:A3010" si="184">B2947&amp;C2947&amp;E2947</f>
        <v>Jordan ReedTE2016</v>
      </c>
      <c r="B2947" s="3" t="s">
        <v>691</v>
      </c>
      <c r="C2947" s="1" t="s">
        <v>49</v>
      </c>
      <c r="D2947" s="1">
        <v>2</v>
      </c>
      <c r="E2947" s="1">
        <v>2016</v>
      </c>
      <c r="F2947" s="1">
        <v>4</v>
      </c>
      <c r="G2947" s="6">
        <v>9</v>
      </c>
      <c r="H2947" s="6">
        <v>36</v>
      </c>
      <c r="I2947" s="7">
        <v>1</v>
      </c>
      <c r="J2947" s="7">
        <v>1</v>
      </c>
      <c r="K2947" s="7">
        <v>1</v>
      </c>
      <c r="L2947" s="7">
        <v>1</v>
      </c>
      <c r="M2947" s="7">
        <v>1</v>
      </c>
      <c r="N2947" s="7">
        <v>2</v>
      </c>
      <c r="O2947" s="6">
        <v>0.8</v>
      </c>
      <c r="P2947" s="7">
        <v>0.89</v>
      </c>
      <c r="Q2947" s="7">
        <v>1.19</v>
      </c>
      <c r="R2947" s="7">
        <v>1.19</v>
      </c>
      <c r="S2947" s="7">
        <v>1.18</v>
      </c>
      <c r="T2947" s="7">
        <v>26</v>
      </c>
      <c r="U2947" s="7">
        <v>3</v>
      </c>
      <c r="V2947" s="7">
        <v>85</v>
      </c>
      <c r="W2947" s="7">
        <f t="shared" ref="W2947:W3010" si="185">IFERROR(VLOOKUP(B2947&amp;C2947&amp;E2947-1,A:D,4,0),"")</f>
        <v>18</v>
      </c>
      <c r="X2947" s="7">
        <v>3</v>
      </c>
      <c r="Y2947" s="7">
        <v>13</v>
      </c>
      <c r="Z2947" s="7">
        <v>21</v>
      </c>
      <c r="AA2947" s="7"/>
      <c r="AB2947" s="6">
        <v>2</v>
      </c>
      <c r="AC2947" s="7">
        <v>18.010000000000002</v>
      </c>
      <c r="AD2947" s="7">
        <v>14.13</v>
      </c>
      <c r="AE2947" s="7">
        <v>10.02</v>
      </c>
      <c r="AF2947" s="1">
        <v>0.24068571428571431</v>
      </c>
      <c r="AG2947" s="1">
        <v>0.20199999999999999</v>
      </c>
      <c r="AH2947" s="7">
        <v>2.4500000000000002</v>
      </c>
      <c r="AI2947" s="7">
        <v>1.97</v>
      </c>
      <c r="AJ2947" s="7">
        <v>14</v>
      </c>
      <c r="AK2947" s="7">
        <v>12</v>
      </c>
      <c r="AL2947" s="7">
        <v>0</v>
      </c>
      <c r="AM2947" s="7">
        <v>0</v>
      </c>
      <c r="AN2947" s="7">
        <v>0</v>
      </c>
      <c r="AO2947" s="7">
        <v>0</v>
      </c>
      <c r="AP2947" s="7">
        <v>0</v>
      </c>
      <c r="AQ2947" s="7">
        <v>4</v>
      </c>
      <c r="AR2947">
        <f t="shared" ref="AR2947:AR3010" si="186">IF(AF2947="","",_xlfn.NUMBERVALUE(AF2947)*16/AJ2947)</f>
        <v>0.2750693877551017</v>
      </c>
      <c r="AS2947">
        <f t="shared" ref="AS2947:AS3010" si="187">IF(AG2947="","",_xlfn.NUMBERVALUE(AG2947)*16/AK2947)</f>
        <v>0.26933333333333337</v>
      </c>
    </row>
    <row r="2948" spans="1:45" ht="29.5" thickBot="1">
      <c r="A2948" t="str">
        <f t="shared" si="184"/>
        <v>Eddie LacyRB2016</v>
      </c>
      <c r="B2948" s="3" t="s">
        <v>654</v>
      </c>
      <c r="C2948" s="1" t="s">
        <v>3</v>
      </c>
      <c r="D2948" s="1">
        <v>8</v>
      </c>
      <c r="E2948" s="1">
        <v>2016</v>
      </c>
      <c r="F2948" s="1">
        <v>2</v>
      </c>
      <c r="G2948" s="6">
        <v>76</v>
      </c>
      <c r="H2948" s="6">
        <v>94</v>
      </c>
      <c r="I2948" s="7">
        <v>0</v>
      </c>
      <c r="J2948" s="7">
        <v>0</v>
      </c>
      <c r="K2948" s="7">
        <v>0</v>
      </c>
      <c r="L2948" s="7">
        <v>0</v>
      </c>
      <c r="M2948" s="7">
        <v>0</v>
      </c>
      <c r="N2948" s="7">
        <v>2</v>
      </c>
      <c r="O2948" s="6">
        <v>0.04</v>
      </c>
      <c r="P2948" s="7">
        <v>0.28999999999999998</v>
      </c>
      <c r="Q2948" s="7">
        <v>0.28999999999999998</v>
      </c>
      <c r="R2948" s="7">
        <v>0.28999999999999998</v>
      </c>
      <c r="S2948" s="7">
        <v>0.28999999999999998</v>
      </c>
      <c r="T2948" s="7">
        <v>25</v>
      </c>
      <c r="U2948" s="7">
        <v>2</v>
      </c>
      <c r="V2948" s="7">
        <v>61</v>
      </c>
      <c r="W2948" s="7">
        <f t="shared" si="185"/>
        <v>2</v>
      </c>
      <c r="X2948" s="7">
        <v>30</v>
      </c>
      <c r="Y2948" s="7"/>
      <c r="Z2948" s="7"/>
      <c r="AA2948" s="7"/>
      <c r="AB2948" s="6">
        <v>32</v>
      </c>
      <c r="AC2948" s="7">
        <v>9.64</v>
      </c>
      <c r="AD2948" s="7">
        <v>8.56</v>
      </c>
      <c r="AE2948" s="7">
        <v>3.18</v>
      </c>
      <c r="AF2948" s="1">
        <v>5.0666666666666665E-2</v>
      </c>
      <c r="AG2948" s="1">
        <v>3.2000000000000001E-2</v>
      </c>
      <c r="AH2948" s="7">
        <v>1.17</v>
      </c>
      <c r="AI2948" s="7">
        <v>0.42</v>
      </c>
      <c r="AJ2948" s="7">
        <v>15</v>
      </c>
      <c r="AK2948" s="7">
        <v>5</v>
      </c>
      <c r="AL2948" s="7">
        <v>0</v>
      </c>
      <c r="AM2948" s="7">
        <v>0</v>
      </c>
      <c r="AN2948" s="7">
        <v>0</v>
      </c>
      <c r="AO2948" s="7">
        <v>0</v>
      </c>
      <c r="AP2948" s="7">
        <v>0</v>
      </c>
      <c r="AQ2948" s="7">
        <v>4</v>
      </c>
      <c r="AR2948">
        <f t="shared" si="186"/>
        <v>5.4044444444444478E-2</v>
      </c>
      <c r="AS2948">
        <f t="shared" si="187"/>
        <v>0.1024</v>
      </c>
    </row>
    <row r="2949" spans="1:45" ht="29.5" thickBot="1">
      <c r="A2949" t="str">
        <f t="shared" si="184"/>
        <v>Doug MartinRB2016</v>
      </c>
      <c r="B2949" s="3" t="s">
        <v>570</v>
      </c>
      <c r="C2949" s="1" t="s">
        <v>3</v>
      </c>
      <c r="D2949" s="1">
        <v>9</v>
      </c>
      <c r="E2949" s="1">
        <v>2016</v>
      </c>
      <c r="F2949" s="1">
        <v>2</v>
      </c>
      <c r="G2949" s="6">
        <v>55</v>
      </c>
      <c r="H2949" s="6">
        <v>64</v>
      </c>
      <c r="I2949" s="7">
        <v>0</v>
      </c>
      <c r="J2949" s="7">
        <v>0</v>
      </c>
      <c r="K2949" s="7">
        <v>0</v>
      </c>
      <c r="L2949" s="7">
        <v>0</v>
      </c>
      <c r="M2949" s="7">
        <v>0</v>
      </c>
      <c r="N2949" s="7">
        <v>2</v>
      </c>
      <c r="O2949" s="6">
        <v>0.11</v>
      </c>
      <c r="P2949" s="7">
        <v>0.8</v>
      </c>
      <c r="Q2949" s="7">
        <v>0.69</v>
      </c>
      <c r="R2949" s="7">
        <v>0.69</v>
      </c>
      <c r="S2949" s="7">
        <v>0.69</v>
      </c>
      <c r="T2949" s="7">
        <v>27</v>
      </c>
      <c r="U2949" s="7">
        <v>1</v>
      </c>
      <c r="V2949" s="7">
        <v>31</v>
      </c>
      <c r="W2949" s="7">
        <f t="shared" si="185"/>
        <v>34</v>
      </c>
      <c r="X2949" s="7">
        <v>33</v>
      </c>
      <c r="Y2949" s="7">
        <v>63</v>
      </c>
      <c r="Z2949" s="7">
        <v>82</v>
      </c>
      <c r="AA2949" s="7"/>
      <c r="AB2949" s="6">
        <v>4</v>
      </c>
      <c r="AC2949" s="7">
        <v>15.14</v>
      </c>
      <c r="AD2949" s="7">
        <v>10.94</v>
      </c>
      <c r="AE2949" s="7">
        <v>6.91</v>
      </c>
      <c r="AF2949" s="1">
        <v>8.1500000000000003E-2</v>
      </c>
      <c r="AG2949" s="1">
        <v>5.0799999999999998E-2</v>
      </c>
      <c r="AH2949" s="7">
        <v>1.3</v>
      </c>
      <c r="AI2949" s="7">
        <v>0.92</v>
      </c>
      <c r="AJ2949" s="7">
        <v>16</v>
      </c>
      <c r="AK2949" s="7">
        <v>8</v>
      </c>
      <c r="AL2949" s="7">
        <v>0</v>
      </c>
      <c r="AM2949" s="7">
        <v>0</v>
      </c>
      <c r="AN2949" s="7">
        <v>0</v>
      </c>
      <c r="AO2949" s="7">
        <v>0</v>
      </c>
      <c r="AP2949" s="7">
        <v>0</v>
      </c>
      <c r="AQ2949" s="7">
        <v>5</v>
      </c>
      <c r="AR2949">
        <f t="shared" si="186"/>
        <v>8.1500000000000003E-2</v>
      </c>
      <c r="AS2949">
        <f t="shared" si="187"/>
        <v>0.1016</v>
      </c>
    </row>
    <row r="2950" spans="1:45" ht="29.5" thickBot="1">
      <c r="A2950" t="str">
        <f t="shared" si="184"/>
        <v>Brandon MarshallWR2016</v>
      </c>
      <c r="B2950" s="3" t="s">
        <v>32</v>
      </c>
      <c r="C2950" s="1" t="s">
        <v>16</v>
      </c>
      <c r="D2950" s="1">
        <v>26</v>
      </c>
      <c r="E2950" s="1">
        <v>2016</v>
      </c>
      <c r="F2950" s="1">
        <v>3</v>
      </c>
      <c r="G2950" s="6">
        <v>49</v>
      </c>
      <c r="H2950" s="6">
        <v>114</v>
      </c>
      <c r="I2950" s="7">
        <v>0</v>
      </c>
      <c r="J2950" s="7">
        <v>0</v>
      </c>
      <c r="K2950" s="7">
        <v>0</v>
      </c>
      <c r="L2950" s="7">
        <v>0</v>
      </c>
      <c r="M2950" s="7">
        <v>0</v>
      </c>
      <c r="N2950" s="7">
        <v>8</v>
      </c>
      <c r="O2950" s="6">
        <v>7.0000000000000007E-2</v>
      </c>
      <c r="P2950" s="7">
        <v>-0.42</v>
      </c>
      <c r="Q2950" s="7">
        <v>-0.81</v>
      </c>
      <c r="R2950" s="7">
        <v>-0.81</v>
      </c>
      <c r="S2950" s="7">
        <v>-0.81</v>
      </c>
      <c r="T2950" s="7">
        <v>32</v>
      </c>
      <c r="U2950" s="7">
        <v>4</v>
      </c>
      <c r="V2950" s="7">
        <v>119</v>
      </c>
      <c r="W2950" s="7">
        <f t="shared" si="185"/>
        <v>33</v>
      </c>
      <c r="X2950" s="7">
        <v>45</v>
      </c>
      <c r="Y2950" s="7">
        <v>156</v>
      </c>
      <c r="Z2950" s="7"/>
      <c r="AA2950" s="7"/>
      <c r="AB2950" s="6">
        <v>3</v>
      </c>
      <c r="AC2950" s="7">
        <v>21.45</v>
      </c>
      <c r="AD2950" s="7">
        <v>10.45</v>
      </c>
      <c r="AE2950" s="7">
        <v>6.68</v>
      </c>
      <c r="AF2950" s="1">
        <v>0.29399999999999998</v>
      </c>
      <c r="AG2950" s="1">
        <v>0.24586666666666668</v>
      </c>
      <c r="AH2950" s="7">
        <v>2.35</v>
      </c>
      <c r="AI2950" s="7">
        <v>1.44</v>
      </c>
      <c r="AJ2950" s="7">
        <v>16</v>
      </c>
      <c r="AK2950" s="7">
        <v>15</v>
      </c>
      <c r="AL2950" s="7">
        <v>0</v>
      </c>
      <c r="AM2950" s="7">
        <v>0</v>
      </c>
      <c r="AN2950" s="7">
        <v>0</v>
      </c>
      <c r="AO2950" s="7">
        <v>0</v>
      </c>
      <c r="AP2950" s="7">
        <v>0</v>
      </c>
      <c r="AQ2950" s="7">
        <v>11</v>
      </c>
      <c r="AR2950">
        <f t="shared" si="186"/>
        <v>0.29399999999999998</v>
      </c>
      <c r="AS2950">
        <f t="shared" si="187"/>
        <v>0.26225777777777814</v>
      </c>
    </row>
    <row r="2951" spans="1:45" ht="29.5" thickBot="1">
      <c r="A2951" t="str">
        <f t="shared" si="184"/>
        <v>Corey ColemanWR2016</v>
      </c>
      <c r="B2951" s="3" t="s">
        <v>878</v>
      </c>
      <c r="C2951" s="1" t="s">
        <v>16</v>
      </c>
      <c r="D2951" s="1">
        <v>27</v>
      </c>
      <c r="E2951" s="1">
        <v>2016</v>
      </c>
      <c r="F2951" s="1">
        <v>3</v>
      </c>
      <c r="G2951" s="6">
        <v>82</v>
      </c>
      <c r="H2951" s="6">
        <v>89</v>
      </c>
      <c r="I2951" s="7">
        <v>0</v>
      </c>
      <c r="J2951" s="7">
        <v>0</v>
      </c>
      <c r="K2951" s="7">
        <v>0</v>
      </c>
      <c r="L2951" s="7">
        <v>0</v>
      </c>
      <c r="M2951" s="7">
        <v>0</v>
      </c>
      <c r="N2951" s="7">
        <v>0</v>
      </c>
      <c r="O2951" s="6">
        <v>-0.41</v>
      </c>
      <c r="P2951" s="7">
        <v>-0.92</v>
      </c>
      <c r="Q2951" s="7">
        <v>-1.21</v>
      </c>
      <c r="R2951" s="7">
        <v>-1.21</v>
      </c>
      <c r="S2951" s="7">
        <v>-1.21</v>
      </c>
      <c r="T2951" s="7">
        <v>22</v>
      </c>
      <c r="U2951" s="7">
        <v>1</v>
      </c>
      <c r="V2951" s="7">
        <v>15</v>
      </c>
      <c r="W2951" s="7" t="str">
        <f t="shared" si="185"/>
        <v/>
      </c>
      <c r="X2951" s="7">
        <v>31</v>
      </c>
      <c r="Y2951" s="7">
        <v>97</v>
      </c>
      <c r="Z2951" s="7">
        <v>201</v>
      </c>
      <c r="AA2951" s="7"/>
      <c r="AB2951" s="6"/>
      <c r="AC2951" s="7"/>
      <c r="AD2951" s="7">
        <v>9.33</v>
      </c>
      <c r="AE2951" s="7">
        <v>7.28</v>
      </c>
      <c r="AF2951" s="1" t="s">
        <v>1885</v>
      </c>
      <c r="AG2951" s="1">
        <v>0.19456000000000001</v>
      </c>
      <c r="AH2951" s="7"/>
      <c r="AI2951" s="7">
        <v>1.1499999999999999</v>
      </c>
      <c r="AJ2951" s="7"/>
      <c r="AK2951" s="7">
        <v>10</v>
      </c>
      <c r="AL2951" s="7">
        <v>0</v>
      </c>
      <c r="AM2951" s="7">
        <v>0</v>
      </c>
      <c r="AN2951" s="7">
        <v>0</v>
      </c>
      <c r="AO2951" s="7">
        <v>0</v>
      </c>
      <c r="AP2951" s="7">
        <v>0</v>
      </c>
      <c r="AQ2951" s="7">
        <v>1</v>
      </c>
      <c r="AR2951" t="str">
        <f t="shared" si="186"/>
        <v/>
      </c>
      <c r="AS2951">
        <f t="shared" si="187"/>
        <v>0.31129600000000002</v>
      </c>
    </row>
    <row r="2952" spans="1:45" ht="29.5" thickBot="1">
      <c r="A2952" t="str">
        <f t="shared" si="184"/>
        <v>Jeremy MaclinWR2016</v>
      </c>
      <c r="B2952" s="3" t="s">
        <v>344</v>
      </c>
      <c r="C2952" s="1" t="s">
        <v>16</v>
      </c>
      <c r="D2952" s="1">
        <v>28</v>
      </c>
      <c r="E2952" s="1">
        <v>2016</v>
      </c>
      <c r="F2952" s="1">
        <v>3</v>
      </c>
      <c r="G2952" s="6">
        <v>70</v>
      </c>
      <c r="H2952" s="6">
        <v>64</v>
      </c>
      <c r="I2952" s="7">
        <v>0</v>
      </c>
      <c r="J2952" s="7">
        <v>0</v>
      </c>
      <c r="K2952" s="7">
        <v>0</v>
      </c>
      <c r="L2952" s="7">
        <v>0</v>
      </c>
      <c r="M2952" s="7">
        <v>0</v>
      </c>
      <c r="N2952" s="7">
        <v>4</v>
      </c>
      <c r="O2952" s="6">
        <v>-0.44</v>
      </c>
      <c r="P2952" s="7">
        <v>-0.61</v>
      </c>
      <c r="Q2952" s="7">
        <v>-0.61</v>
      </c>
      <c r="R2952" s="7">
        <v>-0.61</v>
      </c>
      <c r="S2952" s="7">
        <v>-0.61</v>
      </c>
      <c r="T2952" s="7">
        <v>28</v>
      </c>
      <c r="U2952" s="7">
        <v>1</v>
      </c>
      <c r="V2952" s="7">
        <v>19</v>
      </c>
      <c r="W2952" s="7">
        <f t="shared" si="185"/>
        <v>26</v>
      </c>
      <c r="X2952" s="7">
        <v>49</v>
      </c>
      <c r="Y2952" s="7">
        <v>227</v>
      </c>
      <c r="Z2952" s="7"/>
      <c r="AA2952" s="7"/>
      <c r="AB2952" s="6">
        <v>15</v>
      </c>
      <c r="AC2952" s="7">
        <v>16.329999999999998</v>
      </c>
      <c r="AD2952" s="7">
        <v>9.1300000000000008</v>
      </c>
      <c r="AE2952" s="7">
        <v>8.5</v>
      </c>
      <c r="AF2952" s="1">
        <v>0.28895999999999999</v>
      </c>
      <c r="AG2952" s="1">
        <v>0.18466666666666667</v>
      </c>
      <c r="AH2952" s="7">
        <v>2.16</v>
      </c>
      <c r="AI2952" s="7">
        <v>1.39</v>
      </c>
      <c r="AJ2952" s="7">
        <v>15</v>
      </c>
      <c r="AK2952" s="7">
        <v>12</v>
      </c>
      <c r="AL2952" s="7">
        <v>0</v>
      </c>
      <c r="AM2952" s="7">
        <v>0</v>
      </c>
      <c r="AN2952" s="7">
        <v>0</v>
      </c>
      <c r="AO2952" s="7">
        <v>0</v>
      </c>
      <c r="AP2952" s="7">
        <v>0</v>
      </c>
      <c r="AQ2952" s="7">
        <v>8</v>
      </c>
      <c r="AR2952">
        <f t="shared" si="186"/>
        <v>0.308224</v>
      </c>
      <c r="AS2952">
        <f t="shared" si="187"/>
        <v>0.24622222222222268</v>
      </c>
    </row>
    <row r="2953" spans="1:45" ht="29.5" thickBot="1">
      <c r="A2953" t="str">
        <f t="shared" si="184"/>
        <v>Mark IngramRB2016</v>
      </c>
      <c r="B2953" s="3" t="s">
        <v>492</v>
      </c>
      <c r="C2953" s="1" t="s">
        <v>3</v>
      </c>
      <c r="D2953" s="1">
        <v>10</v>
      </c>
      <c r="E2953" s="1">
        <v>2016</v>
      </c>
      <c r="F2953" s="1">
        <v>2</v>
      </c>
      <c r="G2953" s="6">
        <v>8</v>
      </c>
      <c r="H2953" s="6">
        <v>6</v>
      </c>
      <c r="I2953" s="7">
        <v>1</v>
      </c>
      <c r="J2953" s="7">
        <v>2</v>
      </c>
      <c r="K2953" s="7">
        <v>2</v>
      </c>
      <c r="L2953" s="7">
        <v>3</v>
      </c>
      <c r="M2953" s="7">
        <v>3</v>
      </c>
      <c r="N2953" s="7">
        <v>2</v>
      </c>
      <c r="O2953" s="6">
        <v>0.91</v>
      </c>
      <c r="P2953" s="7">
        <v>3.34</v>
      </c>
      <c r="Q2953" s="7">
        <v>3.81</v>
      </c>
      <c r="R2953" s="7">
        <v>4.82</v>
      </c>
      <c r="S2953" s="7">
        <v>4.6100000000000003</v>
      </c>
      <c r="T2953" s="7">
        <v>27</v>
      </c>
      <c r="U2953" s="7">
        <v>1</v>
      </c>
      <c r="V2953" s="7">
        <v>28</v>
      </c>
      <c r="W2953" s="7">
        <f t="shared" si="185"/>
        <v>17</v>
      </c>
      <c r="X2953" s="7">
        <v>22</v>
      </c>
      <c r="Y2953" s="7">
        <v>27</v>
      </c>
      <c r="Z2953" s="7">
        <v>24</v>
      </c>
      <c r="AA2953" s="7">
        <v>32</v>
      </c>
      <c r="AB2953" s="6">
        <v>12</v>
      </c>
      <c r="AC2953" s="7">
        <v>16.95</v>
      </c>
      <c r="AD2953" s="7">
        <v>15.14</v>
      </c>
      <c r="AE2953" s="7">
        <v>17.75</v>
      </c>
      <c r="AF2953" s="1">
        <v>0.11840000000000001</v>
      </c>
      <c r="AG2953" s="1">
        <v>8.2000000000000003E-2</v>
      </c>
      <c r="AH2953" s="7">
        <v>1.52</v>
      </c>
      <c r="AI2953" s="7">
        <v>1.33</v>
      </c>
      <c r="AJ2953" s="7">
        <v>12</v>
      </c>
      <c r="AK2953" s="7">
        <v>16</v>
      </c>
      <c r="AL2953" s="7">
        <v>1</v>
      </c>
      <c r="AM2953" s="7">
        <v>2</v>
      </c>
      <c r="AN2953" s="7">
        <v>2</v>
      </c>
      <c r="AO2953" s="7">
        <v>3</v>
      </c>
      <c r="AP2953" s="7">
        <v>3</v>
      </c>
      <c r="AQ2953" s="7">
        <v>6</v>
      </c>
      <c r="AR2953">
        <f t="shared" si="186"/>
        <v>0.15786666666666668</v>
      </c>
      <c r="AS2953">
        <f t="shared" si="187"/>
        <v>8.2000000000000003E-2</v>
      </c>
    </row>
    <row r="2954" spans="1:45" ht="29.5" thickBot="1">
      <c r="A2954" t="str">
        <f t="shared" si="184"/>
        <v>Michael FloydWR2016</v>
      </c>
      <c r="B2954" s="3" t="s">
        <v>575</v>
      </c>
      <c r="C2954" s="1" t="s">
        <v>16</v>
      </c>
      <c r="D2954" s="1">
        <v>29</v>
      </c>
      <c r="E2954" s="1">
        <v>2016</v>
      </c>
      <c r="F2954" s="1">
        <v>3</v>
      </c>
      <c r="G2954" s="6"/>
      <c r="H2954" s="6">
        <v>130</v>
      </c>
      <c r="I2954" s="7">
        <v>0</v>
      </c>
      <c r="J2954" s="7">
        <v>0</v>
      </c>
      <c r="K2954" s="7">
        <v>0</v>
      </c>
      <c r="L2954" s="7">
        <v>0</v>
      </c>
      <c r="M2954" s="7">
        <v>0</v>
      </c>
      <c r="N2954" s="7">
        <v>0</v>
      </c>
      <c r="O2954" s="6"/>
      <c r="P2954" s="7">
        <v>-0.67</v>
      </c>
      <c r="Q2954" s="7">
        <v>-1.35</v>
      </c>
      <c r="R2954" s="7">
        <v>-1.35</v>
      </c>
      <c r="S2954" s="7">
        <v>-1.35</v>
      </c>
      <c r="T2954" s="7">
        <v>27</v>
      </c>
      <c r="U2954" s="7">
        <v>1</v>
      </c>
      <c r="V2954" s="7">
        <v>13</v>
      </c>
      <c r="W2954" s="7">
        <f t="shared" si="185"/>
        <v>29</v>
      </c>
      <c r="X2954" s="7">
        <v>109</v>
      </c>
      <c r="Y2954" s="7"/>
      <c r="Z2954" s="7"/>
      <c r="AA2954" s="7"/>
      <c r="AB2954" s="6">
        <v>37</v>
      </c>
      <c r="AC2954" s="7">
        <v>11.53</v>
      </c>
      <c r="AD2954" s="7"/>
      <c r="AE2954" s="7">
        <v>1.62</v>
      </c>
      <c r="AF2954" s="1">
        <v>0.18229333333333334</v>
      </c>
      <c r="AG2954" s="1">
        <v>0.13429333333333335</v>
      </c>
      <c r="AH2954" s="7">
        <v>2.0699999999999998</v>
      </c>
      <c r="AI2954" s="7">
        <v>1.06</v>
      </c>
      <c r="AJ2954" s="7">
        <v>15</v>
      </c>
      <c r="AK2954" s="7">
        <v>15</v>
      </c>
      <c r="AL2954" s="7">
        <v>0</v>
      </c>
      <c r="AM2954" s="7">
        <v>0</v>
      </c>
      <c r="AN2954" s="7">
        <v>0</v>
      </c>
      <c r="AO2954" s="7">
        <v>0</v>
      </c>
      <c r="AP2954" s="7">
        <v>0</v>
      </c>
      <c r="AQ2954" s="7">
        <v>5</v>
      </c>
      <c r="AR2954">
        <f t="shared" si="186"/>
        <v>0.19444622222222188</v>
      </c>
      <c r="AS2954">
        <f t="shared" si="187"/>
        <v>0.14324622222222186</v>
      </c>
    </row>
    <row r="2955" spans="1:45" ht="29.5" thickBot="1">
      <c r="A2955" t="str">
        <f t="shared" si="184"/>
        <v>Josh DoctsonWR2016</v>
      </c>
      <c r="B2955" s="3" t="s">
        <v>879</v>
      </c>
      <c r="C2955" s="1" t="s">
        <v>16</v>
      </c>
      <c r="D2955" s="1">
        <v>30</v>
      </c>
      <c r="E2955" s="1">
        <v>2016</v>
      </c>
      <c r="F2955" s="1">
        <v>3</v>
      </c>
      <c r="G2955" s="6"/>
      <c r="H2955" s="6">
        <v>55</v>
      </c>
      <c r="I2955" s="7">
        <v>0</v>
      </c>
      <c r="J2955" s="7">
        <v>0</v>
      </c>
      <c r="K2955" s="7">
        <v>0</v>
      </c>
      <c r="L2955" s="7">
        <v>0</v>
      </c>
      <c r="M2955" s="7">
        <v>0</v>
      </c>
      <c r="N2955" s="7">
        <v>0</v>
      </c>
      <c r="O2955" s="6"/>
      <c r="P2955" s="7">
        <v>-0.06</v>
      </c>
      <c r="Q2955" s="7">
        <v>-0.17</v>
      </c>
      <c r="R2955" s="7">
        <v>-0.17</v>
      </c>
      <c r="S2955" s="7">
        <v>-0.17</v>
      </c>
      <c r="T2955" s="7">
        <v>24</v>
      </c>
      <c r="U2955" s="7">
        <v>1</v>
      </c>
      <c r="V2955" s="7">
        <v>22</v>
      </c>
      <c r="W2955" s="7" t="str">
        <f t="shared" si="185"/>
        <v/>
      </c>
      <c r="X2955" s="7">
        <v>38</v>
      </c>
      <c r="Y2955" s="7">
        <v>69</v>
      </c>
      <c r="Z2955" s="7">
        <v>139</v>
      </c>
      <c r="AA2955" s="7"/>
      <c r="AB2955" s="6"/>
      <c r="AC2955" s="7"/>
      <c r="AD2955" s="7"/>
      <c r="AE2955" s="7">
        <v>7.49</v>
      </c>
      <c r="AF2955" s="1" t="s">
        <v>1885</v>
      </c>
      <c r="AG2955" s="1">
        <v>8.5599999999999996E-2</v>
      </c>
      <c r="AH2955" s="7"/>
      <c r="AI2955" s="7">
        <v>2.75</v>
      </c>
      <c r="AJ2955" s="7"/>
      <c r="AK2955" s="7">
        <v>2</v>
      </c>
      <c r="AL2955" s="7">
        <v>0</v>
      </c>
      <c r="AM2955" s="7">
        <v>0</v>
      </c>
      <c r="AN2955" s="7">
        <v>0</v>
      </c>
      <c r="AO2955" s="7">
        <v>0</v>
      </c>
      <c r="AP2955" s="7">
        <v>0</v>
      </c>
      <c r="AQ2955" s="7">
        <v>1</v>
      </c>
      <c r="AR2955" t="str">
        <f t="shared" si="186"/>
        <v/>
      </c>
      <c r="AS2955">
        <f t="shared" si="187"/>
        <v>0.68479999999999996</v>
      </c>
    </row>
    <row r="2956" spans="1:45" ht="29.5" thickBot="1">
      <c r="A2956" t="str">
        <f t="shared" si="184"/>
        <v>Thomas RawlsRB2016</v>
      </c>
      <c r="B2956" s="3" t="s">
        <v>843</v>
      </c>
      <c r="C2956" s="1" t="s">
        <v>3</v>
      </c>
      <c r="D2956" s="1">
        <v>11</v>
      </c>
      <c r="E2956" s="1">
        <v>2016</v>
      </c>
      <c r="F2956" s="1">
        <v>2</v>
      </c>
      <c r="G2956" s="6">
        <v>61</v>
      </c>
      <c r="H2956" s="6">
        <v>88</v>
      </c>
      <c r="I2956" s="7">
        <v>0</v>
      </c>
      <c r="J2956" s="7">
        <v>0</v>
      </c>
      <c r="K2956" s="7">
        <v>0</v>
      </c>
      <c r="L2956" s="7">
        <v>0</v>
      </c>
      <c r="M2956" s="7">
        <v>0</v>
      </c>
      <c r="N2956" s="7">
        <v>0</v>
      </c>
      <c r="O2956" s="6">
        <v>0.06</v>
      </c>
      <c r="P2956" s="7">
        <v>0.31</v>
      </c>
      <c r="Q2956" s="7">
        <v>0.31</v>
      </c>
      <c r="R2956" s="7">
        <v>0.31</v>
      </c>
      <c r="S2956" s="7">
        <v>0.31</v>
      </c>
      <c r="T2956" s="7">
        <v>23</v>
      </c>
      <c r="U2956" s="7">
        <v>8</v>
      </c>
      <c r="V2956" s="7">
        <v>300</v>
      </c>
      <c r="W2956" s="7">
        <f t="shared" si="185"/>
        <v>96</v>
      </c>
      <c r="X2956" s="7">
        <v>43</v>
      </c>
      <c r="Y2956" s="7">
        <v>133</v>
      </c>
      <c r="Z2956" s="7"/>
      <c r="AA2956" s="7"/>
      <c r="AB2956" s="6">
        <v>37</v>
      </c>
      <c r="AC2956" s="7">
        <v>10.8</v>
      </c>
      <c r="AD2956" s="7">
        <v>8.39</v>
      </c>
      <c r="AE2956" s="7">
        <v>3.1</v>
      </c>
      <c r="AF2956" s="1">
        <v>3.2933333333333335E-2</v>
      </c>
      <c r="AG2956" s="1">
        <v>6.3644444444444448E-2</v>
      </c>
      <c r="AH2956" s="7">
        <v>0.83</v>
      </c>
      <c r="AI2956" s="7">
        <v>0.88</v>
      </c>
      <c r="AJ2956" s="7">
        <v>12</v>
      </c>
      <c r="AK2956" s="7">
        <v>9</v>
      </c>
      <c r="AL2956" s="7">
        <v>0</v>
      </c>
      <c r="AM2956" s="7">
        <v>0</v>
      </c>
      <c r="AN2956" s="7">
        <v>0</v>
      </c>
      <c r="AO2956" s="7">
        <v>0</v>
      </c>
      <c r="AP2956" s="7">
        <v>0</v>
      </c>
      <c r="AQ2956" s="7">
        <v>2</v>
      </c>
      <c r="AR2956">
        <f t="shared" si="186"/>
        <v>4.3911111111111067E-2</v>
      </c>
      <c r="AS2956">
        <f t="shared" si="187"/>
        <v>0.11314567901234561</v>
      </c>
    </row>
    <row r="2957" spans="1:45" ht="29.5" thickBot="1">
      <c r="A2957" t="str">
        <f t="shared" si="184"/>
        <v>Russell WilsonQB2016</v>
      </c>
      <c r="B2957" s="3" t="s">
        <v>596</v>
      </c>
      <c r="C2957" s="1" t="s">
        <v>12</v>
      </c>
      <c r="D2957" s="1">
        <v>4</v>
      </c>
      <c r="E2957" s="1">
        <v>2016</v>
      </c>
      <c r="F2957" s="1">
        <v>1</v>
      </c>
      <c r="G2957" s="6">
        <v>16</v>
      </c>
      <c r="H2957" s="6"/>
      <c r="I2957" s="7">
        <v>0</v>
      </c>
      <c r="J2957" s="7">
        <v>0</v>
      </c>
      <c r="K2957" s="7">
        <v>1</v>
      </c>
      <c r="L2957" s="7">
        <v>2</v>
      </c>
      <c r="M2957" s="7">
        <v>3</v>
      </c>
      <c r="N2957" s="7">
        <v>4</v>
      </c>
      <c r="O2957" s="6">
        <v>0.06</v>
      </c>
      <c r="P2957" s="7">
        <v>1.42</v>
      </c>
      <c r="Q2957" s="7">
        <v>2.31</v>
      </c>
      <c r="R2957" s="7">
        <v>3.56</v>
      </c>
      <c r="S2957" s="7">
        <v>4.91</v>
      </c>
      <c r="T2957" s="7">
        <v>28</v>
      </c>
      <c r="U2957" s="7">
        <v>3</v>
      </c>
      <c r="V2957" s="7">
        <v>75</v>
      </c>
      <c r="W2957" s="7">
        <f t="shared" si="185"/>
        <v>3</v>
      </c>
      <c r="X2957" s="7">
        <v>5</v>
      </c>
      <c r="Y2957" s="7">
        <v>3</v>
      </c>
      <c r="Z2957" s="7">
        <v>7</v>
      </c>
      <c r="AA2957" s="7">
        <v>6</v>
      </c>
      <c r="AB2957" s="6">
        <v>3</v>
      </c>
      <c r="AC2957" s="7">
        <v>25.65</v>
      </c>
      <c r="AD2957" s="7">
        <v>19.04</v>
      </c>
      <c r="AE2957" s="7">
        <v>26.12</v>
      </c>
      <c r="AF2957" s="1" t="s">
        <v>1885</v>
      </c>
      <c r="AG2957" s="1" t="s">
        <v>1885</v>
      </c>
      <c r="AH2957" s="7"/>
      <c r="AI2957" s="7"/>
      <c r="AJ2957" s="7">
        <v>16</v>
      </c>
      <c r="AK2957" s="7"/>
      <c r="AL2957" s="7">
        <v>0</v>
      </c>
      <c r="AM2957" s="7">
        <v>0</v>
      </c>
      <c r="AN2957" s="7">
        <v>0</v>
      </c>
      <c r="AO2957" s="7">
        <v>1</v>
      </c>
      <c r="AP2957" s="7">
        <v>2</v>
      </c>
      <c r="AQ2957" s="7">
        <v>5</v>
      </c>
      <c r="AR2957" t="str">
        <f t="shared" si="186"/>
        <v/>
      </c>
      <c r="AS2957" t="str">
        <f t="shared" si="187"/>
        <v/>
      </c>
    </row>
    <row r="2958" spans="1:45" ht="29.5" thickBot="1">
      <c r="A2958" t="str">
        <f t="shared" si="184"/>
        <v>Tyler EifertTE2016</v>
      </c>
      <c r="B2958" s="3" t="s">
        <v>659</v>
      </c>
      <c r="C2958" s="1" t="s">
        <v>49</v>
      </c>
      <c r="D2958" s="1">
        <v>3</v>
      </c>
      <c r="E2958" s="1">
        <v>2016</v>
      </c>
      <c r="F2958" s="1">
        <v>4</v>
      </c>
      <c r="G2958" s="6">
        <v>25</v>
      </c>
      <c r="H2958" s="6">
        <v>90</v>
      </c>
      <c r="I2958" s="7">
        <v>0</v>
      </c>
      <c r="J2958" s="7">
        <v>0</v>
      </c>
      <c r="K2958" s="7">
        <v>0</v>
      </c>
      <c r="L2958" s="7">
        <v>0</v>
      </c>
      <c r="M2958" s="7">
        <v>0</v>
      </c>
      <c r="N2958" s="7">
        <v>1</v>
      </c>
      <c r="O2958" s="6">
        <v>0.28999999999999998</v>
      </c>
      <c r="P2958" s="7">
        <v>0.21</v>
      </c>
      <c r="Q2958" s="7">
        <v>0.27</v>
      </c>
      <c r="R2958" s="7">
        <v>0.05</v>
      </c>
      <c r="S2958" s="7">
        <v>-0.02</v>
      </c>
      <c r="T2958" s="7">
        <v>26</v>
      </c>
      <c r="U2958" s="7">
        <v>1</v>
      </c>
      <c r="V2958" s="7">
        <v>21</v>
      </c>
      <c r="W2958" s="7">
        <f t="shared" si="185"/>
        <v>11</v>
      </c>
      <c r="X2958" s="7">
        <v>5</v>
      </c>
      <c r="Y2958" s="7">
        <v>17</v>
      </c>
      <c r="Z2958" s="7">
        <v>26</v>
      </c>
      <c r="AA2958" s="7">
        <v>42</v>
      </c>
      <c r="AB2958" s="6">
        <v>7</v>
      </c>
      <c r="AC2958" s="7">
        <v>14.96</v>
      </c>
      <c r="AD2958" s="7">
        <v>12.68</v>
      </c>
      <c r="AE2958" s="7">
        <v>4.3</v>
      </c>
      <c r="AF2958" s="1">
        <v>0.17230769230769233</v>
      </c>
      <c r="AG2958" s="1">
        <v>0.153</v>
      </c>
      <c r="AH2958" s="7">
        <v>1.59</v>
      </c>
      <c r="AI2958" s="7">
        <v>1.64</v>
      </c>
      <c r="AJ2958" s="7">
        <v>13</v>
      </c>
      <c r="AK2958" s="7">
        <v>8</v>
      </c>
      <c r="AL2958" s="7">
        <v>0</v>
      </c>
      <c r="AM2958" s="7">
        <v>0</v>
      </c>
      <c r="AN2958" s="7">
        <v>0</v>
      </c>
      <c r="AO2958" s="7">
        <v>0</v>
      </c>
      <c r="AP2958" s="7">
        <v>0</v>
      </c>
      <c r="AQ2958" s="7">
        <v>4</v>
      </c>
      <c r="AR2958">
        <f t="shared" si="186"/>
        <v>0.21207100591715938</v>
      </c>
      <c r="AS2958">
        <f t="shared" si="187"/>
        <v>0.30599999999999999</v>
      </c>
    </row>
    <row r="2959" spans="1:45" ht="29.5" thickBot="1">
      <c r="A2959" t="str">
        <f t="shared" si="184"/>
        <v>Carlos HydeRB2016</v>
      </c>
      <c r="B2959" s="3" t="s">
        <v>735</v>
      </c>
      <c r="C2959" s="1" t="s">
        <v>3</v>
      </c>
      <c r="D2959" s="1">
        <v>12</v>
      </c>
      <c r="E2959" s="1">
        <v>2016</v>
      </c>
      <c r="F2959" s="1">
        <v>2</v>
      </c>
      <c r="G2959" s="6">
        <v>18</v>
      </c>
      <c r="H2959" s="6">
        <v>8</v>
      </c>
      <c r="I2959" s="7">
        <v>1</v>
      </c>
      <c r="J2959" s="7">
        <v>2</v>
      </c>
      <c r="K2959" s="7">
        <v>2</v>
      </c>
      <c r="L2959" s="7">
        <v>2</v>
      </c>
      <c r="M2959" s="7">
        <v>2</v>
      </c>
      <c r="N2959" s="7">
        <v>0</v>
      </c>
      <c r="O2959" s="6">
        <v>0.7</v>
      </c>
      <c r="P2959" s="7">
        <v>2.42</v>
      </c>
      <c r="Q2959" s="7">
        <v>2.42</v>
      </c>
      <c r="R2959" s="7">
        <v>2.65</v>
      </c>
      <c r="S2959" s="7">
        <v>2.7</v>
      </c>
      <c r="T2959" s="7">
        <v>25</v>
      </c>
      <c r="U2959" s="7">
        <v>2</v>
      </c>
      <c r="V2959" s="7">
        <v>57</v>
      </c>
      <c r="W2959" s="7">
        <f t="shared" si="185"/>
        <v>13</v>
      </c>
      <c r="X2959" s="7">
        <v>18</v>
      </c>
      <c r="Y2959" s="7">
        <v>32</v>
      </c>
      <c r="Z2959" s="7">
        <v>57</v>
      </c>
      <c r="AA2959" s="7">
        <v>75</v>
      </c>
      <c r="AB2959" s="6">
        <v>61</v>
      </c>
      <c r="AC2959" s="7">
        <v>11.61</v>
      </c>
      <c r="AD2959" s="7">
        <v>15.08</v>
      </c>
      <c r="AE2959" s="7">
        <v>14.75</v>
      </c>
      <c r="AF2959" s="1">
        <v>6.9028571428571425E-2</v>
      </c>
      <c r="AG2959" s="1">
        <v>8.6153846153846164E-2</v>
      </c>
      <c r="AH2959" s="7">
        <v>0.51</v>
      </c>
      <c r="AI2959" s="7">
        <v>0.71</v>
      </c>
      <c r="AJ2959" s="7">
        <v>7</v>
      </c>
      <c r="AK2959" s="7">
        <v>13</v>
      </c>
      <c r="AL2959" s="7">
        <v>0</v>
      </c>
      <c r="AM2959" s="7">
        <v>1</v>
      </c>
      <c r="AN2959" s="7">
        <v>1</v>
      </c>
      <c r="AO2959" s="7">
        <v>1</v>
      </c>
      <c r="AP2959" s="7">
        <v>1</v>
      </c>
      <c r="AQ2959" s="7">
        <v>3</v>
      </c>
      <c r="AR2959">
        <f t="shared" si="186"/>
        <v>0.15777959183673462</v>
      </c>
      <c r="AS2959">
        <f t="shared" si="187"/>
        <v>0.10603550295857994</v>
      </c>
    </row>
    <row r="2960" spans="1:45" ht="29.5" thickBot="1">
      <c r="A2960" t="str">
        <f t="shared" si="184"/>
        <v>Golden TateWR2016</v>
      </c>
      <c r="B2960" s="3" t="s">
        <v>417</v>
      </c>
      <c r="C2960" s="1" t="s">
        <v>16</v>
      </c>
      <c r="D2960" s="1">
        <v>31.5</v>
      </c>
      <c r="E2960" s="1">
        <v>2016</v>
      </c>
      <c r="F2960" s="1">
        <v>3</v>
      </c>
      <c r="G2960" s="6">
        <v>17</v>
      </c>
      <c r="H2960" s="6">
        <v>12</v>
      </c>
      <c r="I2960" s="7">
        <v>1</v>
      </c>
      <c r="J2960" s="7">
        <v>2</v>
      </c>
      <c r="K2960" s="7">
        <v>2</v>
      </c>
      <c r="L2960" s="7">
        <v>2</v>
      </c>
      <c r="M2960" s="7">
        <v>2</v>
      </c>
      <c r="N2960" s="7">
        <v>2</v>
      </c>
      <c r="O2960" s="6">
        <v>0.44</v>
      </c>
      <c r="P2960" s="7">
        <v>1.19</v>
      </c>
      <c r="Q2960" s="7">
        <v>1.19</v>
      </c>
      <c r="R2960" s="7">
        <v>1.73</v>
      </c>
      <c r="S2960" s="7">
        <v>1.48</v>
      </c>
      <c r="T2960" s="7">
        <v>28</v>
      </c>
      <c r="U2960" s="7">
        <v>2</v>
      </c>
      <c r="V2960" s="7">
        <v>60</v>
      </c>
      <c r="W2960" s="7">
        <f t="shared" si="185"/>
        <v>24</v>
      </c>
      <c r="X2960" s="7">
        <v>32</v>
      </c>
      <c r="Y2960" s="7">
        <v>30</v>
      </c>
      <c r="Z2960" s="7">
        <v>86</v>
      </c>
      <c r="AA2960" s="7">
        <v>76</v>
      </c>
      <c r="AB2960" s="6">
        <v>24</v>
      </c>
      <c r="AC2960" s="7">
        <v>13.21</v>
      </c>
      <c r="AD2960" s="7">
        <v>13.94</v>
      </c>
      <c r="AE2960" s="7">
        <v>14.03</v>
      </c>
      <c r="AF2960" s="1">
        <v>0.20610000000000001</v>
      </c>
      <c r="AG2960" s="1">
        <v>0.23649999999999999</v>
      </c>
      <c r="AH2960" s="7">
        <v>1.26</v>
      </c>
      <c r="AI2960" s="7">
        <v>1.78</v>
      </c>
      <c r="AJ2960" s="7">
        <v>16</v>
      </c>
      <c r="AK2960" s="7">
        <v>16</v>
      </c>
      <c r="AL2960" s="7">
        <v>0</v>
      </c>
      <c r="AM2960" s="7">
        <v>1</v>
      </c>
      <c r="AN2960" s="7">
        <v>1</v>
      </c>
      <c r="AO2960" s="7">
        <v>1</v>
      </c>
      <c r="AP2960" s="7">
        <v>1</v>
      </c>
      <c r="AQ2960" s="7">
        <v>7</v>
      </c>
      <c r="AR2960">
        <f t="shared" si="186"/>
        <v>0.20610000000000001</v>
      </c>
      <c r="AS2960">
        <f t="shared" si="187"/>
        <v>0.23649999999999999</v>
      </c>
    </row>
    <row r="2961" spans="1:45" ht="29.5" thickBot="1">
      <c r="A2961" t="str">
        <f t="shared" si="184"/>
        <v>Tyler LockettWR2016</v>
      </c>
      <c r="B2961" s="3" t="s">
        <v>826</v>
      </c>
      <c r="C2961" s="1" t="s">
        <v>16</v>
      </c>
      <c r="D2961" s="1">
        <v>31.5</v>
      </c>
      <c r="E2961" s="1">
        <v>2016</v>
      </c>
      <c r="F2961" s="1">
        <v>3</v>
      </c>
      <c r="G2961" s="6">
        <v>64</v>
      </c>
      <c r="H2961" s="6">
        <v>56</v>
      </c>
      <c r="I2961" s="7">
        <v>0</v>
      </c>
      <c r="J2961" s="7">
        <v>0</v>
      </c>
      <c r="K2961" s="7">
        <v>1</v>
      </c>
      <c r="L2961" s="7">
        <v>2</v>
      </c>
      <c r="M2961" s="7">
        <v>3</v>
      </c>
      <c r="N2961" s="7">
        <v>0</v>
      </c>
      <c r="O2961" s="6">
        <v>-0.26</v>
      </c>
      <c r="P2961" s="7">
        <v>-0.27</v>
      </c>
      <c r="Q2961" s="7">
        <v>0.42</v>
      </c>
      <c r="R2961" s="7">
        <v>1.23</v>
      </c>
      <c r="S2961" s="7">
        <v>2.19</v>
      </c>
      <c r="T2961" s="7">
        <v>24</v>
      </c>
      <c r="U2961" s="7">
        <v>3</v>
      </c>
      <c r="V2961" s="7">
        <v>69</v>
      </c>
      <c r="W2961" s="7">
        <f t="shared" si="185"/>
        <v>65</v>
      </c>
      <c r="X2961" s="7">
        <v>59</v>
      </c>
      <c r="Y2961" s="7">
        <v>86</v>
      </c>
      <c r="Z2961" s="7">
        <v>24</v>
      </c>
      <c r="AA2961" s="7">
        <v>30</v>
      </c>
      <c r="AB2961" s="6"/>
      <c r="AC2961" s="7"/>
      <c r="AD2961" s="7">
        <v>8.27</v>
      </c>
      <c r="AE2961" s="7">
        <v>7.39</v>
      </c>
      <c r="AF2961" s="1" t="e">
        <v>#DIV/0!</v>
      </c>
      <c r="AG2961" s="1">
        <v>0.13920000000000002</v>
      </c>
      <c r="AH2961" s="7">
        <v>1.57</v>
      </c>
      <c r="AI2961" s="7">
        <v>1.52</v>
      </c>
      <c r="AJ2961" s="7"/>
      <c r="AK2961" s="7">
        <v>15</v>
      </c>
      <c r="AL2961" s="7">
        <v>0</v>
      </c>
      <c r="AM2961" s="7">
        <v>0</v>
      </c>
      <c r="AN2961" s="7">
        <v>0</v>
      </c>
      <c r="AO2961" s="7">
        <v>0</v>
      </c>
      <c r="AP2961" s="7">
        <v>1</v>
      </c>
      <c r="AQ2961" s="7">
        <v>2</v>
      </c>
      <c r="AR2961" t="e">
        <f t="shared" si="186"/>
        <v>#DIV/0!</v>
      </c>
      <c r="AS2961">
        <f t="shared" si="187"/>
        <v>0.14848</v>
      </c>
    </row>
    <row r="2962" spans="1:45" ht="29.5" thickBot="1">
      <c r="A2962" t="str">
        <f t="shared" si="184"/>
        <v>Jamaal CharlesRB2016</v>
      </c>
      <c r="B2962" s="3" t="s">
        <v>133</v>
      </c>
      <c r="C2962" s="1" t="s">
        <v>3</v>
      </c>
      <c r="D2962" s="1">
        <v>13</v>
      </c>
      <c r="E2962" s="1">
        <v>2016</v>
      </c>
      <c r="F2962" s="1">
        <v>2</v>
      </c>
      <c r="G2962" s="6">
        <v>112</v>
      </c>
      <c r="H2962" s="6">
        <v>69</v>
      </c>
      <c r="I2962" s="7">
        <v>0</v>
      </c>
      <c r="J2962" s="7">
        <v>0</v>
      </c>
      <c r="K2962" s="7">
        <v>0</v>
      </c>
      <c r="L2962" s="7">
        <v>0</v>
      </c>
      <c r="M2962" s="7">
        <v>0</v>
      </c>
      <c r="N2962" s="7">
        <v>5</v>
      </c>
      <c r="O2962" s="6">
        <v>-0.09</v>
      </c>
      <c r="P2962" s="7">
        <v>0.57999999999999996</v>
      </c>
      <c r="Q2962" s="7">
        <v>0.57999999999999996</v>
      </c>
      <c r="R2962" s="7">
        <v>0.57999999999999996</v>
      </c>
      <c r="S2962" s="7">
        <v>0.57999999999999996</v>
      </c>
      <c r="T2962" s="7">
        <v>30</v>
      </c>
      <c r="U2962" s="7">
        <v>3</v>
      </c>
      <c r="V2962" s="7">
        <v>73</v>
      </c>
      <c r="W2962" s="7">
        <f t="shared" si="185"/>
        <v>3</v>
      </c>
      <c r="X2962" s="7">
        <v>57</v>
      </c>
      <c r="Y2962" s="7"/>
      <c r="Z2962" s="7"/>
      <c r="AA2962" s="7"/>
      <c r="AB2962" s="6">
        <v>51</v>
      </c>
      <c r="AC2962" s="7">
        <v>21.02</v>
      </c>
      <c r="AD2962" s="7">
        <v>4.47</v>
      </c>
      <c r="AE2962" s="7">
        <v>5.1100000000000003</v>
      </c>
      <c r="AF2962" s="1">
        <v>0.19488</v>
      </c>
      <c r="AG2962" s="1">
        <v>3.093333333333333E-2</v>
      </c>
      <c r="AH2962" s="7">
        <v>1.25</v>
      </c>
      <c r="AI2962" s="7">
        <v>1.17</v>
      </c>
      <c r="AJ2962" s="7">
        <v>5</v>
      </c>
      <c r="AK2962" s="7">
        <v>3</v>
      </c>
      <c r="AL2962" s="7">
        <v>0</v>
      </c>
      <c r="AM2962" s="7">
        <v>0</v>
      </c>
      <c r="AN2962" s="7">
        <v>0</v>
      </c>
      <c r="AO2962" s="7">
        <v>0</v>
      </c>
      <c r="AP2962" s="7">
        <v>0</v>
      </c>
      <c r="AQ2962" s="7">
        <v>9</v>
      </c>
      <c r="AR2962">
        <f t="shared" si="186"/>
        <v>0.62361599999999995</v>
      </c>
      <c r="AS2962">
        <f t="shared" si="187"/>
        <v>0.16497777777777758</v>
      </c>
    </row>
    <row r="2963" spans="1:45" ht="29.5" thickBot="1">
      <c r="A2963" t="str">
        <f t="shared" si="184"/>
        <v>Julian EdelmanWR2016</v>
      </c>
      <c r="B2963" s="3" t="s">
        <v>422</v>
      </c>
      <c r="C2963" s="1" t="s">
        <v>16</v>
      </c>
      <c r="D2963" s="1">
        <v>33</v>
      </c>
      <c r="E2963" s="1">
        <v>2016</v>
      </c>
      <c r="F2963" s="1">
        <v>3</v>
      </c>
      <c r="G2963" s="6">
        <v>14</v>
      </c>
      <c r="H2963" s="6"/>
      <c r="I2963" s="7">
        <v>1</v>
      </c>
      <c r="J2963" s="7">
        <v>1</v>
      </c>
      <c r="K2963" s="7">
        <v>2</v>
      </c>
      <c r="L2963" s="7">
        <v>3</v>
      </c>
      <c r="M2963" s="7">
        <v>3</v>
      </c>
      <c r="N2963" s="7">
        <v>2</v>
      </c>
      <c r="O2963" s="6">
        <v>0.76</v>
      </c>
      <c r="P2963" s="7">
        <v>0.76</v>
      </c>
      <c r="Q2963" s="7">
        <v>1.36</v>
      </c>
      <c r="R2963" s="7">
        <v>2.4</v>
      </c>
      <c r="S2963" s="7">
        <v>2.39</v>
      </c>
      <c r="T2963" s="7">
        <v>30</v>
      </c>
      <c r="U2963" s="7">
        <v>7</v>
      </c>
      <c r="V2963" s="7">
        <v>232</v>
      </c>
      <c r="W2963" s="7">
        <f t="shared" si="185"/>
        <v>31</v>
      </c>
      <c r="X2963" s="7">
        <v>35</v>
      </c>
      <c r="Y2963" s="7">
        <v>42</v>
      </c>
      <c r="Z2963" s="7">
        <v>22</v>
      </c>
      <c r="AA2963" s="7">
        <v>53</v>
      </c>
      <c r="AB2963" s="6">
        <v>34</v>
      </c>
      <c r="AC2963" s="7">
        <v>19.39</v>
      </c>
      <c r="AD2963" s="7">
        <v>14.52</v>
      </c>
      <c r="AE2963" s="7"/>
      <c r="AF2963" s="1">
        <v>0.26240000000000002</v>
      </c>
      <c r="AG2963" s="1">
        <v>0.25519999999999998</v>
      </c>
      <c r="AH2963" s="7">
        <v>2.02</v>
      </c>
      <c r="AI2963" s="7">
        <v>1.98</v>
      </c>
      <c r="AJ2963" s="7">
        <v>9</v>
      </c>
      <c r="AK2963" s="7">
        <v>16</v>
      </c>
      <c r="AL2963" s="7">
        <v>0</v>
      </c>
      <c r="AM2963" s="7">
        <v>0</v>
      </c>
      <c r="AN2963" s="7">
        <v>0</v>
      </c>
      <c r="AO2963" s="7">
        <v>1</v>
      </c>
      <c r="AP2963" s="7">
        <v>1</v>
      </c>
      <c r="AQ2963" s="7">
        <v>8</v>
      </c>
      <c r="AR2963">
        <f t="shared" si="186"/>
        <v>0.46648888888888895</v>
      </c>
      <c r="AS2963">
        <f t="shared" si="187"/>
        <v>0.25519999999999998</v>
      </c>
    </row>
    <row r="2964" spans="1:45" ht="29.5" thickBot="1">
      <c r="A2964" t="str">
        <f t="shared" si="184"/>
        <v>John BrownWR2016</v>
      </c>
      <c r="B2964" s="3" t="s">
        <v>765</v>
      </c>
      <c r="C2964" s="1" t="s">
        <v>16</v>
      </c>
      <c r="D2964" s="1">
        <v>34</v>
      </c>
      <c r="E2964" s="1">
        <v>2016</v>
      </c>
      <c r="F2964" s="1">
        <v>3</v>
      </c>
      <c r="G2964" s="6">
        <v>73</v>
      </c>
      <c r="H2964" s="6">
        <v>86</v>
      </c>
      <c r="I2964" s="7">
        <v>0</v>
      </c>
      <c r="J2964" s="7">
        <v>0</v>
      </c>
      <c r="K2964" s="7">
        <v>0</v>
      </c>
      <c r="L2964" s="7">
        <v>1</v>
      </c>
      <c r="M2964" s="7">
        <v>1</v>
      </c>
      <c r="N2964" s="7">
        <v>0</v>
      </c>
      <c r="O2964" s="6">
        <v>-0.23</v>
      </c>
      <c r="P2964" s="7">
        <v>-0.69</v>
      </c>
      <c r="Q2964" s="7">
        <v>-0.52</v>
      </c>
      <c r="R2964" s="7">
        <v>0.26</v>
      </c>
      <c r="S2964" s="7">
        <v>0.32</v>
      </c>
      <c r="T2964" s="7">
        <v>26</v>
      </c>
      <c r="U2964" s="7">
        <v>3</v>
      </c>
      <c r="V2964" s="7">
        <v>91</v>
      </c>
      <c r="W2964" s="7">
        <f t="shared" si="185"/>
        <v>47</v>
      </c>
      <c r="X2964" s="7">
        <v>48</v>
      </c>
      <c r="Y2964" s="7">
        <v>104</v>
      </c>
      <c r="Z2964" s="7">
        <v>87</v>
      </c>
      <c r="AA2964" s="7">
        <v>63</v>
      </c>
      <c r="AB2964" s="6">
        <v>25</v>
      </c>
      <c r="AC2964" s="7">
        <v>13.97</v>
      </c>
      <c r="AD2964" s="7">
        <v>6.91</v>
      </c>
      <c r="AE2964" s="7">
        <v>6.99</v>
      </c>
      <c r="AF2964" s="1">
        <v>0.20501333333333335</v>
      </c>
      <c r="AG2964" s="1">
        <v>0.13311999999999999</v>
      </c>
      <c r="AH2964" s="7">
        <v>2</v>
      </c>
      <c r="AI2964" s="7">
        <v>1.31</v>
      </c>
      <c r="AJ2964" s="7">
        <v>15</v>
      </c>
      <c r="AK2964" s="7">
        <v>15</v>
      </c>
      <c r="AL2964" s="7">
        <v>0</v>
      </c>
      <c r="AM2964" s="7">
        <v>0</v>
      </c>
      <c r="AN2964" s="7">
        <v>0</v>
      </c>
      <c r="AO2964" s="7">
        <v>0</v>
      </c>
      <c r="AP2964" s="7">
        <v>0</v>
      </c>
      <c r="AQ2964" s="7">
        <v>3</v>
      </c>
      <c r="AR2964">
        <f t="shared" si="186"/>
        <v>0.21868088888888854</v>
      </c>
      <c r="AS2964">
        <f t="shared" si="187"/>
        <v>0.14199466666666666</v>
      </c>
    </row>
    <row r="2965" spans="1:45" ht="29.5" thickBot="1">
      <c r="A2965" t="str">
        <f t="shared" si="184"/>
        <v>Allen HurnsWR2016</v>
      </c>
      <c r="B2965" s="3" t="s">
        <v>772</v>
      </c>
      <c r="C2965" s="1" t="s">
        <v>16</v>
      </c>
      <c r="D2965" s="1">
        <v>35</v>
      </c>
      <c r="E2965" s="1">
        <v>2016</v>
      </c>
      <c r="F2965" s="1">
        <v>3</v>
      </c>
      <c r="G2965" s="6">
        <v>77</v>
      </c>
      <c r="H2965" s="6">
        <v>65</v>
      </c>
      <c r="I2965" s="7">
        <v>0</v>
      </c>
      <c r="J2965" s="7">
        <v>0</v>
      </c>
      <c r="K2965" s="7">
        <v>0</v>
      </c>
      <c r="L2965" s="7">
        <v>0</v>
      </c>
      <c r="M2965" s="7">
        <v>0</v>
      </c>
      <c r="N2965" s="7">
        <v>1</v>
      </c>
      <c r="O2965" s="6">
        <v>0.24</v>
      </c>
      <c r="P2965" s="7">
        <v>0.04</v>
      </c>
      <c r="Q2965" s="7">
        <v>-0.53</v>
      </c>
      <c r="R2965" s="7">
        <v>-0.92</v>
      </c>
      <c r="S2965" s="7">
        <v>-0.92</v>
      </c>
      <c r="T2965" s="7">
        <v>25</v>
      </c>
      <c r="U2965" s="7">
        <v>8</v>
      </c>
      <c r="V2965" s="7">
        <v>300</v>
      </c>
      <c r="W2965" s="7">
        <f t="shared" si="185"/>
        <v>88</v>
      </c>
      <c r="X2965" s="7">
        <v>74</v>
      </c>
      <c r="Y2965" s="7">
        <v>77</v>
      </c>
      <c r="Z2965" s="7"/>
      <c r="AA2965" s="7"/>
      <c r="AB2965" s="6">
        <v>19</v>
      </c>
      <c r="AC2965" s="7">
        <v>15.13</v>
      </c>
      <c r="AD2965" s="7">
        <v>9.15</v>
      </c>
      <c r="AE2965" s="7">
        <v>9.94</v>
      </c>
      <c r="AF2965" s="1">
        <v>0.18719999999999998</v>
      </c>
      <c r="AG2965" s="1">
        <v>0.16829090909090907</v>
      </c>
      <c r="AH2965" s="7">
        <v>1.78</v>
      </c>
      <c r="AI2965" s="7">
        <v>1.1399999999999999</v>
      </c>
      <c r="AJ2965" s="7">
        <v>15</v>
      </c>
      <c r="AK2965" s="7">
        <v>11</v>
      </c>
      <c r="AL2965" s="7">
        <v>0</v>
      </c>
      <c r="AM2965" s="7">
        <v>0</v>
      </c>
      <c r="AN2965" s="7">
        <v>0</v>
      </c>
      <c r="AO2965" s="7">
        <v>0</v>
      </c>
      <c r="AP2965" s="7">
        <v>0</v>
      </c>
      <c r="AQ2965" s="7">
        <v>3</v>
      </c>
      <c r="AR2965">
        <f t="shared" si="186"/>
        <v>0.19968</v>
      </c>
      <c r="AS2965">
        <f t="shared" si="187"/>
        <v>0.24478677685950398</v>
      </c>
    </row>
    <row r="2966" spans="1:45" ht="29.5" thickBot="1">
      <c r="A2966" t="str">
        <f t="shared" si="184"/>
        <v>Travis KelceTE2016</v>
      </c>
      <c r="B2966" s="3" t="s">
        <v>673</v>
      </c>
      <c r="C2966" s="1" t="s">
        <v>49</v>
      </c>
      <c r="D2966" s="1">
        <v>4</v>
      </c>
      <c r="E2966" s="1">
        <v>2016</v>
      </c>
      <c r="F2966" s="1">
        <v>4</v>
      </c>
      <c r="G2966" s="6">
        <v>1</v>
      </c>
      <c r="H2966" s="6">
        <v>1</v>
      </c>
      <c r="I2966" s="7">
        <v>1</v>
      </c>
      <c r="J2966" s="7">
        <v>2</v>
      </c>
      <c r="K2966" s="7">
        <v>3</v>
      </c>
      <c r="L2966" s="7">
        <v>4</v>
      </c>
      <c r="M2966" s="7">
        <v>5</v>
      </c>
      <c r="N2966" s="7">
        <v>3</v>
      </c>
      <c r="O2966" s="6">
        <v>0.68</v>
      </c>
      <c r="P2966" s="7">
        <v>1.71</v>
      </c>
      <c r="Q2966" s="7">
        <v>3.24</v>
      </c>
      <c r="R2966" s="7">
        <v>4.2300000000000004</v>
      </c>
      <c r="S2966" s="7">
        <v>5.2</v>
      </c>
      <c r="T2966" s="7">
        <v>27</v>
      </c>
      <c r="U2966" s="7">
        <v>3</v>
      </c>
      <c r="V2966" s="7">
        <v>63</v>
      </c>
      <c r="W2966" s="7">
        <f t="shared" si="185"/>
        <v>3</v>
      </c>
      <c r="X2966" s="7">
        <v>2</v>
      </c>
      <c r="Y2966" s="7">
        <v>2</v>
      </c>
      <c r="Z2966" s="7">
        <v>1</v>
      </c>
      <c r="AA2966" s="7">
        <v>2</v>
      </c>
      <c r="AB2966" s="6">
        <v>8</v>
      </c>
      <c r="AC2966" s="7">
        <v>12.16</v>
      </c>
      <c r="AD2966" s="7">
        <v>15.06</v>
      </c>
      <c r="AE2966" s="7">
        <v>16.43</v>
      </c>
      <c r="AF2966" s="1">
        <v>0.2235</v>
      </c>
      <c r="AG2966" s="1">
        <v>0.21920000000000001</v>
      </c>
      <c r="AH2966" s="7">
        <v>1.83</v>
      </c>
      <c r="AI2966" s="7">
        <v>2.23</v>
      </c>
      <c r="AJ2966" s="7">
        <v>16</v>
      </c>
      <c r="AK2966" s="7">
        <v>16</v>
      </c>
      <c r="AL2966" s="7">
        <v>1</v>
      </c>
      <c r="AM2966" s="7">
        <v>2</v>
      </c>
      <c r="AN2966" s="7">
        <v>3</v>
      </c>
      <c r="AO2966" s="7">
        <v>4</v>
      </c>
      <c r="AP2966" s="7">
        <v>5</v>
      </c>
      <c r="AQ2966" s="7">
        <v>4</v>
      </c>
      <c r="AR2966">
        <f t="shared" si="186"/>
        <v>0.2235</v>
      </c>
      <c r="AS2966">
        <f t="shared" si="187"/>
        <v>0.21920000000000001</v>
      </c>
    </row>
    <row r="2967" spans="1:45" ht="29.5" thickBot="1">
      <c r="A2967" t="str">
        <f t="shared" si="184"/>
        <v>T.J. YeldonRB2016</v>
      </c>
      <c r="B2967" s="3" t="s">
        <v>808</v>
      </c>
      <c r="C2967" s="1" t="s">
        <v>3</v>
      </c>
      <c r="D2967" s="1">
        <v>14</v>
      </c>
      <c r="E2967" s="1">
        <v>2016</v>
      </c>
      <c r="F2967" s="1">
        <v>2</v>
      </c>
      <c r="G2967" s="6">
        <v>34</v>
      </c>
      <c r="H2967" s="6">
        <v>55</v>
      </c>
      <c r="I2967" s="7">
        <v>0</v>
      </c>
      <c r="J2967" s="7">
        <v>0</v>
      </c>
      <c r="K2967" s="7">
        <v>1</v>
      </c>
      <c r="L2967" s="7">
        <v>1</v>
      </c>
      <c r="M2967" s="7">
        <v>1</v>
      </c>
      <c r="N2967" s="7">
        <v>0</v>
      </c>
      <c r="O2967" s="6">
        <v>0.22</v>
      </c>
      <c r="P2967" s="7">
        <v>0.85</v>
      </c>
      <c r="Q2967" s="7">
        <v>1.65</v>
      </c>
      <c r="R2967" s="7">
        <v>1.3</v>
      </c>
      <c r="S2967" s="7">
        <v>1.21</v>
      </c>
      <c r="T2967" s="7">
        <v>23</v>
      </c>
      <c r="U2967" s="7">
        <v>2</v>
      </c>
      <c r="V2967" s="7">
        <v>36</v>
      </c>
      <c r="W2967" s="7">
        <f t="shared" si="185"/>
        <v>16</v>
      </c>
      <c r="X2967" s="7">
        <v>65</v>
      </c>
      <c r="Y2967" s="7"/>
      <c r="Z2967" s="7"/>
      <c r="AA2967" s="7"/>
      <c r="AB2967" s="6">
        <v>27</v>
      </c>
      <c r="AC2967" s="7">
        <v>12.99</v>
      </c>
      <c r="AD2967" s="7">
        <v>9.31</v>
      </c>
      <c r="AE2967" s="7">
        <v>8.9700000000000006</v>
      </c>
      <c r="AF2967" s="1">
        <v>0.10160000000000001</v>
      </c>
      <c r="AG2967" s="1">
        <v>0.11050666666666667</v>
      </c>
      <c r="AH2967" s="7">
        <v>0.97</v>
      </c>
      <c r="AI2967" s="7">
        <v>1.02</v>
      </c>
      <c r="AJ2967" s="7">
        <v>12</v>
      </c>
      <c r="AK2967" s="7">
        <v>15</v>
      </c>
      <c r="AL2967" s="7">
        <v>0</v>
      </c>
      <c r="AM2967" s="7">
        <v>0</v>
      </c>
      <c r="AN2967" s="7">
        <v>0</v>
      </c>
      <c r="AO2967" s="7">
        <v>0</v>
      </c>
      <c r="AP2967" s="7">
        <v>0</v>
      </c>
      <c r="AQ2967" s="7">
        <v>2</v>
      </c>
      <c r="AR2967">
        <f t="shared" si="186"/>
        <v>0.13546666666666665</v>
      </c>
      <c r="AS2967">
        <f t="shared" si="187"/>
        <v>0.11787377777777813</v>
      </c>
    </row>
    <row r="2968" spans="1:45" ht="29.5" thickBot="1">
      <c r="A2968" t="str">
        <f t="shared" si="184"/>
        <v>Doug BaldwinWR2016</v>
      </c>
      <c r="B2968" s="3" t="s">
        <v>587</v>
      </c>
      <c r="C2968" s="1" t="s">
        <v>16</v>
      </c>
      <c r="D2968" s="1">
        <v>36</v>
      </c>
      <c r="E2968" s="1">
        <v>2016</v>
      </c>
      <c r="F2968" s="1">
        <v>3</v>
      </c>
      <c r="G2968" s="6">
        <v>8</v>
      </c>
      <c r="H2968" s="6">
        <v>14</v>
      </c>
      <c r="I2968" s="7">
        <v>1</v>
      </c>
      <c r="J2968" s="7">
        <v>2</v>
      </c>
      <c r="K2968" s="7">
        <v>2</v>
      </c>
      <c r="L2968" s="7">
        <v>2</v>
      </c>
      <c r="M2968" s="7">
        <v>2</v>
      </c>
      <c r="N2968" s="7">
        <v>1</v>
      </c>
      <c r="O2968" s="6">
        <v>0.66</v>
      </c>
      <c r="P2968" s="7">
        <v>1.31</v>
      </c>
      <c r="Q2968" s="7">
        <v>1.31</v>
      </c>
      <c r="R2968" s="7">
        <v>1.31</v>
      </c>
      <c r="S2968" s="7">
        <v>1.31</v>
      </c>
      <c r="T2968" s="7">
        <v>28</v>
      </c>
      <c r="U2968" s="7">
        <v>8</v>
      </c>
      <c r="V2968" s="7">
        <v>300</v>
      </c>
      <c r="W2968" s="7">
        <f t="shared" si="185"/>
        <v>81.5</v>
      </c>
      <c r="X2968" s="7">
        <v>16</v>
      </c>
      <c r="Y2968" s="7">
        <v>22</v>
      </c>
      <c r="Z2968" s="7">
        <v>105</v>
      </c>
      <c r="AA2968" s="7"/>
      <c r="AB2968" s="6">
        <v>10</v>
      </c>
      <c r="AC2968" s="7">
        <v>16.809999999999999</v>
      </c>
      <c r="AD2968" s="7">
        <v>15.56</v>
      </c>
      <c r="AE2968" s="7">
        <v>13.83</v>
      </c>
      <c r="AF2968" s="1">
        <v>0.2225</v>
      </c>
      <c r="AG2968" s="1">
        <v>0.24629999999999999</v>
      </c>
      <c r="AH2968" s="7">
        <v>2.06</v>
      </c>
      <c r="AI2968" s="7">
        <v>1.92</v>
      </c>
      <c r="AJ2968" s="7">
        <v>16</v>
      </c>
      <c r="AK2968" s="7">
        <v>16</v>
      </c>
      <c r="AL2968" s="7">
        <v>1</v>
      </c>
      <c r="AM2968" s="7">
        <v>1</v>
      </c>
      <c r="AN2968" s="7">
        <v>1</v>
      </c>
      <c r="AO2968" s="7">
        <v>1</v>
      </c>
      <c r="AP2968" s="7">
        <v>1</v>
      </c>
      <c r="AQ2968" s="7">
        <v>6</v>
      </c>
      <c r="AR2968">
        <f t="shared" si="186"/>
        <v>0.2225</v>
      </c>
      <c r="AS2968">
        <f t="shared" si="187"/>
        <v>0.24629999999999999</v>
      </c>
    </row>
    <row r="2969" spans="1:45" ht="44" thickBot="1">
      <c r="A2969" t="str">
        <f t="shared" si="184"/>
        <v>C.J. AndersonRB2016</v>
      </c>
      <c r="B2969" s="3" t="s">
        <v>729</v>
      </c>
      <c r="C2969" s="1" t="s">
        <v>3</v>
      </c>
      <c r="D2969" s="1">
        <v>15</v>
      </c>
      <c r="E2969" s="1">
        <v>2016</v>
      </c>
      <c r="F2969" s="1">
        <v>2</v>
      </c>
      <c r="G2969" s="6">
        <v>46</v>
      </c>
      <c r="H2969" s="6">
        <v>18</v>
      </c>
      <c r="I2969" s="7">
        <v>0</v>
      </c>
      <c r="J2969" s="7">
        <v>1</v>
      </c>
      <c r="K2969" s="7">
        <v>1</v>
      </c>
      <c r="L2969" s="7">
        <v>1</v>
      </c>
      <c r="M2969" s="7">
        <v>1</v>
      </c>
      <c r="N2969" s="7">
        <v>1</v>
      </c>
      <c r="O2969" s="6">
        <v>0.49</v>
      </c>
      <c r="P2969" s="7">
        <v>1.76</v>
      </c>
      <c r="Q2969" s="7">
        <v>1.76</v>
      </c>
      <c r="R2969" s="7">
        <v>1.63</v>
      </c>
      <c r="S2969" s="7">
        <v>1.63</v>
      </c>
      <c r="T2969" s="7">
        <v>25</v>
      </c>
      <c r="U2969" s="7">
        <v>8</v>
      </c>
      <c r="V2969" s="7">
        <v>300</v>
      </c>
      <c r="W2969" s="7">
        <f t="shared" si="185"/>
        <v>10</v>
      </c>
      <c r="X2969" s="7">
        <v>23</v>
      </c>
      <c r="Y2969" s="7"/>
      <c r="Z2969" s="7"/>
      <c r="AA2969" s="7"/>
      <c r="AB2969" s="6">
        <v>31</v>
      </c>
      <c r="AC2969" s="7">
        <v>9.69</v>
      </c>
      <c r="AD2969" s="7">
        <v>14.64</v>
      </c>
      <c r="AE2969" s="7">
        <v>10.94</v>
      </c>
      <c r="AF2969" s="1">
        <v>5.514666666666667E-2</v>
      </c>
      <c r="AG2969" s="1">
        <v>8.7314285714285705E-2</v>
      </c>
      <c r="AH2969" s="7">
        <v>0.76</v>
      </c>
      <c r="AI2969" s="7">
        <v>0.88</v>
      </c>
      <c r="AJ2969" s="7">
        <v>15</v>
      </c>
      <c r="AK2969" s="7">
        <v>7</v>
      </c>
      <c r="AL2969" s="7">
        <v>0</v>
      </c>
      <c r="AM2969" s="7">
        <v>0</v>
      </c>
      <c r="AN2969" s="7">
        <v>0</v>
      </c>
      <c r="AO2969" s="7">
        <v>0</v>
      </c>
      <c r="AP2969" s="7">
        <v>0</v>
      </c>
      <c r="AQ2969" s="7">
        <v>4</v>
      </c>
      <c r="AR2969">
        <f t="shared" si="186"/>
        <v>5.8823111111111145E-2</v>
      </c>
      <c r="AS2969">
        <f t="shared" si="187"/>
        <v>0.19957551020408162</v>
      </c>
    </row>
    <row r="2970" spans="1:45" ht="29.5" thickBot="1">
      <c r="A2970" t="str">
        <f t="shared" si="184"/>
        <v>Sterling ShepardWR2016</v>
      </c>
      <c r="B2970" s="3" t="s">
        <v>880</v>
      </c>
      <c r="C2970" s="1" t="s">
        <v>16</v>
      </c>
      <c r="D2970" s="1">
        <v>37.5</v>
      </c>
      <c r="E2970" s="1">
        <v>2016</v>
      </c>
      <c r="F2970" s="1">
        <v>3</v>
      </c>
      <c r="G2970" s="6">
        <v>36</v>
      </c>
      <c r="H2970" s="6">
        <v>42</v>
      </c>
      <c r="I2970" s="7">
        <v>0</v>
      </c>
      <c r="J2970" s="7">
        <v>0</v>
      </c>
      <c r="K2970" s="7">
        <v>0</v>
      </c>
      <c r="L2970" s="7">
        <v>0</v>
      </c>
      <c r="M2970" s="7">
        <v>0</v>
      </c>
      <c r="N2970" s="7">
        <v>0</v>
      </c>
      <c r="O2970" s="6">
        <v>0.1</v>
      </c>
      <c r="P2970" s="7">
        <v>0.39</v>
      </c>
      <c r="Q2970" s="7">
        <v>0.68</v>
      </c>
      <c r="R2970" s="7">
        <v>0.72</v>
      </c>
      <c r="S2970" s="7">
        <v>0.76</v>
      </c>
      <c r="T2970" s="7">
        <v>22</v>
      </c>
      <c r="U2970" s="7">
        <v>2</v>
      </c>
      <c r="V2970" s="7">
        <v>40</v>
      </c>
      <c r="W2970" s="7" t="str">
        <f t="shared" si="185"/>
        <v/>
      </c>
      <c r="X2970" s="7">
        <v>43</v>
      </c>
      <c r="Y2970" s="7">
        <v>50</v>
      </c>
      <c r="Z2970" s="7">
        <v>46</v>
      </c>
      <c r="AA2970" s="7">
        <v>57</v>
      </c>
      <c r="AB2970" s="6"/>
      <c r="AC2970" s="7"/>
      <c r="AD2970" s="7">
        <v>11.53</v>
      </c>
      <c r="AE2970" s="7">
        <v>13.14</v>
      </c>
      <c r="AF2970" s="1" t="s">
        <v>1885</v>
      </c>
      <c r="AG2970" s="1">
        <v>0.18010000000000001</v>
      </c>
      <c r="AH2970" s="7"/>
      <c r="AI2970" s="7">
        <v>1.1200000000000001</v>
      </c>
      <c r="AJ2970" s="7"/>
      <c r="AK2970" s="7">
        <v>16</v>
      </c>
      <c r="AL2970" s="7">
        <v>0</v>
      </c>
      <c r="AM2970" s="7">
        <v>0</v>
      </c>
      <c r="AN2970" s="7">
        <v>0</v>
      </c>
      <c r="AO2970" s="7">
        <v>0</v>
      </c>
      <c r="AP2970" s="7">
        <v>0</v>
      </c>
      <c r="AQ2970" s="7">
        <v>1</v>
      </c>
      <c r="AR2970" t="str">
        <f t="shared" si="186"/>
        <v/>
      </c>
      <c r="AS2970">
        <f t="shared" si="187"/>
        <v>0.18010000000000001</v>
      </c>
    </row>
    <row r="2971" spans="1:45" ht="44" thickBot="1">
      <c r="A2971" t="str">
        <f t="shared" si="184"/>
        <v>Emmanuel SandersWR2016</v>
      </c>
      <c r="B2971" s="3" t="s">
        <v>440</v>
      </c>
      <c r="C2971" s="1" t="s">
        <v>16</v>
      </c>
      <c r="D2971" s="1">
        <v>37.5</v>
      </c>
      <c r="E2971" s="1">
        <v>2016</v>
      </c>
      <c r="F2971" s="1">
        <v>3</v>
      </c>
      <c r="G2971" s="6">
        <v>20</v>
      </c>
      <c r="H2971" s="6">
        <v>59</v>
      </c>
      <c r="I2971" s="7">
        <v>1</v>
      </c>
      <c r="J2971" s="7">
        <v>1</v>
      </c>
      <c r="K2971" s="7">
        <v>2</v>
      </c>
      <c r="L2971" s="7">
        <v>2</v>
      </c>
      <c r="M2971" s="7">
        <v>2</v>
      </c>
      <c r="N2971" s="7">
        <v>2</v>
      </c>
      <c r="O2971" s="6">
        <v>0.6</v>
      </c>
      <c r="P2971" s="7">
        <v>0.35</v>
      </c>
      <c r="Q2971" s="7">
        <v>1.22</v>
      </c>
      <c r="R2971" s="7">
        <v>1.22</v>
      </c>
      <c r="S2971" s="7">
        <v>1.31</v>
      </c>
      <c r="T2971" s="7">
        <v>29</v>
      </c>
      <c r="U2971" s="7">
        <v>3</v>
      </c>
      <c r="V2971" s="7">
        <v>82</v>
      </c>
      <c r="W2971" s="7">
        <f t="shared" si="185"/>
        <v>21</v>
      </c>
      <c r="X2971" s="7">
        <v>36</v>
      </c>
      <c r="Y2971" s="7">
        <v>53</v>
      </c>
      <c r="Z2971" s="7">
        <v>57</v>
      </c>
      <c r="AA2971" s="7">
        <v>59</v>
      </c>
      <c r="AB2971" s="6">
        <v>18</v>
      </c>
      <c r="AC2971" s="7">
        <v>15.23</v>
      </c>
      <c r="AD2971" s="7">
        <v>13.29</v>
      </c>
      <c r="AE2971" s="7">
        <v>9.5399999999999991</v>
      </c>
      <c r="AF2971" s="1">
        <v>0.23285333333333333</v>
      </c>
      <c r="AG2971" s="1">
        <v>0.25</v>
      </c>
      <c r="AH2971" s="7">
        <v>2.11</v>
      </c>
      <c r="AI2971" s="7">
        <v>1.91</v>
      </c>
      <c r="AJ2971" s="7">
        <v>15</v>
      </c>
      <c r="AK2971" s="7">
        <v>16</v>
      </c>
      <c r="AL2971" s="7">
        <v>0</v>
      </c>
      <c r="AM2971" s="7">
        <v>0</v>
      </c>
      <c r="AN2971" s="7">
        <v>0</v>
      </c>
      <c r="AO2971" s="7">
        <v>0</v>
      </c>
      <c r="AP2971" s="7">
        <v>0</v>
      </c>
      <c r="AQ2971" s="7">
        <v>7</v>
      </c>
      <c r="AR2971">
        <f t="shared" si="186"/>
        <v>0.24837688888888854</v>
      </c>
      <c r="AS2971">
        <f t="shared" si="187"/>
        <v>0.25</v>
      </c>
    </row>
    <row r="2972" spans="1:45" ht="29.5" thickBot="1">
      <c r="A2972" t="str">
        <f t="shared" si="184"/>
        <v>Greg OlsenTE2016</v>
      </c>
      <c r="B2972" s="3" t="s">
        <v>132</v>
      </c>
      <c r="C2972" s="1" t="s">
        <v>49</v>
      </c>
      <c r="D2972" s="1">
        <v>5</v>
      </c>
      <c r="E2972" s="1">
        <v>2016</v>
      </c>
      <c r="F2972" s="1">
        <v>4</v>
      </c>
      <c r="G2972" s="6">
        <v>3</v>
      </c>
      <c r="H2972" s="6">
        <v>50</v>
      </c>
      <c r="I2972" s="7">
        <v>1</v>
      </c>
      <c r="J2972" s="7">
        <v>1</v>
      </c>
      <c r="K2972" s="7">
        <v>1</v>
      </c>
      <c r="L2972" s="7">
        <v>1</v>
      </c>
      <c r="M2972" s="7">
        <v>1</v>
      </c>
      <c r="N2972" s="7">
        <v>7</v>
      </c>
      <c r="O2972" s="6">
        <v>0.63</v>
      </c>
      <c r="P2972" s="7">
        <v>0.47</v>
      </c>
      <c r="Q2972" s="7">
        <v>0.47</v>
      </c>
      <c r="R2972" s="7">
        <v>0.72</v>
      </c>
      <c r="S2972" s="7">
        <v>0.63</v>
      </c>
      <c r="T2972" s="7">
        <v>31</v>
      </c>
      <c r="U2972" s="7">
        <v>1</v>
      </c>
      <c r="V2972" s="7">
        <v>31</v>
      </c>
      <c r="W2972" s="7">
        <f t="shared" si="185"/>
        <v>5</v>
      </c>
      <c r="X2972" s="7">
        <v>6</v>
      </c>
      <c r="Y2972" s="7">
        <v>6</v>
      </c>
      <c r="Z2972" s="7">
        <v>19</v>
      </c>
      <c r="AA2972" s="7">
        <v>33</v>
      </c>
      <c r="AB2972" s="6">
        <v>5</v>
      </c>
      <c r="AC2972" s="7">
        <v>14.84</v>
      </c>
      <c r="AD2972" s="7">
        <v>13.33</v>
      </c>
      <c r="AE2972" s="7">
        <v>6.44</v>
      </c>
      <c r="AF2972" s="1">
        <v>0.24840000000000001</v>
      </c>
      <c r="AG2972" s="1">
        <v>0.23630000000000001</v>
      </c>
      <c r="AH2972" s="7">
        <v>2.19</v>
      </c>
      <c r="AI2972" s="7">
        <v>2.08</v>
      </c>
      <c r="AJ2972" s="7">
        <v>16</v>
      </c>
      <c r="AK2972" s="7">
        <v>16</v>
      </c>
      <c r="AL2972" s="7">
        <v>1</v>
      </c>
      <c r="AM2972" s="7">
        <v>1</v>
      </c>
      <c r="AN2972" s="7">
        <v>1</v>
      </c>
      <c r="AO2972" s="7">
        <v>1</v>
      </c>
      <c r="AP2972" s="7">
        <v>1</v>
      </c>
      <c r="AQ2972" s="7">
        <v>10</v>
      </c>
      <c r="AR2972">
        <f t="shared" si="186"/>
        <v>0.24840000000000001</v>
      </c>
      <c r="AS2972">
        <f t="shared" si="187"/>
        <v>0.23630000000000001</v>
      </c>
    </row>
    <row r="2973" spans="1:45" ht="29.5" thickBot="1">
      <c r="A2973" t="str">
        <f t="shared" si="184"/>
        <v>Eric DeckerWR2016</v>
      </c>
      <c r="B2973" s="3" t="s">
        <v>433</v>
      </c>
      <c r="C2973" s="1" t="s">
        <v>16</v>
      </c>
      <c r="D2973" s="1">
        <v>39</v>
      </c>
      <c r="E2973" s="1">
        <v>2016</v>
      </c>
      <c r="F2973" s="1">
        <v>3</v>
      </c>
      <c r="G2973" s="6">
        <v>114</v>
      </c>
      <c r="H2973" s="6">
        <v>57</v>
      </c>
      <c r="I2973" s="7">
        <v>0</v>
      </c>
      <c r="J2973" s="7">
        <v>0</v>
      </c>
      <c r="K2973" s="7">
        <v>0</v>
      </c>
      <c r="L2973" s="7">
        <v>0</v>
      </c>
      <c r="M2973" s="7">
        <v>0</v>
      </c>
      <c r="N2973" s="7">
        <v>3</v>
      </c>
      <c r="O2973" s="6">
        <v>-0.88</v>
      </c>
      <c r="P2973" s="7">
        <v>-0.86</v>
      </c>
      <c r="Q2973" s="7">
        <v>-0.86</v>
      </c>
      <c r="R2973" s="7">
        <v>-0.86</v>
      </c>
      <c r="S2973" s="7">
        <v>-0.86</v>
      </c>
      <c r="T2973" s="7">
        <v>29</v>
      </c>
      <c r="U2973" s="7">
        <v>3</v>
      </c>
      <c r="V2973" s="7">
        <v>87</v>
      </c>
      <c r="W2973" s="7">
        <f t="shared" si="185"/>
        <v>46</v>
      </c>
      <c r="X2973" s="7">
        <v>52</v>
      </c>
      <c r="Y2973" s="7">
        <v>130</v>
      </c>
      <c r="Z2973" s="7"/>
      <c r="AA2973" s="7"/>
      <c r="AB2973" s="6">
        <v>13</v>
      </c>
      <c r="AC2973" s="7">
        <v>16.98</v>
      </c>
      <c r="AD2973" s="7">
        <v>13.47</v>
      </c>
      <c r="AE2973" s="7">
        <v>7.27</v>
      </c>
      <c r="AF2973" s="1">
        <v>0.23658666666666667</v>
      </c>
      <c r="AG2973" s="1">
        <v>0.20320000000000002</v>
      </c>
      <c r="AH2973" s="7">
        <v>1.81</v>
      </c>
      <c r="AI2973" s="7">
        <v>1.6</v>
      </c>
      <c r="AJ2973" s="7">
        <v>15</v>
      </c>
      <c r="AK2973" s="7">
        <v>3</v>
      </c>
      <c r="AL2973" s="7">
        <v>0</v>
      </c>
      <c r="AM2973" s="7">
        <v>0</v>
      </c>
      <c r="AN2973" s="7">
        <v>0</v>
      </c>
      <c r="AO2973" s="7">
        <v>0</v>
      </c>
      <c r="AP2973" s="7">
        <v>0</v>
      </c>
      <c r="AQ2973" s="7">
        <v>7</v>
      </c>
      <c r="AR2973">
        <f t="shared" si="186"/>
        <v>0.25235911111111148</v>
      </c>
      <c r="AS2973">
        <f t="shared" si="187"/>
        <v>1.0837333333333332</v>
      </c>
    </row>
    <row r="2974" spans="1:45" ht="29.5" thickBot="1">
      <c r="A2974" t="str">
        <f t="shared" si="184"/>
        <v>Dion LewisRB2016</v>
      </c>
      <c r="B2974" s="3" t="s">
        <v>535</v>
      </c>
      <c r="C2974" s="1" t="s">
        <v>3</v>
      </c>
      <c r="D2974" s="1">
        <v>16</v>
      </c>
      <c r="E2974" s="1">
        <v>2016</v>
      </c>
      <c r="F2974" s="1">
        <v>2</v>
      </c>
      <c r="G2974" s="6">
        <v>71</v>
      </c>
      <c r="H2974" s="6">
        <v>15</v>
      </c>
      <c r="I2974" s="7">
        <v>0</v>
      </c>
      <c r="J2974" s="7">
        <v>1</v>
      </c>
      <c r="K2974" s="7">
        <v>1</v>
      </c>
      <c r="L2974" s="7">
        <v>1</v>
      </c>
      <c r="M2974" s="7">
        <v>1</v>
      </c>
      <c r="N2974" s="7">
        <v>0</v>
      </c>
      <c r="O2974" s="6">
        <v>-0.34</v>
      </c>
      <c r="P2974" s="7">
        <v>0.88</v>
      </c>
      <c r="Q2974" s="7">
        <v>1.3</v>
      </c>
      <c r="R2974" s="7">
        <v>0.79</v>
      </c>
      <c r="S2974" s="7">
        <v>0.34</v>
      </c>
      <c r="T2974" s="7">
        <v>26</v>
      </c>
      <c r="U2974" s="7">
        <v>5</v>
      </c>
      <c r="V2974" s="7">
        <v>149</v>
      </c>
      <c r="W2974" s="7">
        <f t="shared" si="185"/>
        <v>151</v>
      </c>
      <c r="X2974" s="7">
        <v>62</v>
      </c>
      <c r="Y2974" s="7">
        <v>30</v>
      </c>
      <c r="Z2974" s="7">
        <v>56</v>
      </c>
      <c r="AA2974" s="7">
        <v>94</v>
      </c>
      <c r="AB2974" s="6">
        <v>43</v>
      </c>
      <c r="AC2974" s="7">
        <v>17.46</v>
      </c>
      <c r="AD2974" s="7">
        <v>7.81</v>
      </c>
      <c r="AE2974" s="7">
        <v>12.31</v>
      </c>
      <c r="AF2974" s="1">
        <v>0.18262857142857142</v>
      </c>
      <c r="AG2974" s="1">
        <v>8.7999999999999995E-2</v>
      </c>
      <c r="AH2974" s="7">
        <v>2.0299999999999998</v>
      </c>
      <c r="AI2974" s="7">
        <v>1.25</v>
      </c>
      <c r="AJ2974" s="7">
        <v>7</v>
      </c>
      <c r="AK2974" s="7">
        <v>7</v>
      </c>
      <c r="AL2974" s="7">
        <v>0</v>
      </c>
      <c r="AM2974" s="7">
        <v>0</v>
      </c>
      <c r="AN2974" s="7">
        <v>0</v>
      </c>
      <c r="AO2974" s="7">
        <v>0</v>
      </c>
      <c r="AP2974" s="7">
        <v>0</v>
      </c>
      <c r="AQ2974" s="7">
        <v>6</v>
      </c>
      <c r="AR2974">
        <f t="shared" si="186"/>
        <v>0.4174367346938766</v>
      </c>
      <c r="AS2974">
        <f t="shared" si="187"/>
        <v>0.20114285714285712</v>
      </c>
    </row>
    <row r="2975" spans="1:45" ht="29.5" thickBot="1">
      <c r="A2975" t="str">
        <f t="shared" si="184"/>
        <v>Derrick HenryRB2016</v>
      </c>
      <c r="B2975" s="3" t="s">
        <v>881</v>
      </c>
      <c r="C2975" s="1" t="s">
        <v>3</v>
      </c>
      <c r="D2975" s="1">
        <v>17</v>
      </c>
      <c r="E2975" s="1">
        <v>2016</v>
      </c>
      <c r="F2975" s="1">
        <v>2</v>
      </c>
      <c r="G2975" s="6">
        <v>45</v>
      </c>
      <c r="H2975" s="6">
        <v>37</v>
      </c>
      <c r="I2975" s="7">
        <v>0</v>
      </c>
      <c r="J2975" s="7">
        <v>0</v>
      </c>
      <c r="K2975" s="7">
        <v>1</v>
      </c>
      <c r="L2975" s="7">
        <v>2</v>
      </c>
      <c r="M2975" s="7">
        <v>3</v>
      </c>
      <c r="N2975" s="7">
        <v>0</v>
      </c>
      <c r="O2975" s="6">
        <v>-0.22</v>
      </c>
      <c r="P2975" s="7">
        <v>0.74</v>
      </c>
      <c r="Q2975" s="7">
        <v>0.78</v>
      </c>
      <c r="R2975" s="7">
        <v>2.17</v>
      </c>
      <c r="S2975" s="7">
        <v>3.6</v>
      </c>
      <c r="T2975" s="7">
        <v>22</v>
      </c>
      <c r="U2975" s="7">
        <v>2</v>
      </c>
      <c r="V2975" s="7">
        <v>45</v>
      </c>
      <c r="W2975" s="7" t="str">
        <f t="shared" si="185"/>
        <v/>
      </c>
      <c r="X2975" s="7">
        <v>16</v>
      </c>
      <c r="Y2975" s="7">
        <v>17</v>
      </c>
      <c r="Z2975" s="7">
        <v>17</v>
      </c>
      <c r="AA2975" s="7">
        <v>11</v>
      </c>
      <c r="AB2975" s="6"/>
      <c r="AC2975" s="7"/>
      <c r="AD2975" s="7">
        <v>7.05</v>
      </c>
      <c r="AE2975" s="7">
        <v>8.44</v>
      </c>
      <c r="AF2975" s="1" t="s">
        <v>1885</v>
      </c>
      <c r="AG2975" s="1">
        <v>3.2320000000000002E-2</v>
      </c>
      <c r="AH2975" s="7"/>
      <c r="AI2975" s="7">
        <v>1.65</v>
      </c>
      <c r="AJ2975" s="7"/>
      <c r="AK2975" s="7">
        <v>15</v>
      </c>
      <c r="AL2975" s="7">
        <v>0</v>
      </c>
      <c r="AM2975" s="7">
        <v>0</v>
      </c>
      <c r="AN2975" s="7">
        <v>0</v>
      </c>
      <c r="AO2975" s="7">
        <v>1</v>
      </c>
      <c r="AP2975" s="7">
        <v>2</v>
      </c>
      <c r="AQ2975" s="7">
        <v>1</v>
      </c>
      <c r="AR2975" t="str">
        <f t="shared" si="186"/>
        <v/>
      </c>
      <c r="AS2975">
        <f t="shared" si="187"/>
        <v>3.4474666666666667E-2</v>
      </c>
    </row>
    <row r="2976" spans="1:45" ht="29.5" thickBot="1">
      <c r="A2976" t="str">
        <f t="shared" si="184"/>
        <v>LeSean McCoyRB2016</v>
      </c>
      <c r="B2976" s="3" t="s">
        <v>341</v>
      </c>
      <c r="C2976" s="1" t="s">
        <v>3</v>
      </c>
      <c r="D2976" s="1">
        <v>18</v>
      </c>
      <c r="E2976" s="1">
        <v>2016</v>
      </c>
      <c r="F2976" s="1">
        <v>2</v>
      </c>
      <c r="G2976" s="6">
        <v>4</v>
      </c>
      <c r="H2976" s="6">
        <v>7</v>
      </c>
      <c r="I2976" s="7">
        <v>1</v>
      </c>
      <c r="J2976" s="7">
        <v>2</v>
      </c>
      <c r="K2976" s="7">
        <v>2</v>
      </c>
      <c r="L2976" s="7">
        <v>2</v>
      </c>
      <c r="M2976" s="7">
        <v>2</v>
      </c>
      <c r="N2976" s="7">
        <v>6</v>
      </c>
      <c r="O2976" s="6">
        <v>1.34</v>
      </c>
      <c r="P2976" s="7">
        <v>3.4</v>
      </c>
      <c r="Q2976" s="7">
        <v>3.66</v>
      </c>
      <c r="R2976" s="7">
        <v>3.91</v>
      </c>
      <c r="S2976" s="7">
        <v>3.52</v>
      </c>
      <c r="T2976" s="7">
        <v>28</v>
      </c>
      <c r="U2976" s="7">
        <v>2</v>
      </c>
      <c r="V2976" s="7">
        <v>53</v>
      </c>
      <c r="W2976" s="7">
        <f t="shared" si="185"/>
        <v>4</v>
      </c>
      <c r="X2976" s="7">
        <v>10</v>
      </c>
      <c r="Y2976" s="7">
        <v>16</v>
      </c>
      <c r="Z2976" s="7">
        <v>38</v>
      </c>
      <c r="AA2976" s="7"/>
      <c r="AB2976" s="6">
        <v>19</v>
      </c>
      <c r="AC2976" s="7">
        <v>15.06</v>
      </c>
      <c r="AD2976" s="7">
        <v>19.82</v>
      </c>
      <c r="AE2976" s="7">
        <v>16.600000000000001</v>
      </c>
      <c r="AF2976" s="1">
        <v>0.124</v>
      </c>
      <c r="AG2976" s="1">
        <v>0.13120000000000001</v>
      </c>
      <c r="AH2976" s="7">
        <v>1.1499999999999999</v>
      </c>
      <c r="AI2976" s="7">
        <v>1.38</v>
      </c>
      <c r="AJ2976" s="7">
        <v>12</v>
      </c>
      <c r="AK2976" s="7">
        <v>15</v>
      </c>
      <c r="AL2976" s="7">
        <v>1</v>
      </c>
      <c r="AM2976" s="7">
        <v>2</v>
      </c>
      <c r="AN2976" s="7">
        <v>2</v>
      </c>
      <c r="AO2976" s="7">
        <v>2</v>
      </c>
      <c r="AP2976" s="7">
        <v>2</v>
      </c>
      <c r="AQ2976" s="7">
        <v>8</v>
      </c>
      <c r="AR2976">
        <f t="shared" si="186"/>
        <v>0.16533333333333333</v>
      </c>
      <c r="AS2976">
        <f t="shared" si="187"/>
        <v>0.13994666666666669</v>
      </c>
    </row>
    <row r="2977" spans="1:45" ht="29.5" thickBot="1">
      <c r="A2977" t="str">
        <f t="shared" si="184"/>
        <v>Stefon DiggsWR2016</v>
      </c>
      <c r="B2977" s="3" t="s">
        <v>835</v>
      </c>
      <c r="C2977" s="1" t="s">
        <v>16</v>
      </c>
      <c r="D2977" s="1">
        <v>40</v>
      </c>
      <c r="E2977" s="1">
        <v>2016</v>
      </c>
      <c r="F2977" s="1">
        <v>3</v>
      </c>
      <c r="G2977" s="6">
        <v>31</v>
      </c>
      <c r="H2977" s="6">
        <v>19</v>
      </c>
      <c r="I2977" s="7">
        <v>0</v>
      </c>
      <c r="J2977" s="7">
        <v>1</v>
      </c>
      <c r="K2977" s="7">
        <v>2</v>
      </c>
      <c r="L2977" s="7">
        <v>3</v>
      </c>
      <c r="M2977" s="7">
        <v>4</v>
      </c>
      <c r="N2977" s="7">
        <v>0</v>
      </c>
      <c r="O2977" s="6">
        <v>0.62</v>
      </c>
      <c r="P2977" s="7">
        <v>1.2</v>
      </c>
      <c r="Q2977" s="7">
        <v>2.31</v>
      </c>
      <c r="R2977" s="7">
        <v>3.05</v>
      </c>
      <c r="S2977" s="7">
        <v>4.03</v>
      </c>
      <c r="T2977" s="7">
        <v>23</v>
      </c>
      <c r="U2977" s="7">
        <v>5</v>
      </c>
      <c r="V2977" s="7">
        <v>146</v>
      </c>
      <c r="W2977" s="7">
        <f t="shared" si="185"/>
        <v>75</v>
      </c>
      <c r="X2977" s="7">
        <v>22</v>
      </c>
      <c r="Y2977" s="7">
        <v>13</v>
      </c>
      <c r="Z2977" s="7">
        <v>14</v>
      </c>
      <c r="AA2977" s="7">
        <v>23</v>
      </c>
      <c r="AB2977" s="6">
        <v>43</v>
      </c>
      <c r="AC2977" s="7">
        <v>11.48</v>
      </c>
      <c r="AD2977" s="7">
        <v>14.87</v>
      </c>
      <c r="AE2977" s="7">
        <v>14.16</v>
      </c>
      <c r="AF2977" s="1">
        <v>0.23987692307692307</v>
      </c>
      <c r="AG2977" s="1">
        <v>0.24800000000000003</v>
      </c>
      <c r="AH2977" s="7">
        <v>1.81</v>
      </c>
      <c r="AI2977" s="7">
        <v>1.91</v>
      </c>
      <c r="AJ2977" s="7">
        <v>13</v>
      </c>
      <c r="AK2977" s="7">
        <v>13</v>
      </c>
      <c r="AL2977" s="7">
        <v>0</v>
      </c>
      <c r="AM2977" s="7">
        <v>0</v>
      </c>
      <c r="AN2977" s="7">
        <v>1</v>
      </c>
      <c r="AO2977" s="7">
        <v>1</v>
      </c>
      <c r="AP2977" s="7">
        <v>2</v>
      </c>
      <c r="AQ2977" s="7">
        <v>2</v>
      </c>
      <c r="AR2977">
        <f t="shared" si="186"/>
        <v>0.29523313609467444</v>
      </c>
      <c r="AS2977">
        <f t="shared" si="187"/>
        <v>0.30523076923076925</v>
      </c>
    </row>
    <row r="2978" spans="1:45" ht="29.5" thickBot="1">
      <c r="A2978" t="str">
        <f t="shared" si="184"/>
        <v>Melvin GordonRB2016</v>
      </c>
      <c r="B2978" s="3" t="s">
        <v>805</v>
      </c>
      <c r="C2978" s="1" t="s">
        <v>3</v>
      </c>
      <c r="D2978" s="1">
        <v>19</v>
      </c>
      <c r="E2978" s="1">
        <v>2016</v>
      </c>
      <c r="F2978" s="1">
        <v>2</v>
      </c>
      <c r="G2978" s="6">
        <v>7</v>
      </c>
      <c r="H2978" s="6">
        <v>5</v>
      </c>
      <c r="I2978" s="7">
        <v>1</v>
      </c>
      <c r="J2978" s="7">
        <v>2</v>
      </c>
      <c r="K2978" s="7">
        <v>3</v>
      </c>
      <c r="L2978" s="7">
        <v>4</v>
      </c>
      <c r="M2978" s="7">
        <v>5</v>
      </c>
      <c r="N2978" s="7">
        <v>0</v>
      </c>
      <c r="O2978" s="6">
        <v>1.7</v>
      </c>
      <c r="P2978" s="7">
        <v>3.89</v>
      </c>
      <c r="Q2978" s="7">
        <v>5.64</v>
      </c>
      <c r="R2978" s="7">
        <v>6.02</v>
      </c>
      <c r="S2978" s="7">
        <v>6.58</v>
      </c>
      <c r="T2978" s="7">
        <v>23</v>
      </c>
      <c r="U2978" s="7">
        <v>1</v>
      </c>
      <c r="V2978" s="7">
        <v>15</v>
      </c>
      <c r="W2978" s="7">
        <f t="shared" si="185"/>
        <v>8</v>
      </c>
      <c r="X2978" s="7">
        <v>5</v>
      </c>
      <c r="Y2978" s="7">
        <v>10</v>
      </c>
      <c r="Z2978" s="7">
        <v>12</v>
      </c>
      <c r="AA2978" s="7">
        <v>21</v>
      </c>
      <c r="AB2978" s="6">
        <v>45</v>
      </c>
      <c r="AC2978" s="7">
        <v>8.31</v>
      </c>
      <c r="AD2978" s="7">
        <v>19.579999999999998</v>
      </c>
      <c r="AE2978" s="7">
        <v>18.010000000000002</v>
      </c>
      <c r="AF2978" s="1">
        <v>6.3314285714285712E-2</v>
      </c>
      <c r="AG2978" s="1">
        <v>0.12566153846153846</v>
      </c>
      <c r="AH2978" s="7">
        <v>1.22</v>
      </c>
      <c r="AI2978" s="7">
        <v>1.35</v>
      </c>
      <c r="AJ2978" s="7">
        <v>14</v>
      </c>
      <c r="AK2978" s="7">
        <v>13</v>
      </c>
      <c r="AL2978" s="7">
        <v>1</v>
      </c>
      <c r="AM2978" s="7">
        <v>2</v>
      </c>
      <c r="AN2978" s="7">
        <v>3</v>
      </c>
      <c r="AO2978" s="7">
        <v>3</v>
      </c>
      <c r="AP2978" s="7">
        <v>3</v>
      </c>
      <c r="AQ2978" s="7">
        <v>2</v>
      </c>
      <c r="AR2978">
        <f t="shared" si="186"/>
        <v>7.2359183673469371E-2</v>
      </c>
      <c r="AS2978">
        <f t="shared" si="187"/>
        <v>0.15466035502958522</v>
      </c>
    </row>
    <row r="2979" spans="1:45" ht="29.5" thickBot="1">
      <c r="A2979" t="str">
        <f t="shared" si="184"/>
        <v>Breshad PerrimanWR2016</v>
      </c>
      <c r="B2979" s="3" t="s">
        <v>813</v>
      </c>
      <c r="C2979" s="1" t="s">
        <v>16</v>
      </c>
      <c r="D2979" s="1">
        <v>41</v>
      </c>
      <c r="E2979" s="1">
        <v>2016</v>
      </c>
      <c r="F2979" s="1">
        <v>3</v>
      </c>
      <c r="G2979" s="6">
        <v>76</v>
      </c>
      <c r="H2979" s="6">
        <v>131</v>
      </c>
      <c r="I2979" s="7">
        <v>0</v>
      </c>
      <c r="J2979" s="7">
        <v>0</v>
      </c>
      <c r="K2979" s="7">
        <v>0</v>
      </c>
      <c r="L2979" s="7">
        <v>0</v>
      </c>
      <c r="M2979" s="7">
        <v>0</v>
      </c>
      <c r="N2979" s="7">
        <v>0</v>
      </c>
      <c r="O2979" s="6">
        <v>-0.28000000000000003</v>
      </c>
      <c r="P2979" s="7">
        <v>-0.48</v>
      </c>
      <c r="Q2979" s="7">
        <v>-0.8</v>
      </c>
      <c r="R2979" s="7">
        <v>-1.3</v>
      </c>
      <c r="S2979" s="7">
        <v>-1.28</v>
      </c>
      <c r="T2979" s="7">
        <v>23</v>
      </c>
      <c r="U2979" s="7">
        <v>1</v>
      </c>
      <c r="V2979" s="7">
        <v>26</v>
      </c>
      <c r="W2979" s="7">
        <f t="shared" si="185"/>
        <v>35</v>
      </c>
      <c r="X2979" s="7">
        <v>53</v>
      </c>
      <c r="Y2979" s="7">
        <v>258</v>
      </c>
      <c r="Z2979" s="7">
        <v>188</v>
      </c>
      <c r="AA2979" s="7">
        <v>65</v>
      </c>
      <c r="AB2979" s="6"/>
      <c r="AC2979" s="7"/>
      <c r="AD2979" s="7">
        <v>6.32</v>
      </c>
      <c r="AE2979" s="7">
        <v>1.61</v>
      </c>
      <c r="AF2979" s="1" t="s">
        <v>1885</v>
      </c>
      <c r="AG2979" s="1">
        <v>0.1036</v>
      </c>
      <c r="AH2979" s="7"/>
      <c r="AI2979" s="7">
        <v>1.53</v>
      </c>
      <c r="AJ2979" s="7"/>
      <c r="AK2979" s="7">
        <v>16</v>
      </c>
      <c r="AL2979" s="7">
        <v>0</v>
      </c>
      <c r="AM2979" s="7">
        <v>0</v>
      </c>
      <c r="AN2979" s="7">
        <v>0</v>
      </c>
      <c r="AO2979" s="7">
        <v>0</v>
      </c>
      <c r="AP2979" s="7">
        <v>0</v>
      </c>
      <c r="AQ2979" s="7">
        <v>2</v>
      </c>
      <c r="AR2979" t="str">
        <f t="shared" si="186"/>
        <v/>
      </c>
      <c r="AS2979">
        <f t="shared" si="187"/>
        <v>0.1036</v>
      </c>
    </row>
    <row r="2980" spans="1:45" ht="29.5" thickBot="1">
      <c r="A2980" t="str">
        <f t="shared" si="184"/>
        <v>Michael ThomasWR2016</v>
      </c>
      <c r="B2980" s="3" t="s">
        <v>882</v>
      </c>
      <c r="C2980" s="1" t="s">
        <v>16</v>
      </c>
      <c r="D2980" s="1">
        <v>42</v>
      </c>
      <c r="E2980" s="1">
        <v>2016</v>
      </c>
      <c r="F2980" s="1">
        <v>3</v>
      </c>
      <c r="G2980" s="6">
        <v>7</v>
      </c>
      <c r="H2980" s="6">
        <v>6</v>
      </c>
      <c r="I2980" s="7">
        <v>1</v>
      </c>
      <c r="J2980" s="7">
        <v>2</v>
      </c>
      <c r="K2980" s="7">
        <v>3</v>
      </c>
      <c r="L2980" s="7">
        <v>4</v>
      </c>
      <c r="M2980" s="7">
        <v>4</v>
      </c>
      <c r="N2980" s="7">
        <v>0</v>
      </c>
      <c r="O2980" s="6">
        <v>0.8</v>
      </c>
      <c r="P2980" s="7">
        <v>1.62</v>
      </c>
      <c r="Q2980" s="7">
        <v>3.11</v>
      </c>
      <c r="R2980" s="7">
        <v>4.87</v>
      </c>
      <c r="S2980" s="7">
        <v>4.9800000000000004</v>
      </c>
      <c r="T2980" s="7">
        <v>23</v>
      </c>
      <c r="U2980" s="7">
        <v>2</v>
      </c>
      <c r="V2980" s="7">
        <v>47</v>
      </c>
      <c r="W2980" s="7" t="str">
        <f t="shared" si="185"/>
        <v/>
      </c>
      <c r="X2980" s="7">
        <v>7</v>
      </c>
      <c r="Y2980" s="7">
        <v>4</v>
      </c>
      <c r="Z2980" s="7">
        <v>3</v>
      </c>
      <c r="AA2980" s="7">
        <v>1</v>
      </c>
      <c r="AB2980" s="6"/>
      <c r="AC2980" s="7"/>
      <c r="AD2980" s="7">
        <v>17.309999999999999</v>
      </c>
      <c r="AE2980" s="7">
        <v>16.16</v>
      </c>
      <c r="AF2980" s="1" t="s">
        <v>1885</v>
      </c>
      <c r="AG2980" s="1">
        <v>0.20021333333333333</v>
      </c>
      <c r="AH2980" s="7"/>
      <c r="AI2980" s="7">
        <v>2.04</v>
      </c>
      <c r="AJ2980" s="7"/>
      <c r="AK2980" s="7">
        <v>15</v>
      </c>
      <c r="AL2980" s="7">
        <v>1</v>
      </c>
      <c r="AM2980" s="7">
        <v>2</v>
      </c>
      <c r="AN2980" s="7">
        <v>3</v>
      </c>
      <c r="AO2980" s="7">
        <v>4</v>
      </c>
      <c r="AP2980" s="7">
        <v>4</v>
      </c>
      <c r="AQ2980" s="7">
        <v>1</v>
      </c>
      <c r="AR2980" t="str">
        <f t="shared" si="186"/>
        <v/>
      </c>
      <c r="AS2980">
        <f t="shared" si="187"/>
        <v>0.21356088888888852</v>
      </c>
    </row>
    <row r="2981" spans="1:45" ht="29.5" thickBot="1">
      <c r="A2981" t="str">
        <f t="shared" si="184"/>
        <v>Jeremy LangfordRB2016</v>
      </c>
      <c r="B2981" s="3" t="s">
        <v>830</v>
      </c>
      <c r="C2981" s="1" t="s">
        <v>3</v>
      </c>
      <c r="D2981" s="1">
        <v>20</v>
      </c>
      <c r="E2981" s="1">
        <v>2016</v>
      </c>
      <c r="F2981" s="1">
        <v>2</v>
      </c>
      <c r="G2981" s="6">
        <v>59</v>
      </c>
      <c r="H2981" s="6"/>
      <c r="I2981" s="7">
        <v>0</v>
      </c>
      <c r="J2981" s="7">
        <v>0</v>
      </c>
      <c r="K2981" s="7">
        <v>0</v>
      </c>
      <c r="L2981" s="7">
        <v>0</v>
      </c>
      <c r="M2981" s="7">
        <v>0</v>
      </c>
      <c r="N2981" s="7">
        <v>0</v>
      </c>
      <c r="O2981" s="6">
        <v>-0.09</v>
      </c>
      <c r="P2981" s="7">
        <v>-0.09</v>
      </c>
      <c r="Q2981" s="7">
        <v>-0.09</v>
      </c>
      <c r="R2981" s="7">
        <v>-0.09</v>
      </c>
      <c r="S2981" s="7">
        <v>-0.09</v>
      </c>
      <c r="T2981" s="7">
        <v>25</v>
      </c>
      <c r="U2981" s="7">
        <v>4</v>
      </c>
      <c r="V2981" s="7">
        <v>106</v>
      </c>
      <c r="W2981" s="7">
        <f t="shared" si="185"/>
        <v>56</v>
      </c>
      <c r="X2981" s="7">
        <v>88</v>
      </c>
      <c r="Y2981" s="7"/>
      <c r="Z2981" s="7"/>
      <c r="AA2981" s="7"/>
      <c r="AB2981" s="6">
        <v>30</v>
      </c>
      <c r="AC2981" s="7">
        <v>9.7100000000000009</v>
      </c>
      <c r="AD2981" s="7">
        <v>6.43</v>
      </c>
      <c r="AE2981" s="7"/>
      <c r="AF2981" s="1">
        <v>8.554666666666666E-2</v>
      </c>
      <c r="AG2981" s="1">
        <v>0.06</v>
      </c>
      <c r="AH2981" s="7">
        <v>1.68</v>
      </c>
      <c r="AI2981" s="7">
        <v>1.05</v>
      </c>
      <c r="AJ2981" s="7">
        <v>15</v>
      </c>
      <c r="AK2981" s="7">
        <v>12</v>
      </c>
      <c r="AL2981" s="7">
        <v>0</v>
      </c>
      <c r="AM2981" s="7">
        <v>0</v>
      </c>
      <c r="AN2981" s="7">
        <v>0</v>
      </c>
      <c r="AO2981" s="7">
        <v>0</v>
      </c>
      <c r="AP2981" s="7">
        <v>0</v>
      </c>
      <c r="AQ2981" s="7">
        <v>2</v>
      </c>
      <c r="AR2981">
        <f t="shared" si="186"/>
        <v>9.1249777777777819E-2</v>
      </c>
      <c r="AS2981">
        <f t="shared" si="187"/>
        <v>0.08</v>
      </c>
    </row>
    <row r="2982" spans="1:45" ht="29.5" thickBot="1">
      <c r="A2982" t="str">
        <f t="shared" si="184"/>
        <v>Giovani BernardRB2016</v>
      </c>
      <c r="B2982" s="3" t="s">
        <v>651</v>
      </c>
      <c r="C2982" s="1" t="s">
        <v>3</v>
      </c>
      <c r="D2982" s="1">
        <v>21</v>
      </c>
      <c r="E2982" s="1">
        <v>2016</v>
      </c>
      <c r="F2982" s="1">
        <v>2</v>
      </c>
      <c r="G2982" s="6">
        <v>41</v>
      </c>
      <c r="H2982" s="6">
        <v>28</v>
      </c>
      <c r="I2982" s="7">
        <v>0</v>
      </c>
      <c r="J2982" s="7">
        <v>0</v>
      </c>
      <c r="K2982" s="7">
        <v>0</v>
      </c>
      <c r="L2982" s="7">
        <v>0</v>
      </c>
      <c r="M2982" s="7">
        <v>0</v>
      </c>
      <c r="N2982" s="7">
        <v>3</v>
      </c>
      <c r="O2982" s="6">
        <v>0.5</v>
      </c>
      <c r="P2982" s="7">
        <v>1.39</v>
      </c>
      <c r="Q2982" s="7">
        <v>1.55</v>
      </c>
      <c r="R2982" s="7">
        <v>1.1299999999999999</v>
      </c>
      <c r="S2982" s="7">
        <v>1.33</v>
      </c>
      <c r="T2982" s="7">
        <v>25</v>
      </c>
      <c r="U2982" s="7">
        <v>2</v>
      </c>
      <c r="V2982" s="7">
        <v>37</v>
      </c>
      <c r="W2982" s="7">
        <f t="shared" si="185"/>
        <v>18</v>
      </c>
      <c r="X2982" s="7">
        <v>45</v>
      </c>
      <c r="Y2982" s="7">
        <v>48</v>
      </c>
      <c r="Z2982" s="7">
        <v>62</v>
      </c>
      <c r="AA2982" s="7">
        <v>82</v>
      </c>
      <c r="AB2982" s="6">
        <v>17</v>
      </c>
      <c r="AC2982" s="7">
        <v>11.33</v>
      </c>
      <c r="AD2982" s="7">
        <v>12.43</v>
      </c>
      <c r="AE2982" s="7">
        <v>9.48</v>
      </c>
      <c r="AF2982" s="1">
        <v>0.13789999999999999</v>
      </c>
      <c r="AG2982" s="1">
        <v>0.15056</v>
      </c>
      <c r="AH2982" s="7">
        <v>1.75</v>
      </c>
      <c r="AI2982" s="7">
        <v>1.54</v>
      </c>
      <c r="AJ2982" s="7">
        <v>16</v>
      </c>
      <c r="AK2982" s="7">
        <v>10</v>
      </c>
      <c r="AL2982" s="7">
        <v>0</v>
      </c>
      <c r="AM2982" s="7">
        <v>0</v>
      </c>
      <c r="AN2982" s="7">
        <v>0</v>
      </c>
      <c r="AO2982" s="7">
        <v>0</v>
      </c>
      <c r="AP2982" s="7">
        <v>0</v>
      </c>
      <c r="AQ2982" s="7">
        <v>4</v>
      </c>
      <c r="AR2982">
        <f t="shared" si="186"/>
        <v>0.13789999999999999</v>
      </c>
      <c r="AS2982">
        <f t="shared" si="187"/>
        <v>0.240896</v>
      </c>
    </row>
    <row r="2983" spans="1:45" ht="29.5" thickBot="1">
      <c r="A2983" t="str">
        <f t="shared" si="184"/>
        <v>Duke JohnsonRB2016</v>
      </c>
      <c r="B2983" s="3" t="s">
        <v>816</v>
      </c>
      <c r="C2983" s="1" t="s">
        <v>3</v>
      </c>
      <c r="D2983" s="1">
        <v>22</v>
      </c>
      <c r="E2983" s="1">
        <v>2016</v>
      </c>
      <c r="F2983" s="1">
        <v>2</v>
      </c>
      <c r="G2983" s="6">
        <v>31</v>
      </c>
      <c r="H2983" s="6">
        <v>11</v>
      </c>
      <c r="I2983" s="7">
        <v>0</v>
      </c>
      <c r="J2983" s="7">
        <v>1</v>
      </c>
      <c r="K2983" s="7">
        <v>1</v>
      </c>
      <c r="L2983" s="7">
        <v>1</v>
      </c>
      <c r="M2983" s="7">
        <v>1</v>
      </c>
      <c r="N2983" s="7">
        <v>1</v>
      </c>
      <c r="O2983" s="6">
        <v>0.3</v>
      </c>
      <c r="P2983" s="7">
        <v>1.99</v>
      </c>
      <c r="Q2983" s="7">
        <v>2.08</v>
      </c>
      <c r="R2983" s="7">
        <v>2.34</v>
      </c>
      <c r="S2983" s="7">
        <v>2.39</v>
      </c>
      <c r="T2983" s="7">
        <v>23</v>
      </c>
      <c r="U2983" s="7">
        <v>3</v>
      </c>
      <c r="V2983" s="7">
        <v>77</v>
      </c>
      <c r="W2983" s="7">
        <f t="shared" si="185"/>
        <v>30</v>
      </c>
      <c r="X2983" s="7">
        <v>38</v>
      </c>
      <c r="Y2983" s="7">
        <v>35</v>
      </c>
      <c r="Z2983" s="7">
        <v>36</v>
      </c>
      <c r="AA2983" s="7">
        <v>57</v>
      </c>
      <c r="AB2983" s="6">
        <v>24</v>
      </c>
      <c r="AC2983" s="7">
        <v>10.27</v>
      </c>
      <c r="AD2983" s="7">
        <v>9.14</v>
      </c>
      <c r="AE2983" s="7">
        <v>13.76</v>
      </c>
      <c r="AF2983" s="1">
        <v>0.12570000000000001</v>
      </c>
      <c r="AG2983" s="1">
        <v>0.1333</v>
      </c>
      <c r="AH2983" s="7">
        <v>1.57</v>
      </c>
      <c r="AI2983" s="7">
        <v>1.86</v>
      </c>
      <c r="AJ2983" s="7">
        <v>16</v>
      </c>
      <c r="AK2983" s="7">
        <v>16</v>
      </c>
      <c r="AL2983" s="7">
        <v>0</v>
      </c>
      <c r="AM2983" s="7">
        <v>1</v>
      </c>
      <c r="AN2983" s="7">
        <v>1</v>
      </c>
      <c r="AO2983" s="7">
        <v>1</v>
      </c>
      <c r="AP2983" s="7">
        <v>1</v>
      </c>
      <c r="AQ2983" s="7">
        <v>2</v>
      </c>
      <c r="AR2983">
        <f t="shared" si="186"/>
        <v>0.12570000000000001</v>
      </c>
      <c r="AS2983">
        <f t="shared" si="187"/>
        <v>0.1333</v>
      </c>
    </row>
    <row r="2984" spans="1:45" ht="29.5" thickBot="1">
      <c r="A2984" t="str">
        <f t="shared" si="184"/>
        <v>Latavius MurrayRB2016</v>
      </c>
      <c r="B2984" s="3" t="s">
        <v>675</v>
      </c>
      <c r="C2984" s="1" t="s">
        <v>3</v>
      </c>
      <c r="D2984" s="1">
        <v>23</v>
      </c>
      <c r="E2984" s="1">
        <v>2016</v>
      </c>
      <c r="F2984" s="1">
        <v>2</v>
      </c>
      <c r="G2984" s="6">
        <v>13</v>
      </c>
      <c r="H2984" s="6">
        <v>25</v>
      </c>
      <c r="I2984" s="7">
        <v>1</v>
      </c>
      <c r="J2984" s="7">
        <v>1</v>
      </c>
      <c r="K2984" s="7">
        <v>1</v>
      </c>
      <c r="L2984" s="7">
        <v>1</v>
      </c>
      <c r="M2984" s="7">
        <v>1</v>
      </c>
      <c r="N2984" s="7">
        <v>1</v>
      </c>
      <c r="O2984" s="6">
        <v>0.98</v>
      </c>
      <c r="P2984" s="7">
        <v>2.17</v>
      </c>
      <c r="Q2984" s="7">
        <v>2.36</v>
      </c>
      <c r="R2984" s="7">
        <v>2.68</v>
      </c>
      <c r="S2984" s="7">
        <v>2.86</v>
      </c>
      <c r="T2984" s="7">
        <v>25</v>
      </c>
      <c r="U2984" s="7">
        <v>6</v>
      </c>
      <c r="V2984" s="7">
        <v>181</v>
      </c>
      <c r="W2984" s="7">
        <f t="shared" si="185"/>
        <v>20</v>
      </c>
      <c r="X2984" s="7">
        <v>47</v>
      </c>
      <c r="Y2984" s="7">
        <v>55</v>
      </c>
      <c r="Z2984" s="7">
        <v>37</v>
      </c>
      <c r="AA2984" s="7">
        <v>55</v>
      </c>
      <c r="AB2984" s="6">
        <v>10</v>
      </c>
      <c r="AC2984" s="7">
        <v>12.93</v>
      </c>
      <c r="AD2984" s="7">
        <v>15.01</v>
      </c>
      <c r="AE2984" s="7">
        <v>9.84</v>
      </c>
      <c r="AF2984" s="1">
        <v>8.3900000000000002E-2</v>
      </c>
      <c r="AG2984" s="1">
        <v>7.4742857142857139E-2</v>
      </c>
      <c r="AH2984" s="7">
        <v>0.85</v>
      </c>
      <c r="AI2984" s="7">
        <v>1.2</v>
      </c>
      <c r="AJ2984" s="7">
        <v>16</v>
      </c>
      <c r="AK2984" s="7">
        <v>14</v>
      </c>
      <c r="AL2984" s="7">
        <v>0</v>
      </c>
      <c r="AM2984" s="7">
        <v>0</v>
      </c>
      <c r="AN2984" s="7">
        <v>0</v>
      </c>
      <c r="AO2984" s="7">
        <v>0</v>
      </c>
      <c r="AP2984" s="7">
        <v>0</v>
      </c>
      <c r="AQ2984" s="7">
        <v>4</v>
      </c>
      <c r="AR2984">
        <f t="shared" si="186"/>
        <v>8.3900000000000002E-2</v>
      </c>
      <c r="AS2984">
        <f t="shared" si="187"/>
        <v>8.5420408163265252E-2</v>
      </c>
    </row>
    <row r="2985" spans="1:45" ht="29.5" thickBot="1">
      <c r="A2985" t="str">
        <f t="shared" si="184"/>
        <v>Jeremy HillRB2016</v>
      </c>
      <c r="B2985" s="3" t="s">
        <v>741</v>
      </c>
      <c r="C2985" s="1" t="s">
        <v>3</v>
      </c>
      <c r="D2985" s="1">
        <v>24</v>
      </c>
      <c r="E2985" s="1">
        <v>2016</v>
      </c>
      <c r="F2985" s="1">
        <v>2</v>
      </c>
      <c r="G2985" s="6">
        <v>22</v>
      </c>
      <c r="H2985" s="6">
        <v>105</v>
      </c>
      <c r="I2985" s="7">
        <v>1</v>
      </c>
      <c r="J2985" s="7">
        <v>1</v>
      </c>
      <c r="K2985" s="7">
        <v>1</v>
      </c>
      <c r="L2985" s="7">
        <v>1</v>
      </c>
      <c r="M2985" s="7">
        <v>1</v>
      </c>
      <c r="N2985" s="7">
        <v>2</v>
      </c>
      <c r="O2985" s="6">
        <v>0.5</v>
      </c>
      <c r="P2985" s="7">
        <v>0.68</v>
      </c>
      <c r="Q2985" s="7">
        <v>0.63</v>
      </c>
      <c r="R2985" s="7">
        <v>0.63</v>
      </c>
      <c r="S2985" s="7">
        <v>0.63</v>
      </c>
      <c r="T2985" s="7">
        <v>24</v>
      </c>
      <c r="U2985" s="7">
        <v>2</v>
      </c>
      <c r="V2985" s="7">
        <v>55</v>
      </c>
      <c r="W2985" s="7">
        <f t="shared" si="185"/>
        <v>6</v>
      </c>
      <c r="X2985" s="7">
        <v>50</v>
      </c>
      <c r="Y2985" s="7">
        <v>83</v>
      </c>
      <c r="Z2985" s="7"/>
      <c r="AA2985" s="7"/>
      <c r="AB2985" s="6">
        <v>20</v>
      </c>
      <c r="AC2985" s="7">
        <v>10.89</v>
      </c>
      <c r="AD2985" s="7">
        <v>11.75</v>
      </c>
      <c r="AE2985" s="7">
        <v>2.46</v>
      </c>
      <c r="AF2985" s="1">
        <v>4.1599999999999998E-2</v>
      </c>
      <c r="AG2985" s="1">
        <v>5.226666666666667E-2</v>
      </c>
      <c r="AH2985" s="7">
        <v>0.54</v>
      </c>
      <c r="AI2985" s="7">
        <v>1.0900000000000001</v>
      </c>
      <c r="AJ2985" s="7">
        <v>16</v>
      </c>
      <c r="AK2985" s="7">
        <v>15</v>
      </c>
      <c r="AL2985" s="7">
        <v>0</v>
      </c>
      <c r="AM2985" s="7">
        <v>0</v>
      </c>
      <c r="AN2985" s="7">
        <v>0</v>
      </c>
      <c r="AO2985" s="7">
        <v>0</v>
      </c>
      <c r="AP2985" s="7">
        <v>0</v>
      </c>
      <c r="AQ2985" s="7">
        <v>3</v>
      </c>
      <c r="AR2985">
        <f t="shared" si="186"/>
        <v>4.1599999999999998E-2</v>
      </c>
      <c r="AS2985">
        <f t="shared" si="187"/>
        <v>5.5751111111111147E-2</v>
      </c>
    </row>
    <row r="2986" spans="1:45" ht="29.5" thickBot="1">
      <c r="A2986" t="str">
        <f t="shared" si="184"/>
        <v>Matt JonesRB2016</v>
      </c>
      <c r="B2986" s="3" t="s">
        <v>249</v>
      </c>
      <c r="C2986" s="1" t="s">
        <v>3</v>
      </c>
      <c r="D2986" s="1">
        <v>25</v>
      </c>
      <c r="E2986" s="1">
        <v>2016</v>
      </c>
      <c r="F2986" s="1">
        <v>2</v>
      </c>
      <c r="G2986" s="6">
        <v>57</v>
      </c>
      <c r="H2986" s="6">
        <v>147</v>
      </c>
      <c r="I2986" s="7">
        <v>0</v>
      </c>
      <c r="J2986" s="7">
        <v>0</v>
      </c>
      <c r="K2986" s="7">
        <v>0</v>
      </c>
      <c r="L2986" s="7">
        <v>0</v>
      </c>
      <c r="M2986" s="7">
        <v>0</v>
      </c>
      <c r="N2986" s="7">
        <v>0</v>
      </c>
      <c r="O2986" s="6">
        <v>0.25</v>
      </c>
      <c r="P2986" s="7">
        <v>0.26</v>
      </c>
      <c r="Q2986" s="7">
        <v>0.26</v>
      </c>
      <c r="R2986" s="7">
        <v>0.26</v>
      </c>
      <c r="S2986" s="7">
        <v>0.26</v>
      </c>
      <c r="T2986" s="7">
        <v>24</v>
      </c>
      <c r="U2986" s="7">
        <v>3</v>
      </c>
      <c r="V2986" s="7">
        <v>95</v>
      </c>
      <c r="W2986" s="7">
        <f t="shared" si="185"/>
        <v>52</v>
      </c>
      <c r="X2986" s="7">
        <v>106</v>
      </c>
      <c r="Y2986" s="7"/>
      <c r="Z2986" s="7"/>
      <c r="AA2986" s="7"/>
      <c r="AB2986" s="6">
        <v>41</v>
      </c>
      <c r="AC2986" s="7">
        <v>9.42</v>
      </c>
      <c r="AD2986" s="7">
        <v>11.33</v>
      </c>
      <c r="AE2986" s="7"/>
      <c r="AF2986" s="1">
        <v>5.3661538461538462E-2</v>
      </c>
      <c r="AG2986" s="1">
        <v>3.2685714285714283E-2</v>
      </c>
      <c r="AH2986" s="7">
        <v>2.38</v>
      </c>
      <c r="AI2986" s="7">
        <v>0.92</v>
      </c>
      <c r="AJ2986" s="7">
        <v>13</v>
      </c>
      <c r="AK2986" s="7">
        <v>7</v>
      </c>
      <c r="AL2986" s="7">
        <v>0</v>
      </c>
      <c r="AM2986" s="7">
        <v>0</v>
      </c>
      <c r="AN2986" s="7">
        <v>0</v>
      </c>
      <c r="AO2986" s="7">
        <v>0</v>
      </c>
      <c r="AP2986" s="7">
        <v>0</v>
      </c>
      <c r="AQ2986" s="7">
        <v>2</v>
      </c>
      <c r="AR2986">
        <f t="shared" si="186"/>
        <v>6.6044970414201223E-2</v>
      </c>
      <c r="AS2986">
        <f t="shared" si="187"/>
        <v>7.4710204081632675E-2</v>
      </c>
    </row>
    <row r="2987" spans="1:45" ht="29.5" thickBot="1">
      <c r="A2987" t="str">
        <f t="shared" si="184"/>
        <v>Josh GordonWR2016</v>
      </c>
      <c r="B2987" s="3" t="s">
        <v>586</v>
      </c>
      <c r="C2987" s="1" t="s">
        <v>16</v>
      </c>
      <c r="D2987" s="1">
        <v>43</v>
      </c>
      <c r="E2987" s="1">
        <v>2016</v>
      </c>
      <c r="F2987" s="1">
        <v>3</v>
      </c>
      <c r="G2987" s="6"/>
      <c r="H2987" s="6">
        <v>97</v>
      </c>
      <c r="I2987" s="7">
        <v>0</v>
      </c>
      <c r="J2987" s="7">
        <v>0</v>
      </c>
      <c r="K2987" s="7">
        <v>0</v>
      </c>
      <c r="L2987" s="7">
        <v>0</v>
      </c>
      <c r="M2987" s="7">
        <v>0</v>
      </c>
      <c r="N2987" s="7">
        <v>1</v>
      </c>
      <c r="O2987" s="6"/>
      <c r="P2987" s="7">
        <v>-0.42</v>
      </c>
      <c r="Q2987" s="7">
        <v>-0.42</v>
      </c>
      <c r="R2987" s="7">
        <v>-0.42</v>
      </c>
      <c r="S2987" s="7">
        <v>-0.42</v>
      </c>
      <c r="T2987" s="7">
        <v>25</v>
      </c>
      <c r="U2987" s="7">
        <v>8</v>
      </c>
      <c r="V2987" s="7">
        <v>300</v>
      </c>
      <c r="W2987" s="7">
        <f t="shared" si="185"/>
        <v>52</v>
      </c>
      <c r="X2987" s="7">
        <v>79</v>
      </c>
      <c r="Y2987" s="7">
        <v>25</v>
      </c>
      <c r="Z2987" s="7">
        <v>61</v>
      </c>
      <c r="AA2987" s="7">
        <v>98</v>
      </c>
      <c r="AB2987" s="6"/>
      <c r="AC2987" s="7"/>
      <c r="AD2987" s="7"/>
      <c r="AE2987" s="7">
        <v>11.5</v>
      </c>
      <c r="AF2987" s="1" t="s">
        <v>1885</v>
      </c>
      <c r="AG2987" s="1" t="s">
        <v>1885</v>
      </c>
      <c r="AH2987" s="7"/>
      <c r="AI2987" s="7"/>
      <c r="AJ2987" s="7"/>
      <c r="AK2987" s="7"/>
      <c r="AL2987" s="7">
        <v>0</v>
      </c>
      <c r="AM2987" s="7">
        <v>0</v>
      </c>
      <c r="AN2987" s="7">
        <v>0</v>
      </c>
      <c r="AO2987" s="7">
        <v>0</v>
      </c>
      <c r="AP2987" s="7">
        <v>0</v>
      </c>
      <c r="AQ2987" s="7">
        <v>5</v>
      </c>
      <c r="AR2987" t="str">
        <f t="shared" si="186"/>
        <v/>
      </c>
      <c r="AS2987" t="str">
        <f t="shared" si="187"/>
        <v/>
      </c>
    </row>
    <row r="2988" spans="1:45" ht="29.5" thickBot="1">
      <c r="A2988" t="str">
        <f t="shared" si="184"/>
        <v>DeMarco MurrayRB2016</v>
      </c>
      <c r="B2988" s="3" t="s">
        <v>505</v>
      </c>
      <c r="C2988" s="1" t="s">
        <v>3</v>
      </c>
      <c r="D2988" s="1">
        <v>26</v>
      </c>
      <c r="E2988" s="1">
        <v>2016</v>
      </c>
      <c r="F2988" s="1">
        <v>2</v>
      </c>
      <c r="G2988" s="6">
        <v>5</v>
      </c>
      <c r="H2988" s="6">
        <v>21</v>
      </c>
      <c r="I2988" s="7">
        <v>1</v>
      </c>
      <c r="J2988" s="7">
        <v>2</v>
      </c>
      <c r="K2988" s="7">
        <v>2</v>
      </c>
      <c r="L2988" s="7">
        <v>2</v>
      </c>
      <c r="M2988" s="7">
        <v>2</v>
      </c>
      <c r="N2988" s="7">
        <v>3</v>
      </c>
      <c r="O2988" s="6">
        <v>1.61</v>
      </c>
      <c r="P2988" s="7">
        <v>3.34</v>
      </c>
      <c r="Q2988" s="7">
        <v>3.34</v>
      </c>
      <c r="R2988" s="7">
        <v>3.34</v>
      </c>
      <c r="S2988" s="7">
        <v>3.34</v>
      </c>
      <c r="T2988" s="7">
        <v>28</v>
      </c>
      <c r="U2988" s="7">
        <v>3</v>
      </c>
      <c r="V2988" s="7">
        <v>71</v>
      </c>
      <c r="W2988" s="7">
        <f t="shared" si="185"/>
        <v>7</v>
      </c>
      <c r="X2988" s="7">
        <v>15</v>
      </c>
      <c r="Y2988" s="7">
        <v>80</v>
      </c>
      <c r="Z2988" s="7"/>
      <c r="AA2988" s="7"/>
      <c r="AB2988" s="6">
        <v>15</v>
      </c>
      <c r="AC2988" s="7">
        <v>12.54</v>
      </c>
      <c r="AD2988" s="7">
        <v>18.21</v>
      </c>
      <c r="AE2988" s="7">
        <v>11.57</v>
      </c>
      <c r="AF2988" s="1">
        <v>9.6853333333333333E-2</v>
      </c>
      <c r="AG2988" s="1">
        <v>0.13850000000000001</v>
      </c>
      <c r="AH2988" s="7">
        <v>1.33</v>
      </c>
      <c r="AI2988" s="7">
        <v>1.06</v>
      </c>
      <c r="AJ2988" s="7">
        <v>15</v>
      </c>
      <c r="AK2988" s="7">
        <v>16</v>
      </c>
      <c r="AL2988" s="7">
        <v>1</v>
      </c>
      <c r="AM2988" s="7">
        <v>1</v>
      </c>
      <c r="AN2988" s="7">
        <v>1</v>
      </c>
      <c r="AO2988" s="7">
        <v>1</v>
      </c>
      <c r="AP2988" s="7">
        <v>1</v>
      </c>
      <c r="AQ2988" s="7">
        <v>6</v>
      </c>
      <c r="AR2988">
        <f t="shared" si="186"/>
        <v>0.10331022222222219</v>
      </c>
      <c r="AS2988">
        <f t="shared" si="187"/>
        <v>0.13850000000000001</v>
      </c>
    </row>
    <row r="2989" spans="1:45" ht="29.5" thickBot="1">
      <c r="A2989" t="str">
        <f t="shared" si="184"/>
        <v>Blake BortlesQB2016</v>
      </c>
      <c r="B2989" s="3" t="s">
        <v>758</v>
      </c>
      <c r="C2989" s="1" t="s">
        <v>12</v>
      </c>
      <c r="D2989" s="1">
        <v>5</v>
      </c>
      <c r="E2989" s="1">
        <v>2016</v>
      </c>
      <c r="F2989" s="1">
        <v>1</v>
      </c>
      <c r="G2989" s="6">
        <v>12</v>
      </c>
      <c r="H2989" s="6">
        <v>13</v>
      </c>
      <c r="I2989" s="7">
        <v>1</v>
      </c>
      <c r="J2989" s="7">
        <v>1</v>
      </c>
      <c r="K2989" s="7">
        <v>1</v>
      </c>
      <c r="L2989" s="7">
        <v>1</v>
      </c>
      <c r="M2989" s="7">
        <v>1</v>
      </c>
      <c r="N2989" s="7">
        <v>1</v>
      </c>
      <c r="O2989" s="6">
        <v>0.39</v>
      </c>
      <c r="P2989" s="7">
        <v>0.48</v>
      </c>
      <c r="Q2989" s="7">
        <v>0.54</v>
      </c>
      <c r="R2989" s="7">
        <v>0</v>
      </c>
      <c r="S2989" s="7">
        <v>0</v>
      </c>
      <c r="T2989" s="7">
        <v>25</v>
      </c>
      <c r="U2989" s="7">
        <v>1</v>
      </c>
      <c r="V2989" s="7">
        <v>3</v>
      </c>
      <c r="W2989" s="7">
        <f t="shared" si="185"/>
        <v>20</v>
      </c>
      <c r="X2989" s="7">
        <v>21</v>
      </c>
      <c r="Y2989" s="7">
        <v>28</v>
      </c>
      <c r="Z2989" s="7"/>
      <c r="AA2989" s="7"/>
      <c r="AB2989" s="6">
        <v>4</v>
      </c>
      <c r="AC2989" s="7">
        <v>24.63</v>
      </c>
      <c r="AD2989" s="7">
        <v>19.760000000000002</v>
      </c>
      <c r="AE2989" s="7">
        <v>18.23</v>
      </c>
      <c r="AF2989" s="1" t="s">
        <v>1885</v>
      </c>
      <c r="AG2989" s="1" t="s">
        <v>1885</v>
      </c>
      <c r="AH2989" s="7"/>
      <c r="AI2989" s="7"/>
      <c r="AJ2989" s="7">
        <v>16</v>
      </c>
      <c r="AK2989" s="7"/>
      <c r="AL2989" s="7">
        <v>0</v>
      </c>
      <c r="AM2989" s="7">
        <v>0</v>
      </c>
      <c r="AN2989" s="7">
        <v>0</v>
      </c>
      <c r="AO2989" s="7">
        <v>0</v>
      </c>
      <c r="AP2989" s="7">
        <v>0</v>
      </c>
      <c r="AQ2989" s="7">
        <v>3</v>
      </c>
      <c r="AR2989" t="str">
        <f t="shared" si="186"/>
        <v/>
      </c>
      <c r="AS2989" t="str">
        <f t="shared" si="187"/>
        <v/>
      </c>
    </row>
    <row r="2990" spans="1:45" ht="29.5" thickBot="1">
      <c r="A2990" t="str">
        <f t="shared" si="184"/>
        <v>Jameis WinstonQB2016</v>
      </c>
      <c r="B2990" s="3" t="s">
        <v>818</v>
      </c>
      <c r="C2990" s="1" t="s">
        <v>12</v>
      </c>
      <c r="D2990" s="1">
        <v>6</v>
      </c>
      <c r="E2990" s="1">
        <v>2016</v>
      </c>
      <c r="F2990" s="1">
        <v>1</v>
      </c>
      <c r="G2990" s="6">
        <v>11</v>
      </c>
      <c r="H2990" s="6">
        <v>19</v>
      </c>
      <c r="I2990" s="7">
        <v>1</v>
      </c>
      <c r="J2990" s="7">
        <v>1</v>
      </c>
      <c r="K2990" s="7">
        <v>1</v>
      </c>
      <c r="L2990" s="7">
        <v>2</v>
      </c>
      <c r="M2990" s="7">
        <v>2</v>
      </c>
      <c r="N2990" s="7">
        <v>0</v>
      </c>
      <c r="O2990" s="6">
        <v>0.44</v>
      </c>
      <c r="P2990" s="7">
        <v>0.54</v>
      </c>
      <c r="Q2990" s="7">
        <v>0.85</v>
      </c>
      <c r="R2990" s="7">
        <v>0.85</v>
      </c>
      <c r="S2990" s="7">
        <v>0.34</v>
      </c>
      <c r="T2990" s="7">
        <v>22</v>
      </c>
      <c r="U2990" s="7">
        <v>1</v>
      </c>
      <c r="V2990" s="7">
        <v>1</v>
      </c>
      <c r="W2990" s="7">
        <f t="shared" si="185"/>
        <v>12</v>
      </c>
      <c r="X2990" s="7">
        <v>3</v>
      </c>
      <c r="Y2990" s="7">
        <v>20</v>
      </c>
      <c r="Z2990" s="7">
        <v>14</v>
      </c>
      <c r="AA2990" s="7">
        <v>30</v>
      </c>
      <c r="AB2990" s="6">
        <v>14</v>
      </c>
      <c r="AC2990" s="7">
        <v>20.07</v>
      </c>
      <c r="AD2990" s="7">
        <v>19.899999999999999</v>
      </c>
      <c r="AE2990" s="7">
        <v>19.36</v>
      </c>
      <c r="AF2990" s="1" t="s">
        <v>1885</v>
      </c>
      <c r="AG2990" s="1" t="s">
        <v>1885</v>
      </c>
      <c r="AH2990" s="7"/>
      <c r="AI2990" s="7"/>
      <c r="AJ2990" s="7">
        <v>16</v>
      </c>
      <c r="AK2990" s="7"/>
      <c r="AL2990" s="7">
        <v>0</v>
      </c>
      <c r="AM2990" s="7">
        <v>0</v>
      </c>
      <c r="AN2990" s="7">
        <v>0</v>
      </c>
      <c r="AO2990" s="7">
        <v>1</v>
      </c>
      <c r="AP2990" s="7">
        <v>1</v>
      </c>
      <c r="AQ2990" s="7">
        <v>2</v>
      </c>
      <c r="AR2990" t="str">
        <f t="shared" si="186"/>
        <v/>
      </c>
      <c r="AS2990" t="str">
        <f t="shared" si="187"/>
        <v/>
      </c>
    </row>
    <row r="2991" spans="1:45" ht="29.5" thickBot="1">
      <c r="A2991" t="str">
        <f t="shared" si="184"/>
        <v>Matt ForteRB2016</v>
      </c>
      <c r="B2991" s="3" t="s">
        <v>58</v>
      </c>
      <c r="C2991" s="1" t="s">
        <v>3</v>
      </c>
      <c r="D2991" s="1">
        <v>27</v>
      </c>
      <c r="E2991" s="1">
        <v>2016</v>
      </c>
      <c r="F2991" s="1">
        <v>2</v>
      </c>
      <c r="G2991" s="6">
        <v>21</v>
      </c>
      <c r="H2991" s="6">
        <v>41</v>
      </c>
      <c r="I2991" s="7">
        <v>1</v>
      </c>
      <c r="J2991" s="7">
        <v>1</v>
      </c>
      <c r="K2991" s="7">
        <v>1</v>
      </c>
      <c r="L2991" s="7">
        <v>1</v>
      </c>
      <c r="M2991" s="7">
        <v>1</v>
      </c>
      <c r="N2991" s="7">
        <v>8</v>
      </c>
      <c r="O2991" s="6">
        <v>0.95</v>
      </c>
      <c r="P2991" s="7">
        <v>1.81</v>
      </c>
      <c r="Q2991" s="7">
        <v>1.81</v>
      </c>
      <c r="R2991" s="7">
        <v>1.81</v>
      </c>
      <c r="S2991" s="7">
        <v>1.81</v>
      </c>
      <c r="T2991" s="7">
        <v>31</v>
      </c>
      <c r="U2991" s="7">
        <v>2</v>
      </c>
      <c r="V2991" s="7">
        <v>44</v>
      </c>
      <c r="W2991" s="7">
        <f t="shared" si="185"/>
        <v>9</v>
      </c>
      <c r="X2991" s="7">
        <v>55</v>
      </c>
      <c r="Y2991" s="7"/>
      <c r="Z2991" s="7"/>
      <c r="AA2991" s="7"/>
      <c r="AB2991" s="6">
        <v>7</v>
      </c>
      <c r="AC2991" s="7">
        <v>16.52</v>
      </c>
      <c r="AD2991" s="7">
        <v>13.26</v>
      </c>
      <c r="AE2991" s="7">
        <v>10.28</v>
      </c>
      <c r="AF2991" s="1">
        <v>0.13809230769230768</v>
      </c>
      <c r="AG2991" s="1">
        <v>8.0571428571428558E-2</v>
      </c>
      <c r="AH2991" s="7">
        <v>1.35</v>
      </c>
      <c r="AI2991" s="7">
        <v>1.36</v>
      </c>
      <c r="AJ2991" s="7">
        <v>13</v>
      </c>
      <c r="AK2991" s="7">
        <v>14</v>
      </c>
      <c r="AL2991" s="7">
        <v>0</v>
      </c>
      <c r="AM2991" s="7">
        <v>0</v>
      </c>
      <c r="AN2991" s="7">
        <v>0</v>
      </c>
      <c r="AO2991" s="7">
        <v>0</v>
      </c>
      <c r="AP2991" s="7">
        <v>0</v>
      </c>
      <c r="AQ2991" s="7">
        <v>9</v>
      </c>
      <c r="AR2991">
        <f t="shared" si="186"/>
        <v>0.16995976331360982</v>
      </c>
      <c r="AS2991">
        <f t="shared" si="187"/>
        <v>9.2081632653061254E-2</v>
      </c>
    </row>
    <row r="2992" spans="1:45" ht="29.5" thickBot="1">
      <c r="A2992" t="str">
        <f t="shared" si="184"/>
        <v>Devin FunchessWR2016</v>
      </c>
      <c r="B2992" s="3" t="s">
        <v>817</v>
      </c>
      <c r="C2992" s="1" t="s">
        <v>16</v>
      </c>
      <c r="D2992" s="1">
        <v>44</v>
      </c>
      <c r="E2992" s="1">
        <v>2016</v>
      </c>
      <c r="F2992" s="1">
        <v>3</v>
      </c>
      <c r="G2992" s="6">
        <v>87</v>
      </c>
      <c r="H2992" s="6">
        <v>20</v>
      </c>
      <c r="I2992" s="7">
        <v>0</v>
      </c>
      <c r="J2992" s="7">
        <v>1</v>
      </c>
      <c r="K2992" s="7">
        <v>1</v>
      </c>
      <c r="L2992" s="7">
        <v>1</v>
      </c>
      <c r="M2992" s="7">
        <v>1</v>
      </c>
      <c r="N2992" s="7">
        <v>0</v>
      </c>
      <c r="O2992" s="6">
        <v>-0.05</v>
      </c>
      <c r="P2992" s="7">
        <v>0.56000000000000005</v>
      </c>
      <c r="Q2992" s="7">
        <v>0.78</v>
      </c>
      <c r="R2992" s="7">
        <v>0.52</v>
      </c>
      <c r="S2992" s="7">
        <v>0.52</v>
      </c>
      <c r="T2992" s="7">
        <v>22</v>
      </c>
      <c r="U2992" s="7">
        <v>2</v>
      </c>
      <c r="V2992" s="7">
        <v>41</v>
      </c>
      <c r="W2992" s="7">
        <f t="shared" si="185"/>
        <v>43</v>
      </c>
      <c r="X2992" s="7">
        <v>76</v>
      </c>
      <c r="Y2992" s="7">
        <v>37</v>
      </c>
      <c r="Z2992" s="7">
        <v>101</v>
      </c>
      <c r="AA2992" s="7">
        <v>87</v>
      </c>
      <c r="AB2992" s="6">
        <v>59</v>
      </c>
      <c r="AC2992" s="7">
        <v>6.77</v>
      </c>
      <c r="AD2992" s="7">
        <v>5.61</v>
      </c>
      <c r="AE2992" s="7">
        <v>12.19</v>
      </c>
      <c r="AF2992" s="1">
        <v>0.13289999999999999</v>
      </c>
      <c r="AG2992" s="1">
        <v>0.11253333333333333</v>
      </c>
      <c r="AH2992" s="7">
        <v>2.04</v>
      </c>
      <c r="AI2992" s="7">
        <v>1.39</v>
      </c>
      <c r="AJ2992" s="7">
        <v>16</v>
      </c>
      <c r="AK2992" s="7">
        <v>15</v>
      </c>
      <c r="AL2992" s="7">
        <v>0</v>
      </c>
      <c r="AM2992" s="7">
        <v>0</v>
      </c>
      <c r="AN2992" s="7">
        <v>0</v>
      </c>
      <c r="AO2992" s="7">
        <v>0</v>
      </c>
      <c r="AP2992" s="7">
        <v>0</v>
      </c>
      <c r="AQ2992" s="7">
        <v>2</v>
      </c>
      <c r="AR2992">
        <f t="shared" si="186"/>
        <v>0.13289999999999999</v>
      </c>
      <c r="AS2992">
        <f t="shared" si="187"/>
        <v>0.1200355555555552</v>
      </c>
    </row>
    <row r="2993" spans="1:45" ht="15" thickBot="1">
      <c r="A2993" t="str">
        <f t="shared" si="184"/>
        <v>Zach ErtzTE2016</v>
      </c>
      <c r="B2993" s="3" t="s">
        <v>672</v>
      </c>
      <c r="C2993" s="1" t="s">
        <v>49</v>
      </c>
      <c r="D2993" s="1">
        <v>6</v>
      </c>
      <c r="E2993" s="1">
        <v>2016</v>
      </c>
      <c r="F2993" s="1">
        <v>4</v>
      </c>
      <c r="G2993" s="6">
        <v>6</v>
      </c>
      <c r="H2993" s="6">
        <v>3</v>
      </c>
      <c r="I2993" s="7">
        <v>1</v>
      </c>
      <c r="J2993" s="7">
        <v>2</v>
      </c>
      <c r="K2993" s="7">
        <v>3</v>
      </c>
      <c r="L2993" s="7">
        <v>4</v>
      </c>
      <c r="M2993" s="7">
        <v>4</v>
      </c>
      <c r="N2993" s="7">
        <v>2</v>
      </c>
      <c r="O2993" s="6">
        <v>0.26</v>
      </c>
      <c r="P2993" s="7">
        <v>1.06</v>
      </c>
      <c r="Q2993" s="7">
        <v>2.42</v>
      </c>
      <c r="R2993" s="7">
        <v>3.17</v>
      </c>
      <c r="S2993" s="7">
        <v>3.11</v>
      </c>
      <c r="T2993" s="7">
        <v>26</v>
      </c>
      <c r="U2993" s="7">
        <v>2</v>
      </c>
      <c r="V2993" s="7">
        <v>35</v>
      </c>
      <c r="W2993" s="7">
        <f t="shared" si="185"/>
        <v>6</v>
      </c>
      <c r="X2993" s="7">
        <v>9</v>
      </c>
      <c r="Y2993" s="7">
        <v>3</v>
      </c>
      <c r="Z2993" s="7">
        <v>2</v>
      </c>
      <c r="AA2993" s="7">
        <v>4</v>
      </c>
      <c r="AB2993" s="6">
        <v>9</v>
      </c>
      <c r="AC2993" s="7">
        <v>11.82</v>
      </c>
      <c r="AD2993" s="7">
        <v>13.54</v>
      </c>
      <c r="AE2993" s="7">
        <v>14.74</v>
      </c>
      <c r="AF2993" s="1">
        <v>0.19359999999999999</v>
      </c>
      <c r="AG2993" s="1">
        <v>0.2141714285714286</v>
      </c>
      <c r="AH2993" s="7">
        <v>1.79</v>
      </c>
      <c r="AI2993" s="7">
        <v>1.66</v>
      </c>
      <c r="AJ2993" s="7">
        <v>15</v>
      </c>
      <c r="AK2993" s="7">
        <v>14</v>
      </c>
      <c r="AL2993" s="7">
        <v>1</v>
      </c>
      <c r="AM2993" s="7">
        <v>2</v>
      </c>
      <c r="AN2993" s="7">
        <v>3</v>
      </c>
      <c r="AO2993" s="7">
        <v>4</v>
      </c>
      <c r="AP2993" s="7">
        <v>4</v>
      </c>
      <c r="AQ2993" s="7">
        <v>4</v>
      </c>
      <c r="AR2993">
        <f t="shared" si="186"/>
        <v>0.20650666666666667</v>
      </c>
      <c r="AS2993">
        <f t="shared" si="187"/>
        <v>0.24476734693877603</v>
      </c>
    </row>
    <row r="2994" spans="1:45" ht="29.5" thickBot="1">
      <c r="A2994" t="str">
        <f t="shared" si="184"/>
        <v>Tyler BoydWR2016</v>
      </c>
      <c r="B2994" s="3" t="s">
        <v>883</v>
      </c>
      <c r="C2994" s="1" t="s">
        <v>16</v>
      </c>
      <c r="D2994" s="1">
        <v>45</v>
      </c>
      <c r="E2994" s="1">
        <v>2016</v>
      </c>
      <c r="F2994" s="1">
        <v>3</v>
      </c>
      <c r="G2994" s="6">
        <v>62</v>
      </c>
      <c r="H2994" s="6">
        <v>99</v>
      </c>
      <c r="I2994" s="7">
        <v>0</v>
      </c>
      <c r="J2994" s="7">
        <v>0</v>
      </c>
      <c r="K2994" s="7">
        <v>1</v>
      </c>
      <c r="L2994" s="7">
        <v>2</v>
      </c>
      <c r="M2994" s="7">
        <v>2</v>
      </c>
      <c r="N2994" s="7">
        <v>0</v>
      </c>
      <c r="O2994" s="6">
        <v>-0.2</v>
      </c>
      <c r="P2994" s="7">
        <v>-0.32</v>
      </c>
      <c r="Q2994" s="7">
        <v>0.61</v>
      </c>
      <c r="R2994" s="7">
        <v>1.23</v>
      </c>
      <c r="S2994" s="7">
        <v>1.94</v>
      </c>
      <c r="T2994" s="7">
        <v>22</v>
      </c>
      <c r="U2994" s="7">
        <v>2</v>
      </c>
      <c r="V2994" s="7">
        <v>55</v>
      </c>
      <c r="W2994" s="7" t="str">
        <f t="shared" si="185"/>
        <v/>
      </c>
      <c r="X2994" s="7">
        <v>78</v>
      </c>
      <c r="Y2994" s="7">
        <v>157</v>
      </c>
      <c r="Z2994" s="7">
        <v>35</v>
      </c>
      <c r="AA2994" s="7">
        <v>33</v>
      </c>
      <c r="AB2994" s="6"/>
      <c r="AC2994" s="7"/>
      <c r="AD2994" s="7">
        <v>7.88</v>
      </c>
      <c r="AE2994" s="7">
        <v>5.65</v>
      </c>
      <c r="AF2994" s="1" t="s">
        <v>1885</v>
      </c>
      <c r="AG2994" s="1">
        <v>0.14899999999999999</v>
      </c>
      <c r="AH2994" s="7"/>
      <c r="AI2994" s="7">
        <v>1.25</v>
      </c>
      <c r="AJ2994" s="7"/>
      <c r="AK2994" s="7">
        <v>16</v>
      </c>
      <c r="AL2994" s="7">
        <v>0</v>
      </c>
      <c r="AM2994" s="7">
        <v>0</v>
      </c>
      <c r="AN2994" s="7">
        <v>0</v>
      </c>
      <c r="AO2994" s="7">
        <v>0</v>
      </c>
      <c r="AP2994" s="7">
        <v>0</v>
      </c>
      <c r="AQ2994" s="7">
        <v>1</v>
      </c>
      <c r="AR2994" t="str">
        <f t="shared" si="186"/>
        <v/>
      </c>
      <c r="AS2994">
        <f t="shared" si="187"/>
        <v>0.14899999999999999</v>
      </c>
    </row>
    <row r="2995" spans="1:45" ht="29.5" thickBot="1">
      <c r="A2995" t="str">
        <f t="shared" si="184"/>
        <v>Ameer AbdullahRB2016</v>
      </c>
      <c r="B2995" s="3" t="s">
        <v>811</v>
      </c>
      <c r="C2995" s="1" t="s">
        <v>3</v>
      </c>
      <c r="D2995" s="1">
        <v>28</v>
      </c>
      <c r="E2995" s="1">
        <v>2016</v>
      </c>
      <c r="F2995" s="1">
        <v>2</v>
      </c>
      <c r="G2995" s="6">
        <v>96</v>
      </c>
      <c r="H2995" s="6">
        <v>40</v>
      </c>
      <c r="I2995" s="7">
        <v>0</v>
      </c>
      <c r="J2995" s="7">
        <v>0</v>
      </c>
      <c r="K2995" s="7">
        <v>0</v>
      </c>
      <c r="L2995" s="7">
        <v>0</v>
      </c>
      <c r="M2995" s="7">
        <v>0</v>
      </c>
      <c r="N2995" s="7">
        <v>0</v>
      </c>
      <c r="O2995" s="6">
        <v>-0.08</v>
      </c>
      <c r="P2995" s="7">
        <v>1.03</v>
      </c>
      <c r="Q2995" s="7">
        <v>1.03</v>
      </c>
      <c r="R2995" s="7">
        <v>0.31</v>
      </c>
      <c r="S2995" s="7">
        <v>-7.0000000000000007E-2</v>
      </c>
      <c r="T2995" s="7">
        <v>23</v>
      </c>
      <c r="U2995" s="7">
        <v>2</v>
      </c>
      <c r="V2995" s="7">
        <v>54</v>
      </c>
      <c r="W2995" s="7">
        <f t="shared" si="185"/>
        <v>21</v>
      </c>
      <c r="X2995" s="7">
        <v>21</v>
      </c>
      <c r="Y2995" s="7">
        <v>77</v>
      </c>
      <c r="Z2995" s="7">
        <v>98</v>
      </c>
      <c r="AA2995" s="7"/>
      <c r="AB2995" s="6">
        <v>44</v>
      </c>
      <c r="AC2995" s="7">
        <v>7.57</v>
      </c>
      <c r="AD2995" s="7">
        <v>13.4</v>
      </c>
      <c r="AE2995" s="7">
        <v>9.0299999999999994</v>
      </c>
      <c r="AF2995" s="1">
        <v>5.96E-2</v>
      </c>
      <c r="AG2995" s="1">
        <v>7.1999999999999995E-2</v>
      </c>
      <c r="AH2995" s="7">
        <v>1.08</v>
      </c>
      <c r="AI2995" s="7">
        <v>2.19</v>
      </c>
      <c r="AJ2995" s="7">
        <v>16</v>
      </c>
      <c r="AK2995" s="7">
        <v>2</v>
      </c>
      <c r="AL2995" s="7">
        <v>0</v>
      </c>
      <c r="AM2995" s="7">
        <v>0</v>
      </c>
      <c r="AN2995" s="7">
        <v>0</v>
      </c>
      <c r="AO2995" s="7">
        <v>0</v>
      </c>
      <c r="AP2995" s="7">
        <v>0</v>
      </c>
      <c r="AQ2995" s="7">
        <v>2</v>
      </c>
      <c r="AR2995">
        <f t="shared" si="186"/>
        <v>5.96E-2</v>
      </c>
      <c r="AS2995">
        <f t="shared" si="187"/>
        <v>0.57599999999999996</v>
      </c>
    </row>
    <row r="2996" spans="1:45" ht="29.5" thickBot="1">
      <c r="A2996" t="str">
        <f t="shared" si="184"/>
        <v>Michael CrabtreeWR2016</v>
      </c>
      <c r="B2996" s="3" t="s">
        <v>339</v>
      </c>
      <c r="C2996" s="1" t="s">
        <v>16</v>
      </c>
      <c r="D2996" s="1">
        <v>46</v>
      </c>
      <c r="E2996" s="1">
        <v>2016</v>
      </c>
      <c r="F2996" s="1">
        <v>3</v>
      </c>
      <c r="G2996" s="6">
        <v>12</v>
      </c>
      <c r="H2996" s="6">
        <v>31</v>
      </c>
      <c r="I2996" s="7">
        <v>1</v>
      </c>
      <c r="J2996" s="7">
        <v>1</v>
      </c>
      <c r="K2996" s="7">
        <v>1</v>
      </c>
      <c r="L2996" s="7">
        <v>1</v>
      </c>
      <c r="M2996" s="7">
        <v>1</v>
      </c>
      <c r="N2996" s="7">
        <v>2</v>
      </c>
      <c r="O2996" s="6">
        <v>0.73</v>
      </c>
      <c r="P2996" s="7">
        <v>0.84</v>
      </c>
      <c r="Q2996" s="7">
        <v>0.95</v>
      </c>
      <c r="R2996" s="7">
        <v>0.9</v>
      </c>
      <c r="S2996" s="7">
        <v>0.9</v>
      </c>
      <c r="T2996" s="7">
        <v>29</v>
      </c>
      <c r="U2996" s="7">
        <v>1</v>
      </c>
      <c r="V2996" s="7">
        <v>10</v>
      </c>
      <c r="W2996" s="7">
        <f t="shared" si="185"/>
        <v>61</v>
      </c>
      <c r="X2996" s="7">
        <v>28</v>
      </c>
      <c r="Y2996" s="7">
        <v>39</v>
      </c>
      <c r="Z2996" s="7">
        <v>158</v>
      </c>
      <c r="AA2996" s="7"/>
      <c r="AB2996" s="6">
        <v>17</v>
      </c>
      <c r="AC2996" s="7">
        <v>14.45</v>
      </c>
      <c r="AD2996" s="7">
        <v>14.83</v>
      </c>
      <c r="AE2996" s="7">
        <v>11.99</v>
      </c>
      <c r="AF2996" s="1">
        <v>0.24490000000000001</v>
      </c>
      <c r="AG2996" s="1">
        <v>0.25090000000000001</v>
      </c>
      <c r="AH2996" s="7">
        <v>1.63</v>
      </c>
      <c r="AI2996" s="7">
        <v>1.85</v>
      </c>
      <c r="AJ2996" s="7">
        <v>16</v>
      </c>
      <c r="AK2996" s="7">
        <v>16</v>
      </c>
      <c r="AL2996" s="7">
        <v>1</v>
      </c>
      <c r="AM2996" s="7">
        <v>1</v>
      </c>
      <c r="AN2996" s="7">
        <v>1</v>
      </c>
      <c r="AO2996" s="7">
        <v>1</v>
      </c>
      <c r="AP2996" s="7">
        <v>1</v>
      </c>
      <c r="AQ2996" s="7">
        <v>8</v>
      </c>
      <c r="AR2996">
        <f t="shared" si="186"/>
        <v>0.24490000000000001</v>
      </c>
      <c r="AS2996">
        <f t="shared" si="187"/>
        <v>0.25090000000000001</v>
      </c>
    </row>
    <row r="2997" spans="1:45" ht="15" thickBot="1">
      <c r="A2997" t="str">
        <f t="shared" si="184"/>
        <v>Jay AjayiRB2016</v>
      </c>
      <c r="B2997" s="3" t="s">
        <v>814</v>
      </c>
      <c r="C2997" s="1" t="s">
        <v>3</v>
      </c>
      <c r="D2997" s="1">
        <v>29</v>
      </c>
      <c r="E2997" s="1">
        <v>2016</v>
      </c>
      <c r="F2997" s="1">
        <v>2</v>
      </c>
      <c r="G2997" s="6">
        <v>11</v>
      </c>
      <c r="H2997" s="6">
        <v>35</v>
      </c>
      <c r="I2997" s="7">
        <v>1</v>
      </c>
      <c r="J2997" s="7">
        <v>1</v>
      </c>
      <c r="K2997" s="7">
        <v>1</v>
      </c>
      <c r="L2997" s="7">
        <v>1</v>
      </c>
      <c r="M2997" s="7">
        <v>1</v>
      </c>
      <c r="N2997" s="7">
        <v>0</v>
      </c>
      <c r="O2997" s="6">
        <v>0.86</v>
      </c>
      <c r="P2997" s="7">
        <v>1.79</v>
      </c>
      <c r="Q2997" s="7">
        <v>1.91</v>
      </c>
      <c r="R2997" s="7">
        <v>1.91</v>
      </c>
      <c r="S2997" s="7">
        <v>1.91</v>
      </c>
      <c r="T2997" s="7">
        <v>23</v>
      </c>
      <c r="U2997" s="7">
        <v>5</v>
      </c>
      <c r="V2997" s="7">
        <v>149</v>
      </c>
      <c r="W2997" s="7">
        <f t="shared" si="185"/>
        <v>29</v>
      </c>
      <c r="X2997" s="7">
        <v>9</v>
      </c>
      <c r="Y2997" s="7">
        <v>21</v>
      </c>
      <c r="Z2997" s="7">
        <v>78</v>
      </c>
      <c r="AA2997" s="7"/>
      <c r="AB2997" s="6">
        <v>86</v>
      </c>
      <c r="AC2997" s="7">
        <v>4.5199999999999996</v>
      </c>
      <c r="AD2997" s="7">
        <v>14.49</v>
      </c>
      <c r="AE2997" s="7">
        <v>9.94</v>
      </c>
      <c r="AF2997" s="1">
        <v>3.6622222222222223E-2</v>
      </c>
      <c r="AG2997" s="1">
        <v>8.0533333333333332E-2</v>
      </c>
      <c r="AH2997" s="7">
        <v>1.17</v>
      </c>
      <c r="AI2997" s="7">
        <v>0.69</v>
      </c>
      <c r="AJ2997" s="7">
        <v>9</v>
      </c>
      <c r="AK2997" s="7">
        <v>15</v>
      </c>
      <c r="AL2997" s="7">
        <v>1</v>
      </c>
      <c r="AM2997" s="7">
        <v>1</v>
      </c>
      <c r="AN2997" s="7">
        <v>1</v>
      </c>
      <c r="AO2997" s="7">
        <v>1</v>
      </c>
      <c r="AP2997" s="7">
        <v>1</v>
      </c>
      <c r="AQ2997" s="7">
        <v>2</v>
      </c>
      <c r="AR2997">
        <f t="shared" si="186"/>
        <v>6.5106172839506135E-2</v>
      </c>
      <c r="AS2997">
        <f t="shared" si="187"/>
        <v>8.5902222222222185E-2</v>
      </c>
    </row>
    <row r="2998" spans="1:45" ht="29.5" thickBot="1">
      <c r="A2998" t="str">
        <f t="shared" si="184"/>
        <v>Kenneth DixonRB2016</v>
      </c>
      <c r="B2998" s="3" t="s">
        <v>884</v>
      </c>
      <c r="C2998" s="1" t="s">
        <v>3</v>
      </c>
      <c r="D2998" s="1">
        <v>30</v>
      </c>
      <c r="E2998" s="1">
        <v>2016</v>
      </c>
      <c r="F2998" s="1">
        <v>2</v>
      </c>
      <c r="G2998" s="6">
        <v>47</v>
      </c>
      <c r="H2998" s="6"/>
      <c r="I2998" s="7">
        <v>0</v>
      </c>
      <c r="J2998" s="7">
        <v>0</v>
      </c>
      <c r="K2998" s="7">
        <v>0</v>
      </c>
      <c r="L2998" s="7">
        <v>0</v>
      </c>
      <c r="M2998" s="7">
        <v>0</v>
      </c>
      <c r="N2998" s="7">
        <v>0</v>
      </c>
      <c r="O2998" s="6">
        <v>-0.08</v>
      </c>
      <c r="P2998" s="7">
        <v>-0.08</v>
      </c>
      <c r="Q2998" s="7">
        <v>-0.1</v>
      </c>
      <c r="R2998" s="7">
        <v>-0.1</v>
      </c>
      <c r="S2998" s="7">
        <v>-0.1</v>
      </c>
      <c r="T2998" s="7">
        <v>22</v>
      </c>
      <c r="U2998" s="7">
        <v>4</v>
      </c>
      <c r="V2998" s="7">
        <v>134</v>
      </c>
      <c r="W2998" s="7" t="str">
        <f t="shared" si="185"/>
        <v/>
      </c>
      <c r="X2998" s="7">
        <v>35</v>
      </c>
      <c r="Y2998" s="7">
        <v>68</v>
      </c>
      <c r="Z2998" s="7">
        <v>92</v>
      </c>
      <c r="AA2998" s="7"/>
      <c r="AB2998" s="6"/>
      <c r="AC2998" s="7"/>
      <c r="AD2998" s="7">
        <v>8.5299999999999994</v>
      </c>
      <c r="AE2998" s="7"/>
      <c r="AF2998" s="1" t="s">
        <v>1885</v>
      </c>
      <c r="AG2998" s="1">
        <v>8.6266666666666658E-2</v>
      </c>
      <c r="AH2998" s="7"/>
      <c r="AI2998" s="7">
        <v>1.28</v>
      </c>
      <c r="AJ2998" s="7"/>
      <c r="AK2998" s="7">
        <v>12</v>
      </c>
      <c r="AL2998" s="7">
        <v>0</v>
      </c>
      <c r="AM2998" s="7">
        <v>0</v>
      </c>
      <c r="AN2998" s="7">
        <v>0</v>
      </c>
      <c r="AO2998" s="7">
        <v>0</v>
      </c>
      <c r="AP2998" s="7">
        <v>0</v>
      </c>
      <c r="AQ2998" s="7">
        <v>1</v>
      </c>
      <c r="AR2998" t="str">
        <f t="shared" si="186"/>
        <v/>
      </c>
      <c r="AS2998">
        <f t="shared" si="187"/>
        <v>0.11502222222222226</v>
      </c>
    </row>
    <row r="2999" spans="1:45" ht="29.5" thickBot="1">
      <c r="A2999" t="str">
        <f t="shared" si="184"/>
        <v>Marvin JonesWR2016</v>
      </c>
      <c r="B2999" s="3" t="s">
        <v>599</v>
      </c>
      <c r="C2999" s="1" t="s">
        <v>16</v>
      </c>
      <c r="D2999" s="1">
        <v>47</v>
      </c>
      <c r="E2999" s="1">
        <v>2016</v>
      </c>
      <c r="F2999" s="1">
        <v>3</v>
      </c>
      <c r="G2999" s="6">
        <v>42</v>
      </c>
      <c r="H2999" s="6">
        <v>11</v>
      </c>
      <c r="I2999" s="7">
        <v>0</v>
      </c>
      <c r="J2999" s="7">
        <v>1</v>
      </c>
      <c r="K2999" s="7">
        <v>1</v>
      </c>
      <c r="L2999" s="7">
        <v>1</v>
      </c>
      <c r="M2999" s="7">
        <v>2</v>
      </c>
      <c r="N2999" s="7">
        <v>0</v>
      </c>
      <c r="O2999" s="6">
        <v>0.51</v>
      </c>
      <c r="P2999" s="7">
        <v>1.3</v>
      </c>
      <c r="Q2999" s="7">
        <v>1.65</v>
      </c>
      <c r="R2999" s="7">
        <v>2.5099999999999998</v>
      </c>
      <c r="S2999" s="7">
        <v>2.89</v>
      </c>
      <c r="T2999" s="7">
        <v>26</v>
      </c>
      <c r="U2999" s="7">
        <v>5</v>
      </c>
      <c r="V2999" s="7">
        <v>166</v>
      </c>
      <c r="W2999" s="7">
        <f t="shared" si="185"/>
        <v>66.5</v>
      </c>
      <c r="X2999" s="7">
        <v>57</v>
      </c>
      <c r="Y2999" s="7">
        <v>29</v>
      </c>
      <c r="Z2999" s="7">
        <v>54</v>
      </c>
      <c r="AA2999" s="7">
        <v>56</v>
      </c>
      <c r="AB2999" s="6">
        <v>35</v>
      </c>
      <c r="AC2999" s="7">
        <v>10.87</v>
      </c>
      <c r="AD2999" s="7">
        <v>11.49</v>
      </c>
      <c r="AE2999" s="7">
        <v>14.07</v>
      </c>
      <c r="AF2999" s="1">
        <v>0.20349999999999999</v>
      </c>
      <c r="AG2999" s="1">
        <v>0.19445333333333331</v>
      </c>
      <c r="AH2999" s="7">
        <v>1.59</v>
      </c>
      <c r="AI2999" s="7">
        <v>1.6</v>
      </c>
      <c r="AJ2999" s="7">
        <v>16</v>
      </c>
      <c r="AK2999" s="7">
        <v>15</v>
      </c>
      <c r="AL2999" s="7">
        <v>0</v>
      </c>
      <c r="AM2999" s="7">
        <v>1</v>
      </c>
      <c r="AN2999" s="7">
        <v>1</v>
      </c>
      <c r="AO2999" s="7">
        <v>1</v>
      </c>
      <c r="AP2999" s="7">
        <v>1</v>
      </c>
      <c r="AQ2999" s="7">
        <v>5</v>
      </c>
      <c r="AR2999">
        <f t="shared" si="186"/>
        <v>0.20349999999999999</v>
      </c>
      <c r="AS2999">
        <f t="shared" si="187"/>
        <v>0.20741688888888854</v>
      </c>
    </row>
    <row r="3000" spans="1:45" ht="44" thickBot="1">
      <c r="A3000" t="str">
        <f t="shared" si="184"/>
        <v>Larry FitzgeraldWR2016</v>
      </c>
      <c r="B3000" s="3" t="s">
        <v>19</v>
      </c>
      <c r="C3000" s="1" t="s">
        <v>16</v>
      </c>
      <c r="D3000" s="1">
        <v>48</v>
      </c>
      <c r="E3000" s="1">
        <v>2016</v>
      </c>
      <c r="F3000" s="1">
        <v>3</v>
      </c>
      <c r="G3000" s="6">
        <v>11</v>
      </c>
      <c r="H3000" s="6">
        <v>5</v>
      </c>
      <c r="I3000" s="7">
        <v>1</v>
      </c>
      <c r="J3000" s="7">
        <v>2</v>
      </c>
      <c r="K3000" s="7">
        <v>2</v>
      </c>
      <c r="L3000" s="7">
        <v>2</v>
      </c>
      <c r="M3000" s="7">
        <v>2</v>
      </c>
      <c r="N3000" s="7">
        <v>9</v>
      </c>
      <c r="O3000" s="6">
        <v>0.63</v>
      </c>
      <c r="P3000" s="7">
        <v>1.63</v>
      </c>
      <c r="Q3000" s="7">
        <v>1.83</v>
      </c>
      <c r="R3000" s="7">
        <v>2.2400000000000002</v>
      </c>
      <c r="S3000" s="7">
        <v>2.0499999999999998</v>
      </c>
      <c r="T3000" s="7">
        <v>33</v>
      </c>
      <c r="U3000" s="7">
        <v>1</v>
      </c>
      <c r="V3000" s="7">
        <v>3</v>
      </c>
      <c r="W3000" s="7">
        <f t="shared" si="185"/>
        <v>54</v>
      </c>
      <c r="X3000" s="7">
        <v>41</v>
      </c>
      <c r="Y3000" s="7">
        <v>28</v>
      </c>
      <c r="Z3000" s="7">
        <v>58</v>
      </c>
      <c r="AA3000" s="7">
        <v>88</v>
      </c>
      <c r="AB3000" s="6">
        <v>7</v>
      </c>
      <c r="AC3000" s="7">
        <v>17.78</v>
      </c>
      <c r="AD3000" s="7">
        <v>15.37</v>
      </c>
      <c r="AE3000" s="7">
        <v>16.29</v>
      </c>
      <c r="AF3000" s="1">
        <v>0.26989999999999997</v>
      </c>
      <c r="AG3000" s="1">
        <v>0.27789999999999998</v>
      </c>
      <c r="AH3000" s="7">
        <v>2.2000000000000002</v>
      </c>
      <c r="AI3000" s="7">
        <v>1.59</v>
      </c>
      <c r="AJ3000" s="7">
        <v>16</v>
      </c>
      <c r="AK3000" s="7">
        <v>16</v>
      </c>
      <c r="AL3000" s="7">
        <v>1</v>
      </c>
      <c r="AM3000" s="7">
        <v>2</v>
      </c>
      <c r="AN3000" s="7">
        <v>2</v>
      </c>
      <c r="AO3000" s="7">
        <v>2</v>
      </c>
      <c r="AP3000" s="7">
        <v>2</v>
      </c>
      <c r="AQ3000" s="7">
        <v>13</v>
      </c>
      <c r="AR3000">
        <f t="shared" si="186"/>
        <v>0.26989999999999997</v>
      </c>
      <c r="AS3000">
        <f t="shared" si="187"/>
        <v>0.27789999999999998</v>
      </c>
    </row>
    <row r="3001" spans="1:45" ht="29.5" thickBot="1">
      <c r="A3001" t="str">
        <f t="shared" si="184"/>
        <v>Derek CarrQB2016</v>
      </c>
      <c r="B3001" s="3" t="s">
        <v>770</v>
      </c>
      <c r="C3001" s="1" t="s">
        <v>12</v>
      </c>
      <c r="D3001" s="1">
        <v>7</v>
      </c>
      <c r="E3001" s="1">
        <v>2016</v>
      </c>
      <c r="F3001" s="1">
        <v>1</v>
      </c>
      <c r="G3001" s="6">
        <v>10</v>
      </c>
      <c r="H3001" s="6">
        <v>18</v>
      </c>
      <c r="I3001" s="7">
        <v>1</v>
      </c>
      <c r="J3001" s="7">
        <v>1</v>
      </c>
      <c r="K3001" s="7">
        <v>1</v>
      </c>
      <c r="L3001" s="7">
        <v>1</v>
      </c>
      <c r="M3001" s="7">
        <v>1</v>
      </c>
      <c r="N3001" s="7">
        <v>0</v>
      </c>
      <c r="O3001" s="6">
        <v>0.64</v>
      </c>
      <c r="P3001" s="7">
        <v>0.78</v>
      </c>
      <c r="Q3001" s="7">
        <v>0.83</v>
      </c>
      <c r="R3001" s="7">
        <v>0.83</v>
      </c>
      <c r="S3001" s="7">
        <v>1.2</v>
      </c>
      <c r="T3001" s="7">
        <v>25</v>
      </c>
      <c r="U3001" s="7">
        <v>2</v>
      </c>
      <c r="V3001" s="7">
        <v>36</v>
      </c>
      <c r="W3001" s="7">
        <f t="shared" si="185"/>
        <v>16</v>
      </c>
      <c r="X3001" s="7">
        <v>4</v>
      </c>
      <c r="Y3001" s="7">
        <v>19</v>
      </c>
      <c r="Z3001" s="7">
        <v>26</v>
      </c>
      <c r="AA3001" s="7">
        <v>31</v>
      </c>
      <c r="AB3001" s="6">
        <v>13</v>
      </c>
      <c r="AC3001" s="7">
        <v>21.21</v>
      </c>
      <c r="AD3001" s="7">
        <v>21.35</v>
      </c>
      <c r="AE3001" s="7">
        <v>16.829999999999998</v>
      </c>
      <c r="AF3001" s="1" t="s">
        <v>1885</v>
      </c>
      <c r="AG3001" s="1" t="s">
        <v>1885</v>
      </c>
      <c r="AH3001" s="7"/>
      <c r="AI3001" s="7"/>
      <c r="AJ3001" s="7">
        <v>16</v>
      </c>
      <c r="AK3001" s="7"/>
      <c r="AL3001" s="7">
        <v>0</v>
      </c>
      <c r="AM3001" s="7">
        <v>0</v>
      </c>
      <c r="AN3001" s="7">
        <v>0</v>
      </c>
      <c r="AO3001" s="7">
        <v>0</v>
      </c>
      <c r="AP3001" s="7">
        <v>0</v>
      </c>
      <c r="AQ3001" s="7">
        <v>3</v>
      </c>
      <c r="AR3001" t="str">
        <f t="shared" si="186"/>
        <v/>
      </c>
      <c r="AS3001" t="str">
        <f t="shared" si="187"/>
        <v/>
      </c>
    </row>
    <row r="3002" spans="1:45" ht="29.5" thickBot="1">
      <c r="A3002" t="str">
        <f t="shared" si="184"/>
        <v>Marcus MariotaQB2016</v>
      </c>
      <c r="B3002" s="3" t="s">
        <v>820</v>
      </c>
      <c r="C3002" s="1" t="s">
        <v>12</v>
      </c>
      <c r="D3002" s="1">
        <v>8</v>
      </c>
      <c r="E3002" s="1">
        <v>2016</v>
      </c>
      <c r="F3002" s="1">
        <v>1</v>
      </c>
      <c r="G3002" s="6">
        <v>9</v>
      </c>
      <c r="H3002" s="6">
        <v>21</v>
      </c>
      <c r="I3002" s="7">
        <v>1</v>
      </c>
      <c r="J3002" s="7">
        <v>1</v>
      </c>
      <c r="K3002" s="7">
        <v>1</v>
      </c>
      <c r="L3002" s="7">
        <v>1</v>
      </c>
      <c r="M3002" s="7">
        <v>1</v>
      </c>
      <c r="N3002" s="7">
        <v>0</v>
      </c>
      <c r="O3002" s="6">
        <v>0.82</v>
      </c>
      <c r="P3002" s="7">
        <v>0.78</v>
      </c>
      <c r="Q3002" s="7">
        <v>0.67</v>
      </c>
      <c r="R3002" s="7">
        <v>0.67</v>
      </c>
      <c r="S3002" s="7">
        <v>0.67</v>
      </c>
      <c r="T3002" s="7">
        <v>23</v>
      </c>
      <c r="U3002" s="7">
        <v>1</v>
      </c>
      <c r="V3002" s="7">
        <v>2</v>
      </c>
      <c r="W3002" s="7">
        <f t="shared" si="185"/>
        <v>13</v>
      </c>
      <c r="X3002" s="7">
        <v>7</v>
      </c>
      <c r="Y3002" s="7">
        <v>17</v>
      </c>
      <c r="Z3002" s="7">
        <v>31</v>
      </c>
      <c r="AA3002" s="7"/>
      <c r="AB3002" s="6">
        <v>22</v>
      </c>
      <c r="AC3002" s="7">
        <v>20.329999999999998</v>
      </c>
      <c r="AD3002" s="7">
        <v>21.52</v>
      </c>
      <c r="AE3002" s="7">
        <v>15.9</v>
      </c>
      <c r="AF3002" s="1" t="s">
        <v>1885</v>
      </c>
      <c r="AG3002" s="1" t="s">
        <v>1885</v>
      </c>
      <c r="AH3002" s="7"/>
      <c r="AI3002" s="7"/>
      <c r="AJ3002" s="7">
        <v>12</v>
      </c>
      <c r="AK3002" s="7"/>
      <c r="AL3002" s="7">
        <v>0</v>
      </c>
      <c r="AM3002" s="7">
        <v>0</v>
      </c>
      <c r="AN3002" s="7">
        <v>0</v>
      </c>
      <c r="AO3002" s="7">
        <v>0</v>
      </c>
      <c r="AP3002" s="7">
        <v>0</v>
      </c>
      <c r="AQ3002" s="7">
        <v>2</v>
      </c>
      <c r="AR3002" t="str">
        <f t="shared" si="186"/>
        <v/>
      </c>
      <c r="AS3002" t="str">
        <f t="shared" si="187"/>
        <v/>
      </c>
    </row>
    <row r="3003" spans="1:45" ht="44" thickBot="1">
      <c r="A3003" t="str">
        <f t="shared" si="184"/>
        <v>Ben RoethlisbergerQB2016</v>
      </c>
      <c r="B3003" s="3" t="s">
        <v>50</v>
      </c>
      <c r="C3003" s="1" t="s">
        <v>12</v>
      </c>
      <c r="D3003" s="1">
        <v>9</v>
      </c>
      <c r="E3003" s="1">
        <v>2016</v>
      </c>
      <c r="F3003" s="1">
        <v>1</v>
      </c>
      <c r="G3003" s="6">
        <v>14</v>
      </c>
      <c r="H3003" s="6">
        <v>10</v>
      </c>
      <c r="I3003" s="7">
        <v>0</v>
      </c>
      <c r="J3003" s="7">
        <v>1</v>
      </c>
      <c r="K3003" s="7">
        <v>2</v>
      </c>
      <c r="L3003" s="7">
        <v>2</v>
      </c>
      <c r="M3003" s="7">
        <v>2</v>
      </c>
      <c r="N3003" s="7">
        <v>4</v>
      </c>
      <c r="O3003" s="6">
        <v>0.7</v>
      </c>
      <c r="P3003" s="7">
        <v>1.1399999999999999</v>
      </c>
      <c r="Q3003" s="7">
        <v>2.21</v>
      </c>
      <c r="R3003" s="7">
        <v>1.97</v>
      </c>
      <c r="S3003" s="7">
        <v>2.48</v>
      </c>
      <c r="T3003" s="7">
        <v>34</v>
      </c>
      <c r="U3003" s="7">
        <v>1</v>
      </c>
      <c r="V3003" s="7">
        <v>11</v>
      </c>
      <c r="W3003" s="7">
        <f t="shared" si="185"/>
        <v>9</v>
      </c>
      <c r="X3003" s="7">
        <v>15</v>
      </c>
      <c r="Y3003" s="7">
        <v>16</v>
      </c>
      <c r="Z3003" s="7">
        <v>13</v>
      </c>
      <c r="AA3003" s="7">
        <v>28</v>
      </c>
      <c r="AB3003" s="6">
        <v>21</v>
      </c>
      <c r="AC3003" s="7">
        <v>21.19</v>
      </c>
      <c r="AD3003" s="7">
        <v>22.01</v>
      </c>
      <c r="AE3003" s="7">
        <v>20.98</v>
      </c>
      <c r="AF3003" s="1" t="s">
        <v>1885</v>
      </c>
      <c r="AG3003" s="1" t="s">
        <v>1885</v>
      </c>
      <c r="AH3003" s="7"/>
      <c r="AI3003" s="7"/>
      <c r="AJ3003" s="7">
        <v>12</v>
      </c>
      <c r="AK3003" s="7"/>
      <c r="AL3003" s="7">
        <v>0</v>
      </c>
      <c r="AM3003" s="7">
        <v>0</v>
      </c>
      <c r="AN3003" s="7">
        <v>1</v>
      </c>
      <c r="AO3003" s="7">
        <v>1</v>
      </c>
      <c r="AP3003" s="7">
        <v>1</v>
      </c>
      <c r="AQ3003" s="7">
        <v>13</v>
      </c>
      <c r="AR3003" t="str">
        <f t="shared" si="186"/>
        <v/>
      </c>
      <c r="AS3003" t="str">
        <f t="shared" si="187"/>
        <v/>
      </c>
    </row>
    <row r="3004" spans="1:45" ht="29.5" thickBot="1">
      <c r="A3004" t="str">
        <f t="shared" si="184"/>
        <v>Martavis BryantWR2016</v>
      </c>
      <c r="B3004" s="3" t="s">
        <v>759</v>
      </c>
      <c r="C3004" s="1" t="s">
        <v>16</v>
      </c>
      <c r="D3004" s="1">
        <v>49</v>
      </c>
      <c r="E3004" s="1">
        <v>2016</v>
      </c>
      <c r="F3004" s="1">
        <v>3</v>
      </c>
      <c r="G3004" s="6"/>
      <c r="H3004" s="6">
        <v>49</v>
      </c>
      <c r="I3004" s="7">
        <v>0</v>
      </c>
      <c r="J3004" s="7">
        <v>0</v>
      </c>
      <c r="K3004" s="7">
        <v>0</v>
      </c>
      <c r="L3004" s="7">
        <v>0</v>
      </c>
      <c r="M3004" s="7">
        <v>0</v>
      </c>
      <c r="N3004" s="7">
        <v>0</v>
      </c>
      <c r="O3004" s="6"/>
      <c r="P3004" s="7">
        <v>-0.06</v>
      </c>
      <c r="Q3004" s="7">
        <v>-0.33</v>
      </c>
      <c r="R3004" s="7">
        <v>-0.33</v>
      </c>
      <c r="S3004" s="7">
        <v>-0.33</v>
      </c>
      <c r="T3004" s="7">
        <v>25</v>
      </c>
      <c r="U3004" s="7">
        <v>4</v>
      </c>
      <c r="V3004" s="7">
        <v>118</v>
      </c>
      <c r="W3004" s="7">
        <f t="shared" si="185"/>
        <v>25</v>
      </c>
      <c r="X3004" s="7">
        <v>30</v>
      </c>
      <c r="Y3004" s="7">
        <v>81</v>
      </c>
      <c r="Z3004" s="7"/>
      <c r="AA3004" s="7"/>
      <c r="AB3004" s="6">
        <v>38</v>
      </c>
      <c r="AC3004" s="7">
        <v>15.65</v>
      </c>
      <c r="AD3004" s="7"/>
      <c r="AE3004" s="7">
        <v>8.6999999999999993</v>
      </c>
      <c r="AF3004" s="1">
        <v>0.22734545454545455</v>
      </c>
      <c r="AG3004" s="1" t="s">
        <v>1885</v>
      </c>
      <c r="AH3004" s="7">
        <v>2.08</v>
      </c>
      <c r="AI3004" s="7"/>
      <c r="AJ3004" s="7">
        <v>11</v>
      </c>
      <c r="AK3004" s="7"/>
      <c r="AL3004" s="7">
        <v>0</v>
      </c>
      <c r="AM3004" s="7">
        <v>0</v>
      </c>
      <c r="AN3004" s="7">
        <v>0</v>
      </c>
      <c r="AO3004" s="7">
        <v>0</v>
      </c>
      <c r="AP3004" s="7">
        <v>0</v>
      </c>
      <c r="AQ3004" s="7">
        <v>3</v>
      </c>
      <c r="AR3004">
        <f t="shared" si="186"/>
        <v>0.33068429752066181</v>
      </c>
      <c r="AS3004" t="str">
        <f t="shared" si="187"/>
        <v/>
      </c>
    </row>
    <row r="3005" spans="1:45" ht="29.5" thickBot="1">
      <c r="A3005" t="str">
        <f t="shared" si="184"/>
        <v>Eric EbronTE2016</v>
      </c>
      <c r="B3005" s="3" t="s">
        <v>738</v>
      </c>
      <c r="C3005" s="1" t="s">
        <v>49</v>
      </c>
      <c r="D3005" s="1">
        <v>7</v>
      </c>
      <c r="E3005" s="1">
        <v>2016</v>
      </c>
      <c r="F3005" s="1">
        <v>4</v>
      </c>
      <c r="G3005" s="6">
        <v>14</v>
      </c>
      <c r="H3005" s="6">
        <v>13</v>
      </c>
      <c r="I3005" s="7">
        <v>0</v>
      </c>
      <c r="J3005" s="7">
        <v>0</v>
      </c>
      <c r="K3005" s="7">
        <v>1</v>
      </c>
      <c r="L3005" s="7">
        <v>1</v>
      </c>
      <c r="M3005" s="7">
        <v>1</v>
      </c>
      <c r="N3005" s="7">
        <v>0</v>
      </c>
      <c r="O3005" s="6">
        <v>0.2</v>
      </c>
      <c r="P3005" s="7">
        <v>7.0000000000000007E-2</v>
      </c>
      <c r="Q3005" s="7">
        <v>0.93</v>
      </c>
      <c r="R3005" s="7">
        <v>0.93</v>
      </c>
      <c r="S3005" s="7">
        <v>0.95</v>
      </c>
      <c r="T3005" s="7">
        <v>23</v>
      </c>
      <c r="U3005" s="7">
        <v>1</v>
      </c>
      <c r="V3005" s="7">
        <v>10</v>
      </c>
      <c r="W3005" s="7">
        <f t="shared" si="185"/>
        <v>10</v>
      </c>
      <c r="X3005" s="7">
        <v>13</v>
      </c>
      <c r="Y3005" s="7">
        <v>20</v>
      </c>
      <c r="Z3005" s="7">
        <v>8</v>
      </c>
      <c r="AA3005" s="7">
        <v>23</v>
      </c>
      <c r="AB3005" s="6">
        <v>13.5</v>
      </c>
      <c r="AC3005" s="7">
        <v>9.34</v>
      </c>
      <c r="AD3005" s="7">
        <v>11.09</v>
      </c>
      <c r="AE3005" s="7">
        <v>8.34</v>
      </c>
      <c r="AF3005" s="1">
        <v>0.12651428571428572</v>
      </c>
      <c r="AG3005" s="1">
        <v>0.18880000000000002</v>
      </c>
      <c r="AH3005" s="7">
        <v>1.37</v>
      </c>
      <c r="AI3005" s="7">
        <v>1.54</v>
      </c>
      <c r="AJ3005" s="7">
        <v>14</v>
      </c>
      <c r="AK3005" s="7">
        <v>13</v>
      </c>
      <c r="AL3005" s="7">
        <v>0</v>
      </c>
      <c r="AM3005" s="7">
        <v>0</v>
      </c>
      <c r="AN3005" s="7">
        <v>1</v>
      </c>
      <c r="AO3005" s="7">
        <v>1</v>
      </c>
      <c r="AP3005" s="7">
        <v>1</v>
      </c>
      <c r="AQ3005" s="7">
        <v>3</v>
      </c>
      <c r="AR3005">
        <f t="shared" si="186"/>
        <v>0.14458775510204114</v>
      </c>
      <c r="AS3005">
        <f t="shared" si="187"/>
        <v>0.23236923076923077</v>
      </c>
    </row>
    <row r="3006" spans="1:45" ht="29.5" thickBot="1">
      <c r="A3006" t="str">
        <f t="shared" si="184"/>
        <v>Will FullerWR2016</v>
      </c>
      <c r="B3006" s="3" t="s">
        <v>885</v>
      </c>
      <c r="C3006" s="1" t="s">
        <v>16</v>
      </c>
      <c r="D3006" s="1">
        <v>50</v>
      </c>
      <c r="E3006" s="1">
        <v>2016</v>
      </c>
      <c r="F3006" s="1">
        <v>3</v>
      </c>
      <c r="G3006" s="6">
        <v>65</v>
      </c>
      <c r="H3006" s="6">
        <v>60</v>
      </c>
      <c r="I3006" s="7">
        <v>0</v>
      </c>
      <c r="J3006" s="7">
        <v>0</v>
      </c>
      <c r="K3006" s="7">
        <v>0</v>
      </c>
      <c r="L3006" s="7">
        <v>0</v>
      </c>
      <c r="M3006" s="7">
        <v>0</v>
      </c>
      <c r="N3006" s="7">
        <v>0</v>
      </c>
      <c r="O3006" s="6">
        <v>-0.21</v>
      </c>
      <c r="P3006" s="7">
        <v>-0.1</v>
      </c>
      <c r="Q3006" s="7">
        <v>0.3</v>
      </c>
      <c r="R3006" s="7">
        <v>0.63</v>
      </c>
      <c r="S3006" s="7">
        <v>1.46</v>
      </c>
      <c r="T3006" s="7">
        <v>22</v>
      </c>
      <c r="U3006" s="7">
        <v>1</v>
      </c>
      <c r="V3006" s="7">
        <v>21</v>
      </c>
      <c r="W3006" s="7" t="str">
        <f t="shared" si="185"/>
        <v/>
      </c>
      <c r="X3006" s="7">
        <v>55</v>
      </c>
      <c r="Y3006" s="7">
        <v>32</v>
      </c>
      <c r="Z3006" s="7">
        <v>44</v>
      </c>
      <c r="AA3006" s="7">
        <v>41</v>
      </c>
      <c r="AB3006" s="6"/>
      <c r="AC3006" s="7"/>
      <c r="AD3006" s="7">
        <v>8.73</v>
      </c>
      <c r="AE3006" s="7">
        <v>11.32</v>
      </c>
      <c r="AF3006" s="1" t="s">
        <v>1885</v>
      </c>
      <c r="AG3006" s="1">
        <v>0.18445714285714285</v>
      </c>
      <c r="AH3006" s="7"/>
      <c r="AI3006" s="7">
        <v>1.23</v>
      </c>
      <c r="AJ3006" s="7"/>
      <c r="AK3006" s="7">
        <v>14</v>
      </c>
      <c r="AL3006" s="7">
        <v>0</v>
      </c>
      <c r="AM3006" s="7">
        <v>0</v>
      </c>
      <c r="AN3006" s="7">
        <v>0</v>
      </c>
      <c r="AO3006" s="7">
        <v>0</v>
      </c>
      <c r="AP3006" s="7">
        <v>0</v>
      </c>
      <c r="AQ3006" s="7">
        <v>1</v>
      </c>
      <c r="AR3006" t="str">
        <f t="shared" si="186"/>
        <v/>
      </c>
      <c r="AS3006">
        <f t="shared" si="187"/>
        <v>0.2108081632653063</v>
      </c>
    </row>
    <row r="3007" spans="1:45" ht="29.5" thickBot="1">
      <c r="A3007" t="str">
        <f t="shared" si="184"/>
        <v>Karlos WilliamsRB2016</v>
      </c>
      <c r="B3007" s="3" t="s">
        <v>840</v>
      </c>
      <c r="C3007" s="1" t="s">
        <v>3</v>
      </c>
      <c r="D3007" s="1">
        <v>31</v>
      </c>
      <c r="E3007" s="1">
        <v>2016</v>
      </c>
      <c r="F3007" s="1">
        <v>2</v>
      </c>
      <c r="G3007" s="6"/>
      <c r="H3007" s="6"/>
      <c r="I3007" s="7">
        <v>0</v>
      </c>
      <c r="J3007" s="7">
        <v>0</v>
      </c>
      <c r="K3007" s="7">
        <v>0</v>
      </c>
      <c r="L3007" s="7">
        <v>0</v>
      </c>
      <c r="M3007" s="7">
        <v>0</v>
      </c>
      <c r="N3007" s="7">
        <v>0</v>
      </c>
      <c r="O3007" s="6"/>
      <c r="P3007" s="7">
        <v>0</v>
      </c>
      <c r="Q3007" s="7">
        <v>0</v>
      </c>
      <c r="R3007" s="7">
        <v>0</v>
      </c>
      <c r="S3007" s="7">
        <v>0</v>
      </c>
      <c r="T3007" s="7">
        <v>23</v>
      </c>
      <c r="U3007" s="7">
        <v>5</v>
      </c>
      <c r="V3007" s="7">
        <v>155</v>
      </c>
      <c r="W3007" s="7">
        <f t="shared" si="185"/>
        <v>80</v>
      </c>
      <c r="X3007" s="7">
        <v>82</v>
      </c>
      <c r="Y3007" s="7"/>
      <c r="Z3007" s="7"/>
      <c r="AA3007" s="7"/>
      <c r="AB3007" s="6">
        <v>38</v>
      </c>
      <c r="AC3007" s="7">
        <v>11.48</v>
      </c>
      <c r="AD3007" s="7"/>
      <c r="AE3007" s="7"/>
      <c r="AF3007" s="1">
        <v>3.607272727272727E-2</v>
      </c>
      <c r="AG3007" s="1" t="s">
        <v>1885</v>
      </c>
      <c r="AH3007" s="7">
        <v>1.07</v>
      </c>
      <c r="AI3007" s="7"/>
      <c r="AJ3007" s="7">
        <v>11</v>
      </c>
      <c r="AK3007" s="7"/>
      <c r="AL3007" s="7">
        <v>0</v>
      </c>
      <c r="AM3007" s="7">
        <v>0</v>
      </c>
      <c r="AN3007" s="7">
        <v>0</v>
      </c>
      <c r="AO3007" s="7">
        <v>0</v>
      </c>
      <c r="AP3007" s="7">
        <v>0</v>
      </c>
      <c r="AQ3007" s="7">
        <v>2</v>
      </c>
      <c r="AR3007">
        <f t="shared" si="186"/>
        <v>5.2469421487603342E-2</v>
      </c>
      <c r="AS3007" t="str">
        <f t="shared" si="187"/>
        <v/>
      </c>
    </row>
    <row r="3008" spans="1:45" ht="29.5" thickBot="1">
      <c r="A3008" t="str">
        <f t="shared" si="184"/>
        <v>Leonte CarrooWR2016</v>
      </c>
      <c r="B3008" s="3" t="s">
        <v>886</v>
      </c>
      <c r="C3008" s="1" t="s">
        <v>16</v>
      </c>
      <c r="D3008" s="1">
        <v>51</v>
      </c>
      <c r="E3008" s="1">
        <v>2016</v>
      </c>
      <c r="F3008" s="1">
        <v>3</v>
      </c>
      <c r="G3008" s="6">
        <v>147</v>
      </c>
      <c r="H3008" s="6"/>
      <c r="I3008" s="7">
        <v>0</v>
      </c>
      <c r="J3008" s="7">
        <v>0</v>
      </c>
      <c r="K3008" s="7">
        <v>0</v>
      </c>
      <c r="L3008" s="7">
        <v>0</v>
      </c>
      <c r="M3008" s="7">
        <v>0</v>
      </c>
      <c r="N3008" s="7">
        <v>0</v>
      </c>
      <c r="O3008" s="6">
        <v>-0.31</v>
      </c>
      <c r="P3008" s="7">
        <v>-0.31</v>
      </c>
      <c r="Q3008" s="7">
        <v>-0.54</v>
      </c>
      <c r="R3008" s="7">
        <v>-0.54</v>
      </c>
      <c r="S3008" s="7">
        <v>-0.54</v>
      </c>
      <c r="T3008" s="7">
        <v>22</v>
      </c>
      <c r="U3008" s="7">
        <v>3</v>
      </c>
      <c r="V3008" s="7">
        <v>86</v>
      </c>
      <c r="W3008" s="7" t="str">
        <f t="shared" si="185"/>
        <v/>
      </c>
      <c r="X3008" s="7">
        <v>95</v>
      </c>
      <c r="Y3008" s="7">
        <v>187</v>
      </c>
      <c r="Z3008" s="7"/>
      <c r="AA3008" s="7"/>
      <c r="AB3008" s="6"/>
      <c r="AC3008" s="7"/>
      <c r="AD3008" s="7">
        <v>0.85</v>
      </c>
      <c r="AE3008" s="7"/>
      <c r="AF3008" s="1" t="s">
        <v>1885</v>
      </c>
      <c r="AG3008" s="1">
        <v>3.1314285714285718E-2</v>
      </c>
      <c r="AH3008" s="7"/>
      <c r="AI3008" s="7">
        <v>0.43</v>
      </c>
      <c r="AJ3008" s="7"/>
      <c r="AK3008" s="7">
        <v>7</v>
      </c>
      <c r="AL3008" s="7">
        <v>0</v>
      </c>
      <c r="AM3008" s="7">
        <v>0</v>
      </c>
      <c r="AN3008" s="7">
        <v>0</v>
      </c>
      <c r="AO3008" s="7">
        <v>0</v>
      </c>
      <c r="AP3008" s="7">
        <v>0</v>
      </c>
      <c r="AQ3008" s="7">
        <v>1</v>
      </c>
      <c r="AR3008" t="str">
        <f t="shared" si="186"/>
        <v/>
      </c>
      <c r="AS3008">
        <f t="shared" si="187"/>
        <v>7.1575510204081594E-2</v>
      </c>
    </row>
    <row r="3009" spans="1:45" ht="29.5" thickBot="1">
      <c r="A3009" t="str">
        <f t="shared" si="184"/>
        <v>Ladarius GreenTE2016</v>
      </c>
      <c r="B3009" s="3" t="s">
        <v>594</v>
      </c>
      <c r="C3009" s="1" t="s">
        <v>49</v>
      </c>
      <c r="D3009" s="1">
        <v>8</v>
      </c>
      <c r="E3009" s="1">
        <v>2016</v>
      </c>
      <c r="F3009" s="1">
        <v>4</v>
      </c>
      <c r="G3009" s="6">
        <v>40.5</v>
      </c>
      <c r="H3009" s="6"/>
      <c r="I3009" s="7">
        <v>0</v>
      </c>
      <c r="J3009" s="7">
        <v>0</v>
      </c>
      <c r="K3009" s="7">
        <v>0</v>
      </c>
      <c r="L3009" s="7">
        <v>0</v>
      </c>
      <c r="M3009" s="7">
        <v>0</v>
      </c>
      <c r="N3009" s="7">
        <v>0</v>
      </c>
      <c r="O3009" s="6">
        <v>-0.3</v>
      </c>
      <c r="P3009" s="7">
        <v>-0.3</v>
      </c>
      <c r="Q3009" s="7">
        <v>-0.3</v>
      </c>
      <c r="R3009" s="7">
        <v>-0.3</v>
      </c>
      <c r="S3009" s="7">
        <v>-0.3</v>
      </c>
      <c r="T3009" s="7">
        <v>26</v>
      </c>
      <c r="U3009" s="7">
        <v>4</v>
      </c>
      <c r="V3009" s="7">
        <v>110</v>
      </c>
      <c r="W3009" s="7">
        <f t="shared" si="185"/>
        <v>17</v>
      </c>
      <c r="X3009" s="7">
        <v>22</v>
      </c>
      <c r="Y3009" s="7"/>
      <c r="Z3009" s="7"/>
      <c r="AA3009" s="7"/>
      <c r="AB3009" s="6">
        <v>25</v>
      </c>
      <c r="AC3009" s="7">
        <v>8.3000000000000007</v>
      </c>
      <c r="AD3009" s="7">
        <v>5.74</v>
      </c>
      <c r="AE3009" s="7"/>
      <c r="AF3009" s="1">
        <v>0.11224615384615386</v>
      </c>
      <c r="AG3009" s="1">
        <v>0.14933333333333335</v>
      </c>
      <c r="AH3009" s="7">
        <v>1.07</v>
      </c>
      <c r="AI3009" s="7">
        <v>3.01</v>
      </c>
      <c r="AJ3009" s="7">
        <v>13</v>
      </c>
      <c r="AK3009" s="7">
        <v>6</v>
      </c>
      <c r="AL3009" s="7">
        <v>0</v>
      </c>
      <c r="AM3009" s="7">
        <v>0</v>
      </c>
      <c r="AN3009" s="7">
        <v>0</v>
      </c>
      <c r="AO3009" s="7">
        <v>0</v>
      </c>
      <c r="AP3009" s="7">
        <v>0</v>
      </c>
      <c r="AQ3009" s="7">
        <v>5</v>
      </c>
      <c r="AR3009">
        <f t="shared" si="186"/>
        <v>0.1381491124260357</v>
      </c>
      <c r="AS3009">
        <f t="shared" si="187"/>
        <v>0.39822222222222137</v>
      </c>
    </row>
    <row r="3010" spans="1:45" ht="29.5" thickBot="1">
      <c r="A3010" t="str">
        <f t="shared" si="184"/>
        <v>Willie SneadWR2016</v>
      </c>
      <c r="B3010" s="3" t="s">
        <v>887</v>
      </c>
      <c r="C3010" s="1" t="s">
        <v>16</v>
      </c>
      <c r="D3010" s="1">
        <v>52</v>
      </c>
      <c r="E3010" s="1">
        <v>2016</v>
      </c>
      <c r="F3010" s="1">
        <v>3</v>
      </c>
      <c r="G3010" s="6">
        <v>35</v>
      </c>
      <c r="H3010" s="6">
        <v>133</v>
      </c>
      <c r="I3010" s="7">
        <v>0</v>
      </c>
      <c r="J3010" s="7">
        <v>0</v>
      </c>
      <c r="K3010" s="7">
        <v>0</v>
      </c>
      <c r="L3010" s="7">
        <v>0</v>
      </c>
      <c r="M3010" s="7">
        <v>0</v>
      </c>
      <c r="N3010" s="7">
        <v>0</v>
      </c>
      <c r="O3010" s="6">
        <v>0.92</v>
      </c>
      <c r="P3010" s="7">
        <v>0.62</v>
      </c>
      <c r="Q3010" s="7">
        <v>0.62</v>
      </c>
      <c r="R3010" s="7">
        <v>0.36</v>
      </c>
      <c r="S3010" s="7">
        <v>0.26</v>
      </c>
      <c r="T3010" s="7">
        <v>24</v>
      </c>
      <c r="U3010" s="7">
        <v>8</v>
      </c>
      <c r="V3010" s="7">
        <v>300</v>
      </c>
      <c r="W3010" s="7" t="str">
        <f t="shared" si="185"/>
        <v/>
      </c>
      <c r="X3010" s="7">
        <v>33</v>
      </c>
      <c r="Y3010" s="7">
        <v>134</v>
      </c>
      <c r="Z3010" s="7">
        <v>150</v>
      </c>
      <c r="AA3010" s="7"/>
      <c r="AB3010" s="6"/>
      <c r="AC3010" s="7"/>
      <c r="AD3010" s="7">
        <v>12.37</v>
      </c>
      <c r="AE3010" s="7">
        <v>1.56</v>
      </c>
      <c r="AF3010" s="1" t="e">
        <v>#DIV/0!</v>
      </c>
      <c r="AG3010" s="1">
        <v>0.16149333333333335</v>
      </c>
      <c r="AH3010" s="7">
        <v>1.93</v>
      </c>
      <c r="AI3010" s="7">
        <v>1.84</v>
      </c>
      <c r="AJ3010" s="7"/>
      <c r="AK3010" s="7">
        <v>15</v>
      </c>
      <c r="AL3010" s="7">
        <v>0</v>
      </c>
      <c r="AM3010" s="7">
        <v>0</v>
      </c>
      <c r="AN3010" s="7">
        <v>0</v>
      </c>
      <c r="AO3010" s="7">
        <v>0</v>
      </c>
      <c r="AP3010" s="7">
        <v>0</v>
      </c>
      <c r="AQ3010" s="7">
        <v>1</v>
      </c>
      <c r="AR3010" t="e">
        <f t="shared" si="186"/>
        <v>#DIV/0!</v>
      </c>
      <c r="AS3010">
        <f t="shared" si="187"/>
        <v>0.17225955555555519</v>
      </c>
    </row>
    <row r="3011" spans="1:45" ht="29.5" thickBot="1">
      <c r="A3011" t="str">
        <f t="shared" ref="A3011:A3074" si="188">B3011&amp;C3011&amp;E3011</f>
        <v>Delanie WalkerTE2016</v>
      </c>
      <c r="B3011" s="3" t="s">
        <v>558</v>
      </c>
      <c r="C3011" s="1" t="s">
        <v>49</v>
      </c>
      <c r="D3011" s="1">
        <v>9</v>
      </c>
      <c r="E3011" s="1">
        <v>2016</v>
      </c>
      <c r="F3011" s="1">
        <v>4</v>
      </c>
      <c r="G3011" s="6">
        <v>5</v>
      </c>
      <c r="H3011" s="6">
        <v>5</v>
      </c>
      <c r="I3011" s="7">
        <v>1</v>
      </c>
      <c r="J3011" s="7">
        <v>2</v>
      </c>
      <c r="K3011" s="7">
        <v>2</v>
      </c>
      <c r="L3011" s="7">
        <v>2</v>
      </c>
      <c r="M3011" s="7">
        <v>2</v>
      </c>
      <c r="N3011" s="7">
        <v>4</v>
      </c>
      <c r="O3011" s="6">
        <v>0.63</v>
      </c>
      <c r="P3011" s="7">
        <v>1.05</v>
      </c>
      <c r="Q3011" s="7">
        <v>1.0900000000000001</v>
      </c>
      <c r="R3011" s="7">
        <v>1.1399999999999999</v>
      </c>
      <c r="S3011" s="7">
        <v>1.1399999999999999</v>
      </c>
      <c r="T3011" s="7">
        <v>32</v>
      </c>
      <c r="U3011" s="7">
        <v>6</v>
      </c>
      <c r="V3011" s="7">
        <v>175</v>
      </c>
      <c r="W3011" s="7">
        <f t="shared" ref="W3011:W3074" si="189">IFERROR(VLOOKUP(B3011&amp;C3011&amp;E3011-1,A:D,4,0),"")</f>
        <v>20</v>
      </c>
      <c r="X3011" s="7">
        <v>15</v>
      </c>
      <c r="Y3011" s="7">
        <v>11</v>
      </c>
      <c r="Z3011" s="7">
        <v>15</v>
      </c>
      <c r="AA3011" s="7"/>
      <c r="AB3011" s="6">
        <v>3</v>
      </c>
      <c r="AC3011" s="7">
        <v>15.46</v>
      </c>
      <c r="AD3011" s="7">
        <v>12.74</v>
      </c>
      <c r="AE3011" s="7">
        <v>11.03</v>
      </c>
      <c r="AF3011" s="1">
        <v>0.25390000000000001</v>
      </c>
      <c r="AG3011" s="1">
        <v>0.22165333333333334</v>
      </c>
      <c r="AH3011" s="7">
        <v>2.2599999999999998</v>
      </c>
      <c r="AI3011" s="7">
        <v>1.87</v>
      </c>
      <c r="AJ3011" s="7">
        <v>16</v>
      </c>
      <c r="AK3011" s="7">
        <v>15</v>
      </c>
      <c r="AL3011" s="7">
        <v>1</v>
      </c>
      <c r="AM3011" s="7">
        <v>2</v>
      </c>
      <c r="AN3011" s="7">
        <v>2</v>
      </c>
      <c r="AO3011" s="7">
        <v>2</v>
      </c>
      <c r="AP3011" s="7">
        <v>2</v>
      </c>
      <c r="AQ3011" s="7">
        <v>11</v>
      </c>
      <c r="AR3011">
        <f t="shared" ref="AR3011:AR3074" si="190">IF(AF3011="","",_xlfn.NUMBERVALUE(AF3011)*16/AJ3011)</f>
        <v>0.25390000000000001</v>
      </c>
      <c r="AS3011">
        <f t="shared" ref="AS3011:AS3074" si="191">IF(AG3011="","",_xlfn.NUMBERVALUE(AG3011)*16/AK3011)</f>
        <v>0.23643022222222188</v>
      </c>
    </row>
    <row r="3012" spans="1:45" ht="29.5" thickBot="1">
      <c r="A3012" t="str">
        <f t="shared" si="188"/>
        <v>Julius ThomasTE2016</v>
      </c>
      <c r="B3012" s="3" t="s">
        <v>545</v>
      </c>
      <c r="C3012" s="1" t="s">
        <v>49</v>
      </c>
      <c r="D3012" s="1">
        <v>10</v>
      </c>
      <c r="E3012" s="1">
        <v>2016</v>
      </c>
      <c r="F3012" s="1">
        <v>4</v>
      </c>
      <c r="G3012" s="6">
        <v>32</v>
      </c>
      <c r="H3012" s="6">
        <v>23</v>
      </c>
      <c r="I3012" s="7">
        <v>0</v>
      </c>
      <c r="J3012" s="7">
        <v>0</v>
      </c>
      <c r="K3012" s="7">
        <v>0</v>
      </c>
      <c r="L3012" s="7">
        <v>0</v>
      </c>
      <c r="M3012" s="7">
        <v>0</v>
      </c>
      <c r="N3012" s="7">
        <v>2</v>
      </c>
      <c r="O3012" s="6">
        <v>0.09</v>
      </c>
      <c r="P3012" s="7">
        <v>0.04</v>
      </c>
      <c r="Q3012" s="7">
        <v>0.04</v>
      </c>
      <c r="R3012" s="7">
        <v>0.04</v>
      </c>
      <c r="S3012" s="7">
        <v>0.04</v>
      </c>
      <c r="T3012" s="7">
        <v>28</v>
      </c>
      <c r="U3012" s="7">
        <v>4</v>
      </c>
      <c r="V3012" s="7">
        <v>129</v>
      </c>
      <c r="W3012" s="7">
        <f t="shared" si="189"/>
        <v>4</v>
      </c>
      <c r="X3012" s="7">
        <v>20</v>
      </c>
      <c r="Y3012" s="7"/>
      <c r="Z3012" s="7"/>
      <c r="AA3012" s="7"/>
      <c r="AB3012" s="6">
        <v>18</v>
      </c>
      <c r="AC3012" s="7">
        <v>10.38</v>
      </c>
      <c r="AD3012" s="7">
        <v>9.1199999999999992</v>
      </c>
      <c r="AE3012" s="7">
        <v>6.99</v>
      </c>
      <c r="AF3012" s="1">
        <v>0.17493333333333336</v>
      </c>
      <c r="AG3012" s="1">
        <v>0.14435555555555554</v>
      </c>
      <c r="AH3012" s="7">
        <v>1.19</v>
      </c>
      <c r="AI3012" s="7">
        <v>0.95</v>
      </c>
      <c r="AJ3012" s="7">
        <v>12</v>
      </c>
      <c r="AK3012" s="7">
        <v>9</v>
      </c>
      <c r="AL3012" s="7">
        <v>0</v>
      </c>
      <c r="AM3012" s="7">
        <v>0</v>
      </c>
      <c r="AN3012" s="7">
        <v>0</v>
      </c>
      <c r="AO3012" s="7">
        <v>0</v>
      </c>
      <c r="AP3012" s="7">
        <v>0</v>
      </c>
      <c r="AQ3012" s="7">
        <v>6</v>
      </c>
      <c r="AR3012">
        <f t="shared" si="190"/>
        <v>0.233244444444444</v>
      </c>
      <c r="AS3012">
        <f t="shared" si="191"/>
        <v>0.25663209876543286</v>
      </c>
    </row>
    <row r="3013" spans="1:45" ht="29.5" thickBot="1">
      <c r="A3013" t="str">
        <f t="shared" si="188"/>
        <v>Phillip DorsettWR2016</v>
      </c>
      <c r="B3013" s="3" t="s">
        <v>821</v>
      </c>
      <c r="C3013" s="1" t="s">
        <v>16</v>
      </c>
      <c r="D3013" s="1">
        <v>53.5</v>
      </c>
      <c r="E3013" s="1">
        <v>2016</v>
      </c>
      <c r="F3013" s="1">
        <v>3</v>
      </c>
      <c r="G3013" s="6">
        <v>78</v>
      </c>
      <c r="H3013" s="6">
        <v>116</v>
      </c>
      <c r="I3013" s="7">
        <v>0</v>
      </c>
      <c r="J3013" s="7">
        <v>0</v>
      </c>
      <c r="K3013" s="7">
        <v>0</v>
      </c>
      <c r="L3013" s="7">
        <v>0</v>
      </c>
      <c r="M3013" s="7">
        <v>0</v>
      </c>
      <c r="N3013" s="7">
        <v>0</v>
      </c>
      <c r="O3013" s="6">
        <v>-0.06</v>
      </c>
      <c r="P3013" s="7">
        <v>-0.69</v>
      </c>
      <c r="Q3013" s="7">
        <v>-1.1399999999999999</v>
      </c>
      <c r="R3013" s="7">
        <v>-1.1599999999999999</v>
      </c>
      <c r="S3013" s="7">
        <v>-1.1599999999999999</v>
      </c>
      <c r="T3013" s="7">
        <v>23</v>
      </c>
      <c r="U3013" s="7">
        <v>1</v>
      </c>
      <c r="V3013" s="7">
        <v>29</v>
      </c>
      <c r="W3013" s="7">
        <f t="shared" si="189"/>
        <v>51</v>
      </c>
      <c r="X3013" s="7">
        <v>99</v>
      </c>
      <c r="Y3013" s="7">
        <v>135</v>
      </c>
      <c r="Z3013" s="7">
        <v>151</v>
      </c>
      <c r="AA3013" s="7"/>
      <c r="AB3013" s="6"/>
      <c r="AC3013" s="7"/>
      <c r="AD3013" s="7">
        <v>6.59</v>
      </c>
      <c r="AE3013" s="7">
        <v>2.14</v>
      </c>
      <c r="AF3013" s="1" t="e">
        <v>#DIV/0!</v>
      </c>
      <c r="AG3013" s="1">
        <v>0.11125333333333334</v>
      </c>
      <c r="AH3013" s="7">
        <v>1.52</v>
      </c>
      <c r="AI3013" s="7">
        <v>1</v>
      </c>
      <c r="AJ3013" s="7"/>
      <c r="AK3013" s="7">
        <v>15</v>
      </c>
      <c r="AL3013" s="7">
        <v>0</v>
      </c>
      <c r="AM3013" s="7">
        <v>0</v>
      </c>
      <c r="AN3013" s="7">
        <v>0</v>
      </c>
      <c r="AO3013" s="7">
        <v>0</v>
      </c>
      <c r="AP3013" s="7">
        <v>0</v>
      </c>
      <c r="AQ3013" s="7">
        <v>2</v>
      </c>
      <c r="AR3013" t="e">
        <f t="shared" si="190"/>
        <v>#DIV/0!</v>
      </c>
      <c r="AS3013">
        <f t="shared" si="191"/>
        <v>0.11867022222222186</v>
      </c>
    </row>
    <row r="3014" spans="1:45" ht="29.5" thickBot="1">
      <c r="A3014" t="str">
        <f t="shared" si="188"/>
        <v>Tavon AustinWR2016</v>
      </c>
      <c r="B3014" s="3" t="s">
        <v>655</v>
      </c>
      <c r="C3014" s="1" t="s">
        <v>16</v>
      </c>
      <c r="D3014" s="1">
        <v>53.5</v>
      </c>
      <c r="E3014" s="1">
        <v>2016</v>
      </c>
      <c r="F3014" s="1">
        <v>3</v>
      </c>
      <c r="G3014" s="6">
        <v>51</v>
      </c>
      <c r="H3014" s="6">
        <v>100</v>
      </c>
      <c r="I3014" s="7">
        <v>0</v>
      </c>
      <c r="J3014" s="7">
        <v>0</v>
      </c>
      <c r="K3014" s="7">
        <v>0</v>
      </c>
      <c r="L3014" s="7">
        <v>0</v>
      </c>
      <c r="M3014" s="7">
        <v>0</v>
      </c>
      <c r="N3014" s="7">
        <v>0</v>
      </c>
      <c r="O3014" s="6">
        <v>-0.21</v>
      </c>
      <c r="P3014" s="7">
        <v>-1.06</v>
      </c>
      <c r="Q3014" s="7">
        <v>-1.28</v>
      </c>
      <c r="R3014" s="7">
        <v>-2.0099999999999998</v>
      </c>
      <c r="S3014" s="7">
        <v>-2.0099999999999998</v>
      </c>
      <c r="T3014" s="7">
        <v>25</v>
      </c>
      <c r="U3014" s="7">
        <v>1</v>
      </c>
      <c r="V3014" s="7">
        <v>8</v>
      </c>
      <c r="W3014" s="7">
        <f t="shared" si="189"/>
        <v>81.5</v>
      </c>
      <c r="X3014" s="7">
        <v>82</v>
      </c>
      <c r="Y3014" s="7">
        <v>137</v>
      </c>
      <c r="Z3014" s="7"/>
      <c r="AA3014" s="7"/>
      <c r="AB3014" s="6">
        <v>28</v>
      </c>
      <c r="AC3014" s="7">
        <v>12.29</v>
      </c>
      <c r="AD3014" s="7">
        <v>9.92</v>
      </c>
      <c r="AE3014" s="7">
        <v>3.29</v>
      </c>
      <c r="AF3014" s="1">
        <v>0.18579999999999999</v>
      </c>
      <c r="AG3014" s="1">
        <v>0.21546666666666667</v>
      </c>
      <c r="AH3014" s="7">
        <v>1.1399999999999999</v>
      </c>
      <c r="AI3014" s="7">
        <v>1.08</v>
      </c>
      <c r="AJ3014" s="7">
        <v>16</v>
      </c>
      <c r="AK3014" s="7">
        <v>15</v>
      </c>
      <c r="AL3014" s="7">
        <v>0</v>
      </c>
      <c r="AM3014" s="7">
        <v>0</v>
      </c>
      <c r="AN3014" s="7">
        <v>0</v>
      </c>
      <c r="AO3014" s="7">
        <v>0</v>
      </c>
      <c r="AP3014" s="7">
        <v>0</v>
      </c>
      <c r="AQ3014" s="7">
        <v>4</v>
      </c>
      <c r="AR3014">
        <f t="shared" si="190"/>
        <v>0.18579999999999999</v>
      </c>
      <c r="AS3014">
        <f t="shared" si="191"/>
        <v>0.22983111111111146</v>
      </c>
    </row>
    <row r="3015" spans="1:45" ht="29.5" thickBot="1">
      <c r="A3015" t="str">
        <f t="shared" si="188"/>
        <v>Nelson AgholorWR2016</v>
      </c>
      <c r="B3015" s="3" t="s">
        <v>810</v>
      </c>
      <c r="C3015" s="1" t="s">
        <v>16</v>
      </c>
      <c r="D3015" s="1">
        <v>55</v>
      </c>
      <c r="E3015" s="1">
        <v>2016</v>
      </c>
      <c r="F3015" s="1">
        <v>3</v>
      </c>
      <c r="G3015" s="6">
        <v>86</v>
      </c>
      <c r="H3015" s="6">
        <v>21</v>
      </c>
      <c r="I3015" s="7">
        <v>0</v>
      </c>
      <c r="J3015" s="7">
        <v>1</v>
      </c>
      <c r="K3015" s="7">
        <v>1</v>
      </c>
      <c r="L3015" s="7">
        <v>1</v>
      </c>
      <c r="M3015" s="7">
        <v>1</v>
      </c>
      <c r="N3015" s="7">
        <v>0</v>
      </c>
      <c r="O3015" s="6">
        <v>-0.28999999999999998</v>
      </c>
      <c r="P3015" s="7">
        <v>0.23</v>
      </c>
      <c r="Q3015" s="7">
        <v>0.27</v>
      </c>
      <c r="R3015" s="7">
        <v>0.24</v>
      </c>
      <c r="S3015" s="7">
        <v>0.32</v>
      </c>
      <c r="T3015" s="7">
        <v>23</v>
      </c>
      <c r="U3015" s="7">
        <v>1</v>
      </c>
      <c r="V3015" s="7">
        <v>20</v>
      </c>
      <c r="W3015" s="7">
        <f t="shared" si="189"/>
        <v>32</v>
      </c>
      <c r="X3015" s="7">
        <v>100</v>
      </c>
      <c r="Y3015" s="7">
        <v>49</v>
      </c>
      <c r="Z3015" s="7">
        <v>126</v>
      </c>
      <c r="AA3015" s="7"/>
      <c r="AB3015" s="6">
        <v>92</v>
      </c>
      <c r="AC3015" s="7">
        <v>4.41</v>
      </c>
      <c r="AD3015" s="7">
        <v>5.73</v>
      </c>
      <c r="AE3015" s="7">
        <v>12.09</v>
      </c>
      <c r="AF3015" s="1">
        <v>9.0584615384615388E-2</v>
      </c>
      <c r="AG3015" s="1">
        <v>0.12266666666666667</v>
      </c>
      <c r="AH3015" s="7">
        <v>0.7</v>
      </c>
      <c r="AI3015" s="7">
        <v>0.69</v>
      </c>
      <c r="AJ3015" s="7">
        <v>13</v>
      </c>
      <c r="AK3015" s="7">
        <v>15</v>
      </c>
      <c r="AL3015" s="7">
        <v>0</v>
      </c>
      <c r="AM3015" s="7">
        <v>0</v>
      </c>
      <c r="AN3015" s="7">
        <v>0</v>
      </c>
      <c r="AO3015" s="7">
        <v>0</v>
      </c>
      <c r="AP3015" s="7">
        <v>0</v>
      </c>
      <c r="AQ3015" s="7">
        <v>2</v>
      </c>
      <c r="AR3015">
        <f t="shared" si="190"/>
        <v>0.11148875739644973</v>
      </c>
      <c r="AS3015">
        <f t="shared" si="191"/>
        <v>0.13084444444444482</v>
      </c>
    </row>
    <row r="3016" spans="1:45" ht="29.5" thickBot="1">
      <c r="A3016" t="str">
        <f t="shared" si="188"/>
        <v>Charles SimsRB2016</v>
      </c>
      <c r="B3016" s="3" t="s">
        <v>756</v>
      </c>
      <c r="C3016" s="1" t="s">
        <v>3</v>
      </c>
      <c r="D3016" s="1">
        <v>32</v>
      </c>
      <c r="E3016" s="1">
        <v>2016</v>
      </c>
      <c r="F3016" s="1">
        <v>2</v>
      </c>
      <c r="G3016" s="6">
        <v>64</v>
      </c>
      <c r="H3016" s="6">
        <v>65</v>
      </c>
      <c r="I3016" s="7">
        <v>0</v>
      </c>
      <c r="J3016" s="7">
        <v>0</v>
      </c>
      <c r="K3016" s="7">
        <v>0</v>
      </c>
      <c r="L3016" s="7">
        <v>0</v>
      </c>
      <c r="M3016" s="7">
        <v>0</v>
      </c>
      <c r="N3016" s="7">
        <v>1</v>
      </c>
      <c r="O3016" s="6">
        <v>0.15</v>
      </c>
      <c r="P3016" s="7">
        <v>0.89</v>
      </c>
      <c r="Q3016" s="7">
        <v>0.89</v>
      </c>
      <c r="R3016" s="7">
        <v>0.89</v>
      </c>
      <c r="S3016" s="7">
        <v>0.89</v>
      </c>
      <c r="T3016" s="7">
        <v>26</v>
      </c>
      <c r="U3016" s="7">
        <v>3</v>
      </c>
      <c r="V3016" s="7">
        <v>69</v>
      </c>
      <c r="W3016" s="7">
        <f t="shared" si="189"/>
        <v>42</v>
      </c>
      <c r="X3016" s="7">
        <v>67</v>
      </c>
      <c r="Y3016" s="7">
        <v>124</v>
      </c>
      <c r="Z3016" s="7"/>
      <c r="AA3016" s="7"/>
      <c r="AB3016" s="6">
        <v>16</v>
      </c>
      <c r="AC3016" s="7">
        <v>11.5</v>
      </c>
      <c r="AD3016" s="7">
        <v>9.99</v>
      </c>
      <c r="AE3016" s="7">
        <v>4.71</v>
      </c>
      <c r="AF3016" s="1">
        <v>0.12920000000000001</v>
      </c>
      <c r="AG3016" s="1">
        <v>0.11611428571428571</v>
      </c>
      <c r="AH3016" s="7">
        <v>2.2599999999999998</v>
      </c>
      <c r="AI3016" s="7">
        <v>1.44</v>
      </c>
      <c r="AJ3016" s="7">
        <v>16</v>
      </c>
      <c r="AK3016" s="7">
        <v>7</v>
      </c>
      <c r="AL3016" s="7">
        <v>0</v>
      </c>
      <c r="AM3016" s="7">
        <v>0</v>
      </c>
      <c r="AN3016" s="7">
        <v>0</v>
      </c>
      <c r="AO3016" s="7">
        <v>0</v>
      </c>
      <c r="AP3016" s="7">
        <v>0</v>
      </c>
      <c r="AQ3016" s="7">
        <v>3</v>
      </c>
      <c r="AR3016">
        <f t="shared" si="190"/>
        <v>0.12920000000000001</v>
      </c>
      <c r="AS3016">
        <f t="shared" si="191"/>
        <v>0.26540408163265372</v>
      </c>
    </row>
    <row r="3017" spans="1:45" ht="29.5" thickBot="1">
      <c r="A3017" t="str">
        <f t="shared" si="188"/>
        <v>DeSean JacksonWR2016</v>
      </c>
      <c r="B3017" s="3" t="s">
        <v>137</v>
      </c>
      <c r="C3017" s="1" t="s">
        <v>16</v>
      </c>
      <c r="D3017" s="1">
        <v>56</v>
      </c>
      <c r="E3017" s="1">
        <v>2016</v>
      </c>
      <c r="F3017" s="1">
        <v>3</v>
      </c>
      <c r="G3017" s="6">
        <v>37</v>
      </c>
      <c r="H3017" s="6">
        <v>45</v>
      </c>
      <c r="I3017" s="7">
        <v>0</v>
      </c>
      <c r="J3017" s="7">
        <v>0</v>
      </c>
      <c r="K3017" s="7">
        <v>0</v>
      </c>
      <c r="L3017" s="7">
        <v>0</v>
      </c>
      <c r="M3017" s="7">
        <v>0</v>
      </c>
      <c r="N3017" s="7">
        <v>4</v>
      </c>
      <c r="O3017" s="6">
        <v>0.34</v>
      </c>
      <c r="P3017" s="7">
        <v>0.52</v>
      </c>
      <c r="Q3017" s="7">
        <v>1.03</v>
      </c>
      <c r="R3017" s="7">
        <v>0.59</v>
      </c>
      <c r="S3017" s="7">
        <v>0.49</v>
      </c>
      <c r="T3017" s="7">
        <v>30</v>
      </c>
      <c r="U3017" s="7">
        <v>2</v>
      </c>
      <c r="V3017" s="7">
        <v>49</v>
      </c>
      <c r="W3017" s="7">
        <f t="shared" si="189"/>
        <v>34</v>
      </c>
      <c r="X3017" s="7">
        <v>47</v>
      </c>
      <c r="Y3017" s="7">
        <v>96</v>
      </c>
      <c r="Z3017" s="7">
        <v>88</v>
      </c>
      <c r="AA3017" s="7">
        <v>79</v>
      </c>
      <c r="AB3017" s="6">
        <v>62</v>
      </c>
      <c r="AC3017" s="7">
        <v>10.68</v>
      </c>
      <c r="AD3017" s="7">
        <v>12.03</v>
      </c>
      <c r="AE3017" s="7">
        <v>9.9</v>
      </c>
      <c r="AF3017" s="1">
        <v>0.1336</v>
      </c>
      <c r="AG3017" s="1">
        <v>0.16917333333333331</v>
      </c>
      <c r="AH3017" s="7">
        <v>2.15</v>
      </c>
      <c r="AI3017" s="7">
        <v>2.04</v>
      </c>
      <c r="AJ3017" s="7">
        <v>10</v>
      </c>
      <c r="AK3017" s="7">
        <v>15</v>
      </c>
      <c r="AL3017" s="7">
        <v>0</v>
      </c>
      <c r="AM3017" s="7">
        <v>0</v>
      </c>
      <c r="AN3017" s="7">
        <v>0</v>
      </c>
      <c r="AO3017" s="7">
        <v>0</v>
      </c>
      <c r="AP3017" s="7">
        <v>0</v>
      </c>
      <c r="AQ3017" s="7">
        <v>9</v>
      </c>
      <c r="AR3017">
        <f t="shared" si="190"/>
        <v>0.21376000000000001</v>
      </c>
      <c r="AS3017">
        <f t="shared" si="191"/>
        <v>0.1804515555555552</v>
      </c>
    </row>
    <row r="3018" spans="1:45" ht="29.5" thickBot="1">
      <c r="A3018" t="str">
        <f t="shared" si="188"/>
        <v>C.J. ProsiseRB2016</v>
      </c>
      <c r="B3018" s="3" t="s">
        <v>888</v>
      </c>
      <c r="C3018" s="1" t="s">
        <v>3</v>
      </c>
      <c r="D3018" s="1">
        <v>33</v>
      </c>
      <c r="E3018" s="1">
        <v>2016</v>
      </c>
      <c r="F3018" s="1">
        <v>2</v>
      </c>
      <c r="G3018" s="6">
        <v>67</v>
      </c>
      <c r="H3018" s="6">
        <v>106</v>
      </c>
      <c r="I3018" s="7">
        <v>0</v>
      </c>
      <c r="J3018" s="7">
        <v>0</v>
      </c>
      <c r="K3018" s="7">
        <v>0</v>
      </c>
      <c r="L3018" s="7">
        <v>0</v>
      </c>
      <c r="M3018" s="7">
        <v>0</v>
      </c>
      <c r="N3018" s="7">
        <v>0</v>
      </c>
      <c r="O3018" s="6">
        <v>0.18</v>
      </c>
      <c r="P3018" s="7">
        <v>0.36</v>
      </c>
      <c r="Q3018" s="7">
        <v>-0.05</v>
      </c>
      <c r="R3018" s="7">
        <v>-0.55000000000000004</v>
      </c>
      <c r="S3018" s="7">
        <v>-0.81</v>
      </c>
      <c r="T3018" s="7">
        <v>22</v>
      </c>
      <c r="U3018" s="7">
        <v>3</v>
      </c>
      <c r="V3018" s="7">
        <v>90</v>
      </c>
      <c r="W3018" s="7" t="str">
        <f t="shared" si="189"/>
        <v/>
      </c>
      <c r="X3018" s="7">
        <v>27</v>
      </c>
      <c r="Y3018" s="7"/>
      <c r="Z3018" s="7"/>
      <c r="AA3018" s="7"/>
      <c r="AB3018" s="6"/>
      <c r="AC3018" s="7"/>
      <c r="AD3018" s="7">
        <v>10.17</v>
      </c>
      <c r="AE3018" s="7">
        <v>3.4</v>
      </c>
      <c r="AF3018" s="1" t="s">
        <v>1885</v>
      </c>
      <c r="AG3018" s="1">
        <v>0.10106666666666668</v>
      </c>
      <c r="AH3018" s="7"/>
      <c r="AI3018" s="7">
        <v>2.54</v>
      </c>
      <c r="AJ3018" s="7"/>
      <c r="AK3018" s="7">
        <v>6</v>
      </c>
      <c r="AL3018" s="7">
        <v>0</v>
      </c>
      <c r="AM3018" s="7">
        <v>0</v>
      </c>
      <c r="AN3018" s="7">
        <v>0</v>
      </c>
      <c r="AO3018" s="7">
        <v>0</v>
      </c>
      <c r="AP3018" s="7">
        <v>0</v>
      </c>
      <c r="AQ3018" s="7">
        <v>1</v>
      </c>
      <c r="AR3018" t="str">
        <f t="shared" si="190"/>
        <v/>
      </c>
      <c r="AS3018">
        <f t="shared" si="191"/>
        <v>0.26951111111111198</v>
      </c>
    </row>
    <row r="3019" spans="1:45" ht="29.5" thickBot="1">
      <c r="A3019" t="str">
        <f t="shared" si="188"/>
        <v>Tom BradyQB2016</v>
      </c>
      <c r="B3019" s="3" t="s">
        <v>11</v>
      </c>
      <c r="C3019" s="1" t="s">
        <v>12</v>
      </c>
      <c r="D3019" s="1">
        <v>10</v>
      </c>
      <c r="E3019" s="1">
        <v>2016</v>
      </c>
      <c r="F3019" s="1">
        <v>1</v>
      </c>
      <c r="G3019" s="6">
        <v>13</v>
      </c>
      <c r="H3019" s="6">
        <v>2</v>
      </c>
      <c r="I3019" s="7">
        <v>0</v>
      </c>
      <c r="J3019" s="7">
        <v>1</v>
      </c>
      <c r="K3019" s="7">
        <v>2</v>
      </c>
      <c r="L3019" s="7">
        <v>3</v>
      </c>
      <c r="M3019" s="7">
        <v>4</v>
      </c>
      <c r="N3019" s="7">
        <v>12</v>
      </c>
      <c r="O3019" s="6">
        <v>0.09</v>
      </c>
      <c r="P3019" s="7">
        <v>1.1100000000000001</v>
      </c>
      <c r="Q3019" s="7">
        <v>1.54</v>
      </c>
      <c r="R3019" s="7">
        <v>2</v>
      </c>
      <c r="S3019" s="7">
        <v>2.77</v>
      </c>
      <c r="T3019" s="7">
        <v>39</v>
      </c>
      <c r="U3019" s="7">
        <v>6</v>
      </c>
      <c r="V3019" s="7">
        <v>199</v>
      </c>
      <c r="W3019" s="7">
        <f t="shared" si="189"/>
        <v>15</v>
      </c>
      <c r="X3019" s="7">
        <v>6</v>
      </c>
      <c r="Y3019" s="7">
        <v>6</v>
      </c>
      <c r="Z3019" s="7">
        <v>16</v>
      </c>
      <c r="AA3019" s="7">
        <v>16</v>
      </c>
      <c r="AB3019" s="6">
        <v>2</v>
      </c>
      <c r="AC3019" s="7">
        <v>26.01</v>
      </c>
      <c r="AD3019" s="7">
        <v>19.54</v>
      </c>
      <c r="AE3019" s="7">
        <v>22.62</v>
      </c>
      <c r="AF3019" s="1" t="s">
        <v>1885</v>
      </c>
      <c r="AG3019" s="1" t="s">
        <v>1885</v>
      </c>
      <c r="AH3019" s="7"/>
      <c r="AI3019" s="7"/>
      <c r="AJ3019" s="7">
        <v>16</v>
      </c>
      <c r="AK3019" s="7"/>
      <c r="AL3019" s="7">
        <v>0</v>
      </c>
      <c r="AM3019" s="7">
        <v>1</v>
      </c>
      <c r="AN3019" s="7">
        <v>1</v>
      </c>
      <c r="AO3019" s="7">
        <v>1</v>
      </c>
      <c r="AP3019" s="7">
        <v>1</v>
      </c>
      <c r="AQ3019" s="7">
        <v>17</v>
      </c>
      <c r="AR3019" t="str">
        <f t="shared" si="190"/>
        <v/>
      </c>
      <c r="AS3019" t="str">
        <f t="shared" si="191"/>
        <v/>
      </c>
    </row>
    <row r="3020" spans="1:45" ht="29.5" thickBot="1">
      <c r="A3020" t="str">
        <f t="shared" si="188"/>
        <v>Coby FleenerTE2016</v>
      </c>
      <c r="B3020" s="3" t="s">
        <v>576</v>
      </c>
      <c r="C3020" s="1" t="s">
        <v>49</v>
      </c>
      <c r="D3020" s="1">
        <v>11</v>
      </c>
      <c r="E3020" s="1">
        <v>2016</v>
      </c>
      <c r="F3020" s="1">
        <v>4</v>
      </c>
      <c r="G3020" s="6">
        <v>18</v>
      </c>
      <c r="H3020" s="6">
        <v>34</v>
      </c>
      <c r="I3020" s="7">
        <v>0</v>
      </c>
      <c r="J3020" s="7">
        <v>0</v>
      </c>
      <c r="K3020" s="7">
        <v>0</v>
      </c>
      <c r="L3020" s="7">
        <v>0</v>
      </c>
      <c r="M3020" s="7">
        <v>0</v>
      </c>
      <c r="N3020" s="7">
        <v>1</v>
      </c>
      <c r="O3020" s="6">
        <v>0.16</v>
      </c>
      <c r="P3020" s="7">
        <v>-0.09</v>
      </c>
      <c r="Q3020" s="7">
        <v>-0.09</v>
      </c>
      <c r="R3020" s="7">
        <v>-0.09</v>
      </c>
      <c r="S3020" s="7">
        <v>-0.09</v>
      </c>
      <c r="T3020" s="7">
        <v>28</v>
      </c>
      <c r="U3020" s="7">
        <v>2</v>
      </c>
      <c r="V3020" s="7">
        <v>34</v>
      </c>
      <c r="W3020" s="7">
        <f t="shared" si="189"/>
        <v>16</v>
      </c>
      <c r="X3020" s="7">
        <v>18</v>
      </c>
      <c r="Y3020" s="7"/>
      <c r="Z3020" s="7"/>
      <c r="AA3020" s="7"/>
      <c r="AB3020" s="6">
        <v>19</v>
      </c>
      <c r="AC3020" s="7">
        <v>7.69</v>
      </c>
      <c r="AD3020" s="7">
        <v>8.77</v>
      </c>
      <c r="AE3020" s="7">
        <v>5.77</v>
      </c>
      <c r="AF3020" s="1">
        <v>0.1416</v>
      </c>
      <c r="AG3020" s="1">
        <v>0.12620000000000001</v>
      </c>
      <c r="AH3020" s="7">
        <v>1.0900000000000001</v>
      </c>
      <c r="AI3020" s="7">
        <v>1.33</v>
      </c>
      <c r="AJ3020" s="7">
        <v>16</v>
      </c>
      <c r="AK3020" s="7">
        <v>16</v>
      </c>
      <c r="AL3020" s="7">
        <v>0</v>
      </c>
      <c r="AM3020" s="7">
        <v>0</v>
      </c>
      <c r="AN3020" s="7">
        <v>0</v>
      </c>
      <c r="AO3020" s="7">
        <v>0</v>
      </c>
      <c r="AP3020" s="7">
        <v>0</v>
      </c>
      <c r="AQ3020" s="7">
        <v>5</v>
      </c>
      <c r="AR3020">
        <f t="shared" si="190"/>
        <v>0.1416</v>
      </c>
      <c r="AS3020">
        <f t="shared" si="191"/>
        <v>0.12620000000000001</v>
      </c>
    </row>
    <row r="3021" spans="1:45" ht="29.5" thickBot="1">
      <c r="A3021" t="str">
        <f t="shared" si="188"/>
        <v>Devontae BookerRB2016</v>
      </c>
      <c r="B3021" s="3" t="s">
        <v>889</v>
      </c>
      <c r="C3021" s="1" t="s">
        <v>3</v>
      </c>
      <c r="D3021" s="1">
        <v>34</v>
      </c>
      <c r="E3021" s="1">
        <v>2016</v>
      </c>
      <c r="F3021" s="1">
        <v>2</v>
      </c>
      <c r="G3021" s="6">
        <v>29</v>
      </c>
      <c r="H3021" s="6">
        <v>50</v>
      </c>
      <c r="I3021" s="7">
        <v>0</v>
      </c>
      <c r="J3021" s="7">
        <v>0</v>
      </c>
      <c r="K3021" s="7">
        <v>0</v>
      </c>
      <c r="L3021" s="7">
        <v>0</v>
      </c>
      <c r="M3021" s="7">
        <v>0</v>
      </c>
      <c r="N3021" s="7">
        <v>0</v>
      </c>
      <c r="O3021" s="6">
        <v>0.14000000000000001</v>
      </c>
      <c r="P3021" s="7">
        <v>0.79</v>
      </c>
      <c r="Q3021" s="7">
        <v>0.54</v>
      </c>
      <c r="R3021" s="7">
        <v>-0.34</v>
      </c>
      <c r="S3021" s="7">
        <v>-0.54</v>
      </c>
      <c r="T3021" s="7">
        <v>24</v>
      </c>
      <c r="U3021" s="7">
        <v>4</v>
      </c>
      <c r="V3021" s="7">
        <v>136</v>
      </c>
      <c r="W3021" s="7" t="str">
        <f t="shared" si="189"/>
        <v/>
      </c>
      <c r="X3021" s="7">
        <v>58</v>
      </c>
      <c r="Y3021" s="7">
        <v>47</v>
      </c>
      <c r="Z3021" s="7">
        <v>102</v>
      </c>
      <c r="AA3021" s="7"/>
      <c r="AB3021" s="6"/>
      <c r="AC3021" s="7"/>
      <c r="AD3021" s="7">
        <v>9.2899999999999991</v>
      </c>
      <c r="AE3021" s="7">
        <v>7.18</v>
      </c>
      <c r="AF3021" s="1" t="s">
        <v>1885</v>
      </c>
      <c r="AG3021" s="1">
        <v>7.0599999999999996E-2</v>
      </c>
      <c r="AH3021" s="7"/>
      <c r="AI3021" s="7">
        <v>1.17</v>
      </c>
      <c r="AJ3021" s="7"/>
      <c r="AK3021" s="7">
        <v>16</v>
      </c>
      <c r="AL3021" s="7">
        <v>0</v>
      </c>
      <c r="AM3021" s="7">
        <v>0</v>
      </c>
      <c r="AN3021" s="7">
        <v>0</v>
      </c>
      <c r="AO3021" s="7">
        <v>0</v>
      </c>
      <c r="AP3021" s="7">
        <v>0</v>
      </c>
      <c r="AQ3021" s="7">
        <v>1</v>
      </c>
      <c r="AR3021" t="str">
        <f t="shared" si="190"/>
        <v/>
      </c>
      <c r="AS3021">
        <f t="shared" si="191"/>
        <v>7.0599999999999996E-2</v>
      </c>
    </row>
    <row r="3022" spans="1:45" ht="44" thickBot="1">
      <c r="A3022" t="str">
        <f t="shared" si="188"/>
        <v>Austin Seferian-JenkinsTE2016</v>
      </c>
      <c r="B3022" s="3" t="s">
        <v>750</v>
      </c>
      <c r="C3022" s="1" t="s">
        <v>49</v>
      </c>
      <c r="D3022" s="1">
        <v>12</v>
      </c>
      <c r="E3022" s="1">
        <v>2016</v>
      </c>
      <c r="F3022" s="1">
        <v>4</v>
      </c>
      <c r="G3022" s="6">
        <v>54.5</v>
      </c>
      <c r="H3022" s="6">
        <v>21</v>
      </c>
      <c r="I3022" s="7">
        <v>0</v>
      </c>
      <c r="J3022" s="7">
        <v>0</v>
      </c>
      <c r="K3022" s="7">
        <v>0</v>
      </c>
      <c r="L3022" s="7">
        <v>0</v>
      </c>
      <c r="M3022" s="7">
        <v>0</v>
      </c>
      <c r="N3022" s="7">
        <v>0</v>
      </c>
      <c r="O3022" s="6">
        <v>0</v>
      </c>
      <c r="P3022" s="7">
        <v>0.14000000000000001</v>
      </c>
      <c r="Q3022" s="7">
        <v>-0.01</v>
      </c>
      <c r="R3022" s="7">
        <v>-0.01</v>
      </c>
      <c r="S3022" s="7">
        <v>-0.01</v>
      </c>
      <c r="T3022" s="7">
        <v>24</v>
      </c>
      <c r="U3022" s="7">
        <v>2</v>
      </c>
      <c r="V3022" s="7">
        <v>38</v>
      </c>
      <c r="W3022" s="7">
        <f t="shared" si="189"/>
        <v>8</v>
      </c>
      <c r="X3022" s="7">
        <v>31</v>
      </c>
      <c r="Y3022" s="7">
        <v>21</v>
      </c>
      <c r="Z3022" s="7">
        <v>34</v>
      </c>
      <c r="AA3022" s="7"/>
      <c r="AB3022" s="6">
        <v>32</v>
      </c>
      <c r="AC3022" s="7">
        <v>11.69</v>
      </c>
      <c r="AD3022" s="7">
        <v>3.82</v>
      </c>
      <c r="AE3022" s="7">
        <v>7.9</v>
      </c>
      <c r="AF3022" s="1">
        <v>0.17257142857142857</v>
      </c>
      <c r="AG3022" s="1">
        <v>7.1111111111111111E-2</v>
      </c>
      <c r="AH3022" s="7">
        <v>2.36</v>
      </c>
      <c r="AI3022" s="7">
        <v>1.43</v>
      </c>
      <c r="AJ3022" s="7">
        <v>7</v>
      </c>
      <c r="AK3022" s="7">
        <v>9</v>
      </c>
      <c r="AL3022" s="7">
        <v>0</v>
      </c>
      <c r="AM3022" s="7">
        <v>0</v>
      </c>
      <c r="AN3022" s="7">
        <v>0</v>
      </c>
      <c r="AO3022" s="7">
        <v>0</v>
      </c>
      <c r="AP3022" s="7">
        <v>0</v>
      </c>
      <c r="AQ3022" s="7">
        <v>3</v>
      </c>
      <c r="AR3022">
        <f t="shared" si="190"/>
        <v>0.39444897959183767</v>
      </c>
      <c r="AS3022">
        <f t="shared" si="191"/>
        <v>0.12641975308641973</v>
      </c>
    </row>
    <row r="3023" spans="1:45" ht="29.5" thickBot="1">
      <c r="A3023" t="str">
        <f t="shared" si="188"/>
        <v>Jonathan StewartRB2016</v>
      </c>
      <c r="B3023" s="3" t="s">
        <v>36</v>
      </c>
      <c r="C3023" s="1" t="s">
        <v>3</v>
      </c>
      <c r="D3023" s="1">
        <v>35</v>
      </c>
      <c r="E3023" s="1">
        <v>2016</v>
      </c>
      <c r="F3023" s="1">
        <v>2</v>
      </c>
      <c r="G3023" s="6">
        <v>27</v>
      </c>
      <c r="H3023" s="6">
        <v>42</v>
      </c>
      <c r="I3023" s="7">
        <v>0</v>
      </c>
      <c r="J3023" s="7">
        <v>0</v>
      </c>
      <c r="K3023" s="7">
        <v>0</v>
      </c>
      <c r="L3023" s="7">
        <v>0</v>
      </c>
      <c r="M3023" s="7">
        <v>0</v>
      </c>
      <c r="N3023" s="7">
        <v>4</v>
      </c>
      <c r="O3023" s="6">
        <v>0.38</v>
      </c>
      <c r="P3023" s="7">
        <v>1.37</v>
      </c>
      <c r="Q3023" s="7">
        <v>1.37</v>
      </c>
      <c r="R3023" s="7">
        <v>1.37</v>
      </c>
      <c r="S3023" s="7">
        <v>1.37</v>
      </c>
      <c r="T3023" s="7">
        <v>29</v>
      </c>
      <c r="U3023" s="7">
        <v>1</v>
      </c>
      <c r="V3023" s="7">
        <v>13</v>
      </c>
      <c r="W3023" s="7">
        <f t="shared" si="189"/>
        <v>28</v>
      </c>
      <c r="X3023" s="7">
        <v>56</v>
      </c>
      <c r="Y3023" s="7">
        <v>88</v>
      </c>
      <c r="Z3023" s="7"/>
      <c r="AA3023" s="7"/>
      <c r="AB3023" s="6">
        <v>23</v>
      </c>
      <c r="AC3023" s="7">
        <v>12.83</v>
      </c>
      <c r="AD3023" s="7">
        <v>11.57</v>
      </c>
      <c r="AE3023" s="7">
        <v>8.2100000000000009</v>
      </c>
      <c r="AF3023" s="1">
        <v>4.8246153846153841E-2</v>
      </c>
      <c r="AG3023" s="1">
        <v>3.8523076923076924E-2</v>
      </c>
      <c r="AH3023" s="7">
        <v>0.51</v>
      </c>
      <c r="AI3023" s="7">
        <v>0.34</v>
      </c>
      <c r="AJ3023" s="7">
        <v>13</v>
      </c>
      <c r="AK3023" s="7">
        <v>13</v>
      </c>
      <c r="AL3023" s="7">
        <v>0</v>
      </c>
      <c r="AM3023" s="7">
        <v>0</v>
      </c>
      <c r="AN3023" s="7">
        <v>0</v>
      </c>
      <c r="AO3023" s="7">
        <v>0</v>
      </c>
      <c r="AP3023" s="7">
        <v>0</v>
      </c>
      <c r="AQ3023" s="7">
        <v>9</v>
      </c>
      <c r="AR3023">
        <f t="shared" si="190"/>
        <v>5.9379881656804676E-2</v>
      </c>
      <c r="AS3023">
        <f t="shared" si="191"/>
        <v>4.7413017751479263E-2</v>
      </c>
    </row>
    <row r="3024" spans="1:45" ht="44" thickBot="1">
      <c r="A3024" t="str">
        <f t="shared" si="188"/>
        <v>Danny WoodheadRB2016</v>
      </c>
      <c r="B3024" s="3" t="s">
        <v>513</v>
      </c>
      <c r="C3024" s="1" t="s">
        <v>3</v>
      </c>
      <c r="D3024" s="1">
        <v>36</v>
      </c>
      <c r="E3024" s="1">
        <v>2016</v>
      </c>
      <c r="F3024" s="1">
        <v>2</v>
      </c>
      <c r="G3024" s="6">
        <v>95</v>
      </c>
      <c r="H3024" s="6">
        <v>76</v>
      </c>
      <c r="I3024" s="7">
        <v>0</v>
      </c>
      <c r="J3024" s="7">
        <v>0</v>
      </c>
      <c r="K3024" s="7">
        <v>0</v>
      </c>
      <c r="L3024" s="7">
        <v>0</v>
      </c>
      <c r="M3024" s="7">
        <v>0</v>
      </c>
      <c r="N3024" s="7">
        <v>3</v>
      </c>
      <c r="O3024" s="6">
        <v>-0.08</v>
      </c>
      <c r="P3024" s="7">
        <v>0.2</v>
      </c>
      <c r="Q3024" s="7">
        <v>0.2</v>
      </c>
      <c r="R3024" s="7">
        <v>0.2</v>
      </c>
      <c r="S3024" s="7">
        <v>0.2</v>
      </c>
      <c r="T3024" s="7">
        <v>31</v>
      </c>
      <c r="U3024" s="7">
        <v>8</v>
      </c>
      <c r="V3024" s="7">
        <v>300</v>
      </c>
      <c r="W3024" s="7">
        <f t="shared" si="189"/>
        <v>67</v>
      </c>
      <c r="X3024" s="7">
        <v>39</v>
      </c>
      <c r="Y3024" s="7">
        <v>90</v>
      </c>
      <c r="Z3024" s="7"/>
      <c r="AA3024" s="7"/>
      <c r="AB3024" s="6">
        <v>3</v>
      </c>
      <c r="AC3024" s="7">
        <v>15.26</v>
      </c>
      <c r="AD3024" s="7">
        <v>13.55</v>
      </c>
      <c r="AE3024" s="7">
        <v>7.33</v>
      </c>
      <c r="AF3024" s="1">
        <v>0.15640000000000001</v>
      </c>
      <c r="AG3024" s="1">
        <v>9.2799999999999994E-2</v>
      </c>
      <c r="AH3024" s="7">
        <v>1.91</v>
      </c>
      <c r="AI3024" s="7">
        <v>1.17</v>
      </c>
      <c r="AJ3024" s="7">
        <v>16</v>
      </c>
      <c r="AK3024" s="7">
        <v>2</v>
      </c>
      <c r="AL3024" s="7">
        <v>0</v>
      </c>
      <c r="AM3024" s="7">
        <v>0</v>
      </c>
      <c r="AN3024" s="7">
        <v>0</v>
      </c>
      <c r="AO3024" s="7">
        <v>0</v>
      </c>
      <c r="AP3024" s="7">
        <v>0</v>
      </c>
      <c r="AQ3024" s="7">
        <v>9</v>
      </c>
      <c r="AR3024">
        <f t="shared" si="190"/>
        <v>0.15640000000000001</v>
      </c>
      <c r="AS3024">
        <f t="shared" si="191"/>
        <v>0.74239999999999995</v>
      </c>
    </row>
    <row r="3025" spans="1:45" ht="29.5" thickBot="1">
      <c r="A3025" t="str">
        <f t="shared" si="188"/>
        <v>Tevin ColemanRB2016</v>
      </c>
      <c r="B3025" s="3" t="s">
        <v>812</v>
      </c>
      <c r="C3025" s="1" t="s">
        <v>3</v>
      </c>
      <c r="D3025" s="1">
        <v>37</v>
      </c>
      <c r="E3025" s="1">
        <v>2016</v>
      </c>
      <c r="F3025" s="1">
        <v>2</v>
      </c>
      <c r="G3025" s="6">
        <v>20</v>
      </c>
      <c r="H3025" s="6">
        <v>22</v>
      </c>
      <c r="I3025" s="7">
        <v>1</v>
      </c>
      <c r="J3025" s="7">
        <v>2</v>
      </c>
      <c r="K3025" s="7">
        <v>3</v>
      </c>
      <c r="L3025" s="7">
        <v>3</v>
      </c>
      <c r="M3025" s="7">
        <v>3</v>
      </c>
      <c r="N3025" s="7">
        <v>0</v>
      </c>
      <c r="O3025" s="6">
        <v>0.56999999999999995</v>
      </c>
      <c r="P3025" s="7">
        <v>2.12</v>
      </c>
      <c r="Q3025" s="7">
        <v>2.71</v>
      </c>
      <c r="R3025" s="7">
        <v>3.03</v>
      </c>
      <c r="S3025" s="7">
        <v>2.78</v>
      </c>
      <c r="T3025" s="7">
        <v>23</v>
      </c>
      <c r="U3025" s="7">
        <v>3</v>
      </c>
      <c r="V3025" s="7">
        <v>73</v>
      </c>
      <c r="W3025" s="7">
        <f t="shared" si="189"/>
        <v>23</v>
      </c>
      <c r="X3025" s="7">
        <v>19</v>
      </c>
      <c r="Y3025" s="7">
        <v>28</v>
      </c>
      <c r="Z3025" s="7">
        <v>28</v>
      </c>
      <c r="AA3025" s="7">
        <v>51</v>
      </c>
      <c r="AB3025" s="6">
        <v>79</v>
      </c>
      <c r="AC3025" s="7">
        <v>4.05</v>
      </c>
      <c r="AD3025" s="7">
        <v>14.7</v>
      </c>
      <c r="AE3025" s="7">
        <v>11.19</v>
      </c>
      <c r="AF3025" s="1">
        <v>2.4666666666666667E-2</v>
      </c>
      <c r="AG3025" s="1">
        <v>9.0584615384615388E-2</v>
      </c>
      <c r="AH3025" s="7">
        <v>0.16</v>
      </c>
      <c r="AI3025" s="7">
        <v>2.54</v>
      </c>
      <c r="AJ3025" s="7">
        <v>12</v>
      </c>
      <c r="AK3025" s="7">
        <v>13</v>
      </c>
      <c r="AL3025" s="7">
        <v>0</v>
      </c>
      <c r="AM3025" s="7">
        <v>0</v>
      </c>
      <c r="AN3025" s="7">
        <v>0</v>
      </c>
      <c r="AO3025" s="7">
        <v>0</v>
      </c>
      <c r="AP3025" s="7">
        <v>0</v>
      </c>
      <c r="AQ3025" s="7">
        <v>2</v>
      </c>
      <c r="AR3025">
        <f t="shared" si="190"/>
        <v>3.2888888888888933E-2</v>
      </c>
      <c r="AS3025">
        <f t="shared" si="191"/>
        <v>0.11148875739644973</v>
      </c>
    </row>
    <row r="3026" spans="1:45" ht="29.5" thickBot="1">
      <c r="A3026" t="str">
        <f t="shared" si="188"/>
        <v>Travis BenjaminWR2016</v>
      </c>
      <c r="B3026" s="3" t="s">
        <v>618</v>
      </c>
      <c r="C3026" s="1" t="s">
        <v>16</v>
      </c>
      <c r="D3026" s="1">
        <v>57</v>
      </c>
      <c r="E3026" s="1">
        <v>2016</v>
      </c>
      <c r="F3026" s="1">
        <v>3</v>
      </c>
      <c r="G3026" s="6">
        <v>58</v>
      </c>
      <c r="H3026" s="6">
        <v>54</v>
      </c>
      <c r="I3026" s="7">
        <v>0</v>
      </c>
      <c r="J3026" s="7">
        <v>0</v>
      </c>
      <c r="K3026" s="7">
        <v>0</v>
      </c>
      <c r="L3026" s="7">
        <v>0</v>
      </c>
      <c r="M3026" s="7">
        <v>0</v>
      </c>
      <c r="N3026" s="7">
        <v>0</v>
      </c>
      <c r="O3026" s="6">
        <v>0.36</v>
      </c>
      <c r="P3026" s="7">
        <v>0.22</v>
      </c>
      <c r="Q3026" s="7">
        <v>-0.2</v>
      </c>
      <c r="R3026" s="7">
        <v>-0.43</v>
      </c>
      <c r="S3026" s="7">
        <v>-0.43</v>
      </c>
      <c r="T3026" s="7">
        <v>27</v>
      </c>
      <c r="U3026" s="7">
        <v>4</v>
      </c>
      <c r="V3026" s="7">
        <v>100</v>
      </c>
      <c r="W3026" s="7">
        <f t="shared" si="189"/>
        <v>176</v>
      </c>
      <c r="X3026" s="7">
        <v>118</v>
      </c>
      <c r="Y3026" s="7">
        <v>178</v>
      </c>
      <c r="Z3026" s="7">
        <v>174</v>
      </c>
      <c r="AA3026" s="7"/>
      <c r="AB3026" s="6">
        <v>29</v>
      </c>
      <c r="AC3026" s="7">
        <v>12.24</v>
      </c>
      <c r="AD3026" s="7">
        <v>9.89</v>
      </c>
      <c r="AE3026" s="7">
        <v>7.77</v>
      </c>
      <c r="AF3026" s="1">
        <v>0.20830000000000001</v>
      </c>
      <c r="AG3026" s="1">
        <v>0.15634285714285714</v>
      </c>
      <c r="AH3026" s="7">
        <v>1.65</v>
      </c>
      <c r="AI3026" s="7">
        <v>1.71</v>
      </c>
      <c r="AJ3026" s="7">
        <v>16</v>
      </c>
      <c r="AK3026" s="7">
        <v>14</v>
      </c>
      <c r="AL3026" s="7">
        <v>0</v>
      </c>
      <c r="AM3026" s="7">
        <v>0</v>
      </c>
      <c r="AN3026" s="7">
        <v>0</v>
      </c>
      <c r="AO3026" s="7">
        <v>0</v>
      </c>
      <c r="AP3026" s="7">
        <v>0</v>
      </c>
      <c r="AQ3026" s="7">
        <v>5</v>
      </c>
      <c r="AR3026">
        <f t="shared" si="190"/>
        <v>0.20830000000000001</v>
      </c>
      <c r="AS3026">
        <f t="shared" si="191"/>
        <v>0.178677551020408</v>
      </c>
    </row>
    <row r="3027" spans="1:45" ht="29.5" thickBot="1">
      <c r="A3027" t="str">
        <f t="shared" si="188"/>
        <v>Ryan MathewsRB2016</v>
      </c>
      <c r="B3027" s="3" t="s">
        <v>409</v>
      </c>
      <c r="C3027" s="1" t="s">
        <v>3</v>
      </c>
      <c r="D3027" s="1">
        <v>38</v>
      </c>
      <c r="E3027" s="1">
        <v>2016</v>
      </c>
      <c r="F3027" s="1">
        <v>2</v>
      </c>
      <c r="G3027" s="6">
        <v>32</v>
      </c>
      <c r="H3027" s="6"/>
      <c r="I3027" s="7">
        <v>0</v>
      </c>
      <c r="J3027" s="7">
        <v>0</v>
      </c>
      <c r="K3027" s="7">
        <v>0</v>
      </c>
      <c r="L3027" s="7">
        <v>0</v>
      </c>
      <c r="M3027" s="7">
        <v>0</v>
      </c>
      <c r="N3027" s="7">
        <v>2</v>
      </c>
      <c r="O3027" s="6">
        <v>0.39</v>
      </c>
      <c r="P3027" s="7">
        <v>0.39</v>
      </c>
      <c r="Q3027" s="7">
        <v>0.39</v>
      </c>
      <c r="R3027" s="7">
        <v>0.39</v>
      </c>
      <c r="S3027" s="7">
        <v>0.39</v>
      </c>
      <c r="T3027" s="7">
        <v>29</v>
      </c>
      <c r="U3027" s="7">
        <v>1</v>
      </c>
      <c r="V3027" s="7">
        <v>12</v>
      </c>
      <c r="W3027" s="7">
        <f t="shared" si="189"/>
        <v>44</v>
      </c>
      <c r="X3027" s="7">
        <v>89</v>
      </c>
      <c r="Y3027" s="7"/>
      <c r="Z3027" s="7"/>
      <c r="AA3027" s="7"/>
      <c r="AB3027" s="6">
        <v>36</v>
      </c>
      <c r="AC3027" s="7">
        <v>10.039999999999999</v>
      </c>
      <c r="AD3027" s="7">
        <v>11.12</v>
      </c>
      <c r="AE3027" s="7"/>
      <c r="AF3027" s="1">
        <v>5.6861538461538456E-2</v>
      </c>
      <c r="AG3027" s="1">
        <v>3.2000000000000001E-2</v>
      </c>
      <c r="AH3027" s="7">
        <v>1.35</v>
      </c>
      <c r="AI3027" s="7">
        <v>1.26</v>
      </c>
      <c r="AJ3027" s="7">
        <v>13</v>
      </c>
      <c r="AK3027" s="7">
        <v>13</v>
      </c>
      <c r="AL3027" s="7">
        <v>0</v>
      </c>
      <c r="AM3027" s="7">
        <v>0</v>
      </c>
      <c r="AN3027" s="7">
        <v>0</v>
      </c>
      <c r="AO3027" s="7">
        <v>0</v>
      </c>
      <c r="AP3027" s="7">
        <v>0</v>
      </c>
      <c r="AQ3027" s="7">
        <v>7</v>
      </c>
      <c r="AR3027">
        <f t="shared" si="190"/>
        <v>6.9983431952662767E-2</v>
      </c>
      <c r="AS3027">
        <f t="shared" si="191"/>
        <v>3.9384615384615386E-2</v>
      </c>
    </row>
    <row r="3028" spans="1:45" ht="29.5" thickBot="1">
      <c r="A3028" t="str">
        <f t="shared" si="188"/>
        <v>Drew BreesQB2016</v>
      </c>
      <c r="B3028" s="3" t="s">
        <v>37</v>
      </c>
      <c r="C3028" s="1" t="s">
        <v>12</v>
      </c>
      <c r="D3028" s="1">
        <v>11</v>
      </c>
      <c r="E3028" s="1">
        <v>2016</v>
      </c>
      <c r="F3028" s="1">
        <v>1</v>
      </c>
      <c r="G3028" s="6">
        <v>3</v>
      </c>
      <c r="H3028" s="6">
        <v>12</v>
      </c>
      <c r="I3028" s="7">
        <v>1</v>
      </c>
      <c r="J3028" s="7">
        <v>2</v>
      </c>
      <c r="K3028" s="7">
        <v>3</v>
      </c>
      <c r="L3028" s="7">
        <v>3</v>
      </c>
      <c r="M3028" s="7">
        <v>3</v>
      </c>
      <c r="N3028" s="7">
        <v>12</v>
      </c>
      <c r="O3028" s="6">
        <v>1.03</v>
      </c>
      <c r="P3028" s="7">
        <v>1.4</v>
      </c>
      <c r="Q3028" s="7">
        <v>2.57</v>
      </c>
      <c r="R3028" s="7">
        <v>2.57</v>
      </c>
      <c r="S3028" s="7">
        <v>2.88</v>
      </c>
      <c r="T3028" s="7">
        <v>37</v>
      </c>
      <c r="U3028" s="7">
        <v>2</v>
      </c>
      <c r="V3028" s="7">
        <v>32</v>
      </c>
      <c r="W3028" s="7">
        <f t="shared" si="189"/>
        <v>8</v>
      </c>
      <c r="X3028" s="7">
        <v>11</v>
      </c>
      <c r="Y3028" s="7">
        <v>10</v>
      </c>
      <c r="Z3028" s="7">
        <v>10</v>
      </c>
      <c r="AA3028" s="7">
        <v>17</v>
      </c>
      <c r="AB3028" s="6">
        <v>6</v>
      </c>
      <c r="AC3028" s="7">
        <v>24.81</v>
      </c>
      <c r="AD3028" s="7">
        <v>25.9</v>
      </c>
      <c r="AE3028" s="7">
        <v>19.29</v>
      </c>
      <c r="AF3028" s="1" t="s">
        <v>1885</v>
      </c>
      <c r="AG3028" s="1" t="s">
        <v>1885</v>
      </c>
      <c r="AH3028" s="7"/>
      <c r="AI3028" s="7"/>
      <c r="AJ3028" s="7">
        <v>15</v>
      </c>
      <c r="AK3028" s="7"/>
      <c r="AL3028" s="7">
        <v>1</v>
      </c>
      <c r="AM3028" s="7">
        <v>1</v>
      </c>
      <c r="AN3028" s="7">
        <v>1</v>
      </c>
      <c r="AO3028" s="7">
        <v>1</v>
      </c>
      <c r="AP3028" s="7">
        <v>1</v>
      </c>
      <c r="AQ3028" s="7">
        <v>16</v>
      </c>
      <c r="AR3028" t="str">
        <f t="shared" si="190"/>
        <v/>
      </c>
      <c r="AS3028" t="str">
        <f t="shared" si="191"/>
        <v/>
      </c>
    </row>
    <row r="3029" spans="1:45" ht="44" thickBot="1">
      <c r="A3029" t="str">
        <f t="shared" si="188"/>
        <v>Jerick McKinnonRB2016</v>
      </c>
      <c r="B3029" s="3" t="s">
        <v>763</v>
      </c>
      <c r="C3029" s="1" t="s">
        <v>3</v>
      </c>
      <c r="D3029" s="1">
        <v>39</v>
      </c>
      <c r="E3029" s="1">
        <v>2016</v>
      </c>
      <c r="F3029" s="1">
        <v>2</v>
      </c>
      <c r="G3029" s="6">
        <v>30</v>
      </c>
      <c r="H3029" s="6">
        <v>17</v>
      </c>
      <c r="I3029" s="7">
        <v>0</v>
      </c>
      <c r="J3029" s="7">
        <v>1</v>
      </c>
      <c r="K3029" s="7">
        <v>1</v>
      </c>
      <c r="L3029" s="7">
        <v>1</v>
      </c>
      <c r="M3029" s="7">
        <v>1</v>
      </c>
      <c r="N3029" s="7">
        <v>0</v>
      </c>
      <c r="O3029" s="6">
        <v>-7.0000000000000007E-2</v>
      </c>
      <c r="P3029" s="7">
        <v>1.46</v>
      </c>
      <c r="Q3029" s="7">
        <v>1.46</v>
      </c>
      <c r="R3029" s="7">
        <v>1.46</v>
      </c>
      <c r="S3029" s="7">
        <v>1.7</v>
      </c>
      <c r="T3029" s="7">
        <v>24</v>
      </c>
      <c r="U3029" s="7">
        <v>3</v>
      </c>
      <c r="V3029" s="7">
        <v>96</v>
      </c>
      <c r="W3029" s="7">
        <f t="shared" si="189"/>
        <v>32</v>
      </c>
      <c r="X3029" s="7">
        <v>69</v>
      </c>
      <c r="Y3029" s="7">
        <v>15</v>
      </c>
      <c r="Z3029" s="7">
        <v>48</v>
      </c>
      <c r="AA3029" s="7">
        <v>72</v>
      </c>
      <c r="AB3029" s="6">
        <v>58</v>
      </c>
      <c r="AC3029" s="7">
        <v>5.21</v>
      </c>
      <c r="AD3029" s="7">
        <v>9.76</v>
      </c>
      <c r="AE3029" s="7">
        <v>11.26</v>
      </c>
      <c r="AF3029" s="1">
        <v>6.08E-2</v>
      </c>
      <c r="AG3029" s="1">
        <v>0.10058666666666666</v>
      </c>
      <c r="AH3029" s="7">
        <v>2.25</v>
      </c>
      <c r="AI3029" s="7">
        <v>1</v>
      </c>
      <c r="AJ3029" s="7">
        <v>16</v>
      </c>
      <c r="AK3029" s="7">
        <v>15</v>
      </c>
      <c r="AL3029" s="7">
        <v>0</v>
      </c>
      <c r="AM3029" s="7">
        <v>0</v>
      </c>
      <c r="AN3029" s="7">
        <v>0</v>
      </c>
      <c r="AO3029" s="7">
        <v>0</v>
      </c>
      <c r="AP3029" s="7">
        <v>0</v>
      </c>
      <c r="AQ3029" s="7">
        <v>3</v>
      </c>
      <c r="AR3029">
        <f t="shared" si="190"/>
        <v>6.08E-2</v>
      </c>
      <c r="AS3029">
        <f t="shared" si="191"/>
        <v>0.1072924444444448</v>
      </c>
    </row>
    <row r="3030" spans="1:45" ht="29.5" thickBot="1">
      <c r="A3030" t="str">
        <f t="shared" si="188"/>
        <v>Chris IvoryRB2016</v>
      </c>
      <c r="B3030" s="3" t="s">
        <v>452</v>
      </c>
      <c r="C3030" s="1" t="s">
        <v>3</v>
      </c>
      <c r="D3030" s="1">
        <v>40</v>
      </c>
      <c r="E3030" s="1">
        <v>2016</v>
      </c>
      <c r="F3030" s="1">
        <v>2</v>
      </c>
      <c r="G3030" s="6">
        <v>48</v>
      </c>
      <c r="H3030" s="6">
        <v>56</v>
      </c>
      <c r="I3030" s="7">
        <v>0</v>
      </c>
      <c r="J3030" s="7">
        <v>0</v>
      </c>
      <c r="K3030" s="7">
        <v>0</v>
      </c>
      <c r="L3030" s="7">
        <v>0</v>
      </c>
      <c r="M3030" s="7">
        <v>0</v>
      </c>
      <c r="N3030" s="7">
        <v>2</v>
      </c>
      <c r="O3030" s="6">
        <v>0.08</v>
      </c>
      <c r="P3030" s="7">
        <v>0.77</v>
      </c>
      <c r="Q3030" s="7">
        <v>0.54</v>
      </c>
      <c r="R3030" s="7">
        <v>0.54</v>
      </c>
      <c r="S3030" s="7">
        <v>0.54</v>
      </c>
      <c r="T3030" s="7">
        <v>28</v>
      </c>
      <c r="U3030" s="7">
        <v>8</v>
      </c>
      <c r="V3030" s="7">
        <v>300</v>
      </c>
      <c r="W3030" s="7">
        <f t="shared" si="189"/>
        <v>53</v>
      </c>
      <c r="X3030" s="7"/>
      <c r="Y3030" s="7"/>
      <c r="Z3030" s="7"/>
      <c r="AA3030" s="7"/>
      <c r="AB3030" s="6">
        <v>11</v>
      </c>
      <c r="AC3030" s="7">
        <v>13.78</v>
      </c>
      <c r="AD3030" s="7">
        <v>9.14</v>
      </c>
      <c r="AE3030" s="7">
        <v>7.39</v>
      </c>
      <c r="AF3030" s="1">
        <v>6.389333333333333E-2</v>
      </c>
      <c r="AG3030" s="1">
        <v>6.5309090909090914E-2</v>
      </c>
      <c r="AH3030" s="7">
        <v>1.1499999999999999</v>
      </c>
      <c r="AI3030" s="7">
        <v>1.33</v>
      </c>
      <c r="AJ3030" s="7">
        <v>15</v>
      </c>
      <c r="AK3030" s="7">
        <v>11</v>
      </c>
      <c r="AL3030" s="7">
        <v>0</v>
      </c>
      <c r="AM3030" s="7">
        <v>0</v>
      </c>
      <c r="AN3030" s="7">
        <v>0</v>
      </c>
      <c r="AO3030" s="7">
        <v>0</v>
      </c>
      <c r="AP3030" s="7">
        <v>0</v>
      </c>
      <c r="AQ3030" s="7">
        <v>8</v>
      </c>
      <c r="AR3030">
        <f t="shared" si="190"/>
        <v>6.815288888888886E-2</v>
      </c>
      <c r="AS3030">
        <f t="shared" si="191"/>
        <v>9.4995041322314039E-2</v>
      </c>
    </row>
    <row r="3031" spans="1:45" ht="29.5" thickBot="1">
      <c r="A3031" t="str">
        <f t="shared" si="188"/>
        <v>Sammie CoatesWR2016</v>
      </c>
      <c r="B3031" s="3" t="s">
        <v>824</v>
      </c>
      <c r="C3031" s="1" t="s">
        <v>16</v>
      </c>
      <c r="D3031" s="1">
        <v>58</v>
      </c>
      <c r="E3031" s="1">
        <v>2016</v>
      </c>
      <c r="F3031" s="1">
        <v>3</v>
      </c>
      <c r="G3031" s="6">
        <v>92</v>
      </c>
      <c r="H3031" s="6">
        <v>138</v>
      </c>
      <c r="I3031" s="7">
        <v>0</v>
      </c>
      <c r="J3031" s="7">
        <v>0</v>
      </c>
      <c r="K3031" s="7">
        <v>0</v>
      </c>
      <c r="L3031" s="7">
        <v>0</v>
      </c>
      <c r="M3031" s="7">
        <v>0</v>
      </c>
      <c r="N3031" s="7">
        <v>0</v>
      </c>
      <c r="O3031" s="6">
        <v>-0.19</v>
      </c>
      <c r="P3031" s="7">
        <v>-1.1000000000000001</v>
      </c>
      <c r="Q3031" s="7">
        <v>-1.99</v>
      </c>
      <c r="R3031" s="7">
        <v>-1.99</v>
      </c>
      <c r="S3031" s="7">
        <v>-1.99</v>
      </c>
      <c r="T3031" s="7">
        <v>23</v>
      </c>
      <c r="U3031" s="7">
        <v>3</v>
      </c>
      <c r="V3031" s="7">
        <v>87</v>
      </c>
      <c r="W3031" s="7">
        <f t="shared" si="189"/>
        <v>63</v>
      </c>
      <c r="X3031" s="7">
        <v>104</v>
      </c>
      <c r="Y3031" s="7"/>
      <c r="Z3031" s="7"/>
      <c r="AA3031" s="7"/>
      <c r="AB3031" s="6"/>
      <c r="AC3031" s="7"/>
      <c r="AD3031" s="7">
        <v>5.56</v>
      </c>
      <c r="AE3031" s="7">
        <v>1.08</v>
      </c>
      <c r="AF3031" s="1" t="e">
        <v>#DIV/0!</v>
      </c>
      <c r="AG3031" s="1">
        <v>9.8057142857142857E-2</v>
      </c>
      <c r="AH3031" s="7">
        <v>0.39</v>
      </c>
      <c r="AI3031" s="7">
        <v>2.0499999999999998</v>
      </c>
      <c r="AJ3031" s="7"/>
      <c r="AK3031" s="7">
        <v>14</v>
      </c>
      <c r="AL3031" s="7">
        <v>0</v>
      </c>
      <c r="AM3031" s="7">
        <v>0</v>
      </c>
      <c r="AN3031" s="7">
        <v>0</v>
      </c>
      <c r="AO3031" s="7">
        <v>0</v>
      </c>
      <c r="AP3031" s="7">
        <v>0</v>
      </c>
      <c r="AQ3031" s="7">
        <v>2</v>
      </c>
      <c r="AR3031" t="e">
        <f t="shared" si="190"/>
        <v>#DIV/0!</v>
      </c>
      <c r="AS3031">
        <f t="shared" si="191"/>
        <v>0.11206530612244903</v>
      </c>
    </row>
    <row r="3032" spans="1:45" ht="29.5" thickBot="1">
      <c r="A3032" t="str">
        <f t="shared" si="188"/>
        <v>Gary BarnidgeTE2016</v>
      </c>
      <c r="B3032" s="3" t="s">
        <v>486</v>
      </c>
      <c r="C3032" s="1" t="s">
        <v>49</v>
      </c>
      <c r="D3032" s="1">
        <v>13</v>
      </c>
      <c r="E3032" s="1">
        <v>2016</v>
      </c>
      <c r="F3032" s="1">
        <v>4</v>
      </c>
      <c r="G3032" s="6">
        <v>19</v>
      </c>
      <c r="H3032" s="6"/>
      <c r="I3032" s="7">
        <v>0</v>
      </c>
      <c r="J3032" s="7">
        <v>0</v>
      </c>
      <c r="K3032" s="7">
        <v>0</v>
      </c>
      <c r="L3032" s="7">
        <v>0</v>
      </c>
      <c r="M3032" s="7">
        <v>0</v>
      </c>
      <c r="N3032" s="7">
        <v>1</v>
      </c>
      <c r="O3032" s="6">
        <v>-0.06</v>
      </c>
      <c r="P3032" s="7">
        <v>-0.06</v>
      </c>
      <c r="Q3032" s="7">
        <v>-0.06</v>
      </c>
      <c r="R3032" s="7">
        <v>-0.06</v>
      </c>
      <c r="S3032" s="7">
        <v>-0.06</v>
      </c>
      <c r="T3032" s="7">
        <v>31</v>
      </c>
      <c r="U3032" s="7">
        <v>5</v>
      </c>
      <c r="V3032" s="7">
        <v>141</v>
      </c>
      <c r="W3032" s="7">
        <f t="shared" si="189"/>
        <v>64</v>
      </c>
      <c r="X3032" s="7">
        <v>39.5</v>
      </c>
      <c r="Y3032" s="7"/>
      <c r="Z3032" s="7"/>
      <c r="AA3032" s="7"/>
      <c r="AB3032" s="6">
        <v>4</v>
      </c>
      <c r="AC3032" s="7">
        <v>15.39</v>
      </c>
      <c r="AD3032" s="7">
        <v>8.14</v>
      </c>
      <c r="AE3032" s="7"/>
      <c r="AF3032" s="1">
        <v>0.21360000000000001</v>
      </c>
      <c r="AG3032" s="1">
        <v>0.14710000000000001</v>
      </c>
      <c r="AH3032" s="7">
        <v>1.76</v>
      </c>
      <c r="AI3032" s="7">
        <v>1.18</v>
      </c>
      <c r="AJ3032" s="7">
        <v>16</v>
      </c>
      <c r="AK3032" s="7">
        <v>16</v>
      </c>
      <c r="AL3032" s="7">
        <v>0</v>
      </c>
      <c r="AM3032" s="7">
        <v>0</v>
      </c>
      <c r="AN3032" s="7">
        <v>0</v>
      </c>
      <c r="AO3032" s="7">
        <v>0</v>
      </c>
      <c r="AP3032" s="7">
        <v>0</v>
      </c>
      <c r="AQ3032" s="7">
        <v>9</v>
      </c>
      <c r="AR3032">
        <f t="shared" si="190"/>
        <v>0.21360000000000001</v>
      </c>
      <c r="AS3032">
        <f t="shared" si="191"/>
        <v>0.14710000000000001</v>
      </c>
    </row>
    <row r="3033" spans="1:45" ht="29.5" thickBot="1">
      <c r="A3033" t="str">
        <f t="shared" si="188"/>
        <v>Jimmy GrahamTE2016</v>
      </c>
      <c r="B3033" s="3" t="s">
        <v>431</v>
      </c>
      <c r="C3033" s="1" t="s">
        <v>49</v>
      </c>
      <c r="D3033" s="1">
        <v>14</v>
      </c>
      <c r="E3033" s="1">
        <v>2016</v>
      </c>
      <c r="F3033" s="1">
        <v>4</v>
      </c>
      <c r="G3033" s="6">
        <v>4</v>
      </c>
      <c r="H3033" s="6">
        <v>7</v>
      </c>
      <c r="I3033" s="7">
        <v>1</v>
      </c>
      <c r="J3033" s="7">
        <v>2</v>
      </c>
      <c r="K3033" s="7">
        <v>3</v>
      </c>
      <c r="L3033" s="7">
        <v>3</v>
      </c>
      <c r="M3033" s="7">
        <v>3</v>
      </c>
      <c r="N3033" s="7">
        <v>5</v>
      </c>
      <c r="O3033" s="6">
        <v>0.67</v>
      </c>
      <c r="P3033" s="7">
        <v>1.28</v>
      </c>
      <c r="Q3033" s="7">
        <v>1.43</v>
      </c>
      <c r="R3033" s="7">
        <v>1.3</v>
      </c>
      <c r="S3033" s="7">
        <v>1.24</v>
      </c>
      <c r="T3033" s="7">
        <v>30</v>
      </c>
      <c r="U3033" s="7">
        <v>3</v>
      </c>
      <c r="V3033" s="7">
        <v>95</v>
      </c>
      <c r="W3033" s="7">
        <f t="shared" si="189"/>
        <v>2</v>
      </c>
      <c r="X3033" s="7">
        <v>8</v>
      </c>
      <c r="Y3033" s="7">
        <v>5</v>
      </c>
      <c r="Z3033" s="7">
        <v>20</v>
      </c>
      <c r="AA3033" s="7">
        <v>43</v>
      </c>
      <c r="AB3033" s="6">
        <v>20</v>
      </c>
      <c r="AC3033" s="7">
        <v>11.23</v>
      </c>
      <c r="AD3033" s="7">
        <v>12.52</v>
      </c>
      <c r="AE3033" s="7">
        <v>10.69</v>
      </c>
      <c r="AF3033" s="1">
        <v>0.22225454545454545</v>
      </c>
      <c r="AG3033" s="1">
        <v>0.1958</v>
      </c>
      <c r="AH3033" s="7">
        <v>1.8</v>
      </c>
      <c r="AI3033" s="7">
        <v>1.91</v>
      </c>
      <c r="AJ3033" s="7">
        <v>11</v>
      </c>
      <c r="AK3033" s="7">
        <v>16</v>
      </c>
      <c r="AL3033" s="7">
        <v>1</v>
      </c>
      <c r="AM3033" s="7">
        <v>1</v>
      </c>
      <c r="AN3033" s="7">
        <v>1</v>
      </c>
      <c r="AO3033" s="7">
        <v>1</v>
      </c>
      <c r="AP3033" s="7">
        <v>1</v>
      </c>
      <c r="AQ3033" s="7">
        <v>7</v>
      </c>
      <c r="AR3033">
        <f t="shared" si="190"/>
        <v>0.32327933884297455</v>
      </c>
      <c r="AS3033">
        <f t="shared" si="191"/>
        <v>0.1958</v>
      </c>
    </row>
    <row r="3034" spans="1:45" ht="29.5" thickBot="1">
      <c r="A3034" t="str">
        <f t="shared" si="188"/>
        <v>Paul PerkinsRB2016</v>
      </c>
      <c r="B3034" s="3" t="s">
        <v>890</v>
      </c>
      <c r="C3034" s="1" t="s">
        <v>3</v>
      </c>
      <c r="D3034" s="1">
        <v>41</v>
      </c>
      <c r="E3034" s="1">
        <v>2016</v>
      </c>
      <c r="F3034" s="1">
        <v>2</v>
      </c>
      <c r="G3034" s="6">
        <v>60</v>
      </c>
      <c r="H3034" s="6">
        <v>97</v>
      </c>
      <c r="I3034" s="7">
        <v>0</v>
      </c>
      <c r="J3034" s="7">
        <v>0</v>
      </c>
      <c r="K3034" s="7">
        <v>0</v>
      </c>
      <c r="L3034" s="7">
        <v>0</v>
      </c>
      <c r="M3034" s="7">
        <v>0</v>
      </c>
      <c r="N3034" s="7">
        <v>0</v>
      </c>
      <c r="O3034" s="6">
        <v>-0.28000000000000003</v>
      </c>
      <c r="P3034" s="7">
        <v>-0.1</v>
      </c>
      <c r="Q3034" s="7">
        <v>-0.1</v>
      </c>
      <c r="R3034" s="7">
        <v>-0.55000000000000004</v>
      </c>
      <c r="S3034" s="7">
        <v>-0.55000000000000004</v>
      </c>
      <c r="T3034" s="7">
        <v>22</v>
      </c>
      <c r="U3034" s="7">
        <v>5</v>
      </c>
      <c r="V3034" s="7">
        <v>149</v>
      </c>
      <c r="W3034" s="7" t="str">
        <f t="shared" si="189"/>
        <v/>
      </c>
      <c r="X3034" s="7">
        <v>28</v>
      </c>
      <c r="Y3034" s="7"/>
      <c r="Z3034" s="7"/>
      <c r="AA3034" s="7"/>
      <c r="AB3034" s="6"/>
      <c r="AC3034" s="7"/>
      <c r="AD3034" s="7">
        <v>5.49</v>
      </c>
      <c r="AE3034" s="7">
        <v>3.6</v>
      </c>
      <c r="AF3034" s="1" t="s">
        <v>1885</v>
      </c>
      <c r="AG3034" s="1">
        <v>0.04</v>
      </c>
      <c r="AH3034" s="7"/>
      <c r="AI3034" s="7">
        <v>1.23</v>
      </c>
      <c r="AJ3034" s="7"/>
      <c r="AK3034" s="7">
        <v>14</v>
      </c>
      <c r="AL3034" s="7">
        <v>0</v>
      </c>
      <c r="AM3034" s="7">
        <v>0</v>
      </c>
      <c r="AN3034" s="7">
        <v>0</v>
      </c>
      <c r="AO3034" s="7">
        <v>0</v>
      </c>
      <c r="AP3034" s="7">
        <v>0</v>
      </c>
      <c r="AQ3034" s="7">
        <v>1</v>
      </c>
      <c r="AR3034" t="str">
        <f t="shared" si="190"/>
        <v/>
      </c>
      <c r="AS3034">
        <f t="shared" si="191"/>
        <v>4.5714285714285714E-2</v>
      </c>
    </row>
    <row r="3035" spans="1:45" ht="29.5" thickBot="1">
      <c r="A3035" t="str">
        <f t="shared" si="188"/>
        <v>Theo RiddickRB2016</v>
      </c>
      <c r="B3035" s="3" t="s">
        <v>711</v>
      </c>
      <c r="C3035" s="1" t="s">
        <v>3</v>
      </c>
      <c r="D3035" s="1">
        <v>42</v>
      </c>
      <c r="E3035" s="1">
        <v>2016</v>
      </c>
      <c r="F3035" s="1">
        <v>2</v>
      </c>
      <c r="G3035" s="6">
        <v>25</v>
      </c>
      <c r="H3035" s="6">
        <v>26</v>
      </c>
      <c r="I3035" s="7">
        <v>0</v>
      </c>
      <c r="J3035" s="7">
        <v>0</v>
      </c>
      <c r="K3035" s="7">
        <v>0</v>
      </c>
      <c r="L3035" s="7">
        <v>0</v>
      </c>
      <c r="M3035" s="7">
        <v>0</v>
      </c>
      <c r="N3035" s="7">
        <v>1</v>
      </c>
      <c r="O3035" s="6">
        <v>0.87</v>
      </c>
      <c r="P3035" s="7">
        <v>2.0099999999999998</v>
      </c>
      <c r="Q3035" s="7">
        <v>2.13</v>
      </c>
      <c r="R3035" s="7">
        <v>2.13</v>
      </c>
      <c r="S3035" s="7">
        <v>1.99</v>
      </c>
      <c r="T3035" s="7">
        <v>25</v>
      </c>
      <c r="U3035" s="7">
        <v>6</v>
      </c>
      <c r="V3035" s="7">
        <v>199</v>
      </c>
      <c r="W3035" s="7">
        <f t="shared" si="189"/>
        <v>63</v>
      </c>
      <c r="X3035" s="7">
        <v>36</v>
      </c>
      <c r="Y3035" s="7">
        <v>59</v>
      </c>
      <c r="Z3035" s="7">
        <v>83</v>
      </c>
      <c r="AA3035" s="7"/>
      <c r="AB3035" s="6">
        <v>18</v>
      </c>
      <c r="AC3035" s="7">
        <v>11.31</v>
      </c>
      <c r="AD3035" s="7">
        <v>16.18</v>
      </c>
      <c r="AE3035" s="7">
        <v>9.75</v>
      </c>
      <c r="AF3035" s="1">
        <v>0.15840000000000001</v>
      </c>
      <c r="AG3035" s="1">
        <v>0.17904</v>
      </c>
      <c r="AH3035" s="7">
        <v>2.34</v>
      </c>
      <c r="AI3035" s="7">
        <v>1.46</v>
      </c>
      <c r="AJ3035" s="7">
        <v>16</v>
      </c>
      <c r="AK3035" s="7">
        <v>10</v>
      </c>
      <c r="AL3035" s="7">
        <v>0</v>
      </c>
      <c r="AM3035" s="7">
        <v>0</v>
      </c>
      <c r="AN3035" s="7">
        <v>0</v>
      </c>
      <c r="AO3035" s="7">
        <v>0</v>
      </c>
      <c r="AP3035" s="7">
        <v>0</v>
      </c>
      <c r="AQ3035" s="7">
        <v>4</v>
      </c>
      <c r="AR3035">
        <f t="shared" si="190"/>
        <v>0.15840000000000001</v>
      </c>
      <c r="AS3035">
        <f t="shared" si="191"/>
        <v>0.286464</v>
      </c>
    </row>
    <row r="3036" spans="1:45" ht="29.5" thickBot="1">
      <c r="A3036" t="str">
        <f t="shared" si="188"/>
        <v>Kamar AikenWR2016</v>
      </c>
      <c r="B3036" s="3" t="s">
        <v>852</v>
      </c>
      <c r="C3036" s="1" t="s">
        <v>16</v>
      </c>
      <c r="D3036" s="1">
        <v>59</v>
      </c>
      <c r="E3036" s="1">
        <v>2016</v>
      </c>
      <c r="F3036" s="1">
        <v>3</v>
      </c>
      <c r="G3036" s="6">
        <v>97</v>
      </c>
      <c r="H3036" s="6">
        <v>118</v>
      </c>
      <c r="I3036" s="7">
        <v>0</v>
      </c>
      <c r="J3036" s="7">
        <v>0</v>
      </c>
      <c r="K3036" s="7">
        <v>0</v>
      </c>
      <c r="L3036" s="7">
        <v>0</v>
      </c>
      <c r="M3036" s="7">
        <v>0</v>
      </c>
      <c r="N3036" s="7">
        <v>0</v>
      </c>
      <c r="O3036" s="6">
        <v>-0.57999999999999996</v>
      </c>
      <c r="P3036" s="7">
        <v>-1.25</v>
      </c>
      <c r="Q3036" s="7">
        <v>-1.65</v>
      </c>
      <c r="R3036" s="7">
        <v>-1.65</v>
      </c>
      <c r="S3036" s="7">
        <v>-1.65</v>
      </c>
      <c r="T3036" s="7">
        <v>27</v>
      </c>
      <c r="U3036" s="7">
        <v>8</v>
      </c>
      <c r="V3036" s="7">
        <v>300</v>
      </c>
      <c r="W3036" s="7">
        <f t="shared" si="189"/>
        <v>138</v>
      </c>
      <c r="X3036" s="7">
        <v>106</v>
      </c>
      <c r="Y3036" s="7">
        <v>159</v>
      </c>
      <c r="Z3036" s="7"/>
      <c r="AA3036" s="7"/>
      <c r="AB3036" s="6">
        <v>27</v>
      </c>
      <c r="AC3036" s="7">
        <v>12.46</v>
      </c>
      <c r="AD3036" s="7">
        <v>4.24</v>
      </c>
      <c r="AE3036" s="7">
        <v>1.89</v>
      </c>
      <c r="AF3036" s="1">
        <v>0.19670000000000001</v>
      </c>
      <c r="AG3036" s="1">
        <v>7.4399999999999994E-2</v>
      </c>
      <c r="AH3036" s="7">
        <v>1.61</v>
      </c>
      <c r="AI3036" s="7">
        <v>0.83</v>
      </c>
      <c r="AJ3036" s="7">
        <v>16</v>
      </c>
      <c r="AK3036" s="7">
        <v>16</v>
      </c>
      <c r="AL3036" s="7">
        <v>0</v>
      </c>
      <c r="AM3036" s="7">
        <v>0</v>
      </c>
      <c r="AN3036" s="7">
        <v>0</v>
      </c>
      <c r="AO3036" s="7">
        <v>0</v>
      </c>
      <c r="AP3036" s="7">
        <v>0</v>
      </c>
      <c r="AQ3036" s="7">
        <v>6</v>
      </c>
      <c r="AR3036">
        <f t="shared" si="190"/>
        <v>0.19670000000000001</v>
      </c>
      <c r="AS3036">
        <f t="shared" si="191"/>
        <v>7.4399999999999994E-2</v>
      </c>
    </row>
    <row r="3037" spans="1:45" ht="29.5" thickBot="1">
      <c r="A3037" t="str">
        <f t="shared" si="188"/>
        <v>Markus WheatonWR2016</v>
      </c>
      <c r="B3037" s="3" t="s">
        <v>665</v>
      </c>
      <c r="C3037" s="1" t="s">
        <v>16</v>
      </c>
      <c r="D3037" s="1">
        <v>60</v>
      </c>
      <c r="E3037" s="1">
        <v>2016</v>
      </c>
      <c r="F3037" s="1">
        <v>3</v>
      </c>
      <c r="G3037" s="6">
        <v>145</v>
      </c>
      <c r="H3037" s="6"/>
      <c r="I3037" s="7">
        <v>0</v>
      </c>
      <c r="J3037" s="7">
        <v>0</v>
      </c>
      <c r="K3037" s="7">
        <v>0</v>
      </c>
      <c r="L3037" s="7">
        <v>0</v>
      </c>
      <c r="M3037" s="7">
        <v>0</v>
      </c>
      <c r="N3037" s="7">
        <v>0</v>
      </c>
      <c r="O3037" s="6">
        <v>-0.73</v>
      </c>
      <c r="P3037" s="7">
        <v>-0.73</v>
      </c>
      <c r="Q3037" s="7">
        <v>-0.73</v>
      </c>
      <c r="R3037" s="7">
        <v>-0.73</v>
      </c>
      <c r="S3037" s="7">
        <v>-0.73</v>
      </c>
      <c r="T3037" s="7">
        <v>25</v>
      </c>
      <c r="U3037" s="7">
        <v>3</v>
      </c>
      <c r="V3037" s="7">
        <v>79</v>
      </c>
      <c r="W3037" s="7">
        <f t="shared" si="189"/>
        <v>77</v>
      </c>
      <c r="X3037" s="7">
        <v>153</v>
      </c>
      <c r="Y3037" s="7"/>
      <c r="Z3037" s="7"/>
      <c r="AA3037" s="7"/>
      <c r="AB3037" s="6">
        <v>44</v>
      </c>
      <c r="AC3037" s="7">
        <v>9.31</v>
      </c>
      <c r="AD3037" s="7">
        <v>5.03</v>
      </c>
      <c r="AE3037" s="7"/>
      <c r="AF3037" s="1">
        <v>0.13500000000000001</v>
      </c>
      <c r="AG3037" s="1">
        <v>8.426666666666667E-2</v>
      </c>
      <c r="AH3037" s="7">
        <v>1.62</v>
      </c>
      <c r="AI3037" s="7">
        <v>0.73</v>
      </c>
      <c r="AJ3037" s="7">
        <v>16</v>
      </c>
      <c r="AK3037" s="7">
        <v>3</v>
      </c>
      <c r="AL3037" s="7">
        <v>0</v>
      </c>
      <c r="AM3037" s="7">
        <v>0</v>
      </c>
      <c r="AN3037" s="7">
        <v>0</v>
      </c>
      <c r="AO3037" s="7">
        <v>0</v>
      </c>
      <c r="AP3037" s="7">
        <v>0</v>
      </c>
      <c r="AQ3037" s="7">
        <v>4</v>
      </c>
      <c r="AR3037">
        <f t="shared" si="190"/>
        <v>0.13500000000000001</v>
      </c>
      <c r="AS3037">
        <f t="shared" si="191"/>
        <v>0.44942222222222239</v>
      </c>
    </row>
    <row r="3038" spans="1:45" ht="29.5" thickBot="1">
      <c r="A3038" t="str">
        <f t="shared" si="188"/>
        <v>Clive WalfordTE2016</v>
      </c>
      <c r="B3038" s="3" t="s">
        <v>837</v>
      </c>
      <c r="C3038" s="1" t="s">
        <v>49</v>
      </c>
      <c r="D3038" s="1">
        <v>15</v>
      </c>
      <c r="E3038" s="1">
        <v>2016</v>
      </c>
      <c r="F3038" s="1">
        <v>4</v>
      </c>
      <c r="G3038" s="6">
        <v>31</v>
      </c>
      <c r="H3038" s="6">
        <v>77</v>
      </c>
      <c r="I3038" s="7">
        <v>0</v>
      </c>
      <c r="J3038" s="7">
        <v>0</v>
      </c>
      <c r="K3038" s="7">
        <v>0</v>
      </c>
      <c r="L3038" s="7">
        <v>0</v>
      </c>
      <c r="M3038" s="7">
        <v>0</v>
      </c>
      <c r="N3038" s="7">
        <v>0</v>
      </c>
      <c r="O3038" s="6">
        <v>-0.23</v>
      </c>
      <c r="P3038" s="7">
        <v>-1.07</v>
      </c>
      <c r="Q3038" s="7">
        <v>-1.07</v>
      </c>
      <c r="R3038" s="7">
        <v>-1.37</v>
      </c>
      <c r="S3038" s="7">
        <v>-1.37</v>
      </c>
      <c r="T3038" s="7">
        <v>25</v>
      </c>
      <c r="U3038" s="7">
        <v>3</v>
      </c>
      <c r="V3038" s="7">
        <v>68</v>
      </c>
      <c r="W3038" s="7">
        <f t="shared" si="189"/>
        <v>27</v>
      </c>
      <c r="X3038" s="7">
        <v>42</v>
      </c>
      <c r="Y3038" s="7">
        <v>75</v>
      </c>
      <c r="Z3038" s="7"/>
      <c r="AA3038" s="7"/>
      <c r="AB3038" s="6">
        <v>31</v>
      </c>
      <c r="AC3038" s="7">
        <v>4.93</v>
      </c>
      <c r="AD3038" s="7">
        <v>5.79</v>
      </c>
      <c r="AE3038" s="7">
        <v>1.31</v>
      </c>
      <c r="AF3038" s="1">
        <v>8.3900000000000002E-2</v>
      </c>
      <c r="AG3038" s="1">
        <v>9.2373333333333335E-2</v>
      </c>
      <c r="AH3038" s="7">
        <v>1.43</v>
      </c>
      <c r="AI3038" s="7">
        <v>1.06</v>
      </c>
      <c r="AJ3038" s="7">
        <v>16</v>
      </c>
      <c r="AK3038" s="7">
        <v>15</v>
      </c>
      <c r="AL3038" s="7">
        <v>0</v>
      </c>
      <c r="AM3038" s="7">
        <v>0</v>
      </c>
      <c r="AN3038" s="7">
        <v>0</v>
      </c>
      <c r="AO3038" s="7">
        <v>0</v>
      </c>
      <c r="AP3038" s="7">
        <v>0</v>
      </c>
      <c r="AQ3038" s="7">
        <v>2</v>
      </c>
      <c r="AR3038">
        <f t="shared" si="190"/>
        <v>8.3900000000000002E-2</v>
      </c>
      <c r="AS3038">
        <f t="shared" si="191"/>
        <v>9.8531555555555511E-2</v>
      </c>
    </row>
    <row r="3039" spans="1:45" ht="29.5" thickBot="1">
      <c r="A3039" t="str">
        <f t="shared" si="188"/>
        <v>Isaiah CrowellRB2016</v>
      </c>
      <c r="B3039" s="3" t="s">
        <v>757</v>
      </c>
      <c r="C3039" s="1" t="s">
        <v>3</v>
      </c>
      <c r="D3039" s="1">
        <v>43</v>
      </c>
      <c r="E3039" s="1">
        <v>2016</v>
      </c>
      <c r="F3039" s="1">
        <v>2</v>
      </c>
      <c r="G3039" s="6">
        <v>14</v>
      </c>
      <c r="H3039" s="6">
        <v>33</v>
      </c>
      <c r="I3039" s="7">
        <v>1</v>
      </c>
      <c r="J3039" s="7">
        <v>1</v>
      </c>
      <c r="K3039" s="7">
        <v>1</v>
      </c>
      <c r="L3039" s="7">
        <v>1</v>
      </c>
      <c r="M3039" s="7">
        <v>1</v>
      </c>
      <c r="N3039" s="7">
        <v>0</v>
      </c>
      <c r="O3039" s="6">
        <v>0.64</v>
      </c>
      <c r="P3039" s="7">
        <v>1.94</v>
      </c>
      <c r="Q3039" s="7">
        <v>2.4</v>
      </c>
      <c r="R3039" s="7">
        <v>2.4</v>
      </c>
      <c r="S3039" s="7">
        <v>2.4</v>
      </c>
      <c r="T3039" s="7">
        <v>23</v>
      </c>
      <c r="U3039" s="7">
        <v>8</v>
      </c>
      <c r="V3039" s="7">
        <v>300</v>
      </c>
      <c r="W3039" s="7">
        <f t="shared" si="189"/>
        <v>24</v>
      </c>
      <c r="X3039" s="7">
        <v>17</v>
      </c>
      <c r="Y3039" s="7">
        <v>40</v>
      </c>
      <c r="Z3039" s="7">
        <v>61</v>
      </c>
      <c r="AA3039" s="7"/>
      <c r="AB3039" s="6">
        <v>33</v>
      </c>
      <c r="AC3039" s="7">
        <v>8.61</v>
      </c>
      <c r="AD3039" s="7">
        <v>13.07</v>
      </c>
      <c r="AE3039" s="7">
        <v>8.9700000000000006</v>
      </c>
      <c r="AF3039" s="1">
        <v>3.7699999999999997E-2</v>
      </c>
      <c r="AG3039" s="1">
        <v>9.0200000000000002E-2</v>
      </c>
      <c r="AH3039" s="7">
        <v>0.94</v>
      </c>
      <c r="AI3039" s="7">
        <v>1.51</v>
      </c>
      <c r="AJ3039" s="7">
        <v>16</v>
      </c>
      <c r="AK3039" s="7">
        <v>16</v>
      </c>
      <c r="AL3039" s="7">
        <v>0</v>
      </c>
      <c r="AM3039" s="7">
        <v>0</v>
      </c>
      <c r="AN3039" s="7">
        <v>0</v>
      </c>
      <c r="AO3039" s="7">
        <v>0</v>
      </c>
      <c r="AP3039" s="7">
        <v>0</v>
      </c>
      <c r="AQ3039" s="7">
        <v>3</v>
      </c>
      <c r="AR3039">
        <f t="shared" si="190"/>
        <v>3.7699999999999997E-2</v>
      </c>
      <c r="AS3039">
        <f t="shared" si="191"/>
        <v>9.0200000000000002E-2</v>
      </c>
    </row>
    <row r="3040" spans="1:45" ht="29.5" thickBot="1">
      <c r="A3040" t="str">
        <f t="shared" si="188"/>
        <v>Davante AdamsWR2016</v>
      </c>
      <c r="B3040" s="3" t="s">
        <v>744</v>
      </c>
      <c r="C3040" s="1" t="s">
        <v>16</v>
      </c>
      <c r="D3040" s="1">
        <v>61</v>
      </c>
      <c r="E3040" s="1">
        <v>2016</v>
      </c>
      <c r="F3040" s="1">
        <v>3</v>
      </c>
      <c r="G3040" s="6">
        <v>9</v>
      </c>
      <c r="H3040" s="6">
        <v>13</v>
      </c>
      <c r="I3040" s="7">
        <v>1</v>
      </c>
      <c r="J3040" s="7">
        <v>2</v>
      </c>
      <c r="K3040" s="7">
        <v>3</v>
      </c>
      <c r="L3040" s="7">
        <v>4</v>
      </c>
      <c r="M3040" s="7">
        <v>5</v>
      </c>
      <c r="N3040" s="7">
        <v>0</v>
      </c>
      <c r="O3040" s="6">
        <v>0.72</v>
      </c>
      <c r="P3040" s="7">
        <v>1.41</v>
      </c>
      <c r="Q3040" s="7">
        <v>3</v>
      </c>
      <c r="R3040" s="7">
        <v>3.46</v>
      </c>
      <c r="S3040" s="7">
        <v>5.23</v>
      </c>
      <c r="T3040" s="7">
        <v>24</v>
      </c>
      <c r="U3040" s="7">
        <v>2</v>
      </c>
      <c r="V3040" s="7">
        <v>53</v>
      </c>
      <c r="W3040" s="7">
        <f t="shared" si="189"/>
        <v>28</v>
      </c>
      <c r="X3040" s="7">
        <v>20</v>
      </c>
      <c r="Y3040" s="7">
        <v>8</v>
      </c>
      <c r="Z3040" s="7">
        <v>2</v>
      </c>
      <c r="AA3040" s="7">
        <v>2</v>
      </c>
      <c r="AB3040" s="6">
        <v>64</v>
      </c>
      <c r="AC3040" s="7">
        <v>8.02</v>
      </c>
      <c r="AD3040" s="7">
        <v>15.42</v>
      </c>
      <c r="AE3040" s="7">
        <v>15.89</v>
      </c>
      <c r="AF3040" s="1">
        <v>0.20590769230769232</v>
      </c>
      <c r="AG3040" s="1">
        <v>0.19670000000000001</v>
      </c>
      <c r="AH3040" s="7">
        <v>1.04</v>
      </c>
      <c r="AI3040" s="7">
        <v>1.58</v>
      </c>
      <c r="AJ3040" s="7">
        <v>13</v>
      </c>
      <c r="AK3040" s="7">
        <v>16</v>
      </c>
      <c r="AL3040" s="7">
        <v>1</v>
      </c>
      <c r="AM3040" s="7">
        <v>1</v>
      </c>
      <c r="AN3040" s="7">
        <v>2</v>
      </c>
      <c r="AO3040" s="7">
        <v>2</v>
      </c>
      <c r="AP3040" s="7">
        <v>3</v>
      </c>
      <c r="AQ3040" s="7">
        <v>3</v>
      </c>
      <c r="AR3040">
        <f t="shared" si="190"/>
        <v>0.25342485207100551</v>
      </c>
      <c r="AS3040">
        <f t="shared" si="191"/>
        <v>0.19670000000000001</v>
      </c>
    </row>
    <row r="3041" spans="1:45" ht="29.5" thickBot="1">
      <c r="A3041" t="str">
        <f t="shared" si="188"/>
        <v>Javorius AllenRB2016</v>
      </c>
      <c r="B3041" s="3" t="s">
        <v>825</v>
      </c>
      <c r="C3041" s="1" t="s">
        <v>3</v>
      </c>
      <c r="D3041" s="1">
        <v>44</v>
      </c>
      <c r="E3041" s="1">
        <v>2016</v>
      </c>
      <c r="F3041" s="1">
        <v>2</v>
      </c>
      <c r="G3041" s="6">
        <v>127</v>
      </c>
      <c r="H3041" s="6">
        <v>24</v>
      </c>
      <c r="I3041" s="7">
        <v>0</v>
      </c>
      <c r="J3041" s="7">
        <v>1</v>
      </c>
      <c r="K3041" s="7">
        <v>1</v>
      </c>
      <c r="L3041" s="7">
        <v>1</v>
      </c>
      <c r="M3041" s="7">
        <v>1</v>
      </c>
      <c r="N3041" s="7">
        <v>0</v>
      </c>
      <c r="O3041" s="6">
        <v>-0.52</v>
      </c>
      <c r="P3041" s="7">
        <v>0.6</v>
      </c>
      <c r="Q3041" s="7">
        <v>0.64</v>
      </c>
      <c r="R3041" s="7">
        <v>0.4</v>
      </c>
      <c r="S3041" s="7">
        <v>0.4</v>
      </c>
      <c r="T3041" s="7">
        <v>25</v>
      </c>
      <c r="U3041" s="7">
        <v>4</v>
      </c>
      <c r="V3041" s="7">
        <v>125</v>
      </c>
      <c r="W3041" s="7">
        <f t="shared" si="189"/>
        <v>50</v>
      </c>
      <c r="X3041" s="7">
        <v>109</v>
      </c>
      <c r="Y3041" s="7">
        <v>66</v>
      </c>
      <c r="Z3041" s="7"/>
      <c r="AA3041" s="7"/>
      <c r="AB3041" s="6">
        <v>28</v>
      </c>
      <c r="AC3041" s="7">
        <v>9.99</v>
      </c>
      <c r="AD3041" s="7">
        <v>1.98</v>
      </c>
      <c r="AE3041" s="7">
        <v>10.38</v>
      </c>
      <c r="AF3041" s="1">
        <v>9.5359999999999986E-2</v>
      </c>
      <c r="AG3041" s="1">
        <v>1.9599999999999999E-2</v>
      </c>
      <c r="AH3041" s="7">
        <v>1.72</v>
      </c>
      <c r="AI3041" s="7">
        <v>0.83</v>
      </c>
      <c r="AJ3041" s="7">
        <v>15</v>
      </c>
      <c r="AK3041" s="7">
        <v>4</v>
      </c>
      <c r="AL3041" s="7">
        <v>0</v>
      </c>
      <c r="AM3041" s="7">
        <v>0</v>
      </c>
      <c r="AN3041" s="7">
        <v>0</v>
      </c>
      <c r="AO3041" s="7">
        <v>0</v>
      </c>
      <c r="AP3041" s="7">
        <v>0</v>
      </c>
      <c r="AQ3041" s="7">
        <v>2</v>
      </c>
      <c r="AR3041">
        <f t="shared" si="190"/>
        <v>0.10171733333333334</v>
      </c>
      <c r="AS3041">
        <f t="shared" si="191"/>
        <v>7.8399999999999997E-2</v>
      </c>
    </row>
    <row r="3042" spans="1:45" ht="29.5" thickBot="1">
      <c r="A3042" t="str">
        <f t="shared" si="188"/>
        <v>Jordan HowardRB2016</v>
      </c>
      <c r="B3042" s="3" t="s">
        <v>891</v>
      </c>
      <c r="C3042" s="1" t="s">
        <v>3</v>
      </c>
      <c r="D3042" s="1">
        <v>45</v>
      </c>
      <c r="E3042" s="1">
        <v>2016</v>
      </c>
      <c r="F3042" s="1">
        <v>2</v>
      </c>
      <c r="G3042" s="6">
        <v>10</v>
      </c>
      <c r="H3042" s="6">
        <v>14</v>
      </c>
      <c r="I3042" s="7">
        <v>1</v>
      </c>
      <c r="J3042" s="7">
        <v>2</v>
      </c>
      <c r="K3042" s="7">
        <v>3</v>
      </c>
      <c r="L3042" s="7">
        <v>3</v>
      </c>
      <c r="M3042" s="7">
        <v>3</v>
      </c>
      <c r="N3042" s="7">
        <v>0</v>
      </c>
      <c r="O3042" s="6">
        <v>0.91</v>
      </c>
      <c r="P3042" s="7">
        <v>2.4500000000000002</v>
      </c>
      <c r="Q3042" s="7">
        <v>2.7</v>
      </c>
      <c r="R3042" s="7">
        <v>3.09</v>
      </c>
      <c r="S3042" s="7">
        <v>3.09</v>
      </c>
      <c r="T3042" s="7">
        <v>22</v>
      </c>
      <c r="U3042" s="7">
        <v>5</v>
      </c>
      <c r="V3042" s="7">
        <v>150</v>
      </c>
      <c r="W3042" s="7" t="str">
        <f t="shared" si="189"/>
        <v/>
      </c>
      <c r="X3042" s="7">
        <v>8</v>
      </c>
      <c r="Y3042" s="7">
        <v>14</v>
      </c>
      <c r="Z3042" s="7">
        <v>31</v>
      </c>
      <c r="AA3042" s="7">
        <v>44</v>
      </c>
      <c r="AB3042" s="6"/>
      <c r="AC3042" s="7"/>
      <c r="AD3042" s="7">
        <v>15.47</v>
      </c>
      <c r="AE3042" s="7">
        <v>12.59</v>
      </c>
      <c r="AF3042" s="1" t="s">
        <v>1885</v>
      </c>
      <c r="AG3042" s="1">
        <v>9.2053333333333334E-2</v>
      </c>
      <c r="AH3042" s="7"/>
      <c r="AI3042" s="7">
        <v>0.98</v>
      </c>
      <c r="AJ3042" s="7"/>
      <c r="AK3042" s="7">
        <v>15</v>
      </c>
      <c r="AL3042" s="7">
        <v>1</v>
      </c>
      <c r="AM3042" s="7">
        <v>1</v>
      </c>
      <c r="AN3042" s="7">
        <v>1</v>
      </c>
      <c r="AO3042" s="7">
        <v>1</v>
      </c>
      <c r="AP3042" s="7">
        <v>1</v>
      </c>
      <c r="AQ3042" s="7">
        <v>1</v>
      </c>
      <c r="AR3042" t="str">
        <f t="shared" si="190"/>
        <v/>
      </c>
      <c r="AS3042">
        <f t="shared" si="191"/>
        <v>9.8190222222222193E-2</v>
      </c>
    </row>
    <row r="3043" spans="1:45" ht="29.5" thickBot="1">
      <c r="A3043" t="str">
        <f t="shared" si="188"/>
        <v>Torrey SmithWR2016</v>
      </c>
      <c r="B3043" s="3" t="s">
        <v>508</v>
      </c>
      <c r="C3043" s="1" t="s">
        <v>16</v>
      </c>
      <c r="D3043" s="1">
        <v>62</v>
      </c>
      <c r="E3043" s="1">
        <v>2016</v>
      </c>
      <c r="F3043" s="1">
        <v>3</v>
      </c>
      <c r="G3043" s="6">
        <v>99</v>
      </c>
      <c r="H3043" s="6">
        <v>72</v>
      </c>
      <c r="I3043" s="7">
        <v>0</v>
      </c>
      <c r="J3043" s="7">
        <v>0</v>
      </c>
      <c r="K3043" s="7">
        <v>0</v>
      </c>
      <c r="L3043" s="7">
        <v>0</v>
      </c>
      <c r="M3043" s="7">
        <v>0</v>
      </c>
      <c r="N3043" s="7">
        <v>1</v>
      </c>
      <c r="O3043" s="6">
        <v>-0.48</v>
      </c>
      <c r="P3043" s="7">
        <v>-0.73</v>
      </c>
      <c r="Q3043" s="7">
        <v>-1.03</v>
      </c>
      <c r="R3043" s="7">
        <v>-1.03</v>
      </c>
      <c r="S3043" s="7">
        <v>-1.03</v>
      </c>
      <c r="T3043" s="7">
        <v>27</v>
      </c>
      <c r="U3043" s="7">
        <v>2</v>
      </c>
      <c r="V3043" s="7">
        <v>58</v>
      </c>
      <c r="W3043" s="7">
        <f t="shared" si="189"/>
        <v>37</v>
      </c>
      <c r="X3043" s="7">
        <v>105</v>
      </c>
      <c r="Y3043" s="7">
        <v>217</v>
      </c>
      <c r="Z3043" s="7"/>
      <c r="AA3043" s="7"/>
      <c r="AB3043" s="6">
        <v>51</v>
      </c>
      <c r="AC3043" s="7">
        <v>7.71</v>
      </c>
      <c r="AD3043" s="7">
        <v>5.39</v>
      </c>
      <c r="AE3043" s="7">
        <v>5.67</v>
      </c>
      <c r="AF3043" s="1">
        <v>0.1207</v>
      </c>
      <c r="AG3043" s="1">
        <v>0.13133333333333333</v>
      </c>
      <c r="AH3043" s="7">
        <v>1.3</v>
      </c>
      <c r="AI3043" s="7">
        <v>0.73</v>
      </c>
      <c r="AJ3043" s="7">
        <v>16</v>
      </c>
      <c r="AK3043" s="7">
        <v>12</v>
      </c>
      <c r="AL3043" s="7">
        <v>0</v>
      </c>
      <c r="AM3043" s="7">
        <v>0</v>
      </c>
      <c r="AN3043" s="7">
        <v>0</v>
      </c>
      <c r="AO3043" s="7">
        <v>0</v>
      </c>
      <c r="AP3043" s="7">
        <v>0</v>
      </c>
      <c r="AQ3043" s="7">
        <v>6</v>
      </c>
      <c r="AR3043">
        <f t="shared" si="190"/>
        <v>0.1207</v>
      </c>
      <c r="AS3043">
        <f t="shared" si="191"/>
        <v>0.17511111111111066</v>
      </c>
    </row>
    <row r="3044" spans="1:45" ht="44" thickBot="1">
      <c r="A3044" t="str">
        <f t="shared" si="188"/>
        <v>DeAndre WashingtonRB2016</v>
      </c>
      <c r="B3044" s="3" t="s">
        <v>892</v>
      </c>
      <c r="C3044" s="1" t="s">
        <v>3</v>
      </c>
      <c r="D3044" s="1">
        <v>46</v>
      </c>
      <c r="E3044" s="1">
        <v>2016</v>
      </c>
      <c r="F3044" s="1">
        <v>2</v>
      </c>
      <c r="G3044" s="6">
        <v>56</v>
      </c>
      <c r="H3044" s="6">
        <v>59</v>
      </c>
      <c r="I3044" s="7">
        <v>0</v>
      </c>
      <c r="J3044" s="7">
        <v>0</v>
      </c>
      <c r="K3044" s="7">
        <v>0</v>
      </c>
      <c r="L3044" s="7">
        <v>0</v>
      </c>
      <c r="M3044" s="7">
        <v>0</v>
      </c>
      <c r="N3044" s="7">
        <v>0</v>
      </c>
      <c r="O3044" s="6">
        <v>-0.26</v>
      </c>
      <c r="P3044" s="7">
        <v>0.51</v>
      </c>
      <c r="Q3044" s="7">
        <v>0.15</v>
      </c>
      <c r="R3044" s="7">
        <v>-0.27</v>
      </c>
      <c r="S3044" s="7">
        <v>-0.27</v>
      </c>
      <c r="T3044" s="7">
        <v>23</v>
      </c>
      <c r="U3044" s="7">
        <v>5</v>
      </c>
      <c r="V3044" s="7">
        <v>143</v>
      </c>
      <c r="W3044" s="7" t="str">
        <f t="shared" si="189"/>
        <v/>
      </c>
      <c r="X3044" s="7">
        <v>61</v>
      </c>
      <c r="Y3044" s="7">
        <v>128</v>
      </c>
      <c r="Z3044" s="7"/>
      <c r="AA3044" s="7">
        <v>71</v>
      </c>
      <c r="AB3044" s="6"/>
      <c r="AC3044" s="7"/>
      <c r="AD3044" s="7">
        <v>6.23</v>
      </c>
      <c r="AE3044" s="7">
        <v>5.8</v>
      </c>
      <c r="AF3044" s="1" t="s">
        <v>1885</v>
      </c>
      <c r="AG3044" s="1">
        <v>4.4457142857142855E-2</v>
      </c>
      <c r="AH3044" s="7"/>
      <c r="AI3044" s="7">
        <v>0.98</v>
      </c>
      <c r="AJ3044" s="7"/>
      <c r="AK3044" s="7">
        <v>14</v>
      </c>
      <c r="AL3044" s="7">
        <v>0</v>
      </c>
      <c r="AM3044" s="7">
        <v>0</v>
      </c>
      <c r="AN3044" s="7">
        <v>0</v>
      </c>
      <c r="AO3044" s="7">
        <v>0</v>
      </c>
      <c r="AP3044" s="7">
        <v>0</v>
      </c>
      <c r="AQ3044" s="7">
        <v>1</v>
      </c>
      <c r="AR3044" t="str">
        <f t="shared" si="190"/>
        <v/>
      </c>
      <c r="AS3044">
        <f t="shared" si="191"/>
        <v>5.0808163265306176E-2</v>
      </c>
    </row>
    <row r="3045" spans="1:45" ht="29.5" thickBot="1">
      <c r="A3045" t="str">
        <f t="shared" si="188"/>
        <v>Braxton MillerWR2016</v>
      </c>
      <c r="B3045" s="3" t="s">
        <v>893</v>
      </c>
      <c r="C3045" s="1" t="s">
        <v>16</v>
      </c>
      <c r="D3045" s="1">
        <v>63</v>
      </c>
      <c r="E3045" s="1">
        <v>2016</v>
      </c>
      <c r="F3045" s="1">
        <v>3</v>
      </c>
      <c r="G3045" s="6">
        <v>124</v>
      </c>
      <c r="H3045" s="6">
        <v>109</v>
      </c>
      <c r="I3045" s="7">
        <v>0</v>
      </c>
      <c r="J3045" s="7">
        <v>0</v>
      </c>
      <c r="K3045" s="7">
        <v>0</v>
      </c>
      <c r="L3045" s="7">
        <v>0</v>
      </c>
      <c r="M3045" s="7">
        <v>0</v>
      </c>
      <c r="N3045" s="7">
        <v>0</v>
      </c>
      <c r="O3045" s="6">
        <v>0.12</v>
      </c>
      <c r="P3045" s="7">
        <v>-0.44</v>
      </c>
      <c r="Q3045" s="7">
        <v>-0.44</v>
      </c>
      <c r="R3045" s="7">
        <v>-0.44</v>
      </c>
      <c r="S3045" s="7">
        <v>-0.44</v>
      </c>
      <c r="T3045" s="7">
        <v>24</v>
      </c>
      <c r="U3045" s="7">
        <v>3</v>
      </c>
      <c r="V3045" s="7">
        <v>85</v>
      </c>
      <c r="W3045" s="7" t="str">
        <f t="shared" si="189"/>
        <v/>
      </c>
      <c r="X3045" s="7">
        <v>108</v>
      </c>
      <c r="Y3045" s="7">
        <v>237</v>
      </c>
      <c r="Z3045" s="7"/>
      <c r="AA3045" s="7"/>
      <c r="AB3045" s="6"/>
      <c r="AC3045" s="7"/>
      <c r="AD3045" s="7">
        <v>3.09</v>
      </c>
      <c r="AE3045" s="7">
        <v>3.75</v>
      </c>
      <c r="AF3045" s="1" t="s">
        <v>1885</v>
      </c>
      <c r="AG3045" s="1">
        <v>8.0159999999999995E-2</v>
      </c>
      <c r="AH3045" s="7"/>
      <c r="AI3045" s="7">
        <v>0.43</v>
      </c>
      <c r="AJ3045" s="7"/>
      <c r="AK3045" s="7">
        <v>10</v>
      </c>
      <c r="AL3045" s="7">
        <v>0</v>
      </c>
      <c r="AM3045" s="7">
        <v>0</v>
      </c>
      <c r="AN3045" s="7">
        <v>0</v>
      </c>
      <c r="AO3045" s="7">
        <v>0</v>
      </c>
      <c r="AP3045" s="7">
        <v>0</v>
      </c>
      <c r="AQ3045" s="7">
        <v>1</v>
      </c>
      <c r="AR3045" t="str">
        <f t="shared" si="190"/>
        <v/>
      </c>
      <c r="AS3045">
        <f t="shared" si="191"/>
        <v>0.12825599999999998</v>
      </c>
    </row>
    <row r="3046" spans="1:45" ht="29.5" thickBot="1">
      <c r="A3046" t="str">
        <f t="shared" si="188"/>
        <v>Kendall WrightWR2016</v>
      </c>
      <c r="B3046" s="3" t="s">
        <v>578</v>
      </c>
      <c r="C3046" s="1" t="s">
        <v>16</v>
      </c>
      <c r="D3046" s="1">
        <v>64</v>
      </c>
      <c r="E3046" s="1">
        <v>2016</v>
      </c>
      <c r="F3046" s="1">
        <v>3</v>
      </c>
      <c r="G3046" s="6">
        <v>83</v>
      </c>
      <c r="H3046" s="6">
        <v>51</v>
      </c>
      <c r="I3046" s="7">
        <v>0</v>
      </c>
      <c r="J3046" s="7">
        <v>0</v>
      </c>
      <c r="K3046" s="7">
        <v>0</v>
      </c>
      <c r="L3046" s="7">
        <v>0</v>
      </c>
      <c r="M3046" s="7">
        <v>0</v>
      </c>
      <c r="N3046" s="7">
        <v>1</v>
      </c>
      <c r="O3046" s="6">
        <v>-0.34</v>
      </c>
      <c r="P3046" s="7">
        <v>-0.31</v>
      </c>
      <c r="Q3046" s="7">
        <v>-0.31</v>
      </c>
      <c r="R3046" s="7">
        <v>-0.31</v>
      </c>
      <c r="S3046" s="7">
        <v>-0.31</v>
      </c>
      <c r="T3046" s="7">
        <v>27</v>
      </c>
      <c r="U3046" s="7">
        <v>1</v>
      </c>
      <c r="V3046" s="7">
        <v>20</v>
      </c>
      <c r="W3046" s="7">
        <f t="shared" si="189"/>
        <v>45</v>
      </c>
      <c r="X3046" s="7">
        <v>120</v>
      </c>
      <c r="Y3046" s="7">
        <v>233</v>
      </c>
      <c r="Z3046" s="7"/>
      <c r="AA3046" s="7"/>
      <c r="AB3046" s="6">
        <v>70</v>
      </c>
      <c r="AC3046" s="7">
        <v>9.65</v>
      </c>
      <c r="AD3046" s="7">
        <v>8.19</v>
      </c>
      <c r="AE3046" s="7">
        <v>7.9</v>
      </c>
      <c r="AF3046" s="1" t="s">
        <v>1885</v>
      </c>
      <c r="AG3046" s="1" t="s">
        <v>1885</v>
      </c>
      <c r="AH3046" s="7"/>
      <c r="AI3046" s="7"/>
      <c r="AJ3046" s="7">
        <v>10</v>
      </c>
      <c r="AK3046" s="7"/>
      <c r="AL3046" s="7">
        <v>0</v>
      </c>
      <c r="AM3046" s="7">
        <v>0</v>
      </c>
      <c r="AN3046" s="7">
        <v>0</v>
      </c>
      <c r="AO3046" s="7">
        <v>0</v>
      </c>
      <c r="AP3046" s="7">
        <v>0</v>
      </c>
      <c r="AQ3046" s="7">
        <v>5</v>
      </c>
      <c r="AR3046" t="str">
        <f t="shared" si="190"/>
        <v/>
      </c>
      <c r="AS3046" t="str">
        <f t="shared" si="191"/>
        <v/>
      </c>
    </row>
    <row r="3047" spans="1:45" ht="29.5" thickBot="1">
      <c r="A3047" t="str">
        <f t="shared" si="188"/>
        <v>Hunter HenryTE2016</v>
      </c>
      <c r="B3047" s="3" t="s">
        <v>894</v>
      </c>
      <c r="C3047" s="1" t="s">
        <v>49</v>
      </c>
      <c r="D3047" s="1">
        <v>16</v>
      </c>
      <c r="E3047" s="1">
        <v>2016</v>
      </c>
      <c r="F3047" s="1">
        <v>4</v>
      </c>
      <c r="G3047" s="6">
        <v>17</v>
      </c>
      <c r="H3047" s="6">
        <v>14</v>
      </c>
      <c r="I3047" s="7">
        <v>0</v>
      </c>
      <c r="J3047" s="7">
        <v>0</v>
      </c>
      <c r="K3047" s="7">
        <v>0</v>
      </c>
      <c r="L3047" s="7">
        <v>1</v>
      </c>
      <c r="M3047" s="7">
        <v>2</v>
      </c>
      <c r="N3047" s="7">
        <v>0</v>
      </c>
      <c r="O3047" s="6">
        <v>0.05</v>
      </c>
      <c r="P3047" s="7">
        <v>0.16</v>
      </c>
      <c r="Q3047" s="7">
        <v>0.16</v>
      </c>
      <c r="R3047" s="7">
        <v>0.51</v>
      </c>
      <c r="S3047" s="7">
        <v>0.65</v>
      </c>
      <c r="T3047" s="7">
        <v>22</v>
      </c>
      <c r="U3047" s="7">
        <v>2</v>
      </c>
      <c r="V3047" s="7">
        <v>35</v>
      </c>
      <c r="W3047" s="7" t="str">
        <f t="shared" si="189"/>
        <v/>
      </c>
      <c r="X3047" s="7">
        <v>4</v>
      </c>
      <c r="Y3047" s="7">
        <v>10</v>
      </c>
      <c r="Z3047" s="7">
        <v>6</v>
      </c>
      <c r="AA3047" s="7">
        <v>7</v>
      </c>
      <c r="AB3047" s="6"/>
      <c r="AC3047" s="7"/>
      <c r="AD3047" s="7">
        <v>8.75</v>
      </c>
      <c r="AE3047" s="7">
        <v>9.06</v>
      </c>
      <c r="AF3047" s="1" t="s">
        <v>1885</v>
      </c>
      <c r="AG3047" s="1">
        <v>9.6640000000000004E-2</v>
      </c>
      <c r="AH3047" s="7"/>
      <c r="AI3047" s="7">
        <v>1.98</v>
      </c>
      <c r="AJ3047" s="7"/>
      <c r="AK3047" s="7">
        <v>15</v>
      </c>
      <c r="AL3047" s="7">
        <v>0</v>
      </c>
      <c r="AM3047" s="7">
        <v>0</v>
      </c>
      <c r="AN3047" s="7">
        <v>0</v>
      </c>
      <c r="AO3047" s="7">
        <v>0</v>
      </c>
      <c r="AP3047" s="7">
        <v>0</v>
      </c>
      <c r="AQ3047" s="7">
        <v>1</v>
      </c>
      <c r="AR3047" t="str">
        <f t="shared" si="190"/>
        <v/>
      </c>
      <c r="AS3047">
        <f t="shared" si="191"/>
        <v>0.10308266666666667</v>
      </c>
    </row>
    <row r="3048" spans="1:45" ht="29.5" thickBot="1">
      <c r="A3048" t="str">
        <f t="shared" si="188"/>
        <v>Dwayne AllenTE2016</v>
      </c>
      <c r="B3048" s="3" t="s">
        <v>597</v>
      </c>
      <c r="C3048" s="1" t="s">
        <v>49</v>
      </c>
      <c r="D3048" s="1">
        <v>17</v>
      </c>
      <c r="E3048" s="1">
        <v>2016</v>
      </c>
      <c r="F3048" s="1">
        <v>4</v>
      </c>
      <c r="G3048" s="6">
        <v>23</v>
      </c>
      <c r="H3048" s="6">
        <v>71</v>
      </c>
      <c r="I3048" s="7">
        <v>0</v>
      </c>
      <c r="J3048" s="7">
        <v>0</v>
      </c>
      <c r="K3048" s="7">
        <v>0</v>
      </c>
      <c r="L3048" s="7">
        <v>0</v>
      </c>
      <c r="M3048" s="7">
        <v>0</v>
      </c>
      <c r="N3048" s="7">
        <v>0</v>
      </c>
      <c r="O3048" s="6">
        <v>0.08</v>
      </c>
      <c r="P3048" s="7">
        <v>-0.75</v>
      </c>
      <c r="Q3048" s="7">
        <v>-1.51</v>
      </c>
      <c r="R3048" s="7">
        <v>-1.51</v>
      </c>
      <c r="S3048" s="7">
        <v>-1.51</v>
      </c>
      <c r="T3048" s="7">
        <v>26</v>
      </c>
      <c r="U3048" s="7">
        <v>3</v>
      </c>
      <c r="V3048" s="7">
        <v>64</v>
      </c>
      <c r="W3048" s="7">
        <f t="shared" si="189"/>
        <v>13</v>
      </c>
      <c r="X3048" s="7">
        <v>26</v>
      </c>
      <c r="Y3048" s="7">
        <v>54</v>
      </c>
      <c r="Z3048" s="7"/>
      <c r="AA3048" s="7"/>
      <c r="AB3048" s="6">
        <v>58</v>
      </c>
      <c r="AC3048" s="7">
        <v>2.54</v>
      </c>
      <c r="AD3048" s="7">
        <v>8.11</v>
      </c>
      <c r="AE3048" s="7">
        <v>1.54</v>
      </c>
      <c r="AF3048" s="1">
        <v>5.3784615384615389E-2</v>
      </c>
      <c r="AG3048" s="1">
        <v>0.10217142857142857</v>
      </c>
      <c r="AH3048" s="7">
        <v>0.56000000000000005</v>
      </c>
      <c r="AI3048" s="7">
        <v>1.38</v>
      </c>
      <c r="AJ3048" s="7">
        <v>13</v>
      </c>
      <c r="AK3048" s="7">
        <v>14</v>
      </c>
      <c r="AL3048" s="7">
        <v>0</v>
      </c>
      <c r="AM3048" s="7">
        <v>0</v>
      </c>
      <c r="AN3048" s="7">
        <v>0</v>
      </c>
      <c r="AO3048" s="7">
        <v>0</v>
      </c>
      <c r="AP3048" s="7">
        <v>0</v>
      </c>
      <c r="AQ3048" s="7">
        <v>5</v>
      </c>
      <c r="AR3048">
        <f t="shared" si="190"/>
        <v>6.6196449704142041E-2</v>
      </c>
      <c r="AS3048">
        <f t="shared" si="191"/>
        <v>0.116767346938776</v>
      </c>
    </row>
    <row r="3049" spans="1:45" ht="29.5" thickBot="1">
      <c r="A3049" t="str">
        <f t="shared" si="188"/>
        <v>Pharoh CooperWR2016</v>
      </c>
      <c r="B3049" s="3" t="s">
        <v>895</v>
      </c>
      <c r="C3049" s="1" t="s">
        <v>16</v>
      </c>
      <c r="D3049" s="1">
        <v>65</v>
      </c>
      <c r="E3049" s="1">
        <v>2016</v>
      </c>
      <c r="F3049" s="1">
        <v>3</v>
      </c>
      <c r="G3049" s="6">
        <v>131</v>
      </c>
      <c r="H3049" s="6">
        <v>126</v>
      </c>
      <c r="I3049" s="7">
        <v>0</v>
      </c>
      <c r="J3049" s="7">
        <v>0</v>
      </c>
      <c r="K3049" s="7">
        <v>0</v>
      </c>
      <c r="L3049" s="7">
        <v>0</v>
      </c>
      <c r="M3049" s="7">
        <v>0</v>
      </c>
      <c r="N3049" s="7">
        <v>0</v>
      </c>
      <c r="O3049" s="6">
        <v>-0.45</v>
      </c>
      <c r="P3049" s="7">
        <v>-0.9</v>
      </c>
      <c r="Q3049" s="7">
        <v>-0.9</v>
      </c>
      <c r="R3049" s="7">
        <v>-0.9</v>
      </c>
      <c r="S3049" s="7">
        <v>-0.9</v>
      </c>
      <c r="T3049" s="7">
        <v>21</v>
      </c>
      <c r="U3049" s="7">
        <v>4</v>
      </c>
      <c r="V3049" s="7">
        <v>117</v>
      </c>
      <c r="W3049" s="7" t="str">
        <f t="shared" si="189"/>
        <v/>
      </c>
      <c r="X3049" s="7">
        <v>123</v>
      </c>
      <c r="Y3049" s="7">
        <v>194</v>
      </c>
      <c r="Z3049" s="7"/>
      <c r="AA3049" s="7"/>
      <c r="AB3049" s="6"/>
      <c r="AC3049" s="7"/>
      <c r="AD3049" s="7">
        <v>2.46</v>
      </c>
      <c r="AE3049" s="7">
        <v>1.25</v>
      </c>
      <c r="AF3049" s="1" t="s">
        <v>1885</v>
      </c>
      <c r="AG3049" s="1">
        <v>6.08E-2</v>
      </c>
      <c r="AH3049" s="7"/>
      <c r="AI3049" s="7">
        <v>0.82</v>
      </c>
      <c r="AJ3049" s="7"/>
      <c r="AK3049" s="7">
        <v>10</v>
      </c>
      <c r="AL3049" s="7">
        <v>0</v>
      </c>
      <c r="AM3049" s="7">
        <v>0</v>
      </c>
      <c r="AN3049" s="7">
        <v>0</v>
      </c>
      <c r="AO3049" s="7">
        <v>0</v>
      </c>
      <c r="AP3049" s="7">
        <v>0</v>
      </c>
      <c r="AQ3049" s="7">
        <v>1</v>
      </c>
      <c r="AR3049" t="str">
        <f t="shared" si="190"/>
        <v/>
      </c>
      <c r="AS3049">
        <f t="shared" si="191"/>
        <v>9.7280000000000005E-2</v>
      </c>
    </row>
    <row r="3050" spans="1:45" ht="29.5" thickBot="1">
      <c r="A3050" t="str">
        <f t="shared" si="188"/>
        <v>Kirk CousinsQB2016</v>
      </c>
      <c r="B3050" s="3" t="s">
        <v>631</v>
      </c>
      <c r="C3050" s="1" t="s">
        <v>12</v>
      </c>
      <c r="D3050" s="1">
        <v>12</v>
      </c>
      <c r="E3050" s="1">
        <v>2016</v>
      </c>
      <c r="F3050" s="1">
        <v>1</v>
      </c>
      <c r="G3050" s="6">
        <v>5</v>
      </c>
      <c r="H3050" s="6">
        <v>7</v>
      </c>
      <c r="I3050" s="7">
        <v>1</v>
      </c>
      <c r="J3050" s="7">
        <v>2</v>
      </c>
      <c r="K3050" s="7">
        <v>3</v>
      </c>
      <c r="L3050" s="7">
        <v>3</v>
      </c>
      <c r="M3050" s="7">
        <v>4</v>
      </c>
      <c r="N3050" s="7">
        <v>1</v>
      </c>
      <c r="O3050" s="6">
        <v>0.61</v>
      </c>
      <c r="P3050" s="7">
        <v>1.37</v>
      </c>
      <c r="Q3050" s="7">
        <v>2.04</v>
      </c>
      <c r="R3050" s="7">
        <v>2.65</v>
      </c>
      <c r="S3050" s="7">
        <v>3.07</v>
      </c>
      <c r="T3050" s="7">
        <v>28</v>
      </c>
      <c r="U3050" s="7">
        <v>4</v>
      </c>
      <c r="V3050" s="7">
        <v>102</v>
      </c>
      <c r="W3050" s="7">
        <f t="shared" si="189"/>
        <v>43</v>
      </c>
      <c r="X3050" s="7">
        <v>12</v>
      </c>
      <c r="Y3050" s="7">
        <v>9</v>
      </c>
      <c r="Z3050" s="7">
        <v>18</v>
      </c>
      <c r="AA3050" s="7">
        <v>27</v>
      </c>
      <c r="AB3050" s="6">
        <v>10</v>
      </c>
      <c r="AC3050" s="7">
        <v>22.09</v>
      </c>
      <c r="AD3050" s="7">
        <v>22.27</v>
      </c>
      <c r="AE3050" s="7">
        <v>21.35</v>
      </c>
      <c r="AF3050" s="1" t="s">
        <v>1885</v>
      </c>
      <c r="AG3050" s="1" t="s">
        <v>1885</v>
      </c>
      <c r="AH3050" s="7"/>
      <c r="AI3050" s="7"/>
      <c r="AJ3050" s="7">
        <v>16</v>
      </c>
      <c r="AK3050" s="7"/>
      <c r="AL3050" s="7">
        <v>1</v>
      </c>
      <c r="AM3050" s="7">
        <v>1</v>
      </c>
      <c r="AN3050" s="7">
        <v>1</v>
      </c>
      <c r="AO3050" s="7">
        <v>1</v>
      </c>
      <c r="AP3050" s="7">
        <v>1</v>
      </c>
      <c r="AQ3050" s="7">
        <v>5</v>
      </c>
      <c r="AR3050" t="str">
        <f t="shared" si="190"/>
        <v/>
      </c>
      <c r="AS3050" t="str">
        <f t="shared" si="191"/>
        <v/>
      </c>
    </row>
    <row r="3051" spans="1:45" ht="29.5" thickBot="1">
      <c r="A3051" t="str">
        <f t="shared" si="188"/>
        <v>Andy DaltonQB2016</v>
      </c>
      <c r="B3051" s="3" t="s">
        <v>523</v>
      </c>
      <c r="C3051" s="1" t="s">
        <v>12</v>
      </c>
      <c r="D3051" s="1">
        <v>13</v>
      </c>
      <c r="E3051" s="1">
        <v>2016</v>
      </c>
      <c r="F3051" s="1">
        <v>1</v>
      </c>
      <c r="G3051" s="6">
        <v>17</v>
      </c>
      <c r="H3051" s="6">
        <v>16</v>
      </c>
      <c r="I3051" s="7">
        <v>0</v>
      </c>
      <c r="J3051" s="7">
        <v>0</v>
      </c>
      <c r="K3051" s="7">
        <v>0</v>
      </c>
      <c r="L3051" s="7">
        <v>0</v>
      </c>
      <c r="M3051" s="7">
        <v>0</v>
      </c>
      <c r="N3051" s="7">
        <v>2</v>
      </c>
      <c r="O3051" s="6">
        <v>0.3</v>
      </c>
      <c r="P3051" s="7">
        <v>0.49</v>
      </c>
      <c r="Q3051" s="7">
        <v>0.73</v>
      </c>
      <c r="R3051" s="7">
        <v>0.86</v>
      </c>
      <c r="S3051" s="7">
        <v>0.36</v>
      </c>
      <c r="T3051" s="7">
        <v>29</v>
      </c>
      <c r="U3051" s="7">
        <v>2</v>
      </c>
      <c r="V3051" s="7">
        <v>35</v>
      </c>
      <c r="W3051" s="7">
        <f t="shared" si="189"/>
        <v>26</v>
      </c>
      <c r="X3051" s="7">
        <v>17</v>
      </c>
      <c r="Y3051" s="7">
        <v>30</v>
      </c>
      <c r="Z3051" s="7">
        <v>29</v>
      </c>
      <c r="AA3051" s="7"/>
      <c r="AB3051" s="6">
        <v>18</v>
      </c>
      <c r="AC3051" s="7">
        <v>22.93</v>
      </c>
      <c r="AD3051" s="7">
        <v>18.920000000000002</v>
      </c>
      <c r="AE3051" s="7">
        <v>16.79</v>
      </c>
      <c r="AF3051" s="1" t="s">
        <v>1885</v>
      </c>
      <c r="AG3051" s="1" t="s">
        <v>1885</v>
      </c>
      <c r="AH3051" s="7"/>
      <c r="AI3051" s="7"/>
      <c r="AJ3051" s="7">
        <v>13</v>
      </c>
      <c r="AK3051" s="7"/>
      <c r="AL3051" s="7">
        <v>0</v>
      </c>
      <c r="AM3051" s="7">
        <v>0</v>
      </c>
      <c r="AN3051" s="7">
        <v>0</v>
      </c>
      <c r="AO3051" s="7">
        <v>0</v>
      </c>
      <c r="AP3051" s="7">
        <v>0</v>
      </c>
      <c r="AQ3051" s="7">
        <v>6</v>
      </c>
      <c r="AR3051" t="str">
        <f t="shared" si="190"/>
        <v/>
      </c>
      <c r="AS3051" t="str">
        <f t="shared" si="191"/>
        <v/>
      </c>
    </row>
    <row r="3052" spans="1:45" ht="29.5" thickBot="1">
      <c r="A3052" t="str">
        <f t="shared" si="188"/>
        <v>Martellus BennettTE2016</v>
      </c>
      <c r="B3052" s="3" t="s">
        <v>315</v>
      </c>
      <c r="C3052" s="1" t="s">
        <v>49</v>
      </c>
      <c r="D3052" s="1">
        <v>18</v>
      </c>
      <c r="E3052" s="1">
        <v>2016</v>
      </c>
      <c r="F3052" s="1">
        <v>4</v>
      </c>
      <c r="G3052" s="6">
        <v>10</v>
      </c>
      <c r="H3052" s="6">
        <v>38</v>
      </c>
      <c r="I3052" s="7">
        <v>1</v>
      </c>
      <c r="J3052" s="7">
        <v>1</v>
      </c>
      <c r="K3052" s="7">
        <v>1</v>
      </c>
      <c r="L3052" s="7">
        <v>1</v>
      </c>
      <c r="M3052" s="7">
        <v>1</v>
      </c>
      <c r="N3052" s="7">
        <v>4</v>
      </c>
      <c r="O3052" s="6">
        <v>0.25</v>
      </c>
      <c r="P3052" s="7">
        <v>0.09</v>
      </c>
      <c r="Q3052" s="7">
        <v>0.09</v>
      </c>
      <c r="R3052" s="7">
        <v>0.09</v>
      </c>
      <c r="S3052" s="7">
        <v>0.09</v>
      </c>
      <c r="T3052" s="7">
        <v>29</v>
      </c>
      <c r="U3052" s="7">
        <v>2</v>
      </c>
      <c r="V3052" s="7">
        <v>61</v>
      </c>
      <c r="W3052" s="7">
        <f t="shared" si="189"/>
        <v>7</v>
      </c>
      <c r="X3052" s="7">
        <v>14</v>
      </c>
      <c r="Y3052" s="7"/>
      <c r="Z3052" s="7"/>
      <c r="AA3052" s="7"/>
      <c r="AB3052" s="6">
        <v>22</v>
      </c>
      <c r="AC3052" s="7">
        <v>10.45</v>
      </c>
      <c r="AD3052" s="7">
        <v>11.07</v>
      </c>
      <c r="AE3052" s="7">
        <v>6.51</v>
      </c>
      <c r="AF3052" s="1">
        <v>0.22152727272727271</v>
      </c>
      <c r="AG3052" s="1">
        <v>0.1171</v>
      </c>
      <c r="AH3052" s="7">
        <v>1.3</v>
      </c>
      <c r="AI3052" s="7">
        <v>1.96</v>
      </c>
      <c r="AJ3052" s="7">
        <v>11</v>
      </c>
      <c r="AK3052" s="7">
        <v>16</v>
      </c>
      <c r="AL3052" s="7">
        <v>0</v>
      </c>
      <c r="AM3052" s="7">
        <v>0</v>
      </c>
      <c r="AN3052" s="7">
        <v>0</v>
      </c>
      <c r="AO3052" s="7">
        <v>0</v>
      </c>
      <c r="AP3052" s="7">
        <v>0</v>
      </c>
      <c r="AQ3052" s="7">
        <v>9</v>
      </c>
      <c r="AR3052">
        <f t="shared" si="190"/>
        <v>0.32222148760330616</v>
      </c>
      <c r="AS3052">
        <f t="shared" si="191"/>
        <v>0.1171</v>
      </c>
    </row>
    <row r="3053" spans="1:45" ht="29.5" thickBot="1">
      <c r="A3053" t="str">
        <f t="shared" si="188"/>
        <v>Philip RiversQB2016</v>
      </c>
      <c r="B3053" s="3" t="s">
        <v>107</v>
      </c>
      <c r="C3053" s="1" t="s">
        <v>12</v>
      </c>
      <c r="D3053" s="1">
        <v>14</v>
      </c>
      <c r="E3053" s="1">
        <v>2016</v>
      </c>
      <c r="F3053" s="1">
        <v>1</v>
      </c>
      <c r="G3053" s="6">
        <v>7</v>
      </c>
      <c r="H3053" s="6">
        <v>8</v>
      </c>
      <c r="I3053" s="7">
        <v>1</v>
      </c>
      <c r="J3053" s="7">
        <v>2</v>
      </c>
      <c r="K3053" s="7">
        <v>3</v>
      </c>
      <c r="L3053" s="7">
        <v>3</v>
      </c>
      <c r="M3053" s="7">
        <v>3</v>
      </c>
      <c r="N3053" s="7">
        <v>8</v>
      </c>
      <c r="O3053" s="6">
        <v>0.46</v>
      </c>
      <c r="P3053" s="7">
        <v>0.94</v>
      </c>
      <c r="Q3053" s="7">
        <v>1.78</v>
      </c>
      <c r="R3053" s="7">
        <v>1.87</v>
      </c>
      <c r="S3053" s="7">
        <v>1.84</v>
      </c>
      <c r="T3053" s="7">
        <v>35</v>
      </c>
      <c r="U3053" s="7">
        <v>1</v>
      </c>
      <c r="V3053" s="7">
        <v>4</v>
      </c>
      <c r="W3053" s="7">
        <f t="shared" si="189"/>
        <v>17</v>
      </c>
      <c r="X3053" s="7">
        <v>16</v>
      </c>
      <c r="Y3053" s="7">
        <v>15</v>
      </c>
      <c r="Z3053" s="7">
        <v>19</v>
      </c>
      <c r="AA3053" s="7">
        <v>29</v>
      </c>
      <c r="AB3053" s="6">
        <v>12</v>
      </c>
      <c r="AC3053" s="7">
        <v>21.41</v>
      </c>
      <c r="AD3053" s="7">
        <v>20.94</v>
      </c>
      <c r="AE3053" s="7">
        <v>20.53</v>
      </c>
      <c r="AF3053" s="1" t="s">
        <v>1885</v>
      </c>
      <c r="AG3053" s="1" t="s">
        <v>1885</v>
      </c>
      <c r="AH3053" s="7"/>
      <c r="AI3053" s="7"/>
      <c r="AJ3053" s="7">
        <v>16</v>
      </c>
      <c r="AK3053" s="7"/>
      <c r="AL3053" s="7">
        <v>0</v>
      </c>
      <c r="AM3053" s="7">
        <v>0</v>
      </c>
      <c r="AN3053" s="7">
        <v>0</v>
      </c>
      <c r="AO3053" s="7">
        <v>0</v>
      </c>
      <c r="AP3053" s="7">
        <v>0</v>
      </c>
      <c r="AQ3053" s="7">
        <v>13</v>
      </c>
      <c r="AR3053" t="str">
        <f t="shared" si="190"/>
        <v/>
      </c>
      <c r="AS3053" t="str">
        <f t="shared" si="191"/>
        <v/>
      </c>
    </row>
    <row r="3054" spans="1:45" ht="29.5" thickBot="1">
      <c r="A3054" t="str">
        <f t="shared" si="188"/>
        <v>Carson PalmerQB2016</v>
      </c>
      <c r="B3054" s="3" t="s">
        <v>47</v>
      </c>
      <c r="C3054" s="1" t="s">
        <v>12</v>
      </c>
      <c r="D3054" s="1">
        <v>15</v>
      </c>
      <c r="E3054" s="1">
        <v>2016</v>
      </c>
      <c r="F3054" s="1">
        <v>1</v>
      </c>
      <c r="G3054" s="6">
        <v>18</v>
      </c>
      <c r="H3054" s="6">
        <v>32</v>
      </c>
      <c r="I3054" s="7">
        <v>0</v>
      </c>
      <c r="J3054" s="7">
        <v>0</v>
      </c>
      <c r="K3054" s="7">
        <v>0</v>
      </c>
      <c r="L3054" s="7">
        <v>0</v>
      </c>
      <c r="M3054" s="7">
        <v>0</v>
      </c>
      <c r="N3054" s="7">
        <v>4</v>
      </c>
      <c r="O3054" s="6">
        <v>0.26</v>
      </c>
      <c r="P3054" s="7">
        <v>0.34</v>
      </c>
      <c r="Q3054" s="7">
        <v>0.34</v>
      </c>
      <c r="R3054" s="7">
        <v>0.34</v>
      </c>
      <c r="S3054" s="7">
        <v>0.34</v>
      </c>
      <c r="T3054" s="7">
        <v>37</v>
      </c>
      <c r="U3054" s="7">
        <v>1</v>
      </c>
      <c r="V3054" s="7">
        <v>1</v>
      </c>
      <c r="W3054" s="7">
        <f t="shared" si="189"/>
        <v>27</v>
      </c>
      <c r="X3054" s="7">
        <v>26</v>
      </c>
      <c r="Y3054" s="7"/>
      <c r="Z3054" s="7"/>
      <c r="AA3054" s="7"/>
      <c r="AB3054" s="6">
        <v>5</v>
      </c>
      <c r="AC3054" s="7">
        <v>23.95</v>
      </c>
      <c r="AD3054" s="7">
        <v>20.07</v>
      </c>
      <c r="AE3054" s="7">
        <v>17.190000000000001</v>
      </c>
      <c r="AF3054" s="1" t="s">
        <v>1885</v>
      </c>
      <c r="AG3054" s="1" t="s">
        <v>1885</v>
      </c>
      <c r="AH3054" s="7"/>
      <c r="AI3054" s="7"/>
      <c r="AJ3054" s="7">
        <v>16</v>
      </c>
      <c r="AK3054" s="7"/>
      <c r="AL3054" s="7">
        <v>0</v>
      </c>
      <c r="AM3054" s="7">
        <v>0</v>
      </c>
      <c r="AN3054" s="7">
        <v>0</v>
      </c>
      <c r="AO3054" s="7">
        <v>0</v>
      </c>
      <c r="AP3054" s="7">
        <v>0</v>
      </c>
      <c r="AQ3054" s="7">
        <v>14</v>
      </c>
      <c r="AR3054" t="str">
        <f t="shared" si="190"/>
        <v/>
      </c>
      <c r="AS3054" t="str">
        <f t="shared" si="191"/>
        <v/>
      </c>
    </row>
    <row r="3055" spans="1:45" ht="29.5" thickBot="1">
      <c r="A3055" t="str">
        <f t="shared" si="188"/>
        <v>Jamison CrowderWR2016</v>
      </c>
      <c r="B3055" s="3" t="s">
        <v>896</v>
      </c>
      <c r="C3055" s="1" t="s">
        <v>16</v>
      </c>
      <c r="D3055" s="1">
        <v>66</v>
      </c>
      <c r="E3055" s="1">
        <v>2016</v>
      </c>
      <c r="F3055" s="1">
        <v>3</v>
      </c>
      <c r="G3055" s="6">
        <v>30</v>
      </c>
      <c r="H3055" s="6">
        <v>32</v>
      </c>
      <c r="I3055" s="7">
        <v>0</v>
      </c>
      <c r="J3055" s="7">
        <v>0</v>
      </c>
      <c r="K3055" s="7">
        <v>0</v>
      </c>
      <c r="L3055" s="7">
        <v>0</v>
      </c>
      <c r="M3055" s="7">
        <v>0</v>
      </c>
      <c r="N3055" s="7">
        <v>0</v>
      </c>
      <c r="O3055" s="6">
        <v>0.21</v>
      </c>
      <c r="P3055" s="7">
        <v>0.78</v>
      </c>
      <c r="Q3055" s="7">
        <v>0.74</v>
      </c>
      <c r="R3055" s="7">
        <v>1.06</v>
      </c>
      <c r="S3055" s="7">
        <v>1.51</v>
      </c>
      <c r="T3055" s="7">
        <v>23</v>
      </c>
      <c r="U3055" s="7">
        <v>4</v>
      </c>
      <c r="V3055" s="7">
        <v>105</v>
      </c>
      <c r="W3055" s="7" t="str">
        <f t="shared" si="189"/>
        <v/>
      </c>
      <c r="X3055" s="7">
        <v>27</v>
      </c>
      <c r="Y3055" s="7">
        <v>47</v>
      </c>
      <c r="Z3055" s="7">
        <v>111</v>
      </c>
      <c r="AA3055" s="7">
        <v>58</v>
      </c>
      <c r="AB3055" s="6"/>
      <c r="AC3055" s="7"/>
      <c r="AD3055" s="7">
        <v>12.09</v>
      </c>
      <c r="AE3055" s="7">
        <v>11.09</v>
      </c>
      <c r="AF3055" s="1" t="e">
        <v>#DIV/0!</v>
      </c>
      <c r="AG3055" s="1">
        <v>0.16400000000000001</v>
      </c>
      <c r="AH3055" s="7">
        <v>1.32</v>
      </c>
      <c r="AI3055" s="7">
        <v>1.62</v>
      </c>
      <c r="AJ3055" s="7"/>
      <c r="AK3055" s="7">
        <v>16</v>
      </c>
      <c r="AL3055" s="7">
        <v>0</v>
      </c>
      <c r="AM3055" s="7">
        <v>0</v>
      </c>
      <c r="AN3055" s="7">
        <v>0</v>
      </c>
      <c r="AO3055" s="7">
        <v>0</v>
      </c>
      <c r="AP3055" s="7">
        <v>0</v>
      </c>
      <c r="AQ3055" s="7">
        <v>2</v>
      </c>
      <c r="AR3055" t="e">
        <f t="shared" si="190"/>
        <v>#DIV/0!</v>
      </c>
      <c r="AS3055">
        <f t="shared" si="191"/>
        <v>0.16400000000000001</v>
      </c>
    </row>
    <row r="3056" spans="1:45" ht="29.5" thickBot="1">
      <c r="A3056" t="str">
        <f t="shared" si="188"/>
        <v>Jaelen StrongWR2016</v>
      </c>
      <c r="B3056" s="3" t="s">
        <v>815</v>
      </c>
      <c r="C3056" s="1" t="s">
        <v>16</v>
      </c>
      <c r="D3056" s="1">
        <v>67</v>
      </c>
      <c r="E3056" s="1">
        <v>2016</v>
      </c>
      <c r="F3056" s="1">
        <v>3</v>
      </c>
      <c r="G3056" s="6">
        <v>128</v>
      </c>
      <c r="H3056" s="6"/>
      <c r="I3056" s="7">
        <v>0</v>
      </c>
      <c r="J3056" s="7">
        <v>0</v>
      </c>
      <c r="K3056" s="7">
        <v>0</v>
      </c>
      <c r="L3056" s="7">
        <v>0</v>
      </c>
      <c r="M3056" s="7">
        <v>0</v>
      </c>
      <c r="N3056" s="7">
        <v>0</v>
      </c>
      <c r="O3056" s="6">
        <v>-0.85</v>
      </c>
      <c r="P3056" s="7">
        <v>-0.85</v>
      </c>
      <c r="Q3056" s="7">
        <v>-0.85</v>
      </c>
      <c r="R3056" s="7">
        <v>-0.85</v>
      </c>
      <c r="S3056" s="7">
        <v>-0.85</v>
      </c>
      <c r="T3056" s="7">
        <v>22</v>
      </c>
      <c r="U3056" s="7">
        <v>3</v>
      </c>
      <c r="V3056" s="7">
        <v>70</v>
      </c>
      <c r="W3056" s="7">
        <f t="shared" si="189"/>
        <v>39</v>
      </c>
      <c r="X3056" s="7">
        <v>137</v>
      </c>
      <c r="Y3056" s="7"/>
      <c r="Z3056" s="7"/>
      <c r="AA3056" s="7"/>
      <c r="AB3056" s="6">
        <v>101</v>
      </c>
      <c r="AC3056" s="7">
        <v>4.8099999999999996</v>
      </c>
      <c r="AD3056" s="7">
        <v>3.39</v>
      </c>
      <c r="AE3056" s="7"/>
      <c r="AF3056" s="1">
        <v>6.0319999999999999E-2</v>
      </c>
      <c r="AG3056" s="1">
        <v>8.5400000000000004E-2</v>
      </c>
      <c r="AH3056" s="7">
        <v>0.99</v>
      </c>
      <c r="AI3056" s="7">
        <v>0.69</v>
      </c>
      <c r="AJ3056" s="7">
        <v>10</v>
      </c>
      <c r="AK3056" s="7">
        <v>8</v>
      </c>
      <c r="AL3056" s="7">
        <v>0</v>
      </c>
      <c r="AM3056" s="7">
        <v>0</v>
      </c>
      <c r="AN3056" s="7">
        <v>0</v>
      </c>
      <c r="AO3056" s="7">
        <v>0</v>
      </c>
      <c r="AP3056" s="7">
        <v>0</v>
      </c>
      <c r="AQ3056" s="7">
        <v>2</v>
      </c>
      <c r="AR3056">
        <f t="shared" si="190"/>
        <v>9.6512000000000001E-2</v>
      </c>
      <c r="AS3056">
        <f t="shared" si="191"/>
        <v>0.17080000000000001</v>
      </c>
    </row>
    <row r="3057" spans="1:45" ht="29.5" thickBot="1">
      <c r="A3057" t="str">
        <f t="shared" si="188"/>
        <v>Alex CollinsRB2016</v>
      </c>
      <c r="B3057" s="3" t="s">
        <v>897</v>
      </c>
      <c r="C3057" s="1" t="s">
        <v>3</v>
      </c>
      <c r="D3057" s="1">
        <v>47</v>
      </c>
      <c r="E3057" s="1">
        <v>2016</v>
      </c>
      <c r="F3057" s="1">
        <v>2</v>
      </c>
      <c r="G3057" s="6">
        <v>82</v>
      </c>
      <c r="H3057" s="6">
        <v>19</v>
      </c>
      <c r="I3057" s="7">
        <v>0</v>
      </c>
      <c r="J3057" s="7">
        <v>1</v>
      </c>
      <c r="K3057" s="7">
        <v>1</v>
      </c>
      <c r="L3057" s="7">
        <v>1</v>
      </c>
      <c r="M3057" s="7">
        <v>1</v>
      </c>
      <c r="N3057" s="7">
        <v>0</v>
      </c>
      <c r="O3057" s="6">
        <v>-0.41</v>
      </c>
      <c r="P3057" s="7">
        <v>0.7</v>
      </c>
      <c r="Q3057" s="7">
        <v>1.1200000000000001</v>
      </c>
      <c r="R3057" s="7">
        <v>1.1200000000000001</v>
      </c>
      <c r="S3057" s="7">
        <v>1.1100000000000001</v>
      </c>
      <c r="T3057" s="7">
        <v>22</v>
      </c>
      <c r="U3057" s="7">
        <v>5</v>
      </c>
      <c r="V3057" s="7">
        <v>171</v>
      </c>
      <c r="W3057" s="7" t="str">
        <f t="shared" si="189"/>
        <v/>
      </c>
      <c r="X3057" s="7">
        <v>112</v>
      </c>
      <c r="Y3057" s="7">
        <v>22</v>
      </c>
      <c r="Z3057" s="7"/>
      <c r="AA3057" s="7"/>
      <c r="AB3057" s="6"/>
      <c r="AC3057" s="7"/>
      <c r="AD3057" s="7">
        <v>4.21</v>
      </c>
      <c r="AE3057" s="7">
        <v>11.67</v>
      </c>
      <c r="AF3057" s="1" t="s">
        <v>1885</v>
      </c>
      <c r="AG3057" s="1">
        <v>3.7511111111111113E-2</v>
      </c>
      <c r="AH3057" s="7"/>
      <c r="AI3057" s="7">
        <v>1.1399999999999999</v>
      </c>
      <c r="AJ3057" s="7"/>
      <c r="AK3057" s="7">
        <v>9</v>
      </c>
      <c r="AL3057" s="7">
        <v>0</v>
      </c>
      <c r="AM3057" s="7">
        <v>0</v>
      </c>
      <c r="AN3057" s="7">
        <v>0</v>
      </c>
      <c r="AO3057" s="7">
        <v>0</v>
      </c>
      <c r="AP3057" s="7">
        <v>0</v>
      </c>
      <c r="AQ3057" s="7">
        <v>1</v>
      </c>
      <c r="AR3057" t="str">
        <f t="shared" si="190"/>
        <v/>
      </c>
      <c r="AS3057">
        <f t="shared" si="191"/>
        <v>6.6686419753086396E-2</v>
      </c>
    </row>
    <row r="3058" spans="1:45" ht="15" thickBot="1">
      <c r="A3058" t="str">
        <f t="shared" si="188"/>
        <v>Jeff JanisWR2016</v>
      </c>
      <c r="B3058" s="3" t="s">
        <v>898</v>
      </c>
      <c r="C3058" s="1" t="s">
        <v>16</v>
      </c>
      <c r="D3058" s="1">
        <v>68</v>
      </c>
      <c r="E3058" s="1">
        <v>2016</v>
      </c>
      <c r="F3058" s="1">
        <v>3</v>
      </c>
      <c r="G3058" s="6">
        <v>119</v>
      </c>
      <c r="H3058" s="6"/>
      <c r="I3058" s="7">
        <v>0</v>
      </c>
      <c r="J3058" s="7">
        <v>0</v>
      </c>
      <c r="K3058" s="7">
        <v>0</v>
      </c>
      <c r="L3058" s="7">
        <v>0</v>
      </c>
      <c r="M3058" s="7">
        <v>0</v>
      </c>
      <c r="N3058" s="7">
        <v>0</v>
      </c>
      <c r="O3058" s="6">
        <v>-0.32</v>
      </c>
      <c r="P3058" s="7">
        <v>-0.32</v>
      </c>
      <c r="Q3058" s="7">
        <v>-0.32</v>
      </c>
      <c r="R3058" s="7">
        <v>-0.32</v>
      </c>
      <c r="S3058" s="7">
        <v>-0.32</v>
      </c>
      <c r="T3058" s="7">
        <v>25</v>
      </c>
      <c r="U3058" s="7">
        <v>7</v>
      </c>
      <c r="V3058" s="7">
        <v>236</v>
      </c>
      <c r="W3058" s="7" t="str">
        <f t="shared" si="189"/>
        <v/>
      </c>
      <c r="X3058" s="7">
        <v>170</v>
      </c>
      <c r="Y3058" s="7">
        <v>218</v>
      </c>
      <c r="Z3058" s="7"/>
      <c r="AA3058" s="7"/>
      <c r="AB3058" s="6"/>
      <c r="AC3058" s="7"/>
      <c r="AD3058" s="7">
        <v>2.2599999999999998</v>
      </c>
      <c r="AE3058" s="7"/>
      <c r="AF3058" s="1" t="e">
        <v>#DIV/0!</v>
      </c>
      <c r="AG3058" s="1">
        <v>4.5280000000000001E-2</v>
      </c>
      <c r="AH3058" s="7">
        <v>1.18</v>
      </c>
      <c r="AI3058" s="7">
        <v>0.61</v>
      </c>
      <c r="AJ3058" s="7"/>
      <c r="AK3058" s="7">
        <v>10</v>
      </c>
      <c r="AL3058" s="7">
        <v>0</v>
      </c>
      <c r="AM3058" s="7">
        <v>0</v>
      </c>
      <c r="AN3058" s="7">
        <v>0</v>
      </c>
      <c r="AO3058" s="7">
        <v>0</v>
      </c>
      <c r="AP3058" s="7">
        <v>0</v>
      </c>
      <c r="AQ3058" s="7">
        <v>3</v>
      </c>
      <c r="AR3058" t="e">
        <f t="shared" si="190"/>
        <v>#DIV/0!</v>
      </c>
      <c r="AS3058">
        <f t="shared" si="191"/>
        <v>7.2447999999999999E-2</v>
      </c>
    </row>
    <row r="3059" spans="1:45" ht="29.5" thickBot="1">
      <c r="A3059" t="str">
        <f t="shared" si="188"/>
        <v>Ryan TannehillQB2016</v>
      </c>
      <c r="B3059" s="3" t="s">
        <v>590</v>
      </c>
      <c r="C3059" s="1" t="s">
        <v>12</v>
      </c>
      <c r="D3059" s="1">
        <v>16</v>
      </c>
      <c r="E3059" s="1">
        <v>2016</v>
      </c>
      <c r="F3059" s="1">
        <v>1</v>
      </c>
      <c r="G3059" s="6">
        <v>26</v>
      </c>
      <c r="H3059" s="6"/>
      <c r="I3059" s="7">
        <v>0</v>
      </c>
      <c r="J3059" s="7">
        <v>0</v>
      </c>
      <c r="K3059" s="7">
        <v>0</v>
      </c>
      <c r="L3059" s="7">
        <v>0</v>
      </c>
      <c r="M3059" s="7">
        <v>1</v>
      </c>
      <c r="N3059" s="7">
        <v>1</v>
      </c>
      <c r="O3059" s="6">
        <v>0.01</v>
      </c>
      <c r="P3059" s="7">
        <v>0.01</v>
      </c>
      <c r="Q3059" s="7">
        <v>0.06</v>
      </c>
      <c r="R3059" s="7">
        <v>0.06</v>
      </c>
      <c r="S3059" s="7">
        <v>0.77</v>
      </c>
      <c r="T3059" s="7">
        <v>28</v>
      </c>
      <c r="U3059" s="7">
        <v>1</v>
      </c>
      <c r="V3059" s="7">
        <v>8</v>
      </c>
      <c r="W3059" s="7">
        <f t="shared" si="189"/>
        <v>7</v>
      </c>
      <c r="X3059" s="7">
        <v>23</v>
      </c>
      <c r="Y3059" s="7">
        <v>36</v>
      </c>
      <c r="Z3059" s="7"/>
      <c r="AA3059" s="7">
        <v>23</v>
      </c>
      <c r="AB3059" s="6">
        <v>16</v>
      </c>
      <c r="AC3059" s="7">
        <v>19.28</v>
      </c>
      <c r="AD3059" s="7">
        <v>17.86</v>
      </c>
      <c r="AE3059" s="7"/>
      <c r="AF3059" s="1" t="s">
        <v>1885</v>
      </c>
      <c r="AG3059" s="1" t="s">
        <v>1885</v>
      </c>
      <c r="AH3059" s="7"/>
      <c r="AI3059" s="7"/>
      <c r="AJ3059" s="7">
        <v>16</v>
      </c>
      <c r="AK3059" s="7"/>
      <c r="AL3059" s="7">
        <v>0</v>
      </c>
      <c r="AM3059" s="7">
        <v>0</v>
      </c>
      <c r="AN3059" s="7">
        <v>0</v>
      </c>
      <c r="AO3059" s="7">
        <v>0</v>
      </c>
      <c r="AP3059" s="7">
        <v>0</v>
      </c>
      <c r="AQ3059" s="7">
        <v>5</v>
      </c>
      <c r="AR3059" t="str">
        <f t="shared" si="190"/>
        <v/>
      </c>
      <c r="AS3059" t="str">
        <f t="shared" si="191"/>
        <v/>
      </c>
    </row>
    <row r="3060" spans="1:45" ht="29.5" thickBot="1">
      <c r="A3060" t="str">
        <f t="shared" si="188"/>
        <v>Mike ThomasWR2016</v>
      </c>
      <c r="B3060" s="3" t="s">
        <v>372</v>
      </c>
      <c r="C3060" s="1" t="s">
        <v>16</v>
      </c>
      <c r="D3060" s="1">
        <v>69</v>
      </c>
      <c r="E3060" s="1">
        <v>2016</v>
      </c>
      <c r="F3060" s="1">
        <v>3</v>
      </c>
      <c r="G3060" s="6"/>
      <c r="H3060" s="6">
        <v>135</v>
      </c>
      <c r="I3060" s="7">
        <v>0</v>
      </c>
      <c r="J3060" s="7">
        <v>0</v>
      </c>
      <c r="K3060" s="7">
        <v>0</v>
      </c>
      <c r="L3060" s="7">
        <v>0</v>
      </c>
      <c r="M3060" s="7">
        <v>0</v>
      </c>
      <c r="N3060" s="7">
        <v>0</v>
      </c>
      <c r="O3060" s="6"/>
      <c r="P3060" s="7">
        <v>-0.34</v>
      </c>
      <c r="Q3060" s="7">
        <v>-0.34</v>
      </c>
      <c r="R3060" s="7">
        <v>-0.34</v>
      </c>
      <c r="S3060" s="7">
        <v>-1.08</v>
      </c>
      <c r="T3060" s="7">
        <v>29</v>
      </c>
      <c r="U3060" s="7">
        <v>6</v>
      </c>
      <c r="V3060" s="7">
        <v>206</v>
      </c>
      <c r="W3060" s="7" t="str">
        <f t="shared" si="189"/>
        <v/>
      </c>
      <c r="X3060" s="7">
        <v>165</v>
      </c>
      <c r="Y3060" s="7"/>
      <c r="Z3060" s="7"/>
      <c r="AA3060" s="7"/>
      <c r="AB3060" s="6"/>
      <c r="AC3060" s="7"/>
      <c r="AD3060" s="7"/>
      <c r="AE3060" s="7">
        <v>1.79</v>
      </c>
      <c r="AF3060" s="1" t="s">
        <v>1885</v>
      </c>
      <c r="AG3060" s="1">
        <v>2.057142857142857E-2</v>
      </c>
      <c r="AH3060" s="7"/>
      <c r="AI3060" s="7">
        <v>0.67</v>
      </c>
      <c r="AJ3060" s="7"/>
      <c r="AK3060" s="7">
        <v>14</v>
      </c>
      <c r="AL3060" s="7">
        <v>0</v>
      </c>
      <c r="AM3060" s="7">
        <v>0</v>
      </c>
      <c r="AN3060" s="7">
        <v>0</v>
      </c>
      <c r="AO3060" s="7">
        <v>0</v>
      </c>
      <c r="AP3060" s="7">
        <v>0</v>
      </c>
      <c r="AQ3060" s="7">
        <v>1</v>
      </c>
      <c r="AR3060" t="str">
        <f t="shared" si="190"/>
        <v/>
      </c>
      <c r="AS3060">
        <f t="shared" si="191"/>
        <v>2.3510204081632687E-2</v>
      </c>
    </row>
    <row r="3061" spans="1:45" ht="29.5" thickBot="1">
      <c r="A3061" t="str">
        <f t="shared" si="188"/>
        <v>Eli ManningQB2016</v>
      </c>
      <c r="B3061" s="3" t="s">
        <v>90</v>
      </c>
      <c r="C3061" s="1" t="s">
        <v>12</v>
      </c>
      <c r="D3061" s="1">
        <v>17</v>
      </c>
      <c r="E3061" s="1">
        <v>2016</v>
      </c>
      <c r="F3061" s="1">
        <v>1</v>
      </c>
      <c r="G3061" s="6">
        <v>20</v>
      </c>
      <c r="H3061" s="6">
        <v>23</v>
      </c>
      <c r="I3061" s="7">
        <v>0</v>
      </c>
      <c r="J3061" s="7">
        <v>0</v>
      </c>
      <c r="K3061" s="7">
        <v>0</v>
      </c>
      <c r="L3061" s="7">
        <v>0</v>
      </c>
      <c r="M3061" s="7">
        <v>0</v>
      </c>
      <c r="N3061" s="7">
        <v>7</v>
      </c>
      <c r="O3061" s="6">
        <v>0.22</v>
      </c>
      <c r="P3061" s="7">
        <v>0.12</v>
      </c>
      <c r="Q3061" s="7">
        <v>7.0000000000000007E-2</v>
      </c>
      <c r="R3061" s="7">
        <v>0.02</v>
      </c>
      <c r="S3061" s="7">
        <v>0.02</v>
      </c>
      <c r="T3061" s="7">
        <v>35</v>
      </c>
      <c r="U3061" s="7">
        <v>1</v>
      </c>
      <c r="V3061" s="7">
        <v>1</v>
      </c>
      <c r="W3061" s="7">
        <f t="shared" si="189"/>
        <v>19</v>
      </c>
      <c r="X3061" s="7">
        <v>20</v>
      </c>
      <c r="Y3061" s="7">
        <v>29</v>
      </c>
      <c r="Z3061" s="7">
        <v>33</v>
      </c>
      <c r="AA3061" s="7"/>
      <c r="AB3061" s="6">
        <v>7</v>
      </c>
      <c r="AC3061" s="7">
        <v>22.85</v>
      </c>
      <c r="AD3061" s="7">
        <v>17.760000000000002</v>
      </c>
      <c r="AE3061" s="7">
        <v>15.69</v>
      </c>
      <c r="AF3061" s="1" t="s">
        <v>1885</v>
      </c>
      <c r="AG3061" s="1" t="s">
        <v>1885</v>
      </c>
      <c r="AH3061" s="7"/>
      <c r="AI3061" s="7"/>
      <c r="AJ3061" s="7">
        <v>16</v>
      </c>
      <c r="AK3061" s="7"/>
      <c r="AL3061" s="7">
        <v>0</v>
      </c>
      <c r="AM3061" s="7">
        <v>0</v>
      </c>
      <c r="AN3061" s="7">
        <v>0</v>
      </c>
      <c r="AO3061" s="7">
        <v>0</v>
      </c>
      <c r="AP3061" s="7">
        <v>0</v>
      </c>
      <c r="AQ3061" s="7">
        <v>13</v>
      </c>
      <c r="AR3061" t="str">
        <f t="shared" si="190"/>
        <v/>
      </c>
      <c r="AS3061" t="str">
        <f t="shared" si="191"/>
        <v/>
      </c>
    </row>
    <row r="3062" spans="1:45" ht="44" thickBot="1">
      <c r="A3062" t="str">
        <f t="shared" si="188"/>
        <v>Wendell SmallwoodRB2016</v>
      </c>
      <c r="B3062" s="3" t="s">
        <v>899</v>
      </c>
      <c r="C3062" s="1" t="s">
        <v>3</v>
      </c>
      <c r="D3062" s="1">
        <v>48</v>
      </c>
      <c r="E3062" s="1">
        <v>2016</v>
      </c>
      <c r="F3062" s="1">
        <v>2</v>
      </c>
      <c r="G3062" s="6">
        <v>72</v>
      </c>
      <c r="H3062" s="6">
        <v>80</v>
      </c>
      <c r="I3062" s="7">
        <v>0</v>
      </c>
      <c r="J3062" s="7">
        <v>0</v>
      </c>
      <c r="K3062" s="7">
        <v>0</v>
      </c>
      <c r="L3062" s="7">
        <v>0</v>
      </c>
      <c r="M3062" s="7">
        <v>0</v>
      </c>
      <c r="N3062" s="7">
        <v>0</v>
      </c>
      <c r="O3062" s="6">
        <v>-0.42</v>
      </c>
      <c r="P3062" s="7">
        <v>-0.03</v>
      </c>
      <c r="Q3062" s="7">
        <v>-0.18</v>
      </c>
      <c r="R3062" s="7">
        <v>-0.86</v>
      </c>
      <c r="S3062" s="7">
        <v>-0.86</v>
      </c>
      <c r="T3062" s="7">
        <v>22</v>
      </c>
      <c r="U3062" s="7">
        <v>5</v>
      </c>
      <c r="V3062" s="7">
        <v>153</v>
      </c>
      <c r="W3062" s="7" t="str">
        <f t="shared" si="189"/>
        <v/>
      </c>
      <c r="X3062" s="7">
        <v>75</v>
      </c>
      <c r="Y3062" s="7">
        <v>104</v>
      </c>
      <c r="Z3062" s="7">
        <v>88</v>
      </c>
      <c r="AA3062" s="7"/>
      <c r="AB3062" s="6"/>
      <c r="AC3062" s="7"/>
      <c r="AD3062" s="7">
        <v>4.87</v>
      </c>
      <c r="AE3062" s="7">
        <v>6.67</v>
      </c>
      <c r="AF3062" s="1" t="s">
        <v>1885</v>
      </c>
      <c r="AG3062" s="1">
        <v>3.5680000000000003E-2</v>
      </c>
      <c r="AH3062" s="7"/>
      <c r="AI3062" s="7">
        <v>0.83</v>
      </c>
      <c r="AJ3062" s="7"/>
      <c r="AK3062" s="7">
        <v>10</v>
      </c>
      <c r="AL3062" s="7">
        <v>0</v>
      </c>
      <c r="AM3062" s="7">
        <v>0</v>
      </c>
      <c r="AN3062" s="7">
        <v>0</v>
      </c>
      <c r="AO3062" s="7">
        <v>0</v>
      </c>
      <c r="AP3062" s="7">
        <v>0</v>
      </c>
      <c r="AQ3062" s="7">
        <v>1</v>
      </c>
      <c r="AR3062" t="str">
        <f t="shared" si="190"/>
        <v/>
      </c>
      <c r="AS3062">
        <f t="shared" si="191"/>
        <v>5.7088000000000007E-2</v>
      </c>
    </row>
    <row r="3063" spans="1:45" ht="29.5" thickBot="1">
      <c r="A3063" t="str">
        <f t="shared" si="188"/>
        <v>Matthew StaffordQB2016</v>
      </c>
      <c r="B3063" s="3" t="s">
        <v>347</v>
      </c>
      <c r="C3063" s="1" t="s">
        <v>12</v>
      </c>
      <c r="D3063" s="1">
        <v>18</v>
      </c>
      <c r="E3063" s="1">
        <v>2016</v>
      </c>
      <c r="F3063" s="1">
        <v>1</v>
      </c>
      <c r="G3063" s="6">
        <v>8</v>
      </c>
      <c r="H3063" s="6">
        <v>6</v>
      </c>
      <c r="I3063" s="7">
        <v>1</v>
      </c>
      <c r="J3063" s="7">
        <v>2</v>
      </c>
      <c r="K3063" s="7">
        <v>2</v>
      </c>
      <c r="L3063" s="7">
        <v>2</v>
      </c>
      <c r="M3063" s="7">
        <v>2</v>
      </c>
      <c r="N3063" s="7">
        <v>4</v>
      </c>
      <c r="O3063" s="6">
        <v>0.5</v>
      </c>
      <c r="P3063" s="7">
        <v>1.1399999999999999</v>
      </c>
      <c r="Q3063" s="7">
        <v>1.19</v>
      </c>
      <c r="R3063" s="7">
        <v>1.94</v>
      </c>
      <c r="S3063" s="7">
        <v>2.17</v>
      </c>
      <c r="T3063" s="7">
        <v>28</v>
      </c>
      <c r="U3063" s="7">
        <v>1</v>
      </c>
      <c r="V3063" s="7">
        <v>1</v>
      </c>
      <c r="W3063" s="7">
        <f t="shared" si="189"/>
        <v>6</v>
      </c>
      <c r="X3063" s="7">
        <v>13</v>
      </c>
      <c r="Y3063" s="7">
        <v>12</v>
      </c>
      <c r="Z3063" s="7">
        <v>25</v>
      </c>
      <c r="AA3063" s="7">
        <v>15</v>
      </c>
      <c r="AB3063" s="6">
        <v>9</v>
      </c>
      <c r="AC3063" s="7">
        <v>22.4</v>
      </c>
      <c r="AD3063" s="7">
        <v>20.61</v>
      </c>
      <c r="AE3063" s="7">
        <v>21.35</v>
      </c>
      <c r="AF3063" s="1" t="s">
        <v>1885</v>
      </c>
      <c r="AG3063" s="1" t="s">
        <v>1885</v>
      </c>
      <c r="AH3063" s="7"/>
      <c r="AI3063" s="7"/>
      <c r="AJ3063" s="7">
        <v>16</v>
      </c>
      <c r="AK3063" s="7"/>
      <c r="AL3063" s="7">
        <v>0</v>
      </c>
      <c r="AM3063" s="7">
        <v>1</v>
      </c>
      <c r="AN3063" s="7">
        <v>1</v>
      </c>
      <c r="AO3063" s="7">
        <v>1</v>
      </c>
      <c r="AP3063" s="7">
        <v>1</v>
      </c>
      <c r="AQ3063" s="7">
        <v>8</v>
      </c>
      <c r="AR3063" t="str">
        <f t="shared" si="190"/>
        <v/>
      </c>
      <c r="AS3063" t="str">
        <f t="shared" si="191"/>
        <v/>
      </c>
    </row>
    <row r="3064" spans="1:45" ht="29.5" thickBot="1">
      <c r="A3064" t="str">
        <f t="shared" si="188"/>
        <v>Kenyan DrakeRB2016</v>
      </c>
      <c r="B3064" s="3" t="s">
        <v>900</v>
      </c>
      <c r="C3064" s="1" t="s">
        <v>3</v>
      </c>
      <c r="D3064" s="1">
        <v>49</v>
      </c>
      <c r="E3064" s="1">
        <v>2016</v>
      </c>
      <c r="F3064" s="1">
        <v>2</v>
      </c>
      <c r="G3064" s="6">
        <v>75</v>
      </c>
      <c r="H3064" s="6">
        <v>31</v>
      </c>
      <c r="I3064" s="7">
        <v>0</v>
      </c>
      <c r="J3064" s="7">
        <v>0</v>
      </c>
      <c r="K3064" s="7">
        <v>1</v>
      </c>
      <c r="L3064" s="7">
        <v>2</v>
      </c>
      <c r="M3064" s="7">
        <v>3</v>
      </c>
      <c r="N3064" s="7">
        <v>0</v>
      </c>
      <c r="O3064" s="6">
        <v>-0.66</v>
      </c>
      <c r="P3064" s="7">
        <v>0.16</v>
      </c>
      <c r="Q3064" s="7">
        <v>0.87</v>
      </c>
      <c r="R3064" s="7">
        <v>1.22</v>
      </c>
      <c r="S3064" s="7">
        <v>1.92</v>
      </c>
      <c r="T3064" s="7">
        <v>22</v>
      </c>
      <c r="U3064" s="7">
        <v>3</v>
      </c>
      <c r="V3064" s="7">
        <v>73</v>
      </c>
      <c r="W3064" s="7" t="str">
        <f t="shared" si="189"/>
        <v/>
      </c>
      <c r="X3064" s="7">
        <v>81</v>
      </c>
      <c r="Y3064" s="7">
        <v>18</v>
      </c>
      <c r="Z3064" s="7">
        <v>30</v>
      </c>
      <c r="AA3064" s="7">
        <v>17</v>
      </c>
      <c r="AB3064" s="6"/>
      <c r="AC3064" s="7"/>
      <c r="AD3064" s="7">
        <v>3.63</v>
      </c>
      <c r="AE3064" s="7">
        <v>11.1</v>
      </c>
      <c r="AF3064" s="1" t="s">
        <v>1885</v>
      </c>
      <c r="AG3064" s="1">
        <v>3.0533333333333332E-2</v>
      </c>
      <c r="AH3064" s="7"/>
      <c r="AI3064" s="7">
        <v>0.77</v>
      </c>
      <c r="AJ3064" s="7"/>
      <c r="AK3064" s="7">
        <v>12</v>
      </c>
      <c r="AL3064" s="7">
        <v>0</v>
      </c>
      <c r="AM3064" s="7">
        <v>0</v>
      </c>
      <c r="AN3064" s="7">
        <v>0</v>
      </c>
      <c r="AO3064" s="7">
        <v>0</v>
      </c>
      <c r="AP3064" s="7">
        <v>0</v>
      </c>
      <c r="AQ3064" s="7">
        <v>1</v>
      </c>
      <c r="AR3064" t="str">
        <f t="shared" si="190"/>
        <v/>
      </c>
      <c r="AS3064">
        <f t="shared" si="191"/>
        <v>4.0711111111111066E-2</v>
      </c>
    </row>
    <row r="3065" spans="1:45" ht="29.5" thickBot="1">
      <c r="A3065" t="str">
        <f t="shared" si="188"/>
        <v>Matt RyanQB2016</v>
      </c>
      <c r="B3065" s="3" t="s">
        <v>138</v>
      </c>
      <c r="C3065" s="1" t="s">
        <v>12</v>
      </c>
      <c r="D3065" s="1">
        <v>19</v>
      </c>
      <c r="E3065" s="1">
        <v>2016</v>
      </c>
      <c r="F3065" s="1">
        <v>1</v>
      </c>
      <c r="G3065" s="6">
        <v>2</v>
      </c>
      <c r="H3065" s="6">
        <v>15</v>
      </c>
      <c r="I3065" s="7">
        <v>1</v>
      </c>
      <c r="J3065" s="7">
        <v>1</v>
      </c>
      <c r="K3065" s="7">
        <v>2</v>
      </c>
      <c r="L3065" s="7">
        <v>3</v>
      </c>
      <c r="M3065" s="7">
        <v>4</v>
      </c>
      <c r="N3065" s="7">
        <v>4</v>
      </c>
      <c r="O3065" s="6">
        <v>0.89</v>
      </c>
      <c r="P3065" s="7">
        <v>1</v>
      </c>
      <c r="Q3065" s="7">
        <v>2.0699999999999998</v>
      </c>
      <c r="R3065" s="7">
        <v>2.7</v>
      </c>
      <c r="S3065" s="7">
        <v>2.83</v>
      </c>
      <c r="T3065" s="7">
        <v>31</v>
      </c>
      <c r="U3065" s="7">
        <v>1</v>
      </c>
      <c r="V3065" s="7">
        <v>3</v>
      </c>
      <c r="W3065" s="7">
        <f t="shared" si="189"/>
        <v>5</v>
      </c>
      <c r="X3065" s="7">
        <v>8</v>
      </c>
      <c r="Y3065" s="7">
        <v>14</v>
      </c>
      <c r="Z3065" s="7">
        <v>6</v>
      </c>
      <c r="AA3065" s="7">
        <v>13</v>
      </c>
      <c r="AB3065" s="6">
        <v>19</v>
      </c>
      <c r="AC3065" s="7">
        <v>17.75</v>
      </c>
      <c r="AD3065" s="7">
        <v>26.47</v>
      </c>
      <c r="AE3065" s="7">
        <v>17.13</v>
      </c>
      <c r="AF3065" s="1" t="s">
        <v>1885</v>
      </c>
      <c r="AG3065" s="1" t="s">
        <v>1885</v>
      </c>
      <c r="AH3065" s="7"/>
      <c r="AI3065" s="7"/>
      <c r="AJ3065" s="7">
        <v>16</v>
      </c>
      <c r="AK3065" s="7"/>
      <c r="AL3065" s="7">
        <v>1</v>
      </c>
      <c r="AM3065" s="7">
        <v>1</v>
      </c>
      <c r="AN3065" s="7">
        <v>2</v>
      </c>
      <c r="AO3065" s="7">
        <v>2</v>
      </c>
      <c r="AP3065" s="7">
        <v>2</v>
      </c>
      <c r="AQ3065" s="7">
        <v>9</v>
      </c>
      <c r="AR3065" t="str">
        <f t="shared" si="190"/>
        <v/>
      </c>
      <c r="AS3065" t="str">
        <f t="shared" si="191"/>
        <v/>
      </c>
    </row>
    <row r="3066" spans="1:45" ht="29.5" thickBot="1">
      <c r="A3066" t="str">
        <f t="shared" si="188"/>
        <v>Arian FosterRB2016</v>
      </c>
      <c r="B3066" s="3" t="s">
        <v>394</v>
      </c>
      <c r="C3066" s="1" t="s">
        <v>3</v>
      </c>
      <c r="D3066" s="1">
        <v>50</v>
      </c>
      <c r="E3066" s="1">
        <v>2016</v>
      </c>
      <c r="F3066" s="1">
        <v>2</v>
      </c>
      <c r="G3066" s="6">
        <v>101</v>
      </c>
      <c r="H3066" s="6"/>
      <c r="I3066" s="7">
        <v>0</v>
      </c>
      <c r="J3066" s="7">
        <v>0</v>
      </c>
      <c r="K3066" s="7">
        <v>0</v>
      </c>
      <c r="L3066" s="7">
        <v>0</v>
      </c>
      <c r="M3066" s="7">
        <v>0</v>
      </c>
      <c r="N3066" s="7">
        <v>4</v>
      </c>
      <c r="O3066" s="6">
        <v>-0.12</v>
      </c>
      <c r="P3066" s="7">
        <v>-0.12</v>
      </c>
      <c r="Q3066" s="7">
        <v>-0.12</v>
      </c>
      <c r="R3066" s="7">
        <v>-0.12</v>
      </c>
      <c r="S3066" s="7">
        <v>-0.12</v>
      </c>
      <c r="T3066" s="7">
        <v>30</v>
      </c>
      <c r="U3066" s="7">
        <v>8</v>
      </c>
      <c r="V3066" s="7">
        <v>300</v>
      </c>
      <c r="W3066" s="7">
        <f t="shared" si="189"/>
        <v>15</v>
      </c>
      <c r="X3066" s="7"/>
      <c r="Y3066" s="7"/>
      <c r="Z3066" s="7"/>
      <c r="AA3066" s="7"/>
      <c r="AB3066" s="6">
        <v>65</v>
      </c>
      <c r="AC3066" s="7">
        <v>19.75</v>
      </c>
      <c r="AD3066" s="7">
        <v>4.83</v>
      </c>
      <c r="AE3066" s="7"/>
      <c r="AF3066" s="1">
        <v>0.18479999999999999</v>
      </c>
      <c r="AG3066" s="1">
        <v>8.2400000000000001E-2</v>
      </c>
      <c r="AH3066" s="7">
        <v>2.12</v>
      </c>
      <c r="AI3066" s="7">
        <v>1.53</v>
      </c>
      <c r="AJ3066" s="7">
        <v>4</v>
      </c>
      <c r="AK3066" s="7">
        <v>4</v>
      </c>
      <c r="AL3066" s="7">
        <v>0</v>
      </c>
      <c r="AM3066" s="7">
        <v>0</v>
      </c>
      <c r="AN3066" s="7">
        <v>0</v>
      </c>
      <c r="AO3066" s="7">
        <v>0</v>
      </c>
      <c r="AP3066" s="7">
        <v>0</v>
      </c>
      <c r="AQ3066" s="7">
        <v>9</v>
      </c>
      <c r="AR3066">
        <f t="shared" si="190"/>
        <v>0.73919999999999997</v>
      </c>
      <c r="AS3066">
        <f t="shared" si="191"/>
        <v>0.3296</v>
      </c>
    </row>
    <row r="3067" spans="1:45" ht="29.5" thickBot="1">
      <c r="A3067" t="str">
        <f t="shared" si="188"/>
        <v>Frank GoreRB2016</v>
      </c>
      <c r="B3067" s="3" t="s">
        <v>8</v>
      </c>
      <c r="C3067" s="1" t="s">
        <v>3</v>
      </c>
      <c r="D3067" s="1">
        <v>51</v>
      </c>
      <c r="E3067" s="1">
        <v>2016</v>
      </c>
      <c r="F3067" s="1">
        <v>2</v>
      </c>
      <c r="G3067" s="6">
        <v>12</v>
      </c>
      <c r="H3067" s="6">
        <v>20</v>
      </c>
      <c r="I3067" s="7">
        <v>1</v>
      </c>
      <c r="J3067" s="7">
        <v>2</v>
      </c>
      <c r="K3067" s="7">
        <v>2</v>
      </c>
      <c r="L3067" s="7">
        <v>2</v>
      </c>
      <c r="M3067" s="7">
        <v>2</v>
      </c>
      <c r="N3067" s="7">
        <v>10</v>
      </c>
      <c r="O3067" s="6">
        <v>0.77</v>
      </c>
      <c r="P3067" s="7">
        <v>1.95</v>
      </c>
      <c r="Q3067" s="7">
        <v>1.89</v>
      </c>
      <c r="R3067" s="7">
        <v>1.78</v>
      </c>
      <c r="S3067" s="7">
        <v>1.62</v>
      </c>
      <c r="T3067" s="7">
        <v>33</v>
      </c>
      <c r="U3067" s="7">
        <v>3</v>
      </c>
      <c r="V3067" s="7">
        <v>65</v>
      </c>
      <c r="W3067" s="7">
        <f t="shared" si="189"/>
        <v>33</v>
      </c>
      <c r="X3067" s="7">
        <v>49</v>
      </c>
      <c r="Y3067" s="7">
        <v>73</v>
      </c>
      <c r="Z3067" s="7">
        <v>70</v>
      </c>
      <c r="AA3067" s="7"/>
      <c r="AB3067" s="6">
        <v>14</v>
      </c>
      <c r="AC3067" s="7">
        <v>12.46</v>
      </c>
      <c r="AD3067" s="7">
        <v>13.52</v>
      </c>
      <c r="AE3067" s="7">
        <v>10.85</v>
      </c>
      <c r="AF3067" s="1">
        <v>9.0899999999999995E-2</v>
      </c>
      <c r="AG3067" s="1">
        <v>8.1900000000000001E-2</v>
      </c>
      <c r="AH3067" s="7">
        <v>0.92</v>
      </c>
      <c r="AI3067" s="7">
        <v>1.05</v>
      </c>
      <c r="AJ3067" s="7">
        <v>16</v>
      </c>
      <c r="AK3067" s="7">
        <v>16</v>
      </c>
      <c r="AL3067" s="7">
        <v>1</v>
      </c>
      <c r="AM3067" s="7">
        <v>1</v>
      </c>
      <c r="AN3067" s="7">
        <v>1</v>
      </c>
      <c r="AO3067" s="7">
        <v>1</v>
      </c>
      <c r="AP3067" s="7">
        <v>1</v>
      </c>
      <c r="AQ3067" s="7">
        <v>12</v>
      </c>
      <c r="AR3067">
        <f t="shared" si="190"/>
        <v>9.0899999999999995E-2</v>
      </c>
      <c r="AS3067">
        <f t="shared" si="191"/>
        <v>8.1900000000000001E-2</v>
      </c>
    </row>
    <row r="3068" spans="1:45" ht="29.5" thickBot="1">
      <c r="A3068" t="str">
        <f t="shared" si="188"/>
        <v>Chris HoganWR2016</v>
      </c>
      <c r="B3068" s="3" t="s">
        <v>853</v>
      </c>
      <c r="C3068" s="1" t="s">
        <v>16</v>
      </c>
      <c r="D3068" s="1">
        <v>71</v>
      </c>
      <c r="E3068" s="1">
        <v>2016</v>
      </c>
      <c r="F3068" s="1">
        <v>3</v>
      </c>
      <c r="G3068" s="6">
        <v>60</v>
      </c>
      <c r="H3068" s="6">
        <v>62</v>
      </c>
      <c r="I3068" s="7">
        <v>0</v>
      </c>
      <c r="J3068" s="7">
        <v>0</v>
      </c>
      <c r="K3068" s="7">
        <v>0</v>
      </c>
      <c r="L3068" s="7">
        <v>0</v>
      </c>
      <c r="M3068" s="7">
        <v>0</v>
      </c>
      <c r="N3068" s="7">
        <v>0</v>
      </c>
      <c r="O3068" s="6">
        <v>0.22</v>
      </c>
      <c r="P3068" s="7">
        <v>0.1</v>
      </c>
      <c r="Q3068" s="7">
        <v>-0.2</v>
      </c>
      <c r="R3068" s="7">
        <v>-0.55000000000000004</v>
      </c>
      <c r="S3068" s="7">
        <v>-0.79</v>
      </c>
      <c r="T3068" s="7">
        <v>28</v>
      </c>
      <c r="U3068" s="7">
        <v>8</v>
      </c>
      <c r="V3068" s="7">
        <v>300</v>
      </c>
      <c r="W3068" s="7">
        <f t="shared" si="189"/>
        <v>146</v>
      </c>
      <c r="X3068" s="7">
        <v>83</v>
      </c>
      <c r="Y3068" s="7">
        <v>34</v>
      </c>
      <c r="Z3068" s="7">
        <v>203</v>
      </c>
      <c r="AA3068" s="7"/>
      <c r="AB3068" s="6">
        <v>72</v>
      </c>
      <c r="AC3068" s="7">
        <v>5.84</v>
      </c>
      <c r="AD3068" s="7">
        <v>8.73</v>
      </c>
      <c r="AE3068" s="7">
        <v>12.18</v>
      </c>
      <c r="AF3068" s="1">
        <v>0.1198</v>
      </c>
      <c r="AG3068" s="1">
        <v>0.10069333333333333</v>
      </c>
      <c r="AH3068" s="7">
        <v>1.21</v>
      </c>
      <c r="AI3068" s="7">
        <v>1.48</v>
      </c>
      <c r="AJ3068" s="7">
        <v>16</v>
      </c>
      <c r="AK3068" s="7">
        <v>15</v>
      </c>
      <c r="AL3068" s="7">
        <v>0</v>
      </c>
      <c r="AM3068" s="7">
        <v>0</v>
      </c>
      <c r="AN3068" s="7">
        <v>0</v>
      </c>
      <c r="AO3068" s="7">
        <v>0</v>
      </c>
      <c r="AP3068" s="7">
        <v>0</v>
      </c>
      <c r="AQ3068" s="7">
        <v>4</v>
      </c>
      <c r="AR3068">
        <f t="shared" si="190"/>
        <v>0.1198</v>
      </c>
      <c r="AS3068">
        <f t="shared" si="191"/>
        <v>0.10740622222222186</v>
      </c>
    </row>
    <row r="3069" spans="1:45" ht="29.5" thickBot="1">
      <c r="A3069" t="str">
        <f t="shared" si="188"/>
        <v>Mohamed SanuWR2016</v>
      </c>
      <c r="B3069" s="3" t="s">
        <v>588</v>
      </c>
      <c r="C3069" s="1" t="s">
        <v>16</v>
      </c>
      <c r="D3069" s="1">
        <v>72</v>
      </c>
      <c r="E3069" s="1">
        <v>2016</v>
      </c>
      <c r="F3069" s="1">
        <v>3</v>
      </c>
      <c r="G3069" s="6">
        <v>51</v>
      </c>
      <c r="H3069" s="6">
        <v>30</v>
      </c>
      <c r="I3069" s="7">
        <v>0</v>
      </c>
      <c r="J3069" s="7">
        <v>0</v>
      </c>
      <c r="K3069" s="7">
        <v>0</v>
      </c>
      <c r="L3069" s="7">
        <v>0</v>
      </c>
      <c r="M3069" s="7">
        <v>0</v>
      </c>
      <c r="N3069" s="7">
        <v>0</v>
      </c>
      <c r="O3069" s="6">
        <v>0.05</v>
      </c>
      <c r="P3069" s="7">
        <v>0.34</v>
      </c>
      <c r="Q3069" s="7">
        <v>0.49</v>
      </c>
      <c r="R3069" s="7">
        <v>0.49</v>
      </c>
      <c r="S3069" s="7">
        <v>0.49</v>
      </c>
      <c r="T3069" s="7">
        <v>27</v>
      </c>
      <c r="U3069" s="7">
        <v>3</v>
      </c>
      <c r="V3069" s="7">
        <v>83</v>
      </c>
      <c r="W3069" s="7">
        <f t="shared" si="189"/>
        <v>79.5</v>
      </c>
      <c r="X3069" s="7">
        <v>86</v>
      </c>
      <c r="Y3069" s="7">
        <v>89</v>
      </c>
      <c r="Z3069" s="7">
        <v>112</v>
      </c>
      <c r="AA3069" s="7">
        <v>99</v>
      </c>
      <c r="AB3069" s="6">
        <v>74</v>
      </c>
      <c r="AC3069" s="7">
        <v>5.72</v>
      </c>
      <c r="AD3069" s="7">
        <v>9.92</v>
      </c>
      <c r="AE3069" s="7">
        <v>11.22</v>
      </c>
      <c r="AF3069" s="1">
        <v>0.105</v>
      </c>
      <c r="AG3069" s="1">
        <v>0.16543999999999998</v>
      </c>
      <c r="AH3069" s="7">
        <v>0.98</v>
      </c>
      <c r="AI3069" s="7">
        <v>1.45</v>
      </c>
      <c r="AJ3069" s="7">
        <v>16</v>
      </c>
      <c r="AK3069" s="7">
        <v>15</v>
      </c>
      <c r="AL3069" s="7">
        <v>0</v>
      </c>
      <c r="AM3069" s="7">
        <v>0</v>
      </c>
      <c r="AN3069" s="7">
        <v>0</v>
      </c>
      <c r="AO3069" s="7">
        <v>0</v>
      </c>
      <c r="AP3069" s="7">
        <v>0</v>
      </c>
      <c r="AQ3069" s="7">
        <v>5</v>
      </c>
      <c r="AR3069">
        <f t="shared" si="190"/>
        <v>0.105</v>
      </c>
      <c r="AS3069">
        <f t="shared" si="191"/>
        <v>0.17646933333333334</v>
      </c>
    </row>
    <row r="3070" spans="1:45" ht="29.5" thickBot="1">
      <c r="A3070" t="str">
        <f t="shared" si="188"/>
        <v>Malcolm MitchellWR2016</v>
      </c>
      <c r="B3070" s="3" t="s">
        <v>901</v>
      </c>
      <c r="C3070" s="1" t="s">
        <v>16</v>
      </c>
      <c r="D3070" s="1">
        <v>73</v>
      </c>
      <c r="E3070" s="1">
        <v>2016</v>
      </c>
      <c r="F3070" s="1">
        <v>3</v>
      </c>
      <c r="G3070" s="6"/>
      <c r="H3070" s="6"/>
      <c r="I3070" s="7">
        <v>0</v>
      </c>
      <c r="J3070" s="7">
        <v>0</v>
      </c>
      <c r="K3070" s="7">
        <v>0</v>
      </c>
      <c r="L3070" s="7">
        <v>0</v>
      </c>
      <c r="M3070" s="7">
        <v>0</v>
      </c>
      <c r="N3070" s="7"/>
      <c r="O3070" s="6"/>
      <c r="P3070" s="7">
        <v>0</v>
      </c>
      <c r="Q3070" s="7">
        <v>0</v>
      </c>
      <c r="R3070" s="7">
        <v>0</v>
      </c>
      <c r="S3070" s="7">
        <v>0</v>
      </c>
      <c r="T3070" s="7">
        <v>24</v>
      </c>
      <c r="U3070" s="7">
        <v>4</v>
      </c>
      <c r="V3070" s="7">
        <v>112</v>
      </c>
      <c r="W3070" s="7" t="str">
        <f t="shared" si="189"/>
        <v/>
      </c>
      <c r="X3070" s="7">
        <v>68</v>
      </c>
      <c r="Y3070" s="7">
        <v>153</v>
      </c>
      <c r="Z3070" s="7"/>
      <c r="AA3070" s="7"/>
      <c r="AB3070" s="6"/>
      <c r="AC3070" s="7"/>
      <c r="AD3070" s="7"/>
      <c r="AE3070" s="7"/>
      <c r="AF3070" s="1" t="s">
        <v>1885</v>
      </c>
      <c r="AG3070" s="1">
        <v>8.9942857142857144E-2</v>
      </c>
      <c r="AH3070" s="7"/>
      <c r="AI3070" s="7">
        <v>1.3</v>
      </c>
      <c r="AJ3070" s="7"/>
      <c r="AK3070" s="7">
        <v>14</v>
      </c>
      <c r="AL3070" s="7">
        <v>0</v>
      </c>
      <c r="AM3070" s="7">
        <v>0</v>
      </c>
      <c r="AN3070" s="7">
        <v>0</v>
      </c>
      <c r="AO3070" s="7">
        <v>0</v>
      </c>
      <c r="AP3070" s="7">
        <v>0</v>
      </c>
      <c r="AQ3070" s="7">
        <v>1</v>
      </c>
      <c r="AR3070" t="str">
        <f t="shared" si="190"/>
        <v/>
      </c>
      <c r="AS3070">
        <f t="shared" si="191"/>
        <v>0.10279183673469383</v>
      </c>
    </row>
    <row r="3071" spans="1:45" ht="29.5" thickBot="1">
      <c r="A3071" t="str">
        <f t="shared" si="188"/>
        <v>Tajae SharpeWR2016</v>
      </c>
      <c r="B3071" s="3" t="s">
        <v>902</v>
      </c>
      <c r="C3071" s="1" t="s">
        <v>16</v>
      </c>
      <c r="D3071" s="1">
        <v>74</v>
      </c>
      <c r="E3071" s="1">
        <v>2016</v>
      </c>
      <c r="F3071" s="1">
        <v>3</v>
      </c>
      <c r="G3071" s="6">
        <v>72</v>
      </c>
      <c r="H3071" s="6"/>
      <c r="I3071" s="7">
        <v>0</v>
      </c>
      <c r="J3071" s="7">
        <v>0</v>
      </c>
      <c r="K3071" s="7">
        <v>0</v>
      </c>
      <c r="L3071" s="7">
        <v>0</v>
      </c>
      <c r="M3071" s="7">
        <v>0</v>
      </c>
      <c r="N3071" s="7">
        <v>0</v>
      </c>
      <c r="O3071" s="6">
        <v>0.02</v>
      </c>
      <c r="P3071" s="7">
        <v>0.02</v>
      </c>
      <c r="Q3071" s="7">
        <v>-0.37</v>
      </c>
      <c r="R3071" s="7">
        <v>-0.88</v>
      </c>
      <c r="S3071" s="7">
        <v>-0.88</v>
      </c>
      <c r="T3071" s="7">
        <v>22</v>
      </c>
      <c r="U3071" s="7">
        <v>5</v>
      </c>
      <c r="V3071" s="7">
        <v>140</v>
      </c>
      <c r="W3071" s="7" t="str">
        <f t="shared" si="189"/>
        <v/>
      </c>
      <c r="X3071" s="7">
        <v>90</v>
      </c>
      <c r="Y3071" s="7">
        <v>235</v>
      </c>
      <c r="Z3071" s="7"/>
      <c r="AA3071" s="7"/>
      <c r="AB3071" s="6"/>
      <c r="AC3071" s="7"/>
      <c r="AD3071" s="7">
        <v>6.58</v>
      </c>
      <c r="AE3071" s="7"/>
      <c r="AF3071" s="1" t="s">
        <v>1885</v>
      </c>
      <c r="AG3071" s="1">
        <v>0.16669999999999999</v>
      </c>
      <c r="AH3071" s="7"/>
      <c r="AI3071" s="7">
        <v>1.08</v>
      </c>
      <c r="AJ3071" s="7"/>
      <c r="AK3071" s="7">
        <v>16</v>
      </c>
      <c r="AL3071" s="7">
        <v>0</v>
      </c>
      <c r="AM3071" s="7">
        <v>0</v>
      </c>
      <c r="AN3071" s="7">
        <v>0</v>
      </c>
      <c r="AO3071" s="7">
        <v>0</v>
      </c>
      <c r="AP3071" s="7">
        <v>0</v>
      </c>
      <c r="AQ3071" s="7">
        <v>1</v>
      </c>
      <c r="AR3071" t="str">
        <f t="shared" si="190"/>
        <v/>
      </c>
      <c r="AS3071">
        <f t="shared" si="191"/>
        <v>0.16669999999999999</v>
      </c>
    </row>
    <row r="3072" spans="1:45" ht="29.5" thickBot="1">
      <c r="A3072" t="str">
        <f t="shared" si="188"/>
        <v>Maxx WilliamsTE2016</v>
      </c>
      <c r="B3072" s="3" t="s">
        <v>822</v>
      </c>
      <c r="C3072" s="1" t="s">
        <v>49</v>
      </c>
      <c r="D3072" s="1">
        <v>19</v>
      </c>
      <c r="E3072" s="1">
        <v>2016</v>
      </c>
      <c r="F3072" s="1">
        <v>4</v>
      </c>
      <c r="G3072" s="6">
        <v>124</v>
      </c>
      <c r="H3072" s="6">
        <v>63</v>
      </c>
      <c r="I3072" s="7">
        <v>0</v>
      </c>
      <c r="J3072" s="7">
        <v>0</v>
      </c>
      <c r="K3072" s="7">
        <v>0</v>
      </c>
      <c r="L3072" s="7">
        <v>0</v>
      </c>
      <c r="M3072" s="7">
        <v>0</v>
      </c>
      <c r="N3072" s="7">
        <v>0</v>
      </c>
      <c r="O3072" s="6">
        <v>0</v>
      </c>
      <c r="P3072" s="7">
        <v>-0.34</v>
      </c>
      <c r="Q3072" s="7">
        <v>-0.81</v>
      </c>
      <c r="R3072" s="7">
        <v>-1.4</v>
      </c>
      <c r="S3072" s="7">
        <v>-1.41</v>
      </c>
      <c r="T3072" s="7">
        <v>22</v>
      </c>
      <c r="U3072" s="7">
        <v>2</v>
      </c>
      <c r="V3072" s="7">
        <v>55</v>
      </c>
      <c r="W3072" s="7">
        <f t="shared" si="189"/>
        <v>12</v>
      </c>
      <c r="X3072" s="7">
        <v>49</v>
      </c>
      <c r="Y3072" s="7"/>
      <c r="Z3072" s="7"/>
      <c r="AA3072" s="7"/>
      <c r="AB3072" s="6">
        <v>39</v>
      </c>
      <c r="AC3072" s="7">
        <v>4.63</v>
      </c>
      <c r="AD3072" s="7">
        <v>0</v>
      </c>
      <c r="AE3072" s="7">
        <v>2.65</v>
      </c>
      <c r="AF3072" s="1">
        <v>8.365714285714286E-2</v>
      </c>
      <c r="AG3072" s="1" t="s">
        <v>1885</v>
      </c>
      <c r="AH3072" s="7">
        <v>0.96</v>
      </c>
      <c r="AI3072" s="7"/>
      <c r="AJ3072" s="7">
        <v>14</v>
      </c>
      <c r="AK3072" s="7"/>
      <c r="AL3072" s="7">
        <v>0</v>
      </c>
      <c r="AM3072" s="7">
        <v>0</v>
      </c>
      <c r="AN3072" s="7">
        <v>0</v>
      </c>
      <c r="AO3072" s="7">
        <v>0</v>
      </c>
      <c r="AP3072" s="7">
        <v>0</v>
      </c>
      <c r="AQ3072" s="7">
        <v>2</v>
      </c>
      <c r="AR3072">
        <f t="shared" si="190"/>
        <v>9.5608163265306176E-2</v>
      </c>
      <c r="AS3072" t="str">
        <f t="shared" si="191"/>
        <v/>
      </c>
    </row>
    <row r="3073" spans="1:45" ht="29.5" thickBot="1">
      <c r="A3073" t="str">
        <f t="shared" si="188"/>
        <v>Jared GoffQB2016</v>
      </c>
      <c r="B3073" s="3" t="s">
        <v>903</v>
      </c>
      <c r="C3073" s="1" t="s">
        <v>12</v>
      </c>
      <c r="D3073" s="1">
        <v>20</v>
      </c>
      <c r="E3073" s="1">
        <v>2016</v>
      </c>
      <c r="F3073" s="1">
        <v>1</v>
      </c>
      <c r="G3073" s="6">
        <v>38</v>
      </c>
      <c r="H3073" s="6">
        <v>9</v>
      </c>
      <c r="I3073" s="7">
        <v>0</v>
      </c>
      <c r="J3073" s="7">
        <v>1</v>
      </c>
      <c r="K3073" s="7">
        <v>2</v>
      </c>
      <c r="L3073" s="7">
        <v>2</v>
      </c>
      <c r="M3073" s="7">
        <v>2</v>
      </c>
      <c r="N3073" s="7">
        <v>0</v>
      </c>
      <c r="O3073" s="6">
        <v>-0.75</v>
      </c>
      <c r="P3073" s="7">
        <v>-0.28999999999999998</v>
      </c>
      <c r="Q3073" s="7">
        <v>0.76</v>
      </c>
      <c r="R3073" s="7">
        <v>0.82</v>
      </c>
      <c r="S3073" s="7">
        <v>1.03</v>
      </c>
      <c r="T3073" s="7">
        <v>22</v>
      </c>
      <c r="U3073" s="7">
        <v>1</v>
      </c>
      <c r="V3073" s="7">
        <v>1</v>
      </c>
      <c r="W3073" s="7" t="str">
        <f t="shared" si="189"/>
        <v/>
      </c>
      <c r="X3073" s="7">
        <v>27</v>
      </c>
      <c r="Y3073" s="7">
        <v>11</v>
      </c>
      <c r="Z3073" s="7">
        <v>9</v>
      </c>
      <c r="AA3073" s="7">
        <v>18</v>
      </c>
      <c r="AB3073" s="6"/>
      <c r="AC3073" s="7"/>
      <c r="AD3073" s="7">
        <v>7.46</v>
      </c>
      <c r="AE3073" s="7">
        <v>21.16</v>
      </c>
      <c r="AF3073" s="1" t="s">
        <v>1885</v>
      </c>
      <c r="AG3073" s="1" t="s">
        <v>1885</v>
      </c>
      <c r="AH3073" s="7"/>
      <c r="AI3073" s="7"/>
      <c r="AJ3073" s="7"/>
      <c r="AK3073" s="7"/>
      <c r="AL3073" s="7">
        <v>0</v>
      </c>
      <c r="AM3073" s="7">
        <v>0</v>
      </c>
      <c r="AN3073" s="7">
        <v>1</v>
      </c>
      <c r="AO3073" s="7">
        <v>1</v>
      </c>
      <c r="AP3073" s="7">
        <v>1</v>
      </c>
      <c r="AQ3073" s="7">
        <v>1</v>
      </c>
      <c r="AR3073" t="str">
        <f t="shared" si="190"/>
        <v/>
      </c>
      <c r="AS3073" t="str">
        <f t="shared" si="191"/>
        <v/>
      </c>
    </row>
    <row r="3074" spans="1:45" ht="29.5" thickBot="1">
      <c r="A3074" t="str">
        <f t="shared" si="188"/>
        <v>Jonathan WilliamsRB2016</v>
      </c>
      <c r="B3074" s="3" t="s">
        <v>904</v>
      </c>
      <c r="C3074" s="1" t="s">
        <v>3</v>
      </c>
      <c r="D3074" s="1">
        <v>52</v>
      </c>
      <c r="E3074" s="1">
        <v>2016</v>
      </c>
      <c r="F3074" s="1">
        <v>2</v>
      </c>
      <c r="G3074" s="6">
        <v>109</v>
      </c>
      <c r="H3074" s="6"/>
      <c r="I3074" s="7">
        <v>0</v>
      </c>
      <c r="J3074" s="7">
        <v>0</v>
      </c>
      <c r="K3074" s="7">
        <v>0</v>
      </c>
      <c r="L3074" s="7">
        <v>0</v>
      </c>
      <c r="M3074" s="7">
        <v>0</v>
      </c>
      <c r="N3074" s="7">
        <v>0</v>
      </c>
      <c r="O3074" s="6">
        <v>-0.47</v>
      </c>
      <c r="P3074" s="7">
        <v>-0.47</v>
      </c>
      <c r="Q3074" s="7">
        <v>-0.47</v>
      </c>
      <c r="R3074" s="7">
        <v>-0.96</v>
      </c>
      <c r="S3074" s="7">
        <v>-1.18</v>
      </c>
      <c r="T3074" s="7">
        <v>22</v>
      </c>
      <c r="U3074" s="7">
        <v>5</v>
      </c>
      <c r="V3074" s="7">
        <v>156</v>
      </c>
      <c r="W3074" s="7" t="str">
        <f t="shared" si="189"/>
        <v/>
      </c>
      <c r="X3074" s="7">
        <v>54</v>
      </c>
      <c r="Y3074" s="7">
        <v>96</v>
      </c>
      <c r="Z3074" s="7"/>
      <c r="AA3074" s="7"/>
      <c r="AB3074" s="6"/>
      <c r="AC3074" s="7"/>
      <c r="AD3074" s="7">
        <v>1.49</v>
      </c>
      <c r="AE3074" s="7"/>
      <c r="AF3074" s="1" t="s">
        <v>1885</v>
      </c>
      <c r="AG3074" s="1">
        <v>6.6909090909090911E-3</v>
      </c>
      <c r="AH3074" s="7"/>
      <c r="AI3074" s="7">
        <v>0</v>
      </c>
      <c r="AJ3074" s="7"/>
      <c r="AK3074" s="7">
        <v>11</v>
      </c>
      <c r="AL3074" s="7">
        <v>0</v>
      </c>
      <c r="AM3074" s="7">
        <v>0</v>
      </c>
      <c r="AN3074" s="7">
        <v>0</v>
      </c>
      <c r="AO3074" s="7">
        <v>0</v>
      </c>
      <c r="AP3074" s="7">
        <v>0</v>
      </c>
      <c r="AQ3074" s="7">
        <v>1</v>
      </c>
      <c r="AR3074" t="str">
        <f t="shared" si="190"/>
        <v/>
      </c>
      <c r="AS3074">
        <f t="shared" si="191"/>
        <v>9.7322314049586769E-3</v>
      </c>
    </row>
    <row r="3075" spans="1:45" ht="29.5" thickBot="1">
      <c r="A3075" t="str">
        <f t="shared" ref="A3075:A3138" si="192">B3075&amp;C3075&amp;E3075</f>
        <v>Chris ConleyWR2016</v>
      </c>
      <c r="B3075" s="3" t="s">
        <v>827</v>
      </c>
      <c r="C3075" s="1" t="s">
        <v>16</v>
      </c>
      <c r="D3075" s="1">
        <v>75</v>
      </c>
      <c r="E3075" s="1">
        <v>2016</v>
      </c>
      <c r="F3075" s="1">
        <v>3</v>
      </c>
      <c r="G3075" s="6">
        <v>80</v>
      </c>
      <c r="H3075" s="6">
        <v>117</v>
      </c>
      <c r="I3075" s="7">
        <v>0</v>
      </c>
      <c r="J3075" s="7">
        <v>0</v>
      </c>
      <c r="K3075" s="7">
        <v>0</v>
      </c>
      <c r="L3075" s="7">
        <v>0</v>
      </c>
      <c r="M3075" s="7">
        <v>0</v>
      </c>
      <c r="N3075" s="7">
        <v>0</v>
      </c>
      <c r="O3075" s="6">
        <v>-0.37</v>
      </c>
      <c r="P3075" s="7">
        <v>-0.97</v>
      </c>
      <c r="Q3075" s="7">
        <v>-1.26</v>
      </c>
      <c r="R3075" s="7">
        <v>-1.19</v>
      </c>
      <c r="S3075" s="7">
        <v>-1.56</v>
      </c>
      <c r="T3075" s="7">
        <v>24</v>
      </c>
      <c r="U3075" s="7">
        <v>3</v>
      </c>
      <c r="V3075" s="7">
        <v>76</v>
      </c>
      <c r="W3075" s="7">
        <f t="shared" ref="W3075:W3138" si="193">IFERROR(VLOOKUP(B3075&amp;C3075&amp;E3075-1,A:D,4,0),"")</f>
        <v>68</v>
      </c>
      <c r="X3075" s="7">
        <v>89</v>
      </c>
      <c r="Y3075" s="7">
        <v>207</v>
      </c>
      <c r="Z3075" s="7">
        <v>200</v>
      </c>
      <c r="AA3075" s="7"/>
      <c r="AB3075" s="6">
        <v>107</v>
      </c>
      <c r="AC3075" s="7">
        <v>2.68</v>
      </c>
      <c r="AD3075" s="7">
        <v>6.06</v>
      </c>
      <c r="AE3075" s="7">
        <v>5.7</v>
      </c>
      <c r="AF3075" s="1">
        <v>6.7699999999999996E-2</v>
      </c>
      <c r="AG3075" s="1">
        <v>0.125</v>
      </c>
      <c r="AH3075" s="7">
        <v>0.9</v>
      </c>
      <c r="AI3075" s="7">
        <v>1.03</v>
      </c>
      <c r="AJ3075" s="7">
        <v>16</v>
      </c>
      <c r="AK3075" s="7">
        <v>16</v>
      </c>
      <c r="AL3075" s="7">
        <v>0</v>
      </c>
      <c r="AM3075" s="7">
        <v>0</v>
      </c>
      <c r="AN3075" s="7">
        <v>0</v>
      </c>
      <c r="AO3075" s="7">
        <v>0</v>
      </c>
      <c r="AP3075" s="7">
        <v>0</v>
      </c>
      <c r="AQ3075" s="7">
        <v>2</v>
      </c>
      <c r="AR3075">
        <f t="shared" ref="AR3075:AR3138" si="194">IF(AF3075="","",_xlfn.NUMBERVALUE(AF3075)*16/AJ3075)</f>
        <v>6.7699999999999996E-2</v>
      </c>
      <c r="AS3075">
        <f t="shared" ref="AS3075:AS3138" si="195">IF(AG3075="","",_xlfn.NUMBERVALUE(AG3075)*16/AK3075)</f>
        <v>0.125</v>
      </c>
    </row>
    <row r="3076" spans="1:45" ht="29.5" thickBot="1">
      <c r="A3076" t="str">
        <f t="shared" si="192"/>
        <v>Justin ForsettRB2016</v>
      </c>
      <c r="B3076" s="3" t="s">
        <v>266</v>
      </c>
      <c r="C3076" s="1" t="s">
        <v>3</v>
      </c>
      <c r="D3076" s="1">
        <v>53</v>
      </c>
      <c r="E3076" s="1">
        <v>2016</v>
      </c>
      <c r="F3076" s="1">
        <v>2</v>
      </c>
      <c r="G3076" s="6">
        <v>66</v>
      </c>
      <c r="H3076" s="6"/>
      <c r="I3076" s="7">
        <v>0</v>
      </c>
      <c r="J3076" s="7">
        <v>0</v>
      </c>
      <c r="K3076" s="7">
        <v>0</v>
      </c>
      <c r="L3076" s="7">
        <v>0</v>
      </c>
      <c r="M3076" s="7">
        <v>0</v>
      </c>
      <c r="N3076" s="7">
        <v>1</v>
      </c>
      <c r="O3076" s="6">
        <v>-0.08</v>
      </c>
      <c r="P3076" s="7">
        <v>-0.08</v>
      </c>
      <c r="Q3076" s="7">
        <v>-0.08</v>
      </c>
      <c r="R3076" s="7">
        <v>-0.08</v>
      </c>
      <c r="S3076" s="7">
        <v>-0.08</v>
      </c>
      <c r="T3076" s="7">
        <v>31</v>
      </c>
      <c r="U3076" s="7">
        <v>7</v>
      </c>
      <c r="V3076" s="7">
        <v>233</v>
      </c>
      <c r="W3076" s="7">
        <f t="shared" si="193"/>
        <v>25</v>
      </c>
      <c r="X3076" s="7"/>
      <c r="Y3076" s="7"/>
      <c r="Z3076" s="7"/>
      <c r="AA3076" s="7"/>
      <c r="AB3076" s="6">
        <v>42</v>
      </c>
      <c r="AC3076" s="7">
        <v>12.24</v>
      </c>
      <c r="AD3076" s="7">
        <v>7.07</v>
      </c>
      <c r="AE3076" s="7"/>
      <c r="AF3076" s="1">
        <v>9.1039999999999996E-2</v>
      </c>
      <c r="AG3076" s="1">
        <v>8.8177777777777772E-2</v>
      </c>
      <c r="AH3076" s="7">
        <v>0.7</v>
      </c>
      <c r="AI3076" s="7">
        <v>0.65</v>
      </c>
      <c r="AJ3076" s="7">
        <v>10</v>
      </c>
      <c r="AK3076" s="7">
        <v>9</v>
      </c>
      <c r="AL3076" s="7">
        <v>0</v>
      </c>
      <c r="AM3076" s="7">
        <v>0</v>
      </c>
      <c r="AN3076" s="7">
        <v>0</v>
      </c>
      <c r="AO3076" s="7">
        <v>0</v>
      </c>
      <c r="AP3076" s="7">
        <v>0</v>
      </c>
      <c r="AQ3076" s="7">
        <v>9</v>
      </c>
      <c r="AR3076">
        <f t="shared" si="194"/>
        <v>0.14566399999999999</v>
      </c>
      <c r="AS3076">
        <f t="shared" si="195"/>
        <v>0.15676049382716054</v>
      </c>
    </row>
    <row r="3077" spans="1:45" ht="44" thickBot="1">
      <c r="A3077" t="str">
        <f t="shared" si="192"/>
        <v>Rishard MatthewsWR2016</v>
      </c>
      <c r="B3077" s="3" t="s">
        <v>647</v>
      </c>
      <c r="C3077" s="1" t="s">
        <v>16</v>
      </c>
      <c r="D3077" s="1">
        <v>76</v>
      </c>
      <c r="E3077" s="1">
        <v>2016</v>
      </c>
      <c r="F3077" s="1">
        <v>3</v>
      </c>
      <c r="G3077" s="6">
        <v>19</v>
      </c>
      <c r="H3077" s="6">
        <v>37</v>
      </c>
      <c r="I3077" s="7">
        <v>1</v>
      </c>
      <c r="J3077" s="7">
        <v>1</v>
      </c>
      <c r="K3077" s="7">
        <v>1</v>
      </c>
      <c r="L3077" s="7">
        <v>1</v>
      </c>
      <c r="M3077" s="7">
        <v>1</v>
      </c>
      <c r="N3077" s="7">
        <v>0</v>
      </c>
      <c r="O3077" s="6">
        <v>0.42</v>
      </c>
      <c r="P3077" s="7">
        <v>0.73</v>
      </c>
      <c r="Q3077" s="7">
        <v>0.73</v>
      </c>
      <c r="R3077" s="7">
        <v>0.73</v>
      </c>
      <c r="S3077" s="7">
        <v>0.73</v>
      </c>
      <c r="T3077" s="7">
        <v>27</v>
      </c>
      <c r="U3077" s="7">
        <v>7</v>
      </c>
      <c r="V3077" s="7">
        <v>227</v>
      </c>
      <c r="W3077" s="7" t="str">
        <f t="shared" si="193"/>
        <v/>
      </c>
      <c r="X3077" s="7">
        <v>58</v>
      </c>
      <c r="Y3077" s="7">
        <v>90</v>
      </c>
      <c r="Z3077" s="7"/>
      <c r="AA3077" s="7"/>
      <c r="AB3077" s="6">
        <v>49</v>
      </c>
      <c r="AC3077" s="7">
        <v>12.15</v>
      </c>
      <c r="AD3077" s="7">
        <v>13.34</v>
      </c>
      <c r="AE3077" s="7">
        <v>11.16</v>
      </c>
      <c r="AF3077" s="1">
        <v>0.16043636363636363</v>
      </c>
      <c r="AG3077" s="1">
        <v>0.22509999999999999</v>
      </c>
      <c r="AH3077" s="7">
        <v>2.08</v>
      </c>
      <c r="AI3077" s="7">
        <v>2.13</v>
      </c>
      <c r="AJ3077" s="7">
        <v>11</v>
      </c>
      <c r="AK3077" s="7">
        <v>16</v>
      </c>
      <c r="AL3077" s="7">
        <v>0</v>
      </c>
      <c r="AM3077" s="7">
        <v>0</v>
      </c>
      <c r="AN3077" s="7">
        <v>0</v>
      </c>
      <c r="AO3077" s="7">
        <v>0</v>
      </c>
      <c r="AP3077" s="7">
        <v>0</v>
      </c>
      <c r="AQ3077" s="7">
        <v>5</v>
      </c>
      <c r="AR3077">
        <f t="shared" si="194"/>
        <v>0.2333619834710749</v>
      </c>
      <c r="AS3077">
        <f t="shared" si="195"/>
        <v>0.22509999999999999</v>
      </c>
    </row>
    <row r="3078" spans="1:45" ht="29.5" thickBot="1">
      <c r="A3078" t="str">
        <f t="shared" si="192"/>
        <v>Rashard HigginsWR2016</v>
      </c>
      <c r="B3078" s="3" t="s">
        <v>905</v>
      </c>
      <c r="C3078" s="1" t="s">
        <v>16</v>
      </c>
      <c r="D3078" s="1">
        <v>77</v>
      </c>
      <c r="E3078" s="1">
        <v>2016</v>
      </c>
      <c r="F3078" s="1">
        <v>3</v>
      </c>
      <c r="G3078" s="6"/>
      <c r="H3078" s="6">
        <v>84</v>
      </c>
      <c r="I3078" s="7">
        <v>0</v>
      </c>
      <c r="J3078" s="7">
        <v>0</v>
      </c>
      <c r="K3078" s="7">
        <v>0</v>
      </c>
      <c r="L3078" s="7">
        <v>0</v>
      </c>
      <c r="M3078" s="7">
        <v>0</v>
      </c>
      <c r="N3078" s="7">
        <v>0</v>
      </c>
      <c r="O3078" s="6"/>
      <c r="P3078" s="7">
        <v>-0.18</v>
      </c>
      <c r="Q3078" s="7">
        <v>-0.18</v>
      </c>
      <c r="R3078" s="7">
        <v>-1.08</v>
      </c>
      <c r="S3078" s="7">
        <v>-1.18</v>
      </c>
      <c r="T3078" s="7">
        <v>22</v>
      </c>
      <c r="U3078" s="7">
        <v>5</v>
      </c>
      <c r="V3078" s="7">
        <v>172</v>
      </c>
      <c r="W3078" s="7" t="str">
        <f t="shared" si="193"/>
        <v/>
      </c>
      <c r="X3078" s="7">
        <v>169</v>
      </c>
      <c r="Y3078" s="7">
        <v>247</v>
      </c>
      <c r="Z3078" s="7">
        <v>146</v>
      </c>
      <c r="AA3078" s="7"/>
      <c r="AB3078" s="6"/>
      <c r="AC3078" s="7"/>
      <c r="AD3078" s="7"/>
      <c r="AE3078" s="7">
        <v>4.71</v>
      </c>
      <c r="AF3078" s="1" t="s">
        <v>1885</v>
      </c>
      <c r="AG3078" s="1">
        <v>2.5066666666666668E-2</v>
      </c>
      <c r="AH3078" s="7"/>
      <c r="AI3078" s="7">
        <v>0.71</v>
      </c>
      <c r="AJ3078" s="7"/>
      <c r="AK3078" s="7">
        <v>15</v>
      </c>
      <c r="AL3078" s="7">
        <v>0</v>
      </c>
      <c r="AM3078" s="7">
        <v>0</v>
      </c>
      <c r="AN3078" s="7">
        <v>0</v>
      </c>
      <c r="AO3078" s="7">
        <v>0</v>
      </c>
      <c r="AP3078" s="7">
        <v>0</v>
      </c>
      <c r="AQ3078" s="7">
        <v>1</v>
      </c>
      <c r="AR3078" t="str">
        <f t="shared" si="194"/>
        <v/>
      </c>
      <c r="AS3078">
        <f t="shared" si="195"/>
        <v>2.6737777777777812E-2</v>
      </c>
    </row>
    <row r="3079" spans="1:45" ht="29.5" thickBot="1">
      <c r="A3079" t="str">
        <f t="shared" si="192"/>
        <v>Carson WentzQB2016</v>
      </c>
      <c r="B3079" s="3" t="s">
        <v>906</v>
      </c>
      <c r="C3079" s="1" t="s">
        <v>12</v>
      </c>
      <c r="D3079" s="1">
        <v>21</v>
      </c>
      <c r="E3079" s="1">
        <v>2016</v>
      </c>
      <c r="F3079" s="1">
        <v>1</v>
      </c>
      <c r="G3079" s="6">
        <v>24</v>
      </c>
      <c r="H3079" s="6">
        <v>4</v>
      </c>
      <c r="I3079" s="7">
        <v>0</v>
      </c>
      <c r="J3079" s="7">
        <v>1</v>
      </c>
      <c r="K3079" s="7">
        <v>1</v>
      </c>
      <c r="L3079" s="7">
        <v>2</v>
      </c>
      <c r="M3079" s="7">
        <v>2</v>
      </c>
      <c r="N3079" s="7">
        <v>0</v>
      </c>
      <c r="O3079" s="6">
        <v>-0.2</v>
      </c>
      <c r="P3079" s="7">
        <v>0.97</v>
      </c>
      <c r="Q3079" s="7">
        <v>1.4</v>
      </c>
      <c r="R3079" s="7">
        <v>1.84</v>
      </c>
      <c r="S3079" s="7">
        <v>1.93</v>
      </c>
      <c r="T3079" s="7">
        <v>24</v>
      </c>
      <c r="U3079" s="7">
        <v>1</v>
      </c>
      <c r="V3079" s="7">
        <v>2</v>
      </c>
      <c r="W3079" s="7" t="str">
        <f t="shared" si="193"/>
        <v/>
      </c>
      <c r="X3079" s="7">
        <v>14</v>
      </c>
      <c r="Y3079" s="7">
        <v>4</v>
      </c>
      <c r="Z3079" s="7">
        <v>8</v>
      </c>
      <c r="AA3079" s="7">
        <v>9</v>
      </c>
      <c r="AB3079" s="6"/>
      <c r="AC3079" s="7"/>
      <c r="AD3079" s="7">
        <v>15.39</v>
      </c>
      <c r="AE3079" s="7">
        <v>26.6</v>
      </c>
      <c r="AF3079" s="1" t="s">
        <v>1885</v>
      </c>
      <c r="AG3079" s="1" t="s">
        <v>1885</v>
      </c>
      <c r="AH3079" s="7"/>
      <c r="AI3079" s="7"/>
      <c r="AJ3079" s="7"/>
      <c r="AK3079" s="7"/>
      <c r="AL3079" s="7">
        <v>0</v>
      </c>
      <c r="AM3079" s="7">
        <v>1</v>
      </c>
      <c r="AN3079" s="7">
        <v>1</v>
      </c>
      <c r="AO3079" s="7">
        <v>1</v>
      </c>
      <c r="AP3079" s="7">
        <v>1</v>
      </c>
      <c r="AQ3079" s="7">
        <v>1</v>
      </c>
      <c r="AR3079" t="str">
        <f t="shared" si="194"/>
        <v/>
      </c>
      <c r="AS3079" t="str">
        <f t="shared" si="195"/>
        <v/>
      </c>
    </row>
    <row r="3080" spans="1:45" ht="44" thickBot="1">
      <c r="A3080" t="str">
        <f t="shared" si="192"/>
        <v>Charcandrick WestRB2016</v>
      </c>
      <c r="B3080" s="3" t="s">
        <v>868</v>
      </c>
      <c r="C3080" s="1" t="s">
        <v>3</v>
      </c>
      <c r="D3080" s="1">
        <v>54</v>
      </c>
      <c r="E3080" s="1">
        <v>2016</v>
      </c>
      <c r="F3080" s="1">
        <v>2</v>
      </c>
      <c r="G3080" s="6">
        <v>52</v>
      </c>
      <c r="H3080" s="6">
        <v>67</v>
      </c>
      <c r="I3080" s="7">
        <v>0</v>
      </c>
      <c r="J3080" s="7">
        <v>0</v>
      </c>
      <c r="K3080" s="7">
        <v>0</v>
      </c>
      <c r="L3080" s="7">
        <v>0</v>
      </c>
      <c r="M3080" s="7">
        <v>0</v>
      </c>
      <c r="N3080" s="7">
        <v>0</v>
      </c>
      <c r="O3080" s="6">
        <v>-0.38</v>
      </c>
      <c r="P3080" s="7">
        <v>0.14000000000000001</v>
      </c>
      <c r="Q3080" s="7">
        <v>0.14000000000000001</v>
      </c>
      <c r="R3080" s="7">
        <v>0.14000000000000001</v>
      </c>
      <c r="S3080" s="7">
        <v>0.14000000000000001</v>
      </c>
      <c r="T3080" s="7">
        <v>25</v>
      </c>
      <c r="U3080" s="7">
        <v>8</v>
      </c>
      <c r="V3080" s="7">
        <v>300</v>
      </c>
      <c r="W3080" s="7">
        <f t="shared" si="193"/>
        <v>139</v>
      </c>
      <c r="X3080" s="7">
        <v>90</v>
      </c>
      <c r="Y3080" s="7">
        <v>136</v>
      </c>
      <c r="Z3080" s="7"/>
      <c r="AA3080" s="7"/>
      <c r="AB3080" s="6">
        <v>35</v>
      </c>
      <c r="AC3080" s="7">
        <v>10.37</v>
      </c>
      <c r="AD3080" s="7">
        <v>6.27</v>
      </c>
      <c r="AE3080" s="7">
        <v>5.63</v>
      </c>
      <c r="AF3080" s="1">
        <v>8.6153846153846164E-2</v>
      </c>
      <c r="AG3080" s="1">
        <v>6.9760000000000003E-2</v>
      </c>
      <c r="AH3080" s="7">
        <v>0.89</v>
      </c>
      <c r="AI3080" s="7">
        <v>0.86</v>
      </c>
      <c r="AJ3080" s="7">
        <v>13</v>
      </c>
      <c r="AK3080" s="7">
        <v>15</v>
      </c>
      <c r="AL3080" s="7">
        <v>0</v>
      </c>
      <c r="AM3080" s="7">
        <v>0</v>
      </c>
      <c r="AN3080" s="7">
        <v>0</v>
      </c>
      <c r="AO3080" s="7">
        <v>0</v>
      </c>
      <c r="AP3080" s="7">
        <v>0</v>
      </c>
      <c r="AQ3080" s="7">
        <v>2</v>
      </c>
      <c r="AR3080">
        <f t="shared" si="194"/>
        <v>0.10603550295857994</v>
      </c>
      <c r="AS3080">
        <f t="shared" si="195"/>
        <v>7.4410666666666667E-2</v>
      </c>
    </row>
    <row r="3081" spans="1:45" ht="29.5" thickBot="1">
      <c r="A3081" t="str">
        <f t="shared" si="192"/>
        <v>Tyrod TaylorQB2016</v>
      </c>
      <c r="B3081" s="3" t="s">
        <v>567</v>
      </c>
      <c r="C3081" s="1" t="s">
        <v>12</v>
      </c>
      <c r="D3081" s="1">
        <v>22</v>
      </c>
      <c r="E3081" s="1">
        <v>2016</v>
      </c>
      <c r="F3081" s="1">
        <v>1</v>
      </c>
      <c r="G3081" s="6">
        <v>15</v>
      </c>
      <c r="H3081" s="6">
        <v>17</v>
      </c>
      <c r="I3081" s="7">
        <v>0</v>
      </c>
      <c r="J3081" s="7">
        <v>0</v>
      </c>
      <c r="K3081" s="7">
        <v>0</v>
      </c>
      <c r="L3081" s="7">
        <v>0</v>
      </c>
      <c r="M3081" s="7">
        <v>0</v>
      </c>
      <c r="N3081" s="7">
        <v>0</v>
      </c>
      <c r="O3081" s="6">
        <v>0.25</v>
      </c>
      <c r="P3081" s="7">
        <v>0.24</v>
      </c>
      <c r="Q3081" s="7">
        <v>-0.02</v>
      </c>
      <c r="R3081" s="7">
        <v>-0.02</v>
      </c>
      <c r="S3081" s="7">
        <v>-0.37</v>
      </c>
      <c r="T3081" s="7">
        <v>27</v>
      </c>
      <c r="U3081" s="7">
        <v>6</v>
      </c>
      <c r="V3081" s="7">
        <v>180</v>
      </c>
      <c r="W3081" s="7">
        <f t="shared" si="193"/>
        <v>41</v>
      </c>
      <c r="X3081" s="7">
        <v>19</v>
      </c>
      <c r="Y3081" s="7">
        <v>34</v>
      </c>
      <c r="Z3081" s="7"/>
      <c r="AA3081" s="7">
        <v>38</v>
      </c>
      <c r="AB3081" s="6">
        <v>15</v>
      </c>
      <c r="AC3081" s="7">
        <v>22.16</v>
      </c>
      <c r="AD3081" s="7">
        <v>20.329999999999998</v>
      </c>
      <c r="AE3081" s="7">
        <v>16.98</v>
      </c>
      <c r="AF3081" s="1" t="s">
        <v>1885</v>
      </c>
      <c r="AG3081" s="1" t="s">
        <v>1885</v>
      </c>
      <c r="AH3081" s="7"/>
      <c r="AI3081" s="7"/>
      <c r="AJ3081" s="7">
        <v>14</v>
      </c>
      <c r="AK3081" s="7"/>
      <c r="AL3081" s="7">
        <v>0</v>
      </c>
      <c r="AM3081" s="7">
        <v>0</v>
      </c>
      <c r="AN3081" s="7">
        <v>0</v>
      </c>
      <c r="AO3081" s="7">
        <v>0</v>
      </c>
      <c r="AP3081" s="7">
        <v>0</v>
      </c>
      <c r="AQ3081" s="7">
        <v>6</v>
      </c>
      <c r="AR3081" t="str">
        <f t="shared" si="194"/>
        <v/>
      </c>
      <c r="AS3081" t="str">
        <f t="shared" si="195"/>
        <v/>
      </c>
    </row>
    <row r="3082" spans="1:45" ht="29.5" thickBot="1">
      <c r="A3082" t="str">
        <f t="shared" si="192"/>
        <v>Keith MarshallRB2016</v>
      </c>
      <c r="B3082" s="3" t="s">
        <v>907</v>
      </c>
      <c r="C3082" s="1" t="s">
        <v>3</v>
      </c>
      <c r="D3082" s="1">
        <v>55</v>
      </c>
      <c r="E3082" s="1">
        <v>2016</v>
      </c>
      <c r="F3082" s="1">
        <v>2</v>
      </c>
      <c r="G3082" s="6">
        <v>161</v>
      </c>
      <c r="H3082" s="6"/>
      <c r="I3082" s="7">
        <v>0</v>
      </c>
      <c r="J3082" s="7">
        <v>0</v>
      </c>
      <c r="K3082" s="7">
        <v>0</v>
      </c>
      <c r="L3082" s="7">
        <v>0</v>
      </c>
      <c r="M3082" s="7">
        <v>0</v>
      </c>
      <c r="N3082" s="7">
        <v>0</v>
      </c>
      <c r="O3082" s="6">
        <v>-0.36</v>
      </c>
      <c r="P3082" s="7">
        <v>-0.36</v>
      </c>
      <c r="Q3082" s="7">
        <v>-0.36</v>
      </c>
      <c r="R3082" s="7">
        <v>-0.36</v>
      </c>
      <c r="S3082" s="7">
        <v>-0.36</v>
      </c>
      <c r="T3082" s="7">
        <v>22</v>
      </c>
      <c r="U3082" s="7">
        <v>7</v>
      </c>
      <c r="V3082" s="7">
        <v>242</v>
      </c>
      <c r="W3082" s="7" t="str">
        <f t="shared" si="193"/>
        <v/>
      </c>
      <c r="X3082" s="7">
        <v>113</v>
      </c>
      <c r="Y3082" s="7"/>
      <c r="Z3082" s="7"/>
      <c r="AA3082" s="7"/>
      <c r="AB3082" s="6"/>
      <c r="AC3082" s="7"/>
      <c r="AD3082" s="7"/>
      <c r="AE3082" s="7"/>
      <c r="AF3082" s="1" t="s">
        <v>1885</v>
      </c>
      <c r="AG3082" s="1" t="s">
        <v>1885</v>
      </c>
      <c r="AH3082" s="7"/>
      <c r="AI3082" s="7"/>
      <c r="AJ3082" s="7"/>
      <c r="AK3082" s="7"/>
      <c r="AL3082" s="7">
        <v>0</v>
      </c>
      <c r="AM3082" s="7">
        <v>0</v>
      </c>
      <c r="AN3082" s="7">
        <v>0</v>
      </c>
      <c r="AO3082" s="7">
        <v>0</v>
      </c>
      <c r="AP3082" s="7">
        <v>0</v>
      </c>
      <c r="AQ3082" s="7">
        <v>1</v>
      </c>
      <c r="AR3082" t="str">
        <f t="shared" si="194"/>
        <v/>
      </c>
      <c r="AS3082" t="str">
        <f t="shared" si="195"/>
        <v/>
      </c>
    </row>
    <row r="3083" spans="1:45" ht="29.5" thickBot="1">
      <c r="A3083" t="str">
        <f t="shared" si="192"/>
        <v>Antonio GatesTE2016</v>
      </c>
      <c r="B3083" s="3" t="s">
        <v>54</v>
      </c>
      <c r="C3083" s="1" t="s">
        <v>49</v>
      </c>
      <c r="D3083" s="1">
        <v>20</v>
      </c>
      <c r="E3083" s="1">
        <v>2016</v>
      </c>
      <c r="F3083" s="1">
        <v>4</v>
      </c>
      <c r="G3083" s="6">
        <v>12</v>
      </c>
      <c r="H3083" s="6">
        <v>27</v>
      </c>
      <c r="I3083" s="7">
        <v>1</v>
      </c>
      <c r="J3083" s="7">
        <v>1</v>
      </c>
      <c r="K3083" s="7">
        <v>1</v>
      </c>
      <c r="L3083" s="7">
        <v>1</v>
      </c>
      <c r="M3083" s="7">
        <v>1</v>
      </c>
      <c r="N3083" s="7">
        <v>12</v>
      </c>
      <c r="O3083" s="6">
        <v>0.15</v>
      </c>
      <c r="P3083" s="7">
        <v>-0.39</v>
      </c>
      <c r="Q3083" s="7">
        <v>-0.39</v>
      </c>
      <c r="R3083" s="7">
        <v>-0.39</v>
      </c>
      <c r="S3083" s="7">
        <v>-0.39</v>
      </c>
      <c r="T3083" s="7">
        <v>36</v>
      </c>
      <c r="U3083" s="7">
        <v>8</v>
      </c>
      <c r="V3083" s="7">
        <v>300</v>
      </c>
      <c r="W3083" s="7">
        <f t="shared" si="193"/>
        <v>22</v>
      </c>
      <c r="X3083" s="7">
        <v>33</v>
      </c>
      <c r="Y3083" s="7">
        <v>38</v>
      </c>
      <c r="Z3083" s="7"/>
      <c r="AA3083" s="7"/>
      <c r="AB3083" s="6">
        <v>12</v>
      </c>
      <c r="AC3083" s="7">
        <v>13.55</v>
      </c>
      <c r="AD3083" s="7">
        <v>10.63</v>
      </c>
      <c r="AE3083" s="7">
        <v>4.9800000000000004</v>
      </c>
      <c r="AF3083" s="1">
        <v>0.17760000000000001</v>
      </c>
      <c r="AG3083" s="1">
        <v>0.18720000000000001</v>
      </c>
      <c r="AH3083" s="7">
        <v>1.8</v>
      </c>
      <c r="AI3083" s="7">
        <v>1.41</v>
      </c>
      <c r="AJ3083" s="7">
        <v>11</v>
      </c>
      <c r="AK3083" s="7">
        <v>14</v>
      </c>
      <c r="AL3083" s="7">
        <v>0</v>
      </c>
      <c r="AM3083" s="7">
        <v>0</v>
      </c>
      <c r="AN3083" s="7">
        <v>0</v>
      </c>
      <c r="AO3083" s="7">
        <v>0</v>
      </c>
      <c r="AP3083" s="7">
        <v>0</v>
      </c>
      <c r="AQ3083" s="7">
        <v>14</v>
      </c>
      <c r="AR3083">
        <f t="shared" si="194"/>
        <v>0.25832727272727274</v>
      </c>
      <c r="AS3083">
        <f t="shared" si="195"/>
        <v>0.21394285714285716</v>
      </c>
    </row>
    <row r="3084" spans="1:45" ht="44" thickBot="1">
      <c r="A3084" t="str">
        <f t="shared" si="192"/>
        <v>DeAngelo WilliamsRB2016</v>
      </c>
      <c r="B3084" s="3" t="s">
        <v>83</v>
      </c>
      <c r="C3084" s="1" t="s">
        <v>3</v>
      </c>
      <c r="D3084" s="1">
        <v>56</v>
      </c>
      <c r="E3084" s="1">
        <v>2016</v>
      </c>
      <c r="F3084" s="1">
        <v>2</v>
      </c>
      <c r="G3084" s="6">
        <v>49</v>
      </c>
      <c r="H3084" s="6"/>
      <c r="I3084" s="7">
        <v>0</v>
      </c>
      <c r="J3084" s="7">
        <v>0</v>
      </c>
      <c r="K3084" s="7">
        <v>0</v>
      </c>
      <c r="L3084" s="7">
        <v>0</v>
      </c>
      <c r="M3084" s="7">
        <v>0</v>
      </c>
      <c r="N3084" s="7">
        <v>3</v>
      </c>
      <c r="O3084" s="6">
        <v>0.23</v>
      </c>
      <c r="P3084" s="7">
        <v>0.23</v>
      </c>
      <c r="Q3084" s="7">
        <v>0.23</v>
      </c>
      <c r="R3084" s="7">
        <v>0.23</v>
      </c>
      <c r="S3084" s="7">
        <v>0.23</v>
      </c>
      <c r="T3084" s="7">
        <v>33</v>
      </c>
      <c r="U3084" s="7">
        <v>1</v>
      </c>
      <c r="V3084" s="7">
        <v>27</v>
      </c>
      <c r="W3084" s="7">
        <f t="shared" si="193"/>
        <v>79</v>
      </c>
      <c r="X3084" s="7">
        <v>86</v>
      </c>
      <c r="Y3084" s="7"/>
      <c r="Z3084" s="7"/>
      <c r="AA3084" s="7"/>
      <c r="AB3084" s="6">
        <v>6</v>
      </c>
      <c r="AC3084" s="7">
        <v>15.56</v>
      </c>
      <c r="AD3084" s="7">
        <v>12.51</v>
      </c>
      <c r="AE3084" s="7"/>
      <c r="AF3084" s="1">
        <v>8.9066666666666669E-2</v>
      </c>
      <c r="AG3084" s="1">
        <v>9.0999999999999998E-2</v>
      </c>
      <c r="AH3084" s="7">
        <v>0.99</v>
      </c>
      <c r="AI3084" s="7">
        <v>0.87</v>
      </c>
      <c r="AJ3084" s="7">
        <v>15</v>
      </c>
      <c r="AK3084" s="7">
        <v>8</v>
      </c>
      <c r="AL3084" s="7">
        <v>0</v>
      </c>
      <c r="AM3084" s="7">
        <v>0</v>
      </c>
      <c r="AN3084" s="7">
        <v>0</v>
      </c>
      <c r="AO3084" s="7">
        <v>0</v>
      </c>
      <c r="AP3084" s="7">
        <v>0</v>
      </c>
      <c r="AQ3084" s="7">
        <v>11</v>
      </c>
      <c r="AR3084">
        <f t="shared" si="194"/>
        <v>9.5004444444444475E-2</v>
      </c>
      <c r="AS3084">
        <f t="shared" si="195"/>
        <v>0.182</v>
      </c>
    </row>
    <row r="3085" spans="1:45" ht="29.5" thickBot="1">
      <c r="A3085" t="str">
        <f t="shared" si="192"/>
        <v>Calvin JohnsonWR2016</v>
      </c>
      <c r="B3085" s="3" t="s">
        <v>34</v>
      </c>
      <c r="C3085" s="1" t="s">
        <v>16</v>
      </c>
      <c r="D3085" s="1">
        <v>79</v>
      </c>
      <c r="E3085" s="1">
        <v>2016</v>
      </c>
      <c r="F3085" s="1">
        <v>3</v>
      </c>
      <c r="G3085" s="6"/>
      <c r="H3085" s="6"/>
      <c r="I3085" s="7">
        <v>0</v>
      </c>
      <c r="J3085" s="7">
        <v>0</v>
      </c>
      <c r="K3085" s="7">
        <v>0</v>
      </c>
      <c r="L3085" s="7">
        <v>0</v>
      </c>
      <c r="M3085" s="7">
        <v>0</v>
      </c>
      <c r="N3085" s="7">
        <v>8</v>
      </c>
      <c r="O3085" s="6"/>
      <c r="P3085" s="7">
        <v>0</v>
      </c>
      <c r="Q3085" s="7">
        <v>0</v>
      </c>
      <c r="R3085" s="7">
        <v>0</v>
      </c>
      <c r="S3085" s="7">
        <v>0</v>
      </c>
      <c r="T3085" s="7">
        <v>31</v>
      </c>
      <c r="U3085" s="7">
        <v>1</v>
      </c>
      <c r="V3085" s="7">
        <v>2</v>
      </c>
      <c r="W3085" s="7">
        <f t="shared" si="193"/>
        <v>8</v>
      </c>
      <c r="X3085" s="7">
        <v>114</v>
      </c>
      <c r="Y3085" s="7">
        <v>263</v>
      </c>
      <c r="Z3085" s="7"/>
      <c r="AA3085" s="7"/>
      <c r="AB3085" s="6">
        <v>12</v>
      </c>
      <c r="AC3085" s="7">
        <v>16.46</v>
      </c>
      <c r="AD3085" s="7"/>
      <c r="AE3085" s="7"/>
      <c r="AF3085" s="1">
        <v>0.2419</v>
      </c>
      <c r="AG3085" s="1" t="s">
        <v>1885</v>
      </c>
      <c r="AH3085" s="7">
        <v>1.85</v>
      </c>
      <c r="AI3085" s="7"/>
      <c r="AJ3085" s="7">
        <v>16</v>
      </c>
      <c r="AK3085" s="7"/>
      <c r="AL3085" s="7">
        <v>0</v>
      </c>
      <c r="AM3085" s="7">
        <v>0</v>
      </c>
      <c r="AN3085" s="7">
        <v>0</v>
      </c>
      <c r="AO3085" s="7">
        <v>0</v>
      </c>
      <c r="AP3085" s="7">
        <v>0</v>
      </c>
      <c r="AQ3085" s="7">
        <v>10</v>
      </c>
      <c r="AR3085">
        <f t="shared" si="194"/>
        <v>0.2419</v>
      </c>
      <c r="AS3085" t="str">
        <f t="shared" si="195"/>
        <v/>
      </c>
    </row>
    <row r="3086" spans="1:45" ht="29.5" thickBot="1">
      <c r="A3086" t="str">
        <f t="shared" si="192"/>
        <v>Alfred MorrisRB2016</v>
      </c>
      <c r="B3086" s="3" t="s">
        <v>601</v>
      </c>
      <c r="C3086" s="1" t="s">
        <v>3</v>
      </c>
      <c r="D3086" s="1">
        <v>57</v>
      </c>
      <c r="E3086" s="1">
        <v>2016</v>
      </c>
      <c r="F3086" s="1">
        <v>2</v>
      </c>
      <c r="G3086" s="6">
        <v>79</v>
      </c>
      <c r="H3086" s="6">
        <v>68</v>
      </c>
      <c r="I3086" s="7">
        <v>0</v>
      </c>
      <c r="J3086" s="7">
        <v>0</v>
      </c>
      <c r="K3086" s="7">
        <v>0</v>
      </c>
      <c r="L3086" s="7">
        <v>0</v>
      </c>
      <c r="M3086" s="7">
        <v>0</v>
      </c>
      <c r="N3086" s="7">
        <v>3</v>
      </c>
      <c r="O3086" s="6">
        <v>-0.54</v>
      </c>
      <c r="P3086" s="7">
        <v>0.04</v>
      </c>
      <c r="Q3086" s="7">
        <v>-0.23</v>
      </c>
      <c r="R3086" s="7">
        <v>-0.23</v>
      </c>
      <c r="S3086" s="7">
        <v>-0.27</v>
      </c>
      <c r="T3086" s="7">
        <v>28</v>
      </c>
      <c r="U3086" s="7">
        <v>6</v>
      </c>
      <c r="V3086" s="7">
        <v>173</v>
      </c>
      <c r="W3086" s="7">
        <f t="shared" si="193"/>
        <v>19</v>
      </c>
      <c r="X3086" s="7">
        <v>91</v>
      </c>
      <c r="Y3086" s="7">
        <v>53</v>
      </c>
      <c r="Z3086" s="7">
        <v>69</v>
      </c>
      <c r="AA3086" s="7"/>
      <c r="AB3086" s="6">
        <v>53</v>
      </c>
      <c r="AC3086" s="7">
        <v>6.04</v>
      </c>
      <c r="AD3086" s="7">
        <v>3.11</v>
      </c>
      <c r="AE3086" s="7">
        <v>5.55</v>
      </c>
      <c r="AF3086" s="1">
        <v>2.0899999999999998E-2</v>
      </c>
      <c r="AG3086" s="1">
        <v>1.3661538461538463E-2</v>
      </c>
      <c r="AH3086" s="7">
        <v>0.47</v>
      </c>
      <c r="AI3086" s="7">
        <v>0.26</v>
      </c>
      <c r="AJ3086" s="7">
        <v>16</v>
      </c>
      <c r="AK3086" s="7">
        <v>13</v>
      </c>
      <c r="AL3086" s="7">
        <v>0</v>
      </c>
      <c r="AM3086" s="7">
        <v>0</v>
      </c>
      <c r="AN3086" s="7">
        <v>0</v>
      </c>
      <c r="AO3086" s="7">
        <v>0</v>
      </c>
      <c r="AP3086" s="7">
        <v>0</v>
      </c>
      <c r="AQ3086" s="7">
        <v>5</v>
      </c>
      <c r="AR3086">
        <f t="shared" si="194"/>
        <v>2.0899999999999998E-2</v>
      </c>
      <c r="AS3086">
        <f t="shared" si="195"/>
        <v>1.6814201183432E-2</v>
      </c>
    </row>
    <row r="3087" spans="1:45" ht="29.5" thickBot="1">
      <c r="A3087" t="str">
        <f t="shared" si="192"/>
        <v>Bilal PowellRB2016</v>
      </c>
      <c r="B3087" s="3" t="s">
        <v>516</v>
      </c>
      <c r="C3087" s="1" t="s">
        <v>3</v>
      </c>
      <c r="D3087" s="1">
        <v>58</v>
      </c>
      <c r="E3087" s="1">
        <v>2016</v>
      </c>
      <c r="F3087" s="1">
        <v>2</v>
      </c>
      <c r="G3087" s="6">
        <v>17</v>
      </c>
      <c r="H3087" s="6">
        <v>29</v>
      </c>
      <c r="I3087" s="7">
        <v>1</v>
      </c>
      <c r="J3087" s="7">
        <v>1</v>
      </c>
      <c r="K3087" s="7">
        <v>1</v>
      </c>
      <c r="L3087" s="7">
        <v>1</v>
      </c>
      <c r="M3087" s="7">
        <v>1</v>
      </c>
      <c r="N3087" s="7">
        <v>0</v>
      </c>
      <c r="O3087" s="6">
        <v>0.16</v>
      </c>
      <c r="P3087" s="7">
        <v>1.23</v>
      </c>
      <c r="Q3087" s="7">
        <v>1.31</v>
      </c>
      <c r="R3087" s="7">
        <v>0.62</v>
      </c>
      <c r="S3087" s="7">
        <v>0.62</v>
      </c>
      <c r="T3087" s="7">
        <v>28</v>
      </c>
      <c r="U3087" s="7">
        <v>4</v>
      </c>
      <c r="V3087" s="7">
        <v>126</v>
      </c>
      <c r="W3087" s="7">
        <f t="shared" si="193"/>
        <v>133</v>
      </c>
      <c r="X3087" s="7">
        <v>34</v>
      </c>
      <c r="Y3087" s="7">
        <v>58</v>
      </c>
      <c r="Z3087" s="7">
        <v>103</v>
      </c>
      <c r="AA3087" s="7"/>
      <c r="AB3087" s="6">
        <v>34</v>
      </c>
      <c r="AC3087" s="7">
        <v>12.28</v>
      </c>
      <c r="AD3087" s="7">
        <v>12.44</v>
      </c>
      <c r="AE3087" s="7">
        <v>9.81</v>
      </c>
      <c r="AF3087" s="1">
        <v>0.15359999999999999</v>
      </c>
      <c r="AG3087" s="1">
        <v>0.13139999999999999</v>
      </c>
      <c r="AH3087" s="7">
        <v>1.64</v>
      </c>
      <c r="AI3087" s="7">
        <v>1.22</v>
      </c>
      <c r="AJ3087" s="7">
        <v>11</v>
      </c>
      <c r="AK3087" s="7">
        <v>16</v>
      </c>
      <c r="AL3087" s="7">
        <v>0</v>
      </c>
      <c r="AM3087" s="7">
        <v>0</v>
      </c>
      <c r="AN3087" s="7">
        <v>0</v>
      </c>
      <c r="AO3087" s="7">
        <v>0</v>
      </c>
      <c r="AP3087" s="7">
        <v>0</v>
      </c>
      <c r="AQ3087" s="7">
        <v>6</v>
      </c>
      <c r="AR3087">
        <f t="shared" si="194"/>
        <v>0.22341818181818179</v>
      </c>
      <c r="AS3087">
        <f t="shared" si="195"/>
        <v>0.13139999999999999</v>
      </c>
    </row>
    <row r="3088" spans="1:45" ht="44" thickBot="1">
      <c r="A3088" t="str">
        <f t="shared" si="192"/>
        <v>Teddy BridgewaterQB2016</v>
      </c>
      <c r="B3088" s="3" t="s">
        <v>753</v>
      </c>
      <c r="C3088" s="1" t="s">
        <v>12</v>
      </c>
      <c r="D3088" s="1">
        <v>23</v>
      </c>
      <c r="E3088" s="1">
        <v>2016</v>
      </c>
      <c r="F3088" s="1">
        <v>1</v>
      </c>
      <c r="G3088" s="6">
        <v>65</v>
      </c>
      <c r="H3088" s="6">
        <v>78</v>
      </c>
      <c r="I3088" s="7">
        <v>0</v>
      </c>
      <c r="J3088" s="7">
        <v>0</v>
      </c>
      <c r="K3088" s="7">
        <v>0</v>
      </c>
      <c r="L3088" s="7">
        <v>0</v>
      </c>
      <c r="M3088" s="7">
        <v>0</v>
      </c>
      <c r="N3088" s="7">
        <v>0</v>
      </c>
      <c r="O3088" s="6">
        <v>-2.31</v>
      </c>
      <c r="P3088" s="7">
        <v>-2.31</v>
      </c>
      <c r="Q3088" s="7">
        <v>-2.31</v>
      </c>
      <c r="R3088" s="7">
        <v>-2.31</v>
      </c>
      <c r="S3088" s="7">
        <v>-2.16</v>
      </c>
      <c r="T3088" s="7">
        <v>24</v>
      </c>
      <c r="U3088" s="7">
        <v>1</v>
      </c>
      <c r="V3088" s="7">
        <v>32</v>
      </c>
      <c r="W3088" s="7">
        <f t="shared" si="193"/>
        <v>10</v>
      </c>
      <c r="X3088" s="7">
        <v>41</v>
      </c>
      <c r="Y3088" s="7">
        <v>42</v>
      </c>
      <c r="Z3088" s="7">
        <v>39</v>
      </c>
      <c r="AA3088" s="7">
        <v>24</v>
      </c>
      <c r="AB3088" s="6">
        <v>24</v>
      </c>
      <c r="AC3088" s="7">
        <v>14.53</v>
      </c>
      <c r="AD3088" s="7">
        <v>0</v>
      </c>
      <c r="AE3088" s="7">
        <v>-2.2999999999999998</v>
      </c>
      <c r="AF3088" s="1" t="s">
        <v>1885</v>
      </c>
      <c r="AG3088" s="1" t="s">
        <v>1885</v>
      </c>
      <c r="AH3088" s="7"/>
      <c r="AI3088" s="7"/>
      <c r="AJ3088" s="7">
        <v>16</v>
      </c>
      <c r="AK3088" s="7"/>
      <c r="AL3088" s="7">
        <v>0</v>
      </c>
      <c r="AM3088" s="7">
        <v>0</v>
      </c>
      <c r="AN3088" s="7">
        <v>0</v>
      </c>
      <c r="AO3088" s="7">
        <v>0</v>
      </c>
      <c r="AP3088" s="7">
        <v>0</v>
      </c>
      <c r="AQ3088" s="7">
        <v>3</v>
      </c>
      <c r="AR3088" t="str">
        <f t="shared" si="194"/>
        <v/>
      </c>
      <c r="AS3088" t="str">
        <f t="shared" si="195"/>
        <v/>
      </c>
    </row>
    <row r="3089" spans="1:45" ht="44" thickBot="1">
      <c r="A3089" t="str">
        <f t="shared" si="192"/>
        <v>Ty MontgomeryWR2016</v>
      </c>
      <c r="B3089" s="3" t="s">
        <v>839</v>
      </c>
      <c r="C3089" s="1" t="s">
        <v>16</v>
      </c>
      <c r="D3089" s="1">
        <v>80</v>
      </c>
      <c r="E3089" s="1">
        <v>2016</v>
      </c>
      <c r="F3089" s="1">
        <v>3</v>
      </c>
      <c r="G3089" s="6"/>
      <c r="H3089" s="6"/>
      <c r="I3089" s="7">
        <v>0</v>
      </c>
      <c r="J3089" s="7">
        <v>0</v>
      </c>
      <c r="K3089" s="7">
        <v>0</v>
      </c>
      <c r="L3089" s="7">
        <v>0</v>
      </c>
      <c r="M3089" s="7">
        <v>0</v>
      </c>
      <c r="N3089" s="7">
        <v>0</v>
      </c>
      <c r="O3089" s="6"/>
      <c r="P3089" s="7">
        <v>0</v>
      </c>
      <c r="Q3089" s="7">
        <v>0</v>
      </c>
      <c r="R3089" s="7">
        <v>0</v>
      </c>
      <c r="S3089" s="7">
        <v>0</v>
      </c>
      <c r="T3089" s="7">
        <v>23</v>
      </c>
      <c r="U3089" s="7">
        <v>3</v>
      </c>
      <c r="V3089" s="7">
        <v>94</v>
      </c>
      <c r="W3089" s="7">
        <f t="shared" si="193"/>
        <v>99</v>
      </c>
      <c r="X3089" s="7">
        <v>20</v>
      </c>
      <c r="Y3089" s="7">
        <v>79</v>
      </c>
      <c r="Z3089" s="7">
        <v>131</v>
      </c>
      <c r="AA3089" s="7"/>
      <c r="AB3089" s="6"/>
      <c r="AC3089" s="7">
        <v>0</v>
      </c>
      <c r="AD3089" s="7"/>
      <c r="AE3089" s="7"/>
      <c r="AF3089" s="1">
        <v>9.1200000000000003E-2</v>
      </c>
      <c r="AG3089" s="1">
        <v>9.3371428571428564E-2</v>
      </c>
      <c r="AH3089" s="7">
        <v>0.98</v>
      </c>
      <c r="AI3089" s="7">
        <v>1.46</v>
      </c>
      <c r="AJ3089" s="7">
        <v>6</v>
      </c>
      <c r="AK3089" s="7">
        <v>14</v>
      </c>
      <c r="AL3089" s="7">
        <v>0</v>
      </c>
      <c r="AM3089" s="7">
        <v>0</v>
      </c>
      <c r="AN3089" s="7">
        <v>0</v>
      </c>
      <c r="AO3089" s="7">
        <v>0</v>
      </c>
      <c r="AP3089" s="7">
        <v>0</v>
      </c>
      <c r="AQ3089" s="7">
        <v>2</v>
      </c>
      <c r="AR3089">
        <f t="shared" si="194"/>
        <v>0.2432</v>
      </c>
      <c r="AS3089">
        <f t="shared" si="195"/>
        <v>0.10671020408163269</v>
      </c>
    </row>
    <row r="3090" spans="1:45" ht="44" thickBot="1">
      <c r="A3090" t="str">
        <f t="shared" si="192"/>
        <v>De'Runnya WilsonWR2016</v>
      </c>
      <c r="B3090" s="3" t="s">
        <v>908</v>
      </c>
      <c r="C3090" s="1" t="s">
        <v>16</v>
      </c>
      <c r="D3090" s="1">
        <v>81</v>
      </c>
      <c r="E3090" s="1">
        <v>2016</v>
      </c>
      <c r="F3090" s="1">
        <v>3</v>
      </c>
      <c r="G3090" s="6"/>
      <c r="H3090" s="6"/>
      <c r="I3090" s="7">
        <v>0</v>
      </c>
      <c r="J3090" s="7">
        <v>0</v>
      </c>
      <c r="K3090" s="7">
        <v>0</v>
      </c>
      <c r="L3090" s="7">
        <v>0</v>
      </c>
      <c r="M3090" s="7">
        <v>0</v>
      </c>
      <c r="N3090" s="7"/>
      <c r="O3090" s="6"/>
      <c r="P3090" s="7">
        <v>0</v>
      </c>
      <c r="Q3090" s="7">
        <v>0</v>
      </c>
      <c r="R3090" s="7">
        <v>0</v>
      </c>
      <c r="S3090" s="7">
        <v>0</v>
      </c>
      <c r="T3090" s="7">
        <v>22</v>
      </c>
      <c r="U3090" s="7">
        <v>8</v>
      </c>
      <c r="V3090" s="7">
        <v>300</v>
      </c>
      <c r="W3090" s="7" t="str">
        <f t="shared" si="193"/>
        <v/>
      </c>
      <c r="X3090" s="7"/>
      <c r="Y3090" s="7"/>
      <c r="Z3090" s="7"/>
      <c r="AA3090" s="7"/>
      <c r="AB3090" s="6"/>
      <c r="AC3090" s="7"/>
      <c r="AD3090" s="7"/>
      <c r="AE3090" s="7"/>
      <c r="AF3090" s="1" t="s">
        <v>1885</v>
      </c>
      <c r="AG3090" s="1" t="s">
        <v>1885</v>
      </c>
      <c r="AH3090" s="7"/>
      <c r="AI3090" s="7"/>
      <c r="AJ3090" s="7"/>
      <c r="AK3090" s="7"/>
      <c r="AL3090" s="7">
        <v>0</v>
      </c>
      <c r="AM3090" s="7">
        <v>0</v>
      </c>
      <c r="AN3090" s="7">
        <v>0</v>
      </c>
      <c r="AO3090" s="7">
        <v>0</v>
      </c>
      <c r="AP3090" s="7">
        <v>0</v>
      </c>
      <c r="AQ3090" s="7">
        <v>1</v>
      </c>
      <c r="AR3090" t="str">
        <f t="shared" si="194"/>
        <v/>
      </c>
      <c r="AS3090" t="str">
        <f t="shared" si="195"/>
        <v/>
      </c>
    </row>
    <row r="3091" spans="1:45" ht="29.5" thickBot="1">
      <c r="A3091" t="str">
        <f t="shared" si="192"/>
        <v>Spencer WareRB2016</v>
      </c>
      <c r="B3091" s="3" t="s">
        <v>709</v>
      </c>
      <c r="C3091" s="1" t="s">
        <v>3</v>
      </c>
      <c r="D3091" s="1">
        <v>59</v>
      </c>
      <c r="E3091" s="1">
        <v>2016</v>
      </c>
      <c r="F3091" s="1">
        <v>2</v>
      </c>
      <c r="G3091" s="6">
        <v>16</v>
      </c>
      <c r="H3091" s="6"/>
      <c r="I3091" s="7">
        <v>1</v>
      </c>
      <c r="J3091" s="7">
        <v>1</v>
      </c>
      <c r="K3091" s="7">
        <v>1</v>
      </c>
      <c r="L3091" s="7">
        <v>1</v>
      </c>
      <c r="M3091" s="7">
        <v>1</v>
      </c>
      <c r="N3091" s="7">
        <v>0</v>
      </c>
      <c r="O3091" s="6">
        <v>0.88</v>
      </c>
      <c r="P3091" s="7">
        <v>0.88</v>
      </c>
      <c r="Q3091" s="7">
        <v>0.56999999999999995</v>
      </c>
      <c r="R3091" s="7">
        <v>0.56999999999999995</v>
      </c>
      <c r="S3091" s="7">
        <v>0.56999999999999995</v>
      </c>
      <c r="T3091" s="7">
        <v>25</v>
      </c>
      <c r="U3091" s="7">
        <v>6</v>
      </c>
      <c r="V3091" s="7">
        <v>194</v>
      </c>
      <c r="W3091" s="7" t="str">
        <f t="shared" si="193"/>
        <v/>
      </c>
      <c r="X3091" s="7">
        <v>25</v>
      </c>
      <c r="Y3091" s="7">
        <v>64</v>
      </c>
      <c r="Z3091" s="7">
        <v>96</v>
      </c>
      <c r="AA3091" s="7"/>
      <c r="AB3091" s="6">
        <v>60</v>
      </c>
      <c r="AC3091" s="7">
        <v>9.1999999999999993</v>
      </c>
      <c r="AD3091" s="7">
        <v>14.28</v>
      </c>
      <c r="AE3091" s="7"/>
      <c r="AF3091" s="1">
        <v>2.4E-2</v>
      </c>
      <c r="AG3091" s="1">
        <v>9.2342857142857143E-2</v>
      </c>
      <c r="AH3091" s="7">
        <v>0.11</v>
      </c>
      <c r="AI3091" s="7">
        <v>1.76</v>
      </c>
      <c r="AJ3091" s="7">
        <v>9</v>
      </c>
      <c r="AK3091" s="7">
        <v>14</v>
      </c>
      <c r="AL3091" s="7">
        <v>0</v>
      </c>
      <c r="AM3091" s="7">
        <v>0</v>
      </c>
      <c r="AN3091" s="7">
        <v>0</v>
      </c>
      <c r="AO3091" s="7">
        <v>0</v>
      </c>
      <c r="AP3091" s="7">
        <v>0</v>
      </c>
      <c r="AQ3091" s="7">
        <v>4</v>
      </c>
      <c r="AR3091">
        <f t="shared" si="194"/>
        <v>4.2666666666666665E-2</v>
      </c>
      <c r="AS3091">
        <f t="shared" si="195"/>
        <v>0.10553469387755098</v>
      </c>
    </row>
    <row r="3092" spans="1:45" ht="29.5" thickBot="1">
      <c r="A3092" t="str">
        <f t="shared" si="192"/>
        <v>Austin HooperTE2016</v>
      </c>
      <c r="B3092" s="3" t="s">
        <v>909</v>
      </c>
      <c r="C3092" s="1" t="s">
        <v>49</v>
      </c>
      <c r="D3092" s="1">
        <v>21</v>
      </c>
      <c r="E3092" s="1">
        <v>2016</v>
      </c>
      <c r="F3092" s="1">
        <v>4</v>
      </c>
      <c r="G3092" s="6">
        <v>38</v>
      </c>
      <c r="H3092" s="6">
        <v>17</v>
      </c>
      <c r="I3092" s="7">
        <v>0</v>
      </c>
      <c r="J3092" s="7">
        <v>0</v>
      </c>
      <c r="K3092" s="7">
        <v>1</v>
      </c>
      <c r="L3092" s="7">
        <v>2</v>
      </c>
      <c r="M3092" s="7">
        <v>2</v>
      </c>
      <c r="N3092" s="7">
        <v>0</v>
      </c>
      <c r="O3092" s="6">
        <v>-0.46</v>
      </c>
      <c r="P3092" s="7">
        <v>-0.4</v>
      </c>
      <c r="Q3092" s="7">
        <v>0.03</v>
      </c>
      <c r="R3092" s="7">
        <v>0.92</v>
      </c>
      <c r="S3092" s="7">
        <v>0.83</v>
      </c>
      <c r="T3092" s="7">
        <v>22</v>
      </c>
      <c r="U3092" s="7">
        <v>3</v>
      </c>
      <c r="V3092" s="7">
        <v>81</v>
      </c>
      <c r="W3092" s="7" t="str">
        <f t="shared" si="193"/>
        <v/>
      </c>
      <c r="X3092" s="7">
        <v>16</v>
      </c>
      <c r="Y3092" s="7">
        <v>23</v>
      </c>
      <c r="Z3092" s="7">
        <v>11</v>
      </c>
      <c r="AA3092" s="7">
        <v>13</v>
      </c>
      <c r="AB3092" s="6"/>
      <c r="AC3092" s="7"/>
      <c r="AD3092" s="7">
        <v>4.58</v>
      </c>
      <c r="AE3092" s="7">
        <v>7.66</v>
      </c>
      <c r="AF3092" s="1" t="s">
        <v>1885</v>
      </c>
      <c r="AG3092" s="1">
        <v>5.6800000000000003E-2</v>
      </c>
      <c r="AH3092" s="7"/>
      <c r="AI3092" s="7">
        <v>1.33</v>
      </c>
      <c r="AJ3092" s="7"/>
      <c r="AK3092" s="7">
        <v>14</v>
      </c>
      <c r="AL3092" s="7">
        <v>0</v>
      </c>
      <c r="AM3092" s="7">
        <v>0</v>
      </c>
      <c r="AN3092" s="7">
        <v>1</v>
      </c>
      <c r="AO3092" s="7">
        <v>2</v>
      </c>
      <c r="AP3092" s="7">
        <v>2</v>
      </c>
      <c r="AQ3092" s="7">
        <v>1</v>
      </c>
      <c r="AR3092" t="str">
        <f t="shared" si="194"/>
        <v/>
      </c>
      <c r="AS3092">
        <f t="shared" si="195"/>
        <v>6.4914285714285716E-2</v>
      </c>
    </row>
    <row r="3093" spans="1:45" ht="29.5" thickBot="1">
      <c r="A3093" t="str">
        <f t="shared" si="192"/>
        <v>Steve SmithWR2016</v>
      </c>
      <c r="B3093" s="3" t="s">
        <v>30</v>
      </c>
      <c r="C3093" s="1" t="s">
        <v>16</v>
      </c>
      <c r="D3093" s="1">
        <v>82</v>
      </c>
      <c r="E3093" s="1">
        <v>2016</v>
      </c>
      <c r="F3093" s="1">
        <v>3</v>
      </c>
      <c r="G3093" s="6">
        <v>38</v>
      </c>
      <c r="H3093" s="6"/>
      <c r="I3093" s="7">
        <v>0</v>
      </c>
      <c r="J3093" s="7">
        <v>0</v>
      </c>
      <c r="K3093" s="7">
        <v>0</v>
      </c>
      <c r="L3093" s="7">
        <v>0</v>
      </c>
      <c r="M3093" s="7">
        <v>0</v>
      </c>
      <c r="N3093" s="7">
        <v>9</v>
      </c>
      <c r="O3093" s="6">
        <v>0.2</v>
      </c>
      <c r="P3093" s="7">
        <v>0.2</v>
      </c>
      <c r="Q3093" s="7">
        <v>0.2</v>
      </c>
      <c r="R3093" s="7">
        <v>0.2</v>
      </c>
      <c r="S3093" s="7">
        <v>0.2</v>
      </c>
      <c r="T3093" s="7">
        <v>37</v>
      </c>
      <c r="U3093" s="7">
        <v>2</v>
      </c>
      <c r="V3093" s="7">
        <v>51</v>
      </c>
      <c r="W3093" s="7">
        <f t="shared" si="193"/>
        <v>72</v>
      </c>
      <c r="X3093" s="7"/>
      <c r="Y3093" s="7"/>
      <c r="Z3093" s="7"/>
      <c r="AA3093" s="7"/>
      <c r="AB3093" s="6">
        <v>50</v>
      </c>
      <c r="AC3093" s="7">
        <v>18.71</v>
      </c>
      <c r="AD3093" s="7">
        <v>12.85</v>
      </c>
      <c r="AE3093" s="7"/>
      <c r="AF3093" s="1">
        <v>0.26011428571428569</v>
      </c>
      <c r="AG3093" s="1">
        <v>0.18857142857142858</v>
      </c>
      <c r="AH3093" s="7">
        <v>2.9</v>
      </c>
      <c r="AI3093" s="7">
        <v>1.73</v>
      </c>
      <c r="AJ3093" s="7">
        <v>7</v>
      </c>
      <c r="AK3093" s="7">
        <v>14</v>
      </c>
      <c r="AL3093" s="7">
        <v>0</v>
      </c>
      <c r="AM3093" s="7">
        <v>0</v>
      </c>
      <c r="AN3093" s="7">
        <v>0</v>
      </c>
      <c r="AO3093" s="7">
        <v>0</v>
      </c>
      <c r="AP3093" s="7">
        <v>0</v>
      </c>
      <c r="AQ3093" s="7">
        <v>16</v>
      </c>
      <c r="AR3093">
        <f t="shared" si="194"/>
        <v>0.5945469387755109</v>
      </c>
      <c r="AS3093">
        <f t="shared" si="195"/>
        <v>0.21551020408163316</v>
      </c>
    </row>
    <row r="3094" spans="1:45" ht="29.5" thickBot="1">
      <c r="A3094" t="str">
        <f t="shared" si="192"/>
        <v>Vincent JacksonWR2016</v>
      </c>
      <c r="B3094" s="3" t="s">
        <v>106</v>
      </c>
      <c r="C3094" s="1" t="s">
        <v>16</v>
      </c>
      <c r="D3094" s="1">
        <v>83</v>
      </c>
      <c r="E3094" s="1">
        <v>2016</v>
      </c>
      <c r="F3094" s="1">
        <v>3</v>
      </c>
      <c r="G3094" s="6">
        <v>122</v>
      </c>
      <c r="H3094" s="6"/>
      <c r="I3094" s="7">
        <v>0</v>
      </c>
      <c r="J3094" s="7">
        <v>0</v>
      </c>
      <c r="K3094" s="7">
        <v>0</v>
      </c>
      <c r="L3094" s="7">
        <v>0</v>
      </c>
      <c r="M3094" s="7">
        <v>0</v>
      </c>
      <c r="N3094" s="7">
        <v>5</v>
      </c>
      <c r="O3094" s="6">
        <v>-0.57999999999999996</v>
      </c>
      <c r="P3094" s="7">
        <v>-0.57999999999999996</v>
      </c>
      <c r="Q3094" s="7">
        <v>-0.57999999999999996</v>
      </c>
      <c r="R3094" s="7">
        <v>-0.57999999999999996</v>
      </c>
      <c r="S3094" s="7">
        <v>-0.57999999999999996</v>
      </c>
      <c r="T3094" s="7">
        <v>33</v>
      </c>
      <c r="U3094" s="7">
        <v>2</v>
      </c>
      <c r="V3094" s="7">
        <v>61</v>
      </c>
      <c r="W3094" s="7">
        <f t="shared" si="193"/>
        <v>50</v>
      </c>
      <c r="X3094" s="7"/>
      <c r="Y3094" s="7"/>
      <c r="Z3094" s="7"/>
      <c r="AA3094" s="7"/>
      <c r="AB3094" s="6">
        <v>63</v>
      </c>
      <c r="AC3094" s="7">
        <v>10.53</v>
      </c>
      <c r="AD3094" s="7">
        <v>6.46</v>
      </c>
      <c r="AE3094" s="7"/>
      <c r="AF3094" s="1">
        <v>0.18128</v>
      </c>
      <c r="AG3094" s="1">
        <v>0.17407999999999998</v>
      </c>
      <c r="AH3094" s="7">
        <v>1.91</v>
      </c>
      <c r="AI3094" s="7">
        <v>0.86</v>
      </c>
      <c r="AJ3094" s="7">
        <v>10</v>
      </c>
      <c r="AK3094" s="7">
        <v>5</v>
      </c>
      <c r="AL3094" s="7">
        <v>0</v>
      </c>
      <c r="AM3094" s="7">
        <v>0</v>
      </c>
      <c r="AN3094" s="7">
        <v>0</v>
      </c>
      <c r="AO3094" s="7">
        <v>0</v>
      </c>
      <c r="AP3094" s="7">
        <v>0</v>
      </c>
      <c r="AQ3094" s="7">
        <v>12</v>
      </c>
      <c r="AR3094">
        <f t="shared" si="194"/>
        <v>0.29004799999999997</v>
      </c>
      <c r="AS3094">
        <f t="shared" si="195"/>
        <v>0.557056</v>
      </c>
    </row>
    <row r="3095" spans="1:45" ht="29.5" thickBot="1">
      <c r="A3095" t="str">
        <f t="shared" si="192"/>
        <v>Rueben RandleWR2016</v>
      </c>
      <c r="B3095" s="3" t="s">
        <v>584</v>
      </c>
      <c r="C3095" s="1" t="s">
        <v>16</v>
      </c>
      <c r="D3095" s="1">
        <v>84</v>
      </c>
      <c r="E3095" s="1">
        <v>2016</v>
      </c>
      <c r="F3095" s="1">
        <v>3</v>
      </c>
      <c r="G3095" s="6"/>
      <c r="H3095" s="6"/>
      <c r="I3095" s="7">
        <v>0</v>
      </c>
      <c r="J3095" s="7">
        <v>0</v>
      </c>
      <c r="K3095" s="7">
        <v>0</v>
      </c>
      <c r="L3095" s="7">
        <v>0</v>
      </c>
      <c r="M3095" s="7">
        <v>0</v>
      </c>
      <c r="N3095" s="7">
        <v>0</v>
      </c>
      <c r="O3095" s="6"/>
      <c r="P3095" s="7">
        <v>0</v>
      </c>
      <c r="Q3095" s="7">
        <v>0</v>
      </c>
      <c r="R3095" s="7">
        <v>0</v>
      </c>
      <c r="S3095" s="7">
        <v>0</v>
      </c>
      <c r="T3095" s="7">
        <v>25</v>
      </c>
      <c r="U3095" s="7">
        <v>2</v>
      </c>
      <c r="V3095" s="7">
        <v>63</v>
      </c>
      <c r="W3095" s="7">
        <f t="shared" si="193"/>
        <v>62</v>
      </c>
      <c r="X3095" s="7"/>
      <c r="Y3095" s="7"/>
      <c r="Z3095" s="7"/>
      <c r="AA3095" s="7"/>
      <c r="AB3095" s="6">
        <v>32</v>
      </c>
      <c r="AC3095" s="7">
        <v>11.54</v>
      </c>
      <c r="AD3095" s="7"/>
      <c r="AE3095" s="7"/>
      <c r="AF3095" s="1">
        <v>0.151</v>
      </c>
      <c r="AG3095" s="1" t="s">
        <v>1885</v>
      </c>
      <c r="AH3095" s="7">
        <v>1.31</v>
      </c>
      <c r="AI3095" s="7"/>
      <c r="AJ3095" s="7">
        <v>16</v>
      </c>
      <c r="AK3095" s="7"/>
      <c r="AL3095" s="7">
        <v>0</v>
      </c>
      <c r="AM3095" s="7">
        <v>0</v>
      </c>
      <c r="AN3095" s="7">
        <v>0</v>
      </c>
      <c r="AO3095" s="7">
        <v>0</v>
      </c>
      <c r="AP3095" s="7">
        <v>0</v>
      </c>
      <c r="AQ3095" s="7">
        <v>5</v>
      </c>
      <c r="AR3095">
        <f t="shared" si="194"/>
        <v>0.151</v>
      </c>
      <c r="AS3095" t="str">
        <f t="shared" si="195"/>
        <v/>
      </c>
    </row>
    <row r="3096" spans="1:45" ht="29.5" thickBot="1">
      <c r="A3096" t="str">
        <f t="shared" si="192"/>
        <v>Rashad JenningsRB2016</v>
      </c>
      <c r="B3096" s="3" t="s">
        <v>361</v>
      </c>
      <c r="C3096" s="1" t="s">
        <v>3</v>
      </c>
      <c r="D3096" s="1">
        <v>60</v>
      </c>
      <c r="E3096" s="1">
        <v>2016</v>
      </c>
      <c r="F3096" s="1">
        <v>2</v>
      </c>
      <c r="G3096" s="6">
        <v>36</v>
      </c>
      <c r="H3096" s="6"/>
      <c r="I3096" s="7">
        <v>0</v>
      </c>
      <c r="J3096" s="7">
        <v>0</v>
      </c>
      <c r="K3096" s="7">
        <v>0</v>
      </c>
      <c r="L3096" s="7">
        <v>0</v>
      </c>
      <c r="M3096" s="7">
        <v>0</v>
      </c>
      <c r="N3096" s="7">
        <v>2</v>
      </c>
      <c r="O3096" s="6">
        <v>0.39</v>
      </c>
      <c r="P3096" s="7">
        <v>0.39</v>
      </c>
      <c r="Q3096" s="7">
        <v>0.39</v>
      </c>
      <c r="R3096" s="7">
        <v>0.39</v>
      </c>
      <c r="S3096" s="7">
        <v>0.39</v>
      </c>
      <c r="T3096" s="7">
        <v>31</v>
      </c>
      <c r="U3096" s="7">
        <v>7</v>
      </c>
      <c r="V3096" s="7">
        <v>250</v>
      </c>
      <c r="W3096" s="7">
        <f t="shared" si="193"/>
        <v>48</v>
      </c>
      <c r="X3096" s="7"/>
      <c r="Y3096" s="7"/>
      <c r="Z3096" s="7"/>
      <c r="AA3096" s="7"/>
      <c r="AB3096" s="6">
        <v>22</v>
      </c>
      <c r="AC3096" s="7">
        <v>10.56</v>
      </c>
      <c r="AD3096" s="7">
        <v>10.65</v>
      </c>
      <c r="AE3096" s="7"/>
      <c r="AF3096" s="1">
        <v>5.5599999999999997E-2</v>
      </c>
      <c r="AG3096" s="1">
        <v>8.8246153846153849E-2</v>
      </c>
      <c r="AH3096" s="7">
        <v>1.78</v>
      </c>
      <c r="AI3096" s="7">
        <v>1.0900000000000001</v>
      </c>
      <c r="AJ3096" s="7">
        <v>16</v>
      </c>
      <c r="AK3096" s="7">
        <v>13</v>
      </c>
      <c r="AL3096" s="7">
        <v>0</v>
      </c>
      <c r="AM3096" s="7">
        <v>0</v>
      </c>
      <c r="AN3096" s="7">
        <v>0</v>
      </c>
      <c r="AO3096" s="7">
        <v>0</v>
      </c>
      <c r="AP3096" s="7">
        <v>0</v>
      </c>
      <c r="AQ3096" s="7">
        <v>8</v>
      </c>
      <c r="AR3096">
        <f t="shared" si="194"/>
        <v>5.5599999999999997E-2</v>
      </c>
      <c r="AS3096">
        <f t="shared" si="195"/>
        <v>0.10861065088757391</v>
      </c>
    </row>
    <row r="3097" spans="1:45" ht="29.5" thickBot="1">
      <c r="A3097" t="str">
        <f t="shared" si="192"/>
        <v>David CobbRB2016</v>
      </c>
      <c r="B3097" s="3" t="s">
        <v>823</v>
      </c>
      <c r="C3097" s="1" t="s">
        <v>3</v>
      </c>
      <c r="D3097" s="1">
        <v>61</v>
      </c>
      <c r="E3097" s="1">
        <v>2016</v>
      </c>
      <c r="F3097" s="1">
        <v>2</v>
      </c>
      <c r="G3097" s="6"/>
      <c r="H3097" s="6"/>
      <c r="I3097" s="7">
        <v>0</v>
      </c>
      <c r="J3097" s="7">
        <v>0</v>
      </c>
      <c r="K3097" s="7">
        <v>0</v>
      </c>
      <c r="L3097" s="7">
        <v>0</v>
      </c>
      <c r="M3097" s="7">
        <v>0</v>
      </c>
      <c r="N3097" s="7">
        <v>0</v>
      </c>
      <c r="O3097" s="6"/>
      <c r="P3097" s="7">
        <v>0</v>
      </c>
      <c r="Q3097" s="7">
        <v>0</v>
      </c>
      <c r="R3097" s="7">
        <v>0</v>
      </c>
      <c r="S3097" s="7">
        <v>0</v>
      </c>
      <c r="T3097" s="7">
        <v>23</v>
      </c>
      <c r="U3097" s="7">
        <v>5</v>
      </c>
      <c r="V3097" s="7">
        <v>138</v>
      </c>
      <c r="W3097" s="7">
        <f t="shared" si="193"/>
        <v>39</v>
      </c>
      <c r="X3097" s="7"/>
      <c r="Y3097" s="7"/>
      <c r="Z3097" s="7"/>
      <c r="AA3097" s="7"/>
      <c r="AB3097" s="6">
        <v>113</v>
      </c>
      <c r="AC3097" s="7">
        <v>3.06</v>
      </c>
      <c r="AD3097" s="7"/>
      <c r="AE3097" s="7"/>
      <c r="AF3097" s="1">
        <v>8.9142857142857131E-3</v>
      </c>
      <c r="AG3097" s="1" t="s">
        <v>1885</v>
      </c>
      <c r="AH3097" s="7">
        <v>-0.06</v>
      </c>
      <c r="AI3097" s="7"/>
      <c r="AJ3097" s="7">
        <v>7</v>
      </c>
      <c r="AK3097" s="7"/>
      <c r="AL3097" s="7">
        <v>0</v>
      </c>
      <c r="AM3097" s="7">
        <v>0</v>
      </c>
      <c r="AN3097" s="7">
        <v>0</v>
      </c>
      <c r="AO3097" s="7">
        <v>0</v>
      </c>
      <c r="AP3097" s="7">
        <v>0</v>
      </c>
      <c r="AQ3097" s="7">
        <v>2</v>
      </c>
      <c r="AR3097">
        <f t="shared" si="194"/>
        <v>2.0375510204081623E-2</v>
      </c>
      <c r="AS3097" t="str">
        <f t="shared" si="195"/>
        <v/>
      </c>
    </row>
    <row r="3098" spans="1:45" ht="44" thickBot="1">
      <c r="A3098" t="str">
        <f t="shared" si="192"/>
        <v>Darren McFaddenRB2016</v>
      </c>
      <c r="B3098" s="3" t="s">
        <v>22</v>
      </c>
      <c r="C3098" s="1" t="s">
        <v>3</v>
      </c>
      <c r="D3098" s="1">
        <v>62</v>
      </c>
      <c r="E3098" s="1">
        <v>2016</v>
      </c>
      <c r="F3098" s="1">
        <v>2</v>
      </c>
      <c r="G3098" s="6">
        <v>113</v>
      </c>
      <c r="H3098" s="6">
        <v>161</v>
      </c>
      <c r="I3098" s="7">
        <v>0</v>
      </c>
      <c r="J3098" s="7">
        <v>0</v>
      </c>
      <c r="K3098" s="7">
        <v>0</v>
      </c>
      <c r="L3098" s="7">
        <v>0</v>
      </c>
      <c r="M3098" s="7">
        <v>0</v>
      </c>
      <c r="N3098" s="7">
        <v>2</v>
      </c>
      <c r="O3098" s="6">
        <v>-0.49</v>
      </c>
      <c r="P3098" s="7">
        <v>-0.49</v>
      </c>
      <c r="Q3098" s="7">
        <v>-0.49</v>
      </c>
      <c r="R3098" s="7">
        <v>-0.49</v>
      </c>
      <c r="S3098" s="7">
        <v>-0.49</v>
      </c>
      <c r="T3098" s="7">
        <v>29</v>
      </c>
      <c r="U3098" s="7">
        <v>1</v>
      </c>
      <c r="V3098" s="7">
        <v>4</v>
      </c>
      <c r="W3098" s="7">
        <f t="shared" si="193"/>
        <v>45</v>
      </c>
      <c r="X3098" s="7">
        <v>59</v>
      </c>
      <c r="Y3098" s="7"/>
      <c r="Z3098" s="7"/>
      <c r="AA3098" s="7"/>
      <c r="AB3098" s="6">
        <v>13</v>
      </c>
      <c r="AC3098" s="7">
        <v>12.48</v>
      </c>
      <c r="AD3098" s="7">
        <v>4.47</v>
      </c>
      <c r="AE3098" s="7"/>
      <c r="AF3098" s="1">
        <v>0.10100000000000001</v>
      </c>
      <c r="AG3098" s="1">
        <v>5.9200000000000003E-2</v>
      </c>
      <c r="AH3098" s="7">
        <v>1.25</v>
      </c>
      <c r="AI3098" s="7">
        <v>0.94</v>
      </c>
      <c r="AJ3098" s="7">
        <v>16</v>
      </c>
      <c r="AK3098" s="7">
        <v>3</v>
      </c>
      <c r="AL3098" s="7">
        <v>0</v>
      </c>
      <c r="AM3098" s="7">
        <v>0</v>
      </c>
      <c r="AN3098" s="7">
        <v>0</v>
      </c>
      <c r="AO3098" s="7">
        <v>0</v>
      </c>
      <c r="AP3098" s="7">
        <v>0</v>
      </c>
      <c r="AQ3098" s="7">
        <v>9</v>
      </c>
      <c r="AR3098">
        <f t="shared" si="194"/>
        <v>0.10100000000000001</v>
      </c>
      <c r="AS3098">
        <f t="shared" si="195"/>
        <v>0.31573333333333337</v>
      </c>
    </row>
    <row r="3099" spans="1:45" ht="29.5" thickBot="1">
      <c r="A3099" t="str">
        <f t="shared" si="192"/>
        <v>Pierre GarconWR2016</v>
      </c>
      <c r="B3099" s="3" t="s">
        <v>285</v>
      </c>
      <c r="C3099" s="1" t="s">
        <v>16</v>
      </c>
      <c r="D3099" s="1">
        <v>86</v>
      </c>
      <c r="E3099" s="1">
        <v>2016</v>
      </c>
      <c r="F3099" s="1">
        <v>3</v>
      </c>
      <c r="G3099" s="6">
        <v>22</v>
      </c>
      <c r="H3099" s="6">
        <v>73</v>
      </c>
      <c r="I3099" s="7">
        <v>1</v>
      </c>
      <c r="J3099" s="7">
        <v>1</v>
      </c>
      <c r="K3099" s="7">
        <v>1</v>
      </c>
      <c r="L3099" s="7">
        <v>1</v>
      </c>
      <c r="M3099" s="7">
        <v>1</v>
      </c>
      <c r="N3099" s="7">
        <v>3</v>
      </c>
      <c r="O3099" s="6">
        <v>0.27</v>
      </c>
      <c r="P3099" s="7">
        <v>-0.04</v>
      </c>
      <c r="Q3099" s="7">
        <v>-0.21</v>
      </c>
      <c r="R3099" s="7">
        <v>-0.21</v>
      </c>
      <c r="S3099" s="7">
        <v>-0.21</v>
      </c>
      <c r="T3099" s="7">
        <v>30</v>
      </c>
      <c r="U3099" s="7">
        <v>6</v>
      </c>
      <c r="V3099" s="7">
        <v>205</v>
      </c>
      <c r="W3099" s="7">
        <f t="shared" si="193"/>
        <v>58</v>
      </c>
      <c r="X3099" s="7">
        <v>50</v>
      </c>
      <c r="Y3099" s="7">
        <v>61</v>
      </c>
      <c r="Z3099" s="7"/>
      <c r="AA3099" s="7"/>
      <c r="AB3099" s="6">
        <v>31</v>
      </c>
      <c r="AC3099" s="7">
        <v>11.61</v>
      </c>
      <c r="AD3099" s="7">
        <v>12.57</v>
      </c>
      <c r="AE3099" s="7">
        <v>11.25</v>
      </c>
      <c r="AF3099" s="1">
        <v>0.2049</v>
      </c>
      <c r="AG3099" s="1">
        <v>0.1961</v>
      </c>
      <c r="AH3099" s="7">
        <v>1.54</v>
      </c>
      <c r="AI3099" s="7">
        <v>1.96</v>
      </c>
      <c r="AJ3099" s="7">
        <v>16</v>
      </c>
      <c r="AK3099" s="7">
        <v>16</v>
      </c>
      <c r="AL3099" s="7">
        <v>0</v>
      </c>
      <c r="AM3099" s="7">
        <v>0</v>
      </c>
      <c r="AN3099" s="7">
        <v>0</v>
      </c>
      <c r="AO3099" s="7">
        <v>0</v>
      </c>
      <c r="AP3099" s="7">
        <v>0</v>
      </c>
      <c r="AQ3099" s="7">
        <v>9</v>
      </c>
      <c r="AR3099">
        <f t="shared" si="194"/>
        <v>0.2049</v>
      </c>
      <c r="AS3099">
        <f t="shared" si="195"/>
        <v>0.1961</v>
      </c>
    </row>
    <row r="3100" spans="1:45" ht="29.5" thickBot="1">
      <c r="A3100" t="str">
        <f t="shared" si="192"/>
        <v>Paxton LynchQB2016</v>
      </c>
      <c r="B3100" s="3" t="s">
        <v>910</v>
      </c>
      <c r="C3100" s="1" t="s">
        <v>12</v>
      </c>
      <c r="D3100" s="1">
        <v>24</v>
      </c>
      <c r="E3100" s="1">
        <v>2016</v>
      </c>
      <c r="F3100" s="1">
        <v>1</v>
      </c>
      <c r="G3100" s="6">
        <v>44</v>
      </c>
      <c r="H3100" s="6">
        <v>49</v>
      </c>
      <c r="I3100" s="7">
        <v>0</v>
      </c>
      <c r="J3100" s="7">
        <v>0</v>
      </c>
      <c r="K3100" s="7">
        <v>0</v>
      </c>
      <c r="L3100" s="7">
        <v>0</v>
      </c>
      <c r="M3100" s="7">
        <v>0</v>
      </c>
      <c r="N3100" s="7">
        <v>0</v>
      </c>
      <c r="O3100" s="6">
        <v>-0.69</v>
      </c>
      <c r="P3100" s="7">
        <v>-0.87</v>
      </c>
      <c r="Q3100" s="7">
        <v>-0.87</v>
      </c>
      <c r="R3100" s="7">
        <v>-0.87</v>
      </c>
      <c r="S3100" s="7">
        <v>-0.87</v>
      </c>
      <c r="T3100" s="7">
        <v>22</v>
      </c>
      <c r="U3100" s="7">
        <v>1</v>
      </c>
      <c r="V3100" s="7">
        <v>26</v>
      </c>
      <c r="W3100" s="7" t="str">
        <f t="shared" si="193"/>
        <v/>
      </c>
      <c r="X3100" s="7">
        <v>34</v>
      </c>
      <c r="Y3100" s="7"/>
      <c r="Z3100" s="7"/>
      <c r="AA3100" s="7"/>
      <c r="AB3100" s="6"/>
      <c r="AC3100" s="7"/>
      <c r="AD3100" s="7">
        <v>10.79</v>
      </c>
      <c r="AE3100" s="7">
        <v>10.55</v>
      </c>
      <c r="AF3100" s="1" t="s">
        <v>1885</v>
      </c>
      <c r="AG3100" s="1" t="s">
        <v>1885</v>
      </c>
      <c r="AH3100" s="7"/>
      <c r="AI3100" s="7"/>
      <c r="AJ3100" s="7"/>
      <c r="AK3100" s="7"/>
      <c r="AL3100" s="7">
        <v>0</v>
      </c>
      <c r="AM3100" s="7">
        <v>0</v>
      </c>
      <c r="AN3100" s="7">
        <v>0</v>
      </c>
      <c r="AO3100" s="7">
        <v>0</v>
      </c>
      <c r="AP3100" s="7">
        <v>0</v>
      </c>
      <c r="AQ3100" s="7">
        <v>1</v>
      </c>
      <c r="AR3100" t="str">
        <f t="shared" si="194"/>
        <v/>
      </c>
      <c r="AS3100" t="str">
        <f t="shared" si="195"/>
        <v/>
      </c>
    </row>
    <row r="3101" spans="1:45" ht="29.5" thickBot="1">
      <c r="A3101" t="str">
        <f t="shared" si="192"/>
        <v>Josh FergusonRB2016</v>
      </c>
      <c r="B3101" s="3" t="s">
        <v>911</v>
      </c>
      <c r="C3101" s="1" t="s">
        <v>3</v>
      </c>
      <c r="D3101" s="1">
        <v>63</v>
      </c>
      <c r="E3101" s="1">
        <v>2016</v>
      </c>
      <c r="F3101" s="1">
        <v>2</v>
      </c>
      <c r="G3101" s="6">
        <v>85</v>
      </c>
      <c r="H3101" s="6">
        <v>136</v>
      </c>
      <c r="I3101" s="7">
        <v>0</v>
      </c>
      <c r="J3101" s="7">
        <v>0</v>
      </c>
      <c r="K3101" s="7">
        <v>0</v>
      </c>
      <c r="L3101" s="7">
        <v>0</v>
      </c>
      <c r="M3101" s="7">
        <v>0</v>
      </c>
      <c r="N3101" s="7">
        <v>0</v>
      </c>
      <c r="O3101" s="6">
        <v>-0.56999999999999995</v>
      </c>
      <c r="P3101" s="7">
        <v>-0.52</v>
      </c>
      <c r="Q3101" s="7">
        <v>-0.52</v>
      </c>
      <c r="R3101" s="7">
        <v>-0.52</v>
      </c>
      <c r="S3101" s="7">
        <v>-0.52</v>
      </c>
      <c r="T3101" s="7">
        <v>23</v>
      </c>
      <c r="U3101" s="7">
        <v>8</v>
      </c>
      <c r="V3101" s="7">
        <v>300</v>
      </c>
      <c r="W3101" s="7" t="str">
        <f t="shared" si="193"/>
        <v/>
      </c>
      <c r="X3101" s="7"/>
      <c r="Y3101" s="7"/>
      <c r="Z3101" s="7"/>
      <c r="AA3101" s="7"/>
      <c r="AB3101" s="6"/>
      <c r="AC3101" s="7"/>
      <c r="AD3101" s="7">
        <v>3.56</v>
      </c>
      <c r="AE3101" s="7">
        <v>1.7</v>
      </c>
      <c r="AF3101" s="1" t="s">
        <v>1885</v>
      </c>
      <c r="AG3101" s="1">
        <v>7.4560000000000001E-2</v>
      </c>
      <c r="AH3101" s="7"/>
      <c r="AI3101" s="7">
        <v>1.46</v>
      </c>
      <c r="AJ3101" s="7"/>
      <c r="AK3101" s="7">
        <v>10</v>
      </c>
      <c r="AL3101" s="7">
        <v>0</v>
      </c>
      <c r="AM3101" s="7">
        <v>0</v>
      </c>
      <c r="AN3101" s="7">
        <v>0</v>
      </c>
      <c r="AO3101" s="7">
        <v>0</v>
      </c>
      <c r="AP3101" s="7">
        <v>0</v>
      </c>
      <c r="AQ3101" s="7">
        <v>1</v>
      </c>
      <c r="AR3101" t="str">
        <f t="shared" si="194"/>
        <v/>
      </c>
      <c r="AS3101">
        <f t="shared" si="195"/>
        <v>0.119296</v>
      </c>
    </row>
    <row r="3102" spans="1:45" ht="29.5" thickBot="1">
      <c r="A3102" t="str">
        <f t="shared" si="192"/>
        <v>Zach MillerTE2016</v>
      </c>
      <c r="B3102" s="3" t="s">
        <v>144</v>
      </c>
      <c r="C3102" s="1" t="s">
        <v>49</v>
      </c>
      <c r="D3102" s="1">
        <v>22</v>
      </c>
      <c r="E3102" s="1">
        <v>2016</v>
      </c>
      <c r="F3102" s="1">
        <v>4</v>
      </c>
      <c r="G3102" s="6">
        <v>20</v>
      </c>
      <c r="H3102" s="6">
        <v>40</v>
      </c>
      <c r="I3102" s="7">
        <v>0</v>
      </c>
      <c r="J3102" s="7">
        <v>0</v>
      </c>
      <c r="K3102" s="7">
        <v>0</v>
      </c>
      <c r="L3102" s="7">
        <v>0</v>
      </c>
      <c r="M3102" s="7">
        <v>0</v>
      </c>
      <c r="N3102" s="7">
        <v>3</v>
      </c>
      <c r="O3102" s="6">
        <v>0.4</v>
      </c>
      <c r="P3102" s="7">
        <v>0.28999999999999998</v>
      </c>
      <c r="Q3102" s="7">
        <v>0.28999999999999998</v>
      </c>
      <c r="R3102" s="7">
        <v>0.28999999999999998</v>
      </c>
      <c r="S3102" s="7">
        <v>0.28999999999999998</v>
      </c>
      <c r="T3102" s="7">
        <v>32</v>
      </c>
      <c r="U3102" s="7">
        <v>6</v>
      </c>
      <c r="V3102" s="7">
        <v>180</v>
      </c>
      <c r="W3102" s="7" t="str">
        <f t="shared" si="193"/>
        <v/>
      </c>
      <c r="X3102" s="7">
        <v>43</v>
      </c>
      <c r="Y3102" s="7"/>
      <c r="Z3102" s="7"/>
      <c r="AA3102" s="7"/>
      <c r="AB3102" s="6">
        <v>23</v>
      </c>
      <c r="AC3102" s="7">
        <v>7.39</v>
      </c>
      <c r="AD3102" s="7">
        <v>11.96</v>
      </c>
      <c r="AE3102" s="7">
        <v>6.95</v>
      </c>
      <c r="AF3102" s="1">
        <v>8.9813333333333328E-2</v>
      </c>
      <c r="AG3102" s="1">
        <v>0.18304000000000001</v>
      </c>
      <c r="AH3102" s="7">
        <v>2.06</v>
      </c>
      <c r="AI3102" s="7">
        <v>1.59</v>
      </c>
      <c r="AJ3102" s="7">
        <v>15</v>
      </c>
      <c r="AK3102" s="7">
        <v>10</v>
      </c>
      <c r="AL3102" s="7">
        <v>0</v>
      </c>
      <c r="AM3102" s="7">
        <v>0</v>
      </c>
      <c r="AN3102" s="7">
        <v>0</v>
      </c>
      <c r="AO3102" s="7">
        <v>0</v>
      </c>
      <c r="AP3102" s="7">
        <v>0</v>
      </c>
      <c r="AQ3102" s="7">
        <v>8</v>
      </c>
      <c r="AR3102">
        <f t="shared" si="194"/>
        <v>9.5800888888888852E-2</v>
      </c>
      <c r="AS3102">
        <f t="shared" si="195"/>
        <v>0.29286400000000001</v>
      </c>
    </row>
    <row r="3103" spans="1:45" ht="29.5" thickBot="1">
      <c r="A3103" t="str">
        <f t="shared" si="192"/>
        <v>Justin HardyWR2016</v>
      </c>
      <c r="B3103" s="3" t="s">
        <v>831</v>
      </c>
      <c r="C3103" s="1" t="s">
        <v>16</v>
      </c>
      <c r="D3103" s="1">
        <v>87</v>
      </c>
      <c r="E3103" s="1">
        <v>2016</v>
      </c>
      <c r="F3103" s="1">
        <v>3</v>
      </c>
      <c r="G3103" s="6">
        <v>98</v>
      </c>
      <c r="H3103" s="6">
        <v>92</v>
      </c>
      <c r="I3103" s="7">
        <v>0</v>
      </c>
      <c r="J3103" s="7">
        <v>0</v>
      </c>
      <c r="K3103" s="7">
        <v>0</v>
      </c>
      <c r="L3103" s="7">
        <v>0</v>
      </c>
      <c r="M3103" s="7">
        <v>0</v>
      </c>
      <c r="N3103" s="7">
        <v>0</v>
      </c>
      <c r="O3103" s="6">
        <v>-0.46</v>
      </c>
      <c r="P3103" s="7">
        <v>-0.97</v>
      </c>
      <c r="Q3103" s="7">
        <v>-1.92</v>
      </c>
      <c r="R3103" s="7">
        <v>-2.69</v>
      </c>
      <c r="S3103" s="7">
        <v>-2.69</v>
      </c>
      <c r="T3103" s="7">
        <v>25</v>
      </c>
      <c r="U3103" s="7">
        <v>4</v>
      </c>
      <c r="V3103" s="7">
        <v>107</v>
      </c>
      <c r="W3103" s="7">
        <f t="shared" si="193"/>
        <v>73</v>
      </c>
      <c r="X3103" s="7">
        <v>110</v>
      </c>
      <c r="Y3103" s="7"/>
      <c r="Z3103" s="7"/>
      <c r="AA3103" s="7"/>
      <c r="AB3103" s="6">
        <v>110</v>
      </c>
      <c r="AC3103" s="7">
        <v>4.49</v>
      </c>
      <c r="AD3103" s="7">
        <v>4.08</v>
      </c>
      <c r="AE3103" s="7">
        <v>3.76</v>
      </c>
      <c r="AF3103" s="1">
        <v>0.11146666666666667</v>
      </c>
      <c r="AG3103" s="1">
        <v>6.3573333333333329E-2</v>
      </c>
      <c r="AH3103" s="7">
        <v>0.88</v>
      </c>
      <c r="AI3103" s="7">
        <v>1.1200000000000001</v>
      </c>
      <c r="AJ3103" s="7">
        <v>9</v>
      </c>
      <c r="AK3103" s="7">
        <v>15</v>
      </c>
      <c r="AL3103" s="7">
        <v>0</v>
      </c>
      <c r="AM3103" s="7">
        <v>0</v>
      </c>
      <c r="AN3103" s="7">
        <v>0</v>
      </c>
      <c r="AO3103" s="7">
        <v>0</v>
      </c>
      <c r="AP3103" s="7">
        <v>0</v>
      </c>
      <c r="AQ3103" s="7">
        <v>2</v>
      </c>
      <c r="AR3103">
        <f t="shared" si="194"/>
        <v>0.19816296296296357</v>
      </c>
      <c r="AS3103">
        <f t="shared" si="195"/>
        <v>6.7811555555555528E-2</v>
      </c>
    </row>
    <row r="3104" spans="1:45" ht="29.5" thickBot="1">
      <c r="A3104" t="str">
        <f t="shared" si="192"/>
        <v>Shane VereenRB2016</v>
      </c>
      <c r="B3104" s="3" t="s">
        <v>503</v>
      </c>
      <c r="C3104" s="1" t="s">
        <v>3</v>
      </c>
      <c r="D3104" s="1">
        <v>64</v>
      </c>
      <c r="E3104" s="1">
        <v>2016</v>
      </c>
      <c r="F3104" s="1">
        <v>2</v>
      </c>
      <c r="G3104" s="6">
        <v>77</v>
      </c>
      <c r="H3104" s="6">
        <v>60</v>
      </c>
      <c r="I3104" s="7">
        <v>0</v>
      </c>
      <c r="J3104" s="7">
        <v>0</v>
      </c>
      <c r="K3104" s="7">
        <v>0</v>
      </c>
      <c r="L3104" s="7">
        <v>0</v>
      </c>
      <c r="M3104" s="7">
        <v>0</v>
      </c>
      <c r="N3104" s="7">
        <v>1</v>
      </c>
      <c r="O3104" s="6">
        <v>0.02</v>
      </c>
      <c r="P3104" s="7">
        <v>0.76</v>
      </c>
      <c r="Q3104" s="7">
        <v>0.76</v>
      </c>
      <c r="R3104" s="7">
        <v>0.76</v>
      </c>
      <c r="S3104" s="7">
        <v>0.76</v>
      </c>
      <c r="T3104" s="7">
        <v>27</v>
      </c>
      <c r="U3104" s="7">
        <v>2</v>
      </c>
      <c r="V3104" s="7">
        <v>56</v>
      </c>
      <c r="W3104" s="7">
        <f t="shared" si="193"/>
        <v>36</v>
      </c>
      <c r="X3104" s="7">
        <v>83</v>
      </c>
      <c r="Y3104" s="7">
        <v>109</v>
      </c>
      <c r="Z3104" s="7"/>
      <c r="AA3104" s="7"/>
      <c r="AB3104" s="6">
        <v>26</v>
      </c>
      <c r="AC3104" s="7">
        <v>9.91</v>
      </c>
      <c r="AD3104" s="7">
        <v>8.44</v>
      </c>
      <c r="AE3104" s="7">
        <v>5.36</v>
      </c>
      <c r="AF3104" s="1">
        <v>0.1285</v>
      </c>
      <c r="AG3104" s="1">
        <v>0.10624</v>
      </c>
      <c r="AH3104" s="7">
        <v>1.63</v>
      </c>
      <c r="AI3104" s="7">
        <v>1.54</v>
      </c>
      <c r="AJ3104" s="7">
        <v>16</v>
      </c>
      <c r="AK3104" s="7">
        <v>5</v>
      </c>
      <c r="AL3104" s="7">
        <v>0</v>
      </c>
      <c r="AM3104" s="7">
        <v>0</v>
      </c>
      <c r="AN3104" s="7">
        <v>0</v>
      </c>
      <c r="AO3104" s="7">
        <v>0</v>
      </c>
      <c r="AP3104" s="7">
        <v>0</v>
      </c>
      <c r="AQ3104" s="7">
        <v>6</v>
      </c>
      <c r="AR3104">
        <f t="shared" si="194"/>
        <v>0.1285</v>
      </c>
      <c r="AS3104">
        <f t="shared" si="195"/>
        <v>0.33996799999999999</v>
      </c>
    </row>
    <row r="3105" spans="1:45" ht="44" thickBot="1">
      <c r="A3105" t="str">
        <f t="shared" si="192"/>
        <v>Cameron Artis-PayneRB2016</v>
      </c>
      <c r="B3105" s="3" t="s">
        <v>833</v>
      </c>
      <c r="C3105" s="1" t="s">
        <v>3</v>
      </c>
      <c r="D3105" s="1">
        <v>65</v>
      </c>
      <c r="E3105" s="1">
        <v>2016</v>
      </c>
      <c r="F3105" s="1">
        <v>2</v>
      </c>
      <c r="G3105" s="6">
        <v>93</v>
      </c>
      <c r="H3105" s="6">
        <v>109</v>
      </c>
      <c r="I3105" s="7">
        <v>0</v>
      </c>
      <c r="J3105" s="7">
        <v>0</v>
      </c>
      <c r="K3105" s="7">
        <v>0</v>
      </c>
      <c r="L3105" s="7">
        <v>0</v>
      </c>
      <c r="M3105" s="7">
        <v>0</v>
      </c>
      <c r="N3105" s="7">
        <v>0</v>
      </c>
      <c r="O3105" s="6">
        <v>-0.02</v>
      </c>
      <c r="P3105" s="7">
        <v>0.26</v>
      </c>
      <c r="Q3105" s="7">
        <v>-0.61</v>
      </c>
      <c r="R3105" s="7">
        <v>-0.61</v>
      </c>
      <c r="S3105" s="7">
        <v>-0.61</v>
      </c>
      <c r="T3105" s="7">
        <v>24</v>
      </c>
      <c r="U3105" s="7">
        <v>5</v>
      </c>
      <c r="V3105" s="7">
        <v>174</v>
      </c>
      <c r="W3105" s="7">
        <f t="shared" si="193"/>
        <v>60</v>
      </c>
      <c r="X3105" s="7">
        <v>78</v>
      </c>
      <c r="Y3105" s="7">
        <v>118</v>
      </c>
      <c r="Z3105" s="7">
        <v>97</v>
      </c>
      <c r="AA3105" s="7"/>
      <c r="AB3105" s="6">
        <v>92</v>
      </c>
      <c r="AC3105" s="7">
        <v>7.02</v>
      </c>
      <c r="AD3105" s="7">
        <v>9.5</v>
      </c>
      <c r="AE3105" s="7">
        <v>4.18</v>
      </c>
      <c r="AF3105" s="1">
        <v>2.7839999999999997E-2</v>
      </c>
      <c r="AG3105" s="1">
        <v>1.0666666666666666E-2</v>
      </c>
      <c r="AH3105" s="7">
        <v>1.53</v>
      </c>
      <c r="AI3105" s="7">
        <v>0.41</v>
      </c>
      <c r="AJ3105" s="7">
        <v>5</v>
      </c>
      <c r="AK3105" s="7">
        <v>3</v>
      </c>
      <c r="AL3105" s="7">
        <v>0</v>
      </c>
      <c r="AM3105" s="7">
        <v>0</v>
      </c>
      <c r="AN3105" s="7">
        <v>0</v>
      </c>
      <c r="AO3105" s="7">
        <v>0</v>
      </c>
      <c r="AP3105" s="7">
        <v>0</v>
      </c>
      <c r="AQ3105" s="7">
        <v>2</v>
      </c>
      <c r="AR3105">
        <f t="shared" si="194"/>
        <v>8.9088000000000001E-2</v>
      </c>
      <c r="AS3105">
        <f t="shared" si="195"/>
        <v>5.6888888888889065E-2</v>
      </c>
    </row>
    <row r="3106" spans="1:45" ht="29.5" thickBot="1">
      <c r="A3106" t="str">
        <f t="shared" si="192"/>
        <v>Tony RomoQB2016</v>
      </c>
      <c r="B3106" s="3" t="s">
        <v>28</v>
      </c>
      <c r="C3106" s="1" t="s">
        <v>12</v>
      </c>
      <c r="D3106" s="1">
        <v>25</v>
      </c>
      <c r="E3106" s="1">
        <v>2016</v>
      </c>
      <c r="F3106" s="1">
        <v>1</v>
      </c>
      <c r="G3106" s="6">
        <v>59</v>
      </c>
      <c r="H3106" s="6"/>
      <c r="I3106" s="7">
        <v>0</v>
      </c>
      <c r="J3106" s="7">
        <v>0</v>
      </c>
      <c r="K3106" s="7">
        <v>0</v>
      </c>
      <c r="L3106" s="7">
        <v>0</v>
      </c>
      <c r="M3106" s="7">
        <v>0</v>
      </c>
      <c r="N3106" s="7">
        <v>7</v>
      </c>
      <c r="O3106" s="6">
        <v>0</v>
      </c>
      <c r="P3106" s="7">
        <v>0</v>
      </c>
      <c r="Q3106" s="7">
        <v>0</v>
      </c>
      <c r="R3106" s="7">
        <v>0</v>
      </c>
      <c r="S3106" s="7">
        <v>0</v>
      </c>
      <c r="T3106" s="7">
        <v>36</v>
      </c>
      <c r="U3106" s="7">
        <v>8</v>
      </c>
      <c r="V3106" s="7">
        <v>300</v>
      </c>
      <c r="W3106" s="7">
        <f t="shared" si="193"/>
        <v>14</v>
      </c>
      <c r="X3106" s="7">
        <v>30</v>
      </c>
      <c r="Y3106" s="7"/>
      <c r="Z3106" s="7"/>
      <c r="AA3106" s="7"/>
      <c r="AB3106" s="6">
        <v>42</v>
      </c>
      <c r="AC3106" s="7">
        <v>13.17</v>
      </c>
      <c r="AD3106" s="7">
        <v>7.16</v>
      </c>
      <c r="AE3106" s="7"/>
      <c r="AF3106" s="1" t="s">
        <v>1885</v>
      </c>
      <c r="AG3106" s="1" t="s">
        <v>1885</v>
      </c>
      <c r="AH3106" s="7"/>
      <c r="AI3106" s="7"/>
      <c r="AJ3106" s="7">
        <v>4</v>
      </c>
      <c r="AK3106" s="7"/>
      <c r="AL3106" s="7">
        <v>0</v>
      </c>
      <c r="AM3106" s="7">
        <v>0</v>
      </c>
      <c r="AN3106" s="7">
        <v>0</v>
      </c>
      <c r="AO3106" s="7">
        <v>0</v>
      </c>
      <c r="AP3106" s="7">
        <v>0</v>
      </c>
      <c r="AQ3106" s="7">
        <v>12</v>
      </c>
      <c r="AR3106" t="str">
        <f t="shared" si="194"/>
        <v/>
      </c>
      <c r="AS3106" t="str">
        <f t="shared" si="195"/>
        <v/>
      </c>
    </row>
    <row r="3107" spans="1:45" ht="29.5" thickBot="1">
      <c r="A3107" t="str">
        <f t="shared" si="192"/>
        <v>Brock OsweilerQB2016</v>
      </c>
      <c r="B3107" s="3" t="s">
        <v>611</v>
      </c>
      <c r="C3107" s="1" t="s">
        <v>12</v>
      </c>
      <c r="D3107" s="1">
        <v>26</v>
      </c>
      <c r="E3107" s="1">
        <v>2016</v>
      </c>
      <c r="F3107" s="1">
        <v>1</v>
      </c>
      <c r="G3107" s="6">
        <v>28</v>
      </c>
      <c r="H3107" s="6">
        <v>36</v>
      </c>
      <c r="I3107" s="7">
        <v>0</v>
      </c>
      <c r="J3107" s="7">
        <v>0</v>
      </c>
      <c r="K3107" s="7">
        <v>0</v>
      </c>
      <c r="L3107" s="7">
        <v>0</v>
      </c>
      <c r="M3107" s="7">
        <v>0</v>
      </c>
      <c r="N3107" s="7">
        <v>0</v>
      </c>
      <c r="O3107" s="6">
        <v>-0.25</v>
      </c>
      <c r="P3107" s="7">
        <v>-0.54</v>
      </c>
      <c r="Q3107" s="7">
        <v>-0.99</v>
      </c>
      <c r="R3107" s="7">
        <v>-0.99</v>
      </c>
      <c r="S3107" s="7">
        <v>-0.99</v>
      </c>
      <c r="T3107" s="7">
        <v>26</v>
      </c>
      <c r="U3107" s="7">
        <v>2</v>
      </c>
      <c r="V3107" s="7">
        <v>57</v>
      </c>
      <c r="W3107" s="7">
        <f t="shared" si="193"/>
        <v>30</v>
      </c>
      <c r="X3107" s="7">
        <v>53</v>
      </c>
      <c r="Y3107" s="7"/>
      <c r="Z3107" s="7"/>
      <c r="AA3107" s="7"/>
      <c r="AB3107" s="6">
        <v>30</v>
      </c>
      <c r="AC3107" s="7">
        <v>17.350000000000001</v>
      </c>
      <c r="AD3107" s="7">
        <v>13.43</v>
      </c>
      <c r="AE3107" s="7">
        <v>12.69</v>
      </c>
      <c r="AF3107" s="1" t="s">
        <v>1885</v>
      </c>
      <c r="AG3107" s="1" t="s">
        <v>1885</v>
      </c>
      <c r="AH3107" s="7"/>
      <c r="AI3107" s="7"/>
      <c r="AJ3107" s="7">
        <v>8</v>
      </c>
      <c r="AK3107" s="7"/>
      <c r="AL3107" s="7">
        <v>0</v>
      </c>
      <c r="AM3107" s="7">
        <v>0</v>
      </c>
      <c r="AN3107" s="7">
        <v>0</v>
      </c>
      <c r="AO3107" s="7">
        <v>0</v>
      </c>
      <c r="AP3107" s="7">
        <v>0</v>
      </c>
      <c r="AQ3107" s="7">
        <v>5</v>
      </c>
      <c r="AR3107" t="str">
        <f t="shared" si="194"/>
        <v/>
      </c>
      <c r="AS3107" t="str">
        <f t="shared" si="195"/>
        <v/>
      </c>
    </row>
    <row r="3108" spans="1:45" ht="29.5" thickBot="1">
      <c r="A3108" t="str">
        <f t="shared" si="192"/>
        <v>Mike WallaceWR2016</v>
      </c>
      <c r="B3108" s="3" t="s">
        <v>395</v>
      </c>
      <c r="C3108" s="1" t="s">
        <v>16</v>
      </c>
      <c r="D3108" s="1">
        <v>88</v>
      </c>
      <c r="E3108" s="1">
        <v>2016</v>
      </c>
      <c r="F3108" s="1">
        <v>3</v>
      </c>
      <c r="G3108" s="6">
        <v>24</v>
      </c>
      <c r="H3108" s="6">
        <v>38</v>
      </c>
      <c r="I3108" s="7">
        <v>1</v>
      </c>
      <c r="J3108" s="7">
        <v>1</v>
      </c>
      <c r="K3108" s="7">
        <v>1</v>
      </c>
      <c r="L3108" s="7">
        <v>1</v>
      </c>
      <c r="M3108" s="7">
        <v>1</v>
      </c>
      <c r="N3108" s="7">
        <v>4</v>
      </c>
      <c r="O3108" s="6">
        <v>0.4</v>
      </c>
      <c r="P3108" s="7">
        <v>0.47</v>
      </c>
      <c r="Q3108" s="7">
        <v>0.47</v>
      </c>
      <c r="R3108" s="7">
        <v>0.47</v>
      </c>
      <c r="S3108" s="7">
        <v>0.47</v>
      </c>
      <c r="T3108" s="7">
        <v>30</v>
      </c>
      <c r="U3108" s="7">
        <v>3</v>
      </c>
      <c r="V3108" s="7">
        <v>84</v>
      </c>
      <c r="W3108" s="7">
        <f t="shared" si="193"/>
        <v>41</v>
      </c>
      <c r="X3108" s="7">
        <v>67</v>
      </c>
      <c r="Y3108" s="7">
        <v>136</v>
      </c>
      <c r="Z3108" s="7"/>
      <c r="AA3108" s="7"/>
      <c r="AB3108" s="6">
        <v>69</v>
      </c>
      <c r="AC3108" s="7">
        <v>6.18</v>
      </c>
      <c r="AD3108" s="7">
        <v>12.55</v>
      </c>
      <c r="AE3108" s="7">
        <v>10.08</v>
      </c>
      <c r="AF3108" s="1">
        <v>0.17219999999999999</v>
      </c>
      <c r="AG3108" s="1">
        <v>0.1764</v>
      </c>
      <c r="AH3108" s="7">
        <v>1.02</v>
      </c>
      <c r="AI3108" s="7">
        <v>1.74</v>
      </c>
      <c r="AJ3108" s="7">
        <v>16</v>
      </c>
      <c r="AK3108" s="7">
        <v>16</v>
      </c>
      <c r="AL3108" s="7">
        <v>0</v>
      </c>
      <c r="AM3108" s="7">
        <v>0</v>
      </c>
      <c r="AN3108" s="7">
        <v>0</v>
      </c>
      <c r="AO3108" s="7">
        <v>0</v>
      </c>
      <c r="AP3108" s="7">
        <v>0</v>
      </c>
      <c r="AQ3108" s="7">
        <v>8</v>
      </c>
      <c r="AR3108">
        <f t="shared" si="194"/>
        <v>0.17219999999999999</v>
      </c>
      <c r="AS3108">
        <f t="shared" si="195"/>
        <v>0.1764</v>
      </c>
    </row>
    <row r="3109" spans="1:45" ht="29.5" thickBot="1">
      <c r="A3109" t="str">
        <f t="shared" si="192"/>
        <v>Tyler ErvinRB2016</v>
      </c>
      <c r="B3109" s="3" t="s">
        <v>912</v>
      </c>
      <c r="C3109" s="1" t="s">
        <v>3</v>
      </c>
      <c r="D3109" s="1">
        <v>66</v>
      </c>
      <c r="E3109" s="1">
        <v>2016</v>
      </c>
      <c r="F3109" s="1">
        <v>2</v>
      </c>
      <c r="G3109" s="6">
        <v>134</v>
      </c>
      <c r="H3109" s="6">
        <v>113</v>
      </c>
      <c r="I3109" s="7">
        <v>0</v>
      </c>
      <c r="J3109" s="7">
        <v>0</v>
      </c>
      <c r="K3109" s="7">
        <v>0</v>
      </c>
      <c r="L3109" s="7">
        <v>0</v>
      </c>
      <c r="M3109" s="7">
        <v>0</v>
      </c>
      <c r="N3109" s="7">
        <v>0</v>
      </c>
      <c r="O3109" s="6">
        <v>-0.73</v>
      </c>
      <c r="P3109" s="7">
        <v>-0.6</v>
      </c>
      <c r="Q3109" s="7">
        <v>-1.33</v>
      </c>
      <c r="R3109" s="7">
        <v>-1.33</v>
      </c>
      <c r="S3109" s="7">
        <v>-1.73</v>
      </c>
      <c r="T3109" s="7">
        <v>23</v>
      </c>
      <c r="U3109" s="7">
        <v>4</v>
      </c>
      <c r="V3109" s="7">
        <v>119</v>
      </c>
      <c r="W3109" s="7" t="str">
        <f t="shared" si="193"/>
        <v/>
      </c>
      <c r="X3109" s="7">
        <v>98</v>
      </c>
      <c r="Y3109" s="7"/>
      <c r="Z3109" s="7"/>
      <c r="AA3109" s="7"/>
      <c r="AB3109" s="6"/>
      <c r="AC3109" s="7"/>
      <c r="AD3109" s="7">
        <v>1.02</v>
      </c>
      <c r="AE3109" s="7">
        <v>4.33</v>
      </c>
      <c r="AF3109" s="1" t="s">
        <v>1885</v>
      </c>
      <c r="AG3109" s="1">
        <v>2.9759999999999998E-2</v>
      </c>
      <c r="AH3109" s="7"/>
      <c r="AI3109" s="7">
        <v>0.82</v>
      </c>
      <c r="AJ3109" s="7"/>
      <c r="AK3109" s="7">
        <v>5</v>
      </c>
      <c r="AL3109" s="7">
        <v>0</v>
      </c>
      <c r="AM3109" s="7">
        <v>0</v>
      </c>
      <c r="AN3109" s="7">
        <v>0</v>
      </c>
      <c r="AO3109" s="7">
        <v>0</v>
      </c>
      <c r="AP3109" s="7">
        <v>0</v>
      </c>
      <c r="AQ3109" s="7">
        <v>1</v>
      </c>
      <c r="AR3109" t="str">
        <f t="shared" si="194"/>
        <v/>
      </c>
      <c r="AS3109">
        <f t="shared" si="195"/>
        <v>9.5232000000000011E-2</v>
      </c>
    </row>
    <row r="3110" spans="1:45" ht="15" thickBot="1">
      <c r="A3110" t="str">
        <f t="shared" si="192"/>
        <v>Will TyeTE2016</v>
      </c>
      <c r="B3110" s="3" t="s">
        <v>913</v>
      </c>
      <c r="C3110" s="1" t="s">
        <v>49</v>
      </c>
      <c r="D3110" s="1">
        <v>23</v>
      </c>
      <c r="E3110" s="1">
        <v>2016</v>
      </c>
      <c r="F3110" s="1">
        <v>4</v>
      </c>
      <c r="G3110" s="6">
        <v>27</v>
      </c>
      <c r="H3110" s="6">
        <v>93</v>
      </c>
      <c r="I3110" s="7">
        <v>0</v>
      </c>
      <c r="J3110" s="7">
        <v>0</v>
      </c>
      <c r="K3110" s="7">
        <v>0</v>
      </c>
      <c r="L3110" s="7">
        <v>0</v>
      </c>
      <c r="M3110" s="7">
        <v>0</v>
      </c>
      <c r="N3110" s="7">
        <v>0</v>
      </c>
      <c r="O3110" s="6">
        <v>-0.32</v>
      </c>
      <c r="P3110" s="7">
        <v>-0.48</v>
      </c>
      <c r="Q3110" s="7">
        <v>-0.48</v>
      </c>
      <c r="R3110" s="7">
        <v>-0.48</v>
      </c>
      <c r="S3110" s="7">
        <v>-0.48</v>
      </c>
      <c r="T3110" s="7">
        <v>25</v>
      </c>
      <c r="U3110" s="7">
        <v>8</v>
      </c>
      <c r="V3110" s="7">
        <v>300</v>
      </c>
      <c r="W3110" s="7" t="str">
        <f t="shared" si="193"/>
        <v/>
      </c>
      <c r="X3110" s="7">
        <v>53</v>
      </c>
      <c r="Y3110" s="7"/>
      <c r="Z3110" s="7"/>
      <c r="AA3110" s="7"/>
      <c r="AB3110" s="6">
        <v>24</v>
      </c>
      <c r="AC3110" s="7">
        <v>8.7799999999999994</v>
      </c>
      <c r="AD3110" s="7">
        <v>5.84</v>
      </c>
      <c r="AE3110" s="7">
        <v>2.6</v>
      </c>
      <c r="AF3110" s="1">
        <v>0.13200000000000001</v>
      </c>
      <c r="AG3110" s="1">
        <v>0.11890000000000001</v>
      </c>
      <c r="AH3110" s="7">
        <v>1.53</v>
      </c>
      <c r="AI3110" s="7">
        <v>1.0900000000000001</v>
      </c>
      <c r="AJ3110" s="7">
        <v>12</v>
      </c>
      <c r="AK3110" s="7">
        <v>16</v>
      </c>
      <c r="AL3110" s="7">
        <v>0</v>
      </c>
      <c r="AM3110" s="7">
        <v>0</v>
      </c>
      <c r="AN3110" s="7">
        <v>0</v>
      </c>
      <c r="AO3110" s="7">
        <v>0</v>
      </c>
      <c r="AP3110" s="7">
        <v>0</v>
      </c>
      <c r="AQ3110" s="7">
        <v>2</v>
      </c>
      <c r="AR3110">
        <f t="shared" si="194"/>
        <v>0.17600000000000002</v>
      </c>
      <c r="AS3110">
        <f t="shared" si="195"/>
        <v>0.11890000000000001</v>
      </c>
    </row>
    <row r="3111" spans="1:45" ht="29.5" thickBot="1">
      <c r="A3111" t="str">
        <f t="shared" si="192"/>
        <v>Charles ClayTE2016</v>
      </c>
      <c r="B3111" s="3" t="s">
        <v>645</v>
      </c>
      <c r="C3111" s="1" t="s">
        <v>49</v>
      </c>
      <c r="D3111" s="1">
        <v>24</v>
      </c>
      <c r="E3111" s="1">
        <v>2016</v>
      </c>
      <c r="F3111" s="1">
        <v>4</v>
      </c>
      <c r="G3111" s="6">
        <v>15</v>
      </c>
      <c r="H3111" s="6">
        <v>18</v>
      </c>
      <c r="I3111" s="7">
        <v>0</v>
      </c>
      <c r="J3111" s="7">
        <v>0</v>
      </c>
      <c r="K3111" s="7">
        <v>0</v>
      </c>
      <c r="L3111" s="7">
        <v>0</v>
      </c>
      <c r="M3111" s="7">
        <v>0</v>
      </c>
      <c r="N3111" s="7">
        <v>1</v>
      </c>
      <c r="O3111" s="6">
        <v>-0.22</v>
      </c>
      <c r="P3111" s="7">
        <v>-0.1</v>
      </c>
      <c r="Q3111" s="7">
        <v>-0.52</v>
      </c>
      <c r="R3111" s="7">
        <v>-1.07</v>
      </c>
      <c r="S3111" s="7">
        <v>-1.07</v>
      </c>
      <c r="T3111" s="7">
        <v>27</v>
      </c>
      <c r="U3111" s="7">
        <v>6</v>
      </c>
      <c r="V3111" s="7">
        <v>174</v>
      </c>
      <c r="W3111" s="7">
        <f t="shared" si="193"/>
        <v>24</v>
      </c>
      <c r="X3111" s="7">
        <v>32</v>
      </c>
      <c r="Y3111" s="7">
        <v>28</v>
      </c>
      <c r="Z3111" s="7"/>
      <c r="AA3111" s="7"/>
      <c r="AB3111" s="6">
        <v>17</v>
      </c>
      <c r="AC3111" s="7">
        <v>9.6</v>
      </c>
      <c r="AD3111" s="7">
        <v>9.08</v>
      </c>
      <c r="AE3111" s="7">
        <v>9.2200000000000006</v>
      </c>
      <c r="AF3111" s="1">
        <v>0.19076923076923077</v>
      </c>
      <c r="AG3111" s="1">
        <v>0.20042666666666667</v>
      </c>
      <c r="AH3111" s="7">
        <v>1.47</v>
      </c>
      <c r="AI3111" s="7">
        <v>1.32</v>
      </c>
      <c r="AJ3111" s="7">
        <v>13</v>
      </c>
      <c r="AK3111" s="7">
        <v>15</v>
      </c>
      <c r="AL3111" s="7">
        <v>0</v>
      </c>
      <c r="AM3111" s="7">
        <v>0</v>
      </c>
      <c r="AN3111" s="7">
        <v>0</v>
      </c>
      <c r="AO3111" s="7">
        <v>0</v>
      </c>
      <c r="AP3111" s="7">
        <v>0</v>
      </c>
      <c r="AQ3111" s="7">
        <v>6</v>
      </c>
      <c r="AR3111">
        <f t="shared" si="194"/>
        <v>0.23479289940828429</v>
      </c>
      <c r="AS3111">
        <f t="shared" si="195"/>
        <v>0.21378844444444481</v>
      </c>
    </row>
    <row r="3112" spans="1:45" ht="29.5" thickBot="1">
      <c r="A3112" t="str">
        <f t="shared" si="192"/>
        <v>Jason WittenTE2016</v>
      </c>
      <c r="B3112" s="3" t="s">
        <v>48</v>
      </c>
      <c r="C3112" s="1" t="s">
        <v>49</v>
      </c>
      <c r="D3112" s="1">
        <v>25</v>
      </c>
      <c r="E3112" s="1">
        <v>2016</v>
      </c>
      <c r="F3112" s="1">
        <v>4</v>
      </c>
      <c r="G3112" s="6">
        <v>11</v>
      </c>
      <c r="H3112" s="6">
        <v>9</v>
      </c>
      <c r="I3112" s="7">
        <v>1</v>
      </c>
      <c r="J3112" s="7">
        <v>2</v>
      </c>
      <c r="K3112" s="7">
        <v>2</v>
      </c>
      <c r="L3112" s="7">
        <v>3</v>
      </c>
      <c r="M3112" s="7">
        <v>3</v>
      </c>
      <c r="N3112" s="7">
        <v>13</v>
      </c>
      <c r="O3112" s="6">
        <v>0.2</v>
      </c>
      <c r="P3112" s="7">
        <v>0.45</v>
      </c>
      <c r="Q3112" s="7">
        <v>0.45</v>
      </c>
      <c r="R3112" s="7">
        <v>0.64</v>
      </c>
      <c r="S3112" s="7">
        <v>0.59</v>
      </c>
      <c r="T3112" s="7">
        <v>34</v>
      </c>
      <c r="U3112" s="7">
        <v>3</v>
      </c>
      <c r="V3112" s="7">
        <v>69</v>
      </c>
      <c r="W3112" s="7">
        <f t="shared" si="193"/>
        <v>19</v>
      </c>
      <c r="X3112" s="7">
        <v>24</v>
      </c>
      <c r="Y3112" s="7">
        <v>36</v>
      </c>
      <c r="Z3112" s="7">
        <v>22</v>
      </c>
      <c r="AA3112" s="7"/>
      <c r="AB3112" s="6">
        <v>10</v>
      </c>
      <c r="AC3112" s="7">
        <v>10.33</v>
      </c>
      <c r="AD3112" s="7">
        <v>9.77</v>
      </c>
      <c r="AE3112" s="7">
        <v>9.25</v>
      </c>
      <c r="AF3112" s="1">
        <v>0.20200000000000001</v>
      </c>
      <c r="AG3112" s="1">
        <v>0.20130000000000001</v>
      </c>
      <c r="AH3112" s="7">
        <v>1.4</v>
      </c>
      <c r="AI3112" s="7">
        <v>1.54</v>
      </c>
      <c r="AJ3112" s="7">
        <v>16</v>
      </c>
      <c r="AK3112" s="7">
        <v>16</v>
      </c>
      <c r="AL3112" s="7">
        <v>0</v>
      </c>
      <c r="AM3112" s="7">
        <v>0</v>
      </c>
      <c r="AN3112" s="7">
        <v>0</v>
      </c>
      <c r="AO3112" s="7">
        <v>0</v>
      </c>
      <c r="AP3112" s="7">
        <v>0</v>
      </c>
      <c r="AQ3112" s="7">
        <v>14</v>
      </c>
      <c r="AR3112">
        <f t="shared" si="194"/>
        <v>0.20200000000000001</v>
      </c>
      <c r="AS3112">
        <f t="shared" si="195"/>
        <v>0.20130000000000001</v>
      </c>
    </row>
    <row r="3113" spans="1:45" ht="29.5" thickBot="1">
      <c r="A3113" t="str">
        <f t="shared" si="192"/>
        <v>Jordan CameronTE2016</v>
      </c>
      <c r="B3113" s="3" t="s">
        <v>537</v>
      </c>
      <c r="C3113" s="1" t="s">
        <v>49</v>
      </c>
      <c r="D3113" s="1">
        <v>26</v>
      </c>
      <c r="E3113" s="1">
        <v>2016</v>
      </c>
      <c r="F3113" s="1">
        <v>4</v>
      </c>
      <c r="G3113" s="6">
        <v>71</v>
      </c>
      <c r="H3113" s="6"/>
      <c r="I3113" s="7">
        <v>0</v>
      </c>
      <c r="J3113" s="7">
        <v>0</v>
      </c>
      <c r="K3113" s="7">
        <v>0</v>
      </c>
      <c r="L3113" s="7">
        <v>0</v>
      </c>
      <c r="M3113" s="7">
        <v>0</v>
      </c>
      <c r="N3113" s="7">
        <v>1</v>
      </c>
      <c r="O3113" s="6">
        <v>-0.06</v>
      </c>
      <c r="P3113" s="7">
        <v>-0.06</v>
      </c>
      <c r="Q3113" s="7">
        <v>-0.06</v>
      </c>
      <c r="R3113" s="7">
        <v>-0.06</v>
      </c>
      <c r="S3113" s="7">
        <v>-0.06</v>
      </c>
      <c r="T3113" s="7">
        <v>28</v>
      </c>
      <c r="U3113" s="7">
        <v>4</v>
      </c>
      <c r="V3113" s="7">
        <v>102</v>
      </c>
      <c r="W3113" s="7">
        <f t="shared" si="193"/>
        <v>9</v>
      </c>
      <c r="X3113" s="7"/>
      <c r="Y3113" s="7"/>
      <c r="Z3113" s="7"/>
      <c r="AA3113" s="7"/>
      <c r="AB3113" s="6">
        <v>27</v>
      </c>
      <c r="AC3113" s="7">
        <v>5.73</v>
      </c>
      <c r="AD3113" s="7">
        <v>6.67</v>
      </c>
      <c r="AE3113" s="7"/>
      <c r="AF3113" s="1">
        <v>0.1196</v>
      </c>
      <c r="AG3113" s="1">
        <v>0.13439999999999999</v>
      </c>
      <c r="AH3113" s="7">
        <v>0.97</v>
      </c>
      <c r="AI3113" s="7">
        <v>0.98</v>
      </c>
      <c r="AJ3113" s="7">
        <v>16</v>
      </c>
      <c r="AK3113" s="7">
        <v>3</v>
      </c>
      <c r="AL3113" s="7">
        <v>0</v>
      </c>
      <c r="AM3113" s="7">
        <v>0</v>
      </c>
      <c r="AN3113" s="7">
        <v>0</v>
      </c>
      <c r="AO3113" s="7">
        <v>0</v>
      </c>
      <c r="AP3113" s="7">
        <v>0</v>
      </c>
      <c r="AQ3113" s="7">
        <v>6</v>
      </c>
      <c r="AR3113">
        <f t="shared" si="194"/>
        <v>0.1196</v>
      </c>
      <c r="AS3113">
        <f t="shared" si="195"/>
        <v>0.71679999999999999</v>
      </c>
    </row>
    <row r="3114" spans="1:45" ht="29.5" thickBot="1">
      <c r="A3114" t="str">
        <f t="shared" si="192"/>
        <v>Lance DunbarRB2016</v>
      </c>
      <c r="B3114" s="3" t="s">
        <v>689</v>
      </c>
      <c r="C3114" s="1" t="s">
        <v>3</v>
      </c>
      <c r="D3114" s="1">
        <v>67</v>
      </c>
      <c r="E3114" s="1">
        <v>2016</v>
      </c>
      <c r="F3114" s="1">
        <v>2</v>
      </c>
      <c r="G3114" s="6">
        <v>83</v>
      </c>
      <c r="H3114" s="6">
        <v>117</v>
      </c>
      <c r="I3114" s="7">
        <v>0</v>
      </c>
      <c r="J3114" s="7">
        <v>0</v>
      </c>
      <c r="K3114" s="7">
        <v>0</v>
      </c>
      <c r="L3114" s="7">
        <v>0</v>
      </c>
      <c r="M3114" s="7">
        <v>0</v>
      </c>
      <c r="N3114" s="7">
        <v>0</v>
      </c>
      <c r="O3114" s="6">
        <v>-0.44</v>
      </c>
      <c r="P3114" s="7">
        <v>-0.38</v>
      </c>
      <c r="Q3114" s="7">
        <v>-0.38</v>
      </c>
      <c r="R3114" s="7">
        <v>-0.38</v>
      </c>
      <c r="S3114" s="7">
        <v>-0.38</v>
      </c>
      <c r="T3114" s="7">
        <v>26</v>
      </c>
      <c r="U3114" s="7">
        <v>8</v>
      </c>
      <c r="V3114" s="7">
        <v>300</v>
      </c>
      <c r="W3114" s="7">
        <f t="shared" si="193"/>
        <v>93</v>
      </c>
      <c r="X3114" s="7">
        <v>107</v>
      </c>
      <c r="Y3114" s="7"/>
      <c r="Z3114" s="7"/>
      <c r="AA3114" s="7"/>
      <c r="AB3114" s="6">
        <v>78</v>
      </c>
      <c r="AC3114" s="7">
        <v>12.3</v>
      </c>
      <c r="AD3114" s="7">
        <v>2.87</v>
      </c>
      <c r="AE3114" s="7">
        <v>4.07</v>
      </c>
      <c r="AF3114" s="1">
        <v>0.17760000000000001</v>
      </c>
      <c r="AG3114" s="1">
        <v>5.9938461538461538E-2</v>
      </c>
      <c r="AH3114" s="7">
        <v>3.31</v>
      </c>
      <c r="AI3114" s="7">
        <v>1.23</v>
      </c>
      <c r="AJ3114" s="7">
        <v>4</v>
      </c>
      <c r="AK3114" s="7">
        <v>13</v>
      </c>
      <c r="AL3114" s="7">
        <v>0</v>
      </c>
      <c r="AM3114" s="7">
        <v>0</v>
      </c>
      <c r="AN3114" s="7">
        <v>0</v>
      </c>
      <c r="AO3114" s="7">
        <v>0</v>
      </c>
      <c r="AP3114" s="7">
        <v>0</v>
      </c>
      <c r="AQ3114" s="7">
        <v>5</v>
      </c>
      <c r="AR3114">
        <f t="shared" si="194"/>
        <v>0.71040000000000003</v>
      </c>
      <c r="AS3114">
        <f t="shared" si="195"/>
        <v>7.3770414201183382E-2</v>
      </c>
    </row>
    <row r="3115" spans="1:45" ht="29.5" thickBot="1">
      <c r="A3115" t="str">
        <f t="shared" si="192"/>
        <v>Richard RodgersTE2016</v>
      </c>
      <c r="B3115" s="3" t="s">
        <v>767</v>
      </c>
      <c r="C3115" s="1" t="s">
        <v>49</v>
      </c>
      <c r="D3115" s="1">
        <v>27</v>
      </c>
      <c r="E3115" s="1">
        <v>2016</v>
      </c>
      <c r="F3115" s="1">
        <v>4</v>
      </c>
      <c r="G3115" s="6">
        <v>37</v>
      </c>
      <c r="H3115" s="6">
        <v>58</v>
      </c>
      <c r="I3115" s="7">
        <v>0</v>
      </c>
      <c r="J3115" s="7">
        <v>0</v>
      </c>
      <c r="K3115" s="7">
        <v>0</v>
      </c>
      <c r="L3115" s="7">
        <v>0</v>
      </c>
      <c r="M3115" s="7">
        <v>0</v>
      </c>
      <c r="N3115" s="7">
        <v>1</v>
      </c>
      <c r="O3115" s="6">
        <v>-0.46</v>
      </c>
      <c r="P3115" s="7">
        <v>-1.29</v>
      </c>
      <c r="Q3115" s="7">
        <v>-1.45</v>
      </c>
      <c r="R3115" s="7">
        <v>-1.45</v>
      </c>
      <c r="S3115" s="7">
        <v>-1.45</v>
      </c>
      <c r="T3115" s="7">
        <v>24</v>
      </c>
      <c r="U3115" s="7">
        <v>3</v>
      </c>
      <c r="V3115" s="7">
        <v>98</v>
      </c>
      <c r="W3115" s="7">
        <f t="shared" si="193"/>
        <v>28</v>
      </c>
      <c r="X3115" s="7">
        <v>56</v>
      </c>
      <c r="Y3115" s="7"/>
      <c r="Z3115" s="7"/>
      <c r="AA3115" s="7"/>
      <c r="AB3115" s="6">
        <v>11</v>
      </c>
      <c r="AC3115" s="7">
        <v>10.19</v>
      </c>
      <c r="AD3115" s="7">
        <v>4.32</v>
      </c>
      <c r="AE3115" s="7">
        <v>2.27</v>
      </c>
      <c r="AF3115" s="1">
        <v>0.15590000000000001</v>
      </c>
      <c r="AG3115" s="1">
        <v>7.0000000000000007E-2</v>
      </c>
      <c r="AH3115" s="7">
        <v>1.1599999999999999</v>
      </c>
      <c r="AI3115" s="7">
        <v>0.84</v>
      </c>
      <c r="AJ3115" s="7">
        <v>16</v>
      </c>
      <c r="AK3115" s="7">
        <v>16</v>
      </c>
      <c r="AL3115" s="7">
        <v>0</v>
      </c>
      <c r="AM3115" s="7">
        <v>0</v>
      </c>
      <c r="AN3115" s="7">
        <v>0</v>
      </c>
      <c r="AO3115" s="7">
        <v>0</v>
      </c>
      <c r="AP3115" s="7">
        <v>0</v>
      </c>
      <c r="AQ3115" s="7">
        <v>3</v>
      </c>
      <c r="AR3115">
        <f t="shared" si="194"/>
        <v>0.15590000000000001</v>
      </c>
      <c r="AS3115">
        <f t="shared" si="195"/>
        <v>7.0000000000000007E-2</v>
      </c>
    </row>
    <row r="3116" spans="1:45" ht="29.5" thickBot="1">
      <c r="A3116" t="str">
        <f t="shared" si="192"/>
        <v>Zach ZennerRB2016</v>
      </c>
      <c r="B3116" s="3" t="s">
        <v>838</v>
      </c>
      <c r="C3116" s="1" t="s">
        <v>3</v>
      </c>
      <c r="D3116" s="1">
        <v>68</v>
      </c>
      <c r="E3116" s="1">
        <v>2016</v>
      </c>
      <c r="F3116" s="1">
        <v>2</v>
      </c>
      <c r="G3116" s="6">
        <v>51</v>
      </c>
      <c r="H3116" s="6">
        <v>124</v>
      </c>
      <c r="I3116" s="7">
        <v>0</v>
      </c>
      <c r="J3116" s="7">
        <v>0</v>
      </c>
      <c r="K3116" s="7">
        <v>0</v>
      </c>
      <c r="L3116" s="7">
        <v>0</v>
      </c>
      <c r="M3116" s="7">
        <v>0</v>
      </c>
      <c r="N3116" s="7">
        <v>0</v>
      </c>
      <c r="O3116" s="6">
        <v>-0.44</v>
      </c>
      <c r="P3116" s="7">
        <v>-0.35</v>
      </c>
      <c r="Q3116" s="7">
        <v>-0.64</v>
      </c>
      <c r="R3116" s="7">
        <v>-0.64</v>
      </c>
      <c r="S3116" s="7">
        <v>-0.64</v>
      </c>
      <c r="T3116" s="7">
        <v>25</v>
      </c>
      <c r="U3116" s="7">
        <v>8</v>
      </c>
      <c r="V3116" s="7">
        <v>300</v>
      </c>
      <c r="W3116" s="7">
        <f t="shared" si="193"/>
        <v>77</v>
      </c>
      <c r="X3116" s="7">
        <v>96</v>
      </c>
      <c r="Y3116" s="7">
        <v>138</v>
      </c>
      <c r="Z3116" s="7"/>
      <c r="AA3116" s="7"/>
      <c r="AB3116" s="6">
        <v>132</v>
      </c>
      <c r="AC3116" s="7">
        <v>3.03</v>
      </c>
      <c r="AD3116" s="7">
        <v>9.5</v>
      </c>
      <c r="AE3116" s="7">
        <v>1.08</v>
      </c>
      <c r="AF3116" s="1">
        <v>1.8133333333333331E-2</v>
      </c>
      <c r="AG3116" s="1">
        <v>6.0640000000000006E-2</v>
      </c>
      <c r="AH3116" s="7">
        <v>0.61</v>
      </c>
      <c r="AI3116" s="7">
        <v>1.46</v>
      </c>
      <c r="AJ3116" s="7">
        <v>3</v>
      </c>
      <c r="AK3116" s="7">
        <v>10</v>
      </c>
      <c r="AL3116" s="7">
        <v>0</v>
      </c>
      <c r="AM3116" s="7">
        <v>0</v>
      </c>
      <c r="AN3116" s="7">
        <v>0</v>
      </c>
      <c r="AO3116" s="7">
        <v>0</v>
      </c>
      <c r="AP3116" s="7">
        <v>0</v>
      </c>
      <c r="AQ3116" s="7">
        <v>2</v>
      </c>
      <c r="AR3116">
        <f t="shared" si="194"/>
        <v>9.6711111111110928E-2</v>
      </c>
      <c r="AS3116">
        <f t="shared" si="195"/>
        <v>9.7023999999999999E-2</v>
      </c>
    </row>
    <row r="3117" spans="1:45" ht="29.5" thickBot="1">
      <c r="A3117" t="str">
        <f t="shared" si="192"/>
        <v>Malcom FloydWR2016</v>
      </c>
      <c r="B3117" s="3" t="s">
        <v>390</v>
      </c>
      <c r="C3117" s="1" t="s">
        <v>16</v>
      </c>
      <c r="D3117" s="1">
        <v>91</v>
      </c>
      <c r="E3117" s="1">
        <v>2016</v>
      </c>
      <c r="F3117" s="1">
        <v>3</v>
      </c>
      <c r="G3117" s="6"/>
      <c r="H3117" s="6"/>
      <c r="I3117" s="7">
        <v>0</v>
      </c>
      <c r="J3117" s="7">
        <v>0</v>
      </c>
      <c r="K3117" s="7">
        <v>0</v>
      </c>
      <c r="L3117" s="7">
        <v>0</v>
      </c>
      <c r="M3117" s="7">
        <v>0</v>
      </c>
      <c r="N3117" s="7">
        <v>0</v>
      </c>
      <c r="O3117" s="6"/>
      <c r="P3117" s="7">
        <v>0</v>
      </c>
      <c r="Q3117" s="7">
        <v>0</v>
      </c>
      <c r="R3117" s="7">
        <v>0</v>
      </c>
      <c r="S3117" s="7">
        <v>0</v>
      </c>
      <c r="T3117" s="7">
        <v>35</v>
      </c>
      <c r="U3117" s="7">
        <v>8</v>
      </c>
      <c r="V3117" s="7">
        <v>300</v>
      </c>
      <c r="W3117" s="7">
        <f t="shared" si="193"/>
        <v>113</v>
      </c>
      <c r="X3117" s="7"/>
      <c r="Y3117" s="7"/>
      <c r="Z3117" s="7"/>
      <c r="AA3117" s="7"/>
      <c r="AB3117" s="6">
        <v>65</v>
      </c>
      <c r="AC3117" s="7">
        <v>6.94</v>
      </c>
      <c r="AD3117" s="7"/>
      <c r="AE3117" s="7"/>
      <c r="AF3117" s="1">
        <v>0.11808</v>
      </c>
      <c r="AG3117" s="1" t="s">
        <v>1885</v>
      </c>
      <c r="AH3117" s="7">
        <v>1.06</v>
      </c>
      <c r="AI3117" s="7"/>
      <c r="AJ3117" s="7">
        <v>15</v>
      </c>
      <c r="AK3117" s="7"/>
      <c r="AL3117" s="7">
        <v>0</v>
      </c>
      <c r="AM3117" s="7">
        <v>0</v>
      </c>
      <c r="AN3117" s="7">
        <v>0</v>
      </c>
      <c r="AO3117" s="7">
        <v>0</v>
      </c>
      <c r="AP3117" s="7">
        <v>0</v>
      </c>
      <c r="AQ3117" s="7">
        <v>13</v>
      </c>
      <c r="AR3117">
        <f t="shared" si="194"/>
        <v>0.12595200000000001</v>
      </c>
      <c r="AS3117" t="str">
        <f t="shared" si="195"/>
        <v/>
      </c>
    </row>
    <row r="3118" spans="1:45" ht="29.5" thickBot="1">
      <c r="A3118" t="str">
        <f t="shared" si="192"/>
        <v>Terrance WilliamsWR2016</v>
      </c>
      <c r="B3118" s="3" t="s">
        <v>676</v>
      </c>
      <c r="C3118" s="1" t="s">
        <v>16</v>
      </c>
      <c r="D3118" s="1">
        <v>93</v>
      </c>
      <c r="E3118" s="1">
        <v>2016</v>
      </c>
      <c r="F3118" s="1">
        <v>3</v>
      </c>
      <c r="G3118" s="6">
        <v>61</v>
      </c>
      <c r="H3118" s="6">
        <v>61</v>
      </c>
      <c r="I3118" s="7">
        <v>0</v>
      </c>
      <c r="J3118" s="7">
        <v>0</v>
      </c>
      <c r="K3118" s="7">
        <v>0</v>
      </c>
      <c r="L3118" s="7">
        <v>0</v>
      </c>
      <c r="M3118" s="7">
        <v>0</v>
      </c>
      <c r="N3118" s="7">
        <v>0</v>
      </c>
      <c r="O3118" s="6">
        <v>0.08</v>
      </c>
      <c r="P3118" s="7">
        <v>0.5</v>
      </c>
      <c r="Q3118" s="7">
        <v>0.13</v>
      </c>
      <c r="R3118" s="7">
        <v>0.13</v>
      </c>
      <c r="S3118" s="7">
        <v>0.13</v>
      </c>
      <c r="T3118" s="7">
        <v>27</v>
      </c>
      <c r="U3118" s="7">
        <v>3</v>
      </c>
      <c r="V3118" s="7">
        <v>74</v>
      </c>
      <c r="W3118" s="7">
        <f t="shared" si="193"/>
        <v>60</v>
      </c>
      <c r="X3118" s="7">
        <v>127</v>
      </c>
      <c r="Y3118" s="7">
        <v>113</v>
      </c>
      <c r="Z3118" s="7"/>
      <c r="AA3118" s="7"/>
      <c r="AB3118" s="6">
        <v>42</v>
      </c>
      <c r="AC3118" s="7">
        <v>9.6300000000000008</v>
      </c>
      <c r="AD3118" s="7">
        <v>7.96</v>
      </c>
      <c r="AE3118" s="7">
        <v>6.96</v>
      </c>
      <c r="AF3118" s="1">
        <v>0.18379999999999999</v>
      </c>
      <c r="AG3118" s="1">
        <v>0.13500000000000001</v>
      </c>
      <c r="AH3118" s="7">
        <v>1.65</v>
      </c>
      <c r="AI3118" s="7">
        <v>1.33</v>
      </c>
      <c r="AJ3118" s="7">
        <v>16</v>
      </c>
      <c r="AK3118" s="7">
        <v>16</v>
      </c>
      <c r="AL3118" s="7">
        <v>0</v>
      </c>
      <c r="AM3118" s="7">
        <v>0</v>
      </c>
      <c r="AN3118" s="7">
        <v>0</v>
      </c>
      <c r="AO3118" s="7">
        <v>0</v>
      </c>
      <c r="AP3118" s="7">
        <v>0</v>
      </c>
      <c r="AQ3118" s="7">
        <v>4</v>
      </c>
      <c r="AR3118">
        <f t="shared" si="194"/>
        <v>0.18379999999999999</v>
      </c>
      <c r="AS3118">
        <f t="shared" si="195"/>
        <v>0.13500000000000001</v>
      </c>
    </row>
    <row r="3119" spans="1:45" ht="29.5" thickBot="1">
      <c r="A3119" t="str">
        <f t="shared" si="192"/>
        <v>Tyler HigbeeTE2016</v>
      </c>
      <c r="B3119" s="3" t="s">
        <v>914</v>
      </c>
      <c r="C3119" s="1" t="s">
        <v>49</v>
      </c>
      <c r="D3119" s="1">
        <v>28</v>
      </c>
      <c r="E3119" s="1">
        <v>2016</v>
      </c>
      <c r="F3119" s="1">
        <v>4</v>
      </c>
      <c r="G3119" s="6">
        <v>65</v>
      </c>
      <c r="H3119" s="6">
        <v>35</v>
      </c>
      <c r="I3119" s="7">
        <v>0</v>
      </c>
      <c r="J3119" s="7">
        <v>0</v>
      </c>
      <c r="K3119" s="7">
        <v>0</v>
      </c>
      <c r="L3119" s="7">
        <v>1</v>
      </c>
      <c r="M3119" s="7">
        <v>1</v>
      </c>
      <c r="N3119" s="7">
        <v>0</v>
      </c>
      <c r="O3119" s="6">
        <v>-0.88</v>
      </c>
      <c r="P3119" s="7">
        <v>-1.31</v>
      </c>
      <c r="Q3119" s="7">
        <v>-1.31</v>
      </c>
      <c r="R3119" s="7">
        <v>-1.43</v>
      </c>
      <c r="S3119" s="7">
        <v>-1.47</v>
      </c>
      <c r="T3119" s="7">
        <v>23</v>
      </c>
      <c r="U3119" s="7">
        <v>4</v>
      </c>
      <c r="V3119" s="7">
        <v>110</v>
      </c>
      <c r="W3119" s="7" t="str">
        <f t="shared" si="193"/>
        <v/>
      </c>
      <c r="X3119" s="7">
        <v>29</v>
      </c>
      <c r="Y3119" s="7">
        <v>59</v>
      </c>
      <c r="Z3119" s="7"/>
      <c r="AA3119" s="7">
        <v>10</v>
      </c>
      <c r="AB3119" s="6"/>
      <c r="AC3119" s="7"/>
      <c r="AD3119" s="7">
        <v>1.59</v>
      </c>
      <c r="AE3119" s="7">
        <v>3.78</v>
      </c>
      <c r="AF3119" s="1" t="s">
        <v>1885</v>
      </c>
      <c r="AG3119" s="1">
        <v>5.1999999999999998E-2</v>
      </c>
      <c r="AH3119" s="7"/>
      <c r="AI3119" s="7">
        <v>0.45</v>
      </c>
      <c r="AJ3119" s="7"/>
      <c r="AK3119" s="7">
        <v>16</v>
      </c>
      <c r="AL3119" s="7">
        <v>0</v>
      </c>
      <c r="AM3119" s="7">
        <v>0</v>
      </c>
      <c r="AN3119" s="7">
        <v>0</v>
      </c>
      <c r="AO3119" s="7">
        <v>0</v>
      </c>
      <c r="AP3119" s="7">
        <v>0</v>
      </c>
      <c r="AQ3119" s="7">
        <v>1</v>
      </c>
      <c r="AR3119" t="str">
        <f t="shared" si="194"/>
        <v/>
      </c>
      <c r="AS3119">
        <f t="shared" si="195"/>
        <v>5.1999999999999998E-2</v>
      </c>
    </row>
    <row r="3120" spans="1:45" ht="29.5" thickBot="1">
      <c r="A3120" t="str">
        <f t="shared" si="192"/>
        <v>Joe FlaccoQB2016</v>
      </c>
      <c r="B3120" s="3" t="s">
        <v>169</v>
      </c>
      <c r="C3120" s="1" t="s">
        <v>12</v>
      </c>
      <c r="D3120" s="1">
        <v>27</v>
      </c>
      <c r="E3120" s="1">
        <v>2016</v>
      </c>
      <c r="F3120" s="1">
        <v>1</v>
      </c>
      <c r="G3120" s="6">
        <v>21</v>
      </c>
      <c r="H3120" s="6">
        <v>24</v>
      </c>
      <c r="I3120" s="7">
        <v>0</v>
      </c>
      <c r="J3120" s="7">
        <v>0</v>
      </c>
      <c r="K3120" s="7">
        <v>0</v>
      </c>
      <c r="L3120" s="7">
        <v>0</v>
      </c>
      <c r="M3120" s="7">
        <v>0</v>
      </c>
      <c r="N3120" s="7">
        <v>1</v>
      </c>
      <c r="O3120" s="6">
        <v>0.09</v>
      </c>
      <c r="P3120" s="7">
        <v>-0.55000000000000004</v>
      </c>
      <c r="Q3120" s="7">
        <v>-0.5</v>
      </c>
      <c r="R3120" s="7">
        <v>-0.5</v>
      </c>
      <c r="S3120" s="7">
        <v>-0.78</v>
      </c>
      <c r="T3120" s="7">
        <v>31</v>
      </c>
      <c r="U3120" s="7">
        <v>1</v>
      </c>
      <c r="V3120" s="7">
        <v>18</v>
      </c>
      <c r="W3120" s="7">
        <f t="shared" si="193"/>
        <v>22</v>
      </c>
      <c r="X3120" s="7">
        <v>28</v>
      </c>
      <c r="Y3120" s="7">
        <v>37</v>
      </c>
      <c r="Z3120" s="7">
        <v>30</v>
      </c>
      <c r="AA3120" s="7"/>
      <c r="AB3120" s="6">
        <v>26</v>
      </c>
      <c r="AC3120" s="7">
        <v>19.190000000000001</v>
      </c>
      <c r="AD3120" s="7">
        <v>17.53</v>
      </c>
      <c r="AE3120" s="7">
        <v>13.69</v>
      </c>
      <c r="AF3120" s="1" t="s">
        <v>1885</v>
      </c>
      <c r="AG3120" s="1" t="s">
        <v>1885</v>
      </c>
      <c r="AH3120" s="7"/>
      <c r="AI3120" s="7"/>
      <c r="AJ3120" s="7">
        <v>10</v>
      </c>
      <c r="AK3120" s="7"/>
      <c r="AL3120" s="7">
        <v>0</v>
      </c>
      <c r="AM3120" s="7">
        <v>0</v>
      </c>
      <c r="AN3120" s="7">
        <v>0</v>
      </c>
      <c r="AO3120" s="7">
        <v>0</v>
      </c>
      <c r="AP3120" s="7">
        <v>0</v>
      </c>
      <c r="AQ3120" s="7">
        <v>9</v>
      </c>
      <c r="AR3120" t="str">
        <f t="shared" si="194"/>
        <v/>
      </c>
      <c r="AS3120" t="str">
        <f t="shared" si="195"/>
        <v/>
      </c>
    </row>
    <row r="3121" spans="1:45" ht="29.5" thickBot="1">
      <c r="A3121" t="str">
        <f t="shared" si="192"/>
        <v>Jared CookTE2016</v>
      </c>
      <c r="B3121" s="3" t="s">
        <v>366</v>
      </c>
      <c r="C3121" s="1" t="s">
        <v>49</v>
      </c>
      <c r="D3121" s="1">
        <v>29</v>
      </c>
      <c r="E3121" s="1">
        <v>2016</v>
      </c>
      <c r="F3121" s="1">
        <v>4</v>
      </c>
      <c r="G3121" s="6">
        <v>36</v>
      </c>
      <c r="H3121" s="6">
        <v>12</v>
      </c>
      <c r="I3121" s="7">
        <v>0</v>
      </c>
      <c r="J3121" s="7">
        <v>1</v>
      </c>
      <c r="K3121" s="7">
        <v>2</v>
      </c>
      <c r="L3121" s="7">
        <v>3</v>
      </c>
      <c r="M3121" s="7">
        <v>3</v>
      </c>
      <c r="N3121" s="7">
        <v>1</v>
      </c>
      <c r="O3121" s="6">
        <v>-0.09</v>
      </c>
      <c r="P3121" s="7">
        <v>0</v>
      </c>
      <c r="Q3121" s="7">
        <v>0.68</v>
      </c>
      <c r="R3121" s="7">
        <v>0.96</v>
      </c>
      <c r="S3121" s="7">
        <v>0.96</v>
      </c>
      <c r="T3121" s="7">
        <v>29</v>
      </c>
      <c r="U3121" s="7">
        <v>3</v>
      </c>
      <c r="V3121" s="7">
        <v>89</v>
      </c>
      <c r="W3121" s="7">
        <f t="shared" si="193"/>
        <v>33</v>
      </c>
      <c r="X3121" s="7">
        <v>28</v>
      </c>
      <c r="Y3121" s="7">
        <v>27</v>
      </c>
      <c r="Z3121" s="7">
        <v>7</v>
      </c>
      <c r="AA3121" s="7">
        <v>18</v>
      </c>
      <c r="AB3121" s="6">
        <v>28</v>
      </c>
      <c r="AC3121" s="7">
        <v>5.51</v>
      </c>
      <c r="AD3121" s="7">
        <v>7.57</v>
      </c>
      <c r="AE3121" s="7">
        <v>8.73</v>
      </c>
      <c r="AF3121" s="1">
        <v>0.1583</v>
      </c>
      <c r="AG3121" s="1">
        <v>0.13072</v>
      </c>
      <c r="AH3121" s="7">
        <v>1.33</v>
      </c>
      <c r="AI3121" s="7">
        <v>1.85</v>
      </c>
      <c r="AJ3121" s="7">
        <v>16</v>
      </c>
      <c r="AK3121" s="7">
        <v>10</v>
      </c>
      <c r="AL3121" s="7">
        <v>0</v>
      </c>
      <c r="AM3121" s="7">
        <v>0</v>
      </c>
      <c r="AN3121" s="7">
        <v>1</v>
      </c>
      <c r="AO3121" s="7">
        <v>1</v>
      </c>
      <c r="AP3121" s="7">
        <v>1</v>
      </c>
      <c r="AQ3121" s="7">
        <v>8</v>
      </c>
      <c r="AR3121">
        <f t="shared" si="194"/>
        <v>0.1583</v>
      </c>
      <c r="AS3121">
        <f t="shared" si="195"/>
        <v>0.209152</v>
      </c>
    </row>
    <row r="3122" spans="1:45" ht="29.5" thickBot="1">
      <c r="A3122" t="str">
        <f t="shared" si="192"/>
        <v>Victor CruzWR2016</v>
      </c>
      <c r="B3122" s="3" t="s">
        <v>549</v>
      </c>
      <c r="C3122" s="1" t="s">
        <v>16</v>
      </c>
      <c r="D3122" s="1">
        <v>94</v>
      </c>
      <c r="E3122" s="1">
        <v>2016</v>
      </c>
      <c r="F3122" s="1">
        <v>3</v>
      </c>
      <c r="G3122" s="6">
        <v>74</v>
      </c>
      <c r="H3122" s="6"/>
      <c r="I3122" s="7">
        <v>0</v>
      </c>
      <c r="J3122" s="7">
        <v>0</v>
      </c>
      <c r="K3122" s="7">
        <v>0</v>
      </c>
      <c r="L3122" s="7">
        <v>0</v>
      </c>
      <c r="M3122" s="7">
        <v>0</v>
      </c>
      <c r="N3122" s="7">
        <v>2</v>
      </c>
      <c r="O3122" s="6">
        <v>-0.23</v>
      </c>
      <c r="P3122" s="7">
        <v>-0.23</v>
      </c>
      <c r="Q3122" s="7">
        <v>-0.23</v>
      </c>
      <c r="R3122" s="7">
        <v>-0.23</v>
      </c>
      <c r="S3122" s="7">
        <v>-0.23</v>
      </c>
      <c r="T3122" s="7">
        <v>30</v>
      </c>
      <c r="U3122" s="7">
        <v>8</v>
      </c>
      <c r="V3122" s="7">
        <v>300</v>
      </c>
      <c r="W3122" s="7">
        <f t="shared" si="193"/>
        <v>48</v>
      </c>
      <c r="X3122" s="7">
        <v>144</v>
      </c>
      <c r="Y3122" s="7"/>
      <c r="Z3122" s="7"/>
      <c r="AA3122" s="7"/>
      <c r="AB3122" s="6"/>
      <c r="AC3122" s="7"/>
      <c r="AD3122" s="7">
        <v>6.91</v>
      </c>
      <c r="AE3122" s="7"/>
      <c r="AF3122" s="1" t="s">
        <v>1885</v>
      </c>
      <c r="AG3122" s="1">
        <v>0.12682666666666667</v>
      </c>
      <c r="AH3122" s="7"/>
      <c r="AI3122" s="7">
        <v>1.25</v>
      </c>
      <c r="AJ3122" s="7"/>
      <c r="AK3122" s="7">
        <v>15</v>
      </c>
      <c r="AL3122" s="7">
        <v>0</v>
      </c>
      <c r="AM3122" s="7">
        <v>0</v>
      </c>
      <c r="AN3122" s="7">
        <v>0</v>
      </c>
      <c r="AO3122" s="7">
        <v>0</v>
      </c>
      <c r="AP3122" s="7">
        <v>0</v>
      </c>
      <c r="AQ3122" s="7">
        <v>7</v>
      </c>
      <c r="AR3122" t="str">
        <f t="shared" si="194"/>
        <v/>
      </c>
      <c r="AS3122">
        <f t="shared" si="195"/>
        <v>0.13528177777777814</v>
      </c>
    </row>
    <row r="3123" spans="1:45" ht="15" thickBot="1">
      <c r="A3123" t="str">
        <f t="shared" si="192"/>
        <v>Ted GinnWR2016</v>
      </c>
      <c r="B3123" s="3" t="s">
        <v>103</v>
      </c>
      <c r="C3123" s="1" t="s">
        <v>16</v>
      </c>
      <c r="D3123" s="1">
        <v>95</v>
      </c>
      <c r="E3123" s="1">
        <v>2016</v>
      </c>
      <c r="F3123" s="1">
        <v>3</v>
      </c>
      <c r="G3123" s="6">
        <v>47</v>
      </c>
      <c r="H3123" s="6">
        <v>34</v>
      </c>
      <c r="I3123" s="7">
        <v>0</v>
      </c>
      <c r="J3123" s="7">
        <v>0</v>
      </c>
      <c r="K3123" s="7">
        <v>0</v>
      </c>
      <c r="L3123" s="7">
        <v>0</v>
      </c>
      <c r="M3123" s="7">
        <v>0</v>
      </c>
      <c r="N3123" s="7">
        <v>0</v>
      </c>
      <c r="O3123" s="6">
        <v>0.27</v>
      </c>
      <c r="P3123" s="7">
        <v>0.38</v>
      </c>
      <c r="Q3123" s="7">
        <v>0.39</v>
      </c>
      <c r="R3123" s="7">
        <v>7.0000000000000007E-2</v>
      </c>
      <c r="S3123" s="7">
        <v>7.0000000000000007E-2</v>
      </c>
      <c r="T3123" s="7">
        <v>31</v>
      </c>
      <c r="U3123" s="7">
        <v>1</v>
      </c>
      <c r="V3123" s="7">
        <v>9</v>
      </c>
      <c r="W3123" s="7">
        <f t="shared" si="193"/>
        <v>165</v>
      </c>
      <c r="X3123" s="7">
        <v>80</v>
      </c>
      <c r="Y3123" s="7">
        <v>92</v>
      </c>
      <c r="Z3123" s="7">
        <v>113</v>
      </c>
      <c r="AA3123" s="7"/>
      <c r="AB3123" s="6">
        <v>33</v>
      </c>
      <c r="AC3123" s="7">
        <v>12.26</v>
      </c>
      <c r="AD3123" s="7">
        <v>10.19</v>
      </c>
      <c r="AE3123" s="7">
        <v>10.64</v>
      </c>
      <c r="AF3123" s="1">
        <v>0.20682666666666666</v>
      </c>
      <c r="AG3123" s="1">
        <v>0.17380000000000001</v>
      </c>
      <c r="AH3123" s="7">
        <v>1.88</v>
      </c>
      <c r="AI3123" s="7">
        <v>1.74</v>
      </c>
      <c r="AJ3123" s="7">
        <v>15</v>
      </c>
      <c r="AK3123" s="7">
        <v>16</v>
      </c>
      <c r="AL3123" s="7">
        <v>0</v>
      </c>
      <c r="AM3123" s="7">
        <v>0</v>
      </c>
      <c r="AN3123" s="7">
        <v>0</v>
      </c>
      <c r="AO3123" s="7">
        <v>0</v>
      </c>
      <c r="AP3123" s="7">
        <v>0</v>
      </c>
      <c r="AQ3123" s="7">
        <v>10</v>
      </c>
      <c r="AR3123">
        <f t="shared" si="194"/>
        <v>0.22061511111111146</v>
      </c>
      <c r="AS3123">
        <f t="shared" si="195"/>
        <v>0.17380000000000001</v>
      </c>
    </row>
    <row r="3124" spans="1:45" ht="29.5" thickBot="1">
      <c r="A3124" t="str">
        <f t="shared" si="192"/>
        <v>Kyle RudolphTE2016</v>
      </c>
      <c r="B3124" s="3" t="s">
        <v>521</v>
      </c>
      <c r="C3124" s="1" t="s">
        <v>49</v>
      </c>
      <c r="D3124" s="1">
        <v>30</v>
      </c>
      <c r="E3124" s="1">
        <v>2016</v>
      </c>
      <c r="F3124" s="1">
        <v>4</v>
      </c>
      <c r="G3124" s="6">
        <v>2</v>
      </c>
      <c r="H3124" s="6">
        <v>8</v>
      </c>
      <c r="I3124" s="7">
        <v>1</v>
      </c>
      <c r="J3124" s="7">
        <v>2</v>
      </c>
      <c r="K3124" s="7">
        <v>3</v>
      </c>
      <c r="L3124" s="7">
        <v>3</v>
      </c>
      <c r="M3124" s="7">
        <v>3</v>
      </c>
      <c r="N3124" s="7">
        <v>2</v>
      </c>
      <c r="O3124" s="6">
        <v>0.4</v>
      </c>
      <c r="P3124" s="7">
        <v>0.79</v>
      </c>
      <c r="Q3124" s="7">
        <v>0.89</v>
      </c>
      <c r="R3124" s="7">
        <v>1</v>
      </c>
      <c r="S3124" s="7">
        <v>0.95</v>
      </c>
      <c r="T3124" s="7">
        <v>27</v>
      </c>
      <c r="U3124" s="7">
        <v>2</v>
      </c>
      <c r="V3124" s="7">
        <v>43</v>
      </c>
      <c r="W3124" s="7">
        <f t="shared" si="193"/>
        <v>15</v>
      </c>
      <c r="X3124" s="7">
        <v>10</v>
      </c>
      <c r="Y3124" s="7">
        <v>7</v>
      </c>
      <c r="Z3124" s="7">
        <v>12</v>
      </c>
      <c r="AA3124" s="7">
        <v>36</v>
      </c>
      <c r="AB3124" s="6">
        <v>15</v>
      </c>
      <c r="AC3124" s="7">
        <v>8.2200000000000006</v>
      </c>
      <c r="AD3124" s="7">
        <v>13.25</v>
      </c>
      <c r="AE3124" s="7">
        <v>9.89</v>
      </c>
      <c r="AF3124" s="1">
        <v>0.16200000000000001</v>
      </c>
      <c r="AG3124" s="1">
        <v>0.2218</v>
      </c>
      <c r="AH3124" s="7">
        <v>1.22</v>
      </c>
      <c r="AI3124" s="7">
        <v>1.56</v>
      </c>
      <c r="AJ3124" s="7">
        <v>16</v>
      </c>
      <c r="AK3124" s="7">
        <v>16</v>
      </c>
      <c r="AL3124" s="7">
        <v>1</v>
      </c>
      <c r="AM3124" s="7">
        <v>1</v>
      </c>
      <c r="AN3124" s="7">
        <v>1</v>
      </c>
      <c r="AO3124" s="7">
        <v>1</v>
      </c>
      <c r="AP3124" s="7">
        <v>1</v>
      </c>
      <c r="AQ3124" s="7">
        <v>6</v>
      </c>
      <c r="AR3124">
        <f t="shared" si="194"/>
        <v>0.16200000000000001</v>
      </c>
      <c r="AS3124">
        <f t="shared" si="195"/>
        <v>0.2218</v>
      </c>
    </row>
    <row r="3125" spans="1:45" ht="29.5" thickBot="1">
      <c r="A3125" t="str">
        <f t="shared" si="192"/>
        <v>Jermaine KearseWR2016</v>
      </c>
      <c r="B3125" s="3" t="s">
        <v>705</v>
      </c>
      <c r="C3125" s="1" t="s">
        <v>16</v>
      </c>
      <c r="D3125" s="1">
        <v>96.5</v>
      </c>
      <c r="E3125" s="1">
        <v>2016</v>
      </c>
      <c r="F3125" s="1">
        <v>3</v>
      </c>
      <c r="G3125" s="6">
        <v>79</v>
      </c>
      <c r="H3125" s="6">
        <v>28</v>
      </c>
      <c r="I3125" s="7">
        <v>0</v>
      </c>
      <c r="J3125" s="7">
        <v>0</v>
      </c>
      <c r="K3125" s="7">
        <v>0</v>
      </c>
      <c r="L3125" s="7">
        <v>0</v>
      </c>
      <c r="M3125" s="7">
        <v>0</v>
      </c>
      <c r="N3125" s="7">
        <v>0</v>
      </c>
      <c r="O3125" s="6">
        <v>-0.41</v>
      </c>
      <c r="P3125" s="7">
        <v>0.08</v>
      </c>
      <c r="Q3125" s="7">
        <v>-0.27</v>
      </c>
      <c r="R3125" s="7">
        <v>-0.27</v>
      </c>
      <c r="S3125" s="7">
        <v>-0.27</v>
      </c>
      <c r="T3125" s="7">
        <v>26</v>
      </c>
      <c r="U3125" s="7">
        <v>8</v>
      </c>
      <c r="V3125" s="7">
        <v>300</v>
      </c>
      <c r="W3125" s="7">
        <f t="shared" si="193"/>
        <v>127</v>
      </c>
      <c r="X3125" s="7">
        <v>143</v>
      </c>
      <c r="Y3125" s="7">
        <v>129</v>
      </c>
      <c r="Z3125" s="7"/>
      <c r="AA3125" s="7"/>
      <c r="AB3125" s="6">
        <v>46</v>
      </c>
      <c r="AC3125" s="7">
        <v>9.2200000000000006</v>
      </c>
      <c r="AD3125" s="7">
        <v>6.13</v>
      </c>
      <c r="AE3125" s="7">
        <v>11</v>
      </c>
      <c r="AF3125" s="1">
        <v>0.14829999999999999</v>
      </c>
      <c r="AG3125" s="1">
        <v>0.16</v>
      </c>
      <c r="AH3125" s="7">
        <v>1.39</v>
      </c>
      <c r="AI3125" s="7">
        <v>0.95</v>
      </c>
      <c r="AJ3125" s="7">
        <v>16</v>
      </c>
      <c r="AK3125" s="7">
        <v>16</v>
      </c>
      <c r="AL3125" s="7">
        <v>0</v>
      </c>
      <c r="AM3125" s="7">
        <v>0</v>
      </c>
      <c r="AN3125" s="7">
        <v>0</v>
      </c>
      <c r="AO3125" s="7">
        <v>0</v>
      </c>
      <c r="AP3125" s="7">
        <v>0</v>
      </c>
      <c r="AQ3125" s="7">
        <v>5</v>
      </c>
      <c r="AR3125">
        <f t="shared" si="194"/>
        <v>0.14829999999999999</v>
      </c>
      <c r="AS3125">
        <f t="shared" si="195"/>
        <v>0.16</v>
      </c>
    </row>
    <row r="3126" spans="1:45" ht="29.5" thickBot="1">
      <c r="A3126" t="str">
        <f t="shared" si="192"/>
        <v>Robert WoodsWR2016</v>
      </c>
      <c r="B3126" s="3" t="s">
        <v>666</v>
      </c>
      <c r="C3126" s="1" t="s">
        <v>16</v>
      </c>
      <c r="D3126" s="1">
        <v>96.5</v>
      </c>
      <c r="E3126" s="1">
        <v>2016</v>
      </c>
      <c r="F3126" s="1">
        <v>3</v>
      </c>
      <c r="G3126" s="6">
        <v>66</v>
      </c>
      <c r="H3126" s="6">
        <v>33</v>
      </c>
      <c r="I3126" s="7">
        <v>0</v>
      </c>
      <c r="J3126" s="7">
        <v>0</v>
      </c>
      <c r="K3126" s="7">
        <v>1</v>
      </c>
      <c r="L3126" s="7">
        <v>2</v>
      </c>
      <c r="M3126" s="7">
        <v>3</v>
      </c>
      <c r="N3126" s="7">
        <v>0</v>
      </c>
      <c r="O3126" s="6">
        <v>-0.35</v>
      </c>
      <c r="P3126" s="7">
        <v>0.03</v>
      </c>
      <c r="Q3126" s="7">
        <v>1.01</v>
      </c>
      <c r="R3126" s="7">
        <v>1.69</v>
      </c>
      <c r="S3126" s="7">
        <v>2.6</v>
      </c>
      <c r="T3126" s="7">
        <v>24</v>
      </c>
      <c r="U3126" s="7">
        <v>2</v>
      </c>
      <c r="V3126" s="7">
        <v>41</v>
      </c>
      <c r="W3126" s="7">
        <f t="shared" si="193"/>
        <v>84</v>
      </c>
      <c r="X3126" s="7">
        <v>77</v>
      </c>
      <c r="Y3126" s="7">
        <v>38</v>
      </c>
      <c r="Z3126" s="7">
        <v>19</v>
      </c>
      <c r="AA3126" s="7">
        <v>26</v>
      </c>
      <c r="AB3126" s="6">
        <v>54</v>
      </c>
      <c r="AC3126" s="7">
        <v>8.59</v>
      </c>
      <c r="AD3126" s="7">
        <v>9.15</v>
      </c>
      <c r="AE3126" s="7">
        <v>13.78</v>
      </c>
      <c r="AF3126" s="1">
        <v>0.18651428571428572</v>
      </c>
      <c r="AG3126" s="1">
        <v>0.20270769230769231</v>
      </c>
      <c r="AH3126" s="7">
        <v>1.25</v>
      </c>
      <c r="AI3126" s="7">
        <v>1.73</v>
      </c>
      <c r="AJ3126" s="7">
        <v>14</v>
      </c>
      <c r="AK3126" s="7">
        <v>13</v>
      </c>
      <c r="AL3126" s="7">
        <v>0</v>
      </c>
      <c r="AM3126" s="7">
        <v>0</v>
      </c>
      <c r="AN3126" s="7">
        <v>1</v>
      </c>
      <c r="AO3126" s="7">
        <v>1</v>
      </c>
      <c r="AP3126" s="7">
        <v>1</v>
      </c>
      <c r="AQ3126" s="7">
        <v>4</v>
      </c>
      <c r="AR3126">
        <f t="shared" si="194"/>
        <v>0.2131591836734697</v>
      </c>
      <c r="AS3126">
        <f t="shared" si="195"/>
        <v>0.24948639053254401</v>
      </c>
    </row>
    <row r="3127" spans="1:45" ht="29.5" thickBot="1">
      <c r="A3127" t="str">
        <f t="shared" si="192"/>
        <v>Devin SmithWR2016</v>
      </c>
      <c r="B3127" s="3" t="s">
        <v>828</v>
      </c>
      <c r="C3127" s="1" t="s">
        <v>16</v>
      </c>
      <c r="D3127" s="1">
        <v>98</v>
      </c>
      <c r="E3127" s="1">
        <v>2016</v>
      </c>
      <c r="F3127" s="1">
        <v>3</v>
      </c>
      <c r="G3127" s="6"/>
      <c r="H3127" s="6"/>
      <c r="I3127" s="7">
        <v>0</v>
      </c>
      <c r="J3127" s="7">
        <v>0</v>
      </c>
      <c r="K3127" s="7">
        <v>0</v>
      </c>
      <c r="L3127" s="7">
        <v>0</v>
      </c>
      <c r="M3127" s="7">
        <v>0</v>
      </c>
      <c r="N3127" s="7">
        <v>0</v>
      </c>
      <c r="O3127" s="6"/>
      <c r="P3127" s="7">
        <v>0</v>
      </c>
      <c r="Q3127" s="7">
        <v>0</v>
      </c>
      <c r="R3127" s="7">
        <v>-0.16</v>
      </c>
      <c r="S3127" s="7">
        <v>-0.16</v>
      </c>
      <c r="T3127" s="7">
        <v>24</v>
      </c>
      <c r="U3127" s="7">
        <v>2</v>
      </c>
      <c r="V3127" s="7">
        <v>37</v>
      </c>
      <c r="W3127" s="7">
        <f t="shared" si="193"/>
        <v>69</v>
      </c>
      <c r="X3127" s="7">
        <v>117</v>
      </c>
      <c r="Y3127" s="7"/>
      <c r="Z3127" s="7"/>
      <c r="AA3127" s="7"/>
      <c r="AB3127" s="6">
        <v>121</v>
      </c>
      <c r="AC3127" s="7">
        <v>2.65</v>
      </c>
      <c r="AD3127" s="7"/>
      <c r="AE3127" s="7"/>
      <c r="AF3127" s="1">
        <v>7.3279999999999998E-2</v>
      </c>
      <c r="AG3127" s="1">
        <v>3.04E-2</v>
      </c>
      <c r="AH3127" s="7">
        <v>0.5</v>
      </c>
      <c r="AI3127" s="7">
        <v>0.87</v>
      </c>
      <c r="AJ3127" s="7">
        <v>10</v>
      </c>
      <c r="AK3127" s="7">
        <v>3</v>
      </c>
      <c r="AL3127" s="7">
        <v>0</v>
      </c>
      <c r="AM3127" s="7">
        <v>0</v>
      </c>
      <c r="AN3127" s="7">
        <v>0</v>
      </c>
      <c r="AO3127" s="7">
        <v>0</v>
      </c>
      <c r="AP3127" s="7">
        <v>0</v>
      </c>
      <c r="AQ3127" s="7">
        <v>2</v>
      </c>
      <c r="AR3127">
        <f t="shared" si="194"/>
        <v>0.11724799999999999</v>
      </c>
      <c r="AS3127">
        <f t="shared" si="195"/>
        <v>0.16213333333333332</v>
      </c>
    </row>
    <row r="3128" spans="1:45" ht="29.5" thickBot="1">
      <c r="A3128" t="str">
        <f t="shared" si="192"/>
        <v>James StarksRB2016</v>
      </c>
      <c r="B3128" s="3" t="s">
        <v>430</v>
      </c>
      <c r="C3128" s="1" t="s">
        <v>3</v>
      </c>
      <c r="D3128" s="1">
        <v>69</v>
      </c>
      <c r="E3128" s="1">
        <v>2016</v>
      </c>
      <c r="F3128" s="1">
        <v>2</v>
      </c>
      <c r="G3128" s="6">
        <v>68</v>
      </c>
      <c r="H3128" s="6"/>
      <c r="I3128" s="7">
        <v>0</v>
      </c>
      <c r="J3128" s="7">
        <v>0</v>
      </c>
      <c r="K3128" s="7">
        <v>0</v>
      </c>
      <c r="L3128" s="7">
        <v>0</v>
      </c>
      <c r="M3128" s="7">
        <v>0</v>
      </c>
      <c r="N3128" s="7">
        <v>1</v>
      </c>
      <c r="O3128" s="6">
        <v>-0.04</v>
      </c>
      <c r="P3128" s="7">
        <v>-0.04</v>
      </c>
      <c r="Q3128" s="7">
        <v>-0.04</v>
      </c>
      <c r="R3128" s="7">
        <v>-0.04</v>
      </c>
      <c r="S3128" s="7">
        <v>-0.04</v>
      </c>
      <c r="T3128" s="7">
        <v>30</v>
      </c>
      <c r="U3128" s="7">
        <v>6</v>
      </c>
      <c r="V3128" s="7">
        <v>193</v>
      </c>
      <c r="W3128" s="7">
        <f t="shared" si="193"/>
        <v>83</v>
      </c>
      <c r="X3128" s="7"/>
      <c r="Y3128" s="7"/>
      <c r="Z3128" s="7"/>
      <c r="AA3128" s="7"/>
      <c r="AB3128" s="6">
        <v>21</v>
      </c>
      <c r="AC3128" s="7">
        <v>10.77</v>
      </c>
      <c r="AD3128" s="7">
        <v>6.54</v>
      </c>
      <c r="AE3128" s="7"/>
      <c r="AF3128" s="1">
        <v>9.5100000000000004E-2</v>
      </c>
      <c r="AG3128" s="1">
        <v>7.1111111111111111E-2</v>
      </c>
      <c r="AH3128" s="7">
        <v>1.53</v>
      </c>
      <c r="AI3128" s="7">
        <v>0.96</v>
      </c>
      <c r="AJ3128" s="7">
        <v>16</v>
      </c>
      <c r="AK3128" s="7">
        <v>9</v>
      </c>
      <c r="AL3128" s="7">
        <v>0</v>
      </c>
      <c r="AM3128" s="7">
        <v>0</v>
      </c>
      <c r="AN3128" s="7">
        <v>0</v>
      </c>
      <c r="AO3128" s="7">
        <v>0</v>
      </c>
      <c r="AP3128" s="7">
        <v>0</v>
      </c>
      <c r="AQ3128" s="7">
        <v>7</v>
      </c>
      <c r="AR3128">
        <f t="shared" si="194"/>
        <v>9.5100000000000004E-2</v>
      </c>
      <c r="AS3128">
        <f t="shared" si="195"/>
        <v>0.12641975308641973</v>
      </c>
    </row>
    <row r="3129" spans="1:45" ht="29.5" thickBot="1">
      <c r="A3129" t="str">
        <f t="shared" si="192"/>
        <v>LeGarrette BlountRB2016</v>
      </c>
      <c r="B3129" s="3" t="s">
        <v>446</v>
      </c>
      <c r="C3129" s="1" t="s">
        <v>3</v>
      </c>
      <c r="D3129" s="1">
        <v>70</v>
      </c>
      <c r="E3129" s="1">
        <v>2016</v>
      </c>
      <c r="F3129" s="1">
        <v>2</v>
      </c>
      <c r="G3129" s="6">
        <v>9</v>
      </c>
      <c r="H3129" s="6">
        <v>45</v>
      </c>
      <c r="I3129" s="7">
        <v>1</v>
      </c>
      <c r="J3129" s="7">
        <v>1</v>
      </c>
      <c r="K3129" s="7">
        <v>1</v>
      </c>
      <c r="L3129" s="7">
        <v>1</v>
      </c>
      <c r="M3129" s="7">
        <v>1</v>
      </c>
      <c r="N3129" s="7">
        <v>0</v>
      </c>
      <c r="O3129" s="6">
        <v>0.94</v>
      </c>
      <c r="P3129" s="7">
        <v>1.86</v>
      </c>
      <c r="Q3129" s="7">
        <v>1.66</v>
      </c>
      <c r="R3129" s="7">
        <v>1.66</v>
      </c>
      <c r="S3129" s="7">
        <v>1.66</v>
      </c>
      <c r="T3129" s="7">
        <v>30</v>
      </c>
      <c r="U3129" s="7">
        <v>8</v>
      </c>
      <c r="V3129" s="7">
        <v>300</v>
      </c>
      <c r="W3129" s="7">
        <f t="shared" si="193"/>
        <v>47</v>
      </c>
      <c r="X3129" s="7">
        <v>41</v>
      </c>
      <c r="Y3129" s="7">
        <v>67</v>
      </c>
      <c r="Z3129" s="7"/>
      <c r="AA3129" s="7"/>
      <c r="AB3129" s="6">
        <v>39</v>
      </c>
      <c r="AC3129" s="7">
        <v>11.15</v>
      </c>
      <c r="AD3129" s="7">
        <v>14.68</v>
      </c>
      <c r="AE3129" s="7">
        <v>6.73</v>
      </c>
      <c r="AF3129" s="1">
        <v>1.5127272727272727E-2</v>
      </c>
      <c r="AG3129" s="1">
        <v>1.2200000000000001E-2</v>
      </c>
      <c r="AH3129" s="7">
        <v>0.5</v>
      </c>
      <c r="AI3129" s="7">
        <v>0.28999999999999998</v>
      </c>
      <c r="AJ3129" s="7">
        <v>11</v>
      </c>
      <c r="AK3129" s="7">
        <v>16</v>
      </c>
      <c r="AL3129" s="7">
        <v>1</v>
      </c>
      <c r="AM3129" s="7">
        <v>1</v>
      </c>
      <c r="AN3129" s="7">
        <v>1</v>
      </c>
      <c r="AO3129" s="7">
        <v>1</v>
      </c>
      <c r="AP3129" s="7">
        <v>1</v>
      </c>
      <c r="AQ3129" s="7">
        <v>8</v>
      </c>
      <c r="AR3129">
        <f t="shared" si="194"/>
        <v>2.2003305785123925E-2</v>
      </c>
      <c r="AS3129">
        <f t="shared" si="195"/>
        <v>1.2200000000000001E-2</v>
      </c>
    </row>
    <row r="3130" spans="1:45" ht="29.5" thickBot="1">
      <c r="A3130" t="str">
        <f t="shared" si="192"/>
        <v>Chris JohnsonRB2016</v>
      </c>
      <c r="B3130" s="3" t="s">
        <v>74</v>
      </c>
      <c r="C3130" s="1" t="s">
        <v>3</v>
      </c>
      <c r="D3130" s="1">
        <v>71</v>
      </c>
      <c r="E3130" s="1">
        <v>2016</v>
      </c>
      <c r="F3130" s="1">
        <v>2</v>
      </c>
      <c r="G3130" s="6">
        <v>110</v>
      </c>
      <c r="H3130" s="6">
        <v>99</v>
      </c>
      <c r="I3130" s="7">
        <v>0</v>
      </c>
      <c r="J3130" s="7">
        <v>0</v>
      </c>
      <c r="K3130" s="7">
        <v>0</v>
      </c>
      <c r="L3130" s="7">
        <v>0</v>
      </c>
      <c r="M3130" s="7">
        <v>0</v>
      </c>
      <c r="N3130" s="7">
        <v>6</v>
      </c>
      <c r="O3130" s="6">
        <v>-0.2</v>
      </c>
      <c r="P3130" s="7">
        <v>0.01</v>
      </c>
      <c r="Q3130" s="7">
        <v>0.01</v>
      </c>
      <c r="R3130" s="7">
        <v>0.01</v>
      </c>
      <c r="S3130" s="7">
        <v>0.01</v>
      </c>
      <c r="T3130" s="7">
        <v>31</v>
      </c>
      <c r="U3130" s="7">
        <v>1</v>
      </c>
      <c r="V3130" s="7">
        <v>24</v>
      </c>
      <c r="W3130" s="7">
        <f t="shared" si="193"/>
        <v>95</v>
      </c>
      <c r="X3130" s="7">
        <v>101</v>
      </c>
      <c r="Y3130" s="7"/>
      <c r="Z3130" s="7"/>
      <c r="AA3130" s="7"/>
      <c r="AB3130" s="6">
        <v>47</v>
      </c>
      <c r="AC3130" s="7">
        <v>10.11</v>
      </c>
      <c r="AD3130" s="7">
        <v>3.88</v>
      </c>
      <c r="AE3130" s="7">
        <v>5.18</v>
      </c>
      <c r="AF3130" s="1">
        <v>3.389090909090909E-2</v>
      </c>
      <c r="AG3130" s="1">
        <v>7.6E-3</v>
      </c>
      <c r="AH3130" s="7">
        <v>0.5</v>
      </c>
      <c r="AI3130" s="7">
        <v>0</v>
      </c>
      <c r="AJ3130" s="7">
        <v>11</v>
      </c>
      <c r="AK3130" s="7">
        <v>4</v>
      </c>
      <c r="AL3130" s="7">
        <v>0</v>
      </c>
      <c r="AM3130" s="7">
        <v>0</v>
      </c>
      <c r="AN3130" s="7">
        <v>0</v>
      </c>
      <c r="AO3130" s="7">
        <v>0</v>
      </c>
      <c r="AP3130" s="7">
        <v>0</v>
      </c>
      <c r="AQ3130" s="7">
        <v>9</v>
      </c>
      <c r="AR3130">
        <f t="shared" si="194"/>
        <v>4.9295867768595049E-2</v>
      </c>
      <c r="AS3130">
        <f t="shared" si="195"/>
        <v>3.04E-2</v>
      </c>
    </row>
    <row r="3131" spans="1:45" ht="29.5" thickBot="1">
      <c r="A3131" t="str">
        <f t="shared" si="192"/>
        <v>Daniel LascoRB2016</v>
      </c>
      <c r="B3131" s="3" t="s">
        <v>915</v>
      </c>
      <c r="C3131" s="1" t="s">
        <v>3</v>
      </c>
      <c r="D3131" s="1">
        <v>72</v>
      </c>
      <c r="E3131" s="1">
        <v>2016</v>
      </c>
      <c r="F3131" s="1">
        <v>2</v>
      </c>
      <c r="G3131" s="6">
        <v>131</v>
      </c>
      <c r="H3131" s="6">
        <v>152</v>
      </c>
      <c r="I3131" s="7">
        <v>0</v>
      </c>
      <c r="J3131" s="7">
        <v>0</v>
      </c>
      <c r="K3131" s="7">
        <v>0</v>
      </c>
      <c r="L3131" s="7">
        <v>0</v>
      </c>
      <c r="M3131" s="7">
        <v>0</v>
      </c>
      <c r="N3131" s="7">
        <v>0</v>
      </c>
      <c r="O3131" s="6">
        <v>-0.49</v>
      </c>
      <c r="P3131" s="7">
        <v>-0.49</v>
      </c>
      <c r="Q3131" s="7">
        <v>-0.49</v>
      </c>
      <c r="R3131" s="7">
        <v>-0.49</v>
      </c>
      <c r="S3131" s="7">
        <v>-0.49</v>
      </c>
      <c r="T3131" s="7">
        <v>24</v>
      </c>
      <c r="U3131" s="7">
        <v>7</v>
      </c>
      <c r="V3131" s="7">
        <v>237</v>
      </c>
      <c r="W3131" s="7" t="str">
        <f t="shared" si="193"/>
        <v/>
      </c>
      <c r="X3131" s="7">
        <v>92</v>
      </c>
      <c r="Y3131" s="7"/>
      <c r="Z3131" s="7"/>
      <c r="AA3131" s="7"/>
      <c r="AB3131" s="6"/>
      <c r="AC3131" s="7"/>
      <c r="AD3131" s="7">
        <v>1.26</v>
      </c>
      <c r="AE3131" s="7"/>
      <c r="AF3131" s="1" t="s">
        <v>1885</v>
      </c>
      <c r="AG3131" s="1">
        <v>2.0160000000000001E-2</v>
      </c>
      <c r="AH3131" s="7"/>
      <c r="AI3131" s="7">
        <v>1.22</v>
      </c>
      <c r="AJ3131" s="7"/>
      <c r="AK3131" s="7">
        <v>5</v>
      </c>
      <c r="AL3131" s="7">
        <v>0</v>
      </c>
      <c r="AM3131" s="7">
        <v>0</v>
      </c>
      <c r="AN3131" s="7">
        <v>0</v>
      </c>
      <c r="AO3131" s="7">
        <v>0</v>
      </c>
      <c r="AP3131" s="7">
        <v>0</v>
      </c>
      <c r="AQ3131" s="7">
        <v>1</v>
      </c>
      <c r="AR3131" t="str">
        <f t="shared" si="194"/>
        <v/>
      </c>
      <c r="AS3131">
        <f t="shared" si="195"/>
        <v>6.4512E-2</v>
      </c>
    </row>
    <row r="3132" spans="1:45" ht="29.5" thickBot="1">
      <c r="A3132" t="str">
        <f t="shared" si="192"/>
        <v>Ronnie HillmanRB2016</v>
      </c>
      <c r="B3132" s="3" t="s">
        <v>577</v>
      </c>
      <c r="C3132" s="1" t="s">
        <v>3</v>
      </c>
      <c r="D3132" s="1">
        <v>73</v>
      </c>
      <c r="E3132" s="1">
        <v>2016</v>
      </c>
      <c r="F3132" s="1">
        <v>2</v>
      </c>
      <c r="G3132" s="6">
        <v>91</v>
      </c>
      <c r="H3132" s="6"/>
      <c r="I3132" s="7">
        <v>0</v>
      </c>
      <c r="J3132" s="7">
        <v>0</v>
      </c>
      <c r="K3132" s="7">
        <v>0</v>
      </c>
      <c r="L3132" s="7">
        <v>0</v>
      </c>
      <c r="M3132" s="7">
        <v>0</v>
      </c>
      <c r="N3132" s="7">
        <v>0</v>
      </c>
      <c r="O3132" s="6">
        <v>-0.22</v>
      </c>
      <c r="P3132" s="7">
        <v>-0.22</v>
      </c>
      <c r="Q3132" s="7">
        <v>-0.22</v>
      </c>
      <c r="R3132" s="7">
        <v>-0.22</v>
      </c>
      <c r="S3132" s="7">
        <v>-0.22</v>
      </c>
      <c r="T3132" s="7">
        <v>25</v>
      </c>
      <c r="U3132" s="7">
        <v>3</v>
      </c>
      <c r="V3132" s="7">
        <v>67</v>
      </c>
      <c r="W3132" s="7">
        <f t="shared" si="193"/>
        <v>75</v>
      </c>
      <c r="X3132" s="7"/>
      <c r="Y3132" s="7"/>
      <c r="Z3132" s="7"/>
      <c r="AA3132" s="7"/>
      <c r="AB3132" s="6">
        <v>25</v>
      </c>
      <c r="AC3132" s="7">
        <v>10.210000000000001</v>
      </c>
      <c r="AD3132" s="7">
        <v>3.68</v>
      </c>
      <c r="AE3132" s="7"/>
      <c r="AF3132" s="1">
        <v>5.33E-2</v>
      </c>
      <c r="AG3132" s="1">
        <v>4.24E-2</v>
      </c>
      <c r="AH3132" s="7">
        <v>0.49</v>
      </c>
      <c r="AI3132" s="7">
        <v>1.37</v>
      </c>
      <c r="AJ3132" s="7">
        <v>16</v>
      </c>
      <c r="AK3132" s="7">
        <v>8</v>
      </c>
      <c r="AL3132" s="7">
        <v>0</v>
      </c>
      <c r="AM3132" s="7">
        <v>0</v>
      </c>
      <c r="AN3132" s="7">
        <v>0</v>
      </c>
      <c r="AO3132" s="7">
        <v>0</v>
      </c>
      <c r="AP3132" s="7">
        <v>0</v>
      </c>
      <c r="AQ3132" s="7">
        <v>5</v>
      </c>
      <c r="AR3132">
        <f t="shared" si="194"/>
        <v>5.33E-2</v>
      </c>
      <c r="AS3132">
        <f t="shared" si="195"/>
        <v>8.48E-2</v>
      </c>
    </row>
    <row r="3133" spans="1:45" ht="29.5" thickBot="1">
      <c r="A3133" t="str">
        <f t="shared" si="192"/>
        <v>Khiry RobinsonRB2016</v>
      </c>
      <c r="B3133" s="3" t="s">
        <v>752</v>
      </c>
      <c r="C3133" s="1" t="s">
        <v>3</v>
      </c>
      <c r="D3133" s="1">
        <v>74</v>
      </c>
      <c r="E3133" s="1">
        <v>2016</v>
      </c>
      <c r="F3133" s="1">
        <v>2</v>
      </c>
      <c r="G3133" s="6">
        <v>143</v>
      </c>
      <c r="H3133" s="6"/>
      <c r="I3133" s="7">
        <v>0</v>
      </c>
      <c r="J3133" s="7">
        <v>0</v>
      </c>
      <c r="K3133" s="7">
        <v>0</v>
      </c>
      <c r="L3133" s="7">
        <v>0</v>
      </c>
      <c r="M3133" s="7">
        <v>0</v>
      </c>
      <c r="N3133" s="7">
        <v>0</v>
      </c>
      <c r="O3133" s="6">
        <v>0</v>
      </c>
      <c r="P3133" s="7">
        <v>0</v>
      </c>
      <c r="Q3133" s="7">
        <v>0</v>
      </c>
      <c r="R3133" s="7">
        <v>0</v>
      </c>
      <c r="S3133" s="7">
        <v>0</v>
      </c>
      <c r="T3133" s="7">
        <v>27</v>
      </c>
      <c r="U3133" s="7">
        <v>8</v>
      </c>
      <c r="V3133" s="7">
        <v>300</v>
      </c>
      <c r="W3133" s="7">
        <f t="shared" si="193"/>
        <v>64</v>
      </c>
      <c r="X3133" s="7"/>
      <c r="Y3133" s="7"/>
      <c r="Z3133" s="7"/>
      <c r="AA3133" s="7"/>
      <c r="AB3133" s="6">
        <v>71</v>
      </c>
      <c r="AC3133" s="7">
        <v>8.81</v>
      </c>
      <c r="AD3133" s="7"/>
      <c r="AE3133" s="7"/>
      <c r="AF3133" s="1">
        <v>6.2399999999999997E-2</v>
      </c>
      <c r="AG3133" s="1" t="s">
        <v>1885</v>
      </c>
      <c r="AH3133" s="7">
        <v>1.77</v>
      </c>
      <c r="AI3133" s="7"/>
      <c r="AJ3133" s="7">
        <v>8</v>
      </c>
      <c r="AK3133" s="7"/>
      <c r="AL3133" s="7">
        <v>0</v>
      </c>
      <c r="AM3133" s="7">
        <v>0</v>
      </c>
      <c r="AN3133" s="7">
        <v>0</v>
      </c>
      <c r="AO3133" s="7">
        <v>0</v>
      </c>
      <c r="AP3133" s="7">
        <v>0</v>
      </c>
      <c r="AQ3133" s="7">
        <v>4</v>
      </c>
      <c r="AR3133">
        <f t="shared" si="194"/>
        <v>0.12479999999999999</v>
      </c>
      <c r="AS3133" t="str">
        <f t="shared" si="195"/>
        <v/>
      </c>
    </row>
    <row r="3134" spans="1:45" ht="29.5" thickBot="1">
      <c r="A3134" t="str">
        <f t="shared" si="192"/>
        <v>Jay CutlerQB2016</v>
      </c>
      <c r="B3134" s="3" t="s">
        <v>67</v>
      </c>
      <c r="C3134" s="1" t="s">
        <v>12</v>
      </c>
      <c r="D3134" s="1">
        <v>28</v>
      </c>
      <c r="E3134" s="1">
        <v>2016</v>
      </c>
      <c r="F3134" s="1">
        <v>1</v>
      </c>
      <c r="G3134" s="6">
        <v>39</v>
      </c>
      <c r="H3134" s="6">
        <v>27</v>
      </c>
      <c r="I3134" s="7">
        <v>0</v>
      </c>
      <c r="J3134" s="7">
        <v>0</v>
      </c>
      <c r="K3134" s="7">
        <v>0</v>
      </c>
      <c r="L3134" s="7">
        <v>0</v>
      </c>
      <c r="M3134" s="7">
        <v>0</v>
      </c>
      <c r="N3134" s="7">
        <v>2</v>
      </c>
      <c r="O3134" s="6">
        <v>-0.83</v>
      </c>
      <c r="P3134" s="7">
        <v>-1.07</v>
      </c>
      <c r="Q3134" s="7">
        <v>-1.07</v>
      </c>
      <c r="R3134" s="7">
        <v>-1.07</v>
      </c>
      <c r="S3134" s="7">
        <v>-1.07</v>
      </c>
      <c r="T3134" s="7">
        <v>33</v>
      </c>
      <c r="U3134" s="7">
        <v>1</v>
      </c>
      <c r="V3134" s="7">
        <v>11</v>
      </c>
      <c r="W3134" s="7">
        <f t="shared" si="193"/>
        <v>24</v>
      </c>
      <c r="X3134" s="7">
        <v>31</v>
      </c>
      <c r="Y3134" s="7"/>
      <c r="Z3134" s="7"/>
      <c r="AA3134" s="7"/>
      <c r="AB3134" s="6">
        <v>20</v>
      </c>
      <c r="AC3134" s="7">
        <v>18.43</v>
      </c>
      <c r="AD3134" s="7">
        <v>11.75</v>
      </c>
      <c r="AE3134" s="7">
        <v>13.99</v>
      </c>
      <c r="AF3134" s="1" t="s">
        <v>1885</v>
      </c>
      <c r="AG3134" s="1" t="s">
        <v>1885</v>
      </c>
      <c r="AH3134" s="7"/>
      <c r="AI3134" s="7"/>
      <c r="AJ3134" s="7">
        <v>15</v>
      </c>
      <c r="AK3134" s="7"/>
      <c r="AL3134" s="7">
        <v>0</v>
      </c>
      <c r="AM3134" s="7">
        <v>0</v>
      </c>
      <c r="AN3134" s="7">
        <v>0</v>
      </c>
      <c r="AO3134" s="7">
        <v>0</v>
      </c>
      <c r="AP3134" s="7">
        <v>0</v>
      </c>
      <c r="AQ3134" s="7">
        <v>11</v>
      </c>
      <c r="AR3134" t="str">
        <f t="shared" si="194"/>
        <v/>
      </c>
      <c r="AS3134" t="str">
        <f t="shared" si="195"/>
        <v/>
      </c>
    </row>
    <row r="3135" spans="1:45" ht="44" thickBot="1">
      <c r="A3135" t="str">
        <f t="shared" si="192"/>
        <v>Chris ThompsonRB2016</v>
      </c>
      <c r="B3135" s="3" t="s">
        <v>702</v>
      </c>
      <c r="C3135" s="1" t="s">
        <v>3</v>
      </c>
      <c r="D3135" s="1">
        <v>75</v>
      </c>
      <c r="E3135" s="1">
        <v>2016</v>
      </c>
      <c r="F3135" s="1">
        <v>2</v>
      </c>
      <c r="G3135" s="6">
        <v>28</v>
      </c>
      <c r="H3135" s="6">
        <v>27</v>
      </c>
      <c r="I3135" s="7">
        <v>0</v>
      </c>
      <c r="J3135" s="7">
        <v>0</v>
      </c>
      <c r="K3135" s="7">
        <v>0</v>
      </c>
      <c r="L3135" s="7">
        <v>0</v>
      </c>
      <c r="M3135" s="7">
        <v>0</v>
      </c>
      <c r="N3135" s="7">
        <v>0</v>
      </c>
      <c r="O3135" s="6">
        <v>0.13</v>
      </c>
      <c r="P3135" s="7">
        <v>1.76</v>
      </c>
      <c r="Q3135" s="7">
        <v>1.9</v>
      </c>
      <c r="R3135" s="7">
        <v>1.73</v>
      </c>
      <c r="S3135" s="7">
        <v>1.53</v>
      </c>
      <c r="T3135" s="7">
        <v>26</v>
      </c>
      <c r="U3135" s="7">
        <v>5</v>
      </c>
      <c r="V3135" s="7">
        <v>154</v>
      </c>
      <c r="W3135" s="7">
        <f t="shared" si="193"/>
        <v>152</v>
      </c>
      <c r="X3135" s="7">
        <v>77</v>
      </c>
      <c r="Y3135" s="7">
        <v>39</v>
      </c>
      <c r="Z3135" s="7">
        <v>60</v>
      </c>
      <c r="AA3135" s="7">
        <v>77</v>
      </c>
      <c r="AB3135" s="6">
        <v>55</v>
      </c>
      <c r="AC3135" s="7">
        <v>7.12</v>
      </c>
      <c r="AD3135" s="7">
        <v>9.34</v>
      </c>
      <c r="AE3135" s="7">
        <v>15.54</v>
      </c>
      <c r="AF3135" s="1">
        <v>0.10043076923076924</v>
      </c>
      <c r="AG3135" s="1">
        <v>0.1052</v>
      </c>
      <c r="AH3135" s="7">
        <v>1.43</v>
      </c>
      <c r="AI3135" s="7">
        <v>1.1299999999999999</v>
      </c>
      <c r="AJ3135" s="7">
        <v>13</v>
      </c>
      <c r="AK3135" s="7">
        <v>16</v>
      </c>
      <c r="AL3135" s="7">
        <v>0</v>
      </c>
      <c r="AM3135" s="7">
        <v>0</v>
      </c>
      <c r="AN3135" s="7">
        <v>0</v>
      </c>
      <c r="AO3135" s="7">
        <v>0</v>
      </c>
      <c r="AP3135" s="7">
        <v>0</v>
      </c>
      <c r="AQ3135" s="7">
        <v>4</v>
      </c>
      <c r="AR3135">
        <f t="shared" si="194"/>
        <v>0.1236071005917157</v>
      </c>
      <c r="AS3135">
        <f t="shared" si="195"/>
        <v>0.1052</v>
      </c>
    </row>
    <row r="3136" spans="1:45" ht="29.5" thickBot="1">
      <c r="A3136" t="str">
        <f t="shared" si="192"/>
        <v>Andre EllingtonRB2016</v>
      </c>
      <c r="B3136" s="3" t="s">
        <v>681</v>
      </c>
      <c r="C3136" s="1" t="s">
        <v>3</v>
      </c>
      <c r="D3136" s="1">
        <v>76</v>
      </c>
      <c r="E3136" s="1">
        <v>2016</v>
      </c>
      <c r="F3136" s="1">
        <v>2</v>
      </c>
      <c r="G3136" s="6">
        <v>90</v>
      </c>
      <c r="H3136" s="6">
        <v>58</v>
      </c>
      <c r="I3136" s="7">
        <v>0</v>
      </c>
      <c r="J3136" s="7">
        <v>0</v>
      </c>
      <c r="K3136" s="7">
        <v>0</v>
      </c>
      <c r="L3136" s="7">
        <v>0</v>
      </c>
      <c r="M3136" s="7">
        <v>0</v>
      </c>
      <c r="N3136" s="7">
        <v>1</v>
      </c>
      <c r="O3136" s="6">
        <v>-0.7</v>
      </c>
      <c r="P3136" s="7">
        <v>-0.7</v>
      </c>
      <c r="Q3136" s="7">
        <v>-0.7</v>
      </c>
      <c r="R3136" s="7">
        <v>-0.7</v>
      </c>
      <c r="S3136" s="7">
        <v>-0.7</v>
      </c>
      <c r="T3136" s="7">
        <v>27</v>
      </c>
      <c r="U3136" s="7">
        <v>6</v>
      </c>
      <c r="V3136" s="7">
        <v>187</v>
      </c>
      <c r="W3136" s="7">
        <f t="shared" si="193"/>
        <v>22</v>
      </c>
      <c r="X3136" s="7">
        <v>115</v>
      </c>
      <c r="Y3136" s="7"/>
      <c r="Z3136" s="7"/>
      <c r="AA3136" s="7"/>
      <c r="AB3136" s="6">
        <v>68</v>
      </c>
      <c r="AC3136" s="7">
        <v>7.67</v>
      </c>
      <c r="AD3136" s="7">
        <v>1.88</v>
      </c>
      <c r="AE3136" s="7">
        <v>7.28</v>
      </c>
      <c r="AF3136" s="1">
        <v>5.28E-2</v>
      </c>
      <c r="AG3136" s="1">
        <v>3.0200000000000001E-2</v>
      </c>
      <c r="AH3136" s="7">
        <v>1.22</v>
      </c>
      <c r="AI3136" s="7">
        <v>1.04</v>
      </c>
      <c r="AJ3136" s="7">
        <v>10</v>
      </c>
      <c r="AK3136" s="7">
        <v>16</v>
      </c>
      <c r="AL3136" s="7">
        <v>0</v>
      </c>
      <c r="AM3136" s="7">
        <v>0</v>
      </c>
      <c r="AN3136" s="7">
        <v>0</v>
      </c>
      <c r="AO3136" s="7">
        <v>0</v>
      </c>
      <c r="AP3136" s="7">
        <v>0</v>
      </c>
      <c r="AQ3136" s="7">
        <v>4</v>
      </c>
      <c r="AR3136">
        <f t="shared" si="194"/>
        <v>8.448E-2</v>
      </c>
      <c r="AS3136">
        <f t="shared" si="195"/>
        <v>3.0200000000000001E-2</v>
      </c>
    </row>
    <row r="3137" spans="1:45" ht="29.5" thickBot="1">
      <c r="A3137" t="str">
        <f t="shared" si="192"/>
        <v>Alex SmithQB2016</v>
      </c>
      <c r="B3137" s="3" t="s">
        <v>189</v>
      </c>
      <c r="C3137" s="1" t="s">
        <v>12</v>
      </c>
      <c r="D3137" s="1">
        <v>29</v>
      </c>
      <c r="E3137" s="1">
        <v>2016</v>
      </c>
      <c r="F3137" s="1">
        <v>1</v>
      </c>
      <c r="G3137" s="6">
        <v>23</v>
      </c>
      <c r="H3137" s="6">
        <v>3</v>
      </c>
      <c r="I3137" s="7">
        <v>0</v>
      </c>
      <c r="J3137" s="7">
        <v>1</v>
      </c>
      <c r="K3137" s="7">
        <v>1</v>
      </c>
      <c r="L3137" s="7">
        <v>1</v>
      </c>
      <c r="M3137" s="7">
        <v>1</v>
      </c>
      <c r="N3137" s="7">
        <v>0</v>
      </c>
      <c r="O3137" s="6">
        <v>-0.1</v>
      </c>
      <c r="P3137" s="7">
        <v>0.92</v>
      </c>
      <c r="Q3137" s="7">
        <v>0.76</v>
      </c>
      <c r="R3137" s="7">
        <v>0.76</v>
      </c>
      <c r="S3137" s="7">
        <v>0.36</v>
      </c>
      <c r="T3137" s="7">
        <v>32</v>
      </c>
      <c r="U3137" s="7">
        <v>1</v>
      </c>
      <c r="V3137" s="7">
        <v>1</v>
      </c>
      <c r="W3137" s="7">
        <f t="shared" si="193"/>
        <v>29</v>
      </c>
      <c r="X3137" s="7">
        <v>33</v>
      </c>
      <c r="Y3137" s="7">
        <v>21</v>
      </c>
      <c r="Z3137" s="7"/>
      <c r="AA3137" s="7"/>
      <c r="AB3137" s="6">
        <v>17</v>
      </c>
      <c r="AC3137" s="7">
        <v>19.2</v>
      </c>
      <c r="AD3137" s="7">
        <v>17.170000000000002</v>
      </c>
      <c r="AE3137" s="7">
        <v>23.28</v>
      </c>
      <c r="AF3137" s="1" t="s">
        <v>1885</v>
      </c>
      <c r="AG3137" s="1" t="s">
        <v>1885</v>
      </c>
      <c r="AH3137" s="7"/>
      <c r="AI3137" s="7"/>
      <c r="AJ3137" s="7">
        <v>16</v>
      </c>
      <c r="AK3137" s="7"/>
      <c r="AL3137" s="7">
        <v>0</v>
      </c>
      <c r="AM3137" s="7">
        <v>1</v>
      </c>
      <c r="AN3137" s="7">
        <v>1</v>
      </c>
      <c r="AO3137" s="7">
        <v>1</v>
      </c>
      <c r="AP3137" s="7">
        <v>1</v>
      </c>
      <c r="AQ3137" s="7">
        <v>12</v>
      </c>
      <c r="AR3137" t="str">
        <f t="shared" si="194"/>
        <v/>
      </c>
      <c r="AS3137" t="str">
        <f t="shared" si="195"/>
        <v/>
      </c>
    </row>
    <row r="3138" spans="1:45" ht="44" thickBot="1">
      <c r="A3138" t="str">
        <f t="shared" si="192"/>
        <v>Vance McDonaldTE2016</v>
      </c>
      <c r="B3138" s="3" t="s">
        <v>696</v>
      </c>
      <c r="C3138" s="1" t="s">
        <v>49</v>
      </c>
      <c r="D3138" s="1">
        <v>31</v>
      </c>
      <c r="E3138" s="1">
        <v>2016</v>
      </c>
      <c r="F3138" s="1">
        <v>4</v>
      </c>
      <c r="G3138" s="6">
        <v>30</v>
      </c>
      <c r="H3138" s="6">
        <v>53</v>
      </c>
      <c r="I3138" s="7">
        <v>0</v>
      </c>
      <c r="J3138" s="7">
        <v>0</v>
      </c>
      <c r="K3138" s="7">
        <v>1</v>
      </c>
      <c r="L3138" s="7">
        <v>1</v>
      </c>
      <c r="M3138" s="7">
        <v>1</v>
      </c>
      <c r="N3138" s="7">
        <v>0</v>
      </c>
      <c r="O3138" s="6">
        <v>0.05</v>
      </c>
      <c r="P3138" s="7">
        <v>-0.36</v>
      </c>
      <c r="Q3138" s="7">
        <v>-0.2</v>
      </c>
      <c r="R3138" s="7">
        <v>-0.2</v>
      </c>
      <c r="S3138" s="7">
        <v>-0.24</v>
      </c>
      <c r="T3138" s="7">
        <v>26</v>
      </c>
      <c r="U3138" s="7">
        <v>2</v>
      </c>
      <c r="V3138" s="7">
        <v>55</v>
      </c>
      <c r="W3138" s="7">
        <f t="shared" si="193"/>
        <v>55</v>
      </c>
      <c r="X3138" s="7">
        <v>44</v>
      </c>
      <c r="Y3138" s="7">
        <v>25</v>
      </c>
      <c r="Z3138" s="7">
        <v>10</v>
      </c>
      <c r="AA3138" s="7"/>
      <c r="AB3138" s="6">
        <v>30</v>
      </c>
      <c r="AC3138" s="7">
        <v>5.76</v>
      </c>
      <c r="AD3138" s="7">
        <v>7.92</v>
      </c>
      <c r="AE3138" s="7">
        <v>3.88</v>
      </c>
      <c r="AF3138" s="1">
        <v>0.11325714285714285</v>
      </c>
      <c r="AG3138" s="1">
        <v>0.13687272727272728</v>
      </c>
      <c r="AH3138" s="7">
        <v>1.44</v>
      </c>
      <c r="AI3138" s="7">
        <v>1.67</v>
      </c>
      <c r="AJ3138" s="7">
        <v>14</v>
      </c>
      <c r="AK3138" s="7">
        <v>11</v>
      </c>
      <c r="AL3138" s="7">
        <v>0</v>
      </c>
      <c r="AM3138" s="7">
        <v>0</v>
      </c>
      <c r="AN3138" s="7">
        <v>0</v>
      </c>
      <c r="AO3138" s="7">
        <v>0</v>
      </c>
      <c r="AP3138" s="7">
        <v>0</v>
      </c>
      <c r="AQ3138" s="7">
        <v>4</v>
      </c>
      <c r="AR3138">
        <f t="shared" si="194"/>
        <v>0.1294367346938777</v>
      </c>
      <c r="AS3138">
        <f t="shared" si="195"/>
        <v>0.19908760330578473</v>
      </c>
    </row>
    <row r="3139" spans="1:45" ht="29.5" thickBot="1">
      <c r="A3139" t="str">
        <f t="shared" ref="A3139:A3202" si="196">B3139&amp;C3139&amp;E3139</f>
        <v>Terrell WatsonRB2016</v>
      </c>
      <c r="B3139" s="3" t="s">
        <v>916</v>
      </c>
      <c r="C3139" s="1" t="s">
        <v>3</v>
      </c>
      <c r="D3139" s="1">
        <v>77</v>
      </c>
      <c r="E3139" s="1">
        <v>2016</v>
      </c>
      <c r="F3139" s="1">
        <v>2</v>
      </c>
      <c r="G3139" s="6">
        <v>122</v>
      </c>
      <c r="H3139" s="6">
        <v>149</v>
      </c>
      <c r="I3139" s="7">
        <v>0</v>
      </c>
      <c r="J3139" s="7">
        <v>0</v>
      </c>
      <c r="K3139" s="7">
        <v>0</v>
      </c>
      <c r="L3139" s="7">
        <v>0</v>
      </c>
      <c r="M3139" s="7">
        <v>0</v>
      </c>
      <c r="N3139" s="7">
        <v>0</v>
      </c>
      <c r="O3139" s="6">
        <v>0</v>
      </c>
      <c r="P3139" s="7">
        <v>0.01</v>
      </c>
      <c r="Q3139" s="7">
        <v>0.01</v>
      </c>
      <c r="R3139" s="7">
        <v>0.01</v>
      </c>
      <c r="S3139" s="7">
        <v>0.01</v>
      </c>
      <c r="T3139" s="7">
        <v>23</v>
      </c>
      <c r="U3139" s="7">
        <v>8</v>
      </c>
      <c r="V3139" s="7">
        <v>300</v>
      </c>
      <c r="W3139" s="7" t="str">
        <f t="shared" ref="W3139:W3202" si="197">IFERROR(VLOOKUP(B3139&amp;C3139&amp;E3139-1,A:D,4,0),"")</f>
        <v/>
      </c>
      <c r="X3139" s="7"/>
      <c r="Y3139" s="7"/>
      <c r="Z3139" s="7"/>
      <c r="AA3139" s="7"/>
      <c r="AB3139" s="6"/>
      <c r="AC3139" s="7"/>
      <c r="AD3139" s="7">
        <v>10.3</v>
      </c>
      <c r="AE3139" s="7"/>
      <c r="AF3139" s="1" t="s">
        <v>1885</v>
      </c>
      <c r="AG3139" s="1">
        <v>3.04E-2</v>
      </c>
      <c r="AH3139" s="7"/>
      <c r="AI3139" s="7">
        <v>1.67</v>
      </c>
      <c r="AJ3139" s="7"/>
      <c r="AK3139" s="7">
        <v>1</v>
      </c>
      <c r="AL3139" s="7">
        <v>0</v>
      </c>
      <c r="AM3139" s="7">
        <v>0</v>
      </c>
      <c r="AN3139" s="7">
        <v>0</v>
      </c>
      <c r="AO3139" s="7">
        <v>0</v>
      </c>
      <c r="AP3139" s="7">
        <v>0</v>
      </c>
      <c r="AQ3139" s="7">
        <v>1</v>
      </c>
      <c r="AR3139" t="str">
        <f t="shared" ref="AR3139:AR3202" si="198">IF(AF3139="","",_xlfn.NUMBERVALUE(AF3139)*16/AJ3139)</f>
        <v/>
      </c>
      <c r="AS3139">
        <f t="shared" ref="AS3139:AS3202" si="199">IF(AG3139="","",_xlfn.NUMBERVALUE(AG3139)*16/AK3139)</f>
        <v>0.4864</v>
      </c>
    </row>
    <row r="3140" spans="1:45" ht="29.5" thickBot="1">
      <c r="A3140" t="str">
        <f t="shared" si="196"/>
        <v>Jace AmaroTE2016</v>
      </c>
      <c r="B3140" s="3" t="s">
        <v>754</v>
      </c>
      <c r="C3140" s="1" t="s">
        <v>49</v>
      </c>
      <c r="D3140" s="1">
        <v>32</v>
      </c>
      <c r="E3140" s="1">
        <v>2016</v>
      </c>
      <c r="F3140" s="1">
        <v>4</v>
      </c>
      <c r="G3140" s="6">
        <v>85.5</v>
      </c>
      <c r="H3140" s="6"/>
      <c r="I3140" s="7">
        <v>0</v>
      </c>
      <c r="J3140" s="7">
        <v>0</v>
      </c>
      <c r="K3140" s="7">
        <v>0</v>
      </c>
      <c r="L3140" s="7">
        <v>0</v>
      </c>
      <c r="M3140" s="7">
        <v>0</v>
      </c>
      <c r="N3140" s="7">
        <v>0</v>
      </c>
      <c r="O3140" s="6">
        <v>-0.18</v>
      </c>
      <c r="P3140" s="7">
        <v>-0.18</v>
      </c>
      <c r="Q3140" s="7">
        <v>-0.18</v>
      </c>
      <c r="R3140" s="7">
        <v>-0.18</v>
      </c>
      <c r="S3140" s="7">
        <v>-0.18</v>
      </c>
      <c r="T3140" s="7">
        <v>24</v>
      </c>
      <c r="U3140" s="7">
        <v>2</v>
      </c>
      <c r="V3140" s="7">
        <v>49</v>
      </c>
      <c r="W3140" s="7">
        <f t="shared" si="197"/>
        <v>21</v>
      </c>
      <c r="X3140" s="7">
        <v>50</v>
      </c>
      <c r="Y3140" s="7"/>
      <c r="Z3140" s="7"/>
      <c r="AA3140" s="7"/>
      <c r="AB3140" s="6"/>
      <c r="AC3140" s="7"/>
      <c r="AD3140" s="7">
        <v>2.97</v>
      </c>
      <c r="AE3140" s="7"/>
      <c r="AF3140" s="1" t="s">
        <v>1885</v>
      </c>
      <c r="AG3140" s="1">
        <v>6.9599999999999995E-2</v>
      </c>
      <c r="AH3140" s="7"/>
      <c r="AI3140" s="7">
        <v>3.28</v>
      </c>
      <c r="AJ3140" s="7"/>
      <c r="AK3140" s="7">
        <v>2</v>
      </c>
      <c r="AL3140" s="7">
        <v>0</v>
      </c>
      <c r="AM3140" s="7">
        <v>0</v>
      </c>
      <c r="AN3140" s="7">
        <v>0</v>
      </c>
      <c r="AO3140" s="7">
        <v>0</v>
      </c>
      <c r="AP3140" s="7">
        <v>0</v>
      </c>
      <c r="AQ3140" s="7">
        <v>3</v>
      </c>
      <c r="AR3140" t="str">
        <f t="shared" si="198"/>
        <v/>
      </c>
      <c r="AS3140">
        <f t="shared" si="199"/>
        <v>0.55679999999999996</v>
      </c>
    </row>
    <row r="3141" spans="1:45" ht="29.5" thickBot="1">
      <c r="A3141" t="str">
        <f t="shared" si="196"/>
        <v>Dan OrlovskyQB2016</v>
      </c>
      <c r="B3141" s="3" t="s">
        <v>480</v>
      </c>
      <c r="C3141" s="1" t="s">
        <v>12</v>
      </c>
      <c r="D3141" s="1">
        <v>30</v>
      </c>
      <c r="E3141" s="1">
        <v>2016</v>
      </c>
      <c r="F3141" s="1">
        <v>1</v>
      </c>
      <c r="G3141" s="6">
        <v>65</v>
      </c>
      <c r="H3141" s="6"/>
      <c r="I3141" s="7">
        <v>0</v>
      </c>
      <c r="J3141" s="7">
        <v>0</v>
      </c>
      <c r="K3141" s="7">
        <v>0</v>
      </c>
      <c r="L3141" s="7">
        <v>0</v>
      </c>
      <c r="M3141" s="7">
        <v>0</v>
      </c>
      <c r="N3141" s="7">
        <v>0</v>
      </c>
      <c r="O3141" s="6">
        <v>-2.38</v>
      </c>
      <c r="P3141" s="7">
        <v>-2.38</v>
      </c>
      <c r="Q3141" s="7">
        <v>-2.38</v>
      </c>
      <c r="R3141" s="7">
        <v>-2.38</v>
      </c>
      <c r="S3141" s="7">
        <v>-2.38</v>
      </c>
      <c r="T3141" s="7">
        <v>33</v>
      </c>
      <c r="U3141" s="7">
        <v>5</v>
      </c>
      <c r="V3141" s="7">
        <v>145</v>
      </c>
      <c r="W3141" s="7" t="str">
        <f t="shared" si="197"/>
        <v/>
      </c>
      <c r="X3141" s="7"/>
      <c r="Y3141" s="7"/>
      <c r="Z3141" s="7"/>
      <c r="AA3141" s="7"/>
      <c r="AB3141" s="6">
        <v>55</v>
      </c>
      <c r="AC3141" s="7">
        <v>4.01</v>
      </c>
      <c r="AD3141" s="7">
        <v>0</v>
      </c>
      <c r="AE3141" s="7"/>
      <c r="AF3141" s="1" t="s">
        <v>1885</v>
      </c>
      <c r="AG3141" s="1" t="s">
        <v>1885</v>
      </c>
      <c r="AH3141" s="7"/>
      <c r="AI3141" s="7"/>
      <c r="AJ3141" s="7">
        <v>3</v>
      </c>
      <c r="AK3141" s="7"/>
      <c r="AL3141" s="7">
        <v>0</v>
      </c>
      <c r="AM3141" s="7">
        <v>0</v>
      </c>
      <c r="AN3141" s="7">
        <v>0</v>
      </c>
      <c r="AO3141" s="7">
        <v>0</v>
      </c>
      <c r="AP3141" s="7">
        <v>0</v>
      </c>
      <c r="AQ3141" s="7">
        <v>12</v>
      </c>
      <c r="AR3141" t="str">
        <f t="shared" si="198"/>
        <v/>
      </c>
      <c r="AS3141" t="str">
        <f t="shared" si="199"/>
        <v/>
      </c>
    </row>
    <row r="3142" spans="1:45" ht="29.5" thickBot="1">
      <c r="A3142" t="str">
        <f t="shared" si="196"/>
        <v>Ka'Deem CareyRB2016</v>
      </c>
      <c r="B3142" s="3" t="s">
        <v>751</v>
      </c>
      <c r="C3142" s="1" t="s">
        <v>3</v>
      </c>
      <c r="D3142" s="1">
        <v>78</v>
      </c>
      <c r="E3142" s="1">
        <v>2016</v>
      </c>
      <c r="F3142" s="1">
        <v>2</v>
      </c>
      <c r="G3142" s="6"/>
      <c r="H3142" s="6"/>
      <c r="I3142" s="7">
        <v>0</v>
      </c>
      <c r="J3142" s="7">
        <v>0</v>
      </c>
      <c r="K3142" s="7">
        <v>0</v>
      </c>
      <c r="L3142" s="7">
        <v>0</v>
      </c>
      <c r="M3142" s="7">
        <v>0</v>
      </c>
      <c r="N3142" s="7">
        <v>0</v>
      </c>
      <c r="O3142" s="6"/>
      <c r="P3142" s="7">
        <v>0</v>
      </c>
      <c r="Q3142" s="7">
        <v>0</v>
      </c>
      <c r="R3142" s="7">
        <v>0</v>
      </c>
      <c r="S3142" s="7">
        <v>0</v>
      </c>
      <c r="T3142" s="7">
        <v>24</v>
      </c>
      <c r="U3142" s="7">
        <v>4</v>
      </c>
      <c r="V3142" s="7">
        <v>117</v>
      </c>
      <c r="W3142" s="7">
        <f t="shared" si="197"/>
        <v>66</v>
      </c>
      <c r="X3142" s="7">
        <v>64</v>
      </c>
      <c r="Y3142" s="7"/>
      <c r="Z3142" s="7"/>
      <c r="AA3142" s="7"/>
      <c r="AB3142" s="6"/>
      <c r="AC3142" s="7">
        <v>0</v>
      </c>
      <c r="AD3142" s="7">
        <v>0</v>
      </c>
      <c r="AE3142" s="7"/>
      <c r="AF3142" s="1">
        <v>1.6E-2</v>
      </c>
      <c r="AG3142" s="1">
        <v>1.9054545454545456E-2</v>
      </c>
      <c r="AH3142" s="7">
        <v>0.76</v>
      </c>
      <c r="AI3142" s="7">
        <v>1.22</v>
      </c>
      <c r="AJ3142" s="7">
        <v>6</v>
      </c>
      <c r="AK3142" s="7">
        <v>11</v>
      </c>
      <c r="AL3142" s="7">
        <v>0</v>
      </c>
      <c r="AM3142" s="7">
        <v>0</v>
      </c>
      <c r="AN3142" s="7">
        <v>0</v>
      </c>
      <c r="AO3142" s="7">
        <v>0</v>
      </c>
      <c r="AP3142" s="7">
        <v>0</v>
      </c>
      <c r="AQ3142" s="7">
        <v>3</v>
      </c>
      <c r="AR3142">
        <f t="shared" si="198"/>
        <v>4.2666666666666665E-2</v>
      </c>
      <c r="AS3142">
        <f t="shared" si="199"/>
        <v>2.7715702479338911E-2</v>
      </c>
    </row>
    <row r="3143" spans="1:45" ht="29.5" thickBot="1">
      <c r="A3143" t="str">
        <f t="shared" si="196"/>
        <v>Darren SprolesRB2016</v>
      </c>
      <c r="B3143" s="3" t="s">
        <v>207</v>
      </c>
      <c r="C3143" s="1" t="s">
        <v>3</v>
      </c>
      <c r="D3143" s="1">
        <v>79</v>
      </c>
      <c r="E3143" s="1">
        <v>2016</v>
      </c>
      <c r="F3143" s="1">
        <v>2</v>
      </c>
      <c r="G3143" s="6">
        <v>24</v>
      </c>
      <c r="H3143" s="6">
        <v>101</v>
      </c>
      <c r="I3143" s="7">
        <v>1</v>
      </c>
      <c r="J3143" s="7">
        <v>1</v>
      </c>
      <c r="K3143" s="7">
        <v>1</v>
      </c>
      <c r="L3143" s="7">
        <v>1</v>
      </c>
      <c r="M3143" s="7">
        <v>1</v>
      </c>
      <c r="N3143" s="7">
        <v>3</v>
      </c>
      <c r="O3143" s="6">
        <v>0.42</v>
      </c>
      <c r="P3143" s="7">
        <v>0.63</v>
      </c>
      <c r="Q3143" s="7">
        <v>0.61</v>
      </c>
      <c r="R3143" s="7">
        <v>0</v>
      </c>
      <c r="S3143" s="7">
        <v>0</v>
      </c>
      <c r="T3143" s="7">
        <v>33</v>
      </c>
      <c r="U3143" s="7">
        <v>4</v>
      </c>
      <c r="V3143" s="7">
        <v>130</v>
      </c>
      <c r="W3143" s="7">
        <f t="shared" si="197"/>
        <v>68</v>
      </c>
      <c r="X3143" s="7">
        <v>72</v>
      </c>
      <c r="Y3143" s="7">
        <v>91</v>
      </c>
      <c r="Z3143" s="7">
        <v>73</v>
      </c>
      <c r="AA3143" s="7"/>
      <c r="AB3143" s="6">
        <v>29</v>
      </c>
      <c r="AC3143" s="7">
        <v>9.34</v>
      </c>
      <c r="AD3143" s="7">
        <v>10.83</v>
      </c>
      <c r="AE3143" s="7">
        <v>6.8</v>
      </c>
      <c r="AF3143" s="1">
        <v>0.125</v>
      </c>
      <c r="AG3143" s="1">
        <v>0.12469333333333334</v>
      </c>
      <c r="AH3143" s="7">
        <v>1.52</v>
      </c>
      <c r="AI3143" s="7">
        <v>1.34</v>
      </c>
      <c r="AJ3143" s="7">
        <v>16</v>
      </c>
      <c r="AK3143" s="7">
        <v>15</v>
      </c>
      <c r="AL3143" s="7">
        <v>0</v>
      </c>
      <c r="AM3143" s="7">
        <v>0</v>
      </c>
      <c r="AN3143" s="7">
        <v>0</v>
      </c>
      <c r="AO3143" s="7">
        <v>0</v>
      </c>
      <c r="AP3143" s="7">
        <v>0</v>
      </c>
      <c r="AQ3143" s="7">
        <v>12</v>
      </c>
      <c r="AR3143">
        <f t="shared" si="198"/>
        <v>0.125</v>
      </c>
      <c r="AS3143">
        <f t="shared" si="199"/>
        <v>0.13300622222222186</v>
      </c>
    </row>
    <row r="3144" spans="1:45" ht="29.5" thickBot="1">
      <c r="A3144" t="str">
        <f t="shared" si="196"/>
        <v>Roger LewisWR2016</v>
      </c>
      <c r="B3144" s="3" t="s">
        <v>917</v>
      </c>
      <c r="C3144" s="1" t="s">
        <v>16</v>
      </c>
      <c r="D3144" s="1">
        <v>101</v>
      </c>
      <c r="E3144" s="1">
        <v>2016</v>
      </c>
      <c r="F3144" s="1">
        <v>3</v>
      </c>
      <c r="G3144" s="6">
        <v>126</v>
      </c>
      <c r="H3144" s="6">
        <v>74</v>
      </c>
      <c r="I3144" s="7">
        <v>0</v>
      </c>
      <c r="J3144" s="7">
        <v>0</v>
      </c>
      <c r="K3144" s="7">
        <v>0</v>
      </c>
      <c r="L3144" s="7">
        <v>0</v>
      </c>
      <c r="M3144" s="7">
        <v>0</v>
      </c>
      <c r="N3144" s="7">
        <v>0</v>
      </c>
      <c r="O3144" s="6">
        <v>0</v>
      </c>
      <c r="P3144" s="7">
        <v>0.28000000000000003</v>
      </c>
      <c r="Q3144" s="7">
        <v>0.28000000000000003</v>
      </c>
      <c r="R3144" s="7">
        <v>0.28000000000000003</v>
      </c>
      <c r="S3144" s="7">
        <v>0.28000000000000003</v>
      </c>
      <c r="T3144" s="7">
        <v>23</v>
      </c>
      <c r="U3144" s="7">
        <v>8</v>
      </c>
      <c r="V3144" s="7">
        <v>300</v>
      </c>
      <c r="W3144" s="7" t="str">
        <f t="shared" si="197"/>
        <v/>
      </c>
      <c r="X3144" s="7"/>
      <c r="Y3144" s="7">
        <v>196</v>
      </c>
      <c r="Z3144" s="7"/>
      <c r="AA3144" s="7"/>
      <c r="AB3144" s="6"/>
      <c r="AC3144" s="7"/>
      <c r="AD3144" s="7">
        <v>2.21</v>
      </c>
      <c r="AE3144" s="7">
        <v>5.97</v>
      </c>
      <c r="AF3144" s="1" t="s">
        <v>1885</v>
      </c>
      <c r="AG3144" s="1">
        <v>4.8290909090909093E-2</v>
      </c>
      <c r="AH3144" s="7"/>
      <c r="AI3144" s="7">
        <v>0.76</v>
      </c>
      <c r="AJ3144" s="7"/>
      <c r="AK3144" s="7">
        <v>11</v>
      </c>
      <c r="AL3144" s="7">
        <v>0</v>
      </c>
      <c r="AM3144" s="7">
        <v>0</v>
      </c>
      <c r="AN3144" s="7">
        <v>0</v>
      </c>
      <c r="AO3144" s="7">
        <v>0</v>
      </c>
      <c r="AP3144" s="7">
        <v>0</v>
      </c>
      <c r="AQ3144" s="7">
        <v>1</v>
      </c>
      <c r="AR3144" t="str">
        <f t="shared" si="198"/>
        <v/>
      </c>
      <c r="AS3144">
        <f t="shared" si="199"/>
        <v>7.0241322314049601E-2</v>
      </c>
    </row>
    <row r="3145" spans="1:45" ht="29.5" thickBot="1">
      <c r="A3145" t="str">
        <f t="shared" si="196"/>
        <v>C.J. SpillerRB2016</v>
      </c>
      <c r="B3145" s="3" t="s">
        <v>412</v>
      </c>
      <c r="C3145" s="1" t="s">
        <v>3</v>
      </c>
      <c r="D3145" s="1">
        <v>80</v>
      </c>
      <c r="E3145" s="1">
        <v>2016</v>
      </c>
      <c r="F3145" s="1">
        <v>2</v>
      </c>
      <c r="G3145" s="6">
        <v>102</v>
      </c>
      <c r="H3145" s="6">
        <v>152</v>
      </c>
      <c r="I3145" s="7">
        <v>0</v>
      </c>
      <c r="J3145" s="7">
        <v>0</v>
      </c>
      <c r="K3145" s="7">
        <v>0</v>
      </c>
      <c r="L3145" s="7">
        <v>0</v>
      </c>
      <c r="M3145" s="7">
        <v>0</v>
      </c>
      <c r="N3145" s="7">
        <v>1</v>
      </c>
      <c r="O3145" s="6">
        <v>-0.25</v>
      </c>
      <c r="P3145" s="7">
        <v>-0.25</v>
      </c>
      <c r="Q3145" s="7">
        <v>-0.25</v>
      </c>
      <c r="R3145" s="7">
        <v>-0.25</v>
      </c>
      <c r="S3145" s="7">
        <v>-0.25</v>
      </c>
      <c r="T3145" s="7">
        <v>29</v>
      </c>
      <c r="U3145" s="7">
        <v>1</v>
      </c>
      <c r="V3145" s="7">
        <v>9</v>
      </c>
      <c r="W3145" s="7">
        <f t="shared" si="197"/>
        <v>26</v>
      </c>
      <c r="X3145" s="7">
        <v>114</v>
      </c>
      <c r="Y3145" s="7"/>
      <c r="Z3145" s="7"/>
      <c r="AA3145" s="7"/>
      <c r="AB3145" s="6">
        <v>62</v>
      </c>
      <c r="AC3145" s="7">
        <v>6.24</v>
      </c>
      <c r="AD3145" s="7">
        <v>3.13</v>
      </c>
      <c r="AE3145" s="7">
        <v>0</v>
      </c>
      <c r="AF3145" s="1">
        <v>7.6676923076923073E-2</v>
      </c>
      <c r="AG3145" s="1">
        <v>6.1066666666666665E-2</v>
      </c>
      <c r="AH3145" s="7">
        <v>1.71</v>
      </c>
      <c r="AI3145" s="7">
        <v>1.28</v>
      </c>
      <c r="AJ3145" s="7">
        <v>13</v>
      </c>
      <c r="AK3145" s="7">
        <v>6</v>
      </c>
      <c r="AL3145" s="7">
        <v>0</v>
      </c>
      <c r="AM3145" s="7">
        <v>0</v>
      </c>
      <c r="AN3145" s="7">
        <v>0</v>
      </c>
      <c r="AO3145" s="7">
        <v>0</v>
      </c>
      <c r="AP3145" s="7">
        <v>0</v>
      </c>
      <c r="AQ3145" s="7">
        <v>7</v>
      </c>
      <c r="AR3145">
        <f t="shared" si="198"/>
        <v>9.4371597633136128E-2</v>
      </c>
      <c r="AS3145">
        <f t="shared" si="199"/>
        <v>0.16284444444444454</v>
      </c>
    </row>
    <row r="3146" spans="1:45" ht="29.5" thickBot="1">
      <c r="A3146" t="str">
        <f t="shared" si="196"/>
        <v>Kenny StillsWR2016</v>
      </c>
      <c r="B3146" s="3" t="s">
        <v>684</v>
      </c>
      <c r="C3146" s="1" t="s">
        <v>16</v>
      </c>
      <c r="D3146" s="1">
        <v>102</v>
      </c>
      <c r="E3146" s="1">
        <v>2016</v>
      </c>
      <c r="F3146" s="1">
        <v>3</v>
      </c>
      <c r="G3146" s="6">
        <v>46</v>
      </c>
      <c r="H3146" s="6">
        <v>26</v>
      </c>
      <c r="I3146" s="7">
        <v>0</v>
      </c>
      <c r="J3146" s="7">
        <v>0</v>
      </c>
      <c r="K3146" s="7">
        <v>0</v>
      </c>
      <c r="L3146" s="7">
        <v>0</v>
      </c>
      <c r="M3146" s="7">
        <v>0</v>
      </c>
      <c r="N3146" s="7">
        <v>0</v>
      </c>
      <c r="O3146" s="6">
        <v>0.34</v>
      </c>
      <c r="P3146" s="7">
        <v>0.93</v>
      </c>
      <c r="Q3146" s="7">
        <v>0.84</v>
      </c>
      <c r="R3146" s="7">
        <v>0.76</v>
      </c>
      <c r="S3146" s="7">
        <v>0.2</v>
      </c>
      <c r="T3146" s="7">
        <v>24</v>
      </c>
      <c r="U3146" s="7">
        <v>5</v>
      </c>
      <c r="V3146" s="7">
        <v>144</v>
      </c>
      <c r="W3146" s="7">
        <f t="shared" si="197"/>
        <v>44</v>
      </c>
      <c r="X3146" s="7">
        <v>70</v>
      </c>
      <c r="Y3146" s="7">
        <v>62</v>
      </c>
      <c r="Z3146" s="7">
        <v>108</v>
      </c>
      <c r="AA3146" s="7">
        <v>91</v>
      </c>
      <c r="AB3146" s="6">
        <v>77</v>
      </c>
      <c r="AC3146" s="7">
        <v>5.56</v>
      </c>
      <c r="AD3146" s="7">
        <v>10.54</v>
      </c>
      <c r="AE3146" s="7">
        <v>11.17</v>
      </c>
      <c r="AF3146" s="1">
        <v>0.1103</v>
      </c>
      <c r="AG3146" s="1">
        <v>0.1716</v>
      </c>
      <c r="AH3146" s="7">
        <v>1.07</v>
      </c>
      <c r="AI3146" s="7">
        <v>1.53</v>
      </c>
      <c r="AJ3146" s="7">
        <v>16</v>
      </c>
      <c r="AK3146" s="7">
        <v>16</v>
      </c>
      <c r="AL3146" s="7">
        <v>0</v>
      </c>
      <c r="AM3146" s="7">
        <v>0</v>
      </c>
      <c r="AN3146" s="7">
        <v>0</v>
      </c>
      <c r="AO3146" s="7">
        <v>0</v>
      </c>
      <c r="AP3146" s="7">
        <v>0</v>
      </c>
      <c r="AQ3146" s="7">
        <v>4</v>
      </c>
      <c r="AR3146">
        <f t="shared" si="198"/>
        <v>0.1103</v>
      </c>
      <c r="AS3146">
        <f t="shared" si="199"/>
        <v>0.1716</v>
      </c>
    </row>
    <row r="3147" spans="1:45" ht="29.5" thickBot="1">
      <c r="A3147" t="str">
        <f t="shared" si="196"/>
        <v>Brian QuickWR2016</v>
      </c>
      <c r="B3147" s="3" t="s">
        <v>579</v>
      </c>
      <c r="C3147" s="1" t="s">
        <v>16</v>
      </c>
      <c r="D3147" s="1">
        <v>104</v>
      </c>
      <c r="E3147" s="1">
        <v>2016</v>
      </c>
      <c r="F3147" s="1">
        <v>3</v>
      </c>
      <c r="G3147" s="6">
        <v>68</v>
      </c>
      <c r="H3147" s="6">
        <v>136</v>
      </c>
      <c r="I3147" s="7">
        <v>0</v>
      </c>
      <c r="J3147" s="7">
        <v>0</v>
      </c>
      <c r="K3147" s="7">
        <v>0</v>
      </c>
      <c r="L3147" s="7">
        <v>0</v>
      </c>
      <c r="M3147" s="7">
        <v>0</v>
      </c>
      <c r="N3147" s="7">
        <v>0</v>
      </c>
      <c r="O3147" s="6">
        <v>0.01</v>
      </c>
      <c r="P3147" s="7">
        <v>-0.49</v>
      </c>
      <c r="Q3147" s="7">
        <v>-1.01</v>
      </c>
      <c r="R3147" s="7">
        <v>-1.01</v>
      </c>
      <c r="S3147" s="7">
        <v>-1.01</v>
      </c>
      <c r="T3147" s="7">
        <v>27</v>
      </c>
      <c r="U3147" s="7">
        <v>2</v>
      </c>
      <c r="V3147" s="7">
        <v>33</v>
      </c>
      <c r="W3147" s="7">
        <f t="shared" si="197"/>
        <v>57</v>
      </c>
      <c r="X3147" s="7">
        <v>124</v>
      </c>
      <c r="Y3147" s="7"/>
      <c r="Z3147" s="7"/>
      <c r="AA3147" s="7"/>
      <c r="AB3147" s="6">
        <v>128</v>
      </c>
      <c r="AC3147" s="7">
        <v>1.55</v>
      </c>
      <c r="AD3147" s="7">
        <v>7.21</v>
      </c>
      <c r="AE3147" s="7">
        <v>1.24</v>
      </c>
      <c r="AF3147" s="1">
        <v>9.0338461538461548E-2</v>
      </c>
      <c r="AG3147" s="1">
        <v>0.15</v>
      </c>
      <c r="AH3147" s="7">
        <v>0.63</v>
      </c>
      <c r="AI3147" s="7">
        <v>1.28</v>
      </c>
      <c r="AJ3147" s="7">
        <v>13</v>
      </c>
      <c r="AK3147" s="7">
        <v>16</v>
      </c>
      <c r="AL3147" s="7">
        <v>0</v>
      </c>
      <c r="AM3147" s="7">
        <v>0</v>
      </c>
      <c r="AN3147" s="7">
        <v>0</v>
      </c>
      <c r="AO3147" s="7">
        <v>0</v>
      </c>
      <c r="AP3147" s="7">
        <v>0</v>
      </c>
      <c r="AQ3147" s="7">
        <v>5</v>
      </c>
      <c r="AR3147">
        <f t="shared" si="198"/>
        <v>0.11118579881656801</v>
      </c>
      <c r="AS3147">
        <f t="shared" si="199"/>
        <v>0.15</v>
      </c>
    </row>
    <row r="3148" spans="1:45" ht="29.5" thickBot="1">
      <c r="A3148" t="str">
        <f t="shared" si="196"/>
        <v>James WhiteRB2016</v>
      </c>
      <c r="B3148" s="3" t="s">
        <v>760</v>
      </c>
      <c r="C3148" s="1" t="s">
        <v>3</v>
      </c>
      <c r="D3148" s="1">
        <v>81</v>
      </c>
      <c r="E3148" s="1">
        <v>2016</v>
      </c>
      <c r="F3148" s="1">
        <v>2</v>
      </c>
      <c r="G3148" s="6">
        <v>26</v>
      </c>
      <c r="H3148" s="6">
        <v>38</v>
      </c>
      <c r="I3148" s="7">
        <v>0</v>
      </c>
      <c r="J3148" s="7">
        <v>0</v>
      </c>
      <c r="K3148" s="7">
        <v>1</v>
      </c>
      <c r="L3148" s="7">
        <v>2</v>
      </c>
      <c r="M3148" s="7">
        <v>2</v>
      </c>
      <c r="N3148" s="7">
        <v>0</v>
      </c>
      <c r="O3148" s="6">
        <v>0.33</v>
      </c>
      <c r="P3148" s="7">
        <v>1.69</v>
      </c>
      <c r="Q3148" s="7">
        <v>3.12</v>
      </c>
      <c r="R3148" s="7">
        <v>3.7</v>
      </c>
      <c r="S3148" s="7">
        <v>3.8</v>
      </c>
      <c r="T3148" s="7">
        <v>24</v>
      </c>
      <c r="U3148" s="7">
        <v>4</v>
      </c>
      <c r="V3148" s="7">
        <v>130</v>
      </c>
      <c r="W3148" s="7">
        <f t="shared" si="197"/>
        <v>76</v>
      </c>
      <c r="X3148" s="7">
        <v>51</v>
      </c>
      <c r="Y3148" s="7">
        <v>49</v>
      </c>
      <c r="Z3148" s="7">
        <v>27</v>
      </c>
      <c r="AA3148" s="7">
        <v>47</v>
      </c>
      <c r="AB3148" s="6">
        <v>39</v>
      </c>
      <c r="AC3148" s="7">
        <v>11.15</v>
      </c>
      <c r="AD3148" s="7">
        <v>10.11</v>
      </c>
      <c r="AE3148" s="7">
        <v>9.57</v>
      </c>
      <c r="AF3148" s="1">
        <v>0.1186909090909091</v>
      </c>
      <c r="AG3148" s="1">
        <v>0.13289999999999999</v>
      </c>
      <c r="AH3148" s="7">
        <v>2.06</v>
      </c>
      <c r="AI3148" s="7">
        <v>1.9</v>
      </c>
      <c r="AJ3148" s="7">
        <v>11</v>
      </c>
      <c r="AK3148" s="7">
        <v>16</v>
      </c>
      <c r="AL3148" s="7">
        <v>0</v>
      </c>
      <c r="AM3148" s="7">
        <v>0</v>
      </c>
      <c r="AN3148" s="7">
        <v>1</v>
      </c>
      <c r="AO3148" s="7">
        <v>1</v>
      </c>
      <c r="AP3148" s="7">
        <v>1</v>
      </c>
      <c r="AQ3148" s="7">
        <v>3</v>
      </c>
      <c r="AR3148">
        <f t="shared" si="198"/>
        <v>0.17264132231404947</v>
      </c>
      <c r="AS3148">
        <f t="shared" si="199"/>
        <v>0.13289999999999999</v>
      </c>
    </row>
    <row r="3149" spans="1:45" ht="29.5" thickBot="1">
      <c r="A3149" t="str">
        <f t="shared" si="196"/>
        <v>Cody LatimerWR2016</v>
      </c>
      <c r="B3149" s="3" t="s">
        <v>747</v>
      </c>
      <c r="C3149" s="1" t="s">
        <v>16</v>
      </c>
      <c r="D3149" s="1">
        <v>105</v>
      </c>
      <c r="E3149" s="1">
        <v>2016</v>
      </c>
      <c r="F3149" s="1">
        <v>3</v>
      </c>
      <c r="G3149" s="6">
        <v>144</v>
      </c>
      <c r="H3149" s="6">
        <v>94</v>
      </c>
      <c r="I3149" s="7">
        <v>0</v>
      </c>
      <c r="J3149" s="7">
        <v>0</v>
      </c>
      <c r="K3149" s="7">
        <v>0</v>
      </c>
      <c r="L3149" s="7">
        <v>0</v>
      </c>
      <c r="M3149" s="7">
        <v>0</v>
      </c>
      <c r="N3149" s="7">
        <v>0</v>
      </c>
      <c r="O3149" s="6">
        <v>-0.17</v>
      </c>
      <c r="P3149" s="7">
        <v>-0.38</v>
      </c>
      <c r="Q3149" s="7">
        <v>-0.61</v>
      </c>
      <c r="R3149" s="7">
        <v>-1.22</v>
      </c>
      <c r="S3149" s="7">
        <v>-1.22</v>
      </c>
      <c r="T3149" s="7">
        <v>24</v>
      </c>
      <c r="U3149" s="7">
        <v>2</v>
      </c>
      <c r="V3149" s="7">
        <v>56</v>
      </c>
      <c r="W3149" s="7">
        <f t="shared" si="197"/>
        <v>40</v>
      </c>
      <c r="X3149" s="7"/>
      <c r="Y3149" s="7">
        <v>228</v>
      </c>
      <c r="Z3149" s="7"/>
      <c r="AA3149" s="7"/>
      <c r="AB3149" s="6">
        <v>130</v>
      </c>
      <c r="AC3149" s="7">
        <v>1.29</v>
      </c>
      <c r="AD3149" s="7">
        <v>1.3</v>
      </c>
      <c r="AE3149" s="7">
        <v>5.43</v>
      </c>
      <c r="AF3149" s="1">
        <v>2.0914285714285715E-2</v>
      </c>
      <c r="AG3149" s="1">
        <v>3.8836363636363641E-2</v>
      </c>
      <c r="AH3149" s="7">
        <v>0.62</v>
      </c>
      <c r="AI3149" s="7">
        <v>0.61</v>
      </c>
      <c r="AJ3149" s="7">
        <v>14</v>
      </c>
      <c r="AK3149" s="7">
        <v>11</v>
      </c>
      <c r="AL3149" s="7">
        <v>0</v>
      </c>
      <c r="AM3149" s="7">
        <v>0</v>
      </c>
      <c r="AN3149" s="7">
        <v>0</v>
      </c>
      <c r="AO3149" s="7">
        <v>0</v>
      </c>
      <c r="AP3149" s="7">
        <v>0</v>
      </c>
      <c r="AQ3149" s="7">
        <v>3</v>
      </c>
      <c r="AR3149">
        <f t="shared" si="198"/>
        <v>2.3902040816326516E-2</v>
      </c>
      <c r="AS3149">
        <f t="shared" si="199"/>
        <v>5.6489256198347056E-2</v>
      </c>
    </row>
    <row r="3150" spans="1:45" ht="29.5" thickBot="1">
      <c r="A3150" t="str">
        <f t="shared" si="196"/>
        <v>Christine MichaelRB2016</v>
      </c>
      <c r="B3150" s="3" t="s">
        <v>661</v>
      </c>
      <c r="C3150" s="1" t="s">
        <v>3</v>
      </c>
      <c r="D3150" s="1">
        <v>82</v>
      </c>
      <c r="E3150" s="1">
        <v>2016</v>
      </c>
      <c r="F3150" s="1">
        <v>2</v>
      </c>
      <c r="G3150" s="6">
        <v>35</v>
      </c>
      <c r="H3150" s="6"/>
      <c r="I3150" s="7">
        <v>0</v>
      </c>
      <c r="J3150" s="7">
        <v>0</v>
      </c>
      <c r="K3150" s="7">
        <v>0</v>
      </c>
      <c r="L3150" s="7">
        <v>0</v>
      </c>
      <c r="M3150" s="7">
        <v>0</v>
      </c>
      <c r="N3150" s="7">
        <v>0</v>
      </c>
      <c r="O3150" s="6">
        <v>0.39</v>
      </c>
      <c r="P3150" s="7">
        <v>0.39</v>
      </c>
      <c r="Q3150" s="7">
        <v>0.39</v>
      </c>
      <c r="R3150" s="7">
        <v>0.39</v>
      </c>
      <c r="S3150" s="7">
        <v>0.39</v>
      </c>
      <c r="T3150" s="7">
        <v>26</v>
      </c>
      <c r="U3150" s="7">
        <v>2</v>
      </c>
      <c r="V3150" s="7">
        <v>62</v>
      </c>
      <c r="W3150" s="7">
        <f t="shared" si="197"/>
        <v>41</v>
      </c>
      <c r="X3150" s="7">
        <v>87</v>
      </c>
      <c r="Y3150" s="7">
        <v>100</v>
      </c>
      <c r="Z3150" s="7"/>
      <c r="AA3150" s="7"/>
      <c r="AB3150" s="6">
        <v>103</v>
      </c>
      <c r="AC3150" s="7">
        <v>4.82</v>
      </c>
      <c r="AD3150" s="7">
        <v>9.27</v>
      </c>
      <c r="AE3150" s="7"/>
      <c r="AF3150" s="1">
        <v>2.3999999999999997E-2</v>
      </c>
      <c r="AG3150" s="1">
        <v>4.6186666666666668E-2</v>
      </c>
      <c r="AH3150" s="7">
        <v>0.53</v>
      </c>
      <c r="AI3150" s="7">
        <v>0.65</v>
      </c>
      <c r="AJ3150" s="7">
        <v>6</v>
      </c>
      <c r="AK3150" s="7">
        <v>15</v>
      </c>
      <c r="AL3150" s="7">
        <v>0</v>
      </c>
      <c r="AM3150" s="7">
        <v>0</v>
      </c>
      <c r="AN3150" s="7">
        <v>0</v>
      </c>
      <c r="AO3150" s="7">
        <v>0</v>
      </c>
      <c r="AP3150" s="7">
        <v>0</v>
      </c>
      <c r="AQ3150" s="7">
        <v>4</v>
      </c>
      <c r="AR3150">
        <f t="shared" si="198"/>
        <v>6.4000000000000001E-2</v>
      </c>
      <c r="AS3150">
        <f t="shared" si="199"/>
        <v>4.9265777777777818E-2</v>
      </c>
    </row>
    <row r="3151" spans="1:45" ht="29.5" thickBot="1">
      <c r="A3151" t="str">
        <f t="shared" si="196"/>
        <v>Robert GriffinQB2016</v>
      </c>
      <c r="B3151" s="3" t="s">
        <v>571</v>
      </c>
      <c r="C3151" s="1" t="s">
        <v>12</v>
      </c>
      <c r="D3151" s="1">
        <v>31</v>
      </c>
      <c r="E3151" s="1">
        <v>2016</v>
      </c>
      <c r="F3151" s="1">
        <v>1</v>
      </c>
      <c r="G3151" s="6">
        <v>35</v>
      </c>
      <c r="H3151" s="6"/>
      <c r="I3151" s="7">
        <v>0</v>
      </c>
      <c r="J3151" s="7">
        <v>0</v>
      </c>
      <c r="K3151" s="7">
        <v>0</v>
      </c>
      <c r="L3151" s="7">
        <v>0</v>
      </c>
      <c r="M3151" s="7">
        <v>0</v>
      </c>
      <c r="N3151" s="7">
        <v>1</v>
      </c>
      <c r="O3151" s="6">
        <v>-1</v>
      </c>
      <c r="P3151" s="7">
        <v>-1</v>
      </c>
      <c r="Q3151" s="7">
        <v>-1</v>
      </c>
      <c r="R3151" s="7">
        <v>-1</v>
      </c>
      <c r="S3151" s="7">
        <v>-1.7</v>
      </c>
      <c r="T3151" s="7">
        <v>26</v>
      </c>
      <c r="U3151" s="7">
        <v>1</v>
      </c>
      <c r="V3151" s="7">
        <v>2</v>
      </c>
      <c r="W3151" s="7">
        <f t="shared" si="197"/>
        <v>25</v>
      </c>
      <c r="X3151" s="7"/>
      <c r="Y3151" s="7"/>
      <c r="Z3151" s="7"/>
      <c r="AA3151" s="7"/>
      <c r="AB3151" s="6"/>
      <c r="AC3151" s="7"/>
      <c r="AD3151" s="7">
        <v>9.06</v>
      </c>
      <c r="AE3151" s="7"/>
      <c r="AF3151" s="1" t="s">
        <v>1885</v>
      </c>
      <c r="AG3151" s="1" t="s">
        <v>1885</v>
      </c>
      <c r="AH3151" s="7"/>
      <c r="AI3151" s="7"/>
      <c r="AJ3151" s="7"/>
      <c r="AK3151" s="7"/>
      <c r="AL3151" s="7">
        <v>0</v>
      </c>
      <c r="AM3151" s="7">
        <v>0</v>
      </c>
      <c r="AN3151" s="7">
        <v>0</v>
      </c>
      <c r="AO3151" s="7">
        <v>0</v>
      </c>
      <c r="AP3151" s="7">
        <v>0</v>
      </c>
      <c r="AQ3151" s="7">
        <v>5</v>
      </c>
      <c r="AR3151" t="str">
        <f t="shared" si="198"/>
        <v/>
      </c>
      <c r="AS3151" t="str">
        <f t="shared" si="199"/>
        <v/>
      </c>
    </row>
    <row r="3152" spans="1:45" ht="29.5" thickBot="1">
      <c r="A3152" t="str">
        <f t="shared" si="196"/>
        <v>Seth RobertsWR2016</v>
      </c>
      <c r="B3152" s="3" t="s">
        <v>918</v>
      </c>
      <c r="C3152" s="1" t="s">
        <v>16</v>
      </c>
      <c r="D3152" s="1">
        <v>107</v>
      </c>
      <c r="E3152" s="1">
        <v>2016</v>
      </c>
      <c r="F3152" s="1">
        <v>3</v>
      </c>
      <c r="G3152" s="6">
        <v>71</v>
      </c>
      <c r="H3152" s="6">
        <v>69</v>
      </c>
      <c r="I3152" s="7">
        <v>0</v>
      </c>
      <c r="J3152" s="7">
        <v>0</v>
      </c>
      <c r="K3152" s="7">
        <v>0</v>
      </c>
      <c r="L3152" s="7">
        <v>0</v>
      </c>
      <c r="M3152" s="7">
        <v>0</v>
      </c>
      <c r="N3152" s="7">
        <v>0</v>
      </c>
      <c r="O3152" s="6">
        <v>-0.15</v>
      </c>
      <c r="P3152" s="7">
        <v>-0.02</v>
      </c>
      <c r="Q3152" s="7">
        <v>-0.24</v>
      </c>
      <c r="R3152" s="7">
        <v>-0.81</v>
      </c>
      <c r="S3152" s="7">
        <v>-0.81</v>
      </c>
      <c r="T3152" s="7">
        <v>25</v>
      </c>
      <c r="U3152" s="7">
        <v>8</v>
      </c>
      <c r="V3152" s="7">
        <v>300</v>
      </c>
      <c r="W3152" s="7" t="str">
        <f t="shared" si="197"/>
        <v/>
      </c>
      <c r="X3152" s="7">
        <v>146</v>
      </c>
      <c r="Y3152" s="7">
        <v>220</v>
      </c>
      <c r="Z3152" s="7"/>
      <c r="AA3152" s="7"/>
      <c r="AB3152" s="6"/>
      <c r="AC3152" s="7"/>
      <c r="AD3152" s="7">
        <v>6.73</v>
      </c>
      <c r="AE3152" s="7">
        <v>6.3</v>
      </c>
      <c r="AF3152" s="1" t="e">
        <v>#DIV/0!</v>
      </c>
      <c r="AG3152" s="1">
        <v>0.13250000000000001</v>
      </c>
      <c r="AH3152" s="7">
        <v>1.1399999999999999</v>
      </c>
      <c r="AI3152" s="7">
        <v>0.8</v>
      </c>
      <c r="AJ3152" s="7"/>
      <c r="AK3152" s="7">
        <v>16</v>
      </c>
      <c r="AL3152" s="7">
        <v>0</v>
      </c>
      <c r="AM3152" s="7">
        <v>0</v>
      </c>
      <c r="AN3152" s="7">
        <v>0</v>
      </c>
      <c r="AO3152" s="7">
        <v>0</v>
      </c>
      <c r="AP3152" s="7">
        <v>0</v>
      </c>
      <c r="AQ3152" s="7">
        <v>1</v>
      </c>
      <c r="AR3152" t="e">
        <f t="shared" si="198"/>
        <v>#DIV/0!</v>
      </c>
      <c r="AS3152">
        <f t="shared" si="199"/>
        <v>0.13250000000000001</v>
      </c>
    </row>
    <row r="3153" spans="1:45" ht="29.5" thickBot="1">
      <c r="A3153" t="str">
        <f t="shared" si="196"/>
        <v>Sam BradfordQB2016</v>
      </c>
      <c r="B3153" s="3" t="s">
        <v>420</v>
      </c>
      <c r="C3153" s="1" t="s">
        <v>12</v>
      </c>
      <c r="D3153" s="1">
        <v>32</v>
      </c>
      <c r="E3153" s="1">
        <v>2016</v>
      </c>
      <c r="F3153" s="1">
        <v>1</v>
      </c>
      <c r="G3153" s="6">
        <v>22</v>
      </c>
      <c r="H3153" s="6">
        <v>46</v>
      </c>
      <c r="I3153" s="7">
        <v>0</v>
      </c>
      <c r="J3153" s="7">
        <v>0</v>
      </c>
      <c r="K3153" s="7">
        <v>0</v>
      </c>
      <c r="L3153" s="7">
        <v>0</v>
      </c>
      <c r="M3153" s="7">
        <v>0</v>
      </c>
      <c r="N3153" s="7">
        <v>0</v>
      </c>
      <c r="O3153" s="6">
        <v>-0.09</v>
      </c>
      <c r="P3153" s="7">
        <v>-0.06</v>
      </c>
      <c r="Q3153" s="7">
        <v>-0.06</v>
      </c>
      <c r="R3153" s="7">
        <v>-0.06</v>
      </c>
      <c r="S3153" s="7">
        <v>-0.06</v>
      </c>
      <c r="T3153" s="7">
        <v>29</v>
      </c>
      <c r="U3153" s="7">
        <v>1</v>
      </c>
      <c r="V3153" s="7">
        <v>1</v>
      </c>
      <c r="W3153" s="7">
        <f t="shared" si="197"/>
        <v>21</v>
      </c>
      <c r="X3153" s="7">
        <v>32</v>
      </c>
      <c r="Y3153" s="7">
        <v>39</v>
      </c>
      <c r="Z3153" s="7"/>
      <c r="AA3153" s="7"/>
      <c r="AB3153" s="6">
        <v>23</v>
      </c>
      <c r="AC3153" s="7">
        <v>17.059999999999999</v>
      </c>
      <c r="AD3153" s="7">
        <v>18.03</v>
      </c>
      <c r="AE3153" s="7">
        <v>16.489999999999998</v>
      </c>
      <c r="AF3153" s="1" t="s">
        <v>1885</v>
      </c>
      <c r="AG3153" s="1" t="s">
        <v>1885</v>
      </c>
      <c r="AH3153" s="7"/>
      <c r="AI3153" s="7"/>
      <c r="AJ3153" s="7">
        <v>14</v>
      </c>
      <c r="AK3153" s="7"/>
      <c r="AL3153" s="7">
        <v>0</v>
      </c>
      <c r="AM3153" s="7">
        <v>0</v>
      </c>
      <c r="AN3153" s="7">
        <v>0</v>
      </c>
      <c r="AO3153" s="7">
        <v>0</v>
      </c>
      <c r="AP3153" s="7">
        <v>0</v>
      </c>
      <c r="AQ3153" s="7">
        <v>7</v>
      </c>
      <c r="AR3153" t="str">
        <f t="shared" si="198"/>
        <v/>
      </c>
      <c r="AS3153" t="str">
        <f t="shared" si="199"/>
        <v/>
      </c>
    </row>
    <row r="3154" spans="1:45" ht="29.5" thickBot="1">
      <c r="A3154" t="str">
        <f t="shared" si="196"/>
        <v>Ben WatsonTE2016</v>
      </c>
      <c r="B3154" s="3" t="s">
        <v>159</v>
      </c>
      <c r="C3154" s="1" t="s">
        <v>49</v>
      </c>
      <c r="D3154" s="1">
        <v>33</v>
      </c>
      <c r="E3154" s="1">
        <v>2016</v>
      </c>
      <c r="F3154" s="1">
        <v>4</v>
      </c>
      <c r="G3154" s="6">
        <v>124</v>
      </c>
      <c r="H3154" s="6">
        <v>11</v>
      </c>
      <c r="I3154" s="7">
        <v>0</v>
      </c>
      <c r="J3154" s="7">
        <v>1</v>
      </c>
      <c r="K3154" s="7">
        <v>1</v>
      </c>
      <c r="L3154" s="7">
        <v>1</v>
      </c>
      <c r="M3154" s="7">
        <v>1</v>
      </c>
      <c r="N3154" s="7">
        <v>3</v>
      </c>
      <c r="O3154" s="6">
        <v>-0.09</v>
      </c>
      <c r="P3154" s="7">
        <v>-0.06</v>
      </c>
      <c r="Q3154" s="7">
        <v>-0.28999999999999998</v>
      </c>
      <c r="R3154" s="7">
        <v>-0.48</v>
      </c>
      <c r="S3154" s="7">
        <v>-0.48</v>
      </c>
      <c r="T3154" s="7">
        <v>36</v>
      </c>
      <c r="U3154" s="7">
        <v>1</v>
      </c>
      <c r="V3154" s="7">
        <v>32</v>
      </c>
      <c r="W3154" s="7">
        <f t="shared" si="197"/>
        <v>46</v>
      </c>
      <c r="X3154" s="7">
        <v>51</v>
      </c>
      <c r="Y3154" s="7">
        <v>30</v>
      </c>
      <c r="Z3154" s="7">
        <v>30</v>
      </c>
      <c r="AA3154" s="7"/>
      <c r="AB3154" s="6">
        <v>6</v>
      </c>
      <c r="AC3154" s="7">
        <v>12.34</v>
      </c>
      <c r="AD3154" s="7">
        <v>0</v>
      </c>
      <c r="AE3154" s="7">
        <v>8.58</v>
      </c>
      <c r="AF3154" s="1" t="s">
        <v>1885</v>
      </c>
      <c r="AG3154" s="1" t="s">
        <v>1885</v>
      </c>
      <c r="AH3154" s="7"/>
      <c r="AI3154" s="7"/>
      <c r="AJ3154" s="7">
        <v>16</v>
      </c>
      <c r="AK3154" s="7"/>
      <c r="AL3154" s="7">
        <v>0</v>
      </c>
      <c r="AM3154" s="7">
        <v>0</v>
      </c>
      <c r="AN3154" s="7">
        <v>0</v>
      </c>
      <c r="AO3154" s="7">
        <v>0</v>
      </c>
      <c r="AP3154" s="7">
        <v>0</v>
      </c>
      <c r="AQ3154" s="7">
        <v>13</v>
      </c>
      <c r="AR3154" t="str">
        <f t="shared" si="198"/>
        <v/>
      </c>
      <c r="AS3154" t="str">
        <f t="shared" si="199"/>
        <v/>
      </c>
    </row>
    <row r="3155" spans="1:45" ht="44" thickBot="1">
      <c r="A3155" t="str">
        <f t="shared" si="196"/>
        <v>Ryan FitzpatrickQB2016</v>
      </c>
      <c r="B3155" s="3" t="s">
        <v>511</v>
      </c>
      <c r="C3155" s="1" t="s">
        <v>12</v>
      </c>
      <c r="D3155" s="1">
        <v>33</v>
      </c>
      <c r="E3155" s="1">
        <v>2016</v>
      </c>
      <c r="F3155" s="1">
        <v>1</v>
      </c>
      <c r="G3155" s="6">
        <v>29</v>
      </c>
      <c r="H3155" s="6">
        <v>35</v>
      </c>
      <c r="I3155" s="7">
        <v>0</v>
      </c>
      <c r="J3155" s="7">
        <v>0</v>
      </c>
      <c r="K3155" s="7">
        <v>0</v>
      </c>
      <c r="L3155" s="7">
        <v>0</v>
      </c>
      <c r="M3155" s="7">
        <v>0</v>
      </c>
      <c r="N3155" s="7">
        <v>2</v>
      </c>
      <c r="O3155" s="6">
        <v>-0.47</v>
      </c>
      <c r="P3155" s="7">
        <v>-0.62</v>
      </c>
      <c r="Q3155" s="7">
        <v>-0.01</v>
      </c>
      <c r="R3155" s="7">
        <v>-0.01</v>
      </c>
      <c r="S3155" s="7">
        <v>0.12</v>
      </c>
      <c r="T3155" s="7">
        <v>34</v>
      </c>
      <c r="U3155" s="7">
        <v>7</v>
      </c>
      <c r="V3155" s="7">
        <v>250</v>
      </c>
      <c r="W3155" s="7">
        <f t="shared" si="197"/>
        <v>37</v>
      </c>
      <c r="X3155" s="7"/>
      <c r="Y3155" s="7">
        <v>43</v>
      </c>
      <c r="Z3155" s="7">
        <v>35</v>
      </c>
      <c r="AA3155" s="7">
        <v>36</v>
      </c>
      <c r="AB3155" s="6">
        <v>11</v>
      </c>
      <c r="AC3155" s="7">
        <v>21.95</v>
      </c>
      <c r="AD3155" s="7">
        <v>11.38</v>
      </c>
      <c r="AE3155" s="7">
        <v>14.62</v>
      </c>
      <c r="AF3155" s="1" t="s">
        <v>1885</v>
      </c>
      <c r="AG3155" s="1" t="s">
        <v>1885</v>
      </c>
      <c r="AH3155" s="7"/>
      <c r="AI3155" s="7"/>
      <c r="AJ3155" s="7">
        <v>16</v>
      </c>
      <c r="AK3155" s="7"/>
      <c r="AL3155" s="7">
        <v>0</v>
      </c>
      <c r="AM3155" s="7">
        <v>0</v>
      </c>
      <c r="AN3155" s="7">
        <v>0</v>
      </c>
      <c r="AO3155" s="7">
        <v>0</v>
      </c>
      <c r="AP3155" s="7">
        <v>0</v>
      </c>
      <c r="AQ3155" s="7">
        <v>12</v>
      </c>
      <c r="AR3155" t="str">
        <f t="shared" si="198"/>
        <v/>
      </c>
      <c r="AS3155" t="str">
        <f t="shared" si="199"/>
        <v/>
      </c>
    </row>
    <row r="3156" spans="1:45" ht="29.5" thickBot="1">
      <c r="A3156" t="str">
        <f t="shared" si="196"/>
        <v>Mike DavisRB2016</v>
      </c>
      <c r="B3156" s="3" t="s">
        <v>829</v>
      </c>
      <c r="C3156" s="1" t="s">
        <v>3</v>
      </c>
      <c r="D3156" s="1">
        <v>83</v>
      </c>
      <c r="E3156" s="1">
        <v>2016</v>
      </c>
      <c r="F3156" s="1">
        <v>2</v>
      </c>
      <c r="G3156" s="6">
        <v>108</v>
      </c>
      <c r="H3156" s="6">
        <v>78</v>
      </c>
      <c r="I3156" s="7">
        <v>0</v>
      </c>
      <c r="J3156" s="7">
        <v>0</v>
      </c>
      <c r="K3156" s="7">
        <v>0</v>
      </c>
      <c r="L3156" s="7">
        <v>0</v>
      </c>
      <c r="M3156" s="7">
        <v>1</v>
      </c>
      <c r="N3156" s="7">
        <v>0</v>
      </c>
      <c r="O3156" s="6">
        <v>-0.46</v>
      </c>
      <c r="P3156" s="7">
        <v>-0.23</v>
      </c>
      <c r="Q3156" s="7">
        <v>-0.08</v>
      </c>
      <c r="R3156" s="7">
        <v>-0.08</v>
      </c>
      <c r="S3156" s="7">
        <v>0.68</v>
      </c>
      <c r="T3156" s="7">
        <v>23</v>
      </c>
      <c r="U3156" s="7">
        <v>4</v>
      </c>
      <c r="V3156" s="7">
        <v>126</v>
      </c>
      <c r="W3156" s="7">
        <f t="shared" si="197"/>
        <v>54</v>
      </c>
      <c r="X3156" s="7"/>
      <c r="Y3156" s="7">
        <v>112</v>
      </c>
      <c r="Z3156" s="7">
        <v>66</v>
      </c>
      <c r="AA3156" s="7"/>
      <c r="AB3156" s="6">
        <v>119</v>
      </c>
      <c r="AC3156" s="7">
        <v>2.77</v>
      </c>
      <c r="AD3156" s="7">
        <v>3.3</v>
      </c>
      <c r="AE3156" s="7">
        <v>8.68</v>
      </c>
      <c r="AF3156" s="1">
        <v>6.9066666666666665E-2</v>
      </c>
      <c r="AG3156" s="1">
        <v>3.4880000000000001E-2</v>
      </c>
      <c r="AH3156" s="7">
        <v>0.67</v>
      </c>
      <c r="AI3156" s="7">
        <v>0.74</v>
      </c>
      <c r="AJ3156" s="7">
        <v>6</v>
      </c>
      <c r="AK3156" s="7">
        <v>5</v>
      </c>
      <c r="AL3156" s="7">
        <v>0</v>
      </c>
      <c r="AM3156" s="7">
        <v>0</v>
      </c>
      <c r="AN3156" s="7">
        <v>0</v>
      </c>
      <c r="AO3156" s="7">
        <v>0</v>
      </c>
      <c r="AP3156" s="7">
        <v>1</v>
      </c>
      <c r="AQ3156" s="7">
        <v>2</v>
      </c>
      <c r="AR3156">
        <f t="shared" si="198"/>
        <v>0.18417777777777788</v>
      </c>
      <c r="AS3156">
        <f t="shared" si="199"/>
        <v>0.11161600000000001</v>
      </c>
    </row>
    <row r="3157" spans="1:45" ht="29.5" thickBot="1">
      <c r="A3157" t="str">
        <f t="shared" si="196"/>
        <v>Tre MasonRB2016</v>
      </c>
      <c r="B3157" s="3" t="s">
        <v>745</v>
      </c>
      <c r="C3157" s="1" t="s">
        <v>3</v>
      </c>
      <c r="D3157" s="1">
        <v>84</v>
      </c>
      <c r="E3157" s="1">
        <v>2016</v>
      </c>
      <c r="F3157" s="1">
        <v>2</v>
      </c>
      <c r="G3157" s="6">
        <v>161</v>
      </c>
      <c r="H3157" s="6"/>
      <c r="I3157" s="7">
        <v>0</v>
      </c>
      <c r="J3157" s="7">
        <v>0</v>
      </c>
      <c r="K3157" s="7">
        <v>0</v>
      </c>
      <c r="L3157" s="7">
        <v>0</v>
      </c>
      <c r="M3157" s="7">
        <v>0</v>
      </c>
      <c r="N3157" s="7">
        <v>0</v>
      </c>
      <c r="O3157" s="6">
        <v>-0.36</v>
      </c>
      <c r="P3157" s="7">
        <v>-0.36</v>
      </c>
      <c r="Q3157" s="7">
        <v>-0.36</v>
      </c>
      <c r="R3157" s="7">
        <v>-0.36</v>
      </c>
      <c r="S3157" s="7">
        <v>-0.36</v>
      </c>
      <c r="T3157" s="7">
        <v>23</v>
      </c>
      <c r="U3157" s="7">
        <v>3</v>
      </c>
      <c r="V3157" s="7">
        <v>75</v>
      </c>
      <c r="W3157" s="7">
        <f t="shared" si="197"/>
        <v>27</v>
      </c>
      <c r="X3157" s="7"/>
      <c r="Y3157" s="7"/>
      <c r="Z3157" s="7"/>
      <c r="AA3157" s="7"/>
      <c r="AB3157" s="6">
        <v>77</v>
      </c>
      <c r="AC3157" s="7">
        <v>4.46</v>
      </c>
      <c r="AD3157" s="7"/>
      <c r="AE3157" s="7"/>
      <c r="AF3157" s="1">
        <v>6.1200000000000004E-2</v>
      </c>
      <c r="AG3157" s="1" t="s">
        <v>1885</v>
      </c>
      <c r="AH3157" s="7">
        <v>1.26</v>
      </c>
      <c r="AI3157" s="7"/>
      <c r="AJ3157" s="7">
        <v>12</v>
      </c>
      <c r="AK3157" s="7"/>
      <c r="AL3157" s="7">
        <v>0</v>
      </c>
      <c r="AM3157" s="7">
        <v>0</v>
      </c>
      <c r="AN3157" s="7">
        <v>0</v>
      </c>
      <c r="AO3157" s="7">
        <v>0</v>
      </c>
      <c r="AP3157" s="7">
        <v>0</v>
      </c>
      <c r="AQ3157" s="7">
        <v>3</v>
      </c>
      <c r="AR3157">
        <f t="shared" si="198"/>
        <v>8.1599999999999992E-2</v>
      </c>
      <c r="AS3157" t="str">
        <f t="shared" si="199"/>
        <v/>
      </c>
    </row>
    <row r="3158" spans="1:45" ht="29.5" thickBot="1">
      <c r="A3158" t="str">
        <f t="shared" si="196"/>
        <v>Ricardo LouisWR2016</v>
      </c>
      <c r="B3158" s="3" t="s">
        <v>919</v>
      </c>
      <c r="C3158" s="1" t="s">
        <v>16</v>
      </c>
      <c r="D3158" s="1">
        <v>112</v>
      </c>
      <c r="E3158" s="1">
        <v>2016</v>
      </c>
      <c r="F3158" s="1">
        <v>3</v>
      </c>
      <c r="G3158" s="6">
        <v>117</v>
      </c>
      <c r="H3158" s="6">
        <v>90</v>
      </c>
      <c r="I3158" s="7">
        <v>0</v>
      </c>
      <c r="J3158" s="7">
        <v>0</v>
      </c>
      <c r="K3158" s="7">
        <v>0</v>
      </c>
      <c r="L3158" s="7">
        <v>0</v>
      </c>
      <c r="M3158" s="7">
        <v>0</v>
      </c>
      <c r="N3158" s="7">
        <v>0</v>
      </c>
      <c r="O3158" s="6">
        <v>0</v>
      </c>
      <c r="P3158" s="7">
        <v>0.08</v>
      </c>
      <c r="Q3158" s="7">
        <v>0.08</v>
      </c>
      <c r="R3158" s="7">
        <v>0.08</v>
      </c>
      <c r="S3158" s="7">
        <v>0.08</v>
      </c>
      <c r="T3158" s="7">
        <v>22</v>
      </c>
      <c r="U3158" s="7">
        <v>4</v>
      </c>
      <c r="V3158" s="7">
        <v>114</v>
      </c>
      <c r="W3158" s="7" t="str">
        <f t="shared" si="197"/>
        <v/>
      </c>
      <c r="X3158" s="7">
        <v>164</v>
      </c>
      <c r="Y3158" s="7"/>
      <c r="Z3158" s="7"/>
      <c r="AA3158" s="7"/>
      <c r="AB3158" s="6"/>
      <c r="AC3158" s="7"/>
      <c r="AD3158" s="7">
        <v>2.41</v>
      </c>
      <c r="AE3158" s="7">
        <v>3.92</v>
      </c>
      <c r="AF3158" s="1" t="s">
        <v>1885</v>
      </c>
      <c r="AG3158" s="1">
        <v>7.1657142857142864E-2</v>
      </c>
      <c r="AH3158" s="7"/>
      <c r="AI3158" s="7">
        <v>0.98</v>
      </c>
      <c r="AJ3158" s="7"/>
      <c r="AK3158" s="7">
        <v>14</v>
      </c>
      <c r="AL3158" s="7">
        <v>0</v>
      </c>
      <c r="AM3158" s="7">
        <v>0</v>
      </c>
      <c r="AN3158" s="7">
        <v>0</v>
      </c>
      <c r="AO3158" s="7">
        <v>0</v>
      </c>
      <c r="AP3158" s="7">
        <v>0</v>
      </c>
      <c r="AQ3158" s="7">
        <v>1</v>
      </c>
      <c r="AR3158" t="str">
        <f t="shared" si="198"/>
        <v/>
      </c>
      <c r="AS3158">
        <f t="shared" si="199"/>
        <v>8.1893877551020469E-2</v>
      </c>
    </row>
    <row r="3159" spans="1:45" ht="44" thickBot="1">
      <c r="A3159" t="str">
        <f t="shared" si="196"/>
        <v>Danny AmendolaWR2016</v>
      </c>
      <c r="B3159" s="3" t="s">
        <v>454</v>
      </c>
      <c r="C3159" s="1" t="s">
        <v>16</v>
      </c>
      <c r="D3159" s="1">
        <v>113</v>
      </c>
      <c r="E3159" s="1">
        <v>2016</v>
      </c>
      <c r="F3159" s="1">
        <v>3</v>
      </c>
      <c r="G3159" s="6">
        <v>95</v>
      </c>
      <c r="H3159" s="6">
        <v>44</v>
      </c>
      <c r="I3159" s="7">
        <v>0</v>
      </c>
      <c r="J3159" s="7">
        <v>0</v>
      </c>
      <c r="K3159" s="7">
        <v>0</v>
      </c>
      <c r="L3159" s="7">
        <v>0</v>
      </c>
      <c r="M3159" s="7">
        <v>0</v>
      </c>
      <c r="N3159" s="7">
        <v>0</v>
      </c>
      <c r="O3159" s="6">
        <v>-0.06</v>
      </c>
      <c r="P3159" s="7">
        <v>0.16</v>
      </c>
      <c r="Q3159" s="7">
        <v>0.17</v>
      </c>
      <c r="R3159" s="7">
        <v>0.15</v>
      </c>
      <c r="S3159" s="7">
        <v>-0.11</v>
      </c>
      <c r="T3159" s="7">
        <v>31</v>
      </c>
      <c r="U3159" s="7">
        <v>8</v>
      </c>
      <c r="V3159" s="7">
        <v>300</v>
      </c>
      <c r="W3159" s="7">
        <f t="shared" si="197"/>
        <v>122</v>
      </c>
      <c r="X3159" s="7">
        <v>92</v>
      </c>
      <c r="Y3159" s="7">
        <v>114</v>
      </c>
      <c r="Z3159" s="7">
        <v>152</v>
      </c>
      <c r="AA3159" s="7"/>
      <c r="AB3159" s="6">
        <v>45</v>
      </c>
      <c r="AC3159" s="7">
        <v>10.64</v>
      </c>
      <c r="AD3159" s="7">
        <v>5.94</v>
      </c>
      <c r="AE3159" s="7">
        <v>9.26</v>
      </c>
      <c r="AF3159" s="1">
        <v>0.15874285714285713</v>
      </c>
      <c r="AG3159" s="1">
        <v>6.533333333333334E-2</v>
      </c>
      <c r="AH3159" s="7">
        <v>1.57</v>
      </c>
      <c r="AI3159" s="7">
        <v>1.25</v>
      </c>
      <c r="AJ3159" s="7">
        <v>14</v>
      </c>
      <c r="AK3159" s="7">
        <v>12</v>
      </c>
      <c r="AL3159" s="7">
        <v>0</v>
      </c>
      <c r="AM3159" s="7">
        <v>0</v>
      </c>
      <c r="AN3159" s="7">
        <v>0</v>
      </c>
      <c r="AO3159" s="7">
        <v>0</v>
      </c>
      <c r="AP3159" s="7">
        <v>0</v>
      </c>
      <c r="AQ3159" s="7">
        <v>8</v>
      </c>
      <c r="AR3159">
        <f t="shared" si="198"/>
        <v>0.18142040816326513</v>
      </c>
      <c r="AS3159">
        <f t="shared" si="199"/>
        <v>8.711111111111107E-2</v>
      </c>
    </row>
    <row r="3160" spans="1:45" ht="44" thickBot="1">
      <c r="A3160" t="str">
        <f t="shared" si="196"/>
        <v>Jimmy GaroppoloQB2016</v>
      </c>
      <c r="B3160" s="3" t="s">
        <v>779</v>
      </c>
      <c r="C3160" s="1" t="s">
        <v>12</v>
      </c>
      <c r="D3160" s="1">
        <v>34</v>
      </c>
      <c r="E3160" s="1">
        <v>2016</v>
      </c>
      <c r="F3160" s="1">
        <v>1</v>
      </c>
      <c r="G3160" s="6">
        <v>40</v>
      </c>
      <c r="H3160" s="6">
        <v>33</v>
      </c>
      <c r="I3160" s="7">
        <v>0</v>
      </c>
      <c r="J3160" s="7">
        <v>0</v>
      </c>
      <c r="K3160" s="7">
        <v>0</v>
      </c>
      <c r="L3160" s="7">
        <v>0</v>
      </c>
      <c r="M3160" s="7">
        <v>0</v>
      </c>
      <c r="N3160" s="7">
        <v>0</v>
      </c>
      <c r="O3160" s="6">
        <v>-0.59</v>
      </c>
      <c r="P3160" s="7">
        <v>-0.78</v>
      </c>
      <c r="Q3160" s="7">
        <v>-0.75</v>
      </c>
      <c r="R3160" s="7">
        <v>-0.75</v>
      </c>
      <c r="S3160" s="7">
        <v>-1.1000000000000001</v>
      </c>
      <c r="T3160" s="7">
        <v>25</v>
      </c>
      <c r="U3160" s="7">
        <v>2</v>
      </c>
      <c r="V3160" s="7">
        <v>62</v>
      </c>
      <c r="W3160" s="7">
        <f t="shared" si="197"/>
        <v>28</v>
      </c>
      <c r="X3160" s="7">
        <v>24</v>
      </c>
      <c r="Y3160" s="7">
        <v>7</v>
      </c>
      <c r="Z3160" s="7">
        <v>20</v>
      </c>
      <c r="AA3160" s="7">
        <v>21</v>
      </c>
      <c r="AB3160" s="6">
        <v>73</v>
      </c>
      <c r="AC3160" s="7">
        <v>-0.05</v>
      </c>
      <c r="AD3160" s="7">
        <v>7.45</v>
      </c>
      <c r="AE3160" s="7">
        <v>16.920000000000002</v>
      </c>
      <c r="AF3160" s="1" t="s">
        <v>1885</v>
      </c>
      <c r="AG3160" s="1" t="s">
        <v>1885</v>
      </c>
      <c r="AH3160" s="7"/>
      <c r="AI3160" s="7"/>
      <c r="AJ3160" s="7">
        <v>5</v>
      </c>
      <c r="AK3160" s="7"/>
      <c r="AL3160" s="7">
        <v>0</v>
      </c>
      <c r="AM3160" s="7">
        <v>0</v>
      </c>
      <c r="AN3160" s="7">
        <v>0</v>
      </c>
      <c r="AO3160" s="7">
        <v>0</v>
      </c>
      <c r="AP3160" s="7">
        <v>0</v>
      </c>
      <c r="AQ3160" s="7">
        <v>3</v>
      </c>
      <c r="AR3160" t="str">
        <f t="shared" si="198"/>
        <v/>
      </c>
      <c r="AS3160" t="str">
        <f t="shared" si="199"/>
        <v/>
      </c>
    </row>
    <row r="3161" spans="1:45" ht="29.5" thickBot="1">
      <c r="A3161" t="str">
        <f t="shared" si="196"/>
        <v>Brandon LaFellWR2016</v>
      </c>
      <c r="B3161" s="3" t="s">
        <v>426</v>
      </c>
      <c r="C3161" s="1" t="s">
        <v>16</v>
      </c>
      <c r="D3161" s="1">
        <v>115</v>
      </c>
      <c r="E3161" s="1">
        <v>2016</v>
      </c>
      <c r="F3161" s="1">
        <v>3</v>
      </c>
      <c r="G3161" s="6">
        <v>34</v>
      </c>
      <c r="H3161" s="6">
        <v>53</v>
      </c>
      <c r="I3161" s="7">
        <v>0</v>
      </c>
      <c r="J3161" s="7">
        <v>0</v>
      </c>
      <c r="K3161" s="7">
        <v>0</v>
      </c>
      <c r="L3161" s="7">
        <v>0</v>
      </c>
      <c r="M3161" s="7">
        <v>0</v>
      </c>
      <c r="N3161" s="7">
        <v>1</v>
      </c>
      <c r="O3161" s="6">
        <v>0.43</v>
      </c>
      <c r="P3161" s="7">
        <v>0.44</v>
      </c>
      <c r="Q3161" s="7">
        <v>0.28999999999999998</v>
      </c>
      <c r="R3161" s="7">
        <v>0.28999999999999998</v>
      </c>
      <c r="S3161" s="7">
        <v>0.28999999999999998</v>
      </c>
      <c r="T3161" s="7">
        <v>30</v>
      </c>
      <c r="U3161" s="7">
        <v>3</v>
      </c>
      <c r="V3161" s="7">
        <v>78</v>
      </c>
      <c r="W3161" s="7">
        <f t="shared" si="197"/>
        <v>53</v>
      </c>
      <c r="X3161" s="7">
        <v>116</v>
      </c>
      <c r="Y3161" s="7">
        <v>226</v>
      </c>
      <c r="Z3161" s="7"/>
      <c r="AA3161" s="7"/>
      <c r="AB3161" s="6">
        <v>75</v>
      </c>
      <c r="AC3161" s="7">
        <v>8.1300000000000008</v>
      </c>
      <c r="AD3161" s="7">
        <v>11.63</v>
      </c>
      <c r="AE3161" s="7">
        <v>7.8</v>
      </c>
      <c r="AF3161" s="1">
        <v>0.17425454545454547</v>
      </c>
      <c r="AG3161" s="1">
        <v>0.19800000000000001</v>
      </c>
      <c r="AH3161" s="7">
        <v>1.25</v>
      </c>
      <c r="AI3161" s="7">
        <v>1.42</v>
      </c>
      <c r="AJ3161" s="7">
        <v>11</v>
      </c>
      <c r="AK3161" s="7">
        <v>16</v>
      </c>
      <c r="AL3161" s="7">
        <v>0</v>
      </c>
      <c r="AM3161" s="7">
        <v>0</v>
      </c>
      <c r="AN3161" s="7">
        <v>0</v>
      </c>
      <c r="AO3161" s="7">
        <v>0</v>
      </c>
      <c r="AP3161" s="7">
        <v>0</v>
      </c>
      <c r="AQ3161" s="7">
        <v>7</v>
      </c>
      <c r="AR3161">
        <f t="shared" si="198"/>
        <v>0.25346115702479272</v>
      </c>
      <c r="AS3161">
        <f t="shared" si="199"/>
        <v>0.19800000000000001</v>
      </c>
    </row>
    <row r="3162" spans="1:45" ht="29.5" thickBot="1">
      <c r="A3162" t="str">
        <f t="shared" si="196"/>
        <v>Marqise LeeWR2016</v>
      </c>
      <c r="B3162" s="3" t="s">
        <v>743</v>
      </c>
      <c r="C3162" s="1" t="s">
        <v>16</v>
      </c>
      <c r="D3162" s="1">
        <v>116</v>
      </c>
      <c r="E3162" s="1">
        <v>2016</v>
      </c>
      <c r="F3162" s="1">
        <v>3</v>
      </c>
      <c r="G3162" s="6">
        <v>44</v>
      </c>
      <c r="H3162" s="6">
        <v>41</v>
      </c>
      <c r="I3162" s="7">
        <v>0</v>
      </c>
      <c r="J3162" s="7">
        <v>0</v>
      </c>
      <c r="K3162" s="7">
        <v>0</v>
      </c>
      <c r="L3162" s="7">
        <v>0</v>
      </c>
      <c r="M3162" s="7">
        <v>0</v>
      </c>
      <c r="N3162" s="7">
        <v>0</v>
      </c>
      <c r="O3162" s="6">
        <v>0.1</v>
      </c>
      <c r="P3162" s="7">
        <v>0.43</v>
      </c>
      <c r="Q3162" s="7">
        <v>0.43</v>
      </c>
      <c r="R3162" s="7">
        <v>-0.26</v>
      </c>
      <c r="S3162" s="7">
        <v>-0.26</v>
      </c>
      <c r="T3162" s="7">
        <v>25</v>
      </c>
      <c r="U3162" s="7">
        <v>2</v>
      </c>
      <c r="V3162" s="7">
        <v>39</v>
      </c>
      <c r="W3162" s="7">
        <f t="shared" si="197"/>
        <v>59</v>
      </c>
      <c r="X3162" s="7">
        <v>69</v>
      </c>
      <c r="Y3162" s="7">
        <v>78</v>
      </c>
      <c r="Z3162" s="7">
        <v>123</v>
      </c>
      <c r="AA3162" s="7"/>
      <c r="AB3162" s="6">
        <v>105</v>
      </c>
      <c r="AC3162" s="7">
        <v>4.3899999999999997</v>
      </c>
      <c r="AD3162" s="7">
        <v>10.6</v>
      </c>
      <c r="AE3162" s="7">
        <v>10.42</v>
      </c>
      <c r="AF3162" s="1">
        <v>7.936E-2</v>
      </c>
      <c r="AG3162" s="1">
        <v>0.1744</v>
      </c>
      <c r="AH3162" s="7">
        <v>1.1200000000000001</v>
      </c>
      <c r="AI3162" s="7">
        <v>1.55</v>
      </c>
      <c r="AJ3162" s="7">
        <v>10</v>
      </c>
      <c r="AK3162" s="7">
        <v>16</v>
      </c>
      <c r="AL3162" s="7">
        <v>0</v>
      </c>
      <c r="AM3162" s="7">
        <v>0</v>
      </c>
      <c r="AN3162" s="7">
        <v>0</v>
      </c>
      <c r="AO3162" s="7">
        <v>0</v>
      </c>
      <c r="AP3162" s="7">
        <v>0</v>
      </c>
      <c r="AQ3162" s="7">
        <v>3</v>
      </c>
      <c r="AR3162">
        <f t="shared" si="198"/>
        <v>0.12697600000000001</v>
      </c>
      <c r="AS3162">
        <f t="shared" si="199"/>
        <v>0.1744</v>
      </c>
    </row>
    <row r="3163" spans="1:45" ht="44" thickBot="1">
      <c r="A3163" t="str">
        <f t="shared" si="196"/>
        <v>Jeff HeuermanTE2016</v>
      </c>
      <c r="B3163" s="3" t="s">
        <v>920</v>
      </c>
      <c r="C3163" s="1" t="s">
        <v>49</v>
      </c>
      <c r="D3163" s="1">
        <v>34</v>
      </c>
      <c r="E3163" s="1">
        <v>2016</v>
      </c>
      <c r="F3163" s="1">
        <v>4</v>
      </c>
      <c r="G3163" s="6">
        <v>67</v>
      </c>
      <c r="H3163" s="6">
        <v>54</v>
      </c>
      <c r="I3163" s="7">
        <v>0</v>
      </c>
      <c r="J3163" s="7">
        <v>0</v>
      </c>
      <c r="K3163" s="7">
        <v>0</v>
      </c>
      <c r="L3163" s="7">
        <v>0</v>
      </c>
      <c r="M3163" s="7">
        <v>0</v>
      </c>
      <c r="N3163" s="7">
        <v>0</v>
      </c>
      <c r="O3163" s="6">
        <v>-0.59</v>
      </c>
      <c r="P3163" s="7">
        <v>-1.22</v>
      </c>
      <c r="Q3163" s="7">
        <v>-1.22</v>
      </c>
      <c r="R3163" s="7">
        <v>-1.79</v>
      </c>
      <c r="S3163" s="7">
        <v>-1.79</v>
      </c>
      <c r="T3163" s="7">
        <v>24</v>
      </c>
      <c r="U3163" s="7">
        <v>3</v>
      </c>
      <c r="V3163" s="7">
        <v>92</v>
      </c>
      <c r="W3163" s="7" t="str">
        <f t="shared" si="197"/>
        <v/>
      </c>
      <c r="X3163" s="7"/>
      <c r="Y3163" s="7">
        <v>63</v>
      </c>
      <c r="Z3163" s="7"/>
      <c r="AA3163" s="7"/>
      <c r="AB3163" s="6"/>
      <c r="AC3163" s="7"/>
      <c r="AD3163" s="7">
        <v>2.1</v>
      </c>
      <c r="AE3163" s="7">
        <v>2.5099999999999998</v>
      </c>
      <c r="AF3163" s="1" t="s">
        <v>1885</v>
      </c>
      <c r="AG3163" s="1">
        <v>3.3066666666666668E-2</v>
      </c>
      <c r="AH3163" s="7"/>
      <c r="AI3163" s="7">
        <v>1.57</v>
      </c>
      <c r="AJ3163" s="7"/>
      <c r="AK3163" s="7">
        <v>12</v>
      </c>
      <c r="AL3163" s="7">
        <v>0</v>
      </c>
      <c r="AM3163" s="7">
        <v>0</v>
      </c>
      <c r="AN3163" s="7">
        <v>0</v>
      </c>
      <c r="AO3163" s="7">
        <v>0</v>
      </c>
      <c r="AP3163" s="7">
        <v>0</v>
      </c>
      <c r="AQ3163" s="7">
        <v>2</v>
      </c>
      <c r="AR3163" t="str">
        <f t="shared" si="198"/>
        <v/>
      </c>
      <c r="AS3163">
        <f t="shared" si="199"/>
        <v>4.4088888888888934E-2</v>
      </c>
    </row>
    <row r="3164" spans="1:45" ht="29.5" thickBot="1">
      <c r="A3164" t="str">
        <f t="shared" si="196"/>
        <v>Jesse JamesTE2016</v>
      </c>
      <c r="B3164" s="3" t="s">
        <v>841</v>
      </c>
      <c r="C3164" s="1" t="s">
        <v>49</v>
      </c>
      <c r="D3164" s="1">
        <v>35</v>
      </c>
      <c r="E3164" s="1">
        <v>2016</v>
      </c>
      <c r="F3164" s="1">
        <v>4</v>
      </c>
      <c r="G3164" s="6">
        <v>28</v>
      </c>
      <c r="H3164" s="6">
        <v>22</v>
      </c>
      <c r="I3164" s="7">
        <v>0</v>
      </c>
      <c r="J3164" s="7">
        <v>0</v>
      </c>
      <c r="K3164" s="7">
        <v>0</v>
      </c>
      <c r="L3164" s="7">
        <v>0</v>
      </c>
      <c r="M3164" s="7">
        <v>0</v>
      </c>
      <c r="N3164" s="7">
        <v>0</v>
      </c>
      <c r="O3164" s="6">
        <v>-0.22</v>
      </c>
      <c r="P3164" s="7">
        <v>-0.45</v>
      </c>
      <c r="Q3164" s="7">
        <v>-0.45</v>
      </c>
      <c r="R3164" s="7">
        <v>-1.22</v>
      </c>
      <c r="S3164" s="7">
        <v>-1.26</v>
      </c>
      <c r="T3164" s="7">
        <v>22</v>
      </c>
      <c r="U3164" s="7">
        <v>5</v>
      </c>
      <c r="V3164" s="7">
        <v>160</v>
      </c>
      <c r="W3164" s="7">
        <f t="shared" si="197"/>
        <v>37</v>
      </c>
      <c r="X3164" s="7">
        <v>27</v>
      </c>
      <c r="Y3164" s="7">
        <v>49</v>
      </c>
      <c r="Z3164" s="7">
        <v>35</v>
      </c>
      <c r="AA3164" s="7"/>
      <c r="AB3164" s="6">
        <v>75</v>
      </c>
      <c r="AC3164" s="7">
        <v>2.7</v>
      </c>
      <c r="AD3164" s="7">
        <v>5.68</v>
      </c>
      <c r="AE3164" s="7">
        <v>6.14</v>
      </c>
      <c r="AF3164" s="1">
        <v>3.56E-2</v>
      </c>
      <c r="AG3164" s="1">
        <v>9.98E-2</v>
      </c>
      <c r="AH3164" s="7">
        <v>0.64</v>
      </c>
      <c r="AI3164" s="7">
        <v>0.88</v>
      </c>
      <c r="AJ3164" s="7">
        <v>8</v>
      </c>
      <c r="AK3164" s="7">
        <v>16</v>
      </c>
      <c r="AL3164" s="7">
        <v>0</v>
      </c>
      <c r="AM3164" s="7">
        <v>0</v>
      </c>
      <c r="AN3164" s="7">
        <v>0</v>
      </c>
      <c r="AO3164" s="7">
        <v>0</v>
      </c>
      <c r="AP3164" s="7">
        <v>0</v>
      </c>
      <c r="AQ3164" s="7">
        <v>2</v>
      </c>
      <c r="AR3164">
        <f t="shared" si="198"/>
        <v>7.1199999999999999E-2</v>
      </c>
      <c r="AS3164">
        <f t="shared" si="199"/>
        <v>9.98E-2</v>
      </c>
    </row>
    <row r="3165" spans="1:45" ht="44" thickBot="1">
      <c r="A3165" t="str">
        <f t="shared" si="196"/>
        <v>Colin KaepernickQB2016</v>
      </c>
      <c r="B3165" s="3" t="s">
        <v>524</v>
      </c>
      <c r="C3165" s="1" t="s">
        <v>12</v>
      </c>
      <c r="D3165" s="1">
        <v>35</v>
      </c>
      <c r="E3165" s="1">
        <v>2016</v>
      </c>
      <c r="F3165" s="1">
        <v>1</v>
      </c>
      <c r="G3165" s="6">
        <v>25</v>
      </c>
      <c r="H3165" s="6"/>
      <c r="I3165" s="7">
        <v>0</v>
      </c>
      <c r="J3165" s="7">
        <v>0</v>
      </c>
      <c r="K3165" s="7">
        <v>0</v>
      </c>
      <c r="L3165" s="7">
        <v>0</v>
      </c>
      <c r="M3165" s="7">
        <v>0</v>
      </c>
      <c r="N3165" s="7">
        <v>1</v>
      </c>
      <c r="O3165" s="6">
        <v>0.22</v>
      </c>
      <c r="P3165" s="7">
        <v>0.22</v>
      </c>
      <c r="Q3165" s="7">
        <v>0.22</v>
      </c>
      <c r="R3165" s="7">
        <v>0.22</v>
      </c>
      <c r="S3165" s="7">
        <v>0.22</v>
      </c>
      <c r="T3165" s="7">
        <v>29</v>
      </c>
      <c r="U3165" s="7">
        <v>2</v>
      </c>
      <c r="V3165" s="7">
        <v>36</v>
      </c>
      <c r="W3165" s="7">
        <f t="shared" si="197"/>
        <v>18</v>
      </c>
      <c r="X3165" s="7">
        <v>45</v>
      </c>
      <c r="Y3165" s="7">
        <v>52</v>
      </c>
      <c r="Z3165" s="7"/>
      <c r="AA3165" s="7"/>
      <c r="AB3165" s="6">
        <v>31</v>
      </c>
      <c r="AC3165" s="7">
        <v>13.58</v>
      </c>
      <c r="AD3165" s="7">
        <v>19.7</v>
      </c>
      <c r="AE3165" s="7"/>
      <c r="AF3165" s="1" t="s">
        <v>1885</v>
      </c>
      <c r="AG3165" s="1" t="s">
        <v>1885</v>
      </c>
      <c r="AH3165" s="7"/>
      <c r="AI3165" s="7"/>
      <c r="AJ3165" s="7">
        <v>9</v>
      </c>
      <c r="AK3165" s="7"/>
      <c r="AL3165" s="7">
        <v>0</v>
      </c>
      <c r="AM3165" s="7">
        <v>0</v>
      </c>
      <c r="AN3165" s="7">
        <v>0</v>
      </c>
      <c r="AO3165" s="7">
        <v>0</v>
      </c>
      <c r="AP3165" s="7">
        <v>0</v>
      </c>
      <c r="AQ3165" s="7">
        <v>6</v>
      </c>
      <c r="AR3165" t="str">
        <f t="shared" si="198"/>
        <v/>
      </c>
      <c r="AS3165" t="str">
        <f t="shared" si="199"/>
        <v/>
      </c>
    </row>
    <row r="3166" spans="1:45" ht="29.5" thickBot="1">
      <c r="A3166" t="str">
        <f t="shared" si="196"/>
        <v>Charles JohnsonWR2016</v>
      </c>
      <c r="B3166" s="3" t="s">
        <v>693</v>
      </c>
      <c r="C3166" s="1" t="s">
        <v>16</v>
      </c>
      <c r="D3166" s="1">
        <v>117</v>
      </c>
      <c r="E3166" s="1">
        <v>2016</v>
      </c>
      <c r="F3166" s="1">
        <v>3</v>
      </c>
      <c r="G3166" s="6">
        <v>112</v>
      </c>
      <c r="H3166" s="6"/>
      <c r="I3166" s="7">
        <v>0</v>
      </c>
      <c r="J3166" s="7">
        <v>0</v>
      </c>
      <c r="K3166" s="7">
        <v>0</v>
      </c>
      <c r="L3166" s="7">
        <v>0</v>
      </c>
      <c r="M3166" s="7">
        <v>0</v>
      </c>
      <c r="N3166" s="7">
        <v>0</v>
      </c>
      <c r="O3166" s="6">
        <v>-0.73</v>
      </c>
      <c r="P3166" s="7">
        <v>-0.73</v>
      </c>
      <c r="Q3166" s="7">
        <v>-0.73</v>
      </c>
      <c r="R3166" s="7">
        <v>-0.73</v>
      </c>
      <c r="S3166" s="7">
        <v>-0.73</v>
      </c>
      <c r="T3166" s="7">
        <v>27</v>
      </c>
      <c r="U3166" s="7">
        <v>7</v>
      </c>
      <c r="V3166" s="7">
        <v>216</v>
      </c>
      <c r="W3166" s="7">
        <f t="shared" si="197"/>
        <v>38</v>
      </c>
      <c r="X3166" s="7"/>
      <c r="Y3166" s="7"/>
      <c r="Z3166" s="7"/>
      <c r="AA3166" s="7"/>
      <c r="AB3166" s="6">
        <v>125</v>
      </c>
      <c r="AC3166" s="7">
        <v>1.97</v>
      </c>
      <c r="AD3166" s="7">
        <v>2.7</v>
      </c>
      <c r="AE3166" s="7"/>
      <c r="AF3166" s="1">
        <v>4.7854545454545455E-2</v>
      </c>
      <c r="AG3166" s="1">
        <v>6.8400000000000002E-2</v>
      </c>
      <c r="AH3166" s="7">
        <v>1.4</v>
      </c>
      <c r="AI3166" s="7">
        <v>0.88</v>
      </c>
      <c r="AJ3166" s="7">
        <v>11</v>
      </c>
      <c r="AK3166" s="7">
        <v>16</v>
      </c>
      <c r="AL3166" s="7">
        <v>0</v>
      </c>
      <c r="AM3166" s="7">
        <v>0</v>
      </c>
      <c r="AN3166" s="7">
        <v>0</v>
      </c>
      <c r="AO3166" s="7">
        <v>0</v>
      </c>
      <c r="AP3166" s="7">
        <v>0</v>
      </c>
      <c r="AQ3166" s="7">
        <v>4</v>
      </c>
      <c r="AR3166">
        <f t="shared" si="198"/>
        <v>6.9606611570248E-2</v>
      </c>
      <c r="AS3166">
        <f t="shared" si="199"/>
        <v>6.8400000000000002E-2</v>
      </c>
    </row>
    <row r="3167" spans="1:45" ht="29.5" thickBot="1">
      <c r="A3167" t="str">
        <f t="shared" si="196"/>
        <v>Cardale JonesQB2016</v>
      </c>
      <c r="B3167" s="3" t="s">
        <v>921</v>
      </c>
      <c r="C3167" s="1" t="s">
        <v>12</v>
      </c>
      <c r="D3167" s="1">
        <v>36</v>
      </c>
      <c r="E3167" s="1">
        <v>2016</v>
      </c>
      <c r="F3167" s="1">
        <v>1</v>
      </c>
      <c r="G3167" s="6">
        <v>60</v>
      </c>
      <c r="H3167" s="6"/>
      <c r="I3167" s="7">
        <v>0</v>
      </c>
      <c r="J3167" s="7">
        <v>0</v>
      </c>
      <c r="K3167" s="7">
        <v>0</v>
      </c>
      <c r="L3167" s="7">
        <v>0</v>
      </c>
      <c r="M3167" s="7">
        <v>0</v>
      </c>
      <c r="N3167" s="7">
        <v>0</v>
      </c>
      <c r="O3167" s="6">
        <v>0</v>
      </c>
      <c r="P3167" s="7">
        <v>0</v>
      </c>
      <c r="Q3167" s="7">
        <v>0</v>
      </c>
      <c r="R3167" s="7">
        <v>0</v>
      </c>
      <c r="S3167" s="7">
        <v>0</v>
      </c>
      <c r="T3167" s="7">
        <v>24</v>
      </c>
      <c r="U3167" s="7">
        <v>4</v>
      </c>
      <c r="V3167" s="7">
        <v>139</v>
      </c>
      <c r="W3167" s="7" t="str">
        <f t="shared" si="197"/>
        <v/>
      </c>
      <c r="X3167" s="7">
        <v>51</v>
      </c>
      <c r="Y3167" s="7"/>
      <c r="Z3167" s="7"/>
      <c r="AA3167" s="7"/>
      <c r="AB3167" s="6"/>
      <c r="AC3167" s="7"/>
      <c r="AD3167" s="7">
        <v>1.74</v>
      </c>
      <c r="AE3167" s="7"/>
      <c r="AF3167" s="1" t="s">
        <v>1885</v>
      </c>
      <c r="AG3167" s="1" t="s">
        <v>1885</v>
      </c>
      <c r="AH3167" s="7"/>
      <c r="AI3167" s="7"/>
      <c r="AJ3167" s="7"/>
      <c r="AK3167" s="7"/>
      <c r="AL3167" s="7">
        <v>0</v>
      </c>
      <c r="AM3167" s="7">
        <v>0</v>
      </c>
      <c r="AN3167" s="7">
        <v>0</v>
      </c>
      <c r="AO3167" s="7">
        <v>0</v>
      </c>
      <c r="AP3167" s="7">
        <v>0</v>
      </c>
      <c r="AQ3167" s="7">
        <v>1</v>
      </c>
      <c r="AR3167" t="str">
        <f t="shared" si="198"/>
        <v/>
      </c>
      <c r="AS3167" t="str">
        <f t="shared" si="199"/>
        <v/>
      </c>
    </row>
    <row r="3168" spans="1:45" ht="44" thickBot="1">
      <c r="A3168" t="str">
        <f t="shared" si="196"/>
        <v>Lorenzo TaliaferroRB2016</v>
      </c>
      <c r="B3168" s="3" t="s">
        <v>769</v>
      </c>
      <c r="C3168" s="1" t="s">
        <v>3</v>
      </c>
      <c r="D3168" s="1">
        <v>85</v>
      </c>
      <c r="E3168" s="1">
        <v>2016</v>
      </c>
      <c r="F3168" s="1">
        <v>2</v>
      </c>
      <c r="G3168" s="6">
        <v>137</v>
      </c>
      <c r="H3168" s="6"/>
      <c r="I3168" s="7">
        <v>0</v>
      </c>
      <c r="J3168" s="7">
        <v>0</v>
      </c>
      <c r="K3168" s="7">
        <v>0</v>
      </c>
      <c r="L3168" s="7">
        <v>0</v>
      </c>
      <c r="M3168" s="7">
        <v>0</v>
      </c>
      <c r="N3168" s="7">
        <v>0</v>
      </c>
      <c r="O3168" s="6">
        <v>-0.46</v>
      </c>
      <c r="P3168" s="7">
        <v>-0.46</v>
      </c>
      <c r="Q3168" s="7">
        <v>-0.46</v>
      </c>
      <c r="R3168" s="7">
        <v>-0.46</v>
      </c>
      <c r="S3168" s="7">
        <v>-0.46</v>
      </c>
      <c r="T3168" s="7">
        <v>25</v>
      </c>
      <c r="U3168" s="7">
        <v>4</v>
      </c>
      <c r="V3168" s="7">
        <v>138</v>
      </c>
      <c r="W3168" s="7">
        <f t="shared" si="197"/>
        <v>69</v>
      </c>
      <c r="X3168" s="7"/>
      <c r="Y3168" s="7"/>
      <c r="Z3168" s="7"/>
      <c r="AA3168" s="7"/>
      <c r="AB3168" s="6">
        <v>117</v>
      </c>
      <c r="AC3168" s="7">
        <v>6.2</v>
      </c>
      <c r="AD3168" s="7">
        <v>4</v>
      </c>
      <c r="AE3168" s="7"/>
      <c r="AF3168" s="1">
        <v>4.3199999999999995E-2</v>
      </c>
      <c r="AG3168" s="1">
        <v>7.8399999999999997E-2</v>
      </c>
      <c r="AH3168" s="7">
        <v>1.71</v>
      </c>
      <c r="AI3168" s="7">
        <v>1.67</v>
      </c>
      <c r="AJ3168" s="7">
        <v>3</v>
      </c>
      <c r="AK3168" s="7">
        <v>1</v>
      </c>
      <c r="AL3168" s="7">
        <v>0</v>
      </c>
      <c r="AM3168" s="7">
        <v>0</v>
      </c>
      <c r="AN3168" s="7">
        <v>0</v>
      </c>
      <c r="AO3168" s="7">
        <v>0</v>
      </c>
      <c r="AP3168" s="7">
        <v>0</v>
      </c>
      <c r="AQ3168" s="7">
        <v>3</v>
      </c>
      <c r="AR3168">
        <f t="shared" si="198"/>
        <v>0.23040000000000002</v>
      </c>
      <c r="AS3168">
        <f t="shared" si="199"/>
        <v>1.2544</v>
      </c>
    </row>
    <row r="3169" spans="1:45" ht="44" thickBot="1">
      <c r="A3169" t="str">
        <f t="shared" si="196"/>
        <v>Aaron BurbridgeWR2016</v>
      </c>
      <c r="B3169" s="3" t="s">
        <v>922</v>
      </c>
      <c r="C3169" s="1" t="s">
        <v>16</v>
      </c>
      <c r="D3169" s="1">
        <v>118</v>
      </c>
      <c r="E3169" s="1">
        <v>2016</v>
      </c>
      <c r="F3169" s="1">
        <v>3</v>
      </c>
      <c r="G3169" s="6">
        <v>142</v>
      </c>
      <c r="H3169" s="6"/>
      <c r="I3169" s="7">
        <v>0</v>
      </c>
      <c r="J3169" s="7">
        <v>0</v>
      </c>
      <c r="K3169" s="7">
        <v>0</v>
      </c>
      <c r="L3169" s="7">
        <v>0</v>
      </c>
      <c r="M3169" s="7">
        <v>0</v>
      </c>
      <c r="N3169" s="7">
        <v>0</v>
      </c>
      <c r="O3169" s="6">
        <v>-0.52</v>
      </c>
      <c r="P3169" s="7">
        <v>-0.52</v>
      </c>
      <c r="Q3169" s="7">
        <v>-0.52</v>
      </c>
      <c r="R3169" s="7">
        <v>-0.52</v>
      </c>
      <c r="S3169" s="7">
        <v>-0.52</v>
      </c>
      <c r="T3169" s="7">
        <v>23</v>
      </c>
      <c r="U3169" s="7">
        <v>6</v>
      </c>
      <c r="V3169" s="7">
        <v>213</v>
      </c>
      <c r="W3169" s="7" t="str">
        <f t="shared" si="197"/>
        <v/>
      </c>
      <c r="X3169" s="7"/>
      <c r="Y3169" s="7"/>
      <c r="Z3169" s="7"/>
      <c r="AA3169" s="7"/>
      <c r="AB3169" s="6"/>
      <c r="AC3169" s="7"/>
      <c r="AD3169" s="7">
        <v>0.99</v>
      </c>
      <c r="AE3169" s="7"/>
      <c r="AF3169" s="1" t="s">
        <v>1885</v>
      </c>
      <c r="AG3169" s="1">
        <v>3.497142857142857E-2</v>
      </c>
      <c r="AH3169" s="7"/>
      <c r="AI3169" s="7">
        <v>0.68</v>
      </c>
      <c r="AJ3169" s="7"/>
      <c r="AK3169" s="7">
        <v>14</v>
      </c>
      <c r="AL3169" s="7">
        <v>0</v>
      </c>
      <c r="AM3169" s="7">
        <v>0</v>
      </c>
      <c r="AN3169" s="7">
        <v>0</v>
      </c>
      <c r="AO3169" s="7">
        <v>0</v>
      </c>
      <c r="AP3169" s="7">
        <v>0</v>
      </c>
      <c r="AQ3169" s="7">
        <v>1</v>
      </c>
      <c r="AR3169" t="str">
        <f t="shared" si="198"/>
        <v/>
      </c>
      <c r="AS3169">
        <f t="shared" si="199"/>
        <v>3.9967346938775537E-2</v>
      </c>
    </row>
    <row r="3170" spans="1:45" ht="44" thickBot="1">
      <c r="A3170" t="str">
        <f t="shared" si="196"/>
        <v>Dwayne WashingtonRB2016</v>
      </c>
      <c r="B3170" s="3" t="s">
        <v>923</v>
      </c>
      <c r="C3170" s="1" t="s">
        <v>3</v>
      </c>
      <c r="D3170" s="1">
        <v>86</v>
      </c>
      <c r="E3170" s="1">
        <v>2016</v>
      </c>
      <c r="F3170" s="1">
        <v>2</v>
      </c>
      <c r="G3170" s="6">
        <v>72</v>
      </c>
      <c r="H3170" s="6">
        <v>129</v>
      </c>
      <c r="I3170" s="7">
        <v>0</v>
      </c>
      <c r="J3170" s="7">
        <v>0</v>
      </c>
      <c r="K3170" s="7">
        <v>0</v>
      </c>
      <c r="L3170" s="7">
        <v>0</v>
      </c>
      <c r="M3170" s="7">
        <v>0</v>
      </c>
      <c r="N3170" s="7">
        <v>0</v>
      </c>
      <c r="O3170" s="6">
        <v>-0.35</v>
      </c>
      <c r="P3170" s="7">
        <v>-0.25</v>
      </c>
      <c r="Q3170" s="7">
        <v>-0.95</v>
      </c>
      <c r="R3170" s="7">
        <v>-1.4</v>
      </c>
      <c r="S3170" s="7">
        <v>-1.54</v>
      </c>
      <c r="T3170" s="7">
        <v>22</v>
      </c>
      <c r="U3170" s="7">
        <v>7</v>
      </c>
      <c r="V3170" s="7">
        <v>236</v>
      </c>
      <c r="W3170" s="7" t="str">
        <f t="shared" si="197"/>
        <v/>
      </c>
      <c r="X3170" s="7">
        <v>104</v>
      </c>
      <c r="Y3170" s="7"/>
      <c r="Z3170" s="7"/>
      <c r="AA3170" s="7"/>
      <c r="AB3170" s="6"/>
      <c r="AC3170" s="7"/>
      <c r="AD3170" s="7">
        <v>4.87</v>
      </c>
      <c r="AE3170" s="7">
        <v>1.56</v>
      </c>
      <c r="AF3170" s="1" t="s">
        <v>1885</v>
      </c>
      <c r="AG3170" s="1">
        <v>3.7600000000000001E-2</v>
      </c>
      <c r="AH3170" s="7"/>
      <c r="AI3170" s="7">
        <v>0.62</v>
      </c>
      <c r="AJ3170" s="7"/>
      <c r="AK3170" s="7">
        <v>10</v>
      </c>
      <c r="AL3170" s="7">
        <v>0</v>
      </c>
      <c r="AM3170" s="7">
        <v>0</v>
      </c>
      <c r="AN3170" s="7">
        <v>0</v>
      </c>
      <c r="AO3170" s="7">
        <v>0</v>
      </c>
      <c r="AP3170" s="7">
        <v>0</v>
      </c>
      <c r="AQ3170" s="7">
        <v>1</v>
      </c>
      <c r="AR3170" t="str">
        <f t="shared" si="198"/>
        <v/>
      </c>
      <c r="AS3170">
        <f t="shared" si="199"/>
        <v>6.0160000000000005E-2</v>
      </c>
    </row>
    <row r="3171" spans="1:45" ht="29.5" thickBot="1">
      <c r="A3171" t="str">
        <f t="shared" si="196"/>
        <v>Alfred BlueRB2016</v>
      </c>
      <c r="B3171" s="3" t="s">
        <v>776</v>
      </c>
      <c r="C3171" s="1" t="s">
        <v>3</v>
      </c>
      <c r="D3171" s="1">
        <v>87.5</v>
      </c>
      <c r="E3171" s="1">
        <v>2016</v>
      </c>
      <c r="F3171" s="1">
        <v>2</v>
      </c>
      <c r="G3171" s="6">
        <v>65</v>
      </c>
      <c r="H3171" s="6">
        <v>82</v>
      </c>
      <c r="I3171" s="7">
        <v>0</v>
      </c>
      <c r="J3171" s="7">
        <v>0</v>
      </c>
      <c r="K3171" s="7">
        <v>0</v>
      </c>
      <c r="L3171" s="7">
        <v>0</v>
      </c>
      <c r="M3171" s="7">
        <v>0</v>
      </c>
      <c r="N3171" s="7">
        <v>0</v>
      </c>
      <c r="O3171" s="6">
        <v>-0.46</v>
      </c>
      <c r="P3171" s="7">
        <v>-0.34</v>
      </c>
      <c r="Q3171" s="7">
        <v>-0.53</v>
      </c>
      <c r="R3171" s="7">
        <v>-0.53</v>
      </c>
      <c r="S3171" s="7">
        <v>-0.53</v>
      </c>
      <c r="T3171" s="7">
        <v>25</v>
      </c>
      <c r="U3171" s="7">
        <v>6</v>
      </c>
      <c r="V3171" s="7">
        <v>181</v>
      </c>
      <c r="W3171" s="7">
        <f t="shared" si="197"/>
        <v>58</v>
      </c>
      <c r="X3171" s="7">
        <v>97</v>
      </c>
      <c r="Y3171" s="7">
        <v>108</v>
      </c>
      <c r="Z3171" s="7">
        <v>84</v>
      </c>
      <c r="AA3171" s="7"/>
      <c r="AB3171" s="6">
        <v>46</v>
      </c>
      <c r="AC3171" s="7">
        <v>8.1199999999999992</v>
      </c>
      <c r="AD3171" s="7">
        <v>4.92</v>
      </c>
      <c r="AE3171" s="7">
        <v>6.37</v>
      </c>
      <c r="AF3171" s="1">
        <v>3.1314285714285718E-2</v>
      </c>
      <c r="AG3171" s="1">
        <v>3.2000000000000001E-2</v>
      </c>
      <c r="AH3171" s="7">
        <v>0.89</v>
      </c>
      <c r="AI3171" s="7">
        <v>0.45</v>
      </c>
      <c r="AJ3171" s="7">
        <v>14</v>
      </c>
      <c r="AK3171" s="7">
        <v>13</v>
      </c>
      <c r="AL3171" s="7">
        <v>0</v>
      </c>
      <c r="AM3171" s="7">
        <v>0</v>
      </c>
      <c r="AN3171" s="7">
        <v>0</v>
      </c>
      <c r="AO3171" s="7">
        <v>0</v>
      </c>
      <c r="AP3171" s="7">
        <v>0</v>
      </c>
      <c r="AQ3171" s="7">
        <v>3</v>
      </c>
      <c r="AR3171">
        <f t="shared" si="198"/>
        <v>3.5787755102040797E-2</v>
      </c>
      <c r="AS3171">
        <f t="shared" si="199"/>
        <v>3.9384615384615386E-2</v>
      </c>
    </row>
    <row r="3172" spans="1:45" ht="44" thickBot="1">
      <c r="A3172" t="str">
        <f t="shared" si="196"/>
        <v>Tim HightowerRB2016</v>
      </c>
      <c r="B3172" s="3" t="s">
        <v>142</v>
      </c>
      <c r="C3172" s="1" t="s">
        <v>3</v>
      </c>
      <c r="D3172" s="1">
        <v>89</v>
      </c>
      <c r="E3172" s="1">
        <v>2016</v>
      </c>
      <c r="F3172" s="1">
        <v>2</v>
      </c>
      <c r="G3172" s="6">
        <v>39</v>
      </c>
      <c r="H3172" s="6"/>
      <c r="I3172" s="7">
        <v>0</v>
      </c>
      <c r="J3172" s="7">
        <v>0</v>
      </c>
      <c r="K3172" s="7">
        <v>0</v>
      </c>
      <c r="L3172" s="7">
        <v>0</v>
      </c>
      <c r="M3172" s="7">
        <v>0</v>
      </c>
      <c r="N3172" s="7">
        <v>1</v>
      </c>
      <c r="O3172" s="6">
        <v>-0.03</v>
      </c>
      <c r="P3172" s="7">
        <v>-0.03</v>
      </c>
      <c r="Q3172" s="7">
        <v>-0.03</v>
      </c>
      <c r="R3172" s="7">
        <v>-0.03</v>
      </c>
      <c r="S3172" s="7">
        <v>-0.03</v>
      </c>
      <c r="T3172" s="7">
        <v>30</v>
      </c>
      <c r="U3172" s="7">
        <v>5</v>
      </c>
      <c r="V3172" s="7">
        <v>149</v>
      </c>
      <c r="W3172" s="7" t="str">
        <f t="shared" si="197"/>
        <v/>
      </c>
      <c r="X3172" s="7">
        <v>108</v>
      </c>
      <c r="Y3172" s="7"/>
      <c r="Z3172" s="7"/>
      <c r="AA3172" s="7"/>
      <c r="AB3172" s="6">
        <v>56</v>
      </c>
      <c r="AC3172" s="7">
        <v>14.4</v>
      </c>
      <c r="AD3172" s="7">
        <v>9.06</v>
      </c>
      <c r="AE3172" s="7"/>
      <c r="AF3172" s="1">
        <v>5.3866666666666667E-2</v>
      </c>
      <c r="AG3172" s="1">
        <v>4.1485714285714285E-2</v>
      </c>
      <c r="AH3172" s="7">
        <v>2.2999999999999998</v>
      </c>
      <c r="AI3172" s="7">
        <v>1.96</v>
      </c>
      <c r="AJ3172" s="7">
        <v>6</v>
      </c>
      <c r="AK3172" s="7">
        <v>14</v>
      </c>
      <c r="AL3172" s="7">
        <v>0</v>
      </c>
      <c r="AM3172" s="7">
        <v>0</v>
      </c>
      <c r="AN3172" s="7">
        <v>0</v>
      </c>
      <c r="AO3172" s="7">
        <v>0</v>
      </c>
      <c r="AP3172" s="7">
        <v>0</v>
      </c>
      <c r="AQ3172" s="7">
        <v>9</v>
      </c>
      <c r="AR3172">
        <f t="shared" si="198"/>
        <v>0.14364444444444455</v>
      </c>
      <c r="AS3172">
        <f t="shared" si="199"/>
        <v>4.7412244897959199E-2</v>
      </c>
    </row>
    <row r="3173" spans="1:45" ht="29.5" thickBot="1">
      <c r="A3173" t="str">
        <f t="shared" si="196"/>
        <v>Crockett GillmoreTE2016</v>
      </c>
      <c r="B3173" s="3" t="s">
        <v>844</v>
      </c>
      <c r="C3173" s="1" t="s">
        <v>49</v>
      </c>
      <c r="D3173" s="1">
        <v>36</v>
      </c>
      <c r="E3173" s="1">
        <v>2016</v>
      </c>
      <c r="F3173" s="1">
        <v>4</v>
      </c>
      <c r="G3173" s="6">
        <v>69</v>
      </c>
      <c r="H3173" s="6"/>
      <c r="I3173" s="7">
        <v>0</v>
      </c>
      <c r="J3173" s="7">
        <v>0</v>
      </c>
      <c r="K3173" s="7">
        <v>0</v>
      </c>
      <c r="L3173" s="7">
        <v>0</v>
      </c>
      <c r="M3173" s="7">
        <v>0</v>
      </c>
      <c r="N3173" s="7">
        <v>0</v>
      </c>
      <c r="O3173" s="6">
        <v>-0.37</v>
      </c>
      <c r="P3173" s="7">
        <v>-0.37</v>
      </c>
      <c r="Q3173" s="7">
        <v>-0.37</v>
      </c>
      <c r="R3173" s="7">
        <v>-0.37</v>
      </c>
      <c r="S3173" s="7">
        <v>-0.37</v>
      </c>
      <c r="T3173" s="7">
        <v>25</v>
      </c>
      <c r="U3173" s="7">
        <v>3</v>
      </c>
      <c r="V3173" s="7">
        <v>99</v>
      </c>
      <c r="W3173" s="7">
        <f t="shared" si="197"/>
        <v>39</v>
      </c>
      <c r="X3173" s="7">
        <v>60</v>
      </c>
      <c r="Y3173" s="7"/>
      <c r="Z3173" s="7"/>
      <c r="AA3173" s="7"/>
      <c r="AB3173" s="6">
        <v>26</v>
      </c>
      <c r="AC3173" s="7">
        <v>10.119999999999999</v>
      </c>
      <c r="AD3173" s="7">
        <v>3.01</v>
      </c>
      <c r="AE3173" s="7"/>
      <c r="AF3173" s="1">
        <v>0.11184000000000001</v>
      </c>
      <c r="AG3173" s="1">
        <v>5.1885714285714292E-2</v>
      </c>
      <c r="AH3173" s="7">
        <v>1.53</v>
      </c>
      <c r="AI3173" s="7">
        <v>0.79</v>
      </c>
      <c r="AJ3173" s="7">
        <v>10</v>
      </c>
      <c r="AK3173" s="7">
        <v>7</v>
      </c>
      <c r="AL3173" s="7">
        <v>0</v>
      </c>
      <c r="AM3173" s="7">
        <v>0</v>
      </c>
      <c r="AN3173" s="7">
        <v>0</v>
      </c>
      <c r="AO3173" s="7">
        <v>0</v>
      </c>
      <c r="AP3173" s="7">
        <v>0</v>
      </c>
      <c r="AQ3173" s="7">
        <v>3</v>
      </c>
      <c r="AR3173">
        <f t="shared" si="198"/>
        <v>0.17894399999999999</v>
      </c>
      <c r="AS3173">
        <f t="shared" si="199"/>
        <v>0.11859591836734697</v>
      </c>
    </row>
    <row r="3174" spans="1:45" ht="29.5" thickBot="1">
      <c r="A3174" t="str">
        <f t="shared" si="196"/>
        <v>Dak PrescottQB2016</v>
      </c>
      <c r="B3174" s="3" t="s">
        <v>924</v>
      </c>
      <c r="C3174" s="1" t="s">
        <v>12</v>
      </c>
      <c r="D3174" s="1">
        <v>38</v>
      </c>
      <c r="E3174" s="1">
        <v>2016</v>
      </c>
      <c r="F3174" s="1">
        <v>1</v>
      </c>
      <c r="G3174" s="6">
        <v>6</v>
      </c>
      <c r="H3174" s="6">
        <v>11</v>
      </c>
      <c r="I3174" s="7">
        <v>1</v>
      </c>
      <c r="J3174" s="7">
        <v>2</v>
      </c>
      <c r="K3174" s="7">
        <v>2</v>
      </c>
      <c r="L3174" s="7">
        <v>3</v>
      </c>
      <c r="M3174" s="7">
        <v>3</v>
      </c>
      <c r="N3174" s="7">
        <v>0</v>
      </c>
      <c r="O3174" s="6">
        <v>0.62</v>
      </c>
      <c r="P3174" s="7">
        <v>1.08</v>
      </c>
      <c r="Q3174" s="7">
        <v>1.39</v>
      </c>
      <c r="R3174" s="7">
        <v>2.5099999999999998</v>
      </c>
      <c r="S3174" s="7">
        <v>3.02</v>
      </c>
      <c r="T3174" s="7">
        <v>23</v>
      </c>
      <c r="U3174" s="7">
        <v>4</v>
      </c>
      <c r="V3174" s="7">
        <v>135</v>
      </c>
      <c r="W3174" s="7" t="str">
        <f t="shared" si="197"/>
        <v/>
      </c>
      <c r="X3174" s="7">
        <v>10</v>
      </c>
      <c r="Y3174" s="7">
        <v>18</v>
      </c>
      <c r="Z3174" s="7">
        <v>15</v>
      </c>
      <c r="AA3174" s="7">
        <v>5</v>
      </c>
      <c r="AB3174" s="6"/>
      <c r="AC3174" s="7"/>
      <c r="AD3174" s="7">
        <v>21.31</v>
      </c>
      <c r="AE3174" s="7">
        <v>19.420000000000002</v>
      </c>
      <c r="AF3174" s="1" t="s">
        <v>1885</v>
      </c>
      <c r="AG3174" s="1" t="s">
        <v>1885</v>
      </c>
      <c r="AH3174" s="7"/>
      <c r="AI3174" s="7"/>
      <c r="AJ3174" s="7"/>
      <c r="AK3174" s="7"/>
      <c r="AL3174" s="7">
        <v>1</v>
      </c>
      <c r="AM3174" s="7">
        <v>1</v>
      </c>
      <c r="AN3174" s="7">
        <v>1</v>
      </c>
      <c r="AO3174" s="7">
        <v>2</v>
      </c>
      <c r="AP3174" s="7">
        <v>2</v>
      </c>
      <c r="AQ3174" s="7">
        <v>1</v>
      </c>
      <c r="AR3174" t="str">
        <f t="shared" si="198"/>
        <v/>
      </c>
      <c r="AS3174" t="str">
        <f t="shared" si="199"/>
        <v/>
      </c>
    </row>
    <row r="3175" spans="1:45" ht="29.5" thickBot="1">
      <c r="A3175" t="str">
        <f t="shared" si="196"/>
        <v>Shaun DraughnRB2016</v>
      </c>
      <c r="B3175" s="3" t="s">
        <v>713</v>
      </c>
      <c r="C3175" s="1" t="s">
        <v>3</v>
      </c>
      <c r="D3175" s="1">
        <v>90</v>
      </c>
      <c r="E3175" s="1">
        <v>2016</v>
      </c>
      <c r="F3175" s="1">
        <v>2</v>
      </c>
      <c r="G3175" s="6">
        <v>43</v>
      </c>
      <c r="H3175" s="6"/>
      <c r="I3175" s="7">
        <v>0</v>
      </c>
      <c r="J3175" s="7">
        <v>0</v>
      </c>
      <c r="K3175" s="7">
        <v>0</v>
      </c>
      <c r="L3175" s="7">
        <v>0</v>
      </c>
      <c r="M3175" s="7">
        <v>0</v>
      </c>
      <c r="N3175" s="7">
        <v>0</v>
      </c>
      <c r="O3175" s="6">
        <v>-0.32</v>
      </c>
      <c r="P3175" s="7">
        <v>-0.32</v>
      </c>
      <c r="Q3175" s="7">
        <v>-0.32</v>
      </c>
      <c r="R3175" s="7">
        <v>-0.32</v>
      </c>
      <c r="S3175" s="7">
        <v>-0.32</v>
      </c>
      <c r="T3175" s="7">
        <v>29</v>
      </c>
      <c r="U3175" s="7">
        <v>8</v>
      </c>
      <c r="V3175" s="7">
        <v>300</v>
      </c>
      <c r="W3175" s="7" t="str">
        <f t="shared" si="197"/>
        <v/>
      </c>
      <c r="X3175" s="7"/>
      <c r="Y3175" s="7"/>
      <c r="Z3175" s="7"/>
      <c r="AA3175" s="7"/>
      <c r="AB3175" s="6">
        <v>67</v>
      </c>
      <c r="AC3175" s="7">
        <v>8.66</v>
      </c>
      <c r="AD3175" s="7">
        <v>7.92</v>
      </c>
      <c r="AE3175" s="7"/>
      <c r="AF3175" s="1">
        <v>0.13404444444444444</v>
      </c>
      <c r="AG3175" s="1">
        <v>9.2571428571428568E-2</v>
      </c>
      <c r="AH3175" s="7">
        <v>1.21</v>
      </c>
      <c r="AI3175" s="7">
        <v>1.45</v>
      </c>
      <c r="AJ3175" s="7">
        <v>9</v>
      </c>
      <c r="AK3175" s="7">
        <v>14</v>
      </c>
      <c r="AL3175" s="7">
        <v>0</v>
      </c>
      <c r="AM3175" s="7">
        <v>0</v>
      </c>
      <c r="AN3175" s="7">
        <v>0</v>
      </c>
      <c r="AO3175" s="7">
        <v>0</v>
      </c>
      <c r="AP3175" s="7">
        <v>0</v>
      </c>
      <c r="AQ3175" s="7">
        <v>5</v>
      </c>
      <c r="AR3175">
        <f t="shared" si="198"/>
        <v>0.23830123456790042</v>
      </c>
      <c r="AS3175">
        <f t="shared" si="199"/>
        <v>0.10579591836734696</v>
      </c>
    </row>
    <row r="3176" spans="1:45" ht="29.5" thickBot="1">
      <c r="A3176" t="str">
        <f t="shared" si="196"/>
        <v>Jerell AdamsTE2016</v>
      </c>
      <c r="B3176" s="3" t="s">
        <v>925</v>
      </c>
      <c r="C3176" s="1" t="s">
        <v>49</v>
      </c>
      <c r="D3176" s="1">
        <v>37</v>
      </c>
      <c r="E3176" s="1">
        <v>2016</v>
      </c>
      <c r="F3176" s="1">
        <v>4</v>
      </c>
      <c r="G3176" s="6">
        <v>56</v>
      </c>
      <c r="H3176" s="6">
        <v>75.5</v>
      </c>
      <c r="I3176" s="7">
        <v>0</v>
      </c>
      <c r="J3176" s="7">
        <v>0</v>
      </c>
      <c r="K3176" s="7">
        <v>0</v>
      </c>
      <c r="L3176" s="7">
        <v>0</v>
      </c>
      <c r="M3176" s="7">
        <v>0</v>
      </c>
      <c r="N3176" s="7">
        <v>0</v>
      </c>
      <c r="O3176" s="6">
        <v>-0.59</v>
      </c>
      <c r="P3176" s="7">
        <v>-1.48</v>
      </c>
      <c r="Q3176" s="7">
        <v>-1.48</v>
      </c>
      <c r="R3176" s="7">
        <v>-1.48</v>
      </c>
      <c r="S3176" s="7">
        <v>-1.48</v>
      </c>
      <c r="T3176" s="7">
        <v>24</v>
      </c>
      <c r="U3176" s="7">
        <v>6</v>
      </c>
      <c r="V3176" s="7">
        <v>184</v>
      </c>
      <c r="W3176" s="7" t="str">
        <f t="shared" si="197"/>
        <v/>
      </c>
      <c r="X3176" s="7">
        <v>54</v>
      </c>
      <c r="Y3176" s="7">
        <v>61</v>
      </c>
      <c r="Z3176" s="7"/>
      <c r="AA3176" s="7"/>
      <c r="AB3176" s="6"/>
      <c r="AC3176" s="7"/>
      <c r="AD3176" s="7">
        <v>2.63</v>
      </c>
      <c r="AE3176" s="7">
        <v>1.08</v>
      </c>
      <c r="AF3176" s="1" t="s">
        <v>1885</v>
      </c>
      <c r="AG3176" s="1">
        <v>4.6666666666666669E-2</v>
      </c>
      <c r="AH3176" s="7"/>
      <c r="AI3176" s="7">
        <v>1.1100000000000001</v>
      </c>
      <c r="AJ3176" s="7"/>
      <c r="AK3176" s="7">
        <v>12</v>
      </c>
      <c r="AL3176" s="7">
        <v>0</v>
      </c>
      <c r="AM3176" s="7">
        <v>0</v>
      </c>
      <c r="AN3176" s="7">
        <v>0</v>
      </c>
      <c r="AO3176" s="7">
        <v>0</v>
      </c>
      <c r="AP3176" s="7">
        <v>0</v>
      </c>
      <c r="AQ3176" s="7">
        <v>1</v>
      </c>
      <c r="AR3176" t="str">
        <f t="shared" si="198"/>
        <v/>
      </c>
      <c r="AS3176">
        <f t="shared" si="199"/>
        <v>6.2222222222222262E-2</v>
      </c>
    </row>
    <row r="3177" spans="1:45" ht="29.5" thickBot="1">
      <c r="A3177" t="str">
        <f t="shared" si="196"/>
        <v>Cameron BrateTE2016</v>
      </c>
      <c r="B3177" s="3" t="s">
        <v>926</v>
      </c>
      <c r="C3177" s="1" t="s">
        <v>49</v>
      </c>
      <c r="D3177" s="1">
        <v>38</v>
      </c>
      <c r="E3177" s="1">
        <v>2016</v>
      </c>
      <c r="F3177" s="1">
        <v>4</v>
      </c>
      <c r="G3177" s="6">
        <v>7</v>
      </c>
      <c r="H3177" s="6">
        <v>10</v>
      </c>
      <c r="I3177" s="7">
        <v>1</v>
      </c>
      <c r="J3177" s="7">
        <v>2</v>
      </c>
      <c r="K3177" s="7">
        <v>2</v>
      </c>
      <c r="L3177" s="7">
        <v>2</v>
      </c>
      <c r="M3177" s="7">
        <v>2</v>
      </c>
      <c r="N3177" s="7">
        <v>1</v>
      </c>
      <c r="O3177" s="6">
        <v>0.4</v>
      </c>
      <c r="P3177" s="7">
        <v>0.66</v>
      </c>
      <c r="Q3177" s="7">
        <v>0.39</v>
      </c>
      <c r="R3177" s="7">
        <v>0.39</v>
      </c>
      <c r="S3177" s="7">
        <v>0.34</v>
      </c>
      <c r="T3177" s="7">
        <v>25</v>
      </c>
      <c r="U3177" s="7">
        <v>8</v>
      </c>
      <c r="V3177" s="7">
        <v>300</v>
      </c>
      <c r="W3177" s="7" t="str">
        <f t="shared" si="197"/>
        <v/>
      </c>
      <c r="X3177" s="7">
        <v>19</v>
      </c>
      <c r="Y3177" s="7">
        <v>24</v>
      </c>
      <c r="Z3177" s="7">
        <v>33</v>
      </c>
      <c r="AA3177" s="7">
        <v>39</v>
      </c>
      <c r="AB3177" s="6">
        <v>36</v>
      </c>
      <c r="AC3177" s="7">
        <v>4.99</v>
      </c>
      <c r="AD3177" s="7">
        <v>11.4</v>
      </c>
      <c r="AE3177" s="7">
        <v>8.94</v>
      </c>
      <c r="AF3177" s="1">
        <v>6.8114285714285711E-2</v>
      </c>
      <c r="AG3177" s="1">
        <v>0.15104000000000001</v>
      </c>
      <c r="AH3177" s="7">
        <v>1.4</v>
      </c>
      <c r="AI3177" s="7">
        <v>1.64</v>
      </c>
      <c r="AJ3177" s="7">
        <v>14</v>
      </c>
      <c r="AK3177" s="7">
        <v>15</v>
      </c>
      <c r="AL3177" s="7">
        <v>0</v>
      </c>
      <c r="AM3177" s="7">
        <v>0</v>
      </c>
      <c r="AN3177" s="7">
        <v>0</v>
      </c>
      <c r="AO3177" s="7">
        <v>0</v>
      </c>
      <c r="AP3177" s="7">
        <v>0</v>
      </c>
      <c r="AQ3177" s="7">
        <v>3</v>
      </c>
      <c r="AR3177">
        <f t="shared" si="198"/>
        <v>7.7844897959183659E-2</v>
      </c>
      <c r="AS3177">
        <f t="shared" si="199"/>
        <v>0.16110933333333335</v>
      </c>
    </row>
    <row r="3178" spans="1:45" ht="29.5" thickBot="1">
      <c r="A3178" t="str">
        <f t="shared" si="196"/>
        <v>Quincy EnunwaWR2016</v>
      </c>
      <c r="B3178" s="3" t="s">
        <v>863</v>
      </c>
      <c r="C3178" s="1" t="s">
        <v>16</v>
      </c>
      <c r="D3178" s="1">
        <v>124</v>
      </c>
      <c r="E3178" s="1">
        <v>2016</v>
      </c>
      <c r="F3178" s="1">
        <v>3</v>
      </c>
      <c r="G3178" s="6">
        <v>45</v>
      </c>
      <c r="H3178" s="6"/>
      <c r="I3178" s="7">
        <v>0</v>
      </c>
      <c r="J3178" s="7">
        <v>0</v>
      </c>
      <c r="K3178" s="7">
        <v>0</v>
      </c>
      <c r="L3178" s="7">
        <v>0</v>
      </c>
      <c r="M3178" s="7">
        <v>0</v>
      </c>
      <c r="N3178" s="7">
        <v>0</v>
      </c>
      <c r="O3178" s="6">
        <v>0.38</v>
      </c>
      <c r="P3178" s="7">
        <v>0.38</v>
      </c>
      <c r="Q3178" s="7">
        <v>0.31</v>
      </c>
      <c r="R3178" s="7">
        <v>0.31</v>
      </c>
      <c r="S3178" s="7">
        <v>0.31</v>
      </c>
      <c r="T3178" s="7">
        <v>24</v>
      </c>
      <c r="U3178" s="7">
        <v>6</v>
      </c>
      <c r="V3178" s="7">
        <v>209</v>
      </c>
      <c r="W3178" s="7">
        <f t="shared" si="197"/>
        <v>177</v>
      </c>
      <c r="X3178" s="7">
        <v>62</v>
      </c>
      <c r="Y3178" s="7">
        <v>109</v>
      </c>
      <c r="Z3178" s="7">
        <v>141</v>
      </c>
      <c r="AA3178" s="7"/>
      <c r="AB3178" s="6">
        <v>95</v>
      </c>
      <c r="AC3178" s="7">
        <v>4.46</v>
      </c>
      <c r="AD3178" s="7">
        <v>10.56</v>
      </c>
      <c r="AE3178" s="7"/>
      <c r="AF3178" s="1">
        <v>9.853333333333332E-2</v>
      </c>
      <c r="AG3178" s="1">
        <v>0.18859999999999999</v>
      </c>
      <c r="AH3178" s="7">
        <v>0.94</v>
      </c>
      <c r="AI3178" s="7">
        <v>1.59</v>
      </c>
      <c r="AJ3178" s="7">
        <v>12</v>
      </c>
      <c r="AK3178" s="7">
        <v>16</v>
      </c>
      <c r="AL3178" s="7">
        <v>0</v>
      </c>
      <c r="AM3178" s="7">
        <v>0</v>
      </c>
      <c r="AN3178" s="7">
        <v>0</v>
      </c>
      <c r="AO3178" s="7">
        <v>0</v>
      </c>
      <c r="AP3178" s="7">
        <v>0</v>
      </c>
      <c r="AQ3178" s="7">
        <v>3</v>
      </c>
      <c r="AR3178">
        <f t="shared" si="198"/>
        <v>0.13137777777777773</v>
      </c>
      <c r="AS3178">
        <f t="shared" si="199"/>
        <v>0.18859999999999999</v>
      </c>
    </row>
    <row r="3179" spans="1:45" ht="29.5" thickBot="1">
      <c r="A3179" t="str">
        <f t="shared" si="196"/>
        <v>Marquess WilsonWR2016</v>
      </c>
      <c r="B3179" s="3" t="s">
        <v>697</v>
      </c>
      <c r="C3179" s="1" t="s">
        <v>16</v>
      </c>
      <c r="D3179" s="1">
        <v>125</v>
      </c>
      <c r="E3179" s="1">
        <v>2016</v>
      </c>
      <c r="F3179" s="1">
        <v>3</v>
      </c>
      <c r="G3179" s="6">
        <v>123</v>
      </c>
      <c r="H3179" s="6"/>
      <c r="I3179" s="7">
        <v>0</v>
      </c>
      <c r="J3179" s="7">
        <v>0</v>
      </c>
      <c r="K3179" s="7">
        <v>0</v>
      </c>
      <c r="L3179" s="7">
        <v>0</v>
      </c>
      <c r="M3179" s="7">
        <v>0</v>
      </c>
      <c r="N3179" s="7">
        <v>0</v>
      </c>
      <c r="O3179" s="6">
        <v>-0.53</v>
      </c>
      <c r="P3179" s="7">
        <v>-0.53</v>
      </c>
      <c r="Q3179" s="7">
        <v>-0.53</v>
      </c>
      <c r="R3179" s="7">
        <v>-0.53</v>
      </c>
      <c r="S3179" s="7">
        <v>-0.53</v>
      </c>
      <c r="T3179" s="7">
        <v>24</v>
      </c>
      <c r="U3179" s="7">
        <v>7</v>
      </c>
      <c r="V3179" s="7">
        <v>236</v>
      </c>
      <c r="W3179" s="7">
        <f t="shared" si="197"/>
        <v>70</v>
      </c>
      <c r="X3179" s="7"/>
      <c r="Y3179" s="7"/>
      <c r="Z3179" s="7"/>
      <c r="AA3179" s="7"/>
      <c r="AB3179" s="6">
        <v>82</v>
      </c>
      <c r="AC3179" s="7">
        <v>7.31</v>
      </c>
      <c r="AD3179" s="7">
        <v>10.33</v>
      </c>
      <c r="AE3179" s="7"/>
      <c r="AF3179" s="1">
        <v>0.13701818181818182</v>
      </c>
      <c r="AG3179" s="1">
        <v>0.16</v>
      </c>
      <c r="AH3179" s="7">
        <v>1.26</v>
      </c>
      <c r="AI3179" s="7">
        <v>2.54</v>
      </c>
      <c r="AJ3179" s="7">
        <v>11</v>
      </c>
      <c r="AK3179" s="7">
        <v>3</v>
      </c>
      <c r="AL3179" s="7">
        <v>0</v>
      </c>
      <c r="AM3179" s="7">
        <v>0</v>
      </c>
      <c r="AN3179" s="7">
        <v>0</v>
      </c>
      <c r="AO3179" s="7">
        <v>0</v>
      </c>
      <c r="AP3179" s="7">
        <v>0</v>
      </c>
      <c r="AQ3179" s="7">
        <v>4</v>
      </c>
      <c r="AR3179">
        <f t="shared" si="198"/>
        <v>0.19929917355371929</v>
      </c>
      <c r="AS3179">
        <f t="shared" si="199"/>
        <v>0.85333333333333339</v>
      </c>
    </row>
    <row r="3180" spans="1:45" ht="29.5" thickBot="1">
      <c r="A3180" t="str">
        <f t="shared" si="196"/>
        <v>Cole BeasleyWR2016</v>
      </c>
      <c r="B3180" s="3" t="s">
        <v>629</v>
      </c>
      <c r="C3180" s="1" t="s">
        <v>16</v>
      </c>
      <c r="D3180" s="1">
        <v>126</v>
      </c>
      <c r="E3180" s="1">
        <v>2016</v>
      </c>
      <c r="F3180" s="1">
        <v>3</v>
      </c>
      <c r="G3180" s="6">
        <v>32</v>
      </c>
      <c r="H3180" s="6">
        <v>71</v>
      </c>
      <c r="I3180" s="7">
        <v>0</v>
      </c>
      <c r="J3180" s="7">
        <v>0</v>
      </c>
      <c r="K3180" s="7">
        <v>0</v>
      </c>
      <c r="L3180" s="7">
        <v>0</v>
      </c>
      <c r="M3180" s="7">
        <v>0</v>
      </c>
      <c r="N3180" s="7">
        <v>0</v>
      </c>
      <c r="O3180" s="6">
        <v>-0.01</v>
      </c>
      <c r="P3180" s="7">
        <v>-0.3</v>
      </c>
      <c r="Q3180" s="7">
        <v>-0.3</v>
      </c>
      <c r="R3180" s="7">
        <v>0.15</v>
      </c>
      <c r="S3180" s="7">
        <v>0.69</v>
      </c>
      <c r="T3180" s="7">
        <v>27</v>
      </c>
      <c r="U3180" s="7">
        <v>8</v>
      </c>
      <c r="V3180" s="7">
        <v>300</v>
      </c>
      <c r="W3180" s="7">
        <f t="shared" si="197"/>
        <v>97</v>
      </c>
      <c r="X3180" s="7">
        <v>75</v>
      </c>
      <c r="Y3180" s="7">
        <v>124</v>
      </c>
      <c r="Z3180" s="7">
        <v>134</v>
      </c>
      <c r="AA3180" s="7">
        <v>103</v>
      </c>
      <c r="AB3180" s="6">
        <v>48</v>
      </c>
      <c r="AC3180" s="7">
        <v>8.48</v>
      </c>
      <c r="AD3180" s="7">
        <v>11.81</v>
      </c>
      <c r="AE3180" s="7">
        <v>6.09</v>
      </c>
      <c r="AF3180" s="1">
        <v>0.1434</v>
      </c>
      <c r="AG3180" s="1">
        <v>0.20349999999999999</v>
      </c>
      <c r="AH3180" s="7">
        <v>1.31</v>
      </c>
      <c r="AI3180" s="7">
        <v>2.0699999999999998</v>
      </c>
      <c r="AJ3180" s="7">
        <v>16</v>
      </c>
      <c r="AK3180" s="7">
        <v>16</v>
      </c>
      <c r="AL3180" s="7">
        <v>0</v>
      </c>
      <c r="AM3180" s="7">
        <v>0</v>
      </c>
      <c r="AN3180" s="7">
        <v>0</v>
      </c>
      <c r="AO3180" s="7">
        <v>0</v>
      </c>
      <c r="AP3180" s="7">
        <v>0</v>
      </c>
      <c r="AQ3180" s="7">
        <v>5</v>
      </c>
      <c r="AR3180">
        <f t="shared" si="198"/>
        <v>0.1434</v>
      </c>
      <c r="AS3180">
        <f t="shared" si="199"/>
        <v>0.20349999999999999</v>
      </c>
    </row>
    <row r="3181" spans="1:45" ht="44" thickBot="1">
      <c r="A3181" t="str">
        <f t="shared" si="196"/>
        <v>Nate WashingtonWR2016</v>
      </c>
      <c r="B3181" s="3" t="s">
        <v>276</v>
      </c>
      <c r="C3181" s="1" t="s">
        <v>16</v>
      </c>
      <c r="D3181" s="1">
        <v>128</v>
      </c>
      <c r="E3181" s="1">
        <v>2016</v>
      </c>
      <c r="F3181" s="1">
        <v>3</v>
      </c>
      <c r="G3181" s="6"/>
      <c r="H3181" s="6"/>
      <c r="I3181" s="7">
        <v>0</v>
      </c>
      <c r="J3181" s="7">
        <v>0</v>
      </c>
      <c r="K3181" s="7">
        <v>0</v>
      </c>
      <c r="L3181" s="7">
        <v>0</v>
      </c>
      <c r="M3181" s="7">
        <v>0</v>
      </c>
      <c r="N3181" s="7">
        <v>1</v>
      </c>
      <c r="O3181" s="6"/>
      <c r="P3181" s="7">
        <v>0</v>
      </c>
      <c r="Q3181" s="7">
        <v>0</v>
      </c>
      <c r="R3181" s="7">
        <v>0</v>
      </c>
      <c r="S3181" s="7">
        <v>0</v>
      </c>
      <c r="T3181" s="7">
        <v>33</v>
      </c>
      <c r="U3181" s="7">
        <v>8</v>
      </c>
      <c r="V3181" s="7">
        <v>300</v>
      </c>
      <c r="W3181" s="7">
        <f t="shared" si="197"/>
        <v>170</v>
      </c>
      <c r="X3181" s="7"/>
      <c r="Y3181" s="7"/>
      <c r="Z3181" s="7"/>
      <c r="AA3181" s="7"/>
      <c r="AB3181" s="6">
        <v>47</v>
      </c>
      <c r="AC3181" s="7">
        <v>9.77</v>
      </c>
      <c r="AD3181" s="7"/>
      <c r="AE3181" s="7"/>
      <c r="AF3181" s="1">
        <v>0.17222857142857143</v>
      </c>
      <c r="AG3181" s="1" t="s">
        <v>1885</v>
      </c>
      <c r="AH3181" s="7">
        <v>1.39</v>
      </c>
      <c r="AI3181" s="7"/>
      <c r="AJ3181" s="7">
        <v>14</v>
      </c>
      <c r="AK3181" s="7"/>
      <c r="AL3181" s="7">
        <v>0</v>
      </c>
      <c r="AM3181" s="7">
        <v>0</v>
      </c>
      <c r="AN3181" s="7">
        <v>0</v>
      </c>
      <c r="AO3181" s="7">
        <v>0</v>
      </c>
      <c r="AP3181" s="7">
        <v>0</v>
      </c>
      <c r="AQ3181" s="7">
        <v>12</v>
      </c>
      <c r="AR3181">
        <f t="shared" si="198"/>
        <v>0.19683265306122402</v>
      </c>
      <c r="AS3181" t="str">
        <f t="shared" si="199"/>
        <v/>
      </c>
    </row>
    <row r="3182" spans="1:45" ht="29.5" thickBot="1">
      <c r="A3182" t="str">
        <f t="shared" si="196"/>
        <v>Mychal RiveraTE2016</v>
      </c>
      <c r="B3182" s="3" t="s">
        <v>712</v>
      </c>
      <c r="C3182" s="1" t="s">
        <v>49</v>
      </c>
      <c r="D3182" s="1">
        <v>39</v>
      </c>
      <c r="E3182" s="1">
        <v>2016</v>
      </c>
      <c r="F3182" s="1">
        <v>4</v>
      </c>
      <c r="G3182" s="6">
        <v>45</v>
      </c>
      <c r="H3182" s="6"/>
      <c r="I3182" s="7">
        <v>0</v>
      </c>
      <c r="J3182" s="7">
        <v>0</v>
      </c>
      <c r="K3182" s="7">
        <v>0</v>
      </c>
      <c r="L3182" s="7">
        <v>0</v>
      </c>
      <c r="M3182" s="7">
        <v>0</v>
      </c>
      <c r="N3182" s="7">
        <v>0</v>
      </c>
      <c r="O3182" s="6">
        <v>-0.41</v>
      </c>
      <c r="P3182" s="7">
        <v>-0.41</v>
      </c>
      <c r="Q3182" s="7">
        <v>-0.41</v>
      </c>
      <c r="R3182" s="7">
        <v>-0.41</v>
      </c>
      <c r="S3182" s="7">
        <v>-0.41</v>
      </c>
      <c r="T3182" s="7">
        <v>26</v>
      </c>
      <c r="U3182" s="7">
        <v>6</v>
      </c>
      <c r="V3182" s="7">
        <v>184</v>
      </c>
      <c r="W3182" s="7">
        <f t="shared" si="197"/>
        <v>29</v>
      </c>
      <c r="X3182" s="7"/>
      <c r="Y3182" s="7"/>
      <c r="Z3182" s="7"/>
      <c r="AA3182" s="7"/>
      <c r="AB3182" s="6">
        <v>38</v>
      </c>
      <c r="AC3182" s="7">
        <v>4.13</v>
      </c>
      <c r="AD3182" s="7">
        <v>3.32</v>
      </c>
      <c r="AE3182" s="7"/>
      <c r="AF3182" s="1">
        <v>7.5300000000000006E-2</v>
      </c>
      <c r="AG3182" s="1">
        <v>5.2184615384615385E-2</v>
      </c>
      <c r="AH3182" s="7">
        <v>1.05</v>
      </c>
      <c r="AI3182" s="7">
        <v>1.1000000000000001</v>
      </c>
      <c r="AJ3182" s="7">
        <v>16</v>
      </c>
      <c r="AK3182" s="7">
        <v>13</v>
      </c>
      <c r="AL3182" s="7">
        <v>0</v>
      </c>
      <c r="AM3182" s="7">
        <v>0</v>
      </c>
      <c r="AN3182" s="7">
        <v>0</v>
      </c>
      <c r="AO3182" s="7">
        <v>0</v>
      </c>
      <c r="AP3182" s="7">
        <v>0</v>
      </c>
      <c r="AQ3182" s="7">
        <v>4</v>
      </c>
      <c r="AR3182">
        <f t="shared" si="198"/>
        <v>7.5300000000000006E-2</v>
      </c>
      <c r="AS3182">
        <f t="shared" si="199"/>
        <v>6.4227218934911262E-2</v>
      </c>
    </row>
    <row r="3183" spans="1:45" ht="29.5" thickBot="1">
      <c r="A3183" t="str">
        <f t="shared" si="196"/>
        <v>MyCole PruittTE2016</v>
      </c>
      <c r="B3183" s="3" t="s">
        <v>855</v>
      </c>
      <c r="C3183" s="1" t="s">
        <v>49</v>
      </c>
      <c r="D3183" s="1">
        <v>40</v>
      </c>
      <c r="E3183" s="1">
        <v>2016</v>
      </c>
      <c r="F3183" s="1">
        <v>4</v>
      </c>
      <c r="G3183" s="6">
        <v>101</v>
      </c>
      <c r="H3183" s="6">
        <v>119</v>
      </c>
      <c r="I3183" s="7">
        <v>0</v>
      </c>
      <c r="J3183" s="7">
        <v>0</v>
      </c>
      <c r="K3183" s="7">
        <v>0</v>
      </c>
      <c r="L3183" s="7">
        <v>0</v>
      </c>
      <c r="M3183" s="7">
        <v>0</v>
      </c>
      <c r="N3183" s="7">
        <v>0</v>
      </c>
      <c r="O3183" s="6">
        <v>0</v>
      </c>
      <c r="P3183" s="7">
        <v>0</v>
      </c>
      <c r="Q3183" s="7">
        <v>-0.85</v>
      </c>
      <c r="R3183" s="7">
        <v>-1.77</v>
      </c>
      <c r="S3183" s="7">
        <v>-1.83</v>
      </c>
      <c r="T3183" s="7">
        <v>24</v>
      </c>
      <c r="U3183" s="7">
        <v>5</v>
      </c>
      <c r="V3183" s="7">
        <v>143</v>
      </c>
      <c r="W3183" s="7">
        <f t="shared" si="197"/>
        <v>51</v>
      </c>
      <c r="X3183" s="7"/>
      <c r="Y3183" s="7"/>
      <c r="Z3183" s="7"/>
      <c r="AA3183" s="7"/>
      <c r="AB3183" s="6">
        <v>77</v>
      </c>
      <c r="AC3183" s="7">
        <v>1.18</v>
      </c>
      <c r="AD3183" s="7">
        <v>0.83</v>
      </c>
      <c r="AE3183" s="7">
        <v>0</v>
      </c>
      <c r="AF3183" s="1">
        <v>3.2899999999999999E-2</v>
      </c>
      <c r="AG3183" s="1">
        <v>1.52E-2</v>
      </c>
      <c r="AH3183" s="7">
        <v>1.31</v>
      </c>
      <c r="AI3183" s="7">
        <v>1.63</v>
      </c>
      <c r="AJ3183" s="7">
        <v>16</v>
      </c>
      <c r="AK3183" s="7">
        <v>4</v>
      </c>
      <c r="AL3183" s="7">
        <v>0</v>
      </c>
      <c r="AM3183" s="7">
        <v>0</v>
      </c>
      <c r="AN3183" s="7">
        <v>0</v>
      </c>
      <c r="AO3183" s="7">
        <v>0</v>
      </c>
      <c r="AP3183" s="7">
        <v>0</v>
      </c>
      <c r="AQ3183" s="7">
        <v>2</v>
      </c>
      <c r="AR3183">
        <f t="shared" si="198"/>
        <v>3.2899999999999999E-2</v>
      </c>
      <c r="AS3183">
        <f t="shared" si="199"/>
        <v>6.08E-2</v>
      </c>
    </row>
    <row r="3184" spans="1:45" ht="29.5" thickBot="1">
      <c r="A3184" t="str">
        <f t="shared" si="196"/>
        <v>Geronimo AllisonWR2016</v>
      </c>
      <c r="B3184" s="3" t="s">
        <v>927</v>
      </c>
      <c r="C3184" s="1" t="s">
        <v>16</v>
      </c>
      <c r="D3184" s="1">
        <v>129</v>
      </c>
      <c r="E3184" s="1">
        <v>2016</v>
      </c>
      <c r="F3184" s="1">
        <v>3</v>
      </c>
      <c r="G3184" s="6">
        <v>111</v>
      </c>
      <c r="H3184" s="6">
        <v>105</v>
      </c>
      <c r="I3184" s="7">
        <v>0</v>
      </c>
      <c r="J3184" s="7">
        <v>0</v>
      </c>
      <c r="K3184" s="7">
        <v>0</v>
      </c>
      <c r="L3184" s="7">
        <v>0</v>
      </c>
      <c r="M3184" s="7">
        <v>0</v>
      </c>
      <c r="N3184" s="7">
        <v>0</v>
      </c>
      <c r="O3184" s="6">
        <v>-0.38</v>
      </c>
      <c r="P3184" s="7">
        <v>-0.71</v>
      </c>
      <c r="Q3184" s="7">
        <v>-0.56999999999999995</v>
      </c>
      <c r="R3184" s="7">
        <v>-0.97</v>
      </c>
      <c r="S3184" s="7">
        <v>-0.97</v>
      </c>
      <c r="T3184" s="7">
        <v>22</v>
      </c>
      <c r="U3184" s="7">
        <v>8</v>
      </c>
      <c r="V3184" s="7">
        <v>300</v>
      </c>
      <c r="W3184" s="7" t="str">
        <f t="shared" si="197"/>
        <v/>
      </c>
      <c r="X3184" s="7">
        <v>112</v>
      </c>
      <c r="Y3184" s="7">
        <v>99</v>
      </c>
      <c r="Z3184" s="7">
        <v>70</v>
      </c>
      <c r="AA3184" s="7"/>
      <c r="AB3184" s="6"/>
      <c r="AC3184" s="7"/>
      <c r="AD3184" s="7">
        <v>4.42</v>
      </c>
      <c r="AE3184" s="7">
        <v>3.22</v>
      </c>
      <c r="AF3184" s="1" t="s">
        <v>1885</v>
      </c>
      <c r="AG3184" s="1">
        <v>5.3280000000000008E-2</v>
      </c>
      <c r="AH3184" s="7"/>
      <c r="AI3184" s="7">
        <v>1.5</v>
      </c>
      <c r="AJ3184" s="7"/>
      <c r="AK3184" s="7">
        <v>10</v>
      </c>
      <c r="AL3184" s="7">
        <v>0</v>
      </c>
      <c r="AM3184" s="7">
        <v>0</v>
      </c>
      <c r="AN3184" s="7">
        <v>0</v>
      </c>
      <c r="AO3184" s="7">
        <v>0</v>
      </c>
      <c r="AP3184" s="7">
        <v>0</v>
      </c>
      <c r="AQ3184" s="7">
        <v>1</v>
      </c>
      <c r="AR3184" t="str">
        <f t="shared" si="198"/>
        <v/>
      </c>
      <c r="AS3184">
        <f t="shared" si="199"/>
        <v>8.5248000000000004E-2</v>
      </c>
    </row>
    <row r="3185" spans="1:45" ht="29.5" thickBot="1">
      <c r="A3185" t="str">
        <f t="shared" si="196"/>
        <v>Dontrelle InmanWR2016</v>
      </c>
      <c r="B3185" s="3" t="s">
        <v>842</v>
      </c>
      <c r="C3185" s="1" t="s">
        <v>16</v>
      </c>
      <c r="D3185" s="1">
        <v>133.5</v>
      </c>
      <c r="E3185" s="1">
        <v>2016</v>
      </c>
      <c r="F3185" s="1">
        <v>3</v>
      </c>
      <c r="G3185" s="6">
        <v>47</v>
      </c>
      <c r="H3185" s="6"/>
      <c r="I3185" s="7">
        <v>0</v>
      </c>
      <c r="J3185" s="7">
        <v>0</v>
      </c>
      <c r="K3185" s="7">
        <v>0</v>
      </c>
      <c r="L3185" s="7">
        <v>0</v>
      </c>
      <c r="M3185" s="7">
        <v>0</v>
      </c>
      <c r="N3185" s="7">
        <v>0</v>
      </c>
      <c r="O3185" s="6">
        <v>0.17</v>
      </c>
      <c r="P3185" s="7">
        <v>0.17</v>
      </c>
      <c r="Q3185" s="7">
        <v>0.1</v>
      </c>
      <c r="R3185" s="7">
        <v>0.1</v>
      </c>
      <c r="S3185" s="7">
        <v>-0.32</v>
      </c>
      <c r="T3185" s="7">
        <v>27</v>
      </c>
      <c r="U3185" s="7">
        <v>8</v>
      </c>
      <c r="V3185" s="7">
        <v>300</v>
      </c>
      <c r="W3185" s="7">
        <f t="shared" si="197"/>
        <v>117</v>
      </c>
      <c r="X3185" s="7">
        <v>142</v>
      </c>
      <c r="Y3185" s="7"/>
      <c r="Z3185" s="7"/>
      <c r="AA3185" s="7"/>
      <c r="AB3185" s="6">
        <v>67</v>
      </c>
      <c r="AC3185" s="7">
        <v>7.26</v>
      </c>
      <c r="AD3185" s="7">
        <v>10.19</v>
      </c>
      <c r="AE3185" s="7"/>
      <c r="AF3185" s="1">
        <v>0.11165714285714286</v>
      </c>
      <c r="AG3185" s="1">
        <v>0.17150000000000001</v>
      </c>
      <c r="AH3185" s="7">
        <v>1.1200000000000001</v>
      </c>
      <c r="AI3185" s="7">
        <v>1.4</v>
      </c>
      <c r="AJ3185" s="7">
        <v>14</v>
      </c>
      <c r="AK3185" s="7">
        <v>16</v>
      </c>
      <c r="AL3185" s="7">
        <v>0</v>
      </c>
      <c r="AM3185" s="7">
        <v>0</v>
      </c>
      <c r="AN3185" s="7">
        <v>0</v>
      </c>
      <c r="AO3185" s="7">
        <v>0</v>
      </c>
      <c r="AP3185" s="7">
        <v>0</v>
      </c>
      <c r="AQ3185" s="7">
        <v>2</v>
      </c>
      <c r="AR3185">
        <f t="shared" si="198"/>
        <v>0.12760816326530627</v>
      </c>
      <c r="AS3185">
        <f t="shared" si="199"/>
        <v>0.17150000000000001</v>
      </c>
    </row>
    <row r="3186" spans="1:45" ht="29.5" thickBot="1">
      <c r="A3186" t="str">
        <f t="shared" si="196"/>
        <v>Antonio AndrewsRB2016</v>
      </c>
      <c r="B3186" s="3" t="s">
        <v>800</v>
      </c>
      <c r="C3186" s="1" t="s">
        <v>3</v>
      </c>
      <c r="D3186" s="1">
        <v>92</v>
      </c>
      <c r="E3186" s="1">
        <v>2016</v>
      </c>
      <c r="F3186" s="1">
        <v>2</v>
      </c>
      <c r="G3186" s="6">
        <v>145</v>
      </c>
      <c r="H3186" s="6"/>
      <c r="I3186" s="7">
        <v>0</v>
      </c>
      <c r="J3186" s="7">
        <v>0</v>
      </c>
      <c r="K3186" s="7">
        <v>0</v>
      </c>
      <c r="L3186" s="7">
        <v>0</v>
      </c>
      <c r="M3186" s="7">
        <v>0</v>
      </c>
      <c r="N3186" s="7">
        <v>0</v>
      </c>
      <c r="O3186" s="6">
        <v>-0.91</v>
      </c>
      <c r="P3186" s="7">
        <v>-0.91</v>
      </c>
      <c r="Q3186" s="7">
        <v>-0.91</v>
      </c>
      <c r="R3186" s="7">
        <v>-0.91</v>
      </c>
      <c r="S3186" s="7">
        <v>-0.91</v>
      </c>
      <c r="T3186" s="7">
        <v>25</v>
      </c>
      <c r="U3186" s="7">
        <v>8</v>
      </c>
      <c r="V3186" s="7">
        <v>300</v>
      </c>
      <c r="W3186" s="7">
        <f t="shared" si="197"/>
        <v>130</v>
      </c>
      <c r="X3186" s="7"/>
      <c r="Y3186" s="7"/>
      <c r="Z3186" s="7"/>
      <c r="AA3186" s="7"/>
      <c r="AB3186" s="6">
        <v>49</v>
      </c>
      <c r="AC3186" s="7">
        <v>7.74</v>
      </c>
      <c r="AD3186" s="7"/>
      <c r="AE3186" s="7"/>
      <c r="AF3186" s="1">
        <v>6.0228571428571423E-2</v>
      </c>
      <c r="AG3186" s="1" t="s">
        <v>1885</v>
      </c>
      <c r="AH3186" s="7">
        <v>1</v>
      </c>
      <c r="AI3186" s="7"/>
      <c r="AJ3186" s="7">
        <v>14</v>
      </c>
      <c r="AK3186" s="7"/>
      <c r="AL3186" s="7">
        <v>0</v>
      </c>
      <c r="AM3186" s="7">
        <v>0</v>
      </c>
      <c r="AN3186" s="7">
        <v>0</v>
      </c>
      <c r="AO3186" s="7">
        <v>0</v>
      </c>
      <c r="AP3186" s="7">
        <v>0</v>
      </c>
      <c r="AQ3186" s="7">
        <v>3</v>
      </c>
      <c r="AR3186">
        <f t="shared" si="198"/>
        <v>6.8832653061224464E-2</v>
      </c>
      <c r="AS3186" t="str">
        <f t="shared" si="199"/>
        <v/>
      </c>
    </row>
    <row r="3187" spans="1:45" ht="29.5" thickBot="1">
      <c r="A3187" t="str">
        <f t="shared" si="196"/>
        <v>Percy HarvinWR2016</v>
      </c>
      <c r="B3187" s="3" t="s">
        <v>342</v>
      </c>
      <c r="C3187" s="1" t="s">
        <v>16</v>
      </c>
      <c r="D3187" s="1">
        <v>135</v>
      </c>
      <c r="E3187" s="1">
        <v>2016</v>
      </c>
      <c r="F3187" s="1">
        <v>3</v>
      </c>
      <c r="G3187" s="6">
        <v>150</v>
      </c>
      <c r="H3187" s="6"/>
      <c r="I3187" s="7">
        <v>0</v>
      </c>
      <c r="J3187" s="7">
        <v>0</v>
      </c>
      <c r="K3187" s="7">
        <v>0</v>
      </c>
      <c r="L3187" s="7">
        <v>0</v>
      </c>
      <c r="M3187" s="7">
        <v>0</v>
      </c>
      <c r="N3187" s="7">
        <v>3</v>
      </c>
      <c r="O3187" s="6">
        <v>0.04</v>
      </c>
      <c r="P3187" s="7">
        <v>0.04</v>
      </c>
      <c r="Q3187" s="7">
        <v>0.04</v>
      </c>
      <c r="R3187" s="7">
        <v>0.04</v>
      </c>
      <c r="S3187" s="7">
        <v>0.04</v>
      </c>
      <c r="T3187" s="7">
        <v>28</v>
      </c>
      <c r="U3187" s="7">
        <v>1</v>
      </c>
      <c r="V3187" s="7">
        <v>22</v>
      </c>
      <c r="W3187" s="7">
        <f t="shared" si="197"/>
        <v>49</v>
      </c>
      <c r="X3187" s="7"/>
      <c r="Y3187" s="7"/>
      <c r="Z3187" s="7"/>
      <c r="AA3187" s="7"/>
      <c r="AB3187" s="6">
        <v>100</v>
      </c>
      <c r="AC3187" s="7">
        <v>9.98</v>
      </c>
      <c r="AD3187" s="7">
        <v>1.85</v>
      </c>
      <c r="AE3187" s="7"/>
      <c r="AF3187" s="1">
        <v>0.19168000000000002</v>
      </c>
      <c r="AG3187" s="1">
        <v>5.6000000000000001E-2</v>
      </c>
      <c r="AH3187" s="7">
        <v>1.54</v>
      </c>
      <c r="AI3187" s="7">
        <v>0.16</v>
      </c>
      <c r="AJ3187" s="7">
        <v>5</v>
      </c>
      <c r="AK3187" s="7">
        <v>2</v>
      </c>
      <c r="AL3187" s="7">
        <v>0</v>
      </c>
      <c r="AM3187" s="7">
        <v>0</v>
      </c>
      <c r="AN3187" s="7">
        <v>0</v>
      </c>
      <c r="AO3187" s="7">
        <v>0</v>
      </c>
      <c r="AP3187" s="7">
        <v>0</v>
      </c>
      <c r="AQ3187" s="7">
        <v>8</v>
      </c>
      <c r="AR3187">
        <f t="shared" si="198"/>
        <v>0.61337599999999992</v>
      </c>
      <c r="AS3187">
        <f t="shared" si="199"/>
        <v>0.44800000000000001</v>
      </c>
    </row>
    <row r="3188" spans="1:45" ht="29.5" thickBot="1">
      <c r="A3188" t="str">
        <f t="shared" si="196"/>
        <v>Darren WallerTE2016</v>
      </c>
      <c r="B3188" s="3" t="s">
        <v>928</v>
      </c>
      <c r="C3188" s="1" t="s">
        <v>49</v>
      </c>
      <c r="D3188" s="1">
        <v>41</v>
      </c>
      <c r="E3188" s="1">
        <v>2016</v>
      </c>
      <c r="F3188" s="1">
        <v>4</v>
      </c>
      <c r="G3188" s="6">
        <v>59</v>
      </c>
      <c r="H3188" s="6"/>
      <c r="I3188" s="7">
        <v>0</v>
      </c>
      <c r="J3188" s="7">
        <v>0</v>
      </c>
      <c r="K3188" s="7">
        <v>0</v>
      </c>
      <c r="L3188" s="7">
        <v>1</v>
      </c>
      <c r="M3188" s="7">
        <v>2</v>
      </c>
      <c r="N3188" s="7">
        <v>0</v>
      </c>
      <c r="O3188" s="6">
        <v>-0.55000000000000004</v>
      </c>
      <c r="P3188" s="7">
        <v>-0.55000000000000004</v>
      </c>
      <c r="Q3188" s="7">
        <v>-0.55000000000000004</v>
      </c>
      <c r="R3188" s="7">
        <v>0.21</v>
      </c>
      <c r="S3188" s="7">
        <v>0.7</v>
      </c>
      <c r="T3188" s="7">
        <v>24</v>
      </c>
      <c r="U3188" s="7">
        <v>6</v>
      </c>
      <c r="V3188" s="7">
        <v>204</v>
      </c>
      <c r="W3188" s="7" t="str">
        <f t="shared" si="197"/>
        <v/>
      </c>
      <c r="X3188" s="7"/>
      <c r="Y3188" s="7"/>
      <c r="Z3188" s="7">
        <v>23</v>
      </c>
      <c r="AA3188" s="7">
        <v>5</v>
      </c>
      <c r="AB3188" s="6">
        <v>98</v>
      </c>
      <c r="AC3188" s="7">
        <v>0.63333333329999997</v>
      </c>
      <c r="AD3188" s="7">
        <v>1.90625</v>
      </c>
      <c r="AE3188" s="7"/>
      <c r="AF3188" s="1">
        <v>2.6133333333333331E-2</v>
      </c>
      <c r="AG3188" s="1">
        <v>3.2399999999999998E-2</v>
      </c>
      <c r="AH3188" s="7">
        <v>0.62</v>
      </c>
      <c r="AI3188" s="7">
        <v>0.77</v>
      </c>
      <c r="AJ3188" s="7">
        <v>6</v>
      </c>
      <c r="AK3188" s="7">
        <v>12</v>
      </c>
      <c r="AL3188" s="7">
        <v>0</v>
      </c>
      <c r="AM3188" s="7">
        <v>0</v>
      </c>
      <c r="AN3188" s="7">
        <v>0</v>
      </c>
      <c r="AO3188" s="7">
        <v>1</v>
      </c>
      <c r="AP3188" s="7">
        <v>2</v>
      </c>
      <c r="AQ3188" s="7">
        <v>2</v>
      </c>
      <c r="AR3188">
        <f t="shared" si="198"/>
        <v>6.96888888888888E-2</v>
      </c>
      <c r="AS3188">
        <f t="shared" si="199"/>
        <v>4.3199999999999995E-2</v>
      </c>
    </row>
    <row r="3189" spans="1:45" ht="29.5" thickBot="1">
      <c r="A3189" t="str">
        <f t="shared" si="196"/>
        <v>Mike GillisleeRB2016</v>
      </c>
      <c r="B3189" s="3" t="s">
        <v>679</v>
      </c>
      <c r="C3189" s="1" t="s">
        <v>3</v>
      </c>
      <c r="D3189" s="1">
        <v>93</v>
      </c>
      <c r="E3189" s="1">
        <v>2016</v>
      </c>
      <c r="F3189" s="1">
        <v>2</v>
      </c>
      <c r="G3189" s="6">
        <v>40</v>
      </c>
      <c r="H3189" s="6">
        <v>70</v>
      </c>
      <c r="I3189" s="7">
        <v>0</v>
      </c>
      <c r="J3189" s="7">
        <v>0</v>
      </c>
      <c r="K3189" s="7">
        <v>0</v>
      </c>
      <c r="L3189" s="7">
        <v>0</v>
      </c>
      <c r="M3189" s="7">
        <v>0</v>
      </c>
      <c r="N3189" s="7">
        <v>0</v>
      </c>
      <c r="O3189" s="6">
        <v>0.08</v>
      </c>
      <c r="P3189" s="7">
        <v>0.69</v>
      </c>
      <c r="Q3189" s="7">
        <v>0.41</v>
      </c>
      <c r="R3189" s="7">
        <v>0.41</v>
      </c>
      <c r="S3189" s="7">
        <v>0.41</v>
      </c>
      <c r="T3189" s="7">
        <v>26</v>
      </c>
      <c r="U3189" s="7">
        <v>5</v>
      </c>
      <c r="V3189" s="7">
        <v>164</v>
      </c>
      <c r="W3189" s="7" t="str">
        <f t="shared" si="197"/>
        <v/>
      </c>
      <c r="X3189" s="7">
        <v>32</v>
      </c>
      <c r="Y3189" s="7">
        <v>115</v>
      </c>
      <c r="Z3189" s="7"/>
      <c r="AA3189" s="7"/>
      <c r="AB3189" s="6">
        <v>76</v>
      </c>
      <c r="AC3189" s="7">
        <v>10.72</v>
      </c>
      <c r="AD3189" s="7">
        <v>8.3733333329999997</v>
      </c>
      <c r="AE3189" s="7">
        <v>7.8666666669999996</v>
      </c>
      <c r="AF3189" s="1">
        <v>4.6400000000000004E-2</v>
      </c>
      <c r="AG3189" s="1">
        <v>2.7199999999999998E-2</v>
      </c>
      <c r="AH3189" s="7">
        <v>0.69</v>
      </c>
      <c r="AI3189" s="7">
        <v>0.48</v>
      </c>
      <c r="AJ3189" s="7">
        <v>5</v>
      </c>
      <c r="AK3189" s="7">
        <v>15</v>
      </c>
      <c r="AL3189" s="7">
        <v>0</v>
      </c>
      <c r="AM3189" s="7">
        <v>0</v>
      </c>
      <c r="AN3189" s="7">
        <v>0</v>
      </c>
      <c r="AO3189" s="7">
        <v>0</v>
      </c>
      <c r="AP3189" s="7">
        <v>0</v>
      </c>
      <c r="AQ3189" s="7">
        <v>4</v>
      </c>
      <c r="AR3189">
        <f t="shared" si="198"/>
        <v>0.14848</v>
      </c>
      <c r="AS3189">
        <f t="shared" si="199"/>
        <v>2.9013333333333332E-2</v>
      </c>
    </row>
    <row r="3190" spans="1:45" ht="29.5" thickBot="1">
      <c r="A3190" t="str">
        <f t="shared" si="196"/>
        <v>Seth DeValveTE2016</v>
      </c>
      <c r="B3190" s="3" t="s">
        <v>929</v>
      </c>
      <c r="C3190" s="1" t="s">
        <v>49</v>
      </c>
      <c r="D3190" s="1">
        <v>42</v>
      </c>
      <c r="E3190" s="1">
        <v>2016</v>
      </c>
      <c r="F3190" s="1">
        <v>4</v>
      </c>
      <c r="G3190" s="6">
        <v>53</v>
      </c>
      <c r="H3190" s="6">
        <v>29</v>
      </c>
      <c r="I3190" s="7">
        <v>0</v>
      </c>
      <c r="J3190" s="7">
        <v>0</v>
      </c>
      <c r="K3190" s="7">
        <v>0</v>
      </c>
      <c r="L3190" s="7">
        <v>0</v>
      </c>
      <c r="M3190" s="7">
        <v>0</v>
      </c>
      <c r="N3190" s="7">
        <v>0</v>
      </c>
      <c r="O3190" s="6">
        <v>-0.4</v>
      </c>
      <c r="P3190" s="7">
        <v>-0.71</v>
      </c>
      <c r="Q3190" s="7">
        <v>-1.23</v>
      </c>
      <c r="R3190" s="7">
        <v>-1.78</v>
      </c>
      <c r="S3190" s="7">
        <v>-1.78</v>
      </c>
      <c r="T3190" s="7">
        <v>23</v>
      </c>
      <c r="U3190" s="7">
        <v>4</v>
      </c>
      <c r="V3190" s="7">
        <v>138</v>
      </c>
      <c r="W3190" s="7" t="str">
        <f t="shared" si="197"/>
        <v/>
      </c>
      <c r="X3190" s="7">
        <v>47</v>
      </c>
      <c r="Y3190" s="7">
        <v>71</v>
      </c>
      <c r="Z3190" s="7"/>
      <c r="AA3190" s="7"/>
      <c r="AB3190" s="6"/>
      <c r="AC3190" s="7"/>
      <c r="AD3190" s="7">
        <v>3.1545454550000001</v>
      </c>
      <c r="AE3190" s="7">
        <v>4.84375</v>
      </c>
      <c r="AF3190" s="1" t="s">
        <v>1885</v>
      </c>
      <c r="AG3190" s="1">
        <v>3.4181818181818181E-2</v>
      </c>
      <c r="AH3190" s="7"/>
      <c r="AI3190" s="7">
        <v>2.31</v>
      </c>
      <c r="AJ3190" s="7"/>
      <c r="AK3190" s="7">
        <v>11</v>
      </c>
      <c r="AL3190" s="7">
        <v>0</v>
      </c>
      <c r="AM3190" s="7">
        <v>0</v>
      </c>
      <c r="AN3190" s="7">
        <v>0</v>
      </c>
      <c r="AO3190" s="7">
        <v>0</v>
      </c>
      <c r="AP3190" s="7">
        <v>0</v>
      </c>
      <c r="AQ3190" s="7">
        <v>1</v>
      </c>
      <c r="AR3190" t="str">
        <f t="shared" si="198"/>
        <v/>
      </c>
      <c r="AS3190">
        <f t="shared" si="199"/>
        <v>4.9719008264462843E-2</v>
      </c>
    </row>
    <row r="3191" spans="1:45" ht="29.5" thickBot="1">
      <c r="A3191" t="str">
        <f t="shared" si="196"/>
        <v>Andre WilliamsRB2016</v>
      </c>
      <c r="B3191" s="3" t="s">
        <v>755</v>
      </c>
      <c r="C3191" s="1" t="s">
        <v>3</v>
      </c>
      <c r="D3191" s="1">
        <v>94</v>
      </c>
      <c r="E3191" s="1">
        <v>2016</v>
      </c>
      <c r="F3191" s="1">
        <v>2</v>
      </c>
      <c r="G3191" s="6">
        <v>124</v>
      </c>
      <c r="H3191" s="6">
        <v>144</v>
      </c>
      <c r="I3191" s="7">
        <v>0</v>
      </c>
      <c r="J3191" s="7">
        <v>0</v>
      </c>
      <c r="K3191" s="7">
        <v>0</v>
      </c>
      <c r="L3191" s="7">
        <v>0</v>
      </c>
      <c r="M3191" s="7">
        <v>0</v>
      </c>
      <c r="N3191" s="7">
        <v>0</v>
      </c>
      <c r="O3191" s="6">
        <v>0</v>
      </c>
      <c r="P3191" s="7">
        <v>0</v>
      </c>
      <c r="Q3191" s="7">
        <v>0</v>
      </c>
      <c r="R3191" s="7">
        <v>0</v>
      </c>
      <c r="S3191" s="7">
        <v>0</v>
      </c>
      <c r="T3191" s="7">
        <v>24</v>
      </c>
      <c r="U3191" s="7">
        <v>4</v>
      </c>
      <c r="V3191" s="7">
        <v>113</v>
      </c>
      <c r="W3191" s="7">
        <f t="shared" si="197"/>
        <v>46</v>
      </c>
      <c r="X3191" s="7"/>
      <c r="Y3191" s="7"/>
      <c r="Z3191" s="7"/>
      <c r="AA3191" s="7"/>
      <c r="AB3191" s="6">
        <v>96</v>
      </c>
      <c r="AC3191" s="7">
        <v>2.3857142859999998</v>
      </c>
      <c r="AD3191" s="7">
        <v>8.6999999999999993</v>
      </c>
      <c r="AE3191" s="7"/>
      <c r="AF3191" s="1">
        <v>5.942857142857143E-3</v>
      </c>
      <c r="AG3191" s="1">
        <v>6.2399999999999997E-2</v>
      </c>
      <c r="AH3191" s="7">
        <v>0.15</v>
      </c>
      <c r="AI3191" s="7">
        <v>0</v>
      </c>
      <c r="AJ3191" s="7">
        <v>14</v>
      </c>
      <c r="AK3191" s="7">
        <v>1</v>
      </c>
      <c r="AL3191" s="7">
        <v>0</v>
      </c>
      <c r="AM3191" s="7">
        <v>0</v>
      </c>
      <c r="AN3191" s="7">
        <v>0</v>
      </c>
      <c r="AO3191" s="7">
        <v>0</v>
      </c>
      <c r="AP3191" s="7">
        <v>0</v>
      </c>
      <c r="AQ3191" s="7">
        <v>3</v>
      </c>
      <c r="AR3191">
        <f t="shared" si="198"/>
        <v>6.7918367346938751E-3</v>
      </c>
      <c r="AS3191">
        <f t="shared" si="199"/>
        <v>0.99839999999999995</v>
      </c>
    </row>
    <row r="3192" spans="1:45" ht="29.5" thickBot="1">
      <c r="A3192" t="str">
        <f t="shared" si="196"/>
        <v>Randy MossWR2016</v>
      </c>
      <c r="B3192" s="3" t="s">
        <v>17</v>
      </c>
      <c r="C3192" s="1" t="s">
        <v>16</v>
      </c>
      <c r="D3192" s="1">
        <v>137</v>
      </c>
      <c r="E3192" s="1">
        <v>2016</v>
      </c>
      <c r="F3192" s="1">
        <v>3</v>
      </c>
      <c r="G3192" s="6"/>
      <c r="H3192" s="6"/>
      <c r="I3192" s="7">
        <v>0</v>
      </c>
      <c r="J3192" s="7">
        <v>0</v>
      </c>
      <c r="K3192" s="7">
        <v>0</v>
      </c>
      <c r="L3192" s="7">
        <v>0</v>
      </c>
      <c r="M3192" s="7">
        <v>0</v>
      </c>
      <c r="N3192" s="7">
        <v>8</v>
      </c>
      <c r="O3192" s="6"/>
      <c r="P3192" s="7">
        <v>0</v>
      </c>
      <c r="Q3192" s="7">
        <v>0</v>
      </c>
      <c r="R3192" s="7">
        <v>0</v>
      </c>
      <c r="S3192" s="7">
        <v>0</v>
      </c>
      <c r="T3192" s="7">
        <v>39</v>
      </c>
      <c r="U3192" s="7">
        <v>1</v>
      </c>
      <c r="V3192" s="7">
        <v>21</v>
      </c>
      <c r="W3192" s="7" t="str">
        <f t="shared" si="197"/>
        <v/>
      </c>
      <c r="X3192" s="7"/>
      <c r="Y3192" s="7"/>
      <c r="Z3192" s="7"/>
      <c r="AA3192" s="7"/>
      <c r="AB3192" s="6"/>
      <c r="AC3192" s="7"/>
      <c r="AD3192" s="7"/>
      <c r="AE3192" s="7"/>
      <c r="AF3192" s="1" t="s">
        <v>1885</v>
      </c>
      <c r="AG3192" s="1" t="s">
        <v>1885</v>
      </c>
      <c r="AH3192" s="7"/>
      <c r="AI3192" s="7"/>
      <c r="AJ3192" s="7"/>
      <c r="AK3192" s="7"/>
      <c r="AL3192" s="7">
        <v>0</v>
      </c>
      <c r="AM3192" s="7">
        <v>0</v>
      </c>
      <c r="AN3192" s="7">
        <v>0</v>
      </c>
      <c r="AO3192" s="7">
        <v>0</v>
      </c>
      <c r="AP3192" s="7">
        <v>0</v>
      </c>
      <c r="AQ3192" s="7">
        <v>19</v>
      </c>
      <c r="AR3192" t="str">
        <f t="shared" si="198"/>
        <v/>
      </c>
      <c r="AS3192" t="str">
        <f t="shared" si="199"/>
        <v/>
      </c>
    </row>
    <row r="3193" spans="1:45" ht="29.5" thickBot="1">
      <c r="A3193" t="str">
        <f t="shared" si="196"/>
        <v>Marques ColstonWR2016</v>
      </c>
      <c r="B3193" s="3" t="s">
        <v>26</v>
      </c>
      <c r="C3193" s="1" t="s">
        <v>16</v>
      </c>
      <c r="D3193" s="1">
        <v>138</v>
      </c>
      <c r="E3193" s="1">
        <v>2016</v>
      </c>
      <c r="F3193" s="1">
        <v>3</v>
      </c>
      <c r="G3193" s="6"/>
      <c r="H3193" s="6"/>
      <c r="I3193" s="7">
        <v>0</v>
      </c>
      <c r="J3193" s="7">
        <v>0</v>
      </c>
      <c r="K3193" s="7">
        <v>0</v>
      </c>
      <c r="L3193" s="7">
        <v>0</v>
      </c>
      <c r="M3193" s="7">
        <v>0</v>
      </c>
      <c r="N3193" s="7">
        <v>6</v>
      </c>
      <c r="O3193" s="6"/>
      <c r="P3193" s="7">
        <v>0</v>
      </c>
      <c r="Q3193" s="7">
        <v>0</v>
      </c>
      <c r="R3193" s="7">
        <v>0</v>
      </c>
      <c r="S3193" s="7">
        <v>0</v>
      </c>
      <c r="T3193" s="7">
        <v>33</v>
      </c>
      <c r="U3193" s="7">
        <v>7</v>
      </c>
      <c r="V3193" s="7">
        <v>252</v>
      </c>
      <c r="W3193" s="7">
        <f t="shared" si="197"/>
        <v>76</v>
      </c>
      <c r="X3193" s="7"/>
      <c r="Y3193" s="7"/>
      <c r="Z3193" s="7"/>
      <c r="AA3193" s="7"/>
      <c r="AB3193" s="6">
        <v>53</v>
      </c>
      <c r="AC3193" s="7">
        <v>9.307692308</v>
      </c>
      <c r="AD3193" s="7"/>
      <c r="AE3193" s="7"/>
      <c r="AF3193" s="1">
        <v>0.12455384615384615</v>
      </c>
      <c r="AG3193" s="1" t="s">
        <v>1885</v>
      </c>
      <c r="AH3193" s="7">
        <v>1.35</v>
      </c>
      <c r="AI3193" s="7"/>
      <c r="AJ3193" s="7">
        <v>13</v>
      </c>
      <c r="AK3193" s="7"/>
      <c r="AL3193" s="7">
        <v>0</v>
      </c>
      <c r="AM3193" s="7">
        <v>0</v>
      </c>
      <c r="AN3193" s="7">
        <v>0</v>
      </c>
      <c r="AO3193" s="7">
        <v>0</v>
      </c>
      <c r="AP3193" s="7">
        <v>0</v>
      </c>
      <c r="AQ3193" s="7">
        <v>11</v>
      </c>
      <c r="AR3193">
        <f t="shared" si="198"/>
        <v>0.15329704142011816</v>
      </c>
      <c r="AS3193" t="str">
        <f t="shared" si="199"/>
        <v/>
      </c>
    </row>
    <row r="3194" spans="1:45" ht="29.5" thickBot="1">
      <c r="A3194" t="str">
        <f t="shared" si="196"/>
        <v>Eddie RoyalWR2016</v>
      </c>
      <c r="B3194" s="3" t="s">
        <v>165</v>
      </c>
      <c r="C3194" s="1" t="s">
        <v>16</v>
      </c>
      <c r="D3194" s="1">
        <v>139</v>
      </c>
      <c r="E3194" s="1">
        <v>2016</v>
      </c>
      <c r="F3194" s="1">
        <v>3</v>
      </c>
      <c r="G3194" s="6">
        <v>90</v>
      </c>
      <c r="H3194" s="6"/>
      <c r="I3194" s="7">
        <v>0</v>
      </c>
      <c r="J3194" s="7">
        <v>0</v>
      </c>
      <c r="K3194" s="7">
        <v>0</v>
      </c>
      <c r="L3194" s="7">
        <v>0</v>
      </c>
      <c r="M3194" s="7">
        <v>0</v>
      </c>
      <c r="N3194" s="7">
        <v>1</v>
      </c>
      <c r="O3194" s="6">
        <v>-0.47</v>
      </c>
      <c r="P3194" s="7">
        <v>-0.47</v>
      </c>
      <c r="Q3194" s="7">
        <v>-0.47</v>
      </c>
      <c r="R3194" s="7">
        <v>-0.47</v>
      </c>
      <c r="S3194" s="7">
        <v>-0.47</v>
      </c>
      <c r="T3194" s="7">
        <v>30</v>
      </c>
      <c r="U3194" s="7">
        <v>2</v>
      </c>
      <c r="V3194" s="7">
        <v>42</v>
      </c>
      <c r="W3194" s="7">
        <f t="shared" si="197"/>
        <v>94</v>
      </c>
      <c r="X3194" s="7"/>
      <c r="Y3194" s="7"/>
      <c r="Z3194" s="7"/>
      <c r="AA3194" s="7"/>
      <c r="AB3194" s="6">
        <v>86</v>
      </c>
      <c r="AC3194" s="7">
        <v>7.4111111110000003</v>
      </c>
      <c r="AD3194" s="7">
        <v>9.1</v>
      </c>
      <c r="AE3194" s="7"/>
      <c r="AF3194" s="1">
        <v>0.17457777777777778</v>
      </c>
      <c r="AG3194" s="1">
        <v>0.14684444444444444</v>
      </c>
      <c r="AH3194" s="7">
        <v>0.88</v>
      </c>
      <c r="AI3194" s="7">
        <v>1.62</v>
      </c>
      <c r="AJ3194" s="7">
        <v>9</v>
      </c>
      <c r="AK3194" s="7">
        <v>9</v>
      </c>
      <c r="AL3194" s="7">
        <v>0</v>
      </c>
      <c r="AM3194" s="7">
        <v>0</v>
      </c>
      <c r="AN3194" s="7">
        <v>0</v>
      </c>
      <c r="AO3194" s="7">
        <v>0</v>
      </c>
      <c r="AP3194" s="7">
        <v>0</v>
      </c>
      <c r="AQ3194" s="7">
        <v>9</v>
      </c>
      <c r="AR3194">
        <f t="shared" si="198"/>
        <v>0.31036049382716091</v>
      </c>
      <c r="AS3194">
        <f t="shared" si="199"/>
        <v>0.26105679012345601</v>
      </c>
    </row>
    <row r="3195" spans="1:45" ht="29.5" thickBot="1">
      <c r="A3195" t="str">
        <f t="shared" si="196"/>
        <v>Nick VannettTE2016</v>
      </c>
      <c r="B3195" s="3" t="s">
        <v>930</v>
      </c>
      <c r="C3195" s="1" t="s">
        <v>49</v>
      </c>
      <c r="D3195" s="1">
        <v>43</v>
      </c>
      <c r="E3195" s="1">
        <v>2016</v>
      </c>
      <c r="F3195" s="1">
        <v>4</v>
      </c>
      <c r="G3195" s="6">
        <v>92</v>
      </c>
      <c r="H3195" s="6">
        <v>60</v>
      </c>
      <c r="I3195" s="7">
        <v>0</v>
      </c>
      <c r="J3195" s="7">
        <v>0</v>
      </c>
      <c r="K3195" s="7">
        <v>0</v>
      </c>
      <c r="L3195" s="7">
        <v>0</v>
      </c>
      <c r="M3195" s="7">
        <v>0</v>
      </c>
      <c r="N3195" s="7">
        <v>0</v>
      </c>
      <c r="O3195" s="6">
        <v>-0.53</v>
      </c>
      <c r="P3195" s="7">
        <v>-1.19</v>
      </c>
      <c r="Q3195" s="7">
        <v>-1.19</v>
      </c>
      <c r="R3195" s="7">
        <v>-1.19</v>
      </c>
      <c r="S3195" s="7">
        <v>-1.24</v>
      </c>
      <c r="T3195" s="7">
        <v>23</v>
      </c>
      <c r="U3195" s="7">
        <v>3</v>
      </c>
      <c r="V3195" s="7">
        <v>94</v>
      </c>
      <c r="W3195" s="7" t="str">
        <f t="shared" si="197"/>
        <v/>
      </c>
      <c r="X3195" s="7"/>
      <c r="Y3195" s="7">
        <v>41</v>
      </c>
      <c r="Z3195" s="7"/>
      <c r="AA3195" s="7"/>
      <c r="AB3195" s="6"/>
      <c r="AC3195" s="7"/>
      <c r="AD3195" s="7">
        <v>0.77500000000000002</v>
      </c>
      <c r="AE3195" s="7">
        <v>2.0266666670000002</v>
      </c>
      <c r="AF3195" s="1" t="s">
        <v>1885</v>
      </c>
      <c r="AG3195" s="1">
        <v>1.4933333333333333E-2</v>
      </c>
      <c r="AH3195" s="7"/>
      <c r="AI3195" s="7">
        <v>1.1399999999999999</v>
      </c>
      <c r="AJ3195" s="7"/>
      <c r="AK3195" s="7">
        <v>9</v>
      </c>
      <c r="AL3195" s="7">
        <v>0</v>
      </c>
      <c r="AM3195" s="7">
        <v>0</v>
      </c>
      <c r="AN3195" s="7">
        <v>0</v>
      </c>
      <c r="AO3195" s="7">
        <v>0</v>
      </c>
      <c r="AP3195" s="7">
        <v>0</v>
      </c>
      <c r="AQ3195" s="7">
        <v>1</v>
      </c>
      <c r="AR3195" t="str">
        <f t="shared" si="198"/>
        <v/>
      </c>
      <c r="AS3195">
        <f t="shared" si="199"/>
        <v>2.6548148148148088E-2</v>
      </c>
    </row>
    <row r="3196" spans="1:45" ht="29.5" thickBot="1">
      <c r="A3196" t="str">
        <f t="shared" si="196"/>
        <v>Tyler KroftTE2016</v>
      </c>
      <c r="B3196" s="3" t="s">
        <v>856</v>
      </c>
      <c r="C3196" s="1" t="s">
        <v>49</v>
      </c>
      <c r="D3196" s="1">
        <v>44</v>
      </c>
      <c r="E3196" s="1">
        <v>2016</v>
      </c>
      <c r="F3196" s="1">
        <v>4</v>
      </c>
      <c r="G3196" s="6">
        <v>72</v>
      </c>
      <c r="H3196" s="6">
        <v>16</v>
      </c>
      <c r="I3196" s="7">
        <v>0</v>
      </c>
      <c r="J3196" s="7">
        <v>0</v>
      </c>
      <c r="K3196" s="7">
        <v>0</v>
      </c>
      <c r="L3196" s="7">
        <v>0</v>
      </c>
      <c r="M3196" s="7">
        <v>0</v>
      </c>
      <c r="N3196" s="7">
        <v>0</v>
      </c>
      <c r="O3196" s="6">
        <v>-0.81</v>
      </c>
      <c r="P3196" s="7">
        <v>-0.77</v>
      </c>
      <c r="Q3196" s="7">
        <v>-1.1100000000000001</v>
      </c>
      <c r="R3196" s="7">
        <v>-1.5</v>
      </c>
      <c r="S3196" s="7">
        <v>-1.57</v>
      </c>
      <c r="T3196" s="7">
        <v>24</v>
      </c>
      <c r="U3196" s="7">
        <v>3</v>
      </c>
      <c r="V3196" s="7">
        <v>85</v>
      </c>
      <c r="W3196" s="7">
        <f t="shared" si="197"/>
        <v>52</v>
      </c>
      <c r="X3196" s="7"/>
      <c r="Y3196" s="7">
        <v>47</v>
      </c>
      <c r="Z3196" s="7"/>
      <c r="AA3196" s="7"/>
      <c r="AB3196" s="6">
        <v>59</v>
      </c>
      <c r="AC3196" s="7">
        <v>1.8687499999999999</v>
      </c>
      <c r="AD3196" s="7">
        <v>1.371428571</v>
      </c>
      <c r="AE3196" s="7">
        <v>7.7750000000000004</v>
      </c>
      <c r="AF3196" s="1">
        <v>2.63E-2</v>
      </c>
      <c r="AG3196" s="1">
        <v>2.6857142857142857E-2</v>
      </c>
      <c r="AH3196" s="7">
        <v>1.0900000000000001</v>
      </c>
      <c r="AI3196" s="7">
        <v>0.82</v>
      </c>
      <c r="AJ3196" s="7">
        <v>16</v>
      </c>
      <c r="AK3196" s="7">
        <v>14</v>
      </c>
      <c r="AL3196" s="7">
        <v>0</v>
      </c>
      <c r="AM3196" s="7">
        <v>0</v>
      </c>
      <c r="AN3196" s="7">
        <v>0</v>
      </c>
      <c r="AO3196" s="7">
        <v>0</v>
      </c>
      <c r="AP3196" s="7">
        <v>0</v>
      </c>
      <c r="AQ3196" s="7">
        <v>2</v>
      </c>
      <c r="AR3196">
        <f t="shared" si="198"/>
        <v>2.63E-2</v>
      </c>
      <c r="AS3196">
        <f t="shared" si="199"/>
        <v>3.0693877551020456E-2</v>
      </c>
    </row>
    <row r="3197" spans="1:45" ht="29.5" thickBot="1">
      <c r="A3197" t="str">
        <f t="shared" si="196"/>
        <v>Kenny BrittWR2016</v>
      </c>
      <c r="B3197" s="3" t="s">
        <v>351</v>
      </c>
      <c r="C3197" s="1" t="s">
        <v>16</v>
      </c>
      <c r="D3197" s="1">
        <v>140</v>
      </c>
      <c r="E3197" s="1">
        <v>2016</v>
      </c>
      <c r="F3197" s="1">
        <v>3</v>
      </c>
      <c r="G3197" s="6">
        <v>26</v>
      </c>
      <c r="H3197" s="6"/>
      <c r="I3197" s="7">
        <v>0</v>
      </c>
      <c r="J3197" s="7">
        <v>0</v>
      </c>
      <c r="K3197" s="7">
        <v>0</v>
      </c>
      <c r="L3197" s="7">
        <v>0</v>
      </c>
      <c r="M3197" s="7">
        <v>0</v>
      </c>
      <c r="N3197" s="7">
        <v>0</v>
      </c>
      <c r="O3197" s="6">
        <v>0.54</v>
      </c>
      <c r="P3197" s="7">
        <v>0.54</v>
      </c>
      <c r="Q3197" s="7">
        <v>0.54</v>
      </c>
      <c r="R3197" s="7">
        <v>0.54</v>
      </c>
      <c r="S3197" s="7">
        <v>0.54</v>
      </c>
      <c r="T3197" s="7">
        <v>28</v>
      </c>
      <c r="U3197" s="7">
        <v>1</v>
      </c>
      <c r="V3197" s="7">
        <v>30</v>
      </c>
      <c r="W3197" s="7">
        <f t="shared" si="197"/>
        <v>85</v>
      </c>
      <c r="X3197" s="7">
        <v>61</v>
      </c>
      <c r="Y3197" s="7">
        <v>234</v>
      </c>
      <c r="Z3197" s="7"/>
      <c r="AA3197" s="7"/>
      <c r="AB3197" s="6">
        <v>52</v>
      </c>
      <c r="AC3197" s="7">
        <v>7.6312499999999996</v>
      </c>
      <c r="AD3197" s="7">
        <v>13.213333329999999</v>
      </c>
      <c r="AE3197" s="7"/>
      <c r="AF3197" s="1">
        <v>0.16059999999999999</v>
      </c>
      <c r="AG3197" s="1">
        <v>0.23253333333333334</v>
      </c>
      <c r="AH3197" s="7">
        <v>1.87</v>
      </c>
      <c r="AI3197" s="7">
        <v>2</v>
      </c>
      <c r="AJ3197" s="7">
        <v>16</v>
      </c>
      <c r="AK3197" s="7">
        <v>15</v>
      </c>
      <c r="AL3197" s="7">
        <v>0</v>
      </c>
      <c r="AM3197" s="7">
        <v>0</v>
      </c>
      <c r="AN3197" s="7">
        <v>0</v>
      </c>
      <c r="AO3197" s="7">
        <v>0</v>
      </c>
      <c r="AP3197" s="7">
        <v>0</v>
      </c>
      <c r="AQ3197" s="7">
        <v>8</v>
      </c>
      <c r="AR3197">
        <f t="shared" si="198"/>
        <v>0.16059999999999999</v>
      </c>
      <c r="AS3197">
        <f t="shared" si="199"/>
        <v>0.2480355555555552</v>
      </c>
    </row>
    <row r="3198" spans="1:45" ht="44" thickBot="1">
      <c r="A3198" t="str">
        <f t="shared" si="196"/>
        <v>Justin BlackmonWR2016</v>
      </c>
      <c r="B3198" s="3" t="s">
        <v>573</v>
      </c>
      <c r="C3198" s="1" t="s">
        <v>16</v>
      </c>
      <c r="D3198" s="1">
        <v>141</v>
      </c>
      <c r="E3198" s="1">
        <v>2016</v>
      </c>
      <c r="F3198" s="1">
        <v>3</v>
      </c>
      <c r="G3198" s="6"/>
      <c r="H3198" s="6"/>
      <c r="I3198" s="7">
        <v>0</v>
      </c>
      <c r="J3198" s="7">
        <v>0</v>
      </c>
      <c r="K3198" s="7">
        <v>0</v>
      </c>
      <c r="L3198" s="7">
        <v>0</v>
      </c>
      <c r="M3198" s="7">
        <v>0</v>
      </c>
      <c r="N3198" s="7">
        <v>0</v>
      </c>
      <c r="O3198" s="6"/>
      <c r="P3198" s="7">
        <v>0</v>
      </c>
      <c r="Q3198" s="7">
        <v>0</v>
      </c>
      <c r="R3198" s="7">
        <v>0</v>
      </c>
      <c r="S3198" s="7">
        <v>0</v>
      </c>
      <c r="T3198" s="7">
        <v>26</v>
      </c>
      <c r="U3198" s="7">
        <v>1</v>
      </c>
      <c r="V3198" s="7">
        <v>5</v>
      </c>
      <c r="W3198" s="7">
        <f t="shared" si="197"/>
        <v>64</v>
      </c>
      <c r="X3198" s="7"/>
      <c r="Y3198" s="7"/>
      <c r="Z3198" s="7"/>
      <c r="AA3198" s="7"/>
      <c r="AB3198" s="6"/>
      <c r="AC3198" s="7"/>
      <c r="AD3198" s="7"/>
      <c r="AE3198" s="7"/>
      <c r="AF3198" s="1" t="s">
        <v>1885</v>
      </c>
      <c r="AG3198" s="1" t="s">
        <v>1885</v>
      </c>
      <c r="AH3198" s="7"/>
      <c r="AI3198" s="7"/>
      <c r="AJ3198" s="7"/>
      <c r="AK3198" s="7"/>
      <c r="AL3198" s="7">
        <v>0</v>
      </c>
      <c r="AM3198" s="7">
        <v>0</v>
      </c>
      <c r="AN3198" s="7">
        <v>0</v>
      </c>
      <c r="AO3198" s="7">
        <v>0</v>
      </c>
      <c r="AP3198" s="7">
        <v>0</v>
      </c>
      <c r="AQ3198" s="7">
        <v>5</v>
      </c>
      <c r="AR3198" t="str">
        <f t="shared" si="198"/>
        <v/>
      </c>
      <c r="AS3198" t="str">
        <f t="shared" si="199"/>
        <v/>
      </c>
    </row>
    <row r="3199" spans="1:45" ht="29.5" thickBot="1">
      <c r="A3199" t="str">
        <f t="shared" si="196"/>
        <v>Marshawn LynchRB2016</v>
      </c>
      <c r="B3199" s="3" t="s">
        <v>10</v>
      </c>
      <c r="C3199" s="1" t="s">
        <v>3</v>
      </c>
      <c r="D3199" s="1">
        <v>95</v>
      </c>
      <c r="E3199" s="1">
        <v>2016</v>
      </c>
      <c r="F3199" s="1">
        <v>2</v>
      </c>
      <c r="G3199" s="6"/>
      <c r="H3199" s="6">
        <v>23</v>
      </c>
      <c r="I3199" s="7">
        <v>0</v>
      </c>
      <c r="J3199" s="7">
        <v>1</v>
      </c>
      <c r="K3199" s="7">
        <v>1</v>
      </c>
      <c r="L3199" s="7">
        <v>1</v>
      </c>
      <c r="M3199" s="7">
        <v>1</v>
      </c>
      <c r="N3199" s="7">
        <v>6</v>
      </c>
      <c r="O3199" s="6"/>
      <c r="P3199" s="7">
        <v>0.98</v>
      </c>
      <c r="Q3199" s="7">
        <v>1.3</v>
      </c>
      <c r="R3199" s="7">
        <v>1.3</v>
      </c>
      <c r="S3199" s="7">
        <v>1.3</v>
      </c>
      <c r="T3199" s="7">
        <v>30</v>
      </c>
      <c r="U3199" s="7">
        <v>1</v>
      </c>
      <c r="V3199" s="7">
        <v>12</v>
      </c>
      <c r="W3199" s="7">
        <f t="shared" si="197"/>
        <v>12</v>
      </c>
      <c r="X3199" s="7">
        <v>24</v>
      </c>
      <c r="Y3199" s="7">
        <v>36</v>
      </c>
      <c r="Z3199" s="7"/>
      <c r="AA3199" s="7"/>
      <c r="AB3199" s="6">
        <v>63</v>
      </c>
      <c r="AC3199" s="7">
        <v>11.52857143</v>
      </c>
      <c r="AD3199" s="7"/>
      <c r="AE3199" s="7">
        <v>11.08666667</v>
      </c>
      <c r="AF3199" s="1">
        <v>0.10262857142857143</v>
      </c>
      <c r="AG3199" s="1" t="s">
        <v>1885</v>
      </c>
      <c r="AH3199" s="7">
        <v>0.61</v>
      </c>
      <c r="AI3199" s="7"/>
      <c r="AJ3199" s="7">
        <v>7</v>
      </c>
      <c r="AK3199" s="7"/>
      <c r="AL3199" s="7">
        <v>0</v>
      </c>
      <c r="AM3199" s="7">
        <v>0</v>
      </c>
      <c r="AN3199" s="7">
        <v>0</v>
      </c>
      <c r="AO3199" s="7">
        <v>0</v>
      </c>
      <c r="AP3199" s="7">
        <v>0</v>
      </c>
      <c r="AQ3199" s="7">
        <v>10</v>
      </c>
      <c r="AR3199">
        <f t="shared" si="198"/>
        <v>0.23457959183673371</v>
      </c>
      <c r="AS3199" t="str">
        <f t="shared" si="199"/>
        <v/>
      </c>
    </row>
    <row r="3200" spans="1:45" ht="29.5" thickBot="1">
      <c r="A3200" t="str">
        <f t="shared" si="196"/>
        <v>Anquan BoldinWR2016</v>
      </c>
      <c r="B3200" s="3" t="s">
        <v>40</v>
      </c>
      <c r="C3200" s="1" t="s">
        <v>16</v>
      </c>
      <c r="D3200" s="1">
        <v>142</v>
      </c>
      <c r="E3200" s="1">
        <v>2016</v>
      </c>
      <c r="F3200" s="1">
        <v>3</v>
      </c>
      <c r="G3200" s="6">
        <v>41</v>
      </c>
      <c r="H3200" s="6"/>
      <c r="I3200" s="7">
        <v>0</v>
      </c>
      <c r="J3200" s="7">
        <v>0</v>
      </c>
      <c r="K3200" s="7">
        <v>0</v>
      </c>
      <c r="L3200" s="7">
        <v>0</v>
      </c>
      <c r="M3200" s="7">
        <v>0</v>
      </c>
      <c r="N3200" s="7">
        <v>8</v>
      </c>
      <c r="O3200" s="6">
        <v>0.05</v>
      </c>
      <c r="P3200" s="7">
        <v>0.05</v>
      </c>
      <c r="Q3200" s="7">
        <v>0.05</v>
      </c>
      <c r="R3200" s="7">
        <v>0.05</v>
      </c>
      <c r="S3200" s="7">
        <v>0.05</v>
      </c>
      <c r="T3200" s="7">
        <v>36</v>
      </c>
      <c r="U3200" s="7">
        <v>2</v>
      </c>
      <c r="V3200" s="7">
        <v>54</v>
      </c>
      <c r="W3200" s="7">
        <f t="shared" si="197"/>
        <v>71</v>
      </c>
      <c r="X3200" s="7">
        <v>103</v>
      </c>
      <c r="Y3200" s="7"/>
      <c r="Z3200" s="7"/>
      <c r="AA3200" s="7"/>
      <c r="AB3200" s="6">
        <v>39</v>
      </c>
      <c r="AC3200" s="7">
        <v>12.27857143</v>
      </c>
      <c r="AD3200" s="7">
        <v>10.8375</v>
      </c>
      <c r="AE3200" s="7"/>
      <c r="AF3200" s="1">
        <v>0.26354285714285713</v>
      </c>
      <c r="AG3200" s="1">
        <v>0.1588</v>
      </c>
      <c r="AH3200" s="7">
        <v>1.58</v>
      </c>
      <c r="AI3200" s="7">
        <v>1.06</v>
      </c>
      <c r="AJ3200" s="7">
        <v>14</v>
      </c>
      <c r="AK3200" s="7">
        <v>16</v>
      </c>
      <c r="AL3200" s="7">
        <v>0</v>
      </c>
      <c r="AM3200" s="7">
        <v>0</v>
      </c>
      <c r="AN3200" s="7">
        <v>0</v>
      </c>
      <c r="AO3200" s="7">
        <v>0</v>
      </c>
      <c r="AP3200" s="7">
        <v>0</v>
      </c>
      <c r="AQ3200" s="7">
        <v>14</v>
      </c>
      <c r="AR3200">
        <f t="shared" si="198"/>
        <v>0.30119183673469374</v>
      </c>
      <c r="AS3200">
        <f t="shared" si="199"/>
        <v>0.1588</v>
      </c>
    </row>
    <row r="3201" spans="1:45" ht="29.5" thickBot="1">
      <c r="A3201" t="str">
        <f t="shared" si="196"/>
        <v>Tyrell WilliamsWR2016</v>
      </c>
      <c r="B3201" s="3" t="s">
        <v>931</v>
      </c>
      <c r="C3201" s="1" t="s">
        <v>16</v>
      </c>
      <c r="D3201" s="1">
        <v>143</v>
      </c>
      <c r="E3201" s="1">
        <v>2016</v>
      </c>
      <c r="F3201" s="1">
        <v>3</v>
      </c>
      <c r="G3201" s="6">
        <v>18</v>
      </c>
      <c r="H3201" s="6">
        <v>43</v>
      </c>
      <c r="I3201" s="7">
        <v>1</v>
      </c>
      <c r="J3201" s="7">
        <v>1</v>
      </c>
      <c r="K3201" s="7">
        <v>1</v>
      </c>
      <c r="L3201" s="7">
        <v>1</v>
      </c>
      <c r="M3201" s="7">
        <v>1</v>
      </c>
      <c r="N3201" s="7">
        <v>0</v>
      </c>
      <c r="O3201" s="6">
        <v>0.57999999999999996</v>
      </c>
      <c r="P3201" s="7">
        <v>0.48</v>
      </c>
      <c r="Q3201" s="7">
        <v>0.55000000000000004</v>
      </c>
      <c r="R3201" s="7">
        <v>0.8</v>
      </c>
      <c r="S3201" s="7">
        <v>0.8</v>
      </c>
      <c r="T3201" s="7">
        <v>24</v>
      </c>
      <c r="U3201" s="7">
        <v>8</v>
      </c>
      <c r="V3201" s="7">
        <v>300</v>
      </c>
      <c r="W3201" s="7" t="str">
        <f t="shared" si="197"/>
        <v/>
      </c>
      <c r="X3201" s="7">
        <v>44</v>
      </c>
      <c r="Y3201" s="7">
        <v>91</v>
      </c>
      <c r="Z3201" s="7">
        <v>104</v>
      </c>
      <c r="AA3201" s="7">
        <v>94</v>
      </c>
      <c r="AB3201" s="6"/>
      <c r="AC3201" s="7"/>
      <c r="AD3201" s="7">
        <v>13.55625</v>
      </c>
      <c r="AE3201" s="7">
        <v>8.7375000000000007</v>
      </c>
      <c r="AF3201" s="1" t="e">
        <v>#DIV/0!</v>
      </c>
      <c r="AG3201" s="1">
        <v>0.21390000000000001</v>
      </c>
      <c r="AH3201" s="7">
        <v>4.09</v>
      </c>
      <c r="AI3201" s="7">
        <v>1.87</v>
      </c>
      <c r="AJ3201" s="7"/>
      <c r="AK3201" s="7">
        <v>16</v>
      </c>
      <c r="AL3201" s="7">
        <v>0</v>
      </c>
      <c r="AM3201" s="7">
        <v>0</v>
      </c>
      <c r="AN3201" s="7">
        <v>0</v>
      </c>
      <c r="AO3201" s="7">
        <v>0</v>
      </c>
      <c r="AP3201" s="7">
        <v>0</v>
      </c>
      <c r="AQ3201" s="7">
        <v>2</v>
      </c>
      <c r="AR3201" t="e">
        <f t="shared" si="198"/>
        <v>#DIV/0!</v>
      </c>
      <c r="AS3201">
        <f t="shared" si="199"/>
        <v>0.21390000000000001</v>
      </c>
    </row>
    <row r="3202" spans="1:45" ht="44" thickBot="1">
      <c r="A3202" t="str">
        <f t="shared" si="196"/>
        <v>Trent RichardsonRB2016</v>
      </c>
      <c r="B3202" s="3" t="s">
        <v>569</v>
      </c>
      <c r="C3202" s="1" t="s">
        <v>3</v>
      </c>
      <c r="D3202" s="1">
        <v>96</v>
      </c>
      <c r="E3202" s="1">
        <v>2016</v>
      </c>
      <c r="F3202" s="1">
        <v>2</v>
      </c>
      <c r="G3202" s="6"/>
      <c r="H3202" s="6"/>
      <c r="I3202" s="7">
        <v>0</v>
      </c>
      <c r="J3202" s="7">
        <v>0</v>
      </c>
      <c r="K3202" s="7">
        <v>0</v>
      </c>
      <c r="L3202" s="7">
        <v>0</v>
      </c>
      <c r="M3202" s="7">
        <v>0</v>
      </c>
      <c r="N3202" s="7">
        <v>1</v>
      </c>
      <c r="O3202" s="6"/>
      <c r="P3202" s="7">
        <v>0</v>
      </c>
      <c r="Q3202" s="7">
        <v>0</v>
      </c>
      <c r="R3202" s="7">
        <v>0</v>
      </c>
      <c r="S3202" s="7">
        <v>0</v>
      </c>
      <c r="T3202" s="7">
        <v>26</v>
      </c>
      <c r="U3202" s="7">
        <v>1</v>
      </c>
      <c r="V3202" s="7">
        <v>3</v>
      </c>
      <c r="W3202" s="7">
        <f t="shared" si="197"/>
        <v>70</v>
      </c>
      <c r="X3202" s="7"/>
      <c r="Y3202" s="7"/>
      <c r="Z3202" s="7"/>
      <c r="AA3202" s="7"/>
      <c r="AB3202" s="6"/>
      <c r="AC3202" s="7"/>
      <c r="AD3202" s="7"/>
      <c r="AE3202" s="7"/>
      <c r="AF3202" s="1" t="s">
        <v>1885</v>
      </c>
      <c r="AG3202" s="1" t="s">
        <v>1885</v>
      </c>
      <c r="AH3202" s="7"/>
      <c r="AI3202" s="7"/>
      <c r="AJ3202" s="7"/>
      <c r="AK3202" s="7"/>
      <c r="AL3202" s="7">
        <v>0</v>
      </c>
      <c r="AM3202" s="7">
        <v>0</v>
      </c>
      <c r="AN3202" s="7">
        <v>0</v>
      </c>
      <c r="AO3202" s="7">
        <v>0</v>
      </c>
      <c r="AP3202" s="7">
        <v>0</v>
      </c>
      <c r="AQ3202" s="7">
        <v>5</v>
      </c>
      <c r="AR3202" t="str">
        <f t="shared" si="198"/>
        <v/>
      </c>
      <c r="AS3202" t="str">
        <f t="shared" si="199"/>
        <v/>
      </c>
    </row>
    <row r="3203" spans="1:45" ht="29.5" thickBot="1">
      <c r="A3203" t="str">
        <f t="shared" ref="A3203:A3266" si="200">B3203&amp;C3203&amp;E3203</f>
        <v>Blaine GabbertQB2016</v>
      </c>
      <c r="B3203" s="3" t="s">
        <v>519</v>
      </c>
      <c r="C3203" s="1" t="s">
        <v>12</v>
      </c>
      <c r="D3203" s="1">
        <v>41</v>
      </c>
      <c r="E3203" s="1">
        <v>2016</v>
      </c>
      <c r="F3203" s="1">
        <v>1</v>
      </c>
      <c r="G3203" s="6">
        <v>34</v>
      </c>
      <c r="H3203" s="6">
        <v>37</v>
      </c>
      <c r="I3203" s="7">
        <v>0</v>
      </c>
      <c r="J3203" s="7">
        <v>0</v>
      </c>
      <c r="K3203" s="7">
        <v>0</v>
      </c>
      <c r="L3203" s="7">
        <v>0</v>
      </c>
      <c r="M3203" s="7">
        <v>0</v>
      </c>
      <c r="N3203" s="7">
        <v>0</v>
      </c>
      <c r="O3203" s="6">
        <v>-0.37</v>
      </c>
      <c r="P3203" s="7">
        <v>-0.31</v>
      </c>
      <c r="Q3203" s="7">
        <v>-0.8</v>
      </c>
      <c r="R3203" s="7">
        <v>-0.8</v>
      </c>
      <c r="S3203" s="7">
        <v>-1.34</v>
      </c>
      <c r="T3203" s="7">
        <v>27</v>
      </c>
      <c r="U3203" s="7">
        <v>1</v>
      </c>
      <c r="V3203" s="7">
        <v>10</v>
      </c>
      <c r="W3203" s="7" t="str">
        <f t="shared" ref="W3203:W3266" si="201">IFERROR(VLOOKUP(B3203&amp;C3203&amp;E3203-1,A:D,4,0),"")</f>
        <v/>
      </c>
      <c r="X3203" s="7"/>
      <c r="Y3203" s="7"/>
      <c r="Z3203" s="7"/>
      <c r="AA3203" s="7"/>
      <c r="AB3203" s="6">
        <v>29</v>
      </c>
      <c r="AC3203" s="7">
        <v>16.86</v>
      </c>
      <c r="AD3203" s="7">
        <v>14.05</v>
      </c>
      <c r="AE3203" s="7">
        <v>15.128</v>
      </c>
      <c r="AF3203" s="1" t="s">
        <v>1885</v>
      </c>
      <c r="AG3203" s="1" t="s">
        <v>1885</v>
      </c>
      <c r="AH3203" s="7"/>
      <c r="AI3203" s="7"/>
      <c r="AJ3203" s="7">
        <v>9</v>
      </c>
      <c r="AK3203" s="7"/>
      <c r="AL3203" s="7">
        <v>0</v>
      </c>
      <c r="AM3203" s="7">
        <v>0</v>
      </c>
      <c r="AN3203" s="7">
        <v>0</v>
      </c>
      <c r="AO3203" s="7">
        <v>0</v>
      </c>
      <c r="AP3203" s="7">
        <v>0</v>
      </c>
      <c r="AQ3203" s="7">
        <v>6</v>
      </c>
      <c r="AR3203" t="str">
        <f t="shared" ref="AR3203:AR3266" si="202">IF(AF3203="","",_xlfn.NUMBERVALUE(AF3203)*16/AJ3203)</f>
        <v/>
      </c>
      <c r="AS3203" t="str">
        <f t="shared" ref="AS3203:AS3266" si="203">IF(AG3203="","",_xlfn.NUMBERVALUE(AG3203)*16/AK3203)</f>
        <v/>
      </c>
    </row>
    <row r="3204" spans="1:45" ht="44" thickBot="1">
      <c r="A3204" t="str">
        <f t="shared" si="200"/>
        <v>Lance KendricksTE2016</v>
      </c>
      <c r="B3204" s="3" t="s">
        <v>515</v>
      </c>
      <c r="C3204" s="1" t="s">
        <v>49</v>
      </c>
      <c r="D3204" s="1">
        <v>45</v>
      </c>
      <c r="E3204" s="1">
        <v>2016</v>
      </c>
      <c r="F3204" s="1">
        <v>4</v>
      </c>
      <c r="G3204" s="6">
        <v>22</v>
      </c>
      <c r="H3204" s="6">
        <v>48</v>
      </c>
      <c r="I3204" s="7">
        <v>0</v>
      </c>
      <c r="J3204" s="7">
        <v>0</v>
      </c>
      <c r="K3204" s="7">
        <v>0</v>
      </c>
      <c r="L3204" s="7">
        <v>0</v>
      </c>
      <c r="M3204" s="7">
        <v>0</v>
      </c>
      <c r="N3204" s="7">
        <v>0</v>
      </c>
      <c r="O3204" s="6">
        <v>0</v>
      </c>
      <c r="P3204" s="7">
        <v>-0.67</v>
      </c>
      <c r="Q3204" s="7">
        <v>-1.33</v>
      </c>
      <c r="R3204" s="7">
        <v>-1.8</v>
      </c>
      <c r="S3204" s="7">
        <v>-1.8</v>
      </c>
      <c r="T3204" s="7">
        <v>28</v>
      </c>
      <c r="U3204" s="7">
        <v>2</v>
      </c>
      <c r="V3204" s="7">
        <v>47</v>
      </c>
      <c r="W3204" s="7">
        <f t="shared" si="201"/>
        <v>69</v>
      </c>
      <c r="X3204" s="7">
        <v>59</v>
      </c>
      <c r="Y3204" s="7"/>
      <c r="Z3204" s="7"/>
      <c r="AA3204" s="7"/>
      <c r="AB3204" s="6">
        <v>41</v>
      </c>
      <c r="AC3204" s="7">
        <v>4.0999999999999996</v>
      </c>
      <c r="AD3204" s="7">
        <v>6.9312500000000004</v>
      </c>
      <c r="AE3204" s="7">
        <v>2.7687499999999998</v>
      </c>
      <c r="AF3204" s="1">
        <v>8.810666666666668E-2</v>
      </c>
      <c r="AG3204" s="1">
        <v>0.14799999999999999</v>
      </c>
      <c r="AH3204" s="7">
        <v>1.45</v>
      </c>
      <c r="AI3204" s="7">
        <v>1.4</v>
      </c>
      <c r="AJ3204" s="7">
        <v>15</v>
      </c>
      <c r="AK3204" s="7">
        <v>16</v>
      </c>
      <c r="AL3204" s="7">
        <v>0</v>
      </c>
      <c r="AM3204" s="7">
        <v>0</v>
      </c>
      <c r="AN3204" s="7">
        <v>0</v>
      </c>
      <c r="AO3204" s="7">
        <v>0</v>
      </c>
      <c r="AP3204" s="7">
        <v>0</v>
      </c>
      <c r="AQ3204" s="7">
        <v>6</v>
      </c>
      <c r="AR3204">
        <f t="shared" si="202"/>
        <v>9.3980444444444478E-2</v>
      </c>
      <c r="AS3204">
        <f t="shared" si="203"/>
        <v>0.14799999999999999</v>
      </c>
    </row>
    <row r="3205" spans="1:45" ht="44" thickBot="1">
      <c r="A3205" t="str">
        <f t="shared" si="200"/>
        <v>A.J. McCarronQB2016</v>
      </c>
      <c r="B3205" s="3" t="s">
        <v>862</v>
      </c>
      <c r="C3205" s="1" t="s">
        <v>12</v>
      </c>
      <c r="D3205" s="1">
        <v>42</v>
      </c>
      <c r="E3205" s="1">
        <v>2016</v>
      </c>
      <c r="F3205" s="1">
        <v>1</v>
      </c>
      <c r="G3205" s="6">
        <v>65</v>
      </c>
      <c r="H3205" s="6">
        <v>61</v>
      </c>
      <c r="I3205" s="7">
        <v>0</v>
      </c>
      <c r="J3205" s="7">
        <v>0</v>
      </c>
      <c r="K3205" s="7">
        <v>0</v>
      </c>
      <c r="L3205" s="7">
        <v>0</v>
      </c>
      <c r="M3205" s="7">
        <v>0</v>
      </c>
      <c r="N3205" s="7">
        <v>0</v>
      </c>
      <c r="O3205" s="6">
        <v>-2.0499999999999998</v>
      </c>
      <c r="P3205" s="7">
        <v>-2.2000000000000002</v>
      </c>
      <c r="Q3205" s="7">
        <v>-2.2000000000000002</v>
      </c>
      <c r="R3205" s="7">
        <v>-2.2000000000000002</v>
      </c>
      <c r="S3205" s="7">
        <v>-2.2000000000000002</v>
      </c>
      <c r="T3205" s="7">
        <v>26</v>
      </c>
      <c r="U3205" s="7">
        <v>5</v>
      </c>
      <c r="V3205" s="7">
        <v>164</v>
      </c>
      <c r="W3205" s="7">
        <f t="shared" si="201"/>
        <v>53</v>
      </c>
      <c r="X3205" s="7">
        <v>42</v>
      </c>
      <c r="Y3205" s="7"/>
      <c r="Z3205" s="7"/>
      <c r="AA3205" s="7"/>
      <c r="AB3205" s="6">
        <v>39</v>
      </c>
      <c r="AC3205" s="7">
        <v>9.8942857140000005</v>
      </c>
      <c r="AD3205" s="7">
        <v>0</v>
      </c>
      <c r="AE3205" s="7">
        <v>0.88</v>
      </c>
      <c r="AF3205" s="1" t="s">
        <v>1885</v>
      </c>
      <c r="AG3205" s="1" t="s">
        <v>1885</v>
      </c>
      <c r="AH3205" s="7"/>
      <c r="AI3205" s="7"/>
      <c r="AJ3205" s="7">
        <v>7</v>
      </c>
      <c r="AK3205" s="7"/>
      <c r="AL3205" s="7">
        <v>0</v>
      </c>
      <c r="AM3205" s="7">
        <v>0</v>
      </c>
      <c r="AN3205" s="7">
        <v>0</v>
      </c>
      <c r="AO3205" s="7">
        <v>0</v>
      </c>
      <c r="AP3205" s="7">
        <v>0</v>
      </c>
      <c r="AQ3205" s="7">
        <v>3</v>
      </c>
      <c r="AR3205" t="str">
        <f t="shared" si="202"/>
        <v/>
      </c>
      <c r="AS3205" t="str">
        <f t="shared" si="203"/>
        <v/>
      </c>
    </row>
    <row r="3206" spans="1:45" ht="58.5" thickBot="1">
      <c r="A3206" t="str">
        <f t="shared" si="200"/>
        <v>Cordarrelle PattersonWR2016</v>
      </c>
      <c r="B3206" s="3" t="s">
        <v>657</v>
      </c>
      <c r="C3206" s="1" t="s">
        <v>16</v>
      </c>
      <c r="D3206" s="1">
        <v>145</v>
      </c>
      <c r="E3206" s="1">
        <v>2016</v>
      </c>
      <c r="F3206" s="1">
        <v>3</v>
      </c>
      <c r="G3206" s="6">
        <v>69</v>
      </c>
      <c r="H3206" s="6">
        <v>75</v>
      </c>
      <c r="I3206" s="7">
        <v>0</v>
      </c>
      <c r="J3206" s="7">
        <v>0</v>
      </c>
      <c r="K3206" s="7">
        <v>0</v>
      </c>
      <c r="L3206" s="7">
        <v>0</v>
      </c>
      <c r="M3206" s="7">
        <v>0</v>
      </c>
      <c r="N3206" s="7">
        <v>0</v>
      </c>
      <c r="O3206" s="6">
        <v>-0.19</v>
      </c>
      <c r="P3206" s="7">
        <v>-0.17</v>
      </c>
      <c r="Q3206" s="7">
        <v>-0.6</v>
      </c>
      <c r="R3206" s="7">
        <v>-1.47</v>
      </c>
      <c r="S3206" s="7">
        <v>-1.47</v>
      </c>
      <c r="T3206" s="7">
        <v>25</v>
      </c>
      <c r="U3206" s="7">
        <v>1</v>
      </c>
      <c r="V3206" s="7">
        <v>29</v>
      </c>
      <c r="W3206" s="7">
        <f t="shared" si="201"/>
        <v>55</v>
      </c>
      <c r="X3206" s="7">
        <v>113</v>
      </c>
      <c r="Y3206" s="7">
        <v>152</v>
      </c>
      <c r="Z3206" s="7">
        <v>204</v>
      </c>
      <c r="AA3206" s="7"/>
      <c r="AB3206" s="6">
        <v>137</v>
      </c>
      <c r="AC3206" s="7">
        <v>0.28125</v>
      </c>
      <c r="AD3206" s="7">
        <v>7.1</v>
      </c>
      <c r="AE3206" s="7">
        <v>5.375</v>
      </c>
      <c r="AF3206" s="1">
        <v>5.1000000000000004E-3</v>
      </c>
      <c r="AG3206" s="1">
        <v>0.1183</v>
      </c>
      <c r="AH3206" s="7">
        <v>0.56000000000000005</v>
      </c>
      <c r="AI3206" s="7">
        <v>1.26</v>
      </c>
      <c r="AJ3206" s="7">
        <v>16</v>
      </c>
      <c r="AK3206" s="7">
        <v>16</v>
      </c>
      <c r="AL3206" s="7">
        <v>0</v>
      </c>
      <c r="AM3206" s="7">
        <v>0</v>
      </c>
      <c r="AN3206" s="7">
        <v>0</v>
      </c>
      <c r="AO3206" s="7">
        <v>0</v>
      </c>
      <c r="AP3206" s="7">
        <v>0</v>
      </c>
      <c r="AQ3206" s="7">
        <v>4</v>
      </c>
      <c r="AR3206">
        <f t="shared" si="202"/>
        <v>5.1000000000000004E-3</v>
      </c>
      <c r="AS3206">
        <f t="shared" si="203"/>
        <v>0.1183</v>
      </c>
    </row>
    <row r="3207" spans="1:45" ht="29.5" thickBot="1">
      <c r="A3207" t="str">
        <f t="shared" si="200"/>
        <v>Denard RobinsonRB2016</v>
      </c>
      <c r="B3207" s="3" t="s">
        <v>677</v>
      </c>
      <c r="C3207" s="1" t="s">
        <v>3</v>
      </c>
      <c r="D3207" s="1">
        <v>98.5</v>
      </c>
      <c r="E3207" s="1">
        <v>2016</v>
      </c>
      <c r="F3207" s="1">
        <v>2</v>
      </c>
      <c r="G3207" s="6">
        <v>100</v>
      </c>
      <c r="H3207" s="6"/>
      <c r="I3207" s="7">
        <v>0</v>
      </c>
      <c r="J3207" s="7">
        <v>0</v>
      </c>
      <c r="K3207" s="7">
        <v>0</v>
      </c>
      <c r="L3207" s="7">
        <v>0</v>
      </c>
      <c r="M3207" s="7">
        <v>0</v>
      </c>
      <c r="N3207" s="7">
        <v>0</v>
      </c>
      <c r="O3207" s="6">
        <v>-0.75</v>
      </c>
      <c r="P3207" s="7">
        <v>-0.75</v>
      </c>
      <c r="Q3207" s="7">
        <v>-0.75</v>
      </c>
      <c r="R3207" s="7">
        <v>-0.75</v>
      </c>
      <c r="S3207" s="7">
        <v>-0.75</v>
      </c>
      <c r="T3207" s="7">
        <v>26</v>
      </c>
      <c r="U3207" s="7">
        <v>5</v>
      </c>
      <c r="V3207" s="7">
        <v>135</v>
      </c>
      <c r="W3207" s="7">
        <f t="shared" si="201"/>
        <v>55</v>
      </c>
      <c r="X3207" s="7"/>
      <c r="Y3207" s="7"/>
      <c r="Z3207" s="7"/>
      <c r="AA3207" s="7"/>
      <c r="AB3207" s="6">
        <v>73</v>
      </c>
      <c r="AC3207" s="7">
        <v>6.2545454549999997</v>
      </c>
      <c r="AD3207" s="7">
        <v>3.266666667</v>
      </c>
      <c r="AE3207" s="7"/>
      <c r="AF3207" s="1">
        <v>7.214545454545454E-2</v>
      </c>
      <c r="AG3207" s="1">
        <v>2.2933333333333333E-2</v>
      </c>
      <c r="AH3207" s="7">
        <v>1.24</v>
      </c>
      <c r="AI3207" s="7">
        <v>0.56000000000000005</v>
      </c>
      <c r="AJ3207" s="7">
        <v>11</v>
      </c>
      <c r="AK3207" s="7">
        <v>6</v>
      </c>
      <c r="AL3207" s="7">
        <v>0</v>
      </c>
      <c r="AM3207" s="7">
        <v>0</v>
      </c>
      <c r="AN3207" s="7">
        <v>0</v>
      </c>
      <c r="AO3207" s="7">
        <v>0</v>
      </c>
      <c r="AP3207" s="7">
        <v>0</v>
      </c>
      <c r="AQ3207" s="7">
        <v>4</v>
      </c>
      <c r="AR3207">
        <f t="shared" si="202"/>
        <v>0.10493884297520654</v>
      </c>
      <c r="AS3207">
        <f t="shared" si="203"/>
        <v>6.1155555555555463E-2</v>
      </c>
    </row>
    <row r="3208" spans="1:45" ht="29.5" thickBot="1">
      <c r="A3208" t="str">
        <f t="shared" si="200"/>
        <v>Stevan RidleyRB2016</v>
      </c>
      <c r="B3208" s="3" t="s">
        <v>522</v>
      </c>
      <c r="C3208" s="1" t="s">
        <v>3</v>
      </c>
      <c r="D3208" s="1">
        <v>100</v>
      </c>
      <c r="E3208" s="1">
        <v>2016</v>
      </c>
      <c r="F3208" s="1">
        <v>2</v>
      </c>
      <c r="G3208" s="6">
        <v>156</v>
      </c>
      <c r="H3208" s="6">
        <v>108</v>
      </c>
      <c r="I3208" s="7">
        <v>0</v>
      </c>
      <c r="J3208" s="7">
        <v>0</v>
      </c>
      <c r="K3208" s="7">
        <v>0</v>
      </c>
      <c r="L3208" s="7">
        <v>0</v>
      </c>
      <c r="M3208" s="7">
        <v>0</v>
      </c>
      <c r="N3208" s="7">
        <v>1</v>
      </c>
      <c r="O3208" s="6">
        <v>-0.06</v>
      </c>
      <c r="P3208" s="7">
        <v>-0.06</v>
      </c>
      <c r="Q3208" s="7">
        <v>-0.59</v>
      </c>
      <c r="R3208" s="7">
        <v>-0.59</v>
      </c>
      <c r="S3208" s="7">
        <v>-0.59</v>
      </c>
      <c r="T3208" s="7">
        <v>27</v>
      </c>
      <c r="U3208" s="7">
        <v>3</v>
      </c>
      <c r="V3208" s="7">
        <v>73</v>
      </c>
      <c r="W3208" s="7">
        <f t="shared" si="201"/>
        <v>61</v>
      </c>
      <c r="X3208" s="7"/>
      <c r="Y3208" s="7"/>
      <c r="Z3208" s="7"/>
      <c r="AA3208" s="7"/>
      <c r="AB3208" s="6">
        <v>126</v>
      </c>
      <c r="AC3208" s="7">
        <v>1.6</v>
      </c>
      <c r="AD3208" s="7"/>
      <c r="AE3208" s="7"/>
      <c r="AF3208" s="1">
        <v>1.7600000000000001E-2</v>
      </c>
      <c r="AG3208" s="1" t="s">
        <v>1885</v>
      </c>
      <c r="AH3208" s="7">
        <v>-0.06</v>
      </c>
      <c r="AI3208" s="7"/>
      <c r="AJ3208" s="7">
        <v>8</v>
      </c>
      <c r="AK3208" s="7"/>
      <c r="AL3208" s="7">
        <v>0</v>
      </c>
      <c r="AM3208" s="7">
        <v>0</v>
      </c>
      <c r="AN3208" s="7">
        <v>0</v>
      </c>
      <c r="AO3208" s="7">
        <v>0</v>
      </c>
      <c r="AP3208" s="7">
        <v>0</v>
      </c>
      <c r="AQ3208" s="7">
        <v>6</v>
      </c>
      <c r="AR3208">
        <f t="shared" si="202"/>
        <v>3.5200000000000002E-2</v>
      </c>
      <c r="AS3208" t="str">
        <f t="shared" si="203"/>
        <v/>
      </c>
    </row>
    <row r="3209" spans="1:45" ht="29.5" thickBot="1">
      <c r="A3209" t="str">
        <f t="shared" si="200"/>
        <v>Robert TurbinRB2016</v>
      </c>
      <c r="B3209" s="3" t="s">
        <v>591</v>
      </c>
      <c r="C3209" s="1" t="s">
        <v>3</v>
      </c>
      <c r="D3209" s="1">
        <v>101</v>
      </c>
      <c r="E3209" s="1">
        <v>2016</v>
      </c>
      <c r="F3209" s="1">
        <v>2</v>
      </c>
      <c r="G3209" s="6">
        <v>44</v>
      </c>
      <c r="H3209" s="6">
        <v>95</v>
      </c>
      <c r="I3209" s="7">
        <v>0</v>
      </c>
      <c r="J3209" s="7">
        <v>0</v>
      </c>
      <c r="K3209" s="7">
        <v>0</v>
      </c>
      <c r="L3209" s="7">
        <v>0</v>
      </c>
      <c r="M3209" s="7">
        <v>0</v>
      </c>
      <c r="N3209" s="7">
        <v>0</v>
      </c>
      <c r="O3209" s="6">
        <v>-0.27</v>
      </c>
      <c r="P3209" s="7">
        <v>0</v>
      </c>
      <c r="Q3209" s="7">
        <v>0</v>
      </c>
      <c r="R3209" s="7">
        <v>0</v>
      </c>
      <c r="S3209" s="7">
        <v>0</v>
      </c>
      <c r="T3209" s="7">
        <v>27</v>
      </c>
      <c r="U3209" s="7">
        <v>4</v>
      </c>
      <c r="V3209" s="7">
        <v>106</v>
      </c>
      <c r="W3209" s="7">
        <f t="shared" si="201"/>
        <v>73</v>
      </c>
      <c r="X3209" s="7">
        <v>94</v>
      </c>
      <c r="Y3209" s="7">
        <v>113</v>
      </c>
      <c r="Z3209" s="7"/>
      <c r="AA3209" s="7"/>
      <c r="AB3209" s="6">
        <v>91</v>
      </c>
      <c r="AC3209" s="7">
        <v>3.52</v>
      </c>
      <c r="AD3209" s="7">
        <v>7.22</v>
      </c>
      <c r="AE3209" s="7">
        <v>4.3166666669999998</v>
      </c>
      <c r="AF3209" s="1">
        <v>2.912E-2</v>
      </c>
      <c r="AG3209" s="1">
        <v>6.5600000000000006E-2</v>
      </c>
      <c r="AH3209" s="7">
        <v>0.36</v>
      </c>
      <c r="AI3209" s="7">
        <v>1.08</v>
      </c>
      <c r="AJ3209" s="7">
        <v>10</v>
      </c>
      <c r="AK3209" s="7">
        <v>15</v>
      </c>
      <c r="AL3209" s="7">
        <v>0</v>
      </c>
      <c r="AM3209" s="7">
        <v>0</v>
      </c>
      <c r="AN3209" s="7">
        <v>0</v>
      </c>
      <c r="AO3209" s="7">
        <v>0</v>
      </c>
      <c r="AP3209" s="7">
        <v>0</v>
      </c>
      <c r="AQ3209" s="7">
        <v>5</v>
      </c>
      <c r="AR3209">
        <f t="shared" si="202"/>
        <v>4.6592000000000001E-2</v>
      </c>
      <c r="AS3209">
        <f t="shared" si="203"/>
        <v>6.9973333333333346E-2</v>
      </c>
    </row>
    <row r="3210" spans="1:45" ht="29.5" thickBot="1">
      <c r="A3210" t="str">
        <f t="shared" si="200"/>
        <v>Mark SanchezQB2016</v>
      </c>
      <c r="B3210" s="3" t="s">
        <v>349</v>
      </c>
      <c r="C3210" s="1" t="s">
        <v>12</v>
      </c>
      <c r="D3210" s="1">
        <v>43</v>
      </c>
      <c r="E3210" s="1">
        <v>2016</v>
      </c>
      <c r="F3210" s="1">
        <v>1</v>
      </c>
      <c r="G3210" s="6">
        <v>80</v>
      </c>
      <c r="H3210" s="6"/>
      <c r="I3210" s="7">
        <v>0</v>
      </c>
      <c r="J3210" s="7">
        <v>0</v>
      </c>
      <c r="K3210" s="7">
        <v>0</v>
      </c>
      <c r="L3210" s="7">
        <v>0</v>
      </c>
      <c r="M3210" s="7">
        <v>0</v>
      </c>
      <c r="N3210" s="7">
        <v>1</v>
      </c>
      <c r="O3210" s="6">
        <v>-1.46</v>
      </c>
      <c r="P3210" s="7">
        <v>-1.46</v>
      </c>
      <c r="Q3210" s="7">
        <v>-1.46</v>
      </c>
      <c r="R3210" s="7">
        <v>-1.46</v>
      </c>
      <c r="S3210" s="7">
        <v>-1.46</v>
      </c>
      <c r="T3210" s="7">
        <v>30</v>
      </c>
      <c r="U3210" s="7">
        <v>1</v>
      </c>
      <c r="V3210" s="7">
        <v>5</v>
      </c>
      <c r="W3210" s="7">
        <f t="shared" si="201"/>
        <v>35</v>
      </c>
      <c r="X3210" s="7"/>
      <c r="Y3210" s="7"/>
      <c r="Z3210" s="7"/>
      <c r="AA3210" s="7"/>
      <c r="AB3210" s="6">
        <v>45</v>
      </c>
      <c r="AC3210" s="7">
        <v>8.5679999999999996</v>
      </c>
      <c r="AD3210" s="7">
        <v>-0.16</v>
      </c>
      <c r="AE3210" s="7"/>
      <c r="AF3210" s="1" t="s">
        <v>1885</v>
      </c>
      <c r="AG3210" s="1" t="s">
        <v>1885</v>
      </c>
      <c r="AH3210" s="7"/>
      <c r="AI3210" s="7"/>
      <c r="AJ3210" s="7">
        <v>5</v>
      </c>
      <c r="AK3210" s="7"/>
      <c r="AL3210" s="7">
        <v>0</v>
      </c>
      <c r="AM3210" s="7">
        <v>0</v>
      </c>
      <c r="AN3210" s="7">
        <v>0</v>
      </c>
      <c r="AO3210" s="7">
        <v>0</v>
      </c>
      <c r="AP3210" s="7">
        <v>0</v>
      </c>
      <c r="AQ3210" s="7">
        <v>8</v>
      </c>
      <c r="AR3210" t="str">
        <f t="shared" si="202"/>
        <v/>
      </c>
      <c r="AS3210" t="str">
        <f t="shared" si="203"/>
        <v/>
      </c>
    </row>
    <row r="3211" spans="1:45" ht="29.5" thickBot="1">
      <c r="A3211" t="str">
        <f t="shared" si="200"/>
        <v>Branden OliverRB2016</v>
      </c>
      <c r="B3211" s="3" t="s">
        <v>798</v>
      </c>
      <c r="C3211" s="1" t="s">
        <v>3</v>
      </c>
      <c r="D3211" s="1">
        <v>102</v>
      </c>
      <c r="E3211" s="1">
        <v>2016</v>
      </c>
      <c r="F3211" s="1">
        <v>2</v>
      </c>
      <c r="G3211" s="6">
        <v>161</v>
      </c>
      <c r="H3211" s="6">
        <v>107</v>
      </c>
      <c r="I3211" s="7">
        <v>0</v>
      </c>
      <c r="J3211" s="7">
        <v>0</v>
      </c>
      <c r="K3211" s="7">
        <v>0</v>
      </c>
      <c r="L3211" s="7">
        <v>0</v>
      </c>
      <c r="M3211" s="7">
        <v>0</v>
      </c>
      <c r="N3211" s="7">
        <v>0</v>
      </c>
      <c r="O3211" s="6">
        <v>-0.36</v>
      </c>
      <c r="P3211" s="7">
        <v>-0.22</v>
      </c>
      <c r="Q3211" s="7">
        <v>-0.22</v>
      </c>
      <c r="R3211" s="7">
        <v>-0.22</v>
      </c>
      <c r="S3211" s="7">
        <v>-0.22</v>
      </c>
      <c r="T3211" s="7">
        <v>25</v>
      </c>
      <c r="U3211" s="7">
        <v>8</v>
      </c>
      <c r="V3211" s="7">
        <v>300</v>
      </c>
      <c r="W3211" s="7">
        <f t="shared" si="201"/>
        <v>65</v>
      </c>
      <c r="X3211" s="7">
        <v>95</v>
      </c>
      <c r="Y3211" s="7"/>
      <c r="Z3211" s="7"/>
      <c r="AA3211" s="7"/>
      <c r="AB3211" s="6">
        <v>93</v>
      </c>
      <c r="AC3211" s="7">
        <v>5.8333333329999997</v>
      </c>
      <c r="AD3211" s="7"/>
      <c r="AE3211" s="7">
        <v>2.1124999999999998</v>
      </c>
      <c r="AF3211" s="1">
        <v>6.5066666666666675E-2</v>
      </c>
      <c r="AG3211" s="1" t="s">
        <v>1885</v>
      </c>
      <c r="AH3211" s="7">
        <v>2.87</v>
      </c>
      <c r="AI3211" s="7"/>
      <c r="AJ3211" s="7">
        <v>6</v>
      </c>
      <c r="AK3211" s="7"/>
      <c r="AL3211" s="7">
        <v>0</v>
      </c>
      <c r="AM3211" s="7">
        <v>0</v>
      </c>
      <c r="AN3211" s="7">
        <v>0</v>
      </c>
      <c r="AO3211" s="7">
        <v>0</v>
      </c>
      <c r="AP3211" s="7">
        <v>0</v>
      </c>
      <c r="AQ3211" s="7">
        <v>3</v>
      </c>
      <c r="AR3211">
        <f t="shared" si="202"/>
        <v>0.1735111111111112</v>
      </c>
      <c r="AS3211" t="str">
        <f t="shared" si="203"/>
        <v/>
      </c>
    </row>
    <row r="3212" spans="1:45" ht="29.5" thickBot="1">
      <c r="A3212" t="str">
        <f t="shared" si="200"/>
        <v>Bishop SankeyRB2016</v>
      </c>
      <c r="B3212" s="3" t="s">
        <v>733</v>
      </c>
      <c r="C3212" s="1" t="s">
        <v>3</v>
      </c>
      <c r="D3212" s="1">
        <v>103</v>
      </c>
      <c r="E3212" s="1">
        <v>2016</v>
      </c>
      <c r="F3212" s="1">
        <v>2</v>
      </c>
      <c r="G3212" s="6"/>
      <c r="H3212" s="6"/>
      <c r="I3212" s="7">
        <v>0</v>
      </c>
      <c r="J3212" s="7">
        <v>0</v>
      </c>
      <c r="K3212" s="7">
        <v>0</v>
      </c>
      <c r="L3212" s="7">
        <v>0</v>
      </c>
      <c r="M3212" s="7">
        <v>0</v>
      </c>
      <c r="N3212" s="7">
        <v>0</v>
      </c>
      <c r="O3212" s="6"/>
      <c r="P3212" s="7">
        <v>0</v>
      </c>
      <c r="Q3212" s="7">
        <v>0</v>
      </c>
      <c r="R3212" s="7">
        <v>0</v>
      </c>
      <c r="S3212" s="7">
        <v>0</v>
      </c>
      <c r="T3212" s="7">
        <v>24</v>
      </c>
      <c r="U3212" s="7">
        <v>2</v>
      </c>
      <c r="V3212" s="7">
        <v>54</v>
      </c>
      <c r="W3212" s="7">
        <f t="shared" si="201"/>
        <v>35</v>
      </c>
      <c r="X3212" s="7"/>
      <c r="Y3212" s="7"/>
      <c r="Z3212" s="7"/>
      <c r="AA3212" s="7"/>
      <c r="AB3212" s="6">
        <v>75</v>
      </c>
      <c r="AC3212" s="7">
        <v>5.92</v>
      </c>
      <c r="AD3212" s="7"/>
      <c r="AE3212" s="7"/>
      <c r="AF3212" s="1">
        <v>6.5600000000000006E-2</v>
      </c>
      <c r="AG3212" s="1" t="s">
        <v>1885</v>
      </c>
      <c r="AH3212" s="7">
        <v>1.46</v>
      </c>
      <c r="AI3212" s="7"/>
      <c r="AJ3212" s="7">
        <v>10</v>
      </c>
      <c r="AK3212" s="7"/>
      <c r="AL3212" s="7">
        <v>0</v>
      </c>
      <c r="AM3212" s="7">
        <v>0</v>
      </c>
      <c r="AN3212" s="7">
        <v>0</v>
      </c>
      <c r="AO3212" s="7">
        <v>0</v>
      </c>
      <c r="AP3212" s="7">
        <v>0</v>
      </c>
      <c r="AQ3212" s="7">
        <v>3</v>
      </c>
      <c r="AR3212">
        <f t="shared" si="202"/>
        <v>0.10496000000000001</v>
      </c>
      <c r="AS3212" t="str">
        <f t="shared" si="203"/>
        <v/>
      </c>
    </row>
    <row r="3213" spans="1:45" ht="29.5" thickBot="1">
      <c r="A3213" t="str">
        <f t="shared" si="200"/>
        <v>Bryce PettyQB2016</v>
      </c>
      <c r="B3213" s="3" t="s">
        <v>932</v>
      </c>
      <c r="C3213" s="1" t="s">
        <v>12</v>
      </c>
      <c r="D3213" s="1">
        <v>44</v>
      </c>
      <c r="E3213" s="1">
        <v>2016</v>
      </c>
      <c r="F3213" s="1">
        <v>1</v>
      </c>
      <c r="G3213" s="6">
        <v>42</v>
      </c>
      <c r="H3213" s="6">
        <v>47</v>
      </c>
      <c r="I3213" s="7">
        <v>0</v>
      </c>
      <c r="J3213" s="7">
        <v>0</v>
      </c>
      <c r="K3213" s="7">
        <v>0</v>
      </c>
      <c r="L3213" s="7">
        <v>0</v>
      </c>
      <c r="M3213" s="7">
        <v>0</v>
      </c>
      <c r="N3213" s="7">
        <v>0</v>
      </c>
      <c r="O3213" s="6">
        <v>-0.69</v>
      </c>
      <c r="P3213" s="7">
        <v>-0.69</v>
      </c>
      <c r="Q3213" s="7">
        <v>-0.69</v>
      </c>
      <c r="R3213" s="7">
        <v>-0.69</v>
      </c>
      <c r="S3213" s="7">
        <v>-0.69</v>
      </c>
      <c r="T3213" s="7">
        <v>25</v>
      </c>
      <c r="U3213" s="7">
        <v>4</v>
      </c>
      <c r="V3213" s="7">
        <v>103</v>
      </c>
      <c r="W3213" s="7" t="str">
        <f t="shared" si="201"/>
        <v/>
      </c>
      <c r="X3213" s="7"/>
      <c r="Y3213" s="7"/>
      <c r="Z3213" s="7"/>
      <c r="AA3213" s="7"/>
      <c r="AB3213" s="6"/>
      <c r="AC3213" s="7"/>
      <c r="AD3213" s="7">
        <v>6.3766666670000003</v>
      </c>
      <c r="AE3213" s="7">
        <v>6.8150000000000004</v>
      </c>
      <c r="AF3213" s="1" t="s">
        <v>1885</v>
      </c>
      <c r="AG3213" s="1" t="s">
        <v>1885</v>
      </c>
      <c r="AH3213" s="7"/>
      <c r="AI3213" s="7"/>
      <c r="AJ3213" s="7"/>
      <c r="AK3213" s="7"/>
      <c r="AL3213" s="7">
        <v>0</v>
      </c>
      <c r="AM3213" s="7">
        <v>0</v>
      </c>
      <c r="AN3213" s="7">
        <v>0</v>
      </c>
      <c r="AO3213" s="7">
        <v>0</v>
      </c>
      <c r="AP3213" s="7">
        <v>0</v>
      </c>
      <c r="AQ3213" s="7">
        <v>2</v>
      </c>
      <c r="AR3213" t="str">
        <f t="shared" si="202"/>
        <v/>
      </c>
      <c r="AS3213" t="str">
        <f t="shared" si="203"/>
        <v/>
      </c>
    </row>
    <row r="3214" spans="1:45" ht="29.5" thickBot="1">
      <c r="A3214" t="str">
        <f t="shared" si="200"/>
        <v>Kenjon BarnerRB2016</v>
      </c>
      <c r="B3214" s="3" t="s">
        <v>686</v>
      </c>
      <c r="C3214" s="1" t="s">
        <v>3</v>
      </c>
      <c r="D3214" s="1">
        <v>104</v>
      </c>
      <c r="E3214" s="1">
        <v>2016</v>
      </c>
      <c r="F3214" s="1">
        <v>2</v>
      </c>
      <c r="G3214" s="6">
        <v>88</v>
      </c>
      <c r="H3214" s="6">
        <v>96</v>
      </c>
      <c r="I3214" s="7">
        <v>0</v>
      </c>
      <c r="J3214" s="7">
        <v>0</v>
      </c>
      <c r="K3214" s="7">
        <v>0</v>
      </c>
      <c r="L3214" s="7">
        <v>0</v>
      </c>
      <c r="M3214" s="7">
        <v>0</v>
      </c>
      <c r="N3214" s="7">
        <v>0</v>
      </c>
      <c r="O3214" s="6">
        <v>-0.62</v>
      </c>
      <c r="P3214" s="7">
        <v>-0.43</v>
      </c>
      <c r="Q3214" s="7">
        <v>-0.43</v>
      </c>
      <c r="R3214" s="7">
        <v>-1.31</v>
      </c>
      <c r="S3214" s="7">
        <v>-1.4</v>
      </c>
      <c r="T3214" s="7">
        <v>27</v>
      </c>
      <c r="U3214" s="7">
        <v>6</v>
      </c>
      <c r="V3214" s="7">
        <v>182</v>
      </c>
      <c r="W3214" s="7">
        <f t="shared" si="201"/>
        <v>117</v>
      </c>
      <c r="X3214" s="7">
        <v>76</v>
      </c>
      <c r="Y3214" s="7"/>
      <c r="Z3214" s="7"/>
      <c r="AA3214" s="7"/>
      <c r="AB3214" s="6">
        <v>110</v>
      </c>
      <c r="AC3214" s="7">
        <v>3.9333333330000002</v>
      </c>
      <c r="AD3214" s="7">
        <v>2.8416666670000001</v>
      </c>
      <c r="AE3214" s="7">
        <v>1.858333333</v>
      </c>
      <c r="AF3214" s="1">
        <v>5.4666666666666669E-2</v>
      </c>
      <c r="AG3214" s="1">
        <v>1.9733333333333335E-2</v>
      </c>
      <c r="AH3214" s="7">
        <v>0.56000000000000005</v>
      </c>
      <c r="AI3214" s="7">
        <v>0.81</v>
      </c>
      <c r="AJ3214" s="7">
        <v>6</v>
      </c>
      <c r="AK3214" s="7">
        <v>12</v>
      </c>
      <c r="AL3214" s="7">
        <v>0</v>
      </c>
      <c r="AM3214" s="7">
        <v>0</v>
      </c>
      <c r="AN3214" s="7">
        <v>0</v>
      </c>
      <c r="AO3214" s="7">
        <v>0</v>
      </c>
      <c r="AP3214" s="7">
        <v>0</v>
      </c>
      <c r="AQ3214" s="7">
        <v>4</v>
      </c>
      <c r="AR3214">
        <f t="shared" si="202"/>
        <v>0.14577777777777787</v>
      </c>
      <c r="AS3214">
        <f t="shared" si="203"/>
        <v>2.6311111111111066E-2</v>
      </c>
    </row>
    <row r="3215" spans="1:45" ht="44" thickBot="1">
      <c r="A3215" t="str">
        <f t="shared" si="200"/>
        <v>Benny CunninghamRB2016</v>
      </c>
      <c r="B3215" s="3" t="s">
        <v>722</v>
      </c>
      <c r="C3215" s="1" t="s">
        <v>3</v>
      </c>
      <c r="D3215" s="1">
        <v>105</v>
      </c>
      <c r="E3215" s="1">
        <v>2016</v>
      </c>
      <c r="F3215" s="1">
        <v>2</v>
      </c>
      <c r="G3215" s="6">
        <v>86</v>
      </c>
      <c r="H3215" s="6">
        <v>75</v>
      </c>
      <c r="I3215" s="7">
        <v>0</v>
      </c>
      <c r="J3215" s="7">
        <v>0</v>
      </c>
      <c r="K3215" s="7">
        <v>0</v>
      </c>
      <c r="L3215" s="7">
        <v>0</v>
      </c>
      <c r="M3215" s="7">
        <v>0</v>
      </c>
      <c r="N3215" s="7">
        <v>0</v>
      </c>
      <c r="O3215" s="6">
        <v>-0.51</v>
      </c>
      <c r="P3215" s="7">
        <v>-0.11</v>
      </c>
      <c r="Q3215" s="7">
        <v>-0.11</v>
      </c>
      <c r="R3215" s="7">
        <v>-0.11</v>
      </c>
      <c r="S3215" s="7">
        <v>-0.11</v>
      </c>
      <c r="T3215" s="7">
        <v>26</v>
      </c>
      <c r="U3215" s="7">
        <v>8</v>
      </c>
      <c r="V3215" s="7">
        <v>300</v>
      </c>
      <c r="W3215" s="7">
        <f t="shared" si="201"/>
        <v>94</v>
      </c>
      <c r="X3215" s="7">
        <v>128</v>
      </c>
      <c r="Y3215" s="7">
        <v>130</v>
      </c>
      <c r="Z3215" s="7"/>
      <c r="AA3215" s="7"/>
      <c r="AB3215" s="6">
        <v>74</v>
      </c>
      <c r="AC3215" s="7">
        <v>4.0625</v>
      </c>
      <c r="AD3215" s="7">
        <v>3.2</v>
      </c>
      <c r="AE3215" s="7">
        <v>4.207142857</v>
      </c>
      <c r="AF3215" s="1">
        <v>7.1099999999999997E-2</v>
      </c>
      <c r="AG3215" s="1">
        <v>5.8181818181818182E-2</v>
      </c>
      <c r="AH3215" s="7">
        <v>1.6</v>
      </c>
      <c r="AI3215" s="7">
        <v>0.78</v>
      </c>
      <c r="AJ3215" s="7">
        <v>16</v>
      </c>
      <c r="AK3215" s="7">
        <v>11</v>
      </c>
      <c r="AL3215" s="7">
        <v>0</v>
      </c>
      <c r="AM3215" s="7">
        <v>0</v>
      </c>
      <c r="AN3215" s="7">
        <v>0</v>
      </c>
      <c r="AO3215" s="7">
        <v>0</v>
      </c>
      <c r="AP3215" s="7">
        <v>0</v>
      </c>
      <c r="AQ3215" s="7">
        <v>4</v>
      </c>
      <c r="AR3215">
        <f t="shared" si="202"/>
        <v>7.1099999999999997E-2</v>
      </c>
      <c r="AS3215">
        <f t="shared" si="203"/>
        <v>8.4628099173553753E-2</v>
      </c>
    </row>
    <row r="3216" spans="1:45" ht="29.5" thickBot="1">
      <c r="A3216" t="str">
        <f t="shared" si="200"/>
        <v>James JonesWR2016</v>
      </c>
      <c r="B3216" s="3" t="s">
        <v>151</v>
      </c>
      <c r="C3216" s="1" t="s">
        <v>16</v>
      </c>
      <c r="D3216" s="1">
        <v>148</v>
      </c>
      <c r="E3216" s="1">
        <v>2016</v>
      </c>
      <c r="F3216" s="1">
        <v>3</v>
      </c>
      <c r="G3216" s="6"/>
      <c r="H3216" s="6"/>
      <c r="I3216" s="7">
        <v>0</v>
      </c>
      <c r="J3216" s="7">
        <v>0</v>
      </c>
      <c r="K3216" s="7">
        <v>0</v>
      </c>
      <c r="L3216" s="7">
        <v>0</v>
      </c>
      <c r="M3216" s="7">
        <v>0</v>
      </c>
      <c r="N3216" s="7">
        <v>1</v>
      </c>
      <c r="O3216" s="6"/>
      <c r="P3216" s="7">
        <v>0</v>
      </c>
      <c r="Q3216" s="7">
        <v>0</v>
      </c>
      <c r="R3216" s="7">
        <v>0</v>
      </c>
      <c r="S3216" s="7">
        <v>0</v>
      </c>
      <c r="T3216" s="7">
        <v>32</v>
      </c>
      <c r="U3216" s="7">
        <v>3</v>
      </c>
      <c r="V3216" s="7">
        <v>78</v>
      </c>
      <c r="W3216" s="7">
        <f t="shared" si="201"/>
        <v>105</v>
      </c>
      <c r="X3216" s="7"/>
      <c r="Y3216" s="7"/>
      <c r="Z3216" s="7"/>
      <c r="AA3216" s="7"/>
      <c r="AB3216" s="6">
        <v>30</v>
      </c>
      <c r="AC3216" s="7">
        <v>11.6875</v>
      </c>
      <c r="AD3216" s="7"/>
      <c r="AE3216" s="7"/>
      <c r="AF3216" s="1">
        <v>0.16919999999999999</v>
      </c>
      <c r="AG3216" s="1" t="s">
        <v>1885</v>
      </c>
      <c r="AH3216" s="7">
        <v>1.41</v>
      </c>
      <c r="AI3216" s="7"/>
      <c r="AJ3216" s="7">
        <v>16</v>
      </c>
      <c r="AK3216" s="7"/>
      <c r="AL3216" s="7">
        <v>0</v>
      </c>
      <c r="AM3216" s="7">
        <v>0</v>
      </c>
      <c r="AN3216" s="7">
        <v>0</v>
      </c>
      <c r="AO3216" s="7">
        <v>0</v>
      </c>
      <c r="AP3216" s="7">
        <v>0</v>
      </c>
      <c r="AQ3216" s="7">
        <v>10</v>
      </c>
      <c r="AR3216">
        <f t="shared" si="202"/>
        <v>0.16919999999999999</v>
      </c>
      <c r="AS3216" t="str">
        <f t="shared" si="203"/>
        <v/>
      </c>
    </row>
    <row r="3217" spans="1:45" ht="44" thickBot="1">
      <c r="A3217" t="str">
        <f t="shared" si="200"/>
        <v>Paul RichardsonWR2016</v>
      </c>
      <c r="B3217" s="3" t="s">
        <v>762</v>
      </c>
      <c r="C3217" s="1" t="s">
        <v>16</v>
      </c>
      <c r="D3217" s="1">
        <v>149</v>
      </c>
      <c r="E3217" s="1">
        <v>2016</v>
      </c>
      <c r="F3217" s="1">
        <v>3</v>
      </c>
      <c r="G3217" s="6"/>
      <c r="H3217" s="6">
        <v>39</v>
      </c>
      <c r="I3217" s="7">
        <v>0</v>
      </c>
      <c r="J3217" s="7">
        <v>0</v>
      </c>
      <c r="K3217" s="7">
        <v>0</v>
      </c>
      <c r="L3217" s="7">
        <v>0</v>
      </c>
      <c r="M3217" s="7">
        <v>0</v>
      </c>
      <c r="N3217" s="7">
        <v>0</v>
      </c>
      <c r="O3217" s="6"/>
      <c r="P3217" s="7">
        <v>0.26</v>
      </c>
      <c r="Q3217" s="7">
        <v>0.2</v>
      </c>
      <c r="R3217" s="7">
        <v>-0.03</v>
      </c>
      <c r="S3217" s="7">
        <v>-0.03</v>
      </c>
      <c r="T3217" s="7">
        <v>24</v>
      </c>
      <c r="U3217" s="7">
        <v>2</v>
      </c>
      <c r="V3217" s="7">
        <v>45</v>
      </c>
      <c r="W3217" s="7">
        <f t="shared" si="201"/>
        <v>92</v>
      </c>
      <c r="X3217" s="7">
        <v>93</v>
      </c>
      <c r="Y3217" s="7">
        <v>95</v>
      </c>
      <c r="Z3217" s="7">
        <v>159</v>
      </c>
      <c r="AA3217" s="7"/>
      <c r="AB3217" s="6"/>
      <c r="AC3217" s="7"/>
      <c r="AD3217" s="7"/>
      <c r="AE3217" s="7">
        <v>9.3937500000000007</v>
      </c>
      <c r="AF3217" s="1" t="e">
        <v>#DIV/0!</v>
      </c>
      <c r="AG3217" s="1">
        <v>7.1893333333333337E-2</v>
      </c>
      <c r="AH3217" s="7">
        <v>13.33</v>
      </c>
      <c r="AI3217" s="7">
        <v>1.4</v>
      </c>
      <c r="AJ3217" s="7"/>
      <c r="AK3217" s="7">
        <v>15</v>
      </c>
      <c r="AL3217" s="7">
        <v>0</v>
      </c>
      <c r="AM3217" s="7">
        <v>0</v>
      </c>
      <c r="AN3217" s="7">
        <v>0</v>
      </c>
      <c r="AO3217" s="7">
        <v>0</v>
      </c>
      <c r="AP3217" s="7">
        <v>0</v>
      </c>
      <c r="AQ3217" s="7">
        <v>3</v>
      </c>
      <c r="AR3217" t="e">
        <f t="shared" si="202"/>
        <v>#DIV/0!</v>
      </c>
      <c r="AS3217">
        <f t="shared" si="203"/>
        <v>7.6686222222222183E-2</v>
      </c>
    </row>
    <row r="3218" spans="1:45" ht="29.5" thickBot="1">
      <c r="A3218" t="str">
        <f t="shared" si="200"/>
        <v>Larry DonnellTE2016</v>
      </c>
      <c r="B3218" s="3" t="s">
        <v>834</v>
      </c>
      <c r="C3218" s="1" t="s">
        <v>49</v>
      </c>
      <c r="D3218" s="1">
        <v>47</v>
      </c>
      <c r="E3218" s="1">
        <v>2016</v>
      </c>
      <c r="F3218" s="1">
        <v>4</v>
      </c>
      <c r="G3218" s="6">
        <v>60</v>
      </c>
      <c r="H3218" s="6"/>
      <c r="I3218" s="7">
        <v>0</v>
      </c>
      <c r="J3218" s="7">
        <v>0</v>
      </c>
      <c r="K3218" s="7">
        <v>0</v>
      </c>
      <c r="L3218" s="7">
        <v>0</v>
      </c>
      <c r="M3218" s="7">
        <v>0</v>
      </c>
      <c r="N3218" s="7">
        <v>1</v>
      </c>
      <c r="O3218" s="6">
        <v>-0.46</v>
      </c>
      <c r="P3218" s="7">
        <v>-0.46</v>
      </c>
      <c r="Q3218" s="7">
        <v>-0.46</v>
      </c>
      <c r="R3218" s="7">
        <v>-0.46</v>
      </c>
      <c r="S3218" s="7">
        <v>-0.46</v>
      </c>
      <c r="T3218" s="7">
        <v>28</v>
      </c>
      <c r="U3218" s="7">
        <v>8</v>
      </c>
      <c r="V3218" s="7">
        <v>300</v>
      </c>
      <c r="W3218" s="7">
        <f t="shared" si="201"/>
        <v>23</v>
      </c>
      <c r="X3218" s="7"/>
      <c r="Y3218" s="7"/>
      <c r="Z3218" s="7"/>
      <c r="AA3218" s="7"/>
      <c r="AB3218" s="6">
        <v>40</v>
      </c>
      <c r="AC3218" s="7">
        <v>7.9124999999999996</v>
      </c>
      <c r="AD3218" s="7">
        <v>2.2461538459999999</v>
      </c>
      <c r="AE3218" s="7"/>
      <c r="AF3218" s="1">
        <v>0.1424</v>
      </c>
      <c r="AG3218" s="1">
        <v>7.3400000000000007E-2</v>
      </c>
      <c r="AH3218" s="7">
        <v>1.08</v>
      </c>
      <c r="AI3218" s="7">
        <v>0.84</v>
      </c>
      <c r="AJ3218" s="7">
        <v>8</v>
      </c>
      <c r="AK3218" s="7">
        <v>8</v>
      </c>
      <c r="AL3218" s="7">
        <v>0</v>
      </c>
      <c r="AM3218" s="7">
        <v>0</v>
      </c>
      <c r="AN3218" s="7">
        <v>0</v>
      </c>
      <c r="AO3218" s="7">
        <v>0</v>
      </c>
      <c r="AP3218" s="7">
        <v>0</v>
      </c>
      <c r="AQ3218" s="7">
        <v>6</v>
      </c>
      <c r="AR3218">
        <f t="shared" si="202"/>
        <v>0.2848</v>
      </c>
      <c r="AS3218">
        <f t="shared" si="203"/>
        <v>0.14680000000000001</v>
      </c>
    </row>
    <row r="3219" spans="1:45" ht="29.5" thickBot="1">
      <c r="A3219" t="str">
        <f t="shared" si="200"/>
        <v>Joique BellRB2016</v>
      </c>
      <c r="B3219" s="3" t="s">
        <v>468</v>
      </c>
      <c r="C3219" s="1" t="s">
        <v>3</v>
      </c>
      <c r="D3219" s="1">
        <v>107</v>
      </c>
      <c r="E3219" s="1">
        <v>2016</v>
      </c>
      <c r="F3219" s="1">
        <v>2</v>
      </c>
      <c r="G3219" s="6">
        <v>149</v>
      </c>
      <c r="H3219" s="6"/>
      <c r="I3219" s="7">
        <v>0</v>
      </c>
      <c r="J3219" s="7">
        <v>0</v>
      </c>
      <c r="K3219" s="7">
        <v>0</v>
      </c>
      <c r="L3219" s="7">
        <v>0</v>
      </c>
      <c r="M3219" s="7">
        <v>0</v>
      </c>
      <c r="N3219" s="7">
        <v>3</v>
      </c>
      <c r="O3219" s="6">
        <v>-0.28999999999999998</v>
      </c>
      <c r="P3219" s="7">
        <v>-0.28999999999999998</v>
      </c>
      <c r="Q3219" s="7">
        <v>-0.28999999999999998</v>
      </c>
      <c r="R3219" s="7">
        <v>-0.28999999999999998</v>
      </c>
      <c r="S3219" s="7">
        <v>-0.28999999999999998</v>
      </c>
      <c r="T3219" s="7">
        <v>30</v>
      </c>
      <c r="U3219" s="7">
        <v>8</v>
      </c>
      <c r="V3219" s="7">
        <v>300</v>
      </c>
      <c r="W3219" s="7">
        <f t="shared" si="201"/>
        <v>31</v>
      </c>
      <c r="X3219" s="7"/>
      <c r="Y3219" s="7"/>
      <c r="Z3219" s="7"/>
      <c r="AA3219" s="7"/>
      <c r="AB3219" s="6">
        <v>50</v>
      </c>
      <c r="AC3219" s="7">
        <v>8.1307692310000004</v>
      </c>
      <c r="AD3219" s="7">
        <v>0.7</v>
      </c>
      <c r="AE3219" s="7"/>
      <c r="AF3219" s="1">
        <v>5.6615384615384616E-2</v>
      </c>
      <c r="AG3219" s="1">
        <v>1.44E-2</v>
      </c>
      <c r="AH3219" s="7">
        <v>3.29</v>
      </c>
      <c r="AI3219" s="7">
        <v>-0.5</v>
      </c>
      <c r="AJ3219" s="7">
        <v>13</v>
      </c>
      <c r="AK3219" s="7">
        <v>2</v>
      </c>
      <c r="AL3219" s="7">
        <v>0</v>
      </c>
      <c r="AM3219" s="7">
        <v>0</v>
      </c>
      <c r="AN3219" s="7">
        <v>0</v>
      </c>
      <c r="AO3219" s="7">
        <v>0</v>
      </c>
      <c r="AP3219" s="7">
        <v>0</v>
      </c>
      <c r="AQ3219" s="7">
        <v>8</v>
      </c>
      <c r="AR3219">
        <f t="shared" si="202"/>
        <v>6.9680473372781049E-2</v>
      </c>
      <c r="AS3219">
        <f t="shared" si="203"/>
        <v>0.1152</v>
      </c>
    </row>
    <row r="3220" spans="1:45" ht="29.5" thickBot="1">
      <c r="A3220" t="str">
        <f t="shared" si="200"/>
        <v>Brian HartlineWR2016</v>
      </c>
      <c r="B3220" s="3" t="s">
        <v>392</v>
      </c>
      <c r="C3220" s="1" t="s">
        <v>16</v>
      </c>
      <c r="D3220" s="1">
        <v>150</v>
      </c>
      <c r="E3220" s="1">
        <v>2016</v>
      </c>
      <c r="F3220" s="1">
        <v>3</v>
      </c>
      <c r="G3220" s="6"/>
      <c r="H3220" s="6"/>
      <c r="I3220" s="7">
        <v>0</v>
      </c>
      <c r="J3220" s="7">
        <v>0</v>
      </c>
      <c r="K3220" s="7">
        <v>0</v>
      </c>
      <c r="L3220" s="7">
        <v>0</v>
      </c>
      <c r="M3220" s="7">
        <v>0</v>
      </c>
      <c r="N3220" s="7">
        <v>1</v>
      </c>
      <c r="O3220" s="6"/>
      <c r="P3220" s="7">
        <v>0</v>
      </c>
      <c r="Q3220" s="7">
        <v>0</v>
      </c>
      <c r="R3220" s="7">
        <v>0</v>
      </c>
      <c r="S3220" s="7">
        <v>0</v>
      </c>
      <c r="T3220" s="7">
        <v>30</v>
      </c>
      <c r="U3220" s="7">
        <v>4</v>
      </c>
      <c r="V3220" s="7">
        <v>108</v>
      </c>
      <c r="W3220" s="7">
        <f t="shared" si="201"/>
        <v>140</v>
      </c>
      <c r="X3220" s="7"/>
      <c r="Y3220" s="7"/>
      <c r="Z3220" s="7"/>
      <c r="AA3220" s="7"/>
      <c r="AB3220" s="6">
        <v>58</v>
      </c>
      <c r="AC3220" s="7">
        <v>9.1916666669999998</v>
      </c>
      <c r="AD3220" s="7"/>
      <c r="AE3220" s="7"/>
      <c r="AF3220" s="1">
        <v>0.17479999999999998</v>
      </c>
      <c r="AG3220" s="1" t="s">
        <v>1885</v>
      </c>
      <c r="AH3220" s="7">
        <v>1.46</v>
      </c>
      <c r="AI3220" s="7"/>
      <c r="AJ3220" s="7">
        <v>12</v>
      </c>
      <c r="AK3220" s="7"/>
      <c r="AL3220" s="7">
        <v>0</v>
      </c>
      <c r="AM3220" s="7">
        <v>0</v>
      </c>
      <c r="AN3220" s="7">
        <v>0</v>
      </c>
      <c r="AO3220" s="7">
        <v>0</v>
      </c>
      <c r="AP3220" s="7">
        <v>0</v>
      </c>
      <c r="AQ3220" s="7">
        <v>8</v>
      </c>
      <c r="AR3220">
        <f t="shared" si="202"/>
        <v>0.23306666666666667</v>
      </c>
      <c r="AS3220" t="str">
        <f t="shared" si="203"/>
        <v/>
      </c>
    </row>
    <row r="3221" spans="1:45" ht="29.5" thickBot="1">
      <c r="A3221" t="str">
        <f t="shared" si="200"/>
        <v>Orleans DarkwaRB2016</v>
      </c>
      <c r="B3221" s="3" t="s">
        <v>866</v>
      </c>
      <c r="C3221" s="1" t="s">
        <v>3</v>
      </c>
      <c r="D3221" s="1">
        <v>108</v>
      </c>
      <c r="E3221" s="1">
        <v>2016</v>
      </c>
      <c r="F3221" s="1">
        <v>2</v>
      </c>
      <c r="G3221" s="6">
        <v>97</v>
      </c>
      <c r="H3221" s="6">
        <v>36</v>
      </c>
      <c r="I3221" s="7">
        <v>0</v>
      </c>
      <c r="J3221" s="7">
        <v>0</v>
      </c>
      <c r="K3221" s="7">
        <v>0</v>
      </c>
      <c r="L3221" s="7">
        <v>0</v>
      </c>
      <c r="M3221" s="7">
        <v>0</v>
      </c>
      <c r="N3221" s="7">
        <v>0</v>
      </c>
      <c r="O3221" s="6">
        <v>-0.46</v>
      </c>
      <c r="P3221" s="7">
        <v>0.56000000000000005</v>
      </c>
      <c r="Q3221" s="7">
        <v>0.56000000000000005</v>
      </c>
      <c r="R3221" s="7">
        <v>0.56000000000000005</v>
      </c>
      <c r="S3221" s="7">
        <v>0.56000000000000005</v>
      </c>
      <c r="T3221" s="7">
        <v>24</v>
      </c>
      <c r="U3221" s="7">
        <v>8</v>
      </c>
      <c r="V3221" s="7">
        <v>300</v>
      </c>
      <c r="W3221" s="7">
        <f t="shared" si="201"/>
        <v>136</v>
      </c>
      <c r="X3221" s="7">
        <v>120</v>
      </c>
      <c r="Y3221" s="7">
        <v>119</v>
      </c>
      <c r="Z3221" s="7"/>
      <c r="AA3221" s="7"/>
      <c r="AB3221" s="6">
        <v>104</v>
      </c>
      <c r="AC3221" s="7">
        <v>3.4249999999999998</v>
      </c>
      <c r="AD3221" s="7">
        <v>6.5750000000000002</v>
      </c>
      <c r="AE3221" s="7">
        <v>9.0466666670000002</v>
      </c>
      <c r="AF3221" s="1">
        <v>1.04E-2</v>
      </c>
      <c r="AG3221" s="1">
        <v>2.8000000000000001E-2</v>
      </c>
      <c r="AH3221" s="7">
        <v>1</v>
      </c>
      <c r="AI3221" s="7">
        <v>0.55000000000000004</v>
      </c>
      <c r="AJ3221" s="7">
        <v>8</v>
      </c>
      <c r="AK3221" s="7">
        <v>4</v>
      </c>
      <c r="AL3221" s="7">
        <v>0</v>
      </c>
      <c r="AM3221" s="7">
        <v>0</v>
      </c>
      <c r="AN3221" s="7">
        <v>0</v>
      </c>
      <c r="AO3221" s="7">
        <v>0</v>
      </c>
      <c r="AP3221" s="7">
        <v>0</v>
      </c>
      <c r="AQ3221" s="7">
        <v>3</v>
      </c>
      <c r="AR3221">
        <f t="shared" si="202"/>
        <v>2.0799999999999999E-2</v>
      </c>
      <c r="AS3221">
        <f t="shared" si="203"/>
        <v>0.112</v>
      </c>
    </row>
    <row r="3222" spans="1:45" ht="29.5" thickBot="1">
      <c r="A3222" t="str">
        <f t="shared" si="200"/>
        <v>Terrance WestRB2016</v>
      </c>
      <c r="B3222" s="3" t="s">
        <v>742</v>
      </c>
      <c r="C3222" s="1" t="s">
        <v>3</v>
      </c>
      <c r="D3222" s="1">
        <v>109</v>
      </c>
      <c r="E3222" s="1">
        <v>2016</v>
      </c>
      <c r="F3222" s="1">
        <v>2</v>
      </c>
      <c r="G3222" s="6">
        <v>23</v>
      </c>
      <c r="H3222" s="6">
        <v>92</v>
      </c>
      <c r="I3222" s="7">
        <v>1</v>
      </c>
      <c r="J3222" s="7">
        <v>1</v>
      </c>
      <c r="K3222" s="7">
        <v>1</v>
      </c>
      <c r="L3222" s="7">
        <v>1</v>
      </c>
      <c r="M3222" s="7">
        <v>1</v>
      </c>
      <c r="N3222" s="7">
        <v>0</v>
      </c>
      <c r="O3222" s="6">
        <v>0.42</v>
      </c>
      <c r="P3222" s="7">
        <v>0.73</v>
      </c>
      <c r="Q3222" s="7">
        <v>0.73</v>
      </c>
      <c r="R3222" s="7">
        <v>0.73</v>
      </c>
      <c r="S3222" s="7">
        <v>0.73</v>
      </c>
      <c r="T3222" s="7">
        <v>25</v>
      </c>
      <c r="U3222" s="7">
        <v>3</v>
      </c>
      <c r="V3222" s="7">
        <v>94</v>
      </c>
      <c r="W3222" s="7">
        <f t="shared" si="201"/>
        <v>51</v>
      </c>
      <c r="X3222" s="7">
        <v>52</v>
      </c>
      <c r="Y3222" s="7">
        <v>120</v>
      </c>
      <c r="Z3222" s="7"/>
      <c r="AA3222" s="7"/>
      <c r="AB3222" s="6">
        <v>102</v>
      </c>
      <c r="AC3222" s="7">
        <v>3.625</v>
      </c>
      <c r="AD3222" s="7">
        <v>10.6875</v>
      </c>
      <c r="AE3222" s="7">
        <v>6.02</v>
      </c>
      <c r="AF3222" s="1">
        <v>1.2999999999999999E-2</v>
      </c>
      <c r="AG3222" s="1">
        <v>6.4699999999999994E-2</v>
      </c>
      <c r="AH3222" s="7">
        <v>0.49</v>
      </c>
      <c r="AI3222" s="7">
        <v>1.53</v>
      </c>
      <c r="AJ3222" s="7">
        <v>8</v>
      </c>
      <c r="AK3222" s="7">
        <v>16</v>
      </c>
      <c r="AL3222" s="7">
        <v>0</v>
      </c>
      <c r="AM3222" s="7">
        <v>0</v>
      </c>
      <c r="AN3222" s="7">
        <v>0</v>
      </c>
      <c r="AO3222" s="7">
        <v>0</v>
      </c>
      <c r="AP3222" s="7">
        <v>0</v>
      </c>
      <c r="AQ3222" s="7">
        <v>3</v>
      </c>
      <c r="AR3222">
        <f t="shared" si="202"/>
        <v>2.5999999999999999E-2</v>
      </c>
      <c r="AS3222">
        <f t="shared" si="203"/>
        <v>6.4699999999999994E-2</v>
      </c>
    </row>
    <row r="3223" spans="1:45" ht="29.5" thickBot="1">
      <c r="A3223" t="str">
        <f t="shared" si="200"/>
        <v>Brice ButlerWR2016</v>
      </c>
      <c r="B3223" s="3" t="s">
        <v>700</v>
      </c>
      <c r="C3223" s="1" t="s">
        <v>16</v>
      </c>
      <c r="D3223" s="1">
        <v>152</v>
      </c>
      <c r="E3223" s="1">
        <v>2016</v>
      </c>
      <c r="F3223" s="1">
        <v>3</v>
      </c>
      <c r="G3223" s="6">
        <v>105</v>
      </c>
      <c r="H3223" s="6"/>
      <c r="I3223" s="7">
        <v>0</v>
      </c>
      <c r="J3223" s="7">
        <v>0</v>
      </c>
      <c r="K3223" s="7">
        <v>0</v>
      </c>
      <c r="L3223" s="7">
        <v>0</v>
      </c>
      <c r="M3223" s="7">
        <v>0</v>
      </c>
      <c r="N3223" s="7">
        <v>0</v>
      </c>
      <c r="O3223" s="6">
        <v>-0.74</v>
      </c>
      <c r="P3223" s="7">
        <v>-0.74</v>
      </c>
      <c r="Q3223" s="7">
        <v>-0.74</v>
      </c>
      <c r="R3223" s="7">
        <v>-0.74</v>
      </c>
      <c r="S3223" s="7">
        <v>-0.74</v>
      </c>
      <c r="T3223" s="7">
        <v>26</v>
      </c>
      <c r="U3223" s="7">
        <v>7</v>
      </c>
      <c r="V3223" s="7">
        <v>209</v>
      </c>
      <c r="W3223" s="7">
        <f t="shared" si="201"/>
        <v>166</v>
      </c>
      <c r="X3223" s="7">
        <v>149</v>
      </c>
      <c r="Y3223" s="7">
        <v>208</v>
      </c>
      <c r="Z3223" s="7"/>
      <c r="AA3223" s="7"/>
      <c r="AB3223" s="6">
        <v>111</v>
      </c>
      <c r="AC3223" s="7">
        <v>5.4</v>
      </c>
      <c r="AD3223" s="7">
        <v>3.4937499999999999</v>
      </c>
      <c r="AE3223" s="7"/>
      <c r="AF3223" s="1">
        <v>0.10628571428571429</v>
      </c>
      <c r="AG3223" s="1">
        <v>6.6400000000000001E-2</v>
      </c>
      <c r="AH3223" s="7">
        <v>1.6</v>
      </c>
      <c r="AI3223" s="7">
        <v>0.98</v>
      </c>
      <c r="AJ3223" s="7">
        <v>7</v>
      </c>
      <c r="AK3223" s="7">
        <v>16</v>
      </c>
      <c r="AL3223" s="7">
        <v>0</v>
      </c>
      <c r="AM3223" s="7">
        <v>0</v>
      </c>
      <c r="AN3223" s="7">
        <v>0</v>
      </c>
      <c r="AO3223" s="7">
        <v>0</v>
      </c>
      <c r="AP3223" s="7">
        <v>0</v>
      </c>
      <c r="AQ3223" s="7">
        <v>4</v>
      </c>
      <c r="AR3223">
        <f t="shared" si="202"/>
        <v>0.24293877551020343</v>
      </c>
      <c r="AS3223">
        <f t="shared" si="203"/>
        <v>6.6400000000000001E-2</v>
      </c>
    </row>
    <row r="3224" spans="1:45" ht="29.5" thickBot="1">
      <c r="A3224" t="str">
        <f t="shared" si="200"/>
        <v>Keshawn MartinWR2016</v>
      </c>
      <c r="B3224" s="3" t="s">
        <v>613</v>
      </c>
      <c r="C3224" s="1" t="s">
        <v>16</v>
      </c>
      <c r="D3224" s="1">
        <v>153.5</v>
      </c>
      <c r="E3224" s="1">
        <v>2016</v>
      </c>
      <c r="F3224" s="1">
        <v>3</v>
      </c>
      <c r="G3224" s="6"/>
      <c r="H3224" s="6"/>
      <c r="I3224" s="7">
        <v>0</v>
      </c>
      <c r="J3224" s="7">
        <v>0</v>
      </c>
      <c r="K3224" s="7">
        <v>0</v>
      </c>
      <c r="L3224" s="7">
        <v>0</v>
      </c>
      <c r="M3224" s="7">
        <v>0</v>
      </c>
      <c r="N3224" s="7">
        <v>0</v>
      </c>
      <c r="O3224" s="6"/>
      <c r="P3224" s="7">
        <v>0</v>
      </c>
      <c r="Q3224" s="7">
        <v>0</v>
      </c>
      <c r="R3224" s="7">
        <v>0</v>
      </c>
      <c r="S3224" s="7">
        <v>0</v>
      </c>
      <c r="T3224" s="7">
        <v>26</v>
      </c>
      <c r="U3224" s="7">
        <v>4</v>
      </c>
      <c r="V3224" s="7">
        <v>121</v>
      </c>
      <c r="W3224" s="7" t="str">
        <f t="shared" si="201"/>
        <v/>
      </c>
      <c r="X3224" s="7"/>
      <c r="Y3224" s="7"/>
      <c r="Z3224" s="7"/>
      <c r="AA3224" s="7"/>
      <c r="AB3224" s="6">
        <v>89</v>
      </c>
      <c r="AC3224" s="7">
        <v>7.0555555559999998</v>
      </c>
      <c r="AD3224" s="7"/>
      <c r="AE3224" s="7"/>
      <c r="AF3224" s="1">
        <v>0.1111111111111111</v>
      </c>
      <c r="AG3224" s="1" t="s">
        <v>1885</v>
      </c>
      <c r="AH3224" s="7">
        <v>0.91</v>
      </c>
      <c r="AI3224" s="7"/>
      <c r="AJ3224" s="7">
        <v>9</v>
      </c>
      <c r="AK3224" s="7"/>
      <c r="AL3224" s="7">
        <v>0</v>
      </c>
      <c r="AM3224" s="7">
        <v>0</v>
      </c>
      <c r="AN3224" s="7">
        <v>0</v>
      </c>
      <c r="AO3224" s="7">
        <v>0</v>
      </c>
      <c r="AP3224" s="7">
        <v>0</v>
      </c>
      <c r="AQ3224" s="7">
        <v>5</v>
      </c>
      <c r="AR3224">
        <f t="shared" si="202"/>
        <v>0.19753086419753066</v>
      </c>
      <c r="AS3224" t="str">
        <f t="shared" si="203"/>
        <v/>
      </c>
    </row>
    <row r="3225" spans="1:45" ht="29.5" thickBot="1">
      <c r="A3225" t="str">
        <f t="shared" si="200"/>
        <v>Cecil ShortsWR2016</v>
      </c>
      <c r="B3225" s="3" t="s">
        <v>536</v>
      </c>
      <c r="C3225" s="1" t="s">
        <v>16</v>
      </c>
      <c r="D3225" s="1">
        <v>153.5</v>
      </c>
      <c r="E3225" s="1">
        <v>2016</v>
      </c>
      <c r="F3225" s="1">
        <v>3</v>
      </c>
      <c r="G3225" s="6">
        <v>130</v>
      </c>
      <c r="H3225" s="6"/>
      <c r="I3225" s="7">
        <v>0</v>
      </c>
      <c r="J3225" s="7">
        <v>0</v>
      </c>
      <c r="K3225" s="7">
        <v>0</v>
      </c>
      <c r="L3225" s="7">
        <v>0</v>
      </c>
      <c r="M3225" s="7">
        <v>0</v>
      </c>
      <c r="N3225" s="7">
        <v>0</v>
      </c>
      <c r="O3225" s="6">
        <v>-0.93</v>
      </c>
      <c r="P3225" s="7">
        <v>-0.93</v>
      </c>
      <c r="Q3225" s="7">
        <v>-0.93</v>
      </c>
      <c r="R3225" s="7">
        <v>-0.93</v>
      </c>
      <c r="S3225" s="7">
        <v>-0.93</v>
      </c>
      <c r="T3225" s="7">
        <v>29</v>
      </c>
      <c r="U3225" s="7">
        <v>4</v>
      </c>
      <c r="V3225" s="7">
        <v>114</v>
      </c>
      <c r="W3225" s="7">
        <f t="shared" si="201"/>
        <v>95</v>
      </c>
      <c r="X3225" s="7"/>
      <c r="Y3225" s="7"/>
      <c r="Z3225" s="7"/>
      <c r="AA3225" s="7"/>
      <c r="AB3225" s="6">
        <v>60</v>
      </c>
      <c r="AC3225" s="7">
        <v>9.7363636360000001</v>
      </c>
      <c r="AD3225" s="7">
        <v>2.9111111109999999</v>
      </c>
      <c r="AE3225" s="7"/>
      <c r="AF3225" s="1">
        <v>0.16683636363636364</v>
      </c>
      <c r="AG3225" s="1">
        <v>7.7511111111111114E-2</v>
      </c>
      <c r="AH3225" s="7">
        <v>1.35</v>
      </c>
      <c r="AI3225" s="7">
        <v>0.94</v>
      </c>
      <c r="AJ3225" s="7">
        <v>11</v>
      </c>
      <c r="AK3225" s="7">
        <v>9</v>
      </c>
      <c r="AL3225" s="7">
        <v>0</v>
      </c>
      <c r="AM3225" s="7">
        <v>0</v>
      </c>
      <c r="AN3225" s="7">
        <v>0</v>
      </c>
      <c r="AO3225" s="7">
        <v>0</v>
      </c>
      <c r="AP3225" s="7">
        <v>0</v>
      </c>
      <c r="AQ3225" s="7">
        <v>6</v>
      </c>
      <c r="AR3225">
        <f t="shared" si="202"/>
        <v>0.24267107438016583</v>
      </c>
      <c r="AS3225">
        <f t="shared" si="203"/>
        <v>0.13779753086419752</v>
      </c>
    </row>
    <row r="3226" spans="1:45" ht="29.5" thickBot="1">
      <c r="A3226" t="str">
        <f t="shared" si="200"/>
        <v>Cody CoreWR2016</v>
      </c>
      <c r="B3226" s="3" t="s">
        <v>933</v>
      </c>
      <c r="C3226" s="1" t="s">
        <v>16</v>
      </c>
      <c r="D3226" s="1">
        <v>155</v>
      </c>
      <c r="E3226" s="1">
        <v>2016</v>
      </c>
      <c r="F3226" s="1">
        <v>3</v>
      </c>
      <c r="G3226" s="6">
        <v>118</v>
      </c>
      <c r="H3226" s="6"/>
      <c r="I3226" s="7">
        <v>0</v>
      </c>
      <c r="J3226" s="7">
        <v>0</v>
      </c>
      <c r="K3226" s="7">
        <v>0</v>
      </c>
      <c r="L3226" s="7">
        <v>0</v>
      </c>
      <c r="M3226" s="7">
        <v>0</v>
      </c>
      <c r="N3226" s="7">
        <v>0</v>
      </c>
      <c r="O3226" s="6">
        <v>-0.47</v>
      </c>
      <c r="P3226" s="7">
        <v>-0.47</v>
      </c>
      <c r="Q3226" s="7">
        <v>-1.17</v>
      </c>
      <c r="R3226" s="7">
        <v>-1.17</v>
      </c>
      <c r="S3226" s="7">
        <v>-1.17</v>
      </c>
      <c r="T3226" s="7">
        <v>22</v>
      </c>
      <c r="U3226" s="7">
        <v>6</v>
      </c>
      <c r="V3226" s="7">
        <v>199</v>
      </c>
      <c r="W3226" s="7" t="str">
        <f t="shared" si="201"/>
        <v/>
      </c>
      <c r="X3226" s="7"/>
      <c r="Y3226" s="7"/>
      <c r="Z3226" s="7"/>
      <c r="AA3226" s="7"/>
      <c r="AB3226" s="6"/>
      <c r="AC3226" s="7"/>
      <c r="AD3226" s="7">
        <v>4.625</v>
      </c>
      <c r="AE3226" s="7"/>
      <c r="AF3226" s="1" t="s">
        <v>1885</v>
      </c>
      <c r="AG3226" s="1">
        <v>0.10199999999999999</v>
      </c>
      <c r="AH3226" s="7"/>
      <c r="AI3226" s="7">
        <v>1.48</v>
      </c>
      <c r="AJ3226" s="7"/>
      <c r="AK3226" s="7">
        <v>8</v>
      </c>
      <c r="AL3226" s="7">
        <v>0</v>
      </c>
      <c r="AM3226" s="7">
        <v>0</v>
      </c>
      <c r="AN3226" s="7">
        <v>0</v>
      </c>
      <c r="AO3226" s="7">
        <v>0</v>
      </c>
      <c r="AP3226" s="7">
        <v>0</v>
      </c>
      <c r="AQ3226" s="7">
        <v>1</v>
      </c>
      <c r="AR3226" t="str">
        <f t="shared" si="202"/>
        <v/>
      </c>
      <c r="AS3226">
        <f t="shared" si="203"/>
        <v>0.20399999999999999</v>
      </c>
    </row>
    <row r="3227" spans="1:45" ht="29.5" thickBot="1">
      <c r="A3227" t="str">
        <f t="shared" si="200"/>
        <v>Reggie BushRB2016</v>
      </c>
      <c r="B3227" s="3" t="s">
        <v>20</v>
      </c>
      <c r="C3227" s="1" t="s">
        <v>3</v>
      </c>
      <c r="D3227" s="1">
        <v>110</v>
      </c>
      <c r="E3227" s="1">
        <v>2016</v>
      </c>
      <c r="F3227" s="1">
        <v>2</v>
      </c>
      <c r="G3227" s="6">
        <v>99</v>
      </c>
      <c r="H3227" s="6"/>
      <c r="I3227" s="7">
        <v>0</v>
      </c>
      <c r="J3227" s="7">
        <v>0</v>
      </c>
      <c r="K3227" s="7">
        <v>0</v>
      </c>
      <c r="L3227" s="7">
        <v>0</v>
      </c>
      <c r="M3227" s="7">
        <v>0</v>
      </c>
      <c r="N3227" s="7">
        <v>5</v>
      </c>
      <c r="O3227" s="6">
        <v>-0.53</v>
      </c>
      <c r="P3227" s="7">
        <v>-0.53</v>
      </c>
      <c r="Q3227" s="7">
        <v>-0.53</v>
      </c>
      <c r="R3227" s="7">
        <v>-0.53</v>
      </c>
      <c r="S3227" s="7">
        <v>-0.53</v>
      </c>
      <c r="T3227" s="7">
        <v>31</v>
      </c>
      <c r="U3227" s="7">
        <v>1</v>
      </c>
      <c r="V3227" s="7">
        <v>2</v>
      </c>
      <c r="W3227" s="7">
        <f t="shared" si="201"/>
        <v>62</v>
      </c>
      <c r="X3227" s="7"/>
      <c r="Y3227" s="7"/>
      <c r="Z3227" s="7"/>
      <c r="AA3227" s="7"/>
      <c r="AB3227" s="6">
        <v>133</v>
      </c>
      <c r="AC3227" s="7">
        <v>1.74</v>
      </c>
      <c r="AD3227" s="7">
        <v>2.17</v>
      </c>
      <c r="AE3227" s="7"/>
      <c r="AF3227" s="1">
        <v>6.9120000000000001E-2</v>
      </c>
      <c r="AG3227" s="1">
        <v>3.712E-2</v>
      </c>
      <c r="AH3227" s="7">
        <v>0.63</v>
      </c>
      <c r="AI3227" s="7">
        <v>2.09</v>
      </c>
      <c r="AJ3227" s="7">
        <v>5</v>
      </c>
      <c r="AK3227" s="7">
        <v>10</v>
      </c>
      <c r="AL3227" s="7">
        <v>0</v>
      </c>
      <c r="AM3227" s="7">
        <v>0</v>
      </c>
      <c r="AN3227" s="7">
        <v>0</v>
      </c>
      <c r="AO3227" s="7">
        <v>0</v>
      </c>
      <c r="AP3227" s="7">
        <v>0</v>
      </c>
      <c r="AQ3227" s="7">
        <v>11</v>
      </c>
      <c r="AR3227">
        <f t="shared" si="202"/>
        <v>0.22118399999999999</v>
      </c>
      <c r="AS3227">
        <f t="shared" si="203"/>
        <v>5.9392E-2</v>
      </c>
    </row>
    <row r="3228" spans="1:45" ht="15" thickBot="1">
      <c r="A3228" t="str">
        <f t="shared" si="200"/>
        <v>Josh HillTE2016</v>
      </c>
      <c r="B3228" s="3" t="s">
        <v>799</v>
      </c>
      <c r="C3228" s="1" t="s">
        <v>49</v>
      </c>
      <c r="D3228" s="1">
        <v>48</v>
      </c>
      <c r="E3228" s="1">
        <v>2016</v>
      </c>
      <c r="F3228" s="1">
        <v>4</v>
      </c>
      <c r="G3228" s="6">
        <v>49</v>
      </c>
      <c r="H3228" s="6">
        <v>57</v>
      </c>
      <c r="I3228" s="7">
        <v>0</v>
      </c>
      <c r="J3228" s="7">
        <v>0</v>
      </c>
      <c r="K3228" s="7">
        <v>0</v>
      </c>
      <c r="L3228" s="7">
        <v>0</v>
      </c>
      <c r="M3228" s="7">
        <v>0</v>
      </c>
      <c r="N3228" s="7">
        <v>0</v>
      </c>
      <c r="O3228" s="6">
        <v>-0.37</v>
      </c>
      <c r="P3228" s="7">
        <v>-1.1100000000000001</v>
      </c>
      <c r="Q3228" s="7">
        <v>-1.73</v>
      </c>
      <c r="R3228" s="7">
        <v>-2.2000000000000002</v>
      </c>
      <c r="S3228" s="7">
        <v>-2.2599999999999998</v>
      </c>
      <c r="T3228" s="7">
        <v>26</v>
      </c>
      <c r="U3228" s="7">
        <v>8</v>
      </c>
      <c r="V3228" s="7">
        <v>300</v>
      </c>
      <c r="W3228" s="7">
        <f t="shared" si="201"/>
        <v>14</v>
      </c>
      <c r="X3228" s="7"/>
      <c r="Y3228" s="7">
        <v>74</v>
      </c>
      <c r="Z3228" s="7"/>
      <c r="AA3228" s="7"/>
      <c r="AB3228" s="6">
        <v>47</v>
      </c>
      <c r="AC3228" s="7">
        <v>2.5</v>
      </c>
      <c r="AD3228" s="7">
        <v>3.988888889</v>
      </c>
      <c r="AE3228" s="7">
        <v>1.98125</v>
      </c>
      <c r="AF3228" s="1">
        <v>4.36E-2</v>
      </c>
      <c r="AG3228" s="1">
        <v>5.333333333333333E-2</v>
      </c>
      <c r="AH3228" s="7">
        <v>0.62</v>
      </c>
      <c r="AI3228" s="7">
        <v>1.1000000000000001</v>
      </c>
      <c r="AJ3228" s="7">
        <v>16</v>
      </c>
      <c r="AK3228" s="7">
        <v>9</v>
      </c>
      <c r="AL3228" s="7">
        <v>0</v>
      </c>
      <c r="AM3228" s="7">
        <v>0</v>
      </c>
      <c r="AN3228" s="7">
        <v>0</v>
      </c>
      <c r="AO3228" s="7">
        <v>0</v>
      </c>
      <c r="AP3228" s="7">
        <v>0</v>
      </c>
      <c r="AQ3228" s="7">
        <v>4</v>
      </c>
      <c r="AR3228">
        <f t="shared" si="202"/>
        <v>4.36E-2</v>
      </c>
      <c r="AS3228">
        <f t="shared" si="203"/>
        <v>9.4814814814814755E-2</v>
      </c>
    </row>
    <row r="3229" spans="1:45" ht="29.5" thickBot="1">
      <c r="A3229" t="str">
        <f t="shared" si="200"/>
        <v>Jacob TammeTE2016</v>
      </c>
      <c r="B3229" s="3" t="s">
        <v>298</v>
      </c>
      <c r="C3229" s="1" t="s">
        <v>49</v>
      </c>
      <c r="D3229" s="1">
        <v>49</v>
      </c>
      <c r="E3229" s="1">
        <v>2016</v>
      </c>
      <c r="F3229" s="1">
        <v>4</v>
      </c>
      <c r="G3229" s="6">
        <v>39</v>
      </c>
      <c r="H3229" s="6"/>
      <c r="I3229" s="7">
        <v>0</v>
      </c>
      <c r="J3229" s="7">
        <v>0</v>
      </c>
      <c r="K3229" s="7">
        <v>0</v>
      </c>
      <c r="L3229" s="7">
        <v>0</v>
      </c>
      <c r="M3229" s="7">
        <v>0</v>
      </c>
      <c r="N3229" s="7">
        <v>1</v>
      </c>
      <c r="O3229" s="6">
        <v>-0.04</v>
      </c>
      <c r="P3229" s="7">
        <v>-0.04</v>
      </c>
      <c r="Q3229" s="7">
        <v>-0.04</v>
      </c>
      <c r="R3229" s="7">
        <v>-0.04</v>
      </c>
      <c r="S3229" s="7">
        <v>-0.04</v>
      </c>
      <c r="T3229" s="7">
        <v>31</v>
      </c>
      <c r="U3229" s="7">
        <v>4</v>
      </c>
      <c r="V3229" s="7">
        <v>127</v>
      </c>
      <c r="W3229" s="7">
        <f t="shared" si="201"/>
        <v>57</v>
      </c>
      <c r="X3229" s="7"/>
      <c r="Y3229" s="7"/>
      <c r="Z3229" s="7"/>
      <c r="AA3229" s="7"/>
      <c r="AB3229" s="6">
        <v>13.5</v>
      </c>
      <c r="AC3229" s="7">
        <v>8.9133333330000006</v>
      </c>
      <c r="AD3229" s="7">
        <v>7.625</v>
      </c>
      <c r="AE3229" s="7"/>
      <c r="AF3229" s="1">
        <v>0.15349333333333334</v>
      </c>
      <c r="AG3229" s="1">
        <v>0.1154</v>
      </c>
      <c r="AH3229" s="7">
        <v>1.42</v>
      </c>
      <c r="AI3229" s="7">
        <v>1.1299999999999999</v>
      </c>
      <c r="AJ3229" s="7">
        <v>15</v>
      </c>
      <c r="AK3229" s="7">
        <v>8</v>
      </c>
      <c r="AL3229" s="7">
        <v>0</v>
      </c>
      <c r="AM3229" s="7">
        <v>0</v>
      </c>
      <c r="AN3229" s="7">
        <v>0</v>
      </c>
      <c r="AO3229" s="7">
        <v>0</v>
      </c>
      <c r="AP3229" s="7">
        <v>0</v>
      </c>
      <c r="AQ3229" s="7">
        <v>9</v>
      </c>
      <c r="AR3229">
        <f t="shared" si="202"/>
        <v>0.16372622222222188</v>
      </c>
      <c r="AS3229">
        <f t="shared" si="203"/>
        <v>0.23080000000000001</v>
      </c>
    </row>
    <row r="3230" spans="1:45" ht="29.5" thickBot="1">
      <c r="A3230" t="str">
        <f t="shared" si="200"/>
        <v>Matt AsiataRB2016</v>
      </c>
      <c r="B3230" s="3" t="s">
        <v>792</v>
      </c>
      <c r="C3230" s="1" t="s">
        <v>3</v>
      </c>
      <c r="D3230" s="1">
        <v>111</v>
      </c>
      <c r="E3230" s="1">
        <v>2016</v>
      </c>
      <c r="F3230" s="1">
        <v>2</v>
      </c>
      <c r="G3230" s="6">
        <v>37</v>
      </c>
      <c r="H3230" s="6"/>
      <c r="I3230" s="7">
        <v>0</v>
      </c>
      <c r="J3230" s="7">
        <v>0</v>
      </c>
      <c r="K3230" s="7">
        <v>0</v>
      </c>
      <c r="L3230" s="7">
        <v>0</v>
      </c>
      <c r="M3230" s="7">
        <v>0</v>
      </c>
      <c r="N3230" s="7">
        <v>1</v>
      </c>
      <c r="O3230" s="6">
        <v>0.11</v>
      </c>
      <c r="P3230" s="7">
        <v>0.11</v>
      </c>
      <c r="Q3230" s="7">
        <v>0.11</v>
      </c>
      <c r="R3230" s="7">
        <v>0.11</v>
      </c>
      <c r="S3230" s="7">
        <v>0.11</v>
      </c>
      <c r="T3230" s="7">
        <v>29</v>
      </c>
      <c r="U3230" s="7">
        <v>8</v>
      </c>
      <c r="V3230" s="7">
        <v>300</v>
      </c>
      <c r="W3230" s="7">
        <f t="shared" si="201"/>
        <v>82</v>
      </c>
      <c r="X3230" s="7">
        <v>122</v>
      </c>
      <c r="Y3230" s="7"/>
      <c r="Z3230" s="7"/>
      <c r="AA3230" s="7"/>
      <c r="AB3230" s="6">
        <v>83</v>
      </c>
      <c r="AC3230" s="7">
        <v>2.7124999999999999</v>
      </c>
      <c r="AD3230" s="7">
        <v>8.40625</v>
      </c>
      <c r="AE3230" s="7"/>
      <c r="AF3230" s="1">
        <v>4.8099999999999997E-2</v>
      </c>
      <c r="AG3230" s="1">
        <v>7.0199999999999999E-2</v>
      </c>
      <c r="AH3230" s="7">
        <v>1.26</v>
      </c>
      <c r="AI3230" s="7">
        <v>1.47</v>
      </c>
      <c r="AJ3230" s="7">
        <v>16</v>
      </c>
      <c r="AK3230" s="7">
        <v>16</v>
      </c>
      <c r="AL3230" s="7">
        <v>0</v>
      </c>
      <c r="AM3230" s="7">
        <v>0</v>
      </c>
      <c r="AN3230" s="7">
        <v>0</v>
      </c>
      <c r="AO3230" s="7">
        <v>0</v>
      </c>
      <c r="AP3230" s="7">
        <v>0</v>
      </c>
      <c r="AQ3230" s="7">
        <v>5</v>
      </c>
      <c r="AR3230">
        <f t="shared" si="202"/>
        <v>4.8099999999999997E-2</v>
      </c>
      <c r="AS3230">
        <f t="shared" si="203"/>
        <v>7.0199999999999999E-2</v>
      </c>
    </row>
    <row r="3231" spans="1:45" ht="29.5" thickBot="1">
      <c r="A3231" t="str">
        <f t="shared" si="200"/>
        <v>Terrelle PryorWR2016</v>
      </c>
      <c r="B3231" s="3" t="s">
        <v>848</v>
      </c>
      <c r="C3231" s="1" t="s">
        <v>16</v>
      </c>
      <c r="D3231" s="1">
        <v>158</v>
      </c>
      <c r="E3231" s="1">
        <v>2016</v>
      </c>
      <c r="F3231" s="1">
        <v>3</v>
      </c>
      <c r="G3231" s="6">
        <v>21</v>
      </c>
      <c r="H3231" s="6">
        <v>101</v>
      </c>
      <c r="I3231" s="7">
        <v>1</v>
      </c>
      <c r="J3231" s="7">
        <v>1</v>
      </c>
      <c r="K3231" s="7">
        <v>1</v>
      </c>
      <c r="L3231" s="7">
        <v>1</v>
      </c>
      <c r="M3231" s="7">
        <v>1</v>
      </c>
      <c r="N3231" s="7">
        <v>0</v>
      </c>
      <c r="O3231" s="6">
        <v>0.65</v>
      </c>
      <c r="P3231" s="7">
        <v>0.44</v>
      </c>
      <c r="Q3231" s="7">
        <v>0.44</v>
      </c>
      <c r="R3231" s="7">
        <v>0.44</v>
      </c>
      <c r="S3231" s="7">
        <v>0.44</v>
      </c>
      <c r="T3231" s="7">
        <v>27</v>
      </c>
      <c r="U3231" s="7">
        <v>8</v>
      </c>
      <c r="V3231" s="7">
        <v>300</v>
      </c>
      <c r="W3231" s="7">
        <f t="shared" si="201"/>
        <v>130</v>
      </c>
      <c r="X3231" s="7">
        <v>23</v>
      </c>
      <c r="Y3231" s="7">
        <v>128</v>
      </c>
      <c r="Z3231" s="7"/>
      <c r="AA3231" s="7"/>
      <c r="AB3231" s="6">
        <v>136</v>
      </c>
      <c r="AC3231" s="7">
        <v>1.7</v>
      </c>
      <c r="AD3231" s="7">
        <v>13.112500000000001</v>
      </c>
      <c r="AE3231" s="7">
        <v>5.5555555559999998</v>
      </c>
      <c r="AF3231" s="1">
        <v>5.7600000000000005E-2</v>
      </c>
      <c r="AG3231" s="1">
        <v>0.25879999999999997</v>
      </c>
      <c r="AH3231" s="7">
        <v>0.78</v>
      </c>
      <c r="AI3231" s="7">
        <v>1.7</v>
      </c>
      <c r="AJ3231" s="7">
        <v>3</v>
      </c>
      <c r="AK3231" s="7">
        <v>16</v>
      </c>
      <c r="AL3231" s="7">
        <v>0</v>
      </c>
      <c r="AM3231" s="7">
        <v>0</v>
      </c>
      <c r="AN3231" s="7">
        <v>0</v>
      </c>
      <c r="AO3231" s="7">
        <v>0</v>
      </c>
      <c r="AP3231" s="7">
        <v>0</v>
      </c>
      <c r="AQ3231" s="7">
        <v>6</v>
      </c>
      <c r="AR3231">
        <f t="shared" si="202"/>
        <v>0.30719999999999997</v>
      </c>
      <c r="AS3231">
        <f t="shared" si="203"/>
        <v>0.25879999999999997</v>
      </c>
    </row>
    <row r="3232" spans="1:45" ht="29.5" thickBot="1">
      <c r="A3232" t="str">
        <f t="shared" si="200"/>
        <v>Dwayne HarrisWR2016</v>
      </c>
      <c r="B3232" s="3" t="s">
        <v>560</v>
      </c>
      <c r="C3232" s="1" t="s">
        <v>16</v>
      </c>
      <c r="D3232" s="1">
        <v>159</v>
      </c>
      <c r="E3232" s="1">
        <v>2016</v>
      </c>
      <c r="F3232" s="1">
        <v>3</v>
      </c>
      <c r="G3232" s="6">
        <v>149</v>
      </c>
      <c r="H3232" s="6"/>
      <c r="I3232" s="7">
        <v>0</v>
      </c>
      <c r="J3232" s="7">
        <v>0</v>
      </c>
      <c r="K3232" s="7">
        <v>0</v>
      </c>
      <c r="L3232" s="7">
        <v>0</v>
      </c>
      <c r="M3232" s="7">
        <v>0</v>
      </c>
      <c r="N3232" s="7">
        <v>0</v>
      </c>
      <c r="O3232" s="6">
        <v>-0.97</v>
      </c>
      <c r="P3232" s="7">
        <v>-0.97</v>
      </c>
      <c r="Q3232" s="7">
        <v>-1.86</v>
      </c>
      <c r="R3232" s="7">
        <v>-1.86</v>
      </c>
      <c r="S3232" s="7">
        <v>-1.86</v>
      </c>
      <c r="T3232" s="7">
        <v>29</v>
      </c>
      <c r="U3232" s="7">
        <v>6</v>
      </c>
      <c r="V3232" s="7">
        <v>176</v>
      </c>
      <c r="W3232" s="7">
        <f t="shared" si="201"/>
        <v>153</v>
      </c>
      <c r="X3232" s="7"/>
      <c r="Y3232" s="7"/>
      <c r="Z3232" s="7"/>
      <c r="AA3232" s="7"/>
      <c r="AB3232" s="6"/>
      <c r="AC3232" s="7"/>
      <c r="AD3232" s="7">
        <v>0.51875000000000004</v>
      </c>
      <c r="AE3232" s="7"/>
      <c r="AF3232" s="1" t="e">
        <v>#DIV/0!</v>
      </c>
      <c r="AG3232" s="1">
        <v>3.0222222222222222E-3</v>
      </c>
      <c r="AH3232" s="7">
        <v>0.99</v>
      </c>
      <c r="AI3232" s="7">
        <v>1.08</v>
      </c>
      <c r="AJ3232" s="7"/>
      <c r="AK3232" s="7">
        <v>9</v>
      </c>
      <c r="AL3232" s="7">
        <v>0</v>
      </c>
      <c r="AM3232" s="7">
        <v>0</v>
      </c>
      <c r="AN3232" s="7">
        <v>0</v>
      </c>
      <c r="AO3232" s="7">
        <v>0</v>
      </c>
      <c r="AP3232" s="7">
        <v>0</v>
      </c>
      <c r="AQ3232" s="7">
        <v>6</v>
      </c>
      <c r="AR3232" t="e">
        <f t="shared" si="202"/>
        <v>#DIV/0!</v>
      </c>
      <c r="AS3232">
        <f t="shared" si="203"/>
        <v>5.3728395061728353E-3</v>
      </c>
    </row>
    <row r="3233" spans="1:45" ht="29.5" thickBot="1">
      <c r="A3233" t="str">
        <f t="shared" si="200"/>
        <v>Chase DanielQB2016</v>
      </c>
      <c r="B3233" s="3" t="s">
        <v>461</v>
      </c>
      <c r="C3233" s="1" t="s">
        <v>12</v>
      </c>
      <c r="D3233" s="1">
        <v>48</v>
      </c>
      <c r="E3233" s="1">
        <v>2016</v>
      </c>
      <c r="F3233" s="1">
        <v>1</v>
      </c>
      <c r="G3233" s="6">
        <v>63</v>
      </c>
      <c r="H3233" s="6">
        <v>74</v>
      </c>
      <c r="I3233" s="7">
        <v>0</v>
      </c>
      <c r="J3233" s="7">
        <v>0</v>
      </c>
      <c r="K3233" s="7">
        <v>0</v>
      </c>
      <c r="L3233" s="7">
        <v>0</v>
      </c>
      <c r="M3233" s="7">
        <v>0</v>
      </c>
      <c r="N3233" s="7">
        <v>0</v>
      </c>
      <c r="O3233" s="6">
        <v>-1.36</v>
      </c>
      <c r="P3233" s="7">
        <v>-1.55</v>
      </c>
      <c r="Q3233" s="7">
        <v>-2.2799999999999998</v>
      </c>
      <c r="R3233" s="7">
        <v>-2.2799999999999998</v>
      </c>
      <c r="S3233" s="7">
        <v>-2.44</v>
      </c>
      <c r="T3233" s="7">
        <v>30</v>
      </c>
      <c r="U3233" s="7">
        <v>8</v>
      </c>
      <c r="V3233" s="7">
        <v>300</v>
      </c>
      <c r="W3233" s="7" t="str">
        <f t="shared" si="201"/>
        <v/>
      </c>
      <c r="X3233" s="7"/>
      <c r="Y3233" s="7">
        <v>31</v>
      </c>
      <c r="Z3233" s="7"/>
      <c r="AA3233" s="7"/>
      <c r="AB3233" s="6">
        <v>69</v>
      </c>
      <c r="AC3233" s="7">
        <v>-0.02</v>
      </c>
      <c r="AD3233" s="7">
        <v>0.21333333330000001</v>
      </c>
      <c r="AE3233" s="7">
        <v>-0.2</v>
      </c>
      <c r="AF3233" s="1" t="s">
        <v>1885</v>
      </c>
      <c r="AG3233" s="1" t="s">
        <v>1885</v>
      </c>
      <c r="AH3233" s="7"/>
      <c r="AI3233" s="7"/>
      <c r="AJ3233" s="7">
        <v>2</v>
      </c>
      <c r="AK3233" s="7"/>
      <c r="AL3233" s="7">
        <v>0</v>
      </c>
      <c r="AM3233" s="7">
        <v>0</v>
      </c>
      <c r="AN3233" s="7">
        <v>0</v>
      </c>
      <c r="AO3233" s="7">
        <v>0</v>
      </c>
      <c r="AP3233" s="7">
        <v>0</v>
      </c>
      <c r="AQ3233" s="7">
        <v>8</v>
      </c>
      <c r="AR3233" t="str">
        <f t="shared" si="202"/>
        <v/>
      </c>
      <c r="AS3233" t="str">
        <f t="shared" si="203"/>
        <v/>
      </c>
    </row>
    <row r="3234" spans="1:45" ht="29.5" thickBot="1">
      <c r="A3234" t="str">
        <f t="shared" si="200"/>
        <v>Brett HundleyQB2016</v>
      </c>
      <c r="B3234" s="3" t="s">
        <v>934</v>
      </c>
      <c r="C3234" s="1" t="s">
        <v>12</v>
      </c>
      <c r="D3234" s="1">
        <v>49</v>
      </c>
      <c r="E3234" s="1">
        <v>2016</v>
      </c>
      <c r="F3234" s="1">
        <v>1</v>
      </c>
      <c r="G3234" s="6">
        <v>82</v>
      </c>
      <c r="H3234" s="6">
        <v>31</v>
      </c>
      <c r="I3234" s="7">
        <v>0</v>
      </c>
      <c r="J3234" s="7">
        <v>0</v>
      </c>
      <c r="K3234" s="7">
        <v>0</v>
      </c>
      <c r="L3234" s="7">
        <v>0</v>
      </c>
      <c r="M3234" s="7">
        <v>0</v>
      </c>
      <c r="N3234" s="7">
        <v>0</v>
      </c>
      <c r="O3234" s="6">
        <v>0</v>
      </c>
      <c r="P3234" s="7">
        <v>-0.57999999999999996</v>
      </c>
      <c r="Q3234" s="7">
        <v>-0.57999999999999996</v>
      </c>
      <c r="R3234" s="7">
        <v>-0.57999999999999996</v>
      </c>
      <c r="S3234" s="7">
        <v>-0.57999999999999996</v>
      </c>
      <c r="T3234" s="7">
        <v>23</v>
      </c>
      <c r="U3234" s="7">
        <v>5</v>
      </c>
      <c r="V3234" s="7">
        <v>147</v>
      </c>
      <c r="W3234" s="7" t="str">
        <f t="shared" si="201"/>
        <v/>
      </c>
      <c r="X3234" s="7">
        <v>54</v>
      </c>
      <c r="Y3234" s="7"/>
      <c r="Z3234" s="7"/>
      <c r="AA3234" s="7"/>
      <c r="AB3234" s="6"/>
      <c r="AC3234" s="7"/>
      <c r="AD3234" s="7">
        <v>-0.38</v>
      </c>
      <c r="AE3234" s="7">
        <v>11.87</v>
      </c>
      <c r="AF3234" s="1" t="s">
        <v>1885</v>
      </c>
      <c r="AG3234" s="1" t="s">
        <v>1885</v>
      </c>
      <c r="AH3234" s="7"/>
      <c r="AI3234" s="7"/>
      <c r="AJ3234" s="7"/>
      <c r="AK3234" s="7"/>
      <c r="AL3234" s="7">
        <v>0</v>
      </c>
      <c r="AM3234" s="7">
        <v>0</v>
      </c>
      <c r="AN3234" s="7">
        <v>0</v>
      </c>
      <c r="AO3234" s="7">
        <v>0</v>
      </c>
      <c r="AP3234" s="7">
        <v>0</v>
      </c>
      <c r="AQ3234" s="7">
        <v>2</v>
      </c>
      <c r="AR3234" t="str">
        <f t="shared" si="202"/>
        <v/>
      </c>
      <c r="AS3234" t="str">
        <f t="shared" si="203"/>
        <v/>
      </c>
    </row>
    <row r="3235" spans="1:45" ht="29.5" thickBot="1">
      <c r="A3235" t="str">
        <f t="shared" si="200"/>
        <v>Cody KesslerQB2016</v>
      </c>
      <c r="B3235" s="3" t="s">
        <v>935</v>
      </c>
      <c r="C3235" s="1" t="s">
        <v>12</v>
      </c>
      <c r="D3235" s="1">
        <v>50</v>
      </c>
      <c r="E3235" s="1">
        <v>2016</v>
      </c>
      <c r="F3235" s="1">
        <v>1</v>
      </c>
      <c r="G3235" s="6">
        <v>32</v>
      </c>
      <c r="H3235" s="6">
        <v>60</v>
      </c>
      <c r="I3235" s="7">
        <v>0</v>
      </c>
      <c r="J3235" s="7">
        <v>0</v>
      </c>
      <c r="K3235" s="7">
        <v>0</v>
      </c>
      <c r="L3235" s="7">
        <v>0</v>
      </c>
      <c r="M3235" s="7">
        <v>0</v>
      </c>
      <c r="N3235" s="7">
        <v>0</v>
      </c>
      <c r="O3235" s="6">
        <v>-0.61</v>
      </c>
      <c r="P3235" s="7">
        <v>-1.32</v>
      </c>
      <c r="Q3235" s="7">
        <v>-1.48</v>
      </c>
      <c r="R3235" s="7">
        <v>-1.48</v>
      </c>
      <c r="S3235" s="7">
        <v>-1.48</v>
      </c>
      <c r="T3235" s="7">
        <v>23</v>
      </c>
      <c r="U3235" s="7">
        <v>3</v>
      </c>
      <c r="V3235" s="7">
        <v>93</v>
      </c>
      <c r="W3235" s="7" t="str">
        <f t="shared" si="201"/>
        <v/>
      </c>
      <c r="X3235" s="7">
        <v>47</v>
      </c>
      <c r="Y3235" s="7"/>
      <c r="Z3235" s="7"/>
      <c r="AA3235" s="7"/>
      <c r="AB3235" s="6"/>
      <c r="AC3235" s="7"/>
      <c r="AD3235" s="7">
        <v>9.8888888890000004</v>
      </c>
      <c r="AE3235" s="7">
        <v>0.73499999999999999</v>
      </c>
      <c r="AF3235" s="1" t="s">
        <v>1885</v>
      </c>
      <c r="AG3235" s="1" t="s">
        <v>1885</v>
      </c>
      <c r="AH3235" s="7"/>
      <c r="AI3235" s="7"/>
      <c r="AJ3235" s="7"/>
      <c r="AK3235" s="7"/>
      <c r="AL3235" s="7">
        <v>0</v>
      </c>
      <c r="AM3235" s="7">
        <v>0</v>
      </c>
      <c r="AN3235" s="7">
        <v>0</v>
      </c>
      <c r="AO3235" s="7">
        <v>0</v>
      </c>
      <c r="AP3235" s="7">
        <v>0</v>
      </c>
      <c r="AQ3235" s="7">
        <v>1</v>
      </c>
      <c r="AR3235" t="str">
        <f t="shared" si="202"/>
        <v/>
      </c>
      <c r="AS3235" t="str">
        <f t="shared" si="203"/>
        <v/>
      </c>
    </row>
    <row r="3236" spans="1:45" ht="29.5" thickBot="1">
      <c r="A3236" t="str">
        <f t="shared" si="200"/>
        <v>Jarius WrightWR2016</v>
      </c>
      <c r="B3236" s="3" t="s">
        <v>642</v>
      </c>
      <c r="C3236" s="1" t="s">
        <v>16</v>
      </c>
      <c r="D3236" s="1">
        <v>162</v>
      </c>
      <c r="E3236" s="1">
        <v>2016</v>
      </c>
      <c r="F3236" s="1">
        <v>3</v>
      </c>
      <c r="G3236" s="6">
        <v>133</v>
      </c>
      <c r="H3236" s="6"/>
      <c r="I3236" s="7">
        <v>0</v>
      </c>
      <c r="J3236" s="7">
        <v>0</v>
      </c>
      <c r="K3236" s="7">
        <v>0</v>
      </c>
      <c r="L3236" s="7">
        <v>0</v>
      </c>
      <c r="M3236" s="7">
        <v>0</v>
      </c>
      <c r="N3236" s="7">
        <v>0</v>
      </c>
      <c r="O3236" s="6">
        <v>-0.33</v>
      </c>
      <c r="P3236" s="7">
        <v>-0.33</v>
      </c>
      <c r="Q3236" s="7">
        <v>-0.72</v>
      </c>
      <c r="R3236" s="7">
        <v>-1.35</v>
      </c>
      <c r="S3236" s="7">
        <v>-1.35</v>
      </c>
      <c r="T3236" s="7">
        <v>27</v>
      </c>
      <c r="U3236" s="7">
        <v>4</v>
      </c>
      <c r="V3236" s="7">
        <v>118</v>
      </c>
      <c r="W3236" s="7">
        <f t="shared" si="201"/>
        <v>128</v>
      </c>
      <c r="X3236" s="7"/>
      <c r="Y3236" s="7"/>
      <c r="Z3236" s="7"/>
      <c r="AA3236" s="7"/>
      <c r="AB3236" s="6">
        <v>81</v>
      </c>
      <c r="AC3236" s="7">
        <v>5.0687499999999996</v>
      </c>
      <c r="AD3236" s="7">
        <v>2.9624999999999999</v>
      </c>
      <c r="AE3236" s="7"/>
      <c r="AF3236" s="1" t="s">
        <v>1885</v>
      </c>
      <c r="AG3236" s="1" t="s">
        <v>1885</v>
      </c>
      <c r="AH3236" s="7"/>
      <c r="AI3236" s="7"/>
      <c r="AJ3236" s="7">
        <v>16</v>
      </c>
      <c r="AK3236" s="7"/>
      <c r="AL3236" s="7">
        <v>0</v>
      </c>
      <c r="AM3236" s="7">
        <v>0</v>
      </c>
      <c r="AN3236" s="7">
        <v>0</v>
      </c>
      <c r="AO3236" s="7">
        <v>0</v>
      </c>
      <c r="AP3236" s="7">
        <v>0</v>
      </c>
      <c r="AQ3236" s="7">
        <v>5</v>
      </c>
      <c r="AR3236" t="str">
        <f t="shared" si="202"/>
        <v/>
      </c>
      <c r="AS3236" t="str">
        <f t="shared" si="203"/>
        <v/>
      </c>
    </row>
    <row r="3237" spans="1:45" ht="29.5" thickBot="1">
      <c r="A3237" t="str">
        <f t="shared" si="200"/>
        <v>C.J. UzomahTE2016</v>
      </c>
      <c r="B3237" s="3" t="s">
        <v>936</v>
      </c>
      <c r="C3237" s="1" t="s">
        <v>49</v>
      </c>
      <c r="D3237" s="1">
        <v>50</v>
      </c>
      <c r="E3237" s="1">
        <v>2016</v>
      </c>
      <c r="F3237" s="1">
        <v>4</v>
      </c>
      <c r="G3237" s="6">
        <v>40.5</v>
      </c>
      <c r="H3237" s="6">
        <v>69</v>
      </c>
      <c r="I3237" s="7">
        <v>0</v>
      </c>
      <c r="J3237" s="7">
        <v>0</v>
      </c>
      <c r="K3237" s="7">
        <v>0</v>
      </c>
      <c r="L3237" s="7">
        <v>0</v>
      </c>
      <c r="M3237" s="7">
        <v>0</v>
      </c>
      <c r="N3237" s="7">
        <v>0</v>
      </c>
      <c r="O3237" s="6">
        <v>-0.39</v>
      </c>
      <c r="P3237" s="7">
        <v>-1.0900000000000001</v>
      </c>
      <c r="Q3237" s="7">
        <v>-1.27</v>
      </c>
      <c r="R3237" s="7">
        <v>-1.77</v>
      </c>
      <c r="S3237" s="7">
        <v>-1.77</v>
      </c>
      <c r="T3237" s="7">
        <v>23</v>
      </c>
      <c r="U3237" s="7">
        <v>5</v>
      </c>
      <c r="V3237" s="7">
        <v>157</v>
      </c>
      <c r="W3237" s="7" t="str">
        <f t="shared" si="201"/>
        <v/>
      </c>
      <c r="X3237" s="7"/>
      <c r="Y3237" s="7"/>
      <c r="Z3237" s="7"/>
      <c r="AA3237" s="7">
        <v>45</v>
      </c>
      <c r="AB3237" s="6">
        <v>106</v>
      </c>
      <c r="AC3237" s="7">
        <v>0.28000000000000003</v>
      </c>
      <c r="AD3237" s="7">
        <v>5.44</v>
      </c>
      <c r="AE3237" s="7">
        <v>1.8</v>
      </c>
      <c r="AF3237" s="1">
        <v>7.0400000000000003E-3</v>
      </c>
      <c r="AG3237" s="1">
        <v>0.11599999999999999</v>
      </c>
      <c r="AH3237" s="7">
        <v>0.36</v>
      </c>
      <c r="AI3237" s="7">
        <v>1.05</v>
      </c>
      <c r="AJ3237" s="7">
        <v>5</v>
      </c>
      <c r="AK3237" s="7">
        <v>10</v>
      </c>
      <c r="AL3237" s="7">
        <v>0</v>
      </c>
      <c r="AM3237" s="7">
        <v>0</v>
      </c>
      <c r="AN3237" s="7">
        <v>0</v>
      </c>
      <c r="AO3237" s="7">
        <v>0</v>
      </c>
      <c r="AP3237" s="7">
        <v>0</v>
      </c>
      <c r="AQ3237" s="7">
        <v>2</v>
      </c>
      <c r="AR3237">
        <f t="shared" si="202"/>
        <v>2.2527999999999999E-2</v>
      </c>
      <c r="AS3237">
        <f t="shared" si="203"/>
        <v>0.18560000000000001</v>
      </c>
    </row>
    <row r="3238" spans="1:45" ht="15" thickBot="1">
      <c r="A3238" t="str">
        <f t="shared" si="200"/>
        <v>Ray RiceRB2016</v>
      </c>
      <c r="B3238" s="3" t="s">
        <v>87</v>
      </c>
      <c r="C3238" s="1" t="s">
        <v>3</v>
      </c>
      <c r="D3238" s="1">
        <v>113</v>
      </c>
      <c r="E3238" s="1">
        <v>2016</v>
      </c>
      <c r="F3238" s="1">
        <v>2</v>
      </c>
      <c r="G3238" s="6"/>
      <c r="H3238" s="6"/>
      <c r="I3238" s="7">
        <v>0</v>
      </c>
      <c r="J3238" s="7">
        <v>0</v>
      </c>
      <c r="K3238" s="7">
        <v>0</v>
      </c>
      <c r="L3238" s="7">
        <v>0</v>
      </c>
      <c r="M3238" s="7">
        <v>0</v>
      </c>
      <c r="N3238" s="7">
        <v>5</v>
      </c>
      <c r="O3238" s="6"/>
      <c r="P3238" s="7">
        <v>0</v>
      </c>
      <c r="Q3238" s="7">
        <v>0</v>
      </c>
      <c r="R3238" s="7">
        <v>0</v>
      </c>
      <c r="S3238" s="7">
        <v>0</v>
      </c>
      <c r="T3238" s="7">
        <v>29</v>
      </c>
      <c r="U3238" s="7">
        <v>2</v>
      </c>
      <c r="V3238" s="7">
        <v>55</v>
      </c>
      <c r="W3238" s="7">
        <f t="shared" si="201"/>
        <v>84</v>
      </c>
      <c r="X3238" s="7"/>
      <c r="Y3238" s="7"/>
      <c r="Z3238" s="7"/>
      <c r="AA3238" s="7"/>
      <c r="AB3238" s="6"/>
      <c r="AC3238" s="7"/>
      <c r="AD3238" s="7"/>
      <c r="AE3238" s="7"/>
      <c r="AF3238" s="1" t="s">
        <v>1885</v>
      </c>
      <c r="AG3238" s="1" t="s">
        <v>1885</v>
      </c>
      <c r="AH3238" s="7"/>
      <c r="AI3238" s="7"/>
      <c r="AJ3238" s="7"/>
      <c r="AK3238" s="7"/>
      <c r="AL3238" s="7">
        <v>0</v>
      </c>
      <c r="AM3238" s="7">
        <v>0</v>
      </c>
      <c r="AN3238" s="7">
        <v>0</v>
      </c>
      <c r="AO3238" s="7">
        <v>0</v>
      </c>
      <c r="AP3238" s="7">
        <v>0</v>
      </c>
      <c r="AQ3238" s="7">
        <v>9</v>
      </c>
      <c r="AR3238" t="str">
        <f t="shared" si="202"/>
        <v/>
      </c>
      <c r="AS3238" t="str">
        <f t="shared" si="203"/>
        <v/>
      </c>
    </row>
    <row r="3239" spans="1:45" ht="29.5" thickBot="1">
      <c r="A3239" t="str">
        <f t="shared" si="200"/>
        <v>Gavin EscobarTE2016</v>
      </c>
      <c r="B3239" s="3" t="s">
        <v>692</v>
      </c>
      <c r="C3239" s="1" t="s">
        <v>49</v>
      </c>
      <c r="D3239" s="1">
        <v>51</v>
      </c>
      <c r="E3239" s="1">
        <v>2016</v>
      </c>
      <c r="F3239" s="1">
        <v>4</v>
      </c>
      <c r="G3239" s="6">
        <v>78</v>
      </c>
      <c r="H3239" s="6">
        <v>119</v>
      </c>
      <c r="I3239" s="7">
        <v>0</v>
      </c>
      <c r="J3239" s="7">
        <v>0</v>
      </c>
      <c r="K3239" s="7">
        <v>0</v>
      </c>
      <c r="L3239" s="7">
        <v>0</v>
      </c>
      <c r="M3239" s="7">
        <v>0</v>
      </c>
      <c r="N3239" s="7">
        <v>0</v>
      </c>
      <c r="O3239" s="6">
        <v>-0.92</v>
      </c>
      <c r="P3239" s="7">
        <v>-1.06</v>
      </c>
      <c r="Q3239" s="7">
        <v>-1.06</v>
      </c>
      <c r="R3239" s="7">
        <v>-1.06</v>
      </c>
      <c r="S3239" s="7">
        <v>-1.06</v>
      </c>
      <c r="T3239" s="7">
        <v>25</v>
      </c>
      <c r="U3239" s="7">
        <v>2</v>
      </c>
      <c r="V3239" s="7">
        <v>47</v>
      </c>
      <c r="W3239" s="7">
        <f t="shared" si="201"/>
        <v>30</v>
      </c>
      <c r="X3239" s="7"/>
      <c r="Y3239" s="7"/>
      <c r="Z3239" s="7"/>
      <c r="AA3239" s="7"/>
      <c r="AB3239" s="6">
        <v>72.5</v>
      </c>
      <c r="AC3239" s="7">
        <v>1.385714286</v>
      </c>
      <c r="AD3239" s="7">
        <v>0.8125</v>
      </c>
      <c r="AE3239" s="7">
        <v>0</v>
      </c>
      <c r="AF3239" s="1">
        <v>3.0057142857142859E-2</v>
      </c>
      <c r="AG3239" s="1">
        <v>1.6369230769230768E-2</v>
      </c>
      <c r="AH3239" s="7">
        <v>0.66</v>
      </c>
      <c r="AI3239" s="7">
        <v>0.75</v>
      </c>
      <c r="AJ3239" s="7">
        <v>14</v>
      </c>
      <c r="AK3239" s="7">
        <v>13</v>
      </c>
      <c r="AL3239" s="7">
        <v>0</v>
      </c>
      <c r="AM3239" s="7">
        <v>0</v>
      </c>
      <c r="AN3239" s="7">
        <v>0</v>
      </c>
      <c r="AO3239" s="7">
        <v>0</v>
      </c>
      <c r="AP3239" s="7">
        <v>0</v>
      </c>
      <c r="AQ3239" s="7">
        <v>4</v>
      </c>
      <c r="AR3239">
        <f t="shared" si="202"/>
        <v>3.4351020408163312E-2</v>
      </c>
      <c r="AS3239">
        <f t="shared" si="203"/>
        <v>2.0146745562130215E-2</v>
      </c>
    </row>
    <row r="3240" spans="1:45" ht="15" thickBot="1">
      <c r="A3240" t="str">
        <f t="shared" si="200"/>
        <v>Josh HuffWR2016</v>
      </c>
      <c r="B3240" s="3" t="s">
        <v>836</v>
      </c>
      <c r="C3240" s="1" t="s">
        <v>16</v>
      </c>
      <c r="D3240" s="1">
        <v>163</v>
      </c>
      <c r="E3240" s="1">
        <v>2016</v>
      </c>
      <c r="F3240" s="1">
        <v>3</v>
      </c>
      <c r="G3240" s="6"/>
      <c r="H3240" s="6"/>
      <c r="I3240" s="7">
        <v>0</v>
      </c>
      <c r="J3240" s="7">
        <v>0</v>
      </c>
      <c r="K3240" s="7">
        <v>0</v>
      </c>
      <c r="L3240" s="7">
        <v>0</v>
      </c>
      <c r="M3240" s="7">
        <v>0</v>
      </c>
      <c r="N3240" s="7">
        <v>0</v>
      </c>
      <c r="O3240" s="6"/>
      <c r="P3240" s="7">
        <v>0</v>
      </c>
      <c r="Q3240" s="7">
        <v>0</v>
      </c>
      <c r="R3240" s="7">
        <v>0</v>
      </c>
      <c r="S3240" s="7">
        <v>0</v>
      </c>
      <c r="T3240" s="7">
        <v>25</v>
      </c>
      <c r="U3240" s="7">
        <v>3</v>
      </c>
      <c r="V3240" s="7">
        <v>86</v>
      </c>
      <c r="W3240" s="7">
        <f t="shared" si="201"/>
        <v>78</v>
      </c>
      <c r="X3240" s="7"/>
      <c r="Y3240" s="7"/>
      <c r="Z3240" s="7"/>
      <c r="AA3240" s="7"/>
      <c r="AB3240" s="6">
        <v>83</v>
      </c>
      <c r="AC3240" s="7">
        <v>5.08</v>
      </c>
      <c r="AD3240" s="7"/>
      <c r="AE3240" s="7"/>
      <c r="AF3240" s="1">
        <v>6.9440000000000002E-2</v>
      </c>
      <c r="AG3240" s="1">
        <v>6.096E-2</v>
      </c>
      <c r="AH3240" s="7">
        <v>0.98</v>
      </c>
      <c r="AI3240" s="7">
        <v>1.36</v>
      </c>
      <c r="AJ3240" s="7">
        <v>15</v>
      </c>
      <c r="AK3240" s="7">
        <v>10</v>
      </c>
      <c r="AL3240" s="7">
        <v>0</v>
      </c>
      <c r="AM3240" s="7">
        <v>0</v>
      </c>
      <c r="AN3240" s="7">
        <v>0</v>
      </c>
      <c r="AO3240" s="7">
        <v>0</v>
      </c>
      <c r="AP3240" s="7">
        <v>0</v>
      </c>
      <c r="AQ3240" s="7">
        <v>3</v>
      </c>
      <c r="AR3240">
        <f t="shared" si="202"/>
        <v>7.4069333333333334E-2</v>
      </c>
      <c r="AS3240">
        <f t="shared" si="203"/>
        <v>9.7535999999999998E-2</v>
      </c>
    </row>
    <row r="3241" spans="1:45" ht="44" thickBot="1">
      <c r="A3241" t="str">
        <f t="shared" si="200"/>
        <v>Darrius Heyward-BeyWR2016</v>
      </c>
      <c r="B3241" s="3" t="s">
        <v>346</v>
      </c>
      <c r="C3241" s="1" t="s">
        <v>16</v>
      </c>
      <c r="D3241" s="1">
        <v>164.5</v>
      </c>
      <c r="E3241" s="1">
        <v>2016</v>
      </c>
      <c r="F3241" s="1">
        <v>3</v>
      </c>
      <c r="G3241" s="6"/>
      <c r="H3241" s="6"/>
      <c r="I3241" s="7">
        <v>0</v>
      </c>
      <c r="J3241" s="7">
        <v>0</v>
      </c>
      <c r="K3241" s="7">
        <v>0</v>
      </c>
      <c r="L3241" s="7">
        <v>0</v>
      </c>
      <c r="M3241" s="7">
        <v>0</v>
      </c>
      <c r="N3241" s="7">
        <v>0</v>
      </c>
      <c r="O3241" s="6"/>
      <c r="P3241" s="7">
        <v>0</v>
      </c>
      <c r="Q3241" s="7">
        <v>0</v>
      </c>
      <c r="R3241" s="7">
        <v>0</v>
      </c>
      <c r="S3241" s="7">
        <v>0</v>
      </c>
      <c r="T3241" s="7">
        <v>29</v>
      </c>
      <c r="U3241" s="7">
        <v>1</v>
      </c>
      <c r="V3241" s="7">
        <v>7</v>
      </c>
      <c r="W3241" s="7" t="str">
        <f t="shared" si="201"/>
        <v/>
      </c>
      <c r="X3241" s="7">
        <v>131</v>
      </c>
      <c r="Y3241" s="7">
        <v>212</v>
      </c>
      <c r="Z3241" s="7"/>
      <c r="AA3241" s="7"/>
      <c r="AB3241" s="6">
        <v>88</v>
      </c>
      <c r="AC3241" s="7">
        <v>4.0250000000000004</v>
      </c>
      <c r="AD3241" s="7"/>
      <c r="AE3241" s="7"/>
      <c r="AF3241" s="1">
        <v>6.5699999999999995E-2</v>
      </c>
      <c r="AG3241" s="1">
        <v>5.9200000000000003E-2</v>
      </c>
      <c r="AH3241" s="7">
        <v>1.28</v>
      </c>
      <c r="AI3241" s="7">
        <v>0.79</v>
      </c>
      <c r="AJ3241" s="7">
        <v>16</v>
      </c>
      <c r="AK3241" s="7">
        <v>9</v>
      </c>
      <c r="AL3241" s="7">
        <v>0</v>
      </c>
      <c r="AM3241" s="7">
        <v>0</v>
      </c>
      <c r="AN3241" s="7">
        <v>0</v>
      </c>
      <c r="AO3241" s="7">
        <v>0</v>
      </c>
      <c r="AP3241" s="7">
        <v>0</v>
      </c>
      <c r="AQ3241" s="7">
        <v>8</v>
      </c>
      <c r="AR3241">
        <f t="shared" si="202"/>
        <v>6.5699999999999995E-2</v>
      </c>
      <c r="AS3241">
        <f t="shared" si="203"/>
        <v>0.10524444444444445</v>
      </c>
    </row>
    <row r="3242" spans="1:45" ht="29.5" thickBot="1">
      <c r="A3242" t="str">
        <f t="shared" si="200"/>
        <v>Taylor GabrielWR2016</v>
      </c>
      <c r="B3242" s="3" t="s">
        <v>845</v>
      </c>
      <c r="C3242" s="1" t="s">
        <v>16</v>
      </c>
      <c r="D3242" s="1">
        <v>164.5</v>
      </c>
      <c r="E3242" s="1">
        <v>2016</v>
      </c>
      <c r="F3242" s="1">
        <v>3</v>
      </c>
      <c r="G3242" s="6">
        <v>57</v>
      </c>
      <c r="H3242" s="6">
        <v>77</v>
      </c>
      <c r="I3242" s="7">
        <v>0</v>
      </c>
      <c r="J3242" s="7">
        <v>0</v>
      </c>
      <c r="K3242" s="7">
        <v>0</v>
      </c>
      <c r="L3242" s="7">
        <v>0</v>
      </c>
      <c r="M3242" s="7">
        <v>0</v>
      </c>
      <c r="N3242" s="7">
        <v>0</v>
      </c>
      <c r="O3242" s="6">
        <v>0.06</v>
      </c>
      <c r="P3242" s="7">
        <v>-0.25</v>
      </c>
      <c r="Q3242" s="7">
        <v>-0.05</v>
      </c>
      <c r="R3242" s="7">
        <v>-0.1</v>
      </c>
      <c r="S3242" s="7">
        <v>-0.1</v>
      </c>
      <c r="T3242" s="7">
        <v>25</v>
      </c>
      <c r="U3242" s="7">
        <v>8</v>
      </c>
      <c r="V3242" s="7">
        <v>300</v>
      </c>
      <c r="W3242" s="7">
        <f t="shared" si="201"/>
        <v>123</v>
      </c>
      <c r="X3242" s="7">
        <v>72</v>
      </c>
      <c r="Y3242" s="7">
        <v>143</v>
      </c>
      <c r="Z3242" s="7">
        <v>167</v>
      </c>
      <c r="AA3242" s="7"/>
      <c r="AB3242" s="6">
        <v>98</v>
      </c>
      <c r="AC3242" s="7">
        <v>4.0076923080000002</v>
      </c>
      <c r="AD3242" s="7">
        <v>10.76923077</v>
      </c>
      <c r="AE3242" s="7">
        <v>5.1062500000000002</v>
      </c>
      <c r="AF3242" s="1">
        <v>0.10609230769230769</v>
      </c>
      <c r="AG3242" s="1">
        <v>0.11261538461538462</v>
      </c>
      <c r="AH3242" s="7">
        <v>0.88</v>
      </c>
      <c r="AI3242" s="7">
        <v>2.4500000000000002</v>
      </c>
      <c r="AJ3242" s="7">
        <v>13</v>
      </c>
      <c r="AK3242" s="7">
        <v>13</v>
      </c>
      <c r="AL3242" s="7">
        <v>0</v>
      </c>
      <c r="AM3242" s="7">
        <v>0</v>
      </c>
      <c r="AN3242" s="7">
        <v>0</v>
      </c>
      <c r="AO3242" s="7">
        <v>0</v>
      </c>
      <c r="AP3242" s="7">
        <v>0</v>
      </c>
      <c r="AQ3242" s="7">
        <v>3</v>
      </c>
      <c r="AR3242">
        <f t="shared" si="202"/>
        <v>0.13057514792899447</v>
      </c>
      <c r="AS3242">
        <f t="shared" si="203"/>
        <v>0.13860355029585847</v>
      </c>
    </row>
    <row r="3243" spans="1:45" ht="29.5" thickBot="1">
      <c r="A3243" t="str">
        <f t="shared" si="200"/>
        <v>Justin HunterWR2016</v>
      </c>
      <c r="B3243" s="3" t="s">
        <v>668</v>
      </c>
      <c r="C3243" s="1" t="s">
        <v>16</v>
      </c>
      <c r="D3243" s="1">
        <v>166</v>
      </c>
      <c r="E3243" s="1">
        <v>2016</v>
      </c>
      <c r="F3243" s="1">
        <v>3</v>
      </c>
      <c r="G3243" s="6"/>
      <c r="H3243" s="6">
        <v>139</v>
      </c>
      <c r="I3243" s="7">
        <v>0</v>
      </c>
      <c r="J3243" s="7">
        <v>0</v>
      </c>
      <c r="K3243" s="7">
        <v>0</v>
      </c>
      <c r="L3243" s="7">
        <v>0</v>
      </c>
      <c r="M3243" s="7">
        <v>0</v>
      </c>
      <c r="N3243" s="7">
        <v>0</v>
      </c>
      <c r="O3243" s="6"/>
      <c r="P3243" s="7">
        <v>-0.83</v>
      </c>
      <c r="Q3243" s="7">
        <v>-1.26</v>
      </c>
      <c r="R3243" s="7">
        <v>-1.26</v>
      </c>
      <c r="S3243" s="7">
        <v>-1.26</v>
      </c>
      <c r="T3243" s="7">
        <v>25</v>
      </c>
      <c r="U3243" s="7">
        <v>2</v>
      </c>
      <c r="V3243" s="7">
        <v>34</v>
      </c>
      <c r="W3243" s="7">
        <f t="shared" si="201"/>
        <v>66.5</v>
      </c>
      <c r="X3243" s="7">
        <v>135.5</v>
      </c>
      <c r="Y3243" s="7">
        <v>205</v>
      </c>
      <c r="Z3243" s="7"/>
      <c r="AA3243" s="7"/>
      <c r="AB3243" s="6">
        <v>94</v>
      </c>
      <c r="AC3243" s="7">
        <v>6.0444444439999998</v>
      </c>
      <c r="AD3243" s="7"/>
      <c r="AE3243" s="7">
        <v>1.7571428570000001</v>
      </c>
      <c r="AF3243" s="1">
        <v>0.10755555555555556</v>
      </c>
      <c r="AG3243" s="1">
        <v>6.5723076923076926E-2</v>
      </c>
      <c r="AH3243" s="7">
        <v>1.1100000000000001</v>
      </c>
      <c r="AI3243" s="7">
        <v>1.01</v>
      </c>
      <c r="AJ3243" s="7">
        <v>9</v>
      </c>
      <c r="AK3243" s="7">
        <v>13</v>
      </c>
      <c r="AL3243" s="7">
        <v>0</v>
      </c>
      <c r="AM3243" s="7">
        <v>0</v>
      </c>
      <c r="AN3243" s="7">
        <v>0</v>
      </c>
      <c r="AO3243" s="7">
        <v>0</v>
      </c>
      <c r="AP3243" s="7">
        <v>0</v>
      </c>
      <c r="AQ3243" s="7">
        <v>4</v>
      </c>
      <c r="AR3243">
        <f t="shared" si="202"/>
        <v>0.19120987654321067</v>
      </c>
      <c r="AS3243">
        <f t="shared" si="203"/>
        <v>8.088994082840234E-2</v>
      </c>
    </row>
    <row r="3244" spans="1:45" ht="29.5" thickBot="1">
      <c r="A3244" t="str">
        <f t="shared" si="200"/>
        <v>Blake BellTE2016</v>
      </c>
      <c r="B3244" s="3" t="s">
        <v>861</v>
      </c>
      <c r="C3244" s="1" t="s">
        <v>49</v>
      </c>
      <c r="D3244" s="1">
        <v>52</v>
      </c>
      <c r="E3244" s="1">
        <v>2016</v>
      </c>
      <c r="F3244" s="1">
        <v>4</v>
      </c>
      <c r="G3244" s="6">
        <v>80</v>
      </c>
      <c r="H3244" s="6">
        <v>99</v>
      </c>
      <c r="I3244" s="7">
        <v>0</v>
      </c>
      <c r="J3244" s="7">
        <v>0</v>
      </c>
      <c r="K3244" s="7">
        <v>0</v>
      </c>
      <c r="L3244" s="7">
        <v>0</v>
      </c>
      <c r="M3244" s="7">
        <v>0</v>
      </c>
      <c r="N3244" s="7">
        <v>0</v>
      </c>
      <c r="O3244" s="6">
        <v>-0.8</v>
      </c>
      <c r="P3244" s="7">
        <v>-1.76</v>
      </c>
      <c r="Q3244" s="7">
        <v>-2.15</v>
      </c>
      <c r="R3244" s="7">
        <v>-2.97</v>
      </c>
      <c r="S3244" s="7">
        <v>-3.04</v>
      </c>
      <c r="T3244" s="7">
        <v>25</v>
      </c>
      <c r="U3244" s="7">
        <v>4</v>
      </c>
      <c r="V3244" s="7">
        <v>117</v>
      </c>
      <c r="W3244" s="7">
        <f t="shared" si="201"/>
        <v>61</v>
      </c>
      <c r="X3244" s="7"/>
      <c r="Y3244" s="7"/>
      <c r="Z3244" s="7"/>
      <c r="AA3244" s="7"/>
      <c r="AB3244" s="6">
        <v>56</v>
      </c>
      <c r="AC3244" s="7">
        <v>2.4</v>
      </c>
      <c r="AD3244" s="7">
        <v>1.0416666670000001</v>
      </c>
      <c r="AE3244" s="7">
        <v>0.53076923080000005</v>
      </c>
      <c r="AF3244" s="1">
        <v>5.4171428571428572E-2</v>
      </c>
      <c r="AG3244" s="1">
        <v>2.3333333333333334E-2</v>
      </c>
      <c r="AH3244" s="7">
        <v>0.94</v>
      </c>
      <c r="AI3244" s="7">
        <v>1.77</v>
      </c>
      <c r="AJ3244" s="7">
        <v>14</v>
      </c>
      <c r="AK3244" s="7">
        <v>12</v>
      </c>
      <c r="AL3244" s="7">
        <v>0</v>
      </c>
      <c r="AM3244" s="7">
        <v>0</v>
      </c>
      <c r="AN3244" s="7">
        <v>0</v>
      </c>
      <c r="AO3244" s="7">
        <v>0</v>
      </c>
      <c r="AP3244" s="7">
        <v>0</v>
      </c>
      <c r="AQ3244" s="7">
        <v>2</v>
      </c>
      <c r="AR3244">
        <f t="shared" si="202"/>
        <v>6.1910204081632683E-2</v>
      </c>
      <c r="AS3244">
        <f t="shared" si="203"/>
        <v>3.1111111111111065E-2</v>
      </c>
    </row>
    <row r="3245" spans="1:45" ht="15" thickBot="1">
      <c r="A3245" t="str">
        <f t="shared" si="200"/>
        <v>Zac StacyRB2016</v>
      </c>
      <c r="B3245" s="3" t="s">
        <v>664</v>
      </c>
      <c r="C3245" s="1" t="s">
        <v>3</v>
      </c>
      <c r="D3245" s="1">
        <v>114</v>
      </c>
      <c r="E3245" s="1">
        <v>2016</v>
      </c>
      <c r="F3245" s="1">
        <v>2</v>
      </c>
      <c r="G3245" s="6"/>
      <c r="H3245" s="6"/>
      <c r="I3245" s="7">
        <v>0</v>
      </c>
      <c r="J3245" s="7">
        <v>0</v>
      </c>
      <c r="K3245" s="7">
        <v>0</v>
      </c>
      <c r="L3245" s="7">
        <v>0</v>
      </c>
      <c r="M3245" s="7">
        <v>0</v>
      </c>
      <c r="N3245" s="7">
        <v>1</v>
      </c>
      <c r="O3245" s="6"/>
      <c r="P3245" s="7">
        <v>0</v>
      </c>
      <c r="Q3245" s="7">
        <v>0</v>
      </c>
      <c r="R3245" s="7">
        <v>0</v>
      </c>
      <c r="S3245" s="7">
        <v>0</v>
      </c>
      <c r="T3245" s="7">
        <v>25</v>
      </c>
      <c r="U3245" s="7">
        <v>5</v>
      </c>
      <c r="V3245" s="7">
        <v>160</v>
      </c>
      <c r="W3245" s="7">
        <f t="shared" si="201"/>
        <v>85</v>
      </c>
      <c r="X3245" s="7"/>
      <c r="Y3245" s="7"/>
      <c r="Z3245" s="7"/>
      <c r="AA3245" s="7"/>
      <c r="AB3245" s="6">
        <v>101</v>
      </c>
      <c r="AC3245" s="7">
        <v>4.3428571429999998</v>
      </c>
      <c r="AD3245" s="7"/>
      <c r="AE3245" s="7"/>
      <c r="AF3245" s="1">
        <v>4.0228571428571433E-2</v>
      </c>
      <c r="AG3245" s="1" t="s">
        <v>1885</v>
      </c>
      <c r="AH3245" s="7">
        <v>0.82</v>
      </c>
      <c r="AI3245" s="7"/>
      <c r="AJ3245" s="7">
        <v>7</v>
      </c>
      <c r="AK3245" s="7"/>
      <c r="AL3245" s="7">
        <v>0</v>
      </c>
      <c r="AM3245" s="7">
        <v>0</v>
      </c>
      <c r="AN3245" s="7">
        <v>0</v>
      </c>
      <c r="AO3245" s="7">
        <v>0</v>
      </c>
      <c r="AP3245" s="7">
        <v>0</v>
      </c>
      <c r="AQ3245" s="7">
        <v>4</v>
      </c>
      <c r="AR3245">
        <f t="shared" si="202"/>
        <v>9.1951020408163192E-2</v>
      </c>
      <c r="AS3245" t="str">
        <f t="shared" si="203"/>
        <v/>
      </c>
    </row>
    <row r="3246" spans="1:45" ht="29.5" thickBot="1">
      <c r="A3246" t="str">
        <f t="shared" si="200"/>
        <v>Quinton PattonWR2016</v>
      </c>
      <c r="B3246" s="3" t="s">
        <v>678</v>
      </c>
      <c r="C3246" s="1" t="s">
        <v>16</v>
      </c>
      <c r="D3246" s="1">
        <v>168</v>
      </c>
      <c r="E3246" s="1">
        <v>2016</v>
      </c>
      <c r="F3246" s="1">
        <v>3</v>
      </c>
      <c r="G3246" s="6">
        <v>93</v>
      </c>
      <c r="H3246" s="6"/>
      <c r="I3246" s="7">
        <v>0</v>
      </c>
      <c r="J3246" s="7">
        <v>0</v>
      </c>
      <c r="K3246" s="7">
        <v>0</v>
      </c>
      <c r="L3246" s="7">
        <v>0</v>
      </c>
      <c r="M3246" s="7">
        <v>0</v>
      </c>
      <c r="N3246" s="7">
        <v>0</v>
      </c>
      <c r="O3246" s="6">
        <v>-0.49</v>
      </c>
      <c r="P3246" s="7">
        <v>-0.49</v>
      </c>
      <c r="Q3246" s="7">
        <v>-0.49</v>
      </c>
      <c r="R3246" s="7">
        <v>-0.49</v>
      </c>
      <c r="S3246" s="7">
        <v>-0.49</v>
      </c>
      <c r="T3246" s="7">
        <v>26</v>
      </c>
      <c r="U3246" s="7">
        <v>4</v>
      </c>
      <c r="V3246" s="7">
        <v>128</v>
      </c>
      <c r="W3246" s="7">
        <f t="shared" si="201"/>
        <v>163.5</v>
      </c>
      <c r="X3246" s="7"/>
      <c r="Y3246" s="7"/>
      <c r="Z3246" s="7"/>
      <c r="AA3246" s="7"/>
      <c r="AB3246" s="6">
        <v>84</v>
      </c>
      <c r="AC3246" s="7">
        <v>4.7437500000000004</v>
      </c>
      <c r="AD3246" s="7">
        <v>5.5571428569999997</v>
      </c>
      <c r="AE3246" s="7"/>
      <c r="AF3246" s="1">
        <v>0.1142</v>
      </c>
      <c r="AG3246" s="1">
        <v>0.14754285714285714</v>
      </c>
      <c r="AH3246" s="7">
        <v>1.27</v>
      </c>
      <c r="AI3246" s="7">
        <v>1.02</v>
      </c>
      <c r="AJ3246" s="7">
        <v>16</v>
      </c>
      <c r="AK3246" s="7">
        <v>14</v>
      </c>
      <c r="AL3246" s="7">
        <v>0</v>
      </c>
      <c r="AM3246" s="7">
        <v>0</v>
      </c>
      <c r="AN3246" s="7">
        <v>0</v>
      </c>
      <c r="AO3246" s="7">
        <v>0</v>
      </c>
      <c r="AP3246" s="7">
        <v>0</v>
      </c>
      <c r="AQ3246" s="7">
        <v>4</v>
      </c>
      <c r="AR3246">
        <f t="shared" si="202"/>
        <v>0.1142</v>
      </c>
      <c r="AS3246">
        <f t="shared" si="203"/>
        <v>0.16862040816326515</v>
      </c>
    </row>
    <row r="3247" spans="1:45" ht="29.5" thickBot="1">
      <c r="A3247" t="str">
        <f t="shared" si="200"/>
        <v>Fred JacksonRB2016</v>
      </c>
      <c r="B3247" s="3" t="s">
        <v>190</v>
      </c>
      <c r="C3247" s="1" t="s">
        <v>3</v>
      </c>
      <c r="D3247" s="1">
        <v>115.5</v>
      </c>
      <c r="E3247" s="1">
        <v>2016</v>
      </c>
      <c r="F3247" s="1">
        <v>2</v>
      </c>
      <c r="G3247" s="6"/>
      <c r="H3247" s="6"/>
      <c r="I3247" s="7">
        <v>0</v>
      </c>
      <c r="J3247" s="7">
        <v>0</v>
      </c>
      <c r="K3247" s="7">
        <v>0</v>
      </c>
      <c r="L3247" s="7">
        <v>0</v>
      </c>
      <c r="M3247" s="7">
        <v>0</v>
      </c>
      <c r="N3247" s="7">
        <v>5</v>
      </c>
      <c r="O3247" s="6"/>
      <c r="P3247" s="7">
        <v>0</v>
      </c>
      <c r="Q3247" s="7">
        <v>0</v>
      </c>
      <c r="R3247" s="7">
        <v>0</v>
      </c>
      <c r="S3247" s="7">
        <v>0</v>
      </c>
      <c r="T3247" s="7">
        <v>35</v>
      </c>
      <c r="U3247" s="7">
        <v>8</v>
      </c>
      <c r="V3247" s="7">
        <v>300</v>
      </c>
      <c r="W3247" s="7">
        <f t="shared" si="201"/>
        <v>74</v>
      </c>
      <c r="X3247" s="7"/>
      <c r="Y3247" s="7"/>
      <c r="Z3247" s="7"/>
      <c r="AA3247" s="7"/>
      <c r="AB3247" s="6">
        <v>64</v>
      </c>
      <c r="AC3247" s="7">
        <v>4.9812500000000002</v>
      </c>
      <c r="AD3247" s="7"/>
      <c r="AE3247" s="7"/>
      <c r="AF3247" s="1">
        <v>9.2100000000000001E-2</v>
      </c>
      <c r="AG3247" s="1" t="s">
        <v>1885</v>
      </c>
      <c r="AH3247" s="7">
        <v>1.42</v>
      </c>
      <c r="AI3247" s="7"/>
      <c r="AJ3247" s="7">
        <v>16</v>
      </c>
      <c r="AK3247" s="7"/>
      <c r="AL3247" s="7">
        <v>0</v>
      </c>
      <c r="AM3247" s="7">
        <v>0</v>
      </c>
      <c r="AN3247" s="7">
        <v>0</v>
      </c>
      <c r="AO3247" s="7">
        <v>0</v>
      </c>
      <c r="AP3247" s="7">
        <v>0</v>
      </c>
      <c r="AQ3247" s="7">
        <v>11</v>
      </c>
      <c r="AR3247">
        <f t="shared" si="202"/>
        <v>9.2100000000000001E-2</v>
      </c>
      <c r="AS3247" t="str">
        <f t="shared" si="203"/>
        <v/>
      </c>
    </row>
    <row r="3248" spans="1:45" ht="44" thickBot="1">
      <c r="A3248" t="str">
        <f t="shared" si="200"/>
        <v>Keith MumpheryWR2016</v>
      </c>
      <c r="B3248" s="3" t="s">
        <v>873</v>
      </c>
      <c r="C3248" s="1" t="s">
        <v>16</v>
      </c>
      <c r="D3248" s="1">
        <v>169</v>
      </c>
      <c r="E3248" s="1">
        <v>2016</v>
      </c>
      <c r="F3248" s="1">
        <v>3</v>
      </c>
      <c r="G3248" s="6">
        <v>138</v>
      </c>
      <c r="H3248" s="6"/>
      <c r="I3248" s="7">
        <v>0</v>
      </c>
      <c r="J3248" s="7">
        <v>0</v>
      </c>
      <c r="K3248" s="7">
        <v>0</v>
      </c>
      <c r="L3248" s="7">
        <v>0</v>
      </c>
      <c r="M3248" s="7">
        <v>0</v>
      </c>
      <c r="N3248" s="7">
        <v>0</v>
      </c>
      <c r="O3248" s="6">
        <v>-0.26</v>
      </c>
      <c r="P3248" s="7">
        <v>-0.26</v>
      </c>
      <c r="Q3248" s="7">
        <v>-0.26</v>
      </c>
      <c r="R3248" s="7">
        <v>-0.26</v>
      </c>
      <c r="S3248" s="7">
        <v>-0.26</v>
      </c>
      <c r="T3248" s="7">
        <v>24</v>
      </c>
      <c r="U3248" s="7">
        <v>5</v>
      </c>
      <c r="V3248" s="7">
        <v>175</v>
      </c>
      <c r="W3248" s="7">
        <f t="shared" si="201"/>
        <v>196</v>
      </c>
      <c r="X3248" s="7"/>
      <c r="Y3248" s="7"/>
      <c r="Z3248" s="7"/>
      <c r="AA3248" s="7"/>
      <c r="AB3248" s="6">
        <v>119</v>
      </c>
      <c r="AC3248" s="7">
        <v>1.6812499999999999</v>
      </c>
      <c r="AD3248" s="7">
        <v>1.5363636359999999</v>
      </c>
      <c r="AE3248" s="7"/>
      <c r="AF3248" s="1">
        <v>5.3100000000000001E-2</v>
      </c>
      <c r="AG3248" s="1">
        <v>3.5680000000000003E-2</v>
      </c>
      <c r="AH3248" s="7">
        <v>0.59</v>
      </c>
      <c r="AI3248" s="7">
        <v>0.38</v>
      </c>
      <c r="AJ3248" s="7">
        <v>16</v>
      </c>
      <c r="AK3248" s="7">
        <v>10</v>
      </c>
      <c r="AL3248" s="7">
        <v>0</v>
      </c>
      <c r="AM3248" s="7">
        <v>0</v>
      </c>
      <c r="AN3248" s="7">
        <v>0</v>
      </c>
      <c r="AO3248" s="7">
        <v>0</v>
      </c>
      <c r="AP3248" s="7">
        <v>0</v>
      </c>
      <c r="AQ3248" s="7">
        <v>2</v>
      </c>
      <c r="AR3248">
        <f t="shared" si="202"/>
        <v>5.3100000000000001E-2</v>
      </c>
      <c r="AS3248">
        <f t="shared" si="203"/>
        <v>5.7088000000000007E-2</v>
      </c>
    </row>
    <row r="3249" spans="1:45" ht="29.5" thickBot="1">
      <c r="A3249" t="str">
        <f t="shared" si="200"/>
        <v>Virgil GreenTE2016</v>
      </c>
      <c r="B3249" s="3" t="s">
        <v>547</v>
      </c>
      <c r="C3249" s="1" t="s">
        <v>49</v>
      </c>
      <c r="D3249" s="1">
        <v>53.5</v>
      </c>
      <c r="E3249" s="1">
        <v>2016</v>
      </c>
      <c r="F3249" s="1">
        <v>4</v>
      </c>
      <c r="G3249" s="6">
        <v>42</v>
      </c>
      <c r="H3249" s="6">
        <v>51</v>
      </c>
      <c r="I3249" s="7">
        <v>0</v>
      </c>
      <c r="J3249" s="7">
        <v>0</v>
      </c>
      <c r="K3249" s="7">
        <v>0</v>
      </c>
      <c r="L3249" s="7">
        <v>0</v>
      </c>
      <c r="M3249" s="7">
        <v>0</v>
      </c>
      <c r="N3249" s="7">
        <v>0</v>
      </c>
      <c r="O3249" s="6">
        <v>-0.37</v>
      </c>
      <c r="P3249" s="7">
        <v>-0.96</v>
      </c>
      <c r="Q3249" s="7">
        <v>-1.52</v>
      </c>
      <c r="R3249" s="7">
        <v>-2.23</v>
      </c>
      <c r="S3249" s="7">
        <v>-2.2599999999999998</v>
      </c>
      <c r="T3249" s="7">
        <v>28</v>
      </c>
      <c r="U3249" s="7">
        <v>7</v>
      </c>
      <c r="V3249" s="7">
        <v>204</v>
      </c>
      <c r="W3249" s="7">
        <f t="shared" si="201"/>
        <v>31</v>
      </c>
      <c r="X3249" s="7"/>
      <c r="Y3249" s="7">
        <v>51</v>
      </c>
      <c r="Z3249" s="7"/>
      <c r="AA3249" s="7"/>
      <c r="AB3249" s="6">
        <v>54</v>
      </c>
      <c r="AC3249" s="7">
        <v>2.2062499999999998</v>
      </c>
      <c r="AD3249" s="7">
        <v>4.3083333330000002</v>
      </c>
      <c r="AE3249" s="7">
        <v>2.4437500000000001</v>
      </c>
      <c r="AF3249" s="1">
        <v>2.3300000000000001E-2</v>
      </c>
      <c r="AG3249" s="1">
        <v>8.4000000000000005E-2</v>
      </c>
      <c r="AH3249" s="7">
        <v>1.56</v>
      </c>
      <c r="AI3249" s="7">
        <v>1</v>
      </c>
      <c r="AJ3249" s="7">
        <v>16</v>
      </c>
      <c r="AK3249" s="7">
        <v>12</v>
      </c>
      <c r="AL3249" s="7">
        <v>0</v>
      </c>
      <c r="AM3249" s="7">
        <v>0</v>
      </c>
      <c r="AN3249" s="7">
        <v>0</v>
      </c>
      <c r="AO3249" s="7">
        <v>0</v>
      </c>
      <c r="AP3249" s="7">
        <v>0</v>
      </c>
      <c r="AQ3249" s="7">
        <v>6</v>
      </c>
      <c r="AR3249">
        <f t="shared" si="202"/>
        <v>2.3300000000000001E-2</v>
      </c>
      <c r="AS3249">
        <f t="shared" si="203"/>
        <v>0.112</v>
      </c>
    </row>
    <row r="3250" spans="1:45" ht="29.5" thickBot="1">
      <c r="A3250" t="str">
        <f t="shared" si="200"/>
        <v>Connor CookQB2016</v>
      </c>
      <c r="B3250" s="3" t="s">
        <v>937</v>
      </c>
      <c r="C3250" s="1" t="s">
        <v>12</v>
      </c>
      <c r="D3250" s="1">
        <v>51</v>
      </c>
      <c r="E3250" s="1">
        <v>2016</v>
      </c>
      <c r="F3250" s="1">
        <v>1</v>
      </c>
      <c r="G3250" s="6">
        <v>54</v>
      </c>
      <c r="H3250" s="6">
        <v>67</v>
      </c>
      <c r="I3250" s="7">
        <v>0</v>
      </c>
      <c r="J3250" s="7">
        <v>0</v>
      </c>
      <c r="K3250" s="7">
        <v>0</v>
      </c>
      <c r="L3250" s="7">
        <v>0</v>
      </c>
      <c r="M3250" s="7">
        <v>0</v>
      </c>
      <c r="N3250" s="7">
        <v>0</v>
      </c>
      <c r="O3250" s="6">
        <v>0</v>
      </c>
      <c r="P3250" s="7">
        <v>-0.21</v>
      </c>
      <c r="Q3250" s="7">
        <v>-0.21</v>
      </c>
      <c r="R3250" s="7">
        <v>-0.21</v>
      </c>
      <c r="S3250" s="7">
        <v>-0.21</v>
      </c>
      <c r="T3250" s="7">
        <v>23</v>
      </c>
      <c r="U3250" s="7">
        <v>4</v>
      </c>
      <c r="V3250" s="7">
        <v>100</v>
      </c>
      <c r="W3250" s="7" t="str">
        <f t="shared" si="201"/>
        <v/>
      </c>
      <c r="X3250" s="7"/>
      <c r="Y3250" s="7"/>
      <c r="Z3250" s="7"/>
      <c r="AA3250" s="7"/>
      <c r="AB3250" s="6"/>
      <c r="AC3250" s="7"/>
      <c r="AD3250" s="7">
        <v>5</v>
      </c>
      <c r="AE3250" s="7">
        <v>0</v>
      </c>
      <c r="AF3250" s="1" t="s">
        <v>1885</v>
      </c>
      <c r="AG3250" s="1" t="s">
        <v>1885</v>
      </c>
      <c r="AH3250" s="7"/>
      <c r="AI3250" s="7"/>
      <c r="AJ3250" s="7"/>
      <c r="AK3250" s="7"/>
      <c r="AL3250" s="7">
        <v>0</v>
      </c>
      <c r="AM3250" s="7">
        <v>0</v>
      </c>
      <c r="AN3250" s="7">
        <v>0</v>
      </c>
      <c r="AO3250" s="7">
        <v>0</v>
      </c>
      <c r="AP3250" s="7">
        <v>0</v>
      </c>
      <c r="AQ3250" s="7">
        <v>1</v>
      </c>
      <c r="AR3250" t="str">
        <f t="shared" si="202"/>
        <v/>
      </c>
      <c r="AS3250" t="str">
        <f t="shared" si="203"/>
        <v/>
      </c>
    </row>
    <row r="3251" spans="1:45" ht="29.5" thickBot="1">
      <c r="A3251" t="str">
        <f t="shared" si="200"/>
        <v>Heath MillerTE2016</v>
      </c>
      <c r="B3251" s="3" t="s">
        <v>110</v>
      </c>
      <c r="C3251" s="1" t="s">
        <v>49</v>
      </c>
      <c r="D3251" s="1">
        <v>53.5</v>
      </c>
      <c r="E3251" s="1">
        <v>2016</v>
      </c>
      <c r="F3251" s="1">
        <v>4</v>
      </c>
      <c r="G3251" s="6"/>
      <c r="H3251" s="6"/>
      <c r="I3251" s="7">
        <v>0</v>
      </c>
      <c r="J3251" s="7">
        <v>0</v>
      </c>
      <c r="K3251" s="7">
        <v>0</v>
      </c>
      <c r="L3251" s="7">
        <v>0</v>
      </c>
      <c r="M3251" s="7">
        <v>0</v>
      </c>
      <c r="N3251" s="7">
        <v>4</v>
      </c>
      <c r="O3251" s="6"/>
      <c r="P3251" s="7">
        <v>0</v>
      </c>
      <c r="Q3251" s="7">
        <v>0</v>
      </c>
      <c r="R3251" s="7">
        <v>0</v>
      </c>
      <c r="S3251" s="7">
        <v>0</v>
      </c>
      <c r="T3251" s="7">
        <v>34</v>
      </c>
      <c r="U3251" s="7">
        <v>1</v>
      </c>
      <c r="V3251" s="7">
        <v>30</v>
      </c>
      <c r="W3251" s="7">
        <f t="shared" si="201"/>
        <v>32</v>
      </c>
      <c r="X3251" s="7"/>
      <c r="Y3251" s="7"/>
      <c r="Z3251" s="7"/>
      <c r="AA3251" s="7"/>
      <c r="AB3251" s="6">
        <v>16</v>
      </c>
      <c r="AC3251" s="7">
        <v>8.7133333329999996</v>
      </c>
      <c r="AD3251" s="7"/>
      <c r="AE3251" s="7"/>
      <c r="AF3251" s="1">
        <v>0.14591999999999999</v>
      </c>
      <c r="AG3251" s="1" t="s">
        <v>1885</v>
      </c>
      <c r="AH3251" s="7">
        <v>1.17</v>
      </c>
      <c r="AI3251" s="7"/>
      <c r="AJ3251" s="7">
        <v>15</v>
      </c>
      <c r="AK3251" s="7"/>
      <c r="AL3251" s="7">
        <v>0</v>
      </c>
      <c r="AM3251" s="7">
        <v>0</v>
      </c>
      <c r="AN3251" s="7">
        <v>0</v>
      </c>
      <c r="AO3251" s="7">
        <v>0</v>
      </c>
      <c r="AP3251" s="7">
        <v>0</v>
      </c>
      <c r="AQ3251" s="7">
        <v>12</v>
      </c>
      <c r="AR3251">
        <f t="shared" si="202"/>
        <v>0.15564799999999998</v>
      </c>
      <c r="AS3251" t="str">
        <f t="shared" si="203"/>
        <v/>
      </c>
    </row>
    <row r="3252" spans="1:45" ht="29.5" thickBot="1">
      <c r="A3252" t="str">
        <f t="shared" si="200"/>
        <v>Niles PaulTE2016</v>
      </c>
      <c r="B3252" s="3" t="s">
        <v>846</v>
      </c>
      <c r="C3252" s="1" t="s">
        <v>49</v>
      </c>
      <c r="D3252" s="1">
        <v>56</v>
      </c>
      <c r="E3252" s="1">
        <v>2016</v>
      </c>
      <c r="F3252" s="1">
        <v>4</v>
      </c>
      <c r="G3252" s="6">
        <v>95</v>
      </c>
      <c r="H3252" s="6">
        <v>72</v>
      </c>
      <c r="I3252" s="7">
        <v>0</v>
      </c>
      <c r="J3252" s="7">
        <v>0</v>
      </c>
      <c r="K3252" s="7">
        <v>0</v>
      </c>
      <c r="L3252" s="7">
        <v>0</v>
      </c>
      <c r="M3252" s="7">
        <v>0</v>
      </c>
      <c r="N3252" s="7">
        <v>0</v>
      </c>
      <c r="O3252" s="6">
        <v>-0.54</v>
      </c>
      <c r="P3252" s="7">
        <v>-1.18</v>
      </c>
      <c r="Q3252" s="7">
        <v>-1.48</v>
      </c>
      <c r="R3252" s="7">
        <v>-1.48</v>
      </c>
      <c r="S3252" s="7">
        <v>-1.48</v>
      </c>
      <c r="T3252" s="7">
        <v>27</v>
      </c>
      <c r="U3252" s="7">
        <v>5</v>
      </c>
      <c r="V3252" s="7">
        <v>155</v>
      </c>
      <c r="W3252" s="7">
        <f t="shared" si="201"/>
        <v>40</v>
      </c>
      <c r="X3252" s="7"/>
      <c r="Y3252" s="7"/>
      <c r="Z3252" s="7"/>
      <c r="AA3252" s="7"/>
      <c r="AB3252" s="6"/>
      <c r="AC3252" s="7"/>
      <c r="AD3252" s="7">
        <v>0.58750000000000002</v>
      </c>
      <c r="AE3252" s="7">
        <v>1.628571429</v>
      </c>
      <c r="AF3252" s="1" t="s">
        <v>1885</v>
      </c>
      <c r="AG3252" s="1">
        <v>7.1999999999999998E-3</v>
      </c>
      <c r="AH3252" s="7"/>
      <c r="AI3252" s="7">
        <v>0.82</v>
      </c>
      <c r="AJ3252" s="7"/>
      <c r="AK3252" s="7">
        <v>8</v>
      </c>
      <c r="AL3252" s="7">
        <v>0</v>
      </c>
      <c r="AM3252" s="7">
        <v>0</v>
      </c>
      <c r="AN3252" s="7">
        <v>0</v>
      </c>
      <c r="AO3252" s="7">
        <v>0</v>
      </c>
      <c r="AP3252" s="7">
        <v>0</v>
      </c>
      <c r="AQ3252" s="7">
        <v>6</v>
      </c>
      <c r="AR3252" t="str">
        <f t="shared" si="202"/>
        <v/>
      </c>
      <c r="AS3252">
        <f t="shared" si="203"/>
        <v>1.44E-2</v>
      </c>
    </row>
    <row r="3253" spans="1:45" ht="29.5" thickBot="1">
      <c r="A3253" t="str">
        <f t="shared" si="200"/>
        <v>Geno SmithQB2016</v>
      </c>
      <c r="B3253" s="3" t="s">
        <v>674</v>
      </c>
      <c r="C3253" s="1" t="s">
        <v>12</v>
      </c>
      <c r="D3253" s="1">
        <v>52</v>
      </c>
      <c r="E3253" s="1">
        <v>2016</v>
      </c>
      <c r="F3253" s="1">
        <v>1</v>
      </c>
      <c r="G3253" s="6">
        <v>55</v>
      </c>
      <c r="H3253" s="6">
        <v>51</v>
      </c>
      <c r="I3253" s="7">
        <v>0</v>
      </c>
      <c r="J3253" s="7">
        <v>0</v>
      </c>
      <c r="K3253" s="7">
        <v>0</v>
      </c>
      <c r="L3253" s="7">
        <v>0</v>
      </c>
      <c r="M3253" s="7">
        <v>0</v>
      </c>
      <c r="N3253" s="7">
        <v>0</v>
      </c>
      <c r="O3253" s="6">
        <v>-1.37</v>
      </c>
      <c r="P3253" s="7">
        <v>-1.58</v>
      </c>
      <c r="Q3253" s="7">
        <v>-1.58</v>
      </c>
      <c r="R3253" s="7">
        <v>-1.58</v>
      </c>
      <c r="S3253" s="7">
        <v>-1.58</v>
      </c>
      <c r="T3253" s="7">
        <v>26</v>
      </c>
      <c r="U3253" s="7">
        <v>2</v>
      </c>
      <c r="V3253" s="7">
        <v>39</v>
      </c>
      <c r="W3253" s="7">
        <f t="shared" si="201"/>
        <v>32</v>
      </c>
      <c r="X3253" s="7"/>
      <c r="Y3253" s="7"/>
      <c r="Z3253" s="7"/>
      <c r="AA3253" s="7"/>
      <c r="AB3253" s="6">
        <v>52</v>
      </c>
      <c r="AC3253" s="7">
        <v>24</v>
      </c>
      <c r="AD3253" s="7">
        <v>4.97</v>
      </c>
      <c r="AE3253" s="7">
        <v>7.84</v>
      </c>
      <c r="AF3253" s="1" t="s">
        <v>1885</v>
      </c>
      <c r="AG3253" s="1" t="s">
        <v>1885</v>
      </c>
      <c r="AH3253" s="7"/>
      <c r="AI3253" s="7"/>
      <c r="AJ3253" s="7">
        <v>1</v>
      </c>
      <c r="AK3253" s="7"/>
      <c r="AL3253" s="7">
        <v>0</v>
      </c>
      <c r="AM3253" s="7">
        <v>0</v>
      </c>
      <c r="AN3253" s="7">
        <v>0</v>
      </c>
      <c r="AO3253" s="7">
        <v>0</v>
      </c>
      <c r="AP3253" s="7">
        <v>0</v>
      </c>
      <c r="AQ3253" s="7">
        <v>4</v>
      </c>
      <c r="AR3253" t="str">
        <f t="shared" si="202"/>
        <v/>
      </c>
      <c r="AS3253" t="str">
        <f t="shared" si="203"/>
        <v/>
      </c>
    </row>
    <row r="3254" spans="1:45" ht="29.5" thickBot="1">
      <c r="A3254" t="str">
        <f t="shared" si="200"/>
        <v>Knile DavisRB2016</v>
      </c>
      <c r="B3254" s="3" t="s">
        <v>680</v>
      </c>
      <c r="C3254" s="1" t="s">
        <v>3</v>
      </c>
      <c r="D3254" s="1">
        <v>118</v>
      </c>
      <c r="E3254" s="1">
        <v>2016</v>
      </c>
      <c r="F3254" s="1">
        <v>2</v>
      </c>
      <c r="G3254" s="6">
        <v>122</v>
      </c>
      <c r="H3254" s="6"/>
      <c r="I3254" s="7">
        <v>0</v>
      </c>
      <c r="J3254" s="7">
        <v>0</v>
      </c>
      <c r="K3254" s="7">
        <v>0</v>
      </c>
      <c r="L3254" s="7">
        <v>0</v>
      </c>
      <c r="M3254" s="7">
        <v>0</v>
      </c>
      <c r="N3254" s="7">
        <v>0</v>
      </c>
      <c r="O3254" s="6">
        <v>0</v>
      </c>
      <c r="P3254" s="7">
        <v>0</v>
      </c>
      <c r="Q3254" s="7">
        <v>0</v>
      </c>
      <c r="R3254" s="7">
        <v>0</v>
      </c>
      <c r="S3254" s="7">
        <v>0</v>
      </c>
      <c r="T3254" s="7">
        <v>25</v>
      </c>
      <c r="U3254" s="7">
        <v>3</v>
      </c>
      <c r="V3254" s="7">
        <v>96</v>
      </c>
      <c r="W3254" s="7">
        <f t="shared" si="201"/>
        <v>40</v>
      </c>
      <c r="X3254" s="7">
        <v>105</v>
      </c>
      <c r="Y3254" s="7"/>
      <c r="Z3254" s="7"/>
      <c r="AA3254" s="7"/>
      <c r="AB3254" s="6">
        <v>118</v>
      </c>
      <c r="AC3254" s="7">
        <v>1.955555556</v>
      </c>
      <c r="AD3254" s="7">
        <v>1.2875000000000001</v>
      </c>
      <c r="AE3254" s="7"/>
      <c r="AF3254" s="1">
        <v>1.2088888888888889E-2</v>
      </c>
      <c r="AG3254" s="1">
        <v>2.7E-2</v>
      </c>
      <c r="AH3254" s="7">
        <v>0.6</v>
      </c>
      <c r="AI3254" s="7">
        <v>0.93</v>
      </c>
      <c r="AJ3254" s="7">
        <v>9</v>
      </c>
      <c r="AK3254" s="7">
        <v>8</v>
      </c>
      <c r="AL3254" s="7">
        <v>0</v>
      </c>
      <c r="AM3254" s="7">
        <v>0</v>
      </c>
      <c r="AN3254" s="7">
        <v>0</v>
      </c>
      <c r="AO3254" s="7">
        <v>0</v>
      </c>
      <c r="AP3254" s="7">
        <v>0</v>
      </c>
      <c r="AQ3254" s="7">
        <v>4</v>
      </c>
      <c r="AR3254">
        <f t="shared" si="202"/>
        <v>2.1491358024691379E-2</v>
      </c>
      <c r="AS3254">
        <f t="shared" si="203"/>
        <v>5.3999999999999999E-2</v>
      </c>
    </row>
    <row r="3255" spans="1:45" ht="29.5" thickBot="1">
      <c r="A3255" t="str">
        <f t="shared" si="200"/>
        <v>Aaron GreenRB2016</v>
      </c>
      <c r="B3255" s="3" t="s">
        <v>938</v>
      </c>
      <c r="C3255" s="1" t="s">
        <v>3</v>
      </c>
      <c r="D3255" s="1">
        <v>119</v>
      </c>
      <c r="E3255" s="1">
        <v>2016</v>
      </c>
      <c r="F3255" s="1">
        <v>2</v>
      </c>
      <c r="G3255" s="6">
        <v>161</v>
      </c>
      <c r="H3255" s="6"/>
      <c r="I3255" s="7">
        <v>0</v>
      </c>
      <c r="J3255" s="7">
        <v>0</v>
      </c>
      <c r="K3255" s="7">
        <v>0</v>
      </c>
      <c r="L3255" s="7">
        <v>0</v>
      </c>
      <c r="M3255" s="7">
        <v>0</v>
      </c>
      <c r="N3255" s="7">
        <v>0</v>
      </c>
      <c r="O3255" s="6">
        <v>0</v>
      </c>
      <c r="P3255" s="7">
        <v>0</v>
      </c>
      <c r="Q3255" s="7">
        <v>0</v>
      </c>
      <c r="R3255" s="7">
        <v>0</v>
      </c>
      <c r="S3255" s="7">
        <v>0</v>
      </c>
      <c r="T3255" s="7">
        <v>24</v>
      </c>
      <c r="U3255" s="7">
        <v>8</v>
      </c>
      <c r="V3255" s="7">
        <v>300</v>
      </c>
      <c r="W3255" s="7" t="str">
        <f t="shared" si="201"/>
        <v/>
      </c>
      <c r="X3255" s="7"/>
      <c r="Y3255" s="7"/>
      <c r="Z3255" s="7"/>
      <c r="AA3255" s="7"/>
      <c r="AB3255" s="6"/>
      <c r="AC3255" s="7"/>
      <c r="AD3255" s="7"/>
      <c r="AE3255" s="7"/>
      <c r="AF3255" s="1" t="s">
        <v>1885</v>
      </c>
      <c r="AG3255" s="1" t="s">
        <v>1885</v>
      </c>
      <c r="AH3255" s="7"/>
      <c r="AI3255" s="7"/>
      <c r="AJ3255" s="7"/>
      <c r="AK3255" s="7"/>
      <c r="AL3255" s="7">
        <v>0</v>
      </c>
      <c r="AM3255" s="7">
        <v>0</v>
      </c>
      <c r="AN3255" s="7">
        <v>0</v>
      </c>
      <c r="AO3255" s="7">
        <v>0</v>
      </c>
      <c r="AP3255" s="7">
        <v>0</v>
      </c>
      <c r="AQ3255" s="7">
        <v>1</v>
      </c>
      <c r="AR3255" t="str">
        <f t="shared" si="202"/>
        <v/>
      </c>
      <c r="AS3255" t="str">
        <f t="shared" si="203"/>
        <v/>
      </c>
    </row>
    <row r="3256" spans="1:45" ht="44" thickBot="1">
      <c r="A3256" t="str">
        <f t="shared" si="200"/>
        <v>Ben BrauneckerTE2016</v>
      </c>
      <c r="B3256" s="3" t="s">
        <v>939</v>
      </c>
      <c r="C3256" s="1" t="s">
        <v>49</v>
      </c>
      <c r="D3256" s="1">
        <v>57</v>
      </c>
      <c r="E3256" s="1">
        <v>2016</v>
      </c>
      <c r="F3256" s="1">
        <v>4</v>
      </c>
      <c r="G3256" s="6">
        <v>88</v>
      </c>
      <c r="H3256" s="6">
        <v>119</v>
      </c>
      <c r="I3256" s="7">
        <v>0</v>
      </c>
      <c r="J3256" s="7">
        <v>0</v>
      </c>
      <c r="K3256" s="7">
        <v>0</v>
      </c>
      <c r="L3256" s="7">
        <v>0</v>
      </c>
      <c r="M3256" s="7">
        <v>0</v>
      </c>
      <c r="N3256" s="7">
        <v>0</v>
      </c>
      <c r="O3256" s="6">
        <v>-0.7</v>
      </c>
      <c r="P3256" s="7">
        <v>-1</v>
      </c>
      <c r="Q3256" s="7">
        <v>-1.86</v>
      </c>
      <c r="R3256" s="7">
        <v>-2.31</v>
      </c>
      <c r="S3256" s="7">
        <v>-2.31</v>
      </c>
      <c r="T3256" s="7">
        <v>22</v>
      </c>
      <c r="U3256" s="7">
        <v>8</v>
      </c>
      <c r="V3256" s="7">
        <v>300</v>
      </c>
      <c r="W3256" s="7" t="str">
        <f t="shared" si="201"/>
        <v/>
      </c>
      <c r="X3256" s="7"/>
      <c r="Y3256" s="7"/>
      <c r="Z3256" s="7"/>
      <c r="AA3256" s="7"/>
      <c r="AB3256" s="6"/>
      <c r="AC3256" s="7"/>
      <c r="AD3256" s="7">
        <v>0.62307692309999996</v>
      </c>
      <c r="AE3256" s="7">
        <v>0</v>
      </c>
      <c r="AF3256" s="1" t="s">
        <v>1885</v>
      </c>
      <c r="AG3256" s="1">
        <v>2.0088888888888889E-2</v>
      </c>
      <c r="AH3256" s="7"/>
      <c r="AI3256" s="7">
        <v>1.03</v>
      </c>
      <c r="AJ3256" s="7"/>
      <c r="AK3256" s="7">
        <v>9</v>
      </c>
      <c r="AL3256" s="7">
        <v>0</v>
      </c>
      <c r="AM3256" s="7">
        <v>0</v>
      </c>
      <c r="AN3256" s="7">
        <v>0</v>
      </c>
      <c r="AO3256" s="7">
        <v>0</v>
      </c>
      <c r="AP3256" s="7">
        <v>0</v>
      </c>
      <c r="AQ3256" s="7">
        <v>1</v>
      </c>
      <c r="AR3256" t="str">
        <f t="shared" si="202"/>
        <v/>
      </c>
      <c r="AS3256">
        <f t="shared" si="203"/>
        <v>3.5713580246913595E-2</v>
      </c>
    </row>
    <row r="3257" spans="1:45" ht="29.5" thickBot="1">
      <c r="A3257" t="str">
        <f t="shared" si="200"/>
        <v>Harry DouglasWR2016</v>
      </c>
      <c r="B3257" s="3" t="s">
        <v>290</v>
      </c>
      <c r="C3257" s="1" t="s">
        <v>16</v>
      </c>
      <c r="D3257" s="1">
        <v>171</v>
      </c>
      <c r="E3257" s="1">
        <v>2016</v>
      </c>
      <c r="F3257" s="1">
        <v>3</v>
      </c>
      <c r="G3257" s="6">
        <v>120</v>
      </c>
      <c r="H3257" s="6"/>
      <c r="I3257" s="7">
        <v>0</v>
      </c>
      <c r="J3257" s="7">
        <v>0</v>
      </c>
      <c r="K3257" s="7">
        <v>0</v>
      </c>
      <c r="L3257" s="7">
        <v>0</v>
      </c>
      <c r="M3257" s="7">
        <v>0</v>
      </c>
      <c r="N3257" s="7">
        <v>1</v>
      </c>
      <c r="O3257" s="6">
        <v>-0.79</v>
      </c>
      <c r="P3257" s="7">
        <v>-0.79</v>
      </c>
      <c r="Q3257" s="7">
        <v>-0.79</v>
      </c>
      <c r="R3257" s="7">
        <v>-0.79</v>
      </c>
      <c r="S3257" s="7">
        <v>-0.79</v>
      </c>
      <c r="T3257" s="7">
        <v>32</v>
      </c>
      <c r="U3257" s="7">
        <v>3</v>
      </c>
      <c r="V3257" s="7">
        <v>84</v>
      </c>
      <c r="W3257" s="7">
        <f t="shared" si="201"/>
        <v>111</v>
      </c>
      <c r="X3257" s="7"/>
      <c r="Y3257" s="7"/>
      <c r="Z3257" s="7"/>
      <c r="AA3257" s="7"/>
      <c r="AB3257" s="6">
        <v>78</v>
      </c>
      <c r="AC3257" s="7">
        <v>6.3214285710000002</v>
      </c>
      <c r="AD3257" s="7">
        <v>3.2727272730000001</v>
      </c>
      <c r="AE3257" s="7"/>
      <c r="AF3257" s="1">
        <v>0.15622857142857141</v>
      </c>
      <c r="AG3257" s="1">
        <v>7.2800000000000004E-2</v>
      </c>
      <c r="AH3257" s="7">
        <v>0.95</v>
      </c>
      <c r="AI3257" s="7">
        <v>1.34</v>
      </c>
      <c r="AJ3257" s="7">
        <v>14</v>
      </c>
      <c r="AK3257" s="7">
        <v>10</v>
      </c>
      <c r="AL3257" s="7">
        <v>0</v>
      </c>
      <c r="AM3257" s="7">
        <v>0</v>
      </c>
      <c r="AN3257" s="7">
        <v>0</v>
      </c>
      <c r="AO3257" s="7">
        <v>0</v>
      </c>
      <c r="AP3257" s="7">
        <v>0</v>
      </c>
      <c r="AQ3257" s="7">
        <v>9</v>
      </c>
      <c r="AR3257">
        <f t="shared" si="202"/>
        <v>0.1785469387755097</v>
      </c>
      <c r="AS3257">
        <f t="shared" si="203"/>
        <v>0.11648</v>
      </c>
    </row>
    <row r="3258" spans="1:45" ht="44" thickBot="1">
      <c r="A3258" t="str">
        <f t="shared" si="200"/>
        <v>Dexter McClusterRB2016</v>
      </c>
      <c r="B3258" s="3" t="s">
        <v>526</v>
      </c>
      <c r="C3258" s="1" t="s">
        <v>3</v>
      </c>
      <c r="D3258" s="1">
        <v>120</v>
      </c>
      <c r="E3258" s="1">
        <v>2016</v>
      </c>
      <c r="F3258" s="1">
        <v>2</v>
      </c>
      <c r="G3258" s="6">
        <v>120</v>
      </c>
      <c r="H3258" s="6"/>
      <c r="I3258" s="7">
        <v>0</v>
      </c>
      <c r="J3258" s="7">
        <v>0</v>
      </c>
      <c r="K3258" s="7">
        <v>0</v>
      </c>
      <c r="L3258" s="7">
        <v>0</v>
      </c>
      <c r="M3258" s="7">
        <v>0</v>
      </c>
      <c r="N3258" s="7">
        <v>0</v>
      </c>
      <c r="O3258" s="6">
        <v>-0.35</v>
      </c>
      <c r="P3258" s="7">
        <v>-0.35</v>
      </c>
      <c r="Q3258" s="7">
        <v>-0.35</v>
      </c>
      <c r="R3258" s="7">
        <v>-0.35</v>
      </c>
      <c r="S3258" s="7">
        <v>-0.35</v>
      </c>
      <c r="T3258" s="7">
        <v>28</v>
      </c>
      <c r="U3258" s="7">
        <v>2</v>
      </c>
      <c r="V3258" s="7">
        <v>36</v>
      </c>
      <c r="W3258" s="7">
        <f t="shared" si="201"/>
        <v>144</v>
      </c>
      <c r="X3258" s="7"/>
      <c r="Y3258" s="7"/>
      <c r="Z3258" s="7"/>
      <c r="AA3258" s="7"/>
      <c r="AB3258" s="6">
        <v>54</v>
      </c>
      <c r="AC3258" s="7">
        <v>8.5181818180000004</v>
      </c>
      <c r="AD3258" s="7">
        <v>1.8</v>
      </c>
      <c r="AE3258" s="7"/>
      <c r="AF3258" s="1">
        <v>0.10792727272727273</v>
      </c>
      <c r="AG3258" s="1">
        <v>5.1466666666666668E-2</v>
      </c>
      <c r="AH3258" s="7">
        <v>1.38</v>
      </c>
      <c r="AI3258" s="7">
        <v>1.0900000000000001</v>
      </c>
      <c r="AJ3258" s="7">
        <v>11</v>
      </c>
      <c r="AK3258" s="7">
        <v>6</v>
      </c>
      <c r="AL3258" s="7">
        <v>0</v>
      </c>
      <c r="AM3258" s="7">
        <v>0</v>
      </c>
      <c r="AN3258" s="7">
        <v>0</v>
      </c>
      <c r="AO3258" s="7">
        <v>0</v>
      </c>
      <c r="AP3258" s="7">
        <v>0</v>
      </c>
      <c r="AQ3258" s="7">
        <v>7</v>
      </c>
      <c r="AR3258">
        <f t="shared" si="202"/>
        <v>0.15698512396694253</v>
      </c>
      <c r="AS3258">
        <f t="shared" si="203"/>
        <v>0.13724444444444453</v>
      </c>
    </row>
    <row r="3259" spans="1:45" ht="29.5" thickBot="1">
      <c r="A3259" t="str">
        <f t="shared" si="200"/>
        <v>Donald BrownRB2016</v>
      </c>
      <c r="B3259" s="3" t="s">
        <v>340</v>
      </c>
      <c r="C3259" s="1" t="s">
        <v>3</v>
      </c>
      <c r="D3259" s="1">
        <v>121</v>
      </c>
      <c r="E3259" s="1">
        <v>2016</v>
      </c>
      <c r="F3259" s="1">
        <v>2</v>
      </c>
      <c r="G3259" s="6"/>
      <c r="H3259" s="6"/>
      <c r="I3259" s="7">
        <v>0</v>
      </c>
      <c r="J3259" s="7">
        <v>0</v>
      </c>
      <c r="K3259" s="7">
        <v>0</v>
      </c>
      <c r="L3259" s="7">
        <v>0</v>
      </c>
      <c r="M3259" s="7">
        <v>0</v>
      </c>
      <c r="N3259" s="7">
        <v>0</v>
      </c>
      <c r="O3259" s="6"/>
      <c r="P3259" s="7">
        <v>0</v>
      </c>
      <c r="Q3259" s="7">
        <v>0</v>
      </c>
      <c r="R3259" s="7">
        <v>0</v>
      </c>
      <c r="S3259" s="7">
        <v>0</v>
      </c>
      <c r="T3259" s="7">
        <v>29</v>
      </c>
      <c r="U3259" s="7">
        <v>1</v>
      </c>
      <c r="V3259" s="7">
        <v>27</v>
      </c>
      <c r="W3259" s="7">
        <f t="shared" si="201"/>
        <v>127</v>
      </c>
      <c r="X3259" s="7"/>
      <c r="Y3259" s="7"/>
      <c r="Z3259" s="7"/>
      <c r="AA3259" s="7"/>
      <c r="AB3259" s="6">
        <v>82</v>
      </c>
      <c r="AC3259" s="7">
        <v>7.6166666669999996</v>
      </c>
      <c r="AD3259" s="7"/>
      <c r="AE3259" s="7"/>
      <c r="AF3259" s="1">
        <v>4.7733333333333329E-2</v>
      </c>
      <c r="AG3259" s="1" t="s">
        <v>1885</v>
      </c>
      <c r="AH3259" s="7">
        <v>1.96</v>
      </c>
      <c r="AI3259" s="7"/>
      <c r="AJ3259" s="7">
        <v>6</v>
      </c>
      <c r="AK3259" s="7"/>
      <c r="AL3259" s="7">
        <v>0</v>
      </c>
      <c r="AM3259" s="7">
        <v>0</v>
      </c>
      <c r="AN3259" s="7">
        <v>0</v>
      </c>
      <c r="AO3259" s="7">
        <v>0</v>
      </c>
      <c r="AP3259" s="7">
        <v>0</v>
      </c>
      <c r="AQ3259" s="7">
        <v>8</v>
      </c>
      <c r="AR3259">
        <f t="shared" si="202"/>
        <v>0.12728888888888881</v>
      </c>
      <c r="AS3259" t="str">
        <f t="shared" si="203"/>
        <v/>
      </c>
    </row>
    <row r="3260" spans="1:45" ht="29.5" thickBot="1">
      <c r="A3260" t="str">
        <f t="shared" si="200"/>
        <v>Mike GlennonQB2016</v>
      </c>
      <c r="B3260" s="3" t="s">
        <v>699</v>
      </c>
      <c r="C3260" s="1" t="s">
        <v>12</v>
      </c>
      <c r="D3260" s="1">
        <v>53</v>
      </c>
      <c r="E3260" s="1">
        <v>2016</v>
      </c>
      <c r="F3260" s="1">
        <v>1</v>
      </c>
      <c r="G3260" s="6">
        <v>57</v>
      </c>
      <c r="H3260" s="6">
        <v>43</v>
      </c>
      <c r="I3260" s="7">
        <v>0</v>
      </c>
      <c r="J3260" s="7">
        <v>0</v>
      </c>
      <c r="K3260" s="7">
        <v>0</v>
      </c>
      <c r="L3260" s="7">
        <v>0</v>
      </c>
      <c r="M3260" s="7">
        <v>0</v>
      </c>
      <c r="N3260" s="7">
        <v>0</v>
      </c>
      <c r="O3260" s="6">
        <v>-1.82</v>
      </c>
      <c r="P3260" s="7">
        <v>-2.0099999999999998</v>
      </c>
      <c r="Q3260" s="7">
        <v>-2.0099999999999998</v>
      </c>
      <c r="R3260" s="7">
        <v>-2.0099999999999998</v>
      </c>
      <c r="S3260" s="7">
        <v>-2.02</v>
      </c>
      <c r="T3260" s="7">
        <v>27</v>
      </c>
      <c r="U3260" s="7">
        <v>3</v>
      </c>
      <c r="V3260" s="7">
        <v>73</v>
      </c>
      <c r="W3260" s="7" t="str">
        <f t="shared" si="201"/>
        <v/>
      </c>
      <c r="X3260" s="7">
        <v>37</v>
      </c>
      <c r="Y3260" s="7"/>
      <c r="Z3260" s="7"/>
      <c r="AA3260" s="7"/>
      <c r="AB3260" s="6"/>
      <c r="AC3260" s="7"/>
      <c r="AD3260" s="7">
        <v>3</v>
      </c>
      <c r="AE3260" s="7">
        <v>11.93</v>
      </c>
      <c r="AF3260" s="1" t="s">
        <v>1885</v>
      </c>
      <c r="AG3260" s="1" t="s">
        <v>1885</v>
      </c>
      <c r="AH3260" s="7"/>
      <c r="AI3260" s="7"/>
      <c r="AJ3260" s="7"/>
      <c r="AK3260" s="7"/>
      <c r="AL3260" s="7">
        <v>0</v>
      </c>
      <c r="AM3260" s="7">
        <v>0</v>
      </c>
      <c r="AN3260" s="7">
        <v>0</v>
      </c>
      <c r="AO3260" s="7">
        <v>0</v>
      </c>
      <c r="AP3260" s="7">
        <v>0</v>
      </c>
      <c r="AQ3260" s="7">
        <v>4</v>
      </c>
      <c r="AR3260" t="str">
        <f t="shared" si="202"/>
        <v/>
      </c>
      <c r="AS3260" t="str">
        <f t="shared" si="203"/>
        <v/>
      </c>
    </row>
    <row r="3261" spans="1:45" ht="29.5" thickBot="1">
      <c r="A3261" t="str">
        <f t="shared" si="200"/>
        <v>Dennis PittaTE2016</v>
      </c>
      <c r="B3261" s="3" t="s">
        <v>469</v>
      </c>
      <c r="C3261" s="1" t="s">
        <v>49</v>
      </c>
      <c r="D3261" s="1">
        <v>58</v>
      </c>
      <c r="E3261" s="1">
        <v>2016</v>
      </c>
      <c r="F3261" s="1">
        <v>4</v>
      </c>
      <c r="G3261" s="6">
        <v>8</v>
      </c>
      <c r="H3261" s="6"/>
      <c r="I3261" s="7">
        <v>1</v>
      </c>
      <c r="J3261" s="7">
        <v>1</v>
      </c>
      <c r="K3261" s="7">
        <v>1</v>
      </c>
      <c r="L3261" s="7">
        <v>1</v>
      </c>
      <c r="M3261" s="7">
        <v>1</v>
      </c>
      <c r="N3261" s="7">
        <v>2</v>
      </c>
      <c r="O3261" s="6">
        <v>0.28999999999999998</v>
      </c>
      <c r="P3261" s="7">
        <v>0.28999999999999998</v>
      </c>
      <c r="Q3261" s="7">
        <v>0.28999999999999998</v>
      </c>
      <c r="R3261" s="7">
        <v>0.28999999999999998</v>
      </c>
      <c r="S3261" s="7">
        <v>0.28999999999999998</v>
      </c>
      <c r="T3261" s="7">
        <v>31</v>
      </c>
      <c r="U3261" s="7">
        <v>4</v>
      </c>
      <c r="V3261" s="7">
        <v>114</v>
      </c>
      <c r="W3261" s="7">
        <f t="shared" si="201"/>
        <v>36</v>
      </c>
      <c r="X3261" s="7">
        <v>37</v>
      </c>
      <c r="Y3261" s="7"/>
      <c r="Z3261" s="7"/>
      <c r="AA3261" s="7"/>
      <c r="AB3261" s="6"/>
      <c r="AC3261" s="7"/>
      <c r="AD3261" s="7">
        <v>10.80625</v>
      </c>
      <c r="AE3261" s="7"/>
      <c r="AF3261" s="1" t="s">
        <v>1885</v>
      </c>
      <c r="AG3261" s="1">
        <v>0.18770000000000001</v>
      </c>
      <c r="AH3261" s="7"/>
      <c r="AI3261" s="7">
        <v>1.36</v>
      </c>
      <c r="AJ3261" s="7"/>
      <c r="AK3261" s="7">
        <v>16</v>
      </c>
      <c r="AL3261" s="7">
        <v>0</v>
      </c>
      <c r="AM3261" s="7">
        <v>0</v>
      </c>
      <c r="AN3261" s="7">
        <v>0</v>
      </c>
      <c r="AO3261" s="7">
        <v>0</v>
      </c>
      <c r="AP3261" s="7">
        <v>0</v>
      </c>
      <c r="AQ3261" s="7">
        <v>7</v>
      </c>
      <c r="AR3261" t="str">
        <f t="shared" si="202"/>
        <v/>
      </c>
      <c r="AS3261">
        <f t="shared" si="203"/>
        <v>0.18770000000000001</v>
      </c>
    </row>
    <row r="3262" spans="1:45" ht="29.5" thickBot="1">
      <c r="A3262" t="str">
        <f t="shared" si="200"/>
        <v>Kenneth FarrowRB2016</v>
      </c>
      <c r="B3262" s="3" t="s">
        <v>940</v>
      </c>
      <c r="C3262" s="1" t="s">
        <v>3</v>
      </c>
      <c r="D3262" s="1">
        <v>122</v>
      </c>
      <c r="E3262" s="1">
        <v>2016</v>
      </c>
      <c r="F3262" s="1">
        <v>2</v>
      </c>
      <c r="G3262" s="6">
        <v>81</v>
      </c>
      <c r="H3262" s="6"/>
      <c r="I3262" s="7">
        <v>0</v>
      </c>
      <c r="J3262" s="7">
        <v>0</v>
      </c>
      <c r="K3262" s="7">
        <v>0</v>
      </c>
      <c r="L3262" s="7">
        <v>0</v>
      </c>
      <c r="M3262" s="7">
        <v>0</v>
      </c>
      <c r="N3262" s="7">
        <v>0</v>
      </c>
      <c r="O3262" s="6">
        <v>-0.67</v>
      </c>
      <c r="P3262" s="7">
        <v>-0.67</v>
      </c>
      <c r="Q3262" s="7">
        <v>-0.67</v>
      </c>
      <c r="R3262" s="7">
        <v>-0.67</v>
      </c>
      <c r="S3262" s="7">
        <v>-0.67</v>
      </c>
      <c r="T3262" s="7">
        <v>23</v>
      </c>
      <c r="U3262" s="7">
        <v>8</v>
      </c>
      <c r="V3262" s="7">
        <v>300</v>
      </c>
      <c r="W3262" s="7" t="str">
        <f t="shared" si="201"/>
        <v/>
      </c>
      <c r="X3262" s="7">
        <v>73</v>
      </c>
      <c r="Y3262" s="7"/>
      <c r="Z3262" s="7"/>
      <c r="AA3262" s="7"/>
      <c r="AB3262" s="6"/>
      <c r="AC3262" s="7"/>
      <c r="AD3262" s="7">
        <v>4.3555555559999997</v>
      </c>
      <c r="AE3262" s="7"/>
      <c r="AF3262" s="1" t="s">
        <v>1885</v>
      </c>
      <c r="AG3262" s="1">
        <v>5.1377777777777772E-2</v>
      </c>
      <c r="AH3262" s="7"/>
      <c r="AI3262" s="7">
        <v>0.77</v>
      </c>
      <c r="AJ3262" s="7"/>
      <c r="AK3262" s="7">
        <v>9</v>
      </c>
      <c r="AL3262" s="7">
        <v>0</v>
      </c>
      <c r="AM3262" s="7">
        <v>0</v>
      </c>
      <c r="AN3262" s="7">
        <v>0</v>
      </c>
      <c r="AO3262" s="7">
        <v>0</v>
      </c>
      <c r="AP3262" s="7">
        <v>0</v>
      </c>
      <c r="AQ3262" s="7">
        <v>1</v>
      </c>
      <c r="AR3262" t="str">
        <f t="shared" si="202"/>
        <v/>
      </c>
      <c r="AS3262">
        <f t="shared" si="203"/>
        <v>9.1338271604938306E-2</v>
      </c>
    </row>
    <row r="3263" spans="1:45" ht="29.5" thickBot="1">
      <c r="A3263" t="str">
        <f t="shared" si="200"/>
        <v>Bobby RaineyRB2016</v>
      </c>
      <c r="B3263" s="3" t="s">
        <v>783</v>
      </c>
      <c r="C3263" s="1" t="s">
        <v>3</v>
      </c>
      <c r="D3263" s="1">
        <v>123</v>
      </c>
      <c r="E3263" s="1">
        <v>2016</v>
      </c>
      <c r="F3263" s="1">
        <v>2</v>
      </c>
      <c r="G3263" s="6">
        <v>78</v>
      </c>
      <c r="H3263" s="6">
        <v>131</v>
      </c>
      <c r="I3263" s="7">
        <v>0</v>
      </c>
      <c r="J3263" s="7">
        <v>0</v>
      </c>
      <c r="K3263" s="7">
        <v>0</v>
      </c>
      <c r="L3263" s="7">
        <v>0</v>
      </c>
      <c r="M3263" s="7">
        <v>0</v>
      </c>
      <c r="N3263" s="7">
        <v>0</v>
      </c>
      <c r="O3263" s="6">
        <v>-0.42</v>
      </c>
      <c r="P3263" s="7">
        <v>-0.36</v>
      </c>
      <c r="Q3263" s="7">
        <v>-0.36</v>
      </c>
      <c r="R3263" s="7">
        <v>-0.36</v>
      </c>
      <c r="S3263" s="7">
        <v>-0.36</v>
      </c>
      <c r="T3263" s="7">
        <v>29</v>
      </c>
      <c r="U3263" s="7">
        <v>8</v>
      </c>
      <c r="V3263" s="7">
        <v>300</v>
      </c>
      <c r="W3263" s="7">
        <f t="shared" si="201"/>
        <v>112</v>
      </c>
      <c r="X3263" s="7"/>
      <c r="Y3263" s="7"/>
      <c r="Z3263" s="7"/>
      <c r="AA3263" s="7"/>
      <c r="AB3263" s="6">
        <v>137</v>
      </c>
      <c r="AC3263" s="7">
        <v>0.64</v>
      </c>
      <c r="AD3263" s="7">
        <v>3.7818181819999999</v>
      </c>
      <c r="AE3263" s="7">
        <v>1.75</v>
      </c>
      <c r="AF3263" s="1">
        <v>9.6000000000000009E-3</v>
      </c>
      <c r="AG3263" s="1">
        <v>5.8472727272727273E-2</v>
      </c>
      <c r="AH3263" s="7">
        <v>1.23</v>
      </c>
      <c r="AI3263" s="7">
        <v>1.58</v>
      </c>
      <c r="AJ3263" s="7">
        <v>10</v>
      </c>
      <c r="AK3263" s="7">
        <v>11</v>
      </c>
      <c r="AL3263" s="7">
        <v>0</v>
      </c>
      <c r="AM3263" s="7">
        <v>0</v>
      </c>
      <c r="AN3263" s="7">
        <v>0</v>
      </c>
      <c r="AO3263" s="7">
        <v>0</v>
      </c>
      <c r="AP3263" s="7">
        <v>0</v>
      </c>
      <c r="AQ3263" s="7">
        <v>4</v>
      </c>
      <c r="AR3263">
        <f t="shared" si="202"/>
        <v>1.5359999999999999E-2</v>
      </c>
      <c r="AS3263">
        <f t="shared" si="203"/>
        <v>8.5051239669421533E-2</v>
      </c>
    </row>
    <row r="3264" spans="1:45" ht="29.5" thickBot="1">
      <c r="A3264" t="str">
        <f t="shared" si="200"/>
        <v>Garrett CelekTE2016</v>
      </c>
      <c r="B3264" s="3" t="s">
        <v>941</v>
      </c>
      <c r="C3264" s="1" t="s">
        <v>49</v>
      </c>
      <c r="D3264" s="1">
        <v>60</v>
      </c>
      <c r="E3264" s="1">
        <v>2016</v>
      </c>
      <c r="F3264" s="1">
        <v>4</v>
      </c>
      <c r="G3264" s="6">
        <v>33</v>
      </c>
      <c r="H3264" s="6">
        <v>28</v>
      </c>
      <c r="I3264" s="7">
        <v>0</v>
      </c>
      <c r="J3264" s="7">
        <v>0</v>
      </c>
      <c r="K3264" s="7">
        <v>0</v>
      </c>
      <c r="L3264" s="7">
        <v>0</v>
      </c>
      <c r="M3264" s="7">
        <v>0</v>
      </c>
      <c r="N3264" s="7">
        <v>0</v>
      </c>
      <c r="O3264" s="6">
        <v>-0.45</v>
      </c>
      <c r="P3264" s="7">
        <v>-0.98</v>
      </c>
      <c r="Q3264" s="7">
        <v>-1.84</v>
      </c>
      <c r="R3264" s="7">
        <v>-2.4700000000000002</v>
      </c>
      <c r="S3264" s="7">
        <v>-2.4700000000000002</v>
      </c>
      <c r="T3264" s="7">
        <v>28</v>
      </c>
      <c r="U3264" s="7">
        <v>8</v>
      </c>
      <c r="V3264" s="7">
        <v>300</v>
      </c>
      <c r="W3264" s="7" t="str">
        <f t="shared" si="201"/>
        <v/>
      </c>
      <c r="X3264" s="7"/>
      <c r="Y3264" s="7">
        <v>53</v>
      </c>
      <c r="Z3264" s="7"/>
      <c r="AA3264" s="7"/>
      <c r="AB3264" s="6">
        <v>43</v>
      </c>
      <c r="AC3264" s="7">
        <v>5.0545454550000004</v>
      </c>
      <c r="AD3264" s="7">
        <v>5.0625</v>
      </c>
      <c r="AE3264" s="7">
        <v>4.9124999999999996</v>
      </c>
      <c r="AF3264" s="1">
        <v>8.145454545454546E-2</v>
      </c>
      <c r="AG3264" s="1">
        <v>0.1028</v>
      </c>
      <c r="AH3264" s="7">
        <v>1.18</v>
      </c>
      <c r="AI3264" s="7">
        <v>1.25</v>
      </c>
      <c r="AJ3264" s="7">
        <v>11</v>
      </c>
      <c r="AK3264" s="7">
        <v>16</v>
      </c>
      <c r="AL3264" s="7">
        <v>0</v>
      </c>
      <c r="AM3264" s="7">
        <v>0</v>
      </c>
      <c r="AN3264" s="7">
        <v>0</v>
      </c>
      <c r="AO3264" s="7">
        <v>0</v>
      </c>
      <c r="AP3264" s="7">
        <v>0</v>
      </c>
      <c r="AQ3264" s="7">
        <v>5</v>
      </c>
      <c r="AR3264">
        <f t="shared" si="202"/>
        <v>0.11847933884297528</v>
      </c>
      <c r="AS3264">
        <f t="shared" si="203"/>
        <v>0.1028</v>
      </c>
    </row>
    <row r="3265" spans="1:45" ht="29.5" thickBot="1">
      <c r="A3265" t="str">
        <f t="shared" si="200"/>
        <v>Jermaine GreshamTE2016</v>
      </c>
      <c r="B3265" s="3" t="s">
        <v>421</v>
      </c>
      <c r="C3265" s="1" t="s">
        <v>49</v>
      </c>
      <c r="D3265" s="1">
        <v>61</v>
      </c>
      <c r="E3265" s="1">
        <v>2016</v>
      </c>
      <c r="F3265" s="1">
        <v>4</v>
      </c>
      <c r="G3265" s="6">
        <v>29</v>
      </c>
      <c r="H3265" s="6">
        <v>31</v>
      </c>
      <c r="I3265" s="7">
        <v>0</v>
      </c>
      <c r="J3265" s="7">
        <v>0</v>
      </c>
      <c r="K3265" s="7">
        <v>0</v>
      </c>
      <c r="L3265" s="7">
        <v>0</v>
      </c>
      <c r="M3265" s="7">
        <v>0</v>
      </c>
      <c r="N3265" s="7">
        <v>1</v>
      </c>
      <c r="O3265" s="6">
        <v>-0.33</v>
      </c>
      <c r="P3265" s="7">
        <v>-0.56000000000000005</v>
      </c>
      <c r="Q3265" s="7">
        <v>-1.23</v>
      </c>
      <c r="R3265" s="7">
        <v>-1.23</v>
      </c>
      <c r="S3265" s="7">
        <v>-1.23</v>
      </c>
      <c r="T3265" s="7">
        <v>28</v>
      </c>
      <c r="U3265" s="7">
        <v>1</v>
      </c>
      <c r="V3265" s="7">
        <v>21</v>
      </c>
      <c r="W3265" s="7">
        <f t="shared" si="201"/>
        <v>35</v>
      </c>
      <c r="X3265" s="7">
        <v>57</v>
      </c>
      <c r="Y3265" s="7">
        <v>60</v>
      </c>
      <c r="Z3265" s="7"/>
      <c r="AA3265" s="7"/>
      <c r="AB3265" s="6">
        <v>44</v>
      </c>
      <c r="AC3265" s="7">
        <v>3.0866666669999998</v>
      </c>
      <c r="AD3265" s="7">
        <v>5.5</v>
      </c>
      <c r="AE3265" s="7">
        <v>5.5142857139999997</v>
      </c>
      <c r="AF3265" s="1">
        <v>5.5893333333333337E-2</v>
      </c>
      <c r="AG3265" s="1">
        <v>0.1096</v>
      </c>
      <c r="AH3265" s="7">
        <v>1.0900000000000001</v>
      </c>
      <c r="AI3265" s="7">
        <v>1.17</v>
      </c>
      <c r="AJ3265" s="7">
        <v>15</v>
      </c>
      <c r="AK3265" s="7">
        <v>16</v>
      </c>
      <c r="AL3265" s="7">
        <v>0</v>
      </c>
      <c r="AM3265" s="7">
        <v>0</v>
      </c>
      <c r="AN3265" s="7">
        <v>0</v>
      </c>
      <c r="AO3265" s="7">
        <v>0</v>
      </c>
      <c r="AP3265" s="7">
        <v>0</v>
      </c>
      <c r="AQ3265" s="7">
        <v>7</v>
      </c>
      <c r="AR3265">
        <f t="shared" si="202"/>
        <v>5.9619555555555523E-2</v>
      </c>
      <c r="AS3265">
        <f t="shared" si="203"/>
        <v>0.1096</v>
      </c>
    </row>
    <row r="3266" spans="1:45" ht="44" thickBot="1">
      <c r="A3266" t="str">
        <f t="shared" si="200"/>
        <v>Juwan ThompsonRB2016</v>
      </c>
      <c r="B3266" s="3" t="s">
        <v>794</v>
      </c>
      <c r="C3266" s="1" t="s">
        <v>3</v>
      </c>
      <c r="D3266" s="1">
        <v>124</v>
      </c>
      <c r="E3266" s="1">
        <v>2016</v>
      </c>
      <c r="F3266" s="1">
        <v>2</v>
      </c>
      <c r="G3266" s="6">
        <v>125</v>
      </c>
      <c r="H3266" s="6"/>
      <c r="I3266" s="7">
        <v>0</v>
      </c>
      <c r="J3266" s="7">
        <v>0</v>
      </c>
      <c r="K3266" s="7">
        <v>0</v>
      </c>
      <c r="L3266" s="7">
        <v>0</v>
      </c>
      <c r="M3266" s="7">
        <v>0</v>
      </c>
      <c r="N3266" s="7">
        <v>0</v>
      </c>
      <c r="O3266" s="6">
        <v>-0.16</v>
      </c>
      <c r="P3266" s="7">
        <v>-0.16</v>
      </c>
      <c r="Q3266" s="7">
        <v>-0.16</v>
      </c>
      <c r="R3266" s="7">
        <v>-0.16</v>
      </c>
      <c r="S3266" s="7">
        <v>-0.16</v>
      </c>
      <c r="T3266" s="7">
        <v>24</v>
      </c>
      <c r="U3266" s="7">
        <v>8</v>
      </c>
      <c r="V3266" s="7">
        <v>300</v>
      </c>
      <c r="W3266" s="7">
        <f t="shared" si="201"/>
        <v>124</v>
      </c>
      <c r="X3266" s="7"/>
      <c r="Y3266" s="7"/>
      <c r="Z3266" s="7"/>
      <c r="AA3266" s="7"/>
      <c r="AB3266" s="6">
        <v>121</v>
      </c>
      <c r="AC3266" s="7">
        <v>1.9875</v>
      </c>
      <c r="AD3266" s="7">
        <v>2.15</v>
      </c>
      <c r="AE3266" s="7"/>
      <c r="AF3266" s="1">
        <v>2.6599999999999999E-2</v>
      </c>
      <c r="AG3266" s="1">
        <v>7.6E-3</v>
      </c>
      <c r="AH3266" s="7">
        <v>1.59</v>
      </c>
      <c r="AI3266" s="7">
        <v>0</v>
      </c>
      <c r="AJ3266" s="7">
        <v>8</v>
      </c>
      <c r="AK3266" s="7">
        <v>4</v>
      </c>
      <c r="AL3266" s="7">
        <v>0</v>
      </c>
      <c r="AM3266" s="7">
        <v>0</v>
      </c>
      <c r="AN3266" s="7">
        <v>0</v>
      </c>
      <c r="AO3266" s="7">
        <v>0</v>
      </c>
      <c r="AP3266" s="7">
        <v>0</v>
      </c>
      <c r="AQ3266" s="7">
        <v>3</v>
      </c>
      <c r="AR3266">
        <f t="shared" si="202"/>
        <v>5.3199999999999997E-2</v>
      </c>
      <c r="AS3266">
        <f t="shared" si="203"/>
        <v>3.04E-2</v>
      </c>
    </row>
    <row r="3267" spans="1:45" ht="29.5" thickBot="1">
      <c r="A3267" t="str">
        <f t="shared" ref="A3267:A3330" si="204">B3267&amp;C3267&amp;E3267</f>
        <v>Demarcus AyersWR2016</v>
      </c>
      <c r="B3267" s="3" t="s">
        <v>942</v>
      </c>
      <c r="C3267" s="1" t="s">
        <v>16</v>
      </c>
      <c r="D3267" s="1">
        <v>174</v>
      </c>
      <c r="E3267" s="1">
        <v>2016</v>
      </c>
      <c r="F3267" s="1">
        <v>3</v>
      </c>
      <c r="G3267" s="6">
        <v>140</v>
      </c>
      <c r="H3267" s="6"/>
      <c r="I3267" s="7">
        <v>0</v>
      </c>
      <c r="J3267" s="7">
        <v>0</v>
      </c>
      <c r="K3267" s="7">
        <v>0</v>
      </c>
      <c r="L3267" s="7">
        <v>0</v>
      </c>
      <c r="M3267" s="7">
        <v>0</v>
      </c>
      <c r="N3267" s="7">
        <v>0</v>
      </c>
      <c r="O3267" s="6">
        <v>-0.6</v>
      </c>
      <c r="P3267" s="7">
        <v>-0.6</v>
      </c>
      <c r="Q3267" s="7">
        <v>-0.6</v>
      </c>
      <c r="R3267" s="7">
        <v>-0.6</v>
      </c>
      <c r="S3267" s="7">
        <v>-0.6</v>
      </c>
      <c r="T3267" s="7">
        <v>22</v>
      </c>
      <c r="U3267" s="7">
        <v>7</v>
      </c>
      <c r="V3267" s="7">
        <v>229</v>
      </c>
      <c r="W3267" s="7" t="str">
        <f t="shared" ref="W3267:W3330" si="205">IFERROR(VLOOKUP(B3267&amp;C3267&amp;E3267-1,A:D,4,0),"")</f>
        <v/>
      </c>
      <c r="X3267" s="7"/>
      <c r="Y3267" s="7"/>
      <c r="Z3267" s="7"/>
      <c r="AA3267" s="7"/>
      <c r="AB3267" s="6"/>
      <c r="AC3267" s="7"/>
      <c r="AD3267" s="7">
        <v>8.0500000000000007</v>
      </c>
      <c r="AE3267" s="7"/>
      <c r="AF3267" s="1" t="s">
        <v>1885</v>
      </c>
      <c r="AG3267" s="1" t="s">
        <v>1885</v>
      </c>
      <c r="AH3267" s="7"/>
      <c r="AI3267" s="7"/>
      <c r="AJ3267" s="7"/>
      <c r="AK3267" s="7"/>
      <c r="AL3267" s="7">
        <v>0</v>
      </c>
      <c r="AM3267" s="7">
        <v>0</v>
      </c>
      <c r="AN3267" s="7">
        <v>0</v>
      </c>
      <c r="AO3267" s="7">
        <v>0</v>
      </c>
      <c r="AP3267" s="7">
        <v>0</v>
      </c>
      <c r="AQ3267" s="7">
        <v>1</v>
      </c>
      <c r="AR3267" t="str">
        <f t="shared" ref="AR3267:AR3330" si="206">IF(AF3267="","",_xlfn.NUMBERVALUE(AF3267)*16/AJ3267)</f>
        <v/>
      </c>
      <c r="AS3267" t="str">
        <f t="shared" ref="AS3267:AS3330" si="207">IF(AG3267="","",_xlfn.NUMBERVALUE(AG3267)*16/AK3267)</f>
        <v/>
      </c>
    </row>
    <row r="3268" spans="1:45" ht="29.5" thickBot="1">
      <c r="A3268" t="str">
        <f t="shared" si="204"/>
        <v>Malcolm BrownRB2016</v>
      </c>
      <c r="B3268" s="3" t="s">
        <v>851</v>
      </c>
      <c r="C3268" s="1" t="s">
        <v>3</v>
      </c>
      <c r="D3268" s="1">
        <v>125</v>
      </c>
      <c r="E3268" s="1">
        <v>2016</v>
      </c>
      <c r="F3268" s="1">
        <v>2</v>
      </c>
      <c r="G3268" s="6">
        <v>118</v>
      </c>
      <c r="H3268" s="6">
        <v>81</v>
      </c>
      <c r="I3268" s="7">
        <v>0</v>
      </c>
      <c r="J3268" s="7">
        <v>0</v>
      </c>
      <c r="K3268" s="7">
        <v>0</v>
      </c>
      <c r="L3268" s="7">
        <v>0</v>
      </c>
      <c r="M3268" s="7">
        <v>0</v>
      </c>
      <c r="N3268" s="7">
        <v>0</v>
      </c>
      <c r="O3268" s="6">
        <v>-0.87</v>
      </c>
      <c r="P3268" s="7">
        <v>-0.63</v>
      </c>
      <c r="Q3268" s="7">
        <v>-1.18</v>
      </c>
      <c r="R3268" s="7">
        <v>-1.74</v>
      </c>
      <c r="S3268" s="7">
        <v>-1.63</v>
      </c>
      <c r="T3268" s="7">
        <v>23</v>
      </c>
      <c r="U3268" s="7">
        <v>8</v>
      </c>
      <c r="V3268" s="7">
        <v>300</v>
      </c>
      <c r="W3268" s="7">
        <f t="shared" si="205"/>
        <v>107</v>
      </c>
      <c r="X3268" s="7">
        <v>124</v>
      </c>
      <c r="Y3268" s="7">
        <v>107</v>
      </c>
      <c r="Z3268" s="7">
        <v>74</v>
      </c>
      <c r="AA3268" s="7">
        <v>74</v>
      </c>
      <c r="AB3268" s="6">
        <v>149</v>
      </c>
      <c r="AC3268" s="7">
        <v>2.5</v>
      </c>
      <c r="AD3268" s="7">
        <v>1.4375</v>
      </c>
      <c r="AE3268" s="7">
        <v>4.0818181820000001</v>
      </c>
      <c r="AF3268" s="1">
        <v>3.6799999999999999E-2</v>
      </c>
      <c r="AG3268" s="1">
        <v>1.2E-2</v>
      </c>
      <c r="AH3268" s="7">
        <v>-0.67</v>
      </c>
      <c r="AI3268" s="7">
        <v>1.84</v>
      </c>
      <c r="AJ3268" s="7">
        <v>1</v>
      </c>
      <c r="AK3268" s="7">
        <v>8</v>
      </c>
      <c r="AL3268" s="7">
        <v>0</v>
      </c>
      <c r="AM3268" s="7">
        <v>0</v>
      </c>
      <c r="AN3268" s="7">
        <v>0</v>
      </c>
      <c r="AO3268" s="7">
        <v>0</v>
      </c>
      <c r="AP3268" s="7">
        <v>0</v>
      </c>
      <c r="AQ3268" s="7">
        <v>2</v>
      </c>
      <c r="AR3268">
        <f t="shared" si="206"/>
        <v>0.58879999999999999</v>
      </c>
      <c r="AS3268">
        <f t="shared" si="207"/>
        <v>2.4E-2</v>
      </c>
    </row>
    <row r="3269" spans="1:45" ht="29.5" thickBot="1">
      <c r="A3269" t="str">
        <f t="shared" si="204"/>
        <v>Dion SimsTE2016</v>
      </c>
      <c r="B3269" s="3" t="s">
        <v>718</v>
      </c>
      <c r="C3269" s="1" t="s">
        <v>49</v>
      </c>
      <c r="D3269" s="1">
        <v>62</v>
      </c>
      <c r="E3269" s="1">
        <v>2016</v>
      </c>
      <c r="F3269" s="1">
        <v>4</v>
      </c>
      <c r="G3269" s="6">
        <v>35</v>
      </c>
      <c r="H3269" s="6">
        <v>52</v>
      </c>
      <c r="I3269" s="7">
        <v>0</v>
      </c>
      <c r="J3269" s="7">
        <v>0</v>
      </c>
      <c r="K3269" s="7">
        <v>0</v>
      </c>
      <c r="L3269" s="7">
        <v>0</v>
      </c>
      <c r="M3269" s="7">
        <v>0</v>
      </c>
      <c r="N3269" s="7">
        <v>0</v>
      </c>
      <c r="O3269" s="6">
        <v>-0.33</v>
      </c>
      <c r="P3269" s="7">
        <v>-0.87</v>
      </c>
      <c r="Q3269" s="7">
        <v>-1.51</v>
      </c>
      <c r="R3269" s="7">
        <v>-1.51</v>
      </c>
      <c r="S3269" s="7">
        <v>-1.51</v>
      </c>
      <c r="T3269" s="7">
        <v>25</v>
      </c>
      <c r="U3269" s="7">
        <v>4</v>
      </c>
      <c r="V3269" s="7">
        <v>106</v>
      </c>
      <c r="W3269" s="7">
        <f t="shared" si="205"/>
        <v>48</v>
      </c>
      <c r="X3269" s="7">
        <v>48</v>
      </c>
      <c r="Y3269" s="7"/>
      <c r="Z3269" s="7"/>
      <c r="AA3269" s="7"/>
      <c r="AB3269" s="6">
        <v>51</v>
      </c>
      <c r="AC3269" s="7">
        <v>2.7461538459999999</v>
      </c>
      <c r="AD3269" s="7">
        <v>5.4</v>
      </c>
      <c r="AE3269" s="7">
        <v>2.7857142860000002</v>
      </c>
      <c r="AF3269" s="1">
        <v>5.5261538461538466E-2</v>
      </c>
      <c r="AG3269" s="1">
        <v>8.6285714285714285E-2</v>
      </c>
      <c r="AH3269" s="7">
        <v>0.87</v>
      </c>
      <c r="AI3269" s="7">
        <v>0.87</v>
      </c>
      <c r="AJ3269" s="7">
        <v>13</v>
      </c>
      <c r="AK3269" s="7">
        <v>14</v>
      </c>
      <c r="AL3269" s="7">
        <v>0</v>
      </c>
      <c r="AM3269" s="7">
        <v>0</v>
      </c>
      <c r="AN3269" s="7">
        <v>0</v>
      </c>
      <c r="AO3269" s="7">
        <v>0</v>
      </c>
      <c r="AP3269" s="7">
        <v>0</v>
      </c>
      <c r="AQ3269" s="7">
        <v>4</v>
      </c>
      <c r="AR3269">
        <f t="shared" si="206"/>
        <v>6.8014201183432002E-2</v>
      </c>
      <c r="AS3269">
        <f t="shared" si="207"/>
        <v>9.8612244897959195E-2</v>
      </c>
    </row>
    <row r="3270" spans="1:45" ht="29.5" thickBot="1">
      <c r="A3270" t="str">
        <f t="shared" si="204"/>
        <v>Brandon WildsRB2016</v>
      </c>
      <c r="B3270" s="3" t="s">
        <v>943</v>
      </c>
      <c r="C3270" s="1" t="s">
        <v>3</v>
      </c>
      <c r="D3270" s="1">
        <v>127</v>
      </c>
      <c r="E3270" s="1">
        <v>2016</v>
      </c>
      <c r="F3270" s="1">
        <v>2</v>
      </c>
      <c r="G3270" s="6">
        <v>129</v>
      </c>
      <c r="H3270" s="6"/>
      <c r="I3270" s="7">
        <v>0</v>
      </c>
      <c r="J3270" s="7">
        <v>0</v>
      </c>
      <c r="K3270" s="7">
        <v>0</v>
      </c>
      <c r="L3270" s="7">
        <v>0</v>
      </c>
      <c r="M3270" s="7">
        <v>0</v>
      </c>
      <c r="N3270" s="7">
        <v>0</v>
      </c>
      <c r="O3270" s="6">
        <v>0</v>
      </c>
      <c r="P3270" s="7">
        <v>0</v>
      </c>
      <c r="Q3270" s="7">
        <v>0</v>
      </c>
      <c r="R3270" s="7">
        <v>0</v>
      </c>
      <c r="S3270" s="7">
        <v>0</v>
      </c>
      <c r="T3270" s="7">
        <v>23</v>
      </c>
      <c r="U3270" s="7">
        <v>8</v>
      </c>
      <c r="V3270" s="7">
        <v>300</v>
      </c>
      <c r="W3270" s="7" t="str">
        <f t="shared" si="205"/>
        <v/>
      </c>
      <c r="X3270" s="7"/>
      <c r="Y3270" s="7"/>
      <c r="Z3270" s="7"/>
      <c r="AA3270" s="7"/>
      <c r="AB3270" s="6"/>
      <c r="AC3270" s="7"/>
      <c r="AD3270" s="7">
        <v>1.675</v>
      </c>
      <c r="AE3270" s="7"/>
      <c r="AF3270" s="1" t="s">
        <v>1885</v>
      </c>
      <c r="AG3270" s="1">
        <v>1.52E-2</v>
      </c>
      <c r="AH3270" s="7"/>
      <c r="AI3270" s="7">
        <v>1.18</v>
      </c>
      <c r="AJ3270" s="7"/>
      <c r="AK3270" s="7">
        <v>4</v>
      </c>
      <c r="AL3270" s="7">
        <v>0</v>
      </c>
      <c r="AM3270" s="7">
        <v>0</v>
      </c>
      <c r="AN3270" s="7">
        <v>0</v>
      </c>
      <c r="AO3270" s="7">
        <v>0</v>
      </c>
      <c r="AP3270" s="7">
        <v>0</v>
      </c>
      <c r="AQ3270" s="7">
        <v>1</v>
      </c>
      <c r="AR3270" t="str">
        <f t="shared" si="206"/>
        <v/>
      </c>
      <c r="AS3270">
        <f t="shared" si="207"/>
        <v>6.08E-2</v>
      </c>
    </row>
    <row r="3271" spans="1:45" ht="44" thickBot="1">
      <c r="A3271" t="str">
        <f t="shared" si="204"/>
        <v>Fozzy WhittakerRB2016</v>
      </c>
      <c r="B3271" s="3" t="s">
        <v>850</v>
      </c>
      <c r="C3271" s="1" t="s">
        <v>3</v>
      </c>
      <c r="D3271" s="1">
        <v>128</v>
      </c>
      <c r="E3271" s="1">
        <v>2016</v>
      </c>
      <c r="F3271" s="1">
        <v>2</v>
      </c>
      <c r="G3271" s="6">
        <v>62</v>
      </c>
      <c r="H3271" s="6">
        <v>103</v>
      </c>
      <c r="I3271" s="7">
        <v>0</v>
      </c>
      <c r="J3271" s="7">
        <v>0</v>
      </c>
      <c r="K3271" s="7">
        <v>0</v>
      </c>
      <c r="L3271" s="7">
        <v>0</v>
      </c>
      <c r="M3271" s="7">
        <v>0</v>
      </c>
      <c r="N3271" s="7">
        <v>0</v>
      </c>
      <c r="O3271" s="6">
        <v>-0.28999999999999998</v>
      </c>
      <c r="P3271" s="7">
        <v>-0.15</v>
      </c>
      <c r="Q3271" s="7">
        <v>-0.15</v>
      </c>
      <c r="R3271" s="7">
        <v>-0.15</v>
      </c>
      <c r="S3271" s="7">
        <v>-0.15</v>
      </c>
      <c r="T3271" s="7">
        <v>27</v>
      </c>
      <c r="U3271" s="7">
        <v>8</v>
      </c>
      <c r="V3271" s="7">
        <v>300</v>
      </c>
      <c r="W3271" s="7">
        <f t="shared" si="205"/>
        <v>106</v>
      </c>
      <c r="X3271" s="7"/>
      <c r="Y3271" s="7"/>
      <c r="Z3271" s="7"/>
      <c r="AA3271" s="7"/>
      <c r="AB3271" s="6">
        <v>90</v>
      </c>
      <c r="AC3271" s="7">
        <v>2.7076923079999999</v>
      </c>
      <c r="AD3271" s="7">
        <v>4.6312499999999996</v>
      </c>
      <c r="AE3271" s="7">
        <v>2.1875</v>
      </c>
      <c r="AF3271" s="1">
        <v>3.7538461538461534E-2</v>
      </c>
      <c r="AG3271" s="1">
        <v>6.0499999999999998E-2</v>
      </c>
      <c r="AH3271" s="7">
        <v>0.73</v>
      </c>
      <c r="AI3271" s="7">
        <v>1.41</v>
      </c>
      <c r="AJ3271" s="7">
        <v>13</v>
      </c>
      <c r="AK3271" s="7">
        <v>16</v>
      </c>
      <c r="AL3271" s="7">
        <v>0</v>
      </c>
      <c r="AM3271" s="7">
        <v>0</v>
      </c>
      <c r="AN3271" s="7">
        <v>0</v>
      </c>
      <c r="AO3271" s="7">
        <v>0</v>
      </c>
      <c r="AP3271" s="7">
        <v>0</v>
      </c>
      <c r="AQ3271" s="7">
        <v>4</v>
      </c>
      <c r="AR3271">
        <f t="shared" si="206"/>
        <v>4.6201183431952612E-2</v>
      </c>
      <c r="AS3271">
        <f t="shared" si="207"/>
        <v>6.0499999999999998E-2</v>
      </c>
    </row>
    <row r="3272" spans="1:45" ht="29.5" thickBot="1">
      <c r="A3272" t="str">
        <f t="shared" si="204"/>
        <v>Jacoby BrissettQB2016</v>
      </c>
      <c r="B3272" s="3" t="s">
        <v>944</v>
      </c>
      <c r="C3272" s="1" t="s">
        <v>12</v>
      </c>
      <c r="D3272" s="1">
        <v>54</v>
      </c>
      <c r="E3272" s="1">
        <v>2016</v>
      </c>
      <c r="F3272" s="1">
        <v>1</v>
      </c>
      <c r="G3272" s="6">
        <v>45</v>
      </c>
      <c r="H3272" s="6">
        <v>22</v>
      </c>
      <c r="I3272" s="7">
        <v>0</v>
      </c>
      <c r="J3272" s="7">
        <v>0</v>
      </c>
      <c r="K3272" s="7">
        <v>0</v>
      </c>
      <c r="L3272" s="7">
        <v>0</v>
      </c>
      <c r="M3272" s="7">
        <v>0</v>
      </c>
      <c r="N3272" s="7">
        <v>0</v>
      </c>
      <c r="O3272" s="6">
        <v>-1.3</v>
      </c>
      <c r="P3272" s="7">
        <v>-1.42</v>
      </c>
      <c r="Q3272" s="7">
        <v>-1.42</v>
      </c>
      <c r="R3272" s="7">
        <v>-1.42</v>
      </c>
      <c r="S3272" s="7">
        <v>-2.56</v>
      </c>
      <c r="T3272" s="7">
        <v>24</v>
      </c>
      <c r="U3272" s="7">
        <v>3</v>
      </c>
      <c r="V3272" s="7">
        <v>91</v>
      </c>
      <c r="W3272" s="7" t="str">
        <f t="shared" si="205"/>
        <v/>
      </c>
      <c r="X3272" s="7">
        <v>39</v>
      </c>
      <c r="Y3272" s="7">
        <v>48</v>
      </c>
      <c r="Z3272" s="7">
        <v>24</v>
      </c>
      <c r="AA3272" s="7"/>
      <c r="AB3272" s="6"/>
      <c r="AC3272" s="7"/>
      <c r="AD3272" s="7">
        <v>7.5750000000000002</v>
      </c>
      <c r="AE3272" s="7">
        <v>14.87</v>
      </c>
      <c r="AF3272" s="1" t="s">
        <v>1885</v>
      </c>
      <c r="AG3272" s="1" t="s">
        <v>1885</v>
      </c>
      <c r="AH3272" s="7"/>
      <c r="AI3272" s="7"/>
      <c r="AJ3272" s="7"/>
      <c r="AK3272" s="7"/>
      <c r="AL3272" s="7">
        <v>0</v>
      </c>
      <c r="AM3272" s="7">
        <v>0</v>
      </c>
      <c r="AN3272" s="7">
        <v>0</v>
      </c>
      <c r="AO3272" s="7">
        <v>0</v>
      </c>
      <c r="AP3272" s="7">
        <v>0</v>
      </c>
      <c r="AQ3272" s="7">
        <v>1</v>
      </c>
      <c r="AR3272" t="str">
        <f t="shared" si="206"/>
        <v/>
      </c>
      <c r="AS3272" t="str">
        <f t="shared" si="207"/>
        <v/>
      </c>
    </row>
    <row r="3273" spans="1:45" ht="29.5" thickBot="1">
      <c r="A3273" t="str">
        <f t="shared" si="204"/>
        <v>Jarryd HayneRB2016</v>
      </c>
      <c r="B3273" s="3" t="s">
        <v>847</v>
      </c>
      <c r="C3273" s="1" t="s">
        <v>3</v>
      </c>
      <c r="D3273" s="1">
        <v>129</v>
      </c>
      <c r="E3273" s="1">
        <v>2016</v>
      </c>
      <c r="F3273" s="1">
        <v>2</v>
      </c>
      <c r="G3273" s="6"/>
      <c r="H3273" s="6"/>
      <c r="I3273" s="7">
        <v>0</v>
      </c>
      <c r="J3273" s="7">
        <v>0</v>
      </c>
      <c r="K3273" s="7">
        <v>0</v>
      </c>
      <c r="L3273" s="7">
        <v>0</v>
      </c>
      <c r="M3273" s="7">
        <v>0</v>
      </c>
      <c r="N3273" s="7">
        <v>0</v>
      </c>
      <c r="O3273" s="6"/>
      <c r="P3273" s="7">
        <v>0</v>
      </c>
      <c r="Q3273" s="7">
        <v>0</v>
      </c>
      <c r="R3273" s="7">
        <v>0</v>
      </c>
      <c r="S3273" s="7">
        <v>0</v>
      </c>
      <c r="T3273" s="7">
        <v>28</v>
      </c>
      <c r="U3273" s="7">
        <v>8</v>
      </c>
      <c r="V3273" s="7">
        <v>300</v>
      </c>
      <c r="W3273" s="7">
        <f t="shared" si="205"/>
        <v>102</v>
      </c>
      <c r="X3273" s="7"/>
      <c r="Y3273" s="7"/>
      <c r="Z3273" s="7"/>
      <c r="AA3273" s="7"/>
      <c r="AB3273" s="6">
        <v>123</v>
      </c>
      <c r="AC3273" s="7">
        <v>2.78</v>
      </c>
      <c r="AD3273" s="7"/>
      <c r="AE3273" s="7"/>
      <c r="AF3273" s="1">
        <v>3.456E-2</v>
      </c>
      <c r="AG3273" s="1" t="s">
        <v>1885</v>
      </c>
      <c r="AH3273" s="7">
        <v>0.77</v>
      </c>
      <c r="AI3273" s="7"/>
      <c r="AJ3273" s="7">
        <v>5</v>
      </c>
      <c r="AK3273" s="7"/>
      <c r="AL3273" s="7">
        <v>0</v>
      </c>
      <c r="AM3273" s="7">
        <v>0</v>
      </c>
      <c r="AN3273" s="7">
        <v>0</v>
      </c>
      <c r="AO3273" s="7">
        <v>0</v>
      </c>
      <c r="AP3273" s="7">
        <v>0</v>
      </c>
      <c r="AQ3273" s="7">
        <v>2</v>
      </c>
      <c r="AR3273">
        <f t="shared" si="206"/>
        <v>0.110592</v>
      </c>
      <c r="AS3273" t="str">
        <f t="shared" si="207"/>
        <v/>
      </c>
    </row>
    <row r="3274" spans="1:45" ht="44" thickBot="1">
      <c r="A3274" t="str">
        <f t="shared" si="204"/>
        <v>Stephen AndersonTE2016</v>
      </c>
      <c r="B3274" s="3" t="s">
        <v>945</v>
      </c>
      <c r="C3274" s="1" t="s">
        <v>49</v>
      </c>
      <c r="D3274" s="1">
        <v>63</v>
      </c>
      <c r="E3274" s="1">
        <v>2016</v>
      </c>
      <c r="F3274" s="1">
        <v>4</v>
      </c>
      <c r="G3274" s="6">
        <v>64</v>
      </c>
      <c r="H3274" s="6">
        <v>33</v>
      </c>
      <c r="I3274" s="7">
        <v>0</v>
      </c>
      <c r="J3274" s="7">
        <v>0</v>
      </c>
      <c r="K3274" s="7">
        <v>0</v>
      </c>
      <c r="L3274" s="7">
        <v>0</v>
      </c>
      <c r="M3274" s="7">
        <v>0</v>
      </c>
      <c r="N3274" s="7">
        <v>0</v>
      </c>
      <c r="O3274" s="6">
        <v>-0.49</v>
      </c>
      <c r="P3274" s="7">
        <v>-0.73</v>
      </c>
      <c r="Q3274" s="7">
        <v>-0.73</v>
      </c>
      <c r="R3274" s="7">
        <v>-1.1100000000000001</v>
      </c>
      <c r="S3274" s="7">
        <v>-1.1100000000000001</v>
      </c>
      <c r="T3274" s="7">
        <v>23</v>
      </c>
      <c r="U3274" s="7">
        <v>8</v>
      </c>
      <c r="V3274" s="7">
        <v>300</v>
      </c>
      <c r="W3274" s="7" t="str">
        <f t="shared" si="205"/>
        <v/>
      </c>
      <c r="X3274" s="7"/>
      <c r="Y3274" s="7">
        <v>64</v>
      </c>
      <c r="Z3274" s="7"/>
      <c r="AA3274" s="7"/>
      <c r="AB3274" s="6"/>
      <c r="AC3274" s="7"/>
      <c r="AD3274" s="7">
        <v>2.0230769230000001</v>
      </c>
      <c r="AE3274" s="7">
        <v>4.346666667</v>
      </c>
      <c r="AF3274" s="1" t="s">
        <v>1885</v>
      </c>
      <c r="AG3274" s="1">
        <v>3.4215384615384613E-2</v>
      </c>
      <c r="AH3274" s="7"/>
      <c r="AI3274" s="7">
        <v>1.1100000000000001</v>
      </c>
      <c r="AJ3274" s="7"/>
      <c r="AK3274" s="7">
        <v>13</v>
      </c>
      <c r="AL3274" s="7">
        <v>0</v>
      </c>
      <c r="AM3274" s="7">
        <v>0</v>
      </c>
      <c r="AN3274" s="7">
        <v>0</v>
      </c>
      <c r="AO3274" s="7">
        <v>0</v>
      </c>
      <c r="AP3274" s="7">
        <v>0</v>
      </c>
      <c r="AQ3274" s="7">
        <v>1</v>
      </c>
      <c r="AR3274" t="str">
        <f t="shared" si="206"/>
        <v/>
      </c>
      <c r="AS3274">
        <f t="shared" si="207"/>
        <v>4.2111242603550272E-2</v>
      </c>
    </row>
    <row r="3275" spans="1:45" ht="29.5" thickBot="1">
      <c r="A3275" t="str">
        <f t="shared" si="204"/>
        <v>Andre JohnsonWR2016</v>
      </c>
      <c r="B3275" s="3" t="s">
        <v>25</v>
      </c>
      <c r="C3275" s="1" t="s">
        <v>16</v>
      </c>
      <c r="D3275" s="1">
        <v>176</v>
      </c>
      <c r="E3275" s="1">
        <v>2016</v>
      </c>
      <c r="F3275" s="1">
        <v>3</v>
      </c>
      <c r="G3275" s="6">
        <v>125</v>
      </c>
      <c r="H3275" s="6"/>
      <c r="I3275" s="7">
        <v>0</v>
      </c>
      <c r="J3275" s="7">
        <v>0</v>
      </c>
      <c r="K3275" s="7">
        <v>0</v>
      </c>
      <c r="L3275" s="7">
        <v>0</v>
      </c>
      <c r="M3275" s="7">
        <v>0</v>
      </c>
      <c r="N3275" s="7">
        <v>8</v>
      </c>
      <c r="O3275" s="6">
        <v>-0.82</v>
      </c>
      <c r="P3275" s="7">
        <v>-0.82</v>
      </c>
      <c r="Q3275" s="7">
        <v>-0.82</v>
      </c>
      <c r="R3275" s="7">
        <v>-0.82</v>
      </c>
      <c r="S3275" s="7">
        <v>-0.82</v>
      </c>
      <c r="T3275" s="7">
        <v>35</v>
      </c>
      <c r="U3275" s="7">
        <v>1</v>
      </c>
      <c r="V3275" s="7">
        <v>3</v>
      </c>
      <c r="W3275" s="7">
        <f t="shared" si="205"/>
        <v>42</v>
      </c>
      <c r="X3275" s="7"/>
      <c r="Y3275" s="7"/>
      <c r="Z3275" s="7"/>
      <c r="AA3275" s="7"/>
      <c r="AB3275" s="6">
        <v>55</v>
      </c>
      <c r="AC3275" s="7">
        <v>7.2062499999999998</v>
      </c>
      <c r="AD3275" s="7">
        <v>3.6875</v>
      </c>
      <c r="AE3275" s="7"/>
      <c r="AF3275" s="1">
        <v>0.13289999999999999</v>
      </c>
      <c r="AG3275" s="1">
        <v>9.0999999999999998E-2</v>
      </c>
      <c r="AH3275" s="7">
        <v>1.08</v>
      </c>
      <c r="AI3275" s="7">
        <v>0.83</v>
      </c>
      <c r="AJ3275" s="7">
        <v>16</v>
      </c>
      <c r="AK3275" s="7">
        <v>8</v>
      </c>
      <c r="AL3275" s="7">
        <v>0</v>
      </c>
      <c r="AM3275" s="7">
        <v>0</v>
      </c>
      <c r="AN3275" s="7">
        <v>0</v>
      </c>
      <c r="AO3275" s="7">
        <v>0</v>
      </c>
      <c r="AP3275" s="7">
        <v>0</v>
      </c>
      <c r="AQ3275" s="7">
        <v>14</v>
      </c>
      <c r="AR3275">
        <f t="shared" si="206"/>
        <v>0.13289999999999999</v>
      </c>
      <c r="AS3275">
        <f t="shared" si="207"/>
        <v>0.182</v>
      </c>
    </row>
    <row r="3276" spans="1:45" ht="29.5" thickBot="1">
      <c r="A3276" t="str">
        <f t="shared" si="204"/>
        <v>Corey FullerWR2016</v>
      </c>
      <c r="B3276" s="3" t="s">
        <v>797</v>
      </c>
      <c r="C3276" s="1" t="s">
        <v>16</v>
      </c>
      <c r="D3276" s="1">
        <v>177</v>
      </c>
      <c r="E3276" s="1">
        <v>2016</v>
      </c>
      <c r="F3276" s="1">
        <v>3</v>
      </c>
      <c r="G3276" s="6"/>
      <c r="H3276" s="6"/>
      <c r="I3276" s="7">
        <v>0</v>
      </c>
      <c r="J3276" s="7">
        <v>0</v>
      </c>
      <c r="K3276" s="7">
        <v>0</v>
      </c>
      <c r="L3276" s="7">
        <v>0</v>
      </c>
      <c r="M3276" s="7">
        <v>0</v>
      </c>
      <c r="N3276" s="7">
        <v>0</v>
      </c>
      <c r="O3276" s="6"/>
      <c r="P3276" s="7">
        <v>0</v>
      </c>
      <c r="Q3276" s="7">
        <v>0</v>
      </c>
      <c r="R3276" s="7">
        <v>0</v>
      </c>
      <c r="S3276" s="7">
        <v>0</v>
      </c>
      <c r="T3276" s="7">
        <v>26</v>
      </c>
      <c r="U3276" s="7">
        <v>6</v>
      </c>
      <c r="V3276" s="7">
        <v>171</v>
      </c>
      <c r="W3276" s="7">
        <f t="shared" si="205"/>
        <v>172.5</v>
      </c>
      <c r="X3276" s="7"/>
      <c r="Y3276" s="7"/>
      <c r="Z3276" s="7"/>
      <c r="AA3276" s="7"/>
      <c r="AB3276" s="6"/>
      <c r="AC3276" s="7"/>
      <c r="AD3276" s="7"/>
      <c r="AE3276" s="7"/>
      <c r="AF3276" s="1" t="e">
        <v>#DIV/0!</v>
      </c>
      <c r="AG3276" s="1" t="s">
        <v>1885</v>
      </c>
      <c r="AH3276" s="7">
        <v>0.69</v>
      </c>
      <c r="AI3276" s="7"/>
      <c r="AJ3276" s="7"/>
      <c r="AK3276" s="7"/>
      <c r="AL3276" s="7">
        <v>0</v>
      </c>
      <c r="AM3276" s="7">
        <v>0</v>
      </c>
      <c r="AN3276" s="7">
        <v>0</v>
      </c>
      <c r="AO3276" s="7">
        <v>0</v>
      </c>
      <c r="AP3276" s="7">
        <v>0</v>
      </c>
      <c r="AQ3276" s="7">
        <v>4</v>
      </c>
      <c r="AR3276" t="e">
        <f t="shared" si="206"/>
        <v>#DIV/0!</v>
      </c>
      <c r="AS3276" t="str">
        <f t="shared" si="207"/>
        <v/>
      </c>
    </row>
    <row r="3277" spans="1:45" ht="29.5" thickBot="1">
      <c r="A3277" t="str">
        <f t="shared" si="204"/>
        <v>John CrockettRB2016</v>
      </c>
      <c r="B3277" s="3" t="s">
        <v>858</v>
      </c>
      <c r="C3277" s="1" t="s">
        <v>3</v>
      </c>
      <c r="D3277" s="1">
        <v>130</v>
      </c>
      <c r="E3277" s="1">
        <v>2016</v>
      </c>
      <c r="F3277" s="1">
        <v>2</v>
      </c>
      <c r="G3277" s="6">
        <v>161</v>
      </c>
      <c r="H3277" s="6"/>
      <c r="I3277" s="7">
        <v>0</v>
      </c>
      <c r="J3277" s="7">
        <v>0</v>
      </c>
      <c r="K3277" s="7">
        <v>0</v>
      </c>
      <c r="L3277" s="7">
        <v>0</v>
      </c>
      <c r="M3277" s="7">
        <v>0</v>
      </c>
      <c r="N3277" s="7">
        <v>0</v>
      </c>
      <c r="O3277" s="6">
        <v>-0.27</v>
      </c>
      <c r="P3277" s="7">
        <v>-0.27</v>
      </c>
      <c r="Q3277" s="7">
        <v>-0.27</v>
      </c>
      <c r="R3277" s="7">
        <v>-0.27</v>
      </c>
      <c r="S3277" s="7">
        <v>-0.27</v>
      </c>
      <c r="T3277" s="7">
        <v>24</v>
      </c>
      <c r="U3277" s="7">
        <v>8</v>
      </c>
      <c r="V3277" s="7">
        <v>300</v>
      </c>
      <c r="W3277" s="7">
        <f t="shared" si="205"/>
        <v>126</v>
      </c>
      <c r="X3277" s="7"/>
      <c r="Y3277" s="7"/>
      <c r="Z3277" s="7"/>
      <c r="AA3277" s="7"/>
      <c r="AB3277" s="6">
        <v>152</v>
      </c>
      <c r="AC3277" s="7"/>
      <c r="AD3277" s="7"/>
      <c r="AE3277" s="7"/>
      <c r="AF3277" s="1" t="s">
        <v>1885</v>
      </c>
      <c r="AG3277" s="1" t="s">
        <v>1885</v>
      </c>
      <c r="AH3277" s="7"/>
      <c r="AI3277" s="7"/>
      <c r="AJ3277" s="7"/>
      <c r="AK3277" s="7"/>
      <c r="AL3277" s="7">
        <v>0</v>
      </c>
      <c r="AM3277" s="7">
        <v>0</v>
      </c>
      <c r="AN3277" s="7">
        <v>0</v>
      </c>
      <c r="AO3277" s="7">
        <v>0</v>
      </c>
      <c r="AP3277" s="7">
        <v>0</v>
      </c>
      <c r="AQ3277" s="7">
        <v>2</v>
      </c>
      <c r="AR3277" t="str">
        <f t="shared" si="206"/>
        <v/>
      </c>
      <c r="AS3277" t="str">
        <f t="shared" si="207"/>
        <v/>
      </c>
    </row>
    <row r="3278" spans="1:45" ht="29.5" thickBot="1">
      <c r="A3278" t="str">
        <f t="shared" si="204"/>
        <v>Brian HoyerQB2016</v>
      </c>
      <c r="B3278" s="3" t="s">
        <v>484</v>
      </c>
      <c r="C3278" s="1" t="s">
        <v>12</v>
      </c>
      <c r="D3278" s="1">
        <v>55</v>
      </c>
      <c r="E3278" s="1">
        <v>2016</v>
      </c>
      <c r="F3278" s="1">
        <v>1</v>
      </c>
      <c r="G3278" s="6">
        <v>31</v>
      </c>
      <c r="H3278" s="6">
        <v>39</v>
      </c>
      <c r="I3278" s="7">
        <v>0</v>
      </c>
      <c r="J3278" s="7">
        <v>0</v>
      </c>
      <c r="K3278" s="7">
        <v>0</v>
      </c>
      <c r="L3278" s="7">
        <v>0</v>
      </c>
      <c r="M3278" s="7">
        <v>0</v>
      </c>
      <c r="N3278" s="7">
        <v>0</v>
      </c>
      <c r="O3278" s="6">
        <v>-0.12</v>
      </c>
      <c r="P3278" s="7">
        <v>-0.12</v>
      </c>
      <c r="Q3278" s="7">
        <v>-0.12</v>
      </c>
      <c r="R3278" s="7">
        <v>-0.12</v>
      </c>
      <c r="S3278" s="7">
        <v>-0.28000000000000003</v>
      </c>
      <c r="T3278" s="7">
        <v>31</v>
      </c>
      <c r="U3278" s="7">
        <v>8</v>
      </c>
      <c r="V3278" s="7">
        <v>300</v>
      </c>
      <c r="W3278" s="7">
        <f t="shared" si="205"/>
        <v>40</v>
      </c>
      <c r="X3278" s="7">
        <v>36</v>
      </c>
      <c r="Y3278" s="7"/>
      <c r="Z3278" s="7"/>
      <c r="AA3278" s="7"/>
      <c r="AB3278" s="6">
        <v>25</v>
      </c>
      <c r="AC3278" s="7">
        <v>17.38666667</v>
      </c>
      <c r="AD3278" s="7">
        <v>15.516666669999999</v>
      </c>
      <c r="AE3278" s="7">
        <v>6.7163636359999996</v>
      </c>
      <c r="AF3278" s="1" t="s">
        <v>1885</v>
      </c>
      <c r="AG3278" s="1" t="s">
        <v>1885</v>
      </c>
      <c r="AH3278" s="7"/>
      <c r="AI3278" s="7"/>
      <c r="AJ3278" s="7">
        <v>12</v>
      </c>
      <c r="AK3278" s="7"/>
      <c r="AL3278" s="7">
        <v>0</v>
      </c>
      <c r="AM3278" s="7">
        <v>0</v>
      </c>
      <c r="AN3278" s="7">
        <v>0</v>
      </c>
      <c r="AO3278" s="7">
        <v>0</v>
      </c>
      <c r="AP3278" s="7">
        <v>0</v>
      </c>
      <c r="AQ3278" s="7">
        <v>9</v>
      </c>
      <c r="AR3278" t="str">
        <f t="shared" si="206"/>
        <v/>
      </c>
      <c r="AS3278" t="str">
        <f t="shared" si="207"/>
        <v/>
      </c>
    </row>
    <row r="3279" spans="1:45" ht="29.5" thickBot="1">
      <c r="A3279" t="str">
        <f t="shared" si="204"/>
        <v>Trey WilliamsRB2016</v>
      </c>
      <c r="B3279" s="3" t="s">
        <v>854</v>
      </c>
      <c r="C3279" s="1" t="s">
        <v>3</v>
      </c>
      <c r="D3279" s="1">
        <v>131</v>
      </c>
      <c r="E3279" s="1">
        <v>2016</v>
      </c>
      <c r="F3279" s="1">
        <v>2</v>
      </c>
      <c r="G3279" s="6"/>
      <c r="H3279" s="6"/>
      <c r="I3279" s="7">
        <v>0</v>
      </c>
      <c r="J3279" s="7">
        <v>0</v>
      </c>
      <c r="K3279" s="7">
        <v>0</v>
      </c>
      <c r="L3279" s="7">
        <v>0</v>
      </c>
      <c r="M3279" s="7">
        <v>0</v>
      </c>
      <c r="N3279" s="7">
        <v>0</v>
      </c>
      <c r="O3279" s="6"/>
      <c r="P3279" s="7">
        <v>0</v>
      </c>
      <c r="Q3279" s="7">
        <v>0</v>
      </c>
      <c r="R3279" s="7">
        <v>0</v>
      </c>
      <c r="S3279" s="7">
        <v>0</v>
      </c>
      <c r="T3279" s="7">
        <v>24</v>
      </c>
      <c r="U3279" s="7">
        <v>8</v>
      </c>
      <c r="V3279" s="7">
        <v>300</v>
      </c>
      <c r="W3279" s="7">
        <f t="shared" si="205"/>
        <v>113</v>
      </c>
      <c r="X3279" s="7"/>
      <c r="Y3279" s="7"/>
      <c r="Z3279" s="7"/>
      <c r="AA3279" s="7"/>
      <c r="AB3279" s="6">
        <v>156</v>
      </c>
      <c r="AC3279" s="7"/>
      <c r="AD3279" s="7"/>
      <c r="AE3279" s="7"/>
      <c r="AF3279" s="1" t="s">
        <v>1885</v>
      </c>
      <c r="AG3279" s="1" t="s">
        <v>1885</v>
      </c>
      <c r="AH3279" s="7"/>
      <c r="AI3279" s="7"/>
      <c r="AJ3279" s="7"/>
      <c r="AK3279" s="7"/>
      <c r="AL3279" s="7">
        <v>0</v>
      </c>
      <c r="AM3279" s="7">
        <v>0</v>
      </c>
      <c r="AN3279" s="7">
        <v>0</v>
      </c>
      <c r="AO3279" s="7">
        <v>0</v>
      </c>
      <c r="AP3279" s="7">
        <v>0</v>
      </c>
      <c r="AQ3279" s="7">
        <v>2</v>
      </c>
      <c r="AR3279" t="str">
        <f t="shared" si="206"/>
        <v/>
      </c>
      <c r="AS3279" t="str">
        <f t="shared" si="207"/>
        <v/>
      </c>
    </row>
    <row r="3280" spans="1:45" ht="29.5" thickBot="1">
      <c r="A3280" t="str">
        <f t="shared" si="204"/>
        <v>Stephen HillWR2016</v>
      </c>
      <c r="B3280" s="3" t="s">
        <v>582</v>
      </c>
      <c r="C3280" s="1" t="s">
        <v>16</v>
      </c>
      <c r="D3280" s="1">
        <v>178</v>
      </c>
      <c r="E3280" s="1">
        <v>2016</v>
      </c>
      <c r="F3280" s="1">
        <v>3</v>
      </c>
      <c r="G3280" s="6"/>
      <c r="H3280" s="6"/>
      <c r="I3280" s="7">
        <v>0</v>
      </c>
      <c r="J3280" s="7">
        <v>0</v>
      </c>
      <c r="K3280" s="7">
        <v>0</v>
      </c>
      <c r="L3280" s="7">
        <v>0</v>
      </c>
      <c r="M3280" s="7">
        <v>0</v>
      </c>
      <c r="N3280" s="7">
        <v>0</v>
      </c>
      <c r="O3280" s="6"/>
      <c r="P3280" s="7">
        <v>0</v>
      </c>
      <c r="Q3280" s="7">
        <v>0</v>
      </c>
      <c r="R3280" s="7">
        <v>0</v>
      </c>
      <c r="S3280" s="7">
        <v>0</v>
      </c>
      <c r="T3280" s="7">
        <v>25</v>
      </c>
      <c r="U3280" s="7">
        <v>2</v>
      </c>
      <c r="V3280" s="7">
        <v>43</v>
      </c>
      <c r="W3280" s="7">
        <f t="shared" si="205"/>
        <v>171</v>
      </c>
      <c r="X3280" s="7"/>
      <c r="Y3280" s="7"/>
      <c r="Z3280" s="7"/>
      <c r="AA3280" s="7"/>
      <c r="AB3280" s="6"/>
      <c r="AC3280" s="7"/>
      <c r="AD3280" s="7"/>
      <c r="AE3280" s="7"/>
      <c r="AF3280" s="1" t="s">
        <v>1885</v>
      </c>
      <c r="AG3280" s="1" t="s">
        <v>1885</v>
      </c>
      <c r="AH3280" s="7"/>
      <c r="AI3280" s="7"/>
      <c r="AJ3280" s="7"/>
      <c r="AK3280" s="7"/>
      <c r="AL3280" s="7">
        <v>0</v>
      </c>
      <c r="AM3280" s="7">
        <v>0</v>
      </c>
      <c r="AN3280" s="7">
        <v>0</v>
      </c>
      <c r="AO3280" s="7">
        <v>0</v>
      </c>
      <c r="AP3280" s="7">
        <v>0</v>
      </c>
      <c r="AQ3280" s="7">
        <v>5</v>
      </c>
      <c r="AR3280" t="str">
        <f t="shared" si="206"/>
        <v/>
      </c>
      <c r="AS3280" t="str">
        <f t="shared" si="207"/>
        <v/>
      </c>
    </row>
    <row r="3281" spans="1:45" ht="29.5" thickBot="1">
      <c r="A3281" t="str">
        <f t="shared" si="204"/>
        <v>Ryan GrantWR2016</v>
      </c>
      <c r="B3281" s="3" t="s">
        <v>24</v>
      </c>
      <c r="C3281" s="1" t="s">
        <v>16</v>
      </c>
      <c r="D3281" s="1">
        <v>179</v>
      </c>
      <c r="E3281" s="1">
        <v>2016</v>
      </c>
      <c r="F3281" s="1">
        <v>3</v>
      </c>
      <c r="G3281" s="6">
        <v>139</v>
      </c>
      <c r="H3281" s="6">
        <v>52</v>
      </c>
      <c r="I3281" s="7">
        <v>0</v>
      </c>
      <c r="J3281" s="7">
        <v>0</v>
      </c>
      <c r="K3281" s="7">
        <v>0</v>
      </c>
      <c r="L3281" s="7">
        <v>0</v>
      </c>
      <c r="M3281" s="7">
        <v>0</v>
      </c>
      <c r="N3281" s="7">
        <v>0</v>
      </c>
      <c r="O3281" s="6">
        <v>-0.61</v>
      </c>
      <c r="P3281" s="7">
        <v>-0.8</v>
      </c>
      <c r="Q3281" s="7">
        <v>-1.07</v>
      </c>
      <c r="R3281" s="7">
        <v>-1.07</v>
      </c>
      <c r="S3281" s="7">
        <v>-1.07</v>
      </c>
      <c r="T3281" s="7">
        <v>26</v>
      </c>
      <c r="U3281" s="7">
        <v>5</v>
      </c>
      <c r="V3281" s="7">
        <v>142</v>
      </c>
      <c r="W3281" s="7">
        <f t="shared" si="205"/>
        <v>190</v>
      </c>
      <c r="X3281" s="7"/>
      <c r="Y3281" s="7">
        <v>123</v>
      </c>
      <c r="Z3281" s="7"/>
      <c r="AA3281" s="7"/>
      <c r="AB3281" s="6">
        <v>90</v>
      </c>
      <c r="AC3281" s="7">
        <v>3.8624999999999998</v>
      </c>
      <c r="AD3281" s="7">
        <v>1.0375000000000001</v>
      </c>
      <c r="AE3281" s="7">
        <v>7.8937499999999998</v>
      </c>
      <c r="AF3281" s="1">
        <v>7.2099999999999997E-2</v>
      </c>
      <c r="AG3281" s="1">
        <v>3.424E-2</v>
      </c>
      <c r="AH3281" s="7">
        <v>1.1200000000000001</v>
      </c>
      <c r="AI3281" s="7">
        <v>0.63</v>
      </c>
      <c r="AJ3281" s="7">
        <v>16</v>
      </c>
      <c r="AK3281" s="7">
        <v>15</v>
      </c>
      <c r="AL3281" s="7">
        <v>0</v>
      </c>
      <c r="AM3281" s="7">
        <v>0</v>
      </c>
      <c r="AN3281" s="7">
        <v>0</v>
      </c>
      <c r="AO3281" s="7">
        <v>0</v>
      </c>
      <c r="AP3281" s="7">
        <v>0</v>
      </c>
      <c r="AQ3281" s="7">
        <v>3</v>
      </c>
      <c r="AR3281">
        <f t="shared" si="206"/>
        <v>7.2099999999999997E-2</v>
      </c>
      <c r="AS3281">
        <f t="shared" si="207"/>
        <v>3.6522666666666669E-2</v>
      </c>
    </row>
    <row r="3282" spans="1:45" ht="44" thickBot="1">
      <c r="A3282" t="str">
        <f t="shared" si="204"/>
        <v>Leonard HankersonWR2016</v>
      </c>
      <c r="B3282" s="3" t="s">
        <v>509</v>
      </c>
      <c r="C3282" s="1" t="s">
        <v>16</v>
      </c>
      <c r="D3282" s="1">
        <v>180</v>
      </c>
      <c r="E3282" s="1">
        <v>2016</v>
      </c>
      <c r="F3282" s="1">
        <v>3</v>
      </c>
      <c r="G3282" s="6"/>
      <c r="H3282" s="6"/>
      <c r="I3282" s="7">
        <v>0</v>
      </c>
      <c r="J3282" s="7">
        <v>0</v>
      </c>
      <c r="K3282" s="7">
        <v>0</v>
      </c>
      <c r="L3282" s="7">
        <v>0</v>
      </c>
      <c r="M3282" s="7">
        <v>0</v>
      </c>
      <c r="N3282" s="7">
        <v>0</v>
      </c>
      <c r="O3282" s="6"/>
      <c r="P3282" s="7">
        <v>0</v>
      </c>
      <c r="Q3282" s="7">
        <v>0</v>
      </c>
      <c r="R3282" s="7">
        <v>0</v>
      </c>
      <c r="S3282" s="7">
        <v>0</v>
      </c>
      <c r="T3282" s="7">
        <v>28</v>
      </c>
      <c r="U3282" s="7">
        <v>3</v>
      </c>
      <c r="V3282" s="7">
        <v>79</v>
      </c>
      <c r="W3282" s="7">
        <f t="shared" si="205"/>
        <v>129</v>
      </c>
      <c r="X3282" s="7"/>
      <c r="Y3282" s="7"/>
      <c r="Z3282" s="7"/>
      <c r="AA3282" s="7"/>
      <c r="AB3282" s="6"/>
      <c r="AC3282" s="7"/>
      <c r="AD3282" s="7"/>
      <c r="AE3282" s="7"/>
      <c r="AF3282" s="1" t="e">
        <v>#DIV/0!</v>
      </c>
      <c r="AG3282" s="1" t="s">
        <v>1885</v>
      </c>
      <c r="AH3282" s="7">
        <v>1.39</v>
      </c>
      <c r="AI3282" s="7"/>
      <c r="AJ3282" s="7"/>
      <c r="AK3282" s="7"/>
      <c r="AL3282" s="7">
        <v>0</v>
      </c>
      <c r="AM3282" s="7">
        <v>0</v>
      </c>
      <c r="AN3282" s="7">
        <v>0</v>
      </c>
      <c r="AO3282" s="7">
        <v>0</v>
      </c>
      <c r="AP3282" s="7">
        <v>0</v>
      </c>
      <c r="AQ3282" s="7">
        <v>6</v>
      </c>
      <c r="AR3282" t="e">
        <f t="shared" si="206"/>
        <v>#DIV/0!</v>
      </c>
      <c r="AS3282" t="str">
        <f t="shared" si="207"/>
        <v/>
      </c>
    </row>
    <row r="3283" spans="1:45" ht="29.5" thickBot="1">
      <c r="A3283" t="str">
        <f t="shared" si="204"/>
        <v>Damien WilliamsRB2016</v>
      </c>
      <c r="B3283" s="3" t="s">
        <v>789</v>
      </c>
      <c r="C3283" s="1" t="s">
        <v>3</v>
      </c>
      <c r="D3283" s="1">
        <v>132</v>
      </c>
      <c r="E3283" s="1">
        <v>2016</v>
      </c>
      <c r="F3283" s="1">
        <v>2</v>
      </c>
      <c r="G3283" s="6">
        <v>50</v>
      </c>
      <c r="H3283" s="6">
        <v>73</v>
      </c>
      <c r="I3283" s="7">
        <v>0</v>
      </c>
      <c r="J3283" s="7">
        <v>0</v>
      </c>
      <c r="K3283" s="7">
        <v>0</v>
      </c>
      <c r="L3283" s="7">
        <v>0</v>
      </c>
      <c r="M3283" s="7">
        <v>0</v>
      </c>
      <c r="N3283" s="7">
        <v>0</v>
      </c>
      <c r="O3283" s="6">
        <v>-0.15</v>
      </c>
      <c r="P3283" s="7">
        <v>0.34</v>
      </c>
      <c r="Q3283" s="7">
        <v>-0.48</v>
      </c>
      <c r="R3283" s="7">
        <v>-0.43</v>
      </c>
      <c r="S3283" s="7">
        <v>-0.43</v>
      </c>
      <c r="T3283" s="7">
        <v>24</v>
      </c>
      <c r="U3283" s="7">
        <v>8</v>
      </c>
      <c r="V3283" s="7">
        <v>300</v>
      </c>
      <c r="W3283" s="7">
        <f t="shared" si="205"/>
        <v>87</v>
      </c>
      <c r="X3283" s="7">
        <v>117</v>
      </c>
      <c r="Y3283" s="7">
        <v>105</v>
      </c>
      <c r="Z3283" s="7">
        <v>13</v>
      </c>
      <c r="AA3283" s="7">
        <v>40</v>
      </c>
      <c r="AB3283" s="6">
        <v>81</v>
      </c>
      <c r="AC3283" s="7">
        <v>2.9437500000000001</v>
      </c>
      <c r="AD3283" s="7">
        <v>6.36</v>
      </c>
      <c r="AE3283" s="7">
        <v>5.4181818179999999</v>
      </c>
      <c r="AF3283" s="1">
        <v>5.0500000000000003E-2</v>
      </c>
      <c r="AG3283" s="1">
        <v>6.8373333333333342E-2</v>
      </c>
      <c r="AH3283" s="7">
        <v>1.21</v>
      </c>
      <c r="AI3283" s="7">
        <v>2.4700000000000002</v>
      </c>
      <c r="AJ3283" s="7">
        <v>16</v>
      </c>
      <c r="AK3283" s="7">
        <v>15</v>
      </c>
      <c r="AL3283" s="7">
        <v>0</v>
      </c>
      <c r="AM3283" s="7">
        <v>0</v>
      </c>
      <c r="AN3283" s="7">
        <v>0</v>
      </c>
      <c r="AO3283" s="7">
        <v>0</v>
      </c>
      <c r="AP3283" s="7">
        <v>0</v>
      </c>
      <c r="AQ3283" s="7">
        <v>3</v>
      </c>
      <c r="AR3283">
        <f t="shared" si="206"/>
        <v>5.0500000000000003E-2</v>
      </c>
      <c r="AS3283">
        <f t="shared" si="207"/>
        <v>7.2931555555555513E-2</v>
      </c>
    </row>
    <row r="3284" spans="1:45" ht="29.5" thickBot="1">
      <c r="A3284" t="str">
        <f t="shared" si="204"/>
        <v>Aaron DobsonWR2016</v>
      </c>
      <c r="B3284" s="3" t="s">
        <v>662</v>
      </c>
      <c r="C3284" s="1" t="s">
        <v>16</v>
      </c>
      <c r="D3284" s="1">
        <v>181</v>
      </c>
      <c r="E3284" s="1">
        <v>2016</v>
      </c>
      <c r="F3284" s="1">
        <v>3</v>
      </c>
      <c r="G3284" s="6"/>
      <c r="H3284" s="6"/>
      <c r="I3284" s="7">
        <v>0</v>
      </c>
      <c r="J3284" s="7">
        <v>0</v>
      </c>
      <c r="K3284" s="7">
        <v>0</v>
      </c>
      <c r="L3284" s="7">
        <v>0</v>
      </c>
      <c r="M3284" s="7">
        <v>0</v>
      </c>
      <c r="N3284" s="7">
        <v>0</v>
      </c>
      <c r="O3284" s="6"/>
      <c r="P3284" s="7">
        <v>0</v>
      </c>
      <c r="Q3284" s="7">
        <v>0</v>
      </c>
      <c r="R3284" s="7">
        <v>0</v>
      </c>
      <c r="S3284" s="7">
        <v>0</v>
      </c>
      <c r="T3284" s="7">
        <v>25</v>
      </c>
      <c r="U3284" s="7">
        <v>2</v>
      </c>
      <c r="V3284" s="7">
        <v>59</v>
      </c>
      <c r="W3284" s="7">
        <f t="shared" si="205"/>
        <v>103.5</v>
      </c>
      <c r="X3284" s="7"/>
      <c r="Y3284" s="7"/>
      <c r="Z3284" s="7"/>
      <c r="AA3284" s="7"/>
      <c r="AB3284" s="6">
        <v>118</v>
      </c>
      <c r="AC3284" s="7">
        <v>3.3875000000000002</v>
      </c>
      <c r="AD3284" s="7"/>
      <c r="AE3284" s="7"/>
      <c r="AF3284" s="1">
        <v>6.2600000000000003E-2</v>
      </c>
      <c r="AG3284" s="1" t="s">
        <v>1885</v>
      </c>
      <c r="AH3284" s="7">
        <v>0.99</v>
      </c>
      <c r="AI3284" s="7"/>
      <c r="AJ3284" s="7">
        <v>8</v>
      </c>
      <c r="AK3284" s="7"/>
      <c r="AL3284" s="7">
        <v>0</v>
      </c>
      <c r="AM3284" s="7">
        <v>0</v>
      </c>
      <c r="AN3284" s="7">
        <v>0</v>
      </c>
      <c r="AO3284" s="7">
        <v>0</v>
      </c>
      <c r="AP3284" s="7">
        <v>0</v>
      </c>
      <c r="AQ3284" s="7">
        <v>4</v>
      </c>
      <c r="AR3284">
        <f t="shared" si="206"/>
        <v>0.12520000000000001</v>
      </c>
      <c r="AS3284" t="str">
        <f t="shared" si="207"/>
        <v/>
      </c>
    </row>
    <row r="3285" spans="1:45" ht="29.5" thickBot="1">
      <c r="A3285" t="str">
        <f t="shared" si="204"/>
        <v>Brandon BoldenRB2016</v>
      </c>
      <c r="B3285" s="3" t="s">
        <v>638</v>
      </c>
      <c r="C3285" s="1" t="s">
        <v>3</v>
      </c>
      <c r="D3285" s="1">
        <v>133.5</v>
      </c>
      <c r="E3285" s="1">
        <v>2016</v>
      </c>
      <c r="F3285" s="1">
        <v>2</v>
      </c>
      <c r="G3285" s="6">
        <v>138</v>
      </c>
      <c r="H3285" s="6">
        <v>126</v>
      </c>
      <c r="I3285" s="7">
        <v>0</v>
      </c>
      <c r="J3285" s="7">
        <v>0</v>
      </c>
      <c r="K3285" s="7">
        <v>0</v>
      </c>
      <c r="L3285" s="7">
        <v>0</v>
      </c>
      <c r="M3285" s="7">
        <v>0</v>
      </c>
      <c r="N3285" s="7">
        <v>0</v>
      </c>
      <c r="O3285" s="6">
        <v>-0.77</v>
      </c>
      <c r="P3285" s="7">
        <v>-0.77</v>
      </c>
      <c r="Q3285" s="7">
        <v>-1.79</v>
      </c>
      <c r="R3285" s="7">
        <v>-2.25</v>
      </c>
      <c r="S3285" s="7">
        <v>-2.25</v>
      </c>
      <c r="T3285" s="7">
        <v>26</v>
      </c>
      <c r="U3285" s="7">
        <v>8</v>
      </c>
      <c r="V3285" s="7">
        <v>300</v>
      </c>
      <c r="W3285" s="7">
        <f t="shared" si="205"/>
        <v>122.5</v>
      </c>
      <c r="X3285" s="7"/>
      <c r="Y3285" s="7"/>
      <c r="Z3285" s="7"/>
      <c r="AA3285" s="7"/>
      <c r="AB3285" s="6">
        <v>72</v>
      </c>
      <c r="AC3285" s="7">
        <v>5.8083333330000002</v>
      </c>
      <c r="AD3285" s="7">
        <v>1.3</v>
      </c>
      <c r="AE3285" s="7">
        <v>2.8</v>
      </c>
      <c r="AF3285" s="1">
        <v>6.0133333333333337E-2</v>
      </c>
      <c r="AG3285" s="1">
        <v>3.7333333333333336E-2</v>
      </c>
      <c r="AH3285" s="7">
        <v>1.86</v>
      </c>
      <c r="AI3285" s="7">
        <v>2.14</v>
      </c>
      <c r="AJ3285" s="7">
        <v>12</v>
      </c>
      <c r="AK3285" s="7">
        <v>3</v>
      </c>
      <c r="AL3285" s="7">
        <v>0</v>
      </c>
      <c r="AM3285" s="7">
        <v>0</v>
      </c>
      <c r="AN3285" s="7">
        <v>0</v>
      </c>
      <c r="AO3285" s="7">
        <v>0</v>
      </c>
      <c r="AP3285" s="7">
        <v>0</v>
      </c>
      <c r="AQ3285" s="7">
        <v>5</v>
      </c>
      <c r="AR3285">
        <f t="shared" si="206"/>
        <v>8.0177777777777737E-2</v>
      </c>
      <c r="AS3285">
        <f t="shared" si="207"/>
        <v>0.19911111111111093</v>
      </c>
    </row>
    <row r="3286" spans="1:45" ht="29.5" thickBot="1">
      <c r="A3286" t="str">
        <f t="shared" si="204"/>
        <v>Dri ArcherRB2016</v>
      </c>
      <c r="B3286" s="3" t="s">
        <v>773</v>
      </c>
      <c r="C3286" s="1" t="s">
        <v>3</v>
      </c>
      <c r="D3286" s="1">
        <v>133.5</v>
      </c>
      <c r="E3286" s="1">
        <v>2016</v>
      </c>
      <c r="F3286" s="1">
        <v>2</v>
      </c>
      <c r="G3286" s="6"/>
      <c r="H3286" s="6"/>
      <c r="I3286" s="7">
        <v>0</v>
      </c>
      <c r="J3286" s="7">
        <v>0</v>
      </c>
      <c r="K3286" s="7">
        <v>0</v>
      </c>
      <c r="L3286" s="7">
        <v>0</v>
      </c>
      <c r="M3286" s="7">
        <v>0</v>
      </c>
      <c r="N3286" s="7">
        <v>0</v>
      </c>
      <c r="O3286" s="6"/>
      <c r="P3286" s="7">
        <v>0</v>
      </c>
      <c r="Q3286" s="7">
        <v>0</v>
      </c>
      <c r="R3286" s="7">
        <v>0</v>
      </c>
      <c r="S3286" s="7">
        <v>0</v>
      </c>
      <c r="T3286" s="7">
        <v>25</v>
      </c>
      <c r="U3286" s="7">
        <v>3</v>
      </c>
      <c r="V3286" s="7">
        <v>97</v>
      </c>
      <c r="W3286" s="7">
        <f t="shared" si="205"/>
        <v>110</v>
      </c>
      <c r="X3286" s="7"/>
      <c r="Y3286" s="7"/>
      <c r="Z3286" s="7"/>
      <c r="AA3286" s="7"/>
      <c r="AB3286" s="6">
        <v>162</v>
      </c>
      <c r="AC3286" s="7"/>
      <c r="AD3286" s="7"/>
      <c r="AE3286" s="7"/>
      <c r="AF3286" s="1" t="s">
        <v>1885</v>
      </c>
      <c r="AG3286" s="1" t="s">
        <v>1885</v>
      </c>
      <c r="AH3286" s="7"/>
      <c r="AI3286" s="7"/>
      <c r="AJ3286" s="7"/>
      <c r="AK3286" s="7"/>
      <c r="AL3286" s="7">
        <v>0</v>
      </c>
      <c r="AM3286" s="7">
        <v>0</v>
      </c>
      <c r="AN3286" s="7">
        <v>0</v>
      </c>
      <c r="AO3286" s="7">
        <v>0</v>
      </c>
      <c r="AP3286" s="7">
        <v>0</v>
      </c>
      <c r="AQ3286" s="7">
        <v>3</v>
      </c>
      <c r="AR3286" t="str">
        <f t="shared" si="206"/>
        <v/>
      </c>
      <c r="AS3286" t="str">
        <f t="shared" si="207"/>
        <v/>
      </c>
    </row>
    <row r="3287" spans="1:45" ht="29.5" thickBot="1">
      <c r="A3287" t="str">
        <f t="shared" si="204"/>
        <v>Trevor SiemianQB2016</v>
      </c>
      <c r="B3287" s="3" t="s">
        <v>946</v>
      </c>
      <c r="C3287" s="1" t="s">
        <v>12</v>
      </c>
      <c r="D3287" s="1">
        <v>56</v>
      </c>
      <c r="E3287" s="1">
        <v>2016</v>
      </c>
      <c r="F3287" s="1">
        <v>1</v>
      </c>
      <c r="G3287" s="6">
        <v>27</v>
      </c>
      <c r="H3287" s="6">
        <v>29</v>
      </c>
      <c r="I3287" s="7">
        <v>0</v>
      </c>
      <c r="J3287" s="7">
        <v>0</v>
      </c>
      <c r="K3287" s="7">
        <v>0</v>
      </c>
      <c r="L3287" s="7">
        <v>0</v>
      </c>
      <c r="M3287" s="7">
        <v>0</v>
      </c>
      <c r="N3287" s="7">
        <v>0</v>
      </c>
      <c r="O3287" s="6">
        <v>0.05</v>
      </c>
      <c r="P3287" s="7">
        <v>-0.05</v>
      </c>
      <c r="Q3287" s="7">
        <v>-0.05</v>
      </c>
      <c r="R3287" s="7">
        <v>-0.05</v>
      </c>
      <c r="S3287" s="7">
        <v>-0.05</v>
      </c>
      <c r="T3287" s="7">
        <v>25</v>
      </c>
      <c r="U3287" s="7">
        <v>7</v>
      </c>
      <c r="V3287" s="7">
        <v>250</v>
      </c>
      <c r="W3287" s="7" t="str">
        <f t="shared" si="205"/>
        <v/>
      </c>
      <c r="X3287" s="7">
        <v>35</v>
      </c>
      <c r="Y3287" s="7"/>
      <c r="Z3287" s="7"/>
      <c r="AA3287" s="7"/>
      <c r="AB3287" s="6">
        <v>70</v>
      </c>
      <c r="AC3287" s="7">
        <v>-0.1</v>
      </c>
      <c r="AD3287" s="7">
        <v>16.41</v>
      </c>
      <c r="AE3287" s="7">
        <v>14.009090909999999</v>
      </c>
      <c r="AF3287" s="1" t="s">
        <v>1885</v>
      </c>
      <c r="AG3287" s="1" t="s">
        <v>1885</v>
      </c>
      <c r="AH3287" s="7"/>
      <c r="AI3287" s="7"/>
      <c r="AJ3287" s="7">
        <v>1</v>
      </c>
      <c r="AK3287" s="7"/>
      <c r="AL3287" s="7">
        <v>0</v>
      </c>
      <c r="AM3287" s="7">
        <v>0</v>
      </c>
      <c r="AN3287" s="7">
        <v>0</v>
      </c>
      <c r="AO3287" s="7">
        <v>0</v>
      </c>
      <c r="AP3287" s="7">
        <v>0</v>
      </c>
      <c r="AQ3287" s="7">
        <v>2</v>
      </c>
      <c r="AR3287" t="str">
        <f t="shared" si="206"/>
        <v/>
      </c>
      <c r="AS3287" t="str">
        <f t="shared" si="207"/>
        <v/>
      </c>
    </row>
    <row r="3288" spans="1:45" ht="29.5" thickBot="1">
      <c r="A3288" t="str">
        <f t="shared" si="204"/>
        <v>Tyreek HillWR2016</v>
      </c>
      <c r="B3288" s="3" t="s">
        <v>947</v>
      </c>
      <c r="C3288" s="1" t="s">
        <v>16</v>
      </c>
      <c r="D3288" s="1">
        <v>184</v>
      </c>
      <c r="E3288" s="1">
        <v>2016</v>
      </c>
      <c r="F3288" s="1">
        <v>3</v>
      </c>
      <c r="G3288" s="6">
        <v>23</v>
      </c>
      <c r="H3288" s="6">
        <v>9</v>
      </c>
      <c r="I3288" s="7">
        <v>1</v>
      </c>
      <c r="J3288" s="7">
        <v>2</v>
      </c>
      <c r="K3288" s="7">
        <v>3</v>
      </c>
      <c r="L3288" s="7">
        <v>3</v>
      </c>
      <c r="M3288" s="7">
        <v>4</v>
      </c>
      <c r="N3288" s="7">
        <v>0</v>
      </c>
      <c r="O3288" s="6">
        <v>-0.09</v>
      </c>
      <c r="P3288" s="7">
        <v>0.87</v>
      </c>
      <c r="Q3288" s="7">
        <v>2.39</v>
      </c>
      <c r="R3288" s="7">
        <v>2.65</v>
      </c>
      <c r="S3288" s="7">
        <v>4.3</v>
      </c>
      <c r="T3288" s="7">
        <v>22</v>
      </c>
      <c r="U3288" s="7">
        <v>5</v>
      </c>
      <c r="V3288" s="7">
        <v>165</v>
      </c>
      <c r="W3288" s="7" t="str">
        <f t="shared" si="205"/>
        <v/>
      </c>
      <c r="X3288" s="7">
        <v>24</v>
      </c>
      <c r="Y3288" s="7">
        <v>11</v>
      </c>
      <c r="Z3288" s="7">
        <v>10</v>
      </c>
      <c r="AA3288" s="7">
        <v>4</v>
      </c>
      <c r="AB3288" s="6"/>
      <c r="AC3288" s="7"/>
      <c r="AD3288" s="7">
        <v>12.5625</v>
      </c>
      <c r="AE3288" s="7">
        <v>16.079999999999998</v>
      </c>
      <c r="AF3288" s="1" t="s">
        <v>1885</v>
      </c>
      <c r="AG3288" s="1">
        <v>0.15579999999999999</v>
      </c>
      <c r="AH3288" s="7"/>
      <c r="AI3288" s="7">
        <v>2.2799999999999998</v>
      </c>
      <c r="AJ3288" s="7"/>
      <c r="AK3288" s="7">
        <v>16</v>
      </c>
      <c r="AL3288" s="7">
        <v>0</v>
      </c>
      <c r="AM3288" s="7">
        <v>1</v>
      </c>
      <c r="AN3288" s="7">
        <v>2</v>
      </c>
      <c r="AO3288" s="7">
        <v>2</v>
      </c>
      <c r="AP3288" s="7">
        <v>3</v>
      </c>
      <c r="AQ3288" s="7">
        <v>1</v>
      </c>
      <c r="AR3288" t="str">
        <f t="shared" si="206"/>
        <v/>
      </c>
      <c r="AS3288">
        <f t="shared" si="207"/>
        <v>0.15579999999999999</v>
      </c>
    </row>
    <row r="3289" spans="1:45" ht="29.5" thickBot="1">
      <c r="A3289" t="str">
        <f t="shared" si="204"/>
        <v>Kapri BibbsRB2016</v>
      </c>
      <c r="B3289" s="3" t="s">
        <v>948</v>
      </c>
      <c r="C3289" s="1" t="s">
        <v>3</v>
      </c>
      <c r="D3289" s="1">
        <v>135</v>
      </c>
      <c r="E3289" s="1">
        <v>2016</v>
      </c>
      <c r="F3289" s="1">
        <v>2</v>
      </c>
      <c r="G3289" s="6">
        <v>94</v>
      </c>
      <c r="H3289" s="6">
        <v>85</v>
      </c>
      <c r="I3289" s="7">
        <v>0</v>
      </c>
      <c r="J3289" s="7">
        <v>0</v>
      </c>
      <c r="K3289" s="7">
        <v>0</v>
      </c>
      <c r="L3289" s="7">
        <v>0</v>
      </c>
      <c r="M3289" s="7">
        <v>0</v>
      </c>
      <c r="N3289" s="7">
        <v>0</v>
      </c>
      <c r="O3289" s="6">
        <v>-0.63</v>
      </c>
      <c r="P3289" s="7">
        <v>-0.63</v>
      </c>
      <c r="Q3289" s="7">
        <v>-0.63</v>
      </c>
      <c r="R3289" s="7">
        <v>-0.63</v>
      </c>
      <c r="S3289" s="7">
        <v>-0.63</v>
      </c>
      <c r="T3289" s="7">
        <v>23</v>
      </c>
      <c r="U3289" s="7">
        <v>8</v>
      </c>
      <c r="V3289" s="7">
        <v>300</v>
      </c>
      <c r="W3289" s="7" t="str">
        <f t="shared" si="205"/>
        <v/>
      </c>
      <c r="X3289" s="7">
        <v>127</v>
      </c>
      <c r="Y3289" s="7">
        <v>116</v>
      </c>
      <c r="Z3289" s="7"/>
      <c r="AA3289" s="7"/>
      <c r="AB3289" s="6">
        <v>162</v>
      </c>
      <c r="AC3289" s="7"/>
      <c r="AD3289" s="7">
        <v>3.55</v>
      </c>
      <c r="AE3289" s="7">
        <v>13.56666667</v>
      </c>
      <c r="AF3289" s="1" t="s">
        <v>1885</v>
      </c>
      <c r="AG3289" s="1">
        <v>1.14E-2</v>
      </c>
      <c r="AH3289" s="7"/>
      <c r="AI3289" s="7">
        <v>1.74</v>
      </c>
      <c r="AJ3289" s="7"/>
      <c r="AK3289" s="7">
        <v>8</v>
      </c>
      <c r="AL3289" s="7">
        <v>0</v>
      </c>
      <c r="AM3289" s="7">
        <v>0</v>
      </c>
      <c r="AN3289" s="7">
        <v>0</v>
      </c>
      <c r="AO3289" s="7">
        <v>0</v>
      </c>
      <c r="AP3289" s="7">
        <v>0</v>
      </c>
      <c r="AQ3289" s="7">
        <v>2</v>
      </c>
      <c r="AR3289" t="str">
        <f t="shared" si="206"/>
        <v/>
      </c>
      <c r="AS3289">
        <f t="shared" si="207"/>
        <v>2.2800000000000001E-2</v>
      </c>
    </row>
    <row r="3290" spans="1:45" ht="29.5" thickBot="1">
      <c r="A3290" t="str">
        <f t="shared" si="204"/>
        <v>Vernon DavisTE2016</v>
      </c>
      <c r="B3290" s="3" t="s">
        <v>89</v>
      </c>
      <c r="C3290" s="1" t="s">
        <v>49</v>
      </c>
      <c r="D3290" s="1">
        <v>64</v>
      </c>
      <c r="E3290" s="1">
        <v>2016</v>
      </c>
      <c r="F3290" s="1">
        <v>4</v>
      </c>
      <c r="G3290" s="6">
        <v>21</v>
      </c>
      <c r="H3290" s="6">
        <v>15</v>
      </c>
      <c r="I3290" s="7">
        <v>0</v>
      </c>
      <c r="J3290" s="7">
        <v>0</v>
      </c>
      <c r="K3290" s="7">
        <v>0</v>
      </c>
      <c r="L3290" s="7">
        <v>0</v>
      </c>
      <c r="M3290" s="7">
        <v>0</v>
      </c>
      <c r="N3290" s="7">
        <v>5</v>
      </c>
      <c r="O3290" s="6">
        <v>0</v>
      </c>
      <c r="P3290" s="7">
        <v>0.01</v>
      </c>
      <c r="Q3290" s="7">
        <v>0.01</v>
      </c>
      <c r="R3290" s="7">
        <v>-0.01</v>
      </c>
      <c r="S3290" s="7">
        <v>-0.01</v>
      </c>
      <c r="T3290" s="7">
        <v>32</v>
      </c>
      <c r="U3290" s="7">
        <v>1</v>
      </c>
      <c r="V3290" s="7">
        <v>6</v>
      </c>
      <c r="W3290" s="7">
        <f t="shared" si="205"/>
        <v>26</v>
      </c>
      <c r="X3290" s="7">
        <v>55</v>
      </c>
      <c r="Y3290" s="7">
        <v>40</v>
      </c>
      <c r="Z3290" s="7">
        <v>29</v>
      </c>
      <c r="AA3290" s="7"/>
      <c r="AB3290" s="6">
        <v>33</v>
      </c>
      <c r="AC3290" s="7">
        <v>5.1666666670000003</v>
      </c>
      <c r="AD3290" s="7">
        <v>7.1437499999999998</v>
      </c>
      <c r="AE3290" s="7">
        <v>7.7374999999999998</v>
      </c>
      <c r="AF3290" s="1">
        <v>9.6000000000000002E-2</v>
      </c>
      <c r="AG3290" s="1">
        <v>0.1052</v>
      </c>
      <c r="AH3290" s="7">
        <v>1.1399999999999999</v>
      </c>
      <c r="AI3290" s="7">
        <v>2.0499999999999998</v>
      </c>
      <c r="AJ3290" s="7">
        <v>15</v>
      </c>
      <c r="AK3290" s="7">
        <v>16</v>
      </c>
      <c r="AL3290" s="7">
        <v>0</v>
      </c>
      <c r="AM3290" s="7">
        <v>0</v>
      </c>
      <c r="AN3290" s="7">
        <v>0</v>
      </c>
      <c r="AO3290" s="7">
        <v>0</v>
      </c>
      <c r="AP3290" s="7">
        <v>0</v>
      </c>
      <c r="AQ3290" s="7">
        <v>11</v>
      </c>
      <c r="AR3290">
        <f t="shared" si="206"/>
        <v>0.1024</v>
      </c>
      <c r="AS3290">
        <f t="shared" si="207"/>
        <v>0.1052</v>
      </c>
    </row>
    <row r="3291" spans="1:45" ht="29.5" thickBot="1">
      <c r="A3291" t="str">
        <f t="shared" si="204"/>
        <v>EJ ManuelQB2016</v>
      </c>
      <c r="B3291" s="3" t="s">
        <v>670</v>
      </c>
      <c r="C3291" s="1" t="s">
        <v>12</v>
      </c>
      <c r="D3291" s="1">
        <v>57</v>
      </c>
      <c r="E3291" s="1">
        <v>2016</v>
      </c>
      <c r="F3291" s="1">
        <v>1</v>
      </c>
      <c r="G3291" s="6">
        <v>58</v>
      </c>
      <c r="H3291" s="6">
        <v>50</v>
      </c>
      <c r="I3291" s="7">
        <v>0</v>
      </c>
      <c r="J3291" s="7">
        <v>0</v>
      </c>
      <c r="K3291" s="7">
        <v>0</v>
      </c>
      <c r="L3291" s="7">
        <v>0</v>
      </c>
      <c r="M3291" s="7">
        <v>0</v>
      </c>
      <c r="N3291" s="7">
        <v>0</v>
      </c>
      <c r="O3291" s="6">
        <v>-1.52</v>
      </c>
      <c r="P3291" s="7">
        <v>-1.65</v>
      </c>
      <c r="Q3291" s="7">
        <v>-1.65</v>
      </c>
      <c r="R3291" s="7">
        <v>-1.65</v>
      </c>
      <c r="S3291" s="7">
        <v>-1.65</v>
      </c>
      <c r="T3291" s="7">
        <v>26</v>
      </c>
      <c r="U3291" s="7">
        <v>1</v>
      </c>
      <c r="V3291" s="7">
        <v>16</v>
      </c>
      <c r="W3291" s="7">
        <f t="shared" si="205"/>
        <v>45</v>
      </c>
      <c r="X3291" s="7"/>
      <c r="Y3291" s="7"/>
      <c r="Z3291" s="7"/>
      <c r="AA3291" s="7"/>
      <c r="AB3291" s="6">
        <v>43</v>
      </c>
      <c r="AC3291" s="7">
        <v>6.6914285710000003</v>
      </c>
      <c r="AD3291" s="7">
        <v>1.062857143</v>
      </c>
      <c r="AE3291" s="7">
        <v>8.0500000000000007</v>
      </c>
      <c r="AF3291" s="1" t="s">
        <v>1885</v>
      </c>
      <c r="AG3291" s="1" t="s">
        <v>1885</v>
      </c>
      <c r="AH3291" s="7"/>
      <c r="AI3291" s="7"/>
      <c r="AJ3291" s="7">
        <v>7</v>
      </c>
      <c r="AK3291" s="7"/>
      <c r="AL3291" s="7">
        <v>0</v>
      </c>
      <c r="AM3291" s="7">
        <v>0</v>
      </c>
      <c r="AN3291" s="7">
        <v>0</v>
      </c>
      <c r="AO3291" s="7">
        <v>0</v>
      </c>
      <c r="AP3291" s="7">
        <v>0</v>
      </c>
      <c r="AQ3291" s="7">
        <v>4</v>
      </c>
      <c r="AR3291" t="str">
        <f t="shared" si="206"/>
        <v/>
      </c>
      <c r="AS3291" t="str">
        <f t="shared" si="207"/>
        <v/>
      </c>
    </row>
    <row r="3292" spans="1:45" ht="29.5" thickBot="1">
      <c r="A3292" t="str">
        <f t="shared" si="204"/>
        <v>Ryan GriffinTE2016</v>
      </c>
      <c r="B3292" s="3" t="s">
        <v>780</v>
      </c>
      <c r="C3292" s="1" t="s">
        <v>49</v>
      </c>
      <c r="D3292" s="1">
        <v>66</v>
      </c>
      <c r="E3292" s="1">
        <v>2016</v>
      </c>
      <c r="F3292" s="1">
        <v>4</v>
      </c>
      <c r="G3292" s="6">
        <v>24</v>
      </c>
      <c r="H3292" s="6">
        <v>56</v>
      </c>
      <c r="I3292" s="7">
        <v>0</v>
      </c>
      <c r="J3292" s="7">
        <v>0</v>
      </c>
      <c r="K3292" s="7">
        <v>0</v>
      </c>
      <c r="L3292" s="7">
        <v>0</v>
      </c>
      <c r="M3292" s="7">
        <v>0</v>
      </c>
      <c r="N3292" s="7">
        <v>0</v>
      </c>
      <c r="O3292" s="6">
        <v>-0.25</v>
      </c>
      <c r="P3292" s="7">
        <v>-0.46</v>
      </c>
      <c r="Q3292" s="7">
        <v>-0.91</v>
      </c>
      <c r="R3292" s="7">
        <v>-0.91</v>
      </c>
      <c r="S3292" s="7">
        <v>-0.95</v>
      </c>
      <c r="T3292" s="7">
        <v>26</v>
      </c>
      <c r="U3292" s="7">
        <v>6</v>
      </c>
      <c r="V3292" s="7">
        <v>201</v>
      </c>
      <c r="W3292" s="7" t="str">
        <f t="shared" si="205"/>
        <v/>
      </c>
      <c r="X3292" s="7"/>
      <c r="Y3292" s="7">
        <v>48</v>
      </c>
      <c r="Z3292" s="7"/>
      <c r="AA3292" s="7"/>
      <c r="AB3292" s="6">
        <v>42</v>
      </c>
      <c r="AC3292" s="7">
        <v>6.3444444439999996</v>
      </c>
      <c r="AD3292" s="7">
        <v>6.5750000000000002</v>
      </c>
      <c r="AE3292" s="7">
        <v>5.2571428569999998</v>
      </c>
      <c r="AF3292" s="1">
        <v>0.10346666666666667</v>
      </c>
      <c r="AG3292" s="1">
        <v>0.1336</v>
      </c>
      <c r="AH3292" s="7">
        <v>1.17</v>
      </c>
      <c r="AI3292" s="7">
        <v>1.54</v>
      </c>
      <c r="AJ3292" s="7">
        <v>9</v>
      </c>
      <c r="AK3292" s="7">
        <v>16</v>
      </c>
      <c r="AL3292" s="7">
        <v>0</v>
      </c>
      <c r="AM3292" s="7">
        <v>0</v>
      </c>
      <c r="AN3292" s="7">
        <v>0</v>
      </c>
      <c r="AO3292" s="7">
        <v>0</v>
      </c>
      <c r="AP3292" s="7">
        <v>0</v>
      </c>
      <c r="AQ3292" s="7">
        <v>4</v>
      </c>
      <c r="AR3292">
        <f t="shared" si="206"/>
        <v>0.18394074074074132</v>
      </c>
      <c r="AS3292">
        <f t="shared" si="207"/>
        <v>0.1336</v>
      </c>
    </row>
    <row r="3293" spans="1:45" ht="58.5" thickBot="1">
      <c r="A3293" t="str">
        <f t="shared" si="204"/>
        <v>Fitzgerald ToussaintRB2016</v>
      </c>
      <c r="B3293" s="3" t="s">
        <v>875</v>
      </c>
      <c r="C3293" s="1" t="s">
        <v>3</v>
      </c>
      <c r="D3293" s="1">
        <v>136</v>
      </c>
      <c r="E3293" s="1">
        <v>2016</v>
      </c>
      <c r="F3293" s="1">
        <v>2</v>
      </c>
      <c r="G3293" s="6">
        <v>117</v>
      </c>
      <c r="H3293" s="6">
        <v>135</v>
      </c>
      <c r="I3293" s="7">
        <v>0</v>
      </c>
      <c r="J3293" s="7">
        <v>0</v>
      </c>
      <c r="K3293" s="7">
        <v>0</v>
      </c>
      <c r="L3293" s="7">
        <v>0</v>
      </c>
      <c r="M3293" s="7">
        <v>0</v>
      </c>
      <c r="N3293" s="7">
        <v>0</v>
      </c>
      <c r="O3293" s="6">
        <v>-0.88</v>
      </c>
      <c r="P3293" s="7">
        <v>-0.88</v>
      </c>
      <c r="Q3293" s="7">
        <v>-0.88</v>
      </c>
      <c r="R3293" s="7">
        <v>-0.88</v>
      </c>
      <c r="S3293" s="7">
        <v>-0.88</v>
      </c>
      <c r="T3293" s="7">
        <v>26</v>
      </c>
      <c r="U3293" s="7">
        <v>8</v>
      </c>
      <c r="V3293" s="7">
        <v>300</v>
      </c>
      <c r="W3293" s="7">
        <f t="shared" si="205"/>
        <v>157</v>
      </c>
      <c r="X3293" s="7"/>
      <c r="Y3293" s="7"/>
      <c r="Z3293" s="7"/>
      <c r="AA3293" s="7"/>
      <c r="AB3293" s="6">
        <v>142</v>
      </c>
      <c r="AC3293" s="7"/>
      <c r="AD3293" s="7">
        <v>1.728571429</v>
      </c>
      <c r="AE3293" s="7">
        <v>1.35</v>
      </c>
      <c r="AF3293" s="1" t="s">
        <v>1885</v>
      </c>
      <c r="AG3293" s="1">
        <v>1.2114285714285715E-2</v>
      </c>
      <c r="AH3293" s="7"/>
      <c r="AI3293" s="7">
        <v>2.2000000000000002</v>
      </c>
      <c r="AJ3293" s="7"/>
      <c r="AK3293" s="7">
        <v>7</v>
      </c>
      <c r="AL3293" s="7">
        <v>0</v>
      </c>
      <c r="AM3293" s="7">
        <v>0</v>
      </c>
      <c r="AN3293" s="7">
        <v>0</v>
      </c>
      <c r="AO3293" s="7">
        <v>0</v>
      </c>
      <c r="AP3293" s="7">
        <v>0</v>
      </c>
      <c r="AQ3293" s="7">
        <v>3</v>
      </c>
      <c r="AR3293" t="str">
        <f t="shared" si="206"/>
        <v/>
      </c>
      <c r="AS3293">
        <f t="shared" si="207"/>
        <v>2.7689795918367316E-2</v>
      </c>
    </row>
    <row r="3294" spans="1:45" ht="29.5" thickBot="1">
      <c r="A3294" t="str">
        <f t="shared" si="204"/>
        <v>Drew StantonQB2016</v>
      </c>
      <c r="B3294" s="3" t="s">
        <v>236</v>
      </c>
      <c r="C3294" s="1" t="s">
        <v>12</v>
      </c>
      <c r="D3294" s="1">
        <v>58</v>
      </c>
      <c r="E3294" s="1">
        <v>2016</v>
      </c>
      <c r="F3294" s="1">
        <v>1</v>
      </c>
      <c r="G3294" s="6">
        <v>50</v>
      </c>
      <c r="H3294" s="6">
        <v>40</v>
      </c>
      <c r="I3294" s="7">
        <v>0</v>
      </c>
      <c r="J3294" s="7">
        <v>0</v>
      </c>
      <c r="K3294" s="7">
        <v>0</v>
      </c>
      <c r="L3294" s="7">
        <v>0</v>
      </c>
      <c r="M3294" s="7">
        <v>0</v>
      </c>
      <c r="N3294" s="7">
        <v>0</v>
      </c>
      <c r="O3294" s="6">
        <v>-1.52</v>
      </c>
      <c r="P3294" s="7">
        <v>-1.7</v>
      </c>
      <c r="Q3294" s="7">
        <v>-1.7</v>
      </c>
      <c r="R3294" s="7">
        <v>-1.7</v>
      </c>
      <c r="S3294" s="7">
        <v>-1.7</v>
      </c>
      <c r="T3294" s="7">
        <v>32</v>
      </c>
      <c r="U3294" s="7">
        <v>2</v>
      </c>
      <c r="V3294" s="7">
        <v>43</v>
      </c>
      <c r="W3294" s="7">
        <f t="shared" si="205"/>
        <v>56</v>
      </c>
      <c r="X3294" s="7"/>
      <c r="Y3294" s="7"/>
      <c r="Z3294" s="7"/>
      <c r="AA3294" s="7"/>
      <c r="AB3294" s="6">
        <v>74</v>
      </c>
      <c r="AC3294" s="7">
        <v>-0.1628571429</v>
      </c>
      <c r="AD3294" s="7">
        <v>2.23</v>
      </c>
      <c r="AE3294" s="7">
        <v>12.46</v>
      </c>
      <c r="AF3294" s="1" t="s">
        <v>1885</v>
      </c>
      <c r="AG3294" s="1" t="s">
        <v>1885</v>
      </c>
      <c r="AH3294" s="7"/>
      <c r="AI3294" s="7"/>
      <c r="AJ3294" s="7">
        <v>7</v>
      </c>
      <c r="AK3294" s="7"/>
      <c r="AL3294" s="7">
        <v>0</v>
      </c>
      <c r="AM3294" s="7">
        <v>0</v>
      </c>
      <c r="AN3294" s="7">
        <v>0</v>
      </c>
      <c r="AO3294" s="7">
        <v>0</v>
      </c>
      <c r="AP3294" s="7">
        <v>0</v>
      </c>
      <c r="AQ3294" s="7">
        <v>10</v>
      </c>
      <c r="AR3294" t="str">
        <f t="shared" si="206"/>
        <v/>
      </c>
      <c r="AS3294" t="str">
        <f t="shared" si="207"/>
        <v/>
      </c>
    </row>
    <row r="3295" spans="1:45" ht="29.5" thickBot="1">
      <c r="A3295" t="str">
        <f t="shared" si="204"/>
        <v>Josh McCownQB2016</v>
      </c>
      <c r="B3295" s="3" t="s">
        <v>320</v>
      </c>
      <c r="C3295" s="1" t="s">
        <v>12</v>
      </c>
      <c r="D3295" s="1">
        <v>59</v>
      </c>
      <c r="E3295" s="1">
        <v>2016</v>
      </c>
      <c r="F3295" s="1">
        <v>1</v>
      </c>
      <c r="G3295" s="6">
        <v>37</v>
      </c>
      <c r="H3295" s="6">
        <v>20</v>
      </c>
      <c r="I3295" s="7">
        <v>0</v>
      </c>
      <c r="J3295" s="7">
        <v>0</v>
      </c>
      <c r="K3295" s="7">
        <v>0</v>
      </c>
      <c r="L3295" s="7">
        <v>0</v>
      </c>
      <c r="M3295" s="7">
        <v>0</v>
      </c>
      <c r="N3295" s="7">
        <v>0</v>
      </c>
      <c r="O3295" s="6">
        <v>-0.66</v>
      </c>
      <c r="P3295" s="7">
        <v>-0.14000000000000001</v>
      </c>
      <c r="Q3295" s="7">
        <v>-0.45</v>
      </c>
      <c r="R3295" s="7">
        <v>-0.45</v>
      </c>
      <c r="S3295" s="7">
        <v>-0.45</v>
      </c>
      <c r="T3295" s="7">
        <v>37</v>
      </c>
      <c r="U3295" s="7">
        <v>3</v>
      </c>
      <c r="V3295" s="7">
        <v>81</v>
      </c>
      <c r="W3295" s="7">
        <f t="shared" si="205"/>
        <v>44</v>
      </c>
      <c r="X3295" s="7">
        <v>46</v>
      </c>
      <c r="Y3295" s="7">
        <v>41</v>
      </c>
      <c r="Z3295" s="7"/>
      <c r="AA3295" s="7"/>
      <c r="AB3295" s="6">
        <v>27</v>
      </c>
      <c r="AC3295" s="7">
        <v>20.52</v>
      </c>
      <c r="AD3295" s="7">
        <v>14.02</v>
      </c>
      <c r="AE3295" s="7">
        <v>19.187692309999999</v>
      </c>
      <c r="AF3295" s="1" t="s">
        <v>1885</v>
      </c>
      <c r="AG3295" s="1" t="s">
        <v>1885</v>
      </c>
      <c r="AH3295" s="7"/>
      <c r="AI3295" s="7"/>
      <c r="AJ3295" s="7">
        <v>8</v>
      </c>
      <c r="AK3295" s="7"/>
      <c r="AL3295" s="7">
        <v>0</v>
      </c>
      <c r="AM3295" s="7">
        <v>0</v>
      </c>
      <c r="AN3295" s="7">
        <v>0</v>
      </c>
      <c r="AO3295" s="7">
        <v>0</v>
      </c>
      <c r="AP3295" s="7">
        <v>0</v>
      </c>
      <c r="AQ3295" s="7">
        <v>15</v>
      </c>
      <c r="AR3295" t="str">
        <f t="shared" si="206"/>
        <v/>
      </c>
      <c r="AS3295" t="str">
        <f t="shared" si="207"/>
        <v/>
      </c>
    </row>
    <row r="3296" spans="1:45" ht="29.5" thickBot="1">
      <c r="A3296" t="str">
        <f t="shared" si="204"/>
        <v>Chris GivensWR2016</v>
      </c>
      <c r="B3296" s="3" t="s">
        <v>600</v>
      </c>
      <c r="C3296" s="1" t="s">
        <v>16</v>
      </c>
      <c r="D3296" s="1">
        <v>185</v>
      </c>
      <c r="E3296" s="1">
        <v>2016</v>
      </c>
      <c r="F3296" s="1">
        <v>3</v>
      </c>
      <c r="G3296" s="6"/>
      <c r="H3296" s="6"/>
      <c r="I3296" s="7">
        <v>0</v>
      </c>
      <c r="J3296" s="7">
        <v>0</v>
      </c>
      <c r="K3296" s="7">
        <v>0</v>
      </c>
      <c r="L3296" s="7">
        <v>0</v>
      </c>
      <c r="M3296" s="7">
        <v>0</v>
      </c>
      <c r="N3296" s="7">
        <v>0</v>
      </c>
      <c r="O3296" s="6"/>
      <c r="P3296" s="7">
        <v>0</v>
      </c>
      <c r="Q3296" s="7">
        <v>0</v>
      </c>
      <c r="R3296" s="7">
        <v>0</v>
      </c>
      <c r="S3296" s="7">
        <v>0</v>
      </c>
      <c r="T3296" s="7">
        <v>27</v>
      </c>
      <c r="U3296" s="7">
        <v>4</v>
      </c>
      <c r="V3296" s="7">
        <v>96</v>
      </c>
      <c r="W3296" s="7">
        <f t="shared" si="205"/>
        <v>182.5</v>
      </c>
      <c r="X3296" s="7"/>
      <c r="Y3296" s="7"/>
      <c r="Z3296" s="7"/>
      <c r="AA3296" s="7"/>
      <c r="AB3296" s="6"/>
      <c r="AC3296" s="7"/>
      <c r="AD3296" s="7"/>
      <c r="AE3296" s="7"/>
      <c r="AF3296" s="1" t="e">
        <v>#DIV/0!</v>
      </c>
      <c r="AG3296" s="1" t="s">
        <v>1885</v>
      </c>
      <c r="AH3296" s="7">
        <v>1.1499999999999999</v>
      </c>
      <c r="AI3296" s="7"/>
      <c r="AJ3296" s="7"/>
      <c r="AK3296" s="7"/>
      <c r="AL3296" s="7">
        <v>0</v>
      </c>
      <c r="AM3296" s="7">
        <v>0</v>
      </c>
      <c r="AN3296" s="7">
        <v>0</v>
      </c>
      <c r="AO3296" s="7">
        <v>0</v>
      </c>
      <c r="AP3296" s="7">
        <v>0</v>
      </c>
      <c r="AQ3296" s="7">
        <v>5</v>
      </c>
      <c r="AR3296" t="e">
        <f t="shared" si="206"/>
        <v>#DIV/0!</v>
      </c>
      <c r="AS3296" t="str">
        <f t="shared" si="207"/>
        <v/>
      </c>
    </row>
    <row r="3297" spans="1:45" ht="29.5" thickBot="1">
      <c r="A3297" t="str">
        <f t="shared" si="204"/>
        <v>Taiwan JonesRB2016</v>
      </c>
      <c r="B3297" s="3" t="s">
        <v>528</v>
      </c>
      <c r="C3297" s="1" t="s">
        <v>3</v>
      </c>
      <c r="D3297" s="1">
        <v>137</v>
      </c>
      <c r="E3297" s="1">
        <v>2016</v>
      </c>
      <c r="F3297" s="1">
        <v>2</v>
      </c>
      <c r="G3297" s="6">
        <v>128</v>
      </c>
      <c r="H3297" s="6">
        <v>145</v>
      </c>
      <c r="I3297" s="7">
        <v>0</v>
      </c>
      <c r="J3297" s="7">
        <v>0</v>
      </c>
      <c r="K3297" s="7">
        <v>0</v>
      </c>
      <c r="L3297" s="7">
        <v>0</v>
      </c>
      <c r="M3297" s="7">
        <v>0</v>
      </c>
      <c r="N3297" s="7">
        <v>0</v>
      </c>
      <c r="O3297" s="6">
        <v>-0.63</v>
      </c>
      <c r="P3297" s="7">
        <v>-0.61</v>
      </c>
      <c r="Q3297" s="7">
        <v>-0.61</v>
      </c>
      <c r="R3297" s="7">
        <v>-1.37</v>
      </c>
      <c r="S3297" s="7">
        <v>-1.37</v>
      </c>
      <c r="T3297" s="7">
        <v>28</v>
      </c>
      <c r="U3297" s="7">
        <v>4</v>
      </c>
      <c r="V3297" s="7">
        <v>125</v>
      </c>
      <c r="W3297" s="7" t="str">
        <f t="shared" si="205"/>
        <v/>
      </c>
      <c r="X3297" s="7"/>
      <c r="Y3297" s="7"/>
      <c r="Z3297" s="7"/>
      <c r="AA3297" s="7"/>
      <c r="AB3297" s="6">
        <v>100</v>
      </c>
      <c r="AC3297" s="7">
        <v>3.85</v>
      </c>
      <c r="AD3297" s="7">
        <v>1.071428571</v>
      </c>
      <c r="AE3297" s="7">
        <v>2.1</v>
      </c>
      <c r="AF3297" s="1">
        <v>3.0800000000000001E-2</v>
      </c>
      <c r="AG3297" s="1">
        <v>1.6228571428571429E-2</v>
      </c>
      <c r="AH3297" s="7">
        <v>2.59</v>
      </c>
      <c r="AI3297" s="7">
        <v>3.31</v>
      </c>
      <c r="AJ3297" s="7">
        <v>8</v>
      </c>
      <c r="AK3297" s="7">
        <v>7</v>
      </c>
      <c r="AL3297" s="7">
        <v>0</v>
      </c>
      <c r="AM3297" s="7">
        <v>0</v>
      </c>
      <c r="AN3297" s="7">
        <v>0</v>
      </c>
      <c r="AO3297" s="7">
        <v>0</v>
      </c>
      <c r="AP3297" s="7">
        <v>0</v>
      </c>
      <c r="AQ3297" s="7">
        <v>6</v>
      </c>
      <c r="AR3297">
        <f t="shared" si="206"/>
        <v>6.1600000000000002E-2</v>
      </c>
      <c r="AS3297">
        <f t="shared" si="207"/>
        <v>3.7093877551020345E-2</v>
      </c>
    </row>
    <row r="3298" spans="1:45" ht="29.5" thickBot="1">
      <c r="A3298" t="str">
        <f t="shared" si="204"/>
        <v>Jack DoyleTE2016</v>
      </c>
      <c r="B3298" s="3" t="s">
        <v>950</v>
      </c>
      <c r="C3298" s="1" t="s">
        <v>49</v>
      </c>
      <c r="D3298" s="1">
        <v>67</v>
      </c>
      <c r="E3298" s="1">
        <v>2016</v>
      </c>
      <c r="F3298" s="1">
        <v>4</v>
      </c>
      <c r="G3298" s="6">
        <v>13</v>
      </c>
      <c r="H3298" s="6">
        <v>4</v>
      </c>
      <c r="I3298" s="7">
        <v>0</v>
      </c>
      <c r="J3298" s="7">
        <v>1</v>
      </c>
      <c r="K3298" s="7">
        <v>1</v>
      </c>
      <c r="L3298" s="7">
        <v>1</v>
      </c>
      <c r="M3298" s="7">
        <v>1</v>
      </c>
      <c r="N3298" s="7">
        <v>0</v>
      </c>
      <c r="O3298" s="6">
        <v>0.14000000000000001</v>
      </c>
      <c r="P3298" s="7">
        <v>0.56999999999999995</v>
      </c>
      <c r="Q3298" s="7">
        <v>0.56999999999999995</v>
      </c>
      <c r="R3298" s="7">
        <v>0.64</v>
      </c>
      <c r="S3298" s="7">
        <v>0.6</v>
      </c>
      <c r="T3298" s="7">
        <v>26</v>
      </c>
      <c r="U3298" s="7">
        <v>8</v>
      </c>
      <c r="V3298" s="7">
        <v>300</v>
      </c>
      <c r="W3298" s="7" t="str">
        <f t="shared" si="205"/>
        <v/>
      </c>
      <c r="X3298" s="7">
        <v>17</v>
      </c>
      <c r="Y3298" s="7">
        <v>14</v>
      </c>
      <c r="Z3298" s="7">
        <v>25</v>
      </c>
      <c r="AA3298" s="7">
        <v>25</v>
      </c>
      <c r="AB3298" s="6">
        <v>65</v>
      </c>
      <c r="AC3298" s="7">
        <v>1.575</v>
      </c>
      <c r="AD3298" s="7">
        <v>9.15</v>
      </c>
      <c r="AE3298" s="7">
        <v>11.6</v>
      </c>
      <c r="AF3298" s="1">
        <v>2.4500000000000001E-2</v>
      </c>
      <c r="AG3298" s="1">
        <v>0.1341</v>
      </c>
      <c r="AH3298" s="7">
        <v>0.97</v>
      </c>
      <c r="AI3298" s="7">
        <v>1.57</v>
      </c>
      <c r="AJ3298" s="7">
        <v>16</v>
      </c>
      <c r="AK3298" s="7">
        <v>16</v>
      </c>
      <c r="AL3298" s="7">
        <v>0</v>
      </c>
      <c r="AM3298" s="7">
        <v>1</v>
      </c>
      <c r="AN3298" s="7">
        <v>1</v>
      </c>
      <c r="AO3298" s="7">
        <v>1</v>
      </c>
      <c r="AP3298" s="7">
        <v>1</v>
      </c>
      <c r="AQ3298" s="7">
        <v>4</v>
      </c>
      <c r="AR3298">
        <f t="shared" si="206"/>
        <v>2.4500000000000001E-2</v>
      </c>
      <c r="AS3298">
        <f t="shared" si="207"/>
        <v>0.1341</v>
      </c>
    </row>
    <row r="3299" spans="1:45" ht="29.5" thickBot="1">
      <c r="A3299" t="str">
        <f t="shared" si="204"/>
        <v>Kyle JuszczykRB2016</v>
      </c>
      <c r="B3299" s="3" t="s">
        <v>951</v>
      </c>
      <c r="C3299" s="1" t="s">
        <v>3</v>
      </c>
      <c r="D3299" s="1">
        <v>138</v>
      </c>
      <c r="E3299" s="1">
        <v>2016</v>
      </c>
      <c r="F3299" s="1">
        <v>2</v>
      </c>
      <c r="G3299" s="6">
        <v>63</v>
      </c>
      <c r="H3299" s="6">
        <v>66</v>
      </c>
      <c r="I3299" s="7">
        <v>0</v>
      </c>
      <c r="J3299" s="7">
        <v>0</v>
      </c>
      <c r="K3299" s="7">
        <v>0</v>
      </c>
      <c r="L3299" s="7">
        <v>0</v>
      </c>
      <c r="M3299" s="7">
        <v>0</v>
      </c>
      <c r="N3299" s="7">
        <v>0</v>
      </c>
      <c r="O3299" s="6">
        <v>-0.45</v>
      </c>
      <c r="P3299" s="7">
        <v>0.04</v>
      </c>
      <c r="Q3299" s="7">
        <v>-0.28999999999999998</v>
      </c>
      <c r="R3299" s="7">
        <v>-0.97</v>
      </c>
      <c r="S3299" s="7">
        <v>-1.38</v>
      </c>
      <c r="T3299" s="7">
        <v>25</v>
      </c>
      <c r="U3299" s="7">
        <v>4</v>
      </c>
      <c r="V3299" s="7">
        <v>130</v>
      </c>
      <c r="W3299" s="7" t="str">
        <f t="shared" si="205"/>
        <v/>
      </c>
      <c r="X3299" s="7">
        <v>121</v>
      </c>
      <c r="Y3299" s="7">
        <v>137</v>
      </c>
      <c r="Z3299" s="7"/>
      <c r="AA3299" s="7"/>
      <c r="AB3299" s="6">
        <v>52</v>
      </c>
      <c r="AC3299" s="7">
        <v>6.0875000000000004</v>
      </c>
      <c r="AD3299" s="7">
        <v>4.4874999999999998</v>
      </c>
      <c r="AE3299" s="7">
        <v>5.2571428569999998</v>
      </c>
      <c r="AF3299" s="1">
        <v>7.9699999999999993E-2</v>
      </c>
      <c r="AG3299" s="1">
        <v>6.8000000000000005E-2</v>
      </c>
      <c r="AH3299" s="7">
        <v>1.61</v>
      </c>
      <c r="AI3299" s="7">
        <v>1.1000000000000001</v>
      </c>
      <c r="AJ3299" s="7">
        <v>16</v>
      </c>
      <c r="AK3299" s="7">
        <v>16</v>
      </c>
      <c r="AL3299" s="7">
        <v>0</v>
      </c>
      <c r="AM3299" s="7">
        <v>0</v>
      </c>
      <c r="AN3299" s="7">
        <v>0</v>
      </c>
      <c r="AO3299" s="7">
        <v>0</v>
      </c>
      <c r="AP3299" s="7">
        <v>0</v>
      </c>
      <c r="AQ3299" s="7">
        <v>4</v>
      </c>
      <c r="AR3299">
        <f t="shared" si="206"/>
        <v>7.9699999999999993E-2</v>
      </c>
      <c r="AS3299">
        <f t="shared" si="207"/>
        <v>6.8000000000000005E-2</v>
      </c>
    </row>
    <row r="3300" spans="1:45" ht="44" thickBot="1">
      <c r="A3300" t="str">
        <f t="shared" si="204"/>
        <v>C.J. FiedorowiczTE2016</v>
      </c>
      <c r="B3300" s="3" t="s">
        <v>774</v>
      </c>
      <c r="C3300" s="1" t="s">
        <v>49</v>
      </c>
      <c r="D3300" s="1">
        <v>68</v>
      </c>
      <c r="E3300" s="1">
        <v>2016</v>
      </c>
      <c r="F3300" s="1">
        <v>4</v>
      </c>
      <c r="G3300" s="6">
        <v>16</v>
      </c>
      <c r="H3300" s="6">
        <v>65</v>
      </c>
      <c r="I3300" s="7">
        <v>0</v>
      </c>
      <c r="J3300" s="7">
        <v>0</v>
      </c>
      <c r="K3300" s="7">
        <v>0</v>
      </c>
      <c r="L3300" s="7">
        <v>0</v>
      </c>
      <c r="M3300" s="7">
        <v>0</v>
      </c>
      <c r="N3300" s="7">
        <v>0</v>
      </c>
      <c r="O3300" s="6">
        <v>0.13</v>
      </c>
      <c r="P3300" s="7">
        <v>0.03</v>
      </c>
      <c r="Q3300" s="7">
        <v>0.03</v>
      </c>
      <c r="R3300" s="7">
        <v>0.03</v>
      </c>
      <c r="S3300" s="7">
        <v>0.03</v>
      </c>
      <c r="T3300" s="7">
        <v>25</v>
      </c>
      <c r="U3300" s="7">
        <v>3</v>
      </c>
      <c r="V3300" s="7">
        <v>65</v>
      </c>
      <c r="W3300" s="7">
        <f t="shared" si="205"/>
        <v>38</v>
      </c>
      <c r="X3300" s="7">
        <v>21</v>
      </c>
      <c r="Y3300" s="7"/>
      <c r="Z3300" s="7"/>
      <c r="AA3300" s="7"/>
      <c r="AB3300" s="6">
        <v>48</v>
      </c>
      <c r="AC3300" s="7">
        <v>2.4187500000000002</v>
      </c>
      <c r="AD3300" s="7">
        <v>8.9266666669999992</v>
      </c>
      <c r="AE3300" s="7">
        <v>5.34</v>
      </c>
      <c r="AF3300" s="1">
        <v>3.9399999999999998E-2</v>
      </c>
      <c r="AG3300" s="1">
        <v>0.16224000000000002</v>
      </c>
      <c r="AH3300" s="7">
        <v>0.79</v>
      </c>
      <c r="AI3300" s="7">
        <v>1.99</v>
      </c>
      <c r="AJ3300" s="7">
        <v>16</v>
      </c>
      <c r="AK3300" s="7">
        <v>15</v>
      </c>
      <c r="AL3300" s="7">
        <v>0</v>
      </c>
      <c r="AM3300" s="7">
        <v>0</v>
      </c>
      <c r="AN3300" s="7">
        <v>0</v>
      </c>
      <c r="AO3300" s="7">
        <v>0</v>
      </c>
      <c r="AP3300" s="7">
        <v>0</v>
      </c>
      <c r="AQ3300" s="7">
        <v>3</v>
      </c>
      <c r="AR3300">
        <f t="shared" si="206"/>
        <v>3.9399999999999998E-2</v>
      </c>
      <c r="AS3300">
        <f t="shared" si="207"/>
        <v>0.17305599999999999</v>
      </c>
    </row>
    <row r="3301" spans="1:45" ht="29.5" thickBot="1">
      <c r="A3301" t="str">
        <f t="shared" si="204"/>
        <v>Jonathan GrimesRB2016</v>
      </c>
      <c r="B3301" s="3" t="s">
        <v>768</v>
      </c>
      <c r="C3301" s="1" t="s">
        <v>3</v>
      </c>
      <c r="D3301" s="1">
        <v>139</v>
      </c>
      <c r="E3301" s="1">
        <v>2016</v>
      </c>
      <c r="F3301" s="1">
        <v>2</v>
      </c>
      <c r="G3301" s="6">
        <v>89</v>
      </c>
      <c r="H3301" s="6"/>
      <c r="I3301" s="7">
        <v>0</v>
      </c>
      <c r="J3301" s="7">
        <v>0</v>
      </c>
      <c r="K3301" s="7">
        <v>0</v>
      </c>
      <c r="L3301" s="7">
        <v>0</v>
      </c>
      <c r="M3301" s="7">
        <v>0</v>
      </c>
      <c r="N3301" s="7">
        <v>0</v>
      </c>
      <c r="O3301" s="6">
        <v>-0.3</v>
      </c>
      <c r="P3301" s="7">
        <v>-0.3</v>
      </c>
      <c r="Q3301" s="7">
        <v>-0.3</v>
      </c>
      <c r="R3301" s="7">
        <v>-0.3</v>
      </c>
      <c r="S3301" s="7">
        <v>-0.3</v>
      </c>
      <c r="T3301" s="7">
        <v>27</v>
      </c>
      <c r="U3301" s="7">
        <v>8</v>
      </c>
      <c r="V3301" s="7">
        <v>300</v>
      </c>
      <c r="W3301" s="7">
        <f t="shared" si="205"/>
        <v>132</v>
      </c>
      <c r="X3301" s="7"/>
      <c r="Y3301" s="7"/>
      <c r="Z3301" s="7"/>
      <c r="AA3301" s="7"/>
      <c r="AB3301" s="6">
        <v>57</v>
      </c>
      <c r="AC3301" s="7">
        <v>6.423076923</v>
      </c>
      <c r="AD3301" s="7">
        <v>3.6555555559999999</v>
      </c>
      <c r="AE3301" s="7"/>
      <c r="AF3301" s="1">
        <v>6.5353846153846151E-2</v>
      </c>
      <c r="AG3301" s="1">
        <v>5.6000000000000001E-2</v>
      </c>
      <c r="AH3301" s="7">
        <v>1.1299999999999999</v>
      </c>
      <c r="AI3301" s="7">
        <v>0.85</v>
      </c>
      <c r="AJ3301" s="7">
        <v>13</v>
      </c>
      <c r="AK3301" s="7">
        <v>9</v>
      </c>
      <c r="AL3301" s="7">
        <v>0</v>
      </c>
      <c r="AM3301" s="7">
        <v>0</v>
      </c>
      <c r="AN3301" s="7">
        <v>0</v>
      </c>
      <c r="AO3301" s="7">
        <v>0</v>
      </c>
      <c r="AP3301" s="7">
        <v>0</v>
      </c>
      <c r="AQ3301" s="7">
        <v>5</v>
      </c>
      <c r="AR3301">
        <f t="shared" si="206"/>
        <v>8.0435502958579944E-2</v>
      </c>
      <c r="AS3301">
        <f t="shared" si="207"/>
        <v>9.9555555555555564E-2</v>
      </c>
    </row>
    <row r="3302" spans="1:45" ht="29.5" thickBot="1">
      <c r="A3302" t="str">
        <f t="shared" si="204"/>
        <v>Stedman BaileyWR2016</v>
      </c>
      <c r="B3302" s="3" t="s">
        <v>683</v>
      </c>
      <c r="C3302" s="1" t="s">
        <v>16</v>
      </c>
      <c r="D3302" s="1">
        <v>186</v>
      </c>
      <c r="E3302" s="1">
        <v>2016</v>
      </c>
      <c r="F3302" s="1">
        <v>3</v>
      </c>
      <c r="G3302" s="6"/>
      <c r="H3302" s="6"/>
      <c r="I3302" s="7">
        <v>0</v>
      </c>
      <c r="J3302" s="7">
        <v>0</v>
      </c>
      <c r="K3302" s="7">
        <v>0</v>
      </c>
      <c r="L3302" s="7">
        <v>0</v>
      </c>
      <c r="M3302" s="7">
        <v>0</v>
      </c>
      <c r="N3302" s="7">
        <v>0</v>
      </c>
      <c r="O3302" s="6"/>
      <c r="P3302" s="7">
        <v>0</v>
      </c>
      <c r="Q3302" s="7">
        <v>0</v>
      </c>
      <c r="R3302" s="7">
        <v>0</v>
      </c>
      <c r="S3302" s="7">
        <v>0</v>
      </c>
      <c r="T3302" s="7">
        <v>26</v>
      </c>
      <c r="U3302" s="7">
        <v>3</v>
      </c>
      <c r="V3302" s="7">
        <v>92</v>
      </c>
      <c r="W3302" s="7">
        <f t="shared" si="205"/>
        <v>89</v>
      </c>
      <c r="X3302" s="7"/>
      <c r="Y3302" s="7"/>
      <c r="Z3302" s="7"/>
      <c r="AA3302" s="7"/>
      <c r="AB3302" s="6">
        <v>113</v>
      </c>
      <c r="AC3302" s="7">
        <v>4.5250000000000004</v>
      </c>
      <c r="AD3302" s="7"/>
      <c r="AE3302" s="7"/>
      <c r="AF3302" s="1">
        <v>0.10100000000000001</v>
      </c>
      <c r="AG3302" s="1" t="s">
        <v>1885</v>
      </c>
      <c r="AH3302" s="7">
        <v>1.22</v>
      </c>
      <c r="AI3302" s="7"/>
      <c r="AJ3302" s="7">
        <v>8</v>
      </c>
      <c r="AK3302" s="7"/>
      <c r="AL3302" s="7">
        <v>0</v>
      </c>
      <c r="AM3302" s="7">
        <v>0</v>
      </c>
      <c r="AN3302" s="7">
        <v>0</v>
      </c>
      <c r="AO3302" s="7">
        <v>0</v>
      </c>
      <c r="AP3302" s="7">
        <v>0</v>
      </c>
      <c r="AQ3302" s="7">
        <v>4</v>
      </c>
      <c r="AR3302">
        <f t="shared" si="206"/>
        <v>0.20200000000000001</v>
      </c>
      <c r="AS3302" t="str">
        <f t="shared" si="207"/>
        <v/>
      </c>
    </row>
    <row r="3303" spans="1:45" ht="29.5" thickBot="1">
      <c r="A3303" t="str">
        <f t="shared" si="204"/>
        <v>Luke WillsonTE2016</v>
      </c>
      <c r="B3303" s="3" t="s">
        <v>708</v>
      </c>
      <c r="C3303" s="1" t="s">
        <v>49</v>
      </c>
      <c r="D3303" s="1">
        <v>69</v>
      </c>
      <c r="E3303" s="1">
        <v>2016</v>
      </c>
      <c r="F3303" s="1">
        <v>4</v>
      </c>
      <c r="G3303" s="6">
        <v>48</v>
      </c>
      <c r="H3303" s="6">
        <v>41</v>
      </c>
      <c r="I3303" s="7">
        <v>0</v>
      </c>
      <c r="J3303" s="7">
        <v>0</v>
      </c>
      <c r="K3303" s="7">
        <v>0</v>
      </c>
      <c r="L3303" s="7">
        <v>0</v>
      </c>
      <c r="M3303" s="7">
        <v>0</v>
      </c>
      <c r="N3303" s="7">
        <v>0</v>
      </c>
      <c r="O3303" s="6">
        <v>-0.46</v>
      </c>
      <c r="P3303" s="7">
        <v>-1.02</v>
      </c>
      <c r="Q3303" s="7">
        <v>-1.84</v>
      </c>
      <c r="R3303" s="7">
        <v>-2.21</v>
      </c>
      <c r="S3303" s="7">
        <v>-2.21</v>
      </c>
      <c r="T3303" s="7">
        <v>26</v>
      </c>
      <c r="U3303" s="7">
        <v>5</v>
      </c>
      <c r="V3303" s="7">
        <v>158</v>
      </c>
      <c r="W3303" s="7">
        <f t="shared" si="205"/>
        <v>34</v>
      </c>
      <c r="X3303" s="7"/>
      <c r="Y3303" s="7">
        <v>45</v>
      </c>
      <c r="Z3303" s="7"/>
      <c r="AA3303" s="7"/>
      <c r="AB3303" s="6">
        <v>45</v>
      </c>
      <c r="AC3303" s="7">
        <v>3.164285714</v>
      </c>
      <c r="AD3303" s="7">
        <v>3.3250000000000002</v>
      </c>
      <c r="AE3303" s="7">
        <v>3.3937499999999998</v>
      </c>
      <c r="AF3303" s="1">
        <v>5.908571428571429E-2</v>
      </c>
      <c r="AG3303" s="1">
        <v>5.8181818181818182E-2</v>
      </c>
      <c r="AH3303" s="7">
        <v>1.28</v>
      </c>
      <c r="AI3303" s="7">
        <v>0.92</v>
      </c>
      <c r="AJ3303" s="7">
        <v>14</v>
      </c>
      <c r="AK3303" s="7">
        <v>11</v>
      </c>
      <c r="AL3303" s="7">
        <v>0</v>
      </c>
      <c r="AM3303" s="7">
        <v>0</v>
      </c>
      <c r="AN3303" s="7">
        <v>0</v>
      </c>
      <c r="AO3303" s="7">
        <v>0</v>
      </c>
      <c r="AP3303" s="7">
        <v>0</v>
      </c>
      <c r="AQ3303" s="7">
        <v>4</v>
      </c>
      <c r="AR3303">
        <f t="shared" si="206"/>
        <v>6.7526530612244909E-2</v>
      </c>
      <c r="AS3303">
        <f t="shared" si="207"/>
        <v>8.4628099173553753E-2</v>
      </c>
    </row>
    <row r="3304" spans="1:45" ht="29.5" thickBot="1">
      <c r="A3304" t="str">
        <f t="shared" si="204"/>
        <v>Chris PolkRB2016</v>
      </c>
      <c r="B3304" s="3" t="s">
        <v>602</v>
      </c>
      <c r="C3304" s="1" t="s">
        <v>3</v>
      </c>
      <c r="D3304" s="1">
        <v>140</v>
      </c>
      <c r="E3304" s="1">
        <v>2016</v>
      </c>
      <c r="F3304" s="1">
        <v>2</v>
      </c>
      <c r="G3304" s="6"/>
      <c r="H3304" s="6"/>
      <c r="I3304" s="7">
        <v>0</v>
      </c>
      <c r="J3304" s="7">
        <v>0</v>
      </c>
      <c r="K3304" s="7">
        <v>0</v>
      </c>
      <c r="L3304" s="7">
        <v>0</v>
      </c>
      <c r="M3304" s="7">
        <v>0</v>
      </c>
      <c r="N3304" s="7">
        <v>0</v>
      </c>
      <c r="O3304" s="6"/>
      <c r="P3304" s="7">
        <v>0</v>
      </c>
      <c r="Q3304" s="7">
        <v>0</v>
      </c>
      <c r="R3304" s="7">
        <v>0</v>
      </c>
      <c r="S3304" s="7">
        <v>0</v>
      </c>
      <c r="T3304" s="7">
        <v>27</v>
      </c>
      <c r="U3304" s="7">
        <v>8</v>
      </c>
      <c r="V3304" s="7">
        <v>300</v>
      </c>
      <c r="W3304" s="7">
        <f t="shared" si="205"/>
        <v>81</v>
      </c>
      <c r="X3304" s="7"/>
      <c r="Y3304" s="7"/>
      <c r="Z3304" s="7"/>
      <c r="AA3304" s="7"/>
      <c r="AB3304" s="6">
        <v>70</v>
      </c>
      <c r="AC3304" s="7">
        <v>4.82</v>
      </c>
      <c r="AD3304" s="7"/>
      <c r="AE3304" s="7"/>
      <c r="AF3304" s="1">
        <v>4.3839999999999997E-2</v>
      </c>
      <c r="AG3304" s="1" t="s">
        <v>1885</v>
      </c>
      <c r="AH3304" s="7">
        <v>0.86</v>
      </c>
      <c r="AI3304" s="7"/>
      <c r="AJ3304" s="7">
        <v>15</v>
      </c>
      <c r="AK3304" s="7"/>
      <c r="AL3304" s="7">
        <v>0</v>
      </c>
      <c r="AM3304" s="7">
        <v>0</v>
      </c>
      <c r="AN3304" s="7">
        <v>0</v>
      </c>
      <c r="AO3304" s="7">
        <v>0</v>
      </c>
      <c r="AP3304" s="7">
        <v>0</v>
      </c>
      <c r="AQ3304" s="7">
        <v>7</v>
      </c>
      <c r="AR3304">
        <f t="shared" si="206"/>
        <v>4.6762666666666661E-2</v>
      </c>
      <c r="AS3304" t="str">
        <f t="shared" si="207"/>
        <v/>
      </c>
    </row>
    <row r="3305" spans="1:45" ht="29.5" thickBot="1">
      <c r="A3305" t="str">
        <f t="shared" si="204"/>
        <v>Brent CelekTE2016</v>
      </c>
      <c r="B3305" s="3" t="s">
        <v>357</v>
      </c>
      <c r="C3305" s="1" t="s">
        <v>49</v>
      </c>
      <c r="D3305" s="1">
        <v>70</v>
      </c>
      <c r="E3305" s="1">
        <v>2016</v>
      </c>
      <c r="F3305" s="1">
        <v>4</v>
      </c>
      <c r="G3305" s="6">
        <v>61</v>
      </c>
      <c r="H3305" s="6">
        <v>59</v>
      </c>
      <c r="I3305" s="7">
        <v>0</v>
      </c>
      <c r="J3305" s="7">
        <v>0</v>
      </c>
      <c r="K3305" s="7">
        <v>0</v>
      </c>
      <c r="L3305" s="7">
        <v>0</v>
      </c>
      <c r="M3305" s="7">
        <v>0</v>
      </c>
      <c r="N3305" s="7">
        <v>2</v>
      </c>
      <c r="O3305" s="6">
        <v>-0.74</v>
      </c>
      <c r="P3305" s="7">
        <v>-1.54</v>
      </c>
      <c r="Q3305" s="7">
        <v>-1.54</v>
      </c>
      <c r="R3305" s="7">
        <v>-1.54</v>
      </c>
      <c r="S3305" s="7">
        <v>-1.54</v>
      </c>
      <c r="T3305" s="7">
        <v>31</v>
      </c>
      <c r="U3305" s="7">
        <v>5</v>
      </c>
      <c r="V3305" s="7">
        <v>162</v>
      </c>
      <c r="W3305" s="7">
        <f t="shared" si="205"/>
        <v>47</v>
      </c>
      <c r="X3305" s="7">
        <v>45</v>
      </c>
      <c r="Y3305" s="7"/>
      <c r="Z3305" s="7"/>
      <c r="AA3305" s="7"/>
      <c r="AB3305" s="6">
        <v>29</v>
      </c>
      <c r="AC3305" s="7">
        <v>5.4874999999999998</v>
      </c>
      <c r="AD3305" s="7">
        <v>1.9666666669999999</v>
      </c>
      <c r="AE3305" s="7">
        <v>2</v>
      </c>
      <c r="AF3305" s="1">
        <v>5.4800000000000001E-2</v>
      </c>
      <c r="AG3305" s="1">
        <v>2.9700000000000001E-2</v>
      </c>
      <c r="AH3305" s="7">
        <v>1.85</v>
      </c>
      <c r="AI3305" s="7">
        <v>1.1599999999999999</v>
      </c>
      <c r="AJ3305" s="7">
        <v>16</v>
      </c>
      <c r="AK3305" s="7">
        <v>16</v>
      </c>
      <c r="AL3305" s="7">
        <v>0</v>
      </c>
      <c r="AM3305" s="7">
        <v>0</v>
      </c>
      <c r="AN3305" s="7">
        <v>0</v>
      </c>
      <c r="AO3305" s="7">
        <v>0</v>
      </c>
      <c r="AP3305" s="7">
        <v>0</v>
      </c>
      <c r="AQ3305" s="7">
        <v>10</v>
      </c>
      <c r="AR3305">
        <f t="shared" si="206"/>
        <v>5.4800000000000001E-2</v>
      </c>
      <c r="AS3305">
        <f t="shared" si="207"/>
        <v>2.9700000000000001E-2</v>
      </c>
    </row>
    <row r="3306" spans="1:45" ht="29.5" thickBot="1">
      <c r="A3306" t="str">
        <f t="shared" si="204"/>
        <v>Case KeenumQB2016</v>
      </c>
      <c r="B3306" s="3" t="s">
        <v>791</v>
      </c>
      <c r="C3306" s="1" t="s">
        <v>12</v>
      </c>
      <c r="D3306" s="1">
        <v>61</v>
      </c>
      <c r="E3306" s="1">
        <v>2016</v>
      </c>
      <c r="F3306" s="1">
        <v>1</v>
      </c>
      <c r="G3306" s="6">
        <v>30</v>
      </c>
      <c r="H3306" s="6">
        <v>14</v>
      </c>
      <c r="I3306" s="7">
        <v>0</v>
      </c>
      <c r="J3306" s="7">
        <v>0</v>
      </c>
      <c r="K3306" s="7">
        <v>0</v>
      </c>
      <c r="L3306" s="7">
        <v>0</v>
      </c>
      <c r="M3306" s="7">
        <v>0</v>
      </c>
      <c r="N3306" s="7">
        <v>0</v>
      </c>
      <c r="O3306" s="6">
        <v>-0.46</v>
      </c>
      <c r="P3306" s="7">
        <v>-0.15</v>
      </c>
      <c r="Q3306" s="7">
        <v>-0.35</v>
      </c>
      <c r="R3306" s="7">
        <v>-0.35</v>
      </c>
      <c r="S3306" s="7">
        <v>-0.5</v>
      </c>
      <c r="T3306" s="7">
        <v>28</v>
      </c>
      <c r="U3306" s="7">
        <v>8</v>
      </c>
      <c r="V3306" s="7">
        <v>300</v>
      </c>
      <c r="W3306" s="7" t="str">
        <f t="shared" si="205"/>
        <v/>
      </c>
      <c r="X3306" s="7"/>
      <c r="Y3306" s="7">
        <v>32</v>
      </c>
      <c r="Z3306" s="7">
        <v>38</v>
      </c>
      <c r="AA3306" s="7"/>
      <c r="AB3306" s="6">
        <v>40</v>
      </c>
      <c r="AC3306" s="7">
        <v>7.9457142860000003</v>
      </c>
      <c r="AD3306" s="7">
        <v>11.921818180000001</v>
      </c>
      <c r="AE3306" s="7">
        <v>18.792000000000002</v>
      </c>
      <c r="AF3306" s="1" t="s">
        <v>1885</v>
      </c>
      <c r="AG3306" s="1" t="s">
        <v>1885</v>
      </c>
      <c r="AH3306" s="7"/>
      <c r="AI3306" s="7"/>
      <c r="AJ3306" s="7">
        <v>7</v>
      </c>
      <c r="AK3306" s="7"/>
      <c r="AL3306" s="7">
        <v>0</v>
      </c>
      <c r="AM3306" s="7">
        <v>0</v>
      </c>
      <c r="AN3306" s="7">
        <v>0</v>
      </c>
      <c r="AO3306" s="7">
        <v>0</v>
      </c>
      <c r="AP3306" s="7">
        <v>0</v>
      </c>
      <c r="AQ3306" s="7">
        <v>4</v>
      </c>
      <c r="AR3306" t="str">
        <f t="shared" si="206"/>
        <v/>
      </c>
      <c r="AS3306" t="str">
        <f t="shared" si="207"/>
        <v/>
      </c>
    </row>
    <row r="3307" spans="1:45" ht="15" thickBot="1">
      <c r="A3307" t="str">
        <f t="shared" si="204"/>
        <v>Roy HeluRB2016</v>
      </c>
      <c r="B3307" s="3" t="s">
        <v>500</v>
      </c>
      <c r="C3307" s="1" t="s">
        <v>3</v>
      </c>
      <c r="D3307" s="1">
        <v>142.5</v>
      </c>
      <c r="E3307" s="1">
        <v>2016</v>
      </c>
      <c r="F3307" s="1">
        <v>2</v>
      </c>
      <c r="G3307" s="6"/>
      <c r="H3307" s="6"/>
      <c r="I3307" s="7">
        <v>0</v>
      </c>
      <c r="J3307" s="7">
        <v>0</v>
      </c>
      <c r="K3307" s="7">
        <v>0</v>
      </c>
      <c r="L3307" s="7">
        <v>0</v>
      </c>
      <c r="M3307" s="7">
        <v>0</v>
      </c>
      <c r="N3307" s="7">
        <v>1</v>
      </c>
      <c r="O3307" s="6"/>
      <c r="P3307" s="7">
        <v>0</v>
      </c>
      <c r="Q3307" s="7">
        <v>0</v>
      </c>
      <c r="R3307" s="7">
        <v>0</v>
      </c>
      <c r="S3307" s="7">
        <v>0</v>
      </c>
      <c r="T3307" s="7">
        <v>28</v>
      </c>
      <c r="U3307" s="7">
        <v>4</v>
      </c>
      <c r="V3307" s="7">
        <v>105</v>
      </c>
      <c r="W3307" s="7">
        <f t="shared" si="205"/>
        <v>57</v>
      </c>
      <c r="X3307" s="7"/>
      <c r="Y3307" s="7"/>
      <c r="Z3307" s="7"/>
      <c r="AA3307" s="7"/>
      <c r="AB3307" s="6">
        <v>105</v>
      </c>
      <c r="AC3307" s="7">
        <v>3.3</v>
      </c>
      <c r="AD3307" s="7"/>
      <c r="AE3307" s="7"/>
      <c r="AF3307" s="1">
        <v>4.1000000000000002E-2</v>
      </c>
      <c r="AG3307" s="1" t="s">
        <v>1885</v>
      </c>
      <c r="AH3307" s="7">
        <v>1.29</v>
      </c>
      <c r="AI3307" s="7"/>
      <c r="AJ3307" s="7">
        <v>8</v>
      </c>
      <c r="AK3307" s="7"/>
      <c r="AL3307" s="7">
        <v>0</v>
      </c>
      <c r="AM3307" s="7">
        <v>0</v>
      </c>
      <c r="AN3307" s="7">
        <v>0</v>
      </c>
      <c r="AO3307" s="7">
        <v>0</v>
      </c>
      <c r="AP3307" s="7">
        <v>0</v>
      </c>
      <c r="AQ3307" s="7">
        <v>6</v>
      </c>
      <c r="AR3307">
        <f t="shared" si="206"/>
        <v>8.2000000000000003E-2</v>
      </c>
      <c r="AS3307" t="str">
        <f t="shared" si="207"/>
        <v/>
      </c>
    </row>
    <row r="3308" spans="1:45" ht="29.5" thickBot="1">
      <c r="A3308" t="str">
        <f t="shared" si="204"/>
        <v>Devon JohnsonRB2016</v>
      </c>
      <c r="B3308" s="3" t="s">
        <v>952</v>
      </c>
      <c r="C3308" s="1" t="s">
        <v>3</v>
      </c>
      <c r="D3308" s="1">
        <v>142.5</v>
      </c>
      <c r="E3308" s="1">
        <v>2016</v>
      </c>
      <c r="F3308" s="1">
        <v>2</v>
      </c>
      <c r="G3308" s="6">
        <v>161</v>
      </c>
      <c r="H3308" s="6"/>
      <c r="I3308" s="7">
        <v>0</v>
      </c>
      <c r="J3308" s="7">
        <v>0</v>
      </c>
      <c r="K3308" s="7">
        <v>0</v>
      </c>
      <c r="L3308" s="7">
        <v>0</v>
      </c>
      <c r="M3308" s="7">
        <v>0</v>
      </c>
      <c r="N3308" s="7">
        <v>0</v>
      </c>
      <c r="O3308" s="6">
        <v>-0.36</v>
      </c>
      <c r="P3308" s="7">
        <v>-0.36</v>
      </c>
      <c r="Q3308" s="7">
        <v>-0.36</v>
      </c>
      <c r="R3308" s="7">
        <v>-0.36</v>
      </c>
      <c r="S3308" s="7">
        <v>-0.36</v>
      </c>
      <c r="T3308" s="7">
        <v>23</v>
      </c>
      <c r="U3308" s="7">
        <v>8</v>
      </c>
      <c r="V3308" s="7">
        <v>300</v>
      </c>
      <c r="W3308" s="7" t="str">
        <f t="shared" si="205"/>
        <v/>
      </c>
      <c r="X3308" s="7"/>
      <c r="Y3308" s="7"/>
      <c r="Z3308" s="7"/>
      <c r="AA3308" s="7"/>
      <c r="AB3308" s="6"/>
      <c r="AC3308" s="7"/>
      <c r="AD3308" s="7"/>
      <c r="AE3308" s="7"/>
      <c r="AF3308" s="1" t="s">
        <v>1885</v>
      </c>
      <c r="AG3308" s="1" t="s">
        <v>1885</v>
      </c>
      <c r="AH3308" s="7"/>
      <c r="AI3308" s="7"/>
      <c r="AJ3308" s="7"/>
      <c r="AK3308" s="7"/>
      <c r="AL3308" s="7">
        <v>0</v>
      </c>
      <c r="AM3308" s="7">
        <v>0</v>
      </c>
      <c r="AN3308" s="7">
        <v>0</v>
      </c>
      <c r="AO3308" s="7">
        <v>0</v>
      </c>
      <c r="AP3308" s="7">
        <v>0</v>
      </c>
      <c r="AQ3308" s="7">
        <v>4</v>
      </c>
      <c r="AR3308" t="str">
        <f t="shared" si="206"/>
        <v/>
      </c>
      <c r="AS3308" t="str">
        <f t="shared" si="207"/>
        <v/>
      </c>
    </row>
    <row r="3309" spans="1:45" ht="29.5" thickBot="1">
      <c r="A3309" t="str">
        <f t="shared" si="204"/>
        <v>Darren FellsTE2016</v>
      </c>
      <c r="B3309" s="3" t="s">
        <v>953</v>
      </c>
      <c r="C3309" s="1" t="s">
        <v>49</v>
      </c>
      <c r="D3309" s="1">
        <v>71</v>
      </c>
      <c r="E3309" s="1">
        <v>2016</v>
      </c>
      <c r="F3309" s="1">
        <v>4</v>
      </c>
      <c r="G3309" s="6">
        <v>50</v>
      </c>
      <c r="H3309" s="6">
        <v>42</v>
      </c>
      <c r="I3309" s="7">
        <v>0</v>
      </c>
      <c r="J3309" s="7">
        <v>0</v>
      </c>
      <c r="K3309" s="7">
        <v>0</v>
      </c>
      <c r="L3309" s="7">
        <v>0</v>
      </c>
      <c r="M3309" s="7">
        <v>0</v>
      </c>
      <c r="N3309" s="7">
        <v>0</v>
      </c>
      <c r="O3309" s="6">
        <v>-0.64</v>
      </c>
      <c r="P3309" s="7">
        <v>-1.1100000000000001</v>
      </c>
      <c r="Q3309" s="7">
        <v>-1.8</v>
      </c>
      <c r="R3309" s="7">
        <v>-1.67</v>
      </c>
      <c r="S3309" s="7">
        <v>-1.69</v>
      </c>
      <c r="T3309" s="7">
        <v>30</v>
      </c>
      <c r="U3309" s="7">
        <v>8</v>
      </c>
      <c r="V3309" s="7">
        <v>300</v>
      </c>
      <c r="W3309" s="7" t="str">
        <f t="shared" si="205"/>
        <v/>
      </c>
      <c r="X3309" s="7"/>
      <c r="Y3309" s="7"/>
      <c r="Z3309" s="7"/>
      <c r="AA3309" s="7">
        <v>47</v>
      </c>
      <c r="AB3309" s="6">
        <v>35</v>
      </c>
      <c r="AC3309" s="7">
        <v>5.0071428569999998</v>
      </c>
      <c r="AD3309" s="7">
        <v>2.5285714289999999</v>
      </c>
      <c r="AE3309" s="7">
        <v>3.2937500000000002</v>
      </c>
      <c r="AF3309" s="1">
        <v>6.2171428571428565E-2</v>
      </c>
      <c r="AG3309" s="1">
        <v>3.668571428571428E-2</v>
      </c>
      <c r="AH3309" s="7">
        <v>1.19</v>
      </c>
      <c r="AI3309" s="7">
        <v>0.98</v>
      </c>
      <c r="AJ3309" s="7">
        <v>14</v>
      </c>
      <c r="AK3309" s="7">
        <v>14</v>
      </c>
      <c r="AL3309" s="7">
        <v>0</v>
      </c>
      <c r="AM3309" s="7">
        <v>0</v>
      </c>
      <c r="AN3309" s="7">
        <v>0</v>
      </c>
      <c r="AO3309" s="7">
        <v>0</v>
      </c>
      <c r="AP3309" s="7">
        <v>0</v>
      </c>
      <c r="AQ3309" s="7">
        <v>3</v>
      </c>
      <c r="AR3309">
        <f t="shared" si="206"/>
        <v>7.105306122448983E-2</v>
      </c>
      <c r="AS3309">
        <f t="shared" si="207"/>
        <v>4.1926530612244918E-2</v>
      </c>
    </row>
    <row r="3310" spans="1:45" ht="29.5" thickBot="1">
      <c r="A3310" t="str">
        <f t="shared" si="204"/>
        <v>Derek CarrierTE2016</v>
      </c>
      <c r="B3310" s="3" t="s">
        <v>859</v>
      </c>
      <c r="C3310" s="1" t="s">
        <v>49</v>
      </c>
      <c r="D3310" s="1">
        <v>72</v>
      </c>
      <c r="E3310" s="1">
        <v>2016</v>
      </c>
      <c r="F3310" s="1">
        <v>4</v>
      </c>
      <c r="G3310" s="6">
        <v>103</v>
      </c>
      <c r="H3310" s="6">
        <v>79</v>
      </c>
      <c r="I3310" s="7">
        <v>0</v>
      </c>
      <c r="J3310" s="7">
        <v>0</v>
      </c>
      <c r="K3310" s="7">
        <v>0</v>
      </c>
      <c r="L3310" s="7">
        <v>0</v>
      </c>
      <c r="M3310" s="7">
        <v>0</v>
      </c>
      <c r="N3310" s="7">
        <v>0</v>
      </c>
      <c r="O3310" s="6">
        <v>-0.66</v>
      </c>
      <c r="P3310" s="7">
        <v>-1.4</v>
      </c>
      <c r="Q3310" s="7">
        <v>-2.29</v>
      </c>
      <c r="R3310" s="7">
        <v>-2.98</v>
      </c>
      <c r="S3310" s="7">
        <v>-2.98</v>
      </c>
      <c r="T3310" s="7">
        <v>26</v>
      </c>
      <c r="U3310" s="7">
        <v>8</v>
      </c>
      <c r="V3310" s="7">
        <v>300</v>
      </c>
      <c r="W3310" s="7">
        <f t="shared" si="205"/>
        <v>60</v>
      </c>
      <c r="X3310" s="7"/>
      <c r="Y3310" s="7"/>
      <c r="Z3310" s="7"/>
      <c r="AA3310" s="7"/>
      <c r="AB3310" s="6">
        <v>50</v>
      </c>
      <c r="AC3310" s="7">
        <v>3.0916666670000001</v>
      </c>
      <c r="AD3310" s="7">
        <v>0.25</v>
      </c>
      <c r="AE3310" s="7">
        <v>1.0785714289999999</v>
      </c>
      <c r="AF3310" s="1">
        <v>5.5600000000000004E-2</v>
      </c>
      <c r="AG3310" s="1">
        <v>8.2285714285714288E-3</v>
      </c>
      <c r="AH3310" s="7">
        <v>0.98</v>
      </c>
      <c r="AI3310" s="7">
        <v>0.63</v>
      </c>
      <c r="AJ3310" s="7">
        <v>12</v>
      </c>
      <c r="AK3310" s="7">
        <v>7</v>
      </c>
      <c r="AL3310" s="7">
        <v>0</v>
      </c>
      <c r="AM3310" s="7">
        <v>0</v>
      </c>
      <c r="AN3310" s="7">
        <v>0</v>
      </c>
      <c r="AO3310" s="7">
        <v>0</v>
      </c>
      <c r="AP3310" s="7">
        <v>0</v>
      </c>
      <c r="AQ3310" s="7">
        <v>3</v>
      </c>
      <c r="AR3310">
        <f t="shared" si="206"/>
        <v>7.4133333333333329E-2</v>
      </c>
      <c r="AS3310">
        <f t="shared" si="207"/>
        <v>1.8808163265306127E-2</v>
      </c>
    </row>
    <row r="3311" spans="1:45" ht="29.5" thickBot="1">
      <c r="A3311" t="str">
        <f t="shared" si="204"/>
        <v>Roddy WhiteWR2016</v>
      </c>
      <c r="B3311" s="3" t="s">
        <v>62</v>
      </c>
      <c r="C3311" s="1" t="s">
        <v>16</v>
      </c>
      <c r="D3311" s="1">
        <v>191</v>
      </c>
      <c r="E3311" s="1">
        <v>2016</v>
      </c>
      <c r="F3311" s="1">
        <v>3</v>
      </c>
      <c r="G3311" s="6"/>
      <c r="H3311" s="6"/>
      <c r="I3311" s="7">
        <v>0</v>
      </c>
      <c r="J3311" s="7">
        <v>0</v>
      </c>
      <c r="K3311" s="7">
        <v>0</v>
      </c>
      <c r="L3311" s="7">
        <v>0</v>
      </c>
      <c r="M3311" s="7">
        <v>0</v>
      </c>
      <c r="N3311" s="7">
        <v>7</v>
      </c>
      <c r="O3311" s="6"/>
      <c r="P3311" s="7">
        <v>0</v>
      </c>
      <c r="Q3311" s="7">
        <v>0</v>
      </c>
      <c r="R3311" s="7">
        <v>0</v>
      </c>
      <c r="S3311" s="7">
        <v>0</v>
      </c>
      <c r="T3311" s="7">
        <v>35</v>
      </c>
      <c r="U3311" s="7">
        <v>1</v>
      </c>
      <c r="V3311" s="7">
        <v>27</v>
      </c>
      <c r="W3311" s="7">
        <f t="shared" si="205"/>
        <v>56</v>
      </c>
      <c r="X3311" s="7"/>
      <c r="Y3311" s="7"/>
      <c r="Z3311" s="7"/>
      <c r="AA3311" s="7"/>
      <c r="AB3311" s="6">
        <v>68</v>
      </c>
      <c r="AC3311" s="7">
        <v>6.2249999999999996</v>
      </c>
      <c r="AD3311" s="7"/>
      <c r="AE3311" s="7"/>
      <c r="AF3311" s="1">
        <v>0.1236</v>
      </c>
      <c r="AG3311" s="1" t="s">
        <v>1885</v>
      </c>
      <c r="AH3311" s="7">
        <v>0.86</v>
      </c>
      <c r="AI3311" s="7"/>
      <c r="AJ3311" s="7">
        <v>16</v>
      </c>
      <c r="AK3311" s="7"/>
      <c r="AL3311" s="7">
        <v>0</v>
      </c>
      <c r="AM3311" s="7">
        <v>0</v>
      </c>
      <c r="AN3311" s="7">
        <v>0</v>
      </c>
      <c r="AO3311" s="7">
        <v>0</v>
      </c>
      <c r="AP3311" s="7">
        <v>0</v>
      </c>
      <c r="AQ3311" s="7">
        <v>12</v>
      </c>
      <c r="AR3311">
        <f t="shared" si="206"/>
        <v>0.1236</v>
      </c>
      <c r="AS3311" t="str">
        <f t="shared" si="207"/>
        <v/>
      </c>
    </row>
    <row r="3312" spans="1:45" ht="29.5" thickBot="1">
      <c r="A3312" t="str">
        <f t="shared" si="204"/>
        <v>Marcel ReeceRB2016</v>
      </c>
      <c r="B3312" s="3" t="s">
        <v>565</v>
      </c>
      <c r="C3312" s="1" t="s">
        <v>3</v>
      </c>
      <c r="D3312" s="1">
        <v>144</v>
      </c>
      <c r="E3312" s="1">
        <v>2016</v>
      </c>
      <c r="F3312" s="1">
        <v>2</v>
      </c>
      <c r="G3312" s="6">
        <v>116</v>
      </c>
      <c r="H3312" s="6"/>
      <c r="I3312" s="7">
        <v>0</v>
      </c>
      <c r="J3312" s="7">
        <v>0</v>
      </c>
      <c r="K3312" s="7">
        <v>0</v>
      </c>
      <c r="L3312" s="7">
        <v>0</v>
      </c>
      <c r="M3312" s="7">
        <v>0</v>
      </c>
      <c r="N3312" s="7">
        <v>0</v>
      </c>
      <c r="O3312" s="6">
        <v>-0.27</v>
      </c>
      <c r="P3312" s="7">
        <v>-0.27</v>
      </c>
      <c r="Q3312" s="7">
        <v>-0.27</v>
      </c>
      <c r="R3312" s="7">
        <v>-0.27</v>
      </c>
      <c r="S3312" s="7">
        <v>-0.27</v>
      </c>
      <c r="T3312" s="7">
        <v>31</v>
      </c>
      <c r="U3312" s="7">
        <v>8</v>
      </c>
      <c r="V3312" s="7">
        <v>300</v>
      </c>
      <c r="W3312" s="7">
        <f t="shared" si="205"/>
        <v>153</v>
      </c>
      <c r="X3312" s="7"/>
      <c r="Y3312" s="7"/>
      <c r="Z3312" s="7"/>
      <c r="AA3312" s="7"/>
      <c r="AB3312" s="6">
        <v>66</v>
      </c>
      <c r="AC3312" s="7">
        <v>5.233333333</v>
      </c>
      <c r="AD3312" s="7">
        <v>3.05</v>
      </c>
      <c r="AE3312" s="7"/>
      <c r="AF3312" s="1">
        <v>6.5706666666666663E-2</v>
      </c>
      <c r="AG3312" s="1">
        <v>4.2000000000000003E-2</v>
      </c>
      <c r="AH3312" s="7">
        <v>1.7</v>
      </c>
      <c r="AI3312" s="7">
        <v>3.17</v>
      </c>
      <c r="AJ3312" s="7">
        <v>15</v>
      </c>
      <c r="AK3312" s="7">
        <v>4</v>
      </c>
      <c r="AL3312" s="7">
        <v>0</v>
      </c>
      <c r="AM3312" s="7">
        <v>0</v>
      </c>
      <c r="AN3312" s="7">
        <v>0</v>
      </c>
      <c r="AO3312" s="7">
        <v>0</v>
      </c>
      <c r="AP3312" s="7">
        <v>0</v>
      </c>
      <c r="AQ3312" s="7">
        <v>9</v>
      </c>
      <c r="AR3312">
        <f t="shared" si="206"/>
        <v>7.0087111111111156E-2</v>
      </c>
      <c r="AS3312">
        <f t="shared" si="207"/>
        <v>0.16800000000000001</v>
      </c>
    </row>
    <row r="3313" spans="1:45" ht="29.5" thickBot="1">
      <c r="A3313" t="str">
        <f t="shared" si="204"/>
        <v>Brandon BurksRB2016</v>
      </c>
      <c r="B3313" s="3" t="s">
        <v>954</v>
      </c>
      <c r="C3313" s="1" t="s">
        <v>3</v>
      </c>
      <c r="D3313" s="1">
        <v>145</v>
      </c>
      <c r="E3313" s="1">
        <v>2016</v>
      </c>
      <c r="F3313" s="1">
        <v>2</v>
      </c>
      <c r="G3313" s="6">
        <v>175</v>
      </c>
      <c r="H3313" s="6"/>
      <c r="I3313" s="7">
        <v>0</v>
      </c>
      <c r="J3313" s="7">
        <v>0</v>
      </c>
      <c r="K3313" s="7">
        <v>0</v>
      </c>
      <c r="L3313" s="7">
        <v>0</v>
      </c>
      <c r="M3313" s="7">
        <v>0</v>
      </c>
      <c r="N3313" s="7">
        <v>0</v>
      </c>
      <c r="O3313" s="6">
        <v>0</v>
      </c>
      <c r="P3313" s="7">
        <v>0</v>
      </c>
      <c r="Q3313" s="7">
        <v>0</v>
      </c>
      <c r="R3313" s="7">
        <v>0</v>
      </c>
      <c r="S3313" s="7">
        <v>0</v>
      </c>
      <c r="T3313" s="7">
        <v>23</v>
      </c>
      <c r="U3313" s="7">
        <v>8</v>
      </c>
      <c r="V3313" s="7">
        <v>300</v>
      </c>
      <c r="W3313" s="7" t="str">
        <f t="shared" si="205"/>
        <v/>
      </c>
      <c r="X3313" s="7"/>
      <c r="Y3313" s="7"/>
      <c r="Z3313" s="7"/>
      <c r="AA3313" s="7"/>
      <c r="AB3313" s="6">
        <v>174</v>
      </c>
      <c r="AC3313" s="7"/>
      <c r="AD3313" s="7"/>
      <c r="AE3313" s="7"/>
      <c r="AF3313" s="1" t="s">
        <v>1885</v>
      </c>
      <c r="AG3313" s="1" t="s">
        <v>1885</v>
      </c>
      <c r="AH3313" s="7"/>
      <c r="AI3313" s="7"/>
      <c r="AJ3313" s="7"/>
      <c r="AK3313" s="7"/>
      <c r="AL3313" s="7">
        <v>0</v>
      </c>
      <c r="AM3313" s="7">
        <v>0</v>
      </c>
      <c r="AN3313" s="7">
        <v>0</v>
      </c>
      <c r="AO3313" s="7">
        <v>0</v>
      </c>
      <c r="AP3313" s="7">
        <v>0</v>
      </c>
      <c r="AQ3313" s="7">
        <v>4</v>
      </c>
      <c r="AR3313" t="str">
        <f t="shared" si="206"/>
        <v/>
      </c>
      <c r="AS3313" t="str">
        <f t="shared" si="207"/>
        <v/>
      </c>
    </row>
    <row r="3314" spans="1:45" ht="29.5" thickBot="1">
      <c r="A3314" t="str">
        <f t="shared" si="204"/>
        <v>Troy NiklasTE2016</v>
      </c>
      <c r="B3314" s="3" t="s">
        <v>775</v>
      </c>
      <c r="C3314" s="1" t="s">
        <v>49</v>
      </c>
      <c r="D3314" s="1">
        <v>73</v>
      </c>
      <c r="E3314" s="1">
        <v>2016</v>
      </c>
      <c r="F3314" s="1">
        <v>4</v>
      </c>
      <c r="G3314" s="6">
        <v>111</v>
      </c>
      <c r="H3314" s="6">
        <v>61.5</v>
      </c>
      <c r="I3314" s="7">
        <v>0</v>
      </c>
      <c r="J3314" s="7">
        <v>0</v>
      </c>
      <c r="K3314" s="7">
        <v>0</v>
      </c>
      <c r="L3314" s="7">
        <v>0</v>
      </c>
      <c r="M3314" s="7">
        <v>0</v>
      </c>
      <c r="N3314" s="7">
        <v>0</v>
      </c>
      <c r="O3314" s="6">
        <v>-0.34</v>
      </c>
      <c r="P3314" s="7">
        <v>-1.1200000000000001</v>
      </c>
      <c r="Q3314" s="7">
        <v>-1.1200000000000001</v>
      </c>
      <c r="R3314" s="7">
        <v>-1.1200000000000001</v>
      </c>
      <c r="S3314" s="7">
        <v>-1.1200000000000001</v>
      </c>
      <c r="T3314" s="7">
        <v>24</v>
      </c>
      <c r="U3314" s="7">
        <v>2</v>
      </c>
      <c r="V3314" s="7">
        <v>52</v>
      </c>
      <c r="W3314" s="7">
        <f t="shared" si="205"/>
        <v>54</v>
      </c>
      <c r="X3314" s="7"/>
      <c r="Y3314" s="7"/>
      <c r="Z3314" s="7"/>
      <c r="AA3314" s="7"/>
      <c r="AB3314" s="6">
        <v>76</v>
      </c>
      <c r="AC3314" s="7">
        <v>1.20625</v>
      </c>
      <c r="AD3314" s="7">
        <v>0.25</v>
      </c>
      <c r="AE3314" s="7">
        <v>2.0133333329999998</v>
      </c>
      <c r="AF3314" s="1">
        <v>7.7999999999999996E-3</v>
      </c>
      <c r="AG3314" s="1">
        <v>2.0266666666666665E-2</v>
      </c>
      <c r="AH3314" s="7">
        <v>0.92</v>
      </c>
      <c r="AI3314" s="7">
        <v>0</v>
      </c>
      <c r="AJ3314" s="7">
        <v>16</v>
      </c>
      <c r="AK3314" s="7">
        <v>3</v>
      </c>
      <c r="AL3314" s="7">
        <v>0</v>
      </c>
      <c r="AM3314" s="7">
        <v>0</v>
      </c>
      <c r="AN3314" s="7">
        <v>0</v>
      </c>
      <c r="AO3314" s="7">
        <v>0</v>
      </c>
      <c r="AP3314" s="7">
        <v>0</v>
      </c>
      <c r="AQ3314" s="7">
        <v>3</v>
      </c>
      <c r="AR3314">
        <f t="shared" si="206"/>
        <v>7.7999999999999996E-3</v>
      </c>
      <c r="AS3314">
        <f t="shared" si="207"/>
        <v>0.10808888888888907</v>
      </c>
    </row>
    <row r="3315" spans="1:45" ht="29.5" thickBot="1">
      <c r="A3315" t="str">
        <f t="shared" si="204"/>
        <v>Travaris CadetRB2016</v>
      </c>
      <c r="B3315" s="3" t="s">
        <v>637</v>
      </c>
      <c r="C3315" s="1" t="s">
        <v>3</v>
      </c>
      <c r="D3315" s="1">
        <v>146</v>
      </c>
      <c r="E3315" s="1">
        <v>2016</v>
      </c>
      <c r="F3315" s="1">
        <v>2</v>
      </c>
      <c r="G3315" s="6">
        <v>53</v>
      </c>
      <c r="H3315" s="6">
        <v>87</v>
      </c>
      <c r="I3315" s="7">
        <v>0</v>
      </c>
      <c r="J3315" s="7">
        <v>0</v>
      </c>
      <c r="K3315" s="7">
        <v>0</v>
      </c>
      <c r="L3315" s="7">
        <v>0</v>
      </c>
      <c r="M3315" s="7">
        <v>0</v>
      </c>
      <c r="N3315" s="7">
        <v>0</v>
      </c>
      <c r="O3315" s="6">
        <v>-0.32</v>
      </c>
      <c r="P3315" s="7">
        <v>-0.32</v>
      </c>
      <c r="Q3315" s="7">
        <v>-0.32</v>
      </c>
      <c r="R3315" s="7">
        <v>-0.32</v>
      </c>
      <c r="S3315" s="7">
        <v>-0.32</v>
      </c>
      <c r="T3315" s="7">
        <v>27</v>
      </c>
      <c r="U3315" s="7">
        <v>8</v>
      </c>
      <c r="V3315" s="7">
        <v>300</v>
      </c>
      <c r="W3315" s="7">
        <f t="shared" si="205"/>
        <v>101</v>
      </c>
      <c r="X3315" s="7"/>
      <c r="Y3315" s="7">
        <v>117</v>
      </c>
      <c r="Z3315" s="7"/>
      <c r="AA3315" s="7"/>
      <c r="AB3315" s="6">
        <v>80</v>
      </c>
      <c r="AC3315" s="7">
        <v>6.7428571430000002</v>
      </c>
      <c r="AD3315" s="7">
        <v>6.266666667</v>
      </c>
      <c r="AE3315" s="7">
        <v>5.3571428570000004</v>
      </c>
      <c r="AF3315" s="1">
        <v>7.8399999999999997E-2</v>
      </c>
      <c r="AG3315" s="1">
        <v>8.4159999999999999E-2</v>
      </c>
      <c r="AH3315" s="7">
        <v>2.46</v>
      </c>
      <c r="AI3315" s="7">
        <v>1.32</v>
      </c>
      <c r="AJ3315" s="7">
        <v>7</v>
      </c>
      <c r="AK3315" s="7">
        <v>15</v>
      </c>
      <c r="AL3315" s="7">
        <v>0</v>
      </c>
      <c r="AM3315" s="7">
        <v>0</v>
      </c>
      <c r="AN3315" s="7">
        <v>0</v>
      </c>
      <c r="AO3315" s="7">
        <v>0</v>
      </c>
      <c r="AP3315" s="7">
        <v>0</v>
      </c>
      <c r="AQ3315" s="7">
        <v>5</v>
      </c>
      <c r="AR3315">
        <f t="shared" si="206"/>
        <v>0.1792</v>
      </c>
      <c r="AS3315">
        <f t="shared" si="207"/>
        <v>8.9770666666666665E-2</v>
      </c>
    </row>
    <row r="3316" spans="1:45" ht="29.5" thickBot="1">
      <c r="A3316" t="str">
        <f t="shared" si="204"/>
        <v>Landry JonesQB2016</v>
      </c>
      <c r="B3316" s="3" t="s">
        <v>724</v>
      </c>
      <c r="C3316" s="1" t="s">
        <v>12</v>
      </c>
      <c r="D3316" s="1">
        <v>62</v>
      </c>
      <c r="E3316" s="1">
        <v>2016</v>
      </c>
      <c r="F3316" s="1">
        <v>1</v>
      </c>
      <c r="G3316" s="6">
        <v>41</v>
      </c>
      <c r="H3316" s="6">
        <v>54</v>
      </c>
      <c r="I3316" s="7">
        <v>0</v>
      </c>
      <c r="J3316" s="7">
        <v>0</v>
      </c>
      <c r="K3316" s="7">
        <v>0</v>
      </c>
      <c r="L3316" s="7">
        <v>0</v>
      </c>
      <c r="M3316" s="7">
        <v>0</v>
      </c>
      <c r="N3316" s="7">
        <v>0</v>
      </c>
      <c r="O3316" s="6">
        <v>-1.75</v>
      </c>
      <c r="P3316" s="7">
        <v>-1.93</v>
      </c>
      <c r="Q3316" s="7">
        <v>-1.93</v>
      </c>
      <c r="R3316" s="7">
        <v>-1.93</v>
      </c>
      <c r="S3316" s="7">
        <v>-1.93</v>
      </c>
      <c r="T3316" s="7">
        <v>27</v>
      </c>
      <c r="U3316" s="7">
        <v>4</v>
      </c>
      <c r="V3316" s="7">
        <v>115</v>
      </c>
      <c r="W3316" s="7" t="str">
        <f t="shared" si="205"/>
        <v/>
      </c>
      <c r="X3316" s="7"/>
      <c r="Y3316" s="7"/>
      <c r="Z3316" s="7"/>
      <c r="AA3316" s="7"/>
      <c r="AB3316" s="6">
        <v>50</v>
      </c>
      <c r="AC3316" s="7">
        <v>4.2885714290000001</v>
      </c>
      <c r="AD3316" s="7">
        <v>5.24</v>
      </c>
      <c r="AE3316" s="7">
        <v>4.1866666669999999</v>
      </c>
      <c r="AF3316" s="1" t="s">
        <v>1885</v>
      </c>
      <c r="AG3316" s="1" t="s">
        <v>1885</v>
      </c>
      <c r="AH3316" s="7"/>
      <c r="AI3316" s="7"/>
      <c r="AJ3316" s="7">
        <v>7</v>
      </c>
      <c r="AK3316" s="7"/>
      <c r="AL3316" s="7">
        <v>0</v>
      </c>
      <c r="AM3316" s="7">
        <v>0</v>
      </c>
      <c r="AN3316" s="7">
        <v>0</v>
      </c>
      <c r="AO3316" s="7">
        <v>0</v>
      </c>
      <c r="AP3316" s="7">
        <v>0</v>
      </c>
      <c r="AQ3316" s="7">
        <v>4</v>
      </c>
      <c r="AR3316" t="str">
        <f t="shared" si="206"/>
        <v/>
      </c>
      <c r="AS3316" t="str">
        <f t="shared" si="207"/>
        <v/>
      </c>
    </row>
    <row r="3317" spans="1:45" ht="44" thickBot="1">
      <c r="A3317" t="str">
        <f t="shared" si="204"/>
        <v>Rex BurkheadRB2016</v>
      </c>
      <c r="B3317" s="3" t="s">
        <v>719</v>
      </c>
      <c r="C3317" s="1" t="s">
        <v>3</v>
      </c>
      <c r="D3317" s="1">
        <v>147</v>
      </c>
      <c r="E3317" s="1">
        <v>2016</v>
      </c>
      <c r="F3317" s="1">
        <v>2</v>
      </c>
      <c r="G3317" s="6">
        <v>58</v>
      </c>
      <c r="H3317" s="6">
        <v>39</v>
      </c>
      <c r="I3317" s="7">
        <v>0</v>
      </c>
      <c r="J3317" s="7">
        <v>0</v>
      </c>
      <c r="K3317" s="7">
        <v>0</v>
      </c>
      <c r="L3317" s="7">
        <v>0</v>
      </c>
      <c r="M3317" s="7">
        <v>0</v>
      </c>
      <c r="N3317" s="7">
        <v>0</v>
      </c>
      <c r="O3317" s="6">
        <v>-0.68</v>
      </c>
      <c r="P3317" s="7">
        <v>0.56000000000000005</v>
      </c>
      <c r="Q3317" s="7">
        <v>0.4</v>
      </c>
      <c r="R3317" s="7">
        <v>0.03</v>
      </c>
      <c r="S3317" s="7">
        <v>0.34</v>
      </c>
      <c r="T3317" s="7">
        <v>26</v>
      </c>
      <c r="U3317" s="7">
        <v>6</v>
      </c>
      <c r="V3317" s="7">
        <v>190</v>
      </c>
      <c r="W3317" s="7">
        <f t="shared" si="205"/>
        <v>138</v>
      </c>
      <c r="X3317" s="7">
        <v>66</v>
      </c>
      <c r="Y3317" s="7">
        <v>38</v>
      </c>
      <c r="Z3317" s="7">
        <v>77</v>
      </c>
      <c r="AA3317" s="7"/>
      <c r="AB3317" s="6">
        <v>107</v>
      </c>
      <c r="AC3317" s="7">
        <v>2.15</v>
      </c>
      <c r="AD3317" s="7">
        <v>8.6555555559999995</v>
      </c>
      <c r="AE3317" s="7">
        <v>12.98</v>
      </c>
      <c r="AF3317" s="1">
        <v>4.3733333333333339E-2</v>
      </c>
      <c r="AG3317" s="1">
        <v>6.6311111111111112E-2</v>
      </c>
      <c r="AH3317" s="7">
        <v>2.41</v>
      </c>
      <c r="AI3317" s="7">
        <v>1.23</v>
      </c>
      <c r="AJ3317" s="7">
        <v>12</v>
      </c>
      <c r="AK3317" s="7">
        <v>9</v>
      </c>
      <c r="AL3317" s="7">
        <v>0</v>
      </c>
      <c r="AM3317" s="7">
        <v>0</v>
      </c>
      <c r="AN3317" s="7">
        <v>0</v>
      </c>
      <c r="AO3317" s="7">
        <v>0</v>
      </c>
      <c r="AP3317" s="7">
        <v>0</v>
      </c>
      <c r="AQ3317" s="7">
        <v>4</v>
      </c>
      <c r="AR3317">
        <f t="shared" si="206"/>
        <v>5.8311111111111064E-2</v>
      </c>
      <c r="AS3317">
        <f t="shared" si="207"/>
        <v>0.11788641975308639</v>
      </c>
    </row>
    <row r="3318" spans="1:45" ht="29.5" thickBot="1">
      <c r="A3318" t="str">
        <f t="shared" si="204"/>
        <v>Jeremy KerleyWR2016</v>
      </c>
      <c r="B3318" s="3" t="s">
        <v>557</v>
      </c>
      <c r="C3318" s="1" t="s">
        <v>16</v>
      </c>
      <c r="D3318" s="1">
        <v>192</v>
      </c>
      <c r="E3318" s="1">
        <v>2016</v>
      </c>
      <c r="F3318" s="1">
        <v>3</v>
      </c>
      <c r="G3318" s="6">
        <v>53</v>
      </c>
      <c r="H3318" s="6">
        <v>102</v>
      </c>
      <c r="I3318" s="7">
        <v>0</v>
      </c>
      <c r="J3318" s="7">
        <v>0</v>
      </c>
      <c r="K3318" s="7">
        <v>0</v>
      </c>
      <c r="L3318" s="7">
        <v>0</v>
      </c>
      <c r="M3318" s="7">
        <v>0</v>
      </c>
      <c r="N3318" s="7">
        <v>0</v>
      </c>
      <c r="O3318" s="6">
        <v>0.14000000000000001</v>
      </c>
      <c r="P3318" s="7">
        <v>0.19</v>
      </c>
      <c r="Q3318" s="7">
        <v>0.13</v>
      </c>
      <c r="R3318" s="7">
        <v>0.13</v>
      </c>
      <c r="S3318" s="7">
        <v>0.13</v>
      </c>
      <c r="T3318" s="7">
        <v>28</v>
      </c>
      <c r="U3318" s="7">
        <v>5</v>
      </c>
      <c r="V3318" s="7">
        <v>153</v>
      </c>
      <c r="W3318" s="7">
        <f t="shared" si="205"/>
        <v>161</v>
      </c>
      <c r="X3318" s="7">
        <v>140</v>
      </c>
      <c r="Y3318" s="7">
        <v>206</v>
      </c>
      <c r="Z3318" s="7"/>
      <c r="AA3318" s="7"/>
      <c r="AB3318" s="6">
        <v>106</v>
      </c>
      <c r="AC3318" s="7">
        <v>2.7</v>
      </c>
      <c r="AD3318" s="7">
        <v>9.2937499999999993</v>
      </c>
      <c r="AE3318" s="7">
        <v>6.2125000000000004</v>
      </c>
      <c r="AF3318" s="1">
        <v>4.58E-2</v>
      </c>
      <c r="AG3318" s="1">
        <v>0.23630000000000001</v>
      </c>
      <c r="AH3318" s="7">
        <v>0.89</v>
      </c>
      <c r="AI3318" s="7">
        <v>1.34</v>
      </c>
      <c r="AJ3318" s="7">
        <v>16</v>
      </c>
      <c r="AK3318" s="7">
        <v>16</v>
      </c>
      <c r="AL3318" s="7">
        <v>0</v>
      </c>
      <c r="AM3318" s="7">
        <v>0</v>
      </c>
      <c r="AN3318" s="7">
        <v>0</v>
      </c>
      <c r="AO3318" s="7">
        <v>0</v>
      </c>
      <c r="AP3318" s="7">
        <v>0</v>
      </c>
      <c r="AQ3318" s="7">
        <v>6</v>
      </c>
      <c r="AR3318">
        <f t="shared" si="206"/>
        <v>4.58E-2</v>
      </c>
      <c r="AS3318">
        <f t="shared" si="207"/>
        <v>0.23630000000000001</v>
      </c>
    </row>
    <row r="3319" spans="1:45" ht="29.5" thickBot="1">
      <c r="A3319" t="str">
        <f t="shared" si="204"/>
        <v>James HannaTE2016</v>
      </c>
      <c r="B3319" s="3" t="s">
        <v>648</v>
      </c>
      <c r="C3319" s="1" t="s">
        <v>49</v>
      </c>
      <c r="D3319" s="1">
        <v>74</v>
      </c>
      <c r="E3319" s="1">
        <v>2016</v>
      </c>
      <c r="F3319" s="1">
        <v>4</v>
      </c>
      <c r="G3319" s="6">
        <v>124</v>
      </c>
      <c r="H3319" s="6">
        <v>74</v>
      </c>
      <c r="I3319" s="7">
        <v>0</v>
      </c>
      <c r="J3319" s="7">
        <v>0</v>
      </c>
      <c r="K3319" s="7">
        <v>0</v>
      </c>
      <c r="L3319" s="7">
        <v>0</v>
      </c>
      <c r="M3319" s="7">
        <v>0</v>
      </c>
      <c r="N3319" s="7">
        <v>0</v>
      </c>
      <c r="O3319" s="6">
        <v>-0.44</v>
      </c>
      <c r="P3319" s="7">
        <v>-1.31</v>
      </c>
      <c r="Q3319" s="7">
        <v>-1.31</v>
      </c>
      <c r="R3319" s="7">
        <v>-1.31</v>
      </c>
      <c r="S3319" s="7">
        <v>-1.31</v>
      </c>
      <c r="T3319" s="7">
        <v>27</v>
      </c>
      <c r="U3319" s="7">
        <v>6</v>
      </c>
      <c r="V3319" s="7">
        <v>186</v>
      </c>
      <c r="W3319" s="7" t="str">
        <f t="shared" si="205"/>
        <v/>
      </c>
      <c r="X3319" s="7"/>
      <c r="Y3319" s="7"/>
      <c r="Z3319" s="7"/>
      <c r="AA3319" s="7"/>
      <c r="AB3319" s="6">
        <v>79</v>
      </c>
      <c r="AC3319" s="7">
        <v>1.207142857</v>
      </c>
      <c r="AD3319" s="7">
        <v>0</v>
      </c>
      <c r="AE3319" s="7">
        <v>1.175</v>
      </c>
      <c r="AF3319" s="1">
        <v>3.2342857142857138E-2</v>
      </c>
      <c r="AG3319" s="1" t="s">
        <v>1885</v>
      </c>
      <c r="AH3319" s="7">
        <v>1.39</v>
      </c>
      <c r="AI3319" s="7"/>
      <c r="AJ3319" s="7">
        <v>14</v>
      </c>
      <c r="AK3319" s="7"/>
      <c r="AL3319" s="7">
        <v>0</v>
      </c>
      <c r="AM3319" s="7">
        <v>0</v>
      </c>
      <c r="AN3319" s="7">
        <v>0</v>
      </c>
      <c r="AO3319" s="7">
        <v>0</v>
      </c>
      <c r="AP3319" s="7">
        <v>0</v>
      </c>
      <c r="AQ3319" s="7">
        <v>5</v>
      </c>
      <c r="AR3319">
        <f t="shared" si="206"/>
        <v>3.6963265306122393E-2</v>
      </c>
      <c r="AS3319" t="str">
        <f t="shared" si="207"/>
        <v/>
      </c>
    </row>
    <row r="3320" spans="1:45" ht="29.5" thickBot="1">
      <c r="A3320" t="str">
        <f t="shared" si="204"/>
        <v>David JohnsonRB2017</v>
      </c>
      <c r="B3320" s="3" t="s">
        <v>819</v>
      </c>
      <c r="C3320" s="1" t="s">
        <v>3</v>
      </c>
      <c r="D3320" s="1">
        <v>1</v>
      </c>
      <c r="E3320" s="1">
        <v>2017</v>
      </c>
      <c r="F3320" s="1">
        <v>2</v>
      </c>
      <c r="G3320" s="6">
        <v>110</v>
      </c>
      <c r="H3320" s="6">
        <v>9</v>
      </c>
      <c r="I3320" s="7">
        <v>0</v>
      </c>
      <c r="J3320" s="7">
        <v>1</v>
      </c>
      <c r="K3320" s="7">
        <v>1</v>
      </c>
      <c r="L3320" s="7">
        <v>2</v>
      </c>
      <c r="M3320" s="7"/>
      <c r="N3320" s="7">
        <v>2</v>
      </c>
      <c r="O3320" s="6">
        <v>0.16</v>
      </c>
      <c r="P3320" s="7">
        <v>1.18</v>
      </c>
      <c r="Q3320" s="7">
        <v>1.58</v>
      </c>
      <c r="R3320" s="7">
        <v>1.96</v>
      </c>
      <c r="S3320" s="7"/>
      <c r="T3320" s="7">
        <v>26</v>
      </c>
      <c r="U3320" s="7">
        <v>3</v>
      </c>
      <c r="V3320" s="7">
        <v>86</v>
      </c>
      <c r="W3320" s="7">
        <f t="shared" si="205"/>
        <v>4</v>
      </c>
      <c r="X3320" s="7">
        <v>4</v>
      </c>
      <c r="Y3320" s="7">
        <v>6</v>
      </c>
      <c r="Z3320" s="7">
        <v>28</v>
      </c>
      <c r="AA3320" s="7"/>
      <c r="AB3320" s="6">
        <v>1</v>
      </c>
      <c r="AC3320" s="7">
        <v>25.74</v>
      </c>
      <c r="AD3320" s="7">
        <v>15.1</v>
      </c>
      <c r="AE3320" s="7">
        <v>15.54</v>
      </c>
      <c r="AF3320" s="1">
        <v>0.20230000000000001</v>
      </c>
      <c r="AG3320" s="1">
        <v>0.248</v>
      </c>
      <c r="AH3320" s="7">
        <v>1.73</v>
      </c>
      <c r="AI3320" s="7">
        <v>2.39</v>
      </c>
      <c r="AJ3320" s="7">
        <v>16</v>
      </c>
      <c r="AK3320" s="7">
        <v>1</v>
      </c>
      <c r="AL3320" s="7">
        <v>0</v>
      </c>
      <c r="AM3320" s="7">
        <v>1</v>
      </c>
      <c r="AN3320" s="7">
        <v>1</v>
      </c>
      <c r="AO3320" s="7">
        <v>1</v>
      </c>
      <c r="AP3320" s="7"/>
      <c r="AQ3320" s="7">
        <v>3</v>
      </c>
      <c r="AR3320">
        <f t="shared" si="206"/>
        <v>0.20230000000000001</v>
      </c>
      <c r="AS3320">
        <f t="shared" si="207"/>
        <v>3.968</v>
      </c>
    </row>
    <row r="3321" spans="1:45" ht="29.5" thickBot="1">
      <c r="A3321" t="str">
        <f t="shared" si="204"/>
        <v>Odell BeckhamWR2017</v>
      </c>
      <c r="B3321" s="3" t="s">
        <v>739</v>
      </c>
      <c r="C3321" s="1" t="s">
        <v>16</v>
      </c>
      <c r="D3321" s="1">
        <v>1</v>
      </c>
      <c r="E3321" s="1">
        <v>2017</v>
      </c>
      <c r="F3321" s="1">
        <v>3</v>
      </c>
      <c r="G3321" s="6">
        <v>82</v>
      </c>
      <c r="H3321" s="6">
        <v>15</v>
      </c>
      <c r="I3321" s="7">
        <v>0</v>
      </c>
      <c r="J3321" s="7">
        <v>1</v>
      </c>
      <c r="K3321" s="7">
        <v>1</v>
      </c>
      <c r="L3321" s="7">
        <v>1</v>
      </c>
      <c r="M3321" s="7"/>
      <c r="N3321" s="7">
        <v>3</v>
      </c>
      <c r="O3321" s="6">
        <v>-0.44</v>
      </c>
      <c r="P3321" s="7">
        <v>0.71</v>
      </c>
      <c r="Q3321" s="7">
        <v>1.2</v>
      </c>
      <c r="R3321" s="7">
        <v>1.4</v>
      </c>
      <c r="S3321" s="7"/>
      <c r="T3321" s="7">
        <v>25</v>
      </c>
      <c r="U3321" s="7">
        <v>1</v>
      </c>
      <c r="V3321" s="7">
        <v>12</v>
      </c>
      <c r="W3321" s="7">
        <f t="shared" si="205"/>
        <v>1</v>
      </c>
      <c r="X3321" s="7">
        <v>3</v>
      </c>
      <c r="Y3321" s="7">
        <v>5</v>
      </c>
      <c r="Z3321" s="7">
        <v>13</v>
      </c>
      <c r="AA3321" s="7"/>
      <c r="AB3321" s="6">
        <v>4</v>
      </c>
      <c r="AC3321" s="7">
        <v>18.66</v>
      </c>
      <c r="AD3321" s="7">
        <v>18.5</v>
      </c>
      <c r="AE3321" s="7">
        <v>19.45</v>
      </c>
      <c r="AF3321" s="1">
        <v>0.28149999999999997</v>
      </c>
      <c r="AG3321" s="1">
        <v>0.28520000000000001</v>
      </c>
      <c r="AH3321" s="7">
        <v>2.27</v>
      </c>
      <c r="AI3321" s="7">
        <v>2.08</v>
      </c>
      <c r="AJ3321" s="7">
        <v>16</v>
      </c>
      <c r="AK3321" s="7">
        <v>4</v>
      </c>
      <c r="AL3321" s="7">
        <v>0</v>
      </c>
      <c r="AM3321" s="7">
        <v>0</v>
      </c>
      <c r="AN3321" s="7">
        <v>0</v>
      </c>
      <c r="AO3321" s="7">
        <v>0</v>
      </c>
      <c r="AP3321" s="7"/>
      <c r="AQ3321" s="7">
        <v>4</v>
      </c>
      <c r="AR3321">
        <f t="shared" si="206"/>
        <v>0.28149999999999997</v>
      </c>
      <c r="AS3321">
        <f t="shared" si="207"/>
        <v>1.1408</v>
      </c>
    </row>
    <row r="3322" spans="1:45" ht="29.5" thickBot="1">
      <c r="A3322" t="str">
        <f t="shared" si="204"/>
        <v>Ezekiel ElliottRB2017</v>
      </c>
      <c r="B3322" s="3" t="s">
        <v>876</v>
      </c>
      <c r="C3322" s="1" t="s">
        <v>3</v>
      </c>
      <c r="D3322" s="1">
        <v>2</v>
      </c>
      <c r="E3322" s="1">
        <v>2017</v>
      </c>
      <c r="F3322" s="1">
        <v>2</v>
      </c>
      <c r="G3322" s="6">
        <v>12</v>
      </c>
      <c r="H3322" s="6">
        <v>5</v>
      </c>
      <c r="I3322" s="7">
        <v>1</v>
      </c>
      <c r="J3322" s="7">
        <v>2</v>
      </c>
      <c r="K3322" s="7">
        <v>3</v>
      </c>
      <c r="L3322" s="7">
        <v>4</v>
      </c>
      <c r="M3322" s="7"/>
      <c r="N3322" s="7">
        <v>1</v>
      </c>
      <c r="O3322" s="6">
        <v>1.62</v>
      </c>
      <c r="P3322" s="7">
        <v>3.38</v>
      </c>
      <c r="Q3322" s="7">
        <v>4.6500000000000004</v>
      </c>
      <c r="R3322" s="7">
        <v>5.65</v>
      </c>
      <c r="S3322" s="7"/>
      <c r="T3322" s="7">
        <v>22</v>
      </c>
      <c r="U3322" s="7">
        <v>1</v>
      </c>
      <c r="V3322" s="7">
        <v>4</v>
      </c>
      <c r="W3322" s="7">
        <f t="shared" si="205"/>
        <v>3</v>
      </c>
      <c r="X3322" s="7">
        <v>2</v>
      </c>
      <c r="Y3322" s="7">
        <v>4</v>
      </c>
      <c r="Z3322" s="7">
        <v>3</v>
      </c>
      <c r="AA3322" s="7"/>
      <c r="AB3322" s="6">
        <v>2</v>
      </c>
      <c r="AC3322" s="7">
        <v>21.83</v>
      </c>
      <c r="AD3322" s="7">
        <v>20.52</v>
      </c>
      <c r="AE3322" s="7">
        <v>22.08</v>
      </c>
      <c r="AF3322" s="1">
        <v>8.7360000000000007E-2</v>
      </c>
      <c r="AG3322" s="1">
        <v>0.11648</v>
      </c>
      <c r="AH3322" s="7">
        <v>1.37</v>
      </c>
      <c r="AI3322" s="7">
        <v>1.01</v>
      </c>
      <c r="AJ3322" s="7">
        <v>15</v>
      </c>
      <c r="AK3322" s="7">
        <v>10</v>
      </c>
      <c r="AL3322" s="7">
        <v>1</v>
      </c>
      <c r="AM3322" s="7">
        <v>2</v>
      </c>
      <c r="AN3322" s="7">
        <v>3</v>
      </c>
      <c r="AO3322" s="7">
        <v>4</v>
      </c>
      <c r="AP3322" s="7"/>
      <c r="AQ3322" s="7">
        <v>2</v>
      </c>
      <c r="AR3322">
        <f t="shared" si="206"/>
        <v>9.3183999999999989E-2</v>
      </c>
      <c r="AS3322">
        <f t="shared" si="207"/>
        <v>0.18636800000000001</v>
      </c>
    </row>
    <row r="3323" spans="1:45" ht="29.5" thickBot="1">
      <c r="A3323" t="str">
        <f t="shared" si="204"/>
        <v>Mike EvansWR2017</v>
      </c>
      <c r="B3323" s="3" t="s">
        <v>732</v>
      </c>
      <c r="C3323" s="1" t="s">
        <v>16</v>
      </c>
      <c r="D3323" s="1">
        <v>2</v>
      </c>
      <c r="E3323" s="1">
        <v>2017</v>
      </c>
      <c r="F3323" s="1">
        <v>3</v>
      </c>
      <c r="G3323" s="6">
        <v>17</v>
      </c>
      <c r="H3323" s="6">
        <v>9</v>
      </c>
      <c r="I3323" s="7">
        <v>1</v>
      </c>
      <c r="J3323" s="7">
        <v>2</v>
      </c>
      <c r="K3323" s="7">
        <v>3</v>
      </c>
      <c r="L3323" s="7">
        <v>4</v>
      </c>
      <c r="M3323" s="7"/>
      <c r="N3323" s="7">
        <v>3</v>
      </c>
      <c r="O3323" s="6">
        <v>0.61</v>
      </c>
      <c r="P3323" s="7">
        <v>1.72</v>
      </c>
      <c r="Q3323" s="7">
        <v>2.9</v>
      </c>
      <c r="R3323" s="7">
        <v>3.55</v>
      </c>
      <c r="S3323" s="7"/>
      <c r="T3323" s="7">
        <v>24</v>
      </c>
      <c r="U3323" s="7">
        <v>1</v>
      </c>
      <c r="V3323" s="7">
        <v>7</v>
      </c>
      <c r="W3323" s="7">
        <f t="shared" si="205"/>
        <v>7</v>
      </c>
      <c r="X3323" s="7">
        <v>9</v>
      </c>
      <c r="Y3323" s="7">
        <v>9</v>
      </c>
      <c r="Z3323" s="7">
        <v>7</v>
      </c>
      <c r="AA3323" s="7"/>
      <c r="AB3323" s="6">
        <v>3</v>
      </c>
      <c r="AC3323" s="7">
        <v>18.760000000000002</v>
      </c>
      <c r="AD3323" s="7">
        <v>13.41</v>
      </c>
      <c r="AE3323" s="7">
        <v>18.28</v>
      </c>
      <c r="AF3323" s="1">
        <v>0.3049</v>
      </c>
      <c r="AG3323" s="1">
        <v>0.24704000000000001</v>
      </c>
      <c r="AH3323" s="7">
        <v>2.2799999999999998</v>
      </c>
      <c r="AI3323" s="7">
        <v>1.69</v>
      </c>
      <c r="AJ3323" s="7">
        <v>16</v>
      </c>
      <c r="AK3323" s="7">
        <v>15</v>
      </c>
      <c r="AL3323" s="7">
        <v>0</v>
      </c>
      <c r="AM3323" s="7">
        <v>1</v>
      </c>
      <c r="AN3323" s="7">
        <v>1</v>
      </c>
      <c r="AO3323" s="7">
        <v>2</v>
      </c>
      <c r="AP3323" s="7"/>
      <c r="AQ3323" s="7">
        <v>4</v>
      </c>
      <c r="AR3323">
        <f t="shared" si="206"/>
        <v>0.3049</v>
      </c>
      <c r="AS3323">
        <f t="shared" si="207"/>
        <v>0.26350933333333332</v>
      </c>
    </row>
    <row r="3324" spans="1:45" ht="29.5" thickBot="1">
      <c r="A3324" t="str">
        <f t="shared" si="204"/>
        <v>LeVeon BellRB2017</v>
      </c>
      <c r="B3324" s="3" t="s">
        <v>653</v>
      </c>
      <c r="C3324" s="1" t="s">
        <v>3</v>
      </c>
      <c r="D3324" s="1">
        <v>3</v>
      </c>
      <c r="E3324" s="1">
        <v>2017</v>
      </c>
      <c r="F3324" s="1">
        <v>2</v>
      </c>
      <c r="G3324" s="6">
        <v>2</v>
      </c>
      <c r="H3324" s="6"/>
      <c r="I3324" s="7">
        <v>1</v>
      </c>
      <c r="J3324" s="7">
        <v>1</v>
      </c>
      <c r="K3324" s="7">
        <v>2</v>
      </c>
      <c r="L3324" s="7">
        <v>2</v>
      </c>
      <c r="M3324" s="7"/>
      <c r="N3324" s="7">
        <v>3</v>
      </c>
      <c r="O3324" s="6">
        <v>1.99</v>
      </c>
      <c r="P3324" s="7">
        <v>1.99</v>
      </c>
      <c r="Q3324" s="7">
        <v>2.86</v>
      </c>
      <c r="R3324" s="7">
        <v>2.86</v>
      </c>
      <c r="S3324" s="7"/>
      <c r="T3324" s="7">
        <v>25</v>
      </c>
      <c r="U3324" s="7">
        <v>2</v>
      </c>
      <c r="V3324" s="7">
        <v>48</v>
      </c>
      <c r="W3324" s="7">
        <f t="shared" si="205"/>
        <v>2</v>
      </c>
      <c r="X3324" s="7">
        <v>3</v>
      </c>
      <c r="Y3324" s="7"/>
      <c r="Z3324" s="7">
        <v>26</v>
      </c>
      <c r="AA3324" s="7"/>
      <c r="AB3324" s="6">
        <v>3</v>
      </c>
      <c r="AC3324" s="7"/>
      <c r="AD3324" s="7"/>
      <c r="AE3324" s="7"/>
      <c r="AF3324" s="1" t="s">
        <v>1885</v>
      </c>
      <c r="AG3324" s="1" t="s">
        <v>1885</v>
      </c>
      <c r="AH3324" s="7"/>
      <c r="AI3324" s="7"/>
      <c r="AJ3324" s="7"/>
      <c r="AK3324" s="7"/>
      <c r="AL3324" s="7">
        <v>1</v>
      </c>
      <c r="AM3324" s="7">
        <v>1</v>
      </c>
      <c r="AN3324" s="7">
        <v>1</v>
      </c>
      <c r="AO3324" s="7">
        <v>1</v>
      </c>
      <c r="AP3324" s="7"/>
      <c r="AQ3324" s="7">
        <v>5</v>
      </c>
      <c r="AR3324" t="str">
        <f t="shared" si="206"/>
        <v/>
      </c>
      <c r="AS3324" t="str">
        <f t="shared" si="207"/>
        <v/>
      </c>
    </row>
    <row r="3325" spans="1:45" ht="29.5" thickBot="1">
      <c r="A3325" t="str">
        <f t="shared" si="204"/>
        <v>Antonio BrownWR2017</v>
      </c>
      <c r="B3325" s="3" t="s">
        <v>464</v>
      </c>
      <c r="C3325" s="1" t="s">
        <v>16</v>
      </c>
      <c r="D3325" s="1">
        <v>3</v>
      </c>
      <c r="E3325" s="1">
        <v>2017</v>
      </c>
      <c r="F3325" s="1">
        <v>3</v>
      </c>
      <c r="G3325" s="6">
        <v>2</v>
      </c>
      <c r="H3325" s="6">
        <v>5</v>
      </c>
      <c r="I3325" s="7">
        <v>1</v>
      </c>
      <c r="J3325" s="7">
        <v>2</v>
      </c>
      <c r="K3325" s="7">
        <v>2</v>
      </c>
      <c r="L3325" s="7">
        <v>2</v>
      </c>
      <c r="M3325" s="7"/>
      <c r="N3325" s="7">
        <v>5</v>
      </c>
      <c r="O3325" s="6">
        <v>1.83</v>
      </c>
      <c r="P3325" s="7">
        <v>3.35</v>
      </c>
      <c r="Q3325" s="7">
        <v>3.3</v>
      </c>
      <c r="R3325" s="7">
        <v>3.3</v>
      </c>
      <c r="S3325" s="7"/>
      <c r="T3325" s="7">
        <v>29</v>
      </c>
      <c r="U3325" s="7">
        <v>6</v>
      </c>
      <c r="V3325" s="7">
        <v>195</v>
      </c>
      <c r="W3325" s="7">
        <f t="shared" si="205"/>
        <v>2</v>
      </c>
      <c r="X3325" s="7">
        <v>1</v>
      </c>
      <c r="Y3325" s="7">
        <v>12</v>
      </c>
      <c r="Z3325" s="7">
        <v>71</v>
      </c>
      <c r="AA3325" s="7"/>
      <c r="AB3325" s="6">
        <v>1</v>
      </c>
      <c r="AC3325" s="7">
        <v>20.49</v>
      </c>
      <c r="AD3325" s="7">
        <v>22.02</v>
      </c>
      <c r="AE3325" s="7">
        <v>21.58</v>
      </c>
      <c r="AF3325" s="1">
        <v>0.2820266666666667</v>
      </c>
      <c r="AG3325" s="1">
        <v>0.31577142857142854</v>
      </c>
      <c r="AH3325" s="7">
        <v>2.2599999999999998</v>
      </c>
      <c r="AI3325" s="7">
        <v>2.87</v>
      </c>
      <c r="AJ3325" s="7">
        <v>15</v>
      </c>
      <c r="AK3325" s="7">
        <v>14</v>
      </c>
      <c r="AL3325" s="7">
        <v>1</v>
      </c>
      <c r="AM3325" s="7">
        <v>2</v>
      </c>
      <c r="AN3325" s="7">
        <v>2</v>
      </c>
      <c r="AO3325" s="7">
        <v>2</v>
      </c>
      <c r="AP3325" s="7"/>
      <c r="AQ3325" s="7">
        <v>8</v>
      </c>
      <c r="AR3325">
        <f t="shared" si="206"/>
        <v>0.30082844444444479</v>
      </c>
      <c r="AS3325">
        <f t="shared" si="207"/>
        <v>0.36088163265306167</v>
      </c>
    </row>
    <row r="3326" spans="1:45" ht="29.5" thickBot="1">
      <c r="A3326" t="str">
        <f t="shared" si="204"/>
        <v>Julio JonesWR2017</v>
      </c>
      <c r="B3326" s="3" t="s">
        <v>494</v>
      </c>
      <c r="C3326" s="1" t="s">
        <v>16</v>
      </c>
      <c r="D3326" s="1">
        <v>4</v>
      </c>
      <c r="E3326" s="1">
        <v>2017</v>
      </c>
      <c r="F3326" s="1">
        <v>3</v>
      </c>
      <c r="G3326" s="6">
        <v>7</v>
      </c>
      <c r="H3326" s="6">
        <v>2</v>
      </c>
      <c r="I3326" s="7">
        <v>1</v>
      </c>
      <c r="J3326" s="7">
        <v>2</v>
      </c>
      <c r="K3326" s="7">
        <v>3</v>
      </c>
      <c r="L3326" s="7">
        <v>3</v>
      </c>
      <c r="M3326" s="7"/>
      <c r="N3326" s="7">
        <v>5</v>
      </c>
      <c r="O3326" s="6">
        <v>0.96</v>
      </c>
      <c r="P3326" s="7">
        <v>2.2999999999999998</v>
      </c>
      <c r="Q3326" s="7">
        <v>3.21</v>
      </c>
      <c r="R3326" s="7">
        <v>3.86</v>
      </c>
      <c r="S3326" s="7"/>
      <c r="T3326" s="7">
        <v>28</v>
      </c>
      <c r="U3326" s="7">
        <v>1</v>
      </c>
      <c r="V3326" s="7">
        <v>6</v>
      </c>
      <c r="W3326" s="7">
        <f t="shared" si="205"/>
        <v>4</v>
      </c>
      <c r="X3326" s="7">
        <v>6</v>
      </c>
      <c r="Y3326" s="7">
        <v>6</v>
      </c>
      <c r="Z3326" s="7">
        <v>12</v>
      </c>
      <c r="AA3326" s="7"/>
      <c r="AB3326" s="6">
        <v>6</v>
      </c>
      <c r="AC3326" s="7">
        <v>18.559999999999999</v>
      </c>
      <c r="AD3326" s="7">
        <v>15.74</v>
      </c>
      <c r="AE3326" s="7">
        <v>20.61</v>
      </c>
      <c r="AF3326" s="1">
        <v>0.28399999999999997</v>
      </c>
      <c r="AG3326" s="1">
        <v>0.29070000000000001</v>
      </c>
      <c r="AH3326" s="7">
        <v>3.12</v>
      </c>
      <c r="AI3326" s="7">
        <v>3.08</v>
      </c>
      <c r="AJ3326" s="7">
        <v>14</v>
      </c>
      <c r="AK3326" s="7">
        <v>16</v>
      </c>
      <c r="AL3326" s="7">
        <v>1</v>
      </c>
      <c r="AM3326" s="7">
        <v>2</v>
      </c>
      <c r="AN3326" s="7">
        <v>3</v>
      </c>
      <c r="AO3326" s="7">
        <v>3</v>
      </c>
      <c r="AP3326" s="7"/>
      <c r="AQ3326" s="7">
        <v>7</v>
      </c>
      <c r="AR3326">
        <f t="shared" si="206"/>
        <v>0.32457142857142857</v>
      </c>
      <c r="AS3326">
        <f t="shared" si="207"/>
        <v>0.29070000000000001</v>
      </c>
    </row>
    <row r="3327" spans="1:45" ht="29.5" thickBot="1">
      <c r="A3327" t="str">
        <f t="shared" si="204"/>
        <v>Amari CooperWR2017</v>
      </c>
      <c r="B3327" s="3" t="s">
        <v>804</v>
      </c>
      <c r="C3327" s="1" t="s">
        <v>16</v>
      </c>
      <c r="D3327" s="1">
        <v>5</v>
      </c>
      <c r="E3327" s="1">
        <v>2017</v>
      </c>
      <c r="F3327" s="1">
        <v>3</v>
      </c>
      <c r="G3327" s="6">
        <v>35</v>
      </c>
      <c r="H3327" s="6">
        <v>18</v>
      </c>
      <c r="I3327" s="7">
        <v>0</v>
      </c>
      <c r="J3327" s="7">
        <v>1</v>
      </c>
      <c r="K3327" s="7">
        <v>2</v>
      </c>
      <c r="L3327" s="7">
        <v>3</v>
      </c>
      <c r="M3327" s="7"/>
      <c r="N3327" s="7">
        <v>2</v>
      </c>
      <c r="O3327" s="6">
        <v>0.32</v>
      </c>
      <c r="P3327" s="7">
        <v>0.32</v>
      </c>
      <c r="Q3327" s="7">
        <v>1.36</v>
      </c>
      <c r="R3327" s="7">
        <v>2.15</v>
      </c>
      <c r="S3327" s="7"/>
      <c r="T3327" s="7">
        <v>23</v>
      </c>
      <c r="U3327" s="7">
        <v>1</v>
      </c>
      <c r="V3327" s="7">
        <v>4</v>
      </c>
      <c r="W3327" s="7">
        <f t="shared" si="205"/>
        <v>6</v>
      </c>
      <c r="X3327" s="7">
        <v>14</v>
      </c>
      <c r="Y3327" s="7">
        <v>16</v>
      </c>
      <c r="Z3327" s="7">
        <v>11</v>
      </c>
      <c r="AA3327" s="7"/>
      <c r="AB3327" s="6">
        <v>16</v>
      </c>
      <c r="AC3327" s="7">
        <v>14.18</v>
      </c>
      <c r="AD3327" s="7">
        <v>11.31</v>
      </c>
      <c r="AE3327" s="7">
        <v>14.63</v>
      </c>
      <c r="AF3327" s="1">
        <v>0.22439999999999999</v>
      </c>
      <c r="AG3327" s="1">
        <v>0.19371428571428573</v>
      </c>
      <c r="AH3327" s="7">
        <v>1.95</v>
      </c>
      <c r="AI3327" s="7">
        <v>1.54</v>
      </c>
      <c r="AJ3327" s="7">
        <v>16</v>
      </c>
      <c r="AK3327" s="7">
        <v>14</v>
      </c>
      <c r="AL3327" s="7">
        <v>0</v>
      </c>
      <c r="AM3327" s="7">
        <v>0</v>
      </c>
      <c r="AN3327" s="7">
        <v>1</v>
      </c>
      <c r="AO3327" s="7">
        <v>1</v>
      </c>
      <c r="AP3327" s="7"/>
      <c r="AQ3327" s="7">
        <v>3</v>
      </c>
      <c r="AR3327">
        <f t="shared" si="206"/>
        <v>0.22439999999999999</v>
      </c>
      <c r="AS3327">
        <f t="shared" si="207"/>
        <v>0.22138775510204114</v>
      </c>
    </row>
    <row r="3328" spans="1:45" ht="29.5" thickBot="1">
      <c r="A3328" t="str">
        <f t="shared" si="204"/>
        <v>A.J. GreenWR2017</v>
      </c>
      <c r="B3328" s="3" t="s">
        <v>493</v>
      </c>
      <c r="C3328" s="1" t="s">
        <v>16</v>
      </c>
      <c r="D3328" s="1">
        <v>6</v>
      </c>
      <c r="E3328" s="1">
        <v>2017</v>
      </c>
      <c r="F3328" s="1">
        <v>3</v>
      </c>
      <c r="G3328" s="6">
        <v>10</v>
      </c>
      <c r="H3328" s="6">
        <v>42</v>
      </c>
      <c r="I3328" s="7">
        <v>1</v>
      </c>
      <c r="J3328" s="7">
        <v>1</v>
      </c>
      <c r="K3328" s="7">
        <v>1</v>
      </c>
      <c r="L3328" s="7">
        <v>1</v>
      </c>
      <c r="M3328" s="7"/>
      <c r="N3328" s="7">
        <v>5</v>
      </c>
      <c r="O3328" s="6">
        <v>0.98</v>
      </c>
      <c r="P3328" s="7">
        <v>1.66</v>
      </c>
      <c r="Q3328" s="7">
        <v>1.66</v>
      </c>
      <c r="R3328" s="7">
        <v>1.29</v>
      </c>
      <c r="S3328" s="7"/>
      <c r="T3328" s="7">
        <v>29</v>
      </c>
      <c r="U3328" s="7">
        <v>1</v>
      </c>
      <c r="V3328" s="7">
        <v>4</v>
      </c>
      <c r="W3328" s="7">
        <f t="shared" si="205"/>
        <v>8</v>
      </c>
      <c r="X3328" s="7"/>
      <c r="Y3328" s="7"/>
      <c r="Z3328" s="7">
        <v>42</v>
      </c>
      <c r="AA3328" s="7"/>
      <c r="AB3328" s="6">
        <v>33</v>
      </c>
      <c r="AC3328" s="7">
        <v>18.64</v>
      </c>
      <c r="AD3328" s="7">
        <v>14.43</v>
      </c>
      <c r="AE3328" s="7">
        <v>16.82</v>
      </c>
      <c r="AF3328" s="1">
        <v>0.29808000000000001</v>
      </c>
      <c r="AG3328" s="1">
        <v>0.28999999999999998</v>
      </c>
      <c r="AH3328" s="7">
        <v>2.86</v>
      </c>
      <c r="AI3328" s="7">
        <v>2.09</v>
      </c>
      <c r="AJ3328" s="7">
        <v>10</v>
      </c>
      <c r="AK3328" s="7">
        <v>16</v>
      </c>
      <c r="AL3328" s="7">
        <v>1</v>
      </c>
      <c r="AM3328" s="7">
        <v>1</v>
      </c>
      <c r="AN3328" s="7">
        <v>1</v>
      </c>
      <c r="AO3328" s="7">
        <v>1</v>
      </c>
      <c r="AP3328" s="7"/>
      <c r="AQ3328" s="7">
        <v>7</v>
      </c>
      <c r="AR3328">
        <f t="shared" si="206"/>
        <v>0.47692800000000002</v>
      </c>
      <c r="AS3328">
        <f t="shared" si="207"/>
        <v>0.28999999999999998</v>
      </c>
    </row>
    <row r="3329" spans="1:45" ht="29.5" thickBot="1">
      <c r="A3329" t="str">
        <f t="shared" si="204"/>
        <v>Michael ThomasWR2017</v>
      </c>
      <c r="B3329" s="3" t="s">
        <v>882</v>
      </c>
      <c r="C3329" s="1" t="s">
        <v>16</v>
      </c>
      <c r="D3329" s="1">
        <v>7</v>
      </c>
      <c r="E3329" s="1">
        <v>2017</v>
      </c>
      <c r="F3329" s="1">
        <v>3</v>
      </c>
      <c r="G3329" s="6">
        <v>6</v>
      </c>
      <c r="H3329" s="6">
        <v>6</v>
      </c>
      <c r="I3329" s="7">
        <v>1</v>
      </c>
      <c r="J3329" s="7">
        <v>2</v>
      </c>
      <c r="K3329" s="7">
        <v>3</v>
      </c>
      <c r="L3329" s="7">
        <v>3</v>
      </c>
      <c r="M3329" s="7"/>
      <c r="N3329" s="7">
        <v>1</v>
      </c>
      <c r="O3329" s="6">
        <v>0.82</v>
      </c>
      <c r="P3329" s="7">
        <v>2.31</v>
      </c>
      <c r="Q3329" s="7">
        <v>4.07</v>
      </c>
      <c r="R3329" s="7">
        <v>4.18</v>
      </c>
      <c r="S3329" s="7"/>
      <c r="T3329" s="7">
        <v>24</v>
      </c>
      <c r="U3329" s="7">
        <v>2</v>
      </c>
      <c r="V3329" s="7">
        <v>47</v>
      </c>
      <c r="W3329" s="7">
        <f t="shared" si="205"/>
        <v>42</v>
      </c>
      <c r="X3329" s="7">
        <v>4</v>
      </c>
      <c r="Y3329" s="7">
        <v>3</v>
      </c>
      <c r="Z3329" s="7">
        <v>1</v>
      </c>
      <c r="AA3329" s="7"/>
      <c r="AB3329" s="6">
        <v>7</v>
      </c>
      <c r="AC3329" s="7">
        <v>17.309999999999999</v>
      </c>
      <c r="AD3329" s="7">
        <v>16.16</v>
      </c>
      <c r="AE3329" s="7">
        <v>19.97</v>
      </c>
      <c r="AF3329" s="1">
        <v>0.20021333333333333</v>
      </c>
      <c r="AG3329" s="1">
        <v>0.2802</v>
      </c>
      <c r="AH3329" s="7">
        <v>2.04</v>
      </c>
      <c r="AI3329" s="7">
        <v>2.39</v>
      </c>
      <c r="AJ3329" s="7">
        <v>15</v>
      </c>
      <c r="AK3329" s="7">
        <v>16</v>
      </c>
      <c r="AL3329" s="7">
        <v>1</v>
      </c>
      <c r="AM3329" s="7">
        <v>2</v>
      </c>
      <c r="AN3329" s="7">
        <v>3</v>
      </c>
      <c r="AO3329" s="7">
        <v>3</v>
      </c>
      <c r="AP3329" s="7"/>
      <c r="AQ3329" s="7">
        <v>2</v>
      </c>
      <c r="AR3329">
        <f t="shared" si="206"/>
        <v>0.21356088888888852</v>
      </c>
      <c r="AS3329">
        <f t="shared" si="207"/>
        <v>0.2802</v>
      </c>
    </row>
    <row r="3330" spans="1:45" ht="29.5" thickBot="1">
      <c r="A3330" t="str">
        <f t="shared" si="204"/>
        <v>Devonta FreemanRB2017</v>
      </c>
      <c r="B3330" s="3" t="s">
        <v>740</v>
      </c>
      <c r="C3330" s="1" t="s">
        <v>3</v>
      </c>
      <c r="D3330" s="1">
        <v>4</v>
      </c>
      <c r="E3330" s="1">
        <v>2017</v>
      </c>
      <c r="F3330" s="1">
        <v>2</v>
      </c>
      <c r="G3330" s="6">
        <v>13</v>
      </c>
      <c r="H3330" s="6">
        <v>106</v>
      </c>
      <c r="I3330" s="7">
        <v>1</v>
      </c>
      <c r="J3330" s="7">
        <v>1</v>
      </c>
      <c r="K3330" s="7">
        <v>2</v>
      </c>
      <c r="L3330" s="7">
        <v>2</v>
      </c>
      <c r="M3330" s="7"/>
      <c r="N3330" s="7">
        <v>2</v>
      </c>
      <c r="O3330" s="6">
        <v>1.17</v>
      </c>
      <c r="P3330" s="7">
        <v>1.1499999999999999</v>
      </c>
      <c r="Q3330" s="7">
        <v>1.68</v>
      </c>
      <c r="R3330" s="7">
        <v>1.67</v>
      </c>
      <c r="S3330" s="7"/>
      <c r="T3330" s="7">
        <v>25</v>
      </c>
      <c r="U3330" s="7">
        <v>4</v>
      </c>
      <c r="V3330" s="7">
        <v>103</v>
      </c>
      <c r="W3330" s="7">
        <f t="shared" si="205"/>
        <v>5</v>
      </c>
      <c r="X3330" s="7">
        <v>12</v>
      </c>
      <c r="Y3330" s="7">
        <v>19</v>
      </c>
      <c r="Z3330" s="7">
        <v>65</v>
      </c>
      <c r="AA3330" s="7"/>
      <c r="AB3330" s="6">
        <v>6</v>
      </c>
      <c r="AC3330" s="7">
        <v>17.88</v>
      </c>
      <c r="AD3330" s="7">
        <v>15.55</v>
      </c>
      <c r="AE3330" s="7">
        <v>7.05</v>
      </c>
      <c r="AF3330" s="1">
        <v>0.12130000000000001</v>
      </c>
      <c r="AG3330" s="1">
        <v>0.10252307692307693</v>
      </c>
      <c r="AH3330" s="7">
        <v>1.59</v>
      </c>
      <c r="AI3330" s="7">
        <v>1.21</v>
      </c>
      <c r="AJ3330" s="7">
        <v>16</v>
      </c>
      <c r="AK3330" s="7">
        <v>13</v>
      </c>
      <c r="AL3330" s="7">
        <v>0</v>
      </c>
      <c r="AM3330" s="7">
        <v>0</v>
      </c>
      <c r="AN3330" s="7">
        <v>0</v>
      </c>
      <c r="AO3330" s="7">
        <v>0</v>
      </c>
      <c r="AP3330" s="7"/>
      <c r="AQ3330" s="7">
        <v>4</v>
      </c>
      <c r="AR3330">
        <f t="shared" si="206"/>
        <v>0.12130000000000001</v>
      </c>
      <c r="AS3330">
        <f t="shared" si="207"/>
        <v>0.12618224852071014</v>
      </c>
    </row>
    <row r="3331" spans="1:45" ht="29.5" thickBot="1">
      <c r="A3331" t="str">
        <f t="shared" ref="A3331:A3394" si="208">B3331&amp;C3331&amp;E3331</f>
        <v>Melvin GordonRB2017</v>
      </c>
      <c r="B3331" s="3" t="s">
        <v>805</v>
      </c>
      <c r="C3331" s="1" t="s">
        <v>3</v>
      </c>
      <c r="D3331" s="1">
        <v>5</v>
      </c>
      <c r="E3331" s="1">
        <v>2017</v>
      </c>
      <c r="F3331" s="1">
        <v>2</v>
      </c>
      <c r="G3331" s="6">
        <v>5</v>
      </c>
      <c r="H3331" s="6">
        <v>8</v>
      </c>
      <c r="I3331" s="7">
        <v>1</v>
      </c>
      <c r="J3331" s="7">
        <v>2</v>
      </c>
      <c r="K3331" s="7">
        <v>3</v>
      </c>
      <c r="L3331" s="7">
        <v>4</v>
      </c>
      <c r="M3331" s="7"/>
      <c r="N3331" s="7">
        <v>1</v>
      </c>
      <c r="O3331" s="6">
        <v>2.19</v>
      </c>
      <c r="P3331" s="7">
        <v>3.94</v>
      </c>
      <c r="Q3331" s="7">
        <v>4.32</v>
      </c>
      <c r="R3331" s="7">
        <v>4.88</v>
      </c>
      <c r="S3331" s="7"/>
      <c r="T3331" s="7">
        <v>24</v>
      </c>
      <c r="U3331" s="7">
        <v>1</v>
      </c>
      <c r="V3331" s="7">
        <v>15</v>
      </c>
      <c r="W3331" s="7">
        <f t="shared" ref="W3331:W3394" si="209">IFERROR(VLOOKUP(B3331&amp;C3331&amp;E3331-1,A:D,4,0),"")</f>
        <v>19</v>
      </c>
      <c r="X3331" s="7">
        <v>10</v>
      </c>
      <c r="Y3331" s="7">
        <v>12</v>
      </c>
      <c r="Z3331" s="7">
        <v>21</v>
      </c>
      <c r="AA3331" s="7"/>
      <c r="AB3331" s="6">
        <v>7</v>
      </c>
      <c r="AC3331" s="7">
        <v>19.579999999999998</v>
      </c>
      <c r="AD3331" s="7">
        <v>18.010000000000002</v>
      </c>
      <c r="AE3331" s="7">
        <v>22.63</v>
      </c>
      <c r="AF3331" s="1">
        <v>0.12566153846153846</v>
      </c>
      <c r="AG3331" s="1">
        <v>0.13830000000000001</v>
      </c>
      <c r="AH3331" s="7">
        <v>1.35</v>
      </c>
      <c r="AI3331" s="7">
        <v>1.5</v>
      </c>
      <c r="AJ3331" s="7">
        <v>13</v>
      </c>
      <c r="AK3331" s="7">
        <v>16</v>
      </c>
      <c r="AL3331" s="7">
        <v>1</v>
      </c>
      <c r="AM3331" s="7">
        <v>2</v>
      </c>
      <c r="AN3331" s="7">
        <v>2</v>
      </c>
      <c r="AO3331" s="7">
        <v>2</v>
      </c>
      <c r="AP3331" s="7"/>
      <c r="AQ3331" s="7">
        <v>3</v>
      </c>
      <c r="AR3331">
        <f t="shared" ref="AR3331:AR3394" si="210">IF(AF3331="","",_xlfn.NUMBERVALUE(AF3331)*16/AJ3331)</f>
        <v>0.15466035502958522</v>
      </c>
      <c r="AS3331">
        <f t="shared" ref="AS3331:AS3394" si="211">IF(AG3331="","",_xlfn.NUMBERVALUE(AG3331)*16/AK3331)</f>
        <v>0.13830000000000001</v>
      </c>
    </row>
    <row r="3332" spans="1:45" ht="29.5" thickBot="1">
      <c r="A3332" t="str">
        <f t="shared" si="208"/>
        <v>DeAndre HopkinsWR2017</v>
      </c>
      <c r="B3332" s="3" t="s">
        <v>656</v>
      </c>
      <c r="C3332" s="1" t="s">
        <v>16</v>
      </c>
      <c r="D3332" s="1">
        <v>8</v>
      </c>
      <c r="E3332" s="1">
        <v>2017</v>
      </c>
      <c r="F3332" s="1">
        <v>3</v>
      </c>
      <c r="G3332" s="6">
        <v>1</v>
      </c>
      <c r="H3332" s="6">
        <v>1</v>
      </c>
      <c r="I3332" s="7">
        <v>1</v>
      </c>
      <c r="J3332" s="7">
        <v>2</v>
      </c>
      <c r="K3332" s="7">
        <v>3</v>
      </c>
      <c r="L3332" s="7">
        <v>4</v>
      </c>
      <c r="M3332" s="7"/>
      <c r="N3332" s="7">
        <v>2</v>
      </c>
      <c r="O3332" s="6">
        <v>1.42</v>
      </c>
      <c r="P3332" s="7">
        <v>2.76</v>
      </c>
      <c r="Q3332" s="7">
        <v>3.88</v>
      </c>
      <c r="R3332" s="7">
        <v>4.9400000000000004</v>
      </c>
      <c r="S3332" s="7"/>
      <c r="T3332" s="7">
        <v>25</v>
      </c>
      <c r="U3332" s="7">
        <v>1</v>
      </c>
      <c r="V3332" s="7">
        <v>27</v>
      </c>
      <c r="W3332" s="7">
        <f t="shared" si="209"/>
        <v>3</v>
      </c>
      <c r="X3332" s="7">
        <v>2</v>
      </c>
      <c r="Y3332" s="7">
        <v>1</v>
      </c>
      <c r="Z3332" s="7">
        <v>3</v>
      </c>
      <c r="AA3332" s="7"/>
      <c r="AB3332" s="6">
        <v>27</v>
      </c>
      <c r="AC3332" s="7">
        <v>12.34</v>
      </c>
      <c r="AD3332" s="7">
        <v>20.79</v>
      </c>
      <c r="AE3332" s="7">
        <v>21.09</v>
      </c>
      <c r="AF3332" s="1">
        <v>0.25600000000000001</v>
      </c>
      <c r="AG3332" s="1">
        <v>0.33130666666666664</v>
      </c>
      <c r="AH3332" s="7">
        <v>1.55</v>
      </c>
      <c r="AI3332" s="7">
        <v>2.39</v>
      </c>
      <c r="AJ3332" s="7">
        <v>16</v>
      </c>
      <c r="AK3332" s="7">
        <v>15</v>
      </c>
      <c r="AL3332" s="7">
        <v>1</v>
      </c>
      <c r="AM3332" s="7">
        <v>2</v>
      </c>
      <c r="AN3332" s="7">
        <v>3</v>
      </c>
      <c r="AO3332" s="7">
        <v>4</v>
      </c>
      <c r="AP3332" s="7"/>
      <c r="AQ3332" s="7">
        <v>5</v>
      </c>
      <c r="AR3332">
        <f t="shared" si="210"/>
        <v>0.25600000000000001</v>
      </c>
      <c r="AS3332">
        <f t="shared" si="211"/>
        <v>0.35339377777777814</v>
      </c>
    </row>
    <row r="3333" spans="1:45" ht="29.5" thickBot="1">
      <c r="A3333" t="str">
        <f t="shared" si="208"/>
        <v>Todd GurleyRB2017</v>
      </c>
      <c r="B3333" s="3" t="s">
        <v>803</v>
      </c>
      <c r="C3333" s="1" t="s">
        <v>3</v>
      </c>
      <c r="D3333" s="1">
        <v>6</v>
      </c>
      <c r="E3333" s="1">
        <v>2017</v>
      </c>
      <c r="F3333" s="1">
        <v>2</v>
      </c>
      <c r="G3333" s="6">
        <v>1</v>
      </c>
      <c r="H3333" s="6">
        <v>3</v>
      </c>
      <c r="I3333" s="7">
        <v>1</v>
      </c>
      <c r="J3333" s="7">
        <v>2</v>
      </c>
      <c r="K3333" s="7">
        <v>3</v>
      </c>
      <c r="L3333" s="7">
        <v>3</v>
      </c>
      <c r="M3333" s="7"/>
      <c r="N3333" s="7">
        <v>2</v>
      </c>
      <c r="O3333" s="6">
        <v>1.68</v>
      </c>
      <c r="P3333" s="7">
        <v>4.09</v>
      </c>
      <c r="Q3333" s="7">
        <v>4.6900000000000004</v>
      </c>
      <c r="R3333" s="7">
        <v>5.26</v>
      </c>
      <c r="S3333" s="7"/>
      <c r="T3333" s="7">
        <v>23</v>
      </c>
      <c r="U3333" s="7">
        <v>1</v>
      </c>
      <c r="V3333" s="7">
        <v>10</v>
      </c>
      <c r="W3333" s="7">
        <f t="shared" si="209"/>
        <v>1</v>
      </c>
      <c r="X3333" s="7">
        <v>1</v>
      </c>
      <c r="Y3333" s="7">
        <v>7</v>
      </c>
      <c r="Z3333" s="7">
        <v>20</v>
      </c>
      <c r="AA3333" s="7"/>
      <c r="AB3333" s="6">
        <v>15</v>
      </c>
      <c r="AC3333" s="7">
        <v>12.51</v>
      </c>
      <c r="AD3333" s="7">
        <v>25.82</v>
      </c>
      <c r="AE3333" s="7">
        <v>26.29</v>
      </c>
      <c r="AF3333" s="1">
        <v>0.11</v>
      </c>
      <c r="AG3333" s="1">
        <v>0.16991999999999999</v>
      </c>
      <c r="AH3333" s="7">
        <v>0.98</v>
      </c>
      <c r="AI3333" s="7">
        <v>2.14</v>
      </c>
      <c r="AJ3333" s="7">
        <v>16</v>
      </c>
      <c r="AK3333" s="7">
        <v>15</v>
      </c>
      <c r="AL3333" s="7">
        <v>1</v>
      </c>
      <c r="AM3333" s="7">
        <v>2</v>
      </c>
      <c r="AN3333" s="7">
        <v>2</v>
      </c>
      <c r="AO3333" s="7">
        <v>2</v>
      </c>
      <c r="AP3333" s="7"/>
      <c r="AQ3333" s="7">
        <v>3</v>
      </c>
      <c r="AR3333">
        <f t="shared" si="210"/>
        <v>0.11</v>
      </c>
      <c r="AS3333">
        <f t="shared" si="211"/>
        <v>0.18124799999999999</v>
      </c>
    </row>
    <row r="3334" spans="1:45" ht="29.5" thickBot="1">
      <c r="A3334" t="str">
        <f t="shared" si="208"/>
        <v>T.Y. HiltonWR2017</v>
      </c>
      <c r="B3334" s="3" t="s">
        <v>606</v>
      </c>
      <c r="C3334" s="1" t="s">
        <v>16</v>
      </c>
      <c r="D3334" s="1">
        <v>9</v>
      </c>
      <c r="E3334" s="1">
        <v>2017</v>
      </c>
      <c r="F3334" s="1">
        <v>3</v>
      </c>
      <c r="G3334" s="6">
        <v>27</v>
      </c>
      <c r="H3334" s="6">
        <v>14</v>
      </c>
      <c r="I3334" s="7">
        <v>0</v>
      </c>
      <c r="J3334" s="7">
        <v>1</v>
      </c>
      <c r="K3334" s="7">
        <v>1</v>
      </c>
      <c r="L3334" s="7">
        <v>1</v>
      </c>
      <c r="M3334" s="7"/>
      <c r="N3334" s="7">
        <v>4</v>
      </c>
      <c r="O3334" s="6">
        <v>0.45</v>
      </c>
      <c r="P3334" s="7">
        <v>1.26</v>
      </c>
      <c r="Q3334" s="7">
        <v>1.57</v>
      </c>
      <c r="R3334" s="7">
        <v>1.6</v>
      </c>
      <c r="S3334" s="7"/>
      <c r="T3334" s="7">
        <v>28</v>
      </c>
      <c r="U3334" s="7">
        <v>3</v>
      </c>
      <c r="V3334" s="7">
        <v>92</v>
      </c>
      <c r="W3334" s="7">
        <f t="shared" si="209"/>
        <v>16</v>
      </c>
      <c r="X3334" s="7"/>
      <c r="Y3334" s="7"/>
      <c r="Z3334" s="7"/>
      <c r="AA3334" s="7"/>
      <c r="AB3334" s="6">
        <v>5</v>
      </c>
      <c r="AC3334" s="7">
        <v>16.989999999999998</v>
      </c>
      <c r="AD3334" s="7">
        <v>11.1</v>
      </c>
      <c r="AE3334" s="7">
        <v>17.07</v>
      </c>
      <c r="AF3334" s="1">
        <v>0.26629999999999998</v>
      </c>
      <c r="AG3334" s="1">
        <v>0.22819999999999999</v>
      </c>
      <c r="AH3334" s="7">
        <v>2.35</v>
      </c>
      <c r="AI3334" s="7">
        <v>1.74</v>
      </c>
      <c r="AJ3334" s="7">
        <v>16</v>
      </c>
      <c r="AK3334" s="7">
        <v>16</v>
      </c>
      <c r="AL3334" s="7">
        <v>0</v>
      </c>
      <c r="AM3334" s="7">
        <v>0</v>
      </c>
      <c r="AN3334" s="7">
        <v>0</v>
      </c>
      <c r="AO3334" s="7">
        <v>0</v>
      </c>
      <c r="AP3334" s="7"/>
      <c r="AQ3334" s="7">
        <v>6</v>
      </c>
      <c r="AR3334">
        <f t="shared" si="210"/>
        <v>0.26629999999999998</v>
      </c>
      <c r="AS3334">
        <f t="shared" si="211"/>
        <v>0.22819999999999999</v>
      </c>
    </row>
    <row r="3335" spans="1:45" ht="44" thickBot="1">
      <c r="A3335" t="str">
        <f t="shared" si="208"/>
        <v>Leonard FournetteRB2017</v>
      </c>
      <c r="B3335" s="3" t="s">
        <v>955</v>
      </c>
      <c r="C3335" s="1" t="s">
        <v>3</v>
      </c>
      <c r="D3335" s="1">
        <v>7</v>
      </c>
      <c r="E3335" s="1">
        <v>2017</v>
      </c>
      <c r="F3335" s="1">
        <v>2</v>
      </c>
      <c r="G3335" s="6">
        <v>10</v>
      </c>
      <c r="H3335" s="6">
        <v>41</v>
      </c>
      <c r="I3335" s="7">
        <v>1</v>
      </c>
      <c r="J3335" s="7">
        <v>1</v>
      </c>
      <c r="K3335" s="7">
        <v>2</v>
      </c>
      <c r="L3335" s="7">
        <v>2</v>
      </c>
      <c r="M3335" s="7"/>
      <c r="N3335" s="7">
        <v>0</v>
      </c>
      <c r="O3335" s="6">
        <v>1.87</v>
      </c>
      <c r="P3335" s="7">
        <v>2.4</v>
      </c>
      <c r="Q3335" s="7">
        <v>3.73</v>
      </c>
      <c r="R3335" s="7">
        <v>3.86</v>
      </c>
      <c r="S3335" s="7"/>
      <c r="T3335" s="7">
        <v>22</v>
      </c>
      <c r="U3335" s="7">
        <v>1</v>
      </c>
      <c r="V3335" s="7">
        <v>4</v>
      </c>
      <c r="W3335" s="7" t="str">
        <f t="shared" si="209"/>
        <v/>
      </c>
      <c r="X3335" s="7">
        <v>8</v>
      </c>
      <c r="Y3335" s="7">
        <v>11</v>
      </c>
      <c r="Z3335" s="7">
        <v>19</v>
      </c>
      <c r="AA3335" s="7"/>
      <c r="AB3335" s="6"/>
      <c r="AC3335" s="7"/>
      <c r="AD3335" s="7">
        <v>17.71</v>
      </c>
      <c r="AE3335" s="7">
        <v>15.05</v>
      </c>
      <c r="AF3335" s="1" t="s">
        <v>1885</v>
      </c>
      <c r="AG3335" s="1">
        <v>0.11138461538461539</v>
      </c>
      <c r="AH3335" s="7"/>
      <c r="AI3335" s="7">
        <v>1.39</v>
      </c>
      <c r="AJ3335" s="7"/>
      <c r="AK3335" s="7">
        <v>13</v>
      </c>
      <c r="AL3335" s="7">
        <v>1</v>
      </c>
      <c r="AM3335" s="7">
        <v>1</v>
      </c>
      <c r="AN3335" s="7">
        <v>2</v>
      </c>
      <c r="AO3335" s="7">
        <v>2</v>
      </c>
      <c r="AP3335" s="7"/>
      <c r="AQ3335" s="7">
        <v>1</v>
      </c>
      <c r="AR3335" t="str">
        <f t="shared" si="210"/>
        <v/>
      </c>
      <c r="AS3335">
        <f t="shared" si="211"/>
        <v>0.13708875739644924</v>
      </c>
    </row>
    <row r="3336" spans="1:45" ht="29.5" thickBot="1">
      <c r="A3336" t="str">
        <f t="shared" si="208"/>
        <v>Jordan HowardRB2017</v>
      </c>
      <c r="B3336" s="3" t="s">
        <v>891</v>
      </c>
      <c r="C3336" s="1" t="s">
        <v>3</v>
      </c>
      <c r="D3336" s="1">
        <v>8</v>
      </c>
      <c r="E3336" s="1">
        <v>2017</v>
      </c>
      <c r="F3336" s="1">
        <v>2</v>
      </c>
      <c r="G3336" s="6">
        <v>14</v>
      </c>
      <c r="H3336" s="6">
        <v>20</v>
      </c>
      <c r="I3336" s="7">
        <v>1</v>
      </c>
      <c r="J3336" s="7">
        <v>2</v>
      </c>
      <c r="K3336" s="7">
        <v>2</v>
      </c>
      <c r="L3336" s="7">
        <v>2</v>
      </c>
      <c r="M3336" s="7"/>
      <c r="N3336" s="7">
        <v>1</v>
      </c>
      <c r="O3336" s="6">
        <v>1.54</v>
      </c>
      <c r="P3336" s="7">
        <v>1.79</v>
      </c>
      <c r="Q3336" s="7">
        <v>2.1800000000000002</v>
      </c>
      <c r="R3336" s="7">
        <v>2.1800000000000002</v>
      </c>
      <c r="S3336" s="7"/>
      <c r="T3336" s="7">
        <v>23</v>
      </c>
      <c r="U3336" s="7">
        <v>5</v>
      </c>
      <c r="V3336" s="7">
        <v>150</v>
      </c>
      <c r="W3336" s="7">
        <f t="shared" si="209"/>
        <v>45</v>
      </c>
      <c r="X3336" s="7">
        <v>14</v>
      </c>
      <c r="Y3336" s="7">
        <v>31</v>
      </c>
      <c r="Z3336" s="7">
        <v>44</v>
      </c>
      <c r="AA3336" s="7"/>
      <c r="AB3336" s="6">
        <v>10</v>
      </c>
      <c r="AC3336" s="7">
        <v>15.47</v>
      </c>
      <c r="AD3336" s="7">
        <v>12.59</v>
      </c>
      <c r="AE3336" s="7">
        <v>11.38</v>
      </c>
      <c r="AF3336" s="1">
        <v>9.2053333333333334E-2</v>
      </c>
      <c r="AG3336" s="1">
        <v>7.2300000000000003E-2</v>
      </c>
      <c r="AH3336" s="7">
        <v>0.98</v>
      </c>
      <c r="AI3336" s="7">
        <v>0.66</v>
      </c>
      <c r="AJ3336" s="7">
        <v>15</v>
      </c>
      <c r="AK3336" s="7">
        <v>16</v>
      </c>
      <c r="AL3336" s="7">
        <v>0</v>
      </c>
      <c r="AM3336" s="7">
        <v>0</v>
      </c>
      <c r="AN3336" s="7">
        <v>0</v>
      </c>
      <c r="AO3336" s="7">
        <v>0</v>
      </c>
      <c r="AP3336" s="7"/>
      <c r="AQ3336" s="7">
        <v>2</v>
      </c>
      <c r="AR3336">
        <f t="shared" si="210"/>
        <v>9.8190222222222193E-2</v>
      </c>
      <c r="AS3336">
        <f t="shared" si="211"/>
        <v>7.2300000000000003E-2</v>
      </c>
    </row>
    <row r="3337" spans="1:45" ht="29.5" thickBot="1">
      <c r="A3337" t="str">
        <f t="shared" si="208"/>
        <v>Brandin CooksWR2017</v>
      </c>
      <c r="B3337" s="3" t="s">
        <v>734</v>
      </c>
      <c r="C3337" s="1" t="s">
        <v>16</v>
      </c>
      <c r="D3337" s="1">
        <v>10</v>
      </c>
      <c r="E3337" s="1">
        <v>2017</v>
      </c>
      <c r="F3337" s="1">
        <v>3</v>
      </c>
      <c r="G3337" s="6">
        <v>15</v>
      </c>
      <c r="H3337" s="6">
        <v>13</v>
      </c>
      <c r="I3337" s="7">
        <v>1</v>
      </c>
      <c r="J3337" s="7">
        <v>2</v>
      </c>
      <c r="K3337" s="7">
        <v>2</v>
      </c>
      <c r="L3337" s="7">
        <v>3</v>
      </c>
      <c r="M3337" s="7"/>
      <c r="N3337" s="7">
        <v>2</v>
      </c>
      <c r="O3337" s="6">
        <v>0.82</v>
      </c>
      <c r="P3337" s="7">
        <v>1.7</v>
      </c>
      <c r="Q3337" s="7">
        <v>1.7</v>
      </c>
      <c r="R3337" s="7">
        <v>2.0699999999999998</v>
      </c>
      <c r="S3337" s="7"/>
      <c r="T3337" s="7">
        <v>24</v>
      </c>
      <c r="U3337" s="7">
        <v>1</v>
      </c>
      <c r="V3337" s="7">
        <v>20</v>
      </c>
      <c r="W3337" s="7">
        <f t="shared" si="209"/>
        <v>13</v>
      </c>
      <c r="X3337" s="7">
        <v>19</v>
      </c>
      <c r="Y3337" s="7">
        <v>17</v>
      </c>
      <c r="Z3337" s="7">
        <v>46</v>
      </c>
      <c r="AA3337" s="7"/>
      <c r="AB3337" s="6">
        <v>10</v>
      </c>
      <c r="AC3337" s="7">
        <v>15.39</v>
      </c>
      <c r="AD3337" s="7">
        <v>13.7</v>
      </c>
      <c r="AE3337" s="7">
        <v>15.2</v>
      </c>
      <c r="AF3337" s="1">
        <v>0.1782</v>
      </c>
      <c r="AG3337" s="1">
        <v>0.17469999999999999</v>
      </c>
      <c r="AH3337" s="7">
        <v>1.92</v>
      </c>
      <c r="AI3337" s="7">
        <v>1.78</v>
      </c>
      <c r="AJ3337" s="7">
        <v>16</v>
      </c>
      <c r="AK3337" s="7">
        <v>16</v>
      </c>
      <c r="AL3337" s="7">
        <v>0</v>
      </c>
      <c r="AM3337" s="7">
        <v>0</v>
      </c>
      <c r="AN3337" s="7">
        <v>0</v>
      </c>
      <c r="AO3337" s="7">
        <v>0</v>
      </c>
      <c r="AP3337" s="7"/>
      <c r="AQ3337" s="7">
        <v>4</v>
      </c>
      <c r="AR3337">
        <f t="shared" si="210"/>
        <v>0.1782</v>
      </c>
      <c r="AS3337">
        <f t="shared" si="211"/>
        <v>0.17469999999999999</v>
      </c>
    </row>
    <row r="3338" spans="1:45" ht="29.5" thickBot="1">
      <c r="A3338" t="str">
        <f t="shared" si="208"/>
        <v>Dez BryantWR2017</v>
      </c>
      <c r="B3338" s="3" t="s">
        <v>411</v>
      </c>
      <c r="C3338" s="1" t="s">
        <v>16</v>
      </c>
      <c r="D3338" s="1">
        <v>11</v>
      </c>
      <c r="E3338" s="1">
        <v>2017</v>
      </c>
      <c r="F3338" s="1">
        <v>3</v>
      </c>
      <c r="G3338" s="6">
        <v>24</v>
      </c>
      <c r="H3338" s="6"/>
      <c r="I3338" s="7">
        <v>1</v>
      </c>
      <c r="J3338" s="7">
        <v>1</v>
      </c>
      <c r="K3338" s="7">
        <v>1</v>
      </c>
      <c r="L3338" s="7">
        <v>1</v>
      </c>
      <c r="M3338" s="7"/>
      <c r="N3338" s="7">
        <v>4</v>
      </c>
      <c r="O3338" s="6">
        <v>0.59</v>
      </c>
      <c r="P3338" s="7">
        <v>0.59</v>
      </c>
      <c r="Q3338" s="7">
        <v>0.59</v>
      </c>
      <c r="R3338" s="7">
        <v>0.39</v>
      </c>
      <c r="S3338" s="7"/>
      <c r="T3338" s="7">
        <v>29</v>
      </c>
      <c r="U3338" s="7">
        <v>1</v>
      </c>
      <c r="V3338" s="7">
        <v>24</v>
      </c>
      <c r="W3338" s="7">
        <f t="shared" si="209"/>
        <v>9</v>
      </c>
      <c r="X3338" s="7">
        <v>74</v>
      </c>
      <c r="Y3338" s="7">
        <v>189</v>
      </c>
      <c r="Z3338" s="7"/>
      <c r="AA3338" s="7"/>
      <c r="AB3338" s="6">
        <v>40</v>
      </c>
      <c r="AC3338" s="7">
        <v>13.66</v>
      </c>
      <c r="AD3338" s="7">
        <v>11.78</v>
      </c>
      <c r="AE3338" s="7"/>
      <c r="AF3338" s="1">
        <v>0.24233846153846153</v>
      </c>
      <c r="AG3338" s="1">
        <v>0.27810000000000001</v>
      </c>
      <c r="AH3338" s="7">
        <v>1.93</v>
      </c>
      <c r="AI3338" s="7">
        <v>1.61</v>
      </c>
      <c r="AJ3338" s="7">
        <v>13</v>
      </c>
      <c r="AK3338" s="7">
        <v>16</v>
      </c>
      <c r="AL3338" s="7">
        <v>0</v>
      </c>
      <c r="AM3338" s="7">
        <v>0</v>
      </c>
      <c r="AN3338" s="7">
        <v>0</v>
      </c>
      <c r="AO3338" s="7">
        <v>0</v>
      </c>
      <c r="AP3338" s="7"/>
      <c r="AQ3338" s="7">
        <v>8</v>
      </c>
      <c r="AR3338">
        <f t="shared" si="210"/>
        <v>0.29826272189349168</v>
      </c>
      <c r="AS3338">
        <f t="shared" si="211"/>
        <v>0.27810000000000001</v>
      </c>
    </row>
    <row r="3339" spans="1:45" ht="29.5" thickBot="1">
      <c r="A3339" t="str">
        <f t="shared" si="208"/>
        <v>Allen RobinsonWR2017</v>
      </c>
      <c r="B3339" s="3" t="s">
        <v>746</v>
      </c>
      <c r="C3339" s="1" t="s">
        <v>16</v>
      </c>
      <c r="D3339" s="1">
        <v>12</v>
      </c>
      <c r="E3339" s="1">
        <v>2017</v>
      </c>
      <c r="F3339" s="1">
        <v>3</v>
      </c>
      <c r="G3339" s="6">
        <v>147</v>
      </c>
      <c r="H3339" s="6">
        <v>39</v>
      </c>
      <c r="I3339" s="7">
        <v>0</v>
      </c>
      <c r="J3339" s="7">
        <v>0</v>
      </c>
      <c r="K3339" s="7">
        <v>1</v>
      </c>
      <c r="L3339" s="7">
        <v>2</v>
      </c>
      <c r="M3339" s="7"/>
      <c r="N3339" s="7">
        <v>1</v>
      </c>
      <c r="O3339" s="6">
        <v>0.02</v>
      </c>
      <c r="P3339" s="7">
        <v>0.35</v>
      </c>
      <c r="Q3339" s="7">
        <v>1.19</v>
      </c>
      <c r="R3339" s="7">
        <v>1.96</v>
      </c>
      <c r="S3339" s="7"/>
      <c r="T3339" s="7">
        <v>24</v>
      </c>
      <c r="U3339" s="7">
        <v>2</v>
      </c>
      <c r="V3339" s="7">
        <v>61</v>
      </c>
      <c r="W3339" s="7">
        <f t="shared" si="209"/>
        <v>5</v>
      </c>
      <c r="X3339" s="7">
        <v>21</v>
      </c>
      <c r="Y3339" s="7">
        <v>38</v>
      </c>
      <c r="Z3339" s="7">
        <v>16</v>
      </c>
      <c r="AA3339" s="7"/>
      <c r="AB3339" s="6">
        <v>28</v>
      </c>
      <c r="AC3339" s="7">
        <v>12.33</v>
      </c>
      <c r="AD3339" s="7">
        <v>2.7</v>
      </c>
      <c r="AE3339" s="7">
        <v>11.95</v>
      </c>
      <c r="AF3339" s="1">
        <v>0.2487</v>
      </c>
      <c r="AG3339" s="1">
        <v>3.3599999999999998E-2</v>
      </c>
      <c r="AH3339" s="7">
        <v>1.33</v>
      </c>
      <c r="AI3339" s="7">
        <v>17</v>
      </c>
      <c r="AJ3339" s="7">
        <v>16</v>
      </c>
      <c r="AK3339" s="7">
        <v>1</v>
      </c>
      <c r="AL3339" s="7">
        <v>0</v>
      </c>
      <c r="AM3339" s="7">
        <v>0</v>
      </c>
      <c r="AN3339" s="7">
        <v>1</v>
      </c>
      <c r="AO3339" s="7">
        <v>2</v>
      </c>
      <c r="AP3339" s="7"/>
      <c r="AQ3339" s="7">
        <v>4</v>
      </c>
      <c r="AR3339">
        <f t="shared" si="210"/>
        <v>0.2487</v>
      </c>
      <c r="AS3339">
        <f t="shared" si="211"/>
        <v>0.53759999999999997</v>
      </c>
    </row>
    <row r="3340" spans="1:45" ht="15" thickBot="1">
      <c r="A3340" t="str">
        <f t="shared" si="208"/>
        <v>Jay AjayiRB2017</v>
      </c>
      <c r="B3340" s="3" t="s">
        <v>814</v>
      </c>
      <c r="C3340" s="1" t="s">
        <v>3</v>
      </c>
      <c r="D3340" s="1">
        <v>9</v>
      </c>
      <c r="E3340" s="1">
        <v>2017</v>
      </c>
      <c r="F3340" s="1">
        <v>2</v>
      </c>
      <c r="G3340" s="6">
        <v>35</v>
      </c>
      <c r="H3340" s="6">
        <v>83</v>
      </c>
      <c r="I3340" s="7">
        <v>0</v>
      </c>
      <c r="J3340" s="7">
        <v>0</v>
      </c>
      <c r="K3340" s="7">
        <v>0</v>
      </c>
      <c r="L3340" s="7">
        <v>0</v>
      </c>
      <c r="M3340" s="7"/>
      <c r="N3340" s="7">
        <v>1</v>
      </c>
      <c r="O3340" s="6">
        <v>0.93</v>
      </c>
      <c r="P3340" s="7">
        <v>1.05</v>
      </c>
      <c r="Q3340" s="7">
        <v>1.05</v>
      </c>
      <c r="R3340" s="7">
        <v>1.05</v>
      </c>
      <c r="S3340" s="7"/>
      <c r="T3340" s="7">
        <v>24</v>
      </c>
      <c r="U3340" s="7">
        <v>5</v>
      </c>
      <c r="V3340" s="7">
        <v>149</v>
      </c>
      <c r="W3340" s="7">
        <f t="shared" si="209"/>
        <v>29</v>
      </c>
      <c r="X3340" s="7">
        <v>21</v>
      </c>
      <c r="Y3340" s="7">
        <v>78</v>
      </c>
      <c r="Z3340" s="7"/>
      <c r="AA3340" s="7"/>
      <c r="AB3340" s="6">
        <v>11</v>
      </c>
      <c r="AC3340" s="7">
        <v>14.49</v>
      </c>
      <c r="AD3340" s="7">
        <v>9.94</v>
      </c>
      <c r="AE3340" s="7">
        <v>10.85</v>
      </c>
      <c r="AF3340" s="1">
        <v>8.0533333333333332E-2</v>
      </c>
      <c r="AG3340" s="1">
        <v>6.9257142857142864E-2</v>
      </c>
      <c r="AH3340" s="7">
        <v>0.69</v>
      </c>
      <c r="AI3340" s="7">
        <v>0.66</v>
      </c>
      <c r="AJ3340" s="7">
        <v>15</v>
      </c>
      <c r="AK3340" s="7">
        <v>14</v>
      </c>
      <c r="AL3340" s="7">
        <v>0</v>
      </c>
      <c r="AM3340" s="7">
        <v>0</v>
      </c>
      <c r="AN3340" s="7">
        <v>0</v>
      </c>
      <c r="AO3340" s="7">
        <v>0</v>
      </c>
      <c r="AP3340" s="7"/>
      <c r="AQ3340" s="7">
        <v>3</v>
      </c>
      <c r="AR3340">
        <f t="shared" si="210"/>
        <v>8.5902222222222185E-2</v>
      </c>
      <c r="AS3340">
        <f t="shared" si="211"/>
        <v>7.9151020408163325E-2</v>
      </c>
    </row>
    <row r="3341" spans="1:45" ht="44" thickBot="1">
      <c r="A3341" t="str">
        <f t="shared" si="208"/>
        <v>Rob GronkowskiTE2017</v>
      </c>
      <c r="B3341" s="3" t="s">
        <v>439</v>
      </c>
      <c r="C3341" s="1" t="s">
        <v>49</v>
      </c>
      <c r="D3341" s="1">
        <v>1</v>
      </c>
      <c r="E3341" s="1">
        <v>2017</v>
      </c>
      <c r="F3341" s="1">
        <v>4</v>
      </c>
      <c r="G3341" s="6">
        <v>2</v>
      </c>
      <c r="H3341" s="6">
        <v>11</v>
      </c>
      <c r="I3341" s="7">
        <v>1</v>
      </c>
      <c r="J3341" s="7">
        <v>2</v>
      </c>
      <c r="K3341" s="7">
        <v>2</v>
      </c>
      <c r="L3341" s="7">
        <v>3</v>
      </c>
      <c r="M3341" s="7"/>
      <c r="N3341" s="7">
        <v>6</v>
      </c>
      <c r="O3341" s="6">
        <v>0.98</v>
      </c>
      <c r="P3341" s="7">
        <v>1.26</v>
      </c>
      <c r="Q3341" s="7">
        <v>1.26</v>
      </c>
      <c r="R3341" s="7">
        <v>1.36</v>
      </c>
      <c r="S3341" s="7"/>
      <c r="T3341" s="7">
        <v>28</v>
      </c>
      <c r="U3341" s="7">
        <v>2</v>
      </c>
      <c r="V3341" s="7">
        <v>42</v>
      </c>
      <c r="W3341" s="7">
        <f t="shared" si="209"/>
        <v>1</v>
      </c>
      <c r="X3341" s="7">
        <v>1</v>
      </c>
      <c r="Y3341" s="7">
        <v>31</v>
      </c>
      <c r="Z3341" s="7">
        <v>16</v>
      </c>
      <c r="AA3341" s="7"/>
      <c r="AB3341" s="6">
        <v>26</v>
      </c>
      <c r="AC3341" s="7">
        <v>11.78</v>
      </c>
      <c r="AD3341" s="7">
        <v>16.88</v>
      </c>
      <c r="AE3341" s="7">
        <v>10.25</v>
      </c>
      <c r="AF3341" s="1">
        <v>0.11182222222222221</v>
      </c>
      <c r="AG3341" s="1">
        <v>0.1832</v>
      </c>
      <c r="AH3341" s="7">
        <v>3.2</v>
      </c>
      <c r="AI3341" s="7">
        <v>2.42</v>
      </c>
      <c r="AJ3341" s="7">
        <v>9</v>
      </c>
      <c r="AK3341" s="7">
        <v>14</v>
      </c>
      <c r="AL3341" s="7">
        <v>1</v>
      </c>
      <c r="AM3341" s="7">
        <v>1</v>
      </c>
      <c r="AN3341" s="7">
        <v>1</v>
      </c>
      <c r="AO3341" s="7">
        <v>1</v>
      </c>
      <c r="AP3341" s="7"/>
      <c r="AQ3341" s="7">
        <v>8</v>
      </c>
      <c r="AR3341">
        <f t="shared" si="210"/>
        <v>0.19879506172839467</v>
      </c>
      <c r="AS3341">
        <f t="shared" si="211"/>
        <v>0.20937142857142857</v>
      </c>
    </row>
    <row r="3342" spans="1:45" ht="29.5" thickBot="1">
      <c r="A3342" t="str">
        <f t="shared" si="208"/>
        <v>Aaron RodgersQB2017</v>
      </c>
      <c r="B3342" s="3" t="s">
        <v>113</v>
      </c>
      <c r="C3342" s="1" t="s">
        <v>12</v>
      </c>
      <c r="D3342" s="1">
        <v>1</v>
      </c>
      <c r="E3342" s="1">
        <v>2017</v>
      </c>
      <c r="F3342" s="1">
        <v>1</v>
      </c>
      <c r="G3342" s="6">
        <v>28</v>
      </c>
      <c r="H3342" s="6">
        <v>9</v>
      </c>
      <c r="I3342" s="7">
        <v>0</v>
      </c>
      <c r="J3342" s="7">
        <v>1</v>
      </c>
      <c r="K3342" s="7">
        <v>2</v>
      </c>
      <c r="L3342" s="7">
        <v>3</v>
      </c>
      <c r="M3342" s="7"/>
      <c r="N3342" s="7">
        <v>8</v>
      </c>
      <c r="O3342" s="6">
        <v>0.41</v>
      </c>
      <c r="P3342" s="7">
        <v>1.1299999999999999</v>
      </c>
      <c r="Q3342" s="7">
        <v>1.86</v>
      </c>
      <c r="R3342" s="7">
        <v>3.23</v>
      </c>
      <c r="S3342" s="7"/>
      <c r="T3342" s="7">
        <v>34</v>
      </c>
      <c r="U3342" s="7">
        <v>1</v>
      </c>
      <c r="V3342" s="7">
        <v>24</v>
      </c>
      <c r="W3342" s="7">
        <f t="shared" si="209"/>
        <v>3</v>
      </c>
      <c r="X3342" s="7">
        <v>1</v>
      </c>
      <c r="Y3342" s="7">
        <v>3</v>
      </c>
      <c r="Z3342" s="7">
        <v>14</v>
      </c>
      <c r="AA3342" s="7">
        <v>80.599999999999994</v>
      </c>
      <c r="AB3342" s="6">
        <v>1</v>
      </c>
      <c r="AC3342" s="7">
        <v>29</v>
      </c>
      <c r="AD3342" s="7">
        <v>23.37</v>
      </c>
      <c r="AE3342" s="7">
        <v>22.66</v>
      </c>
      <c r="AF3342" s="1" t="s">
        <v>1885</v>
      </c>
      <c r="AG3342" s="1" t="s">
        <v>1885</v>
      </c>
      <c r="AH3342" s="7"/>
      <c r="AI3342" s="7"/>
      <c r="AJ3342" s="7">
        <v>16</v>
      </c>
      <c r="AK3342" s="7"/>
      <c r="AL3342" s="7">
        <v>0</v>
      </c>
      <c r="AM3342" s="7">
        <v>0</v>
      </c>
      <c r="AN3342" s="7">
        <v>0</v>
      </c>
      <c r="AO3342" s="7">
        <v>1</v>
      </c>
      <c r="AP3342" s="7"/>
      <c r="AQ3342" s="7">
        <v>13</v>
      </c>
      <c r="AR3342" t="str">
        <f t="shared" si="210"/>
        <v/>
      </c>
      <c r="AS3342" t="str">
        <f t="shared" si="211"/>
        <v/>
      </c>
    </row>
    <row r="3343" spans="1:45" ht="29.5" thickBot="1">
      <c r="A3343" t="str">
        <f t="shared" si="208"/>
        <v>LeSean McCoyRB2017</v>
      </c>
      <c r="B3343" s="3" t="s">
        <v>341</v>
      </c>
      <c r="C3343" s="1" t="s">
        <v>3</v>
      </c>
      <c r="D3343" s="1">
        <v>10</v>
      </c>
      <c r="E3343" s="1">
        <v>2017</v>
      </c>
      <c r="F3343" s="1">
        <v>2</v>
      </c>
      <c r="G3343" s="6">
        <v>7</v>
      </c>
      <c r="H3343" s="6">
        <v>39</v>
      </c>
      <c r="I3343" s="7">
        <v>1</v>
      </c>
      <c r="J3343" s="7">
        <v>1</v>
      </c>
      <c r="K3343" s="7">
        <v>1</v>
      </c>
      <c r="L3343" s="7">
        <v>1</v>
      </c>
      <c r="M3343" s="7"/>
      <c r="N3343" s="7">
        <v>7</v>
      </c>
      <c r="O3343" s="6">
        <v>2.06</v>
      </c>
      <c r="P3343" s="7">
        <v>2.3199999999999998</v>
      </c>
      <c r="Q3343" s="7">
        <v>2.57</v>
      </c>
      <c r="R3343" s="7">
        <v>2.1800000000000002</v>
      </c>
      <c r="S3343" s="7"/>
      <c r="T3343" s="7">
        <v>29</v>
      </c>
      <c r="U3343" s="7">
        <v>2</v>
      </c>
      <c r="V3343" s="7">
        <v>53</v>
      </c>
      <c r="W3343" s="7">
        <f t="shared" si="209"/>
        <v>18</v>
      </c>
      <c r="X3343" s="7">
        <v>16</v>
      </c>
      <c r="Y3343" s="7">
        <v>38</v>
      </c>
      <c r="Z3343" s="7"/>
      <c r="AA3343" s="7"/>
      <c r="AB3343" s="6">
        <v>4</v>
      </c>
      <c r="AC3343" s="7">
        <v>19.82</v>
      </c>
      <c r="AD3343" s="7">
        <v>16.600000000000001</v>
      </c>
      <c r="AE3343" s="7">
        <v>9.7799999999999994</v>
      </c>
      <c r="AF3343" s="1">
        <v>0.13120000000000001</v>
      </c>
      <c r="AG3343" s="1">
        <v>0.13869999999999999</v>
      </c>
      <c r="AH3343" s="7">
        <v>1.38</v>
      </c>
      <c r="AI3343" s="7">
        <v>1.36</v>
      </c>
      <c r="AJ3343" s="7">
        <v>15</v>
      </c>
      <c r="AK3343" s="7">
        <v>16</v>
      </c>
      <c r="AL3343" s="7">
        <v>1</v>
      </c>
      <c r="AM3343" s="7">
        <v>1</v>
      </c>
      <c r="AN3343" s="7">
        <v>1</v>
      </c>
      <c r="AO3343" s="7">
        <v>1</v>
      </c>
      <c r="AP3343" s="7"/>
      <c r="AQ3343" s="7">
        <v>9</v>
      </c>
      <c r="AR3343">
        <f t="shared" si="210"/>
        <v>0.13994666666666669</v>
      </c>
      <c r="AS3343">
        <f t="shared" si="211"/>
        <v>0.13869999999999999</v>
      </c>
    </row>
    <row r="3344" spans="1:45" ht="29.5" thickBot="1">
      <c r="A3344" t="str">
        <f t="shared" si="208"/>
        <v>Sammy WatkinsWR2017</v>
      </c>
      <c r="B3344" s="3" t="s">
        <v>731</v>
      </c>
      <c r="C3344" s="1" t="s">
        <v>16</v>
      </c>
      <c r="D3344" s="1">
        <v>13</v>
      </c>
      <c r="E3344" s="1">
        <v>2017</v>
      </c>
      <c r="F3344" s="1">
        <v>3</v>
      </c>
      <c r="G3344" s="6">
        <v>40</v>
      </c>
      <c r="H3344" s="6">
        <v>63</v>
      </c>
      <c r="I3344" s="7">
        <v>0</v>
      </c>
      <c r="J3344" s="7">
        <v>0</v>
      </c>
      <c r="K3344" s="7">
        <v>0</v>
      </c>
      <c r="L3344" s="7">
        <v>0</v>
      </c>
      <c r="M3344" s="7"/>
      <c r="N3344" s="7">
        <v>1</v>
      </c>
      <c r="O3344" s="6">
        <v>0.18</v>
      </c>
      <c r="P3344" s="7">
        <v>0.42</v>
      </c>
      <c r="Q3344" s="7">
        <v>0.7</v>
      </c>
      <c r="R3344" s="7">
        <v>0.64</v>
      </c>
      <c r="S3344" s="7"/>
      <c r="T3344" s="7">
        <v>24</v>
      </c>
      <c r="U3344" s="7">
        <v>1</v>
      </c>
      <c r="V3344" s="7">
        <v>4</v>
      </c>
      <c r="W3344" s="7">
        <f t="shared" si="209"/>
        <v>10</v>
      </c>
      <c r="X3344" s="7">
        <v>31</v>
      </c>
      <c r="Y3344" s="7">
        <v>43</v>
      </c>
      <c r="Z3344" s="7">
        <v>67</v>
      </c>
      <c r="AA3344" s="7"/>
      <c r="AB3344" s="6">
        <v>89</v>
      </c>
      <c r="AC3344" s="7">
        <v>10.38</v>
      </c>
      <c r="AD3344" s="7">
        <v>9.75</v>
      </c>
      <c r="AE3344" s="7">
        <v>11.51</v>
      </c>
      <c r="AF3344" s="1">
        <v>0.23200000000000001</v>
      </c>
      <c r="AG3344" s="1">
        <v>0.14762666666666666</v>
      </c>
      <c r="AH3344" s="7">
        <v>1.94</v>
      </c>
      <c r="AI3344" s="7">
        <v>1.3</v>
      </c>
      <c r="AJ3344" s="7">
        <v>8</v>
      </c>
      <c r="AK3344" s="7">
        <v>15</v>
      </c>
      <c r="AL3344" s="7">
        <v>0</v>
      </c>
      <c r="AM3344" s="7">
        <v>0</v>
      </c>
      <c r="AN3344" s="7">
        <v>0</v>
      </c>
      <c r="AO3344" s="7">
        <v>0</v>
      </c>
      <c r="AP3344" s="7"/>
      <c r="AQ3344" s="7">
        <v>4</v>
      </c>
      <c r="AR3344">
        <f t="shared" si="210"/>
        <v>0.46400000000000002</v>
      </c>
      <c r="AS3344">
        <f t="shared" si="211"/>
        <v>0.1574684444444448</v>
      </c>
    </row>
    <row r="3345" spans="1:45" ht="44" thickBot="1">
      <c r="A3345" t="str">
        <f t="shared" si="208"/>
        <v>Christian McCaffreyRB2017</v>
      </c>
      <c r="B3345" s="3" t="s">
        <v>956</v>
      </c>
      <c r="C3345" s="1" t="s">
        <v>3</v>
      </c>
      <c r="D3345" s="1">
        <v>11</v>
      </c>
      <c r="E3345" s="1">
        <v>2017</v>
      </c>
      <c r="F3345" s="1">
        <v>2</v>
      </c>
      <c r="G3345" s="6">
        <v>9</v>
      </c>
      <c r="H3345" s="6">
        <v>1</v>
      </c>
      <c r="I3345" s="7">
        <v>1</v>
      </c>
      <c r="J3345" s="7">
        <v>2</v>
      </c>
      <c r="K3345" s="7">
        <v>3</v>
      </c>
      <c r="L3345" s="7">
        <v>3</v>
      </c>
      <c r="M3345" s="7"/>
      <c r="N3345" s="7">
        <v>0</v>
      </c>
      <c r="O3345" s="6">
        <v>1.84</v>
      </c>
      <c r="P3345" s="7">
        <v>3.96</v>
      </c>
      <c r="Q3345" s="7">
        <v>6.59</v>
      </c>
      <c r="R3345" s="7">
        <v>7.25</v>
      </c>
      <c r="S3345" s="7"/>
      <c r="T3345" s="7">
        <v>21</v>
      </c>
      <c r="U3345" s="7">
        <v>1</v>
      </c>
      <c r="V3345" s="7">
        <v>8</v>
      </c>
      <c r="W3345" s="7" t="str">
        <f t="shared" si="209"/>
        <v/>
      </c>
      <c r="X3345" s="7">
        <v>11</v>
      </c>
      <c r="Y3345" s="7">
        <v>3</v>
      </c>
      <c r="Z3345" s="7">
        <v>1</v>
      </c>
      <c r="AA3345" s="7"/>
      <c r="AB3345" s="6"/>
      <c r="AC3345" s="7"/>
      <c r="AD3345" s="7">
        <v>14.41</v>
      </c>
      <c r="AE3345" s="7">
        <v>24.25</v>
      </c>
      <c r="AF3345" s="1" t="s">
        <v>1885</v>
      </c>
      <c r="AG3345" s="1">
        <v>0.25240000000000001</v>
      </c>
      <c r="AH3345" s="7"/>
      <c r="AI3345" s="7">
        <v>1.45</v>
      </c>
      <c r="AJ3345" s="7"/>
      <c r="AK3345" s="7">
        <v>16</v>
      </c>
      <c r="AL3345" s="7">
        <v>1</v>
      </c>
      <c r="AM3345" s="7">
        <v>2</v>
      </c>
      <c r="AN3345" s="7">
        <v>3</v>
      </c>
      <c r="AO3345" s="7">
        <v>3</v>
      </c>
      <c r="AP3345" s="7"/>
      <c r="AQ3345" s="7">
        <v>1</v>
      </c>
      <c r="AR3345" t="str">
        <f t="shared" si="210"/>
        <v/>
      </c>
      <c r="AS3345">
        <f t="shared" si="211"/>
        <v>0.25240000000000001</v>
      </c>
    </row>
    <row r="3346" spans="1:45" ht="29.5" thickBot="1">
      <c r="A3346" t="str">
        <f t="shared" si="208"/>
        <v>Jordy NelsonWR2017</v>
      </c>
      <c r="B3346" s="3" t="s">
        <v>184</v>
      </c>
      <c r="C3346" s="1" t="s">
        <v>16</v>
      </c>
      <c r="D3346" s="1">
        <v>14</v>
      </c>
      <c r="E3346" s="1">
        <v>2017</v>
      </c>
      <c r="F3346" s="1">
        <v>3</v>
      </c>
      <c r="G3346" s="6">
        <v>46</v>
      </c>
      <c r="H3346" s="6">
        <v>40</v>
      </c>
      <c r="I3346" s="7">
        <v>0</v>
      </c>
      <c r="J3346" s="7">
        <v>0</v>
      </c>
      <c r="K3346" s="7">
        <v>0</v>
      </c>
      <c r="L3346" s="7">
        <v>0</v>
      </c>
      <c r="M3346" s="7"/>
      <c r="N3346" s="7">
        <v>4</v>
      </c>
      <c r="O3346" s="6">
        <v>0.26</v>
      </c>
      <c r="P3346" s="7">
        <v>0.24</v>
      </c>
      <c r="Q3346" s="7">
        <v>0.24</v>
      </c>
      <c r="R3346" s="7">
        <v>0.24</v>
      </c>
      <c r="S3346" s="7"/>
      <c r="T3346" s="7">
        <v>32</v>
      </c>
      <c r="U3346" s="7">
        <v>2</v>
      </c>
      <c r="V3346" s="7">
        <v>36</v>
      </c>
      <c r="W3346" s="7">
        <f t="shared" si="209"/>
        <v>21</v>
      </c>
      <c r="X3346" s="7">
        <v>48</v>
      </c>
      <c r="Y3346" s="7"/>
      <c r="Z3346" s="7"/>
      <c r="AA3346" s="7">
        <v>18.600000000000001</v>
      </c>
      <c r="AB3346" s="6">
        <v>2</v>
      </c>
      <c r="AC3346" s="7">
        <v>19.170000000000002</v>
      </c>
      <c r="AD3346" s="7">
        <v>9.15</v>
      </c>
      <c r="AE3346" s="7">
        <v>10.31</v>
      </c>
      <c r="AF3346" s="1">
        <v>0.24329999999999999</v>
      </c>
      <c r="AG3346" s="1">
        <v>0.19018666666666664</v>
      </c>
      <c r="AH3346" s="7">
        <v>1.86</v>
      </c>
      <c r="AI3346" s="7">
        <v>0.95</v>
      </c>
      <c r="AJ3346" s="7">
        <v>16</v>
      </c>
      <c r="AK3346" s="7">
        <v>15</v>
      </c>
      <c r="AL3346" s="7">
        <v>0</v>
      </c>
      <c r="AM3346" s="7">
        <v>0</v>
      </c>
      <c r="AN3346" s="7">
        <v>0</v>
      </c>
      <c r="AO3346" s="7">
        <v>0</v>
      </c>
      <c r="AP3346" s="7"/>
      <c r="AQ3346" s="7">
        <v>10</v>
      </c>
      <c r="AR3346">
        <f t="shared" si="210"/>
        <v>0.24329999999999999</v>
      </c>
      <c r="AS3346">
        <f t="shared" si="211"/>
        <v>0.20286577777777814</v>
      </c>
    </row>
    <row r="3347" spans="1:45" ht="29.5" thickBot="1">
      <c r="A3347" t="str">
        <f t="shared" si="208"/>
        <v>Joe MixonRB2017</v>
      </c>
      <c r="B3347" s="3" t="s">
        <v>957</v>
      </c>
      <c r="C3347" s="1" t="s">
        <v>3</v>
      </c>
      <c r="D3347" s="1">
        <v>12</v>
      </c>
      <c r="E3347" s="1">
        <v>2017</v>
      </c>
      <c r="F3347" s="1">
        <v>2</v>
      </c>
      <c r="G3347" s="6">
        <v>30</v>
      </c>
      <c r="H3347" s="6">
        <v>10</v>
      </c>
      <c r="I3347" s="7">
        <v>0</v>
      </c>
      <c r="J3347" s="7">
        <v>1</v>
      </c>
      <c r="K3347" s="7">
        <v>2</v>
      </c>
      <c r="L3347" s="7">
        <v>2</v>
      </c>
      <c r="M3347" s="7"/>
      <c r="N3347" s="7">
        <v>0</v>
      </c>
      <c r="O3347" s="6">
        <v>1.31</v>
      </c>
      <c r="P3347" s="7">
        <v>2.27</v>
      </c>
      <c r="Q3347" s="7">
        <v>2.73</v>
      </c>
      <c r="R3347" s="7">
        <v>3.28</v>
      </c>
      <c r="S3347" s="7"/>
      <c r="T3347" s="7">
        <v>21</v>
      </c>
      <c r="U3347" s="7">
        <v>2</v>
      </c>
      <c r="V3347" s="7">
        <v>48</v>
      </c>
      <c r="W3347" s="7" t="str">
        <f t="shared" si="209"/>
        <v/>
      </c>
      <c r="X3347" s="7">
        <v>13</v>
      </c>
      <c r="Y3347" s="7">
        <v>10</v>
      </c>
      <c r="Z3347" s="7">
        <v>6</v>
      </c>
      <c r="AA3347" s="7"/>
      <c r="AB3347" s="6"/>
      <c r="AC3347" s="7"/>
      <c r="AD3347" s="7">
        <v>10.38</v>
      </c>
      <c r="AE3347" s="7">
        <v>17.39</v>
      </c>
      <c r="AF3347" s="1" t="s">
        <v>1885</v>
      </c>
      <c r="AG3347" s="1">
        <v>8.4114285714285711E-2</v>
      </c>
      <c r="AH3347" s="7"/>
      <c r="AI3347" s="7">
        <v>1.83</v>
      </c>
      <c r="AJ3347" s="7"/>
      <c r="AK3347" s="7">
        <v>14</v>
      </c>
      <c r="AL3347" s="7">
        <v>0</v>
      </c>
      <c r="AM3347" s="7">
        <v>1</v>
      </c>
      <c r="AN3347" s="7">
        <v>1</v>
      </c>
      <c r="AO3347" s="7">
        <v>1</v>
      </c>
      <c r="AP3347" s="7"/>
      <c r="AQ3347" s="7">
        <v>1</v>
      </c>
      <c r="AR3347" t="str">
        <f t="shared" si="210"/>
        <v/>
      </c>
      <c r="AS3347">
        <f t="shared" si="211"/>
        <v>9.6130612244897939E-2</v>
      </c>
    </row>
    <row r="3348" spans="1:45" ht="29.5" thickBot="1">
      <c r="A3348" t="str">
        <f t="shared" si="208"/>
        <v>Dalvin CookRB2017</v>
      </c>
      <c r="B3348" s="3" t="s">
        <v>958</v>
      </c>
      <c r="C3348" s="1" t="s">
        <v>3</v>
      </c>
      <c r="D3348" s="1">
        <v>13</v>
      </c>
      <c r="E3348" s="1">
        <v>2017</v>
      </c>
      <c r="F3348" s="1">
        <v>2</v>
      </c>
      <c r="G3348" s="6">
        <v>72</v>
      </c>
      <c r="H3348" s="6">
        <v>29</v>
      </c>
      <c r="I3348" s="7">
        <v>0</v>
      </c>
      <c r="J3348" s="7">
        <v>0</v>
      </c>
      <c r="K3348" s="7">
        <v>1</v>
      </c>
      <c r="L3348" s="7">
        <v>2</v>
      </c>
      <c r="M3348" s="7"/>
      <c r="N3348" s="7">
        <v>0</v>
      </c>
      <c r="O3348" s="6">
        <v>0.69</v>
      </c>
      <c r="P3348" s="7">
        <v>0.99</v>
      </c>
      <c r="Q3348" s="7">
        <v>2.8</v>
      </c>
      <c r="R3348" s="7">
        <v>4.74</v>
      </c>
      <c r="S3348" s="7"/>
      <c r="T3348" s="7">
        <v>22</v>
      </c>
      <c r="U3348" s="7">
        <v>2</v>
      </c>
      <c r="V3348" s="7">
        <v>41</v>
      </c>
      <c r="W3348" s="7" t="str">
        <f t="shared" si="209"/>
        <v/>
      </c>
      <c r="X3348" s="7">
        <v>9</v>
      </c>
      <c r="Y3348" s="7">
        <v>9</v>
      </c>
      <c r="Z3348" s="7">
        <v>5</v>
      </c>
      <c r="AA3348" s="7"/>
      <c r="AB3348" s="6"/>
      <c r="AC3348" s="7"/>
      <c r="AD3348" s="7">
        <v>16.850000000000001</v>
      </c>
      <c r="AE3348" s="7">
        <v>14.18</v>
      </c>
      <c r="AF3348" s="1" t="s">
        <v>1885</v>
      </c>
      <c r="AG3348" s="1">
        <v>0.1216</v>
      </c>
      <c r="AH3348" s="7"/>
      <c r="AI3348" s="7">
        <v>1.58</v>
      </c>
      <c r="AJ3348" s="7"/>
      <c r="AK3348" s="7">
        <v>4</v>
      </c>
      <c r="AL3348" s="7">
        <v>0</v>
      </c>
      <c r="AM3348" s="7">
        <v>0</v>
      </c>
      <c r="AN3348" s="7">
        <v>1</v>
      </c>
      <c r="AO3348" s="7">
        <v>2</v>
      </c>
      <c r="AP3348" s="7"/>
      <c r="AQ3348" s="7">
        <v>1</v>
      </c>
      <c r="AR3348" t="str">
        <f t="shared" si="210"/>
        <v/>
      </c>
      <c r="AS3348">
        <f t="shared" si="211"/>
        <v>0.4864</v>
      </c>
    </row>
    <row r="3349" spans="1:45" ht="29.5" thickBot="1">
      <c r="A3349" t="str">
        <f t="shared" si="208"/>
        <v>Keenan AllenWR2017</v>
      </c>
      <c r="B3349" s="3" t="s">
        <v>663</v>
      </c>
      <c r="C3349" s="1" t="s">
        <v>16</v>
      </c>
      <c r="D3349" s="1">
        <v>15</v>
      </c>
      <c r="E3349" s="1">
        <v>2017</v>
      </c>
      <c r="F3349" s="1">
        <v>3</v>
      </c>
      <c r="G3349" s="6">
        <v>3</v>
      </c>
      <c r="H3349" s="6">
        <v>12</v>
      </c>
      <c r="I3349" s="7">
        <v>1</v>
      </c>
      <c r="J3349" s="7">
        <v>2</v>
      </c>
      <c r="K3349" s="7">
        <v>3</v>
      </c>
      <c r="L3349" s="7">
        <v>4</v>
      </c>
      <c r="M3349" s="7"/>
      <c r="N3349" s="7">
        <v>1</v>
      </c>
      <c r="O3349" s="6">
        <v>1.2</v>
      </c>
      <c r="P3349" s="7">
        <v>2.36</v>
      </c>
      <c r="Q3349" s="7">
        <v>3.29</v>
      </c>
      <c r="R3349" s="7">
        <v>4.42</v>
      </c>
      <c r="S3349" s="7"/>
      <c r="T3349" s="7">
        <v>25</v>
      </c>
      <c r="U3349" s="7">
        <v>3</v>
      </c>
      <c r="V3349" s="7">
        <v>76</v>
      </c>
      <c r="W3349" s="7">
        <f t="shared" si="209"/>
        <v>11</v>
      </c>
      <c r="X3349" s="7">
        <v>7</v>
      </c>
      <c r="Y3349" s="7">
        <v>15</v>
      </c>
      <c r="Z3349" s="7">
        <v>24</v>
      </c>
      <c r="AA3349" s="7"/>
      <c r="AB3349" s="6">
        <v>146</v>
      </c>
      <c r="AC3349" s="7">
        <v>12.3</v>
      </c>
      <c r="AD3349" s="7">
        <v>17.760000000000002</v>
      </c>
      <c r="AE3349" s="7">
        <v>16.260000000000002</v>
      </c>
      <c r="AF3349" s="1">
        <v>0.216</v>
      </c>
      <c r="AG3349" s="1">
        <v>0.27839999999999998</v>
      </c>
      <c r="AH3349" s="7">
        <v>3.94</v>
      </c>
      <c r="AI3349" s="7">
        <v>2.5499999999999998</v>
      </c>
      <c r="AJ3349" s="7">
        <v>1</v>
      </c>
      <c r="AK3349" s="7">
        <v>16</v>
      </c>
      <c r="AL3349" s="7">
        <v>1</v>
      </c>
      <c r="AM3349" s="7">
        <v>2</v>
      </c>
      <c r="AN3349" s="7">
        <v>3</v>
      </c>
      <c r="AO3349" s="7">
        <v>4</v>
      </c>
      <c r="AP3349" s="7"/>
      <c r="AQ3349" s="7">
        <v>5</v>
      </c>
      <c r="AR3349">
        <f t="shared" si="210"/>
        <v>3.456</v>
      </c>
      <c r="AS3349">
        <f t="shared" si="211"/>
        <v>0.27839999999999998</v>
      </c>
    </row>
    <row r="3350" spans="1:45" ht="29.5" thickBot="1">
      <c r="A3350" t="str">
        <f t="shared" si="208"/>
        <v>Doug BaldwinWR2017</v>
      </c>
      <c r="B3350" s="3" t="s">
        <v>587</v>
      </c>
      <c r="C3350" s="1" t="s">
        <v>16</v>
      </c>
      <c r="D3350" s="1">
        <v>16</v>
      </c>
      <c r="E3350" s="1">
        <v>2017</v>
      </c>
      <c r="F3350" s="1">
        <v>3</v>
      </c>
      <c r="G3350" s="6">
        <v>14</v>
      </c>
      <c r="H3350" s="6">
        <v>46</v>
      </c>
      <c r="I3350" s="7">
        <v>1</v>
      </c>
      <c r="J3350" s="7">
        <v>1</v>
      </c>
      <c r="K3350" s="7">
        <v>1</v>
      </c>
      <c r="L3350" s="7">
        <v>1</v>
      </c>
      <c r="M3350" s="7"/>
      <c r="N3350" s="7">
        <v>2</v>
      </c>
      <c r="O3350" s="6">
        <v>0.65</v>
      </c>
      <c r="P3350" s="7">
        <v>0.65</v>
      </c>
      <c r="Q3350" s="7">
        <v>0.65</v>
      </c>
      <c r="R3350" s="7">
        <v>0.65</v>
      </c>
      <c r="S3350" s="7"/>
      <c r="T3350" s="7">
        <v>29</v>
      </c>
      <c r="U3350" s="7">
        <v>8</v>
      </c>
      <c r="V3350" s="7">
        <v>300</v>
      </c>
      <c r="W3350" s="7">
        <f t="shared" si="209"/>
        <v>36</v>
      </c>
      <c r="X3350" s="7">
        <v>22</v>
      </c>
      <c r="Y3350" s="7">
        <v>105</v>
      </c>
      <c r="Z3350" s="7"/>
      <c r="AA3350" s="7"/>
      <c r="AB3350" s="6">
        <v>8</v>
      </c>
      <c r="AC3350" s="7">
        <v>15.56</v>
      </c>
      <c r="AD3350" s="7">
        <v>13.83</v>
      </c>
      <c r="AE3350" s="7">
        <v>10.91</v>
      </c>
      <c r="AF3350" s="1">
        <v>0.24629999999999999</v>
      </c>
      <c r="AG3350" s="1">
        <v>0.22090000000000001</v>
      </c>
      <c r="AH3350" s="7">
        <v>1.92</v>
      </c>
      <c r="AI3350" s="7">
        <v>1.83</v>
      </c>
      <c r="AJ3350" s="7">
        <v>16</v>
      </c>
      <c r="AK3350" s="7">
        <v>16</v>
      </c>
      <c r="AL3350" s="7">
        <v>0</v>
      </c>
      <c r="AM3350" s="7">
        <v>0</v>
      </c>
      <c r="AN3350" s="7">
        <v>0</v>
      </c>
      <c r="AO3350" s="7">
        <v>0</v>
      </c>
      <c r="AP3350" s="7"/>
      <c r="AQ3350" s="7">
        <v>7</v>
      </c>
      <c r="AR3350">
        <f t="shared" si="210"/>
        <v>0.24629999999999999</v>
      </c>
      <c r="AS3350">
        <f t="shared" si="211"/>
        <v>0.22090000000000001</v>
      </c>
    </row>
    <row r="3351" spans="1:45" ht="29.5" thickBot="1">
      <c r="A3351" t="str">
        <f t="shared" si="208"/>
        <v>Corey DavisWR2017</v>
      </c>
      <c r="B3351" s="3" t="s">
        <v>959</v>
      </c>
      <c r="C3351" s="1" t="s">
        <v>16</v>
      </c>
      <c r="D3351" s="1">
        <v>17</v>
      </c>
      <c r="E3351" s="1">
        <v>2017</v>
      </c>
      <c r="F3351" s="1">
        <v>3</v>
      </c>
      <c r="G3351" s="6">
        <v>83</v>
      </c>
      <c r="H3351" s="6">
        <v>28</v>
      </c>
      <c r="I3351" s="7">
        <v>0</v>
      </c>
      <c r="J3351" s="7">
        <v>0</v>
      </c>
      <c r="K3351" s="7">
        <v>0</v>
      </c>
      <c r="L3351" s="7">
        <v>0</v>
      </c>
      <c r="M3351" s="7"/>
      <c r="N3351" s="7">
        <v>0</v>
      </c>
      <c r="O3351" s="6">
        <v>-0.17</v>
      </c>
      <c r="P3351" s="7">
        <v>0.33</v>
      </c>
      <c r="Q3351" s="7">
        <v>0.22</v>
      </c>
      <c r="R3351" s="7">
        <v>0.86</v>
      </c>
      <c r="S3351" s="7"/>
      <c r="T3351" s="7">
        <v>22</v>
      </c>
      <c r="U3351" s="7">
        <v>1</v>
      </c>
      <c r="V3351" s="7">
        <v>5</v>
      </c>
      <c r="W3351" s="7" t="str">
        <f t="shared" si="209"/>
        <v/>
      </c>
      <c r="X3351" s="7">
        <v>23</v>
      </c>
      <c r="Y3351" s="7">
        <v>40</v>
      </c>
      <c r="Z3351" s="7">
        <v>74</v>
      </c>
      <c r="AA3351" s="7"/>
      <c r="AB3351" s="6"/>
      <c r="AC3351" s="7"/>
      <c r="AD3351" s="7">
        <v>6.5</v>
      </c>
      <c r="AE3351" s="7">
        <v>11.48</v>
      </c>
      <c r="AF3351" s="1" t="s">
        <v>1885</v>
      </c>
      <c r="AG3351" s="1">
        <v>0.20014545454545454</v>
      </c>
      <c r="AH3351" s="7"/>
      <c r="AI3351" s="7">
        <v>1.1399999999999999</v>
      </c>
      <c r="AJ3351" s="7"/>
      <c r="AK3351" s="7">
        <v>11</v>
      </c>
      <c r="AL3351" s="7">
        <v>0</v>
      </c>
      <c r="AM3351" s="7">
        <v>0</v>
      </c>
      <c r="AN3351" s="7">
        <v>0</v>
      </c>
      <c r="AO3351" s="7">
        <v>0</v>
      </c>
      <c r="AP3351" s="7"/>
      <c r="AQ3351" s="7">
        <v>1</v>
      </c>
      <c r="AR3351" t="str">
        <f t="shared" si="210"/>
        <v/>
      </c>
      <c r="AS3351">
        <f t="shared" si="211"/>
        <v>0.29112066115702545</v>
      </c>
    </row>
    <row r="3352" spans="1:45" ht="29.5" thickBot="1">
      <c r="A3352" t="str">
        <f t="shared" si="208"/>
        <v>Jarvis LandryWR2017</v>
      </c>
      <c r="B3352" s="3" t="s">
        <v>761</v>
      </c>
      <c r="C3352" s="1" t="s">
        <v>16</v>
      </c>
      <c r="D3352" s="1">
        <v>18</v>
      </c>
      <c r="E3352" s="1">
        <v>2017</v>
      </c>
      <c r="F3352" s="1">
        <v>3</v>
      </c>
      <c r="G3352" s="6">
        <v>4</v>
      </c>
      <c r="H3352" s="6">
        <v>19</v>
      </c>
      <c r="I3352" s="7">
        <v>1</v>
      </c>
      <c r="J3352" s="7">
        <v>2</v>
      </c>
      <c r="K3352" s="7">
        <v>3</v>
      </c>
      <c r="L3352" s="7">
        <v>3</v>
      </c>
      <c r="M3352" s="7"/>
      <c r="N3352" s="7">
        <v>2</v>
      </c>
      <c r="O3352" s="6">
        <v>0.88</v>
      </c>
      <c r="P3352" s="7">
        <v>1.32</v>
      </c>
      <c r="Q3352" s="7">
        <v>2.2000000000000002</v>
      </c>
      <c r="R3352" s="7">
        <v>2.5</v>
      </c>
      <c r="S3352" s="7"/>
      <c r="T3352" s="7">
        <v>25</v>
      </c>
      <c r="U3352" s="7">
        <v>2</v>
      </c>
      <c r="V3352" s="7">
        <v>63</v>
      </c>
      <c r="W3352" s="7">
        <f t="shared" si="209"/>
        <v>15</v>
      </c>
      <c r="X3352" s="7">
        <v>20</v>
      </c>
      <c r="Y3352" s="7">
        <v>37</v>
      </c>
      <c r="Z3352" s="7">
        <v>36</v>
      </c>
      <c r="AA3352" s="7"/>
      <c r="AB3352" s="6">
        <v>13</v>
      </c>
      <c r="AC3352" s="7">
        <v>14.58</v>
      </c>
      <c r="AD3352" s="7">
        <v>16.5</v>
      </c>
      <c r="AE3352" s="7">
        <v>13.61</v>
      </c>
      <c r="AF3352" s="1">
        <v>0.2792</v>
      </c>
      <c r="AG3352" s="1">
        <v>0.27229999999999999</v>
      </c>
      <c r="AH3352" s="7">
        <v>2.25</v>
      </c>
      <c r="AI3352" s="7">
        <v>1.65</v>
      </c>
      <c r="AJ3352" s="7">
        <v>16</v>
      </c>
      <c r="AK3352" s="7">
        <v>16</v>
      </c>
      <c r="AL3352" s="7">
        <v>1</v>
      </c>
      <c r="AM3352" s="7">
        <v>1</v>
      </c>
      <c r="AN3352" s="7">
        <v>2</v>
      </c>
      <c r="AO3352" s="7">
        <v>2</v>
      </c>
      <c r="AP3352" s="7"/>
      <c r="AQ3352" s="7">
        <v>4</v>
      </c>
      <c r="AR3352">
        <f t="shared" si="210"/>
        <v>0.2792</v>
      </c>
      <c r="AS3352">
        <f t="shared" si="211"/>
        <v>0.27229999999999999</v>
      </c>
    </row>
    <row r="3353" spans="1:45" ht="29.5" thickBot="1">
      <c r="A3353" t="str">
        <f t="shared" si="208"/>
        <v>Alshon JefferyWR2017</v>
      </c>
      <c r="B3353" s="3" t="s">
        <v>581</v>
      </c>
      <c r="C3353" s="1" t="s">
        <v>16</v>
      </c>
      <c r="D3353" s="1">
        <v>19</v>
      </c>
      <c r="E3353" s="1">
        <v>2017</v>
      </c>
      <c r="F3353" s="1">
        <v>3</v>
      </c>
      <c r="G3353" s="6">
        <v>23</v>
      </c>
      <c r="H3353" s="6">
        <v>25</v>
      </c>
      <c r="I3353" s="7">
        <v>1</v>
      </c>
      <c r="J3353" s="7">
        <v>1</v>
      </c>
      <c r="K3353" s="7">
        <v>1</v>
      </c>
      <c r="L3353" s="7">
        <v>1</v>
      </c>
      <c r="M3353" s="7"/>
      <c r="N3353" s="7">
        <v>2</v>
      </c>
      <c r="O3353" s="6">
        <v>0.41</v>
      </c>
      <c r="P3353" s="7">
        <v>0.78</v>
      </c>
      <c r="Q3353" s="7">
        <v>1.1200000000000001</v>
      </c>
      <c r="R3353" s="7">
        <v>0.78</v>
      </c>
      <c r="S3353" s="7"/>
      <c r="T3353" s="7">
        <v>27</v>
      </c>
      <c r="U3353" s="7">
        <v>2</v>
      </c>
      <c r="V3353" s="7">
        <v>45</v>
      </c>
      <c r="W3353" s="7">
        <f t="shared" si="209"/>
        <v>12</v>
      </c>
      <c r="X3353" s="7">
        <v>27</v>
      </c>
      <c r="Y3353" s="7">
        <v>39</v>
      </c>
      <c r="Z3353" s="7">
        <v>80</v>
      </c>
      <c r="AA3353" s="7"/>
      <c r="AB3353" s="6">
        <v>55</v>
      </c>
      <c r="AC3353" s="7">
        <v>12.18</v>
      </c>
      <c r="AD3353" s="7">
        <v>11.87</v>
      </c>
      <c r="AE3353" s="7">
        <v>14.25</v>
      </c>
      <c r="AF3353" s="1">
        <v>0.23013333333333333</v>
      </c>
      <c r="AG3353" s="1">
        <v>0.20730000000000001</v>
      </c>
      <c r="AH3353" s="7">
        <v>1.87</v>
      </c>
      <c r="AI3353" s="7">
        <v>1.44</v>
      </c>
      <c r="AJ3353" s="7">
        <v>12</v>
      </c>
      <c r="AK3353" s="7">
        <v>16</v>
      </c>
      <c r="AL3353" s="7">
        <v>0</v>
      </c>
      <c r="AM3353" s="7">
        <v>0</v>
      </c>
      <c r="AN3353" s="7">
        <v>0</v>
      </c>
      <c r="AO3353" s="7">
        <v>0</v>
      </c>
      <c r="AP3353" s="7"/>
      <c r="AQ3353" s="7">
        <v>6</v>
      </c>
      <c r="AR3353">
        <f t="shared" si="210"/>
        <v>0.30684444444444398</v>
      </c>
      <c r="AS3353">
        <f t="shared" si="211"/>
        <v>0.20730000000000001</v>
      </c>
    </row>
    <row r="3354" spans="1:45" ht="29.5" thickBot="1">
      <c r="A3354" t="str">
        <f t="shared" si="208"/>
        <v>Davante AdamsWR2017</v>
      </c>
      <c r="B3354" s="3" t="s">
        <v>744</v>
      </c>
      <c r="C3354" s="1" t="s">
        <v>16</v>
      </c>
      <c r="D3354" s="1">
        <v>20</v>
      </c>
      <c r="E3354" s="1">
        <v>2017</v>
      </c>
      <c r="F3354" s="1">
        <v>3</v>
      </c>
      <c r="G3354" s="6">
        <v>13</v>
      </c>
      <c r="H3354" s="6">
        <v>4</v>
      </c>
      <c r="I3354" s="7">
        <v>1</v>
      </c>
      <c r="J3354" s="7">
        <v>2</v>
      </c>
      <c r="K3354" s="7">
        <v>3</v>
      </c>
      <c r="L3354" s="7">
        <v>4</v>
      </c>
      <c r="M3354" s="7"/>
      <c r="N3354" s="7">
        <v>1</v>
      </c>
      <c r="O3354" s="6">
        <v>0.69</v>
      </c>
      <c r="P3354" s="7">
        <v>2.2799999999999998</v>
      </c>
      <c r="Q3354" s="7">
        <v>2.74</v>
      </c>
      <c r="R3354" s="7">
        <v>4.51</v>
      </c>
      <c r="S3354" s="7"/>
      <c r="T3354" s="7">
        <v>25</v>
      </c>
      <c r="U3354" s="7">
        <v>2</v>
      </c>
      <c r="V3354" s="7">
        <v>53</v>
      </c>
      <c r="W3354" s="7">
        <f t="shared" si="209"/>
        <v>61</v>
      </c>
      <c r="X3354" s="7">
        <v>8</v>
      </c>
      <c r="Y3354" s="7">
        <v>2</v>
      </c>
      <c r="Z3354" s="7">
        <v>2</v>
      </c>
      <c r="AA3354" s="7"/>
      <c r="AB3354" s="6">
        <v>9</v>
      </c>
      <c r="AC3354" s="7">
        <v>15.42</v>
      </c>
      <c r="AD3354" s="7">
        <v>15.89</v>
      </c>
      <c r="AE3354" s="7">
        <v>21.84</v>
      </c>
      <c r="AF3354" s="1">
        <v>0.19670000000000001</v>
      </c>
      <c r="AG3354" s="1">
        <v>0.26205714285714288</v>
      </c>
      <c r="AH3354" s="7">
        <v>1.58</v>
      </c>
      <c r="AI3354" s="7">
        <v>1.76</v>
      </c>
      <c r="AJ3354" s="7">
        <v>16</v>
      </c>
      <c r="AK3354" s="7">
        <v>14</v>
      </c>
      <c r="AL3354" s="7">
        <v>0</v>
      </c>
      <c r="AM3354" s="7">
        <v>1</v>
      </c>
      <c r="AN3354" s="7">
        <v>1</v>
      </c>
      <c r="AO3354" s="7">
        <v>2</v>
      </c>
      <c r="AP3354" s="7"/>
      <c r="AQ3354" s="7">
        <v>4</v>
      </c>
      <c r="AR3354">
        <f t="shared" si="210"/>
        <v>0.19670000000000001</v>
      </c>
      <c r="AS3354">
        <f t="shared" si="211"/>
        <v>0.29949387755102058</v>
      </c>
    </row>
    <row r="3355" spans="1:45" ht="29.5" thickBot="1">
      <c r="A3355" t="str">
        <f t="shared" si="208"/>
        <v>Travis KelceTE2017</v>
      </c>
      <c r="B3355" s="3" t="s">
        <v>673</v>
      </c>
      <c r="C3355" s="1" t="s">
        <v>49</v>
      </c>
      <c r="D3355" s="1">
        <v>2</v>
      </c>
      <c r="E3355" s="1">
        <v>2017</v>
      </c>
      <c r="F3355" s="1">
        <v>4</v>
      </c>
      <c r="G3355" s="6">
        <v>1</v>
      </c>
      <c r="H3355" s="6">
        <v>1</v>
      </c>
      <c r="I3355" s="7">
        <v>1</v>
      </c>
      <c r="J3355" s="7">
        <v>2</v>
      </c>
      <c r="K3355" s="7">
        <v>3</v>
      </c>
      <c r="L3355" s="7">
        <v>4</v>
      </c>
      <c r="M3355" s="7"/>
      <c r="N3355" s="7">
        <v>4</v>
      </c>
      <c r="O3355" s="6">
        <v>1.03</v>
      </c>
      <c r="P3355" s="7">
        <v>2.56</v>
      </c>
      <c r="Q3355" s="7">
        <v>3.55</v>
      </c>
      <c r="R3355" s="7">
        <v>4.5199999999999996</v>
      </c>
      <c r="S3355" s="7"/>
      <c r="T3355" s="7">
        <v>28</v>
      </c>
      <c r="U3355" s="7">
        <v>3</v>
      </c>
      <c r="V3355" s="7">
        <v>63</v>
      </c>
      <c r="W3355" s="7">
        <f t="shared" si="209"/>
        <v>4</v>
      </c>
      <c r="X3355" s="7">
        <v>2</v>
      </c>
      <c r="Y3355" s="7">
        <v>1</v>
      </c>
      <c r="Z3355" s="7">
        <v>2</v>
      </c>
      <c r="AA3355" s="7"/>
      <c r="AB3355" s="6">
        <v>1</v>
      </c>
      <c r="AC3355" s="7">
        <v>15.06</v>
      </c>
      <c r="AD3355" s="7">
        <v>16.43</v>
      </c>
      <c r="AE3355" s="7">
        <v>18.54</v>
      </c>
      <c r="AF3355" s="1">
        <v>0.21920000000000001</v>
      </c>
      <c r="AG3355" s="1">
        <v>0.25312000000000001</v>
      </c>
      <c r="AH3355" s="7">
        <v>2.23</v>
      </c>
      <c r="AI3355" s="7">
        <v>2.0299999999999998</v>
      </c>
      <c r="AJ3355" s="7">
        <v>16</v>
      </c>
      <c r="AK3355" s="7">
        <v>15</v>
      </c>
      <c r="AL3355" s="7">
        <v>1</v>
      </c>
      <c r="AM3355" s="7">
        <v>2</v>
      </c>
      <c r="AN3355" s="7">
        <v>3</v>
      </c>
      <c r="AO3355" s="7">
        <v>4</v>
      </c>
      <c r="AP3355" s="7"/>
      <c r="AQ3355" s="7">
        <v>5</v>
      </c>
      <c r="AR3355">
        <f t="shared" si="210"/>
        <v>0.21920000000000001</v>
      </c>
      <c r="AS3355">
        <f t="shared" si="211"/>
        <v>0.26999466666666666</v>
      </c>
    </row>
    <row r="3356" spans="1:45" ht="29.5" thickBot="1">
      <c r="A3356" t="str">
        <f t="shared" si="208"/>
        <v>Andrew LuckQB2017</v>
      </c>
      <c r="B3356" s="3" t="s">
        <v>572</v>
      </c>
      <c r="C3356" s="1" t="s">
        <v>12</v>
      </c>
      <c r="D3356" s="1">
        <v>2</v>
      </c>
      <c r="E3356" s="1">
        <v>2017</v>
      </c>
      <c r="F3356" s="1">
        <v>1</v>
      </c>
      <c r="G3356" s="6"/>
      <c r="H3356" s="6">
        <v>4</v>
      </c>
      <c r="I3356" s="7">
        <v>0</v>
      </c>
      <c r="J3356" s="7">
        <v>1</v>
      </c>
      <c r="K3356" s="7">
        <v>1</v>
      </c>
      <c r="L3356" s="7">
        <v>1</v>
      </c>
      <c r="M3356" s="7"/>
      <c r="N3356" s="7">
        <v>4</v>
      </c>
      <c r="O3356" s="6"/>
      <c r="P3356" s="7">
        <v>1.02</v>
      </c>
      <c r="Q3356" s="7">
        <v>1.02</v>
      </c>
      <c r="R3356" s="7">
        <v>1.02</v>
      </c>
      <c r="S3356" s="7"/>
      <c r="T3356" s="7">
        <v>28</v>
      </c>
      <c r="U3356" s="7">
        <v>1</v>
      </c>
      <c r="V3356" s="7">
        <v>1</v>
      </c>
      <c r="W3356" s="7">
        <f t="shared" si="209"/>
        <v>2</v>
      </c>
      <c r="X3356" s="7">
        <v>8</v>
      </c>
      <c r="Y3356" s="7">
        <v>5</v>
      </c>
      <c r="Z3356" s="7"/>
      <c r="AA3356" s="7"/>
      <c r="AB3356" s="6">
        <v>4</v>
      </c>
      <c r="AC3356" s="7">
        <v>23.48</v>
      </c>
      <c r="AD3356" s="7"/>
      <c r="AE3356" s="7">
        <v>25.16</v>
      </c>
      <c r="AF3356" s="1" t="s">
        <v>1885</v>
      </c>
      <c r="AG3356" s="1" t="s">
        <v>1885</v>
      </c>
      <c r="AH3356" s="7"/>
      <c r="AI3356" s="7"/>
      <c r="AJ3356" s="7">
        <v>16</v>
      </c>
      <c r="AK3356" s="7"/>
      <c r="AL3356" s="7">
        <v>0</v>
      </c>
      <c r="AM3356" s="7">
        <v>1</v>
      </c>
      <c r="AN3356" s="7">
        <v>1</v>
      </c>
      <c r="AO3356" s="7">
        <v>1</v>
      </c>
      <c r="AP3356" s="7"/>
      <c r="AQ3356" s="7">
        <v>6</v>
      </c>
      <c r="AR3356" t="str">
        <f t="shared" si="210"/>
        <v/>
      </c>
      <c r="AS3356" t="str">
        <f t="shared" si="211"/>
        <v/>
      </c>
    </row>
    <row r="3357" spans="1:45" ht="29.5" thickBot="1">
      <c r="A3357" t="str">
        <f t="shared" si="208"/>
        <v>Lamar MillerRB2017</v>
      </c>
      <c r="B3357" s="3" t="s">
        <v>583</v>
      </c>
      <c r="C3357" s="1" t="s">
        <v>3</v>
      </c>
      <c r="D3357" s="1">
        <v>14</v>
      </c>
      <c r="E3357" s="1">
        <v>2017</v>
      </c>
      <c r="F3357" s="1">
        <v>2</v>
      </c>
      <c r="G3357" s="6">
        <v>16</v>
      </c>
      <c r="H3357" s="6">
        <v>22</v>
      </c>
      <c r="I3357" s="7">
        <v>1</v>
      </c>
      <c r="J3357" s="7">
        <v>2</v>
      </c>
      <c r="K3357" s="7">
        <v>2</v>
      </c>
      <c r="L3357" s="7">
        <v>2</v>
      </c>
      <c r="M3357" s="7"/>
      <c r="N3357" s="7">
        <v>3</v>
      </c>
      <c r="O3357" s="6">
        <v>1.7</v>
      </c>
      <c r="P3357" s="7">
        <v>2.3199999999999998</v>
      </c>
      <c r="Q3357" s="7">
        <v>2.3199999999999998</v>
      </c>
      <c r="R3357" s="7">
        <v>2.29</v>
      </c>
      <c r="S3357" s="7"/>
      <c r="T3357" s="7">
        <v>26</v>
      </c>
      <c r="U3357" s="7">
        <v>4</v>
      </c>
      <c r="V3357" s="7">
        <v>97</v>
      </c>
      <c r="W3357" s="7">
        <f t="shared" si="209"/>
        <v>6</v>
      </c>
      <c r="X3357" s="7">
        <v>26</v>
      </c>
      <c r="Y3357" s="7">
        <v>32</v>
      </c>
      <c r="Z3357" s="7"/>
      <c r="AA3357" s="7"/>
      <c r="AB3357" s="6">
        <v>19</v>
      </c>
      <c r="AC3357" s="7">
        <v>13.79</v>
      </c>
      <c r="AD3357" s="7">
        <v>12.09</v>
      </c>
      <c r="AE3357" s="7">
        <v>12.47</v>
      </c>
      <c r="AF3357" s="1">
        <v>7.6342857142857143E-2</v>
      </c>
      <c r="AG3357" s="1">
        <v>7.7700000000000005E-2</v>
      </c>
      <c r="AH3357" s="7">
        <v>0.74</v>
      </c>
      <c r="AI3357" s="7">
        <v>0.97</v>
      </c>
      <c r="AJ3357" s="7">
        <v>14</v>
      </c>
      <c r="AK3357" s="7">
        <v>16</v>
      </c>
      <c r="AL3357" s="7">
        <v>0</v>
      </c>
      <c r="AM3357" s="7">
        <v>0</v>
      </c>
      <c r="AN3357" s="7">
        <v>0</v>
      </c>
      <c r="AO3357" s="7">
        <v>0</v>
      </c>
      <c r="AP3357" s="7"/>
      <c r="AQ3357" s="7">
        <v>6</v>
      </c>
      <c r="AR3357">
        <f t="shared" si="210"/>
        <v>8.7248979591836681E-2</v>
      </c>
      <c r="AS3357">
        <f t="shared" si="211"/>
        <v>7.7700000000000005E-2</v>
      </c>
    </row>
    <row r="3358" spans="1:45" ht="29.5" thickBot="1">
      <c r="A3358" t="str">
        <f t="shared" si="208"/>
        <v>DeMarco MurrayRB2017</v>
      </c>
      <c r="B3358" s="3" t="s">
        <v>505</v>
      </c>
      <c r="C3358" s="1" t="s">
        <v>3</v>
      </c>
      <c r="D3358" s="1">
        <v>15</v>
      </c>
      <c r="E3358" s="1">
        <v>2017</v>
      </c>
      <c r="F3358" s="1">
        <v>2</v>
      </c>
      <c r="G3358" s="6">
        <v>21</v>
      </c>
      <c r="H3358" s="6"/>
      <c r="I3358" s="7">
        <v>1</v>
      </c>
      <c r="J3358" s="7">
        <v>1</v>
      </c>
      <c r="K3358" s="7">
        <v>1</v>
      </c>
      <c r="L3358" s="7">
        <v>1</v>
      </c>
      <c r="M3358" s="7"/>
      <c r="N3358" s="7">
        <v>4</v>
      </c>
      <c r="O3358" s="6">
        <v>1.73</v>
      </c>
      <c r="P3358" s="7">
        <v>1.73</v>
      </c>
      <c r="Q3358" s="7">
        <v>1.73</v>
      </c>
      <c r="R3358" s="7">
        <v>1.73</v>
      </c>
      <c r="S3358" s="7"/>
      <c r="T3358" s="7">
        <v>29</v>
      </c>
      <c r="U3358" s="7">
        <v>3</v>
      </c>
      <c r="V3358" s="7">
        <v>71</v>
      </c>
      <c r="W3358" s="7">
        <f t="shared" si="209"/>
        <v>26</v>
      </c>
      <c r="X3358" s="7">
        <v>80</v>
      </c>
      <c r="Y3358" s="7"/>
      <c r="Z3358" s="7"/>
      <c r="AA3358" s="7"/>
      <c r="AB3358" s="6">
        <v>5</v>
      </c>
      <c r="AC3358" s="7">
        <v>18.21</v>
      </c>
      <c r="AD3358" s="7">
        <v>11.57</v>
      </c>
      <c r="AE3358" s="7"/>
      <c r="AF3358" s="1">
        <v>0.13850000000000001</v>
      </c>
      <c r="AG3358" s="1">
        <v>0.10090666666666667</v>
      </c>
      <c r="AH3358" s="7">
        <v>1.06</v>
      </c>
      <c r="AI3358" s="7">
        <v>0.91</v>
      </c>
      <c r="AJ3358" s="7">
        <v>16</v>
      </c>
      <c r="AK3358" s="7">
        <v>15</v>
      </c>
      <c r="AL3358" s="7">
        <v>0</v>
      </c>
      <c r="AM3358" s="7">
        <v>0</v>
      </c>
      <c r="AN3358" s="7">
        <v>0</v>
      </c>
      <c r="AO3358" s="7">
        <v>0</v>
      </c>
      <c r="AP3358" s="7"/>
      <c r="AQ3358" s="7">
        <v>7</v>
      </c>
      <c r="AR3358">
        <f t="shared" si="210"/>
        <v>0.13850000000000001</v>
      </c>
      <c r="AS3358">
        <f t="shared" si="211"/>
        <v>0.10763377777777813</v>
      </c>
    </row>
    <row r="3359" spans="1:45" ht="44" thickBot="1">
      <c r="A3359" t="str">
        <f t="shared" si="208"/>
        <v>Demaryius ThomasWR2017</v>
      </c>
      <c r="B3359" s="3" t="s">
        <v>413</v>
      </c>
      <c r="C3359" s="1" t="s">
        <v>16</v>
      </c>
      <c r="D3359" s="1">
        <v>21</v>
      </c>
      <c r="E3359" s="1">
        <v>2017</v>
      </c>
      <c r="F3359" s="1">
        <v>3</v>
      </c>
      <c r="G3359" s="6">
        <v>16</v>
      </c>
      <c r="H3359" s="6">
        <v>38</v>
      </c>
      <c r="I3359" s="7">
        <v>1</v>
      </c>
      <c r="J3359" s="7">
        <v>1</v>
      </c>
      <c r="K3359" s="7">
        <v>1</v>
      </c>
      <c r="L3359" s="7">
        <v>1</v>
      </c>
      <c r="M3359" s="7"/>
      <c r="N3359" s="7">
        <v>5</v>
      </c>
      <c r="O3359" s="6">
        <v>0.47</v>
      </c>
      <c r="P3359" s="7">
        <v>0.47</v>
      </c>
      <c r="Q3359" s="7">
        <v>0.28999999999999998</v>
      </c>
      <c r="R3359" s="7">
        <v>0.28999999999999998</v>
      </c>
      <c r="S3359" s="7"/>
      <c r="T3359" s="7">
        <v>30</v>
      </c>
      <c r="U3359" s="7">
        <v>1</v>
      </c>
      <c r="V3359" s="7">
        <v>22</v>
      </c>
      <c r="W3359" s="7">
        <f t="shared" si="209"/>
        <v>14</v>
      </c>
      <c r="X3359" s="7">
        <v>26</v>
      </c>
      <c r="Y3359" s="7">
        <v>143</v>
      </c>
      <c r="Z3359" s="7"/>
      <c r="AA3359" s="7"/>
      <c r="AB3359" s="6">
        <v>15</v>
      </c>
      <c r="AC3359" s="7">
        <v>14.27</v>
      </c>
      <c r="AD3359" s="7">
        <v>12.99</v>
      </c>
      <c r="AE3359" s="7">
        <v>10.45</v>
      </c>
      <c r="AF3359" s="1">
        <v>0.26910000000000001</v>
      </c>
      <c r="AG3359" s="1">
        <v>0.27589999999999998</v>
      </c>
      <c r="AH3359" s="7">
        <v>1.97</v>
      </c>
      <c r="AI3359" s="7">
        <v>1.74</v>
      </c>
      <c r="AJ3359" s="7">
        <v>16</v>
      </c>
      <c r="AK3359" s="7">
        <v>16</v>
      </c>
      <c r="AL3359" s="7">
        <v>0</v>
      </c>
      <c r="AM3359" s="7">
        <v>0</v>
      </c>
      <c r="AN3359" s="7">
        <v>0</v>
      </c>
      <c r="AO3359" s="7">
        <v>0</v>
      </c>
      <c r="AP3359" s="7"/>
      <c r="AQ3359" s="7">
        <v>8</v>
      </c>
      <c r="AR3359">
        <f t="shared" si="210"/>
        <v>0.26910000000000001</v>
      </c>
      <c r="AS3359">
        <f t="shared" si="211"/>
        <v>0.27589999999999998</v>
      </c>
    </row>
    <row r="3360" spans="1:45" ht="29.5" thickBot="1">
      <c r="A3360" t="str">
        <f t="shared" si="208"/>
        <v>Derrick HenryRB2017</v>
      </c>
      <c r="B3360" s="3" t="s">
        <v>881</v>
      </c>
      <c r="C3360" s="1" t="s">
        <v>3</v>
      </c>
      <c r="D3360" s="1">
        <v>16</v>
      </c>
      <c r="E3360" s="1">
        <v>2017</v>
      </c>
      <c r="F3360" s="1">
        <v>2</v>
      </c>
      <c r="G3360" s="6">
        <v>37</v>
      </c>
      <c r="H3360" s="6">
        <v>19</v>
      </c>
      <c r="I3360" s="7">
        <v>0</v>
      </c>
      <c r="J3360" s="7">
        <v>1</v>
      </c>
      <c r="K3360" s="7">
        <v>2</v>
      </c>
      <c r="L3360" s="7">
        <v>3</v>
      </c>
      <c r="M3360" s="7"/>
      <c r="N3360" s="7">
        <v>0</v>
      </c>
      <c r="O3360" s="6">
        <v>0.96</v>
      </c>
      <c r="P3360" s="7">
        <v>1</v>
      </c>
      <c r="Q3360" s="7">
        <v>2.39</v>
      </c>
      <c r="R3360" s="7">
        <v>3.82</v>
      </c>
      <c r="S3360" s="7"/>
      <c r="T3360" s="7">
        <v>23</v>
      </c>
      <c r="U3360" s="7">
        <v>2</v>
      </c>
      <c r="V3360" s="7">
        <v>45</v>
      </c>
      <c r="W3360" s="7">
        <f t="shared" si="209"/>
        <v>17</v>
      </c>
      <c r="X3360" s="7">
        <v>17</v>
      </c>
      <c r="Y3360" s="7">
        <v>17</v>
      </c>
      <c r="Z3360" s="7">
        <v>11</v>
      </c>
      <c r="AA3360" s="7"/>
      <c r="AB3360" s="6">
        <v>45</v>
      </c>
      <c r="AC3360" s="7">
        <v>7.05</v>
      </c>
      <c r="AD3360" s="7">
        <v>8.44</v>
      </c>
      <c r="AE3360" s="7">
        <v>11.99</v>
      </c>
      <c r="AF3360" s="1">
        <v>3.2320000000000002E-2</v>
      </c>
      <c r="AG3360" s="1">
        <v>3.0099999999999998E-2</v>
      </c>
      <c r="AH3360" s="7">
        <v>1.65</v>
      </c>
      <c r="AI3360" s="7">
        <v>1.07</v>
      </c>
      <c r="AJ3360" s="7">
        <v>15</v>
      </c>
      <c r="AK3360" s="7">
        <v>16</v>
      </c>
      <c r="AL3360" s="7">
        <v>0</v>
      </c>
      <c r="AM3360" s="7">
        <v>0</v>
      </c>
      <c r="AN3360" s="7">
        <v>1</v>
      </c>
      <c r="AO3360" s="7">
        <v>2</v>
      </c>
      <c r="AP3360" s="7"/>
      <c r="AQ3360" s="7">
        <v>2</v>
      </c>
      <c r="AR3360">
        <f t="shared" si="210"/>
        <v>3.4474666666666667E-2</v>
      </c>
      <c r="AS3360">
        <f t="shared" si="211"/>
        <v>3.0099999999999998E-2</v>
      </c>
    </row>
    <row r="3361" spans="1:45" ht="29.5" thickBot="1">
      <c r="A3361" t="str">
        <f t="shared" si="208"/>
        <v>Stefon DiggsWR2017</v>
      </c>
      <c r="B3361" s="3" t="s">
        <v>835</v>
      </c>
      <c r="C3361" s="1" t="s">
        <v>16</v>
      </c>
      <c r="D3361" s="1">
        <v>22</v>
      </c>
      <c r="E3361" s="1">
        <v>2017</v>
      </c>
      <c r="F3361" s="1">
        <v>3</v>
      </c>
      <c r="G3361" s="6">
        <v>19</v>
      </c>
      <c r="H3361" s="6">
        <v>11</v>
      </c>
      <c r="I3361" s="7">
        <v>1</v>
      </c>
      <c r="J3361" s="7">
        <v>2</v>
      </c>
      <c r="K3361" s="7">
        <v>3</v>
      </c>
      <c r="L3361" s="7">
        <v>4</v>
      </c>
      <c r="M3361" s="7"/>
      <c r="N3361" s="7">
        <v>0</v>
      </c>
      <c r="O3361" s="6">
        <v>0.57999999999999996</v>
      </c>
      <c r="P3361" s="7">
        <v>1.69</v>
      </c>
      <c r="Q3361" s="7">
        <v>2.4300000000000002</v>
      </c>
      <c r="R3361" s="7">
        <v>3.41</v>
      </c>
      <c r="S3361" s="7"/>
      <c r="T3361" s="7">
        <v>24</v>
      </c>
      <c r="U3361" s="7">
        <v>5</v>
      </c>
      <c r="V3361" s="7">
        <v>146</v>
      </c>
      <c r="W3361" s="7">
        <f t="shared" si="209"/>
        <v>40</v>
      </c>
      <c r="X3361" s="7">
        <v>13</v>
      </c>
      <c r="Y3361" s="7">
        <v>14</v>
      </c>
      <c r="Z3361" s="7">
        <v>23</v>
      </c>
      <c r="AA3361" s="7"/>
      <c r="AB3361" s="6">
        <v>31</v>
      </c>
      <c r="AC3361" s="7">
        <v>14.87</v>
      </c>
      <c r="AD3361" s="7">
        <v>14.16</v>
      </c>
      <c r="AE3361" s="7">
        <v>17.62</v>
      </c>
      <c r="AF3361" s="1">
        <v>0.24800000000000003</v>
      </c>
      <c r="AG3361" s="1">
        <v>0.21794285714285716</v>
      </c>
      <c r="AH3361" s="7">
        <v>1.91</v>
      </c>
      <c r="AI3361" s="7">
        <v>1.9</v>
      </c>
      <c r="AJ3361" s="7">
        <v>13</v>
      </c>
      <c r="AK3361" s="7">
        <v>14</v>
      </c>
      <c r="AL3361" s="7">
        <v>0</v>
      </c>
      <c r="AM3361" s="7">
        <v>1</v>
      </c>
      <c r="AN3361" s="7">
        <v>1</v>
      </c>
      <c r="AO3361" s="7">
        <v>2</v>
      </c>
      <c r="AP3361" s="7"/>
      <c r="AQ3361" s="7">
        <v>3</v>
      </c>
      <c r="AR3361">
        <f t="shared" si="210"/>
        <v>0.30523076923076925</v>
      </c>
      <c r="AS3361">
        <f t="shared" si="211"/>
        <v>0.24907755102040799</v>
      </c>
    </row>
    <row r="3362" spans="1:45" ht="29.5" thickBot="1">
      <c r="A3362" t="str">
        <f t="shared" si="208"/>
        <v>Terrelle PryorWR2017</v>
      </c>
      <c r="B3362" s="3" t="s">
        <v>848</v>
      </c>
      <c r="C3362" s="1" t="s">
        <v>16</v>
      </c>
      <c r="D3362" s="1">
        <v>23</v>
      </c>
      <c r="E3362" s="1">
        <v>2017</v>
      </c>
      <c r="F3362" s="1">
        <v>3</v>
      </c>
      <c r="G3362" s="6">
        <v>101</v>
      </c>
      <c r="H3362" s="6">
        <v>116</v>
      </c>
      <c r="I3362" s="7">
        <v>0</v>
      </c>
      <c r="J3362" s="7">
        <v>0</v>
      </c>
      <c r="K3362" s="7">
        <v>0</v>
      </c>
      <c r="L3362" s="7">
        <v>0</v>
      </c>
      <c r="M3362" s="7"/>
      <c r="N3362" s="7">
        <v>1</v>
      </c>
      <c r="O3362" s="6">
        <v>-0.21</v>
      </c>
      <c r="P3362" s="7">
        <v>-0.21</v>
      </c>
      <c r="Q3362" s="7">
        <v>-0.21</v>
      </c>
      <c r="R3362" s="7">
        <v>-0.21</v>
      </c>
      <c r="S3362" s="7"/>
      <c r="T3362" s="7">
        <v>28</v>
      </c>
      <c r="U3362" s="7">
        <v>8</v>
      </c>
      <c r="V3362" s="7">
        <v>300</v>
      </c>
      <c r="W3362" s="7">
        <f t="shared" si="209"/>
        <v>158</v>
      </c>
      <c r="X3362" s="7">
        <v>128</v>
      </c>
      <c r="Y3362" s="7"/>
      <c r="Z3362" s="7"/>
      <c r="AA3362" s="7"/>
      <c r="AB3362" s="6">
        <v>21</v>
      </c>
      <c r="AC3362" s="7">
        <v>13.11</v>
      </c>
      <c r="AD3362" s="7">
        <v>5.56</v>
      </c>
      <c r="AE3362" s="7">
        <v>6.64</v>
      </c>
      <c r="AF3362" s="1">
        <v>0.25879999999999997</v>
      </c>
      <c r="AG3362" s="1">
        <v>0.12302222222222221</v>
      </c>
      <c r="AH3362" s="7">
        <v>1.7</v>
      </c>
      <c r="AI3362" s="7">
        <v>1.02</v>
      </c>
      <c r="AJ3362" s="7">
        <v>16</v>
      </c>
      <c r="AK3362" s="7">
        <v>9</v>
      </c>
      <c r="AL3362" s="7">
        <v>0</v>
      </c>
      <c r="AM3362" s="7">
        <v>0</v>
      </c>
      <c r="AN3362" s="7">
        <v>0</v>
      </c>
      <c r="AO3362" s="7">
        <v>0</v>
      </c>
      <c r="AP3362" s="7"/>
      <c r="AQ3362" s="7">
        <v>7</v>
      </c>
      <c r="AR3362">
        <f t="shared" si="210"/>
        <v>0.25879999999999997</v>
      </c>
      <c r="AS3362">
        <f t="shared" si="211"/>
        <v>0.21870617283950577</v>
      </c>
    </row>
    <row r="3363" spans="1:45" ht="29.5" thickBot="1">
      <c r="A3363" t="str">
        <f t="shared" si="208"/>
        <v>Jordan ReedTE2017</v>
      </c>
      <c r="B3363" s="3" t="s">
        <v>691</v>
      </c>
      <c r="C3363" s="1" t="s">
        <v>49</v>
      </c>
      <c r="D3363" s="1">
        <v>3</v>
      </c>
      <c r="E3363" s="1">
        <v>2017</v>
      </c>
      <c r="F3363" s="1">
        <v>4</v>
      </c>
      <c r="G3363" s="6">
        <v>36</v>
      </c>
      <c r="H3363" s="6">
        <v>14</v>
      </c>
      <c r="I3363" s="7">
        <v>0</v>
      </c>
      <c r="J3363" s="7">
        <v>0</v>
      </c>
      <c r="K3363" s="7">
        <v>0</v>
      </c>
      <c r="L3363" s="7">
        <v>0</v>
      </c>
      <c r="M3363" s="7"/>
      <c r="N3363" s="7">
        <v>2</v>
      </c>
      <c r="O3363" s="6">
        <v>0.09</v>
      </c>
      <c r="P3363" s="7">
        <v>0.39</v>
      </c>
      <c r="Q3363" s="7">
        <v>0.39</v>
      </c>
      <c r="R3363" s="7">
        <v>0.38</v>
      </c>
      <c r="S3363" s="7"/>
      <c r="T3363" s="7">
        <v>27</v>
      </c>
      <c r="U3363" s="7">
        <v>3</v>
      </c>
      <c r="V3363" s="7">
        <v>85</v>
      </c>
      <c r="W3363" s="7">
        <f t="shared" si="209"/>
        <v>2</v>
      </c>
      <c r="X3363" s="7">
        <v>13</v>
      </c>
      <c r="Y3363" s="7">
        <v>21</v>
      </c>
      <c r="Z3363" s="7"/>
      <c r="AA3363" s="7"/>
      <c r="AB3363" s="6">
        <v>9</v>
      </c>
      <c r="AC3363" s="7">
        <v>14.13</v>
      </c>
      <c r="AD3363" s="7">
        <v>10.02</v>
      </c>
      <c r="AE3363" s="7">
        <v>9.3699999999999992</v>
      </c>
      <c r="AF3363" s="1">
        <v>0.20199999999999999</v>
      </c>
      <c r="AG3363" s="1">
        <v>0.17386666666666664</v>
      </c>
      <c r="AH3363" s="7">
        <v>1.97</v>
      </c>
      <c r="AI3363" s="7">
        <v>1.5</v>
      </c>
      <c r="AJ3363" s="7">
        <v>12</v>
      </c>
      <c r="AK3363" s="7">
        <v>6</v>
      </c>
      <c r="AL3363" s="7">
        <v>0</v>
      </c>
      <c r="AM3363" s="7">
        <v>0</v>
      </c>
      <c r="AN3363" s="7">
        <v>0</v>
      </c>
      <c r="AO3363" s="7">
        <v>0</v>
      </c>
      <c r="AP3363" s="7"/>
      <c r="AQ3363" s="7">
        <v>5</v>
      </c>
      <c r="AR3363">
        <f t="shared" si="210"/>
        <v>0.26933333333333337</v>
      </c>
      <c r="AS3363">
        <f t="shared" si="211"/>
        <v>0.46364444444444536</v>
      </c>
    </row>
    <row r="3364" spans="1:45" ht="29.5" thickBot="1">
      <c r="A3364" t="str">
        <f t="shared" si="208"/>
        <v>Isaiah CrowellRB2017</v>
      </c>
      <c r="B3364" s="3" t="s">
        <v>757</v>
      </c>
      <c r="C3364" s="1" t="s">
        <v>3</v>
      </c>
      <c r="D3364" s="1">
        <v>17</v>
      </c>
      <c r="E3364" s="1">
        <v>2017</v>
      </c>
      <c r="F3364" s="1">
        <v>2</v>
      </c>
      <c r="G3364" s="6">
        <v>33</v>
      </c>
      <c r="H3364" s="6">
        <v>35</v>
      </c>
      <c r="I3364" s="7">
        <v>0</v>
      </c>
      <c r="J3364" s="7">
        <v>0</v>
      </c>
      <c r="K3364" s="7">
        <v>0</v>
      </c>
      <c r="L3364" s="7">
        <v>0</v>
      </c>
      <c r="M3364" s="7"/>
      <c r="N3364" s="7">
        <v>1</v>
      </c>
      <c r="O3364" s="6">
        <v>1.3</v>
      </c>
      <c r="P3364" s="7">
        <v>1.76</v>
      </c>
      <c r="Q3364" s="7">
        <v>1.76</v>
      </c>
      <c r="R3364" s="7">
        <v>1.76</v>
      </c>
      <c r="S3364" s="7"/>
      <c r="T3364" s="7">
        <v>24</v>
      </c>
      <c r="U3364" s="7">
        <v>8</v>
      </c>
      <c r="V3364" s="7">
        <v>300</v>
      </c>
      <c r="W3364" s="7">
        <f t="shared" si="209"/>
        <v>43</v>
      </c>
      <c r="X3364" s="7">
        <v>40</v>
      </c>
      <c r="Y3364" s="7">
        <v>61</v>
      </c>
      <c r="Z3364" s="7"/>
      <c r="AA3364" s="7"/>
      <c r="AB3364" s="6">
        <v>14</v>
      </c>
      <c r="AC3364" s="7">
        <v>13.07</v>
      </c>
      <c r="AD3364" s="7">
        <v>8.9700000000000006</v>
      </c>
      <c r="AE3364" s="7">
        <v>10.82</v>
      </c>
      <c r="AF3364" s="1">
        <v>9.0200000000000002E-2</v>
      </c>
      <c r="AG3364" s="1">
        <v>7.9399999999999998E-2</v>
      </c>
      <c r="AH3364" s="7">
        <v>1.51</v>
      </c>
      <c r="AI3364" s="7">
        <v>0.85</v>
      </c>
      <c r="AJ3364" s="7">
        <v>16</v>
      </c>
      <c r="AK3364" s="7">
        <v>16</v>
      </c>
      <c r="AL3364" s="7">
        <v>0</v>
      </c>
      <c r="AM3364" s="7">
        <v>0</v>
      </c>
      <c r="AN3364" s="7">
        <v>0</v>
      </c>
      <c r="AO3364" s="7">
        <v>0</v>
      </c>
      <c r="AP3364" s="7"/>
      <c r="AQ3364" s="7">
        <v>4</v>
      </c>
      <c r="AR3364">
        <f t="shared" si="210"/>
        <v>9.0200000000000002E-2</v>
      </c>
      <c r="AS3364">
        <f t="shared" si="211"/>
        <v>7.9399999999999998E-2</v>
      </c>
    </row>
    <row r="3365" spans="1:45" ht="29.5" thickBot="1">
      <c r="A3365" t="str">
        <f t="shared" si="208"/>
        <v>Tyreek HillWR2017</v>
      </c>
      <c r="B3365" s="3" t="s">
        <v>947</v>
      </c>
      <c r="C3365" s="1" t="s">
        <v>16</v>
      </c>
      <c r="D3365" s="1">
        <v>24</v>
      </c>
      <c r="E3365" s="1">
        <v>2017</v>
      </c>
      <c r="F3365" s="1">
        <v>3</v>
      </c>
      <c r="G3365" s="6">
        <v>9</v>
      </c>
      <c r="H3365" s="6">
        <v>3</v>
      </c>
      <c r="I3365" s="7">
        <v>1</v>
      </c>
      <c r="J3365" s="7">
        <v>2</v>
      </c>
      <c r="K3365" s="7">
        <v>2</v>
      </c>
      <c r="L3365" s="7">
        <v>3</v>
      </c>
      <c r="M3365" s="7"/>
      <c r="N3365" s="7">
        <v>1</v>
      </c>
      <c r="O3365" s="6">
        <v>0.96</v>
      </c>
      <c r="P3365" s="7">
        <v>2.48</v>
      </c>
      <c r="Q3365" s="7">
        <v>2.74</v>
      </c>
      <c r="R3365" s="7">
        <v>4.3899999999999997</v>
      </c>
      <c r="S3365" s="7"/>
      <c r="T3365" s="7">
        <v>23</v>
      </c>
      <c r="U3365" s="7">
        <v>5</v>
      </c>
      <c r="V3365" s="7">
        <v>165</v>
      </c>
      <c r="W3365" s="7">
        <f t="shared" si="209"/>
        <v>184</v>
      </c>
      <c r="X3365" s="7">
        <v>11</v>
      </c>
      <c r="Y3365" s="7">
        <v>10</v>
      </c>
      <c r="Z3365" s="7">
        <v>4</v>
      </c>
      <c r="AA3365" s="7"/>
      <c r="AB3365" s="6">
        <v>23</v>
      </c>
      <c r="AC3365" s="7">
        <v>12.56</v>
      </c>
      <c r="AD3365" s="7">
        <v>16.079999999999998</v>
      </c>
      <c r="AE3365" s="7">
        <v>20.5</v>
      </c>
      <c r="AF3365" s="1">
        <v>0.15579999999999999</v>
      </c>
      <c r="AG3365" s="1">
        <v>0.22069333333333332</v>
      </c>
      <c r="AH3365" s="7">
        <v>2.2799999999999998</v>
      </c>
      <c r="AI3365" s="7">
        <v>2.35</v>
      </c>
      <c r="AJ3365" s="7">
        <v>16</v>
      </c>
      <c r="AK3365" s="7">
        <v>15</v>
      </c>
      <c r="AL3365" s="7">
        <v>1</v>
      </c>
      <c r="AM3365" s="7">
        <v>2</v>
      </c>
      <c r="AN3365" s="7">
        <v>2</v>
      </c>
      <c r="AO3365" s="7">
        <v>3</v>
      </c>
      <c r="AP3365" s="7"/>
      <c r="AQ3365" s="7">
        <v>2</v>
      </c>
      <c r="AR3365">
        <f t="shared" si="210"/>
        <v>0.15579999999999999</v>
      </c>
      <c r="AS3365">
        <f t="shared" si="211"/>
        <v>0.23540622222222185</v>
      </c>
    </row>
    <row r="3366" spans="1:45" ht="29.5" thickBot="1">
      <c r="A3366" t="str">
        <f t="shared" si="208"/>
        <v>Carlos HydeRB2017</v>
      </c>
      <c r="B3366" s="3" t="s">
        <v>735</v>
      </c>
      <c r="C3366" s="1" t="s">
        <v>3</v>
      </c>
      <c r="D3366" s="1">
        <v>18</v>
      </c>
      <c r="E3366" s="1">
        <v>2017</v>
      </c>
      <c r="F3366" s="1">
        <v>2</v>
      </c>
      <c r="G3366" s="6">
        <v>8</v>
      </c>
      <c r="H3366" s="6">
        <v>49</v>
      </c>
      <c r="I3366" s="7">
        <v>1</v>
      </c>
      <c r="J3366" s="7">
        <v>1</v>
      </c>
      <c r="K3366" s="7">
        <v>1</v>
      </c>
      <c r="L3366" s="7">
        <v>1</v>
      </c>
      <c r="M3366" s="7"/>
      <c r="N3366" s="7">
        <v>1</v>
      </c>
      <c r="O3366" s="6">
        <v>1.72</v>
      </c>
      <c r="P3366" s="7">
        <v>1.72</v>
      </c>
      <c r="Q3366" s="7">
        <v>1.95</v>
      </c>
      <c r="R3366" s="7">
        <v>2</v>
      </c>
      <c r="S3366" s="7"/>
      <c r="T3366" s="7">
        <v>26</v>
      </c>
      <c r="U3366" s="7">
        <v>2</v>
      </c>
      <c r="V3366" s="7">
        <v>57</v>
      </c>
      <c r="W3366" s="7">
        <f t="shared" si="209"/>
        <v>12</v>
      </c>
      <c r="X3366" s="7">
        <v>32</v>
      </c>
      <c r="Y3366" s="7">
        <v>57</v>
      </c>
      <c r="Z3366" s="7">
        <v>75</v>
      </c>
      <c r="AA3366" s="7"/>
      <c r="AB3366" s="6">
        <v>18</v>
      </c>
      <c r="AC3366" s="7">
        <v>15.08</v>
      </c>
      <c r="AD3366" s="7">
        <v>14.75</v>
      </c>
      <c r="AE3366" s="7">
        <v>7.17</v>
      </c>
      <c r="AF3366" s="1">
        <v>8.6153846153846164E-2</v>
      </c>
      <c r="AG3366" s="1">
        <v>0.1469</v>
      </c>
      <c r="AH3366" s="7">
        <v>0.71</v>
      </c>
      <c r="AI3366" s="7">
        <v>0.93</v>
      </c>
      <c r="AJ3366" s="7">
        <v>13</v>
      </c>
      <c r="AK3366" s="7">
        <v>16</v>
      </c>
      <c r="AL3366" s="7">
        <v>1</v>
      </c>
      <c r="AM3366" s="7">
        <v>1</v>
      </c>
      <c r="AN3366" s="7">
        <v>1</v>
      </c>
      <c r="AO3366" s="7">
        <v>1</v>
      </c>
      <c r="AP3366" s="7"/>
      <c r="AQ3366" s="7">
        <v>4</v>
      </c>
      <c r="AR3366">
        <f t="shared" si="210"/>
        <v>0.10603550295857994</v>
      </c>
      <c r="AS3366">
        <f t="shared" si="211"/>
        <v>0.1469</v>
      </c>
    </row>
    <row r="3367" spans="1:45" ht="29.5" thickBot="1">
      <c r="A3367" t="str">
        <f t="shared" si="208"/>
        <v>Donte MoncriefWR2017</v>
      </c>
      <c r="B3367" s="3" t="s">
        <v>749</v>
      </c>
      <c r="C3367" s="1" t="s">
        <v>16</v>
      </c>
      <c r="D3367" s="1">
        <v>25</v>
      </c>
      <c r="E3367" s="1">
        <v>2017</v>
      </c>
      <c r="F3367" s="1">
        <v>3</v>
      </c>
      <c r="G3367" s="6">
        <v>79</v>
      </c>
      <c r="H3367" s="6">
        <v>53</v>
      </c>
      <c r="I3367" s="7">
        <v>0</v>
      </c>
      <c r="J3367" s="7">
        <v>0</v>
      </c>
      <c r="K3367" s="7">
        <v>0</v>
      </c>
      <c r="L3367" s="7">
        <v>0</v>
      </c>
      <c r="M3367" s="7"/>
      <c r="N3367" s="7">
        <v>0</v>
      </c>
      <c r="O3367" s="6">
        <v>-0.28999999999999998</v>
      </c>
      <c r="P3367" s="7">
        <v>-0.27</v>
      </c>
      <c r="Q3367" s="7">
        <v>-1.2</v>
      </c>
      <c r="R3367" s="7">
        <v>-1.2</v>
      </c>
      <c r="S3367" s="7"/>
      <c r="T3367" s="7">
        <v>24</v>
      </c>
      <c r="U3367" s="7">
        <v>3</v>
      </c>
      <c r="V3367" s="7">
        <v>90</v>
      </c>
      <c r="W3367" s="7">
        <f t="shared" si="209"/>
        <v>22</v>
      </c>
      <c r="X3367" s="7">
        <v>103</v>
      </c>
      <c r="Y3367" s="7">
        <v>85</v>
      </c>
      <c r="Z3367" s="7"/>
      <c r="AA3367" s="7"/>
      <c r="AB3367" s="6">
        <v>75</v>
      </c>
      <c r="AC3367" s="7">
        <v>11.4</v>
      </c>
      <c r="AD3367" s="7">
        <v>6.43</v>
      </c>
      <c r="AE3367" s="7">
        <v>8.3000000000000007</v>
      </c>
      <c r="AF3367" s="1">
        <v>0.17884444444444444</v>
      </c>
      <c r="AG3367" s="1">
        <v>0.12226666666666668</v>
      </c>
      <c r="AH3367" s="7">
        <v>1.04</v>
      </c>
      <c r="AI3367" s="7">
        <v>1.02</v>
      </c>
      <c r="AJ3367" s="7">
        <v>9</v>
      </c>
      <c r="AK3367" s="7">
        <v>12</v>
      </c>
      <c r="AL3367" s="7">
        <v>0</v>
      </c>
      <c r="AM3367" s="7">
        <v>0</v>
      </c>
      <c r="AN3367" s="7">
        <v>0</v>
      </c>
      <c r="AO3367" s="7">
        <v>0</v>
      </c>
      <c r="AP3367" s="7"/>
      <c r="AQ3367" s="7">
        <v>4</v>
      </c>
      <c r="AR3367">
        <f t="shared" si="210"/>
        <v>0.31794567901234488</v>
      </c>
      <c r="AS3367">
        <f t="shared" si="211"/>
        <v>0.16302222222222265</v>
      </c>
    </row>
    <row r="3368" spans="1:45" ht="29.5" thickBot="1">
      <c r="A3368" t="str">
        <f t="shared" si="208"/>
        <v>DeVante ParkerWR2017</v>
      </c>
      <c r="B3368" s="3" t="s">
        <v>807</v>
      </c>
      <c r="C3368" s="1" t="s">
        <v>16</v>
      </c>
      <c r="D3368" s="1">
        <v>26</v>
      </c>
      <c r="E3368" s="1">
        <v>2017</v>
      </c>
      <c r="F3368" s="1">
        <v>3</v>
      </c>
      <c r="G3368" s="6">
        <v>50</v>
      </c>
      <c r="H3368" s="6">
        <v>106</v>
      </c>
      <c r="I3368" s="7">
        <v>0</v>
      </c>
      <c r="J3368" s="7">
        <v>0</v>
      </c>
      <c r="K3368" s="7">
        <v>1</v>
      </c>
      <c r="L3368" s="7">
        <v>1</v>
      </c>
      <c r="M3368" s="7"/>
      <c r="N3368" s="7">
        <v>0</v>
      </c>
      <c r="O3368" s="6">
        <v>-0.17</v>
      </c>
      <c r="P3368" s="7">
        <v>-0.31</v>
      </c>
      <c r="Q3368" s="7">
        <v>0.42</v>
      </c>
      <c r="R3368" s="7">
        <v>0.78</v>
      </c>
      <c r="S3368" s="7"/>
      <c r="T3368" s="7">
        <v>24</v>
      </c>
      <c r="U3368" s="7">
        <v>1</v>
      </c>
      <c r="V3368" s="7">
        <v>14</v>
      </c>
      <c r="W3368" s="7">
        <f t="shared" si="209"/>
        <v>17</v>
      </c>
      <c r="X3368" s="7">
        <v>40</v>
      </c>
      <c r="Y3368" s="7">
        <v>114</v>
      </c>
      <c r="Z3368" s="7">
        <v>28</v>
      </c>
      <c r="AA3368" s="7"/>
      <c r="AB3368" s="6">
        <v>50</v>
      </c>
      <c r="AC3368" s="7">
        <v>10.29</v>
      </c>
      <c r="AD3368" s="7">
        <v>10</v>
      </c>
      <c r="AE3368" s="7">
        <v>5.54</v>
      </c>
      <c r="AF3368" s="1">
        <v>0.20010666666666665</v>
      </c>
      <c r="AG3368" s="1">
        <v>0.20406153846153846</v>
      </c>
      <c r="AH3368" s="7">
        <v>1.72</v>
      </c>
      <c r="AI3368" s="7">
        <v>1.46</v>
      </c>
      <c r="AJ3368" s="7">
        <v>15</v>
      </c>
      <c r="AK3368" s="7">
        <v>13</v>
      </c>
      <c r="AL3368" s="7">
        <v>0</v>
      </c>
      <c r="AM3368" s="7">
        <v>0</v>
      </c>
      <c r="AN3368" s="7">
        <v>1</v>
      </c>
      <c r="AO3368" s="7">
        <v>1</v>
      </c>
      <c r="AP3368" s="7"/>
      <c r="AQ3368" s="7">
        <v>3</v>
      </c>
      <c r="AR3368">
        <f t="shared" si="210"/>
        <v>0.21344711111111145</v>
      </c>
      <c r="AS3368">
        <f t="shared" si="211"/>
        <v>0.25115266272189291</v>
      </c>
    </row>
    <row r="3369" spans="1:45" ht="29.5" thickBot="1">
      <c r="A3369" t="str">
        <f t="shared" si="208"/>
        <v>Jamison CrowderWR2017</v>
      </c>
      <c r="B3369" s="3" t="s">
        <v>896</v>
      </c>
      <c r="C3369" s="1" t="s">
        <v>16</v>
      </c>
      <c r="D3369" s="1">
        <v>27</v>
      </c>
      <c r="E3369" s="1">
        <v>2017</v>
      </c>
      <c r="F3369" s="1">
        <v>3</v>
      </c>
      <c r="G3369" s="6">
        <v>32</v>
      </c>
      <c r="H3369" s="6">
        <v>87</v>
      </c>
      <c r="I3369" s="7">
        <v>0</v>
      </c>
      <c r="J3369" s="7">
        <v>0</v>
      </c>
      <c r="K3369" s="7">
        <v>0</v>
      </c>
      <c r="L3369" s="7">
        <v>0</v>
      </c>
      <c r="M3369" s="7"/>
      <c r="N3369" s="7">
        <v>0</v>
      </c>
      <c r="O3369" s="6">
        <v>0.56999999999999995</v>
      </c>
      <c r="P3369" s="7">
        <v>0.53</v>
      </c>
      <c r="Q3369" s="7">
        <v>0.85</v>
      </c>
      <c r="R3369" s="7">
        <v>1.3</v>
      </c>
      <c r="S3369" s="7"/>
      <c r="T3369" s="7">
        <v>24</v>
      </c>
      <c r="U3369" s="7">
        <v>4</v>
      </c>
      <c r="V3369" s="7">
        <v>105</v>
      </c>
      <c r="W3369" s="7">
        <f t="shared" si="209"/>
        <v>66</v>
      </c>
      <c r="X3369" s="7">
        <v>47</v>
      </c>
      <c r="Y3369" s="7">
        <v>111</v>
      </c>
      <c r="Z3369" s="7">
        <v>58</v>
      </c>
      <c r="AA3369" s="7"/>
      <c r="AB3369" s="6">
        <v>30</v>
      </c>
      <c r="AC3369" s="7">
        <v>12.09</v>
      </c>
      <c r="AD3369" s="7">
        <v>11.09</v>
      </c>
      <c r="AE3369" s="7">
        <v>9.1999999999999993</v>
      </c>
      <c r="AF3369" s="1">
        <v>0.16400000000000001</v>
      </c>
      <c r="AG3369" s="1">
        <v>0.20234666666666667</v>
      </c>
      <c r="AH3369" s="7">
        <v>1.62</v>
      </c>
      <c r="AI3369" s="7">
        <v>1.74</v>
      </c>
      <c r="AJ3369" s="7">
        <v>16</v>
      </c>
      <c r="AK3369" s="7">
        <v>15</v>
      </c>
      <c r="AL3369" s="7">
        <v>0</v>
      </c>
      <c r="AM3369" s="7">
        <v>0</v>
      </c>
      <c r="AN3369" s="7">
        <v>0</v>
      </c>
      <c r="AO3369" s="7">
        <v>0</v>
      </c>
      <c r="AP3369" s="7"/>
      <c r="AQ3369" s="7">
        <v>3</v>
      </c>
      <c r="AR3369">
        <f t="shared" si="210"/>
        <v>0.16400000000000001</v>
      </c>
      <c r="AS3369">
        <f t="shared" si="211"/>
        <v>0.2158364444444448</v>
      </c>
    </row>
    <row r="3370" spans="1:45" ht="29.5" thickBot="1">
      <c r="A3370" t="str">
        <f t="shared" si="208"/>
        <v>Michael CrabtreeWR2017</v>
      </c>
      <c r="B3370" s="3" t="s">
        <v>339</v>
      </c>
      <c r="C3370" s="1" t="s">
        <v>16</v>
      </c>
      <c r="D3370" s="1">
        <v>28</v>
      </c>
      <c r="E3370" s="1">
        <v>2017</v>
      </c>
      <c r="F3370" s="1">
        <v>3</v>
      </c>
      <c r="G3370" s="6">
        <v>31</v>
      </c>
      <c r="H3370" s="6">
        <v>54</v>
      </c>
      <c r="I3370" s="7">
        <v>0</v>
      </c>
      <c r="J3370" s="7">
        <v>0</v>
      </c>
      <c r="K3370" s="7">
        <v>0</v>
      </c>
      <c r="L3370" s="7">
        <v>0</v>
      </c>
      <c r="M3370" s="7"/>
      <c r="N3370" s="7">
        <v>3</v>
      </c>
      <c r="O3370" s="6">
        <v>0.11</v>
      </c>
      <c r="P3370" s="7">
        <v>0.22</v>
      </c>
      <c r="Q3370" s="7">
        <v>0.17</v>
      </c>
      <c r="R3370" s="7">
        <v>0.17</v>
      </c>
      <c r="S3370" s="7"/>
      <c r="T3370" s="7">
        <v>30</v>
      </c>
      <c r="U3370" s="7">
        <v>1</v>
      </c>
      <c r="V3370" s="7">
        <v>10</v>
      </c>
      <c r="W3370" s="7">
        <f t="shared" si="209"/>
        <v>46</v>
      </c>
      <c r="X3370" s="7">
        <v>39</v>
      </c>
      <c r="Y3370" s="7">
        <v>158</v>
      </c>
      <c r="Z3370" s="7"/>
      <c r="AA3370" s="7"/>
      <c r="AB3370" s="6">
        <v>12</v>
      </c>
      <c r="AC3370" s="7">
        <v>14.83</v>
      </c>
      <c r="AD3370" s="7">
        <v>11.99</v>
      </c>
      <c r="AE3370" s="7">
        <v>8.2899999999999991</v>
      </c>
      <c r="AF3370" s="1">
        <v>0.25090000000000001</v>
      </c>
      <c r="AG3370" s="1">
        <v>0.21302857142857143</v>
      </c>
      <c r="AH3370" s="7">
        <v>1.85</v>
      </c>
      <c r="AI3370" s="7">
        <v>1.62</v>
      </c>
      <c r="AJ3370" s="7">
        <v>16</v>
      </c>
      <c r="AK3370" s="7">
        <v>14</v>
      </c>
      <c r="AL3370" s="7">
        <v>0</v>
      </c>
      <c r="AM3370" s="7">
        <v>0</v>
      </c>
      <c r="AN3370" s="7">
        <v>0</v>
      </c>
      <c r="AO3370" s="7">
        <v>0</v>
      </c>
      <c r="AP3370" s="7"/>
      <c r="AQ3370" s="7">
        <v>9</v>
      </c>
      <c r="AR3370">
        <f t="shared" si="210"/>
        <v>0.25090000000000001</v>
      </c>
      <c r="AS3370">
        <f t="shared" si="211"/>
        <v>0.24346122448979543</v>
      </c>
    </row>
    <row r="3371" spans="1:45" ht="29.5" thickBot="1">
      <c r="A3371" t="str">
        <f t="shared" si="208"/>
        <v>Jameis WinstonQB2017</v>
      </c>
      <c r="B3371" s="3" t="s">
        <v>818</v>
      </c>
      <c r="C3371" s="1" t="s">
        <v>12</v>
      </c>
      <c r="D3371" s="1">
        <v>3</v>
      </c>
      <c r="E3371" s="1">
        <v>2017</v>
      </c>
      <c r="F3371" s="1">
        <v>1</v>
      </c>
      <c r="G3371" s="6">
        <v>19</v>
      </c>
      <c r="H3371" s="6">
        <v>22</v>
      </c>
      <c r="I3371" s="7">
        <v>0</v>
      </c>
      <c r="J3371" s="7">
        <v>0</v>
      </c>
      <c r="K3371" s="7">
        <v>1</v>
      </c>
      <c r="L3371" s="7">
        <v>1</v>
      </c>
      <c r="M3371" s="7"/>
      <c r="N3371" s="7">
        <v>1</v>
      </c>
      <c r="O3371" s="6">
        <v>0.1</v>
      </c>
      <c r="P3371" s="7">
        <v>0.41</v>
      </c>
      <c r="Q3371" s="7">
        <v>0.41</v>
      </c>
      <c r="R3371" s="7">
        <v>-0.1</v>
      </c>
      <c r="S3371" s="7"/>
      <c r="T3371" s="7">
        <v>23</v>
      </c>
      <c r="U3371" s="7">
        <v>1</v>
      </c>
      <c r="V3371" s="7">
        <v>1</v>
      </c>
      <c r="W3371" s="7">
        <f t="shared" si="209"/>
        <v>6</v>
      </c>
      <c r="X3371" s="7">
        <v>20</v>
      </c>
      <c r="Y3371" s="7">
        <v>14</v>
      </c>
      <c r="Z3371" s="7">
        <v>30</v>
      </c>
      <c r="AA3371" s="7"/>
      <c r="AB3371" s="6">
        <v>11</v>
      </c>
      <c r="AC3371" s="7">
        <v>19.899999999999999</v>
      </c>
      <c r="AD3371" s="7">
        <v>19.36</v>
      </c>
      <c r="AE3371" s="7">
        <v>21.82</v>
      </c>
      <c r="AF3371" s="1" t="s">
        <v>1885</v>
      </c>
      <c r="AG3371" s="1" t="s">
        <v>1885</v>
      </c>
      <c r="AH3371" s="7"/>
      <c r="AI3371" s="7"/>
      <c r="AJ3371" s="7">
        <v>16</v>
      </c>
      <c r="AK3371" s="7"/>
      <c r="AL3371" s="7">
        <v>0</v>
      </c>
      <c r="AM3371" s="7">
        <v>0</v>
      </c>
      <c r="AN3371" s="7">
        <v>1</v>
      </c>
      <c r="AO3371" s="7">
        <v>1</v>
      </c>
      <c r="AP3371" s="7"/>
      <c r="AQ3371" s="7">
        <v>3</v>
      </c>
      <c r="AR3371" t="str">
        <f t="shared" si="210"/>
        <v/>
      </c>
      <c r="AS3371" t="str">
        <f t="shared" si="211"/>
        <v/>
      </c>
    </row>
    <row r="3372" spans="1:45" ht="29.5" thickBot="1">
      <c r="A3372" t="str">
        <f t="shared" si="208"/>
        <v>Kelvin BenjaminWR2017</v>
      </c>
      <c r="B3372" s="3" t="s">
        <v>737</v>
      </c>
      <c r="C3372" s="1" t="s">
        <v>16</v>
      </c>
      <c r="D3372" s="1">
        <v>29</v>
      </c>
      <c r="E3372" s="1">
        <v>2017</v>
      </c>
      <c r="F3372" s="1">
        <v>3</v>
      </c>
      <c r="G3372" s="6"/>
      <c r="H3372" s="6">
        <v>97</v>
      </c>
      <c r="I3372" s="7">
        <v>0</v>
      </c>
      <c r="J3372" s="7">
        <v>0</v>
      </c>
      <c r="K3372" s="7">
        <v>0</v>
      </c>
      <c r="L3372" s="7">
        <v>0</v>
      </c>
      <c r="M3372" s="7"/>
      <c r="N3372" s="7">
        <v>1</v>
      </c>
      <c r="O3372" s="6"/>
      <c r="P3372" s="7">
        <v>0</v>
      </c>
      <c r="Q3372" s="7">
        <v>0</v>
      </c>
      <c r="R3372" s="7">
        <v>0</v>
      </c>
      <c r="S3372" s="7"/>
      <c r="T3372" s="7">
        <v>26</v>
      </c>
      <c r="U3372" s="7">
        <v>1</v>
      </c>
      <c r="V3372" s="7">
        <v>28</v>
      </c>
      <c r="W3372" s="7">
        <f t="shared" si="209"/>
        <v>18</v>
      </c>
      <c r="X3372" s="7">
        <v>71</v>
      </c>
      <c r="Y3372" s="7"/>
      <c r="Z3372" s="7"/>
      <c r="AA3372" s="7"/>
      <c r="AB3372" s="6">
        <v>25</v>
      </c>
      <c r="AC3372" s="7">
        <v>12.44</v>
      </c>
      <c r="AD3372" s="7"/>
      <c r="AE3372" s="7">
        <v>4.5999999999999996</v>
      </c>
      <c r="AF3372" s="1">
        <v>0.21879999999999999</v>
      </c>
      <c r="AG3372" s="1">
        <v>0.17405714285714285</v>
      </c>
      <c r="AH3372" s="7">
        <v>1.99</v>
      </c>
      <c r="AI3372" s="7">
        <v>1.91</v>
      </c>
      <c r="AJ3372" s="7">
        <v>16</v>
      </c>
      <c r="AK3372" s="7">
        <v>14</v>
      </c>
      <c r="AL3372" s="7">
        <v>0</v>
      </c>
      <c r="AM3372" s="7">
        <v>0</v>
      </c>
      <c r="AN3372" s="7">
        <v>0</v>
      </c>
      <c r="AO3372" s="7">
        <v>0</v>
      </c>
      <c r="AP3372" s="7"/>
      <c r="AQ3372" s="7">
        <v>4</v>
      </c>
      <c r="AR3372">
        <f t="shared" si="210"/>
        <v>0.21879999999999999</v>
      </c>
      <c r="AS3372">
        <f t="shared" si="211"/>
        <v>0.19892244897959199</v>
      </c>
    </row>
    <row r="3373" spans="1:45" ht="29.5" thickBot="1">
      <c r="A3373" t="str">
        <f t="shared" si="208"/>
        <v>Martavis BryantWR2017</v>
      </c>
      <c r="B3373" s="3" t="s">
        <v>759</v>
      </c>
      <c r="C3373" s="1" t="s">
        <v>16</v>
      </c>
      <c r="D3373" s="1">
        <v>30</v>
      </c>
      <c r="E3373" s="1">
        <v>2017</v>
      </c>
      <c r="F3373" s="1">
        <v>3</v>
      </c>
      <c r="G3373" s="6">
        <v>49</v>
      </c>
      <c r="H3373" s="6">
        <v>120</v>
      </c>
      <c r="I3373" s="7">
        <v>0</v>
      </c>
      <c r="J3373" s="7">
        <v>0</v>
      </c>
      <c r="K3373" s="7">
        <v>0</v>
      </c>
      <c r="L3373" s="7">
        <v>0</v>
      </c>
      <c r="M3373" s="7"/>
      <c r="N3373" s="7">
        <v>0</v>
      </c>
      <c r="O3373" s="6">
        <v>-0.06</v>
      </c>
      <c r="P3373" s="7">
        <v>-0.33</v>
      </c>
      <c r="Q3373" s="7">
        <v>-0.33</v>
      </c>
      <c r="R3373" s="7">
        <v>-0.33</v>
      </c>
      <c r="S3373" s="7"/>
      <c r="T3373" s="7">
        <v>26</v>
      </c>
      <c r="U3373" s="7">
        <v>4</v>
      </c>
      <c r="V3373" s="7">
        <v>118</v>
      </c>
      <c r="W3373" s="7">
        <f t="shared" si="209"/>
        <v>49</v>
      </c>
      <c r="X3373" s="7">
        <v>81</v>
      </c>
      <c r="Y3373" s="7"/>
      <c r="Z3373" s="7"/>
      <c r="AA3373" s="7"/>
      <c r="AB3373" s="6"/>
      <c r="AC3373" s="7"/>
      <c r="AD3373" s="7">
        <v>8.6999999999999993</v>
      </c>
      <c r="AE3373" s="7">
        <v>5.99</v>
      </c>
      <c r="AF3373" s="1" t="s">
        <v>1885</v>
      </c>
      <c r="AG3373" s="1">
        <v>0.15402666666666667</v>
      </c>
      <c r="AH3373" s="7"/>
      <c r="AI3373" s="7">
        <v>1.35</v>
      </c>
      <c r="AJ3373" s="7"/>
      <c r="AK3373" s="7">
        <v>15</v>
      </c>
      <c r="AL3373" s="7">
        <v>0</v>
      </c>
      <c r="AM3373" s="7">
        <v>0</v>
      </c>
      <c r="AN3373" s="7">
        <v>0</v>
      </c>
      <c r="AO3373" s="7">
        <v>0</v>
      </c>
      <c r="AP3373" s="7"/>
      <c r="AQ3373" s="7">
        <v>4</v>
      </c>
      <c r="AR3373" t="str">
        <f t="shared" si="210"/>
        <v/>
      </c>
      <c r="AS3373">
        <f t="shared" si="211"/>
        <v>0.16429511111111147</v>
      </c>
    </row>
    <row r="3374" spans="1:45" ht="29.5" thickBot="1">
      <c r="A3374" t="str">
        <f t="shared" si="208"/>
        <v>Derek CarrQB2017</v>
      </c>
      <c r="B3374" s="3" t="s">
        <v>770</v>
      </c>
      <c r="C3374" s="1" t="s">
        <v>12</v>
      </c>
      <c r="D3374" s="1">
        <v>4</v>
      </c>
      <c r="E3374" s="1">
        <v>2017</v>
      </c>
      <c r="F3374" s="1">
        <v>1</v>
      </c>
      <c r="G3374" s="6">
        <v>18</v>
      </c>
      <c r="H3374" s="6">
        <v>18</v>
      </c>
      <c r="I3374" s="7">
        <v>0</v>
      </c>
      <c r="J3374" s="7">
        <v>0</v>
      </c>
      <c r="K3374" s="7">
        <v>0</v>
      </c>
      <c r="L3374" s="7">
        <v>0</v>
      </c>
      <c r="M3374" s="7"/>
      <c r="N3374" s="7">
        <v>1</v>
      </c>
      <c r="O3374" s="6">
        <v>0.14000000000000001</v>
      </c>
      <c r="P3374" s="7">
        <v>0.19</v>
      </c>
      <c r="Q3374" s="7">
        <v>0.19</v>
      </c>
      <c r="R3374" s="7">
        <v>0.56000000000000005</v>
      </c>
      <c r="S3374" s="7"/>
      <c r="T3374" s="7">
        <v>26</v>
      </c>
      <c r="U3374" s="7">
        <v>2</v>
      </c>
      <c r="V3374" s="7">
        <v>36</v>
      </c>
      <c r="W3374" s="7">
        <f t="shared" si="209"/>
        <v>7</v>
      </c>
      <c r="X3374" s="7">
        <v>19</v>
      </c>
      <c r="Y3374" s="7">
        <v>26</v>
      </c>
      <c r="Z3374" s="7">
        <v>31</v>
      </c>
      <c r="AA3374" s="7"/>
      <c r="AB3374" s="6">
        <v>10</v>
      </c>
      <c r="AC3374" s="7">
        <v>21.35</v>
      </c>
      <c r="AD3374" s="7">
        <v>16.829999999999998</v>
      </c>
      <c r="AE3374" s="7">
        <v>16.670000000000002</v>
      </c>
      <c r="AF3374" s="1" t="s">
        <v>1885</v>
      </c>
      <c r="AG3374" s="1" t="s">
        <v>1885</v>
      </c>
      <c r="AH3374" s="7"/>
      <c r="AI3374" s="7"/>
      <c r="AJ3374" s="7">
        <v>15</v>
      </c>
      <c r="AK3374" s="7"/>
      <c r="AL3374" s="7">
        <v>0</v>
      </c>
      <c r="AM3374" s="7">
        <v>0</v>
      </c>
      <c r="AN3374" s="7">
        <v>0</v>
      </c>
      <c r="AO3374" s="7">
        <v>0</v>
      </c>
      <c r="AP3374" s="7"/>
      <c r="AQ3374" s="7">
        <v>4</v>
      </c>
      <c r="AR3374" t="str">
        <f t="shared" si="210"/>
        <v/>
      </c>
      <c r="AS3374" t="str">
        <f t="shared" si="211"/>
        <v/>
      </c>
    </row>
    <row r="3375" spans="1:45" ht="29.5" thickBot="1">
      <c r="A3375" t="str">
        <f t="shared" si="208"/>
        <v>Russell WilsonQB2017</v>
      </c>
      <c r="B3375" s="3" t="s">
        <v>596</v>
      </c>
      <c r="C3375" s="1" t="s">
        <v>12</v>
      </c>
      <c r="D3375" s="1">
        <v>5</v>
      </c>
      <c r="E3375" s="1">
        <v>2017</v>
      </c>
      <c r="F3375" s="1">
        <v>1</v>
      </c>
      <c r="G3375" s="6"/>
      <c r="H3375" s="6">
        <v>7</v>
      </c>
      <c r="I3375" s="7">
        <v>0</v>
      </c>
      <c r="J3375" s="7">
        <v>1</v>
      </c>
      <c r="K3375" s="7">
        <v>2</v>
      </c>
      <c r="L3375" s="7">
        <v>3</v>
      </c>
      <c r="M3375" s="7"/>
      <c r="N3375" s="7">
        <v>4</v>
      </c>
      <c r="O3375" s="6">
        <v>1.36</v>
      </c>
      <c r="P3375" s="7">
        <v>2.25</v>
      </c>
      <c r="Q3375" s="7">
        <v>3.5</v>
      </c>
      <c r="R3375" s="7">
        <v>4.8499999999999996</v>
      </c>
      <c r="S3375" s="7"/>
      <c r="T3375" s="7">
        <v>29</v>
      </c>
      <c r="U3375" s="7">
        <v>3</v>
      </c>
      <c r="V3375" s="7">
        <v>75</v>
      </c>
      <c r="W3375" s="7">
        <f t="shared" si="209"/>
        <v>4</v>
      </c>
      <c r="X3375" s="7">
        <v>3</v>
      </c>
      <c r="Y3375" s="7">
        <v>7</v>
      </c>
      <c r="Z3375" s="7">
        <v>6</v>
      </c>
      <c r="AA3375" s="7"/>
      <c r="AB3375" s="6">
        <v>16</v>
      </c>
      <c r="AC3375" s="7">
        <v>19.04</v>
      </c>
      <c r="AD3375" s="7">
        <v>26.12</v>
      </c>
      <c r="AE3375" s="7">
        <v>23.22</v>
      </c>
      <c r="AF3375" s="1" t="s">
        <v>1885</v>
      </c>
      <c r="AG3375" s="1" t="s">
        <v>1885</v>
      </c>
      <c r="AH3375" s="7"/>
      <c r="AI3375" s="7"/>
      <c r="AJ3375" s="7">
        <v>16</v>
      </c>
      <c r="AK3375" s="7"/>
      <c r="AL3375" s="7">
        <v>0</v>
      </c>
      <c r="AM3375" s="7">
        <v>0</v>
      </c>
      <c r="AN3375" s="7">
        <v>1</v>
      </c>
      <c r="AO3375" s="7">
        <v>2</v>
      </c>
      <c r="AP3375" s="7"/>
      <c r="AQ3375" s="7">
        <v>6</v>
      </c>
      <c r="AR3375" t="str">
        <f t="shared" si="210"/>
        <v/>
      </c>
      <c r="AS3375" t="str">
        <f t="shared" si="211"/>
        <v/>
      </c>
    </row>
    <row r="3376" spans="1:45" ht="29.5" thickBot="1">
      <c r="A3376" t="str">
        <f t="shared" si="208"/>
        <v>Corey ColemanWR2017</v>
      </c>
      <c r="B3376" s="3" t="s">
        <v>878</v>
      </c>
      <c r="C3376" s="1" t="s">
        <v>16</v>
      </c>
      <c r="D3376" s="1">
        <v>31</v>
      </c>
      <c r="E3376" s="1">
        <v>2017</v>
      </c>
      <c r="F3376" s="1">
        <v>3</v>
      </c>
      <c r="G3376" s="6">
        <v>89</v>
      </c>
      <c r="H3376" s="6">
        <v>164</v>
      </c>
      <c r="I3376" s="7">
        <v>0</v>
      </c>
      <c r="J3376" s="7">
        <v>0</v>
      </c>
      <c r="K3376" s="7">
        <v>0</v>
      </c>
      <c r="L3376" s="7">
        <v>0</v>
      </c>
      <c r="M3376" s="7"/>
      <c r="N3376" s="7">
        <v>0</v>
      </c>
      <c r="O3376" s="6">
        <v>-0.51</v>
      </c>
      <c r="P3376" s="7">
        <v>-0.8</v>
      </c>
      <c r="Q3376" s="7">
        <v>-0.8</v>
      </c>
      <c r="R3376" s="7">
        <v>-0.8</v>
      </c>
      <c r="S3376" s="7"/>
      <c r="T3376" s="7">
        <v>23</v>
      </c>
      <c r="U3376" s="7">
        <v>1</v>
      </c>
      <c r="V3376" s="7">
        <v>15</v>
      </c>
      <c r="W3376" s="7">
        <f t="shared" si="209"/>
        <v>27</v>
      </c>
      <c r="X3376" s="7">
        <v>97</v>
      </c>
      <c r="Y3376" s="7">
        <v>201</v>
      </c>
      <c r="Z3376" s="7"/>
      <c r="AA3376" s="7"/>
      <c r="AB3376" s="6">
        <v>82</v>
      </c>
      <c r="AC3376" s="7">
        <v>9.33</v>
      </c>
      <c r="AD3376" s="7">
        <v>7.28</v>
      </c>
      <c r="AE3376" s="7">
        <v>1.58</v>
      </c>
      <c r="AF3376" s="1">
        <v>0.19456000000000001</v>
      </c>
      <c r="AG3376" s="1">
        <v>0.18097777777777779</v>
      </c>
      <c r="AH3376" s="7">
        <v>1.1499999999999999</v>
      </c>
      <c r="AI3376" s="7">
        <v>1.04</v>
      </c>
      <c r="AJ3376" s="7">
        <v>10</v>
      </c>
      <c r="AK3376" s="7">
        <v>9</v>
      </c>
      <c r="AL3376" s="7">
        <v>0</v>
      </c>
      <c r="AM3376" s="7">
        <v>0</v>
      </c>
      <c r="AN3376" s="7">
        <v>0</v>
      </c>
      <c r="AO3376" s="7">
        <v>0</v>
      </c>
      <c r="AP3376" s="7"/>
      <c r="AQ3376" s="7">
        <v>2</v>
      </c>
      <c r="AR3376">
        <f t="shared" si="210"/>
        <v>0.31129600000000002</v>
      </c>
      <c r="AS3376">
        <f t="shared" si="211"/>
        <v>0.32173827160493862</v>
      </c>
    </row>
    <row r="3377" spans="1:45" ht="29.5" thickBot="1">
      <c r="A3377" t="str">
        <f t="shared" si="208"/>
        <v>Tevin ColemanRB2017</v>
      </c>
      <c r="B3377" s="3" t="s">
        <v>812</v>
      </c>
      <c r="C3377" s="1" t="s">
        <v>3</v>
      </c>
      <c r="D3377" s="1">
        <v>19</v>
      </c>
      <c r="E3377" s="1">
        <v>2017</v>
      </c>
      <c r="F3377" s="1">
        <v>2</v>
      </c>
      <c r="G3377" s="6">
        <v>22</v>
      </c>
      <c r="H3377" s="6">
        <v>17</v>
      </c>
      <c r="I3377" s="7">
        <v>1</v>
      </c>
      <c r="J3377" s="7">
        <v>2</v>
      </c>
      <c r="K3377" s="7">
        <v>2</v>
      </c>
      <c r="L3377" s="7">
        <v>2</v>
      </c>
      <c r="M3377" s="7"/>
      <c r="N3377" s="7">
        <v>1</v>
      </c>
      <c r="O3377" s="6">
        <v>1.55</v>
      </c>
      <c r="P3377" s="7">
        <v>2.14</v>
      </c>
      <c r="Q3377" s="7">
        <v>2.46</v>
      </c>
      <c r="R3377" s="7">
        <v>2.21</v>
      </c>
      <c r="S3377" s="7"/>
      <c r="T3377" s="7">
        <v>24</v>
      </c>
      <c r="U3377" s="7">
        <v>3</v>
      </c>
      <c r="V3377" s="7">
        <v>73</v>
      </c>
      <c r="W3377" s="7">
        <f t="shared" si="209"/>
        <v>37</v>
      </c>
      <c r="X3377" s="7">
        <v>28</v>
      </c>
      <c r="Y3377" s="7">
        <v>28</v>
      </c>
      <c r="Z3377" s="7">
        <v>51</v>
      </c>
      <c r="AA3377" s="7"/>
      <c r="AB3377" s="6">
        <v>20</v>
      </c>
      <c r="AC3377" s="7">
        <v>14.7</v>
      </c>
      <c r="AD3377" s="7">
        <v>11.19</v>
      </c>
      <c r="AE3377" s="7">
        <v>12.1</v>
      </c>
      <c r="AF3377" s="1">
        <v>9.0584615384615388E-2</v>
      </c>
      <c r="AG3377" s="1">
        <v>7.8079999999999997E-2</v>
      </c>
      <c r="AH3377" s="7">
        <v>2.54</v>
      </c>
      <c r="AI3377" s="7">
        <v>1.5</v>
      </c>
      <c r="AJ3377" s="7">
        <v>13</v>
      </c>
      <c r="AK3377" s="7">
        <v>15</v>
      </c>
      <c r="AL3377" s="7">
        <v>0</v>
      </c>
      <c r="AM3377" s="7">
        <v>0</v>
      </c>
      <c r="AN3377" s="7">
        <v>0</v>
      </c>
      <c r="AO3377" s="7">
        <v>0</v>
      </c>
      <c r="AP3377" s="7"/>
      <c r="AQ3377" s="7">
        <v>3</v>
      </c>
      <c r="AR3377">
        <f t="shared" si="210"/>
        <v>0.11148875739644973</v>
      </c>
      <c r="AS3377">
        <f t="shared" si="211"/>
        <v>8.3285333333333336E-2</v>
      </c>
    </row>
    <row r="3378" spans="1:45" ht="29.5" thickBot="1">
      <c r="A3378" t="str">
        <f t="shared" si="208"/>
        <v>Golden TateWR2017</v>
      </c>
      <c r="B3378" s="3" t="s">
        <v>417</v>
      </c>
      <c r="C3378" s="1" t="s">
        <v>16</v>
      </c>
      <c r="D3378" s="1">
        <v>32</v>
      </c>
      <c r="E3378" s="1">
        <v>2017</v>
      </c>
      <c r="F3378" s="1">
        <v>3</v>
      </c>
      <c r="G3378" s="6">
        <v>12</v>
      </c>
      <c r="H3378" s="6">
        <v>30</v>
      </c>
      <c r="I3378" s="7">
        <v>1</v>
      </c>
      <c r="J3378" s="7">
        <v>1</v>
      </c>
      <c r="K3378" s="7">
        <v>1</v>
      </c>
      <c r="L3378" s="7">
        <v>1</v>
      </c>
      <c r="M3378" s="7"/>
      <c r="N3378" s="7">
        <v>3</v>
      </c>
      <c r="O3378" s="6">
        <v>0.75</v>
      </c>
      <c r="P3378" s="7">
        <v>0.75</v>
      </c>
      <c r="Q3378" s="7">
        <v>1.29</v>
      </c>
      <c r="R3378" s="7">
        <v>1.04</v>
      </c>
      <c r="S3378" s="7"/>
      <c r="T3378" s="7">
        <v>29</v>
      </c>
      <c r="U3378" s="7">
        <v>2</v>
      </c>
      <c r="V3378" s="7">
        <v>60</v>
      </c>
      <c r="W3378" s="7">
        <f t="shared" si="209"/>
        <v>31.5</v>
      </c>
      <c r="X3378" s="7">
        <v>30</v>
      </c>
      <c r="Y3378" s="7">
        <v>86</v>
      </c>
      <c r="Z3378" s="7">
        <v>76</v>
      </c>
      <c r="AA3378" s="7"/>
      <c r="AB3378" s="6">
        <v>17</v>
      </c>
      <c r="AC3378" s="7">
        <v>13.94</v>
      </c>
      <c r="AD3378" s="7">
        <v>14.03</v>
      </c>
      <c r="AE3378" s="7">
        <v>12.06</v>
      </c>
      <c r="AF3378" s="1">
        <v>0.23649999999999999</v>
      </c>
      <c r="AG3378" s="1">
        <v>0.2175</v>
      </c>
      <c r="AH3378" s="7">
        <v>1.78</v>
      </c>
      <c r="AI3378" s="7">
        <v>1.88</v>
      </c>
      <c r="AJ3378" s="7">
        <v>16</v>
      </c>
      <c r="AK3378" s="7">
        <v>16</v>
      </c>
      <c r="AL3378" s="7">
        <v>1</v>
      </c>
      <c r="AM3378" s="7">
        <v>1</v>
      </c>
      <c r="AN3378" s="7">
        <v>1</v>
      </c>
      <c r="AO3378" s="7">
        <v>1</v>
      </c>
      <c r="AP3378" s="7"/>
      <c r="AQ3378" s="7">
        <v>8</v>
      </c>
      <c r="AR3378">
        <f t="shared" si="210"/>
        <v>0.23649999999999999</v>
      </c>
      <c r="AS3378">
        <f t="shared" si="211"/>
        <v>0.2175</v>
      </c>
    </row>
    <row r="3379" spans="1:45" ht="29.5" thickBot="1">
      <c r="A3379" t="str">
        <f t="shared" si="208"/>
        <v>Tom BradyQB2017</v>
      </c>
      <c r="B3379" s="3" t="s">
        <v>11</v>
      </c>
      <c r="C3379" s="1" t="s">
        <v>12</v>
      </c>
      <c r="D3379" s="1">
        <v>6</v>
      </c>
      <c r="E3379" s="1">
        <v>2017</v>
      </c>
      <c r="F3379" s="1">
        <v>1</v>
      </c>
      <c r="G3379" s="6">
        <v>2</v>
      </c>
      <c r="H3379" s="6">
        <v>11</v>
      </c>
      <c r="I3379" s="7">
        <v>1</v>
      </c>
      <c r="J3379" s="7">
        <v>2</v>
      </c>
      <c r="K3379" s="7">
        <v>3</v>
      </c>
      <c r="L3379" s="7">
        <v>4</v>
      </c>
      <c r="M3379" s="7"/>
      <c r="N3379" s="7">
        <v>12</v>
      </c>
      <c r="O3379" s="6">
        <v>1.02</v>
      </c>
      <c r="P3379" s="7">
        <v>1.45</v>
      </c>
      <c r="Q3379" s="7">
        <v>1.91</v>
      </c>
      <c r="R3379" s="7">
        <v>2.68</v>
      </c>
      <c r="S3379" s="7"/>
      <c r="T3379" s="7">
        <v>40</v>
      </c>
      <c r="U3379" s="7">
        <v>6</v>
      </c>
      <c r="V3379" s="7">
        <v>199</v>
      </c>
      <c r="W3379" s="7">
        <f t="shared" si="209"/>
        <v>10</v>
      </c>
      <c r="X3379" s="7">
        <v>6</v>
      </c>
      <c r="Y3379" s="7">
        <v>16</v>
      </c>
      <c r="Z3379" s="7">
        <v>16</v>
      </c>
      <c r="AA3379" s="7">
        <v>-15.8</v>
      </c>
      <c r="AB3379" s="6">
        <v>13</v>
      </c>
      <c r="AC3379" s="7">
        <v>19.54</v>
      </c>
      <c r="AD3379" s="7">
        <v>22.62</v>
      </c>
      <c r="AE3379" s="7">
        <v>21.36</v>
      </c>
      <c r="AF3379" s="1" t="s">
        <v>1885</v>
      </c>
      <c r="AG3379" s="1" t="s">
        <v>1885</v>
      </c>
      <c r="AH3379" s="7"/>
      <c r="AI3379" s="7"/>
      <c r="AJ3379" s="7">
        <v>16</v>
      </c>
      <c r="AK3379" s="7"/>
      <c r="AL3379" s="7">
        <v>1</v>
      </c>
      <c r="AM3379" s="7">
        <v>1</v>
      </c>
      <c r="AN3379" s="7">
        <v>1</v>
      </c>
      <c r="AO3379" s="7">
        <v>1</v>
      </c>
      <c r="AP3379" s="7"/>
      <c r="AQ3379" s="7">
        <v>18</v>
      </c>
      <c r="AR3379" t="str">
        <f t="shared" si="210"/>
        <v/>
      </c>
      <c r="AS3379" t="str">
        <f t="shared" si="211"/>
        <v/>
      </c>
    </row>
    <row r="3380" spans="1:45" ht="44" thickBot="1">
      <c r="A3380" t="str">
        <f t="shared" si="208"/>
        <v>Ty MontgomeryRB2017</v>
      </c>
      <c r="B3380" s="3" t="s">
        <v>839</v>
      </c>
      <c r="C3380" s="1" t="s">
        <v>3</v>
      </c>
      <c r="D3380" s="1">
        <v>20</v>
      </c>
      <c r="E3380" s="1">
        <v>2017</v>
      </c>
      <c r="F3380" s="1">
        <v>2</v>
      </c>
      <c r="G3380" s="6">
        <v>53</v>
      </c>
      <c r="H3380" s="6">
        <v>66</v>
      </c>
      <c r="I3380" s="7">
        <v>0</v>
      </c>
      <c r="J3380" s="7">
        <v>0</v>
      </c>
      <c r="K3380" s="7">
        <v>0</v>
      </c>
      <c r="L3380" s="7">
        <v>0</v>
      </c>
      <c r="M3380" s="7"/>
      <c r="N3380" s="7">
        <v>0</v>
      </c>
      <c r="O3380" s="6">
        <v>1.03</v>
      </c>
      <c r="P3380" s="7">
        <v>1.03</v>
      </c>
      <c r="Q3380" s="7">
        <v>0.27</v>
      </c>
      <c r="R3380" s="7">
        <v>0.04</v>
      </c>
      <c r="S3380" s="7"/>
      <c r="T3380" s="7">
        <v>24</v>
      </c>
      <c r="U3380" s="7">
        <v>3</v>
      </c>
      <c r="V3380" s="7">
        <v>94</v>
      </c>
      <c r="W3380" s="7" t="str">
        <f t="shared" si="209"/>
        <v/>
      </c>
      <c r="X3380" s="7">
        <v>50</v>
      </c>
      <c r="Y3380" s="7">
        <v>63</v>
      </c>
      <c r="Z3380" s="7"/>
      <c r="AA3380" s="7"/>
      <c r="AB3380" s="6">
        <v>33</v>
      </c>
      <c r="AC3380" s="7">
        <v>10.18</v>
      </c>
      <c r="AD3380" s="7">
        <v>13.09</v>
      </c>
      <c r="AE3380" s="7">
        <v>5.63</v>
      </c>
      <c r="AF3380" s="1">
        <v>9.3371428571428564E-2</v>
      </c>
      <c r="AG3380" s="1">
        <v>0.12617142857142857</v>
      </c>
      <c r="AH3380" s="7">
        <v>1.46</v>
      </c>
      <c r="AI3380" s="7">
        <v>1.22</v>
      </c>
      <c r="AJ3380" s="7">
        <v>14</v>
      </c>
      <c r="AK3380" s="7">
        <v>7</v>
      </c>
      <c r="AL3380" s="7">
        <v>0</v>
      </c>
      <c r="AM3380" s="7">
        <v>0</v>
      </c>
      <c r="AN3380" s="7">
        <v>0</v>
      </c>
      <c r="AO3380" s="7">
        <v>0</v>
      </c>
      <c r="AP3380" s="7"/>
      <c r="AQ3380" s="7">
        <v>3</v>
      </c>
      <c r="AR3380">
        <f t="shared" si="210"/>
        <v>0.10671020408163269</v>
      </c>
      <c r="AS3380">
        <f t="shared" si="211"/>
        <v>0.28839183673469482</v>
      </c>
    </row>
    <row r="3381" spans="1:45" ht="29.5" thickBot="1">
      <c r="A3381" t="str">
        <f t="shared" si="208"/>
        <v>Marcus MariotaQB2017</v>
      </c>
      <c r="B3381" s="3" t="s">
        <v>820</v>
      </c>
      <c r="C3381" s="1" t="s">
        <v>12</v>
      </c>
      <c r="D3381" s="1">
        <v>7</v>
      </c>
      <c r="E3381" s="1">
        <v>2017</v>
      </c>
      <c r="F3381" s="1">
        <v>1</v>
      </c>
      <c r="G3381" s="6">
        <v>21</v>
      </c>
      <c r="H3381" s="6">
        <v>28</v>
      </c>
      <c r="I3381" s="7">
        <v>0</v>
      </c>
      <c r="J3381" s="7">
        <v>0</v>
      </c>
      <c r="K3381" s="7">
        <v>0</v>
      </c>
      <c r="L3381" s="7">
        <v>0</v>
      </c>
      <c r="M3381" s="7"/>
      <c r="N3381" s="7">
        <v>1</v>
      </c>
      <c r="O3381" s="6">
        <v>-0.04</v>
      </c>
      <c r="P3381" s="7">
        <v>-0.15</v>
      </c>
      <c r="Q3381" s="7">
        <v>-0.15</v>
      </c>
      <c r="R3381" s="7">
        <v>-0.15</v>
      </c>
      <c r="S3381" s="7"/>
      <c r="T3381" s="7">
        <v>24</v>
      </c>
      <c r="U3381" s="7">
        <v>1</v>
      </c>
      <c r="V3381" s="7">
        <v>2</v>
      </c>
      <c r="W3381" s="7">
        <f t="shared" si="209"/>
        <v>8</v>
      </c>
      <c r="X3381" s="7">
        <v>17</v>
      </c>
      <c r="Y3381" s="7">
        <v>31</v>
      </c>
      <c r="Z3381" s="7"/>
      <c r="AA3381" s="7"/>
      <c r="AB3381" s="6">
        <v>9</v>
      </c>
      <c r="AC3381" s="7">
        <v>21.52</v>
      </c>
      <c r="AD3381" s="7">
        <v>15.9</v>
      </c>
      <c r="AE3381" s="7">
        <v>14.2</v>
      </c>
      <c r="AF3381" s="1" t="s">
        <v>1885</v>
      </c>
      <c r="AG3381" s="1" t="s">
        <v>1885</v>
      </c>
      <c r="AH3381" s="7"/>
      <c r="AI3381" s="7"/>
      <c r="AJ3381" s="7">
        <v>15</v>
      </c>
      <c r="AK3381" s="7"/>
      <c r="AL3381" s="7">
        <v>0</v>
      </c>
      <c r="AM3381" s="7">
        <v>0</v>
      </c>
      <c r="AN3381" s="7">
        <v>0</v>
      </c>
      <c r="AO3381" s="7">
        <v>0</v>
      </c>
      <c r="AP3381" s="7"/>
      <c r="AQ3381" s="7">
        <v>3</v>
      </c>
      <c r="AR3381" t="str">
        <f t="shared" si="210"/>
        <v/>
      </c>
      <c r="AS3381" t="str">
        <f t="shared" si="211"/>
        <v/>
      </c>
    </row>
    <row r="3382" spans="1:45" ht="29.5" thickBot="1">
      <c r="A3382" t="str">
        <f t="shared" si="208"/>
        <v>Ameer AbdullahRB2017</v>
      </c>
      <c r="B3382" s="3" t="s">
        <v>811</v>
      </c>
      <c r="C3382" s="1" t="s">
        <v>3</v>
      </c>
      <c r="D3382" s="1">
        <v>21</v>
      </c>
      <c r="E3382" s="1">
        <v>2017</v>
      </c>
      <c r="F3382" s="1">
        <v>2</v>
      </c>
      <c r="G3382" s="6">
        <v>40</v>
      </c>
      <c r="H3382" s="6">
        <v>127</v>
      </c>
      <c r="I3382" s="7">
        <v>0</v>
      </c>
      <c r="J3382" s="7">
        <v>0</v>
      </c>
      <c r="K3382" s="7">
        <v>0</v>
      </c>
      <c r="L3382" s="7">
        <v>0</v>
      </c>
      <c r="M3382" s="7"/>
      <c r="N3382" s="7">
        <v>0</v>
      </c>
      <c r="O3382" s="6">
        <v>1.1100000000000001</v>
      </c>
      <c r="P3382" s="7">
        <v>1.1100000000000001</v>
      </c>
      <c r="Q3382" s="7">
        <v>0.39</v>
      </c>
      <c r="R3382" s="7">
        <v>0.01</v>
      </c>
      <c r="S3382" s="7"/>
      <c r="T3382" s="7">
        <v>24</v>
      </c>
      <c r="U3382" s="7">
        <v>2</v>
      </c>
      <c r="V3382" s="7">
        <v>54</v>
      </c>
      <c r="W3382" s="7">
        <f t="shared" si="209"/>
        <v>28</v>
      </c>
      <c r="X3382" s="7">
        <v>77</v>
      </c>
      <c r="Y3382" s="7">
        <v>98</v>
      </c>
      <c r="Z3382" s="7"/>
      <c r="AA3382" s="7"/>
      <c r="AB3382" s="6">
        <v>96</v>
      </c>
      <c r="AC3382" s="7">
        <v>13.4</v>
      </c>
      <c r="AD3382" s="7">
        <v>9.0299999999999994</v>
      </c>
      <c r="AE3382" s="7">
        <v>0.98</v>
      </c>
      <c r="AF3382" s="1">
        <v>7.1999999999999995E-2</v>
      </c>
      <c r="AG3382" s="1">
        <v>6.5828571428571431E-2</v>
      </c>
      <c r="AH3382" s="7">
        <v>2.19</v>
      </c>
      <c r="AI3382" s="7">
        <v>1.03</v>
      </c>
      <c r="AJ3382" s="7">
        <v>2</v>
      </c>
      <c r="AK3382" s="7">
        <v>14</v>
      </c>
      <c r="AL3382" s="7">
        <v>0</v>
      </c>
      <c r="AM3382" s="7">
        <v>0</v>
      </c>
      <c r="AN3382" s="7">
        <v>0</v>
      </c>
      <c r="AO3382" s="7">
        <v>0</v>
      </c>
      <c r="AP3382" s="7"/>
      <c r="AQ3382" s="7">
        <v>3</v>
      </c>
      <c r="AR3382">
        <f t="shared" si="210"/>
        <v>0.57599999999999996</v>
      </c>
      <c r="AS3382">
        <f t="shared" si="211"/>
        <v>7.5232653061224466E-2</v>
      </c>
    </row>
    <row r="3383" spans="1:45" ht="29.5" thickBot="1">
      <c r="A3383" t="str">
        <f t="shared" si="208"/>
        <v>Hunter HenryTE2017</v>
      </c>
      <c r="B3383" s="3" t="s">
        <v>894</v>
      </c>
      <c r="C3383" s="1" t="s">
        <v>49</v>
      </c>
      <c r="D3383" s="1">
        <v>4</v>
      </c>
      <c r="E3383" s="1">
        <v>2017</v>
      </c>
      <c r="F3383" s="1">
        <v>4</v>
      </c>
      <c r="G3383" s="6">
        <v>14</v>
      </c>
      <c r="H3383" s="6"/>
      <c r="I3383" s="7">
        <v>0</v>
      </c>
      <c r="J3383" s="7">
        <v>0</v>
      </c>
      <c r="K3383" s="7">
        <v>1</v>
      </c>
      <c r="L3383" s="7">
        <v>2</v>
      </c>
      <c r="M3383" s="7"/>
      <c r="N3383" s="7">
        <v>0</v>
      </c>
      <c r="O3383" s="6">
        <v>0.11</v>
      </c>
      <c r="P3383" s="7">
        <v>0.11</v>
      </c>
      <c r="Q3383" s="7">
        <v>0.46</v>
      </c>
      <c r="R3383" s="7">
        <v>0.6</v>
      </c>
      <c r="S3383" s="7"/>
      <c r="T3383" s="7">
        <v>23</v>
      </c>
      <c r="U3383" s="7">
        <v>2</v>
      </c>
      <c r="V3383" s="7">
        <v>35</v>
      </c>
      <c r="W3383" s="7">
        <f t="shared" si="209"/>
        <v>16</v>
      </c>
      <c r="X3383" s="7">
        <v>10</v>
      </c>
      <c r="Y3383" s="7">
        <v>6</v>
      </c>
      <c r="Z3383" s="7">
        <v>7</v>
      </c>
      <c r="AA3383" s="7"/>
      <c r="AB3383" s="6">
        <v>17</v>
      </c>
      <c r="AC3383" s="7">
        <v>8.75</v>
      </c>
      <c r="AD3383" s="7">
        <v>9.06</v>
      </c>
      <c r="AE3383" s="7"/>
      <c r="AF3383" s="1">
        <v>9.6640000000000004E-2</v>
      </c>
      <c r="AG3383" s="1">
        <v>0.12982857142857143</v>
      </c>
      <c r="AH3383" s="7">
        <v>1.98</v>
      </c>
      <c r="AI3383" s="7">
        <v>2.0499999999999998</v>
      </c>
      <c r="AJ3383" s="7">
        <v>15</v>
      </c>
      <c r="AK3383" s="7">
        <v>14</v>
      </c>
      <c r="AL3383" s="7">
        <v>0</v>
      </c>
      <c r="AM3383" s="7">
        <v>0</v>
      </c>
      <c r="AN3383" s="7">
        <v>0</v>
      </c>
      <c r="AO3383" s="7">
        <v>0</v>
      </c>
      <c r="AP3383" s="7"/>
      <c r="AQ3383" s="7">
        <v>2</v>
      </c>
      <c r="AR3383">
        <f t="shared" si="210"/>
        <v>0.10308266666666667</v>
      </c>
      <c r="AS3383">
        <f t="shared" si="211"/>
        <v>0.14837551020408113</v>
      </c>
    </row>
    <row r="3384" spans="1:45" ht="29.5" thickBot="1">
      <c r="A3384" t="str">
        <f t="shared" si="208"/>
        <v>Tyler EifertTE2017</v>
      </c>
      <c r="B3384" s="3" t="s">
        <v>659</v>
      </c>
      <c r="C3384" s="1" t="s">
        <v>49</v>
      </c>
      <c r="D3384" s="1">
        <v>5</v>
      </c>
      <c r="E3384" s="1">
        <v>2017</v>
      </c>
      <c r="F3384" s="1">
        <v>4</v>
      </c>
      <c r="G3384" s="6">
        <v>90</v>
      </c>
      <c r="H3384" s="6">
        <v>55</v>
      </c>
      <c r="I3384" s="7">
        <v>0</v>
      </c>
      <c r="J3384" s="7">
        <v>0</v>
      </c>
      <c r="K3384" s="7">
        <v>0</v>
      </c>
      <c r="L3384" s="7">
        <v>0</v>
      </c>
      <c r="M3384" s="7"/>
      <c r="N3384" s="7">
        <v>1</v>
      </c>
      <c r="O3384" s="6">
        <v>-0.08</v>
      </c>
      <c r="P3384" s="7">
        <v>-0.02</v>
      </c>
      <c r="Q3384" s="7">
        <v>-0.24</v>
      </c>
      <c r="R3384" s="7">
        <v>-0.31</v>
      </c>
      <c r="S3384" s="7"/>
      <c r="T3384" s="7">
        <v>27</v>
      </c>
      <c r="U3384" s="7">
        <v>1</v>
      </c>
      <c r="V3384" s="7">
        <v>21</v>
      </c>
      <c r="W3384" s="7">
        <f t="shared" si="209"/>
        <v>3</v>
      </c>
      <c r="X3384" s="7">
        <v>17</v>
      </c>
      <c r="Y3384" s="7">
        <v>26</v>
      </c>
      <c r="Z3384" s="7">
        <v>42</v>
      </c>
      <c r="AA3384" s="7"/>
      <c r="AB3384" s="6">
        <v>25</v>
      </c>
      <c r="AC3384" s="7">
        <v>12.68</v>
      </c>
      <c r="AD3384" s="7">
        <v>4.3</v>
      </c>
      <c r="AE3384" s="7">
        <v>9.73</v>
      </c>
      <c r="AF3384" s="1">
        <v>0.153</v>
      </c>
      <c r="AG3384" s="1">
        <v>8.6400000000000005E-2</v>
      </c>
      <c r="AH3384" s="7">
        <v>1.64</v>
      </c>
      <c r="AI3384" s="7">
        <v>0.79</v>
      </c>
      <c r="AJ3384" s="7">
        <v>8</v>
      </c>
      <c r="AK3384" s="7">
        <v>2</v>
      </c>
      <c r="AL3384" s="7">
        <v>0</v>
      </c>
      <c r="AM3384" s="7">
        <v>0</v>
      </c>
      <c r="AN3384" s="7">
        <v>0</v>
      </c>
      <c r="AO3384" s="7">
        <v>0</v>
      </c>
      <c r="AP3384" s="7"/>
      <c r="AQ3384" s="7">
        <v>5</v>
      </c>
      <c r="AR3384">
        <f t="shared" si="210"/>
        <v>0.30599999999999999</v>
      </c>
      <c r="AS3384">
        <f t="shared" si="211"/>
        <v>0.69120000000000004</v>
      </c>
    </row>
    <row r="3385" spans="1:45" ht="29.5" thickBot="1">
      <c r="A3385" t="str">
        <f t="shared" si="208"/>
        <v>Mark IngramRB2017</v>
      </c>
      <c r="B3385" s="3" t="s">
        <v>492</v>
      </c>
      <c r="C3385" s="1" t="s">
        <v>3</v>
      </c>
      <c r="D3385" s="1">
        <v>22</v>
      </c>
      <c r="E3385" s="1">
        <v>2017</v>
      </c>
      <c r="F3385" s="1">
        <v>2</v>
      </c>
      <c r="G3385" s="6">
        <v>6</v>
      </c>
      <c r="H3385" s="6">
        <v>32</v>
      </c>
      <c r="I3385" s="7">
        <v>1</v>
      </c>
      <c r="J3385" s="7">
        <v>1</v>
      </c>
      <c r="K3385" s="7">
        <v>2</v>
      </c>
      <c r="L3385" s="7">
        <v>2</v>
      </c>
      <c r="M3385" s="7"/>
      <c r="N3385" s="7">
        <v>3</v>
      </c>
      <c r="O3385" s="6">
        <v>2.4300000000000002</v>
      </c>
      <c r="P3385" s="7">
        <v>2.9</v>
      </c>
      <c r="Q3385" s="7">
        <v>3.91</v>
      </c>
      <c r="R3385" s="7">
        <v>3.7</v>
      </c>
      <c r="S3385" s="7"/>
      <c r="T3385" s="7">
        <v>28</v>
      </c>
      <c r="U3385" s="7">
        <v>1</v>
      </c>
      <c r="V3385" s="7">
        <v>28</v>
      </c>
      <c r="W3385" s="7">
        <f t="shared" si="209"/>
        <v>10</v>
      </c>
      <c r="X3385" s="7">
        <v>27</v>
      </c>
      <c r="Y3385" s="7">
        <v>24</v>
      </c>
      <c r="Z3385" s="7">
        <v>32</v>
      </c>
      <c r="AA3385" s="7"/>
      <c r="AB3385" s="6">
        <v>8</v>
      </c>
      <c r="AC3385" s="7">
        <v>15.14</v>
      </c>
      <c r="AD3385" s="7">
        <v>17.75</v>
      </c>
      <c r="AE3385" s="7">
        <v>12.04</v>
      </c>
      <c r="AF3385" s="1">
        <v>8.2000000000000003E-2</v>
      </c>
      <c r="AG3385" s="1">
        <v>0.13100000000000001</v>
      </c>
      <c r="AH3385" s="7">
        <v>1.33</v>
      </c>
      <c r="AI3385" s="7">
        <v>1.7</v>
      </c>
      <c r="AJ3385" s="7">
        <v>16</v>
      </c>
      <c r="AK3385" s="7">
        <v>16</v>
      </c>
      <c r="AL3385" s="7">
        <v>1</v>
      </c>
      <c r="AM3385" s="7">
        <v>1</v>
      </c>
      <c r="AN3385" s="7">
        <v>2</v>
      </c>
      <c r="AO3385" s="7">
        <v>2</v>
      </c>
      <c r="AP3385" s="7"/>
      <c r="AQ3385" s="7">
        <v>7</v>
      </c>
      <c r="AR3385">
        <f t="shared" si="210"/>
        <v>8.2000000000000003E-2</v>
      </c>
      <c r="AS3385">
        <f t="shared" si="211"/>
        <v>0.13100000000000001</v>
      </c>
    </row>
    <row r="3386" spans="1:45" ht="44" thickBot="1">
      <c r="A3386" t="str">
        <f t="shared" si="208"/>
        <v>C.J. AndersonRB2017</v>
      </c>
      <c r="B3386" s="3" t="s">
        <v>729</v>
      </c>
      <c r="C3386" s="1" t="s">
        <v>3</v>
      </c>
      <c r="D3386" s="1">
        <v>23</v>
      </c>
      <c r="E3386" s="1">
        <v>2017</v>
      </c>
      <c r="F3386" s="1">
        <v>2</v>
      </c>
      <c r="G3386" s="6">
        <v>18</v>
      </c>
      <c r="H3386" s="6">
        <v>70</v>
      </c>
      <c r="I3386" s="7">
        <v>1</v>
      </c>
      <c r="J3386" s="7">
        <v>1</v>
      </c>
      <c r="K3386" s="7">
        <v>1</v>
      </c>
      <c r="L3386" s="7">
        <v>1</v>
      </c>
      <c r="M3386" s="7"/>
      <c r="N3386" s="7">
        <v>1</v>
      </c>
      <c r="O3386" s="6">
        <v>1.27</v>
      </c>
      <c r="P3386" s="7">
        <v>1.27</v>
      </c>
      <c r="Q3386" s="7">
        <v>1.1399999999999999</v>
      </c>
      <c r="R3386" s="7">
        <v>1.1399999999999999</v>
      </c>
      <c r="S3386" s="7"/>
      <c r="T3386" s="7">
        <v>26</v>
      </c>
      <c r="U3386" s="7">
        <v>8</v>
      </c>
      <c r="V3386" s="7">
        <v>300</v>
      </c>
      <c r="W3386" s="7">
        <f t="shared" si="209"/>
        <v>15</v>
      </c>
      <c r="X3386" s="7"/>
      <c r="Y3386" s="7"/>
      <c r="Z3386" s="7"/>
      <c r="AA3386" s="7"/>
      <c r="AB3386" s="6">
        <v>46</v>
      </c>
      <c r="AC3386" s="7">
        <v>14.64</v>
      </c>
      <c r="AD3386" s="7">
        <v>10.94</v>
      </c>
      <c r="AE3386" s="7">
        <v>6.74</v>
      </c>
      <c r="AF3386" s="1">
        <v>8.7314285714285705E-2</v>
      </c>
      <c r="AG3386" s="1">
        <v>7.0999999999999994E-2</v>
      </c>
      <c r="AH3386" s="7">
        <v>0.88</v>
      </c>
      <c r="AI3386" s="7">
        <v>0.93</v>
      </c>
      <c r="AJ3386" s="7">
        <v>7</v>
      </c>
      <c r="AK3386" s="7">
        <v>16</v>
      </c>
      <c r="AL3386" s="7">
        <v>0</v>
      </c>
      <c r="AM3386" s="7">
        <v>0</v>
      </c>
      <c r="AN3386" s="7">
        <v>0</v>
      </c>
      <c r="AO3386" s="7">
        <v>0</v>
      </c>
      <c r="AP3386" s="7"/>
      <c r="AQ3386" s="7">
        <v>5</v>
      </c>
      <c r="AR3386">
        <f t="shared" si="210"/>
        <v>0.19957551020408162</v>
      </c>
      <c r="AS3386">
        <f t="shared" si="211"/>
        <v>7.0999999999999994E-2</v>
      </c>
    </row>
    <row r="3387" spans="1:45" ht="29.5" thickBot="1">
      <c r="A3387" t="str">
        <f t="shared" si="208"/>
        <v>Greg OlsenTE2017</v>
      </c>
      <c r="B3387" s="3" t="s">
        <v>132</v>
      </c>
      <c r="C3387" s="1" t="s">
        <v>49</v>
      </c>
      <c r="D3387" s="1">
        <v>6</v>
      </c>
      <c r="E3387" s="1">
        <v>2017</v>
      </c>
      <c r="F3387" s="1">
        <v>4</v>
      </c>
      <c r="G3387" s="6">
        <v>50</v>
      </c>
      <c r="H3387" s="6">
        <v>25</v>
      </c>
      <c r="I3387" s="7">
        <v>0</v>
      </c>
      <c r="J3387" s="7">
        <v>0</v>
      </c>
      <c r="K3387" s="7">
        <v>0</v>
      </c>
      <c r="L3387" s="7">
        <v>0</v>
      </c>
      <c r="M3387" s="7"/>
      <c r="N3387" s="7">
        <v>7</v>
      </c>
      <c r="O3387" s="6">
        <v>-0.16</v>
      </c>
      <c r="P3387" s="7">
        <v>-0.16</v>
      </c>
      <c r="Q3387" s="7">
        <v>0.09</v>
      </c>
      <c r="R3387" s="7">
        <v>0</v>
      </c>
      <c r="S3387" s="7"/>
      <c r="T3387" s="7">
        <v>32</v>
      </c>
      <c r="U3387" s="7">
        <v>1</v>
      </c>
      <c r="V3387" s="7">
        <v>31</v>
      </c>
      <c r="W3387" s="7">
        <f t="shared" si="209"/>
        <v>5</v>
      </c>
      <c r="X3387" s="7">
        <v>6</v>
      </c>
      <c r="Y3387" s="7">
        <v>19</v>
      </c>
      <c r="Z3387" s="7">
        <v>33</v>
      </c>
      <c r="AA3387" s="7">
        <v>51.9</v>
      </c>
      <c r="AB3387" s="6">
        <v>3</v>
      </c>
      <c r="AC3387" s="7">
        <v>13.33</v>
      </c>
      <c r="AD3387" s="7">
        <v>6.44</v>
      </c>
      <c r="AE3387" s="7">
        <v>8.9</v>
      </c>
      <c r="AF3387" s="1">
        <v>0.23630000000000001</v>
      </c>
      <c r="AG3387" s="1">
        <v>0.18514285714285714</v>
      </c>
      <c r="AH3387" s="7">
        <v>2.08</v>
      </c>
      <c r="AI3387" s="7">
        <v>1.0900000000000001</v>
      </c>
      <c r="AJ3387" s="7">
        <v>16</v>
      </c>
      <c r="AK3387" s="7">
        <v>7</v>
      </c>
      <c r="AL3387" s="7">
        <v>0</v>
      </c>
      <c r="AM3387" s="7">
        <v>0</v>
      </c>
      <c r="AN3387" s="7">
        <v>0</v>
      </c>
      <c r="AO3387" s="7">
        <v>0</v>
      </c>
      <c r="AP3387" s="7"/>
      <c r="AQ3387" s="7">
        <v>11</v>
      </c>
      <c r="AR3387">
        <f t="shared" si="210"/>
        <v>0.23630000000000001</v>
      </c>
      <c r="AS3387">
        <f t="shared" si="211"/>
        <v>0.4231836734693874</v>
      </c>
    </row>
    <row r="3388" spans="1:45" ht="29.5" thickBot="1">
      <c r="A3388" t="str">
        <f t="shared" si="208"/>
        <v>Willie SneadWR2017</v>
      </c>
      <c r="B3388" s="3" t="s">
        <v>887</v>
      </c>
      <c r="C3388" s="1" t="s">
        <v>16</v>
      </c>
      <c r="D3388" s="1">
        <v>33</v>
      </c>
      <c r="E3388" s="1">
        <v>2017</v>
      </c>
      <c r="F3388" s="1">
        <v>3</v>
      </c>
      <c r="G3388" s="6">
        <v>133</v>
      </c>
      <c r="H3388" s="6">
        <v>52</v>
      </c>
      <c r="I3388" s="7">
        <v>0</v>
      </c>
      <c r="J3388" s="7">
        <v>0</v>
      </c>
      <c r="K3388" s="7">
        <v>0</v>
      </c>
      <c r="L3388" s="7">
        <v>0</v>
      </c>
      <c r="M3388" s="7"/>
      <c r="N3388" s="7">
        <v>0</v>
      </c>
      <c r="O3388" s="6">
        <v>-0.3</v>
      </c>
      <c r="P3388" s="7">
        <v>-0.3</v>
      </c>
      <c r="Q3388" s="7">
        <v>-0.56000000000000005</v>
      </c>
      <c r="R3388" s="7">
        <v>-0.66</v>
      </c>
      <c r="S3388" s="7"/>
      <c r="T3388" s="7">
        <v>25</v>
      </c>
      <c r="U3388" s="7">
        <v>8</v>
      </c>
      <c r="V3388" s="7">
        <v>300</v>
      </c>
      <c r="W3388" s="7">
        <f t="shared" si="209"/>
        <v>52</v>
      </c>
      <c r="X3388" s="7">
        <v>134</v>
      </c>
      <c r="Y3388" s="7">
        <v>150</v>
      </c>
      <c r="Z3388" s="7"/>
      <c r="AA3388" s="7"/>
      <c r="AB3388" s="6">
        <v>35</v>
      </c>
      <c r="AC3388" s="7">
        <v>12.37</v>
      </c>
      <c r="AD3388" s="7">
        <v>1.56</v>
      </c>
      <c r="AE3388" s="7">
        <v>8.4</v>
      </c>
      <c r="AF3388" s="1">
        <v>0.16149333333333335</v>
      </c>
      <c r="AG3388" s="1">
        <v>3.8109090909090912E-2</v>
      </c>
      <c r="AH3388" s="7">
        <v>1.84</v>
      </c>
      <c r="AI3388" s="7">
        <v>0.7</v>
      </c>
      <c r="AJ3388" s="7">
        <v>15</v>
      </c>
      <c r="AK3388" s="7">
        <v>11</v>
      </c>
      <c r="AL3388" s="7">
        <v>0</v>
      </c>
      <c r="AM3388" s="7">
        <v>0</v>
      </c>
      <c r="AN3388" s="7">
        <v>0</v>
      </c>
      <c r="AO3388" s="7">
        <v>0</v>
      </c>
      <c r="AP3388" s="7"/>
      <c r="AQ3388" s="7">
        <v>2</v>
      </c>
      <c r="AR3388">
        <f t="shared" si="210"/>
        <v>0.17225955555555519</v>
      </c>
      <c r="AS3388">
        <f t="shared" si="211"/>
        <v>5.5431404958677669E-2</v>
      </c>
    </row>
    <row r="3389" spans="1:45" ht="44" thickBot="1">
      <c r="A3389" t="str">
        <f t="shared" si="208"/>
        <v>Mike Williams TBWR2017</v>
      </c>
      <c r="B3389" s="3" t="s">
        <v>418</v>
      </c>
      <c r="C3389" s="1" t="s">
        <v>16</v>
      </c>
      <c r="D3389" s="1">
        <v>34</v>
      </c>
      <c r="E3389" s="1">
        <v>2017</v>
      </c>
      <c r="F3389" s="1">
        <v>3</v>
      </c>
      <c r="G3389" s="6"/>
      <c r="H3389" s="6"/>
      <c r="I3389" s="7">
        <v>0</v>
      </c>
      <c r="J3389" s="7">
        <v>0</v>
      </c>
      <c r="K3389" s="7">
        <v>0</v>
      </c>
      <c r="L3389" s="7">
        <v>0</v>
      </c>
      <c r="M3389" s="7"/>
      <c r="N3389" s="7">
        <v>2</v>
      </c>
      <c r="O3389" s="6"/>
      <c r="P3389" s="7">
        <v>0</v>
      </c>
      <c r="Q3389" s="7">
        <v>0</v>
      </c>
      <c r="R3389" s="7">
        <v>0</v>
      </c>
      <c r="S3389" s="7"/>
      <c r="T3389" s="7">
        <v>30</v>
      </c>
      <c r="U3389" s="7">
        <v>4</v>
      </c>
      <c r="V3389" s="7">
        <v>101</v>
      </c>
      <c r="W3389" s="7" t="str">
        <f t="shared" si="209"/>
        <v/>
      </c>
      <c r="X3389" s="7"/>
      <c r="Y3389" s="7"/>
      <c r="Z3389" s="7"/>
      <c r="AA3389" s="7"/>
      <c r="AB3389" s="6"/>
      <c r="AC3389" s="7"/>
      <c r="AD3389" s="7"/>
      <c r="AE3389" s="7"/>
      <c r="AF3389" s="1" t="s">
        <v>1885</v>
      </c>
      <c r="AG3389" s="1" t="s">
        <v>1885</v>
      </c>
      <c r="AH3389" s="7"/>
      <c r="AI3389" s="7"/>
      <c r="AJ3389" s="7"/>
      <c r="AK3389" s="7"/>
      <c r="AL3389" s="7">
        <v>0</v>
      </c>
      <c r="AM3389" s="7">
        <v>0</v>
      </c>
      <c r="AN3389" s="7">
        <v>0</v>
      </c>
      <c r="AO3389" s="7">
        <v>0</v>
      </c>
      <c r="AP3389" s="7"/>
      <c r="AQ3389" s="7">
        <v>8</v>
      </c>
      <c r="AR3389" t="str">
        <f t="shared" si="210"/>
        <v/>
      </c>
      <c r="AS3389" t="str">
        <f t="shared" si="211"/>
        <v/>
      </c>
    </row>
    <row r="3390" spans="1:45" ht="29.5" thickBot="1">
      <c r="A3390" t="str">
        <f t="shared" si="208"/>
        <v>Matt RyanQB2017</v>
      </c>
      <c r="B3390" s="3" t="s">
        <v>138</v>
      </c>
      <c r="C3390" s="1" t="s">
        <v>12</v>
      </c>
      <c r="D3390" s="1">
        <v>8</v>
      </c>
      <c r="E3390" s="1">
        <v>2017</v>
      </c>
      <c r="F3390" s="1">
        <v>1</v>
      </c>
      <c r="G3390" s="6">
        <v>15</v>
      </c>
      <c r="H3390" s="6">
        <v>2</v>
      </c>
      <c r="I3390" s="7">
        <v>0</v>
      </c>
      <c r="J3390" s="7">
        <v>1</v>
      </c>
      <c r="K3390" s="7">
        <v>2</v>
      </c>
      <c r="L3390" s="7">
        <v>3</v>
      </c>
      <c r="M3390" s="7"/>
      <c r="N3390" s="7">
        <v>5</v>
      </c>
      <c r="O3390" s="6">
        <v>0.11</v>
      </c>
      <c r="P3390" s="7">
        <v>1.18</v>
      </c>
      <c r="Q3390" s="7">
        <v>1.81</v>
      </c>
      <c r="R3390" s="7">
        <v>1.94</v>
      </c>
      <c r="S3390" s="7"/>
      <c r="T3390" s="7">
        <v>32</v>
      </c>
      <c r="U3390" s="7">
        <v>1</v>
      </c>
      <c r="V3390" s="7">
        <v>3</v>
      </c>
      <c r="W3390" s="7">
        <f t="shared" si="209"/>
        <v>19</v>
      </c>
      <c r="X3390" s="7">
        <v>14</v>
      </c>
      <c r="Y3390" s="7">
        <v>6</v>
      </c>
      <c r="Z3390" s="7">
        <v>13</v>
      </c>
      <c r="AA3390" s="7">
        <v>85</v>
      </c>
      <c r="AB3390" s="6">
        <v>2</v>
      </c>
      <c r="AC3390" s="7">
        <v>26.47</v>
      </c>
      <c r="AD3390" s="7">
        <v>17.13</v>
      </c>
      <c r="AE3390" s="7">
        <v>26.46</v>
      </c>
      <c r="AF3390" s="1" t="s">
        <v>1885</v>
      </c>
      <c r="AG3390" s="1" t="s">
        <v>1885</v>
      </c>
      <c r="AH3390" s="7"/>
      <c r="AI3390" s="7"/>
      <c r="AJ3390" s="7">
        <v>16</v>
      </c>
      <c r="AK3390" s="7"/>
      <c r="AL3390" s="7">
        <v>0</v>
      </c>
      <c r="AM3390" s="7">
        <v>1</v>
      </c>
      <c r="AN3390" s="7">
        <v>1</v>
      </c>
      <c r="AO3390" s="7">
        <v>1</v>
      </c>
      <c r="AP3390" s="7"/>
      <c r="AQ3390" s="7">
        <v>10</v>
      </c>
      <c r="AR3390" t="str">
        <f t="shared" si="210"/>
        <v/>
      </c>
      <c r="AS3390" t="str">
        <f t="shared" si="211"/>
        <v/>
      </c>
    </row>
    <row r="3391" spans="1:45" ht="29.5" thickBot="1">
      <c r="A3391" t="str">
        <f t="shared" si="208"/>
        <v>Marshawn LynchRB2017</v>
      </c>
      <c r="B3391" s="3" t="s">
        <v>10</v>
      </c>
      <c r="C3391" s="1" t="s">
        <v>3</v>
      </c>
      <c r="D3391" s="1">
        <v>24</v>
      </c>
      <c r="E3391" s="1">
        <v>2017</v>
      </c>
      <c r="F3391" s="1">
        <v>2</v>
      </c>
      <c r="G3391" s="6">
        <v>23</v>
      </c>
      <c r="H3391" s="6">
        <v>63</v>
      </c>
      <c r="I3391" s="7">
        <v>1</v>
      </c>
      <c r="J3391" s="7">
        <v>1</v>
      </c>
      <c r="K3391" s="7">
        <v>1</v>
      </c>
      <c r="L3391" s="7">
        <v>1</v>
      </c>
      <c r="M3391" s="7"/>
      <c r="N3391" s="7">
        <v>6</v>
      </c>
      <c r="O3391" s="6">
        <v>0.98</v>
      </c>
      <c r="P3391" s="7">
        <v>1.3</v>
      </c>
      <c r="Q3391" s="7">
        <v>1.3</v>
      </c>
      <c r="R3391" s="7">
        <v>1.3</v>
      </c>
      <c r="S3391" s="7"/>
      <c r="T3391" s="7">
        <v>31</v>
      </c>
      <c r="U3391" s="7">
        <v>1</v>
      </c>
      <c r="V3391" s="7">
        <v>12</v>
      </c>
      <c r="W3391" s="7">
        <f t="shared" si="209"/>
        <v>95</v>
      </c>
      <c r="X3391" s="7">
        <v>36</v>
      </c>
      <c r="Y3391" s="7"/>
      <c r="Z3391" s="7"/>
      <c r="AA3391" s="7">
        <v>-31.1</v>
      </c>
      <c r="AB3391" s="6"/>
      <c r="AC3391" s="7"/>
      <c r="AD3391" s="7">
        <v>11.09</v>
      </c>
      <c r="AE3391" s="7">
        <v>13.17</v>
      </c>
      <c r="AF3391" s="1" t="s">
        <v>1885</v>
      </c>
      <c r="AG3391" s="1">
        <v>5.824E-2</v>
      </c>
      <c r="AH3391" s="7"/>
      <c r="AI3391" s="7">
        <v>0.83</v>
      </c>
      <c r="AJ3391" s="7"/>
      <c r="AK3391" s="7">
        <v>15</v>
      </c>
      <c r="AL3391" s="7">
        <v>0</v>
      </c>
      <c r="AM3391" s="7">
        <v>0</v>
      </c>
      <c r="AN3391" s="7">
        <v>0</v>
      </c>
      <c r="AO3391" s="7">
        <v>0</v>
      </c>
      <c r="AP3391" s="7"/>
      <c r="AQ3391" s="7">
        <v>11</v>
      </c>
      <c r="AR3391" t="str">
        <f t="shared" si="210"/>
        <v/>
      </c>
      <c r="AS3391">
        <f t="shared" si="211"/>
        <v>6.2122666666666666E-2</v>
      </c>
    </row>
    <row r="3392" spans="1:45" ht="29.5" thickBot="1">
      <c r="A3392" t="str">
        <f t="shared" si="208"/>
        <v>Cam NewtonQB2017</v>
      </c>
      <c r="B3392" s="3" t="s">
        <v>504</v>
      </c>
      <c r="C3392" s="1" t="s">
        <v>12</v>
      </c>
      <c r="D3392" s="1">
        <v>9</v>
      </c>
      <c r="E3392" s="1">
        <v>2017</v>
      </c>
      <c r="F3392" s="1">
        <v>1</v>
      </c>
      <c r="G3392" s="6">
        <v>5</v>
      </c>
      <c r="H3392" s="6">
        <v>14</v>
      </c>
      <c r="I3392" s="7">
        <v>1</v>
      </c>
      <c r="J3392" s="7">
        <v>1</v>
      </c>
      <c r="K3392" s="7">
        <v>1</v>
      </c>
      <c r="L3392" s="7">
        <v>1</v>
      </c>
      <c r="M3392" s="7"/>
      <c r="N3392" s="7">
        <v>4</v>
      </c>
      <c r="O3392" s="6">
        <v>0.63</v>
      </c>
      <c r="P3392" s="7">
        <v>1.66</v>
      </c>
      <c r="Q3392" s="7">
        <v>1.5</v>
      </c>
      <c r="R3392" s="7">
        <v>1.47</v>
      </c>
      <c r="S3392" s="7"/>
      <c r="T3392" s="7">
        <v>28</v>
      </c>
      <c r="U3392" s="7">
        <v>1</v>
      </c>
      <c r="V3392" s="7">
        <v>1</v>
      </c>
      <c r="W3392" s="7">
        <f t="shared" si="209"/>
        <v>1</v>
      </c>
      <c r="X3392" s="7">
        <v>5</v>
      </c>
      <c r="Y3392" s="7">
        <v>11</v>
      </c>
      <c r="Z3392" s="7">
        <v>25</v>
      </c>
      <c r="AA3392" s="7"/>
      <c r="AB3392" s="6">
        <v>19</v>
      </c>
      <c r="AC3392" s="7">
        <v>19.48</v>
      </c>
      <c r="AD3392" s="7">
        <v>21.47</v>
      </c>
      <c r="AE3392" s="7">
        <v>23.33</v>
      </c>
      <c r="AF3392" s="1" t="s">
        <v>1885</v>
      </c>
      <c r="AG3392" s="1" t="s">
        <v>1885</v>
      </c>
      <c r="AH3392" s="7"/>
      <c r="AI3392" s="7"/>
      <c r="AJ3392" s="7">
        <v>15</v>
      </c>
      <c r="AK3392" s="7"/>
      <c r="AL3392" s="7">
        <v>1</v>
      </c>
      <c r="AM3392" s="7">
        <v>1</v>
      </c>
      <c r="AN3392" s="7">
        <v>1</v>
      </c>
      <c r="AO3392" s="7">
        <v>1</v>
      </c>
      <c r="AP3392" s="7"/>
      <c r="AQ3392" s="7">
        <v>7</v>
      </c>
      <c r="AR3392" t="str">
        <f t="shared" si="210"/>
        <v/>
      </c>
      <c r="AS3392" t="str">
        <f t="shared" si="211"/>
        <v/>
      </c>
    </row>
    <row r="3393" spans="1:45" ht="29.5" thickBot="1">
      <c r="A3393" t="str">
        <f t="shared" si="208"/>
        <v>Julian EdelmanWR2017</v>
      </c>
      <c r="B3393" s="3" t="s">
        <v>422</v>
      </c>
      <c r="C3393" s="1" t="s">
        <v>16</v>
      </c>
      <c r="D3393" s="1">
        <v>35</v>
      </c>
      <c r="E3393" s="1">
        <v>2017</v>
      </c>
      <c r="F3393" s="1">
        <v>3</v>
      </c>
      <c r="G3393" s="6"/>
      <c r="H3393" s="6">
        <v>21</v>
      </c>
      <c r="I3393" s="7">
        <v>0</v>
      </c>
      <c r="J3393" s="7">
        <v>1</v>
      </c>
      <c r="K3393" s="7">
        <v>2</v>
      </c>
      <c r="L3393" s="7">
        <v>2</v>
      </c>
      <c r="M3393" s="7"/>
      <c r="N3393" s="7">
        <v>3</v>
      </c>
      <c r="O3393" s="6"/>
      <c r="P3393" s="7">
        <v>0.6</v>
      </c>
      <c r="Q3393" s="7">
        <v>1.64</v>
      </c>
      <c r="R3393" s="7">
        <v>1.63</v>
      </c>
      <c r="S3393" s="7"/>
      <c r="T3393" s="7">
        <v>31</v>
      </c>
      <c r="U3393" s="7">
        <v>7</v>
      </c>
      <c r="V3393" s="7">
        <v>232</v>
      </c>
      <c r="W3393" s="7">
        <f t="shared" si="209"/>
        <v>33</v>
      </c>
      <c r="X3393" s="7">
        <v>42</v>
      </c>
      <c r="Y3393" s="7">
        <v>22</v>
      </c>
      <c r="Z3393" s="7">
        <v>53</v>
      </c>
      <c r="AA3393" s="7"/>
      <c r="AB3393" s="6">
        <v>14</v>
      </c>
      <c r="AC3393" s="7">
        <v>14.52</v>
      </c>
      <c r="AD3393" s="7"/>
      <c r="AE3393" s="7">
        <v>17.32</v>
      </c>
      <c r="AF3393" s="1">
        <v>0.25519999999999998</v>
      </c>
      <c r="AG3393" s="1" t="s">
        <v>1885</v>
      </c>
      <c r="AH3393" s="7">
        <v>1.98</v>
      </c>
      <c r="AI3393" s="7"/>
      <c r="AJ3393" s="7">
        <v>16</v>
      </c>
      <c r="AK3393" s="7"/>
      <c r="AL3393" s="7">
        <v>0</v>
      </c>
      <c r="AM3393" s="7">
        <v>0</v>
      </c>
      <c r="AN3393" s="7">
        <v>1</v>
      </c>
      <c r="AO3393" s="7">
        <v>1</v>
      </c>
      <c r="AP3393" s="7"/>
      <c r="AQ3393" s="7">
        <v>9</v>
      </c>
      <c r="AR3393">
        <f t="shared" si="210"/>
        <v>0.25519999999999998</v>
      </c>
      <c r="AS3393" t="str">
        <f t="shared" si="211"/>
        <v/>
      </c>
    </row>
    <row r="3394" spans="1:45" ht="29.5" thickBot="1">
      <c r="A3394" t="str">
        <f t="shared" si="208"/>
        <v>Spencer WareRB2017</v>
      </c>
      <c r="B3394" s="3" t="s">
        <v>709</v>
      </c>
      <c r="C3394" s="1" t="s">
        <v>3</v>
      </c>
      <c r="D3394" s="1">
        <v>25</v>
      </c>
      <c r="E3394" s="1">
        <v>2017</v>
      </c>
      <c r="F3394" s="1">
        <v>2</v>
      </c>
      <c r="G3394" s="6"/>
      <c r="H3394" s="6">
        <v>63</v>
      </c>
      <c r="I3394" s="7">
        <v>0</v>
      </c>
      <c r="J3394" s="7">
        <v>0</v>
      </c>
      <c r="K3394" s="7">
        <v>0</v>
      </c>
      <c r="L3394" s="7">
        <v>0</v>
      </c>
      <c r="M3394" s="7"/>
      <c r="N3394" s="7">
        <v>1</v>
      </c>
      <c r="O3394" s="6"/>
      <c r="P3394" s="7">
        <v>-0.31</v>
      </c>
      <c r="Q3394" s="7">
        <v>-0.31</v>
      </c>
      <c r="R3394" s="7">
        <v>-0.31</v>
      </c>
      <c r="S3394" s="7"/>
      <c r="T3394" s="7">
        <v>26</v>
      </c>
      <c r="U3394" s="7">
        <v>6</v>
      </c>
      <c r="V3394" s="7">
        <v>194</v>
      </c>
      <c r="W3394" s="7">
        <f t="shared" si="209"/>
        <v>59</v>
      </c>
      <c r="X3394" s="7">
        <v>64</v>
      </c>
      <c r="Y3394" s="7">
        <v>96</v>
      </c>
      <c r="Z3394" s="7"/>
      <c r="AA3394" s="7"/>
      <c r="AB3394" s="6">
        <v>16</v>
      </c>
      <c r="AC3394" s="7">
        <v>14.28</v>
      </c>
      <c r="AD3394" s="7"/>
      <c r="AE3394" s="7">
        <v>6.08</v>
      </c>
      <c r="AF3394" s="1">
        <v>9.2342857142857143E-2</v>
      </c>
      <c r="AG3394" s="1" t="s">
        <v>1885</v>
      </c>
      <c r="AH3394" s="7">
        <v>1.76</v>
      </c>
      <c r="AI3394" s="7"/>
      <c r="AJ3394" s="7">
        <v>14</v>
      </c>
      <c r="AK3394" s="7"/>
      <c r="AL3394" s="7">
        <v>0</v>
      </c>
      <c r="AM3394" s="7">
        <v>0</v>
      </c>
      <c r="AN3394" s="7">
        <v>0</v>
      </c>
      <c r="AO3394" s="7">
        <v>0</v>
      </c>
      <c r="AP3394" s="7"/>
      <c r="AQ3394" s="7">
        <v>5</v>
      </c>
      <c r="AR3394">
        <f t="shared" si="210"/>
        <v>0.10553469387755098</v>
      </c>
      <c r="AS3394" t="str">
        <f t="shared" si="211"/>
        <v/>
      </c>
    </row>
    <row r="3395" spans="1:45" ht="29.5" thickBot="1">
      <c r="A3395" t="str">
        <f t="shared" ref="A3395:A3458" si="212">B3395&amp;C3395&amp;E3395</f>
        <v>Kareem HuntRB2017</v>
      </c>
      <c r="B3395" s="3" t="s">
        <v>960</v>
      </c>
      <c r="C3395" s="1" t="s">
        <v>3</v>
      </c>
      <c r="D3395" s="1">
        <v>26</v>
      </c>
      <c r="E3395" s="1">
        <v>2017</v>
      </c>
      <c r="F3395" s="1">
        <v>2</v>
      </c>
      <c r="G3395" s="6">
        <v>4</v>
      </c>
      <c r="H3395" s="6">
        <v>12</v>
      </c>
      <c r="I3395" s="7">
        <v>1</v>
      </c>
      <c r="J3395" s="7">
        <v>2</v>
      </c>
      <c r="K3395" s="7">
        <v>2</v>
      </c>
      <c r="L3395" s="7">
        <v>3</v>
      </c>
      <c r="M3395" s="7"/>
      <c r="N3395" s="7">
        <v>0</v>
      </c>
      <c r="O3395" s="6">
        <v>2.0099999999999998</v>
      </c>
      <c r="P3395" s="7">
        <v>3.54</v>
      </c>
      <c r="Q3395" s="7">
        <v>3.82</v>
      </c>
      <c r="R3395" s="7">
        <v>4.57</v>
      </c>
      <c r="S3395" s="7"/>
      <c r="T3395" s="7">
        <v>22</v>
      </c>
      <c r="U3395" s="7">
        <v>3</v>
      </c>
      <c r="V3395" s="7">
        <v>86</v>
      </c>
      <c r="W3395" s="7" t="str">
        <f t="shared" ref="W3395:W3458" si="213">IFERROR(VLOOKUP(B3395&amp;C3395&amp;E3395-1,A:D,4,0),"")</f>
        <v/>
      </c>
      <c r="X3395" s="7">
        <v>7</v>
      </c>
      <c r="Y3395" s="7">
        <v>35</v>
      </c>
      <c r="Z3395" s="7">
        <v>27</v>
      </c>
      <c r="AA3395" s="7"/>
      <c r="AB3395" s="6"/>
      <c r="AC3395" s="7"/>
      <c r="AD3395" s="7">
        <v>18.579999999999998</v>
      </c>
      <c r="AE3395" s="7">
        <v>20.93</v>
      </c>
      <c r="AF3395" s="1" t="s">
        <v>1885</v>
      </c>
      <c r="AG3395" s="1">
        <v>0.1258</v>
      </c>
      <c r="AH3395" s="7"/>
      <c r="AI3395" s="7">
        <v>1.5</v>
      </c>
      <c r="AJ3395" s="7"/>
      <c r="AK3395" s="7">
        <v>16</v>
      </c>
      <c r="AL3395" s="7">
        <v>1</v>
      </c>
      <c r="AM3395" s="7">
        <v>2</v>
      </c>
      <c r="AN3395" s="7">
        <v>2</v>
      </c>
      <c r="AO3395" s="7">
        <v>3</v>
      </c>
      <c r="AP3395" s="7"/>
      <c r="AQ3395" s="7">
        <v>1</v>
      </c>
      <c r="AR3395" t="str">
        <f t="shared" ref="AR3395:AR3458" si="214">IF(AF3395="","",_xlfn.NUMBERVALUE(AF3395)*16/AJ3395)</f>
        <v/>
      </c>
      <c r="AS3395">
        <f t="shared" ref="AS3395:AS3458" si="215">IF(AG3395="","",_xlfn.NUMBERVALUE(AG3395)*16/AK3395)</f>
        <v>0.1258</v>
      </c>
    </row>
    <row r="3396" spans="1:45" ht="29.5" thickBot="1">
      <c r="A3396" t="str">
        <f t="shared" si="212"/>
        <v>Dak PrescottQB2017</v>
      </c>
      <c r="B3396" s="3" t="s">
        <v>924</v>
      </c>
      <c r="C3396" s="1" t="s">
        <v>12</v>
      </c>
      <c r="D3396" s="1">
        <v>10</v>
      </c>
      <c r="E3396" s="1">
        <v>2017</v>
      </c>
      <c r="F3396" s="1">
        <v>1</v>
      </c>
      <c r="G3396" s="6">
        <v>11</v>
      </c>
      <c r="H3396" s="6">
        <v>13</v>
      </c>
      <c r="I3396" s="7">
        <v>1</v>
      </c>
      <c r="J3396" s="7">
        <v>1</v>
      </c>
      <c r="K3396" s="7">
        <v>2</v>
      </c>
      <c r="L3396" s="7">
        <v>2</v>
      </c>
      <c r="M3396" s="7"/>
      <c r="N3396" s="7">
        <v>1</v>
      </c>
      <c r="O3396" s="6">
        <v>0.46</v>
      </c>
      <c r="P3396" s="7">
        <v>0.77</v>
      </c>
      <c r="Q3396" s="7">
        <v>1.89</v>
      </c>
      <c r="R3396" s="7">
        <v>2.4</v>
      </c>
      <c r="S3396" s="7"/>
      <c r="T3396" s="7">
        <v>24</v>
      </c>
      <c r="U3396" s="7">
        <v>4</v>
      </c>
      <c r="V3396" s="7">
        <v>135</v>
      </c>
      <c r="W3396" s="7">
        <f t="shared" si="213"/>
        <v>38</v>
      </c>
      <c r="X3396" s="7">
        <v>18</v>
      </c>
      <c r="Y3396" s="7">
        <v>15</v>
      </c>
      <c r="Z3396" s="7">
        <v>5</v>
      </c>
      <c r="AA3396" s="7"/>
      <c r="AB3396" s="6">
        <v>6</v>
      </c>
      <c r="AC3396" s="7">
        <v>21.31</v>
      </c>
      <c r="AD3396" s="7">
        <v>19.420000000000002</v>
      </c>
      <c r="AE3396" s="7">
        <v>21.12</v>
      </c>
      <c r="AF3396" s="1" t="s">
        <v>1885</v>
      </c>
      <c r="AG3396" s="1" t="s">
        <v>1885</v>
      </c>
      <c r="AH3396" s="7"/>
      <c r="AI3396" s="7"/>
      <c r="AJ3396" s="7">
        <v>16</v>
      </c>
      <c r="AK3396" s="7"/>
      <c r="AL3396" s="7">
        <v>0</v>
      </c>
      <c r="AM3396" s="7">
        <v>0</v>
      </c>
      <c r="AN3396" s="7">
        <v>1</v>
      </c>
      <c r="AO3396" s="7">
        <v>1</v>
      </c>
      <c r="AP3396" s="7"/>
      <c r="AQ3396" s="7">
        <v>2</v>
      </c>
      <c r="AR3396" t="str">
        <f t="shared" si="214"/>
        <v/>
      </c>
      <c r="AS3396" t="str">
        <f t="shared" si="215"/>
        <v/>
      </c>
    </row>
    <row r="3397" spans="1:45" ht="29.5" thickBot="1">
      <c r="A3397" t="str">
        <f t="shared" si="212"/>
        <v>O.J. HowardTE2017</v>
      </c>
      <c r="B3397" s="3" t="s">
        <v>961</v>
      </c>
      <c r="C3397" s="1" t="s">
        <v>49</v>
      </c>
      <c r="D3397" s="1">
        <v>7</v>
      </c>
      <c r="E3397" s="1">
        <v>2017</v>
      </c>
      <c r="F3397" s="1">
        <v>4</v>
      </c>
      <c r="G3397" s="6">
        <v>20</v>
      </c>
      <c r="H3397" s="6">
        <v>15</v>
      </c>
      <c r="I3397" s="7">
        <v>0</v>
      </c>
      <c r="J3397" s="7">
        <v>0</v>
      </c>
      <c r="K3397" s="7">
        <v>0</v>
      </c>
      <c r="L3397" s="7">
        <v>0</v>
      </c>
      <c r="M3397" s="7"/>
      <c r="N3397" s="7">
        <v>0</v>
      </c>
      <c r="O3397" s="6">
        <v>-0.16</v>
      </c>
      <c r="P3397" s="7">
        <v>0.26</v>
      </c>
      <c r="Q3397" s="7">
        <v>0.26</v>
      </c>
      <c r="R3397" s="7">
        <v>0.23</v>
      </c>
      <c r="S3397" s="7"/>
      <c r="T3397" s="7">
        <v>23</v>
      </c>
      <c r="U3397" s="7">
        <v>1</v>
      </c>
      <c r="V3397" s="7">
        <v>19</v>
      </c>
      <c r="W3397" s="7" t="str">
        <f t="shared" si="213"/>
        <v/>
      </c>
      <c r="X3397" s="7">
        <v>12</v>
      </c>
      <c r="Y3397" s="7">
        <v>4</v>
      </c>
      <c r="Z3397" s="7">
        <v>21</v>
      </c>
      <c r="AA3397" s="7"/>
      <c r="AB3397" s="6"/>
      <c r="AC3397" s="7"/>
      <c r="AD3397" s="7">
        <v>7.37</v>
      </c>
      <c r="AE3397" s="7">
        <v>12.05</v>
      </c>
      <c r="AF3397" s="1" t="s">
        <v>1885</v>
      </c>
      <c r="AG3397" s="1">
        <v>7.2228571428571434E-2</v>
      </c>
      <c r="AH3397" s="7"/>
      <c r="AI3397" s="7">
        <v>1.85</v>
      </c>
      <c r="AJ3397" s="7"/>
      <c r="AK3397" s="7">
        <v>14</v>
      </c>
      <c r="AL3397" s="7">
        <v>0</v>
      </c>
      <c r="AM3397" s="7">
        <v>0</v>
      </c>
      <c r="AN3397" s="7">
        <v>0</v>
      </c>
      <c r="AO3397" s="7">
        <v>0</v>
      </c>
      <c r="AP3397" s="7"/>
      <c r="AQ3397" s="7">
        <v>1</v>
      </c>
      <c r="AR3397" t="str">
        <f t="shared" si="214"/>
        <v/>
      </c>
      <c r="AS3397">
        <f t="shared" si="215"/>
        <v>8.2546938775510184E-2</v>
      </c>
    </row>
    <row r="3398" spans="1:45" ht="44" thickBot="1">
      <c r="A3398" t="str">
        <f t="shared" si="212"/>
        <v>Emmanuel SandersWR2017</v>
      </c>
      <c r="B3398" s="3" t="s">
        <v>440</v>
      </c>
      <c r="C3398" s="1" t="s">
        <v>16</v>
      </c>
      <c r="D3398" s="1">
        <v>36</v>
      </c>
      <c r="E3398" s="1">
        <v>2017</v>
      </c>
      <c r="F3398" s="1">
        <v>3</v>
      </c>
      <c r="G3398" s="6">
        <v>59</v>
      </c>
      <c r="H3398" s="6">
        <v>23</v>
      </c>
      <c r="I3398" s="7">
        <v>0</v>
      </c>
      <c r="J3398" s="7">
        <v>1</v>
      </c>
      <c r="K3398" s="7">
        <v>1</v>
      </c>
      <c r="L3398" s="7">
        <v>1</v>
      </c>
      <c r="M3398" s="7"/>
      <c r="N3398" s="7">
        <v>3</v>
      </c>
      <c r="O3398" s="6">
        <v>-0.25</v>
      </c>
      <c r="P3398" s="7">
        <v>0.62</v>
      </c>
      <c r="Q3398" s="7">
        <v>0.62</v>
      </c>
      <c r="R3398" s="7">
        <v>0.71</v>
      </c>
      <c r="S3398" s="7"/>
      <c r="T3398" s="7">
        <v>30</v>
      </c>
      <c r="U3398" s="7">
        <v>3</v>
      </c>
      <c r="V3398" s="7">
        <v>82</v>
      </c>
      <c r="W3398" s="7">
        <f t="shared" si="213"/>
        <v>37.5</v>
      </c>
      <c r="X3398" s="7">
        <v>53</v>
      </c>
      <c r="Y3398" s="7">
        <v>57</v>
      </c>
      <c r="Z3398" s="7">
        <v>59</v>
      </c>
      <c r="AA3398" s="7"/>
      <c r="AB3398" s="6">
        <v>20</v>
      </c>
      <c r="AC3398" s="7">
        <v>13.29</v>
      </c>
      <c r="AD3398" s="7">
        <v>9.5399999999999991</v>
      </c>
      <c r="AE3398" s="7">
        <v>16.54</v>
      </c>
      <c r="AF3398" s="1">
        <v>0.25</v>
      </c>
      <c r="AG3398" s="1">
        <v>0.23533333333333331</v>
      </c>
      <c r="AH3398" s="7">
        <v>1.91</v>
      </c>
      <c r="AI3398" s="7">
        <v>1.35</v>
      </c>
      <c r="AJ3398" s="7">
        <v>16</v>
      </c>
      <c r="AK3398" s="7">
        <v>12</v>
      </c>
      <c r="AL3398" s="7">
        <v>0</v>
      </c>
      <c r="AM3398" s="7">
        <v>0</v>
      </c>
      <c r="AN3398" s="7">
        <v>0</v>
      </c>
      <c r="AO3398" s="7">
        <v>0</v>
      </c>
      <c r="AP3398" s="7"/>
      <c r="AQ3398" s="7">
        <v>8</v>
      </c>
      <c r="AR3398">
        <f t="shared" si="214"/>
        <v>0.25</v>
      </c>
      <c r="AS3398">
        <f t="shared" si="215"/>
        <v>0.31377777777777732</v>
      </c>
    </row>
    <row r="3399" spans="1:45" ht="29.5" thickBot="1">
      <c r="A3399" t="str">
        <f t="shared" si="212"/>
        <v>Drew BreesQB2017</v>
      </c>
      <c r="B3399" s="3" t="s">
        <v>37</v>
      </c>
      <c r="C3399" s="1" t="s">
        <v>12</v>
      </c>
      <c r="D3399" s="1">
        <v>11</v>
      </c>
      <c r="E3399" s="1">
        <v>2017</v>
      </c>
      <c r="F3399" s="1">
        <v>1</v>
      </c>
      <c r="G3399" s="6">
        <v>12</v>
      </c>
      <c r="H3399" s="6">
        <v>8</v>
      </c>
      <c r="I3399" s="7">
        <v>1</v>
      </c>
      <c r="J3399" s="7">
        <v>2</v>
      </c>
      <c r="K3399" s="7">
        <v>2</v>
      </c>
      <c r="L3399" s="7">
        <v>2</v>
      </c>
      <c r="M3399" s="7"/>
      <c r="N3399" s="7">
        <v>13</v>
      </c>
      <c r="O3399" s="6">
        <v>0.37</v>
      </c>
      <c r="P3399" s="7">
        <v>1.54</v>
      </c>
      <c r="Q3399" s="7">
        <v>1.54</v>
      </c>
      <c r="R3399" s="7">
        <v>1.85</v>
      </c>
      <c r="S3399" s="7"/>
      <c r="T3399" s="7">
        <v>38</v>
      </c>
      <c r="U3399" s="7">
        <v>2</v>
      </c>
      <c r="V3399" s="7">
        <v>32</v>
      </c>
      <c r="W3399" s="7">
        <f t="shared" si="213"/>
        <v>11</v>
      </c>
      <c r="X3399" s="7">
        <v>10</v>
      </c>
      <c r="Y3399" s="7">
        <v>10</v>
      </c>
      <c r="Z3399" s="7">
        <v>17</v>
      </c>
      <c r="AA3399" s="7">
        <v>17.3</v>
      </c>
      <c r="AB3399" s="6">
        <v>3</v>
      </c>
      <c r="AC3399" s="7">
        <v>25.9</v>
      </c>
      <c r="AD3399" s="7">
        <v>19.29</v>
      </c>
      <c r="AE3399" s="7">
        <v>24.53</v>
      </c>
      <c r="AF3399" s="1" t="s">
        <v>1885</v>
      </c>
      <c r="AG3399" s="1" t="s">
        <v>1885</v>
      </c>
      <c r="AH3399" s="7"/>
      <c r="AI3399" s="7"/>
      <c r="AJ3399" s="7">
        <v>16</v>
      </c>
      <c r="AK3399" s="7"/>
      <c r="AL3399" s="7">
        <v>0</v>
      </c>
      <c r="AM3399" s="7">
        <v>0</v>
      </c>
      <c r="AN3399" s="7">
        <v>0</v>
      </c>
      <c r="AO3399" s="7">
        <v>0</v>
      </c>
      <c r="AP3399" s="7"/>
      <c r="AQ3399" s="7">
        <v>17</v>
      </c>
      <c r="AR3399" t="str">
        <f t="shared" si="214"/>
        <v/>
      </c>
      <c r="AS3399" t="str">
        <f t="shared" si="215"/>
        <v/>
      </c>
    </row>
    <row r="3400" spans="1:45" ht="29.5" thickBot="1">
      <c r="A3400" t="str">
        <f t="shared" si="212"/>
        <v>Jimmy GrahamTE2017</v>
      </c>
      <c r="B3400" s="3" t="s">
        <v>431</v>
      </c>
      <c r="C3400" s="1" t="s">
        <v>49</v>
      </c>
      <c r="D3400" s="1">
        <v>8</v>
      </c>
      <c r="E3400" s="1">
        <v>2017</v>
      </c>
      <c r="F3400" s="1">
        <v>4</v>
      </c>
      <c r="G3400" s="6">
        <v>7</v>
      </c>
      <c r="H3400" s="6">
        <v>12</v>
      </c>
      <c r="I3400" s="7">
        <v>1</v>
      </c>
      <c r="J3400" s="7">
        <v>2</v>
      </c>
      <c r="K3400" s="7">
        <v>2</v>
      </c>
      <c r="L3400" s="7">
        <v>2</v>
      </c>
      <c r="M3400" s="7"/>
      <c r="N3400" s="7">
        <v>6</v>
      </c>
      <c r="O3400" s="6">
        <v>0.61</v>
      </c>
      <c r="P3400" s="7">
        <v>0.76</v>
      </c>
      <c r="Q3400" s="7">
        <v>0.63</v>
      </c>
      <c r="R3400" s="7">
        <v>0.56999999999999995</v>
      </c>
      <c r="S3400" s="7"/>
      <c r="T3400" s="7">
        <v>31</v>
      </c>
      <c r="U3400" s="7">
        <v>3</v>
      </c>
      <c r="V3400" s="7">
        <v>95</v>
      </c>
      <c r="W3400" s="7">
        <f t="shared" si="213"/>
        <v>14</v>
      </c>
      <c r="X3400" s="7">
        <v>5</v>
      </c>
      <c r="Y3400" s="7">
        <v>20</v>
      </c>
      <c r="Z3400" s="7">
        <v>43</v>
      </c>
      <c r="AA3400" s="7"/>
      <c r="AB3400" s="6">
        <v>4</v>
      </c>
      <c r="AC3400" s="7">
        <v>12.52</v>
      </c>
      <c r="AD3400" s="7">
        <v>10.69</v>
      </c>
      <c r="AE3400" s="7">
        <v>8.16</v>
      </c>
      <c r="AF3400" s="1">
        <v>0.1958</v>
      </c>
      <c r="AG3400" s="1">
        <v>0.17949999999999999</v>
      </c>
      <c r="AH3400" s="7">
        <v>1.91</v>
      </c>
      <c r="AI3400" s="7">
        <v>1.1100000000000001</v>
      </c>
      <c r="AJ3400" s="7">
        <v>16</v>
      </c>
      <c r="AK3400" s="7">
        <v>16</v>
      </c>
      <c r="AL3400" s="7">
        <v>0</v>
      </c>
      <c r="AM3400" s="7">
        <v>0</v>
      </c>
      <c r="AN3400" s="7">
        <v>0</v>
      </c>
      <c r="AO3400" s="7">
        <v>0</v>
      </c>
      <c r="AP3400" s="7"/>
      <c r="AQ3400" s="7">
        <v>8</v>
      </c>
      <c r="AR3400">
        <f t="shared" si="214"/>
        <v>0.1958</v>
      </c>
      <c r="AS3400">
        <f t="shared" si="215"/>
        <v>0.17949999999999999</v>
      </c>
    </row>
    <row r="3401" spans="1:45" ht="29.5" thickBot="1">
      <c r="A3401" t="str">
        <f t="shared" si="212"/>
        <v>Randall CobbWR2017</v>
      </c>
      <c r="B3401" s="3" t="s">
        <v>506</v>
      </c>
      <c r="C3401" s="1" t="s">
        <v>16</v>
      </c>
      <c r="D3401" s="1">
        <v>37</v>
      </c>
      <c r="E3401" s="1">
        <v>2017</v>
      </c>
      <c r="F3401" s="1">
        <v>3</v>
      </c>
      <c r="G3401" s="6">
        <v>36</v>
      </c>
      <c r="H3401" s="6">
        <v>84</v>
      </c>
      <c r="I3401" s="7">
        <v>0</v>
      </c>
      <c r="J3401" s="7">
        <v>0</v>
      </c>
      <c r="K3401" s="7">
        <v>0</v>
      </c>
      <c r="L3401" s="7">
        <v>0</v>
      </c>
      <c r="M3401" s="7"/>
      <c r="N3401" s="7">
        <v>2</v>
      </c>
      <c r="O3401" s="6">
        <v>0.35</v>
      </c>
      <c r="P3401" s="7">
        <v>0.44</v>
      </c>
      <c r="Q3401" s="7">
        <v>0.67</v>
      </c>
      <c r="R3401" s="7">
        <v>0.72</v>
      </c>
      <c r="S3401" s="7"/>
      <c r="T3401" s="7">
        <v>27</v>
      </c>
      <c r="U3401" s="7">
        <v>2</v>
      </c>
      <c r="V3401" s="7">
        <v>64</v>
      </c>
      <c r="W3401" s="7">
        <f t="shared" si="213"/>
        <v>19</v>
      </c>
      <c r="X3401" s="7">
        <v>58</v>
      </c>
      <c r="Y3401" s="7">
        <v>142</v>
      </c>
      <c r="Z3401" s="7">
        <v>93</v>
      </c>
      <c r="AA3401" s="7"/>
      <c r="AB3401" s="6">
        <v>54</v>
      </c>
      <c r="AC3401" s="7">
        <v>11.41</v>
      </c>
      <c r="AD3401" s="7">
        <v>10.47</v>
      </c>
      <c r="AE3401" s="7">
        <v>9.82</v>
      </c>
      <c r="AF3401" s="1">
        <v>0.16406153846153845</v>
      </c>
      <c r="AG3401" s="1">
        <v>0.19253333333333333</v>
      </c>
      <c r="AH3401" s="7">
        <v>1.33</v>
      </c>
      <c r="AI3401" s="7">
        <v>1.36</v>
      </c>
      <c r="AJ3401" s="7">
        <v>13</v>
      </c>
      <c r="AK3401" s="7">
        <v>15</v>
      </c>
      <c r="AL3401" s="7">
        <v>0</v>
      </c>
      <c r="AM3401" s="7">
        <v>0</v>
      </c>
      <c r="AN3401" s="7">
        <v>0</v>
      </c>
      <c r="AO3401" s="7">
        <v>0</v>
      </c>
      <c r="AP3401" s="7"/>
      <c r="AQ3401" s="7">
        <v>7</v>
      </c>
      <c r="AR3401">
        <f t="shared" si="214"/>
        <v>0.20192189349112372</v>
      </c>
      <c r="AS3401">
        <f t="shared" si="215"/>
        <v>0.20536888888888855</v>
      </c>
    </row>
    <row r="3402" spans="1:45" ht="29.5" thickBot="1">
      <c r="A3402" t="str">
        <f t="shared" si="212"/>
        <v>Josh DoctsonWR2017</v>
      </c>
      <c r="B3402" s="3" t="s">
        <v>879</v>
      </c>
      <c r="C3402" s="1" t="s">
        <v>16</v>
      </c>
      <c r="D3402" s="1">
        <v>38</v>
      </c>
      <c r="E3402" s="1">
        <v>2017</v>
      </c>
      <c r="F3402" s="1">
        <v>3</v>
      </c>
      <c r="G3402" s="6">
        <v>55</v>
      </c>
      <c r="H3402" s="6">
        <v>67</v>
      </c>
      <c r="I3402" s="7">
        <v>0</v>
      </c>
      <c r="J3402" s="7">
        <v>0</v>
      </c>
      <c r="K3402" s="7">
        <v>0</v>
      </c>
      <c r="L3402" s="7">
        <v>0</v>
      </c>
      <c r="M3402" s="7"/>
      <c r="N3402" s="7">
        <v>0</v>
      </c>
      <c r="O3402" s="6">
        <v>-0.06</v>
      </c>
      <c r="P3402" s="7">
        <v>-0.17</v>
      </c>
      <c r="Q3402" s="7">
        <v>-0.17</v>
      </c>
      <c r="R3402" s="7">
        <v>-0.17</v>
      </c>
      <c r="S3402" s="7"/>
      <c r="T3402" s="7">
        <v>25</v>
      </c>
      <c r="U3402" s="7">
        <v>1</v>
      </c>
      <c r="V3402" s="7">
        <v>22</v>
      </c>
      <c r="W3402" s="7">
        <f t="shared" si="213"/>
        <v>30</v>
      </c>
      <c r="X3402" s="7">
        <v>69</v>
      </c>
      <c r="Y3402" s="7">
        <v>139</v>
      </c>
      <c r="Z3402" s="7"/>
      <c r="AA3402" s="7"/>
      <c r="AB3402" s="6"/>
      <c r="AC3402" s="7"/>
      <c r="AD3402" s="7">
        <v>7.49</v>
      </c>
      <c r="AE3402" s="7">
        <v>7.28</v>
      </c>
      <c r="AF3402" s="1" t="e">
        <v>#DIV/0!</v>
      </c>
      <c r="AG3402" s="1">
        <v>0.14230000000000001</v>
      </c>
      <c r="AH3402" s="7">
        <v>2.75</v>
      </c>
      <c r="AI3402" s="7">
        <v>1.1000000000000001</v>
      </c>
      <c r="AJ3402" s="7"/>
      <c r="AK3402" s="7">
        <v>16</v>
      </c>
      <c r="AL3402" s="7">
        <v>0</v>
      </c>
      <c r="AM3402" s="7">
        <v>0</v>
      </c>
      <c r="AN3402" s="7">
        <v>0</v>
      </c>
      <c r="AO3402" s="7">
        <v>0</v>
      </c>
      <c r="AP3402" s="7"/>
      <c r="AQ3402" s="7">
        <v>2</v>
      </c>
      <c r="AR3402" t="e">
        <f t="shared" si="214"/>
        <v>#DIV/0!</v>
      </c>
      <c r="AS3402">
        <f t="shared" si="215"/>
        <v>0.14230000000000001</v>
      </c>
    </row>
    <row r="3403" spans="1:45" ht="29.5" thickBot="1">
      <c r="A3403" t="str">
        <f t="shared" si="212"/>
        <v>Cameron MeredithWR2017</v>
      </c>
      <c r="B3403" s="3" t="s">
        <v>962</v>
      </c>
      <c r="C3403" s="1" t="s">
        <v>16</v>
      </c>
      <c r="D3403" s="1">
        <v>39</v>
      </c>
      <c r="E3403" s="1">
        <v>2017</v>
      </c>
      <c r="F3403" s="1">
        <v>3</v>
      </c>
      <c r="G3403" s="6"/>
      <c r="H3403" s="6">
        <v>146</v>
      </c>
      <c r="I3403" s="7">
        <v>0</v>
      </c>
      <c r="J3403" s="7">
        <v>0</v>
      </c>
      <c r="K3403" s="7">
        <v>0</v>
      </c>
      <c r="L3403" s="7">
        <v>0</v>
      </c>
      <c r="M3403" s="7"/>
      <c r="N3403" s="7">
        <v>0</v>
      </c>
      <c r="O3403" s="6"/>
      <c r="P3403" s="7">
        <v>-0.28999999999999998</v>
      </c>
      <c r="Q3403" s="7">
        <v>-0.28999999999999998</v>
      </c>
      <c r="R3403" s="7">
        <v>-0.28999999999999998</v>
      </c>
      <c r="S3403" s="7"/>
      <c r="T3403" s="7">
        <v>25</v>
      </c>
      <c r="U3403" s="7">
        <v>8</v>
      </c>
      <c r="V3403" s="7">
        <v>300</v>
      </c>
      <c r="W3403" s="7" t="str">
        <f t="shared" si="213"/>
        <v/>
      </c>
      <c r="X3403" s="7">
        <v>80</v>
      </c>
      <c r="Y3403" s="7">
        <v>208</v>
      </c>
      <c r="Z3403" s="7"/>
      <c r="AA3403" s="7"/>
      <c r="AB3403" s="6">
        <v>39</v>
      </c>
      <c r="AC3403" s="7">
        <v>12.81</v>
      </c>
      <c r="AD3403" s="7"/>
      <c r="AE3403" s="7">
        <v>4.4000000000000004</v>
      </c>
      <c r="AF3403" s="1">
        <v>0.20365714285714284</v>
      </c>
      <c r="AG3403" s="1" t="s">
        <v>1885</v>
      </c>
      <c r="AH3403" s="7">
        <v>2.0699999999999998</v>
      </c>
      <c r="AI3403" s="7"/>
      <c r="AJ3403" s="7">
        <v>14</v>
      </c>
      <c r="AK3403" s="7"/>
      <c r="AL3403" s="7">
        <v>0</v>
      </c>
      <c r="AM3403" s="7">
        <v>0</v>
      </c>
      <c r="AN3403" s="7">
        <v>0</v>
      </c>
      <c r="AO3403" s="7">
        <v>0</v>
      </c>
      <c r="AP3403" s="7"/>
      <c r="AQ3403" s="7">
        <v>3</v>
      </c>
      <c r="AR3403">
        <f t="shared" si="214"/>
        <v>0.23275102040816345</v>
      </c>
      <c r="AS3403" t="str">
        <f t="shared" si="215"/>
        <v/>
      </c>
    </row>
    <row r="3404" spans="1:45" ht="29.5" thickBot="1">
      <c r="A3404" t="str">
        <f t="shared" si="212"/>
        <v>C.J. ProsiseRB2017</v>
      </c>
      <c r="B3404" s="3" t="s">
        <v>888</v>
      </c>
      <c r="C3404" s="1" t="s">
        <v>3</v>
      </c>
      <c r="D3404" s="1">
        <v>27</v>
      </c>
      <c r="E3404" s="1">
        <v>2017</v>
      </c>
      <c r="F3404" s="1">
        <v>2</v>
      </c>
      <c r="G3404" s="6">
        <v>106</v>
      </c>
      <c r="H3404" s="6">
        <v>129</v>
      </c>
      <c r="I3404" s="7">
        <v>0</v>
      </c>
      <c r="J3404" s="7">
        <v>0</v>
      </c>
      <c r="K3404" s="7">
        <v>0</v>
      </c>
      <c r="L3404" s="7">
        <v>0</v>
      </c>
      <c r="M3404" s="7"/>
      <c r="N3404" s="7">
        <v>0</v>
      </c>
      <c r="O3404" s="6">
        <v>0.18</v>
      </c>
      <c r="P3404" s="7">
        <v>-0.23</v>
      </c>
      <c r="Q3404" s="7">
        <v>-0.73</v>
      </c>
      <c r="R3404" s="7">
        <v>-0.99</v>
      </c>
      <c r="S3404" s="7"/>
      <c r="T3404" s="7">
        <v>23</v>
      </c>
      <c r="U3404" s="7">
        <v>3</v>
      </c>
      <c r="V3404" s="7">
        <v>90</v>
      </c>
      <c r="W3404" s="7">
        <f t="shared" si="213"/>
        <v>33</v>
      </c>
      <c r="X3404" s="7"/>
      <c r="Y3404" s="7"/>
      <c r="Z3404" s="7"/>
      <c r="AA3404" s="7"/>
      <c r="AB3404" s="6">
        <v>67</v>
      </c>
      <c r="AC3404" s="7">
        <v>10.17</v>
      </c>
      <c r="AD3404" s="7">
        <v>3.4</v>
      </c>
      <c r="AE3404" s="7">
        <v>1.23</v>
      </c>
      <c r="AF3404" s="1">
        <v>0.10106666666666668</v>
      </c>
      <c r="AG3404" s="1">
        <v>6.3039999999999999E-2</v>
      </c>
      <c r="AH3404" s="7">
        <v>2.54</v>
      </c>
      <c r="AI3404" s="7">
        <v>1.71</v>
      </c>
      <c r="AJ3404" s="7">
        <v>6</v>
      </c>
      <c r="AK3404" s="7">
        <v>5</v>
      </c>
      <c r="AL3404" s="7">
        <v>0</v>
      </c>
      <c r="AM3404" s="7">
        <v>0</v>
      </c>
      <c r="AN3404" s="7">
        <v>0</v>
      </c>
      <c r="AO3404" s="7">
        <v>0</v>
      </c>
      <c r="AP3404" s="7"/>
      <c r="AQ3404" s="7">
        <v>2</v>
      </c>
      <c r="AR3404">
        <f t="shared" si="214"/>
        <v>0.26951111111111198</v>
      </c>
      <c r="AS3404">
        <f t="shared" si="215"/>
        <v>0.20172799999999999</v>
      </c>
    </row>
    <row r="3405" spans="1:45" ht="29.5" thickBot="1">
      <c r="A3405" t="str">
        <f t="shared" si="212"/>
        <v>Paul PerkinsRB2017</v>
      </c>
      <c r="B3405" s="3" t="s">
        <v>890</v>
      </c>
      <c r="C3405" s="1" t="s">
        <v>3</v>
      </c>
      <c r="D3405" s="1">
        <v>28</v>
      </c>
      <c r="E3405" s="1">
        <v>2017</v>
      </c>
      <c r="F3405" s="1">
        <v>2</v>
      </c>
      <c r="G3405" s="6">
        <v>97</v>
      </c>
      <c r="H3405" s="6"/>
      <c r="I3405" s="7">
        <v>0</v>
      </c>
      <c r="J3405" s="7">
        <v>0</v>
      </c>
      <c r="K3405" s="7">
        <v>0</v>
      </c>
      <c r="L3405" s="7">
        <v>0</v>
      </c>
      <c r="M3405" s="7"/>
      <c r="N3405" s="7">
        <v>0</v>
      </c>
      <c r="O3405" s="6">
        <v>0.18</v>
      </c>
      <c r="P3405" s="7">
        <v>0.18</v>
      </c>
      <c r="Q3405" s="7">
        <v>-0.27</v>
      </c>
      <c r="R3405" s="7">
        <v>-0.27</v>
      </c>
      <c r="S3405" s="7"/>
      <c r="T3405" s="7">
        <v>23</v>
      </c>
      <c r="U3405" s="7">
        <v>5</v>
      </c>
      <c r="V3405" s="7">
        <v>149</v>
      </c>
      <c r="W3405" s="7">
        <f t="shared" si="213"/>
        <v>41</v>
      </c>
      <c r="X3405" s="7"/>
      <c r="Y3405" s="7"/>
      <c r="Z3405" s="7"/>
      <c r="AA3405" s="7"/>
      <c r="AB3405" s="6">
        <v>60</v>
      </c>
      <c r="AC3405" s="7">
        <v>5.49</v>
      </c>
      <c r="AD3405" s="7">
        <v>3.6</v>
      </c>
      <c r="AE3405" s="7"/>
      <c r="AF3405" s="1">
        <v>0.04</v>
      </c>
      <c r="AG3405" s="1">
        <v>4.1866666666666663E-2</v>
      </c>
      <c r="AH3405" s="7">
        <v>1.23</v>
      </c>
      <c r="AI3405" s="7">
        <v>0.82</v>
      </c>
      <c r="AJ3405" s="7">
        <v>14</v>
      </c>
      <c r="AK3405" s="7">
        <v>6</v>
      </c>
      <c r="AL3405" s="7">
        <v>0</v>
      </c>
      <c r="AM3405" s="7">
        <v>0</v>
      </c>
      <c r="AN3405" s="7">
        <v>0</v>
      </c>
      <c r="AO3405" s="7">
        <v>0</v>
      </c>
      <c r="AP3405" s="7"/>
      <c r="AQ3405" s="7">
        <v>2</v>
      </c>
      <c r="AR3405">
        <f t="shared" si="214"/>
        <v>4.5714285714285714E-2</v>
      </c>
      <c r="AS3405">
        <f t="shared" si="215"/>
        <v>0.11164444444444453</v>
      </c>
    </row>
    <row r="3406" spans="1:45" ht="29.5" thickBot="1">
      <c r="A3406" t="str">
        <f t="shared" si="212"/>
        <v>Samaje PerineRB2017</v>
      </c>
      <c r="B3406" s="3" t="s">
        <v>963</v>
      </c>
      <c r="C3406" s="1" t="s">
        <v>3</v>
      </c>
      <c r="D3406" s="1">
        <v>29</v>
      </c>
      <c r="E3406" s="1">
        <v>2017</v>
      </c>
      <c r="F3406" s="1">
        <v>2</v>
      </c>
      <c r="G3406" s="6">
        <v>43</v>
      </c>
      <c r="H3406" s="6">
        <v>123</v>
      </c>
      <c r="I3406" s="7">
        <v>0</v>
      </c>
      <c r="J3406" s="7">
        <v>0</v>
      </c>
      <c r="K3406" s="7">
        <v>0</v>
      </c>
      <c r="L3406" s="7">
        <v>0</v>
      </c>
      <c r="M3406" s="7"/>
      <c r="N3406" s="7">
        <v>0</v>
      </c>
      <c r="O3406" s="6">
        <v>0.93</v>
      </c>
      <c r="P3406" s="7">
        <v>0.65</v>
      </c>
      <c r="Q3406" s="7">
        <v>0.65</v>
      </c>
      <c r="R3406" s="7">
        <v>0.21</v>
      </c>
      <c r="S3406" s="7"/>
      <c r="T3406" s="7">
        <v>22</v>
      </c>
      <c r="U3406" s="7">
        <v>4</v>
      </c>
      <c r="V3406" s="7">
        <v>114</v>
      </c>
      <c r="W3406" s="7" t="str">
        <f t="shared" si="213"/>
        <v/>
      </c>
      <c r="X3406" s="7">
        <v>69</v>
      </c>
      <c r="Y3406" s="7"/>
      <c r="Z3406" s="7"/>
      <c r="AA3406" s="7"/>
      <c r="AB3406" s="6"/>
      <c r="AC3406" s="7"/>
      <c r="AD3406" s="7">
        <v>9.3800000000000008</v>
      </c>
      <c r="AE3406" s="7">
        <v>2.23</v>
      </c>
      <c r="AF3406" s="1" t="s">
        <v>1885</v>
      </c>
      <c r="AG3406" s="1">
        <v>6.3199999999999992E-2</v>
      </c>
      <c r="AH3406" s="7"/>
      <c r="AI3406" s="7">
        <v>1.34</v>
      </c>
      <c r="AJ3406" s="7"/>
      <c r="AK3406" s="7">
        <v>12</v>
      </c>
      <c r="AL3406" s="7">
        <v>0</v>
      </c>
      <c r="AM3406" s="7">
        <v>0</v>
      </c>
      <c r="AN3406" s="7">
        <v>0</v>
      </c>
      <c r="AO3406" s="7">
        <v>0</v>
      </c>
      <c r="AP3406" s="7"/>
      <c r="AQ3406" s="7">
        <v>1</v>
      </c>
      <c r="AR3406" t="str">
        <f t="shared" si="214"/>
        <v/>
      </c>
      <c r="AS3406">
        <f t="shared" si="215"/>
        <v>8.426666666666667E-2</v>
      </c>
    </row>
    <row r="3407" spans="1:45" ht="44" thickBot="1">
      <c r="A3407" t="str">
        <f t="shared" si="212"/>
        <v>Jordan MatthewsWR2017</v>
      </c>
      <c r="B3407" s="3" t="s">
        <v>736</v>
      </c>
      <c r="C3407" s="1" t="s">
        <v>16</v>
      </c>
      <c r="D3407" s="1">
        <v>40</v>
      </c>
      <c r="E3407" s="1">
        <v>2017</v>
      </c>
      <c r="F3407" s="1">
        <v>3</v>
      </c>
      <c r="G3407" s="6">
        <v>95</v>
      </c>
      <c r="H3407" s="6">
        <v>104</v>
      </c>
      <c r="I3407" s="7">
        <v>0</v>
      </c>
      <c r="J3407" s="7">
        <v>0</v>
      </c>
      <c r="K3407" s="7">
        <v>0</v>
      </c>
      <c r="L3407" s="7">
        <v>0</v>
      </c>
      <c r="M3407" s="7"/>
      <c r="N3407" s="7">
        <v>1</v>
      </c>
      <c r="O3407" s="6">
        <v>-0.61</v>
      </c>
      <c r="P3407" s="7">
        <v>-0.94</v>
      </c>
      <c r="Q3407" s="7">
        <v>-0.94</v>
      </c>
      <c r="R3407" s="7">
        <v>-0.94</v>
      </c>
      <c r="S3407" s="7"/>
      <c r="T3407" s="7">
        <v>25</v>
      </c>
      <c r="U3407" s="7">
        <v>2</v>
      </c>
      <c r="V3407" s="7">
        <v>42</v>
      </c>
      <c r="W3407" s="7">
        <f t="shared" si="213"/>
        <v>23</v>
      </c>
      <c r="X3407" s="7">
        <v>105</v>
      </c>
      <c r="Y3407" s="7"/>
      <c r="Z3407" s="7"/>
      <c r="AA3407" s="7"/>
      <c r="AB3407" s="6">
        <v>43</v>
      </c>
      <c r="AC3407" s="7">
        <v>12.24</v>
      </c>
      <c r="AD3407" s="7">
        <v>5.92</v>
      </c>
      <c r="AE3407" s="7">
        <v>4.43</v>
      </c>
      <c r="AF3407" s="1">
        <v>0.23108571428571428</v>
      </c>
      <c r="AG3407" s="1">
        <v>0.10624</v>
      </c>
      <c r="AH3407" s="7">
        <v>1.64</v>
      </c>
      <c r="AI3407" s="7">
        <v>0.91</v>
      </c>
      <c r="AJ3407" s="7">
        <v>14</v>
      </c>
      <c r="AK3407" s="7">
        <v>10</v>
      </c>
      <c r="AL3407" s="7">
        <v>0</v>
      </c>
      <c r="AM3407" s="7">
        <v>0</v>
      </c>
      <c r="AN3407" s="7">
        <v>0</v>
      </c>
      <c r="AO3407" s="7">
        <v>0</v>
      </c>
      <c r="AP3407" s="7"/>
      <c r="AQ3407" s="7">
        <v>4</v>
      </c>
      <c r="AR3407">
        <f t="shared" si="214"/>
        <v>0.26409795918367313</v>
      </c>
      <c r="AS3407">
        <f t="shared" si="215"/>
        <v>0.169984</v>
      </c>
    </row>
    <row r="3408" spans="1:45" ht="44" thickBot="1">
      <c r="A3408" t="str">
        <f t="shared" si="212"/>
        <v>Larry FitzgeraldWR2017</v>
      </c>
      <c r="B3408" s="3" t="s">
        <v>19</v>
      </c>
      <c r="C3408" s="1" t="s">
        <v>16</v>
      </c>
      <c r="D3408" s="1">
        <v>41</v>
      </c>
      <c r="E3408" s="1">
        <v>2017</v>
      </c>
      <c r="F3408" s="1">
        <v>3</v>
      </c>
      <c r="G3408" s="6">
        <v>5</v>
      </c>
      <c r="H3408" s="6">
        <v>27</v>
      </c>
      <c r="I3408" s="7">
        <v>1</v>
      </c>
      <c r="J3408" s="7">
        <v>1</v>
      </c>
      <c r="K3408" s="7">
        <v>1</v>
      </c>
      <c r="L3408" s="7">
        <v>1</v>
      </c>
      <c r="M3408" s="7"/>
      <c r="N3408" s="7">
        <v>10</v>
      </c>
      <c r="O3408" s="6">
        <v>1</v>
      </c>
      <c r="P3408" s="7">
        <v>1.2</v>
      </c>
      <c r="Q3408" s="7">
        <v>1.61</v>
      </c>
      <c r="R3408" s="7">
        <v>1.42</v>
      </c>
      <c r="S3408" s="7"/>
      <c r="T3408" s="7">
        <v>34</v>
      </c>
      <c r="U3408" s="7">
        <v>1</v>
      </c>
      <c r="V3408" s="7">
        <v>3</v>
      </c>
      <c r="W3408" s="7">
        <f t="shared" si="213"/>
        <v>48</v>
      </c>
      <c r="X3408" s="7">
        <v>28</v>
      </c>
      <c r="Y3408" s="7">
        <v>58</v>
      </c>
      <c r="Z3408" s="7">
        <v>88</v>
      </c>
      <c r="AA3408" s="7">
        <v>11</v>
      </c>
      <c r="AB3408" s="6">
        <v>11</v>
      </c>
      <c r="AC3408" s="7">
        <v>15.37</v>
      </c>
      <c r="AD3408" s="7">
        <v>16.29</v>
      </c>
      <c r="AE3408" s="7">
        <v>11.5</v>
      </c>
      <c r="AF3408" s="1">
        <v>0.27789999999999998</v>
      </c>
      <c r="AG3408" s="1">
        <v>0.29709999999999998</v>
      </c>
      <c r="AH3408" s="7">
        <v>1.59</v>
      </c>
      <c r="AI3408" s="7">
        <v>1.78</v>
      </c>
      <c r="AJ3408" s="7">
        <v>16</v>
      </c>
      <c r="AK3408" s="7">
        <v>16</v>
      </c>
      <c r="AL3408" s="7">
        <v>1</v>
      </c>
      <c r="AM3408" s="7">
        <v>1</v>
      </c>
      <c r="AN3408" s="7">
        <v>1</v>
      </c>
      <c r="AO3408" s="7">
        <v>1</v>
      </c>
      <c r="AP3408" s="7"/>
      <c r="AQ3408" s="7">
        <v>14</v>
      </c>
      <c r="AR3408">
        <f t="shared" si="214"/>
        <v>0.27789999999999998</v>
      </c>
      <c r="AS3408">
        <f t="shared" si="215"/>
        <v>0.29709999999999998</v>
      </c>
    </row>
    <row r="3409" spans="1:45" ht="29.5" thickBot="1">
      <c r="A3409" t="str">
        <f t="shared" si="212"/>
        <v>Eddie LacyRB2017</v>
      </c>
      <c r="B3409" s="3" t="s">
        <v>654</v>
      </c>
      <c r="C3409" s="1" t="s">
        <v>3</v>
      </c>
      <c r="D3409" s="1">
        <v>30</v>
      </c>
      <c r="E3409" s="1">
        <v>2017</v>
      </c>
      <c r="F3409" s="1">
        <v>2</v>
      </c>
      <c r="G3409" s="6">
        <v>94</v>
      </c>
      <c r="H3409" s="6"/>
      <c r="I3409" s="7">
        <v>0</v>
      </c>
      <c r="J3409" s="7">
        <v>0</v>
      </c>
      <c r="K3409" s="7">
        <v>0</v>
      </c>
      <c r="L3409" s="7">
        <v>0</v>
      </c>
      <c r="M3409" s="7"/>
      <c r="N3409" s="7">
        <v>2</v>
      </c>
      <c r="O3409" s="6">
        <v>0.25</v>
      </c>
      <c r="P3409" s="7">
        <v>0.25</v>
      </c>
      <c r="Q3409" s="7">
        <v>0.25</v>
      </c>
      <c r="R3409" s="7">
        <v>0.25</v>
      </c>
      <c r="S3409" s="7"/>
      <c r="T3409" s="7">
        <v>26</v>
      </c>
      <c r="U3409" s="7">
        <v>2</v>
      </c>
      <c r="V3409" s="7">
        <v>61</v>
      </c>
      <c r="W3409" s="7">
        <f t="shared" si="213"/>
        <v>8</v>
      </c>
      <c r="X3409" s="7"/>
      <c r="Y3409" s="7"/>
      <c r="Z3409" s="7"/>
      <c r="AA3409" s="7"/>
      <c r="AB3409" s="6">
        <v>76</v>
      </c>
      <c r="AC3409" s="7">
        <v>8.56</v>
      </c>
      <c r="AD3409" s="7">
        <v>3.18</v>
      </c>
      <c r="AE3409" s="7"/>
      <c r="AF3409" s="1">
        <v>3.2000000000000001E-2</v>
      </c>
      <c r="AG3409" s="1">
        <v>2.0977777777777776E-2</v>
      </c>
      <c r="AH3409" s="7">
        <v>0.42</v>
      </c>
      <c r="AI3409" s="7">
        <v>1</v>
      </c>
      <c r="AJ3409" s="7">
        <v>5</v>
      </c>
      <c r="AK3409" s="7">
        <v>9</v>
      </c>
      <c r="AL3409" s="7">
        <v>0</v>
      </c>
      <c r="AM3409" s="7">
        <v>0</v>
      </c>
      <c r="AN3409" s="7">
        <v>0</v>
      </c>
      <c r="AO3409" s="7">
        <v>0</v>
      </c>
      <c r="AP3409" s="7"/>
      <c r="AQ3409" s="7">
        <v>5</v>
      </c>
      <c r="AR3409">
        <f t="shared" si="214"/>
        <v>0.1024</v>
      </c>
      <c r="AS3409">
        <f t="shared" si="215"/>
        <v>3.729382716049387E-2</v>
      </c>
    </row>
    <row r="3410" spans="1:45" ht="29.5" thickBot="1">
      <c r="A3410" t="str">
        <f t="shared" si="212"/>
        <v>Alvin KamaraRB2017</v>
      </c>
      <c r="B3410" s="3" t="s">
        <v>964</v>
      </c>
      <c r="C3410" s="1" t="s">
        <v>3</v>
      </c>
      <c r="D3410" s="1">
        <v>31</v>
      </c>
      <c r="E3410" s="1">
        <v>2017</v>
      </c>
      <c r="F3410" s="1">
        <v>2</v>
      </c>
      <c r="G3410" s="6">
        <v>3</v>
      </c>
      <c r="H3410" s="6">
        <v>4</v>
      </c>
      <c r="I3410" s="7">
        <v>1</v>
      </c>
      <c r="J3410" s="7">
        <v>2</v>
      </c>
      <c r="K3410" s="7">
        <v>3</v>
      </c>
      <c r="L3410" s="7">
        <v>4</v>
      </c>
      <c r="M3410" s="7"/>
      <c r="N3410" s="7">
        <v>0</v>
      </c>
      <c r="O3410" s="6">
        <v>2.4700000000000002</v>
      </c>
      <c r="P3410" s="7">
        <v>4.4400000000000004</v>
      </c>
      <c r="Q3410" s="7">
        <v>5.31</v>
      </c>
      <c r="R3410" s="7">
        <v>7.24</v>
      </c>
      <c r="S3410" s="7"/>
      <c r="T3410" s="7">
        <v>22</v>
      </c>
      <c r="U3410" s="7">
        <v>3</v>
      </c>
      <c r="V3410" s="7">
        <v>67</v>
      </c>
      <c r="W3410" s="7" t="str">
        <f t="shared" si="213"/>
        <v/>
      </c>
      <c r="X3410" s="7">
        <v>6</v>
      </c>
      <c r="Y3410" s="7">
        <v>2</v>
      </c>
      <c r="Z3410" s="7">
        <v>4</v>
      </c>
      <c r="AA3410" s="7"/>
      <c r="AB3410" s="6"/>
      <c r="AC3410" s="7"/>
      <c r="AD3410" s="7">
        <v>19.71</v>
      </c>
      <c r="AE3410" s="7">
        <v>23.21</v>
      </c>
      <c r="AF3410" s="1" t="s">
        <v>1885</v>
      </c>
      <c r="AG3410" s="1">
        <v>0.19350000000000001</v>
      </c>
      <c r="AH3410" s="7"/>
      <c r="AI3410" s="7">
        <v>2.84</v>
      </c>
      <c r="AJ3410" s="7"/>
      <c r="AK3410" s="7">
        <v>16</v>
      </c>
      <c r="AL3410" s="7">
        <v>1</v>
      </c>
      <c r="AM3410" s="7">
        <v>2</v>
      </c>
      <c r="AN3410" s="7">
        <v>3</v>
      </c>
      <c r="AO3410" s="7">
        <v>4</v>
      </c>
      <c r="AP3410" s="7"/>
      <c r="AQ3410" s="7">
        <v>1</v>
      </c>
      <c r="AR3410" t="str">
        <f t="shared" si="214"/>
        <v/>
      </c>
      <c r="AS3410">
        <f t="shared" si="215"/>
        <v>0.19350000000000001</v>
      </c>
    </row>
    <row r="3411" spans="1:45" ht="29.5" thickBot="1">
      <c r="A3411" t="str">
        <f t="shared" si="212"/>
        <v>John RossWR2017</v>
      </c>
      <c r="B3411" s="3" t="s">
        <v>965</v>
      </c>
      <c r="C3411" s="1" t="s">
        <v>16</v>
      </c>
      <c r="D3411" s="1">
        <v>42</v>
      </c>
      <c r="E3411" s="1">
        <v>2017</v>
      </c>
      <c r="F3411" s="1">
        <v>3</v>
      </c>
      <c r="G3411" s="6"/>
      <c r="H3411" s="6">
        <v>86</v>
      </c>
      <c r="I3411" s="7">
        <v>0</v>
      </c>
      <c r="J3411" s="7">
        <v>0</v>
      </c>
      <c r="K3411" s="7">
        <v>0</v>
      </c>
      <c r="L3411" s="7">
        <v>0</v>
      </c>
      <c r="M3411" s="7"/>
      <c r="N3411" s="7">
        <v>0</v>
      </c>
      <c r="O3411" s="6"/>
      <c r="P3411" s="7">
        <v>-0.16</v>
      </c>
      <c r="Q3411" s="7">
        <v>0.12</v>
      </c>
      <c r="R3411" s="7">
        <v>0.12</v>
      </c>
      <c r="S3411" s="7"/>
      <c r="T3411" s="7">
        <v>23</v>
      </c>
      <c r="U3411" s="7">
        <v>1</v>
      </c>
      <c r="V3411" s="7">
        <v>9</v>
      </c>
      <c r="W3411" s="7" t="str">
        <f t="shared" si="213"/>
        <v/>
      </c>
      <c r="X3411" s="7">
        <v>82</v>
      </c>
      <c r="Y3411" s="7">
        <v>135</v>
      </c>
      <c r="Z3411" s="7">
        <v>77</v>
      </c>
      <c r="AA3411" s="7"/>
      <c r="AB3411" s="6"/>
      <c r="AC3411" s="7"/>
      <c r="AD3411" s="7"/>
      <c r="AE3411" s="7">
        <v>6.53</v>
      </c>
      <c r="AF3411" s="1" t="s">
        <v>1885</v>
      </c>
      <c r="AG3411" s="1">
        <v>2.2933333333333333E-2</v>
      </c>
      <c r="AH3411" s="7"/>
      <c r="AI3411" s="7">
        <v>0</v>
      </c>
      <c r="AJ3411" s="7"/>
      <c r="AK3411" s="7">
        <v>3</v>
      </c>
      <c r="AL3411" s="7">
        <v>0</v>
      </c>
      <c r="AM3411" s="7">
        <v>0</v>
      </c>
      <c r="AN3411" s="7">
        <v>0</v>
      </c>
      <c r="AO3411" s="7">
        <v>0</v>
      </c>
      <c r="AP3411" s="7"/>
      <c r="AQ3411" s="7">
        <v>1</v>
      </c>
      <c r="AR3411" t="str">
        <f t="shared" si="214"/>
        <v/>
      </c>
      <c r="AS3411">
        <f t="shared" si="215"/>
        <v>0.12231111111111093</v>
      </c>
    </row>
    <row r="3412" spans="1:45" ht="29.5" thickBot="1">
      <c r="A3412" t="str">
        <f t="shared" si="212"/>
        <v>Kirk CousinsQB2017</v>
      </c>
      <c r="B3412" s="3" t="s">
        <v>631</v>
      </c>
      <c r="C3412" s="1" t="s">
        <v>12</v>
      </c>
      <c r="D3412" s="1">
        <v>12</v>
      </c>
      <c r="E3412" s="1">
        <v>2017</v>
      </c>
      <c r="F3412" s="1">
        <v>1</v>
      </c>
      <c r="G3412" s="6">
        <v>7</v>
      </c>
      <c r="H3412" s="6">
        <v>10</v>
      </c>
      <c r="I3412" s="7">
        <v>1</v>
      </c>
      <c r="J3412" s="7">
        <v>2</v>
      </c>
      <c r="K3412" s="7">
        <v>2</v>
      </c>
      <c r="L3412" s="7">
        <v>3</v>
      </c>
      <c r="M3412" s="7"/>
      <c r="N3412" s="7">
        <v>2</v>
      </c>
      <c r="O3412" s="6">
        <v>0.76</v>
      </c>
      <c r="P3412" s="7">
        <v>1.43</v>
      </c>
      <c r="Q3412" s="7">
        <v>2.04</v>
      </c>
      <c r="R3412" s="7">
        <v>2.46</v>
      </c>
      <c r="S3412" s="7"/>
      <c r="T3412" s="7">
        <v>29</v>
      </c>
      <c r="U3412" s="7">
        <v>4</v>
      </c>
      <c r="V3412" s="7">
        <v>102</v>
      </c>
      <c r="W3412" s="7">
        <f t="shared" si="213"/>
        <v>12</v>
      </c>
      <c r="X3412" s="7">
        <v>9</v>
      </c>
      <c r="Y3412" s="7">
        <v>18</v>
      </c>
      <c r="Z3412" s="7">
        <v>27</v>
      </c>
      <c r="AA3412" s="7"/>
      <c r="AB3412" s="6">
        <v>5</v>
      </c>
      <c r="AC3412" s="7">
        <v>22.27</v>
      </c>
      <c r="AD3412" s="7">
        <v>21.35</v>
      </c>
      <c r="AE3412" s="7">
        <v>21.89</v>
      </c>
      <c r="AF3412" s="1" t="s">
        <v>1885</v>
      </c>
      <c r="AG3412" s="1" t="s">
        <v>1885</v>
      </c>
      <c r="AH3412" s="7"/>
      <c r="AI3412" s="7"/>
      <c r="AJ3412" s="7">
        <v>16</v>
      </c>
      <c r="AK3412" s="7"/>
      <c r="AL3412" s="7">
        <v>0</v>
      </c>
      <c r="AM3412" s="7">
        <v>0</v>
      </c>
      <c r="AN3412" s="7">
        <v>0</v>
      </c>
      <c r="AO3412" s="7">
        <v>0</v>
      </c>
      <c r="AP3412" s="7"/>
      <c r="AQ3412" s="7">
        <v>6</v>
      </c>
      <c r="AR3412" t="str">
        <f t="shared" si="214"/>
        <v/>
      </c>
      <c r="AS3412" t="str">
        <f t="shared" si="215"/>
        <v/>
      </c>
    </row>
    <row r="3413" spans="1:45" ht="15" thickBot="1">
      <c r="A3413" t="str">
        <f t="shared" si="212"/>
        <v>Zach ErtzTE2017</v>
      </c>
      <c r="B3413" s="3" t="s">
        <v>672</v>
      </c>
      <c r="C3413" s="1" t="s">
        <v>49</v>
      </c>
      <c r="D3413" s="1">
        <v>9</v>
      </c>
      <c r="E3413" s="1">
        <v>2017</v>
      </c>
      <c r="F3413" s="1">
        <v>4</v>
      </c>
      <c r="G3413" s="6">
        <v>3</v>
      </c>
      <c r="H3413" s="6">
        <v>2</v>
      </c>
      <c r="I3413" s="7">
        <v>1</v>
      </c>
      <c r="J3413" s="7">
        <v>2</v>
      </c>
      <c r="K3413" s="7">
        <v>3</v>
      </c>
      <c r="L3413" s="7">
        <v>3</v>
      </c>
      <c r="M3413" s="7"/>
      <c r="N3413" s="7">
        <v>3</v>
      </c>
      <c r="O3413" s="6">
        <v>0.8</v>
      </c>
      <c r="P3413" s="7">
        <v>2.16</v>
      </c>
      <c r="Q3413" s="7">
        <v>2.91</v>
      </c>
      <c r="R3413" s="7">
        <v>2.85</v>
      </c>
      <c r="S3413" s="7"/>
      <c r="T3413" s="7">
        <v>27</v>
      </c>
      <c r="U3413" s="7">
        <v>2</v>
      </c>
      <c r="V3413" s="7">
        <v>35</v>
      </c>
      <c r="W3413" s="7">
        <f t="shared" si="213"/>
        <v>6</v>
      </c>
      <c r="X3413" s="7">
        <v>3</v>
      </c>
      <c r="Y3413" s="7">
        <v>2</v>
      </c>
      <c r="Z3413" s="7">
        <v>4</v>
      </c>
      <c r="AA3413" s="7"/>
      <c r="AB3413" s="6">
        <v>6</v>
      </c>
      <c r="AC3413" s="7">
        <v>13.54</v>
      </c>
      <c r="AD3413" s="7">
        <v>14.74</v>
      </c>
      <c r="AE3413" s="7">
        <v>17.52</v>
      </c>
      <c r="AF3413" s="1">
        <v>0.2141714285714286</v>
      </c>
      <c r="AG3413" s="1">
        <v>0.21394285714285716</v>
      </c>
      <c r="AH3413" s="7">
        <v>1.66</v>
      </c>
      <c r="AI3413" s="7">
        <v>2</v>
      </c>
      <c r="AJ3413" s="7">
        <v>14</v>
      </c>
      <c r="AK3413" s="7">
        <v>14</v>
      </c>
      <c r="AL3413" s="7">
        <v>1</v>
      </c>
      <c r="AM3413" s="7">
        <v>2</v>
      </c>
      <c r="AN3413" s="7">
        <v>3</v>
      </c>
      <c r="AO3413" s="7">
        <v>3</v>
      </c>
      <c r="AP3413" s="7"/>
      <c r="AQ3413" s="7">
        <v>5</v>
      </c>
      <c r="AR3413">
        <f t="shared" si="214"/>
        <v>0.24476734693877603</v>
      </c>
      <c r="AS3413">
        <f t="shared" si="215"/>
        <v>0.24450612244897943</v>
      </c>
    </row>
    <row r="3414" spans="1:45" ht="29.5" thickBot="1">
      <c r="A3414" t="str">
        <f t="shared" si="212"/>
        <v>Mike GillisleeRB2017</v>
      </c>
      <c r="B3414" s="3" t="s">
        <v>679</v>
      </c>
      <c r="C3414" s="1" t="s">
        <v>3</v>
      </c>
      <c r="D3414" s="1">
        <v>32</v>
      </c>
      <c r="E3414" s="1">
        <v>2017</v>
      </c>
      <c r="F3414" s="1">
        <v>2</v>
      </c>
      <c r="G3414" s="6">
        <v>70</v>
      </c>
      <c r="H3414" s="6">
        <v>126</v>
      </c>
      <c r="I3414" s="7">
        <v>0</v>
      </c>
      <c r="J3414" s="7">
        <v>0</v>
      </c>
      <c r="K3414" s="7">
        <v>0</v>
      </c>
      <c r="L3414" s="7">
        <v>0</v>
      </c>
      <c r="M3414" s="7"/>
      <c r="N3414" s="7">
        <v>0</v>
      </c>
      <c r="O3414" s="6">
        <v>0.61</v>
      </c>
      <c r="P3414" s="7">
        <v>0.33</v>
      </c>
      <c r="Q3414" s="7">
        <v>0.33</v>
      </c>
      <c r="R3414" s="7">
        <v>0.33</v>
      </c>
      <c r="S3414" s="7"/>
      <c r="T3414" s="7">
        <v>27</v>
      </c>
      <c r="U3414" s="7">
        <v>5</v>
      </c>
      <c r="V3414" s="7">
        <v>164</v>
      </c>
      <c r="W3414" s="7">
        <f t="shared" si="213"/>
        <v>93</v>
      </c>
      <c r="X3414" s="7">
        <v>115</v>
      </c>
      <c r="Y3414" s="7"/>
      <c r="Z3414" s="7"/>
      <c r="AA3414" s="7"/>
      <c r="AB3414" s="6">
        <v>40</v>
      </c>
      <c r="AC3414" s="7">
        <v>8.3699999999999992</v>
      </c>
      <c r="AD3414" s="7">
        <v>7.87</v>
      </c>
      <c r="AE3414" s="7">
        <v>1.55</v>
      </c>
      <c r="AF3414" s="1">
        <v>2.7199999999999998E-2</v>
      </c>
      <c r="AG3414" s="1">
        <v>2.8444444444444446E-3</v>
      </c>
      <c r="AH3414" s="7">
        <v>0.48</v>
      </c>
      <c r="AI3414" s="7">
        <v>0.39</v>
      </c>
      <c r="AJ3414" s="7">
        <v>15</v>
      </c>
      <c r="AK3414" s="7">
        <v>9</v>
      </c>
      <c r="AL3414" s="7">
        <v>0</v>
      </c>
      <c r="AM3414" s="7">
        <v>0</v>
      </c>
      <c r="AN3414" s="7">
        <v>0</v>
      </c>
      <c r="AO3414" s="7">
        <v>0</v>
      </c>
      <c r="AP3414" s="7"/>
      <c r="AQ3414" s="7">
        <v>5</v>
      </c>
      <c r="AR3414">
        <f t="shared" si="214"/>
        <v>2.9013333333333332E-2</v>
      </c>
      <c r="AS3414">
        <f t="shared" si="215"/>
        <v>5.0567901234567815E-3</v>
      </c>
    </row>
    <row r="3415" spans="1:45" ht="29.5" thickBot="1">
      <c r="A3415" t="str">
        <f t="shared" si="212"/>
        <v>Sterling ShepardWR2017</v>
      </c>
      <c r="B3415" s="3" t="s">
        <v>880</v>
      </c>
      <c r="C3415" s="1" t="s">
        <v>16</v>
      </c>
      <c r="D3415" s="1">
        <v>43</v>
      </c>
      <c r="E3415" s="1">
        <v>2017</v>
      </c>
      <c r="F3415" s="1">
        <v>3</v>
      </c>
      <c r="G3415" s="6">
        <v>42</v>
      </c>
      <c r="H3415" s="6">
        <v>31</v>
      </c>
      <c r="I3415" s="7">
        <v>0</v>
      </c>
      <c r="J3415" s="7">
        <v>0</v>
      </c>
      <c r="K3415" s="7">
        <v>0</v>
      </c>
      <c r="L3415" s="7">
        <v>0</v>
      </c>
      <c r="M3415" s="7"/>
      <c r="N3415" s="7">
        <v>0</v>
      </c>
      <c r="O3415" s="6">
        <v>0.28999999999999998</v>
      </c>
      <c r="P3415" s="7">
        <v>0.57999999999999996</v>
      </c>
      <c r="Q3415" s="7">
        <v>0.62</v>
      </c>
      <c r="R3415" s="7">
        <v>0.66</v>
      </c>
      <c r="S3415" s="7"/>
      <c r="T3415" s="7">
        <v>23</v>
      </c>
      <c r="U3415" s="7">
        <v>2</v>
      </c>
      <c r="V3415" s="7">
        <v>40</v>
      </c>
      <c r="W3415" s="7">
        <f t="shared" si="213"/>
        <v>37.5</v>
      </c>
      <c r="X3415" s="7">
        <v>50</v>
      </c>
      <c r="Y3415" s="7">
        <v>46</v>
      </c>
      <c r="Z3415" s="7">
        <v>57</v>
      </c>
      <c r="AA3415" s="7"/>
      <c r="AB3415" s="6">
        <v>36</v>
      </c>
      <c r="AC3415" s="7">
        <v>11.53</v>
      </c>
      <c r="AD3415" s="7">
        <v>13.14</v>
      </c>
      <c r="AE3415" s="7">
        <v>11.28</v>
      </c>
      <c r="AF3415" s="1">
        <v>0.18010000000000001</v>
      </c>
      <c r="AG3415" s="1">
        <v>0.2098909090909091</v>
      </c>
      <c r="AH3415" s="7">
        <v>1.1200000000000001</v>
      </c>
      <c r="AI3415" s="7">
        <v>1.67</v>
      </c>
      <c r="AJ3415" s="7">
        <v>16</v>
      </c>
      <c r="AK3415" s="7">
        <v>11</v>
      </c>
      <c r="AL3415" s="7">
        <v>0</v>
      </c>
      <c r="AM3415" s="7">
        <v>0</v>
      </c>
      <c r="AN3415" s="7">
        <v>0</v>
      </c>
      <c r="AO3415" s="7">
        <v>0</v>
      </c>
      <c r="AP3415" s="7"/>
      <c r="AQ3415" s="7">
        <v>2</v>
      </c>
      <c r="AR3415">
        <f t="shared" si="214"/>
        <v>0.18010000000000001</v>
      </c>
      <c r="AS3415">
        <f t="shared" si="215"/>
        <v>0.30529586776859491</v>
      </c>
    </row>
    <row r="3416" spans="1:45" ht="29.5" thickBot="1">
      <c r="A3416" t="str">
        <f t="shared" si="212"/>
        <v>Doug MartinRB2017</v>
      </c>
      <c r="B3416" s="3" t="s">
        <v>570</v>
      </c>
      <c r="C3416" s="1" t="s">
        <v>3</v>
      </c>
      <c r="D3416" s="1">
        <v>33</v>
      </c>
      <c r="E3416" s="1">
        <v>2017</v>
      </c>
      <c r="F3416" s="1">
        <v>2</v>
      </c>
      <c r="G3416" s="6">
        <v>64</v>
      </c>
      <c r="H3416" s="6">
        <v>40</v>
      </c>
      <c r="I3416" s="7">
        <v>0</v>
      </c>
      <c r="J3416" s="7">
        <v>0</v>
      </c>
      <c r="K3416" s="7">
        <v>0</v>
      </c>
      <c r="L3416" s="7">
        <v>0</v>
      </c>
      <c r="M3416" s="7"/>
      <c r="N3416" s="7">
        <v>2</v>
      </c>
      <c r="O3416" s="6">
        <v>0.69</v>
      </c>
      <c r="P3416" s="7">
        <v>0.57999999999999996</v>
      </c>
      <c r="Q3416" s="7">
        <v>0.57999999999999996</v>
      </c>
      <c r="R3416" s="7">
        <v>0.57999999999999996</v>
      </c>
      <c r="S3416" s="7"/>
      <c r="T3416" s="7">
        <v>28</v>
      </c>
      <c r="U3416" s="7">
        <v>1</v>
      </c>
      <c r="V3416" s="7">
        <v>31</v>
      </c>
      <c r="W3416" s="7">
        <f t="shared" si="213"/>
        <v>9</v>
      </c>
      <c r="X3416" s="7">
        <v>63</v>
      </c>
      <c r="Y3416" s="7">
        <v>82</v>
      </c>
      <c r="Z3416" s="7"/>
      <c r="AA3416" s="7"/>
      <c r="AB3416" s="6">
        <v>55</v>
      </c>
      <c r="AC3416" s="7">
        <v>10.94</v>
      </c>
      <c r="AD3416" s="7">
        <v>6.91</v>
      </c>
      <c r="AE3416" s="7">
        <v>7.87</v>
      </c>
      <c r="AF3416" s="1">
        <v>5.0799999999999998E-2</v>
      </c>
      <c r="AG3416" s="1">
        <v>4.3345454545454548E-2</v>
      </c>
      <c r="AH3416" s="7">
        <v>0.92</v>
      </c>
      <c r="AI3416" s="7">
        <v>0.92</v>
      </c>
      <c r="AJ3416" s="7">
        <v>8</v>
      </c>
      <c r="AK3416" s="7">
        <v>11</v>
      </c>
      <c r="AL3416" s="7">
        <v>0</v>
      </c>
      <c r="AM3416" s="7">
        <v>0</v>
      </c>
      <c r="AN3416" s="7">
        <v>0</v>
      </c>
      <c r="AO3416" s="7">
        <v>0</v>
      </c>
      <c r="AP3416" s="7"/>
      <c r="AQ3416" s="7">
        <v>6</v>
      </c>
      <c r="AR3416">
        <f t="shared" si="214"/>
        <v>0.1016</v>
      </c>
      <c r="AS3416">
        <f t="shared" si="215"/>
        <v>6.3047933884297455E-2</v>
      </c>
    </row>
    <row r="3417" spans="1:45" ht="29.5" thickBot="1">
      <c r="A3417" t="str">
        <f t="shared" si="212"/>
        <v>Tyrell WilliamsWR2017</v>
      </c>
      <c r="B3417" s="3" t="s">
        <v>931</v>
      </c>
      <c r="C3417" s="1" t="s">
        <v>16</v>
      </c>
      <c r="D3417" s="1">
        <v>44</v>
      </c>
      <c r="E3417" s="1">
        <v>2017</v>
      </c>
      <c r="F3417" s="1">
        <v>3</v>
      </c>
      <c r="G3417" s="6">
        <v>43</v>
      </c>
      <c r="H3417" s="6">
        <v>49</v>
      </c>
      <c r="I3417" s="7">
        <v>0</v>
      </c>
      <c r="J3417" s="7">
        <v>0</v>
      </c>
      <c r="K3417" s="7">
        <v>0</v>
      </c>
      <c r="L3417" s="7">
        <v>0</v>
      </c>
      <c r="M3417" s="7"/>
      <c r="N3417" s="7">
        <v>1</v>
      </c>
      <c r="O3417" s="6">
        <v>-0.1</v>
      </c>
      <c r="P3417" s="7">
        <v>-0.03</v>
      </c>
      <c r="Q3417" s="7">
        <v>0.22</v>
      </c>
      <c r="R3417" s="7">
        <v>0.22</v>
      </c>
      <c r="S3417" s="7"/>
      <c r="T3417" s="7">
        <v>25</v>
      </c>
      <c r="U3417" s="7">
        <v>8</v>
      </c>
      <c r="V3417" s="7">
        <v>300</v>
      </c>
      <c r="W3417" s="7">
        <f t="shared" si="213"/>
        <v>143</v>
      </c>
      <c r="X3417" s="7">
        <v>91</v>
      </c>
      <c r="Y3417" s="7">
        <v>104</v>
      </c>
      <c r="Z3417" s="7">
        <v>94</v>
      </c>
      <c r="AA3417" s="7"/>
      <c r="AB3417" s="6">
        <v>18</v>
      </c>
      <c r="AC3417" s="7">
        <v>13.56</v>
      </c>
      <c r="AD3417" s="7">
        <v>8.74</v>
      </c>
      <c r="AE3417" s="7">
        <v>8.61</v>
      </c>
      <c r="AF3417" s="1">
        <v>0.21390000000000001</v>
      </c>
      <c r="AG3417" s="1">
        <v>0.1288</v>
      </c>
      <c r="AH3417" s="7">
        <v>1.87</v>
      </c>
      <c r="AI3417" s="7">
        <v>1.4</v>
      </c>
      <c r="AJ3417" s="7">
        <v>16</v>
      </c>
      <c r="AK3417" s="7">
        <v>16</v>
      </c>
      <c r="AL3417" s="7">
        <v>0</v>
      </c>
      <c r="AM3417" s="7">
        <v>0</v>
      </c>
      <c r="AN3417" s="7">
        <v>0</v>
      </c>
      <c r="AO3417" s="7">
        <v>0</v>
      </c>
      <c r="AP3417" s="7"/>
      <c r="AQ3417" s="7">
        <v>3</v>
      </c>
      <c r="AR3417">
        <f t="shared" si="214"/>
        <v>0.21390000000000001</v>
      </c>
      <c r="AS3417">
        <f t="shared" si="215"/>
        <v>0.1288</v>
      </c>
    </row>
    <row r="3418" spans="1:45" ht="29.5" thickBot="1">
      <c r="A3418" t="str">
        <f t="shared" si="212"/>
        <v>Brandon MarshallWR2017</v>
      </c>
      <c r="B3418" s="3" t="s">
        <v>32</v>
      </c>
      <c r="C3418" s="1" t="s">
        <v>16</v>
      </c>
      <c r="D3418" s="1">
        <v>45</v>
      </c>
      <c r="E3418" s="1">
        <v>2017</v>
      </c>
      <c r="F3418" s="1">
        <v>3</v>
      </c>
      <c r="G3418" s="6">
        <v>114</v>
      </c>
      <c r="H3418" s="6">
        <v>142</v>
      </c>
      <c r="I3418" s="7">
        <v>0</v>
      </c>
      <c r="J3418" s="7">
        <v>0</v>
      </c>
      <c r="K3418" s="7">
        <v>0</v>
      </c>
      <c r="L3418" s="7">
        <v>0</v>
      </c>
      <c r="M3418" s="7"/>
      <c r="N3418" s="7">
        <v>8</v>
      </c>
      <c r="O3418" s="6">
        <v>-0.49</v>
      </c>
      <c r="P3418" s="7">
        <v>-0.88</v>
      </c>
      <c r="Q3418" s="7">
        <v>-0.88</v>
      </c>
      <c r="R3418" s="7">
        <v>-0.88</v>
      </c>
      <c r="S3418" s="7"/>
      <c r="T3418" s="7">
        <v>33</v>
      </c>
      <c r="U3418" s="7">
        <v>4</v>
      </c>
      <c r="V3418" s="7">
        <v>119</v>
      </c>
      <c r="W3418" s="7">
        <f t="shared" si="213"/>
        <v>26</v>
      </c>
      <c r="X3418" s="7">
        <v>156</v>
      </c>
      <c r="Y3418" s="7"/>
      <c r="Z3418" s="7"/>
      <c r="AA3418" s="7">
        <v>-0.3</v>
      </c>
      <c r="AB3418" s="6">
        <v>49</v>
      </c>
      <c r="AC3418" s="7">
        <v>10.45</v>
      </c>
      <c r="AD3418" s="7">
        <v>6.68</v>
      </c>
      <c r="AE3418" s="7">
        <v>4.37</v>
      </c>
      <c r="AF3418" s="1">
        <v>0.24586666666666668</v>
      </c>
      <c r="AG3418" s="1">
        <v>0.17824000000000001</v>
      </c>
      <c r="AH3418" s="7">
        <v>1.44</v>
      </c>
      <c r="AI3418" s="7">
        <v>0.91</v>
      </c>
      <c r="AJ3418" s="7">
        <v>15</v>
      </c>
      <c r="AK3418" s="7">
        <v>5</v>
      </c>
      <c r="AL3418" s="7">
        <v>0</v>
      </c>
      <c r="AM3418" s="7">
        <v>0</v>
      </c>
      <c r="AN3418" s="7">
        <v>0</v>
      </c>
      <c r="AO3418" s="7">
        <v>0</v>
      </c>
      <c r="AP3418" s="7"/>
      <c r="AQ3418" s="7">
        <v>12</v>
      </c>
      <c r="AR3418">
        <f t="shared" si="214"/>
        <v>0.26225777777777814</v>
      </c>
      <c r="AS3418">
        <f t="shared" si="215"/>
        <v>0.57036799999999999</v>
      </c>
    </row>
    <row r="3419" spans="1:45" ht="29.5" thickBot="1">
      <c r="A3419" t="str">
        <f t="shared" si="212"/>
        <v>Kyle RudolphTE2017</v>
      </c>
      <c r="B3419" s="3" t="s">
        <v>521</v>
      </c>
      <c r="C3419" s="1" t="s">
        <v>49</v>
      </c>
      <c r="D3419" s="1">
        <v>10</v>
      </c>
      <c r="E3419" s="1">
        <v>2017</v>
      </c>
      <c r="F3419" s="1">
        <v>4</v>
      </c>
      <c r="G3419" s="6">
        <v>8</v>
      </c>
      <c r="H3419" s="6">
        <v>7</v>
      </c>
      <c r="I3419" s="7">
        <v>1</v>
      </c>
      <c r="J3419" s="7">
        <v>2</v>
      </c>
      <c r="K3419" s="7">
        <v>2</v>
      </c>
      <c r="L3419" s="7">
        <v>2</v>
      </c>
      <c r="M3419" s="7"/>
      <c r="N3419" s="7">
        <v>3</v>
      </c>
      <c r="O3419" s="6">
        <v>0.39</v>
      </c>
      <c r="P3419" s="7">
        <v>0.49</v>
      </c>
      <c r="Q3419" s="7">
        <v>0.6</v>
      </c>
      <c r="R3419" s="7">
        <v>0.55000000000000004</v>
      </c>
      <c r="S3419" s="7"/>
      <c r="T3419" s="7">
        <v>28</v>
      </c>
      <c r="U3419" s="7">
        <v>2</v>
      </c>
      <c r="V3419" s="7">
        <v>43</v>
      </c>
      <c r="W3419" s="7">
        <f t="shared" si="213"/>
        <v>30</v>
      </c>
      <c r="X3419" s="7">
        <v>7</v>
      </c>
      <c r="Y3419" s="7">
        <v>12</v>
      </c>
      <c r="Z3419" s="7">
        <v>36</v>
      </c>
      <c r="AA3419" s="7"/>
      <c r="AB3419" s="6">
        <v>2</v>
      </c>
      <c r="AC3419" s="7">
        <v>13.25</v>
      </c>
      <c r="AD3419" s="7">
        <v>9.89</v>
      </c>
      <c r="AE3419" s="7">
        <v>9.4600000000000009</v>
      </c>
      <c r="AF3419" s="1">
        <v>0.2218</v>
      </c>
      <c r="AG3419" s="1">
        <v>0.1542</v>
      </c>
      <c r="AH3419" s="7">
        <v>1.56</v>
      </c>
      <c r="AI3419" s="7">
        <v>1.33</v>
      </c>
      <c r="AJ3419" s="7">
        <v>16</v>
      </c>
      <c r="AK3419" s="7">
        <v>16</v>
      </c>
      <c r="AL3419" s="7">
        <v>0</v>
      </c>
      <c r="AM3419" s="7">
        <v>0</v>
      </c>
      <c r="AN3419" s="7">
        <v>0</v>
      </c>
      <c r="AO3419" s="7">
        <v>0</v>
      </c>
      <c r="AP3419" s="7"/>
      <c r="AQ3419" s="7">
        <v>7</v>
      </c>
      <c r="AR3419">
        <f t="shared" si="214"/>
        <v>0.2218</v>
      </c>
      <c r="AS3419">
        <f t="shared" si="215"/>
        <v>0.1542</v>
      </c>
    </row>
    <row r="3420" spans="1:45" ht="29.5" thickBot="1">
      <c r="A3420" t="str">
        <f t="shared" si="212"/>
        <v>Bilal PowellRB2017</v>
      </c>
      <c r="B3420" s="3" t="s">
        <v>516</v>
      </c>
      <c r="C3420" s="1" t="s">
        <v>3</v>
      </c>
      <c r="D3420" s="1">
        <v>34</v>
      </c>
      <c r="E3420" s="1">
        <v>2017</v>
      </c>
      <c r="F3420" s="1">
        <v>2</v>
      </c>
      <c r="G3420" s="6">
        <v>29</v>
      </c>
      <c r="H3420" s="6">
        <v>72</v>
      </c>
      <c r="I3420" s="7">
        <v>0</v>
      </c>
      <c r="J3420" s="7">
        <v>0</v>
      </c>
      <c r="K3420" s="7">
        <v>0</v>
      </c>
      <c r="L3420" s="7">
        <v>0</v>
      </c>
      <c r="M3420" s="7"/>
      <c r="N3420" s="7">
        <v>1</v>
      </c>
      <c r="O3420" s="6">
        <v>1.07</v>
      </c>
      <c r="P3420" s="7">
        <v>1.1499999999999999</v>
      </c>
      <c r="Q3420" s="7">
        <v>0.46</v>
      </c>
      <c r="R3420" s="7">
        <v>0.46</v>
      </c>
      <c r="S3420" s="7"/>
      <c r="T3420" s="7">
        <v>29</v>
      </c>
      <c r="U3420" s="7">
        <v>4</v>
      </c>
      <c r="V3420" s="7">
        <v>126</v>
      </c>
      <c r="W3420" s="7">
        <f t="shared" si="213"/>
        <v>58</v>
      </c>
      <c r="X3420" s="7">
        <v>58</v>
      </c>
      <c r="Y3420" s="7">
        <v>103</v>
      </c>
      <c r="Z3420" s="7"/>
      <c r="AA3420" s="7"/>
      <c r="AB3420" s="6">
        <v>17</v>
      </c>
      <c r="AC3420" s="7">
        <v>12.44</v>
      </c>
      <c r="AD3420" s="7">
        <v>9.81</v>
      </c>
      <c r="AE3420" s="7">
        <v>8.9</v>
      </c>
      <c r="AF3420" s="1">
        <v>0.13139999999999999</v>
      </c>
      <c r="AG3420" s="1">
        <v>6.6133333333333336E-2</v>
      </c>
      <c r="AH3420" s="7">
        <v>1.22</v>
      </c>
      <c r="AI3420" s="7">
        <v>1.08</v>
      </c>
      <c r="AJ3420" s="7">
        <v>16</v>
      </c>
      <c r="AK3420" s="7">
        <v>15</v>
      </c>
      <c r="AL3420" s="7">
        <v>0</v>
      </c>
      <c r="AM3420" s="7">
        <v>0</v>
      </c>
      <c r="AN3420" s="7">
        <v>0</v>
      </c>
      <c r="AO3420" s="7">
        <v>0</v>
      </c>
      <c r="AP3420" s="7"/>
      <c r="AQ3420" s="7">
        <v>7</v>
      </c>
      <c r="AR3420">
        <f t="shared" si="214"/>
        <v>0.13139999999999999</v>
      </c>
      <c r="AS3420">
        <f t="shared" si="215"/>
        <v>7.0542222222222187E-2</v>
      </c>
    </row>
    <row r="3421" spans="1:45" ht="29.5" thickBot="1">
      <c r="A3421" t="str">
        <f t="shared" si="212"/>
        <v>David NjokuTE2017</v>
      </c>
      <c r="B3421" s="3" t="s">
        <v>966</v>
      </c>
      <c r="C3421" s="1" t="s">
        <v>49</v>
      </c>
      <c r="D3421" s="1">
        <v>11</v>
      </c>
      <c r="E3421" s="1">
        <v>2017</v>
      </c>
      <c r="F3421" s="1">
        <v>4</v>
      </c>
      <c r="G3421" s="6">
        <v>24</v>
      </c>
      <c r="H3421" s="6">
        <v>9</v>
      </c>
      <c r="I3421" s="7">
        <v>0</v>
      </c>
      <c r="J3421" s="7">
        <v>1</v>
      </c>
      <c r="K3421" s="7">
        <v>1</v>
      </c>
      <c r="L3421" s="7">
        <v>1</v>
      </c>
      <c r="M3421" s="7"/>
      <c r="N3421" s="7">
        <v>0</v>
      </c>
      <c r="O3421" s="6">
        <v>-0.1</v>
      </c>
      <c r="P3421" s="7">
        <v>0.01</v>
      </c>
      <c r="Q3421" s="7">
        <v>0.01</v>
      </c>
      <c r="R3421" s="7">
        <v>-0.02</v>
      </c>
      <c r="S3421" s="7"/>
      <c r="T3421" s="7">
        <v>21</v>
      </c>
      <c r="U3421" s="7">
        <v>1</v>
      </c>
      <c r="V3421" s="7">
        <v>29</v>
      </c>
      <c r="W3421" s="7" t="str">
        <f t="shared" si="213"/>
        <v/>
      </c>
      <c r="X3421" s="7">
        <v>9</v>
      </c>
      <c r="Y3421" s="7">
        <v>9</v>
      </c>
      <c r="Z3421" s="7">
        <v>29</v>
      </c>
      <c r="AA3421" s="7"/>
      <c r="AB3421" s="6"/>
      <c r="AC3421" s="7"/>
      <c r="AD3421" s="7">
        <v>5.92</v>
      </c>
      <c r="AE3421" s="7">
        <v>8.99</v>
      </c>
      <c r="AF3421" s="1" t="s">
        <v>1885</v>
      </c>
      <c r="AG3421" s="1">
        <v>0.1181</v>
      </c>
      <c r="AH3421" s="7"/>
      <c r="AI3421" s="7">
        <v>1.36</v>
      </c>
      <c r="AJ3421" s="7"/>
      <c r="AK3421" s="7">
        <v>16</v>
      </c>
      <c r="AL3421" s="7">
        <v>0</v>
      </c>
      <c r="AM3421" s="7">
        <v>0</v>
      </c>
      <c r="AN3421" s="7">
        <v>0</v>
      </c>
      <c r="AO3421" s="7">
        <v>0</v>
      </c>
      <c r="AP3421" s="7"/>
      <c r="AQ3421" s="7">
        <v>1</v>
      </c>
      <c r="AR3421" t="str">
        <f t="shared" si="214"/>
        <v/>
      </c>
      <c r="AS3421">
        <f t="shared" si="215"/>
        <v>0.1181</v>
      </c>
    </row>
    <row r="3422" spans="1:45" ht="29.5" thickBot="1">
      <c r="A3422" t="str">
        <f t="shared" si="212"/>
        <v>Kevin WhiteWR2017</v>
      </c>
      <c r="B3422" s="3" t="s">
        <v>806</v>
      </c>
      <c r="C3422" s="1" t="s">
        <v>16</v>
      </c>
      <c r="D3422" s="1">
        <v>46</v>
      </c>
      <c r="E3422" s="1">
        <v>2017</v>
      </c>
      <c r="F3422" s="1">
        <v>3</v>
      </c>
      <c r="G3422" s="6">
        <v>148</v>
      </c>
      <c r="H3422" s="6">
        <v>163</v>
      </c>
      <c r="I3422" s="7">
        <v>0</v>
      </c>
      <c r="J3422" s="7">
        <v>0</v>
      </c>
      <c r="K3422" s="7">
        <v>0</v>
      </c>
      <c r="L3422" s="7">
        <v>0</v>
      </c>
      <c r="M3422" s="7"/>
      <c r="N3422" s="7">
        <v>0</v>
      </c>
      <c r="O3422" s="6">
        <v>-0.91</v>
      </c>
      <c r="P3422" s="7">
        <v>-1.58</v>
      </c>
      <c r="Q3422" s="7">
        <v>-1.58</v>
      </c>
      <c r="R3422" s="7">
        <v>-1.58</v>
      </c>
      <c r="S3422" s="7"/>
      <c r="T3422" s="7">
        <v>25</v>
      </c>
      <c r="U3422" s="7">
        <v>1</v>
      </c>
      <c r="V3422" s="7">
        <v>7</v>
      </c>
      <c r="W3422" s="7">
        <f t="shared" si="213"/>
        <v>20</v>
      </c>
      <c r="X3422" s="7">
        <v>133</v>
      </c>
      <c r="Y3422" s="7"/>
      <c r="Z3422" s="7"/>
      <c r="AA3422" s="7"/>
      <c r="AB3422" s="6">
        <v>116</v>
      </c>
      <c r="AC3422" s="7">
        <v>9.65</v>
      </c>
      <c r="AD3422" s="7">
        <v>2.6</v>
      </c>
      <c r="AE3422" s="7">
        <v>1.47</v>
      </c>
      <c r="AF3422" s="1">
        <v>0.25519999999999998</v>
      </c>
      <c r="AG3422" s="1">
        <v>0.14879999999999999</v>
      </c>
      <c r="AH3422" s="7">
        <v>1.41</v>
      </c>
      <c r="AI3422" s="7">
        <v>0.25</v>
      </c>
      <c r="AJ3422" s="7">
        <v>4</v>
      </c>
      <c r="AK3422" s="7">
        <v>1</v>
      </c>
      <c r="AL3422" s="7">
        <v>0</v>
      </c>
      <c r="AM3422" s="7">
        <v>0</v>
      </c>
      <c r="AN3422" s="7">
        <v>0</v>
      </c>
      <c r="AO3422" s="7">
        <v>0</v>
      </c>
      <c r="AP3422" s="7"/>
      <c r="AQ3422" s="7">
        <v>3</v>
      </c>
      <c r="AR3422">
        <f t="shared" si="214"/>
        <v>1.0207999999999999</v>
      </c>
      <c r="AS3422">
        <f t="shared" si="215"/>
        <v>2.3807999999999998</v>
      </c>
    </row>
    <row r="3423" spans="1:45" ht="29.5" thickBot="1">
      <c r="A3423" t="str">
        <f t="shared" si="212"/>
        <v>Kenneth DixonRB2017</v>
      </c>
      <c r="B3423" s="3" t="s">
        <v>884</v>
      </c>
      <c r="C3423" s="1" t="s">
        <v>3</v>
      </c>
      <c r="D3423" s="1">
        <v>35</v>
      </c>
      <c r="E3423" s="1">
        <v>2017</v>
      </c>
      <c r="F3423" s="1">
        <v>2</v>
      </c>
      <c r="G3423" s="6"/>
      <c r="H3423" s="6">
        <v>78</v>
      </c>
      <c r="I3423" s="7">
        <v>0</v>
      </c>
      <c r="J3423" s="7">
        <v>0</v>
      </c>
      <c r="K3423" s="7">
        <v>0</v>
      </c>
      <c r="L3423" s="7">
        <v>0</v>
      </c>
      <c r="M3423" s="7"/>
      <c r="N3423" s="7">
        <v>0</v>
      </c>
      <c r="O3423" s="6"/>
      <c r="P3423" s="7">
        <v>-0.02</v>
      </c>
      <c r="Q3423" s="7">
        <v>-0.02</v>
      </c>
      <c r="R3423" s="7">
        <v>-0.02</v>
      </c>
      <c r="S3423" s="7"/>
      <c r="T3423" s="7">
        <v>23</v>
      </c>
      <c r="U3423" s="7">
        <v>4</v>
      </c>
      <c r="V3423" s="7">
        <v>134</v>
      </c>
      <c r="W3423" s="7">
        <f t="shared" si="213"/>
        <v>30</v>
      </c>
      <c r="X3423" s="7">
        <v>68</v>
      </c>
      <c r="Y3423" s="7">
        <v>92</v>
      </c>
      <c r="Z3423" s="7"/>
      <c r="AA3423" s="7"/>
      <c r="AB3423" s="6">
        <v>47</v>
      </c>
      <c r="AC3423" s="7">
        <v>8.5299999999999994</v>
      </c>
      <c r="AD3423" s="7"/>
      <c r="AE3423" s="7">
        <v>9.4</v>
      </c>
      <c r="AF3423" s="1">
        <v>8.6266666666666658E-2</v>
      </c>
      <c r="AG3423" s="1" t="s">
        <v>1885</v>
      </c>
      <c r="AH3423" s="7">
        <v>1.28</v>
      </c>
      <c r="AI3423" s="7"/>
      <c r="AJ3423" s="7">
        <v>12</v>
      </c>
      <c r="AK3423" s="7"/>
      <c r="AL3423" s="7">
        <v>0</v>
      </c>
      <c r="AM3423" s="7">
        <v>0</v>
      </c>
      <c r="AN3423" s="7">
        <v>0</v>
      </c>
      <c r="AO3423" s="7">
        <v>0</v>
      </c>
      <c r="AP3423" s="7"/>
      <c r="AQ3423" s="7">
        <v>2</v>
      </c>
      <c r="AR3423">
        <f t="shared" si="214"/>
        <v>0.11502222222222226</v>
      </c>
      <c r="AS3423" t="str">
        <f t="shared" si="215"/>
        <v/>
      </c>
    </row>
    <row r="3424" spans="1:45" ht="29.5" thickBot="1">
      <c r="A3424" t="str">
        <f t="shared" si="212"/>
        <v>Theo RiddickRB2017</v>
      </c>
      <c r="B3424" s="3" t="s">
        <v>711</v>
      </c>
      <c r="C3424" s="1" t="s">
        <v>3</v>
      </c>
      <c r="D3424" s="1">
        <v>36</v>
      </c>
      <c r="E3424" s="1">
        <v>2017</v>
      </c>
      <c r="F3424" s="1">
        <v>2</v>
      </c>
      <c r="G3424" s="6">
        <v>26</v>
      </c>
      <c r="H3424" s="6">
        <v>43</v>
      </c>
      <c r="I3424" s="7">
        <v>0</v>
      </c>
      <c r="J3424" s="7">
        <v>0</v>
      </c>
      <c r="K3424" s="7">
        <v>0</v>
      </c>
      <c r="L3424" s="7">
        <v>0</v>
      </c>
      <c r="M3424" s="7"/>
      <c r="N3424" s="7">
        <v>1</v>
      </c>
      <c r="O3424" s="6">
        <v>1.1399999999999999</v>
      </c>
      <c r="P3424" s="7">
        <v>1.26</v>
      </c>
      <c r="Q3424" s="7">
        <v>1.26</v>
      </c>
      <c r="R3424" s="7">
        <v>1.1200000000000001</v>
      </c>
      <c r="S3424" s="7"/>
      <c r="T3424" s="7">
        <v>26</v>
      </c>
      <c r="U3424" s="7">
        <v>6</v>
      </c>
      <c r="V3424" s="7">
        <v>199</v>
      </c>
      <c r="W3424" s="7">
        <f t="shared" si="213"/>
        <v>42</v>
      </c>
      <c r="X3424" s="7">
        <v>59</v>
      </c>
      <c r="Y3424" s="7">
        <v>83</v>
      </c>
      <c r="Z3424" s="7"/>
      <c r="AA3424" s="7"/>
      <c r="AB3424" s="6">
        <v>25</v>
      </c>
      <c r="AC3424" s="7">
        <v>16.18</v>
      </c>
      <c r="AD3424" s="7">
        <v>9.75</v>
      </c>
      <c r="AE3424" s="7">
        <v>8.32</v>
      </c>
      <c r="AF3424" s="1">
        <v>0.17904</v>
      </c>
      <c r="AG3424" s="1">
        <v>0.12640000000000001</v>
      </c>
      <c r="AH3424" s="7">
        <v>1.46</v>
      </c>
      <c r="AI3424" s="7">
        <v>1.64</v>
      </c>
      <c r="AJ3424" s="7">
        <v>10</v>
      </c>
      <c r="AK3424" s="7">
        <v>16</v>
      </c>
      <c r="AL3424" s="7">
        <v>0</v>
      </c>
      <c r="AM3424" s="7">
        <v>0</v>
      </c>
      <c r="AN3424" s="7">
        <v>0</v>
      </c>
      <c r="AO3424" s="7">
        <v>0</v>
      </c>
      <c r="AP3424" s="7"/>
      <c r="AQ3424" s="7">
        <v>5</v>
      </c>
      <c r="AR3424">
        <f t="shared" si="214"/>
        <v>0.286464</v>
      </c>
      <c r="AS3424">
        <f t="shared" si="215"/>
        <v>0.12640000000000001</v>
      </c>
    </row>
    <row r="3425" spans="1:45" ht="29.5" thickBot="1">
      <c r="A3425" t="str">
        <f t="shared" si="212"/>
        <v>Evan EngramTE2017</v>
      </c>
      <c r="B3425" s="3" t="s">
        <v>967</v>
      </c>
      <c r="C3425" s="1" t="s">
        <v>49</v>
      </c>
      <c r="D3425" s="1">
        <v>12</v>
      </c>
      <c r="E3425" s="1">
        <v>2017</v>
      </c>
      <c r="F3425" s="1">
        <v>4</v>
      </c>
      <c r="G3425" s="6">
        <v>6</v>
      </c>
      <c r="H3425" s="6">
        <v>13</v>
      </c>
      <c r="I3425" s="7">
        <v>1</v>
      </c>
      <c r="J3425" s="7">
        <v>1</v>
      </c>
      <c r="K3425" s="7">
        <v>1</v>
      </c>
      <c r="L3425" s="7">
        <v>1</v>
      </c>
      <c r="M3425" s="7"/>
      <c r="N3425" s="7">
        <v>1</v>
      </c>
      <c r="O3425" s="6">
        <v>0.49</v>
      </c>
      <c r="P3425" s="7">
        <v>0.56000000000000005</v>
      </c>
      <c r="Q3425" s="7">
        <v>1.07</v>
      </c>
      <c r="R3425" s="7">
        <v>0.97</v>
      </c>
      <c r="S3425" s="7"/>
      <c r="T3425" s="7">
        <v>23</v>
      </c>
      <c r="U3425" s="7">
        <v>1</v>
      </c>
      <c r="V3425" s="7">
        <v>23</v>
      </c>
      <c r="W3425" s="7" t="str">
        <f t="shared" si="213"/>
        <v/>
      </c>
      <c r="X3425" s="7">
        <v>4</v>
      </c>
      <c r="Y3425" s="7">
        <v>5</v>
      </c>
      <c r="Z3425" s="7">
        <v>6</v>
      </c>
      <c r="AA3425" s="7"/>
      <c r="AB3425" s="6"/>
      <c r="AC3425" s="7"/>
      <c r="AD3425" s="7">
        <v>11.57</v>
      </c>
      <c r="AE3425" s="7">
        <v>11.3</v>
      </c>
      <c r="AF3425" s="1" t="s">
        <v>1885</v>
      </c>
      <c r="AG3425" s="1">
        <v>0.20032</v>
      </c>
      <c r="AH3425" s="7"/>
      <c r="AI3425" s="7">
        <v>1.45</v>
      </c>
      <c r="AJ3425" s="7"/>
      <c r="AK3425" s="7">
        <v>15</v>
      </c>
      <c r="AL3425" s="7">
        <v>1</v>
      </c>
      <c r="AM3425" s="7">
        <v>1</v>
      </c>
      <c r="AN3425" s="7">
        <v>1</v>
      </c>
      <c r="AO3425" s="7">
        <v>1</v>
      </c>
      <c r="AP3425" s="7"/>
      <c r="AQ3425" s="7">
        <v>1</v>
      </c>
      <c r="AR3425" t="str">
        <f t="shared" si="214"/>
        <v/>
      </c>
      <c r="AS3425">
        <f t="shared" si="215"/>
        <v>0.21367466666666665</v>
      </c>
    </row>
    <row r="3426" spans="1:45" ht="29.5" thickBot="1">
      <c r="A3426" t="str">
        <f t="shared" si="212"/>
        <v>DeSean JacksonWR2017</v>
      </c>
      <c r="B3426" s="3" t="s">
        <v>137</v>
      </c>
      <c r="C3426" s="1" t="s">
        <v>16</v>
      </c>
      <c r="D3426" s="1">
        <v>47</v>
      </c>
      <c r="E3426" s="1">
        <v>2017</v>
      </c>
      <c r="F3426" s="1">
        <v>3</v>
      </c>
      <c r="G3426" s="6">
        <v>45</v>
      </c>
      <c r="H3426" s="6">
        <v>43</v>
      </c>
      <c r="I3426" s="7">
        <v>0</v>
      </c>
      <c r="J3426" s="7">
        <v>0</v>
      </c>
      <c r="K3426" s="7">
        <v>0</v>
      </c>
      <c r="L3426" s="7">
        <v>0</v>
      </c>
      <c r="M3426" s="7"/>
      <c r="N3426" s="7">
        <v>4</v>
      </c>
      <c r="O3426" s="6">
        <v>0.18</v>
      </c>
      <c r="P3426" s="7">
        <v>0.69</v>
      </c>
      <c r="Q3426" s="7">
        <v>0.25</v>
      </c>
      <c r="R3426" s="7">
        <v>0.15</v>
      </c>
      <c r="S3426" s="7"/>
      <c r="T3426" s="7">
        <v>31</v>
      </c>
      <c r="U3426" s="7">
        <v>2</v>
      </c>
      <c r="V3426" s="7">
        <v>49</v>
      </c>
      <c r="W3426" s="7">
        <f t="shared" si="213"/>
        <v>56</v>
      </c>
      <c r="X3426" s="7">
        <v>96</v>
      </c>
      <c r="Y3426" s="7">
        <v>88</v>
      </c>
      <c r="Z3426" s="7">
        <v>79</v>
      </c>
      <c r="AA3426" s="7">
        <v>81.2</v>
      </c>
      <c r="AB3426" s="6">
        <v>37</v>
      </c>
      <c r="AC3426" s="7">
        <v>12.03</v>
      </c>
      <c r="AD3426" s="7">
        <v>9.9</v>
      </c>
      <c r="AE3426" s="7">
        <v>12.61</v>
      </c>
      <c r="AF3426" s="1">
        <v>0.16917333333333331</v>
      </c>
      <c r="AG3426" s="1">
        <v>0.17440000000000003</v>
      </c>
      <c r="AH3426" s="7">
        <v>2.04</v>
      </c>
      <c r="AI3426" s="7">
        <v>1.53</v>
      </c>
      <c r="AJ3426" s="7">
        <v>15</v>
      </c>
      <c r="AK3426" s="7">
        <v>14</v>
      </c>
      <c r="AL3426" s="7">
        <v>0</v>
      </c>
      <c r="AM3426" s="7">
        <v>0</v>
      </c>
      <c r="AN3426" s="7">
        <v>0</v>
      </c>
      <c r="AO3426" s="7">
        <v>0</v>
      </c>
      <c r="AP3426" s="7"/>
      <c r="AQ3426" s="7">
        <v>10</v>
      </c>
      <c r="AR3426">
        <f t="shared" si="214"/>
        <v>0.1804515555555552</v>
      </c>
      <c r="AS3426">
        <f t="shared" si="215"/>
        <v>0.19931428571428572</v>
      </c>
    </row>
    <row r="3427" spans="1:45" ht="29.5" thickBot="1">
      <c r="A3427" t="str">
        <f t="shared" si="212"/>
        <v>Eric EbronTE2017</v>
      </c>
      <c r="B3427" s="3" t="s">
        <v>738</v>
      </c>
      <c r="C3427" s="1" t="s">
        <v>49</v>
      </c>
      <c r="D3427" s="1">
        <v>13</v>
      </c>
      <c r="E3427" s="1">
        <v>2017</v>
      </c>
      <c r="F3427" s="1">
        <v>4</v>
      </c>
      <c r="G3427" s="6">
        <v>13</v>
      </c>
      <c r="H3427" s="6">
        <v>4</v>
      </c>
      <c r="I3427" s="7">
        <v>0</v>
      </c>
      <c r="J3427" s="7">
        <v>1</v>
      </c>
      <c r="K3427" s="7">
        <v>1</v>
      </c>
      <c r="L3427" s="7">
        <v>1</v>
      </c>
      <c r="M3427" s="7"/>
      <c r="N3427" s="7">
        <v>0</v>
      </c>
      <c r="O3427" s="6">
        <v>-0.13</v>
      </c>
      <c r="P3427" s="7">
        <v>0.73</v>
      </c>
      <c r="Q3427" s="7">
        <v>0.73</v>
      </c>
      <c r="R3427" s="7">
        <v>0.75</v>
      </c>
      <c r="S3427" s="7"/>
      <c r="T3427" s="7">
        <v>24</v>
      </c>
      <c r="U3427" s="7">
        <v>1</v>
      </c>
      <c r="V3427" s="7">
        <v>10</v>
      </c>
      <c r="W3427" s="7">
        <f t="shared" si="213"/>
        <v>7</v>
      </c>
      <c r="X3427" s="7">
        <v>20</v>
      </c>
      <c r="Y3427" s="7">
        <v>8</v>
      </c>
      <c r="Z3427" s="7">
        <v>23</v>
      </c>
      <c r="AA3427" s="7"/>
      <c r="AB3427" s="6">
        <v>14</v>
      </c>
      <c r="AC3427" s="7">
        <v>11.09</v>
      </c>
      <c r="AD3427" s="7">
        <v>8.34</v>
      </c>
      <c r="AE3427" s="7">
        <v>14.01</v>
      </c>
      <c r="AF3427" s="1">
        <v>0.18880000000000002</v>
      </c>
      <c r="AG3427" s="1">
        <v>0.15060000000000001</v>
      </c>
      <c r="AH3427" s="7">
        <v>1.54</v>
      </c>
      <c r="AI3427" s="7">
        <v>1.43</v>
      </c>
      <c r="AJ3427" s="7">
        <v>13</v>
      </c>
      <c r="AK3427" s="7">
        <v>16</v>
      </c>
      <c r="AL3427" s="7">
        <v>0</v>
      </c>
      <c r="AM3427" s="7">
        <v>1</v>
      </c>
      <c r="AN3427" s="7">
        <v>1</v>
      </c>
      <c r="AO3427" s="7">
        <v>1</v>
      </c>
      <c r="AP3427" s="7"/>
      <c r="AQ3427" s="7">
        <v>4</v>
      </c>
      <c r="AR3427">
        <f t="shared" si="214"/>
        <v>0.23236923076923077</v>
      </c>
      <c r="AS3427">
        <f t="shared" si="215"/>
        <v>0.15060000000000001</v>
      </c>
    </row>
    <row r="3428" spans="1:45" ht="29.5" thickBot="1">
      <c r="A3428" t="str">
        <f t="shared" si="212"/>
        <v>Matthew StaffordQB2017</v>
      </c>
      <c r="B3428" s="3" t="s">
        <v>347</v>
      </c>
      <c r="C3428" s="1" t="s">
        <v>12</v>
      </c>
      <c r="D3428" s="1">
        <v>13</v>
      </c>
      <c r="E3428" s="1">
        <v>2017</v>
      </c>
      <c r="F3428" s="1">
        <v>1</v>
      </c>
      <c r="G3428" s="6">
        <v>6</v>
      </c>
      <c r="H3428" s="6">
        <v>19</v>
      </c>
      <c r="I3428" s="7">
        <v>1</v>
      </c>
      <c r="J3428" s="7">
        <v>1</v>
      </c>
      <c r="K3428" s="7">
        <v>1</v>
      </c>
      <c r="L3428" s="7">
        <v>1</v>
      </c>
      <c r="M3428" s="7"/>
      <c r="N3428" s="7">
        <v>5</v>
      </c>
      <c r="O3428" s="6">
        <v>0.64</v>
      </c>
      <c r="P3428" s="7">
        <v>0.69</v>
      </c>
      <c r="Q3428" s="7">
        <v>1.44</v>
      </c>
      <c r="R3428" s="7">
        <v>1.67</v>
      </c>
      <c r="S3428" s="7"/>
      <c r="T3428" s="7">
        <v>29</v>
      </c>
      <c r="U3428" s="7">
        <v>1</v>
      </c>
      <c r="V3428" s="7">
        <v>1</v>
      </c>
      <c r="W3428" s="7">
        <f t="shared" si="213"/>
        <v>18</v>
      </c>
      <c r="X3428" s="7">
        <v>12</v>
      </c>
      <c r="Y3428" s="7">
        <v>25</v>
      </c>
      <c r="Z3428" s="7">
        <v>15</v>
      </c>
      <c r="AA3428" s="7"/>
      <c r="AB3428" s="6">
        <v>8</v>
      </c>
      <c r="AC3428" s="7">
        <v>20.61</v>
      </c>
      <c r="AD3428" s="7">
        <v>21.35</v>
      </c>
      <c r="AE3428" s="7">
        <v>16.39</v>
      </c>
      <c r="AF3428" s="1" t="s">
        <v>1885</v>
      </c>
      <c r="AG3428" s="1" t="s">
        <v>1885</v>
      </c>
      <c r="AH3428" s="7"/>
      <c r="AI3428" s="7"/>
      <c r="AJ3428" s="7">
        <v>16</v>
      </c>
      <c r="AK3428" s="7"/>
      <c r="AL3428" s="7">
        <v>1</v>
      </c>
      <c r="AM3428" s="7">
        <v>1</v>
      </c>
      <c r="AN3428" s="7">
        <v>1</v>
      </c>
      <c r="AO3428" s="7">
        <v>1</v>
      </c>
      <c r="AP3428" s="7"/>
      <c r="AQ3428" s="7">
        <v>9</v>
      </c>
      <c r="AR3428" t="str">
        <f t="shared" si="214"/>
        <v/>
      </c>
      <c r="AS3428" t="str">
        <f t="shared" si="215"/>
        <v/>
      </c>
    </row>
    <row r="3429" spans="1:45" ht="29.5" thickBot="1">
      <c r="A3429" t="str">
        <f t="shared" si="212"/>
        <v>John BrownWR2017</v>
      </c>
      <c r="B3429" s="3" t="s">
        <v>765</v>
      </c>
      <c r="C3429" s="1" t="s">
        <v>16</v>
      </c>
      <c r="D3429" s="1">
        <v>48</v>
      </c>
      <c r="E3429" s="1">
        <v>2017</v>
      </c>
      <c r="F3429" s="1">
        <v>3</v>
      </c>
      <c r="G3429" s="6">
        <v>86</v>
      </c>
      <c r="H3429" s="6">
        <v>45</v>
      </c>
      <c r="I3429" s="7">
        <v>0</v>
      </c>
      <c r="J3429" s="7">
        <v>0</v>
      </c>
      <c r="K3429" s="7">
        <v>1</v>
      </c>
      <c r="L3429" s="7">
        <v>1</v>
      </c>
      <c r="M3429" s="7"/>
      <c r="N3429" s="7">
        <v>0</v>
      </c>
      <c r="O3429" s="6">
        <v>-0.46</v>
      </c>
      <c r="P3429" s="7">
        <v>-0.28999999999999998</v>
      </c>
      <c r="Q3429" s="7">
        <v>0.49</v>
      </c>
      <c r="R3429" s="7">
        <v>0.55000000000000004</v>
      </c>
      <c r="S3429" s="7"/>
      <c r="T3429" s="7">
        <v>27</v>
      </c>
      <c r="U3429" s="7">
        <v>3</v>
      </c>
      <c r="V3429" s="7">
        <v>91</v>
      </c>
      <c r="W3429" s="7">
        <f t="shared" si="213"/>
        <v>34</v>
      </c>
      <c r="X3429" s="7">
        <v>104</v>
      </c>
      <c r="Y3429" s="7">
        <v>87</v>
      </c>
      <c r="Z3429" s="7">
        <v>63</v>
      </c>
      <c r="AA3429" s="7"/>
      <c r="AB3429" s="6">
        <v>73</v>
      </c>
      <c r="AC3429" s="7">
        <v>6.91</v>
      </c>
      <c r="AD3429" s="7">
        <v>6.99</v>
      </c>
      <c r="AE3429" s="7">
        <v>8.99</v>
      </c>
      <c r="AF3429" s="1">
        <v>0.13311999999999999</v>
      </c>
      <c r="AG3429" s="1">
        <v>0.15840000000000001</v>
      </c>
      <c r="AH3429" s="7">
        <v>1.31</v>
      </c>
      <c r="AI3429" s="7">
        <v>0.96</v>
      </c>
      <c r="AJ3429" s="7">
        <v>15</v>
      </c>
      <c r="AK3429" s="7">
        <v>10</v>
      </c>
      <c r="AL3429" s="7">
        <v>0</v>
      </c>
      <c r="AM3429" s="7">
        <v>0</v>
      </c>
      <c r="AN3429" s="7">
        <v>0</v>
      </c>
      <c r="AO3429" s="7">
        <v>0</v>
      </c>
      <c r="AP3429" s="7"/>
      <c r="AQ3429" s="7">
        <v>4</v>
      </c>
      <c r="AR3429">
        <f t="shared" si="214"/>
        <v>0.14199466666666666</v>
      </c>
      <c r="AS3429">
        <f t="shared" si="215"/>
        <v>0.25344</v>
      </c>
    </row>
    <row r="3430" spans="1:45" ht="29.5" thickBot="1">
      <c r="A3430" t="str">
        <f t="shared" si="212"/>
        <v>Adrian PetersonRB2017</v>
      </c>
      <c r="B3430" s="3" t="s">
        <v>2</v>
      </c>
      <c r="C3430" s="1" t="s">
        <v>3</v>
      </c>
      <c r="D3430" s="1">
        <v>37</v>
      </c>
      <c r="E3430" s="1">
        <v>2017</v>
      </c>
      <c r="F3430" s="1">
        <v>2</v>
      </c>
      <c r="G3430" s="6">
        <v>61</v>
      </c>
      <c r="H3430" s="6">
        <v>18</v>
      </c>
      <c r="I3430" s="7">
        <v>0</v>
      </c>
      <c r="J3430" s="7">
        <v>1</v>
      </c>
      <c r="K3430" s="7">
        <v>1</v>
      </c>
      <c r="L3430" s="7">
        <v>1</v>
      </c>
      <c r="M3430" s="7"/>
      <c r="N3430" s="7">
        <v>8</v>
      </c>
      <c r="O3430" s="6">
        <v>0.72</v>
      </c>
      <c r="P3430" s="7">
        <v>1.48</v>
      </c>
      <c r="Q3430" s="7">
        <v>1.48</v>
      </c>
      <c r="R3430" s="7">
        <v>1.61</v>
      </c>
      <c r="S3430" s="7"/>
      <c r="T3430" s="7">
        <v>32</v>
      </c>
      <c r="U3430" s="7">
        <v>1</v>
      </c>
      <c r="V3430" s="7">
        <v>7</v>
      </c>
      <c r="W3430" s="7">
        <f t="shared" si="213"/>
        <v>7</v>
      </c>
      <c r="X3430" s="7">
        <v>42</v>
      </c>
      <c r="Y3430" s="7">
        <v>47</v>
      </c>
      <c r="Z3430" s="7">
        <v>78</v>
      </c>
      <c r="AA3430" s="7">
        <v>-0.2</v>
      </c>
      <c r="AB3430" s="6">
        <v>119</v>
      </c>
      <c r="AC3430" s="7">
        <v>3.67</v>
      </c>
      <c r="AD3430" s="7">
        <v>8.2899999999999991</v>
      </c>
      <c r="AE3430" s="7">
        <v>12.06</v>
      </c>
      <c r="AF3430" s="1">
        <v>3.9466666666666671E-2</v>
      </c>
      <c r="AG3430" s="1">
        <v>5.28E-2</v>
      </c>
      <c r="AH3430" s="7">
        <v>0.21</v>
      </c>
      <c r="AI3430" s="7">
        <v>0.71</v>
      </c>
      <c r="AJ3430" s="7">
        <v>3</v>
      </c>
      <c r="AK3430" s="7">
        <v>10</v>
      </c>
      <c r="AL3430" s="7">
        <v>0</v>
      </c>
      <c r="AM3430" s="7">
        <v>0</v>
      </c>
      <c r="AN3430" s="7">
        <v>0</v>
      </c>
      <c r="AO3430" s="7">
        <v>0</v>
      </c>
      <c r="AP3430" s="7"/>
      <c r="AQ3430" s="7">
        <v>11</v>
      </c>
      <c r="AR3430">
        <f t="shared" si="214"/>
        <v>0.21048888888888906</v>
      </c>
      <c r="AS3430">
        <f t="shared" si="215"/>
        <v>8.448E-2</v>
      </c>
    </row>
    <row r="3431" spans="1:45" ht="29.5" thickBot="1">
      <c r="A3431" t="str">
        <f t="shared" si="212"/>
        <v>Duke JohnsonRB2017</v>
      </c>
      <c r="B3431" s="3" t="s">
        <v>816</v>
      </c>
      <c r="C3431" s="1" t="s">
        <v>3</v>
      </c>
      <c r="D3431" s="1">
        <v>38</v>
      </c>
      <c r="E3431" s="1">
        <v>2017</v>
      </c>
      <c r="F3431" s="1">
        <v>2</v>
      </c>
      <c r="G3431" s="6">
        <v>11</v>
      </c>
      <c r="H3431" s="6">
        <v>38</v>
      </c>
      <c r="I3431" s="7">
        <v>1</v>
      </c>
      <c r="J3431" s="7">
        <v>1</v>
      </c>
      <c r="K3431" s="7">
        <v>1</v>
      </c>
      <c r="L3431" s="7">
        <v>1</v>
      </c>
      <c r="M3431" s="7"/>
      <c r="N3431" s="7">
        <v>1</v>
      </c>
      <c r="O3431" s="6">
        <v>1.69</v>
      </c>
      <c r="P3431" s="7">
        <v>1.78</v>
      </c>
      <c r="Q3431" s="7">
        <v>2.04</v>
      </c>
      <c r="R3431" s="7">
        <v>2.09</v>
      </c>
      <c r="S3431" s="7"/>
      <c r="T3431" s="7">
        <v>24</v>
      </c>
      <c r="U3431" s="7">
        <v>3</v>
      </c>
      <c r="V3431" s="7">
        <v>77</v>
      </c>
      <c r="W3431" s="7">
        <f t="shared" si="213"/>
        <v>22</v>
      </c>
      <c r="X3431" s="7">
        <v>35</v>
      </c>
      <c r="Y3431" s="7">
        <v>36</v>
      </c>
      <c r="Z3431" s="7">
        <v>57</v>
      </c>
      <c r="AA3431" s="7"/>
      <c r="AB3431" s="6">
        <v>31</v>
      </c>
      <c r="AC3431" s="7">
        <v>9.14</v>
      </c>
      <c r="AD3431" s="7">
        <v>13.76</v>
      </c>
      <c r="AE3431" s="7">
        <v>8</v>
      </c>
      <c r="AF3431" s="1">
        <v>0.1333</v>
      </c>
      <c r="AG3431" s="1">
        <v>0.18129999999999999</v>
      </c>
      <c r="AH3431" s="7">
        <v>1.86</v>
      </c>
      <c r="AI3431" s="7">
        <v>2.0499999999999998</v>
      </c>
      <c r="AJ3431" s="7">
        <v>16</v>
      </c>
      <c r="AK3431" s="7">
        <v>16</v>
      </c>
      <c r="AL3431" s="7">
        <v>1</v>
      </c>
      <c r="AM3431" s="7">
        <v>1</v>
      </c>
      <c r="AN3431" s="7">
        <v>1</v>
      </c>
      <c r="AO3431" s="7">
        <v>1</v>
      </c>
      <c r="AP3431" s="7"/>
      <c r="AQ3431" s="7">
        <v>3</v>
      </c>
      <c r="AR3431">
        <f t="shared" si="214"/>
        <v>0.1333</v>
      </c>
      <c r="AS3431">
        <f t="shared" si="215"/>
        <v>0.18129999999999999</v>
      </c>
    </row>
    <row r="3432" spans="1:45" ht="29.5" thickBot="1">
      <c r="A3432" t="str">
        <f t="shared" si="212"/>
        <v>Jeremy MaclinWR2017</v>
      </c>
      <c r="B3432" s="3" t="s">
        <v>344</v>
      </c>
      <c r="C3432" s="1" t="s">
        <v>16</v>
      </c>
      <c r="D3432" s="1">
        <v>49</v>
      </c>
      <c r="E3432" s="1">
        <v>2017</v>
      </c>
      <c r="F3432" s="1">
        <v>3</v>
      </c>
      <c r="G3432" s="6">
        <v>64</v>
      </c>
      <c r="H3432" s="6"/>
      <c r="I3432" s="7">
        <v>0</v>
      </c>
      <c r="J3432" s="7">
        <v>0</v>
      </c>
      <c r="K3432" s="7">
        <v>0</v>
      </c>
      <c r="L3432" s="7">
        <v>0</v>
      </c>
      <c r="M3432" s="7"/>
      <c r="N3432" s="7">
        <v>4</v>
      </c>
      <c r="O3432" s="6">
        <v>-0.17</v>
      </c>
      <c r="P3432" s="7">
        <v>-0.17</v>
      </c>
      <c r="Q3432" s="7">
        <v>-0.17</v>
      </c>
      <c r="R3432" s="7">
        <v>-0.17</v>
      </c>
      <c r="S3432" s="7"/>
      <c r="T3432" s="7">
        <v>29</v>
      </c>
      <c r="U3432" s="7">
        <v>1</v>
      </c>
      <c r="V3432" s="7">
        <v>19</v>
      </c>
      <c r="W3432" s="7">
        <f t="shared" si="213"/>
        <v>28</v>
      </c>
      <c r="X3432" s="7">
        <v>227</v>
      </c>
      <c r="Y3432" s="7"/>
      <c r="Z3432" s="7"/>
      <c r="AA3432" s="7"/>
      <c r="AB3432" s="6">
        <v>70</v>
      </c>
      <c r="AC3432" s="7">
        <v>9.1300000000000008</v>
      </c>
      <c r="AD3432" s="7">
        <v>8.5</v>
      </c>
      <c r="AE3432" s="7"/>
      <c r="AF3432" s="1">
        <v>0.18466666666666667</v>
      </c>
      <c r="AG3432" s="1">
        <v>0.17146666666666666</v>
      </c>
      <c r="AH3432" s="7">
        <v>1.39</v>
      </c>
      <c r="AI3432" s="7">
        <v>1.43</v>
      </c>
      <c r="AJ3432" s="7">
        <v>12</v>
      </c>
      <c r="AK3432" s="7">
        <v>12</v>
      </c>
      <c r="AL3432" s="7">
        <v>0</v>
      </c>
      <c r="AM3432" s="7">
        <v>0</v>
      </c>
      <c r="AN3432" s="7">
        <v>0</v>
      </c>
      <c r="AO3432" s="7">
        <v>0</v>
      </c>
      <c r="AP3432" s="7"/>
      <c r="AQ3432" s="7">
        <v>9</v>
      </c>
      <c r="AR3432">
        <f t="shared" si="214"/>
        <v>0.24622222222222268</v>
      </c>
      <c r="AS3432">
        <f t="shared" si="215"/>
        <v>0.22862222222222264</v>
      </c>
    </row>
    <row r="3433" spans="1:45" ht="29.5" thickBot="1">
      <c r="A3433" t="str">
        <f t="shared" si="212"/>
        <v>Carson WentzQB2017</v>
      </c>
      <c r="B3433" s="3" t="s">
        <v>906</v>
      </c>
      <c r="C3433" s="1" t="s">
        <v>12</v>
      </c>
      <c r="D3433" s="1">
        <v>14</v>
      </c>
      <c r="E3433" s="1">
        <v>2017</v>
      </c>
      <c r="F3433" s="1">
        <v>1</v>
      </c>
      <c r="G3433" s="6">
        <v>4</v>
      </c>
      <c r="H3433" s="6">
        <v>21</v>
      </c>
      <c r="I3433" s="7">
        <v>1</v>
      </c>
      <c r="J3433" s="7">
        <v>1</v>
      </c>
      <c r="K3433" s="7">
        <v>2</v>
      </c>
      <c r="L3433" s="7">
        <v>2</v>
      </c>
      <c r="M3433" s="7"/>
      <c r="N3433" s="7">
        <v>0</v>
      </c>
      <c r="O3433" s="6">
        <v>1.17</v>
      </c>
      <c r="P3433" s="7">
        <v>1.6</v>
      </c>
      <c r="Q3433" s="7">
        <v>2.04</v>
      </c>
      <c r="R3433" s="7">
        <v>2.13</v>
      </c>
      <c r="S3433" s="7"/>
      <c r="T3433" s="7">
        <v>25</v>
      </c>
      <c r="U3433" s="7">
        <v>1</v>
      </c>
      <c r="V3433" s="7">
        <v>2</v>
      </c>
      <c r="W3433" s="7">
        <f t="shared" si="213"/>
        <v>21</v>
      </c>
      <c r="X3433" s="7">
        <v>4</v>
      </c>
      <c r="Y3433" s="7">
        <v>8</v>
      </c>
      <c r="Z3433" s="7">
        <v>9</v>
      </c>
      <c r="AA3433" s="7"/>
      <c r="AB3433" s="6">
        <v>24</v>
      </c>
      <c r="AC3433" s="7">
        <v>15.39</v>
      </c>
      <c r="AD3433" s="7">
        <v>26.6</v>
      </c>
      <c r="AE3433" s="7">
        <v>22.21</v>
      </c>
      <c r="AF3433" s="1" t="s">
        <v>1885</v>
      </c>
      <c r="AG3433" s="1" t="s">
        <v>1885</v>
      </c>
      <c r="AH3433" s="7"/>
      <c r="AI3433" s="7"/>
      <c r="AJ3433" s="7">
        <v>16</v>
      </c>
      <c r="AK3433" s="7"/>
      <c r="AL3433" s="7">
        <v>1</v>
      </c>
      <c r="AM3433" s="7">
        <v>1</v>
      </c>
      <c r="AN3433" s="7">
        <v>1</v>
      </c>
      <c r="AO3433" s="7">
        <v>1</v>
      </c>
      <c r="AP3433" s="7"/>
      <c r="AQ3433" s="7">
        <v>2</v>
      </c>
      <c r="AR3433" t="str">
        <f t="shared" si="214"/>
        <v/>
      </c>
      <c r="AS3433" t="str">
        <f t="shared" si="215"/>
        <v/>
      </c>
    </row>
    <row r="3434" spans="1:45" ht="29.5" thickBot="1">
      <c r="A3434" t="str">
        <f t="shared" si="212"/>
        <v>Martellus BennettTE2017</v>
      </c>
      <c r="B3434" s="3" t="s">
        <v>315</v>
      </c>
      <c r="C3434" s="1" t="s">
        <v>49</v>
      </c>
      <c r="D3434" s="1">
        <v>14</v>
      </c>
      <c r="E3434" s="1">
        <v>2017</v>
      </c>
      <c r="F3434" s="1">
        <v>4</v>
      </c>
      <c r="G3434" s="6">
        <v>38</v>
      </c>
      <c r="H3434" s="6"/>
      <c r="I3434" s="7">
        <v>0</v>
      </c>
      <c r="J3434" s="7">
        <v>0</v>
      </c>
      <c r="K3434" s="7">
        <v>0</v>
      </c>
      <c r="L3434" s="7">
        <v>0</v>
      </c>
      <c r="M3434" s="7"/>
      <c r="N3434" s="7">
        <v>4</v>
      </c>
      <c r="O3434" s="6">
        <v>-0.16</v>
      </c>
      <c r="P3434" s="7">
        <v>-0.16</v>
      </c>
      <c r="Q3434" s="7">
        <v>-0.16</v>
      </c>
      <c r="R3434" s="7">
        <v>-0.16</v>
      </c>
      <c r="S3434" s="7"/>
      <c r="T3434" s="7">
        <v>30</v>
      </c>
      <c r="U3434" s="7">
        <v>2</v>
      </c>
      <c r="V3434" s="7">
        <v>61</v>
      </c>
      <c r="W3434" s="7">
        <f t="shared" si="213"/>
        <v>18</v>
      </c>
      <c r="X3434" s="7"/>
      <c r="Y3434" s="7"/>
      <c r="Z3434" s="7"/>
      <c r="AA3434" s="7">
        <v>59.4</v>
      </c>
      <c r="AB3434" s="6">
        <v>10</v>
      </c>
      <c r="AC3434" s="7">
        <v>11.07</v>
      </c>
      <c r="AD3434" s="7">
        <v>6.51</v>
      </c>
      <c r="AE3434" s="7"/>
      <c r="AF3434" s="1">
        <v>0.1171</v>
      </c>
      <c r="AG3434" s="1">
        <v>0.11679999999999999</v>
      </c>
      <c r="AH3434" s="7">
        <v>1.96</v>
      </c>
      <c r="AI3434" s="7">
        <v>1.22</v>
      </c>
      <c r="AJ3434" s="7">
        <v>16</v>
      </c>
      <c r="AK3434" s="7">
        <v>9</v>
      </c>
      <c r="AL3434" s="7">
        <v>0</v>
      </c>
      <c r="AM3434" s="7">
        <v>0</v>
      </c>
      <c r="AN3434" s="7">
        <v>0</v>
      </c>
      <c r="AO3434" s="7">
        <v>0</v>
      </c>
      <c r="AP3434" s="7"/>
      <c r="AQ3434" s="7">
        <v>10</v>
      </c>
      <c r="AR3434">
        <f t="shared" si="214"/>
        <v>0.1171</v>
      </c>
      <c r="AS3434">
        <f t="shared" si="215"/>
        <v>0.20764444444444444</v>
      </c>
    </row>
    <row r="3435" spans="1:45" ht="29.5" thickBot="1">
      <c r="A3435" t="str">
        <f t="shared" si="212"/>
        <v>Pierre GarconWR2017</v>
      </c>
      <c r="B3435" s="3" t="s">
        <v>285</v>
      </c>
      <c r="C3435" s="1" t="s">
        <v>16</v>
      </c>
      <c r="D3435" s="1">
        <v>50</v>
      </c>
      <c r="E3435" s="1">
        <v>2017</v>
      </c>
      <c r="F3435" s="1">
        <v>3</v>
      </c>
      <c r="G3435" s="6">
        <v>73</v>
      </c>
      <c r="H3435" s="6">
        <v>112</v>
      </c>
      <c r="I3435" s="7">
        <v>0</v>
      </c>
      <c r="J3435" s="7">
        <v>0</v>
      </c>
      <c r="K3435" s="7">
        <v>0</v>
      </c>
      <c r="L3435" s="7">
        <v>0</v>
      </c>
      <c r="M3435" s="7"/>
      <c r="N3435" s="7">
        <v>3</v>
      </c>
      <c r="O3435" s="6">
        <v>-0.31</v>
      </c>
      <c r="P3435" s="7">
        <v>-0.48</v>
      </c>
      <c r="Q3435" s="7">
        <v>-0.48</v>
      </c>
      <c r="R3435" s="7">
        <v>-0.48</v>
      </c>
      <c r="S3435" s="7"/>
      <c r="T3435" s="7">
        <v>31</v>
      </c>
      <c r="U3435" s="7">
        <v>6</v>
      </c>
      <c r="V3435" s="7">
        <v>205</v>
      </c>
      <c r="W3435" s="7">
        <f t="shared" si="213"/>
        <v>86</v>
      </c>
      <c r="X3435" s="7">
        <v>61</v>
      </c>
      <c r="Y3435" s="7"/>
      <c r="Z3435" s="7"/>
      <c r="AA3435" s="7">
        <v>49</v>
      </c>
      <c r="AB3435" s="6">
        <v>22</v>
      </c>
      <c r="AC3435" s="7">
        <v>12.57</v>
      </c>
      <c r="AD3435" s="7">
        <v>11.25</v>
      </c>
      <c r="AE3435" s="7">
        <v>7.33</v>
      </c>
      <c r="AF3435" s="1">
        <v>0.1961</v>
      </c>
      <c r="AG3435" s="1">
        <v>0.23</v>
      </c>
      <c r="AH3435" s="7">
        <v>1.96</v>
      </c>
      <c r="AI3435" s="7">
        <v>1.79</v>
      </c>
      <c r="AJ3435" s="7">
        <v>16</v>
      </c>
      <c r="AK3435" s="7">
        <v>8</v>
      </c>
      <c r="AL3435" s="7">
        <v>0</v>
      </c>
      <c r="AM3435" s="7">
        <v>0</v>
      </c>
      <c r="AN3435" s="7">
        <v>0</v>
      </c>
      <c r="AO3435" s="7">
        <v>0</v>
      </c>
      <c r="AP3435" s="7"/>
      <c r="AQ3435" s="7">
        <v>10</v>
      </c>
      <c r="AR3435">
        <f t="shared" si="214"/>
        <v>0.1961</v>
      </c>
      <c r="AS3435">
        <f t="shared" si="215"/>
        <v>0.46</v>
      </c>
    </row>
    <row r="3436" spans="1:45" ht="29.5" thickBot="1">
      <c r="A3436" t="str">
        <f t="shared" si="212"/>
        <v>Delanie WalkerTE2017</v>
      </c>
      <c r="B3436" s="3" t="s">
        <v>558</v>
      </c>
      <c r="C3436" s="1" t="s">
        <v>49</v>
      </c>
      <c r="D3436" s="1">
        <v>15</v>
      </c>
      <c r="E3436" s="1">
        <v>2017</v>
      </c>
      <c r="F3436" s="1">
        <v>4</v>
      </c>
      <c r="G3436" s="6">
        <v>5</v>
      </c>
      <c r="H3436" s="6">
        <v>96</v>
      </c>
      <c r="I3436" s="7">
        <v>1</v>
      </c>
      <c r="J3436" s="7">
        <v>1</v>
      </c>
      <c r="K3436" s="7">
        <v>1</v>
      </c>
      <c r="L3436" s="7">
        <v>1</v>
      </c>
      <c r="M3436" s="7"/>
      <c r="N3436" s="7">
        <v>5</v>
      </c>
      <c r="O3436" s="6">
        <v>0.42</v>
      </c>
      <c r="P3436" s="7">
        <v>0.46</v>
      </c>
      <c r="Q3436" s="7">
        <v>0.51</v>
      </c>
      <c r="R3436" s="7">
        <v>0.51</v>
      </c>
      <c r="S3436" s="7"/>
      <c r="T3436" s="7">
        <v>33</v>
      </c>
      <c r="U3436" s="7">
        <v>6</v>
      </c>
      <c r="V3436" s="7">
        <v>175</v>
      </c>
      <c r="W3436" s="7">
        <f t="shared" si="213"/>
        <v>9</v>
      </c>
      <c r="X3436" s="7">
        <v>11</v>
      </c>
      <c r="Y3436" s="7">
        <v>15</v>
      </c>
      <c r="Z3436" s="7"/>
      <c r="AA3436" s="7"/>
      <c r="AB3436" s="6">
        <v>5</v>
      </c>
      <c r="AC3436" s="7">
        <v>12.74</v>
      </c>
      <c r="AD3436" s="7">
        <v>11.03</v>
      </c>
      <c r="AE3436" s="7">
        <v>9.1999999999999993</v>
      </c>
      <c r="AF3436" s="1">
        <v>0.22165333333333334</v>
      </c>
      <c r="AG3436" s="1">
        <v>0.22370000000000001</v>
      </c>
      <c r="AH3436" s="7">
        <v>1.87</v>
      </c>
      <c r="AI3436" s="7">
        <v>1.83</v>
      </c>
      <c r="AJ3436" s="7">
        <v>15</v>
      </c>
      <c r="AK3436" s="7">
        <v>16</v>
      </c>
      <c r="AL3436" s="7">
        <v>1</v>
      </c>
      <c r="AM3436" s="7">
        <v>1</v>
      </c>
      <c r="AN3436" s="7">
        <v>1</v>
      </c>
      <c r="AO3436" s="7">
        <v>1</v>
      </c>
      <c r="AP3436" s="7"/>
      <c r="AQ3436" s="7">
        <v>12</v>
      </c>
      <c r="AR3436">
        <f t="shared" si="214"/>
        <v>0.23643022222222188</v>
      </c>
      <c r="AS3436">
        <f t="shared" si="215"/>
        <v>0.22370000000000001</v>
      </c>
    </row>
    <row r="3437" spans="1:45" ht="29.5" thickBot="1">
      <c r="A3437" t="str">
        <f t="shared" si="212"/>
        <v>Zay JonesWR2017</v>
      </c>
      <c r="B3437" s="3" t="s">
        <v>968</v>
      </c>
      <c r="C3437" s="1" t="s">
        <v>16</v>
      </c>
      <c r="D3437" s="1">
        <v>51</v>
      </c>
      <c r="E3437" s="1">
        <v>2017</v>
      </c>
      <c r="F3437" s="1">
        <v>3</v>
      </c>
      <c r="G3437" s="6">
        <v>84</v>
      </c>
      <c r="H3437" s="6">
        <v>35</v>
      </c>
      <c r="I3437" s="7">
        <v>0</v>
      </c>
      <c r="J3437" s="7">
        <v>0</v>
      </c>
      <c r="K3437" s="7">
        <v>0</v>
      </c>
      <c r="L3437" s="7">
        <v>0</v>
      </c>
      <c r="M3437" s="7"/>
      <c r="N3437" s="7">
        <v>0</v>
      </c>
      <c r="O3437" s="6">
        <v>0.4</v>
      </c>
      <c r="P3437" s="7">
        <v>0.42</v>
      </c>
      <c r="Q3437" s="7">
        <v>0.42</v>
      </c>
      <c r="R3437" s="7">
        <v>-0.46</v>
      </c>
      <c r="S3437" s="7"/>
      <c r="T3437" s="7">
        <v>22</v>
      </c>
      <c r="U3437" s="7">
        <v>2</v>
      </c>
      <c r="V3437" s="7">
        <v>37</v>
      </c>
      <c r="W3437" s="7" t="str">
        <f t="shared" si="213"/>
        <v/>
      </c>
      <c r="X3437" s="7">
        <v>115</v>
      </c>
      <c r="Y3437" s="7">
        <v>117</v>
      </c>
      <c r="Z3437" s="7"/>
      <c r="AA3437" s="7"/>
      <c r="AB3437" s="6"/>
      <c r="AC3437" s="7"/>
      <c r="AD3437" s="7">
        <v>4.71</v>
      </c>
      <c r="AE3437" s="7">
        <v>10.199999999999999</v>
      </c>
      <c r="AF3437" s="1" t="s">
        <v>1885</v>
      </c>
      <c r="AG3437" s="1">
        <v>0.13546666666666668</v>
      </c>
      <c r="AH3437" s="7"/>
      <c r="AI3437" s="7">
        <v>0.69</v>
      </c>
      <c r="AJ3437" s="7"/>
      <c r="AK3437" s="7">
        <v>15</v>
      </c>
      <c r="AL3437" s="7">
        <v>0</v>
      </c>
      <c r="AM3437" s="7">
        <v>0</v>
      </c>
      <c r="AN3437" s="7">
        <v>0</v>
      </c>
      <c r="AO3437" s="7">
        <v>0</v>
      </c>
      <c r="AP3437" s="7"/>
      <c r="AQ3437" s="7">
        <v>1</v>
      </c>
      <c r="AR3437" t="str">
        <f t="shared" si="214"/>
        <v/>
      </c>
      <c r="AS3437">
        <f t="shared" si="215"/>
        <v>0.14449777777777814</v>
      </c>
    </row>
    <row r="3438" spans="1:45" ht="29.5" thickBot="1">
      <c r="A3438" t="str">
        <f t="shared" si="212"/>
        <v>Eric DeckerWR2017</v>
      </c>
      <c r="B3438" s="3" t="s">
        <v>433</v>
      </c>
      <c r="C3438" s="1" t="s">
        <v>16</v>
      </c>
      <c r="D3438" s="1">
        <v>52</v>
      </c>
      <c r="E3438" s="1">
        <v>2017</v>
      </c>
      <c r="F3438" s="1">
        <v>3</v>
      </c>
      <c r="G3438" s="6">
        <v>57</v>
      </c>
      <c r="H3438" s="6"/>
      <c r="I3438" s="7">
        <v>0</v>
      </c>
      <c r="J3438" s="7">
        <v>0</v>
      </c>
      <c r="K3438" s="7">
        <v>0</v>
      </c>
      <c r="L3438" s="7">
        <v>0</v>
      </c>
      <c r="M3438" s="7"/>
      <c r="N3438" s="7">
        <v>3</v>
      </c>
      <c r="O3438" s="6">
        <v>0.02</v>
      </c>
      <c r="P3438" s="7">
        <v>0.02</v>
      </c>
      <c r="Q3438" s="7">
        <v>0.02</v>
      </c>
      <c r="R3438" s="7">
        <v>0.02</v>
      </c>
      <c r="S3438" s="7"/>
      <c r="T3438" s="7">
        <v>30</v>
      </c>
      <c r="U3438" s="7">
        <v>3</v>
      </c>
      <c r="V3438" s="7">
        <v>87</v>
      </c>
      <c r="W3438" s="7">
        <f t="shared" si="213"/>
        <v>39</v>
      </c>
      <c r="X3438" s="7">
        <v>130</v>
      </c>
      <c r="Y3438" s="7"/>
      <c r="Z3438" s="7"/>
      <c r="AA3438" s="7"/>
      <c r="AB3438" s="6">
        <v>114</v>
      </c>
      <c r="AC3438" s="7">
        <v>13.47</v>
      </c>
      <c r="AD3438" s="7">
        <v>7.27</v>
      </c>
      <c r="AE3438" s="7"/>
      <c r="AF3438" s="1">
        <v>0.20320000000000002</v>
      </c>
      <c r="AG3438" s="1">
        <v>0.17849999999999999</v>
      </c>
      <c r="AH3438" s="7">
        <v>1.6</v>
      </c>
      <c r="AI3438" s="7">
        <v>1.34</v>
      </c>
      <c r="AJ3438" s="7">
        <v>3</v>
      </c>
      <c r="AK3438" s="7">
        <v>16</v>
      </c>
      <c r="AL3438" s="7">
        <v>0</v>
      </c>
      <c r="AM3438" s="7">
        <v>0</v>
      </c>
      <c r="AN3438" s="7">
        <v>0</v>
      </c>
      <c r="AO3438" s="7">
        <v>0</v>
      </c>
      <c r="AP3438" s="7"/>
      <c r="AQ3438" s="7">
        <v>8</v>
      </c>
      <c r="AR3438">
        <f t="shared" si="214"/>
        <v>1.0837333333333332</v>
      </c>
      <c r="AS3438">
        <f t="shared" si="215"/>
        <v>0.17849999999999999</v>
      </c>
    </row>
    <row r="3439" spans="1:45" ht="44" thickBot="1">
      <c r="A3439" t="str">
        <f t="shared" si="212"/>
        <v>Danny WoodheadRB2017</v>
      </c>
      <c r="B3439" s="3" t="s">
        <v>513</v>
      </c>
      <c r="C3439" s="1" t="s">
        <v>3</v>
      </c>
      <c r="D3439" s="1">
        <v>39</v>
      </c>
      <c r="E3439" s="1">
        <v>2017</v>
      </c>
      <c r="F3439" s="1">
        <v>2</v>
      </c>
      <c r="G3439" s="6">
        <v>76</v>
      </c>
      <c r="H3439" s="6"/>
      <c r="I3439" s="7">
        <v>0</v>
      </c>
      <c r="J3439" s="7">
        <v>0</v>
      </c>
      <c r="K3439" s="7">
        <v>0</v>
      </c>
      <c r="L3439" s="7">
        <v>0</v>
      </c>
      <c r="M3439" s="7"/>
      <c r="N3439" s="7">
        <v>3</v>
      </c>
      <c r="O3439" s="6">
        <v>0.28000000000000003</v>
      </c>
      <c r="P3439" s="7">
        <v>0.28000000000000003</v>
      </c>
      <c r="Q3439" s="7">
        <v>0.28000000000000003</v>
      </c>
      <c r="R3439" s="7">
        <v>0.28000000000000003</v>
      </c>
      <c r="S3439" s="7"/>
      <c r="T3439" s="7">
        <v>32</v>
      </c>
      <c r="U3439" s="7">
        <v>8</v>
      </c>
      <c r="V3439" s="7">
        <v>300</v>
      </c>
      <c r="W3439" s="7">
        <f t="shared" si="213"/>
        <v>36</v>
      </c>
      <c r="X3439" s="7">
        <v>90</v>
      </c>
      <c r="Y3439" s="7"/>
      <c r="Z3439" s="7"/>
      <c r="AA3439" s="7"/>
      <c r="AB3439" s="6">
        <v>95</v>
      </c>
      <c r="AC3439" s="7">
        <v>13.55</v>
      </c>
      <c r="AD3439" s="7">
        <v>7.33</v>
      </c>
      <c r="AE3439" s="7"/>
      <c r="AF3439" s="1">
        <v>9.2799999999999994E-2</v>
      </c>
      <c r="AG3439" s="1">
        <v>0.14199999999999999</v>
      </c>
      <c r="AH3439" s="7">
        <v>1.17</v>
      </c>
      <c r="AI3439" s="7">
        <v>1.77</v>
      </c>
      <c r="AJ3439" s="7">
        <v>2</v>
      </c>
      <c r="AK3439" s="7">
        <v>8</v>
      </c>
      <c r="AL3439" s="7">
        <v>0</v>
      </c>
      <c r="AM3439" s="7">
        <v>0</v>
      </c>
      <c r="AN3439" s="7">
        <v>0</v>
      </c>
      <c r="AO3439" s="7">
        <v>0</v>
      </c>
      <c r="AP3439" s="7"/>
      <c r="AQ3439" s="7">
        <v>10</v>
      </c>
      <c r="AR3439">
        <f t="shared" si="214"/>
        <v>0.74239999999999995</v>
      </c>
      <c r="AS3439">
        <f t="shared" si="215"/>
        <v>0.28399999999999997</v>
      </c>
    </row>
    <row r="3440" spans="1:45" ht="29.5" thickBot="1">
      <c r="A3440" t="str">
        <f t="shared" si="212"/>
        <v>Breshad PerrimanWR2017</v>
      </c>
      <c r="B3440" s="3" t="s">
        <v>813</v>
      </c>
      <c r="C3440" s="1" t="s">
        <v>16</v>
      </c>
      <c r="D3440" s="1">
        <v>53</v>
      </c>
      <c r="E3440" s="1">
        <v>2017</v>
      </c>
      <c r="F3440" s="1">
        <v>3</v>
      </c>
      <c r="G3440" s="6">
        <v>131</v>
      </c>
      <c r="H3440" s="6">
        <v>102</v>
      </c>
      <c r="I3440" s="7">
        <v>0</v>
      </c>
      <c r="J3440" s="7">
        <v>0</v>
      </c>
      <c r="K3440" s="7">
        <v>0</v>
      </c>
      <c r="L3440" s="7">
        <v>0</v>
      </c>
      <c r="M3440" s="7"/>
      <c r="N3440" s="7">
        <v>0</v>
      </c>
      <c r="O3440" s="6">
        <v>-0.2</v>
      </c>
      <c r="P3440" s="7">
        <v>-0.52</v>
      </c>
      <c r="Q3440" s="7">
        <v>-1.02</v>
      </c>
      <c r="R3440" s="7">
        <v>-1</v>
      </c>
      <c r="S3440" s="7"/>
      <c r="T3440" s="7">
        <v>24</v>
      </c>
      <c r="U3440" s="7">
        <v>1</v>
      </c>
      <c r="V3440" s="7">
        <v>26</v>
      </c>
      <c r="W3440" s="7">
        <f t="shared" si="213"/>
        <v>41</v>
      </c>
      <c r="X3440" s="7">
        <v>258</v>
      </c>
      <c r="Y3440" s="7">
        <v>188</v>
      </c>
      <c r="Z3440" s="7">
        <v>65</v>
      </c>
      <c r="AA3440" s="7"/>
      <c r="AB3440" s="6">
        <v>76</v>
      </c>
      <c r="AC3440" s="7">
        <v>6.32</v>
      </c>
      <c r="AD3440" s="7">
        <v>1.61</v>
      </c>
      <c r="AE3440" s="7">
        <v>6.22</v>
      </c>
      <c r="AF3440" s="1">
        <v>0.1036</v>
      </c>
      <c r="AG3440" s="1">
        <v>8.6545454545454537E-2</v>
      </c>
      <c r="AH3440" s="7">
        <v>1.53</v>
      </c>
      <c r="AI3440" s="7">
        <v>0.36</v>
      </c>
      <c r="AJ3440" s="7">
        <v>16</v>
      </c>
      <c r="AK3440" s="7">
        <v>11</v>
      </c>
      <c r="AL3440" s="7">
        <v>0</v>
      </c>
      <c r="AM3440" s="7">
        <v>0</v>
      </c>
      <c r="AN3440" s="7">
        <v>0</v>
      </c>
      <c r="AO3440" s="7">
        <v>0</v>
      </c>
      <c r="AP3440" s="7"/>
      <c r="AQ3440" s="7">
        <v>3</v>
      </c>
      <c r="AR3440">
        <f t="shared" si="214"/>
        <v>0.1036</v>
      </c>
      <c r="AS3440">
        <f t="shared" si="215"/>
        <v>0.12588429752066108</v>
      </c>
    </row>
    <row r="3441" spans="1:45" ht="29.5" thickBot="1">
      <c r="A3441" t="str">
        <f t="shared" si="212"/>
        <v>D'Onta ForemanRB2017</v>
      </c>
      <c r="B3441" s="3" t="s">
        <v>969</v>
      </c>
      <c r="C3441" s="1" t="s">
        <v>3</v>
      </c>
      <c r="D3441" s="1">
        <v>40</v>
      </c>
      <c r="E3441" s="1">
        <v>2017</v>
      </c>
      <c r="F3441" s="1">
        <v>2</v>
      </c>
      <c r="G3441" s="6"/>
      <c r="H3441" s="6">
        <v>113</v>
      </c>
      <c r="I3441" s="7">
        <v>0</v>
      </c>
      <c r="J3441" s="7">
        <v>0</v>
      </c>
      <c r="K3441" s="7">
        <v>0</v>
      </c>
      <c r="L3441" s="7">
        <v>0</v>
      </c>
      <c r="M3441" s="7"/>
      <c r="N3441" s="7">
        <v>0</v>
      </c>
      <c r="O3441" s="6"/>
      <c r="P3441" s="7">
        <v>0</v>
      </c>
      <c r="Q3441" s="7">
        <v>0</v>
      </c>
      <c r="R3441" s="7">
        <v>-0.28000000000000003</v>
      </c>
      <c r="S3441" s="7"/>
      <c r="T3441" s="7">
        <v>21</v>
      </c>
      <c r="U3441" s="7">
        <v>3</v>
      </c>
      <c r="V3441" s="7">
        <v>89</v>
      </c>
      <c r="W3441" s="7" t="str">
        <f t="shared" si="213"/>
        <v/>
      </c>
      <c r="X3441" s="7">
        <v>44</v>
      </c>
      <c r="Y3441" s="7">
        <v>51</v>
      </c>
      <c r="Z3441" s="7"/>
      <c r="AA3441" s="7"/>
      <c r="AB3441" s="6"/>
      <c r="AC3441" s="7"/>
      <c r="AD3441" s="7">
        <v>0</v>
      </c>
      <c r="AE3441" s="7">
        <v>10.7</v>
      </c>
      <c r="AF3441" s="1" t="s">
        <v>1885</v>
      </c>
      <c r="AG3441" s="1">
        <v>2.128E-2</v>
      </c>
      <c r="AH3441" s="7"/>
      <c r="AI3441" s="7">
        <v>1.77</v>
      </c>
      <c r="AJ3441" s="7"/>
      <c r="AK3441" s="7">
        <v>10</v>
      </c>
      <c r="AL3441" s="7">
        <v>0</v>
      </c>
      <c r="AM3441" s="7">
        <v>0</v>
      </c>
      <c r="AN3441" s="7">
        <v>0</v>
      </c>
      <c r="AO3441" s="7">
        <v>0</v>
      </c>
      <c r="AP3441" s="7"/>
      <c r="AQ3441" s="7">
        <v>1</v>
      </c>
      <c r="AR3441" t="str">
        <f t="shared" si="214"/>
        <v/>
      </c>
      <c r="AS3441">
        <f t="shared" si="215"/>
        <v>3.4048000000000002E-2</v>
      </c>
    </row>
    <row r="3442" spans="1:45" ht="44" thickBot="1">
      <c r="A3442" t="str">
        <f t="shared" si="212"/>
        <v>JuJu Smith-SchusterWR2017</v>
      </c>
      <c r="B3442" s="3" t="s">
        <v>970</v>
      </c>
      <c r="C3442" s="1" t="s">
        <v>16</v>
      </c>
      <c r="D3442" s="1">
        <v>54</v>
      </c>
      <c r="E3442" s="1">
        <v>2017</v>
      </c>
      <c r="F3442" s="1">
        <v>3</v>
      </c>
      <c r="G3442" s="6">
        <v>22</v>
      </c>
      <c r="H3442" s="6">
        <v>8</v>
      </c>
      <c r="I3442" s="7">
        <v>1</v>
      </c>
      <c r="J3442" s="7">
        <v>2</v>
      </c>
      <c r="K3442" s="7">
        <v>2</v>
      </c>
      <c r="L3442" s="7">
        <v>3</v>
      </c>
      <c r="M3442" s="7"/>
      <c r="N3442" s="7">
        <v>0</v>
      </c>
      <c r="O3442" s="6">
        <v>0.49</v>
      </c>
      <c r="P3442" s="7">
        <v>1.63</v>
      </c>
      <c r="Q3442" s="7">
        <v>1.86</v>
      </c>
      <c r="R3442" s="7">
        <v>2.44</v>
      </c>
      <c r="S3442" s="7"/>
      <c r="T3442" s="7">
        <v>21</v>
      </c>
      <c r="U3442" s="7">
        <v>2</v>
      </c>
      <c r="V3442" s="7">
        <v>62</v>
      </c>
      <c r="W3442" s="7" t="str">
        <f t="shared" si="213"/>
        <v/>
      </c>
      <c r="X3442" s="7">
        <v>16</v>
      </c>
      <c r="Y3442" s="7">
        <v>7</v>
      </c>
      <c r="Z3442" s="7">
        <v>9</v>
      </c>
      <c r="AA3442" s="7"/>
      <c r="AB3442" s="6"/>
      <c r="AC3442" s="7"/>
      <c r="AD3442" s="7">
        <v>13.69</v>
      </c>
      <c r="AE3442" s="7">
        <v>18.559999999999999</v>
      </c>
      <c r="AF3442" s="1" t="s">
        <v>1885</v>
      </c>
      <c r="AG3442" s="1">
        <v>0.15691428571428573</v>
      </c>
      <c r="AH3442" s="7"/>
      <c r="AI3442" s="7">
        <v>2.16</v>
      </c>
      <c r="AJ3442" s="7"/>
      <c r="AK3442" s="7">
        <v>14</v>
      </c>
      <c r="AL3442" s="7">
        <v>0</v>
      </c>
      <c r="AM3442" s="7">
        <v>1</v>
      </c>
      <c r="AN3442" s="7">
        <v>1</v>
      </c>
      <c r="AO3442" s="7">
        <v>1</v>
      </c>
      <c r="AP3442" s="7"/>
      <c r="AQ3442" s="7">
        <v>1</v>
      </c>
      <c r="AR3442" t="str">
        <f t="shared" si="214"/>
        <v/>
      </c>
      <c r="AS3442">
        <f t="shared" si="215"/>
        <v>0.1793306122448983</v>
      </c>
    </row>
    <row r="3443" spans="1:45" ht="29.5" thickBot="1">
      <c r="A3443" t="str">
        <f t="shared" si="212"/>
        <v>LeGarrette BlountRB2017</v>
      </c>
      <c r="B3443" s="3" t="s">
        <v>446</v>
      </c>
      <c r="C3443" s="1" t="s">
        <v>3</v>
      </c>
      <c r="D3443" s="1">
        <v>41</v>
      </c>
      <c r="E3443" s="1">
        <v>2017</v>
      </c>
      <c r="F3443" s="1">
        <v>2</v>
      </c>
      <c r="G3443" s="6">
        <v>45</v>
      </c>
      <c r="H3443" s="6">
        <v>58</v>
      </c>
      <c r="I3443" s="7">
        <v>0</v>
      </c>
      <c r="J3443" s="7">
        <v>0</v>
      </c>
      <c r="K3443" s="7">
        <v>0</v>
      </c>
      <c r="L3443" s="7">
        <v>0</v>
      </c>
      <c r="M3443" s="7"/>
      <c r="N3443" s="7">
        <v>1</v>
      </c>
      <c r="O3443" s="6">
        <v>0.92</v>
      </c>
      <c r="P3443" s="7">
        <v>0.72</v>
      </c>
      <c r="Q3443" s="7">
        <v>0.72</v>
      </c>
      <c r="R3443" s="7">
        <v>0.72</v>
      </c>
      <c r="S3443" s="7"/>
      <c r="T3443" s="7">
        <v>31</v>
      </c>
      <c r="U3443" s="7">
        <v>8</v>
      </c>
      <c r="V3443" s="7">
        <v>300</v>
      </c>
      <c r="W3443" s="7">
        <f t="shared" si="213"/>
        <v>70</v>
      </c>
      <c r="X3443" s="7">
        <v>67</v>
      </c>
      <c r="Y3443" s="7"/>
      <c r="Z3443" s="7"/>
      <c r="AA3443" s="7"/>
      <c r="AB3443" s="6">
        <v>9</v>
      </c>
      <c r="AC3443" s="7">
        <v>14.68</v>
      </c>
      <c r="AD3443" s="7">
        <v>6.73</v>
      </c>
      <c r="AE3443" s="7">
        <v>5.53</v>
      </c>
      <c r="AF3443" s="1">
        <v>1.2200000000000001E-2</v>
      </c>
      <c r="AG3443" s="1">
        <v>1.47E-2</v>
      </c>
      <c r="AH3443" s="7">
        <v>0.28999999999999998</v>
      </c>
      <c r="AI3443" s="7">
        <v>0.45</v>
      </c>
      <c r="AJ3443" s="7">
        <v>16</v>
      </c>
      <c r="AK3443" s="7">
        <v>16</v>
      </c>
      <c r="AL3443" s="7">
        <v>0</v>
      </c>
      <c r="AM3443" s="7">
        <v>0</v>
      </c>
      <c r="AN3443" s="7">
        <v>0</v>
      </c>
      <c r="AO3443" s="7">
        <v>0</v>
      </c>
      <c r="AP3443" s="7"/>
      <c r="AQ3443" s="7">
        <v>9</v>
      </c>
      <c r="AR3443">
        <f t="shared" si="214"/>
        <v>1.2200000000000001E-2</v>
      </c>
      <c r="AS3443">
        <f t="shared" si="215"/>
        <v>1.47E-2</v>
      </c>
    </row>
    <row r="3444" spans="1:45" ht="29.5" thickBot="1">
      <c r="A3444" t="str">
        <f t="shared" si="212"/>
        <v>Rob KelleyRB2017</v>
      </c>
      <c r="B3444" s="3" t="s">
        <v>971</v>
      </c>
      <c r="C3444" s="1" t="s">
        <v>3</v>
      </c>
      <c r="D3444" s="1">
        <v>42</v>
      </c>
      <c r="E3444" s="1">
        <v>2017</v>
      </c>
      <c r="F3444" s="1">
        <v>2</v>
      </c>
      <c r="G3444" s="6">
        <v>84</v>
      </c>
      <c r="H3444" s="6"/>
      <c r="I3444" s="7">
        <v>0</v>
      </c>
      <c r="J3444" s="7">
        <v>0</v>
      </c>
      <c r="K3444" s="7">
        <v>0</v>
      </c>
      <c r="L3444" s="7">
        <v>0</v>
      </c>
      <c r="M3444" s="7"/>
      <c r="N3444" s="7">
        <v>0</v>
      </c>
      <c r="O3444" s="6">
        <v>0.34</v>
      </c>
      <c r="P3444" s="7">
        <v>0.34</v>
      </c>
      <c r="Q3444" s="7">
        <v>0.34</v>
      </c>
      <c r="R3444" s="7">
        <v>0.34</v>
      </c>
      <c r="S3444" s="7"/>
      <c r="T3444" s="7">
        <v>25</v>
      </c>
      <c r="U3444" s="7">
        <v>8</v>
      </c>
      <c r="V3444" s="7">
        <v>300</v>
      </c>
      <c r="W3444" s="7" t="str">
        <f t="shared" si="213"/>
        <v/>
      </c>
      <c r="X3444" s="7">
        <v>60</v>
      </c>
      <c r="Y3444" s="7"/>
      <c r="Z3444" s="7"/>
      <c r="AA3444" s="7"/>
      <c r="AB3444" s="6">
        <v>38</v>
      </c>
      <c r="AC3444" s="7">
        <v>11.05</v>
      </c>
      <c r="AD3444" s="7">
        <v>6.17</v>
      </c>
      <c r="AE3444" s="7"/>
      <c r="AF3444" s="1">
        <v>4.0399999999999998E-2</v>
      </c>
      <c r="AG3444" s="1">
        <v>2.2628571428571432E-2</v>
      </c>
      <c r="AH3444" s="7">
        <v>0.75</v>
      </c>
      <c r="AI3444" s="7">
        <v>0.39</v>
      </c>
      <c r="AJ3444" s="7">
        <v>12</v>
      </c>
      <c r="AK3444" s="7">
        <v>7</v>
      </c>
      <c r="AL3444" s="7">
        <v>0</v>
      </c>
      <c r="AM3444" s="7">
        <v>0</v>
      </c>
      <c r="AN3444" s="7">
        <v>0</v>
      </c>
      <c r="AO3444" s="7">
        <v>0</v>
      </c>
      <c r="AP3444" s="7"/>
      <c r="AQ3444" s="7">
        <v>2</v>
      </c>
      <c r="AR3444">
        <f t="shared" si="214"/>
        <v>5.3866666666666667E-2</v>
      </c>
      <c r="AS3444">
        <f t="shared" si="215"/>
        <v>5.1722448979591773E-2</v>
      </c>
    </row>
    <row r="3445" spans="1:45" ht="29.5" thickBot="1">
      <c r="A3445" t="str">
        <f t="shared" si="212"/>
        <v>Will FullerWR2017</v>
      </c>
      <c r="B3445" s="3" t="s">
        <v>885</v>
      </c>
      <c r="C3445" s="1" t="s">
        <v>16</v>
      </c>
      <c r="D3445" s="1">
        <v>55</v>
      </c>
      <c r="E3445" s="1">
        <v>2017</v>
      </c>
      <c r="F3445" s="1">
        <v>3</v>
      </c>
      <c r="G3445" s="6">
        <v>60</v>
      </c>
      <c r="H3445" s="6">
        <v>69</v>
      </c>
      <c r="I3445" s="7">
        <v>0</v>
      </c>
      <c r="J3445" s="7">
        <v>0</v>
      </c>
      <c r="K3445" s="7">
        <v>0</v>
      </c>
      <c r="L3445" s="7">
        <v>0</v>
      </c>
      <c r="M3445" s="7"/>
      <c r="N3445" s="7">
        <v>0</v>
      </c>
      <c r="O3445" s="6">
        <v>0.11</v>
      </c>
      <c r="P3445" s="7">
        <v>0.51</v>
      </c>
      <c r="Q3445" s="7">
        <v>0.84</v>
      </c>
      <c r="R3445" s="7">
        <v>1.67</v>
      </c>
      <c r="S3445" s="7"/>
      <c r="T3445" s="7">
        <v>23</v>
      </c>
      <c r="U3445" s="7">
        <v>1</v>
      </c>
      <c r="V3445" s="7">
        <v>21</v>
      </c>
      <c r="W3445" s="7">
        <f t="shared" si="213"/>
        <v>50</v>
      </c>
      <c r="X3445" s="7">
        <v>32</v>
      </c>
      <c r="Y3445" s="7">
        <v>44</v>
      </c>
      <c r="Z3445" s="7">
        <v>41</v>
      </c>
      <c r="AA3445" s="7"/>
      <c r="AB3445" s="6">
        <v>65</v>
      </c>
      <c r="AC3445" s="7">
        <v>8.73</v>
      </c>
      <c r="AD3445" s="7">
        <v>11.32</v>
      </c>
      <c r="AE3445" s="7">
        <v>15.19</v>
      </c>
      <c r="AF3445" s="1">
        <v>0.18445714285714285</v>
      </c>
      <c r="AG3445" s="1">
        <v>0.1424</v>
      </c>
      <c r="AH3445" s="7">
        <v>1.23</v>
      </c>
      <c r="AI3445" s="7">
        <v>1.41</v>
      </c>
      <c r="AJ3445" s="7">
        <v>14</v>
      </c>
      <c r="AK3445" s="7">
        <v>10</v>
      </c>
      <c r="AL3445" s="7">
        <v>0</v>
      </c>
      <c r="AM3445" s="7">
        <v>0</v>
      </c>
      <c r="AN3445" s="7">
        <v>0</v>
      </c>
      <c r="AO3445" s="7">
        <v>0</v>
      </c>
      <c r="AP3445" s="7"/>
      <c r="AQ3445" s="7">
        <v>2</v>
      </c>
      <c r="AR3445">
        <f t="shared" si="214"/>
        <v>0.2108081632653063</v>
      </c>
      <c r="AS3445">
        <f t="shared" si="215"/>
        <v>0.22783999999999999</v>
      </c>
    </row>
    <row r="3446" spans="1:45" ht="29.5" thickBot="1">
      <c r="A3446" t="str">
        <f t="shared" si="212"/>
        <v>Adam ThielenWR2017</v>
      </c>
      <c r="B3446" s="3" t="s">
        <v>871</v>
      </c>
      <c r="C3446" s="1" t="s">
        <v>16</v>
      </c>
      <c r="D3446" s="1">
        <v>56</v>
      </c>
      <c r="E3446" s="1">
        <v>2017</v>
      </c>
      <c r="F3446" s="1">
        <v>3</v>
      </c>
      <c r="G3446" s="6">
        <v>8</v>
      </c>
      <c r="H3446" s="6">
        <v>7</v>
      </c>
      <c r="I3446" s="7">
        <v>1</v>
      </c>
      <c r="J3446" s="7">
        <v>2</v>
      </c>
      <c r="K3446" s="7">
        <v>2</v>
      </c>
      <c r="L3446" s="7">
        <v>3</v>
      </c>
      <c r="M3446" s="7"/>
      <c r="N3446" s="7">
        <v>0</v>
      </c>
      <c r="O3446" s="6">
        <v>1.08</v>
      </c>
      <c r="P3446" s="7">
        <v>2.75</v>
      </c>
      <c r="Q3446" s="7">
        <v>3.04</v>
      </c>
      <c r="R3446" s="7">
        <v>4.0599999999999996</v>
      </c>
      <c r="S3446" s="7"/>
      <c r="T3446" s="7">
        <v>27</v>
      </c>
      <c r="U3446" s="7">
        <v>8</v>
      </c>
      <c r="V3446" s="7">
        <v>300</v>
      </c>
      <c r="W3446" s="7" t="str">
        <f t="shared" si="213"/>
        <v/>
      </c>
      <c r="X3446" s="7">
        <v>18</v>
      </c>
      <c r="Y3446" s="7">
        <v>13</v>
      </c>
      <c r="Z3446" s="7">
        <v>27</v>
      </c>
      <c r="AA3446" s="7"/>
      <c r="AB3446" s="6">
        <v>29</v>
      </c>
      <c r="AC3446" s="7">
        <v>12.33</v>
      </c>
      <c r="AD3446" s="7">
        <v>15.24</v>
      </c>
      <c r="AE3446" s="7">
        <v>19.21</v>
      </c>
      <c r="AF3446" s="1">
        <v>0.16270000000000001</v>
      </c>
      <c r="AG3446" s="1">
        <v>0.27379999999999999</v>
      </c>
      <c r="AH3446" s="7">
        <v>1.94</v>
      </c>
      <c r="AI3446" s="7">
        <v>2.33</v>
      </c>
      <c r="AJ3446" s="7">
        <v>16</v>
      </c>
      <c r="AK3446" s="7">
        <v>16</v>
      </c>
      <c r="AL3446" s="7">
        <v>1</v>
      </c>
      <c r="AM3446" s="7">
        <v>2</v>
      </c>
      <c r="AN3446" s="7">
        <v>2</v>
      </c>
      <c r="AO3446" s="7">
        <v>3</v>
      </c>
      <c r="AP3446" s="7"/>
      <c r="AQ3446" s="7">
        <v>5</v>
      </c>
      <c r="AR3446">
        <f t="shared" si="214"/>
        <v>0.16270000000000001</v>
      </c>
      <c r="AS3446">
        <f t="shared" si="215"/>
        <v>0.27379999999999999</v>
      </c>
    </row>
    <row r="3447" spans="1:45" ht="44" thickBot="1">
      <c r="A3447" t="str">
        <f t="shared" si="212"/>
        <v>Ben RoethlisbergerQB2017</v>
      </c>
      <c r="B3447" s="3" t="s">
        <v>50</v>
      </c>
      <c r="C3447" s="1" t="s">
        <v>12</v>
      </c>
      <c r="D3447" s="1">
        <v>15</v>
      </c>
      <c r="E3447" s="1">
        <v>2017</v>
      </c>
      <c r="F3447" s="1">
        <v>1</v>
      </c>
      <c r="G3447" s="6">
        <v>10</v>
      </c>
      <c r="H3447" s="6">
        <v>3</v>
      </c>
      <c r="I3447" s="7">
        <v>1</v>
      </c>
      <c r="J3447" s="7">
        <v>2</v>
      </c>
      <c r="K3447" s="7">
        <v>2</v>
      </c>
      <c r="L3447" s="7">
        <v>2</v>
      </c>
      <c r="M3447" s="7"/>
      <c r="N3447" s="7">
        <v>4</v>
      </c>
      <c r="O3447" s="6">
        <v>0.44</v>
      </c>
      <c r="P3447" s="7">
        <v>1.51</v>
      </c>
      <c r="Q3447" s="7">
        <v>1.27</v>
      </c>
      <c r="R3447" s="7">
        <v>1.78</v>
      </c>
      <c r="S3447" s="7"/>
      <c r="T3447" s="7">
        <v>35</v>
      </c>
      <c r="U3447" s="7">
        <v>1</v>
      </c>
      <c r="V3447" s="7">
        <v>11</v>
      </c>
      <c r="W3447" s="7">
        <f t="shared" si="213"/>
        <v>9</v>
      </c>
      <c r="X3447" s="7">
        <v>16</v>
      </c>
      <c r="Y3447" s="7">
        <v>13</v>
      </c>
      <c r="Z3447" s="7">
        <v>28</v>
      </c>
      <c r="AA3447" s="7">
        <v>-48.6</v>
      </c>
      <c r="AB3447" s="6">
        <v>14</v>
      </c>
      <c r="AC3447" s="7">
        <v>22.01</v>
      </c>
      <c r="AD3447" s="7">
        <v>20.98</v>
      </c>
      <c r="AE3447" s="7">
        <v>25.31</v>
      </c>
      <c r="AF3447" s="1" t="s">
        <v>1885</v>
      </c>
      <c r="AG3447" s="1" t="s">
        <v>1885</v>
      </c>
      <c r="AH3447" s="7"/>
      <c r="AI3447" s="7"/>
      <c r="AJ3447" s="7">
        <v>14</v>
      </c>
      <c r="AK3447" s="7"/>
      <c r="AL3447" s="7">
        <v>0</v>
      </c>
      <c r="AM3447" s="7">
        <v>1</v>
      </c>
      <c r="AN3447" s="7">
        <v>1</v>
      </c>
      <c r="AO3447" s="7">
        <v>1</v>
      </c>
      <c r="AP3447" s="7"/>
      <c r="AQ3447" s="7">
        <v>14</v>
      </c>
      <c r="AR3447" t="str">
        <f t="shared" si="214"/>
        <v/>
      </c>
      <c r="AS3447" t="str">
        <f t="shared" si="215"/>
        <v/>
      </c>
    </row>
    <row r="3448" spans="1:45" ht="29.5" thickBot="1">
      <c r="A3448" t="str">
        <f t="shared" si="212"/>
        <v>Marvin JonesWR2017</v>
      </c>
      <c r="B3448" s="3" t="s">
        <v>599</v>
      </c>
      <c r="C3448" s="1" t="s">
        <v>16</v>
      </c>
      <c r="D3448" s="1">
        <v>57</v>
      </c>
      <c r="E3448" s="1">
        <v>2017</v>
      </c>
      <c r="F3448" s="1">
        <v>3</v>
      </c>
      <c r="G3448" s="6">
        <v>11</v>
      </c>
      <c r="H3448" s="6">
        <v>62</v>
      </c>
      <c r="I3448" s="7">
        <v>1</v>
      </c>
      <c r="J3448" s="7">
        <v>1</v>
      </c>
      <c r="K3448" s="7">
        <v>1</v>
      </c>
      <c r="L3448" s="7">
        <v>2</v>
      </c>
      <c r="M3448" s="7"/>
      <c r="N3448" s="7">
        <v>0</v>
      </c>
      <c r="O3448" s="6">
        <v>0.79</v>
      </c>
      <c r="P3448" s="7">
        <v>1.1399999999999999</v>
      </c>
      <c r="Q3448" s="7">
        <v>2</v>
      </c>
      <c r="R3448" s="7">
        <v>2.38</v>
      </c>
      <c r="S3448" s="7"/>
      <c r="T3448" s="7">
        <v>27</v>
      </c>
      <c r="U3448" s="7">
        <v>5</v>
      </c>
      <c r="V3448" s="7">
        <v>166</v>
      </c>
      <c r="W3448" s="7">
        <f t="shared" si="213"/>
        <v>47</v>
      </c>
      <c r="X3448" s="7">
        <v>29</v>
      </c>
      <c r="Y3448" s="7">
        <v>54</v>
      </c>
      <c r="Z3448" s="7">
        <v>56</v>
      </c>
      <c r="AA3448" s="7"/>
      <c r="AB3448" s="6">
        <v>42</v>
      </c>
      <c r="AC3448" s="7">
        <v>11.49</v>
      </c>
      <c r="AD3448" s="7">
        <v>14.07</v>
      </c>
      <c r="AE3448" s="7">
        <v>12.87</v>
      </c>
      <c r="AF3448" s="1">
        <v>0.19445333333333331</v>
      </c>
      <c r="AG3448" s="1">
        <v>0.19520000000000001</v>
      </c>
      <c r="AH3448" s="7">
        <v>1.6</v>
      </c>
      <c r="AI3448" s="7">
        <v>1.76</v>
      </c>
      <c r="AJ3448" s="7">
        <v>15</v>
      </c>
      <c r="AK3448" s="7">
        <v>16</v>
      </c>
      <c r="AL3448" s="7">
        <v>1</v>
      </c>
      <c r="AM3448" s="7">
        <v>1</v>
      </c>
      <c r="AN3448" s="7">
        <v>1</v>
      </c>
      <c r="AO3448" s="7">
        <v>1</v>
      </c>
      <c r="AP3448" s="7"/>
      <c r="AQ3448" s="7">
        <v>6</v>
      </c>
      <c r="AR3448">
        <f t="shared" si="214"/>
        <v>0.20741688888888854</v>
      </c>
      <c r="AS3448">
        <f t="shared" si="215"/>
        <v>0.19520000000000001</v>
      </c>
    </row>
    <row r="3449" spans="1:45" ht="44" thickBot="1">
      <c r="A3449" t="str">
        <f t="shared" si="212"/>
        <v>Rishard MatthewsWR2017</v>
      </c>
      <c r="B3449" s="3" t="s">
        <v>647</v>
      </c>
      <c r="C3449" s="1" t="s">
        <v>16</v>
      </c>
      <c r="D3449" s="1">
        <v>58</v>
      </c>
      <c r="E3449" s="1">
        <v>2017</v>
      </c>
      <c r="F3449" s="1">
        <v>3</v>
      </c>
      <c r="G3449" s="6">
        <v>37</v>
      </c>
      <c r="H3449" s="6">
        <v>177</v>
      </c>
      <c r="I3449" s="7">
        <v>0</v>
      </c>
      <c r="J3449" s="7">
        <v>0</v>
      </c>
      <c r="K3449" s="7">
        <v>0</v>
      </c>
      <c r="L3449" s="7">
        <v>0</v>
      </c>
      <c r="M3449" s="7"/>
      <c r="N3449" s="7">
        <v>1</v>
      </c>
      <c r="O3449" s="6">
        <v>0.31</v>
      </c>
      <c r="P3449" s="7">
        <v>0.31</v>
      </c>
      <c r="Q3449" s="7">
        <v>0.31</v>
      </c>
      <c r="R3449" s="7">
        <v>0.31</v>
      </c>
      <c r="S3449" s="7"/>
      <c r="T3449" s="7">
        <v>28</v>
      </c>
      <c r="U3449" s="7">
        <v>7</v>
      </c>
      <c r="V3449" s="7">
        <v>227</v>
      </c>
      <c r="W3449" s="7">
        <f t="shared" si="213"/>
        <v>76</v>
      </c>
      <c r="X3449" s="7">
        <v>90</v>
      </c>
      <c r="Y3449" s="7"/>
      <c r="Z3449" s="7"/>
      <c r="AA3449" s="7"/>
      <c r="AB3449" s="6">
        <v>19</v>
      </c>
      <c r="AC3449" s="7">
        <v>13.34</v>
      </c>
      <c r="AD3449" s="7">
        <v>11.16</v>
      </c>
      <c r="AE3449" s="7">
        <v>0.93</v>
      </c>
      <c r="AF3449" s="1">
        <v>0.22509999999999999</v>
      </c>
      <c r="AG3449" s="1">
        <v>0.2064</v>
      </c>
      <c r="AH3449" s="7">
        <v>2.13</v>
      </c>
      <c r="AI3449" s="7">
        <v>1.73</v>
      </c>
      <c r="AJ3449" s="7">
        <v>16</v>
      </c>
      <c r="AK3449" s="7">
        <v>14</v>
      </c>
      <c r="AL3449" s="7">
        <v>0</v>
      </c>
      <c r="AM3449" s="7">
        <v>0</v>
      </c>
      <c r="AN3449" s="7">
        <v>0</v>
      </c>
      <c r="AO3449" s="7">
        <v>0</v>
      </c>
      <c r="AP3449" s="7"/>
      <c r="AQ3449" s="7">
        <v>6</v>
      </c>
      <c r="AR3449">
        <f t="shared" si="214"/>
        <v>0.22509999999999999</v>
      </c>
      <c r="AS3449">
        <f t="shared" si="215"/>
        <v>0.23588571428571428</v>
      </c>
    </row>
    <row r="3450" spans="1:45" ht="29.5" thickBot="1">
      <c r="A3450" t="str">
        <f t="shared" si="212"/>
        <v>Thomas RawlsRB2017</v>
      </c>
      <c r="B3450" s="3" t="s">
        <v>843</v>
      </c>
      <c r="C3450" s="1" t="s">
        <v>3</v>
      </c>
      <c r="D3450" s="1">
        <v>43</v>
      </c>
      <c r="E3450" s="1">
        <v>2017</v>
      </c>
      <c r="F3450" s="1">
        <v>2</v>
      </c>
      <c r="G3450" s="6">
        <v>88</v>
      </c>
      <c r="H3450" s="6"/>
      <c r="I3450" s="7">
        <v>0</v>
      </c>
      <c r="J3450" s="7">
        <v>0</v>
      </c>
      <c r="K3450" s="7">
        <v>0</v>
      </c>
      <c r="L3450" s="7">
        <v>0</v>
      </c>
      <c r="M3450" s="7"/>
      <c r="N3450" s="7">
        <v>0</v>
      </c>
      <c r="O3450" s="6">
        <v>0.25</v>
      </c>
      <c r="P3450" s="7">
        <v>0.25</v>
      </c>
      <c r="Q3450" s="7">
        <v>0.25</v>
      </c>
      <c r="R3450" s="7">
        <v>0.25</v>
      </c>
      <c r="S3450" s="7"/>
      <c r="T3450" s="7">
        <v>24</v>
      </c>
      <c r="U3450" s="7">
        <v>8</v>
      </c>
      <c r="V3450" s="7">
        <v>300</v>
      </c>
      <c r="W3450" s="7">
        <f t="shared" si="213"/>
        <v>11</v>
      </c>
      <c r="X3450" s="7">
        <v>133</v>
      </c>
      <c r="Y3450" s="7"/>
      <c r="Z3450" s="7"/>
      <c r="AA3450" s="7"/>
      <c r="AB3450" s="6">
        <v>61</v>
      </c>
      <c r="AC3450" s="7">
        <v>8.39</v>
      </c>
      <c r="AD3450" s="7">
        <v>3.1</v>
      </c>
      <c r="AE3450" s="7"/>
      <c r="AF3450" s="1">
        <v>6.3644444444444448E-2</v>
      </c>
      <c r="AG3450" s="1">
        <v>3.7236363636363637E-2</v>
      </c>
      <c r="AH3450" s="7">
        <v>0.88</v>
      </c>
      <c r="AI3450" s="7">
        <v>0.9</v>
      </c>
      <c r="AJ3450" s="7">
        <v>9</v>
      </c>
      <c r="AK3450" s="7">
        <v>11</v>
      </c>
      <c r="AL3450" s="7">
        <v>0</v>
      </c>
      <c r="AM3450" s="7">
        <v>0</v>
      </c>
      <c r="AN3450" s="7">
        <v>0</v>
      </c>
      <c r="AO3450" s="7">
        <v>0</v>
      </c>
      <c r="AP3450" s="7"/>
      <c r="AQ3450" s="7">
        <v>3</v>
      </c>
      <c r="AR3450">
        <f t="shared" si="214"/>
        <v>0.11314567901234561</v>
      </c>
      <c r="AS3450">
        <f t="shared" si="215"/>
        <v>5.4161983471074329E-2</v>
      </c>
    </row>
    <row r="3451" spans="1:45" ht="29.5" thickBot="1">
      <c r="A3451" t="str">
        <f t="shared" si="212"/>
        <v>Tyler LockettWR2017</v>
      </c>
      <c r="B3451" s="3" t="s">
        <v>826</v>
      </c>
      <c r="C3451" s="1" t="s">
        <v>16</v>
      </c>
      <c r="D3451" s="1">
        <v>59</v>
      </c>
      <c r="E3451" s="1">
        <v>2017</v>
      </c>
      <c r="F3451" s="1">
        <v>3</v>
      </c>
      <c r="G3451" s="6">
        <v>56</v>
      </c>
      <c r="H3451" s="6">
        <v>17</v>
      </c>
      <c r="I3451" s="7">
        <v>0</v>
      </c>
      <c r="J3451" s="7">
        <v>1</v>
      </c>
      <c r="K3451" s="7">
        <v>2</v>
      </c>
      <c r="L3451" s="7">
        <v>3</v>
      </c>
      <c r="M3451" s="7"/>
      <c r="N3451" s="7">
        <v>0</v>
      </c>
      <c r="O3451" s="6">
        <v>-0.01</v>
      </c>
      <c r="P3451" s="7">
        <v>0.68</v>
      </c>
      <c r="Q3451" s="7">
        <v>1.49</v>
      </c>
      <c r="R3451" s="7">
        <v>2.4500000000000002</v>
      </c>
      <c r="S3451" s="7"/>
      <c r="T3451" s="7">
        <v>25</v>
      </c>
      <c r="U3451" s="7">
        <v>3</v>
      </c>
      <c r="V3451" s="7">
        <v>69</v>
      </c>
      <c r="W3451" s="7">
        <f t="shared" si="213"/>
        <v>31.5</v>
      </c>
      <c r="X3451" s="7">
        <v>86</v>
      </c>
      <c r="Y3451" s="7">
        <v>24</v>
      </c>
      <c r="Z3451" s="7">
        <v>30</v>
      </c>
      <c r="AA3451" s="7"/>
      <c r="AB3451" s="6">
        <v>64</v>
      </c>
      <c r="AC3451" s="7">
        <v>8.27</v>
      </c>
      <c r="AD3451" s="7">
        <v>7.39</v>
      </c>
      <c r="AE3451" s="7">
        <v>13.78</v>
      </c>
      <c r="AF3451" s="1">
        <v>0.13920000000000002</v>
      </c>
      <c r="AG3451" s="1">
        <v>0.1341</v>
      </c>
      <c r="AH3451" s="7">
        <v>1.52</v>
      </c>
      <c r="AI3451" s="7">
        <v>1.1499999999999999</v>
      </c>
      <c r="AJ3451" s="7">
        <v>15</v>
      </c>
      <c r="AK3451" s="7">
        <v>16</v>
      </c>
      <c r="AL3451" s="7">
        <v>0</v>
      </c>
      <c r="AM3451" s="7">
        <v>0</v>
      </c>
      <c r="AN3451" s="7">
        <v>0</v>
      </c>
      <c r="AO3451" s="7">
        <v>1</v>
      </c>
      <c r="AP3451" s="7"/>
      <c r="AQ3451" s="7">
        <v>3</v>
      </c>
      <c r="AR3451">
        <f t="shared" si="214"/>
        <v>0.14848</v>
      </c>
      <c r="AS3451">
        <f t="shared" si="215"/>
        <v>0.1341</v>
      </c>
    </row>
    <row r="3452" spans="1:45" ht="29.5" thickBot="1">
      <c r="A3452" t="str">
        <f t="shared" si="212"/>
        <v>Marlon MackRB2017</v>
      </c>
      <c r="B3452" s="3" t="s">
        <v>972</v>
      </c>
      <c r="C3452" s="1" t="s">
        <v>3</v>
      </c>
      <c r="D3452" s="1">
        <v>44</v>
      </c>
      <c r="E3452" s="1">
        <v>2017</v>
      </c>
      <c r="F3452" s="1">
        <v>2</v>
      </c>
      <c r="G3452" s="6">
        <v>48</v>
      </c>
      <c r="H3452" s="6">
        <v>28</v>
      </c>
      <c r="I3452" s="7">
        <v>0</v>
      </c>
      <c r="J3452" s="7">
        <v>0</v>
      </c>
      <c r="K3452" s="7">
        <v>1</v>
      </c>
      <c r="L3452" s="7">
        <v>1</v>
      </c>
      <c r="M3452" s="7"/>
      <c r="N3452" s="7">
        <v>0</v>
      </c>
      <c r="O3452" s="6">
        <v>0.8</v>
      </c>
      <c r="P3452" s="7">
        <v>1.31</v>
      </c>
      <c r="Q3452" s="7">
        <v>1.8</v>
      </c>
      <c r="R3452" s="7">
        <v>1.79</v>
      </c>
      <c r="S3452" s="7"/>
      <c r="T3452" s="7">
        <v>21</v>
      </c>
      <c r="U3452" s="7">
        <v>4</v>
      </c>
      <c r="V3452" s="7">
        <v>143</v>
      </c>
      <c r="W3452" s="7" t="str">
        <f t="shared" si="213"/>
        <v/>
      </c>
      <c r="X3452" s="7">
        <v>37</v>
      </c>
      <c r="Y3452" s="7">
        <v>18</v>
      </c>
      <c r="Z3452" s="7">
        <v>36</v>
      </c>
      <c r="AA3452" s="7"/>
      <c r="AB3452" s="6"/>
      <c r="AC3452" s="7"/>
      <c r="AD3452" s="7">
        <v>7.38</v>
      </c>
      <c r="AE3452" s="7">
        <v>13.11</v>
      </c>
      <c r="AF3452" s="1" t="s">
        <v>1885</v>
      </c>
      <c r="AG3452" s="1">
        <v>7.6685714285714288E-2</v>
      </c>
      <c r="AH3452" s="7"/>
      <c r="AI3452" s="7">
        <v>1.4</v>
      </c>
      <c r="AJ3452" s="7"/>
      <c r="AK3452" s="7">
        <v>14</v>
      </c>
      <c r="AL3452" s="7">
        <v>0</v>
      </c>
      <c r="AM3452" s="7">
        <v>0</v>
      </c>
      <c r="AN3452" s="7">
        <v>0</v>
      </c>
      <c r="AO3452" s="7">
        <v>0</v>
      </c>
      <c r="AP3452" s="7"/>
      <c r="AQ3452" s="7">
        <v>1</v>
      </c>
      <c r="AR3452" t="str">
        <f t="shared" si="214"/>
        <v/>
      </c>
      <c r="AS3452">
        <f t="shared" si="215"/>
        <v>8.7640816326530632E-2</v>
      </c>
    </row>
    <row r="3453" spans="1:45" ht="29.5" thickBot="1">
      <c r="A3453" t="str">
        <f t="shared" si="212"/>
        <v>Austin HooperTE2017</v>
      </c>
      <c r="B3453" s="3" t="s">
        <v>909</v>
      </c>
      <c r="C3453" s="1" t="s">
        <v>49</v>
      </c>
      <c r="D3453" s="1">
        <v>16</v>
      </c>
      <c r="E3453" s="1">
        <v>2017</v>
      </c>
      <c r="F3453" s="1">
        <v>4</v>
      </c>
      <c r="G3453" s="6">
        <v>17</v>
      </c>
      <c r="H3453" s="6">
        <v>6</v>
      </c>
      <c r="I3453" s="7">
        <v>0</v>
      </c>
      <c r="J3453" s="7">
        <v>1</v>
      </c>
      <c r="K3453" s="7">
        <v>2</v>
      </c>
      <c r="L3453" s="7">
        <v>2</v>
      </c>
      <c r="M3453" s="7"/>
      <c r="N3453" s="7">
        <v>0</v>
      </c>
      <c r="O3453" s="6">
        <v>0.06</v>
      </c>
      <c r="P3453" s="7">
        <v>0.49</v>
      </c>
      <c r="Q3453" s="7">
        <v>1.38</v>
      </c>
      <c r="R3453" s="7">
        <v>1.29</v>
      </c>
      <c r="S3453" s="7"/>
      <c r="T3453" s="7">
        <v>23</v>
      </c>
      <c r="U3453" s="7">
        <v>3</v>
      </c>
      <c r="V3453" s="7">
        <v>81</v>
      </c>
      <c r="W3453" s="7">
        <f t="shared" si="213"/>
        <v>21</v>
      </c>
      <c r="X3453" s="7">
        <v>23</v>
      </c>
      <c r="Y3453" s="7">
        <v>11</v>
      </c>
      <c r="Z3453" s="7">
        <v>13</v>
      </c>
      <c r="AA3453" s="7"/>
      <c r="AB3453" s="6">
        <v>38</v>
      </c>
      <c r="AC3453" s="7">
        <v>4.58</v>
      </c>
      <c r="AD3453" s="7">
        <v>7.66</v>
      </c>
      <c r="AE3453" s="7">
        <v>10.06</v>
      </c>
      <c r="AF3453" s="1">
        <v>5.6800000000000003E-2</v>
      </c>
      <c r="AG3453" s="1">
        <v>0.126</v>
      </c>
      <c r="AH3453" s="7">
        <v>1.33</v>
      </c>
      <c r="AI3453" s="7">
        <v>1.35</v>
      </c>
      <c r="AJ3453" s="7">
        <v>14</v>
      </c>
      <c r="AK3453" s="7">
        <v>16</v>
      </c>
      <c r="AL3453" s="7">
        <v>0</v>
      </c>
      <c r="AM3453" s="7">
        <v>1</v>
      </c>
      <c r="AN3453" s="7">
        <v>2</v>
      </c>
      <c r="AO3453" s="7">
        <v>2</v>
      </c>
      <c r="AP3453" s="7"/>
      <c r="AQ3453" s="7">
        <v>2</v>
      </c>
      <c r="AR3453">
        <f t="shared" si="214"/>
        <v>6.4914285714285716E-2</v>
      </c>
      <c r="AS3453">
        <f t="shared" si="215"/>
        <v>0.126</v>
      </c>
    </row>
    <row r="3454" spans="1:45" ht="29.5" thickBot="1">
      <c r="A3454" t="str">
        <f t="shared" si="212"/>
        <v>Giovani BernardRB2017</v>
      </c>
      <c r="B3454" s="3" t="s">
        <v>651</v>
      </c>
      <c r="C3454" s="1" t="s">
        <v>3</v>
      </c>
      <c r="D3454" s="1">
        <v>45</v>
      </c>
      <c r="E3454" s="1">
        <v>2017</v>
      </c>
      <c r="F3454" s="1">
        <v>2</v>
      </c>
      <c r="G3454" s="6">
        <v>28</v>
      </c>
      <c r="H3454" s="6">
        <v>52</v>
      </c>
      <c r="I3454" s="7">
        <v>0</v>
      </c>
      <c r="J3454" s="7">
        <v>0</v>
      </c>
      <c r="K3454" s="7">
        <v>0</v>
      </c>
      <c r="L3454" s="7">
        <v>0</v>
      </c>
      <c r="M3454" s="7"/>
      <c r="N3454" s="7">
        <v>3</v>
      </c>
      <c r="O3454" s="6">
        <v>0.89</v>
      </c>
      <c r="P3454" s="7">
        <v>1.05</v>
      </c>
      <c r="Q3454" s="7">
        <v>0.63</v>
      </c>
      <c r="R3454" s="7">
        <v>0.83</v>
      </c>
      <c r="S3454" s="7"/>
      <c r="T3454" s="7">
        <v>26</v>
      </c>
      <c r="U3454" s="7">
        <v>2</v>
      </c>
      <c r="V3454" s="7">
        <v>37</v>
      </c>
      <c r="W3454" s="7">
        <f t="shared" si="213"/>
        <v>21</v>
      </c>
      <c r="X3454" s="7">
        <v>48</v>
      </c>
      <c r="Y3454" s="7">
        <v>62</v>
      </c>
      <c r="Z3454" s="7">
        <v>82</v>
      </c>
      <c r="AA3454" s="7"/>
      <c r="AB3454" s="6">
        <v>41</v>
      </c>
      <c r="AC3454" s="7">
        <v>12.43</v>
      </c>
      <c r="AD3454" s="7">
        <v>9.48</v>
      </c>
      <c r="AE3454" s="7">
        <v>7.99</v>
      </c>
      <c r="AF3454" s="1">
        <v>0.15056</v>
      </c>
      <c r="AG3454" s="1">
        <v>0.1147</v>
      </c>
      <c r="AH3454" s="7">
        <v>1.54</v>
      </c>
      <c r="AI3454" s="7">
        <v>1.52</v>
      </c>
      <c r="AJ3454" s="7">
        <v>10</v>
      </c>
      <c r="AK3454" s="7">
        <v>16</v>
      </c>
      <c r="AL3454" s="7">
        <v>0</v>
      </c>
      <c r="AM3454" s="7">
        <v>0</v>
      </c>
      <c r="AN3454" s="7">
        <v>0</v>
      </c>
      <c r="AO3454" s="7">
        <v>0</v>
      </c>
      <c r="AP3454" s="7"/>
      <c r="AQ3454" s="7">
        <v>5</v>
      </c>
      <c r="AR3454">
        <f t="shared" si="214"/>
        <v>0.240896</v>
      </c>
      <c r="AS3454">
        <f t="shared" si="215"/>
        <v>0.1147</v>
      </c>
    </row>
    <row r="3455" spans="1:45" ht="29.5" thickBot="1">
      <c r="A3455" t="str">
        <f t="shared" si="212"/>
        <v>Joe WilliamsRB2017</v>
      </c>
      <c r="B3455" s="3" t="s">
        <v>973</v>
      </c>
      <c r="C3455" s="1" t="s">
        <v>3</v>
      </c>
      <c r="D3455" s="1">
        <v>46</v>
      </c>
      <c r="E3455" s="1">
        <v>2017</v>
      </c>
      <c r="F3455" s="1">
        <v>2</v>
      </c>
      <c r="G3455" s="6"/>
      <c r="H3455" s="6"/>
      <c r="I3455" s="7">
        <v>0</v>
      </c>
      <c r="J3455" s="7">
        <v>0</v>
      </c>
      <c r="K3455" s="7">
        <v>0</v>
      </c>
      <c r="L3455" s="7">
        <v>0</v>
      </c>
      <c r="M3455" s="7"/>
      <c r="N3455" s="7">
        <v>0</v>
      </c>
      <c r="O3455" s="6"/>
      <c r="P3455" s="7">
        <v>0</v>
      </c>
      <c r="Q3455" s="7">
        <v>0</v>
      </c>
      <c r="R3455" s="7">
        <v>0</v>
      </c>
      <c r="S3455" s="7"/>
      <c r="T3455" s="7">
        <v>24</v>
      </c>
      <c r="U3455" s="7">
        <v>4</v>
      </c>
      <c r="V3455" s="7">
        <v>121</v>
      </c>
      <c r="W3455" s="7" t="str">
        <f t="shared" si="213"/>
        <v/>
      </c>
      <c r="X3455" s="7">
        <v>98</v>
      </c>
      <c r="Y3455" s="7"/>
      <c r="Z3455" s="7"/>
      <c r="AA3455" s="7"/>
      <c r="AB3455" s="6"/>
      <c r="AC3455" s="7"/>
      <c r="AD3455" s="7"/>
      <c r="AE3455" s="7"/>
      <c r="AF3455" s="1" t="s">
        <v>1885</v>
      </c>
      <c r="AG3455" s="1" t="s">
        <v>1885</v>
      </c>
      <c r="AH3455" s="7"/>
      <c r="AI3455" s="7"/>
      <c r="AJ3455" s="7"/>
      <c r="AK3455" s="7"/>
      <c r="AL3455" s="7">
        <v>0</v>
      </c>
      <c r="AM3455" s="7">
        <v>0</v>
      </c>
      <c r="AN3455" s="7">
        <v>0</v>
      </c>
      <c r="AO3455" s="7">
        <v>0</v>
      </c>
      <c r="AP3455" s="7"/>
      <c r="AQ3455" s="7">
        <v>1</v>
      </c>
      <c r="AR3455" t="str">
        <f t="shared" si="214"/>
        <v/>
      </c>
      <c r="AS3455" t="str">
        <f t="shared" si="215"/>
        <v/>
      </c>
    </row>
    <row r="3456" spans="1:45" ht="29.5" thickBot="1">
      <c r="A3456" t="str">
        <f t="shared" si="212"/>
        <v>Latavius MurrayRB2017</v>
      </c>
      <c r="B3456" s="3" t="s">
        <v>675</v>
      </c>
      <c r="C3456" s="1" t="s">
        <v>3</v>
      </c>
      <c r="D3456" s="1">
        <v>47</v>
      </c>
      <c r="E3456" s="1">
        <v>2017</v>
      </c>
      <c r="F3456" s="1">
        <v>2</v>
      </c>
      <c r="G3456" s="6">
        <v>25</v>
      </c>
      <c r="H3456" s="6">
        <v>37</v>
      </c>
      <c r="I3456" s="7">
        <v>0</v>
      </c>
      <c r="J3456" s="7">
        <v>0</v>
      </c>
      <c r="K3456" s="7">
        <v>0</v>
      </c>
      <c r="L3456" s="7">
        <v>0</v>
      </c>
      <c r="M3456" s="7"/>
      <c r="N3456" s="7">
        <v>2</v>
      </c>
      <c r="O3456" s="6">
        <v>1.19</v>
      </c>
      <c r="P3456" s="7">
        <v>1.38</v>
      </c>
      <c r="Q3456" s="7">
        <v>1.7</v>
      </c>
      <c r="R3456" s="7">
        <v>1.88</v>
      </c>
      <c r="S3456" s="7"/>
      <c r="T3456" s="7">
        <v>26</v>
      </c>
      <c r="U3456" s="7">
        <v>6</v>
      </c>
      <c r="V3456" s="7">
        <v>181</v>
      </c>
      <c r="W3456" s="7">
        <f t="shared" si="213"/>
        <v>23</v>
      </c>
      <c r="X3456" s="7">
        <v>55</v>
      </c>
      <c r="Y3456" s="7">
        <v>37</v>
      </c>
      <c r="Z3456" s="7">
        <v>55</v>
      </c>
      <c r="AA3456" s="7"/>
      <c r="AB3456" s="6">
        <v>13</v>
      </c>
      <c r="AC3456" s="7">
        <v>15.01</v>
      </c>
      <c r="AD3456" s="7">
        <v>9.84</v>
      </c>
      <c r="AE3456" s="7">
        <v>8.1199999999999992</v>
      </c>
      <c r="AF3456" s="1">
        <v>7.4742857142857139E-2</v>
      </c>
      <c r="AG3456" s="1">
        <v>3.4500000000000003E-2</v>
      </c>
      <c r="AH3456" s="7">
        <v>1.2</v>
      </c>
      <c r="AI3456" s="7">
        <v>0.8</v>
      </c>
      <c r="AJ3456" s="7">
        <v>14</v>
      </c>
      <c r="AK3456" s="7">
        <v>16</v>
      </c>
      <c r="AL3456" s="7">
        <v>0</v>
      </c>
      <c r="AM3456" s="7">
        <v>0</v>
      </c>
      <c r="AN3456" s="7">
        <v>0</v>
      </c>
      <c r="AO3456" s="7">
        <v>0</v>
      </c>
      <c r="AP3456" s="7"/>
      <c r="AQ3456" s="7">
        <v>5</v>
      </c>
      <c r="AR3456">
        <f t="shared" si="214"/>
        <v>8.5420408163265252E-2</v>
      </c>
      <c r="AS3456">
        <f t="shared" si="215"/>
        <v>3.4500000000000003E-2</v>
      </c>
    </row>
    <row r="3457" spans="1:45" ht="29.5" thickBot="1">
      <c r="A3457" t="str">
        <f t="shared" si="212"/>
        <v>Jamaal WilliamsRB2017</v>
      </c>
      <c r="B3457" s="3" t="s">
        <v>974</v>
      </c>
      <c r="C3457" s="1" t="s">
        <v>3</v>
      </c>
      <c r="D3457" s="1">
        <v>48</v>
      </c>
      <c r="E3457" s="1">
        <v>2017</v>
      </c>
      <c r="F3457" s="1">
        <v>2</v>
      </c>
      <c r="G3457" s="6">
        <v>34</v>
      </c>
      <c r="H3457" s="6">
        <v>45</v>
      </c>
      <c r="I3457" s="7">
        <v>0</v>
      </c>
      <c r="J3457" s="7">
        <v>0</v>
      </c>
      <c r="K3457" s="7">
        <v>0</v>
      </c>
      <c r="L3457" s="7">
        <v>0</v>
      </c>
      <c r="M3457" s="7"/>
      <c r="N3457" s="7">
        <v>0</v>
      </c>
      <c r="O3457" s="6">
        <v>0.89</v>
      </c>
      <c r="P3457" s="7">
        <v>0.53</v>
      </c>
      <c r="Q3457" s="7">
        <v>0.92</v>
      </c>
      <c r="R3457" s="7">
        <v>1.21</v>
      </c>
      <c r="S3457" s="7"/>
      <c r="T3457" s="7">
        <v>22</v>
      </c>
      <c r="U3457" s="7">
        <v>4</v>
      </c>
      <c r="V3457" s="7">
        <v>134</v>
      </c>
      <c r="W3457" s="7" t="str">
        <f t="shared" si="213"/>
        <v/>
      </c>
      <c r="X3457" s="7">
        <v>31</v>
      </c>
      <c r="Y3457" s="7">
        <v>59</v>
      </c>
      <c r="Z3457" s="7">
        <v>68</v>
      </c>
      <c r="AA3457" s="7"/>
      <c r="AB3457" s="6"/>
      <c r="AC3457" s="7"/>
      <c r="AD3457" s="7">
        <v>10.199999999999999</v>
      </c>
      <c r="AE3457" s="7">
        <v>7.03</v>
      </c>
      <c r="AF3457" s="1" t="s">
        <v>1885</v>
      </c>
      <c r="AG3457" s="1">
        <v>8.0114285714285707E-2</v>
      </c>
      <c r="AH3457" s="7"/>
      <c r="AI3457" s="7">
        <v>1.31</v>
      </c>
      <c r="AJ3457" s="7"/>
      <c r="AK3457" s="7">
        <v>14</v>
      </c>
      <c r="AL3457" s="7">
        <v>0</v>
      </c>
      <c r="AM3457" s="7">
        <v>0</v>
      </c>
      <c r="AN3457" s="7">
        <v>0</v>
      </c>
      <c r="AO3457" s="7">
        <v>0</v>
      </c>
      <c r="AP3457" s="7"/>
      <c r="AQ3457" s="7">
        <v>1</v>
      </c>
      <c r="AR3457" t="str">
        <f t="shared" si="214"/>
        <v/>
      </c>
      <c r="AS3457">
        <f t="shared" si="215"/>
        <v>9.1559183673469366E-2</v>
      </c>
    </row>
    <row r="3458" spans="1:45" ht="29.5" thickBot="1">
      <c r="A3458" t="str">
        <f t="shared" si="212"/>
        <v>Jack DoyleTE2017</v>
      </c>
      <c r="B3458" s="3" t="s">
        <v>950</v>
      </c>
      <c r="C3458" s="1" t="s">
        <v>49</v>
      </c>
      <c r="D3458" s="1">
        <v>17</v>
      </c>
      <c r="E3458" s="1">
        <v>2017</v>
      </c>
      <c r="F3458" s="1">
        <v>4</v>
      </c>
      <c r="G3458" s="6">
        <v>4</v>
      </c>
      <c r="H3458" s="6">
        <v>35</v>
      </c>
      <c r="I3458" s="7">
        <v>1</v>
      </c>
      <c r="J3458" s="7">
        <v>1</v>
      </c>
      <c r="K3458" s="7">
        <v>1</v>
      </c>
      <c r="L3458" s="7">
        <v>1</v>
      </c>
      <c r="M3458" s="7"/>
      <c r="N3458" s="7">
        <v>1</v>
      </c>
      <c r="O3458" s="6">
        <v>0.43</v>
      </c>
      <c r="P3458" s="7">
        <v>0.43</v>
      </c>
      <c r="Q3458" s="7">
        <v>0.5</v>
      </c>
      <c r="R3458" s="7">
        <v>0.46</v>
      </c>
      <c r="S3458" s="7"/>
      <c r="T3458" s="7">
        <v>27</v>
      </c>
      <c r="U3458" s="7">
        <v>8</v>
      </c>
      <c r="V3458" s="7">
        <v>300</v>
      </c>
      <c r="W3458" s="7">
        <f t="shared" si="213"/>
        <v>67</v>
      </c>
      <c r="X3458" s="7">
        <v>14</v>
      </c>
      <c r="Y3458" s="7">
        <v>25</v>
      </c>
      <c r="Z3458" s="7">
        <v>25</v>
      </c>
      <c r="AA3458" s="7"/>
      <c r="AB3458" s="6">
        <v>13</v>
      </c>
      <c r="AC3458" s="7">
        <v>9.15</v>
      </c>
      <c r="AD3458" s="7">
        <v>11.6</v>
      </c>
      <c r="AE3458" s="7">
        <v>10.42</v>
      </c>
      <c r="AF3458" s="1">
        <v>0.1341</v>
      </c>
      <c r="AG3458" s="1">
        <v>0.24341333333333331</v>
      </c>
      <c r="AH3458" s="7">
        <v>1.57</v>
      </c>
      <c r="AI3458" s="7">
        <v>1.52</v>
      </c>
      <c r="AJ3458" s="7">
        <v>16</v>
      </c>
      <c r="AK3458" s="7">
        <v>15</v>
      </c>
      <c r="AL3458" s="7">
        <v>1</v>
      </c>
      <c r="AM3458" s="7">
        <v>1</v>
      </c>
      <c r="AN3458" s="7">
        <v>1</v>
      </c>
      <c r="AO3458" s="7">
        <v>1</v>
      </c>
      <c r="AP3458" s="7"/>
      <c r="AQ3458" s="7">
        <v>5</v>
      </c>
      <c r="AR3458">
        <f t="shared" si="214"/>
        <v>0.1341</v>
      </c>
      <c r="AS3458">
        <f t="shared" si="215"/>
        <v>0.25964088888888853</v>
      </c>
    </row>
    <row r="3459" spans="1:45" ht="29.5" thickBot="1">
      <c r="A3459" t="str">
        <f t="shared" ref="A3459:A3522" si="216">B3459&amp;C3459&amp;E3459</f>
        <v>Philip RiversQB2017</v>
      </c>
      <c r="B3459" s="3" t="s">
        <v>107</v>
      </c>
      <c r="C3459" s="1" t="s">
        <v>12</v>
      </c>
      <c r="D3459" s="1">
        <v>16</v>
      </c>
      <c r="E3459" s="1">
        <v>2017</v>
      </c>
      <c r="F3459" s="1">
        <v>1</v>
      </c>
      <c r="G3459" s="6">
        <v>8</v>
      </c>
      <c r="H3459" s="6">
        <v>12</v>
      </c>
      <c r="I3459" s="7">
        <v>1</v>
      </c>
      <c r="J3459" s="7">
        <v>2</v>
      </c>
      <c r="K3459" s="7">
        <v>2</v>
      </c>
      <c r="L3459" s="7">
        <v>2</v>
      </c>
      <c r="M3459" s="7"/>
      <c r="N3459" s="7">
        <v>9</v>
      </c>
      <c r="O3459" s="6">
        <v>0.48</v>
      </c>
      <c r="P3459" s="7">
        <v>1.32</v>
      </c>
      <c r="Q3459" s="7">
        <v>1.41</v>
      </c>
      <c r="R3459" s="7">
        <v>1.38</v>
      </c>
      <c r="S3459" s="7"/>
      <c r="T3459" s="7">
        <v>36</v>
      </c>
      <c r="U3459" s="7">
        <v>1</v>
      </c>
      <c r="V3459" s="7">
        <v>4</v>
      </c>
      <c r="W3459" s="7">
        <f t="shared" ref="W3459:W3522" si="217">IFERROR(VLOOKUP(B3459&amp;C3459&amp;E3459-1,A:D,4,0),"")</f>
        <v>14</v>
      </c>
      <c r="X3459" s="7">
        <v>15</v>
      </c>
      <c r="Y3459" s="7">
        <v>19</v>
      </c>
      <c r="Z3459" s="7">
        <v>29</v>
      </c>
      <c r="AA3459" s="7">
        <v>65.2</v>
      </c>
      <c r="AB3459" s="6">
        <v>7</v>
      </c>
      <c r="AC3459" s="7">
        <v>20.94</v>
      </c>
      <c r="AD3459" s="7">
        <v>20.53</v>
      </c>
      <c r="AE3459" s="7">
        <v>21.31</v>
      </c>
      <c r="AF3459" s="1" t="s">
        <v>1885</v>
      </c>
      <c r="AG3459" s="1" t="s">
        <v>1885</v>
      </c>
      <c r="AH3459" s="7"/>
      <c r="AI3459" s="7"/>
      <c r="AJ3459" s="7">
        <v>16</v>
      </c>
      <c r="AK3459" s="7"/>
      <c r="AL3459" s="7">
        <v>0</v>
      </c>
      <c r="AM3459" s="7">
        <v>0</v>
      </c>
      <c r="AN3459" s="7">
        <v>0</v>
      </c>
      <c r="AO3459" s="7">
        <v>0</v>
      </c>
      <c r="AP3459" s="7"/>
      <c r="AQ3459" s="7">
        <v>14</v>
      </c>
      <c r="AR3459" t="str">
        <f t="shared" ref="AR3459:AR3522" si="218">IF(AF3459="","",_xlfn.NUMBERVALUE(AF3459)*16/AJ3459)</f>
        <v/>
      </c>
      <c r="AS3459" t="str">
        <f t="shared" ref="AS3459:AS3522" si="219">IF(AG3459="","",_xlfn.NUMBERVALUE(AG3459)*16/AK3459)</f>
        <v/>
      </c>
    </row>
    <row r="3460" spans="1:45" ht="29.5" thickBot="1">
      <c r="A3460" t="str">
        <f t="shared" si="216"/>
        <v>Frank GoreRB2017</v>
      </c>
      <c r="B3460" s="3" t="s">
        <v>8</v>
      </c>
      <c r="C3460" s="1" t="s">
        <v>3</v>
      </c>
      <c r="D3460" s="1">
        <v>49</v>
      </c>
      <c r="E3460" s="1">
        <v>2017</v>
      </c>
      <c r="F3460" s="1">
        <v>2</v>
      </c>
      <c r="G3460" s="6">
        <v>20</v>
      </c>
      <c r="H3460" s="6">
        <v>47</v>
      </c>
      <c r="I3460" s="7">
        <v>1</v>
      </c>
      <c r="J3460" s="7">
        <v>1</v>
      </c>
      <c r="K3460" s="7">
        <v>1</v>
      </c>
      <c r="L3460" s="7">
        <v>1</v>
      </c>
      <c r="M3460" s="7"/>
      <c r="N3460" s="7">
        <v>11</v>
      </c>
      <c r="O3460" s="6">
        <v>1.18</v>
      </c>
      <c r="P3460" s="7">
        <v>1.1200000000000001</v>
      </c>
      <c r="Q3460" s="7">
        <v>1.01</v>
      </c>
      <c r="R3460" s="7">
        <v>0.85</v>
      </c>
      <c r="S3460" s="7"/>
      <c r="T3460" s="7">
        <v>34</v>
      </c>
      <c r="U3460" s="7">
        <v>3</v>
      </c>
      <c r="V3460" s="7">
        <v>65</v>
      </c>
      <c r="W3460" s="7">
        <f t="shared" si="217"/>
        <v>51</v>
      </c>
      <c r="X3460" s="7">
        <v>73</v>
      </c>
      <c r="Y3460" s="7">
        <v>70</v>
      </c>
      <c r="Z3460" s="7"/>
      <c r="AA3460" s="7">
        <v>-4.9000000000000004</v>
      </c>
      <c r="AB3460" s="6">
        <v>12</v>
      </c>
      <c r="AC3460" s="7">
        <v>13.52</v>
      </c>
      <c r="AD3460" s="7">
        <v>10.85</v>
      </c>
      <c r="AE3460" s="7">
        <v>7.33</v>
      </c>
      <c r="AF3460" s="1">
        <v>8.1900000000000001E-2</v>
      </c>
      <c r="AG3460" s="1">
        <v>8.0500000000000002E-2</v>
      </c>
      <c r="AH3460" s="7">
        <v>1.05</v>
      </c>
      <c r="AI3460" s="7">
        <v>1.24</v>
      </c>
      <c r="AJ3460" s="7">
        <v>16</v>
      </c>
      <c r="AK3460" s="7">
        <v>16</v>
      </c>
      <c r="AL3460" s="7">
        <v>0</v>
      </c>
      <c r="AM3460" s="7">
        <v>0</v>
      </c>
      <c r="AN3460" s="7">
        <v>0</v>
      </c>
      <c r="AO3460" s="7">
        <v>0</v>
      </c>
      <c r="AP3460" s="7"/>
      <c r="AQ3460" s="7">
        <v>13</v>
      </c>
      <c r="AR3460">
        <f t="shared" si="218"/>
        <v>8.1900000000000001E-2</v>
      </c>
      <c r="AS3460">
        <f t="shared" si="219"/>
        <v>8.0500000000000002E-2</v>
      </c>
    </row>
    <row r="3461" spans="1:45" ht="44" thickBot="1">
      <c r="A3461" t="str">
        <f t="shared" si="216"/>
        <v>Laquon TreadwellWR2017</v>
      </c>
      <c r="B3461" s="3" t="s">
        <v>877</v>
      </c>
      <c r="C3461" s="1" t="s">
        <v>16</v>
      </c>
      <c r="D3461" s="1">
        <v>60</v>
      </c>
      <c r="E3461" s="1">
        <v>2017</v>
      </c>
      <c r="F3461" s="1">
        <v>3</v>
      </c>
      <c r="G3461" s="6">
        <v>111</v>
      </c>
      <c r="H3461" s="6">
        <v>93</v>
      </c>
      <c r="I3461" s="7">
        <v>0</v>
      </c>
      <c r="J3461" s="7">
        <v>0</v>
      </c>
      <c r="K3461" s="7">
        <v>0</v>
      </c>
      <c r="L3461" s="7">
        <v>0</v>
      </c>
      <c r="M3461" s="7"/>
      <c r="N3461" s="7">
        <v>0</v>
      </c>
      <c r="O3461" s="6">
        <v>-0.69</v>
      </c>
      <c r="P3461" s="7">
        <v>-1.1399999999999999</v>
      </c>
      <c r="Q3461" s="7">
        <v>-1.35</v>
      </c>
      <c r="R3461" s="7">
        <v>-1.44</v>
      </c>
      <c r="S3461" s="7"/>
      <c r="T3461" s="7">
        <v>22</v>
      </c>
      <c r="U3461" s="7">
        <v>1</v>
      </c>
      <c r="V3461" s="7">
        <v>23</v>
      </c>
      <c r="W3461" s="7">
        <f t="shared" si="217"/>
        <v>24</v>
      </c>
      <c r="X3461" s="7">
        <v>139</v>
      </c>
      <c r="Y3461" s="7"/>
      <c r="Z3461" s="7"/>
      <c r="AA3461" s="7"/>
      <c r="AB3461" s="6">
        <v>151</v>
      </c>
      <c r="AC3461" s="7">
        <v>0.28000000000000003</v>
      </c>
      <c r="AD3461" s="7">
        <v>2.5</v>
      </c>
      <c r="AE3461" s="7">
        <v>4.75</v>
      </c>
      <c r="AF3461" s="1">
        <v>9.7777777777777776E-3</v>
      </c>
      <c r="AG3461" s="1">
        <v>6.6900000000000001E-2</v>
      </c>
      <c r="AH3461" s="7">
        <v>0.33</v>
      </c>
      <c r="AI3461" s="7">
        <v>0.67</v>
      </c>
      <c r="AJ3461" s="7">
        <v>9</v>
      </c>
      <c r="AK3461" s="7">
        <v>16</v>
      </c>
      <c r="AL3461" s="7">
        <v>0</v>
      </c>
      <c r="AM3461" s="7">
        <v>0</v>
      </c>
      <c r="AN3461" s="7">
        <v>0</v>
      </c>
      <c r="AO3461" s="7">
        <v>0</v>
      </c>
      <c r="AP3461" s="7"/>
      <c r="AQ3461" s="7">
        <v>2</v>
      </c>
      <c r="AR3461">
        <f t="shared" si="218"/>
        <v>1.738271604938272E-2</v>
      </c>
      <c r="AS3461">
        <f t="shared" si="219"/>
        <v>6.6900000000000001E-2</v>
      </c>
    </row>
    <row r="3462" spans="1:45" ht="29.5" thickBot="1">
      <c r="A3462" t="str">
        <f t="shared" si="216"/>
        <v>Kenny BrittWR2017</v>
      </c>
      <c r="B3462" s="3" t="s">
        <v>351</v>
      </c>
      <c r="C3462" s="1" t="s">
        <v>16</v>
      </c>
      <c r="D3462" s="1">
        <v>61</v>
      </c>
      <c r="E3462" s="1">
        <v>2017</v>
      </c>
      <c r="F3462" s="1">
        <v>3</v>
      </c>
      <c r="G3462" s="6"/>
      <c r="H3462" s="6"/>
      <c r="I3462" s="7">
        <v>0</v>
      </c>
      <c r="J3462" s="7">
        <v>0</v>
      </c>
      <c r="K3462" s="7">
        <v>0</v>
      </c>
      <c r="L3462" s="7">
        <v>0</v>
      </c>
      <c r="M3462" s="7"/>
      <c r="N3462" s="7">
        <v>0</v>
      </c>
      <c r="O3462" s="6"/>
      <c r="P3462" s="7">
        <v>0</v>
      </c>
      <c r="Q3462" s="7">
        <v>0</v>
      </c>
      <c r="R3462" s="7">
        <v>0</v>
      </c>
      <c r="S3462" s="7"/>
      <c r="T3462" s="7">
        <v>29</v>
      </c>
      <c r="U3462" s="7">
        <v>1</v>
      </c>
      <c r="V3462" s="7">
        <v>30</v>
      </c>
      <c r="W3462" s="7">
        <f t="shared" si="217"/>
        <v>140</v>
      </c>
      <c r="X3462" s="7">
        <v>234</v>
      </c>
      <c r="Y3462" s="7"/>
      <c r="Z3462" s="7"/>
      <c r="AA3462" s="7"/>
      <c r="AB3462" s="6">
        <v>26</v>
      </c>
      <c r="AC3462" s="7">
        <v>13.21</v>
      </c>
      <c r="AD3462" s="7"/>
      <c r="AE3462" s="7"/>
      <c r="AF3462" s="1">
        <v>0.23253333333333334</v>
      </c>
      <c r="AG3462" s="1">
        <v>8.5466666666666677E-2</v>
      </c>
      <c r="AH3462" s="7">
        <v>2</v>
      </c>
      <c r="AI3462" s="7">
        <v>1.01</v>
      </c>
      <c r="AJ3462" s="7">
        <v>15</v>
      </c>
      <c r="AK3462" s="7">
        <v>12</v>
      </c>
      <c r="AL3462" s="7">
        <v>0</v>
      </c>
      <c r="AM3462" s="7">
        <v>0</v>
      </c>
      <c r="AN3462" s="7">
        <v>0</v>
      </c>
      <c r="AO3462" s="7">
        <v>0</v>
      </c>
      <c r="AP3462" s="7"/>
      <c r="AQ3462" s="7">
        <v>9</v>
      </c>
      <c r="AR3462">
        <f t="shared" si="218"/>
        <v>0.2480355555555552</v>
      </c>
      <c r="AS3462">
        <f t="shared" si="219"/>
        <v>0.1139555555555556</v>
      </c>
    </row>
    <row r="3463" spans="1:45" ht="29.5" thickBot="1">
      <c r="A3463" t="str">
        <f t="shared" si="216"/>
        <v>Jeremy HillRB2017</v>
      </c>
      <c r="B3463" s="3" t="s">
        <v>741</v>
      </c>
      <c r="C3463" s="1" t="s">
        <v>3</v>
      </c>
      <c r="D3463" s="1">
        <v>50</v>
      </c>
      <c r="E3463" s="1">
        <v>2017</v>
      </c>
      <c r="F3463" s="1">
        <v>2</v>
      </c>
      <c r="G3463" s="6">
        <v>105</v>
      </c>
      <c r="H3463" s="6">
        <v>130</v>
      </c>
      <c r="I3463" s="7">
        <v>0</v>
      </c>
      <c r="J3463" s="7">
        <v>0</v>
      </c>
      <c r="K3463" s="7">
        <v>0</v>
      </c>
      <c r="L3463" s="7">
        <v>0</v>
      </c>
      <c r="M3463" s="7"/>
      <c r="N3463" s="7">
        <v>3</v>
      </c>
      <c r="O3463" s="6">
        <v>0.18</v>
      </c>
      <c r="P3463" s="7">
        <v>0.13</v>
      </c>
      <c r="Q3463" s="7">
        <v>0.13</v>
      </c>
      <c r="R3463" s="7">
        <v>0.13</v>
      </c>
      <c r="S3463" s="7"/>
      <c r="T3463" s="7">
        <v>25</v>
      </c>
      <c r="U3463" s="7">
        <v>2</v>
      </c>
      <c r="V3463" s="7">
        <v>55</v>
      </c>
      <c r="W3463" s="7">
        <f t="shared" si="217"/>
        <v>24</v>
      </c>
      <c r="X3463" s="7">
        <v>83</v>
      </c>
      <c r="Y3463" s="7"/>
      <c r="Z3463" s="7"/>
      <c r="AA3463" s="7"/>
      <c r="AB3463" s="6">
        <v>22</v>
      </c>
      <c r="AC3463" s="7">
        <v>11.75</v>
      </c>
      <c r="AD3463" s="7">
        <v>2.46</v>
      </c>
      <c r="AE3463" s="7">
        <v>4.0999999999999996</v>
      </c>
      <c r="AF3463" s="1">
        <v>5.226666666666667E-2</v>
      </c>
      <c r="AG3463" s="1">
        <v>1.9885714285714284E-2</v>
      </c>
      <c r="AH3463" s="7">
        <v>1.0900000000000001</v>
      </c>
      <c r="AI3463" s="7">
        <v>0.52</v>
      </c>
      <c r="AJ3463" s="7">
        <v>15</v>
      </c>
      <c r="AK3463" s="7">
        <v>7</v>
      </c>
      <c r="AL3463" s="7">
        <v>0</v>
      </c>
      <c r="AM3463" s="7">
        <v>0</v>
      </c>
      <c r="AN3463" s="7">
        <v>0</v>
      </c>
      <c r="AO3463" s="7">
        <v>0</v>
      </c>
      <c r="AP3463" s="7"/>
      <c r="AQ3463" s="7">
        <v>4</v>
      </c>
      <c r="AR3463">
        <f t="shared" si="218"/>
        <v>5.5751111111111147E-2</v>
      </c>
      <c r="AS3463">
        <f t="shared" si="219"/>
        <v>4.5453061224489832E-2</v>
      </c>
    </row>
    <row r="3464" spans="1:45" ht="29.5" thickBot="1">
      <c r="A3464" t="str">
        <f t="shared" si="216"/>
        <v>Andy DaltonQB2017</v>
      </c>
      <c r="B3464" s="3" t="s">
        <v>523</v>
      </c>
      <c r="C3464" s="1" t="s">
        <v>12</v>
      </c>
      <c r="D3464" s="1">
        <v>17</v>
      </c>
      <c r="E3464" s="1">
        <v>2017</v>
      </c>
      <c r="F3464" s="1">
        <v>1</v>
      </c>
      <c r="G3464" s="6">
        <v>16</v>
      </c>
      <c r="H3464" s="6">
        <v>24</v>
      </c>
      <c r="I3464" s="7">
        <v>0</v>
      </c>
      <c r="J3464" s="7">
        <v>0</v>
      </c>
      <c r="K3464" s="7">
        <v>0</v>
      </c>
      <c r="L3464" s="7">
        <v>0</v>
      </c>
      <c r="M3464" s="7"/>
      <c r="N3464" s="7">
        <v>2</v>
      </c>
      <c r="O3464" s="6">
        <v>0.19</v>
      </c>
      <c r="P3464" s="7">
        <v>0.43</v>
      </c>
      <c r="Q3464" s="7">
        <v>0.56000000000000005</v>
      </c>
      <c r="R3464" s="7">
        <v>0.06</v>
      </c>
      <c r="S3464" s="7"/>
      <c r="T3464" s="7">
        <v>30</v>
      </c>
      <c r="U3464" s="7">
        <v>2</v>
      </c>
      <c r="V3464" s="7">
        <v>35</v>
      </c>
      <c r="W3464" s="7">
        <f t="shared" si="217"/>
        <v>13</v>
      </c>
      <c r="X3464" s="7">
        <v>30</v>
      </c>
      <c r="Y3464" s="7">
        <v>29</v>
      </c>
      <c r="Z3464" s="7"/>
      <c r="AA3464" s="7"/>
      <c r="AB3464" s="6">
        <v>17</v>
      </c>
      <c r="AC3464" s="7">
        <v>18.920000000000002</v>
      </c>
      <c r="AD3464" s="7">
        <v>16.79</v>
      </c>
      <c r="AE3464" s="7">
        <v>19.690000000000001</v>
      </c>
      <c r="AF3464" s="1" t="s">
        <v>1885</v>
      </c>
      <c r="AG3464" s="1" t="s">
        <v>1885</v>
      </c>
      <c r="AH3464" s="7"/>
      <c r="AI3464" s="7"/>
      <c r="AJ3464" s="7">
        <v>16</v>
      </c>
      <c r="AK3464" s="7"/>
      <c r="AL3464" s="7">
        <v>0</v>
      </c>
      <c r="AM3464" s="7">
        <v>0</v>
      </c>
      <c r="AN3464" s="7">
        <v>0</v>
      </c>
      <c r="AO3464" s="7">
        <v>0</v>
      </c>
      <c r="AP3464" s="7"/>
      <c r="AQ3464" s="7">
        <v>7</v>
      </c>
      <c r="AR3464" t="str">
        <f t="shared" si="218"/>
        <v/>
      </c>
      <c r="AS3464" t="str">
        <f t="shared" si="219"/>
        <v/>
      </c>
    </row>
    <row r="3465" spans="1:45" ht="29.5" thickBot="1">
      <c r="A3465" t="str">
        <f t="shared" si="216"/>
        <v>Quincy EnunwaWR2017</v>
      </c>
      <c r="B3465" s="3" t="s">
        <v>863</v>
      </c>
      <c r="C3465" s="1" t="s">
        <v>16</v>
      </c>
      <c r="D3465" s="1">
        <v>62</v>
      </c>
      <c r="E3465" s="1">
        <v>2017</v>
      </c>
      <c r="F3465" s="1">
        <v>3</v>
      </c>
      <c r="G3465" s="6"/>
      <c r="H3465" s="6">
        <v>83</v>
      </c>
      <c r="I3465" s="7">
        <v>0</v>
      </c>
      <c r="J3465" s="7">
        <v>0</v>
      </c>
      <c r="K3465" s="7">
        <v>0</v>
      </c>
      <c r="L3465" s="7">
        <v>0</v>
      </c>
      <c r="M3465" s="7"/>
      <c r="N3465" s="7">
        <v>0</v>
      </c>
      <c r="O3465" s="6"/>
      <c r="P3465" s="7">
        <v>-7.0000000000000007E-2</v>
      </c>
      <c r="Q3465" s="7">
        <v>-7.0000000000000007E-2</v>
      </c>
      <c r="R3465" s="7">
        <v>-7.0000000000000007E-2</v>
      </c>
      <c r="S3465" s="7"/>
      <c r="T3465" s="7">
        <v>25</v>
      </c>
      <c r="U3465" s="7">
        <v>6</v>
      </c>
      <c r="V3465" s="7">
        <v>209</v>
      </c>
      <c r="W3465" s="7">
        <f t="shared" si="217"/>
        <v>124</v>
      </c>
      <c r="X3465" s="7">
        <v>109</v>
      </c>
      <c r="Y3465" s="7">
        <v>141</v>
      </c>
      <c r="Z3465" s="7"/>
      <c r="AA3465" s="7"/>
      <c r="AB3465" s="6">
        <v>45</v>
      </c>
      <c r="AC3465" s="7">
        <v>10.56</v>
      </c>
      <c r="AD3465" s="7"/>
      <c r="AE3465" s="7">
        <v>8.08</v>
      </c>
      <c r="AF3465" s="1">
        <v>0.18859999999999999</v>
      </c>
      <c r="AG3465" s="1" t="s">
        <v>1885</v>
      </c>
      <c r="AH3465" s="7">
        <v>1.59</v>
      </c>
      <c r="AI3465" s="7"/>
      <c r="AJ3465" s="7">
        <v>16</v>
      </c>
      <c r="AK3465" s="7"/>
      <c r="AL3465" s="7">
        <v>0</v>
      </c>
      <c r="AM3465" s="7">
        <v>0</v>
      </c>
      <c r="AN3465" s="7">
        <v>0</v>
      </c>
      <c r="AO3465" s="7">
        <v>0</v>
      </c>
      <c r="AP3465" s="7"/>
      <c r="AQ3465" s="7">
        <v>4</v>
      </c>
      <c r="AR3465">
        <f t="shared" si="218"/>
        <v>0.18859999999999999</v>
      </c>
      <c r="AS3465" t="str">
        <f t="shared" si="219"/>
        <v/>
      </c>
    </row>
    <row r="3466" spans="1:45" ht="29.5" thickBot="1">
      <c r="A3466" t="str">
        <f t="shared" si="216"/>
        <v>Curtis SamuelWR2017</v>
      </c>
      <c r="B3466" s="3" t="s">
        <v>975</v>
      </c>
      <c r="C3466" s="1" t="s">
        <v>16</v>
      </c>
      <c r="D3466" s="1">
        <v>63</v>
      </c>
      <c r="E3466" s="1">
        <v>2017</v>
      </c>
      <c r="F3466" s="1">
        <v>3</v>
      </c>
      <c r="G3466" s="6">
        <v>115</v>
      </c>
      <c r="H3466" s="6">
        <v>47</v>
      </c>
      <c r="I3466" s="7">
        <v>0</v>
      </c>
      <c r="J3466" s="7">
        <v>0</v>
      </c>
      <c r="K3466" s="7">
        <v>0</v>
      </c>
      <c r="L3466" s="7">
        <v>1</v>
      </c>
      <c r="M3466" s="7"/>
      <c r="N3466" s="7">
        <v>0</v>
      </c>
      <c r="O3466" s="6">
        <v>-0.64</v>
      </c>
      <c r="P3466" s="7">
        <v>-0.43</v>
      </c>
      <c r="Q3466" s="7">
        <v>-0.03</v>
      </c>
      <c r="R3466" s="7">
        <v>0.42</v>
      </c>
      <c r="S3466" s="7"/>
      <c r="T3466" s="7">
        <v>21</v>
      </c>
      <c r="U3466" s="7">
        <v>2</v>
      </c>
      <c r="V3466" s="7">
        <v>40</v>
      </c>
      <c r="W3466" s="7" t="str">
        <f t="shared" si="217"/>
        <v/>
      </c>
      <c r="X3466" s="7">
        <v>131</v>
      </c>
      <c r="Y3466" s="7">
        <v>59</v>
      </c>
      <c r="Z3466" s="7">
        <v>61</v>
      </c>
      <c r="AA3466" s="7"/>
      <c r="AB3466" s="6"/>
      <c r="AC3466" s="7"/>
      <c r="AD3466" s="7">
        <v>3.66</v>
      </c>
      <c r="AE3466" s="7">
        <v>10.68</v>
      </c>
      <c r="AF3466" s="1" t="s">
        <v>1885</v>
      </c>
      <c r="AG3466" s="1">
        <v>0.11004444444444444</v>
      </c>
      <c r="AH3466" s="7"/>
      <c r="AI3466" s="7">
        <v>0.85</v>
      </c>
      <c r="AJ3466" s="7"/>
      <c r="AK3466" s="7">
        <v>9</v>
      </c>
      <c r="AL3466" s="7">
        <v>0</v>
      </c>
      <c r="AM3466" s="7">
        <v>0</v>
      </c>
      <c r="AN3466" s="7">
        <v>0</v>
      </c>
      <c r="AO3466" s="7">
        <v>0</v>
      </c>
      <c r="AP3466" s="7"/>
      <c r="AQ3466" s="7">
        <v>1</v>
      </c>
      <c r="AR3466" t="str">
        <f t="shared" si="218"/>
        <v/>
      </c>
      <c r="AS3466">
        <f t="shared" si="219"/>
        <v>0.19563456790123379</v>
      </c>
    </row>
    <row r="3467" spans="1:45" ht="29.5" thickBot="1">
      <c r="A3467" t="str">
        <f t="shared" si="216"/>
        <v>James WhiteRB2017</v>
      </c>
      <c r="B3467" s="3" t="s">
        <v>760</v>
      </c>
      <c r="C3467" s="1" t="s">
        <v>3</v>
      </c>
      <c r="D3467" s="1">
        <v>51</v>
      </c>
      <c r="E3467" s="1">
        <v>2017</v>
      </c>
      <c r="F3467" s="1">
        <v>2</v>
      </c>
      <c r="G3467" s="6">
        <v>38</v>
      </c>
      <c r="H3467" s="6">
        <v>7</v>
      </c>
      <c r="I3467" s="7">
        <v>0</v>
      </c>
      <c r="J3467" s="7">
        <v>1</v>
      </c>
      <c r="K3467" s="7">
        <v>2</v>
      </c>
      <c r="L3467" s="7">
        <v>2</v>
      </c>
      <c r="M3467" s="7"/>
      <c r="N3467" s="7">
        <v>0</v>
      </c>
      <c r="O3467" s="6">
        <v>1.36</v>
      </c>
      <c r="P3467" s="7">
        <v>2.79</v>
      </c>
      <c r="Q3467" s="7">
        <v>3.37</v>
      </c>
      <c r="R3467" s="7">
        <v>3.47</v>
      </c>
      <c r="S3467" s="7"/>
      <c r="T3467" s="7">
        <v>25</v>
      </c>
      <c r="U3467" s="7">
        <v>4</v>
      </c>
      <c r="V3467" s="7">
        <v>130</v>
      </c>
      <c r="W3467" s="7">
        <f t="shared" si="217"/>
        <v>81</v>
      </c>
      <c r="X3467" s="7">
        <v>49</v>
      </c>
      <c r="Y3467" s="7">
        <v>27</v>
      </c>
      <c r="Z3467" s="7">
        <v>47</v>
      </c>
      <c r="AA3467" s="7"/>
      <c r="AB3467" s="6">
        <v>26</v>
      </c>
      <c r="AC3467" s="7">
        <v>10.11</v>
      </c>
      <c r="AD3467" s="7">
        <v>9.57</v>
      </c>
      <c r="AE3467" s="7">
        <v>17.29</v>
      </c>
      <c r="AF3467" s="1">
        <v>0.13289999999999999</v>
      </c>
      <c r="AG3467" s="1">
        <v>0.12457142857142857</v>
      </c>
      <c r="AH3467" s="7">
        <v>1.9</v>
      </c>
      <c r="AI3467" s="7">
        <v>1.59</v>
      </c>
      <c r="AJ3467" s="7">
        <v>16</v>
      </c>
      <c r="AK3467" s="7">
        <v>14</v>
      </c>
      <c r="AL3467" s="7">
        <v>0</v>
      </c>
      <c r="AM3467" s="7">
        <v>1</v>
      </c>
      <c r="AN3467" s="7">
        <v>1</v>
      </c>
      <c r="AO3467" s="7">
        <v>1</v>
      </c>
      <c r="AP3467" s="7"/>
      <c r="AQ3467" s="7">
        <v>4</v>
      </c>
      <c r="AR3467">
        <f t="shared" si="218"/>
        <v>0.13289999999999999</v>
      </c>
      <c r="AS3467">
        <f t="shared" si="219"/>
        <v>0.14236734693877601</v>
      </c>
    </row>
    <row r="3468" spans="1:45" ht="29.5" thickBot="1">
      <c r="A3468" t="str">
        <f t="shared" si="216"/>
        <v>Deshaun WatsonQB2017</v>
      </c>
      <c r="B3468" s="3" t="s">
        <v>976</v>
      </c>
      <c r="C3468" s="1" t="s">
        <v>12</v>
      </c>
      <c r="D3468" s="1">
        <v>18</v>
      </c>
      <c r="E3468" s="1">
        <v>2017</v>
      </c>
      <c r="F3468" s="1">
        <v>1</v>
      </c>
      <c r="G3468" s="6">
        <v>26</v>
      </c>
      <c r="H3468" s="6">
        <v>5</v>
      </c>
      <c r="I3468" s="7">
        <v>0</v>
      </c>
      <c r="J3468" s="7">
        <v>1</v>
      </c>
      <c r="K3468" s="7">
        <v>2</v>
      </c>
      <c r="L3468" s="7">
        <v>3</v>
      </c>
      <c r="M3468" s="7"/>
      <c r="N3468" s="7">
        <v>0</v>
      </c>
      <c r="O3468" s="6">
        <v>1</v>
      </c>
      <c r="P3468" s="7">
        <v>1.7</v>
      </c>
      <c r="Q3468" s="7">
        <v>2.81</v>
      </c>
      <c r="R3468" s="7">
        <v>3.84</v>
      </c>
      <c r="S3468" s="7"/>
      <c r="T3468" s="7">
        <v>22</v>
      </c>
      <c r="U3468" s="7">
        <v>1</v>
      </c>
      <c r="V3468" s="7">
        <v>12</v>
      </c>
      <c r="W3468" s="7" t="str">
        <f t="shared" si="217"/>
        <v/>
      </c>
      <c r="X3468" s="7">
        <v>2</v>
      </c>
      <c r="Y3468" s="7">
        <v>2</v>
      </c>
      <c r="Z3468" s="7">
        <v>4</v>
      </c>
      <c r="AA3468" s="7"/>
      <c r="AB3468" s="6"/>
      <c r="AC3468" s="7"/>
      <c r="AD3468" s="7">
        <v>29.27</v>
      </c>
      <c r="AE3468" s="7">
        <v>24.36</v>
      </c>
      <c r="AF3468" s="1" t="s">
        <v>1885</v>
      </c>
      <c r="AG3468" s="1" t="s">
        <v>1885</v>
      </c>
      <c r="AH3468" s="7"/>
      <c r="AI3468" s="7"/>
      <c r="AJ3468" s="7"/>
      <c r="AK3468" s="7"/>
      <c r="AL3468" s="7">
        <v>0</v>
      </c>
      <c r="AM3468" s="7">
        <v>1</v>
      </c>
      <c r="AN3468" s="7">
        <v>2</v>
      </c>
      <c r="AO3468" s="7">
        <v>3</v>
      </c>
      <c r="AP3468" s="7"/>
      <c r="AQ3468" s="7">
        <v>1</v>
      </c>
      <c r="AR3468" t="str">
        <f t="shared" si="218"/>
        <v/>
      </c>
      <c r="AS3468" t="str">
        <f t="shared" si="219"/>
        <v/>
      </c>
    </row>
    <row r="3469" spans="1:45" ht="29.5" thickBot="1">
      <c r="A3469" t="str">
        <f t="shared" si="216"/>
        <v>Kenny GolladayWR2017</v>
      </c>
      <c r="B3469" s="3" t="s">
        <v>977</v>
      </c>
      <c r="C3469" s="1" t="s">
        <v>16</v>
      </c>
      <c r="D3469" s="1">
        <v>64</v>
      </c>
      <c r="E3469" s="1">
        <v>2017</v>
      </c>
      <c r="F3469" s="1">
        <v>3</v>
      </c>
      <c r="G3469" s="6">
        <v>68</v>
      </c>
      <c r="H3469" s="6">
        <v>22</v>
      </c>
      <c r="I3469" s="7">
        <v>0</v>
      </c>
      <c r="J3469" s="7">
        <v>1</v>
      </c>
      <c r="K3469" s="7">
        <v>2</v>
      </c>
      <c r="L3469" s="7">
        <v>2</v>
      </c>
      <c r="M3469" s="7"/>
      <c r="N3469" s="7">
        <v>0</v>
      </c>
      <c r="O3469" s="6">
        <v>-0.22</v>
      </c>
      <c r="P3469" s="7">
        <v>0.45</v>
      </c>
      <c r="Q3469" s="7">
        <v>1.41</v>
      </c>
      <c r="R3469" s="7">
        <v>1.61</v>
      </c>
      <c r="S3469" s="7"/>
      <c r="T3469" s="7">
        <v>24</v>
      </c>
      <c r="U3469" s="7">
        <v>3</v>
      </c>
      <c r="V3469" s="7">
        <v>96</v>
      </c>
      <c r="W3469" s="7" t="str">
        <f t="shared" si="217"/>
        <v/>
      </c>
      <c r="X3469" s="7">
        <v>63</v>
      </c>
      <c r="Y3469" s="7">
        <v>20</v>
      </c>
      <c r="Z3469" s="7">
        <v>10</v>
      </c>
      <c r="AA3469" s="7"/>
      <c r="AB3469" s="6"/>
      <c r="AC3469" s="7"/>
      <c r="AD3469" s="7">
        <v>8.6</v>
      </c>
      <c r="AE3469" s="7">
        <v>13.81</v>
      </c>
      <c r="AF3469" s="1" t="s">
        <v>1885</v>
      </c>
      <c r="AG3469" s="1">
        <v>0.12974545454545455</v>
      </c>
      <c r="AH3469" s="7"/>
      <c r="AI3469" s="7">
        <v>1.66</v>
      </c>
      <c r="AJ3469" s="7"/>
      <c r="AK3469" s="7">
        <v>11</v>
      </c>
      <c r="AL3469" s="7">
        <v>0</v>
      </c>
      <c r="AM3469" s="7">
        <v>0</v>
      </c>
      <c r="AN3469" s="7">
        <v>1</v>
      </c>
      <c r="AO3469" s="7">
        <v>1</v>
      </c>
      <c r="AP3469" s="7"/>
      <c r="AQ3469" s="7">
        <v>1</v>
      </c>
      <c r="AR3469" t="str">
        <f t="shared" si="218"/>
        <v/>
      </c>
      <c r="AS3469">
        <f t="shared" si="219"/>
        <v>0.18872066115702546</v>
      </c>
    </row>
    <row r="3470" spans="1:45" ht="29.5" thickBot="1">
      <c r="A3470" t="str">
        <f t="shared" si="216"/>
        <v>Terrance WestRB2017</v>
      </c>
      <c r="B3470" s="3" t="s">
        <v>742</v>
      </c>
      <c r="C3470" s="1" t="s">
        <v>3</v>
      </c>
      <c r="D3470" s="1">
        <v>52</v>
      </c>
      <c r="E3470" s="1">
        <v>2017</v>
      </c>
      <c r="F3470" s="1">
        <v>2</v>
      </c>
      <c r="G3470" s="6">
        <v>92</v>
      </c>
      <c r="H3470" s="6"/>
      <c r="I3470" s="7">
        <v>0</v>
      </c>
      <c r="J3470" s="7">
        <v>0</v>
      </c>
      <c r="K3470" s="7">
        <v>0</v>
      </c>
      <c r="L3470" s="7">
        <v>0</v>
      </c>
      <c r="M3470" s="7"/>
      <c r="N3470" s="7">
        <v>1</v>
      </c>
      <c r="O3470" s="6">
        <v>0.31</v>
      </c>
      <c r="P3470" s="7">
        <v>0.31</v>
      </c>
      <c r="Q3470" s="7">
        <v>0.31</v>
      </c>
      <c r="R3470" s="7">
        <v>0.31</v>
      </c>
      <c r="S3470" s="7"/>
      <c r="T3470" s="7">
        <v>26</v>
      </c>
      <c r="U3470" s="7">
        <v>3</v>
      </c>
      <c r="V3470" s="7">
        <v>94</v>
      </c>
      <c r="W3470" s="7">
        <f t="shared" si="217"/>
        <v>109</v>
      </c>
      <c r="X3470" s="7">
        <v>120</v>
      </c>
      <c r="Y3470" s="7"/>
      <c r="Z3470" s="7"/>
      <c r="AA3470" s="7"/>
      <c r="AB3470" s="6">
        <v>23</v>
      </c>
      <c r="AC3470" s="7">
        <v>10.69</v>
      </c>
      <c r="AD3470" s="7">
        <v>6.02</v>
      </c>
      <c r="AE3470" s="7"/>
      <c r="AF3470" s="1">
        <v>6.4699999999999994E-2</v>
      </c>
      <c r="AG3470" s="1">
        <v>2.4640000000000002E-2</v>
      </c>
      <c r="AH3470" s="7">
        <v>1.53</v>
      </c>
      <c r="AI3470" s="7">
        <v>1.35</v>
      </c>
      <c r="AJ3470" s="7">
        <v>16</v>
      </c>
      <c r="AK3470" s="7">
        <v>5</v>
      </c>
      <c r="AL3470" s="7">
        <v>0</v>
      </c>
      <c r="AM3470" s="7">
        <v>0</v>
      </c>
      <c r="AN3470" s="7">
        <v>0</v>
      </c>
      <c r="AO3470" s="7">
        <v>0</v>
      </c>
      <c r="AP3470" s="7"/>
      <c r="AQ3470" s="7">
        <v>4</v>
      </c>
      <c r="AR3470">
        <f t="shared" si="218"/>
        <v>6.4699999999999994E-2</v>
      </c>
      <c r="AS3470">
        <f t="shared" si="219"/>
        <v>7.8848000000000001E-2</v>
      </c>
    </row>
    <row r="3471" spans="1:45" ht="29.5" thickBot="1">
      <c r="A3471" t="str">
        <f t="shared" si="216"/>
        <v>Chris GodwinWR2017</v>
      </c>
      <c r="B3471" s="3" t="s">
        <v>978</v>
      </c>
      <c r="C3471" s="1" t="s">
        <v>16</v>
      </c>
      <c r="D3471" s="1">
        <v>65</v>
      </c>
      <c r="E3471" s="1">
        <v>2017</v>
      </c>
      <c r="F3471" s="1">
        <v>3</v>
      </c>
      <c r="G3471" s="6">
        <v>70</v>
      </c>
      <c r="H3471" s="6">
        <v>26</v>
      </c>
      <c r="I3471" s="7">
        <v>0</v>
      </c>
      <c r="J3471" s="7">
        <v>0</v>
      </c>
      <c r="K3471" s="7">
        <v>1</v>
      </c>
      <c r="L3471" s="7">
        <v>1</v>
      </c>
      <c r="M3471" s="7"/>
      <c r="N3471" s="7">
        <v>0</v>
      </c>
      <c r="O3471" s="6">
        <v>0.01</v>
      </c>
      <c r="P3471" s="7">
        <v>0.42</v>
      </c>
      <c r="Q3471" s="7">
        <v>1.84</v>
      </c>
      <c r="R3471" s="7">
        <v>2.35</v>
      </c>
      <c r="S3471" s="7"/>
      <c r="T3471" s="7">
        <v>21</v>
      </c>
      <c r="U3471" s="7">
        <v>3</v>
      </c>
      <c r="V3471" s="7">
        <v>84</v>
      </c>
      <c r="W3471" s="7" t="str">
        <f t="shared" si="217"/>
        <v/>
      </c>
      <c r="X3471" s="7">
        <v>67</v>
      </c>
      <c r="Y3471" s="7">
        <v>27</v>
      </c>
      <c r="Z3471" s="7">
        <v>5</v>
      </c>
      <c r="AA3471" s="7"/>
      <c r="AB3471" s="6"/>
      <c r="AC3471" s="7"/>
      <c r="AD3471" s="7">
        <v>5.78</v>
      </c>
      <c r="AE3471" s="7">
        <v>11.58</v>
      </c>
      <c r="AF3471" s="1" t="s">
        <v>1885</v>
      </c>
      <c r="AG3471" s="1">
        <v>9.4700000000000006E-2</v>
      </c>
      <c r="AH3471" s="7"/>
      <c r="AI3471" s="7">
        <v>2.0299999999999998</v>
      </c>
      <c r="AJ3471" s="7"/>
      <c r="AK3471" s="7">
        <v>16</v>
      </c>
      <c r="AL3471" s="7">
        <v>0</v>
      </c>
      <c r="AM3471" s="7">
        <v>0</v>
      </c>
      <c r="AN3471" s="7">
        <v>1</v>
      </c>
      <c r="AO3471" s="7">
        <v>1</v>
      </c>
      <c r="AP3471" s="7"/>
      <c r="AQ3471" s="7">
        <v>1</v>
      </c>
      <c r="AR3471" t="str">
        <f t="shared" si="218"/>
        <v/>
      </c>
      <c r="AS3471">
        <f t="shared" si="219"/>
        <v>9.4700000000000006E-2</v>
      </c>
    </row>
    <row r="3472" spans="1:45" ht="29.5" thickBot="1">
      <c r="A3472" t="str">
        <f t="shared" si="216"/>
        <v>James ConnerRB2017</v>
      </c>
      <c r="B3472" s="3" t="s">
        <v>979</v>
      </c>
      <c r="C3472" s="1" t="s">
        <v>3</v>
      </c>
      <c r="D3472" s="1">
        <v>53</v>
      </c>
      <c r="E3472" s="1">
        <v>2017</v>
      </c>
      <c r="F3472" s="1">
        <v>2</v>
      </c>
      <c r="G3472" s="6">
        <v>112</v>
      </c>
      <c r="H3472" s="6">
        <v>6</v>
      </c>
      <c r="I3472" s="7">
        <v>0</v>
      </c>
      <c r="J3472" s="7">
        <v>1</v>
      </c>
      <c r="K3472" s="7">
        <v>1</v>
      </c>
      <c r="L3472" s="7">
        <v>1</v>
      </c>
      <c r="M3472" s="7"/>
      <c r="N3472" s="7">
        <v>0</v>
      </c>
      <c r="O3472" s="6">
        <v>0.14000000000000001</v>
      </c>
      <c r="P3472" s="7">
        <v>1.93</v>
      </c>
      <c r="Q3472" s="7">
        <v>2.56</v>
      </c>
      <c r="R3472" s="7">
        <v>3.16</v>
      </c>
      <c r="S3472" s="7"/>
      <c r="T3472" s="7">
        <v>22</v>
      </c>
      <c r="U3472" s="7">
        <v>3</v>
      </c>
      <c r="V3472" s="7">
        <v>105</v>
      </c>
      <c r="W3472" s="7" t="str">
        <f t="shared" si="217"/>
        <v/>
      </c>
      <c r="X3472" s="7">
        <v>61</v>
      </c>
      <c r="Y3472" s="7">
        <v>5</v>
      </c>
      <c r="Z3472" s="7">
        <v>25</v>
      </c>
      <c r="AA3472" s="7"/>
      <c r="AB3472" s="6"/>
      <c r="AC3472" s="7"/>
      <c r="AD3472" s="7"/>
      <c r="AE3472" s="7">
        <v>21.54</v>
      </c>
      <c r="AF3472" s="1" t="s">
        <v>1885</v>
      </c>
      <c r="AG3472" s="1" t="s">
        <v>1885</v>
      </c>
      <c r="AH3472" s="7"/>
      <c r="AI3472" s="7"/>
      <c r="AJ3472" s="7"/>
      <c r="AK3472" s="7"/>
      <c r="AL3472" s="7">
        <v>0</v>
      </c>
      <c r="AM3472" s="7">
        <v>1</v>
      </c>
      <c r="AN3472" s="7">
        <v>1</v>
      </c>
      <c r="AO3472" s="7">
        <v>1</v>
      </c>
      <c r="AP3472" s="7"/>
      <c r="AQ3472" s="7">
        <v>1</v>
      </c>
      <c r="AR3472" t="str">
        <f t="shared" si="218"/>
        <v/>
      </c>
      <c r="AS3472" t="str">
        <f t="shared" si="219"/>
        <v/>
      </c>
    </row>
    <row r="3473" spans="1:45" ht="29.5" thickBot="1">
      <c r="A3473" t="str">
        <f t="shared" si="216"/>
        <v>Jonathan WilliamsRB2017</v>
      </c>
      <c r="B3473" s="3" t="s">
        <v>904</v>
      </c>
      <c r="C3473" s="1" t="s">
        <v>3</v>
      </c>
      <c r="D3473" s="1">
        <v>54</v>
      </c>
      <c r="E3473" s="1">
        <v>2017</v>
      </c>
      <c r="F3473" s="1">
        <v>2</v>
      </c>
      <c r="G3473" s="6"/>
      <c r="H3473" s="6"/>
      <c r="I3473" s="7">
        <v>0</v>
      </c>
      <c r="J3473" s="7">
        <v>0</v>
      </c>
      <c r="K3473" s="7">
        <v>0</v>
      </c>
      <c r="L3473" s="7">
        <v>0</v>
      </c>
      <c r="M3473" s="7"/>
      <c r="N3473" s="7">
        <v>0</v>
      </c>
      <c r="O3473" s="6"/>
      <c r="P3473" s="7">
        <v>0</v>
      </c>
      <c r="Q3473" s="7">
        <v>-0.49</v>
      </c>
      <c r="R3473" s="7">
        <v>-0.71</v>
      </c>
      <c r="S3473" s="7"/>
      <c r="T3473" s="7">
        <v>23</v>
      </c>
      <c r="U3473" s="7">
        <v>5</v>
      </c>
      <c r="V3473" s="7">
        <v>156</v>
      </c>
      <c r="W3473" s="7">
        <f t="shared" si="217"/>
        <v>52</v>
      </c>
      <c r="X3473" s="7">
        <v>96</v>
      </c>
      <c r="Y3473" s="7"/>
      <c r="Z3473" s="7"/>
      <c r="AA3473" s="7"/>
      <c r="AB3473" s="6">
        <v>109</v>
      </c>
      <c r="AC3473" s="7">
        <v>1.49</v>
      </c>
      <c r="AD3473" s="7"/>
      <c r="AE3473" s="7">
        <v>0</v>
      </c>
      <c r="AF3473" s="1">
        <v>6.6909090909090911E-3</v>
      </c>
      <c r="AG3473" s="1" t="s">
        <v>1885</v>
      </c>
      <c r="AH3473" s="7">
        <v>0</v>
      </c>
      <c r="AI3473" s="7"/>
      <c r="AJ3473" s="7">
        <v>11</v>
      </c>
      <c r="AK3473" s="7"/>
      <c r="AL3473" s="7">
        <v>0</v>
      </c>
      <c r="AM3473" s="7">
        <v>0</v>
      </c>
      <c r="AN3473" s="7">
        <v>0</v>
      </c>
      <c r="AO3473" s="7">
        <v>0</v>
      </c>
      <c r="AP3473" s="7"/>
      <c r="AQ3473" s="7">
        <v>2</v>
      </c>
      <c r="AR3473">
        <f t="shared" si="218"/>
        <v>9.7322314049586769E-3</v>
      </c>
      <c r="AS3473" t="str">
        <f t="shared" si="219"/>
        <v/>
      </c>
    </row>
    <row r="3474" spans="1:45" ht="29.5" thickBot="1">
      <c r="A3474" t="str">
        <f t="shared" si="216"/>
        <v>Matt ForteRB2017</v>
      </c>
      <c r="B3474" s="3" t="s">
        <v>58</v>
      </c>
      <c r="C3474" s="1" t="s">
        <v>3</v>
      </c>
      <c r="D3474" s="1">
        <v>55</v>
      </c>
      <c r="E3474" s="1">
        <v>2017</v>
      </c>
      <c r="F3474" s="1">
        <v>2</v>
      </c>
      <c r="G3474" s="6">
        <v>41</v>
      </c>
      <c r="H3474" s="6"/>
      <c r="I3474" s="7">
        <v>0</v>
      </c>
      <c r="J3474" s="7">
        <v>0</v>
      </c>
      <c r="K3474" s="7">
        <v>0</v>
      </c>
      <c r="L3474" s="7">
        <v>0</v>
      </c>
      <c r="M3474" s="7"/>
      <c r="N3474" s="7">
        <v>9</v>
      </c>
      <c r="O3474" s="6">
        <v>0.86</v>
      </c>
      <c r="P3474" s="7">
        <v>0.86</v>
      </c>
      <c r="Q3474" s="7">
        <v>0.86</v>
      </c>
      <c r="R3474" s="7">
        <v>0.86</v>
      </c>
      <c r="S3474" s="7"/>
      <c r="T3474" s="7">
        <v>32</v>
      </c>
      <c r="U3474" s="7">
        <v>2</v>
      </c>
      <c r="V3474" s="7">
        <v>44</v>
      </c>
      <c r="W3474" s="7">
        <f t="shared" si="217"/>
        <v>27</v>
      </c>
      <c r="X3474" s="7"/>
      <c r="Y3474" s="7"/>
      <c r="Z3474" s="7"/>
      <c r="AA3474" s="7">
        <v>47.2</v>
      </c>
      <c r="AB3474" s="6">
        <v>21</v>
      </c>
      <c r="AC3474" s="7">
        <v>13.26</v>
      </c>
      <c r="AD3474" s="7">
        <v>10.28</v>
      </c>
      <c r="AE3474" s="7"/>
      <c r="AF3474" s="1">
        <v>8.0571428571428558E-2</v>
      </c>
      <c r="AG3474" s="1">
        <v>0.12253333333333333</v>
      </c>
      <c r="AH3474" s="7">
        <v>1.36</v>
      </c>
      <c r="AI3474" s="7">
        <v>1.53</v>
      </c>
      <c r="AJ3474" s="7">
        <v>14</v>
      </c>
      <c r="AK3474" s="7">
        <v>12</v>
      </c>
      <c r="AL3474" s="7">
        <v>0</v>
      </c>
      <c r="AM3474" s="7">
        <v>0</v>
      </c>
      <c r="AN3474" s="7">
        <v>0</v>
      </c>
      <c r="AO3474" s="7">
        <v>0</v>
      </c>
      <c r="AP3474" s="7"/>
      <c r="AQ3474" s="7">
        <v>10</v>
      </c>
      <c r="AR3474">
        <f t="shared" si="218"/>
        <v>9.2081632653061254E-2</v>
      </c>
      <c r="AS3474">
        <f t="shared" si="219"/>
        <v>0.16337777777777732</v>
      </c>
    </row>
    <row r="3475" spans="1:45" ht="29.5" thickBot="1">
      <c r="A3475" t="str">
        <f t="shared" si="216"/>
        <v>Cooper KuppWR2017</v>
      </c>
      <c r="B3475" s="3" t="s">
        <v>980</v>
      </c>
      <c r="C3475" s="1" t="s">
        <v>16</v>
      </c>
      <c r="D3475" s="1">
        <v>66</v>
      </c>
      <c r="E3475" s="1">
        <v>2017</v>
      </c>
      <c r="F3475" s="1">
        <v>3</v>
      </c>
      <c r="G3475" s="6">
        <v>25</v>
      </c>
      <c r="H3475" s="6">
        <v>51</v>
      </c>
      <c r="I3475" s="7">
        <v>0</v>
      </c>
      <c r="J3475" s="7">
        <v>0</v>
      </c>
      <c r="K3475" s="7">
        <v>1</v>
      </c>
      <c r="L3475" s="7">
        <v>1</v>
      </c>
      <c r="M3475" s="7"/>
      <c r="N3475" s="7">
        <v>0</v>
      </c>
      <c r="O3475" s="6">
        <v>0.34</v>
      </c>
      <c r="P3475" s="7">
        <v>0.97</v>
      </c>
      <c r="Q3475" s="7">
        <v>2.0099999999999998</v>
      </c>
      <c r="R3475" s="7">
        <v>2.63</v>
      </c>
      <c r="S3475" s="7"/>
      <c r="T3475" s="7">
        <v>24</v>
      </c>
      <c r="U3475" s="7">
        <v>3</v>
      </c>
      <c r="V3475" s="7">
        <v>69</v>
      </c>
      <c r="W3475" s="7" t="str">
        <f t="shared" si="217"/>
        <v/>
      </c>
      <c r="X3475" s="7">
        <v>35</v>
      </c>
      <c r="Y3475" s="7">
        <v>29</v>
      </c>
      <c r="Z3475" s="7">
        <v>19</v>
      </c>
      <c r="AA3475" s="7"/>
      <c r="AB3475" s="6"/>
      <c r="AC3475" s="7"/>
      <c r="AD3475" s="7">
        <v>11.93</v>
      </c>
      <c r="AE3475" s="7">
        <v>16.89</v>
      </c>
      <c r="AF3475" s="1" t="s">
        <v>1885</v>
      </c>
      <c r="AG3475" s="1">
        <v>0.20352000000000001</v>
      </c>
      <c r="AH3475" s="7"/>
      <c r="AI3475" s="7">
        <v>2.0499999999999998</v>
      </c>
      <c r="AJ3475" s="7"/>
      <c r="AK3475" s="7">
        <v>15</v>
      </c>
      <c r="AL3475" s="7">
        <v>0</v>
      </c>
      <c r="AM3475" s="7">
        <v>0</v>
      </c>
      <c r="AN3475" s="7">
        <v>1</v>
      </c>
      <c r="AO3475" s="7">
        <v>1</v>
      </c>
      <c r="AP3475" s="7"/>
      <c r="AQ3475" s="7">
        <v>1</v>
      </c>
      <c r="AR3475" t="str">
        <f t="shared" si="218"/>
        <v/>
      </c>
      <c r="AS3475">
        <f t="shared" si="219"/>
        <v>0.217088</v>
      </c>
    </row>
    <row r="3476" spans="1:45" ht="29.5" thickBot="1">
      <c r="A3476" t="str">
        <f t="shared" si="216"/>
        <v>Tyrod TaylorQB2017</v>
      </c>
      <c r="B3476" s="3" t="s">
        <v>567</v>
      </c>
      <c r="C3476" s="1" t="s">
        <v>12</v>
      </c>
      <c r="D3476" s="1">
        <v>19</v>
      </c>
      <c r="E3476" s="1">
        <v>2017</v>
      </c>
      <c r="F3476" s="1">
        <v>1</v>
      </c>
      <c r="G3476" s="6">
        <v>17</v>
      </c>
      <c r="H3476" s="6">
        <v>42</v>
      </c>
      <c r="I3476" s="7">
        <v>0</v>
      </c>
      <c r="J3476" s="7">
        <v>0</v>
      </c>
      <c r="K3476" s="7">
        <v>0</v>
      </c>
      <c r="L3476" s="7">
        <v>0</v>
      </c>
      <c r="M3476" s="7"/>
      <c r="N3476" s="7">
        <v>0</v>
      </c>
      <c r="O3476" s="6">
        <v>-0.01</v>
      </c>
      <c r="P3476" s="7">
        <v>-0.27</v>
      </c>
      <c r="Q3476" s="7">
        <v>-0.27</v>
      </c>
      <c r="R3476" s="7">
        <v>-0.62</v>
      </c>
      <c r="S3476" s="7"/>
      <c r="T3476" s="7">
        <v>28</v>
      </c>
      <c r="U3476" s="7">
        <v>6</v>
      </c>
      <c r="V3476" s="7">
        <v>180</v>
      </c>
      <c r="W3476" s="7">
        <f t="shared" si="217"/>
        <v>22</v>
      </c>
      <c r="X3476" s="7">
        <v>34</v>
      </c>
      <c r="Y3476" s="7"/>
      <c r="Z3476" s="7">
        <v>38</v>
      </c>
      <c r="AA3476" s="7"/>
      <c r="AB3476" s="6">
        <v>15</v>
      </c>
      <c r="AC3476" s="7">
        <v>20.329999999999998</v>
      </c>
      <c r="AD3476" s="7">
        <v>16.98</v>
      </c>
      <c r="AE3476" s="7">
        <v>11.36</v>
      </c>
      <c r="AF3476" s="1" t="s">
        <v>1885</v>
      </c>
      <c r="AG3476" s="1" t="s">
        <v>1885</v>
      </c>
      <c r="AH3476" s="7"/>
      <c r="AI3476" s="7"/>
      <c r="AJ3476" s="7">
        <v>15</v>
      </c>
      <c r="AK3476" s="7"/>
      <c r="AL3476" s="7">
        <v>0</v>
      </c>
      <c r="AM3476" s="7">
        <v>0</v>
      </c>
      <c r="AN3476" s="7">
        <v>0</v>
      </c>
      <c r="AO3476" s="7">
        <v>0</v>
      </c>
      <c r="AP3476" s="7"/>
      <c r="AQ3476" s="7">
        <v>7</v>
      </c>
      <c r="AR3476" t="str">
        <f t="shared" si="218"/>
        <v/>
      </c>
      <c r="AS3476" t="str">
        <f t="shared" si="219"/>
        <v/>
      </c>
    </row>
    <row r="3477" spans="1:45" ht="29.5" thickBot="1">
      <c r="A3477" t="str">
        <f t="shared" si="216"/>
        <v>Mike WallaceWR2017</v>
      </c>
      <c r="B3477" s="3" t="s">
        <v>395</v>
      </c>
      <c r="C3477" s="1" t="s">
        <v>16</v>
      </c>
      <c r="D3477" s="1">
        <v>67</v>
      </c>
      <c r="E3477" s="1">
        <v>2017</v>
      </c>
      <c r="F3477" s="1">
        <v>3</v>
      </c>
      <c r="G3477" s="6">
        <v>38</v>
      </c>
      <c r="H3477" s="6">
        <v>207</v>
      </c>
      <c r="I3477" s="7">
        <v>0</v>
      </c>
      <c r="J3477" s="7">
        <v>0</v>
      </c>
      <c r="K3477" s="7">
        <v>0</v>
      </c>
      <c r="L3477" s="7">
        <v>0</v>
      </c>
      <c r="M3477" s="7"/>
      <c r="N3477" s="7">
        <v>5</v>
      </c>
      <c r="O3477" s="6">
        <v>7.0000000000000007E-2</v>
      </c>
      <c r="P3477" s="7">
        <v>7.0000000000000007E-2</v>
      </c>
      <c r="Q3477" s="7">
        <v>7.0000000000000007E-2</v>
      </c>
      <c r="R3477" s="7">
        <v>7.0000000000000007E-2</v>
      </c>
      <c r="S3477" s="7"/>
      <c r="T3477" s="7">
        <v>31</v>
      </c>
      <c r="U3477" s="7">
        <v>3</v>
      </c>
      <c r="V3477" s="7">
        <v>84</v>
      </c>
      <c r="W3477" s="7">
        <f t="shared" si="217"/>
        <v>88</v>
      </c>
      <c r="X3477" s="7">
        <v>136</v>
      </c>
      <c r="Y3477" s="7"/>
      <c r="Z3477" s="7"/>
      <c r="AA3477" s="7"/>
      <c r="AB3477" s="6">
        <v>24</v>
      </c>
      <c r="AC3477" s="7">
        <v>12.55</v>
      </c>
      <c r="AD3477" s="7">
        <v>10.08</v>
      </c>
      <c r="AE3477" s="7">
        <v>0</v>
      </c>
      <c r="AF3477" s="1">
        <v>0.1764</v>
      </c>
      <c r="AG3477" s="1">
        <v>0.17813333333333334</v>
      </c>
      <c r="AH3477" s="7">
        <v>1.74</v>
      </c>
      <c r="AI3477" s="7">
        <v>1.64</v>
      </c>
      <c r="AJ3477" s="7">
        <v>16</v>
      </c>
      <c r="AK3477" s="7">
        <v>15</v>
      </c>
      <c r="AL3477" s="7">
        <v>0</v>
      </c>
      <c r="AM3477" s="7">
        <v>0</v>
      </c>
      <c r="AN3477" s="7">
        <v>0</v>
      </c>
      <c r="AO3477" s="7">
        <v>0</v>
      </c>
      <c r="AP3477" s="7"/>
      <c r="AQ3477" s="7">
        <v>9</v>
      </c>
      <c r="AR3477">
        <f t="shared" si="218"/>
        <v>0.1764</v>
      </c>
      <c r="AS3477">
        <f t="shared" si="219"/>
        <v>0.19000888888888853</v>
      </c>
    </row>
    <row r="3478" spans="1:45" ht="29.5" thickBot="1">
      <c r="A3478" t="str">
        <f t="shared" si="216"/>
        <v>Malcolm MitchellWR2017</v>
      </c>
      <c r="B3478" s="3" t="s">
        <v>901</v>
      </c>
      <c r="C3478" s="1" t="s">
        <v>16</v>
      </c>
      <c r="D3478" s="1">
        <v>68</v>
      </c>
      <c r="E3478" s="1">
        <v>2017</v>
      </c>
      <c r="F3478" s="1">
        <v>3</v>
      </c>
      <c r="G3478" s="6"/>
      <c r="H3478" s="6"/>
      <c r="I3478" s="7">
        <v>0</v>
      </c>
      <c r="J3478" s="7">
        <v>0</v>
      </c>
      <c r="K3478" s="7">
        <v>0</v>
      </c>
      <c r="L3478" s="7">
        <v>0</v>
      </c>
      <c r="M3478" s="7"/>
      <c r="N3478" s="7"/>
      <c r="O3478" s="6"/>
      <c r="P3478" s="7">
        <v>0</v>
      </c>
      <c r="Q3478" s="7">
        <v>0</v>
      </c>
      <c r="R3478" s="7">
        <v>0</v>
      </c>
      <c r="S3478" s="7"/>
      <c r="T3478" s="7">
        <v>25</v>
      </c>
      <c r="U3478" s="7">
        <v>4</v>
      </c>
      <c r="V3478" s="7">
        <v>112</v>
      </c>
      <c r="W3478" s="7">
        <f t="shared" si="217"/>
        <v>73</v>
      </c>
      <c r="X3478" s="7">
        <v>153</v>
      </c>
      <c r="Y3478" s="7"/>
      <c r="Z3478" s="7"/>
      <c r="AA3478" s="7"/>
      <c r="AB3478" s="6"/>
      <c r="AC3478" s="7"/>
      <c r="AD3478" s="7"/>
      <c r="AE3478" s="7"/>
      <c r="AF3478" s="1" t="e">
        <v>#DIV/0!</v>
      </c>
      <c r="AG3478" s="1" t="s">
        <v>1885</v>
      </c>
      <c r="AH3478" s="7">
        <v>1.3</v>
      </c>
      <c r="AI3478" s="7"/>
      <c r="AJ3478" s="7"/>
      <c r="AK3478" s="7"/>
      <c r="AL3478" s="7">
        <v>0</v>
      </c>
      <c r="AM3478" s="7">
        <v>0</v>
      </c>
      <c r="AN3478" s="7">
        <v>0</v>
      </c>
      <c r="AO3478" s="7">
        <v>0</v>
      </c>
      <c r="AP3478" s="7"/>
      <c r="AQ3478" s="7">
        <v>2</v>
      </c>
      <c r="AR3478" t="e">
        <f t="shared" si="218"/>
        <v>#DIV/0!</v>
      </c>
      <c r="AS3478" t="str">
        <f t="shared" si="219"/>
        <v/>
      </c>
    </row>
    <row r="3479" spans="1:45" ht="29.5" thickBot="1">
      <c r="A3479" t="str">
        <f t="shared" si="216"/>
        <v>Jonathan StewartRB2017</v>
      </c>
      <c r="B3479" s="3" t="s">
        <v>36</v>
      </c>
      <c r="C3479" s="1" t="s">
        <v>3</v>
      </c>
      <c r="D3479" s="1">
        <v>56</v>
      </c>
      <c r="E3479" s="1">
        <v>2017</v>
      </c>
      <c r="F3479" s="1">
        <v>2</v>
      </c>
      <c r="G3479" s="6">
        <v>42</v>
      </c>
      <c r="H3479" s="6">
        <v>144</v>
      </c>
      <c r="I3479" s="7">
        <v>0</v>
      </c>
      <c r="J3479" s="7">
        <v>0</v>
      </c>
      <c r="K3479" s="7">
        <v>0</v>
      </c>
      <c r="L3479" s="7">
        <v>0</v>
      </c>
      <c r="M3479" s="7"/>
      <c r="N3479" s="7">
        <v>4</v>
      </c>
      <c r="O3479" s="6">
        <v>0.99</v>
      </c>
      <c r="P3479" s="7">
        <v>0.99</v>
      </c>
      <c r="Q3479" s="7">
        <v>0.99</v>
      </c>
      <c r="R3479" s="7">
        <v>0.99</v>
      </c>
      <c r="S3479" s="7"/>
      <c r="T3479" s="7">
        <v>30</v>
      </c>
      <c r="U3479" s="7">
        <v>1</v>
      </c>
      <c r="V3479" s="7">
        <v>13</v>
      </c>
      <c r="W3479" s="7">
        <f t="shared" si="217"/>
        <v>35</v>
      </c>
      <c r="X3479" s="7">
        <v>88</v>
      </c>
      <c r="Y3479" s="7"/>
      <c r="Z3479" s="7"/>
      <c r="AA3479" s="7">
        <v>-17.399999999999999</v>
      </c>
      <c r="AB3479" s="6">
        <v>27</v>
      </c>
      <c r="AC3479" s="7">
        <v>11.57</v>
      </c>
      <c r="AD3479" s="7">
        <v>8.2100000000000009</v>
      </c>
      <c r="AE3479" s="7"/>
      <c r="AF3479" s="1">
        <v>3.8523076923076924E-2</v>
      </c>
      <c r="AG3479" s="1">
        <v>3.3066666666666668E-2</v>
      </c>
      <c r="AH3479" s="7">
        <v>0.34</v>
      </c>
      <c r="AI3479" s="7">
        <v>0.51</v>
      </c>
      <c r="AJ3479" s="7">
        <v>13</v>
      </c>
      <c r="AK3479" s="7">
        <v>15</v>
      </c>
      <c r="AL3479" s="7">
        <v>0</v>
      </c>
      <c r="AM3479" s="7">
        <v>0</v>
      </c>
      <c r="AN3479" s="7">
        <v>0</v>
      </c>
      <c r="AO3479" s="7">
        <v>0</v>
      </c>
      <c r="AP3479" s="7"/>
      <c r="AQ3479" s="7">
        <v>10</v>
      </c>
      <c r="AR3479">
        <f t="shared" si="218"/>
        <v>4.7413017751479263E-2</v>
      </c>
      <c r="AS3479">
        <f t="shared" si="219"/>
        <v>3.5271111111111149E-2</v>
      </c>
    </row>
    <row r="3480" spans="1:45" ht="29.5" thickBot="1">
      <c r="A3480" t="str">
        <f t="shared" si="216"/>
        <v>Eli ManningQB2017</v>
      </c>
      <c r="B3480" s="3" t="s">
        <v>90</v>
      </c>
      <c r="C3480" s="1" t="s">
        <v>12</v>
      </c>
      <c r="D3480" s="1">
        <v>20</v>
      </c>
      <c r="E3480" s="1">
        <v>2017</v>
      </c>
      <c r="F3480" s="1">
        <v>1</v>
      </c>
      <c r="G3480" s="6">
        <v>23</v>
      </c>
      <c r="H3480" s="6">
        <v>17</v>
      </c>
      <c r="I3480" s="7">
        <v>0</v>
      </c>
      <c r="J3480" s="7">
        <v>0</v>
      </c>
      <c r="K3480" s="7">
        <v>0</v>
      </c>
      <c r="L3480" s="7">
        <v>0</v>
      </c>
      <c r="M3480" s="7"/>
      <c r="N3480" s="7">
        <v>7</v>
      </c>
      <c r="O3480" s="6">
        <v>-0.1</v>
      </c>
      <c r="P3480" s="7">
        <v>-0.15</v>
      </c>
      <c r="Q3480" s="7">
        <v>-0.2</v>
      </c>
      <c r="R3480" s="7">
        <v>-0.2</v>
      </c>
      <c r="S3480" s="7"/>
      <c r="T3480" s="7">
        <v>36</v>
      </c>
      <c r="U3480" s="7">
        <v>1</v>
      </c>
      <c r="V3480" s="7">
        <v>1</v>
      </c>
      <c r="W3480" s="7">
        <f t="shared" si="217"/>
        <v>17</v>
      </c>
      <c r="X3480" s="7">
        <v>29</v>
      </c>
      <c r="Y3480" s="7">
        <v>33</v>
      </c>
      <c r="Z3480" s="7"/>
      <c r="AA3480" s="7">
        <v>-23.6</v>
      </c>
      <c r="AB3480" s="6">
        <v>20</v>
      </c>
      <c r="AC3480" s="7">
        <v>17.760000000000002</v>
      </c>
      <c r="AD3480" s="7">
        <v>15.69</v>
      </c>
      <c r="AE3480" s="7">
        <v>17.75</v>
      </c>
      <c r="AF3480" s="1" t="s">
        <v>1885</v>
      </c>
      <c r="AG3480" s="1" t="s">
        <v>1885</v>
      </c>
      <c r="AH3480" s="7"/>
      <c r="AI3480" s="7"/>
      <c r="AJ3480" s="7">
        <v>16</v>
      </c>
      <c r="AK3480" s="7"/>
      <c r="AL3480" s="7">
        <v>0</v>
      </c>
      <c r="AM3480" s="7">
        <v>0</v>
      </c>
      <c r="AN3480" s="7">
        <v>0</v>
      </c>
      <c r="AO3480" s="7">
        <v>0</v>
      </c>
      <c r="AP3480" s="7"/>
      <c r="AQ3480" s="7">
        <v>14</v>
      </c>
      <c r="AR3480" t="str">
        <f t="shared" si="218"/>
        <v/>
      </c>
      <c r="AS3480" t="str">
        <f t="shared" si="219"/>
        <v/>
      </c>
    </row>
    <row r="3481" spans="1:45" ht="29.5" thickBot="1">
      <c r="A3481" t="str">
        <f t="shared" si="216"/>
        <v>Marqise LeeWR2017</v>
      </c>
      <c r="B3481" s="3" t="s">
        <v>743</v>
      </c>
      <c r="C3481" s="1" t="s">
        <v>16</v>
      </c>
      <c r="D3481" s="1">
        <v>69</v>
      </c>
      <c r="E3481" s="1">
        <v>2017</v>
      </c>
      <c r="F3481" s="1">
        <v>3</v>
      </c>
      <c r="G3481" s="6">
        <v>41</v>
      </c>
      <c r="H3481" s="6"/>
      <c r="I3481" s="7">
        <v>0</v>
      </c>
      <c r="J3481" s="7">
        <v>0</v>
      </c>
      <c r="K3481" s="7">
        <v>0</v>
      </c>
      <c r="L3481" s="7">
        <v>0</v>
      </c>
      <c r="M3481" s="7"/>
      <c r="N3481" s="7">
        <v>0</v>
      </c>
      <c r="O3481" s="6">
        <v>0.33</v>
      </c>
      <c r="P3481" s="7">
        <v>0.33</v>
      </c>
      <c r="Q3481" s="7">
        <v>-0.36</v>
      </c>
      <c r="R3481" s="7">
        <v>-0.36</v>
      </c>
      <c r="S3481" s="7"/>
      <c r="T3481" s="7">
        <v>26</v>
      </c>
      <c r="U3481" s="7">
        <v>2</v>
      </c>
      <c r="V3481" s="7">
        <v>39</v>
      </c>
      <c r="W3481" s="7">
        <f t="shared" si="217"/>
        <v>116</v>
      </c>
      <c r="X3481" s="7">
        <v>78</v>
      </c>
      <c r="Y3481" s="7">
        <v>123</v>
      </c>
      <c r="Z3481" s="7"/>
      <c r="AA3481" s="7"/>
      <c r="AB3481" s="6">
        <v>44</v>
      </c>
      <c r="AC3481" s="7">
        <v>10.6</v>
      </c>
      <c r="AD3481" s="7">
        <v>10.42</v>
      </c>
      <c r="AE3481" s="7"/>
      <c r="AF3481" s="1">
        <v>0.1744</v>
      </c>
      <c r="AG3481" s="1">
        <v>0.21897142857142857</v>
      </c>
      <c r="AH3481" s="7">
        <v>1.55</v>
      </c>
      <c r="AI3481" s="7">
        <v>1.67</v>
      </c>
      <c r="AJ3481" s="7">
        <v>16</v>
      </c>
      <c r="AK3481" s="7">
        <v>14</v>
      </c>
      <c r="AL3481" s="7">
        <v>0</v>
      </c>
      <c r="AM3481" s="7">
        <v>0</v>
      </c>
      <c r="AN3481" s="7">
        <v>0</v>
      </c>
      <c r="AO3481" s="7">
        <v>0</v>
      </c>
      <c r="AP3481" s="7"/>
      <c r="AQ3481" s="7">
        <v>4</v>
      </c>
      <c r="AR3481">
        <f t="shared" si="218"/>
        <v>0.1744</v>
      </c>
      <c r="AS3481">
        <f t="shared" si="219"/>
        <v>0.25025306122449031</v>
      </c>
    </row>
    <row r="3482" spans="1:45" ht="29.5" thickBot="1">
      <c r="A3482" t="str">
        <f t="shared" si="216"/>
        <v>Coby FleenerTE2017</v>
      </c>
      <c r="B3482" s="3" t="s">
        <v>576</v>
      </c>
      <c r="C3482" s="1" t="s">
        <v>49</v>
      </c>
      <c r="D3482" s="1">
        <v>18</v>
      </c>
      <c r="E3482" s="1">
        <v>2017</v>
      </c>
      <c r="F3482" s="1">
        <v>4</v>
      </c>
      <c r="G3482" s="6">
        <v>34</v>
      </c>
      <c r="H3482" s="6"/>
      <c r="I3482" s="7">
        <v>0</v>
      </c>
      <c r="J3482" s="7">
        <v>0</v>
      </c>
      <c r="K3482" s="7">
        <v>0</v>
      </c>
      <c r="L3482" s="7">
        <v>0</v>
      </c>
      <c r="M3482" s="7"/>
      <c r="N3482" s="7">
        <v>1</v>
      </c>
      <c r="O3482" s="6">
        <v>-0.25</v>
      </c>
      <c r="P3482" s="7">
        <v>-0.25</v>
      </c>
      <c r="Q3482" s="7">
        <v>-0.25</v>
      </c>
      <c r="R3482" s="7">
        <v>-0.25</v>
      </c>
      <c r="S3482" s="7"/>
      <c r="T3482" s="7">
        <v>29</v>
      </c>
      <c r="U3482" s="7">
        <v>2</v>
      </c>
      <c r="V3482" s="7">
        <v>34</v>
      </c>
      <c r="W3482" s="7">
        <f t="shared" si="217"/>
        <v>11</v>
      </c>
      <c r="X3482" s="7"/>
      <c r="Y3482" s="7"/>
      <c r="Z3482" s="7"/>
      <c r="AA3482" s="7"/>
      <c r="AB3482" s="6">
        <v>18</v>
      </c>
      <c r="AC3482" s="7">
        <v>8.77</v>
      </c>
      <c r="AD3482" s="7">
        <v>5.77</v>
      </c>
      <c r="AE3482" s="7"/>
      <c r="AF3482" s="1">
        <v>0.12620000000000001</v>
      </c>
      <c r="AG3482" s="1">
        <v>8.5090909090909092E-2</v>
      </c>
      <c r="AH3482" s="7">
        <v>1.33</v>
      </c>
      <c r="AI3482" s="7">
        <v>1.54</v>
      </c>
      <c r="AJ3482" s="7">
        <v>16</v>
      </c>
      <c r="AK3482" s="7">
        <v>11</v>
      </c>
      <c r="AL3482" s="7">
        <v>0</v>
      </c>
      <c r="AM3482" s="7">
        <v>0</v>
      </c>
      <c r="AN3482" s="7">
        <v>0</v>
      </c>
      <c r="AO3482" s="7">
        <v>0</v>
      </c>
      <c r="AP3482" s="7"/>
      <c r="AQ3482" s="7">
        <v>6</v>
      </c>
      <c r="AR3482">
        <f t="shared" si="218"/>
        <v>0.12620000000000001</v>
      </c>
      <c r="AS3482">
        <f t="shared" si="219"/>
        <v>0.12376859504132233</v>
      </c>
    </row>
    <row r="3483" spans="1:45" ht="29.5" thickBot="1">
      <c r="A3483" t="str">
        <f t="shared" si="216"/>
        <v>Jamaal CharlesRB2017</v>
      </c>
      <c r="B3483" s="3" t="s">
        <v>133</v>
      </c>
      <c r="C3483" s="1" t="s">
        <v>3</v>
      </c>
      <c r="D3483" s="1">
        <v>57</v>
      </c>
      <c r="E3483" s="1">
        <v>2017</v>
      </c>
      <c r="F3483" s="1">
        <v>2</v>
      </c>
      <c r="G3483" s="6">
        <v>69</v>
      </c>
      <c r="H3483" s="6">
        <v>136</v>
      </c>
      <c r="I3483" s="7">
        <v>0</v>
      </c>
      <c r="J3483" s="7">
        <v>0</v>
      </c>
      <c r="K3483" s="7">
        <v>0</v>
      </c>
      <c r="L3483" s="7">
        <v>0</v>
      </c>
      <c r="M3483" s="7"/>
      <c r="N3483" s="7">
        <v>5</v>
      </c>
      <c r="O3483" s="6">
        <v>0.67</v>
      </c>
      <c r="P3483" s="7">
        <v>0.67</v>
      </c>
      <c r="Q3483" s="7">
        <v>0.67</v>
      </c>
      <c r="R3483" s="7">
        <v>0.67</v>
      </c>
      <c r="S3483" s="7"/>
      <c r="T3483" s="7">
        <v>31</v>
      </c>
      <c r="U3483" s="7">
        <v>3</v>
      </c>
      <c r="V3483" s="7">
        <v>73</v>
      </c>
      <c r="W3483" s="7">
        <f t="shared" si="217"/>
        <v>13</v>
      </c>
      <c r="X3483" s="7"/>
      <c r="Y3483" s="7"/>
      <c r="Z3483" s="7"/>
      <c r="AA3483" s="7">
        <v>6.3</v>
      </c>
      <c r="AB3483" s="6">
        <v>112</v>
      </c>
      <c r="AC3483" s="7">
        <v>4.47</v>
      </c>
      <c r="AD3483" s="7">
        <v>5.1100000000000003</v>
      </c>
      <c r="AE3483" s="7">
        <v>1.7</v>
      </c>
      <c r="AF3483" s="1">
        <v>3.093333333333333E-2</v>
      </c>
      <c r="AG3483" s="1">
        <v>6.2628571428571436E-2</v>
      </c>
      <c r="AH3483" s="7">
        <v>1.17</v>
      </c>
      <c r="AI3483" s="7">
        <v>1.24</v>
      </c>
      <c r="AJ3483" s="7">
        <v>3</v>
      </c>
      <c r="AK3483" s="7">
        <v>14</v>
      </c>
      <c r="AL3483" s="7">
        <v>0</v>
      </c>
      <c r="AM3483" s="7">
        <v>0</v>
      </c>
      <c r="AN3483" s="7">
        <v>0</v>
      </c>
      <c r="AO3483" s="7">
        <v>0</v>
      </c>
      <c r="AP3483" s="7"/>
      <c r="AQ3483" s="7">
        <v>10</v>
      </c>
      <c r="AR3483">
        <f t="shared" si="218"/>
        <v>0.16497777777777758</v>
      </c>
      <c r="AS3483">
        <f t="shared" si="219"/>
        <v>7.1575510204081594E-2</v>
      </c>
    </row>
    <row r="3484" spans="1:45" ht="29.5" thickBot="1">
      <c r="A3484" t="str">
        <f t="shared" si="216"/>
        <v>Blake BortlesQB2017</v>
      </c>
      <c r="B3484" s="3" t="s">
        <v>758</v>
      </c>
      <c r="C3484" s="1" t="s">
        <v>12</v>
      </c>
      <c r="D3484" s="1">
        <v>21</v>
      </c>
      <c r="E3484" s="1">
        <v>2017</v>
      </c>
      <c r="F3484" s="1">
        <v>1</v>
      </c>
      <c r="G3484" s="6">
        <v>13</v>
      </c>
      <c r="H3484" s="6">
        <v>25</v>
      </c>
      <c r="I3484" s="7">
        <v>0</v>
      </c>
      <c r="J3484" s="7">
        <v>0</v>
      </c>
      <c r="K3484" s="7">
        <v>0</v>
      </c>
      <c r="L3484" s="7">
        <v>0</v>
      </c>
      <c r="M3484" s="7"/>
      <c r="N3484" s="7">
        <v>2</v>
      </c>
      <c r="O3484" s="6">
        <v>0.09</v>
      </c>
      <c r="P3484" s="7">
        <v>0.15</v>
      </c>
      <c r="Q3484" s="7">
        <v>-0.39</v>
      </c>
      <c r="R3484" s="7">
        <v>-0.39</v>
      </c>
      <c r="S3484" s="7"/>
      <c r="T3484" s="7">
        <v>26</v>
      </c>
      <c r="U3484" s="7">
        <v>1</v>
      </c>
      <c r="V3484" s="7">
        <v>3</v>
      </c>
      <c r="W3484" s="7">
        <f t="shared" si="217"/>
        <v>5</v>
      </c>
      <c r="X3484" s="7">
        <v>28</v>
      </c>
      <c r="Y3484" s="7"/>
      <c r="Z3484" s="7"/>
      <c r="AA3484" s="7"/>
      <c r="AB3484" s="6">
        <v>12</v>
      </c>
      <c r="AC3484" s="7">
        <v>19.760000000000002</v>
      </c>
      <c r="AD3484" s="7">
        <v>18.23</v>
      </c>
      <c r="AE3484" s="7">
        <v>15.94</v>
      </c>
      <c r="AF3484" s="1" t="s">
        <v>1885</v>
      </c>
      <c r="AG3484" s="1" t="s">
        <v>1885</v>
      </c>
      <c r="AH3484" s="7"/>
      <c r="AI3484" s="7"/>
      <c r="AJ3484" s="7">
        <v>16</v>
      </c>
      <c r="AK3484" s="7"/>
      <c r="AL3484" s="7">
        <v>0</v>
      </c>
      <c r="AM3484" s="7">
        <v>0</v>
      </c>
      <c r="AN3484" s="7">
        <v>0</v>
      </c>
      <c r="AO3484" s="7">
        <v>0</v>
      </c>
      <c r="AP3484" s="7"/>
      <c r="AQ3484" s="7">
        <v>4</v>
      </c>
      <c r="AR3484" t="str">
        <f t="shared" si="218"/>
        <v/>
      </c>
      <c r="AS3484" t="str">
        <f t="shared" si="219"/>
        <v/>
      </c>
    </row>
    <row r="3485" spans="1:45" ht="29.5" thickBot="1">
      <c r="A3485" t="str">
        <f t="shared" si="216"/>
        <v>Cameron BrateTE2017</v>
      </c>
      <c r="B3485" s="3" t="s">
        <v>926</v>
      </c>
      <c r="C3485" s="1" t="s">
        <v>49</v>
      </c>
      <c r="D3485" s="1">
        <v>19</v>
      </c>
      <c r="E3485" s="1">
        <v>2017</v>
      </c>
      <c r="F3485" s="1">
        <v>4</v>
      </c>
      <c r="G3485" s="6">
        <v>10</v>
      </c>
      <c r="H3485" s="6">
        <v>19</v>
      </c>
      <c r="I3485" s="7">
        <v>1</v>
      </c>
      <c r="J3485" s="7">
        <v>1</v>
      </c>
      <c r="K3485" s="7">
        <v>1</v>
      </c>
      <c r="L3485" s="7">
        <v>1</v>
      </c>
      <c r="M3485" s="7"/>
      <c r="N3485" s="7">
        <v>2</v>
      </c>
      <c r="O3485" s="6">
        <v>0.26</v>
      </c>
      <c r="P3485" s="7">
        <v>-0.01</v>
      </c>
      <c r="Q3485" s="7">
        <v>-0.01</v>
      </c>
      <c r="R3485" s="7">
        <v>-0.06</v>
      </c>
      <c r="S3485" s="7"/>
      <c r="T3485" s="7">
        <v>26</v>
      </c>
      <c r="U3485" s="7">
        <v>8</v>
      </c>
      <c r="V3485" s="7">
        <v>300</v>
      </c>
      <c r="W3485" s="7">
        <f t="shared" si="217"/>
        <v>38</v>
      </c>
      <c r="X3485" s="7">
        <v>24</v>
      </c>
      <c r="Y3485" s="7">
        <v>33</v>
      </c>
      <c r="Z3485" s="7">
        <v>39</v>
      </c>
      <c r="AA3485" s="7"/>
      <c r="AB3485" s="6">
        <v>7</v>
      </c>
      <c r="AC3485" s="7">
        <v>11.4</v>
      </c>
      <c r="AD3485" s="7">
        <v>8.94</v>
      </c>
      <c r="AE3485" s="7">
        <v>5.93</v>
      </c>
      <c r="AF3485" s="1">
        <v>0.15104000000000001</v>
      </c>
      <c r="AG3485" s="1">
        <v>0.12809999999999999</v>
      </c>
      <c r="AH3485" s="7">
        <v>1.64</v>
      </c>
      <c r="AI3485" s="7">
        <v>1.5</v>
      </c>
      <c r="AJ3485" s="7">
        <v>15</v>
      </c>
      <c r="AK3485" s="7">
        <v>16</v>
      </c>
      <c r="AL3485" s="7">
        <v>0</v>
      </c>
      <c r="AM3485" s="7">
        <v>0</v>
      </c>
      <c r="AN3485" s="7">
        <v>0</v>
      </c>
      <c r="AO3485" s="7">
        <v>0</v>
      </c>
      <c r="AP3485" s="7"/>
      <c r="AQ3485" s="7">
        <v>4</v>
      </c>
      <c r="AR3485">
        <f t="shared" si="218"/>
        <v>0.16110933333333335</v>
      </c>
      <c r="AS3485">
        <f t="shared" si="219"/>
        <v>0.12809999999999999</v>
      </c>
    </row>
    <row r="3486" spans="1:45" ht="29.5" thickBot="1">
      <c r="A3486" t="str">
        <f t="shared" si="216"/>
        <v>Kenny StillsWR2017</v>
      </c>
      <c r="B3486" s="3" t="s">
        <v>684</v>
      </c>
      <c r="C3486" s="1" t="s">
        <v>16</v>
      </c>
      <c r="D3486" s="1">
        <v>70</v>
      </c>
      <c r="E3486" s="1">
        <v>2017</v>
      </c>
      <c r="F3486" s="1">
        <v>3</v>
      </c>
      <c r="G3486" s="6">
        <v>26</v>
      </c>
      <c r="H3486" s="6">
        <v>55</v>
      </c>
      <c r="I3486" s="7">
        <v>0</v>
      </c>
      <c r="J3486" s="7">
        <v>0</v>
      </c>
      <c r="K3486" s="7">
        <v>0</v>
      </c>
      <c r="L3486" s="7">
        <v>0</v>
      </c>
      <c r="M3486" s="7"/>
      <c r="N3486" s="7">
        <v>0</v>
      </c>
      <c r="O3486" s="6">
        <v>0.59</v>
      </c>
      <c r="P3486" s="7">
        <v>0.5</v>
      </c>
      <c r="Q3486" s="7">
        <v>0.42</v>
      </c>
      <c r="R3486" s="7">
        <v>-0.14000000000000001</v>
      </c>
      <c r="S3486" s="7"/>
      <c r="T3486" s="7">
        <v>25</v>
      </c>
      <c r="U3486" s="7">
        <v>5</v>
      </c>
      <c r="V3486" s="7">
        <v>144</v>
      </c>
      <c r="W3486" s="7">
        <f t="shared" si="217"/>
        <v>102</v>
      </c>
      <c r="X3486" s="7">
        <v>62</v>
      </c>
      <c r="Y3486" s="7">
        <v>108</v>
      </c>
      <c r="Z3486" s="7">
        <v>91</v>
      </c>
      <c r="AA3486" s="7"/>
      <c r="AB3486" s="6">
        <v>46</v>
      </c>
      <c r="AC3486" s="7">
        <v>10.54</v>
      </c>
      <c r="AD3486" s="7">
        <v>11.17</v>
      </c>
      <c r="AE3486" s="7">
        <v>8.83</v>
      </c>
      <c r="AF3486" s="1">
        <v>0.1716</v>
      </c>
      <c r="AG3486" s="1">
        <v>0.17630000000000001</v>
      </c>
      <c r="AH3486" s="7">
        <v>1.53</v>
      </c>
      <c r="AI3486" s="7">
        <v>1.36</v>
      </c>
      <c r="AJ3486" s="7">
        <v>16</v>
      </c>
      <c r="AK3486" s="7">
        <v>16</v>
      </c>
      <c r="AL3486" s="7">
        <v>0</v>
      </c>
      <c r="AM3486" s="7">
        <v>0</v>
      </c>
      <c r="AN3486" s="7">
        <v>0</v>
      </c>
      <c r="AO3486" s="7">
        <v>0</v>
      </c>
      <c r="AP3486" s="7"/>
      <c r="AQ3486" s="7">
        <v>5</v>
      </c>
      <c r="AR3486">
        <f t="shared" si="218"/>
        <v>0.1716</v>
      </c>
      <c r="AS3486">
        <f t="shared" si="219"/>
        <v>0.17630000000000001</v>
      </c>
    </row>
    <row r="3487" spans="1:45" ht="44" thickBot="1">
      <c r="A3487" t="str">
        <f t="shared" si="216"/>
        <v>Carlos HendersonWR2017</v>
      </c>
      <c r="B3487" s="3" t="s">
        <v>981</v>
      </c>
      <c r="C3487" s="1" t="s">
        <v>16</v>
      </c>
      <c r="D3487" s="1">
        <v>71</v>
      </c>
      <c r="E3487" s="1">
        <v>2017</v>
      </c>
      <c r="F3487" s="1">
        <v>3</v>
      </c>
      <c r="G3487" s="6"/>
      <c r="H3487" s="6"/>
      <c r="I3487" s="7">
        <v>0</v>
      </c>
      <c r="J3487" s="7">
        <v>0</v>
      </c>
      <c r="K3487" s="7">
        <v>0</v>
      </c>
      <c r="L3487" s="7">
        <v>0</v>
      </c>
      <c r="M3487" s="7"/>
      <c r="N3487" s="7"/>
      <c r="O3487" s="6"/>
      <c r="P3487" s="7">
        <v>0</v>
      </c>
      <c r="Q3487" s="7">
        <v>0</v>
      </c>
      <c r="R3487" s="7">
        <v>0</v>
      </c>
      <c r="S3487" s="7"/>
      <c r="T3487" s="7">
        <v>23</v>
      </c>
      <c r="U3487" s="7">
        <v>3</v>
      </c>
      <c r="V3487" s="7">
        <v>82</v>
      </c>
      <c r="W3487" s="7" t="str">
        <f t="shared" si="217"/>
        <v/>
      </c>
      <c r="X3487" s="7">
        <v>146</v>
      </c>
      <c r="Y3487" s="7"/>
      <c r="Z3487" s="7"/>
      <c r="AA3487" s="7"/>
      <c r="AB3487" s="6"/>
      <c r="AC3487" s="7"/>
      <c r="AD3487" s="7"/>
      <c r="AE3487" s="7"/>
      <c r="AF3487" s="1" t="s">
        <v>1885</v>
      </c>
      <c r="AG3487" s="1" t="s">
        <v>1885</v>
      </c>
      <c r="AH3487" s="7"/>
      <c r="AI3487" s="7"/>
      <c r="AJ3487" s="7"/>
      <c r="AK3487" s="7"/>
      <c r="AL3487" s="7">
        <v>0</v>
      </c>
      <c r="AM3487" s="7">
        <v>0</v>
      </c>
      <c r="AN3487" s="7">
        <v>0</v>
      </c>
      <c r="AO3487" s="7">
        <v>0</v>
      </c>
      <c r="AP3487" s="7"/>
      <c r="AQ3487" s="7">
        <v>1</v>
      </c>
      <c r="AR3487" t="str">
        <f t="shared" si="218"/>
        <v/>
      </c>
      <c r="AS3487" t="str">
        <f t="shared" si="219"/>
        <v/>
      </c>
    </row>
    <row r="3488" spans="1:45" ht="29.5" thickBot="1">
      <c r="A3488" t="str">
        <f t="shared" si="216"/>
        <v>Julius ThomasTE2017</v>
      </c>
      <c r="B3488" s="3" t="s">
        <v>545</v>
      </c>
      <c r="C3488" s="1" t="s">
        <v>49</v>
      </c>
      <c r="D3488" s="1">
        <v>20</v>
      </c>
      <c r="E3488" s="1">
        <v>2017</v>
      </c>
      <c r="F3488" s="1">
        <v>4</v>
      </c>
      <c r="G3488" s="6">
        <v>23</v>
      </c>
      <c r="H3488" s="6"/>
      <c r="I3488" s="7">
        <v>0</v>
      </c>
      <c r="J3488" s="7">
        <v>0</v>
      </c>
      <c r="K3488" s="7">
        <v>0</v>
      </c>
      <c r="L3488" s="7">
        <v>0</v>
      </c>
      <c r="M3488" s="7"/>
      <c r="N3488" s="7">
        <v>2</v>
      </c>
      <c r="O3488" s="6">
        <v>-0.05</v>
      </c>
      <c r="P3488" s="7">
        <v>-0.05</v>
      </c>
      <c r="Q3488" s="7">
        <v>-0.05</v>
      </c>
      <c r="R3488" s="7">
        <v>-0.05</v>
      </c>
      <c r="S3488" s="7"/>
      <c r="T3488" s="7">
        <v>29</v>
      </c>
      <c r="U3488" s="7">
        <v>4</v>
      </c>
      <c r="V3488" s="7">
        <v>129</v>
      </c>
      <c r="W3488" s="7">
        <f t="shared" si="217"/>
        <v>10</v>
      </c>
      <c r="X3488" s="7"/>
      <c r="Y3488" s="7"/>
      <c r="Z3488" s="7"/>
      <c r="AA3488" s="7"/>
      <c r="AB3488" s="6">
        <v>32</v>
      </c>
      <c r="AC3488" s="7">
        <v>9.1199999999999992</v>
      </c>
      <c r="AD3488" s="7">
        <v>6.99</v>
      </c>
      <c r="AE3488" s="7"/>
      <c r="AF3488" s="1">
        <v>0.14435555555555554</v>
      </c>
      <c r="AG3488" s="1">
        <v>0.1177142857142857</v>
      </c>
      <c r="AH3488" s="7">
        <v>0.95</v>
      </c>
      <c r="AI3488" s="7">
        <v>1.23</v>
      </c>
      <c r="AJ3488" s="7">
        <v>9</v>
      </c>
      <c r="AK3488" s="7">
        <v>14</v>
      </c>
      <c r="AL3488" s="7">
        <v>0</v>
      </c>
      <c r="AM3488" s="7">
        <v>0</v>
      </c>
      <c r="AN3488" s="7">
        <v>0</v>
      </c>
      <c r="AO3488" s="7">
        <v>0</v>
      </c>
      <c r="AP3488" s="7"/>
      <c r="AQ3488" s="7">
        <v>7</v>
      </c>
      <c r="AR3488">
        <f t="shared" si="218"/>
        <v>0.25663209876543286</v>
      </c>
      <c r="AS3488">
        <f t="shared" si="219"/>
        <v>0.13453061224489829</v>
      </c>
    </row>
    <row r="3489" spans="1:45" ht="44" thickBot="1">
      <c r="A3489" t="str">
        <f t="shared" si="216"/>
        <v>Patrick MahomesQB2017</v>
      </c>
      <c r="B3489" s="3" t="s">
        <v>982</v>
      </c>
      <c r="C3489" s="1" t="s">
        <v>12</v>
      </c>
      <c r="D3489" s="1">
        <v>22</v>
      </c>
      <c r="E3489" s="1">
        <v>2017</v>
      </c>
      <c r="F3489" s="1">
        <v>1</v>
      </c>
      <c r="G3489" s="6">
        <v>55</v>
      </c>
      <c r="H3489" s="6">
        <v>1</v>
      </c>
      <c r="I3489" s="7">
        <v>0</v>
      </c>
      <c r="J3489" s="7">
        <v>1</v>
      </c>
      <c r="K3489" s="7">
        <v>2</v>
      </c>
      <c r="L3489" s="7">
        <v>3</v>
      </c>
      <c r="M3489" s="7"/>
      <c r="N3489" s="7">
        <v>0</v>
      </c>
      <c r="O3489" s="6">
        <v>0</v>
      </c>
      <c r="P3489" s="7">
        <v>2.14</v>
      </c>
      <c r="Q3489" s="7">
        <v>3.07</v>
      </c>
      <c r="R3489" s="7">
        <v>4.51</v>
      </c>
      <c r="S3489" s="7"/>
      <c r="T3489" s="7">
        <v>22</v>
      </c>
      <c r="U3489" s="7">
        <v>1</v>
      </c>
      <c r="V3489" s="7">
        <v>10</v>
      </c>
      <c r="W3489" s="7" t="str">
        <f t="shared" si="217"/>
        <v/>
      </c>
      <c r="X3489" s="7">
        <v>13</v>
      </c>
      <c r="Y3489" s="7">
        <v>1</v>
      </c>
      <c r="Z3489" s="7">
        <v>1</v>
      </c>
      <c r="AA3489" s="7"/>
      <c r="AB3489" s="6"/>
      <c r="AC3489" s="7"/>
      <c r="AD3489" s="7">
        <v>10.36</v>
      </c>
      <c r="AE3489" s="7">
        <v>32.44</v>
      </c>
      <c r="AF3489" s="1" t="s">
        <v>1885</v>
      </c>
      <c r="AG3489" s="1" t="s">
        <v>1885</v>
      </c>
      <c r="AH3489" s="7"/>
      <c r="AI3489" s="7"/>
      <c r="AJ3489" s="7"/>
      <c r="AK3489" s="7"/>
      <c r="AL3489" s="7">
        <v>0</v>
      </c>
      <c r="AM3489" s="7">
        <v>1</v>
      </c>
      <c r="AN3489" s="7">
        <v>2</v>
      </c>
      <c r="AO3489" s="7">
        <v>3</v>
      </c>
      <c r="AP3489" s="7"/>
      <c r="AQ3489" s="7">
        <v>1</v>
      </c>
      <c r="AR3489" t="str">
        <f t="shared" si="218"/>
        <v/>
      </c>
      <c r="AS3489" t="str">
        <f t="shared" si="219"/>
        <v/>
      </c>
    </row>
    <row r="3490" spans="1:45" ht="29.5" thickBot="1">
      <c r="A3490" t="str">
        <f t="shared" si="216"/>
        <v>Devontae BookerRB2017</v>
      </c>
      <c r="B3490" s="3" t="s">
        <v>889</v>
      </c>
      <c r="C3490" s="1" t="s">
        <v>3</v>
      </c>
      <c r="D3490" s="1">
        <v>58</v>
      </c>
      <c r="E3490" s="1">
        <v>2017</v>
      </c>
      <c r="F3490" s="1">
        <v>2</v>
      </c>
      <c r="G3490" s="6">
        <v>50</v>
      </c>
      <c r="H3490" s="6">
        <v>56</v>
      </c>
      <c r="I3490" s="7">
        <v>0</v>
      </c>
      <c r="J3490" s="7">
        <v>0</v>
      </c>
      <c r="K3490" s="7">
        <v>0</v>
      </c>
      <c r="L3490" s="7">
        <v>0</v>
      </c>
      <c r="M3490" s="7"/>
      <c r="N3490" s="7">
        <v>0</v>
      </c>
      <c r="O3490" s="6">
        <v>0.65</v>
      </c>
      <c r="P3490" s="7">
        <v>0.4</v>
      </c>
      <c r="Q3490" s="7">
        <v>-0.48</v>
      </c>
      <c r="R3490" s="7">
        <v>-0.68</v>
      </c>
      <c r="S3490" s="7"/>
      <c r="T3490" s="7">
        <v>25</v>
      </c>
      <c r="U3490" s="7">
        <v>4</v>
      </c>
      <c r="V3490" s="7">
        <v>136</v>
      </c>
      <c r="W3490" s="7">
        <f t="shared" si="217"/>
        <v>34</v>
      </c>
      <c r="X3490" s="7">
        <v>47</v>
      </c>
      <c r="Y3490" s="7">
        <v>102</v>
      </c>
      <c r="Z3490" s="7"/>
      <c r="AA3490" s="7"/>
      <c r="AB3490" s="6">
        <v>29</v>
      </c>
      <c r="AC3490" s="7">
        <v>9.2899999999999991</v>
      </c>
      <c r="AD3490" s="7">
        <v>7.18</v>
      </c>
      <c r="AE3490" s="7">
        <v>5.61</v>
      </c>
      <c r="AF3490" s="1">
        <v>7.0599999999999996E-2</v>
      </c>
      <c r="AG3490" s="1">
        <v>8.9846153846153839E-2</v>
      </c>
      <c r="AH3490" s="7">
        <v>1.17</v>
      </c>
      <c r="AI3490" s="7">
        <v>1.64</v>
      </c>
      <c r="AJ3490" s="7">
        <v>16</v>
      </c>
      <c r="AK3490" s="7">
        <v>13</v>
      </c>
      <c r="AL3490" s="7">
        <v>0</v>
      </c>
      <c r="AM3490" s="7">
        <v>0</v>
      </c>
      <c r="AN3490" s="7">
        <v>0</v>
      </c>
      <c r="AO3490" s="7">
        <v>0</v>
      </c>
      <c r="AP3490" s="7"/>
      <c r="AQ3490" s="7">
        <v>2</v>
      </c>
      <c r="AR3490">
        <f t="shared" si="218"/>
        <v>7.0599999999999996E-2</v>
      </c>
      <c r="AS3490">
        <f t="shared" si="219"/>
        <v>0.11057988165680467</v>
      </c>
    </row>
    <row r="3491" spans="1:45" ht="44" thickBot="1">
      <c r="A3491" t="str">
        <f t="shared" si="216"/>
        <v>Darren McFaddenRB2017</v>
      </c>
      <c r="B3491" s="3" t="s">
        <v>22</v>
      </c>
      <c r="C3491" s="1" t="s">
        <v>3</v>
      </c>
      <c r="D3491" s="1">
        <v>59</v>
      </c>
      <c r="E3491" s="1">
        <v>2017</v>
      </c>
      <c r="F3491" s="1">
        <v>2</v>
      </c>
      <c r="G3491" s="6">
        <v>161</v>
      </c>
      <c r="H3491" s="6"/>
      <c r="I3491" s="7">
        <v>0</v>
      </c>
      <c r="J3491" s="7">
        <v>0</v>
      </c>
      <c r="K3491" s="7">
        <v>0</v>
      </c>
      <c r="L3491" s="7">
        <v>0</v>
      </c>
      <c r="M3491" s="7"/>
      <c r="N3491" s="7">
        <v>2</v>
      </c>
      <c r="O3491" s="6">
        <v>0</v>
      </c>
      <c r="P3491" s="7">
        <v>0</v>
      </c>
      <c r="Q3491" s="7">
        <v>0</v>
      </c>
      <c r="R3491" s="7">
        <v>0</v>
      </c>
      <c r="S3491" s="7"/>
      <c r="T3491" s="7">
        <v>30</v>
      </c>
      <c r="U3491" s="7">
        <v>1</v>
      </c>
      <c r="V3491" s="7">
        <v>4</v>
      </c>
      <c r="W3491" s="7">
        <f t="shared" si="217"/>
        <v>62</v>
      </c>
      <c r="X3491" s="7"/>
      <c r="Y3491" s="7"/>
      <c r="Z3491" s="7"/>
      <c r="AA3491" s="7">
        <v>-17.8</v>
      </c>
      <c r="AB3491" s="6">
        <v>113</v>
      </c>
      <c r="AC3491" s="7">
        <v>4.47</v>
      </c>
      <c r="AD3491" s="7"/>
      <c r="AE3491" s="7"/>
      <c r="AF3491" s="1">
        <v>5.9200000000000003E-2</v>
      </c>
      <c r="AG3491" s="1" t="s">
        <v>1885</v>
      </c>
      <c r="AH3491" s="7">
        <v>0.94</v>
      </c>
      <c r="AI3491" s="7"/>
      <c r="AJ3491" s="7">
        <v>3</v>
      </c>
      <c r="AK3491" s="7"/>
      <c r="AL3491" s="7">
        <v>0</v>
      </c>
      <c r="AM3491" s="7">
        <v>0</v>
      </c>
      <c r="AN3491" s="7">
        <v>0</v>
      </c>
      <c r="AO3491" s="7">
        <v>0</v>
      </c>
      <c r="AP3491" s="7"/>
      <c r="AQ3491" s="7">
        <v>10</v>
      </c>
      <c r="AR3491">
        <f t="shared" si="218"/>
        <v>0.31573333333333337</v>
      </c>
      <c r="AS3491" t="str">
        <f t="shared" si="219"/>
        <v/>
      </c>
    </row>
    <row r="3492" spans="1:45" ht="44" thickBot="1">
      <c r="A3492" t="str">
        <f t="shared" si="216"/>
        <v>C.J. FiedorowiczTE2017</v>
      </c>
      <c r="B3492" s="3" t="s">
        <v>774</v>
      </c>
      <c r="C3492" s="1" t="s">
        <v>49</v>
      </c>
      <c r="D3492" s="1">
        <v>21</v>
      </c>
      <c r="E3492" s="1">
        <v>2017</v>
      </c>
      <c r="F3492" s="1">
        <v>4</v>
      </c>
      <c r="G3492" s="6">
        <v>65</v>
      </c>
      <c r="H3492" s="6"/>
      <c r="I3492" s="7">
        <v>0</v>
      </c>
      <c r="J3492" s="7">
        <v>0</v>
      </c>
      <c r="K3492" s="7">
        <v>0</v>
      </c>
      <c r="L3492" s="7">
        <v>0</v>
      </c>
      <c r="M3492" s="7"/>
      <c r="N3492" s="7">
        <v>0</v>
      </c>
      <c r="O3492" s="6">
        <v>-0.1</v>
      </c>
      <c r="P3492" s="7">
        <v>-0.1</v>
      </c>
      <c r="Q3492" s="7">
        <v>-0.1</v>
      </c>
      <c r="R3492" s="7">
        <v>-0.1</v>
      </c>
      <c r="S3492" s="7"/>
      <c r="T3492" s="7">
        <v>26</v>
      </c>
      <c r="U3492" s="7">
        <v>3</v>
      </c>
      <c r="V3492" s="7">
        <v>65</v>
      </c>
      <c r="W3492" s="7">
        <f t="shared" si="217"/>
        <v>68</v>
      </c>
      <c r="X3492" s="7"/>
      <c r="Y3492" s="7"/>
      <c r="Z3492" s="7"/>
      <c r="AA3492" s="7"/>
      <c r="AB3492" s="6">
        <v>16</v>
      </c>
      <c r="AC3492" s="7">
        <v>8.93</v>
      </c>
      <c r="AD3492" s="7">
        <v>5.34</v>
      </c>
      <c r="AE3492" s="7"/>
      <c r="AF3492" s="1">
        <v>0.16224000000000002</v>
      </c>
      <c r="AG3492" s="1">
        <v>0.12736</v>
      </c>
      <c r="AH3492" s="7">
        <v>1.99</v>
      </c>
      <c r="AI3492" s="7">
        <v>1.1499999999999999</v>
      </c>
      <c r="AJ3492" s="7">
        <v>15</v>
      </c>
      <c r="AK3492" s="7">
        <v>5</v>
      </c>
      <c r="AL3492" s="7">
        <v>0</v>
      </c>
      <c r="AM3492" s="7">
        <v>0</v>
      </c>
      <c r="AN3492" s="7">
        <v>0</v>
      </c>
      <c r="AO3492" s="7">
        <v>0</v>
      </c>
      <c r="AP3492" s="7"/>
      <c r="AQ3492" s="7">
        <v>4</v>
      </c>
      <c r="AR3492">
        <f t="shared" si="218"/>
        <v>0.17305599999999999</v>
      </c>
      <c r="AS3492">
        <f t="shared" si="219"/>
        <v>0.40755200000000003</v>
      </c>
    </row>
    <row r="3493" spans="1:45" ht="29.5" thickBot="1">
      <c r="A3493" t="str">
        <f t="shared" si="216"/>
        <v>Taylor GabrielWR2017</v>
      </c>
      <c r="B3493" s="3" t="s">
        <v>845</v>
      </c>
      <c r="C3493" s="1" t="s">
        <v>16</v>
      </c>
      <c r="D3493" s="1">
        <v>72</v>
      </c>
      <c r="E3493" s="1">
        <v>2017</v>
      </c>
      <c r="F3493" s="1">
        <v>3</v>
      </c>
      <c r="G3493" s="6">
        <v>77</v>
      </c>
      <c r="H3493" s="6">
        <v>41</v>
      </c>
      <c r="I3493" s="7">
        <v>0</v>
      </c>
      <c r="J3493" s="7">
        <v>0</v>
      </c>
      <c r="K3493" s="7">
        <v>0</v>
      </c>
      <c r="L3493" s="7">
        <v>0</v>
      </c>
      <c r="M3493" s="7"/>
      <c r="N3493" s="7">
        <v>0</v>
      </c>
      <c r="O3493" s="6">
        <v>-0.31</v>
      </c>
      <c r="P3493" s="7">
        <v>-0.11</v>
      </c>
      <c r="Q3493" s="7">
        <v>-0.16</v>
      </c>
      <c r="R3493" s="7">
        <v>-0.16</v>
      </c>
      <c r="S3493" s="7"/>
      <c r="T3493" s="7">
        <v>26</v>
      </c>
      <c r="U3493" s="7">
        <v>8</v>
      </c>
      <c r="V3493" s="7">
        <v>300</v>
      </c>
      <c r="W3493" s="7">
        <f t="shared" si="217"/>
        <v>164.5</v>
      </c>
      <c r="X3493" s="7">
        <v>143</v>
      </c>
      <c r="Y3493" s="7">
        <v>167</v>
      </c>
      <c r="Z3493" s="7"/>
      <c r="AA3493" s="7"/>
      <c r="AB3493" s="6">
        <v>57</v>
      </c>
      <c r="AC3493" s="7">
        <v>10.77</v>
      </c>
      <c r="AD3493" s="7">
        <v>5.1100000000000003</v>
      </c>
      <c r="AE3493" s="7">
        <v>9.6199999999999992</v>
      </c>
      <c r="AF3493" s="1">
        <v>0.11261538461538462</v>
      </c>
      <c r="AG3493" s="1">
        <v>9.7600000000000006E-2</v>
      </c>
      <c r="AH3493" s="7">
        <v>2.4500000000000002</v>
      </c>
      <c r="AI3493" s="7">
        <v>1.0900000000000001</v>
      </c>
      <c r="AJ3493" s="7">
        <v>13</v>
      </c>
      <c r="AK3493" s="7">
        <v>16</v>
      </c>
      <c r="AL3493" s="7">
        <v>0</v>
      </c>
      <c r="AM3493" s="7">
        <v>0</v>
      </c>
      <c r="AN3493" s="7">
        <v>0</v>
      </c>
      <c r="AO3493" s="7">
        <v>0</v>
      </c>
      <c r="AP3493" s="7"/>
      <c r="AQ3493" s="7">
        <v>4</v>
      </c>
      <c r="AR3493">
        <f t="shared" si="218"/>
        <v>0.13860355029585847</v>
      </c>
      <c r="AS3493">
        <f t="shared" si="219"/>
        <v>9.7600000000000006E-2</v>
      </c>
    </row>
    <row r="3494" spans="1:45" ht="44" thickBot="1">
      <c r="A3494" t="str">
        <f t="shared" si="216"/>
        <v>Jeremy McNicholsRB2017</v>
      </c>
      <c r="B3494" s="3" t="s">
        <v>983</v>
      </c>
      <c r="C3494" s="1" t="s">
        <v>3</v>
      </c>
      <c r="D3494" s="1">
        <v>60</v>
      </c>
      <c r="E3494" s="1">
        <v>2017</v>
      </c>
      <c r="F3494" s="1">
        <v>2</v>
      </c>
      <c r="G3494" s="6">
        <v>152</v>
      </c>
      <c r="H3494" s="6"/>
      <c r="I3494" s="7">
        <v>0</v>
      </c>
      <c r="J3494" s="7">
        <v>0</v>
      </c>
      <c r="K3494" s="7">
        <v>0</v>
      </c>
      <c r="L3494" s="7">
        <v>0</v>
      </c>
      <c r="M3494" s="7"/>
      <c r="N3494" s="7">
        <v>0</v>
      </c>
      <c r="O3494" s="6">
        <v>0</v>
      </c>
      <c r="P3494" s="7">
        <v>0</v>
      </c>
      <c r="Q3494" s="7">
        <v>0</v>
      </c>
      <c r="R3494" s="7">
        <v>-0.53</v>
      </c>
      <c r="S3494" s="7"/>
      <c r="T3494" s="7">
        <v>22</v>
      </c>
      <c r="U3494" s="7">
        <v>5</v>
      </c>
      <c r="V3494" s="7">
        <v>162</v>
      </c>
      <c r="W3494" s="7" t="str">
        <f t="shared" si="217"/>
        <v/>
      </c>
      <c r="X3494" s="7">
        <v>132</v>
      </c>
      <c r="Y3494" s="7"/>
      <c r="Z3494" s="7"/>
      <c r="AA3494" s="7"/>
      <c r="AB3494" s="6"/>
      <c r="AC3494" s="7"/>
      <c r="AD3494" s="7"/>
      <c r="AE3494" s="7"/>
      <c r="AF3494" s="1" t="s">
        <v>1885</v>
      </c>
      <c r="AG3494" s="1" t="s">
        <v>1885</v>
      </c>
      <c r="AH3494" s="7"/>
      <c r="AI3494" s="7"/>
      <c r="AJ3494" s="7"/>
      <c r="AK3494" s="7"/>
      <c r="AL3494" s="7">
        <v>0</v>
      </c>
      <c r="AM3494" s="7">
        <v>0</v>
      </c>
      <c r="AN3494" s="7">
        <v>0</v>
      </c>
      <c r="AO3494" s="7">
        <v>0</v>
      </c>
      <c r="AP3494" s="7"/>
      <c r="AQ3494" s="7">
        <v>1</v>
      </c>
      <c r="AR3494" t="str">
        <f t="shared" si="218"/>
        <v/>
      </c>
      <c r="AS3494" t="str">
        <f t="shared" si="219"/>
        <v/>
      </c>
    </row>
    <row r="3495" spans="1:45" ht="44" thickBot="1">
      <c r="A3495" t="str">
        <f t="shared" si="216"/>
        <v>DeAndre WashingtonRB2017</v>
      </c>
      <c r="B3495" s="3" t="s">
        <v>892</v>
      </c>
      <c r="C3495" s="1" t="s">
        <v>3</v>
      </c>
      <c r="D3495" s="1">
        <v>61</v>
      </c>
      <c r="E3495" s="1">
        <v>2017</v>
      </c>
      <c r="F3495" s="1">
        <v>2</v>
      </c>
      <c r="G3495" s="6">
        <v>59</v>
      </c>
      <c r="H3495" s="6">
        <v>107</v>
      </c>
      <c r="I3495" s="7">
        <v>0</v>
      </c>
      <c r="J3495" s="7">
        <v>0</v>
      </c>
      <c r="K3495" s="7">
        <v>0</v>
      </c>
      <c r="L3495" s="7">
        <v>0</v>
      </c>
      <c r="M3495" s="7"/>
      <c r="N3495" s="7">
        <v>0</v>
      </c>
      <c r="O3495" s="6">
        <v>0.77</v>
      </c>
      <c r="P3495" s="7">
        <v>0.41</v>
      </c>
      <c r="Q3495" s="7">
        <v>-0.01</v>
      </c>
      <c r="R3495" s="7">
        <v>-0.01</v>
      </c>
      <c r="S3495" s="7"/>
      <c r="T3495" s="7">
        <v>24</v>
      </c>
      <c r="U3495" s="7">
        <v>5</v>
      </c>
      <c r="V3495" s="7">
        <v>143</v>
      </c>
      <c r="W3495" s="7">
        <f t="shared" si="217"/>
        <v>46</v>
      </c>
      <c r="X3495" s="7">
        <v>128</v>
      </c>
      <c r="Y3495" s="7"/>
      <c r="Z3495" s="7">
        <v>71</v>
      </c>
      <c r="AA3495" s="7"/>
      <c r="AB3495" s="6">
        <v>56</v>
      </c>
      <c r="AC3495" s="7">
        <v>6.23</v>
      </c>
      <c r="AD3495" s="7">
        <v>5.8</v>
      </c>
      <c r="AE3495" s="7">
        <v>1.68</v>
      </c>
      <c r="AF3495" s="1">
        <v>4.4457142857142855E-2</v>
      </c>
      <c r="AG3495" s="1">
        <v>8.6400000000000005E-2</v>
      </c>
      <c r="AH3495" s="7">
        <v>0.98</v>
      </c>
      <c r="AI3495" s="7">
        <v>1.6</v>
      </c>
      <c r="AJ3495" s="7">
        <v>14</v>
      </c>
      <c r="AK3495" s="7">
        <v>15</v>
      </c>
      <c r="AL3495" s="7">
        <v>0</v>
      </c>
      <c r="AM3495" s="7">
        <v>0</v>
      </c>
      <c r="AN3495" s="7">
        <v>0</v>
      </c>
      <c r="AO3495" s="7">
        <v>0</v>
      </c>
      <c r="AP3495" s="7"/>
      <c r="AQ3495" s="7">
        <v>2</v>
      </c>
      <c r="AR3495">
        <f t="shared" si="218"/>
        <v>5.0808163265306176E-2</v>
      </c>
      <c r="AS3495">
        <f t="shared" si="219"/>
        <v>9.2160000000000006E-2</v>
      </c>
    </row>
    <row r="3496" spans="1:45" ht="29.5" thickBot="1">
      <c r="A3496" t="str">
        <f t="shared" si="216"/>
        <v>Allen HurnsWR2017</v>
      </c>
      <c r="B3496" s="3" t="s">
        <v>772</v>
      </c>
      <c r="C3496" s="1" t="s">
        <v>16</v>
      </c>
      <c r="D3496" s="1">
        <v>74</v>
      </c>
      <c r="E3496" s="1">
        <v>2017</v>
      </c>
      <c r="F3496" s="1">
        <v>3</v>
      </c>
      <c r="G3496" s="6">
        <v>65</v>
      </c>
      <c r="H3496" s="6">
        <v>105</v>
      </c>
      <c r="I3496" s="7">
        <v>0</v>
      </c>
      <c r="J3496" s="7">
        <v>0</v>
      </c>
      <c r="K3496" s="7">
        <v>0</v>
      </c>
      <c r="L3496" s="7">
        <v>0</v>
      </c>
      <c r="M3496" s="7"/>
      <c r="N3496" s="7">
        <v>1</v>
      </c>
      <c r="O3496" s="6">
        <v>-0.2</v>
      </c>
      <c r="P3496" s="7">
        <v>-0.77</v>
      </c>
      <c r="Q3496" s="7">
        <v>-1.1599999999999999</v>
      </c>
      <c r="R3496" s="7">
        <v>-1.1599999999999999</v>
      </c>
      <c r="S3496" s="7"/>
      <c r="T3496" s="7">
        <v>26</v>
      </c>
      <c r="U3496" s="7">
        <v>8</v>
      </c>
      <c r="V3496" s="7">
        <v>300</v>
      </c>
      <c r="W3496" s="7">
        <f t="shared" si="217"/>
        <v>35</v>
      </c>
      <c r="X3496" s="7">
        <v>77</v>
      </c>
      <c r="Y3496" s="7"/>
      <c r="Z3496" s="7"/>
      <c r="AA3496" s="7"/>
      <c r="AB3496" s="6">
        <v>77</v>
      </c>
      <c r="AC3496" s="7">
        <v>9.15</v>
      </c>
      <c r="AD3496" s="7">
        <v>9.94</v>
      </c>
      <c r="AE3496" s="7">
        <v>3.84</v>
      </c>
      <c r="AF3496" s="1">
        <v>0.16829090909090907</v>
      </c>
      <c r="AG3496" s="1">
        <v>0.18192</v>
      </c>
      <c r="AH3496" s="7">
        <v>1.1399999999999999</v>
      </c>
      <c r="AI3496" s="7">
        <v>1.57</v>
      </c>
      <c r="AJ3496" s="7">
        <v>11</v>
      </c>
      <c r="AK3496" s="7">
        <v>10</v>
      </c>
      <c r="AL3496" s="7">
        <v>0</v>
      </c>
      <c r="AM3496" s="7">
        <v>0</v>
      </c>
      <c r="AN3496" s="7">
        <v>0</v>
      </c>
      <c r="AO3496" s="7">
        <v>0</v>
      </c>
      <c r="AP3496" s="7"/>
      <c r="AQ3496" s="7">
        <v>4</v>
      </c>
      <c r="AR3496">
        <f t="shared" si="218"/>
        <v>0.24478677685950398</v>
      </c>
      <c r="AS3496">
        <f t="shared" si="219"/>
        <v>0.291072</v>
      </c>
    </row>
    <row r="3497" spans="1:45" ht="29.5" thickBot="1">
      <c r="A3497" t="str">
        <f t="shared" si="216"/>
        <v>Cole BeasleyWR2017</v>
      </c>
      <c r="B3497" s="3" t="s">
        <v>629</v>
      </c>
      <c r="C3497" s="1" t="s">
        <v>16</v>
      </c>
      <c r="D3497" s="1">
        <v>75</v>
      </c>
      <c r="E3497" s="1">
        <v>2017</v>
      </c>
      <c r="F3497" s="1">
        <v>3</v>
      </c>
      <c r="G3497" s="6">
        <v>71</v>
      </c>
      <c r="H3497" s="6">
        <v>44</v>
      </c>
      <c r="I3497" s="7">
        <v>0</v>
      </c>
      <c r="J3497" s="7">
        <v>0</v>
      </c>
      <c r="K3497" s="7">
        <v>0</v>
      </c>
      <c r="L3497" s="7">
        <v>0</v>
      </c>
      <c r="M3497" s="7"/>
      <c r="N3497" s="7">
        <v>0</v>
      </c>
      <c r="O3497" s="6">
        <v>-0.28999999999999998</v>
      </c>
      <c r="P3497" s="7">
        <v>-0.28999999999999998</v>
      </c>
      <c r="Q3497" s="7">
        <v>0.16</v>
      </c>
      <c r="R3497" s="7">
        <v>0.7</v>
      </c>
      <c r="S3497" s="7"/>
      <c r="T3497" s="7">
        <v>28</v>
      </c>
      <c r="U3497" s="7">
        <v>8</v>
      </c>
      <c r="V3497" s="7">
        <v>300</v>
      </c>
      <c r="W3497" s="7">
        <f t="shared" si="217"/>
        <v>126</v>
      </c>
      <c r="X3497" s="7">
        <v>124</v>
      </c>
      <c r="Y3497" s="7">
        <v>134</v>
      </c>
      <c r="Z3497" s="7">
        <v>103</v>
      </c>
      <c r="AA3497" s="7"/>
      <c r="AB3497" s="6">
        <v>32</v>
      </c>
      <c r="AC3497" s="7">
        <v>11.81</v>
      </c>
      <c r="AD3497" s="7">
        <v>6.09</v>
      </c>
      <c r="AE3497" s="7">
        <v>9.39</v>
      </c>
      <c r="AF3497" s="1">
        <v>0.20349999999999999</v>
      </c>
      <c r="AG3497" s="1">
        <v>0.13418666666666665</v>
      </c>
      <c r="AH3497" s="7">
        <v>2.0699999999999998</v>
      </c>
      <c r="AI3497" s="7">
        <v>0.85</v>
      </c>
      <c r="AJ3497" s="7">
        <v>16</v>
      </c>
      <c r="AK3497" s="7">
        <v>15</v>
      </c>
      <c r="AL3497" s="7">
        <v>0</v>
      </c>
      <c r="AM3497" s="7">
        <v>0</v>
      </c>
      <c r="AN3497" s="7">
        <v>0</v>
      </c>
      <c r="AO3497" s="7">
        <v>0</v>
      </c>
      <c r="AP3497" s="7"/>
      <c r="AQ3497" s="7">
        <v>6</v>
      </c>
      <c r="AR3497">
        <f t="shared" si="218"/>
        <v>0.20349999999999999</v>
      </c>
      <c r="AS3497">
        <f t="shared" si="219"/>
        <v>0.14313244444444481</v>
      </c>
    </row>
    <row r="3498" spans="1:45" ht="29.5" thickBot="1">
      <c r="A3498" t="str">
        <f t="shared" si="216"/>
        <v>Dion LewisRB2017</v>
      </c>
      <c r="B3498" s="3" t="s">
        <v>535</v>
      </c>
      <c r="C3498" s="1" t="s">
        <v>3</v>
      </c>
      <c r="D3498" s="1">
        <v>62</v>
      </c>
      <c r="E3498" s="1">
        <v>2017</v>
      </c>
      <c r="F3498" s="1">
        <v>2</v>
      </c>
      <c r="G3498" s="6">
        <v>15</v>
      </c>
      <c r="H3498" s="6">
        <v>27</v>
      </c>
      <c r="I3498" s="7">
        <v>1</v>
      </c>
      <c r="J3498" s="7">
        <v>1</v>
      </c>
      <c r="K3498" s="7">
        <v>1</v>
      </c>
      <c r="L3498" s="7">
        <v>1</v>
      </c>
      <c r="M3498" s="7"/>
      <c r="N3498" s="7">
        <v>0</v>
      </c>
      <c r="O3498" s="6">
        <v>1.22</v>
      </c>
      <c r="P3498" s="7">
        <v>1.64</v>
      </c>
      <c r="Q3498" s="7">
        <v>1.1299999999999999</v>
      </c>
      <c r="R3498" s="7">
        <v>0.68</v>
      </c>
      <c r="S3498" s="7"/>
      <c r="T3498" s="7">
        <v>27</v>
      </c>
      <c r="U3498" s="7">
        <v>5</v>
      </c>
      <c r="V3498" s="7">
        <v>149</v>
      </c>
      <c r="W3498" s="7">
        <f t="shared" si="217"/>
        <v>16</v>
      </c>
      <c r="X3498" s="7">
        <v>30</v>
      </c>
      <c r="Y3498" s="7">
        <v>56</v>
      </c>
      <c r="Z3498" s="7">
        <v>94</v>
      </c>
      <c r="AA3498" s="7"/>
      <c r="AB3498" s="6">
        <v>71</v>
      </c>
      <c r="AC3498" s="7">
        <v>7.81</v>
      </c>
      <c r="AD3498" s="7">
        <v>12.31</v>
      </c>
      <c r="AE3498" s="7">
        <v>9.84</v>
      </c>
      <c r="AF3498" s="1">
        <v>8.7999999999999995E-2</v>
      </c>
      <c r="AG3498" s="1">
        <v>5.2900000000000003E-2</v>
      </c>
      <c r="AH3498" s="7">
        <v>1.25</v>
      </c>
      <c r="AI3498" s="7">
        <v>1.35</v>
      </c>
      <c r="AJ3498" s="7">
        <v>7</v>
      </c>
      <c r="AK3498" s="7">
        <v>16</v>
      </c>
      <c r="AL3498" s="7">
        <v>0</v>
      </c>
      <c r="AM3498" s="7">
        <v>0</v>
      </c>
      <c r="AN3498" s="7">
        <v>0</v>
      </c>
      <c r="AO3498" s="7">
        <v>0</v>
      </c>
      <c r="AP3498" s="7"/>
      <c r="AQ3498" s="7">
        <v>7</v>
      </c>
      <c r="AR3498">
        <f t="shared" si="218"/>
        <v>0.20114285714285712</v>
      </c>
      <c r="AS3498">
        <f t="shared" si="219"/>
        <v>5.2900000000000003E-2</v>
      </c>
    </row>
    <row r="3499" spans="1:45" ht="29.5" thickBot="1">
      <c r="A3499" t="str">
        <f t="shared" si="216"/>
        <v>Jacquizz RodgersRB2017</v>
      </c>
      <c r="B3499" s="3" t="s">
        <v>512</v>
      </c>
      <c r="C3499" s="1" t="s">
        <v>3</v>
      </c>
      <c r="D3499" s="1">
        <v>63</v>
      </c>
      <c r="E3499" s="1">
        <v>2017</v>
      </c>
      <c r="F3499" s="1">
        <v>2</v>
      </c>
      <c r="G3499" s="6">
        <v>79</v>
      </c>
      <c r="H3499" s="6">
        <v>60</v>
      </c>
      <c r="I3499" s="7">
        <v>0</v>
      </c>
      <c r="J3499" s="7">
        <v>0</v>
      </c>
      <c r="K3499" s="7">
        <v>0</v>
      </c>
      <c r="L3499" s="7">
        <v>0</v>
      </c>
      <c r="M3499" s="7"/>
      <c r="N3499" s="7">
        <v>0</v>
      </c>
      <c r="O3499" s="6">
        <v>0.45</v>
      </c>
      <c r="P3499" s="7">
        <v>0.06</v>
      </c>
      <c r="Q3499" s="7">
        <v>0.06</v>
      </c>
      <c r="R3499" s="7">
        <v>0.06</v>
      </c>
      <c r="S3499" s="7"/>
      <c r="T3499" s="7">
        <v>27</v>
      </c>
      <c r="U3499" s="7">
        <v>5</v>
      </c>
      <c r="V3499" s="7">
        <v>145</v>
      </c>
      <c r="W3499" s="7" t="str">
        <f t="shared" si="217"/>
        <v/>
      </c>
      <c r="X3499" s="7">
        <v>102</v>
      </c>
      <c r="Y3499" s="7"/>
      <c r="Z3499" s="7"/>
      <c r="AA3499" s="7"/>
      <c r="AB3499" s="6">
        <v>54</v>
      </c>
      <c r="AC3499" s="7">
        <v>9.08</v>
      </c>
      <c r="AD3499" s="7">
        <v>3.6</v>
      </c>
      <c r="AE3499" s="7">
        <v>5.31</v>
      </c>
      <c r="AF3499" s="1">
        <v>4.3519999999999996E-2</v>
      </c>
      <c r="AG3499" s="1">
        <v>2.3753846153846157E-2</v>
      </c>
      <c r="AH3499" s="7">
        <v>0.69</v>
      </c>
      <c r="AI3499" s="7">
        <v>1.0900000000000001</v>
      </c>
      <c r="AJ3499" s="7">
        <v>10</v>
      </c>
      <c r="AK3499" s="7">
        <v>13</v>
      </c>
      <c r="AL3499" s="7">
        <v>0</v>
      </c>
      <c r="AM3499" s="7">
        <v>0</v>
      </c>
      <c r="AN3499" s="7">
        <v>0</v>
      </c>
      <c r="AO3499" s="7">
        <v>0</v>
      </c>
      <c r="AP3499" s="7"/>
      <c r="AQ3499" s="7">
        <v>7</v>
      </c>
      <c r="AR3499">
        <f t="shared" si="218"/>
        <v>6.9631999999999999E-2</v>
      </c>
      <c r="AS3499">
        <f t="shared" si="219"/>
        <v>2.9235502958579938E-2</v>
      </c>
    </row>
    <row r="3500" spans="1:45" ht="29.5" thickBot="1">
      <c r="A3500" t="str">
        <f t="shared" si="216"/>
        <v>Ka'Deem CareyRB2017</v>
      </c>
      <c r="B3500" s="3" t="s">
        <v>751</v>
      </c>
      <c r="C3500" s="1" t="s">
        <v>3</v>
      </c>
      <c r="D3500" s="1">
        <v>64</v>
      </c>
      <c r="E3500" s="1">
        <v>2017</v>
      </c>
      <c r="F3500" s="1">
        <v>2</v>
      </c>
      <c r="G3500" s="6"/>
      <c r="H3500" s="6"/>
      <c r="I3500" s="7">
        <v>0</v>
      </c>
      <c r="J3500" s="7">
        <v>0</v>
      </c>
      <c r="K3500" s="7">
        <v>0</v>
      </c>
      <c r="L3500" s="7">
        <v>0</v>
      </c>
      <c r="M3500" s="7"/>
      <c r="N3500" s="7">
        <v>0</v>
      </c>
      <c r="O3500" s="6"/>
      <c r="P3500" s="7">
        <v>0</v>
      </c>
      <c r="Q3500" s="7">
        <v>0</v>
      </c>
      <c r="R3500" s="7">
        <v>0</v>
      </c>
      <c r="S3500" s="7"/>
      <c r="T3500" s="7">
        <v>25</v>
      </c>
      <c r="U3500" s="7">
        <v>4</v>
      </c>
      <c r="V3500" s="7">
        <v>117</v>
      </c>
      <c r="W3500" s="7">
        <f t="shared" si="217"/>
        <v>78</v>
      </c>
      <c r="X3500" s="7"/>
      <c r="Y3500" s="7"/>
      <c r="Z3500" s="7"/>
      <c r="AA3500" s="7"/>
      <c r="AB3500" s="6"/>
      <c r="AC3500" s="7">
        <v>0</v>
      </c>
      <c r="AD3500" s="7"/>
      <c r="AE3500" s="7"/>
      <c r="AF3500" s="1">
        <v>1.9054545454545456E-2</v>
      </c>
      <c r="AG3500" s="1" t="s">
        <v>1885</v>
      </c>
      <c r="AH3500" s="7">
        <v>1.22</v>
      </c>
      <c r="AI3500" s="7"/>
      <c r="AJ3500" s="7">
        <v>11</v>
      </c>
      <c r="AK3500" s="7"/>
      <c r="AL3500" s="7">
        <v>0</v>
      </c>
      <c r="AM3500" s="7">
        <v>0</v>
      </c>
      <c r="AN3500" s="7">
        <v>0</v>
      </c>
      <c r="AO3500" s="7">
        <v>0</v>
      </c>
      <c r="AP3500" s="7"/>
      <c r="AQ3500" s="7">
        <v>4</v>
      </c>
      <c r="AR3500">
        <f t="shared" si="218"/>
        <v>2.7715702479338911E-2</v>
      </c>
      <c r="AS3500" t="str">
        <f t="shared" si="219"/>
        <v/>
      </c>
    </row>
    <row r="3501" spans="1:45" ht="29.5" thickBot="1">
      <c r="A3501" t="str">
        <f t="shared" si="216"/>
        <v>Devin FunchessWR2017</v>
      </c>
      <c r="B3501" s="3" t="s">
        <v>817</v>
      </c>
      <c r="C3501" s="1" t="s">
        <v>16</v>
      </c>
      <c r="D3501" s="1">
        <v>76</v>
      </c>
      <c r="E3501" s="1">
        <v>2017</v>
      </c>
      <c r="F3501" s="1">
        <v>3</v>
      </c>
      <c r="G3501" s="6">
        <v>20</v>
      </c>
      <c r="H3501" s="6">
        <v>59</v>
      </c>
      <c r="I3501" s="7">
        <v>1</v>
      </c>
      <c r="J3501" s="7">
        <v>1</v>
      </c>
      <c r="K3501" s="7">
        <v>1</v>
      </c>
      <c r="L3501" s="7">
        <v>1</v>
      </c>
      <c r="M3501" s="7"/>
      <c r="N3501" s="7">
        <v>0</v>
      </c>
      <c r="O3501" s="6">
        <v>0.61</v>
      </c>
      <c r="P3501" s="7">
        <v>0.83</v>
      </c>
      <c r="Q3501" s="7">
        <v>0.56999999999999995</v>
      </c>
      <c r="R3501" s="7">
        <v>0.56999999999999995</v>
      </c>
      <c r="S3501" s="7"/>
      <c r="T3501" s="7">
        <v>23</v>
      </c>
      <c r="U3501" s="7">
        <v>2</v>
      </c>
      <c r="V3501" s="7">
        <v>41</v>
      </c>
      <c r="W3501" s="7">
        <f t="shared" si="217"/>
        <v>44</v>
      </c>
      <c r="X3501" s="7">
        <v>37</v>
      </c>
      <c r="Y3501" s="7">
        <v>101</v>
      </c>
      <c r="Z3501" s="7">
        <v>87</v>
      </c>
      <c r="AA3501" s="7"/>
      <c r="AB3501" s="6">
        <v>87</v>
      </c>
      <c r="AC3501" s="7">
        <v>5.61</v>
      </c>
      <c r="AD3501" s="7">
        <v>12.19</v>
      </c>
      <c r="AE3501" s="7">
        <v>8.7799999999999994</v>
      </c>
      <c r="AF3501" s="1">
        <v>0.11253333333333333</v>
      </c>
      <c r="AG3501" s="1">
        <v>0.25950000000000001</v>
      </c>
      <c r="AH3501" s="7">
        <v>1.39</v>
      </c>
      <c r="AI3501" s="7">
        <v>1.63</v>
      </c>
      <c r="AJ3501" s="7">
        <v>15</v>
      </c>
      <c r="AK3501" s="7">
        <v>16</v>
      </c>
      <c r="AL3501" s="7">
        <v>0</v>
      </c>
      <c r="AM3501" s="7">
        <v>0</v>
      </c>
      <c r="AN3501" s="7">
        <v>0</v>
      </c>
      <c r="AO3501" s="7">
        <v>0</v>
      </c>
      <c r="AP3501" s="7"/>
      <c r="AQ3501" s="7">
        <v>3</v>
      </c>
      <c r="AR3501">
        <f t="shared" si="218"/>
        <v>0.1200355555555552</v>
      </c>
      <c r="AS3501">
        <f t="shared" si="219"/>
        <v>0.25950000000000001</v>
      </c>
    </row>
    <row r="3502" spans="1:45" ht="29.5" thickBot="1">
      <c r="A3502" t="str">
        <f t="shared" si="216"/>
        <v>T.J. YeldonRB2017</v>
      </c>
      <c r="B3502" s="3" t="s">
        <v>808</v>
      </c>
      <c r="C3502" s="1" t="s">
        <v>3</v>
      </c>
      <c r="D3502" s="1">
        <v>65</v>
      </c>
      <c r="E3502" s="1">
        <v>2017</v>
      </c>
      <c r="F3502" s="1">
        <v>2</v>
      </c>
      <c r="G3502" s="6">
        <v>55</v>
      </c>
      <c r="H3502" s="6">
        <v>21</v>
      </c>
      <c r="I3502" s="7">
        <v>0</v>
      </c>
      <c r="J3502" s="7">
        <v>1</v>
      </c>
      <c r="K3502" s="7">
        <v>1</v>
      </c>
      <c r="L3502" s="7">
        <v>1</v>
      </c>
      <c r="M3502" s="7"/>
      <c r="N3502" s="7">
        <v>0</v>
      </c>
      <c r="O3502" s="6">
        <v>0.63</v>
      </c>
      <c r="P3502" s="7">
        <v>1.43</v>
      </c>
      <c r="Q3502" s="7">
        <v>1.08</v>
      </c>
      <c r="R3502" s="7">
        <v>0.99</v>
      </c>
      <c r="S3502" s="7"/>
      <c r="T3502" s="7">
        <v>24</v>
      </c>
      <c r="U3502" s="7">
        <v>2</v>
      </c>
      <c r="V3502" s="7">
        <v>36</v>
      </c>
      <c r="W3502" s="7">
        <f t="shared" si="217"/>
        <v>14</v>
      </c>
      <c r="X3502" s="7"/>
      <c r="Y3502" s="7"/>
      <c r="Z3502" s="7"/>
      <c r="AA3502" s="7"/>
      <c r="AB3502" s="6">
        <v>34</v>
      </c>
      <c r="AC3502" s="7">
        <v>9.31</v>
      </c>
      <c r="AD3502" s="7">
        <v>8.9700000000000006</v>
      </c>
      <c r="AE3502" s="7">
        <v>12.51</v>
      </c>
      <c r="AF3502" s="1">
        <v>0.11050666666666667</v>
      </c>
      <c r="AG3502" s="1">
        <v>0.11792</v>
      </c>
      <c r="AH3502" s="7">
        <v>1.02</v>
      </c>
      <c r="AI3502" s="7">
        <v>1.75</v>
      </c>
      <c r="AJ3502" s="7">
        <v>15</v>
      </c>
      <c r="AK3502" s="7">
        <v>10</v>
      </c>
      <c r="AL3502" s="7">
        <v>0</v>
      </c>
      <c r="AM3502" s="7">
        <v>0</v>
      </c>
      <c r="AN3502" s="7">
        <v>0</v>
      </c>
      <c r="AO3502" s="7">
        <v>0</v>
      </c>
      <c r="AP3502" s="7"/>
      <c r="AQ3502" s="7">
        <v>3</v>
      </c>
      <c r="AR3502">
        <f t="shared" si="218"/>
        <v>0.11787377777777813</v>
      </c>
      <c r="AS3502">
        <f t="shared" si="219"/>
        <v>0.18867200000000001</v>
      </c>
    </row>
    <row r="3503" spans="1:45" ht="29.5" thickBot="1">
      <c r="A3503" t="str">
        <f t="shared" si="216"/>
        <v>Ryan TannehillQB2017</v>
      </c>
      <c r="B3503" s="3" t="s">
        <v>590</v>
      </c>
      <c r="C3503" s="1" t="s">
        <v>12</v>
      </c>
      <c r="D3503" s="1">
        <v>23</v>
      </c>
      <c r="E3503" s="1">
        <v>2017</v>
      </c>
      <c r="F3503" s="1">
        <v>1</v>
      </c>
      <c r="G3503" s="6"/>
      <c r="H3503" s="6">
        <v>30</v>
      </c>
      <c r="I3503" s="7">
        <v>0</v>
      </c>
      <c r="J3503" s="7">
        <v>0</v>
      </c>
      <c r="K3503" s="7">
        <v>0</v>
      </c>
      <c r="L3503" s="7">
        <v>1</v>
      </c>
      <c r="M3503" s="7"/>
      <c r="N3503" s="7">
        <v>1</v>
      </c>
      <c r="O3503" s="6"/>
      <c r="P3503" s="7">
        <v>0.05</v>
      </c>
      <c r="Q3503" s="7">
        <v>0.05</v>
      </c>
      <c r="R3503" s="7">
        <v>0.76</v>
      </c>
      <c r="S3503" s="7"/>
      <c r="T3503" s="7">
        <v>29</v>
      </c>
      <c r="U3503" s="7">
        <v>1</v>
      </c>
      <c r="V3503" s="7">
        <v>8</v>
      </c>
      <c r="W3503" s="7">
        <f t="shared" si="217"/>
        <v>16</v>
      </c>
      <c r="X3503" s="7">
        <v>36</v>
      </c>
      <c r="Y3503" s="7"/>
      <c r="Z3503" s="7">
        <v>23</v>
      </c>
      <c r="AA3503" s="7"/>
      <c r="AB3503" s="6">
        <v>26</v>
      </c>
      <c r="AC3503" s="7">
        <v>17.86</v>
      </c>
      <c r="AD3503" s="7"/>
      <c r="AE3503" s="7">
        <v>16.149999999999999</v>
      </c>
      <c r="AF3503" s="1" t="s">
        <v>1885</v>
      </c>
      <c r="AG3503" s="1" t="s">
        <v>1885</v>
      </c>
      <c r="AH3503" s="7"/>
      <c r="AI3503" s="7"/>
      <c r="AJ3503" s="7">
        <v>13</v>
      </c>
      <c r="AK3503" s="7"/>
      <c r="AL3503" s="7">
        <v>0</v>
      </c>
      <c r="AM3503" s="7">
        <v>0</v>
      </c>
      <c r="AN3503" s="7">
        <v>0</v>
      </c>
      <c r="AO3503" s="7">
        <v>0</v>
      </c>
      <c r="AP3503" s="7"/>
      <c r="AQ3503" s="7">
        <v>6</v>
      </c>
      <c r="AR3503" t="str">
        <f t="shared" si="218"/>
        <v/>
      </c>
      <c r="AS3503" t="str">
        <f t="shared" si="219"/>
        <v/>
      </c>
    </row>
    <row r="3504" spans="1:45" ht="44" thickBot="1">
      <c r="A3504" t="str">
        <f t="shared" si="216"/>
        <v>Rex BurkheadRB2017</v>
      </c>
      <c r="B3504" s="3" t="s">
        <v>719</v>
      </c>
      <c r="C3504" s="1" t="s">
        <v>3</v>
      </c>
      <c r="D3504" s="1">
        <v>66</v>
      </c>
      <c r="E3504" s="1">
        <v>2017</v>
      </c>
      <c r="F3504" s="1">
        <v>2</v>
      </c>
      <c r="G3504" s="6">
        <v>39</v>
      </c>
      <c r="H3504" s="6">
        <v>79</v>
      </c>
      <c r="I3504" s="7">
        <v>0</v>
      </c>
      <c r="J3504" s="7">
        <v>0</v>
      </c>
      <c r="K3504" s="7">
        <v>0</v>
      </c>
      <c r="L3504" s="7">
        <v>0</v>
      </c>
      <c r="M3504" s="7"/>
      <c r="N3504" s="7">
        <v>0</v>
      </c>
      <c r="O3504" s="6">
        <v>1.24</v>
      </c>
      <c r="P3504" s="7">
        <v>1.08</v>
      </c>
      <c r="Q3504" s="7">
        <v>0.71</v>
      </c>
      <c r="R3504" s="7">
        <v>1.02</v>
      </c>
      <c r="S3504" s="7"/>
      <c r="T3504" s="7">
        <v>27</v>
      </c>
      <c r="U3504" s="7">
        <v>6</v>
      </c>
      <c r="V3504" s="7">
        <v>190</v>
      </c>
      <c r="W3504" s="7">
        <f t="shared" si="217"/>
        <v>147</v>
      </c>
      <c r="X3504" s="7">
        <v>38</v>
      </c>
      <c r="Y3504" s="7">
        <v>77</v>
      </c>
      <c r="Z3504" s="7"/>
      <c r="AA3504" s="7"/>
      <c r="AB3504" s="6">
        <v>58</v>
      </c>
      <c r="AC3504" s="7">
        <v>8.66</v>
      </c>
      <c r="AD3504" s="7">
        <v>12.98</v>
      </c>
      <c r="AE3504" s="7">
        <v>6.46</v>
      </c>
      <c r="AF3504" s="1">
        <v>6.6311111111111112E-2</v>
      </c>
      <c r="AG3504" s="1">
        <v>9.2319999999999999E-2</v>
      </c>
      <c r="AH3504" s="7">
        <v>1.23</v>
      </c>
      <c r="AI3504" s="7">
        <v>2.37</v>
      </c>
      <c r="AJ3504" s="7">
        <v>9</v>
      </c>
      <c r="AK3504" s="7">
        <v>10</v>
      </c>
      <c r="AL3504" s="7">
        <v>0</v>
      </c>
      <c r="AM3504" s="7">
        <v>0</v>
      </c>
      <c r="AN3504" s="7">
        <v>0</v>
      </c>
      <c r="AO3504" s="7">
        <v>0</v>
      </c>
      <c r="AP3504" s="7"/>
      <c r="AQ3504" s="7">
        <v>5</v>
      </c>
      <c r="AR3504">
        <f t="shared" si="218"/>
        <v>0.11788641975308639</v>
      </c>
      <c r="AS3504">
        <f t="shared" si="219"/>
        <v>0.14771200000000001</v>
      </c>
    </row>
    <row r="3505" spans="1:45" ht="29.5" thickBot="1">
      <c r="A3505" t="str">
        <f t="shared" si="216"/>
        <v>Robert WoodsWR2017</v>
      </c>
      <c r="B3505" s="3" t="s">
        <v>666</v>
      </c>
      <c r="C3505" s="1" t="s">
        <v>16</v>
      </c>
      <c r="D3505" s="1">
        <v>77</v>
      </c>
      <c r="E3505" s="1">
        <v>2017</v>
      </c>
      <c r="F3505" s="1">
        <v>3</v>
      </c>
      <c r="G3505" s="6">
        <v>33</v>
      </c>
      <c r="H3505" s="6">
        <v>10</v>
      </c>
      <c r="I3505" s="7">
        <v>0</v>
      </c>
      <c r="J3505" s="7">
        <v>1</v>
      </c>
      <c r="K3505" s="7">
        <v>2</v>
      </c>
      <c r="L3505" s="7">
        <v>3</v>
      </c>
      <c r="M3505" s="7"/>
      <c r="N3505" s="7">
        <v>0</v>
      </c>
      <c r="O3505" s="6">
        <v>0.38</v>
      </c>
      <c r="P3505" s="7">
        <v>1.36</v>
      </c>
      <c r="Q3505" s="7">
        <v>2.04</v>
      </c>
      <c r="R3505" s="7">
        <v>2.95</v>
      </c>
      <c r="S3505" s="7"/>
      <c r="T3505" s="7">
        <v>25</v>
      </c>
      <c r="U3505" s="7">
        <v>2</v>
      </c>
      <c r="V3505" s="7">
        <v>41</v>
      </c>
      <c r="W3505" s="7">
        <f t="shared" si="217"/>
        <v>96.5</v>
      </c>
      <c r="X3505" s="7">
        <v>38</v>
      </c>
      <c r="Y3505" s="7">
        <v>19</v>
      </c>
      <c r="Z3505" s="7">
        <v>26</v>
      </c>
      <c r="AA3505" s="7"/>
      <c r="AB3505" s="6">
        <v>66</v>
      </c>
      <c r="AC3505" s="7">
        <v>9.15</v>
      </c>
      <c r="AD3505" s="7">
        <v>13.78</v>
      </c>
      <c r="AE3505" s="7">
        <v>16.600000000000001</v>
      </c>
      <c r="AF3505" s="1">
        <v>0.20270769230769231</v>
      </c>
      <c r="AG3505" s="1">
        <v>0.22359999999999999</v>
      </c>
      <c r="AH3505" s="7">
        <v>1.73</v>
      </c>
      <c r="AI3505" s="7">
        <v>2.17</v>
      </c>
      <c r="AJ3505" s="7">
        <v>13</v>
      </c>
      <c r="AK3505" s="7">
        <v>12</v>
      </c>
      <c r="AL3505" s="7">
        <v>0</v>
      </c>
      <c r="AM3505" s="7">
        <v>1</v>
      </c>
      <c r="AN3505" s="7">
        <v>1</v>
      </c>
      <c r="AO3505" s="7">
        <v>1</v>
      </c>
      <c r="AP3505" s="7"/>
      <c r="AQ3505" s="7">
        <v>5</v>
      </c>
      <c r="AR3505">
        <f t="shared" si="218"/>
        <v>0.24948639053254401</v>
      </c>
      <c r="AS3505">
        <f t="shared" si="219"/>
        <v>0.29813333333333331</v>
      </c>
    </row>
    <row r="3506" spans="1:45" ht="29.5" thickBot="1">
      <c r="A3506" t="str">
        <f t="shared" si="216"/>
        <v>Tyler BoydWR2017</v>
      </c>
      <c r="B3506" s="3" t="s">
        <v>883</v>
      </c>
      <c r="C3506" s="1" t="s">
        <v>16</v>
      </c>
      <c r="D3506" s="1">
        <v>78</v>
      </c>
      <c r="E3506" s="1">
        <v>2017</v>
      </c>
      <c r="F3506" s="1">
        <v>3</v>
      </c>
      <c r="G3506" s="6">
        <v>99</v>
      </c>
      <c r="H3506" s="6">
        <v>16</v>
      </c>
      <c r="I3506" s="7">
        <v>0</v>
      </c>
      <c r="J3506" s="7">
        <v>1</v>
      </c>
      <c r="K3506" s="7">
        <v>2</v>
      </c>
      <c r="L3506" s="7">
        <v>2</v>
      </c>
      <c r="M3506" s="7"/>
      <c r="N3506" s="7">
        <v>0</v>
      </c>
      <c r="O3506" s="6">
        <v>-0.12</v>
      </c>
      <c r="P3506" s="7">
        <v>0.81</v>
      </c>
      <c r="Q3506" s="7">
        <v>1.43</v>
      </c>
      <c r="R3506" s="7">
        <v>2.14</v>
      </c>
      <c r="S3506" s="7"/>
      <c r="T3506" s="7">
        <v>23</v>
      </c>
      <c r="U3506" s="7">
        <v>2</v>
      </c>
      <c r="V3506" s="7">
        <v>55</v>
      </c>
      <c r="W3506" s="7">
        <f t="shared" si="217"/>
        <v>45</v>
      </c>
      <c r="X3506" s="7">
        <v>157</v>
      </c>
      <c r="Y3506" s="7">
        <v>35</v>
      </c>
      <c r="Z3506" s="7">
        <v>33</v>
      </c>
      <c r="AA3506" s="7"/>
      <c r="AB3506" s="6">
        <v>62</v>
      </c>
      <c r="AC3506" s="7">
        <v>7.88</v>
      </c>
      <c r="AD3506" s="7">
        <v>5.65</v>
      </c>
      <c r="AE3506" s="7">
        <v>15.79</v>
      </c>
      <c r="AF3506" s="1">
        <v>0.14899999999999999</v>
      </c>
      <c r="AG3506" s="1">
        <v>0.10736000000000001</v>
      </c>
      <c r="AH3506" s="7">
        <v>1.25</v>
      </c>
      <c r="AI3506" s="7">
        <v>1.0900000000000001</v>
      </c>
      <c r="AJ3506" s="7">
        <v>16</v>
      </c>
      <c r="AK3506" s="7">
        <v>10</v>
      </c>
      <c r="AL3506" s="7">
        <v>0</v>
      </c>
      <c r="AM3506" s="7">
        <v>0</v>
      </c>
      <c r="AN3506" s="7">
        <v>0</v>
      </c>
      <c r="AO3506" s="7">
        <v>0</v>
      </c>
      <c r="AP3506" s="7"/>
      <c r="AQ3506" s="7">
        <v>2</v>
      </c>
      <c r="AR3506">
        <f t="shared" si="218"/>
        <v>0.14899999999999999</v>
      </c>
      <c r="AS3506">
        <f t="shared" si="219"/>
        <v>0.17177599999999998</v>
      </c>
    </row>
    <row r="3507" spans="1:45" ht="44" thickBot="1">
      <c r="A3507" t="str">
        <f t="shared" si="216"/>
        <v>Jimmy GaroppoloQB2017</v>
      </c>
      <c r="B3507" s="3" t="s">
        <v>779</v>
      </c>
      <c r="C3507" s="1" t="s">
        <v>12</v>
      </c>
      <c r="D3507" s="1">
        <v>24</v>
      </c>
      <c r="E3507" s="1">
        <v>2017</v>
      </c>
      <c r="F3507" s="1">
        <v>1</v>
      </c>
      <c r="G3507" s="6">
        <v>33</v>
      </c>
      <c r="H3507" s="6">
        <v>39</v>
      </c>
      <c r="I3507" s="7">
        <v>0</v>
      </c>
      <c r="J3507" s="7">
        <v>0</v>
      </c>
      <c r="K3507" s="7">
        <v>0</v>
      </c>
      <c r="L3507" s="7">
        <v>0</v>
      </c>
      <c r="M3507" s="7"/>
      <c r="N3507" s="7">
        <v>0</v>
      </c>
      <c r="O3507" s="6">
        <v>-0.19</v>
      </c>
      <c r="P3507" s="7">
        <v>-0.16</v>
      </c>
      <c r="Q3507" s="7">
        <v>-0.16</v>
      </c>
      <c r="R3507" s="7">
        <v>-0.51</v>
      </c>
      <c r="S3507" s="7"/>
      <c r="T3507" s="7">
        <v>26</v>
      </c>
      <c r="U3507" s="7">
        <v>2</v>
      </c>
      <c r="V3507" s="7">
        <v>62</v>
      </c>
      <c r="W3507" s="7">
        <f t="shared" si="217"/>
        <v>34</v>
      </c>
      <c r="X3507" s="7">
        <v>7</v>
      </c>
      <c r="Y3507" s="7">
        <v>20</v>
      </c>
      <c r="Z3507" s="7">
        <v>21</v>
      </c>
      <c r="AA3507" s="7"/>
      <c r="AB3507" s="6">
        <v>40</v>
      </c>
      <c r="AC3507" s="7">
        <v>7.45</v>
      </c>
      <c r="AD3507" s="7">
        <v>16.920000000000002</v>
      </c>
      <c r="AE3507" s="7">
        <v>18.670000000000002</v>
      </c>
      <c r="AF3507" s="1" t="s">
        <v>1885</v>
      </c>
      <c r="AG3507" s="1" t="s">
        <v>1885</v>
      </c>
      <c r="AH3507" s="7"/>
      <c r="AI3507" s="7"/>
      <c r="AJ3507" s="7">
        <v>6</v>
      </c>
      <c r="AK3507" s="7"/>
      <c r="AL3507" s="7">
        <v>0</v>
      </c>
      <c r="AM3507" s="7">
        <v>0</v>
      </c>
      <c r="AN3507" s="7">
        <v>0</v>
      </c>
      <c r="AO3507" s="7">
        <v>0</v>
      </c>
      <c r="AP3507" s="7"/>
      <c r="AQ3507" s="7">
        <v>4</v>
      </c>
      <c r="AR3507" t="str">
        <f t="shared" si="218"/>
        <v/>
      </c>
      <c r="AS3507" t="str">
        <f t="shared" si="219"/>
        <v/>
      </c>
    </row>
    <row r="3508" spans="1:45" ht="29.5" thickBot="1">
      <c r="A3508" t="str">
        <f t="shared" si="216"/>
        <v>Charles SimsRB2017</v>
      </c>
      <c r="B3508" s="3" t="s">
        <v>756</v>
      </c>
      <c r="C3508" s="1" t="s">
        <v>3</v>
      </c>
      <c r="D3508" s="1">
        <v>67</v>
      </c>
      <c r="E3508" s="1">
        <v>2017</v>
      </c>
      <c r="F3508" s="1">
        <v>2</v>
      </c>
      <c r="G3508" s="6">
        <v>65</v>
      </c>
      <c r="H3508" s="6"/>
      <c r="I3508" s="7">
        <v>0</v>
      </c>
      <c r="J3508" s="7">
        <v>0</v>
      </c>
      <c r="K3508" s="7">
        <v>0</v>
      </c>
      <c r="L3508" s="7">
        <v>0</v>
      </c>
      <c r="M3508" s="7"/>
      <c r="N3508" s="7">
        <v>1</v>
      </c>
      <c r="O3508" s="6">
        <v>0.74</v>
      </c>
      <c r="P3508" s="7">
        <v>0.74</v>
      </c>
      <c r="Q3508" s="7">
        <v>0.74</v>
      </c>
      <c r="R3508" s="7">
        <v>0.74</v>
      </c>
      <c r="S3508" s="7"/>
      <c r="T3508" s="7">
        <v>27</v>
      </c>
      <c r="U3508" s="7">
        <v>3</v>
      </c>
      <c r="V3508" s="7">
        <v>69</v>
      </c>
      <c r="W3508" s="7">
        <f t="shared" si="217"/>
        <v>32</v>
      </c>
      <c r="X3508" s="7">
        <v>124</v>
      </c>
      <c r="Y3508" s="7"/>
      <c r="Z3508" s="7"/>
      <c r="AA3508" s="7"/>
      <c r="AB3508" s="6">
        <v>64</v>
      </c>
      <c r="AC3508" s="7">
        <v>9.99</v>
      </c>
      <c r="AD3508" s="7">
        <v>4.71</v>
      </c>
      <c r="AE3508" s="7"/>
      <c r="AF3508" s="1">
        <v>0.11611428571428571</v>
      </c>
      <c r="AG3508" s="1">
        <v>7.7200000000000005E-2</v>
      </c>
      <c r="AH3508" s="7">
        <v>1.44</v>
      </c>
      <c r="AI3508" s="7">
        <v>1.03</v>
      </c>
      <c r="AJ3508" s="7">
        <v>7</v>
      </c>
      <c r="AK3508" s="7">
        <v>16</v>
      </c>
      <c r="AL3508" s="7">
        <v>0</v>
      </c>
      <c r="AM3508" s="7">
        <v>0</v>
      </c>
      <c r="AN3508" s="7">
        <v>0</v>
      </c>
      <c r="AO3508" s="7">
        <v>0</v>
      </c>
      <c r="AP3508" s="7"/>
      <c r="AQ3508" s="7">
        <v>4</v>
      </c>
      <c r="AR3508">
        <f t="shared" si="218"/>
        <v>0.26540408163265372</v>
      </c>
      <c r="AS3508">
        <f t="shared" si="219"/>
        <v>7.7200000000000005E-2</v>
      </c>
    </row>
    <row r="3509" spans="1:45" ht="29.5" thickBot="1">
      <c r="A3509" t="str">
        <f t="shared" si="216"/>
        <v>Ladarius GreenTE2017</v>
      </c>
      <c r="B3509" s="3" t="s">
        <v>594</v>
      </c>
      <c r="C3509" s="1" t="s">
        <v>49</v>
      </c>
      <c r="D3509" s="1">
        <v>22</v>
      </c>
      <c r="E3509" s="1">
        <v>2017</v>
      </c>
      <c r="F3509" s="1">
        <v>4</v>
      </c>
      <c r="G3509" s="6"/>
      <c r="H3509" s="6"/>
      <c r="I3509" s="7">
        <v>0</v>
      </c>
      <c r="J3509" s="7">
        <v>0</v>
      </c>
      <c r="K3509" s="7">
        <v>0</v>
      </c>
      <c r="L3509" s="7">
        <v>0</v>
      </c>
      <c r="M3509" s="7"/>
      <c r="N3509" s="7">
        <v>0</v>
      </c>
      <c r="O3509" s="6"/>
      <c r="P3509" s="7">
        <v>0</v>
      </c>
      <c r="Q3509" s="7">
        <v>0</v>
      </c>
      <c r="R3509" s="7">
        <v>0</v>
      </c>
      <c r="S3509" s="7"/>
      <c r="T3509" s="7">
        <v>27</v>
      </c>
      <c r="U3509" s="7">
        <v>4</v>
      </c>
      <c r="V3509" s="7">
        <v>110</v>
      </c>
      <c r="W3509" s="7">
        <f t="shared" si="217"/>
        <v>8</v>
      </c>
      <c r="X3509" s="7"/>
      <c r="Y3509" s="7"/>
      <c r="Z3509" s="7"/>
      <c r="AA3509" s="7"/>
      <c r="AB3509" s="6">
        <v>40.5</v>
      </c>
      <c r="AC3509" s="7">
        <v>5.74</v>
      </c>
      <c r="AD3509" s="7"/>
      <c r="AE3509" s="7"/>
      <c r="AF3509" s="1">
        <v>8.9599999999999999E-2</v>
      </c>
      <c r="AG3509" s="1" t="s">
        <v>1885</v>
      </c>
      <c r="AH3509" s="7">
        <v>3.01</v>
      </c>
      <c r="AI3509" s="7"/>
      <c r="AJ3509" s="7">
        <v>10</v>
      </c>
      <c r="AK3509" s="7"/>
      <c r="AL3509" s="7">
        <v>0</v>
      </c>
      <c r="AM3509" s="7">
        <v>0</v>
      </c>
      <c r="AN3509" s="7">
        <v>0</v>
      </c>
      <c r="AO3509" s="7">
        <v>0</v>
      </c>
      <c r="AP3509" s="7"/>
      <c r="AQ3509" s="7">
        <v>6</v>
      </c>
      <c r="AR3509">
        <f t="shared" si="218"/>
        <v>0.14335999999999999</v>
      </c>
      <c r="AS3509" t="str">
        <f t="shared" si="219"/>
        <v/>
      </c>
    </row>
    <row r="3510" spans="1:45" ht="29.5" thickBot="1">
      <c r="A3510" t="str">
        <f t="shared" si="216"/>
        <v>Josh GordonWR2017</v>
      </c>
      <c r="B3510" s="3" t="s">
        <v>586</v>
      </c>
      <c r="C3510" s="1" t="s">
        <v>16</v>
      </c>
      <c r="D3510" s="1">
        <v>79</v>
      </c>
      <c r="E3510" s="1">
        <v>2017</v>
      </c>
      <c r="F3510" s="1">
        <v>3</v>
      </c>
      <c r="G3510" s="6">
        <v>97</v>
      </c>
      <c r="H3510" s="6">
        <v>48</v>
      </c>
      <c r="I3510" s="7">
        <v>0</v>
      </c>
      <c r="J3510" s="7">
        <v>0</v>
      </c>
      <c r="K3510" s="7">
        <v>0</v>
      </c>
      <c r="L3510" s="7">
        <v>0</v>
      </c>
      <c r="M3510" s="7"/>
      <c r="N3510" s="7">
        <v>1</v>
      </c>
      <c r="O3510" s="6">
        <v>-0.42</v>
      </c>
      <c r="P3510" s="7">
        <v>-0.42</v>
      </c>
      <c r="Q3510" s="7">
        <v>-0.42</v>
      </c>
      <c r="R3510" s="7">
        <v>-0.42</v>
      </c>
      <c r="S3510" s="7"/>
      <c r="T3510" s="7">
        <v>26</v>
      </c>
      <c r="U3510" s="7">
        <v>8</v>
      </c>
      <c r="V3510" s="7">
        <v>300</v>
      </c>
      <c r="W3510" s="7">
        <f t="shared" si="217"/>
        <v>43</v>
      </c>
      <c r="X3510" s="7">
        <v>25</v>
      </c>
      <c r="Y3510" s="7">
        <v>61</v>
      </c>
      <c r="Z3510" s="7">
        <v>98</v>
      </c>
      <c r="AA3510" s="7"/>
      <c r="AB3510" s="6"/>
      <c r="AC3510" s="7"/>
      <c r="AD3510" s="7">
        <v>11.5</v>
      </c>
      <c r="AE3510" s="7">
        <v>11.56</v>
      </c>
      <c r="AF3510" s="1" t="s">
        <v>1885</v>
      </c>
      <c r="AG3510" s="1">
        <v>0.26719999999999999</v>
      </c>
      <c r="AH3510" s="7"/>
      <c r="AI3510" s="7">
        <v>2.0099999999999998</v>
      </c>
      <c r="AJ3510" s="7"/>
      <c r="AK3510" s="7">
        <v>5</v>
      </c>
      <c r="AL3510" s="7">
        <v>0</v>
      </c>
      <c r="AM3510" s="7">
        <v>0</v>
      </c>
      <c r="AN3510" s="7">
        <v>0</v>
      </c>
      <c r="AO3510" s="7">
        <v>0</v>
      </c>
      <c r="AP3510" s="7"/>
      <c r="AQ3510" s="7">
        <v>6</v>
      </c>
      <c r="AR3510" t="str">
        <f t="shared" si="218"/>
        <v/>
      </c>
      <c r="AS3510">
        <f t="shared" si="219"/>
        <v>0.85504000000000002</v>
      </c>
    </row>
    <row r="3511" spans="1:45" ht="29.5" thickBot="1">
      <c r="A3511" t="str">
        <f t="shared" si="216"/>
        <v>Gerald EverettTE2017</v>
      </c>
      <c r="B3511" s="3" t="s">
        <v>984</v>
      </c>
      <c r="C3511" s="1" t="s">
        <v>49</v>
      </c>
      <c r="D3511" s="1">
        <v>23</v>
      </c>
      <c r="E3511" s="1">
        <v>2017</v>
      </c>
      <c r="F3511" s="1">
        <v>4</v>
      </c>
      <c r="G3511" s="6">
        <v>43</v>
      </c>
      <c r="H3511" s="6">
        <v>22</v>
      </c>
      <c r="I3511" s="7">
        <v>0</v>
      </c>
      <c r="J3511" s="7">
        <v>0</v>
      </c>
      <c r="K3511" s="7">
        <v>0</v>
      </c>
      <c r="L3511" s="7">
        <v>0</v>
      </c>
      <c r="M3511" s="7"/>
      <c r="N3511" s="7">
        <v>0</v>
      </c>
      <c r="O3511" s="6">
        <v>-0.52</v>
      </c>
      <c r="P3511" s="7">
        <v>-0.88</v>
      </c>
      <c r="Q3511" s="7">
        <v>-0.88</v>
      </c>
      <c r="R3511" s="7">
        <v>-0.9</v>
      </c>
      <c r="S3511" s="7"/>
      <c r="T3511" s="7">
        <v>23</v>
      </c>
      <c r="U3511" s="7">
        <v>2</v>
      </c>
      <c r="V3511" s="7">
        <v>44</v>
      </c>
      <c r="W3511" s="7" t="str">
        <f t="shared" si="217"/>
        <v/>
      </c>
      <c r="X3511" s="7">
        <v>33</v>
      </c>
      <c r="Y3511" s="7">
        <v>32</v>
      </c>
      <c r="Z3511" s="7">
        <v>31</v>
      </c>
      <c r="AA3511" s="7"/>
      <c r="AB3511" s="6"/>
      <c r="AC3511" s="7"/>
      <c r="AD3511" s="7">
        <v>3.29</v>
      </c>
      <c r="AE3511" s="7">
        <v>5.29</v>
      </c>
      <c r="AF3511" s="1" t="s">
        <v>1885</v>
      </c>
      <c r="AG3511" s="1">
        <v>6.2899999999999998E-2</v>
      </c>
      <c r="AH3511" s="7"/>
      <c r="AI3511" s="7">
        <v>1.25</v>
      </c>
      <c r="AJ3511" s="7"/>
      <c r="AK3511" s="7">
        <v>16</v>
      </c>
      <c r="AL3511" s="7">
        <v>0</v>
      </c>
      <c r="AM3511" s="7">
        <v>0</v>
      </c>
      <c r="AN3511" s="7">
        <v>0</v>
      </c>
      <c r="AO3511" s="7">
        <v>0</v>
      </c>
      <c r="AP3511" s="7"/>
      <c r="AQ3511" s="7">
        <v>1</v>
      </c>
      <c r="AR3511" t="str">
        <f t="shared" si="218"/>
        <v/>
      </c>
      <c r="AS3511">
        <f t="shared" si="219"/>
        <v>6.2899999999999998E-2</v>
      </c>
    </row>
    <row r="3512" spans="1:45" ht="29.5" thickBot="1">
      <c r="A3512" t="str">
        <f t="shared" si="216"/>
        <v>Jason WittenTE2017</v>
      </c>
      <c r="B3512" s="3" t="s">
        <v>48</v>
      </c>
      <c r="C3512" s="1" t="s">
        <v>49</v>
      </c>
      <c r="D3512" s="1">
        <v>24</v>
      </c>
      <c r="E3512" s="1">
        <v>2017</v>
      </c>
      <c r="F3512" s="1">
        <v>4</v>
      </c>
      <c r="G3512" s="6">
        <v>9</v>
      </c>
      <c r="H3512" s="6"/>
      <c r="I3512" s="7">
        <v>1</v>
      </c>
      <c r="J3512" s="7">
        <v>1</v>
      </c>
      <c r="K3512" s="7">
        <v>2</v>
      </c>
      <c r="L3512" s="7">
        <v>2</v>
      </c>
      <c r="M3512" s="7"/>
      <c r="N3512" s="7">
        <v>14</v>
      </c>
      <c r="O3512" s="6">
        <v>0.25</v>
      </c>
      <c r="P3512" s="7">
        <v>0.25</v>
      </c>
      <c r="Q3512" s="7">
        <v>0.44</v>
      </c>
      <c r="R3512" s="7">
        <v>0.39</v>
      </c>
      <c r="S3512" s="7"/>
      <c r="T3512" s="7">
        <v>35</v>
      </c>
      <c r="U3512" s="7">
        <v>3</v>
      </c>
      <c r="V3512" s="7">
        <v>69</v>
      </c>
      <c r="W3512" s="7">
        <f t="shared" si="217"/>
        <v>25</v>
      </c>
      <c r="X3512" s="7">
        <v>36</v>
      </c>
      <c r="Y3512" s="7">
        <v>22</v>
      </c>
      <c r="Z3512" s="7"/>
      <c r="AA3512" s="7">
        <v>3.2</v>
      </c>
      <c r="AB3512" s="6">
        <v>11</v>
      </c>
      <c r="AC3512" s="7">
        <v>9.77</v>
      </c>
      <c r="AD3512" s="7">
        <v>9.25</v>
      </c>
      <c r="AE3512" s="7"/>
      <c r="AF3512" s="1">
        <v>0.20130000000000001</v>
      </c>
      <c r="AG3512" s="1">
        <v>0.17660000000000001</v>
      </c>
      <c r="AH3512" s="7">
        <v>1.54</v>
      </c>
      <c r="AI3512" s="7">
        <v>1.17</v>
      </c>
      <c r="AJ3512" s="7">
        <v>16</v>
      </c>
      <c r="AK3512" s="7">
        <v>16</v>
      </c>
      <c r="AL3512" s="7">
        <v>0</v>
      </c>
      <c r="AM3512" s="7">
        <v>0</v>
      </c>
      <c r="AN3512" s="7">
        <v>0</v>
      </c>
      <c r="AO3512" s="7">
        <v>0</v>
      </c>
      <c r="AP3512" s="7"/>
      <c r="AQ3512" s="7">
        <v>15</v>
      </c>
      <c r="AR3512">
        <f t="shared" si="218"/>
        <v>0.20130000000000001</v>
      </c>
      <c r="AS3512">
        <f t="shared" si="219"/>
        <v>0.17660000000000001</v>
      </c>
    </row>
    <row r="3513" spans="1:45" ht="15" thickBot="1">
      <c r="A3513" t="str">
        <f t="shared" si="216"/>
        <v>Ted GinnWR2017</v>
      </c>
      <c r="B3513" s="3" t="s">
        <v>103</v>
      </c>
      <c r="C3513" s="1" t="s">
        <v>16</v>
      </c>
      <c r="D3513" s="1">
        <v>80</v>
      </c>
      <c r="E3513" s="1">
        <v>2017</v>
      </c>
      <c r="F3513" s="1">
        <v>3</v>
      </c>
      <c r="G3513" s="6">
        <v>34</v>
      </c>
      <c r="H3513" s="6">
        <v>117</v>
      </c>
      <c r="I3513" s="7">
        <v>0</v>
      </c>
      <c r="J3513" s="7">
        <v>0</v>
      </c>
      <c r="K3513" s="7">
        <v>0</v>
      </c>
      <c r="L3513" s="7">
        <v>0</v>
      </c>
      <c r="M3513" s="7"/>
      <c r="N3513" s="7">
        <v>0</v>
      </c>
      <c r="O3513" s="6">
        <v>0.11</v>
      </c>
      <c r="P3513" s="7">
        <v>0.12</v>
      </c>
      <c r="Q3513" s="7">
        <v>-0.2</v>
      </c>
      <c r="R3513" s="7">
        <v>-0.2</v>
      </c>
      <c r="S3513" s="7"/>
      <c r="T3513" s="7">
        <v>32</v>
      </c>
      <c r="U3513" s="7">
        <v>1</v>
      </c>
      <c r="V3513" s="7">
        <v>9</v>
      </c>
      <c r="W3513" s="7">
        <f t="shared" si="217"/>
        <v>95</v>
      </c>
      <c r="X3513" s="7">
        <v>92</v>
      </c>
      <c r="Y3513" s="7">
        <v>113</v>
      </c>
      <c r="Z3513" s="7"/>
      <c r="AA3513" s="7">
        <v>5.5</v>
      </c>
      <c r="AB3513" s="6">
        <v>47</v>
      </c>
      <c r="AC3513" s="7">
        <v>10.19</v>
      </c>
      <c r="AD3513" s="7">
        <v>10.64</v>
      </c>
      <c r="AE3513" s="7">
        <v>10.5</v>
      </c>
      <c r="AF3513" s="1">
        <v>0.17380000000000001</v>
      </c>
      <c r="AG3513" s="1">
        <v>0.14837333333333333</v>
      </c>
      <c r="AH3513" s="7">
        <v>1.74</v>
      </c>
      <c r="AI3513" s="7">
        <v>1.93</v>
      </c>
      <c r="AJ3513" s="7">
        <v>16</v>
      </c>
      <c r="AK3513" s="7">
        <v>15</v>
      </c>
      <c r="AL3513" s="7">
        <v>0</v>
      </c>
      <c r="AM3513" s="7">
        <v>0</v>
      </c>
      <c r="AN3513" s="7">
        <v>0</v>
      </c>
      <c r="AO3513" s="7">
        <v>0</v>
      </c>
      <c r="AP3513" s="7"/>
      <c r="AQ3513" s="7">
        <v>11</v>
      </c>
      <c r="AR3513">
        <f t="shared" si="218"/>
        <v>0.17380000000000001</v>
      </c>
      <c r="AS3513">
        <f t="shared" si="219"/>
        <v>0.15826488888888854</v>
      </c>
    </row>
    <row r="3514" spans="1:45" ht="29.5" thickBot="1">
      <c r="A3514" t="str">
        <f t="shared" si="216"/>
        <v>Mitchell TrubiskyQB2017</v>
      </c>
      <c r="B3514" s="3" t="s">
        <v>985</v>
      </c>
      <c r="C3514" s="1" t="s">
        <v>12</v>
      </c>
      <c r="D3514" s="1">
        <v>25</v>
      </c>
      <c r="E3514" s="1">
        <v>2017</v>
      </c>
      <c r="F3514" s="1">
        <v>1</v>
      </c>
      <c r="G3514" s="6">
        <v>30</v>
      </c>
      <c r="H3514" s="6">
        <v>15</v>
      </c>
      <c r="I3514" s="7">
        <v>0</v>
      </c>
      <c r="J3514" s="7">
        <v>0</v>
      </c>
      <c r="K3514" s="7">
        <v>0</v>
      </c>
      <c r="L3514" s="7">
        <v>0</v>
      </c>
      <c r="M3514" s="7"/>
      <c r="N3514" s="7">
        <v>0</v>
      </c>
      <c r="O3514" s="6">
        <v>-0.57999999999999996</v>
      </c>
      <c r="P3514" s="7">
        <v>0.24</v>
      </c>
      <c r="Q3514" s="7">
        <v>0.24</v>
      </c>
      <c r="R3514" s="7">
        <v>0.11</v>
      </c>
      <c r="S3514" s="7"/>
      <c r="T3514" s="7">
        <v>23</v>
      </c>
      <c r="U3514" s="7">
        <v>1</v>
      </c>
      <c r="V3514" s="7">
        <v>2</v>
      </c>
      <c r="W3514" s="7" t="str">
        <f t="shared" si="217"/>
        <v/>
      </c>
      <c r="X3514" s="7">
        <v>23</v>
      </c>
      <c r="Y3514" s="7">
        <v>21</v>
      </c>
      <c r="Z3514" s="7">
        <v>40</v>
      </c>
      <c r="AA3514" s="7"/>
      <c r="AB3514" s="6"/>
      <c r="AC3514" s="7"/>
      <c r="AD3514" s="7">
        <v>11.73</v>
      </c>
      <c r="AE3514" s="7">
        <v>22.07</v>
      </c>
      <c r="AF3514" s="1" t="s">
        <v>1885</v>
      </c>
      <c r="AG3514" s="1" t="s">
        <v>1885</v>
      </c>
      <c r="AH3514" s="7"/>
      <c r="AI3514" s="7"/>
      <c r="AJ3514" s="7"/>
      <c r="AK3514" s="7"/>
      <c r="AL3514" s="7">
        <v>0</v>
      </c>
      <c r="AM3514" s="7">
        <v>0</v>
      </c>
      <c r="AN3514" s="7">
        <v>0</v>
      </c>
      <c r="AO3514" s="7">
        <v>0</v>
      </c>
      <c r="AP3514" s="7"/>
      <c r="AQ3514" s="7">
        <v>1</v>
      </c>
      <c r="AR3514" t="str">
        <f t="shared" si="218"/>
        <v/>
      </c>
      <c r="AS3514" t="str">
        <f t="shared" si="219"/>
        <v/>
      </c>
    </row>
    <row r="3515" spans="1:45" ht="44" thickBot="1">
      <c r="A3515" t="str">
        <f t="shared" si="216"/>
        <v>Robby AndersonWR2017</v>
      </c>
      <c r="B3515" s="3" t="s">
        <v>986</v>
      </c>
      <c r="C3515" s="1" t="s">
        <v>16</v>
      </c>
      <c r="D3515" s="1">
        <v>81</v>
      </c>
      <c r="E3515" s="1">
        <v>2017</v>
      </c>
      <c r="F3515" s="1">
        <v>3</v>
      </c>
      <c r="G3515" s="6">
        <v>18</v>
      </c>
      <c r="H3515" s="6">
        <v>37</v>
      </c>
      <c r="I3515" s="7">
        <v>1</v>
      </c>
      <c r="J3515" s="7">
        <v>1</v>
      </c>
      <c r="K3515" s="7">
        <v>1</v>
      </c>
      <c r="L3515" s="7">
        <v>2</v>
      </c>
      <c r="M3515" s="7"/>
      <c r="N3515" s="7">
        <v>0</v>
      </c>
      <c r="O3515" s="6">
        <v>0.75</v>
      </c>
      <c r="P3515" s="7">
        <v>0.69</v>
      </c>
      <c r="Q3515" s="7">
        <v>0.75</v>
      </c>
      <c r="R3515" s="7">
        <v>1.44</v>
      </c>
      <c r="S3515" s="7"/>
      <c r="T3515" s="7">
        <v>24</v>
      </c>
      <c r="U3515" s="7">
        <v>8</v>
      </c>
      <c r="V3515" s="7">
        <v>300</v>
      </c>
      <c r="W3515" s="7" t="str">
        <f t="shared" si="217"/>
        <v/>
      </c>
      <c r="X3515" s="7">
        <v>52</v>
      </c>
      <c r="Y3515" s="7">
        <v>42</v>
      </c>
      <c r="Z3515" s="7">
        <v>64</v>
      </c>
      <c r="AA3515" s="7"/>
      <c r="AB3515" s="6">
        <v>67</v>
      </c>
      <c r="AC3515" s="7">
        <v>7.31</v>
      </c>
      <c r="AD3515" s="7">
        <v>12.5</v>
      </c>
      <c r="AE3515" s="7">
        <v>11.46</v>
      </c>
      <c r="AF3515" s="1">
        <v>0.1429</v>
      </c>
      <c r="AG3515" s="1">
        <v>0.23719999999999999</v>
      </c>
      <c r="AH3515" s="7">
        <v>1.29</v>
      </c>
      <c r="AI3515" s="7">
        <v>1.91</v>
      </c>
      <c r="AJ3515" s="7">
        <v>16</v>
      </c>
      <c r="AK3515" s="7">
        <v>16</v>
      </c>
      <c r="AL3515" s="7">
        <v>0</v>
      </c>
      <c r="AM3515" s="7">
        <v>0</v>
      </c>
      <c r="AN3515" s="7">
        <v>0</v>
      </c>
      <c r="AO3515" s="7">
        <v>0</v>
      </c>
      <c r="AP3515" s="7"/>
      <c r="AQ3515" s="7">
        <v>2</v>
      </c>
      <c r="AR3515">
        <f t="shared" si="218"/>
        <v>0.1429</v>
      </c>
      <c r="AS3515">
        <f t="shared" si="219"/>
        <v>0.23719999999999999</v>
      </c>
    </row>
    <row r="3516" spans="1:45" ht="29.5" thickBot="1">
      <c r="A3516" t="str">
        <f t="shared" si="216"/>
        <v>Wayne GallmanRB2017</v>
      </c>
      <c r="B3516" s="3" t="s">
        <v>987</v>
      </c>
      <c r="C3516" s="1" t="s">
        <v>3</v>
      </c>
      <c r="D3516" s="1">
        <v>68</v>
      </c>
      <c r="E3516" s="1">
        <v>2017</v>
      </c>
      <c r="F3516" s="1">
        <v>2</v>
      </c>
      <c r="G3516" s="6">
        <v>46</v>
      </c>
      <c r="H3516" s="6">
        <v>82</v>
      </c>
      <c r="I3516" s="7">
        <v>0</v>
      </c>
      <c r="J3516" s="7">
        <v>0</v>
      </c>
      <c r="K3516" s="7">
        <v>0</v>
      </c>
      <c r="L3516" s="7">
        <v>0</v>
      </c>
      <c r="M3516" s="7"/>
      <c r="N3516" s="7">
        <v>0</v>
      </c>
      <c r="O3516" s="6">
        <v>0.55000000000000004</v>
      </c>
      <c r="P3516" s="7">
        <v>-0.16</v>
      </c>
      <c r="Q3516" s="7">
        <v>-0.53</v>
      </c>
      <c r="R3516" s="7">
        <v>-0.25</v>
      </c>
      <c r="S3516" s="7"/>
      <c r="T3516" s="7">
        <v>23</v>
      </c>
      <c r="U3516" s="7">
        <v>4</v>
      </c>
      <c r="V3516" s="7">
        <v>140</v>
      </c>
      <c r="W3516" s="7" t="str">
        <f t="shared" si="217"/>
        <v/>
      </c>
      <c r="X3516" s="7">
        <v>89</v>
      </c>
      <c r="Y3516" s="7">
        <v>93</v>
      </c>
      <c r="Z3516" s="7"/>
      <c r="AA3516" s="7"/>
      <c r="AB3516" s="6"/>
      <c r="AC3516" s="7"/>
      <c r="AD3516" s="7">
        <v>8.2200000000000006</v>
      </c>
      <c r="AE3516" s="7">
        <v>3.1</v>
      </c>
      <c r="AF3516" s="1" t="s">
        <v>1885</v>
      </c>
      <c r="AG3516" s="1">
        <v>8.9846153846153839E-2</v>
      </c>
      <c r="AH3516" s="7"/>
      <c r="AI3516" s="7">
        <v>1.17</v>
      </c>
      <c r="AJ3516" s="7"/>
      <c r="AK3516" s="7">
        <v>13</v>
      </c>
      <c r="AL3516" s="7">
        <v>0</v>
      </c>
      <c r="AM3516" s="7">
        <v>0</v>
      </c>
      <c r="AN3516" s="7">
        <v>0</v>
      </c>
      <c r="AO3516" s="7">
        <v>0</v>
      </c>
      <c r="AP3516" s="7"/>
      <c r="AQ3516" s="7">
        <v>1</v>
      </c>
      <c r="AR3516" t="str">
        <f t="shared" si="218"/>
        <v/>
      </c>
      <c r="AS3516">
        <f t="shared" si="219"/>
        <v>0.11057988165680467</v>
      </c>
    </row>
    <row r="3517" spans="1:45" ht="29.5" thickBot="1">
      <c r="A3517" t="str">
        <f t="shared" si="216"/>
        <v>Tavon AustinWR2017</v>
      </c>
      <c r="B3517" s="3" t="s">
        <v>655</v>
      </c>
      <c r="C3517" s="1" t="s">
        <v>16</v>
      </c>
      <c r="D3517" s="1">
        <v>82</v>
      </c>
      <c r="E3517" s="1">
        <v>2017</v>
      </c>
      <c r="F3517" s="1">
        <v>3</v>
      </c>
      <c r="G3517" s="6">
        <v>100</v>
      </c>
      <c r="H3517" s="6">
        <v>130</v>
      </c>
      <c r="I3517" s="7">
        <v>0</v>
      </c>
      <c r="J3517" s="7">
        <v>0</v>
      </c>
      <c r="K3517" s="7">
        <v>0</v>
      </c>
      <c r="L3517" s="7">
        <v>0</v>
      </c>
      <c r="M3517" s="7"/>
      <c r="N3517" s="7">
        <v>0</v>
      </c>
      <c r="O3517" s="6">
        <v>-0.85</v>
      </c>
      <c r="P3517" s="7">
        <v>-1.07</v>
      </c>
      <c r="Q3517" s="7">
        <v>-1.8</v>
      </c>
      <c r="R3517" s="7">
        <v>-1.8</v>
      </c>
      <c r="S3517" s="7"/>
      <c r="T3517" s="7">
        <v>26</v>
      </c>
      <c r="U3517" s="7">
        <v>1</v>
      </c>
      <c r="V3517" s="7">
        <v>8</v>
      </c>
      <c r="W3517" s="7">
        <f t="shared" si="217"/>
        <v>53.5</v>
      </c>
      <c r="X3517" s="7">
        <v>137</v>
      </c>
      <c r="Y3517" s="7"/>
      <c r="Z3517" s="7"/>
      <c r="AA3517" s="7"/>
      <c r="AB3517" s="6">
        <v>51</v>
      </c>
      <c r="AC3517" s="7">
        <v>9.92</v>
      </c>
      <c r="AD3517" s="7">
        <v>3.29</v>
      </c>
      <c r="AE3517" s="7">
        <v>5.64</v>
      </c>
      <c r="AF3517" s="1">
        <v>0.21546666666666667</v>
      </c>
      <c r="AG3517" s="1">
        <v>4.3999999999999997E-2</v>
      </c>
      <c r="AH3517" s="7">
        <v>1.08</v>
      </c>
      <c r="AI3517" s="7">
        <v>0.61</v>
      </c>
      <c r="AJ3517" s="7">
        <v>15</v>
      </c>
      <c r="AK3517" s="7">
        <v>16</v>
      </c>
      <c r="AL3517" s="7">
        <v>0</v>
      </c>
      <c r="AM3517" s="7">
        <v>0</v>
      </c>
      <c r="AN3517" s="7">
        <v>0</v>
      </c>
      <c r="AO3517" s="7">
        <v>0</v>
      </c>
      <c r="AP3517" s="7"/>
      <c r="AQ3517" s="7">
        <v>5</v>
      </c>
      <c r="AR3517">
        <f t="shared" si="218"/>
        <v>0.22983111111111146</v>
      </c>
      <c r="AS3517">
        <f t="shared" si="219"/>
        <v>4.3999999999999997E-2</v>
      </c>
    </row>
    <row r="3518" spans="1:45" ht="29.5" thickBot="1">
      <c r="A3518" t="str">
        <f t="shared" si="216"/>
        <v>Adam ShaheenTE2017</v>
      </c>
      <c r="B3518" s="3" t="s">
        <v>988</v>
      </c>
      <c r="C3518" s="1" t="s">
        <v>49</v>
      </c>
      <c r="D3518" s="1">
        <v>25</v>
      </c>
      <c r="E3518" s="1">
        <v>2017</v>
      </c>
      <c r="F3518" s="1">
        <v>4</v>
      </c>
      <c r="G3518" s="6">
        <v>49</v>
      </c>
      <c r="H3518" s="6">
        <v>80</v>
      </c>
      <c r="I3518" s="7">
        <v>0</v>
      </c>
      <c r="J3518" s="7">
        <v>0</v>
      </c>
      <c r="K3518" s="7">
        <v>0</v>
      </c>
      <c r="L3518" s="7">
        <v>0</v>
      </c>
      <c r="M3518" s="7"/>
      <c r="N3518" s="7">
        <v>0</v>
      </c>
      <c r="O3518" s="6">
        <v>-0.69</v>
      </c>
      <c r="P3518" s="7">
        <v>-1.02</v>
      </c>
      <c r="Q3518" s="7">
        <v>-1.46</v>
      </c>
      <c r="R3518" s="7">
        <v>-1.47</v>
      </c>
      <c r="S3518" s="7"/>
      <c r="T3518" s="7">
        <v>24</v>
      </c>
      <c r="U3518" s="7">
        <v>2</v>
      </c>
      <c r="V3518" s="7">
        <v>45</v>
      </c>
      <c r="W3518" s="7" t="str">
        <f t="shared" si="217"/>
        <v/>
      </c>
      <c r="X3518" s="7">
        <v>37</v>
      </c>
      <c r="Y3518" s="7">
        <v>41</v>
      </c>
      <c r="Z3518" s="7"/>
      <c r="AA3518" s="7"/>
      <c r="AB3518" s="6"/>
      <c r="AC3518" s="7"/>
      <c r="AD3518" s="7">
        <v>3.28</v>
      </c>
      <c r="AE3518" s="7">
        <v>3.16</v>
      </c>
      <c r="AF3518" s="1" t="s">
        <v>1885</v>
      </c>
      <c r="AG3518" s="1">
        <v>4.0123076923076921E-2</v>
      </c>
      <c r="AH3518" s="7"/>
      <c r="AI3518" s="7">
        <v>1.92</v>
      </c>
      <c r="AJ3518" s="7"/>
      <c r="AK3518" s="7">
        <v>13</v>
      </c>
      <c r="AL3518" s="7">
        <v>0</v>
      </c>
      <c r="AM3518" s="7">
        <v>0</v>
      </c>
      <c r="AN3518" s="7">
        <v>0</v>
      </c>
      <c r="AO3518" s="7">
        <v>0</v>
      </c>
      <c r="AP3518" s="7"/>
      <c r="AQ3518" s="7">
        <v>1</v>
      </c>
      <c r="AR3518" t="str">
        <f t="shared" si="218"/>
        <v/>
      </c>
      <c r="AS3518">
        <f t="shared" si="219"/>
        <v>4.9382248520710034E-2</v>
      </c>
    </row>
    <row r="3519" spans="1:45" ht="29.5" thickBot="1">
      <c r="A3519" t="str">
        <f t="shared" si="216"/>
        <v>Chris HoganWR2017</v>
      </c>
      <c r="B3519" s="3" t="s">
        <v>853</v>
      </c>
      <c r="C3519" s="1" t="s">
        <v>16</v>
      </c>
      <c r="D3519" s="1">
        <v>83</v>
      </c>
      <c r="E3519" s="1">
        <v>2017</v>
      </c>
      <c r="F3519" s="1">
        <v>3</v>
      </c>
      <c r="G3519" s="6">
        <v>62</v>
      </c>
      <c r="H3519" s="6">
        <v>70</v>
      </c>
      <c r="I3519" s="7">
        <v>0</v>
      </c>
      <c r="J3519" s="7">
        <v>0</v>
      </c>
      <c r="K3519" s="7">
        <v>0</v>
      </c>
      <c r="L3519" s="7">
        <v>0</v>
      </c>
      <c r="M3519" s="7"/>
      <c r="N3519" s="7">
        <v>0</v>
      </c>
      <c r="O3519" s="6">
        <v>-0.12</v>
      </c>
      <c r="P3519" s="7">
        <v>-0.42</v>
      </c>
      <c r="Q3519" s="7">
        <v>-0.77</v>
      </c>
      <c r="R3519" s="7">
        <v>-1.01</v>
      </c>
      <c r="S3519" s="7"/>
      <c r="T3519" s="7">
        <v>29</v>
      </c>
      <c r="U3519" s="7">
        <v>8</v>
      </c>
      <c r="V3519" s="7">
        <v>300</v>
      </c>
      <c r="W3519" s="7">
        <f t="shared" si="217"/>
        <v>71</v>
      </c>
      <c r="X3519" s="7">
        <v>34</v>
      </c>
      <c r="Y3519" s="7">
        <v>203</v>
      </c>
      <c r="Z3519" s="7"/>
      <c r="AA3519" s="7"/>
      <c r="AB3519" s="6">
        <v>60</v>
      </c>
      <c r="AC3519" s="7">
        <v>8.73</v>
      </c>
      <c r="AD3519" s="7">
        <v>12.18</v>
      </c>
      <c r="AE3519" s="7">
        <v>6.64</v>
      </c>
      <c r="AF3519" s="1">
        <v>0.10069333333333333</v>
      </c>
      <c r="AG3519" s="1">
        <v>0.16515555555555556</v>
      </c>
      <c r="AH3519" s="7">
        <v>1.48</v>
      </c>
      <c r="AI3519" s="7">
        <v>1.21</v>
      </c>
      <c r="AJ3519" s="7">
        <v>15</v>
      </c>
      <c r="AK3519" s="7">
        <v>9</v>
      </c>
      <c r="AL3519" s="7">
        <v>0</v>
      </c>
      <c r="AM3519" s="7">
        <v>0</v>
      </c>
      <c r="AN3519" s="7">
        <v>0</v>
      </c>
      <c r="AO3519" s="7">
        <v>0</v>
      </c>
      <c r="AP3519" s="7"/>
      <c r="AQ3519" s="7">
        <v>5</v>
      </c>
      <c r="AR3519">
        <f t="shared" si="218"/>
        <v>0.10740622222222186</v>
      </c>
      <c r="AS3519">
        <f t="shared" si="219"/>
        <v>0.29360987654321069</v>
      </c>
    </row>
    <row r="3520" spans="1:45" ht="29.5" thickBot="1">
      <c r="A3520" t="str">
        <f t="shared" si="216"/>
        <v>Taywan TaylorWR2017</v>
      </c>
      <c r="B3520" s="3" t="s">
        <v>989</v>
      </c>
      <c r="C3520" s="1" t="s">
        <v>16</v>
      </c>
      <c r="D3520" s="1">
        <v>84</v>
      </c>
      <c r="E3520" s="1">
        <v>2017</v>
      </c>
      <c r="F3520" s="1">
        <v>3</v>
      </c>
      <c r="G3520" s="6">
        <v>103</v>
      </c>
      <c r="H3520" s="6">
        <v>82</v>
      </c>
      <c r="I3520" s="7">
        <v>0</v>
      </c>
      <c r="J3520" s="7">
        <v>0</v>
      </c>
      <c r="K3520" s="7">
        <v>0</v>
      </c>
      <c r="L3520" s="7">
        <v>0</v>
      </c>
      <c r="M3520" s="7"/>
      <c r="N3520" s="7">
        <v>0</v>
      </c>
      <c r="O3520" s="6">
        <v>-0.64</v>
      </c>
      <c r="P3520" s="7">
        <v>-0.87</v>
      </c>
      <c r="Q3520" s="7">
        <v>-0.87</v>
      </c>
      <c r="R3520" s="7">
        <v>-0.87</v>
      </c>
      <c r="S3520" s="7"/>
      <c r="T3520" s="7">
        <v>22</v>
      </c>
      <c r="U3520" s="7">
        <v>3</v>
      </c>
      <c r="V3520" s="7">
        <v>72</v>
      </c>
      <c r="W3520" s="7" t="str">
        <f t="shared" si="217"/>
        <v/>
      </c>
      <c r="X3520" s="7">
        <v>110</v>
      </c>
      <c r="Y3520" s="7">
        <v>186</v>
      </c>
      <c r="Z3520" s="7"/>
      <c r="AA3520" s="7"/>
      <c r="AB3520" s="6"/>
      <c r="AC3520" s="7"/>
      <c r="AD3520" s="7">
        <v>3.09</v>
      </c>
      <c r="AE3520" s="7">
        <v>6.89</v>
      </c>
      <c r="AF3520" s="1" t="s">
        <v>1885</v>
      </c>
      <c r="AG3520" s="1">
        <v>5.5899999999999998E-2</v>
      </c>
      <c r="AH3520" s="7"/>
      <c r="AI3520" s="7">
        <v>1.31</v>
      </c>
      <c r="AJ3520" s="7"/>
      <c r="AK3520" s="7">
        <v>16</v>
      </c>
      <c r="AL3520" s="7">
        <v>0</v>
      </c>
      <c r="AM3520" s="7">
        <v>0</v>
      </c>
      <c r="AN3520" s="7">
        <v>0</v>
      </c>
      <c r="AO3520" s="7">
        <v>0</v>
      </c>
      <c r="AP3520" s="7"/>
      <c r="AQ3520" s="7">
        <v>1</v>
      </c>
      <c r="AR3520" t="str">
        <f t="shared" si="218"/>
        <v/>
      </c>
      <c r="AS3520">
        <f t="shared" si="219"/>
        <v>5.5899999999999998E-2</v>
      </c>
    </row>
    <row r="3521" spans="1:45" ht="29.5" thickBot="1">
      <c r="A3521" t="str">
        <f t="shared" si="216"/>
        <v>Carson PalmerQB2017</v>
      </c>
      <c r="B3521" s="3" t="s">
        <v>47</v>
      </c>
      <c r="C3521" s="1" t="s">
        <v>12</v>
      </c>
      <c r="D3521" s="1">
        <v>26</v>
      </c>
      <c r="E3521" s="1">
        <v>2017</v>
      </c>
      <c r="F3521" s="1">
        <v>1</v>
      </c>
      <c r="G3521" s="6">
        <v>32</v>
      </c>
      <c r="H3521" s="6"/>
      <c r="I3521" s="7">
        <v>0</v>
      </c>
      <c r="J3521" s="7">
        <v>0</v>
      </c>
      <c r="K3521" s="7">
        <v>0</v>
      </c>
      <c r="L3521" s="7">
        <v>0</v>
      </c>
      <c r="M3521" s="7"/>
      <c r="N3521" s="7">
        <v>4</v>
      </c>
      <c r="O3521" s="6">
        <v>0.08</v>
      </c>
      <c r="P3521" s="7">
        <v>0.08</v>
      </c>
      <c r="Q3521" s="7">
        <v>0.08</v>
      </c>
      <c r="R3521" s="7">
        <v>0.08</v>
      </c>
      <c r="S3521" s="7"/>
      <c r="T3521" s="7">
        <v>38</v>
      </c>
      <c r="U3521" s="7">
        <v>1</v>
      </c>
      <c r="V3521" s="7">
        <v>1</v>
      </c>
      <c r="W3521" s="7">
        <f t="shared" si="217"/>
        <v>15</v>
      </c>
      <c r="X3521" s="7"/>
      <c r="Y3521" s="7"/>
      <c r="Z3521" s="7"/>
      <c r="AA3521" s="7">
        <v>-41.1</v>
      </c>
      <c r="AB3521" s="6">
        <v>18</v>
      </c>
      <c r="AC3521" s="7">
        <v>20.07</v>
      </c>
      <c r="AD3521" s="7">
        <v>17.190000000000001</v>
      </c>
      <c r="AE3521" s="7"/>
      <c r="AF3521" s="1" t="s">
        <v>1885</v>
      </c>
      <c r="AG3521" s="1" t="s">
        <v>1885</v>
      </c>
      <c r="AH3521" s="7"/>
      <c r="AI3521" s="7"/>
      <c r="AJ3521" s="7">
        <v>15</v>
      </c>
      <c r="AK3521" s="7"/>
      <c r="AL3521" s="7">
        <v>0</v>
      </c>
      <c r="AM3521" s="7">
        <v>0</v>
      </c>
      <c r="AN3521" s="7">
        <v>0</v>
      </c>
      <c r="AO3521" s="7">
        <v>0</v>
      </c>
      <c r="AP3521" s="7"/>
      <c r="AQ3521" s="7">
        <v>15</v>
      </c>
      <c r="AR3521" t="str">
        <f t="shared" si="218"/>
        <v/>
      </c>
      <c r="AS3521" t="str">
        <f t="shared" si="219"/>
        <v/>
      </c>
    </row>
    <row r="3522" spans="1:45" ht="44" thickBot="1">
      <c r="A3522" t="str">
        <f t="shared" si="216"/>
        <v>Jerick McKinnonRB2017</v>
      </c>
      <c r="B3522" s="3" t="s">
        <v>763</v>
      </c>
      <c r="C3522" s="1" t="s">
        <v>3</v>
      </c>
      <c r="D3522" s="1">
        <v>69</v>
      </c>
      <c r="E3522" s="1">
        <v>2017</v>
      </c>
      <c r="F3522" s="1">
        <v>2</v>
      </c>
      <c r="G3522" s="6">
        <v>17</v>
      </c>
      <c r="H3522" s="6"/>
      <c r="I3522" s="7">
        <v>1</v>
      </c>
      <c r="J3522" s="7">
        <v>1</v>
      </c>
      <c r="K3522" s="7">
        <v>1</v>
      </c>
      <c r="L3522" s="7">
        <v>1</v>
      </c>
      <c r="M3522" s="7"/>
      <c r="N3522" s="7">
        <v>0</v>
      </c>
      <c r="O3522" s="6">
        <v>1.53</v>
      </c>
      <c r="P3522" s="7">
        <v>1.53</v>
      </c>
      <c r="Q3522" s="7">
        <v>1.53</v>
      </c>
      <c r="R3522" s="7">
        <v>1.77</v>
      </c>
      <c r="S3522" s="7"/>
      <c r="T3522" s="7">
        <v>25</v>
      </c>
      <c r="U3522" s="7">
        <v>3</v>
      </c>
      <c r="V3522" s="7">
        <v>96</v>
      </c>
      <c r="W3522" s="7">
        <f t="shared" si="217"/>
        <v>39</v>
      </c>
      <c r="X3522" s="7">
        <v>15</v>
      </c>
      <c r="Y3522" s="7">
        <v>48</v>
      </c>
      <c r="Z3522" s="7">
        <v>72</v>
      </c>
      <c r="AA3522" s="7"/>
      <c r="AB3522" s="6">
        <v>30</v>
      </c>
      <c r="AC3522" s="7">
        <v>9.76</v>
      </c>
      <c r="AD3522" s="7">
        <v>11.26</v>
      </c>
      <c r="AE3522" s="7"/>
      <c r="AF3522" s="1">
        <v>0.10058666666666666</v>
      </c>
      <c r="AG3522" s="1">
        <v>0.1237</v>
      </c>
      <c r="AH3522" s="7">
        <v>1</v>
      </c>
      <c r="AI3522" s="7">
        <v>1.52</v>
      </c>
      <c r="AJ3522" s="7">
        <v>15</v>
      </c>
      <c r="AK3522" s="7">
        <v>16</v>
      </c>
      <c r="AL3522" s="7">
        <v>0</v>
      </c>
      <c r="AM3522" s="7">
        <v>0</v>
      </c>
      <c r="AN3522" s="7">
        <v>0</v>
      </c>
      <c r="AO3522" s="7">
        <v>0</v>
      </c>
      <c r="AP3522" s="7"/>
      <c r="AQ3522" s="7">
        <v>4</v>
      </c>
      <c r="AR3522">
        <f t="shared" si="218"/>
        <v>0.1072924444444448</v>
      </c>
      <c r="AS3522">
        <f t="shared" si="219"/>
        <v>0.1237</v>
      </c>
    </row>
    <row r="3523" spans="1:45" ht="29.5" thickBot="1">
      <c r="A3523" t="str">
        <f t="shared" ref="A3523:A3586" si="220">B3523&amp;C3523&amp;E3523</f>
        <v>Chris CarsonRB2017</v>
      </c>
      <c r="B3523" s="3" t="s">
        <v>990</v>
      </c>
      <c r="C3523" s="1" t="s">
        <v>3</v>
      </c>
      <c r="D3523" s="1">
        <v>70</v>
      </c>
      <c r="E3523" s="1">
        <v>2017</v>
      </c>
      <c r="F3523" s="1">
        <v>2</v>
      </c>
      <c r="G3523" s="6">
        <v>86</v>
      </c>
      <c r="H3523" s="6">
        <v>15</v>
      </c>
      <c r="I3523" s="7">
        <v>0</v>
      </c>
      <c r="J3523" s="7">
        <v>1</v>
      </c>
      <c r="K3523" s="7">
        <v>2</v>
      </c>
      <c r="L3523" s="7">
        <v>3</v>
      </c>
      <c r="M3523" s="7"/>
      <c r="N3523" s="7">
        <v>0</v>
      </c>
      <c r="O3523" s="6">
        <v>0.41</v>
      </c>
      <c r="P3523" s="7">
        <v>0.84</v>
      </c>
      <c r="Q3523" s="7">
        <v>1.88</v>
      </c>
      <c r="R3523" s="7">
        <v>2.65</v>
      </c>
      <c r="S3523" s="7"/>
      <c r="T3523" s="7">
        <v>23</v>
      </c>
      <c r="U3523" s="7">
        <v>7</v>
      </c>
      <c r="V3523" s="7">
        <v>249</v>
      </c>
      <c r="W3523" s="7" t="str">
        <f t="shared" ref="W3523:W3586" si="221">IFERROR(VLOOKUP(B3523&amp;C3523&amp;E3523-1,A:D,4,0),"")</f>
        <v/>
      </c>
      <c r="X3523" s="7">
        <v>43</v>
      </c>
      <c r="Y3523" s="7">
        <v>23</v>
      </c>
      <c r="Z3523" s="7">
        <v>24</v>
      </c>
      <c r="AA3523" s="7"/>
      <c r="AB3523" s="6"/>
      <c r="AC3523" s="7"/>
      <c r="AD3523" s="7">
        <v>9.93</v>
      </c>
      <c r="AE3523" s="7">
        <v>14.67</v>
      </c>
      <c r="AF3523" s="1" t="s">
        <v>1885</v>
      </c>
      <c r="AG3523" s="1">
        <v>5.5199999999999999E-2</v>
      </c>
      <c r="AH3523" s="7"/>
      <c r="AI3523" s="7">
        <v>0.82</v>
      </c>
      <c r="AJ3523" s="7"/>
      <c r="AK3523" s="7">
        <v>4</v>
      </c>
      <c r="AL3523" s="7">
        <v>0</v>
      </c>
      <c r="AM3523" s="7">
        <v>0</v>
      </c>
      <c r="AN3523" s="7">
        <v>1</v>
      </c>
      <c r="AO3523" s="7">
        <v>1</v>
      </c>
      <c r="AP3523" s="7"/>
      <c r="AQ3523" s="7">
        <v>1</v>
      </c>
      <c r="AR3523" t="str">
        <f t="shared" ref="AR3523:AR3586" si="222">IF(AF3523="","",_xlfn.NUMBERVALUE(AF3523)*16/AJ3523)</f>
        <v/>
      </c>
      <c r="AS3523">
        <f t="shared" ref="AS3523:AS3586" si="223">IF(AG3523="","",_xlfn.NUMBERVALUE(AG3523)*16/AK3523)</f>
        <v>0.2208</v>
      </c>
    </row>
    <row r="3524" spans="1:45" ht="29.5" thickBot="1">
      <c r="A3524" t="str">
        <f t="shared" si="220"/>
        <v>Jalen RichardRB2017</v>
      </c>
      <c r="B3524" s="3" t="s">
        <v>991</v>
      </c>
      <c r="C3524" s="1" t="s">
        <v>3</v>
      </c>
      <c r="D3524" s="1">
        <v>71</v>
      </c>
      <c r="E3524" s="1">
        <v>2017</v>
      </c>
      <c r="F3524" s="1">
        <v>2</v>
      </c>
      <c r="G3524" s="6">
        <v>52</v>
      </c>
      <c r="H3524" s="6">
        <v>26</v>
      </c>
      <c r="I3524" s="7">
        <v>0</v>
      </c>
      <c r="J3524" s="7">
        <v>0</v>
      </c>
      <c r="K3524" s="7">
        <v>0</v>
      </c>
      <c r="L3524" s="7">
        <v>0</v>
      </c>
      <c r="M3524" s="7"/>
      <c r="N3524" s="7">
        <v>0</v>
      </c>
      <c r="O3524" s="6">
        <v>0.8</v>
      </c>
      <c r="P3524" s="7">
        <v>1.1299999999999999</v>
      </c>
      <c r="Q3524" s="7">
        <v>0.71</v>
      </c>
      <c r="R3524" s="7">
        <v>0.28999999999999998</v>
      </c>
      <c r="S3524" s="7"/>
      <c r="T3524" s="7">
        <v>24</v>
      </c>
      <c r="U3524" s="7">
        <v>8</v>
      </c>
      <c r="V3524" s="7">
        <v>300</v>
      </c>
      <c r="W3524" s="7" t="str">
        <f t="shared" si="221"/>
        <v/>
      </c>
      <c r="X3524" s="7">
        <v>114</v>
      </c>
      <c r="Y3524" s="7">
        <v>68</v>
      </c>
      <c r="Z3524" s="7">
        <v>93</v>
      </c>
      <c r="AA3524" s="7"/>
      <c r="AB3524" s="6">
        <v>42</v>
      </c>
      <c r="AC3524" s="7">
        <v>7.23</v>
      </c>
      <c r="AD3524" s="7">
        <v>5.76</v>
      </c>
      <c r="AE3524" s="7">
        <v>10.039999999999999</v>
      </c>
      <c r="AF3524" s="1">
        <v>6.8900000000000003E-2</v>
      </c>
      <c r="AG3524" s="1">
        <v>5.8400000000000001E-2</v>
      </c>
      <c r="AH3524" s="7">
        <v>1.55</v>
      </c>
      <c r="AI3524" s="7">
        <v>1.97</v>
      </c>
      <c r="AJ3524" s="7">
        <v>16</v>
      </c>
      <c r="AK3524" s="7">
        <v>16</v>
      </c>
      <c r="AL3524" s="7">
        <v>0</v>
      </c>
      <c r="AM3524" s="7">
        <v>0</v>
      </c>
      <c r="AN3524" s="7">
        <v>0</v>
      </c>
      <c r="AO3524" s="7">
        <v>0</v>
      </c>
      <c r="AP3524" s="7"/>
      <c r="AQ3524" s="7">
        <v>2</v>
      </c>
      <c r="AR3524">
        <f t="shared" si="222"/>
        <v>6.8900000000000003E-2</v>
      </c>
      <c r="AS3524">
        <f t="shared" si="223"/>
        <v>5.8400000000000001E-2</v>
      </c>
    </row>
    <row r="3525" spans="1:45" ht="29.5" thickBot="1">
      <c r="A3525" t="str">
        <f t="shared" si="220"/>
        <v>Jared GoffQB2017</v>
      </c>
      <c r="B3525" s="3" t="s">
        <v>903</v>
      </c>
      <c r="C3525" s="1" t="s">
        <v>12</v>
      </c>
      <c r="D3525" s="1">
        <v>27</v>
      </c>
      <c r="E3525" s="1">
        <v>2017</v>
      </c>
      <c r="F3525" s="1">
        <v>1</v>
      </c>
      <c r="G3525" s="6">
        <v>9</v>
      </c>
      <c r="H3525" s="6">
        <v>6</v>
      </c>
      <c r="I3525" s="7">
        <v>1</v>
      </c>
      <c r="J3525" s="7">
        <v>2</v>
      </c>
      <c r="K3525" s="7">
        <v>2</v>
      </c>
      <c r="L3525" s="7">
        <v>2</v>
      </c>
      <c r="M3525" s="7"/>
      <c r="N3525" s="7">
        <v>0</v>
      </c>
      <c r="O3525" s="6">
        <v>0.46</v>
      </c>
      <c r="P3525" s="7">
        <v>1.51</v>
      </c>
      <c r="Q3525" s="7">
        <v>1.57</v>
      </c>
      <c r="R3525" s="7">
        <v>1.78</v>
      </c>
      <c r="S3525" s="7"/>
      <c r="T3525" s="7">
        <v>23</v>
      </c>
      <c r="U3525" s="7">
        <v>1</v>
      </c>
      <c r="V3525" s="7">
        <v>1</v>
      </c>
      <c r="W3525" s="7">
        <f t="shared" si="221"/>
        <v>20</v>
      </c>
      <c r="X3525" s="7">
        <v>11</v>
      </c>
      <c r="Y3525" s="7">
        <v>9</v>
      </c>
      <c r="Z3525" s="7">
        <v>18</v>
      </c>
      <c r="AA3525" s="7"/>
      <c r="AB3525" s="6">
        <v>38</v>
      </c>
      <c r="AC3525" s="7">
        <v>7.46</v>
      </c>
      <c r="AD3525" s="7">
        <v>21.16</v>
      </c>
      <c r="AE3525" s="7">
        <v>23.52</v>
      </c>
      <c r="AF3525" s="1" t="s">
        <v>1885</v>
      </c>
      <c r="AG3525" s="1" t="s">
        <v>1885</v>
      </c>
      <c r="AH3525" s="7"/>
      <c r="AI3525" s="7"/>
      <c r="AJ3525" s="7">
        <v>9</v>
      </c>
      <c r="AK3525" s="7"/>
      <c r="AL3525" s="7">
        <v>0</v>
      </c>
      <c r="AM3525" s="7">
        <v>1</v>
      </c>
      <c r="AN3525" s="7">
        <v>1</v>
      </c>
      <c r="AO3525" s="7">
        <v>1</v>
      </c>
      <c r="AP3525" s="7"/>
      <c r="AQ3525" s="7">
        <v>2</v>
      </c>
      <c r="AR3525" t="str">
        <f t="shared" si="222"/>
        <v/>
      </c>
      <c r="AS3525" t="str">
        <f t="shared" si="223"/>
        <v/>
      </c>
    </row>
    <row r="3526" spans="1:45" ht="29.5" thickBot="1">
      <c r="A3526" t="str">
        <f t="shared" si="220"/>
        <v>Mohamed SanuWR2017</v>
      </c>
      <c r="B3526" s="3" t="s">
        <v>588</v>
      </c>
      <c r="C3526" s="1" t="s">
        <v>16</v>
      </c>
      <c r="D3526" s="1">
        <v>86</v>
      </c>
      <c r="E3526" s="1">
        <v>2017</v>
      </c>
      <c r="F3526" s="1">
        <v>3</v>
      </c>
      <c r="G3526" s="6">
        <v>30</v>
      </c>
      <c r="H3526" s="6">
        <v>29</v>
      </c>
      <c r="I3526" s="7">
        <v>0</v>
      </c>
      <c r="J3526" s="7">
        <v>0</v>
      </c>
      <c r="K3526" s="7">
        <v>0</v>
      </c>
      <c r="L3526" s="7">
        <v>0</v>
      </c>
      <c r="M3526" s="7"/>
      <c r="N3526" s="7">
        <v>0</v>
      </c>
      <c r="O3526" s="6">
        <v>0.28999999999999998</v>
      </c>
      <c r="P3526" s="7">
        <v>0.44</v>
      </c>
      <c r="Q3526" s="7">
        <v>0.44</v>
      </c>
      <c r="R3526" s="7">
        <v>0.44</v>
      </c>
      <c r="S3526" s="7"/>
      <c r="T3526" s="7">
        <v>28</v>
      </c>
      <c r="U3526" s="7">
        <v>3</v>
      </c>
      <c r="V3526" s="7">
        <v>83</v>
      </c>
      <c r="W3526" s="7">
        <f t="shared" si="221"/>
        <v>72</v>
      </c>
      <c r="X3526" s="7">
        <v>89</v>
      </c>
      <c r="Y3526" s="7">
        <v>112</v>
      </c>
      <c r="Z3526" s="7">
        <v>99</v>
      </c>
      <c r="AA3526" s="7"/>
      <c r="AB3526" s="6">
        <v>51</v>
      </c>
      <c r="AC3526" s="7">
        <v>9.92</v>
      </c>
      <c r="AD3526" s="7">
        <v>11.22</v>
      </c>
      <c r="AE3526" s="7">
        <v>11.4</v>
      </c>
      <c r="AF3526" s="1">
        <v>0.16543999999999998</v>
      </c>
      <c r="AG3526" s="1">
        <v>0.20383999999999999</v>
      </c>
      <c r="AH3526" s="7">
        <v>1.45</v>
      </c>
      <c r="AI3526" s="7">
        <v>1.57</v>
      </c>
      <c r="AJ3526" s="7">
        <v>15</v>
      </c>
      <c r="AK3526" s="7">
        <v>15</v>
      </c>
      <c r="AL3526" s="7">
        <v>0</v>
      </c>
      <c r="AM3526" s="7">
        <v>0</v>
      </c>
      <c r="AN3526" s="7">
        <v>0</v>
      </c>
      <c r="AO3526" s="7">
        <v>0</v>
      </c>
      <c r="AP3526" s="7"/>
      <c r="AQ3526" s="7">
        <v>6</v>
      </c>
      <c r="AR3526">
        <f t="shared" si="222"/>
        <v>0.17646933333333334</v>
      </c>
      <c r="AS3526">
        <f t="shared" si="223"/>
        <v>0.21742933333333334</v>
      </c>
    </row>
    <row r="3527" spans="1:45" ht="29.5" thickBot="1">
      <c r="A3527" t="str">
        <f t="shared" si="220"/>
        <v>Chad WilliamsWR2017</v>
      </c>
      <c r="B3527" s="3" t="s">
        <v>992</v>
      </c>
      <c r="C3527" s="1" t="s">
        <v>16</v>
      </c>
      <c r="D3527" s="1">
        <v>87</v>
      </c>
      <c r="E3527" s="1">
        <v>2017</v>
      </c>
      <c r="F3527" s="1">
        <v>3</v>
      </c>
      <c r="G3527" s="6">
        <v>141</v>
      </c>
      <c r="H3527" s="6">
        <v>127</v>
      </c>
      <c r="I3527" s="7">
        <v>0</v>
      </c>
      <c r="J3527" s="7">
        <v>0</v>
      </c>
      <c r="K3527" s="7">
        <v>0</v>
      </c>
      <c r="L3527" s="7">
        <v>0</v>
      </c>
      <c r="M3527" s="7"/>
      <c r="N3527" s="7">
        <v>0</v>
      </c>
      <c r="O3527" s="6">
        <v>-0.35</v>
      </c>
      <c r="P3527" s="7">
        <v>-0.85</v>
      </c>
      <c r="Q3527" s="7">
        <v>-0.85</v>
      </c>
      <c r="R3527" s="7">
        <v>-0.85</v>
      </c>
      <c r="S3527" s="7"/>
      <c r="T3527" s="7">
        <v>23</v>
      </c>
      <c r="U3527" s="7">
        <v>3</v>
      </c>
      <c r="V3527" s="7">
        <v>98</v>
      </c>
      <c r="W3527" s="7" t="str">
        <f t="shared" si="221"/>
        <v/>
      </c>
      <c r="X3527" s="7">
        <v>160</v>
      </c>
      <c r="Y3527" s="7"/>
      <c r="Z3527" s="7"/>
      <c r="AA3527" s="7"/>
      <c r="AB3527" s="6"/>
      <c r="AC3527" s="7"/>
      <c r="AD3527" s="7">
        <v>1.57</v>
      </c>
      <c r="AE3527" s="7">
        <v>4.0999999999999996</v>
      </c>
      <c r="AF3527" s="1" t="s">
        <v>1885</v>
      </c>
      <c r="AG3527" s="1">
        <v>2.5866666666666666E-2</v>
      </c>
      <c r="AH3527" s="7"/>
      <c r="AI3527" s="7">
        <v>0.46</v>
      </c>
      <c r="AJ3527" s="7"/>
      <c r="AK3527" s="7">
        <v>6</v>
      </c>
      <c r="AL3527" s="7">
        <v>0</v>
      </c>
      <c r="AM3527" s="7">
        <v>0</v>
      </c>
      <c r="AN3527" s="7">
        <v>0</v>
      </c>
      <c r="AO3527" s="7">
        <v>0</v>
      </c>
      <c r="AP3527" s="7"/>
      <c r="AQ3527" s="7">
        <v>1</v>
      </c>
      <c r="AR3527" t="str">
        <f t="shared" si="222"/>
        <v/>
      </c>
      <c r="AS3527">
        <f t="shared" si="223"/>
        <v>6.8977777777777874E-2</v>
      </c>
    </row>
    <row r="3528" spans="1:45" ht="29.5" thickBot="1">
      <c r="A3528" t="str">
        <f t="shared" si="220"/>
        <v>Darren SprolesRB2017</v>
      </c>
      <c r="B3528" s="3" t="s">
        <v>207</v>
      </c>
      <c r="C3528" s="1" t="s">
        <v>3</v>
      </c>
      <c r="D3528" s="1">
        <v>72</v>
      </c>
      <c r="E3528" s="1">
        <v>2017</v>
      </c>
      <c r="F3528" s="1">
        <v>2</v>
      </c>
      <c r="G3528" s="6">
        <v>101</v>
      </c>
      <c r="H3528" s="6">
        <v>75</v>
      </c>
      <c r="I3528" s="7">
        <v>0</v>
      </c>
      <c r="J3528" s="7">
        <v>0</v>
      </c>
      <c r="K3528" s="7">
        <v>0</v>
      </c>
      <c r="L3528" s="7">
        <v>0</v>
      </c>
      <c r="M3528" s="7"/>
      <c r="N3528" s="7">
        <v>4</v>
      </c>
      <c r="O3528" s="6">
        <v>0.21</v>
      </c>
      <c r="P3528" s="7">
        <v>0.19</v>
      </c>
      <c r="Q3528" s="7">
        <v>-0.42</v>
      </c>
      <c r="R3528" s="7">
        <v>-0.42</v>
      </c>
      <c r="S3528" s="7"/>
      <c r="T3528" s="7">
        <v>34</v>
      </c>
      <c r="U3528" s="7">
        <v>4</v>
      </c>
      <c r="V3528" s="7">
        <v>130</v>
      </c>
      <c r="W3528" s="7">
        <f t="shared" si="221"/>
        <v>79</v>
      </c>
      <c r="X3528" s="7">
        <v>91</v>
      </c>
      <c r="Y3528" s="7">
        <v>73</v>
      </c>
      <c r="Z3528" s="7"/>
      <c r="AA3528" s="7">
        <v>91.1</v>
      </c>
      <c r="AB3528" s="6">
        <v>24</v>
      </c>
      <c r="AC3528" s="7">
        <v>10.83</v>
      </c>
      <c r="AD3528" s="7">
        <v>6.8</v>
      </c>
      <c r="AE3528" s="7">
        <v>10.17</v>
      </c>
      <c r="AF3528" s="1">
        <v>0.12469333333333334</v>
      </c>
      <c r="AG3528" s="1">
        <v>0.11733333333333333</v>
      </c>
      <c r="AH3528" s="7">
        <v>1.34</v>
      </c>
      <c r="AI3528" s="7">
        <v>1.22</v>
      </c>
      <c r="AJ3528" s="7">
        <v>15</v>
      </c>
      <c r="AK3528" s="7">
        <v>3</v>
      </c>
      <c r="AL3528" s="7">
        <v>0</v>
      </c>
      <c r="AM3528" s="7">
        <v>0</v>
      </c>
      <c r="AN3528" s="7">
        <v>0</v>
      </c>
      <c r="AO3528" s="7">
        <v>0</v>
      </c>
      <c r="AP3528" s="7"/>
      <c r="AQ3528" s="7">
        <v>13</v>
      </c>
      <c r="AR3528">
        <f t="shared" si="222"/>
        <v>0.13300622222222186</v>
      </c>
      <c r="AS3528">
        <f t="shared" si="223"/>
        <v>0.62577777777777599</v>
      </c>
    </row>
    <row r="3529" spans="1:45" ht="29.5" thickBot="1">
      <c r="A3529" t="str">
        <f t="shared" si="220"/>
        <v>Joe FlaccoQB2017</v>
      </c>
      <c r="B3529" s="3" t="s">
        <v>169</v>
      </c>
      <c r="C3529" s="1" t="s">
        <v>12</v>
      </c>
      <c r="D3529" s="1">
        <v>28</v>
      </c>
      <c r="E3529" s="1">
        <v>2017</v>
      </c>
      <c r="F3529" s="1">
        <v>1</v>
      </c>
      <c r="G3529" s="6">
        <v>24</v>
      </c>
      <c r="H3529" s="6">
        <v>31</v>
      </c>
      <c r="I3529" s="7">
        <v>0</v>
      </c>
      <c r="J3529" s="7">
        <v>0</v>
      </c>
      <c r="K3529" s="7">
        <v>0</v>
      </c>
      <c r="L3529" s="7">
        <v>0</v>
      </c>
      <c r="M3529" s="7"/>
      <c r="N3529" s="7">
        <v>1</v>
      </c>
      <c r="O3529" s="6">
        <v>-0.64</v>
      </c>
      <c r="P3529" s="7">
        <v>-0.59</v>
      </c>
      <c r="Q3529" s="7">
        <v>-0.59</v>
      </c>
      <c r="R3529" s="7">
        <v>-0.87</v>
      </c>
      <c r="S3529" s="7"/>
      <c r="T3529" s="7">
        <v>32</v>
      </c>
      <c r="U3529" s="7">
        <v>1</v>
      </c>
      <c r="V3529" s="7">
        <v>18</v>
      </c>
      <c r="W3529" s="7">
        <f t="shared" si="221"/>
        <v>27</v>
      </c>
      <c r="X3529" s="7">
        <v>37</v>
      </c>
      <c r="Y3529" s="7">
        <v>30</v>
      </c>
      <c r="Z3529" s="7"/>
      <c r="AA3529" s="7">
        <v>42.6</v>
      </c>
      <c r="AB3529" s="6">
        <v>21</v>
      </c>
      <c r="AC3529" s="7">
        <v>17.53</v>
      </c>
      <c r="AD3529" s="7">
        <v>13.69</v>
      </c>
      <c r="AE3529" s="7">
        <v>18.12</v>
      </c>
      <c r="AF3529" s="1" t="s">
        <v>1885</v>
      </c>
      <c r="AG3529" s="1" t="s">
        <v>1885</v>
      </c>
      <c r="AH3529" s="7"/>
      <c r="AI3529" s="7"/>
      <c r="AJ3529" s="7">
        <v>16</v>
      </c>
      <c r="AK3529" s="7"/>
      <c r="AL3529" s="7">
        <v>0</v>
      </c>
      <c r="AM3529" s="7">
        <v>0</v>
      </c>
      <c r="AN3529" s="7">
        <v>0</v>
      </c>
      <c r="AO3529" s="7">
        <v>0</v>
      </c>
      <c r="AP3529" s="7"/>
      <c r="AQ3529" s="7">
        <v>10</v>
      </c>
      <c r="AR3529" t="str">
        <f t="shared" si="222"/>
        <v/>
      </c>
      <c r="AS3529" t="str">
        <f t="shared" si="223"/>
        <v/>
      </c>
    </row>
    <row r="3530" spans="1:45" ht="29.5" thickBot="1">
      <c r="A3530" t="str">
        <f t="shared" si="220"/>
        <v>ArDarius StewartWR2017</v>
      </c>
      <c r="B3530" s="3" t="s">
        <v>993</v>
      </c>
      <c r="C3530" s="1" t="s">
        <v>16</v>
      </c>
      <c r="D3530" s="1">
        <v>88</v>
      </c>
      <c r="E3530" s="1">
        <v>2017</v>
      </c>
      <c r="F3530" s="1">
        <v>3</v>
      </c>
      <c r="G3530" s="6">
        <v>134</v>
      </c>
      <c r="H3530" s="6"/>
      <c r="I3530" s="7">
        <v>0</v>
      </c>
      <c r="J3530" s="7">
        <v>0</v>
      </c>
      <c r="K3530" s="7">
        <v>0</v>
      </c>
      <c r="L3530" s="7">
        <v>0</v>
      </c>
      <c r="M3530" s="7"/>
      <c r="N3530" s="7">
        <v>0</v>
      </c>
      <c r="O3530" s="6">
        <v>-0.21</v>
      </c>
      <c r="P3530" s="7">
        <v>-0.21</v>
      </c>
      <c r="Q3530" s="7">
        <v>-0.21</v>
      </c>
      <c r="R3530" s="7">
        <v>-0.21</v>
      </c>
      <c r="S3530" s="7"/>
      <c r="T3530" s="7">
        <v>24</v>
      </c>
      <c r="U3530" s="7">
        <v>3</v>
      </c>
      <c r="V3530" s="7">
        <v>79</v>
      </c>
      <c r="W3530" s="7" t="str">
        <f t="shared" si="221"/>
        <v/>
      </c>
      <c r="X3530" s="7">
        <v>224</v>
      </c>
      <c r="Y3530" s="7"/>
      <c r="Z3530" s="7"/>
      <c r="AA3530" s="7"/>
      <c r="AB3530" s="6"/>
      <c r="AC3530" s="7"/>
      <c r="AD3530" s="7">
        <v>1.1299999999999999</v>
      </c>
      <c r="AE3530" s="7"/>
      <c r="AF3530" s="1" t="s">
        <v>1885</v>
      </c>
      <c r="AG3530" s="1">
        <v>2.925714285714286E-2</v>
      </c>
      <c r="AH3530" s="7"/>
      <c r="AI3530" s="7">
        <v>0.79</v>
      </c>
      <c r="AJ3530" s="7"/>
      <c r="AK3530" s="7">
        <v>14</v>
      </c>
      <c r="AL3530" s="7">
        <v>0</v>
      </c>
      <c r="AM3530" s="7">
        <v>0</v>
      </c>
      <c r="AN3530" s="7">
        <v>0</v>
      </c>
      <c r="AO3530" s="7">
        <v>0</v>
      </c>
      <c r="AP3530" s="7"/>
      <c r="AQ3530" s="7">
        <v>1</v>
      </c>
      <c r="AR3530" t="str">
        <f t="shared" si="222"/>
        <v/>
      </c>
      <c r="AS3530">
        <f t="shared" si="223"/>
        <v>3.3436734693877604E-2</v>
      </c>
    </row>
    <row r="3531" spans="1:45" ht="29.5" thickBot="1">
      <c r="A3531" t="str">
        <f t="shared" si="220"/>
        <v>DeShone KizerQB2017</v>
      </c>
      <c r="B3531" s="3" t="s">
        <v>994</v>
      </c>
      <c r="C3531" s="1" t="s">
        <v>12</v>
      </c>
      <c r="D3531" s="1">
        <v>29</v>
      </c>
      <c r="E3531" s="1">
        <v>2017</v>
      </c>
      <c r="F3531" s="1">
        <v>1</v>
      </c>
      <c r="G3531" s="6">
        <v>25</v>
      </c>
      <c r="H3531" s="6">
        <v>56</v>
      </c>
      <c r="I3531" s="7">
        <v>0</v>
      </c>
      <c r="J3531" s="7">
        <v>0</v>
      </c>
      <c r="K3531" s="7">
        <v>0</v>
      </c>
      <c r="L3531" s="7">
        <v>0</v>
      </c>
      <c r="M3531" s="7"/>
      <c r="N3531" s="7">
        <v>0</v>
      </c>
      <c r="O3531" s="6">
        <v>-0.34</v>
      </c>
      <c r="P3531" s="7">
        <v>-0.34</v>
      </c>
      <c r="Q3531" s="7">
        <v>-0.34</v>
      </c>
      <c r="R3531" s="7">
        <v>-0.34</v>
      </c>
      <c r="S3531" s="7"/>
      <c r="T3531" s="7">
        <v>21</v>
      </c>
      <c r="U3531" s="7">
        <v>2</v>
      </c>
      <c r="V3531" s="7">
        <v>52</v>
      </c>
      <c r="W3531" s="7" t="str">
        <f t="shared" si="221"/>
        <v/>
      </c>
      <c r="X3531" s="7">
        <v>47</v>
      </c>
      <c r="Y3531" s="7"/>
      <c r="Z3531" s="7"/>
      <c r="AA3531" s="7"/>
      <c r="AB3531" s="6"/>
      <c r="AC3531" s="7"/>
      <c r="AD3531" s="7">
        <v>13.98</v>
      </c>
      <c r="AE3531" s="7">
        <v>2.46</v>
      </c>
      <c r="AF3531" s="1" t="s">
        <v>1885</v>
      </c>
      <c r="AG3531" s="1" t="s">
        <v>1885</v>
      </c>
      <c r="AH3531" s="7"/>
      <c r="AI3531" s="7"/>
      <c r="AJ3531" s="7"/>
      <c r="AK3531" s="7"/>
      <c r="AL3531" s="7">
        <v>0</v>
      </c>
      <c r="AM3531" s="7">
        <v>0</v>
      </c>
      <c r="AN3531" s="7">
        <v>0</v>
      </c>
      <c r="AO3531" s="7">
        <v>0</v>
      </c>
      <c r="AP3531" s="7"/>
      <c r="AQ3531" s="7">
        <v>1</v>
      </c>
      <c r="AR3531" t="str">
        <f t="shared" si="222"/>
        <v/>
      </c>
      <c r="AS3531" t="str">
        <f t="shared" si="223"/>
        <v/>
      </c>
    </row>
    <row r="3532" spans="1:45" ht="29.5" thickBot="1">
      <c r="A3532" t="str">
        <f t="shared" si="220"/>
        <v>Chris ConleyWR2017</v>
      </c>
      <c r="B3532" s="3" t="s">
        <v>827</v>
      </c>
      <c r="C3532" s="1" t="s">
        <v>16</v>
      </c>
      <c r="D3532" s="1">
        <v>89</v>
      </c>
      <c r="E3532" s="1">
        <v>2017</v>
      </c>
      <c r="F3532" s="1">
        <v>3</v>
      </c>
      <c r="G3532" s="6">
        <v>117</v>
      </c>
      <c r="H3532" s="6">
        <v>79</v>
      </c>
      <c r="I3532" s="7">
        <v>0</v>
      </c>
      <c r="J3532" s="7">
        <v>0</v>
      </c>
      <c r="K3532" s="7">
        <v>0</v>
      </c>
      <c r="L3532" s="7">
        <v>0</v>
      </c>
      <c r="M3532" s="7"/>
      <c r="N3532" s="7">
        <v>0</v>
      </c>
      <c r="O3532" s="6">
        <v>-0.6</v>
      </c>
      <c r="P3532" s="7">
        <v>-0.89</v>
      </c>
      <c r="Q3532" s="7">
        <v>-0.82</v>
      </c>
      <c r="R3532" s="7">
        <v>-1.19</v>
      </c>
      <c r="S3532" s="7"/>
      <c r="T3532" s="7">
        <v>25</v>
      </c>
      <c r="U3532" s="7">
        <v>3</v>
      </c>
      <c r="V3532" s="7">
        <v>76</v>
      </c>
      <c r="W3532" s="7">
        <f t="shared" si="221"/>
        <v>75</v>
      </c>
      <c r="X3532" s="7">
        <v>207</v>
      </c>
      <c r="Y3532" s="7">
        <v>200</v>
      </c>
      <c r="Z3532" s="7"/>
      <c r="AA3532" s="7"/>
      <c r="AB3532" s="6">
        <v>80</v>
      </c>
      <c r="AC3532" s="7">
        <v>6.06</v>
      </c>
      <c r="AD3532" s="7">
        <v>5.7</v>
      </c>
      <c r="AE3532" s="7">
        <v>5.96</v>
      </c>
      <c r="AF3532" s="1">
        <v>0.125</v>
      </c>
      <c r="AG3532" s="1">
        <v>0.10400000000000001</v>
      </c>
      <c r="AH3532" s="7">
        <v>1.03</v>
      </c>
      <c r="AI3532" s="7">
        <v>1.04</v>
      </c>
      <c r="AJ3532" s="7">
        <v>16</v>
      </c>
      <c r="AK3532" s="7">
        <v>5</v>
      </c>
      <c r="AL3532" s="7">
        <v>0</v>
      </c>
      <c r="AM3532" s="7">
        <v>0</v>
      </c>
      <c r="AN3532" s="7">
        <v>0</v>
      </c>
      <c r="AO3532" s="7">
        <v>0</v>
      </c>
      <c r="AP3532" s="7"/>
      <c r="AQ3532" s="7">
        <v>3</v>
      </c>
      <c r="AR3532">
        <f t="shared" si="222"/>
        <v>0.125</v>
      </c>
      <c r="AS3532">
        <f t="shared" si="223"/>
        <v>0.33279999999999998</v>
      </c>
    </row>
    <row r="3533" spans="1:45" ht="29.5" thickBot="1">
      <c r="A3533" t="str">
        <f t="shared" si="220"/>
        <v>Kenneth FarrowRB2017</v>
      </c>
      <c r="B3533" s="3" t="s">
        <v>940</v>
      </c>
      <c r="C3533" s="1" t="s">
        <v>3</v>
      </c>
      <c r="D3533" s="1">
        <v>73</v>
      </c>
      <c r="E3533" s="1">
        <v>2017</v>
      </c>
      <c r="F3533" s="1">
        <v>2</v>
      </c>
      <c r="G3533" s="6"/>
      <c r="H3533" s="6"/>
      <c r="I3533" s="7">
        <v>0</v>
      </c>
      <c r="J3533" s="7">
        <v>0</v>
      </c>
      <c r="K3533" s="7">
        <v>0</v>
      </c>
      <c r="L3533" s="7">
        <v>0</v>
      </c>
      <c r="M3533" s="7"/>
      <c r="N3533" s="7">
        <v>0</v>
      </c>
      <c r="O3533" s="6"/>
      <c r="P3533" s="7">
        <v>0</v>
      </c>
      <c r="Q3533" s="7">
        <v>0</v>
      </c>
      <c r="R3533" s="7">
        <v>0</v>
      </c>
      <c r="S3533" s="7"/>
      <c r="T3533" s="7">
        <v>24</v>
      </c>
      <c r="U3533" s="7">
        <v>8</v>
      </c>
      <c r="V3533" s="7">
        <v>300</v>
      </c>
      <c r="W3533" s="7">
        <f t="shared" si="221"/>
        <v>122</v>
      </c>
      <c r="X3533" s="7"/>
      <c r="Y3533" s="7"/>
      <c r="Z3533" s="7"/>
      <c r="AA3533" s="7"/>
      <c r="AB3533" s="6">
        <v>81</v>
      </c>
      <c r="AC3533" s="7">
        <v>4.3600000000000003</v>
      </c>
      <c r="AD3533" s="7"/>
      <c r="AE3533" s="7"/>
      <c r="AF3533" s="1">
        <v>5.1377777777777772E-2</v>
      </c>
      <c r="AG3533" s="1" t="s">
        <v>1885</v>
      </c>
      <c r="AH3533" s="7">
        <v>0.77</v>
      </c>
      <c r="AI3533" s="7"/>
      <c r="AJ3533" s="7">
        <v>9</v>
      </c>
      <c r="AK3533" s="7"/>
      <c r="AL3533" s="7">
        <v>0</v>
      </c>
      <c r="AM3533" s="7">
        <v>0</v>
      </c>
      <c r="AN3533" s="7">
        <v>0</v>
      </c>
      <c r="AO3533" s="7">
        <v>0</v>
      </c>
      <c r="AP3533" s="7"/>
      <c r="AQ3533" s="7">
        <v>2</v>
      </c>
      <c r="AR3533">
        <f t="shared" si="222"/>
        <v>9.1338271604938306E-2</v>
      </c>
      <c r="AS3533" t="str">
        <f t="shared" si="223"/>
        <v/>
      </c>
    </row>
    <row r="3534" spans="1:45" ht="29.5" thickBot="1">
      <c r="A3534" t="str">
        <f t="shared" si="220"/>
        <v>Aaron JonesRB2017</v>
      </c>
      <c r="B3534" s="3" t="s">
        <v>995</v>
      </c>
      <c r="C3534" s="1" t="s">
        <v>3</v>
      </c>
      <c r="D3534" s="1">
        <v>74</v>
      </c>
      <c r="E3534" s="1">
        <v>2017</v>
      </c>
      <c r="F3534" s="1">
        <v>2</v>
      </c>
      <c r="G3534" s="6">
        <v>62</v>
      </c>
      <c r="H3534" s="6">
        <v>23</v>
      </c>
      <c r="I3534" s="7">
        <v>0</v>
      </c>
      <c r="J3534" s="7">
        <v>1</v>
      </c>
      <c r="K3534" s="7">
        <v>2</v>
      </c>
      <c r="L3534" s="7">
        <v>3</v>
      </c>
      <c r="M3534" s="7"/>
      <c r="N3534" s="7">
        <v>0</v>
      </c>
      <c r="O3534" s="6">
        <v>0.74</v>
      </c>
      <c r="P3534" s="7">
        <v>1.53</v>
      </c>
      <c r="Q3534" s="7">
        <v>2.87</v>
      </c>
      <c r="R3534" s="7">
        <v>4.07</v>
      </c>
      <c r="S3534" s="7"/>
      <c r="T3534" s="7">
        <v>23</v>
      </c>
      <c r="U3534" s="7">
        <v>5</v>
      </c>
      <c r="V3534" s="7">
        <v>182</v>
      </c>
      <c r="W3534" s="7" t="str">
        <f t="shared" si="221"/>
        <v/>
      </c>
      <c r="X3534" s="7">
        <v>41</v>
      </c>
      <c r="Y3534" s="7">
        <v>15</v>
      </c>
      <c r="Z3534" s="7">
        <v>14</v>
      </c>
      <c r="AA3534" s="7"/>
      <c r="AB3534" s="6"/>
      <c r="AC3534" s="7"/>
      <c r="AD3534" s="7">
        <v>8</v>
      </c>
      <c r="AE3534" s="7">
        <v>14.46</v>
      </c>
      <c r="AF3534" s="1" t="s">
        <v>1885</v>
      </c>
      <c r="AG3534" s="1">
        <v>4.4159999999999998E-2</v>
      </c>
      <c r="AH3534" s="7"/>
      <c r="AI3534" s="7">
        <v>0.2</v>
      </c>
      <c r="AJ3534" s="7"/>
      <c r="AK3534" s="7">
        <v>10</v>
      </c>
      <c r="AL3534" s="7">
        <v>0</v>
      </c>
      <c r="AM3534" s="7">
        <v>0</v>
      </c>
      <c r="AN3534" s="7">
        <v>1</v>
      </c>
      <c r="AO3534" s="7">
        <v>2</v>
      </c>
      <c r="AP3534" s="7"/>
      <c r="AQ3534" s="7">
        <v>1</v>
      </c>
      <c r="AR3534" t="str">
        <f t="shared" si="222"/>
        <v/>
      </c>
      <c r="AS3534">
        <f t="shared" si="223"/>
        <v>7.0655999999999997E-2</v>
      </c>
    </row>
    <row r="3535" spans="1:45" ht="44" thickBot="1">
      <c r="A3535" t="str">
        <f t="shared" si="220"/>
        <v>Wendell SmallwoodRB2017</v>
      </c>
      <c r="B3535" s="3" t="s">
        <v>899</v>
      </c>
      <c r="C3535" s="1" t="s">
        <v>3</v>
      </c>
      <c r="D3535" s="1">
        <v>75</v>
      </c>
      <c r="E3535" s="1">
        <v>2017</v>
      </c>
      <c r="F3535" s="1">
        <v>2</v>
      </c>
      <c r="G3535" s="6">
        <v>80</v>
      </c>
      <c r="H3535" s="6">
        <v>42</v>
      </c>
      <c r="I3535" s="7">
        <v>0</v>
      </c>
      <c r="J3535" s="7">
        <v>0</v>
      </c>
      <c r="K3535" s="7">
        <v>0</v>
      </c>
      <c r="L3535" s="7">
        <v>0</v>
      </c>
      <c r="M3535" s="7"/>
      <c r="N3535" s="7">
        <v>0</v>
      </c>
      <c r="O3535" s="6">
        <v>0.39</v>
      </c>
      <c r="P3535" s="7">
        <v>0.24</v>
      </c>
      <c r="Q3535" s="7">
        <v>-0.44</v>
      </c>
      <c r="R3535" s="7">
        <v>-0.44</v>
      </c>
      <c r="S3535" s="7"/>
      <c r="T3535" s="7">
        <v>23</v>
      </c>
      <c r="U3535" s="7">
        <v>5</v>
      </c>
      <c r="V3535" s="7">
        <v>153</v>
      </c>
      <c r="W3535" s="7">
        <f t="shared" si="221"/>
        <v>48</v>
      </c>
      <c r="X3535" s="7">
        <v>104</v>
      </c>
      <c r="Y3535" s="7">
        <v>88</v>
      </c>
      <c r="Z3535" s="7"/>
      <c r="AA3535" s="7"/>
      <c r="AB3535" s="6">
        <v>72</v>
      </c>
      <c r="AC3535" s="7">
        <v>4.87</v>
      </c>
      <c r="AD3535" s="7">
        <v>6.67</v>
      </c>
      <c r="AE3535" s="7">
        <v>7.83</v>
      </c>
      <c r="AF3535" s="1">
        <v>3.5680000000000003E-2</v>
      </c>
      <c r="AG3535" s="1">
        <v>6.7199999999999996E-2</v>
      </c>
      <c r="AH3535" s="7">
        <v>0.83</v>
      </c>
      <c r="AI3535" s="7">
        <v>1.24</v>
      </c>
      <c r="AJ3535" s="7">
        <v>10</v>
      </c>
      <c r="AK3535" s="7">
        <v>7</v>
      </c>
      <c r="AL3535" s="7">
        <v>0</v>
      </c>
      <c r="AM3535" s="7">
        <v>0</v>
      </c>
      <c r="AN3535" s="7">
        <v>0</v>
      </c>
      <c r="AO3535" s="7">
        <v>0</v>
      </c>
      <c r="AP3535" s="7"/>
      <c r="AQ3535" s="7">
        <v>2</v>
      </c>
      <c r="AR3535">
        <f t="shared" si="222"/>
        <v>5.7088000000000007E-2</v>
      </c>
      <c r="AS3535">
        <f t="shared" si="223"/>
        <v>0.15359999999999999</v>
      </c>
    </row>
    <row r="3536" spans="1:45" ht="29.5" thickBot="1">
      <c r="A3536" t="str">
        <f t="shared" si="220"/>
        <v>Dwayne AllenTE2017</v>
      </c>
      <c r="B3536" s="3" t="s">
        <v>597</v>
      </c>
      <c r="C3536" s="1" t="s">
        <v>49</v>
      </c>
      <c r="D3536" s="1">
        <v>26</v>
      </c>
      <c r="E3536" s="1">
        <v>2017</v>
      </c>
      <c r="F3536" s="1">
        <v>4</v>
      </c>
      <c r="G3536" s="6">
        <v>71</v>
      </c>
      <c r="H3536" s="6">
        <v>106</v>
      </c>
      <c r="I3536" s="7">
        <v>0</v>
      </c>
      <c r="J3536" s="7">
        <v>0</v>
      </c>
      <c r="K3536" s="7">
        <v>0</v>
      </c>
      <c r="L3536" s="7">
        <v>0</v>
      </c>
      <c r="M3536" s="7"/>
      <c r="N3536" s="7">
        <v>0</v>
      </c>
      <c r="O3536" s="6">
        <v>-0.83</v>
      </c>
      <c r="P3536" s="7">
        <v>-1.59</v>
      </c>
      <c r="Q3536" s="7">
        <v>-1.59</v>
      </c>
      <c r="R3536" s="7">
        <v>-1.59</v>
      </c>
      <c r="S3536" s="7"/>
      <c r="T3536" s="7">
        <v>27</v>
      </c>
      <c r="U3536" s="7">
        <v>3</v>
      </c>
      <c r="V3536" s="7">
        <v>64</v>
      </c>
      <c r="W3536" s="7">
        <f t="shared" si="221"/>
        <v>17</v>
      </c>
      <c r="X3536" s="7">
        <v>54</v>
      </c>
      <c r="Y3536" s="7"/>
      <c r="Z3536" s="7"/>
      <c r="AA3536" s="7"/>
      <c r="AB3536" s="6">
        <v>23</v>
      </c>
      <c r="AC3536" s="7">
        <v>8.11</v>
      </c>
      <c r="AD3536" s="7">
        <v>1.54</v>
      </c>
      <c r="AE3536" s="7">
        <v>0.44</v>
      </c>
      <c r="AF3536" s="1">
        <v>0.10217142857142857</v>
      </c>
      <c r="AG3536" s="1">
        <v>3.04E-2</v>
      </c>
      <c r="AH3536" s="7">
        <v>1.38</v>
      </c>
      <c r="AI3536" s="7">
        <v>0.55000000000000004</v>
      </c>
      <c r="AJ3536" s="7">
        <v>14</v>
      </c>
      <c r="AK3536" s="7">
        <v>16</v>
      </c>
      <c r="AL3536" s="7">
        <v>0</v>
      </c>
      <c r="AM3536" s="7">
        <v>0</v>
      </c>
      <c r="AN3536" s="7">
        <v>0</v>
      </c>
      <c r="AO3536" s="7">
        <v>0</v>
      </c>
      <c r="AP3536" s="7"/>
      <c r="AQ3536" s="7">
        <v>6</v>
      </c>
      <c r="AR3536">
        <f t="shared" si="222"/>
        <v>0.116767346938776</v>
      </c>
      <c r="AS3536">
        <f t="shared" si="223"/>
        <v>3.04E-2</v>
      </c>
    </row>
    <row r="3537" spans="1:45" ht="29.5" thickBot="1">
      <c r="A3537" t="str">
        <f t="shared" si="220"/>
        <v>Jesse JamesTE2017</v>
      </c>
      <c r="B3537" s="3" t="s">
        <v>841</v>
      </c>
      <c r="C3537" s="1" t="s">
        <v>49</v>
      </c>
      <c r="D3537" s="1">
        <v>27</v>
      </c>
      <c r="E3537" s="1">
        <v>2017</v>
      </c>
      <c r="F3537" s="1">
        <v>4</v>
      </c>
      <c r="G3537" s="6">
        <v>22</v>
      </c>
      <c r="H3537" s="6">
        <v>23</v>
      </c>
      <c r="I3537" s="7">
        <v>0</v>
      </c>
      <c r="J3537" s="7">
        <v>0</v>
      </c>
      <c r="K3537" s="7">
        <v>0</v>
      </c>
      <c r="L3537" s="7">
        <v>0</v>
      </c>
      <c r="M3537" s="7"/>
      <c r="N3537" s="7">
        <v>0</v>
      </c>
      <c r="O3537" s="6">
        <v>-0.23</v>
      </c>
      <c r="P3537" s="7">
        <v>-0.23</v>
      </c>
      <c r="Q3537" s="7">
        <v>-1</v>
      </c>
      <c r="R3537" s="7">
        <v>-1.04</v>
      </c>
      <c r="S3537" s="7"/>
      <c r="T3537" s="7">
        <v>23</v>
      </c>
      <c r="U3537" s="7">
        <v>5</v>
      </c>
      <c r="V3537" s="7">
        <v>160</v>
      </c>
      <c r="W3537" s="7">
        <f t="shared" si="221"/>
        <v>35</v>
      </c>
      <c r="X3537" s="7">
        <v>49</v>
      </c>
      <c r="Y3537" s="7">
        <v>35</v>
      </c>
      <c r="Z3537" s="7"/>
      <c r="AA3537" s="7"/>
      <c r="AB3537" s="6">
        <v>28</v>
      </c>
      <c r="AC3537" s="7">
        <v>5.68</v>
      </c>
      <c r="AD3537" s="7">
        <v>6.14</v>
      </c>
      <c r="AE3537" s="7">
        <v>5.27</v>
      </c>
      <c r="AF3537" s="1">
        <v>9.98E-2</v>
      </c>
      <c r="AG3537" s="1">
        <v>0.1087</v>
      </c>
      <c r="AH3537" s="7">
        <v>0.88</v>
      </c>
      <c r="AI3537" s="7">
        <v>0.83</v>
      </c>
      <c r="AJ3537" s="7">
        <v>16</v>
      </c>
      <c r="AK3537" s="7">
        <v>16</v>
      </c>
      <c r="AL3537" s="7">
        <v>0</v>
      </c>
      <c r="AM3537" s="7">
        <v>0</v>
      </c>
      <c r="AN3537" s="7">
        <v>0</v>
      </c>
      <c r="AO3537" s="7">
        <v>0</v>
      </c>
      <c r="AP3537" s="7"/>
      <c r="AQ3537" s="7">
        <v>3</v>
      </c>
      <c r="AR3537">
        <f t="shared" si="222"/>
        <v>9.98E-2</v>
      </c>
      <c r="AS3537">
        <f t="shared" si="223"/>
        <v>0.1087</v>
      </c>
    </row>
    <row r="3538" spans="1:45" ht="29.5" thickBot="1">
      <c r="A3538" t="str">
        <f t="shared" si="220"/>
        <v>Jared CookTE2017</v>
      </c>
      <c r="B3538" s="3" t="s">
        <v>366</v>
      </c>
      <c r="C3538" s="1" t="s">
        <v>49</v>
      </c>
      <c r="D3538" s="1">
        <v>28</v>
      </c>
      <c r="E3538" s="1">
        <v>2017</v>
      </c>
      <c r="F3538" s="1">
        <v>4</v>
      </c>
      <c r="G3538" s="6">
        <v>12</v>
      </c>
      <c r="H3538" s="6">
        <v>5</v>
      </c>
      <c r="I3538" s="7">
        <v>1</v>
      </c>
      <c r="J3538" s="7">
        <v>2</v>
      </c>
      <c r="K3538" s="7">
        <v>3</v>
      </c>
      <c r="L3538" s="7">
        <v>3</v>
      </c>
      <c r="M3538" s="7"/>
      <c r="N3538" s="7">
        <v>2</v>
      </c>
      <c r="O3538" s="6">
        <v>0.09</v>
      </c>
      <c r="P3538" s="7">
        <v>0.77</v>
      </c>
      <c r="Q3538" s="7">
        <v>1.05</v>
      </c>
      <c r="R3538" s="7">
        <v>1.05</v>
      </c>
      <c r="S3538" s="7"/>
      <c r="T3538" s="7">
        <v>30</v>
      </c>
      <c r="U3538" s="7">
        <v>3</v>
      </c>
      <c r="V3538" s="7">
        <v>89</v>
      </c>
      <c r="W3538" s="7">
        <f t="shared" si="221"/>
        <v>29</v>
      </c>
      <c r="X3538" s="7">
        <v>27</v>
      </c>
      <c r="Y3538" s="7">
        <v>7</v>
      </c>
      <c r="Z3538" s="7">
        <v>18</v>
      </c>
      <c r="AA3538" s="7"/>
      <c r="AB3538" s="6">
        <v>36</v>
      </c>
      <c r="AC3538" s="7">
        <v>7.57</v>
      </c>
      <c r="AD3538" s="7">
        <v>8.73</v>
      </c>
      <c r="AE3538" s="7">
        <v>12.1</v>
      </c>
      <c r="AF3538" s="1">
        <v>0.13072</v>
      </c>
      <c r="AG3538" s="1">
        <v>0.15629999999999999</v>
      </c>
      <c r="AH3538" s="7">
        <v>1.85</v>
      </c>
      <c r="AI3538" s="7">
        <v>1.51</v>
      </c>
      <c r="AJ3538" s="7">
        <v>10</v>
      </c>
      <c r="AK3538" s="7">
        <v>16</v>
      </c>
      <c r="AL3538" s="7">
        <v>0</v>
      </c>
      <c r="AM3538" s="7">
        <v>1</v>
      </c>
      <c r="AN3538" s="7">
        <v>1</v>
      </c>
      <c r="AO3538" s="7">
        <v>1</v>
      </c>
      <c r="AP3538" s="7"/>
      <c r="AQ3538" s="7">
        <v>9</v>
      </c>
      <c r="AR3538">
        <f t="shared" si="222"/>
        <v>0.209152</v>
      </c>
      <c r="AS3538">
        <f t="shared" si="223"/>
        <v>0.15629999999999999</v>
      </c>
    </row>
    <row r="3539" spans="1:45" ht="29.5" thickBot="1">
      <c r="A3539" t="str">
        <f t="shared" si="220"/>
        <v>Jay CutlerQB2017</v>
      </c>
      <c r="B3539" s="3" t="s">
        <v>67</v>
      </c>
      <c r="C3539" s="1" t="s">
        <v>12</v>
      </c>
      <c r="D3539" s="1">
        <v>31</v>
      </c>
      <c r="E3539" s="1">
        <v>2017</v>
      </c>
      <c r="F3539" s="1">
        <v>1</v>
      </c>
      <c r="G3539" s="6">
        <v>27</v>
      </c>
      <c r="H3539" s="6"/>
      <c r="I3539" s="7">
        <v>0</v>
      </c>
      <c r="J3539" s="7">
        <v>0</v>
      </c>
      <c r="K3539" s="7">
        <v>0</v>
      </c>
      <c r="L3539" s="7">
        <v>0</v>
      </c>
      <c r="M3539" s="7"/>
      <c r="N3539" s="7">
        <v>2</v>
      </c>
      <c r="O3539" s="6">
        <v>-0.24</v>
      </c>
      <c r="P3539" s="7">
        <v>-0.24</v>
      </c>
      <c r="Q3539" s="7">
        <v>-0.24</v>
      </c>
      <c r="R3539" s="7">
        <v>-0.24</v>
      </c>
      <c r="S3539" s="7"/>
      <c r="T3539" s="7">
        <v>34</v>
      </c>
      <c r="U3539" s="7">
        <v>1</v>
      </c>
      <c r="V3539" s="7">
        <v>11</v>
      </c>
      <c r="W3539" s="7">
        <f t="shared" si="221"/>
        <v>28</v>
      </c>
      <c r="X3539" s="7"/>
      <c r="Y3539" s="7"/>
      <c r="Z3539" s="7"/>
      <c r="AA3539" s="7">
        <v>6.2</v>
      </c>
      <c r="AB3539" s="6">
        <v>39</v>
      </c>
      <c r="AC3539" s="7">
        <v>11.75</v>
      </c>
      <c r="AD3539" s="7">
        <v>13.99</v>
      </c>
      <c r="AE3539" s="7"/>
      <c r="AF3539" s="1" t="s">
        <v>1885</v>
      </c>
      <c r="AG3539" s="1" t="s">
        <v>1885</v>
      </c>
      <c r="AH3539" s="7"/>
      <c r="AI3539" s="7"/>
      <c r="AJ3539" s="7">
        <v>5</v>
      </c>
      <c r="AK3539" s="7"/>
      <c r="AL3539" s="7">
        <v>0</v>
      </c>
      <c r="AM3539" s="7">
        <v>0</v>
      </c>
      <c r="AN3539" s="7">
        <v>0</v>
      </c>
      <c r="AO3539" s="7">
        <v>0</v>
      </c>
      <c r="AP3539" s="7"/>
      <c r="AQ3539" s="7">
        <v>12</v>
      </c>
      <c r="AR3539" t="str">
        <f t="shared" si="222"/>
        <v/>
      </c>
      <c r="AS3539" t="str">
        <f t="shared" si="223"/>
        <v/>
      </c>
    </row>
    <row r="3540" spans="1:45" ht="29.5" thickBot="1">
      <c r="A3540" t="str">
        <f t="shared" si="220"/>
        <v>Tajae SharpeWR2017</v>
      </c>
      <c r="B3540" s="3" t="s">
        <v>902</v>
      </c>
      <c r="C3540" s="1" t="s">
        <v>16</v>
      </c>
      <c r="D3540" s="1">
        <v>90</v>
      </c>
      <c r="E3540" s="1">
        <v>2017</v>
      </c>
      <c r="F3540" s="1">
        <v>3</v>
      </c>
      <c r="G3540" s="6"/>
      <c r="H3540" s="6">
        <v>93</v>
      </c>
      <c r="I3540" s="7">
        <v>0</v>
      </c>
      <c r="J3540" s="7">
        <v>0</v>
      </c>
      <c r="K3540" s="7">
        <v>0</v>
      </c>
      <c r="L3540" s="7">
        <v>0</v>
      </c>
      <c r="M3540" s="7"/>
      <c r="N3540" s="7">
        <v>0</v>
      </c>
      <c r="O3540" s="6"/>
      <c r="P3540" s="7">
        <v>-0.39</v>
      </c>
      <c r="Q3540" s="7">
        <v>-0.9</v>
      </c>
      <c r="R3540" s="7">
        <v>-0.9</v>
      </c>
      <c r="S3540" s="7"/>
      <c r="T3540" s="7">
        <v>23</v>
      </c>
      <c r="U3540" s="7">
        <v>5</v>
      </c>
      <c r="V3540" s="7">
        <v>140</v>
      </c>
      <c r="W3540" s="7">
        <f t="shared" si="221"/>
        <v>74</v>
      </c>
      <c r="X3540" s="7">
        <v>235</v>
      </c>
      <c r="Y3540" s="7"/>
      <c r="Z3540" s="7"/>
      <c r="AA3540" s="7"/>
      <c r="AB3540" s="6">
        <v>72</v>
      </c>
      <c r="AC3540" s="7">
        <v>6.58</v>
      </c>
      <c r="AD3540" s="7"/>
      <c r="AE3540" s="7">
        <v>4.45</v>
      </c>
      <c r="AF3540" s="1">
        <v>0.16669999999999999</v>
      </c>
      <c r="AG3540" s="1" t="s">
        <v>1885</v>
      </c>
      <c r="AH3540" s="7">
        <v>1.08</v>
      </c>
      <c r="AI3540" s="7"/>
      <c r="AJ3540" s="7">
        <v>16</v>
      </c>
      <c r="AK3540" s="7"/>
      <c r="AL3540" s="7">
        <v>0</v>
      </c>
      <c r="AM3540" s="7">
        <v>0</v>
      </c>
      <c r="AN3540" s="7">
        <v>0</v>
      </c>
      <c r="AO3540" s="7">
        <v>0</v>
      </c>
      <c r="AP3540" s="7"/>
      <c r="AQ3540" s="7">
        <v>2</v>
      </c>
      <c r="AR3540">
        <f t="shared" si="222"/>
        <v>0.16669999999999999</v>
      </c>
      <c r="AS3540" t="str">
        <f t="shared" si="223"/>
        <v/>
      </c>
    </row>
    <row r="3541" spans="1:45" ht="29.5" thickBot="1">
      <c r="A3541" t="str">
        <f t="shared" si="220"/>
        <v>Sam BradfordQB2017</v>
      </c>
      <c r="B3541" s="3" t="s">
        <v>420</v>
      </c>
      <c r="C3541" s="1" t="s">
        <v>12</v>
      </c>
      <c r="D3541" s="1">
        <v>32</v>
      </c>
      <c r="E3541" s="1">
        <v>2017</v>
      </c>
      <c r="F3541" s="1">
        <v>1</v>
      </c>
      <c r="G3541" s="6">
        <v>46</v>
      </c>
      <c r="H3541" s="6">
        <v>50</v>
      </c>
      <c r="I3541" s="7">
        <v>0</v>
      </c>
      <c r="J3541" s="7">
        <v>0</v>
      </c>
      <c r="K3541" s="7">
        <v>0</v>
      </c>
      <c r="L3541" s="7">
        <v>0</v>
      </c>
      <c r="M3541" s="7"/>
      <c r="N3541" s="7">
        <v>0</v>
      </c>
      <c r="O3541" s="6">
        <v>0.03</v>
      </c>
      <c r="P3541" s="7">
        <v>0.03</v>
      </c>
      <c r="Q3541" s="7">
        <v>0.03</v>
      </c>
      <c r="R3541" s="7">
        <v>0.03</v>
      </c>
      <c r="S3541" s="7"/>
      <c r="T3541" s="7">
        <v>30</v>
      </c>
      <c r="U3541" s="7">
        <v>1</v>
      </c>
      <c r="V3541" s="7">
        <v>1</v>
      </c>
      <c r="W3541" s="7">
        <f t="shared" si="221"/>
        <v>32</v>
      </c>
      <c r="X3541" s="7">
        <v>39</v>
      </c>
      <c r="Y3541" s="7"/>
      <c r="Z3541" s="7"/>
      <c r="AA3541" s="7"/>
      <c r="AB3541" s="6">
        <v>22</v>
      </c>
      <c r="AC3541" s="7">
        <v>18.03</v>
      </c>
      <c r="AD3541" s="7">
        <v>16.489999999999998</v>
      </c>
      <c r="AE3541" s="7">
        <v>6.9</v>
      </c>
      <c r="AF3541" s="1" t="s">
        <v>1885</v>
      </c>
      <c r="AG3541" s="1" t="s">
        <v>1885</v>
      </c>
      <c r="AH3541" s="7"/>
      <c r="AI3541" s="7"/>
      <c r="AJ3541" s="7">
        <v>15</v>
      </c>
      <c r="AK3541" s="7"/>
      <c r="AL3541" s="7">
        <v>0</v>
      </c>
      <c r="AM3541" s="7">
        <v>0</v>
      </c>
      <c r="AN3541" s="7">
        <v>0</v>
      </c>
      <c r="AO3541" s="7">
        <v>0</v>
      </c>
      <c r="AP3541" s="7"/>
      <c r="AQ3541" s="7">
        <v>8</v>
      </c>
      <c r="AR3541" t="str">
        <f t="shared" si="222"/>
        <v/>
      </c>
      <c r="AS3541" t="str">
        <f t="shared" si="223"/>
        <v/>
      </c>
    </row>
    <row r="3542" spans="1:45" ht="29.5" thickBot="1">
      <c r="A3542" t="str">
        <f t="shared" si="220"/>
        <v>Kenjon BarnerRB2017</v>
      </c>
      <c r="B3542" s="3" t="s">
        <v>686</v>
      </c>
      <c r="C3542" s="1" t="s">
        <v>3</v>
      </c>
      <c r="D3542" s="1">
        <v>76</v>
      </c>
      <c r="E3542" s="1">
        <v>2017</v>
      </c>
      <c r="F3542" s="1">
        <v>2</v>
      </c>
      <c r="G3542" s="6">
        <v>96</v>
      </c>
      <c r="H3542" s="6">
        <v>117</v>
      </c>
      <c r="I3542" s="7">
        <v>0</v>
      </c>
      <c r="J3542" s="7">
        <v>0</v>
      </c>
      <c r="K3542" s="7">
        <v>0</v>
      </c>
      <c r="L3542" s="7">
        <v>0</v>
      </c>
      <c r="M3542" s="7"/>
      <c r="N3542" s="7">
        <v>0</v>
      </c>
      <c r="O3542" s="6">
        <v>0.19</v>
      </c>
      <c r="P3542" s="7">
        <v>0.19</v>
      </c>
      <c r="Q3542" s="7">
        <v>-0.69</v>
      </c>
      <c r="R3542" s="7">
        <v>-0.78</v>
      </c>
      <c r="S3542" s="7"/>
      <c r="T3542" s="7">
        <v>28</v>
      </c>
      <c r="U3542" s="7">
        <v>6</v>
      </c>
      <c r="V3542" s="7">
        <v>182</v>
      </c>
      <c r="W3542" s="7">
        <f t="shared" si="221"/>
        <v>104</v>
      </c>
      <c r="X3542" s="7"/>
      <c r="Y3542" s="7"/>
      <c r="Z3542" s="7"/>
      <c r="AA3542" s="7"/>
      <c r="AB3542" s="6">
        <v>88</v>
      </c>
      <c r="AC3542" s="7">
        <v>2.84</v>
      </c>
      <c r="AD3542" s="7">
        <v>1.86</v>
      </c>
      <c r="AE3542" s="7">
        <v>1.4</v>
      </c>
      <c r="AF3542" s="1">
        <v>1.9733333333333335E-2</v>
      </c>
      <c r="AG3542" s="1">
        <v>1.9599999999999999E-2</v>
      </c>
      <c r="AH3542" s="7">
        <v>0.81</v>
      </c>
      <c r="AI3542" s="7">
        <v>1.22</v>
      </c>
      <c r="AJ3542" s="7">
        <v>12</v>
      </c>
      <c r="AK3542" s="7">
        <v>12</v>
      </c>
      <c r="AL3542" s="7">
        <v>0</v>
      </c>
      <c r="AM3542" s="7">
        <v>0</v>
      </c>
      <c r="AN3542" s="7">
        <v>0</v>
      </c>
      <c r="AO3542" s="7">
        <v>0</v>
      </c>
      <c r="AP3542" s="7"/>
      <c r="AQ3542" s="7">
        <v>5</v>
      </c>
      <c r="AR3542">
        <f t="shared" si="222"/>
        <v>2.6311111111111066E-2</v>
      </c>
      <c r="AS3542">
        <f t="shared" si="223"/>
        <v>2.6133333333333331E-2</v>
      </c>
    </row>
    <row r="3543" spans="1:45" ht="44" thickBot="1">
      <c r="A3543" t="str">
        <f t="shared" si="220"/>
        <v>Chris ThompsonRB2017</v>
      </c>
      <c r="B3543" s="3" t="s">
        <v>702</v>
      </c>
      <c r="C3543" s="1" t="s">
        <v>3</v>
      </c>
      <c r="D3543" s="1">
        <v>77</v>
      </c>
      <c r="E3543" s="1">
        <v>2017</v>
      </c>
      <c r="F3543" s="1">
        <v>2</v>
      </c>
      <c r="G3543" s="6">
        <v>27</v>
      </c>
      <c r="H3543" s="6">
        <v>54</v>
      </c>
      <c r="I3543" s="7">
        <v>0</v>
      </c>
      <c r="J3543" s="7">
        <v>0</v>
      </c>
      <c r="K3543" s="7">
        <v>0</v>
      </c>
      <c r="L3543" s="7">
        <v>0</v>
      </c>
      <c r="M3543" s="7"/>
      <c r="N3543" s="7">
        <v>0</v>
      </c>
      <c r="O3543" s="6">
        <v>1.63</v>
      </c>
      <c r="P3543" s="7">
        <v>1.77</v>
      </c>
      <c r="Q3543" s="7">
        <v>1.6</v>
      </c>
      <c r="R3543" s="7">
        <v>1.4</v>
      </c>
      <c r="S3543" s="7"/>
      <c r="T3543" s="7">
        <v>27</v>
      </c>
      <c r="U3543" s="7">
        <v>5</v>
      </c>
      <c r="V3543" s="7">
        <v>154</v>
      </c>
      <c r="W3543" s="7">
        <f t="shared" si="221"/>
        <v>75</v>
      </c>
      <c r="X3543" s="7">
        <v>39</v>
      </c>
      <c r="Y3543" s="7">
        <v>60</v>
      </c>
      <c r="Z3543" s="7">
        <v>77</v>
      </c>
      <c r="AA3543" s="7"/>
      <c r="AB3543" s="6">
        <v>28</v>
      </c>
      <c r="AC3543" s="7">
        <v>9.34</v>
      </c>
      <c r="AD3543" s="7">
        <v>15.54</v>
      </c>
      <c r="AE3543" s="7">
        <v>9.16</v>
      </c>
      <c r="AF3543" s="1">
        <v>0.1052</v>
      </c>
      <c r="AG3543" s="1">
        <v>0.16128000000000001</v>
      </c>
      <c r="AH3543" s="7">
        <v>1.1299999999999999</v>
      </c>
      <c r="AI3543" s="7">
        <v>2.34</v>
      </c>
      <c r="AJ3543" s="7">
        <v>16</v>
      </c>
      <c r="AK3543" s="7">
        <v>10</v>
      </c>
      <c r="AL3543" s="7">
        <v>0</v>
      </c>
      <c r="AM3543" s="7">
        <v>0</v>
      </c>
      <c r="AN3543" s="7">
        <v>0</v>
      </c>
      <c r="AO3543" s="7">
        <v>0</v>
      </c>
      <c r="AP3543" s="7"/>
      <c r="AQ3543" s="7">
        <v>5</v>
      </c>
      <c r="AR3543">
        <f t="shared" si="222"/>
        <v>0.1052</v>
      </c>
      <c r="AS3543">
        <f t="shared" si="223"/>
        <v>0.258048</v>
      </c>
    </row>
    <row r="3544" spans="1:45" ht="44" thickBot="1">
      <c r="A3544" t="str">
        <f t="shared" si="220"/>
        <v>Danny AmendolaWR2017</v>
      </c>
      <c r="B3544" s="3" t="s">
        <v>454</v>
      </c>
      <c r="C3544" s="1" t="s">
        <v>16</v>
      </c>
      <c r="D3544" s="1">
        <v>92</v>
      </c>
      <c r="E3544" s="1">
        <v>2017</v>
      </c>
      <c r="F3544" s="1">
        <v>3</v>
      </c>
      <c r="G3544" s="6">
        <v>44</v>
      </c>
      <c r="H3544" s="6">
        <v>57</v>
      </c>
      <c r="I3544" s="7">
        <v>0</v>
      </c>
      <c r="J3544" s="7">
        <v>0</v>
      </c>
      <c r="K3544" s="7">
        <v>0</v>
      </c>
      <c r="L3544" s="7">
        <v>0</v>
      </c>
      <c r="M3544" s="7"/>
      <c r="N3544" s="7">
        <v>0</v>
      </c>
      <c r="O3544" s="6">
        <v>0.22</v>
      </c>
      <c r="P3544" s="7">
        <v>0.23</v>
      </c>
      <c r="Q3544" s="7">
        <v>0.21</v>
      </c>
      <c r="R3544" s="7">
        <v>-0.05</v>
      </c>
      <c r="S3544" s="7"/>
      <c r="T3544" s="7">
        <v>32</v>
      </c>
      <c r="U3544" s="7">
        <v>8</v>
      </c>
      <c r="V3544" s="7">
        <v>300</v>
      </c>
      <c r="W3544" s="7">
        <f t="shared" si="221"/>
        <v>113</v>
      </c>
      <c r="X3544" s="7">
        <v>114</v>
      </c>
      <c r="Y3544" s="7">
        <v>152</v>
      </c>
      <c r="Z3544" s="7"/>
      <c r="AA3544" s="7"/>
      <c r="AB3544" s="6">
        <v>95</v>
      </c>
      <c r="AC3544" s="7">
        <v>5.94</v>
      </c>
      <c r="AD3544" s="7">
        <v>9.26</v>
      </c>
      <c r="AE3544" s="7">
        <v>8.51</v>
      </c>
      <c r="AF3544" s="1">
        <v>6.533333333333334E-2</v>
      </c>
      <c r="AG3544" s="1">
        <v>0.13674666666666668</v>
      </c>
      <c r="AH3544" s="7">
        <v>1.25</v>
      </c>
      <c r="AI3544" s="7">
        <v>1.69</v>
      </c>
      <c r="AJ3544" s="7">
        <v>12</v>
      </c>
      <c r="AK3544" s="7">
        <v>15</v>
      </c>
      <c r="AL3544" s="7">
        <v>0</v>
      </c>
      <c r="AM3544" s="7">
        <v>0</v>
      </c>
      <c r="AN3544" s="7">
        <v>0</v>
      </c>
      <c r="AO3544" s="7">
        <v>0</v>
      </c>
      <c r="AP3544" s="7"/>
      <c r="AQ3544" s="7">
        <v>9</v>
      </c>
      <c r="AR3544">
        <f t="shared" si="222"/>
        <v>8.711111111111107E-2</v>
      </c>
      <c r="AS3544">
        <f t="shared" si="223"/>
        <v>0.14586311111111144</v>
      </c>
    </row>
    <row r="3545" spans="1:45" ht="44" thickBot="1">
      <c r="A3545" t="str">
        <f t="shared" si="220"/>
        <v>Paul RichardsonWR2017</v>
      </c>
      <c r="B3545" s="3" t="s">
        <v>762</v>
      </c>
      <c r="C3545" s="1" t="s">
        <v>16</v>
      </c>
      <c r="D3545" s="1">
        <v>93</v>
      </c>
      <c r="E3545" s="1">
        <v>2017</v>
      </c>
      <c r="F3545" s="1">
        <v>3</v>
      </c>
      <c r="G3545" s="6">
        <v>39</v>
      </c>
      <c r="H3545" s="6">
        <v>111</v>
      </c>
      <c r="I3545" s="7">
        <v>0</v>
      </c>
      <c r="J3545" s="7">
        <v>0</v>
      </c>
      <c r="K3545" s="7">
        <v>0</v>
      </c>
      <c r="L3545" s="7">
        <v>0</v>
      </c>
      <c r="M3545" s="7"/>
      <c r="N3545" s="7">
        <v>0</v>
      </c>
      <c r="O3545" s="6">
        <v>0.26</v>
      </c>
      <c r="P3545" s="7">
        <v>0.2</v>
      </c>
      <c r="Q3545" s="7">
        <v>-0.03</v>
      </c>
      <c r="R3545" s="7">
        <v>-0.03</v>
      </c>
      <c r="S3545" s="7"/>
      <c r="T3545" s="7">
        <v>25</v>
      </c>
      <c r="U3545" s="7">
        <v>2</v>
      </c>
      <c r="V3545" s="7">
        <v>45</v>
      </c>
      <c r="W3545" s="7">
        <f t="shared" si="221"/>
        <v>149</v>
      </c>
      <c r="X3545" s="7">
        <v>95</v>
      </c>
      <c r="Y3545" s="7">
        <v>159</v>
      </c>
      <c r="Z3545" s="7"/>
      <c r="AA3545" s="7"/>
      <c r="AB3545" s="6"/>
      <c r="AC3545" s="7"/>
      <c r="AD3545" s="7">
        <v>9.39</v>
      </c>
      <c r="AE3545" s="7">
        <v>8.44</v>
      </c>
      <c r="AF3545" s="1" t="e">
        <v>#DIV/0!</v>
      </c>
      <c r="AG3545" s="1">
        <v>0.1578</v>
      </c>
      <c r="AH3545" s="7">
        <v>1.4</v>
      </c>
      <c r="AI3545" s="7">
        <v>1.29</v>
      </c>
      <c r="AJ3545" s="7"/>
      <c r="AK3545" s="7">
        <v>16</v>
      </c>
      <c r="AL3545" s="7">
        <v>0</v>
      </c>
      <c r="AM3545" s="7">
        <v>0</v>
      </c>
      <c r="AN3545" s="7">
        <v>0</v>
      </c>
      <c r="AO3545" s="7">
        <v>0</v>
      </c>
      <c r="AP3545" s="7"/>
      <c r="AQ3545" s="7">
        <v>4</v>
      </c>
      <c r="AR3545" t="e">
        <f t="shared" si="222"/>
        <v>#DIV/0!</v>
      </c>
      <c r="AS3545">
        <f t="shared" si="223"/>
        <v>0.1578</v>
      </c>
    </row>
    <row r="3546" spans="1:45" ht="44" thickBot="1">
      <c r="A3546" t="str">
        <f t="shared" si="220"/>
        <v>Dede WestbrookWR2017</v>
      </c>
      <c r="B3546" s="3" t="s">
        <v>996</v>
      </c>
      <c r="C3546" s="1" t="s">
        <v>16</v>
      </c>
      <c r="D3546" s="1">
        <v>94</v>
      </c>
      <c r="E3546" s="1">
        <v>2017</v>
      </c>
      <c r="F3546" s="1">
        <v>3</v>
      </c>
      <c r="G3546" s="6">
        <v>88</v>
      </c>
      <c r="H3546" s="6">
        <v>33</v>
      </c>
      <c r="I3546" s="7">
        <v>0</v>
      </c>
      <c r="J3546" s="7">
        <v>0</v>
      </c>
      <c r="K3546" s="7">
        <v>0</v>
      </c>
      <c r="L3546" s="7">
        <v>0</v>
      </c>
      <c r="M3546" s="7"/>
      <c r="N3546" s="7">
        <v>0</v>
      </c>
      <c r="O3546" s="6">
        <v>-0.1</v>
      </c>
      <c r="P3546" s="7">
        <v>0.14000000000000001</v>
      </c>
      <c r="Q3546" s="7">
        <v>0.36</v>
      </c>
      <c r="R3546" s="7">
        <v>0.36</v>
      </c>
      <c r="S3546" s="7"/>
      <c r="T3546" s="7">
        <v>24</v>
      </c>
      <c r="U3546" s="7">
        <v>4</v>
      </c>
      <c r="V3546" s="7">
        <v>110</v>
      </c>
      <c r="W3546" s="7" t="str">
        <f t="shared" si="221"/>
        <v/>
      </c>
      <c r="X3546" s="7">
        <v>87</v>
      </c>
      <c r="Y3546" s="7">
        <v>55</v>
      </c>
      <c r="Z3546" s="7">
        <v>81</v>
      </c>
      <c r="AA3546" s="7"/>
      <c r="AB3546" s="6"/>
      <c r="AC3546" s="7"/>
      <c r="AD3546" s="7">
        <v>9.56</v>
      </c>
      <c r="AE3546" s="7">
        <v>11.1</v>
      </c>
      <c r="AF3546" s="1" t="s">
        <v>1885</v>
      </c>
      <c r="AG3546" s="1">
        <v>0.23588571428571428</v>
      </c>
      <c r="AH3546" s="7"/>
      <c r="AI3546" s="7">
        <v>1.45</v>
      </c>
      <c r="AJ3546" s="7"/>
      <c r="AK3546" s="7">
        <v>7</v>
      </c>
      <c r="AL3546" s="7">
        <v>0</v>
      </c>
      <c r="AM3546" s="7">
        <v>0</v>
      </c>
      <c r="AN3546" s="7">
        <v>0</v>
      </c>
      <c r="AO3546" s="7">
        <v>0</v>
      </c>
      <c r="AP3546" s="7"/>
      <c r="AQ3546" s="7">
        <v>1</v>
      </c>
      <c r="AR3546" t="str">
        <f t="shared" si="222"/>
        <v/>
      </c>
      <c r="AS3546">
        <f t="shared" si="223"/>
        <v>0.53916734693877488</v>
      </c>
    </row>
    <row r="3547" spans="1:45" ht="44" thickBot="1">
      <c r="A3547" t="str">
        <f t="shared" si="220"/>
        <v>Cameron Artis-PayneRB2017</v>
      </c>
      <c r="B3547" s="3" t="s">
        <v>833</v>
      </c>
      <c r="C3547" s="1" t="s">
        <v>3</v>
      </c>
      <c r="D3547" s="1">
        <v>78</v>
      </c>
      <c r="E3547" s="1">
        <v>2017</v>
      </c>
      <c r="F3547" s="1">
        <v>2</v>
      </c>
      <c r="G3547" s="6">
        <v>109</v>
      </c>
      <c r="H3547" s="6">
        <v>101</v>
      </c>
      <c r="I3547" s="7">
        <v>0</v>
      </c>
      <c r="J3547" s="7">
        <v>0</v>
      </c>
      <c r="K3547" s="7">
        <v>0</v>
      </c>
      <c r="L3547" s="7">
        <v>0</v>
      </c>
      <c r="M3547" s="7"/>
      <c r="N3547" s="7">
        <v>0</v>
      </c>
      <c r="O3547" s="6">
        <v>0.28000000000000003</v>
      </c>
      <c r="P3547" s="7">
        <v>-0.59</v>
      </c>
      <c r="Q3547" s="7">
        <v>-0.59</v>
      </c>
      <c r="R3547" s="7">
        <v>-0.59</v>
      </c>
      <c r="S3547" s="7"/>
      <c r="T3547" s="7">
        <v>25</v>
      </c>
      <c r="U3547" s="7">
        <v>5</v>
      </c>
      <c r="V3547" s="7">
        <v>174</v>
      </c>
      <c r="W3547" s="7">
        <f t="shared" si="221"/>
        <v>65</v>
      </c>
      <c r="X3547" s="7">
        <v>118</v>
      </c>
      <c r="Y3547" s="7">
        <v>97</v>
      </c>
      <c r="Z3547" s="7"/>
      <c r="AA3547" s="7"/>
      <c r="AB3547" s="6">
        <v>93</v>
      </c>
      <c r="AC3547" s="7">
        <v>9.5</v>
      </c>
      <c r="AD3547" s="7">
        <v>4.18</v>
      </c>
      <c r="AE3547" s="7">
        <v>5.8</v>
      </c>
      <c r="AF3547" s="1">
        <v>1.0666666666666666E-2</v>
      </c>
      <c r="AG3547" s="1">
        <v>9.5999999999999992E-3</v>
      </c>
      <c r="AH3547" s="7">
        <v>0.41</v>
      </c>
      <c r="AI3547" s="7">
        <v>0.4</v>
      </c>
      <c r="AJ3547" s="7">
        <v>3</v>
      </c>
      <c r="AK3547" s="7">
        <v>4</v>
      </c>
      <c r="AL3547" s="7">
        <v>0</v>
      </c>
      <c r="AM3547" s="7">
        <v>0</v>
      </c>
      <c r="AN3547" s="7">
        <v>0</v>
      </c>
      <c r="AO3547" s="7">
        <v>0</v>
      </c>
      <c r="AP3547" s="7"/>
      <c r="AQ3547" s="7">
        <v>3</v>
      </c>
      <c r="AR3547">
        <f t="shared" si="222"/>
        <v>5.6888888888889065E-2</v>
      </c>
      <c r="AS3547">
        <f t="shared" si="223"/>
        <v>3.8399999999999997E-2</v>
      </c>
    </row>
    <row r="3548" spans="1:45" ht="29.5" thickBot="1">
      <c r="A3548" t="str">
        <f t="shared" si="220"/>
        <v>Leonte CarrooWR2017</v>
      </c>
      <c r="B3548" s="3" t="s">
        <v>886</v>
      </c>
      <c r="C3548" s="1" t="s">
        <v>16</v>
      </c>
      <c r="D3548" s="1">
        <v>95</v>
      </c>
      <c r="E3548" s="1">
        <v>2017</v>
      </c>
      <c r="F3548" s="1">
        <v>3</v>
      </c>
      <c r="G3548" s="6"/>
      <c r="H3548" s="6">
        <v>158</v>
      </c>
      <c r="I3548" s="7">
        <v>0</v>
      </c>
      <c r="J3548" s="7">
        <v>0</v>
      </c>
      <c r="K3548" s="7">
        <v>0</v>
      </c>
      <c r="L3548" s="7">
        <v>0</v>
      </c>
      <c r="M3548" s="7"/>
      <c r="N3548" s="7">
        <v>0</v>
      </c>
      <c r="O3548" s="6"/>
      <c r="P3548" s="7">
        <v>-0.23</v>
      </c>
      <c r="Q3548" s="7">
        <v>-0.23</v>
      </c>
      <c r="R3548" s="7">
        <v>-0.23</v>
      </c>
      <c r="S3548" s="7"/>
      <c r="T3548" s="7">
        <v>23</v>
      </c>
      <c r="U3548" s="7">
        <v>3</v>
      </c>
      <c r="V3548" s="7">
        <v>86</v>
      </c>
      <c r="W3548" s="7">
        <f t="shared" si="221"/>
        <v>51</v>
      </c>
      <c r="X3548" s="7">
        <v>187</v>
      </c>
      <c r="Y3548" s="7"/>
      <c r="Z3548" s="7"/>
      <c r="AA3548" s="7"/>
      <c r="AB3548" s="6">
        <v>147</v>
      </c>
      <c r="AC3548" s="7">
        <v>0.85</v>
      </c>
      <c r="AD3548" s="7"/>
      <c r="AE3548" s="7">
        <v>2.09</v>
      </c>
      <c r="AF3548" s="1">
        <v>1.5657142857142859E-2</v>
      </c>
      <c r="AG3548" s="1">
        <v>4.1799999999999997E-2</v>
      </c>
      <c r="AH3548" s="7">
        <v>0.43</v>
      </c>
      <c r="AI3548" s="7">
        <v>0.69</v>
      </c>
      <c r="AJ3548" s="7">
        <v>14</v>
      </c>
      <c r="AK3548" s="7">
        <v>8</v>
      </c>
      <c r="AL3548" s="7">
        <v>0</v>
      </c>
      <c r="AM3548" s="7">
        <v>0</v>
      </c>
      <c r="AN3548" s="7">
        <v>0</v>
      </c>
      <c r="AO3548" s="7">
        <v>0</v>
      </c>
      <c r="AP3548" s="7"/>
      <c r="AQ3548" s="7">
        <v>2</v>
      </c>
      <c r="AR3548">
        <f t="shared" si="222"/>
        <v>1.7893877551020457E-2</v>
      </c>
      <c r="AS3548">
        <f t="shared" si="223"/>
        <v>8.3599999999999994E-2</v>
      </c>
    </row>
    <row r="3549" spans="1:45" ht="29.5" thickBot="1">
      <c r="A3549" t="str">
        <f t="shared" si="220"/>
        <v>Tyler HigbeeTE2017</v>
      </c>
      <c r="B3549" s="3" t="s">
        <v>914</v>
      </c>
      <c r="C3549" s="1" t="s">
        <v>49</v>
      </c>
      <c r="D3549" s="1">
        <v>29</v>
      </c>
      <c r="E3549" s="1">
        <v>2017</v>
      </c>
      <c r="F3549" s="1">
        <v>4</v>
      </c>
      <c r="G3549" s="6">
        <v>35</v>
      </c>
      <c r="H3549" s="6">
        <v>33</v>
      </c>
      <c r="I3549" s="7">
        <v>0</v>
      </c>
      <c r="J3549" s="7">
        <v>0</v>
      </c>
      <c r="K3549" s="7">
        <v>1</v>
      </c>
      <c r="L3549" s="7">
        <v>1</v>
      </c>
      <c r="M3549" s="7"/>
      <c r="N3549" s="7">
        <v>0</v>
      </c>
      <c r="O3549" s="6">
        <v>-0.43</v>
      </c>
      <c r="P3549" s="7">
        <v>-0.43</v>
      </c>
      <c r="Q3549" s="7">
        <v>-0.55000000000000004</v>
      </c>
      <c r="R3549" s="7">
        <v>-0.59</v>
      </c>
      <c r="S3549" s="7"/>
      <c r="T3549" s="7">
        <v>24</v>
      </c>
      <c r="U3549" s="7">
        <v>4</v>
      </c>
      <c r="V3549" s="7">
        <v>110</v>
      </c>
      <c r="W3549" s="7">
        <f t="shared" si="221"/>
        <v>28</v>
      </c>
      <c r="X3549" s="7">
        <v>59</v>
      </c>
      <c r="Y3549" s="7"/>
      <c r="Z3549" s="7">
        <v>10</v>
      </c>
      <c r="AA3549" s="7"/>
      <c r="AB3549" s="6">
        <v>65</v>
      </c>
      <c r="AC3549" s="7">
        <v>1.59</v>
      </c>
      <c r="AD3549" s="7">
        <v>3.78</v>
      </c>
      <c r="AE3549" s="7">
        <v>4.08</v>
      </c>
      <c r="AF3549" s="1">
        <v>5.1999999999999998E-2</v>
      </c>
      <c r="AG3549" s="1">
        <v>8.8099999999999998E-2</v>
      </c>
      <c r="AH3549" s="7">
        <v>0.45</v>
      </c>
      <c r="AI3549" s="7">
        <v>1.17</v>
      </c>
      <c r="AJ3549" s="7">
        <v>16</v>
      </c>
      <c r="AK3549" s="7">
        <v>16</v>
      </c>
      <c r="AL3549" s="7">
        <v>0</v>
      </c>
      <c r="AM3549" s="7">
        <v>0</v>
      </c>
      <c r="AN3549" s="7">
        <v>0</v>
      </c>
      <c r="AO3549" s="7">
        <v>0</v>
      </c>
      <c r="AP3549" s="7"/>
      <c r="AQ3549" s="7">
        <v>2</v>
      </c>
      <c r="AR3549">
        <f t="shared" si="222"/>
        <v>5.1999999999999998E-2</v>
      </c>
      <c r="AS3549">
        <f t="shared" si="223"/>
        <v>8.8099999999999998E-2</v>
      </c>
    </row>
    <row r="3550" spans="1:45" ht="15" thickBot="1">
      <c r="A3550" t="str">
        <f t="shared" si="220"/>
        <v>Jake ButtTE2017</v>
      </c>
      <c r="B3550" s="3" t="s">
        <v>997</v>
      </c>
      <c r="C3550" s="1" t="s">
        <v>49</v>
      </c>
      <c r="D3550" s="1">
        <v>30</v>
      </c>
      <c r="E3550" s="1">
        <v>2017</v>
      </c>
      <c r="F3550" s="1">
        <v>4</v>
      </c>
      <c r="G3550" s="6"/>
      <c r="H3550" s="6"/>
      <c r="I3550" s="7">
        <v>0</v>
      </c>
      <c r="J3550" s="7">
        <v>0</v>
      </c>
      <c r="K3550" s="7">
        <v>0</v>
      </c>
      <c r="L3550" s="7">
        <v>0</v>
      </c>
      <c r="M3550" s="7"/>
      <c r="N3550" s="7">
        <v>0</v>
      </c>
      <c r="O3550" s="6"/>
      <c r="P3550" s="7">
        <v>0</v>
      </c>
      <c r="Q3550" s="7">
        <v>0</v>
      </c>
      <c r="R3550" s="7">
        <v>-0.03</v>
      </c>
      <c r="S3550" s="7"/>
      <c r="T3550" s="7">
        <v>22</v>
      </c>
      <c r="U3550" s="7">
        <v>5</v>
      </c>
      <c r="V3550" s="7">
        <v>145</v>
      </c>
      <c r="W3550" s="7" t="str">
        <f t="shared" si="221"/>
        <v/>
      </c>
      <c r="X3550" s="7">
        <v>31</v>
      </c>
      <c r="Y3550" s="7"/>
      <c r="Z3550" s="7"/>
      <c r="AA3550" s="7"/>
      <c r="AB3550" s="6"/>
      <c r="AC3550" s="7"/>
      <c r="AD3550" s="7"/>
      <c r="AE3550" s="7"/>
      <c r="AF3550" s="1" t="s">
        <v>1885</v>
      </c>
      <c r="AG3550" s="1" t="s">
        <v>1885</v>
      </c>
      <c r="AH3550" s="7"/>
      <c r="AI3550" s="7"/>
      <c r="AJ3550" s="7"/>
      <c r="AK3550" s="7"/>
      <c r="AL3550" s="7">
        <v>0</v>
      </c>
      <c r="AM3550" s="7">
        <v>0</v>
      </c>
      <c r="AN3550" s="7">
        <v>0</v>
      </c>
      <c r="AO3550" s="7">
        <v>0</v>
      </c>
      <c r="AP3550" s="7"/>
      <c r="AQ3550" s="7">
        <v>1</v>
      </c>
      <c r="AR3550" t="str">
        <f t="shared" si="222"/>
        <v/>
      </c>
      <c r="AS3550" t="str">
        <f t="shared" si="223"/>
        <v/>
      </c>
    </row>
    <row r="3551" spans="1:45" ht="44" thickBot="1">
      <c r="A3551" t="str">
        <f t="shared" si="220"/>
        <v>Dorial Green-BeckhamWR2017</v>
      </c>
      <c r="B3551" s="3" t="s">
        <v>809</v>
      </c>
      <c r="C3551" s="1" t="s">
        <v>16</v>
      </c>
      <c r="D3551" s="1">
        <v>96</v>
      </c>
      <c r="E3551" s="1">
        <v>2017</v>
      </c>
      <c r="F3551" s="1">
        <v>3</v>
      </c>
      <c r="G3551" s="6"/>
      <c r="H3551" s="6"/>
      <c r="I3551" s="7">
        <v>0</v>
      </c>
      <c r="J3551" s="7">
        <v>0</v>
      </c>
      <c r="K3551" s="7">
        <v>0</v>
      </c>
      <c r="L3551" s="7">
        <v>0</v>
      </c>
      <c r="M3551" s="7"/>
      <c r="N3551" s="7">
        <v>0</v>
      </c>
      <c r="O3551" s="6"/>
      <c r="P3551" s="7">
        <v>0</v>
      </c>
      <c r="Q3551" s="7">
        <v>0</v>
      </c>
      <c r="R3551" s="7">
        <v>0</v>
      </c>
      <c r="S3551" s="7"/>
      <c r="T3551" s="7">
        <v>24</v>
      </c>
      <c r="U3551" s="7">
        <v>2</v>
      </c>
      <c r="V3551" s="7">
        <v>40</v>
      </c>
      <c r="W3551" s="7">
        <f t="shared" si="221"/>
        <v>25</v>
      </c>
      <c r="X3551" s="7"/>
      <c r="Y3551" s="7"/>
      <c r="Z3551" s="7"/>
      <c r="AA3551" s="7"/>
      <c r="AB3551" s="6">
        <v>85</v>
      </c>
      <c r="AC3551" s="7">
        <v>5.81</v>
      </c>
      <c r="AD3551" s="7"/>
      <c r="AE3551" s="7"/>
      <c r="AF3551" s="1">
        <v>0.13258666666666666</v>
      </c>
      <c r="AG3551" s="1" t="s">
        <v>1885</v>
      </c>
      <c r="AH3551" s="7">
        <v>0.93</v>
      </c>
      <c r="AI3551" s="7"/>
      <c r="AJ3551" s="7">
        <v>15</v>
      </c>
      <c r="AK3551" s="7"/>
      <c r="AL3551" s="7">
        <v>0</v>
      </c>
      <c r="AM3551" s="7">
        <v>0</v>
      </c>
      <c r="AN3551" s="7">
        <v>0</v>
      </c>
      <c r="AO3551" s="7">
        <v>0</v>
      </c>
      <c r="AP3551" s="7"/>
      <c r="AQ3551" s="7">
        <v>3</v>
      </c>
      <c r="AR3551">
        <f t="shared" si="222"/>
        <v>0.14142577777777812</v>
      </c>
      <c r="AS3551" t="str">
        <f t="shared" si="223"/>
        <v/>
      </c>
    </row>
    <row r="3552" spans="1:45" ht="29.5" thickBot="1">
      <c r="A3552" t="str">
        <f t="shared" si="220"/>
        <v>Alex SmithQB2017</v>
      </c>
      <c r="B3552" s="3" t="s">
        <v>189</v>
      </c>
      <c r="C3552" s="1" t="s">
        <v>12</v>
      </c>
      <c r="D3552" s="1">
        <v>33</v>
      </c>
      <c r="E3552" s="1">
        <v>2017</v>
      </c>
      <c r="F3552" s="1">
        <v>1</v>
      </c>
      <c r="G3552" s="6">
        <v>3</v>
      </c>
      <c r="H3552" s="6">
        <v>32</v>
      </c>
      <c r="I3552" s="7">
        <v>1</v>
      </c>
      <c r="J3552" s="7">
        <v>1</v>
      </c>
      <c r="K3552" s="7">
        <v>1</v>
      </c>
      <c r="L3552" s="7">
        <v>1</v>
      </c>
      <c r="M3552" s="7"/>
      <c r="N3552" s="7">
        <v>0</v>
      </c>
      <c r="O3552" s="6">
        <v>1.02</v>
      </c>
      <c r="P3552" s="7">
        <v>0.86</v>
      </c>
      <c r="Q3552" s="7">
        <v>0.86</v>
      </c>
      <c r="R3552" s="7">
        <v>0.46</v>
      </c>
      <c r="S3552" s="7"/>
      <c r="T3552" s="7">
        <v>33</v>
      </c>
      <c r="U3552" s="7">
        <v>1</v>
      </c>
      <c r="V3552" s="7">
        <v>1</v>
      </c>
      <c r="W3552" s="7">
        <f t="shared" si="221"/>
        <v>29</v>
      </c>
      <c r="X3552" s="7">
        <v>21</v>
      </c>
      <c r="Y3552" s="7"/>
      <c r="Z3552" s="7"/>
      <c r="AA3552" s="7">
        <v>-52</v>
      </c>
      <c r="AB3552" s="6">
        <v>23</v>
      </c>
      <c r="AC3552" s="7">
        <v>17.170000000000002</v>
      </c>
      <c r="AD3552" s="7">
        <v>23.28</v>
      </c>
      <c r="AE3552" s="7">
        <v>16</v>
      </c>
      <c r="AF3552" s="1" t="s">
        <v>1885</v>
      </c>
      <c r="AG3552" s="1" t="s">
        <v>1885</v>
      </c>
      <c r="AH3552" s="7"/>
      <c r="AI3552" s="7"/>
      <c r="AJ3552" s="7">
        <v>15</v>
      </c>
      <c r="AK3552" s="7"/>
      <c r="AL3552" s="7">
        <v>1</v>
      </c>
      <c r="AM3552" s="7">
        <v>1</v>
      </c>
      <c r="AN3552" s="7">
        <v>1</v>
      </c>
      <c r="AO3552" s="7">
        <v>1</v>
      </c>
      <c r="AP3552" s="7"/>
      <c r="AQ3552" s="7">
        <v>13</v>
      </c>
      <c r="AR3552" t="str">
        <f t="shared" si="222"/>
        <v/>
      </c>
      <c r="AS3552" t="str">
        <f t="shared" si="223"/>
        <v/>
      </c>
    </row>
    <row r="3553" spans="1:45" ht="44" thickBot="1">
      <c r="A3553" t="str">
        <f t="shared" si="220"/>
        <v>Austin Seferian-JenkinsTE2017</v>
      </c>
      <c r="B3553" s="3" t="s">
        <v>750</v>
      </c>
      <c r="C3553" s="1" t="s">
        <v>49</v>
      </c>
      <c r="D3553" s="1">
        <v>31</v>
      </c>
      <c r="E3553" s="1">
        <v>2017</v>
      </c>
      <c r="F3553" s="1">
        <v>4</v>
      </c>
      <c r="G3553" s="6">
        <v>21</v>
      </c>
      <c r="H3553" s="6">
        <v>65</v>
      </c>
      <c r="I3553" s="7">
        <v>0</v>
      </c>
      <c r="J3553" s="7">
        <v>0</v>
      </c>
      <c r="K3553" s="7">
        <v>0</v>
      </c>
      <c r="L3553" s="7">
        <v>0</v>
      </c>
      <c r="M3553" s="7"/>
      <c r="N3553" s="7">
        <v>0</v>
      </c>
      <c r="O3553" s="6">
        <v>0.14000000000000001</v>
      </c>
      <c r="P3553" s="7">
        <v>-0.01</v>
      </c>
      <c r="Q3553" s="7">
        <v>-0.01</v>
      </c>
      <c r="R3553" s="7">
        <v>-0.01</v>
      </c>
      <c r="S3553" s="7"/>
      <c r="T3553" s="7">
        <v>25</v>
      </c>
      <c r="U3553" s="7">
        <v>2</v>
      </c>
      <c r="V3553" s="7">
        <v>38</v>
      </c>
      <c r="W3553" s="7">
        <f t="shared" si="221"/>
        <v>12</v>
      </c>
      <c r="X3553" s="7">
        <v>21</v>
      </c>
      <c r="Y3553" s="7">
        <v>34</v>
      </c>
      <c r="Z3553" s="7"/>
      <c r="AA3553" s="7"/>
      <c r="AB3553" s="6">
        <v>54.5</v>
      </c>
      <c r="AC3553" s="7">
        <v>3.82</v>
      </c>
      <c r="AD3553" s="7">
        <v>7.9</v>
      </c>
      <c r="AE3553" s="7">
        <v>5.2</v>
      </c>
      <c r="AF3553" s="1">
        <v>7.1111111111111111E-2</v>
      </c>
      <c r="AG3553" s="1">
        <v>0.1867076923076923</v>
      </c>
      <c r="AH3553" s="7">
        <v>1.43</v>
      </c>
      <c r="AI3553" s="7">
        <v>0.95</v>
      </c>
      <c r="AJ3553" s="7">
        <v>9</v>
      </c>
      <c r="AK3553" s="7">
        <v>13</v>
      </c>
      <c r="AL3553" s="7">
        <v>0</v>
      </c>
      <c r="AM3553" s="7">
        <v>0</v>
      </c>
      <c r="AN3553" s="7">
        <v>0</v>
      </c>
      <c r="AO3553" s="7">
        <v>0</v>
      </c>
      <c r="AP3553" s="7"/>
      <c r="AQ3553" s="7">
        <v>4</v>
      </c>
      <c r="AR3553">
        <f t="shared" si="222"/>
        <v>0.12641975308641973</v>
      </c>
      <c r="AS3553">
        <f t="shared" si="223"/>
        <v>0.22979408284023631</v>
      </c>
    </row>
    <row r="3554" spans="1:45" ht="29.5" thickBot="1">
      <c r="A3554" t="str">
        <f t="shared" si="220"/>
        <v>Charles ClayTE2017</v>
      </c>
      <c r="B3554" s="3" t="s">
        <v>645</v>
      </c>
      <c r="C3554" s="1" t="s">
        <v>49</v>
      </c>
      <c r="D3554" s="1">
        <v>32</v>
      </c>
      <c r="E3554" s="1">
        <v>2017</v>
      </c>
      <c r="F3554" s="1">
        <v>4</v>
      </c>
      <c r="G3554" s="6">
        <v>18</v>
      </c>
      <c r="H3554" s="6">
        <v>54</v>
      </c>
      <c r="I3554" s="7">
        <v>0</v>
      </c>
      <c r="J3554" s="7">
        <v>0</v>
      </c>
      <c r="K3554" s="7">
        <v>0</v>
      </c>
      <c r="L3554" s="7">
        <v>0</v>
      </c>
      <c r="M3554" s="7"/>
      <c r="N3554" s="7">
        <v>1</v>
      </c>
      <c r="O3554" s="6">
        <v>0.12</v>
      </c>
      <c r="P3554" s="7">
        <v>-0.3</v>
      </c>
      <c r="Q3554" s="7">
        <v>-0.85</v>
      </c>
      <c r="R3554" s="7">
        <v>-0.85</v>
      </c>
      <c r="S3554" s="7"/>
      <c r="T3554" s="7">
        <v>28</v>
      </c>
      <c r="U3554" s="7">
        <v>6</v>
      </c>
      <c r="V3554" s="7">
        <v>174</v>
      </c>
      <c r="W3554" s="7">
        <f t="shared" si="221"/>
        <v>24</v>
      </c>
      <c r="X3554" s="7">
        <v>28</v>
      </c>
      <c r="Y3554" s="7"/>
      <c r="Z3554" s="7"/>
      <c r="AA3554" s="7"/>
      <c r="AB3554" s="6">
        <v>15</v>
      </c>
      <c r="AC3554" s="7">
        <v>9.08</v>
      </c>
      <c r="AD3554" s="7">
        <v>9.2200000000000006</v>
      </c>
      <c r="AE3554" s="7">
        <v>3.03</v>
      </c>
      <c r="AF3554" s="1">
        <v>0.20042666666666667</v>
      </c>
      <c r="AG3554" s="1">
        <v>0.17304615384615385</v>
      </c>
      <c r="AH3554" s="7">
        <v>1.32</v>
      </c>
      <c r="AI3554" s="7">
        <v>1.83</v>
      </c>
      <c r="AJ3554" s="7">
        <v>15</v>
      </c>
      <c r="AK3554" s="7">
        <v>13</v>
      </c>
      <c r="AL3554" s="7">
        <v>0</v>
      </c>
      <c r="AM3554" s="7">
        <v>0</v>
      </c>
      <c r="AN3554" s="7">
        <v>0</v>
      </c>
      <c r="AO3554" s="7">
        <v>0</v>
      </c>
      <c r="AP3554" s="7"/>
      <c r="AQ3554" s="7">
        <v>7</v>
      </c>
      <c r="AR3554">
        <f t="shared" si="222"/>
        <v>0.21378844444444481</v>
      </c>
      <c r="AS3554">
        <f t="shared" si="223"/>
        <v>0.2129798816568049</v>
      </c>
    </row>
    <row r="3555" spans="1:45" ht="29.5" thickBot="1">
      <c r="A3555" t="str">
        <f t="shared" si="220"/>
        <v>Josh ReynoldsWR2017</v>
      </c>
      <c r="B3555" s="3" t="s">
        <v>998</v>
      </c>
      <c r="C3555" s="1" t="s">
        <v>16</v>
      </c>
      <c r="D3555" s="1">
        <v>98</v>
      </c>
      <c r="E3555" s="1">
        <v>2017</v>
      </c>
      <c r="F3555" s="1">
        <v>3</v>
      </c>
      <c r="G3555" s="6">
        <v>119</v>
      </c>
      <c r="H3555" s="6">
        <v>74</v>
      </c>
      <c r="I3555" s="7">
        <v>0</v>
      </c>
      <c r="J3555" s="7">
        <v>0</v>
      </c>
      <c r="K3555" s="7">
        <v>0</v>
      </c>
      <c r="L3555" s="7">
        <v>0</v>
      </c>
      <c r="M3555" s="7"/>
      <c r="N3555" s="7">
        <v>0</v>
      </c>
      <c r="O3555" s="6">
        <v>-0.43</v>
      </c>
      <c r="P3555" s="7">
        <v>-0.99</v>
      </c>
      <c r="Q3555" s="7">
        <v>-1.56</v>
      </c>
      <c r="R3555" s="7">
        <v>-1.67</v>
      </c>
      <c r="S3555" s="7"/>
      <c r="T3555" s="7">
        <v>22</v>
      </c>
      <c r="U3555" s="7">
        <v>4</v>
      </c>
      <c r="V3555" s="7">
        <v>117</v>
      </c>
      <c r="W3555" s="7" t="str">
        <f t="shared" si="221"/>
        <v/>
      </c>
      <c r="X3555" s="7">
        <v>166</v>
      </c>
      <c r="Y3555" s="7">
        <v>177</v>
      </c>
      <c r="Z3555" s="7">
        <v>85</v>
      </c>
      <c r="AA3555" s="7"/>
      <c r="AB3555" s="6"/>
      <c r="AC3555" s="7"/>
      <c r="AD3555" s="7">
        <v>1.71</v>
      </c>
      <c r="AE3555" s="7">
        <v>6.25</v>
      </c>
      <c r="AF3555" s="1" t="s">
        <v>1885</v>
      </c>
      <c r="AG3555" s="1">
        <v>5.1413333333333332E-2</v>
      </c>
      <c r="AH3555" s="7"/>
      <c r="AI3555" s="7">
        <v>0.68</v>
      </c>
      <c r="AJ3555" s="7"/>
      <c r="AK3555" s="7">
        <v>15</v>
      </c>
      <c r="AL3555" s="7">
        <v>0</v>
      </c>
      <c r="AM3555" s="7">
        <v>0</v>
      </c>
      <c r="AN3555" s="7">
        <v>0</v>
      </c>
      <c r="AO3555" s="7">
        <v>0</v>
      </c>
      <c r="AP3555" s="7"/>
      <c r="AQ3555" s="7">
        <v>1</v>
      </c>
      <c r="AR3555" t="str">
        <f t="shared" si="222"/>
        <v/>
      </c>
      <c r="AS3555">
        <f t="shared" si="223"/>
        <v>5.4840888888888849E-2</v>
      </c>
    </row>
    <row r="3556" spans="1:45" ht="29.5" thickBot="1">
      <c r="A3556" t="str">
        <f t="shared" si="220"/>
        <v>Kenyan DrakeRB2017</v>
      </c>
      <c r="B3556" s="3" t="s">
        <v>900</v>
      </c>
      <c r="C3556" s="1" t="s">
        <v>3</v>
      </c>
      <c r="D3556" s="1">
        <v>81</v>
      </c>
      <c r="E3556" s="1">
        <v>2017</v>
      </c>
      <c r="F3556" s="1">
        <v>2</v>
      </c>
      <c r="G3556" s="6">
        <v>31</v>
      </c>
      <c r="H3556" s="6">
        <v>14</v>
      </c>
      <c r="I3556" s="7">
        <v>0</v>
      </c>
      <c r="J3556" s="7">
        <v>1</v>
      </c>
      <c r="K3556" s="7">
        <v>2</v>
      </c>
      <c r="L3556" s="7">
        <v>3</v>
      </c>
      <c r="M3556" s="7"/>
      <c r="N3556" s="7">
        <v>0</v>
      </c>
      <c r="O3556" s="6">
        <v>0.82</v>
      </c>
      <c r="P3556" s="7">
        <v>1.53</v>
      </c>
      <c r="Q3556" s="7">
        <v>1.88</v>
      </c>
      <c r="R3556" s="7">
        <v>2.58</v>
      </c>
      <c r="S3556" s="7"/>
      <c r="T3556" s="7">
        <v>23</v>
      </c>
      <c r="U3556" s="7">
        <v>3</v>
      </c>
      <c r="V3556" s="7">
        <v>73</v>
      </c>
      <c r="W3556" s="7">
        <f t="shared" si="221"/>
        <v>49</v>
      </c>
      <c r="X3556" s="7">
        <v>18</v>
      </c>
      <c r="Y3556" s="7">
        <v>30</v>
      </c>
      <c r="Z3556" s="7">
        <v>17</v>
      </c>
      <c r="AA3556" s="7"/>
      <c r="AB3556" s="6">
        <v>75</v>
      </c>
      <c r="AC3556" s="7">
        <v>3.63</v>
      </c>
      <c r="AD3556" s="7">
        <v>11.1</v>
      </c>
      <c r="AE3556" s="7">
        <v>13.01</v>
      </c>
      <c r="AF3556" s="1">
        <v>3.0533333333333332E-2</v>
      </c>
      <c r="AG3556" s="1">
        <v>9.2307692307692299E-2</v>
      </c>
      <c r="AH3556" s="7">
        <v>0.77</v>
      </c>
      <c r="AI3556" s="7">
        <v>0.91</v>
      </c>
      <c r="AJ3556" s="7">
        <v>12</v>
      </c>
      <c r="AK3556" s="7">
        <v>13</v>
      </c>
      <c r="AL3556" s="7">
        <v>0</v>
      </c>
      <c r="AM3556" s="7">
        <v>0</v>
      </c>
      <c r="AN3556" s="7">
        <v>0</v>
      </c>
      <c r="AO3556" s="7">
        <v>0</v>
      </c>
      <c r="AP3556" s="7"/>
      <c r="AQ3556" s="7">
        <v>2</v>
      </c>
      <c r="AR3556">
        <f t="shared" si="222"/>
        <v>4.0711111111111066E-2</v>
      </c>
      <c r="AS3556">
        <f t="shared" si="223"/>
        <v>0.1136094674556213</v>
      </c>
    </row>
    <row r="3557" spans="1:45" ht="29.5" thickBot="1">
      <c r="A3557" t="str">
        <f t="shared" si="220"/>
        <v>Karlos WilliamsRB2017</v>
      </c>
      <c r="B3557" s="3" t="s">
        <v>840</v>
      </c>
      <c r="C3557" s="1" t="s">
        <v>3</v>
      </c>
      <c r="D3557" s="1">
        <v>82</v>
      </c>
      <c r="E3557" s="1">
        <v>2017</v>
      </c>
      <c r="F3557" s="1">
        <v>2</v>
      </c>
      <c r="G3557" s="6"/>
      <c r="H3557" s="6"/>
      <c r="I3557" s="7">
        <v>0</v>
      </c>
      <c r="J3557" s="7">
        <v>0</v>
      </c>
      <c r="K3557" s="7">
        <v>0</v>
      </c>
      <c r="L3557" s="7">
        <v>0</v>
      </c>
      <c r="M3557" s="7"/>
      <c r="N3557" s="7">
        <v>0</v>
      </c>
      <c r="O3557" s="6"/>
      <c r="P3557" s="7">
        <v>0</v>
      </c>
      <c r="Q3557" s="7">
        <v>0</v>
      </c>
      <c r="R3557" s="7">
        <v>0</v>
      </c>
      <c r="S3557" s="7"/>
      <c r="T3557" s="7">
        <v>24</v>
      </c>
      <c r="U3557" s="7">
        <v>5</v>
      </c>
      <c r="V3557" s="7">
        <v>155</v>
      </c>
      <c r="W3557" s="7">
        <f t="shared" si="221"/>
        <v>31</v>
      </c>
      <c r="X3557" s="7"/>
      <c r="Y3557" s="7"/>
      <c r="Z3557" s="7"/>
      <c r="AA3557" s="7"/>
      <c r="AB3557" s="6"/>
      <c r="AC3557" s="7"/>
      <c r="AD3557" s="7"/>
      <c r="AE3557" s="7"/>
      <c r="AF3557" s="1" t="s">
        <v>1885</v>
      </c>
      <c r="AG3557" s="1" t="s">
        <v>1885</v>
      </c>
      <c r="AH3557" s="7"/>
      <c r="AI3557" s="7"/>
      <c r="AJ3557" s="7"/>
      <c r="AK3557" s="7"/>
      <c r="AL3557" s="7">
        <v>0</v>
      </c>
      <c r="AM3557" s="7">
        <v>0</v>
      </c>
      <c r="AN3557" s="7">
        <v>0</v>
      </c>
      <c r="AO3557" s="7">
        <v>0</v>
      </c>
      <c r="AP3557" s="7"/>
      <c r="AQ3557" s="7">
        <v>3</v>
      </c>
      <c r="AR3557" t="str">
        <f t="shared" si="222"/>
        <v/>
      </c>
      <c r="AS3557" t="str">
        <f t="shared" si="223"/>
        <v/>
      </c>
    </row>
    <row r="3558" spans="1:45" ht="29.5" thickBot="1">
      <c r="A3558" t="str">
        <f t="shared" si="220"/>
        <v>Antonio GatesTE2017</v>
      </c>
      <c r="B3558" s="3" t="s">
        <v>54</v>
      </c>
      <c r="C3558" s="1" t="s">
        <v>49</v>
      </c>
      <c r="D3558" s="1">
        <v>33</v>
      </c>
      <c r="E3558" s="1">
        <v>2017</v>
      </c>
      <c r="F3558" s="1">
        <v>4</v>
      </c>
      <c r="G3558" s="6">
        <v>27</v>
      </c>
      <c r="H3558" s="6">
        <v>30</v>
      </c>
      <c r="I3558" s="7">
        <v>0</v>
      </c>
      <c r="J3558" s="7">
        <v>0</v>
      </c>
      <c r="K3558" s="7">
        <v>0</v>
      </c>
      <c r="L3558" s="7">
        <v>0</v>
      </c>
      <c r="M3558" s="7"/>
      <c r="N3558" s="7">
        <v>12</v>
      </c>
      <c r="O3558" s="6">
        <v>-0.54</v>
      </c>
      <c r="P3558" s="7">
        <v>-0.54</v>
      </c>
      <c r="Q3558" s="7">
        <v>-0.54</v>
      </c>
      <c r="R3558" s="7">
        <v>-0.54</v>
      </c>
      <c r="S3558" s="7"/>
      <c r="T3558" s="7">
        <v>37</v>
      </c>
      <c r="U3558" s="7">
        <v>8</v>
      </c>
      <c r="V3558" s="7">
        <v>300</v>
      </c>
      <c r="W3558" s="7">
        <f t="shared" si="221"/>
        <v>20</v>
      </c>
      <c r="X3558" s="7">
        <v>38</v>
      </c>
      <c r="Y3558" s="7"/>
      <c r="Z3558" s="7"/>
      <c r="AA3558" s="7">
        <v>-6.7</v>
      </c>
      <c r="AB3558" s="6">
        <v>12</v>
      </c>
      <c r="AC3558" s="7">
        <v>10.63</v>
      </c>
      <c r="AD3558" s="7">
        <v>4.9800000000000004</v>
      </c>
      <c r="AE3558" s="7">
        <v>4.58</v>
      </c>
      <c r="AF3558" s="1">
        <v>0.18720000000000001</v>
      </c>
      <c r="AG3558" s="1">
        <v>8.3299999999999999E-2</v>
      </c>
      <c r="AH3558" s="7">
        <v>1.41</v>
      </c>
      <c r="AI3558" s="7">
        <v>0.99</v>
      </c>
      <c r="AJ3558" s="7">
        <v>14</v>
      </c>
      <c r="AK3558" s="7">
        <v>16</v>
      </c>
      <c r="AL3558" s="7">
        <v>0</v>
      </c>
      <c r="AM3558" s="7">
        <v>0</v>
      </c>
      <c r="AN3558" s="7">
        <v>0</v>
      </c>
      <c r="AO3558" s="7">
        <v>0</v>
      </c>
      <c r="AP3558" s="7"/>
      <c r="AQ3558" s="7">
        <v>15</v>
      </c>
      <c r="AR3558">
        <f t="shared" si="222"/>
        <v>0.21394285714285716</v>
      </c>
      <c r="AS3558">
        <f t="shared" si="223"/>
        <v>8.3299999999999999E-2</v>
      </c>
    </row>
    <row r="3559" spans="1:45" ht="29.5" thickBot="1">
      <c r="A3559" t="str">
        <f t="shared" si="220"/>
        <v>Shane VereenRB2017</v>
      </c>
      <c r="B3559" s="3" t="s">
        <v>503</v>
      </c>
      <c r="C3559" s="1" t="s">
        <v>3</v>
      </c>
      <c r="D3559" s="1">
        <v>83</v>
      </c>
      <c r="E3559" s="1">
        <v>2017</v>
      </c>
      <c r="F3559" s="1">
        <v>2</v>
      </c>
      <c r="G3559" s="6">
        <v>60</v>
      </c>
      <c r="H3559" s="6"/>
      <c r="I3559" s="7">
        <v>0</v>
      </c>
      <c r="J3559" s="7">
        <v>0</v>
      </c>
      <c r="K3559" s="7">
        <v>0</v>
      </c>
      <c r="L3559" s="7">
        <v>0</v>
      </c>
      <c r="M3559" s="7"/>
      <c r="N3559" s="7">
        <v>1</v>
      </c>
      <c r="O3559" s="6">
        <v>0.74</v>
      </c>
      <c r="P3559" s="7">
        <v>0.74</v>
      </c>
      <c r="Q3559" s="7">
        <v>0.74</v>
      </c>
      <c r="R3559" s="7">
        <v>0.74</v>
      </c>
      <c r="S3559" s="7"/>
      <c r="T3559" s="7">
        <v>28</v>
      </c>
      <c r="U3559" s="7">
        <v>2</v>
      </c>
      <c r="V3559" s="7">
        <v>56</v>
      </c>
      <c r="W3559" s="7">
        <f t="shared" si="221"/>
        <v>64</v>
      </c>
      <c r="X3559" s="7">
        <v>109</v>
      </c>
      <c r="Y3559" s="7"/>
      <c r="Z3559" s="7"/>
      <c r="AA3559" s="7"/>
      <c r="AB3559" s="6">
        <v>77</v>
      </c>
      <c r="AC3559" s="7">
        <v>8.44</v>
      </c>
      <c r="AD3559" s="7">
        <v>5.36</v>
      </c>
      <c r="AE3559" s="7"/>
      <c r="AF3559" s="1">
        <v>0.10624</v>
      </c>
      <c r="AG3559" s="1">
        <v>9.0399999999999994E-2</v>
      </c>
      <c r="AH3559" s="7">
        <v>1.54</v>
      </c>
      <c r="AI3559" s="7">
        <v>1.1100000000000001</v>
      </c>
      <c r="AJ3559" s="7">
        <v>5</v>
      </c>
      <c r="AK3559" s="7">
        <v>16</v>
      </c>
      <c r="AL3559" s="7">
        <v>0</v>
      </c>
      <c r="AM3559" s="7">
        <v>0</v>
      </c>
      <c r="AN3559" s="7">
        <v>0</v>
      </c>
      <c r="AO3559" s="7">
        <v>0</v>
      </c>
      <c r="AP3559" s="7"/>
      <c r="AQ3559" s="7">
        <v>7</v>
      </c>
      <c r="AR3559">
        <f t="shared" si="222"/>
        <v>0.33996799999999999</v>
      </c>
      <c r="AS3559">
        <f t="shared" si="223"/>
        <v>9.0399999999999994E-2</v>
      </c>
    </row>
    <row r="3560" spans="1:45" ht="29.5" thickBot="1">
      <c r="A3560" t="str">
        <f t="shared" si="220"/>
        <v>Phillip DorsettWR2017</v>
      </c>
      <c r="B3560" s="3" t="s">
        <v>821</v>
      </c>
      <c r="C3560" s="1" t="s">
        <v>16</v>
      </c>
      <c r="D3560" s="1">
        <v>99</v>
      </c>
      <c r="E3560" s="1">
        <v>2017</v>
      </c>
      <c r="F3560" s="1">
        <v>3</v>
      </c>
      <c r="G3560" s="6">
        <v>116</v>
      </c>
      <c r="H3560" s="6">
        <v>88</v>
      </c>
      <c r="I3560" s="7">
        <v>0</v>
      </c>
      <c r="J3560" s="7">
        <v>0</v>
      </c>
      <c r="K3560" s="7">
        <v>0</v>
      </c>
      <c r="L3560" s="7">
        <v>0</v>
      </c>
      <c r="M3560" s="7"/>
      <c r="N3560" s="7">
        <v>0</v>
      </c>
      <c r="O3560" s="6">
        <v>-0.63</v>
      </c>
      <c r="P3560" s="7">
        <v>-1.08</v>
      </c>
      <c r="Q3560" s="7">
        <v>-1.1000000000000001</v>
      </c>
      <c r="R3560" s="7">
        <v>-1.1000000000000001</v>
      </c>
      <c r="S3560" s="7"/>
      <c r="T3560" s="7">
        <v>24</v>
      </c>
      <c r="U3560" s="7">
        <v>1</v>
      </c>
      <c r="V3560" s="7">
        <v>29</v>
      </c>
      <c r="W3560" s="7">
        <f t="shared" si="221"/>
        <v>53.5</v>
      </c>
      <c r="X3560" s="7">
        <v>135</v>
      </c>
      <c r="Y3560" s="7">
        <v>151</v>
      </c>
      <c r="Z3560" s="7"/>
      <c r="AA3560" s="7"/>
      <c r="AB3560" s="6">
        <v>78</v>
      </c>
      <c r="AC3560" s="7">
        <v>6.59</v>
      </c>
      <c r="AD3560" s="7">
        <v>2.14</v>
      </c>
      <c r="AE3560" s="7">
        <v>5.12</v>
      </c>
      <c r="AF3560" s="1">
        <v>0.11125333333333334</v>
      </c>
      <c r="AG3560" s="1">
        <v>2.9013333333333332E-2</v>
      </c>
      <c r="AH3560" s="7">
        <v>1</v>
      </c>
      <c r="AI3560" s="7">
        <v>0.95</v>
      </c>
      <c r="AJ3560" s="7">
        <v>15</v>
      </c>
      <c r="AK3560" s="7">
        <v>15</v>
      </c>
      <c r="AL3560" s="7">
        <v>0</v>
      </c>
      <c r="AM3560" s="7">
        <v>0</v>
      </c>
      <c r="AN3560" s="7">
        <v>0</v>
      </c>
      <c r="AO3560" s="7">
        <v>0</v>
      </c>
      <c r="AP3560" s="7"/>
      <c r="AQ3560" s="7">
        <v>3</v>
      </c>
      <c r="AR3560">
        <f t="shared" si="222"/>
        <v>0.11867022222222186</v>
      </c>
      <c r="AS3560">
        <f t="shared" si="223"/>
        <v>3.094755555555552E-2</v>
      </c>
    </row>
    <row r="3561" spans="1:45" ht="29.5" thickBot="1">
      <c r="A3561" t="str">
        <f t="shared" si="220"/>
        <v>Jonnu SmithTE2017</v>
      </c>
      <c r="B3561" s="3" t="s">
        <v>999</v>
      </c>
      <c r="C3561" s="1" t="s">
        <v>49</v>
      </c>
      <c r="D3561" s="1">
        <v>34</v>
      </c>
      <c r="E3561" s="1">
        <v>2017</v>
      </c>
      <c r="F3561" s="1">
        <v>4</v>
      </c>
      <c r="G3561" s="6">
        <v>47</v>
      </c>
      <c r="H3561" s="6">
        <v>34</v>
      </c>
      <c r="I3561" s="7">
        <v>0</v>
      </c>
      <c r="J3561" s="7">
        <v>0</v>
      </c>
      <c r="K3561" s="7">
        <v>0</v>
      </c>
      <c r="L3561" s="7">
        <v>0</v>
      </c>
      <c r="M3561" s="7"/>
      <c r="N3561" s="7">
        <v>0</v>
      </c>
      <c r="O3561" s="6">
        <v>-0.61</v>
      </c>
      <c r="P3561" s="7">
        <v>-0.61</v>
      </c>
      <c r="Q3561" s="7">
        <v>-0.96</v>
      </c>
      <c r="R3561" s="7">
        <v>-0.86</v>
      </c>
      <c r="S3561" s="7"/>
      <c r="T3561" s="7">
        <v>22</v>
      </c>
      <c r="U3561" s="7">
        <v>3</v>
      </c>
      <c r="V3561" s="7">
        <v>100</v>
      </c>
      <c r="W3561" s="7" t="str">
        <f t="shared" si="221"/>
        <v/>
      </c>
      <c r="X3561" s="7">
        <v>32</v>
      </c>
      <c r="Y3561" s="7">
        <v>39</v>
      </c>
      <c r="Z3561" s="7">
        <v>15</v>
      </c>
      <c r="AA3561" s="7"/>
      <c r="AB3561" s="6"/>
      <c r="AC3561" s="7"/>
      <c r="AD3561" s="7">
        <v>2.86</v>
      </c>
      <c r="AE3561" s="7">
        <v>4.91</v>
      </c>
      <c r="AF3561" s="1" t="s">
        <v>1885</v>
      </c>
      <c r="AG3561" s="1">
        <v>6.0199999999999997E-2</v>
      </c>
      <c r="AH3561" s="7"/>
      <c r="AI3561" s="7">
        <v>0.99</v>
      </c>
      <c r="AJ3561" s="7"/>
      <c r="AK3561" s="7">
        <v>16</v>
      </c>
      <c r="AL3561" s="7">
        <v>0</v>
      </c>
      <c r="AM3561" s="7">
        <v>0</v>
      </c>
      <c r="AN3561" s="7">
        <v>0</v>
      </c>
      <c r="AO3561" s="7">
        <v>0</v>
      </c>
      <c r="AP3561" s="7"/>
      <c r="AQ3561" s="7">
        <v>1</v>
      </c>
      <c r="AR3561" t="str">
        <f t="shared" si="222"/>
        <v/>
      </c>
      <c r="AS3561">
        <f t="shared" si="223"/>
        <v>6.0199999999999997E-2</v>
      </c>
    </row>
    <row r="3562" spans="1:45" ht="29.5" thickBot="1">
      <c r="A3562" t="str">
        <f t="shared" si="220"/>
        <v>Nelson AgholorWR2017</v>
      </c>
      <c r="B3562" s="3" t="s">
        <v>810</v>
      </c>
      <c r="C3562" s="1" t="s">
        <v>16</v>
      </c>
      <c r="D3562" s="1">
        <v>100</v>
      </c>
      <c r="E3562" s="1">
        <v>2017</v>
      </c>
      <c r="F3562" s="1">
        <v>3</v>
      </c>
      <c r="G3562" s="6">
        <v>21</v>
      </c>
      <c r="H3562" s="6">
        <v>34</v>
      </c>
      <c r="I3562" s="7">
        <v>1</v>
      </c>
      <c r="J3562" s="7">
        <v>1</v>
      </c>
      <c r="K3562" s="7">
        <v>1</v>
      </c>
      <c r="L3562" s="7">
        <v>1</v>
      </c>
      <c r="M3562" s="7"/>
      <c r="N3562" s="7">
        <v>0</v>
      </c>
      <c r="O3562" s="6">
        <v>0.52</v>
      </c>
      <c r="P3562" s="7">
        <v>0.56000000000000005</v>
      </c>
      <c r="Q3562" s="7">
        <v>0.53</v>
      </c>
      <c r="R3562" s="7">
        <v>0.61</v>
      </c>
      <c r="S3562" s="7"/>
      <c r="T3562" s="7">
        <v>24</v>
      </c>
      <c r="U3562" s="7">
        <v>1</v>
      </c>
      <c r="V3562" s="7">
        <v>20</v>
      </c>
      <c r="W3562" s="7">
        <f t="shared" si="221"/>
        <v>55</v>
      </c>
      <c r="X3562" s="7">
        <v>49</v>
      </c>
      <c r="Y3562" s="7">
        <v>126</v>
      </c>
      <c r="Z3562" s="7"/>
      <c r="AA3562" s="7"/>
      <c r="AB3562" s="6">
        <v>86</v>
      </c>
      <c r="AC3562" s="7">
        <v>5.73</v>
      </c>
      <c r="AD3562" s="7">
        <v>12.09</v>
      </c>
      <c r="AE3562" s="7">
        <v>10.35</v>
      </c>
      <c r="AF3562" s="1">
        <v>0.12266666666666667</v>
      </c>
      <c r="AG3562" s="1">
        <v>0.16700000000000001</v>
      </c>
      <c r="AH3562" s="7">
        <v>0.69</v>
      </c>
      <c r="AI3562" s="7">
        <v>1.6</v>
      </c>
      <c r="AJ3562" s="7">
        <v>15</v>
      </c>
      <c r="AK3562" s="7">
        <v>16</v>
      </c>
      <c r="AL3562" s="7">
        <v>0</v>
      </c>
      <c r="AM3562" s="7">
        <v>0</v>
      </c>
      <c r="AN3562" s="7">
        <v>0</v>
      </c>
      <c r="AO3562" s="7">
        <v>0</v>
      </c>
      <c r="AP3562" s="7"/>
      <c r="AQ3562" s="7">
        <v>3</v>
      </c>
      <c r="AR3562">
        <f t="shared" si="222"/>
        <v>0.13084444444444482</v>
      </c>
      <c r="AS3562">
        <f t="shared" si="223"/>
        <v>0.16700000000000001</v>
      </c>
    </row>
    <row r="3563" spans="1:45" ht="29.5" thickBot="1">
      <c r="A3563" t="str">
        <f t="shared" si="220"/>
        <v>Tarik CohenRB2017</v>
      </c>
      <c r="B3563" s="3" t="s">
        <v>1000</v>
      </c>
      <c r="C3563" s="1" t="s">
        <v>3</v>
      </c>
      <c r="D3563" s="1">
        <v>84</v>
      </c>
      <c r="E3563" s="1">
        <v>2017</v>
      </c>
      <c r="F3563" s="1">
        <v>2</v>
      </c>
      <c r="G3563" s="6">
        <v>32</v>
      </c>
      <c r="H3563" s="6">
        <v>11</v>
      </c>
      <c r="I3563" s="7">
        <v>0</v>
      </c>
      <c r="J3563" s="7">
        <v>1</v>
      </c>
      <c r="K3563" s="7">
        <v>1</v>
      </c>
      <c r="L3563" s="7">
        <v>1</v>
      </c>
      <c r="M3563" s="7"/>
      <c r="N3563" s="7">
        <v>0</v>
      </c>
      <c r="O3563" s="6">
        <v>1.21</v>
      </c>
      <c r="P3563" s="7">
        <v>2.2400000000000002</v>
      </c>
      <c r="Q3563" s="7">
        <v>2.46</v>
      </c>
      <c r="R3563" s="7">
        <v>2.37</v>
      </c>
      <c r="S3563" s="7"/>
      <c r="T3563" s="7">
        <v>22</v>
      </c>
      <c r="U3563" s="7">
        <v>4</v>
      </c>
      <c r="V3563" s="7">
        <v>119</v>
      </c>
      <c r="W3563" s="7" t="str">
        <f t="shared" si="221"/>
        <v/>
      </c>
      <c r="X3563" s="7">
        <v>33</v>
      </c>
      <c r="Y3563" s="7">
        <v>26</v>
      </c>
      <c r="Z3563" s="7">
        <v>46</v>
      </c>
      <c r="AA3563" s="7"/>
      <c r="AB3563" s="6"/>
      <c r="AC3563" s="7"/>
      <c r="AD3563" s="7">
        <v>8.99</v>
      </c>
      <c r="AE3563" s="7">
        <v>14.98</v>
      </c>
      <c r="AF3563" s="1" t="s">
        <v>1885</v>
      </c>
      <c r="AG3563" s="1">
        <v>0.1515</v>
      </c>
      <c r="AH3563" s="7"/>
      <c r="AI3563" s="7">
        <v>1.78</v>
      </c>
      <c r="AJ3563" s="7"/>
      <c r="AK3563" s="7">
        <v>16</v>
      </c>
      <c r="AL3563" s="7">
        <v>0</v>
      </c>
      <c r="AM3563" s="7">
        <v>1</v>
      </c>
      <c r="AN3563" s="7">
        <v>1</v>
      </c>
      <c r="AO3563" s="7">
        <v>1</v>
      </c>
      <c r="AP3563" s="7"/>
      <c r="AQ3563" s="7">
        <v>1</v>
      </c>
      <c r="AR3563" t="str">
        <f t="shared" si="222"/>
        <v/>
      </c>
      <c r="AS3563">
        <f t="shared" si="223"/>
        <v>0.1515</v>
      </c>
    </row>
    <row r="3564" spans="1:45" ht="29.5" thickBot="1">
      <c r="A3564" t="str">
        <f t="shared" si="220"/>
        <v>Paxton LynchQB2017</v>
      </c>
      <c r="B3564" s="3" t="s">
        <v>910</v>
      </c>
      <c r="C3564" s="1" t="s">
        <v>12</v>
      </c>
      <c r="D3564" s="1">
        <v>34</v>
      </c>
      <c r="E3564" s="1">
        <v>2017</v>
      </c>
      <c r="F3564" s="1">
        <v>1</v>
      </c>
      <c r="G3564" s="6">
        <v>49</v>
      </c>
      <c r="H3564" s="6"/>
      <c r="I3564" s="7">
        <v>0</v>
      </c>
      <c r="J3564" s="7">
        <v>0</v>
      </c>
      <c r="K3564" s="7">
        <v>0</v>
      </c>
      <c r="L3564" s="7">
        <v>0</v>
      </c>
      <c r="M3564" s="7"/>
      <c r="N3564" s="7">
        <v>0</v>
      </c>
      <c r="O3564" s="6">
        <v>-0.18</v>
      </c>
      <c r="P3564" s="7">
        <v>-0.18</v>
      </c>
      <c r="Q3564" s="7">
        <v>-0.18</v>
      </c>
      <c r="R3564" s="7">
        <v>-0.18</v>
      </c>
      <c r="S3564" s="7"/>
      <c r="T3564" s="7">
        <v>23</v>
      </c>
      <c r="U3564" s="7">
        <v>1</v>
      </c>
      <c r="V3564" s="7">
        <v>26</v>
      </c>
      <c r="W3564" s="7">
        <f t="shared" si="221"/>
        <v>24</v>
      </c>
      <c r="X3564" s="7"/>
      <c r="Y3564" s="7"/>
      <c r="Z3564" s="7"/>
      <c r="AA3564" s="7"/>
      <c r="AB3564" s="6">
        <v>44</v>
      </c>
      <c r="AC3564" s="7">
        <v>10.79</v>
      </c>
      <c r="AD3564" s="7">
        <v>10.55</v>
      </c>
      <c r="AE3564" s="7"/>
      <c r="AF3564" s="1" t="s">
        <v>1885</v>
      </c>
      <c r="AG3564" s="1" t="s">
        <v>1885</v>
      </c>
      <c r="AH3564" s="7"/>
      <c r="AI3564" s="7"/>
      <c r="AJ3564" s="7">
        <v>3</v>
      </c>
      <c r="AK3564" s="7"/>
      <c r="AL3564" s="7">
        <v>0</v>
      </c>
      <c r="AM3564" s="7">
        <v>0</v>
      </c>
      <c r="AN3564" s="7">
        <v>0</v>
      </c>
      <c r="AO3564" s="7">
        <v>0</v>
      </c>
      <c r="AP3564" s="7"/>
      <c r="AQ3564" s="7">
        <v>2</v>
      </c>
      <c r="AR3564" t="str">
        <f t="shared" si="222"/>
        <v/>
      </c>
      <c r="AS3564" t="str">
        <f t="shared" si="223"/>
        <v/>
      </c>
    </row>
    <row r="3565" spans="1:45" ht="29.5" thickBot="1">
      <c r="A3565" t="str">
        <f t="shared" si="220"/>
        <v>Elijah HoodRB2017</v>
      </c>
      <c r="B3565" s="3" t="s">
        <v>1001</v>
      </c>
      <c r="C3565" s="1" t="s">
        <v>3</v>
      </c>
      <c r="D3565" s="1">
        <v>85</v>
      </c>
      <c r="E3565" s="1">
        <v>2017</v>
      </c>
      <c r="F3565" s="1">
        <v>2</v>
      </c>
      <c r="G3565" s="6">
        <v>152</v>
      </c>
      <c r="H3565" s="6"/>
      <c r="I3565" s="7">
        <v>0</v>
      </c>
      <c r="J3565" s="7">
        <v>0</v>
      </c>
      <c r="K3565" s="7">
        <v>0</v>
      </c>
      <c r="L3565" s="7">
        <v>0</v>
      </c>
      <c r="M3565" s="7"/>
      <c r="N3565" s="7">
        <v>0</v>
      </c>
      <c r="O3565" s="6">
        <v>0</v>
      </c>
      <c r="P3565" s="7">
        <v>0</v>
      </c>
      <c r="Q3565" s="7">
        <v>0</v>
      </c>
      <c r="R3565" s="7">
        <v>0</v>
      </c>
      <c r="S3565" s="7"/>
      <c r="T3565" s="7">
        <v>22</v>
      </c>
      <c r="U3565" s="7">
        <v>7</v>
      </c>
      <c r="V3565" s="7">
        <v>242</v>
      </c>
      <c r="W3565" s="7" t="str">
        <f t="shared" si="221"/>
        <v/>
      </c>
      <c r="X3565" s="7">
        <v>97</v>
      </c>
      <c r="Y3565" s="7"/>
      <c r="Z3565" s="7"/>
      <c r="AA3565" s="7"/>
      <c r="AB3565" s="6"/>
      <c r="AC3565" s="7"/>
      <c r="AD3565" s="7"/>
      <c r="AE3565" s="7"/>
      <c r="AF3565" s="1" t="s">
        <v>1885</v>
      </c>
      <c r="AG3565" s="1" t="s">
        <v>1885</v>
      </c>
      <c r="AH3565" s="7"/>
      <c r="AI3565" s="7"/>
      <c r="AJ3565" s="7"/>
      <c r="AK3565" s="7"/>
      <c r="AL3565" s="7">
        <v>0</v>
      </c>
      <c r="AM3565" s="7">
        <v>0</v>
      </c>
      <c r="AN3565" s="7">
        <v>0</v>
      </c>
      <c r="AO3565" s="7">
        <v>0</v>
      </c>
      <c r="AP3565" s="7"/>
      <c r="AQ3565" s="7">
        <v>1</v>
      </c>
      <c r="AR3565" t="str">
        <f t="shared" si="222"/>
        <v/>
      </c>
      <c r="AS3565" t="str">
        <f t="shared" si="223"/>
        <v/>
      </c>
    </row>
    <row r="3566" spans="1:45" ht="29.5" thickBot="1">
      <c r="A3566" t="str">
        <f t="shared" si="220"/>
        <v>Anquan BoldinWR2017</v>
      </c>
      <c r="B3566" s="3" t="s">
        <v>40</v>
      </c>
      <c r="C3566" s="1" t="s">
        <v>16</v>
      </c>
      <c r="D3566" s="1">
        <v>103</v>
      </c>
      <c r="E3566" s="1">
        <v>2017</v>
      </c>
      <c r="F3566" s="1">
        <v>3</v>
      </c>
      <c r="G3566" s="6"/>
      <c r="H3566" s="6"/>
      <c r="I3566" s="7">
        <v>0</v>
      </c>
      <c r="J3566" s="7">
        <v>0</v>
      </c>
      <c r="K3566" s="7">
        <v>0</v>
      </c>
      <c r="L3566" s="7">
        <v>0</v>
      </c>
      <c r="M3566" s="7"/>
      <c r="N3566" s="7">
        <v>8</v>
      </c>
      <c r="O3566" s="6"/>
      <c r="P3566" s="7">
        <v>0</v>
      </c>
      <c r="Q3566" s="7">
        <v>0</v>
      </c>
      <c r="R3566" s="7">
        <v>0</v>
      </c>
      <c r="S3566" s="7"/>
      <c r="T3566" s="7">
        <v>37</v>
      </c>
      <c r="U3566" s="7">
        <v>2</v>
      </c>
      <c r="V3566" s="7">
        <v>54</v>
      </c>
      <c r="W3566" s="7">
        <f t="shared" si="221"/>
        <v>142</v>
      </c>
      <c r="X3566" s="7"/>
      <c r="Y3566" s="7"/>
      <c r="Z3566" s="7"/>
      <c r="AA3566" s="7">
        <v>13.7</v>
      </c>
      <c r="AB3566" s="6">
        <v>41</v>
      </c>
      <c r="AC3566" s="7">
        <v>10.84</v>
      </c>
      <c r="AD3566" s="7"/>
      <c r="AE3566" s="7"/>
      <c r="AF3566" s="1">
        <v>0.1588</v>
      </c>
      <c r="AG3566" s="1" t="s">
        <v>1885</v>
      </c>
      <c r="AH3566" s="7">
        <v>1.06</v>
      </c>
      <c r="AI3566" s="7"/>
      <c r="AJ3566" s="7">
        <v>16</v>
      </c>
      <c r="AK3566" s="7"/>
      <c r="AL3566" s="7">
        <v>0</v>
      </c>
      <c r="AM3566" s="7">
        <v>0</v>
      </c>
      <c r="AN3566" s="7">
        <v>0</v>
      </c>
      <c r="AO3566" s="7">
        <v>0</v>
      </c>
      <c r="AP3566" s="7"/>
      <c r="AQ3566" s="7">
        <v>15</v>
      </c>
      <c r="AR3566">
        <f t="shared" si="222"/>
        <v>0.1588</v>
      </c>
      <c r="AS3566" t="str">
        <f t="shared" si="223"/>
        <v/>
      </c>
    </row>
    <row r="3567" spans="1:45" ht="29.5" thickBot="1">
      <c r="A3567" t="str">
        <f t="shared" si="220"/>
        <v>Sammie CoatesWR2017</v>
      </c>
      <c r="B3567" s="3" t="s">
        <v>824</v>
      </c>
      <c r="C3567" s="1" t="s">
        <v>16</v>
      </c>
      <c r="D3567" s="1">
        <v>104</v>
      </c>
      <c r="E3567" s="1">
        <v>2017</v>
      </c>
      <c r="F3567" s="1">
        <v>3</v>
      </c>
      <c r="G3567" s="6">
        <v>138</v>
      </c>
      <c r="H3567" s="6">
        <v>194</v>
      </c>
      <c r="I3567" s="7">
        <v>0</v>
      </c>
      <c r="J3567" s="7">
        <v>0</v>
      </c>
      <c r="K3567" s="7">
        <v>0</v>
      </c>
      <c r="L3567" s="7">
        <v>0</v>
      </c>
      <c r="M3567" s="7"/>
      <c r="N3567" s="7">
        <v>0</v>
      </c>
      <c r="O3567" s="6">
        <v>-0.91</v>
      </c>
      <c r="P3567" s="7">
        <v>-1.8</v>
      </c>
      <c r="Q3567" s="7">
        <v>-1.8</v>
      </c>
      <c r="R3567" s="7">
        <v>-1.8</v>
      </c>
      <c r="S3567" s="7"/>
      <c r="T3567" s="7">
        <v>24</v>
      </c>
      <c r="U3567" s="7">
        <v>3</v>
      </c>
      <c r="V3567" s="7">
        <v>87</v>
      </c>
      <c r="W3567" s="7">
        <f t="shared" si="221"/>
        <v>58</v>
      </c>
      <c r="X3567" s="7"/>
      <c r="Y3567" s="7"/>
      <c r="Z3567" s="7"/>
      <c r="AA3567" s="7"/>
      <c r="AB3567" s="6">
        <v>92</v>
      </c>
      <c r="AC3567" s="7">
        <v>5.56</v>
      </c>
      <c r="AD3567" s="7">
        <v>1.08</v>
      </c>
      <c r="AE3567" s="7">
        <v>0.18</v>
      </c>
      <c r="AF3567" s="1">
        <v>9.8057142857142857E-2</v>
      </c>
      <c r="AG3567" s="1">
        <v>3.6266666666666669E-2</v>
      </c>
      <c r="AH3567" s="7">
        <v>2.0499999999999998</v>
      </c>
      <c r="AI3567" s="7">
        <v>1.1499999999999999</v>
      </c>
      <c r="AJ3567" s="7">
        <v>14</v>
      </c>
      <c r="AK3567" s="7">
        <v>9</v>
      </c>
      <c r="AL3567" s="7">
        <v>0</v>
      </c>
      <c r="AM3567" s="7">
        <v>0</v>
      </c>
      <c r="AN3567" s="7">
        <v>0</v>
      </c>
      <c r="AO3567" s="7">
        <v>0</v>
      </c>
      <c r="AP3567" s="7"/>
      <c r="AQ3567" s="7">
        <v>3</v>
      </c>
      <c r="AR3567">
        <f t="shared" si="222"/>
        <v>0.11206530612244903</v>
      </c>
      <c r="AS3567">
        <f t="shared" si="223"/>
        <v>6.4474074074074128E-2</v>
      </c>
    </row>
    <row r="3568" spans="1:45" ht="29.5" thickBot="1">
      <c r="A3568" t="str">
        <f t="shared" si="220"/>
        <v>Torrey SmithWR2017</v>
      </c>
      <c r="B3568" s="3" t="s">
        <v>508</v>
      </c>
      <c r="C3568" s="1" t="s">
        <v>16</v>
      </c>
      <c r="D3568" s="1">
        <v>105</v>
      </c>
      <c r="E3568" s="1">
        <v>2017</v>
      </c>
      <c r="F3568" s="1">
        <v>3</v>
      </c>
      <c r="G3568" s="6">
        <v>72</v>
      </c>
      <c r="H3568" s="6">
        <v>119</v>
      </c>
      <c r="I3568" s="7">
        <v>0</v>
      </c>
      <c r="J3568" s="7">
        <v>0</v>
      </c>
      <c r="K3568" s="7">
        <v>0</v>
      </c>
      <c r="L3568" s="7">
        <v>0</v>
      </c>
      <c r="M3568" s="7"/>
      <c r="N3568" s="7">
        <v>1</v>
      </c>
      <c r="O3568" s="6">
        <v>-0.25</v>
      </c>
      <c r="P3568" s="7">
        <v>-0.55000000000000004</v>
      </c>
      <c r="Q3568" s="7">
        <v>-0.55000000000000004</v>
      </c>
      <c r="R3568" s="7">
        <v>-0.55000000000000004</v>
      </c>
      <c r="S3568" s="7"/>
      <c r="T3568" s="7">
        <v>28</v>
      </c>
      <c r="U3568" s="7">
        <v>2</v>
      </c>
      <c r="V3568" s="7">
        <v>58</v>
      </c>
      <c r="W3568" s="7">
        <f t="shared" si="221"/>
        <v>62</v>
      </c>
      <c r="X3568" s="7">
        <v>217</v>
      </c>
      <c r="Y3568" s="7"/>
      <c r="Z3568" s="7"/>
      <c r="AA3568" s="7"/>
      <c r="AB3568" s="6">
        <v>99</v>
      </c>
      <c r="AC3568" s="7">
        <v>5.39</v>
      </c>
      <c r="AD3568" s="7">
        <v>5.67</v>
      </c>
      <c r="AE3568" s="7">
        <v>4.3600000000000003</v>
      </c>
      <c r="AF3568" s="1">
        <v>0.13133333333333333</v>
      </c>
      <c r="AG3568" s="1">
        <v>0.11559999999999999</v>
      </c>
      <c r="AH3568" s="7">
        <v>0.73</v>
      </c>
      <c r="AI3568" s="7">
        <v>0.97</v>
      </c>
      <c r="AJ3568" s="7">
        <v>12</v>
      </c>
      <c r="AK3568" s="7">
        <v>16</v>
      </c>
      <c r="AL3568" s="7">
        <v>0</v>
      </c>
      <c r="AM3568" s="7">
        <v>0</v>
      </c>
      <c r="AN3568" s="7">
        <v>0</v>
      </c>
      <c r="AO3568" s="7">
        <v>0</v>
      </c>
      <c r="AP3568" s="7"/>
      <c r="AQ3568" s="7">
        <v>7</v>
      </c>
      <c r="AR3568">
        <f t="shared" si="222"/>
        <v>0.17511111111111066</v>
      </c>
      <c r="AS3568">
        <f t="shared" si="223"/>
        <v>0.11559999999999999</v>
      </c>
    </row>
    <row r="3569" spans="1:45" ht="29.5" thickBot="1">
      <c r="A3569" t="str">
        <f t="shared" si="220"/>
        <v>Kamar AikenWR2017</v>
      </c>
      <c r="B3569" s="3" t="s">
        <v>852</v>
      </c>
      <c r="C3569" s="1" t="s">
        <v>16</v>
      </c>
      <c r="D3569" s="1">
        <v>106</v>
      </c>
      <c r="E3569" s="1">
        <v>2017</v>
      </c>
      <c r="F3569" s="1">
        <v>3</v>
      </c>
      <c r="G3569" s="6">
        <v>118</v>
      </c>
      <c r="H3569" s="6">
        <v>168</v>
      </c>
      <c r="I3569" s="7">
        <v>0</v>
      </c>
      <c r="J3569" s="7">
        <v>0</v>
      </c>
      <c r="K3569" s="7">
        <v>0</v>
      </c>
      <c r="L3569" s="7">
        <v>0</v>
      </c>
      <c r="M3569" s="7"/>
      <c r="N3569" s="7">
        <v>0</v>
      </c>
      <c r="O3569" s="6">
        <v>-0.67</v>
      </c>
      <c r="P3569" s="7">
        <v>-1.07</v>
      </c>
      <c r="Q3569" s="7">
        <v>-1.07</v>
      </c>
      <c r="R3569" s="7">
        <v>-1.07</v>
      </c>
      <c r="S3569" s="7"/>
      <c r="T3569" s="7">
        <v>28</v>
      </c>
      <c r="U3569" s="7">
        <v>8</v>
      </c>
      <c r="V3569" s="7">
        <v>300</v>
      </c>
      <c r="W3569" s="7">
        <f t="shared" si="221"/>
        <v>59</v>
      </c>
      <c r="X3569" s="7">
        <v>159</v>
      </c>
      <c r="Y3569" s="7"/>
      <c r="Z3569" s="7"/>
      <c r="AA3569" s="7"/>
      <c r="AB3569" s="6">
        <v>97</v>
      </c>
      <c r="AC3569" s="7">
        <v>4.24</v>
      </c>
      <c r="AD3569" s="7">
        <v>1.89</v>
      </c>
      <c r="AE3569" s="7">
        <v>2.2599999999999998</v>
      </c>
      <c r="AF3569" s="1">
        <v>7.4399999999999994E-2</v>
      </c>
      <c r="AG3569" s="1">
        <v>9.0666666666666673E-2</v>
      </c>
      <c r="AH3569" s="7">
        <v>0.83</v>
      </c>
      <c r="AI3569" s="7">
        <v>0.38</v>
      </c>
      <c r="AJ3569" s="7">
        <v>16</v>
      </c>
      <c r="AK3569" s="7">
        <v>15</v>
      </c>
      <c r="AL3569" s="7">
        <v>0</v>
      </c>
      <c r="AM3569" s="7">
        <v>0</v>
      </c>
      <c r="AN3569" s="7">
        <v>0</v>
      </c>
      <c r="AO3569" s="7">
        <v>0</v>
      </c>
      <c r="AP3569" s="7"/>
      <c r="AQ3569" s="7">
        <v>7</v>
      </c>
      <c r="AR3569">
        <f t="shared" si="222"/>
        <v>7.4399999999999994E-2</v>
      </c>
      <c r="AS3569">
        <f t="shared" si="223"/>
        <v>9.671111111111115E-2</v>
      </c>
    </row>
    <row r="3570" spans="1:45" ht="29.5" thickBot="1">
      <c r="A3570" t="str">
        <f t="shared" si="220"/>
        <v>Braxton MillerWR2017</v>
      </c>
      <c r="B3570" s="3" t="s">
        <v>893</v>
      </c>
      <c r="C3570" s="1" t="s">
        <v>16</v>
      </c>
      <c r="D3570" s="1">
        <v>108</v>
      </c>
      <c r="E3570" s="1">
        <v>2017</v>
      </c>
      <c r="F3570" s="1">
        <v>3</v>
      </c>
      <c r="G3570" s="6">
        <v>109</v>
      </c>
      <c r="H3570" s="6"/>
      <c r="I3570" s="7">
        <v>0</v>
      </c>
      <c r="J3570" s="7">
        <v>0</v>
      </c>
      <c r="K3570" s="7">
        <v>0</v>
      </c>
      <c r="L3570" s="7">
        <v>0</v>
      </c>
      <c r="M3570" s="7"/>
      <c r="N3570" s="7">
        <v>0</v>
      </c>
      <c r="O3570" s="6">
        <v>-0.56000000000000005</v>
      </c>
      <c r="P3570" s="7">
        <v>-0.56000000000000005</v>
      </c>
      <c r="Q3570" s="7">
        <v>-0.56000000000000005</v>
      </c>
      <c r="R3570" s="7">
        <v>-0.56000000000000005</v>
      </c>
      <c r="S3570" s="7"/>
      <c r="T3570" s="7">
        <v>25</v>
      </c>
      <c r="U3570" s="7">
        <v>3</v>
      </c>
      <c r="V3570" s="7">
        <v>85</v>
      </c>
      <c r="W3570" s="7">
        <f t="shared" si="221"/>
        <v>63</v>
      </c>
      <c r="X3570" s="7">
        <v>237</v>
      </c>
      <c r="Y3570" s="7"/>
      <c r="Z3570" s="7"/>
      <c r="AA3570" s="7"/>
      <c r="AB3570" s="6">
        <v>124</v>
      </c>
      <c r="AC3570" s="7">
        <v>3.09</v>
      </c>
      <c r="AD3570" s="7">
        <v>3.75</v>
      </c>
      <c r="AE3570" s="7"/>
      <c r="AF3570" s="1">
        <v>8.0159999999999995E-2</v>
      </c>
      <c r="AG3570" s="1">
        <v>7.7090909090909085E-2</v>
      </c>
      <c r="AH3570" s="7">
        <v>0.43</v>
      </c>
      <c r="AI3570" s="7">
        <v>0.67</v>
      </c>
      <c r="AJ3570" s="7">
        <v>10</v>
      </c>
      <c r="AK3570" s="7">
        <v>11</v>
      </c>
      <c r="AL3570" s="7">
        <v>0</v>
      </c>
      <c r="AM3570" s="7">
        <v>0</v>
      </c>
      <c r="AN3570" s="7">
        <v>0</v>
      </c>
      <c r="AO3570" s="7">
        <v>0</v>
      </c>
      <c r="AP3570" s="7"/>
      <c r="AQ3570" s="7">
        <v>2</v>
      </c>
      <c r="AR3570">
        <f t="shared" si="222"/>
        <v>0.12825599999999998</v>
      </c>
      <c r="AS3570">
        <f t="shared" si="223"/>
        <v>0.11213223140495869</v>
      </c>
    </row>
    <row r="3571" spans="1:45" ht="29.5" thickBot="1">
      <c r="A3571" t="str">
        <f t="shared" si="220"/>
        <v>Erik SwoopeTE2017</v>
      </c>
      <c r="B3571" s="3" t="s">
        <v>949</v>
      </c>
      <c r="C3571" s="1" t="s">
        <v>49</v>
      </c>
      <c r="D3571" s="1">
        <v>36</v>
      </c>
      <c r="E3571" s="1">
        <v>2017</v>
      </c>
      <c r="F3571" s="1">
        <v>4</v>
      </c>
      <c r="G3571" s="6"/>
      <c r="H3571" s="6">
        <v>61</v>
      </c>
      <c r="I3571" s="7">
        <v>0</v>
      </c>
      <c r="J3571" s="7">
        <v>0</v>
      </c>
      <c r="K3571" s="7">
        <v>0</v>
      </c>
      <c r="L3571" s="7">
        <v>0</v>
      </c>
      <c r="M3571" s="7"/>
      <c r="N3571" s="7">
        <v>0</v>
      </c>
      <c r="O3571" s="6"/>
      <c r="P3571" s="7">
        <v>-0.1</v>
      </c>
      <c r="Q3571" s="7">
        <v>-0.1</v>
      </c>
      <c r="R3571" s="7">
        <v>-0.1</v>
      </c>
      <c r="S3571" s="7"/>
      <c r="T3571" s="7">
        <v>25</v>
      </c>
      <c r="U3571" s="7">
        <v>8</v>
      </c>
      <c r="V3571" s="7">
        <v>300</v>
      </c>
      <c r="W3571" s="7" t="str">
        <f t="shared" si="221"/>
        <v/>
      </c>
      <c r="X3571" s="7"/>
      <c r="Y3571" s="7"/>
      <c r="Z3571" s="7"/>
      <c r="AA3571" s="7"/>
      <c r="AB3571" s="6">
        <v>44</v>
      </c>
      <c r="AC3571" s="7">
        <v>3.17</v>
      </c>
      <c r="AD3571" s="7"/>
      <c r="AE3571" s="7">
        <v>4.96</v>
      </c>
      <c r="AF3571" s="1">
        <v>3.9100000000000003E-2</v>
      </c>
      <c r="AG3571" s="1" t="s">
        <v>1885</v>
      </c>
      <c r="AH3571" s="7">
        <v>3.13</v>
      </c>
      <c r="AI3571" s="7"/>
      <c r="AJ3571" s="7">
        <v>16</v>
      </c>
      <c r="AK3571" s="7"/>
      <c r="AL3571" s="7">
        <v>0</v>
      </c>
      <c r="AM3571" s="7">
        <v>0</v>
      </c>
      <c r="AN3571" s="7">
        <v>0</v>
      </c>
      <c r="AO3571" s="7">
        <v>0</v>
      </c>
      <c r="AP3571" s="7"/>
      <c r="AQ3571" s="7">
        <v>3</v>
      </c>
      <c r="AR3571">
        <f t="shared" si="222"/>
        <v>3.9100000000000003E-2</v>
      </c>
      <c r="AS3571" t="str">
        <f t="shared" si="223"/>
        <v/>
      </c>
    </row>
    <row r="3572" spans="1:45" ht="29.5" thickBot="1">
      <c r="A3572" t="str">
        <f t="shared" si="220"/>
        <v>Michael FloydWR2017</v>
      </c>
      <c r="B3572" s="3" t="s">
        <v>575</v>
      </c>
      <c r="C3572" s="1" t="s">
        <v>16</v>
      </c>
      <c r="D3572" s="1">
        <v>109</v>
      </c>
      <c r="E3572" s="1">
        <v>2017</v>
      </c>
      <c r="F3572" s="1">
        <v>3</v>
      </c>
      <c r="G3572" s="6">
        <v>130</v>
      </c>
      <c r="H3572" s="6">
        <v>147</v>
      </c>
      <c r="I3572" s="7">
        <v>0</v>
      </c>
      <c r="J3572" s="7">
        <v>0</v>
      </c>
      <c r="K3572" s="7">
        <v>0</v>
      </c>
      <c r="L3572" s="7">
        <v>0</v>
      </c>
      <c r="M3572" s="7"/>
      <c r="N3572" s="7">
        <v>0</v>
      </c>
      <c r="O3572" s="6">
        <v>-0.67</v>
      </c>
      <c r="P3572" s="7">
        <v>-1.35</v>
      </c>
      <c r="Q3572" s="7">
        <v>-1.35</v>
      </c>
      <c r="R3572" s="7">
        <v>-1.35</v>
      </c>
      <c r="S3572" s="7"/>
      <c r="T3572" s="7">
        <v>28</v>
      </c>
      <c r="U3572" s="7">
        <v>1</v>
      </c>
      <c r="V3572" s="7">
        <v>13</v>
      </c>
      <c r="W3572" s="7">
        <f t="shared" si="221"/>
        <v>29</v>
      </c>
      <c r="X3572" s="7"/>
      <c r="Y3572" s="7"/>
      <c r="Z3572" s="7"/>
      <c r="AA3572" s="7"/>
      <c r="AB3572" s="6"/>
      <c r="AC3572" s="7"/>
      <c r="AD3572" s="7">
        <v>1.62</v>
      </c>
      <c r="AE3572" s="7">
        <v>2</v>
      </c>
      <c r="AF3572" s="1" t="e">
        <v>#DIV/0!</v>
      </c>
      <c r="AG3572" s="1">
        <v>4.1309090909090913E-2</v>
      </c>
      <c r="AH3572" s="7">
        <v>1.06</v>
      </c>
      <c r="AI3572" s="7">
        <v>1</v>
      </c>
      <c r="AJ3572" s="7"/>
      <c r="AK3572" s="7">
        <v>11</v>
      </c>
      <c r="AL3572" s="7">
        <v>0</v>
      </c>
      <c r="AM3572" s="7">
        <v>0</v>
      </c>
      <c r="AN3572" s="7">
        <v>0</v>
      </c>
      <c r="AO3572" s="7">
        <v>0</v>
      </c>
      <c r="AP3572" s="7"/>
      <c r="AQ3572" s="7">
        <v>6</v>
      </c>
      <c r="AR3572" t="e">
        <f t="shared" si="222"/>
        <v>#DIV/0!</v>
      </c>
      <c r="AS3572">
        <f t="shared" si="223"/>
        <v>6.0085950413223128E-2</v>
      </c>
    </row>
    <row r="3573" spans="1:45" ht="29.5" thickBot="1">
      <c r="A3573" t="str">
        <f t="shared" si="220"/>
        <v>Justin HardyWR2017</v>
      </c>
      <c r="B3573" s="3" t="s">
        <v>831</v>
      </c>
      <c r="C3573" s="1" t="s">
        <v>16</v>
      </c>
      <c r="D3573" s="1">
        <v>110</v>
      </c>
      <c r="E3573" s="1">
        <v>2017</v>
      </c>
      <c r="F3573" s="1">
        <v>3</v>
      </c>
      <c r="G3573" s="6">
        <v>92</v>
      </c>
      <c r="H3573" s="6">
        <v>131</v>
      </c>
      <c r="I3573" s="7">
        <v>0</v>
      </c>
      <c r="J3573" s="7">
        <v>0</v>
      </c>
      <c r="K3573" s="7">
        <v>0</v>
      </c>
      <c r="L3573" s="7">
        <v>0</v>
      </c>
      <c r="M3573" s="7"/>
      <c r="N3573" s="7">
        <v>0</v>
      </c>
      <c r="O3573" s="6">
        <v>-0.51</v>
      </c>
      <c r="P3573" s="7">
        <v>-1.46</v>
      </c>
      <c r="Q3573" s="7">
        <v>-2.23</v>
      </c>
      <c r="R3573" s="7">
        <v>-2.23</v>
      </c>
      <c r="S3573" s="7"/>
      <c r="T3573" s="7">
        <v>26</v>
      </c>
      <c r="U3573" s="7">
        <v>4</v>
      </c>
      <c r="V3573" s="7">
        <v>107</v>
      </c>
      <c r="W3573" s="7">
        <f t="shared" si="221"/>
        <v>87</v>
      </c>
      <c r="X3573" s="7"/>
      <c r="Y3573" s="7"/>
      <c r="Z3573" s="7"/>
      <c r="AA3573" s="7"/>
      <c r="AB3573" s="6">
        <v>98</v>
      </c>
      <c r="AC3573" s="7">
        <v>4.08</v>
      </c>
      <c r="AD3573" s="7">
        <v>3.76</v>
      </c>
      <c r="AE3573" s="7">
        <v>2.46</v>
      </c>
      <c r="AF3573" s="1">
        <v>5.96E-2</v>
      </c>
      <c r="AG3573" s="1">
        <v>5.8900000000000001E-2</v>
      </c>
      <c r="AH3573" s="7">
        <v>1.1200000000000001</v>
      </c>
      <c r="AI3573" s="7">
        <v>1.1000000000000001</v>
      </c>
      <c r="AJ3573" s="7">
        <v>16</v>
      </c>
      <c r="AK3573" s="7">
        <v>16</v>
      </c>
      <c r="AL3573" s="7">
        <v>0</v>
      </c>
      <c r="AM3573" s="7">
        <v>0</v>
      </c>
      <c r="AN3573" s="7">
        <v>0</v>
      </c>
      <c r="AO3573" s="7">
        <v>0</v>
      </c>
      <c r="AP3573" s="7"/>
      <c r="AQ3573" s="7">
        <v>3</v>
      </c>
      <c r="AR3573">
        <f t="shared" si="222"/>
        <v>5.96E-2</v>
      </c>
      <c r="AS3573">
        <f t="shared" si="223"/>
        <v>5.8900000000000001E-2</v>
      </c>
    </row>
    <row r="3574" spans="1:45" ht="29.5" thickBot="1">
      <c r="A3574" t="str">
        <f t="shared" si="220"/>
        <v>Dennis PittaTE2017</v>
      </c>
      <c r="B3574" s="3" t="s">
        <v>469</v>
      </c>
      <c r="C3574" s="1" t="s">
        <v>49</v>
      </c>
      <c r="D3574" s="1">
        <v>37</v>
      </c>
      <c r="E3574" s="1">
        <v>2017</v>
      </c>
      <c r="F3574" s="1">
        <v>4</v>
      </c>
      <c r="G3574" s="6"/>
      <c r="H3574" s="6"/>
      <c r="I3574" s="7">
        <v>0</v>
      </c>
      <c r="J3574" s="7">
        <v>0</v>
      </c>
      <c r="K3574" s="7">
        <v>0</v>
      </c>
      <c r="L3574" s="7">
        <v>0</v>
      </c>
      <c r="M3574" s="7"/>
      <c r="N3574" s="7">
        <v>2</v>
      </c>
      <c r="O3574" s="6"/>
      <c r="P3574" s="7">
        <v>0</v>
      </c>
      <c r="Q3574" s="7">
        <v>0</v>
      </c>
      <c r="R3574" s="7">
        <v>0</v>
      </c>
      <c r="S3574" s="7"/>
      <c r="T3574" s="7">
        <v>32</v>
      </c>
      <c r="U3574" s="7">
        <v>4</v>
      </c>
      <c r="V3574" s="7">
        <v>114</v>
      </c>
      <c r="W3574" s="7">
        <f t="shared" si="221"/>
        <v>58</v>
      </c>
      <c r="X3574" s="7"/>
      <c r="Y3574" s="7"/>
      <c r="Z3574" s="7"/>
      <c r="AA3574" s="7"/>
      <c r="AB3574" s="6">
        <v>8</v>
      </c>
      <c r="AC3574" s="7">
        <v>10.81</v>
      </c>
      <c r="AD3574" s="7"/>
      <c r="AE3574" s="7"/>
      <c r="AF3574" s="1">
        <v>0.18770000000000001</v>
      </c>
      <c r="AG3574" s="1" t="s">
        <v>1885</v>
      </c>
      <c r="AH3574" s="7">
        <v>1.36</v>
      </c>
      <c r="AI3574" s="7"/>
      <c r="AJ3574" s="7">
        <v>16</v>
      </c>
      <c r="AK3574" s="7"/>
      <c r="AL3574" s="7">
        <v>0</v>
      </c>
      <c r="AM3574" s="7">
        <v>0</v>
      </c>
      <c r="AN3574" s="7">
        <v>0</v>
      </c>
      <c r="AO3574" s="7">
        <v>0</v>
      </c>
      <c r="AP3574" s="7"/>
      <c r="AQ3574" s="7">
        <v>8</v>
      </c>
      <c r="AR3574">
        <f t="shared" si="222"/>
        <v>0.18770000000000001</v>
      </c>
      <c r="AS3574" t="str">
        <f t="shared" si="223"/>
        <v/>
      </c>
    </row>
    <row r="3575" spans="1:45" ht="29.5" thickBot="1">
      <c r="A3575" t="str">
        <f t="shared" si="220"/>
        <v>Michael RobertsTE2017</v>
      </c>
      <c r="B3575" s="3" t="s">
        <v>1002</v>
      </c>
      <c r="C3575" s="1" t="s">
        <v>49</v>
      </c>
      <c r="D3575" s="1">
        <v>38</v>
      </c>
      <c r="E3575" s="1">
        <v>2017</v>
      </c>
      <c r="F3575" s="1">
        <v>4</v>
      </c>
      <c r="G3575" s="6">
        <v>90</v>
      </c>
      <c r="H3575" s="6">
        <v>57</v>
      </c>
      <c r="I3575" s="7">
        <v>0</v>
      </c>
      <c r="J3575" s="7">
        <v>0</v>
      </c>
      <c r="K3575" s="7">
        <v>0</v>
      </c>
      <c r="L3575" s="7">
        <v>0</v>
      </c>
      <c r="M3575" s="7"/>
      <c r="N3575" s="7">
        <v>0</v>
      </c>
      <c r="O3575" s="6">
        <v>-0.89</v>
      </c>
      <c r="P3575" s="7">
        <v>-1.07</v>
      </c>
      <c r="Q3575" s="7">
        <v>-1.07</v>
      </c>
      <c r="R3575" s="7">
        <v>-1.07</v>
      </c>
      <c r="S3575" s="7"/>
      <c r="T3575" s="7">
        <v>23</v>
      </c>
      <c r="U3575" s="7">
        <v>4</v>
      </c>
      <c r="V3575" s="7">
        <v>127</v>
      </c>
      <c r="W3575" s="7" t="str">
        <f t="shared" si="221"/>
        <v/>
      </c>
      <c r="X3575" s="7">
        <v>68</v>
      </c>
      <c r="Y3575" s="7"/>
      <c r="Z3575" s="7"/>
      <c r="AA3575" s="7"/>
      <c r="AB3575" s="6"/>
      <c r="AC3575" s="7"/>
      <c r="AD3575" s="7">
        <v>0.56999999999999995</v>
      </c>
      <c r="AE3575" s="7">
        <v>4.63</v>
      </c>
      <c r="AF3575" s="1" t="s">
        <v>1885</v>
      </c>
      <c r="AG3575" s="1">
        <v>1.0628571428571428E-2</v>
      </c>
      <c r="AH3575" s="7"/>
      <c r="AI3575" s="7">
        <v>1.24</v>
      </c>
      <c r="AJ3575" s="7"/>
      <c r="AK3575" s="7">
        <v>14</v>
      </c>
      <c r="AL3575" s="7">
        <v>0</v>
      </c>
      <c r="AM3575" s="7">
        <v>0</v>
      </c>
      <c r="AN3575" s="7">
        <v>0</v>
      </c>
      <c r="AO3575" s="7">
        <v>0</v>
      </c>
      <c r="AP3575" s="7"/>
      <c r="AQ3575" s="7">
        <v>1</v>
      </c>
      <c r="AR3575" t="str">
        <f t="shared" si="222"/>
        <v/>
      </c>
      <c r="AS3575">
        <f t="shared" si="223"/>
        <v>1.2146938775510171E-2</v>
      </c>
    </row>
    <row r="3576" spans="1:45" ht="29.5" thickBot="1">
      <c r="A3576" t="str">
        <f t="shared" si="220"/>
        <v>Trevor SiemianQB2017</v>
      </c>
      <c r="B3576" s="3" t="s">
        <v>946</v>
      </c>
      <c r="C3576" s="1" t="s">
        <v>12</v>
      </c>
      <c r="D3576" s="1">
        <v>35</v>
      </c>
      <c r="E3576" s="1">
        <v>2017</v>
      </c>
      <c r="F3576" s="1">
        <v>1</v>
      </c>
      <c r="G3576" s="6">
        <v>29</v>
      </c>
      <c r="H3576" s="6">
        <v>68</v>
      </c>
      <c r="I3576" s="7">
        <v>0</v>
      </c>
      <c r="J3576" s="7">
        <v>0</v>
      </c>
      <c r="K3576" s="7">
        <v>0</v>
      </c>
      <c r="L3576" s="7">
        <v>0</v>
      </c>
      <c r="M3576" s="7"/>
      <c r="N3576" s="7">
        <v>0</v>
      </c>
      <c r="O3576" s="6">
        <v>-0.1</v>
      </c>
      <c r="P3576" s="7">
        <v>-0.1</v>
      </c>
      <c r="Q3576" s="7">
        <v>-0.1</v>
      </c>
      <c r="R3576" s="7">
        <v>-0.1</v>
      </c>
      <c r="S3576" s="7"/>
      <c r="T3576" s="7">
        <v>26</v>
      </c>
      <c r="U3576" s="7">
        <v>7</v>
      </c>
      <c r="V3576" s="7">
        <v>250</v>
      </c>
      <c r="W3576" s="7">
        <f t="shared" si="221"/>
        <v>56</v>
      </c>
      <c r="X3576" s="7"/>
      <c r="Y3576" s="7"/>
      <c r="Z3576" s="7"/>
      <c r="AA3576" s="7"/>
      <c r="AB3576" s="6">
        <v>27</v>
      </c>
      <c r="AC3576" s="7">
        <v>16.41</v>
      </c>
      <c r="AD3576" s="7">
        <v>14.01</v>
      </c>
      <c r="AE3576" s="7">
        <v>0</v>
      </c>
      <c r="AF3576" s="1" t="s">
        <v>1885</v>
      </c>
      <c r="AG3576" s="1" t="s">
        <v>1885</v>
      </c>
      <c r="AH3576" s="7"/>
      <c r="AI3576" s="7"/>
      <c r="AJ3576" s="7">
        <v>14</v>
      </c>
      <c r="AK3576" s="7"/>
      <c r="AL3576" s="7">
        <v>0</v>
      </c>
      <c r="AM3576" s="7">
        <v>0</v>
      </c>
      <c r="AN3576" s="7">
        <v>0</v>
      </c>
      <c r="AO3576" s="7">
        <v>0</v>
      </c>
      <c r="AP3576" s="7"/>
      <c r="AQ3576" s="7">
        <v>3</v>
      </c>
      <c r="AR3576" t="str">
        <f t="shared" si="222"/>
        <v/>
      </c>
      <c r="AS3576" t="str">
        <f t="shared" si="223"/>
        <v/>
      </c>
    </row>
    <row r="3577" spans="1:45" ht="29.5" thickBot="1">
      <c r="A3577" t="str">
        <f t="shared" si="220"/>
        <v>Brian HoyerQB2017</v>
      </c>
      <c r="B3577" s="3" t="s">
        <v>484</v>
      </c>
      <c r="C3577" s="1" t="s">
        <v>12</v>
      </c>
      <c r="D3577" s="1">
        <v>36</v>
      </c>
      <c r="E3577" s="1">
        <v>2017</v>
      </c>
      <c r="F3577" s="1">
        <v>1</v>
      </c>
      <c r="G3577" s="6">
        <v>39</v>
      </c>
      <c r="H3577" s="6">
        <v>76</v>
      </c>
      <c r="I3577" s="7">
        <v>0</v>
      </c>
      <c r="J3577" s="7">
        <v>0</v>
      </c>
      <c r="K3577" s="7">
        <v>0</v>
      </c>
      <c r="L3577" s="7">
        <v>0</v>
      </c>
      <c r="M3577" s="7"/>
      <c r="N3577" s="7">
        <v>0</v>
      </c>
      <c r="O3577" s="6">
        <v>0</v>
      </c>
      <c r="P3577" s="7">
        <v>0</v>
      </c>
      <c r="Q3577" s="7">
        <v>0</v>
      </c>
      <c r="R3577" s="7">
        <v>-0.16</v>
      </c>
      <c r="S3577" s="7"/>
      <c r="T3577" s="7">
        <v>32</v>
      </c>
      <c r="U3577" s="7">
        <v>8</v>
      </c>
      <c r="V3577" s="7">
        <v>300</v>
      </c>
      <c r="W3577" s="7">
        <f t="shared" si="221"/>
        <v>55</v>
      </c>
      <c r="X3577" s="7"/>
      <c r="Y3577" s="7"/>
      <c r="Z3577" s="7"/>
      <c r="AA3577" s="7"/>
      <c r="AB3577" s="6">
        <v>31</v>
      </c>
      <c r="AC3577" s="7">
        <v>15.52</v>
      </c>
      <c r="AD3577" s="7">
        <v>6.72</v>
      </c>
      <c r="AE3577" s="7">
        <v>-0.1</v>
      </c>
      <c r="AF3577" s="1" t="s">
        <v>1885</v>
      </c>
      <c r="AG3577" s="1" t="s">
        <v>1885</v>
      </c>
      <c r="AH3577" s="7"/>
      <c r="AI3577" s="7"/>
      <c r="AJ3577" s="7">
        <v>6</v>
      </c>
      <c r="AK3577" s="7"/>
      <c r="AL3577" s="7">
        <v>0</v>
      </c>
      <c r="AM3577" s="7">
        <v>0</v>
      </c>
      <c r="AN3577" s="7">
        <v>0</v>
      </c>
      <c r="AO3577" s="7">
        <v>0</v>
      </c>
      <c r="AP3577" s="7"/>
      <c r="AQ3577" s="7">
        <v>10</v>
      </c>
      <c r="AR3577" t="str">
        <f t="shared" si="222"/>
        <v/>
      </c>
      <c r="AS3577" t="str">
        <f t="shared" si="223"/>
        <v/>
      </c>
    </row>
    <row r="3578" spans="1:45" ht="29.5" thickBot="1">
      <c r="A3578" t="str">
        <f t="shared" si="220"/>
        <v>George KittleTE2017</v>
      </c>
      <c r="B3578" s="3" t="s">
        <v>1003</v>
      </c>
      <c r="C3578" s="1" t="s">
        <v>49</v>
      </c>
      <c r="D3578" s="1">
        <v>39.5</v>
      </c>
      <c r="E3578" s="1">
        <v>2017</v>
      </c>
      <c r="F3578" s="1">
        <v>4</v>
      </c>
      <c r="G3578" s="6">
        <v>19</v>
      </c>
      <c r="H3578" s="6">
        <v>3</v>
      </c>
      <c r="I3578" s="7">
        <v>0</v>
      </c>
      <c r="J3578" s="7">
        <v>1</v>
      </c>
      <c r="K3578" s="7">
        <v>2</v>
      </c>
      <c r="L3578" s="7">
        <v>2</v>
      </c>
      <c r="M3578" s="7"/>
      <c r="N3578" s="7">
        <v>0</v>
      </c>
      <c r="O3578" s="6">
        <v>-0.22</v>
      </c>
      <c r="P3578" s="7">
        <v>0.54</v>
      </c>
      <c r="Q3578" s="7">
        <v>1.2</v>
      </c>
      <c r="R3578" s="7">
        <v>1.61</v>
      </c>
      <c r="S3578" s="7"/>
      <c r="T3578" s="7">
        <v>24</v>
      </c>
      <c r="U3578" s="7">
        <v>5</v>
      </c>
      <c r="V3578" s="7">
        <v>146</v>
      </c>
      <c r="W3578" s="7" t="str">
        <f t="shared" si="221"/>
        <v/>
      </c>
      <c r="X3578" s="7">
        <v>15</v>
      </c>
      <c r="Y3578" s="7">
        <v>3</v>
      </c>
      <c r="Z3578" s="7">
        <v>1</v>
      </c>
      <c r="AA3578" s="7"/>
      <c r="AB3578" s="6"/>
      <c r="AC3578" s="7"/>
      <c r="AD3578" s="7">
        <v>7.3</v>
      </c>
      <c r="AE3578" s="7">
        <v>16.04</v>
      </c>
      <c r="AF3578" s="1" t="s">
        <v>1885</v>
      </c>
      <c r="AG3578" s="1">
        <v>0.11328000000000001</v>
      </c>
      <c r="AH3578" s="7"/>
      <c r="AI3578" s="7">
        <v>1.41</v>
      </c>
      <c r="AJ3578" s="7"/>
      <c r="AK3578" s="7">
        <v>15</v>
      </c>
      <c r="AL3578" s="7">
        <v>0</v>
      </c>
      <c r="AM3578" s="7">
        <v>1</v>
      </c>
      <c r="AN3578" s="7">
        <v>2</v>
      </c>
      <c r="AO3578" s="7">
        <v>2</v>
      </c>
      <c r="AP3578" s="7"/>
      <c r="AQ3578" s="7">
        <v>1</v>
      </c>
      <c r="AR3578" t="str">
        <f t="shared" si="222"/>
        <v/>
      </c>
      <c r="AS3578">
        <f t="shared" si="223"/>
        <v>0.12083200000000001</v>
      </c>
    </row>
    <row r="3579" spans="1:45" ht="29.5" thickBot="1">
      <c r="A3579" t="str">
        <f t="shared" si="220"/>
        <v>Gary BarnidgeTE2017</v>
      </c>
      <c r="B3579" s="3" t="s">
        <v>486</v>
      </c>
      <c r="C3579" s="1" t="s">
        <v>49</v>
      </c>
      <c r="D3579" s="1">
        <v>39.5</v>
      </c>
      <c r="E3579" s="1">
        <v>2017</v>
      </c>
      <c r="F3579" s="1">
        <v>4</v>
      </c>
      <c r="G3579" s="6"/>
      <c r="H3579" s="6"/>
      <c r="I3579" s="7">
        <v>0</v>
      </c>
      <c r="J3579" s="7">
        <v>0</v>
      </c>
      <c r="K3579" s="7">
        <v>0</v>
      </c>
      <c r="L3579" s="7">
        <v>0</v>
      </c>
      <c r="M3579" s="7"/>
      <c r="N3579" s="7">
        <v>1</v>
      </c>
      <c r="O3579" s="6"/>
      <c r="P3579" s="7">
        <v>0</v>
      </c>
      <c r="Q3579" s="7">
        <v>0</v>
      </c>
      <c r="R3579" s="7">
        <v>0</v>
      </c>
      <c r="S3579" s="7"/>
      <c r="T3579" s="7">
        <v>32</v>
      </c>
      <c r="U3579" s="7">
        <v>5</v>
      </c>
      <c r="V3579" s="7">
        <v>141</v>
      </c>
      <c r="W3579" s="7">
        <f t="shared" si="221"/>
        <v>13</v>
      </c>
      <c r="X3579" s="7"/>
      <c r="Y3579" s="7"/>
      <c r="Z3579" s="7"/>
      <c r="AA3579" s="7"/>
      <c r="AB3579" s="6">
        <v>19</v>
      </c>
      <c r="AC3579" s="7">
        <v>8.14</v>
      </c>
      <c r="AD3579" s="7"/>
      <c r="AE3579" s="7"/>
      <c r="AF3579" s="1">
        <v>0.14710000000000001</v>
      </c>
      <c r="AG3579" s="1" t="s">
        <v>1885</v>
      </c>
      <c r="AH3579" s="7">
        <v>1.18</v>
      </c>
      <c r="AI3579" s="7"/>
      <c r="AJ3579" s="7">
        <v>16</v>
      </c>
      <c r="AK3579" s="7"/>
      <c r="AL3579" s="7">
        <v>0</v>
      </c>
      <c r="AM3579" s="7">
        <v>0</v>
      </c>
      <c r="AN3579" s="7">
        <v>0</v>
      </c>
      <c r="AO3579" s="7">
        <v>0</v>
      </c>
      <c r="AP3579" s="7"/>
      <c r="AQ3579" s="7">
        <v>10</v>
      </c>
      <c r="AR3579">
        <f t="shared" si="222"/>
        <v>0.14710000000000001</v>
      </c>
      <c r="AS3579" t="str">
        <f t="shared" si="223"/>
        <v/>
      </c>
    </row>
    <row r="3580" spans="1:45" ht="44" thickBot="1">
      <c r="A3580" t="str">
        <f t="shared" si="220"/>
        <v>DeAngelo WilliamsRB2017</v>
      </c>
      <c r="B3580" s="3" t="s">
        <v>83</v>
      </c>
      <c r="C3580" s="1" t="s">
        <v>3</v>
      </c>
      <c r="D3580" s="1">
        <v>86</v>
      </c>
      <c r="E3580" s="1">
        <v>2017</v>
      </c>
      <c r="F3580" s="1">
        <v>2</v>
      </c>
      <c r="G3580" s="6"/>
      <c r="H3580" s="6"/>
      <c r="I3580" s="7">
        <v>0</v>
      </c>
      <c r="J3580" s="7">
        <v>0</v>
      </c>
      <c r="K3580" s="7">
        <v>0</v>
      </c>
      <c r="L3580" s="7">
        <v>0</v>
      </c>
      <c r="M3580" s="7"/>
      <c r="N3580" s="7">
        <v>3</v>
      </c>
      <c r="O3580" s="6"/>
      <c r="P3580" s="7">
        <v>0</v>
      </c>
      <c r="Q3580" s="7">
        <v>0</v>
      </c>
      <c r="R3580" s="7">
        <v>0</v>
      </c>
      <c r="S3580" s="7"/>
      <c r="T3580" s="7">
        <v>34</v>
      </c>
      <c r="U3580" s="7">
        <v>1</v>
      </c>
      <c r="V3580" s="7">
        <v>27</v>
      </c>
      <c r="W3580" s="7">
        <f t="shared" si="221"/>
        <v>56</v>
      </c>
      <c r="X3580" s="7"/>
      <c r="Y3580" s="7"/>
      <c r="Z3580" s="7"/>
      <c r="AA3580" s="7">
        <v>68.3</v>
      </c>
      <c r="AB3580" s="6">
        <v>49</v>
      </c>
      <c r="AC3580" s="7">
        <v>12.51</v>
      </c>
      <c r="AD3580" s="7"/>
      <c r="AE3580" s="7"/>
      <c r="AF3580" s="1">
        <v>9.0999999999999998E-2</v>
      </c>
      <c r="AG3580" s="1" t="s">
        <v>1885</v>
      </c>
      <c r="AH3580" s="7">
        <v>0.87</v>
      </c>
      <c r="AI3580" s="7"/>
      <c r="AJ3580" s="7">
        <v>8</v>
      </c>
      <c r="AK3580" s="7"/>
      <c r="AL3580" s="7">
        <v>0</v>
      </c>
      <c r="AM3580" s="7">
        <v>0</v>
      </c>
      <c r="AN3580" s="7">
        <v>0</v>
      </c>
      <c r="AO3580" s="7">
        <v>0</v>
      </c>
      <c r="AP3580" s="7"/>
      <c r="AQ3580" s="7">
        <v>12</v>
      </c>
      <c r="AR3580">
        <f t="shared" si="222"/>
        <v>0.182</v>
      </c>
      <c r="AS3580" t="str">
        <f t="shared" si="223"/>
        <v/>
      </c>
    </row>
    <row r="3581" spans="1:45" ht="29.5" thickBot="1">
      <c r="A3581" t="str">
        <f t="shared" si="220"/>
        <v>Christine MichaelRB2017</v>
      </c>
      <c r="B3581" s="3" t="s">
        <v>661</v>
      </c>
      <c r="C3581" s="1" t="s">
        <v>3</v>
      </c>
      <c r="D3581" s="1">
        <v>87</v>
      </c>
      <c r="E3581" s="1">
        <v>2017</v>
      </c>
      <c r="F3581" s="1">
        <v>2</v>
      </c>
      <c r="G3581" s="6"/>
      <c r="H3581" s="6"/>
      <c r="I3581" s="7">
        <v>0</v>
      </c>
      <c r="J3581" s="7">
        <v>0</v>
      </c>
      <c r="K3581" s="7">
        <v>0</v>
      </c>
      <c r="L3581" s="7">
        <v>0</v>
      </c>
      <c r="M3581" s="7"/>
      <c r="N3581" s="7">
        <v>0</v>
      </c>
      <c r="O3581" s="6"/>
      <c r="P3581" s="7">
        <v>0</v>
      </c>
      <c r="Q3581" s="7">
        <v>0</v>
      </c>
      <c r="R3581" s="7">
        <v>0</v>
      </c>
      <c r="S3581" s="7"/>
      <c r="T3581" s="7">
        <v>27</v>
      </c>
      <c r="U3581" s="7">
        <v>2</v>
      </c>
      <c r="V3581" s="7">
        <v>62</v>
      </c>
      <c r="W3581" s="7">
        <f t="shared" si="221"/>
        <v>82</v>
      </c>
      <c r="X3581" s="7">
        <v>100</v>
      </c>
      <c r="Y3581" s="7"/>
      <c r="Z3581" s="7"/>
      <c r="AA3581" s="7"/>
      <c r="AB3581" s="6">
        <v>35</v>
      </c>
      <c r="AC3581" s="7">
        <v>9.27</v>
      </c>
      <c r="AD3581" s="7"/>
      <c r="AE3581" s="7"/>
      <c r="AF3581" s="1">
        <v>4.6186666666666668E-2</v>
      </c>
      <c r="AG3581" s="1" t="s">
        <v>1885</v>
      </c>
      <c r="AH3581" s="7">
        <v>0.65</v>
      </c>
      <c r="AI3581" s="7"/>
      <c r="AJ3581" s="7">
        <v>15</v>
      </c>
      <c r="AK3581" s="7"/>
      <c r="AL3581" s="7">
        <v>0</v>
      </c>
      <c r="AM3581" s="7">
        <v>0</v>
      </c>
      <c r="AN3581" s="7">
        <v>0</v>
      </c>
      <c r="AO3581" s="7">
        <v>0</v>
      </c>
      <c r="AP3581" s="7"/>
      <c r="AQ3581" s="7">
        <v>5</v>
      </c>
      <c r="AR3581">
        <f t="shared" si="222"/>
        <v>4.9265777777777818E-2</v>
      </c>
      <c r="AS3581" t="str">
        <f t="shared" si="223"/>
        <v/>
      </c>
    </row>
    <row r="3582" spans="1:45" ht="29.5" thickBot="1">
      <c r="A3582" t="str">
        <f t="shared" si="220"/>
        <v>Jeremy LangfordRB2017</v>
      </c>
      <c r="B3582" s="3" t="s">
        <v>830</v>
      </c>
      <c r="C3582" s="1" t="s">
        <v>3</v>
      </c>
      <c r="D3582" s="1">
        <v>88</v>
      </c>
      <c r="E3582" s="1">
        <v>2017</v>
      </c>
      <c r="F3582" s="1">
        <v>2</v>
      </c>
      <c r="G3582" s="6"/>
      <c r="H3582" s="6">
        <v>139</v>
      </c>
      <c r="I3582" s="7">
        <v>0</v>
      </c>
      <c r="J3582" s="7">
        <v>0</v>
      </c>
      <c r="K3582" s="7">
        <v>0</v>
      </c>
      <c r="L3582" s="7">
        <v>0</v>
      </c>
      <c r="M3582" s="7"/>
      <c r="N3582" s="7">
        <v>0</v>
      </c>
      <c r="O3582" s="6"/>
      <c r="P3582" s="7">
        <v>0</v>
      </c>
      <c r="Q3582" s="7">
        <v>0</v>
      </c>
      <c r="R3582" s="7">
        <v>0</v>
      </c>
      <c r="S3582" s="7"/>
      <c r="T3582" s="7">
        <v>26</v>
      </c>
      <c r="U3582" s="7">
        <v>4</v>
      </c>
      <c r="V3582" s="7">
        <v>106</v>
      </c>
      <c r="W3582" s="7">
        <f t="shared" si="221"/>
        <v>20</v>
      </c>
      <c r="X3582" s="7"/>
      <c r="Y3582" s="7"/>
      <c r="Z3582" s="7"/>
      <c r="AA3582" s="7"/>
      <c r="AB3582" s="6">
        <v>59</v>
      </c>
      <c r="AC3582" s="7">
        <v>6.43</v>
      </c>
      <c r="AD3582" s="7"/>
      <c r="AE3582" s="7"/>
      <c r="AF3582" s="1">
        <v>0.06</v>
      </c>
      <c r="AG3582" s="1" t="s">
        <v>1885</v>
      </c>
      <c r="AH3582" s="7">
        <v>1.05</v>
      </c>
      <c r="AI3582" s="7"/>
      <c r="AJ3582" s="7">
        <v>12</v>
      </c>
      <c r="AK3582" s="7"/>
      <c r="AL3582" s="7">
        <v>0</v>
      </c>
      <c r="AM3582" s="7">
        <v>0</v>
      </c>
      <c r="AN3582" s="7">
        <v>0</v>
      </c>
      <c r="AO3582" s="7">
        <v>0</v>
      </c>
      <c r="AP3582" s="7"/>
      <c r="AQ3582" s="7">
        <v>3</v>
      </c>
      <c r="AR3582">
        <f t="shared" si="222"/>
        <v>0.08</v>
      </c>
      <c r="AS3582" t="str">
        <f t="shared" si="223"/>
        <v/>
      </c>
    </row>
    <row r="3583" spans="1:45" ht="29.5" thickBot="1">
      <c r="A3583" t="str">
        <f t="shared" si="220"/>
        <v>Ryan MathewsRB2017</v>
      </c>
      <c r="B3583" s="3" t="s">
        <v>409</v>
      </c>
      <c r="C3583" s="1" t="s">
        <v>3</v>
      </c>
      <c r="D3583" s="1">
        <v>89</v>
      </c>
      <c r="E3583" s="1">
        <v>2017</v>
      </c>
      <c r="F3583" s="1">
        <v>2</v>
      </c>
      <c r="G3583" s="6"/>
      <c r="H3583" s="6"/>
      <c r="I3583" s="7">
        <v>0</v>
      </c>
      <c r="J3583" s="7">
        <v>0</v>
      </c>
      <c r="K3583" s="7">
        <v>0</v>
      </c>
      <c r="L3583" s="7">
        <v>0</v>
      </c>
      <c r="M3583" s="7"/>
      <c r="N3583" s="7">
        <v>2</v>
      </c>
      <c r="O3583" s="6"/>
      <c r="P3583" s="7">
        <v>0</v>
      </c>
      <c r="Q3583" s="7">
        <v>0</v>
      </c>
      <c r="R3583" s="7">
        <v>0</v>
      </c>
      <c r="S3583" s="7"/>
      <c r="T3583" s="7">
        <v>30</v>
      </c>
      <c r="U3583" s="7">
        <v>1</v>
      </c>
      <c r="V3583" s="7">
        <v>12</v>
      </c>
      <c r="W3583" s="7">
        <f t="shared" si="221"/>
        <v>38</v>
      </c>
      <c r="X3583" s="7"/>
      <c r="Y3583" s="7"/>
      <c r="Z3583" s="7"/>
      <c r="AA3583" s="7"/>
      <c r="AB3583" s="6">
        <v>32</v>
      </c>
      <c r="AC3583" s="7">
        <v>11.12</v>
      </c>
      <c r="AD3583" s="7"/>
      <c r="AE3583" s="7"/>
      <c r="AF3583" s="1">
        <v>3.2000000000000001E-2</v>
      </c>
      <c r="AG3583" s="1" t="s">
        <v>1885</v>
      </c>
      <c r="AH3583" s="7">
        <v>1.26</v>
      </c>
      <c r="AI3583" s="7"/>
      <c r="AJ3583" s="7">
        <v>13</v>
      </c>
      <c r="AK3583" s="7"/>
      <c r="AL3583" s="7">
        <v>0</v>
      </c>
      <c r="AM3583" s="7">
        <v>0</v>
      </c>
      <c r="AN3583" s="7">
        <v>0</v>
      </c>
      <c r="AO3583" s="7">
        <v>0</v>
      </c>
      <c r="AP3583" s="7"/>
      <c r="AQ3583" s="7">
        <v>8</v>
      </c>
      <c r="AR3583">
        <f t="shared" si="222"/>
        <v>3.9384615384615386E-2</v>
      </c>
      <c r="AS3583" t="str">
        <f t="shared" si="223"/>
        <v/>
      </c>
    </row>
    <row r="3584" spans="1:45" ht="44" thickBot="1">
      <c r="A3584" t="str">
        <f t="shared" si="220"/>
        <v>Charcandrick WestRB2017</v>
      </c>
      <c r="B3584" s="3" t="s">
        <v>868</v>
      </c>
      <c r="C3584" s="1" t="s">
        <v>3</v>
      </c>
      <c r="D3584" s="1">
        <v>90</v>
      </c>
      <c r="E3584" s="1">
        <v>2017</v>
      </c>
      <c r="F3584" s="1">
        <v>2</v>
      </c>
      <c r="G3584" s="6">
        <v>67</v>
      </c>
      <c r="H3584" s="6">
        <v>111</v>
      </c>
      <c r="I3584" s="7">
        <v>0</v>
      </c>
      <c r="J3584" s="7">
        <v>0</v>
      </c>
      <c r="K3584" s="7">
        <v>0</v>
      </c>
      <c r="L3584" s="7">
        <v>0</v>
      </c>
      <c r="M3584" s="7"/>
      <c r="N3584" s="7">
        <v>0</v>
      </c>
      <c r="O3584" s="6">
        <v>0.52</v>
      </c>
      <c r="P3584" s="7">
        <v>0.52</v>
      </c>
      <c r="Q3584" s="7">
        <v>0.52</v>
      </c>
      <c r="R3584" s="7">
        <v>0.52</v>
      </c>
      <c r="S3584" s="7"/>
      <c r="T3584" s="7">
        <v>26</v>
      </c>
      <c r="U3584" s="7">
        <v>8</v>
      </c>
      <c r="V3584" s="7">
        <v>300</v>
      </c>
      <c r="W3584" s="7">
        <f t="shared" si="221"/>
        <v>54</v>
      </c>
      <c r="X3584" s="7">
        <v>136</v>
      </c>
      <c r="Y3584" s="7"/>
      <c r="Z3584" s="7"/>
      <c r="AA3584" s="7"/>
      <c r="AB3584" s="6">
        <v>52</v>
      </c>
      <c r="AC3584" s="7">
        <v>6.27</v>
      </c>
      <c r="AD3584" s="7">
        <v>5.63</v>
      </c>
      <c r="AE3584" s="7">
        <v>3.87</v>
      </c>
      <c r="AF3584" s="1">
        <v>6.9760000000000003E-2</v>
      </c>
      <c r="AG3584" s="1">
        <v>7.7415384615384608E-2</v>
      </c>
      <c r="AH3584" s="7">
        <v>0.86</v>
      </c>
      <c r="AI3584" s="7">
        <v>0.94</v>
      </c>
      <c r="AJ3584" s="7">
        <v>15</v>
      </c>
      <c r="AK3584" s="7">
        <v>13</v>
      </c>
      <c r="AL3584" s="7">
        <v>0</v>
      </c>
      <c r="AM3584" s="7">
        <v>0</v>
      </c>
      <c r="AN3584" s="7">
        <v>0</v>
      </c>
      <c r="AO3584" s="7">
        <v>0</v>
      </c>
      <c r="AP3584" s="7"/>
      <c r="AQ3584" s="7">
        <v>3</v>
      </c>
      <c r="AR3584">
        <f t="shared" si="222"/>
        <v>7.4410666666666667E-2</v>
      </c>
      <c r="AS3584">
        <f t="shared" si="223"/>
        <v>9.5280473372781033E-2</v>
      </c>
    </row>
    <row r="3585" spans="1:45" ht="29.5" thickBot="1">
      <c r="A3585" t="str">
        <f t="shared" si="220"/>
        <v>Clive WalfordTE2017</v>
      </c>
      <c r="B3585" s="3" t="s">
        <v>837</v>
      </c>
      <c r="C3585" s="1" t="s">
        <v>49</v>
      </c>
      <c r="D3585" s="1">
        <v>42</v>
      </c>
      <c r="E3585" s="1">
        <v>2017</v>
      </c>
      <c r="F3585" s="1">
        <v>4</v>
      </c>
      <c r="G3585" s="6">
        <v>77</v>
      </c>
      <c r="H3585" s="6">
        <v>118</v>
      </c>
      <c r="I3585" s="7">
        <v>0</v>
      </c>
      <c r="J3585" s="7">
        <v>0</v>
      </c>
      <c r="K3585" s="7">
        <v>0</v>
      </c>
      <c r="L3585" s="7">
        <v>0</v>
      </c>
      <c r="M3585" s="7"/>
      <c r="N3585" s="7">
        <v>0</v>
      </c>
      <c r="O3585" s="6">
        <v>-0.84</v>
      </c>
      <c r="P3585" s="7">
        <v>-0.84</v>
      </c>
      <c r="Q3585" s="7">
        <v>-1.1399999999999999</v>
      </c>
      <c r="R3585" s="7">
        <v>-1.1399999999999999</v>
      </c>
      <c r="S3585" s="7"/>
      <c r="T3585" s="7">
        <v>26</v>
      </c>
      <c r="U3585" s="7">
        <v>3</v>
      </c>
      <c r="V3585" s="7">
        <v>68</v>
      </c>
      <c r="W3585" s="7">
        <f t="shared" si="221"/>
        <v>15</v>
      </c>
      <c r="X3585" s="7">
        <v>75</v>
      </c>
      <c r="Y3585" s="7"/>
      <c r="Z3585" s="7"/>
      <c r="AA3585" s="7"/>
      <c r="AB3585" s="6">
        <v>31</v>
      </c>
      <c r="AC3585" s="7">
        <v>5.79</v>
      </c>
      <c r="AD3585" s="7">
        <v>1.31</v>
      </c>
      <c r="AE3585" s="7">
        <v>0</v>
      </c>
      <c r="AF3585" s="1">
        <v>9.2373333333333335E-2</v>
      </c>
      <c r="AG3585" s="1">
        <v>3.266666666666667E-2</v>
      </c>
      <c r="AH3585" s="7">
        <v>1.06</v>
      </c>
      <c r="AI3585" s="7">
        <v>1.29</v>
      </c>
      <c r="AJ3585" s="7">
        <v>15</v>
      </c>
      <c r="AK3585" s="7">
        <v>12</v>
      </c>
      <c r="AL3585" s="7">
        <v>0</v>
      </c>
      <c r="AM3585" s="7">
        <v>0</v>
      </c>
      <c r="AN3585" s="7">
        <v>0</v>
      </c>
      <c r="AO3585" s="7">
        <v>0</v>
      </c>
      <c r="AP3585" s="7"/>
      <c r="AQ3585" s="7">
        <v>3</v>
      </c>
      <c r="AR3585">
        <f t="shared" si="222"/>
        <v>9.8531555555555511E-2</v>
      </c>
      <c r="AS3585">
        <f t="shared" si="223"/>
        <v>4.3555555555555597E-2</v>
      </c>
    </row>
    <row r="3586" spans="1:45" ht="29.5" thickBot="1">
      <c r="A3586" t="str">
        <f t="shared" si="220"/>
        <v>Geronimo AllisonWR2017</v>
      </c>
      <c r="B3586" s="3" t="s">
        <v>927</v>
      </c>
      <c r="C3586" s="1" t="s">
        <v>16</v>
      </c>
      <c r="D3586" s="1">
        <v>112</v>
      </c>
      <c r="E3586" s="1">
        <v>2017</v>
      </c>
      <c r="F3586" s="1">
        <v>3</v>
      </c>
      <c r="G3586" s="6">
        <v>105</v>
      </c>
      <c r="H3586" s="6">
        <v>101</v>
      </c>
      <c r="I3586" s="7">
        <v>0</v>
      </c>
      <c r="J3586" s="7">
        <v>0</v>
      </c>
      <c r="K3586" s="7">
        <v>0</v>
      </c>
      <c r="L3586" s="7">
        <v>0</v>
      </c>
      <c r="M3586" s="7"/>
      <c r="N3586" s="7">
        <v>0</v>
      </c>
      <c r="O3586" s="6">
        <v>-0.33</v>
      </c>
      <c r="P3586" s="7">
        <v>-0.19</v>
      </c>
      <c r="Q3586" s="7">
        <v>-0.59</v>
      </c>
      <c r="R3586" s="7">
        <v>-0.59</v>
      </c>
      <c r="S3586" s="7"/>
      <c r="T3586" s="7">
        <v>23</v>
      </c>
      <c r="U3586" s="7">
        <v>8</v>
      </c>
      <c r="V3586" s="7">
        <v>300</v>
      </c>
      <c r="W3586" s="7">
        <f t="shared" si="221"/>
        <v>129</v>
      </c>
      <c r="X3586" s="7">
        <v>99</v>
      </c>
      <c r="Y3586" s="7">
        <v>70</v>
      </c>
      <c r="Z3586" s="7"/>
      <c r="AA3586" s="7"/>
      <c r="AB3586" s="6">
        <v>111</v>
      </c>
      <c r="AC3586" s="7">
        <v>4.42</v>
      </c>
      <c r="AD3586" s="7">
        <v>3.22</v>
      </c>
      <c r="AE3586" s="7">
        <v>12.46</v>
      </c>
      <c r="AF3586" s="1">
        <v>5.3280000000000008E-2</v>
      </c>
      <c r="AG3586" s="1">
        <v>8.607999999999999E-2</v>
      </c>
      <c r="AH3586" s="7">
        <v>1.5</v>
      </c>
      <c r="AI3586" s="7">
        <v>0.97</v>
      </c>
      <c r="AJ3586" s="7">
        <v>10</v>
      </c>
      <c r="AK3586" s="7">
        <v>15</v>
      </c>
      <c r="AL3586" s="7">
        <v>0</v>
      </c>
      <c r="AM3586" s="7">
        <v>0</v>
      </c>
      <c r="AN3586" s="7">
        <v>0</v>
      </c>
      <c r="AO3586" s="7">
        <v>0</v>
      </c>
      <c r="AP3586" s="7"/>
      <c r="AQ3586" s="7">
        <v>2</v>
      </c>
      <c r="AR3586">
        <f t="shared" si="222"/>
        <v>8.5248000000000004E-2</v>
      </c>
      <c r="AS3586">
        <f t="shared" si="223"/>
        <v>9.1818666666666673E-2</v>
      </c>
    </row>
    <row r="3587" spans="1:45" ht="29.5" thickBot="1">
      <c r="A3587" t="str">
        <f t="shared" ref="A3587:A3650" si="224">B3587&amp;C3587&amp;E3587</f>
        <v>Alfred MorrisRB2017</v>
      </c>
      <c r="B3587" s="3" t="s">
        <v>601</v>
      </c>
      <c r="C3587" s="1" t="s">
        <v>3</v>
      </c>
      <c r="D3587" s="1">
        <v>91</v>
      </c>
      <c r="E3587" s="1">
        <v>2017</v>
      </c>
      <c r="F3587" s="1">
        <v>2</v>
      </c>
      <c r="G3587" s="6">
        <v>68</v>
      </c>
      <c r="H3587" s="6">
        <v>69</v>
      </c>
      <c r="I3587" s="7">
        <v>0</v>
      </c>
      <c r="J3587" s="7">
        <v>0</v>
      </c>
      <c r="K3587" s="7">
        <v>0</v>
      </c>
      <c r="L3587" s="7">
        <v>0</v>
      </c>
      <c r="M3587" s="7"/>
      <c r="N3587" s="7">
        <v>3</v>
      </c>
      <c r="O3587" s="6">
        <v>0.57999999999999996</v>
      </c>
      <c r="P3587" s="7">
        <v>0.31</v>
      </c>
      <c r="Q3587" s="7">
        <v>0.31</v>
      </c>
      <c r="R3587" s="7">
        <v>0.27</v>
      </c>
      <c r="S3587" s="7"/>
      <c r="T3587" s="7">
        <v>29</v>
      </c>
      <c r="U3587" s="7">
        <v>6</v>
      </c>
      <c r="V3587" s="7">
        <v>173</v>
      </c>
      <c r="W3587" s="7">
        <f t="shared" ref="W3587:W3650" si="225">IFERROR(VLOOKUP(B3587&amp;C3587&amp;E3587-1,A:D,4,0),"")</f>
        <v>57</v>
      </c>
      <c r="X3587" s="7">
        <v>53</v>
      </c>
      <c r="Y3587" s="7">
        <v>69</v>
      </c>
      <c r="Z3587" s="7"/>
      <c r="AA3587" s="7"/>
      <c r="AB3587" s="6">
        <v>79</v>
      </c>
      <c r="AC3587" s="7">
        <v>3.11</v>
      </c>
      <c r="AD3587" s="7">
        <v>5.55</v>
      </c>
      <c r="AE3587" s="7">
        <v>7.01</v>
      </c>
      <c r="AF3587" s="1">
        <v>1.3661538461538463E-2</v>
      </c>
      <c r="AG3587" s="1">
        <v>2.1784615384615385E-2</v>
      </c>
      <c r="AH3587" s="7">
        <v>0.26</v>
      </c>
      <c r="AI3587" s="7">
        <v>0.75</v>
      </c>
      <c r="AJ3587" s="7">
        <v>13</v>
      </c>
      <c r="AK3587" s="7">
        <v>13</v>
      </c>
      <c r="AL3587" s="7">
        <v>0</v>
      </c>
      <c r="AM3587" s="7">
        <v>0</v>
      </c>
      <c r="AN3587" s="7">
        <v>0</v>
      </c>
      <c r="AO3587" s="7">
        <v>0</v>
      </c>
      <c r="AP3587" s="7"/>
      <c r="AQ3587" s="7">
        <v>6</v>
      </c>
      <c r="AR3587">
        <f t="shared" ref="AR3587:AR3650" si="226">IF(AF3587="","",_xlfn.NUMBERVALUE(AF3587)*16/AJ3587)</f>
        <v>1.6814201183432E-2</v>
      </c>
      <c r="AS3587">
        <f t="shared" ref="AS3587:AS3650" si="227">IF(AG3587="","",_xlfn.NUMBERVALUE(AG3587)*16/AK3587)</f>
        <v>2.6811834319526644E-2</v>
      </c>
    </row>
    <row r="3588" spans="1:45" ht="29.5" thickBot="1">
      <c r="A3588" t="str">
        <f t="shared" si="224"/>
        <v>Mike GlennonQB2017</v>
      </c>
      <c r="B3588" s="3" t="s">
        <v>699</v>
      </c>
      <c r="C3588" s="1" t="s">
        <v>12</v>
      </c>
      <c r="D3588" s="1">
        <v>37</v>
      </c>
      <c r="E3588" s="1">
        <v>2017</v>
      </c>
      <c r="F3588" s="1">
        <v>1</v>
      </c>
      <c r="G3588" s="6">
        <v>43</v>
      </c>
      <c r="H3588" s="6">
        <v>53</v>
      </c>
      <c r="I3588" s="7">
        <v>0</v>
      </c>
      <c r="J3588" s="7">
        <v>0</v>
      </c>
      <c r="K3588" s="7">
        <v>0</v>
      </c>
      <c r="L3588" s="7">
        <v>0</v>
      </c>
      <c r="M3588" s="7"/>
      <c r="N3588" s="7">
        <v>0</v>
      </c>
      <c r="O3588" s="6">
        <v>-0.19</v>
      </c>
      <c r="P3588" s="7">
        <v>-0.19</v>
      </c>
      <c r="Q3588" s="7">
        <v>-0.19</v>
      </c>
      <c r="R3588" s="7">
        <v>-0.2</v>
      </c>
      <c r="S3588" s="7"/>
      <c r="T3588" s="7">
        <v>28</v>
      </c>
      <c r="U3588" s="7">
        <v>3</v>
      </c>
      <c r="V3588" s="7">
        <v>73</v>
      </c>
      <c r="W3588" s="7">
        <f t="shared" si="225"/>
        <v>53</v>
      </c>
      <c r="X3588" s="7"/>
      <c r="Y3588" s="7"/>
      <c r="Z3588" s="7"/>
      <c r="AA3588" s="7"/>
      <c r="AB3588" s="6">
        <v>57</v>
      </c>
      <c r="AC3588" s="7">
        <v>3</v>
      </c>
      <c r="AD3588" s="7">
        <v>11.93</v>
      </c>
      <c r="AE3588" s="7">
        <v>6.48</v>
      </c>
      <c r="AF3588" s="1" t="s">
        <v>1885</v>
      </c>
      <c r="AG3588" s="1" t="s">
        <v>1885</v>
      </c>
      <c r="AH3588" s="7"/>
      <c r="AI3588" s="7"/>
      <c r="AJ3588" s="7">
        <v>3</v>
      </c>
      <c r="AK3588" s="7"/>
      <c r="AL3588" s="7">
        <v>0</v>
      </c>
      <c r="AM3588" s="7">
        <v>0</v>
      </c>
      <c r="AN3588" s="7">
        <v>0</v>
      </c>
      <c r="AO3588" s="7">
        <v>0</v>
      </c>
      <c r="AP3588" s="7"/>
      <c r="AQ3588" s="7">
        <v>5</v>
      </c>
      <c r="AR3588" t="str">
        <f t="shared" si="226"/>
        <v/>
      </c>
      <c r="AS3588" t="str">
        <f t="shared" si="227"/>
        <v/>
      </c>
    </row>
    <row r="3589" spans="1:45" ht="29.5" thickBot="1">
      <c r="A3589" t="str">
        <f t="shared" si="224"/>
        <v>Zach MillerTE2017</v>
      </c>
      <c r="B3589" s="3" t="s">
        <v>144</v>
      </c>
      <c r="C3589" s="1" t="s">
        <v>49</v>
      </c>
      <c r="D3589" s="1">
        <v>43</v>
      </c>
      <c r="E3589" s="1">
        <v>2017</v>
      </c>
      <c r="F3589" s="1">
        <v>4</v>
      </c>
      <c r="G3589" s="6">
        <v>40</v>
      </c>
      <c r="H3589" s="6"/>
      <c r="I3589" s="7">
        <v>0</v>
      </c>
      <c r="J3589" s="7">
        <v>0</v>
      </c>
      <c r="K3589" s="7">
        <v>0</v>
      </c>
      <c r="L3589" s="7">
        <v>0</v>
      </c>
      <c r="M3589" s="7"/>
      <c r="N3589" s="7">
        <v>3</v>
      </c>
      <c r="O3589" s="6">
        <v>-0.11</v>
      </c>
      <c r="P3589" s="7">
        <v>-0.11</v>
      </c>
      <c r="Q3589" s="7">
        <v>-0.11</v>
      </c>
      <c r="R3589" s="7">
        <v>-0.11</v>
      </c>
      <c r="S3589" s="7"/>
      <c r="T3589" s="7">
        <v>33</v>
      </c>
      <c r="U3589" s="7">
        <v>6</v>
      </c>
      <c r="V3589" s="7">
        <v>180</v>
      </c>
      <c r="W3589" s="7">
        <f t="shared" si="225"/>
        <v>22</v>
      </c>
      <c r="X3589" s="7"/>
      <c r="Y3589" s="7"/>
      <c r="Z3589" s="7"/>
      <c r="AA3589" s="7">
        <v>31.8</v>
      </c>
      <c r="AB3589" s="6">
        <v>20</v>
      </c>
      <c r="AC3589" s="7">
        <v>11.96</v>
      </c>
      <c r="AD3589" s="7">
        <v>6.95</v>
      </c>
      <c r="AE3589" s="7"/>
      <c r="AF3589" s="1">
        <v>0.18304000000000001</v>
      </c>
      <c r="AG3589" s="1">
        <v>0.15859999999999999</v>
      </c>
      <c r="AH3589" s="7">
        <v>1.59</v>
      </c>
      <c r="AI3589" s="7">
        <v>1.33</v>
      </c>
      <c r="AJ3589" s="7">
        <v>10</v>
      </c>
      <c r="AK3589" s="7">
        <v>8</v>
      </c>
      <c r="AL3589" s="7">
        <v>0</v>
      </c>
      <c r="AM3589" s="7">
        <v>0</v>
      </c>
      <c r="AN3589" s="7">
        <v>0</v>
      </c>
      <c r="AO3589" s="7">
        <v>0</v>
      </c>
      <c r="AP3589" s="7"/>
      <c r="AQ3589" s="7">
        <v>9</v>
      </c>
      <c r="AR3589">
        <f t="shared" si="226"/>
        <v>0.29286400000000001</v>
      </c>
      <c r="AS3589">
        <f t="shared" si="227"/>
        <v>0.31719999999999998</v>
      </c>
    </row>
    <row r="3590" spans="1:45" ht="29.5" thickBot="1">
      <c r="A3590" t="str">
        <f t="shared" si="224"/>
        <v>Daniel LascoRB2017</v>
      </c>
      <c r="B3590" s="3" t="s">
        <v>915</v>
      </c>
      <c r="C3590" s="1" t="s">
        <v>3</v>
      </c>
      <c r="D3590" s="1">
        <v>92</v>
      </c>
      <c r="E3590" s="1">
        <v>2017</v>
      </c>
      <c r="F3590" s="1">
        <v>2</v>
      </c>
      <c r="G3590" s="6">
        <v>152</v>
      </c>
      <c r="H3590" s="6"/>
      <c r="I3590" s="7">
        <v>0</v>
      </c>
      <c r="J3590" s="7">
        <v>0</v>
      </c>
      <c r="K3590" s="7">
        <v>0</v>
      </c>
      <c r="L3590" s="7">
        <v>0</v>
      </c>
      <c r="M3590" s="7"/>
      <c r="N3590" s="7">
        <v>0</v>
      </c>
      <c r="O3590" s="6">
        <v>0</v>
      </c>
      <c r="P3590" s="7">
        <v>0</v>
      </c>
      <c r="Q3590" s="7">
        <v>0</v>
      </c>
      <c r="R3590" s="7">
        <v>0</v>
      </c>
      <c r="S3590" s="7"/>
      <c r="T3590" s="7">
        <v>25</v>
      </c>
      <c r="U3590" s="7">
        <v>7</v>
      </c>
      <c r="V3590" s="7">
        <v>237</v>
      </c>
      <c r="W3590" s="7">
        <f t="shared" si="225"/>
        <v>72</v>
      </c>
      <c r="X3590" s="7"/>
      <c r="Y3590" s="7"/>
      <c r="Z3590" s="7"/>
      <c r="AA3590" s="7"/>
      <c r="AB3590" s="6">
        <v>131</v>
      </c>
      <c r="AC3590" s="7">
        <v>1.26</v>
      </c>
      <c r="AD3590" s="7"/>
      <c r="AE3590" s="7"/>
      <c r="AF3590" s="1">
        <v>2.0160000000000001E-2</v>
      </c>
      <c r="AG3590" s="1" t="s">
        <v>1885</v>
      </c>
      <c r="AH3590" s="7">
        <v>1.22</v>
      </c>
      <c r="AI3590" s="7"/>
      <c r="AJ3590" s="7">
        <v>5</v>
      </c>
      <c r="AK3590" s="7"/>
      <c r="AL3590" s="7">
        <v>0</v>
      </c>
      <c r="AM3590" s="7">
        <v>0</v>
      </c>
      <c r="AN3590" s="7">
        <v>0</v>
      </c>
      <c r="AO3590" s="7">
        <v>0</v>
      </c>
      <c r="AP3590" s="7"/>
      <c r="AQ3590" s="7">
        <v>2</v>
      </c>
      <c r="AR3590">
        <f t="shared" si="226"/>
        <v>6.4512E-2</v>
      </c>
      <c r="AS3590" t="str">
        <f t="shared" si="227"/>
        <v/>
      </c>
    </row>
    <row r="3591" spans="1:45" ht="29.5" thickBot="1">
      <c r="A3591" t="str">
        <f t="shared" si="224"/>
        <v>Elijah McGuireRB2017</v>
      </c>
      <c r="B3591" s="3" t="s">
        <v>1004</v>
      </c>
      <c r="C3591" s="1" t="s">
        <v>3</v>
      </c>
      <c r="D3591" s="1">
        <v>93</v>
      </c>
      <c r="E3591" s="1">
        <v>2017</v>
      </c>
      <c r="F3591" s="1">
        <v>2</v>
      </c>
      <c r="G3591" s="6">
        <v>63</v>
      </c>
      <c r="H3591" s="6">
        <v>55</v>
      </c>
      <c r="I3591" s="7">
        <v>0</v>
      </c>
      <c r="J3591" s="7">
        <v>0</v>
      </c>
      <c r="K3591" s="7">
        <v>0</v>
      </c>
      <c r="L3591" s="7">
        <v>0</v>
      </c>
      <c r="M3591" s="7"/>
      <c r="N3591" s="7">
        <v>0</v>
      </c>
      <c r="O3591" s="6">
        <v>0.65</v>
      </c>
      <c r="P3591" s="7">
        <v>0.56000000000000005</v>
      </c>
      <c r="Q3591" s="7">
        <v>0.56000000000000005</v>
      </c>
      <c r="R3591" s="7">
        <v>0.56000000000000005</v>
      </c>
      <c r="S3591" s="7"/>
      <c r="T3591" s="7">
        <v>23</v>
      </c>
      <c r="U3591" s="7">
        <v>6</v>
      </c>
      <c r="V3591" s="7">
        <v>188</v>
      </c>
      <c r="W3591" s="7" t="str">
        <f t="shared" si="225"/>
        <v/>
      </c>
      <c r="X3591" s="7">
        <v>85</v>
      </c>
      <c r="Y3591" s="7">
        <v>80</v>
      </c>
      <c r="Z3591" s="7"/>
      <c r="AA3591" s="7"/>
      <c r="AB3591" s="6"/>
      <c r="AC3591" s="7"/>
      <c r="AD3591" s="7">
        <v>5.59</v>
      </c>
      <c r="AE3591" s="7">
        <v>11.24</v>
      </c>
      <c r="AF3591" s="1" t="s">
        <v>1885</v>
      </c>
      <c r="AG3591" s="1">
        <v>6.3542857142857137E-2</v>
      </c>
      <c r="AH3591" s="7"/>
      <c r="AI3591" s="7">
        <v>1.38</v>
      </c>
      <c r="AJ3591" s="7"/>
      <c r="AK3591" s="7">
        <v>14</v>
      </c>
      <c r="AL3591" s="7">
        <v>0</v>
      </c>
      <c r="AM3591" s="7">
        <v>0</v>
      </c>
      <c r="AN3591" s="7">
        <v>0</v>
      </c>
      <c r="AO3591" s="7">
        <v>0</v>
      </c>
      <c r="AP3591" s="7"/>
      <c r="AQ3591" s="7">
        <v>1</v>
      </c>
      <c r="AR3591" t="str">
        <f t="shared" si="226"/>
        <v/>
      </c>
      <c r="AS3591">
        <f t="shared" si="227"/>
        <v>7.2620408163265246E-2</v>
      </c>
    </row>
    <row r="3592" spans="1:45" ht="29.5" thickBot="1">
      <c r="A3592" t="str">
        <f t="shared" si="224"/>
        <v>Chad HenneQB2017</v>
      </c>
      <c r="B3592" s="3" t="s">
        <v>211</v>
      </c>
      <c r="C3592" s="1" t="s">
        <v>12</v>
      </c>
      <c r="D3592" s="1">
        <v>38</v>
      </c>
      <c r="E3592" s="1">
        <v>2017</v>
      </c>
      <c r="F3592" s="1">
        <v>1</v>
      </c>
      <c r="G3592" s="6">
        <v>75</v>
      </c>
      <c r="H3592" s="6">
        <v>60</v>
      </c>
      <c r="I3592" s="7">
        <v>0</v>
      </c>
      <c r="J3592" s="7">
        <v>0</v>
      </c>
      <c r="K3592" s="7">
        <v>0</v>
      </c>
      <c r="L3592" s="7">
        <v>0</v>
      </c>
      <c r="M3592" s="7"/>
      <c r="N3592" s="7">
        <v>0</v>
      </c>
      <c r="O3592" s="6">
        <v>-0.21</v>
      </c>
      <c r="P3592" s="7">
        <v>-0.21</v>
      </c>
      <c r="Q3592" s="7">
        <v>-0.21</v>
      </c>
      <c r="R3592" s="7">
        <v>-0.53</v>
      </c>
      <c r="S3592" s="7"/>
      <c r="T3592" s="7">
        <v>32</v>
      </c>
      <c r="U3592" s="7">
        <v>2</v>
      </c>
      <c r="V3592" s="7">
        <v>57</v>
      </c>
      <c r="W3592" s="7" t="str">
        <f t="shared" si="225"/>
        <v/>
      </c>
      <c r="X3592" s="7"/>
      <c r="Y3592" s="7"/>
      <c r="Z3592" s="7"/>
      <c r="AA3592" s="7">
        <v>6.2</v>
      </c>
      <c r="AB3592" s="6">
        <v>79</v>
      </c>
      <c r="AC3592" s="7">
        <v>-0.2</v>
      </c>
      <c r="AD3592" s="7">
        <v>-0.25</v>
      </c>
      <c r="AE3592" s="7">
        <v>1.46</v>
      </c>
      <c r="AF3592" s="1" t="s">
        <v>1885</v>
      </c>
      <c r="AG3592" s="1" t="s">
        <v>1885</v>
      </c>
      <c r="AH3592" s="7"/>
      <c r="AI3592" s="7"/>
      <c r="AJ3592" s="7">
        <v>1</v>
      </c>
      <c r="AK3592" s="7"/>
      <c r="AL3592" s="7">
        <v>0</v>
      </c>
      <c r="AM3592" s="7">
        <v>0</v>
      </c>
      <c r="AN3592" s="7">
        <v>0</v>
      </c>
      <c r="AO3592" s="7">
        <v>0</v>
      </c>
      <c r="AP3592" s="7"/>
      <c r="AQ3592" s="7">
        <v>10</v>
      </c>
      <c r="AR3592" t="str">
        <f t="shared" si="226"/>
        <v/>
      </c>
      <c r="AS3592" t="str">
        <f t="shared" si="227"/>
        <v/>
      </c>
    </row>
    <row r="3593" spans="1:45" ht="58.5" thickBot="1">
      <c r="A3593" t="str">
        <f t="shared" si="224"/>
        <v>Cordarrelle PattersonWR2017</v>
      </c>
      <c r="B3593" s="3" t="s">
        <v>657</v>
      </c>
      <c r="C3593" s="1" t="s">
        <v>16</v>
      </c>
      <c r="D3593" s="1">
        <v>113</v>
      </c>
      <c r="E3593" s="1">
        <v>2017</v>
      </c>
      <c r="F3593" s="1">
        <v>3</v>
      </c>
      <c r="G3593" s="6">
        <v>75</v>
      </c>
      <c r="H3593" s="6">
        <v>81</v>
      </c>
      <c r="I3593" s="7">
        <v>0</v>
      </c>
      <c r="J3593" s="7">
        <v>0</v>
      </c>
      <c r="K3593" s="7">
        <v>0</v>
      </c>
      <c r="L3593" s="7">
        <v>0</v>
      </c>
      <c r="M3593" s="7"/>
      <c r="N3593" s="7">
        <v>0</v>
      </c>
      <c r="O3593" s="6">
        <v>0.02</v>
      </c>
      <c r="P3593" s="7">
        <v>-0.41</v>
      </c>
      <c r="Q3593" s="7">
        <v>-1.28</v>
      </c>
      <c r="R3593" s="7">
        <v>-1.28</v>
      </c>
      <c r="S3593" s="7"/>
      <c r="T3593" s="7">
        <v>26</v>
      </c>
      <c r="U3593" s="7">
        <v>1</v>
      </c>
      <c r="V3593" s="7">
        <v>29</v>
      </c>
      <c r="W3593" s="7">
        <f t="shared" si="225"/>
        <v>145</v>
      </c>
      <c r="X3593" s="7">
        <v>152</v>
      </c>
      <c r="Y3593" s="7">
        <v>204</v>
      </c>
      <c r="Z3593" s="7"/>
      <c r="AA3593" s="7"/>
      <c r="AB3593" s="6">
        <v>69</v>
      </c>
      <c r="AC3593" s="7">
        <v>7.1</v>
      </c>
      <c r="AD3593" s="7">
        <v>5.38</v>
      </c>
      <c r="AE3593" s="7">
        <v>6.17</v>
      </c>
      <c r="AF3593" s="1">
        <v>0.1183</v>
      </c>
      <c r="AG3593" s="1">
        <v>7.7200000000000005E-2</v>
      </c>
      <c r="AH3593" s="7">
        <v>1.26</v>
      </c>
      <c r="AI3593" s="7">
        <v>1.1299999999999999</v>
      </c>
      <c r="AJ3593" s="7">
        <v>16</v>
      </c>
      <c r="AK3593" s="7">
        <v>16</v>
      </c>
      <c r="AL3593" s="7">
        <v>0</v>
      </c>
      <c r="AM3593" s="7">
        <v>0</v>
      </c>
      <c r="AN3593" s="7">
        <v>0</v>
      </c>
      <c r="AO3593" s="7">
        <v>0</v>
      </c>
      <c r="AP3593" s="7"/>
      <c r="AQ3593" s="7">
        <v>5</v>
      </c>
      <c r="AR3593">
        <f t="shared" si="226"/>
        <v>0.1183</v>
      </c>
      <c r="AS3593">
        <f t="shared" si="227"/>
        <v>7.7200000000000005E-2</v>
      </c>
    </row>
    <row r="3594" spans="1:45" ht="29.5" thickBot="1">
      <c r="A3594" t="str">
        <f t="shared" si="224"/>
        <v>Calvin JohnsonWR2017</v>
      </c>
      <c r="B3594" s="3" t="s">
        <v>34</v>
      </c>
      <c r="C3594" s="1" t="s">
        <v>16</v>
      </c>
      <c r="D3594" s="1">
        <v>114</v>
      </c>
      <c r="E3594" s="1">
        <v>2017</v>
      </c>
      <c r="F3594" s="1">
        <v>3</v>
      </c>
      <c r="G3594" s="6"/>
      <c r="H3594" s="6"/>
      <c r="I3594" s="7">
        <v>0</v>
      </c>
      <c r="J3594" s="7">
        <v>0</v>
      </c>
      <c r="K3594" s="7">
        <v>0</v>
      </c>
      <c r="L3594" s="7">
        <v>0</v>
      </c>
      <c r="M3594" s="7"/>
      <c r="N3594" s="7">
        <v>8</v>
      </c>
      <c r="O3594" s="6"/>
      <c r="P3594" s="7">
        <v>0</v>
      </c>
      <c r="Q3594" s="7">
        <v>0</v>
      </c>
      <c r="R3594" s="7">
        <v>0</v>
      </c>
      <c r="S3594" s="7"/>
      <c r="T3594" s="7">
        <v>32</v>
      </c>
      <c r="U3594" s="7">
        <v>1</v>
      </c>
      <c r="V3594" s="7">
        <v>2</v>
      </c>
      <c r="W3594" s="7">
        <f t="shared" si="225"/>
        <v>79</v>
      </c>
      <c r="X3594" s="7">
        <v>263</v>
      </c>
      <c r="Y3594" s="7"/>
      <c r="Z3594" s="7"/>
      <c r="AA3594" s="7">
        <v>24.6</v>
      </c>
      <c r="AB3594" s="6"/>
      <c r="AC3594" s="7"/>
      <c r="AD3594" s="7"/>
      <c r="AE3594" s="7"/>
      <c r="AF3594" s="1" t="s">
        <v>1885</v>
      </c>
      <c r="AG3594" s="1" t="s">
        <v>1885</v>
      </c>
      <c r="AH3594" s="7"/>
      <c r="AI3594" s="7"/>
      <c r="AJ3594" s="7"/>
      <c r="AK3594" s="7"/>
      <c r="AL3594" s="7">
        <v>0</v>
      </c>
      <c r="AM3594" s="7">
        <v>0</v>
      </c>
      <c r="AN3594" s="7">
        <v>0</v>
      </c>
      <c r="AO3594" s="7">
        <v>0</v>
      </c>
      <c r="AP3594" s="7"/>
      <c r="AQ3594" s="7">
        <v>11</v>
      </c>
      <c r="AR3594" t="str">
        <f t="shared" si="226"/>
        <v/>
      </c>
      <c r="AS3594" t="str">
        <f t="shared" si="227"/>
        <v/>
      </c>
    </row>
    <row r="3595" spans="1:45" ht="29.5" thickBot="1">
      <c r="A3595" t="str">
        <f t="shared" si="224"/>
        <v>Brandon LaFellWR2017</v>
      </c>
      <c r="B3595" s="3" t="s">
        <v>426</v>
      </c>
      <c r="C3595" s="1" t="s">
        <v>16</v>
      </c>
      <c r="D3595" s="1">
        <v>116</v>
      </c>
      <c r="E3595" s="1">
        <v>2017</v>
      </c>
      <c r="F3595" s="1">
        <v>3</v>
      </c>
      <c r="G3595" s="6">
        <v>53</v>
      </c>
      <c r="H3595" s="6">
        <v>133</v>
      </c>
      <c r="I3595" s="7">
        <v>0</v>
      </c>
      <c r="J3595" s="7">
        <v>0</v>
      </c>
      <c r="K3595" s="7">
        <v>0</v>
      </c>
      <c r="L3595" s="7">
        <v>0</v>
      </c>
      <c r="M3595" s="7"/>
      <c r="N3595" s="7">
        <v>1</v>
      </c>
      <c r="O3595" s="6">
        <v>0.01</v>
      </c>
      <c r="P3595" s="7">
        <v>-0.14000000000000001</v>
      </c>
      <c r="Q3595" s="7">
        <v>-0.14000000000000001</v>
      </c>
      <c r="R3595" s="7">
        <v>-0.14000000000000001</v>
      </c>
      <c r="S3595" s="7"/>
      <c r="T3595" s="7">
        <v>31</v>
      </c>
      <c r="U3595" s="7">
        <v>3</v>
      </c>
      <c r="V3595" s="7">
        <v>78</v>
      </c>
      <c r="W3595" s="7">
        <f t="shared" si="225"/>
        <v>115</v>
      </c>
      <c r="X3595" s="7">
        <v>226</v>
      </c>
      <c r="Y3595" s="7"/>
      <c r="Z3595" s="7"/>
      <c r="AA3595" s="7"/>
      <c r="AB3595" s="6">
        <v>34</v>
      </c>
      <c r="AC3595" s="7">
        <v>11.63</v>
      </c>
      <c r="AD3595" s="7">
        <v>7.8</v>
      </c>
      <c r="AE3595" s="7">
        <v>6.25</v>
      </c>
      <c r="AF3595" s="1">
        <v>0.19800000000000001</v>
      </c>
      <c r="AG3595" s="1">
        <v>0.18609999999999999</v>
      </c>
      <c r="AH3595" s="7">
        <v>1.42</v>
      </c>
      <c r="AI3595" s="7">
        <v>1.04</v>
      </c>
      <c r="AJ3595" s="7">
        <v>16</v>
      </c>
      <c r="AK3595" s="7">
        <v>16</v>
      </c>
      <c r="AL3595" s="7">
        <v>0</v>
      </c>
      <c r="AM3595" s="7">
        <v>0</v>
      </c>
      <c r="AN3595" s="7">
        <v>0</v>
      </c>
      <c r="AO3595" s="7">
        <v>0</v>
      </c>
      <c r="AP3595" s="7"/>
      <c r="AQ3595" s="7">
        <v>8</v>
      </c>
      <c r="AR3595">
        <f t="shared" si="226"/>
        <v>0.19800000000000001</v>
      </c>
      <c r="AS3595">
        <f t="shared" si="227"/>
        <v>0.18609999999999999</v>
      </c>
    </row>
    <row r="3596" spans="1:45" ht="29.5" thickBot="1">
      <c r="A3596" t="str">
        <f t="shared" si="224"/>
        <v>Robert TurbinRB2017</v>
      </c>
      <c r="B3596" s="3" t="s">
        <v>591</v>
      </c>
      <c r="C3596" s="1" t="s">
        <v>3</v>
      </c>
      <c r="D3596" s="1">
        <v>94</v>
      </c>
      <c r="E3596" s="1">
        <v>2017</v>
      </c>
      <c r="F3596" s="1">
        <v>2</v>
      </c>
      <c r="G3596" s="6">
        <v>95</v>
      </c>
      <c r="H3596" s="6">
        <v>140</v>
      </c>
      <c r="I3596" s="7">
        <v>0</v>
      </c>
      <c r="J3596" s="7">
        <v>0</v>
      </c>
      <c r="K3596" s="7">
        <v>0</v>
      </c>
      <c r="L3596" s="7">
        <v>0</v>
      </c>
      <c r="M3596" s="7"/>
      <c r="N3596" s="7">
        <v>0</v>
      </c>
      <c r="O3596" s="6">
        <v>0.27</v>
      </c>
      <c r="P3596" s="7">
        <v>0.27</v>
      </c>
      <c r="Q3596" s="7">
        <v>0.27</v>
      </c>
      <c r="R3596" s="7">
        <v>0.27</v>
      </c>
      <c r="S3596" s="7"/>
      <c r="T3596" s="7">
        <v>28</v>
      </c>
      <c r="U3596" s="7">
        <v>4</v>
      </c>
      <c r="V3596" s="7">
        <v>106</v>
      </c>
      <c r="W3596" s="7">
        <f t="shared" si="225"/>
        <v>101</v>
      </c>
      <c r="X3596" s="7">
        <v>113</v>
      </c>
      <c r="Y3596" s="7"/>
      <c r="Z3596" s="7"/>
      <c r="AA3596" s="7"/>
      <c r="AB3596" s="6">
        <v>44</v>
      </c>
      <c r="AC3596" s="7">
        <v>7.22</v>
      </c>
      <c r="AD3596" s="7">
        <v>4.32</v>
      </c>
      <c r="AE3596" s="7">
        <v>1.1499999999999999</v>
      </c>
      <c r="AF3596" s="1">
        <v>6.5600000000000006E-2</v>
      </c>
      <c r="AG3596" s="1">
        <v>6.5600000000000006E-2</v>
      </c>
      <c r="AH3596" s="7">
        <v>1.08</v>
      </c>
      <c r="AI3596" s="7">
        <v>0.81</v>
      </c>
      <c r="AJ3596" s="7">
        <v>15</v>
      </c>
      <c r="AK3596" s="7">
        <v>6</v>
      </c>
      <c r="AL3596" s="7">
        <v>0</v>
      </c>
      <c r="AM3596" s="7">
        <v>0</v>
      </c>
      <c r="AN3596" s="7">
        <v>0</v>
      </c>
      <c r="AO3596" s="7">
        <v>0</v>
      </c>
      <c r="AP3596" s="7"/>
      <c r="AQ3596" s="7">
        <v>6</v>
      </c>
      <c r="AR3596">
        <f t="shared" si="226"/>
        <v>6.9973333333333346E-2</v>
      </c>
      <c r="AS3596">
        <f t="shared" si="227"/>
        <v>0.17493333333333336</v>
      </c>
    </row>
    <row r="3597" spans="1:45" ht="29.5" thickBot="1">
      <c r="A3597" t="str">
        <f t="shared" si="224"/>
        <v>Devin SmithWR2017</v>
      </c>
      <c r="B3597" s="3" t="s">
        <v>828</v>
      </c>
      <c r="C3597" s="1" t="s">
        <v>16</v>
      </c>
      <c r="D3597" s="1">
        <v>117</v>
      </c>
      <c r="E3597" s="1">
        <v>2017</v>
      </c>
      <c r="F3597" s="1">
        <v>3</v>
      </c>
      <c r="G3597" s="6"/>
      <c r="H3597" s="6"/>
      <c r="I3597" s="7">
        <v>0</v>
      </c>
      <c r="J3597" s="7">
        <v>0</v>
      </c>
      <c r="K3597" s="7">
        <v>0</v>
      </c>
      <c r="L3597" s="7">
        <v>0</v>
      </c>
      <c r="M3597" s="7"/>
      <c r="N3597" s="7">
        <v>0</v>
      </c>
      <c r="O3597" s="6"/>
      <c r="P3597" s="7">
        <v>0</v>
      </c>
      <c r="Q3597" s="7">
        <v>-0.16</v>
      </c>
      <c r="R3597" s="7">
        <v>-0.16</v>
      </c>
      <c r="S3597" s="7"/>
      <c r="T3597" s="7">
        <v>25</v>
      </c>
      <c r="U3597" s="7">
        <v>2</v>
      </c>
      <c r="V3597" s="7">
        <v>37</v>
      </c>
      <c r="W3597" s="7">
        <f t="shared" si="225"/>
        <v>98</v>
      </c>
      <c r="X3597" s="7"/>
      <c r="Y3597" s="7"/>
      <c r="Z3597" s="7"/>
      <c r="AA3597" s="7"/>
      <c r="AB3597" s="6"/>
      <c r="AC3597" s="7"/>
      <c r="AD3597" s="7"/>
      <c r="AE3597" s="7"/>
      <c r="AF3597" s="1" t="e">
        <v>#DIV/0!</v>
      </c>
      <c r="AG3597" s="1" t="s">
        <v>1885</v>
      </c>
      <c r="AH3597" s="7">
        <v>0.87</v>
      </c>
      <c r="AI3597" s="7"/>
      <c r="AJ3597" s="7"/>
      <c r="AK3597" s="7"/>
      <c r="AL3597" s="7">
        <v>0</v>
      </c>
      <c r="AM3597" s="7">
        <v>0</v>
      </c>
      <c r="AN3597" s="7">
        <v>0</v>
      </c>
      <c r="AO3597" s="7">
        <v>0</v>
      </c>
      <c r="AP3597" s="7"/>
      <c r="AQ3597" s="7">
        <v>3</v>
      </c>
      <c r="AR3597" t="e">
        <f t="shared" si="226"/>
        <v>#DIV/0!</v>
      </c>
      <c r="AS3597" t="str">
        <f t="shared" si="227"/>
        <v/>
      </c>
    </row>
    <row r="3598" spans="1:45" ht="29.5" thickBot="1">
      <c r="A3598" t="str">
        <f t="shared" si="224"/>
        <v>Travis BenjaminWR2017</v>
      </c>
      <c r="B3598" s="3" t="s">
        <v>618</v>
      </c>
      <c r="C3598" s="1" t="s">
        <v>16</v>
      </c>
      <c r="D3598" s="1">
        <v>118</v>
      </c>
      <c r="E3598" s="1">
        <v>2017</v>
      </c>
      <c r="F3598" s="1">
        <v>3</v>
      </c>
      <c r="G3598" s="6">
        <v>54</v>
      </c>
      <c r="H3598" s="6">
        <v>129</v>
      </c>
      <c r="I3598" s="7">
        <v>0</v>
      </c>
      <c r="J3598" s="7">
        <v>0</v>
      </c>
      <c r="K3598" s="7">
        <v>0</v>
      </c>
      <c r="L3598" s="7">
        <v>0</v>
      </c>
      <c r="M3598" s="7"/>
      <c r="N3598" s="7">
        <v>0</v>
      </c>
      <c r="O3598" s="6">
        <v>-0.14000000000000001</v>
      </c>
      <c r="P3598" s="7">
        <v>-0.56000000000000005</v>
      </c>
      <c r="Q3598" s="7">
        <v>-0.79</v>
      </c>
      <c r="R3598" s="7">
        <v>-0.79</v>
      </c>
      <c r="S3598" s="7"/>
      <c r="T3598" s="7">
        <v>28</v>
      </c>
      <c r="U3598" s="7">
        <v>4</v>
      </c>
      <c r="V3598" s="7">
        <v>100</v>
      </c>
      <c r="W3598" s="7">
        <f t="shared" si="225"/>
        <v>57</v>
      </c>
      <c r="X3598" s="7">
        <v>178</v>
      </c>
      <c r="Y3598" s="7">
        <v>174</v>
      </c>
      <c r="Z3598" s="7"/>
      <c r="AA3598" s="7"/>
      <c r="AB3598" s="6">
        <v>58</v>
      </c>
      <c r="AC3598" s="7">
        <v>9.89</v>
      </c>
      <c r="AD3598" s="7">
        <v>7.77</v>
      </c>
      <c r="AE3598" s="7">
        <v>3.39</v>
      </c>
      <c r="AF3598" s="1">
        <v>0.15634285714285714</v>
      </c>
      <c r="AG3598" s="1">
        <v>0.1193</v>
      </c>
      <c r="AH3598" s="7">
        <v>1.71</v>
      </c>
      <c r="AI3598" s="7">
        <v>1.49</v>
      </c>
      <c r="AJ3598" s="7">
        <v>14</v>
      </c>
      <c r="AK3598" s="7">
        <v>16</v>
      </c>
      <c r="AL3598" s="7">
        <v>0</v>
      </c>
      <c r="AM3598" s="7">
        <v>0</v>
      </c>
      <c r="AN3598" s="7">
        <v>0</v>
      </c>
      <c r="AO3598" s="7">
        <v>0</v>
      </c>
      <c r="AP3598" s="7"/>
      <c r="AQ3598" s="7">
        <v>6</v>
      </c>
      <c r="AR3598">
        <f t="shared" si="226"/>
        <v>0.178677551020408</v>
      </c>
      <c r="AS3598">
        <f t="shared" si="227"/>
        <v>0.1193</v>
      </c>
    </row>
    <row r="3599" spans="1:45" ht="44" thickBot="1">
      <c r="A3599" t="str">
        <f t="shared" si="224"/>
        <v>Vance McDonaldTE2017</v>
      </c>
      <c r="B3599" s="3" t="s">
        <v>696</v>
      </c>
      <c r="C3599" s="1" t="s">
        <v>49</v>
      </c>
      <c r="D3599" s="1">
        <v>44</v>
      </c>
      <c r="E3599" s="1">
        <v>2017</v>
      </c>
      <c r="F3599" s="1">
        <v>4</v>
      </c>
      <c r="G3599" s="6">
        <v>53</v>
      </c>
      <c r="H3599" s="6">
        <v>10</v>
      </c>
      <c r="I3599" s="7">
        <v>0</v>
      </c>
      <c r="J3599" s="7">
        <v>1</v>
      </c>
      <c r="K3599" s="7">
        <v>1</v>
      </c>
      <c r="L3599" s="7">
        <v>1</v>
      </c>
      <c r="M3599" s="7"/>
      <c r="N3599" s="7">
        <v>0</v>
      </c>
      <c r="O3599" s="6">
        <v>-0.41</v>
      </c>
      <c r="P3599" s="7">
        <v>-0.25</v>
      </c>
      <c r="Q3599" s="7">
        <v>-0.25</v>
      </c>
      <c r="R3599" s="7">
        <v>-0.28999999999999998</v>
      </c>
      <c r="S3599" s="7"/>
      <c r="T3599" s="7">
        <v>27</v>
      </c>
      <c r="U3599" s="7">
        <v>2</v>
      </c>
      <c r="V3599" s="7">
        <v>55</v>
      </c>
      <c r="W3599" s="7">
        <f t="shared" si="225"/>
        <v>31</v>
      </c>
      <c r="X3599" s="7">
        <v>25</v>
      </c>
      <c r="Y3599" s="7">
        <v>10</v>
      </c>
      <c r="Z3599" s="7"/>
      <c r="AA3599" s="7"/>
      <c r="AB3599" s="6">
        <v>30</v>
      </c>
      <c r="AC3599" s="7">
        <v>7.92</v>
      </c>
      <c r="AD3599" s="7">
        <v>3.88</v>
      </c>
      <c r="AE3599" s="7">
        <v>9</v>
      </c>
      <c r="AF3599" s="1">
        <v>0.13687272727272728</v>
      </c>
      <c r="AG3599" s="1">
        <v>6.2719999999999998E-2</v>
      </c>
      <c r="AH3599" s="7">
        <v>1.67</v>
      </c>
      <c r="AI3599" s="7">
        <v>1.63</v>
      </c>
      <c r="AJ3599" s="7">
        <v>11</v>
      </c>
      <c r="AK3599" s="7">
        <v>10</v>
      </c>
      <c r="AL3599" s="7">
        <v>0</v>
      </c>
      <c r="AM3599" s="7">
        <v>0</v>
      </c>
      <c r="AN3599" s="7">
        <v>0</v>
      </c>
      <c r="AO3599" s="7">
        <v>0</v>
      </c>
      <c r="AP3599" s="7"/>
      <c r="AQ3599" s="7">
        <v>5</v>
      </c>
      <c r="AR3599">
        <f t="shared" si="226"/>
        <v>0.19908760330578473</v>
      </c>
      <c r="AS3599">
        <f t="shared" si="227"/>
        <v>0.100352</v>
      </c>
    </row>
    <row r="3600" spans="1:45" ht="29.5" thickBot="1">
      <c r="A3600" t="str">
        <f t="shared" si="224"/>
        <v>Branden OliverRB2017</v>
      </c>
      <c r="B3600" s="3" t="s">
        <v>798</v>
      </c>
      <c r="C3600" s="1" t="s">
        <v>3</v>
      </c>
      <c r="D3600" s="1">
        <v>95</v>
      </c>
      <c r="E3600" s="1">
        <v>2017</v>
      </c>
      <c r="F3600" s="1">
        <v>2</v>
      </c>
      <c r="G3600" s="6">
        <v>107</v>
      </c>
      <c r="H3600" s="6"/>
      <c r="I3600" s="7">
        <v>0</v>
      </c>
      <c r="J3600" s="7">
        <v>0</v>
      </c>
      <c r="K3600" s="7">
        <v>0</v>
      </c>
      <c r="L3600" s="7">
        <v>0</v>
      </c>
      <c r="M3600" s="7"/>
      <c r="N3600" s="7">
        <v>0</v>
      </c>
      <c r="O3600" s="6">
        <v>0.14000000000000001</v>
      </c>
      <c r="P3600" s="7">
        <v>0.14000000000000001</v>
      </c>
      <c r="Q3600" s="7">
        <v>0.14000000000000001</v>
      </c>
      <c r="R3600" s="7">
        <v>0.14000000000000001</v>
      </c>
      <c r="S3600" s="7"/>
      <c r="T3600" s="7">
        <v>26</v>
      </c>
      <c r="U3600" s="7">
        <v>8</v>
      </c>
      <c r="V3600" s="7">
        <v>300</v>
      </c>
      <c r="W3600" s="7">
        <f t="shared" si="225"/>
        <v>102</v>
      </c>
      <c r="X3600" s="7"/>
      <c r="Y3600" s="7"/>
      <c r="Z3600" s="7"/>
      <c r="AA3600" s="7"/>
      <c r="AB3600" s="6">
        <v>161</v>
      </c>
      <c r="AC3600" s="7"/>
      <c r="AD3600" s="7">
        <v>2.11</v>
      </c>
      <c r="AE3600" s="7"/>
      <c r="AF3600" s="1" t="s">
        <v>1885</v>
      </c>
      <c r="AG3600" s="1">
        <v>3.4000000000000002E-2</v>
      </c>
      <c r="AH3600" s="7"/>
      <c r="AI3600" s="7">
        <v>0.51</v>
      </c>
      <c r="AJ3600" s="7"/>
      <c r="AK3600" s="7">
        <v>8</v>
      </c>
      <c r="AL3600" s="7">
        <v>0</v>
      </c>
      <c r="AM3600" s="7">
        <v>0</v>
      </c>
      <c r="AN3600" s="7">
        <v>0</v>
      </c>
      <c r="AO3600" s="7">
        <v>0</v>
      </c>
      <c r="AP3600" s="7"/>
      <c r="AQ3600" s="7">
        <v>4</v>
      </c>
      <c r="AR3600" t="str">
        <f t="shared" si="226"/>
        <v/>
      </c>
      <c r="AS3600">
        <f t="shared" si="227"/>
        <v>6.8000000000000005E-2</v>
      </c>
    </row>
    <row r="3601" spans="1:45" ht="29.5" thickBot="1">
      <c r="A3601" t="str">
        <f t="shared" si="224"/>
        <v>Zach ZennerRB2017</v>
      </c>
      <c r="B3601" s="3" t="s">
        <v>838</v>
      </c>
      <c r="C3601" s="1" t="s">
        <v>3</v>
      </c>
      <c r="D3601" s="1">
        <v>96</v>
      </c>
      <c r="E3601" s="1">
        <v>2017</v>
      </c>
      <c r="F3601" s="1">
        <v>2</v>
      </c>
      <c r="G3601" s="6">
        <v>124</v>
      </c>
      <c r="H3601" s="6">
        <v>77</v>
      </c>
      <c r="I3601" s="7">
        <v>0</v>
      </c>
      <c r="J3601" s="7">
        <v>0</v>
      </c>
      <c r="K3601" s="7">
        <v>0</v>
      </c>
      <c r="L3601" s="7">
        <v>0</v>
      </c>
      <c r="M3601" s="7"/>
      <c r="N3601" s="7">
        <v>0</v>
      </c>
      <c r="O3601" s="6">
        <v>0.09</v>
      </c>
      <c r="P3601" s="7">
        <v>-0.2</v>
      </c>
      <c r="Q3601" s="7">
        <v>-0.2</v>
      </c>
      <c r="R3601" s="7">
        <v>-0.2</v>
      </c>
      <c r="S3601" s="7"/>
      <c r="T3601" s="7">
        <v>26</v>
      </c>
      <c r="U3601" s="7">
        <v>8</v>
      </c>
      <c r="V3601" s="7">
        <v>300</v>
      </c>
      <c r="W3601" s="7">
        <f t="shared" si="225"/>
        <v>68</v>
      </c>
      <c r="X3601" s="7">
        <v>138</v>
      </c>
      <c r="Y3601" s="7"/>
      <c r="Z3601" s="7"/>
      <c r="AA3601" s="7"/>
      <c r="AB3601" s="6">
        <v>51</v>
      </c>
      <c r="AC3601" s="7">
        <v>9.5</v>
      </c>
      <c r="AD3601" s="7">
        <v>1.08</v>
      </c>
      <c r="AE3601" s="7">
        <v>7.14</v>
      </c>
      <c r="AF3601" s="1">
        <v>6.0640000000000006E-2</v>
      </c>
      <c r="AG3601" s="1">
        <v>3.8E-3</v>
      </c>
      <c r="AH3601" s="7">
        <v>1.46</v>
      </c>
      <c r="AI3601" s="7">
        <v>0</v>
      </c>
      <c r="AJ3601" s="7">
        <v>10</v>
      </c>
      <c r="AK3601" s="7">
        <v>8</v>
      </c>
      <c r="AL3601" s="7">
        <v>0</v>
      </c>
      <c r="AM3601" s="7">
        <v>0</v>
      </c>
      <c r="AN3601" s="7">
        <v>0</v>
      </c>
      <c r="AO3601" s="7">
        <v>0</v>
      </c>
      <c r="AP3601" s="7"/>
      <c r="AQ3601" s="7">
        <v>3</v>
      </c>
      <c r="AR3601">
        <f t="shared" si="226"/>
        <v>9.7023999999999999E-2</v>
      </c>
      <c r="AS3601">
        <f t="shared" si="227"/>
        <v>7.6E-3</v>
      </c>
    </row>
    <row r="3602" spans="1:45" ht="29.5" thickBot="1">
      <c r="A3602" t="str">
        <f t="shared" si="224"/>
        <v>Alfred BlueRB2017</v>
      </c>
      <c r="B3602" s="3" t="s">
        <v>776</v>
      </c>
      <c r="C3602" s="1" t="s">
        <v>3</v>
      </c>
      <c r="D3602" s="1">
        <v>97</v>
      </c>
      <c r="E3602" s="1">
        <v>2017</v>
      </c>
      <c r="F3602" s="1">
        <v>2</v>
      </c>
      <c r="G3602" s="6">
        <v>82</v>
      </c>
      <c r="H3602" s="6">
        <v>51</v>
      </c>
      <c r="I3602" s="7">
        <v>0</v>
      </c>
      <c r="J3602" s="7">
        <v>0</v>
      </c>
      <c r="K3602" s="7">
        <v>0</v>
      </c>
      <c r="L3602" s="7">
        <v>0</v>
      </c>
      <c r="M3602" s="7"/>
      <c r="N3602" s="7">
        <v>0</v>
      </c>
      <c r="O3602" s="6">
        <v>0.12</v>
      </c>
      <c r="P3602" s="7">
        <v>-7.0000000000000007E-2</v>
      </c>
      <c r="Q3602" s="7">
        <v>-7.0000000000000007E-2</v>
      </c>
      <c r="R3602" s="7">
        <v>-7.0000000000000007E-2</v>
      </c>
      <c r="S3602" s="7"/>
      <c r="T3602" s="7">
        <v>26</v>
      </c>
      <c r="U3602" s="7">
        <v>6</v>
      </c>
      <c r="V3602" s="7">
        <v>181</v>
      </c>
      <c r="W3602" s="7">
        <f t="shared" si="225"/>
        <v>87.5</v>
      </c>
      <c r="X3602" s="7">
        <v>108</v>
      </c>
      <c r="Y3602" s="7">
        <v>84</v>
      </c>
      <c r="Z3602" s="7"/>
      <c r="AA3602" s="7"/>
      <c r="AB3602" s="6">
        <v>65</v>
      </c>
      <c r="AC3602" s="7">
        <v>4.92</v>
      </c>
      <c r="AD3602" s="7">
        <v>6.37</v>
      </c>
      <c r="AE3602" s="7">
        <v>6.08</v>
      </c>
      <c r="AF3602" s="1">
        <v>3.2000000000000001E-2</v>
      </c>
      <c r="AG3602" s="1">
        <v>3.4742857142857145E-2</v>
      </c>
      <c r="AH3602" s="7">
        <v>0.45</v>
      </c>
      <c r="AI3602" s="7">
        <v>0.86</v>
      </c>
      <c r="AJ3602" s="7">
        <v>13</v>
      </c>
      <c r="AK3602" s="7">
        <v>7</v>
      </c>
      <c r="AL3602" s="7">
        <v>0</v>
      </c>
      <c r="AM3602" s="7">
        <v>0</v>
      </c>
      <c r="AN3602" s="7">
        <v>0</v>
      </c>
      <c r="AO3602" s="7">
        <v>0</v>
      </c>
      <c r="AP3602" s="7"/>
      <c r="AQ3602" s="7">
        <v>4</v>
      </c>
      <c r="AR3602">
        <f t="shared" si="226"/>
        <v>3.9384615384615386E-2</v>
      </c>
      <c r="AS3602">
        <f t="shared" si="227"/>
        <v>7.9412244897959089E-2</v>
      </c>
    </row>
    <row r="3603" spans="1:45" ht="29.5" thickBot="1">
      <c r="A3603" t="str">
        <f t="shared" si="224"/>
        <v>Chad HansenWR2017</v>
      </c>
      <c r="B3603" s="3" t="s">
        <v>1005</v>
      </c>
      <c r="C3603" s="1" t="s">
        <v>16</v>
      </c>
      <c r="D3603" s="1">
        <v>119</v>
      </c>
      <c r="E3603" s="1">
        <v>2017</v>
      </c>
      <c r="F3603" s="1">
        <v>3</v>
      </c>
      <c r="G3603" s="6">
        <v>128</v>
      </c>
      <c r="H3603" s="6"/>
      <c r="I3603" s="7">
        <v>0</v>
      </c>
      <c r="J3603" s="7">
        <v>0</v>
      </c>
      <c r="K3603" s="7">
        <v>0</v>
      </c>
      <c r="L3603" s="7">
        <v>0</v>
      </c>
      <c r="M3603" s="7"/>
      <c r="N3603" s="7">
        <v>0</v>
      </c>
      <c r="O3603" s="6">
        <v>-0.75</v>
      </c>
      <c r="P3603" s="7">
        <v>-0.75</v>
      </c>
      <c r="Q3603" s="7">
        <v>-0.75</v>
      </c>
      <c r="R3603" s="7">
        <v>-0.8</v>
      </c>
      <c r="S3603" s="7"/>
      <c r="T3603" s="7">
        <v>22</v>
      </c>
      <c r="U3603" s="7">
        <v>4</v>
      </c>
      <c r="V3603" s="7">
        <v>141</v>
      </c>
      <c r="W3603" s="7" t="str">
        <f t="shared" si="225"/>
        <v/>
      </c>
      <c r="X3603" s="7">
        <v>241</v>
      </c>
      <c r="Y3603" s="7"/>
      <c r="Z3603" s="7"/>
      <c r="AA3603" s="7"/>
      <c r="AB3603" s="6"/>
      <c r="AC3603" s="7"/>
      <c r="AD3603" s="7">
        <v>1.23</v>
      </c>
      <c r="AE3603" s="7"/>
      <c r="AF3603" s="1" t="s">
        <v>1885</v>
      </c>
      <c r="AG3603" s="1">
        <v>3.668571428571428E-2</v>
      </c>
      <c r="AH3603" s="7"/>
      <c r="AI3603" s="7">
        <v>0.41</v>
      </c>
      <c r="AJ3603" s="7"/>
      <c r="AK3603" s="7">
        <v>14</v>
      </c>
      <c r="AL3603" s="7">
        <v>0</v>
      </c>
      <c r="AM3603" s="7">
        <v>0</v>
      </c>
      <c r="AN3603" s="7">
        <v>0</v>
      </c>
      <c r="AO3603" s="7">
        <v>0</v>
      </c>
      <c r="AP3603" s="7"/>
      <c r="AQ3603" s="7">
        <v>1</v>
      </c>
      <c r="AR3603" t="str">
        <f t="shared" si="226"/>
        <v/>
      </c>
      <c r="AS3603">
        <f t="shared" si="227"/>
        <v>4.1926530612244918E-2</v>
      </c>
    </row>
    <row r="3604" spans="1:45" ht="29.5" thickBot="1">
      <c r="A3604" t="str">
        <f t="shared" si="224"/>
        <v>Tyler ErvinRB2017</v>
      </c>
      <c r="B3604" s="3" t="s">
        <v>912</v>
      </c>
      <c r="C3604" s="1" t="s">
        <v>3</v>
      </c>
      <c r="D3604" s="1">
        <v>98</v>
      </c>
      <c r="E3604" s="1">
        <v>2017</v>
      </c>
      <c r="F3604" s="1">
        <v>2</v>
      </c>
      <c r="G3604" s="6">
        <v>113</v>
      </c>
      <c r="H3604" s="6">
        <v>124</v>
      </c>
      <c r="I3604" s="7">
        <v>0</v>
      </c>
      <c r="J3604" s="7">
        <v>0</v>
      </c>
      <c r="K3604" s="7">
        <v>0</v>
      </c>
      <c r="L3604" s="7">
        <v>0</v>
      </c>
      <c r="M3604" s="7"/>
      <c r="N3604" s="7">
        <v>0</v>
      </c>
      <c r="O3604" s="6">
        <v>0.13</v>
      </c>
      <c r="P3604" s="7">
        <v>-0.6</v>
      </c>
      <c r="Q3604" s="7">
        <v>-0.6</v>
      </c>
      <c r="R3604" s="7">
        <v>-1</v>
      </c>
      <c r="S3604" s="7"/>
      <c r="T3604" s="7">
        <v>24</v>
      </c>
      <c r="U3604" s="7">
        <v>4</v>
      </c>
      <c r="V3604" s="7">
        <v>119</v>
      </c>
      <c r="W3604" s="7">
        <f t="shared" si="225"/>
        <v>66</v>
      </c>
      <c r="X3604" s="7"/>
      <c r="Y3604" s="7"/>
      <c r="Z3604" s="7"/>
      <c r="AA3604" s="7"/>
      <c r="AB3604" s="6">
        <v>134</v>
      </c>
      <c r="AC3604" s="7">
        <v>1.02</v>
      </c>
      <c r="AD3604" s="7">
        <v>4.33</v>
      </c>
      <c r="AE3604" s="7">
        <v>1.08</v>
      </c>
      <c r="AF3604" s="1">
        <v>2.9759999999999998E-2</v>
      </c>
      <c r="AG3604" s="1">
        <v>0.11093333333333333</v>
      </c>
      <c r="AH3604" s="7">
        <v>0.82</v>
      </c>
      <c r="AI3604" s="7">
        <v>0.7</v>
      </c>
      <c r="AJ3604" s="7">
        <v>5</v>
      </c>
      <c r="AK3604" s="7">
        <v>3</v>
      </c>
      <c r="AL3604" s="7">
        <v>0</v>
      </c>
      <c r="AM3604" s="7">
        <v>0</v>
      </c>
      <c r="AN3604" s="7">
        <v>0</v>
      </c>
      <c r="AO3604" s="7">
        <v>0</v>
      </c>
      <c r="AP3604" s="7"/>
      <c r="AQ3604" s="7">
        <v>2</v>
      </c>
      <c r="AR3604">
        <f t="shared" si="226"/>
        <v>9.5232000000000011E-2</v>
      </c>
      <c r="AS3604">
        <f t="shared" si="227"/>
        <v>0.59164444444444264</v>
      </c>
    </row>
    <row r="3605" spans="1:45" ht="29.5" thickBot="1">
      <c r="A3605" t="str">
        <f t="shared" si="224"/>
        <v>Kendall WrightWR2017</v>
      </c>
      <c r="B3605" s="3" t="s">
        <v>578</v>
      </c>
      <c r="C3605" s="1" t="s">
        <v>16</v>
      </c>
      <c r="D3605" s="1">
        <v>120</v>
      </c>
      <c r="E3605" s="1">
        <v>2017</v>
      </c>
      <c r="F3605" s="1">
        <v>3</v>
      </c>
      <c r="G3605" s="6">
        <v>51</v>
      </c>
      <c r="H3605" s="6"/>
      <c r="I3605" s="7">
        <v>0</v>
      </c>
      <c r="J3605" s="7">
        <v>0</v>
      </c>
      <c r="K3605" s="7">
        <v>0</v>
      </c>
      <c r="L3605" s="7">
        <v>0</v>
      </c>
      <c r="M3605" s="7"/>
      <c r="N3605" s="7">
        <v>1</v>
      </c>
      <c r="O3605" s="6">
        <v>0.03</v>
      </c>
      <c r="P3605" s="7">
        <v>0.03</v>
      </c>
      <c r="Q3605" s="7">
        <v>0.03</v>
      </c>
      <c r="R3605" s="7">
        <v>0.03</v>
      </c>
      <c r="S3605" s="7"/>
      <c r="T3605" s="7">
        <v>28</v>
      </c>
      <c r="U3605" s="7">
        <v>1</v>
      </c>
      <c r="V3605" s="7">
        <v>20</v>
      </c>
      <c r="W3605" s="7">
        <f t="shared" si="225"/>
        <v>64</v>
      </c>
      <c r="X3605" s="7">
        <v>233</v>
      </c>
      <c r="Y3605" s="7"/>
      <c r="Z3605" s="7"/>
      <c r="AA3605" s="7"/>
      <c r="AB3605" s="6">
        <v>83</v>
      </c>
      <c r="AC3605" s="7">
        <v>8.19</v>
      </c>
      <c r="AD3605" s="7">
        <v>7.9</v>
      </c>
      <c r="AE3605" s="7"/>
      <c r="AF3605" s="1" t="s">
        <v>1885</v>
      </c>
      <c r="AG3605" s="1" t="s">
        <v>1885</v>
      </c>
      <c r="AH3605" s="7"/>
      <c r="AI3605" s="7"/>
      <c r="AJ3605" s="7">
        <v>11</v>
      </c>
      <c r="AK3605" s="7"/>
      <c r="AL3605" s="7">
        <v>0</v>
      </c>
      <c r="AM3605" s="7">
        <v>0</v>
      </c>
      <c r="AN3605" s="7">
        <v>0</v>
      </c>
      <c r="AO3605" s="7">
        <v>0</v>
      </c>
      <c r="AP3605" s="7"/>
      <c r="AQ3605" s="7">
        <v>6</v>
      </c>
      <c r="AR3605" t="str">
        <f t="shared" si="226"/>
        <v/>
      </c>
      <c r="AS3605" t="str">
        <f t="shared" si="227"/>
        <v/>
      </c>
    </row>
    <row r="3606" spans="1:45" ht="44" thickBot="1">
      <c r="A3606" t="str">
        <f t="shared" si="224"/>
        <v>Adam HumphriesWR2017</v>
      </c>
      <c r="B3606" s="3" t="s">
        <v>1006</v>
      </c>
      <c r="C3606" s="1" t="s">
        <v>16</v>
      </c>
      <c r="D3606" s="1">
        <v>121</v>
      </c>
      <c r="E3606" s="1">
        <v>2017</v>
      </c>
      <c r="F3606" s="1">
        <v>3</v>
      </c>
      <c r="G3606" s="6">
        <v>48</v>
      </c>
      <c r="H3606" s="6">
        <v>24</v>
      </c>
      <c r="I3606" s="7">
        <v>0</v>
      </c>
      <c r="J3606" s="7">
        <v>1</v>
      </c>
      <c r="K3606" s="7">
        <v>1</v>
      </c>
      <c r="L3606" s="7">
        <v>1</v>
      </c>
      <c r="M3606" s="7"/>
      <c r="N3606" s="7">
        <v>0</v>
      </c>
      <c r="O3606" s="6">
        <v>-0.44</v>
      </c>
      <c r="P3606" s="7">
        <v>-0.05</v>
      </c>
      <c r="Q3606" s="7">
        <v>-0.22</v>
      </c>
      <c r="R3606" s="7">
        <v>-0.31</v>
      </c>
      <c r="S3606" s="7"/>
      <c r="T3606" s="7">
        <v>24</v>
      </c>
      <c r="U3606" s="7">
        <v>8</v>
      </c>
      <c r="V3606" s="7">
        <v>300</v>
      </c>
      <c r="W3606" s="7" t="str">
        <f t="shared" si="225"/>
        <v/>
      </c>
      <c r="X3606" s="7">
        <v>138</v>
      </c>
      <c r="Y3606" s="7">
        <v>132</v>
      </c>
      <c r="Z3606" s="7"/>
      <c r="AA3606" s="7"/>
      <c r="AB3606" s="6">
        <v>59</v>
      </c>
      <c r="AC3606" s="7">
        <v>8.73</v>
      </c>
      <c r="AD3606" s="7">
        <v>8.17</v>
      </c>
      <c r="AE3606" s="7">
        <v>11.79</v>
      </c>
      <c r="AF3606" s="1">
        <v>0.14901333333333333</v>
      </c>
      <c r="AG3606" s="1">
        <v>0.1439</v>
      </c>
      <c r="AH3606" s="7">
        <v>1.41</v>
      </c>
      <c r="AI3606" s="7">
        <v>1.26</v>
      </c>
      <c r="AJ3606" s="7">
        <v>15</v>
      </c>
      <c r="AK3606" s="7">
        <v>16</v>
      </c>
      <c r="AL3606" s="7">
        <v>0</v>
      </c>
      <c r="AM3606" s="7">
        <v>0</v>
      </c>
      <c r="AN3606" s="7">
        <v>0</v>
      </c>
      <c r="AO3606" s="7">
        <v>0</v>
      </c>
      <c r="AP3606" s="7"/>
      <c r="AQ3606" s="7">
        <v>3</v>
      </c>
      <c r="AR3606">
        <f t="shared" si="226"/>
        <v>0.1589475555555552</v>
      </c>
      <c r="AS3606">
        <f t="shared" si="227"/>
        <v>0.1439</v>
      </c>
    </row>
    <row r="3607" spans="1:45" ht="29.5" thickBot="1">
      <c r="A3607" t="str">
        <f t="shared" si="224"/>
        <v>Jacoby BrissettQB2017</v>
      </c>
      <c r="B3607" s="3" t="s">
        <v>944</v>
      </c>
      <c r="C3607" s="1" t="s">
        <v>12</v>
      </c>
      <c r="D3607" s="1">
        <v>39</v>
      </c>
      <c r="E3607" s="1">
        <v>2017</v>
      </c>
      <c r="F3607" s="1">
        <v>1</v>
      </c>
      <c r="G3607" s="6">
        <v>22</v>
      </c>
      <c r="H3607" s="6">
        <v>77</v>
      </c>
      <c r="I3607" s="7">
        <v>0</v>
      </c>
      <c r="J3607" s="7">
        <v>0</v>
      </c>
      <c r="K3607" s="7">
        <v>0</v>
      </c>
      <c r="L3607" s="7">
        <v>0</v>
      </c>
      <c r="M3607" s="7"/>
      <c r="N3607" s="7">
        <v>0</v>
      </c>
      <c r="O3607" s="6">
        <v>-0.12</v>
      </c>
      <c r="P3607" s="7">
        <v>-0.12</v>
      </c>
      <c r="Q3607" s="7">
        <v>-0.12</v>
      </c>
      <c r="R3607" s="7">
        <v>-1.26</v>
      </c>
      <c r="S3607" s="7"/>
      <c r="T3607" s="7">
        <v>25</v>
      </c>
      <c r="U3607" s="7">
        <v>3</v>
      </c>
      <c r="V3607" s="7">
        <v>91</v>
      </c>
      <c r="W3607" s="7">
        <f t="shared" si="225"/>
        <v>54</v>
      </c>
      <c r="X3607" s="7">
        <v>48</v>
      </c>
      <c r="Y3607" s="7">
        <v>24</v>
      </c>
      <c r="Z3607" s="7"/>
      <c r="AA3607" s="7"/>
      <c r="AB3607" s="6">
        <v>45</v>
      </c>
      <c r="AC3607" s="7">
        <v>7.58</v>
      </c>
      <c r="AD3607" s="7">
        <v>14.87</v>
      </c>
      <c r="AE3607" s="7">
        <v>-0.16</v>
      </c>
      <c r="AF3607" s="1" t="s">
        <v>1885</v>
      </c>
      <c r="AG3607" s="1" t="s">
        <v>1885</v>
      </c>
      <c r="AH3607" s="7"/>
      <c r="AI3607" s="7"/>
      <c r="AJ3607" s="7">
        <v>4</v>
      </c>
      <c r="AK3607" s="7"/>
      <c r="AL3607" s="7">
        <v>0</v>
      </c>
      <c r="AM3607" s="7">
        <v>0</v>
      </c>
      <c r="AN3607" s="7">
        <v>0</v>
      </c>
      <c r="AO3607" s="7">
        <v>0</v>
      </c>
      <c r="AP3607" s="7"/>
      <c r="AQ3607" s="7">
        <v>2</v>
      </c>
      <c r="AR3607" t="str">
        <f t="shared" si="226"/>
        <v/>
      </c>
      <c r="AS3607" t="str">
        <f t="shared" si="227"/>
        <v/>
      </c>
    </row>
    <row r="3608" spans="1:45" ht="29.5" thickBot="1">
      <c r="A3608" t="str">
        <f t="shared" si="224"/>
        <v>Brent CelekTE2017</v>
      </c>
      <c r="B3608" s="3" t="s">
        <v>357</v>
      </c>
      <c r="C3608" s="1" t="s">
        <v>49</v>
      </c>
      <c r="D3608" s="1">
        <v>45</v>
      </c>
      <c r="E3608" s="1">
        <v>2017</v>
      </c>
      <c r="F3608" s="1">
        <v>4</v>
      </c>
      <c r="G3608" s="6">
        <v>59</v>
      </c>
      <c r="H3608" s="6"/>
      <c r="I3608" s="7">
        <v>0</v>
      </c>
      <c r="J3608" s="7">
        <v>0</v>
      </c>
      <c r="K3608" s="7">
        <v>0</v>
      </c>
      <c r="L3608" s="7">
        <v>0</v>
      </c>
      <c r="M3608" s="7"/>
      <c r="N3608" s="7">
        <v>2</v>
      </c>
      <c r="O3608" s="6">
        <v>-0.8</v>
      </c>
      <c r="P3608" s="7">
        <v>-0.8</v>
      </c>
      <c r="Q3608" s="7">
        <v>-0.8</v>
      </c>
      <c r="R3608" s="7">
        <v>-0.8</v>
      </c>
      <c r="S3608" s="7"/>
      <c r="T3608" s="7">
        <v>32</v>
      </c>
      <c r="U3608" s="7">
        <v>5</v>
      </c>
      <c r="V3608" s="7">
        <v>162</v>
      </c>
      <c r="W3608" s="7">
        <f t="shared" si="225"/>
        <v>70</v>
      </c>
      <c r="X3608" s="7"/>
      <c r="Y3608" s="7"/>
      <c r="Z3608" s="7"/>
      <c r="AA3608" s="7"/>
      <c r="AB3608" s="6">
        <v>61</v>
      </c>
      <c r="AC3608" s="7">
        <v>1.97</v>
      </c>
      <c r="AD3608" s="7">
        <v>2</v>
      </c>
      <c r="AE3608" s="7"/>
      <c r="AF3608" s="1">
        <v>3.168E-2</v>
      </c>
      <c r="AG3608" s="1">
        <v>4.2200000000000001E-2</v>
      </c>
      <c r="AH3608" s="7">
        <v>1.1599999999999999</v>
      </c>
      <c r="AI3608" s="7">
        <v>0.95</v>
      </c>
      <c r="AJ3608" s="7">
        <v>15</v>
      </c>
      <c r="AK3608" s="7">
        <v>16</v>
      </c>
      <c r="AL3608" s="7">
        <v>0</v>
      </c>
      <c r="AM3608" s="7">
        <v>0</v>
      </c>
      <c r="AN3608" s="7">
        <v>0</v>
      </c>
      <c r="AO3608" s="7">
        <v>0</v>
      </c>
      <c r="AP3608" s="7"/>
      <c r="AQ3608" s="7">
        <v>11</v>
      </c>
      <c r="AR3608">
        <f t="shared" si="226"/>
        <v>3.3792000000000003E-2</v>
      </c>
      <c r="AS3608">
        <f t="shared" si="227"/>
        <v>4.2200000000000001E-2</v>
      </c>
    </row>
    <row r="3609" spans="1:45" ht="29.5" thickBot="1">
      <c r="A3609" t="str">
        <f t="shared" si="224"/>
        <v>Pharoh CooperWR2017</v>
      </c>
      <c r="B3609" s="3" t="s">
        <v>895</v>
      </c>
      <c r="C3609" s="1" t="s">
        <v>16</v>
      </c>
      <c r="D3609" s="1">
        <v>123</v>
      </c>
      <c r="E3609" s="1">
        <v>2017</v>
      </c>
      <c r="F3609" s="1">
        <v>3</v>
      </c>
      <c r="G3609" s="6">
        <v>126</v>
      </c>
      <c r="H3609" s="6">
        <v>207</v>
      </c>
      <c r="I3609" s="7">
        <v>0</v>
      </c>
      <c r="J3609" s="7">
        <v>0</v>
      </c>
      <c r="K3609" s="7">
        <v>0</v>
      </c>
      <c r="L3609" s="7">
        <v>0</v>
      </c>
      <c r="M3609" s="7"/>
      <c r="N3609" s="7">
        <v>0</v>
      </c>
      <c r="O3609" s="6">
        <v>-0.45</v>
      </c>
      <c r="P3609" s="7">
        <v>-0.45</v>
      </c>
      <c r="Q3609" s="7">
        <v>-0.45</v>
      </c>
      <c r="R3609" s="7">
        <v>-0.45</v>
      </c>
      <c r="S3609" s="7"/>
      <c r="T3609" s="7">
        <v>22</v>
      </c>
      <c r="U3609" s="7">
        <v>4</v>
      </c>
      <c r="V3609" s="7">
        <v>117</v>
      </c>
      <c r="W3609" s="7">
        <f t="shared" si="225"/>
        <v>65</v>
      </c>
      <c r="X3609" s="7">
        <v>194</v>
      </c>
      <c r="Y3609" s="7"/>
      <c r="Z3609" s="7"/>
      <c r="AA3609" s="7"/>
      <c r="AB3609" s="6">
        <v>131</v>
      </c>
      <c r="AC3609" s="7">
        <v>2.46</v>
      </c>
      <c r="AD3609" s="7">
        <v>1.25</v>
      </c>
      <c r="AE3609" s="7">
        <v>0</v>
      </c>
      <c r="AF3609" s="1">
        <v>6.08E-2</v>
      </c>
      <c r="AG3609" s="1">
        <v>3.56E-2</v>
      </c>
      <c r="AH3609" s="7">
        <v>0.82</v>
      </c>
      <c r="AI3609" s="7">
        <v>1.01</v>
      </c>
      <c r="AJ3609" s="7">
        <v>10</v>
      </c>
      <c r="AK3609" s="7">
        <v>16</v>
      </c>
      <c r="AL3609" s="7">
        <v>0</v>
      </c>
      <c r="AM3609" s="7">
        <v>0</v>
      </c>
      <c r="AN3609" s="7">
        <v>0</v>
      </c>
      <c r="AO3609" s="7">
        <v>0</v>
      </c>
      <c r="AP3609" s="7"/>
      <c r="AQ3609" s="7">
        <v>2</v>
      </c>
      <c r="AR3609">
        <f t="shared" si="226"/>
        <v>9.7280000000000005E-2</v>
      </c>
      <c r="AS3609">
        <f t="shared" si="227"/>
        <v>3.56E-2</v>
      </c>
    </row>
    <row r="3610" spans="1:45" ht="29.5" thickBot="1">
      <c r="A3610" t="str">
        <f t="shared" si="224"/>
        <v>Brian QuickWR2017</v>
      </c>
      <c r="B3610" s="3" t="s">
        <v>579</v>
      </c>
      <c r="C3610" s="1" t="s">
        <v>16</v>
      </c>
      <c r="D3610" s="1">
        <v>124</v>
      </c>
      <c r="E3610" s="1">
        <v>2017</v>
      </c>
      <c r="F3610" s="1">
        <v>3</v>
      </c>
      <c r="G3610" s="6">
        <v>136</v>
      </c>
      <c r="H3610" s="6">
        <v>183</v>
      </c>
      <c r="I3610" s="7">
        <v>0</v>
      </c>
      <c r="J3610" s="7">
        <v>0</v>
      </c>
      <c r="K3610" s="7">
        <v>0</v>
      </c>
      <c r="L3610" s="7">
        <v>0</v>
      </c>
      <c r="M3610" s="7"/>
      <c r="N3610" s="7">
        <v>0</v>
      </c>
      <c r="O3610" s="6">
        <v>-0.5</v>
      </c>
      <c r="P3610" s="7">
        <v>-1.02</v>
      </c>
      <c r="Q3610" s="7">
        <v>-1.02</v>
      </c>
      <c r="R3610" s="7">
        <v>-1.02</v>
      </c>
      <c r="S3610" s="7"/>
      <c r="T3610" s="7">
        <v>28</v>
      </c>
      <c r="U3610" s="7">
        <v>2</v>
      </c>
      <c r="V3610" s="7">
        <v>33</v>
      </c>
      <c r="W3610" s="7">
        <f t="shared" si="225"/>
        <v>104</v>
      </c>
      <c r="X3610" s="7"/>
      <c r="Y3610" s="7"/>
      <c r="Z3610" s="7"/>
      <c r="AA3610" s="7"/>
      <c r="AB3610" s="6">
        <v>68</v>
      </c>
      <c r="AC3610" s="7">
        <v>7.21</v>
      </c>
      <c r="AD3610" s="7">
        <v>1.24</v>
      </c>
      <c r="AE3610" s="7">
        <v>0.8</v>
      </c>
      <c r="AF3610" s="1">
        <v>0.15</v>
      </c>
      <c r="AG3610" s="1">
        <v>3.1600000000000003E-2</v>
      </c>
      <c r="AH3610" s="7">
        <v>1.28</v>
      </c>
      <c r="AI3610" s="7">
        <v>1.41</v>
      </c>
      <c r="AJ3610" s="7">
        <v>16</v>
      </c>
      <c r="AK3610" s="7">
        <v>8</v>
      </c>
      <c r="AL3610" s="7">
        <v>0</v>
      </c>
      <c r="AM3610" s="7">
        <v>0</v>
      </c>
      <c r="AN3610" s="7">
        <v>0</v>
      </c>
      <c r="AO3610" s="7">
        <v>0</v>
      </c>
      <c r="AP3610" s="7"/>
      <c r="AQ3610" s="7">
        <v>6</v>
      </c>
      <c r="AR3610">
        <f t="shared" si="226"/>
        <v>0.15</v>
      </c>
      <c r="AS3610">
        <f t="shared" si="227"/>
        <v>6.3200000000000006E-2</v>
      </c>
    </row>
    <row r="3611" spans="1:45" ht="44" thickBot="1">
      <c r="A3611" t="str">
        <f t="shared" si="224"/>
        <v>Marquise GoodwinWR2017</v>
      </c>
      <c r="B3611" s="3" t="s">
        <v>695</v>
      </c>
      <c r="C3611" s="1" t="s">
        <v>16</v>
      </c>
      <c r="D3611" s="1">
        <v>126</v>
      </c>
      <c r="E3611" s="1">
        <v>2017</v>
      </c>
      <c r="F3611" s="1">
        <v>3</v>
      </c>
      <c r="G3611" s="6">
        <v>29</v>
      </c>
      <c r="H3611" s="6">
        <v>85</v>
      </c>
      <c r="I3611" s="7">
        <v>0</v>
      </c>
      <c r="J3611" s="7">
        <v>0</v>
      </c>
      <c r="K3611" s="7">
        <v>0</v>
      </c>
      <c r="L3611" s="7">
        <v>0</v>
      </c>
      <c r="M3611" s="7"/>
      <c r="N3611" s="7">
        <v>0</v>
      </c>
      <c r="O3611" s="6">
        <v>0.46</v>
      </c>
      <c r="P3611" s="7">
        <v>0.51</v>
      </c>
      <c r="Q3611" s="7">
        <v>0.09</v>
      </c>
      <c r="R3611" s="7">
        <v>0.09</v>
      </c>
      <c r="S3611" s="7"/>
      <c r="T3611" s="7">
        <v>27</v>
      </c>
      <c r="U3611" s="7">
        <v>3</v>
      </c>
      <c r="V3611" s="7">
        <v>78</v>
      </c>
      <c r="W3611" s="7" t="str">
        <f t="shared" si="225"/>
        <v/>
      </c>
      <c r="X3611" s="7">
        <v>41</v>
      </c>
      <c r="Y3611" s="7">
        <v>127</v>
      </c>
      <c r="Z3611" s="7"/>
      <c r="AA3611" s="7"/>
      <c r="AB3611" s="6">
        <v>83</v>
      </c>
      <c r="AC3611" s="7">
        <v>6.01</v>
      </c>
      <c r="AD3611" s="7">
        <v>10.54</v>
      </c>
      <c r="AE3611" s="7">
        <v>7.95</v>
      </c>
      <c r="AF3611" s="1">
        <v>0.15594666666666665</v>
      </c>
      <c r="AG3611" s="1">
        <v>0.17519999999999999</v>
      </c>
      <c r="AH3611" s="7">
        <v>1.1100000000000001</v>
      </c>
      <c r="AI3611" s="7">
        <v>1.94</v>
      </c>
      <c r="AJ3611" s="7">
        <v>15</v>
      </c>
      <c r="AK3611" s="7">
        <v>16</v>
      </c>
      <c r="AL3611" s="7">
        <v>0</v>
      </c>
      <c r="AM3611" s="7">
        <v>0</v>
      </c>
      <c r="AN3611" s="7">
        <v>0</v>
      </c>
      <c r="AO3611" s="7">
        <v>0</v>
      </c>
      <c r="AP3611" s="7"/>
      <c r="AQ3611" s="7">
        <v>5</v>
      </c>
      <c r="AR3611">
        <f t="shared" si="226"/>
        <v>0.16634311111111147</v>
      </c>
      <c r="AS3611">
        <f t="shared" si="227"/>
        <v>0.17519999999999999</v>
      </c>
    </row>
    <row r="3612" spans="1:45" ht="29.5" thickBot="1">
      <c r="A3612" t="str">
        <f t="shared" si="224"/>
        <v>Matt BreidaRB2017</v>
      </c>
      <c r="B3612" s="3" t="s">
        <v>1007</v>
      </c>
      <c r="C3612" s="1" t="s">
        <v>3</v>
      </c>
      <c r="D3612" s="1">
        <v>99</v>
      </c>
      <c r="E3612" s="1">
        <v>2017</v>
      </c>
      <c r="F3612" s="1">
        <v>2</v>
      </c>
      <c r="G3612" s="6">
        <v>47</v>
      </c>
      <c r="H3612" s="6">
        <v>25</v>
      </c>
      <c r="I3612" s="7">
        <v>0</v>
      </c>
      <c r="J3612" s="7">
        <v>0</v>
      </c>
      <c r="K3612" s="7">
        <v>0</v>
      </c>
      <c r="L3612" s="7">
        <v>0</v>
      </c>
      <c r="M3612" s="7"/>
      <c r="N3612" s="7">
        <v>0</v>
      </c>
      <c r="O3612" s="6">
        <v>0.84</v>
      </c>
      <c r="P3612" s="7">
        <v>1.37</v>
      </c>
      <c r="Q3612" s="7">
        <v>1.61</v>
      </c>
      <c r="R3612" s="7">
        <v>1.24</v>
      </c>
      <c r="S3612" s="7"/>
      <c r="T3612" s="7">
        <v>22</v>
      </c>
      <c r="U3612" s="7">
        <v>8</v>
      </c>
      <c r="V3612" s="7">
        <v>300</v>
      </c>
      <c r="W3612" s="7" t="str">
        <f t="shared" si="225"/>
        <v/>
      </c>
      <c r="X3612" s="7">
        <v>56</v>
      </c>
      <c r="Y3612" s="7">
        <v>42</v>
      </c>
      <c r="Z3612" s="7">
        <v>48</v>
      </c>
      <c r="AA3612" s="7"/>
      <c r="AB3612" s="6"/>
      <c r="AC3612" s="7"/>
      <c r="AD3612" s="7">
        <v>6.47</v>
      </c>
      <c r="AE3612" s="7">
        <v>12.65</v>
      </c>
      <c r="AF3612" s="1" t="s">
        <v>1885</v>
      </c>
      <c r="AG3612" s="1">
        <v>6.0199999999999997E-2</v>
      </c>
      <c r="AH3612" s="7"/>
      <c r="AI3612" s="7">
        <v>1.1299999999999999</v>
      </c>
      <c r="AJ3612" s="7"/>
      <c r="AK3612" s="7">
        <v>16</v>
      </c>
      <c r="AL3612" s="7">
        <v>0</v>
      </c>
      <c r="AM3612" s="7">
        <v>0</v>
      </c>
      <c r="AN3612" s="7">
        <v>0</v>
      </c>
      <c r="AO3612" s="7">
        <v>0</v>
      </c>
      <c r="AP3612" s="7"/>
      <c r="AQ3612" s="7">
        <v>1</v>
      </c>
      <c r="AR3612" t="str">
        <f t="shared" si="226"/>
        <v/>
      </c>
      <c r="AS3612">
        <f t="shared" si="227"/>
        <v>6.0199999999999997E-2</v>
      </c>
    </row>
    <row r="3613" spans="1:45" ht="29.5" thickBot="1">
      <c r="A3613" t="str">
        <f t="shared" si="224"/>
        <v>Terrance WilliamsWR2017</v>
      </c>
      <c r="B3613" s="3" t="s">
        <v>676</v>
      </c>
      <c r="C3613" s="1" t="s">
        <v>16</v>
      </c>
      <c r="D3613" s="1">
        <v>127</v>
      </c>
      <c r="E3613" s="1">
        <v>2017</v>
      </c>
      <c r="F3613" s="1">
        <v>3</v>
      </c>
      <c r="G3613" s="6">
        <v>61</v>
      </c>
      <c r="H3613" s="6">
        <v>186</v>
      </c>
      <c r="I3613" s="7">
        <v>0</v>
      </c>
      <c r="J3613" s="7">
        <v>0</v>
      </c>
      <c r="K3613" s="7">
        <v>0</v>
      </c>
      <c r="L3613" s="7">
        <v>0</v>
      </c>
      <c r="M3613" s="7"/>
      <c r="N3613" s="7">
        <v>0</v>
      </c>
      <c r="O3613" s="6">
        <v>0.42</v>
      </c>
      <c r="P3613" s="7">
        <v>0.05</v>
      </c>
      <c r="Q3613" s="7">
        <v>0.05</v>
      </c>
      <c r="R3613" s="7">
        <v>0.05</v>
      </c>
      <c r="S3613" s="7"/>
      <c r="T3613" s="7">
        <v>28</v>
      </c>
      <c r="U3613" s="7">
        <v>3</v>
      </c>
      <c r="V3613" s="7">
        <v>74</v>
      </c>
      <c r="W3613" s="7">
        <f t="shared" si="225"/>
        <v>93</v>
      </c>
      <c r="X3613" s="7">
        <v>113</v>
      </c>
      <c r="Y3613" s="7"/>
      <c r="Z3613" s="7"/>
      <c r="AA3613" s="7"/>
      <c r="AB3613" s="6">
        <v>61</v>
      </c>
      <c r="AC3613" s="7">
        <v>7.96</v>
      </c>
      <c r="AD3613" s="7">
        <v>6.96</v>
      </c>
      <c r="AE3613" s="7">
        <v>1.27</v>
      </c>
      <c r="AF3613" s="1">
        <v>0.13500000000000001</v>
      </c>
      <c r="AG3613" s="1">
        <v>0.1656</v>
      </c>
      <c r="AH3613" s="7">
        <v>1.33</v>
      </c>
      <c r="AI3613" s="7">
        <v>1.35</v>
      </c>
      <c r="AJ3613" s="7">
        <v>16</v>
      </c>
      <c r="AK3613" s="7">
        <v>16</v>
      </c>
      <c r="AL3613" s="7">
        <v>0</v>
      </c>
      <c r="AM3613" s="7">
        <v>0</v>
      </c>
      <c r="AN3613" s="7">
        <v>0</v>
      </c>
      <c r="AO3613" s="7">
        <v>0</v>
      </c>
      <c r="AP3613" s="7"/>
      <c r="AQ3613" s="7">
        <v>5</v>
      </c>
      <c r="AR3613">
        <f t="shared" si="226"/>
        <v>0.13500000000000001</v>
      </c>
      <c r="AS3613">
        <f t="shared" si="227"/>
        <v>0.1656</v>
      </c>
    </row>
    <row r="3614" spans="1:45" ht="29.5" thickBot="1">
      <c r="A3614" t="str">
        <f t="shared" si="224"/>
        <v>Chris IvoryRB2017</v>
      </c>
      <c r="B3614" s="3" t="s">
        <v>452</v>
      </c>
      <c r="C3614" s="1" t="s">
        <v>3</v>
      </c>
      <c r="D3614" s="1">
        <v>100</v>
      </c>
      <c r="E3614" s="1">
        <v>2017</v>
      </c>
      <c r="F3614" s="1">
        <v>2</v>
      </c>
      <c r="G3614" s="6">
        <v>56</v>
      </c>
      <c r="H3614" s="6">
        <v>65</v>
      </c>
      <c r="I3614" s="7">
        <v>0</v>
      </c>
      <c r="J3614" s="7">
        <v>0</v>
      </c>
      <c r="K3614" s="7">
        <v>0</v>
      </c>
      <c r="L3614" s="7">
        <v>0</v>
      </c>
      <c r="M3614" s="7"/>
      <c r="N3614" s="7">
        <v>2</v>
      </c>
      <c r="O3614" s="6">
        <v>0.69</v>
      </c>
      <c r="P3614" s="7">
        <v>0.46</v>
      </c>
      <c r="Q3614" s="7">
        <v>0.46</v>
      </c>
      <c r="R3614" s="7">
        <v>0.46</v>
      </c>
      <c r="S3614" s="7"/>
      <c r="T3614" s="7">
        <v>29</v>
      </c>
      <c r="U3614" s="7">
        <v>8</v>
      </c>
      <c r="V3614" s="7">
        <v>300</v>
      </c>
      <c r="W3614" s="7">
        <f t="shared" si="225"/>
        <v>40</v>
      </c>
      <c r="X3614" s="7"/>
      <c r="Y3614" s="7"/>
      <c r="Z3614" s="7"/>
      <c r="AA3614" s="7"/>
      <c r="AB3614" s="6">
        <v>48</v>
      </c>
      <c r="AC3614" s="7">
        <v>9.14</v>
      </c>
      <c r="AD3614" s="7">
        <v>7.39</v>
      </c>
      <c r="AE3614" s="7">
        <v>6.01</v>
      </c>
      <c r="AF3614" s="1">
        <v>6.5309090909090914E-2</v>
      </c>
      <c r="AG3614" s="1">
        <v>7.0133333333333339E-2</v>
      </c>
      <c r="AH3614" s="7">
        <v>1.33</v>
      </c>
      <c r="AI3614" s="7">
        <v>1.5</v>
      </c>
      <c r="AJ3614" s="7">
        <v>11</v>
      </c>
      <c r="AK3614" s="7">
        <v>12</v>
      </c>
      <c r="AL3614" s="7">
        <v>0</v>
      </c>
      <c r="AM3614" s="7">
        <v>0</v>
      </c>
      <c r="AN3614" s="7">
        <v>0</v>
      </c>
      <c r="AO3614" s="7">
        <v>0</v>
      </c>
      <c r="AP3614" s="7"/>
      <c r="AQ3614" s="7">
        <v>9</v>
      </c>
      <c r="AR3614">
        <f t="shared" si="226"/>
        <v>9.4995041322314039E-2</v>
      </c>
      <c r="AS3614">
        <f t="shared" si="227"/>
        <v>9.3511111111111059E-2</v>
      </c>
    </row>
    <row r="3615" spans="1:45" ht="29.5" thickBot="1">
      <c r="A3615" t="str">
        <f t="shared" si="224"/>
        <v>Trey BurtonTE2017</v>
      </c>
      <c r="B3615" s="3" t="s">
        <v>1008</v>
      </c>
      <c r="C3615" s="1" t="s">
        <v>49</v>
      </c>
      <c r="D3615" s="1">
        <v>46</v>
      </c>
      <c r="E3615" s="1">
        <v>2017</v>
      </c>
      <c r="F3615" s="1">
        <v>4</v>
      </c>
      <c r="G3615" s="6">
        <v>30</v>
      </c>
      <c r="H3615" s="6">
        <v>8</v>
      </c>
      <c r="I3615" s="7">
        <v>0</v>
      </c>
      <c r="J3615" s="7">
        <v>1</v>
      </c>
      <c r="K3615" s="7">
        <v>1</v>
      </c>
      <c r="L3615" s="7">
        <v>1</v>
      </c>
      <c r="M3615" s="7"/>
      <c r="N3615" s="7">
        <v>0</v>
      </c>
      <c r="O3615" s="6">
        <v>-0.47</v>
      </c>
      <c r="P3615" s="7">
        <v>-0.28999999999999998</v>
      </c>
      <c r="Q3615" s="7">
        <v>-0.76</v>
      </c>
      <c r="R3615" s="7">
        <v>-0.76</v>
      </c>
      <c r="S3615" s="7"/>
      <c r="T3615" s="7">
        <v>26</v>
      </c>
      <c r="U3615" s="7">
        <v>8</v>
      </c>
      <c r="V3615" s="7">
        <v>300</v>
      </c>
      <c r="W3615" s="7" t="str">
        <f t="shared" si="225"/>
        <v/>
      </c>
      <c r="X3615" s="7">
        <v>8</v>
      </c>
      <c r="Y3615" s="7">
        <v>14</v>
      </c>
      <c r="Z3615" s="7">
        <v>49</v>
      </c>
      <c r="AA3615" s="7"/>
      <c r="AB3615" s="6">
        <v>34</v>
      </c>
      <c r="AC3615" s="7">
        <v>5.05</v>
      </c>
      <c r="AD3615" s="7">
        <v>5.32</v>
      </c>
      <c r="AE3615" s="7">
        <v>9.19</v>
      </c>
      <c r="AF3615" s="1">
        <v>0.11285333333333333</v>
      </c>
      <c r="AG3615" s="1">
        <v>5.8666666666666666E-2</v>
      </c>
      <c r="AH3615" s="7">
        <v>1.45</v>
      </c>
      <c r="AI3615" s="7">
        <v>1.47</v>
      </c>
      <c r="AJ3615" s="7">
        <v>15</v>
      </c>
      <c r="AK3615" s="7">
        <v>15</v>
      </c>
      <c r="AL3615" s="7">
        <v>0</v>
      </c>
      <c r="AM3615" s="7">
        <v>0</v>
      </c>
      <c r="AN3615" s="7">
        <v>0</v>
      </c>
      <c r="AO3615" s="7">
        <v>0</v>
      </c>
      <c r="AP3615" s="7"/>
      <c r="AQ3615" s="7">
        <v>4</v>
      </c>
      <c r="AR3615">
        <f t="shared" si="226"/>
        <v>0.12037688888888853</v>
      </c>
      <c r="AS3615">
        <f t="shared" si="227"/>
        <v>6.2577777777777815E-2</v>
      </c>
    </row>
    <row r="3616" spans="1:45" ht="44" thickBot="1">
      <c r="A3616" t="str">
        <f t="shared" si="224"/>
        <v>Darrius Heyward-BeyWR2017</v>
      </c>
      <c r="B3616" s="3" t="s">
        <v>346</v>
      </c>
      <c r="C3616" s="1" t="s">
        <v>16</v>
      </c>
      <c r="D3616" s="1">
        <v>131</v>
      </c>
      <c r="E3616" s="1">
        <v>2017</v>
      </c>
      <c r="F3616" s="1">
        <v>3</v>
      </c>
      <c r="G3616" s="6"/>
      <c r="H3616" s="6">
        <v>206</v>
      </c>
      <c r="I3616" s="7">
        <v>0</v>
      </c>
      <c r="J3616" s="7">
        <v>0</v>
      </c>
      <c r="K3616" s="7">
        <v>0</v>
      </c>
      <c r="L3616" s="7">
        <v>0</v>
      </c>
      <c r="M3616" s="7"/>
      <c r="N3616" s="7">
        <v>0</v>
      </c>
      <c r="O3616" s="6"/>
      <c r="P3616" s="7">
        <v>0</v>
      </c>
      <c r="Q3616" s="7">
        <v>0</v>
      </c>
      <c r="R3616" s="7">
        <v>0</v>
      </c>
      <c r="S3616" s="7"/>
      <c r="T3616" s="7">
        <v>30</v>
      </c>
      <c r="U3616" s="7">
        <v>1</v>
      </c>
      <c r="V3616" s="7">
        <v>7</v>
      </c>
      <c r="W3616" s="7">
        <f t="shared" si="225"/>
        <v>164.5</v>
      </c>
      <c r="X3616" s="7">
        <v>212</v>
      </c>
      <c r="Y3616" s="7"/>
      <c r="Z3616" s="7"/>
      <c r="AA3616" s="7"/>
      <c r="AB3616" s="6"/>
      <c r="AC3616" s="7"/>
      <c r="AD3616" s="7"/>
      <c r="AE3616" s="7">
        <v>0.09</v>
      </c>
      <c r="AF3616" s="1" t="e">
        <v>#DIV/0!</v>
      </c>
      <c r="AG3616" s="1">
        <v>7.7090909090909094E-3</v>
      </c>
      <c r="AH3616" s="7">
        <v>0.79</v>
      </c>
      <c r="AI3616" s="7">
        <v>1.42</v>
      </c>
      <c r="AJ3616" s="7"/>
      <c r="AK3616" s="7">
        <v>11</v>
      </c>
      <c r="AL3616" s="7">
        <v>0</v>
      </c>
      <c r="AM3616" s="7">
        <v>0</v>
      </c>
      <c r="AN3616" s="7">
        <v>0</v>
      </c>
      <c r="AO3616" s="7">
        <v>0</v>
      </c>
      <c r="AP3616" s="7"/>
      <c r="AQ3616" s="7">
        <v>9</v>
      </c>
      <c r="AR3616" t="e">
        <f t="shared" si="226"/>
        <v>#DIV/0!</v>
      </c>
      <c r="AS3616">
        <f t="shared" si="227"/>
        <v>1.121322314049587E-2</v>
      </c>
    </row>
    <row r="3617" spans="1:45" ht="29.5" thickBot="1">
      <c r="A3617" t="str">
        <f t="shared" si="224"/>
        <v>Chris JohnsonRB2017</v>
      </c>
      <c r="B3617" s="3" t="s">
        <v>74</v>
      </c>
      <c r="C3617" s="1" t="s">
        <v>3</v>
      </c>
      <c r="D3617" s="1">
        <v>101</v>
      </c>
      <c r="E3617" s="1">
        <v>2017</v>
      </c>
      <c r="F3617" s="1">
        <v>2</v>
      </c>
      <c r="G3617" s="6">
        <v>99</v>
      </c>
      <c r="H3617" s="6"/>
      <c r="I3617" s="7">
        <v>0</v>
      </c>
      <c r="J3617" s="7">
        <v>0</v>
      </c>
      <c r="K3617" s="7">
        <v>0</v>
      </c>
      <c r="L3617" s="7">
        <v>0</v>
      </c>
      <c r="M3617" s="7"/>
      <c r="N3617" s="7">
        <v>6</v>
      </c>
      <c r="O3617" s="6">
        <v>0.21</v>
      </c>
      <c r="P3617" s="7">
        <v>0.21</v>
      </c>
      <c r="Q3617" s="7">
        <v>0.21</v>
      </c>
      <c r="R3617" s="7">
        <v>0.21</v>
      </c>
      <c r="S3617" s="7"/>
      <c r="T3617" s="7">
        <v>32</v>
      </c>
      <c r="U3617" s="7">
        <v>1</v>
      </c>
      <c r="V3617" s="7">
        <v>24</v>
      </c>
      <c r="W3617" s="7">
        <f t="shared" si="225"/>
        <v>71</v>
      </c>
      <c r="X3617" s="7"/>
      <c r="Y3617" s="7"/>
      <c r="Z3617" s="7"/>
      <c r="AA3617" s="7">
        <v>64.599999999999994</v>
      </c>
      <c r="AB3617" s="6">
        <v>110</v>
      </c>
      <c r="AC3617" s="7">
        <v>3.88</v>
      </c>
      <c r="AD3617" s="7">
        <v>5.18</v>
      </c>
      <c r="AE3617" s="7"/>
      <c r="AF3617" s="1">
        <v>7.6E-3</v>
      </c>
      <c r="AG3617" s="1">
        <v>4.6800000000000001E-2</v>
      </c>
      <c r="AH3617" s="7">
        <v>0</v>
      </c>
      <c r="AI3617" s="7">
        <v>0.98</v>
      </c>
      <c r="AJ3617" s="7">
        <v>4</v>
      </c>
      <c r="AK3617" s="7">
        <v>4</v>
      </c>
      <c r="AL3617" s="7">
        <v>0</v>
      </c>
      <c r="AM3617" s="7">
        <v>0</v>
      </c>
      <c r="AN3617" s="7">
        <v>0</v>
      </c>
      <c r="AO3617" s="7">
        <v>0</v>
      </c>
      <c r="AP3617" s="7"/>
      <c r="AQ3617" s="7">
        <v>10</v>
      </c>
      <c r="AR3617">
        <f t="shared" si="226"/>
        <v>3.04E-2</v>
      </c>
      <c r="AS3617">
        <f t="shared" si="227"/>
        <v>0.18720000000000001</v>
      </c>
    </row>
    <row r="3618" spans="1:45" ht="44" thickBot="1">
      <c r="A3618" t="str">
        <f t="shared" si="224"/>
        <v>Teddy BridgewaterQB2017</v>
      </c>
      <c r="B3618" s="3" t="s">
        <v>753</v>
      </c>
      <c r="C3618" s="1" t="s">
        <v>12</v>
      </c>
      <c r="D3618" s="1">
        <v>41</v>
      </c>
      <c r="E3618" s="1">
        <v>2017</v>
      </c>
      <c r="F3618" s="1">
        <v>1</v>
      </c>
      <c r="G3618" s="6">
        <v>78</v>
      </c>
      <c r="H3618" s="6">
        <v>55</v>
      </c>
      <c r="I3618" s="7">
        <v>0</v>
      </c>
      <c r="J3618" s="7">
        <v>0</v>
      </c>
      <c r="K3618" s="7">
        <v>0</v>
      </c>
      <c r="L3618" s="7">
        <v>0</v>
      </c>
      <c r="M3618" s="7"/>
      <c r="N3618" s="7">
        <v>0</v>
      </c>
      <c r="O3618" s="6">
        <v>0</v>
      </c>
      <c r="P3618" s="7">
        <v>0</v>
      </c>
      <c r="Q3618" s="7">
        <v>0</v>
      </c>
      <c r="R3618" s="7">
        <v>0.15</v>
      </c>
      <c r="S3618" s="7"/>
      <c r="T3618" s="7">
        <v>25</v>
      </c>
      <c r="U3618" s="7">
        <v>1</v>
      </c>
      <c r="V3618" s="7">
        <v>32</v>
      </c>
      <c r="W3618" s="7">
        <f t="shared" si="225"/>
        <v>23</v>
      </c>
      <c r="X3618" s="7">
        <v>42</v>
      </c>
      <c r="Y3618" s="7">
        <v>39</v>
      </c>
      <c r="Z3618" s="7">
        <v>24</v>
      </c>
      <c r="AA3618" s="7"/>
      <c r="AB3618" s="6">
        <v>65</v>
      </c>
      <c r="AC3618" s="7">
        <v>0</v>
      </c>
      <c r="AD3618" s="7">
        <v>-2.2999999999999998</v>
      </c>
      <c r="AE3618" s="7">
        <v>1.84</v>
      </c>
      <c r="AF3618" s="1" t="s">
        <v>1885</v>
      </c>
      <c r="AG3618" s="1" t="s">
        <v>1885</v>
      </c>
      <c r="AH3618" s="7"/>
      <c r="AI3618" s="7"/>
      <c r="AJ3618" s="7">
        <v>4</v>
      </c>
      <c r="AK3618" s="7"/>
      <c r="AL3618" s="7">
        <v>0</v>
      </c>
      <c r="AM3618" s="7">
        <v>0</v>
      </c>
      <c r="AN3618" s="7">
        <v>0</v>
      </c>
      <c r="AO3618" s="7">
        <v>0</v>
      </c>
      <c r="AP3618" s="7"/>
      <c r="AQ3618" s="7">
        <v>4</v>
      </c>
      <c r="AR3618" t="str">
        <f t="shared" si="226"/>
        <v/>
      </c>
      <c r="AS3618" t="str">
        <f t="shared" si="227"/>
        <v/>
      </c>
    </row>
    <row r="3619" spans="1:45" ht="44" thickBot="1">
      <c r="A3619" t="str">
        <f t="shared" si="224"/>
        <v>A.J. McCarronQB2017</v>
      </c>
      <c r="B3619" s="3" t="s">
        <v>862</v>
      </c>
      <c r="C3619" s="1" t="s">
        <v>12</v>
      </c>
      <c r="D3619" s="1">
        <v>42</v>
      </c>
      <c r="E3619" s="1">
        <v>2017</v>
      </c>
      <c r="F3619" s="1">
        <v>1</v>
      </c>
      <c r="G3619" s="6">
        <v>61</v>
      </c>
      <c r="H3619" s="6"/>
      <c r="I3619" s="7">
        <v>0</v>
      </c>
      <c r="J3619" s="7">
        <v>0</v>
      </c>
      <c r="K3619" s="7">
        <v>0</v>
      </c>
      <c r="L3619" s="7">
        <v>0</v>
      </c>
      <c r="M3619" s="7"/>
      <c r="N3619" s="7">
        <v>0</v>
      </c>
      <c r="O3619" s="6">
        <v>-0.15</v>
      </c>
      <c r="P3619" s="7">
        <v>-0.15</v>
      </c>
      <c r="Q3619" s="7">
        <v>-0.15</v>
      </c>
      <c r="R3619" s="7">
        <v>-0.15</v>
      </c>
      <c r="S3619" s="7"/>
      <c r="T3619" s="7">
        <v>27</v>
      </c>
      <c r="U3619" s="7">
        <v>5</v>
      </c>
      <c r="V3619" s="7">
        <v>164</v>
      </c>
      <c r="W3619" s="7">
        <f t="shared" si="225"/>
        <v>42</v>
      </c>
      <c r="X3619" s="7"/>
      <c r="Y3619" s="7"/>
      <c r="Z3619" s="7"/>
      <c r="AA3619" s="7"/>
      <c r="AB3619" s="6">
        <v>65</v>
      </c>
      <c r="AC3619" s="7">
        <v>0</v>
      </c>
      <c r="AD3619" s="7">
        <v>0.88</v>
      </c>
      <c r="AE3619" s="7"/>
      <c r="AF3619" s="1" t="s">
        <v>1885</v>
      </c>
      <c r="AG3619" s="1" t="s">
        <v>1885</v>
      </c>
      <c r="AH3619" s="7"/>
      <c r="AI3619" s="7"/>
      <c r="AJ3619" s="7">
        <v>1</v>
      </c>
      <c r="AK3619" s="7"/>
      <c r="AL3619" s="7">
        <v>0</v>
      </c>
      <c r="AM3619" s="7">
        <v>0</v>
      </c>
      <c r="AN3619" s="7">
        <v>0</v>
      </c>
      <c r="AO3619" s="7">
        <v>0</v>
      </c>
      <c r="AP3619" s="7"/>
      <c r="AQ3619" s="7">
        <v>4</v>
      </c>
      <c r="AR3619" t="str">
        <f t="shared" si="226"/>
        <v/>
      </c>
      <c r="AS3619" t="str">
        <f t="shared" si="227"/>
        <v/>
      </c>
    </row>
    <row r="3620" spans="1:45" ht="29.5" thickBot="1">
      <c r="A3620" t="str">
        <f t="shared" si="224"/>
        <v>D.J. FosterRB2017</v>
      </c>
      <c r="B3620" s="3" t="s">
        <v>1009</v>
      </c>
      <c r="C3620" s="1" t="s">
        <v>3</v>
      </c>
      <c r="D3620" s="1">
        <v>102</v>
      </c>
      <c r="E3620" s="1">
        <v>2017</v>
      </c>
      <c r="F3620" s="1">
        <v>2</v>
      </c>
      <c r="G3620" s="6">
        <v>89</v>
      </c>
      <c r="H3620" s="6"/>
      <c r="I3620" s="7">
        <v>0</v>
      </c>
      <c r="J3620" s="7">
        <v>0</v>
      </c>
      <c r="K3620" s="7">
        <v>0</v>
      </c>
      <c r="L3620" s="7">
        <v>0</v>
      </c>
      <c r="M3620" s="7"/>
      <c r="N3620" s="7">
        <v>0</v>
      </c>
      <c r="O3620" s="6">
        <v>0.15</v>
      </c>
      <c r="P3620" s="7">
        <v>0.15</v>
      </c>
      <c r="Q3620" s="7">
        <v>0.15</v>
      </c>
      <c r="R3620" s="7">
        <v>-0.06</v>
      </c>
      <c r="S3620" s="7"/>
      <c r="T3620" s="7">
        <v>24</v>
      </c>
      <c r="U3620" s="7">
        <v>8</v>
      </c>
      <c r="V3620" s="7">
        <v>300</v>
      </c>
      <c r="W3620" s="7" t="str">
        <f t="shared" si="225"/>
        <v/>
      </c>
      <c r="X3620" s="7"/>
      <c r="Y3620" s="7"/>
      <c r="Z3620" s="7"/>
      <c r="AA3620" s="7"/>
      <c r="AB3620" s="6"/>
      <c r="AC3620" s="7">
        <v>0</v>
      </c>
      <c r="AD3620" s="7">
        <v>4.5999999999999996</v>
      </c>
      <c r="AE3620" s="7"/>
      <c r="AF3620" s="1">
        <v>2.8000000000000001E-2</v>
      </c>
      <c r="AG3620" s="1">
        <v>0.11977142857142857</v>
      </c>
      <c r="AH3620" s="7">
        <v>0.25</v>
      </c>
      <c r="AI3620" s="7">
        <v>1.32</v>
      </c>
      <c r="AJ3620" s="7">
        <v>2</v>
      </c>
      <c r="AK3620" s="7">
        <v>7</v>
      </c>
      <c r="AL3620" s="7">
        <v>0</v>
      </c>
      <c r="AM3620" s="7">
        <v>0</v>
      </c>
      <c r="AN3620" s="7">
        <v>0</v>
      </c>
      <c r="AO3620" s="7">
        <v>0</v>
      </c>
      <c r="AP3620" s="7"/>
      <c r="AQ3620" s="7">
        <v>1</v>
      </c>
      <c r="AR3620">
        <f t="shared" si="226"/>
        <v>0.224</v>
      </c>
      <c r="AS3620">
        <f t="shared" si="227"/>
        <v>0.27376326530612344</v>
      </c>
    </row>
    <row r="3621" spans="1:45" ht="29.5" thickBot="1">
      <c r="A3621" t="str">
        <f t="shared" si="224"/>
        <v>Bruce EllingtonWR2017</v>
      </c>
      <c r="B3621" s="3" t="s">
        <v>1010</v>
      </c>
      <c r="C3621" s="1" t="s">
        <v>16</v>
      </c>
      <c r="D3621" s="1">
        <v>134</v>
      </c>
      <c r="E3621" s="1">
        <v>2017</v>
      </c>
      <c r="F3621" s="1">
        <v>3</v>
      </c>
      <c r="G3621" s="6">
        <v>81</v>
      </c>
      <c r="H3621" s="6">
        <v>109</v>
      </c>
      <c r="I3621" s="7">
        <v>0</v>
      </c>
      <c r="J3621" s="7">
        <v>0</v>
      </c>
      <c r="K3621" s="7">
        <v>0</v>
      </c>
      <c r="L3621" s="7">
        <v>0</v>
      </c>
      <c r="M3621" s="7"/>
      <c r="N3621" s="7">
        <v>0</v>
      </c>
      <c r="O3621" s="6">
        <v>-0.24</v>
      </c>
      <c r="P3621" s="7">
        <v>-0.24</v>
      </c>
      <c r="Q3621" s="7">
        <v>-0.24</v>
      </c>
      <c r="R3621" s="7">
        <v>-0.24</v>
      </c>
      <c r="S3621" s="7"/>
      <c r="T3621" s="7">
        <v>26</v>
      </c>
      <c r="U3621" s="7">
        <v>4</v>
      </c>
      <c r="V3621" s="7">
        <v>106</v>
      </c>
      <c r="W3621" s="7" t="str">
        <f t="shared" si="225"/>
        <v/>
      </c>
      <c r="X3621" s="7">
        <v>265</v>
      </c>
      <c r="Y3621" s="7"/>
      <c r="Z3621" s="7"/>
      <c r="AA3621" s="7"/>
      <c r="AB3621" s="6"/>
      <c r="AC3621" s="7"/>
      <c r="AD3621" s="7">
        <v>6.88</v>
      </c>
      <c r="AE3621" s="7">
        <v>8.51</v>
      </c>
      <c r="AF3621" s="1" t="s">
        <v>1885</v>
      </c>
      <c r="AG3621" s="1">
        <v>0.13774545454545456</v>
      </c>
      <c r="AH3621" s="7"/>
      <c r="AI3621" s="7">
        <v>1.01</v>
      </c>
      <c r="AJ3621" s="7"/>
      <c r="AK3621" s="7">
        <v>11</v>
      </c>
      <c r="AL3621" s="7">
        <v>0</v>
      </c>
      <c r="AM3621" s="7">
        <v>0</v>
      </c>
      <c r="AN3621" s="7">
        <v>0</v>
      </c>
      <c r="AO3621" s="7">
        <v>0</v>
      </c>
      <c r="AP3621" s="7"/>
      <c r="AQ3621" s="7">
        <v>4</v>
      </c>
      <c r="AR3621" t="str">
        <f t="shared" si="226"/>
        <v/>
      </c>
      <c r="AS3621">
        <f t="shared" si="227"/>
        <v>0.2003570247933891</v>
      </c>
    </row>
    <row r="3622" spans="1:45" ht="29.5" thickBot="1">
      <c r="A3622" t="str">
        <f t="shared" si="224"/>
        <v>Justin HunterWR2017</v>
      </c>
      <c r="B3622" s="3" t="s">
        <v>668</v>
      </c>
      <c r="C3622" s="1" t="s">
        <v>16</v>
      </c>
      <c r="D3622" s="1">
        <v>135.5</v>
      </c>
      <c r="E3622" s="1">
        <v>2017</v>
      </c>
      <c r="F3622" s="1">
        <v>3</v>
      </c>
      <c r="G3622" s="6">
        <v>139</v>
      </c>
      <c r="H3622" s="6">
        <v>182</v>
      </c>
      <c r="I3622" s="7">
        <v>0</v>
      </c>
      <c r="J3622" s="7">
        <v>0</v>
      </c>
      <c r="K3622" s="7">
        <v>0</v>
      </c>
      <c r="L3622" s="7">
        <v>0</v>
      </c>
      <c r="M3622" s="7"/>
      <c r="N3622" s="7">
        <v>0</v>
      </c>
      <c r="O3622" s="6">
        <v>-0.83</v>
      </c>
      <c r="P3622" s="7">
        <v>-1.26</v>
      </c>
      <c r="Q3622" s="7">
        <v>-1.26</v>
      </c>
      <c r="R3622" s="7">
        <v>-1.26</v>
      </c>
      <c r="S3622" s="7"/>
      <c r="T3622" s="7">
        <v>26</v>
      </c>
      <c r="U3622" s="7">
        <v>2</v>
      </c>
      <c r="V3622" s="7">
        <v>34</v>
      </c>
      <c r="W3622" s="7">
        <f t="shared" si="225"/>
        <v>166</v>
      </c>
      <c r="X3622" s="7">
        <v>205</v>
      </c>
      <c r="Y3622" s="7"/>
      <c r="Z3622" s="7"/>
      <c r="AA3622" s="7"/>
      <c r="AB3622" s="6"/>
      <c r="AC3622" s="7"/>
      <c r="AD3622" s="7">
        <v>1.76</v>
      </c>
      <c r="AE3622" s="7">
        <v>1.02</v>
      </c>
      <c r="AF3622" s="1" t="e">
        <v>#DIV/0!</v>
      </c>
      <c r="AG3622" s="1">
        <v>3.6571428571428574E-2</v>
      </c>
      <c r="AH3622" s="7">
        <v>1.01</v>
      </c>
      <c r="AI3622" s="7">
        <v>0.48</v>
      </c>
      <c r="AJ3622" s="7"/>
      <c r="AK3622" s="7">
        <v>7</v>
      </c>
      <c r="AL3622" s="7">
        <v>0</v>
      </c>
      <c r="AM3622" s="7">
        <v>0</v>
      </c>
      <c r="AN3622" s="7">
        <v>0</v>
      </c>
      <c r="AO3622" s="7">
        <v>0</v>
      </c>
      <c r="AP3622" s="7"/>
      <c r="AQ3622" s="7">
        <v>5</v>
      </c>
      <c r="AR3622" t="e">
        <f t="shared" si="226"/>
        <v>#DIV/0!</v>
      </c>
      <c r="AS3622">
        <f t="shared" si="227"/>
        <v>8.3591836734693947E-2</v>
      </c>
    </row>
    <row r="3623" spans="1:45" ht="29.5" thickBot="1">
      <c r="A3623" t="str">
        <f t="shared" si="224"/>
        <v>Jaelen StrongWR2017</v>
      </c>
      <c r="B3623" s="3" t="s">
        <v>815</v>
      </c>
      <c r="C3623" s="1" t="s">
        <v>16</v>
      </c>
      <c r="D3623" s="1">
        <v>137</v>
      </c>
      <c r="E3623" s="1">
        <v>2017</v>
      </c>
      <c r="F3623" s="1">
        <v>3</v>
      </c>
      <c r="G3623" s="6"/>
      <c r="H3623" s="6"/>
      <c r="I3623" s="7">
        <v>0</v>
      </c>
      <c r="J3623" s="7">
        <v>0</v>
      </c>
      <c r="K3623" s="7">
        <v>0</v>
      </c>
      <c r="L3623" s="7">
        <v>0</v>
      </c>
      <c r="M3623" s="7"/>
      <c r="N3623" s="7">
        <v>0</v>
      </c>
      <c r="O3623" s="6"/>
      <c r="P3623" s="7">
        <v>0</v>
      </c>
      <c r="Q3623" s="7">
        <v>0</v>
      </c>
      <c r="R3623" s="7">
        <v>0</v>
      </c>
      <c r="S3623" s="7"/>
      <c r="T3623" s="7">
        <v>23</v>
      </c>
      <c r="U3623" s="7">
        <v>3</v>
      </c>
      <c r="V3623" s="7">
        <v>70</v>
      </c>
      <c r="W3623" s="7">
        <f t="shared" si="225"/>
        <v>67</v>
      </c>
      <c r="X3623" s="7"/>
      <c r="Y3623" s="7"/>
      <c r="Z3623" s="7"/>
      <c r="AA3623" s="7"/>
      <c r="AB3623" s="6">
        <v>128</v>
      </c>
      <c r="AC3623" s="7">
        <v>3.39</v>
      </c>
      <c r="AD3623" s="7"/>
      <c r="AE3623" s="7"/>
      <c r="AF3623" s="1">
        <v>8.5400000000000004E-2</v>
      </c>
      <c r="AG3623" s="1">
        <v>6.7199999999999996E-2</v>
      </c>
      <c r="AH3623" s="7">
        <v>0.69</v>
      </c>
      <c r="AI3623" s="7">
        <v>0.93</v>
      </c>
      <c r="AJ3623" s="7">
        <v>8</v>
      </c>
      <c r="AK3623" s="7">
        <v>2</v>
      </c>
      <c r="AL3623" s="7">
        <v>0</v>
      </c>
      <c r="AM3623" s="7">
        <v>0</v>
      </c>
      <c r="AN3623" s="7">
        <v>0</v>
      </c>
      <c r="AO3623" s="7">
        <v>0</v>
      </c>
      <c r="AP3623" s="7"/>
      <c r="AQ3623" s="7">
        <v>3</v>
      </c>
      <c r="AR3623">
        <f t="shared" si="226"/>
        <v>0.17080000000000001</v>
      </c>
      <c r="AS3623">
        <f t="shared" si="227"/>
        <v>0.53759999999999997</v>
      </c>
    </row>
    <row r="3624" spans="1:45" ht="29.5" thickBot="1">
      <c r="A3624" t="str">
        <f t="shared" si="224"/>
        <v>C.J. BeathardQB2017</v>
      </c>
      <c r="B3624" s="3" t="s">
        <v>1011</v>
      </c>
      <c r="C3624" s="1" t="s">
        <v>12</v>
      </c>
      <c r="D3624" s="1">
        <v>43</v>
      </c>
      <c r="E3624" s="1">
        <v>2017</v>
      </c>
      <c r="F3624" s="1">
        <v>1</v>
      </c>
      <c r="G3624" s="6">
        <v>34</v>
      </c>
      <c r="H3624" s="6">
        <v>36</v>
      </c>
      <c r="I3624" s="7">
        <v>0</v>
      </c>
      <c r="J3624" s="7">
        <v>0</v>
      </c>
      <c r="K3624" s="7">
        <v>0</v>
      </c>
      <c r="L3624" s="7">
        <v>0</v>
      </c>
      <c r="M3624" s="7"/>
      <c r="N3624" s="7">
        <v>0</v>
      </c>
      <c r="O3624" s="6">
        <v>-0.14000000000000001</v>
      </c>
      <c r="P3624" s="7">
        <v>-0.23</v>
      </c>
      <c r="Q3624" s="7">
        <v>-0.23</v>
      </c>
      <c r="R3624" s="7">
        <v>-0.57999999999999996</v>
      </c>
      <c r="S3624" s="7"/>
      <c r="T3624" s="7">
        <v>24</v>
      </c>
      <c r="U3624" s="7">
        <v>3</v>
      </c>
      <c r="V3624" s="7">
        <v>104</v>
      </c>
      <c r="W3624" s="7" t="str">
        <f t="shared" si="225"/>
        <v/>
      </c>
      <c r="X3624" s="7"/>
      <c r="Y3624" s="7"/>
      <c r="Z3624" s="7"/>
      <c r="AA3624" s="7"/>
      <c r="AB3624" s="6"/>
      <c r="AC3624" s="7"/>
      <c r="AD3624" s="7">
        <v>14.4</v>
      </c>
      <c r="AE3624" s="7">
        <v>16.16</v>
      </c>
      <c r="AF3624" s="1" t="s">
        <v>1885</v>
      </c>
      <c r="AG3624" s="1" t="s">
        <v>1885</v>
      </c>
      <c r="AH3624" s="7"/>
      <c r="AI3624" s="7"/>
      <c r="AJ3624" s="7"/>
      <c r="AK3624" s="7"/>
      <c r="AL3624" s="7">
        <v>0</v>
      </c>
      <c r="AM3624" s="7">
        <v>0</v>
      </c>
      <c r="AN3624" s="7">
        <v>0</v>
      </c>
      <c r="AO3624" s="7">
        <v>0</v>
      </c>
      <c r="AP3624" s="7"/>
      <c r="AQ3624" s="7">
        <v>1</v>
      </c>
      <c r="AR3624" t="str">
        <f t="shared" si="226"/>
        <v/>
      </c>
      <c r="AS3624" t="str">
        <f t="shared" si="227"/>
        <v/>
      </c>
    </row>
    <row r="3625" spans="1:45" ht="15" thickBot="1">
      <c r="A3625" t="str">
        <f t="shared" si="224"/>
        <v>Brian HillRB2017</v>
      </c>
      <c r="B3625" s="3" t="s">
        <v>1012</v>
      </c>
      <c r="C3625" s="1" t="s">
        <v>3</v>
      </c>
      <c r="D3625" s="1">
        <v>103</v>
      </c>
      <c r="E3625" s="1">
        <v>2017</v>
      </c>
      <c r="F3625" s="1">
        <v>2</v>
      </c>
      <c r="G3625" s="6">
        <v>123</v>
      </c>
      <c r="H3625" s="6">
        <v>100</v>
      </c>
      <c r="I3625" s="7">
        <v>0</v>
      </c>
      <c r="J3625" s="7">
        <v>0</v>
      </c>
      <c r="K3625" s="7">
        <v>0</v>
      </c>
      <c r="L3625" s="7">
        <v>0</v>
      </c>
      <c r="M3625" s="7"/>
      <c r="N3625" s="7">
        <v>0</v>
      </c>
      <c r="O3625" s="6">
        <v>0</v>
      </c>
      <c r="P3625" s="7">
        <v>-0.85</v>
      </c>
      <c r="Q3625" s="7">
        <v>-1.37</v>
      </c>
      <c r="R3625" s="7">
        <v>-1.65</v>
      </c>
      <c r="S3625" s="7"/>
      <c r="T3625" s="7">
        <v>22</v>
      </c>
      <c r="U3625" s="7">
        <v>5</v>
      </c>
      <c r="V3625" s="7">
        <v>156</v>
      </c>
      <c r="W3625" s="7" t="str">
        <f t="shared" si="225"/>
        <v/>
      </c>
      <c r="X3625" s="7"/>
      <c r="Y3625" s="7"/>
      <c r="Z3625" s="7">
        <v>87</v>
      </c>
      <c r="AA3625" s="7"/>
      <c r="AB3625" s="6"/>
      <c r="AC3625" s="7"/>
      <c r="AD3625" s="7">
        <v>4.6500000000000004</v>
      </c>
      <c r="AE3625" s="7">
        <v>3.52</v>
      </c>
      <c r="AF3625" s="1" t="s">
        <v>1885</v>
      </c>
      <c r="AG3625" s="1">
        <v>3.44E-2</v>
      </c>
      <c r="AH3625" s="7"/>
      <c r="AI3625" s="7">
        <v>5.14</v>
      </c>
      <c r="AJ3625" s="7"/>
      <c r="AK3625" s="7">
        <v>2</v>
      </c>
      <c r="AL3625" s="7">
        <v>0</v>
      </c>
      <c r="AM3625" s="7">
        <v>0</v>
      </c>
      <c r="AN3625" s="7">
        <v>0</v>
      </c>
      <c r="AO3625" s="7">
        <v>0</v>
      </c>
      <c r="AP3625" s="7"/>
      <c r="AQ3625" s="7">
        <v>1</v>
      </c>
      <c r="AR3625" t="str">
        <f t="shared" si="226"/>
        <v/>
      </c>
      <c r="AS3625">
        <f t="shared" si="227"/>
        <v>0.2752</v>
      </c>
    </row>
    <row r="3626" spans="1:45" ht="44" thickBot="1">
      <c r="A3626" t="str">
        <f t="shared" si="224"/>
        <v>Dwayne WashingtonRB2017</v>
      </c>
      <c r="B3626" s="3" t="s">
        <v>923</v>
      </c>
      <c r="C3626" s="1" t="s">
        <v>3</v>
      </c>
      <c r="D3626" s="1">
        <v>104</v>
      </c>
      <c r="E3626" s="1">
        <v>2017</v>
      </c>
      <c r="F3626" s="1">
        <v>2</v>
      </c>
      <c r="G3626" s="6">
        <v>129</v>
      </c>
      <c r="H3626" s="6">
        <v>104</v>
      </c>
      <c r="I3626" s="7">
        <v>0</v>
      </c>
      <c r="J3626" s="7">
        <v>0</v>
      </c>
      <c r="K3626" s="7">
        <v>0</v>
      </c>
      <c r="L3626" s="7">
        <v>0</v>
      </c>
      <c r="M3626" s="7"/>
      <c r="N3626" s="7">
        <v>0</v>
      </c>
      <c r="O3626" s="6">
        <v>0.1</v>
      </c>
      <c r="P3626" s="7">
        <v>-0.6</v>
      </c>
      <c r="Q3626" s="7">
        <v>-1.05</v>
      </c>
      <c r="R3626" s="7">
        <v>-1.19</v>
      </c>
      <c r="S3626" s="7"/>
      <c r="T3626" s="7">
        <v>23</v>
      </c>
      <c r="U3626" s="7">
        <v>7</v>
      </c>
      <c r="V3626" s="7">
        <v>236</v>
      </c>
      <c r="W3626" s="7">
        <f t="shared" si="225"/>
        <v>86</v>
      </c>
      <c r="X3626" s="7"/>
      <c r="Y3626" s="7"/>
      <c r="Z3626" s="7"/>
      <c r="AA3626" s="7"/>
      <c r="AB3626" s="6">
        <v>72</v>
      </c>
      <c r="AC3626" s="7">
        <v>4.87</v>
      </c>
      <c r="AD3626" s="7">
        <v>1.56</v>
      </c>
      <c r="AE3626" s="7"/>
      <c r="AF3626" s="1">
        <v>3.7600000000000001E-2</v>
      </c>
      <c r="AG3626" s="1">
        <v>1.184E-2</v>
      </c>
      <c r="AH3626" s="7">
        <v>0.62</v>
      </c>
      <c r="AI3626" s="7">
        <v>0.57999999999999996</v>
      </c>
      <c r="AJ3626" s="7">
        <v>10</v>
      </c>
      <c r="AK3626" s="7">
        <v>5</v>
      </c>
      <c r="AL3626" s="7">
        <v>0</v>
      </c>
      <c r="AM3626" s="7">
        <v>0</v>
      </c>
      <c r="AN3626" s="7">
        <v>0</v>
      </c>
      <c r="AO3626" s="7">
        <v>0</v>
      </c>
      <c r="AP3626" s="7"/>
      <c r="AQ3626" s="7">
        <v>2</v>
      </c>
      <c r="AR3626">
        <f t="shared" si="226"/>
        <v>6.0160000000000005E-2</v>
      </c>
      <c r="AS3626">
        <f t="shared" si="227"/>
        <v>3.7887999999999998E-2</v>
      </c>
    </row>
    <row r="3627" spans="1:45" ht="29.5" thickBot="1">
      <c r="A3627" t="str">
        <f t="shared" si="224"/>
        <v>Tom SavageQB2017</v>
      </c>
      <c r="B3627" s="3" t="s">
        <v>786</v>
      </c>
      <c r="C3627" s="1" t="s">
        <v>12</v>
      </c>
      <c r="D3627" s="1">
        <v>44</v>
      </c>
      <c r="E3627" s="1">
        <v>2017</v>
      </c>
      <c r="F3627" s="1">
        <v>1</v>
      </c>
      <c r="G3627" s="6">
        <v>38</v>
      </c>
      <c r="H3627" s="6"/>
      <c r="I3627" s="7">
        <v>0</v>
      </c>
      <c r="J3627" s="7">
        <v>0</v>
      </c>
      <c r="K3627" s="7">
        <v>0</v>
      </c>
      <c r="L3627" s="7">
        <v>0</v>
      </c>
      <c r="M3627" s="7"/>
      <c r="N3627" s="7">
        <v>0</v>
      </c>
      <c r="O3627" s="6">
        <v>-0.5</v>
      </c>
      <c r="P3627" s="7">
        <v>-0.5</v>
      </c>
      <c r="Q3627" s="7">
        <v>-0.5</v>
      </c>
      <c r="R3627" s="7">
        <v>-0.5</v>
      </c>
      <c r="S3627" s="7"/>
      <c r="T3627" s="7">
        <v>27</v>
      </c>
      <c r="U3627" s="7">
        <v>4</v>
      </c>
      <c r="V3627" s="7">
        <v>135</v>
      </c>
      <c r="W3627" s="7" t="str">
        <f t="shared" si="225"/>
        <v/>
      </c>
      <c r="X3627" s="7"/>
      <c r="Y3627" s="7"/>
      <c r="Z3627" s="7"/>
      <c r="AA3627" s="7"/>
      <c r="AB3627" s="6">
        <v>48</v>
      </c>
      <c r="AC3627" s="7">
        <v>6.55</v>
      </c>
      <c r="AD3627" s="7">
        <v>9.34</v>
      </c>
      <c r="AE3627" s="7"/>
      <c r="AF3627" s="1" t="s">
        <v>1885</v>
      </c>
      <c r="AG3627" s="1" t="s">
        <v>1885</v>
      </c>
      <c r="AH3627" s="7"/>
      <c r="AI3627" s="7"/>
      <c r="AJ3627" s="7">
        <v>3</v>
      </c>
      <c r="AK3627" s="7"/>
      <c r="AL3627" s="7">
        <v>0</v>
      </c>
      <c r="AM3627" s="7">
        <v>0</v>
      </c>
      <c r="AN3627" s="7">
        <v>0</v>
      </c>
      <c r="AO3627" s="7">
        <v>0</v>
      </c>
      <c r="AP3627" s="7"/>
      <c r="AQ3627" s="7">
        <v>4</v>
      </c>
      <c r="AR3627" t="str">
        <f t="shared" si="226"/>
        <v/>
      </c>
      <c r="AS3627" t="str">
        <f t="shared" si="227"/>
        <v/>
      </c>
    </row>
    <row r="3628" spans="1:45" ht="29.5" thickBot="1">
      <c r="A3628" t="str">
        <f t="shared" si="224"/>
        <v>Knile DavisRB2017</v>
      </c>
      <c r="B3628" s="3" t="s">
        <v>680</v>
      </c>
      <c r="C3628" s="1" t="s">
        <v>3</v>
      </c>
      <c r="D3628" s="1">
        <v>105</v>
      </c>
      <c r="E3628" s="1">
        <v>2017</v>
      </c>
      <c r="F3628" s="1">
        <v>2</v>
      </c>
      <c r="G3628" s="6"/>
      <c r="H3628" s="6"/>
      <c r="I3628" s="7">
        <v>0</v>
      </c>
      <c r="J3628" s="7">
        <v>0</v>
      </c>
      <c r="K3628" s="7">
        <v>0</v>
      </c>
      <c r="L3628" s="7">
        <v>0</v>
      </c>
      <c r="M3628" s="7"/>
      <c r="N3628" s="7">
        <v>0</v>
      </c>
      <c r="O3628" s="6"/>
      <c r="P3628" s="7">
        <v>0</v>
      </c>
      <c r="Q3628" s="7">
        <v>0</v>
      </c>
      <c r="R3628" s="7">
        <v>0</v>
      </c>
      <c r="S3628" s="7"/>
      <c r="T3628" s="7">
        <v>26</v>
      </c>
      <c r="U3628" s="7">
        <v>3</v>
      </c>
      <c r="V3628" s="7">
        <v>96</v>
      </c>
      <c r="W3628" s="7">
        <f t="shared" si="225"/>
        <v>118</v>
      </c>
      <c r="X3628" s="7"/>
      <c r="Y3628" s="7"/>
      <c r="Z3628" s="7"/>
      <c r="AA3628" s="7"/>
      <c r="AB3628" s="6">
        <v>122</v>
      </c>
      <c r="AC3628" s="7">
        <v>1.29</v>
      </c>
      <c r="AD3628" s="7"/>
      <c r="AE3628" s="7"/>
      <c r="AF3628" s="1">
        <v>2.7E-2</v>
      </c>
      <c r="AG3628" s="1" t="s">
        <v>1885</v>
      </c>
      <c r="AH3628" s="7">
        <v>0.93</v>
      </c>
      <c r="AI3628" s="7"/>
      <c r="AJ3628" s="7">
        <v>8</v>
      </c>
      <c r="AK3628" s="7"/>
      <c r="AL3628" s="7">
        <v>0</v>
      </c>
      <c r="AM3628" s="7">
        <v>0</v>
      </c>
      <c r="AN3628" s="7">
        <v>0</v>
      </c>
      <c r="AO3628" s="7">
        <v>0</v>
      </c>
      <c r="AP3628" s="7"/>
      <c r="AQ3628" s="7">
        <v>5</v>
      </c>
      <c r="AR3628">
        <f t="shared" si="226"/>
        <v>5.3999999999999999E-2</v>
      </c>
      <c r="AS3628" t="str">
        <f t="shared" si="227"/>
        <v/>
      </c>
    </row>
    <row r="3629" spans="1:45" ht="29.5" thickBot="1">
      <c r="A3629" t="str">
        <f t="shared" si="224"/>
        <v>Matt JonesRB2017</v>
      </c>
      <c r="B3629" s="3" t="s">
        <v>249</v>
      </c>
      <c r="C3629" s="1" t="s">
        <v>3</v>
      </c>
      <c r="D3629" s="1">
        <v>106</v>
      </c>
      <c r="E3629" s="1">
        <v>2017</v>
      </c>
      <c r="F3629" s="1">
        <v>2</v>
      </c>
      <c r="G3629" s="6">
        <v>147</v>
      </c>
      <c r="H3629" s="6"/>
      <c r="I3629" s="7">
        <v>0</v>
      </c>
      <c r="J3629" s="7">
        <v>0</v>
      </c>
      <c r="K3629" s="7">
        <v>0</v>
      </c>
      <c r="L3629" s="7">
        <v>0</v>
      </c>
      <c r="M3629" s="7"/>
      <c r="N3629" s="7">
        <v>0</v>
      </c>
      <c r="O3629" s="6">
        <v>0.01</v>
      </c>
      <c r="P3629" s="7">
        <v>0.01</v>
      </c>
      <c r="Q3629" s="7">
        <v>0.01</v>
      </c>
      <c r="R3629" s="7">
        <v>0.01</v>
      </c>
      <c r="S3629" s="7"/>
      <c r="T3629" s="7">
        <v>25</v>
      </c>
      <c r="U3629" s="7">
        <v>3</v>
      </c>
      <c r="V3629" s="7">
        <v>95</v>
      </c>
      <c r="W3629" s="7">
        <f t="shared" si="225"/>
        <v>25</v>
      </c>
      <c r="X3629" s="7"/>
      <c r="Y3629" s="7"/>
      <c r="Z3629" s="7"/>
      <c r="AA3629" s="7">
        <v>26.9</v>
      </c>
      <c r="AB3629" s="6">
        <v>57</v>
      </c>
      <c r="AC3629" s="7">
        <v>11.33</v>
      </c>
      <c r="AD3629" s="7"/>
      <c r="AE3629" s="7"/>
      <c r="AF3629" s="1">
        <v>3.2685714285714283E-2</v>
      </c>
      <c r="AG3629" s="1" t="s">
        <v>1885</v>
      </c>
      <c r="AH3629" s="7">
        <v>0.92</v>
      </c>
      <c r="AI3629" s="7"/>
      <c r="AJ3629" s="7">
        <v>7</v>
      </c>
      <c r="AK3629" s="7"/>
      <c r="AL3629" s="7">
        <v>0</v>
      </c>
      <c r="AM3629" s="7">
        <v>0</v>
      </c>
      <c r="AN3629" s="7">
        <v>0</v>
      </c>
      <c r="AO3629" s="7">
        <v>0</v>
      </c>
      <c r="AP3629" s="7"/>
      <c r="AQ3629" s="7">
        <v>3</v>
      </c>
      <c r="AR3629">
        <f t="shared" si="226"/>
        <v>7.4710204081632675E-2</v>
      </c>
      <c r="AS3629" t="str">
        <f t="shared" si="227"/>
        <v/>
      </c>
    </row>
    <row r="3630" spans="1:45" ht="29.5" thickBot="1">
      <c r="A3630" t="str">
        <f t="shared" si="224"/>
        <v>Seth DeValveTE2017</v>
      </c>
      <c r="B3630" s="3" t="s">
        <v>929</v>
      </c>
      <c r="C3630" s="1" t="s">
        <v>49</v>
      </c>
      <c r="D3630" s="1">
        <v>47</v>
      </c>
      <c r="E3630" s="1">
        <v>2017</v>
      </c>
      <c r="F3630" s="1">
        <v>4</v>
      </c>
      <c r="G3630" s="6">
        <v>29</v>
      </c>
      <c r="H3630" s="6">
        <v>76</v>
      </c>
      <c r="I3630" s="7">
        <v>0</v>
      </c>
      <c r="J3630" s="7">
        <v>0</v>
      </c>
      <c r="K3630" s="7">
        <v>0</v>
      </c>
      <c r="L3630" s="7">
        <v>0</v>
      </c>
      <c r="M3630" s="7"/>
      <c r="N3630" s="7">
        <v>0</v>
      </c>
      <c r="O3630" s="6">
        <v>-0.31</v>
      </c>
      <c r="P3630" s="7">
        <v>-0.83</v>
      </c>
      <c r="Q3630" s="7">
        <v>-1.38</v>
      </c>
      <c r="R3630" s="7">
        <v>-1.38</v>
      </c>
      <c r="S3630" s="7"/>
      <c r="T3630" s="7">
        <v>24</v>
      </c>
      <c r="U3630" s="7">
        <v>4</v>
      </c>
      <c r="V3630" s="7">
        <v>138</v>
      </c>
      <c r="W3630" s="7">
        <f t="shared" si="225"/>
        <v>42</v>
      </c>
      <c r="X3630" s="7">
        <v>71</v>
      </c>
      <c r="Y3630" s="7"/>
      <c r="Z3630" s="7"/>
      <c r="AA3630" s="7"/>
      <c r="AB3630" s="6">
        <v>53</v>
      </c>
      <c r="AC3630" s="7">
        <v>3.15</v>
      </c>
      <c r="AD3630" s="7">
        <v>4.84</v>
      </c>
      <c r="AE3630" s="7">
        <v>1.42</v>
      </c>
      <c r="AF3630" s="1">
        <v>3.4181818181818181E-2</v>
      </c>
      <c r="AG3630" s="1">
        <v>0.1079</v>
      </c>
      <c r="AH3630" s="7">
        <v>2.31</v>
      </c>
      <c r="AI3630" s="7">
        <v>1.2</v>
      </c>
      <c r="AJ3630" s="7">
        <v>11</v>
      </c>
      <c r="AK3630" s="7">
        <v>16</v>
      </c>
      <c r="AL3630" s="7">
        <v>0</v>
      </c>
      <c r="AM3630" s="7">
        <v>0</v>
      </c>
      <c r="AN3630" s="7">
        <v>0</v>
      </c>
      <c r="AO3630" s="7">
        <v>0</v>
      </c>
      <c r="AP3630" s="7"/>
      <c r="AQ3630" s="7">
        <v>2</v>
      </c>
      <c r="AR3630">
        <f t="shared" si="226"/>
        <v>4.9719008264462843E-2</v>
      </c>
      <c r="AS3630">
        <f t="shared" si="227"/>
        <v>0.1079</v>
      </c>
    </row>
    <row r="3631" spans="1:45" ht="29.5" thickBot="1">
      <c r="A3631" t="str">
        <f t="shared" si="224"/>
        <v>Keelan ColeWR2017</v>
      </c>
      <c r="B3631" s="3" t="s">
        <v>1013</v>
      </c>
      <c r="C3631" s="1" t="s">
        <v>16</v>
      </c>
      <c r="D3631" s="1">
        <v>139</v>
      </c>
      <c r="E3631" s="1">
        <v>2017</v>
      </c>
      <c r="F3631" s="1">
        <v>3</v>
      </c>
      <c r="G3631" s="6">
        <v>47</v>
      </c>
      <c r="H3631" s="6">
        <v>80</v>
      </c>
      <c r="I3631" s="7">
        <v>0</v>
      </c>
      <c r="J3631" s="7">
        <v>0</v>
      </c>
      <c r="K3631" s="7">
        <v>0</v>
      </c>
      <c r="L3631" s="7">
        <v>0</v>
      </c>
      <c r="M3631" s="7"/>
      <c r="N3631" s="7">
        <v>0</v>
      </c>
      <c r="O3631" s="6">
        <v>0.16</v>
      </c>
      <c r="P3631" s="7">
        <v>-0.18</v>
      </c>
      <c r="Q3631" s="7">
        <v>-0.78</v>
      </c>
      <c r="R3631" s="7">
        <v>-0.78</v>
      </c>
      <c r="S3631" s="7"/>
      <c r="T3631" s="7">
        <v>24</v>
      </c>
      <c r="U3631" s="7">
        <v>8</v>
      </c>
      <c r="V3631" s="7">
        <v>300</v>
      </c>
      <c r="W3631" s="7" t="str">
        <f t="shared" si="225"/>
        <v/>
      </c>
      <c r="X3631" s="7">
        <v>84</v>
      </c>
      <c r="Y3631" s="7">
        <v>171</v>
      </c>
      <c r="Z3631" s="7"/>
      <c r="AA3631" s="7"/>
      <c r="AB3631" s="6"/>
      <c r="AC3631" s="7"/>
      <c r="AD3631" s="7">
        <v>8.43</v>
      </c>
      <c r="AE3631" s="7">
        <v>5.82</v>
      </c>
      <c r="AF3631" s="1" t="s">
        <v>1885</v>
      </c>
      <c r="AG3631" s="1">
        <v>0.1537</v>
      </c>
      <c r="AH3631" s="7"/>
      <c r="AI3631" s="7">
        <v>1.61</v>
      </c>
      <c r="AJ3631" s="7"/>
      <c r="AK3631" s="7">
        <v>16</v>
      </c>
      <c r="AL3631" s="7">
        <v>0</v>
      </c>
      <c r="AM3631" s="7">
        <v>0</v>
      </c>
      <c r="AN3631" s="7">
        <v>0</v>
      </c>
      <c r="AO3631" s="7">
        <v>0</v>
      </c>
      <c r="AP3631" s="7"/>
      <c r="AQ3631" s="7">
        <v>1</v>
      </c>
      <c r="AR3631" t="str">
        <f t="shared" si="226"/>
        <v/>
      </c>
      <c r="AS3631">
        <f t="shared" si="227"/>
        <v>0.1537</v>
      </c>
    </row>
    <row r="3632" spans="1:45" ht="29.5" thickBot="1">
      <c r="A3632" t="str">
        <f t="shared" si="224"/>
        <v>Dion SimsTE2017</v>
      </c>
      <c r="B3632" s="3" t="s">
        <v>718</v>
      </c>
      <c r="C3632" s="1" t="s">
        <v>49</v>
      </c>
      <c r="D3632" s="1">
        <v>48</v>
      </c>
      <c r="E3632" s="1">
        <v>2017</v>
      </c>
      <c r="F3632" s="1">
        <v>4</v>
      </c>
      <c r="G3632" s="6">
        <v>52</v>
      </c>
      <c r="H3632" s="6">
        <v>113</v>
      </c>
      <c r="I3632" s="7">
        <v>0</v>
      </c>
      <c r="J3632" s="7">
        <v>0</v>
      </c>
      <c r="K3632" s="7">
        <v>0</v>
      </c>
      <c r="L3632" s="7">
        <v>0</v>
      </c>
      <c r="M3632" s="7"/>
      <c r="N3632" s="7">
        <v>0</v>
      </c>
      <c r="O3632" s="6">
        <v>-0.54</v>
      </c>
      <c r="P3632" s="7">
        <v>-1.18</v>
      </c>
      <c r="Q3632" s="7">
        <v>-1.18</v>
      </c>
      <c r="R3632" s="7">
        <v>-1.18</v>
      </c>
      <c r="S3632" s="7"/>
      <c r="T3632" s="7">
        <v>26</v>
      </c>
      <c r="U3632" s="7">
        <v>4</v>
      </c>
      <c r="V3632" s="7">
        <v>106</v>
      </c>
      <c r="W3632" s="7">
        <f t="shared" si="225"/>
        <v>62</v>
      </c>
      <c r="X3632" s="7"/>
      <c r="Y3632" s="7"/>
      <c r="Z3632" s="7"/>
      <c r="AA3632" s="7"/>
      <c r="AB3632" s="6">
        <v>35</v>
      </c>
      <c r="AC3632" s="7">
        <v>5.4</v>
      </c>
      <c r="AD3632" s="7">
        <v>2.79</v>
      </c>
      <c r="AE3632" s="7">
        <v>0.36</v>
      </c>
      <c r="AF3632" s="1">
        <v>8.6285714285714285E-2</v>
      </c>
      <c r="AG3632" s="1">
        <v>7.1885714285714289E-2</v>
      </c>
      <c r="AH3632" s="7">
        <v>0.87</v>
      </c>
      <c r="AI3632" s="7">
        <v>1.03</v>
      </c>
      <c r="AJ3632" s="7">
        <v>14</v>
      </c>
      <c r="AK3632" s="7">
        <v>14</v>
      </c>
      <c r="AL3632" s="7">
        <v>0</v>
      </c>
      <c r="AM3632" s="7">
        <v>0</v>
      </c>
      <c r="AN3632" s="7">
        <v>0</v>
      </c>
      <c r="AO3632" s="7">
        <v>0</v>
      </c>
      <c r="AP3632" s="7"/>
      <c r="AQ3632" s="7">
        <v>5</v>
      </c>
      <c r="AR3632">
        <f t="shared" si="226"/>
        <v>9.8612244897959195E-2</v>
      </c>
      <c r="AS3632">
        <f t="shared" si="227"/>
        <v>8.2155102040816344E-2</v>
      </c>
    </row>
    <row r="3633" spans="1:45" ht="29.5" thickBot="1">
      <c r="A3633" t="str">
        <f t="shared" si="224"/>
        <v>Lance DunbarRB2017</v>
      </c>
      <c r="B3633" s="3" t="s">
        <v>689</v>
      </c>
      <c r="C3633" s="1" t="s">
        <v>3</v>
      </c>
      <c r="D3633" s="1">
        <v>107</v>
      </c>
      <c r="E3633" s="1">
        <v>2017</v>
      </c>
      <c r="F3633" s="1">
        <v>2</v>
      </c>
      <c r="G3633" s="6">
        <v>117</v>
      </c>
      <c r="H3633" s="6"/>
      <c r="I3633" s="7">
        <v>0</v>
      </c>
      <c r="J3633" s="7">
        <v>0</v>
      </c>
      <c r="K3633" s="7">
        <v>0</v>
      </c>
      <c r="L3633" s="7">
        <v>0</v>
      </c>
      <c r="M3633" s="7"/>
      <c r="N3633" s="7">
        <v>0</v>
      </c>
      <c r="O3633" s="6">
        <v>0.06</v>
      </c>
      <c r="P3633" s="7">
        <v>0.06</v>
      </c>
      <c r="Q3633" s="7">
        <v>0.06</v>
      </c>
      <c r="R3633" s="7">
        <v>0.06</v>
      </c>
      <c r="S3633" s="7"/>
      <c r="T3633" s="7">
        <v>27</v>
      </c>
      <c r="U3633" s="7">
        <v>8</v>
      </c>
      <c r="V3633" s="7">
        <v>300</v>
      </c>
      <c r="W3633" s="7">
        <f t="shared" si="225"/>
        <v>67</v>
      </c>
      <c r="X3633" s="7"/>
      <c r="Y3633" s="7"/>
      <c r="Z3633" s="7"/>
      <c r="AA3633" s="7"/>
      <c r="AB3633" s="6">
        <v>83</v>
      </c>
      <c r="AC3633" s="7">
        <v>2.87</v>
      </c>
      <c r="AD3633" s="7">
        <v>4.07</v>
      </c>
      <c r="AE3633" s="7"/>
      <c r="AF3633" s="1">
        <v>5.9938461538461538E-2</v>
      </c>
      <c r="AG3633" s="1">
        <v>2.24E-2</v>
      </c>
      <c r="AH3633" s="7">
        <v>1.23</v>
      </c>
      <c r="AI3633" s="7">
        <v>7.0000000000000007E-2</v>
      </c>
      <c r="AJ3633" s="7">
        <v>13</v>
      </c>
      <c r="AK3633" s="7">
        <v>3</v>
      </c>
      <c r="AL3633" s="7">
        <v>0</v>
      </c>
      <c r="AM3633" s="7">
        <v>0</v>
      </c>
      <c r="AN3633" s="7">
        <v>0</v>
      </c>
      <c r="AO3633" s="7">
        <v>0</v>
      </c>
      <c r="AP3633" s="7"/>
      <c r="AQ3633" s="7">
        <v>6</v>
      </c>
      <c r="AR3633">
        <f t="shared" si="226"/>
        <v>7.3770414201183382E-2</v>
      </c>
      <c r="AS3633">
        <f t="shared" si="227"/>
        <v>0.11946666666666667</v>
      </c>
    </row>
    <row r="3634" spans="1:45" ht="29.5" thickBot="1">
      <c r="A3634" t="str">
        <f t="shared" si="224"/>
        <v>Jeremy KerleyWR2017</v>
      </c>
      <c r="B3634" s="3" t="s">
        <v>557</v>
      </c>
      <c r="C3634" s="1" t="s">
        <v>16</v>
      </c>
      <c r="D3634" s="1">
        <v>140</v>
      </c>
      <c r="E3634" s="1">
        <v>2017</v>
      </c>
      <c r="F3634" s="1">
        <v>3</v>
      </c>
      <c r="G3634" s="6">
        <v>102</v>
      </c>
      <c r="H3634" s="6">
        <v>192</v>
      </c>
      <c r="I3634" s="7">
        <v>0</v>
      </c>
      <c r="J3634" s="7">
        <v>0</v>
      </c>
      <c r="K3634" s="7">
        <v>0</v>
      </c>
      <c r="L3634" s="7">
        <v>0</v>
      </c>
      <c r="M3634" s="7"/>
      <c r="N3634" s="7">
        <v>0</v>
      </c>
      <c r="O3634" s="6">
        <v>0.05</v>
      </c>
      <c r="P3634" s="7">
        <v>-0.01</v>
      </c>
      <c r="Q3634" s="7">
        <v>-0.01</v>
      </c>
      <c r="R3634" s="7">
        <v>-0.01</v>
      </c>
      <c r="S3634" s="7"/>
      <c r="T3634" s="7">
        <v>29</v>
      </c>
      <c r="U3634" s="7">
        <v>5</v>
      </c>
      <c r="V3634" s="7">
        <v>153</v>
      </c>
      <c r="W3634" s="7">
        <f t="shared" si="225"/>
        <v>192</v>
      </c>
      <c r="X3634" s="7">
        <v>206</v>
      </c>
      <c r="Y3634" s="7"/>
      <c r="Z3634" s="7"/>
      <c r="AA3634" s="7"/>
      <c r="AB3634" s="6">
        <v>53</v>
      </c>
      <c r="AC3634" s="7">
        <v>9.2899999999999991</v>
      </c>
      <c r="AD3634" s="7">
        <v>6.21</v>
      </c>
      <c r="AE3634" s="7">
        <v>2.7</v>
      </c>
      <c r="AF3634" s="1">
        <v>0.23630000000000001</v>
      </c>
      <c r="AG3634" s="1">
        <v>0.10680000000000001</v>
      </c>
      <c r="AH3634" s="7">
        <v>1.34</v>
      </c>
      <c r="AI3634" s="7">
        <v>1.17</v>
      </c>
      <c r="AJ3634" s="7">
        <v>16</v>
      </c>
      <c r="AK3634" s="7">
        <v>8</v>
      </c>
      <c r="AL3634" s="7">
        <v>0</v>
      </c>
      <c r="AM3634" s="7">
        <v>0</v>
      </c>
      <c r="AN3634" s="7">
        <v>0</v>
      </c>
      <c r="AO3634" s="7">
        <v>0</v>
      </c>
      <c r="AP3634" s="7"/>
      <c r="AQ3634" s="7">
        <v>7</v>
      </c>
      <c r="AR3634">
        <f t="shared" si="226"/>
        <v>0.23630000000000001</v>
      </c>
      <c r="AS3634">
        <f t="shared" si="227"/>
        <v>0.21360000000000001</v>
      </c>
    </row>
    <row r="3635" spans="1:45" ht="29.5" thickBot="1">
      <c r="A3635" t="str">
        <f t="shared" si="224"/>
        <v>Maxx WilliamsTE2017</v>
      </c>
      <c r="B3635" s="3" t="s">
        <v>822</v>
      </c>
      <c r="C3635" s="1" t="s">
        <v>49</v>
      </c>
      <c r="D3635" s="1">
        <v>49</v>
      </c>
      <c r="E3635" s="1">
        <v>2017</v>
      </c>
      <c r="F3635" s="1">
        <v>4</v>
      </c>
      <c r="G3635" s="6">
        <v>63</v>
      </c>
      <c r="H3635" s="6">
        <v>56</v>
      </c>
      <c r="I3635" s="7">
        <v>0</v>
      </c>
      <c r="J3635" s="7">
        <v>0</v>
      </c>
      <c r="K3635" s="7">
        <v>0</v>
      </c>
      <c r="L3635" s="7">
        <v>0</v>
      </c>
      <c r="M3635" s="7"/>
      <c r="N3635" s="7">
        <v>0</v>
      </c>
      <c r="O3635" s="6">
        <v>-0.34</v>
      </c>
      <c r="P3635" s="7">
        <v>-0.81</v>
      </c>
      <c r="Q3635" s="7">
        <v>-1.4</v>
      </c>
      <c r="R3635" s="7">
        <v>-1.41</v>
      </c>
      <c r="S3635" s="7"/>
      <c r="T3635" s="7">
        <v>23</v>
      </c>
      <c r="U3635" s="7">
        <v>2</v>
      </c>
      <c r="V3635" s="7">
        <v>55</v>
      </c>
      <c r="W3635" s="7">
        <f t="shared" si="225"/>
        <v>19</v>
      </c>
      <c r="X3635" s="7"/>
      <c r="Y3635" s="7"/>
      <c r="Z3635" s="7"/>
      <c r="AA3635" s="7"/>
      <c r="AB3635" s="6">
        <v>124</v>
      </c>
      <c r="AC3635" s="7">
        <v>0</v>
      </c>
      <c r="AD3635" s="7">
        <v>2.65</v>
      </c>
      <c r="AE3635" s="7">
        <v>2.85</v>
      </c>
      <c r="AF3635" s="1" t="s">
        <v>1885</v>
      </c>
      <c r="AG3635" s="1">
        <v>4.4654545454545454E-2</v>
      </c>
      <c r="AH3635" s="7"/>
      <c r="AI3635" s="7">
        <v>1.06</v>
      </c>
      <c r="AJ3635" s="7">
        <v>4</v>
      </c>
      <c r="AK3635" s="7">
        <v>11</v>
      </c>
      <c r="AL3635" s="7">
        <v>0</v>
      </c>
      <c r="AM3635" s="7">
        <v>0</v>
      </c>
      <c r="AN3635" s="7">
        <v>0</v>
      </c>
      <c r="AO3635" s="7">
        <v>0</v>
      </c>
      <c r="AP3635" s="7"/>
      <c r="AQ3635" s="7">
        <v>3</v>
      </c>
      <c r="AR3635" t="str">
        <f t="shared" si="226"/>
        <v/>
      </c>
      <c r="AS3635">
        <f t="shared" si="227"/>
        <v>6.4952066115702548E-2</v>
      </c>
    </row>
    <row r="3636" spans="1:45" ht="44" thickBot="1">
      <c r="A3636" t="str">
        <f t="shared" si="224"/>
        <v>Tim HightowerRB2017</v>
      </c>
      <c r="B3636" s="3" t="s">
        <v>142</v>
      </c>
      <c r="C3636" s="1" t="s">
        <v>3</v>
      </c>
      <c r="D3636" s="1">
        <v>108</v>
      </c>
      <c r="E3636" s="1">
        <v>2017</v>
      </c>
      <c r="F3636" s="1">
        <v>2</v>
      </c>
      <c r="G3636" s="6"/>
      <c r="H3636" s="6"/>
      <c r="I3636" s="7">
        <v>0</v>
      </c>
      <c r="J3636" s="7">
        <v>0</v>
      </c>
      <c r="K3636" s="7">
        <v>0</v>
      </c>
      <c r="L3636" s="7">
        <v>0</v>
      </c>
      <c r="M3636" s="7"/>
      <c r="N3636" s="7">
        <v>1</v>
      </c>
      <c r="O3636" s="6"/>
      <c r="P3636" s="7">
        <v>0</v>
      </c>
      <c r="Q3636" s="7">
        <v>0</v>
      </c>
      <c r="R3636" s="7">
        <v>0</v>
      </c>
      <c r="S3636" s="7"/>
      <c r="T3636" s="7">
        <v>31</v>
      </c>
      <c r="U3636" s="7">
        <v>5</v>
      </c>
      <c r="V3636" s="7">
        <v>149</v>
      </c>
      <c r="W3636" s="7">
        <f t="shared" si="225"/>
        <v>89</v>
      </c>
      <c r="X3636" s="7"/>
      <c r="Y3636" s="7"/>
      <c r="Z3636" s="7"/>
      <c r="AA3636" s="7">
        <v>28.6</v>
      </c>
      <c r="AB3636" s="6">
        <v>39</v>
      </c>
      <c r="AC3636" s="7">
        <v>9.06</v>
      </c>
      <c r="AD3636" s="7"/>
      <c r="AE3636" s="7"/>
      <c r="AF3636" s="1">
        <v>4.1485714285714285E-2</v>
      </c>
      <c r="AG3636" s="1" t="s">
        <v>1885</v>
      </c>
      <c r="AH3636" s="7">
        <v>1.96</v>
      </c>
      <c r="AI3636" s="7"/>
      <c r="AJ3636" s="7">
        <v>14</v>
      </c>
      <c r="AK3636" s="7"/>
      <c r="AL3636" s="7">
        <v>0</v>
      </c>
      <c r="AM3636" s="7">
        <v>0</v>
      </c>
      <c r="AN3636" s="7">
        <v>0</v>
      </c>
      <c r="AO3636" s="7">
        <v>0</v>
      </c>
      <c r="AP3636" s="7"/>
      <c r="AQ3636" s="7">
        <v>10</v>
      </c>
      <c r="AR3636">
        <f t="shared" si="226"/>
        <v>4.7412244897959199E-2</v>
      </c>
      <c r="AS3636" t="str">
        <f t="shared" si="227"/>
        <v/>
      </c>
    </row>
    <row r="3637" spans="1:45" ht="29.5" thickBot="1">
      <c r="A3637" t="str">
        <f t="shared" si="224"/>
        <v>Aldrick RobinsonWR2017</v>
      </c>
      <c r="B3637" s="3" t="s">
        <v>720</v>
      </c>
      <c r="C3637" s="1" t="s">
        <v>16</v>
      </c>
      <c r="D3637" s="1">
        <v>141</v>
      </c>
      <c r="E3637" s="1">
        <v>2017</v>
      </c>
      <c r="F3637" s="1">
        <v>3</v>
      </c>
      <c r="G3637" s="6">
        <v>98</v>
      </c>
      <c r="H3637" s="6">
        <v>95</v>
      </c>
      <c r="I3637" s="7">
        <v>0</v>
      </c>
      <c r="J3637" s="7">
        <v>0</v>
      </c>
      <c r="K3637" s="7">
        <v>0</v>
      </c>
      <c r="L3637" s="7">
        <v>0</v>
      </c>
      <c r="M3637" s="7"/>
      <c r="N3637" s="7">
        <v>0</v>
      </c>
      <c r="O3637" s="6">
        <v>-0.28000000000000003</v>
      </c>
      <c r="P3637" s="7">
        <v>-0.61</v>
      </c>
      <c r="Q3637" s="7">
        <v>-0.61</v>
      </c>
      <c r="R3637" s="7">
        <v>-0.61</v>
      </c>
      <c r="S3637" s="7"/>
      <c r="T3637" s="7">
        <v>29</v>
      </c>
      <c r="U3637" s="7">
        <v>6</v>
      </c>
      <c r="V3637" s="7">
        <v>178</v>
      </c>
      <c r="W3637" s="7" t="str">
        <f t="shared" si="225"/>
        <v/>
      </c>
      <c r="X3637" s="7"/>
      <c r="Y3637" s="7"/>
      <c r="Z3637" s="7"/>
      <c r="AA3637" s="7"/>
      <c r="AB3637" s="6">
        <v>100</v>
      </c>
      <c r="AC3637" s="7">
        <v>4.0199999999999996</v>
      </c>
      <c r="AD3637" s="7">
        <v>3.56</v>
      </c>
      <c r="AE3637" s="7">
        <v>5.01</v>
      </c>
      <c r="AF3637" s="1">
        <v>6.1600000000000002E-2</v>
      </c>
      <c r="AG3637" s="1">
        <v>7.7899999999999997E-2</v>
      </c>
      <c r="AH3637" s="7">
        <v>2.2400000000000002</v>
      </c>
      <c r="AI3637" s="7">
        <v>0.98</v>
      </c>
      <c r="AJ3637" s="7">
        <v>16</v>
      </c>
      <c r="AK3637" s="7">
        <v>16</v>
      </c>
      <c r="AL3637" s="7">
        <v>0</v>
      </c>
      <c r="AM3637" s="7">
        <v>0</v>
      </c>
      <c r="AN3637" s="7">
        <v>0</v>
      </c>
      <c r="AO3637" s="7">
        <v>0</v>
      </c>
      <c r="AP3637" s="7"/>
      <c r="AQ3637" s="7">
        <v>7</v>
      </c>
      <c r="AR3637">
        <f t="shared" si="226"/>
        <v>6.1600000000000002E-2</v>
      </c>
      <c r="AS3637">
        <f t="shared" si="227"/>
        <v>7.7899999999999997E-2</v>
      </c>
    </row>
    <row r="3638" spans="1:45" ht="29.5" thickBot="1">
      <c r="A3638" t="str">
        <f t="shared" si="224"/>
        <v>Jace AmaroTE2017</v>
      </c>
      <c r="B3638" s="3" t="s">
        <v>754</v>
      </c>
      <c r="C3638" s="1" t="s">
        <v>49</v>
      </c>
      <c r="D3638" s="1">
        <v>50</v>
      </c>
      <c r="E3638" s="1">
        <v>2017</v>
      </c>
      <c r="F3638" s="1">
        <v>4</v>
      </c>
      <c r="G3638" s="6"/>
      <c r="H3638" s="6"/>
      <c r="I3638" s="7">
        <v>0</v>
      </c>
      <c r="J3638" s="7">
        <v>0</v>
      </c>
      <c r="K3638" s="7">
        <v>0</v>
      </c>
      <c r="L3638" s="7">
        <v>0</v>
      </c>
      <c r="M3638" s="7"/>
      <c r="N3638" s="7">
        <v>0</v>
      </c>
      <c r="O3638" s="6"/>
      <c r="P3638" s="7">
        <v>0</v>
      </c>
      <c r="Q3638" s="7">
        <v>0</v>
      </c>
      <c r="R3638" s="7">
        <v>0</v>
      </c>
      <c r="S3638" s="7"/>
      <c r="T3638" s="7">
        <v>25</v>
      </c>
      <c r="U3638" s="7">
        <v>2</v>
      </c>
      <c r="V3638" s="7">
        <v>49</v>
      </c>
      <c r="W3638" s="7">
        <f t="shared" si="225"/>
        <v>32</v>
      </c>
      <c r="X3638" s="7"/>
      <c r="Y3638" s="7"/>
      <c r="Z3638" s="7"/>
      <c r="AA3638" s="7"/>
      <c r="AB3638" s="6">
        <v>85.5</v>
      </c>
      <c r="AC3638" s="7">
        <v>2.97</v>
      </c>
      <c r="AD3638" s="7"/>
      <c r="AE3638" s="7"/>
      <c r="AF3638" s="1">
        <v>4.6399999999999997E-2</v>
      </c>
      <c r="AG3638" s="1" t="s">
        <v>1885</v>
      </c>
      <c r="AH3638" s="7">
        <v>3.28</v>
      </c>
      <c r="AI3638" s="7"/>
      <c r="AJ3638" s="7">
        <v>3</v>
      </c>
      <c r="AK3638" s="7"/>
      <c r="AL3638" s="7">
        <v>0</v>
      </c>
      <c r="AM3638" s="7">
        <v>0</v>
      </c>
      <c r="AN3638" s="7">
        <v>0</v>
      </c>
      <c r="AO3638" s="7">
        <v>0</v>
      </c>
      <c r="AP3638" s="7"/>
      <c r="AQ3638" s="7">
        <v>4</v>
      </c>
      <c r="AR3638">
        <f t="shared" si="226"/>
        <v>0.24746666666666664</v>
      </c>
      <c r="AS3638" t="str">
        <f t="shared" si="227"/>
        <v/>
      </c>
    </row>
    <row r="3639" spans="1:45" ht="29.5" thickBot="1">
      <c r="A3639" t="str">
        <f t="shared" si="224"/>
        <v>Javorius AllenRB2017</v>
      </c>
      <c r="B3639" s="3" t="s">
        <v>825</v>
      </c>
      <c r="C3639" s="1" t="s">
        <v>3</v>
      </c>
      <c r="D3639" s="1">
        <v>109</v>
      </c>
      <c r="E3639" s="1">
        <v>2017</v>
      </c>
      <c r="F3639" s="1">
        <v>2</v>
      </c>
      <c r="G3639" s="6">
        <v>24</v>
      </c>
      <c r="H3639" s="6">
        <v>53</v>
      </c>
      <c r="I3639" s="7">
        <v>1</v>
      </c>
      <c r="J3639" s="7">
        <v>1</v>
      </c>
      <c r="K3639" s="7">
        <v>1</v>
      </c>
      <c r="L3639" s="7">
        <v>1</v>
      </c>
      <c r="M3639" s="7"/>
      <c r="N3639" s="7">
        <v>0</v>
      </c>
      <c r="O3639" s="6">
        <v>1.1200000000000001</v>
      </c>
      <c r="P3639" s="7">
        <v>1.1599999999999999</v>
      </c>
      <c r="Q3639" s="7">
        <v>0.92</v>
      </c>
      <c r="R3639" s="7">
        <v>0.92</v>
      </c>
      <c r="S3639" s="7"/>
      <c r="T3639" s="7">
        <v>26</v>
      </c>
      <c r="U3639" s="7">
        <v>4</v>
      </c>
      <c r="V3639" s="7">
        <v>125</v>
      </c>
      <c r="W3639" s="7">
        <f t="shared" si="225"/>
        <v>44</v>
      </c>
      <c r="X3639" s="7">
        <v>66</v>
      </c>
      <c r="Y3639" s="7"/>
      <c r="Z3639" s="7"/>
      <c r="AA3639" s="7"/>
      <c r="AB3639" s="6">
        <v>127</v>
      </c>
      <c r="AC3639" s="7">
        <v>1.9750000000000001</v>
      </c>
      <c r="AD3639" s="7">
        <v>10.38125</v>
      </c>
      <c r="AE3639" s="7">
        <v>7.9666666670000001</v>
      </c>
      <c r="AF3639" s="1">
        <v>1.9599999999999999E-2</v>
      </c>
      <c r="AG3639" s="1">
        <v>0.1056</v>
      </c>
      <c r="AH3639" s="7">
        <v>0.83</v>
      </c>
      <c r="AI3639" s="7">
        <v>1.1499999999999999</v>
      </c>
      <c r="AJ3639" s="7">
        <v>4</v>
      </c>
      <c r="AK3639" s="7">
        <v>16</v>
      </c>
      <c r="AL3639" s="7">
        <v>0</v>
      </c>
      <c r="AM3639" s="7">
        <v>0</v>
      </c>
      <c r="AN3639" s="7">
        <v>0</v>
      </c>
      <c r="AO3639" s="7">
        <v>0</v>
      </c>
      <c r="AP3639" s="7"/>
      <c r="AQ3639" s="7">
        <v>3</v>
      </c>
      <c r="AR3639">
        <f t="shared" si="226"/>
        <v>7.8399999999999997E-2</v>
      </c>
      <c r="AS3639">
        <f t="shared" si="227"/>
        <v>0.1056</v>
      </c>
    </row>
    <row r="3640" spans="1:45" ht="29.5" thickBot="1">
      <c r="A3640" t="str">
        <f t="shared" si="224"/>
        <v>Kerwynn WilliamsRB2017</v>
      </c>
      <c r="B3640" s="3" t="s">
        <v>694</v>
      </c>
      <c r="C3640" s="1" t="s">
        <v>3</v>
      </c>
      <c r="D3640" s="1">
        <v>110</v>
      </c>
      <c r="E3640" s="1">
        <v>2017</v>
      </c>
      <c r="F3640" s="1">
        <v>2</v>
      </c>
      <c r="G3640" s="6">
        <v>71</v>
      </c>
      <c r="H3640" s="6"/>
      <c r="I3640" s="7">
        <v>0</v>
      </c>
      <c r="J3640" s="7">
        <v>0</v>
      </c>
      <c r="K3640" s="7">
        <v>0</v>
      </c>
      <c r="L3640" s="7">
        <v>0</v>
      </c>
      <c r="M3640" s="7"/>
      <c r="N3640" s="7">
        <v>0</v>
      </c>
      <c r="O3640" s="6">
        <v>0.35</v>
      </c>
      <c r="P3640" s="7">
        <v>0.35</v>
      </c>
      <c r="Q3640" s="7">
        <v>0.35</v>
      </c>
      <c r="R3640" s="7">
        <v>0.35</v>
      </c>
      <c r="S3640" s="7"/>
      <c r="T3640" s="7">
        <v>26</v>
      </c>
      <c r="U3640" s="7">
        <v>7</v>
      </c>
      <c r="V3640" s="7">
        <v>230</v>
      </c>
      <c r="W3640" s="7" t="str">
        <f t="shared" si="225"/>
        <v/>
      </c>
      <c r="X3640" s="7"/>
      <c r="Y3640" s="7"/>
      <c r="Z3640" s="7"/>
      <c r="AA3640" s="7"/>
      <c r="AB3640" s="6">
        <v>92</v>
      </c>
      <c r="AC3640" s="7">
        <v>7.3250000000000002</v>
      </c>
      <c r="AD3640" s="7">
        <v>4.8499999999999996</v>
      </c>
      <c r="AE3640" s="7"/>
      <c r="AF3640" s="1">
        <v>1.52E-2</v>
      </c>
      <c r="AG3640" s="1">
        <v>3.325714285714286E-2</v>
      </c>
      <c r="AH3640" s="7">
        <v>0.26</v>
      </c>
      <c r="AI3640" s="7">
        <v>1.18</v>
      </c>
      <c r="AJ3640" s="7">
        <v>4</v>
      </c>
      <c r="AK3640" s="7">
        <v>14</v>
      </c>
      <c r="AL3640" s="7">
        <v>0</v>
      </c>
      <c r="AM3640" s="7">
        <v>0</v>
      </c>
      <c r="AN3640" s="7">
        <v>0</v>
      </c>
      <c r="AO3640" s="7">
        <v>0</v>
      </c>
      <c r="AP3640" s="7"/>
      <c r="AQ3640" s="7">
        <v>5</v>
      </c>
      <c r="AR3640">
        <f t="shared" si="226"/>
        <v>6.08E-2</v>
      </c>
      <c r="AS3640">
        <f t="shared" si="227"/>
        <v>3.800816326530617E-2</v>
      </c>
    </row>
    <row r="3641" spans="1:45" ht="29.5" thickBot="1">
      <c r="A3641" t="str">
        <f t="shared" si="224"/>
        <v>Corey ClementRB2017</v>
      </c>
      <c r="B3641" s="3" t="s">
        <v>1014</v>
      </c>
      <c r="C3641" s="1" t="s">
        <v>3</v>
      </c>
      <c r="D3641" s="1">
        <v>111</v>
      </c>
      <c r="E3641" s="1">
        <v>2017</v>
      </c>
      <c r="F3641" s="1">
        <v>2</v>
      </c>
      <c r="G3641" s="6">
        <v>54</v>
      </c>
      <c r="H3641" s="6">
        <v>62</v>
      </c>
      <c r="I3641" s="7">
        <v>0</v>
      </c>
      <c r="J3641" s="7">
        <v>0</v>
      </c>
      <c r="K3641" s="7">
        <v>0</v>
      </c>
      <c r="L3641" s="7">
        <v>0</v>
      </c>
      <c r="M3641" s="7"/>
      <c r="N3641" s="7">
        <v>0</v>
      </c>
      <c r="O3641" s="6">
        <v>0.54</v>
      </c>
      <c r="P3641" s="7">
        <v>0.55000000000000004</v>
      </c>
      <c r="Q3641" s="7">
        <v>0.55000000000000004</v>
      </c>
      <c r="R3641" s="7">
        <v>-0.04</v>
      </c>
      <c r="S3641" s="7"/>
      <c r="T3641" s="7">
        <v>23</v>
      </c>
      <c r="U3641" s="7">
        <v>8</v>
      </c>
      <c r="V3641" s="7">
        <v>300</v>
      </c>
      <c r="W3641" s="7" t="str">
        <f t="shared" si="225"/>
        <v/>
      </c>
      <c r="X3641" s="7">
        <v>51</v>
      </c>
      <c r="Y3641" s="7">
        <v>99</v>
      </c>
      <c r="Z3641" s="7"/>
      <c r="AA3641" s="7"/>
      <c r="AB3641" s="6"/>
      <c r="AC3641" s="7"/>
      <c r="AD3641" s="7">
        <v>6.0266666669999998</v>
      </c>
      <c r="AE3641" s="7">
        <v>7.190909091</v>
      </c>
      <c r="AF3641" s="1" t="s">
        <v>1885</v>
      </c>
      <c r="AG3641" s="1">
        <v>2.7413333333333335E-2</v>
      </c>
      <c r="AH3641" s="7"/>
      <c r="AI3641" s="7">
        <v>0.97</v>
      </c>
      <c r="AJ3641" s="7"/>
      <c r="AK3641" s="7">
        <v>15</v>
      </c>
      <c r="AL3641" s="7">
        <v>0</v>
      </c>
      <c r="AM3641" s="7">
        <v>0</v>
      </c>
      <c r="AN3641" s="7">
        <v>0</v>
      </c>
      <c r="AO3641" s="7">
        <v>0</v>
      </c>
      <c r="AP3641" s="7"/>
      <c r="AQ3641" s="7">
        <v>1</v>
      </c>
      <c r="AR3641" t="str">
        <f t="shared" si="226"/>
        <v/>
      </c>
      <c r="AS3641">
        <f t="shared" si="227"/>
        <v>2.9240888888888854E-2</v>
      </c>
    </row>
    <row r="3642" spans="1:45" ht="29.5" thickBot="1">
      <c r="A3642" t="str">
        <f t="shared" si="224"/>
        <v>Ben WatsonTE2017</v>
      </c>
      <c r="B3642" s="3" t="s">
        <v>159</v>
      </c>
      <c r="C3642" s="1" t="s">
        <v>49</v>
      </c>
      <c r="D3642" s="1">
        <v>51</v>
      </c>
      <c r="E3642" s="1">
        <v>2017</v>
      </c>
      <c r="F3642" s="1">
        <v>4</v>
      </c>
      <c r="G3642" s="6">
        <v>11</v>
      </c>
      <c r="H3642" s="6">
        <v>21</v>
      </c>
      <c r="I3642" s="7">
        <v>1</v>
      </c>
      <c r="J3642" s="7">
        <v>1</v>
      </c>
      <c r="K3642" s="7">
        <v>1</v>
      </c>
      <c r="L3642" s="7">
        <v>1</v>
      </c>
      <c r="M3642" s="7"/>
      <c r="N3642" s="7">
        <v>4</v>
      </c>
      <c r="O3642" s="6">
        <v>0.03</v>
      </c>
      <c r="P3642" s="7">
        <v>-0.2</v>
      </c>
      <c r="Q3642" s="7">
        <v>-0.39</v>
      </c>
      <c r="R3642" s="7">
        <v>-0.39</v>
      </c>
      <c r="S3642" s="7"/>
      <c r="T3642" s="7">
        <v>37</v>
      </c>
      <c r="U3642" s="7">
        <v>1</v>
      </c>
      <c r="V3642" s="7">
        <v>32</v>
      </c>
      <c r="W3642" s="7">
        <f t="shared" si="225"/>
        <v>33</v>
      </c>
      <c r="X3642" s="7">
        <v>30</v>
      </c>
      <c r="Y3642" s="7">
        <v>30</v>
      </c>
      <c r="Z3642" s="7"/>
      <c r="AA3642" s="7">
        <v>-69.900000000000006</v>
      </c>
      <c r="AB3642" s="6">
        <v>124</v>
      </c>
      <c r="AC3642" s="7">
        <v>0</v>
      </c>
      <c r="AD3642" s="7">
        <v>8.5749999999999993</v>
      </c>
      <c r="AE3642" s="7">
        <v>5.4375</v>
      </c>
      <c r="AF3642" s="1" t="s">
        <v>1885</v>
      </c>
      <c r="AG3642" s="1" t="s">
        <v>1885</v>
      </c>
      <c r="AH3642" s="7"/>
      <c r="AI3642" s="7"/>
      <c r="AJ3642" s="7">
        <v>4</v>
      </c>
      <c r="AK3642" s="7"/>
      <c r="AL3642" s="7">
        <v>0</v>
      </c>
      <c r="AM3642" s="7">
        <v>0</v>
      </c>
      <c r="AN3642" s="7">
        <v>0</v>
      </c>
      <c r="AO3642" s="7">
        <v>0</v>
      </c>
      <c r="AP3642" s="7"/>
      <c r="AQ3642" s="7">
        <v>14</v>
      </c>
      <c r="AR3642" t="str">
        <f t="shared" si="226"/>
        <v/>
      </c>
      <c r="AS3642" t="str">
        <f t="shared" si="227"/>
        <v/>
      </c>
    </row>
    <row r="3643" spans="1:45" ht="29.5" thickBot="1">
      <c r="A3643" t="str">
        <f t="shared" si="224"/>
        <v>Alex CollinsRB2017</v>
      </c>
      <c r="B3643" s="3" t="s">
        <v>897</v>
      </c>
      <c r="C3643" s="1" t="s">
        <v>3</v>
      </c>
      <c r="D3643" s="1">
        <v>112</v>
      </c>
      <c r="E3643" s="1">
        <v>2017</v>
      </c>
      <c r="F3643" s="1">
        <v>2</v>
      </c>
      <c r="G3643" s="6">
        <v>19</v>
      </c>
      <c r="H3643" s="6">
        <v>44</v>
      </c>
      <c r="I3643" s="7">
        <v>1</v>
      </c>
      <c r="J3643" s="7">
        <v>1</v>
      </c>
      <c r="K3643" s="7">
        <v>1</v>
      </c>
      <c r="L3643" s="7">
        <v>1</v>
      </c>
      <c r="M3643" s="7"/>
      <c r="N3643" s="7">
        <v>0</v>
      </c>
      <c r="O3643" s="6">
        <v>1.1100000000000001</v>
      </c>
      <c r="P3643" s="7">
        <v>1.53</v>
      </c>
      <c r="Q3643" s="7">
        <v>1.53</v>
      </c>
      <c r="R3643" s="7">
        <v>1.52</v>
      </c>
      <c r="S3643" s="7"/>
      <c r="T3643" s="7">
        <v>23</v>
      </c>
      <c r="U3643" s="7">
        <v>5</v>
      </c>
      <c r="V3643" s="7">
        <v>171</v>
      </c>
      <c r="W3643" s="7">
        <f t="shared" si="225"/>
        <v>47</v>
      </c>
      <c r="X3643" s="7">
        <v>22</v>
      </c>
      <c r="Y3643" s="7"/>
      <c r="Z3643" s="7"/>
      <c r="AA3643" s="7"/>
      <c r="AB3643" s="6">
        <v>82</v>
      </c>
      <c r="AC3643" s="7">
        <v>4.2111111110000001</v>
      </c>
      <c r="AD3643" s="7">
        <v>11.66666667</v>
      </c>
      <c r="AE3643" s="7">
        <v>11.46</v>
      </c>
      <c r="AF3643" s="1">
        <v>3.7511111111111113E-2</v>
      </c>
      <c r="AG3643" s="1">
        <v>6.5493333333333334E-2</v>
      </c>
      <c r="AH3643" s="7">
        <v>1.1399999999999999</v>
      </c>
      <c r="AI3643" s="7">
        <v>1.73</v>
      </c>
      <c r="AJ3643" s="7">
        <v>9</v>
      </c>
      <c r="AK3643" s="7">
        <v>15</v>
      </c>
      <c r="AL3643" s="7">
        <v>0</v>
      </c>
      <c r="AM3643" s="7">
        <v>0</v>
      </c>
      <c r="AN3643" s="7">
        <v>0</v>
      </c>
      <c r="AO3643" s="7">
        <v>0</v>
      </c>
      <c r="AP3643" s="7"/>
      <c r="AQ3643" s="7">
        <v>2</v>
      </c>
      <c r="AR3643">
        <f t="shared" si="226"/>
        <v>6.6686419753086396E-2</v>
      </c>
      <c r="AS3643">
        <f t="shared" si="227"/>
        <v>6.9859555555555522E-2</v>
      </c>
    </row>
    <row r="3644" spans="1:45" ht="29.5" thickBot="1">
      <c r="A3644" t="str">
        <f t="shared" si="224"/>
        <v>Dontrelle InmanWR2017</v>
      </c>
      <c r="B3644" s="3" t="s">
        <v>842</v>
      </c>
      <c r="C3644" s="1" t="s">
        <v>16</v>
      </c>
      <c r="D3644" s="1">
        <v>142</v>
      </c>
      <c r="E3644" s="1">
        <v>2017</v>
      </c>
      <c r="F3644" s="1">
        <v>3</v>
      </c>
      <c r="G3644" s="6"/>
      <c r="H3644" s="6">
        <v>90</v>
      </c>
      <c r="I3644" s="7">
        <v>0</v>
      </c>
      <c r="J3644" s="7">
        <v>0</v>
      </c>
      <c r="K3644" s="7">
        <v>0</v>
      </c>
      <c r="L3644" s="7">
        <v>0</v>
      </c>
      <c r="M3644" s="7"/>
      <c r="N3644" s="7">
        <v>0</v>
      </c>
      <c r="O3644" s="6"/>
      <c r="P3644" s="7">
        <v>-7.0000000000000007E-2</v>
      </c>
      <c r="Q3644" s="7">
        <v>-7.0000000000000007E-2</v>
      </c>
      <c r="R3644" s="7">
        <v>-0.49</v>
      </c>
      <c r="S3644" s="7"/>
      <c r="T3644" s="7">
        <v>28</v>
      </c>
      <c r="U3644" s="7">
        <v>8</v>
      </c>
      <c r="V3644" s="7">
        <v>300</v>
      </c>
      <c r="W3644" s="7">
        <f t="shared" si="225"/>
        <v>133.5</v>
      </c>
      <c r="X3644" s="7"/>
      <c r="Y3644" s="7"/>
      <c r="Z3644" s="7"/>
      <c r="AA3644" s="7"/>
      <c r="AB3644" s="6">
        <v>47</v>
      </c>
      <c r="AC3644" s="7">
        <v>10.1875</v>
      </c>
      <c r="AD3644" s="7"/>
      <c r="AE3644" s="7">
        <v>8.488888889</v>
      </c>
      <c r="AF3644" s="1">
        <v>0.17150000000000001</v>
      </c>
      <c r="AG3644" s="1">
        <v>0.14574545454545454</v>
      </c>
      <c r="AH3644" s="7">
        <v>1.4</v>
      </c>
      <c r="AI3644" s="7">
        <v>1.29</v>
      </c>
      <c r="AJ3644" s="7">
        <v>16</v>
      </c>
      <c r="AK3644" s="7">
        <v>11</v>
      </c>
      <c r="AL3644" s="7">
        <v>0</v>
      </c>
      <c r="AM3644" s="7">
        <v>0</v>
      </c>
      <c r="AN3644" s="7">
        <v>0</v>
      </c>
      <c r="AO3644" s="7">
        <v>0</v>
      </c>
      <c r="AP3644" s="7"/>
      <c r="AQ3644" s="7">
        <v>3</v>
      </c>
      <c r="AR3644">
        <f t="shared" si="226"/>
        <v>0.17150000000000001</v>
      </c>
      <c r="AS3644">
        <f t="shared" si="227"/>
        <v>0.21199338842975274</v>
      </c>
    </row>
    <row r="3645" spans="1:45" ht="29.5" thickBot="1">
      <c r="A3645" t="str">
        <f t="shared" si="224"/>
        <v>Keith MarshallRB2017</v>
      </c>
      <c r="B3645" s="3" t="s">
        <v>907</v>
      </c>
      <c r="C3645" s="1" t="s">
        <v>3</v>
      </c>
      <c r="D3645" s="1">
        <v>113</v>
      </c>
      <c r="E3645" s="1">
        <v>2017</v>
      </c>
      <c r="F3645" s="1">
        <v>2</v>
      </c>
      <c r="G3645" s="6"/>
      <c r="H3645" s="6"/>
      <c r="I3645" s="7">
        <v>0</v>
      </c>
      <c r="J3645" s="7">
        <v>0</v>
      </c>
      <c r="K3645" s="7">
        <v>0</v>
      </c>
      <c r="L3645" s="7">
        <v>0</v>
      </c>
      <c r="M3645" s="7"/>
      <c r="N3645" s="7">
        <v>0</v>
      </c>
      <c r="O3645" s="6"/>
      <c r="P3645" s="7">
        <v>0</v>
      </c>
      <c r="Q3645" s="7">
        <v>0</v>
      </c>
      <c r="R3645" s="7">
        <v>0</v>
      </c>
      <c r="S3645" s="7"/>
      <c r="T3645" s="7">
        <v>23</v>
      </c>
      <c r="U3645" s="7">
        <v>7</v>
      </c>
      <c r="V3645" s="7">
        <v>242</v>
      </c>
      <c r="W3645" s="7">
        <f t="shared" si="225"/>
        <v>55</v>
      </c>
      <c r="X3645" s="7"/>
      <c r="Y3645" s="7"/>
      <c r="Z3645" s="7"/>
      <c r="AA3645" s="7"/>
      <c r="AB3645" s="6">
        <v>161</v>
      </c>
      <c r="AC3645" s="7"/>
      <c r="AD3645" s="7"/>
      <c r="AE3645" s="7"/>
      <c r="AF3645" s="1" t="s">
        <v>1885</v>
      </c>
      <c r="AG3645" s="1" t="s">
        <v>1885</v>
      </c>
      <c r="AH3645" s="7"/>
      <c r="AI3645" s="7"/>
      <c r="AJ3645" s="7"/>
      <c r="AK3645" s="7"/>
      <c r="AL3645" s="7">
        <v>0</v>
      </c>
      <c r="AM3645" s="7">
        <v>0</v>
      </c>
      <c r="AN3645" s="7">
        <v>0</v>
      </c>
      <c r="AO3645" s="7">
        <v>0</v>
      </c>
      <c r="AP3645" s="7"/>
      <c r="AQ3645" s="7">
        <v>2</v>
      </c>
      <c r="AR3645" t="str">
        <f t="shared" si="226"/>
        <v/>
      </c>
      <c r="AS3645" t="str">
        <f t="shared" si="227"/>
        <v/>
      </c>
    </row>
    <row r="3646" spans="1:45" ht="29.5" thickBot="1">
      <c r="A3646" t="str">
        <f t="shared" si="224"/>
        <v>Jermaine KearseWR2017</v>
      </c>
      <c r="B3646" s="3" t="s">
        <v>705</v>
      </c>
      <c r="C3646" s="1" t="s">
        <v>16</v>
      </c>
      <c r="D3646" s="1">
        <v>143</v>
      </c>
      <c r="E3646" s="1">
        <v>2017</v>
      </c>
      <c r="F3646" s="1">
        <v>3</v>
      </c>
      <c r="G3646" s="6">
        <v>28</v>
      </c>
      <c r="H3646" s="6">
        <v>89</v>
      </c>
      <c r="I3646" s="7">
        <v>0</v>
      </c>
      <c r="J3646" s="7">
        <v>0</v>
      </c>
      <c r="K3646" s="7">
        <v>0</v>
      </c>
      <c r="L3646" s="7">
        <v>0</v>
      </c>
      <c r="M3646" s="7"/>
      <c r="N3646" s="7">
        <v>0</v>
      </c>
      <c r="O3646" s="6">
        <v>0.49</v>
      </c>
      <c r="P3646" s="7">
        <v>0.14000000000000001</v>
      </c>
      <c r="Q3646" s="7">
        <v>0.14000000000000001</v>
      </c>
      <c r="R3646" s="7">
        <v>0.14000000000000001</v>
      </c>
      <c r="S3646" s="7"/>
      <c r="T3646" s="7">
        <v>27</v>
      </c>
      <c r="U3646" s="7">
        <v>8</v>
      </c>
      <c r="V3646" s="7">
        <v>300</v>
      </c>
      <c r="W3646" s="7">
        <f t="shared" si="225"/>
        <v>96.5</v>
      </c>
      <c r="X3646" s="7">
        <v>129</v>
      </c>
      <c r="Y3646" s="7"/>
      <c r="Z3646" s="7"/>
      <c r="AA3646" s="7"/>
      <c r="AB3646" s="6">
        <v>79</v>
      </c>
      <c r="AC3646" s="7">
        <v>6.1312499999999996</v>
      </c>
      <c r="AD3646" s="7">
        <v>11</v>
      </c>
      <c r="AE3646" s="7">
        <v>5.7214285709999997</v>
      </c>
      <c r="AF3646" s="1">
        <v>0.16</v>
      </c>
      <c r="AG3646" s="1">
        <v>0.20300000000000001</v>
      </c>
      <c r="AH3646" s="7">
        <v>0.95</v>
      </c>
      <c r="AI3646" s="7">
        <v>1.54</v>
      </c>
      <c r="AJ3646" s="7">
        <v>16</v>
      </c>
      <c r="AK3646" s="7">
        <v>16</v>
      </c>
      <c r="AL3646" s="7">
        <v>0</v>
      </c>
      <c r="AM3646" s="7">
        <v>0</v>
      </c>
      <c r="AN3646" s="7">
        <v>0</v>
      </c>
      <c r="AO3646" s="7">
        <v>0</v>
      </c>
      <c r="AP3646" s="7"/>
      <c r="AQ3646" s="7">
        <v>6</v>
      </c>
      <c r="AR3646">
        <f t="shared" si="226"/>
        <v>0.16</v>
      </c>
      <c r="AS3646">
        <f t="shared" si="227"/>
        <v>0.20300000000000001</v>
      </c>
    </row>
    <row r="3647" spans="1:45" ht="29.5" thickBot="1">
      <c r="A3647" t="str">
        <f t="shared" si="224"/>
        <v>Victor CruzWR2017</v>
      </c>
      <c r="B3647" s="3" t="s">
        <v>549</v>
      </c>
      <c r="C3647" s="1" t="s">
        <v>16</v>
      </c>
      <c r="D3647" s="1">
        <v>144</v>
      </c>
      <c r="E3647" s="1">
        <v>2017</v>
      </c>
      <c r="F3647" s="1">
        <v>3</v>
      </c>
      <c r="G3647" s="6"/>
      <c r="H3647" s="6"/>
      <c r="I3647" s="7">
        <v>0</v>
      </c>
      <c r="J3647" s="7">
        <v>0</v>
      </c>
      <c r="K3647" s="7">
        <v>0</v>
      </c>
      <c r="L3647" s="7">
        <v>0</v>
      </c>
      <c r="M3647" s="7"/>
      <c r="N3647" s="7">
        <v>2</v>
      </c>
      <c r="O3647" s="6"/>
      <c r="P3647" s="7">
        <v>0</v>
      </c>
      <c r="Q3647" s="7">
        <v>0</v>
      </c>
      <c r="R3647" s="7">
        <v>0</v>
      </c>
      <c r="S3647" s="7"/>
      <c r="T3647" s="7">
        <v>31</v>
      </c>
      <c r="U3647" s="7">
        <v>8</v>
      </c>
      <c r="V3647" s="7">
        <v>300</v>
      </c>
      <c r="W3647" s="7">
        <f t="shared" si="225"/>
        <v>94</v>
      </c>
      <c r="X3647" s="7"/>
      <c r="Y3647" s="7"/>
      <c r="Z3647" s="7"/>
      <c r="AA3647" s="7"/>
      <c r="AB3647" s="6">
        <v>74</v>
      </c>
      <c r="AC3647" s="7">
        <v>6.9066666669999996</v>
      </c>
      <c r="AD3647" s="7"/>
      <c r="AE3647" s="7"/>
      <c r="AF3647" s="1">
        <v>0.12682666666666667</v>
      </c>
      <c r="AG3647" s="1" t="s">
        <v>1885</v>
      </c>
      <c r="AH3647" s="7">
        <v>1.25</v>
      </c>
      <c r="AI3647" s="7"/>
      <c r="AJ3647" s="7">
        <v>15</v>
      </c>
      <c r="AK3647" s="7"/>
      <c r="AL3647" s="7">
        <v>0</v>
      </c>
      <c r="AM3647" s="7">
        <v>0</v>
      </c>
      <c r="AN3647" s="7">
        <v>0</v>
      </c>
      <c r="AO3647" s="7">
        <v>0</v>
      </c>
      <c r="AP3647" s="7"/>
      <c r="AQ3647" s="7">
        <v>8</v>
      </c>
      <c r="AR3647">
        <f t="shared" si="226"/>
        <v>0.13528177777777814</v>
      </c>
      <c r="AS3647" t="str">
        <f t="shared" si="227"/>
        <v/>
      </c>
    </row>
    <row r="3648" spans="1:45" ht="29.5" thickBot="1">
      <c r="A3648" t="str">
        <f t="shared" si="224"/>
        <v>C.J. SpillerRB2017</v>
      </c>
      <c r="B3648" s="3" t="s">
        <v>412</v>
      </c>
      <c r="C3648" s="1" t="s">
        <v>3</v>
      </c>
      <c r="D3648" s="1">
        <v>114</v>
      </c>
      <c r="E3648" s="1">
        <v>2017</v>
      </c>
      <c r="F3648" s="1">
        <v>2</v>
      </c>
      <c r="G3648" s="6">
        <v>152</v>
      </c>
      <c r="H3648" s="6"/>
      <c r="I3648" s="7">
        <v>0</v>
      </c>
      <c r="J3648" s="7">
        <v>0</v>
      </c>
      <c r="K3648" s="7">
        <v>0</v>
      </c>
      <c r="L3648" s="7">
        <v>0</v>
      </c>
      <c r="M3648" s="7"/>
      <c r="N3648" s="7">
        <v>1</v>
      </c>
      <c r="O3648" s="6">
        <v>0</v>
      </c>
      <c r="P3648" s="7">
        <v>0</v>
      </c>
      <c r="Q3648" s="7">
        <v>0</v>
      </c>
      <c r="R3648" s="7">
        <v>0</v>
      </c>
      <c r="S3648" s="7"/>
      <c r="T3648" s="7">
        <v>30</v>
      </c>
      <c r="U3648" s="7">
        <v>1</v>
      </c>
      <c r="V3648" s="7">
        <v>9</v>
      </c>
      <c r="W3648" s="7">
        <f t="shared" si="225"/>
        <v>80</v>
      </c>
      <c r="X3648" s="7"/>
      <c r="Y3648" s="7"/>
      <c r="Z3648" s="7"/>
      <c r="AA3648" s="7"/>
      <c r="AB3648" s="6">
        <v>102</v>
      </c>
      <c r="AC3648" s="7">
        <v>3.1333333329999999</v>
      </c>
      <c r="AD3648" s="7">
        <v>0</v>
      </c>
      <c r="AE3648" s="7"/>
      <c r="AF3648" s="1">
        <v>6.1066666666666665E-2</v>
      </c>
      <c r="AG3648" s="1">
        <v>6.5600000000000006E-2</v>
      </c>
      <c r="AH3648" s="7">
        <v>1.28</v>
      </c>
      <c r="AI3648" s="7">
        <v>0</v>
      </c>
      <c r="AJ3648" s="7">
        <v>6</v>
      </c>
      <c r="AK3648" s="7">
        <v>1</v>
      </c>
      <c r="AL3648" s="7">
        <v>0</v>
      </c>
      <c r="AM3648" s="7">
        <v>0</v>
      </c>
      <c r="AN3648" s="7">
        <v>0</v>
      </c>
      <c r="AO3648" s="7">
        <v>0</v>
      </c>
      <c r="AP3648" s="7"/>
      <c r="AQ3648" s="7">
        <v>8</v>
      </c>
      <c r="AR3648">
        <f t="shared" si="226"/>
        <v>0.16284444444444454</v>
      </c>
      <c r="AS3648">
        <f t="shared" si="227"/>
        <v>1.0496000000000001</v>
      </c>
    </row>
    <row r="3649" spans="1:45" ht="29.5" thickBot="1">
      <c r="A3649" t="str">
        <f t="shared" si="224"/>
        <v>Andre EllingtonRB2017</v>
      </c>
      <c r="B3649" s="3" t="s">
        <v>681</v>
      </c>
      <c r="C3649" s="1" t="s">
        <v>3</v>
      </c>
      <c r="D3649" s="1">
        <v>115</v>
      </c>
      <c r="E3649" s="1">
        <v>2017</v>
      </c>
      <c r="F3649" s="1">
        <v>2</v>
      </c>
      <c r="G3649" s="6">
        <v>58</v>
      </c>
      <c r="H3649" s="6"/>
      <c r="I3649" s="7">
        <v>0</v>
      </c>
      <c r="J3649" s="7">
        <v>0</v>
      </c>
      <c r="K3649" s="7">
        <v>0</v>
      </c>
      <c r="L3649" s="7">
        <v>0</v>
      </c>
      <c r="M3649" s="7"/>
      <c r="N3649" s="7">
        <v>1</v>
      </c>
      <c r="O3649" s="6">
        <v>0</v>
      </c>
      <c r="P3649" s="7">
        <v>0</v>
      </c>
      <c r="Q3649" s="7">
        <v>0</v>
      </c>
      <c r="R3649" s="7">
        <v>0</v>
      </c>
      <c r="S3649" s="7"/>
      <c r="T3649" s="7">
        <v>28</v>
      </c>
      <c r="U3649" s="7">
        <v>6</v>
      </c>
      <c r="V3649" s="7">
        <v>187</v>
      </c>
      <c r="W3649" s="7">
        <f t="shared" si="225"/>
        <v>76</v>
      </c>
      <c r="X3649" s="7"/>
      <c r="Y3649" s="7"/>
      <c r="Z3649" s="7"/>
      <c r="AA3649" s="7"/>
      <c r="AB3649" s="6">
        <v>90</v>
      </c>
      <c r="AC3649" s="7">
        <v>1.8812500000000001</v>
      </c>
      <c r="AD3649" s="7">
        <v>7.2833333329999999</v>
      </c>
      <c r="AE3649" s="7"/>
      <c r="AF3649" s="1">
        <v>3.0200000000000001E-2</v>
      </c>
      <c r="AG3649" s="1">
        <v>0.14146666666666666</v>
      </c>
      <c r="AH3649" s="7">
        <v>1.04</v>
      </c>
      <c r="AI3649" s="7">
        <v>1.48</v>
      </c>
      <c r="AJ3649" s="7">
        <v>16</v>
      </c>
      <c r="AK3649" s="7">
        <v>12</v>
      </c>
      <c r="AL3649" s="7">
        <v>0</v>
      </c>
      <c r="AM3649" s="7">
        <v>0</v>
      </c>
      <c r="AN3649" s="7">
        <v>0</v>
      </c>
      <c r="AO3649" s="7">
        <v>0</v>
      </c>
      <c r="AP3649" s="7"/>
      <c r="AQ3649" s="7">
        <v>5</v>
      </c>
      <c r="AR3649">
        <f t="shared" si="226"/>
        <v>3.0200000000000001E-2</v>
      </c>
      <c r="AS3649">
        <f t="shared" si="227"/>
        <v>0.18862222222222266</v>
      </c>
    </row>
    <row r="3650" spans="1:45" ht="29.5" thickBot="1">
      <c r="A3650" t="str">
        <f t="shared" si="224"/>
        <v>Jordan LeggettTE2017</v>
      </c>
      <c r="B3650" s="3" t="s">
        <v>1015</v>
      </c>
      <c r="C3650" s="1" t="s">
        <v>49</v>
      </c>
      <c r="D3650" s="1">
        <v>52</v>
      </c>
      <c r="E3650" s="1">
        <v>2017</v>
      </c>
      <c r="F3650" s="1">
        <v>4</v>
      </c>
      <c r="G3650" s="6">
        <v>119</v>
      </c>
      <c r="H3650" s="6">
        <v>64</v>
      </c>
      <c r="I3650" s="7">
        <v>0</v>
      </c>
      <c r="J3650" s="7">
        <v>0</v>
      </c>
      <c r="K3650" s="7">
        <v>0</v>
      </c>
      <c r="L3650" s="7">
        <v>0</v>
      </c>
      <c r="M3650" s="7"/>
      <c r="N3650" s="7">
        <v>0</v>
      </c>
      <c r="O3650" s="6">
        <v>-0.09</v>
      </c>
      <c r="P3650" s="7">
        <v>-0.74</v>
      </c>
      <c r="Q3650" s="7">
        <v>-0.74</v>
      </c>
      <c r="R3650" s="7">
        <v>-0.74</v>
      </c>
      <c r="S3650" s="7"/>
      <c r="T3650" s="7">
        <v>22</v>
      </c>
      <c r="U3650" s="7">
        <v>5</v>
      </c>
      <c r="V3650" s="7">
        <v>150</v>
      </c>
      <c r="W3650" s="7" t="str">
        <f t="shared" si="225"/>
        <v/>
      </c>
      <c r="X3650" s="7">
        <v>69</v>
      </c>
      <c r="Y3650" s="7"/>
      <c r="Z3650" s="7"/>
      <c r="AA3650" s="7"/>
      <c r="AB3650" s="6"/>
      <c r="AC3650" s="7"/>
      <c r="AD3650" s="7">
        <v>0</v>
      </c>
      <c r="AE3650" s="7">
        <v>2.0933333329999999</v>
      </c>
      <c r="AF3650" s="1" t="s">
        <v>1885</v>
      </c>
      <c r="AG3650" s="1" t="s">
        <v>1885</v>
      </c>
      <c r="AH3650" s="7"/>
      <c r="AI3650" s="7"/>
      <c r="AJ3650" s="7"/>
      <c r="AK3650" s="7"/>
      <c r="AL3650" s="7">
        <v>0</v>
      </c>
      <c r="AM3650" s="7">
        <v>0</v>
      </c>
      <c r="AN3650" s="7">
        <v>0</v>
      </c>
      <c r="AO3650" s="7">
        <v>0</v>
      </c>
      <c r="AP3650" s="7"/>
      <c r="AQ3650" s="7">
        <v>1</v>
      </c>
      <c r="AR3650" t="str">
        <f t="shared" si="226"/>
        <v/>
      </c>
      <c r="AS3650" t="str">
        <f t="shared" si="227"/>
        <v/>
      </c>
    </row>
    <row r="3651" spans="1:45" ht="29.5" thickBot="1">
      <c r="A3651" t="str">
        <f t="shared" ref="A3651:A3714" si="228">B3651&amp;C3651&amp;E3651</f>
        <v>Noah BrownWR2017</v>
      </c>
      <c r="B3651" s="3" t="s">
        <v>1016</v>
      </c>
      <c r="C3651" s="1" t="s">
        <v>16</v>
      </c>
      <c r="D3651" s="1">
        <v>145</v>
      </c>
      <c r="E3651" s="1">
        <v>2017</v>
      </c>
      <c r="F3651" s="1">
        <v>3</v>
      </c>
      <c r="G3651" s="6">
        <v>142</v>
      </c>
      <c r="H3651" s="6">
        <v>170</v>
      </c>
      <c r="I3651" s="7">
        <v>0</v>
      </c>
      <c r="J3651" s="7">
        <v>0</v>
      </c>
      <c r="K3651" s="7">
        <v>0</v>
      </c>
      <c r="L3651" s="7">
        <v>0</v>
      </c>
      <c r="M3651" s="7"/>
      <c r="N3651" s="7">
        <v>0</v>
      </c>
      <c r="O3651" s="6">
        <v>-0.34</v>
      </c>
      <c r="P3651" s="7">
        <v>-0.62</v>
      </c>
      <c r="Q3651" s="7">
        <v>-0.62</v>
      </c>
      <c r="R3651" s="7">
        <v>-1.52</v>
      </c>
      <c r="S3651" s="7"/>
      <c r="T3651" s="7">
        <v>21</v>
      </c>
      <c r="U3651" s="7">
        <v>7</v>
      </c>
      <c r="V3651" s="7">
        <v>239</v>
      </c>
      <c r="W3651" s="7" t="str">
        <f t="shared" ref="W3651:W3714" si="229">IFERROR(VLOOKUP(B3651&amp;C3651&amp;E3651-1,A:D,4,0),"")</f>
        <v/>
      </c>
      <c r="X3651" s="7">
        <v>243</v>
      </c>
      <c r="Y3651" s="7"/>
      <c r="Z3651" s="7"/>
      <c r="AA3651" s="7"/>
      <c r="AB3651" s="6"/>
      <c r="AC3651" s="7"/>
      <c r="AD3651" s="7">
        <v>0.56153846149999997</v>
      </c>
      <c r="AE3651" s="7">
        <v>1.3</v>
      </c>
      <c r="AF3651" s="1" t="s">
        <v>1885</v>
      </c>
      <c r="AG3651" s="1">
        <v>2.6533333333333336E-2</v>
      </c>
      <c r="AH3651" s="7"/>
      <c r="AI3651" s="7">
        <v>0.79</v>
      </c>
      <c r="AJ3651" s="7"/>
      <c r="AK3651" s="7">
        <v>12</v>
      </c>
      <c r="AL3651" s="7">
        <v>0</v>
      </c>
      <c r="AM3651" s="7">
        <v>0</v>
      </c>
      <c r="AN3651" s="7">
        <v>0</v>
      </c>
      <c r="AO3651" s="7">
        <v>0</v>
      </c>
      <c r="AP3651" s="7"/>
      <c r="AQ3651" s="7">
        <v>1</v>
      </c>
      <c r="AR3651" t="str">
        <f t="shared" ref="AR3651:AR3714" si="230">IF(AF3651="","",_xlfn.NUMBERVALUE(AF3651)*16/AJ3651)</f>
        <v/>
      </c>
      <c r="AS3651">
        <f t="shared" ref="AS3651:AS3714" si="231">IF(AG3651="","",_xlfn.NUMBERVALUE(AG3651)*16/AK3651)</f>
        <v>3.5377777777777737E-2</v>
      </c>
    </row>
    <row r="3652" spans="1:45" ht="29.5" thickBot="1">
      <c r="A3652" t="str">
        <f t="shared" si="228"/>
        <v>Seth RobertsWR2017</v>
      </c>
      <c r="B3652" s="3" t="s">
        <v>918</v>
      </c>
      <c r="C3652" s="1" t="s">
        <v>16</v>
      </c>
      <c r="D3652" s="1">
        <v>146</v>
      </c>
      <c r="E3652" s="1">
        <v>2017</v>
      </c>
      <c r="F3652" s="1">
        <v>3</v>
      </c>
      <c r="G3652" s="6">
        <v>69</v>
      </c>
      <c r="H3652" s="6">
        <v>68</v>
      </c>
      <c r="I3652" s="7">
        <v>0</v>
      </c>
      <c r="J3652" s="7">
        <v>0</v>
      </c>
      <c r="K3652" s="7">
        <v>0</v>
      </c>
      <c r="L3652" s="7">
        <v>0</v>
      </c>
      <c r="M3652" s="7"/>
      <c r="N3652" s="7">
        <v>0</v>
      </c>
      <c r="O3652" s="6">
        <v>0.13</v>
      </c>
      <c r="P3652" s="7">
        <v>-0.09</v>
      </c>
      <c r="Q3652" s="7">
        <v>-0.66</v>
      </c>
      <c r="R3652" s="7">
        <v>-0.66</v>
      </c>
      <c r="S3652" s="7"/>
      <c r="T3652" s="7">
        <v>26</v>
      </c>
      <c r="U3652" s="7">
        <v>8</v>
      </c>
      <c r="V3652" s="7">
        <v>300</v>
      </c>
      <c r="W3652" s="7">
        <f t="shared" si="229"/>
        <v>107</v>
      </c>
      <c r="X3652" s="7">
        <v>220</v>
      </c>
      <c r="Y3652" s="7"/>
      <c r="Z3652" s="7"/>
      <c r="AA3652" s="7"/>
      <c r="AB3652" s="6">
        <v>71</v>
      </c>
      <c r="AC3652" s="7">
        <v>6.7312500000000002</v>
      </c>
      <c r="AD3652" s="7">
        <v>6.3</v>
      </c>
      <c r="AE3652" s="7">
        <v>7.1266666670000003</v>
      </c>
      <c r="AF3652" s="1">
        <v>0.13250000000000001</v>
      </c>
      <c r="AG3652" s="1">
        <v>0.13055999999999998</v>
      </c>
      <c r="AH3652" s="7">
        <v>0.8</v>
      </c>
      <c r="AI3652" s="7">
        <v>0.95</v>
      </c>
      <c r="AJ3652" s="7">
        <v>16</v>
      </c>
      <c r="AK3652" s="7">
        <v>15</v>
      </c>
      <c r="AL3652" s="7">
        <v>0</v>
      </c>
      <c r="AM3652" s="7">
        <v>0</v>
      </c>
      <c r="AN3652" s="7">
        <v>0</v>
      </c>
      <c r="AO3652" s="7">
        <v>0</v>
      </c>
      <c r="AP3652" s="7"/>
      <c r="AQ3652" s="7">
        <v>2</v>
      </c>
      <c r="AR3652">
        <f t="shared" si="230"/>
        <v>0.13250000000000001</v>
      </c>
      <c r="AS3652">
        <f t="shared" si="231"/>
        <v>0.139264</v>
      </c>
    </row>
    <row r="3653" spans="1:45" ht="29.5" thickBot="1">
      <c r="A3653" t="str">
        <f t="shared" si="228"/>
        <v>Trent TaylorWR2017</v>
      </c>
      <c r="B3653" s="3" t="s">
        <v>1017</v>
      </c>
      <c r="C3653" s="1" t="s">
        <v>16</v>
      </c>
      <c r="D3653" s="1">
        <v>147.5</v>
      </c>
      <c r="E3653" s="1">
        <v>2017</v>
      </c>
      <c r="F3653" s="1">
        <v>3</v>
      </c>
      <c r="G3653" s="6">
        <v>66</v>
      </c>
      <c r="H3653" s="6">
        <v>115</v>
      </c>
      <c r="I3653" s="7">
        <v>0</v>
      </c>
      <c r="J3653" s="7">
        <v>0</v>
      </c>
      <c r="K3653" s="7">
        <v>0</v>
      </c>
      <c r="L3653" s="7">
        <v>0</v>
      </c>
      <c r="M3653" s="7"/>
      <c r="N3653" s="7">
        <v>0</v>
      </c>
      <c r="O3653" s="6">
        <v>0.08</v>
      </c>
      <c r="P3653" s="7">
        <v>-0.43</v>
      </c>
      <c r="Q3653" s="7">
        <v>-0.43</v>
      </c>
      <c r="R3653" s="7">
        <v>-1.21</v>
      </c>
      <c r="S3653" s="7"/>
      <c r="T3653" s="7">
        <v>23</v>
      </c>
      <c r="U3653" s="7">
        <v>5</v>
      </c>
      <c r="V3653" s="7">
        <v>177</v>
      </c>
      <c r="W3653" s="7" t="str">
        <f t="shared" si="229"/>
        <v/>
      </c>
      <c r="X3653" s="7">
        <v>144</v>
      </c>
      <c r="Y3653" s="7"/>
      <c r="Z3653" s="7"/>
      <c r="AA3653" s="7"/>
      <c r="AB3653" s="6"/>
      <c r="AC3653" s="7"/>
      <c r="AD3653" s="7">
        <v>6.5333333329999999</v>
      </c>
      <c r="AE3653" s="7">
        <v>3.8214285710000002</v>
      </c>
      <c r="AF3653" s="1" t="s">
        <v>1885</v>
      </c>
      <c r="AG3653" s="1">
        <v>0.11136</v>
      </c>
      <c r="AH3653" s="7"/>
      <c r="AI3653" s="7">
        <v>1.19</v>
      </c>
      <c r="AJ3653" s="7"/>
      <c r="AK3653" s="7">
        <v>15</v>
      </c>
      <c r="AL3653" s="7">
        <v>0</v>
      </c>
      <c r="AM3653" s="7">
        <v>0</v>
      </c>
      <c r="AN3653" s="7">
        <v>0</v>
      </c>
      <c r="AO3653" s="7">
        <v>0</v>
      </c>
      <c r="AP3653" s="7"/>
      <c r="AQ3653" s="7">
        <v>1</v>
      </c>
      <c r="AR3653" t="str">
        <f t="shared" si="230"/>
        <v/>
      </c>
      <c r="AS3653">
        <f t="shared" si="231"/>
        <v>0.118784</v>
      </c>
    </row>
    <row r="3654" spans="1:45" ht="29.5" thickBot="1">
      <c r="A3654" t="str">
        <f t="shared" si="228"/>
        <v>Josh McCownQB2017</v>
      </c>
      <c r="B3654" s="3" t="s">
        <v>320</v>
      </c>
      <c r="C3654" s="1" t="s">
        <v>12</v>
      </c>
      <c r="D3654" s="1">
        <v>46</v>
      </c>
      <c r="E3654" s="1">
        <v>2017</v>
      </c>
      <c r="F3654" s="1">
        <v>1</v>
      </c>
      <c r="G3654" s="6">
        <v>20</v>
      </c>
      <c r="H3654" s="6">
        <v>48</v>
      </c>
      <c r="I3654" s="7">
        <v>0</v>
      </c>
      <c r="J3654" s="7">
        <v>0</v>
      </c>
      <c r="K3654" s="7">
        <v>0</v>
      </c>
      <c r="L3654" s="7">
        <v>0</v>
      </c>
      <c r="M3654" s="7"/>
      <c r="N3654" s="7">
        <v>0</v>
      </c>
      <c r="O3654" s="6">
        <v>0.52</v>
      </c>
      <c r="P3654" s="7">
        <v>0.21</v>
      </c>
      <c r="Q3654" s="7">
        <v>0.21</v>
      </c>
      <c r="R3654" s="7">
        <v>0.21</v>
      </c>
      <c r="S3654" s="7"/>
      <c r="T3654" s="7">
        <v>38</v>
      </c>
      <c r="U3654" s="7">
        <v>3</v>
      </c>
      <c r="V3654" s="7">
        <v>81</v>
      </c>
      <c r="W3654" s="7">
        <f t="shared" si="229"/>
        <v>59</v>
      </c>
      <c r="X3654" s="7">
        <v>41</v>
      </c>
      <c r="Y3654" s="7"/>
      <c r="Z3654" s="7"/>
      <c r="AA3654" s="7"/>
      <c r="AB3654" s="6">
        <v>37</v>
      </c>
      <c r="AC3654" s="7">
        <v>14.02</v>
      </c>
      <c r="AD3654" s="7">
        <v>19.187692309999999</v>
      </c>
      <c r="AE3654" s="7">
        <v>5.69</v>
      </c>
      <c r="AF3654" s="1" t="s">
        <v>1885</v>
      </c>
      <c r="AG3654" s="1" t="s">
        <v>1885</v>
      </c>
      <c r="AH3654" s="7"/>
      <c r="AI3654" s="7"/>
      <c r="AJ3654" s="7">
        <v>5</v>
      </c>
      <c r="AK3654" s="7"/>
      <c r="AL3654" s="7">
        <v>0</v>
      </c>
      <c r="AM3654" s="7">
        <v>0</v>
      </c>
      <c r="AN3654" s="7">
        <v>0</v>
      </c>
      <c r="AO3654" s="7">
        <v>0</v>
      </c>
      <c r="AP3654" s="7"/>
      <c r="AQ3654" s="7">
        <v>16</v>
      </c>
      <c r="AR3654" t="str">
        <f t="shared" si="230"/>
        <v/>
      </c>
      <c r="AS3654" t="str">
        <f t="shared" si="231"/>
        <v/>
      </c>
    </row>
    <row r="3655" spans="1:45" ht="15" thickBot="1">
      <c r="A3655" t="str">
        <f t="shared" si="228"/>
        <v>Will TyeTE2017</v>
      </c>
      <c r="B3655" s="3" t="s">
        <v>913</v>
      </c>
      <c r="C3655" s="1" t="s">
        <v>49</v>
      </c>
      <c r="D3655" s="1">
        <v>53</v>
      </c>
      <c r="E3655" s="1">
        <v>2017</v>
      </c>
      <c r="F3655" s="1">
        <v>4</v>
      </c>
      <c r="G3655" s="6">
        <v>93</v>
      </c>
      <c r="H3655" s="6"/>
      <c r="I3655" s="7">
        <v>0</v>
      </c>
      <c r="J3655" s="7">
        <v>0</v>
      </c>
      <c r="K3655" s="7">
        <v>0</v>
      </c>
      <c r="L3655" s="7">
        <v>0</v>
      </c>
      <c r="M3655" s="7"/>
      <c r="N3655" s="7">
        <v>0</v>
      </c>
      <c r="O3655" s="6">
        <v>-0.16</v>
      </c>
      <c r="P3655" s="7">
        <v>-0.16</v>
      </c>
      <c r="Q3655" s="7">
        <v>-0.16</v>
      </c>
      <c r="R3655" s="7">
        <v>-0.16</v>
      </c>
      <c r="S3655" s="7"/>
      <c r="T3655" s="7">
        <v>26</v>
      </c>
      <c r="U3655" s="7">
        <v>8</v>
      </c>
      <c r="V3655" s="7">
        <v>300</v>
      </c>
      <c r="W3655" s="7">
        <f t="shared" si="229"/>
        <v>23</v>
      </c>
      <c r="X3655" s="7"/>
      <c r="Y3655" s="7"/>
      <c r="Z3655" s="7"/>
      <c r="AA3655" s="7"/>
      <c r="AB3655" s="6">
        <v>27</v>
      </c>
      <c r="AC3655" s="7">
        <v>5.84375</v>
      </c>
      <c r="AD3655" s="7">
        <v>2.6</v>
      </c>
      <c r="AE3655" s="7"/>
      <c r="AF3655" s="1">
        <v>0.11890000000000001</v>
      </c>
      <c r="AG3655" s="1">
        <v>6.826666666666667E-2</v>
      </c>
      <c r="AH3655" s="7">
        <v>1.0900000000000001</v>
      </c>
      <c r="AI3655" s="7">
        <v>0.81</v>
      </c>
      <c r="AJ3655" s="7">
        <v>16</v>
      </c>
      <c r="AK3655" s="7">
        <v>3</v>
      </c>
      <c r="AL3655" s="7">
        <v>0</v>
      </c>
      <c r="AM3655" s="7">
        <v>0</v>
      </c>
      <c r="AN3655" s="7">
        <v>0</v>
      </c>
      <c r="AO3655" s="7">
        <v>0</v>
      </c>
      <c r="AP3655" s="7"/>
      <c r="AQ3655" s="7">
        <v>3</v>
      </c>
      <c r="AR3655">
        <f t="shared" si="230"/>
        <v>0.11890000000000001</v>
      </c>
      <c r="AS3655">
        <f t="shared" si="231"/>
        <v>0.36408888888888907</v>
      </c>
    </row>
    <row r="3656" spans="1:45" ht="29.5" thickBot="1">
      <c r="A3656" t="str">
        <f t="shared" si="228"/>
        <v>Brice ButlerWR2017</v>
      </c>
      <c r="B3656" s="3" t="s">
        <v>700</v>
      </c>
      <c r="C3656" s="1" t="s">
        <v>16</v>
      </c>
      <c r="D3656" s="1">
        <v>149</v>
      </c>
      <c r="E3656" s="1">
        <v>2017</v>
      </c>
      <c r="F3656" s="1">
        <v>3</v>
      </c>
      <c r="G3656" s="6"/>
      <c r="H3656" s="6">
        <v>159</v>
      </c>
      <c r="I3656" s="7">
        <v>0</v>
      </c>
      <c r="J3656" s="7">
        <v>0</v>
      </c>
      <c r="K3656" s="7">
        <v>0</v>
      </c>
      <c r="L3656" s="7">
        <v>0</v>
      </c>
      <c r="M3656" s="7"/>
      <c r="N3656" s="7">
        <v>0</v>
      </c>
      <c r="O3656" s="6"/>
      <c r="P3656" s="7">
        <v>0</v>
      </c>
      <c r="Q3656" s="7">
        <v>0</v>
      </c>
      <c r="R3656" s="7">
        <v>0</v>
      </c>
      <c r="S3656" s="7"/>
      <c r="T3656" s="7">
        <v>27</v>
      </c>
      <c r="U3656" s="7">
        <v>7</v>
      </c>
      <c r="V3656" s="7">
        <v>209</v>
      </c>
      <c r="W3656" s="7">
        <f t="shared" si="229"/>
        <v>152</v>
      </c>
      <c r="X3656" s="7">
        <v>208</v>
      </c>
      <c r="Y3656" s="7"/>
      <c r="Z3656" s="7"/>
      <c r="AA3656" s="7"/>
      <c r="AB3656" s="6">
        <v>105</v>
      </c>
      <c r="AC3656" s="7">
        <v>3.4937499999999999</v>
      </c>
      <c r="AD3656" s="7"/>
      <c r="AE3656" s="7">
        <v>2.25</v>
      </c>
      <c r="AF3656" s="1">
        <v>6.6400000000000001E-2</v>
      </c>
      <c r="AG3656" s="1">
        <v>5.9815384615384611E-2</v>
      </c>
      <c r="AH3656" s="7">
        <v>0.98</v>
      </c>
      <c r="AI3656" s="7">
        <v>2.14</v>
      </c>
      <c r="AJ3656" s="7">
        <v>16</v>
      </c>
      <c r="AK3656" s="7">
        <v>13</v>
      </c>
      <c r="AL3656" s="7">
        <v>0</v>
      </c>
      <c r="AM3656" s="7">
        <v>0</v>
      </c>
      <c r="AN3656" s="7">
        <v>0</v>
      </c>
      <c r="AO3656" s="7">
        <v>0</v>
      </c>
      <c r="AP3656" s="7"/>
      <c r="AQ3656" s="7">
        <v>5</v>
      </c>
      <c r="AR3656">
        <f t="shared" si="230"/>
        <v>6.6400000000000001E-2</v>
      </c>
      <c r="AS3656">
        <f t="shared" si="231"/>
        <v>7.3618934911242578E-2</v>
      </c>
    </row>
    <row r="3657" spans="1:45" ht="29.5" thickBot="1">
      <c r="A3657" t="str">
        <f t="shared" si="228"/>
        <v>Cody KesslerQB2017</v>
      </c>
      <c r="B3657" s="3" t="s">
        <v>935</v>
      </c>
      <c r="C3657" s="1" t="s">
        <v>12</v>
      </c>
      <c r="D3657" s="1">
        <v>47</v>
      </c>
      <c r="E3657" s="1">
        <v>2017</v>
      </c>
      <c r="F3657" s="1">
        <v>1</v>
      </c>
      <c r="G3657" s="6">
        <v>60</v>
      </c>
      <c r="H3657" s="6">
        <v>41</v>
      </c>
      <c r="I3657" s="7">
        <v>0</v>
      </c>
      <c r="J3657" s="7">
        <v>0</v>
      </c>
      <c r="K3657" s="7">
        <v>0</v>
      </c>
      <c r="L3657" s="7">
        <v>0</v>
      </c>
      <c r="M3657" s="7"/>
      <c r="N3657" s="7">
        <v>0</v>
      </c>
      <c r="O3657" s="6">
        <v>-0.71</v>
      </c>
      <c r="P3657" s="7">
        <v>-0.87</v>
      </c>
      <c r="Q3657" s="7">
        <v>-0.87</v>
      </c>
      <c r="R3657" s="7">
        <v>-0.87</v>
      </c>
      <c r="S3657" s="7"/>
      <c r="T3657" s="7">
        <v>24</v>
      </c>
      <c r="U3657" s="7">
        <v>3</v>
      </c>
      <c r="V3657" s="7">
        <v>93</v>
      </c>
      <c r="W3657" s="7">
        <f t="shared" si="229"/>
        <v>50</v>
      </c>
      <c r="X3657" s="7"/>
      <c r="Y3657" s="7"/>
      <c r="Z3657" s="7"/>
      <c r="AA3657" s="7"/>
      <c r="AB3657" s="6">
        <v>32</v>
      </c>
      <c r="AC3657" s="7">
        <v>9.8888888890000004</v>
      </c>
      <c r="AD3657" s="7">
        <v>0.73499999999999999</v>
      </c>
      <c r="AE3657" s="7">
        <v>9.7319999999999993</v>
      </c>
      <c r="AF3657" s="1" t="s">
        <v>1885</v>
      </c>
      <c r="AG3657" s="1" t="s">
        <v>1885</v>
      </c>
      <c r="AH3657" s="7"/>
      <c r="AI3657" s="7"/>
      <c r="AJ3657" s="7">
        <v>9</v>
      </c>
      <c r="AK3657" s="7"/>
      <c r="AL3657" s="7">
        <v>0</v>
      </c>
      <c r="AM3657" s="7">
        <v>0</v>
      </c>
      <c r="AN3657" s="7">
        <v>0</v>
      </c>
      <c r="AO3657" s="7">
        <v>0</v>
      </c>
      <c r="AP3657" s="7"/>
      <c r="AQ3657" s="7">
        <v>2</v>
      </c>
      <c r="AR3657" t="str">
        <f t="shared" si="230"/>
        <v/>
      </c>
      <c r="AS3657" t="str">
        <f t="shared" si="231"/>
        <v/>
      </c>
    </row>
    <row r="3658" spans="1:45" ht="29.5" thickBot="1">
      <c r="A3658" t="str">
        <f t="shared" si="228"/>
        <v>Chris MooreWR2017</v>
      </c>
      <c r="B3658" s="3" t="s">
        <v>1018</v>
      </c>
      <c r="C3658" s="1" t="s">
        <v>16</v>
      </c>
      <c r="D3658" s="1">
        <v>151</v>
      </c>
      <c r="E3658" s="1">
        <v>2017</v>
      </c>
      <c r="F3658" s="1">
        <v>3</v>
      </c>
      <c r="G3658" s="6">
        <v>93</v>
      </c>
      <c r="H3658" s="6">
        <v>121</v>
      </c>
      <c r="I3658" s="7">
        <v>0</v>
      </c>
      <c r="J3658" s="7">
        <v>0</v>
      </c>
      <c r="K3658" s="7">
        <v>0</v>
      </c>
      <c r="L3658" s="7">
        <v>0</v>
      </c>
      <c r="M3658" s="7"/>
      <c r="N3658" s="7">
        <v>0</v>
      </c>
      <c r="O3658" s="6">
        <v>-0.21</v>
      </c>
      <c r="P3658" s="7">
        <v>-0.99</v>
      </c>
      <c r="Q3658" s="7">
        <v>-1.58</v>
      </c>
      <c r="R3658" s="7">
        <v>-1.58</v>
      </c>
      <c r="S3658" s="7"/>
      <c r="T3658" s="7">
        <v>24</v>
      </c>
      <c r="U3658" s="7">
        <v>4</v>
      </c>
      <c r="V3658" s="7">
        <v>107</v>
      </c>
      <c r="W3658" s="7" t="str">
        <f t="shared" si="229"/>
        <v/>
      </c>
      <c r="X3658" s="7">
        <v>231</v>
      </c>
      <c r="Y3658" s="7">
        <v>102</v>
      </c>
      <c r="Z3658" s="7"/>
      <c r="AA3658" s="7"/>
      <c r="AB3658" s="6"/>
      <c r="AC3658" s="7"/>
      <c r="AD3658" s="7">
        <v>4.6076923079999998</v>
      </c>
      <c r="AE3658" s="7">
        <v>2.8937499999999998</v>
      </c>
      <c r="AF3658" s="1" t="e">
        <v>#DIV/0!</v>
      </c>
      <c r="AG3658" s="1">
        <v>8.7066666666666667E-2</v>
      </c>
      <c r="AH3658" s="7">
        <v>0.49</v>
      </c>
      <c r="AI3658" s="7">
        <v>1.02</v>
      </c>
      <c r="AJ3658" s="7"/>
      <c r="AK3658" s="7">
        <v>12</v>
      </c>
      <c r="AL3658" s="7">
        <v>0</v>
      </c>
      <c r="AM3658" s="7">
        <v>0</v>
      </c>
      <c r="AN3658" s="7">
        <v>0</v>
      </c>
      <c r="AO3658" s="7">
        <v>0</v>
      </c>
      <c r="AP3658" s="7"/>
      <c r="AQ3658" s="7">
        <v>2</v>
      </c>
      <c r="AR3658" t="e">
        <f t="shared" si="230"/>
        <v>#DIV/0!</v>
      </c>
      <c r="AS3658">
        <f t="shared" si="231"/>
        <v>0.11608888888888892</v>
      </c>
    </row>
    <row r="3659" spans="1:45" ht="29.5" thickBot="1">
      <c r="A3659" t="str">
        <f t="shared" si="228"/>
        <v>Jerell AdamsTE2017</v>
      </c>
      <c r="B3659" s="3" t="s">
        <v>925</v>
      </c>
      <c r="C3659" s="1" t="s">
        <v>49</v>
      </c>
      <c r="D3659" s="1">
        <v>54</v>
      </c>
      <c r="E3659" s="1">
        <v>2017</v>
      </c>
      <c r="F3659" s="1">
        <v>4</v>
      </c>
      <c r="G3659" s="6">
        <v>75.5</v>
      </c>
      <c r="H3659" s="6"/>
      <c r="I3659" s="7">
        <v>0</v>
      </c>
      <c r="J3659" s="7">
        <v>0</v>
      </c>
      <c r="K3659" s="7">
        <v>0</v>
      </c>
      <c r="L3659" s="7">
        <v>0</v>
      </c>
      <c r="M3659" s="7"/>
      <c r="N3659" s="7">
        <v>0</v>
      </c>
      <c r="O3659" s="6">
        <v>-0.89</v>
      </c>
      <c r="P3659" s="7">
        <v>-0.89</v>
      </c>
      <c r="Q3659" s="7">
        <v>-0.89</v>
      </c>
      <c r="R3659" s="7">
        <v>-0.89</v>
      </c>
      <c r="S3659" s="7"/>
      <c r="T3659" s="7">
        <v>25</v>
      </c>
      <c r="U3659" s="7">
        <v>6</v>
      </c>
      <c r="V3659" s="7">
        <v>184</v>
      </c>
      <c r="W3659" s="7">
        <f t="shared" si="229"/>
        <v>37</v>
      </c>
      <c r="X3659" s="7">
        <v>61</v>
      </c>
      <c r="Y3659" s="7"/>
      <c r="Z3659" s="7"/>
      <c r="AA3659" s="7"/>
      <c r="AB3659" s="6">
        <v>56</v>
      </c>
      <c r="AC3659" s="7">
        <v>2.6307692309999999</v>
      </c>
      <c r="AD3659" s="7">
        <v>1.075</v>
      </c>
      <c r="AE3659" s="7"/>
      <c r="AF3659" s="1">
        <v>4.3076923076923082E-2</v>
      </c>
      <c r="AG3659" s="1">
        <v>2.0373333333333334E-2</v>
      </c>
      <c r="AH3659" s="7">
        <v>1.1100000000000001</v>
      </c>
      <c r="AI3659" s="7">
        <v>1.3</v>
      </c>
      <c r="AJ3659" s="7">
        <v>13</v>
      </c>
      <c r="AK3659" s="7">
        <v>15</v>
      </c>
      <c r="AL3659" s="7">
        <v>0</v>
      </c>
      <c r="AM3659" s="7">
        <v>0</v>
      </c>
      <c r="AN3659" s="7">
        <v>0</v>
      </c>
      <c r="AO3659" s="7">
        <v>0</v>
      </c>
      <c r="AP3659" s="7"/>
      <c r="AQ3659" s="7">
        <v>2</v>
      </c>
      <c r="AR3659">
        <f t="shared" si="230"/>
        <v>5.3017751479289971E-2</v>
      </c>
      <c r="AS3659">
        <f t="shared" si="231"/>
        <v>2.1731555555555518E-2</v>
      </c>
    </row>
    <row r="3660" spans="1:45" ht="29.5" thickBot="1">
      <c r="A3660" t="str">
        <f t="shared" si="228"/>
        <v>Damien WilliamsRB2017</v>
      </c>
      <c r="B3660" s="3" t="s">
        <v>789</v>
      </c>
      <c r="C3660" s="1" t="s">
        <v>3</v>
      </c>
      <c r="D3660" s="1">
        <v>117</v>
      </c>
      <c r="E3660" s="1">
        <v>2017</v>
      </c>
      <c r="F3660" s="1">
        <v>2</v>
      </c>
      <c r="G3660" s="6">
        <v>73</v>
      </c>
      <c r="H3660" s="6">
        <v>48</v>
      </c>
      <c r="I3660" s="7">
        <v>0</v>
      </c>
      <c r="J3660" s="7">
        <v>0</v>
      </c>
      <c r="K3660" s="7">
        <v>0</v>
      </c>
      <c r="L3660" s="7">
        <v>0</v>
      </c>
      <c r="M3660" s="7"/>
      <c r="N3660" s="7">
        <v>0</v>
      </c>
      <c r="O3660" s="6">
        <v>0.49</v>
      </c>
      <c r="P3660" s="7">
        <v>-0.33</v>
      </c>
      <c r="Q3660" s="7">
        <v>-0.28000000000000003</v>
      </c>
      <c r="R3660" s="7">
        <v>-0.28000000000000003</v>
      </c>
      <c r="S3660" s="7"/>
      <c r="T3660" s="7">
        <v>25</v>
      </c>
      <c r="U3660" s="7">
        <v>8</v>
      </c>
      <c r="V3660" s="7">
        <v>300</v>
      </c>
      <c r="W3660" s="7">
        <f t="shared" si="229"/>
        <v>132</v>
      </c>
      <c r="X3660" s="7">
        <v>105</v>
      </c>
      <c r="Y3660" s="7">
        <v>13</v>
      </c>
      <c r="Z3660" s="7">
        <v>40</v>
      </c>
      <c r="AA3660" s="7"/>
      <c r="AB3660" s="6">
        <v>50</v>
      </c>
      <c r="AC3660" s="7">
        <v>6.36</v>
      </c>
      <c r="AD3660" s="7">
        <v>5.4181818179999999</v>
      </c>
      <c r="AE3660" s="7">
        <v>8.3833333329999995</v>
      </c>
      <c r="AF3660" s="1">
        <v>6.8373333333333342E-2</v>
      </c>
      <c r="AG3660" s="1">
        <v>6.6036363636363643E-2</v>
      </c>
      <c r="AH3660" s="7">
        <v>2.4700000000000002</v>
      </c>
      <c r="AI3660" s="7">
        <v>1.41</v>
      </c>
      <c r="AJ3660" s="7">
        <v>15</v>
      </c>
      <c r="AK3660" s="7">
        <v>11</v>
      </c>
      <c r="AL3660" s="7">
        <v>0</v>
      </c>
      <c r="AM3660" s="7">
        <v>0</v>
      </c>
      <c r="AN3660" s="7">
        <v>0</v>
      </c>
      <c r="AO3660" s="7">
        <v>0</v>
      </c>
      <c r="AP3660" s="7"/>
      <c r="AQ3660" s="7">
        <v>4</v>
      </c>
      <c r="AR3660">
        <f t="shared" si="230"/>
        <v>7.2931555555555513E-2</v>
      </c>
      <c r="AS3660">
        <f t="shared" si="231"/>
        <v>9.6052892561983419E-2</v>
      </c>
    </row>
    <row r="3661" spans="1:45" ht="29.5" thickBot="1">
      <c r="A3661" t="str">
        <f t="shared" si="228"/>
        <v>Vernon DavisTE2017</v>
      </c>
      <c r="B3661" s="3" t="s">
        <v>89</v>
      </c>
      <c r="C3661" s="1" t="s">
        <v>49</v>
      </c>
      <c r="D3661" s="1">
        <v>55</v>
      </c>
      <c r="E3661" s="1">
        <v>2017</v>
      </c>
      <c r="F3661" s="1">
        <v>4</v>
      </c>
      <c r="G3661" s="6">
        <v>15</v>
      </c>
      <c r="H3661" s="6">
        <v>29</v>
      </c>
      <c r="I3661" s="7">
        <v>0</v>
      </c>
      <c r="J3661" s="7">
        <v>0</v>
      </c>
      <c r="K3661" s="7">
        <v>0</v>
      </c>
      <c r="L3661" s="7">
        <v>0</v>
      </c>
      <c r="M3661" s="7"/>
      <c r="N3661" s="7">
        <v>5</v>
      </c>
      <c r="O3661" s="6">
        <v>0.01</v>
      </c>
      <c r="P3661" s="7">
        <v>0.01</v>
      </c>
      <c r="Q3661" s="7">
        <v>-0.01</v>
      </c>
      <c r="R3661" s="7">
        <v>-0.01</v>
      </c>
      <c r="S3661" s="7"/>
      <c r="T3661" s="7">
        <v>33</v>
      </c>
      <c r="U3661" s="7">
        <v>1</v>
      </c>
      <c r="V3661" s="7">
        <v>6</v>
      </c>
      <c r="W3661" s="7">
        <f t="shared" si="229"/>
        <v>64</v>
      </c>
      <c r="X3661" s="7">
        <v>40</v>
      </c>
      <c r="Y3661" s="7">
        <v>29</v>
      </c>
      <c r="Z3661" s="7"/>
      <c r="AA3661" s="7">
        <v>-63.1</v>
      </c>
      <c r="AB3661" s="6">
        <v>21</v>
      </c>
      <c r="AC3661" s="7">
        <v>7.1437499999999998</v>
      </c>
      <c r="AD3661" s="7">
        <v>7.7374999999999998</v>
      </c>
      <c r="AE3661" s="7">
        <v>5.2642857139999997</v>
      </c>
      <c r="AF3661" s="1">
        <v>0.1052</v>
      </c>
      <c r="AG3661" s="1">
        <v>0.13439999999999999</v>
      </c>
      <c r="AH3661" s="7">
        <v>2.0499999999999998</v>
      </c>
      <c r="AI3661" s="7">
        <v>1.67</v>
      </c>
      <c r="AJ3661" s="7">
        <v>16</v>
      </c>
      <c r="AK3661" s="7">
        <v>16</v>
      </c>
      <c r="AL3661" s="7">
        <v>0</v>
      </c>
      <c r="AM3661" s="7">
        <v>0</v>
      </c>
      <c r="AN3661" s="7">
        <v>0</v>
      </c>
      <c r="AO3661" s="7">
        <v>0</v>
      </c>
      <c r="AP3661" s="7"/>
      <c r="AQ3661" s="7">
        <v>12</v>
      </c>
      <c r="AR3661">
        <f t="shared" si="230"/>
        <v>0.1052</v>
      </c>
      <c r="AS3661">
        <f t="shared" si="231"/>
        <v>0.13439999999999999</v>
      </c>
    </row>
    <row r="3662" spans="1:45" ht="29.5" thickBot="1">
      <c r="A3662" t="str">
        <f t="shared" si="228"/>
        <v>Corey GrantRB2017</v>
      </c>
      <c r="B3662" s="3" t="s">
        <v>872</v>
      </c>
      <c r="C3662" s="1" t="s">
        <v>3</v>
      </c>
      <c r="D3662" s="1">
        <v>118</v>
      </c>
      <c r="E3662" s="1">
        <v>2017</v>
      </c>
      <c r="F3662" s="1">
        <v>2</v>
      </c>
      <c r="G3662" s="6">
        <v>83</v>
      </c>
      <c r="H3662" s="6">
        <v>97</v>
      </c>
      <c r="I3662" s="7">
        <v>0</v>
      </c>
      <c r="J3662" s="7">
        <v>0</v>
      </c>
      <c r="K3662" s="7">
        <v>0</v>
      </c>
      <c r="L3662" s="7">
        <v>0</v>
      </c>
      <c r="M3662" s="7"/>
      <c r="N3662" s="7">
        <v>0</v>
      </c>
      <c r="O3662" s="6">
        <v>0.42</v>
      </c>
      <c r="P3662" s="7">
        <v>0.19</v>
      </c>
      <c r="Q3662" s="7">
        <v>0.19</v>
      </c>
      <c r="R3662" s="7">
        <v>0.19</v>
      </c>
      <c r="S3662" s="7"/>
      <c r="T3662" s="7">
        <v>26</v>
      </c>
      <c r="U3662" s="7">
        <v>8</v>
      </c>
      <c r="V3662" s="7">
        <v>300</v>
      </c>
      <c r="W3662" s="7" t="str">
        <f t="shared" si="229"/>
        <v/>
      </c>
      <c r="X3662" s="7">
        <v>94</v>
      </c>
      <c r="Y3662" s="7"/>
      <c r="Z3662" s="7"/>
      <c r="AA3662" s="7"/>
      <c r="AB3662" s="6">
        <v>84</v>
      </c>
      <c r="AC3662" s="7">
        <v>5.983333333</v>
      </c>
      <c r="AD3662" s="7">
        <v>6.2714285710000004</v>
      </c>
      <c r="AE3662" s="7">
        <v>3.94</v>
      </c>
      <c r="AF3662" s="1">
        <v>1.84E-2</v>
      </c>
      <c r="AG3662" s="1">
        <v>1.9199999999999998E-2</v>
      </c>
      <c r="AH3662" s="7">
        <v>0.66</v>
      </c>
      <c r="AI3662" s="7">
        <v>4.0999999999999996</v>
      </c>
      <c r="AJ3662" s="7">
        <v>6</v>
      </c>
      <c r="AK3662" s="7">
        <v>7</v>
      </c>
      <c r="AL3662" s="7">
        <v>0</v>
      </c>
      <c r="AM3662" s="7">
        <v>0</v>
      </c>
      <c r="AN3662" s="7">
        <v>0</v>
      </c>
      <c r="AO3662" s="7">
        <v>0</v>
      </c>
      <c r="AP3662" s="7"/>
      <c r="AQ3662" s="7">
        <v>3</v>
      </c>
      <c r="AR3662">
        <f t="shared" si="230"/>
        <v>4.9066666666666668E-2</v>
      </c>
      <c r="AS3662">
        <f t="shared" si="231"/>
        <v>4.3885714285714285E-2</v>
      </c>
    </row>
    <row r="3663" spans="1:45" ht="29.5" thickBot="1">
      <c r="A3663" t="str">
        <f t="shared" si="228"/>
        <v>Chester RogersWR2017</v>
      </c>
      <c r="B3663" s="3" t="s">
        <v>1019</v>
      </c>
      <c r="C3663" s="1" t="s">
        <v>16</v>
      </c>
      <c r="D3663" s="1">
        <v>152</v>
      </c>
      <c r="E3663" s="1">
        <v>2017</v>
      </c>
      <c r="F3663" s="1">
        <v>3</v>
      </c>
      <c r="G3663" s="6">
        <v>96</v>
      </c>
      <c r="H3663" s="6">
        <v>65</v>
      </c>
      <c r="I3663" s="7">
        <v>0</v>
      </c>
      <c r="J3663" s="7">
        <v>0</v>
      </c>
      <c r="K3663" s="7">
        <v>0</v>
      </c>
      <c r="L3663" s="7">
        <v>0</v>
      </c>
      <c r="M3663" s="7"/>
      <c r="N3663" s="7">
        <v>0</v>
      </c>
      <c r="O3663" s="6">
        <v>-0.4</v>
      </c>
      <c r="P3663" s="7">
        <v>-0.72</v>
      </c>
      <c r="Q3663" s="7">
        <v>-1.22</v>
      </c>
      <c r="R3663" s="7">
        <v>-1.22</v>
      </c>
      <c r="S3663" s="7"/>
      <c r="T3663" s="7">
        <v>23</v>
      </c>
      <c r="U3663" s="7">
        <v>8</v>
      </c>
      <c r="V3663" s="7">
        <v>300</v>
      </c>
      <c r="W3663" s="7" t="str">
        <f t="shared" si="229"/>
        <v/>
      </c>
      <c r="X3663" s="7">
        <v>177</v>
      </c>
      <c r="Y3663" s="7">
        <v>207</v>
      </c>
      <c r="Z3663" s="7"/>
      <c r="AA3663" s="7"/>
      <c r="AB3663" s="6">
        <v>109</v>
      </c>
      <c r="AC3663" s="7">
        <v>3.3071428570000001</v>
      </c>
      <c r="AD3663" s="7">
        <v>5.2909090909999996</v>
      </c>
      <c r="AE3663" s="7">
        <v>7.0687499999999996</v>
      </c>
      <c r="AF3663" s="1">
        <v>6.594285714285715E-2</v>
      </c>
      <c r="AG3663" s="1">
        <v>0.11709090909090909</v>
      </c>
      <c r="AH3663" s="7">
        <v>0.95</v>
      </c>
      <c r="AI3663" s="7">
        <v>1.05</v>
      </c>
      <c r="AJ3663" s="7">
        <v>14</v>
      </c>
      <c r="AK3663" s="7">
        <v>11</v>
      </c>
      <c r="AL3663" s="7">
        <v>0</v>
      </c>
      <c r="AM3663" s="7">
        <v>0</v>
      </c>
      <c r="AN3663" s="7">
        <v>0</v>
      </c>
      <c r="AO3663" s="7">
        <v>0</v>
      </c>
      <c r="AP3663" s="7"/>
      <c r="AQ3663" s="7">
        <v>2</v>
      </c>
      <c r="AR3663">
        <f t="shared" si="230"/>
        <v>7.5363265306122515E-2</v>
      </c>
      <c r="AS3663">
        <f t="shared" si="231"/>
        <v>0.17031404958677673</v>
      </c>
    </row>
    <row r="3664" spans="1:45" ht="29.5" thickBot="1">
      <c r="A3664" t="str">
        <f t="shared" si="228"/>
        <v>Markus WheatonWR2017</v>
      </c>
      <c r="B3664" s="3" t="s">
        <v>665</v>
      </c>
      <c r="C3664" s="1" t="s">
        <v>16</v>
      </c>
      <c r="D3664" s="1">
        <v>153</v>
      </c>
      <c r="E3664" s="1">
        <v>2017</v>
      </c>
      <c r="F3664" s="1">
        <v>3</v>
      </c>
      <c r="G3664" s="6"/>
      <c r="H3664" s="6">
        <v>207</v>
      </c>
      <c r="I3664" s="7">
        <v>0</v>
      </c>
      <c r="J3664" s="7">
        <v>0</v>
      </c>
      <c r="K3664" s="7">
        <v>0</v>
      </c>
      <c r="L3664" s="7">
        <v>0</v>
      </c>
      <c r="M3664" s="7"/>
      <c r="N3664" s="7">
        <v>0</v>
      </c>
      <c r="O3664" s="6"/>
      <c r="P3664" s="7">
        <v>0</v>
      </c>
      <c r="Q3664" s="7">
        <v>0</v>
      </c>
      <c r="R3664" s="7">
        <v>0</v>
      </c>
      <c r="S3664" s="7"/>
      <c r="T3664" s="7">
        <v>26</v>
      </c>
      <c r="U3664" s="7">
        <v>3</v>
      </c>
      <c r="V3664" s="7">
        <v>79</v>
      </c>
      <c r="W3664" s="7">
        <f t="shared" si="229"/>
        <v>60</v>
      </c>
      <c r="X3664" s="7"/>
      <c r="Y3664" s="7"/>
      <c r="Z3664" s="7"/>
      <c r="AA3664" s="7"/>
      <c r="AB3664" s="6">
        <v>145</v>
      </c>
      <c r="AC3664" s="7">
        <v>5.0333333329999999</v>
      </c>
      <c r="AD3664" s="7"/>
      <c r="AE3664" s="7">
        <v>0</v>
      </c>
      <c r="AF3664" s="1">
        <v>8.426666666666667E-2</v>
      </c>
      <c r="AG3664" s="1">
        <v>5.7600000000000005E-2</v>
      </c>
      <c r="AH3664" s="7">
        <v>0.73</v>
      </c>
      <c r="AI3664" s="7">
        <v>0.44</v>
      </c>
      <c r="AJ3664" s="7">
        <v>3</v>
      </c>
      <c r="AK3664" s="7">
        <v>11</v>
      </c>
      <c r="AL3664" s="7">
        <v>0</v>
      </c>
      <c r="AM3664" s="7">
        <v>0</v>
      </c>
      <c r="AN3664" s="7">
        <v>0</v>
      </c>
      <c r="AO3664" s="7">
        <v>0</v>
      </c>
      <c r="AP3664" s="7"/>
      <c r="AQ3664" s="7">
        <v>5</v>
      </c>
      <c r="AR3664">
        <f t="shared" si="230"/>
        <v>0.44942222222222239</v>
      </c>
      <c r="AS3664">
        <f t="shared" si="231"/>
        <v>8.378181818181818E-2</v>
      </c>
    </row>
    <row r="3665" spans="1:45" ht="29.5" thickBot="1">
      <c r="A3665" t="str">
        <f t="shared" si="228"/>
        <v>Peyton BarberRB2017</v>
      </c>
      <c r="B3665" s="3" t="s">
        <v>1020</v>
      </c>
      <c r="C3665" s="1" t="s">
        <v>3</v>
      </c>
      <c r="D3665" s="1">
        <v>119</v>
      </c>
      <c r="E3665" s="1">
        <v>2017</v>
      </c>
      <c r="F3665" s="1">
        <v>2</v>
      </c>
      <c r="G3665" s="6">
        <v>57</v>
      </c>
      <c r="H3665" s="6">
        <v>31</v>
      </c>
      <c r="I3665" s="7">
        <v>0</v>
      </c>
      <c r="J3665" s="7">
        <v>0</v>
      </c>
      <c r="K3665" s="7">
        <v>0</v>
      </c>
      <c r="L3665" s="7">
        <v>0</v>
      </c>
      <c r="M3665" s="7"/>
      <c r="N3665" s="7">
        <v>0</v>
      </c>
      <c r="O3665" s="6">
        <v>0.4</v>
      </c>
      <c r="P3665" s="7">
        <v>0.62</v>
      </c>
      <c r="Q3665" s="7">
        <v>0.61</v>
      </c>
      <c r="R3665" s="7">
        <v>0.09</v>
      </c>
      <c r="S3665" s="7"/>
      <c r="T3665" s="7">
        <v>21</v>
      </c>
      <c r="U3665" s="7">
        <v>8</v>
      </c>
      <c r="V3665" s="7">
        <v>300</v>
      </c>
      <c r="W3665" s="7" t="str">
        <f t="shared" si="229"/>
        <v/>
      </c>
      <c r="X3665" s="7">
        <v>46</v>
      </c>
      <c r="Y3665" s="7">
        <v>43</v>
      </c>
      <c r="Z3665" s="7"/>
      <c r="AA3665" s="7"/>
      <c r="AB3665" s="6"/>
      <c r="AC3665" s="7">
        <v>0</v>
      </c>
      <c r="AD3665" s="7">
        <v>6.7461538460000003</v>
      </c>
      <c r="AE3665" s="7">
        <v>9.5187500000000007</v>
      </c>
      <c r="AF3665" s="1">
        <v>1.9377777777777778E-2</v>
      </c>
      <c r="AG3665" s="1">
        <v>3.8892307692307698E-2</v>
      </c>
      <c r="AH3665" s="7">
        <v>0.56000000000000005</v>
      </c>
      <c r="AI3665" s="7">
        <v>1.27</v>
      </c>
      <c r="AJ3665" s="7">
        <v>9</v>
      </c>
      <c r="AK3665" s="7">
        <v>13</v>
      </c>
      <c r="AL3665" s="7">
        <v>0</v>
      </c>
      <c r="AM3665" s="7">
        <v>0</v>
      </c>
      <c r="AN3665" s="7">
        <v>0</v>
      </c>
      <c r="AO3665" s="7">
        <v>0</v>
      </c>
      <c r="AP3665" s="7"/>
      <c r="AQ3665" s="7">
        <v>1</v>
      </c>
      <c r="AR3665">
        <f t="shared" si="230"/>
        <v>3.4449382716049422E-2</v>
      </c>
      <c r="AS3665">
        <f t="shared" si="231"/>
        <v>4.7867455621301784E-2</v>
      </c>
    </row>
    <row r="3666" spans="1:45" ht="44" thickBot="1">
      <c r="A3666" t="str">
        <f t="shared" si="228"/>
        <v>Nathan PetermanQB2017</v>
      </c>
      <c r="B3666" s="3" t="s">
        <v>1021</v>
      </c>
      <c r="C3666" s="1" t="s">
        <v>12</v>
      </c>
      <c r="D3666" s="1">
        <v>49</v>
      </c>
      <c r="E3666" s="1">
        <v>2017</v>
      </c>
      <c r="F3666" s="1">
        <v>1</v>
      </c>
      <c r="G3666" s="6">
        <v>52</v>
      </c>
      <c r="H3666" s="6">
        <v>52</v>
      </c>
      <c r="I3666" s="7">
        <v>0</v>
      </c>
      <c r="J3666" s="7">
        <v>0</v>
      </c>
      <c r="K3666" s="7">
        <v>0</v>
      </c>
      <c r="L3666" s="7">
        <v>0</v>
      </c>
      <c r="M3666" s="7"/>
      <c r="N3666" s="7">
        <v>0</v>
      </c>
      <c r="O3666" s="6">
        <v>-0.48</v>
      </c>
      <c r="P3666" s="7">
        <v>-1.05</v>
      </c>
      <c r="Q3666" s="7">
        <v>-1.05</v>
      </c>
      <c r="R3666" s="7">
        <v>-1.2</v>
      </c>
      <c r="S3666" s="7"/>
      <c r="T3666" s="7">
        <v>23</v>
      </c>
      <c r="U3666" s="7">
        <v>5</v>
      </c>
      <c r="V3666" s="7">
        <v>171</v>
      </c>
      <c r="W3666" s="7" t="str">
        <f t="shared" si="229"/>
        <v/>
      </c>
      <c r="X3666" s="7">
        <v>26</v>
      </c>
      <c r="Y3666" s="7"/>
      <c r="Z3666" s="7"/>
      <c r="AA3666" s="7"/>
      <c r="AB3666" s="6"/>
      <c r="AC3666" s="7"/>
      <c r="AD3666" s="7">
        <v>3.5950000000000002</v>
      </c>
      <c r="AE3666" s="7">
        <v>3.6949999999999998</v>
      </c>
      <c r="AF3666" s="1" t="s">
        <v>1885</v>
      </c>
      <c r="AG3666" s="1" t="s">
        <v>1885</v>
      </c>
      <c r="AH3666" s="7"/>
      <c r="AI3666" s="7"/>
      <c r="AJ3666" s="7"/>
      <c r="AK3666" s="7"/>
      <c r="AL3666" s="7">
        <v>0</v>
      </c>
      <c r="AM3666" s="7">
        <v>0</v>
      </c>
      <c r="AN3666" s="7">
        <v>0</v>
      </c>
      <c r="AO3666" s="7">
        <v>0</v>
      </c>
      <c r="AP3666" s="7"/>
      <c r="AQ3666" s="7">
        <v>1</v>
      </c>
      <c r="AR3666" t="str">
        <f t="shared" si="230"/>
        <v/>
      </c>
      <c r="AS3666" t="str">
        <f t="shared" si="231"/>
        <v/>
      </c>
    </row>
    <row r="3667" spans="1:45" ht="29.5" thickBot="1">
      <c r="A3667" t="str">
        <f t="shared" si="228"/>
        <v>Richard RodgersTE2017</v>
      </c>
      <c r="B3667" s="3" t="s">
        <v>767</v>
      </c>
      <c r="C3667" s="1" t="s">
        <v>49</v>
      </c>
      <c r="D3667" s="1">
        <v>56</v>
      </c>
      <c r="E3667" s="1">
        <v>2017</v>
      </c>
      <c r="F3667" s="1">
        <v>4</v>
      </c>
      <c r="G3667" s="6">
        <v>58</v>
      </c>
      <c r="H3667" s="6">
        <v>115</v>
      </c>
      <c r="I3667" s="7">
        <v>0</v>
      </c>
      <c r="J3667" s="7">
        <v>0</v>
      </c>
      <c r="K3667" s="7">
        <v>0</v>
      </c>
      <c r="L3667" s="7">
        <v>0</v>
      </c>
      <c r="M3667" s="7"/>
      <c r="N3667" s="7">
        <v>1</v>
      </c>
      <c r="O3667" s="6">
        <v>-0.83</v>
      </c>
      <c r="P3667" s="7">
        <v>-0.99</v>
      </c>
      <c r="Q3667" s="7">
        <v>-0.99</v>
      </c>
      <c r="R3667" s="7">
        <v>-0.99</v>
      </c>
      <c r="S3667" s="7"/>
      <c r="T3667" s="7">
        <v>25</v>
      </c>
      <c r="U3667" s="7">
        <v>3</v>
      </c>
      <c r="V3667" s="7">
        <v>98</v>
      </c>
      <c r="W3667" s="7">
        <f t="shared" si="229"/>
        <v>27</v>
      </c>
      <c r="X3667" s="7"/>
      <c r="Y3667" s="7"/>
      <c r="Z3667" s="7"/>
      <c r="AA3667" s="7"/>
      <c r="AB3667" s="6">
        <v>37</v>
      </c>
      <c r="AC3667" s="7">
        <v>4.3187499999999996</v>
      </c>
      <c r="AD3667" s="7">
        <v>2.266666667</v>
      </c>
      <c r="AE3667" s="7">
        <v>0.28333333329999999</v>
      </c>
      <c r="AF3667" s="1">
        <v>7.0000000000000007E-2</v>
      </c>
      <c r="AG3667" s="1">
        <v>4.125714285714286E-2</v>
      </c>
      <c r="AH3667" s="7">
        <v>0.84</v>
      </c>
      <c r="AI3667" s="7">
        <v>1.03</v>
      </c>
      <c r="AJ3667" s="7">
        <v>16</v>
      </c>
      <c r="AK3667" s="7">
        <v>14</v>
      </c>
      <c r="AL3667" s="7">
        <v>0</v>
      </c>
      <c r="AM3667" s="7">
        <v>0</v>
      </c>
      <c r="AN3667" s="7">
        <v>0</v>
      </c>
      <c r="AO3667" s="7">
        <v>0</v>
      </c>
      <c r="AP3667" s="7"/>
      <c r="AQ3667" s="7">
        <v>4</v>
      </c>
      <c r="AR3667">
        <f t="shared" si="230"/>
        <v>7.0000000000000007E-2</v>
      </c>
      <c r="AS3667">
        <f t="shared" si="231"/>
        <v>4.7151020408163317E-2</v>
      </c>
    </row>
    <row r="3668" spans="1:45" ht="29.5" thickBot="1">
      <c r="A3668" t="str">
        <f t="shared" si="228"/>
        <v>Josh MaloneWR2017</v>
      </c>
      <c r="B3668" s="3" t="s">
        <v>1022</v>
      </c>
      <c r="C3668" s="1" t="s">
        <v>16</v>
      </c>
      <c r="D3668" s="1">
        <v>154</v>
      </c>
      <c r="E3668" s="1">
        <v>2017</v>
      </c>
      <c r="F3668" s="1">
        <v>3</v>
      </c>
      <c r="G3668" s="6">
        <v>127</v>
      </c>
      <c r="H3668" s="6">
        <v>194</v>
      </c>
      <c r="I3668" s="7">
        <v>0</v>
      </c>
      <c r="J3668" s="7">
        <v>0</v>
      </c>
      <c r="K3668" s="7">
        <v>0</v>
      </c>
      <c r="L3668" s="7">
        <v>0</v>
      </c>
      <c r="M3668" s="7"/>
      <c r="N3668" s="7">
        <v>0</v>
      </c>
      <c r="O3668" s="6">
        <v>-0.79</v>
      </c>
      <c r="P3668" s="7">
        <v>-1.47</v>
      </c>
      <c r="Q3668" s="7">
        <v>-1.47</v>
      </c>
      <c r="R3668" s="7">
        <v>-1.47</v>
      </c>
      <c r="S3668" s="7"/>
      <c r="T3668" s="7">
        <v>21</v>
      </c>
      <c r="U3668" s="7">
        <v>4</v>
      </c>
      <c r="V3668" s="7">
        <v>128</v>
      </c>
      <c r="W3668" s="7" t="str">
        <f t="shared" si="229"/>
        <v/>
      </c>
      <c r="X3668" s="7">
        <v>266</v>
      </c>
      <c r="Y3668" s="7"/>
      <c r="Z3668" s="7"/>
      <c r="AA3668" s="7"/>
      <c r="AB3668" s="6"/>
      <c r="AC3668" s="7"/>
      <c r="AD3668" s="7">
        <v>1.681818182</v>
      </c>
      <c r="AE3668" s="7">
        <v>0.24444444439999999</v>
      </c>
      <c r="AF3668" s="1" t="s">
        <v>1885</v>
      </c>
      <c r="AG3668" s="1">
        <v>5.0327272727272727E-2</v>
      </c>
      <c r="AH3668" s="7"/>
      <c r="AI3668" s="7">
        <v>0.42</v>
      </c>
      <c r="AJ3668" s="7"/>
      <c r="AK3668" s="7">
        <v>11</v>
      </c>
      <c r="AL3668" s="7">
        <v>0</v>
      </c>
      <c r="AM3668" s="7">
        <v>0</v>
      </c>
      <c r="AN3668" s="7">
        <v>0</v>
      </c>
      <c r="AO3668" s="7">
        <v>0</v>
      </c>
      <c r="AP3668" s="7"/>
      <c r="AQ3668" s="7">
        <v>1</v>
      </c>
      <c r="AR3668" t="str">
        <f t="shared" si="230"/>
        <v/>
      </c>
      <c r="AS3668">
        <f t="shared" si="231"/>
        <v>7.3203305785123921E-2</v>
      </c>
    </row>
    <row r="3669" spans="1:45" ht="29.5" thickBot="1">
      <c r="A3669" t="str">
        <f t="shared" si="228"/>
        <v>Orleans DarkwaRB2017</v>
      </c>
      <c r="B3669" s="3" t="s">
        <v>866</v>
      </c>
      <c r="C3669" s="1" t="s">
        <v>3</v>
      </c>
      <c r="D3669" s="1">
        <v>120</v>
      </c>
      <c r="E3669" s="1">
        <v>2017</v>
      </c>
      <c r="F3669" s="1">
        <v>2</v>
      </c>
      <c r="G3669" s="6">
        <v>36</v>
      </c>
      <c r="H3669" s="6"/>
      <c r="I3669" s="7">
        <v>0</v>
      </c>
      <c r="J3669" s="7">
        <v>0</v>
      </c>
      <c r="K3669" s="7">
        <v>0</v>
      </c>
      <c r="L3669" s="7">
        <v>0</v>
      </c>
      <c r="M3669" s="7"/>
      <c r="N3669" s="7">
        <v>0</v>
      </c>
      <c r="O3669" s="6">
        <v>1.02</v>
      </c>
      <c r="P3669" s="7">
        <v>1.02</v>
      </c>
      <c r="Q3669" s="7">
        <v>1.02</v>
      </c>
      <c r="R3669" s="7">
        <v>1.02</v>
      </c>
      <c r="S3669" s="7"/>
      <c r="T3669" s="7">
        <v>25</v>
      </c>
      <c r="U3669" s="7">
        <v>8</v>
      </c>
      <c r="V3669" s="7">
        <v>300</v>
      </c>
      <c r="W3669" s="7">
        <f t="shared" si="229"/>
        <v>108</v>
      </c>
      <c r="X3669" s="7">
        <v>119</v>
      </c>
      <c r="Y3669" s="7"/>
      <c r="Z3669" s="7"/>
      <c r="AA3669" s="7"/>
      <c r="AB3669" s="6">
        <v>97</v>
      </c>
      <c r="AC3669" s="7">
        <v>6.5750000000000002</v>
      </c>
      <c r="AD3669" s="7">
        <v>9.0466666670000002</v>
      </c>
      <c r="AE3669" s="7"/>
      <c r="AF3669" s="1">
        <v>2.8000000000000001E-2</v>
      </c>
      <c r="AG3669" s="1">
        <v>4.821333333333333E-2</v>
      </c>
      <c r="AH3669" s="7">
        <v>0.55000000000000004</v>
      </c>
      <c r="AI3669" s="7">
        <v>1.06</v>
      </c>
      <c r="AJ3669" s="7">
        <v>4</v>
      </c>
      <c r="AK3669" s="7">
        <v>15</v>
      </c>
      <c r="AL3669" s="7">
        <v>0</v>
      </c>
      <c r="AM3669" s="7">
        <v>0</v>
      </c>
      <c r="AN3669" s="7">
        <v>0</v>
      </c>
      <c r="AO3669" s="7">
        <v>0</v>
      </c>
      <c r="AP3669" s="7"/>
      <c r="AQ3669" s="7">
        <v>4</v>
      </c>
      <c r="AR3669">
        <f t="shared" si="230"/>
        <v>0.112</v>
      </c>
      <c r="AS3669">
        <f t="shared" si="231"/>
        <v>5.1427555555555525E-2</v>
      </c>
    </row>
    <row r="3670" spans="1:45" ht="44" thickBot="1">
      <c r="A3670" t="str">
        <f t="shared" si="228"/>
        <v>Demarcus RobinsonWR2017</v>
      </c>
      <c r="B3670" s="3" t="s">
        <v>1023</v>
      </c>
      <c r="C3670" s="1" t="s">
        <v>16</v>
      </c>
      <c r="D3670" s="1">
        <v>155</v>
      </c>
      <c r="E3670" s="1">
        <v>2017</v>
      </c>
      <c r="F3670" s="1">
        <v>3</v>
      </c>
      <c r="G3670" s="6">
        <v>108</v>
      </c>
      <c r="H3670" s="6">
        <v>91</v>
      </c>
      <c r="I3670" s="7">
        <v>0</v>
      </c>
      <c r="J3670" s="7">
        <v>0</v>
      </c>
      <c r="K3670" s="7">
        <v>0</v>
      </c>
      <c r="L3670" s="7">
        <v>0</v>
      </c>
      <c r="M3670" s="7"/>
      <c r="N3670" s="7">
        <v>0</v>
      </c>
      <c r="O3670" s="6">
        <v>-0.2</v>
      </c>
      <c r="P3670" s="7">
        <v>-0.99</v>
      </c>
      <c r="Q3670" s="7">
        <v>-1.21</v>
      </c>
      <c r="R3670" s="7">
        <v>-1.57</v>
      </c>
      <c r="S3670" s="7"/>
      <c r="T3670" s="7">
        <v>23</v>
      </c>
      <c r="U3670" s="7">
        <v>4</v>
      </c>
      <c r="V3670" s="7">
        <v>126</v>
      </c>
      <c r="W3670" s="7" t="str">
        <f t="shared" si="229"/>
        <v/>
      </c>
      <c r="X3670" s="7">
        <v>239</v>
      </c>
      <c r="Y3670" s="7">
        <v>148</v>
      </c>
      <c r="Z3670" s="7"/>
      <c r="AA3670" s="7"/>
      <c r="AB3670" s="6"/>
      <c r="AC3670" s="7"/>
      <c r="AD3670" s="7">
        <v>2.6375000000000002</v>
      </c>
      <c r="AE3670" s="7">
        <v>4.6749999999999998</v>
      </c>
      <c r="AF3670" s="1" t="s">
        <v>1885</v>
      </c>
      <c r="AG3670" s="1">
        <v>7.51E-2</v>
      </c>
      <c r="AH3670" s="7"/>
      <c r="AI3670" s="7">
        <v>0.57999999999999996</v>
      </c>
      <c r="AJ3670" s="7"/>
      <c r="AK3670" s="7">
        <v>16</v>
      </c>
      <c r="AL3670" s="7">
        <v>0</v>
      </c>
      <c r="AM3670" s="7">
        <v>0</v>
      </c>
      <c r="AN3670" s="7">
        <v>0</v>
      </c>
      <c r="AO3670" s="7">
        <v>0</v>
      </c>
      <c r="AP3670" s="7"/>
      <c r="AQ3670" s="7">
        <v>2</v>
      </c>
      <c r="AR3670" t="str">
        <f t="shared" si="230"/>
        <v/>
      </c>
      <c r="AS3670">
        <f t="shared" si="231"/>
        <v>7.51E-2</v>
      </c>
    </row>
    <row r="3671" spans="1:45" ht="29.5" thickBot="1">
      <c r="A3671" t="str">
        <f t="shared" si="228"/>
        <v>Jehu ChessonWR2017</v>
      </c>
      <c r="B3671" s="3" t="s">
        <v>1024</v>
      </c>
      <c r="C3671" s="1" t="s">
        <v>16</v>
      </c>
      <c r="D3671" s="1">
        <v>158</v>
      </c>
      <c r="E3671" s="1">
        <v>2017</v>
      </c>
      <c r="F3671" s="1">
        <v>3</v>
      </c>
      <c r="G3671" s="6">
        <v>144</v>
      </c>
      <c r="H3671" s="6">
        <v>205</v>
      </c>
      <c r="I3671" s="7">
        <v>0</v>
      </c>
      <c r="J3671" s="7">
        <v>0</v>
      </c>
      <c r="K3671" s="7">
        <v>0</v>
      </c>
      <c r="L3671" s="7">
        <v>0</v>
      </c>
      <c r="M3671" s="7"/>
      <c r="N3671" s="7">
        <v>0</v>
      </c>
      <c r="O3671" s="6">
        <v>-0.48</v>
      </c>
      <c r="P3671" s="7">
        <v>-0.48</v>
      </c>
      <c r="Q3671" s="7">
        <v>-0.48</v>
      </c>
      <c r="R3671" s="7">
        <v>-0.48</v>
      </c>
      <c r="S3671" s="7"/>
      <c r="T3671" s="7">
        <v>24</v>
      </c>
      <c r="U3671" s="7">
        <v>4</v>
      </c>
      <c r="V3671" s="7">
        <v>139</v>
      </c>
      <c r="W3671" s="7" t="str">
        <f t="shared" si="229"/>
        <v/>
      </c>
      <c r="X3671" s="7"/>
      <c r="Y3671" s="7"/>
      <c r="Z3671" s="7"/>
      <c r="AA3671" s="7"/>
      <c r="AB3671" s="6"/>
      <c r="AC3671" s="7"/>
      <c r="AD3671" s="7">
        <v>0.31666666669999999</v>
      </c>
      <c r="AE3671" s="7">
        <v>0.21666666670000001</v>
      </c>
      <c r="AF3671" s="1" t="s">
        <v>1885</v>
      </c>
      <c r="AG3671" s="1">
        <v>3.2399999999999998E-2</v>
      </c>
      <c r="AH3671" s="7"/>
      <c r="AI3671" s="7">
        <v>0.39</v>
      </c>
      <c r="AJ3671" s="7"/>
      <c r="AK3671" s="7">
        <v>4</v>
      </c>
      <c r="AL3671" s="7">
        <v>0</v>
      </c>
      <c r="AM3671" s="7">
        <v>0</v>
      </c>
      <c r="AN3671" s="7">
        <v>0</v>
      </c>
      <c r="AO3671" s="7">
        <v>0</v>
      </c>
      <c r="AP3671" s="7"/>
      <c r="AQ3671" s="7">
        <v>1</v>
      </c>
      <c r="AR3671" t="str">
        <f t="shared" si="230"/>
        <v/>
      </c>
      <c r="AS3671">
        <f t="shared" si="231"/>
        <v>0.12959999999999999</v>
      </c>
    </row>
    <row r="3672" spans="1:45" ht="29.5" thickBot="1">
      <c r="A3672" t="str">
        <f t="shared" si="228"/>
        <v>Kyle JuszczykRB2017</v>
      </c>
      <c r="B3672" s="3" t="s">
        <v>951</v>
      </c>
      <c r="C3672" s="1" t="s">
        <v>3</v>
      </c>
      <c r="D3672" s="1">
        <v>121</v>
      </c>
      <c r="E3672" s="1">
        <v>2017</v>
      </c>
      <c r="F3672" s="1">
        <v>2</v>
      </c>
      <c r="G3672" s="6">
        <v>66</v>
      </c>
      <c r="H3672" s="6">
        <v>67</v>
      </c>
      <c r="I3672" s="7">
        <v>0</v>
      </c>
      <c r="J3672" s="7">
        <v>0</v>
      </c>
      <c r="K3672" s="7">
        <v>0</v>
      </c>
      <c r="L3672" s="7">
        <v>0</v>
      </c>
      <c r="M3672" s="7"/>
      <c r="N3672" s="7">
        <v>0</v>
      </c>
      <c r="O3672" s="6">
        <v>0.49</v>
      </c>
      <c r="P3672" s="7">
        <v>0.16</v>
      </c>
      <c r="Q3672" s="7">
        <v>-0.52</v>
      </c>
      <c r="R3672" s="7">
        <v>-0.93</v>
      </c>
      <c r="S3672" s="7"/>
      <c r="T3672" s="7">
        <v>26</v>
      </c>
      <c r="U3672" s="7">
        <v>4</v>
      </c>
      <c r="V3672" s="7">
        <v>130</v>
      </c>
      <c r="W3672" s="7">
        <f t="shared" si="229"/>
        <v>138</v>
      </c>
      <c r="X3672" s="7">
        <v>137</v>
      </c>
      <c r="Y3672" s="7"/>
      <c r="Z3672" s="7"/>
      <c r="AA3672" s="7"/>
      <c r="AB3672" s="6">
        <v>63</v>
      </c>
      <c r="AC3672" s="7">
        <v>4.4874999999999998</v>
      </c>
      <c r="AD3672" s="7">
        <v>5.2571428569999998</v>
      </c>
      <c r="AE3672" s="7">
        <v>4.4625000000000004</v>
      </c>
      <c r="AF3672" s="1">
        <v>6.8000000000000005E-2</v>
      </c>
      <c r="AG3672" s="1">
        <v>7.8857142857142862E-2</v>
      </c>
      <c r="AH3672" s="7">
        <v>1.1000000000000001</v>
      </c>
      <c r="AI3672" s="7">
        <v>2.1</v>
      </c>
      <c r="AJ3672" s="7">
        <v>16</v>
      </c>
      <c r="AK3672" s="7">
        <v>14</v>
      </c>
      <c r="AL3672" s="7">
        <v>0</v>
      </c>
      <c r="AM3672" s="7">
        <v>0</v>
      </c>
      <c r="AN3672" s="7">
        <v>0</v>
      </c>
      <c r="AO3672" s="7">
        <v>0</v>
      </c>
      <c r="AP3672" s="7"/>
      <c r="AQ3672" s="7">
        <v>5</v>
      </c>
      <c r="AR3672">
        <f t="shared" si="230"/>
        <v>6.8000000000000005E-2</v>
      </c>
      <c r="AS3672">
        <f t="shared" si="231"/>
        <v>9.0122448979591888E-2</v>
      </c>
    </row>
    <row r="3673" spans="1:45" ht="29.5" thickBot="1">
      <c r="A3673" t="str">
        <f t="shared" si="228"/>
        <v>Matt AsiataRB2017</v>
      </c>
      <c r="B3673" s="3" t="s">
        <v>792</v>
      </c>
      <c r="C3673" s="1" t="s">
        <v>3</v>
      </c>
      <c r="D3673" s="1">
        <v>122</v>
      </c>
      <c r="E3673" s="1">
        <v>2017</v>
      </c>
      <c r="F3673" s="1">
        <v>2</v>
      </c>
      <c r="G3673" s="6"/>
      <c r="H3673" s="6"/>
      <c r="I3673" s="7">
        <v>0</v>
      </c>
      <c r="J3673" s="7">
        <v>0</v>
      </c>
      <c r="K3673" s="7">
        <v>0</v>
      </c>
      <c r="L3673" s="7">
        <v>0</v>
      </c>
      <c r="M3673" s="7"/>
      <c r="N3673" s="7">
        <v>1</v>
      </c>
      <c r="O3673" s="6"/>
      <c r="P3673" s="7">
        <v>0</v>
      </c>
      <c r="Q3673" s="7">
        <v>0</v>
      </c>
      <c r="R3673" s="7">
        <v>0</v>
      </c>
      <c r="S3673" s="7"/>
      <c r="T3673" s="7">
        <v>30</v>
      </c>
      <c r="U3673" s="7">
        <v>8</v>
      </c>
      <c r="V3673" s="7">
        <v>300</v>
      </c>
      <c r="W3673" s="7">
        <f t="shared" si="229"/>
        <v>111</v>
      </c>
      <c r="X3673" s="7"/>
      <c r="Y3673" s="7"/>
      <c r="Z3673" s="7"/>
      <c r="AA3673" s="7"/>
      <c r="AB3673" s="6">
        <v>37</v>
      </c>
      <c r="AC3673" s="7">
        <v>8.40625</v>
      </c>
      <c r="AD3673" s="7"/>
      <c r="AE3673" s="7"/>
      <c r="AF3673" s="1">
        <v>7.0199999999999999E-2</v>
      </c>
      <c r="AG3673" s="1" t="s">
        <v>1885</v>
      </c>
      <c r="AH3673" s="7">
        <v>1.47</v>
      </c>
      <c r="AI3673" s="7"/>
      <c r="AJ3673" s="7">
        <v>16</v>
      </c>
      <c r="AK3673" s="7"/>
      <c r="AL3673" s="7">
        <v>0</v>
      </c>
      <c r="AM3673" s="7">
        <v>0</v>
      </c>
      <c r="AN3673" s="7">
        <v>0</v>
      </c>
      <c r="AO3673" s="7">
        <v>0</v>
      </c>
      <c r="AP3673" s="7"/>
      <c r="AQ3673" s="7">
        <v>6</v>
      </c>
      <c r="AR3673">
        <f t="shared" si="230"/>
        <v>7.0199999999999999E-2</v>
      </c>
      <c r="AS3673" t="str">
        <f t="shared" si="231"/>
        <v/>
      </c>
    </row>
    <row r="3674" spans="1:45" ht="29.5" thickBot="1">
      <c r="A3674" t="str">
        <f t="shared" si="228"/>
        <v>Brock OsweilerQB2017</v>
      </c>
      <c r="B3674" s="3" t="s">
        <v>611</v>
      </c>
      <c r="C3674" s="1" t="s">
        <v>12</v>
      </c>
      <c r="D3674" s="1">
        <v>53</v>
      </c>
      <c r="E3674" s="1">
        <v>2017</v>
      </c>
      <c r="F3674" s="1">
        <v>1</v>
      </c>
      <c r="G3674" s="6">
        <v>36</v>
      </c>
      <c r="H3674" s="6">
        <v>38</v>
      </c>
      <c r="I3674" s="7">
        <v>0</v>
      </c>
      <c r="J3674" s="7">
        <v>0</v>
      </c>
      <c r="K3674" s="7">
        <v>0</v>
      </c>
      <c r="L3674" s="7">
        <v>0</v>
      </c>
      <c r="M3674" s="7"/>
      <c r="N3674" s="7">
        <v>0</v>
      </c>
      <c r="O3674" s="6">
        <v>-0.28999999999999998</v>
      </c>
      <c r="P3674" s="7">
        <v>-0.74</v>
      </c>
      <c r="Q3674" s="7">
        <v>-0.74</v>
      </c>
      <c r="R3674" s="7">
        <v>-0.74</v>
      </c>
      <c r="S3674" s="7"/>
      <c r="T3674" s="7">
        <v>27</v>
      </c>
      <c r="U3674" s="7">
        <v>2</v>
      </c>
      <c r="V3674" s="7">
        <v>57</v>
      </c>
      <c r="W3674" s="7">
        <f t="shared" si="229"/>
        <v>26</v>
      </c>
      <c r="X3674" s="7"/>
      <c r="Y3674" s="7"/>
      <c r="Z3674" s="7"/>
      <c r="AA3674" s="7"/>
      <c r="AB3674" s="6">
        <v>28</v>
      </c>
      <c r="AC3674" s="7">
        <v>13.425333330000001</v>
      </c>
      <c r="AD3674" s="7">
        <v>12.686666669999999</v>
      </c>
      <c r="AE3674" s="7">
        <v>9.9975000000000005</v>
      </c>
      <c r="AF3674" s="1" t="s">
        <v>1885</v>
      </c>
      <c r="AG3674" s="1" t="s">
        <v>1885</v>
      </c>
      <c r="AH3674" s="7"/>
      <c r="AI3674" s="7"/>
      <c r="AJ3674" s="7">
        <v>15</v>
      </c>
      <c r="AK3674" s="7"/>
      <c r="AL3674" s="7">
        <v>0</v>
      </c>
      <c r="AM3674" s="7">
        <v>0</v>
      </c>
      <c r="AN3674" s="7">
        <v>0</v>
      </c>
      <c r="AO3674" s="7">
        <v>0</v>
      </c>
      <c r="AP3674" s="7"/>
      <c r="AQ3674" s="7">
        <v>6</v>
      </c>
      <c r="AR3674" t="str">
        <f t="shared" si="230"/>
        <v/>
      </c>
      <c r="AS3674" t="str">
        <f t="shared" si="231"/>
        <v/>
      </c>
    </row>
    <row r="3675" spans="1:45" ht="29.5" thickBot="1">
      <c r="A3675" t="str">
        <f t="shared" si="228"/>
        <v>Jermaine GreshamTE2017</v>
      </c>
      <c r="B3675" s="3" t="s">
        <v>421</v>
      </c>
      <c r="C3675" s="1" t="s">
        <v>49</v>
      </c>
      <c r="D3675" s="1">
        <v>57</v>
      </c>
      <c r="E3675" s="1">
        <v>2017</v>
      </c>
      <c r="F3675" s="1">
        <v>4</v>
      </c>
      <c r="G3675" s="6">
        <v>31</v>
      </c>
      <c r="H3675" s="6">
        <v>76</v>
      </c>
      <c r="I3675" s="7">
        <v>0</v>
      </c>
      <c r="J3675" s="7">
        <v>0</v>
      </c>
      <c r="K3675" s="7">
        <v>0</v>
      </c>
      <c r="L3675" s="7">
        <v>0</v>
      </c>
      <c r="M3675" s="7"/>
      <c r="N3675" s="7">
        <v>1</v>
      </c>
      <c r="O3675" s="6">
        <v>-0.23</v>
      </c>
      <c r="P3675" s="7">
        <v>-0.9</v>
      </c>
      <c r="Q3675" s="7">
        <v>-0.9</v>
      </c>
      <c r="R3675" s="7">
        <v>-0.9</v>
      </c>
      <c r="S3675" s="7"/>
      <c r="T3675" s="7">
        <v>29</v>
      </c>
      <c r="U3675" s="7">
        <v>1</v>
      </c>
      <c r="V3675" s="7">
        <v>21</v>
      </c>
      <c r="W3675" s="7">
        <f t="shared" si="229"/>
        <v>61</v>
      </c>
      <c r="X3675" s="7">
        <v>60</v>
      </c>
      <c r="Y3675" s="7"/>
      <c r="Z3675" s="7"/>
      <c r="AA3675" s="7"/>
      <c r="AB3675" s="6">
        <v>29</v>
      </c>
      <c r="AC3675" s="7">
        <v>5.5</v>
      </c>
      <c r="AD3675" s="7">
        <v>5.5142857139999997</v>
      </c>
      <c r="AE3675" s="7">
        <v>1.415384615</v>
      </c>
      <c r="AF3675" s="1">
        <v>0.1096</v>
      </c>
      <c r="AG3675" s="1">
        <v>9.9885714285714286E-2</v>
      </c>
      <c r="AH3675" s="7">
        <v>1.17</v>
      </c>
      <c r="AI3675" s="7">
        <v>1.04</v>
      </c>
      <c r="AJ3675" s="7">
        <v>16</v>
      </c>
      <c r="AK3675" s="7">
        <v>14</v>
      </c>
      <c r="AL3675" s="7">
        <v>0</v>
      </c>
      <c r="AM3675" s="7">
        <v>0</v>
      </c>
      <c r="AN3675" s="7">
        <v>0</v>
      </c>
      <c r="AO3675" s="7">
        <v>0</v>
      </c>
      <c r="AP3675" s="7"/>
      <c r="AQ3675" s="7">
        <v>8</v>
      </c>
      <c r="AR3675">
        <f t="shared" si="230"/>
        <v>0.1096</v>
      </c>
      <c r="AS3675">
        <f t="shared" si="231"/>
        <v>0.11415510204081634</v>
      </c>
    </row>
    <row r="3676" spans="1:45" ht="29.5" thickBot="1">
      <c r="A3676" t="str">
        <f t="shared" si="228"/>
        <v>Matthew DayesRB2017</v>
      </c>
      <c r="B3676" s="3" t="s">
        <v>1025</v>
      </c>
      <c r="C3676" s="1" t="s">
        <v>3</v>
      </c>
      <c r="D3676" s="1">
        <v>123</v>
      </c>
      <c r="E3676" s="1">
        <v>2017</v>
      </c>
      <c r="F3676" s="1">
        <v>2</v>
      </c>
      <c r="G3676" s="6">
        <v>127</v>
      </c>
      <c r="H3676" s="6"/>
      <c r="I3676" s="7">
        <v>0</v>
      </c>
      <c r="J3676" s="7">
        <v>0</v>
      </c>
      <c r="K3676" s="7">
        <v>0</v>
      </c>
      <c r="L3676" s="7">
        <v>0</v>
      </c>
      <c r="M3676" s="7"/>
      <c r="N3676" s="7">
        <v>0</v>
      </c>
      <c r="O3676" s="6">
        <v>0.08</v>
      </c>
      <c r="P3676" s="7">
        <v>0.08</v>
      </c>
      <c r="Q3676" s="7">
        <v>0.08</v>
      </c>
      <c r="R3676" s="7">
        <v>0.08</v>
      </c>
      <c r="S3676" s="7"/>
      <c r="T3676" s="7">
        <v>22</v>
      </c>
      <c r="U3676" s="7">
        <v>7</v>
      </c>
      <c r="V3676" s="7">
        <v>252</v>
      </c>
      <c r="W3676" s="7" t="str">
        <f t="shared" si="229"/>
        <v/>
      </c>
      <c r="X3676" s="7"/>
      <c r="Y3676" s="7"/>
      <c r="Z3676" s="7"/>
      <c r="AA3676" s="7"/>
      <c r="AB3676" s="6"/>
      <c r="AC3676" s="7"/>
      <c r="AD3676" s="7"/>
      <c r="AE3676" s="7"/>
      <c r="AF3676" s="1" t="s">
        <v>1885</v>
      </c>
      <c r="AG3676" s="1" t="s">
        <v>1885</v>
      </c>
      <c r="AH3676" s="7"/>
      <c r="AI3676" s="7"/>
      <c r="AJ3676" s="7"/>
      <c r="AK3676" s="7"/>
      <c r="AL3676" s="7">
        <v>0</v>
      </c>
      <c r="AM3676" s="7">
        <v>0</v>
      </c>
      <c r="AN3676" s="7">
        <v>0</v>
      </c>
      <c r="AO3676" s="7">
        <v>0</v>
      </c>
      <c r="AP3676" s="7"/>
      <c r="AQ3676" s="7">
        <v>1</v>
      </c>
      <c r="AR3676" t="str">
        <f t="shared" si="230"/>
        <v/>
      </c>
      <c r="AS3676" t="str">
        <f t="shared" si="231"/>
        <v/>
      </c>
    </row>
    <row r="3677" spans="1:45" ht="29.5" thickBot="1">
      <c r="A3677" t="str">
        <f t="shared" si="228"/>
        <v>A.J. DerbyTE2017</v>
      </c>
      <c r="B3677" s="3" t="s">
        <v>1026</v>
      </c>
      <c r="C3677" s="1" t="s">
        <v>49</v>
      </c>
      <c r="D3677" s="1">
        <v>58</v>
      </c>
      <c r="E3677" s="1">
        <v>2017</v>
      </c>
      <c r="F3677" s="1">
        <v>4</v>
      </c>
      <c r="G3677" s="6">
        <v>39</v>
      </c>
      <c r="H3677" s="6">
        <v>86</v>
      </c>
      <c r="I3677" s="7">
        <v>0</v>
      </c>
      <c r="J3677" s="7">
        <v>0</v>
      </c>
      <c r="K3677" s="7">
        <v>0</v>
      </c>
      <c r="L3677" s="7">
        <v>0</v>
      </c>
      <c r="M3677" s="7"/>
      <c r="N3677" s="7">
        <v>0</v>
      </c>
      <c r="O3677" s="6">
        <v>-0.21</v>
      </c>
      <c r="P3677" s="7">
        <v>-0.39</v>
      </c>
      <c r="Q3677" s="7">
        <v>-0.39</v>
      </c>
      <c r="R3677" s="7">
        <v>-0.39</v>
      </c>
      <c r="S3677" s="7"/>
      <c r="T3677" s="7">
        <v>26</v>
      </c>
      <c r="U3677" s="7">
        <v>6</v>
      </c>
      <c r="V3677" s="7">
        <v>202</v>
      </c>
      <c r="W3677" s="7" t="str">
        <f t="shared" si="229"/>
        <v/>
      </c>
      <c r="X3677" s="7"/>
      <c r="Y3677" s="7"/>
      <c r="Z3677" s="7"/>
      <c r="AA3677" s="7"/>
      <c r="AB3677" s="6">
        <v>57</v>
      </c>
      <c r="AC3677" s="7">
        <v>3.1</v>
      </c>
      <c r="AD3677" s="7">
        <v>5.1272727270000003</v>
      </c>
      <c r="AE3677" s="7">
        <v>3.45</v>
      </c>
      <c r="AF3677" s="1">
        <v>5.808E-2</v>
      </c>
      <c r="AG3677" s="1">
        <v>9.643636363636364E-2</v>
      </c>
      <c r="AH3677" s="7">
        <v>1.24</v>
      </c>
      <c r="AI3677" s="7">
        <v>1.04</v>
      </c>
      <c r="AJ3677" s="7">
        <v>10</v>
      </c>
      <c r="AK3677" s="7">
        <v>11</v>
      </c>
      <c r="AL3677" s="7">
        <v>0</v>
      </c>
      <c r="AM3677" s="7">
        <v>0</v>
      </c>
      <c r="AN3677" s="7">
        <v>0</v>
      </c>
      <c r="AO3677" s="7">
        <v>0</v>
      </c>
      <c r="AP3677" s="7"/>
      <c r="AQ3677" s="7">
        <v>3</v>
      </c>
      <c r="AR3677">
        <f t="shared" si="230"/>
        <v>9.2927999999999997E-2</v>
      </c>
      <c r="AS3677">
        <f t="shared" si="231"/>
        <v>0.14027107438016523</v>
      </c>
    </row>
    <row r="3678" spans="1:45" ht="29.5" thickBot="1">
      <c r="A3678" t="str">
        <f t="shared" si="228"/>
        <v>Ricardo LouisWR2017</v>
      </c>
      <c r="B3678" s="3" t="s">
        <v>919</v>
      </c>
      <c r="C3678" s="1" t="s">
        <v>16</v>
      </c>
      <c r="D3678" s="1">
        <v>164</v>
      </c>
      <c r="E3678" s="1">
        <v>2017</v>
      </c>
      <c r="F3678" s="1">
        <v>3</v>
      </c>
      <c r="G3678" s="6">
        <v>90</v>
      </c>
      <c r="H3678" s="6"/>
      <c r="I3678" s="7">
        <v>0</v>
      </c>
      <c r="J3678" s="7">
        <v>0</v>
      </c>
      <c r="K3678" s="7">
        <v>0</v>
      </c>
      <c r="L3678" s="7">
        <v>0</v>
      </c>
      <c r="M3678" s="7"/>
      <c r="N3678" s="7">
        <v>0</v>
      </c>
      <c r="O3678" s="6">
        <v>0.08</v>
      </c>
      <c r="P3678" s="7">
        <v>0.08</v>
      </c>
      <c r="Q3678" s="7">
        <v>0.08</v>
      </c>
      <c r="R3678" s="7">
        <v>0.08</v>
      </c>
      <c r="S3678" s="7"/>
      <c r="T3678" s="7">
        <v>23</v>
      </c>
      <c r="U3678" s="7">
        <v>4</v>
      </c>
      <c r="V3678" s="7">
        <v>114</v>
      </c>
      <c r="W3678" s="7">
        <f t="shared" si="229"/>
        <v>112</v>
      </c>
      <c r="X3678" s="7"/>
      <c r="Y3678" s="7"/>
      <c r="Z3678" s="7"/>
      <c r="AA3678" s="7"/>
      <c r="AB3678" s="6">
        <v>117</v>
      </c>
      <c r="AC3678" s="7">
        <v>2.40625</v>
      </c>
      <c r="AD3678" s="7">
        <v>3.9187500000000002</v>
      </c>
      <c r="AE3678" s="7"/>
      <c r="AF3678" s="1">
        <v>6.2700000000000006E-2</v>
      </c>
      <c r="AG3678" s="1">
        <v>0.11946666666666667</v>
      </c>
      <c r="AH3678" s="7">
        <v>0.98</v>
      </c>
      <c r="AI3678" s="7">
        <v>0.96</v>
      </c>
      <c r="AJ3678" s="7">
        <v>16</v>
      </c>
      <c r="AK3678" s="7">
        <v>15</v>
      </c>
      <c r="AL3678" s="7">
        <v>0</v>
      </c>
      <c r="AM3678" s="7">
        <v>0</v>
      </c>
      <c r="AN3678" s="7">
        <v>0</v>
      </c>
      <c r="AO3678" s="7">
        <v>0</v>
      </c>
      <c r="AP3678" s="7"/>
      <c r="AQ3678" s="7">
        <v>2</v>
      </c>
      <c r="AR3678">
        <f t="shared" si="230"/>
        <v>6.2700000000000006E-2</v>
      </c>
      <c r="AS3678">
        <f t="shared" si="231"/>
        <v>0.12743111111111147</v>
      </c>
    </row>
    <row r="3679" spans="1:45" ht="29.5" thickBot="1">
      <c r="A3679" t="str">
        <f t="shared" si="228"/>
        <v>Malcolm BrownRB2017</v>
      </c>
      <c r="B3679" s="3" t="s">
        <v>851</v>
      </c>
      <c r="C3679" s="1" t="s">
        <v>3</v>
      </c>
      <c r="D3679" s="1">
        <v>124</v>
      </c>
      <c r="E3679" s="1">
        <v>2017</v>
      </c>
      <c r="F3679" s="1">
        <v>2</v>
      </c>
      <c r="G3679" s="6">
        <v>81</v>
      </c>
      <c r="H3679" s="6">
        <v>88</v>
      </c>
      <c r="I3679" s="7">
        <v>0</v>
      </c>
      <c r="J3679" s="7">
        <v>0</v>
      </c>
      <c r="K3679" s="7">
        <v>0</v>
      </c>
      <c r="L3679" s="7">
        <v>0</v>
      </c>
      <c r="M3679" s="7"/>
      <c r="N3679" s="7">
        <v>0</v>
      </c>
      <c r="O3679" s="6">
        <v>0.24</v>
      </c>
      <c r="P3679" s="7">
        <v>-0.31</v>
      </c>
      <c r="Q3679" s="7">
        <v>-0.87</v>
      </c>
      <c r="R3679" s="7">
        <v>-0.76</v>
      </c>
      <c r="S3679" s="7"/>
      <c r="T3679" s="7">
        <v>24</v>
      </c>
      <c r="U3679" s="7">
        <v>8</v>
      </c>
      <c r="V3679" s="7">
        <v>300</v>
      </c>
      <c r="W3679" s="7">
        <f t="shared" si="229"/>
        <v>125</v>
      </c>
      <c r="X3679" s="7">
        <v>107</v>
      </c>
      <c r="Y3679" s="7">
        <v>74</v>
      </c>
      <c r="Z3679" s="7">
        <v>74</v>
      </c>
      <c r="AA3679" s="7"/>
      <c r="AB3679" s="6">
        <v>118</v>
      </c>
      <c r="AC3679" s="7">
        <v>1.4375</v>
      </c>
      <c r="AD3679" s="7">
        <v>4.0818181820000001</v>
      </c>
      <c r="AE3679" s="7">
        <v>3.4</v>
      </c>
      <c r="AF3679" s="1">
        <v>1.2E-2</v>
      </c>
      <c r="AG3679" s="1">
        <v>3.3599999999999998E-2</v>
      </c>
      <c r="AH3679" s="7">
        <v>1.84</v>
      </c>
      <c r="AI3679" s="7">
        <v>0.85</v>
      </c>
      <c r="AJ3679" s="7">
        <v>8</v>
      </c>
      <c r="AK3679" s="7">
        <v>11</v>
      </c>
      <c r="AL3679" s="7">
        <v>0</v>
      </c>
      <c r="AM3679" s="7">
        <v>0</v>
      </c>
      <c r="AN3679" s="7">
        <v>0</v>
      </c>
      <c r="AO3679" s="7">
        <v>0</v>
      </c>
      <c r="AP3679" s="7"/>
      <c r="AQ3679" s="7">
        <v>3</v>
      </c>
      <c r="AR3679">
        <f t="shared" si="230"/>
        <v>2.4E-2</v>
      </c>
      <c r="AS3679">
        <f t="shared" si="231"/>
        <v>4.8872727272727269E-2</v>
      </c>
    </row>
    <row r="3680" spans="1:45" ht="29.5" thickBot="1">
      <c r="A3680" t="str">
        <f t="shared" si="228"/>
        <v>Brett HundleyQB2017</v>
      </c>
      <c r="B3680" s="3" t="s">
        <v>934</v>
      </c>
      <c r="C3680" s="1" t="s">
        <v>12</v>
      </c>
      <c r="D3680" s="1">
        <v>54</v>
      </c>
      <c r="E3680" s="1">
        <v>2017</v>
      </c>
      <c r="F3680" s="1">
        <v>1</v>
      </c>
      <c r="G3680" s="6">
        <v>31</v>
      </c>
      <c r="H3680" s="6">
        <v>68</v>
      </c>
      <c r="I3680" s="7">
        <v>0</v>
      </c>
      <c r="J3680" s="7">
        <v>0</v>
      </c>
      <c r="K3680" s="7">
        <v>0</v>
      </c>
      <c r="L3680" s="7">
        <v>0</v>
      </c>
      <c r="M3680" s="7"/>
      <c r="N3680" s="7">
        <v>0</v>
      </c>
      <c r="O3680" s="6">
        <v>-0.57999999999999996</v>
      </c>
      <c r="P3680" s="7">
        <v>-0.57999999999999996</v>
      </c>
      <c r="Q3680" s="7">
        <v>-0.57999999999999996</v>
      </c>
      <c r="R3680" s="7">
        <v>-0.57999999999999996</v>
      </c>
      <c r="S3680" s="7"/>
      <c r="T3680" s="7">
        <v>24</v>
      </c>
      <c r="U3680" s="7">
        <v>5</v>
      </c>
      <c r="V3680" s="7">
        <v>147</v>
      </c>
      <c r="W3680" s="7">
        <f t="shared" si="229"/>
        <v>49</v>
      </c>
      <c r="X3680" s="7"/>
      <c r="Y3680" s="7"/>
      <c r="Z3680" s="7"/>
      <c r="AA3680" s="7"/>
      <c r="AB3680" s="6">
        <v>82</v>
      </c>
      <c r="AC3680" s="7">
        <v>-0.38</v>
      </c>
      <c r="AD3680" s="7">
        <v>11.87</v>
      </c>
      <c r="AE3680" s="7">
        <v>0</v>
      </c>
      <c r="AF3680" s="1" t="s">
        <v>1885</v>
      </c>
      <c r="AG3680" s="1" t="s">
        <v>1885</v>
      </c>
      <c r="AH3680" s="7"/>
      <c r="AI3680" s="7"/>
      <c r="AJ3680" s="7">
        <v>4</v>
      </c>
      <c r="AK3680" s="7"/>
      <c r="AL3680" s="7">
        <v>0</v>
      </c>
      <c r="AM3680" s="7">
        <v>0</v>
      </c>
      <c r="AN3680" s="7">
        <v>0</v>
      </c>
      <c r="AO3680" s="7">
        <v>0</v>
      </c>
      <c r="AP3680" s="7"/>
      <c r="AQ3680" s="7">
        <v>3</v>
      </c>
      <c r="AR3680" t="str">
        <f t="shared" si="230"/>
        <v/>
      </c>
      <c r="AS3680" t="str">
        <f t="shared" si="231"/>
        <v/>
      </c>
    </row>
    <row r="3681" spans="1:45" ht="29.5" thickBot="1">
      <c r="A3681" t="str">
        <f t="shared" si="228"/>
        <v>Mike ThomasWR2017</v>
      </c>
      <c r="B3681" s="3" t="s">
        <v>372</v>
      </c>
      <c r="C3681" s="1" t="s">
        <v>16</v>
      </c>
      <c r="D3681" s="1">
        <v>165</v>
      </c>
      <c r="E3681" s="1">
        <v>2017</v>
      </c>
      <c r="F3681" s="1">
        <v>3</v>
      </c>
      <c r="G3681" s="6">
        <v>135</v>
      </c>
      <c r="H3681" s="6">
        <v>207</v>
      </c>
      <c r="I3681" s="7">
        <v>0</v>
      </c>
      <c r="J3681" s="7">
        <v>0</v>
      </c>
      <c r="K3681" s="7">
        <v>0</v>
      </c>
      <c r="L3681" s="7">
        <v>0</v>
      </c>
      <c r="M3681" s="7"/>
      <c r="N3681" s="7">
        <v>0</v>
      </c>
      <c r="O3681" s="6">
        <v>-0.34</v>
      </c>
      <c r="P3681" s="7">
        <v>-0.34</v>
      </c>
      <c r="Q3681" s="7">
        <v>-0.34</v>
      </c>
      <c r="R3681" s="7">
        <v>-1.08</v>
      </c>
      <c r="S3681" s="7"/>
      <c r="T3681" s="7">
        <v>23</v>
      </c>
      <c r="U3681" s="7">
        <v>6</v>
      </c>
      <c r="V3681" s="7">
        <v>206</v>
      </c>
      <c r="W3681" s="7">
        <f t="shared" si="229"/>
        <v>69</v>
      </c>
      <c r="X3681" s="7"/>
      <c r="Y3681" s="7"/>
      <c r="Z3681" s="7"/>
      <c r="AA3681" s="7"/>
      <c r="AB3681" s="6"/>
      <c r="AC3681" s="7"/>
      <c r="AD3681" s="7">
        <v>1.7875000000000001</v>
      </c>
      <c r="AE3681" s="7">
        <v>0</v>
      </c>
      <c r="AF3681" s="1" t="e">
        <v>#DIV/0!</v>
      </c>
      <c r="AG3681" s="1">
        <v>3.9199999999999999E-2</v>
      </c>
      <c r="AH3681" s="7">
        <v>0.67</v>
      </c>
      <c r="AI3681" s="7">
        <v>1.6</v>
      </c>
      <c r="AJ3681" s="7"/>
      <c r="AK3681" s="7">
        <v>6</v>
      </c>
      <c r="AL3681" s="7">
        <v>0</v>
      </c>
      <c r="AM3681" s="7">
        <v>0</v>
      </c>
      <c r="AN3681" s="7">
        <v>0</v>
      </c>
      <c r="AO3681" s="7">
        <v>0</v>
      </c>
      <c r="AP3681" s="7"/>
      <c r="AQ3681" s="7">
        <v>2</v>
      </c>
      <c r="AR3681" t="e">
        <f t="shared" si="230"/>
        <v>#DIV/0!</v>
      </c>
      <c r="AS3681">
        <f t="shared" si="231"/>
        <v>0.10453333333333333</v>
      </c>
    </row>
    <row r="3682" spans="1:45" ht="44" thickBot="1">
      <c r="A3682" t="str">
        <f t="shared" si="228"/>
        <v>Derek AndersonQB2017</v>
      </c>
      <c r="B3682" s="3" t="s">
        <v>64</v>
      </c>
      <c r="C3682" s="1" t="s">
        <v>12</v>
      </c>
      <c r="D3682" s="1">
        <v>55</v>
      </c>
      <c r="E3682" s="1">
        <v>2017</v>
      </c>
      <c r="F3682" s="1">
        <v>1</v>
      </c>
      <c r="G3682" s="6">
        <v>65</v>
      </c>
      <c r="H3682" s="6">
        <v>54</v>
      </c>
      <c r="I3682" s="7">
        <v>0</v>
      </c>
      <c r="J3682" s="7">
        <v>0</v>
      </c>
      <c r="K3682" s="7">
        <v>0</v>
      </c>
      <c r="L3682" s="7">
        <v>0</v>
      </c>
      <c r="M3682" s="7"/>
      <c r="N3682" s="7">
        <v>1</v>
      </c>
      <c r="O3682" s="6">
        <v>-0.39</v>
      </c>
      <c r="P3682" s="7">
        <v>-0.39</v>
      </c>
      <c r="Q3682" s="7">
        <v>-0.39</v>
      </c>
      <c r="R3682" s="7">
        <v>-0.39</v>
      </c>
      <c r="S3682" s="7"/>
      <c r="T3682" s="7">
        <v>34</v>
      </c>
      <c r="U3682" s="7">
        <v>6</v>
      </c>
      <c r="V3682" s="7">
        <v>213</v>
      </c>
      <c r="W3682" s="7" t="str">
        <f t="shared" si="229"/>
        <v/>
      </c>
      <c r="X3682" s="7"/>
      <c r="Y3682" s="7"/>
      <c r="Z3682" s="7"/>
      <c r="AA3682" s="7">
        <v>-149.69999999999999</v>
      </c>
      <c r="AB3682" s="6">
        <v>46</v>
      </c>
      <c r="AC3682" s="7">
        <v>3.42</v>
      </c>
      <c r="AD3682" s="7">
        <v>0.16</v>
      </c>
      <c r="AE3682" s="7">
        <v>5.25</v>
      </c>
      <c r="AF3682" s="1" t="s">
        <v>1885</v>
      </c>
      <c r="AG3682" s="1" t="s">
        <v>1885</v>
      </c>
      <c r="AH3682" s="7"/>
      <c r="AI3682" s="7"/>
      <c r="AJ3682" s="7">
        <v>6</v>
      </c>
      <c r="AK3682" s="7"/>
      <c r="AL3682" s="7">
        <v>0</v>
      </c>
      <c r="AM3682" s="7">
        <v>0</v>
      </c>
      <c r="AN3682" s="7">
        <v>0</v>
      </c>
      <c r="AO3682" s="7">
        <v>0</v>
      </c>
      <c r="AP3682" s="7"/>
      <c r="AQ3682" s="7">
        <v>13</v>
      </c>
      <c r="AR3682" t="str">
        <f t="shared" si="230"/>
        <v/>
      </c>
      <c r="AS3682" t="str">
        <f t="shared" si="231"/>
        <v/>
      </c>
    </row>
    <row r="3683" spans="1:45" ht="29.5" thickBot="1">
      <c r="A3683" t="str">
        <f t="shared" si="228"/>
        <v>Rashard HigginsWR2017</v>
      </c>
      <c r="B3683" s="3" t="s">
        <v>905</v>
      </c>
      <c r="C3683" s="1" t="s">
        <v>16</v>
      </c>
      <c r="D3683" s="1">
        <v>169</v>
      </c>
      <c r="E3683" s="1">
        <v>2017</v>
      </c>
      <c r="F3683" s="1">
        <v>3</v>
      </c>
      <c r="G3683" s="6">
        <v>84</v>
      </c>
      <c r="H3683" s="6">
        <v>61</v>
      </c>
      <c r="I3683" s="7">
        <v>0</v>
      </c>
      <c r="J3683" s="7">
        <v>0</v>
      </c>
      <c r="K3683" s="7">
        <v>0</v>
      </c>
      <c r="L3683" s="7">
        <v>0</v>
      </c>
      <c r="M3683" s="7"/>
      <c r="N3683" s="7">
        <v>0</v>
      </c>
      <c r="O3683" s="6">
        <v>-0.18</v>
      </c>
      <c r="P3683" s="7">
        <v>-0.18</v>
      </c>
      <c r="Q3683" s="7">
        <v>-1.08</v>
      </c>
      <c r="R3683" s="7">
        <v>-1.18</v>
      </c>
      <c r="S3683" s="7"/>
      <c r="T3683" s="7">
        <v>23</v>
      </c>
      <c r="U3683" s="7">
        <v>5</v>
      </c>
      <c r="V3683" s="7">
        <v>172</v>
      </c>
      <c r="W3683" s="7">
        <f t="shared" si="229"/>
        <v>77</v>
      </c>
      <c r="X3683" s="7">
        <v>247</v>
      </c>
      <c r="Y3683" s="7">
        <v>146</v>
      </c>
      <c r="Z3683" s="7"/>
      <c r="AA3683" s="7"/>
      <c r="AB3683" s="6"/>
      <c r="AC3683" s="7"/>
      <c r="AD3683" s="7">
        <v>4.7066666670000004</v>
      </c>
      <c r="AE3683" s="7">
        <v>9.2461538460000003</v>
      </c>
      <c r="AF3683" s="1" t="e">
        <v>#DIV/0!</v>
      </c>
      <c r="AG3683" s="1">
        <v>9.994666666666667E-2</v>
      </c>
      <c r="AH3683" s="7">
        <v>0.71</v>
      </c>
      <c r="AI3683" s="7">
        <v>0.66</v>
      </c>
      <c r="AJ3683" s="7"/>
      <c r="AK3683" s="7">
        <v>15</v>
      </c>
      <c r="AL3683" s="7">
        <v>0</v>
      </c>
      <c r="AM3683" s="7">
        <v>0</v>
      </c>
      <c r="AN3683" s="7">
        <v>0</v>
      </c>
      <c r="AO3683" s="7">
        <v>0</v>
      </c>
      <c r="AP3683" s="7"/>
      <c r="AQ3683" s="7">
        <v>2</v>
      </c>
      <c r="AR3683" t="e">
        <f t="shared" si="230"/>
        <v>#DIV/0!</v>
      </c>
      <c r="AS3683">
        <f t="shared" si="231"/>
        <v>0.10660977777777782</v>
      </c>
    </row>
    <row r="3684" spans="1:45" ht="44" thickBot="1">
      <c r="A3684" t="str">
        <f t="shared" si="228"/>
        <v>Lance KendricksTE2017</v>
      </c>
      <c r="B3684" s="3" t="s">
        <v>515</v>
      </c>
      <c r="C3684" s="1" t="s">
        <v>49</v>
      </c>
      <c r="D3684" s="1">
        <v>59</v>
      </c>
      <c r="E3684" s="1">
        <v>2017</v>
      </c>
      <c r="F3684" s="1">
        <v>4</v>
      </c>
      <c r="G3684" s="6">
        <v>48</v>
      </c>
      <c r="H3684" s="6">
        <v>50</v>
      </c>
      <c r="I3684" s="7">
        <v>0</v>
      </c>
      <c r="J3684" s="7">
        <v>0</v>
      </c>
      <c r="K3684" s="7">
        <v>0</v>
      </c>
      <c r="L3684" s="7">
        <v>0</v>
      </c>
      <c r="M3684" s="7"/>
      <c r="N3684" s="7">
        <v>0</v>
      </c>
      <c r="O3684" s="6">
        <v>-0.67</v>
      </c>
      <c r="P3684" s="7">
        <v>-1.33</v>
      </c>
      <c r="Q3684" s="7">
        <v>-1.8</v>
      </c>
      <c r="R3684" s="7">
        <v>-1.8</v>
      </c>
      <c r="S3684" s="7"/>
      <c r="T3684" s="7">
        <v>29</v>
      </c>
      <c r="U3684" s="7">
        <v>2</v>
      </c>
      <c r="V3684" s="7">
        <v>47</v>
      </c>
      <c r="W3684" s="7">
        <f t="shared" si="229"/>
        <v>45</v>
      </c>
      <c r="X3684" s="7"/>
      <c r="Y3684" s="7"/>
      <c r="Z3684" s="7"/>
      <c r="AA3684" s="7"/>
      <c r="AB3684" s="6">
        <v>22</v>
      </c>
      <c r="AC3684" s="7">
        <v>6.9312500000000004</v>
      </c>
      <c r="AD3684" s="7">
        <v>2.7687499999999998</v>
      </c>
      <c r="AE3684" s="7">
        <v>2.625</v>
      </c>
      <c r="AF3684" s="1">
        <v>0.14799999999999999</v>
      </c>
      <c r="AG3684" s="1">
        <v>6.336E-2</v>
      </c>
      <c r="AH3684" s="7">
        <v>1.4</v>
      </c>
      <c r="AI3684" s="7">
        <v>0.93</v>
      </c>
      <c r="AJ3684" s="7">
        <v>16</v>
      </c>
      <c r="AK3684" s="7">
        <v>15</v>
      </c>
      <c r="AL3684" s="7">
        <v>0</v>
      </c>
      <c r="AM3684" s="7">
        <v>0</v>
      </c>
      <c r="AN3684" s="7">
        <v>0</v>
      </c>
      <c r="AO3684" s="7">
        <v>0</v>
      </c>
      <c r="AP3684" s="7"/>
      <c r="AQ3684" s="7">
        <v>7</v>
      </c>
      <c r="AR3684">
        <f t="shared" si="230"/>
        <v>0.14799999999999999</v>
      </c>
      <c r="AS3684">
        <f t="shared" si="231"/>
        <v>6.7584000000000005E-2</v>
      </c>
    </row>
    <row r="3685" spans="1:45" ht="29.5" thickBot="1">
      <c r="A3685" t="str">
        <f t="shared" si="228"/>
        <v>Crockett GillmoreTE2017</v>
      </c>
      <c r="B3685" s="3" t="s">
        <v>844</v>
      </c>
      <c r="C3685" s="1" t="s">
        <v>49</v>
      </c>
      <c r="D3685" s="1">
        <v>60</v>
      </c>
      <c r="E3685" s="1">
        <v>2017</v>
      </c>
      <c r="F3685" s="1">
        <v>4</v>
      </c>
      <c r="G3685" s="6"/>
      <c r="H3685" s="6"/>
      <c r="I3685" s="7">
        <v>0</v>
      </c>
      <c r="J3685" s="7">
        <v>0</v>
      </c>
      <c r="K3685" s="7">
        <v>0</v>
      </c>
      <c r="L3685" s="7">
        <v>0</v>
      </c>
      <c r="M3685" s="7"/>
      <c r="N3685" s="7">
        <v>0</v>
      </c>
      <c r="O3685" s="6"/>
      <c r="P3685" s="7">
        <v>0</v>
      </c>
      <c r="Q3685" s="7">
        <v>0</v>
      </c>
      <c r="R3685" s="7">
        <v>0</v>
      </c>
      <c r="S3685" s="7"/>
      <c r="T3685" s="7">
        <v>26</v>
      </c>
      <c r="U3685" s="7">
        <v>3</v>
      </c>
      <c r="V3685" s="7">
        <v>99</v>
      </c>
      <c r="W3685" s="7">
        <f t="shared" si="229"/>
        <v>36</v>
      </c>
      <c r="X3685" s="7"/>
      <c r="Y3685" s="7"/>
      <c r="Z3685" s="7"/>
      <c r="AA3685" s="7"/>
      <c r="AB3685" s="6">
        <v>69</v>
      </c>
      <c r="AC3685" s="7">
        <v>3.0142857140000001</v>
      </c>
      <c r="AD3685" s="7"/>
      <c r="AE3685" s="7"/>
      <c r="AF3685" s="1">
        <v>5.1885714285714292E-2</v>
      </c>
      <c r="AG3685" s="1" t="s">
        <v>1885</v>
      </c>
      <c r="AH3685" s="7">
        <v>0.79</v>
      </c>
      <c r="AI3685" s="7"/>
      <c r="AJ3685" s="7">
        <v>7</v>
      </c>
      <c r="AK3685" s="7"/>
      <c r="AL3685" s="7">
        <v>0</v>
      </c>
      <c r="AM3685" s="7">
        <v>0</v>
      </c>
      <c r="AN3685" s="7">
        <v>0</v>
      </c>
      <c r="AO3685" s="7">
        <v>0</v>
      </c>
      <c r="AP3685" s="7"/>
      <c r="AQ3685" s="7">
        <v>4</v>
      </c>
      <c r="AR3685">
        <f t="shared" si="230"/>
        <v>0.11859591836734697</v>
      </c>
      <c r="AS3685" t="str">
        <f t="shared" si="231"/>
        <v/>
      </c>
    </row>
    <row r="3686" spans="1:45" ht="15" thickBot="1">
      <c r="A3686" t="str">
        <f t="shared" si="228"/>
        <v>Jeff JanisWR2017</v>
      </c>
      <c r="B3686" s="3" t="s">
        <v>898</v>
      </c>
      <c r="C3686" s="1" t="s">
        <v>16</v>
      </c>
      <c r="D3686" s="1">
        <v>170</v>
      </c>
      <c r="E3686" s="1">
        <v>2017</v>
      </c>
      <c r="F3686" s="1">
        <v>3</v>
      </c>
      <c r="G3686" s="6"/>
      <c r="H3686" s="6"/>
      <c r="I3686" s="7">
        <v>0</v>
      </c>
      <c r="J3686" s="7">
        <v>0</v>
      </c>
      <c r="K3686" s="7">
        <v>0</v>
      </c>
      <c r="L3686" s="7">
        <v>0</v>
      </c>
      <c r="M3686" s="7"/>
      <c r="N3686" s="7">
        <v>0</v>
      </c>
      <c r="O3686" s="6"/>
      <c r="P3686" s="7">
        <v>0</v>
      </c>
      <c r="Q3686" s="7">
        <v>0</v>
      </c>
      <c r="R3686" s="7">
        <v>0</v>
      </c>
      <c r="S3686" s="7"/>
      <c r="T3686" s="7">
        <v>26</v>
      </c>
      <c r="U3686" s="7">
        <v>7</v>
      </c>
      <c r="V3686" s="7">
        <v>236</v>
      </c>
      <c r="W3686" s="7">
        <f t="shared" si="229"/>
        <v>68</v>
      </c>
      <c r="X3686" s="7">
        <v>218</v>
      </c>
      <c r="Y3686" s="7"/>
      <c r="Z3686" s="7"/>
      <c r="AA3686" s="7"/>
      <c r="AB3686" s="6">
        <v>119</v>
      </c>
      <c r="AC3686" s="7">
        <v>2.2562500000000001</v>
      </c>
      <c r="AD3686" s="7"/>
      <c r="AE3686" s="7"/>
      <c r="AF3686" s="1">
        <v>2.8299999999999999E-2</v>
      </c>
      <c r="AG3686" s="1">
        <v>5.6533333333333331E-2</v>
      </c>
      <c r="AH3686" s="7">
        <v>0.61</v>
      </c>
      <c r="AI3686" s="7">
        <v>0.46</v>
      </c>
      <c r="AJ3686" s="7">
        <v>16</v>
      </c>
      <c r="AK3686" s="7">
        <v>3</v>
      </c>
      <c r="AL3686" s="7">
        <v>0</v>
      </c>
      <c r="AM3686" s="7">
        <v>0</v>
      </c>
      <c r="AN3686" s="7">
        <v>0</v>
      </c>
      <c r="AO3686" s="7">
        <v>0</v>
      </c>
      <c r="AP3686" s="7"/>
      <c r="AQ3686" s="7">
        <v>4</v>
      </c>
      <c r="AR3686">
        <f t="shared" si="230"/>
        <v>2.8299999999999999E-2</v>
      </c>
      <c r="AS3686">
        <f t="shared" si="231"/>
        <v>0.3015111111111109</v>
      </c>
    </row>
    <row r="3687" spans="1:45" ht="29.5" thickBot="1">
      <c r="A3687" t="str">
        <f t="shared" si="228"/>
        <v>Devante MaysRB2017</v>
      </c>
      <c r="B3687" s="3" t="s">
        <v>1027</v>
      </c>
      <c r="C3687" s="1" t="s">
        <v>3</v>
      </c>
      <c r="D3687" s="1">
        <v>126</v>
      </c>
      <c r="E3687" s="1">
        <v>2017</v>
      </c>
      <c r="F3687" s="1">
        <v>2</v>
      </c>
      <c r="G3687" s="6">
        <v>142</v>
      </c>
      <c r="H3687" s="6"/>
      <c r="I3687" s="7">
        <v>0</v>
      </c>
      <c r="J3687" s="7">
        <v>0</v>
      </c>
      <c r="K3687" s="7">
        <v>0</v>
      </c>
      <c r="L3687" s="7">
        <v>0</v>
      </c>
      <c r="M3687" s="7"/>
      <c r="N3687" s="7">
        <v>0</v>
      </c>
      <c r="O3687" s="6">
        <v>0</v>
      </c>
      <c r="P3687" s="7">
        <v>0</v>
      </c>
      <c r="Q3687" s="7">
        <v>0</v>
      </c>
      <c r="R3687" s="7">
        <v>0</v>
      </c>
      <c r="S3687" s="7"/>
      <c r="T3687" s="7">
        <v>23</v>
      </c>
      <c r="U3687" s="7">
        <v>7</v>
      </c>
      <c r="V3687" s="7">
        <v>238</v>
      </c>
      <c r="W3687" s="7" t="str">
        <f t="shared" si="229"/>
        <v/>
      </c>
      <c r="X3687" s="7"/>
      <c r="Y3687" s="7"/>
      <c r="Z3687" s="7"/>
      <c r="AA3687" s="7"/>
      <c r="AB3687" s="6"/>
      <c r="AC3687" s="7"/>
      <c r="AD3687" s="7">
        <v>1.55</v>
      </c>
      <c r="AE3687" s="7"/>
      <c r="AF3687" s="1" t="s">
        <v>1885</v>
      </c>
      <c r="AG3687" s="1">
        <v>5.1200000000000002E-2</v>
      </c>
      <c r="AH3687" s="7"/>
      <c r="AI3687" s="7">
        <v>0</v>
      </c>
      <c r="AJ3687" s="7"/>
      <c r="AK3687" s="7">
        <v>2</v>
      </c>
      <c r="AL3687" s="7">
        <v>0</v>
      </c>
      <c r="AM3687" s="7">
        <v>0</v>
      </c>
      <c r="AN3687" s="7">
        <v>0</v>
      </c>
      <c r="AO3687" s="7">
        <v>0</v>
      </c>
      <c r="AP3687" s="7"/>
      <c r="AQ3687" s="7">
        <v>1</v>
      </c>
      <c r="AR3687" t="str">
        <f t="shared" si="230"/>
        <v/>
      </c>
      <c r="AS3687">
        <f t="shared" si="231"/>
        <v>0.40960000000000002</v>
      </c>
    </row>
    <row r="3688" spans="1:45" ht="29.5" thickBot="1">
      <c r="A3688" t="str">
        <f t="shared" si="228"/>
        <v>Kapri BibbsRB2017</v>
      </c>
      <c r="B3688" s="3" t="s">
        <v>948</v>
      </c>
      <c r="C3688" s="1" t="s">
        <v>3</v>
      </c>
      <c r="D3688" s="1">
        <v>127</v>
      </c>
      <c r="E3688" s="1">
        <v>2017</v>
      </c>
      <c r="F3688" s="1">
        <v>2</v>
      </c>
      <c r="G3688" s="6">
        <v>85</v>
      </c>
      <c r="H3688" s="6">
        <v>73</v>
      </c>
      <c r="I3688" s="7">
        <v>0</v>
      </c>
      <c r="J3688" s="7">
        <v>0</v>
      </c>
      <c r="K3688" s="7">
        <v>0</v>
      </c>
      <c r="L3688" s="7">
        <v>0</v>
      </c>
      <c r="M3688" s="7"/>
      <c r="N3688" s="7">
        <v>0</v>
      </c>
      <c r="O3688" s="6">
        <v>0</v>
      </c>
      <c r="P3688" s="7">
        <v>0</v>
      </c>
      <c r="Q3688" s="7">
        <v>0</v>
      </c>
      <c r="R3688" s="7">
        <v>0</v>
      </c>
      <c r="S3688" s="7"/>
      <c r="T3688" s="7">
        <v>24</v>
      </c>
      <c r="U3688" s="7">
        <v>8</v>
      </c>
      <c r="V3688" s="7">
        <v>300</v>
      </c>
      <c r="W3688" s="7">
        <f t="shared" si="229"/>
        <v>135</v>
      </c>
      <c r="X3688" s="7">
        <v>116</v>
      </c>
      <c r="Y3688" s="7"/>
      <c r="Z3688" s="7"/>
      <c r="AA3688" s="7"/>
      <c r="AB3688" s="6">
        <v>94</v>
      </c>
      <c r="AC3688" s="7">
        <v>3.55</v>
      </c>
      <c r="AD3688" s="7">
        <v>13.56666667</v>
      </c>
      <c r="AE3688" s="7">
        <v>6.8666666669999996</v>
      </c>
      <c r="AF3688" s="1">
        <v>1.14E-2</v>
      </c>
      <c r="AG3688" s="1">
        <v>0.16853333333333334</v>
      </c>
      <c r="AH3688" s="7">
        <v>1.74</v>
      </c>
      <c r="AI3688" s="7">
        <v>2.0299999999999998</v>
      </c>
      <c r="AJ3688" s="7">
        <v>8</v>
      </c>
      <c r="AK3688" s="7">
        <v>3</v>
      </c>
      <c r="AL3688" s="7">
        <v>0</v>
      </c>
      <c r="AM3688" s="7">
        <v>0</v>
      </c>
      <c r="AN3688" s="7">
        <v>0</v>
      </c>
      <c r="AO3688" s="7">
        <v>0</v>
      </c>
      <c r="AP3688" s="7"/>
      <c r="AQ3688" s="7">
        <v>3</v>
      </c>
      <c r="AR3688">
        <f t="shared" si="230"/>
        <v>2.2800000000000001E-2</v>
      </c>
      <c r="AS3688">
        <f t="shared" si="231"/>
        <v>0.89884444444444267</v>
      </c>
    </row>
    <row r="3689" spans="1:45" ht="29.5" thickBot="1">
      <c r="A3689" t="str">
        <f t="shared" si="228"/>
        <v>Xavier GrimbleTE2017</v>
      </c>
      <c r="B3689" s="3" t="s">
        <v>1028</v>
      </c>
      <c r="C3689" s="1" t="s">
        <v>49</v>
      </c>
      <c r="D3689" s="1">
        <v>61</v>
      </c>
      <c r="E3689" s="1">
        <v>2017</v>
      </c>
      <c r="F3689" s="1">
        <v>4</v>
      </c>
      <c r="G3689" s="6">
        <v>81.5</v>
      </c>
      <c r="H3689" s="6">
        <v>85</v>
      </c>
      <c r="I3689" s="7">
        <v>0</v>
      </c>
      <c r="J3689" s="7">
        <v>0</v>
      </c>
      <c r="K3689" s="7">
        <v>0</v>
      </c>
      <c r="L3689" s="7">
        <v>0</v>
      </c>
      <c r="M3689" s="7"/>
      <c r="N3689" s="7">
        <v>0</v>
      </c>
      <c r="O3689" s="6">
        <v>-0.77</v>
      </c>
      <c r="P3689" s="7">
        <v>-1.63</v>
      </c>
      <c r="Q3689" s="7">
        <v>-1.85</v>
      </c>
      <c r="R3689" s="7">
        <v>-1.85</v>
      </c>
      <c r="S3689" s="7"/>
      <c r="T3689" s="7">
        <v>25</v>
      </c>
      <c r="U3689" s="7">
        <v>8</v>
      </c>
      <c r="V3689" s="7">
        <v>300</v>
      </c>
      <c r="W3689" s="7" t="str">
        <f t="shared" si="229"/>
        <v/>
      </c>
      <c r="X3689" s="7"/>
      <c r="Y3689" s="7"/>
      <c r="Z3689" s="7"/>
      <c r="AA3689" s="7"/>
      <c r="AB3689" s="6">
        <v>52</v>
      </c>
      <c r="AC3689" s="7">
        <v>2.6769230770000001</v>
      </c>
      <c r="AD3689" s="7">
        <v>0.94666666669999999</v>
      </c>
      <c r="AE3689" s="7">
        <v>0.91249999999999998</v>
      </c>
      <c r="AF3689" s="1">
        <v>4.5292307692307694E-2</v>
      </c>
      <c r="AG3689" s="1">
        <v>1.9066666666666666E-2</v>
      </c>
      <c r="AH3689" s="7">
        <v>0.94</v>
      </c>
      <c r="AI3689" s="7">
        <v>0.59</v>
      </c>
      <c r="AJ3689" s="7">
        <v>13</v>
      </c>
      <c r="AK3689" s="7">
        <v>12</v>
      </c>
      <c r="AL3689" s="7">
        <v>0</v>
      </c>
      <c r="AM3689" s="7">
        <v>0</v>
      </c>
      <c r="AN3689" s="7">
        <v>0</v>
      </c>
      <c r="AO3689" s="7">
        <v>0</v>
      </c>
      <c r="AP3689" s="7"/>
      <c r="AQ3689" s="7">
        <v>2</v>
      </c>
      <c r="AR3689">
        <f t="shared" si="230"/>
        <v>5.5744378698224864E-2</v>
      </c>
      <c r="AS3689">
        <f t="shared" si="231"/>
        <v>2.5422222222222266E-2</v>
      </c>
    </row>
    <row r="3690" spans="1:45" ht="44" thickBot="1">
      <c r="A3690" t="str">
        <f t="shared" si="228"/>
        <v>Benny CunninghamRB2017</v>
      </c>
      <c r="B3690" s="3" t="s">
        <v>722</v>
      </c>
      <c r="C3690" s="1" t="s">
        <v>3</v>
      </c>
      <c r="D3690" s="1">
        <v>128</v>
      </c>
      <c r="E3690" s="1">
        <v>2017</v>
      </c>
      <c r="F3690" s="1">
        <v>2</v>
      </c>
      <c r="G3690" s="6">
        <v>75</v>
      </c>
      <c r="H3690" s="6">
        <v>134</v>
      </c>
      <c r="I3690" s="7">
        <v>0</v>
      </c>
      <c r="J3690" s="7">
        <v>0</v>
      </c>
      <c r="K3690" s="7">
        <v>0</v>
      </c>
      <c r="L3690" s="7">
        <v>0</v>
      </c>
      <c r="M3690" s="7"/>
      <c r="N3690" s="7">
        <v>0</v>
      </c>
      <c r="O3690" s="6">
        <v>0.4</v>
      </c>
      <c r="P3690" s="7">
        <v>0.4</v>
      </c>
      <c r="Q3690" s="7">
        <v>0.4</v>
      </c>
      <c r="R3690" s="7">
        <v>0.4</v>
      </c>
      <c r="S3690" s="7"/>
      <c r="T3690" s="7">
        <v>27</v>
      </c>
      <c r="U3690" s="7">
        <v>8</v>
      </c>
      <c r="V3690" s="7">
        <v>300</v>
      </c>
      <c r="W3690" s="7">
        <f t="shared" si="229"/>
        <v>105</v>
      </c>
      <c r="X3690" s="7">
        <v>130</v>
      </c>
      <c r="Y3690" s="7"/>
      <c r="Z3690" s="7"/>
      <c r="AA3690" s="7"/>
      <c r="AB3690" s="6">
        <v>86</v>
      </c>
      <c r="AC3690" s="7">
        <v>3.2</v>
      </c>
      <c r="AD3690" s="7">
        <v>4.207142857</v>
      </c>
      <c r="AE3690" s="7">
        <v>0.48749999999999999</v>
      </c>
      <c r="AF3690" s="1">
        <v>5.8181818181818182E-2</v>
      </c>
      <c r="AG3690" s="1">
        <v>6.6628571428571426E-2</v>
      </c>
      <c r="AH3690" s="7">
        <v>0.78</v>
      </c>
      <c r="AI3690" s="7">
        <v>1.98</v>
      </c>
      <c r="AJ3690" s="7">
        <v>11</v>
      </c>
      <c r="AK3690" s="7">
        <v>14</v>
      </c>
      <c r="AL3690" s="7">
        <v>0</v>
      </c>
      <c r="AM3690" s="7">
        <v>0</v>
      </c>
      <c r="AN3690" s="7">
        <v>0</v>
      </c>
      <c r="AO3690" s="7">
        <v>0</v>
      </c>
      <c r="AP3690" s="7"/>
      <c r="AQ3690" s="7">
        <v>5</v>
      </c>
      <c r="AR3690">
        <f t="shared" si="230"/>
        <v>8.4628099173553753E-2</v>
      </c>
      <c r="AS3690">
        <f t="shared" si="231"/>
        <v>7.6146938775510167E-2</v>
      </c>
    </row>
    <row r="3691" spans="1:45" ht="29.5" thickBot="1">
      <c r="A3691" t="str">
        <f t="shared" si="228"/>
        <v>Todd GurleyRB2018</v>
      </c>
      <c r="B3691" s="3" t="s">
        <v>803</v>
      </c>
      <c r="C3691" s="1" t="s">
        <v>3</v>
      </c>
      <c r="D3691" s="1">
        <v>1</v>
      </c>
      <c r="E3691" s="1">
        <v>2018</v>
      </c>
      <c r="F3691" s="1">
        <v>2</v>
      </c>
      <c r="G3691" s="6">
        <v>3</v>
      </c>
      <c r="H3691" s="6">
        <v>14</v>
      </c>
      <c r="I3691" s="7">
        <v>1</v>
      </c>
      <c r="J3691" s="7">
        <v>2</v>
      </c>
      <c r="K3691" s="7">
        <v>2</v>
      </c>
      <c r="L3691" s="7"/>
      <c r="M3691" s="7"/>
      <c r="N3691" s="7">
        <v>3</v>
      </c>
      <c r="O3691" s="6">
        <v>2.41</v>
      </c>
      <c r="P3691" s="7">
        <v>3.01</v>
      </c>
      <c r="Q3691" s="7">
        <v>3.58</v>
      </c>
      <c r="R3691" s="7"/>
      <c r="S3691" s="7"/>
      <c r="T3691" s="7">
        <v>24</v>
      </c>
      <c r="U3691" s="7">
        <v>1</v>
      </c>
      <c r="V3691" s="7">
        <v>10</v>
      </c>
      <c r="W3691" s="7">
        <f t="shared" si="229"/>
        <v>6</v>
      </c>
      <c r="X3691" s="7">
        <v>7</v>
      </c>
      <c r="Y3691" s="7">
        <v>20</v>
      </c>
      <c r="Z3691" s="7"/>
      <c r="AA3691" s="7"/>
      <c r="AB3691" s="6">
        <v>1</v>
      </c>
      <c r="AC3691" s="7">
        <v>25.82</v>
      </c>
      <c r="AD3691" s="7">
        <v>26.29</v>
      </c>
      <c r="AE3691" s="7">
        <v>14.76</v>
      </c>
      <c r="AF3691" s="1">
        <v>0.16991999999999999</v>
      </c>
      <c r="AG3691" s="1">
        <v>0.16902857142857144</v>
      </c>
      <c r="AH3691" s="7">
        <v>2.14</v>
      </c>
      <c r="AI3691" s="7">
        <v>1.36</v>
      </c>
      <c r="AJ3691" s="7">
        <v>15</v>
      </c>
      <c r="AK3691" s="7">
        <v>14</v>
      </c>
      <c r="AL3691" s="7">
        <v>1</v>
      </c>
      <c r="AM3691" s="7">
        <v>1</v>
      </c>
      <c r="AN3691" s="7">
        <v>1</v>
      </c>
      <c r="AO3691" s="7"/>
      <c r="AP3691" s="7"/>
      <c r="AQ3691" s="7">
        <v>4</v>
      </c>
      <c r="AR3691">
        <f t="shared" si="230"/>
        <v>0.18124799999999999</v>
      </c>
      <c r="AS3691">
        <f t="shared" si="231"/>
        <v>0.19317551020408114</v>
      </c>
    </row>
    <row r="3692" spans="1:45" ht="29.5" thickBot="1">
      <c r="A3692" t="str">
        <f t="shared" si="228"/>
        <v>Ezekiel ElliottRB2018</v>
      </c>
      <c r="B3692" s="3" t="s">
        <v>876</v>
      </c>
      <c r="C3692" s="1" t="s">
        <v>3</v>
      </c>
      <c r="D3692" s="1">
        <v>2</v>
      </c>
      <c r="E3692" s="1">
        <v>2018</v>
      </c>
      <c r="F3692" s="1">
        <v>2</v>
      </c>
      <c r="G3692" s="6">
        <v>5</v>
      </c>
      <c r="H3692" s="6">
        <v>3</v>
      </c>
      <c r="I3692" s="7">
        <v>1</v>
      </c>
      <c r="J3692" s="7">
        <v>2</v>
      </c>
      <c r="K3692" s="7">
        <v>3</v>
      </c>
      <c r="L3692" s="7"/>
      <c r="M3692" s="7"/>
      <c r="N3692" s="7">
        <v>2</v>
      </c>
      <c r="O3692" s="6">
        <v>1.76</v>
      </c>
      <c r="P3692" s="7">
        <v>3.03</v>
      </c>
      <c r="Q3692" s="7">
        <v>4.03</v>
      </c>
      <c r="R3692" s="7"/>
      <c r="S3692" s="7"/>
      <c r="T3692" s="7">
        <v>23</v>
      </c>
      <c r="U3692" s="7">
        <v>1</v>
      </c>
      <c r="V3692" s="7">
        <v>4</v>
      </c>
      <c r="W3692" s="7">
        <f t="shared" si="229"/>
        <v>2</v>
      </c>
      <c r="X3692" s="7">
        <v>4</v>
      </c>
      <c r="Y3692" s="7">
        <v>3</v>
      </c>
      <c r="Z3692" s="7"/>
      <c r="AA3692" s="7"/>
      <c r="AB3692" s="6">
        <v>12</v>
      </c>
      <c r="AC3692" s="7">
        <v>20.52</v>
      </c>
      <c r="AD3692" s="7">
        <v>22.08</v>
      </c>
      <c r="AE3692" s="7">
        <v>19.73</v>
      </c>
      <c r="AF3692" s="1">
        <v>0.11648</v>
      </c>
      <c r="AG3692" s="1">
        <v>0.19264000000000001</v>
      </c>
      <c r="AH3692" s="7">
        <v>1.01</v>
      </c>
      <c r="AI3692" s="7">
        <v>1.38</v>
      </c>
      <c r="AJ3692" s="7">
        <v>10</v>
      </c>
      <c r="AK3692" s="7">
        <v>15</v>
      </c>
      <c r="AL3692" s="7">
        <v>1</v>
      </c>
      <c r="AM3692" s="7">
        <v>2</v>
      </c>
      <c r="AN3692" s="7">
        <v>3</v>
      </c>
      <c r="AO3692" s="7"/>
      <c r="AP3692" s="7"/>
      <c r="AQ3692" s="7">
        <v>3</v>
      </c>
      <c r="AR3692">
        <f t="shared" si="230"/>
        <v>0.18636800000000001</v>
      </c>
      <c r="AS3692">
        <f t="shared" si="231"/>
        <v>0.20548266666666667</v>
      </c>
    </row>
    <row r="3693" spans="1:45" ht="29.5" thickBot="1">
      <c r="A3693" t="str">
        <f t="shared" si="228"/>
        <v>LeVeon BellRB2018</v>
      </c>
      <c r="B3693" s="3" t="s">
        <v>653</v>
      </c>
      <c r="C3693" s="1" t="s">
        <v>3</v>
      </c>
      <c r="D3693" s="1">
        <v>3</v>
      </c>
      <c r="E3693" s="1">
        <v>2018</v>
      </c>
      <c r="F3693" s="1">
        <v>2</v>
      </c>
      <c r="G3693" s="6"/>
      <c r="H3693" s="6">
        <v>16</v>
      </c>
      <c r="I3693" s="7">
        <v>0</v>
      </c>
      <c r="J3693" s="7">
        <v>1</v>
      </c>
      <c r="K3693" s="7">
        <v>1</v>
      </c>
      <c r="L3693" s="7"/>
      <c r="M3693" s="7"/>
      <c r="N3693" s="7">
        <v>4</v>
      </c>
      <c r="O3693" s="6"/>
      <c r="P3693" s="7">
        <v>0.87</v>
      </c>
      <c r="Q3693" s="7">
        <v>0.87</v>
      </c>
      <c r="R3693" s="7"/>
      <c r="S3693" s="7"/>
      <c r="T3693" s="7">
        <v>26</v>
      </c>
      <c r="U3693" s="7">
        <v>2</v>
      </c>
      <c r="V3693" s="7">
        <v>48</v>
      </c>
      <c r="W3693" s="7">
        <f t="shared" si="229"/>
        <v>3</v>
      </c>
      <c r="X3693" s="7"/>
      <c r="Y3693" s="7">
        <v>26</v>
      </c>
      <c r="Z3693" s="7"/>
      <c r="AA3693" s="7"/>
      <c r="AB3693" s="6">
        <v>2</v>
      </c>
      <c r="AC3693" s="7"/>
      <c r="AD3693" s="7"/>
      <c r="AE3693" s="7"/>
      <c r="AF3693" s="1" t="s">
        <v>1885</v>
      </c>
      <c r="AG3693" s="1" t="s">
        <v>1885</v>
      </c>
      <c r="AH3693" s="7"/>
      <c r="AI3693" s="7"/>
      <c r="AJ3693" s="7"/>
      <c r="AK3693" s="7"/>
      <c r="AL3693" s="7">
        <v>0</v>
      </c>
      <c r="AM3693" s="7">
        <v>0</v>
      </c>
      <c r="AN3693" s="7">
        <v>0</v>
      </c>
      <c r="AO3693" s="7"/>
      <c r="AP3693" s="7"/>
      <c r="AQ3693" s="7">
        <v>6</v>
      </c>
      <c r="AR3693" t="str">
        <f t="shared" si="230"/>
        <v/>
      </c>
      <c r="AS3693" t="str">
        <f t="shared" si="231"/>
        <v/>
      </c>
    </row>
    <row r="3694" spans="1:45" ht="29.5" thickBot="1">
      <c r="A3694" t="str">
        <f t="shared" si="228"/>
        <v>David JohnsonRB2018</v>
      </c>
      <c r="B3694" s="3" t="s">
        <v>819</v>
      </c>
      <c r="C3694" s="1" t="s">
        <v>3</v>
      </c>
      <c r="D3694" s="1">
        <v>4</v>
      </c>
      <c r="E3694" s="1">
        <v>2018</v>
      </c>
      <c r="F3694" s="1">
        <v>2</v>
      </c>
      <c r="G3694" s="6">
        <v>9</v>
      </c>
      <c r="H3694" s="6">
        <v>36</v>
      </c>
      <c r="I3694" s="7">
        <v>1</v>
      </c>
      <c r="J3694" s="7">
        <v>1</v>
      </c>
      <c r="K3694" s="7">
        <v>2</v>
      </c>
      <c r="L3694" s="7"/>
      <c r="M3694" s="7"/>
      <c r="N3694" s="7">
        <v>2</v>
      </c>
      <c r="O3694" s="6">
        <v>1.02</v>
      </c>
      <c r="P3694" s="7">
        <v>1.42</v>
      </c>
      <c r="Q3694" s="7">
        <v>1.8</v>
      </c>
      <c r="R3694" s="7"/>
      <c r="S3694" s="7"/>
      <c r="T3694" s="7">
        <v>27</v>
      </c>
      <c r="U3694" s="7">
        <v>3</v>
      </c>
      <c r="V3694" s="7">
        <v>86</v>
      </c>
      <c r="W3694" s="7">
        <f t="shared" si="229"/>
        <v>1</v>
      </c>
      <c r="X3694" s="7">
        <v>6</v>
      </c>
      <c r="Y3694" s="7">
        <v>28</v>
      </c>
      <c r="Z3694" s="7"/>
      <c r="AA3694" s="7"/>
      <c r="AB3694" s="6">
        <v>110</v>
      </c>
      <c r="AC3694" s="7">
        <v>15.1</v>
      </c>
      <c r="AD3694" s="7">
        <v>15.54</v>
      </c>
      <c r="AE3694" s="7">
        <v>11.04</v>
      </c>
      <c r="AF3694" s="1">
        <v>0.248</v>
      </c>
      <c r="AG3694" s="1">
        <v>0.1527</v>
      </c>
      <c r="AH3694" s="7">
        <v>2.39</v>
      </c>
      <c r="AI3694" s="7">
        <v>1.24</v>
      </c>
      <c r="AJ3694" s="7">
        <v>1</v>
      </c>
      <c r="AK3694" s="7">
        <v>16</v>
      </c>
      <c r="AL3694" s="7">
        <v>1</v>
      </c>
      <c r="AM3694" s="7">
        <v>1</v>
      </c>
      <c r="AN3694" s="7">
        <v>1</v>
      </c>
      <c r="AO3694" s="7"/>
      <c r="AP3694" s="7"/>
      <c r="AQ3694" s="7">
        <v>4</v>
      </c>
      <c r="AR3694">
        <f t="shared" si="230"/>
        <v>3.968</v>
      </c>
      <c r="AS3694">
        <f t="shared" si="231"/>
        <v>0.1527</v>
      </c>
    </row>
    <row r="3695" spans="1:45" ht="29.5" thickBot="1">
      <c r="A3695" t="str">
        <f t="shared" si="228"/>
        <v>Saquon BarkleyRB2018</v>
      </c>
      <c r="B3695" s="3" t="s">
        <v>1029</v>
      </c>
      <c r="C3695" s="1" t="s">
        <v>3</v>
      </c>
      <c r="D3695" s="1">
        <v>5</v>
      </c>
      <c r="E3695" s="1">
        <v>2018</v>
      </c>
      <c r="F3695" s="1">
        <v>2</v>
      </c>
      <c r="G3695" s="6">
        <v>2</v>
      </c>
      <c r="H3695" s="6">
        <v>10</v>
      </c>
      <c r="I3695" s="7">
        <v>1</v>
      </c>
      <c r="J3695" s="7">
        <v>2</v>
      </c>
      <c r="K3695" s="7">
        <v>2</v>
      </c>
      <c r="L3695" s="7"/>
      <c r="M3695" s="7"/>
      <c r="N3695" s="7">
        <v>0</v>
      </c>
      <c r="O3695" s="6">
        <v>2.15</v>
      </c>
      <c r="P3695" s="7">
        <v>2.61</v>
      </c>
      <c r="Q3695" s="7">
        <v>2.58</v>
      </c>
      <c r="R3695" s="7"/>
      <c r="S3695" s="7"/>
      <c r="T3695" s="7">
        <v>21</v>
      </c>
      <c r="U3695" s="7">
        <v>1</v>
      </c>
      <c r="V3695" s="7">
        <v>2</v>
      </c>
      <c r="W3695" s="7" t="str">
        <f t="shared" si="229"/>
        <v/>
      </c>
      <c r="X3695" s="7">
        <v>1</v>
      </c>
      <c r="Y3695" s="7">
        <v>2</v>
      </c>
      <c r="Z3695" s="7"/>
      <c r="AA3695" s="7"/>
      <c r="AB3695" s="6"/>
      <c r="AC3695" s="7"/>
      <c r="AD3695" s="7">
        <v>23.99</v>
      </c>
      <c r="AE3695" s="7">
        <v>18.78</v>
      </c>
      <c r="AF3695" s="1" t="s">
        <v>1885</v>
      </c>
      <c r="AG3695" s="1">
        <v>0.2077</v>
      </c>
      <c r="AH3695" s="7"/>
      <c r="AI3695" s="7">
        <v>1.53</v>
      </c>
      <c r="AJ3695" s="7"/>
      <c r="AK3695" s="7">
        <v>16</v>
      </c>
      <c r="AL3695" s="7">
        <v>1</v>
      </c>
      <c r="AM3695" s="7">
        <v>2</v>
      </c>
      <c r="AN3695" s="7">
        <v>2</v>
      </c>
      <c r="AO3695" s="7"/>
      <c r="AP3695" s="7"/>
      <c r="AQ3695" s="7">
        <v>1</v>
      </c>
      <c r="AR3695" t="str">
        <f t="shared" si="230"/>
        <v/>
      </c>
      <c r="AS3695">
        <f t="shared" si="231"/>
        <v>0.2077</v>
      </c>
    </row>
    <row r="3696" spans="1:45" ht="29.5" thickBot="1">
      <c r="A3696" t="str">
        <f t="shared" si="228"/>
        <v>Antonio BrownWR2018</v>
      </c>
      <c r="B3696" s="3" t="s">
        <v>464</v>
      </c>
      <c r="C3696" s="1" t="s">
        <v>16</v>
      </c>
      <c r="D3696" s="1">
        <v>1</v>
      </c>
      <c r="E3696" s="1">
        <v>2018</v>
      </c>
      <c r="F3696" s="1">
        <v>3</v>
      </c>
      <c r="G3696" s="6">
        <v>5</v>
      </c>
      <c r="H3696" s="6">
        <v>153</v>
      </c>
      <c r="I3696" s="7">
        <v>1</v>
      </c>
      <c r="J3696" s="7">
        <v>1</v>
      </c>
      <c r="K3696" s="7">
        <v>1</v>
      </c>
      <c r="L3696" s="7"/>
      <c r="M3696" s="7"/>
      <c r="N3696" s="7">
        <v>6</v>
      </c>
      <c r="O3696" s="6">
        <v>1.52</v>
      </c>
      <c r="P3696" s="7">
        <v>1.47</v>
      </c>
      <c r="Q3696" s="7">
        <v>1.47</v>
      </c>
      <c r="R3696" s="7"/>
      <c r="S3696" s="7"/>
      <c r="T3696" s="7">
        <v>30</v>
      </c>
      <c r="U3696" s="7">
        <v>6</v>
      </c>
      <c r="V3696" s="7">
        <v>195</v>
      </c>
      <c r="W3696" s="7">
        <f t="shared" si="229"/>
        <v>3</v>
      </c>
      <c r="X3696" s="7">
        <v>12</v>
      </c>
      <c r="Y3696" s="7">
        <v>71</v>
      </c>
      <c r="Z3696" s="7"/>
      <c r="AA3696" s="7"/>
      <c r="AB3696" s="6">
        <v>2</v>
      </c>
      <c r="AC3696" s="7">
        <v>22.02</v>
      </c>
      <c r="AD3696" s="7">
        <v>21.58</v>
      </c>
      <c r="AE3696" s="7">
        <v>16.100000000000001</v>
      </c>
      <c r="AF3696" s="1">
        <v>0.31577142857142854</v>
      </c>
      <c r="AG3696" s="1">
        <v>0.26869333333333334</v>
      </c>
      <c r="AH3696" s="7">
        <v>2.87</v>
      </c>
      <c r="AI3696" s="7">
        <v>1.94</v>
      </c>
      <c r="AJ3696" s="7">
        <v>14</v>
      </c>
      <c r="AK3696" s="7">
        <v>15</v>
      </c>
      <c r="AL3696" s="7">
        <v>1</v>
      </c>
      <c r="AM3696" s="7">
        <v>1</v>
      </c>
      <c r="AN3696" s="7">
        <v>1</v>
      </c>
      <c r="AO3696" s="7"/>
      <c r="AP3696" s="7"/>
      <c r="AQ3696" s="7">
        <v>9</v>
      </c>
      <c r="AR3696">
        <f t="shared" si="230"/>
        <v>0.36088163265306167</v>
      </c>
      <c r="AS3696">
        <f t="shared" si="231"/>
        <v>0.28660622222222187</v>
      </c>
    </row>
    <row r="3697" spans="1:45" ht="29.5" thickBot="1">
      <c r="A3697" t="str">
        <f t="shared" si="228"/>
        <v>Alvin KamaraRB2018</v>
      </c>
      <c r="B3697" s="3" t="s">
        <v>964</v>
      </c>
      <c r="C3697" s="1" t="s">
        <v>3</v>
      </c>
      <c r="D3697" s="1">
        <v>6</v>
      </c>
      <c r="E3697" s="1">
        <v>2018</v>
      </c>
      <c r="F3697" s="1">
        <v>2</v>
      </c>
      <c r="G3697" s="6">
        <v>4</v>
      </c>
      <c r="H3697" s="6">
        <v>9</v>
      </c>
      <c r="I3697" s="7">
        <v>1</v>
      </c>
      <c r="J3697" s="7">
        <v>2</v>
      </c>
      <c r="K3697" s="7">
        <v>3</v>
      </c>
      <c r="L3697" s="7"/>
      <c r="M3697" s="7"/>
      <c r="N3697" s="7">
        <v>1</v>
      </c>
      <c r="O3697" s="6">
        <v>1.97</v>
      </c>
      <c r="P3697" s="7">
        <v>2.84</v>
      </c>
      <c r="Q3697" s="7">
        <v>4.7699999999999996</v>
      </c>
      <c r="R3697" s="7"/>
      <c r="S3697" s="7"/>
      <c r="T3697" s="7">
        <v>23</v>
      </c>
      <c r="U3697" s="7">
        <v>3</v>
      </c>
      <c r="V3697" s="7">
        <v>67</v>
      </c>
      <c r="W3697" s="7">
        <f t="shared" si="229"/>
        <v>31</v>
      </c>
      <c r="X3697" s="7">
        <v>2</v>
      </c>
      <c r="Y3697" s="7">
        <v>4</v>
      </c>
      <c r="Z3697" s="7"/>
      <c r="AA3697" s="7"/>
      <c r="AB3697" s="6">
        <v>3</v>
      </c>
      <c r="AC3697" s="7">
        <v>19.71</v>
      </c>
      <c r="AD3697" s="7">
        <v>23.21</v>
      </c>
      <c r="AE3697" s="7">
        <v>17.899999999999999</v>
      </c>
      <c r="AF3697" s="1">
        <v>0.19350000000000001</v>
      </c>
      <c r="AG3697" s="1">
        <v>0.20341333333333333</v>
      </c>
      <c r="AH3697" s="7">
        <v>2.84</v>
      </c>
      <c r="AI3697" s="7">
        <v>2.12</v>
      </c>
      <c r="AJ3697" s="7">
        <v>16</v>
      </c>
      <c r="AK3697" s="7">
        <v>15</v>
      </c>
      <c r="AL3697" s="7">
        <v>1</v>
      </c>
      <c r="AM3697" s="7">
        <v>2</v>
      </c>
      <c r="AN3697" s="7">
        <v>3</v>
      </c>
      <c r="AO3697" s="7"/>
      <c r="AP3697" s="7"/>
      <c r="AQ3697" s="7">
        <v>2</v>
      </c>
      <c r="AR3697">
        <f t="shared" si="230"/>
        <v>0.19350000000000001</v>
      </c>
      <c r="AS3697">
        <f t="shared" si="231"/>
        <v>0.21697422222222187</v>
      </c>
    </row>
    <row r="3698" spans="1:45" ht="29.5" thickBot="1">
      <c r="A3698" t="str">
        <f t="shared" si="228"/>
        <v>DeAndre HopkinsWR2018</v>
      </c>
      <c r="B3698" s="3" t="s">
        <v>656</v>
      </c>
      <c r="C3698" s="1" t="s">
        <v>16</v>
      </c>
      <c r="D3698" s="1">
        <v>2</v>
      </c>
      <c r="E3698" s="1">
        <v>2018</v>
      </c>
      <c r="F3698" s="1">
        <v>3</v>
      </c>
      <c r="G3698" s="6">
        <v>1</v>
      </c>
      <c r="H3698" s="6">
        <v>5</v>
      </c>
      <c r="I3698" s="7">
        <v>1</v>
      </c>
      <c r="J3698" s="7">
        <v>2</v>
      </c>
      <c r="K3698" s="7">
        <v>3</v>
      </c>
      <c r="L3698" s="7"/>
      <c r="M3698" s="7"/>
      <c r="N3698" s="7">
        <v>3</v>
      </c>
      <c r="O3698" s="6">
        <v>1.34</v>
      </c>
      <c r="P3698" s="7">
        <v>2.46</v>
      </c>
      <c r="Q3698" s="7">
        <v>3.52</v>
      </c>
      <c r="R3698" s="7"/>
      <c r="S3698" s="7"/>
      <c r="T3698" s="7">
        <v>26</v>
      </c>
      <c r="U3698" s="7">
        <v>1</v>
      </c>
      <c r="V3698" s="7">
        <v>27</v>
      </c>
      <c r="W3698" s="7">
        <f t="shared" si="229"/>
        <v>8</v>
      </c>
      <c r="X3698" s="7">
        <v>1</v>
      </c>
      <c r="Y3698" s="7">
        <v>3</v>
      </c>
      <c r="Z3698" s="7"/>
      <c r="AA3698" s="7"/>
      <c r="AB3698" s="6">
        <v>1</v>
      </c>
      <c r="AC3698" s="7">
        <v>20.79</v>
      </c>
      <c r="AD3698" s="7">
        <v>21.09</v>
      </c>
      <c r="AE3698" s="7">
        <v>17.84</v>
      </c>
      <c r="AF3698" s="1">
        <v>0.33130666666666664</v>
      </c>
      <c r="AG3698" s="1">
        <v>0.30869999999999997</v>
      </c>
      <c r="AH3698" s="7">
        <v>2.39</v>
      </c>
      <c r="AI3698" s="7">
        <v>2.5099999999999998</v>
      </c>
      <c r="AJ3698" s="7">
        <v>15</v>
      </c>
      <c r="AK3698" s="7">
        <v>16</v>
      </c>
      <c r="AL3698" s="7">
        <v>1</v>
      </c>
      <c r="AM3698" s="7">
        <v>2</v>
      </c>
      <c r="AN3698" s="7">
        <v>3</v>
      </c>
      <c r="AO3698" s="7"/>
      <c r="AP3698" s="7"/>
      <c r="AQ3698" s="7">
        <v>6</v>
      </c>
      <c r="AR3698">
        <f t="shared" si="230"/>
        <v>0.35339377777777814</v>
      </c>
      <c r="AS3698">
        <f t="shared" si="231"/>
        <v>0.30869999999999997</v>
      </c>
    </row>
    <row r="3699" spans="1:45" ht="29.5" thickBot="1">
      <c r="A3699" t="str">
        <f t="shared" si="228"/>
        <v>Odell BeckhamWR2018</v>
      </c>
      <c r="B3699" s="3" t="s">
        <v>739</v>
      </c>
      <c r="C3699" s="1" t="s">
        <v>16</v>
      </c>
      <c r="D3699" s="1">
        <v>3</v>
      </c>
      <c r="E3699" s="1">
        <v>2018</v>
      </c>
      <c r="F3699" s="1">
        <v>3</v>
      </c>
      <c r="G3699" s="6">
        <v>15</v>
      </c>
      <c r="H3699" s="6">
        <v>25</v>
      </c>
      <c r="I3699" s="7">
        <v>1</v>
      </c>
      <c r="J3699" s="7">
        <v>1</v>
      </c>
      <c r="K3699" s="7">
        <v>1</v>
      </c>
      <c r="L3699" s="7"/>
      <c r="M3699" s="7"/>
      <c r="N3699" s="7">
        <v>3</v>
      </c>
      <c r="O3699" s="6">
        <v>1.1499999999999999</v>
      </c>
      <c r="P3699" s="7">
        <v>1.64</v>
      </c>
      <c r="Q3699" s="7">
        <v>1.84</v>
      </c>
      <c r="R3699" s="7"/>
      <c r="S3699" s="7"/>
      <c r="T3699" s="7">
        <v>26</v>
      </c>
      <c r="U3699" s="7">
        <v>1</v>
      </c>
      <c r="V3699" s="7">
        <v>12</v>
      </c>
      <c r="W3699" s="7">
        <f t="shared" si="229"/>
        <v>1</v>
      </c>
      <c r="X3699" s="7">
        <v>5</v>
      </c>
      <c r="Y3699" s="7">
        <v>13</v>
      </c>
      <c r="Z3699" s="7"/>
      <c r="AA3699" s="7"/>
      <c r="AB3699" s="6">
        <v>82</v>
      </c>
      <c r="AC3699" s="7">
        <v>18.5</v>
      </c>
      <c r="AD3699" s="7">
        <v>19.45</v>
      </c>
      <c r="AE3699" s="7">
        <v>12.72</v>
      </c>
      <c r="AF3699" s="1">
        <v>0.28520000000000001</v>
      </c>
      <c r="AG3699" s="1">
        <v>0.28906666666666664</v>
      </c>
      <c r="AH3699" s="7">
        <v>2.08</v>
      </c>
      <c r="AI3699" s="7">
        <v>2.2599999999999998</v>
      </c>
      <c r="AJ3699" s="7">
        <v>4</v>
      </c>
      <c r="AK3699" s="7">
        <v>12</v>
      </c>
      <c r="AL3699" s="7">
        <v>0</v>
      </c>
      <c r="AM3699" s="7">
        <v>0</v>
      </c>
      <c r="AN3699" s="7">
        <v>0</v>
      </c>
      <c r="AO3699" s="7"/>
      <c r="AP3699" s="7"/>
      <c r="AQ3699" s="7">
        <v>5</v>
      </c>
      <c r="AR3699">
        <f t="shared" si="230"/>
        <v>1.1408</v>
      </c>
      <c r="AS3699">
        <f t="shared" si="231"/>
        <v>0.38542222222222272</v>
      </c>
    </row>
    <row r="3700" spans="1:45" ht="29.5" thickBot="1">
      <c r="A3700" t="str">
        <f t="shared" si="228"/>
        <v>Kareem HuntRB2018</v>
      </c>
      <c r="B3700" s="3" t="s">
        <v>960</v>
      </c>
      <c r="C3700" s="1" t="s">
        <v>3</v>
      </c>
      <c r="D3700" s="1">
        <v>7</v>
      </c>
      <c r="E3700" s="1">
        <v>2018</v>
      </c>
      <c r="F3700" s="1">
        <v>2</v>
      </c>
      <c r="G3700" s="6">
        <v>12</v>
      </c>
      <c r="H3700" s="6">
        <v>48</v>
      </c>
      <c r="I3700" s="7">
        <v>1</v>
      </c>
      <c r="J3700" s="7">
        <v>1</v>
      </c>
      <c r="K3700" s="7">
        <v>2</v>
      </c>
      <c r="L3700" s="7"/>
      <c r="M3700" s="7"/>
      <c r="N3700" s="7">
        <v>1</v>
      </c>
      <c r="O3700" s="6">
        <v>1.53</v>
      </c>
      <c r="P3700" s="7">
        <v>1.81</v>
      </c>
      <c r="Q3700" s="7">
        <v>2.56</v>
      </c>
      <c r="R3700" s="7"/>
      <c r="S3700" s="7"/>
      <c r="T3700" s="7">
        <v>23</v>
      </c>
      <c r="U3700" s="7">
        <v>3</v>
      </c>
      <c r="V3700" s="7">
        <v>86</v>
      </c>
      <c r="W3700" s="7">
        <f t="shared" si="229"/>
        <v>26</v>
      </c>
      <c r="X3700" s="7">
        <v>35</v>
      </c>
      <c r="Y3700" s="7">
        <v>27</v>
      </c>
      <c r="Z3700" s="7"/>
      <c r="AA3700" s="7"/>
      <c r="AB3700" s="6">
        <v>4</v>
      </c>
      <c r="AC3700" s="7">
        <v>18.579999999999998</v>
      </c>
      <c r="AD3700" s="7">
        <v>20.93</v>
      </c>
      <c r="AE3700" s="7">
        <v>12.58</v>
      </c>
      <c r="AF3700" s="1">
        <v>0.1258</v>
      </c>
      <c r="AG3700" s="1">
        <v>8.13090909090909E-2</v>
      </c>
      <c r="AH3700" s="7">
        <v>1.5</v>
      </c>
      <c r="AI3700" s="7">
        <v>1.49</v>
      </c>
      <c r="AJ3700" s="7">
        <v>16</v>
      </c>
      <c r="AK3700" s="7">
        <v>11</v>
      </c>
      <c r="AL3700" s="7">
        <v>1</v>
      </c>
      <c r="AM3700" s="7">
        <v>1</v>
      </c>
      <c r="AN3700" s="7">
        <v>2</v>
      </c>
      <c r="AO3700" s="7"/>
      <c r="AP3700" s="7"/>
      <c r="AQ3700" s="7">
        <v>2</v>
      </c>
      <c r="AR3700">
        <f t="shared" si="230"/>
        <v>0.1258</v>
      </c>
      <c r="AS3700">
        <f t="shared" si="231"/>
        <v>0.1182677685950413</v>
      </c>
    </row>
    <row r="3701" spans="1:45" ht="44" thickBot="1">
      <c r="A3701" t="str">
        <f t="shared" si="228"/>
        <v>Leonard FournetteRB2018</v>
      </c>
      <c r="B3701" s="3" t="s">
        <v>955</v>
      </c>
      <c r="C3701" s="1" t="s">
        <v>3</v>
      </c>
      <c r="D3701" s="1">
        <v>8</v>
      </c>
      <c r="E3701" s="1">
        <v>2018</v>
      </c>
      <c r="F3701" s="1">
        <v>2</v>
      </c>
      <c r="G3701" s="6">
        <v>41</v>
      </c>
      <c r="H3701" s="6">
        <v>7</v>
      </c>
      <c r="I3701" s="7">
        <v>0</v>
      </c>
      <c r="J3701" s="7">
        <v>1</v>
      </c>
      <c r="K3701" s="7">
        <v>1</v>
      </c>
      <c r="L3701" s="7"/>
      <c r="M3701" s="7"/>
      <c r="N3701" s="7">
        <v>1</v>
      </c>
      <c r="O3701" s="6">
        <v>0.53</v>
      </c>
      <c r="P3701" s="7">
        <v>1.86</v>
      </c>
      <c r="Q3701" s="7">
        <v>1.99</v>
      </c>
      <c r="R3701" s="7"/>
      <c r="S3701" s="7"/>
      <c r="T3701" s="7">
        <v>23</v>
      </c>
      <c r="U3701" s="7">
        <v>1</v>
      </c>
      <c r="V3701" s="7">
        <v>4</v>
      </c>
      <c r="W3701" s="7">
        <f t="shared" si="229"/>
        <v>7</v>
      </c>
      <c r="X3701" s="7">
        <v>11</v>
      </c>
      <c r="Y3701" s="7">
        <v>19</v>
      </c>
      <c r="Z3701" s="7"/>
      <c r="AA3701" s="7"/>
      <c r="AB3701" s="6">
        <v>10</v>
      </c>
      <c r="AC3701" s="7">
        <v>17.71</v>
      </c>
      <c r="AD3701" s="7">
        <v>15.05</v>
      </c>
      <c r="AE3701" s="7">
        <v>17.43</v>
      </c>
      <c r="AF3701" s="1">
        <v>0.11138461538461539</v>
      </c>
      <c r="AG3701" s="1">
        <v>0.1004</v>
      </c>
      <c r="AH3701" s="7">
        <v>1.39</v>
      </c>
      <c r="AI3701" s="7">
        <v>1.87</v>
      </c>
      <c r="AJ3701" s="7">
        <v>13</v>
      </c>
      <c r="AK3701" s="7">
        <v>8</v>
      </c>
      <c r="AL3701" s="7">
        <v>0</v>
      </c>
      <c r="AM3701" s="7">
        <v>1</v>
      </c>
      <c r="AN3701" s="7">
        <v>1</v>
      </c>
      <c r="AO3701" s="7"/>
      <c r="AP3701" s="7"/>
      <c r="AQ3701" s="7">
        <v>2</v>
      </c>
      <c r="AR3701">
        <f t="shared" si="230"/>
        <v>0.13708875739644924</v>
      </c>
      <c r="AS3701">
        <f t="shared" si="231"/>
        <v>0.20080000000000001</v>
      </c>
    </row>
    <row r="3702" spans="1:45" ht="29.5" thickBot="1">
      <c r="A3702" t="str">
        <f t="shared" si="228"/>
        <v>Dalvin CookRB2018</v>
      </c>
      <c r="B3702" s="3" t="s">
        <v>958</v>
      </c>
      <c r="C3702" s="1" t="s">
        <v>3</v>
      </c>
      <c r="D3702" s="1">
        <v>9</v>
      </c>
      <c r="E3702" s="1">
        <v>2018</v>
      </c>
      <c r="F3702" s="1">
        <v>2</v>
      </c>
      <c r="G3702" s="6">
        <v>29</v>
      </c>
      <c r="H3702" s="6">
        <v>6</v>
      </c>
      <c r="I3702" s="7">
        <v>0</v>
      </c>
      <c r="J3702" s="7">
        <v>1</v>
      </c>
      <c r="K3702" s="7">
        <v>2</v>
      </c>
      <c r="L3702" s="7"/>
      <c r="M3702" s="7"/>
      <c r="N3702" s="7">
        <v>0</v>
      </c>
      <c r="O3702" s="6">
        <v>0.3</v>
      </c>
      <c r="P3702" s="7">
        <v>2.11</v>
      </c>
      <c r="Q3702" s="7">
        <v>4.05</v>
      </c>
      <c r="R3702" s="7"/>
      <c r="S3702" s="7"/>
      <c r="T3702" s="7">
        <v>23</v>
      </c>
      <c r="U3702" s="7">
        <v>2</v>
      </c>
      <c r="V3702" s="7">
        <v>41</v>
      </c>
      <c r="W3702" s="7">
        <f t="shared" si="229"/>
        <v>13</v>
      </c>
      <c r="X3702" s="7">
        <v>9</v>
      </c>
      <c r="Y3702" s="7">
        <v>5</v>
      </c>
      <c r="Z3702" s="7"/>
      <c r="AA3702" s="7"/>
      <c r="AB3702" s="6">
        <v>72</v>
      </c>
      <c r="AC3702" s="7">
        <v>16.850000000000001</v>
      </c>
      <c r="AD3702" s="7">
        <v>14.18</v>
      </c>
      <c r="AE3702" s="7">
        <v>21.17</v>
      </c>
      <c r="AF3702" s="1">
        <v>0.1216</v>
      </c>
      <c r="AG3702" s="1">
        <v>0.1245090909090909</v>
      </c>
      <c r="AH3702" s="7">
        <v>1.58</v>
      </c>
      <c r="AI3702" s="7">
        <v>1.25</v>
      </c>
      <c r="AJ3702" s="7">
        <v>4</v>
      </c>
      <c r="AK3702" s="7">
        <v>11</v>
      </c>
      <c r="AL3702" s="7">
        <v>0</v>
      </c>
      <c r="AM3702" s="7">
        <v>1</v>
      </c>
      <c r="AN3702" s="7">
        <v>2</v>
      </c>
      <c r="AO3702" s="7"/>
      <c r="AP3702" s="7"/>
      <c r="AQ3702" s="7">
        <v>2</v>
      </c>
      <c r="AR3702">
        <f t="shared" si="230"/>
        <v>0.4864</v>
      </c>
      <c r="AS3702">
        <f t="shared" si="231"/>
        <v>0.18110413223140509</v>
      </c>
    </row>
    <row r="3703" spans="1:45" ht="29.5" thickBot="1">
      <c r="A3703" t="str">
        <f t="shared" si="228"/>
        <v>Michael ThomasWR2018</v>
      </c>
      <c r="B3703" s="3" t="s">
        <v>882</v>
      </c>
      <c r="C3703" s="1" t="s">
        <v>16</v>
      </c>
      <c r="D3703" s="1">
        <v>4</v>
      </c>
      <c r="E3703" s="1">
        <v>2018</v>
      </c>
      <c r="F3703" s="1">
        <v>3</v>
      </c>
      <c r="G3703" s="6">
        <v>6</v>
      </c>
      <c r="H3703" s="6">
        <v>1</v>
      </c>
      <c r="I3703" s="7">
        <v>1</v>
      </c>
      <c r="J3703" s="7">
        <v>2</v>
      </c>
      <c r="K3703" s="7">
        <v>2</v>
      </c>
      <c r="L3703" s="7"/>
      <c r="M3703" s="7"/>
      <c r="N3703" s="7">
        <v>2</v>
      </c>
      <c r="O3703" s="6">
        <v>1.49</v>
      </c>
      <c r="P3703" s="7">
        <v>3.25</v>
      </c>
      <c r="Q3703" s="7">
        <v>3.36</v>
      </c>
      <c r="R3703" s="7"/>
      <c r="S3703" s="7"/>
      <c r="T3703" s="7">
        <v>25</v>
      </c>
      <c r="U3703" s="7">
        <v>2</v>
      </c>
      <c r="V3703" s="7">
        <v>47</v>
      </c>
      <c r="W3703" s="7">
        <f t="shared" si="229"/>
        <v>7</v>
      </c>
      <c r="X3703" s="7">
        <v>3</v>
      </c>
      <c r="Y3703" s="7">
        <v>1</v>
      </c>
      <c r="Z3703" s="7"/>
      <c r="AA3703" s="7"/>
      <c r="AB3703" s="6">
        <v>6</v>
      </c>
      <c r="AC3703" s="7">
        <v>16.16</v>
      </c>
      <c r="AD3703" s="7">
        <v>19.97</v>
      </c>
      <c r="AE3703" s="7">
        <v>23.41</v>
      </c>
      <c r="AF3703" s="1">
        <v>0.2802</v>
      </c>
      <c r="AG3703" s="1">
        <v>0.28399999999999997</v>
      </c>
      <c r="AH3703" s="7">
        <v>2.39</v>
      </c>
      <c r="AI3703" s="7">
        <v>2.66</v>
      </c>
      <c r="AJ3703" s="7">
        <v>16</v>
      </c>
      <c r="AK3703" s="7">
        <v>16</v>
      </c>
      <c r="AL3703" s="7">
        <v>1</v>
      </c>
      <c r="AM3703" s="7">
        <v>2</v>
      </c>
      <c r="AN3703" s="7">
        <v>2</v>
      </c>
      <c r="AO3703" s="7"/>
      <c r="AP3703" s="7"/>
      <c r="AQ3703" s="7">
        <v>3</v>
      </c>
      <c r="AR3703">
        <f t="shared" si="230"/>
        <v>0.2802</v>
      </c>
      <c r="AS3703">
        <f t="shared" si="231"/>
        <v>0.28399999999999997</v>
      </c>
    </row>
    <row r="3704" spans="1:45" ht="29.5" thickBot="1">
      <c r="A3704" t="str">
        <f t="shared" si="228"/>
        <v>Melvin GordonRB2018</v>
      </c>
      <c r="B3704" s="3" t="s">
        <v>805</v>
      </c>
      <c r="C3704" s="1" t="s">
        <v>3</v>
      </c>
      <c r="D3704" s="1">
        <v>10</v>
      </c>
      <c r="E3704" s="1">
        <v>2018</v>
      </c>
      <c r="F3704" s="1">
        <v>2</v>
      </c>
      <c r="G3704" s="6">
        <v>8</v>
      </c>
      <c r="H3704" s="6">
        <v>22</v>
      </c>
      <c r="I3704" s="7">
        <v>1</v>
      </c>
      <c r="J3704" s="7">
        <v>2</v>
      </c>
      <c r="K3704" s="7">
        <v>3</v>
      </c>
      <c r="L3704" s="7"/>
      <c r="M3704" s="7"/>
      <c r="N3704" s="7">
        <v>2</v>
      </c>
      <c r="O3704" s="6">
        <v>1.75</v>
      </c>
      <c r="P3704" s="7">
        <v>2.13</v>
      </c>
      <c r="Q3704" s="7">
        <v>2.69</v>
      </c>
      <c r="R3704" s="7"/>
      <c r="S3704" s="7"/>
      <c r="T3704" s="7">
        <v>25</v>
      </c>
      <c r="U3704" s="7">
        <v>1</v>
      </c>
      <c r="V3704" s="7">
        <v>15</v>
      </c>
      <c r="W3704" s="7">
        <f t="shared" si="229"/>
        <v>5</v>
      </c>
      <c r="X3704" s="7">
        <v>12</v>
      </c>
      <c r="Y3704" s="7">
        <v>21</v>
      </c>
      <c r="Z3704" s="7"/>
      <c r="AA3704" s="7"/>
      <c r="AB3704" s="6">
        <v>5</v>
      </c>
      <c r="AC3704" s="7">
        <v>18.010000000000002</v>
      </c>
      <c r="AD3704" s="7">
        <v>22.63</v>
      </c>
      <c r="AE3704" s="7">
        <v>15.57</v>
      </c>
      <c r="AF3704" s="1">
        <v>0.13830000000000001</v>
      </c>
      <c r="AG3704" s="1">
        <v>0.17119999999999999</v>
      </c>
      <c r="AH3704" s="7">
        <v>1.5</v>
      </c>
      <c r="AI3704" s="7">
        <v>2.0299999999999998</v>
      </c>
      <c r="AJ3704" s="7">
        <v>16</v>
      </c>
      <c r="AK3704" s="7">
        <v>12</v>
      </c>
      <c r="AL3704" s="7">
        <v>1</v>
      </c>
      <c r="AM3704" s="7">
        <v>1</v>
      </c>
      <c r="AN3704" s="7">
        <v>1</v>
      </c>
      <c r="AO3704" s="7"/>
      <c r="AP3704" s="7"/>
      <c r="AQ3704" s="7">
        <v>4</v>
      </c>
      <c r="AR3704">
        <f t="shared" si="230"/>
        <v>0.13830000000000001</v>
      </c>
      <c r="AS3704">
        <f t="shared" si="231"/>
        <v>0.22826666666666665</v>
      </c>
    </row>
    <row r="3705" spans="1:45" ht="29.5" thickBot="1">
      <c r="A3705" t="str">
        <f t="shared" si="228"/>
        <v>Julio JonesWR2018</v>
      </c>
      <c r="B3705" s="3" t="s">
        <v>494</v>
      </c>
      <c r="C3705" s="1" t="s">
        <v>16</v>
      </c>
      <c r="D3705" s="1">
        <v>5</v>
      </c>
      <c r="E3705" s="1">
        <v>2018</v>
      </c>
      <c r="F3705" s="1">
        <v>3</v>
      </c>
      <c r="G3705" s="6">
        <v>2</v>
      </c>
      <c r="H3705" s="6">
        <v>2</v>
      </c>
      <c r="I3705" s="7">
        <v>1</v>
      </c>
      <c r="J3705" s="7">
        <v>2</v>
      </c>
      <c r="K3705" s="7">
        <v>2</v>
      </c>
      <c r="L3705" s="7"/>
      <c r="M3705" s="7"/>
      <c r="N3705" s="7">
        <v>6</v>
      </c>
      <c r="O3705" s="6">
        <v>1.34</v>
      </c>
      <c r="P3705" s="7">
        <v>2.25</v>
      </c>
      <c r="Q3705" s="7">
        <v>2.9</v>
      </c>
      <c r="R3705" s="7"/>
      <c r="S3705" s="7"/>
      <c r="T3705" s="7">
        <v>29</v>
      </c>
      <c r="U3705" s="7">
        <v>1</v>
      </c>
      <c r="V3705" s="7">
        <v>6</v>
      </c>
      <c r="W3705" s="7">
        <f t="shared" si="229"/>
        <v>4</v>
      </c>
      <c r="X3705" s="7">
        <v>6</v>
      </c>
      <c r="Y3705" s="7">
        <v>12</v>
      </c>
      <c r="Z3705" s="7"/>
      <c r="AA3705" s="7"/>
      <c r="AB3705" s="6">
        <v>7</v>
      </c>
      <c r="AC3705" s="7">
        <v>15.74</v>
      </c>
      <c r="AD3705" s="7">
        <v>20.61</v>
      </c>
      <c r="AE3705" s="7">
        <v>18.27</v>
      </c>
      <c r="AF3705" s="1">
        <v>0.29070000000000001</v>
      </c>
      <c r="AG3705" s="1">
        <v>0.28470000000000001</v>
      </c>
      <c r="AH3705" s="7">
        <v>3.08</v>
      </c>
      <c r="AI3705" s="7">
        <v>2.93</v>
      </c>
      <c r="AJ3705" s="7">
        <v>16</v>
      </c>
      <c r="AK3705" s="7">
        <v>16</v>
      </c>
      <c r="AL3705" s="7">
        <v>1</v>
      </c>
      <c r="AM3705" s="7">
        <v>2</v>
      </c>
      <c r="AN3705" s="7">
        <v>2</v>
      </c>
      <c r="AO3705" s="7"/>
      <c r="AP3705" s="7"/>
      <c r="AQ3705" s="7">
        <v>8</v>
      </c>
      <c r="AR3705">
        <f t="shared" si="230"/>
        <v>0.29070000000000001</v>
      </c>
      <c r="AS3705">
        <f t="shared" si="231"/>
        <v>0.28470000000000001</v>
      </c>
    </row>
    <row r="3706" spans="1:45" ht="44" thickBot="1">
      <c r="A3706" t="str">
        <f t="shared" si="228"/>
        <v>Christian McCaffreyRB2018</v>
      </c>
      <c r="B3706" s="3" t="s">
        <v>956</v>
      </c>
      <c r="C3706" s="1" t="s">
        <v>3</v>
      </c>
      <c r="D3706" s="1">
        <v>11</v>
      </c>
      <c r="E3706" s="1">
        <v>2018</v>
      </c>
      <c r="F3706" s="1">
        <v>2</v>
      </c>
      <c r="G3706" s="6">
        <v>1</v>
      </c>
      <c r="H3706" s="6">
        <v>1</v>
      </c>
      <c r="I3706" s="7">
        <v>1</v>
      </c>
      <c r="J3706" s="7">
        <v>2</v>
      </c>
      <c r="K3706" s="7">
        <v>2</v>
      </c>
      <c r="L3706" s="7"/>
      <c r="M3706" s="7"/>
      <c r="N3706" s="7">
        <v>1</v>
      </c>
      <c r="O3706" s="6">
        <v>2.12</v>
      </c>
      <c r="P3706" s="7">
        <v>4.75</v>
      </c>
      <c r="Q3706" s="7">
        <v>5.41</v>
      </c>
      <c r="R3706" s="7"/>
      <c r="S3706" s="7"/>
      <c r="T3706" s="7">
        <v>22</v>
      </c>
      <c r="U3706" s="7">
        <v>1</v>
      </c>
      <c r="V3706" s="7">
        <v>8</v>
      </c>
      <c r="W3706" s="7">
        <f t="shared" si="229"/>
        <v>11</v>
      </c>
      <c r="X3706" s="7">
        <v>3</v>
      </c>
      <c r="Y3706" s="7">
        <v>1</v>
      </c>
      <c r="Z3706" s="7"/>
      <c r="AA3706" s="7"/>
      <c r="AB3706" s="6">
        <v>9</v>
      </c>
      <c r="AC3706" s="7">
        <v>14.41</v>
      </c>
      <c r="AD3706" s="7">
        <v>24.25</v>
      </c>
      <c r="AE3706" s="7">
        <v>29.33</v>
      </c>
      <c r="AF3706" s="1">
        <v>0.25240000000000001</v>
      </c>
      <c r="AG3706" s="1">
        <v>0.23369999999999999</v>
      </c>
      <c r="AH3706" s="7">
        <v>1.45</v>
      </c>
      <c r="AI3706" s="7">
        <v>1.77</v>
      </c>
      <c r="AJ3706" s="7">
        <v>16</v>
      </c>
      <c r="AK3706" s="7">
        <v>16</v>
      </c>
      <c r="AL3706" s="7">
        <v>1</v>
      </c>
      <c r="AM3706" s="7">
        <v>2</v>
      </c>
      <c r="AN3706" s="7">
        <v>2</v>
      </c>
      <c r="AO3706" s="7"/>
      <c r="AP3706" s="7"/>
      <c r="AQ3706" s="7">
        <v>2</v>
      </c>
      <c r="AR3706">
        <f t="shared" si="230"/>
        <v>0.25240000000000001</v>
      </c>
      <c r="AS3706">
        <f t="shared" si="231"/>
        <v>0.23369999999999999</v>
      </c>
    </row>
    <row r="3707" spans="1:45" ht="29.5" thickBot="1">
      <c r="A3707" t="str">
        <f t="shared" si="228"/>
        <v>Keenan AllenWR2018</v>
      </c>
      <c r="B3707" s="3" t="s">
        <v>663</v>
      </c>
      <c r="C3707" s="1" t="s">
        <v>16</v>
      </c>
      <c r="D3707" s="1">
        <v>6</v>
      </c>
      <c r="E3707" s="1">
        <v>2018</v>
      </c>
      <c r="F3707" s="1">
        <v>3</v>
      </c>
      <c r="G3707" s="6">
        <v>12</v>
      </c>
      <c r="H3707" s="6">
        <v>6</v>
      </c>
      <c r="I3707" s="7">
        <v>1</v>
      </c>
      <c r="J3707" s="7">
        <v>2</v>
      </c>
      <c r="K3707" s="7">
        <v>3</v>
      </c>
      <c r="L3707" s="7"/>
      <c r="M3707" s="7"/>
      <c r="N3707" s="7">
        <v>2</v>
      </c>
      <c r="O3707" s="6">
        <v>1.1599999999999999</v>
      </c>
      <c r="P3707" s="7">
        <v>2.09</v>
      </c>
      <c r="Q3707" s="7">
        <v>3.22</v>
      </c>
      <c r="R3707" s="7"/>
      <c r="S3707" s="7"/>
      <c r="T3707" s="7">
        <v>26</v>
      </c>
      <c r="U3707" s="7">
        <v>3</v>
      </c>
      <c r="V3707" s="7">
        <v>76</v>
      </c>
      <c r="W3707" s="7">
        <f t="shared" si="229"/>
        <v>15</v>
      </c>
      <c r="X3707" s="7">
        <v>15</v>
      </c>
      <c r="Y3707" s="7">
        <v>24</v>
      </c>
      <c r="Z3707" s="7"/>
      <c r="AA3707" s="7"/>
      <c r="AB3707" s="6">
        <v>3</v>
      </c>
      <c r="AC3707" s="7">
        <v>17.760000000000002</v>
      </c>
      <c r="AD3707" s="7">
        <v>16.260000000000002</v>
      </c>
      <c r="AE3707" s="7">
        <v>16.34</v>
      </c>
      <c r="AF3707" s="1">
        <v>0.27839999999999998</v>
      </c>
      <c r="AG3707" s="1">
        <v>0.26319999999999999</v>
      </c>
      <c r="AH3707" s="7">
        <v>2.5499999999999998</v>
      </c>
      <c r="AI3707" s="7">
        <v>2.5</v>
      </c>
      <c r="AJ3707" s="7">
        <v>16</v>
      </c>
      <c r="AK3707" s="7">
        <v>16</v>
      </c>
      <c r="AL3707" s="7">
        <v>1</v>
      </c>
      <c r="AM3707" s="7">
        <v>2</v>
      </c>
      <c r="AN3707" s="7">
        <v>3</v>
      </c>
      <c r="AO3707" s="7"/>
      <c r="AP3707" s="7"/>
      <c r="AQ3707" s="7">
        <v>6</v>
      </c>
      <c r="AR3707">
        <f t="shared" si="230"/>
        <v>0.27839999999999998</v>
      </c>
      <c r="AS3707">
        <f t="shared" si="231"/>
        <v>0.26319999999999999</v>
      </c>
    </row>
    <row r="3708" spans="1:45" ht="29.5" thickBot="1">
      <c r="A3708" t="str">
        <f t="shared" si="228"/>
        <v>Davante AdamsWR2018</v>
      </c>
      <c r="B3708" s="3" t="s">
        <v>744</v>
      </c>
      <c r="C3708" s="1" t="s">
        <v>16</v>
      </c>
      <c r="D3708" s="1">
        <v>7</v>
      </c>
      <c r="E3708" s="1">
        <v>2018</v>
      </c>
      <c r="F3708" s="1">
        <v>3</v>
      </c>
      <c r="G3708" s="6">
        <v>4</v>
      </c>
      <c r="H3708" s="6">
        <v>23</v>
      </c>
      <c r="I3708" s="7">
        <v>1</v>
      </c>
      <c r="J3708" s="7">
        <v>2</v>
      </c>
      <c r="K3708" s="7">
        <v>3</v>
      </c>
      <c r="L3708" s="7"/>
      <c r="M3708" s="7"/>
      <c r="N3708" s="7">
        <v>2</v>
      </c>
      <c r="O3708" s="6">
        <v>1.59</v>
      </c>
      <c r="P3708" s="7">
        <v>2.0499999999999998</v>
      </c>
      <c r="Q3708" s="7">
        <v>3.82</v>
      </c>
      <c r="R3708" s="7"/>
      <c r="S3708" s="7"/>
      <c r="T3708" s="7">
        <v>26</v>
      </c>
      <c r="U3708" s="7">
        <v>2</v>
      </c>
      <c r="V3708" s="7">
        <v>53</v>
      </c>
      <c r="W3708" s="7">
        <f t="shared" si="229"/>
        <v>20</v>
      </c>
      <c r="X3708" s="7">
        <v>2</v>
      </c>
      <c r="Y3708" s="7">
        <v>2</v>
      </c>
      <c r="Z3708" s="7"/>
      <c r="AA3708" s="7"/>
      <c r="AB3708" s="6">
        <v>13</v>
      </c>
      <c r="AC3708" s="7">
        <v>15.89</v>
      </c>
      <c r="AD3708" s="7">
        <v>21.84</v>
      </c>
      <c r="AE3708" s="7">
        <v>17.73</v>
      </c>
      <c r="AF3708" s="1">
        <v>0.26205714285714288</v>
      </c>
      <c r="AG3708" s="1">
        <v>0.30581333333333333</v>
      </c>
      <c r="AH3708" s="7">
        <v>1.76</v>
      </c>
      <c r="AI3708" s="7">
        <v>2.12</v>
      </c>
      <c r="AJ3708" s="7">
        <v>14</v>
      </c>
      <c r="AK3708" s="7">
        <v>15</v>
      </c>
      <c r="AL3708" s="7">
        <v>1</v>
      </c>
      <c r="AM3708" s="7">
        <v>1</v>
      </c>
      <c r="AN3708" s="7">
        <v>2</v>
      </c>
      <c r="AO3708" s="7"/>
      <c r="AP3708" s="7"/>
      <c r="AQ3708" s="7">
        <v>5</v>
      </c>
      <c r="AR3708">
        <f t="shared" si="230"/>
        <v>0.29949387755102058</v>
      </c>
      <c r="AS3708">
        <f t="shared" si="231"/>
        <v>0.32620088888888854</v>
      </c>
    </row>
    <row r="3709" spans="1:45" ht="29.5" thickBot="1">
      <c r="A3709" t="str">
        <f t="shared" si="228"/>
        <v>Mike EvansWR2018</v>
      </c>
      <c r="B3709" s="3" t="s">
        <v>732</v>
      </c>
      <c r="C3709" s="1" t="s">
        <v>16</v>
      </c>
      <c r="D3709" s="1">
        <v>8</v>
      </c>
      <c r="E3709" s="1">
        <v>2018</v>
      </c>
      <c r="F3709" s="1">
        <v>3</v>
      </c>
      <c r="G3709" s="6">
        <v>9</v>
      </c>
      <c r="H3709" s="6">
        <v>16</v>
      </c>
      <c r="I3709" s="7">
        <v>1</v>
      </c>
      <c r="J3709" s="7">
        <v>2</v>
      </c>
      <c r="K3709" s="7">
        <v>3</v>
      </c>
      <c r="L3709" s="7"/>
      <c r="M3709" s="7"/>
      <c r="N3709" s="7">
        <v>4</v>
      </c>
      <c r="O3709" s="6">
        <v>1.1100000000000001</v>
      </c>
      <c r="P3709" s="7">
        <v>2.29</v>
      </c>
      <c r="Q3709" s="7">
        <v>2.94</v>
      </c>
      <c r="R3709" s="7"/>
      <c r="S3709" s="7"/>
      <c r="T3709" s="7">
        <v>25</v>
      </c>
      <c r="U3709" s="7">
        <v>1</v>
      </c>
      <c r="V3709" s="7">
        <v>7</v>
      </c>
      <c r="W3709" s="7">
        <f t="shared" si="229"/>
        <v>2</v>
      </c>
      <c r="X3709" s="7">
        <v>9</v>
      </c>
      <c r="Y3709" s="7">
        <v>7</v>
      </c>
      <c r="Z3709" s="7"/>
      <c r="AA3709" s="7"/>
      <c r="AB3709" s="6">
        <v>17</v>
      </c>
      <c r="AC3709" s="7">
        <v>13.41</v>
      </c>
      <c r="AD3709" s="7">
        <v>18.28</v>
      </c>
      <c r="AE3709" s="7">
        <v>17.75</v>
      </c>
      <c r="AF3709" s="1">
        <v>0.24704000000000001</v>
      </c>
      <c r="AG3709" s="1">
        <v>0.22539999999999999</v>
      </c>
      <c r="AH3709" s="7">
        <v>1.69</v>
      </c>
      <c r="AI3709" s="7">
        <v>2.39</v>
      </c>
      <c r="AJ3709" s="7">
        <v>15</v>
      </c>
      <c r="AK3709" s="7">
        <v>16</v>
      </c>
      <c r="AL3709" s="7">
        <v>1</v>
      </c>
      <c r="AM3709" s="7">
        <v>1</v>
      </c>
      <c r="AN3709" s="7">
        <v>2</v>
      </c>
      <c r="AO3709" s="7"/>
      <c r="AP3709" s="7"/>
      <c r="AQ3709" s="7">
        <v>5</v>
      </c>
      <c r="AR3709">
        <f t="shared" si="230"/>
        <v>0.26350933333333332</v>
      </c>
      <c r="AS3709">
        <f t="shared" si="231"/>
        <v>0.22539999999999999</v>
      </c>
    </row>
    <row r="3710" spans="1:45" ht="29.5" thickBot="1">
      <c r="A3710" t="str">
        <f t="shared" si="228"/>
        <v>A.J. GreenWR2018</v>
      </c>
      <c r="B3710" s="3" t="s">
        <v>493</v>
      </c>
      <c r="C3710" s="1" t="s">
        <v>16</v>
      </c>
      <c r="D3710" s="1">
        <v>9</v>
      </c>
      <c r="E3710" s="1">
        <v>2018</v>
      </c>
      <c r="F3710" s="1">
        <v>3</v>
      </c>
      <c r="G3710" s="6">
        <v>42</v>
      </c>
      <c r="H3710" s="6"/>
      <c r="I3710" s="7">
        <v>0</v>
      </c>
      <c r="J3710" s="7">
        <v>0</v>
      </c>
      <c r="K3710" s="7">
        <v>0</v>
      </c>
      <c r="L3710" s="7"/>
      <c r="M3710" s="7"/>
      <c r="N3710" s="7">
        <v>6</v>
      </c>
      <c r="O3710" s="6">
        <v>0.68</v>
      </c>
      <c r="P3710" s="7">
        <v>0.68</v>
      </c>
      <c r="Q3710" s="7">
        <v>0.31</v>
      </c>
      <c r="R3710" s="7"/>
      <c r="S3710" s="7"/>
      <c r="T3710" s="7">
        <v>30</v>
      </c>
      <c r="U3710" s="7">
        <v>1</v>
      </c>
      <c r="V3710" s="7">
        <v>4</v>
      </c>
      <c r="W3710" s="7">
        <f t="shared" si="229"/>
        <v>6</v>
      </c>
      <c r="X3710" s="7"/>
      <c r="Y3710" s="7">
        <v>42</v>
      </c>
      <c r="Z3710" s="7"/>
      <c r="AA3710" s="7"/>
      <c r="AB3710" s="6">
        <v>10</v>
      </c>
      <c r="AC3710" s="7">
        <v>14.425000000000001</v>
      </c>
      <c r="AD3710" s="7">
        <v>16.82222222</v>
      </c>
      <c r="AE3710" s="7"/>
      <c r="AF3710" s="1">
        <v>0.28999999999999998</v>
      </c>
      <c r="AG3710" s="1">
        <v>0.27111111111111108</v>
      </c>
      <c r="AH3710" s="7">
        <v>2.09</v>
      </c>
      <c r="AI3710" s="7">
        <v>2.39</v>
      </c>
      <c r="AJ3710" s="7">
        <v>16</v>
      </c>
      <c r="AK3710" s="7">
        <v>9</v>
      </c>
      <c r="AL3710" s="7">
        <v>0</v>
      </c>
      <c r="AM3710" s="7">
        <v>0</v>
      </c>
      <c r="AN3710" s="7">
        <v>0</v>
      </c>
      <c r="AO3710" s="7"/>
      <c r="AP3710" s="7"/>
      <c r="AQ3710" s="7">
        <v>8</v>
      </c>
      <c r="AR3710">
        <f t="shared" si="230"/>
        <v>0.28999999999999998</v>
      </c>
      <c r="AS3710">
        <f t="shared" si="231"/>
        <v>0.48197530864197513</v>
      </c>
    </row>
    <row r="3711" spans="1:45" ht="29.5" thickBot="1">
      <c r="A3711" t="str">
        <f t="shared" si="228"/>
        <v>Devonta FreemanRB2018</v>
      </c>
      <c r="B3711" s="3" t="s">
        <v>740</v>
      </c>
      <c r="C3711" s="1" t="s">
        <v>3</v>
      </c>
      <c r="D3711" s="1">
        <v>12</v>
      </c>
      <c r="E3711" s="1">
        <v>2018</v>
      </c>
      <c r="F3711" s="1">
        <v>2</v>
      </c>
      <c r="G3711" s="6">
        <v>106</v>
      </c>
      <c r="H3711" s="6">
        <v>18</v>
      </c>
      <c r="I3711" s="7">
        <v>0</v>
      </c>
      <c r="J3711" s="7">
        <v>1</v>
      </c>
      <c r="K3711" s="7">
        <v>1</v>
      </c>
      <c r="L3711" s="7"/>
      <c r="M3711" s="7"/>
      <c r="N3711" s="7">
        <v>3</v>
      </c>
      <c r="O3711" s="6">
        <v>-0.02</v>
      </c>
      <c r="P3711" s="7">
        <v>0.51</v>
      </c>
      <c r="Q3711" s="7">
        <v>0.5</v>
      </c>
      <c r="R3711" s="7"/>
      <c r="S3711" s="7"/>
      <c r="T3711" s="7">
        <v>26</v>
      </c>
      <c r="U3711" s="7">
        <v>4</v>
      </c>
      <c r="V3711" s="7">
        <v>103</v>
      </c>
      <c r="W3711" s="7">
        <f t="shared" si="229"/>
        <v>4</v>
      </c>
      <c r="X3711" s="7">
        <v>19</v>
      </c>
      <c r="Y3711" s="7">
        <v>65</v>
      </c>
      <c r="Z3711" s="7"/>
      <c r="AA3711" s="7"/>
      <c r="AB3711" s="6">
        <v>13</v>
      </c>
      <c r="AC3711" s="7">
        <v>15.55</v>
      </c>
      <c r="AD3711" s="7">
        <v>7.05</v>
      </c>
      <c r="AE3711" s="7">
        <v>14.4</v>
      </c>
      <c r="AF3711" s="1">
        <v>0.10252307692307693</v>
      </c>
      <c r="AG3711" s="1">
        <v>9.6000000000000002E-2</v>
      </c>
      <c r="AH3711" s="7">
        <v>1.21</v>
      </c>
      <c r="AI3711" s="7">
        <v>0.64</v>
      </c>
      <c r="AJ3711" s="7">
        <v>13</v>
      </c>
      <c r="AK3711" s="7">
        <v>2</v>
      </c>
      <c r="AL3711" s="7">
        <v>0</v>
      </c>
      <c r="AM3711" s="7">
        <v>0</v>
      </c>
      <c r="AN3711" s="7">
        <v>0</v>
      </c>
      <c r="AO3711" s="7"/>
      <c r="AP3711" s="7"/>
      <c r="AQ3711" s="7">
        <v>5</v>
      </c>
      <c r="AR3711">
        <f t="shared" si="230"/>
        <v>0.12618224852071014</v>
      </c>
      <c r="AS3711">
        <f t="shared" si="231"/>
        <v>0.76800000000000002</v>
      </c>
    </row>
    <row r="3712" spans="1:45" ht="29.5" thickBot="1">
      <c r="A3712" t="str">
        <f t="shared" si="228"/>
        <v>Joe MixonRB2018</v>
      </c>
      <c r="B3712" s="3" t="s">
        <v>957</v>
      </c>
      <c r="C3712" s="1" t="s">
        <v>3</v>
      </c>
      <c r="D3712" s="1">
        <v>13</v>
      </c>
      <c r="E3712" s="1">
        <v>2018</v>
      </c>
      <c r="F3712" s="1">
        <v>2</v>
      </c>
      <c r="G3712" s="6">
        <v>10</v>
      </c>
      <c r="H3712" s="6">
        <v>13</v>
      </c>
      <c r="I3712" s="7">
        <v>1</v>
      </c>
      <c r="J3712" s="7">
        <v>2</v>
      </c>
      <c r="K3712" s="7">
        <v>2</v>
      </c>
      <c r="L3712" s="7"/>
      <c r="M3712" s="7"/>
      <c r="N3712" s="7">
        <v>0</v>
      </c>
      <c r="O3712" s="6">
        <v>0.96</v>
      </c>
      <c r="P3712" s="7">
        <v>1.42</v>
      </c>
      <c r="Q3712" s="7">
        <v>1.97</v>
      </c>
      <c r="R3712" s="7"/>
      <c r="S3712" s="7"/>
      <c r="T3712" s="7">
        <v>22</v>
      </c>
      <c r="U3712" s="7">
        <v>2</v>
      </c>
      <c r="V3712" s="7">
        <v>48</v>
      </c>
      <c r="W3712" s="7">
        <f t="shared" si="229"/>
        <v>12</v>
      </c>
      <c r="X3712" s="7">
        <v>10</v>
      </c>
      <c r="Y3712" s="7">
        <v>6</v>
      </c>
      <c r="Z3712" s="7"/>
      <c r="AA3712" s="7"/>
      <c r="AB3712" s="6">
        <v>30</v>
      </c>
      <c r="AC3712" s="7">
        <v>10.38</v>
      </c>
      <c r="AD3712" s="7">
        <v>17.39</v>
      </c>
      <c r="AE3712" s="7">
        <v>14.09</v>
      </c>
      <c r="AF3712" s="1">
        <v>8.4114285714285711E-2</v>
      </c>
      <c r="AG3712" s="1">
        <v>0.12217142857142857</v>
      </c>
      <c r="AH3712" s="7">
        <v>1.83</v>
      </c>
      <c r="AI3712" s="7">
        <v>1.08</v>
      </c>
      <c r="AJ3712" s="7">
        <v>14</v>
      </c>
      <c r="AK3712" s="7">
        <v>14</v>
      </c>
      <c r="AL3712" s="7">
        <v>1</v>
      </c>
      <c r="AM3712" s="7">
        <v>1</v>
      </c>
      <c r="AN3712" s="7">
        <v>1</v>
      </c>
      <c r="AO3712" s="7"/>
      <c r="AP3712" s="7"/>
      <c r="AQ3712" s="7">
        <v>2</v>
      </c>
      <c r="AR3712">
        <f t="shared" si="230"/>
        <v>9.6130612244897939E-2</v>
      </c>
      <c r="AS3712">
        <f t="shared" si="231"/>
        <v>0.13962448979591885</v>
      </c>
    </row>
    <row r="3713" spans="1:45" ht="29.5" thickBot="1">
      <c r="A3713" t="str">
        <f t="shared" si="228"/>
        <v>Tyreek HillWR2018</v>
      </c>
      <c r="B3713" s="3" t="s">
        <v>947</v>
      </c>
      <c r="C3713" s="1" t="s">
        <v>16</v>
      </c>
      <c r="D3713" s="1">
        <v>10</v>
      </c>
      <c r="E3713" s="1">
        <v>2018</v>
      </c>
      <c r="F3713" s="1">
        <v>3</v>
      </c>
      <c r="G3713" s="6">
        <v>3</v>
      </c>
      <c r="H3713" s="6">
        <v>33</v>
      </c>
      <c r="I3713" s="7">
        <v>1</v>
      </c>
      <c r="J3713" s="7">
        <v>1</v>
      </c>
      <c r="K3713" s="7">
        <v>2</v>
      </c>
      <c r="L3713" s="7"/>
      <c r="M3713" s="7"/>
      <c r="N3713" s="7">
        <v>2</v>
      </c>
      <c r="O3713" s="6">
        <v>1.52</v>
      </c>
      <c r="P3713" s="7">
        <v>1.78</v>
      </c>
      <c r="Q3713" s="7">
        <v>3.43</v>
      </c>
      <c r="R3713" s="7"/>
      <c r="S3713" s="7"/>
      <c r="T3713" s="7">
        <v>24</v>
      </c>
      <c r="U3713" s="7">
        <v>5</v>
      </c>
      <c r="V3713" s="7">
        <v>165</v>
      </c>
      <c r="W3713" s="7">
        <f t="shared" si="229"/>
        <v>24</v>
      </c>
      <c r="X3713" s="7">
        <v>10</v>
      </c>
      <c r="Y3713" s="7">
        <v>4</v>
      </c>
      <c r="Z3713" s="7"/>
      <c r="AA3713" s="7"/>
      <c r="AB3713" s="6">
        <v>9</v>
      </c>
      <c r="AC3713" s="7">
        <v>16.079999999999998</v>
      </c>
      <c r="AD3713" s="7">
        <v>20.5</v>
      </c>
      <c r="AE3713" s="7">
        <v>15.69</v>
      </c>
      <c r="AF3713" s="1">
        <v>0.22069333333333332</v>
      </c>
      <c r="AG3713" s="1">
        <v>0.21859999999999999</v>
      </c>
      <c r="AH3713" s="7">
        <v>2.35</v>
      </c>
      <c r="AI3713" s="7">
        <v>2.54</v>
      </c>
      <c r="AJ3713" s="7">
        <v>15</v>
      </c>
      <c r="AK3713" s="7">
        <v>16</v>
      </c>
      <c r="AL3713" s="7">
        <v>1</v>
      </c>
      <c r="AM3713" s="7">
        <v>1</v>
      </c>
      <c r="AN3713" s="7">
        <v>2</v>
      </c>
      <c r="AO3713" s="7"/>
      <c r="AP3713" s="7"/>
      <c r="AQ3713" s="7">
        <v>3</v>
      </c>
      <c r="AR3713">
        <f t="shared" si="230"/>
        <v>0.23540622222222185</v>
      </c>
      <c r="AS3713">
        <f t="shared" si="231"/>
        <v>0.21859999999999999</v>
      </c>
    </row>
    <row r="3714" spans="1:45" ht="29.5" thickBot="1">
      <c r="A3714" t="str">
        <f t="shared" si="228"/>
        <v>Jordan HowardRB2018</v>
      </c>
      <c r="B3714" s="3" t="s">
        <v>891</v>
      </c>
      <c r="C3714" s="1" t="s">
        <v>3</v>
      </c>
      <c r="D3714" s="1">
        <v>14</v>
      </c>
      <c r="E3714" s="1">
        <v>2018</v>
      </c>
      <c r="F3714" s="1">
        <v>2</v>
      </c>
      <c r="G3714" s="6">
        <v>20</v>
      </c>
      <c r="H3714" s="6">
        <v>43</v>
      </c>
      <c r="I3714" s="7">
        <v>1</v>
      </c>
      <c r="J3714" s="7">
        <v>1</v>
      </c>
      <c r="K3714" s="7">
        <v>1</v>
      </c>
      <c r="L3714" s="7"/>
      <c r="M3714" s="7"/>
      <c r="N3714" s="7">
        <v>2</v>
      </c>
      <c r="O3714" s="6">
        <v>0.25</v>
      </c>
      <c r="P3714" s="7">
        <v>0.64</v>
      </c>
      <c r="Q3714" s="7">
        <v>0.64</v>
      </c>
      <c r="R3714" s="7"/>
      <c r="S3714" s="7"/>
      <c r="T3714" s="7">
        <v>24</v>
      </c>
      <c r="U3714" s="7">
        <v>5</v>
      </c>
      <c r="V3714" s="7">
        <v>150</v>
      </c>
      <c r="W3714" s="7">
        <f t="shared" si="229"/>
        <v>8</v>
      </c>
      <c r="X3714" s="7">
        <v>31</v>
      </c>
      <c r="Y3714" s="7">
        <v>44</v>
      </c>
      <c r="Z3714" s="7"/>
      <c r="AA3714" s="7"/>
      <c r="AB3714" s="6">
        <v>14</v>
      </c>
      <c r="AC3714" s="7">
        <v>12.59</v>
      </c>
      <c r="AD3714" s="7">
        <v>11.38</v>
      </c>
      <c r="AE3714" s="7">
        <v>12.38</v>
      </c>
      <c r="AF3714" s="1">
        <v>7.2300000000000003E-2</v>
      </c>
      <c r="AG3714" s="1">
        <v>5.2600000000000001E-2</v>
      </c>
      <c r="AH3714" s="7">
        <v>0.66</v>
      </c>
      <c r="AI3714" s="7">
        <v>0.69</v>
      </c>
      <c r="AJ3714" s="7">
        <v>16</v>
      </c>
      <c r="AK3714" s="7">
        <v>16</v>
      </c>
      <c r="AL3714" s="7">
        <v>0</v>
      </c>
      <c r="AM3714" s="7">
        <v>0</v>
      </c>
      <c r="AN3714" s="7">
        <v>0</v>
      </c>
      <c r="AO3714" s="7"/>
      <c r="AP3714" s="7"/>
      <c r="AQ3714" s="7">
        <v>3</v>
      </c>
      <c r="AR3714">
        <f t="shared" si="230"/>
        <v>7.2300000000000003E-2</v>
      </c>
      <c r="AS3714">
        <f t="shared" si="231"/>
        <v>5.2600000000000001E-2</v>
      </c>
    </row>
    <row r="3715" spans="1:45" ht="29.5" thickBot="1">
      <c r="A3715" t="str">
        <f t="shared" ref="A3715:A3778" si="232">B3715&amp;C3715&amp;E3715</f>
        <v>Stefon DiggsWR2018</v>
      </c>
      <c r="B3715" s="3" t="s">
        <v>835</v>
      </c>
      <c r="C3715" s="1" t="s">
        <v>16</v>
      </c>
      <c r="D3715" s="1">
        <v>11</v>
      </c>
      <c r="E3715" s="1">
        <v>2018</v>
      </c>
      <c r="F3715" s="1">
        <v>3</v>
      </c>
      <c r="G3715" s="6">
        <v>11</v>
      </c>
      <c r="H3715" s="6">
        <v>21</v>
      </c>
      <c r="I3715" s="7">
        <v>1</v>
      </c>
      <c r="J3715" s="7">
        <v>2</v>
      </c>
      <c r="K3715" s="7">
        <v>3</v>
      </c>
      <c r="L3715" s="7"/>
      <c r="M3715" s="7"/>
      <c r="N3715" s="7">
        <v>1</v>
      </c>
      <c r="O3715" s="6">
        <v>1.1100000000000001</v>
      </c>
      <c r="P3715" s="7">
        <v>1.85</v>
      </c>
      <c r="Q3715" s="7">
        <v>2.83</v>
      </c>
      <c r="R3715" s="7"/>
      <c r="S3715" s="7"/>
      <c r="T3715" s="7">
        <v>24</v>
      </c>
      <c r="U3715" s="7">
        <v>5</v>
      </c>
      <c r="V3715" s="7">
        <v>146</v>
      </c>
      <c r="W3715" s="7">
        <f t="shared" ref="W3715:W3778" si="233">IFERROR(VLOOKUP(B3715&amp;C3715&amp;E3715-1,A:D,4,0),"")</f>
        <v>22</v>
      </c>
      <c r="X3715" s="7">
        <v>14</v>
      </c>
      <c r="Y3715" s="7">
        <v>23</v>
      </c>
      <c r="Z3715" s="7"/>
      <c r="AA3715" s="7"/>
      <c r="AB3715" s="6">
        <v>19</v>
      </c>
      <c r="AC3715" s="7">
        <v>14.16</v>
      </c>
      <c r="AD3715" s="7">
        <v>17.62</v>
      </c>
      <c r="AE3715" s="7">
        <v>14.53</v>
      </c>
      <c r="AF3715" s="1">
        <v>0.21794285714285716</v>
      </c>
      <c r="AG3715" s="1">
        <v>0.26805333333333337</v>
      </c>
      <c r="AH3715" s="7">
        <v>1.9</v>
      </c>
      <c r="AI3715" s="7">
        <v>1.72</v>
      </c>
      <c r="AJ3715" s="7">
        <v>14</v>
      </c>
      <c r="AK3715" s="7">
        <v>15</v>
      </c>
      <c r="AL3715" s="7">
        <v>1</v>
      </c>
      <c r="AM3715" s="7">
        <v>1</v>
      </c>
      <c r="AN3715" s="7">
        <v>2</v>
      </c>
      <c r="AO3715" s="7"/>
      <c r="AP3715" s="7"/>
      <c r="AQ3715" s="7">
        <v>4</v>
      </c>
      <c r="AR3715">
        <f t="shared" ref="AR3715:AR3778" si="234">IF(AF3715="","",_xlfn.NUMBERVALUE(AF3715)*16/AJ3715)</f>
        <v>0.24907755102040799</v>
      </c>
      <c r="AS3715">
        <f t="shared" ref="AS3715:AS3778" si="235">IF(AG3715="","",_xlfn.NUMBERVALUE(AG3715)*16/AK3715)</f>
        <v>0.28592355555555515</v>
      </c>
    </row>
    <row r="3716" spans="1:45" ht="29.5" thickBot="1">
      <c r="A3716" t="str">
        <f t="shared" si="232"/>
        <v>Aaron RodgersQB2018</v>
      </c>
      <c r="B3716" s="3" t="s">
        <v>113</v>
      </c>
      <c r="C3716" s="1" t="s">
        <v>12</v>
      </c>
      <c r="D3716" s="1">
        <v>1</v>
      </c>
      <c r="E3716" s="1">
        <v>2018</v>
      </c>
      <c r="F3716" s="1">
        <v>1</v>
      </c>
      <c r="G3716" s="6">
        <v>9</v>
      </c>
      <c r="H3716" s="6">
        <v>8</v>
      </c>
      <c r="I3716" s="7">
        <v>1</v>
      </c>
      <c r="J3716" s="7">
        <v>2</v>
      </c>
      <c r="K3716" s="7">
        <v>3</v>
      </c>
      <c r="L3716" s="7"/>
      <c r="M3716" s="7"/>
      <c r="N3716" s="7">
        <v>8</v>
      </c>
      <c r="O3716" s="6">
        <v>0.72</v>
      </c>
      <c r="P3716" s="7">
        <v>1.45</v>
      </c>
      <c r="Q3716" s="7">
        <v>2.82</v>
      </c>
      <c r="R3716" s="7"/>
      <c r="S3716" s="7"/>
      <c r="T3716" s="7">
        <v>35</v>
      </c>
      <c r="U3716" s="7">
        <v>1</v>
      </c>
      <c r="V3716" s="7">
        <v>24</v>
      </c>
      <c r="W3716" s="7">
        <f t="shared" si="233"/>
        <v>1</v>
      </c>
      <c r="X3716" s="7">
        <v>3</v>
      </c>
      <c r="Y3716" s="7">
        <v>14</v>
      </c>
      <c r="Z3716" s="7">
        <v>80.599999999999994</v>
      </c>
      <c r="AA3716" s="7">
        <v>23.7</v>
      </c>
      <c r="AB3716" s="6">
        <v>28</v>
      </c>
      <c r="AC3716" s="7">
        <v>23.37</v>
      </c>
      <c r="AD3716" s="7">
        <v>22.66</v>
      </c>
      <c r="AE3716" s="7">
        <v>20.77</v>
      </c>
      <c r="AF3716" s="1" t="s">
        <v>1885</v>
      </c>
      <c r="AG3716" s="1" t="s">
        <v>1885</v>
      </c>
      <c r="AH3716" s="7"/>
      <c r="AI3716" s="7"/>
      <c r="AJ3716" s="7">
        <v>7</v>
      </c>
      <c r="AK3716" s="7"/>
      <c r="AL3716" s="7">
        <v>0</v>
      </c>
      <c r="AM3716" s="7">
        <v>0</v>
      </c>
      <c r="AN3716" s="7">
        <v>1</v>
      </c>
      <c r="AO3716" s="7"/>
      <c r="AP3716" s="7"/>
      <c r="AQ3716" s="7">
        <v>14</v>
      </c>
      <c r="AR3716" t="str">
        <f t="shared" si="234"/>
        <v/>
      </c>
      <c r="AS3716" t="str">
        <f t="shared" si="235"/>
        <v/>
      </c>
    </row>
    <row r="3717" spans="1:45" ht="44" thickBot="1">
      <c r="A3717" t="str">
        <f t="shared" si="232"/>
        <v>Rob GronkowskiTE2018</v>
      </c>
      <c r="B3717" s="3" t="s">
        <v>439</v>
      </c>
      <c r="C3717" s="1" t="s">
        <v>49</v>
      </c>
      <c r="D3717" s="1">
        <v>1</v>
      </c>
      <c r="E3717" s="1">
        <v>2018</v>
      </c>
      <c r="F3717" s="1">
        <v>4</v>
      </c>
      <c r="G3717" s="6">
        <v>11</v>
      </c>
      <c r="H3717" s="6"/>
      <c r="I3717" s="7">
        <v>1</v>
      </c>
      <c r="J3717" s="7">
        <v>1</v>
      </c>
      <c r="K3717" s="7">
        <v>2</v>
      </c>
      <c r="L3717" s="7"/>
      <c r="M3717" s="7"/>
      <c r="N3717" s="7">
        <v>7</v>
      </c>
      <c r="O3717" s="6">
        <v>0.28000000000000003</v>
      </c>
      <c r="P3717" s="7">
        <v>0.28000000000000003</v>
      </c>
      <c r="Q3717" s="7">
        <v>0.38</v>
      </c>
      <c r="R3717" s="7"/>
      <c r="S3717" s="7"/>
      <c r="T3717" s="7">
        <v>29</v>
      </c>
      <c r="U3717" s="7">
        <v>2</v>
      </c>
      <c r="V3717" s="7">
        <v>42</v>
      </c>
      <c r="W3717" s="7">
        <f t="shared" si="233"/>
        <v>1</v>
      </c>
      <c r="X3717" s="7">
        <v>31</v>
      </c>
      <c r="Y3717" s="7">
        <v>16</v>
      </c>
      <c r="Z3717" s="7"/>
      <c r="AA3717" s="7"/>
      <c r="AB3717" s="6">
        <v>2</v>
      </c>
      <c r="AC3717" s="7">
        <v>16.88</v>
      </c>
      <c r="AD3717" s="7">
        <v>10.25</v>
      </c>
      <c r="AE3717" s="7"/>
      <c r="AF3717" s="1">
        <v>0.1832</v>
      </c>
      <c r="AG3717" s="1">
        <v>0.1620923076923077</v>
      </c>
      <c r="AH3717" s="7">
        <v>2.42</v>
      </c>
      <c r="AI3717" s="7">
        <v>1.71</v>
      </c>
      <c r="AJ3717" s="7">
        <v>14</v>
      </c>
      <c r="AK3717" s="7">
        <v>13</v>
      </c>
      <c r="AL3717" s="7">
        <v>0</v>
      </c>
      <c r="AM3717" s="7">
        <v>0</v>
      </c>
      <c r="AN3717" s="7">
        <v>0</v>
      </c>
      <c r="AO3717" s="7"/>
      <c r="AP3717" s="7"/>
      <c r="AQ3717" s="7">
        <v>9</v>
      </c>
      <c r="AR3717">
        <f t="shared" si="234"/>
        <v>0.20937142857142857</v>
      </c>
      <c r="AS3717">
        <f t="shared" si="235"/>
        <v>0.19949822485207139</v>
      </c>
    </row>
    <row r="3718" spans="1:45" ht="29.5" thickBot="1">
      <c r="A3718" t="str">
        <f t="shared" si="232"/>
        <v>Travis KelceTE2018</v>
      </c>
      <c r="B3718" s="3" t="s">
        <v>673</v>
      </c>
      <c r="C3718" s="1" t="s">
        <v>49</v>
      </c>
      <c r="D3718" s="1">
        <v>2</v>
      </c>
      <c r="E3718" s="1">
        <v>2018</v>
      </c>
      <c r="F3718" s="1">
        <v>4</v>
      </c>
      <c r="G3718" s="6">
        <v>1</v>
      </c>
      <c r="H3718" s="6">
        <v>1</v>
      </c>
      <c r="I3718" s="7">
        <v>1</v>
      </c>
      <c r="J3718" s="7">
        <v>2</v>
      </c>
      <c r="K3718" s="7">
        <v>3</v>
      </c>
      <c r="L3718" s="7"/>
      <c r="M3718" s="7"/>
      <c r="N3718" s="7">
        <v>5</v>
      </c>
      <c r="O3718" s="6">
        <v>1.53</v>
      </c>
      <c r="P3718" s="7">
        <v>2.52</v>
      </c>
      <c r="Q3718" s="7">
        <v>3.49</v>
      </c>
      <c r="R3718" s="7"/>
      <c r="S3718" s="7"/>
      <c r="T3718" s="7">
        <v>29</v>
      </c>
      <c r="U3718" s="7">
        <v>3</v>
      </c>
      <c r="V3718" s="7">
        <v>63</v>
      </c>
      <c r="W3718" s="7">
        <f t="shared" si="233"/>
        <v>2</v>
      </c>
      <c r="X3718" s="7">
        <v>1</v>
      </c>
      <c r="Y3718" s="7">
        <v>2</v>
      </c>
      <c r="Z3718" s="7"/>
      <c r="AA3718" s="7"/>
      <c r="AB3718" s="6">
        <v>1</v>
      </c>
      <c r="AC3718" s="7">
        <v>16.43</v>
      </c>
      <c r="AD3718" s="7">
        <v>18.54</v>
      </c>
      <c r="AE3718" s="7">
        <v>16.02</v>
      </c>
      <c r="AF3718" s="1">
        <v>0.25312000000000001</v>
      </c>
      <c r="AG3718" s="1">
        <v>0.2356</v>
      </c>
      <c r="AH3718" s="7">
        <v>2.0299999999999998</v>
      </c>
      <c r="AI3718" s="7">
        <v>2.31</v>
      </c>
      <c r="AJ3718" s="7">
        <v>15</v>
      </c>
      <c r="AK3718" s="7">
        <v>16</v>
      </c>
      <c r="AL3718" s="7">
        <v>1</v>
      </c>
      <c r="AM3718" s="7">
        <v>2</v>
      </c>
      <c r="AN3718" s="7">
        <v>3</v>
      </c>
      <c r="AO3718" s="7"/>
      <c r="AP3718" s="7"/>
      <c r="AQ3718" s="7">
        <v>6</v>
      </c>
      <c r="AR3718">
        <f t="shared" si="234"/>
        <v>0.26999466666666666</v>
      </c>
      <c r="AS3718">
        <f t="shared" si="235"/>
        <v>0.2356</v>
      </c>
    </row>
    <row r="3719" spans="1:45" ht="29.5" thickBot="1">
      <c r="A3719" t="str">
        <f t="shared" si="232"/>
        <v>Amari CooperWR2018</v>
      </c>
      <c r="B3719" s="3" t="s">
        <v>804</v>
      </c>
      <c r="C3719" s="1" t="s">
        <v>16</v>
      </c>
      <c r="D3719" s="1">
        <v>12</v>
      </c>
      <c r="E3719" s="1">
        <v>2018</v>
      </c>
      <c r="F3719" s="1">
        <v>3</v>
      </c>
      <c r="G3719" s="6">
        <v>18</v>
      </c>
      <c r="H3719" s="6">
        <v>10</v>
      </c>
      <c r="I3719" s="7">
        <v>1</v>
      </c>
      <c r="J3719" s="7">
        <v>2</v>
      </c>
      <c r="K3719" s="7">
        <v>3</v>
      </c>
      <c r="L3719" s="7"/>
      <c r="M3719" s="7"/>
      <c r="N3719" s="7">
        <v>2</v>
      </c>
      <c r="O3719" s="6">
        <v>0</v>
      </c>
      <c r="P3719" s="7">
        <v>1.04</v>
      </c>
      <c r="Q3719" s="7">
        <v>1.83</v>
      </c>
      <c r="R3719" s="7"/>
      <c r="S3719" s="7"/>
      <c r="T3719" s="7">
        <v>24</v>
      </c>
      <c r="U3719" s="7">
        <v>1</v>
      </c>
      <c r="V3719" s="7">
        <v>4</v>
      </c>
      <c r="W3719" s="7">
        <f t="shared" si="233"/>
        <v>5</v>
      </c>
      <c r="X3719" s="7">
        <v>16</v>
      </c>
      <c r="Y3719" s="7">
        <v>11</v>
      </c>
      <c r="Z3719" s="7"/>
      <c r="AA3719" s="7"/>
      <c r="AB3719" s="6">
        <v>35</v>
      </c>
      <c r="AC3719" s="7">
        <v>11.31</v>
      </c>
      <c r="AD3719" s="7">
        <v>14.63</v>
      </c>
      <c r="AE3719" s="7">
        <v>15.41</v>
      </c>
      <c r="AF3719" s="1">
        <v>0.19371428571428573</v>
      </c>
      <c r="AG3719" s="1">
        <v>0.21589333333333333</v>
      </c>
      <c r="AH3719" s="7">
        <v>1.54</v>
      </c>
      <c r="AI3719" s="7">
        <v>1.85</v>
      </c>
      <c r="AJ3719" s="7">
        <v>14</v>
      </c>
      <c r="AK3719" s="7">
        <v>15</v>
      </c>
      <c r="AL3719" s="7">
        <v>0</v>
      </c>
      <c r="AM3719" s="7">
        <v>1</v>
      </c>
      <c r="AN3719" s="7">
        <v>1</v>
      </c>
      <c r="AO3719" s="7"/>
      <c r="AP3719" s="7"/>
      <c r="AQ3719" s="7">
        <v>4</v>
      </c>
      <c r="AR3719">
        <f t="shared" si="234"/>
        <v>0.22138775510204114</v>
      </c>
      <c r="AS3719">
        <f t="shared" si="235"/>
        <v>0.23028622222222186</v>
      </c>
    </row>
    <row r="3720" spans="1:45" ht="29.5" thickBot="1">
      <c r="A3720" t="str">
        <f t="shared" si="232"/>
        <v>T.Y. HiltonWR2018</v>
      </c>
      <c r="B3720" s="3" t="s">
        <v>606</v>
      </c>
      <c r="C3720" s="1" t="s">
        <v>16</v>
      </c>
      <c r="D3720" s="1">
        <v>13</v>
      </c>
      <c r="E3720" s="1">
        <v>2018</v>
      </c>
      <c r="F3720" s="1">
        <v>3</v>
      </c>
      <c r="G3720" s="6">
        <v>14</v>
      </c>
      <c r="H3720" s="6">
        <v>57</v>
      </c>
      <c r="I3720" s="7">
        <v>1</v>
      </c>
      <c r="J3720" s="7">
        <v>1</v>
      </c>
      <c r="K3720" s="7">
        <v>1</v>
      </c>
      <c r="L3720" s="7"/>
      <c r="M3720" s="7"/>
      <c r="N3720" s="7">
        <v>4</v>
      </c>
      <c r="O3720" s="6">
        <v>0.81</v>
      </c>
      <c r="P3720" s="7">
        <v>1.1200000000000001</v>
      </c>
      <c r="Q3720" s="7">
        <v>1.1499999999999999</v>
      </c>
      <c r="R3720" s="7"/>
      <c r="S3720" s="7"/>
      <c r="T3720" s="7">
        <v>29</v>
      </c>
      <c r="U3720" s="7">
        <v>3</v>
      </c>
      <c r="V3720" s="7">
        <v>92</v>
      </c>
      <c r="W3720" s="7">
        <f t="shared" si="233"/>
        <v>9</v>
      </c>
      <c r="X3720" s="7"/>
      <c r="Y3720" s="7"/>
      <c r="Z3720" s="7"/>
      <c r="AA3720" s="7"/>
      <c r="AB3720" s="6">
        <v>27</v>
      </c>
      <c r="AC3720" s="7">
        <v>11.1</v>
      </c>
      <c r="AD3720" s="7">
        <v>17.07</v>
      </c>
      <c r="AE3720" s="7">
        <v>12.51</v>
      </c>
      <c r="AF3720" s="1">
        <v>0.22819999999999999</v>
      </c>
      <c r="AG3720" s="1">
        <v>0.21554285714285712</v>
      </c>
      <c r="AH3720" s="7">
        <v>1.74</v>
      </c>
      <c r="AI3720" s="7">
        <v>2.54</v>
      </c>
      <c r="AJ3720" s="7">
        <v>16</v>
      </c>
      <c r="AK3720" s="7">
        <v>14</v>
      </c>
      <c r="AL3720" s="7">
        <v>0</v>
      </c>
      <c r="AM3720" s="7">
        <v>0</v>
      </c>
      <c r="AN3720" s="7">
        <v>0</v>
      </c>
      <c r="AO3720" s="7"/>
      <c r="AP3720" s="7"/>
      <c r="AQ3720" s="7">
        <v>7</v>
      </c>
      <c r="AR3720">
        <f t="shared" si="234"/>
        <v>0.22819999999999999</v>
      </c>
      <c r="AS3720">
        <f t="shared" si="235"/>
        <v>0.24633469387755086</v>
      </c>
    </row>
    <row r="3721" spans="1:45" ht="44" thickBot="1">
      <c r="A3721" t="str">
        <f t="shared" si="232"/>
        <v>JuJu Smith-SchusterWR2018</v>
      </c>
      <c r="B3721" s="3" t="s">
        <v>970</v>
      </c>
      <c r="C3721" s="1" t="s">
        <v>16</v>
      </c>
      <c r="D3721" s="1">
        <v>14</v>
      </c>
      <c r="E3721" s="1">
        <v>2018</v>
      </c>
      <c r="F3721" s="1">
        <v>3</v>
      </c>
      <c r="G3721" s="6">
        <v>8</v>
      </c>
      <c r="H3721" s="6">
        <v>63</v>
      </c>
      <c r="I3721" s="7">
        <v>1</v>
      </c>
      <c r="J3721" s="7">
        <v>1</v>
      </c>
      <c r="K3721" s="7">
        <v>2</v>
      </c>
      <c r="L3721" s="7"/>
      <c r="M3721" s="7"/>
      <c r="N3721" s="7">
        <v>1</v>
      </c>
      <c r="O3721" s="6">
        <v>1.1399999999999999</v>
      </c>
      <c r="P3721" s="7">
        <v>1.37</v>
      </c>
      <c r="Q3721" s="7">
        <v>1.95</v>
      </c>
      <c r="R3721" s="7"/>
      <c r="S3721" s="7"/>
      <c r="T3721" s="7">
        <v>22</v>
      </c>
      <c r="U3721" s="7">
        <v>2</v>
      </c>
      <c r="V3721" s="7">
        <v>62</v>
      </c>
      <c r="W3721" s="7">
        <f t="shared" si="233"/>
        <v>54</v>
      </c>
      <c r="X3721" s="7">
        <v>7</v>
      </c>
      <c r="Y3721" s="7">
        <v>9</v>
      </c>
      <c r="Z3721" s="7"/>
      <c r="AA3721" s="7"/>
      <c r="AB3721" s="6">
        <v>22</v>
      </c>
      <c r="AC3721" s="7">
        <v>13.69</v>
      </c>
      <c r="AD3721" s="7">
        <v>18.559999999999999</v>
      </c>
      <c r="AE3721" s="7">
        <v>9.6</v>
      </c>
      <c r="AF3721" s="1">
        <v>0.15691428571428573</v>
      </c>
      <c r="AG3721" s="1">
        <v>0.24729999999999999</v>
      </c>
      <c r="AH3721" s="7">
        <v>2.16</v>
      </c>
      <c r="AI3721" s="7">
        <v>2.08</v>
      </c>
      <c r="AJ3721" s="7">
        <v>14</v>
      </c>
      <c r="AK3721" s="7">
        <v>16</v>
      </c>
      <c r="AL3721" s="7">
        <v>1</v>
      </c>
      <c r="AM3721" s="7">
        <v>1</v>
      </c>
      <c r="AN3721" s="7">
        <v>1</v>
      </c>
      <c r="AO3721" s="7"/>
      <c r="AP3721" s="7"/>
      <c r="AQ3721" s="7">
        <v>2</v>
      </c>
      <c r="AR3721">
        <f t="shared" si="234"/>
        <v>0.1793306122448983</v>
      </c>
      <c r="AS3721">
        <f t="shared" si="235"/>
        <v>0.24729999999999999</v>
      </c>
    </row>
    <row r="3722" spans="1:45" ht="44" thickBot="1">
      <c r="A3722" t="str">
        <f t="shared" si="232"/>
        <v>Jerick McKinnonRB2018</v>
      </c>
      <c r="B3722" s="3" t="s">
        <v>763</v>
      </c>
      <c r="C3722" s="1" t="s">
        <v>3</v>
      </c>
      <c r="D3722" s="1">
        <v>15</v>
      </c>
      <c r="E3722" s="1">
        <v>2018</v>
      </c>
      <c r="F3722" s="1">
        <v>2</v>
      </c>
      <c r="G3722" s="6"/>
      <c r="H3722" s="6"/>
      <c r="I3722" s="7">
        <v>0</v>
      </c>
      <c r="J3722" s="7">
        <v>0</v>
      </c>
      <c r="K3722" s="7">
        <v>0</v>
      </c>
      <c r="L3722" s="7"/>
      <c r="M3722" s="7"/>
      <c r="N3722" s="7">
        <v>1</v>
      </c>
      <c r="O3722" s="6"/>
      <c r="P3722" s="7">
        <v>0</v>
      </c>
      <c r="Q3722" s="7">
        <v>0.24</v>
      </c>
      <c r="R3722" s="7"/>
      <c r="S3722" s="7"/>
      <c r="T3722" s="7">
        <v>26</v>
      </c>
      <c r="U3722" s="7">
        <v>3</v>
      </c>
      <c r="V3722" s="7">
        <v>96</v>
      </c>
      <c r="W3722" s="7">
        <f t="shared" si="233"/>
        <v>69</v>
      </c>
      <c r="X3722" s="7">
        <v>48</v>
      </c>
      <c r="Y3722" s="7">
        <v>72</v>
      </c>
      <c r="Z3722" s="7"/>
      <c r="AA3722" s="7"/>
      <c r="AB3722" s="6">
        <v>17</v>
      </c>
      <c r="AC3722" s="7">
        <v>11.26</v>
      </c>
      <c r="AD3722" s="7"/>
      <c r="AE3722" s="7"/>
      <c r="AF3722" s="1">
        <v>0.1237</v>
      </c>
      <c r="AG3722" s="1" t="s">
        <v>1885</v>
      </c>
      <c r="AH3722" s="7">
        <v>1.52</v>
      </c>
      <c r="AI3722" s="7"/>
      <c r="AJ3722" s="7">
        <v>16</v>
      </c>
      <c r="AK3722" s="7"/>
      <c r="AL3722" s="7">
        <v>0</v>
      </c>
      <c r="AM3722" s="7">
        <v>0</v>
      </c>
      <c r="AN3722" s="7">
        <v>0</v>
      </c>
      <c r="AO3722" s="7"/>
      <c r="AP3722" s="7"/>
      <c r="AQ3722" s="7">
        <v>5</v>
      </c>
      <c r="AR3722">
        <f t="shared" si="234"/>
        <v>0.1237</v>
      </c>
      <c r="AS3722" t="str">
        <f t="shared" si="235"/>
        <v/>
      </c>
    </row>
    <row r="3723" spans="1:45" ht="29.5" thickBot="1">
      <c r="A3723" t="str">
        <f t="shared" si="232"/>
        <v>Adam ThielenWR2018</v>
      </c>
      <c r="B3723" s="3" t="s">
        <v>871</v>
      </c>
      <c r="C3723" s="1" t="s">
        <v>16</v>
      </c>
      <c r="D3723" s="1">
        <v>15</v>
      </c>
      <c r="E3723" s="1">
        <v>2018</v>
      </c>
      <c r="F3723" s="1">
        <v>3</v>
      </c>
      <c r="G3723" s="6">
        <v>7</v>
      </c>
      <c r="H3723" s="6">
        <v>65</v>
      </c>
      <c r="I3723" s="7">
        <v>1</v>
      </c>
      <c r="J3723" s="7">
        <v>1</v>
      </c>
      <c r="K3723" s="7">
        <v>2</v>
      </c>
      <c r="L3723" s="7"/>
      <c r="M3723" s="7"/>
      <c r="N3723" s="7">
        <v>1</v>
      </c>
      <c r="O3723" s="6">
        <v>1.67</v>
      </c>
      <c r="P3723" s="7">
        <v>1.96</v>
      </c>
      <c r="Q3723" s="7">
        <v>2.98</v>
      </c>
      <c r="R3723" s="7"/>
      <c r="S3723" s="7"/>
      <c r="T3723" s="7">
        <v>28</v>
      </c>
      <c r="U3723" s="7">
        <v>8</v>
      </c>
      <c r="V3723" s="7">
        <v>300</v>
      </c>
      <c r="W3723" s="7">
        <f t="shared" si="233"/>
        <v>56</v>
      </c>
      <c r="X3723" s="7">
        <v>13</v>
      </c>
      <c r="Y3723" s="7">
        <v>27</v>
      </c>
      <c r="Z3723" s="7"/>
      <c r="AA3723" s="7"/>
      <c r="AB3723" s="6">
        <v>8</v>
      </c>
      <c r="AC3723" s="7">
        <v>15.24</v>
      </c>
      <c r="AD3723" s="7">
        <v>19.21</v>
      </c>
      <c r="AE3723" s="7">
        <v>11.44</v>
      </c>
      <c r="AF3723" s="1">
        <v>0.27379999999999999</v>
      </c>
      <c r="AG3723" s="1">
        <v>0.2656</v>
      </c>
      <c r="AH3723" s="7">
        <v>2.33</v>
      </c>
      <c r="AI3723" s="7">
        <v>2.1</v>
      </c>
      <c r="AJ3723" s="7">
        <v>16</v>
      </c>
      <c r="AK3723" s="7">
        <v>16</v>
      </c>
      <c r="AL3723" s="7">
        <v>1</v>
      </c>
      <c r="AM3723" s="7">
        <v>1</v>
      </c>
      <c r="AN3723" s="7">
        <v>2</v>
      </c>
      <c r="AO3723" s="7"/>
      <c r="AP3723" s="7"/>
      <c r="AQ3723" s="7">
        <v>6</v>
      </c>
      <c r="AR3723">
        <f t="shared" si="234"/>
        <v>0.27379999999999999</v>
      </c>
      <c r="AS3723">
        <f t="shared" si="235"/>
        <v>0.2656</v>
      </c>
    </row>
    <row r="3724" spans="1:45" ht="29.5" thickBot="1">
      <c r="A3724" t="str">
        <f t="shared" si="232"/>
        <v>Brandin CooksWR2018</v>
      </c>
      <c r="B3724" s="3" t="s">
        <v>734</v>
      </c>
      <c r="C3724" s="1" t="s">
        <v>16</v>
      </c>
      <c r="D3724" s="1">
        <v>16</v>
      </c>
      <c r="E3724" s="1">
        <v>2018</v>
      </c>
      <c r="F3724" s="1">
        <v>3</v>
      </c>
      <c r="G3724" s="6">
        <v>13</v>
      </c>
      <c r="H3724" s="6">
        <v>61</v>
      </c>
      <c r="I3724" s="7">
        <v>1</v>
      </c>
      <c r="J3724" s="7">
        <v>1</v>
      </c>
      <c r="K3724" s="7">
        <v>2</v>
      </c>
      <c r="L3724" s="7"/>
      <c r="M3724" s="7"/>
      <c r="N3724" s="7">
        <v>3</v>
      </c>
      <c r="O3724" s="6">
        <v>0.88</v>
      </c>
      <c r="P3724" s="7">
        <v>0.88</v>
      </c>
      <c r="Q3724" s="7">
        <v>1.25</v>
      </c>
      <c r="R3724" s="7"/>
      <c r="S3724" s="7"/>
      <c r="T3724" s="7">
        <v>25</v>
      </c>
      <c r="U3724" s="7">
        <v>1</v>
      </c>
      <c r="V3724" s="7">
        <v>20</v>
      </c>
      <c r="W3724" s="7">
        <f t="shared" si="233"/>
        <v>10</v>
      </c>
      <c r="X3724" s="7">
        <v>17</v>
      </c>
      <c r="Y3724" s="7">
        <v>46</v>
      </c>
      <c r="Z3724" s="7"/>
      <c r="AA3724" s="7"/>
      <c r="AB3724" s="6">
        <v>15</v>
      </c>
      <c r="AC3724" s="7">
        <v>13.7</v>
      </c>
      <c r="AD3724" s="7">
        <v>15.2</v>
      </c>
      <c r="AE3724" s="7">
        <v>8.39</v>
      </c>
      <c r="AF3724" s="1">
        <v>0.17469999999999999</v>
      </c>
      <c r="AG3724" s="1">
        <v>0.214</v>
      </c>
      <c r="AH3724" s="7">
        <v>1.78</v>
      </c>
      <c r="AI3724" s="7">
        <v>2.0699999999999998</v>
      </c>
      <c r="AJ3724" s="7">
        <v>16</v>
      </c>
      <c r="AK3724" s="7">
        <v>16</v>
      </c>
      <c r="AL3724" s="7">
        <v>0</v>
      </c>
      <c r="AM3724" s="7">
        <v>0</v>
      </c>
      <c r="AN3724" s="7">
        <v>0</v>
      </c>
      <c r="AO3724" s="7"/>
      <c r="AP3724" s="7"/>
      <c r="AQ3724" s="7">
        <v>5</v>
      </c>
      <c r="AR3724">
        <f t="shared" si="234"/>
        <v>0.17469999999999999</v>
      </c>
      <c r="AS3724">
        <f t="shared" si="235"/>
        <v>0.214</v>
      </c>
    </row>
    <row r="3725" spans="1:45" ht="29.5" thickBot="1">
      <c r="A3725" t="str">
        <f t="shared" si="232"/>
        <v>Jarvis LandryWR2018</v>
      </c>
      <c r="B3725" s="3" t="s">
        <v>761</v>
      </c>
      <c r="C3725" s="1" t="s">
        <v>16</v>
      </c>
      <c r="D3725" s="1">
        <v>17</v>
      </c>
      <c r="E3725" s="1">
        <v>2018</v>
      </c>
      <c r="F3725" s="1">
        <v>3</v>
      </c>
      <c r="G3725" s="6">
        <v>19</v>
      </c>
      <c r="H3725" s="6">
        <v>12</v>
      </c>
      <c r="I3725" s="7">
        <v>1</v>
      </c>
      <c r="J3725" s="7">
        <v>2</v>
      </c>
      <c r="K3725" s="7">
        <v>2</v>
      </c>
      <c r="L3725" s="7"/>
      <c r="M3725" s="7"/>
      <c r="N3725" s="7">
        <v>3</v>
      </c>
      <c r="O3725" s="6">
        <v>0.44</v>
      </c>
      <c r="P3725" s="7">
        <v>1.32</v>
      </c>
      <c r="Q3725" s="7">
        <v>1.62</v>
      </c>
      <c r="R3725" s="7"/>
      <c r="S3725" s="7"/>
      <c r="T3725" s="7">
        <v>26</v>
      </c>
      <c r="U3725" s="7">
        <v>2</v>
      </c>
      <c r="V3725" s="7">
        <v>63</v>
      </c>
      <c r="W3725" s="7">
        <f t="shared" si="233"/>
        <v>18</v>
      </c>
      <c r="X3725" s="7">
        <v>37</v>
      </c>
      <c r="Y3725" s="7">
        <v>36</v>
      </c>
      <c r="Z3725" s="7"/>
      <c r="AA3725" s="7"/>
      <c r="AB3725" s="6">
        <v>4</v>
      </c>
      <c r="AC3725" s="7">
        <v>16.5</v>
      </c>
      <c r="AD3725" s="7">
        <v>13.61</v>
      </c>
      <c r="AE3725" s="7">
        <v>14.84</v>
      </c>
      <c r="AF3725" s="1">
        <v>0.27229999999999999</v>
      </c>
      <c r="AG3725" s="1">
        <v>0.26250000000000001</v>
      </c>
      <c r="AH3725" s="7">
        <v>1.65</v>
      </c>
      <c r="AI3725" s="7">
        <v>1.64</v>
      </c>
      <c r="AJ3725" s="7">
        <v>16</v>
      </c>
      <c r="AK3725" s="7">
        <v>16</v>
      </c>
      <c r="AL3725" s="7">
        <v>0</v>
      </c>
      <c r="AM3725" s="7">
        <v>1</v>
      </c>
      <c r="AN3725" s="7">
        <v>1</v>
      </c>
      <c r="AO3725" s="7"/>
      <c r="AP3725" s="7"/>
      <c r="AQ3725" s="7">
        <v>5</v>
      </c>
      <c r="AR3725">
        <f t="shared" si="234"/>
        <v>0.27229999999999999</v>
      </c>
      <c r="AS3725">
        <f t="shared" si="235"/>
        <v>0.26250000000000001</v>
      </c>
    </row>
    <row r="3726" spans="1:45" ht="29.5" thickBot="1">
      <c r="A3726" t="str">
        <f t="shared" si="232"/>
        <v>Deshaun WatsonQB2018</v>
      </c>
      <c r="B3726" s="3" t="s">
        <v>976</v>
      </c>
      <c r="C3726" s="1" t="s">
        <v>12</v>
      </c>
      <c r="D3726" s="1">
        <v>2</v>
      </c>
      <c r="E3726" s="1">
        <v>2018</v>
      </c>
      <c r="F3726" s="1">
        <v>1</v>
      </c>
      <c r="G3726" s="6">
        <v>5</v>
      </c>
      <c r="H3726" s="6">
        <v>5</v>
      </c>
      <c r="I3726" s="7">
        <v>1</v>
      </c>
      <c r="J3726" s="7">
        <v>2</v>
      </c>
      <c r="K3726" s="7">
        <v>3</v>
      </c>
      <c r="L3726" s="7"/>
      <c r="M3726" s="7"/>
      <c r="N3726" s="7">
        <v>0</v>
      </c>
      <c r="O3726" s="6">
        <v>0.7</v>
      </c>
      <c r="P3726" s="7">
        <v>1.81</v>
      </c>
      <c r="Q3726" s="7">
        <v>2.84</v>
      </c>
      <c r="R3726" s="7"/>
      <c r="S3726" s="7"/>
      <c r="T3726" s="7">
        <v>23</v>
      </c>
      <c r="U3726" s="7">
        <v>1</v>
      </c>
      <c r="V3726" s="7">
        <v>12</v>
      </c>
      <c r="W3726" s="7">
        <f t="shared" si="233"/>
        <v>18</v>
      </c>
      <c r="X3726" s="7">
        <v>2</v>
      </c>
      <c r="Y3726" s="7">
        <v>4</v>
      </c>
      <c r="Z3726" s="7"/>
      <c r="AA3726" s="7"/>
      <c r="AB3726" s="6">
        <v>26</v>
      </c>
      <c r="AC3726" s="7">
        <v>29.27</v>
      </c>
      <c r="AD3726" s="7">
        <v>24.36</v>
      </c>
      <c r="AE3726" s="7">
        <v>24.63</v>
      </c>
      <c r="AF3726" s="1" t="s">
        <v>1885</v>
      </c>
      <c r="AG3726" s="1" t="s">
        <v>1885</v>
      </c>
      <c r="AH3726" s="7"/>
      <c r="AI3726" s="7"/>
      <c r="AJ3726" s="7">
        <v>7</v>
      </c>
      <c r="AK3726" s="7"/>
      <c r="AL3726" s="7">
        <v>1</v>
      </c>
      <c r="AM3726" s="7">
        <v>2</v>
      </c>
      <c r="AN3726" s="7">
        <v>3</v>
      </c>
      <c r="AO3726" s="7"/>
      <c r="AP3726" s="7"/>
      <c r="AQ3726" s="7">
        <v>2</v>
      </c>
      <c r="AR3726" t="str">
        <f t="shared" si="234"/>
        <v/>
      </c>
      <c r="AS3726" t="str">
        <f t="shared" si="235"/>
        <v/>
      </c>
    </row>
    <row r="3727" spans="1:45" ht="29.5" thickBot="1">
      <c r="A3727" t="str">
        <f t="shared" si="232"/>
        <v>Allen RobinsonWR2018</v>
      </c>
      <c r="B3727" s="3" t="s">
        <v>746</v>
      </c>
      <c r="C3727" s="1" t="s">
        <v>16</v>
      </c>
      <c r="D3727" s="1">
        <v>18</v>
      </c>
      <c r="E3727" s="1">
        <v>2018</v>
      </c>
      <c r="F3727" s="1">
        <v>3</v>
      </c>
      <c r="G3727" s="6">
        <v>39</v>
      </c>
      <c r="H3727" s="6">
        <v>8</v>
      </c>
      <c r="I3727" s="7">
        <v>0</v>
      </c>
      <c r="J3727" s="7">
        <v>1</v>
      </c>
      <c r="K3727" s="7">
        <v>2</v>
      </c>
      <c r="L3727" s="7"/>
      <c r="M3727" s="7"/>
      <c r="N3727" s="7">
        <v>1</v>
      </c>
      <c r="O3727" s="6">
        <v>0.33</v>
      </c>
      <c r="P3727" s="7">
        <v>1.17</v>
      </c>
      <c r="Q3727" s="7">
        <v>1.94</v>
      </c>
      <c r="R3727" s="7"/>
      <c r="S3727" s="7"/>
      <c r="T3727" s="7">
        <v>25</v>
      </c>
      <c r="U3727" s="7">
        <v>2</v>
      </c>
      <c r="V3727" s="7">
        <v>61</v>
      </c>
      <c r="W3727" s="7">
        <f t="shared" si="233"/>
        <v>12</v>
      </c>
      <c r="X3727" s="7">
        <v>38</v>
      </c>
      <c r="Y3727" s="7">
        <v>16</v>
      </c>
      <c r="Z3727" s="7"/>
      <c r="AA3727" s="7"/>
      <c r="AB3727" s="6">
        <v>147</v>
      </c>
      <c r="AC3727" s="7">
        <v>2.7</v>
      </c>
      <c r="AD3727" s="7">
        <v>11.95</v>
      </c>
      <c r="AE3727" s="7">
        <v>15.93</v>
      </c>
      <c r="AF3727" s="1">
        <v>3.3599999999999998E-2</v>
      </c>
      <c r="AG3727" s="1">
        <v>0.2342153846153846</v>
      </c>
      <c r="AH3727" s="7">
        <v>17</v>
      </c>
      <c r="AI3727" s="7">
        <v>1.69</v>
      </c>
      <c r="AJ3727" s="7">
        <v>1</v>
      </c>
      <c r="AK3727" s="7">
        <v>13</v>
      </c>
      <c r="AL3727" s="7">
        <v>0</v>
      </c>
      <c r="AM3727" s="7">
        <v>1</v>
      </c>
      <c r="AN3727" s="7">
        <v>2</v>
      </c>
      <c r="AO3727" s="7"/>
      <c r="AP3727" s="7"/>
      <c r="AQ3727" s="7">
        <v>5</v>
      </c>
      <c r="AR3727">
        <f t="shared" si="234"/>
        <v>0.53759999999999997</v>
      </c>
      <c r="AS3727">
        <f t="shared" si="235"/>
        <v>0.28826508875739693</v>
      </c>
    </row>
    <row r="3728" spans="1:45" ht="15" thickBot="1">
      <c r="A3728" t="str">
        <f t="shared" si="232"/>
        <v>Zach ErtzTE2018</v>
      </c>
      <c r="B3728" s="3" t="s">
        <v>672</v>
      </c>
      <c r="C3728" s="1" t="s">
        <v>49</v>
      </c>
      <c r="D3728" s="1">
        <v>3</v>
      </c>
      <c r="E3728" s="1">
        <v>2018</v>
      </c>
      <c r="F3728" s="1">
        <v>4</v>
      </c>
      <c r="G3728" s="6">
        <v>2</v>
      </c>
      <c r="H3728" s="6">
        <v>4</v>
      </c>
      <c r="I3728" s="7">
        <v>1</v>
      </c>
      <c r="J3728" s="7">
        <v>2</v>
      </c>
      <c r="K3728" s="7">
        <v>2</v>
      </c>
      <c r="L3728" s="7"/>
      <c r="M3728" s="7"/>
      <c r="N3728" s="7">
        <v>4</v>
      </c>
      <c r="O3728" s="6">
        <v>1.36</v>
      </c>
      <c r="P3728" s="7">
        <v>2.11</v>
      </c>
      <c r="Q3728" s="7">
        <v>2.0499999999999998</v>
      </c>
      <c r="R3728" s="7"/>
      <c r="S3728" s="7"/>
      <c r="T3728" s="7">
        <v>28</v>
      </c>
      <c r="U3728" s="7">
        <v>2</v>
      </c>
      <c r="V3728" s="7">
        <v>35</v>
      </c>
      <c r="W3728" s="7">
        <f t="shared" si="233"/>
        <v>9</v>
      </c>
      <c r="X3728" s="7">
        <v>2</v>
      </c>
      <c r="Y3728" s="7">
        <v>4</v>
      </c>
      <c r="Z3728" s="7"/>
      <c r="AA3728" s="7"/>
      <c r="AB3728" s="6">
        <v>3</v>
      </c>
      <c r="AC3728" s="7">
        <v>14.74</v>
      </c>
      <c r="AD3728" s="7">
        <v>17.52</v>
      </c>
      <c r="AE3728" s="7">
        <v>14.37</v>
      </c>
      <c r="AF3728" s="1">
        <v>0.21394285714285716</v>
      </c>
      <c r="AG3728" s="1">
        <v>0.2437</v>
      </c>
      <c r="AH3728" s="7">
        <v>2</v>
      </c>
      <c r="AI3728" s="7">
        <v>2.0099999999999998</v>
      </c>
      <c r="AJ3728" s="7">
        <v>14</v>
      </c>
      <c r="AK3728" s="7">
        <v>16</v>
      </c>
      <c r="AL3728" s="7">
        <v>1</v>
      </c>
      <c r="AM3728" s="7">
        <v>2</v>
      </c>
      <c r="AN3728" s="7">
        <v>2</v>
      </c>
      <c r="AO3728" s="7"/>
      <c r="AP3728" s="7"/>
      <c r="AQ3728" s="7">
        <v>6</v>
      </c>
      <c r="AR3728">
        <f t="shared" si="234"/>
        <v>0.24450612244897943</v>
      </c>
      <c r="AS3728">
        <f t="shared" si="235"/>
        <v>0.2437</v>
      </c>
    </row>
    <row r="3729" spans="1:45" ht="29.5" thickBot="1">
      <c r="A3729" t="str">
        <f t="shared" si="232"/>
        <v>LeSean McCoyRB2018</v>
      </c>
      <c r="B3729" s="3" t="s">
        <v>341</v>
      </c>
      <c r="C3729" s="1" t="s">
        <v>3</v>
      </c>
      <c r="D3729" s="1">
        <v>16</v>
      </c>
      <c r="E3729" s="1">
        <v>2018</v>
      </c>
      <c r="F3729" s="1">
        <v>2</v>
      </c>
      <c r="G3729" s="6">
        <v>39</v>
      </c>
      <c r="H3729" s="6">
        <v>40</v>
      </c>
      <c r="I3729" s="7">
        <v>0</v>
      </c>
      <c r="J3729" s="7">
        <v>0</v>
      </c>
      <c r="K3729" s="7">
        <v>0</v>
      </c>
      <c r="L3729" s="7"/>
      <c r="M3729" s="7"/>
      <c r="N3729" s="7">
        <v>8</v>
      </c>
      <c r="O3729" s="6">
        <v>0.26</v>
      </c>
      <c r="P3729" s="7">
        <v>0.51</v>
      </c>
      <c r="Q3729" s="7">
        <v>0.12</v>
      </c>
      <c r="R3729" s="7"/>
      <c r="S3729" s="7"/>
      <c r="T3729" s="7">
        <v>30</v>
      </c>
      <c r="U3729" s="7">
        <v>2</v>
      </c>
      <c r="V3729" s="7">
        <v>53</v>
      </c>
      <c r="W3729" s="7">
        <f t="shared" si="233"/>
        <v>10</v>
      </c>
      <c r="X3729" s="7">
        <v>38</v>
      </c>
      <c r="Y3729" s="7"/>
      <c r="Z3729" s="7"/>
      <c r="AA3729" s="7">
        <v>35.1</v>
      </c>
      <c r="AB3729" s="6">
        <v>7</v>
      </c>
      <c r="AC3729" s="7">
        <v>16.600000000000001</v>
      </c>
      <c r="AD3729" s="7">
        <v>9.7799999999999994</v>
      </c>
      <c r="AE3729" s="7">
        <v>9.43</v>
      </c>
      <c r="AF3729" s="1">
        <v>0.13869999999999999</v>
      </c>
      <c r="AG3729" s="1">
        <v>0.12098461538461538</v>
      </c>
      <c r="AH3729" s="7">
        <v>1.36</v>
      </c>
      <c r="AI3729" s="7">
        <v>1.06</v>
      </c>
      <c r="AJ3729" s="7">
        <v>16</v>
      </c>
      <c r="AK3729" s="7">
        <v>13</v>
      </c>
      <c r="AL3729" s="7">
        <v>0</v>
      </c>
      <c r="AM3729" s="7">
        <v>0</v>
      </c>
      <c r="AN3729" s="7">
        <v>0</v>
      </c>
      <c r="AO3729" s="7"/>
      <c r="AP3729" s="7"/>
      <c r="AQ3729" s="7">
        <v>10</v>
      </c>
      <c r="AR3729">
        <f t="shared" si="234"/>
        <v>0.13869999999999999</v>
      </c>
      <c r="AS3729">
        <f t="shared" si="235"/>
        <v>0.14890414201183383</v>
      </c>
    </row>
    <row r="3730" spans="1:45" ht="29.5" thickBot="1">
      <c r="A3730" t="str">
        <f t="shared" si="232"/>
        <v>Doug BaldwinWR2018</v>
      </c>
      <c r="B3730" s="3" t="s">
        <v>587</v>
      </c>
      <c r="C3730" s="1" t="s">
        <v>16</v>
      </c>
      <c r="D3730" s="1">
        <v>19</v>
      </c>
      <c r="E3730" s="1">
        <v>2018</v>
      </c>
      <c r="F3730" s="1">
        <v>3</v>
      </c>
      <c r="G3730" s="6">
        <v>46</v>
      </c>
      <c r="H3730" s="6"/>
      <c r="I3730" s="7">
        <v>0</v>
      </c>
      <c r="J3730" s="7">
        <v>0</v>
      </c>
      <c r="K3730" s="7">
        <v>0</v>
      </c>
      <c r="L3730" s="7"/>
      <c r="M3730" s="7"/>
      <c r="N3730" s="7">
        <v>3</v>
      </c>
      <c r="O3730" s="6">
        <v>0</v>
      </c>
      <c r="P3730" s="7">
        <v>0</v>
      </c>
      <c r="Q3730" s="7">
        <v>0</v>
      </c>
      <c r="R3730" s="7"/>
      <c r="S3730" s="7"/>
      <c r="T3730" s="7">
        <v>30</v>
      </c>
      <c r="U3730" s="7">
        <v>8</v>
      </c>
      <c r="V3730" s="7">
        <v>300</v>
      </c>
      <c r="W3730" s="7">
        <f t="shared" si="233"/>
        <v>16</v>
      </c>
      <c r="X3730" s="7">
        <v>105</v>
      </c>
      <c r="Y3730" s="7"/>
      <c r="Z3730" s="7"/>
      <c r="AA3730" s="7"/>
      <c r="AB3730" s="6">
        <v>14</v>
      </c>
      <c r="AC3730" s="7">
        <v>13.83</v>
      </c>
      <c r="AD3730" s="7">
        <v>10.91</v>
      </c>
      <c r="AE3730" s="7"/>
      <c r="AF3730" s="1">
        <v>0.22090000000000001</v>
      </c>
      <c r="AG3730" s="1">
        <v>0.25243076923076924</v>
      </c>
      <c r="AH3730" s="7">
        <v>1.83</v>
      </c>
      <c r="AI3730" s="7">
        <v>1.76</v>
      </c>
      <c r="AJ3730" s="7">
        <v>16</v>
      </c>
      <c r="AK3730" s="7">
        <v>13</v>
      </c>
      <c r="AL3730" s="7">
        <v>0</v>
      </c>
      <c r="AM3730" s="7">
        <v>0</v>
      </c>
      <c r="AN3730" s="7">
        <v>0</v>
      </c>
      <c r="AO3730" s="7"/>
      <c r="AP3730" s="7"/>
      <c r="AQ3730" s="7">
        <v>8</v>
      </c>
      <c r="AR3730">
        <f t="shared" si="234"/>
        <v>0.22090000000000001</v>
      </c>
      <c r="AS3730">
        <f t="shared" si="235"/>
        <v>0.31068402366863879</v>
      </c>
    </row>
    <row r="3731" spans="1:45" ht="29.5" thickBot="1">
      <c r="A3731" t="str">
        <f t="shared" si="232"/>
        <v>Derrick HenryRB2018</v>
      </c>
      <c r="B3731" s="3" t="s">
        <v>881</v>
      </c>
      <c r="C3731" s="1" t="s">
        <v>3</v>
      </c>
      <c r="D3731" s="1">
        <v>17</v>
      </c>
      <c r="E3731" s="1">
        <v>2018</v>
      </c>
      <c r="F3731" s="1">
        <v>2</v>
      </c>
      <c r="G3731" s="6">
        <v>19</v>
      </c>
      <c r="H3731" s="6">
        <v>5</v>
      </c>
      <c r="I3731" s="7">
        <v>1</v>
      </c>
      <c r="J3731" s="7">
        <v>2</v>
      </c>
      <c r="K3731" s="7">
        <v>3</v>
      </c>
      <c r="L3731" s="7"/>
      <c r="M3731" s="7"/>
      <c r="N3731" s="7">
        <v>0</v>
      </c>
      <c r="O3731" s="6">
        <v>0.04</v>
      </c>
      <c r="P3731" s="7">
        <v>1.43</v>
      </c>
      <c r="Q3731" s="7">
        <v>2.86</v>
      </c>
      <c r="R3731" s="7"/>
      <c r="S3731" s="7"/>
      <c r="T3731" s="7">
        <v>24</v>
      </c>
      <c r="U3731" s="7">
        <v>2</v>
      </c>
      <c r="V3731" s="7">
        <v>45</v>
      </c>
      <c r="W3731" s="7">
        <f t="shared" si="233"/>
        <v>16</v>
      </c>
      <c r="X3731" s="7">
        <v>17</v>
      </c>
      <c r="Y3731" s="7">
        <v>11</v>
      </c>
      <c r="Z3731" s="7"/>
      <c r="AA3731" s="7"/>
      <c r="AB3731" s="6">
        <v>37</v>
      </c>
      <c r="AC3731" s="7">
        <v>8.44</v>
      </c>
      <c r="AD3731" s="7">
        <v>11.99</v>
      </c>
      <c r="AE3731" s="7">
        <v>20.03</v>
      </c>
      <c r="AF3731" s="1">
        <v>3.0099999999999998E-2</v>
      </c>
      <c r="AG3731" s="1">
        <v>4.3799999999999999E-2</v>
      </c>
      <c r="AH3731" s="7">
        <v>1.07</v>
      </c>
      <c r="AI3731" s="7">
        <v>0.86</v>
      </c>
      <c r="AJ3731" s="7">
        <v>16</v>
      </c>
      <c r="AK3731" s="7">
        <v>16</v>
      </c>
      <c r="AL3731" s="7">
        <v>0</v>
      </c>
      <c r="AM3731" s="7">
        <v>1</v>
      </c>
      <c r="AN3731" s="7">
        <v>2</v>
      </c>
      <c r="AO3731" s="7"/>
      <c r="AP3731" s="7"/>
      <c r="AQ3731" s="7">
        <v>3</v>
      </c>
      <c r="AR3731">
        <f t="shared" si="234"/>
        <v>3.0099999999999998E-2</v>
      </c>
      <c r="AS3731">
        <f t="shared" si="235"/>
        <v>4.3799999999999999E-2</v>
      </c>
    </row>
    <row r="3732" spans="1:45" ht="29.5" thickBot="1">
      <c r="A3732" t="str">
        <f t="shared" si="232"/>
        <v>Kenyan DrakeRB2018</v>
      </c>
      <c r="B3732" s="3" t="s">
        <v>900</v>
      </c>
      <c r="C3732" s="1" t="s">
        <v>3</v>
      </c>
      <c r="D3732" s="1">
        <v>18</v>
      </c>
      <c r="E3732" s="1">
        <v>2018</v>
      </c>
      <c r="F3732" s="1">
        <v>2</v>
      </c>
      <c r="G3732" s="6">
        <v>14</v>
      </c>
      <c r="H3732" s="6">
        <v>17</v>
      </c>
      <c r="I3732" s="7">
        <v>1</v>
      </c>
      <c r="J3732" s="7">
        <v>2</v>
      </c>
      <c r="K3732" s="7">
        <v>3</v>
      </c>
      <c r="L3732" s="7"/>
      <c r="M3732" s="7"/>
      <c r="N3732" s="7">
        <v>0</v>
      </c>
      <c r="O3732" s="6">
        <v>0.71</v>
      </c>
      <c r="P3732" s="7">
        <v>1.06</v>
      </c>
      <c r="Q3732" s="7">
        <v>1.76</v>
      </c>
      <c r="R3732" s="7"/>
      <c r="S3732" s="7"/>
      <c r="T3732" s="7">
        <v>24</v>
      </c>
      <c r="U3732" s="7">
        <v>3</v>
      </c>
      <c r="V3732" s="7">
        <v>73</v>
      </c>
      <c r="W3732" s="7">
        <f t="shared" si="233"/>
        <v>81</v>
      </c>
      <c r="X3732" s="7">
        <v>30</v>
      </c>
      <c r="Y3732" s="7">
        <v>17</v>
      </c>
      <c r="Z3732" s="7"/>
      <c r="AA3732" s="7"/>
      <c r="AB3732" s="6">
        <v>31</v>
      </c>
      <c r="AC3732" s="7">
        <v>11.1</v>
      </c>
      <c r="AD3732" s="7">
        <v>13.01</v>
      </c>
      <c r="AE3732" s="7">
        <v>15.3</v>
      </c>
      <c r="AF3732" s="1">
        <v>9.2307692307692299E-2</v>
      </c>
      <c r="AG3732" s="1">
        <v>0.16059999999999999</v>
      </c>
      <c r="AH3732" s="7">
        <v>0.91</v>
      </c>
      <c r="AI3732" s="7">
        <v>1.59</v>
      </c>
      <c r="AJ3732" s="7">
        <v>13</v>
      </c>
      <c r="AK3732" s="7">
        <v>16</v>
      </c>
      <c r="AL3732" s="7">
        <v>0</v>
      </c>
      <c r="AM3732" s="7">
        <v>0</v>
      </c>
      <c r="AN3732" s="7">
        <v>0</v>
      </c>
      <c r="AO3732" s="7"/>
      <c r="AP3732" s="7"/>
      <c r="AQ3732" s="7">
        <v>3</v>
      </c>
      <c r="AR3732">
        <f t="shared" si="234"/>
        <v>0.1136094674556213</v>
      </c>
      <c r="AS3732">
        <f t="shared" si="235"/>
        <v>0.16059999999999999</v>
      </c>
    </row>
    <row r="3733" spans="1:45" ht="29.5" thickBot="1">
      <c r="A3733" t="str">
        <f t="shared" si="232"/>
        <v>Russell WilsonQB2018</v>
      </c>
      <c r="B3733" s="3" t="s">
        <v>596</v>
      </c>
      <c r="C3733" s="1" t="s">
        <v>12</v>
      </c>
      <c r="D3733" s="1">
        <v>3</v>
      </c>
      <c r="E3733" s="1">
        <v>2018</v>
      </c>
      <c r="F3733" s="1">
        <v>1</v>
      </c>
      <c r="G3733" s="6">
        <v>7</v>
      </c>
      <c r="H3733" s="6">
        <v>3</v>
      </c>
      <c r="I3733" s="7">
        <v>1</v>
      </c>
      <c r="J3733" s="7">
        <v>2</v>
      </c>
      <c r="K3733" s="7">
        <v>3</v>
      </c>
      <c r="L3733" s="7"/>
      <c r="M3733" s="7"/>
      <c r="N3733" s="7">
        <v>4</v>
      </c>
      <c r="O3733" s="6">
        <v>0.89</v>
      </c>
      <c r="P3733" s="7">
        <v>2.14</v>
      </c>
      <c r="Q3733" s="7">
        <v>3.49</v>
      </c>
      <c r="R3733" s="7"/>
      <c r="S3733" s="7"/>
      <c r="T3733" s="7">
        <v>30</v>
      </c>
      <c r="U3733" s="7">
        <v>3</v>
      </c>
      <c r="V3733" s="7">
        <v>75</v>
      </c>
      <c r="W3733" s="7">
        <f t="shared" si="233"/>
        <v>5</v>
      </c>
      <c r="X3733" s="7">
        <v>7</v>
      </c>
      <c r="Y3733" s="7">
        <v>6</v>
      </c>
      <c r="Z3733" s="7"/>
      <c r="AA3733" s="7"/>
      <c r="AB3733" s="6"/>
      <c r="AC3733" s="7">
        <v>26.12</v>
      </c>
      <c r="AD3733" s="7">
        <v>23.22</v>
      </c>
      <c r="AE3733" s="7">
        <v>24.54</v>
      </c>
      <c r="AF3733" s="1" t="s">
        <v>1885</v>
      </c>
      <c r="AG3733" s="1" t="s">
        <v>1885</v>
      </c>
      <c r="AH3733" s="7"/>
      <c r="AI3733" s="7"/>
      <c r="AJ3733" s="7">
        <v>16</v>
      </c>
      <c r="AK3733" s="7"/>
      <c r="AL3733" s="7">
        <v>0</v>
      </c>
      <c r="AM3733" s="7">
        <v>1</v>
      </c>
      <c r="AN3733" s="7">
        <v>2</v>
      </c>
      <c r="AO3733" s="7"/>
      <c r="AP3733" s="7"/>
      <c r="AQ3733" s="7">
        <v>7</v>
      </c>
      <c r="AR3733" t="str">
        <f t="shared" si="234"/>
        <v/>
      </c>
      <c r="AS3733" t="str">
        <f t="shared" si="235"/>
        <v/>
      </c>
    </row>
    <row r="3734" spans="1:45" ht="29.5" thickBot="1">
      <c r="A3734" t="str">
        <f t="shared" si="232"/>
        <v>Corey DavisWR2018</v>
      </c>
      <c r="B3734" s="3" t="s">
        <v>959</v>
      </c>
      <c r="C3734" s="1" t="s">
        <v>16</v>
      </c>
      <c r="D3734" s="1">
        <v>20</v>
      </c>
      <c r="E3734" s="1">
        <v>2018</v>
      </c>
      <c r="F3734" s="1">
        <v>3</v>
      </c>
      <c r="G3734" s="6">
        <v>28</v>
      </c>
      <c r="H3734" s="6">
        <v>64</v>
      </c>
      <c r="I3734" s="7">
        <v>0</v>
      </c>
      <c r="J3734" s="7">
        <v>0</v>
      </c>
      <c r="K3734" s="7">
        <v>0</v>
      </c>
      <c r="L3734" s="7"/>
      <c r="M3734" s="7"/>
      <c r="N3734" s="7">
        <v>0</v>
      </c>
      <c r="O3734" s="6">
        <v>0.5</v>
      </c>
      <c r="P3734" s="7">
        <v>0.39</v>
      </c>
      <c r="Q3734" s="7">
        <v>1.03</v>
      </c>
      <c r="R3734" s="7"/>
      <c r="S3734" s="7"/>
      <c r="T3734" s="7">
        <v>23</v>
      </c>
      <c r="U3734" s="7">
        <v>1</v>
      </c>
      <c r="V3734" s="7">
        <v>5</v>
      </c>
      <c r="W3734" s="7">
        <f t="shared" si="233"/>
        <v>17</v>
      </c>
      <c r="X3734" s="7">
        <v>40</v>
      </c>
      <c r="Y3734" s="7">
        <v>74</v>
      </c>
      <c r="Z3734" s="7"/>
      <c r="AA3734" s="7"/>
      <c r="AB3734" s="6">
        <v>83</v>
      </c>
      <c r="AC3734" s="7">
        <v>6.5</v>
      </c>
      <c r="AD3734" s="7">
        <v>11.48</v>
      </c>
      <c r="AE3734" s="7">
        <v>7.67</v>
      </c>
      <c r="AF3734" s="1">
        <v>0.20014545454545454</v>
      </c>
      <c r="AG3734" s="1">
        <v>0.26279999999999998</v>
      </c>
      <c r="AH3734" s="7">
        <v>1.1399999999999999</v>
      </c>
      <c r="AI3734" s="7">
        <v>1.83</v>
      </c>
      <c r="AJ3734" s="7">
        <v>11</v>
      </c>
      <c r="AK3734" s="7">
        <v>16</v>
      </c>
      <c r="AL3734" s="7">
        <v>0</v>
      </c>
      <c r="AM3734" s="7">
        <v>0</v>
      </c>
      <c r="AN3734" s="7">
        <v>0</v>
      </c>
      <c r="AO3734" s="7"/>
      <c r="AP3734" s="7"/>
      <c r="AQ3734" s="7">
        <v>2</v>
      </c>
      <c r="AR3734">
        <f t="shared" si="234"/>
        <v>0.29112066115702545</v>
      </c>
      <c r="AS3734">
        <f t="shared" si="235"/>
        <v>0.26279999999999998</v>
      </c>
    </row>
    <row r="3735" spans="1:45" ht="29.5" thickBot="1">
      <c r="A3735" t="str">
        <f t="shared" si="232"/>
        <v>Derrius GuiceRB2018</v>
      </c>
      <c r="B3735" s="3" t="s">
        <v>1030</v>
      </c>
      <c r="C3735" s="1" t="s">
        <v>3</v>
      </c>
      <c r="D3735" s="1">
        <v>19</v>
      </c>
      <c r="E3735" s="1">
        <v>2018</v>
      </c>
      <c r="F3735" s="1">
        <v>2</v>
      </c>
      <c r="G3735" s="6"/>
      <c r="H3735" s="6">
        <v>69</v>
      </c>
      <c r="I3735" s="7">
        <v>0</v>
      </c>
      <c r="J3735" s="7">
        <v>0</v>
      </c>
      <c r="K3735" s="7">
        <v>0</v>
      </c>
      <c r="L3735" s="7"/>
      <c r="M3735" s="7"/>
      <c r="N3735" s="7">
        <v>0</v>
      </c>
      <c r="O3735" s="6"/>
      <c r="P3735" s="7">
        <v>0.22</v>
      </c>
      <c r="Q3735" s="7">
        <v>0.22</v>
      </c>
      <c r="R3735" s="7"/>
      <c r="S3735" s="7"/>
      <c r="T3735" s="7">
        <v>21</v>
      </c>
      <c r="U3735" s="7">
        <v>2</v>
      </c>
      <c r="V3735" s="7">
        <v>59</v>
      </c>
      <c r="W3735" s="7" t="str">
        <f t="shared" si="233"/>
        <v/>
      </c>
      <c r="X3735" s="7">
        <v>25</v>
      </c>
      <c r="Y3735" s="7">
        <v>29</v>
      </c>
      <c r="Z3735" s="7"/>
      <c r="AA3735" s="7"/>
      <c r="AB3735" s="6"/>
      <c r="AC3735" s="7"/>
      <c r="AD3735" s="7"/>
      <c r="AE3735" s="7">
        <v>11.48</v>
      </c>
      <c r="AF3735" s="1" t="s">
        <v>1885</v>
      </c>
      <c r="AG3735" s="1" t="s">
        <v>1885</v>
      </c>
      <c r="AH3735" s="7"/>
      <c r="AI3735" s="7"/>
      <c r="AJ3735" s="7"/>
      <c r="AK3735" s="7"/>
      <c r="AL3735" s="7">
        <v>0</v>
      </c>
      <c r="AM3735" s="7">
        <v>0</v>
      </c>
      <c r="AN3735" s="7">
        <v>0</v>
      </c>
      <c r="AO3735" s="7"/>
      <c r="AP3735" s="7"/>
      <c r="AQ3735" s="7">
        <v>12</v>
      </c>
      <c r="AR3735" t="str">
        <f t="shared" si="234"/>
        <v/>
      </c>
      <c r="AS3735" t="str">
        <f t="shared" si="235"/>
        <v/>
      </c>
    </row>
    <row r="3736" spans="1:45" ht="29.5" thickBot="1">
      <c r="A3736" t="str">
        <f t="shared" si="232"/>
        <v>Royce FreemanRB2018</v>
      </c>
      <c r="B3736" s="3" t="s">
        <v>1031</v>
      </c>
      <c r="C3736" s="1" t="s">
        <v>3</v>
      </c>
      <c r="D3736" s="1">
        <v>20</v>
      </c>
      <c r="E3736" s="1">
        <v>2018</v>
      </c>
      <c r="F3736" s="1">
        <v>2</v>
      </c>
      <c r="G3736" s="6">
        <v>46</v>
      </c>
      <c r="H3736" s="6">
        <v>38</v>
      </c>
      <c r="I3736" s="7">
        <v>0</v>
      </c>
      <c r="J3736" s="7">
        <v>0</v>
      </c>
      <c r="K3736" s="7">
        <v>0</v>
      </c>
      <c r="L3736" s="7"/>
      <c r="M3736" s="7"/>
      <c r="N3736" s="7">
        <v>0</v>
      </c>
      <c r="O3736" s="6">
        <v>-0.01</v>
      </c>
      <c r="P3736" s="7">
        <v>0.14000000000000001</v>
      </c>
      <c r="Q3736" s="7">
        <v>-0.42</v>
      </c>
      <c r="R3736" s="7"/>
      <c r="S3736" s="7"/>
      <c r="T3736" s="7">
        <v>22</v>
      </c>
      <c r="U3736" s="7">
        <v>3</v>
      </c>
      <c r="V3736" s="7">
        <v>71</v>
      </c>
      <c r="W3736" s="7" t="str">
        <f t="shared" si="233"/>
        <v/>
      </c>
      <c r="X3736" s="7">
        <v>40</v>
      </c>
      <c r="Y3736" s="7">
        <v>76</v>
      </c>
      <c r="Z3736" s="7"/>
      <c r="AA3736" s="7"/>
      <c r="AB3736" s="6"/>
      <c r="AC3736" s="7"/>
      <c r="AD3736" s="7">
        <v>7.38</v>
      </c>
      <c r="AE3736" s="7">
        <v>8.89</v>
      </c>
      <c r="AF3736" s="1" t="s">
        <v>1885</v>
      </c>
      <c r="AG3736" s="1">
        <v>4.3428571428571427E-2</v>
      </c>
      <c r="AH3736" s="7"/>
      <c r="AI3736" s="7">
        <v>0.61</v>
      </c>
      <c r="AJ3736" s="7"/>
      <c r="AK3736" s="7">
        <v>14</v>
      </c>
      <c r="AL3736" s="7">
        <v>0</v>
      </c>
      <c r="AM3736" s="7">
        <v>0</v>
      </c>
      <c r="AN3736" s="7">
        <v>0</v>
      </c>
      <c r="AO3736" s="7"/>
      <c r="AP3736" s="7"/>
      <c r="AQ3736" s="7">
        <v>1</v>
      </c>
      <c r="AR3736" t="str">
        <f t="shared" si="234"/>
        <v/>
      </c>
      <c r="AS3736">
        <f t="shared" si="235"/>
        <v>4.9632653061224455E-2</v>
      </c>
    </row>
    <row r="3737" spans="1:45" ht="15" thickBot="1">
      <c r="A3737" t="str">
        <f t="shared" si="232"/>
        <v>Jay AjayiRB2018</v>
      </c>
      <c r="B3737" s="3" t="s">
        <v>814</v>
      </c>
      <c r="C3737" s="1" t="s">
        <v>3</v>
      </c>
      <c r="D3737" s="1">
        <v>21</v>
      </c>
      <c r="E3737" s="1">
        <v>2018</v>
      </c>
      <c r="F3737" s="1">
        <v>2</v>
      </c>
      <c r="G3737" s="6">
        <v>83</v>
      </c>
      <c r="H3737" s="6">
        <v>132</v>
      </c>
      <c r="I3737" s="7">
        <v>0</v>
      </c>
      <c r="J3737" s="7">
        <v>0</v>
      </c>
      <c r="K3737" s="7">
        <v>0</v>
      </c>
      <c r="L3737" s="7"/>
      <c r="M3737" s="7"/>
      <c r="N3737" s="7">
        <v>1</v>
      </c>
      <c r="O3737" s="6">
        <v>0.12</v>
      </c>
      <c r="P3737" s="7">
        <v>0.12</v>
      </c>
      <c r="Q3737" s="7">
        <v>0.12</v>
      </c>
      <c r="R3737" s="7"/>
      <c r="S3737" s="7"/>
      <c r="T3737" s="7">
        <v>25</v>
      </c>
      <c r="U3737" s="7">
        <v>5</v>
      </c>
      <c r="V3737" s="7">
        <v>149</v>
      </c>
      <c r="W3737" s="7">
        <f t="shared" si="233"/>
        <v>9</v>
      </c>
      <c r="X3737" s="7">
        <v>78</v>
      </c>
      <c r="Y3737" s="7"/>
      <c r="Z3737" s="7"/>
      <c r="AA3737" s="7"/>
      <c r="AB3737" s="6">
        <v>35</v>
      </c>
      <c r="AC3737" s="7">
        <v>9.94</v>
      </c>
      <c r="AD3737" s="7">
        <v>10.85</v>
      </c>
      <c r="AE3737" s="7">
        <v>1.5</v>
      </c>
      <c r="AF3737" s="1">
        <v>6.9257142857142864E-2</v>
      </c>
      <c r="AG3737" s="1">
        <v>3.7999999999999999E-2</v>
      </c>
      <c r="AH3737" s="7">
        <v>0.66</v>
      </c>
      <c r="AI3737" s="7">
        <v>0.34</v>
      </c>
      <c r="AJ3737" s="7">
        <v>14</v>
      </c>
      <c r="AK3737" s="7">
        <v>4</v>
      </c>
      <c r="AL3737" s="7">
        <v>0</v>
      </c>
      <c r="AM3737" s="7">
        <v>0</v>
      </c>
      <c r="AN3737" s="7">
        <v>0</v>
      </c>
      <c r="AO3737" s="7"/>
      <c r="AP3737" s="7"/>
      <c r="AQ3737" s="7">
        <v>4</v>
      </c>
      <c r="AR3737">
        <f t="shared" si="234"/>
        <v>7.9151020408163325E-2</v>
      </c>
      <c r="AS3737">
        <f t="shared" si="235"/>
        <v>0.152</v>
      </c>
    </row>
    <row r="3738" spans="1:45" ht="29.5" thickBot="1">
      <c r="A3738" t="str">
        <f t="shared" si="232"/>
        <v>Alex CollinsRB2018</v>
      </c>
      <c r="B3738" s="3" t="s">
        <v>897</v>
      </c>
      <c r="C3738" s="1" t="s">
        <v>3</v>
      </c>
      <c r="D3738" s="1">
        <v>22</v>
      </c>
      <c r="E3738" s="1">
        <v>2018</v>
      </c>
      <c r="F3738" s="1">
        <v>2</v>
      </c>
      <c r="G3738" s="6">
        <v>44</v>
      </c>
      <c r="H3738" s="6"/>
      <c r="I3738" s="7">
        <v>0</v>
      </c>
      <c r="J3738" s="7">
        <v>0</v>
      </c>
      <c r="K3738" s="7">
        <v>0</v>
      </c>
      <c r="L3738" s="7"/>
      <c r="M3738" s="7"/>
      <c r="N3738" s="7">
        <v>1</v>
      </c>
      <c r="O3738" s="6">
        <v>0.42</v>
      </c>
      <c r="P3738" s="7">
        <v>0.42</v>
      </c>
      <c r="Q3738" s="7">
        <v>0.41</v>
      </c>
      <c r="R3738" s="7"/>
      <c r="S3738" s="7"/>
      <c r="T3738" s="7">
        <v>24</v>
      </c>
      <c r="U3738" s="7">
        <v>5</v>
      </c>
      <c r="V3738" s="7">
        <v>171</v>
      </c>
      <c r="W3738" s="7">
        <f t="shared" si="233"/>
        <v>112</v>
      </c>
      <c r="X3738" s="7"/>
      <c r="Y3738" s="7"/>
      <c r="Z3738" s="7"/>
      <c r="AA3738" s="7"/>
      <c r="AB3738" s="6">
        <v>19</v>
      </c>
      <c r="AC3738" s="7">
        <v>11.67</v>
      </c>
      <c r="AD3738" s="7">
        <v>11.46</v>
      </c>
      <c r="AE3738" s="7"/>
      <c r="AF3738" s="1">
        <v>6.5493333333333334E-2</v>
      </c>
      <c r="AG3738" s="1">
        <v>5.1680000000000004E-2</v>
      </c>
      <c r="AH3738" s="7">
        <v>1.73</v>
      </c>
      <c r="AI3738" s="7">
        <v>0.85</v>
      </c>
      <c r="AJ3738" s="7">
        <v>15</v>
      </c>
      <c r="AK3738" s="7">
        <v>10</v>
      </c>
      <c r="AL3738" s="7">
        <v>0</v>
      </c>
      <c r="AM3738" s="7">
        <v>0</v>
      </c>
      <c r="AN3738" s="7">
        <v>0</v>
      </c>
      <c r="AO3738" s="7"/>
      <c r="AP3738" s="7"/>
      <c r="AQ3738" s="7">
        <v>3</v>
      </c>
      <c r="AR3738">
        <f t="shared" si="234"/>
        <v>6.9859555555555522E-2</v>
      </c>
      <c r="AS3738">
        <f t="shared" si="235"/>
        <v>8.2687999999999998E-2</v>
      </c>
    </row>
    <row r="3739" spans="1:45" ht="29.5" thickBot="1">
      <c r="A3739" t="str">
        <f t="shared" si="232"/>
        <v>Josh GordonWR2018</v>
      </c>
      <c r="B3739" s="3" t="s">
        <v>586</v>
      </c>
      <c r="C3739" s="1" t="s">
        <v>16</v>
      </c>
      <c r="D3739" s="1">
        <v>21</v>
      </c>
      <c r="E3739" s="1">
        <v>2018</v>
      </c>
      <c r="F3739" s="1">
        <v>3</v>
      </c>
      <c r="G3739" s="6">
        <v>48</v>
      </c>
      <c r="H3739" s="6">
        <v>89</v>
      </c>
      <c r="I3739" s="7">
        <v>0</v>
      </c>
      <c r="J3739" s="7">
        <v>0</v>
      </c>
      <c r="K3739" s="7">
        <v>0</v>
      </c>
      <c r="L3739" s="7"/>
      <c r="M3739" s="7"/>
      <c r="N3739" s="7">
        <v>1</v>
      </c>
      <c r="O3739" s="6">
        <v>0</v>
      </c>
      <c r="P3739" s="7">
        <v>0</v>
      </c>
      <c r="Q3739" s="7">
        <v>0</v>
      </c>
      <c r="R3739" s="7"/>
      <c r="S3739" s="7"/>
      <c r="T3739" s="7">
        <v>27</v>
      </c>
      <c r="U3739" s="7">
        <v>8</v>
      </c>
      <c r="V3739" s="7">
        <v>300</v>
      </c>
      <c r="W3739" s="7">
        <f t="shared" si="233"/>
        <v>79</v>
      </c>
      <c r="X3739" s="7">
        <v>61</v>
      </c>
      <c r="Y3739" s="7">
        <v>98</v>
      </c>
      <c r="Z3739" s="7"/>
      <c r="AA3739" s="7"/>
      <c r="AB3739" s="6">
        <v>97</v>
      </c>
      <c r="AC3739" s="7">
        <v>11.5</v>
      </c>
      <c r="AD3739" s="7">
        <v>11.56</v>
      </c>
      <c r="AE3739" s="7">
        <v>6.79</v>
      </c>
      <c r="AF3739" s="1">
        <v>0.26719999999999999</v>
      </c>
      <c r="AG3739" s="1">
        <v>0.16573333333333332</v>
      </c>
      <c r="AH3739" s="7">
        <v>2.0099999999999998</v>
      </c>
      <c r="AI3739" s="7">
        <v>1.94</v>
      </c>
      <c r="AJ3739" s="7">
        <v>5</v>
      </c>
      <c r="AK3739" s="7">
        <v>12</v>
      </c>
      <c r="AL3739" s="7">
        <v>0</v>
      </c>
      <c r="AM3739" s="7">
        <v>0</v>
      </c>
      <c r="AN3739" s="7">
        <v>0</v>
      </c>
      <c r="AO3739" s="7"/>
      <c r="AP3739" s="7"/>
      <c r="AQ3739" s="7">
        <v>7</v>
      </c>
      <c r="AR3739">
        <f t="shared" si="234"/>
        <v>0.85504000000000002</v>
      </c>
      <c r="AS3739">
        <f t="shared" si="235"/>
        <v>0.22097777777777736</v>
      </c>
    </row>
    <row r="3740" spans="1:45" ht="29.5" thickBot="1">
      <c r="A3740" t="str">
        <f t="shared" si="232"/>
        <v>Sony MichelRB2018</v>
      </c>
      <c r="B3740" s="3" t="s">
        <v>1032</v>
      </c>
      <c r="C3740" s="1" t="s">
        <v>3</v>
      </c>
      <c r="D3740" s="1">
        <v>23</v>
      </c>
      <c r="E3740" s="1">
        <v>2018</v>
      </c>
      <c r="F3740" s="1">
        <v>2</v>
      </c>
      <c r="G3740" s="6">
        <v>34</v>
      </c>
      <c r="H3740" s="6">
        <v>31</v>
      </c>
      <c r="I3740" s="7">
        <v>0</v>
      </c>
      <c r="J3740" s="7">
        <v>0</v>
      </c>
      <c r="K3740" s="7">
        <v>0</v>
      </c>
      <c r="L3740" s="7"/>
      <c r="M3740" s="7"/>
      <c r="N3740" s="7">
        <v>0</v>
      </c>
      <c r="O3740" s="6">
        <v>0.36</v>
      </c>
      <c r="P3740" s="7">
        <v>0.56999999999999995</v>
      </c>
      <c r="Q3740" s="7">
        <v>0.5</v>
      </c>
      <c r="R3740" s="7"/>
      <c r="S3740" s="7"/>
      <c r="T3740" s="7">
        <v>23</v>
      </c>
      <c r="U3740" s="7">
        <v>1</v>
      </c>
      <c r="V3740" s="7">
        <v>31</v>
      </c>
      <c r="W3740" s="7" t="str">
        <f t="shared" si="233"/>
        <v/>
      </c>
      <c r="X3740" s="7">
        <v>20</v>
      </c>
      <c r="Y3740" s="7">
        <v>39</v>
      </c>
      <c r="Z3740" s="7"/>
      <c r="AA3740" s="7"/>
      <c r="AB3740" s="6"/>
      <c r="AC3740" s="7"/>
      <c r="AD3740" s="7">
        <v>10.85</v>
      </c>
      <c r="AE3740" s="7">
        <v>9.68</v>
      </c>
      <c r="AF3740" s="1" t="s">
        <v>1885</v>
      </c>
      <c r="AG3740" s="1">
        <v>2.510769230769231E-2</v>
      </c>
      <c r="AH3740" s="7"/>
      <c r="AI3740" s="7">
        <v>0.88</v>
      </c>
      <c r="AJ3740" s="7"/>
      <c r="AK3740" s="7">
        <v>13</v>
      </c>
      <c r="AL3740" s="7">
        <v>0</v>
      </c>
      <c r="AM3740" s="7">
        <v>0</v>
      </c>
      <c r="AN3740" s="7">
        <v>0</v>
      </c>
      <c r="AO3740" s="7"/>
      <c r="AP3740" s="7"/>
      <c r="AQ3740" s="7">
        <v>1</v>
      </c>
      <c r="AR3740" t="str">
        <f t="shared" si="234"/>
        <v/>
      </c>
      <c r="AS3740">
        <f t="shared" si="235"/>
        <v>3.0901775147928984E-2</v>
      </c>
    </row>
    <row r="3741" spans="1:45" ht="29.5" thickBot="1">
      <c r="A3741" t="str">
        <f t="shared" si="232"/>
        <v>Evan EngramTE2018</v>
      </c>
      <c r="B3741" s="3" t="s">
        <v>967</v>
      </c>
      <c r="C3741" s="1" t="s">
        <v>49</v>
      </c>
      <c r="D3741" s="1">
        <v>4</v>
      </c>
      <c r="E3741" s="1">
        <v>2018</v>
      </c>
      <c r="F3741" s="1">
        <v>4</v>
      </c>
      <c r="G3741" s="6">
        <v>13</v>
      </c>
      <c r="H3741" s="6">
        <v>18</v>
      </c>
      <c r="I3741" s="7">
        <v>0</v>
      </c>
      <c r="J3741" s="7">
        <v>0</v>
      </c>
      <c r="K3741" s="7">
        <v>0</v>
      </c>
      <c r="L3741" s="7"/>
      <c r="M3741" s="7"/>
      <c r="N3741" s="7">
        <v>1</v>
      </c>
      <c r="O3741" s="6">
        <v>7.0000000000000007E-2</v>
      </c>
      <c r="P3741" s="7">
        <v>0.57999999999999996</v>
      </c>
      <c r="Q3741" s="7">
        <v>0.48</v>
      </c>
      <c r="R3741" s="7"/>
      <c r="S3741" s="7"/>
      <c r="T3741" s="7">
        <v>24</v>
      </c>
      <c r="U3741" s="7">
        <v>1</v>
      </c>
      <c r="V3741" s="7">
        <v>23</v>
      </c>
      <c r="W3741" s="7">
        <f t="shared" si="233"/>
        <v>12</v>
      </c>
      <c r="X3741" s="7">
        <v>5</v>
      </c>
      <c r="Y3741" s="7">
        <v>6</v>
      </c>
      <c r="Z3741" s="7"/>
      <c r="AA3741" s="7"/>
      <c r="AB3741" s="6">
        <v>6</v>
      </c>
      <c r="AC3741" s="7">
        <v>11.57</v>
      </c>
      <c r="AD3741" s="7">
        <v>11.3</v>
      </c>
      <c r="AE3741" s="7">
        <v>13.68</v>
      </c>
      <c r="AF3741" s="1">
        <v>0.20032</v>
      </c>
      <c r="AG3741" s="1">
        <v>0.16698181818181818</v>
      </c>
      <c r="AH3741" s="7">
        <v>1.45</v>
      </c>
      <c r="AI3741" s="7">
        <v>1.83</v>
      </c>
      <c r="AJ3741" s="7">
        <v>15</v>
      </c>
      <c r="AK3741" s="7">
        <v>11</v>
      </c>
      <c r="AL3741" s="7">
        <v>0</v>
      </c>
      <c r="AM3741" s="7">
        <v>0</v>
      </c>
      <c r="AN3741" s="7">
        <v>0</v>
      </c>
      <c r="AO3741" s="7"/>
      <c r="AP3741" s="7"/>
      <c r="AQ3741" s="7">
        <v>2</v>
      </c>
      <c r="AR3741">
        <f t="shared" si="234"/>
        <v>0.21367466666666665</v>
      </c>
      <c r="AS3741">
        <f t="shared" si="235"/>
        <v>0.24288264462809891</v>
      </c>
    </row>
    <row r="3742" spans="1:45" ht="44" thickBot="1">
      <c r="A3742" t="str">
        <f t="shared" si="232"/>
        <v>Demaryius ThomasWR2018</v>
      </c>
      <c r="B3742" s="3" t="s">
        <v>413</v>
      </c>
      <c r="C3742" s="1" t="s">
        <v>16</v>
      </c>
      <c r="D3742" s="1">
        <v>22</v>
      </c>
      <c r="E3742" s="1">
        <v>2018</v>
      </c>
      <c r="F3742" s="1">
        <v>3</v>
      </c>
      <c r="G3742" s="6">
        <v>38</v>
      </c>
      <c r="H3742" s="6">
        <v>83</v>
      </c>
      <c r="I3742" s="7">
        <v>0</v>
      </c>
      <c r="J3742" s="7">
        <v>0</v>
      </c>
      <c r="K3742" s="7">
        <v>0</v>
      </c>
      <c r="L3742" s="7"/>
      <c r="M3742" s="7"/>
      <c r="N3742" s="7">
        <v>6</v>
      </c>
      <c r="O3742" s="6">
        <v>0</v>
      </c>
      <c r="P3742" s="7">
        <v>-0.18</v>
      </c>
      <c r="Q3742" s="7">
        <v>-0.18</v>
      </c>
      <c r="R3742" s="7"/>
      <c r="S3742" s="7"/>
      <c r="T3742" s="7">
        <v>31</v>
      </c>
      <c r="U3742" s="7">
        <v>1</v>
      </c>
      <c r="V3742" s="7">
        <v>22</v>
      </c>
      <c r="W3742" s="7">
        <f t="shared" si="233"/>
        <v>21</v>
      </c>
      <c r="X3742" s="7">
        <v>143</v>
      </c>
      <c r="Y3742" s="7"/>
      <c r="Z3742" s="7"/>
      <c r="AA3742" s="7"/>
      <c r="AB3742" s="6">
        <v>16</v>
      </c>
      <c r="AC3742" s="7">
        <v>12.99</v>
      </c>
      <c r="AD3742" s="7">
        <v>10.45</v>
      </c>
      <c r="AE3742" s="7">
        <v>7.75</v>
      </c>
      <c r="AF3742" s="1">
        <v>0.27589999999999998</v>
      </c>
      <c r="AG3742" s="1">
        <v>0.18015999999999999</v>
      </c>
      <c r="AH3742" s="7">
        <v>1.74</v>
      </c>
      <c r="AI3742" s="7">
        <v>1.47</v>
      </c>
      <c r="AJ3742" s="7">
        <v>16</v>
      </c>
      <c r="AK3742" s="7">
        <v>15</v>
      </c>
      <c r="AL3742" s="7">
        <v>0</v>
      </c>
      <c r="AM3742" s="7">
        <v>0</v>
      </c>
      <c r="AN3742" s="7">
        <v>0</v>
      </c>
      <c r="AO3742" s="7"/>
      <c r="AP3742" s="7"/>
      <c r="AQ3742" s="7">
        <v>9</v>
      </c>
      <c r="AR3742">
        <f t="shared" si="234"/>
        <v>0.27589999999999998</v>
      </c>
      <c r="AS3742">
        <f t="shared" si="235"/>
        <v>0.19217066666666666</v>
      </c>
    </row>
    <row r="3743" spans="1:45" ht="29.5" thickBot="1">
      <c r="A3743" t="str">
        <f t="shared" si="232"/>
        <v>Alshon JefferyWR2018</v>
      </c>
      <c r="B3743" s="3" t="s">
        <v>581</v>
      </c>
      <c r="C3743" s="1" t="s">
        <v>16</v>
      </c>
      <c r="D3743" s="1">
        <v>23</v>
      </c>
      <c r="E3743" s="1">
        <v>2018</v>
      </c>
      <c r="F3743" s="1">
        <v>3</v>
      </c>
      <c r="G3743" s="6">
        <v>25</v>
      </c>
      <c r="H3743" s="6">
        <v>59</v>
      </c>
      <c r="I3743" s="7">
        <v>0</v>
      </c>
      <c r="J3743" s="7">
        <v>0</v>
      </c>
      <c r="K3743" s="7">
        <v>0</v>
      </c>
      <c r="L3743" s="7"/>
      <c r="M3743" s="7"/>
      <c r="N3743" s="7">
        <v>3</v>
      </c>
      <c r="O3743" s="6">
        <v>0.37</v>
      </c>
      <c r="P3743" s="7">
        <v>0.71</v>
      </c>
      <c r="Q3743" s="7">
        <v>0.37</v>
      </c>
      <c r="R3743" s="7"/>
      <c r="S3743" s="7"/>
      <c r="T3743" s="7">
        <v>28</v>
      </c>
      <c r="U3743" s="7">
        <v>2</v>
      </c>
      <c r="V3743" s="7">
        <v>45</v>
      </c>
      <c r="W3743" s="7">
        <f t="shared" si="233"/>
        <v>19</v>
      </c>
      <c r="X3743" s="7">
        <v>39</v>
      </c>
      <c r="Y3743" s="7">
        <v>80</v>
      </c>
      <c r="Z3743" s="7"/>
      <c r="AA3743" s="7"/>
      <c r="AB3743" s="6">
        <v>23</v>
      </c>
      <c r="AC3743" s="7">
        <v>11.87</v>
      </c>
      <c r="AD3743" s="7">
        <v>14.25</v>
      </c>
      <c r="AE3743" s="7">
        <v>12.22</v>
      </c>
      <c r="AF3743" s="1">
        <v>0.20730000000000001</v>
      </c>
      <c r="AG3743" s="1">
        <v>0.17526153846153847</v>
      </c>
      <c r="AH3743" s="7">
        <v>1.44</v>
      </c>
      <c r="AI3743" s="7">
        <v>1.74</v>
      </c>
      <c r="AJ3743" s="7">
        <v>16</v>
      </c>
      <c r="AK3743" s="7">
        <v>13</v>
      </c>
      <c r="AL3743" s="7">
        <v>0</v>
      </c>
      <c r="AM3743" s="7">
        <v>0</v>
      </c>
      <c r="AN3743" s="7">
        <v>0</v>
      </c>
      <c r="AO3743" s="7"/>
      <c r="AP3743" s="7"/>
      <c r="AQ3743" s="7">
        <v>7</v>
      </c>
      <c r="AR3743">
        <f t="shared" si="234"/>
        <v>0.20730000000000001</v>
      </c>
      <c r="AS3743">
        <f t="shared" si="235"/>
        <v>0.21570650887573908</v>
      </c>
    </row>
    <row r="3744" spans="1:45" ht="44" thickBot="1">
      <c r="A3744" t="str">
        <f t="shared" si="232"/>
        <v>Larry FitzgeraldWR2018</v>
      </c>
      <c r="B3744" s="3" t="s">
        <v>19</v>
      </c>
      <c r="C3744" s="1" t="s">
        <v>16</v>
      </c>
      <c r="D3744" s="1">
        <v>24</v>
      </c>
      <c r="E3744" s="1">
        <v>2018</v>
      </c>
      <c r="F3744" s="1">
        <v>3</v>
      </c>
      <c r="G3744" s="6">
        <v>27</v>
      </c>
      <c r="H3744" s="6">
        <v>35</v>
      </c>
      <c r="I3744" s="7">
        <v>0</v>
      </c>
      <c r="J3744" s="7">
        <v>0</v>
      </c>
      <c r="K3744" s="7">
        <v>0</v>
      </c>
      <c r="L3744" s="7"/>
      <c r="M3744" s="7"/>
      <c r="N3744" s="7">
        <v>11</v>
      </c>
      <c r="O3744" s="6">
        <v>0.2</v>
      </c>
      <c r="P3744" s="7">
        <v>0.61</v>
      </c>
      <c r="Q3744" s="7">
        <v>0.42</v>
      </c>
      <c r="R3744" s="7"/>
      <c r="S3744" s="7"/>
      <c r="T3744" s="7">
        <v>35</v>
      </c>
      <c r="U3744" s="7">
        <v>1</v>
      </c>
      <c r="V3744" s="7">
        <v>3</v>
      </c>
      <c r="W3744" s="7">
        <f t="shared" si="233"/>
        <v>41</v>
      </c>
      <c r="X3744" s="7">
        <v>58</v>
      </c>
      <c r="Y3744" s="7">
        <v>88</v>
      </c>
      <c r="Z3744" s="7">
        <v>11</v>
      </c>
      <c r="AA3744" s="7">
        <v>-4.4000000000000004</v>
      </c>
      <c r="AB3744" s="6">
        <v>5</v>
      </c>
      <c r="AC3744" s="7">
        <v>16.29</v>
      </c>
      <c r="AD3744" s="7">
        <v>11.5</v>
      </c>
      <c r="AE3744" s="7">
        <v>11.21</v>
      </c>
      <c r="AF3744" s="1">
        <v>0.29709999999999998</v>
      </c>
      <c r="AG3744" s="1">
        <v>0.23669999999999999</v>
      </c>
      <c r="AH3744" s="7">
        <v>1.78</v>
      </c>
      <c r="AI3744" s="7">
        <v>1.38</v>
      </c>
      <c r="AJ3744" s="7">
        <v>16</v>
      </c>
      <c r="AK3744" s="7">
        <v>16</v>
      </c>
      <c r="AL3744" s="7">
        <v>0</v>
      </c>
      <c r="AM3744" s="7">
        <v>0</v>
      </c>
      <c r="AN3744" s="7">
        <v>0</v>
      </c>
      <c r="AO3744" s="7"/>
      <c r="AP3744" s="7"/>
      <c r="AQ3744" s="7">
        <v>15</v>
      </c>
      <c r="AR3744">
        <f t="shared" si="234"/>
        <v>0.29709999999999998</v>
      </c>
      <c r="AS3744">
        <f t="shared" si="235"/>
        <v>0.23669999999999999</v>
      </c>
    </row>
    <row r="3745" spans="1:45" ht="29.5" thickBot="1">
      <c r="A3745" t="str">
        <f t="shared" si="232"/>
        <v>Marvin JonesWR2018</v>
      </c>
      <c r="B3745" s="3" t="s">
        <v>599</v>
      </c>
      <c r="C3745" s="1" t="s">
        <v>16</v>
      </c>
      <c r="D3745" s="1">
        <v>25</v>
      </c>
      <c r="E3745" s="1">
        <v>2018</v>
      </c>
      <c r="F3745" s="1">
        <v>3</v>
      </c>
      <c r="G3745" s="6">
        <v>62</v>
      </c>
      <c r="H3745" s="6">
        <v>28</v>
      </c>
      <c r="I3745" s="7">
        <v>0</v>
      </c>
      <c r="J3745" s="7">
        <v>0</v>
      </c>
      <c r="K3745" s="7">
        <v>1</v>
      </c>
      <c r="L3745" s="7"/>
      <c r="M3745" s="7"/>
      <c r="N3745" s="7">
        <v>1</v>
      </c>
      <c r="O3745" s="6">
        <v>0.35</v>
      </c>
      <c r="P3745" s="7">
        <v>1.21</v>
      </c>
      <c r="Q3745" s="7">
        <v>1.59</v>
      </c>
      <c r="R3745" s="7"/>
      <c r="S3745" s="7"/>
      <c r="T3745" s="7">
        <v>28</v>
      </c>
      <c r="U3745" s="7">
        <v>5</v>
      </c>
      <c r="V3745" s="7">
        <v>166</v>
      </c>
      <c r="W3745" s="7">
        <f t="shared" si="233"/>
        <v>57</v>
      </c>
      <c r="X3745" s="7">
        <v>54</v>
      </c>
      <c r="Y3745" s="7">
        <v>56</v>
      </c>
      <c r="Z3745" s="7"/>
      <c r="AA3745" s="7"/>
      <c r="AB3745" s="6">
        <v>11</v>
      </c>
      <c r="AC3745" s="7">
        <v>14.07</v>
      </c>
      <c r="AD3745" s="7">
        <v>12.87</v>
      </c>
      <c r="AE3745" s="7">
        <v>14.92</v>
      </c>
      <c r="AF3745" s="1">
        <v>0.19520000000000001</v>
      </c>
      <c r="AG3745" s="1">
        <v>0.21582222222222222</v>
      </c>
      <c r="AH3745" s="7">
        <v>1.76</v>
      </c>
      <c r="AI3745" s="7">
        <v>1.48</v>
      </c>
      <c r="AJ3745" s="7">
        <v>16</v>
      </c>
      <c r="AK3745" s="7">
        <v>9</v>
      </c>
      <c r="AL3745" s="7">
        <v>0</v>
      </c>
      <c r="AM3745" s="7">
        <v>0</v>
      </c>
      <c r="AN3745" s="7">
        <v>0</v>
      </c>
      <c r="AO3745" s="7"/>
      <c r="AP3745" s="7"/>
      <c r="AQ3745" s="7">
        <v>7</v>
      </c>
      <c r="AR3745">
        <f t="shared" si="234"/>
        <v>0.19520000000000001</v>
      </c>
      <c r="AS3745">
        <f t="shared" si="235"/>
        <v>0.38368395061728355</v>
      </c>
    </row>
    <row r="3746" spans="1:45" ht="29.5" thickBot="1">
      <c r="A3746" t="str">
        <f t="shared" si="232"/>
        <v>Carson WentzQB2018</v>
      </c>
      <c r="B3746" s="3" t="s">
        <v>906</v>
      </c>
      <c r="C3746" s="1" t="s">
        <v>12</v>
      </c>
      <c r="D3746" s="1">
        <v>4</v>
      </c>
      <c r="E3746" s="1">
        <v>2018</v>
      </c>
      <c r="F3746" s="1">
        <v>1</v>
      </c>
      <c r="G3746" s="6">
        <v>21</v>
      </c>
      <c r="H3746" s="6">
        <v>7</v>
      </c>
      <c r="I3746" s="7">
        <v>0</v>
      </c>
      <c r="J3746" s="7">
        <v>1</v>
      </c>
      <c r="K3746" s="7">
        <v>1</v>
      </c>
      <c r="L3746" s="7"/>
      <c r="M3746" s="7"/>
      <c r="N3746" s="7">
        <v>1</v>
      </c>
      <c r="O3746" s="6">
        <v>0.43</v>
      </c>
      <c r="P3746" s="7">
        <v>0.87</v>
      </c>
      <c r="Q3746" s="7">
        <v>0.96</v>
      </c>
      <c r="R3746" s="7"/>
      <c r="S3746" s="7"/>
      <c r="T3746" s="7">
        <v>26</v>
      </c>
      <c r="U3746" s="7">
        <v>1</v>
      </c>
      <c r="V3746" s="7">
        <v>2</v>
      </c>
      <c r="W3746" s="7">
        <f t="shared" si="233"/>
        <v>14</v>
      </c>
      <c r="X3746" s="7">
        <v>8</v>
      </c>
      <c r="Y3746" s="7">
        <v>9</v>
      </c>
      <c r="Z3746" s="7"/>
      <c r="AA3746" s="7"/>
      <c r="AB3746" s="6">
        <v>4</v>
      </c>
      <c r="AC3746" s="7">
        <v>26.6</v>
      </c>
      <c r="AD3746" s="7">
        <v>22.21</v>
      </c>
      <c r="AE3746" s="7">
        <v>21.24</v>
      </c>
      <c r="AF3746" s="1" t="s">
        <v>1885</v>
      </c>
      <c r="AG3746" s="1" t="s">
        <v>1885</v>
      </c>
      <c r="AH3746" s="7"/>
      <c r="AI3746" s="7"/>
      <c r="AJ3746" s="7">
        <v>13</v>
      </c>
      <c r="AK3746" s="7"/>
      <c r="AL3746" s="7">
        <v>0</v>
      </c>
      <c r="AM3746" s="7">
        <v>0</v>
      </c>
      <c r="AN3746" s="7">
        <v>0</v>
      </c>
      <c r="AO3746" s="7"/>
      <c r="AP3746" s="7"/>
      <c r="AQ3746" s="7">
        <v>3</v>
      </c>
      <c r="AR3746" t="str">
        <f t="shared" si="234"/>
        <v/>
      </c>
      <c r="AS3746" t="str">
        <f t="shared" si="235"/>
        <v/>
      </c>
    </row>
    <row r="3747" spans="1:45" ht="29.5" thickBot="1">
      <c r="A3747" t="str">
        <f t="shared" si="232"/>
        <v>Kerryon JohnsonRB2018</v>
      </c>
      <c r="B3747" s="3" t="s">
        <v>1033</v>
      </c>
      <c r="C3747" s="1" t="s">
        <v>3</v>
      </c>
      <c r="D3747" s="1">
        <v>24</v>
      </c>
      <c r="E3747" s="1">
        <v>2018</v>
      </c>
      <c r="F3747" s="1">
        <v>2</v>
      </c>
      <c r="G3747" s="6">
        <v>33</v>
      </c>
      <c r="H3747" s="6">
        <v>54</v>
      </c>
      <c r="I3747" s="7">
        <v>0</v>
      </c>
      <c r="J3747" s="7">
        <v>0</v>
      </c>
      <c r="K3747" s="7">
        <v>0</v>
      </c>
      <c r="L3747" s="7"/>
      <c r="M3747" s="7"/>
      <c r="N3747" s="7">
        <v>0</v>
      </c>
      <c r="O3747" s="6">
        <v>0.68</v>
      </c>
      <c r="P3747" s="7">
        <v>0.91</v>
      </c>
      <c r="Q3747" s="7">
        <v>0.6</v>
      </c>
      <c r="R3747" s="7"/>
      <c r="S3747" s="7"/>
      <c r="T3747" s="7">
        <v>21</v>
      </c>
      <c r="U3747" s="7">
        <v>2</v>
      </c>
      <c r="V3747" s="7">
        <v>43</v>
      </c>
      <c r="W3747" s="7" t="str">
        <f t="shared" si="233"/>
        <v/>
      </c>
      <c r="X3747" s="7">
        <v>14</v>
      </c>
      <c r="Y3747" s="7">
        <v>34</v>
      </c>
      <c r="Z3747" s="7"/>
      <c r="AA3747" s="7"/>
      <c r="AB3747" s="6"/>
      <c r="AC3747" s="7"/>
      <c r="AD3747" s="7">
        <v>14.14</v>
      </c>
      <c r="AE3747" s="7">
        <v>10.88</v>
      </c>
      <c r="AF3747" s="1" t="s">
        <v>1885</v>
      </c>
      <c r="AG3747" s="1">
        <v>0.12176000000000001</v>
      </c>
      <c r="AH3747" s="7"/>
      <c r="AI3747" s="7">
        <v>1.26</v>
      </c>
      <c r="AJ3747" s="7"/>
      <c r="AK3747" s="7">
        <v>10</v>
      </c>
      <c r="AL3747" s="7">
        <v>0</v>
      </c>
      <c r="AM3747" s="7">
        <v>0</v>
      </c>
      <c r="AN3747" s="7">
        <v>0</v>
      </c>
      <c r="AO3747" s="7"/>
      <c r="AP3747" s="7"/>
      <c r="AQ3747" s="7">
        <v>1</v>
      </c>
      <c r="AR3747" t="str">
        <f t="shared" si="234"/>
        <v/>
      </c>
      <c r="AS3747">
        <f t="shared" si="235"/>
        <v>0.19481599999999999</v>
      </c>
    </row>
    <row r="3748" spans="1:45" ht="29.5" thickBot="1">
      <c r="A3748" t="str">
        <f t="shared" si="232"/>
        <v>Golden TateWR2018</v>
      </c>
      <c r="B3748" s="3" t="s">
        <v>417</v>
      </c>
      <c r="C3748" s="1" t="s">
        <v>16</v>
      </c>
      <c r="D3748" s="1">
        <v>26</v>
      </c>
      <c r="E3748" s="1">
        <v>2018</v>
      </c>
      <c r="F3748" s="1">
        <v>3</v>
      </c>
      <c r="G3748" s="6">
        <v>30</v>
      </c>
      <c r="H3748" s="6">
        <v>44</v>
      </c>
      <c r="I3748" s="7">
        <v>0</v>
      </c>
      <c r="J3748" s="7">
        <v>0</v>
      </c>
      <c r="K3748" s="7">
        <v>0</v>
      </c>
      <c r="L3748" s="7"/>
      <c r="M3748" s="7"/>
      <c r="N3748" s="7">
        <v>4</v>
      </c>
      <c r="O3748" s="6">
        <v>0</v>
      </c>
      <c r="P3748" s="7">
        <v>0.54</v>
      </c>
      <c r="Q3748" s="7">
        <v>0.28999999999999998</v>
      </c>
      <c r="R3748" s="7"/>
      <c r="S3748" s="7"/>
      <c r="T3748" s="7">
        <v>30</v>
      </c>
      <c r="U3748" s="7">
        <v>2</v>
      </c>
      <c r="V3748" s="7">
        <v>60</v>
      </c>
      <c r="W3748" s="7">
        <f t="shared" si="233"/>
        <v>32</v>
      </c>
      <c r="X3748" s="7">
        <v>86</v>
      </c>
      <c r="Y3748" s="7">
        <v>76</v>
      </c>
      <c r="Z3748" s="7"/>
      <c r="AA3748" s="7"/>
      <c r="AB3748" s="6">
        <v>12</v>
      </c>
      <c r="AC3748" s="7">
        <v>14.03</v>
      </c>
      <c r="AD3748" s="7">
        <v>12.06</v>
      </c>
      <c r="AE3748" s="7">
        <v>14.02</v>
      </c>
      <c r="AF3748" s="1">
        <v>0.2175</v>
      </c>
      <c r="AG3748" s="1">
        <v>0.17717333333333332</v>
      </c>
      <c r="AH3748" s="7">
        <v>1.88</v>
      </c>
      <c r="AI3748" s="7">
        <v>1.98</v>
      </c>
      <c r="AJ3748" s="7">
        <v>16</v>
      </c>
      <c r="AK3748" s="7">
        <v>15</v>
      </c>
      <c r="AL3748" s="7">
        <v>0</v>
      </c>
      <c r="AM3748" s="7">
        <v>0</v>
      </c>
      <c r="AN3748" s="7">
        <v>0</v>
      </c>
      <c r="AO3748" s="7"/>
      <c r="AP3748" s="7"/>
      <c r="AQ3748" s="7">
        <v>9</v>
      </c>
      <c r="AR3748">
        <f t="shared" si="234"/>
        <v>0.2175</v>
      </c>
      <c r="AS3748">
        <f t="shared" si="235"/>
        <v>0.18898488888888851</v>
      </c>
    </row>
    <row r="3749" spans="1:45" ht="29.5" thickBot="1">
      <c r="A3749" t="str">
        <f t="shared" si="232"/>
        <v>Rashaad PennyRB2018</v>
      </c>
      <c r="B3749" s="3" t="s">
        <v>1034</v>
      </c>
      <c r="C3749" s="1" t="s">
        <v>3</v>
      </c>
      <c r="D3749" s="1">
        <v>25</v>
      </c>
      <c r="E3749" s="1">
        <v>2018</v>
      </c>
      <c r="F3749" s="1">
        <v>2</v>
      </c>
      <c r="G3749" s="6">
        <v>68</v>
      </c>
      <c r="H3749" s="6">
        <v>58</v>
      </c>
      <c r="I3749" s="7">
        <v>0</v>
      </c>
      <c r="J3749" s="7">
        <v>0</v>
      </c>
      <c r="K3749" s="7">
        <v>0</v>
      </c>
      <c r="L3749" s="7"/>
      <c r="M3749" s="7"/>
      <c r="N3749" s="7">
        <v>0</v>
      </c>
      <c r="O3749" s="6">
        <v>-0.28999999999999998</v>
      </c>
      <c r="P3749" s="7">
        <v>-0.39</v>
      </c>
      <c r="Q3749" s="7">
        <v>-0.39</v>
      </c>
      <c r="R3749" s="7"/>
      <c r="S3749" s="7"/>
      <c r="T3749" s="7">
        <v>22</v>
      </c>
      <c r="U3749" s="7">
        <v>1</v>
      </c>
      <c r="V3749" s="7">
        <v>27</v>
      </c>
      <c r="W3749" s="7" t="str">
        <f t="shared" si="233"/>
        <v/>
      </c>
      <c r="X3749" s="7">
        <v>34</v>
      </c>
      <c r="Y3749" s="7">
        <v>56</v>
      </c>
      <c r="Z3749" s="7"/>
      <c r="AA3749" s="7"/>
      <c r="AB3749" s="6"/>
      <c r="AC3749" s="7"/>
      <c r="AD3749" s="7">
        <v>6.4</v>
      </c>
      <c r="AE3749" s="7">
        <v>7.73</v>
      </c>
      <c r="AF3749" s="1" t="s">
        <v>1885</v>
      </c>
      <c r="AG3749" s="1">
        <v>4.9018181818181822E-2</v>
      </c>
      <c r="AH3749" s="7"/>
      <c r="AI3749" s="7">
        <v>0.99</v>
      </c>
      <c r="AJ3749" s="7"/>
      <c r="AK3749" s="7">
        <v>11</v>
      </c>
      <c r="AL3749" s="7">
        <v>0</v>
      </c>
      <c r="AM3749" s="7">
        <v>0</v>
      </c>
      <c r="AN3749" s="7">
        <v>0</v>
      </c>
      <c r="AO3749" s="7"/>
      <c r="AP3749" s="7"/>
      <c r="AQ3749" s="7">
        <v>1</v>
      </c>
      <c r="AR3749" t="str">
        <f t="shared" si="234"/>
        <v/>
      </c>
      <c r="AS3749">
        <f t="shared" si="235"/>
        <v>7.1299173553718981E-2</v>
      </c>
    </row>
    <row r="3750" spans="1:45" ht="29.5" thickBot="1">
      <c r="A3750" t="str">
        <f t="shared" si="232"/>
        <v>Sammy WatkinsWR2018</v>
      </c>
      <c r="B3750" s="3" t="s">
        <v>731</v>
      </c>
      <c r="C3750" s="1" t="s">
        <v>16</v>
      </c>
      <c r="D3750" s="1">
        <v>27</v>
      </c>
      <c r="E3750" s="1">
        <v>2018</v>
      </c>
      <c r="F3750" s="1">
        <v>3</v>
      </c>
      <c r="G3750" s="6">
        <v>63</v>
      </c>
      <c r="H3750" s="6">
        <v>50</v>
      </c>
      <c r="I3750" s="7">
        <v>0</v>
      </c>
      <c r="J3750" s="7">
        <v>0</v>
      </c>
      <c r="K3750" s="7">
        <v>0</v>
      </c>
      <c r="L3750" s="7"/>
      <c r="M3750" s="7"/>
      <c r="N3750" s="7">
        <v>1</v>
      </c>
      <c r="O3750" s="6">
        <v>0.24</v>
      </c>
      <c r="P3750" s="7">
        <v>0.52</v>
      </c>
      <c r="Q3750" s="7">
        <v>0.46</v>
      </c>
      <c r="R3750" s="7"/>
      <c r="S3750" s="7"/>
      <c r="T3750" s="7">
        <v>25</v>
      </c>
      <c r="U3750" s="7">
        <v>1</v>
      </c>
      <c r="V3750" s="7">
        <v>4</v>
      </c>
      <c r="W3750" s="7">
        <f t="shared" si="233"/>
        <v>13</v>
      </c>
      <c r="X3750" s="7">
        <v>43</v>
      </c>
      <c r="Y3750" s="7">
        <v>67</v>
      </c>
      <c r="Z3750" s="7"/>
      <c r="AA3750" s="7"/>
      <c r="AB3750" s="6">
        <v>40</v>
      </c>
      <c r="AC3750" s="7">
        <v>9.75</v>
      </c>
      <c r="AD3750" s="7">
        <v>11.51</v>
      </c>
      <c r="AE3750" s="7">
        <v>9.89</v>
      </c>
      <c r="AF3750" s="1">
        <v>0.14762666666666666</v>
      </c>
      <c r="AG3750" s="1">
        <v>0.14368</v>
      </c>
      <c r="AH3750" s="7">
        <v>1.3</v>
      </c>
      <c r="AI3750" s="7">
        <v>1.81</v>
      </c>
      <c r="AJ3750" s="7">
        <v>15</v>
      </c>
      <c r="AK3750" s="7">
        <v>10</v>
      </c>
      <c r="AL3750" s="7">
        <v>0</v>
      </c>
      <c r="AM3750" s="7">
        <v>0</v>
      </c>
      <c r="AN3750" s="7">
        <v>0</v>
      </c>
      <c r="AO3750" s="7"/>
      <c r="AP3750" s="7"/>
      <c r="AQ3750" s="7">
        <v>5</v>
      </c>
      <c r="AR3750">
        <f t="shared" si="234"/>
        <v>0.1574684444444448</v>
      </c>
      <c r="AS3750">
        <f t="shared" si="235"/>
        <v>0.22988800000000001</v>
      </c>
    </row>
    <row r="3751" spans="1:45" ht="29.5" thickBot="1">
      <c r="A3751" t="str">
        <f t="shared" si="232"/>
        <v>Lamar MillerRB2018</v>
      </c>
      <c r="B3751" s="3" t="s">
        <v>583</v>
      </c>
      <c r="C3751" s="1" t="s">
        <v>3</v>
      </c>
      <c r="D3751" s="1">
        <v>26</v>
      </c>
      <c r="E3751" s="1">
        <v>2018</v>
      </c>
      <c r="F3751" s="1">
        <v>2</v>
      </c>
      <c r="G3751" s="6">
        <v>22</v>
      </c>
      <c r="H3751" s="6"/>
      <c r="I3751" s="7">
        <v>1</v>
      </c>
      <c r="J3751" s="7">
        <v>1</v>
      </c>
      <c r="K3751" s="7">
        <v>1</v>
      </c>
      <c r="L3751" s="7"/>
      <c r="M3751" s="7"/>
      <c r="N3751" s="7">
        <v>4</v>
      </c>
      <c r="O3751" s="6">
        <v>0.62</v>
      </c>
      <c r="P3751" s="7">
        <v>0.62</v>
      </c>
      <c r="Q3751" s="7">
        <v>0.59</v>
      </c>
      <c r="R3751" s="7"/>
      <c r="S3751" s="7"/>
      <c r="T3751" s="7">
        <v>27</v>
      </c>
      <c r="U3751" s="7">
        <v>4</v>
      </c>
      <c r="V3751" s="7">
        <v>97</v>
      </c>
      <c r="W3751" s="7">
        <f t="shared" si="233"/>
        <v>14</v>
      </c>
      <c r="X3751" s="7">
        <v>32</v>
      </c>
      <c r="Y3751" s="7"/>
      <c r="Z3751" s="7"/>
      <c r="AA3751" s="7"/>
      <c r="AB3751" s="6">
        <v>16</v>
      </c>
      <c r="AC3751" s="7">
        <v>12.09</v>
      </c>
      <c r="AD3751" s="7">
        <v>12.47</v>
      </c>
      <c r="AE3751" s="7"/>
      <c r="AF3751" s="1">
        <v>7.7700000000000005E-2</v>
      </c>
      <c r="AG3751" s="1">
        <v>7.5428571428571428E-2</v>
      </c>
      <c r="AH3751" s="7">
        <v>0.97</v>
      </c>
      <c r="AI3751" s="7">
        <v>0.59</v>
      </c>
      <c r="AJ3751" s="7">
        <v>16</v>
      </c>
      <c r="AK3751" s="7">
        <v>14</v>
      </c>
      <c r="AL3751" s="7">
        <v>0</v>
      </c>
      <c r="AM3751" s="7">
        <v>0</v>
      </c>
      <c r="AN3751" s="7">
        <v>0</v>
      </c>
      <c r="AO3751" s="7"/>
      <c r="AP3751" s="7"/>
      <c r="AQ3751" s="7">
        <v>7</v>
      </c>
      <c r="AR3751">
        <f t="shared" si="234"/>
        <v>7.7700000000000005E-2</v>
      </c>
      <c r="AS3751">
        <f t="shared" si="235"/>
        <v>8.6204081632653029E-2</v>
      </c>
    </row>
    <row r="3752" spans="1:45" ht="29.5" thickBot="1">
      <c r="A3752" t="str">
        <f t="shared" si="232"/>
        <v>Mark IngramRB2018</v>
      </c>
      <c r="B3752" s="3" t="s">
        <v>492</v>
      </c>
      <c r="C3752" s="1" t="s">
        <v>3</v>
      </c>
      <c r="D3752" s="1">
        <v>27</v>
      </c>
      <c r="E3752" s="1">
        <v>2018</v>
      </c>
      <c r="F3752" s="1">
        <v>2</v>
      </c>
      <c r="G3752" s="6">
        <v>32</v>
      </c>
      <c r="H3752" s="6">
        <v>11</v>
      </c>
      <c r="I3752" s="7">
        <v>0</v>
      </c>
      <c r="J3752" s="7">
        <v>1</v>
      </c>
      <c r="K3752" s="7">
        <v>1</v>
      </c>
      <c r="L3752" s="7"/>
      <c r="M3752" s="7"/>
      <c r="N3752" s="7">
        <v>4</v>
      </c>
      <c r="O3752" s="6">
        <v>0.47</v>
      </c>
      <c r="P3752" s="7">
        <v>1.48</v>
      </c>
      <c r="Q3752" s="7">
        <v>1.27</v>
      </c>
      <c r="R3752" s="7"/>
      <c r="S3752" s="7"/>
      <c r="T3752" s="7">
        <v>29</v>
      </c>
      <c r="U3752" s="7">
        <v>1</v>
      </c>
      <c r="V3752" s="7">
        <v>28</v>
      </c>
      <c r="W3752" s="7">
        <f t="shared" si="233"/>
        <v>22</v>
      </c>
      <c r="X3752" s="7">
        <v>24</v>
      </c>
      <c r="Y3752" s="7">
        <v>32</v>
      </c>
      <c r="Z3752" s="7"/>
      <c r="AA3752" s="7"/>
      <c r="AB3752" s="6">
        <v>6</v>
      </c>
      <c r="AC3752" s="7">
        <v>17.75</v>
      </c>
      <c r="AD3752" s="7">
        <v>12.04</v>
      </c>
      <c r="AE3752" s="7">
        <v>16.170000000000002</v>
      </c>
      <c r="AF3752" s="1">
        <v>0.13100000000000001</v>
      </c>
      <c r="AG3752" s="1">
        <v>6.4799999999999996E-2</v>
      </c>
      <c r="AH3752" s="7">
        <v>1.7</v>
      </c>
      <c r="AI3752" s="7">
        <v>1.28</v>
      </c>
      <c r="AJ3752" s="7">
        <v>16</v>
      </c>
      <c r="AK3752" s="7">
        <v>12</v>
      </c>
      <c r="AL3752" s="7">
        <v>0</v>
      </c>
      <c r="AM3752" s="7">
        <v>1</v>
      </c>
      <c r="AN3752" s="7">
        <v>1</v>
      </c>
      <c r="AO3752" s="7"/>
      <c r="AP3752" s="7"/>
      <c r="AQ3752" s="7">
        <v>8</v>
      </c>
      <c r="AR3752">
        <f t="shared" si="234"/>
        <v>0.13100000000000001</v>
      </c>
      <c r="AS3752">
        <f t="shared" si="235"/>
        <v>8.6399999999999991E-2</v>
      </c>
    </row>
    <row r="3753" spans="1:45" ht="29.5" thickBot="1">
      <c r="A3753" t="str">
        <f t="shared" si="232"/>
        <v>Cam NewtonQB2018</v>
      </c>
      <c r="B3753" s="3" t="s">
        <v>504</v>
      </c>
      <c r="C3753" s="1" t="s">
        <v>12</v>
      </c>
      <c r="D3753" s="1">
        <v>5</v>
      </c>
      <c r="E3753" s="1">
        <v>2018</v>
      </c>
      <c r="F3753" s="1">
        <v>1</v>
      </c>
      <c r="G3753" s="6">
        <v>14</v>
      </c>
      <c r="H3753" s="6">
        <v>49</v>
      </c>
      <c r="I3753" s="7">
        <v>0</v>
      </c>
      <c r="J3753" s="7">
        <v>0</v>
      </c>
      <c r="K3753" s="7">
        <v>0</v>
      </c>
      <c r="L3753" s="7"/>
      <c r="M3753" s="7"/>
      <c r="N3753" s="7">
        <v>5</v>
      </c>
      <c r="O3753" s="6">
        <v>1.03</v>
      </c>
      <c r="P3753" s="7">
        <v>0.87</v>
      </c>
      <c r="Q3753" s="7">
        <v>0.84</v>
      </c>
      <c r="R3753" s="7"/>
      <c r="S3753" s="7"/>
      <c r="T3753" s="7">
        <v>29</v>
      </c>
      <c r="U3753" s="7">
        <v>1</v>
      </c>
      <c r="V3753" s="7">
        <v>1</v>
      </c>
      <c r="W3753" s="7">
        <f t="shared" si="233"/>
        <v>9</v>
      </c>
      <c r="X3753" s="7">
        <v>11</v>
      </c>
      <c r="Y3753" s="7">
        <v>25</v>
      </c>
      <c r="Z3753" s="7"/>
      <c r="AA3753" s="7"/>
      <c r="AB3753" s="6">
        <v>5</v>
      </c>
      <c r="AC3753" s="7">
        <v>21.47</v>
      </c>
      <c r="AD3753" s="7">
        <v>23.33</v>
      </c>
      <c r="AE3753" s="7">
        <v>10.34</v>
      </c>
      <c r="AF3753" s="1" t="s">
        <v>1885</v>
      </c>
      <c r="AG3753" s="1" t="s">
        <v>1885</v>
      </c>
      <c r="AH3753" s="7"/>
      <c r="AI3753" s="7"/>
      <c r="AJ3753" s="7">
        <v>16</v>
      </c>
      <c r="AK3753" s="7"/>
      <c r="AL3753" s="7">
        <v>0</v>
      </c>
      <c r="AM3753" s="7">
        <v>0</v>
      </c>
      <c r="AN3753" s="7">
        <v>0</v>
      </c>
      <c r="AO3753" s="7"/>
      <c r="AP3753" s="7"/>
      <c r="AQ3753" s="7">
        <v>8</v>
      </c>
      <c r="AR3753" t="str">
        <f t="shared" si="234"/>
        <v/>
      </c>
      <c r="AS3753" t="str">
        <f t="shared" si="235"/>
        <v/>
      </c>
    </row>
    <row r="3754" spans="1:45" ht="29.5" thickBot="1">
      <c r="A3754" t="str">
        <f t="shared" si="232"/>
        <v>Tevin ColemanRB2018</v>
      </c>
      <c r="B3754" s="3" t="s">
        <v>812</v>
      </c>
      <c r="C3754" s="1" t="s">
        <v>3</v>
      </c>
      <c r="D3754" s="1">
        <v>28</v>
      </c>
      <c r="E3754" s="1">
        <v>2018</v>
      </c>
      <c r="F3754" s="1">
        <v>2</v>
      </c>
      <c r="G3754" s="6">
        <v>17</v>
      </c>
      <c r="H3754" s="6">
        <v>39</v>
      </c>
      <c r="I3754" s="7">
        <v>1</v>
      </c>
      <c r="J3754" s="7">
        <v>1</v>
      </c>
      <c r="K3754" s="7">
        <v>1</v>
      </c>
      <c r="L3754" s="7"/>
      <c r="M3754" s="7"/>
      <c r="N3754" s="7">
        <v>2</v>
      </c>
      <c r="O3754" s="6">
        <v>0.59</v>
      </c>
      <c r="P3754" s="7">
        <v>0.91</v>
      </c>
      <c r="Q3754" s="7">
        <v>0.66</v>
      </c>
      <c r="R3754" s="7"/>
      <c r="S3754" s="7"/>
      <c r="T3754" s="7">
        <v>25</v>
      </c>
      <c r="U3754" s="7">
        <v>3</v>
      </c>
      <c r="V3754" s="7">
        <v>73</v>
      </c>
      <c r="W3754" s="7">
        <f t="shared" si="233"/>
        <v>19</v>
      </c>
      <c r="X3754" s="7">
        <v>28</v>
      </c>
      <c r="Y3754" s="7">
        <v>51</v>
      </c>
      <c r="Z3754" s="7"/>
      <c r="AA3754" s="7"/>
      <c r="AB3754" s="6">
        <v>22</v>
      </c>
      <c r="AC3754" s="7">
        <v>11.19</v>
      </c>
      <c r="AD3754" s="7">
        <v>12.1</v>
      </c>
      <c r="AE3754" s="7">
        <v>9.67</v>
      </c>
      <c r="AF3754" s="1">
        <v>7.8079999999999997E-2</v>
      </c>
      <c r="AG3754" s="1">
        <v>6.8599999999999994E-2</v>
      </c>
      <c r="AH3754" s="7">
        <v>1.5</v>
      </c>
      <c r="AI3754" s="7">
        <v>0.93</v>
      </c>
      <c r="AJ3754" s="7">
        <v>15</v>
      </c>
      <c r="AK3754" s="7">
        <v>16</v>
      </c>
      <c r="AL3754" s="7">
        <v>0</v>
      </c>
      <c r="AM3754" s="7">
        <v>0</v>
      </c>
      <c r="AN3754" s="7">
        <v>0</v>
      </c>
      <c r="AO3754" s="7"/>
      <c r="AP3754" s="7"/>
      <c r="AQ3754" s="7">
        <v>4</v>
      </c>
      <c r="AR3754">
        <f t="shared" si="234"/>
        <v>8.3285333333333336E-2</v>
      </c>
      <c r="AS3754">
        <f t="shared" si="235"/>
        <v>6.8599999999999994E-2</v>
      </c>
    </row>
    <row r="3755" spans="1:45" ht="29.5" thickBot="1">
      <c r="A3755" t="str">
        <f t="shared" si="232"/>
        <v>Jimmy GrahamTE2018</v>
      </c>
      <c r="B3755" s="3" t="s">
        <v>431</v>
      </c>
      <c r="C3755" s="1" t="s">
        <v>49</v>
      </c>
      <c r="D3755" s="1">
        <v>5</v>
      </c>
      <c r="E3755" s="1">
        <v>2018</v>
      </c>
      <c r="F3755" s="1">
        <v>4</v>
      </c>
      <c r="G3755" s="6">
        <v>12</v>
      </c>
      <c r="H3755" s="6">
        <v>21</v>
      </c>
      <c r="I3755" s="7">
        <v>1</v>
      </c>
      <c r="J3755" s="7">
        <v>1</v>
      </c>
      <c r="K3755" s="7">
        <v>1</v>
      </c>
      <c r="L3755" s="7"/>
      <c r="M3755" s="7"/>
      <c r="N3755" s="7">
        <v>7</v>
      </c>
      <c r="O3755" s="6">
        <v>0.15</v>
      </c>
      <c r="P3755" s="7">
        <v>0.02</v>
      </c>
      <c r="Q3755" s="7">
        <v>-0.04</v>
      </c>
      <c r="R3755" s="7"/>
      <c r="S3755" s="7"/>
      <c r="T3755" s="7">
        <v>32</v>
      </c>
      <c r="U3755" s="7">
        <v>3</v>
      </c>
      <c r="V3755" s="7">
        <v>95</v>
      </c>
      <c r="W3755" s="7">
        <f t="shared" si="233"/>
        <v>8</v>
      </c>
      <c r="X3755" s="7">
        <v>20</v>
      </c>
      <c r="Y3755" s="7">
        <v>43</v>
      </c>
      <c r="Z3755" s="7"/>
      <c r="AA3755" s="7"/>
      <c r="AB3755" s="6">
        <v>7</v>
      </c>
      <c r="AC3755" s="7">
        <v>10.69</v>
      </c>
      <c r="AD3755" s="7">
        <v>8.16</v>
      </c>
      <c r="AE3755" s="7">
        <v>6.29</v>
      </c>
      <c r="AF3755" s="1">
        <v>0.17949999999999999</v>
      </c>
      <c r="AG3755" s="1">
        <v>0.1469</v>
      </c>
      <c r="AH3755" s="7">
        <v>1.1100000000000001</v>
      </c>
      <c r="AI3755" s="7">
        <v>1.1399999999999999</v>
      </c>
      <c r="AJ3755" s="7">
        <v>16</v>
      </c>
      <c r="AK3755" s="7">
        <v>16</v>
      </c>
      <c r="AL3755" s="7">
        <v>0</v>
      </c>
      <c r="AM3755" s="7">
        <v>0</v>
      </c>
      <c r="AN3755" s="7">
        <v>0</v>
      </c>
      <c r="AO3755" s="7"/>
      <c r="AP3755" s="7"/>
      <c r="AQ3755" s="7">
        <v>9</v>
      </c>
      <c r="AR3755">
        <f t="shared" si="234"/>
        <v>0.17949999999999999</v>
      </c>
      <c r="AS3755">
        <f t="shared" si="235"/>
        <v>0.1469</v>
      </c>
    </row>
    <row r="3756" spans="1:45" ht="29.5" thickBot="1">
      <c r="A3756" t="str">
        <f t="shared" si="232"/>
        <v>Tom BradyQB2018</v>
      </c>
      <c r="B3756" s="3" t="s">
        <v>11</v>
      </c>
      <c r="C3756" s="1" t="s">
        <v>12</v>
      </c>
      <c r="D3756" s="1">
        <v>6</v>
      </c>
      <c r="E3756" s="1">
        <v>2018</v>
      </c>
      <c r="F3756" s="1">
        <v>1</v>
      </c>
      <c r="G3756" s="6">
        <v>11</v>
      </c>
      <c r="H3756" s="6">
        <v>12</v>
      </c>
      <c r="I3756" s="7">
        <v>1</v>
      </c>
      <c r="J3756" s="7">
        <v>2</v>
      </c>
      <c r="K3756" s="7">
        <v>3</v>
      </c>
      <c r="L3756" s="7"/>
      <c r="M3756" s="7"/>
      <c r="N3756" s="7">
        <v>13</v>
      </c>
      <c r="O3756" s="6">
        <v>0.43</v>
      </c>
      <c r="P3756" s="7">
        <v>0.89</v>
      </c>
      <c r="Q3756" s="7">
        <v>1.66</v>
      </c>
      <c r="R3756" s="7"/>
      <c r="S3756" s="7"/>
      <c r="T3756" s="7">
        <v>41</v>
      </c>
      <c r="U3756" s="7">
        <v>6</v>
      </c>
      <c r="V3756" s="7">
        <v>199</v>
      </c>
      <c r="W3756" s="7">
        <f t="shared" si="233"/>
        <v>6</v>
      </c>
      <c r="X3756" s="7">
        <v>16</v>
      </c>
      <c r="Y3756" s="7">
        <v>16</v>
      </c>
      <c r="Z3756" s="7">
        <v>-15.8</v>
      </c>
      <c r="AA3756" s="7">
        <v>-14.5</v>
      </c>
      <c r="AB3756" s="6">
        <v>2</v>
      </c>
      <c r="AC3756" s="7">
        <v>22.62</v>
      </c>
      <c r="AD3756" s="7">
        <v>21.36</v>
      </c>
      <c r="AE3756" s="7">
        <v>19.48</v>
      </c>
      <c r="AF3756" s="1" t="s">
        <v>1885</v>
      </c>
      <c r="AG3756" s="1" t="s">
        <v>1885</v>
      </c>
      <c r="AH3756" s="7"/>
      <c r="AI3756" s="7"/>
      <c r="AJ3756" s="7">
        <v>16</v>
      </c>
      <c r="AK3756" s="7"/>
      <c r="AL3756" s="7">
        <v>0</v>
      </c>
      <c r="AM3756" s="7">
        <v>0</v>
      </c>
      <c r="AN3756" s="7">
        <v>0</v>
      </c>
      <c r="AO3756" s="7"/>
      <c r="AP3756" s="7"/>
      <c r="AQ3756" s="7">
        <v>19</v>
      </c>
      <c r="AR3756" t="str">
        <f t="shared" si="234"/>
        <v/>
      </c>
      <c r="AS3756" t="str">
        <f t="shared" si="235"/>
        <v/>
      </c>
    </row>
    <row r="3757" spans="1:45" ht="29.5" thickBot="1">
      <c r="A3757" t="str">
        <f t="shared" si="232"/>
        <v>Ronald JonesRB2018</v>
      </c>
      <c r="B3757" s="3" t="s">
        <v>1035</v>
      </c>
      <c r="C3757" s="1" t="s">
        <v>3</v>
      </c>
      <c r="D3757" s="1">
        <v>29</v>
      </c>
      <c r="E3757" s="1">
        <v>2018</v>
      </c>
      <c r="F3757" s="1">
        <v>2</v>
      </c>
      <c r="G3757" s="6">
        <v>95</v>
      </c>
      <c r="H3757" s="6">
        <v>25</v>
      </c>
      <c r="I3757" s="7">
        <v>0</v>
      </c>
      <c r="J3757" s="7">
        <v>0</v>
      </c>
      <c r="K3757" s="7">
        <v>1</v>
      </c>
      <c r="L3757" s="7"/>
      <c r="M3757" s="7"/>
      <c r="N3757" s="7">
        <v>0</v>
      </c>
      <c r="O3757" s="6">
        <v>-0.16</v>
      </c>
      <c r="P3757" s="7">
        <v>0.09</v>
      </c>
      <c r="Q3757" s="7">
        <v>0.8</v>
      </c>
      <c r="R3757" s="7"/>
      <c r="S3757" s="7"/>
      <c r="T3757" s="7">
        <v>21</v>
      </c>
      <c r="U3757" s="7">
        <v>2</v>
      </c>
      <c r="V3757" s="7">
        <v>38</v>
      </c>
      <c r="W3757" s="7" t="str">
        <f t="shared" si="233"/>
        <v/>
      </c>
      <c r="X3757" s="7">
        <v>45</v>
      </c>
      <c r="Y3757" s="7">
        <v>35</v>
      </c>
      <c r="Z3757" s="7"/>
      <c r="AA3757" s="7"/>
      <c r="AB3757" s="6"/>
      <c r="AC3757" s="7"/>
      <c r="AD3757" s="7">
        <v>2.59</v>
      </c>
      <c r="AE3757" s="7">
        <v>10.64</v>
      </c>
      <c r="AF3757" s="1" t="s">
        <v>1885</v>
      </c>
      <c r="AG3757" s="1">
        <v>0.03</v>
      </c>
      <c r="AH3757" s="7"/>
      <c r="AI3757" s="7">
        <v>0.61</v>
      </c>
      <c r="AJ3757" s="7"/>
      <c r="AK3757" s="7">
        <v>8</v>
      </c>
      <c r="AL3757" s="7">
        <v>0</v>
      </c>
      <c r="AM3757" s="7">
        <v>0</v>
      </c>
      <c r="AN3757" s="7">
        <v>0</v>
      </c>
      <c r="AO3757" s="7"/>
      <c r="AP3757" s="7"/>
      <c r="AQ3757" s="7">
        <v>1</v>
      </c>
      <c r="AR3757" t="str">
        <f t="shared" si="234"/>
        <v/>
      </c>
      <c r="AS3757">
        <f t="shared" si="235"/>
        <v>0.06</v>
      </c>
    </row>
    <row r="3758" spans="1:45" ht="29.5" thickBot="1">
      <c r="A3758" t="str">
        <f t="shared" si="232"/>
        <v>Dion LewisRB2018</v>
      </c>
      <c r="B3758" s="3" t="s">
        <v>535</v>
      </c>
      <c r="C3758" s="1" t="s">
        <v>3</v>
      </c>
      <c r="D3758" s="1">
        <v>30</v>
      </c>
      <c r="E3758" s="1">
        <v>2018</v>
      </c>
      <c r="F3758" s="1">
        <v>2</v>
      </c>
      <c r="G3758" s="6">
        <v>27</v>
      </c>
      <c r="H3758" s="6">
        <v>63</v>
      </c>
      <c r="I3758" s="7">
        <v>0</v>
      </c>
      <c r="J3758" s="7">
        <v>0</v>
      </c>
      <c r="K3758" s="7">
        <v>0</v>
      </c>
      <c r="L3758" s="7"/>
      <c r="M3758" s="7"/>
      <c r="N3758" s="7">
        <v>1</v>
      </c>
      <c r="O3758" s="6">
        <v>0.42</v>
      </c>
      <c r="P3758" s="7">
        <v>-0.09</v>
      </c>
      <c r="Q3758" s="7">
        <v>-0.54</v>
      </c>
      <c r="R3758" s="7"/>
      <c r="S3758" s="7"/>
      <c r="T3758" s="7">
        <v>28</v>
      </c>
      <c r="U3758" s="7">
        <v>5</v>
      </c>
      <c r="V3758" s="7">
        <v>149</v>
      </c>
      <c r="W3758" s="7">
        <f t="shared" si="233"/>
        <v>62</v>
      </c>
      <c r="X3758" s="7">
        <v>56</v>
      </c>
      <c r="Y3758" s="7">
        <v>94</v>
      </c>
      <c r="Z3758" s="7"/>
      <c r="AA3758" s="7"/>
      <c r="AB3758" s="6">
        <v>15</v>
      </c>
      <c r="AC3758" s="7">
        <v>12.31</v>
      </c>
      <c r="AD3758" s="7">
        <v>9.84</v>
      </c>
      <c r="AE3758" s="7">
        <v>4.2699999999999996</v>
      </c>
      <c r="AF3758" s="1">
        <v>5.2900000000000003E-2</v>
      </c>
      <c r="AG3758" s="1">
        <v>0.16300000000000001</v>
      </c>
      <c r="AH3758" s="7">
        <v>1.35</v>
      </c>
      <c r="AI3758" s="7">
        <v>1.27</v>
      </c>
      <c r="AJ3758" s="7">
        <v>16</v>
      </c>
      <c r="AK3758" s="7">
        <v>16</v>
      </c>
      <c r="AL3758" s="7">
        <v>0</v>
      </c>
      <c r="AM3758" s="7">
        <v>0</v>
      </c>
      <c r="AN3758" s="7">
        <v>0</v>
      </c>
      <c r="AO3758" s="7"/>
      <c r="AP3758" s="7"/>
      <c r="AQ3758" s="7">
        <v>8</v>
      </c>
      <c r="AR3758">
        <f t="shared" si="234"/>
        <v>5.2900000000000003E-2</v>
      </c>
      <c r="AS3758">
        <f t="shared" si="235"/>
        <v>0.16300000000000001</v>
      </c>
    </row>
    <row r="3759" spans="1:45" ht="29.5" thickBot="1">
      <c r="A3759" t="str">
        <f t="shared" si="232"/>
        <v>Will FullerWR2018</v>
      </c>
      <c r="B3759" s="3" t="s">
        <v>885</v>
      </c>
      <c r="C3759" s="1" t="s">
        <v>16</v>
      </c>
      <c r="D3759" s="1">
        <v>28</v>
      </c>
      <c r="E3759" s="1">
        <v>2018</v>
      </c>
      <c r="F3759" s="1">
        <v>3</v>
      </c>
      <c r="G3759" s="6">
        <v>69</v>
      </c>
      <c r="H3759" s="6">
        <v>53</v>
      </c>
      <c r="I3759" s="7">
        <v>0</v>
      </c>
      <c r="J3759" s="7">
        <v>0</v>
      </c>
      <c r="K3759" s="7">
        <v>0</v>
      </c>
      <c r="L3759" s="7"/>
      <c r="M3759" s="7"/>
      <c r="N3759" s="7">
        <v>0</v>
      </c>
      <c r="O3759" s="6">
        <v>0.4</v>
      </c>
      <c r="P3759" s="7">
        <v>0.73</v>
      </c>
      <c r="Q3759" s="7">
        <v>1.56</v>
      </c>
      <c r="R3759" s="7"/>
      <c r="S3759" s="7"/>
      <c r="T3759" s="7">
        <v>24</v>
      </c>
      <c r="U3759" s="7">
        <v>1</v>
      </c>
      <c r="V3759" s="7">
        <v>21</v>
      </c>
      <c r="W3759" s="7">
        <f t="shared" si="233"/>
        <v>55</v>
      </c>
      <c r="X3759" s="7">
        <v>44</v>
      </c>
      <c r="Y3759" s="7">
        <v>41</v>
      </c>
      <c r="Z3759" s="7"/>
      <c r="AA3759" s="7"/>
      <c r="AB3759" s="6">
        <v>60</v>
      </c>
      <c r="AC3759" s="7">
        <v>11.32</v>
      </c>
      <c r="AD3759" s="7">
        <v>15.19</v>
      </c>
      <c r="AE3759" s="7">
        <v>12.18</v>
      </c>
      <c r="AF3759" s="1">
        <v>0.1424</v>
      </c>
      <c r="AG3759" s="1">
        <v>0.18651428571428572</v>
      </c>
      <c r="AH3759" s="7">
        <v>1.41</v>
      </c>
      <c r="AI3759" s="7">
        <v>2.2400000000000002</v>
      </c>
      <c r="AJ3759" s="7">
        <v>10</v>
      </c>
      <c r="AK3759" s="7">
        <v>7</v>
      </c>
      <c r="AL3759" s="7">
        <v>0</v>
      </c>
      <c r="AM3759" s="7">
        <v>0</v>
      </c>
      <c r="AN3759" s="7">
        <v>0</v>
      </c>
      <c r="AO3759" s="7"/>
      <c r="AP3759" s="7"/>
      <c r="AQ3759" s="7">
        <v>3</v>
      </c>
      <c r="AR3759">
        <f t="shared" si="234"/>
        <v>0.22783999999999999</v>
      </c>
      <c r="AS3759">
        <f t="shared" si="235"/>
        <v>0.4263183673469394</v>
      </c>
    </row>
    <row r="3760" spans="1:45" ht="29.5" thickBot="1">
      <c r="A3760" t="str">
        <f t="shared" si="232"/>
        <v>Chris HoganWR2018</v>
      </c>
      <c r="B3760" s="3" t="s">
        <v>853</v>
      </c>
      <c r="C3760" s="1" t="s">
        <v>16</v>
      </c>
      <c r="D3760" s="1">
        <v>29</v>
      </c>
      <c r="E3760" s="1">
        <v>2018</v>
      </c>
      <c r="F3760" s="1">
        <v>3</v>
      </c>
      <c r="G3760" s="6">
        <v>70</v>
      </c>
      <c r="H3760" s="6">
        <v>155</v>
      </c>
      <c r="I3760" s="7">
        <v>0</v>
      </c>
      <c r="J3760" s="7">
        <v>0</v>
      </c>
      <c r="K3760" s="7">
        <v>0</v>
      </c>
      <c r="L3760" s="7"/>
      <c r="M3760" s="7"/>
      <c r="N3760" s="7">
        <v>0</v>
      </c>
      <c r="O3760" s="6">
        <v>-0.3</v>
      </c>
      <c r="P3760" s="7">
        <v>-0.65</v>
      </c>
      <c r="Q3760" s="7">
        <v>-0.89</v>
      </c>
      <c r="R3760" s="7"/>
      <c r="S3760" s="7"/>
      <c r="T3760" s="7">
        <v>30</v>
      </c>
      <c r="U3760" s="7">
        <v>8</v>
      </c>
      <c r="V3760" s="7">
        <v>300</v>
      </c>
      <c r="W3760" s="7">
        <f t="shared" si="233"/>
        <v>83</v>
      </c>
      <c r="X3760" s="7">
        <v>203</v>
      </c>
      <c r="Y3760" s="7"/>
      <c r="Z3760" s="7"/>
      <c r="AA3760" s="7"/>
      <c r="AB3760" s="6">
        <v>62</v>
      </c>
      <c r="AC3760" s="7">
        <v>12.18</v>
      </c>
      <c r="AD3760" s="7">
        <v>6.64</v>
      </c>
      <c r="AE3760" s="7">
        <v>2.1</v>
      </c>
      <c r="AF3760" s="1">
        <v>0.16515555555555556</v>
      </c>
      <c r="AG3760" s="1">
        <v>9.4600000000000004E-2</v>
      </c>
      <c r="AH3760" s="7">
        <v>1.21</v>
      </c>
      <c r="AI3760" s="7">
        <v>1.07</v>
      </c>
      <c r="AJ3760" s="7">
        <v>9</v>
      </c>
      <c r="AK3760" s="7">
        <v>16</v>
      </c>
      <c r="AL3760" s="7">
        <v>0</v>
      </c>
      <c r="AM3760" s="7">
        <v>0</v>
      </c>
      <c r="AN3760" s="7">
        <v>0</v>
      </c>
      <c r="AO3760" s="7"/>
      <c r="AP3760" s="7"/>
      <c r="AQ3760" s="7">
        <v>6</v>
      </c>
      <c r="AR3760">
        <f t="shared" si="234"/>
        <v>0.29360987654321069</v>
      </c>
      <c r="AS3760">
        <f t="shared" si="235"/>
        <v>9.4600000000000004E-2</v>
      </c>
    </row>
    <row r="3761" spans="1:45" ht="29.5" thickBot="1">
      <c r="A3761" t="str">
        <f t="shared" si="232"/>
        <v>Cooper KuppWR2018</v>
      </c>
      <c r="B3761" s="3" t="s">
        <v>980</v>
      </c>
      <c r="C3761" s="1" t="s">
        <v>16</v>
      </c>
      <c r="D3761" s="1">
        <v>30</v>
      </c>
      <c r="E3761" s="1">
        <v>2018</v>
      </c>
      <c r="F3761" s="1">
        <v>3</v>
      </c>
      <c r="G3761" s="6">
        <v>51</v>
      </c>
      <c r="H3761" s="6">
        <v>4</v>
      </c>
      <c r="I3761" s="7">
        <v>0</v>
      </c>
      <c r="J3761" s="7">
        <v>1</v>
      </c>
      <c r="K3761" s="7">
        <v>1</v>
      </c>
      <c r="L3761" s="7"/>
      <c r="M3761" s="7"/>
      <c r="N3761" s="7">
        <v>0</v>
      </c>
      <c r="O3761" s="6">
        <v>0.63</v>
      </c>
      <c r="P3761" s="7">
        <v>1.67</v>
      </c>
      <c r="Q3761" s="7">
        <v>2.29</v>
      </c>
      <c r="R3761" s="7"/>
      <c r="S3761" s="7"/>
      <c r="T3761" s="7">
        <v>25</v>
      </c>
      <c r="U3761" s="7">
        <v>3</v>
      </c>
      <c r="V3761" s="7">
        <v>69</v>
      </c>
      <c r="W3761" s="7">
        <f t="shared" si="233"/>
        <v>66</v>
      </c>
      <c r="X3761" s="7">
        <v>29</v>
      </c>
      <c r="Y3761" s="7">
        <v>19</v>
      </c>
      <c r="Z3761" s="7"/>
      <c r="AA3761" s="7"/>
      <c r="AB3761" s="6">
        <v>25</v>
      </c>
      <c r="AC3761" s="7">
        <v>11.93</v>
      </c>
      <c r="AD3761" s="7">
        <v>16.89</v>
      </c>
      <c r="AE3761" s="7">
        <v>16.91</v>
      </c>
      <c r="AF3761" s="1">
        <v>0.20352000000000001</v>
      </c>
      <c r="AG3761" s="1">
        <v>0.19059999999999999</v>
      </c>
      <c r="AH3761" s="7">
        <v>2.0499999999999998</v>
      </c>
      <c r="AI3761" s="7">
        <v>2.2599999999999998</v>
      </c>
      <c r="AJ3761" s="7">
        <v>15</v>
      </c>
      <c r="AK3761" s="7">
        <v>8</v>
      </c>
      <c r="AL3761" s="7">
        <v>0</v>
      </c>
      <c r="AM3761" s="7">
        <v>1</v>
      </c>
      <c r="AN3761" s="7">
        <v>1</v>
      </c>
      <c r="AO3761" s="7"/>
      <c r="AP3761" s="7"/>
      <c r="AQ3761" s="7">
        <v>2</v>
      </c>
      <c r="AR3761">
        <f t="shared" si="234"/>
        <v>0.217088</v>
      </c>
      <c r="AS3761">
        <f t="shared" si="235"/>
        <v>0.38119999999999998</v>
      </c>
    </row>
    <row r="3762" spans="1:45" ht="29.5" thickBot="1">
      <c r="A3762" t="str">
        <f t="shared" si="232"/>
        <v>Devin FunchessWR2018</v>
      </c>
      <c r="B3762" s="3" t="s">
        <v>817</v>
      </c>
      <c r="C3762" s="1" t="s">
        <v>16</v>
      </c>
      <c r="D3762" s="1">
        <v>31</v>
      </c>
      <c r="E3762" s="1">
        <v>2018</v>
      </c>
      <c r="F3762" s="1">
        <v>3</v>
      </c>
      <c r="G3762" s="6">
        <v>59</v>
      </c>
      <c r="H3762" s="6">
        <v>165</v>
      </c>
      <c r="I3762" s="7">
        <v>0</v>
      </c>
      <c r="J3762" s="7">
        <v>0</v>
      </c>
      <c r="K3762" s="7">
        <v>0</v>
      </c>
      <c r="L3762" s="7"/>
      <c r="M3762" s="7"/>
      <c r="N3762" s="7">
        <v>1</v>
      </c>
      <c r="O3762" s="6">
        <v>0.22</v>
      </c>
      <c r="P3762" s="7">
        <v>-0.04</v>
      </c>
      <c r="Q3762" s="7">
        <v>-0.04</v>
      </c>
      <c r="R3762" s="7"/>
      <c r="S3762" s="7"/>
      <c r="T3762" s="7">
        <v>24</v>
      </c>
      <c r="U3762" s="7">
        <v>2</v>
      </c>
      <c r="V3762" s="7">
        <v>41</v>
      </c>
      <c r="W3762" s="7">
        <f t="shared" si="233"/>
        <v>76</v>
      </c>
      <c r="X3762" s="7">
        <v>101</v>
      </c>
      <c r="Y3762" s="7">
        <v>87</v>
      </c>
      <c r="Z3762" s="7"/>
      <c r="AA3762" s="7"/>
      <c r="AB3762" s="6">
        <v>20</v>
      </c>
      <c r="AC3762" s="7">
        <v>12.19</v>
      </c>
      <c r="AD3762" s="7">
        <v>8.7799999999999994</v>
      </c>
      <c r="AE3762" s="7">
        <v>6.2</v>
      </c>
      <c r="AF3762" s="1">
        <v>0.25950000000000001</v>
      </c>
      <c r="AG3762" s="1">
        <v>0.16857142857142857</v>
      </c>
      <c r="AH3762" s="7">
        <v>1.63</v>
      </c>
      <c r="AI3762" s="7">
        <v>1.35</v>
      </c>
      <c r="AJ3762" s="7">
        <v>16</v>
      </c>
      <c r="AK3762" s="7">
        <v>14</v>
      </c>
      <c r="AL3762" s="7">
        <v>0</v>
      </c>
      <c r="AM3762" s="7">
        <v>0</v>
      </c>
      <c r="AN3762" s="7">
        <v>0</v>
      </c>
      <c r="AO3762" s="7"/>
      <c r="AP3762" s="7"/>
      <c r="AQ3762" s="7">
        <v>4</v>
      </c>
      <c r="AR3762">
        <f t="shared" si="234"/>
        <v>0.25950000000000001</v>
      </c>
      <c r="AS3762">
        <f t="shared" si="235"/>
        <v>0.1926530612244903</v>
      </c>
    </row>
    <row r="3763" spans="1:45" ht="29.5" thickBot="1">
      <c r="A3763" t="str">
        <f t="shared" si="232"/>
        <v>Greg OlsenTE2018</v>
      </c>
      <c r="B3763" s="3" t="s">
        <v>132</v>
      </c>
      <c r="C3763" s="1" t="s">
        <v>49</v>
      </c>
      <c r="D3763" s="1">
        <v>6</v>
      </c>
      <c r="E3763" s="1">
        <v>2018</v>
      </c>
      <c r="F3763" s="1">
        <v>4</v>
      </c>
      <c r="G3763" s="6">
        <v>25</v>
      </c>
      <c r="H3763" s="6">
        <v>13</v>
      </c>
      <c r="I3763" s="7">
        <v>0</v>
      </c>
      <c r="J3763" s="7">
        <v>0</v>
      </c>
      <c r="K3763" s="7">
        <v>0</v>
      </c>
      <c r="L3763" s="7"/>
      <c r="M3763" s="7"/>
      <c r="N3763" s="7">
        <v>7</v>
      </c>
      <c r="O3763" s="6">
        <v>0</v>
      </c>
      <c r="P3763" s="7">
        <v>0.25</v>
      </c>
      <c r="Q3763" s="7">
        <v>0.16</v>
      </c>
      <c r="R3763" s="7"/>
      <c r="S3763" s="7"/>
      <c r="T3763" s="7">
        <v>33</v>
      </c>
      <c r="U3763" s="7">
        <v>1</v>
      </c>
      <c r="V3763" s="7">
        <v>31</v>
      </c>
      <c r="W3763" s="7">
        <f t="shared" si="233"/>
        <v>6</v>
      </c>
      <c r="X3763" s="7">
        <v>19</v>
      </c>
      <c r="Y3763" s="7">
        <v>33</v>
      </c>
      <c r="Z3763" s="7">
        <v>51.9</v>
      </c>
      <c r="AA3763" s="7">
        <v>-57.5</v>
      </c>
      <c r="AB3763" s="6">
        <v>50</v>
      </c>
      <c r="AC3763" s="7">
        <v>6.44</v>
      </c>
      <c r="AD3763" s="7">
        <v>8.9</v>
      </c>
      <c r="AE3763" s="7">
        <v>8.84</v>
      </c>
      <c r="AF3763" s="1">
        <v>0.18514285714285714</v>
      </c>
      <c r="AG3763" s="1">
        <v>0.1328</v>
      </c>
      <c r="AH3763" s="7">
        <v>1.0900000000000001</v>
      </c>
      <c r="AI3763" s="7">
        <v>1.18</v>
      </c>
      <c r="AJ3763" s="7">
        <v>7</v>
      </c>
      <c r="AK3763" s="7">
        <v>9</v>
      </c>
      <c r="AL3763" s="7">
        <v>0</v>
      </c>
      <c r="AM3763" s="7">
        <v>0</v>
      </c>
      <c r="AN3763" s="7">
        <v>0</v>
      </c>
      <c r="AO3763" s="7"/>
      <c r="AP3763" s="7"/>
      <c r="AQ3763" s="7">
        <v>12</v>
      </c>
      <c r="AR3763">
        <f t="shared" si="234"/>
        <v>0.4231836734693874</v>
      </c>
      <c r="AS3763">
        <f t="shared" si="235"/>
        <v>0.2360888888888889</v>
      </c>
    </row>
    <row r="3764" spans="1:45" ht="29.5" thickBot="1">
      <c r="A3764" t="str">
        <f t="shared" si="232"/>
        <v>Jamaal WilliamsRB2018</v>
      </c>
      <c r="B3764" s="3" t="s">
        <v>974</v>
      </c>
      <c r="C3764" s="1" t="s">
        <v>3</v>
      </c>
      <c r="D3764" s="1">
        <v>31</v>
      </c>
      <c r="E3764" s="1">
        <v>2018</v>
      </c>
      <c r="F3764" s="1">
        <v>2</v>
      </c>
      <c r="G3764" s="6">
        <v>45</v>
      </c>
      <c r="H3764" s="6">
        <v>35</v>
      </c>
      <c r="I3764" s="7">
        <v>0</v>
      </c>
      <c r="J3764" s="7">
        <v>0</v>
      </c>
      <c r="K3764" s="7">
        <v>0</v>
      </c>
      <c r="L3764" s="7"/>
      <c r="M3764" s="7"/>
      <c r="N3764" s="7">
        <v>0</v>
      </c>
      <c r="O3764" s="6">
        <v>-0.36</v>
      </c>
      <c r="P3764" s="7">
        <v>0.03</v>
      </c>
      <c r="Q3764" s="7">
        <v>0.32</v>
      </c>
      <c r="R3764" s="7"/>
      <c r="S3764" s="7"/>
      <c r="T3764" s="7">
        <v>23</v>
      </c>
      <c r="U3764" s="7">
        <v>4</v>
      </c>
      <c r="V3764" s="7">
        <v>134</v>
      </c>
      <c r="W3764" s="7">
        <f t="shared" si="233"/>
        <v>48</v>
      </c>
      <c r="X3764" s="7">
        <v>59</v>
      </c>
      <c r="Y3764" s="7">
        <v>68</v>
      </c>
      <c r="Z3764" s="7"/>
      <c r="AA3764" s="7"/>
      <c r="AB3764" s="6">
        <v>34</v>
      </c>
      <c r="AC3764" s="7">
        <v>10.199999999999999</v>
      </c>
      <c r="AD3764" s="7">
        <v>7.03</v>
      </c>
      <c r="AE3764" s="7">
        <v>10.45</v>
      </c>
      <c r="AF3764" s="1">
        <v>8.0114285714285707E-2</v>
      </c>
      <c r="AG3764" s="1">
        <v>5.8400000000000001E-2</v>
      </c>
      <c r="AH3764" s="7">
        <v>1.31</v>
      </c>
      <c r="AI3764" s="7">
        <v>0.76</v>
      </c>
      <c r="AJ3764" s="7">
        <v>14</v>
      </c>
      <c r="AK3764" s="7">
        <v>16</v>
      </c>
      <c r="AL3764" s="7">
        <v>0</v>
      </c>
      <c r="AM3764" s="7">
        <v>0</v>
      </c>
      <c r="AN3764" s="7">
        <v>0</v>
      </c>
      <c r="AO3764" s="7"/>
      <c r="AP3764" s="7"/>
      <c r="AQ3764" s="7">
        <v>2</v>
      </c>
      <c r="AR3764">
        <f t="shared" si="234"/>
        <v>9.1559183673469366E-2</v>
      </c>
      <c r="AS3764">
        <f t="shared" si="235"/>
        <v>5.8400000000000001E-2</v>
      </c>
    </row>
    <row r="3765" spans="1:45" ht="29.5" thickBot="1">
      <c r="A3765" t="str">
        <f t="shared" si="232"/>
        <v>Carlos HydeRB2018</v>
      </c>
      <c r="B3765" s="3" t="s">
        <v>735</v>
      </c>
      <c r="C3765" s="1" t="s">
        <v>3</v>
      </c>
      <c r="D3765" s="1">
        <v>32</v>
      </c>
      <c r="E3765" s="1">
        <v>2018</v>
      </c>
      <c r="F3765" s="1">
        <v>2</v>
      </c>
      <c r="G3765" s="6">
        <v>49</v>
      </c>
      <c r="H3765" s="6">
        <v>28</v>
      </c>
      <c r="I3765" s="7">
        <v>0</v>
      </c>
      <c r="J3765" s="7">
        <v>0</v>
      </c>
      <c r="K3765" s="7">
        <v>0</v>
      </c>
      <c r="L3765" s="7"/>
      <c r="M3765" s="7"/>
      <c r="N3765" s="7">
        <v>2</v>
      </c>
      <c r="O3765" s="6">
        <v>0</v>
      </c>
      <c r="P3765" s="7">
        <v>0.23</v>
      </c>
      <c r="Q3765" s="7">
        <v>0.28000000000000003</v>
      </c>
      <c r="R3765" s="7"/>
      <c r="S3765" s="7"/>
      <c r="T3765" s="7">
        <v>27</v>
      </c>
      <c r="U3765" s="7">
        <v>2</v>
      </c>
      <c r="V3765" s="7">
        <v>57</v>
      </c>
      <c r="W3765" s="7">
        <f t="shared" si="233"/>
        <v>18</v>
      </c>
      <c r="X3765" s="7">
        <v>57</v>
      </c>
      <c r="Y3765" s="7">
        <v>75</v>
      </c>
      <c r="Z3765" s="7"/>
      <c r="AA3765" s="7"/>
      <c r="AB3765" s="6">
        <v>8</v>
      </c>
      <c r="AC3765" s="7">
        <v>14.75</v>
      </c>
      <c r="AD3765" s="7">
        <v>7.17</v>
      </c>
      <c r="AE3765" s="7">
        <v>9.83</v>
      </c>
      <c r="AF3765" s="1">
        <v>0.1469</v>
      </c>
      <c r="AG3765" s="1">
        <v>3.44E-2</v>
      </c>
      <c r="AH3765" s="7">
        <v>0.93</v>
      </c>
      <c r="AI3765" s="7">
        <v>0.22</v>
      </c>
      <c r="AJ3765" s="7">
        <v>16</v>
      </c>
      <c r="AK3765" s="7">
        <v>14</v>
      </c>
      <c r="AL3765" s="7">
        <v>0</v>
      </c>
      <c r="AM3765" s="7">
        <v>0</v>
      </c>
      <c r="AN3765" s="7">
        <v>0</v>
      </c>
      <c r="AO3765" s="7"/>
      <c r="AP3765" s="7"/>
      <c r="AQ3765" s="7">
        <v>5</v>
      </c>
      <c r="AR3765">
        <f t="shared" si="234"/>
        <v>0.1469</v>
      </c>
      <c r="AS3765">
        <f t="shared" si="235"/>
        <v>3.9314285714285711E-2</v>
      </c>
    </row>
    <row r="3766" spans="1:45" ht="29.5" thickBot="1">
      <c r="A3766" t="str">
        <f t="shared" si="232"/>
        <v>Robert WoodsWR2018</v>
      </c>
      <c r="B3766" s="3" t="s">
        <v>666</v>
      </c>
      <c r="C3766" s="1" t="s">
        <v>16</v>
      </c>
      <c r="D3766" s="1">
        <v>32</v>
      </c>
      <c r="E3766" s="1">
        <v>2018</v>
      </c>
      <c r="F3766" s="1">
        <v>3</v>
      </c>
      <c r="G3766" s="6">
        <v>10</v>
      </c>
      <c r="H3766" s="6">
        <v>14</v>
      </c>
      <c r="I3766" s="7">
        <v>1</v>
      </c>
      <c r="J3766" s="7">
        <v>2</v>
      </c>
      <c r="K3766" s="7">
        <v>3</v>
      </c>
      <c r="L3766" s="7"/>
      <c r="M3766" s="7"/>
      <c r="N3766" s="7">
        <v>0</v>
      </c>
      <c r="O3766" s="6">
        <v>0.98</v>
      </c>
      <c r="P3766" s="7">
        <v>1.66</v>
      </c>
      <c r="Q3766" s="7">
        <v>2.57</v>
      </c>
      <c r="R3766" s="7"/>
      <c r="S3766" s="7"/>
      <c r="T3766" s="7">
        <v>26</v>
      </c>
      <c r="U3766" s="7">
        <v>2</v>
      </c>
      <c r="V3766" s="7">
        <v>41</v>
      </c>
      <c r="W3766" s="7">
        <f t="shared" si="233"/>
        <v>77</v>
      </c>
      <c r="X3766" s="7">
        <v>19</v>
      </c>
      <c r="Y3766" s="7">
        <v>26</v>
      </c>
      <c r="Z3766" s="7"/>
      <c r="AA3766" s="7"/>
      <c r="AB3766" s="6">
        <v>33</v>
      </c>
      <c r="AC3766" s="7">
        <v>13.78</v>
      </c>
      <c r="AD3766" s="7">
        <v>16.600000000000001</v>
      </c>
      <c r="AE3766" s="7">
        <v>15.53</v>
      </c>
      <c r="AF3766" s="1">
        <v>0.22359999999999999</v>
      </c>
      <c r="AG3766" s="1">
        <v>0.24709999999999999</v>
      </c>
      <c r="AH3766" s="7">
        <v>2.17</v>
      </c>
      <c r="AI3766" s="7">
        <v>2.0499999999999998</v>
      </c>
      <c r="AJ3766" s="7">
        <v>12</v>
      </c>
      <c r="AK3766" s="7">
        <v>16</v>
      </c>
      <c r="AL3766" s="7">
        <v>1</v>
      </c>
      <c r="AM3766" s="7">
        <v>1</v>
      </c>
      <c r="AN3766" s="7">
        <v>1</v>
      </c>
      <c r="AO3766" s="7"/>
      <c r="AP3766" s="7"/>
      <c r="AQ3766" s="7">
        <v>6</v>
      </c>
      <c r="AR3766">
        <f t="shared" si="234"/>
        <v>0.29813333333333331</v>
      </c>
      <c r="AS3766">
        <f t="shared" si="235"/>
        <v>0.24709999999999999</v>
      </c>
    </row>
    <row r="3767" spans="1:45" ht="29.5" thickBot="1">
      <c r="A3767" t="str">
        <f t="shared" si="232"/>
        <v>Tarik CohenRB2018</v>
      </c>
      <c r="B3767" s="3" t="s">
        <v>1000</v>
      </c>
      <c r="C3767" s="1" t="s">
        <v>3</v>
      </c>
      <c r="D3767" s="1">
        <v>33</v>
      </c>
      <c r="E3767" s="1">
        <v>2018</v>
      </c>
      <c r="F3767" s="1">
        <v>2</v>
      </c>
      <c r="G3767" s="6">
        <v>11</v>
      </c>
      <c r="H3767" s="6">
        <v>27</v>
      </c>
      <c r="I3767" s="7">
        <v>1</v>
      </c>
      <c r="J3767" s="7">
        <v>1</v>
      </c>
      <c r="K3767" s="7">
        <v>1</v>
      </c>
      <c r="L3767" s="7"/>
      <c r="M3767" s="7"/>
      <c r="N3767" s="7">
        <v>0</v>
      </c>
      <c r="O3767" s="6">
        <v>1.03</v>
      </c>
      <c r="P3767" s="7">
        <v>1.25</v>
      </c>
      <c r="Q3767" s="7">
        <v>1.1599999999999999</v>
      </c>
      <c r="R3767" s="7"/>
      <c r="S3767" s="7"/>
      <c r="T3767" s="7">
        <v>23</v>
      </c>
      <c r="U3767" s="7">
        <v>4</v>
      </c>
      <c r="V3767" s="7">
        <v>119</v>
      </c>
      <c r="W3767" s="7">
        <f t="shared" si="233"/>
        <v>84</v>
      </c>
      <c r="X3767" s="7">
        <v>26</v>
      </c>
      <c r="Y3767" s="7">
        <v>46</v>
      </c>
      <c r="Z3767" s="7"/>
      <c r="AA3767" s="7"/>
      <c r="AB3767" s="6">
        <v>32</v>
      </c>
      <c r="AC3767" s="7">
        <v>8.99</v>
      </c>
      <c r="AD3767" s="7">
        <v>14.98</v>
      </c>
      <c r="AE3767" s="7">
        <v>10.24</v>
      </c>
      <c r="AF3767" s="1">
        <v>0.1515</v>
      </c>
      <c r="AG3767" s="1">
        <v>0.17610000000000001</v>
      </c>
      <c r="AH3767" s="7">
        <v>1.78</v>
      </c>
      <c r="AI3767" s="7">
        <v>2.36</v>
      </c>
      <c r="AJ3767" s="7">
        <v>16</v>
      </c>
      <c r="AK3767" s="7">
        <v>16</v>
      </c>
      <c r="AL3767" s="7">
        <v>1</v>
      </c>
      <c r="AM3767" s="7">
        <v>1</v>
      </c>
      <c r="AN3767" s="7">
        <v>1</v>
      </c>
      <c r="AO3767" s="7"/>
      <c r="AP3767" s="7"/>
      <c r="AQ3767" s="7">
        <v>2</v>
      </c>
      <c r="AR3767">
        <f t="shared" si="234"/>
        <v>0.1515</v>
      </c>
      <c r="AS3767">
        <f t="shared" si="235"/>
        <v>0.17610000000000001</v>
      </c>
    </row>
    <row r="3768" spans="1:45" ht="29.5" thickBot="1">
      <c r="A3768" t="str">
        <f t="shared" si="232"/>
        <v>Nick ChubbRB2018</v>
      </c>
      <c r="B3768" s="3" t="s">
        <v>1036</v>
      </c>
      <c r="C3768" s="1" t="s">
        <v>3</v>
      </c>
      <c r="D3768" s="1">
        <v>34</v>
      </c>
      <c r="E3768" s="1">
        <v>2018</v>
      </c>
      <c r="F3768" s="1">
        <v>2</v>
      </c>
      <c r="G3768" s="6">
        <v>16</v>
      </c>
      <c r="H3768" s="6">
        <v>8</v>
      </c>
      <c r="I3768" s="7">
        <v>1</v>
      </c>
      <c r="J3768" s="7">
        <v>2</v>
      </c>
      <c r="K3768" s="7">
        <v>3</v>
      </c>
      <c r="L3768" s="7"/>
      <c r="M3768" s="7"/>
      <c r="N3768" s="7">
        <v>0</v>
      </c>
      <c r="O3768" s="6">
        <v>0.56000000000000005</v>
      </c>
      <c r="P3768" s="7">
        <v>1.78</v>
      </c>
      <c r="Q3768" s="7">
        <v>2.5299999999999998</v>
      </c>
      <c r="R3768" s="7"/>
      <c r="S3768" s="7"/>
      <c r="T3768" s="7">
        <v>23</v>
      </c>
      <c r="U3768" s="7">
        <v>2</v>
      </c>
      <c r="V3768" s="7">
        <v>35</v>
      </c>
      <c r="W3768" s="7" t="str">
        <f t="shared" si="233"/>
        <v/>
      </c>
      <c r="X3768" s="7">
        <v>8</v>
      </c>
      <c r="Y3768" s="7">
        <v>9</v>
      </c>
      <c r="Z3768" s="7"/>
      <c r="AA3768" s="7"/>
      <c r="AB3768" s="6"/>
      <c r="AC3768" s="7"/>
      <c r="AD3768" s="7">
        <v>12.97</v>
      </c>
      <c r="AE3768" s="7">
        <v>16.329999999999998</v>
      </c>
      <c r="AF3768" s="1" t="s">
        <v>1885</v>
      </c>
      <c r="AG3768" s="1">
        <v>5.7173333333333333E-2</v>
      </c>
      <c r="AH3768" s="7"/>
      <c r="AI3768" s="7">
        <v>1.05</v>
      </c>
      <c r="AJ3768" s="7"/>
      <c r="AK3768" s="7">
        <v>15</v>
      </c>
      <c r="AL3768" s="7">
        <v>0</v>
      </c>
      <c r="AM3768" s="7">
        <v>1</v>
      </c>
      <c r="AN3768" s="7">
        <v>2</v>
      </c>
      <c r="AO3768" s="7"/>
      <c r="AP3768" s="7"/>
      <c r="AQ3768" s="7">
        <v>1</v>
      </c>
      <c r="AR3768" t="str">
        <f t="shared" si="234"/>
        <v/>
      </c>
      <c r="AS3768">
        <f t="shared" si="235"/>
        <v>6.0984888888888852E-2</v>
      </c>
    </row>
    <row r="3769" spans="1:45" ht="29.5" thickBot="1">
      <c r="A3769" t="str">
        <f t="shared" si="232"/>
        <v>Michael CrabtreeWR2018</v>
      </c>
      <c r="B3769" s="3" t="s">
        <v>339</v>
      </c>
      <c r="C3769" s="1" t="s">
        <v>16</v>
      </c>
      <c r="D3769" s="1">
        <v>33</v>
      </c>
      <c r="E3769" s="1">
        <v>2018</v>
      </c>
      <c r="F3769" s="1">
        <v>3</v>
      </c>
      <c r="G3769" s="6">
        <v>54</v>
      </c>
      <c r="H3769" s="6">
        <v>179</v>
      </c>
      <c r="I3769" s="7">
        <v>0</v>
      </c>
      <c r="J3769" s="7">
        <v>0</v>
      </c>
      <c r="K3769" s="7">
        <v>0</v>
      </c>
      <c r="L3769" s="7"/>
      <c r="M3769" s="7"/>
      <c r="N3769" s="7">
        <v>3</v>
      </c>
      <c r="O3769" s="6">
        <v>0.11</v>
      </c>
      <c r="P3769" s="7">
        <v>0.06</v>
      </c>
      <c r="Q3769" s="7">
        <v>0.06</v>
      </c>
      <c r="R3769" s="7"/>
      <c r="S3769" s="7"/>
      <c r="T3769" s="7">
        <v>31</v>
      </c>
      <c r="U3769" s="7">
        <v>1</v>
      </c>
      <c r="V3769" s="7">
        <v>10</v>
      </c>
      <c r="W3769" s="7">
        <f t="shared" si="233"/>
        <v>28</v>
      </c>
      <c r="X3769" s="7">
        <v>158</v>
      </c>
      <c r="Y3769" s="7"/>
      <c r="Z3769" s="7"/>
      <c r="AA3769" s="7">
        <v>27.8</v>
      </c>
      <c r="AB3769" s="6">
        <v>31</v>
      </c>
      <c r="AC3769" s="7">
        <v>11.99</v>
      </c>
      <c r="AD3769" s="7">
        <v>8.2899999999999991</v>
      </c>
      <c r="AE3769" s="7">
        <v>3.1</v>
      </c>
      <c r="AF3769" s="1">
        <v>0.21302857142857143</v>
      </c>
      <c r="AG3769" s="1">
        <v>0.18629999999999999</v>
      </c>
      <c r="AH3769" s="7">
        <v>1.62</v>
      </c>
      <c r="AI3769" s="7">
        <v>1.21</v>
      </c>
      <c r="AJ3769" s="7">
        <v>14</v>
      </c>
      <c r="AK3769" s="7">
        <v>16</v>
      </c>
      <c r="AL3769" s="7">
        <v>0</v>
      </c>
      <c r="AM3769" s="7">
        <v>0</v>
      </c>
      <c r="AN3769" s="7">
        <v>0</v>
      </c>
      <c r="AO3769" s="7"/>
      <c r="AP3769" s="7"/>
      <c r="AQ3769" s="7">
        <v>10</v>
      </c>
      <c r="AR3769">
        <f t="shared" si="234"/>
        <v>0.24346122448979543</v>
      </c>
      <c r="AS3769">
        <f t="shared" si="235"/>
        <v>0.18629999999999999</v>
      </c>
    </row>
    <row r="3770" spans="1:45" ht="44" thickBot="1">
      <c r="A3770" t="str">
        <f t="shared" si="232"/>
        <v>Jimmy GaroppoloQB2018</v>
      </c>
      <c r="B3770" s="3" t="s">
        <v>779</v>
      </c>
      <c r="C3770" s="1" t="s">
        <v>12</v>
      </c>
      <c r="D3770" s="1">
        <v>7</v>
      </c>
      <c r="E3770" s="1">
        <v>2018</v>
      </c>
      <c r="F3770" s="1">
        <v>1</v>
      </c>
      <c r="G3770" s="6">
        <v>39</v>
      </c>
      <c r="H3770" s="6">
        <v>13</v>
      </c>
      <c r="I3770" s="7">
        <v>0</v>
      </c>
      <c r="J3770" s="7">
        <v>0</v>
      </c>
      <c r="K3770" s="7">
        <v>0</v>
      </c>
      <c r="L3770" s="7"/>
      <c r="M3770" s="7"/>
      <c r="N3770" s="7">
        <v>0</v>
      </c>
      <c r="O3770" s="6">
        <v>0.03</v>
      </c>
      <c r="P3770" s="7">
        <v>0.03</v>
      </c>
      <c r="Q3770" s="7">
        <v>-0.32</v>
      </c>
      <c r="R3770" s="7"/>
      <c r="S3770" s="7"/>
      <c r="T3770" s="7">
        <v>27</v>
      </c>
      <c r="U3770" s="7">
        <v>2</v>
      </c>
      <c r="V3770" s="7">
        <v>62</v>
      </c>
      <c r="W3770" s="7">
        <f t="shared" si="233"/>
        <v>24</v>
      </c>
      <c r="X3770" s="7">
        <v>20</v>
      </c>
      <c r="Y3770" s="7">
        <v>21</v>
      </c>
      <c r="Z3770" s="7"/>
      <c r="AA3770" s="7"/>
      <c r="AB3770" s="6">
        <v>33</v>
      </c>
      <c r="AC3770" s="7">
        <v>16.920000000000002</v>
      </c>
      <c r="AD3770" s="7">
        <v>18.670000000000002</v>
      </c>
      <c r="AE3770" s="7">
        <v>19.21</v>
      </c>
      <c r="AF3770" s="1" t="s">
        <v>1885</v>
      </c>
      <c r="AG3770" s="1" t="s">
        <v>1885</v>
      </c>
      <c r="AH3770" s="7"/>
      <c r="AI3770" s="7"/>
      <c r="AJ3770" s="7">
        <v>6</v>
      </c>
      <c r="AK3770" s="7"/>
      <c r="AL3770" s="7">
        <v>0</v>
      </c>
      <c r="AM3770" s="7">
        <v>0</v>
      </c>
      <c r="AN3770" s="7">
        <v>0</v>
      </c>
      <c r="AO3770" s="7"/>
      <c r="AP3770" s="7"/>
      <c r="AQ3770" s="7">
        <v>5</v>
      </c>
      <c r="AR3770" t="str">
        <f t="shared" si="234"/>
        <v/>
      </c>
      <c r="AS3770" t="str">
        <f t="shared" si="235"/>
        <v/>
      </c>
    </row>
    <row r="3771" spans="1:45" ht="29.5" thickBot="1">
      <c r="A3771" t="str">
        <f t="shared" si="232"/>
        <v>DeVante ParkerWR2018</v>
      </c>
      <c r="B3771" s="3" t="s">
        <v>807</v>
      </c>
      <c r="C3771" s="1" t="s">
        <v>16</v>
      </c>
      <c r="D3771" s="1">
        <v>34</v>
      </c>
      <c r="E3771" s="1">
        <v>2018</v>
      </c>
      <c r="F3771" s="1">
        <v>3</v>
      </c>
      <c r="G3771" s="6">
        <v>106</v>
      </c>
      <c r="H3771" s="6">
        <v>11</v>
      </c>
      <c r="I3771" s="7">
        <v>0</v>
      </c>
      <c r="J3771" s="7">
        <v>1</v>
      </c>
      <c r="K3771" s="7">
        <v>1</v>
      </c>
      <c r="L3771" s="7"/>
      <c r="M3771" s="7"/>
      <c r="N3771" s="7">
        <v>0</v>
      </c>
      <c r="O3771" s="6">
        <v>-0.14000000000000001</v>
      </c>
      <c r="P3771" s="7">
        <v>0.59</v>
      </c>
      <c r="Q3771" s="7">
        <v>0.95</v>
      </c>
      <c r="R3771" s="7"/>
      <c r="S3771" s="7"/>
      <c r="T3771" s="7">
        <v>25</v>
      </c>
      <c r="U3771" s="7">
        <v>1</v>
      </c>
      <c r="V3771" s="7">
        <v>14</v>
      </c>
      <c r="W3771" s="7">
        <f t="shared" si="233"/>
        <v>26</v>
      </c>
      <c r="X3771" s="7">
        <v>114</v>
      </c>
      <c r="Y3771" s="7">
        <v>28</v>
      </c>
      <c r="Z3771" s="7"/>
      <c r="AA3771" s="7"/>
      <c r="AB3771" s="6">
        <v>50</v>
      </c>
      <c r="AC3771" s="7">
        <v>10</v>
      </c>
      <c r="AD3771" s="7">
        <v>5.54</v>
      </c>
      <c r="AE3771" s="7">
        <v>15.39</v>
      </c>
      <c r="AF3771" s="1">
        <v>0.20406153846153846</v>
      </c>
      <c r="AG3771" s="1">
        <v>0.15214545454545456</v>
      </c>
      <c r="AH3771" s="7">
        <v>1.46</v>
      </c>
      <c r="AI3771" s="7">
        <v>1.37</v>
      </c>
      <c r="AJ3771" s="7">
        <v>13</v>
      </c>
      <c r="AK3771" s="7">
        <v>11</v>
      </c>
      <c r="AL3771" s="7">
        <v>0</v>
      </c>
      <c r="AM3771" s="7">
        <v>1</v>
      </c>
      <c r="AN3771" s="7">
        <v>1</v>
      </c>
      <c r="AO3771" s="7"/>
      <c r="AP3771" s="7"/>
      <c r="AQ3771" s="7">
        <v>4</v>
      </c>
      <c r="AR3771">
        <f t="shared" si="234"/>
        <v>0.25115266272189291</v>
      </c>
      <c r="AS3771">
        <f t="shared" si="235"/>
        <v>0.22130247933884364</v>
      </c>
    </row>
    <row r="3772" spans="1:45" ht="29.5" thickBot="1">
      <c r="A3772" t="str">
        <f t="shared" si="232"/>
        <v>Andrew LuckQB2018</v>
      </c>
      <c r="B3772" s="3" t="s">
        <v>572</v>
      </c>
      <c r="C3772" s="1" t="s">
        <v>12</v>
      </c>
      <c r="D3772" s="1">
        <v>8</v>
      </c>
      <c r="E3772" s="1">
        <v>2018</v>
      </c>
      <c r="F3772" s="1">
        <v>1</v>
      </c>
      <c r="G3772" s="6">
        <v>4</v>
      </c>
      <c r="H3772" s="6"/>
      <c r="I3772" s="7">
        <v>1</v>
      </c>
      <c r="J3772" s="7">
        <v>1</v>
      </c>
      <c r="K3772" s="7">
        <v>1</v>
      </c>
      <c r="L3772" s="7"/>
      <c r="M3772" s="7"/>
      <c r="N3772" s="7">
        <v>4</v>
      </c>
      <c r="O3772" s="6">
        <v>1.02</v>
      </c>
      <c r="P3772" s="7">
        <v>1.02</v>
      </c>
      <c r="Q3772" s="7">
        <v>1.02</v>
      </c>
      <c r="R3772" s="7"/>
      <c r="S3772" s="7"/>
      <c r="T3772" s="7">
        <v>29</v>
      </c>
      <c r="U3772" s="7">
        <v>1</v>
      </c>
      <c r="V3772" s="7">
        <v>1</v>
      </c>
      <c r="W3772" s="7">
        <f t="shared" si="233"/>
        <v>2</v>
      </c>
      <c r="X3772" s="7">
        <v>5</v>
      </c>
      <c r="Y3772" s="7"/>
      <c r="Z3772" s="7"/>
      <c r="AA3772" s="7"/>
      <c r="AB3772" s="6"/>
      <c r="AC3772" s="7"/>
      <c r="AD3772" s="7">
        <v>25.16</v>
      </c>
      <c r="AE3772" s="7"/>
      <c r="AF3772" s="1" t="s">
        <v>1885</v>
      </c>
      <c r="AG3772" s="1" t="s">
        <v>1885</v>
      </c>
      <c r="AH3772" s="7"/>
      <c r="AI3772" s="7"/>
      <c r="AJ3772" s="7"/>
      <c r="AK3772" s="7"/>
      <c r="AL3772" s="7">
        <v>1</v>
      </c>
      <c r="AM3772" s="7">
        <v>1</v>
      </c>
      <c r="AN3772" s="7">
        <v>1</v>
      </c>
      <c r="AO3772" s="7"/>
      <c r="AP3772" s="7"/>
      <c r="AQ3772" s="7">
        <v>7</v>
      </c>
      <c r="AR3772" t="str">
        <f t="shared" si="234"/>
        <v/>
      </c>
      <c r="AS3772" t="str">
        <f t="shared" si="235"/>
        <v/>
      </c>
    </row>
    <row r="3773" spans="1:45" ht="29.5" thickBot="1">
      <c r="A3773" t="str">
        <f t="shared" si="232"/>
        <v>Kyle RudolphTE2018</v>
      </c>
      <c r="B3773" s="3" t="s">
        <v>521</v>
      </c>
      <c r="C3773" s="1" t="s">
        <v>49</v>
      </c>
      <c r="D3773" s="1">
        <v>7</v>
      </c>
      <c r="E3773" s="1">
        <v>2018</v>
      </c>
      <c r="F3773" s="1">
        <v>4</v>
      </c>
      <c r="G3773" s="6">
        <v>7</v>
      </c>
      <c r="H3773" s="6">
        <v>16</v>
      </c>
      <c r="I3773" s="7">
        <v>1</v>
      </c>
      <c r="J3773" s="7">
        <v>1</v>
      </c>
      <c r="K3773" s="7">
        <v>1</v>
      </c>
      <c r="L3773" s="7"/>
      <c r="M3773" s="7"/>
      <c r="N3773" s="7">
        <v>4</v>
      </c>
      <c r="O3773" s="6">
        <v>0.1</v>
      </c>
      <c r="P3773" s="7">
        <v>0.21</v>
      </c>
      <c r="Q3773" s="7">
        <v>0.16</v>
      </c>
      <c r="R3773" s="7"/>
      <c r="S3773" s="7"/>
      <c r="T3773" s="7">
        <v>29</v>
      </c>
      <c r="U3773" s="7">
        <v>2</v>
      </c>
      <c r="V3773" s="7">
        <v>43</v>
      </c>
      <c r="W3773" s="7">
        <f t="shared" si="233"/>
        <v>10</v>
      </c>
      <c r="X3773" s="7">
        <v>12</v>
      </c>
      <c r="Y3773" s="7">
        <v>36</v>
      </c>
      <c r="Z3773" s="7"/>
      <c r="AA3773" s="7"/>
      <c r="AB3773" s="6">
        <v>8</v>
      </c>
      <c r="AC3773" s="7">
        <v>9.89</v>
      </c>
      <c r="AD3773" s="7">
        <v>9.4600000000000009</v>
      </c>
      <c r="AE3773" s="7">
        <v>6.98</v>
      </c>
      <c r="AF3773" s="1">
        <v>0.1542</v>
      </c>
      <c r="AG3773" s="1">
        <v>0.13550000000000001</v>
      </c>
      <c r="AH3773" s="7">
        <v>1.33</v>
      </c>
      <c r="AI3773" s="7">
        <v>1.1599999999999999</v>
      </c>
      <c r="AJ3773" s="7">
        <v>16</v>
      </c>
      <c r="AK3773" s="7">
        <v>16</v>
      </c>
      <c r="AL3773" s="7">
        <v>0</v>
      </c>
      <c r="AM3773" s="7">
        <v>0</v>
      </c>
      <c r="AN3773" s="7">
        <v>0</v>
      </c>
      <c r="AO3773" s="7"/>
      <c r="AP3773" s="7"/>
      <c r="AQ3773" s="7">
        <v>8</v>
      </c>
      <c r="AR3773">
        <f t="shared" si="234"/>
        <v>0.1542</v>
      </c>
      <c r="AS3773">
        <f t="shared" si="235"/>
        <v>0.13550000000000001</v>
      </c>
    </row>
    <row r="3774" spans="1:45" ht="44" thickBot="1">
      <c r="A3774" t="str">
        <f t="shared" si="232"/>
        <v>Marquise GoodwinWR2018</v>
      </c>
      <c r="B3774" s="3" t="s">
        <v>695</v>
      </c>
      <c r="C3774" s="1" t="s">
        <v>16</v>
      </c>
      <c r="D3774" s="1">
        <v>35</v>
      </c>
      <c r="E3774" s="1">
        <v>2018</v>
      </c>
      <c r="F3774" s="1">
        <v>3</v>
      </c>
      <c r="G3774" s="6">
        <v>85</v>
      </c>
      <c r="H3774" s="6">
        <v>126</v>
      </c>
      <c r="I3774" s="7">
        <v>0</v>
      </c>
      <c r="J3774" s="7">
        <v>0</v>
      </c>
      <c r="K3774" s="7">
        <v>0</v>
      </c>
      <c r="L3774" s="7"/>
      <c r="M3774" s="7"/>
      <c r="N3774" s="7">
        <v>0</v>
      </c>
      <c r="O3774" s="6">
        <v>0.05</v>
      </c>
      <c r="P3774" s="7">
        <v>-0.37</v>
      </c>
      <c r="Q3774" s="7">
        <v>-0.37</v>
      </c>
      <c r="R3774" s="7"/>
      <c r="S3774" s="7"/>
      <c r="T3774" s="7">
        <v>28</v>
      </c>
      <c r="U3774" s="7">
        <v>3</v>
      </c>
      <c r="V3774" s="7">
        <v>78</v>
      </c>
      <c r="W3774" s="7">
        <f t="shared" si="233"/>
        <v>126</v>
      </c>
      <c r="X3774" s="7">
        <v>127</v>
      </c>
      <c r="Y3774" s="7"/>
      <c r="Z3774" s="7"/>
      <c r="AA3774" s="7"/>
      <c r="AB3774" s="6">
        <v>29</v>
      </c>
      <c r="AC3774" s="7">
        <v>10.54</v>
      </c>
      <c r="AD3774" s="7">
        <v>7.95</v>
      </c>
      <c r="AE3774" s="7">
        <v>4.76</v>
      </c>
      <c r="AF3774" s="1">
        <v>0.17519999999999999</v>
      </c>
      <c r="AG3774" s="1">
        <v>0.12640000000000001</v>
      </c>
      <c r="AH3774" s="7">
        <v>1.94</v>
      </c>
      <c r="AI3774" s="7">
        <v>1.59</v>
      </c>
      <c r="AJ3774" s="7">
        <v>16</v>
      </c>
      <c r="AK3774" s="7">
        <v>11</v>
      </c>
      <c r="AL3774" s="7">
        <v>0</v>
      </c>
      <c r="AM3774" s="7">
        <v>0</v>
      </c>
      <c r="AN3774" s="7">
        <v>0</v>
      </c>
      <c r="AO3774" s="7"/>
      <c r="AP3774" s="7"/>
      <c r="AQ3774" s="7">
        <v>6</v>
      </c>
      <c r="AR3774">
        <f t="shared" si="234"/>
        <v>0.17519999999999999</v>
      </c>
      <c r="AS3774">
        <f t="shared" si="235"/>
        <v>0.18385454545454546</v>
      </c>
    </row>
    <row r="3775" spans="1:45" ht="29.5" thickBot="1">
      <c r="A3775" t="str">
        <f t="shared" si="232"/>
        <v>Julian EdelmanWR2018</v>
      </c>
      <c r="B3775" s="3" t="s">
        <v>422</v>
      </c>
      <c r="C3775" s="1" t="s">
        <v>16</v>
      </c>
      <c r="D3775" s="1">
        <v>36</v>
      </c>
      <c r="E3775" s="1">
        <v>2018</v>
      </c>
      <c r="F3775" s="1">
        <v>3</v>
      </c>
      <c r="G3775" s="6">
        <v>21</v>
      </c>
      <c r="H3775" s="6">
        <v>7</v>
      </c>
      <c r="I3775" s="7">
        <v>1</v>
      </c>
      <c r="J3775" s="7">
        <v>2</v>
      </c>
      <c r="K3775" s="7">
        <v>2</v>
      </c>
      <c r="L3775" s="7"/>
      <c r="M3775" s="7"/>
      <c r="N3775" s="7">
        <v>3</v>
      </c>
      <c r="O3775" s="6">
        <v>0.6</v>
      </c>
      <c r="P3775" s="7">
        <v>1.64</v>
      </c>
      <c r="Q3775" s="7">
        <v>1.63</v>
      </c>
      <c r="R3775" s="7"/>
      <c r="S3775" s="7"/>
      <c r="T3775" s="7">
        <v>32</v>
      </c>
      <c r="U3775" s="7">
        <v>7</v>
      </c>
      <c r="V3775" s="7">
        <v>232</v>
      </c>
      <c r="W3775" s="7">
        <f t="shared" si="233"/>
        <v>35</v>
      </c>
      <c r="X3775" s="7">
        <v>22</v>
      </c>
      <c r="Y3775" s="7">
        <v>53</v>
      </c>
      <c r="Z3775" s="7"/>
      <c r="AA3775" s="7"/>
      <c r="AB3775" s="6"/>
      <c r="AC3775" s="7"/>
      <c r="AD3775" s="7">
        <v>17.32</v>
      </c>
      <c r="AE3775" s="7">
        <v>16.05</v>
      </c>
      <c r="AF3775" s="1" t="s">
        <v>1885</v>
      </c>
      <c r="AG3775" s="1">
        <v>0.25973333333333332</v>
      </c>
      <c r="AH3775" s="7"/>
      <c r="AI3775" s="7">
        <v>1.95</v>
      </c>
      <c r="AJ3775" s="7"/>
      <c r="AK3775" s="7">
        <v>12</v>
      </c>
      <c r="AL3775" s="7">
        <v>0</v>
      </c>
      <c r="AM3775" s="7">
        <v>1</v>
      </c>
      <c r="AN3775" s="7">
        <v>1</v>
      </c>
      <c r="AO3775" s="7"/>
      <c r="AP3775" s="7"/>
      <c r="AQ3775" s="7">
        <v>10</v>
      </c>
      <c r="AR3775" t="str">
        <f t="shared" si="234"/>
        <v/>
      </c>
      <c r="AS3775">
        <f t="shared" si="235"/>
        <v>0.34631111111111063</v>
      </c>
    </row>
    <row r="3776" spans="1:45" ht="29.5" thickBot="1">
      <c r="A3776" t="str">
        <f t="shared" si="232"/>
        <v>Kirk CousinsQB2018</v>
      </c>
      <c r="B3776" s="3" t="s">
        <v>631</v>
      </c>
      <c r="C3776" s="1" t="s">
        <v>12</v>
      </c>
      <c r="D3776" s="1">
        <v>9</v>
      </c>
      <c r="E3776" s="1">
        <v>2018</v>
      </c>
      <c r="F3776" s="1">
        <v>1</v>
      </c>
      <c r="G3776" s="6">
        <v>10</v>
      </c>
      <c r="H3776" s="6">
        <v>15</v>
      </c>
      <c r="I3776" s="7">
        <v>1</v>
      </c>
      <c r="J3776" s="7">
        <v>1</v>
      </c>
      <c r="K3776" s="7">
        <v>2</v>
      </c>
      <c r="L3776" s="7"/>
      <c r="M3776" s="7"/>
      <c r="N3776" s="7">
        <v>3</v>
      </c>
      <c r="O3776" s="6">
        <v>0.67</v>
      </c>
      <c r="P3776" s="7">
        <v>1.28</v>
      </c>
      <c r="Q3776" s="7">
        <v>1.7</v>
      </c>
      <c r="R3776" s="7"/>
      <c r="S3776" s="7"/>
      <c r="T3776" s="7">
        <v>30</v>
      </c>
      <c r="U3776" s="7">
        <v>4</v>
      </c>
      <c r="V3776" s="7">
        <v>102</v>
      </c>
      <c r="W3776" s="7">
        <f t="shared" si="233"/>
        <v>12</v>
      </c>
      <c r="X3776" s="7">
        <v>18</v>
      </c>
      <c r="Y3776" s="7">
        <v>27</v>
      </c>
      <c r="Z3776" s="7"/>
      <c r="AA3776" s="7"/>
      <c r="AB3776" s="6">
        <v>7</v>
      </c>
      <c r="AC3776" s="7">
        <v>21.35</v>
      </c>
      <c r="AD3776" s="7">
        <v>21.89</v>
      </c>
      <c r="AE3776" s="7">
        <v>20.03</v>
      </c>
      <c r="AF3776" s="1" t="s">
        <v>1885</v>
      </c>
      <c r="AG3776" s="1" t="s">
        <v>1885</v>
      </c>
      <c r="AH3776" s="7"/>
      <c r="AI3776" s="7"/>
      <c r="AJ3776" s="7">
        <v>16</v>
      </c>
      <c r="AK3776" s="7"/>
      <c r="AL3776" s="7">
        <v>0</v>
      </c>
      <c r="AM3776" s="7">
        <v>0</v>
      </c>
      <c r="AN3776" s="7">
        <v>0</v>
      </c>
      <c r="AO3776" s="7"/>
      <c r="AP3776" s="7"/>
      <c r="AQ3776" s="7">
        <v>7</v>
      </c>
      <c r="AR3776" t="str">
        <f t="shared" si="234"/>
        <v/>
      </c>
      <c r="AS3776" t="str">
        <f t="shared" si="235"/>
        <v/>
      </c>
    </row>
    <row r="3777" spans="1:45" ht="29.5" thickBot="1">
      <c r="A3777" t="str">
        <f t="shared" si="232"/>
        <v>Duke JohnsonRB2018</v>
      </c>
      <c r="B3777" s="3" t="s">
        <v>816</v>
      </c>
      <c r="C3777" s="1" t="s">
        <v>3</v>
      </c>
      <c r="D3777" s="1">
        <v>35</v>
      </c>
      <c r="E3777" s="1">
        <v>2018</v>
      </c>
      <c r="F3777" s="1">
        <v>2</v>
      </c>
      <c r="G3777" s="6">
        <v>38</v>
      </c>
      <c r="H3777" s="6">
        <v>30</v>
      </c>
      <c r="I3777" s="7">
        <v>0</v>
      </c>
      <c r="J3777" s="7">
        <v>0</v>
      </c>
      <c r="K3777" s="7">
        <v>0</v>
      </c>
      <c r="L3777" s="7"/>
      <c r="M3777" s="7"/>
      <c r="N3777" s="7">
        <v>2</v>
      </c>
      <c r="O3777" s="6">
        <v>0.09</v>
      </c>
      <c r="P3777" s="7">
        <v>0.35</v>
      </c>
      <c r="Q3777" s="7">
        <v>0.4</v>
      </c>
      <c r="R3777" s="7"/>
      <c r="S3777" s="7"/>
      <c r="T3777" s="7">
        <v>25</v>
      </c>
      <c r="U3777" s="7">
        <v>3</v>
      </c>
      <c r="V3777" s="7">
        <v>77</v>
      </c>
      <c r="W3777" s="7">
        <f t="shared" si="233"/>
        <v>38</v>
      </c>
      <c r="X3777" s="7">
        <v>36</v>
      </c>
      <c r="Y3777" s="7">
        <v>57</v>
      </c>
      <c r="Z3777" s="7"/>
      <c r="AA3777" s="7"/>
      <c r="AB3777" s="6">
        <v>11</v>
      </c>
      <c r="AC3777" s="7">
        <v>13.76</v>
      </c>
      <c r="AD3777" s="7">
        <v>8</v>
      </c>
      <c r="AE3777" s="7">
        <v>9.75</v>
      </c>
      <c r="AF3777" s="1">
        <v>0.18129999999999999</v>
      </c>
      <c r="AG3777" s="1">
        <v>0.1169</v>
      </c>
      <c r="AH3777" s="7">
        <v>2.0499999999999998</v>
      </c>
      <c r="AI3777" s="7">
        <v>1.43</v>
      </c>
      <c r="AJ3777" s="7">
        <v>16</v>
      </c>
      <c r="AK3777" s="7">
        <v>16</v>
      </c>
      <c r="AL3777" s="7">
        <v>0</v>
      </c>
      <c r="AM3777" s="7">
        <v>0</v>
      </c>
      <c r="AN3777" s="7">
        <v>0</v>
      </c>
      <c r="AO3777" s="7"/>
      <c r="AP3777" s="7"/>
      <c r="AQ3777" s="7">
        <v>4</v>
      </c>
      <c r="AR3777">
        <f t="shared" si="234"/>
        <v>0.18129999999999999</v>
      </c>
      <c r="AS3777">
        <f t="shared" si="235"/>
        <v>0.1169</v>
      </c>
    </row>
    <row r="3778" spans="1:45" ht="29.5" thickBot="1">
      <c r="A3778" t="str">
        <f t="shared" si="232"/>
        <v>D.J. MooreWR2018</v>
      </c>
      <c r="B3778" s="3" t="s">
        <v>1037</v>
      </c>
      <c r="C3778" s="1" t="s">
        <v>16</v>
      </c>
      <c r="D3778" s="1">
        <v>37</v>
      </c>
      <c r="E3778" s="1">
        <v>2018</v>
      </c>
      <c r="F3778" s="1">
        <v>3</v>
      </c>
      <c r="G3778" s="6">
        <v>36</v>
      </c>
      <c r="H3778" s="6">
        <v>15</v>
      </c>
      <c r="I3778" s="7">
        <v>0</v>
      </c>
      <c r="J3778" s="7">
        <v>1</v>
      </c>
      <c r="K3778" s="7">
        <v>1</v>
      </c>
      <c r="L3778" s="7"/>
      <c r="M3778" s="7"/>
      <c r="N3778" s="7">
        <v>0</v>
      </c>
      <c r="O3778" s="6">
        <v>0.25</v>
      </c>
      <c r="P3778" s="7">
        <v>1.24</v>
      </c>
      <c r="Q3778" s="7">
        <v>1.69</v>
      </c>
      <c r="R3778" s="7"/>
      <c r="S3778" s="7"/>
      <c r="T3778" s="7">
        <v>21</v>
      </c>
      <c r="U3778" s="7">
        <v>1</v>
      </c>
      <c r="V3778" s="7">
        <v>24</v>
      </c>
      <c r="W3778" s="7" t="str">
        <f t="shared" si="233"/>
        <v/>
      </c>
      <c r="X3778" s="7">
        <v>34</v>
      </c>
      <c r="Y3778" s="7">
        <v>6</v>
      </c>
      <c r="Z3778" s="7"/>
      <c r="AA3778" s="7"/>
      <c r="AB3778" s="6"/>
      <c r="AC3778" s="7"/>
      <c r="AD3778" s="7">
        <v>10.19</v>
      </c>
      <c r="AE3778" s="7">
        <v>15.5</v>
      </c>
      <c r="AF3778" s="1" t="s">
        <v>1885</v>
      </c>
      <c r="AG3778" s="1">
        <v>0.14560000000000001</v>
      </c>
      <c r="AH3778" s="7"/>
      <c r="AI3778" s="7">
        <v>1.81</v>
      </c>
      <c r="AJ3778" s="7"/>
      <c r="AK3778" s="7">
        <v>16</v>
      </c>
      <c r="AL3778" s="7">
        <v>0</v>
      </c>
      <c r="AM3778" s="7">
        <v>0</v>
      </c>
      <c r="AN3778" s="7">
        <v>0</v>
      </c>
      <c r="AO3778" s="7"/>
      <c r="AP3778" s="7"/>
      <c r="AQ3778" s="7">
        <v>1</v>
      </c>
      <c r="AR3778" t="str">
        <f t="shared" si="234"/>
        <v/>
      </c>
      <c r="AS3778">
        <f t="shared" si="235"/>
        <v>0.14560000000000001</v>
      </c>
    </row>
    <row r="3779" spans="1:45" ht="29.5" thickBot="1">
      <c r="A3779" t="str">
        <f t="shared" ref="A3779:A3842" si="236">B3779&amp;C3779&amp;E3779</f>
        <v>Marshawn LynchRB2018</v>
      </c>
      <c r="B3779" s="3" t="s">
        <v>10</v>
      </c>
      <c r="C3779" s="1" t="s">
        <v>3</v>
      </c>
      <c r="D3779" s="1">
        <v>36</v>
      </c>
      <c r="E3779" s="1">
        <v>2018</v>
      </c>
      <c r="F3779" s="1">
        <v>2</v>
      </c>
      <c r="G3779" s="6">
        <v>63</v>
      </c>
      <c r="H3779" s="6">
        <v>118</v>
      </c>
      <c r="I3779" s="7">
        <v>0</v>
      </c>
      <c r="J3779" s="7">
        <v>0</v>
      </c>
      <c r="K3779" s="7">
        <v>0</v>
      </c>
      <c r="L3779" s="7"/>
      <c r="M3779" s="7"/>
      <c r="N3779" s="7">
        <v>7</v>
      </c>
      <c r="O3779" s="6">
        <v>0.32</v>
      </c>
      <c r="P3779" s="7">
        <v>0.32</v>
      </c>
      <c r="Q3779" s="7">
        <v>0.32</v>
      </c>
      <c r="R3779" s="7"/>
      <c r="S3779" s="7"/>
      <c r="T3779" s="7">
        <v>32</v>
      </c>
      <c r="U3779" s="7">
        <v>1</v>
      </c>
      <c r="V3779" s="7">
        <v>12</v>
      </c>
      <c r="W3779" s="7">
        <f t="shared" ref="W3779:W3842" si="237">IFERROR(VLOOKUP(B3779&amp;C3779&amp;E3779-1,A:D,4,0),"")</f>
        <v>24</v>
      </c>
      <c r="X3779" s="7"/>
      <c r="Y3779" s="7"/>
      <c r="Z3779" s="7">
        <v>-31.1</v>
      </c>
      <c r="AA3779" s="7">
        <v>-92.5</v>
      </c>
      <c r="AB3779" s="6">
        <v>23</v>
      </c>
      <c r="AC3779" s="7">
        <v>11.09</v>
      </c>
      <c r="AD3779" s="7">
        <v>13.17</v>
      </c>
      <c r="AE3779" s="7"/>
      <c r="AF3779" s="1">
        <v>5.824E-2</v>
      </c>
      <c r="AG3779" s="1">
        <v>0.10533333333333333</v>
      </c>
      <c r="AH3779" s="7">
        <v>0.83</v>
      </c>
      <c r="AI3779" s="7">
        <v>1.06</v>
      </c>
      <c r="AJ3779" s="7">
        <v>15</v>
      </c>
      <c r="AK3779" s="7">
        <v>6</v>
      </c>
      <c r="AL3779" s="7">
        <v>0</v>
      </c>
      <c r="AM3779" s="7">
        <v>0</v>
      </c>
      <c r="AN3779" s="7">
        <v>0</v>
      </c>
      <c r="AO3779" s="7"/>
      <c r="AP3779" s="7"/>
      <c r="AQ3779" s="7">
        <v>12</v>
      </c>
      <c r="AR3779">
        <f t="shared" ref="AR3779:AR3842" si="238">IF(AF3779="","",_xlfn.NUMBERVALUE(AF3779)*16/AJ3779)</f>
        <v>6.2122666666666666E-2</v>
      </c>
      <c r="AS3779">
        <f t="shared" ref="AS3779:AS3842" si="239">IF(AG3779="","",_xlfn.NUMBERVALUE(AG3779)*16/AK3779)</f>
        <v>0.28088888888888802</v>
      </c>
    </row>
    <row r="3780" spans="1:45" ht="29.5" thickBot="1">
      <c r="A3780" t="str">
        <f t="shared" si="236"/>
        <v>Drew BreesQB2018</v>
      </c>
      <c r="B3780" s="3" t="s">
        <v>37</v>
      </c>
      <c r="C3780" s="1" t="s">
        <v>12</v>
      </c>
      <c r="D3780" s="1">
        <v>10</v>
      </c>
      <c r="E3780" s="1">
        <v>2018</v>
      </c>
      <c r="F3780" s="1">
        <v>1</v>
      </c>
      <c r="G3780" s="6">
        <v>8</v>
      </c>
      <c r="H3780" s="6">
        <v>21</v>
      </c>
      <c r="I3780" s="7">
        <v>1</v>
      </c>
      <c r="J3780" s="7">
        <v>1</v>
      </c>
      <c r="K3780" s="7">
        <v>1</v>
      </c>
      <c r="L3780" s="7"/>
      <c r="M3780" s="7"/>
      <c r="N3780" s="7">
        <v>14</v>
      </c>
      <c r="O3780" s="6">
        <v>1.17</v>
      </c>
      <c r="P3780" s="7">
        <v>1.17</v>
      </c>
      <c r="Q3780" s="7">
        <v>1.48</v>
      </c>
      <c r="R3780" s="7"/>
      <c r="S3780" s="7"/>
      <c r="T3780" s="7">
        <v>39</v>
      </c>
      <c r="U3780" s="7">
        <v>2</v>
      </c>
      <c r="V3780" s="7">
        <v>32</v>
      </c>
      <c r="W3780" s="7">
        <f t="shared" si="237"/>
        <v>11</v>
      </c>
      <c r="X3780" s="7">
        <v>10</v>
      </c>
      <c r="Y3780" s="7">
        <v>17</v>
      </c>
      <c r="Z3780" s="7">
        <v>17.3</v>
      </c>
      <c r="AA3780" s="7">
        <v>4</v>
      </c>
      <c r="AB3780" s="6">
        <v>12</v>
      </c>
      <c r="AC3780" s="7">
        <v>19.29</v>
      </c>
      <c r="AD3780" s="7">
        <v>24.53</v>
      </c>
      <c r="AE3780" s="7">
        <v>25.34</v>
      </c>
      <c r="AF3780" s="1" t="s">
        <v>1885</v>
      </c>
      <c r="AG3780" s="1" t="s">
        <v>1885</v>
      </c>
      <c r="AH3780" s="7"/>
      <c r="AI3780" s="7"/>
      <c r="AJ3780" s="7">
        <v>16</v>
      </c>
      <c r="AK3780" s="7"/>
      <c r="AL3780" s="7">
        <v>0</v>
      </c>
      <c r="AM3780" s="7">
        <v>0</v>
      </c>
      <c r="AN3780" s="7">
        <v>0</v>
      </c>
      <c r="AO3780" s="7"/>
      <c r="AP3780" s="7"/>
      <c r="AQ3780" s="7">
        <v>18</v>
      </c>
      <c r="AR3780" t="str">
        <f t="shared" si="238"/>
        <v/>
      </c>
      <c r="AS3780" t="str">
        <f t="shared" si="239"/>
        <v/>
      </c>
    </row>
    <row r="3781" spans="1:45" ht="29.5" thickBot="1">
      <c r="A3781" t="str">
        <f t="shared" si="236"/>
        <v>Marlon MackRB2018</v>
      </c>
      <c r="B3781" s="3" t="s">
        <v>972</v>
      </c>
      <c r="C3781" s="1" t="s">
        <v>3</v>
      </c>
      <c r="D3781" s="1">
        <v>37</v>
      </c>
      <c r="E3781" s="1">
        <v>2018</v>
      </c>
      <c r="F3781" s="1">
        <v>2</v>
      </c>
      <c r="G3781" s="6">
        <v>28</v>
      </c>
      <c r="H3781" s="6">
        <v>23</v>
      </c>
      <c r="I3781" s="7">
        <v>0</v>
      </c>
      <c r="J3781" s="7">
        <v>1</v>
      </c>
      <c r="K3781" s="7">
        <v>1</v>
      </c>
      <c r="L3781" s="7"/>
      <c r="M3781" s="7"/>
      <c r="N3781" s="7">
        <v>0</v>
      </c>
      <c r="O3781" s="6">
        <v>0.51</v>
      </c>
      <c r="P3781" s="7">
        <v>1</v>
      </c>
      <c r="Q3781" s="7">
        <v>0.99</v>
      </c>
      <c r="R3781" s="7"/>
      <c r="S3781" s="7"/>
      <c r="T3781" s="7">
        <v>22</v>
      </c>
      <c r="U3781" s="7">
        <v>4</v>
      </c>
      <c r="V3781" s="7">
        <v>143</v>
      </c>
      <c r="W3781" s="7">
        <f t="shared" si="237"/>
        <v>44</v>
      </c>
      <c r="X3781" s="7">
        <v>18</v>
      </c>
      <c r="Y3781" s="7">
        <v>36</v>
      </c>
      <c r="Z3781" s="7"/>
      <c r="AA3781" s="7"/>
      <c r="AB3781" s="6">
        <v>48</v>
      </c>
      <c r="AC3781" s="7">
        <v>7.38</v>
      </c>
      <c r="AD3781" s="7">
        <v>13.11</v>
      </c>
      <c r="AE3781" s="7">
        <v>12.81</v>
      </c>
      <c r="AF3781" s="1">
        <v>7.6685714285714288E-2</v>
      </c>
      <c r="AG3781" s="1">
        <v>5.1999999999999998E-2</v>
      </c>
      <c r="AH3781" s="7">
        <v>1.4</v>
      </c>
      <c r="AI3781" s="7">
        <v>0.6</v>
      </c>
      <c r="AJ3781" s="7">
        <v>14</v>
      </c>
      <c r="AK3781" s="7">
        <v>12</v>
      </c>
      <c r="AL3781" s="7">
        <v>0</v>
      </c>
      <c r="AM3781" s="7">
        <v>0</v>
      </c>
      <c r="AN3781" s="7">
        <v>0</v>
      </c>
      <c r="AO3781" s="7"/>
      <c r="AP3781" s="7"/>
      <c r="AQ3781" s="7">
        <v>2</v>
      </c>
      <c r="AR3781">
        <f t="shared" si="238"/>
        <v>8.7640816326530632E-2</v>
      </c>
      <c r="AS3781">
        <f t="shared" si="239"/>
        <v>6.933333333333333E-2</v>
      </c>
    </row>
    <row r="3782" spans="1:45" ht="44" thickBot="1">
      <c r="A3782" t="str">
        <f t="shared" si="236"/>
        <v>Rex BurkheadRB2018</v>
      </c>
      <c r="B3782" s="3" t="s">
        <v>719</v>
      </c>
      <c r="C3782" s="1" t="s">
        <v>3</v>
      </c>
      <c r="D3782" s="1">
        <v>38</v>
      </c>
      <c r="E3782" s="1">
        <v>2018</v>
      </c>
      <c r="F3782" s="1">
        <v>2</v>
      </c>
      <c r="G3782" s="6">
        <v>79</v>
      </c>
      <c r="H3782" s="6">
        <v>47</v>
      </c>
      <c r="I3782" s="7">
        <v>0</v>
      </c>
      <c r="J3782" s="7">
        <v>0</v>
      </c>
      <c r="K3782" s="7">
        <v>0</v>
      </c>
      <c r="L3782" s="7"/>
      <c r="M3782" s="7"/>
      <c r="N3782" s="7">
        <v>0</v>
      </c>
      <c r="O3782" s="6">
        <v>-0.16</v>
      </c>
      <c r="P3782" s="7">
        <v>-0.53</v>
      </c>
      <c r="Q3782" s="7">
        <v>-0.22</v>
      </c>
      <c r="R3782" s="7"/>
      <c r="S3782" s="7"/>
      <c r="T3782" s="7">
        <v>28</v>
      </c>
      <c r="U3782" s="7">
        <v>6</v>
      </c>
      <c r="V3782" s="7">
        <v>190</v>
      </c>
      <c r="W3782" s="7">
        <f t="shared" si="237"/>
        <v>66</v>
      </c>
      <c r="X3782" s="7">
        <v>77</v>
      </c>
      <c r="Y3782" s="7"/>
      <c r="Z3782" s="7"/>
      <c r="AA3782" s="7"/>
      <c r="AB3782" s="6">
        <v>39</v>
      </c>
      <c r="AC3782" s="7">
        <v>12.98</v>
      </c>
      <c r="AD3782" s="7">
        <v>6.46</v>
      </c>
      <c r="AE3782" s="7">
        <v>7.93</v>
      </c>
      <c r="AF3782" s="1">
        <v>9.2319999999999999E-2</v>
      </c>
      <c r="AG3782" s="1">
        <v>7.0599999999999996E-2</v>
      </c>
      <c r="AH3782" s="7">
        <v>2.37</v>
      </c>
      <c r="AI3782" s="7">
        <v>1.85</v>
      </c>
      <c r="AJ3782" s="7">
        <v>10</v>
      </c>
      <c r="AK3782" s="7">
        <v>8</v>
      </c>
      <c r="AL3782" s="7">
        <v>0</v>
      </c>
      <c r="AM3782" s="7">
        <v>0</v>
      </c>
      <c r="AN3782" s="7">
        <v>0</v>
      </c>
      <c r="AO3782" s="7"/>
      <c r="AP3782" s="7"/>
      <c r="AQ3782" s="7">
        <v>6</v>
      </c>
      <c r="AR3782">
        <f t="shared" si="238"/>
        <v>0.14771200000000001</v>
      </c>
      <c r="AS3782">
        <f t="shared" si="239"/>
        <v>0.14119999999999999</v>
      </c>
    </row>
    <row r="3783" spans="1:45" ht="29.5" thickBot="1">
      <c r="A3783" t="str">
        <f t="shared" si="236"/>
        <v>Trey BurtonTE2018</v>
      </c>
      <c r="B3783" s="3" t="s">
        <v>1008</v>
      </c>
      <c r="C3783" s="1" t="s">
        <v>49</v>
      </c>
      <c r="D3783" s="1">
        <v>8</v>
      </c>
      <c r="E3783" s="1">
        <v>2018</v>
      </c>
      <c r="F3783" s="1">
        <v>4</v>
      </c>
      <c r="G3783" s="6">
        <v>8</v>
      </c>
      <c r="H3783" s="6">
        <v>72</v>
      </c>
      <c r="I3783" s="7">
        <v>1</v>
      </c>
      <c r="J3783" s="7">
        <v>1</v>
      </c>
      <c r="K3783" s="7">
        <v>1</v>
      </c>
      <c r="L3783" s="7"/>
      <c r="M3783" s="7"/>
      <c r="N3783" s="7">
        <v>1</v>
      </c>
      <c r="O3783" s="6">
        <v>0.18</v>
      </c>
      <c r="P3783" s="7">
        <v>-0.28999999999999998</v>
      </c>
      <c r="Q3783" s="7">
        <v>-0.28999999999999998</v>
      </c>
      <c r="R3783" s="7"/>
      <c r="S3783" s="7"/>
      <c r="T3783" s="7">
        <v>27</v>
      </c>
      <c r="U3783" s="7">
        <v>8</v>
      </c>
      <c r="V3783" s="7">
        <v>300</v>
      </c>
      <c r="W3783" s="7">
        <f t="shared" si="237"/>
        <v>46</v>
      </c>
      <c r="X3783" s="7">
        <v>14</v>
      </c>
      <c r="Y3783" s="7">
        <v>49</v>
      </c>
      <c r="Z3783" s="7"/>
      <c r="AA3783" s="7"/>
      <c r="AB3783" s="6">
        <v>30</v>
      </c>
      <c r="AC3783" s="7">
        <v>5.32</v>
      </c>
      <c r="AD3783" s="7">
        <v>9.19</v>
      </c>
      <c r="AE3783" s="7">
        <v>2.8</v>
      </c>
      <c r="AF3783" s="1">
        <v>5.8666666666666666E-2</v>
      </c>
      <c r="AG3783" s="1">
        <v>0.14779999999999999</v>
      </c>
      <c r="AH3783" s="7">
        <v>1.47</v>
      </c>
      <c r="AI3783" s="7">
        <v>1.1599999999999999</v>
      </c>
      <c r="AJ3783" s="7">
        <v>15</v>
      </c>
      <c r="AK3783" s="7">
        <v>16</v>
      </c>
      <c r="AL3783" s="7">
        <v>0</v>
      </c>
      <c r="AM3783" s="7">
        <v>0</v>
      </c>
      <c r="AN3783" s="7">
        <v>0</v>
      </c>
      <c r="AO3783" s="7"/>
      <c r="AP3783" s="7"/>
      <c r="AQ3783" s="7">
        <v>5</v>
      </c>
      <c r="AR3783">
        <f t="shared" si="238"/>
        <v>6.2577777777777815E-2</v>
      </c>
      <c r="AS3783">
        <f t="shared" si="239"/>
        <v>0.14779999999999999</v>
      </c>
    </row>
    <row r="3784" spans="1:45" ht="29.5" thickBot="1">
      <c r="A3784" t="str">
        <f t="shared" si="236"/>
        <v>Calvin RidleyWR2018</v>
      </c>
      <c r="B3784" s="3" t="s">
        <v>1038</v>
      </c>
      <c r="C3784" s="1" t="s">
        <v>16</v>
      </c>
      <c r="D3784" s="1">
        <v>38</v>
      </c>
      <c r="E3784" s="1">
        <v>2018</v>
      </c>
      <c r="F3784" s="1">
        <v>3</v>
      </c>
      <c r="G3784" s="6">
        <v>20</v>
      </c>
      <c r="H3784" s="6">
        <v>27</v>
      </c>
      <c r="I3784" s="7">
        <v>1</v>
      </c>
      <c r="J3784" s="7">
        <v>1</v>
      </c>
      <c r="K3784" s="7">
        <v>2</v>
      </c>
      <c r="L3784" s="7"/>
      <c r="M3784" s="7"/>
      <c r="N3784" s="7">
        <v>0</v>
      </c>
      <c r="O3784" s="6">
        <v>0.6</v>
      </c>
      <c r="P3784" s="7">
        <v>1.35</v>
      </c>
      <c r="Q3784" s="7">
        <v>2.27</v>
      </c>
      <c r="R3784" s="7"/>
      <c r="S3784" s="7"/>
      <c r="T3784" s="7">
        <v>24</v>
      </c>
      <c r="U3784" s="7">
        <v>1</v>
      </c>
      <c r="V3784" s="7">
        <v>26</v>
      </c>
      <c r="W3784" s="7" t="str">
        <f t="shared" si="237"/>
        <v/>
      </c>
      <c r="X3784" s="7">
        <v>25</v>
      </c>
      <c r="Y3784" s="7">
        <v>17</v>
      </c>
      <c r="Z3784" s="7"/>
      <c r="AA3784" s="7"/>
      <c r="AB3784" s="6"/>
      <c r="AC3784" s="7"/>
      <c r="AD3784" s="7">
        <v>13.05</v>
      </c>
      <c r="AE3784" s="7">
        <v>15</v>
      </c>
      <c r="AF3784" s="1" t="s">
        <v>1885</v>
      </c>
      <c r="AG3784" s="1">
        <v>0.15609999999999999</v>
      </c>
      <c r="AH3784" s="7"/>
      <c r="AI3784" s="7">
        <v>1.77</v>
      </c>
      <c r="AJ3784" s="7"/>
      <c r="AK3784" s="7">
        <v>16</v>
      </c>
      <c r="AL3784" s="7">
        <v>0</v>
      </c>
      <c r="AM3784" s="7">
        <v>0</v>
      </c>
      <c r="AN3784" s="7">
        <v>1</v>
      </c>
      <c r="AO3784" s="7"/>
      <c r="AP3784" s="7"/>
      <c r="AQ3784" s="7">
        <v>1</v>
      </c>
      <c r="AR3784" t="str">
        <f t="shared" si="238"/>
        <v/>
      </c>
      <c r="AS3784">
        <f t="shared" si="239"/>
        <v>0.15609999999999999</v>
      </c>
    </row>
    <row r="3785" spans="1:45" ht="29.5" thickBot="1">
      <c r="A3785" t="str">
        <f t="shared" si="236"/>
        <v>Jamison CrowderWR2018</v>
      </c>
      <c r="B3785" s="3" t="s">
        <v>896</v>
      </c>
      <c r="C3785" s="1" t="s">
        <v>16</v>
      </c>
      <c r="D3785" s="1">
        <v>39</v>
      </c>
      <c r="E3785" s="1">
        <v>2018</v>
      </c>
      <c r="F3785" s="1">
        <v>3</v>
      </c>
      <c r="G3785" s="6">
        <v>87</v>
      </c>
      <c r="H3785" s="6">
        <v>26</v>
      </c>
      <c r="I3785" s="7">
        <v>0</v>
      </c>
      <c r="J3785" s="7">
        <v>0</v>
      </c>
      <c r="K3785" s="7">
        <v>0</v>
      </c>
      <c r="L3785" s="7"/>
      <c r="M3785" s="7"/>
      <c r="N3785" s="7">
        <v>0</v>
      </c>
      <c r="O3785" s="6">
        <v>-0.04</v>
      </c>
      <c r="P3785" s="7">
        <v>0.28000000000000003</v>
      </c>
      <c r="Q3785" s="7">
        <v>0.73</v>
      </c>
      <c r="R3785" s="7"/>
      <c r="S3785" s="7"/>
      <c r="T3785" s="7">
        <v>25</v>
      </c>
      <c r="U3785" s="7">
        <v>4</v>
      </c>
      <c r="V3785" s="7">
        <v>105</v>
      </c>
      <c r="W3785" s="7">
        <f t="shared" si="237"/>
        <v>27</v>
      </c>
      <c r="X3785" s="7">
        <v>111</v>
      </c>
      <c r="Y3785" s="7">
        <v>58</v>
      </c>
      <c r="Z3785" s="7"/>
      <c r="AA3785" s="7"/>
      <c r="AB3785" s="6">
        <v>32</v>
      </c>
      <c r="AC3785" s="7">
        <v>11.09</v>
      </c>
      <c r="AD3785" s="7">
        <v>9.1999999999999993</v>
      </c>
      <c r="AE3785" s="7">
        <v>12.36</v>
      </c>
      <c r="AF3785" s="1">
        <v>0.20234666666666667</v>
      </c>
      <c r="AG3785" s="1">
        <v>0.17653333333333332</v>
      </c>
      <c r="AH3785" s="7">
        <v>1.74</v>
      </c>
      <c r="AI3785" s="7">
        <v>1.46</v>
      </c>
      <c r="AJ3785" s="7">
        <v>15</v>
      </c>
      <c r="AK3785" s="7">
        <v>9</v>
      </c>
      <c r="AL3785" s="7">
        <v>0</v>
      </c>
      <c r="AM3785" s="7">
        <v>0</v>
      </c>
      <c r="AN3785" s="7">
        <v>0</v>
      </c>
      <c r="AO3785" s="7"/>
      <c r="AP3785" s="7"/>
      <c r="AQ3785" s="7">
        <v>4</v>
      </c>
      <c r="AR3785">
        <f t="shared" si="238"/>
        <v>0.2158364444444448</v>
      </c>
      <c r="AS3785">
        <f t="shared" si="239"/>
        <v>0.31383703703703641</v>
      </c>
    </row>
    <row r="3786" spans="1:45" ht="29.5" thickBot="1">
      <c r="A3786" t="str">
        <f t="shared" si="236"/>
        <v>Jared GoffQB2018</v>
      </c>
      <c r="B3786" s="3" t="s">
        <v>903</v>
      </c>
      <c r="C3786" s="1" t="s">
        <v>12</v>
      </c>
      <c r="D3786" s="1">
        <v>11</v>
      </c>
      <c r="E3786" s="1">
        <v>2018</v>
      </c>
      <c r="F3786" s="1">
        <v>1</v>
      </c>
      <c r="G3786" s="6">
        <v>6</v>
      </c>
      <c r="H3786" s="6">
        <v>14</v>
      </c>
      <c r="I3786" s="7">
        <v>1</v>
      </c>
      <c r="J3786" s="7">
        <v>1</v>
      </c>
      <c r="K3786" s="7">
        <v>1</v>
      </c>
      <c r="L3786" s="7"/>
      <c r="M3786" s="7"/>
      <c r="N3786" s="7">
        <v>1</v>
      </c>
      <c r="O3786" s="6">
        <v>1.05</v>
      </c>
      <c r="P3786" s="7">
        <v>1.1100000000000001</v>
      </c>
      <c r="Q3786" s="7">
        <v>1.32</v>
      </c>
      <c r="R3786" s="7"/>
      <c r="S3786" s="7"/>
      <c r="T3786" s="7">
        <v>24</v>
      </c>
      <c r="U3786" s="7">
        <v>1</v>
      </c>
      <c r="V3786" s="7">
        <v>1</v>
      </c>
      <c r="W3786" s="7">
        <f t="shared" si="237"/>
        <v>27</v>
      </c>
      <c r="X3786" s="7">
        <v>9</v>
      </c>
      <c r="Y3786" s="7">
        <v>18</v>
      </c>
      <c r="Z3786" s="7"/>
      <c r="AA3786" s="7"/>
      <c r="AB3786" s="6">
        <v>9</v>
      </c>
      <c r="AC3786" s="7">
        <v>21.16</v>
      </c>
      <c r="AD3786" s="7">
        <v>23.52</v>
      </c>
      <c r="AE3786" s="7">
        <v>18.850000000000001</v>
      </c>
      <c r="AF3786" s="1" t="s">
        <v>1885</v>
      </c>
      <c r="AG3786" s="1" t="s">
        <v>1885</v>
      </c>
      <c r="AH3786" s="7"/>
      <c r="AI3786" s="7"/>
      <c r="AJ3786" s="7">
        <v>15</v>
      </c>
      <c r="AK3786" s="7"/>
      <c r="AL3786" s="7">
        <v>1</v>
      </c>
      <c r="AM3786" s="7">
        <v>1</v>
      </c>
      <c r="AN3786" s="7">
        <v>1</v>
      </c>
      <c r="AO3786" s="7"/>
      <c r="AP3786" s="7"/>
      <c r="AQ3786" s="7">
        <v>3</v>
      </c>
      <c r="AR3786" t="str">
        <f t="shared" si="238"/>
        <v/>
      </c>
      <c r="AS3786" t="str">
        <f t="shared" si="239"/>
        <v/>
      </c>
    </row>
    <row r="3787" spans="1:45" ht="29.5" thickBot="1">
      <c r="A3787" t="str">
        <f t="shared" si="236"/>
        <v>David NjokuTE2018</v>
      </c>
      <c r="B3787" s="3" t="s">
        <v>966</v>
      </c>
      <c r="C3787" s="1" t="s">
        <v>49</v>
      </c>
      <c r="D3787" s="1">
        <v>9</v>
      </c>
      <c r="E3787" s="1">
        <v>2018</v>
      </c>
      <c r="F3787" s="1">
        <v>4</v>
      </c>
      <c r="G3787" s="6">
        <v>9</v>
      </c>
      <c r="H3787" s="6">
        <v>85</v>
      </c>
      <c r="I3787" s="7">
        <v>1</v>
      </c>
      <c r="J3787" s="7">
        <v>1</v>
      </c>
      <c r="K3787" s="7">
        <v>1</v>
      </c>
      <c r="L3787" s="7"/>
      <c r="M3787" s="7"/>
      <c r="N3787" s="7">
        <v>1</v>
      </c>
      <c r="O3787" s="6">
        <v>0.11</v>
      </c>
      <c r="P3787" s="7">
        <v>0.11</v>
      </c>
      <c r="Q3787" s="7">
        <v>0.08</v>
      </c>
      <c r="R3787" s="7"/>
      <c r="S3787" s="7"/>
      <c r="T3787" s="7">
        <v>22</v>
      </c>
      <c r="U3787" s="7">
        <v>1</v>
      </c>
      <c r="V3787" s="7">
        <v>29</v>
      </c>
      <c r="W3787" s="7">
        <f t="shared" si="237"/>
        <v>11</v>
      </c>
      <c r="X3787" s="7">
        <v>9</v>
      </c>
      <c r="Y3787" s="7">
        <v>29</v>
      </c>
      <c r="Z3787" s="7"/>
      <c r="AA3787" s="7"/>
      <c r="AB3787" s="6">
        <v>24</v>
      </c>
      <c r="AC3787" s="7">
        <v>5.92</v>
      </c>
      <c r="AD3787" s="7">
        <v>8.99</v>
      </c>
      <c r="AE3787" s="7">
        <v>3.78</v>
      </c>
      <c r="AF3787" s="1">
        <v>0.1181</v>
      </c>
      <c r="AG3787" s="1">
        <v>0.159</v>
      </c>
      <c r="AH3787" s="7">
        <v>1.36</v>
      </c>
      <c r="AI3787" s="7">
        <v>1.28</v>
      </c>
      <c r="AJ3787" s="7">
        <v>16</v>
      </c>
      <c r="AK3787" s="7">
        <v>16</v>
      </c>
      <c r="AL3787" s="7">
        <v>0</v>
      </c>
      <c r="AM3787" s="7">
        <v>0</v>
      </c>
      <c r="AN3787" s="7">
        <v>0</v>
      </c>
      <c r="AO3787" s="7"/>
      <c r="AP3787" s="7"/>
      <c r="AQ3787" s="7">
        <v>2</v>
      </c>
      <c r="AR3787">
        <f t="shared" si="238"/>
        <v>0.1181</v>
      </c>
      <c r="AS3787">
        <f t="shared" si="239"/>
        <v>0.159</v>
      </c>
    </row>
    <row r="3788" spans="1:45" ht="29.5" thickBot="1">
      <c r="A3788" t="str">
        <f t="shared" si="236"/>
        <v>Jordy NelsonWR2018</v>
      </c>
      <c r="B3788" s="3" t="s">
        <v>184</v>
      </c>
      <c r="C3788" s="1" t="s">
        <v>16</v>
      </c>
      <c r="D3788" s="1">
        <v>40</v>
      </c>
      <c r="E3788" s="1">
        <v>2018</v>
      </c>
      <c r="F3788" s="1">
        <v>3</v>
      </c>
      <c r="G3788" s="6">
        <v>40</v>
      </c>
      <c r="H3788" s="6"/>
      <c r="I3788" s="7">
        <v>0</v>
      </c>
      <c r="J3788" s="7">
        <v>0</v>
      </c>
      <c r="K3788" s="7">
        <v>0</v>
      </c>
      <c r="L3788" s="7"/>
      <c r="M3788" s="7"/>
      <c r="N3788" s="7">
        <v>4</v>
      </c>
      <c r="O3788" s="6">
        <v>-0.02</v>
      </c>
      <c r="P3788" s="7">
        <v>-0.02</v>
      </c>
      <c r="Q3788" s="7">
        <v>-0.02</v>
      </c>
      <c r="R3788" s="7"/>
      <c r="S3788" s="7"/>
      <c r="T3788" s="7">
        <v>33</v>
      </c>
      <c r="U3788" s="7">
        <v>2</v>
      </c>
      <c r="V3788" s="7">
        <v>36</v>
      </c>
      <c r="W3788" s="7">
        <f t="shared" si="237"/>
        <v>14</v>
      </c>
      <c r="X3788" s="7"/>
      <c r="Y3788" s="7"/>
      <c r="Z3788" s="7">
        <v>18.600000000000001</v>
      </c>
      <c r="AA3788" s="7">
        <v>-45</v>
      </c>
      <c r="AB3788" s="6">
        <v>46</v>
      </c>
      <c r="AC3788" s="7">
        <v>9.15</v>
      </c>
      <c r="AD3788" s="7">
        <v>10.31</v>
      </c>
      <c r="AE3788" s="7"/>
      <c r="AF3788" s="1">
        <v>0.19018666666666664</v>
      </c>
      <c r="AG3788" s="1">
        <v>0.19071999999999997</v>
      </c>
      <c r="AH3788" s="7">
        <v>0.95</v>
      </c>
      <c r="AI3788" s="7">
        <v>1.41</v>
      </c>
      <c r="AJ3788" s="7">
        <v>15</v>
      </c>
      <c r="AK3788" s="7">
        <v>15</v>
      </c>
      <c r="AL3788" s="7">
        <v>0</v>
      </c>
      <c r="AM3788" s="7">
        <v>0</v>
      </c>
      <c r="AN3788" s="7">
        <v>0</v>
      </c>
      <c r="AO3788" s="7"/>
      <c r="AP3788" s="7"/>
      <c r="AQ3788" s="7">
        <v>11</v>
      </c>
      <c r="AR3788">
        <f t="shared" si="238"/>
        <v>0.20286577777777814</v>
      </c>
      <c r="AS3788">
        <f t="shared" si="239"/>
        <v>0.20343466666666668</v>
      </c>
    </row>
    <row r="3789" spans="1:45" ht="29.5" thickBot="1">
      <c r="A3789" t="str">
        <f t="shared" si="236"/>
        <v>Nelson AgholorWR2018</v>
      </c>
      <c r="B3789" s="3" t="s">
        <v>810</v>
      </c>
      <c r="C3789" s="1" t="s">
        <v>16</v>
      </c>
      <c r="D3789" s="1">
        <v>41</v>
      </c>
      <c r="E3789" s="1">
        <v>2018</v>
      </c>
      <c r="F3789" s="1">
        <v>3</v>
      </c>
      <c r="G3789" s="6">
        <v>34</v>
      </c>
      <c r="H3789" s="6">
        <v>76</v>
      </c>
      <c r="I3789" s="7">
        <v>0</v>
      </c>
      <c r="J3789" s="7">
        <v>0</v>
      </c>
      <c r="K3789" s="7">
        <v>0</v>
      </c>
      <c r="L3789" s="7"/>
      <c r="M3789" s="7"/>
      <c r="N3789" s="7">
        <v>1</v>
      </c>
      <c r="O3789" s="6">
        <v>0.04</v>
      </c>
      <c r="P3789" s="7">
        <v>0.01</v>
      </c>
      <c r="Q3789" s="7">
        <v>0.09</v>
      </c>
      <c r="R3789" s="7"/>
      <c r="S3789" s="7"/>
      <c r="T3789" s="7">
        <v>25</v>
      </c>
      <c r="U3789" s="7">
        <v>1</v>
      </c>
      <c r="V3789" s="7">
        <v>20</v>
      </c>
      <c r="W3789" s="7">
        <f t="shared" si="237"/>
        <v>100</v>
      </c>
      <c r="X3789" s="7">
        <v>126</v>
      </c>
      <c r="Y3789" s="7"/>
      <c r="Z3789" s="7"/>
      <c r="AA3789" s="7"/>
      <c r="AB3789" s="6">
        <v>21</v>
      </c>
      <c r="AC3789" s="7">
        <v>12.09</v>
      </c>
      <c r="AD3789" s="7">
        <v>10.35</v>
      </c>
      <c r="AE3789" s="7">
        <v>8.5500000000000007</v>
      </c>
      <c r="AF3789" s="1">
        <v>0.16700000000000001</v>
      </c>
      <c r="AG3789" s="1">
        <v>0.1424</v>
      </c>
      <c r="AH3789" s="7">
        <v>1.6</v>
      </c>
      <c r="AI3789" s="7">
        <v>1.23</v>
      </c>
      <c r="AJ3789" s="7">
        <v>16</v>
      </c>
      <c r="AK3789" s="7">
        <v>16</v>
      </c>
      <c r="AL3789" s="7">
        <v>0</v>
      </c>
      <c r="AM3789" s="7">
        <v>0</v>
      </c>
      <c r="AN3789" s="7">
        <v>0</v>
      </c>
      <c r="AO3789" s="7"/>
      <c r="AP3789" s="7"/>
      <c r="AQ3789" s="7">
        <v>4</v>
      </c>
      <c r="AR3789">
        <f t="shared" si="238"/>
        <v>0.16700000000000001</v>
      </c>
      <c r="AS3789">
        <f t="shared" si="239"/>
        <v>0.1424</v>
      </c>
    </row>
    <row r="3790" spans="1:45" ht="29.5" thickBot="1">
      <c r="A3790" t="str">
        <f t="shared" si="236"/>
        <v>Sterling ShepardWR2018</v>
      </c>
      <c r="B3790" s="3" t="s">
        <v>880</v>
      </c>
      <c r="C3790" s="1" t="s">
        <v>16</v>
      </c>
      <c r="D3790" s="1">
        <v>42</v>
      </c>
      <c r="E3790" s="1">
        <v>2018</v>
      </c>
      <c r="F3790" s="1">
        <v>3</v>
      </c>
      <c r="G3790" s="6">
        <v>31</v>
      </c>
      <c r="H3790" s="6">
        <v>49</v>
      </c>
      <c r="I3790" s="7">
        <v>0</v>
      </c>
      <c r="J3790" s="7">
        <v>0</v>
      </c>
      <c r="K3790" s="7">
        <v>0</v>
      </c>
      <c r="L3790" s="7"/>
      <c r="M3790" s="7"/>
      <c r="N3790" s="7">
        <v>0</v>
      </c>
      <c r="O3790" s="6">
        <v>0.28999999999999998</v>
      </c>
      <c r="P3790" s="7">
        <v>0.33</v>
      </c>
      <c r="Q3790" s="7">
        <v>0.37</v>
      </c>
      <c r="R3790" s="7"/>
      <c r="S3790" s="7"/>
      <c r="T3790" s="7">
        <v>24</v>
      </c>
      <c r="U3790" s="7">
        <v>2</v>
      </c>
      <c r="V3790" s="7">
        <v>40</v>
      </c>
      <c r="W3790" s="7">
        <f t="shared" si="237"/>
        <v>43</v>
      </c>
      <c r="X3790" s="7">
        <v>46</v>
      </c>
      <c r="Y3790" s="7">
        <v>57</v>
      </c>
      <c r="Z3790" s="7"/>
      <c r="AA3790" s="7"/>
      <c r="AB3790" s="6">
        <v>42</v>
      </c>
      <c r="AC3790" s="7">
        <v>13.14</v>
      </c>
      <c r="AD3790" s="7">
        <v>11.28</v>
      </c>
      <c r="AE3790" s="7">
        <v>13.98</v>
      </c>
      <c r="AF3790" s="1">
        <v>0.2098909090909091</v>
      </c>
      <c r="AG3790" s="1">
        <v>0.18579999999999999</v>
      </c>
      <c r="AH3790" s="7">
        <v>1.67</v>
      </c>
      <c r="AI3790" s="7">
        <v>1.45</v>
      </c>
      <c r="AJ3790" s="7">
        <v>11</v>
      </c>
      <c r="AK3790" s="7">
        <v>16</v>
      </c>
      <c r="AL3790" s="7">
        <v>0</v>
      </c>
      <c r="AM3790" s="7">
        <v>0</v>
      </c>
      <c r="AN3790" s="7">
        <v>0</v>
      </c>
      <c r="AO3790" s="7"/>
      <c r="AP3790" s="7"/>
      <c r="AQ3790" s="7">
        <v>3</v>
      </c>
      <c r="AR3790">
        <f t="shared" si="238"/>
        <v>0.30529586776859491</v>
      </c>
      <c r="AS3790">
        <f t="shared" si="239"/>
        <v>0.18579999999999999</v>
      </c>
    </row>
    <row r="3791" spans="1:45" ht="44" thickBot="1">
      <c r="A3791" t="str">
        <f t="shared" si="236"/>
        <v>Robby AndersonWR2018</v>
      </c>
      <c r="B3791" s="3" t="s">
        <v>986</v>
      </c>
      <c r="C3791" s="1" t="s">
        <v>16</v>
      </c>
      <c r="D3791" s="1">
        <v>43</v>
      </c>
      <c r="E3791" s="1">
        <v>2018</v>
      </c>
      <c r="F3791" s="1">
        <v>3</v>
      </c>
      <c r="G3791" s="6">
        <v>37</v>
      </c>
      <c r="H3791" s="6">
        <v>41</v>
      </c>
      <c r="I3791" s="7">
        <v>0</v>
      </c>
      <c r="J3791" s="7">
        <v>0</v>
      </c>
      <c r="K3791" s="7">
        <v>1</v>
      </c>
      <c r="L3791" s="7"/>
      <c r="M3791" s="7"/>
      <c r="N3791" s="7">
        <v>1</v>
      </c>
      <c r="O3791" s="6">
        <v>-0.06</v>
      </c>
      <c r="P3791" s="7">
        <v>0</v>
      </c>
      <c r="Q3791" s="7">
        <v>0.69</v>
      </c>
      <c r="R3791" s="7"/>
      <c r="S3791" s="7"/>
      <c r="T3791" s="7">
        <v>25</v>
      </c>
      <c r="U3791" s="7">
        <v>8</v>
      </c>
      <c r="V3791" s="7">
        <v>300</v>
      </c>
      <c r="W3791" s="7">
        <f t="shared" si="237"/>
        <v>81</v>
      </c>
      <c r="X3791" s="7">
        <v>42</v>
      </c>
      <c r="Y3791" s="7">
        <v>64</v>
      </c>
      <c r="Z3791" s="7"/>
      <c r="AA3791" s="7"/>
      <c r="AB3791" s="6">
        <v>18</v>
      </c>
      <c r="AC3791" s="7">
        <v>12.5</v>
      </c>
      <c r="AD3791" s="7">
        <v>11.46</v>
      </c>
      <c r="AE3791" s="7">
        <v>10.01</v>
      </c>
      <c r="AF3791" s="1">
        <v>0.23719999999999999</v>
      </c>
      <c r="AG3791" s="1">
        <v>0.2152</v>
      </c>
      <c r="AH3791" s="7">
        <v>1.91</v>
      </c>
      <c r="AI3791" s="7">
        <v>1.72</v>
      </c>
      <c r="AJ3791" s="7">
        <v>16</v>
      </c>
      <c r="AK3791" s="7">
        <v>14</v>
      </c>
      <c r="AL3791" s="7">
        <v>0</v>
      </c>
      <c r="AM3791" s="7">
        <v>0</v>
      </c>
      <c r="AN3791" s="7">
        <v>0</v>
      </c>
      <c r="AO3791" s="7"/>
      <c r="AP3791" s="7"/>
      <c r="AQ3791" s="7">
        <v>3</v>
      </c>
      <c r="AR3791">
        <f t="shared" si="238"/>
        <v>0.23719999999999999</v>
      </c>
      <c r="AS3791">
        <f t="shared" si="239"/>
        <v>0.24594285714285716</v>
      </c>
    </row>
    <row r="3792" spans="1:45" ht="29.5" thickBot="1">
      <c r="A3792" t="str">
        <f t="shared" si="236"/>
        <v>Matthew StaffordQB2018</v>
      </c>
      <c r="B3792" s="3" t="s">
        <v>347</v>
      </c>
      <c r="C3792" s="1" t="s">
        <v>12</v>
      </c>
      <c r="D3792" s="1">
        <v>12</v>
      </c>
      <c r="E3792" s="1">
        <v>2018</v>
      </c>
      <c r="F3792" s="1">
        <v>1</v>
      </c>
      <c r="G3792" s="6">
        <v>19</v>
      </c>
      <c r="H3792" s="6">
        <v>29</v>
      </c>
      <c r="I3792" s="7">
        <v>0</v>
      </c>
      <c r="J3792" s="7">
        <v>0</v>
      </c>
      <c r="K3792" s="7">
        <v>0</v>
      </c>
      <c r="L3792" s="7"/>
      <c r="M3792" s="7"/>
      <c r="N3792" s="7">
        <v>6</v>
      </c>
      <c r="O3792" s="6">
        <v>0.05</v>
      </c>
      <c r="P3792" s="7">
        <v>0.8</v>
      </c>
      <c r="Q3792" s="7">
        <v>1.03</v>
      </c>
      <c r="R3792" s="7"/>
      <c r="S3792" s="7"/>
      <c r="T3792" s="7">
        <v>30</v>
      </c>
      <c r="U3792" s="7">
        <v>1</v>
      </c>
      <c r="V3792" s="7">
        <v>1</v>
      </c>
      <c r="W3792" s="7">
        <f t="shared" si="237"/>
        <v>13</v>
      </c>
      <c r="X3792" s="7">
        <v>25</v>
      </c>
      <c r="Y3792" s="7">
        <v>15</v>
      </c>
      <c r="Z3792" s="7"/>
      <c r="AA3792" s="7">
        <v>28.7</v>
      </c>
      <c r="AB3792" s="6">
        <v>6</v>
      </c>
      <c r="AC3792" s="7">
        <v>21.35</v>
      </c>
      <c r="AD3792" s="7">
        <v>16.39</v>
      </c>
      <c r="AE3792" s="7">
        <v>26.32</v>
      </c>
      <c r="AF3792" s="1" t="s">
        <v>1885</v>
      </c>
      <c r="AG3792" s="1" t="s">
        <v>1885</v>
      </c>
      <c r="AH3792" s="7"/>
      <c r="AI3792" s="7"/>
      <c r="AJ3792" s="7">
        <v>16</v>
      </c>
      <c r="AK3792" s="7"/>
      <c r="AL3792" s="7">
        <v>0</v>
      </c>
      <c r="AM3792" s="7">
        <v>0</v>
      </c>
      <c r="AN3792" s="7">
        <v>0</v>
      </c>
      <c r="AO3792" s="7"/>
      <c r="AP3792" s="7"/>
      <c r="AQ3792" s="7">
        <v>10</v>
      </c>
      <c r="AR3792" t="str">
        <f t="shared" si="238"/>
        <v/>
      </c>
      <c r="AS3792" t="str">
        <f t="shared" si="239"/>
        <v/>
      </c>
    </row>
    <row r="3793" spans="1:45" ht="29.5" thickBot="1">
      <c r="A3793" t="str">
        <f t="shared" si="236"/>
        <v>Hunter HenryTE2018</v>
      </c>
      <c r="B3793" s="3" t="s">
        <v>894</v>
      </c>
      <c r="C3793" s="1" t="s">
        <v>49</v>
      </c>
      <c r="D3793" s="1">
        <v>10</v>
      </c>
      <c r="E3793" s="1">
        <v>2018</v>
      </c>
      <c r="F3793" s="1">
        <v>4</v>
      </c>
      <c r="G3793" s="6"/>
      <c r="H3793" s="6">
        <v>9</v>
      </c>
      <c r="I3793" s="7">
        <v>0</v>
      </c>
      <c r="J3793" s="7">
        <v>1</v>
      </c>
      <c r="K3793" s="7">
        <v>2</v>
      </c>
      <c r="L3793" s="7"/>
      <c r="M3793" s="7"/>
      <c r="N3793" s="7">
        <v>0</v>
      </c>
      <c r="O3793" s="6"/>
      <c r="P3793" s="7">
        <v>0.35</v>
      </c>
      <c r="Q3793" s="7">
        <v>0.49</v>
      </c>
      <c r="R3793" s="7"/>
      <c r="S3793" s="7"/>
      <c r="T3793" s="7">
        <v>24</v>
      </c>
      <c r="U3793" s="7">
        <v>2</v>
      </c>
      <c r="V3793" s="7">
        <v>35</v>
      </c>
      <c r="W3793" s="7">
        <f t="shared" si="237"/>
        <v>4</v>
      </c>
      <c r="X3793" s="7">
        <v>6</v>
      </c>
      <c r="Y3793" s="7">
        <v>7</v>
      </c>
      <c r="Z3793" s="7"/>
      <c r="AA3793" s="7"/>
      <c r="AB3793" s="6">
        <v>14</v>
      </c>
      <c r="AC3793" s="7">
        <v>9.06</v>
      </c>
      <c r="AD3793" s="7"/>
      <c r="AE3793" s="7">
        <v>12.52</v>
      </c>
      <c r="AF3793" s="1">
        <v>0.12982857142857143</v>
      </c>
      <c r="AG3793" s="1" t="s">
        <v>1885</v>
      </c>
      <c r="AH3793" s="7">
        <v>2.0499999999999998</v>
      </c>
      <c r="AI3793" s="7"/>
      <c r="AJ3793" s="7">
        <v>14</v>
      </c>
      <c r="AK3793" s="7"/>
      <c r="AL3793" s="7">
        <v>0</v>
      </c>
      <c r="AM3793" s="7">
        <v>0</v>
      </c>
      <c r="AN3793" s="7">
        <v>0</v>
      </c>
      <c r="AO3793" s="7"/>
      <c r="AP3793" s="7"/>
      <c r="AQ3793" s="7">
        <v>3</v>
      </c>
      <c r="AR3793">
        <f t="shared" si="238"/>
        <v>0.14837551020408113</v>
      </c>
      <c r="AS3793" t="str">
        <f t="shared" si="239"/>
        <v/>
      </c>
    </row>
    <row r="3794" spans="1:45" ht="44" thickBot="1">
      <c r="A3794" t="str">
        <f t="shared" si="236"/>
        <v>Emmanuel SandersWR2018</v>
      </c>
      <c r="B3794" s="3" t="s">
        <v>440</v>
      </c>
      <c r="C3794" s="1" t="s">
        <v>16</v>
      </c>
      <c r="D3794" s="1">
        <v>44</v>
      </c>
      <c r="E3794" s="1">
        <v>2018</v>
      </c>
      <c r="F3794" s="1">
        <v>3</v>
      </c>
      <c r="G3794" s="6">
        <v>23</v>
      </c>
      <c r="H3794" s="6">
        <v>32</v>
      </c>
      <c r="I3794" s="7">
        <v>1</v>
      </c>
      <c r="J3794" s="7">
        <v>1</v>
      </c>
      <c r="K3794" s="7">
        <v>1</v>
      </c>
      <c r="L3794" s="7"/>
      <c r="M3794" s="7"/>
      <c r="N3794" s="7">
        <v>3</v>
      </c>
      <c r="O3794" s="6">
        <v>0.87</v>
      </c>
      <c r="P3794" s="7">
        <v>0.87</v>
      </c>
      <c r="Q3794" s="7">
        <v>0.96</v>
      </c>
      <c r="R3794" s="7"/>
      <c r="S3794" s="7"/>
      <c r="T3794" s="7">
        <v>31</v>
      </c>
      <c r="U3794" s="7">
        <v>3</v>
      </c>
      <c r="V3794" s="7">
        <v>82</v>
      </c>
      <c r="W3794" s="7">
        <f t="shared" si="237"/>
        <v>36</v>
      </c>
      <c r="X3794" s="7">
        <v>57</v>
      </c>
      <c r="Y3794" s="7">
        <v>59</v>
      </c>
      <c r="Z3794" s="7"/>
      <c r="AA3794" s="7"/>
      <c r="AB3794" s="6">
        <v>59</v>
      </c>
      <c r="AC3794" s="7">
        <v>9.5399999999999991</v>
      </c>
      <c r="AD3794" s="7">
        <v>16.54</v>
      </c>
      <c r="AE3794" s="7">
        <v>11.1</v>
      </c>
      <c r="AF3794" s="1">
        <v>0.23533333333333331</v>
      </c>
      <c r="AG3794" s="1">
        <v>0.25866666666666666</v>
      </c>
      <c r="AH3794" s="7">
        <v>1.35</v>
      </c>
      <c r="AI3794" s="7">
        <v>2.12</v>
      </c>
      <c r="AJ3794" s="7">
        <v>12</v>
      </c>
      <c r="AK3794" s="7">
        <v>12</v>
      </c>
      <c r="AL3794" s="7">
        <v>0</v>
      </c>
      <c r="AM3794" s="7">
        <v>0</v>
      </c>
      <c r="AN3794" s="7">
        <v>0</v>
      </c>
      <c r="AO3794" s="7"/>
      <c r="AP3794" s="7"/>
      <c r="AQ3794" s="7">
        <v>9</v>
      </c>
      <c r="AR3794">
        <f t="shared" si="238"/>
        <v>0.31377777777777732</v>
      </c>
      <c r="AS3794">
        <f t="shared" si="239"/>
        <v>0.3448888888888893</v>
      </c>
    </row>
    <row r="3795" spans="1:45" ht="44" thickBot="1">
      <c r="A3795" t="str">
        <f t="shared" si="236"/>
        <v>Patrick MahomesQB2018</v>
      </c>
      <c r="B3795" s="3" t="s">
        <v>982</v>
      </c>
      <c r="C3795" s="1" t="s">
        <v>12</v>
      </c>
      <c r="D3795" s="1">
        <v>13</v>
      </c>
      <c r="E3795" s="1">
        <v>2018</v>
      </c>
      <c r="F3795" s="1">
        <v>1</v>
      </c>
      <c r="G3795" s="6">
        <v>1</v>
      </c>
      <c r="H3795" s="6">
        <v>6</v>
      </c>
      <c r="I3795" s="7">
        <v>1</v>
      </c>
      <c r="J3795" s="7">
        <v>2</v>
      </c>
      <c r="K3795" s="7">
        <v>3</v>
      </c>
      <c r="L3795" s="7"/>
      <c r="M3795" s="7"/>
      <c r="N3795" s="7">
        <v>0</v>
      </c>
      <c r="O3795" s="6">
        <v>2.14</v>
      </c>
      <c r="P3795" s="7">
        <v>3.07</v>
      </c>
      <c r="Q3795" s="7">
        <v>4.51</v>
      </c>
      <c r="R3795" s="7"/>
      <c r="S3795" s="7"/>
      <c r="T3795" s="7">
        <v>23</v>
      </c>
      <c r="U3795" s="7">
        <v>1</v>
      </c>
      <c r="V3795" s="7">
        <v>10</v>
      </c>
      <c r="W3795" s="7">
        <f t="shared" si="237"/>
        <v>22</v>
      </c>
      <c r="X3795" s="7">
        <v>1</v>
      </c>
      <c r="Y3795" s="7">
        <v>1</v>
      </c>
      <c r="Z3795" s="7"/>
      <c r="AA3795" s="7"/>
      <c r="AB3795" s="6">
        <v>55</v>
      </c>
      <c r="AC3795" s="7">
        <v>10.36</v>
      </c>
      <c r="AD3795" s="7">
        <v>32.44</v>
      </c>
      <c r="AE3795" s="7">
        <v>24.36</v>
      </c>
      <c r="AF3795" s="1" t="s">
        <v>1885</v>
      </c>
      <c r="AG3795" s="1" t="s">
        <v>1885</v>
      </c>
      <c r="AH3795" s="7"/>
      <c r="AI3795" s="7"/>
      <c r="AJ3795" s="7">
        <v>1</v>
      </c>
      <c r="AK3795" s="7"/>
      <c r="AL3795" s="7">
        <v>1</v>
      </c>
      <c r="AM3795" s="7">
        <v>2</v>
      </c>
      <c r="AN3795" s="7">
        <v>3</v>
      </c>
      <c r="AO3795" s="7"/>
      <c r="AP3795" s="7"/>
      <c r="AQ3795" s="7">
        <v>2</v>
      </c>
      <c r="AR3795" t="str">
        <f t="shared" si="238"/>
        <v/>
      </c>
      <c r="AS3795" t="str">
        <f t="shared" si="239"/>
        <v/>
      </c>
    </row>
    <row r="3796" spans="1:45" ht="29.5" thickBot="1">
      <c r="A3796" t="str">
        <f t="shared" si="236"/>
        <v>Courtland SuttonWR2018</v>
      </c>
      <c r="B3796" s="3" t="s">
        <v>1039</v>
      </c>
      <c r="C3796" s="1" t="s">
        <v>16</v>
      </c>
      <c r="D3796" s="1">
        <v>45</v>
      </c>
      <c r="E3796" s="1">
        <v>2018</v>
      </c>
      <c r="F3796" s="1">
        <v>3</v>
      </c>
      <c r="G3796" s="6">
        <v>50</v>
      </c>
      <c r="H3796" s="6">
        <v>19</v>
      </c>
      <c r="I3796" s="7">
        <v>0</v>
      </c>
      <c r="J3796" s="7">
        <v>1</v>
      </c>
      <c r="K3796" s="7">
        <v>1</v>
      </c>
      <c r="L3796" s="7"/>
      <c r="M3796" s="7"/>
      <c r="N3796" s="7">
        <v>0</v>
      </c>
      <c r="O3796" s="6">
        <v>-7.0000000000000007E-2</v>
      </c>
      <c r="P3796" s="7">
        <v>0.73</v>
      </c>
      <c r="Q3796" s="7">
        <v>0.73</v>
      </c>
      <c r="R3796" s="7"/>
      <c r="S3796" s="7"/>
      <c r="T3796" s="7">
        <v>23</v>
      </c>
      <c r="U3796" s="7">
        <v>2</v>
      </c>
      <c r="V3796" s="7">
        <v>40</v>
      </c>
      <c r="W3796" s="7" t="str">
        <f t="shared" si="237"/>
        <v/>
      </c>
      <c r="X3796" s="7">
        <v>48</v>
      </c>
      <c r="Y3796" s="7">
        <v>15</v>
      </c>
      <c r="Z3796" s="7"/>
      <c r="AA3796" s="7"/>
      <c r="AB3796" s="6"/>
      <c r="AC3796" s="7"/>
      <c r="AD3796" s="7">
        <v>8.52</v>
      </c>
      <c r="AE3796" s="7">
        <v>13.93</v>
      </c>
      <c r="AF3796" s="1" t="s">
        <v>1885</v>
      </c>
      <c r="AG3796" s="1">
        <v>0.158</v>
      </c>
      <c r="AH3796" s="7"/>
      <c r="AI3796" s="7">
        <v>1.32</v>
      </c>
      <c r="AJ3796" s="7"/>
      <c r="AK3796" s="7">
        <v>16</v>
      </c>
      <c r="AL3796" s="7">
        <v>0</v>
      </c>
      <c r="AM3796" s="7">
        <v>0</v>
      </c>
      <c r="AN3796" s="7">
        <v>0</v>
      </c>
      <c r="AO3796" s="7"/>
      <c r="AP3796" s="7"/>
      <c r="AQ3796" s="7">
        <v>1</v>
      </c>
      <c r="AR3796" t="str">
        <f t="shared" si="238"/>
        <v/>
      </c>
      <c r="AS3796">
        <f t="shared" si="239"/>
        <v>0.158</v>
      </c>
    </row>
    <row r="3797" spans="1:45" ht="44" thickBot="1">
      <c r="A3797" t="str">
        <f t="shared" si="236"/>
        <v>Chris ThompsonRB2018</v>
      </c>
      <c r="B3797" s="3" t="s">
        <v>702</v>
      </c>
      <c r="C3797" s="1" t="s">
        <v>3</v>
      </c>
      <c r="D3797" s="1">
        <v>39</v>
      </c>
      <c r="E3797" s="1">
        <v>2018</v>
      </c>
      <c r="F3797" s="1">
        <v>2</v>
      </c>
      <c r="G3797" s="6">
        <v>54</v>
      </c>
      <c r="H3797" s="6">
        <v>52</v>
      </c>
      <c r="I3797" s="7">
        <v>0</v>
      </c>
      <c r="J3797" s="7">
        <v>0</v>
      </c>
      <c r="K3797" s="7">
        <v>0</v>
      </c>
      <c r="L3797" s="7"/>
      <c r="M3797" s="7"/>
      <c r="N3797" s="7">
        <v>0</v>
      </c>
      <c r="O3797" s="6">
        <v>0.14000000000000001</v>
      </c>
      <c r="P3797" s="7">
        <v>-0.03</v>
      </c>
      <c r="Q3797" s="7">
        <v>-0.23</v>
      </c>
      <c r="R3797" s="7"/>
      <c r="S3797" s="7"/>
      <c r="T3797" s="7">
        <v>28</v>
      </c>
      <c r="U3797" s="7">
        <v>5</v>
      </c>
      <c r="V3797" s="7">
        <v>154</v>
      </c>
      <c r="W3797" s="7">
        <f t="shared" si="237"/>
        <v>77</v>
      </c>
      <c r="X3797" s="7">
        <v>60</v>
      </c>
      <c r="Y3797" s="7">
        <v>77</v>
      </c>
      <c r="Z3797" s="7"/>
      <c r="AA3797" s="7"/>
      <c r="AB3797" s="6">
        <v>27</v>
      </c>
      <c r="AC3797" s="7">
        <v>15.54</v>
      </c>
      <c r="AD3797" s="7">
        <v>9.16</v>
      </c>
      <c r="AE3797" s="7">
        <v>8.51</v>
      </c>
      <c r="AF3797" s="1">
        <v>0.16128000000000001</v>
      </c>
      <c r="AG3797" s="1">
        <v>0.18784000000000001</v>
      </c>
      <c r="AH3797" s="7">
        <v>2.34</v>
      </c>
      <c r="AI3797" s="7">
        <v>1.3</v>
      </c>
      <c r="AJ3797" s="7">
        <v>10</v>
      </c>
      <c r="AK3797" s="7">
        <v>10</v>
      </c>
      <c r="AL3797" s="7">
        <v>0</v>
      </c>
      <c r="AM3797" s="7">
        <v>0</v>
      </c>
      <c r="AN3797" s="7">
        <v>0</v>
      </c>
      <c r="AO3797" s="7"/>
      <c r="AP3797" s="7"/>
      <c r="AQ3797" s="7">
        <v>6</v>
      </c>
      <c r="AR3797">
        <f t="shared" si="238"/>
        <v>0.258048</v>
      </c>
      <c r="AS3797">
        <f t="shared" si="239"/>
        <v>0.30054400000000003</v>
      </c>
    </row>
    <row r="3798" spans="1:45" ht="29.5" thickBot="1">
      <c r="A3798" t="str">
        <f t="shared" si="236"/>
        <v>Delanie WalkerTE2018</v>
      </c>
      <c r="B3798" s="3" t="s">
        <v>558</v>
      </c>
      <c r="C3798" s="1" t="s">
        <v>49</v>
      </c>
      <c r="D3798" s="1">
        <v>11</v>
      </c>
      <c r="E3798" s="1">
        <v>2018</v>
      </c>
      <c r="F3798" s="1">
        <v>4</v>
      </c>
      <c r="G3798" s="6">
        <v>96</v>
      </c>
      <c r="H3798" s="6">
        <v>43</v>
      </c>
      <c r="I3798" s="7">
        <v>0</v>
      </c>
      <c r="J3798" s="7">
        <v>0</v>
      </c>
      <c r="K3798" s="7">
        <v>0</v>
      </c>
      <c r="L3798" s="7"/>
      <c r="M3798" s="7"/>
      <c r="N3798" s="7">
        <v>5</v>
      </c>
      <c r="O3798" s="6">
        <v>0.04</v>
      </c>
      <c r="P3798" s="7">
        <v>0.09</v>
      </c>
      <c r="Q3798" s="7">
        <v>0.09</v>
      </c>
      <c r="R3798" s="7"/>
      <c r="S3798" s="7"/>
      <c r="T3798" s="7">
        <v>34</v>
      </c>
      <c r="U3798" s="7">
        <v>6</v>
      </c>
      <c r="V3798" s="7">
        <v>175</v>
      </c>
      <c r="W3798" s="7">
        <f t="shared" si="237"/>
        <v>15</v>
      </c>
      <c r="X3798" s="7">
        <v>15</v>
      </c>
      <c r="Y3798" s="7"/>
      <c r="Z3798" s="7"/>
      <c r="AA3798" s="7"/>
      <c r="AB3798" s="6">
        <v>5</v>
      </c>
      <c r="AC3798" s="7">
        <v>11.03</v>
      </c>
      <c r="AD3798" s="7">
        <v>9.1999999999999993</v>
      </c>
      <c r="AE3798" s="7">
        <v>7.79</v>
      </c>
      <c r="AF3798" s="1">
        <v>0.22370000000000001</v>
      </c>
      <c r="AG3798" s="1">
        <v>0.27200000000000002</v>
      </c>
      <c r="AH3798" s="7">
        <v>1.83</v>
      </c>
      <c r="AI3798" s="7">
        <v>2</v>
      </c>
      <c r="AJ3798" s="7">
        <v>16</v>
      </c>
      <c r="AK3798" s="7">
        <v>1</v>
      </c>
      <c r="AL3798" s="7">
        <v>0</v>
      </c>
      <c r="AM3798" s="7">
        <v>0</v>
      </c>
      <c r="AN3798" s="7">
        <v>0</v>
      </c>
      <c r="AO3798" s="7"/>
      <c r="AP3798" s="7"/>
      <c r="AQ3798" s="7">
        <v>13</v>
      </c>
      <c r="AR3798">
        <f t="shared" si="238"/>
        <v>0.22370000000000001</v>
      </c>
      <c r="AS3798">
        <f t="shared" si="239"/>
        <v>4.3520000000000003</v>
      </c>
    </row>
    <row r="3799" spans="1:45" ht="29.5" thickBot="1">
      <c r="A3799" t="str">
        <f t="shared" si="236"/>
        <v>Isaiah CrowellRB2018</v>
      </c>
      <c r="B3799" s="3" t="s">
        <v>757</v>
      </c>
      <c r="C3799" s="1" t="s">
        <v>3</v>
      </c>
      <c r="D3799" s="1">
        <v>40</v>
      </c>
      <c r="E3799" s="1">
        <v>2018</v>
      </c>
      <c r="F3799" s="1">
        <v>2</v>
      </c>
      <c r="G3799" s="6">
        <v>35</v>
      </c>
      <c r="H3799" s="6"/>
      <c r="I3799" s="7">
        <v>0</v>
      </c>
      <c r="J3799" s="7">
        <v>0</v>
      </c>
      <c r="K3799" s="7">
        <v>0</v>
      </c>
      <c r="L3799" s="7"/>
      <c r="M3799" s="7"/>
      <c r="N3799" s="7">
        <v>1</v>
      </c>
      <c r="O3799" s="6">
        <v>0.46</v>
      </c>
      <c r="P3799" s="7">
        <v>0.46</v>
      </c>
      <c r="Q3799" s="7">
        <v>0.46</v>
      </c>
      <c r="R3799" s="7"/>
      <c r="S3799" s="7"/>
      <c r="T3799" s="7">
        <v>25</v>
      </c>
      <c r="U3799" s="7">
        <v>8</v>
      </c>
      <c r="V3799" s="7">
        <v>300</v>
      </c>
      <c r="W3799" s="7">
        <f t="shared" si="237"/>
        <v>17</v>
      </c>
      <c r="X3799" s="7">
        <v>61</v>
      </c>
      <c r="Y3799" s="7"/>
      <c r="Z3799" s="7"/>
      <c r="AA3799" s="7"/>
      <c r="AB3799" s="6">
        <v>33</v>
      </c>
      <c r="AC3799" s="7">
        <v>8.9700000000000006</v>
      </c>
      <c r="AD3799" s="7">
        <v>10.82</v>
      </c>
      <c r="AE3799" s="7"/>
      <c r="AF3799" s="1">
        <v>7.9399999999999998E-2</v>
      </c>
      <c r="AG3799" s="1">
        <v>6.9292307692307695E-2</v>
      </c>
      <c r="AH3799" s="7">
        <v>0.85</v>
      </c>
      <c r="AI3799" s="7">
        <v>1.05</v>
      </c>
      <c r="AJ3799" s="7">
        <v>16</v>
      </c>
      <c r="AK3799" s="7">
        <v>13</v>
      </c>
      <c r="AL3799" s="7">
        <v>0</v>
      </c>
      <c r="AM3799" s="7">
        <v>0</v>
      </c>
      <c r="AN3799" s="7">
        <v>0</v>
      </c>
      <c r="AO3799" s="7"/>
      <c r="AP3799" s="7"/>
      <c r="AQ3799" s="7">
        <v>5</v>
      </c>
      <c r="AR3799">
        <f t="shared" si="238"/>
        <v>7.9399999999999998E-2</v>
      </c>
      <c r="AS3799">
        <f t="shared" si="239"/>
        <v>8.5282840236686391E-2</v>
      </c>
    </row>
    <row r="3800" spans="1:45" ht="44" thickBot="1">
      <c r="A3800" t="str">
        <f t="shared" si="236"/>
        <v>Mike Williams TBWR2018</v>
      </c>
      <c r="B3800" s="3" t="s">
        <v>418</v>
      </c>
      <c r="C3800" s="1" t="s">
        <v>16</v>
      </c>
      <c r="D3800" s="1">
        <v>46</v>
      </c>
      <c r="E3800" s="1">
        <v>2018</v>
      </c>
      <c r="F3800" s="1">
        <v>3</v>
      </c>
      <c r="G3800" s="6"/>
      <c r="H3800" s="6"/>
      <c r="I3800" s="7">
        <v>0</v>
      </c>
      <c r="J3800" s="7">
        <v>0</v>
      </c>
      <c r="K3800" s="7">
        <v>0</v>
      </c>
      <c r="L3800" s="7"/>
      <c r="M3800" s="7"/>
      <c r="N3800" s="7">
        <v>2</v>
      </c>
      <c r="O3800" s="6"/>
      <c r="P3800" s="7">
        <v>0</v>
      </c>
      <c r="Q3800" s="7">
        <v>0</v>
      </c>
      <c r="R3800" s="7"/>
      <c r="S3800" s="7"/>
      <c r="T3800" s="7">
        <v>31</v>
      </c>
      <c r="U3800" s="7">
        <v>4</v>
      </c>
      <c r="V3800" s="7">
        <v>101</v>
      </c>
      <c r="W3800" s="7">
        <f t="shared" si="237"/>
        <v>34</v>
      </c>
      <c r="X3800" s="7"/>
      <c r="Y3800" s="7"/>
      <c r="Z3800" s="7"/>
      <c r="AA3800" s="7"/>
      <c r="AB3800" s="6"/>
      <c r="AC3800" s="7"/>
      <c r="AD3800" s="7"/>
      <c r="AE3800" s="7"/>
      <c r="AF3800" s="1" t="s">
        <v>1885</v>
      </c>
      <c r="AG3800" s="1" t="s">
        <v>1885</v>
      </c>
      <c r="AH3800" s="7"/>
      <c r="AI3800" s="7"/>
      <c r="AJ3800" s="7"/>
      <c r="AK3800" s="7"/>
      <c r="AL3800" s="7">
        <v>0</v>
      </c>
      <c r="AM3800" s="7">
        <v>0</v>
      </c>
      <c r="AN3800" s="7">
        <v>0</v>
      </c>
      <c r="AO3800" s="7"/>
      <c r="AP3800" s="7"/>
      <c r="AQ3800" s="7">
        <v>9</v>
      </c>
      <c r="AR3800" t="str">
        <f t="shared" si="238"/>
        <v/>
      </c>
      <c r="AS3800" t="str">
        <f t="shared" si="239"/>
        <v/>
      </c>
    </row>
    <row r="3801" spans="1:45" ht="29.5" thickBot="1">
      <c r="A3801" t="str">
        <f t="shared" si="236"/>
        <v>Aaron JonesRB2018</v>
      </c>
      <c r="B3801" s="3" t="s">
        <v>995</v>
      </c>
      <c r="C3801" s="1" t="s">
        <v>3</v>
      </c>
      <c r="D3801" s="1">
        <v>41</v>
      </c>
      <c r="E3801" s="1">
        <v>2018</v>
      </c>
      <c r="F3801" s="1">
        <v>2</v>
      </c>
      <c r="G3801" s="6">
        <v>23</v>
      </c>
      <c r="H3801" s="6">
        <v>2</v>
      </c>
      <c r="I3801" s="7">
        <v>1</v>
      </c>
      <c r="J3801" s="7">
        <v>2</v>
      </c>
      <c r="K3801" s="7">
        <v>3</v>
      </c>
      <c r="L3801" s="7"/>
      <c r="M3801" s="7"/>
      <c r="N3801" s="7">
        <v>0</v>
      </c>
      <c r="O3801" s="6">
        <v>0.79</v>
      </c>
      <c r="P3801" s="7">
        <v>2.13</v>
      </c>
      <c r="Q3801" s="7">
        <v>3.33</v>
      </c>
      <c r="R3801" s="7"/>
      <c r="S3801" s="7"/>
      <c r="T3801" s="7">
        <v>24</v>
      </c>
      <c r="U3801" s="7">
        <v>5</v>
      </c>
      <c r="V3801" s="7">
        <v>182</v>
      </c>
      <c r="W3801" s="7">
        <f t="shared" si="237"/>
        <v>74</v>
      </c>
      <c r="X3801" s="7">
        <v>15</v>
      </c>
      <c r="Y3801" s="7">
        <v>14</v>
      </c>
      <c r="Z3801" s="7"/>
      <c r="AA3801" s="7"/>
      <c r="AB3801" s="6">
        <v>62</v>
      </c>
      <c r="AC3801" s="7">
        <v>8</v>
      </c>
      <c r="AD3801" s="7">
        <v>14.46</v>
      </c>
      <c r="AE3801" s="7">
        <v>19.93</v>
      </c>
      <c r="AF3801" s="1">
        <v>4.4159999999999998E-2</v>
      </c>
      <c r="AG3801" s="1">
        <v>7.5466666666666668E-2</v>
      </c>
      <c r="AH3801" s="7">
        <v>0.2</v>
      </c>
      <c r="AI3801" s="7">
        <v>1.01</v>
      </c>
      <c r="AJ3801" s="7">
        <v>10</v>
      </c>
      <c r="AK3801" s="7">
        <v>12</v>
      </c>
      <c r="AL3801" s="7">
        <v>0</v>
      </c>
      <c r="AM3801" s="7">
        <v>1</v>
      </c>
      <c r="AN3801" s="7">
        <v>2</v>
      </c>
      <c r="AO3801" s="7"/>
      <c r="AP3801" s="7"/>
      <c r="AQ3801" s="7">
        <v>2</v>
      </c>
      <c r="AR3801">
        <f t="shared" si="238"/>
        <v>7.0655999999999997E-2</v>
      </c>
      <c r="AS3801">
        <f t="shared" si="239"/>
        <v>0.10062222222222227</v>
      </c>
    </row>
    <row r="3802" spans="1:45" ht="29.5" thickBot="1">
      <c r="A3802" t="str">
        <f t="shared" si="236"/>
        <v>O.J. HowardTE2018</v>
      </c>
      <c r="B3802" s="3" t="s">
        <v>961</v>
      </c>
      <c r="C3802" s="1" t="s">
        <v>49</v>
      </c>
      <c r="D3802" s="1">
        <v>12</v>
      </c>
      <c r="E3802" s="1">
        <v>2018</v>
      </c>
      <c r="F3802" s="1">
        <v>4</v>
      </c>
      <c r="G3802" s="6">
        <v>15</v>
      </c>
      <c r="H3802" s="6">
        <v>28</v>
      </c>
      <c r="I3802" s="7">
        <v>0</v>
      </c>
      <c r="J3802" s="7">
        <v>0</v>
      </c>
      <c r="K3802" s="7">
        <v>0</v>
      </c>
      <c r="L3802" s="7"/>
      <c r="M3802" s="7"/>
      <c r="N3802" s="7">
        <v>0</v>
      </c>
      <c r="O3802" s="6">
        <v>0.42</v>
      </c>
      <c r="P3802" s="7">
        <v>0.42</v>
      </c>
      <c r="Q3802" s="7">
        <v>0.39</v>
      </c>
      <c r="R3802" s="7"/>
      <c r="S3802" s="7"/>
      <c r="T3802" s="7">
        <v>24</v>
      </c>
      <c r="U3802" s="7">
        <v>1</v>
      </c>
      <c r="V3802" s="7">
        <v>19</v>
      </c>
      <c r="W3802" s="7">
        <f t="shared" si="237"/>
        <v>7</v>
      </c>
      <c r="X3802" s="7">
        <v>4</v>
      </c>
      <c r="Y3802" s="7">
        <v>21</v>
      </c>
      <c r="Z3802" s="7"/>
      <c r="AA3802" s="7"/>
      <c r="AB3802" s="6">
        <v>20</v>
      </c>
      <c r="AC3802" s="7">
        <v>7.371428571</v>
      </c>
      <c r="AD3802" s="7">
        <v>12.05</v>
      </c>
      <c r="AE3802" s="7">
        <v>6.1357142859999998</v>
      </c>
      <c r="AF3802" s="1">
        <v>7.2228571428571434E-2</v>
      </c>
      <c r="AG3802" s="1">
        <v>0.12559999999999999</v>
      </c>
      <c r="AH3802" s="7">
        <v>1.85</v>
      </c>
      <c r="AI3802" s="7">
        <v>2.23</v>
      </c>
      <c r="AJ3802" s="7">
        <v>14</v>
      </c>
      <c r="AK3802" s="7">
        <v>10</v>
      </c>
      <c r="AL3802" s="7">
        <v>0</v>
      </c>
      <c r="AM3802" s="7">
        <v>0</v>
      </c>
      <c r="AN3802" s="7">
        <v>0</v>
      </c>
      <c r="AO3802" s="7"/>
      <c r="AP3802" s="7"/>
      <c r="AQ3802" s="7">
        <v>2</v>
      </c>
      <c r="AR3802">
        <f t="shared" si="238"/>
        <v>8.2546938775510184E-2</v>
      </c>
      <c r="AS3802">
        <f t="shared" si="239"/>
        <v>0.20095999999999997</v>
      </c>
    </row>
    <row r="3803" spans="1:45" ht="29.5" thickBot="1">
      <c r="A3803" t="str">
        <f t="shared" si="236"/>
        <v>Randall CobbWR2018</v>
      </c>
      <c r="B3803" s="3" t="s">
        <v>506</v>
      </c>
      <c r="C3803" s="1" t="s">
        <v>16</v>
      </c>
      <c r="D3803" s="1">
        <v>47</v>
      </c>
      <c r="E3803" s="1">
        <v>2018</v>
      </c>
      <c r="F3803" s="1">
        <v>3</v>
      </c>
      <c r="G3803" s="6">
        <v>84</v>
      </c>
      <c r="H3803" s="6">
        <v>42</v>
      </c>
      <c r="I3803" s="7">
        <v>0</v>
      </c>
      <c r="J3803" s="7">
        <v>0</v>
      </c>
      <c r="K3803" s="7">
        <v>0</v>
      </c>
      <c r="L3803" s="7"/>
      <c r="M3803" s="7"/>
      <c r="N3803" s="7">
        <v>2</v>
      </c>
      <c r="O3803" s="6">
        <v>0.09</v>
      </c>
      <c r="P3803" s="7">
        <v>0.32</v>
      </c>
      <c r="Q3803" s="7">
        <v>0.37</v>
      </c>
      <c r="R3803" s="7"/>
      <c r="S3803" s="7"/>
      <c r="T3803" s="7">
        <v>28</v>
      </c>
      <c r="U3803" s="7">
        <v>2</v>
      </c>
      <c r="V3803" s="7">
        <v>64</v>
      </c>
      <c r="W3803" s="7">
        <f t="shared" si="237"/>
        <v>37</v>
      </c>
      <c r="X3803" s="7">
        <v>142</v>
      </c>
      <c r="Y3803" s="7">
        <v>93</v>
      </c>
      <c r="Z3803" s="7"/>
      <c r="AA3803" s="7"/>
      <c r="AB3803" s="6">
        <v>36</v>
      </c>
      <c r="AC3803" s="7">
        <v>10.47</v>
      </c>
      <c r="AD3803" s="7">
        <v>9.82</v>
      </c>
      <c r="AE3803" s="7">
        <v>10.46</v>
      </c>
      <c r="AF3803" s="1">
        <v>0.19253333333333333</v>
      </c>
      <c r="AG3803" s="1">
        <v>0.17937777777777777</v>
      </c>
      <c r="AH3803" s="7">
        <v>1.36</v>
      </c>
      <c r="AI3803" s="7">
        <v>1.1299999999999999</v>
      </c>
      <c r="AJ3803" s="7">
        <v>15</v>
      </c>
      <c r="AK3803" s="7">
        <v>9</v>
      </c>
      <c r="AL3803" s="7">
        <v>0</v>
      </c>
      <c r="AM3803" s="7">
        <v>0</v>
      </c>
      <c r="AN3803" s="7">
        <v>0</v>
      </c>
      <c r="AO3803" s="7"/>
      <c r="AP3803" s="7"/>
      <c r="AQ3803" s="7">
        <v>8</v>
      </c>
      <c r="AR3803">
        <f t="shared" si="238"/>
        <v>0.20536888888888855</v>
      </c>
      <c r="AS3803">
        <f t="shared" si="239"/>
        <v>0.31889382716049419</v>
      </c>
    </row>
    <row r="3804" spans="1:45" ht="29.5" thickBot="1">
      <c r="A3804" t="str">
        <f t="shared" si="236"/>
        <v>Christian KirkWR2018</v>
      </c>
      <c r="B3804" s="3" t="s">
        <v>1040</v>
      </c>
      <c r="C3804" s="1" t="s">
        <v>16</v>
      </c>
      <c r="D3804" s="1">
        <v>48</v>
      </c>
      <c r="E3804" s="1">
        <v>2018</v>
      </c>
      <c r="F3804" s="1">
        <v>3</v>
      </c>
      <c r="G3804" s="6">
        <v>58</v>
      </c>
      <c r="H3804" s="6">
        <v>38</v>
      </c>
      <c r="I3804" s="7">
        <v>0</v>
      </c>
      <c r="J3804" s="7">
        <v>0</v>
      </c>
      <c r="K3804" s="7">
        <v>0</v>
      </c>
      <c r="L3804" s="7"/>
      <c r="M3804" s="7"/>
      <c r="N3804" s="7">
        <v>0</v>
      </c>
      <c r="O3804" s="6">
        <v>0.15</v>
      </c>
      <c r="P3804" s="7">
        <v>0.36</v>
      </c>
      <c r="Q3804" s="7">
        <v>0.53</v>
      </c>
      <c r="R3804" s="7"/>
      <c r="S3804" s="7"/>
      <c r="T3804" s="7">
        <v>22</v>
      </c>
      <c r="U3804" s="7">
        <v>2</v>
      </c>
      <c r="V3804" s="7">
        <v>47</v>
      </c>
      <c r="W3804" s="7" t="str">
        <f t="shared" si="237"/>
        <v/>
      </c>
      <c r="X3804" s="7">
        <v>52</v>
      </c>
      <c r="Y3804" s="7">
        <v>37</v>
      </c>
      <c r="Z3804" s="7"/>
      <c r="AA3804" s="7"/>
      <c r="AB3804" s="6"/>
      <c r="AC3804" s="7"/>
      <c r="AD3804" s="7">
        <v>10.29</v>
      </c>
      <c r="AE3804" s="7">
        <v>12.78</v>
      </c>
      <c r="AF3804" s="1" t="s">
        <v>1885</v>
      </c>
      <c r="AG3804" s="1">
        <v>0.19173333333333334</v>
      </c>
      <c r="AH3804" s="7"/>
      <c r="AI3804" s="7">
        <v>1.72</v>
      </c>
      <c r="AJ3804" s="7"/>
      <c r="AK3804" s="7">
        <v>12</v>
      </c>
      <c r="AL3804" s="7">
        <v>0</v>
      </c>
      <c r="AM3804" s="7">
        <v>0</v>
      </c>
      <c r="AN3804" s="7">
        <v>0</v>
      </c>
      <c r="AO3804" s="7"/>
      <c r="AP3804" s="7"/>
      <c r="AQ3804" s="7">
        <v>1</v>
      </c>
      <c r="AR3804" t="str">
        <f t="shared" si="238"/>
        <v/>
      </c>
      <c r="AS3804">
        <f t="shared" si="239"/>
        <v>0.25564444444444401</v>
      </c>
    </row>
    <row r="3805" spans="1:45" ht="29.5" thickBot="1">
      <c r="A3805" t="str">
        <f t="shared" si="236"/>
        <v>Jordan ReedTE2018</v>
      </c>
      <c r="B3805" s="3" t="s">
        <v>691</v>
      </c>
      <c r="C3805" s="1" t="s">
        <v>49</v>
      </c>
      <c r="D3805" s="1">
        <v>13</v>
      </c>
      <c r="E3805" s="1">
        <v>2018</v>
      </c>
      <c r="F3805" s="1">
        <v>4</v>
      </c>
      <c r="G3805" s="6">
        <v>14</v>
      </c>
      <c r="H3805" s="6"/>
      <c r="I3805" s="7">
        <v>0</v>
      </c>
      <c r="J3805" s="7">
        <v>0</v>
      </c>
      <c r="K3805" s="7">
        <v>0</v>
      </c>
      <c r="L3805" s="7"/>
      <c r="M3805" s="7"/>
      <c r="N3805" s="7">
        <v>2</v>
      </c>
      <c r="O3805" s="6">
        <v>0.3</v>
      </c>
      <c r="P3805" s="7">
        <v>0.3</v>
      </c>
      <c r="Q3805" s="7">
        <v>0.28999999999999998</v>
      </c>
      <c r="R3805" s="7"/>
      <c r="S3805" s="7"/>
      <c r="T3805" s="7">
        <v>28</v>
      </c>
      <c r="U3805" s="7">
        <v>3</v>
      </c>
      <c r="V3805" s="7">
        <v>85</v>
      </c>
      <c r="W3805" s="7">
        <f t="shared" si="237"/>
        <v>3</v>
      </c>
      <c r="X3805" s="7">
        <v>21</v>
      </c>
      <c r="Y3805" s="7"/>
      <c r="Z3805" s="7"/>
      <c r="AA3805" s="7"/>
      <c r="AB3805" s="6">
        <v>36</v>
      </c>
      <c r="AC3805" s="7">
        <v>10.02</v>
      </c>
      <c r="AD3805" s="7">
        <v>9.3699999999999992</v>
      </c>
      <c r="AE3805" s="7"/>
      <c r="AF3805" s="1">
        <v>0.17386666666666664</v>
      </c>
      <c r="AG3805" s="1">
        <v>0.21390769230769233</v>
      </c>
      <c r="AH3805" s="7">
        <v>1.5</v>
      </c>
      <c r="AI3805" s="7">
        <v>1.63</v>
      </c>
      <c r="AJ3805" s="7">
        <v>6</v>
      </c>
      <c r="AK3805" s="7">
        <v>13</v>
      </c>
      <c r="AL3805" s="7">
        <v>0</v>
      </c>
      <c r="AM3805" s="7">
        <v>0</v>
      </c>
      <c r="AN3805" s="7">
        <v>0</v>
      </c>
      <c r="AO3805" s="7"/>
      <c r="AP3805" s="7"/>
      <c r="AQ3805" s="7">
        <v>6</v>
      </c>
      <c r="AR3805">
        <f t="shared" si="238"/>
        <v>0.46364444444444536</v>
      </c>
      <c r="AS3805">
        <f t="shared" si="239"/>
        <v>0.26327100591715935</v>
      </c>
    </row>
    <row r="3806" spans="1:45" ht="29.5" thickBot="1">
      <c r="A3806" t="str">
        <f t="shared" si="236"/>
        <v>Adrian PetersonRB2018</v>
      </c>
      <c r="B3806" s="3" t="s">
        <v>2</v>
      </c>
      <c r="C3806" s="1" t="s">
        <v>3</v>
      </c>
      <c r="D3806" s="1">
        <v>42</v>
      </c>
      <c r="E3806" s="1">
        <v>2018</v>
      </c>
      <c r="F3806" s="1">
        <v>2</v>
      </c>
      <c r="G3806" s="6">
        <v>18</v>
      </c>
      <c r="H3806" s="6">
        <v>32</v>
      </c>
      <c r="I3806" s="7">
        <v>1</v>
      </c>
      <c r="J3806" s="7">
        <v>1</v>
      </c>
      <c r="K3806" s="7">
        <v>1</v>
      </c>
      <c r="L3806" s="7"/>
      <c r="M3806" s="7"/>
      <c r="N3806" s="7">
        <v>8</v>
      </c>
      <c r="O3806" s="6">
        <v>0.76</v>
      </c>
      <c r="P3806" s="7">
        <v>0.76</v>
      </c>
      <c r="Q3806" s="7">
        <v>0.89</v>
      </c>
      <c r="R3806" s="7"/>
      <c r="S3806" s="7"/>
      <c r="T3806" s="7">
        <v>33</v>
      </c>
      <c r="U3806" s="7">
        <v>1</v>
      </c>
      <c r="V3806" s="7">
        <v>7</v>
      </c>
      <c r="W3806" s="7">
        <f t="shared" si="237"/>
        <v>37</v>
      </c>
      <c r="X3806" s="7">
        <v>47</v>
      </c>
      <c r="Y3806" s="7">
        <v>78</v>
      </c>
      <c r="Z3806" s="7">
        <v>-0.2</v>
      </c>
      <c r="AA3806" s="7">
        <v>-1.2</v>
      </c>
      <c r="AB3806" s="6">
        <v>61</v>
      </c>
      <c r="AC3806" s="7">
        <v>8.2899999999999991</v>
      </c>
      <c r="AD3806" s="7">
        <v>12.06</v>
      </c>
      <c r="AE3806" s="7">
        <v>10.07</v>
      </c>
      <c r="AF3806" s="1">
        <v>5.28E-2</v>
      </c>
      <c r="AG3806" s="1">
        <v>5.6399999999999999E-2</v>
      </c>
      <c r="AH3806" s="7">
        <v>0.71</v>
      </c>
      <c r="AI3806" s="7">
        <v>1.32</v>
      </c>
      <c r="AJ3806" s="7">
        <v>10</v>
      </c>
      <c r="AK3806" s="7">
        <v>16</v>
      </c>
      <c r="AL3806" s="7">
        <v>0</v>
      </c>
      <c r="AM3806" s="7">
        <v>0</v>
      </c>
      <c r="AN3806" s="7">
        <v>0</v>
      </c>
      <c r="AO3806" s="7"/>
      <c r="AP3806" s="7"/>
      <c r="AQ3806" s="7">
        <v>12</v>
      </c>
      <c r="AR3806">
        <f t="shared" si="238"/>
        <v>8.448E-2</v>
      </c>
      <c r="AS3806">
        <f t="shared" si="239"/>
        <v>5.6399999999999999E-2</v>
      </c>
    </row>
    <row r="3807" spans="1:45" ht="29.5" thickBot="1">
      <c r="A3807" t="str">
        <f t="shared" si="236"/>
        <v>Matt RyanQB2018</v>
      </c>
      <c r="B3807" s="3" t="s">
        <v>138</v>
      </c>
      <c r="C3807" s="1" t="s">
        <v>12</v>
      </c>
      <c r="D3807" s="1">
        <v>14</v>
      </c>
      <c r="E3807" s="1">
        <v>2018</v>
      </c>
      <c r="F3807" s="1">
        <v>1</v>
      </c>
      <c r="G3807" s="6">
        <v>2</v>
      </c>
      <c r="H3807" s="6">
        <v>10</v>
      </c>
      <c r="I3807" s="7">
        <v>1</v>
      </c>
      <c r="J3807" s="7">
        <v>2</v>
      </c>
      <c r="K3807" s="7">
        <v>3</v>
      </c>
      <c r="L3807" s="7"/>
      <c r="M3807" s="7"/>
      <c r="N3807" s="7">
        <v>5</v>
      </c>
      <c r="O3807" s="6">
        <v>1.07</v>
      </c>
      <c r="P3807" s="7">
        <v>1.7</v>
      </c>
      <c r="Q3807" s="7">
        <v>1.83</v>
      </c>
      <c r="R3807" s="7"/>
      <c r="S3807" s="7"/>
      <c r="T3807" s="7">
        <v>33</v>
      </c>
      <c r="U3807" s="7">
        <v>1</v>
      </c>
      <c r="V3807" s="7">
        <v>3</v>
      </c>
      <c r="W3807" s="7">
        <f t="shared" si="237"/>
        <v>8</v>
      </c>
      <c r="X3807" s="7">
        <v>6</v>
      </c>
      <c r="Y3807" s="7">
        <v>13</v>
      </c>
      <c r="Z3807" s="7">
        <v>85</v>
      </c>
      <c r="AA3807" s="7">
        <v>-19.399999999999999</v>
      </c>
      <c r="AB3807" s="6">
        <v>15</v>
      </c>
      <c r="AC3807" s="7">
        <v>17.13</v>
      </c>
      <c r="AD3807" s="7">
        <v>26.46</v>
      </c>
      <c r="AE3807" s="7">
        <v>21.82</v>
      </c>
      <c r="AF3807" s="1" t="s">
        <v>1885</v>
      </c>
      <c r="AG3807" s="1" t="s">
        <v>1885</v>
      </c>
      <c r="AH3807" s="7"/>
      <c r="AI3807" s="7"/>
      <c r="AJ3807" s="7">
        <v>16</v>
      </c>
      <c r="AK3807" s="7"/>
      <c r="AL3807" s="7">
        <v>1</v>
      </c>
      <c r="AM3807" s="7">
        <v>1</v>
      </c>
      <c r="AN3807" s="7">
        <v>1</v>
      </c>
      <c r="AO3807" s="7"/>
      <c r="AP3807" s="7"/>
      <c r="AQ3807" s="7">
        <v>11</v>
      </c>
      <c r="AR3807" t="str">
        <f t="shared" si="238"/>
        <v/>
      </c>
      <c r="AS3807" t="str">
        <f t="shared" si="239"/>
        <v/>
      </c>
    </row>
    <row r="3808" spans="1:45" ht="29.5" thickBot="1">
      <c r="A3808" t="str">
        <f t="shared" si="236"/>
        <v>Pierre GarconWR2018</v>
      </c>
      <c r="B3808" s="3" t="s">
        <v>285</v>
      </c>
      <c r="C3808" s="1" t="s">
        <v>16</v>
      </c>
      <c r="D3808" s="1">
        <v>49</v>
      </c>
      <c r="E3808" s="1">
        <v>2018</v>
      </c>
      <c r="F3808" s="1">
        <v>3</v>
      </c>
      <c r="G3808" s="6">
        <v>112</v>
      </c>
      <c r="H3808" s="6"/>
      <c r="I3808" s="7">
        <v>0</v>
      </c>
      <c r="J3808" s="7">
        <v>0</v>
      </c>
      <c r="K3808" s="7">
        <v>0</v>
      </c>
      <c r="L3808" s="7"/>
      <c r="M3808" s="7"/>
      <c r="N3808" s="7">
        <v>3</v>
      </c>
      <c r="O3808" s="6">
        <v>-0.17</v>
      </c>
      <c r="P3808" s="7">
        <v>-0.17</v>
      </c>
      <c r="Q3808" s="7">
        <v>-0.17</v>
      </c>
      <c r="R3808" s="7"/>
      <c r="S3808" s="7"/>
      <c r="T3808" s="7">
        <v>32</v>
      </c>
      <c r="U3808" s="7">
        <v>6</v>
      </c>
      <c r="V3808" s="7">
        <v>205</v>
      </c>
      <c r="W3808" s="7">
        <f t="shared" si="237"/>
        <v>50</v>
      </c>
      <c r="X3808" s="7"/>
      <c r="Y3808" s="7"/>
      <c r="Z3808" s="7">
        <v>49</v>
      </c>
      <c r="AA3808" s="7">
        <v>121.4</v>
      </c>
      <c r="AB3808" s="6">
        <v>73</v>
      </c>
      <c r="AC3808" s="7">
        <v>11.25</v>
      </c>
      <c r="AD3808" s="7">
        <v>7.33</v>
      </c>
      <c r="AE3808" s="7"/>
      <c r="AF3808" s="1">
        <v>0.23</v>
      </c>
      <c r="AG3808" s="1">
        <v>0.17380000000000001</v>
      </c>
      <c r="AH3808" s="7">
        <v>1.79</v>
      </c>
      <c r="AI3808" s="7">
        <v>1.27</v>
      </c>
      <c r="AJ3808" s="7">
        <v>8</v>
      </c>
      <c r="AK3808" s="7">
        <v>8</v>
      </c>
      <c r="AL3808" s="7">
        <v>0</v>
      </c>
      <c r="AM3808" s="7">
        <v>0</v>
      </c>
      <c r="AN3808" s="7">
        <v>0</v>
      </c>
      <c r="AO3808" s="7"/>
      <c r="AP3808" s="7"/>
      <c r="AQ3808" s="7">
        <v>11</v>
      </c>
      <c r="AR3808">
        <f t="shared" si="238"/>
        <v>0.46</v>
      </c>
      <c r="AS3808">
        <f t="shared" si="239"/>
        <v>0.34760000000000002</v>
      </c>
    </row>
    <row r="3809" spans="1:45" ht="29.5" thickBot="1">
      <c r="A3809" t="str">
        <f t="shared" si="236"/>
        <v>Chris CarsonRB2018</v>
      </c>
      <c r="B3809" s="3" t="s">
        <v>990</v>
      </c>
      <c r="C3809" s="1" t="s">
        <v>3</v>
      </c>
      <c r="D3809" s="1">
        <v>43</v>
      </c>
      <c r="E3809" s="1">
        <v>2018</v>
      </c>
      <c r="F3809" s="1">
        <v>2</v>
      </c>
      <c r="G3809" s="6">
        <v>15</v>
      </c>
      <c r="H3809" s="6">
        <v>12</v>
      </c>
      <c r="I3809" s="7">
        <v>1</v>
      </c>
      <c r="J3809" s="7">
        <v>2</v>
      </c>
      <c r="K3809" s="7">
        <v>3</v>
      </c>
      <c r="L3809" s="7"/>
      <c r="M3809" s="7"/>
      <c r="N3809" s="7">
        <v>0</v>
      </c>
      <c r="O3809" s="6">
        <v>0.43</v>
      </c>
      <c r="P3809" s="7">
        <v>1.47</v>
      </c>
      <c r="Q3809" s="7">
        <v>2.2400000000000002</v>
      </c>
      <c r="R3809" s="7"/>
      <c r="S3809" s="7"/>
      <c r="T3809" s="7">
        <v>24</v>
      </c>
      <c r="U3809" s="7">
        <v>7</v>
      </c>
      <c r="V3809" s="7">
        <v>249</v>
      </c>
      <c r="W3809" s="7">
        <f t="shared" si="237"/>
        <v>70</v>
      </c>
      <c r="X3809" s="7">
        <v>23</v>
      </c>
      <c r="Y3809" s="7">
        <v>24</v>
      </c>
      <c r="Z3809" s="7"/>
      <c r="AA3809" s="7"/>
      <c r="AB3809" s="6">
        <v>86</v>
      </c>
      <c r="AC3809" s="7">
        <v>9.93</v>
      </c>
      <c r="AD3809" s="7">
        <v>14.67</v>
      </c>
      <c r="AE3809" s="7">
        <v>16.05</v>
      </c>
      <c r="AF3809" s="1">
        <v>5.5199999999999999E-2</v>
      </c>
      <c r="AG3809" s="1">
        <v>7.0628571428571429E-2</v>
      </c>
      <c r="AH3809" s="7">
        <v>0.82</v>
      </c>
      <c r="AI3809" s="7">
        <v>1.2</v>
      </c>
      <c r="AJ3809" s="7">
        <v>4</v>
      </c>
      <c r="AK3809" s="7">
        <v>14</v>
      </c>
      <c r="AL3809" s="7">
        <v>0</v>
      </c>
      <c r="AM3809" s="7">
        <v>1</v>
      </c>
      <c r="AN3809" s="7">
        <v>1</v>
      </c>
      <c r="AO3809" s="7"/>
      <c r="AP3809" s="7"/>
      <c r="AQ3809" s="7">
        <v>2</v>
      </c>
      <c r="AR3809">
        <f t="shared" si="238"/>
        <v>0.2208</v>
      </c>
      <c r="AS3809">
        <f t="shared" si="239"/>
        <v>8.0718367346938741E-2</v>
      </c>
    </row>
    <row r="3810" spans="1:45" ht="29.5" thickBot="1">
      <c r="A3810" t="str">
        <f t="shared" si="236"/>
        <v>Philip RiversQB2018</v>
      </c>
      <c r="B3810" s="3" t="s">
        <v>107</v>
      </c>
      <c r="C3810" s="1" t="s">
        <v>12</v>
      </c>
      <c r="D3810" s="1">
        <v>15</v>
      </c>
      <c r="E3810" s="1">
        <v>2018</v>
      </c>
      <c r="F3810" s="1">
        <v>1</v>
      </c>
      <c r="G3810" s="6">
        <v>12</v>
      </c>
      <c r="H3810" s="6">
        <v>17</v>
      </c>
      <c r="I3810" s="7">
        <v>1</v>
      </c>
      <c r="J3810" s="7">
        <v>1</v>
      </c>
      <c r="K3810" s="7">
        <v>1</v>
      </c>
      <c r="L3810" s="7"/>
      <c r="M3810" s="7"/>
      <c r="N3810" s="7">
        <v>10</v>
      </c>
      <c r="O3810" s="6">
        <v>0.84</v>
      </c>
      <c r="P3810" s="7">
        <v>0.93</v>
      </c>
      <c r="Q3810" s="7">
        <v>0.9</v>
      </c>
      <c r="R3810" s="7"/>
      <c r="S3810" s="7"/>
      <c r="T3810" s="7">
        <v>37</v>
      </c>
      <c r="U3810" s="7">
        <v>1</v>
      </c>
      <c r="V3810" s="7">
        <v>4</v>
      </c>
      <c r="W3810" s="7">
        <f t="shared" si="237"/>
        <v>16</v>
      </c>
      <c r="X3810" s="7">
        <v>19</v>
      </c>
      <c r="Y3810" s="7">
        <v>29</v>
      </c>
      <c r="Z3810" s="7">
        <v>65.2</v>
      </c>
      <c r="AA3810" s="7">
        <v>5.3</v>
      </c>
      <c r="AB3810" s="6">
        <v>8</v>
      </c>
      <c r="AC3810" s="7">
        <v>20.53</v>
      </c>
      <c r="AD3810" s="7">
        <v>21.31</v>
      </c>
      <c r="AE3810" s="7">
        <v>17.84</v>
      </c>
      <c r="AF3810" s="1" t="s">
        <v>1885</v>
      </c>
      <c r="AG3810" s="1" t="s">
        <v>1885</v>
      </c>
      <c r="AH3810" s="7"/>
      <c r="AI3810" s="7"/>
      <c r="AJ3810" s="7">
        <v>16</v>
      </c>
      <c r="AK3810" s="7"/>
      <c r="AL3810" s="7">
        <v>0</v>
      </c>
      <c r="AM3810" s="7">
        <v>0</v>
      </c>
      <c r="AN3810" s="7">
        <v>0</v>
      </c>
      <c r="AO3810" s="7"/>
      <c r="AP3810" s="7"/>
      <c r="AQ3810" s="7">
        <v>15</v>
      </c>
      <c r="AR3810" t="str">
        <f t="shared" si="238"/>
        <v/>
      </c>
      <c r="AS3810" t="str">
        <f t="shared" si="239"/>
        <v/>
      </c>
    </row>
    <row r="3811" spans="1:45" ht="29.5" thickBot="1">
      <c r="A3811" t="str">
        <f t="shared" si="236"/>
        <v>D'Onta ForemanRB2018</v>
      </c>
      <c r="B3811" s="3" t="s">
        <v>969</v>
      </c>
      <c r="C3811" s="1" t="s">
        <v>3</v>
      </c>
      <c r="D3811" s="1">
        <v>44</v>
      </c>
      <c r="E3811" s="1">
        <v>2018</v>
      </c>
      <c r="F3811" s="1">
        <v>2</v>
      </c>
      <c r="G3811" s="6">
        <v>113</v>
      </c>
      <c r="H3811" s="6"/>
      <c r="I3811" s="7">
        <v>0</v>
      </c>
      <c r="J3811" s="7">
        <v>0</v>
      </c>
      <c r="K3811" s="7">
        <v>0</v>
      </c>
      <c r="L3811" s="7"/>
      <c r="M3811" s="7"/>
      <c r="N3811" s="7">
        <v>0</v>
      </c>
      <c r="O3811" s="6">
        <v>0</v>
      </c>
      <c r="P3811" s="7">
        <v>0</v>
      </c>
      <c r="Q3811" s="7">
        <v>-0.28000000000000003</v>
      </c>
      <c r="R3811" s="7"/>
      <c r="S3811" s="7"/>
      <c r="T3811" s="7">
        <v>22</v>
      </c>
      <c r="U3811" s="7">
        <v>3</v>
      </c>
      <c r="V3811" s="7">
        <v>89</v>
      </c>
      <c r="W3811" s="7">
        <f t="shared" si="237"/>
        <v>40</v>
      </c>
      <c r="X3811" s="7">
        <v>51</v>
      </c>
      <c r="Y3811" s="7"/>
      <c r="Z3811" s="7"/>
      <c r="AA3811" s="7"/>
      <c r="AB3811" s="6"/>
      <c r="AC3811" s="7">
        <v>0</v>
      </c>
      <c r="AD3811" s="7">
        <v>10.7</v>
      </c>
      <c r="AE3811" s="7"/>
      <c r="AF3811" s="1">
        <v>2.128E-2</v>
      </c>
      <c r="AG3811" s="1">
        <v>6.2399999999999997E-2</v>
      </c>
      <c r="AH3811" s="7">
        <v>1.77</v>
      </c>
      <c r="AI3811" s="7">
        <v>1.4</v>
      </c>
      <c r="AJ3811" s="7">
        <v>10</v>
      </c>
      <c r="AK3811" s="7">
        <v>1</v>
      </c>
      <c r="AL3811" s="7">
        <v>0</v>
      </c>
      <c r="AM3811" s="7">
        <v>0</v>
      </c>
      <c r="AN3811" s="7">
        <v>0</v>
      </c>
      <c r="AO3811" s="7"/>
      <c r="AP3811" s="7"/>
      <c r="AQ3811" s="7">
        <v>2</v>
      </c>
      <c r="AR3811">
        <f t="shared" si="238"/>
        <v>3.4048000000000002E-2</v>
      </c>
      <c r="AS3811">
        <f t="shared" si="239"/>
        <v>0.99839999999999995</v>
      </c>
    </row>
    <row r="3812" spans="1:45" ht="29.5" thickBot="1">
      <c r="A3812" t="str">
        <f t="shared" si="236"/>
        <v>Kenny StillsWR2018</v>
      </c>
      <c r="B3812" s="3" t="s">
        <v>684</v>
      </c>
      <c r="C3812" s="1" t="s">
        <v>16</v>
      </c>
      <c r="D3812" s="1">
        <v>50</v>
      </c>
      <c r="E3812" s="1">
        <v>2018</v>
      </c>
      <c r="F3812" s="1">
        <v>3</v>
      </c>
      <c r="G3812" s="6">
        <v>55</v>
      </c>
      <c r="H3812" s="6">
        <v>60</v>
      </c>
      <c r="I3812" s="7">
        <v>0</v>
      </c>
      <c r="J3812" s="7">
        <v>0</v>
      </c>
      <c r="K3812" s="7">
        <v>0</v>
      </c>
      <c r="L3812" s="7"/>
      <c r="M3812" s="7"/>
      <c r="N3812" s="7">
        <v>0</v>
      </c>
      <c r="O3812" s="6">
        <v>-0.09</v>
      </c>
      <c r="P3812" s="7">
        <v>-0.17</v>
      </c>
      <c r="Q3812" s="7">
        <v>-0.73</v>
      </c>
      <c r="R3812" s="7"/>
      <c r="S3812" s="7"/>
      <c r="T3812" s="7">
        <v>26</v>
      </c>
      <c r="U3812" s="7">
        <v>5</v>
      </c>
      <c r="V3812" s="7">
        <v>144</v>
      </c>
      <c r="W3812" s="7">
        <f t="shared" si="237"/>
        <v>70</v>
      </c>
      <c r="X3812" s="7">
        <v>108</v>
      </c>
      <c r="Y3812" s="7">
        <v>91</v>
      </c>
      <c r="Z3812" s="7"/>
      <c r="AA3812" s="7"/>
      <c r="AB3812" s="6">
        <v>26</v>
      </c>
      <c r="AC3812" s="7">
        <v>11.17</v>
      </c>
      <c r="AD3812" s="7">
        <v>8.83</v>
      </c>
      <c r="AE3812" s="7">
        <v>9.24</v>
      </c>
      <c r="AF3812" s="1">
        <v>0.17630000000000001</v>
      </c>
      <c r="AG3812" s="1">
        <v>0.15573333333333333</v>
      </c>
      <c r="AH3812" s="7">
        <v>1.36</v>
      </c>
      <c r="AI3812" s="7">
        <v>1.27</v>
      </c>
      <c r="AJ3812" s="7">
        <v>16</v>
      </c>
      <c r="AK3812" s="7">
        <v>15</v>
      </c>
      <c r="AL3812" s="7">
        <v>0</v>
      </c>
      <c r="AM3812" s="7">
        <v>0</v>
      </c>
      <c r="AN3812" s="7">
        <v>0</v>
      </c>
      <c r="AO3812" s="7"/>
      <c r="AP3812" s="7"/>
      <c r="AQ3812" s="7">
        <v>6</v>
      </c>
      <c r="AR3812">
        <f t="shared" si="238"/>
        <v>0.17630000000000001</v>
      </c>
      <c r="AS3812">
        <f t="shared" si="239"/>
        <v>0.16611555555555521</v>
      </c>
    </row>
    <row r="3813" spans="1:45" ht="29.5" thickBot="1">
      <c r="A3813" t="str">
        <f t="shared" si="236"/>
        <v>Kenny GolladayWR2018</v>
      </c>
      <c r="B3813" s="3" t="s">
        <v>977</v>
      </c>
      <c r="C3813" s="1" t="s">
        <v>16</v>
      </c>
      <c r="D3813" s="1">
        <v>51</v>
      </c>
      <c r="E3813" s="1">
        <v>2018</v>
      </c>
      <c r="F3813" s="1">
        <v>3</v>
      </c>
      <c r="G3813" s="6">
        <v>22</v>
      </c>
      <c r="H3813" s="6">
        <v>9</v>
      </c>
      <c r="I3813" s="7">
        <v>1</v>
      </c>
      <c r="J3813" s="7">
        <v>2</v>
      </c>
      <c r="K3813" s="7">
        <v>2</v>
      </c>
      <c r="L3813" s="7"/>
      <c r="M3813" s="7"/>
      <c r="N3813" s="7">
        <v>0</v>
      </c>
      <c r="O3813" s="6">
        <v>0.67</v>
      </c>
      <c r="P3813" s="7">
        <v>1.63</v>
      </c>
      <c r="Q3813" s="7">
        <v>1.83</v>
      </c>
      <c r="R3813" s="7"/>
      <c r="S3813" s="7"/>
      <c r="T3813" s="7">
        <v>25</v>
      </c>
      <c r="U3813" s="7">
        <v>3</v>
      </c>
      <c r="V3813" s="7">
        <v>96</v>
      </c>
      <c r="W3813" s="7">
        <f t="shared" si="237"/>
        <v>64</v>
      </c>
      <c r="X3813" s="7">
        <v>20</v>
      </c>
      <c r="Y3813" s="7">
        <v>10</v>
      </c>
      <c r="Z3813" s="7"/>
      <c r="AA3813" s="7"/>
      <c r="AB3813" s="6">
        <v>68</v>
      </c>
      <c r="AC3813" s="7">
        <v>8.6</v>
      </c>
      <c r="AD3813" s="7">
        <v>13.81</v>
      </c>
      <c r="AE3813" s="7">
        <v>15.63</v>
      </c>
      <c r="AF3813" s="1">
        <v>0.12974545454545455</v>
      </c>
      <c r="AG3813" s="1">
        <v>0.25237333333333334</v>
      </c>
      <c r="AH3813" s="7">
        <v>1.66</v>
      </c>
      <c r="AI3813" s="7">
        <v>1.87</v>
      </c>
      <c r="AJ3813" s="7">
        <v>11</v>
      </c>
      <c r="AK3813" s="7">
        <v>15</v>
      </c>
      <c r="AL3813" s="7">
        <v>0</v>
      </c>
      <c r="AM3813" s="7">
        <v>1</v>
      </c>
      <c r="AN3813" s="7">
        <v>1</v>
      </c>
      <c r="AO3813" s="7"/>
      <c r="AP3813" s="7"/>
      <c r="AQ3813" s="7">
        <v>2</v>
      </c>
      <c r="AR3813">
        <f t="shared" si="238"/>
        <v>0.18872066115702546</v>
      </c>
      <c r="AS3813">
        <f t="shared" si="239"/>
        <v>0.26919822222222189</v>
      </c>
    </row>
    <row r="3814" spans="1:45" ht="29.5" thickBot="1">
      <c r="A3814" t="str">
        <f t="shared" si="236"/>
        <v>Jack DoyleTE2018</v>
      </c>
      <c r="B3814" s="3" t="s">
        <v>950</v>
      </c>
      <c r="C3814" s="1" t="s">
        <v>49</v>
      </c>
      <c r="D3814" s="1">
        <v>14</v>
      </c>
      <c r="E3814" s="1">
        <v>2018</v>
      </c>
      <c r="F3814" s="1">
        <v>4</v>
      </c>
      <c r="G3814" s="6">
        <v>35</v>
      </c>
      <c r="H3814" s="6">
        <v>15</v>
      </c>
      <c r="I3814" s="7">
        <v>0</v>
      </c>
      <c r="J3814" s="7">
        <v>0</v>
      </c>
      <c r="K3814" s="7">
        <v>0</v>
      </c>
      <c r="L3814" s="7"/>
      <c r="M3814" s="7"/>
      <c r="N3814" s="7">
        <v>1</v>
      </c>
      <c r="O3814" s="6">
        <v>0</v>
      </c>
      <c r="P3814" s="7">
        <v>7.0000000000000007E-2</v>
      </c>
      <c r="Q3814" s="7">
        <v>0.03</v>
      </c>
      <c r="R3814" s="7"/>
      <c r="S3814" s="7"/>
      <c r="T3814" s="7">
        <v>28</v>
      </c>
      <c r="U3814" s="7">
        <v>8</v>
      </c>
      <c r="V3814" s="7">
        <v>300</v>
      </c>
      <c r="W3814" s="7">
        <f t="shared" si="237"/>
        <v>17</v>
      </c>
      <c r="X3814" s="7">
        <v>25</v>
      </c>
      <c r="Y3814" s="7">
        <v>25</v>
      </c>
      <c r="Z3814" s="7"/>
      <c r="AA3814" s="7"/>
      <c r="AB3814" s="6">
        <v>4</v>
      </c>
      <c r="AC3814" s="7">
        <v>11.6</v>
      </c>
      <c r="AD3814" s="7">
        <v>10.42</v>
      </c>
      <c r="AE3814" s="7">
        <v>6.99</v>
      </c>
      <c r="AF3814" s="1">
        <v>0.24341333333333331</v>
      </c>
      <c r="AG3814" s="1">
        <v>0.13866666666666666</v>
      </c>
      <c r="AH3814" s="7">
        <v>1.52</v>
      </c>
      <c r="AI3814" s="7">
        <v>1.54</v>
      </c>
      <c r="AJ3814" s="7">
        <v>15</v>
      </c>
      <c r="AK3814" s="7">
        <v>6</v>
      </c>
      <c r="AL3814" s="7">
        <v>0</v>
      </c>
      <c r="AM3814" s="7">
        <v>0</v>
      </c>
      <c r="AN3814" s="7">
        <v>0</v>
      </c>
      <c r="AO3814" s="7"/>
      <c r="AP3814" s="7"/>
      <c r="AQ3814" s="7">
        <v>6</v>
      </c>
      <c r="AR3814">
        <f t="shared" si="238"/>
        <v>0.25964088888888853</v>
      </c>
      <c r="AS3814">
        <f t="shared" si="239"/>
        <v>0.36977777777777865</v>
      </c>
    </row>
    <row r="3815" spans="1:45" ht="44" thickBot="1">
      <c r="A3815" t="str">
        <f t="shared" si="236"/>
        <v>Ben RoethlisbergerQB2018</v>
      </c>
      <c r="B3815" s="3" t="s">
        <v>50</v>
      </c>
      <c r="C3815" s="1" t="s">
        <v>12</v>
      </c>
      <c r="D3815" s="1">
        <v>16</v>
      </c>
      <c r="E3815" s="1">
        <v>2018</v>
      </c>
      <c r="F3815" s="1">
        <v>1</v>
      </c>
      <c r="G3815" s="6">
        <v>3</v>
      </c>
      <c r="H3815" s="6">
        <v>53</v>
      </c>
      <c r="I3815" s="7">
        <v>1</v>
      </c>
      <c r="J3815" s="7">
        <v>1</v>
      </c>
      <c r="K3815" s="7">
        <v>1</v>
      </c>
      <c r="L3815" s="7"/>
      <c r="M3815" s="7"/>
      <c r="N3815" s="7">
        <v>5</v>
      </c>
      <c r="O3815" s="6">
        <v>1.07</v>
      </c>
      <c r="P3815" s="7">
        <v>0.83</v>
      </c>
      <c r="Q3815" s="7">
        <v>1.34</v>
      </c>
      <c r="R3815" s="7"/>
      <c r="S3815" s="7"/>
      <c r="T3815" s="7">
        <v>36</v>
      </c>
      <c r="U3815" s="7">
        <v>1</v>
      </c>
      <c r="V3815" s="7">
        <v>11</v>
      </c>
      <c r="W3815" s="7">
        <f t="shared" si="237"/>
        <v>15</v>
      </c>
      <c r="X3815" s="7">
        <v>13</v>
      </c>
      <c r="Y3815" s="7">
        <v>28</v>
      </c>
      <c r="Z3815" s="7">
        <v>-48.6</v>
      </c>
      <c r="AA3815" s="7">
        <v>-1.3</v>
      </c>
      <c r="AB3815" s="6">
        <v>10</v>
      </c>
      <c r="AC3815" s="7">
        <v>20.98</v>
      </c>
      <c r="AD3815" s="7">
        <v>25.31</v>
      </c>
      <c r="AE3815" s="7">
        <v>6.37</v>
      </c>
      <c r="AF3815" s="1" t="s">
        <v>1885</v>
      </c>
      <c r="AG3815" s="1" t="s">
        <v>1885</v>
      </c>
      <c r="AH3815" s="7"/>
      <c r="AI3815" s="7"/>
      <c r="AJ3815" s="7">
        <v>15</v>
      </c>
      <c r="AK3815" s="7"/>
      <c r="AL3815" s="7">
        <v>1</v>
      </c>
      <c r="AM3815" s="7">
        <v>1</v>
      </c>
      <c r="AN3815" s="7">
        <v>1</v>
      </c>
      <c r="AO3815" s="7"/>
      <c r="AP3815" s="7"/>
      <c r="AQ3815" s="7">
        <v>15</v>
      </c>
      <c r="AR3815" t="str">
        <f t="shared" si="238"/>
        <v/>
      </c>
      <c r="AS3815" t="str">
        <f t="shared" si="239"/>
        <v/>
      </c>
    </row>
    <row r="3816" spans="1:45" ht="29.5" thickBot="1">
      <c r="A3816" t="str">
        <f t="shared" si="236"/>
        <v>Michael GallupWR2018</v>
      </c>
      <c r="B3816" s="3" t="s">
        <v>1041</v>
      </c>
      <c r="C3816" s="1" t="s">
        <v>16</v>
      </c>
      <c r="D3816" s="1">
        <v>52</v>
      </c>
      <c r="E3816" s="1">
        <v>2018</v>
      </c>
      <c r="F3816" s="1">
        <v>3</v>
      </c>
      <c r="G3816" s="6">
        <v>78</v>
      </c>
      <c r="H3816" s="6">
        <v>23</v>
      </c>
      <c r="I3816" s="7">
        <v>0</v>
      </c>
      <c r="J3816" s="7">
        <v>1</v>
      </c>
      <c r="K3816" s="7">
        <v>1</v>
      </c>
      <c r="L3816" s="7"/>
      <c r="M3816" s="7"/>
      <c r="N3816" s="7">
        <v>0</v>
      </c>
      <c r="O3816" s="6">
        <v>-0.41</v>
      </c>
      <c r="P3816" s="7">
        <v>-0.09</v>
      </c>
      <c r="Q3816" s="7">
        <v>-0.05</v>
      </c>
      <c r="R3816" s="7"/>
      <c r="S3816" s="7"/>
      <c r="T3816" s="7">
        <v>22</v>
      </c>
      <c r="U3816" s="7">
        <v>3</v>
      </c>
      <c r="V3816" s="7">
        <v>81</v>
      </c>
      <c r="W3816" s="7" t="str">
        <f t="shared" si="237"/>
        <v/>
      </c>
      <c r="X3816" s="7">
        <v>79</v>
      </c>
      <c r="Y3816" s="7">
        <v>35</v>
      </c>
      <c r="Z3816" s="7"/>
      <c r="AA3816" s="7"/>
      <c r="AB3816" s="6"/>
      <c r="AC3816" s="7"/>
      <c r="AD3816" s="7">
        <v>5.98</v>
      </c>
      <c r="AE3816" s="7">
        <v>15.19</v>
      </c>
      <c r="AF3816" s="1" t="s">
        <v>1885</v>
      </c>
      <c r="AG3816" s="1">
        <v>0.13100000000000001</v>
      </c>
      <c r="AH3816" s="7"/>
      <c r="AI3816" s="7">
        <v>1.18</v>
      </c>
      <c r="AJ3816" s="7"/>
      <c r="AK3816" s="7">
        <v>16</v>
      </c>
      <c r="AL3816" s="7">
        <v>0</v>
      </c>
      <c r="AM3816" s="7">
        <v>0</v>
      </c>
      <c r="AN3816" s="7">
        <v>0</v>
      </c>
      <c r="AO3816" s="7"/>
      <c r="AP3816" s="7"/>
      <c r="AQ3816" s="7">
        <v>1</v>
      </c>
      <c r="AR3816" t="str">
        <f t="shared" si="238"/>
        <v/>
      </c>
      <c r="AS3816">
        <f t="shared" si="239"/>
        <v>0.13100000000000001</v>
      </c>
    </row>
    <row r="3817" spans="1:45" ht="29.5" thickBot="1">
      <c r="A3817" t="str">
        <f t="shared" si="236"/>
        <v>Marcus MariotaQB2018</v>
      </c>
      <c r="B3817" s="3" t="s">
        <v>820</v>
      </c>
      <c r="C3817" s="1" t="s">
        <v>12</v>
      </c>
      <c r="D3817" s="1">
        <v>17</v>
      </c>
      <c r="E3817" s="1">
        <v>2018</v>
      </c>
      <c r="F3817" s="1">
        <v>1</v>
      </c>
      <c r="G3817" s="6">
        <v>28</v>
      </c>
      <c r="H3817" s="6">
        <v>34</v>
      </c>
      <c r="I3817" s="7">
        <v>0</v>
      </c>
      <c r="J3817" s="7">
        <v>0</v>
      </c>
      <c r="K3817" s="7">
        <v>0</v>
      </c>
      <c r="L3817" s="7"/>
      <c r="M3817" s="7"/>
      <c r="N3817" s="8">
        <v>1</v>
      </c>
      <c r="O3817" s="6">
        <v>-0.11</v>
      </c>
      <c r="P3817" s="7">
        <v>-0.11</v>
      </c>
      <c r="Q3817" s="7">
        <v>-0.11</v>
      </c>
      <c r="R3817" s="7"/>
      <c r="S3817" s="7"/>
      <c r="T3817" s="7">
        <v>25</v>
      </c>
      <c r="U3817" s="7">
        <v>1</v>
      </c>
      <c r="V3817" s="7">
        <v>2</v>
      </c>
      <c r="W3817" s="7">
        <f t="shared" si="237"/>
        <v>7</v>
      </c>
      <c r="X3817" s="7">
        <v>31</v>
      </c>
      <c r="Y3817" s="7"/>
      <c r="Z3817" s="7"/>
      <c r="AA3817" s="7"/>
      <c r="AB3817" s="6">
        <v>21</v>
      </c>
      <c r="AC3817" s="7">
        <v>15.9</v>
      </c>
      <c r="AD3817" s="7">
        <v>14.2</v>
      </c>
      <c r="AE3817" s="7">
        <v>14.15</v>
      </c>
      <c r="AF3817" s="1" t="s">
        <v>1885</v>
      </c>
      <c r="AG3817" s="1" t="s">
        <v>1885</v>
      </c>
      <c r="AH3817" s="7"/>
      <c r="AI3817" s="7"/>
      <c r="AJ3817" s="7">
        <v>15</v>
      </c>
      <c r="AK3817" s="7"/>
      <c r="AL3817" s="7">
        <v>0</v>
      </c>
      <c r="AM3817" s="7">
        <v>0</v>
      </c>
      <c r="AN3817" s="7">
        <v>0</v>
      </c>
      <c r="AO3817" s="7"/>
      <c r="AP3817" s="7"/>
      <c r="AQ3817" s="7">
        <v>4</v>
      </c>
      <c r="AR3817" t="str">
        <f t="shared" si="238"/>
        <v/>
      </c>
      <c r="AS3817" t="str">
        <f t="shared" si="239"/>
        <v/>
      </c>
    </row>
    <row r="3818" spans="1:45" ht="29.5" thickBot="1">
      <c r="A3818" t="str">
        <f t="shared" si="236"/>
        <v>Chris GodwinWR2018</v>
      </c>
      <c r="B3818" s="3" t="s">
        <v>978</v>
      </c>
      <c r="C3818" s="1" t="s">
        <v>16</v>
      </c>
      <c r="D3818" s="1">
        <v>53</v>
      </c>
      <c r="E3818" s="1">
        <v>2018</v>
      </c>
      <c r="F3818" s="1">
        <v>3</v>
      </c>
      <c r="G3818" s="6">
        <v>26</v>
      </c>
      <c r="H3818" s="6">
        <v>2</v>
      </c>
      <c r="I3818" s="7">
        <v>0</v>
      </c>
      <c r="J3818" s="7">
        <v>1</v>
      </c>
      <c r="K3818" s="7">
        <v>1</v>
      </c>
      <c r="L3818" s="7"/>
      <c r="M3818" s="7"/>
      <c r="N3818" s="7">
        <v>0</v>
      </c>
      <c r="O3818" s="6">
        <v>0.41</v>
      </c>
      <c r="P3818" s="7">
        <v>1.83</v>
      </c>
      <c r="Q3818" s="7">
        <v>2.34</v>
      </c>
      <c r="R3818" s="7"/>
      <c r="S3818" s="7"/>
      <c r="T3818" s="7">
        <v>22</v>
      </c>
      <c r="U3818" s="7">
        <v>3</v>
      </c>
      <c r="V3818" s="7">
        <v>84</v>
      </c>
      <c r="W3818" s="7">
        <f t="shared" si="237"/>
        <v>65</v>
      </c>
      <c r="X3818" s="7">
        <v>27</v>
      </c>
      <c r="Y3818" s="7">
        <v>5</v>
      </c>
      <c r="Z3818" s="7"/>
      <c r="AA3818" s="7"/>
      <c r="AB3818" s="6">
        <v>70</v>
      </c>
      <c r="AC3818" s="7">
        <v>5.78</v>
      </c>
      <c r="AD3818" s="7">
        <v>11.58</v>
      </c>
      <c r="AE3818" s="7">
        <v>19.579999999999998</v>
      </c>
      <c r="AF3818" s="1">
        <v>9.4700000000000006E-2</v>
      </c>
      <c r="AG3818" s="1">
        <v>0.15029999999999999</v>
      </c>
      <c r="AH3818" s="7">
        <v>2.0299999999999998</v>
      </c>
      <c r="AI3818" s="7">
        <v>1.87</v>
      </c>
      <c r="AJ3818" s="7">
        <v>16</v>
      </c>
      <c r="AK3818" s="7">
        <v>16</v>
      </c>
      <c r="AL3818" s="7">
        <v>0</v>
      </c>
      <c r="AM3818" s="7">
        <v>1</v>
      </c>
      <c r="AN3818" s="7">
        <v>1</v>
      </c>
      <c r="AO3818" s="7"/>
      <c r="AP3818" s="7"/>
      <c r="AQ3818" s="7">
        <v>2</v>
      </c>
      <c r="AR3818">
        <f t="shared" si="238"/>
        <v>9.4700000000000006E-2</v>
      </c>
      <c r="AS3818">
        <f t="shared" si="239"/>
        <v>0.15029999999999999</v>
      </c>
    </row>
    <row r="3819" spans="1:45" ht="29.5" thickBot="1">
      <c r="A3819" t="str">
        <f t="shared" si="236"/>
        <v>Josh DoctsonWR2018</v>
      </c>
      <c r="B3819" s="3" t="s">
        <v>879</v>
      </c>
      <c r="C3819" s="1" t="s">
        <v>16</v>
      </c>
      <c r="D3819" s="1">
        <v>54</v>
      </c>
      <c r="E3819" s="1">
        <v>2018</v>
      </c>
      <c r="F3819" s="1">
        <v>3</v>
      </c>
      <c r="G3819" s="6">
        <v>67</v>
      </c>
      <c r="H3819" s="6"/>
      <c r="I3819" s="7">
        <v>0</v>
      </c>
      <c r="J3819" s="7">
        <v>0</v>
      </c>
      <c r="K3819" s="7">
        <v>0</v>
      </c>
      <c r="L3819" s="7"/>
      <c r="M3819" s="7"/>
      <c r="N3819" s="7">
        <v>0</v>
      </c>
      <c r="O3819" s="6">
        <v>-0.11</v>
      </c>
      <c r="P3819" s="7">
        <v>-0.11</v>
      </c>
      <c r="Q3819" s="7">
        <v>-0.11</v>
      </c>
      <c r="R3819" s="7"/>
      <c r="S3819" s="7"/>
      <c r="T3819" s="7">
        <v>26</v>
      </c>
      <c r="U3819" s="7">
        <v>1</v>
      </c>
      <c r="V3819" s="7">
        <v>22</v>
      </c>
      <c r="W3819" s="7">
        <f t="shared" si="237"/>
        <v>38</v>
      </c>
      <c r="X3819" s="7">
        <v>139</v>
      </c>
      <c r="Y3819" s="7"/>
      <c r="Z3819" s="7"/>
      <c r="AA3819" s="7"/>
      <c r="AB3819" s="6">
        <v>55</v>
      </c>
      <c r="AC3819" s="7">
        <v>7.49</v>
      </c>
      <c r="AD3819" s="7">
        <v>7.28</v>
      </c>
      <c r="AE3819" s="7"/>
      <c r="AF3819" s="1">
        <v>0.14230000000000001</v>
      </c>
      <c r="AG3819" s="1">
        <v>0.18058666666666667</v>
      </c>
      <c r="AH3819" s="7">
        <v>1.1000000000000001</v>
      </c>
      <c r="AI3819" s="7">
        <v>1.04</v>
      </c>
      <c r="AJ3819" s="7">
        <v>16</v>
      </c>
      <c r="AK3819" s="7">
        <v>15</v>
      </c>
      <c r="AL3819" s="7">
        <v>0</v>
      </c>
      <c r="AM3819" s="7">
        <v>0</v>
      </c>
      <c r="AN3819" s="7">
        <v>0</v>
      </c>
      <c r="AO3819" s="7"/>
      <c r="AP3819" s="7"/>
      <c r="AQ3819" s="7">
        <v>3</v>
      </c>
      <c r="AR3819">
        <f t="shared" si="238"/>
        <v>0.14230000000000001</v>
      </c>
      <c r="AS3819">
        <f t="shared" si="239"/>
        <v>0.19262577777777815</v>
      </c>
    </row>
    <row r="3820" spans="1:45" ht="29.5" thickBot="1">
      <c r="A3820" t="str">
        <f t="shared" si="236"/>
        <v>Kelvin BenjaminWR2018</v>
      </c>
      <c r="B3820" s="3" t="s">
        <v>737</v>
      </c>
      <c r="C3820" s="1" t="s">
        <v>16</v>
      </c>
      <c r="D3820" s="1">
        <v>55</v>
      </c>
      <c r="E3820" s="1">
        <v>2018</v>
      </c>
      <c r="F3820" s="1">
        <v>3</v>
      </c>
      <c r="G3820" s="6">
        <v>97</v>
      </c>
      <c r="H3820" s="6"/>
      <c r="I3820" s="7">
        <v>0</v>
      </c>
      <c r="J3820" s="7">
        <v>0</v>
      </c>
      <c r="K3820" s="7">
        <v>0</v>
      </c>
      <c r="L3820" s="7"/>
      <c r="M3820" s="7"/>
      <c r="N3820" s="7">
        <v>1</v>
      </c>
      <c r="O3820" s="6">
        <v>0</v>
      </c>
      <c r="P3820" s="7">
        <v>0</v>
      </c>
      <c r="Q3820" s="7">
        <v>0</v>
      </c>
      <c r="R3820" s="7"/>
      <c r="S3820" s="7"/>
      <c r="T3820" s="7">
        <v>27</v>
      </c>
      <c r="U3820" s="7">
        <v>1</v>
      </c>
      <c r="V3820" s="7">
        <v>28</v>
      </c>
      <c r="W3820" s="7">
        <f t="shared" si="237"/>
        <v>29</v>
      </c>
      <c r="X3820" s="7"/>
      <c r="Y3820" s="7"/>
      <c r="Z3820" s="7"/>
      <c r="AA3820" s="7"/>
      <c r="AB3820" s="6"/>
      <c r="AC3820" s="7"/>
      <c r="AD3820" s="7">
        <v>4.5999999999999996</v>
      </c>
      <c r="AE3820" s="7"/>
      <c r="AF3820" s="1" t="e">
        <v>#DIV/0!</v>
      </c>
      <c r="AG3820" s="1">
        <v>0.11573333333333333</v>
      </c>
      <c r="AH3820" s="7">
        <v>1.91</v>
      </c>
      <c r="AI3820" s="7">
        <v>1.1499999999999999</v>
      </c>
      <c r="AJ3820" s="7"/>
      <c r="AK3820" s="7">
        <v>15</v>
      </c>
      <c r="AL3820" s="7">
        <v>0</v>
      </c>
      <c r="AM3820" s="7">
        <v>0</v>
      </c>
      <c r="AN3820" s="7">
        <v>0</v>
      </c>
      <c r="AO3820" s="7"/>
      <c r="AP3820" s="7"/>
      <c r="AQ3820" s="7">
        <v>5</v>
      </c>
      <c r="AR3820" t="e">
        <f t="shared" si="238"/>
        <v>#DIV/0!</v>
      </c>
      <c r="AS3820">
        <f t="shared" si="239"/>
        <v>0.12344888888888852</v>
      </c>
    </row>
    <row r="3821" spans="1:45" ht="29.5" thickBot="1">
      <c r="A3821" t="str">
        <f t="shared" si="236"/>
        <v>George KittleTE2018</v>
      </c>
      <c r="B3821" s="3" t="s">
        <v>1003</v>
      </c>
      <c r="C3821" s="1" t="s">
        <v>49</v>
      </c>
      <c r="D3821" s="1">
        <v>15</v>
      </c>
      <c r="E3821" s="1">
        <v>2018</v>
      </c>
      <c r="F3821" s="1">
        <v>4</v>
      </c>
      <c r="G3821" s="6">
        <v>3</v>
      </c>
      <c r="H3821" s="6">
        <v>3</v>
      </c>
      <c r="I3821" s="7">
        <v>1</v>
      </c>
      <c r="J3821" s="7">
        <v>2</v>
      </c>
      <c r="K3821" s="7">
        <v>2</v>
      </c>
      <c r="L3821" s="7"/>
      <c r="M3821" s="7"/>
      <c r="N3821" s="7">
        <v>1</v>
      </c>
      <c r="O3821" s="6">
        <v>0.76</v>
      </c>
      <c r="P3821" s="7">
        <v>1.42</v>
      </c>
      <c r="Q3821" s="7">
        <v>1.83</v>
      </c>
      <c r="R3821" s="7"/>
      <c r="S3821" s="7"/>
      <c r="T3821" s="7">
        <v>25</v>
      </c>
      <c r="U3821" s="7">
        <v>5</v>
      </c>
      <c r="V3821" s="7">
        <v>146</v>
      </c>
      <c r="W3821" s="7">
        <f t="shared" si="237"/>
        <v>39.5</v>
      </c>
      <c r="X3821" s="7">
        <v>3</v>
      </c>
      <c r="Y3821" s="7">
        <v>1</v>
      </c>
      <c r="Z3821" s="7"/>
      <c r="AA3821" s="7"/>
      <c r="AB3821" s="6">
        <v>19</v>
      </c>
      <c r="AC3821" s="7">
        <v>7.3</v>
      </c>
      <c r="AD3821" s="7">
        <v>16.04</v>
      </c>
      <c r="AE3821" s="7">
        <v>15.89</v>
      </c>
      <c r="AF3821" s="1">
        <v>0.11328000000000001</v>
      </c>
      <c r="AG3821" s="1">
        <v>0.2712</v>
      </c>
      <c r="AH3821" s="7">
        <v>1.41</v>
      </c>
      <c r="AI3821" s="7">
        <v>2.82</v>
      </c>
      <c r="AJ3821" s="7">
        <v>15</v>
      </c>
      <c r="AK3821" s="7">
        <v>16</v>
      </c>
      <c r="AL3821" s="7">
        <v>1</v>
      </c>
      <c r="AM3821" s="7">
        <v>2</v>
      </c>
      <c r="AN3821" s="7">
        <v>2</v>
      </c>
      <c r="AO3821" s="7"/>
      <c r="AP3821" s="7"/>
      <c r="AQ3821" s="7">
        <v>2</v>
      </c>
      <c r="AR3821">
        <f t="shared" si="238"/>
        <v>0.12083200000000001</v>
      </c>
      <c r="AS3821">
        <f t="shared" si="239"/>
        <v>0.2712</v>
      </c>
    </row>
    <row r="3822" spans="1:45" ht="29.5" thickBot="1">
      <c r="A3822" t="str">
        <f t="shared" si="236"/>
        <v>Anthony MillerWR2018</v>
      </c>
      <c r="B3822" s="3" t="s">
        <v>1042</v>
      </c>
      <c r="C3822" s="1" t="s">
        <v>16</v>
      </c>
      <c r="D3822" s="1">
        <v>56</v>
      </c>
      <c r="E3822" s="1">
        <v>2018</v>
      </c>
      <c r="F3822" s="1">
        <v>3</v>
      </c>
      <c r="G3822" s="6">
        <v>60</v>
      </c>
      <c r="H3822" s="6">
        <v>56</v>
      </c>
      <c r="I3822" s="7">
        <v>0</v>
      </c>
      <c r="J3822" s="7">
        <v>0</v>
      </c>
      <c r="K3822" s="7">
        <v>0</v>
      </c>
      <c r="L3822" s="7"/>
      <c r="M3822" s="7"/>
      <c r="N3822" s="7">
        <v>0</v>
      </c>
      <c r="O3822" s="6">
        <v>0.12</v>
      </c>
      <c r="P3822" s="7">
        <v>-0.06</v>
      </c>
      <c r="Q3822" s="7">
        <v>-0.31</v>
      </c>
      <c r="R3822" s="7"/>
      <c r="S3822" s="7"/>
      <c r="T3822" s="7">
        <v>24</v>
      </c>
      <c r="U3822" s="7">
        <v>2</v>
      </c>
      <c r="V3822" s="7">
        <v>51</v>
      </c>
      <c r="W3822" s="7" t="str">
        <f t="shared" si="237"/>
        <v/>
      </c>
      <c r="X3822" s="7">
        <v>81</v>
      </c>
      <c r="Y3822" s="7">
        <v>55</v>
      </c>
      <c r="Z3822" s="7"/>
      <c r="AA3822" s="7"/>
      <c r="AB3822" s="6"/>
      <c r="AC3822" s="7"/>
      <c r="AD3822" s="7">
        <v>8.02</v>
      </c>
      <c r="AE3822" s="7">
        <v>8.09</v>
      </c>
      <c r="AF3822" s="1" t="s">
        <v>1885</v>
      </c>
      <c r="AG3822" s="1">
        <v>0.12491428571428571</v>
      </c>
      <c r="AH3822" s="7"/>
      <c r="AI3822" s="7">
        <v>1.17</v>
      </c>
      <c r="AJ3822" s="7"/>
      <c r="AK3822" s="7">
        <v>14</v>
      </c>
      <c r="AL3822" s="7">
        <v>0</v>
      </c>
      <c r="AM3822" s="7">
        <v>0</v>
      </c>
      <c r="AN3822" s="7">
        <v>0</v>
      </c>
      <c r="AO3822" s="7"/>
      <c r="AP3822" s="7"/>
      <c r="AQ3822" s="7">
        <v>1</v>
      </c>
      <c r="AR3822" t="str">
        <f t="shared" si="238"/>
        <v/>
      </c>
      <c r="AS3822">
        <f t="shared" si="239"/>
        <v>0.14275918367346971</v>
      </c>
    </row>
    <row r="3823" spans="1:45" ht="44" thickBot="1">
      <c r="A3823" t="str">
        <f t="shared" si="236"/>
        <v>C.J. AndersonRB2018</v>
      </c>
      <c r="B3823" s="3" t="s">
        <v>729</v>
      </c>
      <c r="C3823" s="1" t="s">
        <v>3</v>
      </c>
      <c r="D3823" s="1">
        <v>45</v>
      </c>
      <c r="E3823" s="1">
        <v>2018</v>
      </c>
      <c r="F3823" s="1">
        <v>2</v>
      </c>
      <c r="G3823" s="6">
        <v>70</v>
      </c>
      <c r="H3823" s="6">
        <v>127</v>
      </c>
      <c r="I3823" s="7">
        <v>0</v>
      </c>
      <c r="J3823" s="7">
        <v>0</v>
      </c>
      <c r="K3823" s="7">
        <v>0</v>
      </c>
      <c r="L3823" s="7"/>
      <c r="M3823" s="7"/>
      <c r="N3823" s="7">
        <v>2</v>
      </c>
      <c r="O3823" s="6">
        <v>0</v>
      </c>
      <c r="P3823" s="7">
        <v>-0.13</v>
      </c>
      <c r="Q3823" s="7">
        <v>-0.13</v>
      </c>
      <c r="R3823" s="7"/>
      <c r="S3823" s="7"/>
      <c r="T3823" s="7">
        <v>27</v>
      </c>
      <c r="U3823" s="7">
        <v>8</v>
      </c>
      <c r="V3823" s="7">
        <v>300</v>
      </c>
      <c r="W3823" s="7">
        <f t="shared" si="237"/>
        <v>23</v>
      </c>
      <c r="X3823" s="7"/>
      <c r="Y3823" s="7"/>
      <c r="Z3823" s="7"/>
      <c r="AA3823" s="7"/>
      <c r="AB3823" s="6">
        <v>18</v>
      </c>
      <c r="AC3823" s="7">
        <v>10.94</v>
      </c>
      <c r="AD3823" s="7">
        <v>6.74</v>
      </c>
      <c r="AE3823" s="7"/>
      <c r="AF3823" s="1">
        <v>7.0999999999999994E-2</v>
      </c>
      <c r="AG3823" s="1">
        <v>2.1759999999999998E-2</v>
      </c>
      <c r="AH3823" s="7">
        <v>0.93</v>
      </c>
      <c r="AI3823" s="7">
        <v>0.82</v>
      </c>
      <c r="AJ3823" s="7">
        <v>16</v>
      </c>
      <c r="AK3823" s="7">
        <v>10</v>
      </c>
      <c r="AL3823" s="7">
        <v>0</v>
      </c>
      <c r="AM3823" s="7">
        <v>0</v>
      </c>
      <c r="AN3823" s="7">
        <v>0</v>
      </c>
      <c r="AO3823" s="7"/>
      <c r="AP3823" s="7"/>
      <c r="AQ3823" s="7">
        <v>6</v>
      </c>
      <c r="AR3823">
        <f t="shared" si="238"/>
        <v>7.0999999999999994E-2</v>
      </c>
      <c r="AS3823">
        <f t="shared" si="239"/>
        <v>3.4816E-2</v>
      </c>
    </row>
    <row r="3824" spans="1:45" ht="29.5" thickBot="1">
      <c r="A3824" t="str">
        <f t="shared" si="236"/>
        <v>Dez BryantWR2018</v>
      </c>
      <c r="B3824" s="3" t="s">
        <v>411</v>
      </c>
      <c r="C3824" s="1" t="s">
        <v>16</v>
      </c>
      <c r="D3824" s="1">
        <v>57</v>
      </c>
      <c r="E3824" s="1">
        <v>2018</v>
      </c>
      <c r="F3824" s="1">
        <v>3</v>
      </c>
      <c r="G3824" s="6"/>
      <c r="H3824" s="6"/>
      <c r="I3824" s="7">
        <v>0</v>
      </c>
      <c r="J3824" s="7">
        <v>0</v>
      </c>
      <c r="K3824" s="7">
        <v>0</v>
      </c>
      <c r="L3824" s="7"/>
      <c r="M3824" s="7"/>
      <c r="N3824" s="7">
        <v>5</v>
      </c>
      <c r="O3824" s="6"/>
      <c r="P3824" s="7">
        <v>0</v>
      </c>
      <c r="Q3824" s="7">
        <v>-0.2</v>
      </c>
      <c r="R3824" s="7"/>
      <c r="S3824" s="7"/>
      <c r="T3824" s="7">
        <v>30</v>
      </c>
      <c r="U3824" s="7">
        <v>1</v>
      </c>
      <c r="V3824" s="7">
        <v>24</v>
      </c>
      <c r="W3824" s="7">
        <f t="shared" si="237"/>
        <v>11</v>
      </c>
      <c r="X3824" s="7">
        <v>189</v>
      </c>
      <c r="Y3824" s="7"/>
      <c r="Z3824" s="7"/>
      <c r="AA3824" s="7"/>
      <c r="AB3824" s="6">
        <v>24</v>
      </c>
      <c r="AC3824" s="7">
        <v>11.78</v>
      </c>
      <c r="AD3824" s="7"/>
      <c r="AE3824" s="7"/>
      <c r="AF3824" s="1">
        <v>0.27810000000000001</v>
      </c>
      <c r="AG3824" s="1" t="s">
        <v>1885</v>
      </c>
      <c r="AH3824" s="7">
        <v>1.61</v>
      </c>
      <c r="AI3824" s="7"/>
      <c r="AJ3824" s="7">
        <v>16</v>
      </c>
      <c r="AK3824" s="7"/>
      <c r="AL3824" s="7">
        <v>0</v>
      </c>
      <c r="AM3824" s="7">
        <v>0</v>
      </c>
      <c r="AN3824" s="7">
        <v>0</v>
      </c>
      <c r="AO3824" s="7"/>
      <c r="AP3824" s="7"/>
      <c r="AQ3824" s="7">
        <v>9</v>
      </c>
      <c r="AR3824">
        <f t="shared" si="238"/>
        <v>0.27810000000000001</v>
      </c>
      <c r="AS3824" t="str">
        <f t="shared" si="239"/>
        <v/>
      </c>
    </row>
    <row r="3825" spans="1:45" ht="29.5" thickBot="1">
      <c r="A3825" t="str">
        <f t="shared" si="236"/>
        <v>Dak PrescottQB2018</v>
      </c>
      <c r="B3825" s="3" t="s">
        <v>924</v>
      </c>
      <c r="C3825" s="1" t="s">
        <v>12</v>
      </c>
      <c r="D3825" s="1">
        <v>18</v>
      </c>
      <c r="E3825" s="1">
        <v>2018</v>
      </c>
      <c r="F3825" s="1">
        <v>1</v>
      </c>
      <c r="G3825" s="6">
        <v>13</v>
      </c>
      <c r="H3825" s="6">
        <v>2</v>
      </c>
      <c r="I3825" s="7">
        <v>0</v>
      </c>
      <c r="J3825" s="7">
        <v>1</v>
      </c>
      <c r="K3825" s="7">
        <v>1</v>
      </c>
      <c r="L3825" s="7"/>
      <c r="M3825" s="7"/>
      <c r="N3825" s="7">
        <v>2</v>
      </c>
      <c r="O3825" s="6">
        <v>0.31</v>
      </c>
      <c r="P3825" s="7">
        <v>1.43</v>
      </c>
      <c r="Q3825" s="7">
        <v>1.94</v>
      </c>
      <c r="R3825" s="7"/>
      <c r="S3825" s="7"/>
      <c r="T3825" s="7">
        <v>25</v>
      </c>
      <c r="U3825" s="7">
        <v>4</v>
      </c>
      <c r="V3825" s="7">
        <v>135</v>
      </c>
      <c r="W3825" s="7">
        <f t="shared" si="237"/>
        <v>10</v>
      </c>
      <c r="X3825" s="7">
        <v>15</v>
      </c>
      <c r="Y3825" s="7">
        <v>5</v>
      </c>
      <c r="Z3825" s="7"/>
      <c r="AA3825" s="7"/>
      <c r="AB3825" s="6">
        <v>11</v>
      </c>
      <c r="AC3825" s="7">
        <v>19.420000000000002</v>
      </c>
      <c r="AD3825" s="7">
        <v>21.12</v>
      </c>
      <c r="AE3825" s="7">
        <v>24.98</v>
      </c>
      <c r="AF3825" s="1" t="s">
        <v>1885</v>
      </c>
      <c r="AG3825" s="1" t="s">
        <v>1885</v>
      </c>
      <c r="AH3825" s="7"/>
      <c r="AI3825" s="7"/>
      <c r="AJ3825" s="7">
        <v>16</v>
      </c>
      <c r="AK3825" s="7"/>
      <c r="AL3825" s="7">
        <v>0</v>
      </c>
      <c r="AM3825" s="7">
        <v>1</v>
      </c>
      <c r="AN3825" s="7">
        <v>1</v>
      </c>
      <c r="AO3825" s="7"/>
      <c r="AP3825" s="7"/>
      <c r="AQ3825" s="7">
        <v>3</v>
      </c>
      <c r="AR3825" t="str">
        <f t="shared" si="238"/>
        <v/>
      </c>
      <c r="AS3825" t="str">
        <f t="shared" si="239"/>
        <v/>
      </c>
    </row>
    <row r="3826" spans="1:45" ht="44" thickBot="1">
      <c r="A3826" t="str">
        <f t="shared" si="236"/>
        <v>James WashingtonWR2018</v>
      </c>
      <c r="B3826" s="3" t="s">
        <v>1043</v>
      </c>
      <c r="C3826" s="1" t="s">
        <v>16</v>
      </c>
      <c r="D3826" s="1">
        <v>58</v>
      </c>
      <c r="E3826" s="1">
        <v>2018</v>
      </c>
      <c r="F3826" s="1">
        <v>3</v>
      </c>
      <c r="G3826" s="6">
        <v>125</v>
      </c>
      <c r="H3826" s="6">
        <v>52</v>
      </c>
      <c r="I3826" s="7">
        <v>0</v>
      </c>
      <c r="J3826" s="7">
        <v>0</v>
      </c>
      <c r="K3826" s="7">
        <v>0</v>
      </c>
      <c r="L3826" s="7"/>
      <c r="M3826" s="7"/>
      <c r="N3826" s="7">
        <v>0</v>
      </c>
      <c r="O3826" s="6">
        <v>-0.79</v>
      </c>
      <c r="P3826" s="7">
        <v>-0.68</v>
      </c>
      <c r="Q3826" s="7">
        <v>-0.99</v>
      </c>
      <c r="R3826" s="7"/>
      <c r="S3826" s="7"/>
      <c r="T3826" s="7">
        <v>22</v>
      </c>
      <c r="U3826" s="7">
        <v>2</v>
      </c>
      <c r="V3826" s="7">
        <v>60</v>
      </c>
      <c r="W3826" s="7" t="str">
        <f t="shared" si="237"/>
        <v/>
      </c>
      <c r="X3826" s="7">
        <v>64</v>
      </c>
      <c r="Y3826" s="7">
        <v>78</v>
      </c>
      <c r="Z3826" s="7"/>
      <c r="AA3826" s="7"/>
      <c r="AB3826" s="6"/>
      <c r="AC3826" s="7"/>
      <c r="AD3826" s="7">
        <v>3.12</v>
      </c>
      <c r="AE3826" s="7">
        <v>9.0299999999999994</v>
      </c>
      <c r="AF3826" s="1" t="s">
        <v>1885</v>
      </c>
      <c r="AG3826" s="1">
        <v>6.3200000000000006E-2</v>
      </c>
      <c r="AH3826" s="7"/>
      <c r="AI3826" s="7">
        <v>0.56999999999999995</v>
      </c>
      <c r="AJ3826" s="7"/>
      <c r="AK3826" s="7">
        <v>14</v>
      </c>
      <c r="AL3826" s="7">
        <v>0</v>
      </c>
      <c r="AM3826" s="7">
        <v>0</v>
      </c>
      <c r="AN3826" s="7">
        <v>0</v>
      </c>
      <c r="AO3826" s="7"/>
      <c r="AP3826" s="7"/>
      <c r="AQ3826" s="7">
        <v>1</v>
      </c>
      <c r="AR3826" t="str">
        <f t="shared" si="238"/>
        <v/>
      </c>
      <c r="AS3826">
        <f t="shared" si="239"/>
        <v>7.2228571428571434E-2</v>
      </c>
    </row>
    <row r="3827" spans="1:45" ht="29.5" thickBot="1">
      <c r="A3827" t="str">
        <f t="shared" si="236"/>
        <v>Peyton BarberRB2018</v>
      </c>
      <c r="B3827" s="3" t="s">
        <v>1020</v>
      </c>
      <c r="C3827" s="1" t="s">
        <v>3</v>
      </c>
      <c r="D3827" s="1">
        <v>46</v>
      </c>
      <c r="E3827" s="1">
        <v>2018</v>
      </c>
      <c r="F3827" s="1">
        <v>2</v>
      </c>
      <c r="G3827" s="6">
        <v>31</v>
      </c>
      <c r="H3827" s="6">
        <v>42</v>
      </c>
      <c r="I3827" s="7">
        <v>0</v>
      </c>
      <c r="J3827" s="7">
        <v>0</v>
      </c>
      <c r="K3827" s="7">
        <v>0</v>
      </c>
      <c r="L3827" s="7"/>
      <c r="M3827" s="7"/>
      <c r="N3827" s="7">
        <v>0</v>
      </c>
      <c r="O3827" s="6">
        <v>0.22</v>
      </c>
      <c r="P3827" s="7">
        <v>0.21</v>
      </c>
      <c r="Q3827" s="7">
        <v>-0.31</v>
      </c>
      <c r="R3827" s="7"/>
      <c r="S3827" s="7"/>
      <c r="T3827" s="7">
        <v>24</v>
      </c>
      <c r="U3827" s="7">
        <v>8</v>
      </c>
      <c r="V3827" s="7">
        <v>300</v>
      </c>
      <c r="W3827" s="7">
        <f t="shared" si="237"/>
        <v>119</v>
      </c>
      <c r="X3827" s="7">
        <v>43</v>
      </c>
      <c r="Y3827" s="7"/>
      <c r="Z3827" s="7"/>
      <c r="AA3827" s="7"/>
      <c r="AB3827" s="6">
        <v>57</v>
      </c>
      <c r="AC3827" s="7">
        <v>6.75</v>
      </c>
      <c r="AD3827" s="7">
        <v>9.52</v>
      </c>
      <c r="AE3827" s="7">
        <v>7.28</v>
      </c>
      <c r="AF3827" s="1">
        <v>3.8892307692307698E-2</v>
      </c>
      <c r="AG3827" s="1">
        <v>4.5100000000000001E-2</v>
      </c>
      <c r="AH3827" s="7">
        <v>1.27</v>
      </c>
      <c r="AI3827" s="7">
        <v>0.34</v>
      </c>
      <c r="AJ3827" s="7">
        <v>13</v>
      </c>
      <c r="AK3827" s="7">
        <v>16</v>
      </c>
      <c r="AL3827" s="7">
        <v>0</v>
      </c>
      <c r="AM3827" s="7">
        <v>0</v>
      </c>
      <c r="AN3827" s="7">
        <v>0</v>
      </c>
      <c r="AO3827" s="7"/>
      <c r="AP3827" s="7"/>
      <c r="AQ3827" s="7">
        <v>2</v>
      </c>
      <c r="AR3827">
        <f t="shared" si="238"/>
        <v>4.7867455621301784E-2</v>
      </c>
      <c r="AS3827">
        <f t="shared" si="239"/>
        <v>4.5100000000000001E-2</v>
      </c>
    </row>
    <row r="3828" spans="1:45" ht="29.5" thickBot="1">
      <c r="A3828" t="str">
        <f t="shared" si="236"/>
        <v>Allen HurnsWR2018</v>
      </c>
      <c r="B3828" s="3" t="s">
        <v>772</v>
      </c>
      <c r="C3828" s="1" t="s">
        <v>16</v>
      </c>
      <c r="D3828" s="1">
        <v>59</v>
      </c>
      <c r="E3828" s="1">
        <v>2018</v>
      </c>
      <c r="F3828" s="1">
        <v>3</v>
      </c>
      <c r="G3828" s="6">
        <v>105</v>
      </c>
      <c r="H3828" s="6">
        <v>82</v>
      </c>
      <c r="I3828" s="7">
        <v>0</v>
      </c>
      <c r="J3828" s="7">
        <v>0</v>
      </c>
      <c r="K3828" s="7">
        <v>0</v>
      </c>
      <c r="L3828" s="7"/>
      <c r="M3828" s="7"/>
      <c r="N3828" s="7">
        <v>1</v>
      </c>
      <c r="O3828" s="6">
        <v>-0.56999999999999995</v>
      </c>
      <c r="P3828" s="7">
        <v>-0.96</v>
      </c>
      <c r="Q3828" s="7">
        <v>-0.96</v>
      </c>
      <c r="R3828" s="7"/>
      <c r="S3828" s="7"/>
      <c r="T3828" s="7">
        <v>27</v>
      </c>
      <c r="U3828" s="7">
        <v>8</v>
      </c>
      <c r="V3828" s="7">
        <v>300</v>
      </c>
      <c r="W3828" s="7">
        <f t="shared" si="237"/>
        <v>74</v>
      </c>
      <c r="X3828" s="7"/>
      <c r="Y3828" s="7"/>
      <c r="Z3828" s="7"/>
      <c r="AA3828" s="7"/>
      <c r="AB3828" s="6">
        <v>65</v>
      </c>
      <c r="AC3828" s="7">
        <v>9.94</v>
      </c>
      <c r="AD3828" s="7">
        <v>3.84</v>
      </c>
      <c r="AE3828" s="7">
        <v>6.11</v>
      </c>
      <c r="AF3828" s="1">
        <v>0.18192</v>
      </c>
      <c r="AG3828" s="1">
        <v>6.5500000000000003E-2</v>
      </c>
      <c r="AH3828" s="7">
        <v>1.57</v>
      </c>
      <c r="AI3828" s="7">
        <v>1.18</v>
      </c>
      <c r="AJ3828" s="7">
        <v>10</v>
      </c>
      <c r="AK3828" s="7">
        <v>16</v>
      </c>
      <c r="AL3828" s="7">
        <v>0</v>
      </c>
      <c r="AM3828" s="7">
        <v>0</v>
      </c>
      <c r="AN3828" s="7">
        <v>0</v>
      </c>
      <c r="AO3828" s="7"/>
      <c r="AP3828" s="7"/>
      <c r="AQ3828" s="7">
        <v>5</v>
      </c>
      <c r="AR3828">
        <f t="shared" si="238"/>
        <v>0.291072</v>
      </c>
      <c r="AS3828">
        <f t="shared" si="239"/>
        <v>6.5500000000000003E-2</v>
      </c>
    </row>
    <row r="3829" spans="1:45" ht="29.5" thickBot="1">
      <c r="A3829" t="str">
        <f t="shared" si="236"/>
        <v>Devontae BookerRB2018</v>
      </c>
      <c r="B3829" s="3" t="s">
        <v>889</v>
      </c>
      <c r="C3829" s="1" t="s">
        <v>3</v>
      </c>
      <c r="D3829" s="1">
        <v>47</v>
      </c>
      <c r="E3829" s="1">
        <v>2018</v>
      </c>
      <c r="F3829" s="1">
        <v>2</v>
      </c>
      <c r="G3829" s="6">
        <v>56</v>
      </c>
      <c r="H3829" s="6">
        <v>107</v>
      </c>
      <c r="I3829" s="7">
        <v>0</v>
      </c>
      <c r="J3829" s="7">
        <v>0</v>
      </c>
      <c r="K3829" s="7">
        <v>0</v>
      </c>
      <c r="L3829" s="7"/>
      <c r="M3829" s="7"/>
      <c r="N3829" s="7">
        <v>0</v>
      </c>
      <c r="O3829" s="6">
        <v>-0.25</v>
      </c>
      <c r="P3829" s="7">
        <v>-1.1299999999999999</v>
      </c>
      <c r="Q3829" s="7">
        <v>-1.33</v>
      </c>
      <c r="R3829" s="7"/>
      <c r="S3829" s="7"/>
      <c r="T3829" s="7">
        <v>26</v>
      </c>
      <c r="U3829" s="7">
        <v>4</v>
      </c>
      <c r="V3829" s="7">
        <v>136</v>
      </c>
      <c r="W3829" s="7">
        <f t="shared" si="237"/>
        <v>58</v>
      </c>
      <c r="X3829" s="7">
        <v>102</v>
      </c>
      <c r="Y3829" s="7"/>
      <c r="Z3829" s="7"/>
      <c r="AA3829" s="7"/>
      <c r="AB3829" s="6">
        <v>50</v>
      </c>
      <c r="AC3829" s="7">
        <v>7.18</v>
      </c>
      <c r="AD3829" s="7">
        <v>5.61</v>
      </c>
      <c r="AE3829" s="7">
        <v>1.58</v>
      </c>
      <c r="AF3829" s="1">
        <v>8.9846153846153839E-2</v>
      </c>
      <c r="AG3829" s="1">
        <v>9.4E-2</v>
      </c>
      <c r="AH3829" s="7">
        <v>1.64</v>
      </c>
      <c r="AI3829" s="7">
        <v>1.2</v>
      </c>
      <c r="AJ3829" s="7">
        <v>13</v>
      </c>
      <c r="AK3829" s="7">
        <v>16</v>
      </c>
      <c r="AL3829" s="7">
        <v>0</v>
      </c>
      <c r="AM3829" s="7">
        <v>0</v>
      </c>
      <c r="AN3829" s="7">
        <v>0</v>
      </c>
      <c r="AO3829" s="7"/>
      <c r="AP3829" s="7"/>
      <c r="AQ3829" s="7">
        <v>3</v>
      </c>
      <c r="AR3829">
        <f t="shared" si="238"/>
        <v>0.11057988165680467</v>
      </c>
      <c r="AS3829">
        <f t="shared" si="239"/>
        <v>9.4E-2</v>
      </c>
    </row>
    <row r="3830" spans="1:45" ht="29.5" thickBot="1">
      <c r="A3830" t="str">
        <f t="shared" si="236"/>
        <v>Mike GesickiTE2018</v>
      </c>
      <c r="B3830" s="3" t="s">
        <v>1044</v>
      </c>
      <c r="C3830" s="1" t="s">
        <v>49</v>
      </c>
      <c r="D3830" s="1">
        <v>16</v>
      </c>
      <c r="E3830" s="1">
        <v>2018</v>
      </c>
      <c r="F3830" s="1">
        <v>4</v>
      </c>
      <c r="G3830" s="6">
        <v>49</v>
      </c>
      <c r="H3830" s="6">
        <v>12</v>
      </c>
      <c r="I3830" s="7">
        <v>0</v>
      </c>
      <c r="J3830" s="7">
        <v>1</v>
      </c>
      <c r="K3830" s="7">
        <v>2</v>
      </c>
      <c r="L3830" s="7"/>
      <c r="M3830" s="7"/>
      <c r="N3830" s="7">
        <v>0</v>
      </c>
      <c r="O3830" s="6">
        <v>-0.64</v>
      </c>
      <c r="P3830" s="7">
        <v>-0.66</v>
      </c>
      <c r="Q3830" s="7">
        <v>-0.72</v>
      </c>
      <c r="R3830" s="7"/>
      <c r="S3830" s="7"/>
      <c r="T3830" s="7">
        <v>23</v>
      </c>
      <c r="U3830" s="7">
        <v>2</v>
      </c>
      <c r="V3830" s="7">
        <v>42</v>
      </c>
      <c r="W3830" s="7" t="str">
        <f t="shared" si="237"/>
        <v/>
      </c>
      <c r="X3830" s="7">
        <v>24</v>
      </c>
      <c r="Y3830" s="7">
        <v>11</v>
      </c>
      <c r="Z3830" s="7"/>
      <c r="AA3830" s="7"/>
      <c r="AB3830" s="6"/>
      <c r="AC3830" s="7"/>
      <c r="AD3830" s="7">
        <v>2.64</v>
      </c>
      <c r="AE3830" s="7">
        <v>8.6300000000000008</v>
      </c>
      <c r="AF3830" s="1" t="s">
        <v>1885</v>
      </c>
      <c r="AG3830" s="1">
        <v>7.5399999999999995E-2</v>
      </c>
      <c r="AH3830" s="7"/>
      <c r="AI3830" s="7">
        <v>0.93</v>
      </c>
      <c r="AJ3830" s="7"/>
      <c r="AK3830" s="7">
        <v>16</v>
      </c>
      <c r="AL3830" s="7">
        <v>0</v>
      </c>
      <c r="AM3830" s="7">
        <v>0</v>
      </c>
      <c r="AN3830" s="7">
        <v>0</v>
      </c>
      <c r="AO3830" s="7"/>
      <c r="AP3830" s="7"/>
      <c r="AQ3830" s="7">
        <v>1</v>
      </c>
      <c r="AR3830" t="str">
        <f t="shared" si="238"/>
        <v/>
      </c>
      <c r="AS3830">
        <f t="shared" si="239"/>
        <v>7.5399999999999995E-2</v>
      </c>
    </row>
    <row r="3831" spans="1:45" ht="29.5" thickBot="1">
      <c r="A3831" t="str">
        <f t="shared" si="236"/>
        <v>Giovani BernardRB2018</v>
      </c>
      <c r="B3831" s="3" t="s">
        <v>651</v>
      </c>
      <c r="C3831" s="1" t="s">
        <v>3</v>
      </c>
      <c r="D3831" s="1">
        <v>48</v>
      </c>
      <c r="E3831" s="1">
        <v>2018</v>
      </c>
      <c r="F3831" s="1">
        <v>2</v>
      </c>
      <c r="G3831" s="6">
        <v>52</v>
      </c>
      <c r="H3831" s="6">
        <v>60</v>
      </c>
      <c r="I3831" s="7">
        <v>0</v>
      </c>
      <c r="J3831" s="7">
        <v>0</v>
      </c>
      <c r="K3831" s="7">
        <v>0</v>
      </c>
      <c r="L3831" s="7"/>
      <c r="M3831" s="7"/>
      <c r="N3831" s="7">
        <v>3</v>
      </c>
      <c r="O3831" s="6">
        <v>0.16</v>
      </c>
      <c r="P3831" s="7">
        <v>-0.26</v>
      </c>
      <c r="Q3831" s="7">
        <v>-0.06</v>
      </c>
      <c r="R3831" s="7"/>
      <c r="S3831" s="7"/>
      <c r="T3831" s="7">
        <v>27</v>
      </c>
      <c r="U3831" s="7">
        <v>2</v>
      </c>
      <c r="V3831" s="7">
        <v>37</v>
      </c>
      <c r="W3831" s="7">
        <f t="shared" si="237"/>
        <v>45</v>
      </c>
      <c r="X3831" s="7">
        <v>62</v>
      </c>
      <c r="Y3831" s="7">
        <v>82</v>
      </c>
      <c r="Z3831" s="7"/>
      <c r="AA3831" s="7"/>
      <c r="AB3831" s="6">
        <v>28</v>
      </c>
      <c r="AC3831" s="7">
        <v>9.48</v>
      </c>
      <c r="AD3831" s="7">
        <v>7.99</v>
      </c>
      <c r="AE3831" s="7">
        <v>4.4000000000000004</v>
      </c>
      <c r="AF3831" s="1">
        <v>0.1147</v>
      </c>
      <c r="AG3831" s="1">
        <v>0.10826666666666666</v>
      </c>
      <c r="AH3831" s="7">
        <v>1.52</v>
      </c>
      <c r="AI3831" s="7">
        <v>1.1200000000000001</v>
      </c>
      <c r="AJ3831" s="7">
        <v>16</v>
      </c>
      <c r="AK3831" s="7">
        <v>12</v>
      </c>
      <c r="AL3831" s="7">
        <v>0</v>
      </c>
      <c r="AM3831" s="7">
        <v>0</v>
      </c>
      <c r="AN3831" s="7">
        <v>0</v>
      </c>
      <c r="AO3831" s="7"/>
      <c r="AP3831" s="7"/>
      <c r="AQ3831" s="7">
        <v>6</v>
      </c>
      <c r="AR3831">
        <f t="shared" si="238"/>
        <v>0.1147</v>
      </c>
      <c r="AS3831">
        <f t="shared" si="239"/>
        <v>0.14435555555555599</v>
      </c>
    </row>
    <row r="3832" spans="1:45" ht="29.5" thickBot="1">
      <c r="A3832" t="str">
        <f t="shared" si="236"/>
        <v>James WhiteRB2018</v>
      </c>
      <c r="B3832" s="3" t="s">
        <v>760</v>
      </c>
      <c r="C3832" s="1" t="s">
        <v>3</v>
      </c>
      <c r="D3832" s="1">
        <v>49</v>
      </c>
      <c r="E3832" s="1">
        <v>2018</v>
      </c>
      <c r="F3832" s="1">
        <v>2</v>
      </c>
      <c r="G3832" s="6">
        <v>7</v>
      </c>
      <c r="H3832" s="6">
        <v>19</v>
      </c>
      <c r="I3832" s="7">
        <v>1</v>
      </c>
      <c r="J3832" s="7">
        <v>2</v>
      </c>
      <c r="K3832" s="7">
        <v>2</v>
      </c>
      <c r="L3832" s="7"/>
      <c r="M3832" s="7"/>
      <c r="N3832" s="7">
        <v>0</v>
      </c>
      <c r="O3832" s="6">
        <v>1.43</v>
      </c>
      <c r="P3832" s="7">
        <v>2.0099999999999998</v>
      </c>
      <c r="Q3832" s="7">
        <v>2.11</v>
      </c>
      <c r="R3832" s="7"/>
      <c r="S3832" s="7"/>
      <c r="T3832" s="7">
        <v>26</v>
      </c>
      <c r="U3832" s="7">
        <v>4</v>
      </c>
      <c r="V3832" s="7">
        <v>130</v>
      </c>
      <c r="W3832" s="7">
        <f t="shared" si="237"/>
        <v>51</v>
      </c>
      <c r="X3832" s="7">
        <v>27</v>
      </c>
      <c r="Y3832" s="7">
        <v>47</v>
      </c>
      <c r="Z3832" s="7"/>
      <c r="AA3832" s="7"/>
      <c r="AB3832" s="6">
        <v>38</v>
      </c>
      <c r="AC3832" s="7">
        <v>9.57</v>
      </c>
      <c r="AD3832" s="7">
        <v>17.29</v>
      </c>
      <c r="AE3832" s="7">
        <v>13.37</v>
      </c>
      <c r="AF3832" s="1">
        <v>0.12457142857142857</v>
      </c>
      <c r="AG3832" s="1">
        <v>0.2152</v>
      </c>
      <c r="AH3832" s="7">
        <v>1.59</v>
      </c>
      <c r="AI3832" s="7">
        <v>1.83</v>
      </c>
      <c r="AJ3832" s="7">
        <v>14</v>
      </c>
      <c r="AK3832" s="7">
        <v>16</v>
      </c>
      <c r="AL3832" s="7">
        <v>1</v>
      </c>
      <c r="AM3832" s="7">
        <v>1</v>
      </c>
      <c r="AN3832" s="7">
        <v>1</v>
      </c>
      <c r="AO3832" s="7"/>
      <c r="AP3832" s="7"/>
      <c r="AQ3832" s="7">
        <v>5</v>
      </c>
      <c r="AR3832">
        <f t="shared" si="238"/>
        <v>0.14236734693877601</v>
      </c>
      <c r="AS3832">
        <f t="shared" si="239"/>
        <v>0.2152</v>
      </c>
    </row>
    <row r="3833" spans="1:45" ht="29.5" thickBot="1">
      <c r="A3833" t="str">
        <f t="shared" si="236"/>
        <v>Derek CarrQB2018</v>
      </c>
      <c r="B3833" s="3" t="s">
        <v>770</v>
      </c>
      <c r="C3833" s="1" t="s">
        <v>12</v>
      </c>
      <c r="D3833" s="1">
        <v>19</v>
      </c>
      <c r="E3833" s="1">
        <v>2018</v>
      </c>
      <c r="F3833" s="1">
        <v>1</v>
      </c>
      <c r="G3833" s="6">
        <v>18</v>
      </c>
      <c r="H3833" s="6">
        <v>16</v>
      </c>
      <c r="I3833" s="7">
        <v>0</v>
      </c>
      <c r="J3833" s="7">
        <v>0</v>
      </c>
      <c r="K3833" s="7">
        <v>0</v>
      </c>
      <c r="L3833" s="7"/>
      <c r="M3833" s="7"/>
      <c r="N3833" s="7">
        <v>1</v>
      </c>
      <c r="O3833" s="6">
        <v>0.05</v>
      </c>
      <c r="P3833" s="7">
        <v>0.05</v>
      </c>
      <c r="Q3833" s="7">
        <v>0.42</v>
      </c>
      <c r="R3833" s="7"/>
      <c r="S3833" s="7"/>
      <c r="T3833" s="7">
        <v>27</v>
      </c>
      <c r="U3833" s="7">
        <v>2</v>
      </c>
      <c r="V3833" s="7">
        <v>36</v>
      </c>
      <c r="W3833" s="7">
        <f t="shared" si="237"/>
        <v>4</v>
      </c>
      <c r="X3833" s="7">
        <v>26</v>
      </c>
      <c r="Y3833" s="7">
        <v>31</v>
      </c>
      <c r="Z3833" s="7"/>
      <c r="AA3833" s="7"/>
      <c r="AB3833" s="6">
        <v>18</v>
      </c>
      <c r="AC3833" s="7">
        <v>16.829999999999998</v>
      </c>
      <c r="AD3833" s="7">
        <v>16.670000000000002</v>
      </c>
      <c r="AE3833" s="7">
        <v>18.28</v>
      </c>
      <c r="AF3833" s="1" t="s">
        <v>1885</v>
      </c>
      <c r="AG3833" s="1" t="s">
        <v>1885</v>
      </c>
      <c r="AH3833" s="7"/>
      <c r="AI3833" s="7"/>
      <c r="AJ3833" s="7">
        <v>15</v>
      </c>
      <c r="AK3833" s="7"/>
      <c r="AL3833" s="7">
        <v>0</v>
      </c>
      <c r="AM3833" s="7">
        <v>0</v>
      </c>
      <c r="AN3833" s="7">
        <v>0</v>
      </c>
      <c r="AO3833" s="7"/>
      <c r="AP3833" s="7"/>
      <c r="AQ3833" s="7">
        <v>5</v>
      </c>
      <c r="AR3833" t="str">
        <f t="shared" si="238"/>
        <v/>
      </c>
      <c r="AS3833" t="str">
        <f t="shared" si="239"/>
        <v/>
      </c>
    </row>
    <row r="3834" spans="1:45" ht="29.5" thickBot="1">
      <c r="A3834" t="str">
        <f t="shared" si="236"/>
        <v>Jameis WinstonQB2018</v>
      </c>
      <c r="B3834" s="3" t="s">
        <v>818</v>
      </c>
      <c r="C3834" s="1" t="s">
        <v>12</v>
      </c>
      <c r="D3834" s="1">
        <v>20</v>
      </c>
      <c r="E3834" s="1">
        <v>2018</v>
      </c>
      <c r="F3834" s="1">
        <v>1</v>
      </c>
      <c r="G3834" s="6">
        <v>22</v>
      </c>
      <c r="H3834" s="6">
        <v>4</v>
      </c>
      <c r="I3834" s="7">
        <v>0</v>
      </c>
      <c r="J3834" s="7">
        <v>1</v>
      </c>
      <c r="K3834" s="7">
        <v>1</v>
      </c>
      <c r="L3834" s="7"/>
      <c r="M3834" s="7"/>
      <c r="N3834" s="7">
        <v>1</v>
      </c>
      <c r="O3834" s="6">
        <v>0.31</v>
      </c>
      <c r="P3834" s="7">
        <v>0.31</v>
      </c>
      <c r="Q3834" s="7">
        <v>-0.2</v>
      </c>
      <c r="R3834" s="7"/>
      <c r="S3834" s="7"/>
      <c r="T3834" s="7">
        <v>24</v>
      </c>
      <c r="U3834" s="7">
        <v>1</v>
      </c>
      <c r="V3834" s="7">
        <v>1</v>
      </c>
      <c r="W3834" s="7">
        <f t="shared" si="237"/>
        <v>3</v>
      </c>
      <c r="X3834" s="7">
        <v>14</v>
      </c>
      <c r="Y3834" s="7">
        <v>30</v>
      </c>
      <c r="Z3834" s="7"/>
      <c r="AA3834" s="7"/>
      <c r="AB3834" s="6">
        <v>19</v>
      </c>
      <c r="AC3834" s="7">
        <v>19.36</v>
      </c>
      <c r="AD3834" s="7">
        <v>21.82</v>
      </c>
      <c r="AE3834" s="7">
        <v>23.34</v>
      </c>
      <c r="AF3834" s="1" t="s">
        <v>1885</v>
      </c>
      <c r="AG3834" s="1" t="s">
        <v>1885</v>
      </c>
      <c r="AH3834" s="7"/>
      <c r="AI3834" s="7"/>
      <c r="AJ3834" s="7">
        <v>13</v>
      </c>
      <c r="AK3834" s="7"/>
      <c r="AL3834" s="7">
        <v>0</v>
      </c>
      <c r="AM3834" s="7">
        <v>1</v>
      </c>
      <c r="AN3834" s="7">
        <v>1</v>
      </c>
      <c r="AO3834" s="7"/>
      <c r="AP3834" s="7"/>
      <c r="AQ3834" s="7">
        <v>4</v>
      </c>
      <c r="AR3834" t="str">
        <f t="shared" si="238"/>
        <v/>
      </c>
      <c r="AS3834" t="str">
        <f t="shared" si="239"/>
        <v/>
      </c>
    </row>
    <row r="3835" spans="1:45" ht="29.5" thickBot="1">
      <c r="A3835" t="str">
        <f t="shared" si="236"/>
        <v>Marqise LeeWR2018</v>
      </c>
      <c r="B3835" s="3" t="s">
        <v>743</v>
      </c>
      <c r="C3835" s="1" t="s">
        <v>16</v>
      </c>
      <c r="D3835" s="1">
        <v>60</v>
      </c>
      <c r="E3835" s="1">
        <v>2018</v>
      </c>
      <c r="F3835" s="1">
        <v>3</v>
      </c>
      <c r="G3835" s="6"/>
      <c r="H3835" s="6">
        <v>192</v>
      </c>
      <c r="I3835" s="7">
        <v>0</v>
      </c>
      <c r="J3835" s="7">
        <v>0</v>
      </c>
      <c r="K3835" s="7">
        <v>0</v>
      </c>
      <c r="L3835" s="7"/>
      <c r="M3835" s="7"/>
      <c r="N3835" s="7">
        <v>0</v>
      </c>
      <c r="O3835" s="6"/>
      <c r="P3835" s="7">
        <v>-0.69</v>
      </c>
      <c r="Q3835" s="7">
        <v>-0.69</v>
      </c>
      <c r="R3835" s="7"/>
      <c r="S3835" s="7"/>
      <c r="T3835" s="7">
        <v>27</v>
      </c>
      <c r="U3835" s="7">
        <v>2</v>
      </c>
      <c r="V3835" s="7">
        <v>39</v>
      </c>
      <c r="W3835" s="7">
        <f t="shared" si="237"/>
        <v>69</v>
      </c>
      <c r="X3835" s="7">
        <v>123</v>
      </c>
      <c r="Y3835" s="7"/>
      <c r="Z3835" s="7"/>
      <c r="AA3835" s="7"/>
      <c r="AB3835" s="6">
        <v>41</v>
      </c>
      <c r="AC3835" s="7">
        <v>10.42</v>
      </c>
      <c r="AD3835" s="7"/>
      <c r="AE3835" s="7">
        <v>0.82</v>
      </c>
      <c r="AF3835" s="1">
        <v>0.21897142857142857</v>
      </c>
      <c r="AG3835" s="1" t="s">
        <v>1885</v>
      </c>
      <c r="AH3835" s="7">
        <v>1.67</v>
      </c>
      <c r="AI3835" s="7"/>
      <c r="AJ3835" s="7">
        <v>14</v>
      </c>
      <c r="AK3835" s="7"/>
      <c r="AL3835" s="7">
        <v>0</v>
      </c>
      <c r="AM3835" s="7">
        <v>0</v>
      </c>
      <c r="AN3835" s="7">
        <v>0</v>
      </c>
      <c r="AO3835" s="7"/>
      <c r="AP3835" s="7"/>
      <c r="AQ3835" s="7">
        <v>5</v>
      </c>
      <c r="AR3835">
        <f t="shared" si="238"/>
        <v>0.25025306122449031</v>
      </c>
      <c r="AS3835" t="str">
        <f t="shared" si="239"/>
        <v/>
      </c>
    </row>
    <row r="3836" spans="1:45" ht="44" thickBot="1">
      <c r="A3836" t="str">
        <f t="shared" si="236"/>
        <v>Ty MontgomeryRB2018</v>
      </c>
      <c r="B3836" s="3" t="s">
        <v>839</v>
      </c>
      <c r="C3836" s="1" t="s">
        <v>3</v>
      </c>
      <c r="D3836" s="1">
        <v>50</v>
      </c>
      <c r="E3836" s="1">
        <v>2018</v>
      </c>
      <c r="F3836" s="1">
        <v>2</v>
      </c>
      <c r="G3836" s="6">
        <v>66</v>
      </c>
      <c r="H3836" s="6">
        <v>87</v>
      </c>
      <c r="I3836" s="7">
        <v>0</v>
      </c>
      <c r="J3836" s="7">
        <v>0</v>
      </c>
      <c r="K3836" s="7">
        <v>0</v>
      </c>
      <c r="L3836" s="7"/>
      <c r="M3836" s="7"/>
      <c r="N3836" s="7">
        <v>0</v>
      </c>
      <c r="O3836" s="6">
        <v>0</v>
      </c>
      <c r="P3836" s="7">
        <v>-0.76</v>
      </c>
      <c r="Q3836" s="7">
        <v>-0.99</v>
      </c>
      <c r="R3836" s="7"/>
      <c r="S3836" s="7"/>
      <c r="T3836" s="7">
        <v>25</v>
      </c>
      <c r="U3836" s="7">
        <v>3</v>
      </c>
      <c r="V3836" s="7">
        <v>94</v>
      </c>
      <c r="W3836" s="7">
        <f t="shared" si="237"/>
        <v>20</v>
      </c>
      <c r="X3836" s="7">
        <v>63</v>
      </c>
      <c r="Y3836" s="7"/>
      <c r="Z3836" s="7"/>
      <c r="AA3836" s="7"/>
      <c r="AB3836" s="6">
        <v>53</v>
      </c>
      <c r="AC3836" s="7">
        <v>13.09</v>
      </c>
      <c r="AD3836" s="7">
        <v>5.63</v>
      </c>
      <c r="AE3836" s="7">
        <v>2.15</v>
      </c>
      <c r="AF3836" s="1">
        <v>0.12617142857142857</v>
      </c>
      <c r="AG3836" s="1">
        <v>8.4184615384615386E-2</v>
      </c>
      <c r="AH3836" s="7">
        <v>1.22</v>
      </c>
      <c r="AI3836" s="7">
        <v>1.55</v>
      </c>
      <c r="AJ3836" s="7">
        <v>7</v>
      </c>
      <c r="AK3836" s="7">
        <v>13</v>
      </c>
      <c r="AL3836" s="7">
        <v>0</v>
      </c>
      <c r="AM3836" s="7">
        <v>0</v>
      </c>
      <c r="AN3836" s="7">
        <v>0</v>
      </c>
      <c r="AO3836" s="7"/>
      <c r="AP3836" s="7"/>
      <c r="AQ3836" s="7">
        <v>4</v>
      </c>
      <c r="AR3836">
        <f t="shared" si="238"/>
        <v>0.28839183673469482</v>
      </c>
      <c r="AS3836">
        <f t="shared" si="239"/>
        <v>0.10361183431952664</v>
      </c>
    </row>
    <row r="3837" spans="1:45" ht="29.5" thickBot="1">
      <c r="A3837" t="str">
        <f t="shared" si="236"/>
        <v>Corey ClementRB2018</v>
      </c>
      <c r="B3837" s="3" t="s">
        <v>1014</v>
      </c>
      <c r="C3837" s="1" t="s">
        <v>3</v>
      </c>
      <c r="D3837" s="1">
        <v>51</v>
      </c>
      <c r="E3837" s="1">
        <v>2018</v>
      </c>
      <c r="F3837" s="1">
        <v>2</v>
      </c>
      <c r="G3837" s="6">
        <v>62</v>
      </c>
      <c r="H3837" s="6">
        <v>151</v>
      </c>
      <c r="I3837" s="7">
        <v>0</v>
      </c>
      <c r="J3837" s="7">
        <v>0</v>
      </c>
      <c r="K3837" s="7">
        <v>0</v>
      </c>
      <c r="L3837" s="7"/>
      <c r="M3837" s="7"/>
      <c r="N3837" s="7">
        <v>0</v>
      </c>
      <c r="O3837" s="6">
        <v>0.01</v>
      </c>
      <c r="P3837" s="7">
        <v>0.01</v>
      </c>
      <c r="Q3837" s="7">
        <v>-0.57999999999999996</v>
      </c>
      <c r="R3837" s="7"/>
      <c r="S3837" s="7"/>
      <c r="T3837" s="7">
        <v>24</v>
      </c>
      <c r="U3837" s="7">
        <v>8</v>
      </c>
      <c r="V3837" s="7">
        <v>300</v>
      </c>
      <c r="W3837" s="7">
        <f t="shared" si="237"/>
        <v>111</v>
      </c>
      <c r="X3837" s="7">
        <v>99</v>
      </c>
      <c r="Y3837" s="7"/>
      <c r="Z3837" s="7"/>
      <c r="AA3837" s="7"/>
      <c r="AB3837" s="6">
        <v>54</v>
      </c>
      <c r="AC3837" s="7">
        <v>6.03</v>
      </c>
      <c r="AD3837" s="7">
        <v>7.19</v>
      </c>
      <c r="AE3837" s="7"/>
      <c r="AF3837" s="1">
        <v>2.7413333333333335E-2</v>
      </c>
      <c r="AG3837" s="1">
        <v>5.7600000000000005E-2</v>
      </c>
      <c r="AH3837" s="7">
        <v>0.97</v>
      </c>
      <c r="AI3837" s="7">
        <v>1.54</v>
      </c>
      <c r="AJ3837" s="7">
        <v>15</v>
      </c>
      <c r="AK3837" s="7">
        <v>11</v>
      </c>
      <c r="AL3837" s="7">
        <v>0</v>
      </c>
      <c r="AM3837" s="7">
        <v>0</v>
      </c>
      <c r="AN3837" s="7">
        <v>0</v>
      </c>
      <c r="AO3837" s="7"/>
      <c r="AP3837" s="7"/>
      <c r="AQ3837" s="7">
        <v>2</v>
      </c>
      <c r="AR3837">
        <f t="shared" si="238"/>
        <v>2.9240888888888854E-2</v>
      </c>
      <c r="AS3837">
        <f t="shared" si="239"/>
        <v>8.378181818181818E-2</v>
      </c>
    </row>
    <row r="3838" spans="1:45" ht="29.5" thickBot="1">
      <c r="A3838" t="str">
        <f t="shared" si="236"/>
        <v>Nyheim HinesRB2018</v>
      </c>
      <c r="B3838" s="3" t="s">
        <v>1045</v>
      </c>
      <c r="C3838" s="1" t="s">
        <v>3</v>
      </c>
      <c r="D3838" s="1">
        <v>52</v>
      </c>
      <c r="E3838" s="1">
        <v>2018</v>
      </c>
      <c r="F3838" s="1">
        <v>2</v>
      </c>
      <c r="G3838" s="6">
        <v>30</v>
      </c>
      <c r="H3838" s="6">
        <v>44</v>
      </c>
      <c r="I3838" s="7">
        <v>0</v>
      </c>
      <c r="J3838" s="7">
        <v>0</v>
      </c>
      <c r="K3838" s="7">
        <v>1</v>
      </c>
      <c r="L3838" s="7"/>
      <c r="M3838" s="7"/>
      <c r="N3838" s="7">
        <v>0</v>
      </c>
      <c r="O3838" s="6">
        <v>0.34</v>
      </c>
      <c r="P3838" s="7">
        <v>0.25</v>
      </c>
      <c r="Q3838" s="7">
        <v>0.83</v>
      </c>
      <c r="R3838" s="7"/>
      <c r="S3838" s="7"/>
      <c r="T3838" s="7">
        <v>22</v>
      </c>
      <c r="U3838" s="7">
        <v>4</v>
      </c>
      <c r="V3838" s="7">
        <v>104</v>
      </c>
      <c r="W3838" s="7" t="str">
        <f t="shared" si="237"/>
        <v/>
      </c>
      <c r="X3838" s="7">
        <v>52</v>
      </c>
      <c r="Y3838" s="7">
        <v>59</v>
      </c>
      <c r="Z3838" s="7"/>
      <c r="AA3838" s="7"/>
      <c r="AB3838" s="6"/>
      <c r="AC3838" s="7"/>
      <c r="AD3838" s="7">
        <v>9.69</v>
      </c>
      <c r="AE3838" s="7">
        <v>6.74</v>
      </c>
      <c r="AF3838" s="1" t="s">
        <v>1885</v>
      </c>
      <c r="AG3838" s="1">
        <v>0.1268</v>
      </c>
      <c r="AH3838" s="7"/>
      <c r="AI3838" s="7">
        <v>1.23</v>
      </c>
      <c r="AJ3838" s="7"/>
      <c r="AK3838" s="7">
        <v>16</v>
      </c>
      <c r="AL3838" s="7">
        <v>0</v>
      </c>
      <c r="AM3838" s="7">
        <v>0</v>
      </c>
      <c r="AN3838" s="7">
        <v>0</v>
      </c>
      <c r="AO3838" s="7"/>
      <c r="AP3838" s="7"/>
      <c r="AQ3838" s="7">
        <v>1</v>
      </c>
      <c r="AR3838" t="str">
        <f t="shared" si="238"/>
        <v/>
      </c>
      <c r="AS3838">
        <f t="shared" si="239"/>
        <v>0.1268</v>
      </c>
    </row>
    <row r="3839" spans="1:45" ht="29.5" thickBot="1">
      <c r="A3839" t="str">
        <f t="shared" si="236"/>
        <v>Cameron MeredithWR2018</v>
      </c>
      <c r="B3839" s="3" t="s">
        <v>962</v>
      </c>
      <c r="C3839" s="1" t="s">
        <v>16</v>
      </c>
      <c r="D3839" s="1">
        <v>61</v>
      </c>
      <c r="E3839" s="1">
        <v>2018</v>
      </c>
      <c r="F3839" s="1">
        <v>3</v>
      </c>
      <c r="G3839" s="6">
        <v>146</v>
      </c>
      <c r="H3839" s="6"/>
      <c r="I3839" s="7">
        <v>0</v>
      </c>
      <c r="J3839" s="7">
        <v>0</v>
      </c>
      <c r="K3839" s="7">
        <v>0</v>
      </c>
      <c r="L3839" s="7"/>
      <c r="M3839" s="7"/>
      <c r="N3839" s="7">
        <v>0</v>
      </c>
      <c r="O3839" s="6">
        <v>-0.28999999999999998</v>
      </c>
      <c r="P3839" s="7">
        <v>-0.28999999999999998</v>
      </c>
      <c r="Q3839" s="7">
        <v>-0.28999999999999998</v>
      </c>
      <c r="R3839" s="7"/>
      <c r="S3839" s="7"/>
      <c r="T3839" s="7">
        <v>26</v>
      </c>
      <c r="U3839" s="7">
        <v>8</v>
      </c>
      <c r="V3839" s="7">
        <v>300</v>
      </c>
      <c r="W3839" s="7">
        <f t="shared" si="237"/>
        <v>39</v>
      </c>
      <c r="X3839" s="7">
        <v>208</v>
      </c>
      <c r="Y3839" s="7"/>
      <c r="Z3839" s="7"/>
      <c r="AA3839" s="7"/>
      <c r="AB3839" s="6"/>
      <c r="AC3839" s="7"/>
      <c r="AD3839" s="7">
        <v>4.4000000000000004</v>
      </c>
      <c r="AE3839" s="7"/>
      <c r="AF3839" s="1" t="s">
        <v>1885</v>
      </c>
      <c r="AG3839" s="1">
        <v>5.1999999999999998E-2</v>
      </c>
      <c r="AH3839" s="7"/>
      <c r="AI3839" s="7">
        <v>1.37</v>
      </c>
      <c r="AJ3839" s="7"/>
      <c r="AK3839" s="7">
        <v>6</v>
      </c>
      <c r="AL3839" s="7">
        <v>0</v>
      </c>
      <c r="AM3839" s="7">
        <v>0</v>
      </c>
      <c r="AN3839" s="7">
        <v>0</v>
      </c>
      <c r="AO3839" s="7"/>
      <c r="AP3839" s="7"/>
      <c r="AQ3839" s="7">
        <v>4</v>
      </c>
      <c r="AR3839" t="str">
        <f t="shared" si="238"/>
        <v/>
      </c>
      <c r="AS3839">
        <f t="shared" si="239"/>
        <v>0.13866666666666666</v>
      </c>
    </row>
    <row r="3840" spans="1:45" ht="29.5" thickBot="1">
      <c r="A3840" t="str">
        <f t="shared" si="236"/>
        <v>Martavis BryantWR2018</v>
      </c>
      <c r="B3840" s="3" t="s">
        <v>759</v>
      </c>
      <c r="C3840" s="1" t="s">
        <v>16</v>
      </c>
      <c r="D3840" s="1">
        <v>62</v>
      </c>
      <c r="E3840" s="1">
        <v>2018</v>
      </c>
      <c r="F3840" s="1">
        <v>3</v>
      </c>
      <c r="G3840" s="6">
        <v>120</v>
      </c>
      <c r="H3840" s="6"/>
      <c r="I3840" s="7">
        <v>0</v>
      </c>
      <c r="J3840" s="7">
        <v>0</v>
      </c>
      <c r="K3840" s="7">
        <v>0</v>
      </c>
      <c r="L3840" s="7"/>
      <c r="M3840" s="7"/>
      <c r="N3840" s="7">
        <v>0</v>
      </c>
      <c r="O3840" s="6">
        <v>-0.27</v>
      </c>
      <c r="P3840" s="7">
        <v>-0.27</v>
      </c>
      <c r="Q3840" s="7">
        <v>-0.27</v>
      </c>
      <c r="R3840" s="7"/>
      <c r="S3840" s="7"/>
      <c r="T3840" s="7">
        <v>27</v>
      </c>
      <c r="U3840" s="7">
        <v>4</v>
      </c>
      <c r="V3840" s="7">
        <v>118</v>
      </c>
      <c r="W3840" s="7">
        <f t="shared" si="237"/>
        <v>30</v>
      </c>
      <c r="X3840" s="7"/>
      <c r="Y3840" s="7"/>
      <c r="Z3840" s="7"/>
      <c r="AA3840" s="7"/>
      <c r="AB3840" s="6">
        <v>49</v>
      </c>
      <c r="AC3840" s="7">
        <v>8.6999999999999993</v>
      </c>
      <c r="AD3840" s="7">
        <v>5.99</v>
      </c>
      <c r="AE3840" s="7"/>
      <c r="AF3840" s="1">
        <v>0.15402666666666667</v>
      </c>
      <c r="AG3840" s="1">
        <v>0.1082</v>
      </c>
      <c r="AH3840" s="7">
        <v>1.35</v>
      </c>
      <c r="AI3840" s="7">
        <v>1.83</v>
      </c>
      <c r="AJ3840" s="7">
        <v>15</v>
      </c>
      <c r="AK3840" s="7">
        <v>8</v>
      </c>
      <c r="AL3840" s="7">
        <v>0</v>
      </c>
      <c r="AM3840" s="7">
        <v>0</v>
      </c>
      <c r="AN3840" s="7">
        <v>0</v>
      </c>
      <c r="AO3840" s="7"/>
      <c r="AP3840" s="7"/>
      <c r="AQ3840" s="7">
        <v>5</v>
      </c>
      <c r="AR3840">
        <f t="shared" si="238"/>
        <v>0.16429511111111147</v>
      </c>
      <c r="AS3840">
        <f t="shared" si="239"/>
        <v>0.21640000000000001</v>
      </c>
    </row>
    <row r="3841" spans="1:45" ht="29.5" thickBot="1">
      <c r="A3841" t="str">
        <f t="shared" si="236"/>
        <v>Tyler EifertTE2018</v>
      </c>
      <c r="B3841" s="3" t="s">
        <v>659</v>
      </c>
      <c r="C3841" s="1" t="s">
        <v>49</v>
      </c>
      <c r="D3841" s="1">
        <v>17</v>
      </c>
      <c r="E3841" s="1">
        <v>2018</v>
      </c>
      <c r="F3841" s="1">
        <v>4</v>
      </c>
      <c r="G3841" s="6">
        <v>55</v>
      </c>
      <c r="H3841" s="6">
        <v>20</v>
      </c>
      <c r="I3841" s="7">
        <v>0</v>
      </c>
      <c r="J3841" s="7">
        <v>0</v>
      </c>
      <c r="K3841" s="7">
        <v>0</v>
      </c>
      <c r="L3841" s="7"/>
      <c r="M3841" s="7"/>
      <c r="N3841" s="7">
        <v>1</v>
      </c>
      <c r="O3841" s="6">
        <v>0.06</v>
      </c>
      <c r="P3841" s="7">
        <v>-0.16</v>
      </c>
      <c r="Q3841" s="7">
        <v>-0.23</v>
      </c>
      <c r="R3841" s="7"/>
      <c r="S3841" s="7"/>
      <c r="T3841" s="7">
        <v>28</v>
      </c>
      <c r="U3841" s="7">
        <v>1</v>
      </c>
      <c r="V3841" s="7">
        <v>21</v>
      </c>
      <c r="W3841" s="7">
        <f t="shared" si="237"/>
        <v>5</v>
      </c>
      <c r="X3841" s="7">
        <v>26</v>
      </c>
      <c r="Y3841" s="7">
        <v>42</v>
      </c>
      <c r="Z3841" s="7"/>
      <c r="AA3841" s="7"/>
      <c r="AB3841" s="6">
        <v>90</v>
      </c>
      <c r="AC3841" s="7">
        <v>4.3</v>
      </c>
      <c r="AD3841" s="7">
        <v>9.73</v>
      </c>
      <c r="AE3841" s="7">
        <v>6.54</v>
      </c>
      <c r="AF3841" s="1">
        <v>8.6400000000000005E-2</v>
      </c>
      <c r="AG3841" s="1">
        <v>0.1424</v>
      </c>
      <c r="AH3841" s="7">
        <v>0.79</v>
      </c>
      <c r="AI3841" s="7">
        <v>1.88</v>
      </c>
      <c r="AJ3841" s="7">
        <v>2</v>
      </c>
      <c r="AK3841" s="7">
        <v>4</v>
      </c>
      <c r="AL3841" s="7">
        <v>0</v>
      </c>
      <c r="AM3841" s="7">
        <v>0</v>
      </c>
      <c r="AN3841" s="7">
        <v>0</v>
      </c>
      <c r="AO3841" s="7"/>
      <c r="AP3841" s="7"/>
      <c r="AQ3841" s="7">
        <v>6</v>
      </c>
      <c r="AR3841">
        <f t="shared" si="238"/>
        <v>0.69120000000000004</v>
      </c>
      <c r="AS3841">
        <f t="shared" si="239"/>
        <v>0.5696</v>
      </c>
    </row>
    <row r="3842" spans="1:45" ht="29.5" thickBot="1">
      <c r="A3842" t="str">
        <f t="shared" si="236"/>
        <v>Alex SmithQB2018</v>
      </c>
      <c r="B3842" s="3" t="s">
        <v>189</v>
      </c>
      <c r="C3842" s="1" t="s">
        <v>12</v>
      </c>
      <c r="D3842" s="1">
        <v>21</v>
      </c>
      <c r="E3842" s="1">
        <v>2018</v>
      </c>
      <c r="F3842" s="1">
        <v>1</v>
      </c>
      <c r="G3842" s="6">
        <v>32</v>
      </c>
      <c r="H3842" s="6"/>
      <c r="I3842" s="7">
        <v>0</v>
      </c>
      <c r="J3842" s="7">
        <v>0</v>
      </c>
      <c r="K3842" s="7">
        <v>0</v>
      </c>
      <c r="L3842" s="7"/>
      <c r="M3842" s="7"/>
      <c r="N3842" s="7">
        <v>1</v>
      </c>
      <c r="O3842" s="6">
        <v>-0.16</v>
      </c>
      <c r="P3842" s="7">
        <v>-0.16</v>
      </c>
      <c r="Q3842" s="7">
        <v>-0.56000000000000005</v>
      </c>
      <c r="R3842" s="7"/>
      <c r="S3842" s="7"/>
      <c r="T3842" s="7">
        <v>34</v>
      </c>
      <c r="U3842" s="7">
        <v>1</v>
      </c>
      <c r="V3842" s="7">
        <v>1</v>
      </c>
      <c r="W3842" s="7">
        <f t="shared" si="237"/>
        <v>33</v>
      </c>
      <c r="X3842" s="7"/>
      <c r="Y3842" s="7"/>
      <c r="Z3842" s="7">
        <v>-52</v>
      </c>
      <c r="AA3842" s="7">
        <v>92.1</v>
      </c>
      <c r="AB3842" s="6">
        <v>3</v>
      </c>
      <c r="AC3842" s="7">
        <v>23.28</v>
      </c>
      <c r="AD3842" s="7">
        <v>16</v>
      </c>
      <c r="AE3842" s="7"/>
      <c r="AF3842" s="1" t="s">
        <v>1885</v>
      </c>
      <c r="AG3842" s="1" t="s">
        <v>1885</v>
      </c>
      <c r="AH3842" s="7"/>
      <c r="AI3842" s="7"/>
      <c r="AJ3842" s="7">
        <v>15</v>
      </c>
      <c r="AK3842" s="7"/>
      <c r="AL3842" s="7">
        <v>0</v>
      </c>
      <c r="AM3842" s="7">
        <v>0</v>
      </c>
      <c r="AN3842" s="7">
        <v>0</v>
      </c>
      <c r="AO3842" s="7"/>
      <c r="AP3842" s="7"/>
      <c r="AQ3842" s="7">
        <v>14</v>
      </c>
      <c r="AR3842" t="str">
        <f t="shared" si="238"/>
        <v/>
      </c>
      <c r="AS3842" t="str">
        <f t="shared" si="239"/>
        <v/>
      </c>
    </row>
    <row r="3843" spans="1:45" ht="29.5" thickBot="1">
      <c r="A3843" t="str">
        <f t="shared" ref="A3843:A3906" si="240">B3843&amp;C3843&amp;E3843</f>
        <v>John RossWR2018</v>
      </c>
      <c r="B3843" s="3" t="s">
        <v>965</v>
      </c>
      <c r="C3843" s="1" t="s">
        <v>16</v>
      </c>
      <c r="D3843" s="1">
        <v>63</v>
      </c>
      <c r="E3843" s="1">
        <v>2018</v>
      </c>
      <c r="F3843" s="1">
        <v>3</v>
      </c>
      <c r="G3843" s="6">
        <v>86</v>
      </c>
      <c r="H3843" s="6">
        <v>73</v>
      </c>
      <c r="I3843" s="7">
        <v>0</v>
      </c>
      <c r="J3843" s="7">
        <v>0</v>
      </c>
      <c r="K3843" s="7">
        <v>0</v>
      </c>
      <c r="L3843" s="7"/>
      <c r="M3843" s="7"/>
      <c r="N3843" s="7">
        <v>0</v>
      </c>
      <c r="O3843" s="6">
        <v>-0.16</v>
      </c>
      <c r="P3843" s="7">
        <v>0.12</v>
      </c>
      <c r="Q3843" s="7">
        <v>0.12</v>
      </c>
      <c r="R3843" s="7"/>
      <c r="S3843" s="7"/>
      <c r="T3843" s="7">
        <v>24</v>
      </c>
      <c r="U3843" s="7">
        <v>1</v>
      </c>
      <c r="V3843" s="7">
        <v>9</v>
      </c>
      <c r="W3843" s="7">
        <f t="shared" ref="W3843:W3906" si="241">IFERROR(VLOOKUP(B3843&amp;C3843&amp;E3843-1,A:D,4,0),"")</f>
        <v>42</v>
      </c>
      <c r="X3843" s="7">
        <v>135</v>
      </c>
      <c r="Y3843" s="7">
        <v>77</v>
      </c>
      <c r="Z3843" s="7"/>
      <c r="AA3843" s="7"/>
      <c r="AB3843" s="6"/>
      <c r="AC3843" s="7"/>
      <c r="AD3843" s="7">
        <v>6.53</v>
      </c>
      <c r="AE3843" s="7">
        <v>12.13</v>
      </c>
      <c r="AF3843" s="1" t="e">
        <v>#DIV/0!</v>
      </c>
      <c r="AG3843" s="1">
        <v>0.13403076923076923</v>
      </c>
      <c r="AH3843" s="7">
        <v>0</v>
      </c>
      <c r="AI3843" s="7">
        <v>0.56999999999999995</v>
      </c>
      <c r="AJ3843" s="7"/>
      <c r="AK3843" s="7">
        <v>13</v>
      </c>
      <c r="AL3843" s="7">
        <v>0</v>
      </c>
      <c r="AM3843" s="7">
        <v>0</v>
      </c>
      <c r="AN3843" s="7">
        <v>0</v>
      </c>
      <c r="AO3843" s="7"/>
      <c r="AP3843" s="7"/>
      <c r="AQ3843" s="7">
        <v>2</v>
      </c>
      <c r="AR3843" t="e">
        <f t="shared" ref="AR3843:AR3906" si="242">IF(AF3843="","",_xlfn.NUMBERVALUE(AF3843)*16/AJ3843)</f>
        <v>#DIV/0!</v>
      </c>
      <c r="AS3843">
        <f t="shared" ref="AS3843:AS3906" si="243">IF(AG3843="","",_xlfn.NUMBERVALUE(AG3843)*16/AK3843)</f>
        <v>0.16496094674556186</v>
      </c>
    </row>
    <row r="3844" spans="1:45" ht="29.5" thickBot="1">
      <c r="A3844" t="str">
        <f t="shared" si="240"/>
        <v>Keelan ColeWR2018</v>
      </c>
      <c r="B3844" s="3" t="s">
        <v>1013</v>
      </c>
      <c r="C3844" s="1" t="s">
        <v>16</v>
      </c>
      <c r="D3844" s="1">
        <v>64</v>
      </c>
      <c r="E3844" s="1">
        <v>2018</v>
      </c>
      <c r="F3844" s="1">
        <v>3</v>
      </c>
      <c r="G3844" s="6">
        <v>80</v>
      </c>
      <c r="H3844" s="6">
        <v>87</v>
      </c>
      <c r="I3844" s="7">
        <v>0</v>
      </c>
      <c r="J3844" s="7">
        <v>0</v>
      </c>
      <c r="K3844" s="7">
        <v>0</v>
      </c>
      <c r="L3844" s="7"/>
      <c r="M3844" s="7"/>
      <c r="N3844" s="7">
        <v>0</v>
      </c>
      <c r="O3844" s="6">
        <v>-0.34</v>
      </c>
      <c r="P3844" s="7">
        <v>-0.94</v>
      </c>
      <c r="Q3844" s="7">
        <v>-0.94</v>
      </c>
      <c r="R3844" s="7"/>
      <c r="S3844" s="7"/>
      <c r="T3844" s="7">
        <v>25</v>
      </c>
      <c r="U3844" s="7">
        <v>8</v>
      </c>
      <c r="V3844" s="7">
        <v>300</v>
      </c>
      <c r="W3844" s="7">
        <f t="shared" si="241"/>
        <v>139</v>
      </c>
      <c r="X3844" s="7">
        <v>171</v>
      </c>
      <c r="Y3844" s="7"/>
      <c r="Z3844" s="7"/>
      <c r="AA3844" s="7"/>
      <c r="AB3844" s="6">
        <v>47</v>
      </c>
      <c r="AC3844" s="7">
        <v>8.43</v>
      </c>
      <c r="AD3844" s="7">
        <v>5.82</v>
      </c>
      <c r="AE3844" s="7">
        <v>4.92</v>
      </c>
      <c r="AF3844" s="1">
        <v>0.1537</v>
      </c>
      <c r="AG3844" s="1">
        <v>0.1285</v>
      </c>
      <c r="AH3844" s="7">
        <v>1.61</v>
      </c>
      <c r="AI3844" s="7">
        <v>1.04</v>
      </c>
      <c r="AJ3844" s="7">
        <v>16</v>
      </c>
      <c r="AK3844" s="7">
        <v>16</v>
      </c>
      <c r="AL3844" s="7">
        <v>0</v>
      </c>
      <c r="AM3844" s="7">
        <v>0</v>
      </c>
      <c r="AN3844" s="7">
        <v>0</v>
      </c>
      <c r="AO3844" s="7"/>
      <c r="AP3844" s="7"/>
      <c r="AQ3844" s="7">
        <v>2</v>
      </c>
      <c r="AR3844">
        <f t="shared" si="242"/>
        <v>0.1537</v>
      </c>
      <c r="AS3844">
        <f t="shared" si="243"/>
        <v>0.1285</v>
      </c>
    </row>
    <row r="3845" spans="1:45" ht="29.5" thickBot="1">
      <c r="A3845" t="str">
        <f t="shared" si="240"/>
        <v>Alfred MorrisRB2018</v>
      </c>
      <c r="B3845" s="3" t="s">
        <v>601</v>
      </c>
      <c r="C3845" s="1" t="s">
        <v>3</v>
      </c>
      <c r="D3845" s="1">
        <v>53</v>
      </c>
      <c r="E3845" s="1">
        <v>2018</v>
      </c>
      <c r="F3845" s="1">
        <v>2</v>
      </c>
      <c r="G3845" s="6">
        <v>69</v>
      </c>
      <c r="H3845" s="6">
        <v>149</v>
      </c>
      <c r="I3845" s="7">
        <v>0</v>
      </c>
      <c r="J3845" s="7">
        <v>0</v>
      </c>
      <c r="K3845" s="7">
        <v>0</v>
      </c>
      <c r="L3845" s="7"/>
      <c r="M3845" s="7"/>
      <c r="N3845" s="7">
        <v>3</v>
      </c>
      <c r="O3845" s="6">
        <v>-0.27</v>
      </c>
      <c r="P3845" s="7">
        <v>-0.27</v>
      </c>
      <c r="Q3845" s="7">
        <v>-0.31</v>
      </c>
      <c r="R3845" s="7"/>
      <c r="S3845" s="7"/>
      <c r="T3845" s="7">
        <v>30</v>
      </c>
      <c r="U3845" s="7">
        <v>6</v>
      </c>
      <c r="V3845" s="7">
        <v>173</v>
      </c>
      <c r="W3845" s="7">
        <f t="shared" si="241"/>
        <v>91</v>
      </c>
      <c r="X3845" s="7">
        <v>69</v>
      </c>
      <c r="Y3845" s="7"/>
      <c r="Z3845" s="7"/>
      <c r="AA3845" s="7"/>
      <c r="AB3845" s="6">
        <v>68</v>
      </c>
      <c r="AC3845" s="7">
        <v>5.55</v>
      </c>
      <c r="AD3845" s="7">
        <v>7.01</v>
      </c>
      <c r="AE3845" s="7"/>
      <c r="AF3845" s="1">
        <v>2.1784615384615385E-2</v>
      </c>
      <c r="AG3845" s="1">
        <v>3.3919999999999999E-2</v>
      </c>
      <c r="AH3845" s="7">
        <v>0.75</v>
      </c>
      <c r="AI3845" s="7">
        <v>0.74</v>
      </c>
      <c r="AJ3845" s="7">
        <v>13</v>
      </c>
      <c r="AK3845" s="7">
        <v>10</v>
      </c>
      <c r="AL3845" s="7">
        <v>0</v>
      </c>
      <c r="AM3845" s="7">
        <v>0</v>
      </c>
      <c r="AN3845" s="7">
        <v>0</v>
      </c>
      <c r="AO3845" s="7"/>
      <c r="AP3845" s="7"/>
      <c r="AQ3845" s="7">
        <v>7</v>
      </c>
      <c r="AR3845">
        <f t="shared" si="242"/>
        <v>2.6811834319526644E-2</v>
      </c>
      <c r="AS3845">
        <f t="shared" si="243"/>
        <v>5.4272000000000001E-2</v>
      </c>
    </row>
    <row r="3846" spans="1:45" ht="29.5" thickBot="1">
      <c r="A3846" t="str">
        <f t="shared" si="240"/>
        <v>Kalen BallageRB2018</v>
      </c>
      <c r="B3846" s="3" t="s">
        <v>1046</v>
      </c>
      <c r="C3846" s="1" t="s">
        <v>3</v>
      </c>
      <c r="D3846" s="1">
        <v>54</v>
      </c>
      <c r="E3846" s="1">
        <v>2018</v>
      </c>
      <c r="F3846" s="1">
        <v>2</v>
      </c>
      <c r="G3846" s="6">
        <v>86</v>
      </c>
      <c r="H3846" s="6">
        <v>71</v>
      </c>
      <c r="I3846" s="7">
        <v>0</v>
      </c>
      <c r="J3846" s="7">
        <v>0</v>
      </c>
      <c r="K3846" s="7">
        <v>0</v>
      </c>
      <c r="L3846" s="7"/>
      <c r="M3846" s="7"/>
      <c r="N3846" s="7">
        <v>0</v>
      </c>
      <c r="O3846" s="6">
        <v>-0.66</v>
      </c>
      <c r="P3846" s="7">
        <v>-1.1000000000000001</v>
      </c>
      <c r="Q3846" s="7">
        <v>-1.1000000000000001</v>
      </c>
      <c r="R3846" s="7"/>
      <c r="S3846" s="7"/>
      <c r="T3846" s="7">
        <v>23</v>
      </c>
      <c r="U3846" s="7">
        <v>4</v>
      </c>
      <c r="V3846" s="7">
        <v>131</v>
      </c>
      <c r="W3846" s="7" t="str">
        <f t="shared" si="241"/>
        <v/>
      </c>
      <c r="X3846" s="7">
        <v>49</v>
      </c>
      <c r="Y3846" s="7"/>
      <c r="Z3846" s="7"/>
      <c r="AA3846" s="7"/>
      <c r="AB3846" s="6"/>
      <c r="AC3846" s="7"/>
      <c r="AD3846" s="7">
        <v>4.96</v>
      </c>
      <c r="AE3846" s="7">
        <v>4.32</v>
      </c>
      <c r="AF3846" s="1" t="s">
        <v>1885</v>
      </c>
      <c r="AG3846" s="1">
        <v>5.3600000000000002E-2</v>
      </c>
      <c r="AH3846" s="7"/>
      <c r="AI3846" s="7">
        <v>1.33</v>
      </c>
      <c r="AJ3846" s="7"/>
      <c r="AK3846" s="7">
        <v>8</v>
      </c>
      <c r="AL3846" s="7">
        <v>0</v>
      </c>
      <c r="AM3846" s="7">
        <v>0</v>
      </c>
      <c r="AN3846" s="7">
        <v>0</v>
      </c>
      <c r="AO3846" s="7"/>
      <c r="AP3846" s="7"/>
      <c r="AQ3846" s="7">
        <v>1</v>
      </c>
      <c r="AR3846" t="str">
        <f t="shared" si="242"/>
        <v/>
      </c>
      <c r="AS3846">
        <f t="shared" si="243"/>
        <v>0.1072</v>
      </c>
    </row>
    <row r="3847" spans="1:45" ht="29.5" thickBot="1">
      <c r="A3847" t="str">
        <f t="shared" si="240"/>
        <v>Baker MayfieldQB2018</v>
      </c>
      <c r="B3847" s="3" t="s">
        <v>1047</v>
      </c>
      <c r="C3847" s="1" t="s">
        <v>12</v>
      </c>
      <c r="D3847" s="1">
        <v>22</v>
      </c>
      <c r="E3847" s="1">
        <v>2018</v>
      </c>
      <c r="F3847" s="1">
        <v>1</v>
      </c>
      <c r="G3847" s="6">
        <v>16</v>
      </c>
      <c r="H3847" s="6">
        <v>22</v>
      </c>
      <c r="I3847" s="7">
        <v>0</v>
      </c>
      <c r="J3847" s="7">
        <v>0</v>
      </c>
      <c r="K3847" s="7">
        <v>0</v>
      </c>
      <c r="L3847" s="7"/>
      <c r="M3847" s="7"/>
      <c r="N3847" s="7">
        <v>0</v>
      </c>
      <c r="O3847" s="6">
        <v>0.28999999999999998</v>
      </c>
      <c r="P3847" s="7">
        <v>0.28999999999999998</v>
      </c>
      <c r="Q3847" s="7">
        <v>0.27</v>
      </c>
      <c r="R3847" s="7"/>
      <c r="S3847" s="7"/>
      <c r="T3847" s="7">
        <v>23</v>
      </c>
      <c r="U3847" s="7">
        <v>1</v>
      </c>
      <c r="V3847" s="7">
        <v>1</v>
      </c>
      <c r="W3847" s="7" t="str">
        <f t="shared" si="241"/>
        <v/>
      </c>
      <c r="X3847" s="7">
        <v>4</v>
      </c>
      <c r="Y3847" s="7">
        <v>12</v>
      </c>
      <c r="Z3847" s="7"/>
      <c r="AA3847" s="7"/>
      <c r="AB3847" s="6"/>
      <c r="AC3847" s="7"/>
      <c r="AD3847" s="7">
        <v>21.15</v>
      </c>
      <c r="AE3847" s="7">
        <v>17.2</v>
      </c>
      <c r="AF3847" s="1" t="s">
        <v>1885</v>
      </c>
      <c r="AG3847" s="1" t="s">
        <v>1885</v>
      </c>
      <c r="AH3847" s="7"/>
      <c r="AI3847" s="7"/>
      <c r="AJ3847" s="7"/>
      <c r="AK3847" s="7"/>
      <c r="AL3847" s="7">
        <v>0</v>
      </c>
      <c r="AM3847" s="7">
        <v>0</v>
      </c>
      <c r="AN3847" s="7">
        <v>0</v>
      </c>
      <c r="AO3847" s="7"/>
      <c r="AP3847" s="7"/>
      <c r="AQ3847" s="7">
        <v>1</v>
      </c>
      <c r="AR3847" t="str">
        <f t="shared" si="242"/>
        <v/>
      </c>
      <c r="AS3847" t="str">
        <f t="shared" si="243"/>
        <v/>
      </c>
    </row>
    <row r="3848" spans="1:45" ht="29.5" thickBot="1">
      <c r="A3848" t="str">
        <f t="shared" si="240"/>
        <v>Mitchell TrubiskyQB2018</v>
      </c>
      <c r="B3848" s="3" t="s">
        <v>985</v>
      </c>
      <c r="C3848" s="1" t="s">
        <v>12</v>
      </c>
      <c r="D3848" s="1">
        <v>23</v>
      </c>
      <c r="E3848" s="1">
        <v>2018</v>
      </c>
      <c r="F3848" s="1">
        <v>1</v>
      </c>
      <c r="G3848" s="6">
        <v>15</v>
      </c>
      <c r="H3848" s="6">
        <v>26</v>
      </c>
      <c r="I3848" s="7">
        <v>0</v>
      </c>
      <c r="J3848" s="7">
        <v>0</v>
      </c>
      <c r="K3848" s="7">
        <v>0</v>
      </c>
      <c r="L3848" s="7"/>
      <c r="M3848" s="7"/>
      <c r="N3848" s="7">
        <v>0</v>
      </c>
      <c r="O3848" s="6">
        <v>0.82</v>
      </c>
      <c r="P3848" s="7">
        <v>0.82</v>
      </c>
      <c r="Q3848" s="7">
        <v>0.69</v>
      </c>
      <c r="R3848" s="7"/>
      <c r="S3848" s="7"/>
      <c r="T3848" s="7">
        <v>24</v>
      </c>
      <c r="U3848" s="7">
        <v>1</v>
      </c>
      <c r="V3848" s="7">
        <v>2</v>
      </c>
      <c r="W3848" s="7">
        <f t="shared" si="241"/>
        <v>25</v>
      </c>
      <c r="X3848" s="7">
        <v>21</v>
      </c>
      <c r="Y3848" s="7">
        <v>40</v>
      </c>
      <c r="Z3848" s="7"/>
      <c r="AA3848" s="7"/>
      <c r="AB3848" s="6">
        <v>30</v>
      </c>
      <c r="AC3848" s="7">
        <v>11.73</v>
      </c>
      <c r="AD3848" s="7">
        <v>22.07</v>
      </c>
      <c r="AE3848" s="7">
        <v>15.92</v>
      </c>
      <c r="AF3848" s="1" t="s">
        <v>1885</v>
      </c>
      <c r="AG3848" s="1" t="s">
        <v>1885</v>
      </c>
      <c r="AH3848" s="7"/>
      <c r="AI3848" s="7"/>
      <c r="AJ3848" s="7">
        <v>13</v>
      </c>
      <c r="AK3848" s="7"/>
      <c r="AL3848" s="7">
        <v>0</v>
      </c>
      <c r="AM3848" s="7">
        <v>0</v>
      </c>
      <c r="AN3848" s="7">
        <v>0</v>
      </c>
      <c r="AO3848" s="7"/>
      <c r="AP3848" s="7"/>
      <c r="AQ3848" s="7">
        <v>2</v>
      </c>
      <c r="AR3848" t="str">
        <f t="shared" si="242"/>
        <v/>
      </c>
      <c r="AS3848" t="str">
        <f t="shared" si="243"/>
        <v/>
      </c>
    </row>
    <row r="3849" spans="1:45" ht="29.5" thickBot="1">
      <c r="A3849" t="str">
        <f t="shared" si="240"/>
        <v>Latavius MurrayRB2018</v>
      </c>
      <c r="B3849" s="3" t="s">
        <v>675</v>
      </c>
      <c r="C3849" s="1" t="s">
        <v>3</v>
      </c>
      <c r="D3849" s="1">
        <v>55</v>
      </c>
      <c r="E3849" s="1">
        <v>2018</v>
      </c>
      <c r="F3849" s="1">
        <v>2</v>
      </c>
      <c r="G3849" s="6">
        <v>37</v>
      </c>
      <c r="H3849" s="6">
        <v>28</v>
      </c>
      <c r="I3849" s="7">
        <v>0</v>
      </c>
      <c r="J3849" s="7">
        <v>0</v>
      </c>
      <c r="K3849" s="7">
        <v>0</v>
      </c>
      <c r="L3849" s="7"/>
      <c r="M3849" s="7"/>
      <c r="N3849" s="7">
        <v>2</v>
      </c>
      <c r="O3849" s="6">
        <v>0.19</v>
      </c>
      <c r="P3849" s="7">
        <v>0.51</v>
      </c>
      <c r="Q3849" s="7">
        <v>0.69</v>
      </c>
      <c r="R3849" s="7"/>
      <c r="S3849" s="7"/>
      <c r="T3849" s="7">
        <v>27</v>
      </c>
      <c r="U3849" s="7">
        <v>6</v>
      </c>
      <c r="V3849" s="7">
        <v>181</v>
      </c>
      <c r="W3849" s="7">
        <f t="shared" si="241"/>
        <v>47</v>
      </c>
      <c r="X3849" s="7">
        <v>37</v>
      </c>
      <c r="Y3849" s="7">
        <v>55</v>
      </c>
      <c r="Z3849" s="7"/>
      <c r="AA3849" s="7"/>
      <c r="AB3849" s="6">
        <v>25</v>
      </c>
      <c r="AC3849" s="7">
        <v>9.84</v>
      </c>
      <c r="AD3849" s="7">
        <v>8.1199999999999992</v>
      </c>
      <c r="AE3849" s="7">
        <v>9.83</v>
      </c>
      <c r="AF3849" s="1">
        <v>3.4500000000000003E-2</v>
      </c>
      <c r="AG3849" s="1">
        <v>4.4600000000000001E-2</v>
      </c>
      <c r="AH3849" s="7">
        <v>0.8</v>
      </c>
      <c r="AI3849" s="7">
        <v>0.64</v>
      </c>
      <c r="AJ3849" s="7">
        <v>16</v>
      </c>
      <c r="AK3849" s="7">
        <v>16</v>
      </c>
      <c r="AL3849" s="7">
        <v>0</v>
      </c>
      <c r="AM3849" s="7">
        <v>0</v>
      </c>
      <c r="AN3849" s="7">
        <v>0</v>
      </c>
      <c r="AO3849" s="7"/>
      <c r="AP3849" s="7"/>
      <c r="AQ3849" s="7">
        <v>6</v>
      </c>
      <c r="AR3849">
        <f t="shared" si="242"/>
        <v>3.4500000000000003E-2</v>
      </c>
      <c r="AS3849">
        <f t="shared" si="243"/>
        <v>4.4600000000000001E-2</v>
      </c>
    </row>
    <row r="3850" spans="1:45" ht="29.5" thickBot="1">
      <c r="A3850" t="str">
        <f t="shared" si="240"/>
        <v>Tyler LockettWR2018</v>
      </c>
      <c r="B3850" s="3" t="s">
        <v>826</v>
      </c>
      <c r="C3850" s="1" t="s">
        <v>16</v>
      </c>
      <c r="D3850" s="1">
        <v>65</v>
      </c>
      <c r="E3850" s="1">
        <v>2018</v>
      </c>
      <c r="F3850" s="1">
        <v>3</v>
      </c>
      <c r="G3850" s="6">
        <v>17</v>
      </c>
      <c r="H3850" s="6">
        <v>13</v>
      </c>
      <c r="I3850" s="7">
        <v>1</v>
      </c>
      <c r="J3850" s="7">
        <v>2</v>
      </c>
      <c r="K3850" s="7">
        <v>3</v>
      </c>
      <c r="L3850" s="7"/>
      <c r="M3850" s="7"/>
      <c r="N3850" s="7">
        <v>0</v>
      </c>
      <c r="O3850" s="6">
        <v>0.69</v>
      </c>
      <c r="P3850" s="7">
        <v>1.5</v>
      </c>
      <c r="Q3850" s="7">
        <v>2.46</v>
      </c>
      <c r="R3850" s="7"/>
      <c r="S3850" s="7"/>
      <c r="T3850" s="7">
        <v>26</v>
      </c>
      <c r="U3850" s="7">
        <v>3</v>
      </c>
      <c r="V3850" s="7">
        <v>69</v>
      </c>
      <c r="W3850" s="7">
        <f t="shared" si="241"/>
        <v>59</v>
      </c>
      <c r="X3850" s="7">
        <v>24</v>
      </c>
      <c r="Y3850" s="7">
        <v>30</v>
      </c>
      <c r="Z3850" s="7"/>
      <c r="AA3850" s="7"/>
      <c r="AB3850" s="6">
        <v>56</v>
      </c>
      <c r="AC3850" s="7">
        <v>7.39</v>
      </c>
      <c r="AD3850" s="7">
        <v>13.78</v>
      </c>
      <c r="AE3850" s="7">
        <v>14.7</v>
      </c>
      <c r="AF3850" s="1">
        <v>0.1341</v>
      </c>
      <c r="AG3850" s="1">
        <v>0.18260000000000001</v>
      </c>
      <c r="AH3850" s="7">
        <v>1.1499999999999999</v>
      </c>
      <c r="AI3850" s="7">
        <v>2.1</v>
      </c>
      <c r="AJ3850" s="7">
        <v>16</v>
      </c>
      <c r="AK3850" s="7">
        <v>16</v>
      </c>
      <c r="AL3850" s="7">
        <v>0</v>
      </c>
      <c r="AM3850" s="7">
        <v>0</v>
      </c>
      <c r="AN3850" s="7">
        <v>1</v>
      </c>
      <c r="AO3850" s="7"/>
      <c r="AP3850" s="7"/>
      <c r="AQ3850" s="7">
        <v>4</v>
      </c>
      <c r="AR3850">
        <f t="shared" si="242"/>
        <v>0.1341</v>
      </c>
      <c r="AS3850">
        <f t="shared" si="243"/>
        <v>0.18260000000000001</v>
      </c>
    </row>
    <row r="3851" spans="1:45" ht="29.5" thickBot="1">
      <c r="A3851" t="str">
        <f t="shared" si="240"/>
        <v>Matt BreidaRB2018</v>
      </c>
      <c r="B3851" s="3" t="s">
        <v>1007</v>
      </c>
      <c r="C3851" s="1" t="s">
        <v>3</v>
      </c>
      <c r="D3851" s="1">
        <v>56</v>
      </c>
      <c r="E3851" s="1">
        <v>2018</v>
      </c>
      <c r="F3851" s="1">
        <v>2</v>
      </c>
      <c r="G3851" s="6">
        <v>25</v>
      </c>
      <c r="H3851" s="6">
        <v>46</v>
      </c>
      <c r="I3851" s="7">
        <v>0</v>
      </c>
      <c r="J3851" s="7">
        <v>0</v>
      </c>
      <c r="K3851" s="7">
        <v>0</v>
      </c>
      <c r="L3851" s="7"/>
      <c r="M3851" s="7"/>
      <c r="N3851" s="7">
        <v>0</v>
      </c>
      <c r="O3851" s="6">
        <v>0.53</v>
      </c>
      <c r="P3851" s="7">
        <v>0.77</v>
      </c>
      <c r="Q3851" s="7">
        <v>0.4</v>
      </c>
      <c r="R3851" s="7"/>
      <c r="S3851" s="7"/>
      <c r="T3851" s="7">
        <v>23</v>
      </c>
      <c r="U3851" s="7">
        <v>8</v>
      </c>
      <c r="V3851" s="7">
        <v>300</v>
      </c>
      <c r="W3851" s="7">
        <f t="shared" si="241"/>
        <v>99</v>
      </c>
      <c r="X3851" s="7">
        <v>42</v>
      </c>
      <c r="Y3851" s="7">
        <v>48</v>
      </c>
      <c r="Z3851" s="7"/>
      <c r="AA3851" s="7"/>
      <c r="AB3851" s="6">
        <v>47</v>
      </c>
      <c r="AC3851" s="7">
        <v>6.47</v>
      </c>
      <c r="AD3851" s="7">
        <v>12.65</v>
      </c>
      <c r="AE3851" s="7">
        <v>8.7799999999999994</v>
      </c>
      <c r="AF3851" s="1">
        <v>6.0199999999999997E-2</v>
      </c>
      <c r="AG3851" s="1">
        <v>8.0861538461538457E-2</v>
      </c>
      <c r="AH3851" s="7">
        <v>1.1299999999999999</v>
      </c>
      <c r="AI3851" s="7">
        <v>1.63</v>
      </c>
      <c r="AJ3851" s="7">
        <v>16</v>
      </c>
      <c r="AK3851" s="7">
        <v>13</v>
      </c>
      <c r="AL3851" s="7">
        <v>0</v>
      </c>
      <c r="AM3851" s="7">
        <v>0</v>
      </c>
      <c r="AN3851" s="7">
        <v>0</v>
      </c>
      <c r="AO3851" s="7"/>
      <c r="AP3851" s="7"/>
      <c r="AQ3851" s="7">
        <v>2</v>
      </c>
      <c r="AR3851">
        <f t="shared" si="242"/>
        <v>6.0199999999999997E-2</v>
      </c>
      <c r="AS3851">
        <f t="shared" si="243"/>
        <v>9.9521893491124308E-2</v>
      </c>
    </row>
    <row r="3852" spans="1:45" ht="29.5" thickBot="1">
      <c r="A3852" t="str">
        <f t="shared" si="240"/>
        <v>Lamar JacksonQB2018</v>
      </c>
      <c r="B3852" s="3" t="s">
        <v>1048</v>
      </c>
      <c r="C3852" s="1" t="s">
        <v>12</v>
      </c>
      <c r="D3852" s="1">
        <v>24</v>
      </c>
      <c r="E3852" s="1">
        <v>2018</v>
      </c>
      <c r="F3852" s="1">
        <v>1</v>
      </c>
      <c r="G3852" s="6">
        <v>29</v>
      </c>
      <c r="H3852" s="6">
        <v>1</v>
      </c>
      <c r="I3852" s="7">
        <v>0</v>
      </c>
      <c r="J3852" s="7">
        <v>1</v>
      </c>
      <c r="K3852" s="7">
        <v>2</v>
      </c>
      <c r="L3852" s="7"/>
      <c r="M3852" s="7"/>
      <c r="N3852" s="7">
        <v>0</v>
      </c>
      <c r="O3852" s="6">
        <v>-1.47</v>
      </c>
      <c r="P3852" s="7">
        <v>-1.47</v>
      </c>
      <c r="Q3852" s="7">
        <v>-0.91</v>
      </c>
      <c r="R3852" s="7"/>
      <c r="S3852" s="7"/>
      <c r="T3852" s="7">
        <v>21</v>
      </c>
      <c r="U3852" s="7">
        <v>1</v>
      </c>
      <c r="V3852" s="7">
        <v>32</v>
      </c>
      <c r="W3852" s="7" t="str">
        <f t="shared" si="241"/>
        <v/>
      </c>
      <c r="X3852" s="7">
        <v>17</v>
      </c>
      <c r="Y3852" s="7">
        <v>2</v>
      </c>
      <c r="Z3852" s="7"/>
      <c r="AA3852" s="7"/>
      <c r="AB3852" s="6"/>
      <c r="AC3852" s="7"/>
      <c r="AD3852" s="7">
        <v>11.11</v>
      </c>
      <c r="AE3852" s="7">
        <v>32.83</v>
      </c>
      <c r="AF3852" s="1" t="s">
        <v>1885</v>
      </c>
      <c r="AG3852" s="1" t="s">
        <v>1885</v>
      </c>
      <c r="AH3852" s="7"/>
      <c r="AI3852" s="7"/>
      <c r="AJ3852" s="7"/>
      <c r="AK3852" s="7"/>
      <c r="AL3852" s="7">
        <v>0</v>
      </c>
      <c r="AM3852" s="7">
        <v>1</v>
      </c>
      <c r="AN3852" s="7">
        <v>1</v>
      </c>
      <c r="AO3852" s="7"/>
      <c r="AP3852" s="7"/>
      <c r="AQ3852" s="7">
        <v>1</v>
      </c>
      <c r="AR3852" t="str">
        <f t="shared" si="242"/>
        <v/>
      </c>
      <c r="AS3852" t="str">
        <f t="shared" si="243"/>
        <v/>
      </c>
    </row>
    <row r="3853" spans="1:45" ht="29.5" thickBot="1">
      <c r="A3853" t="str">
        <f t="shared" si="240"/>
        <v>Jordan WilkinsRB2018</v>
      </c>
      <c r="B3853" s="3" t="s">
        <v>1049</v>
      </c>
      <c r="C3853" s="1" t="s">
        <v>3</v>
      </c>
      <c r="D3853" s="1">
        <v>57</v>
      </c>
      <c r="E3853" s="1">
        <v>2018</v>
      </c>
      <c r="F3853" s="1">
        <v>2</v>
      </c>
      <c r="G3853" s="6">
        <v>76</v>
      </c>
      <c r="H3853" s="6">
        <v>70</v>
      </c>
      <c r="I3853" s="7">
        <v>0</v>
      </c>
      <c r="J3853" s="7">
        <v>0</v>
      </c>
      <c r="K3853" s="7">
        <v>0</v>
      </c>
      <c r="L3853" s="7"/>
      <c r="M3853" s="7"/>
      <c r="N3853" s="7">
        <v>0</v>
      </c>
      <c r="O3853" s="6">
        <v>-0.42</v>
      </c>
      <c r="P3853" s="7">
        <v>-1.01</v>
      </c>
      <c r="Q3853" s="7">
        <v>-1.37</v>
      </c>
      <c r="R3853" s="7"/>
      <c r="S3853" s="7"/>
      <c r="T3853" s="7">
        <v>24</v>
      </c>
      <c r="U3853" s="7">
        <v>5</v>
      </c>
      <c r="V3853" s="7">
        <v>169</v>
      </c>
      <c r="W3853" s="7" t="str">
        <f t="shared" si="241"/>
        <v/>
      </c>
      <c r="X3853" s="7">
        <v>101</v>
      </c>
      <c r="Y3853" s="7"/>
      <c r="Z3853" s="7"/>
      <c r="AA3853" s="7"/>
      <c r="AB3853" s="6"/>
      <c r="AC3853" s="7"/>
      <c r="AD3853" s="7">
        <v>4.68</v>
      </c>
      <c r="AE3853" s="7">
        <v>4.1500000000000004</v>
      </c>
      <c r="AF3853" s="1" t="s">
        <v>1885</v>
      </c>
      <c r="AG3853" s="1">
        <v>3.2000000000000001E-2</v>
      </c>
      <c r="AH3853" s="7"/>
      <c r="AI3853" s="7">
        <v>0.85</v>
      </c>
      <c r="AJ3853" s="7"/>
      <c r="AK3853" s="7">
        <v>13</v>
      </c>
      <c r="AL3853" s="7">
        <v>0</v>
      </c>
      <c r="AM3853" s="7">
        <v>0</v>
      </c>
      <c r="AN3853" s="7">
        <v>0</v>
      </c>
      <c r="AO3853" s="7"/>
      <c r="AP3853" s="7"/>
      <c r="AQ3853" s="7">
        <v>1</v>
      </c>
      <c r="AR3853" t="str">
        <f t="shared" si="242"/>
        <v/>
      </c>
      <c r="AS3853">
        <f t="shared" si="243"/>
        <v>3.9384615384615386E-2</v>
      </c>
    </row>
    <row r="3854" spans="1:45" ht="29.5" thickBot="1">
      <c r="A3854" t="str">
        <f t="shared" si="240"/>
        <v>Hayden HurstTE2018</v>
      </c>
      <c r="B3854" s="3" t="s">
        <v>1050</v>
      </c>
      <c r="C3854" s="1" t="s">
        <v>49</v>
      </c>
      <c r="D3854" s="1">
        <v>18</v>
      </c>
      <c r="E3854" s="1">
        <v>2018</v>
      </c>
      <c r="F3854" s="1">
        <v>4</v>
      </c>
      <c r="G3854" s="6">
        <v>59</v>
      </c>
      <c r="H3854" s="6">
        <v>34</v>
      </c>
      <c r="I3854" s="7">
        <v>0</v>
      </c>
      <c r="J3854" s="7">
        <v>0</v>
      </c>
      <c r="K3854" s="7">
        <v>1</v>
      </c>
      <c r="L3854" s="7"/>
      <c r="M3854" s="7"/>
      <c r="N3854" s="7">
        <v>0</v>
      </c>
      <c r="O3854" s="6">
        <v>-0.41</v>
      </c>
      <c r="P3854" s="7">
        <v>-0.41</v>
      </c>
      <c r="Q3854" s="7">
        <v>-0.38</v>
      </c>
      <c r="R3854" s="7"/>
      <c r="S3854" s="7"/>
      <c r="T3854" s="7">
        <v>25</v>
      </c>
      <c r="U3854" s="7">
        <v>1</v>
      </c>
      <c r="V3854" s="7">
        <v>25</v>
      </c>
      <c r="W3854" s="7" t="str">
        <f t="shared" si="241"/>
        <v/>
      </c>
      <c r="X3854" s="7">
        <v>37</v>
      </c>
      <c r="Y3854" s="7">
        <v>14</v>
      </c>
      <c r="Z3854" s="7"/>
      <c r="AA3854" s="7"/>
      <c r="AB3854" s="6"/>
      <c r="AC3854" s="7"/>
      <c r="AD3854" s="7">
        <v>2.94</v>
      </c>
      <c r="AE3854" s="7">
        <v>4.8099999999999996</v>
      </c>
      <c r="AF3854" s="1" t="s">
        <v>1885</v>
      </c>
      <c r="AG3854" s="1">
        <v>5.3199999999999997E-2</v>
      </c>
      <c r="AH3854" s="7"/>
      <c r="AI3854" s="7">
        <v>1.37</v>
      </c>
      <c r="AJ3854" s="7"/>
      <c r="AK3854" s="7">
        <v>12</v>
      </c>
      <c r="AL3854" s="7">
        <v>0</v>
      </c>
      <c r="AM3854" s="7">
        <v>0</v>
      </c>
      <c r="AN3854" s="7">
        <v>0</v>
      </c>
      <c r="AO3854" s="7"/>
      <c r="AP3854" s="7"/>
      <c r="AQ3854" s="7">
        <v>1</v>
      </c>
      <c r="AR3854" t="str">
        <f t="shared" si="242"/>
        <v/>
      </c>
      <c r="AS3854">
        <f t="shared" si="243"/>
        <v>7.0933333333333334E-2</v>
      </c>
    </row>
    <row r="3855" spans="1:45" ht="29.5" thickBot="1">
      <c r="A3855" t="str">
        <f t="shared" si="240"/>
        <v>Bilal PowellRB2018</v>
      </c>
      <c r="B3855" s="3" t="s">
        <v>516</v>
      </c>
      <c r="C3855" s="1" t="s">
        <v>3</v>
      </c>
      <c r="D3855" s="1">
        <v>58</v>
      </c>
      <c r="E3855" s="1">
        <v>2018</v>
      </c>
      <c r="F3855" s="1">
        <v>2</v>
      </c>
      <c r="G3855" s="6">
        <v>72</v>
      </c>
      <c r="H3855" s="6">
        <v>86</v>
      </c>
      <c r="I3855" s="7">
        <v>0</v>
      </c>
      <c r="J3855" s="7">
        <v>0</v>
      </c>
      <c r="K3855" s="7">
        <v>0</v>
      </c>
      <c r="L3855" s="7"/>
      <c r="M3855" s="7"/>
      <c r="N3855" s="7">
        <v>1</v>
      </c>
      <c r="O3855" s="6">
        <v>0.08</v>
      </c>
      <c r="P3855" s="7">
        <v>-0.61</v>
      </c>
      <c r="Q3855" s="7">
        <v>-0.61</v>
      </c>
      <c r="R3855" s="7"/>
      <c r="S3855" s="7"/>
      <c r="T3855" s="7">
        <v>30</v>
      </c>
      <c r="U3855" s="7">
        <v>4</v>
      </c>
      <c r="V3855" s="7">
        <v>126</v>
      </c>
      <c r="W3855" s="7">
        <f t="shared" si="241"/>
        <v>34</v>
      </c>
      <c r="X3855" s="7">
        <v>103</v>
      </c>
      <c r="Y3855" s="7"/>
      <c r="Z3855" s="7"/>
      <c r="AA3855" s="7"/>
      <c r="AB3855" s="6">
        <v>29</v>
      </c>
      <c r="AC3855" s="7">
        <v>9.81</v>
      </c>
      <c r="AD3855" s="7">
        <v>8.9</v>
      </c>
      <c r="AE3855" s="7">
        <v>2.77</v>
      </c>
      <c r="AF3855" s="1">
        <v>6.6133333333333336E-2</v>
      </c>
      <c r="AG3855" s="1">
        <v>8.4114285714285711E-2</v>
      </c>
      <c r="AH3855" s="7">
        <v>1.08</v>
      </c>
      <c r="AI3855" s="7">
        <v>1.1200000000000001</v>
      </c>
      <c r="AJ3855" s="7">
        <v>15</v>
      </c>
      <c r="AK3855" s="7">
        <v>7</v>
      </c>
      <c r="AL3855" s="7">
        <v>0</v>
      </c>
      <c r="AM3855" s="7">
        <v>0</v>
      </c>
      <c r="AN3855" s="7">
        <v>0</v>
      </c>
      <c r="AO3855" s="7"/>
      <c r="AP3855" s="7"/>
      <c r="AQ3855" s="7">
        <v>8</v>
      </c>
      <c r="AR3855">
        <f t="shared" si="242"/>
        <v>7.0542222222222187E-2</v>
      </c>
      <c r="AS3855">
        <f t="shared" si="243"/>
        <v>0.19226122448979588</v>
      </c>
    </row>
    <row r="3856" spans="1:45" ht="44" thickBot="1">
      <c r="A3856" t="str">
        <f t="shared" si="240"/>
        <v>Dede WestbrookWR2018</v>
      </c>
      <c r="B3856" s="3" t="s">
        <v>996</v>
      </c>
      <c r="C3856" s="1" t="s">
        <v>16</v>
      </c>
      <c r="D3856" s="1">
        <v>66</v>
      </c>
      <c r="E3856" s="1">
        <v>2018</v>
      </c>
      <c r="F3856" s="1">
        <v>3</v>
      </c>
      <c r="G3856" s="6">
        <v>33</v>
      </c>
      <c r="H3856" s="6">
        <v>45</v>
      </c>
      <c r="I3856" s="7">
        <v>0</v>
      </c>
      <c r="J3856" s="7">
        <v>0</v>
      </c>
      <c r="K3856" s="7">
        <v>0</v>
      </c>
      <c r="L3856" s="7"/>
      <c r="M3856" s="7"/>
      <c r="N3856" s="7">
        <v>0</v>
      </c>
      <c r="O3856" s="6">
        <v>0.24</v>
      </c>
      <c r="P3856" s="7">
        <v>0.46</v>
      </c>
      <c r="Q3856" s="7">
        <v>0.46</v>
      </c>
      <c r="R3856" s="7"/>
      <c r="S3856" s="7"/>
      <c r="T3856" s="7">
        <v>25</v>
      </c>
      <c r="U3856" s="7">
        <v>4</v>
      </c>
      <c r="V3856" s="7">
        <v>110</v>
      </c>
      <c r="W3856" s="7">
        <f t="shared" si="241"/>
        <v>94</v>
      </c>
      <c r="X3856" s="7">
        <v>55</v>
      </c>
      <c r="Y3856" s="7">
        <v>81</v>
      </c>
      <c r="Z3856" s="7"/>
      <c r="AA3856" s="7"/>
      <c r="AB3856" s="6">
        <v>88</v>
      </c>
      <c r="AC3856" s="7">
        <v>9.56</v>
      </c>
      <c r="AD3856" s="7">
        <v>11.1</v>
      </c>
      <c r="AE3856" s="7">
        <v>10.18</v>
      </c>
      <c r="AF3856" s="1">
        <v>0.23588571428571428</v>
      </c>
      <c r="AG3856" s="1">
        <v>0.1928</v>
      </c>
      <c r="AH3856" s="7">
        <v>1.45</v>
      </c>
      <c r="AI3856" s="7">
        <v>1.29</v>
      </c>
      <c r="AJ3856" s="7">
        <v>7</v>
      </c>
      <c r="AK3856" s="7">
        <v>16</v>
      </c>
      <c r="AL3856" s="7">
        <v>0</v>
      </c>
      <c r="AM3856" s="7">
        <v>0</v>
      </c>
      <c r="AN3856" s="7">
        <v>0</v>
      </c>
      <c r="AO3856" s="7"/>
      <c r="AP3856" s="7"/>
      <c r="AQ3856" s="7">
        <v>2</v>
      </c>
      <c r="AR3856">
        <f t="shared" si="242"/>
        <v>0.53916734693877488</v>
      </c>
      <c r="AS3856">
        <f t="shared" si="243"/>
        <v>0.1928</v>
      </c>
    </row>
    <row r="3857" spans="1:45" ht="29.5" thickBot="1">
      <c r="A3857" t="str">
        <f t="shared" si="240"/>
        <v>Mohamed SanuWR2018</v>
      </c>
      <c r="B3857" s="3" t="s">
        <v>588</v>
      </c>
      <c r="C3857" s="1" t="s">
        <v>16</v>
      </c>
      <c r="D3857" s="1">
        <v>67</v>
      </c>
      <c r="E3857" s="1">
        <v>2018</v>
      </c>
      <c r="F3857" s="1">
        <v>3</v>
      </c>
      <c r="G3857" s="6">
        <v>29</v>
      </c>
      <c r="H3857" s="6">
        <v>58</v>
      </c>
      <c r="I3857" s="7">
        <v>0</v>
      </c>
      <c r="J3857" s="7">
        <v>0</v>
      </c>
      <c r="K3857" s="7">
        <v>0</v>
      </c>
      <c r="L3857" s="7"/>
      <c r="M3857" s="7"/>
      <c r="N3857" s="7">
        <v>0</v>
      </c>
      <c r="O3857" s="6">
        <v>0.15</v>
      </c>
      <c r="P3857" s="7">
        <v>0.15</v>
      </c>
      <c r="Q3857" s="7">
        <v>0.15</v>
      </c>
      <c r="R3857" s="7"/>
      <c r="S3857" s="7"/>
      <c r="T3857" s="7">
        <v>29</v>
      </c>
      <c r="U3857" s="7">
        <v>3</v>
      </c>
      <c r="V3857" s="7">
        <v>83</v>
      </c>
      <c r="W3857" s="7">
        <f t="shared" si="241"/>
        <v>86</v>
      </c>
      <c r="X3857" s="7">
        <v>112</v>
      </c>
      <c r="Y3857" s="7">
        <v>99</v>
      </c>
      <c r="Z3857" s="7"/>
      <c r="AA3857" s="7"/>
      <c r="AB3857" s="6">
        <v>30</v>
      </c>
      <c r="AC3857" s="7">
        <v>11.22</v>
      </c>
      <c r="AD3857" s="7">
        <v>11.4</v>
      </c>
      <c r="AE3857" s="7">
        <v>8.27</v>
      </c>
      <c r="AF3857" s="1">
        <v>0.20383999999999999</v>
      </c>
      <c r="AG3857" s="1">
        <v>0.15609999999999999</v>
      </c>
      <c r="AH3857" s="7">
        <v>1.57</v>
      </c>
      <c r="AI3857" s="7">
        <v>1.48</v>
      </c>
      <c r="AJ3857" s="7">
        <v>15</v>
      </c>
      <c r="AK3857" s="7">
        <v>16</v>
      </c>
      <c r="AL3857" s="7">
        <v>0</v>
      </c>
      <c r="AM3857" s="7">
        <v>0</v>
      </c>
      <c r="AN3857" s="7">
        <v>0</v>
      </c>
      <c r="AO3857" s="7"/>
      <c r="AP3857" s="7"/>
      <c r="AQ3857" s="7">
        <v>7</v>
      </c>
      <c r="AR3857">
        <f t="shared" si="242"/>
        <v>0.21742933333333334</v>
      </c>
      <c r="AS3857">
        <f t="shared" si="243"/>
        <v>0.15609999999999999</v>
      </c>
    </row>
    <row r="3858" spans="1:45" ht="29.5" thickBot="1">
      <c r="A3858" t="str">
        <f t="shared" si="240"/>
        <v>Eric EbronTE2018</v>
      </c>
      <c r="B3858" s="3" t="s">
        <v>738</v>
      </c>
      <c r="C3858" s="1" t="s">
        <v>49</v>
      </c>
      <c r="D3858" s="1">
        <v>19</v>
      </c>
      <c r="E3858" s="1">
        <v>2018</v>
      </c>
      <c r="F3858" s="1">
        <v>4</v>
      </c>
      <c r="G3858" s="6">
        <v>4</v>
      </c>
      <c r="H3858" s="6">
        <v>27</v>
      </c>
      <c r="I3858" s="7">
        <v>1</v>
      </c>
      <c r="J3858" s="7">
        <v>1</v>
      </c>
      <c r="K3858" s="7">
        <v>1</v>
      </c>
      <c r="L3858" s="7"/>
      <c r="M3858" s="7"/>
      <c r="N3858" s="7">
        <v>1</v>
      </c>
      <c r="O3858" s="6">
        <v>0.86</v>
      </c>
      <c r="P3858" s="7">
        <v>0.86</v>
      </c>
      <c r="Q3858" s="7">
        <v>0.88</v>
      </c>
      <c r="R3858" s="7"/>
      <c r="S3858" s="7"/>
      <c r="T3858" s="7">
        <v>25</v>
      </c>
      <c r="U3858" s="7">
        <v>1</v>
      </c>
      <c r="V3858" s="7">
        <v>10</v>
      </c>
      <c r="W3858" s="7">
        <f t="shared" si="241"/>
        <v>13</v>
      </c>
      <c r="X3858" s="7">
        <v>8</v>
      </c>
      <c r="Y3858" s="7">
        <v>23</v>
      </c>
      <c r="Z3858" s="7"/>
      <c r="AA3858" s="7"/>
      <c r="AB3858" s="6">
        <v>13</v>
      </c>
      <c r="AC3858" s="7">
        <v>8.34</v>
      </c>
      <c r="AD3858" s="7">
        <v>14.01</v>
      </c>
      <c r="AE3858" s="7">
        <v>7.86</v>
      </c>
      <c r="AF3858" s="1">
        <v>0.15060000000000001</v>
      </c>
      <c r="AG3858" s="1">
        <v>0.17560000000000001</v>
      </c>
      <c r="AH3858" s="7">
        <v>1.43</v>
      </c>
      <c r="AI3858" s="7">
        <v>1.66</v>
      </c>
      <c r="AJ3858" s="7">
        <v>16</v>
      </c>
      <c r="AK3858" s="7">
        <v>16</v>
      </c>
      <c r="AL3858" s="7">
        <v>1</v>
      </c>
      <c r="AM3858" s="7">
        <v>1</v>
      </c>
      <c r="AN3858" s="7">
        <v>1</v>
      </c>
      <c r="AO3858" s="7"/>
      <c r="AP3858" s="7"/>
      <c r="AQ3858" s="7">
        <v>5</v>
      </c>
      <c r="AR3858">
        <f t="shared" si="242"/>
        <v>0.15060000000000001</v>
      </c>
      <c r="AS3858">
        <f t="shared" si="243"/>
        <v>0.17560000000000001</v>
      </c>
    </row>
    <row r="3859" spans="1:45" ht="44" thickBot="1">
      <c r="A3859" t="str">
        <f t="shared" si="240"/>
        <v>Rishard MatthewsWR2018</v>
      </c>
      <c r="B3859" s="3" t="s">
        <v>647</v>
      </c>
      <c r="C3859" s="1" t="s">
        <v>16</v>
      </c>
      <c r="D3859" s="1">
        <v>68</v>
      </c>
      <c r="E3859" s="1">
        <v>2018</v>
      </c>
      <c r="F3859" s="1">
        <v>3</v>
      </c>
      <c r="G3859" s="6">
        <v>177</v>
      </c>
      <c r="H3859" s="6"/>
      <c r="I3859" s="7">
        <v>0</v>
      </c>
      <c r="J3859" s="7">
        <v>0</v>
      </c>
      <c r="K3859" s="7">
        <v>0</v>
      </c>
      <c r="L3859" s="7"/>
      <c r="M3859" s="7"/>
      <c r="N3859" s="7">
        <v>1</v>
      </c>
      <c r="O3859" s="6">
        <v>0</v>
      </c>
      <c r="P3859" s="7">
        <v>0</v>
      </c>
      <c r="Q3859" s="7">
        <v>0</v>
      </c>
      <c r="R3859" s="7"/>
      <c r="S3859" s="7"/>
      <c r="T3859" s="7">
        <v>29</v>
      </c>
      <c r="U3859" s="7">
        <v>7</v>
      </c>
      <c r="V3859" s="7">
        <v>227</v>
      </c>
      <c r="W3859" s="7">
        <f t="shared" si="241"/>
        <v>58</v>
      </c>
      <c r="X3859" s="7"/>
      <c r="Y3859" s="7"/>
      <c r="Z3859" s="7"/>
      <c r="AA3859" s="7"/>
      <c r="AB3859" s="6">
        <v>37</v>
      </c>
      <c r="AC3859" s="7">
        <v>11.16</v>
      </c>
      <c r="AD3859" s="7">
        <v>0.93</v>
      </c>
      <c r="AE3859" s="7"/>
      <c r="AF3859" s="1">
        <v>0.2064</v>
      </c>
      <c r="AG3859" s="1">
        <v>4.4571428571428574E-2</v>
      </c>
      <c r="AH3859" s="7">
        <v>1.73</v>
      </c>
      <c r="AI3859" s="7">
        <v>0.23</v>
      </c>
      <c r="AJ3859" s="7">
        <v>14</v>
      </c>
      <c r="AK3859" s="7">
        <v>7</v>
      </c>
      <c r="AL3859" s="7">
        <v>0</v>
      </c>
      <c r="AM3859" s="7">
        <v>0</v>
      </c>
      <c r="AN3859" s="7">
        <v>0</v>
      </c>
      <c r="AO3859" s="7"/>
      <c r="AP3859" s="7"/>
      <c r="AQ3859" s="7">
        <v>7</v>
      </c>
      <c r="AR3859">
        <f t="shared" si="242"/>
        <v>0.23588571428571428</v>
      </c>
      <c r="AS3859">
        <f t="shared" si="243"/>
        <v>0.10187755102040823</v>
      </c>
    </row>
    <row r="3860" spans="1:45" ht="29.5" thickBot="1">
      <c r="A3860" t="str">
        <f t="shared" si="240"/>
        <v>Tyrell WilliamsWR2018</v>
      </c>
      <c r="B3860" s="3" t="s">
        <v>931</v>
      </c>
      <c r="C3860" s="1" t="s">
        <v>16</v>
      </c>
      <c r="D3860" s="1">
        <v>69</v>
      </c>
      <c r="E3860" s="1">
        <v>2018</v>
      </c>
      <c r="F3860" s="1">
        <v>3</v>
      </c>
      <c r="G3860" s="6">
        <v>49</v>
      </c>
      <c r="H3860" s="6">
        <v>32</v>
      </c>
      <c r="I3860" s="7">
        <v>0</v>
      </c>
      <c r="J3860" s="7">
        <v>0</v>
      </c>
      <c r="K3860" s="7">
        <v>0</v>
      </c>
      <c r="L3860" s="7"/>
      <c r="M3860" s="7"/>
      <c r="N3860" s="7">
        <v>1</v>
      </c>
      <c r="O3860" s="6">
        <v>7.0000000000000007E-2</v>
      </c>
      <c r="P3860" s="7">
        <v>0.32</v>
      </c>
      <c r="Q3860" s="7">
        <v>0.32</v>
      </c>
      <c r="R3860" s="7"/>
      <c r="S3860" s="7"/>
      <c r="T3860" s="7">
        <v>26</v>
      </c>
      <c r="U3860" s="7">
        <v>8</v>
      </c>
      <c r="V3860" s="7">
        <v>300</v>
      </c>
      <c r="W3860" s="7">
        <f t="shared" si="241"/>
        <v>44</v>
      </c>
      <c r="X3860" s="7">
        <v>104</v>
      </c>
      <c r="Y3860" s="7">
        <v>94</v>
      </c>
      <c r="Z3860" s="7"/>
      <c r="AA3860" s="7"/>
      <c r="AB3860" s="6">
        <v>43</v>
      </c>
      <c r="AC3860" s="7">
        <v>8.74</v>
      </c>
      <c r="AD3860" s="7">
        <v>8.61</v>
      </c>
      <c r="AE3860" s="7">
        <v>10.220000000000001</v>
      </c>
      <c r="AF3860" s="1">
        <v>0.1288</v>
      </c>
      <c r="AG3860" s="1">
        <v>0.1326</v>
      </c>
      <c r="AH3860" s="7">
        <v>1.4</v>
      </c>
      <c r="AI3860" s="7">
        <v>1.41</v>
      </c>
      <c r="AJ3860" s="7">
        <v>16</v>
      </c>
      <c r="AK3860" s="7">
        <v>16</v>
      </c>
      <c r="AL3860" s="7">
        <v>0</v>
      </c>
      <c r="AM3860" s="7">
        <v>0</v>
      </c>
      <c r="AN3860" s="7">
        <v>0</v>
      </c>
      <c r="AO3860" s="7"/>
      <c r="AP3860" s="7"/>
      <c r="AQ3860" s="7">
        <v>4</v>
      </c>
      <c r="AR3860">
        <f t="shared" si="242"/>
        <v>0.1288</v>
      </c>
      <c r="AS3860">
        <f t="shared" si="243"/>
        <v>0.1326</v>
      </c>
    </row>
    <row r="3861" spans="1:45" ht="29.5" thickBot="1">
      <c r="A3861" t="str">
        <f t="shared" si="240"/>
        <v>Theo RiddickRB2018</v>
      </c>
      <c r="B3861" s="3" t="s">
        <v>711</v>
      </c>
      <c r="C3861" s="1" t="s">
        <v>3</v>
      </c>
      <c r="D3861" s="1">
        <v>59</v>
      </c>
      <c r="E3861" s="1">
        <v>2018</v>
      </c>
      <c r="F3861" s="1">
        <v>2</v>
      </c>
      <c r="G3861" s="6">
        <v>43</v>
      </c>
      <c r="H3861" s="6"/>
      <c r="I3861" s="7">
        <v>0</v>
      </c>
      <c r="J3861" s="7">
        <v>0</v>
      </c>
      <c r="K3861" s="7">
        <v>0</v>
      </c>
      <c r="L3861" s="7"/>
      <c r="M3861" s="7"/>
      <c r="N3861" s="7">
        <v>1</v>
      </c>
      <c r="O3861" s="6">
        <v>0.12</v>
      </c>
      <c r="P3861" s="7">
        <v>0.12</v>
      </c>
      <c r="Q3861" s="7">
        <v>-0.02</v>
      </c>
      <c r="R3861" s="7"/>
      <c r="S3861" s="7"/>
      <c r="T3861" s="7">
        <v>27</v>
      </c>
      <c r="U3861" s="7">
        <v>6</v>
      </c>
      <c r="V3861" s="7">
        <v>199</v>
      </c>
      <c r="W3861" s="7">
        <f t="shared" si="241"/>
        <v>36</v>
      </c>
      <c r="X3861" s="7">
        <v>83</v>
      </c>
      <c r="Y3861" s="7"/>
      <c r="Z3861" s="7"/>
      <c r="AA3861" s="7"/>
      <c r="AB3861" s="6">
        <v>26</v>
      </c>
      <c r="AC3861" s="7">
        <v>9.75</v>
      </c>
      <c r="AD3861" s="7">
        <v>8.32</v>
      </c>
      <c r="AE3861" s="7"/>
      <c r="AF3861" s="1">
        <v>0.12640000000000001</v>
      </c>
      <c r="AG3861" s="1">
        <v>0.17405714285714285</v>
      </c>
      <c r="AH3861" s="7">
        <v>1.64</v>
      </c>
      <c r="AI3861" s="7">
        <v>1.41</v>
      </c>
      <c r="AJ3861" s="7">
        <v>16</v>
      </c>
      <c r="AK3861" s="7">
        <v>14</v>
      </c>
      <c r="AL3861" s="7">
        <v>0</v>
      </c>
      <c r="AM3861" s="7">
        <v>0</v>
      </c>
      <c r="AN3861" s="7">
        <v>0</v>
      </c>
      <c r="AO3861" s="7"/>
      <c r="AP3861" s="7"/>
      <c r="AQ3861" s="7">
        <v>6</v>
      </c>
      <c r="AR3861">
        <f t="shared" si="242"/>
        <v>0.12640000000000001</v>
      </c>
      <c r="AS3861">
        <f t="shared" si="243"/>
        <v>0.19892244897959199</v>
      </c>
    </row>
    <row r="3862" spans="1:45" ht="44" thickBot="1">
      <c r="A3862" t="str">
        <f t="shared" si="240"/>
        <v>Austin Seferian-JenkinsTE2018</v>
      </c>
      <c r="B3862" s="3" t="s">
        <v>750</v>
      </c>
      <c r="C3862" s="1" t="s">
        <v>49</v>
      </c>
      <c r="D3862" s="1">
        <v>20</v>
      </c>
      <c r="E3862" s="1">
        <v>2018</v>
      </c>
      <c r="F3862" s="1">
        <v>4</v>
      </c>
      <c r="G3862" s="6">
        <v>65</v>
      </c>
      <c r="H3862" s="6"/>
      <c r="I3862" s="7">
        <v>0</v>
      </c>
      <c r="J3862" s="7">
        <v>0</v>
      </c>
      <c r="K3862" s="7">
        <v>0</v>
      </c>
      <c r="L3862" s="7"/>
      <c r="M3862" s="7"/>
      <c r="N3862" s="7">
        <v>0</v>
      </c>
      <c r="O3862" s="6">
        <v>-0.15</v>
      </c>
      <c r="P3862" s="7">
        <v>-0.15</v>
      </c>
      <c r="Q3862" s="7">
        <v>-0.15</v>
      </c>
      <c r="R3862" s="7"/>
      <c r="S3862" s="7"/>
      <c r="T3862" s="7">
        <v>26</v>
      </c>
      <c r="U3862" s="7">
        <v>2</v>
      </c>
      <c r="V3862" s="7">
        <v>38</v>
      </c>
      <c r="W3862" s="7">
        <f t="shared" si="241"/>
        <v>31</v>
      </c>
      <c r="X3862" s="7">
        <v>34</v>
      </c>
      <c r="Y3862" s="7"/>
      <c r="Z3862" s="7"/>
      <c r="AA3862" s="7"/>
      <c r="AB3862" s="6">
        <v>21</v>
      </c>
      <c r="AC3862" s="7">
        <v>7.9</v>
      </c>
      <c r="AD3862" s="7">
        <v>5.2</v>
      </c>
      <c r="AE3862" s="7"/>
      <c r="AF3862" s="1">
        <v>0.1867076923076923</v>
      </c>
      <c r="AG3862" s="1">
        <v>0.10911999999999999</v>
      </c>
      <c r="AH3862" s="7">
        <v>0.95</v>
      </c>
      <c r="AI3862" s="7">
        <v>0.76</v>
      </c>
      <c r="AJ3862" s="7">
        <v>13</v>
      </c>
      <c r="AK3862" s="7">
        <v>5</v>
      </c>
      <c r="AL3862" s="7">
        <v>0</v>
      </c>
      <c r="AM3862" s="7">
        <v>0</v>
      </c>
      <c r="AN3862" s="7">
        <v>0</v>
      </c>
      <c r="AO3862" s="7"/>
      <c r="AP3862" s="7"/>
      <c r="AQ3862" s="7">
        <v>5</v>
      </c>
      <c r="AR3862">
        <f t="shared" si="242"/>
        <v>0.22979408284023631</v>
      </c>
      <c r="AS3862">
        <f t="shared" si="243"/>
        <v>0.34918399999999999</v>
      </c>
    </row>
    <row r="3863" spans="1:45" ht="15" thickBot="1">
      <c r="A3863" t="str">
        <f t="shared" si="240"/>
        <v>Ted GinnWR2018</v>
      </c>
      <c r="B3863" s="3" t="s">
        <v>103</v>
      </c>
      <c r="C3863" s="1" t="s">
        <v>16</v>
      </c>
      <c r="D3863" s="1">
        <v>70</v>
      </c>
      <c r="E3863" s="1">
        <v>2018</v>
      </c>
      <c r="F3863" s="1">
        <v>3</v>
      </c>
      <c r="G3863" s="6">
        <v>117</v>
      </c>
      <c r="H3863" s="6">
        <v>81</v>
      </c>
      <c r="I3863" s="7">
        <v>0</v>
      </c>
      <c r="J3863" s="7">
        <v>0</v>
      </c>
      <c r="K3863" s="7">
        <v>0</v>
      </c>
      <c r="L3863" s="7"/>
      <c r="M3863" s="7"/>
      <c r="N3863" s="7">
        <v>0</v>
      </c>
      <c r="O3863" s="6">
        <v>0.01</v>
      </c>
      <c r="P3863" s="7">
        <v>-0.31</v>
      </c>
      <c r="Q3863" s="7">
        <v>-0.31</v>
      </c>
      <c r="R3863" s="7"/>
      <c r="S3863" s="7"/>
      <c r="T3863" s="7">
        <v>33</v>
      </c>
      <c r="U3863" s="7">
        <v>1</v>
      </c>
      <c r="V3863" s="7">
        <v>9</v>
      </c>
      <c r="W3863" s="7">
        <f t="shared" si="241"/>
        <v>80</v>
      </c>
      <c r="X3863" s="7">
        <v>113</v>
      </c>
      <c r="Y3863" s="7"/>
      <c r="Z3863" s="7">
        <v>5.5</v>
      </c>
      <c r="AA3863" s="7">
        <v>-109.7</v>
      </c>
      <c r="AB3863" s="6">
        <v>34</v>
      </c>
      <c r="AC3863" s="7">
        <v>10.64</v>
      </c>
      <c r="AD3863" s="7">
        <v>10.5</v>
      </c>
      <c r="AE3863" s="7">
        <v>5.37</v>
      </c>
      <c r="AF3863" s="1">
        <v>0.14837333333333333</v>
      </c>
      <c r="AG3863" s="1">
        <v>0.18048</v>
      </c>
      <c r="AH3863" s="7">
        <v>1.93</v>
      </c>
      <c r="AI3863" s="7">
        <v>1.48</v>
      </c>
      <c r="AJ3863" s="7">
        <v>15</v>
      </c>
      <c r="AK3863" s="7">
        <v>5</v>
      </c>
      <c r="AL3863" s="7">
        <v>0</v>
      </c>
      <c r="AM3863" s="7">
        <v>0</v>
      </c>
      <c r="AN3863" s="7">
        <v>0</v>
      </c>
      <c r="AO3863" s="7"/>
      <c r="AP3863" s="7"/>
      <c r="AQ3863" s="7">
        <v>12</v>
      </c>
      <c r="AR3863">
        <f t="shared" si="242"/>
        <v>0.15826488888888854</v>
      </c>
      <c r="AS3863">
        <f t="shared" si="243"/>
        <v>0.57753600000000005</v>
      </c>
    </row>
    <row r="3864" spans="1:45" ht="29.5" thickBot="1">
      <c r="A3864" t="str">
        <f t="shared" si="240"/>
        <v>Dante PettisWR2018</v>
      </c>
      <c r="B3864" s="3" t="s">
        <v>1051</v>
      </c>
      <c r="C3864" s="1" t="s">
        <v>16</v>
      </c>
      <c r="D3864" s="1">
        <v>71</v>
      </c>
      <c r="E3864" s="1">
        <v>2018</v>
      </c>
      <c r="F3864" s="1">
        <v>3</v>
      </c>
      <c r="G3864" s="6">
        <v>71</v>
      </c>
      <c r="H3864" s="6">
        <v>132</v>
      </c>
      <c r="I3864" s="7">
        <v>0</v>
      </c>
      <c r="J3864" s="7">
        <v>0</v>
      </c>
      <c r="K3864" s="7">
        <v>0</v>
      </c>
      <c r="L3864" s="7"/>
      <c r="M3864" s="7"/>
      <c r="N3864" s="7">
        <v>0</v>
      </c>
      <c r="O3864" s="6">
        <v>-0.1</v>
      </c>
      <c r="P3864" s="7">
        <v>-0.72</v>
      </c>
      <c r="Q3864" s="7">
        <v>-0.72</v>
      </c>
      <c r="R3864" s="7"/>
      <c r="S3864" s="7"/>
      <c r="T3864" s="7">
        <v>23</v>
      </c>
      <c r="U3864" s="7">
        <v>2</v>
      </c>
      <c r="V3864" s="7">
        <v>44</v>
      </c>
      <c r="W3864" s="7" t="str">
        <f t="shared" si="241"/>
        <v/>
      </c>
      <c r="X3864" s="7">
        <v>50</v>
      </c>
      <c r="Y3864" s="7"/>
      <c r="Z3864" s="7"/>
      <c r="AA3864" s="7"/>
      <c r="AB3864" s="6"/>
      <c r="AC3864" s="7"/>
      <c r="AD3864" s="7">
        <v>8.6300000000000008</v>
      </c>
      <c r="AE3864" s="7">
        <v>3.15</v>
      </c>
      <c r="AF3864" s="1" t="s">
        <v>1885</v>
      </c>
      <c r="AG3864" s="1">
        <v>0.12319999999999999</v>
      </c>
      <c r="AH3864" s="7"/>
      <c r="AI3864" s="7">
        <v>1.79</v>
      </c>
      <c r="AJ3864" s="7"/>
      <c r="AK3864" s="7">
        <v>11</v>
      </c>
      <c r="AL3864" s="7">
        <v>0</v>
      </c>
      <c r="AM3864" s="7">
        <v>0</v>
      </c>
      <c r="AN3864" s="7">
        <v>0</v>
      </c>
      <c r="AO3864" s="7"/>
      <c r="AP3864" s="7"/>
      <c r="AQ3864" s="7">
        <v>1</v>
      </c>
      <c r="AR3864" t="str">
        <f t="shared" si="242"/>
        <v/>
      </c>
      <c r="AS3864">
        <f t="shared" si="243"/>
        <v>0.1792</v>
      </c>
    </row>
    <row r="3865" spans="1:45" ht="29.5" thickBot="1">
      <c r="A3865" t="str">
        <f t="shared" si="240"/>
        <v>Dallas GoedertTE2018</v>
      </c>
      <c r="B3865" s="3" t="s">
        <v>1052</v>
      </c>
      <c r="C3865" s="1" t="s">
        <v>49</v>
      </c>
      <c r="D3865" s="1">
        <v>21</v>
      </c>
      <c r="E3865" s="1">
        <v>2018</v>
      </c>
      <c r="F3865" s="1">
        <v>4</v>
      </c>
      <c r="G3865" s="6">
        <v>20</v>
      </c>
      <c r="H3865" s="6">
        <v>10</v>
      </c>
      <c r="I3865" s="7">
        <v>0</v>
      </c>
      <c r="J3865" s="7">
        <v>1</v>
      </c>
      <c r="K3865" s="7">
        <v>1</v>
      </c>
      <c r="L3865" s="7"/>
      <c r="M3865" s="7"/>
      <c r="N3865" s="7">
        <v>0</v>
      </c>
      <c r="O3865" s="6">
        <v>-0.35</v>
      </c>
      <c r="P3865" s="7">
        <v>-0.27</v>
      </c>
      <c r="Q3865" s="7">
        <v>-0.22</v>
      </c>
      <c r="R3865" s="7"/>
      <c r="S3865" s="7"/>
      <c r="T3865" s="7">
        <v>23</v>
      </c>
      <c r="U3865" s="7">
        <v>2</v>
      </c>
      <c r="V3865" s="7">
        <v>49</v>
      </c>
      <c r="W3865" s="7" t="str">
        <f t="shared" si="241"/>
        <v/>
      </c>
      <c r="X3865" s="7">
        <v>16</v>
      </c>
      <c r="Y3865" s="7">
        <v>12</v>
      </c>
      <c r="Z3865" s="7"/>
      <c r="AA3865" s="7"/>
      <c r="AB3865" s="6"/>
      <c r="AC3865" s="7"/>
      <c r="AD3865" s="7">
        <v>5.65</v>
      </c>
      <c r="AE3865" s="7">
        <v>9.91</v>
      </c>
      <c r="AF3865" s="1" t="s">
        <v>1885</v>
      </c>
      <c r="AG3865" s="1">
        <v>6.8000000000000005E-2</v>
      </c>
      <c r="AH3865" s="7"/>
      <c r="AI3865" s="7">
        <v>1.44</v>
      </c>
      <c r="AJ3865" s="7"/>
      <c r="AK3865" s="7">
        <v>16</v>
      </c>
      <c r="AL3865" s="7">
        <v>0</v>
      </c>
      <c r="AM3865" s="7">
        <v>0</v>
      </c>
      <c r="AN3865" s="7">
        <v>0</v>
      </c>
      <c r="AO3865" s="7"/>
      <c r="AP3865" s="7"/>
      <c r="AQ3865" s="7">
        <v>1</v>
      </c>
      <c r="AR3865" t="str">
        <f t="shared" si="242"/>
        <v/>
      </c>
      <c r="AS3865">
        <f t="shared" si="243"/>
        <v>6.8000000000000005E-2</v>
      </c>
    </row>
    <row r="3866" spans="1:45" ht="44" thickBot="1">
      <c r="A3866" t="str">
        <f t="shared" si="240"/>
        <v>Paul RichardsonWR2018</v>
      </c>
      <c r="B3866" s="3" t="s">
        <v>762</v>
      </c>
      <c r="C3866" s="1" t="s">
        <v>16</v>
      </c>
      <c r="D3866" s="1">
        <v>72</v>
      </c>
      <c r="E3866" s="1">
        <v>2018</v>
      </c>
      <c r="F3866" s="1">
        <v>3</v>
      </c>
      <c r="G3866" s="6">
        <v>111</v>
      </c>
      <c r="H3866" s="6">
        <v>94</v>
      </c>
      <c r="I3866" s="7">
        <v>0</v>
      </c>
      <c r="J3866" s="7">
        <v>0</v>
      </c>
      <c r="K3866" s="7">
        <v>0</v>
      </c>
      <c r="L3866" s="7"/>
      <c r="M3866" s="7"/>
      <c r="N3866" s="7">
        <v>0</v>
      </c>
      <c r="O3866" s="6">
        <v>-0.06</v>
      </c>
      <c r="P3866" s="7">
        <v>-0.28999999999999998</v>
      </c>
      <c r="Q3866" s="7">
        <v>-0.28999999999999998</v>
      </c>
      <c r="R3866" s="7"/>
      <c r="S3866" s="7"/>
      <c r="T3866" s="7">
        <v>26</v>
      </c>
      <c r="U3866" s="7">
        <v>2</v>
      </c>
      <c r="V3866" s="7">
        <v>45</v>
      </c>
      <c r="W3866" s="7">
        <f t="shared" si="241"/>
        <v>93</v>
      </c>
      <c r="X3866" s="7">
        <v>159</v>
      </c>
      <c r="Y3866" s="7"/>
      <c r="Z3866" s="7"/>
      <c r="AA3866" s="7"/>
      <c r="AB3866" s="6">
        <v>39</v>
      </c>
      <c r="AC3866" s="7">
        <v>9.39</v>
      </c>
      <c r="AD3866" s="7">
        <v>8.44</v>
      </c>
      <c r="AE3866" s="7">
        <v>6.45</v>
      </c>
      <c r="AF3866" s="1">
        <v>0.1578</v>
      </c>
      <c r="AG3866" s="1">
        <v>0.17028571428571429</v>
      </c>
      <c r="AH3866" s="7">
        <v>1.29</v>
      </c>
      <c r="AI3866" s="7">
        <v>1.1100000000000001</v>
      </c>
      <c r="AJ3866" s="7">
        <v>16</v>
      </c>
      <c r="AK3866" s="7">
        <v>7</v>
      </c>
      <c r="AL3866" s="7">
        <v>0</v>
      </c>
      <c r="AM3866" s="7">
        <v>0</v>
      </c>
      <c r="AN3866" s="7">
        <v>0</v>
      </c>
      <c r="AO3866" s="7"/>
      <c r="AP3866" s="7"/>
      <c r="AQ3866" s="7">
        <v>5</v>
      </c>
      <c r="AR3866">
        <f t="shared" si="242"/>
        <v>0.1578</v>
      </c>
      <c r="AS3866">
        <f t="shared" si="243"/>
        <v>0.38922448979591773</v>
      </c>
    </row>
    <row r="3867" spans="1:45" ht="29.5" thickBot="1">
      <c r="A3867" t="str">
        <f t="shared" si="240"/>
        <v>Josh RosenQB2018</v>
      </c>
      <c r="B3867" s="3" t="s">
        <v>1053</v>
      </c>
      <c r="C3867" s="1" t="s">
        <v>12</v>
      </c>
      <c r="D3867" s="1">
        <v>25</v>
      </c>
      <c r="E3867" s="1">
        <v>2018</v>
      </c>
      <c r="F3867" s="1">
        <v>1</v>
      </c>
      <c r="G3867" s="6">
        <v>34</v>
      </c>
      <c r="H3867" s="6">
        <v>50</v>
      </c>
      <c r="I3867" s="7">
        <v>0</v>
      </c>
      <c r="J3867" s="7">
        <v>0</v>
      </c>
      <c r="K3867" s="7">
        <v>0</v>
      </c>
      <c r="L3867" s="7"/>
      <c r="M3867" s="7"/>
      <c r="N3867" s="7">
        <v>0</v>
      </c>
      <c r="O3867" s="6">
        <v>-0.65</v>
      </c>
      <c r="P3867" s="7">
        <v>-0.65</v>
      </c>
      <c r="Q3867" s="7">
        <v>-0.65</v>
      </c>
      <c r="R3867" s="7"/>
      <c r="S3867" s="7"/>
      <c r="T3867" s="7">
        <v>21</v>
      </c>
      <c r="U3867" s="7">
        <v>1</v>
      </c>
      <c r="V3867" s="7">
        <v>10</v>
      </c>
      <c r="W3867" s="7" t="str">
        <f t="shared" si="241"/>
        <v/>
      </c>
      <c r="X3867" s="7">
        <v>34</v>
      </c>
      <c r="Y3867" s="7"/>
      <c r="Z3867" s="7"/>
      <c r="AA3867" s="7"/>
      <c r="AB3867" s="6"/>
      <c r="AC3867" s="7"/>
      <c r="AD3867" s="7">
        <v>10.210000000000001</v>
      </c>
      <c r="AE3867" s="7">
        <v>3.33</v>
      </c>
      <c r="AF3867" s="1" t="s">
        <v>1885</v>
      </c>
      <c r="AG3867" s="1" t="s">
        <v>1885</v>
      </c>
      <c r="AH3867" s="7"/>
      <c r="AI3867" s="7"/>
      <c r="AJ3867" s="7"/>
      <c r="AK3867" s="7"/>
      <c r="AL3867" s="7">
        <v>0</v>
      </c>
      <c r="AM3867" s="7">
        <v>0</v>
      </c>
      <c r="AN3867" s="7">
        <v>0</v>
      </c>
      <c r="AO3867" s="7"/>
      <c r="AP3867" s="7"/>
      <c r="AQ3867" s="7">
        <v>1</v>
      </c>
      <c r="AR3867" t="str">
        <f t="shared" si="242"/>
        <v/>
      </c>
      <c r="AS3867" t="str">
        <f t="shared" si="243"/>
        <v/>
      </c>
    </row>
    <row r="3868" spans="1:45" ht="29.5" thickBot="1">
      <c r="A3868" t="str">
        <f t="shared" si="240"/>
        <v>DeSean JacksonWR2018</v>
      </c>
      <c r="B3868" s="3" t="s">
        <v>137</v>
      </c>
      <c r="C3868" s="1" t="s">
        <v>16</v>
      </c>
      <c r="D3868" s="1">
        <v>73</v>
      </c>
      <c r="E3868" s="1">
        <v>2018</v>
      </c>
      <c r="F3868" s="1">
        <v>3</v>
      </c>
      <c r="G3868" s="6">
        <v>43</v>
      </c>
      <c r="H3868" s="6">
        <v>129</v>
      </c>
      <c r="I3868" s="7">
        <v>0</v>
      </c>
      <c r="J3868" s="7">
        <v>0</v>
      </c>
      <c r="K3868" s="7">
        <v>0</v>
      </c>
      <c r="L3868" s="7"/>
      <c r="M3868" s="7"/>
      <c r="N3868" s="7">
        <v>4</v>
      </c>
      <c r="O3868" s="6">
        <v>0.51</v>
      </c>
      <c r="P3868" s="7">
        <v>7.0000000000000007E-2</v>
      </c>
      <c r="Q3868" s="7">
        <v>-0.03</v>
      </c>
      <c r="R3868" s="7"/>
      <c r="S3868" s="7"/>
      <c r="T3868" s="7">
        <v>32</v>
      </c>
      <c r="U3868" s="7">
        <v>2</v>
      </c>
      <c r="V3868" s="7">
        <v>49</v>
      </c>
      <c r="W3868" s="7">
        <f t="shared" si="241"/>
        <v>47</v>
      </c>
      <c r="X3868" s="7">
        <v>88</v>
      </c>
      <c r="Y3868" s="7">
        <v>79</v>
      </c>
      <c r="Z3868" s="7">
        <v>81.2</v>
      </c>
      <c r="AA3868" s="7">
        <v>31.8</v>
      </c>
      <c r="AB3868" s="6">
        <v>45</v>
      </c>
      <c r="AC3868" s="7">
        <v>9.9</v>
      </c>
      <c r="AD3868" s="7">
        <v>12.61</v>
      </c>
      <c r="AE3868" s="7">
        <v>12.3</v>
      </c>
      <c r="AF3868" s="1">
        <v>0.17440000000000003</v>
      </c>
      <c r="AG3868" s="1">
        <v>0.16026666666666667</v>
      </c>
      <c r="AH3868" s="7">
        <v>1.53</v>
      </c>
      <c r="AI3868" s="7">
        <v>2.27</v>
      </c>
      <c r="AJ3868" s="7">
        <v>14</v>
      </c>
      <c r="AK3868" s="7">
        <v>12</v>
      </c>
      <c r="AL3868" s="7">
        <v>0</v>
      </c>
      <c r="AM3868" s="7">
        <v>0</v>
      </c>
      <c r="AN3868" s="7">
        <v>0</v>
      </c>
      <c r="AO3868" s="7"/>
      <c r="AP3868" s="7"/>
      <c r="AQ3868" s="7">
        <v>11</v>
      </c>
      <c r="AR3868">
        <f t="shared" si="242"/>
        <v>0.19931428571428572</v>
      </c>
      <c r="AS3868">
        <f t="shared" si="243"/>
        <v>0.21368888888888934</v>
      </c>
    </row>
    <row r="3869" spans="1:45" ht="29.5" thickBot="1">
      <c r="A3869" t="str">
        <f t="shared" si="240"/>
        <v>Corey ColemanWR2018</v>
      </c>
      <c r="B3869" s="3" t="s">
        <v>878</v>
      </c>
      <c r="C3869" s="1" t="s">
        <v>16</v>
      </c>
      <c r="D3869" s="1">
        <v>74</v>
      </c>
      <c r="E3869" s="1">
        <v>2018</v>
      </c>
      <c r="F3869" s="1">
        <v>3</v>
      </c>
      <c r="G3869" s="6">
        <v>164</v>
      </c>
      <c r="H3869" s="6"/>
      <c r="I3869" s="7">
        <v>0</v>
      </c>
      <c r="J3869" s="7">
        <v>0</v>
      </c>
      <c r="K3869" s="7">
        <v>0</v>
      </c>
      <c r="L3869" s="7"/>
      <c r="M3869" s="7"/>
      <c r="N3869" s="7">
        <v>0</v>
      </c>
      <c r="O3869" s="6">
        <v>-0.28999999999999998</v>
      </c>
      <c r="P3869" s="7">
        <v>-0.28999999999999998</v>
      </c>
      <c r="Q3869" s="7">
        <v>-0.28999999999999998</v>
      </c>
      <c r="R3869" s="7"/>
      <c r="S3869" s="7"/>
      <c r="T3869" s="7">
        <v>24</v>
      </c>
      <c r="U3869" s="7">
        <v>1</v>
      </c>
      <c r="V3869" s="7">
        <v>15</v>
      </c>
      <c r="W3869" s="7">
        <f t="shared" si="241"/>
        <v>31</v>
      </c>
      <c r="X3869" s="7">
        <v>201</v>
      </c>
      <c r="Y3869" s="7"/>
      <c r="Z3869" s="7"/>
      <c r="AA3869" s="7"/>
      <c r="AB3869" s="6">
        <v>89</v>
      </c>
      <c r="AC3869" s="7">
        <v>7.28</v>
      </c>
      <c r="AD3869" s="7">
        <v>1.58</v>
      </c>
      <c r="AE3869" s="7"/>
      <c r="AF3869" s="1">
        <v>0.18097777777777779</v>
      </c>
      <c r="AG3869" s="1">
        <v>2.92E-2</v>
      </c>
      <c r="AH3869" s="7">
        <v>1.04</v>
      </c>
      <c r="AI3869" s="7">
        <v>0.99</v>
      </c>
      <c r="AJ3869" s="7">
        <v>9</v>
      </c>
      <c r="AK3869" s="7">
        <v>8</v>
      </c>
      <c r="AL3869" s="7">
        <v>0</v>
      </c>
      <c r="AM3869" s="7">
        <v>0</v>
      </c>
      <c r="AN3869" s="7">
        <v>0</v>
      </c>
      <c r="AO3869" s="7"/>
      <c r="AP3869" s="7"/>
      <c r="AQ3869" s="7">
        <v>3</v>
      </c>
      <c r="AR3869">
        <f t="shared" si="242"/>
        <v>0.32173827160493862</v>
      </c>
      <c r="AS3869">
        <f t="shared" si="243"/>
        <v>5.8400000000000001E-2</v>
      </c>
    </row>
    <row r="3870" spans="1:45" ht="44" thickBot="1">
      <c r="A3870" t="str">
        <f t="shared" si="240"/>
        <v>Nathan PetermanQB2018</v>
      </c>
      <c r="B3870" s="3" t="s">
        <v>1021</v>
      </c>
      <c r="C3870" s="1" t="s">
        <v>12</v>
      </c>
      <c r="D3870" s="1">
        <v>26</v>
      </c>
      <c r="E3870" s="1">
        <v>2018</v>
      </c>
      <c r="F3870" s="1">
        <v>1</v>
      </c>
      <c r="G3870" s="6">
        <v>52</v>
      </c>
      <c r="H3870" s="6"/>
      <c r="I3870" s="7">
        <v>0</v>
      </c>
      <c r="J3870" s="7">
        <v>0</v>
      </c>
      <c r="K3870" s="7">
        <v>0</v>
      </c>
      <c r="L3870" s="7"/>
      <c r="M3870" s="7"/>
      <c r="N3870" s="7">
        <v>0</v>
      </c>
      <c r="O3870" s="6">
        <v>-0.56999999999999995</v>
      </c>
      <c r="P3870" s="7">
        <v>-0.56999999999999995</v>
      </c>
      <c r="Q3870" s="7">
        <v>-0.72</v>
      </c>
      <c r="R3870" s="7"/>
      <c r="S3870" s="7"/>
      <c r="T3870" s="7">
        <v>24</v>
      </c>
      <c r="U3870" s="7">
        <v>5</v>
      </c>
      <c r="V3870" s="7">
        <v>171</v>
      </c>
      <c r="W3870" s="7">
        <f t="shared" si="241"/>
        <v>49</v>
      </c>
      <c r="X3870" s="7"/>
      <c r="Y3870" s="7"/>
      <c r="Z3870" s="7"/>
      <c r="AA3870" s="7"/>
      <c r="AB3870" s="6">
        <v>52</v>
      </c>
      <c r="AC3870" s="7">
        <v>3.6</v>
      </c>
      <c r="AD3870" s="7">
        <v>3.7</v>
      </c>
      <c r="AE3870" s="7"/>
      <c r="AF3870" s="1" t="s">
        <v>1885</v>
      </c>
      <c r="AG3870" s="1" t="s">
        <v>1885</v>
      </c>
      <c r="AH3870" s="7"/>
      <c r="AI3870" s="7"/>
      <c r="AJ3870" s="7">
        <v>4</v>
      </c>
      <c r="AK3870" s="7"/>
      <c r="AL3870" s="7">
        <v>0</v>
      </c>
      <c r="AM3870" s="7">
        <v>0</v>
      </c>
      <c r="AN3870" s="7">
        <v>0</v>
      </c>
      <c r="AO3870" s="7"/>
      <c r="AP3870" s="7"/>
      <c r="AQ3870" s="7">
        <v>2</v>
      </c>
      <c r="AR3870" t="str">
        <f t="shared" si="242"/>
        <v/>
      </c>
      <c r="AS3870" t="str">
        <f t="shared" si="243"/>
        <v/>
      </c>
    </row>
    <row r="3871" spans="1:45" ht="29.5" thickBot="1">
      <c r="A3871" t="str">
        <f t="shared" si="240"/>
        <v>Geronimo AllisonWR2018</v>
      </c>
      <c r="B3871" s="3" t="s">
        <v>927</v>
      </c>
      <c r="C3871" s="1" t="s">
        <v>16</v>
      </c>
      <c r="D3871" s="1">
        <v>75</v>
      </c>
      <c r="E3871" s="1">
        <v>2018</v>
      </c>
      <c r="F3871" s="1">
        <v>3</v>
      </c>
      <c r="G3871" s="6">
        <v>101</v>
      </c>
      <c r="H3871" s="6">
        <v>88</v>
      </c>
      <c r="I3871" s="7">
        <v>0</v>
      </c>
      <c r="J3871" s="7">
        <v>0</v>
      </c>
      <c r="K3871" s="7">
        <v>0</v>
      </c>
      <c r="L3871" s="7"/>
      <c r="M3871" s="7"/>
      <c r="N3871" s="7">
        <v>0</v>
      </c>
      <c r="O3871" s="6">
        <v>0.14000000000000001</v>
      </c>
      <c r="P3871" s="7">
        <v>-0.26</v>
      </c>
      <c r="Q3871" s="7">
        <v>-0.26</v>
      </c>
      <c r="R3871" s="7"/>
      <c r="S3871" s="7"/>
      <c r="T3871" s="7">
        <v>24</v>
      </c>
      <c r="U3871" s="7">
        <v>8</v>
      </c>
      <c r="V3871" s="7">
        <v>300</v>
      </c>
      <c r="W3871" s="7">
        <f t="shared" si="241"/>
        <v>112</v>
      </c>
      <c r="X3871" s="7">
        <v>70</v>
      </c>
      <c r="Y3871" s="7"/>
      <c r="Z3871" s="7"/>
      <c r="AA3871" s="7"/>
      <c r="AB3871" s="6">
        <v>105</v>
      </c>
      <c r="AC3871" s="7">
        <v>3.22</v>
      </c>
      <c r="AD3871" s="7">
        <v>12.46</v>
      </c>
      <c r="AE3871" s="7">
        <v>4.71</v>
      </c>
      <c r="AF3871" s="1">
        <v>8.607999999999999E-2</v>
      </c>
      <c r="AG3871" s="1">
        <v>0.15872</v>
      </c>
      <c r="AH3871" s="7">
        <v>0.97</v>
      </c>
      <c r="AI3871" s="7">
        <v>1.78</v>
      </c>
      <c r="AJ3871" s="7">
        <v>15</v>
      </c>
      <c r="AK3871" s="7">
        <v>5</v>
      </c>
      <c r="AL3871" s="7">
        <v>0</v>
      </c>
      <c r="AM3871" s="7">
        <v>0</v>
      </c>
      <c r="AN3871" s="7">
        <v>0</v>
      </c>
      <c r="AO3871" s="7"/>
      <c r="AP3871" s="7"/>
      <c r="AQ3871" s="7">
        <v>3</v>
      </c>
      <c r="AR3871">
        <f t="shared" si="242"/>
        <v>9.1818666666666673E-2</v>
      </c>
      <c r="AS3871">
        <f t="shared" si="243"/>
        <v>0.50790400000000002</v>
      </c>
    </row>
    <row r="3872" spans="1:45" ht="29.5" thickBot="1">
      <c r="A3872" t="str">
        <f t="shared" si="240"/>
        <v>Rob KelleyRB2018</v>
      </c>
      <c r="B3872" s="3" t="s">
        <v>971</v>
      </c>
      <c r="C3872" s="1" t="s">
        <v>3</v>
      </c>
      <c r="D3872" s="1">
        <v>60</v>
      </c>
      <c r="E3872" s="1">
        <v>2018</v>
      </c>
      <c r="F3872" s="1">
        <v>2</v>
      </c>
      <c r="G3872" s="6"/>
      <c r="H3872" s="6"/>
      <c r="I3872" s="7">
        <v>0</v>
      </c>
      <c r="J3872" s="7">
        <v>0</v>
      </c>
      <c r="K3872" s="7">
        <v>0</v>
      </c>
      <c r="L3872" s="7"/>
      <c r="M3872" s="7"/>
      <c r="N3872" s="7">
        <v>0</v>
      </c>
      <c r="O3872" s="6"/>
      <c r="P3872" s="7">
        <v>0</v>
      </c>
      <c r="Q3872" s="7">
        <v>0</v>
      </c>
      <c r="R3872" s="7"/>
      <c r="S3872" s="7"/>
      <c r="T3872" s="7">
        <v>26</v>
      </c>
      <c r="U3872" s="7">
        <v>8</v>
      </c>
      <c r="V3872" s="7">
        <v>300</v>
      </c>
      <c r="W3872" s="7">
        <f t="shared" si="241"/>
        <v>42</v>
      </c>
      <c r="X3872" s="7"/>
      <c r="Y3872" s="7"/>
      <c r="Z3872" s="7"/>
      <c r="AA3872" s="7"/>
      <c r="AB3872" s="6">
        <v>84</v>
      </c>
      <c r="AC3872" s="7">
        <v>6.17</v>
      </c>
      <c r="AD3872" s="7"/>
      <c r="AE3872" s="7"/>
      <c r="AF3872" s="1">
        <v>2.2628571428571432E-2</v>
      </c>
      <c r="AG3872" s="1" t="s">
        <v>1885</v>
      </c>
      <c r="AH3872" s="7">
        <v>0.39</v>
      </c>
      <c r="AI3872" s="7"/>
      <c r="AJ3872" s="7">
        <v>7</v>
      </c>
      <c r="AK3872" s="7"/>
      <c r="AL3872" s="7">
        <v>0</v>
      </c>
      <c r="AM3872" s="7">
        <v>0</v>
      </c>
      <c r="AN3872" s="7">
        <v>0</v>
      </c>
      <c r="AO3872" s="7"/>
      <c r="AP3872" s="7"/>
      <c r="AQ3872" s="7">
        <v>3</v>
      </c>
      <c r="AR3872">
        <f t="shared" si="242"/>
        <v>5.1722448979591773E-2</v>
      </c>
      <c r="AS3872" t="str">
        <f t="shared" si="243"/>
        <v/>
      </c>
    </row>
    <row r="3873" spans="1:45" ht="29.5" thickBot="1">
      <c r="A3873" t="str">
        <f t="shared" si="240"/>
        <v>James ConnerRB2018</v>
      </c>
      <c r="B3873" s="3" t="s">
        <v>979</v>
      </c>
      <c r="C3873" s="1" t="s">
        <v>3</v>
      </c>
      <c r="D3873" s="1">
        <v>61</v>
      </c>
      <c r="E3873" s="1">
        <v>2018</v>
      </c>
      <c r="F3873" s="1">
        <v>2</v>
      </c>
      <c r="G3873" s="6">
        <v>6</v>
      </c>
      <c r="H3873" s="6">
        <v>34</v>
      </c>
      <c r="I3873" s="7">
        <v>1</v>
      </c>
      <c r="J3873" s="7">
        <v>1</v>
      </c>
      <c r="K3873" s="7">
        <v>1</v>
      </c>
      <c r="L3873" s="7"/>
      <c r="M3873" s="7"/>
      <c r="N3873" s="7">
        <v>0</v>
      </c>
      <c r="O3873" s="6">
        <v>1.79</v>
      </c>
      <c r="P3873" s="7">
        <v>2.42</v>
      </c>
      <c r="Q3873" s="7">
        <v>3.02</v>
      </c>
      <c r="R3873" s="7"/>
      <c r="S3873" s="7"/>
      <c r="T3873" s="7">
        <v>23</v>
      </c>
      <c r="U3873" s="7">
        <v>3</v>
      </c>
      <c r="V3873" s="7">
        <v>105</v>
      </c>
      <c r="W3873" s="7">
        <f t="shared" si="241"/>
        <v>53</v>
      </c>
      <c r="X3873" s="7">
        <v>5</v>
      </c>
      <c r="Y3873" s="7">
        <v>25</v>
      </c>
      <c r="Z3873" s="7"/>
      <c r="AA3873" s="7"/>
      <c r="AB3873" s="6">
        <v>112</v>
      </c>
      <c r="AC3873" s="7"/>
      <c r="AD3873" s="7">
        <v>21.54</v>
      </c>
      <c r="AE3873" s="7">
        <v>14.75</v>
      </c>
      <c r="AF3873" s="1" t="s">
        <v>1885</v>
      </c>
      <c r="AG3873" s="1">
        <v>0.12664615384615385</v>
      </c>
      <c r="AH3873" s="7"/>
      <c r="AI3873" s="7">
        <v>1.31</v>
      </c>
      <c r="AJ3873" s="7"/>
      <c r="AK3873" s="7">
        <v>13</v>
      </c>
      <c r="AL3873" s="7">
        <v>1</v>
      </c>
      <c r="AM3873" s="7">
        <v>1</v>
      </c>
      <c r="AN3873" s="7">
        <v>1</v>
      </c>
      <c r="AO3873" s="7"/>
      <c r="AP3873" s="7"/>
      <c r="AQ3873" s="7">
        <v>2</v>
      </c>
      <c r="AR3873" t="str">
        <f t="shared" si="242"/>
        <v/>
      </c>
      <c r="AS3873">
        <f t="shared" si="243"/>
        <v>0.15587218934911259</v>
      </c>
    </row>
    <row r="3874" spans="1:45" ht="29.5" thickBot="1">
      <c r="A3874" t="str">
        <f t="shared" si="240"/>
        <v>T.J. YeldonRB2018</v>
      </c>
      <c r="B3874" s="3" t="s">
        <v>808</v>
      </c>
      <c r="C3874" s="1" t="s">
        <v>3</v>
      </c>
      <c r="D3874" s="1">
        <v>62</v>
      </c>
      <c r="E3874" s="1">
        <v>2018</v>
      </c>
      <c r="F3874" s="1">
        <v>2</v>
      </c>
      <c r="G3874" s="6">
        <v>21</v>
      </c>
      <c r="H3874" s="6">
        <v>89</v>
      </c>
      <c r="I3874" s="7">
        <v>1</v>
      </c>
      <c r="J3874" s="7">
        <v>1</v>
      </c>
      <c r="K3874" s="7">
        <v>1</v>
      </c>
      <c r="L3874" s="7"/>
      <c r="M3874" s="7"/>
      <c r="N3874" s="7">
        <v>0</v>
      </c>
      <c r="O3874" s="6">
        <v>0.8</v>
      </c>
      <c r="P3874" s="7">
        <v>0.45</v>
      </c>
      <c r="Q3874" s="7">
        <v>0.36</v>
      </c>
      <c r="R3874" s="7"/>
      <c r="S3874" s="7"/>
      <c r="T3874" s="7">
        <v>25</v>
      </c>
      <c r="U3874" s="7">
        <v>2</v>
      </c>
      <c r="V3874" s="7">
        <v>36</v>
      </c>
      <c r="W3874" s="7">
        <f t="shared" si="241"/>
        <v>65</v>
      </c>
      <c r="X3874" s="7"/>
      <c r="Y3874" s="7"/>
      <c r="Z3874" s="7"/>
      <c r="AA3874" s="7"/>
      <c r="AB3874" s="6">
        <v>55</v>
      </c>
      <c r="AC3874" s="7">
        <v>8.9700000000000006</v>
      </c>
      <c r="AD3874" s="7">
        <v>12.51</v>
      </c>
      <c r="AE3874" s="7">
        <v>5.28</v>
      </c>
      <c r="AF3874" s="1">
        <v>0.11792</v>
      </c>
      <c r="AG3874" s="1">
        <v>0.16068571428571429</v>
      </c>
      <c r="AH3874" s="7">
        <v>1.75</v>
      </c>
      <c r="AI3874" s="7">
        <v>1.57</v>
      </c>
      <c r="AJ3874" s="7">
        <v>10</v>
      </c>
      <c r="AK3874" s="7">
        <v>14</v>
      </c>
      <c r="AL3874" s="7">
        <v>0</v>
      </c>
      <c r="AM3874" s="7">
        <v>0</v>
      </c>
      <c r="AN3874" s="7">
        <v>0</v>
      </c>
      <c r="AO3874" s="7"/>
      <c r="AP3874" s="7"/>
      <c r="AQ3874" s="7">
        <v>4</v>
      </c>
      <c r="AR3874">
        <f t="shared" si="242"/>
        <v>0.18867200000000001</v>
      </c>
      <c r="AS3874">
        <f t="shared" si="243"/>
        <v>0.18364081632653026</v>
      </c>
    </row>
    <row r="3875" spans="1:45" ht="29.5" thickBot="1">
      <c r="A3875" t="str">
        <f t="shared" si="240"/>
        <v>Sam DarnoldQB2018</v>
      </c>
      <c r="B3875" s="3" t="s">
        <v>1054</v>
      </c>
      <c r="C3875" s="1" t="s">
        <v>12</v>
      </c>
      <c r="D3875" s="1">
        <v>27</v>
      </c>
      <c r="E3875" s="1">
        <v>2018</v>
      </c>
      <c r="F3875" s="1">
        <v>1</v>
      </c>
      <c r="G3875" s="6">
        <v>26</v>
      </c>
      <c r="H3875" s="6">
        <v>27</v>
      </c>
      <c r="I3875" s="7">
        <v>0</v>
      </c>
      <c r="J3875" s="7">
        <v>0</v>
      </c>
      <c r="K3875" s="7">
        <v>0</v>
      </c>
      <c r="L3875" s="7"/>
      <c r="M3875" s="7"/>
      <c r="N3875" s="7">
        <v>0</v>
      </c>
      <c r="O3875" s="6">
        <v>-0.32</v>
      </c>
      <c r="P3875" s="7">
        <v>-0.32</v>
      </c>
      <c r="Q3875" s="7">
        <v>-0.91</v>
      </c>
      <c r="R3875" s="7"/>
      <c r="S3875" s="7"/>
      <c r="T3875" s="7">
        <v>21</v>
      </c>
      <c r="U3875" s="7">
        <v>1</v>
      </c>
      <c r="V3875" s="7">
        <v>3</v>
      </c>
      <c r="W3875" s="7" t="str">
        <f t="shared" si="241"/>
        <v/>
      </c>
      <c r="X3875" s="7">
        <v>23</v>
      </c>
      <c r="Y3875" s="7">
        <v>20</v>
      </c>
      <c r="Z3875" s="7"/>
      <c r="AA3875" s="7"/>
      <c r="AB3875" s="6"/>
      <c r="AC3875" s="7"/>
      <c r="AD3875" s="7">
        <v>15.88</v>
      </c>
      <c r="AE3875" s="7">
        <v>17.47</v>
      </c>
      <c r="AF3875" s="1" t="s">
        <v>1885</v>
      </c>
      <c r="AG3875" s="1" t="s">
        <v>1885</v>
      </c>
      <c r="AH3875" s="7"/>
      <c r="AI3875" s="7"/>
      <c r="AJ3875" s="7"/>
      <c r="AK3875" s="7"/>
      <c r="AL3875" s="7">
        <v>0</v>
      </c>
      <c r="AM3875" s="7">
        <v>0</v>
      </c>
      <c r="AN3875" s="7">
        <v>0</v>
      </c>
      <c r="AO3875" s="7"/>
      <c r="AP3875" s="7"/>
      <c r="AQ3875" s="7">
        <v>1</v>
      </c>
      <c r="AR3875" t="str">
        <f t="shared" si="242"/>
        <v/>
      </c>
      <c r="AS3875" t="str">
        <f t="shared" si="243"/>
        <v/>
      </c>
    </row>
    <row r="3876" spans="1:45" ht="29.5" thickBot="1">
      <c r="A3876" t="str">
        <f t="shared" si="240"/>
        <v>Doug MartinRB2018</v>
      </c>
      <c r="B3876" s="3" t="s">
        <v>570</v>
      </c>
      <c r="C3876" s="1" t="s">
        <v>3</v>
      </c>
      <c r="D3876" s="1">
        <v>63</v>
      </c>
      <c r="E3876" s="1">
        <v>2018</v>
      </c>
      <c r="F3876" s="1">
        <v>2</v>
      </c>
      <c r="G3876" s="6">
        <v>40</v>
      </c>
      <c r="H3876" s="6"/>
      <c r="I3876" s="7">
        <v>0</v>
      </c>
      <c r="J3876" s="7">
        <v>0</v>
      </c>
      <c r="K3876" s="7">
        <v>0</v>
      </c>
      <c r="L3876" s="7"/>
      <c r="M3876" s="7"/>
      <c r="N3876" s="7">
        <v>2</v>
      </c>
      <c r="O3876" s="6">
        <v>-0.11</v>
      </c>
      <c r="P3876" s="7">
        <v>-0.11</v>
      </c>
      <c r="Q3876" s="7">
        <v>-0.11</v>
      </c>
      <c r="R3876" s="7"/>
      <c r="S3876" s="7"/>
      <c r="T3876" s="7">
        <v>29</v>
      </c>
      <c r="U3876" s="7">
        <v>1</v>
      </c>
      <c r="V3876" s="7">
        <v>31</v>
      </c>
      <c r="W3876" s="7">
        <f t="shared" si="241"/>
        <v>33</v>
      </c>
      <c r="X3876" s="7">
        <v>82</v>
      </c>
      <c r="Y3876" s="7"/>
      <c r="Z3876" s="7"/>
      <c r="AA3876" s="7"/>
      <c r="AB3876" s="6">
        <v>64</v>
      </c>
      <c r="AC3876" s="7">
        <v>6.91</v>
      </c>
      <c r="AD3876" s="7">
        <v>7.87</v>
      </c>
      <c r="AE3876" s="7"/>
      <c r="AF3876" s="1">
        <v>4.3345454545454548E-2</v>
      </c>
      <c r="AG3876" s="1">
        <v>4.7800000000000002E-2</v>
      </c>
      <c r="AH3876" s="7">
        <v>0.92</v>
      </c>
      <c r="AI3876" s="7">
        <v>0.86</v>
      </c>
      <c r="AJ3876" s="7">
        <v>11</v>
      </c>
      <c r="AK3876" s="7">
        <v>16</v>
      </c>
      <c r="AL3876" s="7">
        <v>0</v>
      </c>
      <c r="AM3876" s="7">
        <v>0</v>
      </c>
      <c r="AN3876" s="7">
        <v>0</v>
      </c>
      <c r="AO3876" s="7"/>
      <c r="AP3876" s="7"/>
      <c r="AQ3876" s="7">
        <v>7</v>
      </c>
      <c r="AR3876">
        <f t="shared" si="242"/>
        <v>6.3047933884297455E-2</v>
      </c>
      <c r="AS3876">
        <f t="shared" si="243"/>
        <v>4.7800000000000002E-2</v>
      </c>
    </row>
    <row r="3877" spans="1:45" ht="29.5" thickBot="1">
      <c r="A3877" t="str">
        <f t="shared" si="240"/>
        <v>Blake BortlesQB2018</v>
      </c>
      <c r="B3877" s="3" t="s">
        <v>758</v>
      </c>
      <c r="C3877" s="1" t="s">
        <v>12</v>
      </c>
      <c r="D3877" s="1">
        <v>28</v>
      </c>
      <c r="E3877" s="1">
        <v>2018</v>
      </c>
      <c r="F3877" s="1">
        <v>1</v>
      </c>
      <c r="G3877" s="6">
        <v>25</v>
      </c>
      <c r="H3877" s="6">
        <v>72</v>
      </c>
      <c r="I3877" s="7">
        <v>0</v>
      </c>
      <c r="J3877" s="7">
        <v>0</v>
      </c>
      <c r="K3877" s="7">
        <v>0</v>
      </c>
      <c r="L3877" s="7"/>
      <c r="M3877" s="7"/>
      <c r="N3877" s="7">
        <v>2</v>
      </c>
      <c r="O3877" s="6">
        <v>0.06</v>
      </c>
      <c r="P3877" s="7">
        <v>-0.48</v>
      </c>
      <c r="Q3877" s="7">
        <v>-0.48</v>
      </c>
      <c r="R3877" s="7"/>
      <c r="S3877" s="7"/>
      <c r="T3877" s="7">
        <v>27</v>
      </c>
      <c r="U3877" s="7">
        <v>1</v>
      </c>
      <c r="V3877" s="7">
        <v>3</v>
      </c>
      <c r="W3877" s="7">
        <f t="shared" si="241"/>
        <v>21</v>
      </c>
      <c r="X3877" s="7"/>
      <c r="Y3877" s="7"/>
      <c r="Z3877" s="7"/>
      <c r="AA3877" s="7"/>
      <c r="AB3877" s="6">
        <v>13</v>
      </c>
      <c r="AC3877" s="7">
        <v>18.23</v>
      </c>
      <c r="AD3877" s="7">
        <v>15.94</v>
      </c>
      <c r="AE3877" s="7">
        <v>-0.26</v>
      </c>
      <c r="AF3877" s="1" t="s">
        <v>1885</v>
      </c>
      <c r="AG3877" s="1" t="s">
        <v>1885</v>
      </c>
      <c r="AH3877" s="7"/>
      <c r="AI3877" s="7"/>
      <c r="AJ3877" s="7">
        <v>16</v>
      </c>
      <c r="AK3877" s="7"/>
      <c r="AL3877" s="7">
        <v>0</v>
      </c>
      <c r="AM3877" s="7">
        <v>0</v>
      </c>
      <c r="AN3877" s="7">
        <v>0</v>
      </c>
      <c r="AO3877" s="7"/>
      <c r="AP3877" s="7"/>
      <c r="AQ3877" s="7">
        <v>5</v>
      </c>
      <c r="AR3877" t="str">
        <f t="shared" si="242"/>
        <v/>
      </c>
      <c r="AS3877" t="str">
        <f t="shared" si="243"/>
        <v/>
      </c>
    </row>
    <row r="3878" spans="1:45" ht="29.5" thickBot="1">
      <c r="A3878" t="str">
        <f t="shared" si="240"/>
        <v>Tre'Quan SmithWR2018</v>
      </c>
      <c r="B3878" s="3" t="s">
        <v>1055</v>
      </c>
      <c r="C3878" s="1" t="s">
        <v>16</v>
      </c>
      <c r="D3878" s="1">
        <v>76</v>
      </c>
      <c r="E3878" s="1">
        <v>2018</v>
      </c>
      <c r="F3878" s="1">
        <v>3</v>
      </c>
      <c r="G3878" s="6">
        <v>73</v>
      </c>
      <c r="H3878" s="6">
        <v>91</v>
      </c>
      <c r="I3878" s="7">
        <v>0</v>
      </c>
      <c r="J3878" s="7">
        <v>0</v>
      </c>
      <c r="K3878" s="7">
        <v>0</v>
      </c>
      <c r="L3878" s="7"/>
      <c r="M3878" s="7"/>
      <c r="N3878" s="7">
        <v>0</v>
      </c>
      <c r="O3878" s="6">
        <v>-0.16</v>
      </c>
      <c r="P3878" s="7">
        <v>-0.64</v>
      </c>
      <c r="Q3878" s="7">
        <v>-0.89</v>
      </c>
      <c r="R3878" s="7"/>
      <c r="S3878" s="7"/>
      <c r="T3878" s="7">
        <v>22</v>
      </c>
      <c r="U3878" s="7">
        <v>3</v>
      </c>
      <c r="V3878" s="7">
        <v>91</v>
      </c>
      <c r="W3878" s="7" t="str">
        <f t="shared" si="241"/>
        <v/>
      </c>
      <c r="X3878" s="7">
        <v>106</v>
      </c>
      <c r="Y3878" s="7">
        <v>101</v>
      </c>
      <c r="Z3878" s="7"/>
      <c r="AA3878" s="7"/>
      <c r="AB3878" s="6"/>
      <c r="AC3878" s="7"/>
      <c r="AD3878" s="7">
        <v>6.71</v>
      </c>
      <c r="AE3878" s="7">
        <v>6.49</v>
      </c>
      <c r="AF3878" s="1" t="s">
        <v>1885</v>
      </c>
      <c r="AG3878" s="1">
        <v>8.9279999999999998E-2</v>
      </c>
      <c r="AH3878" s="7"/>
      <c r="AI3878" s="7">
        <v>1.34</v>
      </c>
      <c r="AJ3878" s="7"/>
      <c r="AK3878" s="7">
        <v>15</v>
      </c>
      <c r="AL3878" s="7">
        <v>0</v>
      </c>
      <c r="AM3878" s="7">
        <v>0</v>
      </c>
      <c r="AN3878" s="7">
        <v>0</v>
      </c>
      <c r="AO3878" s="7"/>
      <c r="AP3878" s="7"/>
      <c r="AQ3878" s="7">
        <v>1</v>
      </c>
      <c r="AR3878" t="str">
        <f t="shared" si="242"/>
        <v/>
      </c>
      <c r="AS3878">
        <f t="shared" si="243"/>
        <v>9.5231999999999997E-2</v>
      </c>
    </row>
    <row r="3879" spans="1:45" ht="29.5" thickBot="1">
      <c r="A3879" t="str">
        <f t="shared" si="240"/>
        <v>Austin HooperTE2018</v>
      </c>
      <c r="B3879" s="3" t="s">
        <v>909</v>
      </c>
      <c r="C3879" s="1" t="s">
        <v>49</v>
      </c>
      <c r="D3879" s="1">
        <v>22</v>
      </c>
      <c r="E3879" s="1">
        <v>2018</v>
      </c>
      <c r="F3879" s="1">
        <v>4</v>
      </c>
      <c r="G3879" s="6">
        <v>6</v>
      </c>
      <c r="H3879" s="6">
        <v>6</v>
      </c>
      <c r="I3879" s="7">
        <v>1</v>
      </c>
      <c r="J3879" s="7">
        <v>2</v>
      </c>
      <c r="K3879" s="7">
        <v>2</v>
      </c>
      <c r="L3879" s="7"/>
      <c r="M3879" s="7"/>
      <c r="N3879" s="7">
        <v>1</v>
      </c>
      <c r="O3879" s="6">
        <v>0.43</v>
      </c>
      <c r="P3879" s="7">
        <v>1.32</v>
      </c>
      <c r="Q3879" s="7">
        <v>1.23</v>
      </c>
      <c r="R3879" s="7"/>
      <c r="S3879" s="7"/>
      <c r="T3879" s="7">
        <v>24</v>
      </c>
      <c r="U3879" s="7">
        <v>3</v>
      </c>
      <c r="V3879" s="7">
        <v>81</v>
      </c>
      <c r="W3879" s="7">
        <f t="shared" si="241"/>
        <v>16</v>
      </c>
      <c r="X3879" s="7">
        <v>11</v>
      </c>
      <c r="Y3879" s="7">
        <v>13</v>
      </c>
      <c r="Z3879" s="7"/>
      <c r="AA3879" s="7"/>
      <c r="AB3879" s="6">
        <v>17</v>
      </c>
      <c r="AC3879" s="7">
        <v>7.66</v>
      </c>
      <c r="AD3879" s="7">
        <v>10.06</v>
      </c>
      <c r="AE3879" s="7">
        <v>14.59</v>
      </c>
      <c r="AF3879" s="1">
        <v>0.126</v>
      </c>
      <c r="AG3879" s="1">
        <v>0.14580000000000001</v>
      </c>
      <c r="AH3879" s="7">
        <v>1.35</v>
      </c>
      <c r="AI3879" s="7">
        <v>1.34</v>
      </c>
      <c r="AJ3879" s="7">
        <v>16</v>
      </c>
      <c r="AK3879" s="7">
        <v>16</v>
      </c>
      <c r="AL3879" s="7">
        <v>1</v>
      </c>
      <c r="AM3879" s="7">
        <v>2</v>
      </c>
      <c r="AN3879" s="7">
        <v>2</v>
      </c>
      <c r="AO3879" s="7"/>
      <c r="AP3879" s="7"/>
      <c r="AQ3879" s="7">
        <v>3</v>
      </c>
      <c r="AR3879">
        <f t="shared" si="242"/>
        <v>0.126</v>
      </c>
      <c r="AS3879">
        <f t="shared" si="243"/>
        <v>0.14580000000000001</v>
      </c>
    </row>
    <row r="3880" spans="1:45" ht="29.5" thickBot="1">
      <c r="A3880" t="str">
        <f t="shared" si="240"/>
        <v>Donte MoncriefWR2018</v>
      </c>
      <c r="B3880" s="3" t="s">
        <v>749</v>
      </c>
      <c r="C3880" s="1" t="s">
        <v>16</v>
      </c>
      <c r="D3880" s="1">
        <v>77</v>
      </c>
      <c r="E3880" s="1">
        <v>2018</v>
      </c>
      <c r="F3880" s="1">
        <v>3</v>
      </c>
      <c r="G3880" s="6">
        <v>53</v>
      </c>
      <c r="H3880" s="6">
        <v>182</v>
      </c>
      <c r="I3880" s="7">
        <v>0</v>
      </c>
      <c r="J3880" s="7">
        <v>0</v>
      </c>
      <c r="K3880" s="7">
        <v>0</v>
      </c>
      <c r="L3880" s="7"/>
      <c r="M3880" s="7"/>
      <c r="N3880" s="7">
        <v>0</v>
      </c>
      <c r="O3880" s="6">
        <v>0.02</v>
      </c>
      <c r="P3880" s="7">
        <v>-0.91</v>
      </c>
      <c r="Q3880" s="7">
        <v>-0.91</v>
      </c>
      <c r="R3880" s="7"/>
      <c r="S3880" s="7"/>
      <c r="T3880" s="7">
        <v>25</v>
      </c>
      <c r="U3880" s="7">
        <v>3</v>
      </c>
      <c r="V3880" s="7">
        <v>90</v>
      </c>
      <c r="W3880" s="7">
        <f t="shared" si="241"/>
        <v>25</v>
      </c>
      <c r="X3880" s="7">
        <v>85</v>
      </c>
      <c r="Y3880" s="7"/>
      <c r="Z3880" s="7"/>
      <c r="AA3880" s="7"/>
      <c r="AB3880" s="6">
        <v>79</v>
      </c>
      <c r="AC3880" s="7">
        <v>6.43</v>
      </c>
      <c r="AD3880" s="7">
        <v>8.3000000000000007</v>
      </c>
      <c r="AE3880" s="7">
        <v>0.73</v>
      </c>
      <c r="AF3880" s="1">
        <v>0.12226666666666668</v>
      </c>
      <c r="AG3880" s="1">
        <v>0.17069999999999999</v>
      </c>
      <c r="AH3880" s="7">
        <v>1.02</v>
      </c>
      <c r="AI3880" s="7">
        <v>1.22</v>
      </c>
      <c r="AJ3880" s="7">
        <v>12</v>
      </c>
      <c r="AK3880" s="7">
        <v>16</v>
      </c>
      <c r="AL3880" s="7">
        <v>0</v>
      </c>
      <c r="AM3880" s="7">
        <v>0</v>
      </c>
      <c r="AN3880" s="7">
        <v>0</v>
      </c>
      <c r="AO3880" s="7"/>
      <c r="AP3880" s="7"/>
      <c r="AQ3880" s="7">
        <v>5</v>
      </c>
      <c r="AR3880">
        <f t="shared" si="242"/>
        <v>0.16302222222222265</v>
      </c>
      <c r="AS3880">
        <f t="shared" si="243"/>
        <v>0.17069999999999999</v>
      </c>
    </row>
    <row r="3881" spans="1:45" ht="29.5" thickBot="1">
      <c r="A3881" t="str">
        <f t="shared" si="240"/>
        <v>Spencer WareRB2018</v>
      </c>
      <c r="B3881" s="3" t="s">
        <v>709</v>
      </c>
      <c r="C3881" s="1" t="s">
        <v>3</v>
      </c>
      <c r="D3881" s="1">
        <v>64</v>
      </c>
      <c r="E3881" s="1">
        <v>2018</v>
      </c>
      <c r="F3881" s="1">
        <v>2</v>
      </c>
      <c r="G3881" s="6">
        <v>63</v>
      </c>
      <c r="H3881" s="6">
        <v>108</v>
      </c>
      <c r="I3881" s="7">
        <v>0</v>
      </c>
      <c r="J3881" s="7">
        <v>0</v>
      </c>
      <c r="K3881" s="7">
        <v>0</v>
      </c>
      <c r="L3881" s="7"/>
      <c r="M3881" s="7"/>
      <c r="N3881" s="7">
        <v>1</v>
      </c>
      <c r="O3881" s="6">
        <v>-0.31</v>
      </c>
      <c r="P3881" s="7">
        <v>-0.31</v>
      </c>
      <c r="Q3881" s="7">
        <v>-0.31</v>
      </c>
      <c r="R3881" s="7"/>
      <c r="S3881" s="7"/>
      <c r="T3881" s="7">
        <v>27</v>
      </c>
      <c r="U3881" s="7">
        <v>6</v>
      </c>
      <c r="V3881" s="7">
        <v>194</v>
      </c>
      <c r="W3881" s="7">
        <f t="shared" si="241"/>
        <v>25</v>
      </c>
      <c r="X3881" s="7">
        <v>96</v>
      </c>
      <c r="Y3881" s="7"/>
      <c r="Z3881" s="7"/>
      <c r="AA3881" s="7"/>
      <c r="AB3881" s="6"/>
      <c r="AC3881" s="7"/>
      <c r="AD3881" s="7">
        <v>6.08</v>
      </c>
      <c r="AE3881" s="7">
        <v>4.0999999999999996</v>
      </c>
      <c r="AF3881" s="1" t="s">
        <v>1885</v>
      </c>
      <c r="AG3881" s="1">
        <v>4.5907692307692309E-2</v>
      </c>
      <c r="AH3881" s="7"/>
      <c r="AI3881" s="7">
        <v>1.58</v>
      </c>
      <c r="AJ3881" s="7"/>
      <c r="AK3881" s="7">
        <v>13</v>
      </c>
      <c r="AL3881" s="7">
        <v>0</v>
      </c>
      <c r="AM3881" s="7">
        <v>0</v>
      </c>
      <c r="AN3881" s="7">
        <v>0</v>
      </c>
      <c r="AO3881" s="7"/>
      <c r="AP3881" s="7"/>
      <c r="AQ3881" s="7">
        <v>6</v>
      </c>
      <c r="AR3881" t="str">
        <f t="shared" si="242"/>
        <v/>
      </c>
      <c r="AS3881">
        <f t="shared" si="243"/>
        <v>5.6501775147928986E-2</v>
      </c>
    </row>
    <row r="3882" spans="1:45" ht="29.5" thickBot="1">
      <c r="A3882" t="str">
        <f t="shared" si="240"/>
        <v>Austin EkelerRB2018</v>
      </c>
      <c r="B3882" s="3" t="s">
        <v>1056</v>
      </c>
      <c r="C3882" s="1" t="s">
        <v>3</v>
      </c>
      <c r="D3882" s="1">
        <v>65</v>
      </c>
      <c r="E3882" s="1">
        <v>2018</v>
      </c>
      <c r="F3882" s="1">
        <v>2</v>
      </c>
      <c r="G3882" s="6">
        <v>24</v>
      </c>
      <c r="H3882" s="6">
        <v>4</v>
      </c>
      <c r="I3882" s="7">
        <v>1</v>
      </c>
      <c r="J3882" s="7">
        <v>2</v>
      </c>
      <c r="K3882" s="7">
        <v>2</v>
      </c>
      <c r="L3882" s="7"/>
      <c r="M3882" s="7"/>
      <c r="N3882" s="7">
        <v>0</v>
      </c>
      <c r="O3882" s="6">
        <v>0.5</v>
      </c>
      <c r="P3882" s="7">
        <v>1.95</v>
      </c>
      <c r="Q3882" s="7">
        <v>2.4300000000000002</v>
      </c>
      <c r="R3882" s="7"/>
      <c r="S3882" s="7"/>
      <c r="T3882" s="7">
        <v>23</v>
      </c>
      <c r="U3882" s="7">
        <v>8</v>
      </c>
      <c r="V3882" s="7">
        <v>300</v>
      </c>
      <c r="W3882" s="7" t="str">
        <f t="shared" si="241"/>
        <v/>
      </c>
      <c r="X3882" s="7">
        <v>33</v>
      </c>
      <c r="Y3882" s="7">
        <v>13</v>
      </c>
      <c r="Z3882" s="7"/>
      <c r="AA3882" s="7"/>
      <c r="AB3882" s="6">
        <v>44</v>
      </c>
      <c r="AC3882" s="7">
        <v>8.5299999999999994</v>
      </c>
      <c r="AD3882" s="7">
        <v>12.2</v>
      </c>
      <c r="AE3882" s="7">
        <v>19.559999999999999</v>
      </c>
      <c r="AF3882" s="1">
        <v>7.2246153846153849E-2</v>
      </c>
      <c r="AG3882" s="1">
        <v>0.11302857142857144</v>
      </c>
      <c r="AH3882" s="7">
        <v>2.29</v>
      </c>
      <c r="AI3882" s="7">
        <v>2.13</v>
      </c>
      <c r="AJ3882" s="7">
        <v>13</v>
      </c>
      <c r="AK3882" s="7">
        <v>14</v>
      </c>
      <c r="AL3882" s="7">
        <v>0</v>
      </c>
      <c r="AM3882" s="7">
        <v>1</v>
      </c>
      <c r="AN3882" s="7">
        <v>1</v>
      </c>
      <c r="AO3882" s="7"/>
      <c r="AP3882" s="7"/>
      <c r="AQ3882" s="7">
        <v>2</v>
      </c>
      <c r="AR3882">
        <f t="shared" si="242"/>
        <v>8.8918343195266203E-2</v>
      </c>
      <c r="AS3882">
        <f t="shared" si="243"/>
        <v>0.12917551020408116</v>
      </c>
    </row>
    <row r="3883" spans="1:45" ht="29.5" thickBot="1">
      <c r="A3883" t="str">
        <f t="shared" si="240"/>
        <v>Javorius AllenRB2018</v>
      </c>
      <c r="B3883" s="3" t="s">
        <v>825</v>
      </c>
      <c r="C3883" s="1" t="s">
        <v>3</v>
      </c>
      <c r="D3883" s="1">
        <v>66</v>
      </c>
      <c r="E3883" s="1">
        <v>2018</v>
      </c>
      <c r="F3883" s="1">
        <v>2</v>
      </c>
      <c r="G3883" s="6">
        <v>53</v>
      </c>
      <c r="H3883" s="6">
        <v>112</v>
      </c>
      <c r="I3883" s="7">
        <v>0</v>
      </c>
      <c r="J3883" s="7">
        <v>0</v>
      </c>
      <c r="K3883" s="7">
        <v>0</v>
      </c>
      <c r="L3883" s="7"/>
      <c r="M3883" s="7"/>
      <c r="N3883" s="7">
        <v>1</v>
      </c>
      <c r="O3883" s="6">
        <v>0.04</v>
      </c>
      <c r="P3883" s="7">
        <v>-0.2</v>
      </c>
      <c r="Q3883" s="7">
        <v>-0.2</v>
      </c>
      <c r="R3883" s="7"/>
      <c r="S3883" s="7"/>
      <c r="T3883" s="7">
        <v>27</v>
      </c>
      <c r="U3883" s="7">
        <v>4</v>
      </c>
      <c r="V3883" s="7">
        <v>125</v>
      </c>
      <c r="W3883" s="7">
        <f t="shared" si="241"/>
        <v>109</v>
      </c>
      <c r="X3883" s="7"/>
      <c r="Y3883" s="7"/>
      <c r="Z3883" s="7"/>
      <c r="AA3883" s="7"/>
      <c r="AB3883" s="6">
        <v>24</v>
      </c>
      <c r="AC3883" s="7">
        <v>10.38</v>
      </c>
      <c r="AD3883" s="7">
        <v>7.97</v>
      </c>
      <c r="AE3883" s="7">
        <v>2.2999999999999998</v>
      </c>
      <c r="AF3883" s="1">
        <v>0.1056</v>
      </c>
      <c r="AG3883" s="1">
        <v>9.8799999999999999E-2</v>
      </c>
      <c r="AH3883" s="7">
        <v>1.1499999999999999</v>
      </c>
      <c r="AI3883" s="7">
        <v>1.08</v>
      </c>
      <c r="AJ3883" s="7">
        <v>16</v>
      </c>
      <c r="AK3883" s="7">
        <v>12</v>
      </c>
      <c r="AL3883" s="7">
        <v>0</v>
      </c>
      <c r="AM3883" s="7">
        <v>0</v>
      </c>
      <c r="AN3883" s="7">
        <v>0</v>
      </c>
      <c r="AO3883" s="7"/>
      <c r="AP3883" s="7"/>
      <c r="AQ3883" s="7">
        <v>4</v>
      </c>
      <c r="AR3883">
        <f t="shared" si="242"/>
        <v>0.1056</v>
      </c>
      <c r="AS3883">
        <f t="shared" si="243"/>
        <v>0.13173333333333334</v>
      </c>
    </row>
    <row r="3884" spans="1:45" ht="29.5" thickBot="1">
      <c r="A3884" t="str">
        <f t="shared" si="240"/>
        <v>Cameron BrateTE2018</v>
      </c>
      <c r="B3884" s="3" t="s">
        <v>926</v>
      </c>
      <c r="C3884" s="1" t="s">
        <v>49</v>
      </c>
      <c r="D3884" s="1">
        <v>23</v>
      </c>
      <c r="E3884" s="1">
        <v>2018</v>
      </c>
      <c r="F3884" s="1">
        <v>4</v>
      </c>
      <c r="G3884" s="6">
        <v>19</v>
      </c>
      <c r="H3884" s="6">
        <v>24</v>
      </c>
      <c r="I3884" s="7">
        <v>0</v>
      </c>
      <c r="J3884" s="7">
        <v>0</v>
      </c>
      <c r="K3884" s="7">
        <v>0</v>
      </c>
      <c r="L3884" s="7"/>
      <c r="M3884" s="7"/>
      <c r="N3884" s="7">
        <v>2</v>
      </c>
      <c r="O3884" s="6">
        <v>-0.27</v>
      </c>
      <c r="P3884" s="7">
        <v>-0.27</v>
      </c>
      <c r="Q3884" s="7">
        <v>-0.32</v>
      </c>
      <c r="R3884" s="7"/>
      <c r="S3884" s="7"/>
      <c r="T3884" s="7">
        <v>27</v>
      </c>
      <c r="U3884" s="7">
        <v>8</v>
      </c>
      <c r="V3884" s="7">
        <v>300</v>
      </c>
      <c r="W3884" s="7">
        <f t="shared" si="241"/>
        <v>19</v>
      </c>
      <c r="X3884" s="7">
        <v>33</v>
      </c>
      <c r="Y3884" s="7">
        <v>39</v>
      </c>
      <c r="Z3884" s="7"/>
      <c r="AA3884" s="7"/>
      <c r="AB3884" s="6">
        <v>10</v>
      </c>
      <c r="AC3884" s="7">
        <v>8.94</v>
      </c>
      <c r="AD3884" s="7">
        <v>5.93</v>
      </c>
      <c r="AE3884" s="7">
        <v>5.69</v>
      </c>
      <c r="AF3884" s="1">
        <v>0.12809999999999999</v>
      </c>
      <c r="AG3884" s="1">
        <v>8.0100000000000005E-2</v>
      </c>
      <c r="AH3884" s="7">
        <v>1.5</v>
      </c>
      <c r="AI3884" s="7">
        <v>0.79</v>
      </c>
      <c r="AJ3884" s="7">
        <v>16</v>
      </c>
      <c r="AK3884" s="7">
        <v>16</v>
      </c>
      <c r="AL3884" s="7">
        <v>0</v>
      </c>
      <c r="AM3884" s="7">
        <v>0</v>
      </c>
      <c r="AN3884" s="7">
        <v>0</v>
      </c>
      <c r="AO3884" s="7"/>
      <c r="AP3884" s="7"/>
      <c r="AQ3884" s="7">
        <v>5</v>
      </c>
      <c r="AR3884">
        <f t="shared" si="242"/>
        <v>0.12809999999999999</v>
      </c>
      <c r="AS3884">
        <f t="shared" si="243"/>
        <v>8.0100000000000005E-2</v>
      </c>
    </row>
    <row r="3885" spans="1:45" ht="29.5" thickBot="1">
      <c r="A3885" t="str">
        <f t="shared" si="240"/>
        <v>LeGarrette BlountRB2018</v>
      </c>
      <c r="B3885" s="3" t="s">
        <v>446</v>
      </c>
      <c r="C3885" s="1" t="s">
        <v>3</v>
      </c>
      <c r="D3885" s="1">
        <v>67</v>
      </c>
      <c r="E3885" s="1">
        <v>2018</v>
      </c>
      <c r="F3885" s="1">
        <v>2</v>
      </c>
      <c r="G3885" s="6">
        <v>58</v>
      </c>
      <c r="H3885" s="6"/>
      <c r="I3885" s="7">
        <v>0</v>
      </c>
      <c r="J3885" s="7">
        <v>0</v>
      </c>
      <c r="K3885" s="7">
        <v>0</v>
      </c>
      <c r="L3885" s="7"/>
      <c r="M3885" s="7"/>
      <c r="N3885" s="7">
        <v>1</v>
      </c>
      <c r="O3885" s="6">
        <v>-0.2</v>
      </c>
      <c r="P3885" s="7">
        <v>-0.2</v>
      </c>
      <c r="Q3885" s="7">
        <v>-0.2</v>
      </c>
      <c r="R3885" s="7"/>
      <c r="S3885" s="7"/>
      <c r="T3885" s="7">
        <v>32</v>
      </c>
      <c r="U3885" s="7">
        <v>8</v>
      </c>
      <c r="V3885" s="7">
        <v>300</v>
      </c>
      <c r="W3885" s="7">
        <f t="shared" si="241"/>
        <v>41</v>
      </c>
      <c r="X3885" s="7"/>
      <c r="Y3885" s="7"/>
      <c r="Z3885" s="7"/>
      <c r="AA3885" s="7"/>
      <c r="AB3885" s="6">
        <v>45</v>
      </c>
      <c r="AC3885" s="7">
        <v>6.73</v>
      </c>
      <c r="AD3885" s="7">
        <v>5.53</v>
      </c>
      <c r="AE3885" s="7"/>
      <c r="AF3885" s="1">
        <v>1.47E-2</v>
      </c>
      <c r="AG3885" s="1">
        <v>2.8799999999999999E-2</v>
      </c>
      <c r="AH3885" s="7">
        <v>0.45</v>
      </c>
      <c r="AI3885" s="7">
        <v>0.82</v>
      </c>
      <c r="AJ3885" s="7">
        <v>16</v>
      </c>
      <c r="AK3885" s="7">
        <v>16</v>
      </c>
      <c r="AL3885" s="7">
        <v>0</v>
      </c>
      <c r="AM3885" s="7">
        <v>0</v>
      </c>
      <c r="AN3885" s="7">
        <v>0</v>
      </c>
      <c r="AO3885" s="7"/>
      <c r="AP3885" s="7"/>
      <c r="AQ3885" s="7">
        <v>10</v>
      </c>
      <c r="AR3885">
        <f t="shared" si="242"/>
        <v>1.47E-2</v>
      </c>
      <c r="AS3885">
        <f t="shared" si="243"/>
        <v>2.8799999999999999E-2</v>
      </c>
    </row>
    <row r="3886" spans="1:45" ht="29.5" thickBot="1">
      <c r="A3886" t="str">
        <f t="shared" si="240"/>
        <v>John BrownWR2018</v>
      </c>
      <c r="B3886" s="3" t="s">
        <v>765</v>
      </c>
      <c r="C3886" s="1" t="s">
        <v>16</v>
      </c>
      <c r="D3886" s="1">
        <v>78</v>
      </c>
      <c r="E3886" s="1">
        <v>2018</v>
      </c>
      <c r="F3886" s="1">
        <v>3</v>
      </c>
      <c r="G3886" s="6">
        <v>45</v>
      </c>
      <c r="H3886" s="6">
        <v>20</v>
      </c>
      <c r="I3886" s="7">
        <v>0</v>
      </c>
      <c r="J3886" s="7">
        <v>1</v>
      </c>
      <c r="K3886" s="7">
        <v>1</v>
      </c>
      <c r="L3886" s="7"/>
      <c r="M3886" s="7"/>
      <c r="N3886" s="7">
        <v>0</v>
      </c>
      <c r="O3886" s="6">
        <v>0.17</v>
      </c>
      <c r="P3886" s="7">
        <v>0.95</v>
      </c>
      <c r="Q3886" s="7">
        <v>1.01</v>
      </c>
      <c r="R3886" s="7"/>
      <c r="S3886" s="7"/>
      <c r="T3886" s="7">
        <v>28</v>
      </c>
      <c r="U3886" s="7">
        <v>3</v>
      </c>
      <c r="V3886" s="7">
        <v>91</v>
      </c>
      <c r="W3886" s="7">
        <f t="shared" si="241"/>
        <v>48</v>
      </c>
      <c r="X3886" s="7">
        <v>87</v>
      </c>
      <c r="Y3886" s="7">
        <v>63</v>
      </c>
      <c r="Z3886" s="7"/>
      <c r="AA3886" s="7"/>
      <c r="AB3886" s="6">
        <v>86</v>
      </c>
      <c r="AC3886" s="7">
        <v>6.99</v>
      </c>
      <c r="AD3886" s="7">
        <v>8.99</v>
      </c>
      <c r="AE3886" s="7">
        <v>14.67</v>
      </c>
      <c r="AF3886" s="1">
        <v>0.15840000000000001</v>
      </c>
      <c r="AG3886" s="1">
        <v>0.17299999999999999</v>
      </c>
      <c r="AH3886" s="7">
        <v>0.96</v>
      </c>
      <c r="AI3886" s="7">
        <v>1.49</v>
      </c>
      <c r="AJ3886" s="7">
        <v>10</v>
      </c>
      <c r="AK3886" s="7">
        <v>16</v>
      </c>
      <c r="AL3886" s="7">
        <v>0</v>
      </c>
      <c r="AM3886" s="7">
        <v>0</v>
      </c>
      <c r="AN3886" s="7">
        <v>0</v>
      </c>
      <c r="AO3886" s="7"/>
      <c r="AP3886" s="7"/>
      <c r="AQ3886" s="7">
        <v>5</v>
      </c>
      <c r="AR3886">
        <f t="shared" si="242"/>
        <v>0.25344</v>
      </c>
      <c r="AS3886">
        <f t="shared" si="243"/>
        <v>0.17299999999999999</v>
      </c>
    </row>
    <row r="3887" spans="1:45" ht="44" thickBot="1">
      <c r="A3887" t="str">
        <f t="shared" si="240"/>
        <v>Jordan MatthewsWR2018</v>
      </c>
      <c r="B3887" s="3" t="s">
        <v>736</v>
      </c>
      <c r="C3887" s="1" t="s">
        <v>16</v>
      </c>
      <c r="D3887" s="1">
        <v>79</v>
      </c>
      <c r="E3887" s="1">
        <v>2018</v>
      </c>
      <c r="F3887" s="1">
        <v>3</v>
      </c>
      <c r="G3887" s="6">
        <v>104</v>
      </c>
      <c r="H3887" s="6">
        <v>173</v>
      </c>
      <c r="I3887" s="7">
        <v>0</v>
      </c>
      <c r="J3887" s="7">
        <v>0</v>
      </c>
      <c r="K3887" s="7">
        <v>0</v>
      </c>
      <c r="L3887" s="7"/>
      <c r="M3887" s="7"/>
      <c r="N3887" s="7">
        <v>1</v>
      </c>
      <c r="O3887" s="6">
        <v>-0.33</v>
      </c>
      <c r="P3887" s="7">
        <v>-0.33</v>
      </c>
      <c r="Q3887" s="7">
        <v>-0.33</v>
      </c>
      <c r="R3887" s="7"/>
      <c r="S3887" s="7"/>
      <c r="T3887" s="7">
        <v>26</v>
      </c>
      <c r="U3887" s="7">
        <v>2</v>
      </c>
      <c r="V3887" s="7">
        <v>42</v>
      </c>
      <c r="W3887" s="7">
        <f t="shared" si="241"/>
        <v>40</v>
      </c>
      <c r="X3887" s="7"/>
      <c r="Y3887" s="7"/>
      <c r="Z3887" s="7"/>
      <c r="AA3887" s="7"/>
      <c r="AB3887" s="6">
        <v>95</v>
      </c>
      <c r="AC3887" s="7">
        <v>5.92</v>
      </c>
      <c r="AD3887" s="7">
        <v>4.43</v>
      </c>
      <c r="AE3887" s="7">
        <v>2.4300000000000002</v>
      </c>
      <c r="AF3887" s="1">
        <v>0.10624</v>
      </c>
      <c r="AG3887" s="1">
        <v>4.6971428571428567E-2</v>
      </c>
      <c r="AH3887" s="7">
        <v>0.91</v>
      </c>
      <c r="AI3887" s="7">
        <v>1.4</v>
      </c>
      <c r="AJ3887" s="7">
        <v>10</v>
      </c>
      <c r="AK3887" s="7">
        <v>14</v>
      </c>
      <c r="AL3887" s="7">
        <v>0</v>
      </c>
      <c r="AM3887" s="7">
        <v>0</v>
      </c>
      <c r="AN3887" s="7">
        <v>0</v>
      </c>
      <c r="AO3887" s="7"/>
      <c r="AP3887" s="7"/>
      <c r="AQ3887" s="7">
        <v>5</v>
      </c>
      <c r="AR3887">
        <f t="shared" si="242"/>
        <v>0.169984</v>
      </c>
      <c r="AS3887">
        <f t="shared" si="243"/>
        <v>5.3681632653061258E-2</v>
      </c>
    </row>
    <row r="3888" spans="1:45" ht="29.5" thickBot="1">
      <c r="A3888" t="str">
        <f t="shared" si="240"/>
        <v>Kenneth DixonRB2018</v>
      </c>
      <c r="B3888" s="3" t="s">
        <v>884</v>
      </c>
      <c r="C3888" s="1" t="s">
        <v>3</v>
      </c>
      <c r="D3888" s="1">
        <v>68</v>
      </c>
      <c r="E3888" s="1">
        <v>2018</v>
      </c>
      <c r="F3888" s="1">
        <v>2</v>
      </c>
      <c r="G3888" s="6">
        <v>78</v>
      </c>
      <c r="H3888" s="6"/>
      <c r="I3888" s="7">
        <v>0</v>
      </c>
      <c r="J3888" s="7">
        <v>0</v>
      </c>
      <c r="K3888" s="7">
        <v>0</v>
      </c>
      <c r="L3888" s="7"/>
      <c r="M3888" s="7"/>
      <c r="N3888" s="7">
        <v>0</v>
      </c>
      <c r="O3888" s="6">
        <v>-0.02</v>
      </c>
      <c r="P3888" s="7">
        <v>-0.02</v>
      </c>
      <c r="Q3888" s="7">
        <v>-0.02</v>
      </c>
      <c r="R3888" s="7"/>
      <c r="S3888" s="7"/>
      <c r="T3888" s="7">
        <v>24</v>
      </c>
      <c r="U3888" s="7">
        <v>4</v>
      </c>
      <c r="V3888" s="7">
        <v>134</v>
      </c>
      <c r="W3888" s="7">
        <f t="shared" si="241"/>
        <v>35</v>
      </c>
      <c r="X3888" s="7">
        <v>92</v>
      </c>
      <c r="Y3888" s="7"/>
      <c r="Z3888" s="7"/>
      <c r="AA3888" s="7"/>
      <c r="AB3888" s="6"/>
      <c r="AC3888" s="7"/>
      <c r="AD3888" s="7">
        <v>9.4</v>
      </c>
      <c r="AE3888" s="7"/>
      <c r="AF3888" s="1" t="s">
        <v>1885</v>
      </c>
      <c r="AG3888" s="1">
        <v>3.5466666666666667E-2</v>
      </c>
      <c r="AH3888" s="7"/>
      <c r="AI3888" s="7">
        <v>1.04</v>
      </c>
      <c r="AJ3888" s="7"/>
      <c r="AK3888" s="7">
        <v>6</v>
      </c>
      <c r="AL3888" s="7">
        <v>0</v>
      </c>
      <c r="AM3888" s="7">
        <v>0</v>
      </c>
      <c r="AN3888" s="7">
        <v>0</v>
      </c>
      <c r="AO3888" s="7"/>
      <c r="AP3888" s="7"/>
      <c r="AQ3888" s="7">
        <v>3</v>
      </c>
      <c r="AR3888" t="str">
        <f t="shared" si="242"/>
        <v/>
      </c>
      <c r="AS3888">
        <f t="shared" si="243"/>
        <v>9.4577777777777872E-2</v>
      </c>
    </row>
    <row r="3889" spans="1:45" ht="44" thickBot="1">
      <c r="A3889" t="str">
        <f t="shared" si="240"/>
        <v>Vance McDonaldTE2018</v>
      </c>
      <c r="B3889" s="3" t="s">
        <v>696</v>
      </c>
      <c r="C3889" s="1" t="s">
        <v>49</v>
      </c>
      <c r="D3889" s="1">
        <v>24</v>
      </c>
      <c r="E3889" s="1">
        <v>2018</v>
      </c>
      <c r="F3889" s="1">
        <v>4</v>
      </c>
      <c r="G3889" s="6">
        <v>10</v>
      </c>
      <c r="H3889" s="6">
        <v>30</v>
      </c>
      <c r="I3889" s="7">
        <v>1</v>
      </c>
      <c r="J3889" s="7">
        <v>1</v>
      </c>
      <c r="K3889" s="7">
        <v>1</v>
      </c>
      <c r="L3889" s="7"/>
      <c r="M3889" s="7"/>
      <c r="N3889" s="7">
        <v>1</v>
      </c>
      <c r="O3889" s="6">
        <v>0.16</v>
      </c>
      <c r="P3889" s="7">
        <v>0.16</v>
      </c>
      <c r="Q3889" s="7">
        <v>0.12</v>
      </c>
      <c r="R3889" s="7"/>
      <c r="S3889" s="7"/>
      <c r="T3889" s="7">
        <v>28</v>
      </c>
      <c r="U3889" s="7">
        <v>2</v>
      </c>
      <c r="V3889" s="7">
        <v>55</v>
      </c>
      <c r="W3889" s="7">
        <f t="shared" si="241"/>
        <v>44</v>
      </c>
      <c r="X3889" s="7">
        <v>10</v>
      </c>
      <c r="Y3889" s="7"/>
      <c r="Z3889" s="7"/>
      <c r="AA3889" s="7"/>
      <c r="AB3889" s="6">
        <v>53</v>
      </c>
      <c r="AC3889" s="7">
        <v>3.88</v>
      </c>
      <c r="AD3889" s="7">
        <v>9</v>
      </c>
      <c r="AE3889" s="7">
        <v>5.96</v>
      </c>
      <c r="AF3889" s="1">
        <v>6.2719999999999998E-2</v>
      </c>
      <c r="AG3889" s="1">
        <v>0.10816000000000001</v>
      </c>
      <c r="AH3889" s="7">
        <v>1.63</v>
      </c>
      <c r="AI3889" s="7">
        <v>1.48</v>
      </c>
      <c r="AJ3889" s="7">
        <v>10</v>
      </c>
      <c r="AK3889" s="7">
        <v>15</v>
      </c>
      <c r="AL3889" s="7">
        <v>0</v>
      </c>
      <c r="AM3889" s="7">
        <v>0</v>
      </c>
      <c r="AN3889" s="7">
        <v>0</v>
      </c>
      <c r="AO3889" s="7"/>
      <c r="AP3889" s="7"/>
      <c r="AQ3889" s="7">
        <v>6</v>
      </c>
      <c r="AR3889">
        <f t="shared" si="242"/>
        <v>0.100352</v>
      </c>
      <c r="AS3889">
        <f t="shared" si="243"/>
        <v>0.11537066666666668</v>
      </c>
    </row>
    <row r="3890" spans="1:45" ht="29.5" thickBot="1">
      <c r="A3890" t="str">
        <f t="shared" si="240"/>
        <v>D.J. CharkWR2018</v>
      </c>
      <c r="B3890" s="3" t="s">
        <v>1057</v>
      </c>
      <c r="C3890" s="1" t="s">
        <v>16</v>
      </c>
      <c r="D3890" s="1">
        <v>80</v>
      </c>
      <c r="E3890" s="1">
        <v>2018</v>
      </c>
      <c r="F3890" s="1">
        <v>3</v>
      </c>
      <c r="G3890" s="6">
        <v>139</v>
      </c>
      <c r="H3890" s="6">
        <v>18</v>
      </c>
      <c r="I3890" s="7">
        <v>0</v>
      </c>
      <c r="J3890" s="7">
        <v>1</v>
      </c>
      <c r="K3890" s="7">
        <v>1</v>
      </c>
      <c r="L3890" s="7"/>
      <c r="M3890" s="7"/>
      <c r="N3890" s="7">
        <v>0</v>
      </c>
      <c r="O3890" s="6">
        <v>-0.62</v>
      </c>
      <c r="P3890" s="7">
        <v>0.33</v>
      </c>
      <c r="Q3890" s="7">
        <v>0.63</v>
      </c>
      <c r="R3890" s="7"/>
      <c r="S3890" s="7"/>
      <c r="T3890" s="7">
        <v>22</v>
      </c>
      <c r="U3890" s="7">
        <v>2</v>
      </c>
      <c r="V3890" s="7">
        <v>61</v>
      </c>
      <c r="W3890" s="7" t="str">
        <f t="shared" si="241"/>
        <v/>
      </c>
      <c r="X3890" s="7">
        <v>155</v>
      </c>
      <c r="Y3890" s="7">
        <v>21</v>
      </c>
      <c r="Z3890" s="7"/>
      <c r="AA3890" s="7"/>
      <c r="AB3890" s="6"/>
      <c r="AC3890" s="7"/>
      <c r="AD3890" s="7">
        <v>2.85</v>
      </c>
      <c r="AE3890" s="7">
        <v>14.92</v>
      </c>
      <c r="AF3890" s="1" t="s">
        <v>1885</v>
      </c>
      <c r="AG3890" s="1">
        <v>9.0472727272727274E-2</v>
      </c>
      <c r="AH3890" s="7"/>
      <c r="AI3890" s="7">
        <v>0.9</v>
      </c>
      <c r="AJ3890" s="7"/>
      <c r="AK3890" s="7">
        <v>11</v>
      </c>
      <c r="AL3890" s="7">
        <v>0</v>
      </c>
      <c r="AM3890" s="7">
        <v>0</v>
      </c>
      <c r="AN3890" s="7">
        <v>0</v>
      </c>
      <c r="AO3890" s="7"/>
      <c r="AP3890" s="7"/>
      <c r="AQ3890" s="7">
        <v>1</v>
      </c>
      <c r="AR3890" t="str">
        <f t="shared" si="242"/>
        <v/>
      </c>
      <c r="AS3890">
        <f t="shared" si="243"/>
        <v>0.13159669421487608</v>
      </c>
    </row>
    <row r="3891" spans="1:45" ht="44" thickBot="1">
      <c r="A3891" t="str">
        <f t="shared" si="240"/>
        <v>Ricky Seals-JonesTE2018</v>
      </c>
      <c r="B3891" s="3" t="s">
        <v>1058</v>
      </c>
      <c r="C3891" s="1" t="s">
        <v>49</v>
      </c>
      <c r="D3891" s="1">
        <v>25</v>
      </c>
      <c r="E3891" s="1">
        <v>2018</v>
      </c>
      <c r="F3891" s="1">
        <v>4</v>
      </c>
      <c r="G3891" s="6">
        <v>27</v>
      </c>
      <c r="H3891" s="6">
        <v>41</v>
      </c>
      <c r="I3891" s="7">
        <v>0</v>
      </c>
      <c r="J3891" s="7">
        <v>0</v>
      </c>
      <c r="K3891" s="7">
        <v>0</v>
      </c>
      <c r="L3891" s="7"/>
      <c r="M3891" s="7"/>
      <c r="N3891" s="7">
        <v>0</v>
      </c>
      <c r="O3891" s="6">
        <v>0</v>
      </c>
      <c r="P3891" s="7">
        <v>-0.47</v>
      </c>
      <c r="Q3891" s="7">
        <v>-0.48</v>
      </c>
      <c r="R3891" s="7"/>
      <c r="S3891" s="7"/>
      <c r="T3891" s="7">
        <v>23</v>
      </c>
      <c r="U3891" s="7">
        <v>8</v>
      </c>
      <c r="V3891" s="7">
        <v>300</v>
      </c>
      <c r="W3891" s="7" t="str">
        <f t="shared" si="241"/>
        <v/>
      </c>
      <c r="X3891" s="7">
        <v>42</v>
      </c>
      <c r="Y3891" s="7"/>
      <c r="Z3891" s="7"/>
      <c r="AA3891" s="7"/>
      <c r="AB3891" s="6">
        <v>44</v>
      </c>
      <c r="AC3891" s="7">
        <v>7.16</v>
      </c>
      <c r="AD3891" s="7">
        <v>4.95</v>
      </c>
      <c r="AE3891" s="7">
        <v>4.3499999999999996</v>
      </c>
      <c r="AF3891" s="1">
        <v>0.12434285714285713</v>
      </c>
      <c r="AG3891" s="1">
        <v>0.15573333333333333</v>
      </c>
      <c r="AH3891" s="7">
        <v>2.96</v>
      </c>
      <c r="AI3891" s="7">
        <v>0.94</v>
      </c>
      <c r="AJ3891" s="7">
        <v>7</v>
      </c>
      <c r="AK3891" s="7">
        <v>15</v>
      </c>
      <c r="AL3891" s="7">
        <v>0</v>
      </c>
      <c r="AM3891" s="7">
        <v>0</v>
      </c>
      <c r="AN3891" s="7">
        <v>0</v>
      </c>
      <c r="AO3891" s="7"/>
      <c r="AP3891" s="7"/>
      <c r="AQ3891" s="7">
        <v>2</v>
      </c>
      <c r="AR3891">
        <f t="shared" si="242"/>
        <v>0.28421224489795888</v>
      </c>
      <c r="AS3891">
        <f t="shared" si="243"/>
        <v>0.16611555555555521</v>
      </c>
    </row>
    <row r="3892" spans="1:45" ht="29.5" thickBot="1">
      <c r="A3892" t="str">
        <f t="shared" si="240"/>
        <v>Eli ManningQB2018</v>
      </c>
      <c r="B3892" s="3" t="s">
        <v>90</v>
      </c>
      <c r="C3892" s="1" t="s">
        <v>12</v>
      </c>
      <c r="D3892" s="1">
        <v>29</v>
      </c>
      <c r="E3892" s="1">
        <v>2018</v>
      </c>
      <c r="F3892" s="1">
        <v>1</v>
      </c>
      <c r="G3892" s="6">
        <v>17</v>
      </c>
      <c r="H3892" s="6">
        <v>37</v>
      </c>
      <c r="I3892" s="7">
        <v>0</v>
      </c>
      <c r="J3892" s="7">
        <v>0</v>
      </c>
      <c r="K3892" s="7">
        <v>0</v>
      </c>
      <c r="L3892" s="7"/>
      <c r="M3892" s="7"/>
      <c r="N3892" s="7">
        <v>7</v>
      </c>
      <c r="O3892" s="6">
        <v>-0.05</v>
      </c>
      <c r="P3892" s="7">
        <v>-0.1</v>
      </c>
      <c r="Q3892" s="7">
        <v>-0.1</v>
      </c>
      <c r="R3892" s="7"/>
      <c r="S3892" s="7"/>
      <c r="T3892" s="7">
        <v>37</v>
      </c>
      <c r="U3892" s="7">
        <v>1</v>
      </c>
      <c r="V3892" s="7">
        <v>1</v>
      </c>
      <c r="W3892" s="7">
        <f t="shared" si="241"/>
        <v>20</v>
      </c>
      <c r="X3892" s="7">
        <v>33</v>
      </c>
      <c r="Y3892" s="7"/>
      <c r="Z3892" s="7">
        <v>-23.6</v>
      </c>
      <c r="AA3892" s="7">
        <v>24.5</v>
      </c>
      <c r="AB3892" s="6">
        <v>23</v>
      </c>
      <c r="AC3892" s="7">
        <v>15.69</v>
      </c>
      <c r="AD3892" s="7">
        <v>17.75</v>
      </c>
      <c r="AE3892" s="7">
        <v>17.100000000000001</v>
      </c>
      <c r="AF3892" s="1" t="s">
        <v>1885</v>
      </c>
      <c r="AG3892" s="1" t="s">
        <v>1885</v>
      </c>
      <c r="AH3892" s="7"/>
      <c r="AI3892" s="7"/>
      <c r="AJ3892" s="7">
        <v>15</v>
      </c>
      <c r="AK3892" s="7"/>
      <c r="AL3892" s="7">
        <v>0</v>
      </c>
      <c r="AM3892" s="7">
        <v>0</v>
      </c>
      <c r="AN3892" s="7">
        <v>0</v>
      </c>
      <c r="AO3892" s="7"/>
      <c r="AP3892" s="7"/>
      <c r="AQ3892" s="7">
        <v>15</v>
      </c>
      <c r="AR3892" t="str">
        <f t="shared" si="242"/>
        <v/>
      </c>
      <c r="AS3892" t="str">
        <f t="shared" si="243"/>
        <v/>
      </c>
    </row>
    <row r="3893" spans="1:45" ht="29.5" thickBot="1">
      <c r="A3893" t="str">
        <f t="shared" si="240"/>
        <v>Andy DaltonQB2018</v>
      </c>
      <c r="B3893" s="3" t="s">
        <v>523</v>
      </c>
      <c r="C3893" s="1" t="s">
        <v>12</v>
      </c>
      <c r="D3893" s="1">
        <v>30</v>
      </c>
      <c r="E3893" s="1">
        <v>2018</v>
      </c>
      <c r="F3893" s="1">
        <v>1</v>
      </c>
      <c r="G3893" s="6">
        <v>24</v>
      </c>
      <c r="H3893" s="6">
        <v>25</v>
      </c>
      <c r="I3893" s="7">
        <v>0</v>
      </c>
      <c r="J3893" s="7">
        <v>0</v>
      </c>
      <c r="K3893" s="7">
        <v>0</v>
      </c>
      <c r="L3893" s="7"/>
      <c r="M3893" s="7"/>
      <c r="N3893" s="7">
        <v>2</v>
      </c>
      <c r="O3893" s="6">
        <v>0.24</v>
      </c>
      <c r="P3893" s="7">
        <v>0.37</v>
      </c>
      <c r="Q3893" s="7">
        <v>-0.13</v>
      </c>
      <c r="R3893" s="7"/>
      <c r="S3893" s="7"/>
      <c r="T3893" s="7">
        <v>31</v>
      </c>
      <c r="U3893" s="7">
        <v>2</v>
      </c>
      <c r="V3893" s="7">
        <v>35</v>
      </c>
      <c r="W3893" s="7">
        <f t="shared" si="241"/>
        <v>17</v>
      </c>
      <c r="X3893" s="7">
        <v>29</v>
      </c>
      <c r="Y3893" s="7"/>
      <c r="Z3893" s="7"/>
      <c r="AA3893" s="7"/>
      <c r="AB3893" s="6">
        <v>16</v>
      </c>
      <c r="AC3893" s="7">
        <v>16.79</v>
      </c>
      <c r="AD3893" s="7">
        <v>19.690000000000001</v>
      </c>
      <c r="AE3893" s="7">
        <v>18.39</v>
      </c>
      <c r="AF3893" s="1" t="s">
        <v>1885</v>
      </c>
      <c r="AG3893" s="1" t="s">
        <v>1885</v>
      </c>
      <c r="AH3893" s="7"/>
      <c r="AI3893" s="7"/>
      <c r="AJ3893" s="7">
        <v>16</v>
      </c>
      <c r="AK3893" s="7"/>
      <c r="AL3893" s="7">
        <v>0</v>
      </c>
      <c r="AM3893" s="7">
        <v>0</v>
      </c>
      <c r="AN3893" s="7">
        <v>0</v>
      </c>
      <c r="AO3893" s="7"/>
      <c r="AP3893" s="7"/>
      <c r="AQ3893" s="7">
        <v>8</v>
      </c>
      <c r="AR3893" t="str">
        <f t="shared" si="242"/>
        <v/>
      </c>
      <c r="AS3893" t="str">
        <f t="shared" si="243"/>
        <v/>
      </c>
    </row>
    <row r="3894" spans="1:45" ht="29.5" thickBot="1">
      <c r="A3894" t="str">
        <f t="shared" si="240"/>
        <v>Jared CookTE2018</v>
      </c>
      <c r="B3894" s="3" t="s">
        <v>366</v>
      </c>
      <c r="C3894" s="1" t="s">
        <v>49</v>
      </c>
      <c r="D3894" s="1">
        <v>26</v>
      </c>
      <c r="E3894" s="1">
        <v>2018</v>
      </c>
      <c r="F3894" s="1">
        <v>4</v>
      </c>
      <c r="G3894" s="6">
        <v>5</v>
      </c>
      <c r="H3894" s="6">
        <v>7</v>
      </c>
      <c r="I3894" s="7">
        <v>1</v>
      </c>
      <c r="J3894" s="7">
        <v>2</v>
      </c>
      <c r="K3894" s="7">
        <v>2</v>
      </c>
      <c r="L3894" s="7"/>
      <c r="M3894" s="7"/>
      <c r="N3894" s="7">
        <v>3</v>
      </c>
      <c r="O3894" s="6">
        <v>0.68</v>
      </c>
      <c r="P3894" s="7">
        <v>0.96</v>
      </c>
      <c r="Q3894" s="7">
        <v>0.96</v>
      </c>
      <c r="R3894" s="7"/>
      <c r="S3894" s="7"/>
      <c r="T3894" s="7">
        <v>31</v>
      </c>
      <c r="U3894" s="7">
        <v>3</v>
      </c>
      <c r="V3894" s="7">
        <v>89</v>
      </c>
      <c r="W3894" s="7">
        <f t="shared" si="241"/>
        <v>28</v>
      </c>
      <c r="X3894" s="7">
        <v>7</v>
      </c>
      <c r="Y3894" s="7">
        <v>18</v>
      </c>
      <c r="Z3894" s="7"/>
      <c r="AA3894" s="7">
        <v>2.9</v>
      </c>
      <c r="AB3894" s="6">
        <v>12</v>
      </c>
      <c r="AC3894" s="7">
        <v>8.73</v>
      </c>
      <c r="AD3894" s="7">
        <v>12.1</v>
      </c>
      <c r="AE3894" s="7">
        <v>11.96</v>
      </c>
      <c r="AF3894" s="1">
        <v>0.15629999999999999</v>
      </c>
      <c r="AG3894" s="1">
        <v>0.20580000000000001</v>
      </c>
      <c r="AH3894" s="7">
        <v>1.51</v>
      </c>
      <c r="AI3894" s="7">
        <v>1.83</v>
      </c>
      <c r="AJ3894" s="7">
        <v>16</v>
      </c>
      <c r="AK3894" s="7">
        <v>16</v>
      </c>
      <c r="AL3894" s="7">
        <v>1</v>
      </c>
      <c r="AM3894" s="7">
        <v>1</v>
      </c>
      <c r="AN3894" s="7">
        <v>1</v>
      </c>
      <c r="AO3894" s="7"/>
      <c r="AP3894" s="7"/>
      <c r="AQ3894" s="7">
        <v>10</v>
      </c>
      <c r="AR3894">
        <f t="shared" si="242"/>
        <v>0.15629999999999999</v>
      </c>
      <c r="AS3894">
        <f t="shared" si="243"/>
        <v>0.20580000000000001</v>
      </c>
    </row>
    <row r="3895" spans="1:45" ht="29.5" thickBot="1">
      <c r="A3895" t="str">
        <f t="shared" si="240"/>
        <v>Samaje PerineRB2018</v>
      </c>
      <c r="B3895" s="3" t="s">
        <v>963</v>
      </c>
      <c r="C3895" s="1" t="s">
        <v>3</v>
      </c>
      <c r="D3895" s="1">
        <v>69</v>
      </c>
      <c r="E3895" s="1">
        <v>2018</v>
      </c>
      <c r="F3895" s="1">
        <v>2</v>
      </c>
      <c r="G3895" s="6">
        <v>123</v>
      </c>
      <c r="H3895" s="6">
        <v>136</v>
      </c>
      <c r="I3895" s="7">
        <v>0</v>
      </c>
      <c r="J3895" s="7">
        <v>0</v>
      </c>
      <c r="K3895" s="7">
        <v>0</v>
      </c>
      <c r="L3895" s="7"/>
      <c r="M3895" s="7"/>
      <c r="N3895" s="7">
        <v>0</v>
      </c>
      <c r="O3895" s="6">
        <v>-0.28000000000000003</v>
      </c>
      <c r="P3895" s="7">
        <v>-0.28000000000000003</v>
      </c>
      <c r="Q3895" s="7">
        <v>-0.72</v>
      </c>
      <c r="R3895" s="7"/>
      <c r="S3895" s="7"/>
      <c r="T3895" s="7">
        <v>23</v>
      </c>
      <c r="U3895" s="7">
        <v>4</v>
      </c>
      <c r="V3895" s="7">
        <v>114</v>
      </c>
      <c r="W3895" s="7">
        <f t="shared" si="241"/>
        <v>29</v>
      </c>
      <c r="X3895" s="7"/>
      <c r="Y3895" s="7"/>
      <c r="Z3895" s="7"/>
      <c r="AA3895" s="7"/>
      <c r="AB3895" s="6">
        <v>43</v>
      </c>
      <c r="AC3895" s="7">
        <v>9.3800000000000008</v>
      </c>
      <c r="AD3895" s="7">
        <v>2.23</v>
      </c>
      <c r="AE3895" s="7"/>
      <c r="AF3895" s="1">
        <v>6.3199999999999992E-2</v>
      </c>
      <c r="AG3895" s="1">
        <v>3.6266666666666662E-2</v>
      </c>
      <c r="AH3895" s="7">
        <v>1.34</v>
      </c>
      <c r="AI3895" s="7">
        <v>0.26</v>
      </c>
      <c r="AJ3895" s="7">
        <v>12</v>
      </c>
      <c r="AK3895" s="7">
        <v>3</v>
      </c>
      <c r="AL3895" s="7">
        <v>0</v>
      </c>
      <c r="AM3895" s="7">
        <v>0</v>
      </c>
      <c r="AN3895" s="7">
        <v>0</v>
      </c>
      <c r="AO3895" s="7"/>
      <c r="AP3895" s="7"/>
      <c r="AQ3895" s="7">
        <v>2</v>
      </c>
      <c r="AR3895">
        <f t="shared" si="242"/>
        <v>8.426666666666667E-2</v>
      </c>
      <c r="AS3895">
        <f t="shared" si="243"/>
        <v>0.19342222222222238</v>
      </c>
    </row>
    <row r="3896" spans="1:45" ht="29.5" thickBot="1">
      <c r="A3896" t="str">
        <f t="shared" si="240"/>
        <v>John KellyRB2018</v>
      </c>
      <c r="B3896" s="3" t="s">
        <v>1059</v>
      </c>
      <c r="C3896" s="1" t="s">
        <v>3</v>
      </c>
      <c r="D3896" s="1">
        <v>70</v>
      </c>
      <c r="E3896" s="1">
        <v>2018</v>
      </c>
      <c r="F3896" s="1">
        <v>2</v>
      </c>
      <c r="G3896" s="6">
        <v>110</v>
      </c>
      <c r="H3896" s="6">
        <v>143</v>
      </c>
      <c r="I3896" s="7">
        <v>0</v>
      </c>
      <c r="J3896" s="7">
        <v>0</v>
      </c>
      <c r="K3896" s="7">
        <v>0</v>
      </c>
      <c r="L3896" s="7"/>
      <c r="M3896" s="7"/>
      <c r="N3896" s="7">
        <v>0</v>
      </c>
      <c r="O3896" s="6">
        <v>0</v>
      </c>
      <c r="P3896" s="7">
        <v>0</v>
      </c>
      <c r="Q3896" s="7">
        <v>0</v>
      </c>
      <c r="R3896" s="7"/>
      <c r="S3896" s="7"/>
      <c r="T3896" s="7">
        <v>22</v>
      </c>
      <c r="U3896" s="7">
        <v>6</v>
      </c>
      <c r="V3896" s="7">
        <v>176</v>
      </c>
      <c r="W3896" s="7" t="str">
        <f t="shared" si="241"/>
        <v/>
      </c>
      <c r="X3896" s="7">
        <v>89</v>
      </c>
      <c r="Y3896" s="7"/>
      <c r="Z3896" s="7"/>
      <c r="AA3896" s="7"/>
      <c r="AB3896" s="6"/>
      <c r="AC3896" s="7"/>
      <c r="AD3896" s="7">
        <v>4.03</v>
      </c>
      <c r="AE3896" s="7"/>
      <c r="AF3896" s="1" t="s">
        <v>1885</v>
      </c>
      <c r="AG3896" s="1">
        <v>3.093333333333333E-2</v>
      </c>
      <c r="AH3896" s="7"/>
      <c r="AI3896" s="7">
        <v>2.4500000000000002</v>
      </c>
      <c r="AJ3896" s="7"/>
      <c r="AK3896" s="7">
        <v>3</v>
      </c>
      <c r="AL3896" s="7">
        <v>0</v>
      </c>
      <c r="AM3896" s="7">
        <v>0</v>
      </c>
      <c r="AN3896" s="7">
        <v>0</v>
      </c>
      <c r="AO3896" s="7"/>
      <c r="AP3896" s="7"/>
      <c r="AQ3896" s="7">
        <v>1</v>
      </c>
      <c r="AR3896" t="str">
        <f t="shared" si="242"/>
        <v/>
      </c>
      <c r="AS3896">
        <f t="shared" si="243"/>
        <v>0.16497777777777758</v>
      </c>
    </row>
    <row r="3897" spans="1:45" ht="29.5" thickBot="1">
      <c r="A3897" t="str">
        <f t="shared" si="240"/>
        <v>Chase DanielQB2018</v>
      </c>
      <c r="B3897" s="3" t="s">
        <v>461</v>
      </c>
      <c r="C3897" s="1" t="s">
        <v>12</v>
      </c>
      <c r="D3897" s="1">
        <v>31</v>
      </c>
      <c r="E3897" s="1">
        <v>2018</v>
      </c>
      <c r="F3897" s="1">
        <v>1</v>
      </c>
      <c r="G3897" s="6">
        <v>44</v>
      </c>
      <c r="H3897" s="6">
        <v>46</v>
      </c>
      <c r="I3897" s="7">
        <v>0</v>
      </c>
      <c r="J3897" s="7">
        <v>0</v>
      </c>
      <c r="K3897" s="7">
        <v>0</v>
      </c>
      <c r="L3897" s="7"/>
      <c r="M3897" s="7"/>
      <c r="N3897" s="7">
        <v>0</v>
      </c>
      <c r="O3897" s="6">
        <v>-0.73</v>
      </c>
      <c r="P3897" s="7">
        <v>-0.73</v>
      </c>
      <c r="Q3897" s="7">
        <v>-0.89</v>
      </c>
      <c r="R3897" s="7"/>
      <c r="S3897" s="7"/>
      <c r="T3897" s="7">
        <v>32</v>
      </c>
      <c r="U3897" s="7">
        <v>8</v>
      </c>
      <c r="V3897" s="7">
        <v>300</v>
      </c>
      <c r="W3897" s="7" t="str">
        <f t="shared" si="241"/>
        <v/>
      </c>
      <c r="X3897" s="7"/>
      <c r="Y3897" s="7"/>
      <c r="Z3897" s="7"/>
      <c r="AA3897" s="7"/>
      <c r="AB3897" s="6">
        <v>74</v>
      </c>
      <c r="AC3897" s="7">
        <v>-0.2</v>
      </c>
      <c r="AD3897" s="7">
        <v>6.98</v>
      </c>
      <c r="AE3897" s="7">
        <v>10.67</v>
      </c>
      <c r="AF3897" s="1" t="s">
        <v>1885</v>
      </c>
      <c r="AG3897" s="1" t="s">
        <v>1885</v>
      </c>
      <c r="AH3897" s="7"/>
      <c r="AI3897" s="7"/>
      <c r="AJ3897" s="7">
        <v>1</v>
      </c>
      <c r="AK3897" s="7"/>
      <c r="AL3897" s="7">
        <v>0</v>
      </c>
      <c r="AM3897" s="7">
        <v>0</v>
      </c>
      <c r="AN3897" s="7">
        <v>0</v>
      </c>
      <c r="AO3897" s="7"/>
      <c r="AP3897" s="7"/>
      <c r="AQ3897" s="7">
        <v>10</v>
      </c>
      <c r="AR3897" t="str">
        <f t="shared" si="242"/>
        <v/>
      </c>
      <c r="AS3897" t="str">
        <f t="shared" si="243"/>
        <v/>
      </c>
    </row>
    <row r="3898" spans="1:45" ht="29.5" thickBot="1">
      <c r="A3898" t="str">
        <f t="shared" si="240"/>
        <v>Antonio CallawayWR2018</v>
      </c>
      <c r="B3898" s="3" t="s">
        <v>1060</v>
      </c>
      <c r="C3898" s="1" t="s">
        <v>16</v>
      </c>
      <c r="D3898" s="1">
        <v>81</v>
      </c>
      <c r="E3898" s="1">
        <v>2018</v>
      </c>
      <c r="F3898" s="1">
        <v>3</v>
      </c>
      <c r="G3898" s="6">
        <v>56</v>
      </c>
      <c r="H3898" s="6">
        <v>151</v>
      </c>
      <c r="I3898" s="7">
        <v>0</v>
      </c>
      <c r="J3898" s="7">
        <v>0</v>
      </c>
      <c r="K3898" s="7">
        <v>0</v>
      </c>
      <c r="L3898" s="7"/>
      <c r="M3898" s="7"/>
      <c r="N3898" s="7">
        <v>0</v>
      </c>
      <c r="O3898" s="6">
        <v>-0.1</v>
      </c>
      <c r="P3898" s="7">
        <v>-0.26</v>
      </c>
      <c r="Q3898" s="7">
        <v>-0.26</v>
      </c>
      <c r="R3898" s="7"/>
      <c r="S3898" s="7"/>
      <c r="T3898" s="7">
        <v>21</v>
      </c>
      <c r="U3898" s="7">
        <v>4</v>
      </c>
      <c r="V3898" s="7">
        <v>105</v>
      </c>
      <c r="W3898" s="7" t="str">
        <f t="shared" si="241"/>
        <v/>
      </c>
      <c r="X3898" s="7">
        <v>128</v>
      </c>
      <c r="Y3898" s="7"/>
      <c r="Z3898" s="7"/>
      <c r="AA3898" s="7"/>
      <c r="AB3898" s="6"/>
      <c r="AC3898" s="7"/>
      <c r="AD3898" s="7">
        <v>8.27</v>
      </c>
      <c r="AE3898" s="7">
        <v>4.2300000000000004</v>
      </c>
      <c r="AF3898" s="1" t="s">
        <v>1885</v>
      </c>
      <c r="AG3898" s="1">
        <v>0.14940000000000001</v>
      </c>
      <c r="AH3898" s="7"/>
      <c r="AI3898" s="7">
        <v>1.2</v>
      </c>
      <c r="AJ3898" s="7"/>
      <c r="AK3898" s="7">
        <v>16</v>
      </c>
      <c r="AL3898" s="7">
        <v>0</v>
      </c>
      <c r="AM3898" s="7">
        <v>0</v>
      </c>
      <c r="AN3898" s="7">
        <v>0</v>
      </c>
      <c r="AO3898" s="7"/>
      <c r="AP3898" s="7"/>
      <c r="AQ3898" s="7">
        <v>1</v>
      </c>
      <c r="AR3898" t="str">
        <f t="shared" si="242"/>
        <v/>
      </c>
      <c r="AS3898">
        <f t="shared" si="243"/>
        <v>0.14940000000000001</v>
      </c>
    </row>
    <row r="3899" spans="1:45" ht="29.5" thickBot="1">
      <c r="A3899" t="str">
        <f t="shared" si="240"/>
        <v>Charles ClayTE2018</v>
      </c>
      <c r="B3899" s="3" t="s">
        <v>645</v>
      </c>
      <c r="C3899" s="1" t="s">
        <v>49</v>
      </c>
      <c r="D3899" s="1">
        <v>27</v>
      </c>
      <c r="E3899" s="1">
        <v>2018</v>
      </c>
      <c r="F3899" s="1">
        <v>4</v>
      </c>
      <c r="G3899" s="6">
        <v>54</v>
      </c>
      <c r="H3899" s="6">
        <v>45</v>
      </c>
      <c r="I3899" s="7">
        <v>0</v>
      </c>
      <c r="J3899" s="7">
        <v>0</v>
      </c>
      <c r="K3899" s="7">
        <v>0</v>
      </c>
      <c r="L3899" s="7"/>
      <c r="M3899" s="7"/>
      <c r="N3899" s="7">
        <v>1</v>
      </c>
      <c r="O3899" s="6">
        <v>-0.42</v>
      </c>
      <c r="P3899" s="7">
        <v>-0.97</v>
      </c>
      <c r="Q3899" s="7">
        <v>-0.97</v>
      </c>
      <c r="R3899" s="7"/>
      <c r="S3899" s="7"/>
      <c r="T3899" s="7">
        <v>29</v>
      </c>
      <c r="U3899" s="7">
        <v>6</v>
      </c>
      <c r="V3899" s="7">
        <v>174</v>
      </c>
      <c r="W3899" s="7">
        <f t="shared" si="241"/>
        <v>32</v>
      </c>
      <c r="X3899" s="7"/>
      <c r="Y3899" s="7"/>
      <c r="Z3899" s="7"/>
      <c r="AA3899" s="7"/>
      <c r="AB3899" s="6">
        <v>18</v>
      </c>
      <c r="AC3899" s="7">
        <v>9.2200000000000006</v>
      </c>
      <c r="AD3899" s="7">
        <v>3.03</v>
      </c>
      <c r="AE3899" s="7">
        <v>3.18</v>
      </c>
      <c r="AF3899" s="1">
        <v>0.17304615384615385</v>
      </c>
      <c r="AG3899" s="1">
        <v>9.4400000000000012E-2</v>
      </c>
      <c r="AH3899" s="7">
        <v>1.83</v>
      </c>
      <c r="AI3899" s="7">
        <v>0.77</v>
      </c>
      <c r="AJ3899" s="7">
        <v>13</v>
      </c>
      <c r="AK3899" s="7">
        <v>13</v>
      </c>
      <c r="AL3899" s="7">
        <v>0</v>
      </c>
      <c r="AM3899" s="7">
        <v>0</v>
      </c>
      <c r="AN3899" s="7">
        <v>0</v>
      </c>
      <c r="AO3899" s="7"/>
      <c r="AP3899" s="7"/>
      <c r="AQ3899" s="7">
        <v>8</v>
      </c>
      <c r="AR3899">
        <f t="shared" si="242"/>
        <v>0.2129798816568049</v>
      </c>
      <c r="AS3899">
        <f t="shared" si="243"/>
        <v>0.11618461538461539</v>
      </c>
    </row>
    <row r="3900" spans="1:45" ht="29.5" thickBot="1">
      <c r="A3900" t="str">
        <f t="shared" si="240"/>
        <v>Case KeenumQB2018</v>
      </c>
      <c r="B3900" s="3" t="s">
        <v>791</v>
      </c>
      <c r="C3900" s="1" t="s">
        <v>12</v>
      </c>
      <c r="D3900" s="1">
        <v>32</v>
      </c>
      <c r="E3900" s="1">
        <v>2018</v>
      </c>
      <c r="F3900" s="1">
        <v>1</v>
      </c>
      <c r="G3900" s="6">
        <v>20</v>
      </c>
      <c r="H3900" s="6">
        <v>31</v>
      </c>
      <c r="I3900" s="7">
        <v>0</v>
      </c>
      <c r="J3900" s="7">
        <v>0</v>
      </c>
      <c r="K3900" s="7">
        <v>0</v>
      </c>
      <c r="L3900" s="7"/>
      <c r="M3900" s="7"/>
      <c r="N3900" s="7">
        <v>0</v>
      </c>
      <c r="O3900" s="6">
        <v>-0.2</v>
      </c>
      <c r="P3900" s="7">
        <v>-0.2</v>
      </c>
      <c r="Q3900" s="7">
        <v>-0.35</v>
      </c>
      <c r="R3900" s="7"/>
      <c r="S3900" s="7"/>
      <c r="T3900" s="7">
        <v>30</v>
      </c>
      <c r="U3900" s="7">
        <v>8</v>
      </c>
      <c r="V3900" s="7">
        <v>300</v>
      </c>
      <c r="W3900" s="7" t="str">
        <f t="shared" si="241"/>
        <v/>
      </c>
      <c r="X3900" s="7">
        <v>38</v>
      </c>
      <c r="Y3900" s="7"/>
      <c r="Z3900" s="7"/>
      <c r="AA3900" s="7"/>
      <c r="AB3900" s="6">
        <v>14</v>
      </c>
      <c r="AC3900" s="7">
        <v>18.79</v>
      </c>
      <c r="AD3900" s="7">
        <v>15.93</v>
      </c>
      <c r="AE3900" s="7">
        <v>13.15</v>
      </c>
      <c r="AF3900" s="1" t="s">
        <v>1885</v>
      </c>
      <c r="AG3900" s="1" t="s">
        <v>1885</v>
      </c>
      <c r="AH3900" s="7"/>
      <c r="AI3900" s="7"/>
      <c r="AJ3900" s="7">
        <v>15</v>
      </c>
      <c r="AK3900" s="7"/>
      <c r="AL3900" s="7">
        <v>0</v>
      </c>
      <c r="AM3900" s="7">
        <v>0</v>
      </c>
      <c r="AN3900" s="7">
        <v>0</v>
      </c>
      <c r="AO3900" s="7"/>
      <c r="AP3900" s="7"/>
      <c r="AQ3900" s="7">
        <v>6</v>
      </c>
      <c r="AR3900" t="str">
        <f t="shared" si="242"/>
        <v/>
      </c>
      <c r="AS3900" t="str">
        <f t="shared" si="243"/>
        <v/>
      </c>
    </row>
    <row r="3901" spans="1:45" ht="29.5" thickBot="1">
      <c r="A3901" t="str">
        <f t="shared" si="240"/>
        <v>Chase EdmondsRB2018</v>
      </c>
      <c r="B3901" s="3" t="s">
        <v>1061</v>
      </c>
      <c r="C3901" s="1" t="s">
        <v>3</v>
      </c>
      <c r="D3901" s="1">
        <v>71</v>
      </c>
      <c r="E3901" s="1">
        <v>2018</v>
      </c>
      <c r="F3901" s="1">
        <v>2</v>
      </c>
      <c r="G3901" s="6">
        <v>71</v>
      </c>
      <c r="H3901" s="6">
        <v>56</v>
      </c>
      <c r="I3901" s="7">
        <v>0</v>
      </c>
      <c r="J3901" s="7">
        <v>0</v>
      </c>
      <c r="K3901" s="7">
        <v>0</v>
      </c>
      <c r="L3901" s="7"/>
      <c r="M3901" s="7"/>
      <c r="N3901" s="7">
        <v>0</v>
      </c>
      <c r="O3901" s="6">
        <v>-0.46</v>
      </c>
      <c r="P3901" s="7">
        <v>-0.28999999999999998</v>
      </c>
      <c r="Q3901" s="7">
        <v>0.17</v>
      </c>
      <c r="R3901" s="7"/>
      <c r="S3901" s="7"/>
      <c r="T3901" s="7">
        <v>22</v>
      </c>
      <c r="U3901" s="7">
        <v>4</v>
      </c>
      <c r="V3901" s="7">
        <v>134</v>
      </c>
      <c r="W3901" s="7" t="str">
        <f t="shared" si="241"/>
        <v/>
      </c>
      <c r="X3901" s="7">
        <v>75</v>
      </c>
      <c r="Y3901" s="7">
        <v>53</v>
      </c>
      <c r="Z3901" s="7"/>
      <c r="AA3901" s="7"/>
      <c r="AB3901" s="6"/>
      <c r="AC3901" s="7"/>
      <c r="AD3901" s="7">
        <v>3.94</v>
      </c>
      <c r="AE3901" s="7">
        <v>8.2799999999999994</v>
      </c>
      <c r="AF3901" s="1" t="s">
        <v>1885</v>
      </c>
      <c r="AG3901" s="1">
        <v>5.0900000000000001E-2</v>
      </c>
      <c r="AH3901" s="7"/>
      <c r="AI3901" s="7">
        <v>0.9</v>
      </c>
      <c r="AJ3901" s="7"/>
      <c r="AK3901" s="7">
        <v>16</v>
      </c>
      <c r="AL3901" s="7">
        <v>0</v>
      </c>
      <c r="AM3901" s="7">
        <v>0</v>
      </c>
      <c r="AN3901" s="7">
        <v>0</v>
      </c>
      <c r="AO3901" s="7"/>
      <c r="AP3901" s="7"/>
      <c r="AQ3901" s="7">
        <v>1</v>
      </c>
      <c r="AR3901" t="str">
        <f t="shared" si="242"/>
        <v/>
      </c>
      <c r="AS3901">
        <f t="shared" si="243"/>
        <v>5.0900000000000001E-2</v>
      </c>
    </row>
    <row r="3902" spans="1:45" ht="29.5" thickBot="1">
      <c r="A3902" t="str">
        <f t="shared" si="240"/>
        <v>Quincy EnunwaWR2018</v>
      </c>
      <c r="B3902" s="3" t="s">
        <v>863</v>
      </c>
      <c r="C3902" s="1" t="s">
        <v>16</v>
      </c>
      <c r="D3902" s="1">
        <v>82</v>
      </c>
      <c r="E3902" s="1">
        <v>2018</v>
      </c>
      <c r="F3902" s="1">
        <v>3</v>
      </c>
      <c r="G3902" s="6">
        <v>83</v>
      </c>
      <c r="H3902" s="6">
        <v>212</v>
      </c>
      <c r="I3902" s="7">
        <v>0</v>
      </c>
      <c r="J3902" s="7">
        <v>0</v>
      </c>
      <c r="K3902" s="7">
        <v>0</v>
      </c>
      <c r="L3902" s="7"/>
      <c r="M3902" s="7"/>
      <c r="N3902" s="7">
        <v>0</v>
      </c>
      <c r="O3902" s="6">
        <v>-7.0000000000000007E-2</v>
      </c>
      <c r="P3902" s="7">
        <v>-7.0000000000000007E-2</v>
      </c>
      <c r="Q3902" s="7">
        <v>-7.0000000000000007E-2</v>
      </c>
      <c r="R3902" s="7"/>
      <c r="S3902" s="7"/>
      <c r="T3902" s="7">
        <v>26</v>
      </c>
      <c r="U3902" s="7">
        <v>6</v>
      </c>
      <c r="V3902" s="7">
        <v>209</v>
      </c>
      <c r="W3902" s="7">
        <f t="shared" si="241"/>
        <v>62</v>
      </c>
      <c r="X3902" s="7">
        <v>141</v>
      </c>
      <c r="Y3902" s="7"/>
      <c r="Z3902" s="7"/>
      <c r="AA3902" s="7"/>
      <c r="AB3902" s="6"/>
      <c r="AC3902" s="7"/>
      <c r="AD3902" s="7">
        <v>8.08</v>
      </c>
      <c r="AE3902" s="7">
        <v>0.6</v>
      </c>
      <c r="AF3902" s="1" t="s">
        <v>1885</v>
      </c>
      <c r="AG3902" s="1">
        <v>0.19520000000000001</v>
      </c>
      <c r="AH3902" s="7"/>
      <c r="AI3902" s="7">
        <v>1.4</v>
      </c>
      <c r="AJ3902" s="7"/>
      <c r="AK3902" s="7">
        <v>11</v>
      </c>
      <c r="AL3902" s="7">
        <v>0</v>
      </c>
      <c r="AM3902" s="7">
        <v>0</v>
      </c>
      <c r="AN3902" s="7">
        <v>0</v>
      </c>
      <c r="AO3902" s="7"/>
      <c r="AP3902" s="7"/>
      <c r="AQ3902" s="7">
        <v>5</v>
      </c>
      <c r="AR3902" t="str">
        <f t="shared" si="242"/>
        <v/>
      </c>
      <c r="AS3902">
        <f t="shared" si="243"/>
        <v>0.28392727272727275</v>
      </c>
    </row>
    <row r="3903" spans="1:45" ht="29.5" thickBot="1">
      <c r="A3903" t="str">
        <f t="shared" si="240"/>
        <v>Taywan TaylorWR2018</v>
      </c>
      <c r="B3903" s="3" t="s">
        <v>989</v>
      </c>
      <c r="C3903" s="1" t="s">
        <v>16</v>
      </c>
      <c r="D3903" s="1">
        <v>83</v>
      </c>
      <c r="E3903" s="1">
        <v>2018</v>
      </c>
      <c r="F3903" s="1">
        <v>3</v>
      </c>
      <c r="G3903" s="6">
        <v>82</v>
      </c>
      <c r="H3903" s="6">
        <v>213</v>
      </c>
      <c r="I3903" s="7">
        <v>0</v>
      </c>
      <c r="J3903" s="7">
        <v>0</v>
      </c>
      <c r="K3903" s="7">
        <v>0</v>
      </c>
      <c r="L3903" s="7"/>
      <c r="M3903" s="7"/>
      <c r="N3903" s="7">
        <v>0</v>
      </c>
      <c r="O3903" s="6">
        <v>-0.23</v>
      </c>
      <c r="P3903" s="7">
        <v>-0.23</v>
      </c>
      <c r="Q3903" s="7">
        <v>-0.23</v>
      </c>
      <c r="R3903" s="7"/>
      <c r="S3903" s="7"/>
      <c r="T3903" s="7">
        <v>23</v>
      </c>
      <c r="U3903" s="7">
        <v>3</v>
      </c>
      <c r="V3903" s="7">
        <v>72</v>
      </c>
      <c r="W3903" s="7">
        <f t="shared" si="241"/>
        <v>84</v>
      </c>
      <c r="X3903" s="7">
        <v>186</v>
      </c>
      <c r="Y3903" s="7"/>
      <c r="Z3903" s="7"/>
      <c r="AA3903" s="7"/>
      <c r="AB3903" s="6">
        <v>103</v>
      </c>
      <c r="AC3903" s="7">
        <v>3.09</v>
      </c>
      <c r="AD3903" s="7">
        <v>6.89</v>
      </c>
      <c r="AE3903" s="7">
        <v>0</v>
      </c>
      <c r="AF3903" s="1">
        <v>5.5899999999999998E-2</v>
      </c>
      <c r="AG3903" s="1">
        <v>0.16467692307692308</v>
      </c>
      <c r="AH3903" s="7">
        <v>1.31</v>
      </c>
      <c r="AI3903" s="7">
        <v>1.87</v>
      </c>
      <c r="AJ3903" s="7">
        <v>16</v>
      </c>
      <c r="AK3903" s="7">
        <v>13</v>
      </c>
      <c r="AL3903" s="7">
        <v>0</v>
      </c>
      <c r="AM3903" s="7">
        <v>0</v>
      </c>
      <c r="AN3903" s="7">
        <v>0</v>
      </c>
      <c r="AO3903" s="7"/>
      <c r="AP3903" s="7"/>
      <c r="AQ3903" s="7">
        <v>2</v>
      </c>
      <c r="AR3903">
        <f t="shared" si="242"/>
        <v>5.5899999999999998E-2</v>
      </c>
      <c r="AS3903">
        <f t="shared" si="243"/>
        <v>0.20267928994082832</v>
      </c>
    </row>
    <row r="3904" spans="1:45" ht="29.5" thickBot="1">
      <c r="A3904" t="str">
        <f t="shared" si="240"/>
        <v>Chris IvoryRB2018</v>
      </c>
      <c r="B3904" s="3" t="s">
        <v>452</v>
      </c>
      <c r="C3904" s="1" t="s">
        <v>3</v>
      </c>
      <c r="D3904" s="1">
        <v>72</v>
      </c>
      <c r="E3904" s="1">
        <v>2018</v>
      </c>
      <c r="F3904" s="1">
        <v>2</v>
      </c>
      <c r="G3904" s="6">
        <v>65</v>
      </c>
      <c r="H3904" s="6"/>
      <c r="I3904" s="7">
        <v>0</v>
      </c>
      <c r="J3904" s="7">
        <v>0</v>
      </c>
      <c r="K3904" s="7">
        <v>0</v>
      </c>
      <c r="L3904" s="7"/>
      <c r="M3904" s="7"/>
      <c r="N3904" s="7">
        <v>2</v>
      </c>
      <c r="O3904" s="6">
        <v>-0.23</v>
      </c>
      <c r="P3904" s="7">
        <v>-0.23</v>
      </c>
      <c r="Q3904" s="7">
        <v>-0.23</v>
      </c>
      <c r="R3904" s="7"/>
      <c r="S3904" s="7"/>
      <c r="T3904" s="7">
        <v>30</v>
      </c>
      <c r="U3904" s="7">
        <v>8</v>
      </c>
      <c r="V3904" s="7">
        <v>300</v>
      </c>
      <c r="W3904" s="7">
        <f t="shared" si="241"/>
        <v>100</v>
      </c>
      <c r="X3904" s="7"/>
      <c r="Y3904" s="7"/>
      <c r="Z3904" s="7"/>
      <c r="AA3904" s="7"/>
      <c r="AB3904" s="6">
        <v>56</v>
      </c>
      <c r="AC3904" s="7">
        <v>7.39</v>
      </c>
      <c r="AD3904" s="7">
        <v>6.01</v>
      </c>
      <c r="AE3904" s="7"/>
      <c r="AF3904" s="1">
        <v>7.0133333333333339E-2</v>
      </c>
      <c r="AG3904" s="1">
        <v>5.9076923076923075E-2</v>
      </c>
      <c r="AH3904" s="7">
        <v>1.5</v>
      </c>
      <c r="AI3904" s="7">
        <v>1.75</v>
      </c>
      <c r="AJ3904" s="7">
        <v>12</v>
      </c>
      <c r="AK3904" s="7">
        <v>13</v>
      </c>
      <c r="AL3904" s="7">
        <v>0</v>
      </c>
      <c r="AM3904" s="7">
        <v>0</v>
      </c>
      <c r="AN3904" s="7">
        <v>0</v>
      </c>
      <c r="AO3904" s="7"/>
      <c r="AP3904" s="7"/>
      <c r="AQ3904" s="7">
        <v>10</v>
      </c>
      <c r="AR3904">
        <f t="shared" si="242"/>
        <v>9.3511111111111059E-2</v>
      </c>
      <c r="AS3904">
        <f t="shared" si="243"/>
        <v>7.271005917159766E-2</v>
      </c>
    </row>
    <row r="3905" spans="1:45" ht="29.5" thickBot="1">
      <c r="A3905" t="str">
        <f t="shared" si="240"/>
        <v>Terrance WilliamsWR2018</v>
      </c>
      <c r="B3905" s="3" t="s">
        <v>676</v>
      </c>
      <c r="C3905" s="1" t="s">
        <v>16</v>
      </c>
      <c r="D3905" s="1">
        <v>85</v>
      </c>
      <c r="E3905" s="1">
        <v>2018</v>
      </c>
      <c r="F3905" s="1">
        <v>3</v>
      </c>
      <c r="G3905" s="6">
        <v>186</v>
      </c>
      <c r="H3905" s="6"/>
      <c r="I3905" s="7">
        <v>0</v>
      </c>
      <c r="J3905" s="7">
        <v>0</v>
      </c>
      <c r="K3905" s="7">
        <v>0</v>
      </c>
      <c r="L3905" s="7"/>
      <c r="M3905" s="7"/>
      <c r="N3905" s="7">
        <v>0</v>
      </c>
      <c r="O3905" s="6">
        <v>-0.37</v>
      </c>
      <c r="P3905" s="7">
        <v>-0.37</v>
      </c>
      <c r="Q3905" s="7">
        <v>-0.37</v>
      </c>
      <c r="R3905" s="7"/>
      <c r="S3905" s="7"/>
      <c r="T3905" s="7">
        <v>29</v>
      </c>
      <c r="U3905" s="7">
        <v>3</v>
      </c>
      <c r="V3905" s="7">
        <v>74</v>
      </c>
      <c r="W3905" s="7">
        <f t="shared" si="241"/>
        <v>127</v>
      </c>
      <c r="X3905" s="7"/>
      <c r="Y3905" s="7"/>
      <c r="Z3905" s="7"/>
      <c r="AA3905" s="7"/>
      <c r="AB3905" s="6">
        <v>61</v>
      </c>
      <c r="AC3905" s="7">
        <v>6.96</v>
      </c>
      <c r="AD3905" s="7">
        <v>1.27</v>
      </c>
      <c r="AE3905" s="7"/>
      <c r="AF3905" s="1">
        <v>0.1656</v>
      </c>
      <c r="AG3905" s="1">
        <v>2.1333333333333333E-2</v>
      </c>
      <c r="AH3905" s="7">
        <v>1.35</v>
      </c>
      <c r="AI3905" s="7">
        <v>1</v>
      </c>
      <c r="AJ3905" s="7">
        <v>16</v>
      </c>
      <c r="AK3905" s="7">
        <v>3</v>
      </c>
      <c r="AL3905" s="7">
        <v>0</v>
      </c>
      <c r="AM3905" s="7">
        <v>0</v>
      </c>
      <c r="AN3905" s="7">
        <v>0</v>
      </c>
      <c r="AO3905" s="7"/>
      <c r="AP3905" s="7"/>
      <c r="AQ3905" s="7">
        <v>6</v>
      </c>
      <c r="AR3905">
        <f t="shared" si="242"/>
        <v>0.1656</v>
      </c>
      <c r="AS3905">
        <f t="shared" si="243"/>
        <v>0.1137777777777776</v>
      </c>
    </row>
    <row r="3906" spans="1:45" ht="29.5" thickBot="1">
      <c r="A3906" t="str">
        <f t="shared" si="240"/>
        <v>Frank GoreRB2018</v>
      </c>
      <c r="B3906" s="3" t="s">
        <v>8</v>
      </c>
      <c r="C3906" s="1" t="s">
        <v>3</v>
      </c>
      <c r="D3906" s="1">
        <v>73</v>
      </c>
      <c r="E3906" s="1">
        <v>2018</v>
      </c>
      <c r="F3906" s="1">
        <v>2</v>
      </c>
      <c r="G3906" s="6">
        <v>47</v>
      </c>
      <c r="H3906" s="6">
        <v>50</v>
      </c>
      <c r="I3906" s="7">
        <v>0</v>
      </c>
      <c r="J3906" s="7">
        <v>0</v>
      </c>
      <c r="K3906" s="7">
        <v>0</v>
      </c>
      <c r="L3906" s="7"/>
      <c r="M3906" s="7"/>
      <c r="N3906" s="7">
        <v>12</v>
      </c>
      <c r="O3906" s="6">
        <v>-0.06</v>
      </c>
      <c r="P3906" s="7">
        <v>-0.17</v>
      </c>
      <c r="Q3906" s="7">
        <v>-0.33</v>
      </c>
      <c r="R3906" s="7"/>
      <c r="S3906" s="7"/>
      <c r="T3906" s="7">
        <v>35</v>
      </c>
      <c r="U3906" s="7">
        <v>3</v>
      </c>
      <c r="V3906" s="7">
        <v>65</v>
      </c>
      <c r="W3906" s="7">
        <f t="shared" si="241"/>
        <v>49</v>
      </c>
      <c r="X3906" s="7">
        <v>70</v>
      </c>
      <c r="Y3906" s="7"/>
      <c r="Z3906" s="7">
        <v>-4.9000000000000004</v>
      </c>
      <c r="AA3906" s="7">
        <v>3</v>
      </c>
      <c r="AB3906" s="6">
        <v>20</v>
      </c>
      <c r="AC3906" s="7">
        <v>10.85</v>
      </c>
      <c r="AD3906" s="7">
        <v>7.33</v>
      </c>
      <c r="AE3906" s="7">
        <v>5.93</v>
      </c>
      <c r="AF3906" s="1">
        <v>8.0500000000000002E-2</v>
      </c>
      <c r="AG3906" s="1">
        <v>4.4457142857142855E-2</v>
      </c>
      <c r="AH3906" s="7">
        <v>1.24</v>
      </c>
      <c r="AI3906" s="7">
        <v>0.97</v>
      </c>
      <c r="AJ3906" s="7">
        <v>16</v>
      </c>
      <c r="AK3906" s="7">
        <v>14</v>
      </c>
      <c r="AL3906" s="7">
        <v>0</v>
      </c>
      <c r="AM3906" s="7">
        <v>0</v>
      </c>
      <c r="AN3906" s="7">
        <v>0</v>
      </c>
      <c r="AO3906" s="7"/>
      <c r="AP3906" s="7"/>
      <c r="AQ3906" s="7">
        <v>14</v>
      </c>
      <c r="AR3906">
        <f t="shared" si="242"/>
        <v>8.0500000000000002E-2</v>
      </c>
      <c r="AS3906">
        <f t="shared" si="243"/>
        <v>5.0808163265306176E-2</v>
      </c>
    </row>
    <row r="3907" spans="1:45" ht="29.5" thickBot="1">
      <c r="A3907" t="str">
        <f t="shared" ref="A3907:A3970" si="244">B3907&amp;C3907&amp;E3907</f>
        <v>Josh AllenQB2018</v>
      </c>
      <c r="B3907" s="3" t="s">
        <v>1062</v>
      </c>
      <c r="C3907" s="1" t="s">
        <v>12</v>
      </c>
      <c r="D3907" s="1">
        <v>33</v>
      </c>
      <c r="E3907" s="1">
        <v>2018</v>
      </c>
      <c r="F3907" s="1">
        <v>1</v>
      </c>
      <c r="G3907" s="6">
        <v>23</v>
      </c>
      <c r="H3907" s="6">
        <v>9</v>
      </c>
      <c r="I3907" s="7">
        <v>0</v>
      </c>
      <c r="J3907" s="7">
        <v>1</v>
      </c>
      <c r="K3907" s="7">
        <v>2</v>
      </c>
      <c r="L3907" s="7"/>
      <c r="M3907" s="7"/>
      <c r="N3907" s="7">
        <v>0</v>
      </c>
      <c r="O3907" s="6">
        <v>-0.13</v>
      </c>
      <c r="P3907" s="7">
        <v>-0.13</v>
      </c>
      <c r="Q3907" s="7">
        <v>1.08</v>
      </c>
      <c r="R3907" s="7"/>
      <c r="S3907" s="7"/>
      <c r="T3907" s="7">
        <v>22</v>
      </c>
      <c r="U3907" s="7">
        <v>1</v>
      </c>
      <c r="V3907" s="7">
        <v>7</v>
      </c>
      <c r="W3907" s="7" t="str">
        <f t="shared" ref="W3907:W3970" si="245">IFERROR(VLOOKUP(B3907&amp;C3907&amp;E3907-1,A:D,4,0),"")</f>
        <v/>
      </c>
      <c r="X3907" s="7">
        <v>22</v>
      </c>
      <c r="Y3907" s="7">
        <v>7</v>
      </c>
      <c r="Z3907" s="7"/>
      <c r="AA3907" s="7"/>
      <c r="AB3907" s="6"/>
      <c r="AC3907" s="7"/>
      <c r="AD3907" s="7">
        <v>19.170000000000002</v>
      </c>
      <c r="AE3907" s="7">
        <v>20.66</v>
      </c>
      <c r="AF3907" s="1" t="s">
        <v>1885</v>
      </c>
      <c r="AG3907" s="1" t="s">
        <v>1885</v>
      </c>
      <c r="AH3907" s="7"/>
      <c r="AI3907" s="7"/>
      <c r="AJ3907" s="7"/>
      <c r="AK3907" s="7"/>
      <c r="AL3907" s="7">
        <v>0</v>
      </c>
      <c r="AM3907" s="7">
        <v>0</v>
      </c>
      <c r="AN3907" s="7">
        <v>1</v>
      </c>
      <c r="AO3907" s="7"/>
      <c r="AP3907" s="7"/>
      <c r="AQ3907" s="7">
        <v>1</v>
      </c>
      <c r="AR3907" t="str">
        <f t="shared" ref="AR3907:AR3970" si="246">IF(AF3907="","",_xlfn.NUMBERVALUE(AF3907)*16/AJ3907)</f>
        <v/>
      </c>
      <c r="AS3907" t="str">
        <f t="shared" ref="AS3907:AS3970" si="247">IF(AG3907="","",_xlfn.NUMBERVALUE(AG3907)*16/AK3907)</f>
        <v/>
      </c>
    </row>
    <row r="3908" spans="1:45" ht="44" thickBot="1">
      <c r="A3908" t="str">
        <f t="shared" si="244"/>
        <v>Detrez NewsomeRB2018</v>
      </c>
      <c r="B3908" s="3" t="s">
        <v>1063</v>
      </c>
      <c r="C3908" s="1" t="s">
        <v>3</v>
      </c>
      <c r="D3908" s="1">
        <v>74</v>
      </c>
      <c r="E3908" s="1">
        <v>2018</v>
      </c>
      <c r="F3908" s="1">
        <v>2</v>
      </c>
      <c r="G3908" s="6">
        <v>116</v>
      </c>
      <c r="H3908" s="6"/>
      <c r="I3908" s="7">
        <v>0</v>
      </c>
      <c r="J3908" s="7">
        <v>0</v>
      </c>
      <c r="K3908" s="7">
        <v>0</v>
      </c>
      <c r="L3908" s="7"/>
      <c r="M3908" s="7"/>
      <c r="N3908" s="7">
        <v>0</v>
      </c>
      <c r="O3908" s="6">
        <v>-0.95</v>
      </c>
      <c r="P3908" s="7">
        <v>-0.95</v>
      </c>
      <c r="Q3908" s="7">
        <v>-0.95</v>
      </c>
      <c r="R3908" s="7"/>
      <c r="S3908" s="7"/>
      <c r="T3908" s="7">
        <v>24</v>
      </c>
      <c r="U3908" s="7">
        <v>8</v>
      </c>
      <c r="V3908" s="7">
        <v>300</v>
      </c>
      <c r="W3908" s="7" t="str">
        <f t="shared" si="245"/>
        <v/>
      </c>
      <c r="X3908" s="7"/>
      <c r="Y3908" s="7"/>
      <c r="Z3908" s="7"/>
      <c r="AA3908" s="7"/>
      <c r="AB3908" s="6"/>
      <c r="AC3908" s="7"/>
      <c r="AD3908" s="7">
        <v>2.93</v>
      </c>
      <c r="AE3908" s="7"/>
      <c r="AF3908" s="1" t="s">
        <v>1885</v>
      </c>
      <c r="AG3908" s="1">
        <v>2.24E-2</v>
      </c>
      <c r="AH3908" s="7"/>
      <c r="AI3908" s="7">
        <v>1.36</v>
      </c>
      <c r="AJ3908" s="7"/>
      <c r="AK3908" s="7">
        <v>3</v>
      </c>
      <c r="AL3908" s="7">
        <v>0</v>
      </c>
      <c r="AM3908" s="7">
        <v>0</v>
      </c>
      <c r="AN3908" s="7">
        <v>0</v>
      </c>
      <c r="AO3908" s="7"/>
      <c r="AP3908" s="7"/>
      <c r="AQ3908" s="7">
        <v>1</v>
      </c>
      <c r="AR3908" t="str">
        <f t="shared" si="246"/>
        <v/>
      </c>
      <c r="AS3908">
        <f t="shared" si="247"/>
        <v>0.11946666666666667</v>
      </c>
    </row>
    <row r="3909" spans="1:45" ht="44" thickBot="1">
      <c r="A3909" t="str">
        <f t="shared" si="244"/>
        <v>Danny AmendolaWR2018</v>
      </c>
      <c r="B3909" s="3" t="s">
        <v>454</v>
      </c>
      <c r="C3909" s="1" t="s">
        <v>16</v>
      </c>
      <c r="D3909" s="1">
        <v>86</v>
      </c>
      <c r="E3909" s="1">
        <v>2018</v>
      </c>
      <c r="F3909" s="1">
        <v>3</v>
      </c>
      <c r="G3909" s="6">
        <v>57</v>
      </c>
      <c r="H3909" s="6">
        <v>48</v>
      </c>
      <c r="I3909" s="7">
        <v>0</v>
      </c>
      <c r="J3909" s="7">
        <v>0</v>
      </c>
      <c r="K3909" s="7">
        <v>0</v>
      </c>
      <c r="L3909" s="7"/>
      <c r="M3909" s="7"/>
      <c r="N3909" s="7">
        <v>0</v>
      </c>
      <c r="O3909" s="6">
        <v>0.01</v>
      </c>
      <c r="P3909" s="7">
        <v>-0.01</v>
      </c>
      <c r="Q3909" s="7">
        <v>-0.27</v>
      </c>
      <c r="R3909" s="7"/>
      <c r="S3909" s="7"/>
      <c r="T3909" s="7">
        <v>33</v>
      </c>
      <c r="U3909" s="7">
        <v>8</v>
      </c>
      <c r="V3909" s="7">
        <v>300</v>
      </c>
      <c r="W3909" s="7">
        <f t="shared" si="245"/>
        <v>92</v>
      </c>
      <c r="X3909" s="7">
        <v>152</v>
      </c>
      <c r="Y3909" s="7"/>
      <c r="Z3909" s="7"/>
      <c r="AA3909" s="7"/>
      <c r="AB3909" s="6">
        <v>44</v>
      </c>
      <c r="AC3909" s="7">
        <v>9.26</v>
      </c>
      <c r="AD3909" s="7">
        <v>8.51</v>
      </c>
      <c r="AE3909" s="7">
        <v>9.3800000000000008</v>
      </c>
      <c r="AF3909" s="1">
        <v>0.13674666666666668</v>
      </c>
      <c r="AG3909" s="1">
        <v>0.19466666666666665</v>
      </c>
      <c r="AH3909" s="7">
        <v>1.69</v>
      </c>
      <c r="AI3909" s="7">
        <v>1.39</v>
      </c>
      <c r="AJ3909" s="7">
        <v>15</v>
      </c>
      <c r="AK3909" s="7">
        <v>15</v>
      </c>
      <c r="AL3909" s="7">
        <v>0</v>
      </c>
      <c r="AM3909" s="7">
        <v>0</v>
      </c>
      <c r="AN3909" s="7">
        <v>0</v>
      </c>
      <c r="AO3909" s="7"/>
      <c r="AP3909" s="7"/>
      <c r="AQ3909" s="7">
        <v>10</v>
      </c>
      <c r="AR3909">
        <f t="shared" si="246"/>
        <v>0.14586311111111144</v>
      </c>
      <c r="AS3909">
        <f t="shared" si="247"/>
        <v>0.2076444444444448</v>
      </c>
    </row>
    <row r="3910" spans="1:45" ht="29.5" thickBot="1">
      <c r="A3910" t="str">
        <f t="shared" si="244"/>
        <v>Zay JonesWR2018</v>
      </c>
      <c r="B3910" s="3" t="s">
        <v>968</v>
      </c>
      <c r="C3910" s="1" t="s">
        <v>16</v>
      </c>
      <c r="D3910" s="1">
        <v>87</v>
      </c>
      <c r="E3910" s="1">
        <v>2018</v>
      </c>
      <c r="F3910" s="1">
        <v>3</v>
      </c>
      <c r="G3910" s="6">
        <v>35</v>
      </c>
      <c r="H3910" s="6">
        <v>110</v>
      </c>
      <c r="I3910" s="7">
        <v>0</v>
      </c>
      <c r="J3910" s="7">
        <v>0</v>
      </c>
      <c r="K3910" s="7">
        <v>0</v>
      </c>
      <c r="L3910" s="7"/>
      <c r="M3910" s="7"/>
      <c r="N3910" s="7">
        <v>0</v>
      </c>
      <c r="O3910" s="6">
        <v>0.02</v>
      </c>
      <c r="P3910" s="7">
        <v>0.02</v>
      </c>
      <c r="Q3910" s="7">
        <v>-0.86</v>
      </c>
      <c r="R3910" s="7"/>
      <c r="S3910" s="7"/>
      <c r="T3910" s="7">
        <v>23</v>
      </c>
      <c r="U3910" s="7">
        <v>2</v>
      </c>
      <c r="V3910" s="7">
        <v>37</v>
      </c>
      <c r="W3910" s="7">
        <f t="shared" si="245"/>
        <v>51</v>
      </c>
      <c r="X3910" s="7">
        <v>117</v>
      </c>
      <c r="Y3910" s="7"/>
      <c r="Z3910" s="7"/>
      <c r="AA3910" s="7"/>
      <c r="AB3910" s="6">
        <v>84</v>
      </c>
      <c r="AC3910" s="7">
        <v>4.71</v>
      </c>
      <c r="AD3910" s="7">
        <v>10.199999999999999</v>
      </c>
      <c r="AE3910" s="7">
        <v>3.26</v>
      </c>
      <c r="AF3910" s="1">
        <v>0.13546666666666668</v>
      </c>
      <c r="AG3910" s="1">
        <v>0.2374</v>
      </c>
      <c r="AH3910" s="7">
        <v>0.69</v>
      </c>
      <c r="AI3910" s="7">
        <v>1.2</v>
      </c>
      <c r="AJ3910" s="7">
        <v>15</v>
      </c>
      <c r="AK3910" s="7">
        <v>16</v>
      </c>
      <c r="AL3910" s="7">
        <v>0</v>
      </c>
      <c r="AM3910" s="7">
        <v>0</v>
      </c>
      <c r="AN3910" s="7">
        <v>0</v>
      </c>
      <c r="AO3910" s="7"/>
      <c r="AP3910" s="7"/>
      <c r="AQ3910" s="7">
        <v>2</v>
      </c>
      <c r="AR3910">
        <f t="shared" si="246"/>
        <v>0.14449777777777814</v>
      </c>
      <c r="AS3910">
        <f t="shared" si="247"/>
        <v>0.2374</v>
      </c>
    </row>
    <row r="3911" spans="1:45" ht="29.5" thickBot="1">
      <c r="A3911" t="str">
        <f t="shared" si="244"/>
        <v>Keke CouteeWR2018</v>
      </c>
      <c r="B3911" s="3" t="s">
        <v>1064</v>
      </c>
      <c r="C3911" s="1" t="s">
        <v>16</v>
      </c>
      <c r="D3911" s="1">
        <v>88</v>
      </c>
      <c r="E3911" s="1">
        <v>2018</v>
      </c>
      <c r="F3911" s="1">
        <v>3</v>
      </c>
      <c r="G3911" s="6">
        <v>100</v>
      </c>
      <c r="H3911" s="6">
        <v>105</v>
      </c>
      <c r="I3911" s="7">
        <v>0</v>
      </c>
      <c r="J3911" s="7">
        <v>0</v>
      </c>
      <c r="K3911" s="7">
        <v>0</v>
      </c>
      <c r="L3911" s="7"/>
      <c r="M3911" s="7"/>
      <c r="N3911" s="7">
        <v>0</v>
      </c>
      <c r="O3911" s="6">
        <v>0.08</v>
      </c>
      <c r="P3911" s="7">
        <v>-0.32</v>
      </c>
      <c r="Q3911" s="7">
        <v>-0.32</v>
      </c>
      <c r="R3911" s="7"/>
      <c r="S3911" s="7"/>
      <c r="T3911" s="7">
        <v>21</v>
      </c>
      <c r="U3911" s="7">
        <v>4</v>
      </c>
      <c r="V3911" s="7">
        <v>103</v>
      </c>
      <c r="W3911" s="7" t="str">
        <f t="shared" si="245"/>
        <v/>
      </c>
      <c r="X3911" s="7">
        <v>83</v>
      </c>
      <c r="Y3911" s="7"/>
      <c r="Z3911" s="7"/>
      <c r="AA3911" s="7"/>
      <c r="AB3911" s="6"/>
      <c r="AC3911" s="7"/>
      <c r="AD3911" s="7">
        <v>10.45</v>
      </c>
      <c r="AE3911" s="7">
        <v>6.09</v>
      </c>
      <c r="AF3911" s="1" t="s">
        <v>1885</v>
      </c>
      <c r="AG3911" s="1">
        <v>0.1968</v>
      </c>
      <c r="AH3911" s="7"/>
      <c r="AI3911" s="7">
        <v>1.72</v>
      </c>
      <c r="AJ3911" s="7"/>
      <c r="AK3911" s="7">
        <v>6</v>
      </c>
      <c r="AL3911" s="7">
        <v>0</v>
      </c>
      <c r="AM3911" s="7">
        <v>0</v>
      </c>
      <c r="AN3911" s="7">
        <v>0</v>
      </c>
      <c r="AO3911" s="7"/>
      <c r="AP3911" s="7"/>
      <c r="AQ3911" s="7">
        <v>1</v>
      </c>
      <c r="AR3911" t="str">
        <f t="shared" si="246"/>
        <v/>
      </c>
      <c r="AS3911">
        <f t="shared" si="247"/>
        <v>0.52480000000000004</v>
      </c>
    </row>
    <row r="3912" spans="1:45" ht="29.5" thickBot="1">
      <c r="A3912" t="str">
        <f t="shared" si="244"/>
        <v>DaeSean HamiltonWR2018</v>
      </c>
      <c r="B3912" s="3" t="s">
        <v>1065</v>
      </c>
      <c r="C3912" s="1" t="s">
        <v>16</v>
      </c>
      <c r="D3912" s="1">
        <v>89</v>
      </c>
      <c r="E3912" s="1">
        <v>2018</v>
      </c>
      <c r="F3912" s="1">
        <v>3</v>
      </c>
      <c r="G3912" s="6">
        <v>99</v>
      </c>
      <c r="H3912" s="6">
        <v>95</v>
      </c>
      <c r="I3912" s="7">
        <v>0</v>
      </c>
      <c r="J3912" s="7">
        <v>0</v>
      </c>
      <c r="K3912" s="7">
        <v>0</v>
      </c>
      <c r="L3912" s="7"/>
      <c r="M3912" s="7"/>
      <c r="N3912" s="7">
        <v>0</v>
      </c>
      <c r="O3912" s="6">
        <v>-0.84</v>
      </c>
      <c r="P3912" s="7">
        <v>-1.66</v>
      </c>
      <c r="Q3912" s="7">
        <v>-2.35</v>
      </c>
      <c r="R3912" s="7"/>
      <c r="S3912" s="7"/>
      <c r="T3912" s="7">
        <v>23</v>
      </c>
      <c r="U3912" s="7">
        <v>4</v>
      </c>
      <c r="V3912" s="7">
        <v>113</v>
      </c>
      <c r="W3912" s="7" t="str">
        <f t="shared" si="245"/>
        <v/>
      </c>
      <c r="X3912" s="7">
        <v>109</v>
      </c>
      <c r="Y3912" s="7"/>
      <c r="Z3912" s="7"/>
      <c r="AA3912" s="7"/>
      <c r="AB3912" s="6"/>
      <c r="AC3912" s="7"/>
      <c r="AD3912" s="7">
        <v>4.74</v>
      </c>
      <c r="AE3912" s="7">
        <v>3.98</v>
      </c>
      <c r="AF3912" s="1" t="s">
        <v>1885</v>
      </c>
      <c r="AG3912" s="1">
        <v>0.10285714285714286</v>
      </c>
      <c r="AH3912" s="7"/>
      <c r="AI3912" s="7">
        <v>0.88</v>
      </c>
      <c r="AJ3912" s="7"/>
      <c r="AK3912" s="7">
        <v>14</v>
      </c>
      <c r="AL3912" s="7">
        <v>0</v>
      </c>
      <c r="AM3912" s="7">
        <v>0</v>
      </c>
      <c r="AN3912" s="7">
        <v>0</v>
      </c>
      <c r="AO3912" s="7"/>
      <c r="AP3912" s="7"/>
      <c r="AQ3912" s="7">
        <v>1</v>
      </c>
      <c r="AR3912" t="str">
        <f t="shared" si="246"/>
        <v/>
      </c>
      <c r="AS3912">
        <f t="shared" si="247"/>
        <v>0.11755102040816343</v>
      </c>
    </row>
    <row r="3913" spans="1:45" ht="29.5" thickBot="1">
      <c r="A3913" t="str">
        <f t="shared" si="244"/>
        <v>J'Mon MooreWR2018</v>
      </c>
      <c r="B3913" s="3" t="s">
        <v>1066</v>
      </c>
      <c r="C3913" s="1" t="s">
        <v>16</v>
      </c>
      <c r="D3913" s="1">
        <v>90</v>
      </c>
      <c r="E3913" s="1">
        <v>2018</v>
      </c>
      <c r="F3913" s="1">
        <v>3</v>
      </c>
      <c r="G3913" s="6">
        <v>189</v>
      </c>
      <c r="H3913" s="6"/>
      <c r="I3913" s="7">
        <v>0</v>
      </c>
      <c r="J3913" s="7">
        <v>0</v>
      </c>
      <c r="K3913" s="7">
        <v>0</v>
      </c>
      <c r="L3913" s="7"/>
      <c r="M3913" s="7"/>
      <c r="N3913" s="7">
        <v>0</v>
      </c>
      <c r="O3913" s="6">
        <v>-0.7</v>
      </c>
      <c r="P3913" s="7">
        <v>-0.7</v>
      </c>
      <c r="Q3913" s="7">
        <v>-0.7</v>
      </c>
      <c r="R3913" s="7"/>
      <c r="S3913" s="7"/>
      <c r="T3913" s="7">
        <v>23</v>
      </c>
      <c r="U3913" s="7">
        <v>4</v>
      </c>
      <c r="V3913" s="7">
        <v>133</v>
      </c>
      <c r="W3913" s="7" t="str">
        <f t="shared" si="245"/>
        <v/>
      </c>
      <c r="X3913" s="7"/>
      <c r="Y3913" s="7"/>
      <c r="Z3913" s="7"/>
      <c r="AA3913" s="7"/>
      <c r="AB3913" s="6"/>
      <c r="AC3913" s="7"/>
      <c r="AD3913" s="7">
        <v>0.28999999999999998</v>
      </c>
      <c r="AE3913" s="7"/>
      <c r="AF3913" s="1" t="s">
        <v>1885</v>
      </c>
      <c r="AG3913" s="1">
        <v>1.4133333333333333E-2</v>
      </c>
      <c r="AH3913" s="7"/>
      <c r="AI3913" s="7">
        <v>0.27</v>
      </c>
      <c r="AJ3913" s="7"/>
      <c r="AK3913" s="7">
        <v>6</v>
      </c>
      <c r="AL3913" s="7">
        <v>0</v>
      </c>
      <c r="AM3913" s="7">
        <v>0</v>
      </c>
      <c r="AN3913" s="7">
        <v>0</v>
      </c>
      <c r="AO3913" s="7"/>
      <c r="AP3913" s="7"/>
      <c r="AQ3913" s="7">
        <v>1</v>
      </c>
      <c r="AR3913" t="str">
        <f t="shared" si="246"/>
        <v/>
      </c>
      <c r="AS3913">
        <f t="shared" si="247"/>
        <v>3.76888888888888E-2</v>
      </c>
    </row>
    <row r="3914" spans="1:45" ht="29.5" thickBot="1">
      <c r="A3914" t="str">
        <f t="shared" si="244"/>
        <v>Tyrod TaylorQB2018</v>
      </c>
      <c r="B3914" s="3" t="s">
        <v>567</v>
      </c>
      <c r="C3914" s="1" t="s">
        <v>12</v>
      </c>
      <c r="D3914" s="1">
        <v>34</v>
      </c>
      <c r="E3914" s="1">
        <v>2018</v>
      </c>
      <c r="F3914" s="1">
        <v>1</v>
      </c>
      <c r="G3914" s="6">
        <v>42</v>
      </c>
      <c r="H3914" s="6">
        <v>56</v>
      </c>
      <c r="I3914" s="7">
        <v>0</v>
      </c>
      <c r="J3914" s="7">
        <v>0</v>
      </c>
      <c r="K3914" s="7">
        <v>0</v>
      </c>
      <c r="L3914" s="7"/>
      <c r="M3914" s="7"/>
      <c r="N3914" s="7">
        <v>0</v>
      </c>
      <c r="O3914" s="6">
        <v>-0.26</v>
      </c>
      <c r="P3914" s="7">
        <v>-0.26</v>
      </c>
      <c r="Q3914" s="7">
        <v>-0.61</v>
      </c>
      <c r="R3914" s="7"/>
      <c r="S3914" s="7"/>
      <c r="T3914" s="7">
        <v>29</v>
      </c>
      <c r="U3914" s="7">
        <v>6</v>
      </c>
      <c r="V3914" s="7">
        <v>180</v>
      </c>
      <c r="W3914" s="7">
        <f t="shared" si="245"/>
        <v>19</v>
      </c>
      <c r="X3914" s="7"/>
      <c r="Y3914" s="7">
        <v>38</v>
      </c>
      <c r="Z3914" s="7"/>
      <c r="AA3914" s="7"/>
      <c r="AB3914" s="6">
        <v>17</v>
      </c>
      <c r="AC3914" s="7">
        <v>16.98</v>
      </c>
      <c r="AD3914" s="7">
        <v>11.36</v>
      </c>
      <c r="AE3914" s="7">
        <v>1.1499999999999999</v>
      </c>
      <c r="AF3914" s="1" t="s">
        <v>1885</v>
      </c>
      <c r="AG3914" s="1" t="s">
        <v>1885</v>
      </c>
      <c r="AH3914" s="7"/>
      <c r="AI3914" s="7"/>
      <c r="AJ3914" s="7">
        <v>15</v>
      </c>
      <c r="AK3914" s="7"/>
      <c r="AL3914" s="7">
        <v>0</v>
      </c>
      <c r="AM3914" s="7">
        <v>0</v>
      </c>
      <c r="AN3914" s="7">
        <v>0</v>
      </c>
      <c r="AO3914" s="7"/>
      <c r="AP3914" s="7"/>
      <c r="AQ3914" s="7">
        <v>8</v>
      </c>
      <c r="AR3914" t="str">
        <f t="shared" si="246"/>
        <v/>
      </c>
      <c r="AS3914" t="str">
        <f t="shared" si="247"/>
        <v/>
      </c>
    </row>
    <row r="3915" spans="1:45" ht="29.5" thickBot="1">
      <c r="A3915" t="str">
        <f t="shared" si="244"/>
        <v>Ben WatsonTE2018</v>
      </c>
      <c r="B3915" s="3" t="s">
        <v>159</v>
      </c>
      <c r="C3915" s="1" t="s">
        <v>49</v>
      </c>
      <c r="D3915" s="1">
        <v>29</v>
      </c>
      <c r="E3915" s="1">
        <v>2018</v>
      </c>
      <c r="F3915" s="1">
        <v>4</v>
      </c>
      <c r="G3915" s="6">
        <v>21</v>
      </c>
      <c r="H3915" s="6">
        <v>54</v>
      </c>
      <c r="I3915" s="7">
        <v>0</v>
      </c>
      <c r="J3915" s="7">
        <v>0</v>
      </c>
      <c r="K3915" s="7">
        <v>0</v>
      </c>
      <c r="L3915" s="7"/>
      <c r="M3915" s="7"/>
      <c r="N3915" s="7">
        <v>4</v>
      </c>
      <c r="O3915" s="6">
        <v>-0.23</v>
      </c>
      <c r="P3915" s="7">
        <v>-0.42</v>
      </c>
      <c r="Q3915" s="7">
        <v>-0.42</v>
      </c>
      <c r="R3915" s="7"/>
      <c r="S3915" s="7"/>
      <c r="T3915" s="7">
        <v>38</v>
      </c>
      <c r="U3915" s="7">
        <v>1</v>
      </c>
      <c r="V3915" s="7">
        <v>32</v>
      </c>
      <c r="W3915" s="7">
        <f t="shared" si="245"/>
        <v>51</v>
      </c>
      <c r="X3915" s="7">
        <v>30</v>
      </c>
      <c r="Y3915" s="7"/>
      <c r="Z3915" s="7">
        <v>-69.900000000000006</v>
      </c>
      <c r="AA3915" s="7">
        <v>14.5</v>
      </c>
      <c r="AB3915" s="6">
        <v>11</v>
      </c>
      <c r="AC3915" s="7">
        <v>8.58</v>
      </c>
      <c r="AD3915" s="7">
        <v>5.44</v>
      </c>
      <c r="AE3915" s="7">
        <v>3.43</v>
      </c>
      <c r="AF3915" s="1" t="s">
        <v>1885</v>
      </c>
      <c r="AG3915" s="1" t="s">
        <v>1885</v>
      </c>
      <c r="AH3915" s="7"/>
      <c r="AI3915" s="7"/>
      <c r="AJ3915" s="7">
        <v>16</v>
      </c>
      <c r="AK3915" s="7"/>
      <c r="AL3915" s="7">
        <v>0</v>
      </c>
      <c r="AM3915" s="7">
        <v>0</v>
      </c>
      <c r="AN3915" s="7">
        <v>0</v>
      </c>
      <c r="AO3915" s="7"/>
      <c r="AP3915" s="7"/>
      <c r="AQ3915" s="7">
        <v>15</v>
      </c>
      <c r="AR3915" t="str">
        <f t="shared" si="246"/>
        <v/>
      </c>
      <c r="AS3915" t="str">
        <f t="shared" si="247"/>
        <v/>
      </c>
    </row>
    <row r="3916" spans="1:45" ht="29.5" thickBot="1">
      <c r="A3916" t="str">
        <f t="shared" si="244"/>
        <v>Ryan GrantWR2018</v>
      </c>
      <c r="B3916" s="3" t="s">
        <v>24</v>
      </c>
      <c r="C3916" s="1" t="s">
        <v>16</v>
      </c>
      <c r="D3916" s="1">
        <v>91</v>
      </c>
      <c r="E3916" s="1">
        <v>2018</v>
      </c>
      <c r="F3916" s="1">
        <v>3</v>
      </c>
      <c r="G3916" s="6">
        <v>92</v>
      </c>
      <c r="H3916" s="6">
        <v>187</v>
      </c>
      <c r="I3916" s="7">
        <v>0</v>
      </c>
      <c r="J3916" s="7">
        <v>0</v>
      </c>
      <c r="K3916" s="7">
        <v>0</v>
      </c>
      <c r="L3916" s="7"/>
      <c r="M3916" s="7"/>
      <c r="N3916" s="7">
        <v>0</v>
      </c>
      <c r="O3916" s="6">
        <v>-0.27</v>
      </c>
      <c r="P3916" s="7">
        <v>-0.27</v>
      </c>
      <c r="Q3916" s="7">
        <v>-0.27</v>
      </c>
      <c r="R3916" s="7"/>
      <c r="S3916" s="7"/>
      <c r="T3916" s="7">
        <v>28</v>
      </c>
      <c r="U3916" s="7">
        <v>5</v>
      </c>
      <c r="V3916" s="7">
        <v>142</v>
      </c>
      <c r="W3916" s="7" t="str">
        <f t="shared" si="245"/>
        <v/>
      </c>
      <c r="X3916" s="7"/>
      <c r="Y3916" s="7"/>
      <c r="Z3916" s="7">
        <v>-28.3</v>
      </c>
      <c r="AA3916" s="7">
        <v>7.9</v>
      </c>
      <c r="AB3916" s="6">
        <v>52</v>
      </c>
      <c r="AC3916" s="7">
        <v>7.89</v>
      </c>
      <c r="AD3916" s="7">
        <v>5.31</v>
      </c>
      <c r="AE3916" s="7">
        <v>2.7</v>
      </c>
      <c r="AF3916" s="1">
        <v>0.1245</v>
      </c>
      <c r="AG3916" s="1">
        <v>9.6685714285714278E-2</v>
      </c>
      <c r="AH3916" s="7">
        <v>1.46</v>
      </c>
      <c r="AI3916" s="7">
        <v>0.84</v>
      </c>
      <c r="AJ3916" s="7">
        <v>16</v>
      </c>
      <c r="AK3916" s="7">
        <v>14</v>
      </c>
      <c r="AL3916" s="7">
        <v>0</v>
      </c>
      <c r="AM3916" s="7">
        <v>0</v>
      </c>
      <c r="AN3916" s="7">
        <v>0</v>
      </c>
      <c r="AO3916" s="7"/>
      <c r="AP3916" s="7"/>
      <c r="AQ3916" s="7">
        <v>5</v>
      </c>
      <c r="AR3916">
        <f t="shared" si="246"/>
        <v>0.1245</v>
      </c>
      <c r="AS3916">
        <f t="shared" si="247"/>
        <v>0.11049795918367349</v>
      </c>
    </row>
    <row r="3917" spans="1:45" ht="15" thickBot="1">
      <c r="A3917" t="str">
        <f t="shared" si="244"/>
        <v>Jake ButtTE2018</v>
      </c>
      <c r="B3917" s="3" t="s">
        <v>997</v>
      </c>
      <c r="C3917" s="1" t="s">
        <v>49</v>
      </c>
      <c r="D3917" s="1">
        <v>30</v>
      </c>
      <c r="E3917" s="1">
        <v>2018</v>
      </c>
      <c r="F3917" s="1">
        <v>4</v>
      </c>
      <c r="G3917" s="6"/>
      <c r="H3917" s="6"/>
      <c r="I3917" s="7">
        <v>0</v>
      </c>
      <c r="J3917" s="7">
        <v>0</v>
      </c>
      <c r="K3917" s="7">
        <v>0</v>
      </c>
      <c r="L3917" s="7"/>
      <c r="M3917" s="7"/>
      <c r="N3917" s="7">
        <v>0</v>
      </c>
      <c r="O3917" s="6"/>
      <c r="P3917" s="7">
        <v>0</v>
      </c>
      <c r="Q3917" s="7">
        <v>-0.03</v>
      </c>
      <c r="R3917" s="7"/>
      <c r="S3917" s="7"/>
      <c r="T3917" s="7">
        <v>23</v>
      </c>
      <c r="U3917" s="7">
        <v>5</v>
      </c>
      <c r="V3917" s="7">
        <v>145</v>
      </c>
      <c r="W3917" s="7">
        <f t="shared" si="245"/>
        <v>30</v>
      </c>
      <c r="X3917" s="7"/>
      <c r="Y3917" s="7"/>
      <c r="Z3917" s="7"/>
      <c r="AA3917" s="7"/>
      <c r="AB3917" s="6"/>
      <c r="AC3917" s="7"/>
      <c r="AD3917" s="7"/>
      <c r="AE3917" s="7">
        <v>0</v>
      </c>
      <c r="AF3917" s="1" t="s">
        <v>1885</v>
      </c>
      <c r="AG3917" s="1">
        <v>0.11733333333333333</v>
      </c>
      <c r="AH3917" s="7"/>
      <c r="AI3917" s="7">
        <v>1.67</v>
      </c>
      <c r="AJ3917" s="7"/>
      <c r="AK3917" s="7">
        <v>3</v>
      </c>
      <c r="AL3917" s="7">
        <v>0</v>
      </c>
      <c r="AM3917" s="7">
        <v>0</v>
      </c>
      <c r="AN3917" s="7">
        <v>0</v>
      </c>
      <c r="AO3917" s="7"/>
      <c r="AP3917" s="7"/>
      <c r="AQ3917" s="7">
        <v>2</v>
      </c>
      <c r="AR3917" t="str">
        <f t="shared" si="246"/>
        <v/>
      </c>
      <c r="AS3917">
        <f t="shared" si="247"/>
        <v>0.62577777777777599</v>
      </c>
    </row>
    <row r="3918" spans="1:45" ht="29.5" thickBot="1">
      <c r="A3918" t="str">
        <f t="shared" si="244"/>
        <v>Mark WaltonRB2018</v>
      </c>
      <c r="B3918" s="3" t="s">
        <v>1067</v>
      </c>
      <c r="C3918" s="1" t="s">
        <v>3</v>
      </c>
      <c r="D3918" s="1">
        <v>75</v>
      </c>
      <c r="E3918" s="1">
        <v>2018</v>
      </c>
      <c r="F3918" s="1">
        <v>2</v>
      </c>
      <c r="G3918" s="6">
        <v>109</v>
      </c>
      <c r="H3918" s="6">
        <v>80</v>
      </c>
      <c r="I3918" s="7">
        <v>0</v>
      </c>
      <c r="J3918" s="7">
        <v>0</v>
      </c>
      <c r="K3918" s="7">
        <v>0</v>
      </c>
      <c r="L3918" s="7"/>
      <c r="M3918" s="7"/>
      <c r="N3918" s="7">
        <v>0</v>
      </c>
      <c r="O3918" s="6">
        <v>-0.73</v>
      </c>
      <c r="P3918" s="7">
        <v>-0.95</v>
      </c>
      <c r="Q3918" s="7">
        <v>-0.95</v>
      </c>
      <c r="R3918" s="7"/>
      <c r="S3918" s="7"/>
      <c r="T3918" s="7">
        <v>21</v>
      </c>
      <c r="U3918" s="7">
        <v>4</v>
      </c>
      <c r="V3918" s="7">
        <v>112</v>
      </c>
      <c r="W3918" s="7" t="str">
        <f t="shared" si="245"/>
        <v/>
      </c>
      <c r="X3918" s="7"/>
      <c r="Y3918" s="7"/>
      <c r="Z3918" s="7"/>
      <c r="AA3918" s="7"/>
      <c r="AB3918" s="6"/>
      <c r="AC3918" s="7"/>
      <c r="AD3918" s="7">
        <v>1.79</v>
      </c>
      <c r="AE3918" s="7">
        <v>6.29</v>
      </c>
      <c r="AF3918" s="1" t="s">
        <v>1885</v>
      </c>
      <c r="AG3918" s="1">
        <v>3.1771428571428569E-2</v>
      </c>
      <c r="AH3918" s="7"/>
      <c r="AI3918" s="7">
        <v>0.72</v>
      </c>
      <c r="AJ3918" s="7"/>
      <c r="AK3918" s="7">
        <v>7</v>
      </c>
      <c r="AL3918" s="7">
        <v>0</v>
      </c>
      <c r="AM3918" s="7">
        <v>0</v>
      </c>
      <c r="AN3918" s="7">
        <v>0</v>
      </c>
      <c r="AO3918" s="7"/>
      <c r="AP3918" s="7"/>
      <c r="AQ3918" s="7">
        <v>1</v>
      </c>
      <c r="AR3918" t="str">
        <f t="shared" si="246"/>
        <v/>
      </c>
      <c r="AS3918">
        <f t="shared" si="247"/>
        <v>7.2620408163265385E-2</v>
      </c>
    </row>
    <row r="3919" spans="1:45" ht="29.5" thickBot="1">
      <c r="A3919" t="str">
        <f t="shared" si="244"/>
        <v>Cole BeasleyWR2018</v>
      </c>
      <c r="B3919" s="3" t="s">
        <v>629</v>
      </c>
      <c r="C3919" s="1" t="s">
        <v>16</v>
      </c>
      <c r="D3919" s="1">
        <v>92</v>
      </c>
      <c r="E3919" s="1">
        <v>2018</v>
      </c>
      <c r="F3919" s="1">
        <v>3</v>
      </c>
      <c r="G3919" s="6">
        <v>44</v>
      </c>
      <c r="H3919" s="6">
        <v>34</v>
      </c>
      <c r="I3919" s="7">
        <v>0</v>
      </c>
      <c r="J3919" s="7">
        <v>0</v>
      </c>
      <c r="K3919" s="7">
        <v>0</v>
      </c>
      <c r="L3919" s="7"/>
      <c r="M3919" s="7"/>
      <c r="N3919" s="7">
        <v>0</v>
      </c>
      <c r="O3919" s="6">
        <v>0</v>
      </c>
      <c r="P3919" s="7">
        <v>0.45</v>
      </c>
      <c r="Q3919" s="7">
        <v>0.99</v>
      </c>
      <c r="R3919" s="7"/>
      <c r="S3919" s="7"/>
      <c r="T3919" s="7">
        <v>29</v>
      </c>
      <c r="U3919" s="7">
        <v>8</v>
      </c>
      <c r="V3919" s="7">
        <v>300</v>
      </c>
      <c r="W3919" s="7">
        <f t="shared" si="245"/>
        <v>75</v>
      </c>
      <c r="X3919" s="7">
        <v>134</v>
      </c>
      <c r="Y3919" s="7">
        <v>103</v>
      </c>
      <c r="Z3919" s="7"/>
      <c r="AA3919" s="7"/>
      <c r="AB3919" s="6">
        <v>71</v>
      </c>
      <c r="AC3919" s="7">
        <v>6.09</v>
      </c>
      <c r="AD3919" s="7">
        <v>9.39</v>
      </c>
      <c r="AE3919" s="7">
        <v>12.05</v>
      </c>
      <c r="AF3919" s="1">
        <v>0.13418666666666665</v>
      </c>
      <c r="AG3919" s="1">
        <v>0.16869999999999999</v>
      </c>
      <c r="AH3919" s="7">
        <v>0.85</v>
      </c>
      <c r="AI3919" s="7">
        <v>1.41</v>
      </c>
      <c r="AJ3919" s="7">
        <v>15</v>
      </c>
      <c r="AK3919" s="7">
        <v>16</v>
      </c>
      <c r="AL3919" s="7">
        <v>0</v>
      </c>
      <c r="AM3919" s="7">
        <v>0</v>
      </c>
      <c r="AN3919" s="7">
        <v>0</v>
      </c>
      <c r="AO3919" s="7"/>
      <c r="AP3919" s="7"/>
      <c r="AQ3919" s="7">
        <v>7</v>
      </c>
      <c r="AR3919">
        <f t="shared" si="246"/>
        <v>0.14313244444444481</v>
      </c>
      <c r="AS3919">
        <f t="shared" si="247"/>
        <v>0.16869999999999999</v>
      </c>
    </row>
    <row r="3920" spans="1:45" ht="29.5" thickBot="1">
      <c r="A3920" t="str">
        <f t="shared" si="244"/>
        <v>Jonnu SmithTE2018</v>
      </c>
      <c r="B3920" s="3" t="s">
        <v>999</v>
      </c>
      <c r="C3920" s="1" t="s">
        <v>49</v>
      </c>
      <c r="D3920" s="1">
        <v>31</v>
      </c>
      <c r="E3920" s="1">
        <v>2018</v>
      </c>
      <c r="F3920" s="1">
        <v>4</v>
      </c>
      <c r="G3920" s="6">
        <v>34</v>
      </c>
      <c r="H3920" s="6">
        <v>19</v>
      </c>
      <c r="I3920" s="7">
        <v>0</v>
      </c>
      <c r="J3920" s="7">
        <v>0</v>
      </c>
      <c r="K3920" s="7">
        <v>0</v>
      </c>
      <c r="L3920" s="7"/>
      <c r="M3920" s="7"/>
      <c r="N3920" s="7">
        <v>0</v>
      </c>
      <c r="O3920" s="6">
        <v>0</v>
      </c>
      <c r="P3920" s="7">
        <v>-0.35</v>
      </c>
      <c r="Q3920" s="7">
        <v>-0.25</v>
      </c>
      <c r="R3920" s="7"/>
      <c r="S3920" s="7"/>
      <c r="T3920" s="7">
        <v>23</v>
      </c>
      <c r="U3920" s="7">
        <v>3</v>
      </c>
      <c r="V3920" s="7">
        <v>100</v>
      </c>
      <c r="W3920" s="7">
        <f t="shared" si="245"/>
        <v>34</v>
      </c>
      <c r="X3920" s="7">
        <v>39</v>
      </c>
      <c r="Y3920" s="7">
        <v>15</v>
      </c>
      <c r="Z3920" s="7"/>
      <c r="AA3920" s="7"/>
      <c r="AB3920" s="6">
        <v>47</v>
      </c>
      <c r="AC3920" s="7">
        <v>2.86</v>
      </c>
      <c r="AD3920" s="7">
        <v>4.91</v>
      </c>
      <c r="AE3920" s="7">
        <v>6.54</v>
      </c>
      <c r="AF3920" s="1">
        <v>6.0199999999999997E-2</v>
      </c>
      <c r="AG3920" s="1">
        <v>8.6892307692307685E-2</v>
      </c>
      <c r="AH3920" s="7">
        <v>0.99</v>
      </c>
      <c r="AI3920" s="7">
        <v>1.02</v>
      </c>
      <c r="AJ3920" s="7">
        <v>16</v>
      </c>
      <c r="AK3920" s="7">
        <v>13</v>
      </c>
      <c r="AL3920" s="7">
        <v>0</v>
      </c>
      <c r="AM3920" s="7">
        <v>0</v>
      </c>
      <c r="AN3920" s="7">
        <v>0</v>
      </c>
      <c r="AO3920" s="7"/>
      <c r="AP3920" s="7"/>
      <c r="AQ3920" s="7">
        <v>2</v>
      </c>
      <c r="AR3920">
        <f t="shared" si="246"/>
        <v>6.0199999999999997E-2</v>
      </c>
      <c r="AS3920">
        <f t="shared" si="247"/>
        <v>0.10694437869822486</v>
      </c>
    </row>
    <row r="3921" spans="1:45" ht="29.5" thickBot="1">
      <c r="A3921" t="str">
        <f t="shared" si="244"/>
        <v>Ameer AbdullahRB2018</v>
      </c>
      <c r="B3921" s="3" t="s">
        <v>811</v>
      </c>
      <c r="C3921" s="1" t="s">
        <v>3</v>
      </c>
      <c r="D3921" s="1">
        <v>76</v>
      </c>
      <c r="E3921" s="1">
        <v>2018</v>
      </c>
      <c r="F3921" s="1">
        <v>2</v>
      </c>
      <c r="G3921" s="6">
        <v>127</v>
      </c>
      <c r="H3921" s="6">
        <v>81</v>
      </c>
      <c r="I3921" s="7">
        <v>0</v>
      </c>
      <c r="J3921" s="7">
        <v>0</v>
      </c>
      <c r="K3921" s="7">
        <v>0</v>
      </c>
      <c r="L3921" s="7"/>
      <c r="M3921" s="7"/>
      <c r="N3921" s="7">
        <v>0</v>
      </c>
      <c r="O3921" s="6">
        <v>0</v>
      </c>
      <c r="P3921" s="7">
        <v>-0.72</v>
      </c>
      <c r="Q3921" s="7">
        <v>-1.1000000000000001</v>
      </c>
      <c r="R3921" s="7"/>
      <c r="S3921" s="7"/>
      <c r="T3921" s="7">
        <v>25</v>
      </c>
      <c r="U3921" s="7">
        <v>2</v>
      </c>
      <c r="V3921" s="7">
        <v>54</v>
      </c>
      <c r="W3921" s="7">
        <f t="shared" si="245"/>
        <v>21</v>
      </c>
      <c r="X3921" s="7">
        <v>98</v>
      </c>
      <c r="Y3921" s="7"/>
      <c r="Z3921" s="7"/>
      <c r="AA3921" s="7"/>
      <c r="AB3921" s="6">
        <v>40</v>
      </c>
      <c r="AC3921" s="7">
        <v>9.0299999999999994</v>
      </c>
      <c r="AD3921" s="7">
        <v>0.98</v>
      </c>
      <c r="AE3921" s="7">
        <v>2.58</v>
      </c>
      <c r="AF3921" s="1">
        <v>6.5828571428571431E-2</v>
      </c>
      <c r="AG3921" s="1">
        <v>1.8933333333333333E-2</v>
      </c>
      <c r="AH3921" s="7">
        <v>1.03</v>
      </c>
      <c r="AI3921" s="7">
        <v>2.15</v>
      </c>
      <c r="AJ3921" s="7">
        <v>14</v>
      </c>
      <c r="AK3921" s="7">
        <v>6</v>
      </c>
      <c r="AL3921" s="7">
        <v>0</v>
      </c>
      <c r="AM3921" s="7">
        <v>0</v>
      </c>
      <c r="AN3921" s="7">
        <v>0</v>
      </c>
      <c r="AO3921" s="7"/>
      <c r="AP3921" s="7"/>
      <c r="AQ3921" s="7">
        <v>4</v>
      </c>
      <c r="AR3921">
        <f t="shared" si="246"/>
        <v>7.5232653061224466E-2</v>
      </c>
      <c r="AS3921">
        <f t="shared" si="247"/>
        <v>5.0488888888888799E-2</v>
      </c>
    </row>
    <row r="3922" spans="1:45" ht="29.5" thickBot="1">
      <c r="A3922" t="str">
        <f t="shared" si="244"/>
        <v>Gerald EverettTE2018</v>
      </c>
      <c r="B3922" s="3" t="s">
        <v>984</v>
      </c>
      <c r="C3922" s="1" t="s">
        <v>49</v>
      </c>
      <c r="D3922" s="1">
        <v>32</v>
      </c>
      <c r="E3922" s="1">
        <v>2018</v>
      </c>
      <c r="F3922" s="1">
        <v>4</v>
      </c>
      <c r="G3922" s="6">
        <v>22</v>
      </c>
      <c r="H3922" s="6">
        <v>26</v>
      </c>
      <c r="I3922" s="7">
        <v>0</v>
      </c>
      <c r="J3922" s="7">
        <v>0</v>
      </c>
      <c r="K3922" s="7">
        <v>0</v>
      </c>
      <c r="L3922" s="7"/>
      <c r="M3922" s="7"/>
      <c r="N3922" s="7">
        <v>0</v>
      </c>
      <c r="O3922" s="6">
        <v>-0.36</v>
      </c>
      <c r="P3922" s="7">
        <v>-0.36</v>
      </c>
      <c r="Q3922" s="7">
        <v>-0.38</v>
      </c>
      <c r="R3922" s="7"/>
      <c r="S3922" s="7"/>
      <c r="T3922" s="7">
        <v>24</v>
      </c>
      <c r="U3922" s="7">
        <v>2</v>
      </c>
      <c r="V3922" s="7">
        <v>44</v>
      </c>
      <c r="W3922" s="7">
        <f t="shared" si="245"/>
        <v>23</v>
      </c>
      <c r="X3922" s="7">
        <v>32</v>
      </c>
      <c r="Y3922" s="7">
        <v>31</v>
      </c>
      <c r="Z3922" s="7"/>
      <c r="AA3922" s="7"/>
      <c r="AB3922" s="6">
        <v>43</v>
      </c>
      <c r="AC3922" s="7">
        <v>3.29</v>
      </c>
      <c r="AD3922" s="7">
        <v>5.29</v>
      </c>
      <c r="AE3922" s="7">
        <v>6.91</v>
      </c>
      <c r="AF3922" s="1">
        <v>6.2899999999999998E-2</v>
      </c>
      <c r="AG3922" s="1">
        <v>9.3399999999999997E-2</v>
      </c>
      <c r="AH3922" s="7">
        <v>1.25</v>
      </c>
      <c r="AI3922" s="7">
        <v>1.3</v>
      </c>
      <c r="AJ3922" s="7">
        <v>16</v>
      </c>
      <c r="AK3922" s="7">
        <v>16</v>
      </c>
      <c r="AL3922" s="7">
        <v>0</v>
      </c>
      <c r="AM3922" s="7">
        <v>0</v>
      </c>
      <c r="AN3922" s="7">
        <v>0</v>
      </c>
      <c r="AO3922" s="7"/>
      <c r="AP3922" s="7"/>
      <c r="AQ3922" s="7">
        <v>2</v>
      </c>
      <c r="AR3922">
        <f t="shared" si="246"/>
        <v>6.2899999999999998E-2</v>
      </c>
      <c r="AS3922">
        <f t="shared" si="247"/>
        <v>9.3399999999999997E-2</v>
      </c>
    </row>
    <row r="3923" spans="1:45" ht="29.5" thickBot="1">
      <c r="A3923" t="str">
        <f t="shared" si="244"/>
        <v>Marcus MurphyRB2018</v>
      </c>
      <c r="B3923" s="3" t="s">
        <v>874</v>
      </c>
      <c r="C3923" s="1" t="s">
        <v>3</v>
      </c>
      <c r="D3923" s="1">
        <v>77</v>
      </c>
      <c r="E3923" s="1">
        <v>2018</v>
      </c>
      <c r="F3923" s="1">
        <v>2</v>
      </c>
      <c r="G3923" s="6">
        <v>87</v>
      </c>
      <c r="H3923" s="6"/>
      <c r="I3923" s="7">
        <v>0</v>
      </c>
      <c r="J3923" s="7">
        <v>0</v>
      </c>
      <c r="K3923" s="7">
        <v>0</v>
      </c>
      <c r="L3923" s="7"/>
      <c r="M3923" s="7"/>
      <c r="N3923" s="7">
        <v>0</v>
      </c>
      <c r="O3923" s="6">
        <v>-0.43</v>
      </c>
      <c r="P3923" s="7">
        <v>-0.43</v>
      </c>
      <c r="Q3923" s="7">
        <v>-0.43</v>
      </c>
      <c r="R3923" s="7"/>
      <c r="S3923" s="7"/>
      <c r="T3923" s="7">
        <v>27</v>
      </c>
      <c r="U3923" s="7">
        <v>7</v>
      </c>
      <c r="V3923" s="7">
        <v>230</v>
      </c>
      <c r="W3923" s="7" t="str">
        <f t="shared" si="245"/>
        <v/>
      </c>
      <c r="X3923" s="7"/>
      <c r="Y3923" s="7"/>
      <c r="Z3923" s="7"/>
      <c r="AA3923" s="7"/>
      <c r="AB3923" s="6">
        <v>132</v>
      </c>
      <c r="AC3923" s="7">
        <v>6.8</v>
      </c>
      <c r="AD3923" s="7">
        <v>3.86</v>
      </c>
      <c r="AE3923" s="7"/>
      <c r="AF3923" s="1">
        <v>6.2399999999999997E-2</v>
      </c>
      <c r="AG3923" s="1">
        <v>6.5280000000000005E-2</v>
      </c>
      <c r="AH3923" s="7">
        <v>2.33</v>
      </c>
      <c r="AI3923" s="7">
        <v>0.26</v>
      </c>
      <c r="AJ3923" s="7">
        <v>1</v>
      </c>
      <c r="AK3923" s="7">
        <v>10</v>
      </c>
      <c r="AL3923" s="7">
        <v>0</v>
      </c>
      <c r="AM3923" s="7">
        <v>0</v>
      </c>
      <c r="AN3923" s="7">
        <v>0</v>
      </c>
      <c r="AO3923" s="7"/>
      <c r="AP3923" s="7"/>
      <c r="AQ3923" s="7">
        <v>4</v>
      </c>
      <c r="AR3923">
        <f t="shared" si="246"/>
        <v>0.99839999999999995</v>
      </c>
      <c r="AS3923">
        <f t="shared" si="247"/>
        <v>0.10444800000000001</v>
      </c>
    </row>
    <row r="3924" spans="1:45" ht="29.5" thickBot="1">
      <c r="A3924" t="str">
        <f t="shared" si="244"/>
        <v>Jaylen SamuelsRB2018</v>
      </c>
      <c r="B3924" s="3" t="s">
        <v>1068</v>
      </c>
      <c r="C3924" s="1" t="s">
        <v>3</v>
      </c>
      <c r="D3924" s="1">
        <v>78</v>
      </c>
      <c r="E3924" s="1">
        <v>2018</v>
      </c>
      <c r="F3924" s="1">
        <v>2</v>
      </c>
      <c r="G3924" s="6">
        <v>57</v>
      </c>
      <c r="H3924" s="6">
        <v>45</v>
      </c>
      <c r="I3924" s="7">
        <v>0</v>
      </c>
      <c r="J3924" s="7">
        <v>0</v>
      </c>
      <c r="K3924" s="7">
        <v>0</v>
      </c>
      <c r="L3924" s="7"/>
      <c r="M3924" s="7"/>
      <c r="N3924" s="7">
        <v>0</v>
      </c>
      <c r="O3924" s="6">
        <v>-0.66</v>
      </c>
      <c r="P3924" s="7">
        <v>-0.74</v>
      </c>
      <c r="Q3924" s="7">
        <v>-1.36</v>
      </c>
      <c r="R3924" s="7"/>
      <c r="S3924" s="7"/>
      <c r="T3924" s="7">
        <v>22</v>
      </c>
      <c r="U3924" s="7">
        <v>5</v>
      </c>
      <c r="V3924" s="7">
        <v>165</v>
      </c>
      <c r="W3924" s="7" t="str">
        <f t="shared" si="245"/>
        <v/>
      </c>
      <c r="X3924" s="7">
        <v>44</v>
      </c>
      <c r="Y3924" s="7">
        <v>81</v>
      </c>
      <c r="Z3924" s="7"/>
      <c r="AA3924" s="7"/>
      <c r="AB3924" s="6"/>
      <c r="AC3924" s="7"/>
      <c r="AD3924" s="7">
        <v>8.14</v>
      </c>
      <c r="AE3924" s="7">
        <v>7.7</v>
      </c>
      <c r="AF3924" s="1" t="s">
        <v>1885</v>
      </c>
      <c r="AG3924" s="1">
        <v>6.4727272727272731E-2</v>
      </c>
      <c r="AH3924" s="7"/>
      <c r="AI3924" s="7">
        <v>1.53</v>
      </c>
      <c r="AJ3924" s="7"/>
      <c r="AK3924" s="7">
        <v>11</v>
      </c>
      <c r="AL3924" s="7">
        <v>0</v>
      </c>
      <c r="AM3924" s="7">
        <v>0</v>
      </c>
      <c r="AN3924" s="7">
        <v>0</v>
      </c>
      <c r="AO3924" s="7"/>
      <c r="AP3924" s="7"/>
      <c r="AQ3924" s="7">
        <v>1</v>
      </c>
      <c r="AR3924" t="str">
        <f t="shared" si="246"/>
        <v/>
      </c>
      <c r="AS3924">
        <f t="shared" si="247"/>
        <v>9.4148760330578479E-2</v>
      </c>
    </row>
    <row r="3925" spans="1:45" ht="29.5" thickBot="1">
      <c r="A3925" t="str">
        <f t="shared" si="244"/>
        <v>DeMarco MurrayRB2018</v>
      </c>
      <c r="B3925" s="3" t="s">
        <v>505</v>
      </c>
      <c r="C3925" s="1" t="s">
        <v>3</v>
      </c>
      <c r="D3925" s="1">
        <v>79</v>
      </c>
      <c r="E3925" s="1">
        <v>2018</v>
      </c>
      <c r="F3925" s="1">
        <v>2</v>
      </c>
      <c r="G3925" s="6"/>
      <c r="H3925" s="6"/>
      <c r="I3925" s="7">
        <v>0</v>
      </c>
      <c r="J3925" s="7">
        <v>0</v>
      </c>
      <c r="K3925" s="7">
        <v>0</v>
      </c>
      <c r="L3925" s="7"/>
      <c r="M3925" s="7"/>
      <c r="N3925" s="7">
        <v>5</v>
      </c>
      <c r="O3925" s="6"/>
      <c r="P3925" s="7">
        <v>0</v>
      </c>
      <c r="Q3925" s="7">
        <v>0</v>
      </c>
      <c r="R3925" s="7"/>
      <c r="S3925" s="7"/>
      <c r="T3925" s="7">
        <v>30</v>
      </c>
      <c r="U3925" s="7">
        <v>3</v>
      </c>
      <c r="V3925" s="7">
        <v>71</v>
      </c>
      <c r="W3925" s="7">
        <f t="shared" si="245"/>
        <v>15</v>
      </c>
      <c r="X3925" s="7"/>
      <c r="Y3925" s="7"/>
      <c r="Z3925" s="7"/>
      <c r="AA3925" s="7"/>
      <c r="AB3925" s="6">
        <v>21</v>
      </c>
      <c r="AC3925" s="7">
        <v>11.57</v>
      </c>
      <c r="AD3925" s="7"/>
      <c r="AE3925" s="7"/>
      <c r="AF3925" s="1">
        <v>0.10090666666666667</v>
      </c>
      <c r="AG3925" s="1" t="s">
        <v>1885</v>
      </c>
      <c r="AH3925" s="7">
        <v>0.91</v>
      </c>
      <c r="AI3925" s="7"/>
      <c r="AJ3925" s="7">
        <v>15</v>
      </c>
      <c r="AK3925" s="7"/>
      <c r="AL3925" s="7">
        <v>0</v>
      </c>
      <c r="AM3925" s="7">
        <v>0</v>
      </c>
      <c r="AN3925" s="7">
        <v>0</v>
      </c>
      <c r="AO3925" s="7"/>
      <c r="AP3925" s="7"/>
      <c r="AQ3925" s="7">
        <v>8</v>
      </c>
      <c r="AR3925">
        <f t="shared" si="246"/>
        <v>0.10763377777777813</v>
      </c>
      <c r="AS3925" t="str">
        <f t="shared" si="247"/>
        <v/>
      </c>
    </row>
    <row r="3926" spans="1:45" ht="29.5" thickBot="1">
      <c r="A3926" t="str">
        <f t="shared" si="244"/>
        <v>Mark AndrewsTE2018</v>
      </c>
      <c r="B3926" s="3" t="s">
        <v>1069</v>
      </c>
      <c r="C3926" s="1" t="s">
        <v>49</v>
      </c>
      <c r="D3926" s="1">
        <v>33</v>
      </c>
      <c r="E3926" s="1">
        <v>2018</v>
      </c>
      <c r="F3926" s="1">
        <v>4</v>
      </c>
      <c r="G3926" s="6">
        <v>17</v>
      </c>
      <c r="H3926" s="6">
        <v>5</v>
      </c>
      <c r="I3926" s="7">
        <v>0</v>
      </c>
      <c r="J3926" s="7">
        <v>1</v>
      </c>
      <c r="K3926" s="7">
        <v>2</v>
      </c>
      <c r="L3926" s="7"/>
      <c r="M3926" s="7"/>
      <c r="N3926" s="7">
        <v>0</v>
      </c>
      <c r="O3926" s="6">
        <v>-0.19</v>
      </c>
      <c r="P3926" s="7">
        <v>0.57999999999999996</v>
      </c>
      <c r="Q3926" s="7">
        <v>0.94</v>
      </c>
      <c r="R3926" s="7"/>
      <c r="S3926" s="7"/>
      <c r="T3926" s="7">
        <v>23</v>
      </c>
      <c r="U3926" s="7">
        <v>3</v>
      </c>
      <c r="V3926" s="7">
        <v>86</v>
      </c>
      <c r="W3926" s="7" t="str">
        <f t="shared" si="245"/>
        <v/>
      </c>
      <c r="X3926" s="7">
        <v>17</v>
      </c>
      <c r="Y3926" s="7">
        <v>3</v>
      </c>
      <c r="Z3926" s="7"/>
      <c r="AA3926" s="7"/>
      <c r="AB3926" s="6"/>
      <c r="AC3926" s="7"/>
      <c r="AD3926" s="7">
        <v>6.7</v>
      </c>
      <c r="AE3926" s="7">
        <v>13.95</v>
      </c>
      <c r="AF3926" s="1" t="s">
        <v>1885</v>
      </c>
      <c r="AG3926" s="1">
        <v>9.1300000000000006E-2</v>
      </c>
      <c r="AH3926" s="7"/>
      <c r="AI3926" s="7">
        <v>2.0099999999999998</v>
      </c>
      <c r="AJ3926" s="7"/>
      <c r="AK3926" s="7">
        <v>16</v>
      </c>
      <c r="AL3926" s="7">
        <v>0</v>
      </c>
      <c r="AM3926" s="7">
        <v>1</v>
      </c>
      <c r="AN3926" s="7">
        <v>2</v>
      </c>
      <c r="AO3926" s="7"/>
      <c r="AP3926" s="7"/>
      <c r="AQ3926" s="7">
        <v>1</v>
      </c>
      <c r="AR3926" t="str">
        <f t="shared" si="246"/>
        <v/>
      </c>
      <c r="AS3926">
        <f t="shared" si="247"/>
        <v>9.1300000000000006E-2</v>
      </c>
    </row>
    <row r="3927" spans="1:45" ht="29.5" thickBot="1">
      <c r="A3927" t="str">
        <f t="shared" si="244"/>
        <v>Geoff SwaimTE2018</v>
      </c>
      <c r="B3927" s="3" t="s">
        <v>1070</v>
      </c>
      <c r="C3927" s="1" t="s">
        <v>49</v>
      </c>
      <c r="D3927" s="1">
        <v>34</v>
      </c>
      <c r="E3927" s="1">
        <v>2018</v>
      </c>
      <c r="F3927" s="1">
        <v>4</v>
      </c>
      <c r="G3927" s="6">
        <v>38</v>
      </c>
      <c r="H3927" s="6">
        <v>75</v>
      </c>
      <c r="I3927" s="7">
        <v>0</v>
      </c>
      <c r="J3927" s="7">
        <v>0</v>
      </c>
      <c r="K3927" s="7">
        <v>0</v>
      </c>
      <c r="L3927" s="7"/>
      <c r="M3927" s="7"/>
      <c r="N3927" s="7">
        <v>0</v>
      </c>
      <c r="O3927" s="6">
        <v>-0.15</v>
      </c>
      <c r="P3927" s="7">
        <v>-0.4</v>
      </c>
      <c r="Q3927" s="7">
        <v>-0.42</v>
      </c>
      <c r="R3927" s="7"/>
      <c r="S3927" s="7"/>
      <c r="T3927" s="7">
        <v>25</v>
      </c>
      <c r="U3927" s="7">
        <v>7</v>
      </c>
      <c r="V3927" s="7">
        <v>246</v>
      </c>
      <c r="W3927" s="7" t="str">
        <f t="shared" si="245"/>
        <v/>
      </c>
      <c r="X3927" s="7">
        <v>44</v>
      </c>
      <c r="Y3927" s="7"/>
      <c r="Z3927" s="7"/>
      <c r="AA3927" s="7"/>
      <c r="AB3927" s="6">
        <v>100.5</v>
      </c>
      <c r="AC3927" s="7">
        <v>0.3</v>
      </c>
      <c r="AD3927" s="7">
        <v>6.24</v>
      </c>
      <c r="AE3927" s="7">
        <v>3.25</v>
      </c>
      <c r="AF3927" s="1">
        <v>4.6933333333333332E-3</v>
      </c>
      <c r="AG3927" s="1">
        <v>0.10577777777777778</v>
      </c>
      <c r="AH3927" s="7">
        <v>0.96</v>
      </c>
      <c r="AI3927" s="7">
        <v>0.99</v>
      </c>
      <c r="AJ3927" s="7">
        <v>15</v>
      </c>
      <c r="AK3927" s="7">
        <v>9</v>
      </c>
      <c r="AL3927" s="7">
        <v>0</v>
      </c>
      <c r="AM3927" s="7">
        <v>0</v>
      </c>
      <c r="AN3927" s="7">
        <v>0</v>
      </c>
      <c r="AO3927" s="7"/>
      <c r="AP3927" s="7"/>
      <c r="AQ3927" s="7">
        <v>4</v>
      </c>
      <c r="AR3927">
        <f t="shared" si="246"/>
        <v>5.0062222222222183E-3</v>
      </c>
      <c r="AS3927">
        <f t="shared" si="247"/>
        <v>0.18804938271604976</v>
      </c>
    </row>
    <row r="3928" spans="1:45" ht="29.5" thickBot="1">
      <c r="A3928" t="str">
        <f t="shared" si="244"/>
        <v>Terrelle PryorWR2018</v>
      </c>
      <c r="B3928" s="3" t="s">
        <v>848</v>
      </c>
      <c r="C3928" s="1" t="s">
        <v>16</v>
      </c>
      <c r="D3928" s="1">
        <v>95</v>
      </c>
      <c r="E3928" s="1">
        <v>2018</v>
      </c>
      <c r="F3928" s="1">
        <v>3</v>
      </c>
      <c r="G3928" s="6">
        <v>116</v>
      </c>
      <c r="H3928" s="6"/>
      <c r="I3928" s="7">
        <v>0</v>
      </c>
      <c r="J3928" s="7">
        <v>0</v>
      </c>
      <c r="K3928" s="7">
        <v>0</v>
      </c>
      <c r="L3928" s="7"/>
      <c r="M3928" s="7"/>
      <c r="N3928" s="7">
        <v>1</v>
      </c>
      <c r="O3928" s="6">
        <v>0</v>
      </c>
      <c r="P3928" s="7">
        <v>0</v>
      </c>
      <c r="Q3928" s="7">
        <v>0</v>
      </c>
      <c r="R3928" s="7"/>
      <c r="S3928" s="7"/>
      <c r="T3928" s="7">
        <v>29</v>
      </c>
      <c r="U3928" s="7">
        <v>8</v>
      </c>
      <c r="V3928" s="7">
        <v>300</v>
      </c>
      <c r="W3928" s="7">
        <f t="shared" si="245"/>
        <v>23</v>
      </c>
      <c r="X3928" s="7"/>
      <c r="Y3928" s="7"/>
      <c r="Z3928" s="7"/>
      <c r="AA3928" s="7"/>
      <c r="AB3928" s="6">
        <v>101</v>
      </c>
      <c r="AC3928" s="7">
        <v>5.56</v>
      </c>
      <c r="AD3928" s="7">
        <v>6.64</v>
      </c>
      <c r="AE3928" s="7"/>
      <c r="AF3928" s="1">
        <v>0.12302222222222221</v>
      </c>
      <c r="AG3928" s="1">
        <v>0.12939999999999999</v>
      </c>
      <c r="AH3928" s="7">
        <v>1.02</v>
      </c>
      <c r="AI3928" s="7">
        <v>1.53</v>
      </c>
      <c r="AJ3928" s="7">
        <v>9</v>
      </c>
      <c r="AK3928" s="7">
        <v>8</v>
      </c>
      <c r="AL3928" s="7">
        <v>0</v>
      </c>
      <c r="AM3928" s="7">
        <v>0</v>
      </c>
      <c r="AN3928" s="7">
        <v>0</v>
      </c>
      <c r="AO3928" s="7"/>
      <c r="AP3928" s="7"/>
      <c r="AQ3928" s="7">
        <v>8</v>
      </c>
      <c r="AR3928">
        <f t="shared" si="246"/>
        <v>0.21870617283950577</v>
      </c>
      <c r="AS3928">
        <f t="shared" si="247"/>
        <v>0.25879999999999997</v>
      </c>
    </row>
    <row r="3929" spans="1:45" ht="29.5" thickBot="1">
      <c r="A3929" t="str">
        <f t="shared" si="244"/>
        <v>Jermaine KearseWR2018</v>
      </c>
      <c r="B3929" s="3" t="s">
        <v>705</v>
      </c>
      <c r="C3929" s="1" t="s">
        <v>16</v>
      </c>
      <c r="D3929" s="1">
        <v>96</v>
      </c>
      <c r="E3929" s="1">
        <v>2018</v>
      </c>
      <c r="F3929" s="1">
        <v>3</v>
      </c>
      <c r="G3929" s="6">
        <v>89</v>
      </c>
      <c r="H3929" s="6"/>
      <c r="I3929" s="7">
        <v>0</v>
      </c>
      <c r="J3929" s="7">
        <v>0</v>
      </c>
      <c r="K3929" s="7">
        <v>0</v>
      </c>
      <c r="L3929" s="7"/>
      <c r="M3929" s="7"/>
      <c r="N3929" s="7">
        <v>0</v>
      </c>
      <c r="O3929" s="6">
        <v>-0.35</v>
      </c>
      <c r="P3929" s="7">
        <v>-0.35</v>
      </c>
      <c r="Q3929" s="7">
        <v>-0.35</v>
      </c>
      <c r="R3929" s="7"/>
      <c r="S3929" s="7"/>
      <c r="T3929" s="7">
        <v>28</v>
      </c>
      <c r="U3929" s="7">
        <v>8</v>
      </c>
      <c r="V3929" s="7">
        <v>300</v>
      </c>
      <c r="W3929" s="7">
        <f t="shared" si="245"/>
        <v>143</v>
      </c>
      <c r="X3929" s="7"/>
      <c r="Y3929" s="7"/>
      <c r="Z3929" s="7"/>
      <c r="AA3929" s="7"/>
      <c r="AB3929" s="6">
        <v>28</v>
      </c>
      <c r="AC3929" s="7">
        <v>11</v>
      </c>
      <c r="AD3929" s="7">
        <v>5.72</v>
      </c>
      <c r="AE3929" s="7"/>
      <c r="AF3929" s="1">
        <v>0.20300000000000001</v>
      </c>
      <c r="AG3929" s="1">
        <v>0.17805714285714286</v>
      </c>
      <c r="AH3929" s="7">
        <v>1.54</v>
      </c>
      <c r="AI3929" s="7">
        <v>0.96</v>
      </c>
      <c r="AJ3929" s="7">
        <v>16</v>
      </c>
      <c r="AK3929" s="7">
        <v>14</v>
      </c>
      <c r="AL3929" s="7">
        <v>0</v>
      </c>
      <c r="AM3929" s="7">
        <v>0</v>
      </c>
      <c r="AN3929" s="7">
        <v>0</v>
      </c>
      <c r="AO3929" s="7"/>
      <c r="AP3929" s="7"/>
      <c r="AQ3929" s="7">
        <v>7</v>
      </c>
      <c r="AR3929">
        <f t="shared" si="246"/>
        <v>0.20300000000000001</v>
      </c>
      <c r="AS3929">
        <f t="shared" si="247"/>
        <v>0.20349387755102058</v>
      </c>
    </row>
    <row r="3930" spans="1:45" ht="15" thickBot="1">
      <c r="A3930" t="str">
        <f t="shared" si="244"/>
        <v>Ito SmithRB2018</v>
      </c>
      <c r="B3930" s="3" t="s">
        <v>1071</v>
      </c>
      <c r="C3930" s="1" t="s">
        <v>3</v>
      </c>
      <c r="D3930" s="1">
        <v>80</v>
      </c>
      <c r="E3930" s="1">
        <v>2018</v>
      </c>
      <c r="F3930" s="1">
        <v>2</v>
      </c>
      <c r="G3930" s="6">
        <v>50</v>
      </c>
      <c r="H3930" s="6">
        <v>85</v>
      </c>
      <c r="I3930" s="7">
        <v>0</v>
      </c>
      <c r="J3930" s="7">
        <v>0</v>
      </c>
      <c r="K3930" s="7">
        <v>0</v>
      </c>
      <c r="L3930" s="7"/>
      <c r="M3930" s="7"/>
      <c r="N3930" s="7">
        <v>0</v>
      </c>
      <c r="O3930" s="6">
        <v>-0.12</v>
      </c>
      <c r="P3930" s="7">
        <v>-0.42</v>
      </c>
      <c r="Q3930" s="7">
        <v>-0.83</v>
      </c>
      <c r="R3930" s="7"/>
      <c r="S3930" s="7"/>
      <c r="T3930" s="7">
        <v>23</v>
      </c>
      <c r="U3930" s="7">
        <v>4</v>
      </c>
      <c r="V3930" s="7">
        <v>126</v>
      </c>
      <c r="W3930" s="7" t="str">
        <f t="shared" si="245"/>
        <v/>
      </c>
      <c r="X3930" s="7">
        <v>55</v>
      </c>
      <c r="Y3930" s="7">
        <v>80</v>
      </c>
      <c r="Z3930" s="7"/>
      <c r="AA3930" s="7"/>
      <c r="AB3930" s="6"/>
      <c r="AC3930" s="7"/>
      <c r="AD3930" s="7">
        <v>7.52</v>
      </c>
      <c r="AE3930" s="7">
        <v>5.19</v>
      </c>
      <c r="AF3930" s="1" t="s">
        <v>1885</v>
      </c>
      <c r="AG3930" s="1">
        <v>6.3384615384615386E-2</v>
      </c>
      <c r="AH3930" s="7"/>
      <c r="AI3930" s="7">
        <v>0.93</v>
      </c>
      <c r="AJ3930" s="7"/>
      <c r="AK3930" s="7">
        <v>13</v>
      </c>
      <c r="AL3930" s="7">
        <v>0</v>
      </c>
      <c r="AM3930" s="7">
        <v>0</v>
      </c>
      <c r="AN3930" s="7">
        <v>0</v>
      </c>
      <c r="AO3930" s="7"/>
      <c r="AP3930" s="7"/>
      <c r="AQ3930" s="7">
        <v>1</v>
      </c>
      <c r="AR3930" t="str">
        <f t="shared" si="246"/>
        <v/>
      </c>
      <c r="AS3930">
        <f t="shared" si="247"/>
        <v>7.8011834319526643E-2</v>
      </c>
    </row>
    <row r="3931" spans="1:45" ht="29.5" thickBot="1">
      <c r="A3931" t="str">
        <f t="shared" si="244"/>
        <v>Ryan TannehillQB2018</v>
      </c>
      <c r="B3931" s="3" t="s">
        <v>590</v>
      </c>
      <c r="C3931" s="1" t="s">
        <v>12</v>
      </c>
      <c r="D3931" s="1">
        <v>35</v>
      </c>
      <c r="E3931" s="1">
        <v>2018</v>
      </c>
      <c r="F3931" s="1">
        <v>1</v>
      </c>
      <c r="G3931" s="6">
        <v>30</v>
      </c>
      <c r="H3931" s="6">
        <v>23</v>
      </c>
      <c r="I3931" s="7">
        <v>0</v>
      </c>
      <c r="J3931" s="7">
        <v>0</v>
      </c>
      <c r="K3931" s="7">
        <v>1</v>
      </c>
      <c r="L3931" s="7"/>
      <c r="M3931" s="7"/>
      <c r="N3931" s="7">
        <v>1</v>
      </c>
      <c r="O3931" s="6">
        <v>0.05</v>
      </c>
      <c r="P3931" s="7">
        <v>0.05</v>
      </c>
      <c r="Q3931" s="7">
        <v>0.76</v>
      </c>
      <c r="R3931" s="7"/>
      <c r="S3931" s="7"/>
      <c r="T3931" s="7">
        <v>30</v>
      </c>
      <c r="U3931" s="7">
        <v>1</v>
      </c>
      <c r="V3931" s="7">
        <v>8</v>
      </c>
      <c r="W3931" s="7">
        <f t="shared" si="245"/>
        <v>23</v>
      </c>
      <c r="X3931" s="7"/>
      <c r="Y3931" s="7">
        <v>23</v>
      </c>
      <c r="Z3931" s="7"/>
      <c r="AA3931" s="7"/>
      <c r="AB3931" s="6"/>
      <c r="AC3931" s="7"/>
      <c r="AD3931" s="7">
        <v>16.149999999999999</v>
      </c>
      <c r="AE3931" s="7">
        <v>22.68</v>
      </c>
      <c r="AF3931" s="1" t="s">
        <v>1885</v>
      </c>
      <c r="AG3931" s="1" t="s">
        <v>1885</v>
      </c>
      <c r="AH3931" s="7"/>
      <c r="AI3931" s="7"/>
      <c r="AJ3931" s="7"/>
      <c r="AK3931" s="7"/>
      <c r="AL3931" s="7">
        <v>0</v>
      </c>
      <c r="AM3931" s="7">
        <v>0</v>
      </c>
      <c r="AN3931" s="7">
        <v>0</v>
      </c>
      <c r="AO3931" s="7"/>
      <c r="AP3931" s="7"/>
      <c r="AQ3931" s="7">
        <v>7</v>
      </c>
      <c r="AR3931" t="str">
        <f t="shared" si="246"/>
        <v/>
      </c>
      <c r="AS3931" t="str">
        <f t="shared" si="247"/>
        <v/>
      </c>
    </row>
    <row r="3932" spans="1:45" ht="29.5" thickBot="1">
      <c r="A3932" t="str">
        <f t="shared" si="244"/>
        <v>Eric DeckerWR2018</v>
      </c>
      <c r="B3932" s="3" t="s">
        <v>433</v>
      </c>
      <c r="C3932" s="1" t="s">
        <v>16</v>
      </c>
      <c r="D3932" s="1">
        <v>97</v>
      </c>
      <c r="E3932" s="1">
        <v>2018</v>
      </c>
      <c r="F3932" s="1">
        <v>3</v>
      </c>
      <c r="G3932" s="6"/>
      <c r="H3932" s="6"/>
      <c r="I3932" s="7">
        <v>0</v>
      </c>
      <c r="J3932" s="7">
        <v>0</v>
      </c>
      <c r="K3932" s="7">
        <v>0</v>
      </c>
      <c r="L3932" s="7"/>
      <c r="M3932" s="7"/>
      <c r="N3932" s="7">
        <v>3</v>
      </c>
      <c r="O3932" s="6"/>
      <c r="P3932" s="7">
        <v>0</v>
      </c>
      <c r="Q3932" s="7">
        <v>0</v>
      </c>
      <c r="R3932" s="7"/>
      <c r="S3932" s="7"/>
      <c r="T3932" s="7">
        <v>31</v>
      </c>
      <c r="U3932" s="7">
        <v>3</v>
      </c>
      <c r="V3932" s="7">
        <v>87</v>
      </c>
      <c r="W3932" s="7">
        <f t="shared" si="245"/>
        <v>52</v>
      </c>
      <c r="X3932" s="7"/>
      <c r="Y3932" s="7"/>
      <c r="Z3932" s="7"/>
      <c r="AA3932" s="7"/>
      <c r="AB3932" s="6">
        <v>57</v>
      </c>
      <c r="AC3932" s="7">
        <v>7.27</v>
      </c>
      <c r="AD3932" s="7"/>
      <c r="AE3932" s="7"/>
      <c r="AF3932" s="1">
        <v>0.17849999999999999</v>
      </c>
      <c r="AG3932" s="1" t="s">
        <v>1885</v>
      </c>
      <c r="AH3932" s="7">
        <v>1.34</v>
      </c>
      <c r="AI3932" s="7"/>
      <c r="AJ3932" s="7">
        <v>16</v>
      </c>
      <c r="AK3932" s="7"/>
      <c r="AL3932" s="7">
        <v>0</v>
      </c>
      <c r="AM3932" s="7">
        <v>0</v>
      </c>
      <c r="AN3932" s="7">
        <v>0</v>
      </c>
      <c r="AO3932" s="7"/>
      <c r="AP3932" s="7"/>
      <c r="AQ3932" s="7">
        <v>9</v>
      </c>
      <c r="AR3932">
        <f t="shared" si="246"/>
        <v>0.17849999999999999</v>
      </c>
      <c r="AS3932" t="str">
        <f t="shared" si="247"/>
        <v/>
      </c>
    </row>
    <row r="3933" spans="1:45" ht="29.5" thickBot="1">
      <c r="A3933" t="str">
        <f t="shared" si="244"/>
        <v>Rod SmithRB2018</v>
      </c>
      <c r="B3933" s="3" t="s">
        <v>1072</v>
      </c>
      <c r="C3933" s="1" t="s">
        <v>3</v>
      </c>
      <c r="D3933" s="1">
        <v>81</v>
      </c>
      <c r="E3933" s="1">
        <v>2018</v>
      </c>
      <c r="F3933" s="1">
        <v>2</v>
      </c>
      <c r="G3933" s="6">
        <v>89</v>
      </c>
      <c r="H3933" s="6">
        <v>151</v>
      </c>
      <c r="I3933" s="7">
        <v>0</v>
      </c>
      <c r="J3933" s="7">
        <v>0</v>
      </c>
      <c r="K3933" s="7">
        <v>0</v>
      </c>
      <c r="L3933" s="7"/>
      <c r="M3933" s="7"/>
      <c r="N3933" s="7">
        <v>0</v>
      </c>
      <c r="O3933" s="6">
        <v>-0.82</v>
      </c>
      <c r="P3933" s="7">
        <v>-0.82</v>
      </c>
      <c r="Q3933" s="7">
        <v>-0.82</v>
      </c>
      <c r="R3933" s="7"/>
      <c r="S3933" s="7"/>
      <c r="T3933" s="7">
        <v>26</v>
      </c>
      <c r="U3933" s="7">
        <v>8</v>
      </c>
      <c r="V3933" s="7">
        <v>300</v>
      </c>
      <c r="W3933" s="7" t="str">
        <f t="shared" si="245"/>
        <v/>
      </c>
      <c r="X3933" s="7"/>
      <c r="Y3933" s="7"/>
      <c r="Z3933" s="7"/>
      <c r="AA3933" s="7"/>
      <c r="AB3933" s="6">
        <v>51</v>
      </c>
      <c r="AC3933" s="7">
        <v>6.16</v>
      </c>
      <c r="AD3933" s="7">
        <v>2.25</v>
      </c>
      <c r="AE3933" s="7"/>
      <c r="AF3933" s="1">
        <v>5.1839999999999997E-2</v>
      </c>
      <c r="AG3933" s="1">
        <v>2.3253333333333334E-2</v>
      </c>
      <c r="AH3933" s="7">
        <v>1.57</v>
      </c>
      <c r="AI3933" s="7">
        <v>0.8</v>
      </c>
      <c r="AJ3933" s="7">
        <v>15</v>
      </c>
      <c r="AK3933" s="7">
        <v>15</v>
      </c>
      <c r="AL3933" s="7">
        <v>0</v>
      </c>
      <c r="AM3933" s="7">
        <v>0</v>
      </c>
      <c r="AN3933" s="7">
        <v>0</v>
      </c>
      <c r="AO3933" s="7"/>
      <c r="AP3933" s="7"/>
      <c r="AQ3933" s="7">
        <v>4</v>
      </c>
      <c r="AR3933">
        <f t="shared" si="246"/>
        <v>5.5295999999999998E-2</v>
      </c>
      <c r="AS3933">
        <f t="shared" si="247"/>
        <v>2.480355555555552E-2</v>
      </c>
    </row>
    <row r="3934" spans="1:45" ht="29.5" thickBot="1">
      <c r="A3934" t="str">
        <f t="shared" si="244"/>
        <v>Curtis SamuelWR2018</v>
      </c>
      <c r="B3934" s="3" t="s">
        <v>975</v>
      </c>
      <c r="C3934" s="1" t="s">
        <v>16</v>
      </c>
      <c r="D3934" s="1">
        <v>98</v>
      </c>
      <c r="E3934" s="1">
        <v>2018</v>
      </c>
      <c r="F3934" s="1">
        <v>3</v>
      </c>
      <c r="G3934" s="6">
        <v>47</v>
      </c>
      <c r="H3934" s="6">
        <v>36</v>
      </c>
      <c r="I3934" s="7">
        <v>0</v>
      </c>
      <c r="J3934" s="7">
        <v>0</v>
      </c>
      <c r="K3934" s="7">
        <v>1</v>
      </c>
      <c r="L3934" s="7"/>
      <c r="M3934" s="7"/>
      <c r="N3934" s="7">
        <v>0</v>
      </c>
      <c r="O3934" s="6">
        <v>0.21</v>
      </c>
      <c r="P3934" s="7">
        <v>0.61</v>
      </c>
      <c r="Q3934" s="7">
        <v>1.06</v>
      </c>
      <c r="R3934" s="7"/>
      <c r="S3934" s="7"/>
      <c r="T3934" s="7">
        <v>22</v>
      </c>
      <c r="U3934" s="7">
        <v>2</v>
      </c>
      <c r="V3934" s="7">
        <v>40</v>
      </c>
      <c r="W3934" s="7">
        <f t="shared" si="245"/>
        <v>63</v>
      </c>
      <c r="X3934" s="7">
        <v>59</v>
      </c>
      <c r="Y3934" s="7">
        <v>61</v>
      </c>
      <c r="Z3934" s="7"/>
      <c r="AA3934" s="7"/>
      <c r="AB3934" s="6">
        <v>115</v>
      </c>
      <c r="AC3934" s="7">
        <v>3.66</v>
      </c>
      <c r="AD3934" s="7">
        <v>10.68</v>
      </c>
      <c r="AE3934" s="7">
        <v>10.73</v>
      </c>
      <c r="AF3934" s="1">
        <v>0.11004444444444444</v>
      </c>
      <c r="AG3934" s="1">
        <v>0.14621538461538461</v>
      </c>
      <c r="AH3934" s="7">
        <v>0.85</v>
      </c>
      <c r="AI3934" s="7">
        <v>1.66</v>
      </c>
      <c r="AJ3934" s="7">
        <v>9</v>
      </c>
      <c r="AK3934" s="7">
        <v>13</v>
      </c>
      <c r="AL3934" s="7">
        <v>0</v>
      </c>
      <c r="AM3934" s="7">
        <v>0</v>
      </c>
      <c r="AN3934" s="7">
        <v>0</v>
      </c>
      <c r="AO3934" s="7"/>
      <c r="AP3934" s="7"/>
      <c r="AQ3934" s="7">
        <v>2</v>
      </c>
      <c r="AR3934">
        <f t="shared" si="246"/>
        <v>0.19563456790123379</v>
      </c>
      <c r="AS3934">
        <f t="shared" si="247"/>
        <v>0.1799573964497046</v>
      </c>
    </row>
    <row r="3935" spans="1:45" ht="29.5" thickBot="1">
      <c r="A3935" t="str">
        <f t="shared" si="244"/>
        <v>Jason WittenTE2018</v>
      </c>
      <c r="B3935" s="3" t="s">
        <v>48</v>
      </c>
      <c r="C3935" s="1" t="s">
        <v>49</v>
      </c>
      <c r="D3935" s="1">
        <v>35</v>
      </c>
      <c r="E3935" s="1">
        <v>2018</v>
      </c>
      <c r="F3935" s="1">
        <v>4</v>
      </c>
      <c r="G3935" s="6"/>
      <c r="H3935" s="6">
        <v>11</v>
      </c>
      <c r="I3935" s="7">
        <v>0</v>
      </c>
      <c r="J3935" s="7">
        <v>1</v>
      </c>
      <c r="K3935" s="7">
        <v>1</v>
      </c>
      <c r="L3935" s="7"/>
      <c r="M3935" s="7"/>
      <c r="N3935" s="7">
        <v>14</v>
      </c>
      <c r="O3935" s="6"/>
      <c r="P3935" s="7">
        <v>0.19</v>
      </c>
      <c r="Q3935" s="7">
        <v>0.14000000000000001</v>
      </c>
      <c r="R3935" s="7"/>
      <c r="S3935" s="7"/>
      <c r="T3935" s="7">
        <v>36</v>
      </c>
      <c r="U3935" s="7">
        <v>3</v>
      </c>
      <c r="V3935" s="7">
        <v>69</v>
      </c>
      <c r="W3935" s="7">
        <f t="shared" si="245"/>
        <v>24</v>
      </c>
      <c r="X3935" s="7">
        <v>22</v>
      </c>
      <c r="Y3935" s="7"/>
      <c r="Z3935" s="7">
        <v>3.2</v>
      </c>
      <c r="AA3935" s="7">
        <v>-17.8</v>
      </c>
      <c r="AB3935" s="6">
        <v>9</v>
      </c>
      <c r="AC3935" s="7">
        <v>9.25</v>
      </c>
      <c r="AD3935" s="7"/>
      <c r="AE3935" s="7">
        <v>8.74</v>
      </c>
      <c r="AF3935" s="1">
        <v>0.17660000000000001</v>
      </c>
      <c r="AG3935" s="1" t="s">
        <v>1885</v>
      </c>
      <c r="AH3935" s="7">
        <v>1.17</v>
      </c>
      <c r="AI3935" s="7"/>
      <c r="AJ3935" s="7">
        <v>16</v>
      </c>
      <c r="AK3935" s="7"/>
      <c r="AL3935" s="7">
        <v>0</v>
      </c>
      <c r="AM3935" s="7">
        <v>0</v>
      </c>
      <c r="AN3935" s="7">
        <v>0</v>
      </c>
      <c r="AO3935" s="7"/>
      <c r="AP3935" s="7"/>
      <c r="AQ3935" s="7">
        <v>16</v>
      </c>
      <c r="AR3935">
        <f t="shared" si="246"/>
        <v>0.17660000000000001</v>
      </c>
      <c r="AS3935" t="str">
        <f t="shared" si="247"/>
        <v/>
      </c>
    </row>
    <row r="3936" spans="1:45" ht="29.5" thickBot="1">
      <c r="A3936" t="str">
        <f t="shared" si="244"/>
        <v>Jeremy HillRB2018</v>
      </c>
      <c r="B3936" s="3" t="s">
        <v>741</v>
      </c>
      <c r="C3936" s="1" t="s">
        <v>3</v>
      </c>
      <c r="D3936" s="1">
        <v>82</v>
      </c>
      <c r="E3936" s="1">
        <v>2018</v>
      </c>
      <c r="F3936" s="1">
        <v>2</v>
      </c>
      <c r="G3936" s="6">
        <v>130</v>
      </c>
      <c r="H3936" s="6"/>
      <c r="I3936" s="7">
        <v>0</v>
      </c>
      <c r="J3936" s="7">
        <v>0</v>
      </c>
      <c r="K3936" s="7">
        <v>0</v>
      </c>
      <c r="L3936" s="7"/>
      <c r="M3936" s="7"/>
      <c r="N3936" s="7">
        <v>3</v>
      </c>
      <c r="O3936" s="6">
        <v>-0.05</v>
      </c>
      <c r="P3936" s="7">
        <v>-0.05</v>
      </c>
      <c r="Q3936" s="7">
        <v>-0.05</v>
      </c>
      <c r="R3936" s="7"/>
      <c r="S3936" s="7"/>
      <c r="T3936" s="7">
        <v>26</v>
      </c>
      <c r="U3936" s="7">
        <v>2</v>
      </c>
      <c r="V3936" s="7">
        <v>55</v>
      </c>
      <c r="W3936" s="7">
        <f t="shared" si="245"/>
        <v>50</v>
      </c>
      <c r="X3936" s="7"/>
      <c r="Y3936" s="7"/>
      <c r="Z3936" s="7"/>
      <c r="AA3936" s="7"/>
      <c r="AB3936" s="6">
        <v>105</v>
      </c>
      <c r="AC3936" s="7">
        <v>2.46</v>
      </c>
      <c r="AD3936" s="7">
        <v>4.0999999999999996</v>
      </c>
      <c r="AE3936" s="7"/>
      <c r="AF3936" s="1">
        <v>1.9885714285714284E-2</v>
      </c>
      <c r="AG3936" s="1">
        <v>3.04E-2</v>
      </c>
      <c r="AH3936" s="7">
        <v>0.52</v>
      </c>
      <c r="AI3936" s="7">
        <v>1.5</v>
      </c>
      <c r="AJ3936" s="7">
        <v>7</v>
      </c>
      <c r="AK3936" s="7">
        <v>1</v>
      </c>
      <c r="AL3936" s="7">
        <v>0</v>
      </c>
      <c r="AM3936" s="7">
        <v>0</v>
      </c>
      <c r="AN3936" s="7">
        <v>0</v>
      </c>
      <c r="AO3936" s="7"/>
      <c r="AP3936" s="7"/>
      <c r="AQ3936" s="7">
        <v>5</v>
      </c>
      <c r="AR3936">
        <f t="shared" si="246"/>
        <v>4.5453061224489832E-2</v>
      </c>
      <c r="AS3936">
        <f t="shared" si="247"/>
        <v>0.4864</v>
      </c>
    </row>
    <row r="3937" spans="1:45" ht="29.5" thickBot="1">
      <c r="A3937" t="str">
        <f t="shared" si="244"/>
        <v>Joe FlaccoQB2018</v>
      </c>
      <c r="B3937" s="3" t="s">
        <v>169</v>
      </c>
      <c r="C3937" s="1" t="s">
        <v>12</v>
      </c>
      <c r="D3937" s="1">
        <v>36</v>
      </c>
      <c r="E3937" s="1">
        <v>2018</v>
      </c>
      <c r="F3937" s="1">
        <v>1</v>
      </c>
      <c r="G3937" s="6">
        <v>31</v>
      </c>
      <c r="H3937" s="6">
        <v>33</v>
      </c>
      <c r="I3937" s="7">
        <v>0</v>
      </c>
      <c r="J3937" s="7">
        <v>0</v>
      </c>
      <c r="K3937" s="7">
        <v>0</v>
      </c>
      <c r="L3937" s="7"/>
      <c r="M3937" s="7"/>
      <c r="N3937" s="7">
        <v>1</v>
      </c>
      <c r="O3937" s="6">
        <v>0.05</v>
      </c>
      <c r="P3937" s="7">
        <v>0.05</v>
      </c>
      <c r="Q3937" s="7">
        <v>-0.23</v>
      </c>
      <c r="R3937" s="7"/>
      <c r="S3937" s="7"/>
      <c r="T3937" s="7">
        <v>33</v>
      </c>
      <c r="U3937" s="7">
        <v>1</v>
      </c>
      <c r="V3937" s="7">
        <v>18</v>
      </c>
      <c r="W3937" s="7">
        <f t="shared" si="245"/>
        <v>28</v>
      </c>
      <c r="X3937" s="7">
        <v>30</v>
      </c>
      <c r="Y3937" s="7"/>
      <c r="Z3937" s="7">
        <v>42.6</v>
      </c>
      <c r="AA3937" s="7">
        <v>46.5</v>
      </c>
      <c r="AB3937" s="6">
        <v>24</v>
      </c>
      <c r="AC3937" s="7">
        <v>13.69</v>
      </c>
      <c r="AD3937" s="7">
        <v>18.12</v>
      </c>
      <c r="AE3937" s="7">
        <v>12.61</v>
      </c>
      <c r="AF3937" s="1" t="s">
        <v>1885</v>
      </c>
      <c r="AG3937" s="1" t="s">
        <v>1885</v>
      </c>
      <c r="AH3937" s="7"/>
      <c r="AI3937" s="7"/>
      <c r="AJ3937" s="7">
        <v>16</v>
      </c>
      <c r="AK3937" s="7"/>
      <c r="AL3937" s="7">
        <v>0</v>
      </c>
      <c r="AM3937" s="7">
        <v>0</v>
      </c>
      <c r="AN3937" s="7">
        <v>0</v>
      </c>
      <c r="AO3937" s="7"/>
      <c r="AP3937" s="7"/>
      <c r="AQ3937" s="7">
        <v>11</v>
      </c>
      <c r="AR3937" t="str">
        <f t="shared" si="246"/>
        <v/>
      </c>
      <c r="AS3937" t="str">
        <f t="shared" si="247"/>
        <v/>
      </c>
    </row>
    <row r="3938" spans="1:45" ht="29.5" thickBot="1">
      <c r="A3938" t="str">
        <f t="shared" si="244"/>
        <v>Kevin WhiteWR2018</v>
      </c>
      <c r="B3938" s="3" t="s">
        <v>806</v>
      </c>
      <c r="C3938" s="1" t="s">
        <v>16</v>
      </c>
      <c r="D3938" s="1">
        <v>99</v>
      </c>
      <c r="E3938" s="1">
        <v>2018</v>
      </c>
      <c r="F3938" s="1">
        <v>3</v>
      </c>
      <c r="G3938" s="6">
        <v>163</v>
      </c>
      <c r="H3938" s="6"/>
      <c r="I3938" s="7">
        <v>0</v>
      </c>
      <c r="J3938" s="7">
        <v>0</v>
      </c>
      <c r="K3938" s="7">
        <v>0</v>
      </c>
      <c r="L3938" s="7"/>
      <c r="M3938" s="7"/>
      <c r="N3938" s="7">
        <v>0</v>
      </c>
      <c r="O3938" s="6">
        <v>-0.67</v>
      </c>
      <c r="P3938" s="7">
        <v>-0.67</v>
      </c>
      <c r="Q3938" s="7">
        <v>-0.67</v>
      </c>
      <c r="R3938" s="7"/>
      <c r="S3938" s="7"/>
      <c r="T3938" s="7">
        <v>26</v>
      </c>
      <c r="U3938" s="7">
        <v>1</v>
      </c>
      <c r="V3938" s="7">
        <v>7</v>
      </c>
      <c r="W3938" s="7">
        <f t="shared" si="245"/>
        <v>46</v>
      </c>
      <c r="X3938" s="7"/>
      <c r="Y3938" s="7"/>
      <c r="Z3938" s="7"/>
      <c r="AA3938" s="7"/>
      <c r="AB3938" s="6">
        <v>148</v>
      </c>
      <c r="AC3938" s="7">
        <v>2.6</v>
      </c>
      <c r="AD3938" s="7">
        <v>1.47</v>
      </c>
      <c r="AE3938" s="7"/>
      <c r="AF3938" s="1">
        <v>0.14879999999999999</v>
      </c>
      <c r="AG3938" s="1">
        <v>2.8799999999999999E-2</v>
      </c>
      <c r="AH3938" s="7">
        <v>0.25</v>
      </c>
      <c r="AI3938" s="7">
        <v>1.31</v>
      </c>
      <c r="AJ3938" s="7">
        <v>1</v>
      </c>
      <c r="AK3938" s="7">
        <v>9</v>
      </c>
      <c r="AL3938" s="7">
        <v>0</v>
      </c>
      <c r="AM3938" s="7">
        <v>0</v>
      </c>
      <c r="AN3938" s="7">
        <v>0</v>
      </c>
      <c r="AO3938" s="7"/>
      <c r="AP3938" s="7"/>
      <c r="AQ3938" s="7">
        <v>4</v>
      </c>
      <c r="AR3938">
        <f t="shared" si="246"/>
        <v>2.3807999999999998</v>
      </c>
      <c r="AS3938">
        <f t="shared" si="247"/>
        <v>5.1199999999999996E-2</v>
      </c>
    </row>
    <row r="3939" spans="1:45" ht="29.5" thickBot="1">
      <c r="A3939" t="str">
        <f t="shared" si="244"/>
        <v>Justin JacksonRB2018</v>
      </c>
      <c r="B3939" s="3" t="s">
        <v>1073</v>
      </c>
      <c r="C3939" s="1" t="s">
        <v>3</v>
      </c>
      <c r="D3939" s="1">
        <v>83</v>
      </c>
      <c r="E3939" s="1">
        <v>2018</v>
      </c>
      <c r="F3939" s="1">
        <v>2</v>
      </c>
      <c r="G3939" s="6">
        <v>74</v>
      </c>
      <c r="H3939" s="6">
        <v>91</v>
      </c>
      <c r="I3939" s="7">
        <v>0</v>
      </c>
      <c r="J3939" s="7">
        <v>0</v>
      </c>
      <c r="K3939" s="7">
        <v>0</v>
      </c>
      <c r="L3939" s="7"/>
      <c r="M3939" s="7"/>
      <c r="N3939" s="7">
        <v>0</v>
      </c>
      <c r="O3939" s="6">
        <v>-0.14000000000000001</v>
      </c>
      <c r="P3939" s="7">
        <v>-0.66</v>
      </c>
      <c r="Q3939" s="7">
        <v>-0.68</v>
      </c>
      <c r="R3939" s="7"/>
      <c r="S3939" s="7"/>
      <c r="T3939" s="7">
        <v>22</v>
      </c>
      <c r="U3939" s="7">
        <v>7</v>
      </c>
      <c r="V3939" s="7">
        <v>251</v>
      </c>
      <c r="W3939" s="7" t="str">
        <f t="shared" si="245"/>
        <v/>
      </c>
      <c r="X3939" s="7">
        <v>58</v>
      </c>
      <c r="Y3939" s="7">
        <v>60</v>
      </c>
      <c r="Z3939" s="7"/>
      <c r="AA3939" s="7"/>
      <c r="AB3939" s="6"/>
      <c r="AC3939" s="7"/>
      <c r="AD3939" s="7">
        <v>6.79</v>
      </c>
      <c r="AE3939" s="7">
        <v>4.46</v>
      </c>
      <c r="AF3939" s="1" t="s">
        <v>1885</v>
      </c>
      <c r="AG3939" s="1">
        <v>6.3644444444444448E-2</v>
      </c>
      <c r="AH3939" s="7"/>
      <c r="AI3939" s="7">
        <v>2.0099999999999998</v>
      </c>
      <c r="AJ3939" s="7"/>
      <c r="AK3939" s="7">
        <v>9</v>
      </c>
      <c r="AL3939" s="7">
        <v>0</v>
      </c>
      <c r="AM3939" s="7">
        <v>0</v>
      </c>
      <c r="AN3939" s="7">
        <v>0</v>
      </c>
      <c r="AO3939" s="7"/>
      <c r="AP3939" s="7"/>
      <c r="AQ3939" s="7">
        <v>1</v>
      </c>
      <c r="AR3939" t="str">
        <f t="shared" si="246"/>
        <v/>
      </c>
      <c r="AS3939">
        <f t="shared" si="247"/>
        <v>0.11314567901234561</v>
      </c>
    </row>
    <row r="3940" spans="1:45" ht="29.5" thickBot="1">
      <c r="A3940" t="str">
        <f t="shared" si="244"/>
        <v>Elijah McGuireRB2018</v>
      </c>
      <c r="B3940" s="3" t="s">
        <v>1004</v>
      </c>
      <c r="C3940" s="1" t="s">
        <v>3</v>
      </c>
      <c r="D3940" s="1">
        <v>84</v>
      </c>
      <c r="E3940" s="1">
        <v>2018</v>
      </c>
      <c r="F3940" s="1">
        <v>2</v>
      </c>
      <c r="G3940" s="6">
        <v>55</v>
      </c>
      <c r="H3940" s="6"/>
      <c r="I3940" s="7">
        <v>0</v>
      </c>
      <c r="J3940" s="7">
        <v>0</v>
      </c>
      <c r="K3940" s="7">
        <v>0</v>
      </c>
      <c r="L3940" s="7"/>
      <c r="M3940" s="7"/>
      <c r="N3940" s="7">
        <v>0</v>
      </c>
      <c r="O3940" s="6">
        <v>-0.09</v>
      </c>
      <c r="P3940" s="7">
        <v>-0.09</v>
      </c>
      <c r="Q3940" s="7">
        <v>-0.09</v>
      </c>
      <c r="R3940" s="7"/>
      <c r="S3940" s="7"/>
      <c r="T3940" s="7">
        <v>24</v>
      </c>
      <c r="U3940" s="7">
        <v>6</v>
      </c>
      <c r="V3940" s="7">
        <v>188</v>
      </c>
      <c r="W3940" s="7">
        <f t="shared" si="245"/>
        <v>93</v>
      </c>
      <c r="X3940" s="7">
        <v>80</v>
      </c>
      <c r="Y3940" s="7"/>
      <c r="Z3940" s="7"/>
      <c r="AA3940" s="7"/>
      <c r="AB3940" s="6">
        <v>63</v>
      </c>
      <c r="AC3940" s="7">
        <v>5.59</v>
      </c>
      <c r="AD3940" s="7">
        <v>11.24</v>
      </c>
      <c r="AE3940" s="7"/>
      <c r="AF3940" s="1">
        <v>6.3542857142857137E-2</v>
      </c>
      <c r="AG3940" s="1">
        <v>0.1298</v>
      </c>
      <c r="AH3940" s="7">
        <v>1.38</v>
      </c>
      <c r="AI3940" s="7">
        <v>1.25</v>
      </c>
      <c r="AJ3940" s="7">
        <v>14</v>
      </c>
      <c r="AK3940" s="7">
        <v>8</v>
      </c>
      <c r="AL3940" s="7">
        <v>0</v>
      </c>
      <c r="AM3940" s="7">
        <v>0</v>
      </c>
      <c r="AN3940" s="7">
        <v>0</v>
      </c>
      <c r="AO3940" s="7"/>
      <c r="AP3940" s="7"/>
      <c r="AQ3940" s="7">
        <v>2</v>
      </c>
      <c r="AR3940">
        <f t="shared" si="246"/>
        <v>7.2620408163265246E-2</v>
      </c>
      <c r="AS3940">
        <f t="shared" si="247"/>
        <v>0.2596</v>
      </c>
    </row>
    <row r="3941" spans="1:45" ht="29.5" thickBot="1">
      <c r="A3941" t="str">
        <f t="shared" si="244"/>
        <v>Willie SneadWR2018</v>
      </c>
      <c r="B3941" s="3" t="s">
        <v>887</v>
      </c>
      <c r="C3941" s="1" t="s">
        <v>16</v>
      </c>
      <c r="D3941" s="1">
        <v>100</v>
      </c>
      <c r="E3941" s="1">
        <v>2018</v>
      </c>
      <c r="F3941" s="1">
        <v>3</v>
      </c>
      <c r="G3941" s="6">
        <v>52</v>
      </c>
      <c r="H3941" s="6">
        <v>75</v>
      </c>
      <c r="I3941" s="7">
        <v>0</v>
      </c>
      <c r="J3941" s="7">
        <v>0</v>
      </c>
      <c r="K3941" s="7">
        <v>0</v>
      </c>
      <c r="L3941" s="7"/>
      <c r="M3941" s="7"/>
      <c r="N3941" s="7">
        <v>0</v>
      </c>
      <c r="O3941" s="6">
        <v>0</v>
      </c>
      <c r="P3941" s="7">
        <v>-0.26</v>
      </c>
      <c r="Q3941" s="7">
        <v>-0.36</v>
      </c>
      <c r="R3941" s="7"/>
      <c r="S3941" s="7"/>
      <c r="T3941" s="7">
        <v>26</v>
      </c>
      <c r="U3941" s="7">
        <v>8</v>
      </c>
      <c r="V3941" s="7">
        <v>300</v>
      </c>
      <c r="W3941" s="7">
        <f t="shared" si="245"/>
        <v>33</v>
      </c>
      <c r="X3941" s="7">
        <v>150</v>
      </c>
      <c r="Y3941" s="7"/>
      <c r="Z3941" s="7"/>
      <c r="AA3941" s="7"/>
      <c r="AB3941" s="6">
        <v>133</v>
      </c>
      <c r="AC3941" s="7">
        <v>1.56</v>
      </c>
      <c r="AD3941" s="7">
        <v>8.4</v>
      </c>
      <c r="AE3941" s="7">
        <v>5.94</v>
      </c>
      <c r="AF3941" s="1">
        <v>3.8109090909090912E-2</v>
      </c>
      <c r="AG3941" s="1">
        <v>0.17299999999999999</v>
      </c>
      <c r="AH3941" s="7">
        <v>0.7</v>
      </c>
      <c r="AI3941" s="7">
        <v>1.49</v>
      </c>
      <c r="AJ3941" s="7">
        <v>11</v>
      </c>
      <c r="AK3941" s="7">
        <v>16</v>
      </c>
      <c r="AL3941" s="7">
        <v>0</v>
      </c>
      <c r="AM3941" s="7">
        <v>0</v>
      </c>
      <c r="AN3941" s="7">
        <v>0</v>
      </c>
      <c r="AO3941" s="7"/>
      <c r="AP3941" s="7"/>
      <c r="AQ3941" s="7">
        <v>3</v>
      </c>
      <c r="AR3941">
        <f t="shared" si="246"/>
        <v>5.5431404958677669E-2</v>
      </c>
      <c r="AS3941">
        <f t="shared" si="247"/>
        <v>0.17299999999999999</v>
      </c>
    </row>
    <row r="3942" spans="1:45" ht="29.5" thickBot="1">
      <c r="A3942" t="str">
        <f t="shared" si="244"/>
        <v>Phillip DorsettWR2018</v>
      </c>
      <c r="B3942" s="3" t="s">
        <v>821</v>
      </c>
      <c r="C3942" s="1" t="s">
        <v>16</v>
      </c>
      <c r="D3942" s="1">
        <v>101</v>
      </c>
      <c r="E3942" s="1">
        <v>2018</v>
      </c>
      <c r="F3942" s="1">
        <v>3</v>
      </c>
      <c r="G3942" s="6">
        <v>88</v>
      </c>
      <c r="H3942" s="6">
        <v>70</v>
      </c>
      <c r="I3942" s="7">
        <v>0</v>
      </c>
      <c r="J3942" s="7">
        <v>0</v>
      </c>
      <c r="K3942" s="7">
        <v>0</v>
      </c>
      <c r="L3942" s="7"/>
      <c r="M3942" s="7"/>
      <c r="N3942" s="7">
        <v>0</v>
      </c>
      <c r="O3942" s="6">
        <v>-0.45</v>
      </c>
      <c r="P3942" s="7">
        <v>-0.47</v>
      </c>
      <c r="Q3942" s="7">
        <v>-0.47</v>
      </c>
      <c r="R3942" s="7"/>
      <c r="S3942" s="7"/>
      <c r="T3942" s="7">
        <v>25</v>
      </c>
      <c r="U3942" s="7">
        <v>1</v>
      </c>
      <c r="V3942" s="7">
        <v>29</v>
      </c>
      <c r="W3942" s="7">
        <f t="shared" si="245"/>
        <v>99</v>
      </c>
      <c r="X3942" s="7">
        <v>151</v>
      </c>
      <c r="Y3942" s="7"/>
      <c r="Z3942" s="7"/>
      <c r="AA3942" s="7"/>
      <c r="AB3942" s="6">
        <v>116</v>
      </c>
      <c r="AC3942" s="7">
        <v>2.14</v>
      </c>
      <c r="AD3942" s="7">
        <v>5.12</v>
      </c>
      <c r="AE3942" s="7">
        <v>7.2</v>
      </c>
      <c r="AF3942" s="1">
        <v>2.9013333333333332E-2</v>
      </c>
      <c r="AG3942" s="1">
        <v>7.9799999999999996E-2</v>
      </c>
      <c r="AH3942" s="7">
        <v>0.95</v>
      </c>
      <c r="AI3942" s="7">
        <v>1.27</v>
      </c>
      <c r="AJ3942" s="7">
        <v>15</v>
      </c>
      <c r="AK3942" s="7">
        <v>16</v>
      </c>
      <c r="AL3942" s="7">
        <v>0</v>
      </c>
      <c r="AM3942" s="7">
        <v>0</v>
      </c>
      <c r="AN3942" s="7">
        <v>0</v>
      </c>
      <c r="AO3942" s="7"/>
      <c r="AP3942" s="7"/>
      <c r="AQ3942" s="7">
        <v>4</v>
      </c>
      <c r="AR3942">
        <f t="shared" si="246"/>
        <v>3.094755555555552E-2</v>
      </c>
      <c r="AS3942">
        <f t="shared" si="247"/>
        <v>7.9799999999999996E-2</v>
      </c>
    </row>
    <row r="3943" spans="1:45" ht="29.5" thickBot="1">
      <c r="A3943" t="str">
        <f t="shared" si="244"/>
        <v>Adam ShaheenTE2018</v>
      </c>
      <c r="B3943" s="3" t="s">
        <v>988</v>
      </c>
      <c r="C3943" s="1" t="s">
        <v>49</v>
      </c>
      <c r="D3943" s="1">
        <v>36</v>
      </c>
      <c r="E3943" s="1">
        <v>2018</v>
      </c>
      <c r="F3943" s="1">
        <v>4</v>
      </c>
      <c r="G3943" s="6">
        <v>80</v>
      </c>
      <c r="H3943" s="6">
        <v>80</v>
      </c>
      <c r="I3943" s="7">
        <v>0</v>
      </c>
      <c r="J3943" s="7">
        <v>0</v>
      </c>
      <c r="K3943" s="7">
        <v>0</v>
      </c>
      <c r="L3943" s="7"/>
      <c r="M3943" s="7"/>
      <c r="N3943" s="7">
        <v>0</v>
      </c>
      <c r="O3943" s="6">
        <v>-0.33</v>
      </c>
      <c r="P3943" s="7">
        <v>-0.77</v>
      </c>
      <c r="Q3943" s="7">
        <v>-0.78</v>
      </c>
      <c r="R3943" s="7"/>
      <c r="S3943" s="7"/>
      <c r="T3943" s="7">
        <v>25</v>
      </c>
      <c r="U3943" s="7">
        <v>2</v>
      </c>
      <c r="V3943" s="7">
        <v>45</v>
      </c>
      <c r="W3943" s="7">
        <f t="shared" si="245"/>
        <v>25</v>
      </c>
      <c r="X3943" s="7">
        <v>41</v>
      </c>
      <c r="Y3943" s="7"/>
      <c r="Z3943" s="7"/>
      <c r="AA3943" s="7"/>
      <c r="AB3943" s="6">
        <v>49</v>
      </c>
      <c r="AC3943" s="7">
        <v>3.28</v>
      </c>
      <c r="AD3943" s="7">
        <v>3.16</v>
      </c>
      <c r="AE3943" s="7">
        <v>2.0499999999999998</v>
      </c>
      <c r="AF3943" s="1">
        <v>4.0123076923076921E-2</v>
      </c>
      <c r="AG3943" s="1">
        <v>3.2266666666666666E-2</v>
      </c>
      <c r="AH3943" s="7">
        <v>1.92</v>
      </c>
      <c r="AI3943" s="7">
        <v>0.89</v>
      </c>
      <c r="AJ3943" s="7">
        <v>13</v>
      </c>
      <c r="AK3943" s="7">
        <v>6</v>
      </c>
      <c r="AL3943" s="7">
        <v>0</v>
      </c>
      <c r="AM3943" s="7">
        <v>0</v>
      </c>
      <c r="AN3943" s="7">
        <v>0</v>
      </c>
      <c r="AO3943" s="7"/>
      <c r="AP3943" s="7"/>
      <c r="AQ3943" s="7">
        <v>2</v>
      </c>
      <c r="AR3943">
        <f t="shared" si="246"/>
        <v>4.9382248520710034E-2</v>
      </c>
      <c r="AS3943">
        <f t="shared" si="247"/>
        <v>8.6044444444444534E-2</v>
      </c>
    </row>
    <row r="3944" spans="1:45" ht="29.5" thickBot="1">
      <c r="A3944" t="str">
        <f t="shared" si="244"/>
        <v>Mike WallaceWR2018</v>
      </c>
      <c r="B3944" s="3" t="s">
        <v>395</v>
      </c>
      <c r="C3944" s="1" t="s">
        <v>16</v>
      </c>
      <c r="D3944" s="1">
        <v>102</v>
      </c>
      <c r="E3944" s="1">
        <v>2018</v>
      </c>
      <c r="F3944" s="1">
        <v>3</v>
      </c>
      <c r="G3944" s="6">
        <v>207</v>
      </c>
      <c r="H3944" s="6"/>
      <c r="I3944" s="7">
        <v>0</v>
      </c>
      <c r="J3944" s="7">
        <v>0</v>
      </c>
      <c r="K3944" s="7">
        <v>0</v>
      </c>
      <c r="L3944" s="7"/>
      <c r="M3944" s="7"/>
      <c r="N3944" s="7">
        <v>5</v>
      </c>
      <c r="O3944" s="6">
        <v>0</v>
      </c>
      <c r="P3944" s="7">
        <v>0</v>
      </c>
      <c r="Q3944" s="7">
        <v>0</v>
      </c>
      <c r="R3944" s="7"/>
      <c r="S3944" s="7"/>
      <c r="T3944" s="7">
        <v>32</v>
      </c>
      <c r="U3944" s="7">
        <v>3</v>
      </c>
      <c r="V3944" s="7">
        <v>84</v>
      </c>
      <c r="W3944" s="7">
        <f t="shared" si="245"/>
        <v>67</v>
      </c>
      <c r="X3944" s="7"/>
      <c r="Y3944" s="7"/>
      <c r="Z3944" s="7"/>
      <c r="AA3944" s="7">
        <v>146.80000000000001</v>
      </c>
      <c r="AB3944" s="6">
        <v>38</v>
      </c>
      <c r="AC3944" s="7">
        <v>10.08</v>
      </c>
      <c r="AD3944" s="7">
        <v>0</v>
      </c>
      <c r="AE3944" s="7"/>
      <c r="AF3944" s="1">
        <v>0.17813333333333334</v>
      </c>
      <c r="AG3944" s="1">
        <v>3.7600000000000001E-2</v>
      </c>
      <c r="AH3944" s="7">
        <v>1.64</v>
      </c>
      <c r="AI3944" s="7">
        <v>0</v>
      </c>
      <c r="AJ3944" s="7">
        <v>15</v>
      </c>
      <c r="AK3944" s="7">
        <v>2</v>
      </c>
      <c r="AL3944" s="7">
        <v>0</v>
      </c>
      <c r="AM3944" s="7">
        <v>0</v>
      </c>
      <c r="AN3944" s="7">
        <v>0</v>
      </c>
      <c r="AO3944" s="7"/>
      <c r="AP3944" s="7"/>
      <c r="AQ3944" s="7">
        <v>10</v>
      </c>
      <c r="AR3944">
        <f t="shared" si="246"/>
        <v>0.19000888888888853</v>
      </c>
      <c r="AS3944">
        <f t="shared" si="247"/>
        <v>0.30080000000000001</v>
      </c>
    </row>
    <row r="3945" spans="1:45" ht="29.5" thickBot="1">
      <c r="A3945" t="str">
        <f t="shared" si="244"/>
        <v>Jonathan StewartRB2018</v>
      </c>
      <c r="B3945" s="3" t="s">
        <v>36</v>
      </c>
      <c r="C3945" s="1" t="s">
        <v>3</v>
      </c>
      <c r="D3945" s="1">
        <v>87</v>
      </c>
      <c r="E3945" s="1">
        <v>2018</v>
      </c>
      <c r="F3945" s="1">
        <v>2</v>
      </c>
      <c r="G3945" s="6">
        <v>144</v>
      </c>
      <c r="H3945" s="6"/>
      <c r="I3945" s="7">
        <v>0</v>
      </c>
      <c r="J3945" s="7">
        <v>0</v>
      </c>
      <c r="K3945" s="7">
        <v>0</v>
      </c>
      <c r="L3945" s="7"/>
      <c r="M3945" s="7"/>
      <c r="N3945" s="7">
        <v>4</v>
      </c>
      <c r="O3945" s="6">
        <v>0</v>
      </c>
      <c r="P3945" s="7">
        <v>0</v>
      </c>
      <c r="Q3945" s="7">
        <v>0</v>
      </c>
      <c r="R3945" s="7"/>
      <c r="S3945" s="7"/>
      <c r="T3945" s="7">
        <v>31</v>
      </c>
      <c r="U3945" s="7">
        <v>1</v>
      </c>
      <c r="V3945" s="7">
        <v>13</v>
      </c>
      <c r="W3945" s="7">
        <f t="shared" si="245"/>
        <v>56</v>
      </c>
      <c r="X3945" s="7"/>
      <c r="Y3945" s="7"/>
      <c r="Z3945" s="7">
        <v>-17.399999999999999</v>
      </c>
      <c r="AA3945" s="7">
        <v>25.5</v>
      </c>
      <c r="AB3945" s="6">
        <v>42</v>
      </c>
      <c r="AC3945" s="7">
        <v>8.2100000000000009</v>
      </c>
      <c r="AD3945" s="7"/>
      <c r="AE3945" s="7"/>
      <c r="AF3945" s="1">
        <v>3.3066666666666668E-2</v>
      </c>
      <c r="AG3945" s="1" t="s">
        <v>1885</v>
      </c>
      <c r="AH3945" s="7">
        <v>0.51</v>
      </c>
      <c r="AI3945" s="7"/>
      <c r="AJ3945" s="7">
        <v>15</v>
      </c>
      <c r="AK3945" s="7"/>
      <c r="AL3945" s="7">
        <v>0</v>
      </c>
      <c r="AM3945" s="7">
        <v>0</v>
      </c>
      <c r="AN3945" s="7">
        <v>0</v>
      </c>
      <c r="AO3945" s="7"/>
      <c r="AP3945" s="7"/>
      <c r="AQ3945" s="7">
        <v>11</v>
      </c>
      <c r="AR3945">
        <f t="shared" si="246"/>
        <v>3.5271111111111149E-2</v>
      </c>
      <c r="AS3945" t="str">
        <f t="shared" si="247"/>
        <v/>
      </c>
    </row>
    <row r="3946" spans="1:45" ht="29.5" thickBot="1">
      <c r="A3946" t="str">
        <f t="shared" si="244"/>
        <v>Antonio GatesTE2018</v>
      </c>
      <c r="B3946" s="3" t="s">
        <v>54</v>
      </c>
      <c r="C3946" s="1" t="s">
        <v>49</v>
      </c>
      <c r="D3946" s="1">
        <v>37</v>
      </c>
      <c r="E3946" s="1">
        <v>2018</v>
      </c>
      <c r="F3946" s="1">
        <v>4</v>
      </c>
      <c r="G3946" s="6">
        <v>30</v>
      </c>
      <c r="H3946" s="6"/>
      <c r="I3946" s="7">
        <v>0</v>
      </c>
      <c r="J3946" s="7">
        <v>0</v>
      </c>
      <c r="K3946" s="7">
        <v>0</v>
      </c>
      <c r="L3946" s="7"/>
      <c r="M3946" s="7"/>
      <c r="N3946" s="7">
        <v>12</v>
      </c>
      <c r="O3946" s="6">
        <v>0</v>
      </c>
      <c r="P3946" s="7">
        <v>0</v>
      </c>
      <c r="Q3946" s="7">
        <v>0</v>
      </c>
      <c r="R3946" s="7"/>
      <c r="S3946" s="7"/>
      <c r="T3946" s="7">
        <v>38</v>
      </c>
      <c r="U3946" s="7">
        <v>8</v>
      </c>
      <c r="V3946" s="7">
        <v>300</v>
      </c>
      <c r="W3946" s="7">
        <f t="shared" si="245"/>
        <v>33</v>
      </c>
      <c r="X3946" s="7"/>
      <c r="Y3946" s="7"/>
      <c r="Z3946" s="7">
        <v>-6.7</v>
      </c>
      <c r="AA3946" s="7">
        <v>1.3</v>
      </c>
      <c r="AB3946" s="6">
        <v>27</v>
      </c>
      <c r="AC3946" s="7">
        <v>4.9800000000000004</v>
      </c>
      <c r="AD3946" s="7">
        <v>4.58</v>
      </c>
      <c r="AE3946" s="7"/>
      <c r="AF3946" s="1">
        <v>8.3299999999999999E-2</v>
      </c>
      <c r="AG3946" s="1">
        <v>9.2600000000000002E-2</v>
      </c>
      <c r="AH3946" s="7">
        <v>0.99</v>
      </c>
      <c r="AI3946" s="7">
        <v>1.34</v>
      </c>
      <c r="AJ3946" s="7">
        <v>16</v>
      </c>
      <c r="AK3946" s="7">
        <v>16</v>
      </c>
      <c r="AL3946" s="7">
        <v>0</v>
      </c>
      <c r="AM3946" s="7">
        <v>0</v>
      </c>
      <c r="AN3946" s="7">
        <v>0</v>
      </c>
      <c r="AO3946" s="7"/>
      <c r="AP3946" s="7"/>
      <c r="AQ3946" s="7">
        <v>16</v>
      </c>
      <c r="AR3946">
        <f t="shared" si="246"/>
        <v>8.3299999999999999E-2</v>
      </c>
      <c r="AS3946">
        <f t="shared" si="247"/>
        <v>9.2600000000000002E-2</v>
      </c>
    </row>
    <row r="3947" spans="1:45" ht="29.5" thickBot="1">
      <c r="A3947" t="str">
        <f t="shared" si="244"/>
        <v>Tavon AustinWR2018</v>
      </c>
      <c r="B3947" s="3" t="s">
        <v>655</v>
      </c>
      <c r="C3947" s="1" t="s">
        <v>16</v>
      </c>
      <c r="D3947" s="1">
        <v>103</v>
      </c>
      <c r="E3947" s="1">
        <v>2018</v>
      </c>
      <c r="F3947" s="1">
        <v>3</v>
      </c>
      <c r="G3947" s="6">
        <v>130</v>
      </c>
      <c r="H3947" s="6">
        <v>113</v>
      </c>
      <c r="I3947" s="7">
        <v>0</v>
      </c>
      <c r="J3947" s="7">
        <v>0</v>
      </c>
      <c r="K3947" s="7">
        <v>0</v>
      </c>
      <c r="L3947" s="7"/>
      <c r="M3947" s="7"/>
      <c r="N3947" s="7">
        <v>0</v>
      </c>
      <c r="O3947" s="6">
        <v>-0.22</v>
      </c>
      <c r="P3947" s="7">
        <v>-0.95</v>
      </c>
      <c r="Q3947" s="7">
        <v>-0.95</v>
      </c>
      <c r="R3947" s="7"/>
      <c r="S3947" s="7"/>
      <c r="T3947" s="7">
        <v>27</v>
      </c>
      <c r="U3947" s="7">
        <v>1</v>
      </c>
      <c r="V3947" s="7">
        <v>8</v>
      </c>
      <c r="W3947" s="7">
        <f t="shared" si="245"/>
        <v>82</v>
      </c>
      <c r="X3947" s="7"/>
      <c r="Y3947" s="7"/>
      <c r="Z3947" s="7"/>
      <c r="AA3947" s="7"/>
      <c r="AB3947" s="6">
        <v>100</v>
      </c>
      <c r="AC3947" s="7">
        <v>3.29</v>
      </c>
      <c r="AD3947" s="7">
        <v>5.64</v>
      </c>
      <c r="AE3947" s="7">
        <v>0</v>
      </c>
      <c r="AF3947" s="1">
        <v>4.3999999999999997E-2</v>
      </c>
      <c r="AG3947" s="1">
        <v>5.4400000000000004E-2</v>
      </c>
      <c r="AH3947" s="7">
        <v>0.61</v>
      </c>
      <c r="AI3947" s="7">
        <v>2</v>
      </c>
      <c r="AJ3947" s="7">
        <v>16</v>
      </c>
      <c r="AK3947" s="7">
        <v>7</v>
      </c>
      <c r="AL3947" s="7">
        <v>0</v>
      </c>
      <c r="AM3947" s="7">
        <v>0</v>
      </c>
      <c r="AN3947" s="7">
        <v>0</v>
      </c>
      <c r="AO3947" s="7"/>
      <c r="AP3947" s="7"/>
      <c r="AQ3947" s="7">
        <v>6</v>
      </c>
      <c r="AR3947">
        <f t="shared" si="246"/>
        <v>4.3999999999999997E-2</v>
      </c>
      <c r="AS3947">
        <f t="shared" si="247"/>
        <v>0.12434285714285713</v>
      </c>
    </row>
    <row r="3948" spans="1:45" ht="44" thickBot="1">
      <c r="A3948" t="str">
        <f t="shared" si="244"/>
        <v>Adam HumphriesWR2018</v>
      </c>
      <c r="B3948" s="3" t="s">
        <v>1006</v>
      </c>
      <c r="C3948" s="1" t="s">
        <v>16</v>
      </c>
      <c r="D3948" s="1">
        <v>104</v>
      </c>
      <c r="E3948" s="1">
        <v>2018</v>
      </c>
      <c r="F3948" s="1">
        <v>3</v>
      </c>
      <c r="G3948" s="6">
        <v>24</v>
      </c>
      <c r="H3948" s="6">
        <v>80</v>
      </c>
      <c r="I3948" s="7">
        <v>1</v>
      </c>
      <c r="J3948" s="7">
        <v>1</v>
      </c>
      <c r="K3948" s="7">
        <v>1</v>
      </c>
      <c r="L3948" s="7"/>
      <c r="M3948" s="7"/>
      <c r="N3948" s="7">
        <v>1</v>
      </c>
      <c r="O3948" s="6">
        <v>0.39</v>
      </c>
      <c r="P3948" s="7">
        <v>0.22</v>
      </c>
      <c r="Q3948" s="7">
        <v>0.13</v>
      </c>
      <c r="R3948" s="7"/>
      <c r="S3948" s="7"/>
      <c r="T3948" s="7">
        <v>25</v>
      </c>
      <c r="U3948" s="7">
        <v>8</v>
      </c>
      <c r="V3948" s="7">
        <v>300</v>
      </c>
      <c r="W3948" s="7">
        <f t="shared" si="245"/>
        <v>121</v>
      </c>
      <c r="X3948" s="7">
        <v>132</v>
      </c>
      <c r="Y3948" s="7"/>
      <c r="Z3948" s="7"/>
      <c r="AA3948" s="7"/>
      <c r="AB3948" s="6">
        <v>48</v>
      </c>
      <c r="AC3948" s="7">
        <v>8.17</v>
      </c>
      <c r="AD3948" s="7">
        <v>11.79</v>
      </c>
      <c r="AE3948" s="7">
        <v>7.21</v>
      </c>
      <c r="AF3948" s="1">
        <v>0.1439</v>
      </c>
      <c r="AG3948" s="1">
        <v>0.17199999999999999</v>
      </c>
      <c r="AH3948" s="7">
        <v>1.26</v>
      </c>
      <c r="AI3948" s="7">
        <v>1.44</v>
      </c>
      <c r="AJ3948" s="7">
        <v>16</v>
      </c>
      <c r="AK3948" s="7">
        <v>16</v>
      </c>
      <c r="AL3948" s="7">
        <v>0</v>
      </c>
      <c r="AM3948" s="7">
        <v>0</v>
      </c>
      <c r="AN3948" s="7">
        <v>0</v>
      </c>
      <c r="AO3948" s="7"/>
      <c r="AP3948" s="7"/>
      <c r="AQ3948" s="7">
        <v>4</v>
      </c>
      <c r="AR3948">
        <f t="shared" si="246"/>
        <v>0.1439</v>
      </c>
      <c r="AS3948">
        <f t="shared" si="247"/>
        <v>0.17199999999999999</v>
      </c>
    </row>
    <row r="3949" spans="1:45" ht="29.5" thickBot="1">
      <c r="A3949" t="str">
        <f t="shared" si="244"/>
        <v>Wayne GallmanRB2018</v>
      </c>
      <c r="B3949" s="3" t="s">
        <v>987</v>
      </c>
      <c r="C3949" s="1" t="s">
        <v>3</v>
      </c>
      <c r="D3949" s="1">
        <v>88</v>
      </c>
      <c r="E3949" s="1">
        <v>2018</v>
      </c>
      <c r="F3949" s="1">
        <v>2</v>
      </c>
      <c r="G3949" s="6">
        <v>82</v>
      </c>
      <c r="H3949" s="6">
        <v>75</v>
      </c>
      <c r="I3949" s="7">
        <v>0</v>
      </c>
      <c r="J3949" s="7">
        <v>0</v>
      </c>
      <c r="K3949" s="7">
        <v>0</v>
      </c>
      <c r="L3949" s="7"/>
      <c r="M3949" s="7"/>
      <c r="N3949" s="7">
        <v>0</v>
      </c>
      <c r="O3949" s="6">
        <v>-0.71</v>
      </c>
      <c r="P3949" s="7">
        <v>-1.08</v>
      </c>
      <c r="Q3949" s="7">
        <v>-0.8</v>
      </c>
      <c r="R3949" s="7"/>
      <c r="S3949" s="7"/>
      <c r="T3949" s="7">
        <v>24</v>
      </c>
      <c r="U3949" s="7">
        <v>4</v>
      </c>
      <c r="V3949" s="7">
        <v>140</v>
      </c>
      <c r="W3949" s="7">
        <f t="shared" si="245"/>
        <v>68</v>
      </c>
      <c r="X3949" s="7">
        <v>93</v>
      </c>
      <c r="Y3949" s="7"/>
      <c r="Z3949" s="7"/>
      <c r="AA3949" s="7"/>
      <c r="AB3949" s="6">
        <v>46</v>
      </c>
      <c r="AC3949" s="7">
        <v>8.2200000000000006</v>
      </c>
      <c r="AD3949" s="7">
        <v>3.1</v>
      </c>
      <c r="AE3949" s="7">
        <v>5.0199999999999996</v>
      </c>
      <c r="AF3949" s="1">
        <v>8.9846153846153839E-2</v>
      </c>
      <c r="AG3949" s="1">
        <v>4.0853333333333332E-2</v>
      </c>
      <c r="AH3949" s="7">
        <v>1.17</v>
      </c>
      <c r="AI3949" s="7">
        <v>1.1599999999999999</v>
      </c>
      <c r="AJ3949" s="7">
        <v>13</v>
      </c>
      <c r="AK3949" s="7">
        <v>15</v>
      </c>
      <c r="AL3949" s="7">
        <v>0</v>
      </c>
      <c r="AM3949" s="7">
        <v>0</v>
      </c>
      <c r="AN3949" s="7">
        <v>0</v>
      </c>
      <c r="AO3949" s="7"/>
      <c r="AP3949" s="7"/>
      <c r="AQ3949" s="7">
        <v>2</v>
      </c>
      <c r="AR3949">
        <f t="shared" si="246"/>
        <v>0.11057988165680467</v>
      </c>
      <c r="AS3949">
        <f t="shared" si="247"/>
        <v>4.3576888888888853E-2</v>
      </c>
    </row>
    <row r="3950" spans="1:45" ht="44" thickBot="1">
      <c r="A3950" t="str">
        <f t="shared" si="244"/>
        <v>Laquon TreadwellWR2018</v>
      </c>
      <c r="B3950" s="3" t="s">
        <v>877</v>
      </c>
      <c r="C3950" s="1" t="s">
        <v>16</v>
      </c>
      <c r="D3950" s="1">
        <v>105</v>
      </c>
      <c r="E3950" s="1">
        <v>2018</v>
      </c>
      <c r="F3950" s="1">
        <v>3</v>
      </c>
      <c r="G3950" s="6">
        <v>93</v>
      </c>
      <c r="H3950" s="6">
        <v>134</v>
      </c>
      <c r="I3950" s="7">
        <v>0</v>
      </c>
      <c r="J3950" s="7">
        <v>0</v>
      </c>
      <c r="K3950" s="7">
        <v>0</v>
      </c>
      <c r="L3950" s="7"/>
      <c r="M3950" s="7"/>
      <c r="N3950" s="7">
        <v>0</v>
      </c>
      <c r="O3950" s="6">
        <v>-0.45</v>
      </c>
      <c r="P3950" s="7">
        <v>-0.66</v>
      </c>
      <c r="Q3950" s="7">
        <v>-0.75</v>
      </c>
      <c r="R3950" s="7"/>
      <c r="S3950" s="7"/>
      <c r="T3950" s="7">
        <v>23</v>
      </c>
      <c r="U3950" s="7">
        <v>1</v>
      </c>
      <c r="V3950" s="7">
        <v>23</v>
      </c>
      <c r="W3950" s="7">
        <f t="shared" si="245"/>
        <v>60</v>
      </c>
      <c r="X3950" s="7"/>
      <c r="Y3950" s="7"/>
      <c r="Z3950" s="7"/>
      <c r="AA3950" s="7"/>
      <c r="AB3950" s="6">
        <v>111</v>
      </c>
      <c r="AC3950" s="7">
        <v>2.5</v>
      </c>
      <c r="AD3950" s="7">
        <v>4.75</v>
      </c>
      <c r="AE3950" s="7">
        <v>2.57</v>
      </c>
      <c r="AF3950" s="1">
        <v>6.6900000000000001E-2</v>
      </c>
      <c r="AG3950" s="1">
        <v>8.938666666666667E-2</v>
      </c>
      <c r="AH3950" s="7">
        <v>0.67</v>
      </c>
      <c r="AI3950" s="7">
        <v>0.82</v>
      </c>
      <c r="AJ3950" s="7">
        <v>16</v>
      </c>
      <c r="AK3950" s="7">
        <v>15</v>
      </c>
      <c r="AL3950" s="7">
        <v>0</v>
      </c>
      <c r="AM3950" s="7">
        <v>0</v>
      </c>
      <c r="AN3950" s="7">
        <v>0</v>
      </c>
      <c r="AO3950" s="7"/>
      <c r="AP3950" s="7"/>
      <c r="AQ3950" s="7">
        <v>3</v>
      </c>
      <c r="AR3950">
        <f t="shared" si="246"/>
        <v>6.6900000000000001E-2</v>
      </c>
      <c r="AS3950">
        <f t="shared" si="247"/>
        <v>9.5345777777777807E-2</v>
      </c>
    </row>
    <row r="3951" spans="1:45" ht="44" thickBot="1">
      <c r="A3951" t="str">
        <f t="shared" si="244"/>
        <v>Danny WoodheadRB2018</v>
      </c>
      <c r="B3951" s="3" t="s">
        <v>513</v>
      </c>
      <c r="C3951" s="1" t="s">
        <v>3</v>
      </c>
      <c r="D3951" s="1">
        <v>89</v>
      </c>
      <c r="E3951" s="1">
        <v>2018</v>
      </c>
      <c r="F3951" s="1">
        <v>2</v>
      </c>
      <c r="G3951" s="6"/>
      <c r="H3951" s="6"/>
      <c r="I3951" s="7">
        <v>0</v>
      </c>
      <c r="J3951" s="7">
        <v>0</v>
      </c>
      <c r="K3951" s="7">
        <v>0</v>
      </c>
      <c r="L3951" s="7"/>
      <c r="M3951" s="7"/>
      <c r="N3951" s="7">
        <v>3</v>
      </c>
      <c r="O3951" s="6"/>
      <c r="P3951" s="7">
        <v>0</v>
      </c>
      <c r="Q3951" s="7">
        <v>0</v>
      </c>
      <c r="R3951" s="7"/>
      <c r="S3951" s="7"/>
      <c r="T3951" s="7">
        <v>33</v>
      </c>
      <c r="U3951" s="7">
        <v>8</v>
      </c>
      <c r="V3951" s="7">
        <v>300</v>
      </c>
      <c r="W3951" s="7">
        <f t="shared" si="245"/>
        <v>39</v>
      </c>
      <c r="X3951" s="7"/>
      <c r="Y3951" s="7"/>
      <c r="Z3951" s="7"/>
      <c r="AA3951" s="7"/>
      <c r="AB3951" s="6">
        <v>76</v>
      </c>
      <c r="AC3951" s="7">
        <v>7.33</v>
      </c>
      <c r="AD3951" s="7"/>
      <c r="AE3951" s="7"/>
      <c r="AF3951" s="1">
        <v>0.14199999999999999</v>
      </c>
      <c r="AG3951" s="1" t="s">
        <v>1885</v>
      </c>
      <c r="AH3951" s="7">
        <v>1.77</v>
      </c>
      <c r="AI3951" s="7"/>
      <c r="AJ3951" s="7">
        <v>8</v>
      </c>
      <c r="AK3951" s="7"/>
      <c r="AL3951" s="7">
        <v>0</v>
      </c>
      <c r="AM3951" s="7">
        <v>0</v>
      </c>
      <c r="AN3951" s="7">
        <v>0</v>
      </c>
      <c r="AO3951" s="7"/>
      <c r="AP3951" s="7"/>
      <c r="AQ3951" s="7">
        <v>11</v>
      </c>
      <c r="AR3951">
        <f t="shared" si="246"/>
        <v>0.28399999999999997</v>
      </c>
      <c r="AS3951" t="str">
        <f t="shared" si="247"/>
        <v/>
      </c>
    </row>
    <row r="3952" spans="1:45" ht="29.5" thickBot="1">
      <c r="A3952" t="str">
        <f t="shared" si="244"/>
        <v>Marcedes LewisTE2018</v>
      </c>
      <c r="B3952" s="3" t="s">
        <v>208</v>
      </c>
      <c r="C3952" s="1" t="s">
        <v>49</v>
      </c>
      <c r="D3952" s="1">
        <v>38</v>
      </c>
      <c r="E3952" s="1">
        <v>2018</v>
      </c>
      <c r="F3952" s="1">
        <v>4</v>
      </c>
      <c r="G3952" s="6">
        <v>104</v>
      </c>
      <c r="H3952" s="6">
        <v>51</v>
      </c>
      <c r="I3952" s="7">
        <v>0</v>
      </c>
      <c r="J3952" s="7">
        <v>0</v>
      </c>
      <c r="K3952" s="7">
        <v>0</v>
      </c>
      <c r="L3952" s="7"/>
      <c r="M3952" s="7"/>
      <c r="N3952" s="7">
        <v>1</v>
      </c>
      <c r="O3952" s="6">
        <v>-0.91</v>
      </c>
      <c r="P3952" s="7">
        <v>-1.56</v>
      </c>
      <c r="Q3952" s="7">
        <v>-1.62</v>
      </c>
      <c r="R3952" s="7"/>
      <c r="S3952" s="7"/>
      <c r="T3952" s="7">
        <v>34</v>
      </c>
      <c r="U3952" s="7">
        <v>1</v>
      </c>
      <c r="V3952" s="7">
        <v>28</v>
      </c>
      <c r="W3952" s="7" t="str">
        <f t="shared" si="245"/>
        <v/>
      </c>
      <c r="X3952" s="7"/>
      <c r="Y3952" s="7"/>
      <c r="Z3952" s="7">
        <v>-28</v>
      </c>
      <c r="AA3952" s="7">
        <v>-2</v>
      </c>
      <c r="AB3952" s="6">
        <v>25</v>
      </c>
      <c r="AC3952" s="7">
        <v>5.49</v>
      </c>
      <c r="AD3952" s="7">
        <v>0.43</v>
      </c>
      <c r="AE3952" s="7">
        <v>2.29</v>
      </c>
      <c r="AF3952" s="1">
        <v>9.4700000000000006E-2</v>
      </c>
      <c r="AG3952" s="1">
        <v>5.3E-3</v>
      </c>
      <c r="AH3952" s="7">
        <v>0.84</v>
      </c>
      <c r="AI3952" s="7">
        <v>0.91</v>
      </c>
      <c r="AJ3952" s="7">
        <v>16</v>
      </c>
      <c r="AK3952" s="7">
        <v>16</v>
      </c>
      <c r="AL3952" s="7">
        <v>0</v>
      </c>
      <c r="AM3952" s="7">
        <v>0</v>
      </c>
      <c r="AN3952" s="7">
        <v>0</v>
      </c>
      <c r="AO3952" s="7"/>
      <c r="AP3952" s="7"/>
      <c r="AQ3952" s="7">
        <v>13</v>
      </c>
      <c r="AR3952">
        <f t="shared" si="246"/>
        <v>9.4700000000000006E-2</v>
      </c>
      <c r="AS3952">
        <f t="shared" si="247"/>
        <v>5.3E-3</v>
      </c>
    </row>
    <row r="3953" spans="1:45" ht="29.5" thickBot="1">
      <c r="A3953" t="str">
        <f t="shared" si="244"/>
        <v>Auden TateWR2018</v>
      </c>
      <c r="B3953" s="3" t="s">
        <v>1074</v>
      </c>
      <c r="C3953" s="1" t="s">
        <v>16</v>
      </c>
      <c r="D3953" s="1">
        <v>106</v>
      </c>
      <c r="E3953" s="1">
        <v>2018</v>
      </c>
      <c r="F3953" s="1">
        <v>3</v>
      </c>
      <c r="G3953" s="6">
        <v>176</v>
      </c>
      <c r="H3953" s="6">
        <v>66</v>
      </c>
      <c r="I3953" s="7">
        <v>0</v>
      </c>
      <c r="J3953" s="7">
        <v>0</v>
      </c>
      <c r="K3953" s="7">
        <v>0</v>
      </c>
      <c r="L3953" s="7"/>
      <c r="M3953" s="7"/>
      <c r="N3953" s="7">
        <v>0</v>
      </c>
      <c r="O3953" s="6">
        <v>-0.19</v>
      </c>
      <c r="P3953" s="7">
        <v>-0.78</v>
      </c>
      <c r="Q3953" s="7">
        <v>-1.27</v>
      </c>
      <c r="R3953" s="7"/>
      <c r="S3953" s="7"/>
      <c r="T3953" s="7">
        <v>21</v>
      </c>
      <c r="U3953" s="7">
        <v>7</v>
      </c>
      <c r="V3953" s="7">
        <v>253</v>
      </c>
      <c r="W3953" s="7" t="str">
        <f t="shared" si="245"/>
        <v/>
      </c>
      <c r="X3953" s="7"/>
      <c r="Y3953" s="7"/>
      <c r="Z3953" s="7"/>
      <c r="AA3953" s="7"/>
      <c r="AB3953" s="6"/>
      <c r="AC3953" s="7"/>
      <c r="AD3953" s="7">
        <v>1.88</v>
      </c>
      <c r="AE3953" s="7">
        <v>8.6300000000000008</v>
      </c>
      <c r="AF3953" s="1" t="s">
        <v>1885</v>
      </c>
      <c r="AG3953" s="1">
        <v>7.6160000000000005E-2</v>
      </c>
      <c r="AH3953" s="7"/>
      <c r="AI3953" s="7">
        <v>0.67</v>
      </c>
      <c r="AJ3953" s="7"/>
      <c r="AK3953" s="7">
        <v>5</v>
      </c>
      <c r="AL3953" s="7">
        <v>0</v>
      </c>
      <c r="AM3953" s="7">
        <v>0</v>
      </c>
      <c r="AN3953" s="7">
        <v>0</v>
      </c>
      <c r="AO3953" s="7"/>
      <c r="AP3953" s="7"/>
      <c r="AQ3953" s="7">
        <v>1</v>
      </c>
      <c r="AR3953" t="str">
        <f t="shared" si="246"/>
        <v/>
      </c>
      <c r="AS3953">
        <f t="shared" si="247"/>
        <v>0.24371200000000001</v>
      </c>
    </row>
    <row r="3954" spans="1:45" ht="29.5" thickBot="1">
      <c r="A3954" t="str">
        <f t="shared" si="244"/>
        <v>Vernon DavisTE2018</v>
      </c>
      <c r="B3954" s="3" t="s">
        <v>89</v>
      </c>
      <c r="C3954" s="1" t="s">
        <v>49</v>
      </c>
      <c r="D3954" s="1">
        <v>39</v>
      </c>
      <c r="E3954" s="1">
        <v>2018</v>
      </c>
      <c r="F3954" s="1">
        <v>4</v>
      </c>
      <c r="G3954" s="6">
        <v>29</v>
      </c>
      <c r="H3954" s="6">
        <v>63</v>
      </c>
      <c r="I3954" s="7">
        <v>0</v>
      </c>
      <c r="J3954" s="7">
        <v>0</v>
      </c>
      <c r="K3954" s="7">
        <v>0</v>
      </c>
      <c r="L3954" s="7"/>
      <c r="M3954" s="7"/>
      <c r="N3954" s="7">
        <v>5</v>
      </c>
      <c r="O3954" s="6">
        <v>0</v>
      </c>
      <c r="P3954" s="7">
        <v>-0.02</v>
      </c>
      <c r="Q3954" s="7">
        <v>-0.02</v>
      </c>
      <c r="R3954" s="7"/>
      <c r="S3954" s="7"/>
      <c r="T3954" s="7">
        <v>34</v>
      </c>
      <c r="U3954" s="7">
        <v>1</v>
      </c>
      <c r="V3954" s="7">
        <v>6</v>
      </c>
      <c r="W3954" s="7">
        <f t="shared" si="245"/>
        <v>55</v>
      </c>
      <c r="X3954" s="7">
        <v>29</v>
      </c>
      <c r="Y3954" s="7"/>
      <c r="Z3954" s="7">
        <v>-63.1</v>
      </c>
      <c r="AA3954" s="7">
        <v>100.1</v>
      </c>
      <c r="AB3954" s="6">
        <v>15</v>
      </c>
      <c r="AC3954" s="7">
        <v>7.74</v>
      </c>
      <c r="AD3954" s="7">
        <v>5.26</v>
      </c>
      <c r="AE3954" s="7">
        <v>7.08</v>
      </c>
      <c r="AF3954" s="1">
        <v>0.13439999999999999</v>
      </c>
      <c r="AG3954" s="1">
        <v>9.0285714285714289E-2</v>
      </c>
      <c r="AH3954" s="7">
        <v>1.67</v>
      </c>
      <c r="AI3954" s="7">
        <v>1.86</v>
      </c>
      <c r="AJ3954" s="7">
        <v>16</v>
      </c>
      <c r="AK3954" s="7">
        <v>14</v>
      </c>
      <c r="AL3954" s="7">
        <v>0</v>
      </c>
      <c r="AM3954" s="7">
        <v>0</v>
      </c>
      <c r="AN3954" s="7">
        <v>0</v>
      </c>
      <c r="AO3954" s="7"/>
      <c r="AP3954" s="7"/>
      <c r="AQ3954" s="7">
        <v>13</v>
      </c>
      <c r="AR3954">
        <f t="shared" si="246"/>
        <v>0.13439999999999999</v>
      </c>
      <c r="AS3954">
        <f t="shared" si="247"/>
        <v>0.10318367346938777</v>
      </c>
    </row>
    <row r="3955" spans="1:45" ht="29.5" thickBot="1">
      <c r="A3955" t="str">
        <f t="shared" si="244"/>
        <v>Taylor GabrielWR2018</v>
      </c>
      <c r="B3955" s="3" t="s">
        <v>845</v>
      </c>
      <c r="C3955" s="1" t="s">
        <v>16</v>
      </c>
      <c r="D3955" s="1">
        <v>107</v>
      </c>
      <c r="E3955" s="1">
        <v>2018</v>
      </c>
      <c r="F3955" s="1">
        <v>3</v>
      </c>
      <c r="G3955" s="6">
        <v>41</v>
      </c>
      <c r="H3955" s="6">
        <v>78</v>
      </c>
      <c r="I3955" s="7">
        <v>0</v>
      </c>
      <c r="J3955" s="7">
        <v>0</v>
      </c>
      <c r="K3955" s="7">
        <v>0</v>
      </c>
      <c r="L3955" s="7"/>
      <c r="M3955" s="7"/>
      <c r="N3955" s="7">
        <v>0</v>
      </c>
      <c r="O3955" s="6">
        <v>0.2</v>
      </c>
      <c r="P3955" s="7">
        <v>0.15</v>
      </c>
      <c r="Q3955" s="7">
        <v>0.15</v>
      </c>
      <c r="R3955" s="7"/>
      <c r="S3955" s="7"/>
      <c r="T3955" s="7">
        <v>27</v>
      </c>
      <c r="U3955" s="7">
        <v>8</v>
      </c>
      <c r="V3955" s="7">
        <v>300</v>
      </c>
      <c r="W3955" s="7">
        <f t="shared" si="245"/>
        <v>72</v>
      </c>
      <c r="X3955" s="7">
        <v>167</v>
      </c>
      <c r="Y3955" s="7"/>
      <c r="Z3955" s="7"/>
      <c r="AA3955" s="7"/>
      <c r="AB3955" s="6">
        <v>77</v>
      </c>
      <c r="AC3955" s="7">
        <v>5.1100000000000003</v>
      </c>
      <c r="AD3955" s="7">
        <v>9.6199999999999992</v>
      </c>
      <c r="AE3955" s="7">
        <v>10.029999999999999</v>
      </c>
      <c r="AF3955" s="1">
        <v>9.7600000000000006E-2</v>
      </c>
      <c r="AG3955" s="1">
        <v>0.1842</v>
      </c>
      <c r="AH3955" s="7">
        <v>1.0900000000000001</v>
      </c>
      <c r="AI3955" s="7">
        <v>1.43</v>
      </c>
      <c r="AJ3955" s="7">
        <v>16</v>
      </c>
      <c r="AK3955" s="7">
        <v>16</v>
      </c>
      <c r="AL3955" s="7">
        <v>0</v>
      </c>
      <c r="AM3955" s="7">
        <v>0</v>
      </c>
      <c r="AN3955" s="7">
        <v>0</v>
      </c>
      <c r="AO3955" s="7"/>
      <c r="AP3955" s="7"/>
      <c r="AQ3955" s="7">
        <v>5</v>
      </c>
      <c r="AR3955">
        <f t="shared" si="246"/>
        <v>9.7600000000000006E-2</v>
      </c>
      <c r="AS3955">
        <f t="shared" si="247"/>
        <v>0.1842</v>
      </c>
    </row>
    <row r="3956" spans="1:45" ht="29.5" thickBot="1">
      <c r="A3956" t="str">
        <f t="shared" si="244"/>
        <v>Nick VannettTE2018</v>
      </c>
      <c r="B3956" s="3" t="s">
        <v>930</v>
      </c>
      <c r="C3956" s="1" t="s">
        <v>49</v>
      </c>
      <c r="D3956" s="1">
        <v>40</v>
      </c>
      <c r="E3956" s="1">
        <v>2018</v>
      </c>
      <c r="F3956" s="1">
        <v>4</v>
      </c>
      <c r="G3956" s="6">
        <v>28</v>
      </c>
      <c r="H3956" s="6">
        <v>55</v>
      </c>
      <c r="I3956" s="7">
        <v>0</v>
      </c>
      <c r="J3956" s="7">
        <v>0</v>
      </c>
      <c r="K3956" s="7">
        <v>0</v>
      </c>
      <c r="L3956" s="7"/>
      <c r="M3956" s="7"/>
      <c r="N3956" s="7">
        <v>0</v>
      </c>
      <c r="O3956" s="6">
        <v>0</v>
      </c>
      <c r="P3956" s="7">
        <v>0</v>
      </c>
      <c r="Q3956" s="7">
        <v>-0.05</v>
      </c>
      <c r="R3956" s="7"/>
      <c r="S3956" s="7"/>
      <c r="T3956" s="7">
        <v>25</v>
      </c>
      <c r="U3956" s="7">
        <v>3</v>
      </c>
      <c r="V3956" s="7">
        <v>94</v>
      </c>
      <c r="W3956" s="7" t="str">
        <f t="shared" si="245"/>
        <v/>
      </c>
      <c r="X3956" s="7"/>
      <c r="Y3956" s="7"/>
      <c r="Z3956" s="7"/>
      <c r="AA3956" s="7"/>
      <c r="AB3956" s="6">
        <v>60</v>
      </c>
      <c r="AC3956" s="7">
        <v>2.0299999999999998</v>
      </c>
      <c r="AD3956" s="7">
        <v>4.93</v>
      </c>
      <c r="AE3956" s="7">
        <v>2.1</v>
      </c>
      <c r="AF3956" s="1">
        <v>3.1573333333333335E-2</v>
      </c>
      <c r="AG3956" s="1">
        <v>0.11989333333333334</v>
      </c>
      <c r="AH3956" s="7">
        <v>1.39</v>
      </c>
      <c r="AI3956" s="7">
        <v>1.23</v>
      </c>
      <c r="AJ3956" s="7">
        <v>15</v>
      </c>
      <c r="AK3956" s="7">
        <v>15</v>
      </c>
      <c r="AL3956" s="7">
        <v>0</v>
      </c>
      <c r="AM3956" s="7">
        <v>0</v>
      </c>
      <c r="AN3956" s="7">
        <v>0</v>
      </c>
      <c r="AO3956" s="7"/>
      <c r="AP3956" s="7"/>
      <c r="AQ3956" s="7">
        <v>3</v>
      </c>
      <c r="AR3956">
        <f t="shared" si="246"/>
        <v>3.3678222222222186E-2</v>
      </c>
      <c r="AS3956">
        <f t="shared" si="247"/>
        <v>0.12788622222222187</v>
      </c>
    </row>
    <row r="3957" spans="1:45" ht="29.5" thickBot="1">
      <c r="A3957" t="str">
        <f t="shared" si="244"/>
        <v>Trent TaylorWR2018</v>
      </c>
      <c r="B3957" s="3" t="s">
        <v>1017</v>
      </c>
      <c r="C3957" s="1" t="s">
        <v>16</v>
      </c>
      <c r="D3957" s="1">
        <v>108</v>
      </c>
      <c r="E3957" s="1">
        <v>2018</v>
      </c>
      <c r="F3957" s="1">
        <v>3</v>
      </c>
      <c r="G3957" s="6">
        <v>115</v>
      </c>
      <c r="H3957" s="6"/>
      <c r="I3957" s="7">
        <v>0</v>
      </c>
      <c r="J3957" s="7">
        <v>0</v>
      </c>
      <c r="K3957" s="7">
        <v>0</v>
      </c>
      <c r="L3957" s="7"/>
      <c r="M3957" s="7"/>
      <c r="N3957" s="7">
        <v>0</v>
      </c>
      <c r="O3957" s="6">
        <v>-0.51</v>
      </c>
      <c r="P3957" s="7">
        <v>-0.51</v>
      </c>
      <c r="Q3957" s="7">
        <v>-1.29</v>
      </c>
      <c r="R3957" s="7"/>
      <c r="S3957" s="7"/>
      <c r="T3957" s="7">
        <v>24</v>
      </c>
      <c r="U3957" s="7">
        <v>5</v>
      </c>
      <c r="V3957" s="7">
        <v>177</v>
      </c>
      <c r="W3957" s="7">
        <f t="shared" si="245"/>
        <v>147.5</v>
      </c>
      <c r="X3957" s="7"/>
      <c r="Y3957" s="7"/>
      <c r="Z3957" s="7"/>
      <c r="AA3957" s="7"/>
      <c r="AB3957" s="6">
        <v>66</v>
      </c>
      <c r="AC3957" s="7">
        <v>6.53</v>
      </c>
      <c r="AD3957" s="7">
        <v>3.82</v>
      </c>
      <c r="AE3957" s="7"/>
      <c r="AF3957" s="1">
        <v>0.11136</v>
      </c>
      <c r="AG3957" s="1">
        <v>9.1999999999999998E-2</v>
      </c>
      <c r="AH3957" s="7">
        <v>1.19</v>
      </c>
      <c r="AI3957" s="7">
        <v>0.89</v>
      </c>
      <c r="AJ3957" s="7">
        <v>15</v>
      </c>
      <c r="AK3957" s="7">
        <v>14</v>
      </c>
      <c r="AL3957" s="7">
        <v>0</v>
      </c>
      <c r="AM3957" s="7">
        <v>0</v>
      </c>
      <c r="AN3957" s="7">
        <v>0</v>
      </c>
      <c r="AO3957" s="7"/>
      <c r="AP3957" s="7"/>
      <c r="AQ3957" s="7">
        <v>2</v>
      </c>
      <c r="AR3957">
        <f t="shared" si="246"/>
        <v>0.118784</v>
      </c>
      <c r="AS3957">
        <f t="shared" si="247"/>
        <v>0.10514285714285714</v>
      </c>
    </row>
    <row r="3958" spans="1:45" ht="29.5" thickBot="1">
      <c r="A3958" t="str">
        <f t="shared" si="244"/>
        <v>Nick BoyleTE2018</v>
      </c>
      <c r="B3958" s="3" t="s">
        <v>1075</v>
      </c>
      <c r="C3958" s="1" t="s">
        <v>49</v>
      </c>
      <c r="D3958" s="1">
        <v>41</v>
      </c>
      <c r="E3958" s="1">
        <v>2018</v>
      </c>
      <c r="F3958" s="1">
        <v>4</v>
      </c>
      <c r="G3958" s="6">
        <v>47</v>
      </c>
      <c r="H3958" s="6">
        <v>36</v>
      </c>
      <c r="I3958" s="7">
        <v>0</v>
      </c>
      <c r="J3958" s="7">
        <v>0</v>
      </c>
      <c r="K3958" s="7">
        <v>0</v>
      </c>
      <c r="L3958" s="7"/>
      <c r="M3958" s="7"/>
      <c r="N3958" s="7">
        <v>0</v>
      </c>
      <c r="O3958" s="6">
        <v>-0.55000000000000004</v>
      </c>
      <c r="P3958" s="7">
        <v>-0.86</v>
      </c>
      <c r="Q3958" s="7">
        <v>-0.9</v>
      </c>
      <c r="R3958" s="7"/>
      <c r="S3958" s="7"/>
      <c r="T3958" s="7">
        <v>25</v>
      </c>
      <c r="U3958" s="7">
        <v>5</v>
      </c>
      <c r="V3958" s="7">
        <v>171</v>
      </c>
      <c r="W3958" s="7" t="str">
        <f t="shared" si="245"/>
        <v/>
      </c>
      <c r="X3958" s="7"/>
      <c r="Y3958" s="7"/>
      <c r="Z3958" s="7"/>
      <c r="AA3958" s="7"/>
      <c r="AB3958" s="6">
        <v>45</v>
      </c>
      <c r="AC3958" s="7">
        <v>3.35</v>
      </c>
      <c r="AD3958" s="7">
        <v>2.77</v>
      </c>
      <c r="AE3958" s="7">
        <v>4.6900000000000004</v>
      </c>
      <c r="AF3958" s="1">
        <v>7.1679999999999994E-2</v>
      </c>
      <c r="AG3958" s="1">
        <v>5.8900000000000001E-2</v>
      </c>
      <c r="AH3958" s="7">
        <v>0.94</v>
      </c>
      <c r="AI3958" s="7">
        <v>1.26</v>
      </c>
      <c r="AJ3958" s="7">
        <v>15</v>
      </c>
      <c r="AK3958" s="7">
        <v>16</v>
      </c>
      <c r="AL3958" s="7">
        <v>0</v>
      </c>
      <c r="AM3958" s="7">
        <v>0</v>
      </c>
      <c r="AN3958" s="7">
        <v>0</v>
      </c>
      <c r="AO3958" s="7"/>
      <c r="AP3958" s="7"/>
      <c r="AQ3958" s="7">
        <v>4</v>
      </c>
      <c r="AR3958">
        <f t="shared" si="246"/>
        <v>7.6458666666666661E-2</v>
      </c>
      <c r="AS3958">
        <f t="shared" si="247"/>
        <v>5.8900000000000001E-2</v>
      </c>
    </row>
    <row r="3959" spans="1:45" ht="29.5" thickBot="1">
      <c r="A3959" t="str">
        <f t="shared" si="244"/>
        <v>Darren SprolesRB2018</v>
      </c>
      <c r="B3959" s="3" t="s">
        <v>207</v>
      </c>
      <c r="C3959" s="1" t="s">
        <v>3</v>
      </c>
      <c r="D3959" s="1">
        <v>90</v>
      </c>
      <c r="E3959" s="1">
        <v>2018</v>
      </c>
      <c r="F3959" s="1">
        <v>2</v>
      </c>
      <c r="G3959" s="6">
        <v>75</v>
      </c>
      <c r="H3959" s="6">
        <v>104</v>
      </c>
      <c r="I3959" s="7">
        <v>0</v>
      </c>
      <c r="J3959" s="7">
        <v>0</v>
      </c>
      <c r="K3959" s="7">
        <v>0</v>
      </c>
      <c r="L3959" s="7"/>
      <c r="M3959" s="7"/>
      <c r="N3959" s="7">
        <v>4</v>
      </c>
      <c r="O3959" s="6">
        <v>-0.02</v>
      </c>
      <c r="P3959" s="7">
        <v>-0.63</v>
      </c>
      <c r="Q3959" s="7">
        <v>-0.63</v>
      </c>
      <c r="R3959" s="7"/>
      <c r="S3959" s="7"/>
      <c r="T3959" s="7">
        <v>35</v>
      </c>
      <c r="U3959" s="7">
        <v>4</v>
      </c>
      <c r="V3959" s="7">
        <v>130</v>
      </c>
      <c r="W3959" s="7">
        <f t="shared" si="245"/>
        <v>72</v>
      </c>
      <c r="X3959" s="7">
        <v>73</v>
      </c>
      <c r="Y3959" s="7"/>
      <c r="Z3959" s="7">
        <v>91.1</v>
      </c>
      <c r="AA3959" s="7">
        <v>-24</v>
      </c>
      <c r="AB3959" s="6">
        <v>101</v>
      </c>
      <c r="AC3959" s="7">
        <v>6.8</v>
      </c>
      <c r="AD3959" s="7">
        <v>10.17</v>
      </c>
      <c r="AE3959" s="7">
        <v>2.5</v>
      </c>
      <c r="AF3959" s="1">
        <v>0.11733333333333333</v>
      </c>
      <c r="AG3959" s="1">
        <v>9.2799999999999994E-2</v>
      </c>
      <c r="AH3959" s="7">
        <v>1.22</v>
      </c>
      <c r="AI3959" s="7">
        <v>1.7</v>
      </c>
      <c r="AJ3959" s="7">
        <v>3</v>
      </c>
      <c r="AK3959" s="7">
        <v>6</v>
      </c>
      <c r="AL3959" s="7">
        <v>0</v>
      </c>
      <c r="AM3959" s="7">
        <v>0</v>
      </c>
      <c r="AN3959" s="7">
        <v>0</v>
      </c>
      <c r="AO3959" s="7"/>
      <c r="AP3959" s="7"/>
      <c r="AQ3959" s="7">
        <v>14</v>
      </c>
      <c r="AR3959">
        <f t="shared" si="246"/>
        <v>0.62577777777777599</v>
      </c>
      <c r="AS3959">
        <f t="shared" si="247"/>
        <v>0.24746666666666664</v>
      </c>
    </row>
    <row r="3960" spans="1:45" ht="29.5" thickBot="1">
      <c r="A3960" t="str">
        <f t="shared" si="244"/>
        <v>Elijhaa PennyRB2018</v>
      </c>
      <c r="B3960" s="3" t="s">
        <v>1076</v>
      </c>
      <c r="C3960" s="1" t="s">
        <v>3</v>
      </c>
      <c r="D3960" s="1">
        <v>91</v>
      </c>
      <c r="E3960" s="1">
        <v>2018</v>
      </c>
      <c r="F3960" s="1">
        <v>2</v>
      </c>
      <c r="G3960" s="6">
        <v>103</v>
      </c>
      <c r="H3960" s="6">
        <v>122</v>
      </c>
      <c r="I3960" s="7">
        <v>0</v>
      </c>
      <c r="J3960" s="7">
        <v>0</v>
      </c>
      <c r="K3960" s="7">
        <v>0</v>
      </c>
      <c r="L3960" s="7"/>
      <c r="M3960" s="7"/>
      <c r="N3960" s="7">
        <v>0</v>
      </c>
      <c r="O3960" s="6">
        <v>-0.61</v>
      </c>
      <c r="P3960" s="7">
        <v>-1.42</v>
      </c>
      <c r="Q3960" s="7">
        <v>-2.33</v>
      </c>
      <c r="R3960" s="7"/>
      <c r="S3960" s="7"/>
      <c r="T3960" s="7">
        <v>25</v>
      </c>
      <c r="U3960" s="7">
        <v>8</v>
      </c>
      <c r="V3960" s="7">
        <v>300</v>
      </c>
      <c r="W3960" s="7" t="str">
        <f t="shared" si="245"/>
        <v/>
      </c>
      <c r="X3960" s="7"/>
      <c r="Y3960" s="7"/>
      <c r="Z3960" s="7"/>
      <c r="AA3960" s="7"/>
      <c r="AB3960" s="6">
        <v>90</v>
      </c>
      <c r="AC3960" s="7">
        <v>2.93</v>
      </c>
      <c r="AD3960" s="7">
        <v>1.41</v>
      </c>
      <c r="AE3960" s="7">
        <v>0.49</v>
      </c>
      <c r="AF3960" s="1">
        <v>1.410909090909091E-2</v>
      </c>
      <c r="AG3960" s="1">
        <v>2.3854545454545458E-2</v>
      </c>
      <c r="AH3960" s="7">
        <v>1.41</v>
      </c>
      <c r="AI3960" s="7">
        <v>2.08</v>
      </c>
      <c r="AJ3960" s="7">
        <v>11</v>
      </c>
      <c r="AK3960" s="7">
        <v>11</v>
      </c>
      <c r="AL3960" s="7">
        <v>0</v>
      </c>
      <c r="AM3960" s="7">
        <v>0</v>
      </c>
      <c r="AN3960" s="7">
        <v>0</v>
      </c>
      <c r="AO3960" s="7"/>
      <c r="AP3960" s="7"/>
      <c r="AQ3960" s="7">
        <v>2</v>
      </c>
      <c r="AR3960">
        <f t="shared" si="246"/>
        <v>2.0522314049586762E-2</v>
      </c>
      <c r="AS3960">
        <f t="shared" si="247"/>
        <v>3.469752066115709E-2</v>
      </c>
    </row>
    <row r="3961" spans="1:45" ht="44" thickBot="1">
      <c r="A3961" t="str">
        <f t="shared" si="244"/>
        <v>Carlos HendersonWR2018</v>
      </c>
      <c r="B3961" s="3" t="s">
        <v>981</v>
      </c>
      <c r="C3961" s="1" t="s">
        <v>16</v>
      </c>
      <c r="D3961" s="1">
        <v>109</v>
      </c>
      <c r="E3961" s="1">
        <v>2018</v>
      </c>
      <c r="F3961" s="1">
        <v>3</v>
      </c>
      <c r="G3961" s="6"/>
      <c r="H3961" s="6"/>
      <c r="I3961" s="7">
        <v>0</v>
      </c>
      <c r="J3961" s="7">
        <v>0</v>
      </c>
      <c r="K3961" s="7">
        <v>0</v>
      </c>
      <c r="L3961" s="7"/>
      <c r="M3961" s="7"/>
      <c r="N3961" s="7"/>
      <c r="O3961" s="6"/>
      <c r="P3961" s="7">
        <v>0</v>
      </c>
      <c r="Q3961" s="7">
        <v>0</v>
      </c>
      <c r="R3961" s="7"/>
      <c r="S3961" s="7"/>
      <c r="T3961" s="7">
        <v>24</v>
      </c>
      <c r="U3961" s="7">
        <v>3</v>
      </c>
      <c r="V3961" s="7">
        <v>82</v>
      </c>
      <c r="W3961" s="7">
        <f t="shared" si="245"/>
        <v>71</v>
      </c>
      <c r="X3961" s="7"/>
      <c r="Y3961" s="7"/>
      <c r="Z3961" s="7"/>
      <c r="AA3961" s="7"/>
      <c r="AB3961" s="6"/>
      <c r="AC3961" s="7"/>
      <c r="AD3961" s="7"/>
      <c r="AE3961" s="7"/>
      <c r="AF3961" s="1" t="s">
        <v>1885</v>
      </c>
      <c r="AG3961" s="1" t="s">
        <v>1885</v>
      </c>
      <c r="AH3961" s="7"/>
      <c r="AI3961" s="7"/>
      <c r="AJ3961" s="7"/>
      <c r="AK3961" s="7"/>
      <c r="AL3961" s="7">
        <v>0</v>
      </c>
      <c r="AM3961" s="7">
        <v>0</v>
      </c>
      <c r="AN3961" s="7">
        <v>0</v>
      </c>
      <c r="AO3961" s="7"/>
      <c r="AP3961" s="7"/>
      <c r="AQ3961" s="7">
        <v>2</v>
      </c>
      <c r="AR3961" t="str">
        <f t="shared" si="246"/>
        <v/>
      </c>
      <c r="AS3961" t="str">
        <f t="shared" si="247"/>
        <v/>
      </c>
    </row>
    <row r="3962" spans="1:45" ht="29.5" thickBot="1">
      <c r="A3962" t="str">
        <f t="shared" si="244"/>
        <v>C.J. ProsiseRB2018</v>
      </c>
      <c r="B3962" s="3" t="s">
        <v>888</v>
      </c>
      <c r="C3962" s="1" t="s">
        <v>3</v>
      </c>
      <c r="D3962" s="1">
        <v>92</v>
      </c>
      <c r="E3962" s="1">
        <v>2018</v>
      </c>
      <c r="F3962" s="1">
        <v>2</v>
      </c>
      <c r="G3962" s="6">
        <v>129</v>
      </c>
      <c r="H3962" s="6">
        <v>92</v>
      </c>
      <c r="I3962" s="7">
        <v>0</v>
      </c>
      <c r="J3962" s="7">
        <v>0</v>
      </c>
      <c r="K3962" s="7">
        <v>0</v>
      </c>
      <c r="L3962" s="7"/>
      <c r="M3962" s="7"/>
      <c r="N3962" s="7">
        <v>0</v>
      </c>
      <c r="O3962" s="6">
        <v>-0.41</v>
      </c>
      <c r="P3962" s="7">
        <v>-0.91</v>
      </c>
      <c r="Q3962" s="7">
        <v>-1.17</v>
      </c>
      <c r="R3962" s="7"/>
      <c r="S3962" s="7"/>
      <c r="T3962" s="7">
        <v>24</v>
      </c>
      <c r="U3962" s="7">
        <v>3</v>
      </c>
      <c r="V3962" s="7">
        <v>90</v>
      </c>
      <c r="W3962" s="7">
        <f t="shared" si="245"/>
        <v>27</v>
      </c>
      <c r="X3962" s="7"/>
      <c r="Y3962" s="7"/>
      <c r="Z3962" s="7"/>
      <c r="AA3962" s="7"/>
      <c r="AB3962" s="6">
        <v>106</v>
      </c>
      <c r="AC3962" s="7">
        <v>3.4</v>
      </c>
      <c r="AD3962" s="7">
        <v>1.23</v>
      </c>
      <c r="AE3962" s="7">
        <v>3.85</v>
      </c>
      <c r="AF3962" s="1">
        <v>6.3039999999999999E-2</v>
      </c>
      <c r="AG3962" s="1">
        <v>3.3599999999999998E-2</v>
      </c>
      <c r="AH3962" s="7">
        <v>1.71</v>
      </c>
      <c r="AI3962" s="7">
        <v>0.92</v>
      </c>
      <c r="AJ3962" s="7">
        <v>5</v>
      </c>
      <c r="AK3962" s="7">
        <v>4</v>
      </c>
      <c r="AL3962" s="7">
        <v>0</v>
      </c>
      <c r="AM3962" s="7">
        <v>0</v>
      </c>
      <c r="AN3962" s="7">
        <v>0</v>
      </c>
      <c r="AO3962" s="7"/>
      <c r="AP3962" s="7"/>
      <c r="AQ3962" s="7">
        <v>3</v>
      </c>
      <c r="AR3962">
        <f t="shared" si="246"/>
        <v>0.20172799999999999</v>
      </c>
      <c r="AS3962">
        <f t="shared" si="247"/>
        <v>0.13439999999999999</v>
      </c>
    </row>
    <row r="3963" spans="1:45" ht="58.5" thickBot="1">
      <c r="A3963" t="str">
        <f t="shared" si="244"/>
        <v>Cordarrelle PattersonWR2018</v>
      </c>
      <c r="B3963" s="3" t="s">
        <v>657</v>
      </c>
      <c r="C3963" s="1" t="s">
        <v>16</v>
      </c>
      <c r="D3963" s="1">
        <v>111</v>
      </c>
      <c r="E3963" s="1">
        <v>2018</v>
      </c>
      <c r="F3963" s="1">
        <v>3</v>
      </c>
      <c r="G3963" s="6">
        <v>81</v>
      </c>
      <c r="H3963" s="6">
        <v>139</v>
      </c>
      <c r="I3963" s="7">
        <v>0</v>
      </c>
      <c r="J3963" s="7">
        <v>0</v>
      </c>
      <c r="K3963" s="7">
        <v>0</v>
      </c>
      <c r="L3963" s="7"/>
      <c r="M3963" s="7"/>
      <c r="N3963" s="7">
        <v>0</v>
      </c>
      <c r="O3963" s="6">
        <v>-0.43</v>
      </c>
      <c r="P3963" s="7">
        <v>-1.3</v>
      </c>
      <c r="Q3963" s="7">
        <v>-1.3</v>
      </c>
      <c r="R3963" s="7"/>
      <c r="S3963" s="7"/>
      <c r="T3963" s="7">
        <v>27</v>
      </c>
      <c r="U3963" s="7">
        <v>1</v>
      </c>
      <c r="V3963" s="7">
        <v>29</v>
      </c>
      <c r="W3963" s="7">
        <f t="shared" si="245"/>
        <v>113</v>
      </c>
      <c r="X3963" s="7">
        <v>204</v>
      </c>
      <c r="Y3963" s="7"/>
      <c r="Z3963" s="7"/>
      <c r="AA3963" s="7"/>
      <c r="AB3963" s="6">
        <v>75</v>
      </c>
      <c r="AC3963" s="7">
        <v>5.38</v>
      </c>
      <c r="AD3963" s="7">
        <v>6.17</v>
      </c>
      <c r="AE3963" s="7">
        <v>0</v>
      </c>
      <c r="AF3963" s="1">
        <v>7.7200000000000005E-2</v>
      </c>
      <c r="AG3963" s="1">
        <v>5.3440000000000001E-2</v>
      </c>
      <c r="AH3963" s="7">
        <v>1.1299999999999999</v>
      </c>
      <c r="AI3963" s="7">
        <v>2.33</v>
      </c>
      <c r="AJ3963" s="7">
        <v>16</v>
      </c>
      <c r="AK3963" s="7">
        <v>15</v>
      </c>
      <c r="AL3963" s="7">
        <v>0</v>
      </c>
      <c r="AM3963" s="7">
        <v>0</v>
      </c>
      <c r="AN3963" s="7">
        <v>0</v>
      </c>
      <c r="AO3963" s="7"/>
      <c r="AP3963" s="7"/>
      <c r="AQ3963" s="7">
        <v>6</v>
      </c>
      <c r="AR3963">
        <f t="shared" si="246"/>
        <v>7.7200000000000005E-2</v>
      </c>
      <c r="AS3963">
        <f t="shared" si="247"/>
        <v>5.7002666666666667E-2</v>
      </c>
    </row>
    <row r="3964" spans="1:45" ht="29.5" thickBot="1">
      <c r="A3964" t="str">
        <f t="shared" si="244"/>
        <v>Corey GrantRB2018</v>
      </c>
      <c r="B3964" s="3" t="s">
        <v>872</v>
      </c>
      <c r="C3964" s="1" t="s">
        <v>3</v>
      </c>
      <c r="D3964" s="1">
        <v>93</v>
      </c>
      <c r="E3964" s="1">
        <v>2018</v>
      </c>
      <c r="F3964" s="1">
        <v>2</v>
      </c>
      <c r="G3964" s="6">
        <v>97</v>
      </c>
      <c r="H3964" s="6"/>
      <c r="I3964" s="7">
        <v>0</v>
      </c>
      <c r="J3964" s="7">
        <v>0</v>
      </c>
      <c r="K3964" s="7">
        <v>0</v>
      </c>
      <c r="L3964" s="7"/>
      <c r="M3964" s="7"/>
      <c r="N3964" s="7">
        <v>0</v>
      </c>
      <c r="O3964" s="6">
        <v>-0.23</v>
      </c>
      <c r="P3964" s="7">
        <v>-0.23</v>
      </c>
      <c r="Q3964" s="7">
        <v>-0.23</v>
      </c>
      <c r="R3964" s="7"/>
      <c r="S3964" s="7"/>
      <c r="T3964" s="7">
        <v>27</v>
      </c>
      <c r="U3964" s="7">
        <v>8</v>
      </c>
      <c r="V3964" s="7">
        <v>300</v>
      </c>
      <c r="W3964" s="7">
        <f t="shared" si="245"/>
        <v>118</v>
      </c>
      <c r="X3964" s="7"/>
      <c r="Y3964" s="7"/>
      <c r="Z3964" s="7"/>
      <c r="AA3964" s="7"/>
      <c r="AB3964" s="6">
        <v>83</v>
      </c>
      <c r="AC3964" s="7">
        <v>6.27</v>
      </c>
      <c r="AD3964" s="7">
        <v>3.94</v>
      </c>
      <c r="AE3964" s="7"/>
      <c r="AF3964" s="1">
        <v>1.9199999999999998E-2</v>
      </c>
      <c r="AG3964" s="1">
        <v>6.4320000000000002E-2</v>
      </c>
      <c r="AH3964" s="7">
        <v>4.0999999999999996</v>
      </c>
      <c r="AI3964" s="7">
        <v>1.56</v>
      </c>
      <c r="AJ3964" s="7">
        <v>7</v>
      </c>
      <c r="AK3964" s="7">
        <v>5</v>
      </c>
      <c r="AL3964" s="7">
        <v>0</v>
      </c>
      <c r="AM3964" s="7">
        <v>0</v>
      </c>
      <c r="AN3964" s="7">
        <v>0</v>
      </c>
      <c r="AO3964" s="7"/>
      <c r="AP3964" s="7"/>
      <c r="AQ3964" s="7">
        <v>4</v>
      </c>
      <c r="AR3964">
        <f t="shared" si="246"/>
        <v>4.3885714285714285E-2</v>
      </c>
      <c r="AS3964">
        <f t="shared" si="247"/>
        <v>0.20582400000000001</v>
      </c>
    </row>
    <row r="3965" spans="1:45" ht="29.5" thickBot="1">
      <c r="A3965" t="str">
        <f t="shared" si="244"/>
        <v>Sam BradfordQB2018</v>
      </c>
      <c r="B3965" s="3" t="s">
        <v>420</v>
      </c>
      <c r="C3965" s="1" t="s">
        <v>12</v>
      </c>
      <c r="D3965" s="1">
        <v>38</v>
      </c>
      <c r="E3965" s="1">
        <v>2018</v>
      </c>
      <c r="F3965" s="1">
        <v>1</v>
      </c>
      <c r="G3965" s="6">
        <v>50</v>
      </c>
      <c r="H3965" s="6"/>
      <c r="I3965" s="7">
        <v>0</v>
      </c>
      <c r="J3965" s="7">
        <v>0</v>
      </c>
      <c r="K3965" s="7">
        <v>0</v>
      </c>
      <c r="L3965" s="7"/>
      <c r="M3965" s="7"/>
      <c r="N3965" s="7">
        <v>0</v>
      </c>
      <c r="O3965" s="6">
        <v>0</v>
      </c>
      <c r="P3965" s="7">
        <v>0</v>
      </c>
      <c r="Q3965" s="7">
        <v>0</v>
      </c>
      <c r="R3965" s="7"/>
      <c r="S3965" s="7"/>
      <c r="T3965" s="7">
        <v>31</v>
      </c>
      <c r="U3965" s="7">
        <v>1</v>
      </c>
      <c r="V3965" s="7">
        <v>1</v>
      </c>
      <c r="W3965" s="7">
        <f t="shared" si="245"/>
        <v>32</v>
      </c>
      <c r="X3965" s="7"/>
      <c r="Y3965" s="7"/>
      <c r="Z3965" s="7"/>
      <c r="AA3965" s="7"/>
      <c r="AB3965" s="6">
        <v>46</v>
      </c>
      <c r="AC3965" s="7">
        <v>16.489999999999998</v>
      </c>
      <c r="AD3965" s="7">
        <v>6.9</v>
      </c>
      <c r="AE3965" s="7"/>
      <c r="AF3965" s="1" t="s">
        <v>1885</v>
      </c>
      <c r="AG3965" s="1" t="s">
        <v>1885</v>
      </c>
      <c r="AH3965" s="7"/>
      <c r="AI3965" s="7"/>
      <c r="AJ3965" s="7">
        <v>2</v>
      </c>
      <c r="AK3965" s="7"/>
      <c r="AL3965" s="7">
        <v>0</v>
      </c>
      <c r="AM3965" s="7">
        <v>0</v>
      </c>
      <c r="AN3965" s="7">
        <v>0</v>
      </c>
      <c r="AO3965" s="7"/>
      <c r="AP3965" s="7"/>
      <c r="AQ3965" s="7">
        <v>9</v>
      </c>
      <c r="AR3965" t="str">
        <f t="shared" si="246"/>
        <v/>
      </c>
      <c r="AS3965" t="str">
        <f t="shared" si="247"/>
        <v/>
      </c>
    </row>
    <row r="3966" spans="1:45" ht="29.5" thickBot="1">
      <c r="A3966" t="str">
        <f t="shared" si="244"/>
        <v>Nick FolesQB2018</v>
      </c>
      <c r="B3966" s="3" t="s">
        <v>615</v>
      </c>
      <c r="C3966" s="1" t="s">
        <v>12</v>
      </c>
      <c r="D3966" s="1">
        <v>39</v>
      </c>
      <c r="E3966" s="1">
        <v>2018</v>
      </c>
      <c r="F3966" s="1">
        <v>1</v>
      </c>
      <c r="G3966" s="6">
        <v>37</v>
      </c>
      <c r="H3966" s="6">
        <v>42</v>
      </c>
      <c r="I3966" s="7">
        <v>0</v>
      </c>
      <c r="J3966" s="7">
        <v>0</v>
      </c>
      <c r="K3966" s="7">
        <v>0</v>
      </c>
      <c r="L3966" s="7"/>
      <c r="M3966" s="7"/>
      <c r="N3966" s="7">
        <v>1</v>
      </c>
      <c r="O3966" s="6">
        <v>-0.13</v>
      </c>
      <c r="P3966" s="7">
        <v>-0.13</v>
      </c>
      <c r="Q3966" s="7">
        <v>-0.39</v>
      </c>
      <c r="R3966" s="7"/>
      <c r="S3966" s="7"/>
      <c r="T3966" s="7">
        <v>29</v>
      </c>
      <c r="U3966" s="7">
        <v>3</v>
      </c>
      <c r="V3966" s="7">
        <v>88</v>
      </c>
      <c r="W3966" s="7" t="str">
        <f t="shared" si="245"/>
        <v/>
      </c>
      <c r="X3966" s="7">
        <v>27</v>
      </c>
      <c r="Y3966" s="7">
        <v>37</v>
      </c>
      <c r="Z3966" s="7"/>
      <c r="AA3966" s="7"/>
      <c r="AB3966" s="6">
        <v>42</v>
      </c>
      <c r="AC3966" s="7">
        <v>6.83</v>
      </c>
      <c r="AD3966" s="7">
        <v>18.440000000000001</v>
      </c>
      <c r="AE3966" s="7">
        <v>11.44</v>
      </c>
      <c r="AF3966" s="1" t="s">
        <v>1885</v>
      </c>
      <c r="AG3966" s="1" t="s">
        <v>1885</v>
      </c>
      <c r="AH3966" s="7"/>
      <c r="AI3966" s="7"/>
      <c r="AJ3966" s="7">
        <v>7</v>
      </c>
      <c r="AK3966" s="7"/>
      <c r="AL3966" s="7">
        <v>0</v>
      </c>
      <c r="AM3966" s="7">
        <v>0</v>
      </c>
      <c r="AN3966" s="7">
        <v>0</v>
      </c>
      <c r="AO3966" s="7"/>
      <c r="AP3966" s="7"/>
      <c r="AQ3966" s="7">
        <v>7</v>
      </c>
      <c r="AR3966" t="str">
        <f t="shared" si="246"/>
        <v/>
      </c>
      <c r="AS3966" t="str">
        <f t="shared" si="247"/>
        <v/>
      </c>
    </row>
    <row r="3967" spans="1:45" ht="29.5" thickBot="1">
      <c r="A3967" t="str">
        <f t="shared" si="244"/>
        <v>Malcolm MitchellWR2018</v>
      </c>
      <c r="B3967" s="3" t="s">
        <v>901</v>
      </c>
      <c r="C3967" s="1" t="s">
        <v>16</v>
      </c>
      <c r="D3967" s="1">
        <v>112</v>
      </c>
      <c r="E3967" s="1">
        <v>2018</v>
      </c>
      <c r="F3967" s="1">
        <v>3</v>
      </c>
      <c r="G3967" s="6"/>
      <c r="H3967" s="6"/>
      <c r="I3967" s="7">
        <v>0</v>
      </c>
      <c r="J3967" s="7">
        <v>0</v>
      </c>
      <c r="K3967" s="7">
        <v>0</v>
      </c>
      <c r="L3967" s="7"/>
      <c r="M3967" s="7"/>
      <c r="N3967" s="7"/>
      <c r="O3967" s="6"/>
      <c r="P3967" s="7">
        <v>0</v>
      </c>
      <c r="Q3967" s="7">
        <v>0</v>
      </c>
      <c r="R3967" s="7"/>
      <c r="S3967" s="7"/>
      <c r="T3967" s="7">
        <v>26</v>
      </c>
      <c r="U3967" s="7">
        <v>4</v>
      </c>
      <c r="V3967" s="7">
        <v>112</v>
      </c>
      <c r="W3967" s="7">
        <f t="shared" si="245"/>
        <v>68</v>
      </c>
      <c r="X3967" s="7"/>
      <c r="Y3967" s="7"/>
      <c r="Z3967" s="7"/>
      <c r="AA3967" s="7"/>
      <c r="AB3967" s="6"/>
      <c r="AC3967" s="7"/>
      <c r="AD3967" s="7"/>
      <c r="AE3967" s="7"/>
      <c r="AF3967" s="1" t="s">
        <v>1885</v>
      </c>
      <c r="AG3967" s="1" t="s">
        <v>1885</v>
      </c>
      <c r="AH3967" s="7"/>
      <c r="AI3967" s="7"/>
      <c r="AJ3967" s="7"/>
      <c r="AK3967" s="7"/>
      <c r="AL3967" s="7">
        <v>0</v>
      </c>
      <c r="AM3967" s="7">
        <v>0</v>
      </c>
      <c r="AN3967" s="7">
        <v>0</v>
      </c>
      <c r="AO3967" s="7"/>
      <c r="AP3967" s="7"/>
      <c r="AQ3967" s="7">
        <v>3</v>
      </c>
      <c r="AR3967" t="str">
        <f t="shared" si="246"/>
        <v/>
      </c>
      <c r="AS3967" t="str">
        <f t="shared" si="247"/>
        <v/>
      </c>
    </row>
    <row r="3968" spans="1:45" ht="29.5" thickBot="1">
      <c r="A3968" t="str">
        <f t="shared" si="244"/>
        <v>Brandon MarshallWR2018</v>
      </c>
      <c r="B3968" s="3" t="s">
        <v>32</v>
      </c>
      <c r="C3968" s="1" t="s">
        <v>16</v>
      </c>
      <c r="D3968" s="1">
        <v>113</v>
      </c>
      <c r="E3968" s="1">
        <v>2018</v>
      </c>
      <c r="F3968" s="1">
        <v>3</v>
      </c>
      <c r="G3968" s="6">
        <v>142</v>
      </c>
      <c r="H3968" s="6"/>
      <c r="I3968" s="7">
        <v>0</v>
      </c>
      <c r="J3968" s="7">
        <v>0</v>
      </c>
      <c r="K3968" s="7">
        <v>0</v>
      </c>
      <c r="L3968" s="7"/>
      <c r="M3968" s="7"/>
      <c r="N3968" s="7">
        <v>8</v>
      </c>
      <c r="O3968" s="6">
        <v>-0.39</v>
      </c>
      <c r="P3968" s="7">
        <v>-0.39</v>
      </c>
      <c r="Q3968" s="7">
        <v>-0.39</v>
      </c>
      <c r="R3968" s="7"/>
      <c r="S3968" s="7"/>
      <c r="T3968" s="7">
        <v>34</v>
      </c>
      <c r="U3968" s="7">
        <v>4</v>
      </c>
      <c r="V3968" s="7">
        <v>119</v>
      </c>
      <c r="W3968" s="7">
        <f t="shared" si="245"/>
        <v>45</v>
      </c>
      <c r="X3968" s="7"/>
      <c r="Y3968" s="7"/>
      <c r="Z3968" s="7">
        <v>-0.3</v>
      </c>
      <c r="AA3968" s="7">
        <v>15.9</v>
      </c>
      <c r="AB3968" s="6">
        <v>114</v>
      </c>
      <c r="AC3968" s="7">
        <v>6.68</v>
      </c>
      <c r="AD3968" s="7">
        <v>4.37</v>
      </c>
      <c r="AE3968" s="7"/>
      <c r="AF3968" s="1">
        <v>0.17824000000000001</v>
      </c>
      <c r="AG3968" s="1">
        <v>9.7828571428571418E-2</v>
      </c>
      <c r="AH3968" s="7">
        <v>0.91</v>
      </c>
      <c r="AI3968" s="7">
        <v>1.33</v>
      </c>
      <c r="AJ3968" s="7">
        <v>5</v>
      </c>
      <c r="AK3968" s="7">
        <v>7</v>
      </c>
      <c r="AL3968" s="7">
        <v>0</v>
      </c>
      <c r="AM3968" s="7">
        <v>0</v>
      </c>
      <c r="AN3968" s="7">
        <v>0</v>
      </c>
      <c r="AO3968" s="7"/>
      <c r="AP3968" s="7"/>
      <c r="AQ3968" s="7">
        <v>13</v>
      </c>
      <c r="AR3968">
        <f t="shared" si="246"/>
        <v>0.57036799999999999</v>
      </c>
      <c r="AS3968">
        <f t="shared" si="247"/>
        <v>0.22360816326530605</v>
      </c>
    </row>
    <row r="3969" spans="1:45" ht="29.5" thickBot="1">
      <c r="A3969" t="str">
        <f t="shared" si="244"/>
        <v>Tyler BoydWR2018</v>
      </c>
      <c r="B3969" s="3" t="s">
        <v>883</v>
      </c>
      <c r="C3969" s="1" t="s">
        <v>16</v>
      </c>
      <c r="D3969" s="1">
        <v>114</v>
      </c>
      <c r="E3969" s="1">
        <v>2018</v>
      </c>
      <c r="F3969" s="1">
        <v>3</v>
      </c>
      <c r="G3969" s="6">
        <v>16</v>
      </c>
      <c r="H3969" s="6">
        <v>17</v>
      </c>
      <c r="I3969" s="7">
        <v>1</v>
      </c>
      <c r="J3969" s="7">
        <v>2</v>
      </c>
      <c r="K3969" s="7">
        <v>2</v>
      </c>
      <c r="L3969" s="7"/>
      <c r="M3969" s="7"/>
      <c r="N3969" s="7">
        <v>0</v>
      </c>
      <c r="O3969" s="6">
        <v>0.93</v>
      </c>
      <c r="P3969" s="7">
        <v>1.55</v>
      </c>
      <c r="Q3969" s="7">
        <v>2.2599999999999998</v>
      </c>
      <c r="R3969" s="7"/>
      <c r="S3969" s="7"/>
      <c r="T3969" s="7">
        <v>25</v>
      </c>
      <c r="U3969" s="7">
        <v>2</v>
      </c>
      <c r="V3969" s="7">
        <v>55</v>
      </c>
      <c r="W3969" s="7">
        <f t="shared" si="245"/>
        <v>78</v>
      </c>
      <c r="X3969" s="7">
        <v>35</v>
      </c>
      <c r="Y3969" s="7">
        <v>33</v>
      </c>
      <c r="Z3969" s="7"/>
      <c r="AA3969" s="7"/>
      <c r="AB3969" s="6">
        <v>99</v>
      </c>
      <c r="AC3969" s="7">
        <v>5.65</v>
      </c>
      <c r="AD3969" s="7">
        <v>15.792857140000001</v>
      </c>
      <c r="AE3969" s="7">
        <v>14.175000000000001</v>
      </c>
      <c r="AF3969" s="1">
        <v>0.10736000000000001</v>
      </c>
      <c r="AG3969" s="1">
        <v>0.23314285714285712</v>
      </c>
      <c r="AH3969" s="7">
        <v>1.0900000000000001</v>
      </c>
      <c r="AI3969" s="7">
        <v>2.06</v>
      </c>
      <c r="AJ3969" s="7">
        <v>10</v>
      </c>
      <c r="AK3969" s="7">
        <v>14</v>
      </c>
      <c r="AL3969" s="7">
        <v>0</v>
      </c>
      <c r="AM3969" s="7">
        <v>0</v>
      </c>
      <c r="AN3969" s="7">
        <v>0</v>
      </c>
      <c r="AO3969" s="7"/>
      <c r="AP3969" s="7"/>
      <c r="AQ3969" s="7">
        <v>3</v>
      </c>
      <c r="AR3969">
        <f t="shared" si="246"/>
        <v>0.17177599999999998</v>
      </c>
      <c r="AS3969">
        <f t="shared" si="247"/>
        <v>0.26644897959183661</v>
      </c>
    </row>
    <row r="3970" spans="1:45" ht="29.5" thickBot="1">
      <c r="A3970" t="str">
        <f t="shared" si="244"/>
        <v>Josh AdamsRB2018</v>
      </c>
      <c r="B3970" s="3" t="s">
        <v>1077</v>
      </c>
      <c r="C3970" s="1" t="s">
        <v>3</v>
      </c>
      <c r="D3970" s="1">
        <v>94</v>
      </c>
      <c r="E3970" s="1">
        <v>2018</v>
      </c>
      <c r="F3970" s="1">
        <v>2</v>
      </c>
      <c r="G3970" s="6">
        <v>61</v>
      </c>
      <c r="H3970" s="6">
        <v>139</v>
      </c>
      <c r="I3970" s="7">
        <v>0</v>
      </c>
      <c r="J3970" s="7">
        <v>0</v>
      </c>
      <c r="K3970" s="7">
        <v>0</v>
      </c>
      <c r="L3970" s="7"/>
      <c r="M3970" s="7"/>
      <c r="N3970" s="7">
        <v>0</v>
      </c>
      <c r="O3970" s="6">
        <v>-0.13</v>
      </c>
      <c r="P3970" s="7">
        <v>-0.13</v>
      </c>
      <c r="Q3970" s="7">
        <v>-0.28999999999999998</v>
      </c>
      <c r="R3970" s="7"/>
      <c r="S3970" s="7"/>
      <c r="T3970" s="7">
        <v>22</v>
      </c>
      <c r="U3970" s="7">
        <v>8</v>
      </c>
      <c r="V3970" s="7">
        <v>300</v>
      </c>
      <c r="W3970" s="7" t="str">
        <f t="shared" si="245"/>
        <v/>
      </c>
      <c r="X3970" s="7">
        <v>91</v>
      </c>
      <c r="Y3970" s="7"/>
      <c r="Z3970" s="7"/>
      <c r="AA3970" s="7"/>
      <c r="AB3970" s="6"/>
      <c r="AC3970" s="7"/>
      <c r="AD3970" s="7">
        <v>6.8250000000000002</v>
      </c>
      <c r="AE3970" s="7"/>
      <c r="AF3970" s="1" t="s">
        <v>1885</v>
      </c>
      <c r="AG3970" s="1">
        <v>2.7466666666666667E-2</v>
      </c>
      <c r="AH3970" s="7"/>
      <c r="AI3970" s="7">
        <v>0.59</v>
      </c>
      <c r="AJ3970" s="7"/>
      <c r="AK3970" s="7">
        <v>12</v>
      </c>
      <c r="AL3970" s="7">
        <v>0</v>
      </c>
      <c r="AM3970" s="7">
        <v>0</v>
      </c>
      <c r="AN3970" s="7">
        <v>0</v>
      </c>
      <c r="AO3970" s="7"/>
      <c r="AP3970" s="7"/>
      <c r="AQ3970" s="7">
        <v>1</v>
      </c>
      <c r="AR3970" t="str">
        <f t="shared" si="246"/>
        <v/>
      </c>
      <c r="AS3970">
        <f t="shared" si="247"/>
        <v>3.6622222222222271E-2</v>
      </c>
    </row>
    <row r="3971" spans="1:45" ht="29.5" thickBot="1">
      <c r="A3971" t="str">
        <f t="shared" ref="A3971:A4034" si="248">B3971&amp;C3971&amp;E3971</f>
        <v>Blake JarwinTE2018</v>
      </c>
      <c r="B3971" s="3" t="s">
        <v>1078</v>
      </c>
      <c r="C3971" s="1" t="s">
        <v>49</v>
      </c>
      <c r="D3971" s="1">
        <v>43</v>
      </c>
      <c r="E3971" s="1">
        <v>2018</v>
      </c>
      <c r="F3971" s="1">
        <v>4</v>
      </c>
      <c r="G3971" s="6">
        <v>26</v>
      </c>
      <c r="H3971" s="6">
        <v>29</v>
      </c>
      <c r="I3971" s="7">
        <v>0</v>
      </c>
      <c r="J3971" s="7">
        <v>0</v>
      </c>
      <c r="K3971" s="7">
        <v>0</v>
      </c>
      <c r="L3971" s="7"/>
      <c r="M3971" s="7"/>
      <c r="N3971" s="7">
        <v>0</v>
      </c>
      <c r="O3971" s="6">
        <v>0</v>
      </c>
      <c r="P3971" s="7">
        <v>0</v>
      </c>
      <c r="Q3971" s="7">
        <v>-0.03</v>
      </c>
      <c r="R3971" s="7"/>
      <c r="S3971" s="7"/>
      <c r="T3971" s="7">
        <v>24</v>
      </c>
      <c r="U3971" s="7">
        <v>8</v>
      </c>
      <c r="V3971" s="7">
        <v>300</v>
      </c>
      <c r="W3971" s="7" t="str">
        <f t="shared" ref="W3971:W4034" si="249">IFERROR(VLOOKUP(B3971&amp;C3971&amp;E3971-1,A:D,4,0),"")</f>
        <v/>
      </c>
      <c r="X3971" s="7">
        <v>43</v>
      </c>
      <c r="Y3971" s="7">
        <v>20</v>
      </c>
      <c r="Z3971" s="7"/>
      <c r="AA3971" s="7"/>
      <c r="AB3971" s="6">
        <v>119</v>
      </c>
      <c r="AC3971" s="7">
        <v>0</v>
      </c>
      <c r="AD3971" s="7">
        <v>4.7312500000000002</v>
      </c>
      <c r="AE3971" s="7">
        <v>5.34375</v>
      </c>
      <c r="AF3971" s="1" t="s">
        <v>1885</v>
      </c>
      <c r="AG3971" s="1">
        <v>6.9400000000000003E-2</v>
      </c>
      <c r="AH3971" s="7"/>
      <c r="AI3971" s="7">
        <v>1.34</v>
      </c>
      <c r="AJ3971" s="7">
        <v>1</v>
      </c>
      <c r="AK3971" s="7">
        <v>16</v>
      </c>
      <c r="AL3971" s="7">
        <v>0</v>
      </c>
      <c r="AM3971" s="7">
        <v>0</v>
      </c>
      <c r="AN3971" s="7">
        <v>0</v>
      </c>
      <c r="AO3971" s="7"/>
      <c r="AP3971" s="7"/>
      <c r="AQ3971" s="7">
        <v>2</v>
      </c>
      <c r="AR3971" t="str">
        <f t="shared" ref="AR3971:AR4034" si="250">IF(AF3971="","",_xlfn.NUMBERVALUE(AF3971)*16/AJ3971)</f>
        <v/>
      </c>
      <c r="AS3971">
        <f t="shared" ref="AS3971:AS4034" si="251">IF(AG3971="","",_xlfn.NUMBERVALUE(AG3971)*16/AK3971)</f>
        <v>6.9400000000000003E-2</v>
      </c>
    </row>
    <row r="3972" spans="1:45" ht="29.5" thickBot="1">
      <c r="A3972" t="str">
        <f t="shared" si="248"/>
        <v>Luke WillsonTE2018</v>
      </c>
      <c r="B3972" s="3" t="s">
        <v>708</v>
      </c>
      <c r="C3972" s="1" t="s">
        <v>49</v>
      </c>
      <c r="D3972" s="1">
        <v>44</v>
      </c>
      <c r="E3972" s="1">
        <v>2018</v>
      </c>
      <c r="F3972" s="1">
        <v>4</v>
      </c>
      <c r="G3972" s="6">
        <v>72</v>
      </c>
      <c r="H3972" s="6">
        <v>83</v>
      </c>
      <c r="I3972" s="7">
        <v>0</v>
      </c>
      <c r="J3972" s="7">
        <v>0</v>
      </c>
      <c r="K3972" s="7">
        <v>0</v>
      </c>
      <c r="L3972" s="7"/>
      <c r="M3972" s="7"/>
      <c r="N3972" s="7">
        <v>0</v>
      </c>
      <c r="O3972" s="6">
        <v>-0.82</v>
      </c>
      <c r="P3972" s="7">
        <v>-1.19</v>
      </c>
      <c r="Q3972" s="7">
        <v>-1.19</v>
      </c>
      <c r="R3972" s="7"/>
      <c r="S3972" s="7"/>
      <c r="T3972" s="7">
        <v>28</v>
      </c>
      <c r="U3972" s="7">
        <v>5</v>
      </c>
      <c r="V3972" s="7">
        <v>158</v>
      </c>
      <c r="W3972" s="7" t="str">
        <f t="shared" si="249"/>
        <v/>
      </c>
      <c r="X3972" s="7"/>
      <c r="Y3972" s="7"/>
      <c r="Z3972" s="7"/>
      <c r="AA3972" s="7"/>
      <c r="AB3972" s="6">
        <v>41</v>
      </c>
      <c r="AC3972" s="7">
        <v>3.3937499999999998</v>
      </c>
      <c r="AD3972" s="7">
        <v>1.55</v>
      </c>
      <c r="AE3972" s="7">
        <v>1.9875</v>
      </c>
      <c r="AF3972" s="1">
        <v>3.9399999999999998E-2</v>
      </c>
      <c r="AG3972" s="1">
        <v>4.4685714285714287E-2</v>
      </c>
      <c r="AH3972" s="7">
        <v>1.07</v>
      </c>
      <c r="AI3972" s="7">
        <v>0.44</v>
      </c>
      <c r="AJ3972" s="7">
        <v>16</v>
      </c>
      <c r="AK3972" s="7">
        <v>14</v>
      </c>
      <c r="AL3972" s="7">
        <v>0</v>
      </c>
      <c r="AM3972" s="7">
        <v>0</v>
      </c>
      <c r="AN3972" s="7">
        <v>0</v>
      </c>
      <c r="AO3972" s="7"/>
      <c r="AP3972" s="7"/>
      <c r="AQ3972" s="7">
        <v>6</v>
      </c>
      <c r="AR3972">
        <f t="shared" si="250"/>
        <v>3.9399999999999998E-2</v>
      </c>
      <c r="AS3972">
        <f t="shared" si="251"/>
        <v>5.1069387755102058E-2</v>
      </c>
    </row>
    <row r="3973" spans="1:45" ht="29.5" thickBot="1">
      <c r="A3973" t="str">
        <f t="shared" si="248"/>
        <v>Jonathan WilliamsRB2018</v>
      </c>
      <c r="B3973" s="3" t="s">
        <v>904</v>
      </c>
      <c r="C3973" s="1" t="s">
        <v>3</v>
      </c>
      <c r="D3973" s="1">
        <v>95</v>
      </c>
      <c r="E3973" s="1">
        <v>2018</v>
      </c>
      <c r="F3973" s="1">
        <v>2</v>
      </c>
      <c r="G3973" s="6"/>
      <c r="H3973" s="6">
        <v>82</v>
      </c>
      <c r="I3973" s="7">
        <v>0</v>
      </c>
      <c r="J3973" s="7">
        <v>0</v>
      </c>
      <c r="K3973" s="7">
        <v>0</v>
      </c>
      <c r="L3973" s="7"/>
      <c r="M3973" s="7"/>
      <c r="N3973" s="7">
        <v>0</v>
      </c>
      <c r="O3973" s="6"/>
      <c r="P3973" s="7">
        <v>-0.49</v>
      </c>
      <c r="Q3973" s="7">
        <v>-0.71</v>
      </c>
      <c r="R3973" s="7"/>
      <c r="S3973" s="7"/>
      <c r="T3973" s="7">
        <v>24</v>
      </c>
      <c r="U3973" s="7">
        <v>5</v>
      </c>
      <c r="V3973" s="7">
        <v>156</v>
      </c>
      <c r="W3973" s="7">
        <f t="shared" si="249"/>
        <v>54</v>
      </c>
      <c r="X3973" s="7"/>
      <c r="Y3973" s="7"/>
      <c r="Z3973" s="7"/>
      <c r="AA3973" s="7"/>
      <c r="AB3973" s="6"/>
      <c r="AC3973" s="7"/>
      <c r="AD3973" s="7">
        <v>0</v>
      </c>
      <c r="AE3973" s="7">
        <v>8.08</v>
      </c>
      <c r="AF3973" s="1" t="s">
        <v>1885</v>
      </c>
      <c r="AG3973" s="1">
        <v>8.5333333333333337E-3</v>
      </c>
      <c r="AH3973" s="7"/>
      <c r="AI3973" s="7">
        <v>0.1</v>
      </c>
      <c r="AJ3973" s="7"/>
      <c r="AK3973" s="7">
        <v>3</v>
      </c>
      <c r="AL3973" s="7">
        <v>0</v>
      </c>
      <c r="AM3973" s="7">
        <v>0</v>
      </c>
      <c r="AN3973" s="7">
        <v>0</v>
      </c>
      <c r="AO3973" s="7"/>
      <c r="AP3973" s="7"/>
      <c r="AQ3973" s="7">
        <v>3</v>
      </c>
      <c r="AR3973" t="str">
        <f t="shared" si="250"/>
        <v/>
      </c>
      <c r="AS3973">
        <f t="shared" si="251"/>
        <v>4.5511111111111092E-2</v>
      </c>
    </row>
    <row r="3974" spans="1:45" ht="29.5" thickBot="1">
      <c r="A3974" t="str">
        <f t="shared" si="248"/>
        <v>Ian ThomasTE2018</v>
      </c>
      <c r="B3974" s="3" t="s">
        <v>1079</v>
      </c>
      <c r="C3974" s="1" t="s">
        <v>49</v>
      </c>
      <c r="D3974" s="1">
        <v>45</v>
      </c>
      <c r="E3974" s="1">
        <v>2018</v>
      </c>
      <c r="F3974" s="1">
        <v>4</v>
      </c>
      <c r="G3974" s="6">
        <v>24</v>
      </c>
      <c r="H3974" s="6">
        <v>53</v>
      </c>
      <c r="I3974" s="7">
        <v>0</v>
      </c>
      <c r="J3974" s="7">
        <v>0</v>
      </c>
      <c r="K3974" s="7">
        <v>0</v>
      </c>
      <c r="L3974" s="7"/>
      <c r="M3974" s="7"/>
      <c r="N3974" s="7">
        <v>0</v>
      </c>
      <c r="O3974" s="6">
        <v>0</v>
      </c>
      <c r="P3974" s="7">
        <v>-0.86</v>
      </c>
      <c r="Q3974" s="7">
        <v>-0.94</v>
      </c>
      <c r="R3974" s="7"/>
      <c r="S3974" s="7"/>
      <c r="T3974" s="7">
        <v>22</v>
      </c>
      <c r="U3974" s="7">
        <v>4</v>
      </c>
      <c r="V3974" s="7">
        <v>101</v>
      </c>
      <c r="W3974" s="7" t="str">
        <f t="shared" si="249"/>
        <v/>
      </c>
      <c r="X3974" s="7">
        <v>27</v>
      </c>
      <c r="Y3974" s="7">
        <v>19</v>
      </c>
      <c r="Z3974" s="7"/>
      <c r="AA3974" s="7"/>
      <c r="AB3974" s="6"/>
      <c r="AC3974" s="7"/>
      <c r="AD3974" s="7">
        <v>5.0812499999999998</v>
      </c>
      <c r="AE3974" s="7">
        <v>2.2250000000000001</v>
      </c>
      <c r="AF3974" s="1" t="s">
        <v>1885</v>
      </c>
      <c r="AG3974" s="1">
        <v>0.12</v>
      </c>
      <c r="AH3974" s="7"/>
      <c r="AI3974" s="7">
        <v>1.06</v>
      </c>
      <c r="AJ3974" s="7"/>
      <c r="AK3974" s="7">
        <v>12</v>
      </c>
      <c r="AL3974" s="7">
        <v>0</v>
      </c>
      <c r="AM3974" s="7">
        <v>0</v>
      </c>
      <c r="AN3974" s="7">
        <v>0</v>
      </c>
      <c r="AO3974" s="7"/>
      <c r="AP3974" s="7"/>
      <c r="AQ3974" s="7">
        <v>1</v>
      </c>
      <c r="AR3974" t="str">
        <f t="shared" si="250"/>
        <v/>
      </c>
      <c r="AS3974">
        <f t="shared" si="251"/>
        <v>0.16</v>
      </c>
    </row>
    <row r="3975" spans="1:45" ht="29.5" thickBot="1">
      <c r="A3975" t="str">
        <f t="shared" si="248"/>
        <v>Kamar AikenWR2018</v>
      </c>
      <c r="B3975" s="3" t="s">
        <v>852</v>
      </c>
      <c r="C3975" s="1" t="s">
        <v>16</v>
      </c>
      <c r="D3975" s="1">
        <v>115</v>
      </c>
      <c r="E3975" s="1">
        <v>2018</v>
      </c>
      <c r="F3975" s="1">
        <v>3</v>
      </c>
      <c r="G3975" s="6">
        <v>168</v>
      </c>
      <c r="H3975" s="6"/>
      <c r="I3975" s="7">
        <v>0</v>
      </c>
      <c r="J3975" s="7">
        <v>0</v>
      </c>
      <c r="K3975" s="7">
        <v>0</v>
      </c>
      <c r="L3975" s="7"/>
      <c r="M3975" s="7"/>
      <c r="N3975" s="7">
        <v>0</v>
      </c>
      <c r="O3975" s="6">
        <v>-0.4</v>
      </c>
      <c r="P3975" s="7">
        <v>-0.4</v>
      </c>
      <c r="Q3975" s="7">
        <v>-0.4</v>
      </c>
      <c r="R3975" s="7"/>
      <c r="S3975" s="7"/>
      <c r="T3975" s="7">
        <v>29</v>
      </c>
      <c r="U3975" s="7">
        <v>8</v>
      </c>
      <c r="V3975" s="7">
        <v>300</v>
      </c>
      <c r="W3975" s="7">
        <f t="shared" si="249"/>
        <v>106</v>
      </c>
      <c r="X3975" s="7"/>
      <c r="Y3975" s="7"/>
      <c r="Z3975" s="7"/>
      <c r="AA3975" s="7"/>
      <c r="AB3975" s="6">
        <v>118</v>
      </c>
      <c r="AC3975" s="7">
        <v>1.8866666670000001</v>
      </c>
      <c r="AD3975" s="7">
        <v>2.2599999999999998</v>
      </c>
      <c r="AE3975" s="7"/>
      <c r="AF3975" s="1">
        <v>9.0666666666666673E-2</v>
      </c>
      <c r="AG3975" s="1">
        <v>3.5520000000000003E-2</v>
      </c>
      <c r="AH3975" s="7">
        <v>0.38</v>
      </c>
      <c r="AI3975" s="7">
        <v>0.67</v>
      </c>
      <c r="AJ3975" s="7">
        <v>15</v>
      </c>
      <c r="AK3975" s="7">
        <v>5</v>
      </c>
      <c r="AL3975" s="7">
        <v>0</v>
      </c>
      <c r="AM3975" s="7">
        <v>0</v>
      </c>
      <c r="AN3975" s="7">
        <v>0</v>
      </c>
      <c r="AO3975" s="7"/>
      <c r="AP3975" s="7"/>
      <c r="AQ3975" s="7">
        <v>8</v>
      </c>
      <c r="AR3975">
        <f t="shared" si="250"/>
        <v>9.671111111111115E-2</v>
      </c>
      <c r="AS3975">
        <f t="shared" si="251"/>
        <v>0.11366400000000002</v>
      </c>
    </row>
    <row r="3976" spans="1:45" ht="29.5" thickBot="1">
      <c r="A3976" t="str">
        <f t="shared" si="248"/>
        <v>Elijah HoodRB2018</v>
      </c>
      <c r="B3976" s="3" t="s">
        <v>1001</v>
      </c>
      <c r="C3976" s="1" t="s">
        <v>3</v>
      </c>
      <c r="D3976" s="1">
        <v>96</v>
      </c>
      <c r="E3976" s="1">
        <v>2018</v>
      </c>
      <c r="F3976" s="1">
        <v>2</v>
      </c>
      <c r="G3976" s="6"/>
      <c r="H3976" s="6"/>
      <c r="I3976" s="7">
        <v>0</v>
      </c>
      <c r="J3976" s="7">
        <v>0</v>
      </c>
      <c r="K3976" s="7">
        <v>0</v>
      </c>
      <c r="L3976" s="7"/>
      <c r="M3976" s="7"/>
      <c r="N3976" s="7">
        <v>0</v>
      </c>
      <c r="O3976" s="6"/>
      <c r="P3976" s="7">
        <v>0</v>
      </c>
      <c r="Q3976" s="7">
        <v>0</v>
      </c>
      <c r="R3976" s="7"/>
      <c r="S3976" s="7"/>
      <c r="T3976" s="7">
        <v>23</v>
      </c>
      <c r="U3976" s="7">
        <v>7</v>
      </c>
      <c r="V3976" s="7">
        <v>242</v>
      </c>
      <c r="W3976" s="7">
        <f t="shared" si="249"/>
        <v>85</v>
      </c>
      <c r="X3976" s="7"/>
      <c r="Y3976" s="7"/>
      <c r="Z3976" s="7"/>
      <c r="AA3976" s="7"/>
      <c r="AB3976" s="6">
        <v>152</v>
      </c>
      <c r="AC3976" s="7"/>
      <c r="AD3976" s="7"/>
      <c r="AE3976" s="7"/>
      <c r="AF3976" s="1" t="s">
        <v>1885</v>
      </c>
      <c r="AG3976" s="1" t="s">
        <v>1885</v>
      </c>
      <c r="AH3976" s="7"/>
      <c r="AI3976" s="7"/>
      <c r="AJ3976" s="7"/>
      <c r="AK3976" s="7"/>
      <c r="AL3976" s="7">
        <v>0</v>
      </c>
      <c r="AM3976" s="7">
        <v>0</v>
      </c>
      <c r="AN3976" s="7">
        <v>0</v>
      </c>
      <c r="AO3976" s="7"/>
      <c r="AP3976" s="7"/>
      <c r="AQ3976" s="7">
        <v>2</v>
      </c>
      <c r="AR3976" t="str">
        <f t="shared" si="250"/>
        <v/>
      </c>
      <c r="AS3976" t="str">
        <f t="shared" si="251"/>
        <v/>
      </c>
    </row>
    <row r="3977" spans="1:45" ht="29.5" thickBot="1">
      <c r="A3977" t="str">
        <f t="shared" si="248"/>
        <v>Joe WilliamsRB2018</v>
      </c>
      <c r="B3977" s="3" t="s">
        <v>973</v>
      </c>
      <c r="C3977" s="1" t="s">
        <v>3</v>
      </c>
      <c r="D3977" s="1">
        <v>97</v>
      </c>
      <c r="E3977" s="1">
        <v>2018</v>
      </c>
      <c r="F3977" s="1">
        <v>2</v>
      </c>
      <c r="G3977" s="6"/>
      <c r="H3977" s="6"/>
      <c r="I3977" s="7">
        <v>0</v>
      </c>
      <c r="J3977" s="7">
        <v>0</v>
      </c>
      <c r="K3977" s="7">
        <v>0</v>
      </c>
      <c r="L3977" s="7"/>
      <c r="M3977" s="7"/>
      <c r="N3977" s="7">
        <v>0</v>
      </c>
      <c r="O3977" s="6"/>
      <c r="P3977" s="7">
        <v>0</v>
      </c>
      <c r="Q3977" s="7">
        <v>0</v>
      </c>
      <c r="R3977" s="7"/>
      <c r="S3977" s="7"/>
      <c r="T3977" s="7">
        <v>25</v>
      </c>
      <c r="U3977" s="7">
        <v>4</v>
      </c>
      <c r="V3977" s="7">
        <v>121</v>
      </c>
      <c r="W3977" s="7">
        <f t="shared" si="249"/>
        <v>46</v>
      </c>
      <c r="X3977" s="7"/>
      <c r="Y3977" s="7"/>
      <c r="Z3977" s="7"/>
      <c r="AA3977" s="7"/>
      <c r="AB3977" s="6"/>
      <c r="AC3977" s="7"/>
      <c r="AD3977" s="7"/>
      <c r="AE3977" s="7"/>
      <c r="AF3977" s="1" t="s">
        <v>1885</v>
      </c>
      <c r="AG3977" s="1" t="s">
        <v>1885</v>
      </c>
      <c r="AH3977" s="7"/>
      <c r="AI3977" s="7"/>
      <c r="AJ3977" s="7"/>
      <c r="AK3977" s="7"/>
      <c r="AL3977" s="7">
        <v>0</v>
      </c>
      <c r="AM3977" s="7">
        <v>0</v>
      </c>
      <c r="AN3977" s="7">
        <v>0</v>
      </c>
      <c r="AO3977" s="7"/>
      <c r="AP3977" s="7"/>
      <c r="AQ3977" s="7">
        <v>2</v>
      </c>
      <c r="AR3977" t="str">
        <f t="shared" si="250"/>
        <v/>
      </c>
      <c r="AS3977" t="str">
        <f t="shared" si="251"/>
        <v/>
      </c>
    </row>
    <row r="3978" spans="1:45" ht="29.5" thickBot="1">
      <c r="A3978" t="str">
        <f t="shared" si="248"/>
        <v>Chad WilliamsWR2018</v>
      </c>
      <c r="B3978" s="3" t="s">
        <v>992</v>
      </c>
      <c r="C3978" s="1" t="s">
        <v>16</v>
      </c>
      <c r="D3978" s="1">
        <v>116</v>
      </c>
      <c r="E3978" s="1">
        <v>2018</v>
      </c>
      <c r="F3978" s="1">
        <v>3</v>
      </c>
      <c r="G3978" s="6">
        <v>127</v>
      </c>
      <c r="H3978" s="6">
        <v>213</v>
      </c>
      <c r="I3978" s="7">
        <v>0</v>
      </c>
      <c r="J3978" s="7">
        <v>0</v>
      </c>
      <c r="K3978" s="7">
        <v>0</v>
      </c>
      <c r="L3978" s="7"/>
      <c r="M3978" s="7"/>
      <c r="N3978" s="7">
        <v>0</v>
      </c>
      <c r="O3978" s="6">
        <v>-0.5</v>
      </c>
      <c r="P3978" s="7">
        <v>-0.5</v>
      </c>
      <c r="Q3978" s="7">
        <v>-0.5</v>
      </c>
      <c r="R3978" s="7"/>
      <c r="S3978" s="7"/>
      <c r="T3978" s="7">
        <v>24</v>
      </c>
      <c r="U3978" s="7">
        <v>3</v>
      </c>
      <c r="V3978" s="7">
        <v>98</v>
      </c>
      <c r="W3978" s="7">
        <f t="shared" si="249"/>
        <v>87</v>
      </c>
      <c r="X3978" s="7"/>
      <c r="Y3978" s="7"/>
      <c r="Z3978" s="7"/>
      <c r="AA3978" s="7"/>
      <c r="AB3978" s="6">
        <v>141</v>
      </c>
      <c r="AC3978" s="7">
        <v>1.566666667</v>
      </c>
      <c r="AD3978" s="7">
        <v>4.0999999999999996</v>
      </c>
      <c r="AE3978" s="7">
        <v>0</v>
      </c>
      <c r="AF3978" s="1">
        <v>2.5866666666666666E-2</v>
      </c>
      <c r="AG3978" s="1">
        <v>0.14863999999999999</v>
      </c>
      <c r="AH3978" s="7">
        <v>0.46</v>
      </c>
      <c r="AI3978" s="7">
        <v>0.6</v>
      </c>
      <c r="AJ3978" s="7">
        <v>6</v>
      </c>
      <c r="AK3978" s="7">
        <v>10</v>
      </c>
      <c r="AL3978" s="7">
        <v>0</v>
      </c>
      <c r="AM3978" s="7">
        <v>0</v>
      </c>
      <c r="AN3978" s="7">
        <v>0</v>
      </c>
      <c r="AO3978" s="7"/>
      <c r="AP3978" s="7"/>
      <c r="AQ3978" s="7">
        <v>2</v>
      </c>
      <c r="AR3978">
        <f t="shared" si="250"/>
        <v>6.8977777777777874E-2</v>
      </c>
      <c r="AS3978">
        <f t="shared" si="251"/>
        <v>0.23782399999999998</v>
      </c>
    </row>
    <row r="3979" spans="1:45" ht="29.5" thickBot="1">
      <c r="A3979" t="str">
        <f t="shared" si="248"/>
        <v>Tyler KroftTE2018</v>
      </c>
      <c r="B3979" s="3" t="s">
        <v>856</v>
      </c>
      <c r="C3979" s="1" t="s">
        <v>49</v>
      </c>
      <c r="D3979" s="1">
        <v>46</v>
      </c>
      <c r="E3979" s="1">
        <v>2018</v>
      </c>
      <c r="F3979" s="1">
        <v>4</v>
      </c>
      <c r="G3979" s="6">
        <v>100</v>
      </c>
      <c r="H3979" s="6">
        <v>77</v>
      </c>
      <c r="I3979" s="7">
        <v>0</v>
      </c>
      <c r="J3979" s="7">
        <v>0</v>
      </c>
      <c r="K3979" s="7">
        <v>0</v>
      </c>
      <c r="L3979" s="7"/>
      <c r="M3979" s="7"/>
      <c r="N3979" s="7">
        <v>0</v>
      </c>
      <c r="O3979" s="6">
        <v>-0.34</v>
      </c>
      <c r="P3979" s="7">
        <v>-0.73</v>
      </c>
      <c r="Q3979" s="7">
        <v>-0.8</v>
      </c>
      <c r="R3979" s="7"/>
      <c r="S3979" s="7"/>
      <c r="T3979" s="7">
        <v>26</v>
      </c>
      <c r="U3979" s="7">
        <v>3</v>
      </c>
      <c r="V3979" s="7">
        <v>85</v>
      </c>
      <c r="W3979" s="7" t="str">
        <f t="shared" si="249"/>
        <v/>
      </c>
      <c r="X3979" s="7"/>
      <c r="Y3979" s="7"/>
      <c r="Z3979" s="7"/>
      <c r="AA3979" s="7"/>
      <c r="AB3979" s="6">
        <v>16</v>
      </c>
      <c r="AC3979" s="7">
        <v>7.7750000000000004</v>
      </c>
      <c r="AD3979" s="7">
        <v>1.52</v>
      </c>
      <c r="AE3979" s="7">
        <v>1.91</v>
      </c>
      <c r="AF3979" s="1">
        <v>0.12770000000000001</v>
      </c>
      <c r="AG3979" s="1">
        <v>3.168E-2</v>
      </c>
      <c r="AH3979" s="7">
        <v>1.06</v>
      </c>
      <c r="AI3979" s="7">
        <v>1.1299999999999999</v>
      </c>
      <c r="AJ3979" s="7">
        <v>16</v>
      </c>
      <c r="AK3979" s="7">
        <v>5</v>
      </c>
      <c r="AL3979" s="7">
        <v>0</v>
      </c>
      <c r="AM3979" s="7">
        <v>0</v>
      </c>
      <c r="AN3979" s="7">
        <v>0</v>
      </c>
      <c r="AO3979" s="7"/>
      <c r="AP3979" s="7"/>
      <c r="AQ3979" s="7">
        <v>4</v>
      </c>
      <c r="AR3979">
        <f t="shared" si="250"/>
        <v>0.12770000000000001</v>
      </c>
      <c r="AS3979">
        <f t="shared" si="251"/>
        <v>0.10137599999999999</v>
      </c>
    </row>
    <row r="3980" spans="1:45" ht="29.5" thickBot="1">
      <c r="A3980" t="str">
        <f t="shared" si="248"/>
        <v>Boston ScottRB2018</v>
      </c>
      <c r="B3980" s="3" t="s">
        <v>1080</v>
      </c>
      <c r="C3980" s="1" t="s">
        <v>3</v>
      </c>
      <c r="D3980" s="1">
        <v>98</v>
      </c>
      <c r="E3980" s="1">
        <v>2018</v>
      </c>
      <c r="F3980" s="1">
        <v>2</v>
      </c>
      <c r="G3980" s="6">
        <v>155</v>
      </c>
      <c r="H3980" s="6">
        <v>49</v>
      </c>
      <c r="I3980" s="7">
        <v>0</v>
      </c>
      <c r="J3980" s="7">
        <v>0</v>
      </c>
      <c r="K3980" s="7">
        <v>0</v>
      </c>
      <c r="L3980" s="7"/>
      <c r="M3980" s="7"/>
      <c r="N3980" s="7">
        <v>0</v>
      </c>
      <c r="O3980" s="6">
        <v>0</v>
      </c>
      <c r="P3980" s="7">
        <v>-0.28000000000000003</v>
      </c>
      <c r="Q3980" s="7">
        <v>-0.4</v>
      </c>
      <c r="R3980" s="7"/>
      <c r="S3980" s="7"/>
      <c r="T3980" s="7">
        <v>23</v>
      </c>
      <c r="U3980" s="7">
        <v>6</v>
      </c>
      <c r="V3980" s="7">
        <v>201</v>
      </c>
      <c r="W3980" s="7" t="str">
        <f t="shared" si="249"/>
        <v/>
      </c>
      <c r="X3980" s="7"/>
      <c r="Y3980" s="7">
        <v>58</v>
      </c>
      <c r="Z3980" s="7"/>
      <c r="AA3980" s="7"/>
      <c r="AB3980" s="6"/>
      <c r="AC3980" s="7"/>
      <c r="AD3980" s="7"/>
      <c r="AE3980" s="7">
        <v>14.128571429999999</v>
      </c>
      <c r="AF3980" s="1" t="s">
        <v>1885</v>
      </c>
      <c r="AG3980" s="1" t="s">
        <v>1885</v>
      </c>
      <c r="AH3980" s="7"/>
      <c r="AI3980" s="7"/>
      <c r="AJ3980" s="7"/>
      <c r="AK3980" s="7"/>
      <c r="AL3980" s="7">
        <v>0</v>
      </c>
      <c r="AM3980" s="7">
        <v>0</v>
      </c>
      <c r="AN3980" s="7">
        <v>0</v>
      </c>
      <c r="AO3980" s="7"/>
      <c r="AP3980" s="7"/>
      <c r="AQ3980" s="7">
        <v>1</v>
      </c>
      <c r="AR3980" t="str">
        <f t="shared" si="250"/>
        <v/>
      </c>
      <c r="AS3980" t="str">
        <f t="shared" si="251"/>
        <v/>
      </c>
    </row>
    <row r="3981" spans="1:45" ht="29.5" thickBot="1">
      <c r="A3981" t="str">
        <f t="shared" si="248"/>
        <v>Josh ReynoldsWR2018</v>
      </c>
      <c r="B3981" s="3" t="s">
        <v>998</v>
      </c>
      <c r="C3981" s="1" t="s">
        <v>16</v>
      </c>
      <c r="D3981" s="1">
        <v>119</v>
      </c>
      <c r="E3981" s="1">
        <v>2018</v>
      </c>
      <c r="F3981" s="1">
        <v>3</v>
      </c>
      <c r="G3981" s="6">
        <v>74</v>
      </c>
      <c r="H3981" s="6">
        <v>97</v>
      </c>
      <c r="I3981" s="7">
        <v>0</v>
      </c>
      <c r="J3981" s="7">
        <v>0</v>
      </c>
      <c r="K3981" s="7">
        <v>0</v>
      </c>
      <c r="L3981" s="7"/>
      <c r="M3981" s="7"/>
      <c r="N3981" s="7">
        <v>0</v>
      </c>
      <c r="O3981" s="6">
        <v>-0.56000000000000005</v>
      </c>
      <c r="P3981" s="7">
        <v>-1.1299999999999999</v>
      </c>
      <c r="Q3981" s="7">
        <v>-1.24</v>
      </c>
      <c r="R3981" s="7"/>
      <c r="S3981" s="7"/>
      <c r="T3981" s="7">
        <v>23</v>
      </c>
      <c r="U3981" s="7">
        <v>4</v>
      </c>
      <c r="V3981" s="7">
        <v>117</v>
      </c>
      <c r="W3981" s="7">
        <f t="shared" si="249"/>
        <v>98</v>
      </c>
      <c r="X3981" s="7">
        <v>177</v>
      </c>
      <c r="Y3981" s="7">
        <v>85</v>
      </c>
      <c r="Z3981" s="7"/>
      <c r="AA3981" s="7"/>
      <c r="AB3981" s="6">
        <v>119</v>
      </c>
      <c r="AC3981" s="7">
        <v>1.7124999999999999</v>
      </c>
      <c r="AD3981" s="7">
        <v>6.25</v>
      </c>
      <c r="AE3981" s="7">
        <v>3.8687499999999999</v>
      </c>
      <c r="AF3981" s="1">
        <v>4.82E-2</v>
      </c>
      <c r="AG3981" s="1">
        <v>9.5299999999999996E-2</v>
      </c>
      <c r="AH3981" s="7">
        <v>0.68</v>
      </c>
      <c r="AI3981" s="7">
        <v>1.24</v>
      </c>
      <c r="AJ3981" s="7">
        <v>16</v>
      </c>
      <c r="AK3981" s="7">
        <v>16</v>
      </c>
      <c r="AL3981" s="7">
        <v>0</v>
      </c>
      <c r="AM3981" s="7">
        <v>0</v>
      </c>
      <c r="AN3981" s="7">
        <v>0</v>
      </c>
      <c r="AO3981" s="7"/>
      <c r="AP3981" s="7"/>
      <c r="AQ3981" s="7">
        <v>2</v>
      </c>
      <c r="AR3981">
        <f t="shared" si="250"/>
        <v>4.82E-2</v>
      </c>
      <c r="AS3981">
        <f t="shared" si="251"/>
        <v>9.5299999999999996E-2</v>
      </c>
    </row>
    <row r="3982" spans="1:45" ht="29.5" thickBot="1">
      <c r="A3982" t="str">
        <f t="shared" si="248"/>
        <v>Ryan GriffinTE2018</v>
      </c>
      <c r="B3982" s="3" t="s">
        <v>780</v>
      </c>
      <c r="C3982" s="1" t="s">
        <v>49</v>
      </c>
      <c r="D3982" s="1">
        <v>47</v>
      </c>
      <c r="E3982" s="1">
        <v>2018</v>
      </c>
      <c r="F3982" s="1">
        <v>4</v>
      </c>
      <c r="G3982" s="6">
        <v>40</v>
      </c>
      <c r="H3982" s="6">
        <v>22</v>
      </c>
      <c r="I3982" s="7">
        <v>0</v>
      </c>
      <c r="J3982" s="7">
        <v>0</v>
      </c>
      <c r="K3982" s="7">
        <v>0</v>
      </c>
      <c r="L3982" s="7"/>
      <c r="M3982" s="7"/>
      <c r="N3982" s="7">
        <v>0</v>
      </c>
      <c r="O3982" s="6">
        <v>-0.45</v>
      </c>
      <c r="P3982" s="7">
        <v>-0.45</v>
      </c>
      <c r="Q3982" s="7">
        <v>-0.49</v>
      </c>
      <c r="R3982" s="7"/>
      <c r="S3982" s="7"/>
      <c r="T3982" s="7">
        <v>28</v>
      </c>
      <c r="U3982" s="7">
        <v>6</v>
      </c>
      <c r="V3982" s="7">
        <v>201</v>
      </c>
      <c r="W3982" s="7" t="str">
        <f t="shared" si="249"/>
        <v/>
      </c>
      <c r="X3982" s="7"/>
      <c r="Y3982" s="7"/>
      <c r="Z3982" s="7"/>
      <c r="AA3982" s="7"/>
      <c r="AB3982" s="6">
        <v>56</v>
      </c>
      <c r="AC3982" s="7">
        <v>5.2571428569999998</v>
      </c>
      <c r="AD3982" s="7">
        <v>3.8928571430000001</v>
      </c>
      <c r="AE3982" s="7">
        <v>7.384615385</v>
      </c>
      <c r="AF3982" s="1">
        <v>9.5314285714285713E-2</v>
      </c>
      <c r="AG3982" s="1">
        <v>9.3257142857142858E-2</v>
      </c>
      <c r="AH3982" s="7">
        <v>1.28</v>
      </c>
      <c r="AI3982" s="7">
        <v>0.84</v>
      </c>
      <c r="AJ3982" s="7">
        <v>7</v>
      </c>
      <c r="AK3982" s="7">
        <v>14</v>
      </c>
      <c r="AL3982" s="7">
        <v>0</v>
      </c>
      <c r="AM3982" s="7">
        <v>0</v>
      </c>
      <c r="AN3982" s="7">
        <v>0</v>
      </c>
      <c r="AO3982" s="7"/>
      <c r="AP3982" s="7"/>
      <c r="AQ3982" s="7">
        <v>6</v>
      </c>
      <c r="AR3982">
        <f t="shared" si="250"/>
        <v>0.21786122448979589</v>
      </c>
      <c r="AS3982">
        <f t="shared" si="251"/>
        <v>0.10657959183673474</v>
      </c>
    </row>
    <row r="3983" spans="1:45" ht="29.5" thickBot="1">
      <c r="A3983" t="str">
        <f t="shared" si="248"/>
        <v>Christine MichaelRB2018</v>
      </c>
      <c r="B3983" s="3" t="s">
        <v>661</v>
      </c>
      <c r="C3983" s="1" t="s">
        <v>3</v>
      </c>
      <c r="D3983" s="1">
        <v>99</v>
      </c>
      <c r="E3983" s="1">
        <v>2018</v>
      </c>
      <c r="F3983" s="1">
        <v>2</v>
      </c>
      <c r="G3983" s="6"/>
      <c r="H3983" s="6"/>
      <c r="I3983" s="7">
        <v>0</v>
      </c>
      <c r="J3983" s="7">
        <v>0</v>
      </c>
      <c r="K3983" s="7">
        <v>0</v>
      </c>
      <c r="L3983" s="7"/>
      <c r="M3983" s="7"/>
      <c r="N3983" s="7">
        <v>0</v>
      </c>
      <c r="O3983" s="6"/>
      <c r="P3983" s="7">
        <v>0</v>
      </c>
      <c r="Q3983" s="7">
        <v>0</v>
      </c>
      <c r="R3983" s="7"/>
      <c r="S3983" s="7"/>
      <c r="T3983" s="7">
        <v>28</v>
      </c>
      <c r="U3983" s="7">
        <v>2</v>
      </c>
      <c r="V3983" s="7">
        <v>62</v>
      </c>
      <c r="W3983" s="7">
        <f t="shared" si="249"/>
        <v>87</v>
      </c>
      <c r="X3983" s="7"/>
      <c r="Y3983" s="7"/>
      <c r="Z3983" s="7"/>
      <c r="AA3983" s="7"/>
      <c r="AB3983" s="6"/>
      <c r="AC3983" s="7"/>
      <c r="AD3983" s="7"/>
      <c r="AE3983" s="7"/>
      <c r="AF3983" s="1" t="s">
        <v>1885</v>
      </c>
      <c r="AG3983" s="1" t="s">
        <v>1885</v>
      </c>
      <c r="AH3983" s="7"/>
      <c r="AI3983" s="7"/>
      <c r="AJ3983" s="7"/>
      <c r="AK3983" s="7"/>
      <c r="AL3983" s="7">
        <v>0</v>
      </c>
      <c r="AM3983" s="7">
        <v>0</v>
      </c>
      <c r="AN3983" s="7">
        <v>0</v>
      </c>
      <c r="AO3983" s="7"/>
      <c r="AP3983" s="7"/>
      <c r="AQ3983" s="7">
        <v>6</v>
      </c>
      <c r="AR3983" t="str">
        <f t="shared" si="250"/>
        <v/>
      </c>
      <c r="AS3983" t="str">
        <f t="shared" si="251"/>
        <v/>
      </c>
    </row>
    <row r="3984" spans="1:45" ht="29.5" thickBot="1">
      <c r="A3984" t="str">
        <f t="shared" si="248"/>
        <v>Javon WimsWR2018</v>
      </c>
      <c r="B3984" s="3" t="s">
        <v>1081</v>
      </c>
      <c r="C3984" s="1" t="s">
        <v>16</v>
      </c>
      <c r="D3984" s="1">
        <v>121</v>
      </c>
      <c r="E3984" s="1">
        <v>2018</v>
      </c>
      <c r="F3984" s="1">
        <v>3</v>
      </c>
      <c r="G3984" s="6">
        <v>178</v>
      </c>
      <c r="H3984" s="6">
        <v>118</v>
      </c>
      <c r="I3984" s="7">
        <v>0</v>
      </c>
      <c r="J3984" s="7">
        <v>0</v>
      </c>
      <c r="K3984" s="7">
        <v>0</v>
      </c>
      <c r="L3984" s="7"/>
      <c r="M3984" s="7"/>
      <c r="N3984" s="7">
        <v>0</v>
      </c>
      <c r="O3984" s="6">
        <v>-0.28000000000000003</v>
      </c>
      <c r="P3984" s="7">
        <v>-0.95</v>
      </c>
      <c r="Q3984" s="7">
        <v>-1.76</v>
      </c>
      <c r="R3984" s="7"/>
      <c r="S3984" s="7"/>
      <c r="T3984" s="7">
        <v>24</v>
      </c>
      <c r="U3984" s="7">
        <v>7</v>
      </c>
      <c r="V3984" s="7">
        <v>224</v>
      </c>
      <c r="W3984" s="7" t="str">
        <f t="shared" si="249"/>
        <v/>
      </c>
      <c r="X3984" s="7"/>
      <c r="Y3984" s="7"/>
      <c r="Z3984" s="7"/>
      <c r="AA3984" s="7"/>
      <c r="AB3984" s="6"/>
      <c r="AC3984" s="7"/>
      <c r="AD3984" s="7">
        <v>1.8</v>
      </c>
      <c r="AE3984" s="7">
        <v>2.6625000000000001</v>
      </c>
      <c r="AF3984" s="1" t="s">
        <v>1885</v>
      </c>
      <c r="AG3984" s="1">
        <v>5.3866666666666667E-2</v>
      </c>
      <c r="AH3984" s="7"/>
      <c r="AI3984" s="7">
        <v>2.91</v>
      </c>
      <c r="AJ3984" s="7"/>
      <c r="AK3984" s="7">
        <v>3</v>
      </c>
      <c r="AL3984" s="7">
        <v>0</v>
      </c>
      <c r="AM3984" s="7">
        <v>0</v>
      </c>
      <c r="AN3984" s="7">
        <v>0</v>
      </c>
      <c r="AO3984" s="7"/>
      <c r="AP3984" s="7"/>
      <c r="AQ3984" s="7">
        <v>1</v>
      </c>
      <c r="AR3984" t="str">
        <f t="shared" si="250"/>
        <v/>
      </c>
      <c r="AS3984">
        <f t="shared" si="251"/>
        <v>0.28728888888888909</v>
      </c>
    </row>
    <row r="3985" spans="1:45" ht="29.5" thickBot="1">
      <c r="A3985" t="str">
        <f t="shared" si="248"/>
        <v>Jesse JamesTE2018</v>
      </c>
      <c r="B3985" s="3" t="s">
        <v>841</v>
      </c>
      <c r="C3985" s="1" t="s">
        <v>49</v>
      </c>
      <c r="D3985" s="1">
        <v>48</v>
      </c>
      <c r="E3985" s="1">
        <v>2018</v>
      </c>
      <c r="F3985" s="1">
        <v>4</v>
      </c>
      <c r="G3985" s="6">
        <v>23</v>
      </c>
      <c r="H3985" s="6">
        <v>60</v>
      </c>
      <c r="I3985" s="7">
        <v>0</v>
      </c>
      <c r="J3985" s="7">
        <v>0</v>
      </c>
      <c r="K3985" s="7">
        <v>0</v>
      </c>
      <c r="L3985" s="7"/>
      <c r="M3985" s="7"/>
      <c r="N3985" s="7">
        <v>0</v>
      </c>
      <c r="O3985" s="6">
        <v>0</v>
      </c>
      <c r="P3985" s="7">
        <v>-0.77</v>
      </c>
      <c r="Q3985" s="7">
        <v>-0.81</v>
      </c>
      <c r="R3985" s="7"/>
      <c r="S3985" s="7"/>
      <c r="T3985" s="7">
        <v>24</v>
      </c>
      <c r="U3985" s="7">
        <v>5</v>
      </c>
      <c r="V3985" s="7">
        <v>160</v>
      </c>
      <c r="W3985" s="7">
        <f t="shared" si="249"/>
        <v>27</v>
      </c>
      <c r="X3985" s="7">
        <v>35</v>
      </c>
      <c r="Y3985" s="7"/>
      <c r="Z3985" s="7"/>
      <c r="AA3985" s="7"/>
      <c r="AB3985" s="6">
        <v>22</v>
      </c>
      <c r="AC3985" s="7">
        <v>6.1375000000000002</v>
      </c>
      <c r="AD3985" s="7">
        <v>5.2687499999999998</v>
      </c>
      <c r="AE3985" s="7">
        <v>1.8875</v>
      </c>
      <c r="AF3985" s="1">
        <v>0.1087</v>
      </c>
      <c r="AG3985" s="1">
        <v>5.9900000000000002E-2</v>
      </c>
      <c r="AH3985" s="7">
        <v>0.83</v>
      </c>
      <c r="AI3985" s="7">
        <v>1.48</v>
      </c>
      <c r="AJ3985" s="7">
        <v>16</v>
      </c>
      <c r="AK3985" s="7">
        <v>16</v>
      </c>
      <c r="AL3985" s="7">
        <v>0</v>
      </c>
      <c r="AM3985" s="7">
        <v>0</v>
      </c>
      <c r="AN3985" s="7">
        <v>0</v>
      </c>
      <c r="AO3985" s="7"/>
      <c r="AP3985" s="7"/>
      <c r="AQ3985" s="7">
        <v>4</v>
      </c>
      <c r="AR3985">
        <f t="shared" si="250"/>
        <v>0.1087</v>
      </c>
      <c r="AS3985">
        <f t="shared" si="251"/>
        <v>5.9900000000000002E-2</v>
      </c>
    </row>
    <row r="3986" spans="1:45" ht="29.5" thickBot="1">
      <c r="A3986" t="str">
        <f t="shared" si="248"/>
        <v>Will DisslyTE2018</v>
      </c>
      <c r="B3986" s="3" t="s">
        <v>1082</v>
      </c>
      <c r="C3986" s="1" t="s">
        <v>49</v>
      </c>
      <c r="D3986" s="1">
        <v>49</v>
      </c>
      <c r="E3986" s="1">
        <v>2018</v>
      </c>
      <c r="F3986" s="1">
        <v>4</v>
      </c>
      <c r="G3986" s="6">
        <v>58</v>
      </c>
      <c r="H3986" s="6">
        <v>37</v>
      </c>
      <c r="I3986" s="7">
        <v>0</v>
      </c>
      <c r="J3986" s="7">
        <v>0</v>
      </c>
      <c r="K3986" s="7">
        <v>0</v>
      </c>
      <c r="L3986" s="7"/>
      <c r="M3986" s="7"/>
      <c r="N3986" s="7">
        <v>0</v>
      </c>
      <c r="O3986" s="6">
        <v>0.02</v>
      </c>
      <c r="P3986" s="7">
        <v>0.32</v>
      </c>
      <c r="Q3986" s="7">
        <v>0.28000000000000003</v>
      </c>
      <c r="R3986" s="7"/>
      <c r="S3986" s="7"/>
      <c r="T3986" s="7">
        <v>22</v>
      </c>
      <c r="U3986" s="7">
        <v>4</v>
      </c>
      <c r="V3986" s="7">
        <v>120</v>
      </c>
      <c r="W3986" s="7" t="str">
        <f t="shared" si="249"/>
        <v/>
      </c>
      <c r="X3986" s="7">
        <v>36</v>
      </c>
      <c r="Y3986" s="7">
        <v>32</v>
      </c>
      <c r="Z3986" s="7"/>
      <c r="AA3986" s="7"/>
      <c r="AB3986" s="6"/>
      <c r="AC3986" s="7"/>
      <c r="AD3986" s="7">
        <v>8.9</v>
      </c>
      <c r="AE3986" s="7">
        <v>12.31666667</v>
      </c>
      <c r="AF3986" s="1" t="s">
        <v>1885</v>
      </c>
      <c r="AG3986" s="1">
        <v>0.1348</v>
      </c>
      <c r="AH3986" s="7"/>
      <c r="AI3986" s="7">
        <v>2.33</v>
      </c>
      <c r="AJ3986" s="7"/>
      <c r="AK3986" s="7">
        <v>4</v>
      </c>
      <c r="AL3986" s="7">
        <v>0</v>
      </c>
      <c r="AM3986" s="7">
        <v>0</v>
      </c>
      <c r="AN3986" s="7">
        <v>0</v>
      </c>
      <c r="AO3986" s="7"/>
      <c r="AP3986" s="7"/>
      <c r="AQ3986" s="7">
        <v>1</v>
      </c>
      <c r="AR3986" t="str">
        <f t="shared" si="250"/>
        <v/>
      </c>
      <c r="AS3986">
        <f t="shared" si="251"/>
        <v>0.53920000000000001</v>
      </c>
    </row>
    <row r="3987" spans="1:45" ht="29.5" thickBot="1">
      <c r="A3987" t="str">
        <f t="shared" si="248"/>
        <v>Virgil GreenTE2018</v>
      </c>
      <c r="B3987" s="3" t="s">
        <v>547</v>
      </c>
      <c r="C3987" s="1" t="s">
        <v>49</v>
      </c>
      <c r="D3987" s="1">
        <v>50</v>
      </c>
      <c r="E3987" s="1">
        <v>2018</v>
      </c>
      <c r="F3987" s="1">
        <v>4</v>
      </c>
      <c r="G3987" s="6">
        <v>44</v>
      </c>
      <c r="H3987" s="6">
        <v>70</v>
      </c>
      <c r="I3987" s="7">
        <v>0</v>
      </c>
      <c r="J3987" s="7">
        <v>0</v>
      </c>
      <c r="K3987" s="7">
        <v>0</v>
      </c>
      <c r="L3987" s="7"/>
      <c r="M3987" s="7"/>
      <c r="N3987" s="7">
        <v>0</v>
      </c>
      <c r="O3987" s="6">
        <v>-0.56000000000000005</v>
      </c>
      <c r="P3987" s="7">
        <v>-1.27</v>
      </c>
      <c r="Q3987" s="7">
        <v>-1.3</v>
      </c>
      <c r="R3987" s="7"/>
      <c r="S3987" s="7"/>
      <c r="T3987" s="7">
        <v>30</v>
      </c>
      <c r="U3987" s="7">
        <v>7</v>
      </c>
      <c r="V3987" s="7">
        <v>204</v>
      </c>
      <c r="W3987" s="7" t="str">
        <f t="shared" si="249"/>
        <v/>
      </c>
      <c r="X3987" s="7"/>
      <c r="Y3987" s="7"/>
      <c r="Z3987" s="7"/>
      <c r="AA3987" s="7"/>
      <c r="AB3987" s="6">
        <v>51</v>
      </c>
      <c r="AC3987" s="7">
        <v>2.4437500000000001</v>
      </c>
      <c r="AD3987" s="7">
        <v>2.875</v>
      </c>
      <c r="AE3987" s="7">
        <v>1.52</v>
      </c>
      <c r="AF3987" s="1">
        <v>4.4600000000000001E-2</v>
      </c>
      <c r="AG3987" s="1">
        <v>5.6800000000000003E-2</v>
      </c>
      <c r="AH3987" s="7">
        <v>1.37</v>
      </c>
      <c r="AI3987" s="7">
        <v>0.89</v>
      </c>
      <c r="AJ3987" s="7">
        <v>16</v>
      </c>
      <c r="AK3987" s="7">
        <v>16</v>
      </c>
      <c r="AL3987" s="7">
        <v>0</v>
      </c>
      <c r="AM3987" s="7">
        <v>0</v>
      </c>
      <c r="AN3987" s="7">
        <v>0</v>
      </c>
      <c r="AO3987" s="7"/>
      <c r="AP3987" s="7"/>
      <c r="AQ3987" s="7">
        <v>8</v>
      </c>
      <c r="AR3987">
        <f t="shared" si="250"/>
        <v>4.4600000000000001E-2</v>
      </c>
      <c r="AS3987">
        <f t="shared" si="251"/>
        <v>5.6800000000000003E-2</v>
      </c>
    </row>
    <row r="3988" spans="1:45" ht="29.5" thickBot="1">
      <c r="A3988" t="str">
        <f t="shared" si="248"/>
        <v>Chester RogersWR2018</v>
      </c>
      <c r="B3988" s="3" t="s">
        <v>1019</v>
      </c>
      <c r="C3988" s="1" t="s">
        <v>16</v>
      </c>
      <c r="D3988" s="1">
        <v>124</v>
      </c>
      <c r="E3988" s="1">
        <v>2018</v>
      </c>
      <c r="F3988" s="1">
        <v>3</v>
      </c>
      <c r="G3988" s="6">
        <v>65</v>
      </c>
      <c r="H3988" s="6">
        <v>112</v>
      </c>
      <c r="I3988" s="7">
        <v>0</v>
      </c>
      <c r="J3988" s="7">
        <v>0</v>
      </c>
      <c r="K3988" s="7">
        <v>0</v>
      </c>
      <c r="L3988" s="7"/>
      <c r="M3988" s="7"/>
      <c r="N3988" s="7">
        <v>0</v>
      </c>
      <c r="O3988" s="6">
        <v>-0.32</v>
      </c>
      <c r="P3988" s="7">
        <v>-0.82</v>
      </c>
      <c r="Q3988" s="7">
        <v>-0.82</v>
      </c>
      <c r="R3988" s="7"/>
      <c r="S3988" s="7"/>
      <c r="T3988" s="7">
        <v>24</v>
      </c>
      <c r="U3988" s="7">
        <v>8</v>
      </c>
      <c r="V3988" s="7">
        <v>300</v>
      </c>
      <c r="W3988" s="7">
        <f t="shared" si="249"/>
        <v>152</v>
      </c>
      <c r="X3988" s="7">
        <v>207</v>
      </c>
      <c r="Y3988" s="7"/>
      <c r="Z3988" s="7"/>
      <c r="AA3988" s="7"/>
      <c r="AB3988" s="6">
        <v>96</v>
      </c>
      <c r="AC3988" s="7">
        <v>5.2909090909999996</v>
      </c>
      <c r="AD3988" s="7">
        <v>7.0687499999999996</v>
      </c>
      <c r="AE3988" s="7">
        <v>3.9750000000000001</v>
      </c>
      <c r="AF3988" s="1">
        <v>0.11709090909090909</v>
      </c>
      <c r="AG3988" s="1">
        <v>0.12309333333333333</v>
      </c>
      <c r="AH3988" s="7">
        <v>1.05</v>
      </c>
      <c r="AI3988" s="7">
        <v>1.22</v>
      </c>
      <c r="AJ3988" s="7">
        <v>11</v>
      </c>
      <c r="AK3988" s="7">
        <v>15</v>
      </c>
      <c r="AL3988" s="7">
        <v>0</v>
      </c>
      <c r="AM3988" s="7">
        <v>0</v>
      </c>
      <c r="AN3988" s="7">
        <v>0</v>
      </c>
      <c r="AO3988" s="7"/>
      <c r="AP3988" s="7"/>
      <c r="AQ3988" s="7">
        <v>3</v>
      </c>
      <c r="AR3988">
        <f t="shared" si="250"/>
        <v>0.17031404958677673</v>
      </c>
      <c r="AS3988">
        <f t="shared" si="251"/>
        <v>0.1312995555555552</v>
      </c>
    </row>
    <row r="3989" spans="1:45" ht="29.5" thickBot="1">
      <c r="A3989" t="str">
        <f t="shared" si="248"/>
        <v>Jacquizz RodgersRB2018</v>
      </c>
      <c r="B3989" s="3" t="s">
        <v>512</v>
      </c>
      <c r="C3989" s="1" t="s">
        <v>3</v>
      </c>
      <c r="D3989" s="1">
        <v>101</v>
      </c>
      <c r="E3989" s="1">
        <v>2018</v>
      </c>
      <c r="F3989" s="1">
        <v>2</v>
      </c>
      <c r="G3989" s="6">
        <v>60</v>
      </c>
      <c r="H3989" s="6"/>
      <c r="I3989" s="7">
        <v>0</v>
      </c>
      <c r="J3989" s="7">
        <v>0</v>
      </c>
      <c r="K3989" s="7">
        <v>0</v>
      </c>
      <c r="L3989" s="7"/>
      <c r="M3989" s="7"/>
      <c r="N3989" s="7">
        <v>0</v>
      </c>
      <c r="O3989" s="6">
        <v>-0.39</v>
      </c>
      <c r="P3989" s="7">
        <v>-0.39</v>
      </c>
      <c r="Q3989" s="7">
        <v>-0.39</v>
      </c>
      <c r="R3989" s="7"/>
      <c r="S3989" s="7"/>
      <c r="T3989" s="7">
        <v>28</v>
      </c>
      <c r="U3989" s="7">
        <v>5</v>
      </c>
      <c r="V3989" s="7">
        <v>145</v>
      </c>
      <c r="W3989" s="7">
        <f t="shared" si="249"/>
        <v>63</v>
      </c>
      <c r="X3989" s="7"/>
      <c r="Y3989" s="7"/>
      <c r="Z3989" s="7"/>
      <c r="AA3989" s="7"/>
      <c r="AB3989" s="6">
        <v>79</v>
      </c>
      <c r="AC3989" s="7">
        <v>3.6</v>
      </c>
      <c r="AD3989" s="7">
        <v>5.3125</v>
      </c>
      <c r="AE3989" s="7"/>
      <c r="AF3989" s="1">
        <v>2.3753846153846157E-2</v>
      </c>
      <c r="AG3989" s="1">
        <v>7.1800000000000003E-2</v>
      </c>
      <c r="AH3989" s="7">
        <v>1.0900000000000001</v>
      </c>
      <c r="AI3989" s="7">
        <v>1.3</v>
      </c>
      <c r="AJ3989" s="7">
        <v>13</v>
      </c>
      <c r="AK3989" s="7">
        <v>16</v>
      </c>
      <c r="AL3989" s="7">
        <v>0</v>
      </c>
      <c r="AM3989" s="7">
        <v>0</v>
      </c>
      <c r="AN3989" s="7">
        <v>0</v>
      </c>
      <c r="AO3989" s="7"/>
      <c r="AP3989" s="7"/>
      <c r="AQ3989" s="7">
        <v>8</v>
      </c>
      <c r="AR3989">
        <f t="shared" si="250"/>
        <v>2.9235502958579938E-2</v>
      </c>
      <c r="AS3989">
        <f t="shared" si="251"/>
        <v>7.1800000000000003E-2</v>
      </c>
    </row>
    <row r="3990" spans="1:45" ht="58.5" thickBot="1">
      <c r="A3990" t="str">
        <f t="shared" si="248"/>
        <v>De'Angelo HendersonRB2018</v>
      </c>
      <c r="B3990" s="3" t="s">
        <v>1083</v>
      </c>
      <c r="C3990" s="1" t="s">
        <v>3</v>
      </c>
      <c r="D3990" s="1">
        <v>102</v>
      </c>
      <c r="E3990" s="1">
        <v>2018</v>
      </c>
      <c r="F3990" s="1">
        <v>2</v>
      </c>
      <c r="G3990" s="6">
        <v>142</v>
      </c>
      <c r="H3990" s="6"/>
      <c r="I3990" s="7">
        <v>0</v>
      </c>
      <c r="J3990" s="7">
        <v>0</v>
      </c>
      <c r="K3990" s="7">
        <v>0</v>
      </c>
      <c r="L3990" s="7"/>
      <c r="M3990" s="7"/>
      <c r="N3990" s="7">
        <v>0</v>
      </c>
      <c r="O3990" s="6">
        <v>0</v>
      </c>
      <c r="P3990" s="7">
        <v>0</v>
      </c>
      <c r="Q3990" s="7">
        <v>0</v>
      </c>
      <c r="R3990" s="7"/>
      <c r="S3990" s="7"/>
      <c r="T3990" s="7">
        <v>26</v>
      </c>
      <c r="U3990" s="7">
        <v>6</v>
      </c>
      <c r="V3990" s="7">
        <v>203</v>
      </c>
      <c r="W3990" s="7" t="str">
        <f t="shared" si="249"/>
        <v/>
      </c>
      <c r="X3990" s="7"/>
      <c r="Y3990" s="7"/>
      <c r="Z3990" s="7"/>
      <c r="AA3990" s="7"/>
      <c r="AB3990" s="6"/>
      <c r="AC3990" s="7">
        <v>0</v>
      </c>
      <c r="AD3990" s="7"/>
      <c r="AE3990" s="7"/>
      <c r="AF3990" s="1">
        <v>3.2800000000000003E-2</v>
      </c>
      <c r="AG3990" s="1" t="s">
        <v>1885</v>
      </c>
      <c r="AH3990" s="7">
        <v>2.57</v>
      </c>
      <c r="AI3990" s="7"/>
      <c r="AJ3990" s="7">
        <v>2</v>
      </c>
      <c r="AK3990" s="7"/>
      <c r="AL3990" s="7">
        <v>0</v>
      </c>
      <c r="AM3990" s="7">
        <v>0</v>
      </c>
      <c r="AN3990" s="7">
        <v>0</v>
      </c>
      <c r="AO3990" s="7"/>
      <c r="AP3990" s="7"/>
      <c r="AQ3990" s="7">
        <v>1</v>
      </c>
      <c r="AR3990">
        <f t="shared" si="250"/>
        <v>0.26240000000000002</v>
      </c>
      <c r="AS3990" t="str">
        <f t="shared" si="251"/>
        <v/>
      </c>
    </row>
    <row r="3991" spans="1:45" ht="29.5" thickBot="1">
      <c r="A3991" t="str">
        <f t="shared" si="248"/>
        <v>Travis BenjaminWR2018</v>
      </c>
      <c r="B3991" s="3" t="s">
        <v>618</v>
      </c>
      <c r="C3991" s="1" t="s">
        <v>16</v>
      </c>
      <c r="D3991" s="1">
        <v>125</v>
      </c>
      <c r="E3991" s="1">
        <v>2018</v>
      </c>
      <c r="F3991" s="1">
        <v>3</v>
      </c>
      <c r="G3991" s="6">
        <v>129</v>
      </c>
      <c r="H3991" s="6">
        <v>169</v>
      </c>
      <c r="I3991" s="7">
        <v>0</v>
      </c>
      <c r="J3991" s="7">
        <v>0</v>
      </c>
      <c r="K3991" s="7">
        <v>0</v>
      </c>
      <c r="L3991" s="7"/>
      <c r="M3991" s="7"/>
      <c r="N3991" s="7">
        <v>0</v>
      </c>
      <c r="O3991" s="6">
        <v>-0.42</v>
      </c>
      <c r="P3991" s="7">
        <v>-0.65</v>
      </c>
      <c r="Q3991" s="7">
        <v>-0.65</v>
      </c>
      <c r="R3991" s="7"/>
      <c r="S3991" s="7"/>
      <c r="T3991" s="7">
        <v>29</v>
      </c>
      <c r="U3991" s="7">
        <v>4</v>
      </c>
      <c r="V3991" s="7">
        <v>100</v>
      </c>
      <c r="W3991" s="7">
        <f t="shared" si="249"/>
        <v>118</v>
      </c>
      <c r="X3991" s="7">
        <v>174</v>
      </c>
      <c r="Y3991" s="7"/>
      <c r="Z3991" s="7"/>
      <c r="AA3991" s="7"/>
      <c r="AB3991" s="6">
        <v>54</v>
      </c>
      <c r="AC3991" s="7">
        <v>7.7687499999999998</v>
      </c>
      <c r="AD3991" s="7">
        <v>3.391666667</v>
      </c>
      <c r="AE3991" s="7">
        <v>1.8</v>
      </c>
      <c r="AF3991" s="1">
        <v>0.1193</v>
      </c>
      <c r="AG3991" s="1">
        <v>6.4533333333333331E-2</v>
      </c>
      <c r="AH3991" s="7">
        <v>1.49</v>
      </c>
      <c r="AI3991" s="7">
        <v>1.03</v>
      </c>
      <c r="AJ3991" s="7">
        <v>16</v>
      </c>
      <c r="AK3991" s="7">
        <v>12</v>
      </c>
      <c r="AL3991" s="7">
        <v>0</v>
      </c>
      <c r="AM3991" s="7">
        <v>0</v>
      </c>
      <c r="AN3991" s="7">
        <v>0</v>
      </c>
      <c r="AO3991" s="7"/>
      <c r="AP3991" s="7"/>
      <c r="AQ3991" s="7">
        <v>7</v>
      </c>
      <c r="AR3991">
        <f t="shared" si="250"/>
        <v>0.1193</v>
      </c>
      <c r="AS3991">
        <f t="shared" si="251"/>
        <v>8.604444444444441E-2</v>
      </c>
    </row>
    <row r="3992" spans="1:45" ht="44" thickBot="1">
      <c r="A3992" t="str">
        <f t="shared" si="248"/>
        <v>Marquez Valdes-ScantlingWR2018</v>
      </c>
      <c r="B3992" s="3" t="s">
        <v>1084</v>
      </c>
      <c r="C3992" s="1" t="s">
        <v>16</v>
      </c>
      <c r="D3992" s="1">
        <v>126</v>
      </c>
      <c r="E3992" s="1">
        <v>2018</v>
      </c>
      <c r="F3992" s="1">
        <v>3</v>
      </c>
      <c r="G3992" s="6">
        <v>66</v>
      </c>
      <c r="H3992" s="6">
        <v>84</v>
      </c>
      <c r="I3992" s="7">
        <v>0</v>
      </c>
      <c r="J3992" s="7">
        <v>0</v>
      </c>
      <c r="K3992" s="7">
        <v>0</v>
      </c>
      <c r="L3992" s="7"/>
      <c r="M3992" s="7"/>
      <c r="N3992" s="7">
        <v>0</v>
      </c>
      <c r="O3992" s="6">
        <v>-0.24</v>
      </c>
      <c r="P3992" s="7">
        <v>-0.49</v>
      </c>
      <c r="Q3992" s="7">
        <v>-0.6</v>
      </c>
      <c r="R3992" s="7"/>
      <c r="S3992" s="7"/>
      <c r="T3992" s="7">
        <v>24</v>
      </c>
      <c r="U3992" s="7">
        <v>5</v>
      </c>
      <c r="V3992" s="7">
        <v>174</v>
      </c>
      <c r="W3992" s="7" t="str">
        <f t="shared" si="249"/>
        <v/>
      </c>
      <c r="X3992" s="7">
        <v>74</v>
      </c>
      <c r="Y3992" s="7">
        <v>100</v>
      </c>
      <c r="Z3992" s="7"/>
      <c r="AA3992" s="7"/>
      <c r="AB3992" s="6"/>
      <c r="AC3992" s="7"/>
      <c r="AD3992" s="7">
        <v>6.9375</v>
      </c>
      <c r="AE3992" s="7">
        <v>5.2562499999999996</v>
      </c>
      <c r="AF3992" s="1" t="s">
        <v>1885</v>
      </c>
      <c r="AG3992" s="1">
        <v>0.1186</v>
      </c>
      <c r="AH3992" s="7"/>
      <c r="AI3992" s="7">
        <v>1.22</v>
      </c>
      <c r="AJ3992" s="7"/>
      <c r="AK3992" s="7">
        <v>16</v>
      </c>
      <c r="AL3992" s="7">
        <v>0</v>
      </c>
      <c r="AM3992" s="7">
        <v>0</v>
      </c>
      <c r="AN3992" s="7">
        <v>0</v>
      </c>
      <c r="AO3992" s="7"/>
      <c r="AP3992" s="7"/>
      <c r="AQ3992" s="7">
        <v>1</v>
      </c>
      <c r="AR3992" t="str">
        <f t="shared" si="250"/>
        <v/>
      </c>
      <c r="AS3992">
        <f t="shared" si="251"/>
        <v>0.1186</v>
      </c>
    </row>
    <row r="3993" spans="1:45" ht="29.5" thickBot="1">
      <c r="A3993" t="str">
        <f t="shared" si="248"/>
        <v>Leonte CarrooWR2018</v>
      </c>
      <c r="B3993" s="3" t="s">
        <v>886</v>
      </c>
      <c r="C3993" s="1" t="s">
        <v>16</v>
      </c>
      <c r="D3993" s="1">
        <v>131</v>
      </c>
      <c r="E3993" s="1">
        <v>2018</v>
      </c>
      <c r="F3993" s="1">
        <v>3</v>
      </c>
      <c r="G3993" s="6">
        <v>158</v>
      </c>
      <c r="H3993" s="6"/>
      <c r="I3993" s="7">
        <v>0</v>
      </c>
      <c r="J3993" s="7">
        <v>0</v>
      </c>
      <c r="K3993" s="7">
        <v>0</v>
      </c>
      <c r="L3993" s="7"/>
      <c r="M3993" s="7"/>
      <c r="N3993" s="7">
        <v>0</v>
      </c>
      <c r="O3993" s="6">
        <v>-0.23</v>
      </c>
      <c r="P3993" s="7">
        <v>-0.23</v>
      </c>
      <c r="Q3993" s="7">
        <v>-0.23</v>
      </c>
      <c r="R3993" s="7"/>
      <c r="S3993" s="7"/>
      <c r="T3993" s="7">
        <v>24</v>
      </c>
      <c r="U3993" s="7">
        <v>3</v>
      </c>
      <c r="V3993" s="7">
        <v>86</v>
      </c>
      <c r="W3993" s="7">
        <f t="shared" si="249"/>
        <v>95</v>
      </c>
      <c r="X3993" s="7"/>
      <c r="Y3993" s="7"/>
      <c r="Z3993" s="7"/>
      <c r="AA3993" s="7"/>
      <c r="AB3993" s="6"/>
      <c r="AC3993" s="7"/>
      <c r="AD3993" s="7">
        <v>2.0888888890000001</v>
      </c>
      <c r="AE3993" s="7"/>
      <c r="AF3993" s="1" t="e">
        <v>#DIV/0!</v>
      </c>
      <c r="AG3993" s="1">
        <v>5.1733333333333333E-2</v>
      </c>
      <c r="AH3993" s="7">
        <v>0.69</v>
      </c>
      <c r="AI3993" s="7">
        <v>3.76</v>
      </c>
      <c r="AJ3993" s="7"/>
      <c r="AK3993" s="7">
        <v>3</v>
      </c>
      <c r="AL3993" s="7">
        <v>0</v>
      </c>
      <c r="AM3993" s="7">
        <v>0</v>
      </c>
      <c r="AN3993" s="7">
        <v>0</v>
      </c>
      <c r="AO3993" s="7"/>
      <c r="AP3993" s="7"/>
      <c r="AQ3993" s="7">
        <v>3</v>
      </c>
      <c r="AR3993" t="e">
        <f t="shared" si="250"/>
        <v>#DIV/0!</v>
      </c>
      <c r="AS3993">
        <f t="shared" si="251"/>
        <v>0.27591111111111094</v>
      </c>
    </row>
    <row r="3994" spans="1:45" ht="29.5" thickBot="1">
      <c r="A3994" t="str">
        <f t="shared" si="248"/>
        <v>Josh McCownQB2018</v>
      </c>
      <c r="B3994" s="3" t="s">
        <v>320</v>
      </c>
      <c r="C3994" s="1" t="s">
        <v>12</v>
      </c>
      <c r="D3994" s="1">
        <v>40</v>
      </c>
      <c r="E3994" s="1">
        <v>2018</v>
      </c>
      <c r="F3994" s="1">
        <v>1</v>
      </c>
      <c r="G3994" s="6">
        <v>48</v>
      </c>
      <c r="H3994" s="6">
        <v>61</v>
      </c>
      <c r="I3994" s="7">
        <v>0</v>
      </c>
      <c r="J3994" s="7">
        <v>0</v>
      </c>
      <c r="K3994" s="7">
        <v>0</v>
      </c>
      <c r="L3994" s="7"/>
      <c r="M3994" s="7"/>
      <c r="N3994" s="7">
        <v>0</v>
      </c>
      <c r="O3994" s="6">
        <v>-0.31</v>
      </c>
      <c r="P3994" s="7">
        <v>-0.31</v>
      </c>
      <c r="Q3994" s="7">
        <v>-0.31</v>
      </c>
      <c r="R3994" s="7"/>
      <c r="S3994" s="7"/>
      <c r="T3994" s="7">
        <v>39</v>
      </c>
      <c r="U3994" s="7">
        <v>3</v>
      </c>
      <c r="V3994" s="7">
        <v>81</v>
      </c>
      <c r="W3994" s="7">
        <f t="shared" si="249"/>
        <v>46</v>
      </c>
      <c r="X3994" s="7"/>
      <c r="Y3994" s="7"/>
      <c r="Z3994" s="7"/>
      <c r="AA3994" s="7"/>
      <c r="AB3994" s="6">
        <v>20</v>
      </c>
      <c r="AC3994" s="7">
        <v>19.187692309999999</v>
      </c>
      <c r="AD3994" s="7">
        <v>5.69</v>
      </c>
      <c r="AE3994" s="7">
        <v>0.25333333330000002</v>
      </c>
      <c r="AF3994" s="1" t="s">
        <v>1885</v>
      </c>
      <c r="AG3994" s="1" t="s">
        <v>1885</v>
      </c>
      <c r="AH3994" s="7"/>
      <c r="AI3994" s="7"/>
      <c r="AJ3994" s="7">
        <v>13</v>
      </c>
      <c r="AK3994" s="7"/>
      <c r="AL3994" s="7">
        <v>0</v>
      </c>
      <c r="AM3994" s="7">
        <v>0</v>
      </c>
      <c r="AN3994" s="7">
        <v>0</v>
      </c>
      <c r="AO3994" s="7"/>
      <c r="AP3994" s="7"/>
      <c r="AQ3994" s="7">
        <v>17</v>
      </c>
      <c r="AR3994" t="str">
        <f t="shared" si="250"/>
        <v/>
      </c>
      <c r="AS3994" t="str">
        <f t="shared" si="251"/>
        <v/>
      </c>
    </row>
    <row r="3995" spans="1:45" ht="29.5" thickBot="1">
      <c r="A3995" t="str">
        <f t="shared" si="248"/>
        <v>Ed DicksonTE2018</v>
      </c>
      <c r="B3995" s="3" t="s">
        <v>450</v>
      </c>
      <c r="C3995" s="1" t="s">
        <v>49</v>
      </c>
      <c r="D3995" s="1">
        <v>51</v>
      </c>
      <c r="E3995" s="1">
        <v>2018</v>
      </c>
      <c r="F3995" s="1">
        <v>4</v>
      </c>
      <c r="G3995" s="6">
        <v>46</v>
      </c>
      <c r="H3995" s="6"/>
      <c r="I3995" s="7">
        <v>0</v>
      </c>
      <c r="J3995" s="7">
        <v>0</v>
      </c>
      <c r="K3995" s="7">
        <v>0</v>
      </c>
      <c r="L3995" s="7"/>
      <c r="M3995" s="7"/>
      <c r="N3995" s="7">
        <v>0</v>
      </c>
      <c r="O3995" s="6">
        <v>-0.18</v>
      </c>
      <c r="P3995" s="7">
        <v>-0.18</v>
      </c>
      <c r="Q3995" s="7">
        <v>-0.18</v>
      </c>
      <c r="R3995" s="7"/>
      <c r="S3995" s="7"/>
      <c r="T3995" s="7">
        <v>31</v>
      </c>
      <c r="U3995" s="7">
        <v>3</v>
      </c>
      <c r="V3995" s="7">
        <v>70</v>
      </c>
      <c r="W3995" s="7" t="str">
        <f t="shared" si="249"/>
        <v/>
      </c>
      <c r="X3995" s="7"/>
      <c r="Y3995" s="7"/>
      <c r="Z3995" s="7"/>
      <c r="AA3995" s="7"/>
      <c r="AB3995" s="6">
        <v>26</v>
      </c>
      <c r="AC3995" s="7">
        <v>5.1687500000000002</v>
      </c>
      <c r="AD3995" s="7">
        <v>4.5199999999999996</v>
      </c>
      <c r="AE3995" s="7"/>
      <c r="AF3995" s="1">
        <v>0.1048</v>
      </c>
      <c r="AG3995" s="1">
        <v>5.3920000000000003E-2</v>
      </c>
      <c r="AH3995" s="7">
        <v>1.22</v>
      </c>
      <c r="AI3995" s="7">
        <v>0.98</v>
      </c>
      <c r="AJ3995" s="7">
        <v>16</v>
      </c>
      <c r="AK3995" s="7">
        <v>10</v>
      </c>
      <c r="AL3995" s="7">
        <v>0</v>
      </c>
      <c r="AM3995" s="7">
        <v>0</v>
      </c>
      <c r="AN3995" s="7">
        <v>0</v>
      </c>
      <c r="AO3995" s="7"/>
      <c r="AP3995" s="7"/>
      <c r="AQ3995" s="7">
        <v>9</v>
      </c>
      <c r="AR3995">
        <f t="shared" si="250"/>
        <v>0.1048</v>
      </c>
      <c r="AS3995">
        <f t="shared" si="251"/>
        <v>8.6272000000000001E-2</v>
      </c>
    </row>
    <row r="3996" spans="1:45" ht="29.5" thickBot="1">
      <c r="A3996" t="str">
        <f t="shared" si="248"/>
        <v>Garrett CelekTE2018</v>
      </c>
      <c r="B3996" s="3" t="s">
        <v>941</v>
      </c>
      <c r="C3996" s="1" t="s">
        <v>49</v>
      </c>
      <c r="D3996" s="1">
        <v>52</v>
      </c>
      <c r="E3996" s="1">
        <v>2018</v>
      </c>
      <c r="F3996" s="1">
        <v>4</v>
      </c>
      <c r="G3996" s="6">
        <v>65</v>
      </c>
      <c r="H3996" s="6">
        <v>118</v>
      </c>
      <c r="I3996" s="7">
        <v>0</v>
      </c>
      <c r="J3996" s="7">
        <v>0</v>
      </c>
      <c r="K3996" s="7">
        <v>0</v>
      </c>
      <c r="L3996" s="7"/>
      <c r="M3996" s="7"/>
      <c r="N3996" s="7">
        <v>0</v>
      </c>
      <c r="O3996" s="6">
        <v>-0.86</v>
      </c>
      <c r="P3996" s="7">
        <v>-1.49</v>
      </c>
      <c r="Q3996" s="7">
        <v>-1.49</v>
      </c>
      <c r="R3996" s="7"/>
      <c r="S3996" s="7"/>
      <c r="T3996" s="7">
        <v>30</v>
      </c>
      <c r="U3996" s="7">
        <v>8</v>
      </c>
      <c r="V3996" s="7">
        <v>300</v>
      </c>
      <c r="W3996" s="7" t="str">
        <f t="shared" si="249"/>
        <v/>
      </c>
      <c r="X3996" s="7"/>
      <c r="Y3996" s="7"/>
      <c r="Z3996" s="7"/>
      <c r="AA3996" s="7"/>
      <c r="AB3996" s="6">
        <v>28</v>
      </c>
      <c r="AC3996" s="7">
        <v>4.9124999999999996</v>
      </c>
      <c r="AD3996" s="7">
        <v>1.733333333</v>
      </c>
      <c r="AE3996" s="7">
        <v>0</v>
      </c>
      <c r="AF3996" s="1">
        <v>5.3100000000000001E-2</v>
      </c>
      <c r="AG3996" s="1">
        <v>1.8026666666666667E-2</v>
      </c>
      <c r="AH3996" s="7">
        <v>1.57</v>
      </c>
      <c r="AI3996" s="7">
        <v>1.64</v>
      </c>
      <c r="AJ3996" s="7">
        <v>16</v>
      </c>
      <c r="AK3996" s="7">
        <v>15</v>
      </c>
      <c r="AL3996" s="7">
        <v>0</v>
      </c>
      <c r="AM3996" s="7">
        <v>0</v>
      </c>
      <c r="AN3996" s="7">
        <v>0</v>
      </c>
      <c r="AO3996" s="7"/>
      <c r="AP3996" s="7"/>
      <c r="AQ3996" s="7">
        <v>7</v>
      </c>
      <c r="AR3996">
        <f t="shared" si="250"/>
        <v>5.3100000000000001E-2</v>
      </c>
      <c r="AS3996">
        <f t="shared" si="251"/>
        <v>1.9228444444444482E-2</v>
      </c>
    </row>
    <row r="3997" spans="1:45" ht="29.5" thickBot="1">
      <c r="A3997" t="str">
        <f t="shared" si="248"/>
        <v>Trey QuinnWR2018</v>
      </c>
      <c r="B3997" s="3" t="s">
        <v>1086</v>
      </c>
      <c r="C3997" s="1" t="s">
        <v>16</v>
      </c>
      <c r="D3997" s="1">
        <v>132</v>
      </c>
      <c r="E3997" s="1">
        <v>2018</v>
      </c>
      <c r="F3997" s="1">
        <v>3</v>
      </c>
      <c r="G3997" s="6">
        <v>153</v>
      </c>
      <c r="H3997" s="6">
        <v>106</v>
      </c>
      <c r="I3997" s="7">
        <v>0</v>
      </c>
      <c r="J3997" s="7">
        <v>0</v>
      </c>
      <c r="K3997" s="7">
        <v>0</v>
      </c>
      <c r="L3997" s="7"/>
      <c r="M3997" s="7"/>
      <c r="N3997" s="7">
        <v>0</v>
      </c>
      <c r="O3997" s="6">
        <v>-0.02</v>
      </c>
      <c r="P3997" s="7">
        <v>-0.56000000000000005</v>
      </c>
      <c r="Q3997" s="7">
        <v>-0.56000000000000005</v>
      </c>
      <c r="R3997" s="7"/>
      <c r="S3997" s="7"/>
      <c r="T3997" s="7">
        <v>23</v>
      </c>
      <c r="U3997" s="7">
        <v>7</v>
      </c>
      <c r="V3997" s="7">
        <v>256</v>
      </c>
      <c r="W3997" s="7" t="str">
        <f t="shared" si="249"/>
        <v/>
      </c>
      <c r="X3997" s="7">
        <v>137</v>
      </c>
      <c r="Y3997" s="7"/>
      <c r="Z3997" s="7"/>
      <c r="AA3997" s="7"/>
      <c r="AB3997" s="6"/>
      <c r="AC3997" s="7"/>
      <c r="AD3997" s="7">
        <v>7.5</v>
      </c>
      <c r="AE3997" s="7">
        <v>4.2916666670000003</v>
      </c>
      <c r="AF3997" s="1" t="s">
        <v>1885</v>
      </c>
      <c r="AG3997" s="1">
        <v>0.12053333333333333</v>
      </c>
      <c r="AH3997" s="7"/>
      <c r="AI3997" s="7">
        <v>1.03</v>
      </c>
      <c r="AJ3997" s="7"/>
      <c r="AK3997" s="7">
        <v>3</v>
      </c>
      <c r="AL3997" s="7">
        <v>0</v>
      </c>
      <c r="AM3997" s="7">
        <v>0</v>
      </c>
      <c r="AN3997" s="7">
        <v>0</v>
      </c>
      <c r="AO3997" s="7"/>
      <c r="AP3997" s="7"/>
      <c r="AQ3997" s="7">
        <v>1</v>
      </c>
      <c r="AR3997" t="str">
        <f t="shared" si="250"/>
        <v/>
      </c>
      <c r="AS3997">
        <f t="shared" si="251"/>
        <v>0.64284444444444266</v>
      </c>
    </row>
    <row r="3998" spans="1:45" ht="44" thickBot="1">
      <c r="A3998" t="str">
        <f t="shared" si="248"/>
        <v>Teddy BridgewaterQB2018</v>
      </c>
      <c r="B3998" s="3" t="s">
        <v>753</v>
      </c>
      <c r="C3998" s="1" t="s">
        <v>12</v>
      </c>
      <c r="D3998" s="1">
        <v>41</v>
      </c>
      <c r="E3998" s="1">
        <v>2018</v>
      </c>
      <c r="F3998" s="1">
        <v>1</v>
      </c>
      <c r="G3998" s="6">
        <v>55</v>
      </c>
      <c r="H3998" s="6">
        <v>32</v>
      </c>
      <c r="I3998" s="7">
        <v>0</v>
      </c>
      <c r="J3998" s="7">
        <v>0</v>
      </c>
      <c r="K3998" s="7">
        <v>0</v>
      </c>
      <c r="L3998" s="7"/>
      <c r="M3998" s="7"/>
      <c r="N3998" s="7">
        <v>0</v>
      </c>
      <c r="O3998" s="6">
        <v>0</v>
      </c>
      <c r="P3998" s="7">
        <v>0</v>
      </c>
      <c r="Q3998" s="7">
        <v>0.15</v>
      </c>
      <c r="R3998" s="7"/>
      <c r="S3998" s="7"/>
      <c r="T3998" s="7">
        <v>26</v>
      </c>
      <c r="U3998" s="7">
        <v>1</v>
      </c>
      <c r="V3998" s="7">
        <v>32</v>
      </c>
      <c r="W3998" s="7">
        <f t="shared" si="249"/>
        <v>41</v>
      </c>
      <c r="X3998" s="7">
        <v>39</v>
      </c>
      <c r="Y3998" s="7">
        <v>24</v>
      </c>
      <c r="Z3998" s="7"/>
      <c r="AA3998" s="7"/>
      <c r="AB3998" s="6">
        <v>78</v>
      </c>
      <c r="AC3998" s="7">
        <v>-2.2999999999999998</v>
      </c>
      <c r="AD3998" s="7">
        <v>1.8440000000000001</v>
      </c>
      <c r="AE3998" s="7">
        <v>12.051111110000001</v>
      </c>
      <c r="AF3998" s="1" t="s">
        <v>1885</v>
      </c>
      <c r="AG3998" s="1" t="s">
        <v>1885</v>
      </c>
      <c r="AH3998" s="7"/>
      <c r="AI3998" s="7"/>
      <c r="AJ3998" s="7">
        <v>1</v>
      </c>
      <c r="AK3998" s="7"/>
      <c r="AL3998" s="7">
        <v>0</v>
      </c>
      <c r="AM3998" s="7">
        <v>0</v>
      </c>
      <c r="AN3998" s="7">
        <v>0</v>
      </c>
      <c r="AO3998" s="7"/>
      <c r="AP3998" s="7"/>
      <c r="AQ3998" s="7">
        <v>5</v>
      </c>
      <c r="AR3998" t="str">
        <f t="shared" si="250"/>
        <v/>
      </c>
      <c r="AS3998" t="str">
        <f t="shared" si="251"/>
        <v/>
      </c>
    </row>
    <row r="3999" spans="1:45" ht="29.5" thickBot="1">
      <c r="A3999" t="str">
        <f t="shared" si="248"/>
        <v>Dwayne AllenTE2018</v>
      </c>
      <c r="B3999" s="3" t="s">
        <v>597</v>
      </c>
      <c r="C3999" s="1" t="s">
        <v>49</v>
      </c>
      <c r="D3999" s="1">
        <v>53</v>
      </c>
      <c r="E3999" s="1">
        <v>2018</v>
      </c>
      <c r="F3999" s="1">
        <v>4</v>
      </c>
      <c r="G3999" s="6">
        <v>106</v>
      </c>
      <c r="H3999" s="6"/>
      <c r="I3999" s="7">
        <v>0</v>
      </c>
      <c r="J3999" s="7">
        <v>0</v>
      </c>
      <c r="K3999" s="7">
        <v>0</v>
      </c>
      <c r="L3999" s="7"/>
      <c r="M3999" s="7"/>
      <c r="N3999" s="7">
        <v>0</v>
      </c>
      <c r="O3999" s="6">
        <v>-0.76</v>
      </c>
      <c r="P3999" s="7">
        <v>-0.76</v>
      </c>
      <c r="Q3999" s="7">
        <v>-0.76</v>
      </c>
      <c r="R3999" s="7"/>
      <c r="S3999" s="7"/>
      <c r="T3999" s="7">
        <v>28</v>
      </c>
      <c r="U3999" s="7">
        <v>3</v>
      </c>
      <c r="V3999" s="7">
        <v>64</v>
      </c>
      <c r="W3999" s="7">
        <f t="shared" si="249"/>
        <v>26</v>
      </c>
      <c r="X3999" s="7"/>
      <c r="Y3999" s="7"/>
      <c r="Z3999" s="7"/>
      <c r="AA3999" s="7"/>
      <c r="AB3999" s="6">
        <v>71</v>
      </c>
      <c r="AC3999" s="7">
        <v>1.5375000000000001</v>
      </c>
      <c r="AD3999" s="7">
        <v>0.43846153850000003</v>
      </c>
      <c r="AE3999" s="7"/>
      <c r="AF3999" s="1">
        <v>3.04E-2</v>
      </c>
      <c r="AG3999" s="1">
        <v>9.107692307692308E-3</v>
      </c>
      <c r="AH3999" s="7">
        <v>0.55000000000000004</v>
      </c>
      <c r="AI3999" s="7">
        <v>0.25</v>
      </c>
      <c r="AJ3999" s="7">
        <v>16</v>
      </c>
      <c r="AK3999" s="7">
        <v>13</v>
      </c>
      <c r="AL3999" s="7">
        <v>0</v>
      </c>
      <c r="AM3999" s="7">
        <v>0</v>
      </c>
      <c r="AN3999" s="7">
        <v>0</v>
      </c>
      <c r="AO3999" s="7"/>
      <c r="AP3999" s="7"/>
      <c r="AQ3999" s="7">
        <v>7</v>
      </c>
      <c r="AR3999">
        <f t="shared" si="250"/>
        <v>3.04E-2</v>
      </c>
      <c r="AS3999">
        <f t="shared" si="251"/>
        <v>1.1209467455621304E-2</v>
      </c>
    </row>
    <row r="4000" spans="1:45" ht="44" thickBot="1">
      <c r="A4000" t="str">
        <f t="shared" si="248"/>
        <v>Wendell SmallwoodRB2018</v>
      </c>
      <c r="B4000" s="3" t="s">
        <v>899</v>
      </c>
      <c r="C4000" s="1" t="s">
        <v>3</v>
      </c>
      <c r="D4000" s="1">
        <v>103</v>
      </c>
      <c r="E4000" s="1">
        <v>2018</v>
      </c>
      <c r="F4000" s="1">
        <v>2</v>
      </c>
      <c r="G4000" s="6">
        <v>42</v>
      </c>
      <c r="H4000" s="6">
        <v>96</v>
      </c>
      <c r="I4000" s="7">
        <v>0</v>
      </c>
      <c r="J4000" s="7">
        <v>0</v>
      </c>
      <c r="K4000" s="7">
        <v>0</v>
      </c>
      <c r="L4000" s="7"/>
      <c r="M4000" s="7"/>
      <c r="N4000" s="7">
        <v>0</v>
      </c>
      <c r="O4000" s="6">
        <v>-0.15</v>
      </c>
      <c r="P4000" s="7">
        <v>-0.83</v>
      </c>
      <c r="Q4000" s="7">
        <v>-0.83</v>
      </c>
      <c r="R4000" s="7"/>
      <c r="S4000" s="7"/>
      <c r="T4000" s="7">
        <v>24</v>
      </c>
      <c r="U4000" s="7">
        <v>5</v>
      </c>
      <c r="V4000" s="7">
        <v>153</v>
      </c>
      <c r="W4000" s="7">
        <f t="shared" si="249"/>
        <v>75</v>
      </c>
      <c r="X4000" s="7">
        <v>88</v>
      </c>
      <c r="Y4000" s="7"/>
      <c r="Z4000" s="7"/>
      <c r="AA4000" s="7"/>
      <c r="AB4000" s="6">
        <v>80</v>
      </c>
      <c r="AC4000" s="7">
        <v>6.6714285709999999</v>
      </c>
      <c r="AD4000" s="7">
        <v>7.8266666669999996</v>
      </c>
      <c r="AE4000" s="7">
        <v>2.136363636</v>
      </c>
      <c r="AF4000" s="1">
        <v>6.7199999999999996E-2</v>
      </c>
      <c r="AG4000" s="1">
        <v>5.3973333333333331E-2</v>
      </c>
      <c r="AH4000" s="7">
        <v>1.24</v>
      </c>
      <c r="AI4000" s="7">
        <v>1.17</v>
      </c>
      <c r="AJ4000" s="7">
        <v>7</v>
      </c>
      <c r="AK4000" s="7">
        <v>15</v>
      </c>
      <c r="AL4000" s="7">
        <v>0</v>
      </c>
      <c r="AM4000" s="7">
        <v>0</v>
      </c>
      <c r="AN4000" s="7">
        <v>0</v>
      </c>
      <c r="AO4000" s="7"/>
      <c r="AP4000" s="7"/>
      <c r="AQ4000" s="7">
        <v>3</v>
      </c>
      <c r="AR4000">
        <f t="shared" si="250"/>
        <v>0.15359999999999999</v>
      </c>
      <c r="AS4000">
        <f t="shared" si="251"/>
        <v>5.7571555555555515E-2</v>
      </c>
    </row>
    <row r="4001" spans="1:45" ht="29.5" thickBot="1">
      <c r="A4001" t="str">
        <f t="shared" si="248"/>
        <v>Dalton SchultzTE2018</v>
      </c>
      <c r="B4001" s="3" t="s">
        <v>1087</v>
      </c>
      <c r="C4001" s="1" t="s">
        <v>49</v>
      </c>
      <c r="D4001" s="1">
        <v>54</v>
      </c>
      <c r="E4001" s="1">
        <v>2018</v>
      </c>
      <c r="F4001" s="1">
        <v>4</v>
      </c>
      <c r="G4001" s="6">
        <v>69</v>
      </c>
      <c r="H4001" s="6">
        <v>112</v>
      </c>
      <c r="I4001" s="7">
        <v>0</v>
      </c>
      <c r="J4001" s="7">
        <v>0</v>
      </c>
      <c r="K4001" s="7">
        <v>1</v>
      </c>
      <c r="L4001" s="7"/>
      <c r="M4001" s="7"/>
      <c r="N4001" s="7">
        <v>0</v>
      </c>
      <c r="O4001" s="6">
        <v>-0.62</v>
      </c>
      <c r="P4001" s="7">
        <v>-1.53</v>
      </c>
      <c r="Q4001" s="7">
        <v>-1.5</v>
      </c>
      <c r="R4001" s="7"/>
      <c r="S4001" s="7"/>
      <c r="T4001" s="7">
        <v>22</v>
      </c>
      <c r="U4001" s="7">
        <v>4</v>
      </c>
      <c r="V4001" s="7">
        <v>137</v>
      </c>
      <c r="W4001" s="7" t="str">
        <f t="shared" si="249"/>
        <v/>
      </c>
      <c r="X4001" s="7"/>
      <c r="Y4001" s="7"/>
      <c r="Z4001" s="7"/>
      <c r="AA4001" s="7"/>
      <c r="AB4001" s="6"/>
      <c r="AC4001" s="7"/>
      <c r="AD4001" s="7">
        <v>2.1454545450000002</v>
      </c>
      <c r="AE4001" s="7">
        <v>0.1</v>
      </c>
      <c r="AF4001" s="1" t="s">
        <v>1885</v>
      </c>
      <c r="AG4001" s="1">
        <v>4.6109090909090905E-2</v>
      </c>
      <c r="AH4001" s="7"/>
      <c r="AI4001" s="7">
        <v>1.01</v>
      </c>
      <c r="AJ4001" s="7"/>
      <c r="AK4001" s="7">
        <v>11</v>
      </c>
      <c r="AL4001" s="7">
        <v>0</v>
      </c>
      <c r="AM4001" s="7">
        <v>0</v>
      </c>
      <c r="AN4001" s="7">
        <v>0</v>
      </c>
      <c r="AO4001" s="7"/>
      <c r="AP4001" s="7"/>
      <c r="AQ4001" s="7">
        <v>1</v>
      </c>
      <c r="AR4001" t="str">
        <f t="shared" si="250"/>
        <v/>
      </c>
      <c r="AS4001">
        <f t="shared" si="251"/>
        <v>6.7067768595041308E-2</v>
      </c>
    </row>
    <row r="4002" spans="1:45" ht="29.5" thickBot="1">
      <c r="A4002" t="str">
        <f t="shared" si="248"/>
        <v>Jacob HollisterTE2018</v>
      </c>
      <c r="B4002" s="3" t="s">
        <v>1088</v>
      </c>
      <c r="C4002" s="1" t="s">
        <v>49</v>
      </c>
      <c r="D4002" s="1">
        <v>55</v>
      </c>
      <c r="E4002" s="1">
        <v>2018</v>
      </c>
      <c r="F4002" s="1">
        <v>4</v>
      </c>
      <c r="G4002" s="6">
        <v>96</v>
      </c>
      <c r="H4002" s="6">
        <v>23</v>
      </c>
      <c r="I4002" s="7">
        <v>0</v>
      </c>
      <c r="J4002" s="7">
        <v>0</v>
      </c>
      <c r="K4002" s="7">
        <v>0</v>
      </c>
      <c r="L4002" s="7"/>
      <c r="M4002" s="7"/>
      <c r="N4002" s="7">
        <v>0</v>
      </c>
      <c r="O4002" s="6">
        <v>-0.4</v>
      </c>
      <c r="P4002" s="7">
        <v>-0.4</v>
      </c>
      <c r="Q4002" s="7">
        <v>-0.45</v>
      </c>
      <c r="R4002" s="7"/>
      <c r="S4002" s="7"/>
      <c r="T4002" s="7">
        <v>25</v>
      </c>
      <c r="U4002" s="7">
        <v>8</v>
      </c>
      <c r="V4002" s="7">
        <v>300</v>
      </c>
      <c r="W4002" s="7" t="str">
        <f t="shared" si="249"/>
        <v/>
      </c>
      <c r="X4002" s="7"/>
      <c r="Y4002" s="7"/>
      <c r="Z4002" s="7"/>
      <c r="AA4002" s="7"/>
      <c r="AB4002" s="6">
        <v>92</v>
      </c>
      <c r="AC4002" s="7">
        <v>0.57999999999999996</v>
      </c>
      <c r="AD4002" s="7">
        <v>1.1499999999999999</v>
      </c>
      <c r="AE4002" s="7">
        <v>8.5363636360000008</v>
      </c>
      <c r="AF4002" s="1">
        <v>1.536E-2</v>
      </c>
      <c r="AG4002" s="1">
        <v>2.4799999999999999E-2</v>
      </c>
      <c r="AH4002" s="7">
        <v>1.2</v>
      </c>
      <c r="AI4002" s="7">
        <v>1.86</v>
      </c>
      <c r="AJ4002" s="7">
        <v>15</v>
      </c>
      <c r="AK4002" s="7">
        <v>6</v>
      </c>
      <c r="AL4002" s="7">
        <v>0</v>
      </c>
      <c r="AM4002" s="7">
        <v>0</v>
      </c>
      <c r="AN4002" s="7">
        <v>0</v>
      </c>
      <c r="AO4002" s="7"/>
      <c r="AP4002" s="7"/>
      <c r="AQ4002" s="7">
        <v>2</v>
      </c>
      <c r="AR4002">
        <f t="shared" si="250"/>
        <v>1.6383999999999999E-2</v>
      </c>
      <c r="AS4002">
        <f t="shared" si="251"/>
        <v>6.6133333333333336E-2</v>
      </c>
    </row>
    <row r="4003" spans="1:45" ht="29.5" thickBot="1">
      <c r="A4003" t="str">
        <f t="shared" si="248"/>
        <v>Jordan AkinsTE2018</v>
      </c>
      <c r="B4003" s="3" t="s">
        <v>1089</v>
      </c>
      <c r="C4003" s="1" t="s">
        <v>49</v>
      </c>
      <c r="D4003" s="1">
        <v>56</v>
      </c>
      <c r="E4003" s="1">
        <v>2018</v>
      </c>
      <c r="F4003" s="1">
        <v>4</v>
      </c>
      <c r="G4003" s="6">
        <v>53</v>
      </c>
      <c r="H4003" s="6">
        <v>25</v>
      </c>
      <c r="I4003" s="7">
        <v>0</v>
      </c>
      <c r="J4003" s="7">
        <v>0</v>
      </c>
      <c r="K4003" s="7">
        <v>0</v>
      </c>
      <c r="L4003" s="7"/>
      <c r="M4003" s="7"/>
      <c r="N4003" s="7">
        <v>0</v>
      </c>
      <c r="O4003" s="6">
        <v>-0.68</v>
      </c>
      <c r="P4003" s="7">
        <v>-0.68</v>
      </c>
      <c r="Q4003" s="7">
        <v>-0.72</v>
      </c>
      <c r="R4003" s="7"/>
      <c r="S4003" s="7"/>
      <c r="T4003" s="7">
        <v>26</v>
      </c>
      <c r="U4003" s="7">
        <v>3</v>
      </c>
      <c r="V4003" s="7">
        <v>98</v>
      </c>
      <c r="W4003" s="7" t="str">
        <f t="shared" si="249"/>
        <v/>
      </c>
      <c r="X4003" s="7"/>
      <c r="Y4003" s="7"/>
      <c r="Z4003" s="7"/>
      <c r="AA4003" s="7"/>
      <c r="AB4003" s="6"/>
      <c r="AC4003" s="7"/>
      <c r="AD4003" s="7">
        <v>2.46875</v>
      </c>
      <c r="AE4003" s="7">
        <v>5.6124999999999998</v>
      </c>
      <c r="AF4003" s="1" t="s">
        <v>1885</v>
      </c>
      <c r="AG4003" s="1">
        <v>4.6600000000000003E-2</v>
      </c>
      <c r="AH4003" s="7"/>
      <c r="AI4003" s="7">
        <v>1.1599999999999999</v>
      </c>
      <c r="AJ4003" s="7"/>
      <c r="AK4003" s="7">
        <v>16</v>
      </c>
      <c r="AL4003" s="7">
        <v>0</v>
      </c>
      <c r="AM4003" s="7">
        <v>0</v>
      </c>
      <c r="AN4003" s="7">
        <v>0</v>
      </c>
      <c r="AO4003" s="7"/>
      <c r="AP4003" s="7"/>
      <c r="AQ4003" s="7">
        <v>1</v>
      </c>
      <c r="AR4003" t="str">
        <f t="shared" si="250"/>
        <v/>
      </c>
      <c r="AS4003">
        <f t="shared" si="251"/>
        <v>4.6600000000000003E-2</v>
      </c>
    </row>
    <row r="4004" spans="1:45" ht="29.5" thickBot="1">
      <c r="A4004" t="str">
        <f t="shared" si="248"/>
        <v>Justin WatsonWR2018</v>
      </c>
      <c r="B4004" s="3" t="s">
        <v>1090</v>
      </c>
      <c r="C4004" s="1" t="s">
        <v>16</v>
      </c>
      <c r="D4004" s="1">
        <v>134</v>
      </c>
      <c r="E4004" s="1">
        <v>2018</v>
      </c>
      <c r="F4004" s="1">
        <v>3</v>
      </c>
      <c r="G4004" s="6">
        <v>204</v>
      </c>
      <c r="H4004" s="6">
        <v>117</v>
      </c>
      <c r="I4004" s="7">
        <v>0</v>
      </c>
      <c r="J4004" s="7">
        <v>0</v>
      </c>
      <c r="K4004" s="7">
        <v>0</v>
      </c>
      <c r="L4004" s="7"/>
      <c r="M4004" s="7"/>
      <c r="N4004" s="7">
        <v>0</v>
      </c>
      <c r="O4004" s="6">
        <v>0</v>
      </c>
      <c r="P4004" s="7">
        <v>-0.79</v>
      </c>
      <c r="Q4004" s="7">
        <v>-1.46</v>
      </c>
      <c r="R4004" s="7"/>
      <c r="S4004" s="7"/>
      <c r="T4004" s="7">
        <v>22</v>
      </c>
      <c r="U4004" s="7">
        <v>5</v>
      </c>
      <c r="V4004" s="7">
        <v>144</v>
      </c>
      <c r="W4004" s="7" t="str">
        <f t="shared" si="249"/>
        <v/>
      </c>
      <c r="X4004" s="7">
        <v>181</v>
      </c>
      <c r="Y4004" s="7"/>
      <c r="Z4004" s="7"/>
      <c r="AA4004" s="7"/>
      <c r="AB4004" s="6"/>
      <c r="AC4004" s="7"/>
      <c r="AD4004" s="7">
        <v>0.125</v>
      </c>
      <c r="AE4004" s="7">
        <v>3.3</v>
      </c>
      <c r="AF4004" s="1" t="s">
        <v>1885</v>
      </c>
      <c r="AG4004" s="1">
        <v>5.28E-3</v>
      </c>
      <c r="AH4004" s="7"/>
      <c r="AI4004" s="7">
        <v>0.17</v>
      </c>
      <c r="AJ4004" s="7"/>
      <c r="AK4004" s="7">
        <v>10</v>
      </c>
      <c r="AL4004" s="7">
        <v>0</v>
      </c>
      <c r="AM4004" s="7">
        <v>0</v>
      </c>
      <c r="AN4004" s="7">
        <v>0</v>
      </c>
      <c r="AO4004" s="7"/>
      <c r="AP4004" s="7"/>
      <c r="AQ4004" s="7">
        <v>1</v>
      </c>
      <c r="AR4004" t="str">
        <f t="shared" si="250"/>
        <v/>
      </c>
      <c r="AS4004">
        <f t="shared" si="251"/>
        <v>8.4480000000000006E-3</v>
      </c>
    </row>
    <row r="4005" spans="1:45" ht="29.5" thickBot="1">
      <c r="A4005" t="str">
        <f t="shared" si="248"/>
        <v>Damien WilliamsRB2018</v>
      </c>
      <c r="B4005" s="3" t="s">
        <v>789</v>
      </c>
      <c r="C4005" s="1" t="s">
        <v>3</v>
      </c>
      <c r="D4005" s="1">
        <v>104</v>
      </c>
      <c r="E4005" s="1">
        <v>2018</v>
      </c>
      <c r="F4005" s="1">
        <v>2</v>
      </c>
      <c r="G4005" s="6">
        <v>48</v>
      </c>
      <c r="H4005" s="6">
        <v>37</v>
      </c>
      <c r="I4005" s="7">
        <v>0</v>
      </c>
      <c r="J4005" s="7">
        <v>0</v>
      </c>
      <c r="K4005" s="7">
        <v>0</v>
      </c>
      <c r="L4005" s="7"/>
      <c r="M4005" s="7"/>
      <c r="N4005" s="7">
        <v>0</v>
      </c>
      <c r="O4005" s="6">
        <v>-0.82</v>
      </c>
      <c r="P4005" s="7">
        <v>-0.77</v>
      </c>
      <c r="Q4005" s="7">
        <v>-0.77</v>
      </c>
      <c r="R4005" s="7"/>
      <c r="S4005" s="7"/>
      <c r="T4005" s="7">
        <v>26</v>
      </c>
      <c r="U4005" s="7">
        <v>8</v>
      </c>
      <c r="V4005" s="7">
        <v>300</v>
      </c>
      <c r="W4005" s="7">
        <f t="shared" si="249"/>
        <v>117</v>
      </c>
      <c r="X4005" s="7">
        <v>13</v>
      </c>
      <c r="Y4005" s="7">
        <v>40</v>
      </c>
      <c r="Z4005" s="7"/>
      <c r="AA4005" s="7"/>
      <c r="AB4005" s="6">
        <v>73</v>
      </c>
      <c r="AC4005" s="7">
        <v>5.4181818179999999</v>
      </c>
      <c r="AD4005" s="7">
        <v>8.3833333329999995</v>
      </c>
      <c r="AE4005" s="7">
        <v>13.009090909999999</v>
      </c>
      <c r="AF4005" s="1">
        <v>6.6036363636363643E-2</v>
      </c>
      <c r="AG4005" s="1">
        <v>5.4266666666666664E-2</v>
      </c>
      <c r="AH4005" s="7">
        <v>1.41</v>
      </c>
      <c r="AI4005" s="7">
        <v>1.37</v>
      </c>
      <c r="AJ4005" s="7">
        <v>11</v>
      </c>
      <c r="AK4005" s="7">
        <v>12</v>
      </c>
      <c r="AL4005" s="7">
        <v>0</v>
      </c>
      <c r="AM4005" s="7">
        <v>0</v>
      </c>
      <c r="AN4005" s="7">
        <v>0</v>
      </c>
      <c r="AO4005" s="7"/>
      <c r="AP4005" s="7"/>
      <c r="AQ4005" s="7">
        <v>5</v>
      </c>
      <c r="AR4005">
        <f t="shared" si="250"/>
        <v>9.6052892561983419E-2</v>
      </c>
      <c r="AS4005">
        <f t="shared" si="251"/>
        <v>7.2355555555555603E-2</v>
      </c>
    </row>
    <row r="4006" spans="1:45" ht="29.5" thickBot="1">
      <c r="A4006" t="str">
        <f t="shared" si="248"/>
        <v>Pharoh CooperWR2018</v>
      </c>
      <c r="B4006" s="3" t="s">
        <v>895</v>
      </c>
      <c r="C4006" s="1" t="s">
        <v>16</v>
      </c>
      <c r="D4006" s="1">
        <v>135</v>
      </c>
      <c r="E4006" s="1">
        <v>2018</v>
      </c>
      <c r="F4006" s="1">
        <v>3</v>
      </c>
      <c r="G4006" s="6">
        <v>207</v>
      </c>
      <c r="H4006" s="6">
        <v>104</v>
      </c>
      <c r="I4006" s="7">
        <v>0</v>
      </c>
      <c r="J4006" s="7">
        <v>0</v>
      </c>
      <c r="K4006" s="7">
        <v>0</v>
      </c>
      <c r="L4006" s="7"/>
      <c r="M4006" s="7"/>
      <c r="N4006" s="7">
        <v>0</v>
      </c>
      <c r="O4006" s="6">
        <v>0</v>
      </c>
      <c r="P4006" s="7">
        <v>0</v>
      </c>
      <c r="Q4006" s="7">
        <v>0</v>
      </c>
      <c r="R4006" s="7"/>
      <c r="S4006" s="7"/>
      <c r="T4006" s="7">
        <v>23</v>
      </c>
      <c r="U4006" s="7">
        <v>4</v>
      </c>
      <c r="V4006" s="7">
        <v>117</v>
      </c>
      <c r="W4006" s="7">
        <f t="shared" si="249"/>
        <v>123</v>
      </c>
      <c r="X4006" s="7"/>
      <c r="Y4006" s="7"/>
      <c r="Z4006" s="7"/>
      <c r="AA4006" s="7"/>
      <c r="AB4006" s="6">
        <v>126</v>
      </c>
      <c r="AC4006" s="7">
        <v>1.25</v>
      </c>
      <c r="AD4006" s="7">
        <v>0</v>
      </c>
      <c r="AE4006" s="7">
        <v>4.269230769</v>
      </c>
      <c r="AF4006" s="1">
        <v>3.56E-2</v>
      </c>
      <c r="AG4006" s="1">
        <v>1.7600000000000001E-2</v>
      </c>
      <c r="AH4006" s="7">
        <v>1.01</v>
      </c>
      <c r="AI4006" s="7">
        <v>0</v>
      </c>
      <c r="AJ4006" s="7">
        <v>16</v>
      </c>
      <c r="AK4006" s="7">
        <v>2</v>
      </c>
      <c r="AL4006" s="7">
        <v>0</v>
      </c>
      <c r="AM4006" s="7">
        <v>0</v>
      </c>
      <c r="AN4006" s="7">
        <v>0</v>
      </c>
      <c r="AO4006" s="7"/>
      <c r="AP4006" s="7"/>
      <c r="AQ4006" s="7">
        <v>3</v>
      </c>
      <c r="AR4006">
        <f t="shared" si="250"/>
        <v>3.56E-2</v>
      </c>
      <c r="AS4006">
        <f t="shared" si="251"/>
        <v>0.14080000000000001</v>
      </c>
    </row>
    <row r="4007" spans="1:45" ht="29.5" thickBot="1">
      <c r="A4007" t="str">
        <f t="shared" si="248"/>
        <v>Trey EdmundsRB2018</v>
      </c>
      <c r="B4007" s="3" t="s">
        <v>1091</v>
      </c>
      <c r="C4007" s="1" t="s">
        <v>3</v>
      </c>
      <c r="D4007" s="1">
        <v>105</v>
      </c>
      <c r="E4007" s="1">
        <v>2018</v>
      </c>
      <c r="F4007" s="1">
        <v>2</v>
      </c>
      <c r="G4007" s="6"/>
      <c r="H4007" s="6">
        <v>98</v>
      </c>
      <c r="I4007" s="7">
        <v>0</v>
      </c>
      <c r="J4007" s="7">
        <v>0</v>
      </c>
      <c r="K4007" s="7">
        <v>0</v>
      </c>
      <c r="L4007" s="7"/>
      <c r="M4007" s="7"/>
      <c r="N4007" s="7">
        <v>0</v>
      </c>
      <c r="O4007" s="6"/>
      <c r="P4007" s="7">
        <v>-0.36</v>
      </c>
      <c r="Q4007" s="7">
        <v>-0.36</v>
      </c>
      <c r="R4007" s="7"/>
      <c r="S4007" s="7"/>
      <c r="T4007" s="7">
        <v>24</v>
      </c>
      <c r="U4007" s="7">
        <v>8</v>
      </c>
      <c r="V4007" s="7">
        <v>300</v>
      </c>
      <c r="W4007" s="7" t="str">
        <f t="shared" si="249"/>
        <v/>
      </c>
      <c r="X4007" s="7"/>
      <c r="Y4007" s="7"/>
      <c r="Z4007" s="7"/>
      <c r="AA4007" s="7"/>
      <c r="AB4007" s="6">
        <v>119</v>
      </c>
      <c r="AC4007" s="7"/>
      <c r="AD4007" s="7"/>
      <c r="AE4007" s="7">
        <v>2.5</v>
      </c>
      <c r="AF4007" s="1" t="s">
        <v>1885</v>
      </c>
      <c r="AG4007" s="1" t="s">
        <v>1885</v>
      </c>
      <c r="AH4007" s="7"/>
      <c r="AI4007" s="7"/>
      <c r="AJ4007" s="7"/>
      <c r="AK4007" s="7"/>
      <c r="AL4007" s="7">
        <v>0</v>
      </c>
      <c r="AM4007" s="7">
        <v>0</v>
      </c>
      <c r="AN4007" s="7">
        <v>0</v>
      </c>
      <c r="AO4007" s="7"/>
      <c r="AP4007" s="7"/>
      <c r="AQ4007" s="7">
        <v>2</v>
      </c>
      <c r="AR4007" t="str">
        <f t="shared" si="250"/>
        <v/>
      </c>
      <c r="AS4007" t="str">
        <f t="shared" si="251"/>
        <v/>
      </c>
    </row>
    <row r="4008" spans="1:45" ht="29.5" thickBot="1">
      <c r="A4008" t="str">
        <f t="shared" si="248"/>
        <v>Roger LewisWR2018</v>
      </c>
      <c r="B4008" s="3" t="s">
        <v>917</v>
      </c>
      <c r="C4008" s="1" t="s">
        <v>16</v>
      </c>
      <c r="D4008" s="1">
        <v>136</v>
      </c>
      <c r="E4008" s="1">
        <v>2018</v>
      </c>
      <c r="F4008" s="1">
        <v>3</v>
      </c>
      <c r="G4008" s="6"/>
      <c r="H4008" s="6"/>
      <c r="I4008" s="7">
        <v>0</v>
      </c>
      <c r="J4008" s="7">
        <v>0</v>
      </c>
      <c r="K4008" s="7">
        <v>0</v>
      </c>
      <c r="L4008" s="7"/>
      <c r="M4008" s="7"/>
      <c r="N4008" s="7">
        <v>0</v>
      </c>
      <c r="O4008" s="6"/>
      <c r="P4008" s="7">
        <v>0</v>
      </c>
      <c r="Q4008" s="7">
        <v>0</v>
      </c>
      <c r="R4008" s="7"/>
      <c r="S4008" s="7"/>
      <c r="T4008" s="7">
        <v>25</v>
      </c>
      <c r="U4008" s="7">
        <v>8</v>
      </c>
      <c r="V4008" s="7">
        <v>300</v>
      </c>
      <c r="W4008" s="7" t="str">
        <f t="shared" si="249"/>
        <v/>
      </c>
      <c r="X4008" s="7"/>
      <c r="Y4008" s="7"/>
      <c r="Z4008" s="7"/>
      <c r="AA4008" s="7"/>
      <c r="AB4008" s="6">
        <v>74</v>
      </c>
      <c r="AC4008" s="7">
        <v>5.9733333330000002</v>
      </c>
      <c r="AD4008" s="7"/>
      <c r="AE4008" s="7"/>
      <c r="AF4008" s="1">
        <v>0.13173333333333334</v>
      </c>
      <c r="AG4008" s="1" t="s">
        <v>1885</v>
      </c>
      <c r="AH4008" s="7">
        <v>0.94</v>
      </c>
      <c r="AI4008" s="7"/>
      <c r="AJ4008" s="7">
        <v>15</v>
      </c>
      <c r="AK4008" s="7"/>
      <c r="AL4008" s="7">
        <v>0</v>
      </c>
      <c r="AM4008" s="7">
        <v>0</v>
      </c>
      <c r="AN4008" s="7">
        <v>0</v>
      </c>
      <c r="AO4008" s="7"/>
      <c r="AP4008" s="7"/>
      <c r="AQ4008" s="7">
        <v>3</v>
      </c>
      <c r="AR4008">
        <f t="shared" si="250"/>
        <v>0.1405155555555552</v>
      </c>
      <c r="AS4008" t="str">
        <f t="shared" si="251"/>
        <v/>
      </c>
    </row>
    <row r="4009" spans="1:45" ht="29.5" thickBot="1">
      <c r="A4009" t="str">
        <f t="shared" si="248"/>
        <v>Richie JamesWR2018</v>
      </c>
      <c r="B4009" s="3" t="s">
        <v>1092</v>
      </c>
      <c r="C4009" s="1" t="s">
        <v>16</v>
      </c>
      <c r="D4009" s="1">
        <v>137</v>
      </c>
      <c r="E4009" s="1">
        <v>2018</v>
      </c>
      <c r="F4009" s="1">
        <v>3</v>
      </c>
      <c r="G4009" s="6">
        <v>144</v>
      </c>
      <c r="H4009" s="6">
        <v>140</v>
      </c>
      <c r="I4009" s="7">
        <v>0</v>
      </c>
      <c r="J4009" s="7">
        <v>0</v>
      </c>
      <c r="K4009" s="7">
        <v>0</v>
      </c>
      <c r="L4009" s="7"/>
      <c r="M4009" s="7"/>
      <c r="N4009" s="7">
        <v>0</v>
      </c>
      <c r="O4009" s="6">
        <v>-0.67</v>
      </c>
      <c r="P4009" s="7">
        <v>-1.37</v>
      </c>
      <c r="Q4009" s="7">
        <v>-1.6</v>
      </c>
      <c r="R4009" s="7"/>
      <c r="S4009" s="7"/>
      <c r="T4009" s="7">
        <v>23</v>
      </c>
      <c r="U4009" s="7">
        <v>7</v>
      </c>
      <c r="V4009" s="7">
        <v>240</v>
      </c>
      <c r="W4009" s="7" t="str">
        <f t="shared" si="249"/>
        <v/>
      </c>
      <c r="X4009" s="7"/>
      <c r="Y4009" s="7"/>
      <c r="Z4009" s="7"/>
      <c r="AA4009" s="7"/>
      <c r="AB4009" s="6"/>
      <c r="AC4009" s="7"/>
      <c r="AD4009" s="7">
        <v>2.153846154</v>
      </c>
      <c r="AE4009" s="7">
        <v>1.893333333</v>
      </c>
      <c r="AF4009" s="1" t="s">
        <v>1885</v>
      </c>
      <c r="AG4009" s="1">
        <v>4.3999999999999997E-2</v>
      </c>
      <c r="AH4009" s="7"/>
      <c r="AI4009" s="7">
        <v>1.08</v>
      </c>
      <c r="AJ4009" s="7"/>
      <c r="AK4009" s="7">
        <v>10</v>
      </c>
      <c r="AL4009" s="7">
        <v>0</v>
      </c>
      <c r="AM4009" s="7">
        <v>0</v>
      </c>
      <c r="AN4009" s="7">
        <v>0</v>
      </c>
      <c r="AO4009" s="7"/>
      <c r="AP4009" s="7"/>
      <c r="AQ4009" s="7">
        <v>1</v>
      </c>
      <c r="AR4009" t="str">
        <f t="shared" si="250"/>
        <v/>
      </c>
      <c r="AS4009">
        <f t="shared" si="251"/>
        <v>7.039999999999999E-2</v>
      </c>
    </row>
    <row r="4010" spans="1:45" ht="29.5" thickBot="1">
      <c r="A4010" t="str">
        <f t="shared" si="248"/>
        <v>Malcolm BrownRB2018</v>
      </c>
      <c r="B4010" s="3" t="s">
        <v>851</v>
      </c>
      <c r="C4010" s="1" t="s">
        <v>3</v>
      </c>
      <c r="D4010" s="1">
        <v>106</v>
      </c>
      <c r="E4010" s="1">
        <v>2018</v>
      </c>
      <c r="F4010" s="1">
        <v>2</v>
      </c>
      <c r="G4010" s="6">
        <v>88</v>
      </c>
      <c r="H4010" s="6">
        <v>68</v>
      </c>
      <c r="I4010" s="7">
        <v>0</v>
      </c>
      <c r="J4010" s="7">
        <v>0</v>
      </c>
      <c r="K4010" s="7">
        <v>0</v>
      </c>
      <c r="L4010" s="7"/>
      <c r="M4010" s="7"/>
      <c r="N4010" s="7">
        <v>0</v>
      </c>
      <c r="O4010" s="6">
        <v>-0.55000000000000004</v>
      </c>
      <c r="P4010" s="7">
        <v>-1.1100000000000001</v>
      </c>
      <c r="Q4010" s="7">
        <v>-1</v>
      </c>
      <c r="R4010" s="7"/>
      <c r="S4010" s="7"/>
      <c r="T4010" s="7">
        <v>25</v>
      </c>
      <c r="U4010" s="7">
        <v>8</v>
      </c>
      <c r="V4010" s="7">
        <v>300</v>
      </c>
      <c r="W4010" s="7">
        <f t="shared" si="249"/>
        <v>124</v>
      </c>
      <c r="X4010" s="7">
        <v>74</v>
      </c>
      <c r="Y4010" s="7">
        <v>74</v>
      </c>
      <c r="Z4010" s="7"/>
      <c r="AA4010" s="7"/>
      <c r="AB4010" s="6">
        <v>81</v>
      </c>
      <c r="AC4010" s="7">
        <v>4.0818181820000001</v>
      </c>
      <c r="AD4010" s="7">
        <v>3.4</v>
      </c>
      <c r="AE4010" s="7">
        <v>4.2214285709999997</v>
      </c>
      <c r="AF4010" s="1">
        <v>3.3599999999999998E-2</v>
      </c>
      <c r="AG4010" s="1">
        <v>1.7018181818181818E-2</v>
      </c>
      <c r="AH4010" s="7">
        <v>0.85</v>
      </c>
      <c r="AI4010" s="7">
        <v>1.1100000000000001</v>
      </c>
      <c r="AJ4010" s="7">
        <v>11</v>
      </c>
      <c r="AK4010" s="7">
        <v>11</v>
      </c>
      <c r="AL4010" s="7">
        <v>0</v>
      </c>
      <c r="AM4010" s="7">
        <v>0</v>
      </c>
      <c r="AN4010" s="7">
        <v>0</v>
      </c>
      <c r="AO4010" s="7"/>
      <c r="AP4010" s="7"/>
      <c r="AQ4010" s="7">
        <v>4</v>
      </c>
      <c r="AR4010">
        <f t="shared" si="250"/>
        <v>4.8872727272727269E-2</v>
      </c>
      <c r="AS4010">
        <f t="shared" si="251"/>
        <v>2.4753719008264438E-2</v>
      </c>
    </row>
    <row r="4011" spans="1:45" ht="29.5" thickBot="1">
      <c r="A4011" t="str">
        <f t="shared" si="248"/>
        <v>Alfred BlueRB2018</v>
      </c>
      <c r="B4011" s="3" t="s">
        <v>776</v>
      </c>
      <c r="C4011" s="1" t="s">
        <v>3</v>
      </c>
      <c r="D4011" s="1">
        <v>107</v>
      </c>
      <c r="E4011" s="1">
        <v>2018</v>
      </c>
      <c r="F4011" s="1">
        <v>2</v>
      </c>
      <c r="G4011" s="6">
        <v>51</v>
      </c>
      <c r="H4011" s="6"/>
      <c r="I4011" s="7">
        <v>0</v>
      </c>
      <c r="J4011" s="7">
        <v>0</v>
      </c>
      <c r="K4011" s="7">
        <v>0</v>
      </c>
      <c r="L4011" s="7"/>
      <c r="M4011" s="7"/>
      <c r="N4011" s="7">
        <v>0</v>
      </c>
      <c r="O4011" s="6">
        <v>-0.19</v>
      </c>
      <c r="P4011" s="7">
        <v>-0.19</v>
      </c>
      <c r="Q4011" s="7">
        <v>-0.19</v>
      </c>
      <c r="R4011" s="7"/>
      <c r="S4011" s="7"/>
      <c r="T4011" s="7">
        <v>27</v>
      </c>
      <c r="U4011" s="7">
        <v>6</v>
      </c>
      <c r="V4011" s="7">
        <v>181</v>
      </c>
      <c r="W4011" s="7">
        <f t="shared" si="249"/>
        <v>97</v>
      </c>
      <c r="X4011" s="7">
        <v>84</v>
      </c>
      <c r="Y4011" s="7"/>
      <c r="Z4011" s="7"/>
      <c r="AA4011" s="7"/>
      <c r="AB4011" s="6">
        <v>82</v>
      </c>
      <c r="AC4011" s="7">
        <v>6.371428571</v>
      </c>
      <c r="AD4011" s="7">
        <v>6.0812499999999998</v>
      </c>
      <c r="AE4011" s="7"/>
      <c r="AF4011" s="1">
        <v>3.4742857142857145E-2</v>
      </c>
      <c r="AG4011" s="1">
        <v>4.6600000000000003E-2</v>
      </c>
      <c r="AH4011" s="7">
        <v>0.86</v>
      </c>
      <c r="AI4011" s="7">
        <v>0.74</v>
      </c>
      <c r="AJ4011" s="7">
        <v>7</v>
      </c>
      <c r="AK4011" s="7">
        <v>16</v>
      </c>
      <c r="AL4011" s="7">
        <v>0</v>
      </c>
      <c r="AM4011" s="7">
        <v>0</v>
      </c>
      <c r="AN4011" s="7">
        <v>0</v>
      </c>
      <c r="AO4011" s="7"/>
      <c r="AP4011" s="7"/>
      <c r="AQ4011" s="7">
        <v>5</v>
      </c>
      <c r="AR4011">
        <f t="shared" si="250"/>
        <v>7.9412244897959089E-2</v>
      </c>
      <c r="AS4011">
        <f t="shared" si="251"/>
        <v>4.6600000000000003E-2</v>
      </c>
    </row>
    <row r="4012" spans="1:45" ht="29.5" thickBot="1">
      <c r="A4012" t="str">
        <f t="shared" si="248"/>
        <v>Shane VereenRB2018</v>
      </c>
      <c r="B4012" s="3" t="s">
        <v>503</v>
      </c>
      <c r="C4012" s="1" t="s">
        <v>3</v>
      </c>
      <c r="D4012" s="1">
        <v>108</v>
      </c>
      <c r="E4012" s="1">
        <v>2018</v>
      </c>
      <c r="F4012" s="1">
        <v>2</v>
      </c>
      <c r="G4012" s="6"/>
      <c r="H4012" s="6"/>
      <c r="I4012" s="7">
        <v>0</v>
      </c>
      <c r="J4012" s="7">
        <v>0</v>
      </c>
      <c r="K4012" s="7">
        <v>0</v>
      </c>
      <c r="L4012" s="7"/>
      <c r="M4012" s="7"/>
      <c r="N4012" s="7">
        <v>1</v>
      </c>
      <c r="O4012" s="6"/>
      <c r="P4012" s="7">
        <v>0</v>
      </c>
      <c r="Q4012" s="7">
        <v>0</v>
      </c>
      <c r="R4012" s="7"/>
      <c r="S4012" s="7"/>
      <c r="T4012" s="7">
        <v>29</v>
      </c>
      <c r="U4012" s="7">
        <v>2</v>
      </c>
      <c r="V4012" s="7">
        <v>56</v>
      </c>
      <c r="W4012" s="7">
        <f t="shared" si="249"/>
        <v>83</v>
      </c>
      <c r="X4012" s="7"/>
      <c r="Y4012" s="7"/>
      <c r="Z4012" s="7"/>
      <c r="AA4012" s="7"/>
      <c r="AB4012" s="6">
        <v>60</v>
      </c>
      <c r="AC4012" s="7">
        <v>5.3562500000000002</v>
      </c>
      <c r="AD4012" s="7"/>
      <c r="AE4012" s="7"/>
      <c r="AF4012" s="1">
        <v>9.0399999999999994E-2</v>
      </c>
      <c r="AG4012" s="1" t="s">
        <v>1885</v>
      </c>
      <c r="AH4012" s="7">
        <v>1.1100000000000001</v>
      </c>
      <c r="AI4012" s="7"/>
      <c r="AJ4012" s="7">
        <v>16</v>
      </c>
      <c r="AK4012" s="7"/>
      <c r="AL4012" s="7">
        <v>0</v>
      </c>
      <c r="AM4012" s="7">
        <v>0</v>
      </c>
      <c r="AN4012" s="7">
        <v>0</v>
      </c>
      <c r="AO4012" s="7"/>
      <c r="AP4012" s="7"/>
      <c r="AQ4012" s="7">
        <v>8</v>
      </c>
      <c r="AR4012">
        <f t="shared" si="250"/>
        <v>9.0399999999999994E-2</v>
      </c>
      <c r="AS4012" t="str">
        <f t="shared" si="251"/>
        <v/>
      </c>
    </row>
    <row r="4013" spans="1:45" ht="44" thickBot="1">
      <c r="A4013" t="str">
        <f t="shared" si="248"/>
        <v>Ryan FitzpatrickQB2018</v>
      </c>
      <c r="B4013" s="3" t="s">
        <v>511</v>
      </c>
      <c r="C4013" s="1" t="s">
        <v>12</v>
      </c>
      <c r="D4013" s="1">
        <v>42</v>
      </c>
      <c r="E4013" s="1">
        <v>2018</v>
      </c>
      <c r="F4013" s="1">
        <v>1</v>
      </c>
      <c r="G4013" s="6">
        <v>27</v>
      </c>
      <c r="H4013" s="6">
        <v>18</v>
      </c>
      <c r="I4013" s="7">
        <v>0</v>
      </c>
      <c r="J4013" s="7">
        <v>0</v>
      </c>
      <c r="K4013" s="7">
        <v>0</v>
      </c>
      <c r="L4013" s="7"/>
      <c r="M4013" s="7"/>
      <c r="N4013" s="7">
        <v>2</v>
      </c>
      <c r="O4013" s="6">
        <v>0.61</v>
      </c>
      <c r="P4013" s="7">
        <v>0.61</v>
      </c>
      <c r="Q4013" s="7">
        <v>0.74</v>
      </c>
      <c r="R4013" s="7"/>
      <c r="S4013" s="7"/>
      <c r="T4013" s="7">
        <v>36</v>
      </c>
      <c r="U4013" s="7">
        <v>7</v>
      </c>
      <c r="V4013" s="7">
        <v>250</v>
      </c>
      <c r="W4013" s="7" t="str">
        <f t="shared" si="249"/>
        <v/>
      </c>
      <c r="X4013" s="7">
        <v>35</v>
      </c>
      <c r="Y4013" s="7">
        <v>36</v>
      </c>
      <c r="Z4013" s="7"/>
      <c r="AA4013" s="7"/>
      <c r="AB4013" s="6">
        <v>35</v>
      </c>
      <c r="AC4013" s="7">
        <v>14.62</v>
      </c>
      <c r="AD4013" s="7">
        <v>24.98</v>
      </c>
      <c r="AE4013" s="7">
        <v>18.897333329999999</v>
      </c>
      <c r="AF4013" s="1" t="s">
        <v>1885</v>
      </c>
      <c r="AG4013" s="1" t="s">
        <v>1885</v>
      </c>
      <c r="AH4013" s="7"/>
      <c r="AI4013" s="7"/>
      <c r="AJ4013" s="7">
        <v>6</v>
      </c>
      <c r="AK4013" s="7"/>
      <c r="AL4013" s="7">
        <v>0</v>
      </c>
      <c r="AM4013" s="7">
        <v>0</v>
      </c>
      <c r="AN4013" s="7">
        <v>0</v>
      </c>
      <c r="AO4013" s="7"/>
      <c r="AP4013" s="7"/>
      <c r="AQ4013" s="7">
        <v>14</v>
      </c>
      <c r="AR4013" t="str">
        <f t="shared" si="250"/>
        <v/>
      </c>
      <c r="AS4013" t="str">
        <f t="shared" si="251"/>
        <v/>
      </c>
    </row>
    <row r="4014" spans="1:45" ht="29.5" thickBot="1">
      <c r="A4014" t="str">
        <f t="shared" si="248"/>
        <v>Phillip LindsayRB2018</v>
      </c>
      <c r="B4014" s="3" t="s">
        <v>1093</v>
      </c>
      <c r="C4014" s="1" t="s">
        <v>3</v>
      </c>
      <c r="D4014" s="1">
        <v>110</v>
      </c>
      <c r="E4014" s="1">
        <v>2018</v>
      </c>
      <c r="F4014" s="1">
        <v>2</v>
      </c>
      <c r="G4014" s="6">
        <v>13</v>
      </c>
      <c r="H4014" s="6">
        <v>20</v>
      </c>
      <c r="I4014" s="7">
        <v>1</v>
      </c>
      <c r="J4014" s="7">
        <v>2</v>
      </c>
      <c r="K4014" s="7">
        <v>2</v>
      </c>
      <c r="L4014" s="7"/>
      <c r="M4014" s="7"/>
      <c r="N4014" s="7">
        <v>0</v>
      </c>
      <c r="O4014" s="6">
        <v>1.03</v>
      </c>
      <c r="P4014" s="7">
        <v>1.64</v>
      </c>
      <c r="Q4014" s="7">
        <v>1.51</v>
      </c>
      <c r="R4014" s="7"/>
      <c r="S4014" s="7"/>
      <c r="T4014" s="7">
        <v>24</v>
      </c>
      <c r="U4014" s="7">
        <v>8</v>
      </c>
      <c r="V4014" s="7">
        <v>300</v>
      </c>
      <c r="W4014" s="7" t="str">
        <f t="shared" si="249"/>
        <v/>
      </c>
      <c r="X4014" s="7">
        <v>22</v>
      </c>
      <c r="Y4014" s="7">
        <v>42</v>
      </c>
      <c r="Z4014" s="7"/>
      <c r="AA4014" s="7"/>
      <c r="AB4014" s="6"/>
      <c r="AC4014" s="7"/>
      <c r="AD4014" s="7">
        <v>14.85333333</v>
      </c>
      <c r="AE4014" s="7">
        <v>12.356249999999999</v>
      </c>
      <c r="AF4014" s="1" t="s">
        <v>1885</v>
      </c>
      <c r="AG4014" s="1">
        <v>9.3866666666666668E-2</v>
      </c>
      <c r="AH4014" s="7"/>
      <c r="AI4014" s="7">
        <v>1.3</v>
      </c>
      <c r="AJ4014" s="7"/>
      <c r="AK4014" s="7">
        <v>15</v>
      </c>
      <c r="AL4014" s="7">
        <v>0</v>
      </c>
      <c r="AM4014" s="7">
        <v>0</v>
      </c>
      <c r="AN4014" s="7">
        <v>0</v>
      </c>
      <c r="AO4014" s="7"/>
      <c r="AP4014" s="7"/>
      <c r="AQ4014" s="7">
        <v>1</v>
      </c>
      <c r="AR4014" t="str">
        <f t="shared" si="250"/>
        <v/>
      </c>
      <c r="AS4014">
        <f t="shared" si="251"/>
        <v>0.10012444444444447</v>
      </c>
    </row>
    <row r="4015" spans="1:45" ht="29.5" thickBot="1">
      <c r="A4015" t="str">
        <f t="shared" si="248"/>
        <v>Tyler HigbeeTE2018</v>
      </c>
      <c r="B4015" s="3" t="s">
        <v>914</v>
      </c>
      <c r="C4015" s="1" t="s">
        <v>49</v>
      </c>
      <c r="D4015" s="1">
        <v>58</v>
      </c>
      <c r="E4015" s="1">
        <v>2018</v>
      </c>
      <c r="F4015" s="1">
        <v>4</v>
      </c>
      <c r="G4015" s="6">
        <v>33</v>
      </c>
      <c r="H4015" s="6">
        <v>8</v>
      </c>
      <c r="I4015" s="7">
        <v>0</v>
      </c>
      <c r="J4015" s="7">
        <v>1</v>
      </c>
      <c r="K4015" s="7">
        <v>1</v>
      </c>
      <c r="L4015" s="7"/>
      <c r="M4015" s="7"/>
      <c r="N4015" s="7">
        <v>0</v>
      </c>
      <c r="O4015" s="6">
        <v>0</v>
      </c>
      <c r="P4015" s="7">
        <v>-0.12</v>
      </c>
      <c r="Q4015" s="7">
        <v>-0.16</v>
      </c>
      <c r="R4015" s="7"/>
      <c r="S4015" s="7"/>
      <c r="T4015" s="7">
        <v>25</v>
      </c>
      <c r="U4015" s="7">
        <v>4</v>
      </c>
      <c r="V4015" s="7">
        <v>110</v>
      </c>
      <c r="W4015" s="7">
        <f t="shared" si="249"/>
        <v>29</v>
      </c>
      <c r="X4015" s="7"/>
      <c r="Y4015" s="7">
        <v>10</v>
      </c>
      <c r="Z4015" s="7"/>
      <c r="AA4015" s="7"/>
      <c r="AB4015" s="6">
        <v>35</v>
      </c>
      <c r="AC4015" s="7">
        <v>3.78125</v>
      </c>
      <c r="AD4015" s="7">
        <v>4.0750000000000002</v>
      </c>
      <c r="AE4015" s="7">
        <v>10.69333333</v>
      </c>
      <c r="AF4015" s="1">
        <v>8.8099999999999998E-2</v>
      </c>
      <c r="AG4015" s="1">
        <v>5.6399999999999999E-2</v>
      </c>
      <c r="AH4015" s="7">
        <v>1.17</v>
      </c>
      <c r="AI4015" s="7">
        <v>1.24</v>
      </c>
      <c r="AJ4015" s="7">
        <v>16</v>
      </c>
      <c r="AK4015" s="7">
        <v>16</v>
      </c>
      <c r="AL4015" s="7">
        <v>0</v>
      </c>
      <c r="AM4015" s="7">
        <v>0</v>
      </c>
      <c r="AN4015" s="7">
        <v>0</v>
      </c>
      <c r="AO4015" s="7"/>
      <c r="AP4015" s="7"/>
      <c r="AQ4015" s="7">
        <v>3</v>
      </c>
      <c r="AR4015">
        <f t="shared" si="250"/>
        <v>8.8099999999999998E-2</v>
      </c>
      <c r="AS4015">
        <f t="shared" si="251"/>
        <v>5.6399999999999999E-2</v>
      </c>
    </row>
    <row r="4016" spans="1:45" ht="29.5" thickBot="1">
      <c r="A4016" t="str">
        <f t="shared" si="248"/>
        <v>Mike DavisRB2018</v>
      </c>
      <c r="B4016" s="3" t="s">
        <v>829</v>
      </c>
      <c r="C4016" s="1" t="s">
        <v>3</v>
      </c>
      <c r="D4016" s="1">
        <v>111</v>
      </c>
      <c r="E4016" s="1">
        <v>2018</v>
      </c>
      <c r="F4016" s="1">
        <v>2</v>
      </c>
      <c r="G4016" s="6">
        <v>36</v>
      </c>
      <c r="H4016" s="6">
        <v>110</v>
      </c>
      <c r="I4016" s="7">
        <v>0</v>
      </c>
      <c r="J4016" s="7">
        <v>0</v>
      </c>
      <c r="K4016" s="7">
        <v>1</v>
      </c>
      <c r="L4016" s="7"/>
      <c r="M4016" s="7"/>
      <c r="N4016" s="7">
        <v>0</v>
      </c>
      <c r="O4016" s="6">
        <v>0.15</v>
      </c>
      <c r="P4016" s="7">
        <v>0.15</v>
      </c>
      <c r="Q4016" s="7">
        <v>0.91</v>
      </c>
      <c r="R4016" s="7"/>
      <c r="S4016" s="7"/>
      <c r="T4016" s="7">
        <v>25</v>
      </c>
      <c r="U4016" s="7">
        <v>4</v>
      </c>
      <c r="V4016" s="7">
        <v>126</v>
      </c>
      <c r="W4016" s="7" t="str">
        <f t="shared" si="249"/>
        <v/>
      </c>
      <c r="X4016" s="7">
        <v>66</v>
      </c>
      <c r="Y4016" s="7"/>
      <c r="Z4016" s="7"/>
      <c r="AA4016" s="7"/>
      <c r="AB4016" s="6">
        <v>78</v>
      </c>
      <c r="AC4016" s="7">
        <v>8.6833333330000002</v>
      </c>
      <c r="AD4016" s="7">
        <v>9.1199999999999992</v>
      </c>
      <c r="AE4016" s="7">
        <v>1.983333333</v>
      </c>
      <c r="AF4016" s="1">
        <v>8.9333333333333334E-2</v>
      </c>
      <c r="AG4016" s="1">
        <v>0.12288</v>
      </c>
      <c r="AH4016" s="7">
        <v>1.75</v>
      </c>
      <c r="AI4016" s="7">
        <v>1.1499999999999999</v>
      </c>
      <c r="AJ4016" s="7">
        <v>6</v>
      </c>
      <c r="AK4016" s="7">
        <v>15</v>
      </c>
      <c r="AL4016" s="7">
        <v>0</v>
      </c>
      <c r="AM4016" s="7">
        <v>0</v>
      </c>
      <c r="AN4016" s="7">
        <v>1</v>
      </c>
      <c r="AO4016" s="7"/>
      <c r="AP4016" s="7"/>
      <c r="AQ4016" s="7">
        <v>4</v>
      </c>
      <c r="AR4016">
        <f t="shared" si="250"/>
        <v>0.23822222222222214</v>
      </c>
      <c r="AS4016">
        <f t="shared" si="251"/>
        <v>0.13107199999999999</v>
      </c>
    </row>
    <row r="4017" spans="1:45" ht="29.5" thickBot="1">
      <c r="A4017" t="str">
        <f t="shared" si="248"/>
        <v>Robert TurbinRB2018</v>
      </c>
      <c r="B4017" s="3" t="s">
        <v>591</v>
      </c>
      <c r="C4017" s="1" t="s">
        <v>3</v>
      </c>
      <c r="D4017" s="1">
        <v>112</v>
      </c>
      <c r="E4017" s="1">
        <v>2018</v>
      </c>
      <c r="F4017" s="1">
        <v>2</v>
      </c>
      <c r="G4017" s="6">
        <v>140</v>
      </c>
      <c r="H4017" s="6"/>
      <c r="I4017" s="7">
        <v>0</v>
      </c>
      <c r="J4017" s="7">
        <v>0</v>
      </c>
      <c r="K4017" s="7">
        <v>0</v>
      </c>
      <c r="L4017" s="7"/>
      <c r="M4017" s="7"/>
      <c r="N4017" s="7">
        <v>0</v>
      </c>
      <c r="O4017" s="6">
        <v>0</v>
      </c>
      <c r="P4017" s="7">
        <v>0</v>
      </c>
      <c r="Q4017" s="7">
        <v>0</v>
      </c>
      <c r="R4017" s="7"/>
      <c r="S4017" s="7"/>
      <c r="T4017" s="7">
        <v>29</v>
      </c>
      <c r="U4017" s="7">
        <v>4</v>
      </c>
      <c r="V4017" s="7">
        <v>106</v>
      </c>
      <c r="W4017" s="7">
        <f t="shared" si="249"/>
        <v>94</v>
      </c>
      <c r="X4017" s="7"/>
      <c r="Y4017" s="7"/>
      <c r="Z4017" s="7"/>
      <c r="AA4017" s="7"/>
      <c r="AB4017" s="6">
        <v>95</v>
      </c>
      <c r="AC4017" s="7">
        <v>4.3166666669999998</v>
      </c>
      <c r="AD4017" s="7">
        <v>1.1499999999999999</v>
      </c>
      <c r="AE4017" s="7"/>
      <c r="AF4017" s="1">
        <v>6.5600000000000006E-2</v>
      </c>
      <c r="AG4017" s="1">
        <v>1.2800000000000001E-2</v>
      </c>
      <c r="AH4017" s="7">
        <v>0.81</v>
      </c>
      <c r="AI4017" s="7">
        <v>0.2</v>
      </c>
      <c r="AJ4017" s="7">
        <v>6</v>
      </c>
      <c r="AK4017" s="7">
        <v>2</v>
      </c>
      <c r="AL4017" s="7">
        <v>0</v>
      </c>
      <c r="AM4017" s="7">
        <v>0</v>
      </c>
      <c r="AN4017" s="7">
        <v>0</v>
      </c>
      <c r="AO4017" s="7"/>
      <c r="AP4017" s="7"/>
      <c r="AQ4017" s="7">
        <v>7</v>
      </c>
      <c r="AR4017">
        <f t="shared" si="250"/>
        <v>0.17493333333333336</v>
      </c>
      <c r="AS4017">
        <f t="shared" si="251"/>
        <v>0.1024</v>
      </c>
    </row>
    <row r="4018" spans="1:45" ht="29.5" thickBot="1">
      <c r="A4018" t="str">
        <f t="shared" si="248"/>
        <v>Jermaine GreshamTE2018</v>
      </c>
      <c r="B4018" s="3" t="s">
        <v>421</v>
      </c>
      <c r="C4018" s="1" t="s">
        <v>49</v>
      </c>
      <c r="D4018" s="1">
        <v>59</v>
      </c>
      <c r="E4018" s="1">
        <v>2018</v>
      </c>
      <c r="F4018" s="1">
        <v>4</v>
      </c>
      <c r="G4018" s="6">
        <v>76</v>
      </c>
      <c r="H4018" s="6"/>
      <c r="I4018" s="7">
        <v>0</v>
      </c>
      <c r="J4018" s="7">
        <v>0</v>
      </c>
      <c r="K4018" s="7">
        <v>0</v>
      </c>
      <c r="L4018" s="7"/>
      <c r="M4018" s="7"/>
      <c r="N4018" s="7">
        <v>1</v>
      </c>
      <c r="O4018" s="6">
        <v>-0.67</v>
      </c>
      <c r="P4018" s="7">
        <v>-0.67</v>
      </c>
      <c r="Q4018" s="7">
        <v>-0.67</v>
      </c>
      <c r="R4018" s="7"/>
      <c r="S4018" s="7"/>
      <c r="T4018" s="7">
        <v>30</v>
      </c>
      <c r="U4018" s="7">
        <v>1</v>
      </c>
      <c r="V4018" s="7">
        <v>21</v>
      </c>
      <c r="W4018" s="7">
        <f t="shared" si="249"/>
        <v>57</v>
      </c>
      <c r="X4018" s="7"/>
      <c r="Y4018" s="7"/>
      <c r="Z4018" s="7"/>
      <c r="AA4018" s="7"/>
      <c r="AB4018" s="6">
        <v>31</v>
      </c>
      <c r="AC4018" s="7">
        <v>5.5142857139999997</v>
      </c>
      <c r="AD4018" s="7">
        <v>1.415384615</v>
      </c>
      <c r="AE4018" s="7"/>
      <c r="AF4018" s="1">
        <v>9.9885714285714286E-2</v>
      </c>
      <c r="AG4018" s="1">
        <v>3.2615384615384616E-2</v>
      </c>
      <c r="AH4018" s="7">
        <v>1.04</v>
      </c>
      <c r="AI4018" s="7">
        <v>0.85</v>
      </c>
      <c r="AJ4018" s="7">
        <v>14</v>
      </c>
      <c r="AK4018" s="7">
        <v>13</v>
      </c>
      <c r="AL4018" s="7">
        <v>0</v>
      </c>
      <c r="AM4018" s="7">
        <v>0</v>
      </c>
      <c r="AN4018" s="7">
        <v>0</v>
      </c>
      <c r="AO4018" s="7"/>
      <c r="AP4018" s="7"/>
      <c r="AQ4018" s="7">
        <v>9</v>
      </c>
      <c r="AR4018">
        <f t="shared" si="250"/>
        <v>0.11415510204081634</v>
      </c>
      <c r="AS4018">
        <f t="shared" si="251"/>
        <v>4.0142011834319508E-2</v>
      </c>
    </row>
    <row r="4019" spans="1:45" ht="29.5" thickBot="1">
      <c r="A4019" t="str">
        <f t="shared" si="248"/>
        <v>Jalen RichardRB2018</v>
      </c>
      <c r="B4019" s="3" t="s">
        <v>991</v>
      </c>
      <c r="C4019" s="1" t="s">
        <v>3</v>
      </c>
      <c r="D4019" s="1">
        <v>113</v>
      </c>
      <c r="E4019" s="1">
        <v>2018</v>
      </c>
      <c r="F4019" s="1">
        <v>2</v>
      </c>
      <c r="G4019" s="6">
        <v>26</v>
      </c>
      <c r="H4019" s="6">
        <v>56</v>
      </c>
      <c r="I4019" s="7">
        <v>0</v>
      </c>
      <c r="J4019" s="7">
        <v>0</v>
      </c>
      <c r="K4019" s="7">
        <v>0</v>
      </c>
      <c r="L4019" s="7"/>
      <c r="M4019" s="7"/>
      <c r="N4019" s="7">
        <v>0</v>
      </c>
      <c r="O4019" s="6">
        <v>0.33</v>
      </c>
      <c r="P4019" s="7">
        <v>-0.09</v>
      </c>
      <c r="Q4019" s="7">
        <v>-0.51</v>
      </c>
      <c r="R4019" s="7"/>
      <c r="S4019" s="7"/>
      <c r="T4019" s="7">
        <v>25</v>
      </c>
      <c r="U4019" s="7">
        <v>8</v>
      </c>
      <c r="V4019" s="7">
        <v>300</v>
      </c>
      <c r="W4019" s="7">
        <f t="shared" si="249"/>
        <v>71</v>
      </c>
      <c r="X4019" s="7">
        <v>68</v>
      </c>
      <c r="Y4019" s="7">
        <v>93</v>
      </c>
      <c r="Z4019" s="7"/>
      <c r="AA4019" s="7"/>
      <c r="AB4019" s="6">
        <v>52</v>
      </c>
      <c r="AC4019" s="7">
        <v>5.7562499999999996</v>
      </c>
      <c r="AD4019" s="7">
        <v>10.0375</v>
      </c>
      <c r="AE4019" s="7">
        <v>5.1749999999999998</v>
      </c>
      <c r="AF4019" s="1">
        <v>5.8400000000000001E-2</v>
      </c>
      <c r="AG4019" s="1">
        <v>0.16009999999999999</v>
      </c>
      <c r="AH4019" s="7">
        <v>1.97</v>
      </c>
      <c r="AI4019" s="7">
        <v>2.2599999999999998</v>
      </c>
      <c r="AJ4019" s="7">
        <v>16</v>
      </c>
      <c r="AK4019" s="7">
        <v>16</v>
      </c>
      <c r="AL4019" s="7">
        <v>0</v>
      </c>
      <c r="AM4019" s="7">
        <v>0</v>
      </c>
      <c r="AN4019" s="7">
        <v>0</v>
      </c>
      <c r="AO4019" s="7"/>
      <c r="AP4019" s="7"/>
      <c r="AQ4019" s="7">
        <v>3</v>
      </c>
      <c r="AR4019">
        <f t="shared" si="250"/>
        <v>5.8400000000000001E-2</v>
      </c>
      <c r="AS4019">
        <f t="shared" si="251"/>
        <v>0.16009999999999999</v>
      </c>
    </row>
    <row r="4020" spans="1:45" ht="29.5" thickBot="1">
      <c r="A4020" t="str">
        <f t="shared" si="248"/>
        <v>Jerell AdamsTE2018</v>
      </c>
      <c r="B4020" s="3" t="s">
        <v>925</v>
      </c>
      <c r="C4020" s="1" t="s">
        <v>49</v>
      </c>
      <c r="D4020" s="1">
        <v>60</v>
      </c>
      <c r="E4020" s="1">
        <v>2018</v>
      </c>
      <c r="F4020" s="1">
        <v>4</v>
      </c>
      <c r="G4020" s="6"/>
      <c r="H4020" s="6"/>
      <c r="I4020" s="7">
        <v>0</v>
      </c>
      <c r="J4020" s="7">
        <v>0</v>
      </c>
      <c r="K4020" s="7">
        <v>0</v>
      </c>
      <c r="L4020" s="7"/>
      <c r="M4020" s="7"/>
      <c r="N4020" s="7">
        <v>0</v>
      </c>
      <c r="O4020" s="6"/>
      <c r="P4020" s="7">
        <v>0</v>
      </c>
      <c r="Q4020" s="7">
        <v>0</v>
      </c>
      <c r="R4020" s="7"/>
      <c r="S4020" s="7"/>
      <c r="T4020" s="7">
        <v>26</v>
      </c>
      <c r="U4020" s="7">
        <v>6</v>
      </c>
      <c r="V4020" s="7">
        <v>184</v>
      </c>
      <c r="W4020" s="7">
        <f t="shared" si="249"/>
        <v>54</v>
      </c>
      <c r="X4020" s="7"/>
      <c r="Y4020" s="7"/>
      <c r="Z4020" s="7"/>
      <c r="AA4020" s="7"/>
      <c r="AB4020" s="6">
        <v>75.5</v>
      </c>
      <c r="AC4020" s="7">
        <v>1.075</v>
      </c>
      <c r="AD4020" s="7"/>
      <c r="AE4020" s="7"/>
      <c r="AF4020" s="1">
        <v>1.9099999999999999E-2</v>
      </c>
      <c r="AG4020" s="1" t="s">
        <v>1885</v>
      </c>
      <c r="AH4020" s="7">
        <v>1.3</v>
      </c>
      <c r="AI4020" s="7"/>
      <c r="AJ4020" s="7">
        <v>16</v>
      </c>
      <c r="AK4020" s="7"/>
      <c r="AL4020" s="7">
        <v>0</v>
      </c>
      <c r="AM4020" s="7">
        <v>0</v>
      </c>
      <c r="AN4020" s="7">
        <v>0</v>
      </c>
      <c r="AO4020" s="7"/>
      <c r="AP4020" s="7"/>
      <c r="AQ4020" s="7">
        <v>3</v>
      </c>
      <c r="AR4020">
        <f t="shared" si="250"/>
        <v>1.9099999999999999E-2</v>
      </c>
      <c r="AS4020" t="str">
        <f t="shared" si="251"/>
        <v/>
      </c>
    </row>
    <row r="4021" spans="1:45" ht="29.5" thickBot="1">
      <c r="A4021" t="str">
        <f t="shared" si="248"/>
        <v>Mike GillisleeRB2018</v>
      </c>
      <c r="B4021" s="3" t="s">
        <v>679</v>
      </c>
      <c r="C4021" s="1" t="s">
        <v>3</v>
      </c>
      <c r="D4021" s="1">
        <v>114</v>
      </c>
      <c r="E4021" s="1">
        <v>2018</v>
      </c>
      <c r="F4021" s="1">
        <v>2</v>
      </c>
      <c r="G4021" s="6">
        <v>126</v>
      </c>
      <c r="H4021" s="6"/>
      <c r="I4021" s="7">
        <v>0</v>
      </c>
      <c r="J4021" s="7">
        <v>0</v>
      </c>
      <c r="K4021" s="7">
        <v>0</v>
      </c>
      <c r="L4021" s="7"/>
      <c r="M4021" s="7"/>
      <c r="N4021" s="7">
        <v>0</v>
      </c>
      <c r="O4021" s="6">
        <v>-0.28000000000000003</v>
      </c>
      <c r="P4021" s="7">
        <v>-0.28000000000000003</v>
      </c>
      <c r="Q4021" s="7">
        <v>-0.28000000000000003</v>
      </c>
      <c r="R4021" s="7"/>
      <c r="S4021" s="7"/>
      <c r="T4021" s="7">
        <v>28</v>
      </c>
      <c r="U4021" s="7">
        <v>5</v>
      </c>
      <c r="V4021" s="7">
        <v>164</v>
      </c>
      <c r="W4021" s="7">
        <f t="shared" si="249"/>
        <v>32</v>
      </c>
      <c r="X4021" s="7"/>
      <c r="Y4021" s="7"/>
      <c r="Z4021" s="7"/>
      <c r="AA4021" s="7"/>
      <c r="AB4021" s="6">
        <v>70</v>
      </c>
      <c r="AC4021" s="7">
        <v>7.8666666669999996</v>
      </c>
      <c r="AD4021" s="7">
        <v>1.55</v>
      </c>
      <c r="AE4021" s="7"/>
      <c r="AF4021" s="1">
        <v>2.8444444444444446E-3</v>
      </c>
      <c r="AG4021" s="1">
        <v>7.6E-3</v>
      </c>
      <c r="AH4021" s="7">
        <v>0.39</v>
      </c>
      <c r="AI4021" s="7">
        <v>1.1299999999999999</v>
      </c>
      <c r="AJ4021" s="7">
        <v>9</v>
      </c>
      <c r="AK4021" s="7">
        <v>4</v>
      </c>
      <c r="AL4021" s="7">
        <v>0</v>
      </c>
      <c r="AM4021" s="7">
        <v>0</v>
      </c>
      <c r="AN4021" s="7">
        <v>0</v>
      </c>
      <c r="AO4021" s="7"/>
      <c r="AP4021" s="7"/>
      <c r="AQ4021" s="7">
        <v>6</v>
      </c>
      <c r="AR4021">
        <f t="shared" si="250"/>
        <v>5.0567901234567815E-3</v>
      </c>
      <c r="AS4021">
        <f t="shared" si="251"/>
        <v>3.04E-2</v>
      </c>
    </row>
    <row r="4022" spans="1:45" ht="29.5" thickBot="1">
      <c r="A4022" t="str">
        <f t="shared" si="248"/>
        <v>Justin HunterWR2018</v>
      </c>
      <c r="B4022" s="3" t="s">
        <v>668</v>
      </c>
      <c r="C4022" s="1" t="s">
        <v>16</v>
      </c>
      <c r="D4022" s="1">
        <v>140</v>
      </c>
      <c r="E4022" s="1">
        <v>2018</v>
      </c>
      <c r="F4022" s="1">
        <v>3</v>
      </c>
      <c r="G4022" s="6">
        <v>182</v>
      </c>
      <c r="H4022" s="6"/>
      <c r="I4022" s="7">
        <v>0</v>
      </c>
      <c r="J4022" s="7">
        <v>0</v>
      </c>
      <c r="K4022" s="7">
        <v>0</v>
      </c>
      <c r="L4022" s="7"/>
      <c r="M4022" s="7"/>
      <c r="N4022" s="7">
        <v>0</v>
      </c>
      <c r="O4022" s="6">
        <v>-0.43</v>
      </c>
      <c r="P4022" s="7">
        <v>-0.43</v>
      </c>
      <c r="Q4022" s="7">
        <v>-0.43</v>
      </c>
      <c r="R4022" s="7"/>
      <c r="S4022" s="7"/>
      <c r="T4022" s="7">
        <v>27</v>
      </c>
      <c r="U4022" s="7">
        <v>2</v>
      </c>
      <c r="V4022" s="7">
        <v>34</v>
      </c>
      <c r="W4022" s="7">
        <f t="shared" si="249"/>
        <v>135.5</v>
      </c>
      <c r="X4022" s="7"/>
      <c r="Y4022" s="7"/>
      <c r="Z4022" s="7"/>
      <c r="AA4022" s="7"/>
      <c r="AB4022" s="6">
        <v>139</v>
      </c>
      <c r="AC4022" s="7">
        <v>1.7571428570000001</v>
      </c>
      <c r="AD4022" s="7">
        <v>1.02</v>
      </c>
      <c r="AE4022" s="7"/>
      <c r="AF4022" s="1">
        <v>3.6571428571428574E-2</v>
      </c>
      <c r="AG4022" s="1">
        <v>0.08</v>
      </c>
      <c r="AH4022" s="7">
        <v>0.48</v>
      </c>
      <c r="AI4022" s="7">
        <v>0.25</v>
      </c>
      <c r="AJ4022" s="7">
        <v>7</v>
      </c>
      <c r="AK4022" s="7">
        <v>4</v>
      </c>
      <c r="AL4022" s="7">
        <v>0</v>
      </c>
      <c r="AM4022" s="7">
        <v>0</v>
      </c>
      <c r="AN4022" s="7">
        <v>0</v>
      </c>
      <c r="AO4022" s="7"/>
      <c r="AP4022" s="7"/>
      <c r="AQ4022" s="7">
        <v>6</v>
      </c>
      <c r="AR4022">
        <f t="shared" si="250"/>
        <v>8.3591836734693947E-2</v>
      </c>
      <c r="AS4022">
        <f t="shared" si="251"/>
        <v>0.32</v>
      </c>
    </row>
    <row r="4023" spans="1:45" ht="29.5" thickBot="1">
      <c r="A4023" t="str">
        <f t="shared" si="248"/>
        <v>Chad KellyQB2018</v>
      </c>
      <c r="B4023" s="3" t="s">
        <v>1094</v>
      </c>
      <c r="C4023" s="1" t="s">
        <v>12</v>
      </c>
      <c r="D4023" s="1">
        <v>44</v>
      </c>
      <c r="E4023" s="1">
        <v>2018</v>
      </c>
      <c r="F4023" s="1">
        <v>1</v>
      </c>
      <c r="G4023" s="6">
        <v>74</v>
      </c>
      <c r="H4023" s="6"/>
      <c r="I4023" s="7">
        <v>0</v>
      </c>
      <c r="J4023" s="7">
        <v>0</v>
      </c>
      <c r="K4023" s="7">
        <v>0</v>
      </c>
      <c r="L4023" s="7"/>
      <c r="M4023" s="7"/>
      <c r="N4023" s="7">
        <v>0</v>
      </c>
      <c r="O4023" s="6">
        <v>0</v>
      </c>
      <c r="P4023" s="7">
        <v>0</v>
      </c>
      <c r="Q4023" s="7">
        <v>0</v>
      </c>
      <c r="R4023" s="7"/>
      <c r="S4023" s="7"/>
      <c r="T4023" s="7">
        <v>24</v>
      </c>
      <c r="U4023" s="7">
        <v>7</v>
      </c>
      <c r="V4023" s="7">
        <v>253</v>
      </c>
      <c r="W4023" s="7" t="str">
        <f t="shared" si="249"/>
        <v/>
      </c>
      <c r="X4023" s="7"/>
      <c r="Y4023" s="7"/>
      <c r="Z4023" s="7"/>
      <c r="AA4023" s="7"/>
      <c r="AB4023" s="6"/>
      <c r="AC4023" s="7"/>
      <c r="AD4023" s="7">
        <v>-0.1</v>
      </c>
      <c r="AE4023" s="7"/>
      <c r="AF4023" s="1" t="s">
        <v>1885</v>
      </c>
      <c r="AG4023" s="1" t="s">
        <v>1885</v>
      </c>
      <c r="AH4023" s="7"/>
      <c r="AI4023" s="7"/>
      <c r="AJ4023" s="7"/>
      <c r="AK4023" s="7"/>
      <c r="AL4023" s="7">
        <v>0</v>
      </c>
      <c r="AM4023" s="7">
        <v>0</v>
      </c>
      <c r="AN4023" s="7">
        <v>0</v>
      </c>
      <c r="AO4023" s="7"/>
      <c r="AP4023" s="7"/>
      <c r="AQ4023" s="7">
        <v>2</v>
      </c>
      <c r="AR4023" t="str">
        <f t="shared" si="250"/>
        <v/>
      </c>
      <c r="AS4023" t="str">
        <f t="shared" si="251"/>
        <v/>
      </c>
    </row>
    <row r="4024" spans="1:45" ht="29.5" thickBot="1">
      <c r="A4024" t="str">
        <f t="shared" si="248"/>
        <v>Jeremy KerleyWR2018</v>
      </c>
      <c r="B4024" s="3" t="s">
        <v>557</v>
      </c>
      <c r="C4024" s="1" t="s">
        <v>16</v>
      </c>
      <c r="D4024" s="1">
        <v>141</v>
      </c>
      <c r="E4024" s="1">
        <v>2018</v>
      </c>
      <c r="F4024" s="1">
        <v>3</v>
      </c>
      <c r="G4024" s="6">
        <v>192</v>
      </c>
      <c r="H4024" s="6"/>
      <c r="I4024" s="7">
        <v>0</v>
      </c>
      <c r="J4024" s="7">
        <v>0</v>
      </c>
      <c r="K4024" s="7">
        <v>0</v>
      </c>
      <c r="L4024" s="7"/>
      <c r="M4024" s="7"/>
      <c r="N4024" s="7">
        <v>0</v>
      </c>
      <c r="O4024" s="6">
        <v>-0.06</v>
      </c>
      <c r="P4024" s="7">
        <v>-0.06</v>
      </c>
      <c r="Q4024" s="7">
        <v>-0.06</v>
      </c>
      <c r="R4024" s="7"/>
      <c r="S4024" s="7"/>
      <c r="T4024" s="7">
        <v>30</v>
      </c>
      <c r="U4024" s="7">
        <v>5</v>
      </c>
      <c r="V4024" s="7">
        <v>153</v>
      </c>
      <c r="W4024" s="7">
        <f t="shared" si="249"/>
        <v>140</v>
      </c>
      <c r="X4024" s="7"/>
      <c r="Y4024" s="7"/>
      <c r="Z4024" s="7"/>
      <c r="AA4024" s="7"/>
      <c r="AB4024" s="6">
        <v>102</v>
      </c>
      <c r="AC4024" s="7">
        <v>6.2125000000000004</v>
      </c>
      <c r="AD4024" s="7">
        <v>2.7</v>
      </c>
      <c r="AE4024" s="7"/>
      <c r="AF4024" s="1">
        <v>0.10680000000000001</v>
      </c>
      <c r="AG4024" s="1">
        <v>0.15359999999999999</v>
      </c>
      <c r="AH4024" s="7">
        <v>1.17</v>
      </c>
      <c r="AI4024" s="7">
        <v>0.23</v>
      </c>
      <c r="AJ4024" s="7">
        <v>8</v>
      </c>
      <c r="AK4024" s="7">
        <v>1</v>
      </c>
      <c r="AL4024" s="7">
        <v>0</v>
      </c>
      <c r="AM4024" s="7">
        <v>0</v>
      </c>
      <c r="AN4024" s="7">
        <v>0</v>
      </c>
      <c r="AO4024" s="7"/>
      <c r="AP4024" s="7"/>
      <c r="AQ4024" s="7">
        <v>8</v>
      </c>
      <c r="AR4024">
        <f t="shared" si="250"/>
        <v>0.21360000000000001</v>
      </c>
      <c r="AS4024">
        <f t="shared" si="251"/>
        <v>2.4575999999999998</v>
      </c>
    </row>
    <row r="4025" spans="1:45" ht="29.5" thickBot="1">
      <c r="A4025" t="str">
        <f t="shared" si="248"/>
        <v>Chris ConleyWR2018</v>
      </c>
      <c r="B4025" s="3" t="s">
        <v>827</v>
      </c>
      <c r="C4025" s="1" t="s">
        <v>16</v>
      </c>
      <c r="D4025" s="1">
        <v>142</v>
      </c>
      <c r="E4025" s="1">
        <v>2018</v>
      </c>
      <c r="F4025" s="1">
        <v>3</v>
      </c>
      <c r="G4025" s="6">
        <v>79</v>
      </c>
      <c r="H4025" s="6">
        <v>43</v>
      </c>
      <c r="I4025" s="7">
        <v>0</v>
      </c>
      <c r="J4025" s="7">
        <v>0</v>
      </c>
      <c r="K4025" s="7">
        <v>0</v>
      </c>
      <c r="L4025" s="7"/>
      <c r="M4025" s="7"/>
      <c r="N4025" s="7">
        <v>0</v>
      </c>
      <c r="O4025" s="6">
        <v>-0.28999999999999998</v>
      </c>
      <c r="P4025" s="7">
        <v>-0.22</v>
      </c>
      <c r="Q4025" s="7">
        <v>-0.59</v>
      </c>
      <c r="R4025" s="7"/>
      <c r="S4025" s="7"/>
      <c r="T4025" s="7">
        <v>26</v>
      </c>
      <c r="U4025" s="7">
        <v>3</v>
      </c>
      <c r="V4025" s="7">
        <v>76</v>
      </c>
      <c r="W4025" s="7">
        <f t="shared" si="249"/>
        <v>89</v>
      </c>
      <c r="X4025" s="7">
        <v>200</v>
      </c>
      <c r="Y4025" s="7"/>
      <c r="Z4025" s="7"/>
      <c r="AA4025" s="7"/>
      <c r="AB4025" s="6">
        <v>117</v>
      </c>
      <c r="AC4025" s="7">
        <v>5.7</v>
      </c>
      <c r="AD4025" s="7">
        <v>5.9625000000000004</v>
      </c>
      <c r="AE4025" s="7">
        <v>9.65625</v>
      </c>
      <c r="AF4025" s="1">
        <v>0.10400000000000001</v>
      </c>
      <c r="AG4025" s="1">
        <v>7.9699999999999993E-2</v>
      </c>
      <c r="AH4025" s="7">
        <v>1.04</v>
      </c>
      <c r="AI4025" s="7">
        <v>0.65</v>
      </c>
      <c r="AJ4025" s="7">
        <v>5</v>
      </c>
      <c r="AK4025" s="7">
        <v>16</v>
      </c>
      <c r="AL4025" s="7">
        <v>0</v>
      </c>
      <c r="AM4025" s="7">
        <v>0</v>
      </c>
      <c r="AN4025" s="7">
        <v>0</v>
      </c>
      <c r="AO4025" s="7"/>
      <c r="AP4025" s="7"/>
      <c r="AQ4025" s="7">
        <v>4</v>
      </c>
      <c r="AR4025">
        <f t="shared" si="250"/>
        <v>0.33279999999999998</v>
      </c>
      <c r="AS4025">
        <f t="shared" si="251"/>
        <v>7.9699999999999993E-2</v>
      </c>
    </row>
    <row r="4026" spans="1:45" ht="29.5" thickBot="1">
      <c r="A4026" t="str">
        <f t="shared" si="248"/>
        <v>Kyle LaulettaQB2018</v>
      </c>
      <c r="B4026" s="3" t="s">
        <v>1095</v>
      </c>
      <c r="C4026" s="1" t="s">
        <v>12</v>
      </c>
      <c r="D4026" s="1">
        <v>45</v>
      </c>
      <c r="E4026" s="1">
        <v>2018</v>
      </c>
      <c r="F4026" s="1">
        <v>1</v>
      </c>
      <c r="G4026" s="6">
        <v>78</v>
      </c>
      <c r="H4026" s="6"/>
      <c r="I4026" s="7">
        <v>0</v>
      </c>
      <c r="J4026" s="7">
        <v>0</v>
      </c>
      <c r="K4026" s="7">
        <v>0</v>
      </c>
      <c r="L4026" s="7"/>
      <c r="M4026" s="7"/>
      <c r="N4026" s="7">
        <v>0</v>
      </c>
      <c r="O4026" s="6">
        <v>0</v>
      </c>
      <c r="P4026" s="7">
        <v>0</v>
      </c>
      <c r="Q4026" s="7">
        <v>0</v>
      </c>
      <c r="R4026" s="7"/>
      <c r="S4026" s="7"/>
      <c r="T4026" s="7">
        <v>23</v>
      </c>
      <c r="U4026" s="7">
        <v>4</v>
      </c>
      <c r="V4026" s="7">
        <v>108</v>
      </c>
      <c r="W4026" s="7" t="str">
        <f t="shared" si="249"/>
        <v/>
      </c>
      <c r="X4026" s="7"/>
      <c r="Y4026" s="7"/>
      <c r="Z4026" s="7"/>
      <c r="AA4026" s="7"/>
      <c r="AB4026" s="6"/>
      <c r="AC4026" s="7"/>
      <c r="AD4026" s="7">
        <v>-1.1000000000000001</v>
      </c>
      <c r="AE4026" s="7"/>
      <c r="AF4026" s="1" t="s">
        <v>1885</v>
      </c>
      <c r="AG4026" s="1" t="s">
        <v>1885</v>
      </c>
      <c r="AH4026" s="7"/>
      <c r="AI4026" s="7"/>
      <c r="AJ4026" s="7"/>
      <c r="AK4026" s="7"/>
      <c r="AL4026" s="7">
        <v>0</v>
      </c>
      <c r="AM4026" s="7">
        <v>0</v>
      </c>
      <c r="AN4026" s="7">
        <v>0</v>
      </c>
      <c r="AO4026" s="7"/>
      <c r="AP4026" s="7"/>
      <c r="AQ4026" s="7">
        <v>1</v>
      </c>
      <c r="AR4026" t="str">
        <f t="shared" si="250"/>
        <v/>
      </c>
      <c r="AS4026" t="str">
        <f t="shared" si="251"/>
        <v/>
      </c>
    </row>
    <row r="4027" spans="1:45" ht="29.5" thickBot="1">
      <c r="A4027" t="str">
        <f t="shared" si="248"/>
        <v>Mo Alie-CoxTE2018</v>
      </c>
      <c r="B4027" s="3" t="s">
        <v>1096</v>
      </c>
      <c r="C4027" s="1" t="s">
        <v>49</v>
      </c>
      <c r="D4027" s="1">
        <v>61</v>
      </c>
      <c r="E4027" s="1">
        <v>2018</v>
      </c>
      <c r="F4027" s="1">
        <v>4</v>
      </c>
      <c r="G4027" s="6"/>
      <c r="H4027" s="6">
        <v>71</v>
      </c>
      <c r="I4027" s="7">
        <v>0</v>
      </c>
      <c r="J4027" s="7">
        <v>0</v>
      </c>
      <c r="K4027" s="7">
        <v>0</v>
      </c>
      <c r="L4027" s="7"/>
      <c r="M4027" s="7"/>
      <c r="N4027" s="7">
        <v>0</v>
      </c>
      <c r="O4027" s="6"/>
      <c r="P4027" s="7">
        <v>-0.39</v>
      </c>
      <c r="Q4027" s="7">
        <v>-0.42</v>
      </c>
      <c r="R4027" s="7"/>
      <c r="S4027" s="7"/>
      <c r="T4027" s="7">
        <v>25</v>
      </c>
      <c r="U4027" s="7">
        <v>8</v>
      </c>
      <c r="V4027" s="7">
        <v>300</v>
      </c>
      <c r="W4027" s="7" t="str">
        <f t="shared" si="249"/>
        <v/>
      </c>
      <c r="X4027" s="7"/>
      <c r="Y4027" s="7"/>
      <c r="Z4027" s="7"/>
      <c r="AA4027" s="7"/>
      <c r="AB4027" s="6"/>
      <c r="AC4027" s="7"/>
      <c r="AD4027" s="7"/>
      <c r="AE4027" s="7">
        <v>3.7833333329999999</v>
      </c>
      <c r="AF4027" s="1" t="s">
        <v>1885</v>
      </c>
      <c r="AG4027" s="1">
        <v>3.7511111111111113E-2</v>
      </c>
      <c r="AH4027" s="7"/>
      <c r="AI4027" s="7">
        <v>2.46</v>
      </c>
      <c r="AJ4027" s="7"/>
      <c r="AK4027" s="7">
        <v>9</v>
      </c>
      <c r="AL4027" s="7">
        <v>0</v>
      </c>
      <c r="AM4027" s="7">
        <v>0</v>
      </c>
      <c r="AN4027" s="7">
        <v>0</v>
      </c>
      <c r="AO4027" s="7"/>
      <c r="AP4027" s="7"/>
      <c r="AQ4027" s="7">
        <v>2</v>
      </c>
      <c r="AR4027" t="str">
        <f t="shared" si="250"/>
        <v/>
      </c>
      <c r="AS4027">
        <f t="shared" si="251"/>
        <v>6.6686419753086396E-2</v>
      </c>
    </row>
    <row r="4028" spans="1:45" ht="29.5" thickBot="1">
      <c r="A4028" t="str">
        <f t="shared" si="248"/>
        <v>Brice ButlerWR2018</v>
      </c>
      <c r="B4028" s="3" t="s">
        <v>700</v>
      </c>
      <c r="C4028" s="1" t="s">
        <v>16</v>
      </c>
      <c r="D4028" s="1">
        <v>143</v>
      </c>
      <c r="E4028" s="1">
        <v>2018</v>
      </c>
      <c r="F4028" s="1">
        <v>3</v>
      </c>
      <c r="G4028" s="6">
        <v>159</v>
      </c>
      <c r="H4028" s="6"/>
      <c r="I4028" s="7">
        <v>0</v>
      </c>
      <c r="J4028" s="7">
        <v>0</v>
      </c>
      <c r="K4028" s="7">
        <v>0</v>
      </c>
      <c r="L4028" s="7"/>
      <c r="M4028" s="7"/>
      <c r="N4028" s="7">
        <v>0</v>
      </c>
      <c r="O4028" s="6">
        <v>0</v>
      </c>
      <c r="P4028" s="7">
        <v>0</v>
      </c>
      <c r="Q4028" s="7">
        <v>0</v>
      </c>
      <c r="R4028" s="7"/>
      <c r="S4028" s="7"/>
      <c r="T4028" s="7">
        <v>28</v>
      </c>
      <c r="U4028" s="7">
        <v>7</v>
      </c>
      <c r="V4028" s="7">
        <v>209</v>
      </c>
      <c r="W4028" s="7">
        <f t="shared" si="249"/>
        <v>149</v>
      </c>
      <c r="X4028" s="7"/>
      <c r="Y4028" s="7"/>
      <c r="Z4028" s="7"/>
      <c r="AA4028" s="7"/>
      <c r="AB4028" s="6"/>
      <c r="AC4028" s="7"/>
      <c r="AD4028" s="7">
        <v>2.25</v>
      </c>
      <c r="AE4028" s="7"/>
      <c r="AF4028" s="1" t="e">
        <v>#DIV/0!</v>
      </c>
      <c r="AG4028" s="1">
        <v>4.8599999999999997E-2</v>
      </c>
      <c r="AH4028" s="7">
        <v>2.14</v>
      </c>
      <c r="AI4028" s="7">
        <v>0.83</v>
      </c>
      <c r="AJ4028" s="7"/>
      <c r="AK4028" s="7">
        <v>8</v>
      </c>
      <c r="AL4028" s="7">
        <v>0</v>
      </c>
      <c r="AM4028" s="7">
        <v>0</v>
      </c>
      <c r="AN4028" s="7">
        <v>0</v>
      </c>
      <c r="AO4028" s="7"/>
      <c r="AP4028" s="7"/>
      <c r="AQ4028" s="7">
        <v>6</v>
      </c>
      <c r="AR4028" t="e">
        <f t="shared" si="250"/>
        <v>#DIV/0!</v>
      </c>
      <c r="AS4028">
        <f t="shared" si="251"/>
        <v>9.7199999999999995E-2</v>
      </c>
    </row>
    <row r="4029" spans="1:45" ht="29.5" thickBot="1">
      <c r="A4029" t="str">
        <f t="shared" si="248"/>
        <v>Kapri BibbsRB2018</v>
      </c>
      <c r="B4029" s="3" t="s">
        <v>948</v>
      </c>
      <c r="C4029" s="1" t="s">
        <v>3</v>
      </c>
      <c r="D4029" s="1">
        <v>115</v>
      </c>
      <c r="E4029" s="1">
        <v>2018</v>
      </c>
      <c r="F4029" s="1">
        <v>2</v>
      </c>
      <c r="G4029" s="6">
        <v>73</v>
      </c>
      <c r="H4029" s="6"/>
      <c r="I4029" s="7">
        <v>0</v>
      </c>
      <c r="J4029" s="7">
        <v>0</v>
      </c>
      <c r="K4029" s="7">
        <v>0</v>
      </c>
      <c r="L4029" s="7"/>
      <c r="M4029" s="7"/>
      <c r="N4029" s="7">
        <v>0</v>
      </c>
      <c r="O4029" s="6">
        <v>0</v>
      </c>
      <c r="P4029" s="7">
        <v>0</v>
      </c>
      <c r="Q4029" s="7">
        <v>0</v>
      </c>
      <c r="R4029" s="7"/>
      <c r="S4029" s="7"/>
      <c r="T4029" s="7">
        <v>25</v>
      </c>
      <c r="U4029" s="7">
        <v>8</v>
      </c>
      <c r="V4029" s="7">
        <v>300</v>
      </c>
      <c r="W4029" s="7">
        <f t="shared" si="249"/>
        <v>127</v>
      </c>
      <c r="X4029" s="7"/>
      <c r="Y4029" s="7"/>
      <c r="Z4029" s="7"/>
      <c r="AA4029" s="7"/>
      <c r="AB4029" s="6">
        <v>85</v>
      </c>
      <c r="AC4029" s="7">
        <v>13.56666667</v>
      </c>
      <c r="AD4029" s="7">
        <v>6.8666666669999996</v>
      </c>
      <c r="AE4029" s="7"/>
      <c r="AF4029" s="1">
        <v>0.16853333333333334</v>
      </c>
      <c r="AG4029" s="1">
        <v>6.6133333333333322E-2</v>
      </c>
      <c r="AH4029" s="7">
        <v>2.0299999999999998</v>
      </c>
      <c r="AI4029" s="7">
        <v>0.9</v>
      </c>
      <c r="AJ4029" s="7">
        <v>3</v>
      </c>
      <c r="AK4029" s="7">
        <v>9</v>
      </c>
      <c r="AL4029" s="7">
        <v>0</v>
      </c>
      <c r="AM4029" s="7">
        <v>0</v>
      </c>
      <c r="AN4029" s="7">
        <v>0</v>
      </c>
      <c r="AO4029" s="7"/>
      <c r="AP4029" s="7"/>
      <c r="AQ4029" s="7">
        <v>4</v>
      </c>
      <c r="AR4029">
        <f t="shared" si="250"/>
        <v>0.89884444444444267</v>
      </c>
      <c r="AS4029">
        <f t="shared" si="251"/>
        <v>0.1175703703703703</v>
      </c>
    </row>
    <row r="4030" spans="1:45" ht="29.5" thickBot="1">
      <c r="A4030" t="str">
        <f t="shared" si="248"/>
        <v>Travaris CadetRB2018</v>
      </c>
      <c r="B4030" s="3" t="s">
        <v>637</v>
      </c>
      <c r="C4030" s="1" t="s">
        <v>3</v>
      </c>
      <c r="D4030" s="1">
        <v>116</v>
      </c>
      <c r="E4030" s="1">
        <v>2018</v>
      </c>
      <c r="F4030" s="1">
        <v>2</v>
      </c>
      <c r="G4030" s="6">
        <v>138</v>
      </c>
      <c r="H4030" s="6"/>
      <c r="I4030" s="7">
        <v>0</v>
      </c>
      <c r="J4030" s="7">
        <v>0</v>
      </c>
      <c r="K4030" s="7">
        <v>0</v>
      </c>
      <c r="L4030" s="7"/>
      <c r="M4030" s="7"/>
      <c r="N4030" s="7">
        <v>0</v>
      </c>
      <c r="O4030" s="6">
        <v>0</v>
      </c>
      <c r="P4030" s="7">
        <v>0</v>
      </c>
      <c r="Q4030" s="7">
        <v>0</v>
      </c>
      <c r="R4030" s="7"/>
      <c r="S4030" s="7"/>
      <c r="T4030" s="7">
        <v>29</v>
      </c>
      <c r="U4030" s="7">
        <v>8</v>
      </c>
      <c r="V4030" s="7">
        <v>300</v>
      </c>
      <c r="W4030" s="7" t="str">
        <f t="shared" si="249"/>
        <v/>
      </c>
      <c r="X4030" s="7"/>
      <c r="Y4030" s="7"/>
      <c r="Z4030" s="7"/>
      <c r="AA4030" s="7"/>
      <c r="AB4030" s="6">
        <v>87</v>
      </c>
      <c r="AC4030" s="7">
        <v>5.3571428570000004</v>
      </c>
      <c r="AD4030" s="7">
        <v>3.2</v>
      </c>
      <c r="AE4030" s="7"/>
      <c r="AF4030" s="1">
        <v>8.48E-2</v>
      </c>
      <c r="AG4030" s="1">
        <v>3.04E-2</v>
      </c>
      <c r="AH4030" s="7">
        <v>1.63</v>
      </c>
      <c r="AI4030" s="7">
        <v>0.56000000000000005</v>
      </c>
      <c r="AJ4030" s="7">
        <v>7</v>
      </c>
      <c r="AK4030" s="7">
        <v>1</v>
      </c>
      <c r="AL4030" s="7">
        <v>0</v>
      </c>
      <c r="AM4030" s="7">
        <v>0</v>
      </c>
      <c r="AN4030" s="7">
        <v>0</v>
      </c>
      <c r="AO4030" s="7"/>
      <c r="AP4030" s="7"/>
      <c r="AQ4030" s="7">
        <v>7</v>
      </c>
      <c r="AR4030">
        <f t="shared" si="250"/>
        <v>0.19382857142857143</v>
      </c>
      <c r="AS4030">
        <f t="shared" si="251"/>
        <v>0.4864</v>
      </c>
    </row>
    <row r="4031" spans="1:45" ht="29.5" thickBot="1">
      <c r="A4031" t="str">
        <f t="shared" si="248"/>
        <v>DeShone KizerQB2018</v>
      </c>
      <c r="B4031" s="3" t="s">
        <v>994</v>
      </c>
      <c r="C4031" s="1" t="s">
        <v>12</v>
      </c>
      <c r="D4031" s="1">
        <v>46</v>
      </c>
      <c r="E4031" s="1">
        <v>2018</v>
      </c>
      <c r="F4031" s="1">
        <v>1</v>
      </c>
      <c r="G4031" s="6">
        <v>56</v>
      </c>
      <c r="H4031" s="6"/>
      <c r="I4031" s="7">
        <v>0</v>
      </c>
      <c r="J4031" s="7">
        <v>0</v>
      </c>
      <c r="K4031" s="7">
        <v>0</v>
      </c>
      <c r="L4031" s="7"/>
      <c r="M4031" s="7"/>
      <c r="N4031" s="7">
        <v>0</v>
      </c>
      <c r="O4031" s="6">
        <v>0</v>
      </c>
      <c r="P4031" s="7">
        <v>0</v>
      </c>
      <c r="Q4031" s="7">
        <v>0</v>
      </c>
      <c r="R4031" s="7"/>
      <c r="S4031" s="7"/>
      <c r="T4031" s="7">
        <v>22</v>
      </c>
      <c r="U4031" s="7">
        <v>2</v>
      </c>
      <c r="V4031" s="7">
        <v>52</v>
      </c>
      <c r="W4031" s="7">
        <f t="shared" si="249"/>
        <v>29</v>
      </c>
      <c r="X4031" s="7"/>
      <c r="Y4031" s="7"/>
      <c r="Z4031" s="7"/>
      <c r="AA4031" s="7"/>
      <c r="AB4031" s="6">
        <v>25</v>
      </c>
      <c r="AC4031" s="7">
        <v>13.97733333</v>
      </c>
      <c r="AD4031" s="7">
        <v>2.46</v>
      </c>
      <c r="AE4031" s="7"/>
      <c r="AF4031" s="1" t="s">
        <v>1885</v>
      </c>
      <c r="AG4031" s="1" t="s">
        <v>1885</v>
      </c>
      <c r="AH4031" s="7"/>
      <c r="AI4031" s="7"/>
      <c r="AJ4031" s="7">
        <v>15</v>
      </c>
      <c r="AK4031" s="7"/>
      <c r="AL4031" s="7">
        <v>0</v>
      </c>
      <c r="AM4031" s="7">
        <v>0</v>
      </c>
      <c r="AN4031" s="7">
        <v>0</v>
      </c>
      <c r="AO4031" s="7"/>
      <c r="AP4031" s="7"/>
      <c r="AQ4031" s="7">
        <v>2</v>
      </c>
      <c r="AR4031" t="str">
        <f t="shared" si="250"/>
        <v/>
      </c>
      <c r="AS4031" t="str">
        <f t="shared" si="251"/>
        <v/>
      </c>
    </row>
    <row r="4032" spans="1:45" ht="29.5" thickBot="1">
      <c r="A4032" t="str">
        <f t="shared" si="248"/>
        <v>Shelton GibsonWR2018</v>
      </c>
      <c r="B4032" s="3" t="s">
        <v>1097</v>
      </c>
      <c r="C4032" s="1" t="s">
        <v>16</v>
      </c>
      <c r="D4032" s="1">
        <v>144</v>
      </c>
      <c r="E4032" s="1">
        <v>2018</v>
      </c>
      <c r="F4032" s="1">
        <v>3</v>
      </c>
      <c r="G4032" s="6">
        <v>180</v>
      </c>
      <c r="H4032" s="6"/>
      <c r="I4032" s="7">
        <v>0</v>
      </c>
      <c r="J4032" s="7">
        <v>0</v>
      </c>
      <c r="K4032" s="7">
        <v>0</v>
      </c>
      <c r="L4032" s="7"/>
      <c r="M4032" s="7"/>
      <c r="N4032" s="7">
        <v>0</v>
      </c>
      <c r="O4032" s="6">
        <v>-1.06</v>
      </c>
      <c r="P4032" s="7">
        <v>-1.06</v>
      </c>
      <c r="Q4032" s="7">
        <v>-1.06</v>
      </c>
      <c r="R4032" s="7"/>
      <c r="S4032" s="7"/>
      <c r="T4032" s="7">
        <v>23</v>
      </c>
      <c r="U4032" s="7">
        <v>5</v>
      </c>
      <c r="V4032" s="7">
        <v>166</v>
      </c>
      <c r="W4032" s="7" t="str">
        <f t="shared" si="249"/>
        <v/>
      </c>
      <c r="X4032" s="7"/>
      <c r="Y4032" s="7"/>
      <c r="Z4032" s="7"/>
      <c r="AA4032" s="7"/>
      <c r="AB4032" s="6"/>
      <c r="AC4032" s="7"/>
      <c r="AD4032" s="7">
        <v>0.38666666669999999</v>
      </c>
      <c r="AE4032" s="7"/>
      <c r="AF4032" s="1" t="e">
        <v>#DIV/0!</v>
      </c>
      <c r="AG4032" s="1">
        <v>8.3555555555555553E-3</v>
      </c>
      <c r="AH4032" s="7">
        <v>1.1000000000000001</v>
      </c>
      <c r="AI4032" s="7">
        <v>1.2</v>
      </c>
      <c r="AJ4032" s="7"/>
      <c r="AK4032" s="7">
        <v>9</v>
      </c>
      <c r="AL4032" s="7">
        <v>0</v>
      </c>
      <c r="AM4032" s="7">
        <v>0</v>
      </c>
      <c r="AN4032" s="7">
        <v>0</v>
      </c>
      <c r="AO4032" s="7"/>
      <c r="AP4032" s="7"/>
      <c r="AQ4032" s="7">
        <v>2</v>
      </c>
      <c r="AR4032" t="e">
        <f t="shared" si="250"/>
        <v>#DIV/0!</v>
      </c>
      <c r="AS4032">
        <f t="shared" si="251"/>
        <v>1.4854320987654331E-2</v>
      </c>
    </row>
    <row r="4033" spans="1:45" ht="15" thickBot="1">
      <c r="A4033" t="str">
        <f t="shared" si="248"/>
        <v>JJ NelsonWR2018</v>
      </c>
      <c r="B4033" s="3" t="s">
        <v>1098</v>
      </c>
      <c r="C4033" s="1" t="s">
        <v>16</v>
      </c>
      <c r="D4033" s="1">
        <v>145</v>
      </c>
      <c r="E4033" s="1">
        <v>2018</v>
      </c>
      <c r="F4033" s="1">
        <v>3</v>
      </c>
      <c r="G4033" s="6"/>
      <c r="H4033" s="6"/>
      <c r="I4033" s="7">
        <v>0</v>
      </c>
      <c r="J4033" s="7">
        <v>0</v>
      </c>
      <c r="K4033" s="7">
        <v>0</v>
      </c>
      <c r="L4033" s="7"/>
      <c r="M4033" s="7"/>
      <c r="N4033" s="7">
        <v>0</v>
      </c>
      <c r="O4033" s="6"/>
      <c r="P4033" s="7">
        <v>0</v>
      </c>
      <c r="Q4033" s="7">
        <v>0</v>
      </c>
      <c r="R4033" s="7"/>
      <c r="S4033" s="7"/>
      <c r="T4033" s="7">
        <v>26</v>
      </c>
      <c r="U4033" s="7">
        <v>5</v>
      </c>
      <c r="V4033" s="7">
        <v>159</v>
      </c>
      <c r="W4033" s="7" t="str">
        <f t="shared" si="249"/>
        <v/>
      </c>
      <c r="X4033" s="7"/>
      <c r="Y4033" s="7"/>
      <c r="Z4033" s="7"/>
      <c r="AA4033" s="7"/>
      <c r="AB4033" s="6">
        <v>67</v>
      </c>
      <c r="AC4033" s="7">
        <v>5.9437499999999996</v>
      </c>
      <c r="AD4033" s="7"/>
      <c r="AE4033" s="7"/>
      <c r="AF4033" s="1" t="s">
        <v>1885</v>
      </c>
      <c r="AG4033" s="1" t="s">
        <v>1885</v>
      </c>
      <c r="AH4033" s="7"/>
      <c r="AI4033" s="7"/>
      <c r="AJ4033" s="7">
        <v>16</v>
      </c>
      <c r="AK4033" s="7"/>
      <c r="AL4033" s="7">
        <v>0</v>
      </c>
      <c r="AM4033" s="7">
        <v>0</v>
      </c>
      <c r="AN4033" s="7">
        <v>0</v>
      </c>
      <c r="AO4033" s="7"/>
      <c r="AP4033" s="7"/>
      <c r="AQ4033" s="7">
        <v>4</v>
      </c>
      <c r="AR4033" t="str">
        <f t="shared" si="250"/>
        <v/>
      </c>
      <c r="AS4033" t="str">
        <f t="shared" si="251"/>
        <v/>
      </c>
    </row>
    <row r="4034" spans="1:45" ht="44" thickBot="1">
      <c r="A4034" t="str">
        <f t="shared" si="248"/>
        <v>Jeff HeuermanTE2018</v>
      </c>
      <c r="B4034" s="3" t="s">
        <v>920</v>
      </c>
      <c r="C4034" s="1" t="s">
        <v>49</v>
      </c>
      <c r="D4034" s="1">
        <v>62</v>
      </c>
      <c r="E4034" s="1">
        <v>2018</v>
      </c>
      <c r="F4034" s="1">
        <v>4</v>
      </c>
      <c r="G4034" s="6">
        <v>31</v>
      </c>
      <c r="H4034" s="6">
        <v>59</v>
      </c>
      <c r="I4034" s="7">
        <v>0</v>
      </c>
      <c r="J4034" s="7">
        <v>0</v>
      </c>
      <c r="K4034" s="7">
        <v>0</v>
      </c>
      <c r="L4034" s="7"/>
      <c r="M4034" s="7"/>
      <c r="N4034" s="7">
        <v>0</v>
      </c>
      <c r="O4034" s="6">
        <v>0</v>
      </c>
      <c r="P4034" s="7">
        <v>-0.56999999999999995</v>
      </c>
      <c r="Q4034" s="7">
        <v>-0.56999999999999995</v>
      </c>
      <c r="R4034" s="7"/>
      <c r="S4034" s="7"/>
      <c r="T4034" s="7">
        <v>26</v>
      </c>
      <c r="U4034" s="7">
        <v>3</v>
      </c>
      <c r="V4034" s="7">
        <v>92</v>
      </c>
      <c r="W4034" s="7" t="str">
        <f t="shared" si="249"/>
        <v/>
      </c>
      <c r="X4034" s="7"/>
      <c r="Y4034" s="7"/>
      <c r="Z4034" s="7"/>
      <c r="AA4034" s="7"/>
      <c r="AB4034" s="6">
        <v>54</v>
      </c>
      <c r="AC4034" s="7">
        <v>2.5142857140000001</v>
      </c>
      <c r="AD4034" s="7">
        <v>6.4636363640000001</v>
      </c>
      <c r="AE4034" s="7">
        <v>2.2428571430000002</v>
      </c>
      <c r="AF4034" s="1">
        <v>4.1714285714285711E-2</v>
      </c>
      <c r="AG4034" s="1">
        <v>0.12509090909090909</v>
      </c>
      <c r="AH4034" s="7">
        <v>1.08</v>
      </c>
      <c r="AI4034" s="7">
        <v>1.1299999999999999</v>
      </c>
      <c r="AJ4034" s="7">
        <v>14</v>
      </c>
      <c r="AK4034" s="7">
        <v>11</v>
      </c>
      <c r="AL4034" s="7">
        <v>0</v>
      </c>
      <c r="AM4034" s="7">
        <v>0</v>
      </c>
      <c r="AN4034" s="7">
        <v>0</v>
      </c>
      <c r="AO4034" s="7"/>
      <c r="AP4034" s="7"/>
      <c r="AQ4034" s="7">
        <v>4</v>
      </c>
      <c r="AR4034">
        <f t="shared" si="250"/>
        <v>4.7673469387755081E-2</v>
      </c>
      <c r="AS4034">
        <f t="shared" si="251"/>
        <v>0.18195041322314037</v>
      </c>
    </row>
    <row r="4035" spans="1:45" ht="44" thickBot="1">
      <c r="A4035" t="str">
        <f t="shared" ref="A4035:A4098" si="252">B4035&amp;C4035&amp;E4035</f>
        <v>Cameron Artis-PayneRB2018</v>
      </c>
      <c r="B4035" s="3" t="s">
        <v>833</v>
      </c>
      <c r="C4035" s="1" t="s">
        <v>3</v>
      </c>
      <c r="D4035" s="1">
        <v>117</v>
      </c>
      <c r="E4035" s="1">
        <v>2018</v>
      </c>
      <c r="F4035" s="1">
        <v>2</v>
      </c>
      <c r="G4035" s="6">
        <v>101</v>
      </c>
      <c r="H4035" s="6"/>
      <c r="I4035" s="7">
        <v>0</v>
      </c>
      <c r="J4035" s="7">
        <v>0</v>
      </c>
      <c r="K4035" s="7">
        <v>0</v>
      </c>
      <c r="L4035" s="7"/>
      <c r="M4035" s="7"/>
      <c r="N4035" s="7">
        <v>0</v>
      </c>
      <c r="O4035" s="6">
        <v>-0.87</v>
      </c>
      <c r="P4035" s="7">
        <v>-0.87</v>
      </c>
      <c r="Q4035" s="7">
        <v>-0.87</v>
      </c>
      <c r="R4035" s="7"/>
      <c r="S4035" s="7"/>
      <c r="T4035" s="7">
        <v>26</v>
      </c>
      <c r="U4035" s="7">
        <v>5</v>
      </c>
      <c r="V4035" s="7">
        <v>174</v>
      </c>
      <c r="W4035" s="7">
        <f t="shared" ref="W4035:W4098" si="253">IFERROR(VLOOKUP(B4035&amp;C4035&amp;E4035-1,A:D,4,0),"")</f>
        <v>78</v>
      </c>
      <c r="X4035" s="7">
        <v>97</v>
      </c>
      <c r="Y4035" s="7"/>
      <c r="Z4035" s="7"/>
      <c r="AA4035" s="7"/>
      <c r="AB4035" s="6">
        <v>109</v>
      </c>
      <c r="AC4035" s="7">
        <v>4.1749999999999998</v>
      </c>
      <c r="AD4035" s="7">
        <v>5.8</v>
      </c>
      <c r="AE4035" s="7"/>
      <c r="AF4035" s="1">
        <v>9.5999999999999992E-3</v>
      </c>
      <c r="AG4035" s="1">
        <v>4.1066666666666668E-2</v>
      </c>
      <c r="AH4035" s="7">
        <v>0.4</v>
      </c>
      <c r="AI4035" s="7">
        <v>1.36</v>
      </c>
      <c r="AJ4035" s="7">
        <v>4</v>
      </c>
      <c r="AK4035" s="7">
        <v>3</v>
      </c>
      <c r="AL4035" s="7">
        <v>0</v>
      </c>
      <c r="AM4035" s="7">
        <v>0</v>
      </c>
      <c r="AN4035" s="7">
        <v>0</v>
      </c>
      <c r="AO4035" s="7"/>
      <c r="AP4035" s="7"/>
      <c r="AQ4035" s="7">
        <v>4</v>
      </c>
      <c r="AR4035">
        <f t="shared" ref="AR4035:AR4098" si="254">IF(AF4035="","",_xlfn.NUMBERVALUE(AF4035)*16/AJ4035)</f>
        <v>3.8399999999999997E-2</v>
      </c>
      <c r="AS4035">
        <f t="shared" ref="AS4035:AS4098" si="255">IF(AG4035="","",_xlfn.NUMBERVALUE(AG4035)*16/AK4035)</f>
        <v>0.21902222222222242</v>
      </c>
    </row>
    <row r="4036" spans="1:45" ht="44" thickBot="1">
      <c r="A4036" t="str">
        <f t="shared" si="252"/>
        <v>Darrius Heyward-BeyWR2018</v>
      </c>
      <c r="B4036" s="3" t="s">
        <v>346</v>
      </c>
      <c r="C4036" s="1" t="s">
        <v>16</v>
      </c>
      <c r="D4036" s="1">
        <v>146</v>
      </c>
      <c r="E4036" s="1">
        <v>2018</v>
      </c>
      <c r="F4036" s="1">
        <v>3</v>
      </c>
      <c r="G4036" s="6">
        <v>206</v>
      </c>
      <c r="H4036" s="6"/>
      <c r="I4036" s="7">
        <v>0</v>
      </c>
      <c r="J4036" s="7">
        <v>0</v>
      </c>
      <c r="K4036" s="7">
        <v>0</v>
      </c>
      <c r="L4036" s="7"/>
      <c r="M4036" s="7"/>
      <c r="N4036" s="7">
        <v>0</v>
      </c>
      <c r="O4036" s="6">
        <v>0</v>
      </c>
      <c r="P4036" s="7">
        <v>0</v>
      </c>
      <c r="Q4036" s="7">
        <v>0</v>
      </c>
      <c r="R4036" s="7"/>
      <c r="S4036" s="7"/>
      <c r="T4036" s="7">
        <v>31</v>
      </c>
      <c r="U4036" s="7">
        <v>1</v>
      </c>
      <c r="V4036" s="7">
        <v>7</v>
      </c>
      <c r="W4036" s="7">
        <f t="shared" si="253"/>
        <v>131</v>
      </c>
      <c r="X4036" s="7"/>
      <c r="Y4036" s="7"/>
      <c r="Z4036" s="7"/>
      <c r="AA4036" s="7">
        <v>-50.3</v>
      </c>
      <c r="AB4036" s="6"/>
      <c r="AC4036" s="7"/>
      <c r="AD4036" s="7">
        <v>8.5714285710000004E-2</v>
      </c>
      <c r="AE4036" s="7"/>
      <c r="AF4036" s="1" t="e">
        <v>#DIV/0!</v>
      </c>
      <c r="AG4036" s="1">
        <v>5.5111111111111107E-3</v>
      </c>
      <c r="AH4036" s="7">
        <v>1.42</v>
      </c>
      <c r="AI4036" s="7">
        <v>0.22</v>
      </c>
      <c r="AJ4036" s="7"/>
      <c r="AK4036" s="7">
        <v>9</v>
      </c>
      <c r="AL4036" s="7">
        <v>0</v>
      </c>
      <c r="AM4036" s="7">
        <v>0</v>
      </c>
      <c r="AN4036" s="7">
        <v>0</v>
      </c>
      <c r="AO4036" s="7"/>
      <c r="AP4036" s="7"/>
      <c r="AQ4036" s="7">
        <v>10</v>
      </c>
      <c r="AR4036" t="e">
        <f t="shared" si="254"/>
        <v>#DIV/0!</v>
      </c>
      <c r="AS4036">
        <f t="shared" si="255"/>
        <v>9.7975308641975282E-3</v>
      </c>
    </row>
    <row r="4037" spans="1:45" ht="29.5" thickBot="1">
      <c r="A4037" t="str">
        <f t="shared" si="252"/>
        <v>Orleans DarkwaRB2018</v>
      </c>
      <c r="B4037" s="3" t="s">
        <v>866</v>
      </c>
      <c r="C4037" s="1" t="s">
        <v>3</v>
      </c>
      <c r="D4037" s="1">
        <v>118</v>
      </c>
      <c r="E4037" s="1">
        <v>2018</v>
      </c>
      <c r="F4037" s="1">
        <v>2</v>
      </c>
      <c r="G4037" s="6"/>
      <c r="H4037" s="6"/>
      <c r="I4037" s="7">
        <v>0</v>
      </c>
      <c r="J4037" s="7">
        <v>0</v>
      </c>
      <c r="K4037" s="7">
        <v>0</v>
      </c>
      <c r="L4037" s="7"/>
      <c r="M4037" s="7"/>
      <c r="N4037" s="7">
        <v>0</v>
      </c>
      <c r="O4037" s="6"/>
      <c r="P4037" s="7">
        <v>0</v>
      </c>
      <c r="Q4037" s="7">
        <v>0</v>
      </c>
      <c r="R4037" s="7"/>
      <c r="S4037" s="7"/>
      <c r="T4037" s="7">
        <v>26</v>
      </c>
      <c r="U4037" s="7">
        <v>8</v>
      </c>
      <c r="V4037" s="7">
        <v>300</v>
      </c>
      <c r="W4037" s="7">
        <f t="shared" si="253"/>
        <v>120</v>
      </c>
      <c r="X4037" s="7"/>
      <c r="Y4037" s="7"/>
      <c r="Z4037" s="7"/>
      <c r="AA4037" s="7"/>
      <c r="AB4037" s="6">
        <v>36</v>
      </c>
      <c r="AC4037" s="7">
        <v>9.0466666670000002</v>
      </c>
      <c r="AD4037" s="7"/>
      <c r="AE4037" s="7"/>
      <c r="AF4037" s="1">
        <v>4.821333333333333E-2</v>
      </c>
      <c r="AG4037" s="1" t="s">
        <v>1885</v>
      </c>
      <c r="AH4037" s="7">
        <v>1.06</v>
      </c>
      <c r="AI4037" s="7"/>
      <c r="AJ4037" s="7">
        <v>15</v>
      </c>
      <c r="AK4037" s="7"/>
      <c r="AL4037" s="7">
        <v>0</v>
      </c>
      <c r="AM4037" s="7">
        <v>0</v>
      </c>
      <c r="AN4037" s="7">
        <v>0</v>
      </c>
      <c r="AO4037" s="7"/>
      <c r="AP4037" s="7"/>
      <c r="AQ4037" s="7">
        <v>5</v>
      </c>
      <c r="AR4037">
        <f t="shared" si="254"/>
        <v>5.1427555555555525E-2</v>
      </c>
      <c r="AS4037" t="str">
        <f t="shared" si="255"/>
        <v/>
      </c>
    </row>
    <row r="4038" spans="1:45" ht="29.5" thickBot="1">
      <c r="A4038" t="str">
        <f t="shared" si="252"/>
        <v>Jacoby BrissettQB2018</v>
      </c>
      <c r="B4038" s="3" t="s">
        <v>944</v>
      </c>
      <c r="C4038" s="1" t="s">
        <v>12</v>
      </c>
      <c r="D4038" s="1">
        <v>47</v>
      </c>
      <c r="E4038" s="1">
        <v>2018</v>
      </c>
      <c r="F4038" s="1">
        <v>1</v>
      </c>
      <c r="G4038" s="6">
        <v>77</v>
      </c>
      <c r="H4038" s="6">
        <v>24</v>
      </c>
      <c r="I4038" s="7">
        <v>0</v>
      </c>
      <c r="J4038" s="7">
        <v>0</v>
      </c>
      <c r="K4038" s="7">
        <v>0</v>
      </c>
      <c r="L4038" s="7"/>
      <c r="M4038" s="7"/>
      <c r="N4038" s="7">
        <v>0</v>
      </c>
      <c r="O4038" s="6">
        <v>0</v>
      </c>
      <c r="P4038" s="7">
        <v>0</v>
      </c>
      <c r="Q4038" s="7">
        <v>-1.1399999999999999</v>
      </c>
      <c r="R4038" s="7"/>
      <c r="S4038" s="7"/>
      <c r="T4038" s="7">
        <v>26</v>
      </c>
      <c r="U4038" s="7">
        <v>3</v>
      </c>
      <c r="V4038" s="7">
        <v>91</v>
      </c>
      <c r="W4038" s="7">
        <f t="shared" si="253"/>
        <v>39</v>
      </c>
      <c r="X4038" s="7">
        <v>24</v>
      </c>
      <c r="Y4038" s="7"/>
      <c r="Z4038" s="7"/>
      <c r="AA4038" s="7"/>
      <c r="AB4038" s="6">
        <v>22</v>
      </c>
      <c r="AC4038" s="7">
        <v>14.87</v>
      </c>
      <c r="AD4038" s="7">
        <v>-0.155</v>
      </c>
      <c r="AE4038" s="7">
        <v>17.365333329999999</v>
      </c>
      <c r="AF4038" s="1" t="s">
        <v>1885</v>
      </c>
      <c r="AG4038" s="1" t="s">
        <v>1885</v>
      </c>
      <c r="AH4038" s="7"/>
      <c r="AI4038" s="7"/>
      <c r="AJ4038" s="7">
        <v>16</v>
      </c>
      <c r="AK4038" s="7"/>
      <c r="AL4038" s="7">
        <v>0</v>
      </c>
      <c r="AM4038" s="7">
        <v>0</v>
      </c>
      <c r="AN4038" s="7">
        <v>0</v>
      </c>
      <c r="AO4038" s="7"/>
      <c r="AP4038" s="7"/>
      <c r="AQ4038" s="7">
        <v>3</v>
      </c>
      <c r="AR4038" t="str">
        <f t="shared" si="254"/>
        <v/>
      </c>
      <c r="AS4038" t="str">
        <f t="shared" si="255"/>
        <v/>
      </c>
    </row>
    <row r="4039" spans="1:45" ht="29.5" thickBot="1">
      <c r="A4039" t="str">
        <f t="shared" si="252"/>
        <v>Terrance WestRB2018</v>
      </c>
      <c r="B4039" s="3" t="s">
        <v>742</v>
      </c>
      <c r="C4039" s="1" t="s">
        <v>3</v>
      </c>
      <c r="D4039" s="1">
        <v>119</v>
      </c>
      <c r="E4039" s="1">
        <v>2018</v>
      </c>
      <c r="F4039" s="1">
        <v>2</v>
      </c>
      <c r="G4039" s="6"/>
      <c r="H4039" s="6"/>
      <c r="I4039" s="7">
        <v>0</v>
      </c>
      <c r="J4039" s="7">
        <v>0</v>
      </c>
      <c r="K4039" s="7">
        <v>0</v>
      </c>
      <c r="L4039" s="7"/>
      <c r="M4039" s="7"/>
      <c r="N4039" s="7">
        <v>1</v>
      </c>
      <c r="O4039" s="6"/>
      <c r="P4039" s="7">
        <v>0</v>
      </c>
      <c r="Q4039" s="7">
        <v>0</v>
      </c>
      <c r="R4039" s="7"/>
      <c r="S4039" s="7"/>
      <c r="T4039" s="7">
        <v>27</v>
      </c>
      <c r="U4039" s="7">
        <v>3</v>
      </c>
      <c r="V4039" s="7">
        <v>94</v>
      </c>
      <c r="W4039" s="7">
        <f t="shared" si="253"/>
        <v>52</v>
      </c>
      <c r="X4039" s="7"/>
      <c r="Y4039" s="7"/>
      <c r="Z4039" s="7"/>
      <c r="AA4039" s="7"/>
      <c r="AB4039" s="6">
        <v>92</v>
      </c>
      <c r="AC4039" s="7">
        <v>6.02</v>
      </c>
      <c r="AD4039" s="7"/>
      <c r="AE4039" s="7"/>
      <c r="AF4039" s="1">
        <v>2.4640000000000002E-2</v>
      </c>
      <c r="AG4039" s="1" t="s">
        <v>1885</v>
      </c>
      <c r="AH4039" s="7">
        <v>1.35</v>
      </c>
      <c r="AI4039" s="7"/>
      <c r="AJ4039" s="7">
        <v>5</v>
      </c>
      <c r="AK4039" s="7"/>
      <c r="AL4039" s="7">
        <v>0</v>
      </c>
      <c r="AM4039" s="7">
        <v>0</v>
      </c>
      <c r="AN4039" s="7">
        <v>0</v>
      </c>
      <c r="AO4039" s="7"/>
      <c r="AP4039" s="7"/>
      <c r="AQ4039" s="7">
        <v>5</v>
      </c>
      <c r="AR4039">
        <f t="shared" si="254"/>
        <v>7.8848000000000001E-2</v>
      </c>
      <c r="AS4039" t="str">
        <f t="shared" si="255"/>
        <v/>
      </c>
    </row>
    <row r="4040" spans="1:45" ht="29.5" thickBot="1">
      <c r="A4040" t="str">
        <f t="shared" si="252"/>
        <v>Ryan SwitzerWR2018</v>
      </c>
      <c r="B4040" s="3" t="s">
        <v>1099</v>
      </c>
      <c r="C4040" s="1" t="s">
        <v>16</v>
      </c>
      <c r="D4040" s="1">
        <v>148</v>
      </c>
      <c r="E4040" s="1">
        <v>2018</v>
      </c>
      <c r="F4040" s="1">
        <v>3</v>
      </c>
      <c r="G4040" s="6">
        <v>96</v>
      </c>
      <c r="H4040" s="6">
        <v>164</v>
      </c>
      <c r="I4040" s="7">
        <v>0</v>
      </c>
      <c r="J4040" s="7">
        <v>0</v>
      </c>
      <c r="K4040" s="7">
        <v>0</v>
      </c>
      <c r="L4040" s="7"/>
      <c r="M4040" s="7"/>
      <c r="N4040" s="7">
        <v>0</v>
      </c>
      <c r="O4040" s="6">
        <v>-0.5</v>
      </c>
      <c r="P4040" s="7">
        <v>-1.03</v>
      </c>
      <c r="Q4040" s="7">
        <v>-1.03</v>
      </c>
      <c r="R4040" s="7"/>
      <c r="S4040" s="7"/>
      <c r="T4040" s="7">
        <v>24</v>
      </c>
      <c r="U4040" s="7">
        <v>4</v>
      </c>
      <c r="V4040" s="7">
        <v>133</v>
      </c>
      <c r="W4040" s="7" t="str">
        <f t="shared" si="253"/>
        <v/>
      </c>
      <c r="X4040" s="7">
        <v>184</v>
      </c>
      <c r="Y4040" s="7"/>
      <c r="Z4040" s="7"/>
      <c r="AA4040" s="7"/>
      <c r="AB4040" s="6"/>
      <c r="AC4040" s="7"/>
      <c r="AD4040" s="7">
        <v>4.3375000000000004</v>
      </c>
      <c r="AE4040" s="7">
        <v>1.5285714290000001</v>
      </c>
      <c r="AF4040" s="1" t="e">
        <v>#DIV/0!</v>
      </c>
      <c r="AG4040" s="1">
        <v>6.7599999999999993E-2</v>
      </c>
      <c r="AH4040" s="7">
        <v>0.84</v>
      </c>
      <c r="AI4040" s="7">
        <v>1.05</v>
      </c>
      <c r="AJ4040" s="7"/>
      <c r="AK4040" s="7">
        <v>16</v>
      </c>
      <c r="AL4040" s="7">
        <v>0</v>
      </c>
      <c r="AM4040" s="7">
        <v>0</v>
      </c>
      <c r="AN4040" s="7">
        <v>0</v>
      </c>
      <c r="AO4040" s="7"/>
      <c r="AP4040" s="7"/>
      <c r="AQ4040" s="7">
        <v>2</v>
      </c>
      <c r="AR4040" t="e">
        <f t="shared" si="254"/>
        <v>#DIV/0!</v>
      </c>
      <c r="AS4040">
        <f t="shared" si="255"/>
        <v>6.7599999999999993E-2</v>
      </c>
    </row>
    <row r="4041" spans="1:45" ht="29.5" thickBot="1">
      <c r="A4041" t="str">
        <f t="shared" si="252"/>
        <v>Torrey SmithWR2018</v>
      </c>
      <c r="B4041" s="3" t="s">
        <v>508</v>
      </c>
      <c r="C4041" s="1" t="s">
        <v>16</v>
      </c>
      <c r="D4041" s="1">
        <v>149</v>
      </c>
      <c r="E4041" s="1">
        <v>2018</v>
      </c>
      <c r="F4041" s="1">
        <v>3</v>
      </c>
      <c r="G4041" s="6">
        <v>119</v>
      </c>
      <c r="H4041" s="6"/>
      <c r="I4041" s="7">
        <v>0</v>
      </c>
      <c r="J4041" s="7">
        <v>0</v>
      </c>
      <c r="K4041" s="7">
        <v>0</v>
      </c>
      <c r="L4041" s="7"/>
      <c r="M4041" s="7"/>
      <c r="N4041" s="7">
        <v>1</v>
      </c>
      <c r="O4041" s="6">
        <v>-0.3</v>
      </c>
      <c r="P4041" s="7">
        <v>-0.3</v>
      </c>
      <c r="Q4041" s="7">
        <v>-0.3</v>
      </c>
      <c r="R4041" s="7"/>
      <c r="S4041" s="7"/>
      <c r="T4041" s="7">
        <v>29</v>
      </c>
      <c r="U4041" s="7">
        <v>2</v>
      </c>
      <c r="V4041" s="7">
        <v>58</v>
      </c>
      <c r="W4041" s="7">
        <f t="shared" si="253"/>
        <v>105</v>
      </c>
      <c r="X4041" s="7"/>
      <c r="Y4041" s="7"/>
      <c r="Z4041" s="7"/>
      <c r="AA4041" s="7"/>
      <c r="AB4041" s="6">
        <v>72</v>
      </c>
      <c r="AC4041" s="7">
        <v>5.6687500000000002</v>
      </c>
      <c r="AD4041" s="7">
        <v>4.3636363640000004</v>
      </c>
      <c r="AE4041" s="7"/>
      <c r="AF4041" s="1">
        <v>0.11559999999999999</v>
      </c>
      <c r="AG4041" s="1">
        <v>7.796363636363636E-2</v>
      </c>
      <c r="AH4041" s="7">
        <v>0.97</v>
      </c>
      <c r="AI4041" s="7">
        <v>0.92</v>
      </c>
      <c r="AJ4041" s="7">
        <v>16</v>
      </c>
      <c r="AK4041" s="7">
        <v>11</v>
      </c>
      <c r="AL4041" s="7">
        <v>0</v>
      </c>
      <c r="AM4041" s="7">
        <v>0</v>
      </c>
      <c r="AN4041" s="7">
        <v>0</v>
      </c>
      <c r="AO4041" s="7"/>
      <c r="AP4041" s="7"/>
      <c r="AQ4041" s="7">
        <v>8</v>
      </c>
      <c r="AR4041">
        <f t="shared" si="254"/>
        <v>0.11559999999999999</v>
      </c>
      <c r="AS4041">
        <f t="shared" si="255"/>
        <v>0.11340165289256204</v>
      </c>
    </row>
    <row r="4042" spans="1:45" ht="44" thickBot="1">
      <c r="A4042" t="str">
        <f t="shared" si="252"/>
        <v>Stephen AndersonTE2018</v>
      </c>
      <c r="B4042" s="3" t="s">
        <v>945</v>
      </c>
      <c r="C4042" s="1" t="s">
        <v>49</v>
      </c>
      <c r="D4042" s="1">
        <v>63</v>
      </c>
      <c r="E4042" s="1">
        <v>2018</v>
      </c>
      <c r="F4042" s="1">
        <v>4</v>
      </c>
      <c r="G4042" s="6"/>
      <c r="H4042" s="6">
        <v>118</v>
      </c>
      <c r="I4042" s="7">
        <v>0</v>
      </c>
      <c r="J4042" s="7">
        <v>0</v>
      </c>
      <c r="K4042" s="7">
        <v>0</v>
      </c>
      <c r="L4042" s="7"/>
      <c r="M4042" s="7"/>
      <c r="N4042" s="7">
        <v>0</v>
      </c>
      <c r="O4042" s="6"/>
      <c r="P4042" s="7">
        <v>-0.38</v>
      </c>
      <c r="Q4042" s="7">
        <v>-0.38</v>
      </c>
      <c r="R4042" s="7"/>
      <c r="S4042" s="7"/>
      <c r="T4042" s="7">
        <v>25</v>
      </c>
      <c r="U4042" s="7">
        <v>8</v>
      </c>
      <c r="V4042" s="7">
        <v>300</v>
      </c>
      <c r="W4042" s="7" t="str">
        <f t="shared" si="253"/>
        <v/>
      </c>
      <c r="X4042" s="7"/>
      <c r="Y4042" s="7"/>
      <c r="Z4042" s="7"/>
      <c r="AA4042" s="7"/>
      <c r="AB4042" s="6">
        <v>33</v>
      </c>
      <c r="AC4042" s="7">
        <v>4.346666667</v>
      </c>
      <c r="AD4042" s="7"/>
      <c r="AE4042" s="7">
        <v>0</v>
      </c>
      <c r="AF4042" s="1">
        <v>0.10101333333333334</v>
      </c>
      <c r="AG4042" s="1" t="s">
        <v>1885</v>
      </c>
      <c r="AH4042" s="7">
        <v>1.18</v>
      </c>
      <c r="AI4042" s="7"/>
      <c r="AJ4042" s="7">
        <v>15</v>
      </c>
      <c r="AK4042" s="7"/>
      <c r="AL4042" s="7">
        <v>0</v>
      </c>
      <c r="AM4042" s="7">
        <v>0</v>
      </c>
      <c r="AN4042" s="7">
        <v>0</v>
      </c>
      <c r="AO4042" s="7"/>
      <c r="AP4042" s="7"/>
      <c r="AQ4042" s="7">
        <v>3</v>
      </c>
      <c r="AR4042">
        <f t="shared" si="254"/>
        <v>0.10774755555555519</v>
      </c>
      <c r="AS4042" t="str">
        <f t="shared" si="255"/>
        <v/>
      </c>
    </row>
    <row r="4043" spans="1:45" ht="15" thickBot="1">
      <c r="A4043" t="str">
        <f t="shared" si="252"/>
        <v>Jeff JanisWR2018</v>
      </c>
      <c r="B4043" s="3" t="s">
        <v>898</v>
      </c>
      <c r="C4043" s="1" t="s">
        <v>16</v>
      </c>
      <c r="D4043" s="1">
        <v>150</v>
      </c>
      <c r="E4043" s="1">
        <v>2018</v>
      </c>
      <c r="F4043" s="1">
        <v>3</v>
      </c>
      <c r="G4043" s="6"/>
      <c r="H4043" s="6"/>
      <c r="I4043" s="7">
        <v>0</v>
      </c>
      <c r="J4043" s="7">
        <v>0</v>
      </c>
      <c r="K4043" s="7">
        <v>0</v>
      </c>
      <c r="L4043" s="7"/>
      <c r="M4043" s="7"/>
      <c r="N4043" s="7">
        <v>0</v>
      </c>
      <c r="O4043" s="6"/>
      <c r="P4043" s="7">
        <v>0</v>
      </c>
      <c r="Q4043" s="7">
        <v>0</v>
      </c>
      <c r="R4043" s="7"/>
      <c r="S4043" s="7"/>
      <c r="T4043" s="7">
        <v>27</v>
      </c>
      <c r="U4043" s="7">
        <v>7</v>
      </c>
      <c r="V4043" s="7">
        <v>236</v>
      </c>
      <c r="W4043" s="7">
        <f t="shared" si="253"/>
        <v>170</v>
      </c>
      <c r="X4043" s="7"/>
      <c r="Y4043" s="7"/>
      <c r="Z4043" s="7"/>
      <c r="AA4043" s="7"/>
      <c r="AB4043" s="6"/>
      <c r="AC4043" s="7"/>
      <c r="AD4043" s="7"/>
      <c r="AE4043" s="7"/>
      <c r="AF4043" s="1" t="e">
        <v>#DIV/0!</v>
      </c>
      <c r="AG4043" s="1" t="s">
        <v>1885</v>
      </c>
      <c r="AH4043" s="7">
        <v>0.46</v>
      </c>
      <c r="AI4043" s="7"/>
      <c r="AJ4043" s="7"/>
      <c r="AK4043" s="7"/>
      <c r="AL4043" s="7">
        <v>0</v>
      </c>
      <c r="AM4043" s="7">
        <v>0</v>
      </c>
      <c r="AN4043" s="7">
        <v>0</v>
      </c>
      <c r="AO4043" s="7"/>
      <c r="AP4043" s="7"/>
      <c r="AQ4043" s="7">
        <v>5</v>
      </c>
      <c r="AR4043" t="e">
        <f t="shared" si="254"/>
        <v>#DIV/0!</v>
      </c>
      <c r="AS4043" t="str">
        <f t="shared" si="255"/>
        <v/>
      </c>
    </row>
    <row r="4044" spans="1:45" ht="29.5" thickBot="1">
      <c r="A4044" t="str">
        <f t="shared" si="252"/>
        <v>Chris HerndonTE2018</v>
      </c>
      <c r="B4044" s="3" t="s">
        <v>1100</v>
      </c>
      <c r="C4044" s="1" t="s">
        <v>49</v>
      </c>
      <c r="D4044" s="1">
        <v>64</v>
      </c>
      <c r="E4044" s="1">
        <v>2018</v>
      </c>
      <c r="F4044" s="1">
        <v>4</v>
      </c>
      <c r="G4044" s="6">
        <v>16</v>
      </c>
      <c r="H4044" s="6">
        <v>111</v>
      </c>
      <c r="I4044" s="7">
        <v>0</v>
      </c>
      <c r="J4044" s="7">
        <v>0</v>
      </c>
      <c r="K4044" s="7">
        <v>0</v>
      </c>
      <c r="L4044" s="7"/>
      <c r="M4044" s="7"/>
      <c r="N4044" s="7">
        <v>0</v>
      </c>
      <c r="O4044" s="6">
        <v>-0.02</v>
      </c>
      <c r="P4044" s="7">
        <v>-0.4</v>
      </c>
      <c r="Q4044" s="7">
        <v>-0.49</v>
      </c>
      <c r="R4044" s="7"/>
      <c r="S4044" s="7"/>
      <c r="T4044" s="7">
        <v>22</v>
      </c>
      <c r="U4044" s="7">
        <v>4</v>
      </c>
      <c r="V4044" s="7">
        <v>107</v>
      </c>
      <c r="W4044" s="7" t="str">
        <f t="shared" si="253"/>
        <v/>
      </c>
      <c r="X4044" s="7">
        <v>18</v>
      </c>
      <c r="Y4044" s="7">
        <v>22</v>
      </c>
      <c r="Z4044" s="7"/>
      <c r="AA4044" s="7"/>
      <c r="AB4044" s="6"/>
      <c r="AC4044" s="7"/>
      <c r="AD4044" s="7">
        <v>8.085714286</v>
      </c>
      <c r="AE4044" s="7">
        <v>1.7</v>
      </c>
      <c r="AF4044" s="1" t="s">
        <v>1885</v>
      </c>
      <c r="AG4044" s="1">
        <v>0.1169</v>
      </c>
      <c r="AH4044" s="7"/>
      <c r="AI4044" s="7">
        <v>1.65</v>
      </c>
      <c r="AJ4044" s="7"/>
      <c r="AK4044" s="7">
        <v>16</v>
      </c>
      <c r="AL4044" s="7">
        <v>0</v>
      </c>
      <c r="AM4044" s="7">
        <v>0</v>
      </c>
      <c r="AN4044" s="7">
        <v>0</v>
      </c>
      <c r="AO4044" s="7"/>
      <c r="AP4044" s="7"/>
      <c r="AQ4044" s="7">
        <v>1</v>
      </c>
      <c r="AR4044" t="str">
        <f t="shared" si="254"/>
        <v/>
      </c>
      <c r="AS4044">
        <f t="shared" si="255"/>
        <v>0.1169</v>
      </c>
    </row>
    <row r="4045" spans="1:45" ht="29.5" thickBot="1">
      <c r="A4045" t="str">
        <f t="shared" si="252"/>
        <v>Seth RobertsWR2018</v>
      </c>
      <c r="B4045" s="3" t="s">
        <v>918</v>
      </c>
      <c r="C4045" s="1" t="s">
        <v>16</v>
      </c>
      <c r="D4045" s="1">
        <v>152</v>
      </c>
      <c r="E4045" s="1">
        <v>2018</v>
      </c>
      <c r="F4045" s="1">
        <v>3</v>
      </c>
      <c r="G4045" s="6">
        <v>68</v>
      </c>
      <c r="H4045" s="6">
        <v>100</v>
      </c>
      <c r="I4045" s="7">
        <v>0</v>
      </c>
      <c r="J4045" s="7">
        <v>0</v>
      </c>
      <c r="K4045" s="7">
        <v>0</v>
      </c>
      <c r="L4045" s="7"/>
      <c r="M4045" s="7"/>
      <c r="N4045" s="7">
        <v>0</v>
      </c>
      <c r="O4045" s="6">
        <v>-0.22</v>
      </c>
      <c r="P4045" s="7">
        <v>-0.79</v>
      </c>
      <c r="Q4045" s="7">
        <v>-0.79</v>
      </c>
      <c r="R4045" s="7"/>
      <c r="S4045" s="7"/>
      <c r="T4045" s="7">
        <v>27</v>
      </c>
      <c r="U4045" s="7">
        <v>8</v>
      </c>
      <c r="V4045" s="7">
        <v>300</v>
      </c>
      <c r="W4045" s="7">
        <f t="shared" si="253"/>
        <v>146</v>
      </c>
      <c r="X4045" s="7"/>
      <c r="Y4045" s="7"/>
      <c r="Z4045" s="7"/>
      <c r="AA4045" s="7"/>
      <c r="AB4045" s="6">
        <v>69</v>
      </c>
      <c r="AC4045" s="7">
        <v>6.3</v>
      </c>
      <c r="AD4045" s="7">
        <v>7.1266666670000003</v>
      </c>
      <c r="AE4045" s="7">
        <v>3.7562500000000001</v>
      </c>
      <c r="AF4045" s="1">
        <v>0.13055999999999998</v>
      </c>
      <c r="AG4045" s="1">
        <v>0.13301333333333334</v>
      </c>
      <c r="AH4045" s="7">
        <v>0.95</v>
      </c>
      <c r="AI4045" s="7">
        <v>1.32</v>
      </c>
      <c r="AJ4045" s="7">
        <v>15</v>
      </c>
      <c r="AK4045" s="7">
        <v>15</v>
      </c>
      <c r="AL4045" s="7">
        <v>0</v>
      </c>
      <c r="AM4045" s="7">
        <v>0</v>
      </c>
      <c r="AN4045" s="7">
        <v>0</v>
      </c>
      <c r="AO4045" s="7"/>
      <c r="AP4045" s="7"/>
      <c r="AQ4045" s="7">
        <v>3</v>
      </c>
      <c r="AR4045">
        <f t="shared" si="254"/>
        <v>0.139264</v>
      </c>
      <c r="AS4045">
        <f t="shared" si="255"/>
        <v>0.14188088888888856</v>
      </c>
    </row>
    <row r="4046" spans="1:45" ht="29.5" thickBot="1">
      <c r="A4046" t="str">
        <f t="shared" si="252"/>
        <v>Mike BooneRB2018</v>
      </c>
      <c r="B4046" s="3" t="s">
        <v>1101</v>
      </c>
      <c r="C4046" s="1" t="s">
        <v>3</v>
      </c>
      <c r="D4046" s="1">
        <v>122</v>
      </c>
      <c r="E4046" s="1">
        <v>2018</v>
      </c>
      <c r="F4046" s="1">
        <v>2</v>
      </c>
      <c r="G4046" s="6">
        <v>122</v>
      </c>
      <c r="H4046" s="6">
        <v>76</v>
      </c>
      <c r="I4046" s="7">
        <v>0</v>
      </c>
      <c r="J4046" s="7">
        <v>0</v>
      </c>
      <c r="K4046" s="7">
        <v>0</v>
      </c>
      <c r="L4046" s="7"/>
      <c r="M4046" s="7"/>
      <c r="N4046" s="7">
        <v>0</v>
      </c>
      <c r="O4046" s="6">
        <v>-0.45</v>
      </c>
      <c r="P4046" s="7">
        <v>-1.1000000000000001</v>
      </c>
      <c r="Q4046" s="7">
        <v>-1.27</v>
      </c>
      <c r="R4046" s="7"/>
      <c r="S4046" s="7"/>
      <c r="T4046" s="7">
        <v>23</v>
      </c>
      <c r="U4046" s="7">
        <v>8</v>
      </c>
      <c r="V4046" s="7">
        <v>300</v>
      </c>
      <c r="W4046" s="7" t="str">
        <f t="shared" si="253"/>
        <v/>
      </c>
      <c r="X4046" s="7"/>
      <c r="Y4046" s="7">
        <v>88</v>
      </c>
      <c r="Z4046" s="7"/>
      <c r="AA4046" s="7"/>
      <c r="AB4046" s="6"/>
      <c r="AC4046" s="7"/>
      <c r="AD4046" s="7">
        <v>1.36</v>
      </c>
      <c r="AE4046" s="7">
        <v>12.5</v>
      </c>
      <c r="AF4046" s="1" t="s">
        <v>1885</v>
      </c>
      <c r="AG4046" s="1">
        <v>1.6959999999999999E-2</v>
      </c>
      <c r="AH4046" s="7"/>
      <c r="AI4046" s="7">
        <v>0.05</v>
      </c>
      <c r="AJ4046" s="7"/>
      <c r="AK4046" s="7">
        <v>5</v>
      </c>
      <c r="AL4046" s="7">
        <v>0</v>
      </c>
      <c r="AM4046" s="7">
        <v>0</v>
      </c>
      <c r="AN4046" s="7">
        <v>0</v>
      </c>
      <c r="AO4046" s="7"/>
      <c r="AP4046" s="7"/>
      <c r="AQ4046" s="7">
        <v>1</v>
      </c>
      <c r="AR4046" t="str">
        <f t="shared" si="254"/>
        <v/>
      </c>
      <c r="AS4046">
        <f t="shared" si="255"/>
        <v>5.4272000000000001E-2</v>
      </c>
    </row>
    <row r="4047" spans="1:45" ht="29.5" thickBot="1">
      <c r="A4047" t="str">
        <f t="shared" si="252"/>
        <v>Cedrick WilsonWR2018</v>
      </c>
      <c r="B4047" s="3" t="s">
        <v>1102</v>
      </c>
      <c r="C4047" s="1" t="s">
        <v>16</v>
      </c>
      <c r="D4047" s="1">
        <v>153</v>
      </c>
      <c r="E4047" s="1">
        <v>2018</v>
      </c>
      <c r="F4047" s="1">
        <v>3</v>
      </c>
      <c r="G4047" s="6"/>
      <c r="H4047" s="6">
        <v>167</v>
      </c>
      <c r="I4047" s="7">
        <v>0</v>
      </c>
      <c r="J4047" s="7">
        <v>0</v>
      </c>
      <c r="K4047" s="7">
        <v>0</v>
      </c>
      <c r="L4047" s="7"/>
      <c r="M4047" s="7"/>
      <c r="N4047" s="7">
        <v>0</v>
      </c>
      <c r="O4047" s="6"/>
      <c r="P4047" s="7">
        <v>-0.18</v>
      </c>
      <c r="Q4047" s="7">
        <v>-0.84</v>
      </c>
      <c r="R4047" s="7"/>
      <c r="S4047" s="7"/>
      <c r="T4047" s="7">
        <v>40</v>
      </c>
      <c r="U4047" s="7">
        <v>6</v>
      </c>
      <c r="V4047" s="7">
        <v>208</v>
      </c>
      <c r="W4047" s="7" t="str">
        <f t="shared" si="253"/>
        <v/>
      </c>
      <c r="X4047" s="7"/>
      <c r="Y4047" s="7"/>
      <c r="Z4047" s="7"/>
      <c r="AA4047" s="7"/>
      <c r="AB4047" s="6"/>
      <c r="AC4047" s="7"/>
      <c r="AD4047" s="7"/>
      <c r="AE4047" s="7">
        <v>2.4</v>
      </c>
      <c r="AF4047" s="1" t="s">
        <v>1885</v>
      </c>
      <c r="AG4047" s="1" t="s">
        <v>1885</v>
      </c>
      <c r="AH4047" s="7"/>
      <c r="AI4047" s="7"/>
      <c r="AJ4047" s="7"/>
      <c r="AK4047" s="7"/>
      <c r="AL4047" s="7">
        <v>0</v>
      </c>
      <c r="AM4047" s="7">
        <v>0</v>
      </c>
      <c r="AN4047" s="7">
        <v>0</v>
      </c>
      <c r="AO4047" s="7"/>
      <c r="AP4047" s="7"/>
      <c r="AQ4047" s="7">
        <v>1</v>
      </c>
      <c r="AR4047" t="str">
        <f t="shared" si="254"/>
        <v/>
      </c>
      <c r="AS4047" t="str">
        <f t="shared" si="255"/>
        <v/>
      </c>
    </row>
    <row r="4048" spans="1:45" ht="29.5" thickBot="1">
      <c r="A4048" t="str">
        <f t="shared" si="252"/>
        <v>Kendrick BourneWR2018</v>
      </c>
      <c r="B4048" s="3" t="s">
        <v>1103</v>
      </c>
      <c r="C4048" s="1" t="s">
        <v>16</v>
      </c>
      <c r="D4048" s="1">
        <v>154</v>
      </c>
      <c r="E4048" s="1">
        <v>2018</v>
      </c>
      <c r="F4048" s="1">
        <v>3</v>
      </c>
      <c r="G4048" s="6">
        <v>64</v>
      </c>
      <c r="H4048" s="6">
        <v>74</v>
      </c>
      <c r="I4048" s="7">
        <v>0</v>
      </c>
      <c r="J4048" s="7">
        <v>0</v>
      </c>
      <c r="K4048" s="7">
        <v>0</v>
      </c>
      <c r="L4048" s="7"/>
      <c r="M4048" s="7"/>
      <c r="N4048" s="7">
        <v>0</v>
      </c>
      <c r="O4048" s="6">
        <v>-0.31</v>
      </c>
      <c r="P4048" s="7">
        <v>-0.63</v>
      </c>
      <c r="Q4048" s="7">
        <v>-0.89</v>
      </c>
      <c r="R4048" s="7"/>
      <c r="S4048" s="7"/>
      <c r="T4048" s="7">
        <v>23</v>
      </c>
      <c r="U4048" s="7">
        <v>8</v>
      </c>
      <c r="V4048" s="7">
        <v>300</v>
      </c>
      <c r="W4048" s="7" t="str">
        <f t="shared" si="253"/>
        <v/>
      </c>
      <c r="X4048" s="7"/>
      <c r="Y4048" s="7"/>
      <c r="Z4048" s="7"/>
      <c r="AA4048" s="7"/>
      <c r="AB4048" s="6"/>
      <c r="AC4048" s="7"/>
      <c r="AD4048" s="7">
        <v>7.1687500000000002</v>
      </c>
      <c r="AE4048" s="7">
        <v>5.9874999999999998</v>
      </c>
      <c r="AF4048" s="1" t="e">
        <v>#DIV/0!</v>
      </c>
      <c r="AG4048" s="1">
        <v>0.12709999999999999</v>
      </c>
      <c r="AH4048" s="7">
        <v>1.28</v>
      </c>
      <c r="AI4048" s="7">
        <v>1.33</v>
      </c>
      <c r="AJ4048" s="7"/>
      <c r="AK4048" s="7">
        <v>16</v>
      </c>
      <c r="AL4048" s="7">
        <v>0</v>
      </c>
      <c r="AM4048" s="7">
        <v>0</v>
      </c>
      <c r="AN4048" s="7">
        <v>0</v>
      </c>
      <c r="AO4048" s="7"/>
      <c r="AP4048" s="7"/>
      <c r="AQ4048" s="7">
        <v>1</v>
      </c>
      <c r="AR4048" t="e">
        <f t="shared" si="254"/>
        <v>#DIV/0!</v>
      </c>
      <c r="AS4048">
        <f t="shared" si="255"/>
        <v>0.12709999999999999</v>
      </c>
    </row>
    <row r="4049" spans="1:45" ht="29.5" thickBot="1">
      <c r="A4049" t="str">
        <f t="shared" si="252"/>
        <v>ArDarius StewartWR2018</v>
      </c>
      <c r="B4049" s="3" t="s">
        <v>993</v>
      </c>
      <c r="C4049" s="1" t="s">
        <v>16</v>
      </c>
      <c r="D4049" s="1">
        <v>155</v>
      </c>
      <c r="E4049" s="1">
        <v>2018</v>
      </c>
      <c r="F4049" s="1">
        <v>3</v>
      </c>
      <c r="G4049" s="6"/>
      <c r="H4049" s="6"/>
      <c r="I4049" s="7">
        <v>0</v>
      </c>
      <c r="J4049" s="7">
        <v>0</v>
      </c>
      <c r="K4049" s="7">
        <v>0</v>
      </c>
      <c r="L4049" s="7"/>
      <c r="M4049" s="7"/>
      <c r="N4049" s="7">
        <v>0</v>
      </c>
      <c r="O4049" s="6"/>
      <c r="P4049" s="7">
        <v>0</v>
      </c>
      <c r="Q4049" s="7">
        <v>0</v>
      </c>
      <c r="R4049" s="7"/>
      <c r="S4049" s="7"/>
      <c r="T4049" s="7">
        <v>25</v>
      </c>
      <c r="U4049" s="7">
        <v>3</v>
      </c>
      <c r="V4049" s="7">
        <v>79</v>
      </c>
      <c r="W4049" s="7">
        <f t="shared" si="253"/>
        <v>88</v>
      </c>
      <c r="X4049" s="7"/>
      <c r="Y4049" s="7"/>
      <c r="Z4049" s="7"/>
      <c r="AA4049" s="7"/>
      <c r="AB4049" s="6">
        <v>134</v>
      </c>
      <c r="AC4049" s="7">
        <v>1.1266666670000001</v>
      </c>
      <c r="AD4049" s="7"/>
      <c r="AE4049" s="7"/>
      <c r="AF4049" s="1">
        <v>2.7306666666666667E-2</v>
      </c>
      <c r="AG4049" s="1" t="s">
        <v>1885</v>
      </c>
      <c r="AH4049" s="7">
        <v>0.79</v>
      </c>
      <c r="AI4049" s="7"/>
      <c r="AJ4049" s="7">
        <v>15</v>
      </c>
      <c r="AK4049" s="7"/>
      <c r="AL4049" s="7">
        <v>0</v>
      </c>
      <c r="AM4049" s="7">
        <v>0</v>
      </c>
      <c r="AN4049" s="7">
        <v>0</v>
      </c>
      <c r="AO4049" s="7"/>
      <c r="AP4049" s="7"/>
      <c r="AQ4049" s="7">
        <v>2</v>
      </c>
      <c r="AR4049">
        <f t="shared" si="254"/>
        <v>2.9127111111111149E-2</v>
      </c>
      <c r="AS4049" t="str">
        <f t="shared" si="255"/>
        <v/>
      </c>
    </row>
    <row r="4050" spans="1:45" ht="29.5" thickBot="1">
      <c r="A4050" t="str">
        <f t="shared" si="252"/>
        <v>Charles SimsRB2018</v>
      </c>
      <c r="B4050" s="3" t="s">
        <v>756</v>
      </c>
      <c r="C4050" s="1" t="s">
        <v>3</v>
      </c>
      <c r="D4050" s="1">
        <v>123</v>
      </c>
      <c r="E4050" s="1">
        <v>2018</v>
      </c>
      <c r="F4050" s="1">
        <v>2</v>
      </c>
      <c r="G4050" s="6"/>
      <c r="H4050" s="6"/>
      <c r="I4050" s="7">
        <v>0</v>
      </c>
      <c r="J4050" s="7">
        <v>0</v>
      </c>
      <c r="K4050" s="7">
        <v>0</v>
      </c>
      <c r="L4050" s="7"/>
      <c r="M4050" s="7"/>
      <c r="N4050" s="7">
        <v>1</v>
      </c>
      <c r="O4050" s="6"/>
      <c r="P4050" s="7">
        <v>0</v>
      </c>
      <c r="Q4050" s="7">
        <v>0</v>
      </c>
      <c r="R4050" s="7"/>
      <c r="S4050" s="7"/>
      <c r="T4050" s="7">
        <v>28</v>
      </c>
      <c r="U4050" s="7">
        <v>3</v>
      </c>
      <c r="V4050" s="7">
        <v>69</v>
      </c>
      <c r="W4050" s="7">
        <f t="shared" si="253"/>
        <v>67</v>
      </c>
      <c r="X4050" s="7"/>
      <c r="Y4050" s="7"/>
      <c r="Z4050" s="7"/>
      <c r="AA4050" s="7"/>
      <c r="AB4050" s="6">
        <v>65</v>
      </c>
      <c r="AC4050" s="7">
        <v>4.7125000000000004</v>
      </c>
      <c r="AD4050" s="7"/>
      <c r="AE4050" s="7"/>
      <c r="AF4050" s="1">
        <v>7.7200000000000005E-2</v>
      </c>
      <c r="AG4050" s="1" t="s">
        <v>1885</v>
      </c>
      <c r="AH4050" s="7">
        <v>1.03</v>
      </c>
      <c r="AI4050" s="7"/>
      <c r="AJ4050" s="7">
        <v>16</v>
      </c>
      <c r="AK4050" s="7"/>
      <c r="AL4050" s="7">
        <v>0</v>
      </c>
      <c r="AM4050" s="7">
        <v>0</v>
      </c>
      <c r="AN4050" s="7">
        <v>0</v>
      </c>
      <c r="AO4050" s="7"/>
      <c r="AP4050" s="7"/>
      <c r="AQ4050" s="7">
        <v>5</v>
      </c>
      <c r="AR4050">
        <f t="shared" si="254"/>
        <v>7.7200000000000005E-2</v>
      </c>
      <c r="AS4050" t="str">
        <f t="shared" si="255"/>
        <v/>
      </c>
    </row>
    <row r="4051" spans="1:45" ht="29.5" thickBot="1">
      <c r="A4051" t="str">
        <f t="shared" si="252"/>
        <v>Brandon LaFellWR2018</v>
      </c>
      <c r="B4051" s="3" t="s">
        <v>426</v>
      </c>
      <c r="C4051" s="1" t="s">
        <v>16</v>
      </c>
      <c r="D4051" s="1">
        <v>156</v>
      </c>
      <c r="E4051" s="1">
        <v>2018</v>
      </c>
      <c r="F4051" s="1">
        <v>3</v>
      </c>
      <c r="G4051" s="6">
        <v>133</v>
      </c>
      <c r="H4051" s="6"/>
      <c r="I4051" s="7">
        <v>0</v>
      </c>
      <c r="J4051" s="7">
        <v>0</v>
      </c>
      <c r="K4051" s="7">
        <v>0</v>
      </c>
      <c r="L4051" s="7"/>
      <c r="M4051" s="7"/>
      <c r="N4051" s="7">
        <v>1</v>
      </c>
      <c r="O4051" s="6">
        <v>-0.15</v>
      </c>
      <c r="P4051" s="7">
        <v>-0.15</v>
      </c>
      <c r="Q4051" s="7">
        <v>-0.15</v>
      </c>
      <c r="R4051" s="7"/>
      <c r="S4051" s="7"/>
      <c r="T4051" s="7">
        <v>32</v>
      </c>
      <c r="U4051" s="7">
        <v>3</v>
      </c>
      <c r="V4051" s="7">
        <v>78</v>
      </c>
      <c r="W4051" s="7">
        <f t="shared" si="253"/>
        <v>116</v>
      </c>
      <c r="X4051" s="7"/>
      <c r="Y4051" s="7"/>
      <c r="Z4051" s="7"/>
      <c r="AA4051" s="7"/>
      <c r="AB4051" s="6">
        <v>53</v>
      </c>
      <c r="AC4051" s="7">
        <v>7.8</v>
      </c>
      <c r="AD4051" s="7">
        <v>6.25</v>
      </c>
      <c r="AE4051" s="7"/>
      <c r="AF4051" s="1">
        <v>0.18609999999999999</v>
      </c>
      <c r="AG4051" s="1">
        <v>8.8800000000000004E-2</v>
      </c>
      <c r="AH4051" s="7">
        <v>1.04</v>
      </c>
      <c r="AI4051" s="7">
        <v>1.03</v>
      </c>
      <c r="AJ4051" s="7">
        <v>16</v>
      </c>
      <c r="AK4051" s="7">
        <v>6</v>
      </c>
      <c r="AL4051" s="7">
        <v>0</v>
      </c>
      <c r="AM4051" s="7">
        <v>0</v>
      </c>
      <c r="AN4051" s="7">
        <v>0</v>
      </c>
      <c r="AO4051" s="7"/>
      <c r="AP4051" s="7"/>
      <c r="AQ4051" s="7">
        <v>9</v>
      </c>
      <c r="AR4051">
        <f t="shared" si="254"/>
        <v>0.18609999999999999</v>
      </c>
      <c r="AS4051">
        <f t="shared" si="255"/>
        <v>0.23680000000000001</v>
      </c>
    </row>
    <row r="4052" spans="1:45" ht="29.5" thickBot="1">
      <c r="A4052" t="str">
        <f t="shared" si="252"/>
        <v>Gus EdwardsRB2018</v>
      </c>
      <c r="B4052" s="3" t="s">
        <v>1104</v>
      </c>
      <c r="C4052" s="1" t="s">
        <v>3</v>
      </c>
      <c r="D4052" s="1">
        <v>124</v>
      </c>
      <c r="E4052" s="1">
        <v>2018</v>
      </c>
      <c r="F4052" s="1">
        <v>2</v>
      </c>
      <c r="G4052" s="6">
        <v>59</v>
      </c>
      <c r="H4052" s="6">
        <v>51</v>
      </c>
      <c r="I4052" s="7">
        <v>0</v>
      </c>
      <c r="J4052" s="7">
        <v>0</v>
      </c>
      <c r="K4052" s="7">
        <v>0</v>
      </c>
      <c r="L4052" s="7"/>
      <c r="M4052" s="7"/>
      <c r="N4052" s="7">
        <v>0</v>
      </c>
      <c r="O4052" s="6">
        <v>-0.05</v>
      </c>
      <c r="P4052" s="7">
        <v>-0.34</v>
      </c>
      <c r="Q4052" s="7">
        <v>-0.47</v>
      </c>
      <c r="R4052" s="7"/>
      <c r="S4052" s="7"/>
      <c r="T4052" s="7">
        <v>23</v>
      </c>
      <c r="U4052" s="7">
        <v>8</v>
      </c>
      <c r="V4052" s="7">
        <v>300</v>
      </c>
      <c r="W4052" s="7" t="str">
        <f t="shared" si="253"/>
        <v/>
      </c>
      <c r="X4052" s="7">
        <v>67</v>
      </c>
      <c r="Y4052" s="7">
        <v>79</v>
      </c>
      <c r="Z4052" s="7"/>
      <c r="AA4052" s="7"/>
      <c r="AB4052" s="6"/>
      <c r="AC4052" s="7"/>
      <c r="AD4052" s="7">
        <v>8.7799999999999994</v>
      </c>
      <c r="AE4052" s="7">
        <v>5.9124999999999996</v>
      </c>
      <c r="AF4052" s="1" t="s">
        <v>1885</v>
      </c>
      <c r="AG4052" s="1">
        <v>6.0800000000000003E-3</v>
      </c>
      <c r="AH4052" s="7"/>
      <c r="AI4052" s="7">
        <v>0.38</v>
      </c>
      <c r="AJ4052" s="7"/>
      <c r="AK4052" s="7">
        <v>10</v>
      </c>
      <c r="AL4052" s="7">
        <v>0</v>
      </c>
      <c r="AM4052" s="7">
        <v>0</v>
      </c>
      <c r="AN4052" s="7">
        <v>0</v>
      </c>
      <c r="AO4052" s="7"/>
      <c r="AP4052" s="7"/>
      <c r="AQ4052" s="7">
        <v>1</v>
      </c>
      <c r="AR4052" t="str">
        <f t="shared" si="254"/>
        <v/>
      </c>
      <c r="AS4052">
        <f t="shared" si="255"/>
        <v>9.7280000000000005E-3</v>
      </c>
    </row>
    <row r="4053" spans="1:45" ht="29.5" thickBot="1">
      <c r="A4053" t="str">
        <f t="shared" si="252"/>
        <v>Jeremy MaclinWR2018</v>
      </c>
      <c r="B4053" s="3" t="s">
        <v>344</v>
      </c>
      <c r="C4053" s="1" t="s">
        <v>16</v>
      </c>
      <c r="D4053" s="1">
        <v>157</v>
      </c>
      <c r="E4053" s="1">
        <v>2018</v>
      </c>
      <c r="F4053" s="1">
        <v>3</v>
      </c>
      <c r="G4053" s="6"/>
      <c r="H4053" s="6"/>
      <c r="I4053" s="7">
        <v>0</v>
      </c>
      <c r="J4053" s="7">
        <v>0</v>
      </c>
      <c r="K4053" s="7">
        <v>0</v>
      </c>
      <c r="L4053" s="7"/>
      <c r="M4053" s="7"/>
      <c r="N4053" s="7">
        <v>4</v>
      </c>
      <c r="O4053" s="6"/>
      <c r="P4053" s="7">
        <v>0</v>
      </c>
      <c r="Q4053" s="7">
        <v>0</v>
      </c>
      <c r="R4053" s="7"/>
      <c r="S4053" s="7"/>
      <c r="T4053" s="7">
        <v>30</v>
      </c>
      <c r="U4053" s="7">
        <v>1</v>
      </c>
      <c r="V4053" s="7">
        <v>19</v>
      </c>
      <c r="W4053" s="7">
        <f t="shared" si="253"/>
        <v>49</v>
      </c>
      <c r="X4053" s="7"/>
      <c r="Y4053" s="7"/>
      <c r="Z4053" s="7"/>
      <c r="AA4053" s="7">
        <v>29.9</v>
      </c>
      <c r="AB4053" s="6">
        <v>64</v>
      </c>
      <c r="AC4053" s="7">
        <v>8.5</v>
      </c>
      <c r="AD4053" s="7"/>
      <c r="AE4053" s="7"/>
      <c r="AF4053" s="1">
        <v>0.17146666666666666</v>
      </c>
      <c r="AG4053" s="1" t="s">
        <v>1885</v>
      </c>
      <c r="AH4053" s="7">
        <v>1.43</v>
      </c>
      <c r="AI4053" s="7"/>
      <c r="AJ4053" s="7">
        <v>12</v>
      </c>
      <c r="AK4053" s="7"/>
      <c r="AL4053" s="7">
        <v>0</v>
      </c>
      <c r="AM4053" s="7">
        <v>0</v>
      </c>
      <c r="AN4053" s="7">
        <v>0</v>
      </c>
      <c r="AO4053" s="7"/>
      <c r="AP4053" s="7"/>
      <c r="AQ4053" s="7">
        <v>10</v>
      </c>
      <c r="AR4053">
        <f t="shared" si="254"/>
        <v>0.22862222222222264</v>
      </c>
      <c r="AS4053" t="str">
        <f t="shared" si="255"/>
        <v/>
      </c>
    </row>
    <row r="4054" spans="1:45" ht="29.5" thickBot="1">
      <c r="A4054" t="str">
        <f t="shared" si="252"/>
        <v>Cody LatimerWR2018</v>
      </c>
      <c r="B4054" s="3" t="s">
        <v>747</v>
      </c>
      <c r="C4054" s="1" t="s">
        <v>16</v>
      </c>
      <c r="D4054" s="1">
        <v>158</v>
      </c>
      <c r="E4054" s="1">
        <v>2018</v>
      </c>
      <c r="F4054" s="1">
        <v>3</v>
      </c>
      <c r="G4054" s="6">
        <v>135</v>
      </c>
      <c r="H4054" s="6">
        <v>93</v>
      </c>
      <c r="I4054" s="7">
        <v>0</v>
      </c>
      <c r="J4054" s="7">
        <v>0</v>
      </c>
      <c r="K4054" s="7">
        <v>0</v>
      </c>
      <c r="L4054" s="7"/>
      <c r="M4054" s="7"/>
      <c r="N4054" s="7">
        <v>0</v>
      </c>
      <c r="O4054" s="6">
        <v>-0.23</v>
      </c>
      <c r="P4054" s="7">
        <v>-0.84</v>
      </c>
      <c r="Q4054" s="7">
        <v>-0.84</v>
      </c>
      <c r="R4054" s="7"/>
      <c r="S4054" s="7"/>
      <c r="T4054" s="7">
        <v>26</v>
      </c>
      <c r="U4054" s="7">
        <v>2</v>
      </c>
      <c r="V4054" s="7">
        <v>56</v>
      </c>
      <c r="W4054" s="7" t="str">
        <f t="shared" si="253"/>
        <v/>
      </c>
      <c r="X4054" s="7"/>
      <c r="Y4054" s="7"/>
      <c r="Z4054" s="7"/>
      <c r="AA4054" s="7"/>
      <c r="AB4054" s="6">
        <v>94</v>
      </c>
      <c r="AC4054" s="7">
        <v>5.4272727270000001</v>
      </c>
      <c r="AD4054" s="7">
        <v>6</v>
      </c>
      <c r="AE4054" s="7">
        <v>4.4000000000000004</v>
      </c>
      <c r="AF4054" s="1">
        <v>7.970909090909091E-2</v>
      </c>
      <c r="AG4054" s="1">
        <v>7.7600000000000002E-2</v>
      </c>
      <c r="AH4054" s="7">
        <v>1.24</v>
      </c>
      <c r="AI4054" s="7">
        <v>1.34</v>
      </c>
      <c r="AJ4054" s="7">
        <v>11</v>
      </c>
      <c r="AK4054" s="7">
        <v>6</v>
      </c>
      <c r="AL4054" s="7">
        <v>0</v>
      </c>
      <c r="AM4054" s="7">
        <v>0</v>
      </c>
      <c r="AN4054" s="7">
        <v>0</v>
      </c>
      <c r="AO4054" s="7"/>
      <c r="AP4054" s="7"/>
      <c r="AQ4054" s="7">
        <v>5</v>
      </c>
      <c r="AR4054">
        <f t="shared" si="254"/>
        <v>0.11594049586776857</v>
      </c>
      <c r="AS4054">
        <f t="shared" si="255"/>
        <v>0.20693333333333333</v>
      </c>
    </row>
    <row r="4055" spans="1:45" ht="29.5" thickBot="1">
      <c r="A4055" t="str">
        <f t="shared" si="252"/>
        <v>Trenton CannonRB2018</v>
      </c>
      <c r="B4055" s="3" t="s">
        <v>1105</v>
      </c>
      <c r="C4055" s="1" t="s">
        <v>3</v>
      </c>
      <c r="D4055" s="1">
        <v>125</v>
      </c>
      <c r="E4055" s="1">
        <v>2018</v>
      </c>
      <c r="F4055" s="1">
        <v>2</v>
      </c>
      <c r="G4055" s="6">
        <v>80</v>
      </c>
      <c r="H4055" s="6">
        <v>151</v>
      </c>
      <c r="I4055" s="7">
        <v>0</v>
      </c>
      <c r="J4055" s="7">
        <v>0</v>
      </c>
      <c r="K4055" s="7">
        <v>0</v>
      </c>
      <c r="L4055" s="7"/>
      <c r="M4055" s="7"/>
      <c r="N4055" s="7">
        <v>0</v>
      </c>
      <c r="O4055" s="6">
        <v>-0.66</v>
      </c>
      <c r="P4055" s="7">
        <v>-0.66</v>
      </c>
      <c r="Q4055" s="7">
        <v>-1.07</v>
      </c>
      <c r="R4055" s="7"/>
      <c r="S4055" s="7"/>
      <c r="T4055" s="7">
        <v>24</v>
      </c>
      <c r="U4055" s="7">
        <v>6</v>
      </c>
      <c r="V4055" s="7">
        <v>204</v>
      </c>
      <c r="W4055" s="7" t="str">
        <f t="shared" si="253"/>
        <v/>
      </c>
      <c r="X4055" s="7"/>
      <c r="Y4055" s="7"/>
      <c r="Z4055" s="7"/>
      <c r="AA4055" s="7"/>
      <c r="AB4055" s="6"/>
      <c r="AC4055" s="7"/>
      <c r="AD4055" s="7">
        <v>4.4272727270000001</v>
      </c>
      <c r="AE4055" s="7"/>
      <c r="AF4055" s="1" t="s">
        <v>1885</v>
      </c>
      <c r="AG4055" s="1">
        <v>8.1890909090909098E-2</v>
      </c>
      <c r="AH4055" s="7"/>
      <c r="AI4055" s="7">
        <v>1.43</v>
      </c>
      <c r="AJ4055" s="7"/>
      <c r="AK4055" s="7">
        <v>11</v>
      </c>
      <c r="AL4055" s="7">
        <v>0</v>
      </c>
      <c r="AM4055" s="7">
        <v>0</v>
      </c>
      <c r="AN4055" s="7">
        <v>0</v>
      </c>
      <c r="AO4055" s="7"/>
      <c r="AP4055" s="7"/>
      <c r="AQ4055" s="7">
        <v>1</v>
      </c>
      <c r="AR4055" t="str">
        <f t="shared" si="254"/>
        <v/>
      </c>
      <c r="AS4055">
        <f t="shared" si="255"/>
        <v>0.11911404958677686</v>
      </c>
    </row>
    <row r="4056" spans="1:45" ht="29.5" thickBot="1">
      <c r="A4056" t="str">
        <f t="shared" si="252"/>
        <v>Marcell AtemanWR2018</v>
      </c>
      <c r="B4056" s="3" t="s">
        <v>1106</v>
      </c>
      <c r="C4056" s="1" t="s">
        <v>16</v>
      </c>
      <c r="D4056" s="1">
        <v>159</v>
      </c>
      <c r="E4056" s="1">
        <v>2018</v>
      </c>
      <c r="F4056" s="1">
        <v>3</v>
      </c>
      <c r="G4056" s="6">
        <v>134</v>
      </c>
      <c r="H4056" s="6">
        <v>152</v>
      </c>
      <c r="I4056" s="7">
        <v>0</v>
      </c>
      <c r="J4056" s="7">
        <v>0</v>
      </c>
      <c r="K4056" s="7">
        <v>0</v>
      </c>
      <c r="L4056" s="7"/>
      <c r="M4056" s="7"/>
      <c r="N4056" s="7">
        <v>0</v>
      </c>
      <c r="O4056" s="6">
        <v>-0.02</v>
      </c>
      <c r="P4056" s="7">
        <v>-0.6</v>
      </c>
      <c r="Q4056" s="7">
        <v>-0.6</v>
      </c>
      <c r="R4056" s="7"/>
      <c r="S4056" s="7"/>
      <c r="T4056" s="7">
        <v>24</v>
      </c>
      <c r="U4056" s="7">
        <v>7</v>
      </c>
      <c r="V4056" s="7">
        <v>228</v>
      </c>
      <c r="W4056" s="7" t="str">
        <f t="shared" si="253"/>
        <v/>
      </c>
      <c r="X4056" s="7"/>
      <c r="Y4056" s="7"/>
      <c r="Z4056" s="7"/>
      <c r="AA4056" s="7"/>
      <c r="AB4056" s="6"/>
      <c r="AC4056" s="7"/>
      <c r="AD4056" s="7">
        <v>5.2</v>
      </c>
      <c r="AE4056" s="7">
        <v>1.509090909</v>
      </c>
      <c r="AF4056" s="1" t="s">
        <v>1885</v>
      </c>
      <c r="AG4056" s="1">
        <v>0.14262857142857141</v>
      </c>
      <c r="AH4056" s="7"/>
      <c r="AI4056" s="7">
        <v>0.69</v>
      </c>
      <c r="AJ4056" s="7"/>
      <c r="AK4056" s="7">
        <v>7</v>
      </c>
      <c r="AL4056" s="7">
        <v>0</v>
      </c>
      <c r="AM4056" s="7">
        <v>0</v>
      </c>
      <c r="AN4056" s="7">
        <v>0</v>
      </c>
      <c r="AO4056" s="7"/>
      <c r="AP4056" s="7"/>
      <c r="AQ4056" s="7">
        <v>1</v>
      </c>
      <c r="AR4056" t="str">
        <f t="shared" si="254"/>
        <v/>
      </c>
      <c r="AS4056">
        <f t="shared" si="255"/>
        <v>0.32600816326530513</v>
      </c>
    </row>
    <row r="4057" spans="1:45" ht="29.5" thickBot="1">
      <c r="A4057" t="str">
        <f t="shared" si="252"/>
        <v>Roc ThomasRB2018</v>
      </c>
      <c r="B4057" s="3" t="s">
        <v>1107</v>
      </c>
      <c r="C4057" s="1" t="s">
        <v>3</v>
      </c>
      <c r="D4057" s="1">
        <v>126</v>
      </c>
      <c r="E4057" s="1">
        <v>2018</v>
      </c>
      <c r="F4057" s="1">
        <v>2</v>
      </c>
      <c r="G4057" s="6">
        <v>121</v>
      </c>
      <c r="H4057" s="6"/>
      <c r="I4057" s="7">
        <v>0</v>
      </c>
      <c r="J4057" s="7">
        <v>0</v>
      </c>
      <c r="K4057" s="7">
        <v>0</v>
      </c>
      <c r="L4057" s="7"/>
      <c r="M4057" s="7"/>
      <c r="N4057" s="7">
        <v>0</v>
      </c>
      <c r="O4057" s="6">
        <v>-0.5</v>
      </c>
      <c r="P4057" s="7">
        <v>-0.5</v>
      </c>
      <c r="Q4057" s="7">
        <v>-0.5</v>
      </c>
      <c r="R4057" s="7"/>
      <c r="S4057" s="7"/>
      <c r="T4057" s="7">
        <v>23</v>
      </c>
      <c r="U4057" s="7">
        <v>8</v>
      </c>
      <c r="V4057" s="7">
        <v>300</v>
      </c>
      <c r="W4057" s="7" t="str">
        <f t="shared" si="253"/>
        <v/>
      </c>
      <c r="X4057" s="7"/>
      <c r="Y4057" s="7"/>
      <c r="Z4057" s="7"/>
      <c r="AA4057" s="7"/>
      <c r="AB4057" s="6"/>
      <c r="AC4057" s="7"/>
      <c r="AD4057" s="7">
        <v>1.42</v>
      </c>
      <c r="AE4057" s="7"/>
      <c r="AF4057" s="1" t="s">
        <v>1885</v>
      </c>
      <c r="AG4057" s="1">
        <v>1.6959999999999999E-2</v>
      </c>
      <c r="AH4057" s="7"/>
      <c r="AI4057" s="7">
        <v>1.17</v>
      </c>
      <c r="AJ4057" s="7"/>
      <c r="AK4057" s="7">
        <v>5</v>
      </c>
      <c r="AL4057" s="7">
        <v>0</v>
      </c>
      <c r="AM4057" s="7">
        <v>0</v>
      </c>
      <c r="AN4057" s="7">
        <v>0</v>
      </c>
      <c r="AO4057" s="7"/>
      <c r="AP4057" s="7"/>
      <c r="AQ4057" s="7">
        <v>1</v>
      </c>
      <c r="AR4057" t="str">
        <f t="shared" si="254"/>
        <v/>
      </c>
      <c r="AS4057">
        <f t="shared" si="255"/>
        <v>5.4272000000000001E-2</v>
      </c>
    </row>
    <row r="4058" spans="1:45" ht="44" thickBot="1">
      <c r="A4058" t="str">
        <f t="shared" si="252"/>
        <v>DeAndre WashingtonRB2018</v>
      </c>
      <c r="B4058" s="3" t="s">
        <v>892</v>
      </c>
      <c r="C4058" s="1" t="s">
        <v>3</v>
      </c>
      <c r="D4058" s="1">
        <v>127</v>
      </c>
      <c r="E4058" s="1">
        <v>2018</v>
      </c>
      <c r="F4058" s="1">
        <v>2</v>
      </c>
      <c r="G4058" s="6">
        <v>107</v>
      </c>
      <c r="H4058" s="6">
        <v>41</v>
      </c>
      <c r="I4058" s="7">
        <v>0</v>
      </c>
      <c r="J4058" s="7">
        <v>0</v>
      </c>
      <c r="K4058" s="7">
        <v>0</v>
      </c>
      <c r="L4058" s="7"/>
      <c r="M4058" s="7"/>
      <c r="N4058" s="7">
        <v>0</v>
      </c>
      <c r="O4058" s="6">
        <v>-0.36</v>
      </c>
      <c r="P4058" s="7">
        <v>-0.78</v>
      </c>
      <c r="Q4058" s="7">
        <v>-0.78</v>
      </c>
      <c r="R4058" s="7"/>
      <c r="S4058" s="7"/>
      <c r="T4058" s="7">
        <v>25</v>
      </c>
      <c r="U4058" s="7">
        <v>5</v>
      </c>
      <c r="V4058" s="7">
        <v>143</v>
      </c>
      <c r="W4058" s="7">
        <f t="shared" si="253"/>
        <v>61</v>
      </c>
      <c r="X4058" s="7"/>
      <c r="Y4058" s="7">
        <v>71</v>
      </c>
      <c r="Z4058" s="7"/>
      <c r="AA4058" s="7"/>
      <c r="AB4058" s="6">
        <v>59</v>
      </c>
      <c r="AC4058" s="7">
        <v>5.8</v>
      </c>
      <c r="AD4058" s="7">
        <v>1.675</v>
      </c>
      <c r="AE4058" s="7">
        <v>7.6187500000000004</v>
      </c>
      <c r="AF4058" s="1">
        <v>8.6400000000000005E-2</v>
      </c>
      <c r="AG4058" s="1">
        <v>4.1999999999999997E-3</v>
      </c>
      <c r="AH4058" s="7">
        <v>1.6</v>
      </c>
      <c r="AI4058" s="7">
        <v>0.36</v>
      </c>
      <c r="AJ4058" s="7">
        <v>15</v>
      </c>
      <c r="AK4058" s="7">
        <v>8</v>
      </c>
      <c r="AL4058" s="7">
        <v>0</v>
      </c>
      <c r="AM4058" s="7">
        <v>0</v>
      </c>
      <c r="AN4058" s="7">
        <v>0</v>
      </c>
      <c r="AO4058" s="7"/>
      <c r="AP4058" s="7"/>
      <c r="AQ4058" s="7">
        <v>3</v>
      </c>
      <c r="AR4058">
        <f t="shared" si="254"/>
        <v>9.2160000000000006E-2</v>
      </c>
      <c r="AS4058">
        <f t="shared" si="255"/>
        <v>8.3999999999999995E-3</v>
      </c>
    </row>
    <row r="4059" spans="1:45" ht="29.5" thickBot="1">
      <c r="A4059" t="str">
        <f t="shared" si="252"/>
        <v>Chris MooreWR2018</v>
      </c>
      <c r="B4059" s="3" t="s">
        <v>1018</v>
      </c>
      <c r="C4059" s="1" t="s">
        <v>16</v>
      </c>
      <c r="D4059" s="1">
        <v>160</v>
      </c>
      <c r="E4059" s="1">
        <v>2018</v>
      </c>
      <c r="F4059" s="1">
        <v>3</v>
      </c>
      <c r="G4059" s="6">
        <v>121</v>
      </c>
      <c r="H4059" s="6">
        <v>190</v>
      </c>
      <c r="I4059" s="7">
        <v>0</v>
      </c>
      <c r="J4059" s="7">
        <v>0</v>
      </c>
      <c r="K4059" s="7">
        <v>0</v>
      </c>
      <c r="L4059" s="7"/>
      <c r="M4059" s="7"/>
      <c r="N4059" s="7">
        <v>0</v>
      </c>
      <c r="O4059" s="6">
        <v>-0.78</v>
      </c>
      <c r="P4059" s="7">
        <v>-1.37</v>
      </c>
      <c r="Q4059" s="7">
        <v>-1.37</v>
      </c>
      <c r="R4059" s="7"/>
      <c r="S4059" s="7"/>
      <c r="T4059" s="7">
        <v>25</v>
      </c>
      <c r="U4059" s="7">
        <v>4</v>
      </c>
      <c r="V4059" s="7">
        <v>107</v>
      </c>
      <c r="W4059" s="7">
        <f t="shared" si="253"/>
        <v>151</v>
      </c>
      <c r="X4059" s="7">
        <v>102</v>
      </c>
      <c r="Y4059" s="7"/>
      <c r="Z4059" s="7"/>
      <c r="AA4059" s="7"/>
      <c r="AB4059" s="6">
        <v>93</v>
      </c>
      <c r="AC4059" s="7">
        <v>4.6076923079999998</v>
      </c>
      <c r="AD4059" s="7">
        <v>2.8937499999999998</v>
      </c>
      <c r="AE4059" s="7">
        <v>0.51</v>
      </c>
      <c r="AF4059" s="1">
        <v>8.0369230769230762E-2</v>
      </c>
      <c r="AG4059" s="1">
        <v>4.7500000000000001E-2</v>
      </c>
      <c r="AH4059" s="7">
        <v>1.02</v>
      </c>
      <c r="AI4059" s="7">
        <v>0.95</v>
      </c>
      <c r="AJ4059" s="7">
        <v>13</v>
      </c>
      <c r="AK4059" s="7">
        <v>16</v>
      </c>
      <c r="AL4059" s="7">
        <v>0</v>
      </c>
      <c r="AM4059" s="7">
        <v>0</v>
      </c>
      <c r="AN4059" s="7">
        <v>0</v>
      </c>
      <c r="AO4059" s="7"/>
      <c r="AP4059" s="7"/>
      <c r="AQ4059" s="7">
        <v>3</v>
      </c>
      <c r="AR4059">
        <f t="shared" si="254"/>
        <v>9.8915976331360983E-2</v>
      </c>
      <c r="AS4059">
        <f t="shared" si="255"/>
        <v>4.7500000000000001E-2</v>
      </c>
    </row>
    <row r="4060" spans="1:45" ht="29.5" thickBot="1">
      <c r="A4060" t="str">
        <f t="shared" si="252"/>
        <v>Kendall WrightWR2018</v>
      </c>
      <c r="B4060" s="3" t="s">
        <v>578</v>
      </c>
      <c r="C4060" s="1" t="s">
        <v>16</v>
      </c>
      <c r="D4060" s="1">
        <v>161</v>
      </c>
      <c r="E4060" s="1">
        <v>2018</v>
      </c>
      <c r="F4060" s="1">
        <v>3</v>
      </c>
      <c r="G4060" s="6"/>
      <c r="H4060" s="6"/>
      <c r="I4060" s="7">
        <v>0</v>
      </c>
      <c r="J4060" s="7">
        <v>0</v>
      </c>
      <c r="K4060" s="7">
        <v>0</v>
      </c>
      <c r="L4060" s="7"/>
      <c r="M4060" s="7"/>
      <c r="N4060" s="7">
        <v>1</v>
      </c>
      <c r="O4060" s="6"/>
      <c r="P4060" s="7">
        <v>0</v>
      </c>
      <c r="Q4060" s="7">
        <v>0</v>
      </c>
      <c r="R4060" s="7"/>
      <c r="S4060" s="7"/>
      <c r="T4060" s="7">
        <v>29</v>
      </c>
      <c r="U4060" s="7">
        <v>1</v>
      </c>
      <c r="V4060" s="7">
        <v>20</v>
      </c>
      <c r="W4060" s="7">
        <f t="shared" si="253"/>
        <v>120</v>
      </c>
      <c r="X4060" s="7"/>
      <c r="Y4060" s="7"/>
      <c r="Z4060" s="7"/>
      <c r="AA4060" s="7"/>
      <c r="AB4060" s="6">
        <v>51</v>
      </c>
      <c r="AC4060" s="7">
        <v>7.9</v>
      </c>
      <c r="AD4060" s="7"/>
      <c r="AE4060" s="7"/>
      <c r="AF4060" s="1" t="s">
        <v>1885</v>
      </c>
      <c r="AG4060" s="1" t="s">
        <v>1885</v>
      </c>
      <c r="AH4060" s="7"/>
      <c r="AI4060" s="7"/>
      <c r="AJ4060" s="7">
        <v>16</v>
      </c>
      <c r="AK4060" s="7"/>
      <c r="AL4060" s="7">
        <v>0</v>
      </c>
      <c r="AM4060" s="7">
        <v>0</v>
      </c>
      <c r="AN4060" s="7">
        <v>0</v>
      </c>
      <c r="AO4060" s="7"/>
      <c r="AP4060" s="7"/>
      <c r="AQ4060" s="7">
        <v>7</v>
      </c>
      <c r="AR4060" t="str">
        <f t="shared" si="254"/>
        <v/>
      </c>
      <c r="AS4060" t="str">
        <f t="shared" si="255"/>
        <v/>
      </c>
    </row>
    <row r="4061" spans="1:45" ht="29.5" thickBot="1">
      <c r="A4061" t="str">
        <f t="shared" si="252"/>
        <v>Demetrius HarrisTE2018</v>
      </c>
      <c r="B4061" s="3" t="s">
        <v>785</v>
      </c>
      <c r="C4061" s="1" t="s">
        <v>49</v>
      </c>
      <c r="D4061" s="1">
        <v>65</v>
      </c>
      <c r="E4061" s="1">
        <v>2018</v>
      </c>
      <c r="F4061" s="1">
        <v>4</v>
      </c>
      <c r="G4061" s="6">
        <v>43</v>
      </c>
      <c r="H4061" s="6">
        <v>44</v>
      </c>
      <c r="I4061" s="7">
        <v>0</v>
      </c>
      <c r="J4061" s="7">
        <v>0</v>
      </c>
      <c r="K4061" s="7">
        <v>0</v>
      </c>
      <c r="L4061" s="7"/>
      <c r="M4061" s="7"/>
      <c r="N4061" s="7">
        <v>0</v>
      </c>
      <c r="O4061" s="6">
        <v>-0.48</v>
      </c>
      <c r="P4061" s="7">
        <v>-1.02</v>
      </c>
      <c r="Q4061" s="7">
        <v>-1.07</v>
      </c>
      <c r="R4061" s="7"/>
      <c r="S4061" s="7"/>
      <c r="T4061" s="7">
        <v>27</v>
      </c>
      <c r="U4061" s="7">
        <v>8</v>
      </c>
      <c r="V4061" s="7">
        <v>300</v>
      </c>
      <c r="W4061" s="7" t="str">
        <f t="shared" si="253"/>
        <v/>
      </c>
      <c r="X4061" s="7"/>
      <c r="Y4061" s="7"/>
      <c r="Z4061" s="7"/>
      <c r="AA4061" s="7"/>
      <c r="AB4061" s="6">
        <v>46</v>
      </c>
      <c r="AC4061" s="7">
        <v>2.9</v>
      </c>
      <c r="AD4061" s="7">
        <v>3.0933333329999999</v>
      </c>
      <c r="AE4061" s="7">
        <v>3.193333333</v>
      </c>
      <c r="AF4061" s="1">
        <v>6.9000000000000006E-2</v>
      </c>
      <c r="AG4061" s="1">
        <v>4.5226666666666665E-2</v>
      </c>
      <c r="AH4061" s="7">
        <v>1.02</v>
      </c>
      <c r="AI4061" s="7">
        <v>0.99</v>
      </c>
      <c r="AJ4061" s="7">
        <v>16</v>
      </c>
      <c r="AK4061" s="7">
        <v>15</v>
      </c>
      <c r="AL4061" s="7">
        <v>0</v>
      </c>
      <c r="AM4061" s="7">
        <v>0</v>
      </c>
      <c r="AN4061" s="7">
        <v>0</v>
      </c>
      <c r="AO4061" s="7"/>
      <c r="AP4061" s="7"/>
      <c r="AQ4061" s="7">
        <v>5</v>
      </c>
      <c r="AR4061">
        <f t="shared" si="254"/>
        <v>6.9000000000000006E-2</v>
      </c>
      <c r="AS4061">
        <f t="shared" si="255"/>
        <v>4.8241777777777814E-2</v>
      </c>
    </row>
    <row r="4062" spans="1:45" ht="29.5" thickBot="1">
      <c r="A4062" t="str">
        <f t="shared" si="252"/>
        <v>Kenny BrittWR2018</v>
      </c>
      <c r="B4062" s="3" t="s">
        <v>351</v>
      </c>
      <c r="C4062" s="1" t="s">
        <v>16</v>
      </c>
      <c r="D4062" s="1">
        <v>162</v>
      </c>
      <c r="E4062" s="1">
        <v>2018</v>
      </c>
      <c r="F4062" s="1">
        <v>3</v>
      </c>
      <c r="G4062" s="6"/>
      <c r="H4062" s="6"/>
      <c r="I4062" s="7">
        <v>0</v>
      </c>
      <c r="J4062" s="7">
        <v>0</v>
      </c>
      <c r="K4062" s="7">
        <v>0</v>
      </c>
      <c r="L4062" s="7"/>
      <c r="M4062" s="7"/>
      <c r="N4062" s="7">
        <v>0</v>
      </c>
      <c r="O4062" s="6"/>
      <c r="P4062" s="7">
        <v>0</v>
      </c>
      <c r="Q4062" s="7">
        <v>0</v>
      </c>
      <c r="R4062" s="7"/>
      <c r="S4062" s="7"/>
      <c r="T4062" s="7">
        <v>30</v>
      </c>
      <c r="U4062" s="7">
        <v>1</v>
      </c>
      <c r="V4062" s="7">
        <v>30</v>
      </c>
      <c r="W4062" s="7">
        <f t="shared" si="253"/>
        <v>61</v>
      </c>
      <c r="X4062" s="7"/>
      <c r="Y4062" s="7"/>
      <c r="Z4062" s="7"/>
      <c r="AA4062" s="7">
        <v>44.4</v>
      </c>
      <c r="AB4062" s="6"/>
      <c r="AC4062" s="7"/>
      <c r="AD4062" s="7"/>
      <c r="AE4062" s="7"/>
      <c r="AF4062" s="1" t="e">
        <v>#DIV/0!</v>
      </c>
      <c r="AG4062" s="1" t="s">
        <v>1885</v>
      </c>
      <c r="AH4062" s="7">
        <v>1.01</v>
      </c>
      <c r="AI4062" s="7"/>
      <c r="AJ4062" s="7"/>
      <c r="AK4062" s="7"/>
      <c r="AL4062" s="7">
        <v>0</v>
      </c>
      <c r="AM4062" s="7">
        <v>0</v>
      </c>
      <c r="AN4062" s="7">
        <v>0</v>
      </c>
      <c r="AO4062" s="7"/>
      <c r="AP4062" s="7"/>
      <c r="AQ4062" s="7">
        <v>10</v>
      </c>
      <c r="AR4062" t="e">
        <f t="shared" si="254"/>
        <v>#DIV/0!</v>
      </c>
      <c r="AS4062" t="str">
        <f t="shared" si="255"/>
        <v/>
      </c>
    </row>
    <row r="4063" spans="1:45" ht="44" thickBot="1">
      <c r="A4063" t="str">
        <f t="shared" si="252"/>
        <v>Benny CunninghamRB2018</v>
      </c>
      <c r="B4063" s="3" t="s">
        <v>722</v>
      </c>
      <c r="C4063" s="1" t="s">
        <v>3</v>
      </c>
      <c r="D4063" s="1">
        <v>129</v>
      </c>
      <c r="E4063" s="1">
        <v>2018</v>
      </c>
      <c r="F4063" s="1">
        <v>2</v>
      </c>
      <c r="G4063" s="6">
        <v>134</v>
      </c>
      <c r="H4063" s="6"/>
      <c r="I4063" s="7">
        <v>0</v>
      </c>
      <c r="J4063" s="7">
        <v>0</v>
      </c>
      <c r="K4063" s="7">
        <v>0</v>
      </c>
      <c r="L4063" s="7"/>
      <c r="M4063" s="7"/>
      <c r="N4063" s="7">
        <v>0</v>
      </c>
      <c r="O4063" s="6">
        <v>0</v>
      </c>
      <c r="P4063" s="7">
        <v>0</v>
      </c>
      <c r="Q4063" s="7">
        <v>0</v>
      </c>
      <c r="R4063" s="7"/>
      <c r="S4063" s="7"/>
      <c r="T4063" s="7">
        <v>28</v>
      </c>
      <c r="U4063" s="7">
        <v>8</v>
      </c>
      <c r="V4063" s="7">
        <v>300</v>
      </c>
      <c r="W4063" s="7">
        <f t="shared" si="253"/>
        <v>128</v>
      </c>
      <c r="X4063" s="7"/>
      <c r="Y4063" s="7"/>
      <c r="Z4063" s="7"/>
      <c r="AA4063" s="7"/>
      <c r="AB4063" s="6">
        <v>75</v>
      </c>
      <c r="AC4063" s="7">
        <v>4.207142857</v>
      </c>
      <c r="AD4063" s="7">
        <v>0.48749999999999999</v>
      </c>
      <c r="AE4063" s="7"/>
      <c r="AF4063" s="1">
        <v>6.6628571428571426E-2</v>
      </c>
      <c r="AG4063" s="1">
        <v>8.0000000000000002E-3</v>
      </c>
      <c r="AH4063" s="7">
        <v>1.98</v>
      </c>
      <c r="AI4063" s="7">
        <v>1.1299999999999999</v>
      </c>
      <c r="AJ4063" s="7">
        <v>14</v>
      </c>
      <c r="AK4063" s="7">
        <v>8</v>
      </c>
      <c r="AL4063" s="7">
        <v>0</v>
      </c>
      <c r="AM4063" s="7">
        <v>0</v>
      </c>
      <c r="AN4063" s="7">
        <v>0</v>
      </c>
      <c r="AO4063" s="7"/>
      <c r="AP4063" s="7"/>
      <c r="AQ4063" s="7">
        <v>6</v>
      </c>
      <c r="AR4063">
        <f t="shared" si="254"/>
        <v>7.6146938775510167E-2</v>
      </c>
      <c r="AS4063">
        <f t="shared" si="255"/>
        <v>1.6E-2</v>
      </c>
    </row>
    <row r="4064" spans="1:45" ht="29.5" thickBot="1">
      <c r="A4064" t="str">
        <f t="shared" si="252"/>
        <v>Tajae SharpeWR2018</v>
      </c>
      <c r="B4064" s="3" t="s">
        <v>902</v>
      </c>
      <c r="C4064" s="1" t="s">
        <v>16</v>
      </c>
      <c r="D4064" s="1">
        <v>163</v>
      </c>
      <c r="E4064" s="1">
        <v>2018</v>
      </c>
      <c r="F4064" s="1">
        <v>3</v>
      </c>
      <c r="G4064" s="6">
        <v>93</v>
      </c>
      <c r="H4064" s="6">
        <v>85</v>
      </c>
      <c r="I4064" s="7">
        <v>0</v>
      </c>
      <c r="J4064" s="7">
        <v>0</v>
      </c>
      <c r="K4064" s="7">
        <v>0</v>
      </c>
      <c r="L4064" s="7"/>
      <c r="M4064" s="7"/>
      <c r="N4064" s="7">
        <v>0</v>
      </c>
      <c r="O4064" s="6">
        <v>-0.39</v>
      </c>
      <c r="P4064" s="7">
        <v>-0.9</v>
      </c>
      <c r="Q4064" s="7">
        <v>-0.9</v>
      </c>
      <c r="R4064" s="7"/>
      <c r="S4064" s="7"/>
      <c r="T4064" s="7">
        <v>24</v>
      </c>
      <c r="U4064" s="7">
        <v>5</v>
      </c>
      <c r="V4064" s="7">
        <v>140</v>
      </c>
      <c r="W4064" s="7">
        <f t="shared" si="253"/>
        <v>90</v>
      </c>
      <c r="X4064" s="7"/>
      <c r="Y4064" s="7"/>
      <c r="Z4064" s="7"/>
      <c r="AA4064" s="7"/>
      <c r="AB4064" s="6"/>
      <c r="AC4064" s="7"/>
      <c r="AD4064" s="7">
        <v>4.45</v>
      </c>
      <c r="AE4064" s="7">
        <v>5.46</v>
      </c>
      <c r="AF4064" s="1" t="s">
        <v>1885</v>
      </c>
      <c r="AG4064" s="1">
        <v>0.1119</v>
      </c>
      <c r="AH4064" s="7"/>
      <c r="AI4064" s="7">
        <v>0.96</v>
      </c>
      <c r="AJ4064" s="7"/>
      <c r="AK4064" s="7">
        <v>16</v>
      </c>
      <c r="AL4064" s="7">
        <v>0</v>
      </c>
      <c r="AM4064" s="7">
        <v>0</v>
      </c>
      <c r="AN4064" s="7">
        <v>0</v>
      </c>
      <c r="AO4064" s="7"/>
      <c r="AP4064" s="7"/>
      <c r="AQ4064" s="7">
        <v>3</v>
      </c>
      <c r="AR4064" t="str">
        <f t="shared" si="254"/>
        <v/>
      </c>
      <c r="AS4064">
        <f t="shared" si="255"/>
        <v>0.1119</v>
      </c>
    </row>
    <row r="4065" spans="1:45" ht="29.5" thickBot="1">
      <c r="A4065" t="str">
        <f t="shared" si="252"/>
        <v>Braxton MillerWR2018</v>
      </c>
      <c r="B4065" s="3" t="s">
        <v>893</v>
      </c>
      <c r="C4065" s="1" t="s">
        <v>16</v>
      </c>
      <c r="D4065" s="1">
        <v>164</v>
      </c>
      <c r="E4065" s="1">
        <v>2018</v>
      </c>
      <c r="F4065" s="1">
        <v>3</v>
      </c>
      <c r="G4065" s="6"/>
      <c r="H4065" s="6"/>
      <c r="I4065" s="7">
        <v>0</v>
      </c>
      <c r="J4065" s="7">
        <v>0</v>
      </c>
      <c r="K4065" s="7">
        <v>0</v>
      </c>
      <c r="L4065" s="7"/>
      <c r="M4065" s="7"/>
      <c r="N4065" s="7">
        <v>0</v>
      </c>
      <c r="O4065" s="6"/>
      <c r="P4065" s="7">
        <v>0</v>
      </c>
      <c r="Q4065" s="7">
        <v>0</v>
      </c>
      <c r="R4065" s="7"/>
      <c r="S4065" s="7"/>
      <c r="T4065" s="7">
        <v>26</v>
      </c>
      <c r="U4065" s="7">
        <v>3</v>
      </c>
      <c r="V4065" s="7">
        <v>85</v>
      </c>
      <c r="W4065" s="7">
        <f t="shared" si="253"/>
        <v>108</v>
      </c>
      <c r="X4065" s="7"/>
      <c r="Y4065" s="7"/>
      <c r="Z4065" s="7"/>
      <c r="AA4065" s="7"/>
      <c r="AB4065" s="6">
        <v>109</v>
      </c>
      <c r="AC4065" s="7">
        <v>3.7545454550000001</v>
      </c>
      <c r="AD4065" s="7"/>
      <c r="AE4065" s="7"/>
      <c r="AF4065" s="1">
        <v>7.7090909090909085E-2</v>
      </c>
      <c r="AG4065" s="1" t="s">
        <v>1885</v>
      </c>
      <c r="AH4065" s="7">
        <v>0.67</v>
      </c>
      <c r="AI4065" s="7"/>
      <c r="AJ4065" s="7">
        <v>11</v>
      </c>
      <c r="AK4065" s="7"/>
      <c r="AL4065" s="7">
        <v>0</v>
      </c>
      <c r="AM4065" s="7">
        <v>0</v>
      </c>
      <c r="AN4065" s="7">
        <v>0</v>
      </c>
      <c r="AO4065" s="7"/>
      <c r="AP4065" s="7"/>
      <c r="AQ4065" s="7">
        <v>3</v>
      </c>
      <c r="AR4065">
        <f t="shared" si="254"/>
        <v>0.11213223140495869</v>
      </c>
      <c r="AS4065" t="str">
        <f t="shared" si="255"/>
        <v/>
      </c>
    </row>
    <row r="4066" spans="1:45" ht="44" thickBot="1">
      <c r="A4066" t="str">
        <f t="shared" si="252"/>
        <v>Demarcus RobinsonWR2018</v>
      </c>
      <c r="B4066" s="3" t="s">
        <v>1023</v>
      </c>
      <c r="C4066" s="1" t="s">
        <v>16</v>
      </c>
      <c r="D4066" s="1">
        <v>165</v>
      </c>
      <c r="E4066" s="1">
        <v>2018</v>
      </c>
      <c r="F4066" s="1">
        <v>3</v>
      </c>
      <c r="G4066" s="6">
        <v>91</v>
      </c>
      <c r="H4066" s="6">
        <v>69</v>
      </c>
      <c r="I4066" s="7">
        <v>0</v>
      </c>
      <c r="J4066" s="7">
        <v>0</v>
      </c>
      <c r="K4066" s="7">
        <v>0</v>
      </c>
      <c r="L4066" s="7"/>
      <c r="M4066" s="7"/>
      <c r="N4066" s="7">
        <v>0</v>
      </c>
      <c r="O4066" s="6">
        <v>-0.79</v>
      </c>
      <c r="P4066" s="7">
        <v>-1.01</v>
      </c>
      <c r="Q4066" s="7">
        <v>-1.37</v>
      </c>
      <c r="R4066" s="7"/>
      <c r="S4066" s="7"/>
      <c r="T4066" s="7">
        <v>27</v>
      </c>
      <c r="U4066" s="7">
        <v>4</v>
      </c>
      <c r="V4066" s="7">
        <v>126</v>
      </c>
      <c r="W4066" s="7">
        <f t="shared" si="253"/>
        <v>155</v>
      </c>
      <c r="X4066" s="7">
        <v>148</v>
      </c>
      <c r="Y4066" s="7"/>
      <c r="Z4066" s="7"/>
      <c r="AA4066" s="7"/>
      <c r="AB4066" s="6">
        <v>108</v>
      </c>
      <c r="AC4066" s="7">
        <v>2.6375000000000002</v>
      </c>
      <c r="AD4066" s="7">
        <v>4.6749999999999998</v>
      </c>
      <c r="AE4066" s="7">
        <v>6.3062500000000004</v>
      </c>
      <c r="AF4066" s="1">
        <v>7.51E-2</v>
      </c>
      <c r="AG4066" s="1">
        <v>5.0799999999999998E-2</v>
      </c>
      <c r="AH4066" s="7">
        <v>0.57999999999999996</v>
      </c>
      <c r="AI4066" s="7">
        <v>1.1399999999999999</v>
      </c>
      <c r="AJ4066" s="7">
        <v>16</v>
      </c>
      <c r="AK4066" s="7">
        <v>16</v>
      </c>
      <c r="AL4066" s="7">
        <v>0</v>
      </c>
      <c r="AM4066" s="7">
        <v>0</v>
      </c>
      <c r="AN4066" s="7">
        <v>0</v>
      </c>
      <c r="AO4066" s="7"/>
      <c r="AP4066" s="7"/>
      <c r="AQ4066" s="7">
        <v>3</v>
      </c>
      <c r="AR4066">
        <f t="shared" si="254"/>
        <v>7.51E-2</v>
      </c>
      <c r="AS4066">
        <f t="shared" si="255"/>
        <v>5.0799999999999998E-2</v>
      </c>
    </row>
    <row r="4067" spans="1:45" ht="29.5" thickBot="1">
      <c r="A4067" t="str">
        <f t="shared" si="252"/>
        <v>Chad HansenWR2018</v>
      </c>
      <c r="B4067" s="3" t="s">
        <v>1005</v>
      </c>
      <c r="C4067" s="1" t="s">
        <v>16</v>
      </c>
      <c r="D4067" s="1">
        <v>166</v>
      </c>
      <c r="E4067" s="1">
        <v>2018</v>
      </c>
      <c r="F4067" s="1">
        <v>3</v>
      </c>
      <c r="G4067" s="6"/>
      <c r="H4067" s="6"/>
      <c r="I4067" s="7">
        <v>0</v>
      </c>
      <c r="J4067" s="7">
        <v>0</v>
      </c>
      <c r="K4067" s="7">
        <v>0</v>
      </c>
      <c r="L4067" s="7"/>
      <c r="M4067" s="7"/>
      <c r="N4067" s="7">
        <v>0</v>
      </c>
      <c r="O4067" s="6"/>
      <c r="P4067" s="7">
        <v>0</v>
      </c>
      <c r="Q4067" s="7">
        <v>-0.05</v>
      </c>
      <c r="R4067" s="7"/>
      <c r="S4067" s="7"/>
      <c r="T4067" s="7">
        <v>23</v>
      </c>
      <c r="U4067" s="7">
        <v>4</v>
      </c>
      <c r="V4067" s="7">
        <v>141</v>
      </c>
      <c r="W4067" s="7">
        <f t="shared" si="253"/>
        <v>119</v>
      </c>
      <c r="X4067" s="7"/>
      <c r="Y4067" s="7"/>
      <c r="Z4067" s="7"/>
      <c r="AA4067" s="7"/>
      <c r="AB4067" s="6">
        <v>128</v>
      </c>
      <c r="AC4067" s="7">
        <v>1.2266666669999999</v>
      </c>
      <c r="AD4067" s="7"/>
      <c r="AE4067" s="7"/>
      <c r="AF4067" s="1">
        <v>3.424E-2</v>
      </c>
      <c r="AG4067" s="1" t="s">
        <v>1885</v>
      </c>
      <c r="AH4067" s="7">
        <v>0.41</v>
      </c>
      <c r="AI4067" s="7"/>
      <c r="AJ4067" s="7">
        <v>15</v>
      </c>
      <c r="AK4067" s="7"/>
      <c r="AL4067" s="7">
        <v>0</v>
      </c>
      <c r="AM4067" s="7">
        <v>0</v>
      </c>
      <c r="AN4067" s="7">
        <v>0</v>
      </c>
      <c r="AO4067" s="7"/>
      <c r="AP4067" s="7"/>
      <c r="AQ4067" s="7">
        <v>2</v>
      </c>
      <c r="AR4067">
        <f t="shared" si="254"/>
        <v>3.6522666666666669E-2</v>
      </c>
      <c r="AS4067" t="str">
        <f t="shared" si="255"/>
        <v/>
      </c>
    </row>
    <row r="4068" spans="1:45" ht="29.5" thickBot="1">
      <c r="A4068" t="str">
        <f t="shared" si="252"/>
        <v>Noah BrownWR2018</v>
      </c>
      <c r="B4068" s="3" t="s">
        <v>1016</v>
      </c>
      <c r="C4068" s="1" t="s">
        <v>16</v>
      </c>
      <c r="D4068" s="1">
        <v>167</v>
      </c>
      <c r="E4068" s="1">
        <v>2018</v>
      </c>
      <c r="F4068" s="1">
        <v>3</v>
      </c>
      <c r="G4068" s="6">
        <v>170</v>
      </c>
      <c r="H4068" s="6"/>
      <c r="I4068" s="7">
        <v>0</v>
      </c>
      <c r="J4068" s="7">
        <v>0</v>
      </c>
      <c r="K4068" s="7">
        <v>0</v>
      </c>
      <c r="L4068" s="7"/>
      <c r="M4068" s="7"/>
      <c r="N4068" s="7">
        <v>0</v>
      </c>
      <c r="O4068" s="6">
        <v>-0.28000000000000003</v>
      </c>
      <c r="P4068" s="7">
        <v>-0.28000000000000003</v>
      </c>
      <c r="Q4068" s="7">
        <v>-1.18</v>
      </c>
      <c r="R4068" s="7"/>
      <c r="S4068" s="7"/>
      <c r="T4068" s="7">
        <v>22</v>
      </c>
      <c r="U4068" s="7">
        <v>7</v>
      </c>
      <c r="V4068" s="7">
        <v>239</v>
      </c>
      <c r="W4068" s="7">
        <f t="shared" si="253"/>
        <v>145</v>
      </c>
      <c r="X4068" s="7"/>
      <c r="Y4068" s="7"/>
      <c r="Z4068" s="7"/>
      <c r="AA4068" s="7"/>
      <c r="AB4068" s="6">
        <v>142</v>
      </c>
      <c r="AC4068" s="7">
        <v>0.56153846149999997</v>
      </c>
      <c r="AD4068" s="7">
        <v>1.3</v>
      </c>
      <c r="AE4068" s="7"/>
      <c r="AF4068" s="1">
        <v>2.4492307692307695E-2</v>
      </c>
      <c r="AG4068" s="1">
        <v>3.6342857142857142E-2</v>
      </c>
      <c r="AH4068" s="7">
        <v>0.79</v>
      </c>
      <c r="AI4068" s="7">
        <v>2.25</v>
      </c>
      <c r="AJ4068" s="7">
        <v>13</v>
      </c>
      <c r="AK4068" s="7">
        <v>7</v>
      </c>
      <c r="AL4068" s="7">
        <v>0</v>
      </c>
      <c r="AM4068" s="7">
        <v>0</v>
      </c>
      <c r="AN4068" s="7">
        <v>0</v>
      </c>
      <c r="AO4068" s="7"/>
      <c r="AP4068" s="7"/>
      <c r="AQ4068" s="7">
        <v>2</v>
      </c>
      <c r="AR4068">
        <f t="shared" si="254"/>
        <v>3.0144378698224859E-2</v>
      </c>
      <c r="AS4068">
        <f t="shared" si="255"/>
        <v>8.3069387755101948E-2</v>
      </c>
    </row>
    <row r="4069" spans="1:45" ht="44" thickBot="1">
      <c r="A4069" t="str">
        <f t="shared" si="252"/>
        <v>Jeremy McNicholsRB2018</v>
      </c>
      <c r="B4069" s="3" t="s">
        <v>983</v>
      </c>
      <c r="C4069" s="1" t="s">
        <v>3</v>
      </c>
      <c r="D4069" s="1">
        <v>131</v>
      </c>
      <c r="E4069" s="1">
        <v>2018</v>
      </c>
      <c r="F4069" s="1">
        <v>2</v>
      </c>
      <c r="G4069" s="6"/>
      <c r="H4069" s="6">
        <v>151</v>
      </c>
      <c r="I4069" s="7">
        <v>0</v>
      </c>
      <c r="J4069" s="7">
        <v>0</v>
      </c>
      <c r="K4069" s="7">
        <v>0</v>
      </c>
      <c r="L4069" s="7"/>
      <c r="M4069" s="7"/>
      <c r="N4069" s="7">
        <v>0</v>
      </c>
      <c r="O4069" s="6"/>
      <c r="P4069" s="7">
        <v>0</v>
      </c>
      <c r="Q4069" s="7">
        <v>-0.53</v>
      </c>
      <c r="R4069" s="7"/>
      <c r="S4069" s="7"/>
      <c r="T4069" s="7">
        <v>23</v>
      </c>
      <c r="U4069" s="7">
        <v>5</v>
      </c>
      <c r="V4069" s="7">
        <v>162</v>
      </c>
      <c r="W4069" s="7">
        <f t="shared" si="253"/>
        <v>60</v>
      </c>
      <c r="X4069" s="7"/>
      <c r="Y4069" s="7"/>
      <c r="Z4069" s="7"/>
      <c r="AA4069" s="7"/>
      <c r="AB4069" s="6">
        <v>152</v>
      </c>
      <c r="AC4069" s="7"/>
      <c r="AD4069" s="7"/>
      <c r="AE4069" s="7"/>
      <c r="AF4069" s="1" t="s">
        <v>1885</v>
      </c>
      <c r="AG4069" s="1" t="s">
        <v>1885</v>
      </c>
      <c r="AH4069" s="7"/>
      <c r="AI4069" s="7"/>
      <c r="AJ4069" s="7"/>
      <c r="AK4069" s="7"/>
      <c r="AL4069" s="7">
        <v>0</v>
      </c>
      <c r="AM4069" s="7">
        <v>0</v>
      </c>
      <c r="AN4069" s="7">
        <v>0</v>
      </c>
      <c r="AO4069" s="7"/>
      <c r="AP4069" s="7"/>
      <c r="AQ4069" s="7">
        <v>2</v>
      </c>
      <c r="AR4069" t="str">
        <f t="shared" si="254"/>
        <v/>
      </c>
      <c r="AS4069" t="str">
        <f t="shared" si="255"/>
        <v/>
      </c>
    </row>
    <row r="4070" spans="1:45" ht="29.5" thickBot="1">
      <c r="A4070" t="str">
        <f t="shared" si="252"/>
        <v>Thomas RawlsRB2018</v>
      </c>
      <c r="B4070" s="3" t="s">
        <v>843</v>
      </c>
      <c r="C4070" s="1" t="s">
        <v>3</v>
      </c>
      <c r="D4070" s="1">
        <v>132</v>
      </c>
      <c r="E4070" s="1">
        <v>2018</v>
      </c>
      <c r="F4070" s="1">
        <v>2</v>
      </c>
      <c r="G4070" s="6"/>
      <c r="H4070" s="6"/>
      <c r="I4070" s="7">
        <v>0</v>
      </c>
      <c r="J4070" s="7">
        <v>0</v>
      </c>
      <c r="K4070" s="7">
        <v>0</v>
      </c>
      <c r="L4070" s="7"/>
      <c r="M4070" s="7"/>
      <c r="N4070" s="7">
        <v>0</v>
      </c>
      <c r="O4070" s="6"/>
      <c r="P4070" s="7">
        <v>0</v>
      </c>
      <c r="Q4070" s="7">
        <v>0</v>
      </c>
      <c r="R4070" s="7"/>
      <c r="S4070" s="7"/>
      <c r="T4070" s="7">
        <v>25</v>
      </c>
      <c r="U4070" s="7">
        <v>8</v>
      </c>
      <c r="V4070" s="7">
        <v>300</v>
      </c>
      <c r="W4070" s="7">
        <f t="shared" si="253"/>
        <v>43</v>
      </c>
      <c r="X4070" s="7"/>
      <c r="Y4070" s="7"/>
      <c r="Z4070" s="7"/>
      <c r="AA4070" s="7"/>
      <c r="AB4070" s="6">
        <v>88</v>
      </c>
      <c r="AC4070" s="7">
        <v>3.1</v>
      </c>
      <c r="AD4070" s="7"/>
      <c r="AE4070" s="7"/>
      <c r="AF4070" s="1">
        <v>3.7236363636363637E-2</v>
      </c>
      <c r="AG4070" s="1" t="s">
        <v>1885</v>
      </c>
      <c r="AH4070" s="7">
        <v>0.9</v>
      </c>
      <c r="AI4070" s="7"/>
      <c r="AJ4070" s="7">
        <v>11</v>
      </c>
      <c r="AK4070" s="7"/>
      <c r="AL4070" s="7">
        <v>0</v>
      </c>
      <c r="AM4070" s="7">
        <v>0</v>
      </c>
      <c r="AN4070" s="7">
        <v>0</v>
      </c>
      <c r="AO4070" s="7"/>
      <c r="AP4070" s="7"/>
      <c r="AQ4070" s="7">
        <v>4</v>
      </c>
      <c r="AR4070">
        <f t="shared" si="254"/>
        <v>5.4161983471074329E-2</v>
      </c>
      <c r="AS4070" t="str">
        <f t="shared" si="255"/>
        <v/>
      </c>
    </row>
    <row r="4071" spans="1:45" ht="29.5" thickBot="1">
      <c r="A4071" t="str">
        <f t="shared" si="252"/>
        <v>Tyler ConklinTE2018</v>
      </c>
      <c r="B4071" s="3" t="s">
        <v>1108</v>
      </c>
      <c r="C4071" s="1" t="s">
        <v>49</v>
      </c>
      <c r="D4071" s="1">
        <v>66</v>
      </c>
      <c r="E4071" s="1">
        <v>2018</v>
      </c>
      <c r="F4071" s="1">
        <v>4</v>
      </c>
      <c r="G4071" s="6">
        <v>88</v>
      </c>
      <c r="H4071" s="6">
        <v>87</v>
      </c>
      <c r="I4071" s="7">
        <v>0</v>
      </c>
      <c r="J4071" s="7">
        <v>0</v>
      </c>
      <c r="K4071" s="7">
        <v>0</v>
      </c>
      <c r="L4071" s="7"/>
      <c r="M4071" s="7"/>
      <c r="N4071" s="7">
        <v>0</v>
      </c>
      <c r="O4071" s="6">
        <v>-0.94</v>
      </c>
      <c r="P4071" s="7">
        <v>-1.78</v>
      </c>
      <c r="Q4071" s="7">
        <v>-1.82</v>
      </c>
      <c r="R4071" s="7"/>
      <c r="S4071" s="7"/>
      <c r="T4071" s="7">
        <v>23</v>
      </c>
      <c r="U4071" s="7">
        <v>5</v>
      </c>
      <c r="V4071" s="7">
        <v>157</v>
      </c>
      <c r="W4071" s="7" t="str">
        <f t="shared" si="253"/>
        <v/>
      </c>
      <c r="X4071" s="7"/>
      <c r="Y4071" s="7"/>
      <c r="Z4071" s="7"/>
      <c r="AA4071" s="7"/>
      <c r="AB4071" s="6"/>
      <c r="AC4071" s="7"/>
      <c r="AD4071" s="7">
        <v>0.79374999999999996</v>
      </c>
      <c r="AE4071" s="7">
        <v>0.92</v>
      </c>
      <c r="AF4071" s="1" t="s">
        <v>1885</v>
      </c>
      <c r="AG4071" s="1">
        <v>1.2500000000000001E-2</v>
      </c>
      <c r="AH4071" s="7"/>
      <c r="AI4071" s="7">
        <v>1.6</v>
      </c>
      <c r="AJ4071" s="7"/>
      <c r="AK4071" s="7">
        <v>16</v>
      </c>
      <c r="AL4071" s="7">
        <v>0</v>
      </c>
      <c r="AM4071" s="7">
        <v>0</v>
      </c>
      <c r="AN4071" s="7">
        <v>0</v>
      </c>
      <c r="AO4071" s="7"/>
      <c r="AP4071" s="7"/>
      <c r="AQ4071" s="7">
        <v>1</v>
      </c>
      <c r="AR4071" t="str">
        <f t="shared" si="254"/>
        <v/>
      </c>
      <c r="AS4071">
        <f t="shared" si="255"/>
        <v>1.2500000000000001E-2</v>
      </c>
    </row>
    <row r="4072" spans="1:45" ht="29.5" thickBot="1">
      <c r="A4072" t="str">
        <f t="shared" si="252"/>
        <v>Rashard HigginsWR2018</v>
      </c>
      <c r="B4072" s="3" t="s">
        <v>905</v>
      </c>
      <c r="C4072" s="1" t="s">
        <v>16</v>
      </c>
      <c r="D4072" s="1">
        <v>170</v>
      </c>
      <c r="E4072" s="1">
        <v>2018</v>
      </c>
      <c r="F4072" s="1">
        <v>3</v>
      </c>
      <c r="G4072" s="6">
        <v>61</v>
      </c>
      <c r="H4072" s="6">
        <v>154</v>
      </c>
      <c r="I4072" s="7">
        <v>0</v>
      </c>
      <c r="J4072" s="7">
        <v>0</v>
      </c>
      <c r="K4072" s="7">
        <v>0</v>
      </c>
      <c r="L4072" s="7"/>
      <c r="M4072" s="7"/>
      <c r="N4072" s="7">
        <v>0</v>
      </c>
      <c r="O4072" s="6">
        <v>0</v>
      </c>
      <c r="P4072" s="7">
        <v>-0.9</v>
      </c>
      <c r="Q4072" s="7">
        <v>-1</v>
      </c>
      <c r="R4072" s="7"/>
      <c r="S4072" s="7"/>
      <c r="T4072" s="7">
        <v>24</v>
      </c>
      <c r="U4072" s="7">
        <v>5</v>
      </c>
      <c r="V4072" s="7">
        <v>172</v>
      </c>
      <c r="W4072" s="7">
        <f t="shared" si="253"/>
        <v>169</v>
      </c>
      <c r="X4072" s="7">
        <v>146</v>
      </c>
      <c r="Y4072" s="7"/>
      <c r="Z4072" s="7"/>
      <c r="AA4072" s="7"/>
      <c r="AB4072" s="6">
        <v>84</v>
      </c>
      <c r="AC4072" s="7">
        <v>4.7066666670000004</v>
      </c>
      <c r="AD4072" s="7">
        <v>9.2461538460000003</v>
      </c>
      <c r="AE4072" s="7">
        <v>1.9375</v>
      </c>
      <c r="AF4072" s="1">
        <v>9.994666666666667E-2</v>
      </c>
      <c r="AG4072" s="1">
        <v>0.12024615384615384</v>
      </c>
      <c r="AH4072" s="7">
        <v>0.66</v>
      </c>
      <c r="AI4072" s="7">
        <v>1.8</v>
      </c>
      <c r="AJ4072" s="7">
        <v>15</v>
      </c>
      <c r="AK4072" s="7">
        <v>13</v>
      </c>
      <c r="AL4072" s="7">
        <v>0</v>
      </c>
      <c r="AM4072" s="7">
        <v>0</v>
      </c>
      <c r="AN4072" s="7">
        <v>0</v>
      </c>
      <c r="AO4072" s="7"/>
      <c r="AP4072" s="7"/>
      <c r="AQ4072" s="7">
        <v>3</v>
      </c>
      <c r="AR4072">
        <f t="shared" si="254"/>
        <v>0.10660977777777782</v>
      </c>
      <c r="AS4072">
        <f t="shared" si="255"/>
        <v>0.14799526627218954</v>
      </c>
    </row>
    <row r="4073" spans="1:45" ht="29.5" thickBot="1">
      <c r="A4073" t="str">
        <f t="shared" si="252"/>
        <v>Jakeem GrantWR2018</v>
      </c>
      <c r="B4073" s="3" t="s">
        <v>1109</v>
      </c>
      <c r="C4073" s="1" t="s">
        <v>16</v>
      </c>
      <c r="D4073" s="1">
        <v>171</v>
      </c>
      <c r="E4073" s="1">
        <v>2018</v>
      </c>
      <c r="F4073" s="1">
        <v>3</v>
      </c>
      <c r="G4073" s="6">
        <v>108</v>
      </c>
      <c r="H4073" s="6">
        <v>119</v>
      </c>
      <c r="I4073" s="7">
        <v>0</v>
      </c>
      <c r="J4073" s="7">
        <v>0</v>
      </c>
      <c r="K4073" s="7">
        <v>0</v>
      </c>
      <c r="L4073" s="7"/>
      <c r="M4073" s="7"/>
      <c r="N4073" s="7">
        <v>0</v>
      </c>
      <c r="O4073" s="6">
        <v>-0.32</v>
      </c>
      <c r="P4073" s="7">
        <v>-0.86</v>
      </c>
      <c r="Q4073" s="7">
        <v>-1.34</v>
      </c>
      <c r="R4073" s="7"/>
      <c r="S4073" s="7"/>
      <c r="T4073" s="7">
        <v>26</v>
      </c>
      <c r="U4073" s="7">
        <v>6</v>
      </c>
      <c r="V4073" s="7">
        <v>186</v>
      </c>
      <c r="W4073" s="7" t="str">
        <f t="shared" si="253"/>
        <v/>
      </c>
      <c r="X4073" s="7"/>
      <c r="Y4073" s="7"/>
      <c r="Z4073" s="7"/>
      <c r="AA4073" s="7"/>
      <c r="AB4073" s="6"/>
      <c r="AC4073" s="7"/>
      <c r="AD4073" s="7">
        <v>6.03</v>
      </c>
      <c r="AE4073" s="7">
        <v>4.1900000000000004</v>
      </c>
      <c r="AF4073" s="1" t="e">
        <v>#DIV/0!</v>
      </c>
      <c r="AG4073" s="1">
        <v>0.12064</v>
      </c>
      <c r="AH4073" s="7">
        <v>2.36</v>
      </c>
      <c r="AI4073" s="7">
        <v>1.63</v>
      </c>
      <c r="AJ4073" s="7"/>
      <c r="AK4073" s="7">
        <v>10</v>
      </c>
      <c r="AL4073" s="7">
        <v>0</v>
      </c>
      <c r="AM4073" s="7">
        <v>0</v>
      </c>
      <c r="AN4073" s="7">
        <v>0</v>
      </c>
      <c r="AO4073" s="7"/>
      <c r="AP4073" s="7"/>
      <c r="AQ4073" s="7">
        <v>3</v>
      </c>
      <c r="AR4073" t="e">
        <f t="shared" si="254"/>
        <v>#DIV/0!</v>
      </c>
      <c r="AS4073">
        <f t="shared" si="255"/>
        <v>0.193024</v>
      </c>
    </row>
    <row r="4074" spans="1:45" ht="29.5" thickBot="1">
      <c r="A4074" t="str">
        <f t="shared" si="252"/>
        <v>Michael RobertsTE2018</v>
      </c>
      <c r="B4074" s="3" t="s">
        <v>1002</v>
      </c>
      <c r="C4074" s="1" t="s">
        <v>49</v>
      </c>
      <c r="D4074" s="1">
        <v>67</v>
      </c>
      <c r="E4074" s="1">
        <v>2018</v>
      </c>
      <c r="F4074" s="1">
        <v>4</v>
      </c>
      <c r="G4074" s="6">
        <v>57</v>
      </c>
      <c r="H4074" s="6"/>
      <c r="I4074" s="7">
        <v>0</v>
      </c>
      <c r="J4074" s="7">
        <v>0</v>
      </c>
      <c r="K4074" s="7">
        <v>0</v>
      </c>
      <c r="L4074" s="7"/>
      <c r="M4074" s="7"/>
      <c r="N4074" s="7">
        <v>0</v>
      </c>
      <c r="O4074" s="6">
        <v>-0.18</v>
      </c>
      <c r="P4074" s="7">
        <v>-0.18</v>
      </c>
      <c r="Q4074" s="7">
        <v>-0.18</v>
      </c>
      <c r="R4074" s="7"/>
      <c r="S4074" s="7"/>
      <c r="T4074" s="7">
        <v>24</v>
      </c>
      <c r="U4074" s="7">
        <v>4</v>
      </c>
      <c r="V4074" s="7">
        <v>127</v>
      </c>
      <c r="W4074" s="7">
        <f t="shared" si="253"/>
        <v>38</v>
      </c>
      <c r="X4074" s="7"/>
      <c r="Y4074" s="7"/>
      <c r="Z4074" s="7"/>
      <c r="AA4074" s="7"/>
      <c r="AB4074" s="6">
        <v>90</v>
      </c>
      <c r="AC4074" s="7">
        <v>0.57333333330000003</v>
      </c>
      <c r="AD4074" s="7">
        <v>4.625</v>
      </c>
      <c r="AE4074" s="7"/>
      <c r="AF4074" s="1">
        <v>9.92E-3</v>
      </c>
      <c r="AG4074" s="1">
        <v>7.3999999999999996E-2</v>
      </c>
      <c r="AH4074" s="7">
        <v>1.24</v>
      </c>
      <c r="AI4074" s="7">
        <v>1.08</v>
      </c>
      <c r="AJ4074" s="7">
        <v>15</v>
      </c>
      <c r="AK4074" s="7">
        <v>8</v>
      </c>
      <c r="AL4074" s="7">
        <v>0</v>
      </c>
      <c r="AM4074" s="7">
        <v>0</v>
      </c>
      <c r="AN4074" s="7">
        <v>0</v>
      </c>
      <c r="AO4074" s="7"/>
      <c r="AP4074" s="7"/>
      <c r="AQ4074" s="7">
        <v>2</v>
      </c>
      <c r="AR4074">
        <f t="shared" si="254"/>
        <v>1.0581333333333333E-2</v>
      </c>
      <c r="AS4074">
        <f t="shared" si="255"/>
        <v>0.14799999999999999</v>
      </c>
    </row>
    <row r="4075" spans="1:45" ht="29.5" thickBot="1">
      <c r="A4075" t="str">
        <f t="shared" si="252"/>
        <v>David MooreWR2018</v>
      </c>
      <c r="B4075" s="3" t="s">
        <v>1110</v>
      </c>
      <c r="C4075" s="1" t="s">
        <v>16</v>
      </c>
      <c r="D4075" s="1">
        <v>173</v>
      </c>
      <c r="E4075" s="1">
        <v>2018</v>
      </c>
      <c r="F4075" s="1">
        <v>3</v>
      </c>
      <c r="G4075" s="6">
        <v>72</v>
      </c>
      <c r="H4075" s="6">
        <v>99</v>
      </c>
      <c r="I4075" s="7">
        <v>0</v>
      </c>
      <c r="J4075" s="7">
        <v>0</v>
      </c>
      <c r="K4075" s="7">
        <v>0</v>
      </c>
      <c r="L4075" s="7"/>
      <c r="M4075" s="7"/>
      <c r="N4075" s="7">
        <v>0</v>
      </c>
      <c r="O4075" s="6">
        <v>-0.15</v>
      </c>
      <c r="P4075" s="7">
        <v>-0.71</v>
      </c>
      <c r="Q4075" s="7">
        <v>-0.9</v>
      </c>
      <c r="R4075" s="7"/>
      <c r="S4075" s="7"/>
      <c r="T4075" s="7">
        <v>23</v>
      </c>
      <c r="U4075" s="7">
        <v>7</v>
      </c>
      <c r="V4075" s="7">
        <v>226</v>
      </c>
      <c r="W4075" s="7" t="str">
        <f t="shared" si="253"/>
        <v/>
      </c>
      <c r="X4075" s="7">
        <v>173</v>
      </c>
      <c r="Y4075" s="7"/>
      <c r="Z4075" s="7"/>
      <c r="AA4075" s="7"/>
      <c r="AB4075" s="6"/>
      <c r="AC4075" s="7"/>
      <c r="AD4075" s="7">
        <v>6.3125</v>
      </c>
      <c r="AE4075" s="7">
        <v>4.4000000000000004</v>
      </c>
      <c r="AF4075" s="1" t="s">
        <v>1885</v>
      </c>
      <c r="AG4075" s="1">
        <v>0.1404</v>
      </c>
      <c r="AH4075" s="7"/>
      <c r="AI4075" s="7">
        <v>1.38</v>
      </c>
      <c r="AJ4075" s="7"/>
      <c r="AK4075" s="7">
        <v>16</v>
      </c>
      <c r="AL4075" s="7">
        <v>0</v>
      </c>
      <c r="AM4075" s="7">
        <v>0</v>
      </c>
      <c r="AN4075" s="7">
        <v>0</v>
      </c>
      <c r="AO4075" s="7"/>
      <c r="AP4075" s="7"/>
      <c r="AQ4075" s="7">
        <v>2</v>
      </c>
      <c r="AR4075" t="str">
        <f t="shared" si="254"/>
        <v/>
      </c>
      <c r="AS4075">
        <f t="shared" si="255"/>
        <v>0.1404</v>
      </c>
    </row>
    <row r="4076" spans="1:45" ht="29.5" thickBot="1">
      <c r="A4076" t="str">
        <f t="shared" si="252"/>
        <v>Jordan LeggettTE2018</v>
      </c>
      <c r="B4076" s="3" t="s">
        <v>1015</v>
      </c>
      <c r="C4076" s="1" t="s">
        <v>49</v>
      </c>
      <c r="D4076" s="1">
        <v>68</v>
      </c>
      <c r="E4076" s="1">
        <v>2018</v>
      </c>
      <c r="F4076" s="1">
        <v>4</v>
      </c>
      <c r="G4076" s="6">
        <v>64</v>
      </c>
      <c r="H4076" s="6"/>
      <c r="I4076" s="7">
        <v>0</v>
      </c>
      <c r="J4076" s="7">
        <v>0</v>
      </c>
      <c r="K4076" s="7">
        <v>0</v>
      </c>
      <c r="L4076" s="7"/>
      <c r="M4076" s="7"/>
      <c r="N4076" s="7">
        <v>0</v>
      </c>
      <c r="O4076" s="6">
        <v>-0.65</v>
      </c>
      <c r="P4076" s="7">
        <v>-0.65</v>
      </c>
      <c r="Q4076" s="7">
        <v>-0.65</v>
      </c>
      <c r="R4076" s="7"/>
      <c r="S4076" s="7"/>
      <c r="T4076" s="7">
        <v>23</v>
      </c>
      <c r="U4076" s="7">
        <v>5</v>
      </c>
      <c r="V4076" s="7">
        <v>150</v>
      </c>
      <c r="W4076" s="7">
        <f t="shared" si="253"/>
        <v>52</v>
      </c>
      <c r="X4076" s="7"/>
      <c r="Y4076" s="7"/>
      <c r="Z4076" s="7"/>
      <c r="AA4076" s="7"/>
      <c r="AB4076" s="6">
        <v>119</v>
      </c>
      <c r="AC4076" s="7">
        <v>0</v>
      </c>
      <c r="AD4076" s="7">
        <v>2.0933333329999999</v>
      </c>
      <c r="AE4076" s="7"/>
      <c r="AF4076" s="1" t="s">
        <v>1885</v>
      </c>
      <c r="AG4076" s="1">
        <v>5.0773333333333337E-2</v>
      </c>
      <c r="AH4076" s="7"/>
      <c r="AI4076" s="7">
        <v>0.82</v>
      </c>
      <c r="AJ4076" s="7">
        <v>1</v>
      </c>
      <c r="AK4076" s="7">
        <v>15</v>
      </c>
      <c r="AL4076" s="7">
        <v>0</v>
      </c>
      <c r="AM4076" s="7">
        <v>0</v>
      </c>
      <c r="AN4076" s="7">
        <v>0</v>
      </c>
      <c r="AO4076" s="7"/>
      <c r="AP4076" s="7"/>
      <c r="AQ4076" s="7">
        <v>2</v>
      </c>
      <c r="AR4076" t="str">
        <f t="shared" si="254"/>
        <v/>
      </c>
      <c r="AS4076">
        <f t="shared" si="255"/>
        <v>5.4158222222222191E-2</v>
      </c>
    </row>
    <row r="4077" spans="1:45" ht="29.5" thickBot="1">
      <c r="A4077" t="str">
        <f t="shared" si="252"/>
        <v>Breshad PerrimanWR2018</v>
      </c>
      <c r="B4077" s="3" t="s">
        <v>813</v>
      </c>
      <c r="C4077" s="1" t="s">
        <v>16</v>
      </c>
      <c r="D4077" s="1">
        <v>176</v>
      </c>
      <c r="E4077" s="1">
        <v>2018</v>
      </c>
      <c r="F4077" s="1">
        <v>3</v>
      </c>
      <c r="G4077" s="6">
        <v>102</v>
      </c>
      <c r="H4077" s="6">
        <v>51</v>
      </c>
      <c r="I4077" s="7">
        <v>0</v>
      </c>
      <c r="J4077" s="7">
        <v>0</v>
      </c>
      <c r="K4077" s="7">
        <v>0</v>
      </c>
      <c r="L4077" s="7"/>
      <c r="M4077" s="7"/>
      <c r="N4077" s="7">
        <v>0</v>
      </c>
      <c r="O4077" s="6">
        <v>-0.32</v>
      </c>
      <c r="P4077" s="7">
        <v>-0.82</v>
      </c>
      <c r="Q4077" s="7">
        <v>-0.8</v>
      </c>
      <c r="R4077" s="7"/>
      <c r="S4077" s="7"/>
      <c r="T4077" s="7">
        <v>25</v>
      </c>
      <c r="U4077" s="7">
        <v>1</v>
      </c>
      <c r="V4077" s="7">
        <v>26</v>
      </c>
      <c r="W4077" s="7">
        <f t="shared" si="253"/>
        <v>53</v>
      </c>
      <c r="X4077" s="7">
        <v>188</v>
      </c>
      <c r="Y4077" s="7">
        <v>65</v>
      </c>
      <c r="Z4077" s="7"/>
      <c r="AA4077" s="7"/>
      <c r="AB4077" s="6">
        <v>131</v>
      </c>
      <c r="AC4077" s="7">
        <v>1.6090909090000001</v>
      </c>
      <c r="AD4077" s="7">
        <v>6.22</v>
      </c>
      <c r="AE4077" s="7">
        <v>9.8642857139999993</v>
      </c>
      <c r="AF4077" s="1">
        <v>8.6545454545454537E-2</v>
      </c>
      <c r="AG4077" s="1">
        <v>7.664E-2</v>
      </c>
      <c r="AH4077" s="7">
        <v>0.36</v>
      </c>
      <c r="AI4077" s="7">
        <v>2.54</v>
      </c>
      <c r="AJ4077" s="7">
        <v>11</v>
      </c>
      <c r="AK4077" s="7">
        <v>10</v>
      </c>
      <c r="AL4077" s="7">
        <v>0</v>
      </c>
      <c r="AM4077" s="7">
        <v>0</v>
      </c>
      <c r="AN4077" s="7">
        <v>0</v>
      </c>
      <c r="AO4077" s="7"/>
      <c r="AP4077" s="7"/>
      <c r="AQ4077" s="7">
        <v>4</v>
      </c>
      <c r="AR4077">
        <f t="shared" si="254"/>
        <v>0.12588429752066108</v>
      </c>
      <c r="AS4077">
        <f t="shared" si="255"/>
        <v>0.122624</v>
      </c>
    </row>
    <row r="4078" spans="1:45" ht="44" thickBot="1">
      <c r="A4078" t="str">
        <f t="shared" si="252"/>
        <v>Charcandrick WestRB2018</v>
      </c>
      <c r="B4078" s="3" t="s">
        <v>868</v>
      </c>
      <c r="C4078" s="1" t="s">
        <v>3</v>
      </c>
      <c r="D4078" s="1">
        <v>135</v>
      </c>
      <c r="E4078" s="1">
        <v>2018</v>
      </c>
      <c r="F4078" s="1">
        <v>2</v>
      </c>
      <c r="G4078" s="6">
        <v>111</v>
      </c>
      <c r="H4078" s="6"/>
      <c r="I4078" s="7">
        <v>0</v>
      </c>
      <c r="J4078" s="7">
        <v>0</v>
      </c>
      <c r="K4078" s="7">
        <v>0</v>
      </c>
      <c r="L4078" s="7"/>
      <c r="M4078" s="7"/>
      <c r="N4078" s="7">
        <v>0</v>
      </c>
      <c r="O4078" s="6">
        <v>0</v>
      </c>
      <c r="P4078" s="7">
        <v>0</v>
      </c>
      <c r="Q4078" s="7">
        <v>0</v>
      </c>
      <c r="R4078" s="7"/>
      <c r="S4078" s="7"/>
      <c r="T4078" s="7">
        <v>27</v>
      </c>
      <c r="U4078" s="7">
        <v>8</v>
      </c>
      <c r="V4078" s="7">
        <v>300</v>
      </c>
      <c r="W4078" s="7">
        <f t="shared" si="253"/>
        <v>90</v>
      </c>
      <c r="X4078" s="7"/>
      <c r="Y4078" s="7"/>
      <c r="Z4078" s="7"/>
      <c r="AA4078" s="7"/>
      <c r="AB4078" s="6">
        <v>67</v>
      </c>
      <c r="AC4078" s="7">
        <v>5.6307692310000004</v>
      </c>
      <c r="AD4078" s="7">
        <v>3.8666666670000001</v>
      </c>
      <c r="AE4078" s="7"/>
      <c r="AF4078" s="1">
        <v>7.7415384615384608E-2</v>
      </c>
      <c r="AG4078" s="1">
        <v>2.7200000000000002E-2</v>
      </c>
      <c r="AH4078" s="7">
        <v>0.94</v>
      </c>
      <c r="AI4078" s="7">
        <v>1.48</v>
      </c>
      <c r="AJ4078" s="7">
        <v>13</v>
      </c>
      <c r="AK4078" s="7">
        <v>3</v>
      </c>
      <c r="AL4078" s="7">
        <v>0</v>
      </c>
      <c r="AM4078" s="7">
        <v>0</v>
      </c>
      <c r="AN4078" s="7">
        <v>0</v>
      </c>
      <c r="AO4078" s="7"/>
      <c r="AP4078" s="7"/>
      <c r="AQ4078" s="7">
        <v>4</v>
      </c>
      <c r="AR4078">
        <f t="shared" si="254"/>
        <v>9.5280473372781033E-2</v>
      </c>
      <c r="AS4078">
        <f t="shared" si="255"/>
        <v>0.14506666666666665</v>
      </c>
    </row>
    <row r="4079" spans="1:45" ht="29.5" thickBot="1">
      <c r="A4079" t="str">
        <f t="shared" si="252"/>
        <v>Nick O'LearyTE2018</v>
      </c>
      <c r="B4079" s="3" t="s">
        <v>869</v>
      </c>
      <c r="C4079" s="1" t="s">
        <v>49</v>
      </c>
      <c r="D4079" s="1">
        <v>69</v>
      </c>
      <c r="E4079" s="1">
        <v>2018</v>
      </c>
      <c r="F4079" s="1">
        <v>4</v>
      </c>
      <c r="G4079" s="6">
        <v>71</v>
      </c>
      <c r="H4079" s="6">
        <v>62</v>
      </c>
      <c r="I4079" s="7">
        <v>0</v>
      </c>
      <c r="J4079" s="7">
        <v>0</v>
      </c>
      <c r="K4079" s="7">
        <v>0</v>
      </c>
      <c r="L4079" s="7"/>
      <c r="M4079" s="7"/>
      <c r="N4079" s="7">
        <v>0</v>
      </c>
      <c r="O4079" s="6">
        <v>-0.26</v>
      </c>
      <c r="P4079" s="7">
        <v>-0.26</v>
      </c>
      <c r="Q4079" s="7">
        <v>-0.26</v>
      </c>
      <c r="R4079" s="7"/>
      <c r="S4079" s="7"/>
      <c r="T4079" s="7">
        <v>26</v>
      </c>
      <c r="U4079" s="7">
        <v>6</v>
      </c>
      <c r="V4079" s="7">
        <v>194</v>
      </c>
      <c r="W4079" s="7" t="str">
        <f t="shared" si="253"/>
        <v/>
      </c>
      <c r="X4079" s="7"/>
      <c r="Y4079" s="7"/>
      <c r="Z4079" s="7"/>
      <c r="AA4079" s="7"/>
      <c r="AB4079" s="6">
        <v>32</v>
      </c>
      <c r="AC4079" s="7">
        <v>4.346666667</v>
      </c>
      <c r="AD4079" s="7">
        <v>2.2599999999999998</v>
      </c>
      <c r="AE4079" s="7">
        <v>2.4916666670000001</v>
      </c>
      <c r="AF4079" s="1">
        <v>6.2506666666666669E-2</v>
      </c>
      <c r="AG4079" s="1">
        <v>3.2399999999999998E-2</v>
      </c>
      <c r="AH4079" s="7">
        <v>1.58</v>
      </c>
      <c r="AI4079" s="7">
        <v>0.85</v>
      </c>
      <c r="AJ4079" s="7">
        <v>15</v>
      </c>
      <c r="AK4079" s="7">
        <v>12</v>
      </c>
      <c r="AL4079" s="7">
        <v>0</v>
      </c>
      <c r="AM4079" s="7">
        <v>0</v>
      </c>
      <c r="AN4079" s="7">
        <v>0</v>
      </c>
      <c r="AO4079" s="7"/>
      <c r="AP4079" s="7"/>
      <c r="AQ4079" s="7">
        <v>4</v>
      </c>
      <c r="AR4079">
        <f t="shared" si="254"/>
        <v>6.6673777777777804E-2</v>
      </c>
      <c r="AS4079">
        <f t="shared" si="255"/>
        <v>4.3199999999999995E-2</v>
      </c>
    </row>
    <row r="4080" spans="1:45" ht="29.5" thickBot="1">
      <c r="A4080" t="str">
        <f t="shared" si="252"/>
        <v>Calvin JohnsonWR2018</v>
      </c>
      <c r="B4080" s="3" t="s">
        <v>34</v>
      </c>
      <c r="C4080" s="1" t="s">
        <v>16</v>
      </c>
      <c r="D4080" s="1">
        <v>178</v>
      </c>
      <c r="E4080" s="1">
        <v>2018</v>
      </c>
      <c r="F4080" s="1">
        <v>3</v>
      </c>
      <c r="G4080" s="6"/>
      <c r="H4080" s="6"/>
      <c r="I4080" s="7">
        <v>0</v>
      </c>
      <c r="J4080" s="7">
        <v>0</v>
      </c>
      <c r="K4080" s="7">
        <v>0</v>
      </c>
      <c r="L4080" s="7"/>
      <c r="M4080" s="7"/>
      <c r="N4080" s="7">
        <v>8</v>
      </c>
      <c r="O4080" s="6"/>
      <c r="P4080" s="7">
        <v>0</v>
      </c>
      <c r="Q4080" s="7">
        <v>0</v>
      </c>
      <c r="R4080" s="7"/>
      <c r="S4080" s="7"/>
      <c r="T4080" s="7">
        <v>33</v>
      </c>
      <c r="U4080" s="7">
        <v>1</v>
      </c>
      <c r="V4080" s="7">
        <v>2</v>
      </c>
      <c r="W4080" s="7">
        <f t="shared" si="253"/>
        <v>114</v>
      </c>
      <c r="X4080" s="7"/>
      <c r="Y4080" s="7"/>
      <c r="Z4080" s="7">
        <v>24.6</v>
      </c>
      <c r="AA4080" s="7">
        <v>-2</v>
      </c>
      <c r="AB4080" s="6"/>
      <c r="AC4080" s="7"/>
      <c r="AD4080" s="7"/>
      <c r="AE4080" s="7"/>
      <c r="AF4080" s="1" t="s">
        <v>1885</v>
      </c>
      <c r="AG4080" s="1" t="s">
        <v>1885</v>
      </c>
      <c r="AH4080" s="7"/>
      <c r="AI4080" s="7"/>
      <c r="AJ4080" s="7"/>
      <c r="AK4080" s="7"/>
      <c r="AL4080" s="7">
        <v>0</v>
      </c>
      <c r="AM4080" s="7">
        <v>0</v>
      </c>
      <c r="AN4080" s="7">
        <v>0</v>
      </c>
      <c r="AO4080" s="7"/>
      <c r="AP4080" s="7"/>
      <c r="AQ4080" s="7">
        <v>12</v>
      </c>
      <c r="AR4080" t="str">
        <f t="shared" si="254"/>
        <v/>
      </c>
      <c r="AS4080" t="str">
        <f t="shared" si="255"/>
        <v/>
      </c>
    </row>
    <row r="4081" spans="1:45" ht="29.5" thickBot="1">
      <c r="A4081" t="str">
        <f t="shared" si="252"/>
        <v>Kyle JuszczykRB2018</v>
      </c>
      <c r="B4081" s="3" t="s">
        <v>951</v>
      </c>
      <c r="C4081" s="1" t="s">
        <v>3</v>
      </c>
      <c r="D4081" s="1">
        <v>136</v>
      </c>
      <c r="E4081" s="1">
        <v>2018</v>
      </c>
      <c r="F4081" s="1">
        <v>2</v>
      </c>
      <c r="G4081" s="6">
        <v>67</v>
      </c>
      <c r="H4081" s="6">
        <v>74</v>
      </c>
      <c r="I4081" s="7">
        <v>0</v>
      </c>
      <c r="J4081" s="7">
        <v>0</v>
      </c>
      <c r="K4081" s="7">
        <v>0</v>
      </c>
      <c r="L4081" s="7"/>
      <c r="M4081" s="7"/>
      <c r="N4081" s="7">
        <v>0</v>
      </c>
      <c r="O4081" s="6">
        <v>-0.33</v>
      </c>
      <c r="P4081" s="7">
        <v>-1.01</v>
      </c>
      <c r="Q4081" s="7">
        <v>-1.42</v>
      </c>
      <c r="R4081" s="7"/>
      <c r="S4081" s="7"/>
      <c r="T4081" s="7">
        <v>27</v>
      </c>
      <c r="U4081" s="7">
        <v>4</v>
      </c>
      <c r="V4081" s="7">
        <v>130</v>
      </c>
      <c r="W4081" s="7">
        <f t="shared" si="253"/>
        <v>121</v>
      </c>
      <c r="X4081" s="7"/>
      <c r="Y4081" s="7"/>
      <c r="Z4081" s="7"/>
      <c r="AA4081" s="7"/>
      <c r="AB4081" s="6">
        <v>66</v>
      </c>
      <c r="AC4081" s="7">
        <v>5.2571428569999998</v>
      </c>
      <c r="AD4081" s="7">
        <v>4.4625000000000004</v>
      </c>
      <c r="AE4081" s="7">
        <v>4.2166666670000001</v>
      </c>
      <c r="AF4081" s="1">
        <v>7.8857142857142862E-2</v>
      </c>
      <c r="AG4081" s="1">
        <v>7.8399999999999997E-2</v>
      </c>
      <c r="AH4081" s="7">
        <v>2.1</v>
      </c>
      <c r="AI4081" s="7">
        <v>1.24</v>
      </c>
      <c r="AJ4081" s="7">
        <v>14</v>
      </c>
      <c r="AK4081" s="7">
        <v>16</v>
      </c>
      <c r="AL4081" s="7">
        <v>0</v>
      </c>
      <c r="AM4081" s="7">
        <v>0</v>
      </c>
      <c r="AN4081" s="7">
        <v>0</v>
      </c>
      <c r="AO4081" s="7"/>
      <c r="AP4081" s="7"/>
      <c r="AQ4081" s="7">
        <v>6</v>
      </c>
      <c r="AR4081">
        <f t="shared" si="254"/>
        <v>9.0122448979591888E-2</v>
      </c>
      <c r="AS4081">
        <f t="shared" si="255"/>
        <v>7.8399999999999997E-2</v>
      </c>
    </row>
    <row r="4082" spans="1:45" ht="29.5" thickBot="1">
      <c r="A4082" t="str">
        <f t="shared" si="252"/>
        <v>Zach ZennerRB2018</v>
      </c>
      <c r="B4082" s="3" t="s">
        <v>838</v>
      </c>
      <c r="C4082" s="1" t="s">
        <v>3</v>
      </c>
      <c r="D4082" s="1">
        <v>137</v>
      </c>
      <c r="E4082" s="1">
        <v>2018</v>
      </c>
      <c r="F4082" s="1">
        <v>2</v>
      </c>
      <c r="G4082" s="6">
        <v>77</v>
      </c>
      <c r="H4082" s="6">
        <v>130</v>
      </c>
      <c r="I4082" s="7">
        <v>0</v>
      </c>
      <c r="J4082" s="7">
        <v>0</v>
      </c>
      <c r="K4082" s="7">
        <v>0</v>
      </c>
      <c r="L4082" s="7"/>
      <c r="M4082" s="7"/>
      <c r="N4082" s="7">
        <v>0</v>
      </c>
      <c r="O4082" s="6">
        <v>-0.28999999999999998</v>
      </c>
      <c r="P4082" s="7">
        <v>-0.28999999999999998</v>
      </c>
      <c r="Q4082" s="7">
        <v>-0.28999999999999998</v>
      </c>
      <c r="R4082" s="7"/>
      <c r="S4082" s="7"/>
      <c r="T4082" s="7">
        <v>27</v>
      </c>
      <c r="U4082" s="7">
        <v>8</v>
      </c>
      <c r="V4082" s="7">
        <v>300</v>
      </c>
      <c r="W4082" s="7">
        <f t="shared" si="253"/>
        <v>96</v>
      </c>
      <c r="X4082" s="7"/>
      <c r="Y4082" s="7"/>
      <c r="Z4082" s="7"/>
      <c r="AA4082" s="7"/>
      <c r="AB4082" s="6">
        <v>124</v>
      </c>
      <c r="AC4082" s="7">
        <v>1.075</v>
      </c>
      <c r="AD4082" s="7">
        <v>7.1375000000000002</v>
      </c>
      <c r="AE4082" s="7">
        <v>1.85</v>
      </c>
      <c r="AF4082" s="1">
        <v>3.8E-3</v>
      </c>
      <c r="AG4082" s="1">
        <v>4.1200000000000001E-2</v>
      </c>
      <c r="AH4082" s="7">
        <v>0</v>
      </c>
      <c r="AI4082" s="7">
        <v>1.33</v>
      </c>
      <c r="AJ4082" s="7">
        <v>8</v>
      </c>
      <c r="AK4082" s="7">
        <v>8</v>
      </c>
      <c r="AL4082" s="7">
        <v>0</v>
      </c>
      <c r="AM4082" s="7">
        <v>0</v>
      </c>
      <c r="AN4082" s="7">
        <v>0</v>
      </c>
      <c r="AO4082" s="7"/>
      <c r="AP4082" s="7"/>
      <c r="AQ4082" s="7">
        <v>4</v>
      </c>
      <c r="AR4082">
        <f t="shared" si="254"/>
        <v>7.6E-3</v>
      </c>
      <c r="AS4082">
        <f t="shared" si="255"/>
        <v>8.2400000000000001E-2</v>
      </c>
    </row>
    <row r="4083" spans="1:45" ht="29.5" thickBot="1">
      <c r="A4083" t="str">
        <f t="shared" si="252"/>
        <v>Seth DeValveTE2018</v>
      </c>
      <c r="B4083" s="3" t="s">
        <v>929</v>
      </c>
      <c r="C4083" s="1" t="s">
        <v>49</v>
      </c>
      <c r="D4083" s="1">
        <v>70</v>
      </c>
      <c r="E4083" s="1">
        <v>2018</v>
      </c>
      <c r="F4083" s="1">
        <v>4</v>
      </c>
      <c r="G4083" s="6">
        <v>76</v>
      </c>
      <c r="H4083" s="6">
        <v>64</v>
      </c>
      <c r="I4083" s="7">
        <v>0</v>
      </c>
      <c r="J4083" s="7">
        <v>0</v>
      </c>
      <c r="K4083" s="7">
        <v>0</v>
      </c>
      <c r="L4083" s="7"/>
      <c r="M4083" s="7"/>
      <c r="N4083" s="7">
        <v>0</v>
      </c>
      <c r="O4083" s="6">
        <v>-0.52</v>
      </c>
      <c r="P4083" s="7">
        <v>-1.07</v>
      </c>
      <c r="Q4083" s="7">
        <v>-1.07</v>
      </c>
      <c r="R4083" s="7"/>
      <c r="S4083" s="7"/>
      <c r="T4083" s="7">
        <v>25</v>
      </c>
      <c r="U4083" s="7">
        <v>4</v>
      </c>
      <c r="V4083" s="7">
        <v>138</v>
      </c>
      <c r="W4083" s="7">
        <f t="shared" si="253"/>
        <v>47</v>
      </c>
      <c r="X4083" s="7"/>
      <c r="Y4083" s="7"/>
      <c r="Z4083" s="7"/>
      <c r="AA4083" s="7"/>
      <c r="AB4083" s="6">
        <v>29</v>
      </c>
      <c r="AC4083" s="7">
        <v>4.84375</v>
      </c>
      <c r="AD4083" s="7">
        <v>1.415384615</v>
      </c>
      <c r="AE4083" s="7">
        <v>2.1666666669999999</v>
      </c>
      <c r="AF4083" s="1">
        <v>0.1079</v>
      </c>
      <c r="AG4083" s="1">
        <v>2.1440000000000001E-2</v>
      </c>
      <c r="AH4083" s="7">
        <v>1.2</v>
      </c>
      <c r="AI4083" s="7">
        <v>1.57</v>
      </c>
      <c r="AJ4083" s="7">
        <v>16</v>
      </c>
      <c r="AK4083" s="7">
        <v>10</v>
      </c>
      <c r="AL4083" s="7">
        <v>0</v>
      </c>
      <c r="AM4083" s="7">
        <v>0</v>
      </c>
      <c r="AN4083" s="7">
        <v>0</v>
      </c>
      <c r="AO4083" s="7"/>
      <c r="AP4083" s="7"/>
      <c r="AQ4083" s="7">
        <v>3</v>
      </c>
      <c r="AR4083">
        <f t="shared" si="254"/>
        <v>0.1079</v>
      </c>
      <c r="AS4083">
        <f t="shared" si="255"/>
        <v>3.4304000000000001E-2</v>
      </c>
    </row>
    <row r="4084" spans="1:45" ht="29.5" thickBot="1">
      <c r="A4084" t="str">
        <f t="shared" si="252"/>
        <v>Bruce EllingtonWR2018</v>
      </c>
      <c r="B4084" s="3" t="s">
        <v>1010</v>
      </c>
      <c r="C4084" s="1" t="s">
        <v>16</v>
      </c>
      <c r="D4084" s="1">
        <v>180</v>
      </c>
      <c r="E4084" s="1">
        <v>2018</v>
      </c>
      <c r="F4084" s="1">
        <v>3</v>
      </c>
      <c r="G4084" s="6">
        <v>109</v>
      </c>
      <c r="H4084" s="6"/>
      <c r="I4084" s="7">
        <v>0</v>
      </c>
      <c r="J4084" s="7">
        <v>0</v>
      </c>
      <c r="K4084" s="7">
        <v>0</v>
      </c>
      <c r="L4084" s="7"/>
      <c r="M4084" s="7"/>
      <c r="N4084" s="7">
        <v>0</v>
      </c>
      <c r="O4084" s="6">
        <v>0</v>
      </c>
      <c r="P4084" s="7">
        <v>0</v>
      </c>
      <c r="Q4084" s="7">
        <v>0</v>
      </c>
      <c r="R4084" s="7"/>
      <c r="S4084" s="7"/>
      <c r="T4084" s="7">
        <v>27</v>
      </c>
      <c r="U4084" s="7">
        <v>4</v>
      </c>
      <c r="V4084" s="7">
        <v>106</v>
      </c>
      <c r="W4084" s="7">
        <f t="shared" si="253"/>
        <v>134</v>
      </c>
      <c r="X4084" s="7"/>
      <c r="Y4084" s="7"/>
      <c r="Z4084" s="7"/>
      <c r="AA4084" s="7"/>
      <c r="AB4084" s="6">
        <v>81</v>
      </c>
      <c r="AC4084" s="7">
        <v>6.881818182</v>
      </c>
      <c r="AD4084" s="7">
        <v>8.5142857139999997</v>
      </c>
      <c r="AE4084" s="7"/>
      <c r="AF4084" s="1">
        <v>0.13774545454545456</v>
      </c>
      <c r="AG4084" s="1">
        <v>0.19748571428571429</v>
      </c>
      <c r="AH4084" s="7">
        <v>1.01</v>
      </c>
      <c r="AI4084" s="7">
        <v>1.28</v>
      </c>
      <c r="AJ4084" s="7">
        <v>11</v>
      </c>
      <c r="AK4084" s="7">
        <v>7</v>
      </c>
      <c r="AL4084" s="7">
        <v>0</v>
      </c>
      <c r="AM4084" s="7">
        <v>0</v>
      </c>
      <c r="AN4084" s="7">
        <v>0</v>
      </c>
      <c r="AO4084" s="7"/>
      <c r="AP4084" s="7"/>
      <c r="AQ4084" s="7">
        <v>5</v>
      </c>
      <c r="AR4084">
        <f t="shared" si="254"/>
        <v>0.2003570247933891</v>
      </c>
      <c r="AS4084">
        <f t="shared" si="255"/>
        <v>0.45139591836734627</v>
      </c>
    </row>
    <row r="4085" spans="1:45" ht="29.5" thickBot="1">
      <c r="A4085" t="str">
        <f t="shared" si="252"/>
        <v>Josh MaloneWR2018</v>
      </c>
      <c r="B4085" s="3" t="s">
        <v>1022</v>
      </c>
      <c r="C4085" s="1" t="s">
        <v>16</v>
      </c>
      <c r="D4085" s="1">
        <v>181</v>
      </c>
      <c r="E4085" s="1">
        <v>2018</v>
      </c>
      <c r="F4085" s="1">
        <v>3</v>
      </c>
      <c r="G4085" s="6">
        <v>194</v>
      </c>
      <c r="H4085" s="6">
        <v>213</v>
      </c>
      <c r="I4085" s="7">
        <v>0</v>
      </c>
      <c r="J4085" s="7">
        <v>0</v>
      </c>
      <c r="K4085" s="7">
        <v>0</v>
      </c>
      <c r="L4085" s="7"/>
      <c r="M4085" s="7"/>
      <c r="N4085" s="7">
        <v>0</v>
      </c>
      <c r="O4085" s="6">
        <v>-0.68</v>
      </c>
      <c r="P4085" s="7">
        <v>-0.68</v>
      </c>
      <c r="Q4085" s="7">
        <v>-0.68</v>
      </c>
      <c r="R4085" s="7"/>
      <c r="S4085" s="7"/>
      <c r="T4085" s="7">
        <v>22</v>
      </c>
      <c r="U4085" s="7">
        <v>4</v>
      </c>
      <c r="V4085" s="7">
        <v>128</v>
      </c>
      <c r="W4085" s="7">
        <f t="shared" si="253"/>
        <v>154</v>
      </c>
      <c r="X4085" s="7"/>
      <c r="Y4085" s="7"/>
      <c r="Z4085" s="7"/>
      <c r="AA4085" s="7"/>
      <c r="AB4085" s="6">
        <v>127</v>
      </c>
      <c r="AC4085" s="7">
        <v>1.681818182</v>
      </c>
      <c r="AD4085" s="7">
        <v>0.24444444439999999</v>
      </c>
      <c r="AE4085" s="7">
        <v>0</v>
      </c>
      <c r="AF4085" s="1">
        <v>5.0327272727272727E-2</v>
      </c>
      <c r="AG4085" s="1">
        <v>1.5800000000000002E-2</v>
      </c>
      <c r="AH4085" s="7">
        <v>0.42</v>
      </c>
      <c r="AI4085" s="7">
        <v>0.27</v>
      </c>
      <c r="AJ4085" s="7">
        <v>11</v>
      </c>
      <c r="AK4085" s="7">
        <v>8</v>
      </c>
      <c r="AL4085" s="7">
        <v>0</v>
      </c>
      <c r="AM4085" s="7">
        <v>0</v>
      </c>
      <c r="AN4085" s="7">
        <v>0</v>
      </c>
      <c r="AO4085" s="7"/>
      <c r="AP4085" s="7"/>
      <c r="AQ4085" s="7">
        <v>2</v>
      </c>
      <c r="AR4085">
        <f t="shared" si="254"/>
        <v>7.3203305785123921E-2</v>
      </c>
      <c r="AS4085">
        <f t="shared" si="255"/>
        <v>3.1600000000000003E-2</v>
      </c>
    </row>
    <row r="4086" spans="1:45" ht="15" thickBot="1">
      <c r="A4086" t="str">
        <f t="shared" si="252"/>
        <v>Josh HillTE2018</v>
      </c>
      <c r="B4086" s="3" t="s">
        <v>799</v>
      </c>
      <c r="C4086" s="1" t="s">
        <v>49</v>
      </c>
      <c r="D4086" s="1">
        <v>72</v>
      </c>
      <c r="E4086" s="1">
        <v>2018</v>
      </c>
      <c r="F4086" s="1">
        <v>4</v>
      </c>
      <c r="G4086" s="6">
        <v>52</v>
      </c>
      <c r="H4086" s="6">
        <v>39</v>
      </c>
      <c r="I4086" s="7">
        <v>0</v>
      </c>
      <c r="J4086" s="7">
        <v>0</v>
      </c>
      <c r="K4086" s="7">
        <v>0</v>
      </c>
      <c r="L4086" s="7"/>
      <c r="M4086" s="7"/>
      <c r="N4086" s="7">
        <v>0</v>
      </c>
      <c r="O4086" s="6">
        <v>-0.62</v>
      </c>
      <c r="P4086" s="7">
        <v>-1.0900000000000001</v>
      </c>
      <c r="Q4086" s="7">
        <v>-1.1499999999999999</v>
      </c>
      <c r="R4086" s="7"/>
      <c r="S4086" s="7"/>
      <c r="T4086" s="7">
        <v>28</v>
      </c>
      <c r="U4086" s="7">
        <v>8</v>
      </c>
      <c r="V4086" s="7">
        <v>300</v>
      </c>
      <c r="W4086" s="7" t="str">
        <f t="shared" si="253"/>
        <v/>
      </c>
      <c r="X4086" s="7"/>
      <c r="Y4086" s="7"/>
      <c r="Z4086" s="7"/>
      <c r="AA4086" s="7"/>
      <c r="AB4086" s="6">
        <v>57</v>
      </c>
      <c r="AC4086" s="7">
        <v>1.98125</v>
      </c>
      <c r="AD4086" s="7">
        <v>2.53125</v>
      </c>
      <c r="AE4086" s="7">
        <v>4.0999999999999996</v>
      </c>
      <c r="AF4086" s="1">
        <v>4.4400000000000002E-2</v>
      </c>
      <c r="AG4086" s="1">
        <v>4.4699999999999997E-2</v>
      </c>
      <c r="AH4086" s="7">
        <v>0.59</v>
      </c>
      <c r="AI4086" s="7">
        <v>0.93</v>
      </c>
      <c r="AJ4086" s="7">
        <v>16</v>
      </c>
      <c r="AK4086" s="7">
        <v>16</v>
      </c>
      <c r="AL4086" s="7">
        <v>0</v>
      </c>
      <c r="AM4086" s="7">
        <v>0</v>
      </c>
      <c r="AN4086" s="7">
        <v>0</v>
      </c>
      <c r="AO4086" s="7"/>
      <c r="AP4086" s="7"/>
      <c r="AQ4086" s="7">
        <v>6</v>
      </c>
      <c r="AR4086">
        <f t="shared" si="254"/>
        <v>4.4400000000000002E-2</v>
      </c>
      <c r="AS4086">
        <f t="shared" si="255"/>
        <v>4.4699999999999997E-2</v>
      </c>
    </row>
    <row r="4087" spans="1:45" ht="29.5" thickBot="1">
      <c r="A4087" t="str">
        <f t="shared" si="252"/>
        <v>Ray-Ray McCloudWR2018</v>
      </c>
      <c r="B4087" s="3" t="s">
        <v>1111</v>
      </c>
      <c r="C4087" s="1" t="s">
        <v>16</v>
      </c>
      <c r="D4087" s="1">
        <v>182</v>
      </c>
      <c r="E4087" s="1">
        <v>2018</v>
      </c>
      <c r="F4087" s="1">
        <v>3</v>
      </c>
      <c r="G4087" s="6">
        <v>173</v>
      </c>
      <c r="H4087" s="6"/>
      <c r="I4087" s="7">
        <v>0</v>
      </c>
      <c r="J4087" s="7">
        <v>0</v>
      </c>
      <c r="K4087" s="7">
        <v>0</v>
      </c>
      <c r="L4087" s="7"/>
      <c r="M4087" s="7"/>
      <c r="N4087" s="7">
        <v>0</v>
      </c>
      <c r="O4087" s="6">
        <v>-0.59</v>
      </c>
      <c r="P4087" s="7">
        <v>-0.59</v>
      </c>
      <c r="Q4087" s="7">
        <v>-1.23</v>
      </c>
      <c r="R4087" s="7"/>
      <c r="S4087" s="7"/>
      <c r="T4087" s="7">
        <v>22</v>
      </c>
      <c r="U4087" s="7">
        <v>6</v>
      </c>
      <c r="V4087" s="7">
        <v>187</v>
      </c>
      <c r="W4087" s="7" t="str">
        <f t="shared" si="253"/>
        <v/>
      </c>
      <c r="X4087" s="7"/>
      <c r="Y4087" s="7"/>
      <c r="Z4087" s="7"/>
      <c r="AA4087" s="7"/>
      <c r="AB4087" s="6"/>
      <c r="AC4087" s="7"/>
      <c r="AD4087" s="7">
        <v>0.9</v>
      </c>
      <c r="AE4087" s="7"/>
      <c r="AF4087" s="1" t="s">
        <v>1885</v>
      </c>
      <c r="AG4087" s="1">
        <v>2.3039999999999998E-2</v>
      </c>
      <c r="AH4087" s="7"/>
      <c r="AI4087" s="7">
        <v>0.49</v>
      </c>
      <c r="AJ4087" s="7"/>
      <c r="AK4087" s="7">
        <v>10</v>
      </c>
      <c r="AL4087" s="7">
        <v>0</v>
      </c>
      <c r="AM4087" s="7">
        <v>0</v>
      </c>
      <c r="AN4087" s="7">
        <v>0</v>
      </c>
      <c r="AO4087" s="7"/>
      <c r="AP4087" s="7"/>
      <c r="AQ4087" s="7">
        <v>1</v>
      </c>
      <c r="AR4087" t="str">
        <f t="shared" si="254"/>
        <v/>
      </c>
      <c r="AS4087">
        <f t="shared" si="255"/>
        <v>3.6864000000000001E-2</v>
      </c>
    </row>
    <row r="4088" spans="1:45" ht="29.5" thickBot="1">
      <c r="A4088" t="str">
        <f t="shared" si="252"/>
        <v>Taysom HillQB2018</v>
      </c>
      <c r="B4088" s="3" t="s">
        <v>1112</v>
      </c>
      <c r="C4088" s="1" t="s">
        <v>12</v>
      </c>
      <c r="D4088" s="1">
        <v>53</v>
      </c>
      <c r="E4088" s="1">
        <v>2018</v>
      </c>
      <c r="F4088" s="1">
        <v>1</v>
      </c>
      <c r="G4088" s="6">
        <v>46</v>
      </c>
      <c r="H4088" s="6">
        <v>48</v>
      </c>
      <c r="I4088" s="7">
        <v>0</v>
      </c>
      <c r="J4088" s="7">
        <v>0</v>
      </c>
      <c r="K4088" s="7">
        <v>0</v>
      </c>
      <c r="L4088" s="7"/>
      <c r="M4088" s="7"/>
      <c r="N4088" s="7">
        <v>0</v>
      </c>
      <c r="O4088" s="6">
        <v>-1.91</v>
      </c>
      <c r="P4088" s="7">
        <v>-1.91</v>
      </c>
      <c r="Q4088" s="7">
        <v>-3.2</v>
      </c>
      <c r="R4088" s="7"/>
      <c r="S4088" s="7"/>
      <c r="T4088" s="7">
        <v>28</v>
      </c>
      <c r="U4088" s="7">
        <v>8</v>
      </c>
      <c r="V4088" s="7">
        <v>300</v>
      </c>
      <c r="W4088" s="7" t="str">
        <f t="shared" si="253"/>
        <v/>
      </c>
      <c r="X4088" s="7"/>
      <c r="Y4088" s="7">
        <v>39</v>
      </c>
      <c r="Z4088" s="7"/>
      <c r="AA4088" s="7"/>
      <c r="AB4088" s="6">
        <v>67</v>
      </c>
      <c r="AC4088" s="7">
        <v>0</v>
      </c>
      <c r="AD4088" s="7">
        <v>2.0099999999999998</v>
      </c>
      <c r="AE4088" s="7">
        <v>1.4875</v>
      </c>
      <c r="AF4088" s="1" t="s">
        <v>1885</v>
      </c>
      <c r="AG4088" s="1" t="s">
        <v>1885</v>
      </c>
      <c r="AH4088" s="7"/>
      <c r="AI4088" s="7"/>
      <c r="AJ4088" s="7">
        <v>5</v>
      </c>
      <c r="AK4088" s="7"/>
      <c r="AL4088" s="7">
        <v>0</v>
      </c>
      <c r="AM4088" s="7">
        <v>0</v>
      </c>
      <c r="AN4088" s="7">
        <v>0</v>
      </c>
      <c r="AO4088" s="7"/>
      <c r="AP4088" s="7"/>
      <c r="AQ4088" s="7">
        <v>2</v>
      </c>
      <c r="AR4088" t="str">
        <f t="shared" si="254"/>
        <v/>
      </c>
      <c r="AS4088" t="str">
        <f t="shared" si="255"/>
        <v/>
      </c>
    </row>
    <row r="4089" spans="1:45" ht="29.5" thickBot="1">
      <c r="A4089" t="str">
        <f t="shared" si="252"/>
        <v>Clive WalfordTE2018</v>
      </c>
      <c r="B4089" s="3" t="s">
        <v>837</v>
      </c>
      <c r="C4089" s="1" t="s">
        <v>49</v>
      </c>
      <c r="D4089" s="1">
        <v>73</v>
      </c>
      <c r="E4089" s="1">
        <v>2018</v>
      </c>
      <c r="F4089" s="1">
        <v>4</v>
      </c>
      <c r="G4089" s="6">
        <v>118</v>
      </c>
      <c r="H4089" s="6">
        <v>91</v>
      </c>
      <c r="I4089" s="7">
        <v>0</v>
      </c>
      <c r="J4089" s="7">
        <v>0</v>
      </c>
      <c r="K4089" s="7">
        <v>0</v>
      </c>
      <c r="L4089" s="7"/>
      <c r="M4089" s="7"/>
      <c r="N4089" s="7">
        <v>0</v>
      </c>
      <c r="O4089" s="6">
        <v>0</v>
      </c>
      <c r="P4089" s="7">
        <v>-0.3</v>
      </c>
      <c r="Q4089" s="7">
        <v>-0.3</v>
      </c>
      <c r="R4089" s="7"/>
      <c r="S4089" s="7"/>
      <c r="T4089" s="7">
        <v>27</v>
      </c>
      <c r="U4089" s="7">
        <v>3</v>
      </c>
      <c r="V4089" s="7">
        <v>68</v>
      </c>
      <c r="W4089" s="7">
        <f t="shared" si="253"/>
        <v>42</v>
      </c>
      <c r="X4089" s="7"/>
      <c r="Y4089" s="7"/>
      <c r="Z4089" s="7"/>
      <c r="AA4089" s="7"/>
      <c r="AB4089" s="6">
        <v>77</v>
      </c>
      <c r="AC4089" s="7">
        <v>1.307692308</v>
      </c>
      <c r="AD4089" s="7">
        <v>0</v>
      </c>
      <c r="AE4089" s="7">
        <v>1.4428571429999999</v>
      </c>
      <c r="AF4089" s="1">
        <v>3.0153846153846156E-2</v>
      </c>
      <c r="AG4089" s="1" t="s">
        <v>1885</v>
      </c>
      <c r="AH4089" s="7">
        <v>1.29</v>
      </c>
      <c r="AI4089" s="7"/>
      <c r="AJ4089" s="7">
        <v>13</v>
      </c>
      <c r="AK4089" s="7"/>
      <c r="AL4089" s="7">
        <v>0</v>
      </c>
      <c r="AM4089" s="7">
        <v>0</v>
      </c>
      <c r="AN4089" s="7">
        <v>0</v>
      </c>
      <c r="AO4089" s="7"/>
      <c r="AP4089" s="7"/>
      <c r="AQ4089" s="7">
        <v>4</v>
      </c>
      <c r="AR4089">
        <f t="shared" si="254"/>
        <v>3.7112426035503014E-2</v>
      </c>
      <c r="AS4089" t="str">
        <f t="shared" si="255"/>
        <v/>
      </c>
    </row>
    <row r="4090" spans="1:45" ht="29.5" thickBot="1">
      <c r="A4090" t="str">
        <f t="shared" si="252"/>
        <v>Saquon BarkleyRB2019</v>
      </c>
      <c r="B4090" s="3" t="s">
        <v>1029</v>
      </c>
      <c r="C4090" s="1" t="s">
        <v>3</v>
      </c>
      <c r="D4090" s="1">
        <v>1</v>
      </c>
      <c r="E4090" s="1">
        <v>2019</v>
      </c>
      <c r="F4090" s="1">
        <v>2</v>
      </c>
      <c r="G4090" s="6">
        <v>10</v>
      </c>
      <c r="H4090" s="6">
        <v>120</v>
      </c>
      <c r="I4090" s="7">
        <v>1</v>
      </c>
      <c r="J4090" s="7">
        <v>1</v>
      </c>
      <c r="K4090" s="7"/>
      <c r="L4090" s="7"/>
      <c r="M4090" s="7"/>
      <c r="N4090" s="7">
        <v>1</v>
      </c>
      <c r="O4090" s="6">
        <v>0.46</v>
      </c>
      <c r="P4090" s="7">
        <v>0.43</v>
      </c>
      <c r="Q4090" s="7"/>
      <c r="R4090" s="7"/>
      <c r="S4090" s="7"/>
      <c r="T4090" s="7">
        <v>22</v>
      </c>
      <c r="U4090" s="7">
        <v>1</v>
      </c>
      <c r="V4090" s="7">
        <v>2</v>
      </c>
      <c r="W4090" s="7">
        <f t="shared" si="253"/>
        <v>5</v>
      </c>
      <c r="X4090" s="7">
        <v>2</v>
      </c>
      <c r="Y4090" s="7"/>
      <c r="Z4090" s="7"/>
      <c r="AA4090" s="7"/>
      <c r="AB4090" s="6">
        <v>2</v>
      </c>
      <c r="AC4090" s="7">
        <v>23.99</v>
      </c>
      <c r="AD4090" s="7">
        <v>18.78</v>
      </c>
      <c r="AE4090" s="7">
        <v>7.7</v>
      </c>
      <c r="AF4090" s="1">
        <v>0.2077</v>
      </c>
      <c r="AG4090" s="1">
        <v>0.15273846153846155</v>
      </c>
      <c r="AH4090" s="7">
        <v>1.53</v>
      </c>
      <c r="AI4090" s="7">
        <v>1.1599999999999999</v>
      </c>
      <c r="AJ4090" s="7">
        <v>16</v>
      </c>
      <c r="AK4090" s="7">
        <v>13</v>
      </c>
      <c r="AL4090" s="7">
        <v>1</v>
      </c>
      <c r="AM4090" s="7">
        <v>1</v>
      </c>
      <c r="AN4090" s="7"/>
      <c r="AO4090" s="7"/>
      <c r="AP4090" s="7"/>
      <c r="AQ4090" s="7">
        <v>2</v>
      </c>
      <c r="AR4090">
        <f t="shared" si="254"/>
        <v>0.2077</v>
      </c>
      <c r="AS4090">
        <f t="shared" si="255"/>
        <v>0.1879857988165686</v>
      </c>
    </row>
    <row r="4091" spans="1:45" ht="29.5" thickBot="1">
      <c r="A4091" t="str">
        <f t="shared" si="252"/>
        <v>Alvin KamaraRB2019</v>
      </c>
      <c r="B4091" s="3" t="s">
        <v>964</v>
      </c>
      <c r="C4091" s="1" t="s">
        <v>3</v>
      </c>
      <c r="D4091" s="1">
        <v>2</v>
      </c>
      <c r="E4091" s="1">
        <v>2019</v>
      </c>
      <c r="F4091" s="1">
        <v>2</v>
      </c>
      <c r="G4091" s="6">
        <v>9</v>
      </c>
      <c r="H4091" s="6">
        <v>1</v>
      </c>
      <c r="I4091" s="7">
        <v>1</v>
      </c>
      <c r="J4091" s="7">
        <v>2</v>
      </c>
      <c r="K4091" s="7"/>
      <c r="L4091" s="7"/>
      <c r="M4091" s="7"/>
      <c r="N4091" s="7">
        <v>2</v>
      </c>
      <c r="O4091" s="6">
        <v>0.87</v>
      </c>
      <c r="P4091" s="7">
        <v>2.8</v>
      </c>
      <c r="Q4091" s="7"/>
      <c r="R4091" s="7"/>
      <c r="S4091" s="7"/>
      <c r="T4091" s="7">
        <v>24</v>
      </c>
      <c r="U4091" s="7">
        <v>3</v>
      </c>
      <c r="V4091" s="7">
        <v>67</v>
      </c>
      <c r="W4091" s="7">
        <f t="shared" si="253"/>
        <v>6</v>
      </c>
      <c r="X4091" s="7">
        <v>4</v>
      </c>
      <c r="Y4091" s="7"/>
      <c r="Z4091" s="7"/>
      <c r="AA4091" s="7"/>
      <c r="AB4091" s="6">
        <v>4</v>
      </c>
      <c r="AC4091" s="7">
        <v>23.21</v>
      </c>
      <c r="AD4091" s="7">
        <v>17.899999999999999</v>
      </c>
      <c r="AE4091" s="7">
        <v>25.19</v>
      </c>
      <c r="AF4091" s="1">
        <v>0.20341333333333333</v>
      </c>
      <c r="AG4091" s="1">
        <v>0.20217142857142859</v>
      </c>
      <c r="AH4091" s="7">
        <v>2.12</v>
      </c>
      <c r="AI4091" s="7">
        <v>1.54</v>
      </c>
      <c r="AJ4091" s="7">
        <v>15</v>
      </c>
      <c r="AK4091" s="7">
        <v>14</v>
      </c>
      <c r="AL4091" s="7">
        <v>1</v>
      </c>
      <c r="AM4091" s="7">
        <v>2</v>
      </c>
      <c r="AN4091" s="7"/>
      <c r="AO4091" s="7"/>
      <c r="AP4091" s="7"/>
      <c r="AQ4091" s="7">
        <v>3</v>
      </c>
      <c r="AR4091">
        <f t="shared" si="254"/>
        <v>0.21697422222222187</v>
      </c>
      <c r="AS4091">
        <f t="shared" si="255"/>
        <v>0.23105306122449029</v>
      </c>
    </row>
    <row r="4092" spans="1:45" ht="44" thickBot="1">
      <c r="A4092" t="str">
        <f t="shared" si="252"/>
        <v>Christian McCaffreyRB2019</v>
      </c>
      <c r="B4092" s="3" t="s">
        <v>956</v>
      </c>
      <c r="C4092" s="1" t="s">
        <v>3</v>
      </c>
      <c r="D4092" s="1">
        <v>3</v>
      </c>
      <c r="E4092" s="1">
        <v>2019</v>
      </c>
      <c r="F4092" s="1">
        <v>2</v>
      </c>
      <c r="G4092" s="6">
        <v>1</v>
      </c>
      <c r="H4092" s="6">
        <v>54</v>
      </c>
      <c r="I4092" s="7">
        <v>1</v>
      </c>
      <c r="J4092" s="7">
        <v>1</v>
      </c>
      <c r="K4092" s="7"/>
      <c r="L4092" s="7"/>
      <c r="M4092" s="7"/>
      <c r="N4092" s="7">
        <v>2</v>
      </c>
      <c r="O4092" s="6">
        <v>2.63</v>
      </c>
      <c r="P4092" s="7">
        <v>3.29</v>
      </c>
      <c r="Q4092" s="7"/>
      <c r="R4092" s="7"/>
      <c r="S4092" s="7"/>
      <c r="T4092" s="7">
        <v>23</v>
      </c>
      <c r="U4092" s="7">
        <v>1</v>
      </c>
      <c r="V4092" s="7">
        <v>8</v>
      </c>
      <c r="W4092" s="7">
        <f t="shared" si="253"/>
        <v>11</v>
      </c>
      <c r="X4092" s="7">
        <v>1</v>
      </c>
      <c r="Y4092" s="7"/>
      <c r="Z4092" s="7"/>
      <c r="AA4092" s="7"/>
      <c r="AB4092" s="6">
        <v>1</v>
      </c>
      <c r="AC4092" s="7">
        <v>24.25</v>
      </c>
      <c r="AD4092" s="7">
        <v>29.33</v>
      </c>
      <c r="AE4092" s="7">
        <v>30.1</v>
      </c>
      <c r="AF4092" s="1">
        <v>0.23369999999999999</v>
      </c>
      <c r="AG4092" s="1">
        <v>0.22459999999999999</v>
      </c>
      <c r="AH4092" s="7">
        <v>1.77</v>
      </c>
      <c r="AI4092" s="7">
        <v>1.76</v>
      </c>
      <c r="AJ4092" s="7">
        <v>16</v>
      </c>
      <c r="AK4092" s="7">
        <v>16</v>
      </c>
      <c r="AL4092" s="7">
        <v>1</v>
      </c>
      <c r="AM4092" s="7">
        <v>1</v>
      </c>
      <c r="AN4092" s="7"/>
      <c r="AO4092" s="7"/>
      <c r="AP4092" s="7"/>
      <c r="AQ4092" s="7">
        <v>3</v>
      </c>
      <c r="AR4092">
        <f t="shared" si="254"/>
        <v>0.23369999999999999</v>
      </c>
      <c r="AS4092">
        <f t="shared" si="255"/>
        <v>0.22459999999999999</v>
      </c>
    </row>
    <row r="4093" spans="1:45" ht="29.5" thickBot="1">
      <c r="A4093" t="str">
        <f t="shared" si="252"/>
        <v>Ezekiel ElliottRB2019</v>
      </c>
      <c r="B4093" s="3" t="s">
        <v>876</v>
      </c>
      <c r="C4093" s="1" t="s">
        <v>3</v>
      </c>
      <c r="D4093" s="1">
        <v>4</v>
      </c>
      <c r="E4093" s="1">
        <v>2019</v>
      </c>
      <c r="F4093" s="1">
        <v>2</v>
      </c>
      <c r="G4093" s="6">
        <v>3</v>
      </c>
      <c r="H4093" s="6">
        <v>9</v>
      </c>
      <c r="I4093" s="7">
        <v>1</v>
      </c>
      <c r="J4093" s="7">
        <v>2</v>
      </c>
      <c r="K4093" s="7"/>
      <c r="L4093" s="7"/>
      <c r="M4093" s="7"/>
      <c r="N4093" s="7">
        <v>3</v>
      </c>
      <c r="O4093" s="6">
        <v>1.27</v>
      </c>
      <c r="P4093" s="7">
        <v>2.27</v>
      </c>
      <c r="Q4093" s="7"/>
      <c r="R4093" s="7"/>
      <c r="S4093" s="7"/>
      <c r="T4093" s="7">
        <v>24</v>
      </c>
      <c r="U4093" s="7">
        <v>1</v>
      </c>
      <c r="V4093" s="7">
        <v>4</v>
      </c>
      <c r="W4093" s="7">
        <f t="shared" si="253"/>
        <v>2</v>
      </c>
      <c r="X4093" s="7">
        <v>3</v>
      </c>
      <c r="Y4093" s="7"/>
      <c r="Z4093" s="7"/>
      <c r="AA4093" s="7"/>
      <c r="AB4093" s="6">
        <v>5</v>
      </c>
      <c r="AC4093" s="7">
        <v>22.08</v>
      </c>
      <c r="AD4093" s="7">
        <v>19.73</v>
      </c>
      <c r="AE4093" s="7">
        <v>15.45</v>
      </c>
      <c r="AF4093" s="1">
        <v>0.19264000000000001</v>
      </c>
      <c r="AG4093" s="1">
        <v>0.1201</v>
      </c>
      <c r="AH4093" s="7">
        <v>1.38</v>
      </c>
      <c r="AI4093" s="7">
        <v>0.9</v>
      </c>
      <c r="AJ4093" s="7">
        <v>15</v>
      </c>
      <c r="AK4093" s="7">
        <v>16</v>
      </c>
      <c r="AL4093" s="7">
        <v>1</v>
      </c>
      <c r="AM4093" s="7">
        <v>2</v>
      </c>
      <c r="AN4093" s="7"/>
      <c r="AO4093" s="7"/>
      <c r="AP4093" s="7"/>
      <c r="AQ4093" s="7">
        <v>4</v>
      </c>
      <c r="AR4093">
        <f t="shared" si="254"/>
        <v>0.20548266666666667</v>
      </c>
      <c r="AS4093">
        <f t="shared" si="255"/>
        <v>0.1201</v>
      </c>
    </row>
    <row r="4094" spans="1:45" ht="29.5" thickBot="1">
      <c r="A4094" t="str">
        <f t="shared" si="252"/>
        <v>DeAndre HopkinsWR2019</v>
      </c>
      <c r="B4094" s="3" t="s">
        <v>656</v>
      </c>
      <c r="C4094" s="1" t="s">
        <v>16</v>
      </c>
      <c r="D4094" s="1">
        <v>1</v>
      </c>
      <c r="E4094" s="1">
        <v>2019</v>
      </c>
      <c r="F4094" s="1">
        <v>3</v>
      </c>
      <c r="G4094" s="6">
        <v>5</v>
      </c>
      <c r="H4094" s="6">
        <v>4</v>
      </c>
      <c r="I4094" s="7">
        <v>1</v>
      </c>
      <c r="J4094" s="7">
        <v>2</v>
      </c>
      <c r="K4094" s="7"/>
      <c r="L4094" s="7"/>
      <c r="M4094" s="7"/>
      <c r="N4094" s="7">
        <v>4</v>
      </c>
      <c r="O4094" s="6">
        <v>1.1200000000000001</v>
      </c>
      <c r="P4094" s="7">
        <v>2.1800000000000002</v>
      </c>
      <c r="Q4094" s="7"/>
      <c r="R4094" s="7"/>
      <c r="S4094" s="7"/>
      <c r="T4094" s="7">
        <v>27</v>
      </c>
      <c r="U4094" s="7">
        <v>1</v>
      </c>
      <c r="V4094" s="7">
        <v>27</v>
      </c>
      <c r="W4094" s="7">
        <f t="shared" si="253"/>
        <v>2</v>
      </c>
      <c r="X4094" s="7">
        <v>3</v>
      </c>
      <c r="Y4094" s="7"/>
      <c r="Z4094" s="7"/>
      <c r="AA4094" s="7"/>
      <c r="AB4094" s="6">
        <v>1</v>
      </c>
      <c r="AC4094" s="7">
        <v>21.09</v>
      </c>
      <c r="AD4094" s="7">
        <v>17.84</v>
      </c>
      <c r="AE4094" s="7">
        <v>18.239999999999998</v>
      </c>
      <c r="AF4094" s="1">
        <v>0.30869999999999997</v>
      </c>
      <c r="AG4094" s="1">
        <v>0.30965333333333334</v>
      </c>
      <c r="AH4094" s="7">
        <v>2.5099999999999998</v>
      </c>
      <c r="AI4094" s="7">
        <v>1.99</v>
      </c>
      <c r="AJ4094" s="7">
        <v>16</v>
      </c>
      <c r="AK4094" s="7">
        <v>15</v>
      </c>
      <c r="AL4094" s="7">
        <v>1</v>
      </c>
      <c r="AM4094" s="7">
        <v>2</v>
      </c>
      <c r="AN4094" s="7"/>
      <c r="AO4094" s="7"/>
      <c r="AP4094" s="7"/>
      <c r="AQ4094" s="7">
        <v>7</v>
      </c>
      <c r="AR4094">
        <f t="shared" si="254"/>
        <v>0.30869999999999997</v>
      </c>
      <c r="AS4094">
        <f t="shared" si="255"/>
        <v>0.33029688888888853</v>
      </c>
    </row>
    <row r="4095" spans="1:45" ht="29.5" thickBot="1">
      <c r="A4095" t="str">
        <f t="shared" si="252"/>
        <v>Davante AdamsWR2019</v>
      </c>
      <c r="B4095" s="3" t="s">
        <v>744</v>
      </c>
      <c r="C4095" s="1" t="s">
        <v>16</v>
      </c>
      <c r="D4095" s="1">
        <v>2</v>
      </c>
      <c r="E4095" s="1">
        <v>2019</v>
      </c>
      <c r="F4095" s="1">
        <v>3</v>
      </c>
      <c r="G4095" s="6">
        <v>23</v>
      </c>
      <c r="H4095" s="6">
        <v>1</v>
      </c>
      <c r="I4095" s="7">
        <v>1</v>
      </c>
      <c r="J4095" s="7">
        <v>2</v>
      </c>
      <c r="K4095" s="7"/>
      <c r="L4095" s="7"/>
      <c r="M4095" s="7"/>
      <c r="N4095" s="7">
        <v>3</v>
      </c>
      <c r="O4095" s="6">
        <v>0.46</v>
      </c>
      <c r="P4095" s="7">
        <v>2.23</v>
      </c>
      <c r="Q4095" s="7"/>
      <c r="R4095" s="7"/>
      <c r="S4095" s="7"/>
      <c r="T4095" s="7">
        <v>27</v>
      </c>
      <c r="U4095" s="7">
        <v>2</v>
      </c>
      <c r="V4095" s="7">
        <v>53</v>
      </c>
      <c r="W4095" s="7">
        <f t="shared" si="253"/>
        <v>7</v>
      </c>
      <c r="X4095" s="7">
        <v>2</v>
      </c>
      <c r="Y4095" s="7"/>
      <c r="Z4095" s="7"/>
      <c r="AA4095" s="7"/>
      <c r="AB4095" s="6">
        <v>4</v>
      </c>
      <c r="AC4095" s="7">
        <v>21.84</v>
      </c>
      <c r="AD4095" s="7">
        <v>17.73</v>
      </c>
      <c r="AE4095" s="7">
        <v>25.74</v>
      </c>
      <c r="AF4095" s="1">
        <v>0.30581333333333333</v>
      </c>
      <c r="AG4095" s="1">
        <v>0.31080000000000002</v>
      </c>
      <c r="AH4095" s="7">
        <v>2.12</v>
      </c>
      <c r="AI4095" s="7">
        <v>2.33</v>
      </c>
      <c r="AJ4095" s="7">
        <v>15</v>
      </c>
      <c r="AK4095" s="7">
        <v>12</v>
      </c>
      <c r="AL4095" s="7">
        <v>0</v>
      </c>
      <c r="AM4095" s="7">
        <v>1</v>
      </c>
      <c r="AN4095" s="7"/>
      <c r="AO4095" s="7"/>
      <c r="AP4095" s="7"/>
      <c r="AQ4095" s="7">
        <v>6</v>
      </c>
      <c r="AR4095">
        <f t="shared" si="254"/>
        <v>0.32620088888888854</v>
      </c>
      <c r="AS4095">
        <f t="shared" si="255"/>
        <v>0.41440000000000005</v>
      </c>
    </row>
    <row r="4096" spans="1:45" ht="29.5" thickBot="1">
      <c r="A4096" t="str">
        <f t="shared" si="252"/>
        <v>Michael ThomasWR2019</v>
      </c>
      <c r="B4096" s="3" t="s">
        <v>882</v>
      </c>
      <c r="C4096" s="1" t="s">
        <v>16</v>
      </c>
      <c r="D4096" s="1">
        <v>3</v>
      </c>
      <c r="E4096" s="1">
        <v>2019</v>
      </c>
      <c r="F4096" s="1">
        <v>3</v>
      </c>
      <c r="G4096" s="6">
        <v>1</v>
      </c>
      <c r="H4096" s="6">
        <v>93</v>
      </c>
      <c r="I4096" s="7">
        <v>1</v>
      </c>
      <c r="J4096" s="7">
        <v>1</v>
      </c>
      <c r="K4096" s="7"/>
      <c r="L4096" s="7"/>
      <c r="M4096" s="7"/>
      <c r="N4096" s="7">
        <v>3</v>
      </c>
      <c r="O4096" s="6">
        <v>1.76</v>
      </c>
      <c r="P4096" s="7">
        <v>1.87</v>
      </c>
      <c r="Q4096" s="7"/>
      <c r="R4096" s="7"/>
      <c r="S4096" s="7"/>
      <c r="T4096" s="7">
        <v>26</v>
      </c>
      <c r="U4096" s="7">
        <v>2</v>
      </c>
      <c r="V4096" s="7">
        <v>47</v>
      </c>
      <c r="W4096" s="7">
        <f t="shared" si="253"/>
        <v>4</v>
      </c>
      <c r="X4096" s="7">
        <v>1</v>
      </c>
      <c r="Y4096" s="7"/>
      <c r="Z4096" s="7"/>
      <c r="AA4096" s="7"/>
      <c r="AB4096" s="6">
        <v>6</v>
      </c>
      <c r="AC4096" s="7">
        <v>19.97</v>
      </c>
      <c r="AD4096" s="7">
        <v>23.41</v>
      </c>
      <c r="AE4096" s="7">
        <v>11.99</v>
      </c>
      <c r="AF4096" s="1">
        <v>0.28399999999999997</v>
      </c>
      <c r="AG4096" s="1">
        <v>0.3352</v>
      </c>
      <c r="AH4096" s="7">
        <v>2.66</v>
      </c>
      <c r="AI4096" s="7">
        <v>2.88</v>
      </c>
      <c r="AJ4096" s="7">
        <v>16</v>
      </c>
      <c r="AK4096" s="7">
        <v>16</v>
      </c>
      <c r="AL4096" s="7">
        <v>1</v>
      </c>
      <c r="AM4096" s="7">
        <v>1</v>
      </c>
      <c r="AN4096" s="7"/>
      <c r="AO4096" s="7"/>
      <c r="AP4096" s="7"/>
      <c r="AQ4096" s="7">
        <v>4</v>
      </c>
      <c r="AR4096">
        <f t="shared" si="254"/>
        <v>0.28399999999999997</v>
      </c>
      <c r="AS4096">
        <f t="shared" si="255"/>
        <v>0.3352</v>
      </c>
    </row>
    <row r="4097" spans="1:45" ht="29.5" thickBot="1">
      <c r="A4097" t="str">
        <f t="shared" si="252"/>
        <v>LeVeon BellRB2019</v>
      </c>
      <c r="B4097" s="3" t="s">
        <v>653</v>
      </c>
      <c r="C4097" s="1" t="s">
        <v>3</v>
      </c>
      <c r="D4097" s="1">
        <v>5</v>
      </c>
      <c r="E4097" s="1">
        <v>2019</v>
      </c>
      <c r="F4097" s="1">
        <v>2</v>
      </c>
      <c r="G4097" s="6">
        <v>16</v>
      </c>
      <c r="H4097" s="6">
        <v>63</v>
      </c>
      <c r="I4097" s="7">
        <v>1</v>
      </c>
      <c r="J4097" s="7">
        <v>1</v>
      </c>
      <c r="K4097" s="7"/>
      <c r="L4097" s="7"/>
      <c r="M4097" s="7"/>
      <c r="N4097" s="7">
        <v>4</v>
      </c>
      <c r="O4097" s="6">
        <v>0.87</v>
      </c>
      <c r="P4097" s="7">
        <v>0.87</v>
      </c>
      <c r="Q4097" s="7"/>
      <c r="R4097" s="7"/>
      <c r="S4097" s="7"/>
      <c r="T4097" s="7">
        <v>27</v>
      </c>
      <c r="U4097" s="7">
        <v>2</v>
      </c>
      <c r="V4097" s="7">
        <v>48</v>
      </c>
      <c r="W4097" s="7">
        <f t="shared" si="253"/>
        <v>3</v>
      </c>
      <c r="X4097" s="7">
        <v>26</v>
      </c>
      <c r="Y4097" s="7"/>
      <c r="Z4097" s="7"/>
      <c r="AA4097" s="7"/>
      <c r="AB4097" s="6"/>
      <c r="AC4097" s="7"/>
      <c r="AD4097" s="7"/>
      <c r="AE4097" s="7"/>
      <c r="AF4097" s="1" t="s">
        <v>1885</v>
      </c>
      <c r="AG4097" s="1" t="s">
        <v>1885</v>
      </c>
      <c r="AH4097" s="7"/>
      <c r="AI4097" s="7"/>
      <c r="AJ4097" s="7"/>
      <c r="AK4097" s="7"/>
      <c r="AL4097" s="7">
        <v>0</v>
      </c>
      <c r="AM4097" s="7">
        <v>0</v>
      </c>
      <c r="AN4097" s="7"/>
      <c r="AO4097" s="7"/>
      <c r="AP4097" s="7"/>
      <c r="AQ4097" s="7">
        <v>7</v>
      </c>
      <c r="AR4097" t="str">
        <f t="shared" si="254"/>
        <v/>
      </c>
      <c r="AS4097" t="str">
        <f t="shared" si="255"/>
        <v/>
      </c>
    </row>
    <row r="4098" spans="1:45" ht="29.5" thickBot="1">
      <c r="A4098" t="str">
        <f t="shared" si="252"/>
        <v>James ConnerRB2019</v>
      </c>
      <c r="B4098" s="3" t="s">
        <v>979</v>
      </c>
      <c r="C4098" s="1" t="s">
        <v>3</v>
      </c>
      <c r="D4098" s="1">
        <v>6</v>
      </c>
      <c r="E4098" s="1">
        <v>2019</v>
      </c>
      <c r="F4098" s="1">
        <v>2</v>
      </c>
      <c r="G4098" s="6">
        <v>34</v>
      </c>
      <c r="H4098" s="6">
        <v>27</v>
      </c>
      <c r="I4098" s="7">
        <v>0</v>
      </c>
      <c r="J4098" s="7">
        <v>0</v>
      </c>
      <c r="K4098" s="7"/>
      <c r="L4098" s="7"/>
      <c r="M4098" s="7"/>
      <c r="N4098" s="7">
        <v>1</v>
      </c>
      <c r="O4098" s="6">
        <v>0.63</v>
      </c>
      <c r="P4098" s="7">
        <v>1.23</v>
      </c>
      <c r="Q4098" s="7"/>
      <c r="R4098" s="7"/>
      <c r="S4098" s="7"/>
      <c r="T4098" s="7">
        <v>24</v>
      </c>
      <c r="U4098" s="7">
        <v>3</v>
      </c>
      <c r="V4098" s="7">
        <v>105</v>
      </c>
      <c r="W4098" s="7">
        <f t="shared" si="253"/>
        <v>61</v>
      </c>
      <c r="X4098" s="7">
        <v>25</v>
      </c>
      <c r="Y4098" s="7"/>
      <c r="Z4098" s="7"/>
      <c r="AA4098" s="7"/>
      <c r="AB4098" s="6">
        <v>6</v>
      </c>
      <c r="AC4098" s="7">
        <v>21.54</v>
      </c>
      <c r="AD4098" s="7">
        <v>14.75</v>
      </c>
      <c r="AE4098" s="7">
        <v>12.65</v>
      </c>
      <c r="AF4098" s="1">
        <v>0.12664615384615385</v>
      </c>
      <c r="AG4098" s="1">
        <v>0.13023999999999999</v>
      </c>
      <c r="AH4098" s="7">
        <v>1.31</v>
      </c>
      <c r="AI4098" s="7">
        <v>1.64</v>
      </c>
      <c r="AJ4098" s="7">
        <v>13</v>
      </c>
      <c r="AK4098" s="7">
        <v>10</v>
      </c>
      <c r="AL4098" s="7">
        <v>0</v>
      </c>
      <c r="AM4098" s="7">
        <v>0</v>
      </c>
      <c r="AN4098" s="7"/>
      <c r="AO4098" s="7"/>
      <c r="AP4098" s="7"/>
      <c r="AQ4098" s="7">
        <v>3</v>
      </c>
      <c r="AR4098">
        <f t="shared" si="254"/>
        <v>0.15587218934911259</v>
      </c>
      <c r="AS4098">
        <f t="shared" si="255"/>
        <v>0.20838399999999999</v>
      </c>
    </row>
    <row r="4099" spans="1:45" ht="29.5" thickBot="1">
      <c r="A4099" t="str">
        <f t="shared" ref="A4099:A4162" si="256">B4099&amp;C4099&amp;E4099</f>
        <v>David JohnsonRB2019</v>
      </c>
      <c r="B4099" s="3" t="s">
        <v>819</v>
      </c>
      <c r="C4099" s="1" t="s">
        <v>3</v>
      </c>
      <c r="D4099" s="1">
        <v>7</v>
      </c>
      <c r="E4099" s="1">
        <v>2019</v>
      </c>
      <c r="F4099" s="1">
        <v>2</v>
      </c>
      <c r="G4099" s="6">
        <v>36</v>
      </c>
      <c r="H4099" s="6">
        <v>21</v>
      </c>
      <c r="I4099" s="7">
        <v>0</v>
      </c>
      <c r="J4099" s="7">
        <v>1</v>
      </c>
      <c r="K4099" s="7"/>
      <c r="L4099" s="7"/>
      <c r="M4099" s="7"/>
      <c r="N4099" s="7">
        <v>3</v>
      </c>
      <c r="O4099" s="6">
        <v>0.4</v>
      </c>
      <c r="P4099" s="7">
        <v>0.78</v>
      </c>
      <c r="Q4099" s="7"/>
      <c r="R4099" s="7"/>
      <c r="S4099" s="7"/>
      <c r="T4099" s="7">
        <v>28</v>
      </c>
      <c r="U4099" s="7">
        <v>3</v>
      </c>
      <c r="V4099" s="7">
        <v>86</v>
      </c>
      <c r="W4099" s="7">
        <f t="shared" ref="W4099:W4162" si="257">IFERROR(VLOOKUP(B4099&amp;C4099&amp;E4099-1,A:D,4,0),"")</f>
        <v>4</v>
      </c>
      <c r="X4099" s="7">
        <v>28</v>
      </c>
      <c r="Y4099" s="7"/>
      <c r="Z4099" s="7"/>
      <c r="AA4099" s="7"/>
      <c r="AB4099" s="6">
        <v>9</v>
      </c>
      <c r="AC4099" s="7">
        <v>15.54</v>
      </c>
      <c r="AD4099" s="7">
        <v>11.04</v>
      </c>
      <c r="AE4099" s="7">
        <v>15.13</v>
      </c>
      <c r="AF4099" s="1">
        <v>0.1527</v>
      </c>
      <c r="AG4099" s="1">
        <v>9.8707692307692302E-2</v>
      </c>
      <c r="AH4099" s="7">
        <v>1.24</v>
      </c>
      <c r="AI4099" s="7">
        <v>1.59</v>
      </c>
      <c r="AJ4099" s="7">
        <v>16</v>
      </c>
      <c r="AK4099" s="7">
        <v>13</v>
      </c>
      <c r="AL4099" s="7">
        <v>0</v>
      </c>
      <c r="AM4099" s="7">
        <v>0</v>
      </c>
      <c r="AN4099" s="7"/>
      <c r="AO4099" s="7"/>
      <c r="AP4099" s="7"/>
      <c r="AQ4099" s="7">
        <v>5</v>
      </c>
      <c r="AR4099">
        <f t="shared" ref="AR4099:AR4162" si="258">IF(AF4099="","",_xlfn.NUMBERVALUE(AF4099)*16/AJ4099)</f>
        <v>0.1527</v>
      </c>
      <c r="AS4099">
        <f t="shared" ref="AS4099:AS4162" si="259">IF(AG4099="","",_xlfn.NUMBERVALUE(AG4099)*16/AK4099)</f>
        <v>0.12148639053254437</v>
      </c>
    </row>
    <row r="4100" spans="1:45" ht="29.5" thickBot="1">
      <c r="A4100" t="str">
        <f t="shared" si="256"/>
        <v>Todd GurleyRB2019</v>
      </c>
      <c r="B4100" s="3" t="s">
        <v>803</v>
      </c>
      <c r="C4100" s="1" t="s">
        <v>3</v>
      </c>
      <c r="D4100" s="1">
        <v>8</v>
      </c>
      <c r="E4100" s="1">
        <v>2019</v>
      </c>
      <c r="F4100" s="1">
        <v>2</v>
      </c>
      <c r="G4100" s="6">
        <v>14</v>
      </c>
      <c r="H4100" s="6">
        <v>29</v>
      </c>
      <c r="I4100" s="7">
        <v>1</v>
      </c>
      <c r="J4100" s="7">
        <v>1</v>
      </c>
      <c r="K4100" s="7"/>
      <c r="L4100" s="7"/>
      <c r="M4100" s="7"/>
      <c r="N4100" s="7">
        <v>4</v>
      </c>
      <c r="O4100" s="6">
        <v>0.6</v>
      </c>
      <c r="P4100" s="7">
        <v>1.17</v>
      </c>
      <c r="Q4100" s="7"/>
      <c r="R4100" s="7"/>
      <c r="S4100" s="7"/>
      <c r="T4100" s="7">
        <v>25</v>
      </c>
      <c r="U4100" s="7">
        <v>1</v>
      </c>
      <c r="V4100" s="7">
        <v>10</v>
      </c>
      <c r="W4100" s="7">
        <f t="shared" si="257"/>
        <v>1</v>
      </c>
      <c r="X4100" s="7">
        <v>20</v>
      </c>
      <c r="Y4100" s="7"/>
      <c r="Z4100" s="7"/>
      <c r="AA4100" s="7"/>
      <c r="AB4100" s="6">
        <v>3</v>
      </c>
      <c r="AC4100" s="7">
        <v>26.29</v>
      </c>
      <c r="AD4100" s="7">
        <v>14.76</v>
      </c>
      <c r="AE4100" s="7">
        <v>10.88</v>
      </c>
      <c r="AF4100" s="1">
        <v>0.16902857142857144</v>
      </c>
      <c r="AG4100" s="1">
        <v>8.3306666666666668E-2</v>
      </c>
      <c r="AH4100" s="7">
        <v>1.36</v>
      </c>
      <c r="AI4100" s="7">
        <v>0.53</v>
      </c>
      <c r="AJ4100" s="7">
        <v>14</v>
      </c>
      <c r="AK4100" s="7">
        <v>15</v>
      </c>
      <c r="AL4100" s="7">
        <v>0</v>
      </c>
      <c r="AM4100" s="7">
        <v>0</v>
      </c>
      <c r="AN4100" s="7"/>
      <c r="AO4100" s="7"/>
      <c r="AP4100" s="7"/>
      <c r="AQ4100" s="7">
        <v>5</v>
      </c>
      <c r="AR4100">
        <f t="shared" si="258"/>
        <v>0.19317551020408114</v>
      </c>
      <c r="AS4100">
        <f t="shared" si="259"/>
        <v>8.8860444444444478E-2</v>
      </c>
    </row>
    <row r="4101" spans="1:45" ht="29.5" thickBot="1">
      <c r="A4101" t="str">
        <f t="shared" si="256"/>
        <v>Odell BeckhamWR2019</v>
      </c>
      <c r="B4101" s="3" t="s">
        <v>739</v>
      </c>
      <c r="C4101" s="1" t="s">
        <v>16</v>
      </c>
      <c r="D4101" s="1">
        <v>4</v>
      </c>
      <c r="E4101" s="1">
        <v>2019</v>
      </c>
      <c r="F4101" s="1">
        <v>3</v>
      </c>
      <c r="G4101" s="6">
        <v>25</v>
      </c>
      <c r="H4101" s="6">
        <v>90</v>
      </c>
      <c r="I4101" s="7">
        <v>0</v>
      </c>
      <c r="J4101" s="7">
        <v>0</v>
      </c>
      <c r="K4101" s="7"/>
      <c r="L4101" s="7"/>
      <c r="M4101" s="7"/>
      <c r="N4101" s="7">
        <v>4</v>
      </c>
      <c r="O4101" s="6">
        <v>0.49</v>
      </c>
      <c r="P4101" s="7">
        <v>0.69</v>
      </c>
      <c r="Q4101" s="7"/>
      <c r="R4101" s="7"/>
      <c r="S4101" s="7"/>
      <c r="T4101" s="7">
        <v>27</v>
      </c>
      <c r="U4101" s="7">
        <v>1</v>
      </c>
      <c r="V4101" s="7">
        <v>12</v>
      </c>
      <c r="W4101" s="7">
        <f t="shared" si="257"/>
        <v>3</v>
      </c>
      <c r="X4101" s="7">
        <v>13</v>
      </c>
      <c r="Y4101" s="7"/>
      <c r="Z4101" s="7"/>
      <c r="AA4101" s="7"/>
      <c r="AB4101" s="6">
        <v>15</v>
      </c>
      <c r="AC4101" s="7">
        <v>19.45</v>
      </c>
      <c r="AD4101" s="7">
        <v>12.72</v>
      </c>
      <c r="AE4101" s="7">
        <v>12.43</v>
      </c>
      <c r="AF4101" s="1">
        <v>0.28906666666666664</v>
      </c>
      <c r="AG4101" s="1">
        <v>0.2621</v>
      </c>
      <c r="AH4101" s="7">
        <v>2.2599999999999998</v>
      </c>
      <c r="AI4101" s="7">
        <v>1.81</v>
      </c>
      <c r="AJ4101" s="7">
        <v>12</v>
      </c>
      <c r="AK4101" s="7">
        <v>16</v>
      </c>
      <c r="AL4101" s="7">
        <v>0</v>
      </c>
      <c r="AM4101" s="7">
        <v>0</v>
      </c>
      <c r="AN4101" s="7"/>
      <c r="AO4101" s="7"/>
      <c r="AP4101" s="7"/>
      <c r="AQ4101" s="7">
        <v>6</v>
      </c>
      <c r="AR4101">
        <f t="shared" si="258"/>
        <v>0.38542222222222272</v>
      </c>
      <c r="AS4101">
        <f t="shared" si="259"/>
        <v>0.2621</v>
      </c>
    </row>
    <row r="4102" spans="1:45" ht="29.5" thickBot="1">
      <c r="A4102" t="str">
        <f t="shared" si="256"/>
        <v>Julio JonesWR2019</v>
      </c>
      <c r="B4102" s="3" t="s">
        <v>494</v>
      </c>
      <c r="C4102" s="1" t="s">
        <v>16</v>
      </c>
      <c r="D4102" s="1">
        <v>5</v>
      </c>
      <c r="E4102" s="1">
        <v>2019</v>
      </c>
      <c r="F4102" s="1">
        <v>3</v>
      </c>
      <c r="G4102" s="6">
        <v>2</v>
      </c>
      <c r="H4102" s="6">
        <v>52</v>
      </c>
      <c r="I4102" s="7">
        <v>1</v>
      </c>
      <c r="J4102" s="7">
        <v>1</v>
      </c>
      <c r="K4102" s="7"/>
      <c r="L4102" s="7"/>
      <c r="M4102" s="7"/>
      <c r="N4102" s="7">
        <v>7</v>
      </c>
      <c r="O4102" s="6">
        <v>0.91</v>
      </c>
      <c r="P4102" s="7">
        <v>1.56</v>
      </c>
      <c r="Q4102" s="7"/>
      <c r="R4102" s="7"/>
      <c r="S4102" s="7"/>
      <c r="T4102" s="7">
        <v>30</v>
      </c>
      <c r="U4102" s="7">
        <v>1</v>
      </c>
      <c r="V4102" s="7">
        <v>6</v>
      </c>
      <c r="W4102" s="7">
        <f t="shared" si="257"/>
        <v>5</v>
      </c>
      <c r="X4102" s="7">
        <v>12</v>
      </c>
      <c r="Y4102" s="7"/>
      <c r="Z4102" s="7"/>
      <c r="AA4102" s="7"/>
      <c r="AB4102" s="6">
        <v>2</v>
      </c>
      <c r="AC4102" s="7">
        <v>20.61</v>
      </c>
      <c r="AD4102" s="7">
        <v>18.27</v>
      </c>
      <c r="AE4102" s="7">
        <v>16.23</v>
      </c>
      <c r="AF4102" s="1">
        <v>0.28470000000000001</v>
      </c>
      <c r="AG4102" s="1">
        <v>0.27306666666666668</v>
      </c>
      <c r="AH4102" s="7">
        <v>2.93</v>
      </c>
      <c r="AI4102" s="7">
        <v>2.44</v>
      </c>
      <c r="AJ4102" s="7">
        <v>16</v>
      </c>
      <c r="AK4102" s="7">
        <v>15</v>
      </c>
      <c r="AL4102" s="7">
        <v>1</v>
      </c>
      <c r="AM4102" s="7">
        <v>1</v>
      </c>
      <c r="AN4102" s="7"/>
      <c r="AO4102" s="7"/>
      <c r="AP4102" s="7"/>
      <c r="AQ4102" s="7">
        <v>9</v>
      </c>
      <c r="AR4102">
        <f t="shared" si="258"/>
        <v>0.28470000000000001</v>
      </c>
      <c r="AS4102">
        <f t="shared" si="259"/>
        <v>0.29127111111111148</v>
      </c>
    </row>
    <row r="4103" spans="1:45" ht="44" thickBot="1">
      <c r="A4103" t="str">
        <f t="shared" si="256"/>
        <v>JuJu Smith-SchusterWR2019</v>
      </c>
      <c r="B4103" s="3" t="s">
        <v>970</v>
      </c>
      <c r="C4103" s="1" t="s">
        <v>16</v>
      </c>
      <c r="D4103" s="1">
        <v>6</v>
      </c>
      <c r="E4103" s="1">
        <v>2019</v>
      </c>
      <c r="F4103" s="1">
        <v>3</v>
      </c>
      <c r="G4103" s="6">
        <v>63</v>
      </c>
      <c r="H4103" s="6">
        <v>16</v>
      </c>
      <c r="I4103" s="7">
        <v>0</v>
      </c>
      <c r="J4103" s="7">
        <v>1</v>
      </c>
      <c r="K4103" s="7"/>
      <c r="L4103" s="7"/>
      <c r="M4103" s="7"/>
      <c r="N4103" s="7">
        <v>2</v>
      </c>
      <c r="O4103" s="6">
        <v>0.23</v>
      </c>
      <c r="P4103" s="7">
        <v>0.81</v>
      </c>
      <c r="Q4103" s="7"/>
      <c r="R4103" s="7"/>
      <c r="S4103" s="7"/>
      <c r="T4103" s="7">
        <v>23</v>
      </c>
      <c r="U4103" s="7">
        <v>2</v>
      </c>
      <c r="V4103" s="7">
        <v>62</v>
      </c>
      <c r="W4103" s="7">
        <f t="shared" si="257"/>
        <v>14</v>
      </c>
      <c r="X4103" s="7">
        <v>9</v>
      </c>
      <c r="Y4103" s="7"/>
      <c r="Z4103" s="7"/>
      <c r="AA4103" s="7"/>
      <c r="AB4103" s="6">
        <v>8</v>
      </c>
      <c r="AC4103" s="7">
        <v>18.559999999999999</v>
      </c>
      <c r="AD4103" s="7">
        <v>9.6</v>
      </c>
      <c r="AE4103" s="7">
        <v>14.63</v>
      </c>
      <c r="AF4103" s="1">
        <v>0.24729999999999999</v>
      </c>
      <c r="AG4103" s="1">
        <v>0.19413333333333335</v>
      </c>
      <c r="AH4103" s="7">
        <v>2.08</v>
      </c>
      <c r="AI4103" s="7">
        <v>1.49</v>
      </c>
      <c r="AJ4103" s="7">
        <v>16</v>
      </c>
      <c r="AK4103" s="7">
        <v>12</v>
      </c>
      <c r="AL4103" s="7">
        <v>0</v>
      </c>
      <c r="AM4103" s="7">
        <v>0</v>
      </c>
      <c r="AN4103" s="7"/>
      <c r="AO4103" s="7"/>
      <c r="AP4103" s="7"/>
      <c r="AQ4103" s="7">
        <v>3</v>
      </c>
      <c r="AR4103">
        <f t="shared" si="258"/>
        <v>0.24729999999999999</v>
      </c>
      <c r="AS4103">
        <f t="shared" si="259"/>
        <v>0.25884444444444399</v>
      </c>
    </row>
    <row r="4104" spans="1:45" ht="44" thickBot="1">
      <c r="A4104" t="str">
        <f t="shared" si="256"/>
        <v>Patrick MahomesQB2019</v>
      </c>
      <c r="B4104" s="3" t="s">
        <v>982</v>
      </c>
      <c r="C4104" s="1" t="s">
        <v>12</v>
      </c>
      <c r="D4104" s="1">
        <v>1</v>
      </c>
      <c r="E4104" s="1">
        <v>2019</v>
      </c>
      <c r="F4104" s="1">
        <v>1</v>
      </c>
      <c r="G4104" s="6">
        <v>6</v>
      </c>
      <c r="H4104" s="6">
        <v>5</v>
      </c>
      <c r="I4104" s="7">
        <v>1</v>
      </c>
      <c r="J4104" s="7">
        <v>2</v>
      </c>
      <c r="K4104" s="7"/>
      <c r="L4104" s="7"/>
      <c r="M4104" s="7"/>
      <c r="N4104" s="7">
        <v>1</v>
      </c>
      <c r="O4104" s="6">
        <v>0.93</v>
      </c>
      <c r="P4104" s="7">
        <v>2.37</v>
      </c>
      <c r="Q4104" s="7"/>
      <c r="R4104" s="7"/>
      <c r="S4104" s="7"/>
      <c r="T4104" s="7">
        <v>24</v>
      </c>
      <c r="U4104" s="7">
        <v>1</v>
      </c>
      <c r="V4104" s="7">
        <v>10</v>
      </c>
      <c r="W4104" s="7">
        <f t="shared" si="257"/>
        <v>13</v>
      </c>
      <c r="X4104" s="7">
        <v>1</v>
      </c>
      <c r="Y4104" s="7"/>
      <c r="Z4104" s="7"/>
      <c r="AA4104" s="7"/>
      <c r="AB4104" s="6">
        <v>1</v>
      </c>
      <c r="AC4104" s="7">
        <v>32.44</v>
      </c>
      <c r="AD4104" s="7">
        <v>24.36</v>
      </c>
      <c r="AE4104" s="7">
        <v>29.85</v>
      </c>
      <c r="AF4104" s="1" t="s">
        <v>1885</v>
      </c>
      <c r="AG4104" s="1" t="s">
        <v>1885</v>
      </c>
      <c r="AH4104" s="7"/>
      <c r="AI4104" s="7"/>
      <c r="AJ4104" s="7">
        <v>16</v>
      </c>
      <c r="AK4104" s="7"/>
      <c r="AL4104" s="7">
        <v>1</v>
      </c>
      <c r="AM4104" s="7">
        <v>2</v>
      </c>
      <c r="AN4104" s="7"/>
      <c r="AO4104" s="7"/>
      <c r="AP4104" s="7"/>
      <c r="AQ4104" s="7">
        <v>3</v>
      </c>
      <c r="AR4104" t="str">
        <f t="shared" si="258"/>
        <v/>
      </c>
      <c r="AS4104" t="str">
        <f t="shared" si="259"/>
        <v/>
      </c>
    </row>
    <row r="4105" spans="1:45" ht="29.5" thickBot="1">
      <c r="A4105" t="str">
        <f t="shared" si="256"/>
        <v>Nick ChubbRB2019</v>
      </c>
      <c r="B4105" s="3" t="s">
        <v>1036</v>
      </c>
      <c r="C4105" s="1" t="s">
        <v>3</v>
      </c>
      <c r="D4105" s="1">
        <v>9</v>
      </c>
      <c r="E4105" s="1">
        <v>2019</v>
      </c>
      <c r="F4105" s="1">
        <v>2</v>
      </c>
      <c r="G4105" s="6">
        <v>8</v>
      </c>
      <c r="H4105" s="6">
        <v>11</v>
      </c>
      <c r="I4105" s="7">
        <v>1</v>
      </c>
      <c r="J4105" s="7">
        <v>2</v>
      </c>
      <c r="K4105" s="7"/>
      <c r="L4105" s="7"/>
      <c r="M4105" s="7"/>
      <c r="N4105" s="7">
        <v>1</v>
      </c>
      <c r="O4105" s="6">
        <v>1.22</v>
      </c>
      <c r="P4105" s="7">
        <v>1.97</v>
      </c>
      <c r="Q4105" s="7"/>
      <c r="R4105" s="7"/>
      <c r="S4105" s="7"/>
      <c r="T4105" s="7">
        <v>24</v>
      </c>
      <c r="U4105" s="7">
        <v>2</v>
      </c>
      <c r="V4105" s="7">
        <v>35</v>
      </c>
      <c r="W4105" s="7">
        <f t="shared" si="257"/>
        <v>34</v>
      </c>
      <c r="X4105" s="7">
        <v>9</v>
      </c>
      <c r="Y4105" s="7"/>
      <c r="Z4105" s="7"/>
      <c r="AA4105" s="7"/>
      <c r="AB4105" s="6">
        <v>16</v>
      </c>
      <c r="AC4105" s="7">
        <v>12.97</v>
      </c>
      <c r="AD4105" s="7">
        <v>16.329999999999998</v>
      </c>
      <c r="AE4105" s="7">
        <v>17.48</v>
      </c>
      <c r="AF4105" s="1">
        <v>5.7173333333333333E-2</v>
      </c>
      <c r="AG4105" s="1">
        <v>9.0700000000000003E-2</v>
      </c>
      <c r="AH4105" s="7">
        <v>1.05</v>
      </c>
      <c r="AI4105" s="7">
        <v>0.95</v>
      </c>
      <c r="AJ4105" s="7">
        <v>15</v>
      </c>
      <c r="AK4105" s="7">
        <v>16</v>
      </c>
      <c r="AL4105" s="7">
        <v>1</v>
      </c>
      <c r="AM4105" s="7">
        <v>2</v>
      </c>
      <c r="AN4105" s="7"/>
      <c r="AO4105" s="7"/>
      <c r="AP4105" s="7"/>
      <c r="AQ4105" s="7">
        <v>2</v>
      </c>
      <c r="AR4105">
        <f t="shared" si="258"/>
        <v>6.0984888888888852E-2</v>
      </c>
      <c r="AS4105">
        <f t="shared" si="259"/>
        <v>9.0700000000000003E-2</v>
      </c>
    </row>
    <row r="4106" spans="1:45" ht="29.5" thickBot="1">
      <c r="A4106" t="str">
        <f t="shared" si="256"/>
        <v>Dalvin CookRB2019</v>
      </c>
      <c r="B4106" s="3" t="s">
        <v>958</v>
      </c>
      <c r="C4106" s="1" t="s">
        <v>3</v>
      </c>
      <c r="D4106" s="1">
        <v>10</v>
      </c>
      <c r="E4106" s="1">
        <v>2019</v>
      </c>
      <c r="F4106" s="1">
        <v>2</v>
      </c>
      <c r="G4106" s="6">
        <v>6</v>
      </c>
      <c r="H4106" s="6">
        <v>2</v>
      </c>
      <c r="I4106" s="7">
        <v>1</v>
      </c>
      <c r="J4106" s="7">
        <v>2</v>
      </c>
      <c r="K4106" s="7"/>
      <c r="L4106" s="7"/>
      <c r="M4106" s="7"/>
      <c r="N4106" s="7">
        <v>0</v>
      </c>
      <c r="O4106" s="6">
        <v>1.81</v>
      </c>
      <c r="P4106" s="7">
        <v>3.75</v>
      </c>
      <c r="Q4106" s="7"/>
      <c r="R4106" s="7"/>
      <c r="S4106" s="7"/>
      <c r="T4106" s="7">
        <v>24</v>
      </c>
      <c r="U4106" s="7">
        <v>2</v>
      </c>
      <c r="V4106" s="7">
        <v>41</v>
      </c>
      <c r="W4106" s="7">
        <f t="shared" si="257"/>
        <v>9</v>
      </c>
      <c r="X4106" s="7">
        <v>5</v>
      </c>
      <c r="Y4106" s="7"/>
      <c r="Z4106" s="7"/>
      <c r="AA4106" s="7"/>
      <c r="AB4106" s="6">
        <v>29</v>
      </c>
      <c r="AC4106" s="7">
        <v>14.18</v>
      </c>
      <c r="AD4106" s="7">
        <v>21.17</v>
      </c>
      <c r="AE4106" s="7">
        <v>24.13</v>
      </c>
      <c r="AF4106" s="1">
        <v>0.1245090909090909</v>
      </c>
      <c r="AG4106" s="1">
        <v>0.16754285714285716</v>
      </c>
      <c r="AH4106" s="7">
        <v>1.25</v>
      </c>
      <c r="AI4106" s="7">
        <v>1.93</v>
      </c>
      <c r="AJ4106" s="7">
        <v>11</v>
      </c>
      <c r="AK4106" s="7">
        <v>14</v>
      </c>
      <c r="AL4106" s="7">
        <v>1</v>
      </c>
      <c r="AM4106" s="7">
        <v>2</v>
      </c>
      <c r="AN4106" s="7"/>
      <c r="AO4106" s="7"/>
      <c r="AP4106" s="7"/>
      <c r="AQ4106" s="7">
        <v>3</v>
      </c>
      <c r="AR4106">
        <f t="shared" si="258"/>
        <v>0.18110413223140509</v>
      </c>
      <c r="AS4106">
        <f t="shared" si="259"/>
        <v>0.191477551020408</v>
      </c>
    </row>
    <row r="4107" spans="1:45" ht="29.5" thickBot="1">
      <c r="A4107" t="str">
        <f t="shared" si="256"/>
        <v>Travis KelceTE2019</v>
      </c>
      <c r="B4107" s="3" t="s">
        <v>673</v>
      </c>
      <c r="C4107" s="1" t="s">
        <v>49</v>
      </c>
      <c r="D4107" s="1">
        <v>1</v>
      </c>
      <c r="E4107" s="1">
        <v>2019</v>
      </c>
      <c r="F4107" s="1">
        <v>4</v>
      </c>
      <c r="G4107" s="6">
        <v>1</v>
      </c>
      <c r="H4107" s="6">
        <v>1</v>
      </c>
      <c r="I4107" s="7">
        <v>1</v>
      </c>
      <c r="J4107" s="7">
        <v>2</v>
      </c>
      <c r="K4107" s="7"/>
      <c r="L4107" s="7"/>
      <c r="M4107" s="7"/>
      <c r="N4107" s="7">
        <v>6</v>
      </c>
      <c r="O4107" s="6">
        <v>0.99</v>
      </c>
      <c r="P4107" s="7">
        <v>1.96</v>
      </c>
      <c r="Q4107" s="7"/>
      <c r="R4107" s="7"/>
      <c r="S4107" s="7"/>
      <c r="T4107" s="7">
        <v>30</v>
      </c>
      <c r="U4107" s="7">
        <v>3</v>
      </c>
      <c r="V4107" s="7">
        <v>63</v>
      </c>
      <c r="W4107" s="7">
        <f t="shared" si="257"/>
        <v>2</v>
      </c>
      <c r="X4107" s="7">
        <v>2</v>
      </c>
      <c r="Y4107" s="7"/>
      <c r="Z4107" s="7"/>
      <c r="AA4107" s="7"/>
      <c r="AB4107" s="6">
        <v>1</v>
      </c>
      <c r="AC4107" s="7">
        <v>18.54</v>
      </c>
      <c r="AD4107" s="7">
        <v>16.02</v>
      </c>
      <c r="AE4107" s="7">
        <v>20.85</v>
      </c>
      <c r="AF4107" s="1">
        <v>0.2356</v>
      </c>
      <c r="AG4107" s="1">
        <v>0.24390000000000001</v>
      </c>
      <c r="AH4107" s="7">
        <v>2.31</v>
      </c>
      <c r="AI4107" s="7">
        <v>2.23</v>
      </c>
      <c r="AJ4107" s="7">
        <v>16</v>
      </c>
      <c r="AK4107" s="7">
        <v>16</v>
      </c>
      <c r="AL4107" s="7">
        <v>1</v>
      </c>
      <c r="AM4107" s="7">
        <v>2</v>
      </c>
      <c r="AN4107" s="7"/>
      <c r="AO4107" s="7"/>
      <c r="AP4107" s="7"/>
      <c r="AQ4107" s="7">
        <v>7</v>
      </c>
      <c r="AR4107">
        <f t="shared" si="258"/>
        <v>0.2356</v>
      </c>
      <c r="AS4107">
        <f t="shared" si="259"/>
        <v>0.24390000000000001</v>
      </c>
    </row>
    <row r="4108" spans="1:45" ht="29.5" thickBot="1">
      <c r="A4108" t="str">
        <f t="shared" si="256"/>
        <v>Joe MixonRB2019</v>
      </c>
      <c r="B4108" s="3" t="s">
        <v>957</v>
      </c>
      <c r="C4108" s="1" t="s">
        <v>3</v>
      </c>
      <c r="D4108" s="1">
        <v>11</v>
      </c>
      <c r="E4108" s="1">
        <v>2019</v>
      </c>
      <c r="F4108" s="1">
        <v>2</v>
      </c>
      <c r="G4108" s="6">
        <v>13</v>
      </c>
      <c r="H4108" s="6">
        <v>48</v>
      </c>
      <c r="I4108" s="7">
        <v>1</v>
      </c>
      <c r="J4108" s="7">
        <v>1</v>
      </c>
      <c r="K4108" s="7"/>
      <c r="L4108" s="7"/>
      <c r="M4108" s="7"/>
      <c r="N4108" s="7">
        <v>1</v>
      </c>
      <c r="O4108" s="6">
        <v>0.46</v>
      </c>
      <c r="P4108" s="7">
        <v>1.01</v>
      </c>
      <c r="Q4108" s="7"/>
      <c r="R4108" s="7"/>
      <c r="S4108" s="7"/>
      <c r="T4108" s="7">
        <v>23</v>
      </c>
      <c r="U4108" s="7">
        <v>2</v>
      </c>
      <c r="V4108" s="7">
        <v>48</v>
      </c>
      <c r="W4108" s="7">
        <f t="shared" si="257"/>
        <v>13</v>
      </c>
      <c r="X4108" s="7">
        <v>6</v>
      </c>
      <c r="Y4108" s="7"/>
      <c r="Z4108" s="7"/>
      <c r="AA4108" s="7"/>
      <c r="AB4108" s="6">
        <v>10</v>
      </c>
      <c r="AC4108" s="7">
        <v>17.39</v>
      </c>
      <c r="AD4108" s="7">
        <v>14.09</v>
      </c>
      <c r="AE4108" s="7">
        <v>16.93</v>
      </c>
      <c r="AF4108" s="1">
        <v>0.12217142857142857</v>
      </c>
      <c r="AG4108" s="1">
        <v>7.3899999999999993E-2</v>
      </c>
      <c r="AH4108" s="7">
        <v>1.08</v>
      </c>
      <c r="AI4108" s="7">
        <v>1.19</v>
      </c>
      <c r="AJ4108" s="7">
        <v>14</v>
      </c>
      <c r="AK4108" s="7">
        <v>16</v>
      </c>
      <c r="AL4108" s="7">
        <v>0</v>
      </c>
      <c r="AM4108" s="7">
        <v>0</v>
      </c>
      <c r="AN4108" s="7"/>
      <c r="AO4108" s="7"/>
      <c r="AP4108" s="7"/>
      <c r="AQ4108" s="7">
        <v>3</v>
      </c>
      <c r="AR4108">
        <f t="shared" si="258"/>
        <v>0.13962448979591885</v>
      </c>
      <c r="AS4108">
        <f t="shared" si="259"/>
        <v>7.3899999999999993E-2</v>
      </c>
    </row>
    <row r="4109" spans="1:45" ht="29.5" thickBot="1">
      <c r="A4109" t="str">
        <f t="shared" si="256"/>
        <v>Mike EvansWR2019</v>
      </c>
      <c r="B4109" s="3" t="s">
        <v>732</v>
      </c>
      <c r="C4109" s="1" t="s">
        <v>16</v>
      </c>
      <c r="D4109" s="1">
        <v>7</v>
      </c>
      <c r="E4109" s="1">
        <v>2019</v>
      </c>
      <c r="F4109" s="1">
        <v>3</v>
      </c>
      <c r="G4109" s="6">
        <v>16</v>
      </c>
      <c r="H4109" s="6">
        <v>11</v>
      </c>
      <c r="I4109" s="7">
        <v>1</v>
      </c>
      <c r="J4109" s="7">
        <v>2</v>
      </c>
      <c r="K4109" s="7"/>
      <c r="L4109" s="7"/>
      <c r="M4109" s="7"/>
      <c r="N4109" s="7">
        <v>5</v>
      </c>
      <c r="O4109" s="6">
        <v>1.18</v>
      </c>
      <c r="P4109" s="7">
        <v>1.83</v>
      </c>
      <c r="Q4109" s="7"/>
      <c r="R4109" s="7"/>
      <c r="S4109" s="7"/>
      <c r="T4109" s="7">
        <v>26</v>
      </c>
      <c r="U4109" s="7">
        <v>1</v>
      </c>
      <c r="V4109" s="7">
        <v>7</v>
      </c>
      <c r="W4109" s="7">
        <f t="shared" si="257"/>
        <v>8</v>
      </c>
      <c r="X4109" s="7">
        <v>7</v>
      </c>
      <c r="Y4109" s="7"/>
      <c r="Z4109" s="7"/>
      <c r="AA4109" s="7"/>
      <c r="AB4109" s="6">
        <v>9</v>
      </c>
      <c r="AC4109" s="7">
        <v>18.28</v>
      </c>
      <c r="AD4109" s="7">
        <v>17.75</v>
      </c>
      <c r="AE4109" s="7">
        <v>15.54</v>
      </c>
      <c r="AF4109" s="1">
        <v>0.22539999999999999</v>
      </c>
      <c r="AG4109" s="1">
        <v>0.2432</v>
      </c>
      <c r="AH4109" s="7">
        <v>2.39</v>
      </c>
      <c r="AI4109" s="7">
        <v>2.2999999999999998</v>
      </c>
      <c r="AJ4109" s="7">
        <v>16</v>
      </c>
      <c r="AK4109" s="7">
        <v>13</v>
      </c>
      <c r="AL4109" s="7">
        <v>0</v>
      </c>
      <c r="AM4109" s="7">
        <v>1</v>
      </c>
      <c r="AN4109" s="7"/>
      <c r="AO4109" s="7"/>
      <c r="AP4109" s="7"/>
      <c r="AQ4109" s="7">
        <v>6</v>
      </c>
      <c r="AR4109">
        <f t="shared" si="258"/>
        <v>0.22539999999999999</v>
      </c>
      <c r="AS4109">
        <f t="shared" si="259"/>
        <v>0.29932307692307691</v>
      </c>
    </row>
    <row r="4110" spans="1:45" ht="29.5" thickBot="1">
      <c r="A4110" t="str">
        <f t="shared" si="256"/>
        <v>Tyreek HillWR2019</v>
      </c>
      <c r="B4110" s="3" t="s">
        <v>947</v>
      </c>
      <c r="C4110" s="1" t="s">
        <v>16</v>
      </c>
      <c r="D4110" s="1">
        <v>8</v>
      </c>
      <c r="E4110" s="1">
        <v>2019</v>
      </c>
      <c r="F4110" s="1">
        <v>3</v>
      </c>
      <c r="G4110" s="6">
        <v>33</v>
      </c>
      <c r="H4110" s="6">
        <v>2</v>
      </c>
      <c r="I4110" s="7">
        <v>0</v>
      </c>
      <c r="J4110" s="7">
        <v>1</v>
      </c>
      <c r="K4110" s="7"/>
      <c r="L4110" s="7"/>
      <c r="M4110" s="7"/>
      <c r="N4110" s="7">
        <v>3</v>
      </c>
      <c r="O4110" s="6">
        <v>0.26</v>
      </c>
      <c r="P4110" s="7">
        <v>1.91</v>
      </c>
      <c r="Q4110" s="7"/>
      <c r="R4110" s="7"/>
      <c r="S4110" s="7"/>
      <c r="T4110" s="7">
        <v>25</v>
      </c>
      <c r="U4110" s="7">
        <v>5</v>
      </c>
      <c r="V4110" s="7">
        <v>165</v>
      </c>
      <c r="W4110" s="7">
        <f t="shared" si="257"/>
        <v>10</v>
      </c>
      <c r="X4110" s="7">
        <v>4</v>
      </c>
      <c r="Y4110" s="7"/>
      <c r="Z4110" s="7"/>
      <c r="AA4110" s="7"/>
      <c r="AB4110" s="6">
        <v>3</v>
      </c>
      <c r="AC4110" s="7">
        <v>20.5</v>
      </c>
      <c r="AD4110" s="7">
        <v>15.69</v>
      </c>
      <c r="AE4110" s="7">
        <v>21.93</v>
      </c>
      <c r="AF4110" s="1">
        <v>0.21859999999999999</v>
      </c>
      <c r="AG4110" s="1">
        <v>0.21760000000000002</v>
      </c>
      <c r="AH4110" s="7">
        <v>2.54</v>
      </c>
      <c r="AI4110" s="7">
        <v>2.4500000000000002</v>
      </c>
      <c r="AJ4110" s="7">
        <v>16</v>
      </c>
      <c r="AK4110" s="7">
        <v>12</v>
      </c>
      <c r="AL4110" s="7">
        <v>0</v>
      </c>
      <c r="AM4110" s="7">
        <v>1</v>
      </c>
      <c r="AN4110" s="7"/>
      <c r="AO4110" s="7"/>
      <c r="AP4110" s="7"/>
      <c r="AQ4110" s="7">
        <v>4</v>
      </c>
      <c r="AR4110">
        <f t="shared" si="258"/>
        <v>0.21859999999999999</v>
      </c>
      <c r="AS4110">
        <f t="shared" si="259"/>
        <v>0.2901333333333333</v>
      </c>
    </row>
    <row r="4111" spans="1:45" ht="29.5" thickBot="1">
      <c r="A4111" t="str">
        <f t="shared" si="256"/>
        <v>Antonio BrownWR2019</v>
      </c>
      <c r="B4111" s="3" t="s">
        <v>464</v>
      </c>
      <c r="C4111" s="1" t="s">
        <v>16</v>
      </c>
      <c r="D4111" s="1">
        <v>9</v>
      </c>
      <c r="E4111" s="1">
        <v>2019</v>
      </c>
      <c r="F4111" s="1">
        <v>3</v>
      </c>
      <c r="G4111" s="6">
        <v>153</v>
      </c>
      <c r="H4111" s="6">
        <v>65</v>
      </c>
      <c r="I4111" s="7">
        <v>0</v>
      </c>
      <c r="J4111" s="7">
        <v>0</v>
      </c>
      <c r="K4111" s="7"/>
      <c r="L4111" s="7"/>
      <c r="M4111" s="7"/>
      <c r="N4111" s="7">
        <v>7</v>
      </c>
      <c r="O4111" s="6">
        <v>-0.05</v>
      </c>
      <c r="P4111" s="7">
        <v>-0.05</v>
      </c>
      <c r="Q4111" s="7"/>
      <c r="R4111" s="7"/>
      <c r="S4111" s="7"/>
      <c r="T4111" s="7">
        <v>31</v>
      </c>
      <c r="U4111" s="7">
        <v>6</v>
      </c>
      <c r="V4111" s="7">
        <v>195</v>
      </c>
      <c r="W4111" s="7">
        <f t="shared" si="257"/>
        <v>1</v>
      </c>
      <c r="X4111" s="7">
        <v>71</v>
      </c>
      <c r="Y4111" s="7"/>
      <c r="Z4111" s="7"/>
      <c r="AA4111" s="7">
        <v>45.7</v>
      </c>
      <c r="AB4111" s="6">
        <v>5</v>
      </c>
      <c r="AC4111" s="7">
        <v>21.58</v>
      </c>
      <c r="AD4111" s="7">
        <v>16.100000000000001</v>
      </c>
      <c r="AE4111" s="7">
        <v>14.64</v>
      </c>
      <c r="AF4111" s="1">
        <v>0.26869333333333334</v>
      </c>
      <c r="AG4111" s="1">
        <v>0.224</v>
      </c>
      <c r="AH4111" s="7">
        <v>1.94</v>
      </c>
      <c r="AI4111" s="7">
        <v>4</v>
      </c>
      <c r="AJ4111" s="7">
        <v>15</v>
      </c>
      <c r="AK4111" s="7">
        <v>1</v>
      </c>
      <c r="AL4111" s="7">
        <v>0</v>
      </c>
      <c r="AM4111" s="7">
        <v>0</v>
      </c>
      <c r="AN4111" s="7"/>
      <c r="AO4111" s="7"/>
      <c r="AP4111" s="7"/>
      <c r="AQ4111" s="7">
        <v>10</v>
      </c>
      <c r="AR4111">
        <f t="shared" si="258"/>
        <v>0.28660622222222187</v>
      </c>
      <c r="AS4111">
        <f t="shared" si="259"/>
        <v>3.5840000000000001</v>
      </c>
    </row>
    <row r="4112" spans="1:45" ht="44" thickBot="1">
      <c r="A4112" t="str">
        <f t="shared" si="256"/>
        <v>Leonard FournetteRB2019</v>
      </c>
      <c r="B4112" s="3" t="s">
        <v>955</v>
      </c>
      <c r="C4112" s="1" t="s">
        <v>3</v>
      </c>
      <c r="D4112" s="1">
        <v>12</v>
      </c>
      <c r="E4112" s="1">
        <v>2019</v>
      </c>
      <c r="F4112" s="1">
        <v>2</v>
      </c>
      <c r="G4112" s="6">
        <v>7</v>
      </c>
      <c r="H4112" s="6">
        <v>35</v>
      </c>
      <c r="I4112" s="7">
        <v>1</v>
      </c>
      <c r="J4112" s="7">
        <v>1</v>
      </c>
      <c r="K4112" s="7"/>
      <c r="L4112" s="7"/>
      <c r="M4112" s="7"/>
      <c r="N4112" s="7">
        <v>1</v>
      </c>
      <c r="O4112" s="6">
        <v>1.33</v>
      </c>
      <c r="P4112" s="7">
        <v>1.46</v>
      </c>
      <c r="Q4112" s="7"/>
      <c r="R4112" s="7"/>
      <c r="S4112" s="7"/>
      <c r="T4112" s="7">
        <v>24</v>
      </c>
      <c r="U4112" s="7">
        <v>1</v>
      </c>
      <c r="V4112" s="7">
        <v>4</v>
      </c>
      <c r="W4112" s="7">
        <f t="shared" si="257"/>
        <v>8</v>
      </c>
      <c r="X4112" s="7">
        <v>19</v>
      </c>
      <c r="Y4112" s="7"/>
      <c r="Z4112" s="7"/>
      <c r="AA4112" s="7"/>
      <c r="AB4112" s="6">
        <v>41</v>
      </c>
      <c r="AC4112" s="7">
        <v>15.05</v>
      </c>
      <c r="AD4112" s="7">
        <v>17.43</v>
      </c>
      <c r="AE4112" s="7">
        <v>11</v>
      </c>
      <c r="AF4112" s="1">
        <v>0.1004</v>
      </c>
      <c r="AG4112" s="1">
        <v>0.18592</v>
      </c>
      <c r="AH4112" s="7">
        <v>1.87</v>
      </c>
      <c r="AI4112" s="7">
        <v>1.08</v>
      </c>
      <c r="AJ4112" s="7">
        <v>8</v>
      </c>
      <c r="AK4112" s="7">
        <v>15</v>
      </c>
      <c r="AL4112" s="7">
        <v>1</v>
      </c>
      <c r="AM4112" s="7">
        <v>1</v>
      </c>
      <c r="AN4112" s="7"/>
      <c r="AO4112" s="7"/>
      <c r="AP4112" s="7"/>
      <c r="AQ4112" s="7">
        <v>3</v>
      </c>
      <c r="AR4112">
        <f t="shared" si="258"/>
        <v>0.20080000000000001</v>
      </c>
      <c r="AS4112">
        <f t="shared" si="259"/>
        <v>0.19831466666666667</v>
      </c>
    </row>
    <row r="4113" spans="1:45" ht="29.5" thickBot="1">
      <c r="A4113" t="str">
        <f t="shared" si="256"/>
        <v>Adam ThielenWR2019</v>
      </c>
      <c r="B4113" s="3" t="s">
        <v>871</v>
      </c>
      <c r="C4113" s="1" t="s">
        <v>16</v>
      </c>
      <c r="D4113" s="1">
        <v>10</v>
      </c>
      <c r="E4113" s="1">
        <v>2019</v>
      </c>
      <c r="F4113" s="1">
        <v>3</v>
      </c>
      <c r="G4113" s="6">
        <v>65</v>
      </c>
      <c r="H4113" s="6">
        <v>10</v>
      </c>
      <c r="I4113" s="7">
        <v>0</v>
      </c>
      <c r="J4113" s="7">
        <v>1</v>
      </c>
      <c r="K4113" s="7"/>
      <c r="L4113" s="7"/>
      <c r="M4113" s="7"/>
      <c r="N4113" s="7">
        <v>2</v>
      </c>
      <c r="O4113" s="6">
        <v>0.28999999999999998</v>
      </c>
      <c r="P4113" s="7">
        <v>1.31</v>
      </c>
      <c r="Q4113" s="7"/>
      <c r="R4113" s="7"/>
      <c r="S4113" s="7"/>
      <c r="T4113" s="7">
        <v>29</v>
      </c>
      <c r="U4113" s="7">
        <v>8</v>
      </c>
      <c r="V4113" s="7">
        <v>300</v>
      </c>
      <c r="W4113" s="7">
        <f t="shared" si="257"/>
        <v>15</v>
      </c>
      <c r="X4113" s="7">
        <v>27</v>
      </c>
      <c r="Y4113" s="7"/>
      <c r="Z4113" s="7"/>
      <c r="AA4113" s="7"/>
      <c r="AB4113" s="6">
        <v>7</v>
      </c>
      <c r="AC4113" s="7">
        <v>19.21</v>
      </c>
      <c r="AD4113" s="7">
        <v>11.44</v>
      </c>
      <c r="AE4113" s="7">
        <v>16.8</v>
      </c>
      <c r="AF4113" s="1">
        <v>0.2656</v>
      </c>
      <c r="AG4113" s="1">
        <v>0.17776</v>
      </c>
      <c r="AH4113" s="7">
        <v>2.1</v>
      </c>
      <c r="AI4113" s="7">
        <v>1.86</v>
      </c>
      <c r="AJ4113" s="7">
        <v>16</v>
      </c>
      <c r="AK4113" s="7">
        <v>10</v>
      </c>
      <c r="AL4113" s="7">
        <v>0</v>
      </c>
      <c r="AM4113" s="7">
        <v>1</v>
      </c>
      <c r="AN4113" s="7"/>
      <c r="AO4113" s="7"/>
      <c r="AP4113" s="7"/>
      <c r="AQ4113" s="7">
        <v>7</v>
      </c>
      <c r="AR4113">
        <f t="shared" si="258"/>
        <v>0.2656</v>
      </c>
      <c r="AS4113">
        <f t="shared" si="259"/>
        <v>0.284416</v>
      </c>
    </row>
    <row r="4114" spans="1:45" ht="29.5" thickBot="1">
      <c r="A4114" t="str">
        <f t="shared" si="256"/>
        <v>Melvin GordonRB2019</v>
      </c>
      <c r="B4114" s="3" t="s">
        <v>805</v>
      </c>
      <c r="C4114" s="1" t="s">
        <v>3</v>
      </c>
      <c r="D4114" s="1">
        <v>13</v>
      </c>
      <c r="E4114" s="1">
        <v>2019</v>
      </c>
      <c r="F4114" s="1">
        <v>2</v>
      </c>
      <c r="G4114" s="6">
        <v>22</v>
      </c>
      <c r="H4114" s="6">
        <v>13</v>
      </c>
      <c r="I4114" s="7">
        <v>1</v>
      </c>
      <c r="J4114" s="7">
        <v>2</v>
      </c>
      <c r="K4114" s="7"/>
      <c r="L4114" s="7"/>
      <c r="M4114" s="7"/>
      <c r="N4114" s="7">
        <v>3</v>
      </c>
      <c r="O4114" s="6">
        <v>0.38</v>
      </c>
      <c r="P4114" s="7">
        <v>0.94</v>
      </c>
      <c r="Q4114" s="7"/>
      <c r="R4114" s="7"/>
      <c r="S4114" s="7"/>
      <c r="T4114" s="7">
        <v>26</v>
      </c>
      <c r="U4114" s="7">
        <v>1</v>
      </c>
      <c r="V4114" s="7">
        <v>15</v>
      </c>
      <c r="W4114" s="7">
        <f t="shared" si="257"/>
        <v>10</v>
      </c>
      <c r="X4114" s="7">
        <v>21</v>
      </c>
      <c r="Y4114" s="7"/>
      <c r="Z4114" s="7"/>
      <c r="AA4114" s="7"/>
      <c r="AB4114" s="6">
        <v>8</v>
      </c>
      <c r="AC4114" s="7">
        <v>22.63</v>
      </c>
      <c r="AD4114" s="7">
        <v>15.57</v>
      </c>
      <c r="AE4114" s="7">
        <v>13.76</v>
      </c>
      <c r="AF4114" s="1">
        <v>0.17119999999999999</v>
      </c>
      <c r="AG4114" s="1">
        <v>0.12839999999999999</v>
      </c>
      <c r="AH4114" s="7">
        <v>2.0299999999999998</v>
      </c>
      <c r="AI4114" s="7">
        <v>1.42</v>
      </c>
      <c r="AJ4114" s="7">
        <v>12</v>
      </c>
      <c r="AK4114" s="7">
        <v>12</v>
      </c>
      <c r="AL4114" s="7">
        <v>0</v>
      </c>
      <c r="AM4114" s="7">
        <v>0</v>
      </c>
      <c r="AN4114" s="7"/>
      <c r="AO4114" s="7"/>
      <c r="AP4114" s="7"/>
      <c r="AQ4114" s="7">
        <v>5</v>
      </c>
      <c r="AR4114">
        <f t="shared" si="258"/>
        <v>0.22826666666666665</v>
      </c>
      <c r="AS4114">
        <f t="shared" si="259"/>
        <v>0.17119999999999999</v>
      </c>
    </row>
    <row r="4115" spans="1:45" ht="29.5" thickBot="1">
      <c r="A4115" t="str">
        <f t="shared" si="256"/>
        <v>Stefon DiggsWR2019</v>
      </c>
      <c r="B4115" s="3" t="s">
        <v>835</v>
      </c>
      <c r="C4115" s="1" t="s">
        <v>16</v>
      </c>
      <c r="D4115" s="1">
        <v>11</v>
      </c>
      <c r="E4115" s="1">
        <v>2019</v>
      </c>
      <c r="F4115" s="1">
        <v>3</v>
      </c>
      <c r="G4115" s="6">
        <v>21</v>
      </c>
      <c r="H4115" s="6">
        <v>3</v>
      </c>
      <c r="I4115" s="7">
        <v>1</v>
      </c>
      <c r="J4115" s="7">
        <v>2</v>
      </c>
      <c r="K4115" s="7"/>
      <c r="L4115" s="7"/>
      <c r="M4115" s="7"/>
      <c r="N4115" s="7">
        <v>2</v>
      </c>
      <c r="O4115" s="6">
        <v>0.74</v>
      </c>
      <c r="P4115" s="7">
        <v>1.72</v>
      </c>
      <c r="Q4115" s="7"/>
      <c r="R4115" s="7"/>
      <c r="S4115" s="7"/>
      <c r="T4115" s="7">
        <v>25</v>
      </c>
      <c r="U4115" s="7">
        <v>5</v>
      </c>
      <c r="V4115" s="7">
        <v>146</v>
      </c>
      <c r="W4115" s="7">
        <f t="shared" si="257"/>
        <v>11</v>
      </c>
      <c r="X4115" s="7">
        <v>23</v>
      </c>
      <c r="Y4115" s="7"/>
      <c r="Z4115" s="7"/>
      <c r="AA4115" s="7"/>
      <c r="AB4115" s="6">
        <v>11</v>
      </c>
      <c r="AC4115" s="7">
        <v>17.62</v>
      </c>
      <c r="AD4115" s="7">
        <v>14.53</v>
      </c>
      <c r="AE4115" s="7">
        <v>20.54</v>
      </c>
      <c r="AF4115" s="1">
        <v>0.26805333333333337</v>
      </c>
      <c r="AG4115" s="1">
        <v>0.22944000000000001</v>
      </c>
      <c r="AH4115" s="7">
        <v>1.72</v>
      </c>
      <c r="AI4115" s="7">
        <v>2.69</v>
      </c>
      <c r="AJ4115" s="7">
        <v>15</v>
      </c>
      <c r="AK4115" s="7">
        <v>15</v>
      </c>
      <c r="AL4115" s="7">
        <v>0</v>
      </c>
      <c r="AM4115" s="7">
        <v>1</v>
      </c>
      <c r="AN4115" s="7"/>
      <c r="AO4115" s="7"/>
      <c r="AP4115" s="7"/>
      <c r="AQ4115" s="7">
        <v>5</v>
      </c>
      <c r="AR4115">
        <f t="shared" si="258"/>
        <v>0.28592355555555515</v>
      </c>
      <c r="AS4115">
        <f t="shared" si="259"/>
        <v>0.24473600000000001</v>
      </c>
    </row>
    <row r="4116" spans="1:45" ht="29.5" thickBot="1">
      <c r="A4116" t="str">
        <f t="shared" si="256"/>
        <v>Keenan AllenWR2019</v>
      </c>
      <c r="B4116" s="3" t="s">
        <v>663</v>
      </c>
      <c r="C4116" s="1" t="s">
        <v>16</v>
      </c>
      <c r="D4116" s="1">
        <v>12</v>
      </c>
      <c r="E4116" s="1">
        <v>2019</v>
      </c>
      <c r="F4116" s="1">
        <v>3</v>
      </c>
      <c r="G4116" s="6">
        <v>6</v>
      </c>
      <c r="H4116" s="6">
        <v>12</v>
      </c>
      <c r="I4116" s="7">
        <v>1</v>
      </c>
      <c r="J4116" s="7">
        <v>2</v>
      </c>
      <c r="K4116" s="7"/>
      <c r="L4116" s="7"/>
      <c r="M4116" s="7"/>
      <c r="N4116" s="7">
        <v>3</v>
      </c>
      <c r="O4116" s="6">
        <v>0.93</v>
      </c>
      <c r="P4116" s="7">
        <v>2.06</v>
      </c>
      <c r="Q4116" s="7"/>
      <c r="R4116" s="7"/>
      <c r="S4116" s="7"/>
      <c r="T4116" s="7">
        <v>27</v>
      </c>
      <c r="U4116" s="7">
        <v>3</v>
      </c>
      <c r="V4116" s="7">
        <v>76</v>
      </c>
      <c r="W4116" s="7">
        <f t="shared" si="257"/>
        <v>6</v>
      </c>
      <c r="X4116" s="7">
        <v>24</v>
      </c>
      <c r="Y4116" s="7"/>
      <c r="Z4116" s="7"/>
      <c r="AA4116" s="7"/>
      <c r="AB4116" s="6">
        <v>12</v>
      </c>
      <c r="AC4116" s="7">
        <v>16.260000000000002</v>
      </c>
      <c r="AD4116" s="7">
        <v>16.34</v>
      </c>
      <c r="AE4116" s="7">
        <v>17.649999999999999</v>
      </c>
      <c r="AF4116" s="1">
        <v>0.26319999999999999</v>
      </c>
      <c r="AG4116" s="1">
        <v>0.2722</v>
      </c>
      <c r="AH4116" s="7">
        <v>2.5</v>
      </c>
      <c r="AI4116" s="7">
        <v>2.0099999999999998</v>
      </c>
      <c r="AJ4116" s="7">
        <v>16</v>
      </c>
      <c r="AK4116" s="7">
        <v>16</v>
      </c>
      <c r="AL4116" s="7">
        <v>1</v>
      </c>
      <c r="AM4116" s="7">
        <v>2</v>
      </c>
      <c r="AN4116" s="7"/>
      <c r="AO4116" s="7"/>
      <c r="AP4116" s="7"/>
      <c r="AQ4116" s="7">
        <v>7</v>
      </c>
      <c r="AR4116">
        <f t="shared" si="258"/>
        <v>0.26319999999999999</v>
      </c>
      <c r="AS4116">
        <f t="shared" si="259"/>
        <v>0.2722</v>
      </c>
    </row>
    <row r="4117" spans="1:45" ht="15" thickBot="1">
      <c r="A4117" t="str">
        <f t="shared" si="256"/>
        <v>Zach ErtzTE2019</v>
      </c>
      <c r="B4117" s="3" t="s">
        <v>672</v>
      </c>
      <c r="C4117" s="1" t="s">
        <v>49</v>
      </c>
      <c r="D4117" s="1">
        <v>2</v>
      </c>
      <c r="E4117" s="1">
        <v>2019</v>
      </c>
      <c r="F4117" s="1">
        <v>4</v>
      </c>
      <c r="G4117" s="6">
        <v>4</v>
      </c>
      <c r="H4117" s="6">
        <v>33</v>
      </c>
      <c r="I4117" s="7">
        <v>1</v>
      </c>
      <c r="J4117" s="7">
        <v>1</v>
      </c>
      <c r="K4117" s="7"/>
      <c r="L4117" s="7"/>
      <c r="M4117" s="7"/>
      <c r="N4117" s="7">
        <v>5</v>
      </c>
      <c r="O4117" s="6">
        <v>0.75</v>
      </c>
      <c r="P4117" s="7">
        <v>0.69</v>
      </c>
      <c r="Q4117" s="7"/>
      <c r="R4117" s="7"/>
      <c r="S4117" s="7"/>
      <c r="T4117" s="7">
        <v>29</v>
      </c>
      <c r="U4117" s="7">
        <v>2</v>
      </c>
      <c r="V4117" s="7">
        <v>35</v>
      </c>
      <c r="W4117" s="7">
        <f t="shared" si="257"/>
        <v>3</v>
      </c>
      <c r="X4117" s="7">
        <v>4</v>
      </c>
      <c r="Y4117" s="7"/>
      <c r="Z4117" s="7"/>
      <c r="AA4117" s="7"/>
      <c r="AB4117" s="6">
        <v>2</v>
      </c>
      <c r="AC4117" s="7">
        <v>17.52</v>
      </c>
      <c r="AD4117" s="7">
        <v>14.37</v>
      </c>
      <c r="AE4117" s="7">
        <v>6.86</v>
      </c>
      <c r="AF4117" s="1">
        <v>0.2437</v>
      </c>
      <c r="AG4117" s="1">
        <v>0.25194666666666665</v>
      </c>
      <c r="AH4117" s="7">
        <v>2.0099999999999998</v>
      </c>
      <c r="AI4117" s="7">
        <v>1.69</v>
      </c>
      <c r="AJ4117" s="7">
        <v>16</v>
      </c>
      <c r="AK4117" s="7">
        <v>15</v>
      </c>
      <c r="AL4117" s="7">
        <v>1</v>
      </c>
      <c r="AM4117" s="7">
        <v>1</v>
      </c>
      <c r="AN4117" s="7"/>
      <c r="AO4117" s="7"/>
      <c r="AP4117" s="7"/>
      <c r="AQ4117" s="7">
        <v>7</v>
      </c>
      <c r="AR4117">
        <f t="shared" si="258"/>
        <v>0.2437</v>
      </c>
      <c r="AS4117">
        <f t="shared" si="259"/>
        <v>0.26874311111111143</v>
      </c>
    </row>
    <row r="4118" spans="1:45" ht="29.5" thickBot="1">
      <c r="A4118" t="str">
        <f t="shared" si="256"/>
        <v>Damien WilliamsRB2019</v>
      </c>
      <c r="B4118" s="3" t="s">
        <v>789</v>
      </c>
      <c r="C4118" s="1" t="s">
        <v>3</v>
      </c>
      <c r="D4118" s="1">
        <v>14</v>
      </c>
      <c r="E4118" s="1">
        <v>2019</v>
      </c>
      <c r="F4118" s="1">
        <v>2</v>
      </c>
      <c r="G4118" s="6">
        <v>37</v>
      </c>
      <c r="H4118" s="6"/>
      <c r="I4118" s="7">
        <v>0</v>
      </c>
      <c r="J4118" s="7">
        <v>0</v>
      </c>
      <c r="K4118" s="7"/>
      <c r="L4118" s="7"/>
      <c r="M4118" s="7"/>
      <c r="N4118" s="7">
        <v>0</v>
      </c>
      <c r="O4118" s="6">
        <v>0.05</v>
      </c>
      <c r="P4118" s="7">
        <v>0.05</v>
      </c>
      <c r="Q4118" s="7"/>
      <c r="R4118" s="7"/>
      <c r="S4118" s="7"/>
      <c r="T4118" s="7">
        <v>27</v>
      </c>
      <c r="U4118" s="7">
        <v>8</v>
      </c>
      <c r="V4118" s="7">
        <v>300</v>
      </c>
      <c r="W4118" s="7">
        <f t="shared" si="257"/>
        <v>104</v>
      </c>
      <c r="X4118" s="7">
        <v>40</v>
      </c>
      <c r="Y4118" s="7"/>
      <c r="Z4118" s="7"/>
      <c r="AA4118" s="7"/>
      <c r="AB4118" s="6">
        <v>48</v>
      </c>
      <c r="AC4118" s="7">
        <v>8.3800000000000008</v>
      </c>
      <c r="AD4118" s="7">
        <v>13.01</v>
      </c>
      <c r="AE4118" s="7"/>
      <c r="AF4118" s="1">
        <v>5.4266666666666664E-2</v>
      </c>
      <c r="AG4118" s="1">
        <v>9.818181818181819E-2</v>
      </c>
      <c r="AH4118" s="7">
        <v>1.37</v>
      </c>
      <c r="AI4118" s="7">
        <v>1.1000000000000001</v>
      </c>
      <c r="AJ4118" s="7">
        <v>12</v>
      </c>
      <c r="AK4118" s="7">
        <v>11</v>
      </c>
      <c r="AL4118" s="7">
        <v>0</v>
      </c>
      <c r="AM4118" s="7">
        <v>0</v>
      </c>
      <c r="AN4118" s="7"/>
      <c r="AO4118" s="7"/>
      <c r="AP4118" s="7"/>
      <c r="AQ4118" s="7">
        <v>6</v>
      </c>
      <c r="AR4118">
        <f t="shared" si="258"/>
        <v>7.2355555555555603E-2</v>
      </c>
      <c r="AS4118">
        <f t="shared" si="259"/>
        <v>0.14280991735537193</v>
      </c>
    </row>
    <row r="4119" spans="1:45" ht="29.5" thickBot="1">
      <c r="A4119" t="str">
        <f t="shared" si="256"/>
        <v>Amari CooperWR2019</v>
      </c>
      <c r="B4119" s="3" t="s">
        <v>804</v>
      </c>
      <c r="C4119" s="1" t="s">
        <v>16</v>
      </c>
      <c r="D4119" s="1">
        <v>13</v>
      </c>
      <c r="E4119" s="1">
        <v>2019</v>
      </c>
      <c r="F4119" s="1">
        <v>3</v>
      </c>
      <c r="G4119" s="6">
        <v>10</v>
      </c>
      <c r="H4119" s="6">
        <v>15</v>
      </c>
      <c r="I4119" s="7">
        <v>1</v>
      </c>
      <c r="J4119" s="7">
        <v>2</v>
      </c>
      <c r="K4119" s="7"/>
      <c r="L4119" s="7"/>
      <c r="M4119" s="7"/>
      <c r="N4119" s="7">
        <v>3</v>
      </c>
      <c r="O4119" s="6">
        <v>1.04</v>
      </c>
      <c r="P4119" s="7">
        <v>1.83</v>
      </c>
      <c r="Q4119" s="7"/>
      <c r="R4119" s="7"/>
      <c r="S4119" s="7"/>
      <c r="T4119" s="7">
        <v>25</v>
      </c>
      <c r="U4119" s="7">
        <v>1</v>
      </c>
      <c r="V4119" s="7">
        <v>4</v>
      </c>
      <c r="W4119" s="7">
        <f t="shared" si="257"/>
        <v>12</v>
      </c>
      <c r="X4119" s="7">
        <v>11</v>
      </c>
      <c r="Y4119" s="7"/>
      <c r="Z4119" s="7"/>
      <c r="AA4119" s="7"/>
      <c r="AB4119" s="6">
        <v>18</v>
      </c>
      <c r="AC4119" s="7">
        <v>14.63</v>
      </c>
      <c r="AD4119" s="7">
        <v>15.41</v>
      </c>
      <c r="AE4119" s="7">
        <v>14.68</v>
      </c>
      <c r="AF4119" s="1">
        <v>0.21589333333333333</v>
      </c>
      <c r="AG4119" s="1">
        <v>0.2049</v>
      </c>
      <c r="AH4119" s="7">
        <v>1.85</v>
      </c>
      <c r="AI4119" s="7">
        <v>2.29</v>
      </c>
      <c r="AJ4119" s="7">
        <v>15</v>
      </c>
      <c r="AK4119" s="7">
        <v>16</v>
      </c>
      <c r="AL4119" s="7">
        <v>1</v>
      </c>
      <c r="AM4119" s="7">
        <v>1</v>
      </c>
      <c r="AN4119" s="7"/>
      <c r="AO4119" s="7"/>
      <c r="AP4119" s="7"/>
      <c r="AQ4119" s="7">
        <v>5</v>
      </c>
      <c r="AR4119">
        <f t="shared" si="258"/>
        <v>0.23028622222222186</v>
      </c>
      <c r="AS4119">
        <f t="shared" si="259"/>
        <v>0.2049</v>
      </c>
    </row>
    <row r="4120" spans="1:45" ht="29.5" thickBot="1">
      <c r="A4120" t="str">
        <f t="shared" si="256"/>
        <v>Kerryon JohnsonRB2019</v>
      </c>
      <c r="B4120" s="3" t="s">
        <v>1033</v>
      </c>
      <c r="C4120" s="1" t="s">
        <v>3</v>
      </c>
      <c r="D4120" s="1">
        <v>15</v>
      </c>
      <c r="E4120" s="1">
        <v>2019</v>
      </c>
      <c r="F4120" s="1">
        <v>2</v>
      </c>
      <c r="G4120" s="6">
        <v>54</v>
      </c>
      <c r="H4120" s="6">
        <v>64</v>
      </c>
      <c r="I4120" s="7">
        <v>0</v>
      </c>
      <c r="J4120" s="7">
        <v>0</v>
      </c>
      <c r="K4120" s="7"/>
      <c r="L4120" s="7"/>
      <c r="M4120" s="7"/>
      <c r="N4120" s="7">
        <v>0</v>
      </c>
      <c r="O4120" s="6">
        <v>0.23</v>
      </c>
      <c r="P4120" s="7">
        <v>-0.08</v>
      </c>
      <c r="Q4120" s="7"/>
      <c r="R4120" s="7"/>
      <c r="S4120" s="7"/>
      <c r="T4120" s="7">
        <v>22</v>
      </c>
      <c r="U4120" s="7">
        <v>2</v>
      </c>
      <c r="V4120" s="7">
        <v>43</v>
      </c>
      <c r="W4120" s="7">
        <f t="shared" si="257"/>
        <v>24</v>
      </c>
      <c r="X4120" s="7">
        <v>34</v>
      </c>
      <c r="Y4120" s="7"/>
      <c r="Z4120" s="7"/>
      <c r="AA4120" s="7"/>
      <c r="AB4120" s="6">
        <v>33</v>
      </c>
      <c r="AC4120" s="7">
        <v>14.14</v>
      </c>
      <c r="AD4120" s="7">
        <v>10.88</v>
      </c>
      <c r="AE4120" s="7">
        <v>4.6100000000000003</v>
      </c>
      <c r="AF4120" s="1">
        <v>0.12176000000000001</v>
      </c>
      <c r="AG4120" s="1">
        <v>5.62E-2</v>
      </c>
      <c r="AH4120" s="7">
        <v>1.26</v>
      </c>
      <c r="AI4120" s="7">
        <v>1.22</v>
      </c>
      <c r="AJ4120" s="7">
        <v>10</v>
      </c>
      <c r="AK4120" s="7">
        <v>8</v>
      </c>
      <c r="AL4120" s="7">
        <v>0</v>
      </c>
      <c r="AM4120" s="7">
        <v>0</v>
      </c>
      <c r="AN4120" s="7"/>
      <c r="AO4120" s="7"/>
      <c r="AP4120" s="7"/>
      <c r="AQ4120" s="7">
        <v>2</v>
      </c>
      <c r="AR4120">
        <f t="shared" si="258"/>
        <v>0.19481599999999999</v>
      </c>
      <c r="AS4120">
        <f t="shared" si="259"/>
        <v>0.1124</v>
      </c>
    </row>
    <row r="4121" spans="1:45" ht="29.5" thickBot="1">
      <c r="A4121" t="str">
        <f t="shared" si="256"/>
        <v>George KittleTE2019</v>
      </c>
      <c r="B4121" s="3" t="s">
        <v>1003</v>
      </c>
      <c r="C4121" s="1" t="s">
        <v>49</v>
      </c>
      <c r="D4121" s="1">
        <v>3</v>
      </c>
      <c r="E4121" s="1">
        <v>2019</v>
      </c>
      <c r="F4121" s="1">
        <v>4</v>
      </c>
      <c r="G4121" s="6">
        <v>3</v>
      </c>
      <c r="H4121" s="6">
        <v>19</v>
      </c>
      <c r="I4121" s="7">
        <v>1</v>
      </c>
      <c r="J4121" s="7">
        <v>1</v>
      </c>
      <c r="K4121" s="7"/>
      <c r="L4121" s="7"/>
      <c r="M4121" s="7"/>
      <c r="N4121" s="7">
        <v>2</v>
      </c>
      <c r="O4121" s="6">
        <v>0.66</v>
      </c>
      <c r="P4121" s="7">
        <v>1.07</v>
      </c>
      <c r="Q4121" s="7"/>
      <c r="R4121" s="7"/>
      <c r="S4121" s="7"/>
      <c r="T4121" s="7">
        <v>26</v>
      </c>
      <c r="U4121" s="7">
        <v>5</v>
      </c>
      <c r="V4121" s="7">
        <v>146</v>
      </c>
      <c r="W4121" s="7">
        <f t="shared" si="257"/>
        <v>15</v>
      </c>
      <c r="X4121" s="7">
        <v>1</v>
      </c>
      <c r="Y4121" s="7"/>
      <c r="Z4121" s="7"/>
      <c r="AA4121" s="7"/>
      <c r="AB4121" s="6">
        <v>3</v>
      </c>
      <c r="AC4121" s="7">
        <v>16.04</v>
      </c>
      <c r="AD4121" s="7">
        <v>15.89</v>
      </c>
      <c r="AE4121" s="7">
        <v>15.64</v>
      </c>
      <c r="AF4121" s="1">
        <v>0.2712</v>
      </c>
      <c r="AG4121" s="1">
        <v>0.23702857142857142</v>
      </c>
      <c r="AH4121" s="7">
        <v>2.82</v>
      </c>
      <c r="AI4121" s="7">
        <v>3.12</v>
      </c>
      <c r="AJ4121" s="7">
        <v>16</v>
      </c>
      <c r="AK4121" s="7">
        <v>14</v>
      </c>
      <c r="AL4121" s="7">
        <v>1</v>
      </c>
      <c r="AM4121" s="7">
        <v>1</v>
      </c>
      <c r="AN4121" s="7"/>
      <c r="AO4121" s="7"/>
      <c r="AP4121" s="7"/>
      <c r="AQ4121" s="7">
        <v>3</v>
      </c>
      <c r="AR4121">
        <f t="shared" si="258"/>
        <v>0.2712</v>
      </c>
      <c r="AS4121">
        <f t="shared" si="259"/>
        <v>0.27088979591836687</v>
      </c>
    </row>
    <row r="4122" spans="1:45" ht="29.5" thickBot="1">
      <c r="A4122" t="str">
        <f t="shared" si="256"/>
        <v>Aaron JonesRB2019</v>
      </c>
      <c r="B4122" s="3" t="s">
        <v>995</v>
      </c>
      <c r="C4122" s="1" t="s">
        <v>3</v>
      </c>
      <c r="D4122" s="1">
        <v>16</v>
      </c>
      <c r="E4122" s="1">
        <v>2019</v>
      </c>
      <c r="F4122" s="1">
        <v>2</v>
      </c>
      <c r="G4122" s="6">
        <v>2</v>
      </c>
      <c r="H4122" s="6">
        <v>5</v>
      </c>
      <c r="I4122" s="7">
        <v>1</v>
      </c>
      <c r="J4122" s="7">
        <v>2</v>
      </c>
      <c r="K4122" s="7"/>
      <c r="L4122" s="7"/>
      <c r="M4122" s="7"/>
      <c r="N4122" s="7">
        <v>1</v>
      </c>
      <c r="O4122" s="6">
        <v>1.34</v>
      </c>
      <c r="P4122" s="7">
        <v>2.54</v>
      </c>
      <c r="Q4122" s="7"/>
      <c r="R4122" s="7"/>
      <c r="S4122" s="7"/>
      <c r="T4122" s="7">
        <v>25</v>
      </c>
      <c r="U4122" s="7">
        <v>5</v>
      </c>
      <c r="V4122" s="7">
        <v>182</v>
      </c>
      <c r="W4122" s="7">
        <f t="shared" si="257"/>
        <v>41</v>
      </c>
      <c r="X4122" s="7">
        <v>14</v>
      </c>
      <c r="Y4122" s="7"/>
      <c r="Z4122" s="7"/>
      <c r="AA4122" s="7"/>
      <c r="AB4122" s="6">
        <v>23</v>
      </c>
      <c r="AC4122" s="7">
        <v>14.46</v>
      </c>
      <c r="AD4122" s="7">
        <v>19.93</v>
      </c>
      <c r="AE4122" s="7">
        <v>18.489999999999998</v>
      </c>
      <c r="AF4122" s="1">
        <v>7.5466666666666668E-2</v>
      </c>
      <c r="AG4122" s="1">
        <v>0.12590000000000001</v>
      </c>
      <c r="AH4122" s="7">
        <v>1.01</v>
      </c>
      <c r="AI4122" s="7">
        <v>1.55</v>
      </c>
      <c r="AJ4122" s="7">
        <v>12</v>
      </c>
      <c r="AK4122" s="7">
        <v>16</v>
      </c>
      <c r="AL4122" s="7">
        <v>1</v>
      </c>
      <c r="AM4122" s="7">
        <v>2</v>
      </c>
      <c r="AN4122" s="7"/>
      <c r="AO4122" s="7"/>
      <c r="AP4122" s="7"/>
      <c r="AQ4122" s="7">
        <v>3</v>
      </c>
      <c r="AR4122">
        <f t="shared" si="258"/>
        <v>0.10062222222222227</v>
      </c>
      <c r="AS4122">
        <f t="shared" si="259"/>
        <v>0.12590000000000001</v>
      </c>
    </row>
    <row r="4123" spans="1:45" ht="29.5" thickBot="1">
      <c r="A4123" t="str">
        <f t="shared" si="256"/>
        <v>Brandin CooksWR2019</v>
      </c>
      <c r="B4123" s="3" t="s">
        <v>734</v>
      </c>
      <c r="C4123" s="1" t="s">
        <v>16</v>
      </c>
      <c r="D4123" s="1">
        <v>14</v>
      </c>
      <c r="E4123" s="1">
        <v>2019</v>
      </c>
      <c r="F4123" s="1">
        <v>3</v>
      </c>
      <c r="G4123" s="6">
        <v>61</v>
      </c>
      <c r="H4123" s="6">
        <v>17</v>
      </c>
      <c r="I4123" s="7">
        <v>0</v>
      </c>
      <c r="J4123" s="7">
        <v>1</v>
      </c>
      <c r="K4123" s="7"/>
      <c r="L4123" s="7"/>
      <c r="M4123" s="7"/>
      <c r="N4123" s="7">
        <v>4</v>
      </c>
      <c r="O4123" s="6">
        <v>0</v>
      </c>
      <c r="P4123" s="7">
        <v>0.37</v>
      </c>
      <c r="Q4123" s="7"/>
      <c r="R4123" s="7"/>
      <c r="S4123" s="7"/>
      <c r="T4123" s="7">
        <v>26</v>
      </c>
      <c r="U4123" s="7">
        <v>1</v>
      </c>
      <c r="V4123" s="7">
        <v>20</v>
      </c>
      <c r="W4123" s="7">
        <f t="shared" si="257"/>
        <v>16</v>
      </c>
      <c r="X4123" s="7">
        <v>46</v>
      </c>
      <c r="Y4123" s="7"/>
      <c r="Z4123" s="7"/>
      <c r="AA4123" s="7"/>
      <c r="AB4123" s="6">
        <v>13</v>
      </c>
      <c r="AC4123" s="7">
        <v>15.2</v>
      </c>
      <c r="AD4123" s="7">
        <v>8.39</v>
      </c>
      <c r="AE4123" s="7">
        <v>15.47</v>
      </c>
      <c r="AF4123" s="1">
        <v>0.214</v>
      </c>
      <c r="AG4123" s="1">
        <v>0.13291428571428571</v>
      </c>
      <c r="AH4123" s="7">
        <v>2.0699999999999998</v>
      </c>
      <c r="AI4123" s="7">
        <v>1.29</v>
      </c>
      <c r="AJ4123" s="7">
        <v>16</v>
      </c>
      <c r="AK4123" s="7">
        <v>14</v>
      </c>
      <c r="AL4123" s="7">
        <v>0</v>
      </c>
      <c r="AM4123" s="7">
        <v>0</v>
      </c>
      <c r="AN4123" s="7"/>
      <c r="AO4123" s="7"/>
      <c r="AP4123" s="7"/>
      <c r="AQ4123" s="7">
        <v>6</v>
      </c>
      <c r="AR4123">
        <f t="shared" si="258"/>
        <v>0.214</v>
      </c>
      <c r="AS4123">
        <f t="shared" si="259"/>
        <v>0.15190204081632688</v>
      </c>
    </row>
    <row r="4124" spans="1:45" ht="29.5" thickBot="1">
      <c r="A4124" t="str">
        <f t="shared" si="256"/>
        <v>Josh JacobsRB2019</v>
      </c>
      <c r="B4124" s="3" t="s">
        <v>1113</v>
      </c>
      <c r="C4124" s="1" t="s">
        <v>3</v>
      </c>
      <c r="D4124" s="1">
        <v>17</v>
      </c>
      <c r="E4124" s="1">
        <v>2019</v>
      </c>
      <c r="F4124" s="1">
        <v>2</v>
      </c>
      <c r="G4124" s="6">
        <v>21</v>
      </c>
      <c r="H4124" s="6">
        <v>8</v>
      </c>
      <c r="I4124" s="7">
        <v>1</v>
      </c>
      <c r="J4124" s="7">
        <v>2</v>
      </c>
      <c r="K4124" s="7"/>
      <c r="L4124" s="7"/>
      <c r="M4124" s="7"/>
      <c r="N4124" s="7">
        <v>0</v>
      </c>
      <c r="O4124" s="6">
        <v>0.87</v>
      </c>
      <c r="P4124" s="7">
        <v>1.8</v>
      </c>
      <c r="Q4124" s="7"/>
      <c r="R4124" s="7"/>
      <c r="S4124" s="7"/>
      <c r="T4124" s="7">
        <v>21</v>
      </c>
      <c r="U4124" s="7">
        <v>1</v>
      </c>
      <c r="V4124" s="7">
        <v>24</v>
      </c>
      <c r="W4124" s="7" t="str">
        <f t="shared" si="257"/>
        <v/>
      </c>
      <c r="X4124" s="7">
        <v>7</v>
      </c>
      <c r="Y4124" s="7"/>
      <c r="Z4124" s="7"/>
      <c r="AA4124" s="7"/>
      <c r="AB4124" s="6"/>
      <c r="AC4124" s="7"/>
      <c r="AD4124" s="7">
        <v>14.89</v>
      </c>
      <c r="AE4124" s="7">
        <v>15.68</v>
      </c>
      <c r="AF4124" s="1" t="s">
        <v>1885</v>
      </c>
      <c r="AG4124" s="1">
        <v>6.7076923076923076E-2</v>
      </c>
      <c r="AH4124" s="7"/>
      <c r="AI4124" s="7">
        <v>1.1299999999999999</v>
      </c>
      <c r="AJ4124" s="7"/>
      <c r="AK4124" s="7">
        <v>13</v>
      </c>
      <c r="AL4124" s="7">
        <v>0</v>
      </c>
      <c r="AM4124" s="7">
        <v>1</v>
      </c>
      <c r="AN4124" s="7"/>
      <c r="AO4124" s="7"/>
      <c r="AP4124" s="7"/>
      <c r="AQ4124" s="7">
        <v>1</v>
      </c>
      <c r="AR4124" t="str">
        <f t="shared" si="258"/>
        <v/>
      </c>
      <c r="AS4124">
        <f t="shared" si="259"/>
        <v>8.2556213017751512E-2</v>
      </c>
    </row>
    <row r="4125" spans="1:45" ht="29.5" thickBot="1">
      <c r="A4125" t="str">
        <f t="shared" si="256"/>
        <v>T.Y. HiltonWR2019</v>
      </c>
      <c r="B4125" s="3" t="s">
        <v>606</v>
      </c>
      <c r="C4125" s="1" t="s">
        <v>16</v>
      </c>
      <c r="D4125" s="1">
        <v>15</v>
      </c>
      <c r="E4125" s="1">
        <v>2019</v>
      </c>
      <c r="F4125" s="1">
        <v>3</v>
      </c>
      <c r="G4125" s="6">
        <v>57</v>
      </c>
      <c r="H4125" s="6">
        <v>42</v>
      </c>
      <c r="I4125" s="7">
        <v>0</v>
      </c>
      <c r="J4125" s="7">
        <v>0</v>
      </c>
      <c r="K4125" s="7"/>
      <c r="L4125" s="7"/>
      <c r="M4125" s="7"/>
      <c r="N4125" s="7">
        <v>5</v>
      </c>
      <c r="O4125" s="6">
        <v>0.31</v>
      </c>
      <c r="P4125" s="7">
        <v>0.34</v>
      </c>
      <c r="Q4125" s="7"/>
      <c r="R4125" s="7"/>
      <c r="S4125" s="7"/>
      <c r="T4125" s="7">
        <v>30</v>
      </c>
      <c r="U4125" s="7">
        <v>3</v>
      </c>
      <c r="V4125" s="7">
        <v>92</v>
      </c>
      <c r="W4125" s="7">
        <f t="shared" si="257"/>
        <v>13</v>
      </c>
      <c r="X4125" s="7"/>
      <c r="Y4125" s="7"/>
      <c r="Z4125" s="7"/>
      <c r="AA4125" s="7"/>
      <c r="AB4125" s="6">
        <v>14</v>
      </c>
      <c r="AC4125" s="7">
        <v>17.07</v>
      </c>
      <c r="AD4125" s="7">
        <v>12.51</v>
      </c>
      <c r="AE4125" s="7">
        <v>10.81</v>
      </c>
      <c r="AF4125" s="1">
        <v>0.21554285714285712</v>
      </c>
      <c r="AG4125" s="1">
        <v>0.23008000000000001</v>
      </c>
      <c r="AH4125" s="7">
        <v>2.54</v>
      </c>
      <c r="AI4125" s="7">
        <v>1.82</v>
      </c>
      <c r="AJ4125" s="7">
        <v>14</v>
      </c>
      <c r="AK4125" s="7">
        <v>10</v>
      </c>
      <c r="AL4125" s="7">
        <v>0</v>
      </c>
      <c r="AM4125" s="7">
        <v>0</v>
      </c>
      <c r="AN4125" s="7"/>
      <c r="AO4125" s="7"/>
      <c r="AP4125" s="7"/>
      <c r="AQ4125" s="7">
        <v>8</v>
      </c>
      <c r="AR4125">
        <f t="shared" si="258"/>
        <v>0.24633469387755086</v>
      </c>
      <c r="AS4125">
        <f t="shared" si="259"/>
        <v>0.36812800000000001</v>
      </c>
    </row>
    <row r="4126" spans="1:45" ht="29.5" thickBot="1">
      <c r="A4126" t="str">
        <f t="shared" si="256"/>
        <v>Derrick HenryRB2019</v>
      </c>
      <c r="B4126" s="3" t="s">
        <v>881</v>
      </c>
      <c r="C4126" s="1" t="s">
        <v>3</v>
      </c>
      <c r="D4126" s="1">
        <v>18</v>
      </c>
      <c r="E4126" s="1">
        <v>2019</v>
      </c>
      <c r="F4126" s="1">
        <v>2</v>
      </c>
      <c r="G4126" s="6">
        <v>5</v>
      </c>
      <c r="H4126" s="6">
        <v>3</v>
      </c>
      <c r="I4126" s="7">
        <v>1</v>
      </c>
      <c r="J4126" s="7">
        <v>2</v>
      </c>
      <c r="K4126" s="7"/>
      <c r="L4126" s="7"/>
      <c r="M4126" s="7"/>
      <c r="N4126" s="7">
        <v>1</v>
      </c>
      <c r="O4126" s="6">
        <v>1.39</v>
      </c>
      <c r="P4126" s="7">
        <v>2.82</v>
      </c>
      <c r="Q4126" s="7"/>
      <c r="R4126" s="7"/>
      <c r="S4126" s="7"/>
      <c r="T4126" s="7">
        <v>25</v>
      </c>
      <c r="U4126" s="7">
        <v>2</v>
      </c>
      <c r="V4126" s="7">
        <v>45</v>
      </c>
      <c r="W4126" s="7">
        <f t="shared" si="257"/>
        <v>17</v>
      </c>
      <c r="X4126" s="7">
        <v>11</v>
      </c>
      <c r="Y4126" s="7"/>
      <c r="Z4126" s="7"/>
      <c r="AA4126" s="7"/>
      <c r="AB4126" s="6">
        <v>19</v>
      </c>
      <c r="AC4126" s="7">
        <v>11.99</v>
      </c>
      <c r="AD4126" s="7">
        <v>20.03</v>
      </c>
      <c r="AE4126" s="7">
        <v>20.94</v>
      </c>
      <c r="AF4126" s="1">
        <v>4.3799999999999999E-2</v>
      </c>
      <c r="AG4126" s="1">
        <v>5.8559999999999994E-2</v>
      </c>
      <c r="AH4126" s="7">
        <v>0.86</v>
      </c>
      <c r="AI4126" s="7">
        <v>1.06</v>
      </c>
      <c r="AJ4126" s="7">
        <v>16</v>
      </c>
      <c r="AK4126" s="7">
        <v>15</v>
      </c>
      <c r="AL4126" s="7">
        <v>1</v>
      </c>
      <c r="AM4126" s="7">
        <v>2</v>
      </c>
      <c r="AN4126" s="7"/>
      <c r="AO4126" s="7"/>
      <c r="AP4126" s="7"/>
      <c r="AQ4126" s="7">
        <v>4</v>
      </c>
      <c r="AR4126">
        <f t="shared" si="258"/>
        <v>4.3799999999999999E-2</v>
      </c>
      <c r="AS4126">
        <f t="shared" si="259"/>
        <v>6.2463999999999999E-2</v>
      </c>
    </row>
    <row r="4127" spans="1:45" ht="29.5" thickBot="1">
      <c r="A4127" t="str">
        <f t="shared" si="256"/>
        <v>Marlon MackRB2019</v>
      </c>
      <c r="B4127" s="3" t="s">
        <v>972</v>
      </c>
      <c r="C4127" s="1" t="s">
        <v>3</v>
      </c>
      <c r="D4127" s="1">
        <v>19</v>
      </c>
      <c r="E4127" s="1">
        <v>2019</v>
      </c>
      <c r="F4127" s="1">
        <v>2</v>
      </c>
      <c r="G4127" s="6">
        <v>23</v>
      </c>
      <c r="H4127" s="6">
        <v>131</v>
      </c>
      <c r="I4127" s="7">
        <v>1</v>
      </c>
      <c r="J4127" s="7">
        <v>1</v>
      </c>
      <c r="K4127" s="7"/>
      <c r="L4127" s="7"/>
      <c r="M4127" s="7"/>
      <c r="N4127" s="7">
        <v>0</v>
      </c>
      <c r="O4127" s="6">
        <v>0.49</v>
      </c>
      <c r="P4127" s="7">
        <v>0.48</v>
      </c>
      <c r="Q4127" s="7"/>
      <c r="R4127" s="7"/>
      <c r="S4127" s="7"/>
      <c r="T4127" s="7">
        <v>23</v>
      </c>
      <c r="U4127" s="7">
        <v>4</v>
      </c>
      <c r="V4127" s="7">
        <v>143</v>
      </c>
      <c r="W4127" s="7">
        <f t="shared" si="257"/>
        <v>37</v>
      </c>
      <c r="X4127" s="7">
        <v>36</v>
      </c>
      <c r="Y4127" s="7"/>
      <c r="Z4127" s="7"/>
      <c r="AA4127" s="7"/>
      <c r="AB4127" s="6">
        <v>28</v>
      </c>
      <c r="AC4127" s="7">
        <v>13.11</v>
      </c>
      <c r="AD4127" s="7">
        <v>12.81</v>
      </c>
      <c r="AE4127" s="7">
        <v>8.6</v>
      </c>
      <c r="AF4127" s="1">
        <v>5.1999999999999998E-2</v>
      </c>
      <c r="AG4127" s="1">
        <v>3.9199999999999999E-2</v>
      </c>
      <c r="AH4127" s="7">
        <v>0.6</v>
      </c>
      <c r="AI4127" s="7">
        <v>0.46</v>
      </c>
      <c r="AJ4127" s="7">
        <v>12</v>
      </c>
      <c r="AK4127" s="7">
        <v>14</v>
      </c>
      <c r="AL4127" s="7">
        <v>0</v>
      </c>
      <c r="AM4127" s="7">
        <v>0</v>
      </c>
      <c r="AN4127" s="7"/>
      <c r="AO4127" s="7"/>
      <c r="AP4127" s="7"/>
      <c r="AQ4127" s="7">
        <v>3</v>
      </c>
      <c r="AR4127">
        <f t="shared" si="258"/>
        <v>6.933333333333333E-2</v>
      </c>
      <c r="AS4127">
        <f t="shared" si="259"/>
        <v>4.48E-2</v>
      </c>
    </row>
    <row r="4128" spans="1:45" ht="29.5" thickBot="1">
      <c r="A4128" t="str">
        <f t="shared" si="256"/>
        <v>Deshaun WatsonQB2019</v>
      </c>
      <c r="B4128" s="3" t="s">
        <v>976</v>
      </c>
      <c r="C4128" s="1" t="s">
        <v>12</v>
      </c>
      <c r="D4128" s="1">
        <v>2</v>
      </c>
      <c r="E4128" s="1">
        <v>2019</v>
      </c>
      <c r="F4128" s="1">
        <v>1</v>
      </c>
      <c r="G4128" s="6">
        <v>5</v>
      </c>
      <c r="H4128" s="6">
        <v>4</v>
      </c>
      <c r="I4128" s="7">
        <v>1</v>
      </c>
      <c r="J4128" s="7">
        <v>2</v>
      </c>
      <c r="K4128" s="7"/>
      <c r="L4128" s="7"/>
      <c r="M4128" s="7"/>
      <c r="N4128" s="7">
        <v>1</v>
      </c>
      <c r="O4128" s="6">
        <v>1.1100000000000001</v>
      </c>
      <c r="P4128" s="7">
        <v>2.14</v>
      </c>
      <c r="Q4128" s="7"/>
      <c r="R4128" s="7"/>
      <c r="S4128" s="7"/>
      <c r="T4128" s="7">
        <v>24</v>
      </c>
      <c r="U4128" s="7">
        <v>1</v>
      </c>
      <c r="V4128" s="7">
        <v>12</v>
      </c>
      <c r="W4128" s="7">
        <f t="shared" si="257"/>
        <v>2</v>
      </c>
      <c r="X4128" s="7">
        <v>4</v>
      </c>
      <c r="Y4128" s="7"/>
      <c r="Z4128" s="7"/>
      <c r="AA4128" s="7"/>
      <c r="AB4128" s="6">
        <v>5</v>
      </c>
      <c r="AC4128" s="7">
        <v>24.36</v>
      </c>
      <c r="AD4128" s="7">
        <v>24.63</v>
      </c>
      <c r="AE4128" s="7">
        <v>27.46</v>
      </c>
      <c r="AF4128" s="1" t="s">
        <v>1885</v>
      </c>
      <c r="AG4128" s="1" t="s">
        <v>1885</v>
      </c>
      <c r="AH4128" s="7"/>
      <c r="AI4128" s="7"/>
      <c r="AJ4128" s="7">
        <v>16</v>
      </c>
      <c r="AK4128" s="7"/>
      <c r="AL4128" s="7">
        <v>1</v>
      </c>
      <c r="AM4128" s="7">
        <v>2</v>
      </c>
      <c r="AN4128" s="7"/>
      <c r="AO4128" s="7"/>
      <c r="AP4128" s="7"/>
      <c r="AQ4128" s="7">
        <v>3</v>
      </c>
      <c r="AR4128" t="str">
        <f t="shared" si="258"/>
        <v/>
      </c>
      <c r="AS4128" t="str">
        <f t="shared" si="259"/>
        <v/>
      </c>
    </row>
    <row r="4129" spans="1:45" ht="29.5" thickBot="1">
      <c r="A4129" t="str">
        <f t="shared" si="256"/>
        <v>Devonta FreemanRB2019</v>
      </c>
      <c r="B4129" s="3" t="s">
        <v>740</v>
      </c>
      <c r="C4129" s="1" t="s">
        <v>3</v>
      </c>
      <c r="D4129" s="1">
        <v>20</v>
      </c>
      <c r="E4129" s="1">
        <v>2019</v>
      </c>
      <c r="F4129" s="1">
        <v>2</v>
      </c>
      <c r="G4129" s="6">
        <v>18</v>
      </c>
      <c r="H4129" s="6">
        <v>88</v>
      </c>
      <c r="I4129" s="7">
        <v>1</v>
      </c>
      <c r="J4129" s="7">
        <v>1</v>
      </c>
      <c r="K4129" s="7"/>
      <c r="L4129" s="7"/>
      <c r="M4129" s="7"/>
      <c r="N4129" s="7">
        <v>3</v>
      </c>
      <c r="O4129" s="6">
        <v>0.53</v>
      </c>
      <c r="P4129" s="7">
        <v>0.52</v>
      </c>
      <c r="Q4129" s="7"/>
      <c r="R4129" s="7"/>
      <c r="S4129" s="7"/>
      <c r="T4129" s="7">
        <v>27</v>
      </c>
      <c r="U4129" s="7">
        <v>4</v>
      </c>
      <c r="V4129" s="7">
        <v>103</v>
      </c>
      <c r="W4129" s="7">
        <f t="shared" si="257"/>
        <v>12</v>
      </c>
      <c r="X4129" s="7">
        <v>65</v>
      </c>
      <c r="Y4129" s="7"/>
      <c r="Z4129" s="7"/>
      <c r="AA4129" s="7"/>
      <c r="AB4129" s="6">
        <v>106</v>
      </c>
      <c r="AC4129" s="7">
        <v>7.05</v>
      </c>
      <c r="AD4129" s="7">
        <v>14.4</v>
      </c>
      <c r="AE4129" s="7">
        <v>7.2</v>
      </c>
      <c r="AF4129" s="1">
        <v>9.6000000000000002E-2</v>
      </c>
      <c r="AG4129" s="1">
        <v>0.12571428571428572</v>
      </c>
      <c r="AH4129" s="7">
        <v>0.64</v>
      </c>
      <c r="AI4129" s="7">
        <v>1.22</v>
      </c>
      <c r="AJ4129" s="7">
        <v>2</v>
      </c>
      <c r="AK4129" s="7">
        <v>14</v>
      </c>
      <c r="AL4129" s="7">
        <v>0</v>
      </c>
      <c r="AM4129" s="7">
        <v>0</v>
      </c>
      <c r="AN4129" s="7"/>
      <c r="AO4129" s="7"/>
      <c r="AP4129" s="7"/>
      <c r="AQ4129" s="7">
        <v>6</v>
      </c>
      <c r="AR4129">
        <f t="shared" si="258"/>
        <v>0.76800000000000002</v>
      </c>
      <c r="AS4129">
        <f t="shared" si="259"/>
        <v>0.14367346938775544</v>
      </c>
    </row>
    <row r="4130" spans="1:45" ht="29.5" thickBot="1">
      <c r="A4130" t="str">
        <f t="shared" si="256"/>
        <v>Sony MichelRB2019</v>
      </c>
      <c r="B4130" s="3" t="s">
        <v>1032</v>
      </c>
      <c r="C4130" s="1" t="s">
        <v>3</v>
      </c>
      <c r="D4130" s="1">
        <v>21</v>
      </c>
      <c r="E4130" s="1">
        <v>2019</v>
      </c>
      <c r="F4130" s="1">
        <v>2</v>
      </c>
      <c r="G4130" s="6">
        <v>31</v>
      </c>
      <c r="H4130" s="6">
        <v>62</v>
      </c>
      <c r="I4130" s="7">
        <v>0</v>
      </c>
      <c r="J4130" s="7">
        <v>0</v>
      </c>
      <c r="K4130" s="7"/>
      <c r="L4130" s="7"/>
      <c r="M4130" s="7"/>
      <c r="N4130" s="7">
        <v>0</v>
      </c>
      <c r="O4130" s="6">
        <v>0.21</v>
      </c>
      <c r="P4130" s="7">
        <v>0.14000000000000001</v>
      </c>
      <c r="Q4130" s="7"/>
      <c r="R4130" s="7"/>
      <c r="S4130" s="7"/>
      <c r="T4130" s="7">
        <v>24</v>
      </c>
      <c r="U4130" s="7">
        <v>1</v>
      </c>
      <c r="V4130" s="7">
        <v>31</v>
      </c>
      <c r="W4130" s="7">
        <f t="shared" si="257"/>
        <v>23</v>
      </c>
      <c r="X4130" s="7">
        <v>39</v>
      </c>
      <c r="Y4130" s="7"/>
      <c r="Z4130" s="7"/>
      <c r="AA4130" s="7"/>
      <c r="AB4130" s="6">
        <v>34</v>
      </c>
      <c r="AC4130" s="7">
        <v>10.85</v>
      </c>
      <c r="AD4130" s="7">
        <v>9.68</v>
      </c>
      <c r="AE4130" s="7">
        <v>9.41</v>
      </c>
      <c r="AF4130" s="1">
        <v>2.510769230769231E-2</v>
      </c>
      <c r="AG4130" s="1">
        <v>3.3300000000000003E-2</v>
      </c>
      <c r="AH4130" s="7">
        <v>0.88</v>
      </c>
      <c r="AI4130" s="7">
        <v>0.92</v>
      </c>
      <c r="AJ4130" s="7">
        <v>13</v>
      </c>
      <c r="AK4130" s="7">
        <v>16</v>
      </c>
      <c r="AL4130" s="7">
        <v>0</v>
      </c>
      <c r="AM4130" s="7">
        <v>0</v>
      </c>
      <c r="AN4130" s="7"/>
      <c r="AO4130" s="7"/>
      <c r="AP4130" s="7"/>
      <c r="AQ4130" s="7">
        <v>2</v>
      </c>
      <c r="AR4130">
        <f t="shared" si="258"/>
        <v>3.0901775147928984E-2</v>
      </c>
      <c r="AS4130">
        <f t="shared" si="259"/>
        <v>3.3300000000000003E-2</v>
      </c>
    </row>
    <row r="4131" spans="1:45" ht="29.5" thickBot="1">
      <c r="A4131" t="str">
        <f t="shared" si="256"/>
        <v>Robert WoodsWR2019</v>
      </c>
      <c r="B4131" s="3" t="s">
        <v>666</v>
      </c>
      <c r="C4131" s="1" t="s">
        <v>16</v>
      </c>
      <c r="D4131" s="1">
        <v>16</v>
      </c>
      <c r="E4131" s="1">
        <v>2019</v>
      </c>
      <c r="F4131" s="1">
        <v>3</v>
      </c>
      <c r="G4131" s="6">
        <v>14</v>
      </c>
      <c r="H4131" s="6">
        <v>13</v>
      </c>
      <c r="I4131" s="7">
        <v>1</v>
      </c>
      <c r="J4131" s="7">
        <v>2</v>
      </c>
      <c r="K4131" s="7"/>
      <c r="L4131" s="7"/>
      <c r="M4131" s="7"/>
      <c r="N4131" s="7">
        <v>1</v>
      </c>
      <c r="O4131" s="6">
        <v>0.68</v>
      </c>
      <c r="P4131" s="7">
        <v>1.59</v>
      </c>
      <c r="Q4131" s="7"/>
      <c r="R4131" s="7"/>
      <c r="S4131" s="7"/>
      <c r="T4131" s="7">
        <v>27</v>
      </c>
      <c r="U4131" s="7">
        <v>2</v>
      </c>
      <c r="V4131" s="7">
        <v>41</v>
      </c>
      <c r="W4131" s="7">
        <f t="shared" si="257"/>
        <v>32</v>
      </c>
      <c r="X4131" s="7">
        <v>26</v>
      </c>
      <c r="Y4131" s="7"/>
      <c r="Z4131" s="7"/>
      <c r="AA4131" s="7"/>
      <c r="AB4131" s="6">
        <v>10</v>
      </c>
      <c r="AC4131" s="7">
        <v>16.600000000000001</v>
      </c>
      <c r="AD4131" s="7">
        <v>15.53</v>
      </c>
      <c r="AE4131" s="7">
        <v>15.44</v>
      </c>
      <c r="AF4131" s="1">
        <v>0.24709999999999999</v>
      </c>
      <c r="AG4131" s="1">
        <v>0.23893333333333333</v>
      </c>
      <c r="AH4131" s="7">
        <v>2.0499999999999998</v>
      </c>
      <c r="AI4131" s="7">
        <v>1.88</v>
      </c>
      <c r="AJ4131" s="7">
        <v>16</v>
      </c>
      <c r="AK4131" s="7">
        <v>15</v>
      </c>
      <c r="AL4131" s="7">
        <v>0</v>
      </c>
      <c r="AM4131" s="7">
        <v>0</v>
      </c>
      <c r="AN4131" s="7"/>
      <c r="AO4131" s="7"/>
      <c r="AP4131" s="7"/>
      <c r="AQ4131" s="7">
        <v>7</v>
      </c>
      <c r="AR4131">
        <f t="shared" si="258"/>
        <v>0.24709999999999999</v>
      </c>
      <c r="AS4131">
        <f t="shared" si="259"/>
        <v>0.25486222222222188</v>
      </c>
    </row>
    <row r="4132" spans="1:45" ht="29.5" thickBot="1">
      <c r="A4132" t="str">
        <f t="shared" si="256"/>
        <v>Kenny GolladayWR2019</v>
      </c>
      <c r="B4132" s="3" t="s">
        <v>977</v>
      </c>
      <c r="C4132" s="1" t="s">
        <v>16</v>
      </c>
      <c r="D4132" s="1">
        <v>17</v>
      </c>
      <c r="E4132" s="1">
        <v>2019</v>
      </c>
      <c r="F4132" s="1">
        <v>3</v>
      </c>
      <c r="G4132" s="6">
        <v>9</v>
      </c>
      <c r="H4132" s="6">
        <v>103</v>
      </c>
      <c r="I4132" s="7">
        <v>1</v>
      </c>
      <c r="J4132" s="7">
        <v>1</v>
      </c>
      <c r="K4132" s="7"/>
      <c r="L4132" s="7"/>
      <c r="M4132" s="7"/>
      <c r="N4132" s="7">
        <v>1</v>
      </c>
      <c r="O4132" s="6">
        <v>0.96</v>
      </c>
      <c r="P4132" s="7">
        <v>1.1599999999999999</v>
      </c>
      <c r="Q4132" s="7"/>
      <c r="R4132" s="7"/>
      <c r="S4132" s="7"/>
      <c r="T4132" s="7">
        <v>26</v>
      </c>
      <c r="U4132" s="7">
        <v>3</v>
      </c>
      <c r="V4132" s="7">
        <v>96</v>
      </c>
      <c r="W4132" s="7">
        <f t="shared" si="257"/>
        <v>51</v>
      </c>
      <c r="X4132" s="7">
        <v>10</v>
      </c>
      <c r="Y4132" s="7"/>
      <c r="Z4132" s="7"/>
      <c r="AA4132" s="7"/>
      <c r="AB4132" s="6">
        <v>22</v>
      </c>
      <c r="AC4132" s="7">
        <v>13.81</v>
      </c>
      <c r="AD4132" s="7">
        <v>15.63</v>
      </c>
      <c r="AE4132" s="7">
        <v>13.16</v>
      </c>
      <c r="AF4132" s="1">
        <v>0.25237333333333334</v>
      </c>
      <c r="AG4132" s="1">
        <v>0.21160000000000001</v>
      </c>
      <c r="AH4132" s="7">
        <v>1.87</v>
      </c>
      <c r="AI4132" s="7">
        <v>2.0299999999999998</v>
      </c>
      <c r="AJ4132" s="7">
        <v>15</v>
      </c>
      <c r="AK4132" s="7">
        <v>16</v>
      </c>
      <c r="AL4132" s="7">
        <v>1</v>
      </c>
      <c r="AM4132" s="7">
        <v>1</v>
      </c>
      <c r="AN4132" s="7"/>
      <c r="AO4132" s="7"/>
      <c r="AP4132" s="7"/>
      <c r="AQ4132" s="7">
        <v>3</v>
      </c>
      <c r="AR4132">
        <f t="shared" si="258"/>
        <v>0.26919822222222189</v>
      </c>
      <c r="AS4132">
        <f t="shared" si="259"/>
        <v>0.21160000000000001</v>
      </c>
    </row>
    <row r="4133" spans="1:45" ht="44" thickBot="1">
      <c r="A4133" t="str">
        <f t="shared" si="256"/>
        <v>David MontgomeryRB2019</v>
      </c>
      <c r="B4133" s="3" t="s">
        <v>1114</v>
      </c>
      <c r="C4133" s="1" t="s">
        <v>3</v>
      </c>
      <c r="D4133" s="1">
        <v>22</v>
      </c>
      <c r="E4133" s="1">
        <v>2019</v>
      </c>
      <c r="F4133" s="1">
        <v>2</v>
      </c>
      <c r="G4133" s="6">
        <v>24</v>
      </c>
      <c r="H4133" s="6">
        <v>4</v>
      </c>
      <c r="I4133" s="7">
        <v>1</v>
      </c>
      <c r="J4133" s="7">
        <v>2</v>
      </c>
      <c r="K4133" s="7"/>
      <c r="L4133" s="7"/>
      <c r="M4133" s="7"/>
      <c r="N4133" s="7">
        <v>0</v>
      </c>
      <c r="O4133" s="6">
        <v>0.4</v>
      </c>
      <c r="P4133" s="7">
        <v>1.2</v>
      </c>
      <c r="Q4133" s="7"/>
      <c r="R4133" s="7"/>
      <c r="S4133" s="7"/>
      <c r="T4133" s="7">
        <v>22</v>
      </c>
      <c r="U4133" s="7">
        <v>3</v>
      </c>
      <c r="V4133" s="7">
        <v>73</v>
      </c>
      <c r="W4133" s="7" t="str">
        <f t="shared" si="257"/>
        <v/>
      </c>
      <c r="X4133" s="7">
        <v>23</v>
      </c>
      <c r="Y4133" s="7"/>
      <c r="Z4133" s="7"/>
      <c r="AA4133" s="7"/>
      <c r="AB4133" s="6"/>
      <c r="AC4133" s="7"/>
      <c r="AD4133" s="7">
        <v>10.9</v>
      </c>
      <c r="AE4133" s="7">
        <v>17.649999999999999</v>
      </c>
      <c r="AF4133" s="1" t="s">
        <v>1885</v>
      </c>
      <c r="AG4133" s="1">
        <v>6.0600000000000001E-2</v>
      </c>
      <c r="AH4133" s="7"/>
      <c r="AI4133" s="7">
        <v>0.77</v>
      </c>
      <c r="AJ4133" s="7"/>
      <c r="AK4133" s="7">
        <v>16</v>
      </c>
      <c r="AL4133" s="7">
        <v>0</v>
      </c>
      <c r="AM4133" s="7">
        <v>1</v>
      </c>
      <c r="AN4133" s="7"/>
      <c r="AO4133" s="7"/>
      <c r="AP4133" s="7"/>
      <c r="AQ4133" s="7">
        <v>1</v>
      </c>
      <c r="AR4133" t="str">
        <f t="shared" si="258"/>
        <v/>
      </c>
      <c r="AS4133">
        <f t="shared" si="259"/>
        <v>6.0600000000000001E-2</v>
      </c>
    </row>
    <row r="4134" spans="1:45" ht="29.5" thickBot="1">
      <c r="A4134" t="str">
        <f t="shared" si="256"/>
        <v>Julian EdelmanWR2019</v>
      </c>
      <c r="B4134" s="3" t="s">
        <v>422</v>
      </c>
      <c r="C4134" s="1" t="s">
        <v>16</v>
      </c>
      <c r="D4134" s="1">
        <v>18</v>
      </c>
      <c r="E4134" s="1">
        <v>2019</v>
      </c>
      <c r="F4134" s="1">
        <v>3</v>
      </c>
      <c r="G4134" s="6">
        <v>7</v>
      </c>
      <c r="H4134" s="6">
        <v>110</v>
      </c>
      <c r="I4134" s="7">
        <v>1</v>
      </c>
      <c r="J4134" s="7">
        <v>1</v>
      </c>
      <c r="K4134" s="7"/>
      <c r="L4134" s="7"/>
      <c r="M4134" s="7"/>
      <c r="N4134" s="7">
        <v>4</v>
      </c>
      <c r="O4134" s="6">
        <v>1.04</v>
      </c>
      <c r="P4134" s="7">
        <v>1.03</v>
      </c>
      <c r="Q4134" s="7"/>
      <c r="R4134" s="7"/>
      <c r="S4134" s="7"/>
      <c r="T4134" s="7">
        <v>33</v>
      </c>
      <c r="U4134" s="7">
        <v>7</v>
      </c>
      <c r="V4134" s="7">
        <v>232</v>
      </c>
      <c r="W4134" s="7">
        <f t="shared" si="257"/>
        <v>36</v>
      </c>
      <c r="X4134" s="7">
        <v>53</v>
      </c>
      <c r="Y4134" s="7"/>
      <c r="Z4134" s="7"/>
      <c r="AA4134" s="7">
        <v>-112.1</v>
      </c>
      <c r="AB4134" s="6">
        <v>21</v>
      </c>
      <c r="AC4134" s="7">
        <v>17.32</v>
      </c>
      <c r="AD4134" s="7">
        <v>16.05</v>
      </c>
      <c r="AE4134" s="7">
        <v>9.43</v>
      </c>
      <c r="AF4134" s="1">
        <v>0.25973333333333332</v>
      </c>
      <c r="AG4134" s="1">
        <v>0.25740000000000002</v>
      </c>
      <c r="AH4134" s="7">
        <v>1.95</v>
      </c>
      <c r="AI4134" s="7">
        <v>1.83</v>
      </c>
      <c r="AJ4134" s="7">
        <v>12</v>
      </c>
      <c r="AK4134" s="7">
        <v>16</v>
      </c>
      <c r="AL4134" s="7">
        <v>1</v>
      </c>
      <c r="AM4134" s="7">
        <v>1</v>
      </c>
      <c r="AN4134" s="7"/>
      <c r="AO4134" s="7"/>
      <c r="AP4134" s="7"/>
      <c r="AQ4134" s="7">
        <v>11</v>
      </c>
      <c r="AR4134">
        <f t="shared" si="258"/>
        <v>0.34631111111111063</v>
      </c>
      <c r="AS4134">
        <f t="shared" si="259"/>
        <v>0.25740000000000002</v>
      </c>
    </row>
    <row r="4135" spans="1:45" ht="29.5" thickBot="1">
      <c r="A4135" t="str">
        <f t="shared" si="256"/>
        <v>Tyler LockettWR2019</v>
      </c>
      <c r="B4135" s="3" t="s">
        <v>826</v>
      </c>
      <c r="C4135" s="1" t="s">
        <v>16</v>
      </c>
      <c r="D4135" s="1">
        <v>19</v>
      </c>
      <c r="E4135" s="1">
        <v>2019</v>
      </c>
      <c r="F4135" s="1">
        <v>3</v>
      </c>
      <c r="G4135" s="6">
        <v>13</v>
      </c>
      <c r="H4135" s="6">
        <v>8</v>
      </c>
      <c r="I4135" s="7">
        <v>1</v>
      </c>
      <c r="J4135" s="7">
        <v>2</v>
      </c>
      <c r="K4135" s="7"/>
      <c r="L4135" s="7"/>
      <c r="M4135" s="7"/>
      <c r="N4135" s="7">
        <v>1</v>
      </c>
      <c r="O4135" s="6">
        <v>0.81</v>
      </c>
      <c r="P4135" s="7">
        <v>1.77</v>
      </c>
      <c r="Q4135" s="7"/>
      <c r="R4135" s="7"/>
      <c r="S4135" s="7"/>
      <c r="T4135" s="7">
        <v>27</v>
      </c>
      <c r="U4135" s="7">
        <v>3</v>
      </c>
      <c r="V4135" s="7">
        <v>69</v>
      </c>
      <c r="W4135" s="7">
        <f t="shared" si="257"/>
        <v>65</v>
      </c>
      <c r="X4135" s="7">
        <v>30</v>
      </c>
      <c r="Y4135" s="7"/>
      <c r="Z4135" s="7"/>
      <c r="AA4135" s="7"/>
      <c r="AB4135" s="6">
        <v>17</v>
      </c>
      <c r="AC4135" s="7">
        <v>13.78</v>
      </c>
      <c r="AD4135" s="7">
        <v>14.7</v>
      </c>
      <c r="AE4135" s="7">
        <v>16.59</v>
      </c>
      <c r="AF4135" s="1">
        <v>0.18260000000000001</v>
      </c>
      <c r="AG4135" s="1">
        <v>0.21390000000000001</v>
      </c>
      <c r="AH4135" s="7">
        <v>2.1</v>
      </c>
      <c r="AI4135" s="7">
        <v>1.87</v>
      </c>
      <c r="AJ4135" s="7">
        <v>16</v>
      </c>
      <c r="AK4135" s="7">
        <v>16</v>
      </c>
      <c r="AL4135" s="7">
        <v>0</v>
      </c>
      <c r="AM4135" s="7">
        <v>1</v>
      </c>
      <c r="AN4135" s="7"/>
      <c r="AO4135" s="7"/>
      <c r="AP4135" s="7"/>
      <c r="AQ4135" s="7">
        <v>5</v>
      </c>
      <c r="AR4135">
        <f t="shared" si="258"/>
        <v>0.18260000000000001</v>
      </c>
      <c r="AS4135">
        <f t="shared" si="259"/>
        <v>0.21390000000000001</v>
      </c>
    </row>
    <row r="4136" spans="1:45" ht="29.5" thickBot="1">
      <c r="A4136" t="str">
        <f t="shared" si="256"/>
        <v>Phillip LindsayRB2019</v>
      </c>
      <c r="B4136" s="3" t="s">
        <v>1093</v>
      </c>
      <c r="C4136" s="1" t="s">
        <v>3</v>
      </c>
      <c r="D4136" s="1">
        <v>23</v>
      </c>
      <c r="E4136" s="1">
        <v>2019</v>
      </c>
      <c r="F4136" s="1">
        <v>2</v>
      </c>
      <c r="G4136" s="6">
        <v>20</v>
      </c>
      <c r="H4136" s="6">
        <v>66</v>
      </c>
      <c r="I4136" s="7">
        <v>1</v>
      </c>
      <c r="J4136" s="7">
        <v>1</v>
      </c>
      <c r="K4136" s="7"/>
      <c r="L4136" s="7"/>
      <c r="M4136" s="7"/>
      <c r="N4136" s="7">
        <v>1</v>
      </c>
      <c r="O4136" s="6">
        <v>0.61</v>
      </c>
      <c r="P4136" s="7">
        <v>0.48</v>
      </c>
      <c r="Q4136" s="7"/>
      <c r="R4136" s="7"/>
      <c r="S4136" s="7"/>
      <c r="T4136" s="7">
        <v>25</v>
      </c>
      <c r="U4136" s="7">
        <v>8</v>
      </c>
      <c r="V4136" s="7">
        <v>300</v>
      </c>
      <c r="W4136" s="7">
        <f t="shared" si="257"/>
        <v>110</v>
      </c>
      <c r="X4136" s="7">
        <v>42</v>
      </c>
      <c r="Y4136" s="7"/>
      <c r="Z4136" s="7"/>
      <c r="AA4136" s="7"/>
      <c r="AB4136" s="6">
        <v>13</v>
      </c>
      <c r="AC4136" s="7">
        <v>14.85</v>
      </c>
      <c r="AD4136" s="7">
        <v>12.36</v>
      </c>
      <c r="AE4136" s="7">
        <v>6</v>
      </c>
      <c r="AF4136" s="1">
        <v>9.3866666666666668E-2</v>
      </c>
      <c r="AG4136" s="1">
        <v>0.11219999999999999</v>
      </c>
      <c r="AH4136" s="7">
        <v>1.3</v>
      </c>
      <c r="AI4136" s="7">
        <v>0.93</v>
      </c>
      <c r="AJ4136" s="7">
        <v>15</v>
      </c>
      <c r="AK4136" s="7">
        <v>16</v>
      </c>
      <c r="AL4136" s="7">
        <v>0</v>
      </c>
      <c r="AM4136" s="7">
        <v>0</v>
      </c>
      <c r="AN4136" s="7"/>
      <c r="AO4136" s="7"/>
      <c r="AP4136" s="7"/>
      <c r="AQ4136" s="7">
        <v>2</v>
      </c>
      <c r="AR4136">
        <f t="shared" si="258"/>
        <v>0.10012444444444447</v>
      </c>
      <c r="AS4136">
        <f t="shared" si="259"/>
        <v>0.11219999999999999</v>
      </c>
    </row>
    <row r="4137" spans="1:45" ht="29.5" thickBot="1">
      <c r="A4137" t="str">
        <f t="shared" si="256"/>
        <v>Aaron RodgersQB2019</v>
      </c>
      <c r="B4137" s="3" t="s">
        <v>113</v>
      </c>
      <c r="C4137" s="1" t="s">
        <v>12</v>
      </c>
      <c r="D4137" s="1">
        <v>3</v>
      </c>
      <c r="E4137" s="1">
        <v>2019</v>
      </c>
      <c r="F4137" s="1">
        <v>1</v>
      </c>
      <c r="G4137" s="6">
        <v>8</v>
      </c>
      <c r="H4137" s="6">
        <v>3</v>
      </c>
      <c r="I4137" s="7">
        <v>1</v>
      </c>
      <c r="J4137" s="7">
        <v>2</v>
      </c>
      <c r="K4137" s="7"/>
      <c r="L4137" s="7"/>
      <c r="M4137" s="7"/>
      <c r="N4137" s="7">
        <v>10</v>
      </c>
      <c r="O4137" s="6">
        <v>0.73</v>
      </c>
      <c r="P4137" s="7">
        <v>2.1</v>
      </c>
      <c r="Q4137" s="7"/>
      <c r="R4137" s="7"/>
      <c r="S4137" s="7"/>
      <c r="T4137" s="7">
        <v>36</v>
      </c>
      <c r="U4137" s="7">
        <v>1</v>
      </c>
      <c r="V4137" s="7">
        <v>24</v>
      </c>
      <c r="W4137" s="7">
        <f t="shared" si="257"/>
        <v>1</v>
      </c>
      <c r="X4137" s="7">
        <v>14</v>
      </c>
      <c r="Y4137" s="7">
        <v>80.599999999999994</v>
      </c>
      <c r="Z4137" s="7">
        <v>23.7</v>
      </c>
      <c r="AA4137" s="7">
        <v>-1.3</v>
      </c>
      <c r="AB4137" s="6">
        <v>9</v>
      </c>
      <c r="AC4137" s="7">
        <v>22.66</v>
      </c>
      <c r="AD4137" s="7">
        <v>20.77</v>
      </c>
      <c r="AE4137" s="7">
        <v>30.18</v>
      </c>
      <c r="AF4137" s="1" t="s">
        <v>1885</v>
      </c>
      <c r="AG4137" s="1" t="s">
        <v>1885</v>
      </c>
      <c r="AH4137" s="7"/>
      <c r="AI4137" s="7"/>
      <c r="AJ4137" s="7">
        <v>16</v>
      </c>
      <c r="AK4137" s="7"/>
      <c r="AL4137" s="7">
        <v>0</v>
      </c>
      <c r="AM4137" s="7">
        <v>1</v>
      </c>
      <c r="AN4137" s="7"/>
      <c r="AO4137" s="7"/>
      <c r="AP4137" s="7"/>
      <c r="AQ4137" s="7">
        <v>15</v>
      </c>
      <c r="AR4137" t="str">
        <f t="shared" si="258"/>
        <v/>
      </c>
      <c r="AS4137" t="str">
        <f t="shared" si="259"/>
        <v/>
      </c>
    </row>
    <row r="4138" spans="1:45" ht="29.5" thickBot="1">
      <c r="A4138" t="str">
        <f t="shared" si="256"/>
        <v>Chris CarsonRB2019</v>
      </c>
      <c r="B4138" s="3" t="s">
        <v>990</v>
      </c>
      <c r="C4138" s="1" t="s">
        <v>3</v>
      </c>
      <c r="D4138" s="1">
        <v>24</v>
      </c>
      <c r="E4138" s="1">
        <v>2019</v>
      </c>
      <c r="F4138" s="1">
        <v>2</v>
      </c>
      <c r="G4138" s="6">
        <v>12</v>
      </c>
      <c r="H4138" s="6">
        <v>20</v>
      </c>
      <c r="I4138" s="7">
        <v>1</v>
      </c>
      <c r="J4138" s="7">
        <v>2</v>
      </c>
      <c r="K4138" s="7"/>
      <c r="L4138" s="7"/>
      <c r="M4138" s="7"/>
      <c r="N4138" s="7">
        <v>1</v>
      </c>
      <c r="O4138" s="6">
        <v>1.04</v>
      </c>
      <c r="P4138" s="7">
        <v>1.81</v>
      </c>
      <c r="Q4138" s="7"/>
      <c r="R4138" s="7"/>
      <c r="S4138" s="7"/>
      <c r="T4138" s="7">
        <v>25</v>
      </c>
      <c r="U4138" s="7">
        <v>7</v>
      </c>
      <c r="V4138" s="7">
        <v>249</v>
      </c>
      <c r="W4138" s="7">
        <f t="shared" si="257"/>
        <v>43</v>
      </c>
      <c r="X4138" s="7">
        <v>24</v>
      </c>
      <c r="Y4138" s="7"/>
      <c r="Z4138" s="7"/>
      <c r="AA4138" s="7"/>
      <c r="AB4138" s="6">
        <v>15</v>
      </c>
      <c r="AC4138" s="7">
        <v>14.67</v>
      </c>
      <c r="AD4138" s="7">
        <v>16.05</v>
      </c>
      <c r="AE4138" s="7">
        <v>15.65</v>
      </c>
      <c r="AF4138" s="1">
        <v>7.0628571428571429E-2</v>
      </c>
      <c r="AG4138" s="1">
        <v>9.2906666666666665E-2</v>
      </c>
      <c r="AH4138" s="7">
        <v>1.2</v>
      </c>
      <c r="AI4138" s="7">
        <v>0.87</v>
      </c>
      <c r="AJ4138" s="7">
        <v>14</v>
      </c>
      <c r="AK4138" s="7">
        <v>15</v>
      </c>
      <c r="AL4138" s="7">
        <v>1</v>
      </c>
      <c r="AM4138" s="7">
        <v>1</v>
      </c>
      <c r="AN4138" s="7"/>
      <c r="AO4138" s="7"/>
      <c r="AP4138" s="7"/>
      <c r="AQ4138" s="7">
        <v>3</v>
      </c>
      <c r="AR4138">
        <f t="shared" si="258"/>
        <v>8.0718367346938741E-2</v>
      </c>
      <c r="AS4138">
        <f t="shared" si="259"/>
        <v>9.9100444444444491E-2</v>
      </c>
    </row>
    <row r="4139" spans="1:45" ht="29.5" thickBot="1">
      <c r="A4139" t="str">
        <f t="shared" si="256"/>
        <v>Calvin RidleyWR2019</v>
      </c>
      <c r="B4139" s="3" t="s">
        <v>1038</v>
      </c>
      <c r="C4139" s="1" t="s">
        <v>16</v>
      </c>
      <c r="D4139" s="1">
        <v>20</v>
      </c>
      <c r="E4139" s="1">
        <v>2019</v>
      </c>
      <c r="F4139" s="1">
        <v>3</v>
      </c>
      <c r="G4139" s="6">
        <v>27</v>
      </c>
      <c r="H4139" s="6">
        <v>5</v>
      </c>
      <c r="I4139" s="7">
        <v>0</v>
      </c>
      <c r="J4139" s="7">
        <v>1</v>
      </c>
      <c r="K4139" s="7"/>
      <c r="L4139" s="7"/>
      <c r="M4139" s="7"/>
      <c r="N4139" s="7">
        <v>1</v>
      </c>
      <c r="O4139" s="6">
        <v>0.75</v>
      </c>
      <c r="P4139" s="7">
        <v>1.67</v>
      </c>
      <c r="Q4139" s="7"/>
      <c r="R4139" s="7"/>
      <c r="S4139" s="7"/>
      <c r="T4139" s="7">
        <v>25</v>
      </c>
      <c r="U4139" s="7">
        <v>1</v>
      </c>
      <c r="V4139" s="7">
        <v>26</v>
      </c>
      <c r="W4139" s="7">
        <f t="shared" si="257"/>
        <v>38</v>
      </c>
      <c r="X4139" s="7">
        <v>17</v>
      </c>
      <c r="Y4139" s="7"/>
      <c r="Z4139" s="7"/>
      <c r="AA4139" s="7"/>
      <c r="AB4139" s="6">
        <v>20</v>
      </c>
      <c r="AC4139" s="7">
        <v>13.05</v>
      </c>
      <c r="AD4139" s="7">
        <v>15</v>
      </c>
      <c r="AE4139" s="7">
        <v>18.77</v>
      </c>
      <c r="AF4139" s="1">
        <v>0.15609999999999999</v>
      </c>
      <c r="AG4139" s="1">
        <v>0.19249230769230771</v>
      </c>
      <c r="AH4139" s="7">
        <v>1.77</v>
      </c>
      <c r="AI4139" s="7">
        <v>1.69</v>
      </c>
      <c r="AJ4139" s="7">
        <v>16</v>
      </c>
      <c r="AK4139" s="7">
        <v>13</v>
      </c>
      <c r="AL4139" s="7">
        <v>0</v>
      </c>
      <c r="AM4139" s="7">
        <v>1</v>
      </c>
      <c r="AN4139" s="7"/>
      <c r="AO4139" s="7"/>
      <c r="AP4139" s="7"/>
      <c r="AQ4139" s="7">
        <v>2</v>
      </c>
      <c r="AR4139">
        <f t="shared" si="258"/>
        <v>0.15609999999999999</v>
      </c>
      <c r="AS4139">
        <f t="shared" si="259"/>
        <v>0.23691360946745599</v>
      </c>
    </row>
    <row r="4140" spans="1:45" ht="29.5" thickBot="1">
      <c r="A4140" t="str">
        <f t="shared" si="256"/>
        <v>Chris GodwinWR2019</v>
      </c>
      <c r="B4140" s="3" t="s">
        <v>978</v>
      </c>
      <c r="C4140" s="1" t="s">
        <v>16</v>
      </c>
      <c r="D4140" s="1">
        <v>21</v>
      </c>
      <c r="E4140" s="1">
        <v>2019</v>
      </c>
      <c r="F4140" s="1">
        <v>3</v>
      </c>
      <c r="G4140" s="6">
        <v>2</v>
      </c>
      <c r="H4140" s="6">
        <v>31</v>
      </c>
      <c r="I4140" s="7">
        <v>1</v>
      </c>
      <c r="J4140" s="7">
        <v>1</v>
      </c>
      <c r="K4140" s="7"/>
      <c r="L4140" s="7"/>
      <c r="M4140" s="7"/>
      <c r="N4140" s="7">
        <v>0</v>
      </c>
      <c r="O4140" s="6">
        <v>1.42</v>
      </c>
      <c r="P4140" s="7">
        <v>1.93</v>
      </c>
      <c r="Q4140" s="7"/>
      <c r="R4140" s="7"/>
      <c r="S4140" s="7"/>
      <c r="T4140" s="7">
        <v>23</v>
      </c>
      <c r="U4140" s="7">
        <v>3</v>
      </c>
      <c r="V4140" s="7">
        <v>84</v>
      </c>
      <c r="W4140" s="7">
        <f t="shared" si="257"/>
        <v>53</v>
      </c>
      <c r="X4140" s="7">
        <v>5</v>
      </c>
      <c r="Y4140" s="7"/>
      <c r="Z4140" s="7"/>
      <c r="AA4140" s="7"/>
      <c r="AB4140" s="6">
        <v>26</v>
      </c>
      <c r="AC4140" s="7">
        <v>11.58</v>
      </c>
      <c r="AD4140" s="7">
        <v>19.579999999999998</v>
      </c>
      <c r="AE4140" s="7">
        <v>15.92</v>
      </c>
      <c r="AF4140" s="1">
        <v>0.15029999999999999</v>
      </c>
      <c r="AG4140" s="1">
        <v>0.22582857142857143</v>
      </c>
      <c r="AH4140" s="7">
        <v>1.87</v>
      </c>
      <c r="AI4140" s="7">
        <v>2.2400000000000002</v>
      </c>
      <c r="AJ4140" s="7">
        <v>16</v>
      </c>
      <c r="AK4140" s="7">
        <v>14</v>
      </c>
      <c r="AL4140" s="7">
        <v>1</v>
      </c>
      <c r="AM4140" s="7">
        <v>1</v>
      </c>
      <c r="AN4140" s="7"/>
      <c r="AO4140" s="7"/>
      <c r="AP4140" s="7"/>
      <c r="AQ4140" s="7">
        <v>3</v>
      </c>
      <c r="AR4140">
        <f t="shared" si="258"/>
        <v>0.15029999999999999</v>
      </c>
      <c r="AS4140">
        <f t="shared" si="259"/>
        <v>0.25808979591836684</v>
      </c>
    </row>
    <row r="4141" spans="1:45" ht="29.5" thickBot="1">
      <c r="A4141" t="str">
        <f t="shared" si="256"/>
        <v>Mark IngramRB2019</v>
      </c>
      <c r="B4141" s="3" t="s">
        <v>492</v>
      </c>
      <c r="C4141" s="1" t="s">
        <v>3</v>
      </c>
      <c r="D4141" s="1">
        <v>25</v>
      </c>
      <c r="E4141" s="1">
        <v>2019</v>
      </c>
      <c r="F4141" s="1">
        <v>2</v>
      </c>
      <c r="G4141" s="6">
        <v>11</v>
      </c>
      <c r="H4141" s="6">
        <v>76</v>
      </c>
      <c r="I4141" s="7">
        <v>1</v>
      </c>
      <c r="J4141" s="7">
        <v>1</v>
      </c>
      <c r="K4141" s="7"/>
      <c r="L4141" s="7"/>
      <c r="M4141" s="7"/>
      <c r="N4141" s="7">
        <v>4</v>
      </c>
      <c r="O4141" s="6">
        <v>1.01</v>
      </c>
      <c r="P4141" s="7">
        <v>0.8</v>
      </c>
      <c r="Q4141" s="7"/>
      <c r="R4141" s="7"/>
      <c r="S4141" s="7"/>
      <c r="T4141" s="7">
        <v>30</v>
      </c>
      <c r="U4141" s="7">
        <v>1</v>
      </c>
      <c r="V4141" s="7">
        <v>28</v>
      </c>
      <c r="W4141" s="7">
        <f t="shared" si="257"/>
        <v>27</v>
      </c>
      <c r="X4141" s="7">
        <v>32</v>
      </c>
      <c r="Y4141" s="7"/>
      <c r="Z4141" s="7"/>
      <c r="AA4141" s="7"/>
      <c r="AB4141" s="6">
        <v>32</v>
      </c>
      <c r="AC4141" s="7">
        <v>12.04</v>
      </c>
      <c r="AD4141" s="7">
        <v>16.170000000000002</v>
      </c>
      <c r="AE4141" s="7">
        <v>4.8099999999999996</v>
      </c>
      <c r="AF4141" s="1">
        <v>6.4799999999999996E-2</v>
      </c>
      <c r="AG4141" s="1">
        <v>7.2639999999999996E-2</v>
      </c>
      <c r="AH4141" s="7">
        <v>1.28</v>
      </c>
      <c r="AI4141" s="7">
        <v>1.5</v>
      </c>
      <c r="AJ4141" s="7">
        <v>12</v>
      </c>
      <c r="AK4141" s="7">
        <v>15</v>
      </c>
      <c r="AL4141" s="7">
        <v>1</v>
      </c>
      <c r="AM4141" s="7">
        <v>1</v>
      </c>
      <c r="AN4141" s="7"/>
      <c r="AO4141" s="7"/>
      <c r="AP4141" s="7"/>
      <c r="AQ4141" s="7">
        <v>9</v>
      </c>
      <c r="AR4141">
        <f t="shared" si="258"/>
        <v>8.6399999999999991E-2</v>
      </c>
      <c r="AS4141">
        <f t="shared" si="259"/>
        <v>7.7482666666666658E-2</v>
      </c>
    </row>
    <row r="4142" spans="1:45" ht="29.5" thickBot="1">
      <c r="A4142" t="str">
        <f t="shared" si="256"/>
        <v>Baker MayfieldQB2019</v>
      </c>
      <c r="B4142" s="3" t="s">
        <v>1047</v>
      </c>
      <c r="C4142" s="1" t="s">
        <v>12</v>
      </c>
      <c r="D4142" s="1">
        <v>4</v>
      </c>
      <c r="E4142" s="1">
        <v>2019</v>
      </c>
      <c r="F4142" s="1">
        <v>1</v>
      </c>
      <c r="G4142" s="6">
        <v>22</v>
      </c>
      <c r="H4142" s="6">
        <v>17</v>
      </c>
      <c r="I4142" s="7">
        <v>0</v>
      </c>
      <c r="J4142" s="7">
        <v>0</v>
      </c>
      <c r="K4142" s="7"/>
      <c r="L4142" s="7"/>
      <c r="M4142" s="7"/>
      <c r="N4142" s="7">
        <v>1</v>
      </c>
      <c r="O4142" s="6"/>
      <c r="P4142" s="7">
        <v>-0.02</v>
      </c>
      <c r="Q4142" s="7"/>
      <c r="R4142" s="7"/>
      <c r="S4142" s="7"/>
      <c r="T4142" s="7">
        <v>24</v>
      </c>
      <c r="U4142" s="7">
        <v>1</v>
      </c>
      <c r="V4142" s="7">
        <v>1</v>
      </c>
      <c r="W4142" s="7">
        <f t="shared" si="257"/>
        <v>22</v>
      </c>
      <c r="X4142" s="7">
        <v>12</v>
      </c>
      <c r="Y4142" s="7"/>
      <c r="Z4142" s="7"/>
      <c r="AA4142" s="7"/>
      <c r="AB4142" s="6">
        <v>16</v>
      </c>
      <c r="AC4142" s="7">
        <v>21.15</v>
      </c>
      <c r="AD4142" s="7">
        <v>17.2</v>
      </c>
      <c r="AE4142" s="7">
        <v>19.059999999999999</v>
      </c>
      <c r="AF4142" s="1" t="s">
        <v>1885</v>
      </c>
      <c r="AG4142" s="1" t="s">
        <v>1885</v>
      </c>
      <c r="AH4142" s="7"/>
      <c r="AI4142" s="7"/>
      <c r="AJ4142" s="7">
        <v>14</v>
      </c>
      <c r="AK4142" s="7"/>
      <c r="AL4142" s="7">
        <v>0</v>
      </c>
      <c r="AM4142" s="7">
        <v>0</v>
      </c>
      <c r="AN4142" s="7"/>
      <c r="AO4142" s="7"/>
      <c r="AP4142" s="7"/>
      <c r="AQ4142" s="7">
        <v>2</v>
      </c>
      <c r="AR4142" t="str">
        <f t="shared" si="258"/>
        <v/>
      </c>
      <c r="AS4142" t="str">
        <f t="shared" si="259"/>
        <v/>
      </c>
    </row>
    <row r="4143" spans="1:45" ht="29.5" thickBot="1">
      <c r="A4143" t="str">
        <f t="shared" si="256"/>
        <v>Cooper KuppWR2019</v>
      </c>
      <c r="B4143" s="3" t="s">
        <v>980</v>
      </c>
      <c r="C4143" s="1" t="s">
        <v>16</v>
      </c>
      <c r="D4143" s="1">
        <v>22</v>
      </c>
      <c r="E4143" s="1">
        <v>2019</v>
      </c>
      <c r="F4143" s="1">
        <v>3</v>
      </c>
      <c r="G4143" s="6">
        <v>4</v>
      </c>
      <c r="H4143" s="6">
        <v>26</v>
      </c>
      <c r="I4143" s="7">
        <v>1</v>
      </c>
      <c r="J4143" s="7">
        <v>1</v>
      </c>
      <c r="K4143" s="7"/>
      <c r="L4143" s="7"/>
      <c r="M4143" s="7"/>
      <c r="N4143" s="7">
        <v>0</v>
      </c>
      <c r="O4143" s="6">
        <v>1.04</v>
      </c>
      <c r="P4143" s="7">
        <v>1.66</v>
      </c>
      <c r="Q4143" s="7"/>
      <c r="R4143" s="7"/>
      <c r="S4143" s="7"/>
      <c r="T4143" s="7">
        <v>26</v>
      </c>
      <c r="U4143" s="7">
        <v>3</v>
      </c>
      <c r="V4143" s="7">
        <v>69</v>
      </c>
      <c r="W4143" s="7">
        <f t="shared" si="257"/>
        <v>30</v>
      </c>
      <c r="X4143" s="7">
        <v>19</v>
      </c>
      <c r="Y4143" s="7"/>
      <c r="Z4143" s="7"/>
      <c r="AA4143" s="7"/>
      <c r="AB4143" s="6">
        <v>51</v>
      </c>
      <c r="AC4143" s="7">
        <v>16.89</v>
      </c>
      <c r="AD4143" s="7">
        <v>16.91</v>
      </c>
      <c r="AE4143" s="7">
        <v>14.05</v>
      </c>
      <c r="AF4143" s="1">
        <v>0.19059999999999999</v>
      </c>
      <c r="AG4143" s="1">
        <v>0.22919999999999999</v>
      </c>
      <c r="AH4143" s="7">
        <v>2.2599999999999998</v>
      </c>
      <c r="AI4143" s="7">
        <v>2.08</v>
      </c>
      <c r="AJ4143" s="7">
        <v>8</v>
      </c>
      <c r="AK4143" s="7">
        <v>16</v>
      </c>
      <c r="AL4143" s="7">
        <v>1</v>
      </c>
      <c r="AM4143" s="7">
        <v>1</v>
      </c>
      <c r="AN4143" s="7"/>
      <c r="AO4143" s="7"/>
      <c r="AP4143" s="7"/>
      <c r="AQ4143" s="7">
        <v>3</v>
      </c>
      <c r="AR4143">
        <f t="shared" si="258"/>
        <v>0.38119999999999998</v>
      </c>
      <c r="AS4143">
        <f t="shared" si="259"/>
        <v>0.22919999999999999</v>
      </c>
    </row>
    <row r="4144" spans="1:45" ht="29.5" thickBot="1">
      <c r="A4144" t="str">
        <f t="shared" si="256"/>
        <v>A.J. GreenWR2019</v>
      </c>
      <c r="B4144" s="3" t="s">
        <v>493</v>
      </c>
      <c r="C4144" s="1" t="s">
        <v>16</v>
      </c>
      <c r="D4144" s="1">
        <v>23</v>
      </c>
      <c r="E4144" s="1">
        <v>2019</v>
      </c>
      <c r="F4144" s="1">
        <v>3</v>
      </c>
      <c r="G4144" s="6"/>
      <c r="H4144" s="6">
        <v>68</v>
      </c>
      <c r="I4144" s="7">
        <v>0</v>
      </c>
      <c r="J4144" s="7">
        <v>0</v>
      </c>
      <c r="K4144" s="7"/>
      <c r="L4144" s="7"/>
      <c r="M4144" s="7"/>
      <c r="N4144" s="7">
        <v>6</v>
      </c>
      <c r="O4144" s="6"/>
      <c r="P4144" s="7">
        <v>-0.37</v>
      </c>
      <c r="Q4144" s="7"/>
      <c r="R4144" s="7"/>
      <c r="S4144" s="7"/>
      <c r="T4144" s="7">
        <v>31</v>
      </c>
      <c r="U4144" s="7">
        <v>1</v>
      </c>
      <c r="V4144" s="7">
        <v>4</v>
      </c>
      <c r="W4144" s="7">
        <f t="shared" si="257"/>
        <v>9</v>
      </c>
      <c r="X4144" s="7">
        <v>42</v>
      </c>
      <c r="Y4144" s="7"/>
      <c r="Z4144" s="7"/>
      <c r="AA4144" s="7"/>
      <c r="AB4144" s="6">
        <v>42</v>
      </c>
      <c r="AC4144" s="7">
        <v>16.82222222</v>
      </c>
      <c r="AD4144" s="7"/>
      <c r="AE4144" s="7">
        <v>6.9562499999999998</v>
      </c>
      <c r="AF4144" s="1">
        <v>0.27111111111111108</v>
      </c>
      <c r="AG4144" s="1" t="s">
        <v>1885</v>
      </c>
      <c r="AH4144" s="7">
        <v>2.39</v>
      </c>
      <c r="AI4144" s="7"/>
      <c r="AJ4144" s="7">
        <v>9</v>
      </c>
      <c r="AK4144" s="7"/>
      <c r="AL4144" s="7">
        <v>0</v>
      </c>
      <c r="AM4144" s="7">
        <v>0</v>
      </c>
      <c r="AN4144" s="7"/>
      <c r="AO4144" s="7"/>
      <c r="AP4144" s="7"/>
      <c r="AQ4144" s="7">
        <v>9</v>
      </c>
      <c r="AR4144">
        <f t="shared" si="258"/>
        <v>0.48197530864197513</v>
      </c>
      <c r="AS4144" t="str">
        <f t="shared" si="259"/>
        <v/>
      </c>
    </row>
    <row r="4145" spans="1:45" ht="44" thickBot="1">
      <c r="A4145" t="str">
        <f t="shared" si="256"/>
        <v>Mike Williams TBWR2019</v>
      </c>
      <c r="B4145" s="3" t="s">
        <v>418</v>
      </c>
      <c r="C4145" s="1" t="s">
        <v>16</v>
      </c>
      <c r="D4145" s="1">
        <v>24</v>
      </c>
      <c r="E4145" s="1">
        <v>2019</v>
      </c>
      <c r="F4145" s="1">
        <v>3</v>
      </c>
      <c r="G4145" s="6"/>
      <c r="H4145" s="6"/>
      <c r="I4145" s="7">
        <v>0</v>
      </c>
      <c r="J4145" s="7">
        <v>0</v>
      </c>
      <c r="K4145" s="7"/>
      <c r="L4145" s="7"/>
      <c r="M4145" s="7"/>
      <c r="N4145" s="7">
        <v>2</v>
      </c>
      <c r="O4145" s="6"/>
      <c r="P4145" s="7">
        <v>0</v>
      </c>
      <c r="Q4145" s="7"/>
      <c r="R4145" s="7"/>
      <c r="S4145" s="7"/>
      <c r="T4145" s="7">
        <v>32</v>
      </c>
      <c r="U4145" s="7">
        <v>4</v>
      </c>
      <c r="V4145" s="7">
        <v>101</v>
      </c>
      <c r="W4145" s="7">
        <f t="shared" si="257"/>
        <v>46</v>
      </c>
      <c r="X4145" s="7"/>
      <c r="Y4145" s="7"/>
      <c r="Z4145" s="7"/>
      <c r="AA4145" s="7">
        <v>72.7</v>
      </c>
      <c r="AB4145" s="6"/>
      <c r="AC4145" s="7"/>
      <c r="AD4145" s="7"/>
      <c r="AE4145" s="7"/>
      <c r="AF4145" s="1" t="s">
        <v>1885</v>
      </c>
      <c r="AG4145" s="1" t="s">
        <v>1885</v>
      </c>
      <c r="AH4145" s="7"/>
      <c r="AI4145" s="7"/>
      <c r="AJ4145" s="7"/>
      <c r="AK4145" s="7"/>
      <c r="AL4145" s="7">
        <v>0</v>
      </c>
      <c r="AM4145" s="7">
        <v>0</v>
      </c>
      <c r="AN4145" s="7"/>
      <c r="AO4145" s="7"/>
      <c r="AP4145" s="7"/>
      <c r="AQ4145" s="7">
        <v>10</v>
      </c>
      <c r="AR4145" t="str">
        <f t="shared" si="258"/>
        <v/>
      </c>
      <c r="AS4145" t="str">
        <f t="shared" si="259"/>
        <v/>
      </c>
    </row>
    <row r="4146" spans="1:45" ht="29.5" thickBot="1">
      <c r="A4146" t="str">
        <f t="shared" si="256"/>
        <v>Andrew LuckQB2019</v>
      </c>
      <c r="B4146" s="3" t="s">
        <v>572</v>
      </c>
      <c r="C4146" s="1" t="s">
        <v>12</v>
      </c>
      <c r="D4146" s="1">
        <v>5</v>
      </c>
      <c r="E4146" s="1">
        <v>2019</v>
      </c>
      <c r="F4146" s="1">
        <v>1</v>
      </c>
      <c r="G4146" s="6"/>
      <c r="H4146" s="6"/>
      <c r="I4146" s="7">
        <v>0</v>
      </c>
      <c r="J4146" s="7">
        <v>0</v>
      </c>
      <c r="K4146" s="7"/>
      <c r="L4146" s="7"/>
      <c r="M4146" s="7"/>
      <c r="N4146" s="7">
        <v>5</v>
      </c>
      <c r="O4146" s="6"/>
      <c r="P4146" s="7">
        <v>0</v>
      </c>
      <c r="Q4146" s="7"/>
      <c r="R4146" s="7"/>
      <c r="S4146" s="7"/>
      <c r="T4146" s="7">
        <v>30</v>
      </c>
      <c r="U4146" s="7">
        <v>1</v>
      </c>
      <c r="V4146" s="7">
        <v>1</v>
      </c>
      <c r="W4146" s="7">
        <f t="shared" si="257"/>
        <v>8</v>
      </c>
      <c r="X4146" s="7"/>
      <c r="Y4146" s="7"/>
      <c r="Z4146" s="7"/>
      <c r="AA4146" s="7"/>
      <c r="AB4146" s="6">
        <v>4</v>
      </c>
      <c r="AC4146" s="7">
        <v>25.16</v>
      </c>
      <c r="AD4146" s="7"/>
      <c r="AE4146" s="7"/>
      <c r="AF4146" s="1" t="s">
        <v>1885</v>
      </c>
      <c r="AG4146" s="1" t="s">
        <v>1885</v>
      </c>
      <c r="AH4146" s="7"/>
      <c r="AI4146" s="7"/>
      <c r="AJ4146" s="7">
        <v>16</v>
      </c>
      <c r="AK4146" s="7"/>
      <c r="AL4146" s="7">
        <v>0</v>
      </c>
      <c r="AM4146" s="7">
        <v>0</v>
      </c>
      <c r="AN4146" s="7"/>
      <c r="AO4146" s="7"/>
      <c r="AP4146" s="7"/>
      <c r="AQ4146" s="7">
        <v>8</v>
      </c>
      <c r="AR4146" t="str">
        <f t="shared" si="258"/>
        <v/>
      </c>
      <c r="AS4146" t="str">
        <f t="shared" si="259"/>
        <v/>
      </c>
    </row>
    <row r="4147" spans="1:45" ht="29.5" thickBot="1">
      <c r="A4147" t="str">
        <f t="shared" si="256"/>
        <v>D.J. MooreWR2019</v>
      </c>
      <c r="B4147" s="3" t="s">
        <v>1037</v>
      </c>
      <c r="C4147" s="1" t="s">
        <v>16</v>
      </c>
      <c r="D4147" s="1">
        <v>25</v>
      </c>
      <c r="E4147" s="1">
        <v>2019</v>
      </c>
      <c r="F4147" s="1">
        <v>3</v>
      </c>
      <c r="G4147" s="6">
        <v>15</v>
      </c>
      <c r="H4147" s="6">
        <v>25</v>
      </c>
      <c r="I4147" s="7">
        <v>1</v>
      </c>
      <c r="J4147" s="7">
        <v>1</v>
      </c>
      <c r="K4147" s="7"/>
      <c r="L4147" s="7"/>
      <c r="M4147" s="7"/>
      <c r="N4147" s="7">
        <v>0</v>
      </c>
      <c r="O4147" s="6">
        <v>0.99</v>
      </c>
      <c r="P4147" s="7">
        <v>1.44</v>
      </c>
      <c r="Q4147" s="7"/>
      <c r="R4147" s="7"/>
      <c r="S4147" s="7"/>
      <c r="T4147" s="7">
        <v>22</v>
      </c>
      <c r="U4147" s="7">
        <v>1</v>
      </c>
      <c r="V4147" s="7">
        <v>24</v>
      </c>
      <c r="W4147" s="7">
        <f t="shared" si="257"/>
        <v>37</v>
      </c>
      <c r="X4147" s="7">
        <v>6</v>
      </c>
      <c r="Y4147" s="7"/>
      <c r="Z4147" s="7"/>
      <c r="AA4147" s="7"/>
      <c r="AB4147" s="6">
        <v>36</v>
      </c>
      <c r="AC4147" s="7">
        <v>10.19</v>
      </c>
      <c r="AD4147" s="7">
        <v>15.5</v>
      </c>
      <c r="AE4147" s="7">
        <v>14.1</v>
      </c>
      <c r="AF4147" s="1">
        <v>0.14560000000000001</v>
      </c>
      <c r="AG4147" s="1">
        <v>0.23071999999999998</v>
      </c>
      <c r="AH4147" s="7">
        <v>1.81</v>
      </c>
      <c r="AI4147" s="7">
        <v>2.0299999999999998</v>
      </c>
      <c r="AJ4147" s="7">
        <v>16</v>
      </c>
      <c r="AK4147" s="7">
        <v>15</v>
      </c>
      <c r="AL4147" s="7">
        <v>0</v>
      </c>
      <c r="AM4147" s="7">
        <v>0</v>
      </c>
      <c r="AN4147" s="7"/>
      <c r="AO4147" s="7"/>
      <c r="AP4147" s="7"/>
      <c r="AQ4147" s="7">
        <v>2</v>
      </c>
      <c r="AR4147">
        <f t="shared" si="258"/>
        <v>0.14560000000000001</v>
      </c>
      <c r="AS4147">
        <f t="shared" si="259"/>
        <v>0.24610133333333334</v>
      </c>
    </row>
    <row r="4148" spans="1:45" ht="29.5" thickBot="1">
      <c r="A4148" t="str">
        <f t="shared" si="256"/>
        <v>Tyler BoydWR2019</v>
      </c>
      <c r="B4148" s="3" t="s">
        <v>883</v>
      </c>
      <c r="C4148" s="1" t="s">
        <v>16</v>
      </c>
      <c r="D4148" s="1">
        <v>26</v>
      </c>
      <c r="E4148" s="1">
        <v>2019</v>
      </c>
      <c r="F4148" s="1">
        <v>3</v>
      </c>
      <c r="G4148" s="6">
        <v>17</v>
      </c>
      <c r="H4148" s="6">
        <v>30</v>
      </c>
      <c r="I4148" s="7">
        <v>1</v>
      </c>
      <c r="J4148" s="7">
        <v>1</v>
      </c>
      <c r="K4148" s="7"/>
      <c r="L4148" s="7"/>
      <c r="M4148" s="7"/>
      <c r="N4148" s="7">
        <v>1</v>
      </c>
      <c r="O4148" s="6">
        <v>0.62</v>
      </c>
      <c r="P4148" s="7">
        <v>1.33</v>
      </c>
      <c r="Q4148" s="7"/>
      <c r="R4148" s="7"/>
      <c r="S4148" s="7"/>
      <c r="T4148" s="7">
        <v>26</v>
      </c>
      <c r="U4148" s="7">
        <v>2</v>
      </c>
      <c r="V4148" s="7">
        <v>55</v>
      </c>
      <c r="W4148" s="7">
        <f t="shared" si="257"/>
        <v>114</v>
      </c>
      <c r="X4148" s="7">
        <v>33</v>
      </c>
      <c r="Y4148" s="7"/>
      <c r="Z4148" s="7"/>
      <c r="AA4148" s="7"/>
      <c r="AB4148" s="6">
        <v>16</v>
      </c>
      <c r="AC4148" s="7">
        <v>15.79</v>
      </c>
      <c r="AD4148" s="7">
        <v>14.18</v>
      </c>
      <c r="AE4148" s="7">
        <v>12.85</v>
      </c>
      <c r="AF4148" s="1">
        <v>0.23314285714285712</v>
      </c>
      <c r="AG4148" s="1">
        <v>0.25</v>
      </c>
      <c r="AH4148" s="7">
        <v>2.06</v>
      </c>
      <c r="AI4148" s="7">
        <v>1.65</v>
      </c>
      <c r="AJ4148" s="7">
        <v>14</v>
      </c>
      <c r="AK4148" s="7">
        <v>16</v>
      </c>
      <c r="AL4148" s="7">
        <v>0</v>
      </c>
      <c r="AM4148" s="7">
        <v>0</v>
      </c>
      <c r="AN4148" s="7"/>
      <c r="AO4148" s="7"/>
      <c r="AP4148" s="7"/>
      <c r="AQ4148" s="7">
        <v>4</v>
      </c>
      <c r="AR4148">
        <f t="shared" si="258"/>
        <v>0.26644897959183661</v>
      </c>
      <c r="AS4148">
        <f t="shared" si="259"/>
        <v>0.25</v>
      </c>
    </row>
    <row r="4149" spans="1:45" ht="29.5" thickBot="1">
      <c r="A4149" t="str">
        <f t="shared" si="256"/>
        <v>Jarvis LandryWR2019</v>
      </c>
      <c r="B4149" s="3" t="s">
        <v>761</v>
      </c>
      <c r="C4149" s="1" t="s">
        <v>16</v>
      </c>
      <c r="D4149" s="1">
        <v>27</v>
      </c>
      <c r="E4149" s="1">
        <v>2019</v>
      </c>
      <c r="F4149" s="1">
        <v>3</v>
      </c>
      <c r="G4149" s="6">
        <v>12</v>
      </c>
      <c r="H4149" s="6">
        <v>33</v>
      </c>
      <c r="I4149" s="7">
        <v>1</v>
      </c>
      <c r="J4149" s="7">
        <v>1</v>
      </c>
      <c r="K4149" s="7"/>
      <c r="L4149" s="7"/>
      <c r="M4149" s="7"/>
      <c r="N4149" s="7">
        <v>4</v>
      </c>
      <c r="O4149" s="6">
        <v>0.88</v>
      </c>
      <c r="P4149" s="7">
        <v>1.18</v>
      </c>
      <c r="Q4149" s="7"/>
      <c r="R4149" s="7"/>
      <c r="S4149" s="7"/>
      <c r="T4149" s="7">
        <v>27</v>
      </c>
      <c r="U4149" s="7">
        <v>2</v>
      </c>
      <c r="V4149" s="7">
        <v>63</v>
      </c>
      <c r="W4149" s="7">
        <f t="shared" si="257"/>
        <v>17</v>
      </c>
      <c r="X4149" s="7">
        <v>36</v>
      </c>
      <c r="Y4149" s="7"/>
      <c r="Z4149" s="7"/>
      <c r="AA4149" s="7"/>
      <c r="AB4149" s="6">
        <v>19</v>
      </c>
      <c r="AC4149" s="7">
        <v>13.61</v>
      </c>
      <c r="AD4149" s="7">
        <v>14.84</v>
      </c>
      <c r="AE4149" s="7">
        <v>12.58</v>
      </c>
      <c r="AF4149" s="1">
        <v>0.26250000000000001</v>
      </c>
      <c r="AG4149" s="1">
        <v>0.2621</v>
      </c>
      <c r="AH4149" s="7">
        <v>1.64</v>
      </c>
      <c r="AI4149" s="7">
        <v>2.04</v>
      </c>
      <c r="AJ4149" s="7">
        <v>16</v>
      </c>
      <c r="AK4149" s="7">
        <v>16</v>
      </c>
      <c r="AL4149" s="7">
        <v>1</v>
      </c>
      <c r="AM4149" s="7">
        <v>1</v>
      </c>
      <c r="AN4149" s="7"/>
      <c r="AO4149" s="7"/>
      <c r="AP4149" s="7"/>
      <c r="AQ4149" s="7">
        <v>6</v>
      </c>
      <c r="AR4149">
        <f t="shared" si="258"/>
        <v>0.26250000000000001</v>
      </c>
      <c r="AS4149">
        <f t="shared" si="259"/>
        <v>0.2621</v>
      </c>
    </row>
    <row r="4150" spans="1:45" ht="29.5" thickBot="1">
      <c r="A4150" t="str">
        <f t="shared" si="256"/>
        <v>O.J. HowardTE2019</v>
      </c>
      <c r="B4150" s="3" t="s">
        <v>961</v>
      </c>
      <c r="C4150" s="1" t="s">
        <v>49</v>
      </c>
      <c r="D4150" s="1">
        <v>4</v>
      </c>
      <c r="E4150" s="1">
        <v>2019</v>
      </c>
      <c r="F4150" s="1">
        <v>4</v>
      </c>
      <c r="G4150" s="6">
        <v>28</v>
      </c>
      <c r="H4150" s="6">
        <v>58</v>
      </c>
      <c r="I4150" s="7">
        <v>0</v>
      </c>
      <c r="J4150" s="7">
        <v>0</v>
      </c>
      <c r="K4150" s="7"/>
      <c r="L4150" s="7"/>
      <c r="M4150" s="7"/>
      <c r="N4150" s="7">
        <v>0</v>
      </c>
      <c r="O4150" s="6">
        <v>0</v>
      </c>
      <c r="P4150" s="7">
        <v>-0.03</v>
      </c>
      <c r="Q4150" s="7"/>
      <c r="R4150" s="7"/>
      <c r="S4150" s="7"/>
      <c r="T4150" s="7">
        <v>25</v>
      </c>
      <c r="U4150" s="7">
        <v>1</v>
      </c>
      <c r="V4150" s="7">
        <v>19</v>
      </c>
      <c r="W4150" s="7">
        <f t="shared" si="257"/>
        <v>12</v>
      </c>
      <c r="X4150" s="7">
        <v>21</v>
      </c>
      <c r="Y4150" s="7"/>
      <c r="Z4150" s="7"/>
      <c r="AA4150" s="7"/>
      <c r="AB4150" s="6">
        <v>15</v>
      </c>
      <c r="AC4150" s="7">
        <v>12.05</v>
      </c>
      <c r="AD4150" s="7">
        <v>6.14</v>
      </c>
      <c r="AE4150" s="7">
        <v>9.4</v>
      </c>
      <c r="AF4150" s="1">
        <v>0.12559999999999999</v>
      </c>
      <c r="AG4150" s="1">
        <v>0.10297142857142857</v>
      </c>
      <c r="AH4150" s="7">
        <v>2.23</v>
      </c>
      <c r="AI4150" s="7">
        <v>1.22</v>
      </c>
      <c r="AJ4150" s="7">
        <v>10</v>
      </c>
      <c r="AK4150" s="7">
        <v>14</v>
      </c>
      <c r="AL4150" s="7">
        <v>0</v>
      </c>
      <c r="AM4150" s="7">
        <v>0</v>
      </c>
      <c r="AN4150" s="7"/>
      <c r="AO4150" s="7"/>
      <c r="AP4150" s="7"/>
      <c r="AQ4150" s="7">
        <v>3</v>
      </c>
      <c r="AR4150">
        <f t="shared" si="258"/>
        <v>0.20095999999999997</v>
      </c>
      <c r="AS4150">
        <f t="shared" si="259"/>
        <v>0.11768163265306172</v>
      </c>
    </row>
    <row r="4151" spans="1:45" ht="29.5" thickBot="1">
      <c r="A4151" t="str">
        <f t="shared" si="256"/>
        <v>Derrius GuiceRB2019</v>
      </c>
      <c r="B4151" s="3" t="s">
        <v>1030</v>
      </c>
      <c r="C4151" s="1" t="s">
        <v>3</v>
      </c>
      <c r="D4151" s="1">
        <v>26</v>
      </c>
      <c r="E4151" s="1">
        <v>2019</v>
      </c>
      <c r="F4151" s="1">
        <v>2</v>
      </c>
      <c r="G4151" s="6">
        <v>69</v>
      </c>
      <c r="H4151" s="6"/>
      <c r="I4151" s="7">
        <v>0</v>
      </c>
      <c r="J4151" s="7">
        <v>0</v>
      </c>
      <c r="K4151" s="7"/>
      <c r="L4151" s="7"/>
      <c r="M4151" s="7"/>
      <c r="N4151" s="7">
        <v>0</v>
      </c>
      <c r="O4151" s="6">
        <v>0.22</v>
      </c>
      <c r="P4151" s="7">
        <v>0.22</v>
      </c>
      <c r="Q4151" s="7"/>
      <c r="R4151" s="7"/>
      <c r="S4151" s="7"/>
      <c r="T4151" s="7">
        <v>22</v>
      </c>
      <c r="U4151" s="7">
        <v>2</v>
      </c>
      <c r="V4151" s="7">
        <v>59</v>
      </c>
      <c r="W4151" s="7">
        <f t="shared" si="257"/>
        <v>19</v>
      </c>
      <c r="X4151" s="7">
        <v>29</v>
      </c>
      <c r="Y4151" s="7"/>
      <c r="Z4151" s="7"/>
      <c r="AA4151" s="7"/>
      <c r="AB4151" s="6"/>
      <c r="AC4151" s="7"/>
      <c r="AD4151" s="7">
        <v>11.48</v>
      </c>
      <c r="AE4151" s="7"/>
      <c r="AF4151" s="1" t="s">
        <v>1885</v>
      </c>
      <c r="AG4151" s="1">
        <v>6.495999999999999E-2</v>
      </c>
      <c r="AH4151" s="7"/>
      <c r="AI4151" s="7">
        <v>2.0299999999999998</v>
      </c>
      <c r="AJ4151" s="7"/>
      <c r="AK4151" s="7">
        <v>5</v>
      </c>
      <c r="AL4151" s="7">
        <v>0</v>
      </c>
      <c r="AM4151" s="7">
        <v>0</v>
      </c>
      <c r="AN4151" s="7"/>
      <c r="AO4151" s="7"/>
      <c r="AP4151" s="7"/>
      <c r="AQ4151" s="7">
        <v>13</v>
      </c>
      <c r="AR4151" t="str">
        <f t="shared" si="258"/>
        <v/>
      </c>
      <c r="AS4151">
        <f t="shared" si="259"/>
        <v>0.207872</v>
      </c>
    </row>
    <row r="4152" spans="1:45" ht="29.5" thickBot="1">
      <c r="A4152" t="str">
        <f t="shared" si="256"/>
        <v>Tarik CohenRB2019</v>
      </c>
      <c r="B4152" s="3" t="s">
        <v>1000</v>
      </c>
      <c r="C4152" s="1" t="s">
        <v>3</v>
      </c>
      <c r="D4152" s="1">
        <v>27</v>
      </c>
      <c r="E4152" s="1">
        <v>2019</v>
      </c>
      <c r="F4152" s="1">
        <v>2</v>
      </c>
      <c r="G4152" s="6">
        <v>27</v>
      </c>
      <c r="H4152" s="6">
        <v>111</v>
      </c>
      <c r="I4152" s="7">
        <v>0</v>
      </c>
      <c r="J4152" s="7">
        <v>0</v>
      </c>
      <c r="K4152" s="7"/>
      <c r="L4152" s="7"/>
      <c r="M4152" s="7"/>
      <c r="N4152" s="7">
        <v>1</v>
      </c>
      <c r="O4152" s="6">
        <v>0.22</v>
      </c>
      <c r="P4152" s="7">
        <v>0.13</v>
      </c>
      <c r="Q4152" s="7"/>
      <c r="R4152" s="7"/>
      <c r="S4152" s="7"/>
      <c r="T4152" s="7">
        <v>24</v>
      </c>
      <c r="U4152" s="7">
        <v>4</v>
      </c>
      <c r="V4152" s="7">
        <v>119</v>
      </c>
      <c r="W4152" s="7">
        <f t="shared" si="257"/>
        <v>33</v>
      </c>
      <c r="X4152" s="7">
        <v>46</v>
      </c>
      <c r="Y4152" s="7"/>
      <c r="Z4152" s="7"/>
      <c r="AA4152" s="7"/>
      <c r="AB4152" s="6">
        <v>11</v>
      </c>
      <c r="AC4152" s="7">
        <v>14.98</v>
      </c>
      <c r="AD4152" s="7">
        <v>10.24</v>
      </c>
      <c r="AE4152" s="7">
        <v>5.83</v>
      </c>
      <c r="AF4152" s="1">
        <v>0.17610000000000001</v>
      </c>
      <c r="AG4152" s="1">
        <v>0.18720000000000001</v>
      </c>
      <c r="AH4152" s="7">
        <v>2.36</v>
      </c>
      <c r="AI4152" s="7">
        <v>1.26</v>
      </c>
      <c r="AJ4152" s="7">
        <v>16</v>
      </c>
      <c r="AK4152" s="7">
        <v>16</v>
      </c>
      <c r="AL4152" s="7">
        <v>0</v>
      </c>
      <c r="AM4152" s="7">
        <v>0</v>
      </c>
      <c r="AN4152" s="7"/>
      <c r="AO4152" s="7"/>
      <c r="AP4152" s="7"/>
      <c r="AQ4152" s="7">
        <v>3</v>
      </c>
      <c r="AR4152">
        <f t="shared" si="258"/>
        <v>0.17610000000000001</v>
      </c>
      <c r="AS4152">
        <f t="shared" si="259"/>
        <v>0.18720000000000001</v>
      </c>
    </row>
    <row r="4153" spans="1:45" ht="29.5" thickBot="1">
      <c r="A4153" t="str">
        <f t="shared" si="256"/>
        <v>James WhiteRB2019</v>
      </c>
      <c r="B4153" s="3" t="s">
        <v>760</v>
      </c>
      <c r="C4153" s="1" t="s">
        <v>3</v>
      </c>
      <c r="D4153" s="1">
        <v>28</v>
      </c>
      <c r="E4153" s="1">
        <v>2019</v>
      </c>
      <c r="F4153" s="1">
        <v>2</v>
      </c>
      <c r="G4153" s="6">
        <v>19</v>
      </c>
      <c r="H4153" s="6">
        <v>42</v>
      </c>
      <c r="I4153" s="7">
        <v>1</v>
      </c>
      <c r="J4153" s="7">
        <v>1</v>
      </c>
      <c r="K4153" s="7"/>
      <c r="L4153" s="7"/>
      <c r="M4153" s="7"/>
      <c r="N4153" s="7">
        <v>1</v>
      </c>
      <c r="O4153" s="6">
        <v>0.57999999999999996</v>
      </c>
      <c r="P4153" s="7">
        <v>0.68</v>
      </c>
      <c r="Q4153" s="7"/>
      <c r="R4153" s="7"/>
      <c r="S4153" s="7"/>
      <c r="T4153" s="7">
        <v>27</v>
      </c>
      <c r="U4153" s="7">
        <v>4</v>
      </c>
      <c r="V4153" s="7">
        <v>130</v>
      </c>
      <c r="W4153" s="7">
        <f t="shared" si="257"/>
        <v>49</v>
      </c>
      <c r="X4153" s="7">
        <v>47</v>
      </c>
      <c r="Y4153" s="7"/>
      <c r="Z4153" s="7"/>
      <c r="AA4153" s="7"/>
      <c r="AB4153" s="6">
        <v>7</v>
      </c>
      <c r="AC4153" s="7">
        <v>17.29</v>
      </c>
      <c r="AD4153" s="7">
        <v>13.37</v>
      </c>
      <c r="AE4153" s="7">
        <v>8.33</v>
      </c>
      <c r="AF4153" s="1">
        <v>0.2152</v>
      </c>
      <c r="AG4153" s="1">
        <v>0.16810666666666665</v>
      </c>
      <c r="AH4153" s="7">
        <v>1.83</v>
      </c>
      <c r="AI4153" s="7">
        <v>1.91</v>
      </c>
      <c r="AJ4153" s="7">
        <v>16</v>
      </c>
      <c r="AK4153" s="7">
        <v>15</v>
      </c>
      <c r="AL4153" s="7">
        <v>0</v>
      </c>
      <c r="AM4153" s="7">
        <v>0</v>
      </c>
      <c r="AN4153" s="7"/>
      <c r="AO4153" s="7"/>
      <c r="AP4153" s="7"/>
      <c r="AQ4153" s="7">
        <v>6</v>
      </c>
      <c r="AR4153">
        <f t="shared" si="258"/>
        <v>0.2152</v>
      </c>
      <c r="AS4153">
        <f t="shared" si="259"/>
        <v>0.17931377777777813</v>
      </c>
    </row>
    <row r="4154" spans="1:45" ht="29.5" thickBot="1">
      <c r="A4154" t="str">
        <f t="shared" si="256"/>
        <v>Evan EngramTE2019</v>
      </c>
      <c r="B4154" s="3" t="s">
        <v>967</v>
      </c>
      <c r="C4154" s="1" t="s">
        <v>49</v>
      </c>
      <c r="D4154" s="1">
        <v>5</v>
      </c>
      <c r="E4154" s="1">
        <v>2019</v>
      </c>
      <c r="F4154" s="1">
        <v>4</v>
      </c>
      <c r="G4154" s="6">
        <v>18</v>
      </c>
      <c r="H4154" s="6">
        <v>14</v>
      </c>
      <c r="I4154" s="7">
        <v>0</v>
      </c>
      <c r="J4154" s="7">
        <v>0</v>
      </c>
      <c r="K4154" s="7"/>
      <c r="L4154" s="7"/>
      <c r="M4154" s="7"/>
      <c r="N4154" s="7">
        <v>1</v>
      </c>
      <c r="O4154" s="6">
        <v>0.51</v>
      </c>
      <c r="P4154" s="7">
        <v>0.41</v>
      </c>
      <c r="Q4154" s="7"/>
      <c r="R4154" s="7"/>
      <c r="S4154" s="7"/>
      <c r="T4154" s="7">
        <v>25</v>
      </c>
      <c r="U4154" s="7">
        <v>1</v>
      </c>
      <c r="V4154" s="7">
        <v>23</v>
      </c>
      <c r="W4154" s="7">
        <f t="shared" si="257"/>
        <v>4</v>
      </c>
      <c r="X4154" s="7">
        <v>6</v>
      </c>
      <c r="Y4154" s="7"/>
      <c r="Z4154" s="7"/>
      <c r="AA4154" s="7"/>
      <c r="AB4154" s="6">
        <v>13</v>
      </c>
      <c r="AC4154" s="7">
        <v>11.3</v>
      </c>
      <c r="AD4154" s="7">
        <v>13.68</v>
      </c>
      <c r="AE4154" s="7">
        <v>8.94</v>
      </c>
      <c r="AF4154" s="1">
        <v>0.16698181818181818</v>
      </c>
      <c r="AG4154" s="1">
        <v>0.23380000000000001</v>
      </c>
      <c r="AH4154" s="7">
        <v>1.83</v>
      </c>
      <c r="AI4154" s="7">
        <v>1.59</v>
      </c>
      <c r="AJ4154" s="7">
        <v>11</v>
      </c>
      <c r="AK4154" s="7">
        <v>8</v>
      </c>
      <c r="AL4154" s="7">
        <v>0</v>
      </c>
      <c r="AM4154" s="7">
        <v>0</v>
      </c>
      <c r="AN4154" s="7"/>
      <c r="AO4154" s="7"/>
      <c r="AP4154" s="7"/>
      <c r="AQ4154" s="7">
        <v>3</v>
      </c>
      <c r="AR4154">
        <f t="shared" si="258"/>
        <v>0.24288264462809891</v>
      </c>
      <c r="AS4154">
        <f t="shared" si="259"/>
        <v>0.46760000000000002</v>
      </c>
    </row>
    <row r="4155" spans="1:45" ht="29.5" thickBot="1">
      <c r="A4155" t="str">
        <f t="shared" si="256"/>
        <v>Allen RobinsonWR2019</v>
      </c>
      <c r="B4155" s="3" t="s">
        <v>746</v>
      </c>
      <c r="C4155" s="1" t="s">
        <v>16</v>
      </c>
      <c r="D4155" s="1">
        <v>28</v>
      </c>
      <c r="E4155" s="1">
        <v>2019</v>
      </c>
      <c r="F4155" s="1">
        <v>3</v>
      </c>
      <c r="G4155" s="6">
        <v>8</v>
      </c>
      <c r="H4155" s="6">
        <v>9</v>
      </c>
      <c r="I4155" s="7">
        <v>1</v>
      </c>
      <c r="J4155" s="7">
        <v>2</v>
      </c>
      <c r="K4155" s="7"/>
      <c r="L4155" s="7"/>
      <c r="M4155" s="7"/>
      <c r="N4155" s="7">
        <v>1</v>
      </c>
      <c r="O4155" s="6">
        <v>0.84</v>
      </c>
      <c r="P4155" s="7">
        <v>1.61</v>
      </c>
      <c r="Q4155" s="7"/>
      <c r="R4155" s="7"/>
      <c r="S4155" s="7"/>
      <c r="T4155" s="7">
        <v>26</v>
      </c>
      <c r="U4155" s="7">
        <v>2</v>
      </c>
      <c r="V4155" s="7">
        <v>61</v>
      </c>
      <c r="W4155" s="7">
        <f t="shared" si="257"/>
        <v>18</v>
      </c>
      <c r="X4155" s="7">
        <v>16</v>
      </c>
      <c r="Y4155" s="7"/>
      <c r="Z4155" s="7"/>
      <c r="AA4155" s="7"/>
      <c r="AB4155" s="6">
        <v>39</v>
      </c>
      <c r="AC4155" s="7">
        <v>11.95</v>
      </c>
      <c r="AD4155" s="7">
        <v>15.93</v>
      </c>
      <c r="AE4155" s="7">
        <v>16.43</v>
      </c>
      <c r="AF4155" s="1">
        <v>0.2342153846153846</v>
      </c>
      <c r="AG4155" s="1">
        <v>0.28070000000000001</v>
      </c>
      <c r="AH4155" s="7">
        <v>1.69</v>
      </c>
      <c r="AI4155" s="7">
        <v>1.82</v>
      </c>
      <c r="AJ4155" s="7">
        <v>13</v>
      </c>
      <c r="AK4155" s="7">
        <v>16</v>
      </c>
      <c r="AL4155" s="7">
        <v>1</v>
      </c>
      <c r="AM4155" s="7">
        <v>2</v>
      </c>
      <c r="AN4155" s="7"/>
      <c r="AO4155" s="7"/>
      <c r="AP4155" s="7"/>
      <c r="AQ4155" s="7">
        <v>6</v>
      </c>
      <c r="AR4155">
        <f t="shared" si="258"/>
        <v>0.28826508875739693</v>
      </c>
      <c r="AS4155">
        <f t="shared" si="259"/>
        <v>0.28070000000000001</v>
      </c>
    </row>
    <row r="4156" spans="1:45" ht="29.5" thickBot="1">
      <c r="A4156" t="str">
        <f t="shared" si="256"/>
        <v>Hunter HenryTE2019</v>
      </c>
      <c r="B4156" s="3" t="s">
        <v>894</v>
      </c>
      <c r="C4156" s="1" t="s">
        <v>49</v>
      </c>
      <c r="D4156" s="1">
        <v>6</v>
      </c>
      <c r="E4156" s="1">
        <v>2019</v>
      </c>
      <c r="F4156" s="1">
        <v>4</v>
      </c>
      <c r="G4156" s="6">
        <v>9</v>
      </c>
      <c r="H4156" s="6">
        <v>12</v>
      </c>
      <c r="I4156" s="7">
        <v>1</v>
      </c>
      <c r="J4156" s="7">
        <v>2</v>
      </c>
      <c r="K4156" s="7"/>
      <c r="L4156" s="7"/>
      <c r="M4156" s="7"/>
      <c r="N4156" s="7">
        <v>1</v>
      </c>
      <c r="O4156" s="6">
        <v>0.35</v>
      </c>
      <c r="P4156" s="7">
        <v>0.49</v>
      </c>
      <c r="Q4156" s="7"/>
      <c r="R4156" s="7"/>
      <c r="S4156" s="7"/>
      <c r="T4156" s="7">
        <v>25</v>
      </c>
      <c r="U4156" s="7">
        <v>2</v>
      </c>
      <c r="V4156" s="7">
        <v>35</v>
      </c>
      <c r="W4156" s="7">
        <f t="shared" si="257"/>
        <v>10</v>
      </c>
      <c r="X4156" s="7">
        <v>7</v>
      </c>
      <c r="Y4156" s="7"/>
      <c r="Z4156" s="7"/>
      <c r="AA4156" s="7"/>
      <c r="AB4156" s="6"/>
      <c r="AC4156" s="7"/>
      <c r="AD4156" s="7">
        <v>12.52</v>
      </c>
      <c r="AE4156" s="7">
        <v>10.38</v>
      </c>
      <c r="AF4156" s="1" t="s">
        <v>1885</v>
      </c>
      <c r="AG4156" s="1">
        <v>0.18266666666666667</v>
      </c>
      <c r="AH4156" s="7"/>
      <c r="AI4156" s="7">
        <v>1.67</v>
      </c>
      <c r="AJ4156" s="7"/>
      <c r="AK4156" s="7">
        <v>12</v>
      </c>
      <c r="AL4156" s="7">
        <v>0</v>
      </c>
      <c r="AM4156" s="7">
        <v>0</v>
      </c>
      <c r="AN4156" s="7"/>
      <c r="AO4156" s="7"/>
      <c r="AP4156" s="7"/>
      <c r="AQ4156" s="7">
        <v>4</v>
      </c>
      <c r="AR4156" t="str">
        <f t="shared" si="258"/>
        <v/>
      </c>
      <c r="AS4156">
        <f t="shared" si="259"/>
        <v>0.243555555555556</v>
      </c>
    </row>
    <row r="4157" spans="1:45" ht="29.5" thickBot="1">
      <c r="A4157" t="str">
        <f t="shared" si="256"/>
        <v>Alshon JefferyWR2019</v>
      </c>
      <c r="B4157" s="3" t="s">
        <v>581</v>
      </c>
      <c r="C4157" s="1" t="s">
        <v>16</v>
      </c>
      <c r="D4157" s="1">
        <v>29</v>
      </c>
      <c r="E4157" s="1">
        <v>2019</v>
      </c>
      <c r="F4157" s="1">
        <v>3</v>
      </c>
      <c r="G4157" s="6">
        <v>59</v>
      </c>
      <c r="H4157" s="6">
        <v>152</v>
      </c>
      <c r="I4157" s="7">
        <v>0</v>
      </c>
      <c r="J4157" s="7">
        <v>0</v>
      </c>
      <c r="K4157" s="7"/>
      <c r="L4157" s="7"/>
      <c r="M4157" s="7"/>
      <c r="N4157" s="7">
        <v>3</v>
      </c>
      <c r="O4157" s="6">
        <v>0.34</v>
      </c>
      <c r="P4157" s="7">
        <v>0</v>
      </c>
      <c r="Q4157" s="7"/>
      <c r="R4157" s="7"/>
      <c r="S4157" s="7"/>
      <c r="T4157" s="7">
        <v>29</v>
      </c>
      <c r="U4157" s="7">
        <v>2</v>
      </c>
      <c r="V4157" s="7">
        <v>45</v>
      </c>
      <c r="W4157" s="7">
        <f t="shared" si="257"/>
        <v>23</v>
      </c>
      <c r="X4157" s="7">
        <v>80</v>
      </c>
      <c r="Y4157" s="7"/>
      <c r="Z4157" s="7"/>
      <c r="AA4157" s="7"/>
      <c r="AB4157" s="6">
        <v>25</v>
      </c>
      <c r="AC4157" s="7">
        <v>14.25</v>
      </c>
      <c r="AD4157" s="7">
        <v>12.22</v>
      </c>
      <c r="AE4157" s="7">
        <v>3.36</v>
      </c>
      <c r="AF4157" s="1">
        <v>0.17526153846153847</v>
      </c>
      <c r="AG4157" s="1">
        <v>0.20368</v>
      </c>
      <c r="AH4157" s="7">
        <v>1.74</v>
      </c>
      <c r="AI4157" s="7">
        <v>1.71</v>
      </c>
      <c r="AJ4157" s="7">
        <v>13</v>
      </c>
      <c r="AK4157" s="7">
        <v>10</v>
      </c>
      <c r="AL4157" s="7">
        <v>0</v>
      </c>
      <c r="AM4157" s="7">
        <v>0</v>
      </c>
      <c r="AN4157" s="7"/>
      <c r="AO4157" s="7"/>
      <c r="AP4157" s="7"/>
      <c r="AQ4157" s="7">
        <v>8</v>
      </c>
      <c r="AR4157">
        <f t="shared" si="258"/>
        <v>0.21570650887573908</v>
      </c>
      <c r="AS4157">
        <f t="shared" si="259"/>
        <v>0.32588800000000001</v>
      </c>
    </row>
    <row r="4158" spans="1:45" ht="29.5" thickBot="1">
      <c r="A4158" t="str">
        <f t="shared" si="256"/>
        <v>Corey DavisWR2019</v>
      </c>
      <c r="B4158" s="3" t="s">
        <v>959</v>
      </c>
      <c r="C4158" s="1" t="s">
        <v>16</v>
      </c>
      <c r="D4158" s="1">
        <v>30</v>
      </c>
      <c r="E4158" s="1">
        <v>2019</v>
      </c>
      <c r="F4158" s="1">
        <v>3</v>
      </c>
      <c r="G4158" s="6">
        <v>64</v>
      </c>
      <c r="H4158" s="6">
        <v>29</v>
      </c>
      <c r="I4158" s="7">
        <v>0</v>
      </c>
      <c r="J4158" s="7">
        <v>0</v>
      </c>
      <c r="K4158" s="7"/>
      <c r="L4158" s="7"/>
      <c r="M4158" s="7"/>
      <c r="N4158" s="7">
        <v>0</v>
      </c>
      <c r="O4158" s="6">
        <v>-0.11</v>
      </c>
      <c r="P4158" s="7">
        <v>0.53</v>
      </c>
      <c r="Q4158" s="7"/>
      <c r="R4158" s="7"/>
      <c r="S4158" s="7"/>
      <c r="T4158" s="7">
        <v>24</v>
      </c>
      <c r="U4158" s="7">
        <v>1</v>
      </c>
      <c r="V4158" s="7">
        <v>5</v>
      </c>
      <c r="W4158" s="7">
        <f t="shared" si="257"/>
        <v>20</v>
      </c>
      <c r="X4158" s="7">
        <v>74</v>
      </c>
      <c r="Y4158" s="7"/>
      <c r="Z4158" s="7"/>
      <c r="AA4158" s="7"/>
      <c r="AB4158" s="6">
        <v>28</v>
      </c>
      <c r="AC4158" s="7">
        <v>11.48</v>
      </c>
      <c r="AD4158" s="7">
        <v>7.67</v>
      </c>
      <c r="AE4158" s="7">
        <v>13.81</v>
      </c>
      <c r="AF4158" s="1">
        <v>0.26279999999999998</v>
      </c>
      <c r="AG4158" s="1">
        <v>0.17312</v>
      </c>
      <c r="AH4158" s="7">
        <v>1.83</v>
      </c>
      <c r="AI4158" s="7">
        <v>1.48</v>
      </c>
      <c r="AJ4158" s="7">
        <v>16</v>
      </c>
      <c r="AK4158" s="7">
        <v>15</v>
      </c>
      <c r="AL4158" s="7">
        <v>0</v>
      </c>
      <c r="AM4158" s="7">
        <v>0</v>
      </c>
      <c r="AN4158" s="7"/>
      <c r="AO4158" s="7"/>
      <c r="AP4158" s="7"/>
      <c r="AQ4158" s="7">
        <v>3</v>
      </c>
      <c r="AR4158">
        <f t="shared" si="258"/>
        <v>0.26279999999999998</v>
      </c>
      <c r="AS4158">
        <f t="shared" si="259"/>
        <v>0.18466133333333332</v>
      </c>
    </row>
    <row r="4159" spans="1:45" ht="29.5" thickBot="1">
      <c r="A4159" t="str">
        <f t="shared" si="256"/>
        <v>Tevin ColemanRB2019</v>
      </c>
      <c r="B4159" s="3" t="s">
        <v>812</v>
      </c>
      <c r="C4159" s="1" t="s">
        <v>3</v>
      </c>
      <c r="D4159" s="1">
        <v>29</v>
      </c>
      <c r="E4159" s="1">
        <v>2019</v>
      </c>
      <c r="F4159" s="1">
        <v>2</v>
      </c>
      <c r="G4159" s="6">
        <v>39</v>
      </c>
      <c r="H4159" s="6">
        <v>125</v>
      </c>
      <c r="I4159" s="7">
        <v>0</v>
      </c>
      <c r="J4159" s="7">
        <v>0</v>
      </c>
      <c r="K4159" s="7"/>
      <c r="L4159" s="7"/>
      <c r="M4159" s="7"/>
      <c r="N4159" s="7">
        <v>3</v>
      </c>
      <c r="O4159" s="6">
        <v>0.32</v>
      </c>
      <c r="P4159" s="7">
        <v>7.0000000000000007E-2</v>
      </c>
      <c r="Q4159" s="7"/>
      <c r="R4159" s="7"/>
      <c r="S4159" s="7"/>
      <c r="T4159" s="7">
        <v>26</v>
      </c>
      <c r="U4159" s="7">
        <v>3</v>
      </c>
      <c r="V4159" s="7">
        <v>73</v>
      </c>
      <c r="W4159" s="7">
        <f t="shared" si="257"/>
        <v>28</v>
      </c>
      <c r="X4159" s="7">
        <v>51</v>
      </c>
      <c r="Y4159" s="7"/>
      <c r="Z4159" s="7"/>
      <c r="AA4159" s="7"/>
      <c r="AB4159" s="6">
        <v>17</v>
      </c>
      <c r="AC4159" s="7">
        <v>12.1</v>
      </c>
      <c r="AD4159" s="7">
        <v>9.67</v>
      </c>
      <c r="AE4159" s="7">
        <v>1.59</v>
      </c>
      <c r="AF4159" s="1">
        <v>6.8599999999999994E-2</v>
      </c>
      <c r="AG4159" s="1">
        <v>6.2628571428571436E-2</v>
      </c>
      <c r="AH4159" s="7">
        <v>0.93</v>
      </c>
      <c r="AI4159" s="7">
        <v>1.06</v>
      </c>
      <c r="AJ4159" s="7">
        <v>16</v>
      </c>
      <c r="AK4159" s="7">
        <v>14</v>
      </c>
      <c r="AL4159" s="7">
        <v>0</v>
      </c>
      <c r="AM4159" s="7">
        <v>0</v>
      </c>
      <c r="AN4159" s="7"/>
      <c r="AO4159" s="7"/>
      <c r="AP4159" s="7"/>
      <c r="AQ4159" s="7">
        <v>5</v>
      </c>
      <c r="AR4159">
        <f t="shared" si="258"/>
        <v>6.8599999999999994E-2</v>
      </c>
      <c r="AS4159">
        <f t="shared" si="259"/>
        <v>7.1575510204081594E-2</v>
      </c>
    </row>
    <row r="4160" spans="1:45" ht="29.5" thickBot="1">
      <c r="A4160" t="str">
        <f t="shared" si="256"/>
        <v>Matt RyanQB2019</v>
      </c>
      <c r="B4160" s="3" t="s">
        <v>138</v>
      </c>
      <c r="C4160" s="1" t="s">
        <v>12</v>
      </c>
      <c r="D4160" s="1">
        <v>6</v>
      </c>
      <c r="E4160" s="1">
        <v>2019</v>
      </c>
      <c r="F4160" s="1">
        <v>1</v>
      </c>
      <c r="G4160" s="6">
        <v>10</v>
      </c>
      <c r="H4160" s="6">
        <v>12</v>
      </c>
      <c r="I4160" s="7">
        <v>1</v>
      </c>
      <c r="J4160" s="7">
        <v>2</v>
      </c>
      <c r="K4160" s="7"/>
      <c r="L4160" s="7"/>
      <c r="M4160" s="7"/>
      <c r="N4160" s="7">
        <v>11</v>
      </c>
      <c r="O4160" s="6">
        <v>0.63</v>
      </c>
      <c r="P4160" s="7">
        <v>0.76</v>
      </c>
      <c r="Q4160" s="7"/>
      <c r="R4160" s="7"/>
      <c r="S4160" s="7"/>
      <c r="T4160" s="7">
        <v>34</v>
      </c>
      <c r="U4160" s="7">
        <v>1</v>
      </c>
      <c r="V4160" s="7">
        <v>3</v>
      </c>
      <c r="W4160" s="7">
        <f t="shared" si="257"/>
        <v>14</v>
      </c>
      <c r="X4160" s="7">
        <v>13</v>
      </c>
      <c r="Y4160" s="7">
        <v>85</v>
      </c>
      <c r="Z4160" s="7">
        <v>-19.399999999999999</v>
      </c>
      <c r="AA4160" s="7">
        <v>13.7</v>
      </c>
      <c r="AB4160" s="6">
        <v>2</v>
      </c>
      <c r="AC4160" s="7">
        <v>26.46</v>
      </c>
      <c r="AD4160" s="7">
        <v>21.82</v>
      </c>
      <c r="AE4160" s="7">
        <v>21.15</v>
      </c>
      <c r="AF4160" s="1" t="s">
        <v>1885</v>
      </c>
      <c r="AG4160" s="1" t="s">
        <v>1885</v>
      </c>
      <c r="AH4160" s="7"/>
      <c r="AI4160" s="7"/>
      <c r="AJ4160" s="7">
        <v>16</v>
      </c>
      <c r="AK4160" s="7"/>
      <c r="AL4160" s="7">
        <v>0</v>
      </c>
      <c r="AM4160" s="7">
        <v>0</v>
      </c>
      <c r="AN4160" s="7"/>
      <c r="AO4160" s="7"/>
      <c r="AP4160" s="7"/>
      <c r="AQ4160" s="7">
        <v>12</v>
      </c>
      <c r="AR4160" t="str">
        <f t="shared" si="258"/>
        <v/>
      </c>
      <c r="AS4160" t="str">
        <f t="shared" si="259"/>
        <v/>
      </c>
    </row>
    <row r="4161" spans="1:45" ht="44" thickBot="1">
      <c r="A4161" t="str">
        <f t="shared" si="256"/>
        <v>Robby AndersonWR2019</v>
      </c>
      <c r="B4161" s="3" t="s">
        <v>986</v>
      </c>
      <c r="C4161" s="1" t="s">
        <v>16</v>
      </c>
      <c r="D4161" s="1">
        <v>31</v>
      </c>
      <c r="E4161" s="1">
        <v>2019</v>
      </c>
      <c r="F4161" s="1">
        <v>3</v>
      </c>
      <c r="G4161" s="6">
        <v>41</v>
      </c>
      <c r="H4161" s="6">
        <v>20</v>
      </c>
      <c r="I4161" s="7">
        <v>0</v>
      </c>
      <c r="J4161" s="7">
        <v>1</v>
      </c>
      <c r="K4161" s="7"/>
      <c r="L4161" s="7"/>
      <c r="M4161" s="7"/>
      <c r="N4161" s="7">
        <v>1</v>
      </c>
      <c r="O4161" s="6">
        <v>0.06</v>
      </c>
      <c r="P4161" s="7">
        <v>0.75</v>
      </c>
      <c r="Q4161" s="7"/>
      <c r="R4161" s="7"/>
      <c r="S4161" s="7"/>
      <c r="T4161" s="7">
        <v>26</v>
      </c>
      <c r="U4161" s="7">
        <v>8</v>
      </c>
      <c r="V4161" s="7">
        <v>300</v>
      </c>
      <c r="W4161" s="7">
        <f t="shared" si="257"/>
        <v>43</v>
      </c>
      <c r="X4161" s="7">
        <v>64</v>
      </c>
      <c r="Y4161" s="7"/>
      <c r="Z4161" s="7"/>
      <c r="AA4161" s="7"/>
      <c r="AB4161" s="6">
        <v>37</v>
      </c>
      <c r="AC4161" s="7">
        <v>11.46</v>
      </c>
      <c r="AD4161" s="7">
        <v>10.01</v>
      </c>
      <c r="AE4161" s="7">
        <v>14.01</v>
      </c>
      <c r="AF4161" s="1">
        <v>0.2152</v>
      </c>
      <c r="AG4161" s="1">
        <v>0.19489999999999999</v>
      </c>
      <c r="AH4161" s="7">
        <v>1.72</v>
      </c>
      <c r="AI4161" s="7">
        <v>1.37</v>
      </c>
      <c r="AJ4161" s="7">
        <v>14</v>
      </c>
      <c r="AK4161" s="7">
        <v>16</v>
      </c>
      <c r="AL4161" s="7">
        <v>0</v>
      </c>
      <c r="AM4161" s="7">
        <v>0</v>
      </c>
      <c r="AN4161" s="7"/>
      <c r="AO4161" s="7"/>
      <c r="AP4161" s="7"/>
      <c r="AQ4161" s="7">
        <v>4</v>
      </c>
      <c r="AR4161">
        <f t="shared" si="258"/>
        <v>0.24594285714285716</v>
      </c>
      <c r="AS4161">
        <f t="shared" si="259"/>
        <v>0.19489999999999999</v>
      </c>
    </row>
    <row r="4162" spans="1:45" ht="29.5" thickBot="1">
      <c r="A4162" t="str">
        <f t="shared" si="256"/>
        <v>Miles SandersRB2019</v>
      </c>
      <c r="B4162" s="3" t="s">
        <v>1115</v>
      </c>
      <c r="C4162" s="1" t="s">
        <v>3</v>
      </c>
      <c r="D4162" s="1">
        <v>30</v>
      </c>
      <c r="E4162" s="1">
        <v>2019</v>
      </c>
      <c r="F4162" s="1">
        <v>2</v>
      </c>
      <c r="G4162" s="6">
        <v>15</v>
      </c>
      <c r="H4162" s="6">
        <v>23</v>
      </c>
      <c r="I4162" s="7">
        <v>1</v>
      </c>
      <c r="J4162" s="7">
        <v>2</v>
      </c>
      <c r="K4162" s="7"/>
      <c r="L4162" s="7"/>
      <c r="M4162" s="7"/>
      <c r="N4162" s="7">
        <v>0</v>
      </c>
      <c r="O4162" s="6">
        <v>0.42</v>
      </c>
      <c r="P4162" s="7">
        <v>0.89</v>
      </c>
      <c r="Q4162" s="7"/>
      <c r="R4162" s="7"/>
      <c r="S4162" s="7"/>
      <c r="T4162" s="7">
        <v>22</v>
      </c>
      <c r="U4162" s="7">
        <v>2</v>
      </c>
      <c r="V4162" s="7">
        <v>53</v>
      </c>
      <c r="W4162" s="7" t="str">
        <f t="shared" si="257"/>
        <v/>
      </c>
      <c r="X4162" s="7">
        <v>8</v>
      </c>
      <c r="Y4162" s="7"/>
      <c r="Z4162" s="7"/>
      <c r="AA4162" s="7"/>
      <c r="AB4162" s="6"/>
      <c r="AC4162" s="7"/>
      <c r="AD4162" s="7">
        <v>13.67</v>
      </c>
      <c r="AE4162" s="7">
        <v>14.2</v>
      </c>
      <c r="AF4162" s="1" t="s">
        <v>1885</v>
      </c>
      <c r="AG4162" s="1">
        <v>0.1144</v>
      </c>
      <c r="AH4162" s="7"/>
      <c r="AI4162" s="7">
        <v>1.61</v>
      </c>
      <c r="AJ4162" s="7"/>
      <c r="AK4162" s="7">
        <v>16</v>
      </c>
      <c r="AL4162" s="7">
        <v>0</v>
      </c>
      <c r="AM4162" s="7">
        <v>0</v>
      </c>
      <c r="AN4162" s="7"/>
      <c r="AO4162" s="7"/>
      <c r="AP4162" s="7"/>
      <c r="AQ4162" s="7">
        <v>1</v>
      </c>
      <c r="AR4162" t="str">
        <f t="shared" si="258"/>
        <v/>
      </c>
      <c r="AS4162">
        <f t="shared" si="259"/>
        <v>0.1144</v>
      </c>
    </row>
    <row r="4163" spans="1:45" ht="29.5" thickBot="1">
      <c r="A4163" t="str">
        <f t="shared" ref="A4163:A4226" si="260">B4163&amp;C4163&amp;E4163</f>
        <v>Russell WilsonQB2019</v>
      </c>
      <c r="B4163" s="3" t="s">
        <v>596</v>
      </c>
      <c r="C4163" s="1" t="s">
        <v>12</v>
      </c>
      <c r="D4163" s="1">
        <v>7</v>
      </c>
      <c r="E4163" s="1">
        <v>2019</v>
      </c>
      <c r="F4163" s="1">
        <v>1</v>
      </c>
      <c r="G4163" s="6">
        <v>3</v>
      </c>
      <c r="H4163" s="6">
        <v>6</v>
      </c>
      <c r="I4163" s="7">
        <v>1</v>
      </c>
      <c r="J4163" s="7">
        <v>2</v>
      </c>
      <c r="K4163" s="7"/>
      <c r="L4163" s="7"/>
      <c r="M4163" s="7"/>
      <c r="N4163" s="7">
        <v>6</v>
      </c>
      <c r="O4163" s="6">
        <v>1.25</v>
      </c>
      <c r="P4163" s="7">
        <v>2.6</v>
      </c>
      <c r="Q4163" s="7"/>
      <c r="R4163" s="7"/>
      <c r="S4163" s="7"/>
      <c r="T4163" s="7">
        <v>31</v>
      </c>
      <c r="U4163" s="7">
        <v>3</v>
      </c>
      <c r="V4163" s="7">
        <v>75</v>
      </c>
      <c r="W4163" s="7">
        <f t="shared" ref="W4163:W4226" si="261">IFERROR(VLOOKUP(B4163&amp;C4163&amp;E4163-1,A:D,4,0),"")</f>
        <v>3</v>
      </c>
      <c r="X4163" s="7">
        <v>6</v>
      </c>
      <c r="Y4163" s="7"/>
      <c r="Z4163" s="7"/>
      <c r="AA4163" s="7"/>
      <c r="AB4163" s="6">
        <v>7</v>
      </c>
      <c r="AC4163" s="7">
        <v>23.22</v>
      </c>
      <c r="AD4163" s="7">
        <v>24.54</v>
      </c>
      <c r="AE4163" s="7">
        <v>27.86</v>
      </c>
      <c r="AF4163" s="1" t="s">
        <v>1885</v>
      </c>
      <c r="AG4163" s="1" t="s">
        <v>1885</v>
      </c>
      <c r="AH4163" s="7"/>
      <c r="AI4163" s="7"/>
      <c r="AJ4163" s="7">
        <v>16</v>
      </c>
      <c r="AK4163" s="7"/>
      <c r="AL4163" s="7">
        <v>1</v>
      </c>
      <c r="AM4163" s="7">
        <v>2</v>
      </c>
      <c r="AN4163" s="7"/>
      <c r="AO4163" s="7"/>
      <c r="AP4163" s="7"/>
      <c r="AQ4163" s="7">
        <v>8</v>
      </c>
      <c r="AR4163" t="str">
        <f t="shared" ref="AR4163:AR4226" si="262">IF(AF4163="","",_xlfn.NUMBERVALUE(AF4163)*16/AJ4163)</f>
        <v/>
      </c>
      <c r="AS4163" t="str">
        <f t="shared" ref="AS4163:AS4226" si="263">IF(AG4163="","",_xlfn.NUMBERVALUE(AG4163)*16/AK4163)</f>
        <v/>
      </c>
    </row>
    <row r="4164" spans="1:45" ht="29.5" thickBot="1">
      <c r="A4164" t="str">
        <f t="shared" si="260"/>
        <v>Carson WentzQB2019</v>
      </c>
      <c r="B4164" s="3" t="s">
        <v>906</v>
      </c>
      <c r="C4164" s="1" t="s">
        <v>12</v>
      </c>
      <c r="D4164" s="1">
        <v>8</v>
      </c>
      <c r="E4164" s="1">
        <v>2019</v>
      </c>
      <c r="F4164" s="1">
        <v>1</v>
      </c>
      <c r="G4164" s="6">
        <v>7</v>
      </c>
      <c r="H4164" s="6">
        <v>22</v>
      </c>
      <c r="I4164" s="7">
        <v>1</v>
      </c>
      <c r="J4164" s="7">
        <v>1</v>
      </c>
      <c r="K4164" s="7"/>
      <c r="L4164" s="7"/>
      <c r="M4164" s="7"/>
      <c r="N4164" s="7">
        <v>3</v>
      </c>
      <c r="O4164" s="6">
        <v>0.44</v>
      </c>
      <c r="P4164" s="7">
        <v>0.53</v>
      </c>
      <c r="Q4164" s="7"/>
      <c r="R4164" s="7"/>
      <c r="S4164" s="7"/>
      <c r="T4164" s="7">
        <v>27</v>
      </c>
      <c r="U4164" s="7">
        <v>1</v>
      </c>
      <c r="V4164" s="7">
        <v>2</v>
      </c>
      <c r="W4164" s="7">
        <f t="shared" si="261"/>
        <v>4</v>
      </c>
      <c r="X4164" s="7">
        <v>9</v>
      </c>
      <c r="Y4164" s="7"/>
      <c r="Z4164" s="7"/>
      <c r="AA4164" s="7"/>
      <c r="AB4164" s="6">
        <v>21</v>
      </c>
      <c r="AC4164" s="7">
        <v>22.21</v>
      </c>
      <c r="AD4164" s="7">
        <v>21.24</v>
      </c>
      <c r="AE4164" s="7">
        <v>19.03</v>
      </c>
      <c r="AF4164" s="1" t="s">
        <v>1885</v>
      </c>
      <c r="AG4164" s="1" t="s">
        <v>1885</v>
      </c>
      <c r="AH4164" s="7"/>
      <c r="AI4164" s="7"/>
      <c r="AJ4164" s="7">
        <v>11</v>
      </c>
      <c r="AK4164" s="7"/>
      <c r="AL4164" s="7">
        <v>0</v>
      </c>
      <c r="AM4164" s="7">
        <v>0</v>
      </c>
      <c r="AN4164" s="7"/>
      <c r="AO4164" s="7"/>
      <c r="AP4164" s="7"/>
      <c r="AQ4164" s="7">
        <v>4</v>
      </c>
      <c r="AR4164" t="str">
        <f t="shared" si="262"/>
        <v/>
      </c>
      <c r="AS4164" t="str">
        <f t="shared" si="263"/>
        <v/>
      </c>
    </row>
    <row r="4165" spans="1:45" ht="29.5" thickBot="1">
      <c r="A4165" t="str">
        <f t="shared" si="260"/>
        <v>Sammy WatkinsWR2019</v>
      </c>
      <c r="B4165" s="3" t="s">
        <v>731</v>
      </c>
      <c r="C4165" s="1" t="s">
        <v>16</v>
      </c>
      <c r="D4165" s="1">
        <v>32</v>
      </c>
      <c r="E4165" s="1">
        <v>2019</v>
      </c>
      <c r="F4165" s="1">
        <v>3</v>
      </c>
      <c r="G4165" s="6">
        <v>50</v>
      </c>
      <c r="H4165" s="6">
        <v>87</v>
      </c>
      <c r="I4165" s="7">
        <v>0</v>
      </c>
      <c r="J4165" s="7">
        <v>0</v>
      </c>
      <c r="K4165" s="7"/>
      <c r="L4165" s="7"/>
      <c r="M4165" s="7"/>
      <c r="N4165" s="7">
        <v>1</v>
      </c>
      <c r="O4165" s="6">
        <v>0.28000000000000003</v>
      </c>
      <c r="P4165" s="7">
        <v>0.22</v>
      </c>
      <c r="Q4165" s="7"/>
      <c r="R4165" s="7"/>
      <c r="S4165" s="7"/>
      <c r="T4165" s="7">
        <v>26</v>
      </c>
      <c r="U4165" s="7">
        <v>1</v>
      </c>
      <c r="V4165" s="7">
        <v>4</v>
      </c>
      <c r="W4165" s="7">
        <f t="shared" si="261"/>
        <v>27</v>
      </c>
      <c r="X4165" s="7">
        <v>67</v>
      </c>
      <c r="Y4165" s="7"/>
      <c r="Z4165" s="7"/>
      <c r="AA4165" s="7"/>
      <c r="AB4165" s="6">
        <v>63</v>
      </c>
      <c r="AC4165" s="7">
        <v>11.51</v>
      </c>
      <c r="AD4165" s="7">
        <v>9.89</v>
      </c>
      <c r="AE4165" s="7">
        <v>9.0399999999999991</v>
      </c>
      <c r="AF4165" s="1">
        <v>0.14368</v>
      </c>
      <c r="AG4165" s="1">
        <v>0.18868571428571429</v>
      </c>
      <c r="AH4165" s="7">
        <v>1.81</v>
      </c>
      <c r="AI4165" s="7">
        <v>1.46</v>
      </c>
      <c r="AJ4165" s="7">
        <v>10</v>
      </c>
      <c r="AK4165" s="7">
        <v>14</v>
      </c>
      <c r="AL4165" s="7">
        <v>0</v>
      </c>
      <c r="AM4165" s="7">
        <v>0</v>
      </c>
      <c r="AN4165" s="7"/>
      <c r="AO4165" s="7"/>
      <c r="AP4165" s="7"/>
      <c r="AQ4165" s="7">
        <v>6</v>
      </c>
      <c r="AR4165">
        <f t="shared" si="262"/>
        <v>0.22988800000000001</v>
      </c>
      <c r="AS4165">
        <f t="shared" si="263"/>
        <v>0.21564081632653029</v>
      </c>
    </row>
    <row r="4166" spans="1:45" ht="29.5" thickBot="1">
      <c r="A4166" t="str">
        <f t="shared" si="260"/>
        <v>Kenyan DrakeRB2019</v>
      </c>
      <c r="B4166" s="3" t="s">
        <v>900</v>
      </c>
      <c r="C4166" s="1" t="s">
        <v>3</v>
      </c>
      <c r="D4166" s="1">
        <v>31</v>
      </c>
      <c r="E4166" s="1">
        <v>2019</v>
      </c>
      <c r="F4166" s="1">
        <v>2</v>
      </c>
      <c r="G4166" s="6">
        <v>17</v>
      </c>
      <c r="H4166" s="6">
        <v>15</v>
      </c>
      <c r="I4166" s="7">
        <v>1</v>
      </c>
      <c r="J4166" s="7">
        <v>2</v>
      </c>
      <c r="K4166" s="7"/>
      <c r="L4166" s="7"/>
      <c r="M4166" s="7"/>
      <c r="N4166" s="7">
        <v>1</v>
      </c>
      <c r="O4166" s="6">
        <v>0.35</v>
      </c>
      <c r="P4166" s="7">
        <v>1.05</v>
      </c>
      <c r="Q4166" s="7"/>
      <c r="R4166" s="7"/>
      <c r="S4166" s="7"/>
      <c r="T4166" s="7">
        <v>25</v>
      </c>
      <c r="U4166" s="7">
        <v>3</v>
      </c>
      <c r="V4166" s="7">
        <v>73</v>
      </c>
      <c r="W4166" s="7">
        <f t="shared" si="261"/>
        <v>18</v>
      </c>
      <c r="X4166" s="7">
        <v>17</v>
      </c>
      <c r="Y4166" s="7"/>
      <c r="Z4166" s="7"/>
      <c r="AA4166" s="7"/>
      <c r="AB4166" s="6">
        <v>14</v>
      </c>
      <c r="AC4166" s="7">
        <v>13.01</v>
      </c>
      <c r="AD4166" s="7">
        <v>15.3</v>
      </c>
      <c r="AE4166" s="7">
        <v>12.95</v>
      </c>
      <c r="AF4166" s="1">
        <v>0.16059999999999999</v>
      </c>
      <c r="AG4166" s="1">
        <v>0.13645714285714286</v>
      </c>
      <c r="AH4166" s="7">
        <v>1.59</v>
      </c>
      <c r="AI4166" s="7">
        <v>1.1100000000000001</v>
      </c>
      <c r="AJ4166" s="7">
        <v>16</v>
      </c>
      <c r="AK4166" s="7">
        <v>14</v>
      </c>
      <c r="AL4166" s="7">
        <v>0</v>
      </c>
      <c r="AM4166" s="7">
        <v>0</v>
      </c>
      <c r="AN4166" s="7"/>
      <c r="AO4166" s="7"/>
      <c r="AP4166" s="7"/>
      <c r="AQ4166" s="7">
        <v>4</v>
      </c>
      <c r="AR4166">
        <f t="shared" si="262"/>
        <v>0.16059999999999999</v>
      </c>
      <c r="AS4166">
        <f t="shared" si="263"/>
        <v>0.15595102040816342</v>
      </c>
    </row>
    <row r="4167" spans="1:45" ht="29.5" thickBot="1">
      <c r="A4167" t="str">
        <f t="shared" si="260"/>
        <v>Will FullerWR2019</v>
      </c>
      <c r="B4167" s="3" t="s">
        <v>885</v>
      </c>
      <c r="C4167" s="1" t="s">
        <v>16</v>
      </c>
      <c r="D4167" s="1">
        <v>33</v>
      </c>
      <c r="E4167" s="1">
        <v>2019</v>
      </c>
      <c r="F4167" s="1">
        <v>3</v>
      </c>
      <c r="G4167" s="6">
        <v>53</v>
      </c>
      <c r="H4167" s="6">
        <v>32</v>
      </c>
      <c r="I4167" s="7">
        <v>0</v>
      </c>
      <c r="J4167" s="7">
        <v>0</v>
      </c>
      <c r="K4167" s="7"/>
      <c r="L4167" s="7"/>
      <c r="M4167" s="7"/>
      <c r="N4167" s="7">
        <v>0</v>
      </c>
      <c r="O4167" s="6">
        <v>0.33</v>
      </c>
      <c r="P4167" s="7">
        <v>1.1599999999999999</v>
      </c>
      <c r="Q4167" s="7"/>
      <c r="R4167" s="7"/>
      <c r="S4167" s="7"/>
      <c r="T4167" s="7">
        <v>25</v>
      </c>
      <c r="U4167" s="7">
        <v>1</v>
      </c>
      <c r="V4167" s="7">
        <v>21</v>
      </c>
      <c r="W4167" s="7">
        <f t="shared" si="261"/>
        <v>28</v>
      </c>
      <c r="X4167" s="7">
        <v>41</v>
      </c>
      <c r="Y4167" s="7"/>
      <c r="Z4167" s="7"/>
      <c r="AA4167" s="7"/>
      <c r="AB4167" s="6">
        <v>69</v>
      </c>
      <c r="AC4167" s="7">
        <v>15.19</v>
      </c>
      <c r="AD4167" s="7">
        <v>12.18</v>
      </c>
      <c r="AE4167" s="7">
        <v>17.170000000000002</v>
      </c>
      <c r="AF4167" s="1">
        <v>0.18651428571428572</v>
      </c>
      <c r="AG4167" s="1">
        <v>0.20247272727272725</v>
      </c>
      <c r="AH4167" s="7">
        <v>2.2400000000000002</v>
      </c>
      <c r="AI4167" s="7">
        <v>2.0299999999999998</v>
      </c>
      <c r="AJ4167" s="7">
        <v>7</v>
      </c>
      <c r="AK4167" s="7">
        <v>11</v>
      </c>
      <c r="AL4167" s="7">
        <v>0</v>
      </c>
      <c r="AM4167" s="7">
        <v>0</v>
      </c>
      <c r="AN4167" s="7"/>
      <c r="AO4167" s="7"/>
      <c r="AP4167" s="7"/>
      <c r="AQ4167" s="7">
        <v>4</v>
      </c>
      <c r="AR4167">
        <f t="shared" si="262"/>
        <v>0.4263183673469394</v>
      </c>
      <c r="AS4167">
        <f t="shared" si="263"/>
        <v>0.29450578512396652</v>
      </c>
    </row>
    <row r="4168" spans="1:45" ht="29.5" thickBot="1">
      <c r="A4168" t="str">
        <f t="shared" si="260"/>
        <v>Jordan HowardRB2019</v>
      </c>
      <c r="B4168" s="3" t="s">
        <v>891</v>
      </c>
      <c r="C4168" s="1" t="s">
        <v>3</v>
      </c>
      <c r="D4168" s="1">
        <v>32</v>
      </c>
      <c r="E4168" s="1">
        <v>2019</v>
      </c>
      <c r="F4168" s="1">
        <v>2</v>
      </c>
      <c r="G4168" s="6">
        <v>43</v>
      </c>
      <c r="H4168" s="6">
        <v>92</v>
      </c>
      <c r="I4168" s="7">
        <v>0</v>
      </c>
      <c r="J4168" s="7">
        <v>0</v>
      </c>
      <c r="K4168" s="7"/>
      <c r="L4168" s="7"/>
      <c r="M4168" s="7"/>
      <c r="N4168" s="7">
        <v>3</v>
      </c>
      <c r="O4168" s="6">
        <v>0.39</v>
      </c>
      <c r="P4168" s="7">
        <v>0.39</v>
      </c>
      <c r="Q4168" s="7"/>
      <c r="R4168" s="7"/>
      <c r="S4168" s="7"/>
      <c r="T4168" s="7">
        <v>25</v>
      </c>
      <c r="U4168" s="7">
        <v>5</v>
      </c>
      <c r="V4168" s="7">
        <v>150</v>
      </c>
      <c r="W4168" s="7">
        <f t="shared" si="261"/>
        <v>14</v>
      </c>
      <c r="X4168" s="7">
        <v>44</v>
      </c>
      <c r="Y4168" s="7"/>
      <c r="Z4168" s="7"/>
      <c r="AA4168" s="7"/>
      <c r="AB4168" s="6">
        <v>20</v>
      </c>
      <c r="AC4168" s="7">
        <v>11.38</v>
      </c>
      <c r="AD4168" s="7">
        <v>12.38</v>
      </c>
      <c r="AE4168" s="7">
        <v>5.12</v>
      </c>
      <c r="AF4168" s="1">
        <v>5.2600000000000001E-2</v>
      </c>
      <c r="AG4168" s="1">
        <v>4.2666666666666665E-2</v>
      </c>
      <c r="AH4168" s="7">
        <v>0.69</v>
      </c>
      <c r="AI4168" s="7">
        <v>0.74</v>
      </c>
      <c r="AJ4168" s="7">
        <v>16</v>
      </c>
      <c r="AK4168" s="7">
        <v>9</v>
      </c>
      <c r="AL4168" s="7">
        <v>0</v>
      </c>
      <c r="AM4168" s="7">
        <v>0</v>
      </c>
      <c r="AN4168" s="7"/>
      <c r="AO4168" s="7"/>
      <c r="AP4168" s="7"/>
      <c r="AQ4168" s="7">
        <v>4</v>
      </c>
      <c r="AR4168">
        <f t="shared" si="262"/>
        <v>5.2600000000000001E-2</v>
      </c>
      <c r="AS4168">
        <f t="shared" si="263"/>
        <v>7.5851851851851906E-2</v>
      </c>
    </row>
    <row r="4169" spans="1:45" ht="29.5" thickBot="1">
      <c r="A4169" t="str">
        <f t="shared" si="260"/>
        <v>Sterling ShepardWR2019</v>
      </c>
      <c r="B4169" s="3" t="s">
        <v>880</v>
      </c>
      <c r="C4169" s="1" t="s">
        <v>16</v>
      </c>
      <c r="D4169" s="1">
        <v>34</v>
      </c>
      <c r="E4169" s="1">
        <v>2019</v>
      </c>
      <c r="F4169" s="1">
        <v>3</v>
      </c>
      <c r="G4169" s="6">
        <v>49</v>
      </c>
      <c r="H4169" s="6">
        <v>44</v>
      </c>
      <c r="I4169" s="7">
        <v>0</v>
      </c>
      <c r="J4169" s="7">
        <v>0</v>
      </c>
      <c r="K4169" s="7"/>
      <c r="L4169" s="7"/>
      <c r="M4169" s="7"/>
      <c r="N4169" s="7">
        <v>0</v>
      </c>
      <c r="O4169" s="6">
        <v>0.04</v>
      </c>
      <c r="P4169" s="7">
        <v>0.08</v>
      </c>
      <c r="Q4169" s="7"/>
      <c r="R4169" s="7"/>
      <c r="S4169" s="7"/>
      <c r="T4169" s="7">
        <v>25</v>
      </c>
      <c r="U4169" s="7">
        <v>2</v>
      </c>
      <c r="V4169" s="7">
        <v>40</v>
      </c>
      <c r="W4169" s="7">
        <f t="shared" si="261"/>
        <v>42</v>
      </c>
      <c r="X4169" s="7">
        <v>57</v>
      </c>
      <c r="Y4169" s="7"/>
      <c r="Z4169" s="7"/>
      <c r="AA4169" s="7"/>
      <c r="AB4169" s="6">
        <v>31</v>
      </c>
      <c r="AC4169" s="7">
        <v>11.28</v>
      </c>
      <c r="AD4169" s="7">
        <v>13.98</v>
      </c>
      <c r="AE4169" s="7">
        <v>13.38</v>
      </c>
      <c r="AF4169" s="1">
        <v>0.18579999999999999</v>
      </c>
      <c r="AG4169" s="1">
        <v>0.23887999999999998</v>
      </c>
      <c r="AH4169" s="7">
        <v>1.45</v>
      </c>
      <c r="AI4169" s="7">
        <v>1.48</v>
      </c>
      <c r="AJ4169" s="7">
        <v>16</v>
      </c>
      <c r="AK4169" s="7">
        <v>10</v>
      </c>
      <c r="AL4169" s="7">
        <v>0</v>
      </c>
      <c r="AM4169" s="7">
        <v>0</v>
      </c>
      <c r="AN4169" s="7"/>
      <c r="AO4169" s="7"/>
      <c r="AP4169" s="7"/>
      <c r="AQ4169" s="7">
        <v>4</v>
      </c>
      <c r="AR4169">
        <f t="shared" si="262"/>
        <v>0.18579999999999999</v>
      </c>
      <c r="AS4169">
        <f t="shared" si="263"/>
        <v>0.38220799999999999</v>
      </c>
    </row>
    <row r="4170" spans="1:45" ht="29.5" thickBot="1">
      <c r="A4170" t="str">
        <f t="shared" si="260"/>
        <v>Lamar MillerRB2019</v>
      </c>
      <c r="B4170" s="3" t="s">
        <v>583</v>
      </c>
      <c r="C4170" s="1" t="s">
        <v>3</v>
      </c>
      <c r="D4170" s="1">
        <v>33</v>
      </c>
      <c r="E4170" s="1">
        <v>2019</v>
      </c>
      <c r="F4170" s="1">
        <v>2</v>
      </c>
      <c r="G4170" s="6"/>
      <c r="H4170" s="6">
        <v>149</v>
      </c>
      <c r="I4170" s="7">
        <v>0</v>
      </c>
      <c r="J4170" s="7">
        <v>0</v>
      </c>
      <c r="K4170" s="7"/>
      <c r="L4170" s="7"/>
      <c r="M4170" s="7"/>
      <c r="N4170" s="7">
        <v>5</v>
      </c>
      <c r="O4170" s="6"/>
      <c r="P4170" s="7">
        <v>-0.03</v>
      </c>
      <c r="Q4170" s="7"/>
      <c r="R4170" s="7"/>
      <c r="S4170" s="7"/>
      <c r="T4170" s="7">
        <v>28</v>
      </c>
      <c r="U4170" s="7">
        <v>4</v>
      </c>
      <c r="V4170" s="7">
        <v>97</v>
      </c>
      <c r="W4170" s="7">
        <f t="shared" si="261"/>
        <v>26</v>
      </c>
      <c r="X4170" s="7"/>
      <c r="Y4170" s="7"/>
      <c r="Z4170" s="7"/>
      <c r="AA4170" s="7"/>
      <c r="AB4170" s="6">
        <v>22</v>
      </c>
      <c r="AC4170" s="7">
        <v>12.47</v>
      </c>
      <c r="AD4170" s="7"/>
      <c r="AE4170" s="7">
        <v>2.6</v>
      </c>
      <c r="AF4170" s="1">
        <v>7.5428571428571428E-2</v>
      </c>
      <c r="AG4170" s="1" t="s">
        <v>1885</v>
      </c>
      <c r="AH4170" s="7">
        <v>0.59</v>
      </c>
      <c r="AI4170" s="7"/>
      <c r="AJ4170" s="7">
        <v>14</v>
      </c>
      <c r="AK4170" s="7"/>
      <c r="AL4170" s="7">
        <v>0</v>
      </c>
      <c r="AM4170" s="7">
        <v>0</v>
      </c>
      <c r="AN4170" s="7"/>
      <c r="AO4170" s="7"/>
      <c r="AP4170" s="7"/>
      <c r="AQ4170" s="7">
        <v>8</v>
      </c>
      <c r="AR4170">
        <f t="shared" si="262"/>
        <v>8.6204081632653029E-2</v>
      </c>
      <c r="AS4170" t="str">
        <f t="shared" si="263"/>
        <v/>
      </c>
    </row>
    <row r="4171" spans="1:45" ht="29.5" thickBot="1">
      <c r="A4171" t="str">
        <f t="shared" si="260"/>
        <v>Jared GoffQB2019</v>
      </c>
      <c r="B4171" s="3" t="s">
        <v>903</v>
      </c>
      <c r="C4171" s="1" t="s">
        <v>12</v>
      </c>
      <c r="D4171" s="1">
        <v>9</v>
      </c>
      <c r="E4171" s="1">
        <v>2019</v>
      </c>
      <c r="F4171" s="1">
        <v>1</v>
      </c>
      <c r="G4171" s="6">
        <v>14</v>
      </c>
      <c r="H4171" s="6">
        <v>16</v>
      </c>
      <c r="I4171" s="7">
        <v>0</v>
      </c>
      <c r="J4171" s="7">
        <v>0</v>
      </c>
      <c r="K4171" s="7"/>
      <c r="L4171" s="7"/>
      <c r="M4171" s="7"/>
      <c r="N4171" s="7">
        <v>2</v>
      </c>
      <c r="O4171" s="6">
        <v>0.06</v>
      </c>
      <c r="P4171" s="7">
        <v>0.27</v>
      </c>
      <c r="Q4171" s="7"/>
      <c r="R4171" s="7"/>
      <c r="S4171" s="7"/>
      <c r="T4171" s="7">
        <v>25</v>
      </c>
      <c r="U4171" s="7">
        <v>1</v>
      </c>
      <c r="V4171" s="7">
        <v>1</v>
      </c>
      <c r="W4171" s="7">
        <f t="shared" si="261"/>
        <v>11</v>
      </c>
      <c r="X4171" s="7">
        <v>18</v>
      </c>
      <c r="Y4171" s="7"/>
      <c r="Z4171" s="7"/>
      <c r="AA4171" s="7"/>
      <c r="AB4171" s="6">
        <v>6</v>
      </c>
      <c r="AC4171" s="7">
        <v>23.52</v>
      </c>
      <c r="AD4171" s="7">
        <v>18.850000000000001</v>
      </c>
      <c r="AE4171" s="7">
        <v>19.059999999999999</v>
      </c>
      <c r="AF4171" s="1" t="s">
        <v>1885</v>
      </c>
      <c r="AG4171" s="1" t="s">
        <v>1885</v>
      </c>
      <c r="AH4171" s="7"/>
      <c r="AI4171" s="7"/>
      <c r="AJ4171" s="7">
        <v>16</v>
      </c>
      <c r="AK4171" s="7"/>
      <c r="AL4171" s="7">
        <v>0</v>
      </c>
      <c r="AM4171" s="7">
        <v>0</v>
      </c>
      <c r="AN4171" s="7"/>
      <c r="AO4171" s="7"/>
      <c r="AP4171" s="7"/>
      <c r="AQ4171" s="7">
        <v>4</v>
      </c>
      <c r="AR4171" t="str">
        <f t="shared" si="262"/>
        <v/>
      </c>
      <c r="AS4171" t="str">
        <f t="shared" si="263"/>
        <v/>
      </c>
    </row>
    <row r="4172" spans="1:45" ht="29.5" thickBot="1">
      <c r="A4172" t="str">
        <f t="shared" si="260"/>
        <v>Austin EkelerRB2019</v>
      </c>
      <c r="B4172" s="3" t="s">
        <v>1056</v>
      </c>
      <c r="C4172" s="1" t="s">
        <v>3</v>
      </c>
      <c r="D4172" s="1">
        <v>34</v>
      </c>
      <c r="E4172" s="1">
        <v>2019</v>
      </c>
      <c r="F4172" s="1">
        <v>2</v>
      </c>
      <c r="G4172" s="6">
        <v>4</v>
      </c>
      <c r="H4172" s="6">
        <v>26</v>
      </c>
      <c r="I4172" s="7">
        <v>1</v>
      </c>
      <c r="J4172" s="7">
        <v>1</v>
      </c>
      <c r="K4172" s="7"/>
      <c r="L4172" s="7"/>
      <c r="M4172" s="7"/>
      <c r="N4172" s="7">
        <v>1</v>
      </c>
      <c r="O4172" s="6">
        <v>1.45</v>
      </c>
      <c r="P4172" s="7">
        <v>1.93</v>
      </c>
      <c r="Q4172" s="7"/>
      <c r="R4172" s="7"/>
      <c r="S4172" s="7"/>
      <c r="T4172" s="7">
        <v>24</v>
      </c>
      <c r="U4172" s="7">
        <v>8</v>
      </c>
      <c r="V4172" s="7">
        <v>300</v>
      </c>
      <c r="W4172" s="7">
        <f t="shared" si="261"/>
        <v>65</v>
      </c>
      <c r="X4172" s="7">
        <v>13</v>
      </c>
      <c r="Y4172" s="7"/>
      <c r="Z4172" s="7"/>
      <c r="AA4172" s="7"/>
      <c r="AB4172" s="6">
        <v>24</v>
      </c>
      <c r="AC4172" s="7">
        <v>12.2</v>
      </c>
      <c r="AD4172" s="7">
        <v>19.559999999999999</v>
      </c>
      <c r="AE4172" s="7">
        <v>16.53</v>
      </c>
      <c r="AF4172" s="1">
        <v>0.11302857142857144</v>
      </c>
      <c r="AG4172" s="1">
        <v>0.19259999999999999</v>
      </c>
      <c r="AH4172" s="7">
        <v>2.13</v>
      </c>
      <c r="AI4172" s="7">
        <v>2.74</v>
      </c>
      <c r="AJ4172" s="7">
        <v>14</v>
      </c>
      <c r="AK4172" s="7">
        <v>16</v>
      </c>
      <c r="AL4172" s="7">
        <v>1</v>
      </c>
      <c r="AM4172" s="7">
        <v>1</v>
      </c>
      <c r="AN4172" s="7"/>
      <c r="AO4172" s="7"/>
      <c r="AP4172" s="7"/>
      <c r="AQ4172" s="7">
        <v>3</v>
      </c>
      <c r="AR4172">
        <f t="shared" si="262"/>
        <v>0.12917551020408116</v>
      </c>
      <c r="AS4172">
        <f t="shared" si="263"/>
        <v>0.19259999999999999</v>
      </c>
    </row>
    <row r="4173" spans="1:45" ht="29.5" thickBot="1">
      <c r="A4173" t="str">
        <f t="shared" si="260"/>
        <v>Rashaad PennyRB2019</v>
      </c>
      <c r="B4173" s="3" t="s">
        <v>1034</v>
      </c>
      <c r="C4173" s="1" t="s">
        <v>3</v>
      </c>
      <c r="D4173" s="1">
        <v>35</v>
      </c>
      <c r="E4173" s="1">
        <v>2019</v>
      </c>
      <c r="F4173" s="1">
        <v>2</v>
      </c>
      <c r="G4173" s="6">
        <v>58</v>
      </c>
      <c r="H4173" s="6">
        <v>144</v>
      </c>
      <c r="I4173" s="7">
        <v>0</v>
      </c>
      <c r="J4173" s="7">
        <v>0</v>
      </c>
      <c r="K4173" s="7"/>
      <c r="L4173" s="7"/>
      <c r="M4173" s="7"/>
      <c r="N4173" s="7">
        <v>0</v>
      </c>
      <c r="O4173" s="6">
        <v>-0.1</v>
      </c>
      <c r="P4173" s="7">
        <v>-0.1</v>
      </c>
      <c r="Q4173" s="7"/>
      <c r="R4173" s="7"/>
      <c r="S4173" s="7"/>
      <c r="T4173" s="7">
        <v>23</v>
      </c>
      <c r="U4173" s="7">
        <v>1</v>
      </c>
      <c r="V4173" s="7">
        <v>27</v>
      </c>
      <c r="W4173" s="7">
        <f t="shared" si="261"/>
        <v>25</v>
      </c>
      <c r="X4173" s="7">
        <v>56</v>
      </c>
      <c r="Y4173" s="7"/>
      <c r="Z4173" s="7"/>
      <c r="AA4173" s="7"/>
      <c r="AB4173" s="6">
        <v>68</v>
      </c>
      <c r="AC4173" s="7">
        <v>6.4</v>
      </c>
      <c r="AD4173" s="7">
        <v>7.73</v>
      </c>
      <c r="AE4173" s="7"/>
      <c r="AF4173" s="1">
        <v>4.9018181818181822E-2</v>
      </c>
      <c r="AG4173" s="1">
        <v>3.168E-2</v>
      </c>
      <c r="AH4173" s="7">
        <v>0.99</v>
      </c>
      <c r="AI4173" s="7">
        <v>1.32</v>
      </c>
      <c r="AJ4173" s="7">
        <v>11</v>
      </c>
      <c r="AK4173" s="7">
        <v>10</v>
      </c>
      <c r="AL4173" s="7">
        <v>0</v>
      </c>
      <c r="AM4173" s="7">
        <v>0</v>
      </c>
      <c r="AN4173" s="7"/>
      <c r="AO4173" s="7"/>
      <c r="AP4173" s="7"/>
      <c r="AQ4173" s="7">
        <v>2</v>
      </c>
      <c r="AR4173">
        <f t="shared" si="262"/>
        <v>7.1299173553718981E-2</v>
      </c>
      <c r="AS4173">
        <f t="shared" si="263"/>
        <v>5.0687999999999997E-2</v>
      </c>
    </row>
    <row r="4174" spans="1:45" ht="29.5" thickBot="1">
      <c r="A4174" t="str">
        <f t="shared" si="260"/>
        <v>Courtland SuttonWR2019</v>
      </c>
      <c r="B4174" s="3" t="s">
        <v>1039</v>
      </c>
      <c r="C4174" s="1" t="s">
        <v>16</v>
      </c>
      <c r="D4174" s="1">
        <v>35</v>
      </c>
      <c r="E4174" s="1">
        <v>2019</v>
      </c>
      <c r="F4174" s="1">
        <v>3</v>
      </c>
      <c r="G4174" s="6">
        <v>19</v>
      </c>
      <c r="H4174" s="6">
        <v>178</v>
      </c>
      <c r="I4174" s="7">
        <v>1</v>
      </c>
      <c r="J4174" s="7">
        <v>1</v>
      </c>
      <c r="K4174" s="7"/>
      <c r="L4174" s="7"/>
      <c r="M4174" s="7"/>
      <c r="N4174" s="7">
        <v>0</v>
      </c>
      <c r="O4174" s="6">
        <v>0.8</v>
      </c>
      <c r="P4174" s="7">
        <v>0.8</v>
      </c>
      <c r="Q4174" s="7"/>
      <c r="R4174" s="7"/>
      <c r="S4174" s="7"/>
      <c r="T4174" s="7">
        <v>24</v>
      </c>
      <c r="U4174" s="7">
        <v>2</v>
      </c>
      <c r="V4174" s="7">
        <v>40</v>
      </c>
      <c r="W4174" s="7">
        <f t="shared" si="261"/>
        <v>45</v>
      </c>
      <c r="X4174" s="7">
        <v>15</v>
      </c>
      <c r="Y4174" s="7"/>
      <c r="Z4174" s="7"/>
      <c r="AA4174" s="7"/>
      <c r="AB4174" s="6">
        <v>50</v>
      </c>
      <c r="AC4174" s="7">
        <v>8.52</v>
      </c>
      <c r="AD4174" s="7">
        <v>13.93</v>
      </c>
      <c r="AE4174" s="7">
        <v>9.6</v>
      </c>
      <c r="AF4174" s="1">
        <v>0.158</v>
      </c>
      <c r="AG4174" s="1">
        <v>0.28050000000000003</v>
      </c>
      <c r="AH4174" s="7">
        <v>1.32</v>
      </c>
      <c r="AI4174" s="7">
        <v>2.08</v>
      </c>
      <c r="AJ4174" s="7">
        <v>16</v>
      </c>
      <c r="AK4174" s="7">
        <v>16</v>
      </c>
      <c r="AL4174" s="7">
        <v>0</v>
      </c>
      <c r="AM4174" s="7">
        <v>0</v>
      </c>
      <c r="AN4174" s="7"/>
      <c r="AO4174" s="7"/>
      <c r="AP4174" s="7"/>
      <c r="AQ4174" s="7">
        <v>2</v>
      </c>
      <c r="AR4174">
        <f t="shared" si="262"/>
        <v>0.158</v>
      </c>
      <c r="AS4174">
        <f t="shared" si="263"/>
        <v>0.28050000000000003</v>
      </c>
    </row>
    <row r="4175" spans="1:45" ht="29.5" thickBot="1">
      <c r="A4175" t="str">
        <f t="shared" si="260"/>
        <v>Jared CookTE2019</v>
      </c>
      <c r="B4175" s="3" t="s">
        <v>366</v>
      </c>
      <c r="C4175" s="1" t="s">
        <v>49</v>
      </c>
      <c r="D4175" s="1">
        <v>7</v>
      </c>
      <c r="E4175" s="1">
        <v>2019</v>
      </c>
      <c r="F4175" s="1">
        <v>4</v>
      </c>
      <c r="G4175" s="6">
        <v>7</v>
      </c>
      <c r="H4175" s="6">
        <v>17</v>
      </c>
      <c r="I4175" s="7">
        <v>1</v>
      </c>
      <c r="J4175" s="7">
        <v>1</v>
      </c>
      <c r="K4175" s="7"/>
      <c r="L4175" s="7"/>
      <c r="M4175" s="7"/>
      <c r="N4175" s="7">
        <v>4</v>
      </c>
      <c r="O4175" s="6">
        <v>0.28000000000000003</v>
      </c>
      <c r="P4175" s="7">
        <v>0.28000000000000003</v>
      </c>
      <c r="Q4175" s="7"/>
      <c r="R4175" s="7"/>
      <c r="S4175" s="7"/>
      <c r="T4175" s="7">
        <v>32</v>
      </c>
      <c r="U4175" s="7">
        <v>3</v>
      </c>
      <c r="V4175" s="7">
        <v>89</v>
      </c>
      <c r="W4175" s="7">
        <f t="shared" si="261"/>
        <v>26</v>
      </c>
      <c r="X4175" s="7">
        <v>18</v>
      </c>
      <c r="Y4175" s="7"/>
      <c r="Z4175" s="7">
        <v>2.9</v>
      </c>
      <c r="AA4175" s="7">
        <v>33.299999999999997</v>
      </c>
      <c r="AB4175" s="6">
        <v>5</v>
      </c>
      <c r="AC4175" s="7">
        <v>12.1</v>
      </c>
      <c r="AD4175" s="7">
        <v>11.96</v>
      </c>
      <c r="AE4175" s="7">
        <v>8.6300000000000008</v>
      </c>
      <c r="AF4175" s="1">
        <v>0.20580000000000001</v>
      </c>
      <c r="AG4175" s="1">
        <v>0.13200000000000001</v>
      </c>
      <c r="AH4175" s="7">
        <v>1.83</v>
      </c>
      <c r="AI4175" s="7">
        <v>2.0699999999999998</v>
      </c>
      <c r="AJ4175" s="7">
        <v>16</v>
      </c>
      <c r="AK4175" s="7">
        <v>14</v>
      </c>
      <c r="AL4175" s="7">
        <v>0</v>
      </c>
      <c r="AM4175" s="7">
        <v>0</v>
      </c>
      <c r="AN4175" s="7"/>
      <c r="AO4175" s="7"/>
      <c r="AP4175" s="7"/>
      <c r="AQ4175" s="7">
        <v>11</v>
      </c>
      <c r="AR4175">
        <f t="shared" si="262"/>
        <v>0.20580000000000001</v>
      </c>
      <c r="AS4175">
        <f t="shared" si="263"/>
        <v>0.15085714285714286</v>
      </c>
    </row>
    <row r="4176" spans="1:45" ht="29.5" thickBot="1">
      <c r="A4176" t="str">
        <f t="shared" si="260"/>
        <v>Eric EbronTE2019</v>
      </c>
      <c r="B4176" s="3" t="s">
        <v>738</v>
      </c>
      <c r="C4176" s="1" t="s">
        <v>49</v>
      </c>
      <c r="D4176" s="1">
        <v>8</v>
      </c>
      <c r="E4176" s="1">
        <v>2019</v>
      </c>
      <c r="F4176" s="1">
        <v>4</v>
      </c>
      <c r="G4176" s="6">
        <v>27</v>
      </c>
      <c r="H4176" s="6">
        <v>15</v>
      </c>
      <c r="I4176" s="7">
        <v>0</v>
      </c>
      <c r="J4176" s="7">
        <v>0</v>
      </c>
      <c r="K4176" s="7"/>
      <c r="L4176" s="7"/>
      <c r="M4176" s="7"/>
      <c r="N4176" s="7">
        <v>1</v>
      </c>
      <c r="O4176" s="6">
        <v>0</v>
      </c>
      <c r="P4176" s="7">
        <v>0.02</v>
      </c>
      <c r="Q4176" s="7"/>
      <c r="R4176" s="7"/>
      <c r="S4176" s="7"/>
      <c r="T4176" s="7">
        <v>26</v>
      </c>
      <c r="U4176" s="7">
        <v>1</v>
      </c>
      <c r="V4176" s="7">
        <v>10</v>
      </c>
      <c r="W4176" s="7">
        <f t="shared" si="261"/>
        <v>19</v>
      </c>
      <c r="X4176" s="7">
        <v>23</v>
      </c>
      <c r="Y4176" s="7"/>
      <c r="Z4176" s="7"/>
      <c r="AA4176" s="7"/>
      <c r="AB4176" s="6">
        <v>4</v>
      </c>
      <c r="AC4176" s="7">
        <v>14.01</v>
      </c>
      <c r="AD4176" s="7">
        <v>7.86</v>
      </c>
      <c r="AE4176" s="7">
        <v>9.4499999999999993</v>
      </c>
      <c r="AF4176" s="1">
        <v>0.17560000000000001</v>
      </c>
      <c r="AG4176" s="1">
        <v>0.15607272727272728</v>
      </c>
      <c r="AH4176" s="7">
        <v>1.66</v>
      </c>
      <c r="AI4176" s="7">
        <v>1.78</v>
      </c>
      <c r="AJ4176" s="7">
        <v>16</v>
      </c>
      <c r="AK4176" s="7">
        <v>11</v>
      </c>
      <c r="AL4176" s="7">
        <v>0</v>
      </c>
      <c r="AM4176" s="7">
        <v>0</v>
      </c>
      <c r="AN4176" s="7"/>
      <c r="AO4176" s="7"/>
      <c r="AP4176" s="7"/>
      <c r="AQ4176" s="7">
        <v>6</v>
      </c>
      <c r="AR4176">
        <f t="shared" si="262"/>
        <v>0.17560000000000001</v>
      </c>
      <c r="AS4176">
        <f t="shared" si="263"/>
        <v>0.22701487603305745</v>
      </c>
    </row>
    <row r="4177" spans="1:45" ht="29.5" thickBot="1">
      <c r="A4177" t="str">
        <f t="shared" si="260"/>
        <v>Drew BreesQB2019</v>
      </c>
      <c r="B4177" s="3" t="s">
        <v>37</v>
      </c>
      <c r="C4177" s="1" t="s">
        <v>12</v>
      </c>
      <c r="D4177" s="1">
        <v>10</v>
      </c>
      <c r="E4177" s="1">
        <v>2019</v>
      </c>
      <c r="F4177" s="1">
        <v>1</v>
      </c>
      <c r="G4177" s="6">
        <v>21</v>
      </c>
      <c r="H4177" s="6">
        <v>21</v>
      </c>
      <c r="I4177" s="7">
        <v>0</v>
      </c>
      <c r="J4177" s="7">
        <v>0</v>
      </c>
      <c r="K4177" s="7"/>
      <c r="L4177" s="7"/>
      <c r="M4177" s="7"/>
      <c r="N4177" s="7">
        <v>16</v>
      </c>
      <c r="O4177" s="6"/>
      <c r="P4177" s="7">
        <v>0.31</v>
      </c>
      <c r="Q4177" s="7"/>
      <c r="R4177" s="7"/>
      <c r="S4177" s="7"/>
      <c r="T4177" s="7">
        <v>40</v>
      </c>
      <c r="U4177" s="7">
        <v>2</v>
      </c>
      <c r="V4177" s="7">
        <v>32</v>
      </c>
      <c r="W4177" s="7">
        <f t="shared" si="261"/>
        <v>10</v>
      </c>
      <c r="X4177" s="7">
        <v>17</v>
      </c>
      <c r="Y4177" s="7">
        <v>17.3</v>
      </c>
      <c r="Z4177" s="7">
        <v>4</v>
      </c>
      <c r="AA4177" s="7">
        <v>-18.7</v>
      </c>
      <c r="AB4177" s="6">
        <v>8</v>
      </c>
      <c r="AC4177" s="7">
        <v>24.53</v>
      </c>
      <c r="AD4177" s="7">
        <v>25.34</v>
      </c>
      <c r="AE4177" s="7">
        <v>21.79</v>
      </c>
      <c r="AF4177" s="1" t="s">
        <v>1885</v>
      </c>
      <c r="AG4177" s="1" t="s">
        <v>1885</v>
      </c>
      <c r="AH4177" s="7"/>
      <c r="AI4177" s="7"/>
      <c r="AJ4177" s="7">
        <v>15</v>
      </c>
      <c r="AK4177" s="7"/>
      <c r="AL4177" s="7">
        <v>0</v>
      </c>
      <c r="AM4177" s="7">
        <v>0</v>
      </c>
      <c r="AN4177" s="7"/>
      <c r="AO4177" s="7"/>
      <c r="AP4177" s="7"/>
      <c r="AQ4177" s="7">
        <v>19</v>
      </c>
      <c r="AR4177" t="str">
        <f t="shared" si="262"/>
        <v/>
      </c>
      <c r="AS4177" t="str">
        <f t="shared" si="263"/>
        <v/>
      </c>
    </row>
    <row r="4178" spans="1:45" ht="29.5" thickBot="1">
      <c r="A4178" t="str">
        <f t="shared" si="260"/>
        <v>Dante PettisWR2019</v>
      </c>
      <c r="B4178" s="3" t="s">
        <v>1051</v>
      </c>
      <c r="C4178" s="1" t="s">
        <v>16</v>
      </c>
      <c r="D4178" s="1">
        <v>36</v>
      </c>
      <c r="E4178" s="1">
        <v>2019</v>
      </c>
      <c r="F4178" s="1">
        <v>3</v>
      </c>
      <c r="G4178" s="6">
        <v>132</v>
      </c>
      <c r="H4178" s="6">
        <v>161</v>
      </c>
      <c r="I4178" s="7">
        <v>0</v>
      </c>
      <c r="J4178" s="7">
        <v>0</v>
      </c>
      <c r="K4178" s="7"/>
      <c r="L4178" s="7"/>
      <c r="M4178" s="7"/>
      <c r="N4178" s="7">
        <v>0</v>
      </c>
      <c r="O4178" s="6">
        <v>-0.62</v>
      </c>
      <c r="P4178" s="7">
        <v>-0.62</v>
      </c>
      <c r="Q4178" s="7"/>
      <c r="R4178" s="7"/>
      <c r="S4178" s="7"/>
      <c r="T4178" s="7">
        <v>24</v>
      </c>
      <c r="U4178" s="7">
        <v>2</v>
      </c>
      <c r="V4178" s="7">
        <v>44</v>
      </c>
      <c r="W4178" s="7">
        <f t="shared" si="261"/>
        <v>71</v>
      </c>
      <c r="X4178" s="7"/>
      <c r="Y4178" s="7"/>
      <c r="Z4178" s="7"/>
      <c r="AA4178" s="7"/>
      <c r="AB4178" s="6">
        <v>71</v>
      </c>
      <c r="AC4178" s="7">
        <v>8.6300000000000008</v>
      </c>
      <c r="AD4178" s="7">
        <v>3.15</v>
      </c>
      <c r="AE4178" s="7">
        <v>2.93</v>
      </c>
      <c r="AF4178" s="1">
        <v>0.11293333333333333</v>
      </c>
      <c r="AG4178" s="1">
        <v>6.5454545454545446E-2</v>
      </c>
      <c r="AH4178" s="7">
        <v>1.79</v>
      </c>
      <c r="AI4178" s="7">
        <v>0.73</v>
      </c>
      <c r="AJ4178" s="7">
        <v>12</v>
      </c>
      <c r="AK4178" s="7">
        <v>11</v>
      </c>
      <c r="AL4178" s="7">
        <v>0</v>
      </c>
      <c r="AM4178" s="7">
        <v>0</v>
      </c>
      <c r="AN4178" s="7"/>
      <c r="AO4178" s="7"/>
      <c r="AP4178" s="7"/>
      <c r="AQ4178" s="7">
        <v>2</v>
      </c>
      <c r="AR4178">
        <f t="shared" si="262"/>
        <v>0.15057777777777734</v>
      </c>
      <c r="AS4178">
        <f t="shared" si="263"/>
        <v>9.5206611570247859E-2</v>
      </c>
    </row>
    <row r="4179" spans="1:45" ht="29.5" thickBot="1">
      <c r="A4179" t="str">
        <f t="shared" si="260"/>
        <v>David NjokuTE2019</v>
      </c>
      <c r="B4179" s="3" t="s">
        <v>966</v>
      </c>
      <c r="C4179" s="1" t="s">
        <v>49</v>
      </c>
      <c r="D4179" s="1">
        <v>9</v>
      </c>
      <c r="E4179" s="1">
        <v>2019</v>
      </c>
      <c r="F4179" s="1">
        <v>4</v>
      </c>
      <c r="G4179" s="6">
        <v>85</v>
      </c>
      <c r="H4179" s="6">
        <v>47</v>
      </c>
      <c r="I4179" s="7">
        <v>0</v>
      </c>
      <c r="J4179" s="7">
        <v>0</v>
      </c>
      <c r="K4179" s="7"/>
      <c r="L4179" s="7"/>
      <c r="M4179" s="7"/>
      <c r="N4179" s="7">
        <v>1</v>
      </c>
      <c r="O4179" s="6">
        <v>0</v>
      </c>
      <c r="P4179" s="7">
        <v>-0.03</v>
      </c>
      <c r="Q4179" s="7"/>
      <c r="R4179" s="7"/>
      <c r="S4179" s="7"/>
      <c r="T4179" s="7">
        <v>23</v>
      </c>
      <c r="U4179" s="7">
        <v>1</v>
      </c>
      <c r="V4179" s="7">
        <v>29</v>
      </c>
      <c r="W4179" s="7">
        <f t="shared" si="261"/>
        <v>9</v>
      </c>
      <c r="X4179" s="7">
        <v>29</v>
      </c>
      <c r="Y4179" s="7"/>
      <c r="Z4179" s="7"/>
      <c r="AA4179" s="7"/>
      <c r="AB4179" s="6">
        <v>9</v>
      </c>
      <c r="AC4179" s="7">
        <v>8.99</v>
      </c>
      <c r="AD4179" s="7">
        <v>3.78</v>
      </c>
      <c r="AE4179" s="7">
        <v>4.0199999999999996</v>
      </c>
      <c r="AF4179" s="1">
        <v>0.159</v>
      </c>
      <c r="AG4179" s="1">
        <v>8.0799999999999997E-2</v>
      </c>
      <c r="AH4179" s="7">
        <v>1.28</v>
      </c>
      <c r="AI4179" s="7">
        <v>0.79</v>
      </c>
      <c r="AJ4179" s="7">
        <v>16</v>
      </c>
      <c r="AK4179" s="7">
        <v>4</v>
      </c>
      <c r="AL4179" s="7">
        <v>0</v>
      </c>
      <c r="AM4179" s="7">
        <v>0</v>
      </c>
      <c r="AN4179" s="7"/>
      <c r="AO4179" s="7"/>
      <c r="AP4179" s="7"/>
      <c r="AQ4179" s="7">
        <v>3</v>
      </c>
      <c r="AR4179">
        <f t="shared" si="262"/>
        <v>0.159</v>
      </c>
      <c r="AS4179">
        <f t="shared" si="263"/>
        <v>0.32319999999999999</v>
      </c>
    </row>
    <row r="4180" spans="1:45" ht="29.5" thickBot="1">
      <c r="A4180" t="str">
        <f t="shared" si="260"/>
        <v>Kareem HuntRB2019</v>
      </c>
      <c r="B4180" s="3" t="s">
        <v>960</v>
      </c>
      <c r="C4180" s="1" t="s">
        <v>3</v>
      </c>
      <c r="D4180" s="1">
        <v>36</v>
      </c>
      <c r="E4180" s="1">
        <v>2019</v>
      </c>
      <c r="F4180" s="1">
        <v>2</v>
      </c>
      <c r="G4180" s="6">
        <v>48</v>
      </c>
      <c r="H4180" s="6">
        <v>10</v>
      </c>
      <c r="I4180" s="7">
        <v>0</v>
      </c>
      <c r="J4180" s="7">
        <v>1</v>
      </c>
      <c r="K4180" s="7"/>
      <c r="L4180" s="7"/>
      <c r="M4180" s="7"/>
      <c r="N4180" s="7">
        <v>2</v>
      </c>
      <c r="O4180" s="6">
        <v>0.28000000000000003</v>
      </c>
      <c r="P4180" s="7">
        <v>1.03</v>
      </c>
      <c r="Q4180" s="7"/>
      <c r="R4180" s="7"/>
      <c r="S4180" s="7"/>
      <c r="T4180" s="7">
        <v>24</v>
      </c>
      <c r="U4180" s="7">
        <v>3</v>
      </c>
      <c r="V4180" s="7">
        <v>86</v>
      </c>
      <c r="W4180" s="7">
        <f t="shared" si="261"/>
        <v>7</v>
      </c>
      <c r="X4180" s="7">
        <v>27</v>
      </c>
      <c r="Y4180" s="7"/>
      <c r="Z4180" s="7"/>
      <c r="AA4180" s="7"/>
      <c r="AB4180" s="6">
        <v>12</v>
      </c>
      <c r="AC4180" s="7">
        <v>20.93</v>
      </c>
      <c r="AD4180" s="7">
        <v>12.58</v>
      </c>
      <c r="AE4180" s="7">
        <v>13.66</v>
      </c>
      <c r="AF4180" s="1">
        <v>8.13090909090909E-2</v>
      </c>
      <c r="AG4180" s="1">
        <v>0.1734</v>
      </c>
      <c r="AH4180" s="7">
        <v>1.49</v>
      </c>
      <c r="AI4180" s="7">
        <v>1.5</v>
      </c>
      <c r="AJ4180" s="7">
        <v>11</v>
      </c>
      <c r="AK4180" s="7">
        <v>8</v>
      </c>
      <c r="AL4180" s="7">
        <v>0</v>
      </c>
      <c r="AM4180" s="7">
        <v>1</v>
      </c>
      <c r="AN4180" s="7"/>
      <c r="AO4180" s="7"/>
      <c r="AP4180" s="7"/>
      <c r="AQ4180" s="7">
        <v>3</v>
      </c>
      <c r="AR4180">
        <f t="shared" si="262"/>
        <v>0.1182677685950413</v>
      </c>
      <c r="AS4180">
        <f t="shared" si="263"/>
        <v>0.3468</v>
      </c>
    </row>
    <row r="4181" spans="1:45" ht="29.5" thickBot="1">
      <c r="A4181" t="str">
        <f t="shared" si="260"/>
        <v>Christian KirkWR2019</v>
      </c>
      <c r="B4181" s="3" t="s">
        <v>1040</v>
      </c>
      <c r="C4181" s="1" t="s">
        <v>16</v>
      </c>
      <c r="D4181" s="1">
        <v>37</v>
      </c>
      <c r="E4181" s="1">
        <v>2019</v>
      </c>
      <c r="F4181" s="1">
        <v>3</v>
      </c>
      <c r="G4181" s="6">
        <v>38</v>
      </c>
      <c r="H4181" s="6">
        <v>51</v>
      </c>
      <c r="I4181" s="7">
        <v>0</v>
      </c>
      <c r="J4181" s="7">
        <v>0</v>
      </c>
      <c r="K4181" s="7"/>
      <c r="L4181" s="7"/>
      <c r="M4181" s="7"/>
      <c r="N4181" s="7">
        <v>0</v>
      </c>
      <c r="O4181" s="6">
        <v>0.21</v>
      </c>
      <c r="P4181" s="7">
        <v>0.38</v>
      </c>
      <c r="Q4181" s="7"/>
      <c r="R4181" s="7"/>
      <c r="S4181" s="7"/>
      <c r="T4181" s="7">
        <v>23</v>
      </c>
      <c r="U4181" s="7">
        <v>2</v>
      </c>
      <c r="V4181" s="7">
        <v>47</v>
      </c>
      <c r="W4181" s="7">
        <f t="shared" si="261"/>
        <v>48</v>
      </c>
      <c r="X4181" s="7">
        <v>37</v>
      </c>
      <c r="Y4181" s="7"/>
      <c r="Z4181" s="7"/>
      <c r="AA4181" s="7"/>
      <c r="AB4181" s="6">
        <v>58</v>
      </c>
      <c r="AC4181" s="7">
        <v>10.29</v>
      </c>
      <c r="AD4181" s="7">
        <v>12.78</v>
      </c>
      <c r="AE4181" s="7">
        <v>10.46</v>
      </c>
      <c r="AF4181" s="1">
        <v>0.19173333333333334</v>
      </c>
      <c r="AG4181" s="1">
        <v>0.22732307692307693</v>
      </c>
      <c r="AH4181" s="7">
        <v>1.72</v>
      </c>
      <c r="AI4181" s="7">
        <v>1.41</v>
      </c>
      <c r="AJ4181" s="7">
        <v>12</v>
      </c>
      <c r="AK4181" s="7">
        <v>13</v>
      </c>
      <c r="AL4181" s="7">
        <v>0</v>
      </c>
      <c r="AM4181" s="7">
        <v>0</v>
      </c>
      <c r="AN4181" s="7"/>
      <c r="AO4181" s="7"/>
      <c r="AP4181" s="7"/>
      <c r="AQ4181" s="7">
        <v>2</v>
      </c>
      <c r="AR4181">
        <f t="shared" si="262"/>
        <v>0.25564444444444401</v>
      </c>
      <c r="AS4181">
        <f t="shared" si="263"/>
        <v>0.27978224852071015</v>
      </c>
    </row>
    <row r="4182" spans="1:45" ht="29.5" thickBot="1">
      <c r="A4182" t="str">
        <f t="shared" si="260"/>
        <v>Marvin JonesWR2019</v>
      </c>
      <c r="B4182" s="3" t="s">
        <v>599</v>
      </c>
      <c r="C4182" s="1" t="s">
        <v>16</v>
      </c>
      <c r="D4182" s="1">
        <v>38</v>
      </c>
      <c r="E4182" s="1">
        <v>2019</v>
      </c>
      <c r="F4182" s="1">
        <v>3</v>
      </c>
      <c r="G4182" s="6">
        <v>28</v>
      </c>
      <c r="H4182" s="6">
        <v>18</v>
      </c>
      <c r="I4182" s="7">
        <v>0</v>
      </c>
      <c r="J4182" s="7">
        <v>1</v>
      </c>
      <c r="K4182" s="7"/>
      <c r="L4182" s="7"/>
      <c r="M4182" s="7"/>
      <c r="N4182" s="7">
        <v>1</v>
      </c>
      <c r="O4182" s="6">
        <v>0.86</v>
      </c>
      <c r="P4182" s="7">
        <v>1.24</v>
      </c>
      <c r="Q4182" s="7"/>
      <c r="R4182" s="7"/>
      <c r="S4182" s="7"/>
      <c r="T4182" s="7">
        <v>29</v>
      </c>
      <c r="U4182" s="7">
        <v>5</v>
      </c>
      <c r="V4182" s="7">
        <v>166</v>
      </c>
      <c r="W4182" s="7">
        <f t="shared" si="261"/>
        <v>25</v>
      </c>
      <c r="X4182" s="7">
        <v>56</v>
      </c>
      <c r="Y4182" s="7"/>
      <c r="Z4182" s="7"/>
      <c r="AA4182" s="7"/>
      <c r="AB4182" s="6">
        <v>62</v>
      </c>
      <c r="AC4182" s="7">
        <v>12.87</v>
      </c>
      <c r="AD4182" s="7">
        <v>14.92</v>
      </c>
      <c r="AE4182" s="7">
        <v>14.24</v>
      </c>
      <c r="AF4182" s="1">
        <v>0.21582222222222222</v>
      </c>
      <c r="AG4182" s="1">
        <v>0.20738461538461539</v>
      </c>
      <c r="AH4182" s="7">
        <v>1.48</v>
      </c>
      <c r="AI4182" s="7">
        <v>1.53</v>
      </c>
      <c r="AJ4182" s="7">
        <v>9</v>
      </c>
      <c r="AK4182" s="7">
        <v>13</v>
      </c>
      <c r="AL4182" s="7">
        <v>0</v>
      </c>
      <c r="AM4182" s="7">
        <v>0</v>
      </c>
      <c r="AN4182" s="7"/>
      <c r="AO4182" s="7"/>
      <c r="AP4182" s="7"/>
      <c r="AQ4182" s="7">
        <v>8</v>
      </c>
      <c r="AR4182">
        <f t="shared" si="262"/>
        <v>0.38368395061728355</v>
      </c>
      <c r="AS4182">
        <f t="shared" si="263"/>
        <v>0.25524260355029538</v>
      </c>
    </row>
    <row r="4183" spans="1:45" ht="44" thickBot="1">
      <c r="A4183" t="str">
        <f t="shared" si="260"/>
        <v>Dede WestbrookWR2019</v>
      </c>
      <c r="B4183" s="3" t="s">
        <v>996</v>
      </c>
      <c r="C4183" s="1" t="s">
        <v>16</v>
      </c>
      <c r="D4183" s="1">
        <v>39</v>
      </c>
      <c r="E4183" s="1">
        <v>2019</v>
      </c>
      <c r="F4183" s="1">
        <v>3</v>
      </c>
      <c r="G4183" s="6">
        <v>45</v>
      </c>
      <c r="H4183" s="6">
        <v>213</v>
      </c>
      <c r="I4183" s="7">
        <v>0</v>
      </c>
      <c r="J4183" s="7">
        <v>0</v>
      </c>
      <c r="K4183" s="7"/>
      <c r="L4183" s="7"/>
      <c r="M4183" s="7"/>
      <c r="N4183" s="7">
        <v>0</v>
      </c>
      <c r="O4183" s="6">
        <v>0.22</v>
      </c>
      <c r="P4183" s="7">
        <v>0.22</v>
      </c>
      <c r="Q4183" s="7"/>
      <c r="R4183" s="7"/>
      <c r="S4183" s="7"/>
      <c r="T4183" s="7">
        <v>26</v>
      </c>
      <c r="U4183" s="7">
        <v>4</v>
      </c>
      <c r="V4183" s="7">
        <v>110</v>
      </c>
      <c r="W4183" s="7">
        <f t="shared" si="261"/>
        <v>66</v>
      </c>
      <c r="X4183" s="7">
        <v>81</v>
      </c>
      <c r="Y4183" s="7"/>
      <c r="Z4183" s="7"/>
      <c r="AA4183" s="7"/>
      <c r="AB4183" s="6">
        <v>33</v>
      </c>
      <c r="AC4183" s="7">
        <v>11.1</v>
      </c>
      <c r="AD4183" s="7">
        <v>10.18</v>
      </c>
      <c r="AE4183" s="7">
        <v>1.4</v>
      </c>
      <c r="AF4183" s="1">
        <v>0.1928</v>
      </c>
      <c r="AG4183" s="1">
        <v>0.18986666666666666</v>
      </c>
      <c r="AH4183" s="7">
        <v>1.29</v>
      </c>
      <c r="AI4183" s="7">
        <v>1.2</v>
      </c>
      <c r="AJ4183" s="7">
        <v>16</v>
      </c>
      <c r="AK4183" s="7">
        <v>15</v>
      </c>
      <c r="AL4183" s="7">
        <v>0</v>
      </c>
      <c r="AM4183" s="7">
        <v>0</v>
      </c>
      <c r="AN4183" s="7"/>
      <c r="AO4183" s="7"/>
      <c r="AP4183" s="7"/>
      <c r="AQ4183" s="7">
        <v>3</v>
      </c>
      <c r="AR4183">
        <f t="shared" si="262"/>
        <v>0.1928</v>
      </c>
      <c r="AS4183">
        <f t="shared" si="263"/>
        <v>0.20252444444444478</v>
      </c>
    </row>
    <row r="4184" spans="1:45" ht="29.5" thickBot="1">
      <c r="A4184" t="str">
        <f t="shared" si="260"/>
        <v>Cam NewtonQB2019</v>
      </c>
      <c r="B4184" s="3" t="s">
        <v>504</v>
      </c>
      <c r="C4184" s="1" t="s">
        <v>12</v>
      </c>
      <c r="D4184" s="1">
        <v>11</v>
      </c>
      <c r="E4184" s="1">
        <v>2019</v>
      </c>
      <c r="F4184" s="1">
        <v>1</v>
      </c>
      <c r="G4184" s="6">
        <v>49</v>
      </c>
      <c r="H4184" s="6">
        <v>18</v>
      </c>
      <c r="I4184" s="7">
        <v>0</v>
      </c>
      <c r="J4184" s="7">
        <v>0</v>
      </c>
      <c r="K4184" s="7"/>
      <c r="L4184" s="7"/>
      <c r="M4184" s="7"/>
      <c r="N4184" s="7">
        <v>8</v>
      </c>
      <c r="O4184" s="6">
        <v>-0.16</v>
      </c>
      <c r="P4184" s="7">
        <v>-0.19</v>
      </c>
      <c r="Q4184" s="7"/>
      <c r="R4184" s="7"/>
      <c r="S4184" s="7"/>
      <c r="T4184" s="7">
        <v>30</v>
      </c>
      <c r="U4184" s="7">
        <v>1</v>
      </c>
      <c r="V4184" s="7">
        <v>1</v>
      </c>
      <c r="W4184" s="7">
        <f t="shared" si="261"/>
        <v>5</v>
      </c>
      <c r="X4184" s="7">
        <v>25</v>
      </c>
      <c r="Y4184" s="7"/>
      <c r="Z4184" s="7"/>
      <c r="AA4184" s="7"/>
      <c r="AB4184" s="6">
        <v>14</v>
      </c>
      <c r="AC4184" s="7">
        <v>23.33</v>
      </c>
      <c r="AD4184" s="7">
        <v>10.34</v>
      </c>
      <c r="AE4184" s="7">
        <v>17.7</v>
      </c>
      <c r="AF4184" s="1" t="s">
        <v>1885</v>
      </c>
      <c r="AG4184" s="1" t="s">
        <v>1885</v>
      </c>
      <c r="AH4184" s="7"/>
      <c r="AI4184" s="7"/>
      <c r="AJ4184" s="7">
        <v>14</v>
      </c>
      <c r="AK4184" s="7"/>
      <c r="AL4184" s="7">
        <v>0</v>
      </c>
      <c r="AM4184" s="7">
        <v>0</v>
      </c>
      <c r="AN4184" s="7"/>
      <c r="AO4184" s="7"/>
      <c r="AP4184" s="7"/>
      <c r="AQ4184" s="7">
        <v>9</v>
      </c>
      <c r="AR4184" t="str">
        <f t="shared" si="262"/>
        <v/>
      </c>
      <c r="AS4184" t="str">
        <f t="shared" si="263"/>
        <v/>
      </c>
    </row>
    <row r="4185" spans="1:45" ht="44" thickBot="1">
      <c r="A4185" t="str">
        <f t="shared" si="260"/>
        <v>Emmanuel SandersWR2019</v>
      </c>
      <c r="B4185" s="3" t="s">
        <v>440</v>
      </c>
      <c r="C4185" s="1" t="s">
        <v>16</v>
      </c>
      <c r="D4185" s="1">
        <v>40</v>
      </c>
      <c r="E4185" s="1">
        <v>2019</v>
      </c>
      <c r="F4185" s="1">
        <v>3</v>
      </c>
      <c r="G4185" s="6">
        <v>32</v>
      </c>
      <c r="H4185" s="6">
        <v>41</v>
      </c>
      <c r="I4185" s="7">
        <v>0</v>
      </c>
      <c r="J4185" s="7">
        <v>0</v>
      </c>
      <c r="K4185" s="7"/>
      <c r="L4185" s="7"/>
      <c r="M4185" s="7"/>
      <c r="N4185" s="7">
        <v>4</v>
      </c>
      <c r="O4185" s="6">
        <v>0</v>
      </c>
      <c r="P4185" s="7">
        <v>0.09</v>
      </c>
      <c r="Q4185" s="7"/>
      <c r="R4185" s="7"/>
      <c r="S4185" s="7"/>
      <c r="T4185" s="7">
        <v>32</v>
      </c>
      <c r="U4185" s="7">
        <v>3</v>
      </c>
      <c r="V4185" s="7">
        <v>82</v>
      </c>
      <c r="W4185" s="7">
        <f t="shared" si="261"/>
        <v>44</v>
      </c>
      <c r="X4185" s="7">
        <v>59</v>
      </c>
      <c r="Y4185" s="7"/>
      <c r="Z4185" s="7"/>
      <c r="AA4185" s="7">
        <v>68</v>
      </c>
      <c r="AB4185" s="6">
        <v>23</v>
      </c>
      <c r="AC4185" s="7">
        <v>16.54</v>
      </c>
      <c r="AD4185" s="7">
        <v>11.1</v>
      </c>
      <c r="AE4185" s="7">
        <v>11.77</v>
      </c>
      <c r="AF4185" s="1">
        <v>0.25866666666666666</v>
      </c>
      <c r="AG4185" s="1">
        <v>0.17684705882352941</v>
      </c>
      <c r="AH4185" s="7">
        <v>2.12</v>
      </c>
      <c r="AI4185" s="7">
        <v>1.76</v>
      </c>
      <c r="AJ4185" s="7">
        <v>12</v>
      </c>
      <c r="AK4185" s="7">
        <v>17</v>
      </c>
      <c r="AL4185" s="7">
        <v>0</v>
      </c>
      <c r="AM4185" s="7">
        <v>0</v>
      </c>
      <c r="AN4185" s="7"/>
      <c r="AO4185" s="7"/>
      <c r="AP4185" s="7"/>
      <c r="AQ4185" s="7">
        <v>10</v>
      </c>
      <c r="AR4185">
        <f t="shared" si="262"/>
        <v>0.3448888888888893</v>
      </c>
      <c r="AS4185">
        <f t="shared" si="263"/>
        <v>0.16644429065743904</v>
      </c>
    </row>
    <row r="4186" spans="1:45" ht="44" thickBot="1">
      <c r="A4186" t="str">
        <f t="shared" si="260"/>
        <v>Larry FitzgeraldWR2019</v>
      </c>
      <c r="B4186" s="3" t="s">
        <v>19</v>
      </c>
      <c r="C4186" s="1" t="s">
        <v>16</v>
      </c>
      <c r="D4186" s="1">
        <v>41</v>
      </c>
      <c r="E4186" s="1">
        <v>2019</v>
      </c>
      <c r="F4186" s="1">
        <v>3</v>
      </c>
      <c r="G4186" s="6">
        <v>35</v>
      </c>
      <c r="H4186" s="6">
        <v>74</v>
      </c>
      <c r="I4186" s="7">
        <v>0</v>
      </c>
      <c r="J4186" s="7">
        <v>0</v>
      </c>
      <c r="K4186" s="7"/>
      <c r="L4186" s="7"/>
      <c r="M4186" s="7"/>
      <c r="N4186" s="7">
        <v>11</v>
      </c>
      <c r="O4186" s="6">
        <v>0.41</v>
      </c>
      <c r="P4186" s="7">
        <v>0.22</v>
      </c>
      <c r="Q4186" s="7"/>
      <c r="R4186" s="7"/>
      <c r="S4186" s="7"/>
      <c r="T4186" s="7">
        <v>36</v>
      </c>
      <c r="U4186" s="7">
        <v>1</v>
      </c>
      <c r="V4186" s="7">
        <v>3</v>
      </c>
      <c r="W4186" s="7">
        <f t="shared" si="261"/>
        <v>24</v>
      </c>
      <c r="X4186" s="7">
        <v>88</v>
      </c>
      <c r="Y4186" s="7">
        <v>11</v>
      </c>
      <c r="Z4186" s="7">
        <v>-4.4000000000000004</v>
      </c>
      <c r="AA4186" s="7">
        <v>-4.8</v>
      </c>
      <c r="AB4186" s="6">
        <v>27</v>
      </c>
      <c r="AC4186" s="7">
        <v>11.5</v>
      </c>
      <c r="AD4186" s="7">
        <v>11.21</v>
      </c>
      <c r="AE4186" s="7">
        <v>7.76</v>
      </c>
      <c r="AF4186" s="1">
        <v>0.23669999999999999</v>
      </c>
      <c r="AG4186" s="1">
        <v>0.19400000000000001</v>
      </c>
      <c r="AH4186" s="7">
        <v>1.38</v>
      </c>
      <c r="AI4186" s="7">
        <v>1.4</v>
      </c>
      <c r="AJ4186" s="7">
        <v>16</v>
      </c>
      <c r="AK4186" s="7">
        <v>16</v>
      </c>
      <c r="AL4186" s="7">
        <v>0</v>
      </c>
      <c r="AM4186" s="7">
        <v>0</v>
      </c>
      <c r="AN4186" s="7"/>
      <c r="AO4186" s="7"/>
      <c r="AP4186" s="7"/>
      <c r="AQ4186" s="7">
        <v>16</v>
      </c>
      <c r="AR4186">
        <f t="shared" si="262"/>
        <v>0.23669999999999999</v>
      </c>
      <c r="AS4186">
        <f t="shared" si="263"/>
        <v>0.19400000000000001</v>
      </c>
    </row>
    <row r="4187" spans="1:45" ht="29.5" thickBot="1">
      <c r="A4187" t="str">
        <f t="shared" si="260"/>
        <v>Duke JohnsonRB2019</v>
      </c>
      <c r="B4187" s="3" t="s">
        <v>816</v>
      </c>
      <c r="C4187" s="1" t="s">
        <v>3</v>
      </c>
      <c r="D4187" s="1">
        <v>37</v>
      </c>
      <c r="E4187" s="1">
        <v>2019</v>
      </c>
      <c r="F4187" s="1">
        <v>2</v>
      </c>
      <c r="G4187" s="6">
        <v>30</v>
      </c>
      <c r="H4187" s="6">
        <v>55</v>
      </c>
      <c r="I4187" s="7">
        <v>0</v>
      </c>
      <c r="J4187" s="7">
        <v>0</v>
      </c>
      <c r="K4187" s="7"/>
      <c r="L4187" s="7"/>
      <c r="M4187" s="7"/>
      <c r="N4187" s="7">
        <v>2</v>
      </c>
      <c r="O4187" s="6">
        <v>0.26</v>
      </c>
      <c r="P4187" s="7">
        <v>0.31</v>
      </c>
      <c r="Q4187" s="7"/>
      <c r="R4187" s="7"/>
      <c r="S4187" s="7"/>
      <c r="T4187" s="7">
        <v>26</v>
      </c>
      <c r="U4187" s="7">
        <v>3</v>
      </c>
      <c r="V4187" s="7">
        <v>77</v>
      </c>
      <c r="W4187" s="7">
        <f t="shared" si="261"/>
        <v>35</v>
      </c>
      <c r="X4187" s="7">
        <v>57</v>
      </c>
      <c r="Y4187" s="7"/>
      <c r="Z4187" s="7"/>
      <c r="AA4187" s="7"/>
      <c r="AB4187" s="6">
        <v>38</v>
      </c>
      <c r="AC4187" s="7">
        <v>8</v>
      </c>
      <c r="AD4187" s="7">
        <v>9.75</v>
      </c>
      <c r="AE4187" s="7">
        <v>8.0399999999999991</v>
      </c>
      <c r="AF4187" s="1">
        <v>0.1169</v>
      </c>
      <c r="AG4187" s="1">
        <v>0.12330000000000001</v>
      </c>
      <c r="AH4187" s="7">
        <v>1.43</v>
      </c>
      <c r="AI4187" s="7">
        <v>1.18</v>
      </c>
      <c r="AJ4187" s="7">
        <v>16</v>
      </c>
      <c r="AK4187" s="7">
        <v>16</v>
      </c>
      <c r="AL4187" s="7">
        <v>0</v>
      </c>
      <c r="AM4187" s="7">
        <v>0</v>
      </c>
      <c r="AN4187" s="7"/>
      <c r="AO4187" s="7"/>
      <c r="AP4187" s="7"/>
      <c r="AQ4187" s="7">
        <v>5</v>
      </c>
      <c r="AR4187">
        <f t="shared" si="262"/>
        <v>0.1169</v>
      </c>
      <c r="AS4187">
        <f t="shared" si="263"/>
        <v>0.12330000000000001</v>
      </c>
    </row>
    <row r="4188" spans="1:45" ht="29.5" thickBot="1">
      <c r="A4188" t="str">
        <f t="shared" si="260"/>
        <v>Latavius MurrayRB2019</v>
      </c>
      <c r="B4188" s="3" t="s">
        <v>675</v>
      </c>
      <c r="C4188" s="1" t="s">
        <v>3</v>
      </c>
      <c r="D4188" s="1">
        <v>38</v>
      </c>
      <c r="E4188" s="1">
        <v>2019</v>
      </c>
      <c r="F4188" s="1">
        <v>2</v>
      </c>
      <c r="G4188" s="6">
        <v>28</v>
      </c>
      <c r="H4188" s="6">
        <v>34</v>
      </c>
      <c r="I4188" s="7">
        <v>0</v>
      </c>
      <c r="J4188" s="7">
        <v>0</v>
      </c>
      <c r="K4188" s="7"/>
      <c r="L4188" s="7"/>
      <c r="M4188" s="7"/>
      <c r="N4188" s="7">
        <v>2</v>
      </c>
      <c r="O4188" s="6">
        <v>0.32</v>
      </c>
      <c r="P4188" s="7">
        <v>0.5</v>
      </c>
      <c r="Q4188" s="7"/>
      <c r="R4188" s="7"/>
      <c r="S4188" s="7"/>
      <c r="T4188" s="7">
        <v>28</v>
      </c>
      <c r="U4188" s="7">
        <v>6</v>
      </c>
      <c r="V4188" s="7">
        <v>181</v>
      </c>
      <c r="W4188" s="7">
        <f t="shared" si="261"/>
        <v>55</v>
      </c>
      <c r="X4188" s="7">
        <v>55</v>
      </c>
      <c r="Y4188" s="7"/>
      <c r="Z4188" s="7"/>
      <c r="AA4188" s="7"/>
      <c r="AB4188" s="6">
        <v>37</v>
      </c>
      <c r="AC4188" s="7">
        <v>8.1199999999999992</v>
      </c>
      <c r="AD4188" s="7">
        <v>9.83</v>
      </c>
      <c r="AE4188" s="7">
        <v>9.08</v>
      </c>
      <c r="AF4188" s="1">
        <v>4.4600000000000001E-2</v>
      </c>
      <c r="AG4188" s="1">
        <v>7.8200000000000006E-2</v>
      </c>
      <c r="AH4188" s="7">
        <v>0.64</v>
      </c>
      <c r="AI4188" s="7">
        <v>1.19</v>
      </c>
      <c r="AJ4188" s="7">
        <v>16</v>
      </c>
      <c r="AK4188" s="7">
        <v>16</v>
      </c>
      <c r="AL4188" s="7">
        <v>0</v>
      </c>
      <c r="AM4188" s="7">
        <v>0</v>
      </c>
      <c r="AN4188" s="7"/>
      <c r="AO4188" s="7"/>
      <c r="AP4188" s="7"/>
      <c r="AQ4188" s="7">
        <v>7</v>
      </c>
      <c r="AR4188">
        <f t="shared" si="262"/>
        <v>4.4600000000000001E-2</v>
      </c>
      <c r="AS4188">
        <f t="shared" si="263"/>
        <v>7.8200000000000006E-2</v>
      </c>
    </row>
    <row r="4189" spans="1:45" ht="44" thickBot="1">
      <c r="A4189" t="str">
        <f t="shared" si="260"/>
        <v>Vance McDonaldTE2019</v>
      </c>
      <c r="B4189" s="3" t="s">
        <v>696</v>
      </c>
      <c r="C4189" s="1" t="s">
        <v>49</v>
      </c>
      <c r="D4189" s="1">
        <v>10</v>
      </c>
      <c r="E4189" s="1">
        <v>2019</v>
      </c>
      <c r="F4189" s="1">
        <v>4</v>
      </c>
      <c r="G4189" s="6">
        <v>30</v>
      </c>
      <c r="H4189" s="6">
        <v>67</v>
      </c>
      <c r="I4189" s="7">
        <v>0</v>
      </c>
      <c r="J4189" s="7">
        <v>0</v>
      </c>
      <c r="K4189" s="7"/>
      <c r="L4189" s="7"/>
      <c r="M4189" s="7"/>
      <c r="N4189" s="7">
        <v>1</v>
      </c>
      <c r="O4189" s="6">
        <v>0</v>
      </c>
      <c r="P4189" s="7">
        <v>-0.04</v>
      </c>
      <c r="Q4189" s="7"/>
      <c r="R4189" s="7"/>
      <c r="S4189" s="7"/>
      <c r="T4189" s="7">
        <v>29</v>
      </c>
      <c r="U4189" s="7">
        <v>2</v>
      </c>
      <c r="V4189" s="7">
        <v>55</v>
      </c>
      <c r="W4189" s="7">
        <f t="shared" si="261"/>
        <v>24</v>
      </c>
      <c r="X4189" s="7"/>
      <c r="Y4189" s="7"/>
      <c r="Z4189" s="7"/>
      <c r="AA4189" s="7"/>
      <c r="AB4189" s="6">
        <v>10</v>
      </c>
      <c r="AC4189" s="7">
        <v>9</v>
      </c>
      <c r="AD4189" s="7">
        <v>5.96</v>
      </c>
      <c r="AE4189" s="7">
        <v>1.78</v>
      </c>
      <c r="AF4189" s="1">
        <v>0.10816000000000001</v>
      </c>
      <c r="AG4189" s="1">
        <v>0.12720000000000001</v>
      </c>
      <c r="AH4189" s="7">
        <v>1.48</v>
      </c>
      <c r="AI4189" s="7">
        <v>0.69</v>
      </c>
      <c r="AJ4189" s="7">
        <v>15</v>
      </c>
      <c r="AK4189" s="7">
        <v>14</v>
      </c>
      <c r="AL4189" s="7">
        <v>0</v>
      </c>
      <c r="AM4189" s="7">
        <v>0</v>
      </c>
      <c r="AN4189" s="7"/>
      <c r="AO4189" s="7"/>
      <c r="AP4189" s="7"/>
      <c r="AQ4189" s="7">
        <v>7</v>
      </c>
      <c r="AR4189">
        <f t="shared" si="262"/>
        <v>0.11537066666666668</v>
      </c>
      <c r="AS4189">
        <f t="shared" si="263"/>
        <v>0.14537142857142857</v>
      </c>
    </row>
    <row r="4190" spans="1:45" ht="29.5" thickBot="1">
      <c r="A4190" t="str">
        <f t="shared" si="260"/>
        <v>LeSean McCoyRB2019</v>
      </c>
      <c r="B4190" s="3" t="s">
        <v>341</v>
      </c>
      <c r="C4190" s="1" t="s">
        <v>3</v>
      </c>
      <c r="D4190" s="1">
        <v>39</v>
      </c>
      <c r="E4190" s="1">
        <v>2019</v>
      </c>
      <c r="F4190" s="1">
        <v>2</v>
      </c>
      <c r="G4190" s="6">
        <v>40</v>
      </c>
      <c r="H4190" s="6">
        <v>96</v>
      </c>
      <c r="I4190" s="7">
        <v>0</v>
      </c>
      <c r="J4190" s="7">
        <v>0</v>
      </c>
      <c r="K4190" s="7"/>
      <c r="L4190" s="7"/>
      <c r="M4190" s="7"/>
      <c r="N4190" s="7">
        <v>8</v>
      </c>
      <c r="O4190" s="6">
        <v>0.25</v>
      </c>
      <c r="P4190" s="7">
        <v>-0.14000000000000001</v>
      </c>
      <c r="Q4190" s="7"/>
      <c r="R4190" s="7"/>
      <c r="S4190" s="7"/>
      <c r="T4190" s="7">
        <v>31</v>
      </c>
      <c r="U4190" s="7">
        <v>2</v>
      </c>
      <c r="V4190" s="7">
        <v>53</v>
      </c>
      <c r="W4190" s="7">
        <f t="shared" si="261"/>
        <v>16</v>
      </c>
      <c r="X4190" s="7"/>
      <c r="Y4190" s="7"/>
      <c r="Z4190" s="7">
        <v>35.1</v>
      </c>
      <c r="AA4190" s="7">
        <v>26.9</v>
      </c>
      <c r="AB4190" s="6">
        <v>39</v>
      </c>
      <c r="AC4190" s="7">
        <v>9.7799999999999994</v>
      </c>
      <c r="AD4190" s="7">
        <v>9.43</v>
      </c>
      <c r="AE4190" s="7">
        <v>3.13</v>
      </c>
      <c r="AF4190" s="1">
        <v>0.12098461538461538</v>
      </c>
      <c r="AG4190" s="1">
        <v>7.3846153846153839E-2</v>
      </c>
      <c r="AH4190" s="7">
        <v>1.06</v>
      </c>
      <c r="AI4190" s="7">
        <v>1.25</v>
      </c>
      <c r="AJ4190" s="7">
        <v>13</v>
      </c>
      <c r="AK4190" s="7">
        <v>13</v>
      </c>
      <c r="AL4190" s="7">
        <v>0</v>
      </c>
      <c r="AM4190" s="7">
        <v>0</v>
      </c>
      <c r="AN4190" s="7"/>
      <c r="AO4190" s="7"/>
      <c r="AP4190" s="7"/>
      <c r="AQ4190" s="7">
        <v>11</v>
      </c>
      <c r="AR4190">
        <f t="shared" si="262"/>
        <v>0.14890414201183383</v>
      </c>
      <c r="AS4190">
        <f t="shared" si="263"/>
        <v>9.0887573964496982E-2</v>
      </c>
    </row>
    <row r="4191" spans="1:45" ht="29.5" thickBot="1">
      <c r="A4191" t="str">
        <f t="shared" si="260"/>
        <v>Curtis SamuelWR2019</v>
      </c>
      <c r="B4191" s="3" t="s">
        <v>975</v>
      </c>
      <c r="C4191" s="1" t="s">
        <v>16</v>
      </c>
      <c r="D4191" s="1">
        <v>42</v>
      </c>
      <c r="E4191" s="1">
        <v>2019</v>
      </c>
      <c r="F4191" s="1">
        <v>3</v>
      </c>
      <c r="G4191" s="6">
        <v>36</v>
      </c>
      <c r="H4191" s="6">
        <v>23</v>
      </c>
      <c r="I4191" s="7">
        <v>0</v>
      </c>
      <c r="J4191" s="7">
        <v>1</v>
      </c>
      <c r="K4191" s="7"/>
      <c r="L4191" s="7"/>
      <c r="M4191" s="7"/>
      <c r="N4191" s="7">
        <v>0</v>
      </c>
      <c r="O4191" s="6">
        <v>0.4</v>
      </c>
      <c r="P4191" s="7">
        <v>0.85</v>
      </c>
      <c r="Q4191" s="7"/>
      <c r="R4191" s="7"/>
      <c r="S4191" s="7"/>
      <c r="T4191" s="7">
        <v>23</v>
      </c>
      <c r="U4191" s="7">
        <v>2</v>
      </c>
      <c r="V4191" s="7">
        <v>40</v>
      </c>
      <c r="W4191" s="7">
        <f t="shared" si="261"/>
        <v>98</v>
      </c>
      <c r="X4191" s="7">
        <v>61</v>
      </c>
      <c r="Y4191" s="7"/>
      <c r="Z4191" s="7"/>
      <c r="AA4191" s="7"/>
      <c r="AB4191" s="6">
        <v>47</v>
      </c>
      <c r="AC4191" s="7">
        <v>10.68</v>
      </c>
      <c r="AD4191" s="7">
        <v>10.73</v>
      </c>
      <c r="AE4191" s="7">
        <v>14.14</v>
      </c>
      <c r="AF4191" s="1">
        <v>0.14621538461538461</v>
      </c>
      <c r="AG4191" s="1">
        <v>0.1714</v>
      </c>
      <c r="AH4191" s="7">
        <v>1.66</v>
      </c>
      <c r="AI4191" s="7">
        <v>0.97</v>
      </c>
      <c r="AJ4191" s="7">
        <v>13</v>
      </c>
      <c r="AK4191" s="7">
        <v>16</v>
      </c>
      <c r="AL4191" s="7">
        <v>0</v>
      </c>
      <c r="AM4191" s="7">
        <v>0</v>
      </c>
      <c r="AN4191" s="7"/>
      <c r="AO4191" s="7"/>
      <c r="AP4191" s="7"/>
      <c r="AQ4191" s="7">
        <v>3</v>
      </c>
      <c r="AR4191">
        <f t="shared" si="262"/>
        <v>0.1799573964497046</v>
      </c>
      <c r="AS4191">
        <f t="shared" si="263"/>
        <v>0.1714</v>
      </c>
    </row>
    <row r="4192" spans="1:45" ht="44" thickBot="1">
      <c r="A4192" t="str">
        <f t="shared" si="260"/>
        <v>Darrell HendersonRB2019</v>
      </c>
      <c r="B4192" s="3" t="s">
        <v>1116</v>
      </c>
      <c r="C4192" s="1" t="s">
        <v>3</v>
      </c>
      <c r="D4192" s="1">
        <v>40</v>
      </c>
      <c r="E4192" s="1">
        <v>2019</v>
      </c>
      <c r="F4192" s="1">
        <v>2</v>
      </c>
      <c r="G4192" s="6">
        <v>97</v>
      </c>
      <c r="H4192" s="6">
        <v>36</v>
      </c>
      <c r="I4192" s="7">
        <v>0</v>
      </c>
      <c r="J4192" s="7">
        <v>0</v>
      </c>
      <c r="K4192" s="7"/>
      <c r="L4192" s="7"/>
      <c r="M4192" s="7"/>
      <c r="N4192" s="7">
        <v>0</v>
      </c>
      <c r="O4192" s="6">
        <v>-0.7</v>
      </c>
      <c r="P4192" s="7">
        <v>-0.38</v>
      </c>
      <c r="Q4192" s="7"/>
      <c r="R4192" s="7"/>
      <c r="S4192" s="7"/>
      <c r="T4192" s="7">
        <v>22</v>
      </c>
      <c r="U4192" s="7">
        <v>3</v>
      </c>
      <c r="V4192" s="7">
        <v>70</v>
      </c>
      <c r="W4192" s="7" t="str">
        <f t="shared" si="261"/>
        <v/>
      </c>
      <c r="X4192" s="7">
        <v>43</v>
      </c>
      <c r="Y4192" s="7"/>
      <c r="Z4192" s="7"/>
      <c r="AA4192" s="7"/>
      <c r="AB4192" s="6"/>
      <c r="AC4192" s="7"/>
      <c r="AD4192" s="7">
        <v>3.2</v>
      </c>
      <c r="AE4192" s="7">
        <v>8.69</v>
      </c>
      <c r="AF4192" s="1" t="s">
        <v>1885</v>
      </c>
      <c r="AG4192" s="1">
        <v>1.9885714285714284E-2</v>
      </c>
      <c r="AH4192" s="7"/>
      <c r="AI4192" s="7">
        <v>0.97</v>
      </c>
      <c r="AJ4192" s="7"/>
      <c r="AK4192" s="7">
        <v>7</v>
      </c>
      <c r="AL4192" s="7">
        <v>0</v>
      </c>
      <c r="AM4192" s="7">
        <v>0</v>
      </c>
      <c r="AN4192" s="7"/>
      <c r="AO4192" s="7"/>
      <c r="AP4192" s="7"/>
      <c r="AQ4192" s="7">
        <v>1</v>
      </c>
      <c r="AR4192" t="str">
        <f t="shared" si="262"/>
        <v/>
      </c>
      <c r="AS4192">
        <f t="shared" si="263"/>
        <v>4.5453061224489832E-2</v>
      </c>
    </row>
    <row r="4193" spans="1:45" ht="29.5" thickBot="1">
      <c r="A4193" t="str">
        <f t="shared" si="260"/>
        <v>Royce FreemanRB2019</v>
      </c>
      <c r="B4193" s="3" t="s">
        <v>1031</v>
      </c>
      <c r="C4193" s="1" t="s">
        <v>3</v>
      </c>
      <c r="D4193" s="1">
        <v>41</v>
      </c>
      <c r="E4193" s="1">
        <v>2019</v>
      </c>
      <c r="F4193" s="1">
        <v>2</v>
      </c>
      <c r="G4193" s="6">
        <v>38</v>
      </c>
      <c r="H4193" s="6">
        <v>85</v>
      </c>
      <c r="I4193" s="7">
        <v>0</v>
      </c>
      <c r="J4193" s="7">
        <v>0</v>
      </c>
      <c r="K4193" s="7"/>
      <c r="L4193" s="7"/>
      <c r="M4193" s="7"/>
      <c r="N4193" s="7">
        <v>0</v>
      </c>
      <c r="O4193" s="6">
        <v>0.15</v>
      </c>
      <c r="P4193" s="7">
        <v>-0.41</v>
      </c>
      <c r="Q4193" s="7"/>
      <c r="R4193" s="7"/>
      <c r="S4193" s="7"/>
      <c r="T4193" s="7">
        <v>23</v>
      </c>
      <c r="U4193" s="7">
        <v>3</v>
      </c>
      <c r="V4193" s="7">
        <v>71</v>
      </c>
      <c r="W4193" s="7">
        <f t="shared" si="261"/>
        <v>20</v>
      </c>
      <c r="X4193" s="7">
        <v>76</v>
      </c>
      <c r="Y4193" s="7"/>
      <c r="Z4193" s="7"/>
      <c r="AA4193" s="7"/>
      <c r="AB4193" s="6">
        <v>46</v>
      </c>
      <c r="AC4193" s="7">
        <v>7.38</v>
      </c>
      <c r="AD4193" s="7">
        <v>8.89</v>
      </c>
      <c r="AE4193" s="7">
        <v>2.65</v>
      </c>
      <c r="AF4193" s="1">
        <v>4.3428571428571427E-2</v>
      </c>
      <c r="AG4193" s="1">
        <v>0.1171</v>
      </c>
      <c r="AH4193" s="7">
        <v>0.61</v>
      </c>
      <c r="AI4193" s="7">
        <v>0.92</v>
      </c>
      <c r="AJ4193" s="7">
        <v>14</v>
      </c>
      <c r="AK4193" s="7">
        <v>16</v>
      </c>
      <c r="AL4193" s="7">
        <v>0</v>
      </c>
      <c r="AM4193" s="7">
        <v>0</v>
      </c>
      <c r="AN4193" s="7"/>
      <c r="AO4193" s="7"/>
      <c r="AP4193" s="7"/>
      <c r="AQ4193" s="7">
        <v>2</v>
      </c>
      <c r="AR4193">
        <f t="shared" si="262"/>
        <v>4.9632653061224455E-2</v>
      </c>
      <c r="AS4193">
        <f t="shared" si="263"/>
        <v>0.1171</v>
      </c>
    </row>
    <row r="4194" spans="1:45" ht="29.5" thickBot="1">
      <c r="A4194" t="str">
        <f t="shared" si="260"/>
        <v>Josh GordonWR2019</v>
      </c>
      <c r="B4194" s="3" t="s">
        <v>586</v>
      </c>
      <c r="C4194" s="1" t="s">
        <v>16</v>
      </c>
      <c r="D4194" s="1">
        <v>43</v>
      </c>
      <c r="E4194" s="1">
        <v>2019</v>
      </c>
      <c r="F4194" s="1">
        <v>3</v>
      </c>
      <c r="G4194" s="6">
        <v>89</v>
      </c>
      <c r="H4194" s="6"/>
      <c r="I4194" s="7">
        <v>0</v>
      </c>
      <c r="J4194" s="7">
        <v>0</v>
      </c>
      <c r="K4194" s="7"/>
      <c r="L4194" s="7"/>
      <c r="M4194" s="7"/>
      <c r="N4194" s="7">
        <v>1</v>
      </c>
      <c r="O4194" s="6">
        <v>0</v>
      </c>
      <c r="P4194" s="7">
        <v>0</v>
      </c>
      <c r="Q4194" s="7"/>
      <c r="R4194" s="7"/>
      <c r="S4194" s="7"/>
      <c r="T4194" s="7">
        <v>28</v>
      </c>
      <c r="U4194" s="7">
        <v>8</v>
      </c>
      <c r="V4194" s="7">
        <v>300</v>
      </c>
      <c r="W4194" s="7">
        <f t="shared" si="261"/>
        <v>21</v>
      </c>
      <c r="X4194" s="7">
        <v>98</v>
      </c>
      <c r="Y4194" s="7"/>
      <c r="Z4194" s="7"/>
      <c r="AA4194" s="7"/>
      <c r="AB4194" s="6">
        <v>48</v>
      </c>
      <c r="AC4194" s="7">
        <v>11.56</v>
      </c>
      <c r="AD4194" s="7">
        <v>6.79</v>
      </c>
      <c r="AE4194" s="7"/>
      <c r="AF4194" s="1">
        <v>0.16573333333333332</v>
      </c>
      <c r="AG4194" s="1">
        <v>0.12378181818181817</v>
      </c>
      <c r="AH4194" s="7">
        <v>1.94</v>
      </c>
      <c r="AI4194" s="7">
        <v>1.42</v>
      </c>
      <c r="AJ4194" s="7">
        <v>12</v>
      </c>
      <c r="AK4194" s="7">
        <v>11</v>
      </c>
      <c r="AL4194" s="7">
        <v>0</v>
      </c>
      <c r="AM4194" s="7">
        <v>0</v>
      </c>
      <c r="AN4194" s="7"/>
      <c r="AO4194" s="7"/>
      <c r="AP4194" s="7"/>
      <c r="AQ4194" s="7">
        <v>8</v>
      </c>
      <c r="AR4194">
        <f t="shared" si="262"/>
        <v>0.22097777777777736</v>
      </c>
      <c r="AS4194">
        <f t="shared" si="263"/>
        <v>0.18004628099173528</v>
      </c>
    </row>
    <row r="4195" spans="1:45" ht="29.5" thickBot="1">
      <c r="A4195" t="str">
        <f t="shared" si="260"/>
        <v>Austin HooperTE2019</v>
      </c>
      <c r="B4195" s="3" t="s">
        <v>909</v>
      </c>
      <c r="C4195" s="1" t="s">
        <v>49</v>
      </c>
      <c r="D4195" s="1">
        <v>11</v>
      </c>
      <c r="E4195" s="1">
        <v>2019</v>
      </c>
      <c r="F4195" s="1">
        <v>4</v>
      </c>
      <c r="G4195" s="6">
        <v>6</v>
      </c>
      <c r="H4195" s="6">
        <v>21</v>
      </c>
      <c r="I4195" s="7">
        <v>1</v>
      </c>
      <c r="J4195" s="7">
        <v>1</v>
      </c>
      <c r="K4195" s="7"/>
      <c r="L4195" s="7"/>
      <c r="M4195" s="7"/>
      <c r="N4195" s="7">
        <v>2</v>
      </c>
      <c r="O4195" s="6">
        <v>0.89</v>
      </c>
      <c r="P4195" s="7">
        <v>0.8</v>
      </c>
      <c r="Q4195" s="7"/>
      <c r="R4195" s="7"/>
      <c r="S4195" s="7"/>
      <c r="T4195" s="7">
        <v>25</v>
      </c>
      <c r="U4195" s="7">
        <v>3</v>
      </c>
      <c r="V4195" s="7">
        <v>81</v>
      </c>
      <c r="W4195" s="7">
        <f t="shared" si="261"/>
        <v>22</v>
      </c>
      <c r="X4195" s="7">
        <v>13</v>
      </c>
      <c r="Y4195" s="7"/>
      <c r="Z4195" s="7"/>
      <c r="AA4195" s="7"/>
      <c r="AB4195" s="6">
        <v>6</v>
      </c>
      <c r="AC4195" s="7">
        <v>10.06</v>
      </c>
      <c r="AD4195" s="7">
        <v>14.59</v>
      </c>
      <c r="AE4195" s="7">
        <v>8.73</v>
      </c>
      <c r="AF4195" s="1">
        <v>0.14580000000000001</v>
      </c>
      <c r="AG4195" s="1">
        <v>0.19667692307692308</v>
      </c>
      <c r="AH4195" s="7">
        <v>1.34</v>
      </c>
      <c r="AI4195" s="7">
        <v>1.65</v>
      </c>
      <c r="AJ4195" s="7">
        <v>16</v>
      </c>
      <c r="AK4195" s="7">
        <v>13</v>
      </c>
      <c r="AL4195" s="7">
        <v>1</v>
      </c>
      <c r="AM4195" s="7">
        <v>1</v>
      </c>
      <c r="AN4195" s="7"/>
      <c r="AO4195" s="7"/>
      <c r="AP4195" s="7"/>
      <c r="AQ4195" s="7">
        <v>4</v>
      </c>
      <c r="AR4195">
        <f t="shared" si="262"/>
        <v>0.14580000000000001</v>
      </c>
      <c r="AS4195">
        <f t="shared" si="263"/>
        <v>0.2420639053254437</v>
      </c>
    </row>
    <row r="4196" spans="1:45" ht="44" thickBot="1">
      <c r="A4196" t="str">
        <f t="shared" si="260"/>
        <v>T.J. HockensonTE2019</v>
      </c>
      <c r="B4196" s="3" t="s">
        <v>1117</v>
      </c>
      <c r="C4196" s="1" t="s">
        <v>49</v>
      </c>
      <c r="D4196" s="1">
        <v>12</v>
      </c>
      <c r="E4196" s="1">
        <v>2019</v>
      </c>
      <c r="F4196" s="1">
        <v>4</v>
      </c>
      <c r="G4196" s="6">
        <v>31</v>
      </c>
      <c r="H4196" s="6">
        <v>5</v>
      </c>
      <c r="I4196" s="7">
        <v>0</v>
      </c>
      <c r="J4196" s="7">
        <v>1</v>
      </c>
      <c r="K4196" s="7"/>
      <c r="L4196" s="7"/>
      <c r="M4196" s="7"/>
      <c r="N4196" s="7">
        <v>0</v>
      </c>
      <c r="O4196" s="6">
        <v>0</v>
      </c>
      <c r="P4196" s="7">
        <v>0.15</v>
      </c>
      <c r="Q4196" s="7"/>
      <c r="R4196" s="7"/>
      <c r="S4196" s="7"/>
      <c r="T4196" s="7">
        <v>22</v>
      </c>
      <c r="U4196" s="7">
        <v>1</v>
      </c>
      <c r="V4196" s="7">
        <v>8</v>
      </c>
      <c r="W4196" s="7" t="str">
        <f t="shared" si="261"/>
        <v/>
      </c>
      <c r="X4196" s="7"/>
      <c r="Y4196" s="7"/>
      <c r="Z4196" s="7"/>
      <c r="AA4196" s="7"/>
      <c r="AB4196" s="6"/>
      <c r="AC4196" s="7"/>
      <c r="AD4196" s="7">
        <v>6.73</v>
      </c>
      <c r="AE4196" s="7">
        <v>10.96</v>
      </c>
      <c r="AF4196" s="1" t="s">
        <v>1885</v>
      </c>
      <c r="AG4196" s="1">
        <v>0.13986666666666667</v>
      </c>
      <c r="AH4196" s="7"/>
      <c r="AI4196" s="7">
        <v>1.28</v>
      </c>
      <c r="AJ4196" s="7"/>
      <c r="AK4196" s="7">
        <v>12</v>
      </c>
      <c r="AL4196" s="7">
        <v>0</v>
      </c>
      <c r="AM4196" s="7">
        <v>1</v>
      </c>
      <c r="AN4196" s="7"/>
      <c r="AO4196" s="7"/>
      <c r="AP4196" s="7"/>
      <c r="AQ4196" s="7">
        <v>1</v>
      </c>
      <c r="AR4196" t="str">
        <f t="shared" si="262"/>
        <v/>
      </c>
      <c r="AS4196">
        <f t="shared" si="263"/>
        <v>0.18648888888888934</v>
      </c>
    </row>
    <row r="4197" spans="1:45" ht="29.5" thickBot="1">
      <c r="A4197" t="str">
        <f t="shared" si="260"/>
        <v>Kyler MurrayQB2019</v>
      </c>
      <c r="B4197" s="3" t="s">
        <v>1118</v>
      </c>
      <c r="C4197" s="1" t="s">
        <v>12</v>
      </c>
      <c r="D4197" s="1">
        <v>12</v>
      </c>
      <c r="E4197" s="1">
        <v>2019</v>
      </c>
      <c r="F4197" s="1">
        <v>1</v>
      </c>
      <c r="G4197" s="6">
        <v>11</v>
      </c>
      <c r="H4197" s="6">
        <v>2</v>
      </c>
      <c r="I4197" s="7">
        <v>1</v>
      </c>
      <c r="J4197" s="7">
        <v>2</v>
      </c>
      <c r="K4197" s="7"/>
      <c r="L4197" s="7"/>
      <c r="M4197" s="7"/>
      <c r="N4197" s="7">
        <v>0</v>
      </c>
      <c r="O4197" s="6"/>
      <c r="P4197" s="7">
        <v>1.37</v>
      </c>
      <c r="Q4197" s="7"/>
      <c r="R4197" s="7"/>
      <c r="S4197" s="7"/>
      <c r="T4197" s="7">
        <v>22</v>
      </c>
      <c r="U4197" s="7">
        <v>1</v>
      </c>
      <c r="V4197" s="7">
        <v>1</v>
      </c>
      <c r="W4197" s="7" t="str">
        <f t="shared" si="261"/>
        <v/>
      </c>
      <c r="X4197" s="7">
        <v>3</v>
      </c>
      <c r="Y4197" s="7"/>
      <c r="Z4197" s="7"/>
      <c r="AA4197" s="7"/>
      <c r="AB4197" s="6"/>
      <c r="AC4197" s="7"/>
      <c r="AD4197" s="7">
        <v>20.21</v>
      </c>
      <c r="AE4197" s="7">
        <v>27.42</v>
      </c>
      <c r="AF4197" s="1" t="s">
        <v>1885</v>
      </c>
      <c r="AG4197" s="1" t="s">
        <v>1885</v>
      </c>
      <c r="AH4197" s="7"/>
      <c r="AI4197" s="7"/>
      <c r="AJ4197" s="7"/>
      <c r="AK4197" s="7"/>
      <c r="AL4197" s="7">
        <v>0</v>
      </c>
      <c r="AM4197" s="7">
        <v>1</v>
      </c>
      <c r="AN4197" s="7"/>
      <c r="AO4197" s="7"/>
      <c r="AP4197" s="7"/>
      <c r="AQ4197" s="7">
        <v>1</v>
      </c>
      <c r="AR4197" t="str">
        <f t="shared" si="262"/>
        <v/>
      </c>
      <c r="AS4197" t="str">
        <f t="shared" si="263"/>
        <v/>
      </c>
    </row>
    <row r="4198" spans="1:45" ht="44" thickBot="1">
      <c r="A4198" t="str">
        <f t="shared" si="260"/>
        <v>Ben RoethlisbergerQB2019</v>
      </c>
      <c r="B4198" s="3" t="s">
        <v>50</v>
      </c>
      <c r="C4198" s="1" t="s">
        <v>12</v>
      </c>
      <c r="D4198" s="1">
        <v>13</v>
      </c>
      <c r="E4198" s="1">
        <v>2019</v>
      </c>
      <c r="F4198" s="1">
        <v>1</v>
      </c>
      <c r="G4198" s="6">
        <v>53</v>
      </c>
      <c r="H4198" s="6">
        <v>14</v>
      </c>
      <c r="I4198" s="7">
        <v>0</v>
      </c>
      <c r="J4198" s="7">
        <v>0</v>
      </c>
      <c r="K4198" s="7"/>
      <c r="L4198" s="7"/>
      <c r="M4198" s="7"/>
      <c r="N4198" s="7">
        <v>15</v>
      </c>
      <c r="O4198" s="6">
        <v>-0.24</v>
      </c>
      <c r="P4198" s="7">
        <v>0.27</v>
      </c>
      <c r="Q4198" s="7"/>
      <c r="R4198" s="7"/>
      <c r="S4198" s="7"/>
      <c r="T4198" s="7">
        <v>37</v>
      </c>
      <c r="U4198" s="7">
        <v>1</v>
      </c>
      <c r="V4198" s="7">
        <v>11</v>
      </c>
      <c r="W4198" s="7">
        <f t="shared" si="261"/>
        <v>16</v>
      </c>
      <c r="X4198" s="7">
        <v>28</v>
      </c>
      <c r="Y4198" s="7">
        <v>-48.6</v>
      </c>
      <c r="Z4198" s="7">
        <v>-1.3</v>
      </c>
      <c r="AA4198" s="7">
        <v>20.5</v>
      </c>
      <c r="AB4198" s="6">
        <v>3</v>
      </c>
      <c r="AC4198" s="7">
        <v>25.31</v>
      </c>
      <c r="AD4198" s="7">
        <v>6.37</v>
      </c>
      <c r="AE4198" s="7">
        <v>22.08</v>
      </c>
      <c r="AF4198" s="1" t="s">
        <v>1885</v>
      </c>
      <c r="AG4198" s="1" t="s">
        <v>1885</v>
      </c>
      <c r="AH4198" s="7"/>
      <c r="AI4198" s="7"/>
      <c r="AJ4198" s="7">
        <v>16</v>
      </c>
      <c r="AK4198" s="7"/>
      <c r="AL4198" s="7">
        <v>0</v>
      </c>
      <c r="AM4198" s="7">
        <v>0</v>
      </c>
      <c r="AN4198" s="7"/>
      <c r="AO4198" s="7"/>
      <c r="AP4198" s="7"/>
      <c r="AQ4198" s="7">
        <v>16</v>
      </c>
      <c r="AR4198" t="str">
        <f t="shared" si="262"/>
        <v/>
      </c>
      <c r="AS4198" t="str">
        <f t="shared" si="263"/>
        <v/>
      </c>
    </row>
    <row r="4199" spans="1:45" ht="44" thickBot="1">
      <c r="A4199" t="str">
        <f t="shared" si="260"/>
        <v>James WashingtonWR2019</v>
      </c>
      <c r="B4199" s="3" t="s">
        <v>1043</v>
      </c>
      <c r="C4199" s="1" t="s">
        <v>16</v>
      </c>
      <c r="D4199" s="1">
        <v>45</v>
      </c>
      <c r="E4199" s="1">
        <v>2019</v>
      </c>
      <c r="F4199" s="1">
        <v>3</v>
      </c>
      <c r="G4199" s="6">
        <v>52</v>
      </c>
      <c r="H4199" s="6">
        <v>76</v>
      </c>
      <c r="I4199" s="7">
        <v>0</v>
      </c>
      <c r="J4199" s="7">
        <v>0</v>
      </c>
      <c r="K4199" s="7"/>
      <c r="L4199" s="7"/>
      <c r="M4199" s="7"/>
      <c r="N4199" s="7">
        <v>0</v>
      </c>
      <c r="O4199" s="6">
        <v>0.11</v>
      </c>
      <c r="P4199" s="7">
        <v>-0.2</v>
      </c>
      <c r="Q4199" s="7"/>
      <c r="R4199" s="7"/>
      <c r="S4199" s="7"/>
      <c r="T4199" s="7">
        <v>23</v>
      </c>
      <c r="U4199" s="7">
        <v>2</v>
      </c>
      <c r="V4199" s="7">
        <v>60</v>
      </c>
      <c r="W4199" s="7">
        <f t="shared" si="261"/>
        <v>58</v>
      </c>
      <c r="X4199" s="7">
        <v>78</v>
      </c>
      <c r="Y4199" s="7"/>
      <c r="Z4199" s="7"/>
      <c r="AA4199" s="7"/>
      <c r="AB4199" s="6">
        <v>125</v>
      </c>
      <c r="AC4199" s="7">
        <v>3.12</v>
      </c>
      <c r="AD4199" s="7">
        <v>9.0299999999999994</v>
      </c>
      <c r="AE4199" s="7">
        <v>6.2</v>
      </c>
      <c r="AF4199" s="1">
        <v>6.3200000000000006E-2</v>
      </c>
      <c r="AG4199" s="1">
        <v>0.17589333333333332</v>
      </c>
      <c r="AH4199" s="7">
        <v>0.56999999999999995</v>
      </c>
      <c r="AI4199" s="7">
        <v>1.76</v>
      </c>
      <c r="AJ4199" s="7">
        <v>14</v>
      </c>
      <c r="AK4199" s="7">
        <v>15</v>
      </c>
      <c r="AL4199" s="7">
        <v>0</v>
      </c>
      <c r="AM4199" s="7">
        <v>0</v>
      </c>
      <c r="AN4199" s="7"/>
      <c r="AO4199" s="7"/>
      <c r="AP4199" s="7"/>
      <c r="AQ4199" s="7">
        <v>2</v>
      </c>
      <c r="AR4199">
        <f t="shared" si="262"/>
        <v>7.2228571428571434E-2</v>
      </c>
      <c r="AS4199">
        <f t="shared" si="263"/>
        <v>0.18761955555555521</v>
      </c>
    </row>
    <row r="4200" spans="1:45" ht="29.5" thickBot="1">
      <c r="A4200" t="str">
        <f t="shared" si="260"/>
        <v>Jameis WinstonQB2019</v>
      </c>
      <c r="B4200" s="3" t="s">
        <v>818</v>
      </c>
      <c r="C4200" s="1" t="s">
        <v>12</v>
      </c>
      <c r="D4200" s="1">
        <v>14</v>
      </c>
      <c r="E4200" s="1">
        <v>2019</v>
      </c>
      <c r="F4200" s="1">
        <v>1</v>
      </c>
      <c r="G4200" s="6">
        <v>4</v>
      </c>
      <c r="H4200" s="6">
        <v>69</v>
      </c>
      <c r="I4200" s="7">
        <v>1</v>
      </c>
      <c r="J4200" s="7">
        <v>1</v>
      </c>
      <c r="K4200" s="7"/>
      <c r="L4200" s="7"/>
      <c r="M4200" s="7"/>
      <c r="N4200" s="7">
        <v>4</v>
      </c>
      <c r="O4200" s="6"/>
      <c r="P4200" s="7">
        <v>-0.51</v>
      </c>
      <c r="Q4200" s="7"/>
      <c r="R4200" s="7"/>
      <c r="S4200" s="7"/>
      <c r="T4200" s="7">
        <v>25</v>
      </c>
      <c r="U4200" s="7">
        <v>1</v>
      </c>
      <c r="V4200" s="7">
        <v>1</v>
      </c>
      <c r="W4200" s="7">
        <f t="shared" si="261"/>
        <v>20</v>
      </c>
      <c r="X4200" s="7">
        <v>30</v>
      </c>
      <c r="Y4200" s="7"/>
      <c r="Z4200" s="7"/>
      <c r="AA4200" s="7"/>
      <c r="AB4200" s="6">
        <v>22</v>
      </c>
      <c r="AC4200" s="7">
        <v>21.82</v>
      </c>
      <c r="AD4200" s="7">
        <v>23.34</v>
      </c>
      <c r="AE4200" s="7">
        <v>0.6</v>
      </c>
      <c r="AF4200" s="1" t="s">
        <v>1885</v>
      </c>
      <c r="AG4200" s="1" t="s">
        <v>1885</v>
      </c>
      <c r="AH4200" s="7"/>
      <c r="AI4200" s="7"/>
      <c r="AJ4200" s="7">
        <v>11</v>
      </c>
      <c r="AK4200" s="7"/>
      <c r="AL4200" s="7">
        <v>1</v>
      </c>
      <c r="AM4200" s="7">
        <v>1</v>
      </c>
      <c r="AN4200" s="7"/>
      <c r="AO4200" s="7"/>
      <c r="AP4200" s="7"/>
      <c r="AQ4200" s="7">
        <v>5</v>
      </c>
      <c r="AR4200" t="str">
        <f t="shared" si="262"/>
        <v/>
      </c>
      <c r="AS4200" t="str">
        <f t="shared" si="263"/>
        <v/>
      </c>
    </row>
    <row r="4201" spans="1:45" ht="29.5" thickBot="1">
      <c r="A4201" t="str">
        <f t="shared" si="260"/>
        <v>Dak PrescottQB2019</v>
      </c>
      <c r="B4201" s="3" t="s">
        <v>924</v>
      </c>
      <c r="C4201" s="1" t="s">
        <v>12</v>
      </c>
      <c r="D4201" s="1">
        <v>15</v>
      </c>
      <c r="E4201" s="1">
        <v>2019</v>
      </c>
      <c r="F4201" s="1">
        <v>1</v>
      </c>
      <c r="G4201" s="6">
        <v>2</v>
      </c>
      <c r="H4201" s="6">
        <v>32</v>
      </c>
      <c r="I4201" s="7">
        <v>1</v>
      </c>
      <c r="J4201" s="7">
        <v>1</v>
      </c>
      <c r="K4201" s="7"/>
      <c r="L4201" s="7"/>
      <c r="M4201" s="7"/>
      <c r="N4201" s="7">
        <v>3</v>
      </c>
      <c r="O4201" s="6">
        <v>1.1200000000000001</v>
      </c>
      <c r="P4201" s="7">
        <v>1.63</v>
      </c>
      <c r="Q4201" s="7"/>
      <c r="R4201" s="7"/>
      <c r="S4201" s="7"/>
      <c r="T4201" s="7">
        <v>26</v>
      </c>
      <c r="U4201" s="7">
        <v>4</v>
      </c>
      <c r="V4201" s="7">
        <v>135</v>
      </c>
      <c r="W4201" s="7">
        <f t="shared" si="261"/>
        <v>18</v>
      </c>
      <c r="X4201" s="7">
        <v>5</v>
      </c>
      <c r="Y4201" s="7"/>
      <c r="Z4201" s="7"/>
      <c r="AA4201" s="7"/>
      <c r="AB4201" s="6">
        <v>13</v>
      </c>
      <c r="AC4201" s="7">
        <v>21.12</v>
      </c>
      <c r="AD4201" s="7">
        <v>24.98</v>
      </c>
      <c r="AE4201" s="7">
        <v>29.51</v>
      </c>
      <c r="AF4201" s="1" t="s">
        <v>1885</v>
      </c>
      <c r="AG4201" s="1" t="s">
        <v>1885</v>
      </c>
      <c r="AH4201" s="7"/>
      <c r="AI4201" s="7"/>
      <c r="AJ4201" s="7">
        <v>16</v>
      </c>
      <c r="AK4201" s="7"/>
      <c r="AL4201" s="7">
        <v>1</v>
      </c>
      <c r="AM4201" s="7">
        <v>1</v>
      </c>
      <c r="AN4201" s="7"/>
      <c r="AO4201" s="7"/>
      <c r="AP4201" s="7"/>
      <c r="AQ4201" s="7">
        <v>4</v>
      </c>
      <c r="AR4201" t="str">
        <f t="shared" si="262"/>
        <v/>
      </c>
      <c r="AS4201" t="str">
        <f t="shared" si="263"/>
        <v/>
      </c>
    </row>
    <row r="4202" spans="1:45" ht="29.5" thickBot="1">
      <c r="A4202" t="str">
        <f t="shared" si="260"/>
        <v>Tom BradyQB2019</v>
      </c>
      <c r="B4202" s="3" t="s">
        <v>11</v>
      </c>
      <c r="C4202" s="1" t="s">
        <v>12</v>
      </c>
      <c r="D4202" s="1">
        <v>16</v>
      </c>
      <c r="E4202" s="1">
        <v>2019</v>
      </c>
      <c r="F4202" s="1">
        <v>1</v>
      </c>
      <c r="G4202" s="6">
        <v>12</v>
      </c>
      <c r="H4202" s="6">
        <v>7</v>
      </c>
      <c r="I4202" s="7">
        <v>1</v>
      </c>
      <c r="J4202" s="7">
        <v>2</v>
      </c>
      <c r="K4202" s="7"/>
      <c r="L4202" s="7"/>
      <c r="M4202" s="7"/>
      <c r="N4202" s="7">
        <v>17</v>
      </c>
      <c r="O4202" s="6">
        <v>0.46</v>
      </c>
      <c r="P4202" s="7">
        <v>1.23</v>
      </c>
      <c r="Q4202" s="7"/>
      <c r="R4202" s="7"/>
      <c r="S4202" s="7"/>
      <c r="T4202" s="7">
        <v>42</v>
      </c>
      <c r="U4202" s="7">
        <v>6</v>
      </c>
      <c r="V4202" s="7">
        <v>199</v>
      </c>
      <c r="W4202" s="7">
        <f t="shared" si="261"/>
        <v>6</v>
      </c>
      <c r="X4202" s="7">
        <v>16</v>
      </c>
      <c r="Y4202" s="7">
        <v>-15.8</v>
      </c>
      <c r="Z4202" s="7">
        <v>-14.5</v>
      </c>
      <c r="AA4202" s="7">
        <v>0.1</v>
      </c>
      <c r="AB4202" s="6">
        <v>11</v>
      </c>
      <c r="AC4202" s="7">
        <v>21.36</v>
      </c>
      <c r="AD4202" s="7">
        <v>19.48</v>
      </c>
      <c r="AE4202" s="7">
        <v>26.25</v>
      </c>
      <c r="AF4202" s="1" t="s">
        <v>1885</v>
      </c>
      <c r="AG4202" s="1" t="s">
        <v>1885</v>
      </c>
      <c r="AH4202" s="7"/>
      <c r="AI4202" s="7"/>
      <c r="AJ4202" s="7">
        <v>16</v>
      </c>
      <c r="AK4202" s="7"/>
      <c r="AL4202" s="7">
        <v>0</v>
      </c>
      <c r="AM4202" s="7">
        <v>0</v>
      </c>
      <c r="AN4202" s="7"/>
      <c r="AO4202" s="7"/>
      <c r="AP4202" s="7"/>
      <c r="AQ4202" s="7">
        <v>20</v>
      </c>
      <c r="AR4202" t="str">
        <f t="shared" si="262"/>
        <v/>
      </c>
      <c r="AS4202" t="str">
        <f t="shared" si="263"/>
        <v/>
      </c>
    </row>
    <row r="4203" spans="1:45" ht="44" thickBot="1">
      <c r="A4203" t="str">
        <f t="shared" si="260"/>
        <v>Devin SingletaryRB2019</v>
      </c>
      <c r="B4203" s="3" t="s">
        <v>1119</v>
      </c>
      <c r="C4203" s="1" t="s">
        <v>3</v>
      </c>
      <c r="D4203" s="1">
        <v>42</v>
      </c>
      <c r="E4203" s="1">
        <v>2019</v>
      </c>
      <c r="F4203" s="1">
        <v>2</v>
      </c>
      <c r="G4203" s="6">
        <v>33</v>
      </c>
      <c r="H4203" s="6">
        <v>32</v>
      </c>
      <c r="I4203" s="7">
        <v>0</v>
      </c>
      <c r="J4203" s="7">
        <v>0</v>
      </c>
      <c r="K4203" s="7"/>
      <c r="L4203" s="7"/>
      <c r="M4203" s="7"/>
      <c r="N4203" s="7">
        <v>0</v>
      </c>
      <c r="O4203" s="6">
        <v>0.19</v>
      </c>
      <c r="P4203" s="7">
        <v>0.43</v>
      </c>
      <c r="Q4203" s="7"/>
      <c r="R4203" s="7"/>
      <c r="S4203" s="7"/>
      <c r="T4203" s="7">
        <v>22</v>
      </c>
      <c r="U4203" s="7">
        <v>3</v>
      </c>
      <c r="V4203" s="7">
        <v>74</v>
      </c>
      <c r="W4203" s="7" t="str">
        <f t="shared" si="261"/>
        <v/>
      </c>
      <c r="X4203" s="7">
        <v>22</v>
      </c>
      <c r="Y4203" s="7"/>
      <c r="Z4203" s="7"/>
      <c r="AA4203" s="7"/>
      <c r="AB4203" s="6"/>
      <c r="AC4203" s="7"/>
      <c r="AD4203" s="7">
        <v>12.49</v>
      </c>
      <c r="AE4203" s="7">
        <v>9.1</v>
      </c>
      <c r="AF4203" s="1" t="s">
        <v>1885</v>
      </c>
      <c r="AG4203" s="1">
        <v>0.11533333333333333</v>
      </c>
      <c r="AH4203" s="7"/>
      <c r="AI4203" s="7">
        <v>0.72</v>
      </c>
      <c r="AJ4203" s="7"/>
      <c r="AK4203" s="7">
        <v>12</v>
      </c>
      <c r="AL4203" s="7">
        <v>0</v>
      </c>
      <c r="AM4203" s="7">
        <v>0</v>
      </c>
      <c r="AN4203" s="7"/>
      <c r="AO4203" s="7"/>
      <c r="AP4203" s="7"/>
      <c r="AQ4203" s="7">
        <v>1</v>
      </c>
      <c r="AR4203" t="str">
        <f t="shared" si="262"/>
        <v/>
      </c>
      <c r="AS4203">
        <f t="shared" si="263"/>
        <v>0.15377777777777732</v>
      </c>
    </row>
    <row r="4204" spans="1:45" ht="29.5" thickBot="1">
      <c r="A4204" t="str">
        <f t="shared" si="260"/>
        <v>Geronimo AllisonWR2019</v>
      </c>
      <c r="B4204" s="3" t="s">
        <v>927</v>
      </c>
      <c r="C4204" s="1" t="s">
        <v>16</v>
      </c>
      <c r="D4204" s="1">
        <v>48</v>
      </c>
      <c r="E4204" s="1">
        <v>2019</v>
      </c>
      <c r="F4204" s="1">
        <v>3</v>
      </c>
      <c r="G4204" s="6">
        <v>88</v>
      </c>
      <c r="H4204" s="6"/>
      <c r="I4204" s="7">
        <v>0</v>
      </c>
      <c r="J4204" s="7">
        <v>0</v>
      </c>
      <c r="K4204" s="7"/>
      <c r="L4204" s="7"/>
      <c r="M4204" s="7"/>
      <c r="N4204" s="7">
        <v>0</v>
      </c>
      <c r="O4204" s="6">
        <v>-0.4</v>
      </c>
      <c r="P4204" s="7">
        <v>-0.4</v>
      </c>
      <c r="Q4204" s="7"/>
      <c r="R4204" s="7"/>
      <c r="S4204" s="7"/>
      <c r="T4204" s="7">
        <v>25</v>
      </c>
      <c r="U4204" s="7">
        <v>8</v>
      </c>
      <c r="V4204" s="7">
        <v>300</v>
      </c>
      <c r="W4204" s="7">
        <f t="shared" si="261"/>
        <v>75</v>
      </c>
      <c r="X4204" s="7"/>
      <c r="Y4204" s="7"/>
      <c r="Z4204" s="7"/>
      <c r="AA4204" s="7"/>
      <c r="AB4204" s="6">
        <v>101</v>
      </c>
      <c r="AC4204" s="7">
        <v>12.46</v>
      </c>
      <c r="AD4204" s="7">
        <v>4.71</v>
      </c>
      <c r="AE4204" s="7"/>
      <c r="AF4204" s="1">
        <v>0.15872</v>
      </c>
      <c r="AG4204" s="1">
        <v>0.10150000000000001</v>
      </c>
      <c r="AH4204" s="7">
        <v>1.78</v>
      </c>
      <c r="AI4204" s="7">
        <v>0.68</v>
      </c>
      <c r="AJ4204" s="7">
        <v>5</v>
      </c>
      <c r="AK4204" s="7">
        <v>16</v>
      </c>
      <c r="AL4204" s="7">
        <v>0</v>
      </c>
      <c r="AM4204" s="7">
        <v>0</v>
      </c>
      <c r="AN4204" s="7"/>
      <c r="AO4204" s="7"/>
      <c r="AP4204" s="7"/>
      <c r="AQ4204" s="7">
        <v>4</v>
      </c>
      <c r="AR4204">
        <f t="shared" si="262"/>
        <v>0.50790400000000002</v>
      </c>
      <c r="AS4204">
        <f t="shared" si="263"/>
        <v>0.10150000000000001</v>
      </c>
    </row>
    <row r="4205" spans="1:45" ht="29.5" thickBot="1">
      <c r="A4205" t="str">
        <f t="shared" si="260"/>
        <v>Matt BreidaRB2019</v>
      </c>
      <c r="B4205" s="3" t="s">
        <v>1007</v>
      </c>
      <c r="C4205" s="1" t="s">
        <v>3</v>
      </c>
      <c r="D4205" s="1">
        <v>43</v>
      </c>
      <c r="E4205" s="1">
        <v>2019</v>
      </c>
      <c r="F4205" s="1">
        <v>2</v>
      </c>
      <c r="G4205" s="6">
        <v>46</v>
      </c>
      <c r="H4205" s="6">
        <v>80</v>
      </c>
      <c r="I4205" s="7">
        <v>0</v>
      </c>
      <c r="J4205" s="7">
        <v>0</v>
      </c>
      <c r="K4205" s="7"/>
      <c r="L4205" s="7"/>
      <c r="M4205" s="7"/>
      <c r="N4205" s="7">
        <v>0</v>
      </c>
      <c r="O4205" s="6">
        <v>0.24</v>
      </c>
      <c r="P4205" s="7">
        <v>-0.13</v>
      </c>
      <c r="Q4205" s="7"/>
      <c r="R4205" s="7"/>
      <c r="S4205" s="7"/>
      <c r="T4205" s="7">
        <v>24</v>
      </c>
      <c r="U4205" s="7">
        <v>8</v>
      </c>
      <c r="V4205" s="7">
        <v>300</v>
      </c>
      <c r="W4205" s="7">
        <f t="shared" si="261"/>
        <v>56</v>
      </c>
      <c r="X4205" s="7">
        <v>48</v>
      </c>
      <c r="Y4205" s="7"/>
      <c r="Z4205" s="7"/>
      <c r="AA4205" s="7"/>
      <c r="AB4205" s="6">
        <v>25</v>
      </c>
      <c r="AC4205" s="7">
        <v>12.65</v>
      </c>
      <c r="AD4205" s="7">
        <v>8.7799999999999994</v>
      </c>
      <c r="AE4205" s="7">
        <v>4.4000000000000004</v>
      </c>
      <c r="AF4205" s="1">
        <v>8.0861538461538457E-2</v>
      </c>
      <c r="AG4205" s="1">
        <v>5.7466666666666666E-2</v>
      </c>
      <c r="AH4205" s="7">
        <v>1.63</v>
      </c>
      <c r="AI4205" s="7">
        <v>1.22</v>
      </c>
      <c r="AJ4205" s="7">
        <v>13</v>
      </c>
      <c r="AK4205" s="7">
        <v>12</v>
      </c>
      <c r="AL4205" s="7">
        <v>0</v>
      </c>
      <c r="AM4205" s="7">
        <v>0</v>
      </c>
      <c r="AN4205" s="7"/>
      <c r="AO4205" s="7"/>
      <c r="AP4205" s="7"/>
      <c r="AQ4205" s="7">
        <v>3</v>
      </c>
      <c r="AR4205">
        <f t="shared" si="262"/>
        <v>9.9521893491124308E-2</v>
      </c>
      <c r="AS4205">
        <f t="shared" si="263"/>
        <v>7.6622222222222272E-2</v>
      </c>
    </row>
    <row r="4206" spans="1:45" ht="29.5" thickBot="1">
      <c r="A4206" t="str">
        <f t="shared" si="260"/>
        <v>Peyton BarberRB2019</v>
      </c>
      <c r="B4206" s="3" t="s">
        <v>1020</v>
      </c>
      <c r="C4206" s="1" t="s">
        <v>3</v>
      </c>
      <c r="D4206" s="1">
        <v>44</v>
      </c>
      <c r="E4206" s="1">
        <v>2019</v>
      </c>
      <c r="F4206" s="1">
        <v>2</v>
      </c>
      <c r="G4206" s="6">
        <v>42</v>
      </c>
      <c r="H4206" s="6">
        <v>75</v>
      </c>
      <c r="I4206" s="7">
        <v>0</v>
      </c>
      <c r="J4206" s="7">
        <v>0</v>
      </c>
      <c r="K4206" s="7"/>
      <c r="L4206" s="7"/>
      <c r="M4206" s="7"/>
      <c r="N4206" s="7">
        <v>0</v>
      </c>
      <c r="O4206" s="6">
        <v>-0.01</v>
      </c>
      <c r="P4206" s="7">
        <v>-0.53</v>
      </c>
      <c r="Q4206" s="7"/>
      <c r="R4206" s="7"/>
      <c r="S4206" s="7"/>
      <c r="T4206" s="7">
        <v>25</v>
      </c>
      <c r="U4206" s="7">
        <v>8</v>
      </c>
      <c r="V4206" s="7">
        <v>300</v>
      </c>
      <c r="W4206" s="7">
        <f t="shared" si="261"/>
        <v>46</v>
      </c>
      <c r="X4206" s="7"/>
      <c r="Y4206" s="7"/>
      <c r="Z4206" s="7"/>
      <c r="AA4206" s="7"/>
      <c r="AB4206" s="6">
        <v>31</v>
      </c>
      <c r="AC4206" s="7">
        <v>9.52</v>
      </c>
      <c r="AD4206" s="7">
        <v>7.28</v>
      </c>
      <c r="AE4206" s="7">
        <v>3.67</v>
      </c>
      <c r="AF4206" s="1">
        <v>4.5100000000000001E-2</v>
      </c>
      <c r="AG4206" s="1">
        <v>3.4700000000000002E-2</v>
      </c>
      <c r="AH4206" s="7">
        <v>0.34</v>
      </c>
      <c r="AI4206" s="7">
        <v>1.05</v>
      </c>
      <c r="AJ4206" s="7">
        <v>16</v>
      </c>
      <c r="AK4206" s="7">
        <v>16</v>
      </c>
      <c r="AL4206" s="7">
        <v>0</v>
      </c>
      <c r="AM4206" s="7">
        <v>0</v>
      </c>
      <c r="AN4206" s="7"/>
      <c r="AO4206" s="7"/>
      <c r="AP4206" s="7"/>
      <c r="AQ4206" s="7">
        <v>3</v>
      </c>
      <c r="AR4206">
        <f t="shared" si="262"/>
        <v>4.5100000000000001E-2</v>
      </c>
      <c r="AS4206">
        <f t="shared" si="263"/>
        <v>3.4700000000000002E-2</v>
      </c>
    </row>
    <row r="4207" spans="1:45" ht="29.5" thickBot="1">
      <c r="A4207" t="str">
        <f t="shared" si="260"/>
        <v>Lamar JacksonQB2019</v>
      </c>
      <c r="B4207" s="3" t="s">
        <v>1048</v>
      </c>
      <c r="C4207" s="1" t="s">
        <v>12</v>
      </c>
      <c r="D4207" s="1">
        <v>17</v>
      </c>
      <c r="E4207" s="1">
        <v>2019</v>
      </c>
      <c r="F4207" s="1">
        <v>1</v>
      </c>
      <c r="G4207" s="6">
        <v>1</v>
      </c>
      <c r="H4207" s="6">
        <v>10</v>
      </c>
      <c r="I4207" s="7">
        <v>1</v>
      </c>
      <c r="J4207" s="7">
        <v>2</v>
      </c>
      <c r="K4207" s="7"/>
      <c r="L4207" s="7"/>
      <c r="M4207" s="7"/>
      <c r="N4207" s="7">
        <v>0</v>
      </c>
      <c r="O4207" s="6"/>
      <c r="P4207" s="7">
        <v>0.56000000000000005</v>
      </c>
      <c r="Q4207" s="7"/>
      <c r="R4207" s="7"/>
      <c r="S4207" s="7"/>
      <c r="T4207" s="7">
        <v>22</v>
      </c>
      <c r="U4207" s="7">
        <v>1</v>
      </c>
      <c r="V4207" s="7">
        <v>32</v>
      </c>
      <c r="W4207" s="7">
        <f t="shared" si="261"/>
        <v>24</v>
      </c>
      <c r="X4207" s="7">
        <v>2</v>
      </c>
      <c r="Y4207" s="7"/>
      <c r="Z4207" s="7"/>
      <c r="AA4207" s="7"/>
      <c r="AB4207" s="6">
        <v>29</v>
      </c>
      <c r="AC4207" s="7">
        <v>11.11</v>
      </c>
      <c r="AD4207" s="7">
        <v>32.83</v>
      </c>
      <c r="AE4207" s="7">
        <v>26.05</v>
      </c>
      <c r="AF4207" s="1" t="s">
        <v>1885</v>
      </c>
      <c r="AG4207" s="1" t="s">
        <v>1885</v>
      </c>
      <c r="AH4207" s="7"/>
      <c r="AI4207" s="7"/>
      <c r="AJ4207" s="7">
        <v>16</v>
      </c>
      <c r="AK4207" s="7"/>
      <c r="AL4207" s="7">
        <v>1</v>
      </c>
      <c r="AM4207" s="7">
        <v>1</v>
      </c>
      <c r="AN4207" s="7"/>
      <c r="AO4207" s="7"/>
      <c r="AP4207" s="7"/>
      <c r="AQ4207" s="7">
        <v>2</v>
      </c>
      <c r="AR4207" t="str">
        <f t="shared" si="262"/>
        <v/>
      </c>
      <c r="AS4207" t="str">
        <f t="shared" si="263"/>
        <v/>
      </c>
    </row>
    <row r="4208" spans="1:45" ht="44" thickBot="1">
      <c r="A4208" t="str">
        <f t="shared" si="260"/>
        <v>Marquez Valdes-ScantlingWR2019</v>
      </c>
      <c r="B4208" s="3" t="s">
        <v>1084</v>
      </c>
      <c r="C4208" s="1" t="s">
        <v>16</v>
      </c>
      <c r="D4208" s="1">
        <v>50</v>
      </c>
      <c r="E4208" s="1">
        <v>2019</v>
      </c>
      <c r="F4208" s="1">
        <v>3</v>
      </c>
      <c r="G4208" s="6">
        <v>84</v>
      </c>
      <c r="H4208" s="6">
        <v>55</v>
      </c>
      <c r="I4208" s="7">
        <v>0</v>
      </c>
      <c r="J4208" s="7">
        <v>0</v>
      </c>
      <c r="K4208" s="7"/>
      <c r="L4208" s="7"/>
      <c r="M4208" s="7"/>
      <c r="N4208" s="7">
        <v>0</v>
      </c>
      <c r="O4208" s="6">
        <v>-0.25</v>
      </c>
      <c r="P4208" s="7">
        <v>-0.36</v>
      </c>
      <c r="Q4208" s="7"/>
      <c r="R4208" s="7"/>
      <c r="S4208" s="7"/>
      <c r="T4208" s="7">
        <v>25</v>
      </c>
      <c r="U4208" s="7">
        <v>5</v>
      </c>
      <c r="V4208" s="7">
        <v>174</v>
      </c>
      <c r="W4208" s="7">
        <f t="shared" si="261"/>
        <v>126</v>
      </c>
      <c r="X4208" s="7">
        <v>100</v>
      </c>
      <c r="Y4208" s="7"/>
      <c r="Z4208" s="7"/>
      <c r="AA4208" s="7"/>
      <c r="AB4208" s="6">
        <v>66</v>
      </c>
      <c r="AC4208" s="7">
        <v>6.94</v>
      </c>
      <c r="AD4208" s="7">
        <v>5.26</v>
      </c>
      <c r="AE4208" s="7">
        <v>8.7100000000000009</v>
      </c>
      <c r="AF4208" s="1">
        <v>0.1186</v>
      </c>
      <c r="AG4208" s="1">
        <v>0.10150000000000001</v>
      </c>
      <c r="AH4208" s="7">
        <v>1.22</v>
      </c>
      <c r="AI4208" s="7">
        <v>1.37</v>
      </c>
      <c r="AJ4208" s="7">
        <v>16</v>
      </c>
      <c r="AK4208" s="7">
        <v>16</v>
      </c>
      <c r="AL4208" s="7">
        <v>0</v>
      </c>
      <c r="AM4208" s="7">
        <v>0</v>
      </c>
      <c r="AN4208" s="7"/>
      <c r="AO4208" s="7"/>
      <c r="AP4208" s="7"/>
      <c r="AQ4208" s="7">
        <v>2</v>
      </c>
      <c r="AR4208">
        <f t="shared" si="262"/>
        <v>0.1186</v>
      </c>
      <c r="AS4208">
        <f t="shared" si="263"/>
        <v>0.10150000000000001</v>
      </c>
    </row>
    <row r="4209" spans="1:45" ht="29.5" thickBot="1">
      <c r="A4209" t="str">
        <f t="shared" si="260"/>
        <v>Michael GallupWR2019</v>
      </c>
      <c r="B4209" s="3" t="s">
        <v>1041</v>
      </c>
      <c r="C4209" s="1" t="s">
        <v>16</v>
      </c>
      <c r="D4209" s="1">
        <v>52</v>
      </c>
      <c r="E4209" s="1">
        <v>2019</v>
      </c>
      <c r="F4209" s="1">
        <v>3</v>
      </c>
      <c r="G4209" s="6">
        <v>23</v>
      </c>
      <c r="H4209" s="6">
        <v>38</v>
      </c>
      <c r="I4209" s="7">
        <v>1</v>
      </c>
      <c r="J4209" s="7">
        <v>1</v>
      </c>
      <c r="K4209" s="7"/>
      <c r="L4209" s="7"/>
      <c r="M4209" s="7"/>
      <c r="N4209" s="7">
        <v>1</v>
      </c>
      <c r="O4209" s="6">
        <v>0.32</v>
      </c>
      <c r="P4209" s="7">
        <v>0.36</v>
      </c>
      <c r="Q4209" s="7"/>
      <c r="R4209" s="7"/>
      <c r="S4209" s="7"/>
      <c r="T4209" s="7">
        <v>23</v>
      </c>
      <c r="U4209" s="7">
        <v>3</v>
      </c>
      <c r="V4209" s="7">
        <v>81</v>
      </c>
      <c r="W4209" s="7">
        <f t="shared" si="261"/>
        <v>52</v>
      </c>
      <c r="X4209" s="7">
        <v>35</v>
      </c>
      <c r="Y4209" s="7"/>
      <c r="Z4209" s="7"/>
      <c r="AA4209" s="7"/>
      <c r="AB4209" s="6">
        <v>78</v>
      </c>
      <c r="AC4209" s="7">
        <v>5.98</v>
      </c>
      <c r="AD4209" s="7">
        <v>15.19</v>
      </c>
      <c r="AE4209" s="7">
        <v>10.83</v>
      </c>
      <c r="AF4209" s="1">
        <v>0.13100000000000001</v>
      </c>
      <c r="AG4209" s="1">
        <v>0.22617142857142855</v>
      </c>
      <c r="AH4209" s="7">
        <v>1.18</v>
      </c>
      <c r="AI4209" s="7">
        <v>2.16</v>
      </c>
      <c r="AJ4209" s="7">
        <v>16</v>
      </c>
      <c r="AK4209" s="7">
        <v>14</v>
      </c>
      <c r="AL4209" s="7">
        <v>0</v>
      </c>
      <c r="AM4209" s="7">
        <v>0</v>
      </c>
      <c r="AN4209" s="7"/>
      <c r="AO4209" s="7"/>
      <c r="AP4209" s="7"/>
      <c r="AQ4209" s="7">
        <v>2</v>
      </c>
      <c r="AR4209">
        <f t="shared" si="262"/>
        <v>0.13100000000000001</v>
      </c>
      <c r="AS4209">
        <f t="shared" si="263"/>
        <v>0.25848163265306173</v>
      </c>
    </row>
    <row r="4210" spans="1:45" ht="29.5" thickBot="1">
      <c r="A4210" t="str">
        <f t="shared" si="260"/>
        <v>Jaylen SamuelsRB2019</v>
      </c>
      <c r="B4210" s="3" t="s">
        <v>1068</v>
      </c>
      <c r="C4210" s="1" t="s">
        <v>3</v>
      </c>
      <c r="D4210" s="1">
        <v>45</v>
      </c>
      <c r="E4210" s="1">
        <v>2019</v>
      </c>
      <c r="F4210" s="1">
        <v>2</v>
      </c>
      <c r="G4210" s="6">
        <v>45</v>
      </c>
      <c r="H4210" s="6">
        <v>116</v>
      </c>
      <c r="I4210" s="7">
        <v>0</v>
      </c>
      <c r="J4210" s="7">
        <v>0</v>
      </c>
      <c r="K4210" s="7"/>
      <c r="L4210" s="7"/>
      <c r="M4210" s="7"/>
      <c r="N4210" s="7">
        <v>0</v>
      </c>
      <c r="O4210" s="6">
        <v>-0.08</v>
      </c>
      <c r="P4210" s="7">
        <v>-0.7</v>
      </c>
      <c r="Q4210" s="7"/>
      <c r="R4210" s="7"/>
      <c r="S4210" s="7"/>
      <c r="T4210" s="7">
        <v>23</v>
      </c>
      <c r="U4210" s="7">
        <v>5</v>
      </c>
      <c r="V4210" s="7">
        <v>165</v>
      </c>
      <c r="W4210" s="7">
        <f t="shared" si="261"/>
        <v>78</v>
      </c>
      <c r="X4210" s="7">
        <v>81</v>
      </c>
      <c r="Y4210" s="7"/>
      <c r="Z4210" s="7"/>
      <c r="AA4210" s="7"/>
      <c r="AB4210" s="6">
        <v>57</v>
      </c>
      <c r="AC4210" s="7">
        <v>8.14</v>
      </c>
      <c r="AD4210" s="7">
        <v>7.7</v>
      </c>
      <c r="AE4210" s="7">
        <v>1.37</v>
      </c>
      <c r="AF4210" s="1">
        <v>6.4727272727272731E-2</v>
      </c>
      <c r="AG4210" s="1">
        <v>0.13702857142857144</v>
      </c>
      <c r="AH4210" s="7">
        <v>1.53</v>
      </c>
      <c r="AI4210" s="7">
        <v>1.48</v>
      </c>
      <c r="AJ4210" s="7">
        <v>11</v>
      </c>
      <c r="AK4210" s="7">
        <v>14</v>
      </c>
      <c r="AL4210" s="7">
        <v>0</v>
      </c>
      <c r="AM4210" s="7">
        <v>0</v>
      </c>
      <c r="AN4210" s="7"/>
      <c r="AO4210" s="7"/>
      <c r="AP4210" s="7"/>
      <c r="AQ4210" s="7">
        <v>2</v>
      </c>
      <c r="AR4210">
        <f t="shared" si="262"/>
        <v>9.4148760330578479E-2</v>
      </c>
      <c r="AS4210">
        <f t="shared" si="263"/>
        <v>0.15660408163265258</v>
      </c>
    </row>
    <row r="4211" spans="1:45" ht="29.5" thickBot="1">
      <c r="A4211" t="str">
        <f t="shared" si="260"/>
        <v>Kirk CousinsQB2019</v>
      </c>
      <c r="B4211" s="3" t="s">
        <v>631</v>
      </c>
      <c r="C4211" s="1" t="s">
        <v>12</v>
      </c>
      <c r="D4211" s="1">
        <v>18</v>
      </c>
      <c r="E4211" s="1">
        <v>2019</v>
      </c>
      <c r="F4211" s="1">
        <v>1</v>
      </c>
      <c r="G4211" s="6">
        <v>15</v>
      </c>
      <c r="H4211" s="6">
        <v>11</v>
      </c>
      <c r="I4211" s="7">
        <v>0</v>
      </c>
      <c r="J4211" s="7">
        <v>1</v>
      </c>
      <c r="K4211" s="7"/>
      <c r="L4211" s="7"/>
      <c r="M4211" s="7"/>
      <c r="N4211" s="7">
        <v>4</v>
      </c>
      <c r="O4211" s="6">
        <v>0.61</v>
      </c>
      <c r="P4211" s="7">
        <v>1.03</v>
      </c>
      <c r="Q4211" s="7"/>
      <c r="R4211" s="7"/>
      <c r="S4211" s="7"/>
      <c r="T4211" s="7">
        <v>31</v>
      </c>
      <c r="U4211" s="7">
        <v>4</v>
      </c>
      <c r="V4211" s="7">
        <v>102</v>
      </c>
      <c r="W4211" s="7">
        <f t="shared" si="261"/>
        <v>9</v>
      </c>
      <c r="X4211" s="7">
        <v>27</v>
      </c>
      <c r="Y4211" s="7"/>
      <c r="Z4211" s="7"/>
      <c r="AA4211" s="7"/>
      <c r="AB4211" s="6">
        <v>10</v>
      </c>
      <c r="AC4211" s="7">
        <v>21.89</v>
      </c>
      <c r="AD4211" s="7">
        <v>20.03</v>
      </c>
      <c r="AE4211" s="7">
        <v>23.51</v>
      </c>
      <c r="AF4211" s="1" t="s">
        <v>1885</v>
      </c>
      <c r="AG4211" s="1" t="s">
        <v>1885</v>
      </c>
      <c r="AH4211" s="7"/>
      <c r="AI4211" s="7"/>
      <c r="AJ4211" s="7">
        <v>16</v>
      </c>
      <c r="AK4211" s="7"/>
      <c r="AL4211" s="7">
        <v>0</v>
      </c>
      <c r="AM4211" s="7">
        <v>0</v>
      </c>
      <c r="AN4211" s="7"/>
      <c r="AO4211" s="7"/>
      <c r="AP4211" s="7"/>
      <c r="AQ4211" s="7">
        <v>8</v>
      </c>
      <c r="AR4211" t="str">
        <f t="shared" si="262"/>
        <v/>
      </c>
      <c r="AS4211" t="str">
        <f t="shared" si="263"/>
        <v/>
      </c>
    </row>
    <row r="4212" spans="1:45" ht="29.5" thickBot="1">
      <c r="A4212" t="str">
        <f t="shared" si="260"/>
        <v>Ronald JonesRB2019</v>
      </c>
      <c r="B4212" s="3" t="s">
        <v>1035</v>
      </c>
      <c r="C4212" s="1" t="s">
        <v>3</v>
      </c>
      <c r="D4212" s="1">
        <v>46</v>
      </c>
      <c r="E4212" s="1">
        <v>2019</v>
      </c>
      <c r="F4212" s="1">
        <v>2</v>
      </c>
      <c r="G4212" s="6">
        <v>25</v>
      </c>
      <c r="H4212" s="6">
        <v>19</v>
      </c>
      <c r="I4212" s="7">
        <v>0</v>
      </c>
      <c r="J4212" s="7">
        <v>1</v>
      </c>
      <c r="K4212" s="7"/>
      <c r="L4212" s="7"/>
      <c r="M4212" s="7"/>
      <c r="N4212" s="7">
        <v>0</v>
      </c>
      <c r="O4212" s="6">
        <v>0.25</v>
      </c>
      <c r="P4212" s="7">
        <v>0.96</v>
      </c>
      <c r="Q4212" s="7"/>
      <c r="R4212" s="7"/>
      <c r="S4212" s="7"/>
      <c r="T4212" s="7">
        <v>22</v>
      </c>
      <c r="U4212" s="7">
        <v>2</v>
      </c>
      <c r="V4212" s="7">
        <v>38</v>
      </c>
      <c r="W4212" s="7">
        <f t="shared" si="261"/>
        <v>29</v>
      </c>
      <c r="X4212" s="7">
        <v>35</v>
      </c>
      <c r="Y4212" s="7"/>
      <c r="Z4212" s="7"/>
      <c r="AA4212" s="7"/>
      <c r="AB4212" s="6">
        <v>95</v>
      </c>
      <c r="AC4212" s="7">
        <v>2.59</v>
      </c>
      <c r="AD4212" s="7">
        <v>10.64</v>
      </c>
      <c r="AE4212" s="7">
        <v>13.59</v>
      </c>
      <c r="AF4212" s="1">
        <v>0.03</v>
      </c>
      <c r="AG4212" s="1">
        <v>6.59E-2</v>
      </c>
      <c r="AH4212" s="7">
        <v>0.61</v>
      </c>
      <c r="AI4212" s="7">
        <v>1.82</v>
      </c>
      <c r="AJ4212" s="7">
        <v>8</v>
      </c>
      <c r="AK4212" s="7">
        <v>16</v>
      </c>
      <c r="AL4212" s="7">
        <v>0</v>
      </c>
      <c r="AM4212" s="7">
        <v>0</v>
      </c>
      <c r="AN4212" s="7"/>
      <c r="AO4212" s="7"/>
      <c r="AP4212" s="7"/>
      <c r="AQ4212" s="7">
        <v>2</v>
      </c>
      <c r="AR4212">
        <f t="shared" si="262"/>
        <v>0.06</v>
      </c>
      <c r="AS4212">
        <f t="shared" si="263"/>
        <v>6.59E-2</v>
      </c>
    </row>
    <row r="4213" spans="1:45" ht="29.5" thickBot="1">
      <c r="A4213" t="str">
        <f t="shared" si="260"/>
        <v>Kyle RudolphTE2019</v>
      </c>
      <c r="B4213" s="3" t="s">
        <v>521</v>
      </c>
      <c r="C4213" s="1" t="s">
        <v>49</v>
      </c>
      <c r="D4213" s="1">
        <v>13</v>
      </c>
      <c r="E4213" s="1">
        <v>2019</v>
      </c>
      <c r="F4213" s="1">
        <v>4</v>
      </c>
      <c r="G4213" s="6">
        <v>16</v>
      </c>
      <c r="H4213" s="6">
        <v>38</v>
      </c>
      <c r="I4213" s="7">
        <v>0</v>
      </c>
      <c r="J4213" s="7">
        <v>0</v>
      </c>
      <c r="K4213" s="7"/>
      <c r="L4213" s="7"/>
      <c r="M4213" s="7"/>
      <c r="N4213" s="7">
        <v>4</v>
      </c>
      <c r="O4213" s="6">
        <v>0.11</v>
      </c>
      <c r="P4213" s="7">
        <v>0.06</v>
      </c>
      <c r="Q4213" s="7"/>
      <c r="R4213" s="7"/>
      <c r="S4213" s="7"/>
      <c r="T4213" s="7">
        <v>30</v>
      </c>
      <c r="U4213" s="7">
        <v>2</v>
      </c>
      <c r="V4213" s="7">
        <v>43</v>
      </c>
      <c r="W4213" s="7">
        <f t="shared" si="261"/>
        <v>7</v>
      </c>
      <c r="X4213" s="7">
        <v>36</v>
      </c>
      <c r="Y4213" s="7"/>
      <c r="Z4213" s="7"/>
      <c r="AA4213" s="7"/>
      <c r="AB4213" s="6">
        <v>7</v>
      </c>
      <c r="AC4213" s="7">
        <v>9.4600000000000009</v>
      </c>
      <c r="AD4213" s="7">
        <v>6.98</v>
      </c>
      <c r="AE4213" s="7">
        <v>5.62</v>
      </c>
      <c r="AF4213" s="1">
        <v>0.13550000000000001</v>
      </c>
      <c r="AG4213" s="1">
        <v>0.11594666666666667</v>
      </c>
      <c r="AH4213" s="7">
        <v>1.1599999999999999</v>
      </c>
      <c r="AI4213" s="7">
        <v>1.0900000000000001</v>
      </c>
      <c r="AJ4213" s="7">
        <v>16</v>
      </c>
      <c r="AK4213" s="7">
        <v>15</v>
      </c>
      <c r="AL4213" s="7">
        <v>0</v>
      </c>
      <c r="AM4213" s="7">
        <v>0</v>
      </c>
      <c r="AN4213" s="7"/>
      <c r="AO4213" s="7"/>
      <c r="AP4213" s="7"/>
      <c r="AQ4213" s="7">
        <v>9</v>
      </c>
      <c r="AR4213">
        <f t="shared" si="262"/>
        <v>0.13550000000000001</v>
      </c>
      <c r="AS4213">
        <f t="shared" si="263"/>
        <v>0.1236764444444448</v>
      </c>
    </row>
    <row r="4214" spans="1:45" ht="29.5" thickBot="1">
      <c r="A4214" t="str">
        <f t="shared" si="260"/>
        <v>Anthony MillerWR2019</v>
      </c>
      <c r="B4214" s="3" t="s">
        <v>1042</v>
      </c>
      <c r="C4214" s="1" t="s">
        <v>16</v>
      </c>
      <c r="D4214" s="1">
        <v>53</v>
      </c>
      <c r="E4214" s="1">
        <v>2019</v>
      </c>
      <c r="F4214" s="1">
        <v>3</v>
      </c>
      <c r="G4214" s="6">
        <v>56</v>
      </c>
      <c r="H4214" s="6">
        <v>69</v>
      </c>
      <c r="I4214" s="7">
        <v>0</v>
      </c>
      <c r="J4214" s="7">
        <v>0</v>
      </c>
      <c r="K4214" s="7"/>
      <c r="L4214" s="7"/>
      <c r="M4214" s="7"/>
      <c r="N4214" s="7">
        <v>0</v>
      </c>
      <c r="O4214" s="6">
        <v>-0.18</v>
      </c>
      <c r="P4214" s="7">
        <v>-0.43</v>
      </c>
      <c r="Q4214" s="7"/>
      <c r="R4214" s="7"/>
      <c r="S4214" s="7"/>
      <c r="T4214" s="7">
        <v>25</v>
      </c>
      <c r="U4214" s="7">
        <v>2</v>
      </c>
      <c r="V4214" s="7">
        <v>51</v>
      </c>
      <c r="W4214" s="7">
        <f t="shared" si="261"/>
        <v>56</v>
      </c>
      <c r="X4214" s="7">
        <v>55</v>
      </c>
      <c r="Y4214" s="7"/>
      <c r="Z4214" s="7"/>
      <c r="AA4214" s="7"/>
      <c r="AB4214" s="6">
        <v>60</v>
      </c>
      <c r="AC4214" s="7">
        <v>8.02</v>
      </c>
      <c r="AD4214" s="7">
        <v>8.09</v>
      </c>
      <c r="AE4214" s="7">
        <v>6.92</v>
      </c>
      <c r="AF4214" s="1">
        <v>0.11658666666666666</v>
      </c>
      <c r="AG4214" s="1">
        <v>0.14860000000000001</v>
      </c>
      <c r="AH4214" s="7">
        <v>1.17</v>
      </c>
      <c r="AI4214" s="7">
        <v>1.4</v>
      </c>
      <c r="AJ4214" s="7">
        <v>15</v>
      </c>
      <c r="AK4214" s="7">
        <v>16</v>
      </c>
      <c r="AL4214" s="7">
        <v>0</v>
      </c>
      <c r="AM4214" s="7">
        <v>0</v>
      </c>
      <c r="AN4214" s="7"/>
      <c r="AO4214" s="7"/>
      <c r="AP4214" s="7"/>
      <c r="AQ4214" s="7">
        <v>2</v>
      </c>
      <c r="AR4214">
        <f t="shared" si="262"/>
        <v>0.12435911111111148</v>
      </c>
      <c r="AS4214">
        <f t="shared" si="263"/>
        <v>0.14860000000000001</v>
      </c>
    </row>
    <row r="4215" spans="1:45" ht="29.5" thickBot="1">
      <c r="A4215" t="str">
        <f t="shared" si="260"/>
        <v>Noah FantTE2019</v>
      </c>
      <c r="B4215" s="3" t="s">
        <v>1120</v>
      </c>
      <c r="C4215" s="1" t="s">
        <v>49</v>
      </c>
      <c r="D4215" s="1">
        <v>14</v>
      </c>
      <c r="E4215" s="1">
        <v>2019</v>
      </c>
      <c r="F4215" s="1">
        <v>4</v>
      </c>
      <c r="G4215" s="6">
        <v>14</v>
      </c>
      <c r="H4215" s="6">
        <v>11</v>
      </c>
      <c r="I4215" s="7">
        <v>0</v>
      </c>
      <c r="J4215" s="7">
        <v>1</v>
      </c>
      <c r="K4215" s="7"/>
      <c r="L4215" s="7"/>
      <c r="M4215" s="7"/>
      <c r="N4215" s="7">
        <v>0</v>
      </c>
      <c r="O4215" s="6">
        <v>-0.08</v>
      </c>
      <c r="P4215" s="7">
        <v>-0.01</v>
      </c>
      <c r="Q4215" s="7"/>
      <c r="R4215" s="7"/>
      <c r="S4215" s="7"/>
      <c r="T4215" s="7">
        <v>22</v>
      </c>
      <c r="U4215" s="7">
        <v>1</v>
      </c>
      <c r="V4215" s="7">
        <v>20</v>
      </c>
      <c r="W4215" s="7" t="str">
        <f t="shared" si="261"/>
        <v/>
      </c>
      <c r="X4215" s="7">
        <v>9</v>
      </c>
      <c r="Y4215" s="7"/>
      <c r="Z4215" s="7"/>
      <c r="AA4215" s="7"/>
      <c r="AB4215" s="6"/>
      <c r="AC4215" s="7"/>
      <c r="AD4215" s="7">
        <v>7.06</v>
      </c>
      <c r="AE4215" s="7">
        <v>9.82</v>
      </c>
      <c r="AF4215" s="1" t="s">
        <v>1885</v>
      </c>
      <c r="AG4215" s="1">
        <v>0.1439</v>
      </c>
      <c r="AH4215" s="7"/>
      <c r="AI4215" s="7">
        <v>1.52</v>
      </c>
      <c r="AJ4215" s="7"/>
      <c r="AK4215" s="7">
        <v>16</v>
      </c>
      <c r="AL4215" s="7">
        <v>0</v>
      </c>
      <c r="AM4215" s="7">
        <v>0</v>
      </c>
      <c r="AN4215" s="7"/>
      <c r="AO4215" s="7"/>
      <c r="AP4215" s="7"/>
      <c r="AQ4215" s="7">
        <v>1</v>
      </c>
      <c r="AR4215" t="str">
        <f t="shared" si="262"/>
        <v/>
      </c>
      <c r="AS4215">
        <f t="shared" si="263"/>
        <v>0.1439</v>
      </c>
    </row>
    <row r="4216" spans="1:45" ht="29.5" thickBot="1">
      <c r="A4216" t="str">
        <f t="shared" si="260"/>
        <v>Tony PollardRB2019</v>
      </c>
      <c r="B4216" s="3" t="s">
        <v>1121</v>
      </c>
      <c r="C4216" s="1" t="s">
        <v>3</v>
      </c>
      <c r="D4216" s="1">
        <v>47</v>
      </c>
      <c r="E4216" s="1">
        <v>2019</v>
      </c>
      <c r="F4216" s="1">
        <v>2</v>
      </c>
      <c r="G4216" s="6">
        <v>53</v>
      </c>
      <c r="H4216" s="6">
        <v>41</v>
      </c>
      <c r="I4216" s="7">
        <v>0</v>
      </c>
      <c r="J4216" s="7">
        <v>0</v>
      </c>
      <c r="K4216" s="7"/>
      <c r="L4216" s="7"/>
      <c r="M4216" s="7"/>
      <c r="N4216" s="7">
        <v>0</v>
      </c>
      <c r="O4216" s="6">
        <v>-0.37</v>
      </c>
      <c r="P4216" s="7">
        <v>-0.64</v>
      </c>
      <c r="Q4216" s="7"/>
      <c r="R4216" s="7"/>
      <c r="S4216" s="7"/>
      <c r="T4216" s="7">
        <v>22</v>
      </c>
      <c r="U4216" s="7">
        <v>4</v>
      </c>
      <c r="V4216" s="7">
        <v>128</v>
      </c>
      <c r="W4216" s="7" t="str">
        <f t="shared" si="261"/>
        <v/>
      </c>
      <c r="X4216" s="7">
        <v>45</v>
      </c>
      <c r="Y4216" s="7"/>
      <c r="Z4216" s="7"/>
      <c r="AA4216" s="7"/>
      <c r="AB4216" s="6"/>
      <c r="AC4216" s="7"/>
      <c r="AD4216" s="7">
        <v>5.95</v>
      </c>
      <c r="AE4216" s="7">
        <v>7.54</v>
      </c>
      <c r="AF4216" s="1" t="s">
        <v>1885</v>
      </c>
      <c r="AG4216" s="1">
        <v>3.765333333333333E-2</v>
      </c>
      <c r="AH4216" s="7"/>
      <c r="AI4216" s="7">
        <v>1.32</v>
      </c>
      <c r="AJ4216" s="7"/>
      <c r="AK4216" s="7">
        <v>15</v>
      </c>
      <c r="AL4216" s="7">
        <v>0</v>
      </c>
      <c r="AM4216" s="7">
        <v>0</v>
      </c>
      <c r="AN4216" s="7"/>
      <c r="AO4216" s="7"/>
      <c r="AP4216" s="7"/>
      <c r="AQ4216" s="7">
        <v>1</v>
      </c>
      <c r="AR4216" t="str">
        <f t="shared" si="262"/>
        <v/>
      </c>
      <c r="AS4216">
        <f t="shared" si="263"/>
        <v>4.0163555555555522E-2</v>
      </c>
    </row>
    <row r="4217" spans="1:45" ht="29.5" thickBot="1">
      <c r="A4217" t="str">
        <f t="shared" si="260"/>
        <v>Keke CouteeWR2019</v>
      </c>
      <c r="B4217" s="3" t="s">
        <v>1064</v>
      </c>
      <c r="C4217" s="1" t="s">
        <v>16</v>
      </c>
      <c r="D4217" s="1">
        <v>54</v>
      </c>
      <c r="E4217" s="1">
        <v>2019</v>
      </c>
      <c r="F4217" s="1">
        <v>3</v>
      </c>
      <c r="G4217" s="6">
        <v>105</v>
      </c>
      <c r="H4217" s="6">
        <v>86</v>
      </c>
      <c r="I4217" s="7">
        <v>0</v>
      </c>
      <c r="J4217" s="7">
        <v>0</v>
      </c>
      <c r="K4217" s="7"/>
      <c r="L4217" s="7"/>
      <c r="M4217" s="7"/>
      <c r="N4217" s="7">
        <v>0</v>
      </c>
      <c r="O4217" s="6">
        <v>-0.4</v>
      </c>
      <c r="P4217" s="7">
        <v>-0.4</v>
      </c>
      <c r="Q4217" s="7"/>
      <c r="R4217" s="7"/>
      <c r="S4217" s="7"/>
      <c r="T4217" s="7">
        <v>22</v>
      </c>
      <c r="U4217" s="7">
        <v>4</v>
      </c>
      <c r="V4217" s="7">
        <v>103</v>
      </c>
      <c r="W4217" s="7">
        <f t="shared" si="261"/>
        <v>88</v>
      </c>
      <c r="X4217" s="7"/>
      <c r="Y4217" s="7"/>
      <c r="Z4217" s="7"/>
      <c r="AA4217" s="7"/>
      <c r="AB4217" s="6">
        <v>100</v>
      </c>
      <c r="AC4217" s="7">
        <v>10.45</v>
      </c>
      <c r="AD4217" s="7">
        <v>6.09</v>
      </c>
      <c r="AE4217" s="7">
        <v>11.38</v>
      </c>
      <c r="AF4217" s="1">
        <v>0.1968</v>
      </c>
      <c r="AG4217" s="1">
        <v>0.12373333333333332</v>
      </c>
      <c r="AH4217" s="7">
        <v>1.72</v>
      </c>
      <c r="AI4217" s="7">
        <v>1.1000000000000001</v>
      </c>
      <c r="AJ4217" s="7">
        <v>6</v>
      </c>
      <c r="AK4217" s="7">
        <v>9</v>
      </c>
      <c r="AL4217" s="7">
        <v>0</v>
      </c>
      <c r="AM4217" s="7">
        <v>0</v>
      </c>
      <c r="AN4217" s="7"/>
      <c r="AO4217" s="7"/>
      <c r="AP4217" s="7"/>
      <c r="AQ4217" s="7">
        <v>2</v>
      </c>
      <c r="AR4217">
        <f t="shared" si="262"/>
        <v>0.52480000000000004</v>
      </c>
      <c r="AS4217">
        <f t="shared" si="263"/>
        <v>0.21997037037036979</v>
      </c>
    </row>
    <row r="4218" spans="1:45" ht="29.5" thickBot="1">
      <c r="A4218" t="str">
        <f t="shared" si="260"/>
        <v>Adrian PetersonRB2019</v>
      </c>
      <c r="B4218" s="3" t="s">
        <v>2</v>
      </c>
      <c r="C4218" s="1" t="s">
        <v>3</v>
      </c>
      <c r="D4218" s="1">
        <v>48</v>
      </c>
      <c r="E4218" s="1">
        <v>2019</v>
      </c>
      <c r="F4218" s="1">
        <v>2</v>
      </c>
      <c r="G4218" s="6">
        <v>32</v>
      </c>
      <c r="H4218" s="6">
        <v>39</v>
      </c>
      <c r="I4218" s="7">
        <v>0</v>
      </c>
      <c r="J4218" s="7">
        <v>0</v>
      </c>
      <c r="K4218" s="7"/>
      <c r="L4218" s="7"/>
      <c r="M4218" s="7"/>
      <c r="N4218" s="7">
        <v>9</v>
      </c>
      <c r="O4218" s="6">
        <v>0</v>
      </c>
      <c r="P4218" s="7">
        <v>0.13</v>
      </c>
      <c r="Q4218" s="7"/>
      <c r="R4218" s="7"/>
      <c r="S4218" s="7"/>
      <c r="T4218" s="7">
        <v>34</v>
      </c>
      <c r="U4218" s="7">
        <v>1</v>
      </c>
      <c r="V4218" s="7">
        <v>7</v>
      </c>
      <c r="W4218" s="7">
        <f t="shared" si="261"/>
        <v>42</v>
      </c>
      <c r="X4218" s="7">
        <v>78</v>
      </c>
      <c r="Y4218" s="7">
        <v>-0.2</v>
      </c>
      <c r="Z4218" s="7">
        <v>-1.2</v>
      </c>
      <c r="AA4218" s="7">
        <v>-0.3</v>
      </c>
      <c r="AB4218" s="6">
        <v>18</v>
      </c>
      <c r="AC4218" s="7">
        <v>12.06</v>
      </c>
      <c r="AD4218" s="7">
        <v>10.07</v>
      </c>
      <c r="AE4218" s="7">
        <v>7.78</v>
      </c>
      <c r="AF4218" s="1">
        <v>5.6399999999999999E-2</v>
      </c>
      <c r="AG4218" s="1">
        <v>5.28E-2</v>
      </c>
      <c r="AH4218" s="7">
        <v>1.32</v>
      </c>
      <c r="AI4218" s="7">
        <v>1.1200000000000001</v>
      </c>
      <c r="AJ4218" s="7">
        <v>16</v>
      </c>
      <c r="AK4218" s="7">
        <v>15</v>
      </c>
      <c r="AL4218" s="7">
        <v>0</v>
      </c>
      <c r="AM4218" s="7">
        <v>0</v>
      </c>
      <c r="AN4218" s="7"/>
      <c r="AO4218" s="7"/>
      <c r="AP4218" s="7"/>
      <c r="AQ4218" s="7">
        <v>13</v>
      </c>
      <c r="AR4218">
        <f t="shared" si="262"/>
        <v>5.6399999999999999E-2</v>
      </c>
      <c r="AS4218">
        <f t="shared" si="263"/>
        <v>5.6320000000000002E-2</v>
      </c>
    </row>
    <row r="4219" spans="1:45" ht="29.5" thickBot="1">
      <c r="A4219" t="str">
        <f t="shared" si="260"/>
        <v>Donte MoncriefWR2019</v>
      </c>
      <c r="B4219" s="3" t="s">
        <v>749</v>
      </c>
      <c r="C4219" s="1" t="s">
        <v>16</v>
      </c>
      <c r="D4219" s="1">
        <v>55</v>
      </c>
      <c r="E4219" s="1">
        <v>2019</v>
      </c>
      <c r="F4219" s="1">
        <v>3</v>
      </c>
      <c r="G4219" s="6">
        <v>182</v>
      </c>
      <c r="H4219" s="6">
        <v>203</v>
      </c>
      <c r="I4219" s="7">
        <v>0</v>
      </c>
      <c r="J4219" s="7">
        <v>0</v>
      </c>
      <c r="K4219" s="7"/>
      <c r="L4219" s="7"/>
      <c r="M4219" s="7"/>
      <c r="N4219" s="7">
        <v>0</v>
      </c>
      <c r="O4219" s="6">
        <v>-0.93</v>
      </c>
      <c r="P4219" s="7">
        <v>-0.93</v>
      </c>
      <c r="Q4219" s="7"/>
      <c r="R4219" s="7"/>
      <c r="S4219" s="7"/>
      <c r="T4219" s="7">
        <v>26</v>
      </c>
      <c r="U4219" s="7">
        <v>3</v>
      </c>
      <c r="V4219" s="7">
        <v>90</v>
      </c>
      <c r="W4219" s="7">
        <f t="shared" si="261"/>
        <v>77</v>
      </c>
      <c r="X4219" s="7"/>
      <c r="Y4219" s="7"/>
      <c r="Z4219" s="7"/>
      <c r="AA4219" s="7"/>
      <c r="AB4219" s="6">
        <v>53</v>
      </c>
      <c r="AC4219" s="7">
        <v>8.3000000000000007</v>
      </c>
      <c r="AD4219" s="7">
        <v>0.73</v>
      </c>
      <c r="AE4219" s="7">
        <v>0.73</v>
      </c>
      <c r="AF4219" s="1">
        <v>0.17069999999999999</v>
      </c>
      <c r="AG4219" s="1">
        <v>4.6600000000000003E-2</v>
      </c>
      <c r="AH4219" s="7">
        <v>1.22</v>
      </c>
      <c r="AI4219" s="7">
        <v>0.2</v>
      </c>
      <c r="AJ4219" s="7">
        <v>16</v>
      </c>
      <c r="AK4219" s="7">
        <v>8</v>
      </c>
      <c r="AL4219" s="7">
        <v>0</v>
      </c>
      <c r="AM4219" s="7">
        <v>0</v>
      </c>
      <c r="AN4219" s="7"/>
      <c r="AO4219" s="7"/>
      <c r="AP4219" s="7"/>
      <c r="AQ4219" s="7">
        <v>6</v>
      </c>
      <c r="AR4219">
        <f t="shared" si="262"/>
        <v>0.17069999999999999</v>
      </c>
      <c r="AS4219">
        <f t="shared" si="263"/>
        <v>9.3200000000000005E-2</v>
      </c>
    </row>
    <row r="4220" spans="1:45" ht="29.5" thickBot="1">
      <c r="A4220" t="str">
        <f t="shared" si="260"/>
        <v>Philip RiversQB2019</v>
      </c>
      <c r="B4220" s="3" t="s">
        <v>107</v>
      </c>
      <c r="C4220" s="1" t="s">
        <v>12</v>
      </c>
      <c r="D4220" s="1">
        <v>19</v>
      </c>
      <c r="E4220" s="1">
        <v>2019</v>
      </c>
      <c r="F4220" s="1">
        <v>1</v>
      </c>
      <c r="G4220" s="6">
        <v>17</v>
      </c>
      <c r="H4220" s="6">
        <v>20</v>
      </c>
      <c r="I4220" s="7">
        <v>0</v>
      </c>
      <c r="J4220" s="7">
        <v>0</v>
      </c>
      <c r="K4220" s="7"/>
      <c r="L4220" s="7"/>
      <c r="M4220" s="7"/>
      <c r="N4220" s="7">
        <v>13</v>
      </c>
      <c r="O4220" s="6">
        <v>0.09</v>
      </c>
      <c r="P4220" s="7">
        <v>0.06</v>
      </c>
      <c r="Q4220" s="7"/>
      <c r="R4220" s="7"/>
      <c r="S4220" s="7"/>
      <c r="T4220" s="7">
        <v>38</v>
      </c>
      <c r="U4220" s="7">
        <v>1</v>
      </c>
      <c r="V4220" s="7">
        <v>4</v>
      </c>
      <c r="W4220" s="7">
        <f t="shared" si="261"/>
        <v>15</v>
      </c>
      <c r="X4220" s="7">
        <v>29</v>
      </c>
      <c r="Y4220" s="7">
        <v>65.2</v>
      </c>
      <c r="Z4220" s="7">
        <v>5.3</v>
      </c>
      <c r="AA4220" s="7">
        <v>7.6</v>
      </c>
      <c r="AB4220" s="6">
        <v>12</v>
      </c>
      <c r="AC4220" s="7">
        <v>21.31</v>
      </c>
      <c r="AD4220" s="7">
        <v>17.84</v>
      </c>
      <c r="AE4220" s="7">
        <v>18</v>
      </c>
      <c r="AF4220" s="1" t="s">
        <v>1885</v>
      </c>
      <c r="AG4220" s="1" t="s">
        <v>1885</v>
      </c>
      <c r="AH4220" s="7"/>
      <c r="AI4220" s="7"/>
      <c r="AJ4220" s="7">
        <v>16</v>
      </c>
      <c r="AK4220" s="7"/>
      <c r="AL4220" s="7">
        <v>0</v>
      </c>
      <c r="AM4220" s="7">
        <v>0</v>
      </c>
      <c r="AN4220" s="7"/>
      <c r="AO4220" s="7"/>
      <c r="AP4220" s="7"/>
      <c r="AQ4220" s="7">
        <v>16</v>
      </c>
      <c r="AR4220" t="str">
        <f t="shared" si="262"/>
        <v/>
      </c>
      <c r="AS4220" t="str">
        <f t="shared" si="263"/>
        <v/>
      </c>
    </row>
    <row r="4221" spans="1:45" ht="29.5" thickBot="1">
      <c r="A4221" t="str">
        <f t="shared" si="260"/>
        <v>Golden TateWR2019</v>
      </c>
      <c r="B4221" s="3" t="s">
        <v>417</v>
      </c>
      <c r="C4221" s="1" t="s">
        <v>16</v>
      </c>
      <c r="D4221" s="1">
        <v>56</v>
      </c>
      <c r="E4221" s="1">
        <v>2019</v>
      </c>
      <c r="F4221" s="1">
        <v>3</v>
      </c>
      <c r="G4221" s="6">
        <v>44</v>
      </c>
      <c r="H4221" s="6">
        <v>91</v>
      </c>
      <c r="I4221" s="7">
        <v>0</v>
      </c>
      <c r="J4221" s="7">
        <v>0</v>
      </c>
      <c r="K4221" s="7"/>
      <c r="L4221" s="7"/>
      <c r="M4221" s="7"/>
      <c r="N4221" s="7">
        <v>4</v>
      </c>
      <c r="O4221" s="6">
        <v>0.54</v>
      </c>
      <c r="P4221" s="7">
        <v>0.28999999999999998</v>
      </c>
      <c r="Q4221" s="7"/>
      <c r="R4221" s="7"/>
      <c r="S4221" s="7"/>
      <c r="T4221" s="7">
        <v>31</v>
      </c>
      <c r="U4221" s="7">
        <v>2</v>
      </c>
      <c r="V4221" s="7">
        <v>60</v>
      </c>
      <c r="W4221" s="7">
        <f t="shared" si="261"/>
        <v>26</v>
      </c>
      <c r="X4221" s="7">
        <v>76</v>
      </c>
      <c r="Y4221" s="7"/>
      <c r="Z4221" s="7"/>
      <c r="AA4221" s="7">
        <v>-65.8</v>
      </c>
      <c r="AB4221" s="6">
        <v>30</v>
      </c>
      <c r="AC4221" s="7">
        <v>12.06</v>
      </c>
      <c r="AD4221" s="7">
        <v>14.02</v>
      </c>
      <c r="AE4221" s="7">
        <v>7.23</v>
      </c>
      <c r="AF4221" s="1">
        <v>0.17717333333333332</v>
      </c>
      <c r="AG4221" s="1">
        <v>0.21192727272727271</v>
      </c>
      <c r="AH4221" s="7">
        <v>1.98</v>
      </c>
      <c r="AI4221" s="7">
        <v>1.6</v>
      </c>
      <c r="AJ4221" s="7">
        <v>15</v>
      </c>
      <c r="AK4221" s="7">
        <v>11</v>
      </c>
      <c r="AL4221" s="7">
        <v>0</v>
      </c>
      <c r="AM4221" s="7">
        <v>0</v>
      </c>
      <c r="AN4221" s="7"/>
      <c r="AO4221" s="7"/>
      <c r="AP4221" s="7"/>
      <c r="AQ4221" s="7">
        <v>10</v>
      </c>
      <c r="AR4221">
        <f t="shared" si="262"/>
        <v>0.18898488888888851</v>
      </c>
      <c r="AS4221">
        <f t="shared" si="263"/>
        <v>0.30825785123966981</v>
      </c>
    </row>
    <row r="4222" spans="1:45" ht="44" thickBot="1">
      <c r="A4222" t="str">
        <f t="shared" si="260"/>
        <v>Jerick McKinnonRB2019</v>
      </c>
      <c r="B4222" s="3" t="s">
        <v>763</v>
      </c>
      <c r="C4222" s="1" t="s">
        <v>3</v>
      </c>
      <c r="D4222" s="1">
        <v>49</v>
      </c>
      <c r="E4222" s="1">
        <v>2019</v>
      </c>
      <c r="F4222" s="1">
        <v>2</v>
      </c>
      <c r="G4222" s="6"/>
      <c r="H4222" s="6">
        <v>38</v>
      </c>
      <c r="I4222" s="7">
        <v>0</v>
      </c>
      <c r="J4222" s="7">
        <v>0</v>
      </c>
      <c r="K4222" s="7"/>
      <c r="L4222" s="7"/>
      <c r="M4222" s="7"/>
      <c r="N4222" s="7">
        <v>1</v>
      </c>
      <c r="O4222" s="6"/>
      <c r="P4222" s="7">
        <v>0.24</v>
      </c>
      <c r="Q4222" s="7"/>
      <c r="R4222" s="7"/>
      <c r="S4222" s="7"/>
      <c r="T4222" s="7">
        <v>27</v>
      </c>
      <c r="U4222" s="7">
        <v>3</v>
      </c>
      <c r="V4222" s="7">
        <v>96</v>
      </c>
      <c r="W4222" s="7">
        <f t="shared" si="261"/>
        <v>15</v>
      </c>
      <c r="X4222" s="7">
        <v>72</v>
      </c>
      <c r="Y4222" s="7"/>
      <c r="Z4222" s="7"/>
      <c r="AA4222" s="7"/>
      <c r="AB4222" s="6"/>
      <c r="AC4222" s="7"/>
      <c r="AD4222" s="7"/>
      <c r="AE4222" s="7">
        <v>8.41</v>
      </c>
      <c r="AF4222" s="1" t="s">
        <v>1885</v>
      </c>
      <c r="AG4222" s="1" t="s">
        <v>1885</v>
      </c>
      <c r="AH4222" s="7"/>
      <c r="AI4222" s="7"/>
      <c r="AJ4222" s="7"/>
      <c r="AK4222" s="7"/>
      <c r="AL4222" s="7">
        <v>0</v>
      </c>
      <c r="AM4222" s="7">
        <v>0</v>
      </c>
      <c r="AN4222" s="7"/>
      <c r="AO4222" s="7"/>
      <c r="AP4222" s="7"/>
      <c r="AQ4222" s="7">
        <v>6</v>
      </c>
      <c r="AR4222" t="str">
        <f t="shared" si="262"/>
        <v/>
      </c>
      <c r="AS4222" t="str">
        <f t="shared" si="263"/>
        <v/>
      </c>
    </row>
    <row r="4223" spans="1:45" ht="29.5" thickBot="1">
      <c r="A4223" t="str">
        <f t="shared" si="260"/>
        <v>Kalen BallageRB2019</v>
      </c>
      <c r="B4223" s="3" t="s">
        <v>1046</v>
      </c>
      <c r="C4223" s="1" t="s">
        <v>3</v>
      </c>
      <c r="D4223" s="1">
        <v>50</v>
      </c>
      <c r="E4223" s="1">
        <v>2019</v>
      </c>
      <c r="F4223" s="1">
        <v>2</v>
      </c>
      <c r="G4223" s="6">
        <v>71</v>
      </c>
      <c r="H4223" s="6">
        <v>52</v>
      </c>
      <c r="I4223" s="7">
        <v>0</v>
      </c>
      <c r="J4223" s="7">
        <v>0</v>
      </c>
      <c r="K4223" s="7"/>
      <c r="L4223" s="7"/>
      <c r="M4223" s="7"/>
      <c r="N4223" s="7">
        <v>0</v>
      </c>
      <c r="O4223" s="6">
        <v>-0.44</v>
      </c>
      <c r="P4223" s="7">
        <v>-0.44</v>
      </c>
      <c r="Q4223" s="7"/>
      <c r="R4223" s="7"/>
      <c r="S4223" s="7"/>
      <c r="T4223" s="7">
        <v>24</v>
      </c>
      <c r="U4223" s="7">
        <v>4</v>
      </c>
      <c r="V4223" s="7">
        <v>131</v>
      </c>
      <c r="W4223" s="7">
        <f t="shared" si="261"/>
        <v>54</v>
      </c>
      <c r="X4223" s="7"/>
      <c r="Y4223" s="7"/>
      <c r="Z4223" s="7"/>
      <c r="AA4223" s="7"/>
      <c r="AB4223" s="6">
        <v>86</v>
      </c>
      <c r="AC4223" s="7">
        <v>4.96</v>
      </c>
      <c r="AD4223" s="7">
        <v>4.32</v>
      </c>
      <c r="AE4223" s="7">
        <v>8.5399999999999991</v>
      </c>
      <c r="AF4223" s="1">
        <v>5.3600000000000002E-2</v>
      </c>
      <c r="AG4223" s="1">
        <v>4.4400000000000002E-2</v>
      </c>
      <c r="AH4223" s="7">
        <v>1.33</v>
      </c>
      <c r="AI4223" s="7">
        <v>0.56999999999999995</v>
      </c>
      <c r="AJ4223" s="7">
        <v>8</v>
      </c>
      <c r="AK4223" s="7">
        <v>12</v>
      </c>
      <c r="AL4223" s="7">
        <v>0</v>
      </c>
      <c r="AM4223" s="7">
        <v>0</v>
      </c>
      <c r="AN4223" s="7"/>
      <c r="AO4223" s="7"/>
      <c r="AP4223" s="7"/>
      <c r="AQ4223" s="7">
        <v>2</v>
      </c>
      <c r="AR4223">
        <f t="shared" si="262"/>
        <v>0.1072</v>
      </c>
      <c r="AS4223">
        <f t="shared" si="263"/>
        <v>5.9200000000000003E-2</v>
      </c>
    </row>
    <row r="4224" spans="1:45" ht="29.5" thickBot="1">
      <c r="A4224" t="str">
        <f t="shared" si="260"/>
        <v>John BrownWR2019</v>
      </c>
      <c r="B4224" s="3" t="s">
        <v>765</v>
      </c>
      <c r="C4224" s="1" t="s">
        <v>16</v>
      </c>
      <c r="D4224" s="1">
        <v>57</v>
      </c>
      <c r="E4224" s="1">
        <v>2019</v>
      </c>
      <c r="F4224" s="1">
        <v>3</v>
      </c>
      <c r="G4224" s="6">
        <v>20</v>
      </c>
      <c r="H4224" s="6">
        <v>83</v>
      </c>
      <c r="I4224" s="7">
        <v>1</v>
      </c>
      <c r="J4224" s="7">
        <v>1</v>
      </c>
      <c r="K4224" s="7"/>
      <c r="L4224" s="7"/>
      <c r="M4224" s="7"/>
      <c r="N4224" s="7">
        <v>0</v>
      </c>
      <c r="O4224" s="6">
        <v>0.78</v>
      </c>
      <c r="P4224" s="7">
        <v>0.84</v>
      </c>
      <c r="Q4224" s="7"/>
      <c r="R4224" s="7"/>
      <c r="S4224" s="7"/>
      <c r="T4224" s="7">
        <v>29</v>
      </c>
      <c r="U4224" s="7">
        <v>3</v>
      </c>
      <c r="V4224" s="7">
        <v>91</v>
      </c>
      <c r="W4224" s="7">
        <f t="shared" si="261"/>
        <v>78</v>
      </c>
      <c r="X4224" s="7">
        <v>63</v>
      </c>
      <c r="Y4224" s="7"/>
      <c r="Z4224" s="7"/>
      <c r="AA4224" s="7"/>
      <c r="AB4224" s="6">
        <v>45</v>
      </c>
      <c r="AC4224" s="7">
        <v>8.99</v>
      </c>
      <c r="AD4224" s="7">
        <v>14.67</v>
      </c>
      <c r="AE4224" s="7">
        <v>10.76</v>
      </c>
      <c r="AF4224" s="1">
        <v>0.17299999999999999</v>
      </c>
      <c r="AG4224" s="1">
        <v>0.26965333333333336</v>
      </c>
      <c r="AH4224" s="7">
        <v>1.49</v>
      </c>
      <c r="AI4224" s="7">
        <v>1.97</v>
      </c>
      <c r="AJ4224" s="7">
        <v>16</v>
      </c>
      <c r="AK4224" s="7">
        <v>15</v>
      </c>
      <c r="AL4224" s="7">
        <v>0</v>
      </c>
      <c r="AM4224" s="7">
        <v>0</v>
      </c>
      <c r="AN4224" s="7"/>
      <c r="AO4224" s="7"/>
      <c r="AP4224" s="7"/>
      <c r="AQ4224" s="7">
        <v>6</v>
      </c>
      <c r="AR4224">
        <f t="shared" si="262"/>
        <v>0.17299999999999999</v>
      </c>
      <c r="AS4224">
        <f t="shared" si="263"/>
        <v>0.2876302222222219</v>
      </c>
    </row>
    <row r="4225" spans="1:45" ht="29.5" thickBot="1">
      <c r="A4225" t="str">
        <f t="shared" si="260"/>
        <v>Trey BurtonTE2019</v>
      </c>
      <c r="B4225" s="3" t="s">
        <v>1008</v>
      </c>
      <c r="C4225" s="1" t="s">
        <v>49</v>
      </c>
      <c r="D4225" s="1">
        <v>15</v>
      </c>
      <c r="E4225" s="1">
        <v>2019</v>
      </c>
      <c r="F4225" s="1">
        <v>4</v>
      </c>
      <c r="G4225" s="6">
        <v>72</v>
      </c>
      <c r="H4225" s="6">
        <v>27</v>
      </c>
      <c r="I4225" s="7">
        <v>0</v>
      </c>
      <c r="J4225" s="7">
        <v>0</v>
      </c>
      <c r="K4225" s="7"/>
      <c r="L4225" s="7"/>
      <c r="M4225" s="7"/>
      <c r="N4225" s="7">
        <v>1</v>
      </c>
      <c r="O4225" s="6">
        <v>-0.47</v>
      </c>
      <c r="P4225" s="7">
        <v>-0.47</v>
      </c>
      <c r="Q4225" s="7"/>
      <c r="R4225" s="7"/>
      <c r="S4225" s="7"/>
      <c r="T4225" s="7">
        <v>28</v>
      </c>
      <c r="U4225" s="7">
        <v>8</v>
      </c>
      <c r="V4225" s="7">
        <v>300</v>
      </c>
      <c r="W4225" s="7">
        <f t="shared" si="261"/>
        <v>8</v>
      </c>
      <c r="X4225" s="7">
        <v>49</v>
      </c>
      <c r="Y4225" s="7"/>
      <c r="Z4225" s="7"/>
      <c r="AA4225" s="7"/>
      <c r="AB4225" s="6">
        <v>8</v>
      </c>
      <c r="AC4225" s="7">
        <v>9.19</v>
      </c>
      <c r="AD4225" s="7">
        <v>2.8</v>
      </c>
      <c r="AE4225" s="7">
        <v>6.41</v>
      </c>
      <c r="AF4225" s="1">
        <v>0.14779999999999999</v>
      </c>
      <c r="AG4225" s="1">
        <v>8.4400000000000003E-2</v>
      </c>
      <c r="AH4225" s="7">
        <v>1.1599999999999999</v>
      </c>
      <c r="AI4225" s="7">
        <v>0.48</v>
      </c>
      <c r="AJ4225" s="7">
        <v>16</v>
      </c>
      <c r="AK4225" s="7">
        <v>8</v>
      </c>
      <c r="AL4225" s="7">
        <v>0</v>
      </c>
      <c r="AM4225" s="7">
        <v>0</v>
      </c>
      <c r="AN4225" s="7"/>
      <c r="AO4225" s="7"/>
      <c r="AP4225" s="7"/>
      <c r="AQ4225" s="7">
        <v>6</v>
      </c>
      <c r="AR4225">
        <f t="shared" si="262"/>
        <v>0.14779999999999999</v>
      </c>
      <c r="AS4225">
        <f t="shared" si="263"/>
        <v>0.16880000000000001</v>
      </c>
    </row>
    <row r="4226" spans="1:45" ht="29.5" thickBot="1">
      <c r="A4226" t="str">
        <f t="shared" si="260"/>
        <v>Delanie WalkerTE2019</v>
      </c>
      <c r="B4226" s="3" t="s">
        <v>558</v>
      </c>
      <c r="C4226" s="1" t="s">
        <v>49</v>
      </c>
      <c r="D4226" s="1">
        <v>16</v>
      </c>
      <c r="E4226" s="1">
        <v>2019</v>
      </c>
      <c r="F4226" s="1">
        <v>4</v>
      </c>
      <c r="G4226" s="6">
        <v>43</v>
      </c>
      <c r="H4226" s="6"/>
      <c r="I4226" s="7">
        <v>0</v>
      </c>
      <c r="J4226" s="7">
        <v>0</v>
      </c>
      <c r="K4226" s="7"/>
      <c r="L4226" s="7"/>
      <c r="M4226" s="7"/>
      <c r="N4226" s="7">
        <v>5</v>
      </c>
      <c r="O4226" s="6">
        <v>0.05</v>
      </c>
      <c r="P4226" s="7">
        <v>0.05</v>
      </c>
      <c r="Q4226" s="7"/>
      <c r="R4226" s="7"/>
      <c r="S4226" s="7"/>
      <c r="T4226" s="7">
        <v>35</v>
      </c>
      <c r="U4226" s="7">
        <v>6</v>
      </c>
      <c r="V4226" s="7">
        <v>175</v>
      </c>
      <c r="W4226" s="7">
        <f t="shared" si="261"/>
        <v>11</v>
      </c>
      <c r="X4226" s="7"/>
      <c r="Y4226" s="7"/>
      <c r="Z4226" s="7"/>
      <c r="AA4226" s="7"/>
      <c r="AB4226" s="6">
        <v>96</v>
      </c>
      <c r="AC4226" s="7">
        <v>9.1999999999999993</v>
      </c>
      <c r="AD4226" s="7">
        <v>7.79</v>
      </c>
      <c r="AE4226" s="7"/>
      <c r="AF4226" s="1">
        <v>0.27200000000000002</v>
      </c>
      <c r="AG4226" s="1">
        <v>0.16365714285714286</v>
      </c>
      <c r="AH4226" s="7">
        <v>2</v>
      </c>
      <c r="AI4226" s="7">
        <v>1.51</v>
      </c>
      <c r="AJ4226" s="7">
        <v>1</v>
      </c>
      <c r="AK4226" s="7">
        <v>7</v>
      </c>
      <c r="AL4226" s="7">
        <v>0</v>
      </c>
      <c r="AM4226" s="7">
        <v>0</v>
      </c>
      <c r="AN4226" s="7"/>
      <c r="AO4226" s="7"/>
      <c r="AP4226" s="7"/>
      <c r="AQ4226" s="7">
        <v>14</v>
      </c>
      <c r="AR4226">
        <f t="shared" si="262"/>
        <v>4.3520000000000003</v>
      </c>
      <c r="AS4226">
        <f t="shared" si="263"/>
        <v>0.37407346938775543</v>
      </c>
    </row>
    <row r="4227" spans="1:45" ht="29.5" thickBot="1">
      <c r="A4227" t="str">
        <f t="shared" ref="A4227:A4290" si="264">B4227&amp;C4227&amp;E4227</f>
        <v>DeSean JacksonWR2019</v>
      </c>
      <c r="B4227" s="3" t="s">
        <v>137</v>
      </c>
      <c r="C4227" s="1" t="s">
        <v>16</v>
      </c>
      <c r="D4227" s="1">
        <v>58</v>
      </c>
      <c r="E4227" s="1">
        <v>2019</v>
      </c>
      <c r="F4227" s="1">
        <v>3</v>
      </c>
      <c r="G4227" s="6">
        <v>129</v>
      </c>
      <c r="H4227" s="6">
        <v>124</v>
      </c>
      <c r="I4227" s="7">
        <v>0</v>
      </c>
      <c r="J4227" s="7">
        <v>0</v>
      </c>
      <c r="K4227" s="7"/>
      <c r="L4227" s="7"/>
      <c r="M4227" s="7"/>
      <c r="N4227" s="7">
        <v>4</v>
      </c>
      <c r="O4227" s="6">
        <v>-0.44</v>
      </c>
      <c r="P4227" s="7">
        <v>-0.54</v>
      </c>
      <c r="Q4227" s="7"/>
      <c r="R4227" s="7"/>
      <c r="S4227" s="7"/>
      <c r="T4227" s="7">
        <v>33</v>
      </c>
      <c r="U4227" s="7">
        <v>2</v>
      </c>
      <c r="V4227" s="7">
        <v>49</v>
      </c>
      <c r="W4227" s="7">
        <f t="shared" ref="W4227:W4290" si="265">IFERROR(VLOOKUP(B4227&amp;C4227&amp;E4227-1,A:D,4,0),"")</f>
        <v>73</v>
      </c>
      <c r="X4227" s="7">
        <v>79</v>
      </c>
      <c r="Y4227" s="7">
        <v>81.2</v>
      </c>
      <c r="Z4227" s="7">
        <v>31.8</v>
      </c>
      <c r="AA4227" s="7">
        <v>-9.1999999999999993</v>
      </c>
      <c r="AB4227" s="6">
        <v>43</v>
      </c>
      <c r="AC4227" s="7">
        <v>12.61</v>
      </c>
      <c r="AD4227" s="7">
        <v>12.3</v>
      </c>
      <c r="AE4227" s="7">
        <v>8.9600000000000009</v>
      </c>
      <c r="AF4227" s="1">
        <v>0.16026666666666667</v>
      </c>
      <c r="AG4227" s="1">
        <v>9.8666666666666666E-2</v>
      </c>
      <c r="AH4227" s="7">
        <v>2.27</v>
      </c>
      <c r="AI4227" s="7">
        <v>4.18</v>
      </c>
      <c r="AJ4227" s="7">
        <v>12</v>
      </c>
      <c r="AK4227" s="7">
        <v>3</v>
      </c>
      <c r="AL4227" s="7">
        <v>0</v>
      </c>
      <c r="AM4227" s="7">
        <v>0</v>
      </c>
      <c r="AN4227" s="7"/>
      <c r="AO4227" s="7"/>
      <c r="AP4227" s="7"/>
      <c r="AQ4227" s="7">
        <v>12</v>
      </c>
      <c r="AR4227">
        <f t="shared" ref="AR4227:AR4290" si="266">IF(AF4227="","",_xlfn.NUMBERVALUE(AF4227)*16/AJ4227)</f>
        <v>0.21368888888888934</v>
      </c>
      <c r="AS4227">
        <f t="shared" ref="AS4227:AS4290" si="267">IF(AG4227="","",_xlfn.NUMBERVALUE(AG4227)*16/AK4227)</f>
        <v>0.52622222222222237</v>
      </c>
    </row>
    <row r="4228" spans="1:45" ht="29.5" thickBot="1">
      <c r="A4228" t="str">
        <f t="shared" si="264"/>
        <v>Damien HarrisRB2019</v>
      </c>
      <c r="B4228" s="3" t="s">
        <v>1122</v>
      </c>
      <c r="C4228" s="1" t="s">
        <v>3</v>
      </c>
      <c r="D4228" s="1">
        <v>51</v>
      </c>
      <c r="E4228" s="1">
        <v>2019</v>
      </c>
      <c r="F4228" s="1">
        <v>2</v>
      </c>
      <c r="G4228" s="6">
        <v>139</v>
      </c>
      <c r="H4228" s="6">
        <v>53</v>
      </c>
      <c r="I4228" s="7">
        <v>0</v>
      </c>
      <c r="J4228" s="7">
        <v>0</v>
      </c>
      <c r="K4228" s="7"/>
      <c r="L4228" s="7"/>
      <c r="M4228" s="7"/>
      <c r="N4228" s="7">
        <v>0</v>
      </c>
      <c r="O4228" s="6">
        <v>0</v>
      </c>
      <c r="P4228" s="7">
        <v>0.21</v>
      </c>
      <c r="Q4228" s="7"/>
      <c r="R4228" s="7"/>
      <c r="S4228" s="7"/>
      <c r="T4228" s="7">
        <v>22</v>
      </c>
      <c r="U4228" s="7">
        <v>3</v>
      </c>
      <c r="V4228" s="7">
        <v>87</v>
      </c>
      <c r="W4228" s="7" t="str">
        <f t="shared" si="265"/>
        <v/>
      </c>
      <c r="X4228" s="7">
        <v>54</v>
      </c>
      <c r="Y4228" s="7"/>
      <c r="Z4228" s="7"/>
      <c r="AA4228" s="7"/>
      <c r="AB4228" s="6"/>
      <c r="AC4228" s="7"/>
      <c r="AD4228" s="7"/>
      <c r="AE4228" s="7">
        <v>9.1300000000000008</v>
      </c>
      <c r="AF4228" s="1" t="s">
        <v>1885</v>
      </c>
      <c r="AG4228" s="1" t="s">
        <v>1885</v>
      </c>
      <c r="AH4228" s="7"/>
      <c r="AI4228" s="7"/>
      <c r="AJ4228" s="7"/>
      <c r="AK4228" s="7"/>
      <c r="AL4228" s="7">
        <v>0</v>
      </c>
      <c r="AM4228" s="7">
        <v>0</v>
      </c>
      <c r="AN4228" s="7"/>
      <c r="AO4228" s="7"/>
      <c r="AP4228" s="7"/>
      <c r="AQ4228" s="7">
        <v>1</v>
      </c>
      <c r="AR4228" t="str">
        <f t="shared" si="266"/>
        <v/>
      </c>
      <c r="AS4228" t="str">
        <f t="shared" si="267"/>
        <v/>
      </c>
    </row>
    <row r="4229" spans="1:45" ht="44" thickBot="1">
      <c r="A4229" t="str">
        <f t="shared" si="264"/>
        <v>Jimmy GaroppoloQB2019</v>
      </c>
      <c r="B4229" s="3" t="s">
        <v>779</v>
      </c>
      <c r="C4229" s="1" t="s">
        <v>12</v>
      </c>
      <c r="D4229" s="1">
        <v>20</v>
      </c>
      <c r="E4229" s="1">
        <v>2019</v>
      </c>
      <c r="F4229" s="1">
        <v>1</v>
      </c>
      <c r="G4229" s="6">
        <v>13</v>
      </c>
      <c r="H4229" s="6">
        <v>39</v>
      </c>
      <c r="I4229" s="7">
        <v>0</v>
      </c>
      <c r="J4229" s="7">
        <v>0</v>
      </c>
      <c r="K4229" s="7"/>
      <c r="L4229" s="7"/>
      <c r="M4229" s="7"/>
      <c r="N4229" s="7">
        <v>0</v>
      </c>
      <c r="O4229" s="6"/>
      <c r="P4229" s="7">
        <v>-0.35</v>
      </c>
      <c r="Q4229" s="7"/>
      <c r="R4229" s="7"/>
      <c r="S4229" s="7"/>
      <c r="T4229" s="7">
        <v>28</v>
      </c>
      <c r="U4229" s="7">
        <v>2</v>
      </c>
      <c r="V4229" s="7">
        <v>62</v>
      </c>
      <c r="W4229" s="7">
        <f t="shared" si="265"/>
        <v>7</v>
      </c>
      <c r="X4229" s="7">
        <v>21</v>
      </c>
      <c r="Y4229" s="7"/>
      <c r="Z4229" s="7"/>
      <c r="AA4229" s="7"/>
      <c r="AB4229" s="6">
        <v>39</v>
      </c>
      <c r="AC4229" s="7">
        <v>18.670000000000002</v>
      </c>
      <c r="AD4229" s="7">
        <v>19.21</v>
      </c>
      <c r="AE4229" s="7">
        <v>13.06</v>
      </c>
      <c r="AF4229" s="1" t="s">
        <v>1885</v>
      </c>
      <c r="AG4229" s="1" t="s">
        <v>1885</v>
      </c>
      <c r="AH4229" s="7"/>
      <c r="AI4229" s="7"/>
      <c r="AJ4229" s="7">
        <v>3</v>
      </c>
      <c r="AK4229" s="7"/>
      <c r="AL4229" s="7">
        <v>0</v>
      </c>
      <c r="AM4229" s="7">
        <v>0</v>
      </c>
      <c r="AN4229" s="7"/>
      <c r="AO4229" s="7"/>
      <c r="AP4229" s="7"/>
      <c r="AQ4229" s="7">
        <v>6</v>
      </c>
      <c r="AR4229" t="str">
        <f t="shared" si="266"/>
        <v/>
      </c>
      <c r="AS4229" t="str">
        <f t="shared" si="267"/>
        <v/>
      </c>
    </row>
    <row r="4230" spans="1:45" ht="44" thickBot="1">
      <c r="A4230" t="str">
        <f t="shared" si="264"/>
        <v>Darwin ThompsonRB2019</v>
      </c>
      <c r="B4230" s="3" t="s">
        <v>1123</v>
      </c>
      <c r="C4230" s="1" t="s">
        <v>3</v>
      </c>
      <c r="D4230" s="1">
        <v>52</v>
      </c>
      <c r="E4230" s="1">
        <v>2019</v>
      </c>
      <c r="F4230" s="1">
        <v>2</v>
      </c>
      <c r="G4230" s="6">
        <v>88</v>
      </c>
      <c r="H4230" s="6">
        <v>89</v>
      </c>
      <c r="I4230" s="7">
        <v>0</v>
      </c>
      <c r="J4230" s="7">
        <v>0</v>
      </c>
      <c r="K4230" s="7"/>
      <c r="L4230" s="7"/>
      <c r="M4230" s="7"/>
      <c r="N4230" s="7">
        <v>0</v>
      </c>
      <c r="O4230" s="6">
        <v>-0.76</v>
      </c>
      <c r="P4230" s="7">
        <v>-1.02</v>
      </c>
      <c r="Q4230" s="7"/>
      <c r="R4230" s="7"/>
      <c r="S4230" s="7"/>
      <c r="T4230" s="7">
        <v>22</v>
      </c>
      <c r="U4230" s="7">
        <v>6</v>
      </c>
      <c r="V4230" s="7">
        <v>214</v>
      </c>
      <c r="W4230" s="7" t="str">
        <f t="shared" si="265"/>
        <v/>
      </c>
      <c r="X4230" s="7"/>
      <c r="Y4230" s="7"/>
      <c r="Z4230" s="7"/>
      <c r="AA4230" s="7"/>
      <c r="AB4230" s="6"/>
      <c r="AC4230" s="7"/>
      <c r="AD4230" s="7">
        <v>3.21</v>
      </c>
      <c r="AE4230" s="7">
        <v>8.8000000000000007</v>
      </c>
      <c r="AF4230" s="1" t="s">
        <v>1885</v>
      </c>
      <c r="AG4230" s="1">
        <v>3.0080000000000003E-2</v>
      </c>
      <c r="AH4230" s="7"/>
      <c r="AI4230" s="7">
        <v>0.81</v>
      </c>
      <c r="AJ4230" s="7"/>
      <c r="AK4230" s="7">
        <v>10</v>
      </c>
      <c r="AL4230" s="7">
        <v>0</v>
      </c>
      <c r="AM4230" s="7">
        <v>0</v>
      </c>
      <c r="AN4230" s="7"/>
      <c r="AO4230" s="7"/>
      <c r="AP4230" s="7"/>
      <c r="AQ4230" s="7">
        <v>18</v>
      </c>
      <c r="AR4230" t="str">
        <f t="shared" si="266"/>
        <v/>
      </c>
      <c r="AS4230">
        <f t="shared" si="267"/>
        <v>4.8127999999999997E-2</v>
      </c>
    </row>
    <row r="4231" spans="1:45" ht="29.5" thickBot="1">
      <c r="A4231" t="str">
        <f t="shared" si="264"/>
        <v>Mitchell TrubiskyQB2019</v>
      </c>
      <c r="B4231" s="3" t="s">
        <v>985</v>
      </c>
      <c r="C4231" s="1" t="s">
        <v>12</v>
      </c>
      <c r="D4231" s="1">
        <v>21</v>
      </c>
      <c r="E4231" s="1">
        <v>2019</v>
      </c>
      <c r="F4231" s="1">
        <v>1</v>
      </c>
      <c r="G4231" s="6">
        <v>26</v>
      </c>
      <c r="H4231" s="6">
        <v>27</v>
      </c>
      <c r="I4231" s="7">
        <v>0</v>
      </c>
      <c r="J4231" s="7">
        <v>0</v>
      </c>
      <c r="K4231" s="7"/>
      <c r="L4231" s="7"/>
      <c r="M4231" s="7"/>
      <c r="N4231" s="7">
        <v>1</v>
      </c>
      <c r="O4231" s="6"/>
      <c r="P4231" s="7">
        <v>-0.13</v>
      </c>
      <c r="Q4231" s="7"/>
      <c r="R4231" s="7"/>
      <c r="S4231" s="7"/>
      <c r="T4231" s="7">
        <v>25</v>
      </c>
      <c r="U4231" s="7">
        <v>1</v>
      </c>
      <c r="V4231" s="7">
        <v>2</v>
      </c>
      <c r="W4231" s="7">
        <f t="shared" si="265"/>
        <v>23</v>
      </c>
      <c r="X4231" s="7">
        <v>40</v>
      </c>
      <c r="Y4231" s="7"/>
      <c r="Z4231" s="7"/>
      <c r="AA4231" s="7"/>
      <c r="AB4231" s="6">
        <v>15</v>
      </c>
      <c r="AC4231" s="7">
        <v>22.07</v>
      </c>
      <c r="AD4231" s="7">
        <v>15.92</v>
      </c>
      <c r="AE4231" s="7">
        <v>18.77</v>
      </c>
      <c r="AF4231" s="1" t="s">
        <v>1885</v>
      </c>
      <c r="AG4231" s="1" t="s">
        <v>1885</v>
      </c>
      <c r="AH4231" s="7"/>
      <c r="AI4231" s="7"/>
      <c r="AJ4231" s="7">
        <v>14</v>
      </c>
      <c r="AK4231" s="7"/>
      <c r="AL4231" s="7">
        <v>0</v>
      </c>
      <c r="AM4231" s="7">
        <v>0</v>
      </c>
      <c r="AN4231" s="7"/>
      <c r="AO4231" s="7"/>
      <c r="AP4231" s="7"/>
      <c r="AQ4231" s="7">
        <v>3</v>
      </c>
      <c r="AR4231" t="str">
        <f t="shared" si="266"/>
        <v/>
      </c>
      <c r="AS4231" t="str">
        <f t="shared" si="267"/>
        <v/>
      </c>
    </row>
    <row r="4232" spans="1:45" ht="29.5" thickBot="1">
      <c r="A4232" t="str">
        <f t="shared" si="264"/>
        <v>D'Onta ForemanRB2019</v>
      </c>
      <c r="B4232" s="3" t="s">
        <v>969</v>
      </c>
      <c r="C4232" s="1" t="s">
        <v>3</v>
      </c>
      <c r="D4232" s="1">
        <v>53</v>
      </c>
      <c r="E4232" s="1">
        <v>2019</v>
      </c>
      <c r="F4232" s="1">
        <v>2</v>
      </c>
      <c r="G4232" s="6"/>
      <c r="H4232" s="6">
        <v>114</v>
      </c>
      <c r="I4232" s="7">
        <v>0</v>
      </c>
      <c r="J4232" s="7">
        <v>0</v>
      </c>
      <c r="K4232" s="7"/>
      <c r="L4232" s="7"/>
      <c r="M4232" s="7"/>
      <c r="N4232" s="7">
        <v>0</v>
      </c>
      <c r="O4232" s="6"/>
      <c r="P4232" s="7">
        <v>-0.28000000000000003</v>
      </c>
      <c r="Q4232" s="7"/>
      <c r="R4232" s="7"/>
      <c r="S4232" s="7"/>
      <c r="T4232" s="7">
        <v>23</v>
      </c>
      <c r="U4232" s="7">
        <v>3</v>
      </c>
      <c r="V4232" s="7">
        <v>89</v>
      </c>
      <c r="W4232" s="7">
        <f t="shared" si="265"/>
        <v>44</v>
      </c>
      <c r="X4232" s="7"/>
      <c r="Y4232" s="7"/>
      <c r="Z4232" s="7"/>
      <c r="AA4232" s="7"/>
      <c r="AB4232" s="6">
        <v>113</v>
      </c>
      <c r="AC4232" s="7">
        <v>10.7</v>
      </c>
      <c r="AD4232" s="7"/>
      <c r="AE4232" s="7">
        <v>4.25</v>
      </c>
      <c r="AF4232" s="1">
        <v>6.2399999999999997E-2</v>
      </c>
      <c r="AG4232" s="1" t="s">
        <v>1885</v>
      </c>
      <c r="AH4232" s="7">
        <v>1.4</v>
      </c>
      <c r="AI4232" s="7"/>
      <c r="AJ4232" s="7">
        <v>1</v>
      </c>
      <c r="AK4232" s="7"/>
      <c r="AL4232" s="7">
        <v>0</v>
      </c>
      <c r="AM4232" s="7">
        <v>0</v>
      </c>
      <c r="AN4232" s="7"/>
      <c r="AO4232" s="7"/>
      <c r="AP4232" s="7"/>
      <c r="AQ4232" s="7">
        <v>3</v>
      </c>
      <c r="AR4232">
        <f t="shared" si="266"/>
        <v>0.99839999999999995</v>
      </c>
      <c r="AS4232" t="str">
        <f t="shared" si="267"/>
        <v/>
      </c>
    </row>
    <row r="4233" spans="1:45" ht="29.5" thickBot="1">
      <c r="A4233" t="str">
        <f t="shared" si="264"/>
        <v>Dallas GoedertTE2019</v>
      </c>
      <c r="B4233" s="3" t="s">
        <v>1052</v>
      </c>
      <c r="C4233" s="1" t="s">
        <v>49</v>
      </c>
      <c r="D4233" s="1">
        <v>17</v>
      </c>
      <c r="E4233" s="1">
        <v>2019</v>
      </c>
      <c r="F4233" s="1">
        <v>4</v>
      </c>
      <c r="G4233" s="6">
        <v>10</v>
      </c>
      <c r="H4233" s="6">
        <v>20</v>
      </c>
      <c r="I4233" s="7">
        <v>1</v>
      </c>
      <c r="J4233" s="7">
        <v>1</v>
      </c>
      <c r="K4233" s="7"/>
      <c r="L4233" s="7"/>
      <c r="M4233" s="7"/>
      <c r="N4233" s="7">
        <v>1</v>
      </c>
      <c r="O4233" s="6">
        <v>0.08</v>
      </c>
      <c r="P4233" s="7">
        <v>0.13</v>
      </c>
      <c r="Q4233" s="7"/>
      <c r="R4233" s="7"/>
      <c r="S4233" s="7"/>
      <c r="T4233" s="7">
        <v>24</v>
      </c>
      <c r="U4233" s="7">
        <v>2</v>
      </c>
      <c r="V4233" s="7">
        <v>49</v>
      </c>
      <c r="W4233" s="7">
        <f t="shared" si="265"/>
        <v>21</v>
      </c>
      <c r="X4233" s="7">
        <v>12</v>
      </c>
      <c r="Y4233" s="7"/>
      <c r="Z4233" s="7"/>
      <c r="AA4233" s="7"/>
      <c r="AB4233" s="6">
        <v>20</v>
      </c>
      <c r="AC4233" s="7">
        <v>5.65</v>
      </c>
      <c r="AD4233" s="7">
        <v>9.91</v>
      </c>
      <c r="AE4233" s="7">
        <v>10.58</v>
      </c>
      <c r="AF4233" s="1">
        <v>6.8000000000000005E-2</v>
      </c>
      <c r="AG4233" s="1">
        <v>0.15349333333333334</v>
      </c>
      <c r="AH4233" s="7">
        <v>1.44</v>
      </c>
      <c r="AI4233" s="7">
        <v>1.64</v>
      </c>
      <c r="AJ4233" s="7">
        <v>16</v>
      </c>
      <c r="AK4233" s="7">
        <v>15</v>
      </c>
      <c r="AL4233" s="7">
        <v>0</v>
      </c>
      <c r="AM4233" s="7">
        <v>0</v>
      </c>
      <c r="AN4233" s="7"/>
      <c r="AO4233" s="7"/>
      <c r="AP4233" s="7"/>
      <c r="AQ4233" s="7">
        <v>2</v>
      </c>
      <c r="AR4233">
        <f t="shared" si="266"/>
        <v>6.8000000000000005E-2</v>
      </c>
      <c r="AS4233">
        <f t="shared" si="267"/>
        <v>0.16372622222222188</v>
      </c>
    </row>
    <row r="4234" spans="1:45" ht="29.5" thickBot="1">
      <c r="A4234" t="str">
        <f t="shared" si="264"/>
        <v>Nyheim HinesRB2019</v>
      </c>
      <c r="B4234" s="3" t="s">
        <v>1045</v>
      </c>
      <c r="C4234" s="1" t="s">
        <v>3</v>
      </c>
      <c r="D4234" s="1">
        <v>54</v>
      </c>
      <c r="E4234" s="1">
        <v>2019</v>
      </c>
      <c r="F4234" s="1">
        <v>2</v>
      </c>
      <c r="G4234" s="6">
        <v>44</v>
      </c>
      <c r="H4234" s="6">
        <v>18</v>
      </c>
      <c r="I4234" s="7">
        <v>0</v>
      </c>
      <c r="J4234" s="7">
        <v>1</v>
      </c>
      <c r="K4234" s="7"/>
      <c r="L4234" s="7"/>
      <c r="M4234" s="7"/>
      <c r="N4234" s="7">
        <v>0</v>
      </c>
      <c r="O4234" s="6">
        <v>-0.09</v>
      </c>
      <c r="P4234" s="7">
        <v>0.49</v>
      </c>
      <c r="Q4234" s="7"/>
      <c r="R4234" s="7"/>
      <c r="S4234" s="7"/>
      <c r="T4234" s="7">
        <v>23</v>
      </c>
      <c r="U4234" s="7">
        <v>4</v>
      </c>
      <c r="V4234" s="7">
        <v>104</v>
      </c>
      <c r="W4234" s="7">
        <f t="shared" si="265"/>
        <v>52</v>
      </c>
      <c r="X4234" s="7">
        <v>59</v>
      </c>
      <c r="Y4234" s="7"/>
      <c r="Z4234" s="7"/>
      <c r="AA4234" s="7"/>
      <c r="AB4234" s="6">
        <v>30</v>
      </c>
      <c r="AC4234" s="7">
        <v>9.69</v>
      </c>
      <c r="AD4234" s="7">
        <v>6.74</v>
      </c>
      <c r="AE4234" s="7">
        <v>12.01</v>
      </c>
      <c r="AF4234" s="1">
        <v>0.1268</v>
      </c>
      <c r="AG4234" s="1">
        <v>0.12230000000000001</v>
      </c>
      <c r="AH4234" s="7">
        <v>1.23</v>
      </c>
      <c r="AI4234" s="7">
        <v>1.43</v>
      </c>
      <c r="AJ4234" s="7">
        <v>16</v>
      </c>
      <c r="AK4234" s="7">
        <v>16</v>
      </c>
      <c r="AL4234" s="7">
        <v>0</v>
      </c>
      <c r="AM4234" s="7">
        <v>0</v>
      </c>
      <c r="AN4234" s="7"/>
      <c r="AO4234" s="7"/>
      <c r="AP4234" s="7"/>
      <c r="AQ4234" s="7">
        <v>2</v>
      </c>
      <c r="AR4234">
        <f t="shared" si="266"/>
        <v>0.1268</v>
      </c>
      <c r="AS4234">
        <f t="shared" si="267"/>
        <v>0.12230000000000001</v>
      </c>
    </row>
    <row r="4235" spans="1:45" ht="29.5" thickBot="1">
      <c r="A4235" t="str">
        <f t="shared" si="264"/>
        <v>Justice HillRB2019</v>
      </c>
      <c r="B4235" s="3" t="s">
        <v>1124</v>
      </c>
      <c r="C4235" s="1" t="s">
        <v>3</v>
      </c>
      <c r="D4235" s="1">
        <v>55</v>
      </c>
      <c r="E4235" s="1">
        <v>2019</v>
      </c>
      <c r="F4235" s="1">
        <v>2</v>
      </c>
      <c r="G4235" s="6">
        <v>77</v>
      </c>
      <c r="H4235" s="6">
        <v>124</v>
      </c>
      <c r="I4235" s="7">
        <v>0</v>
      </c>
      <c r="J4235" s="7">
        <v>0</v>
      </c>
      <c r="K4235" s="7"/>
      <c r="L4235" s="7"/>
      <c r="M4235" s="7"/>
      <c r="N4235" s="7">
        <v>0</v>
      </c>
      <c r="O4235" s="6">
        <v>-0.76</v>
      </c>
      <c r="P4235" s="7">
        <v>-1.1299999999999999</v>
      </c>
      <c r="Q4235" s="7"/>
      <c r="R4235" s="7"/>
      <c r="S4235" s="7"/>
      <c r="T4235" s="7">
        <v>22</v>
      </c>
      <c r="U4235" s="7">
        <v>4</v>
      </c>
      <c r="V4235" s="7">
        <v>113</v>
      </c>
      <c r="W4235" s="7" t="str">
        <f t="shared" si="265"/>
        <v/>
      </c>
      <c r="X4235" s="7">
        <v>64</v>
      </c>
      <c r="Y4235" s="7"/>
      <c r="Z4235" s="7"/>
      <c r="AA4235" s="7"/>
      <c r="AB4235" s="6"/>
      <c r="AC4235" s="7"/>
      <c r="AD4235" s="7">
        <v>3.09</v>
      </c>
      <c r="AE4235" s="7">
        <v>1.3</v>
      </c>
      <c r="AF4235" s="1" t="s">
        <v>1885</v>
      </c>
      <c r="AG4235" s="1">
        <v>3.4099999999999998E-2</v>
      </c>
      <c r="AH4235" s="7"/>
      <c r="AI4235" s="7">
        <v>0.76</v>
      </c>
      <c r="AJ4235" s="7"/>
      <c r="AK4235" s="7">
        <v>16</v>
      </c>
      <c r="AL4235" s="7">
        <v>0</v>
      </c>
      <c r="AM4235" s="7">
        <v>0</v>
      </c>
      <c r="AN4235" s="7"/>
      <c r="AO4235" s="7"/>
      <c r="AP4235" s="7"/>
      <c r="AQ4235" s="7">
        <v>1</v>
      </c>
      <c r="AR4235" t="str">
        <f t="shared" si="266"/>
        <v/>
      </c>
      <c r="AS4235">
        <f t="shared" si="267"/>
        <v>3.4099999999999998E-2</v>
      </c>
    </row>
    <row r="4236" spans="1:45" ht="44" thickBot="1">
      <c r="A4236" t="str">
        <f t="shared" si="264"/>
        <v>Alexander MattisonRB2019</v>
      </c>
      <c r="B4236" s="3" t="s">
        <v>1125</v>
      </c>
      <c r="C4236" s="1" t="s">
        <v>3</v>
      </c>
      <c r="D4236" s="1">
        <v>56</v>
      </c>
      <c r="E4236" s="1">
        <v>2019</v>
      </c>
      <c r="F4236" s="1">
        <v>2</v>
      </c>
      <c r="G4236" s="6">
        <v>60</v>
      </c>
      <c r="H4236" s="6">
        <v>56</v>
      </c>
      <c r="I4236" s="7">
        <v>0</v>
      </c>
      <c r="J4236" s="7">
        <v>0</v>
      </c>
      <c r="K4236" s="7"/>
      <c r="L4236" s="7"/>
      <c r="M4236" s="7"/>
      <c r="N4236" s="7">
        <v>0</v>
      </c>
      <c r="O4236" s="6">
        <v>-0.37</v>
      </c>
      <c r="P4236" s="7">
        <v>-0.68</v>
      </c>
      <c r="Q4236" s="7"/>
      <c r="R4236" s="7"/>
      <c r="S4236" s="7"/>
      <c r="T4236" s="7">
        <v>21</v>
      </c>
      <c r="U4236" s="7">
        <v>3</v>
      </c>
      <c r="V4236" s="7">
        <v>102</v>
      </c>
      <c r="W4236" s="7" t="str">
        <f t="shared" si="265"/>
        <v/>
      </c>
      <c r="X4236" s="7">
        <v>38</v>
      </c>
      <c r="Y4236" s="7"/>
      <c r="Z4236" s="7"/>
      <c r="AA4236" s="7"/>
      <c r="AB4236" s="6"/>
      <c r="AC4236" s="7"/>
      <c r="AD4236" s="7">
        <v>5.87</v>
      </c>
      <c r="AE4236" s="7">
        <v>6.68</v>
      </c>
      <c r="AF4236" s="1" t="s">
        <v>1885</v>
      </c>
      <c r="AG4236" s="1">
        <v>3.4666666666666665E-2</v>
      </c>
      <c r="AH4236" s="7"/>
      <c r="AI4236" s="7">
        <v>1.1200000000000001</v>
      </c>
      <c r="AJ4236" s="7"/>
      <c r="AK4236" s="7">
        <v>12</v>
      </c>
      <c r="AL4236" s="7">
        <v>0</v>
      </c>
      <c r="AM4236" s="7">
        <v>0</v>
      </c>
      <c r="AN4236" s="7"/>
      <c r="AO4236" s="7"/>
      <c r="AP4236" s="7"/>
      <c r="AQ4236" s="7">
        <v>1</v>
      </c>
      <c r="AR4236" t="str">
        <f t="shared" si="266"/>
        <v/>
      </c>
      <c r="AS4236">
        <f t="shared" si="267"/>
        <v>4.6222222222222269E-2</v>
      </c>
    </row>
    <row r="4237" spans="1:45" ht="15" thickBot="1">
      <c r="A4237" t="str">
        <f t="shared" si="264"/>
        <v>Irv SmithTE2019</v>
      </c>
      <c r="B4237" s="3" t="s">
        <v>1126</v>
      </c>
      <c r="C4237" s="1" t="s">
        <v>49</v>
      </c>
      <c r="D4237" s="1">
        <v>18</v>
      </c>
      <c r="E4237" s="1">
        <v>2019</v>
      </c>
      <c r="F4237" s="1">
        <v>4</v>
      </c>
      <c r="G4237" s="6">
        <v>33</v>
      </c>
      <c r="H4237" s="6">
        <v>23</v>
      </c>
      <c r="I4237" s="7">
        <v>0</v>
      </c>
      <c r="J4237" s="7">
        <v>0</v>
      </c>
      <c r="K4237" s="7"/>
      <c r="L4237" s="7"/>
      <c r="M4237" s="7"/>
      <c r="N4237" s="7">
        <v>0</v>
      </c>
      <c r="O4237" s="6">
        <v>0</v>
      </c>
      <c r="P4237" s="7">
        <v>0</v>
      </c>
      <c r="Q4237" s="7"/>
      <c r="R4237" s="7"/>
      <c r="S4237" s="7"/>
      <c r="T4237" s="7">
        <v>21</v>
      </c>
      <c r="U4237" s="7">
        <v>2</v>
      </c>
      <c r="V4237" s="7">
        <v>50</v>
      </c>
      <c r="W4237" s="7" t="str">
        <f t="shared" si="265"/>
        <v/>
      </c>
      <c r="X4237" s="7"/>
      <c r="Y4237" s="7"/>
      <c r="Z4237" s="7"/>
      <c r="AA4237" s="7"/>
      <c r="AB4237" s="6"/>
      <c r="AC4237" s="7"/>
      <c r="AD4237" s="7">
        <v>4.9400000000000004</v>
      </c>
      <c r="AE4237" s="7">
        <v>7.42</v>
      </c>
      <c r="AF4237" s="1" t="s">
        <v>1885</v>
      </c>
      <c r="AG4237" s="1">
        <v>0.1087</v>
      </c>
      <c r="AH4237" s="7"/>
      <c r="AI4237" s="7">
        <v>1.02</v>
      </c>
      <c r="AJ4237" s="7"/>
      <c r="AK4237" s="7">
        <v>16</v>
      </c>
      <c r="AL4237" s="7">
        <v>0</v>
      </c>
      <c r="AM4237" s="7">
        <v>0</v>
      </c>
      <c r="AN4237" s="7"/>
      <c r="AO4237" s="7"/>
      <c r="AP4237" s="7"/>
      <c r="AQ4237" s="7">
        <v>27</v>
      </c>
      <c r="AR4237" t="str">
        <f t="shared" si="266"/>
        <v/>
      </c>
      <c r="AS4237">
        <f t="shared" si="267"/>
        <v>0.1087</v>
      </c>
    </row>
    <row r="4238" spans="1:45" ht="15" thickBot="1">
      <c r="A4238" t="str">
        <f t="shared" si="264"/>
        <v>Ito SmithRB2019</v>
      </c>
      <c r="B4238" s="3" t="s">
        <v>1071</v>
      </c>
      <c r="C4238" s="1" t="s">
        <v>3</v>
      </c>
      <c r="D4238" s="1">
        <v>57</v>
      </c>
      <c r="E4238" s="1">
        <v>2019</v>
      </c>
      <c r="F4238" s="1">
        <v>2</v>
      </c>
      <c r="G4238" s="6">
        <v>85</v>
      </c>
      <c r="H4238" s="6">
        <v>73</v>
      </c>
      <c r="I4238" s="7">
        <v>0</v>
      </c>
      <c r="J4238" s="7">
        <v>0</v>
      </c>
      <c r="K4238" s="7"/>
      <c r="L4238" s="7"/>
      <c r="M4238" s="7"/>
      <c r="N4238" s="7">
        <v>0</v>
      </c>
      <c r="O4238" s="6">
        <v>-0.3</v>
      </c>
      <c r="P4238" s="7">
        <v>-0.71</v>
      </c>
      <c r="Q4238" s="7"/>
      <c r="R4238" s="7"/>
      <c r="S4238" s="7"/>
      <c r="T4238" s="7">
        <v>24</v>
      </c>
      <c r="U4238" s="7">
        <v>4</v>
      </c>
      <c r="V4238" s="7">
        <v>126</v>
      </c>
      <c r="W4238" s="7">
        <f t="shared" si="265"/>
        <v>80</v>
      </c>
      <c r="X4238" s="7">
        <v>80</v>
      </c>
      <c r="Y4238" s="7"/>
      <c r="Z4238" s="7"/>
      <c r="AA4238" s="7"/>
      <c r="AB4238" s="6">
        <v>50</v>
      </c>
      <c r="AC4238" s="7">
        <v>7.52</v>
      </c>
      <c r="AD4238" s="7">
        <v>5.19</v>
      </c>
      <c r="AE4238" s="7">
        <v>4.09</v>
      </c>
      <c r="AF4238" s="1">
        <v>6.3384615384615386E-2</v>
      </c>
      <c r="AG4238" s="1">
        <v>5.5085714285714286E-2</v>
      </c>
      <c r="AH4238" s="7">
        <v>0.93</v>
      </c>
      <c r="AI4238" s="7">
        <v>1.0900000000000001</v>
      </c>
      <c r="AJ4238" s="7">
        <v>13</v>
      </c>
      <c r="AK4238" s="7">
        <v>7</v>
      </c>
      <c r="AL4238" s="7">
        <v>0</v>
      </c>
      <c r="AM4238" s="7">
        <v>0</v>
      </c>
      <c r="AN4238" s="7"/>
      <c r="AO4238" s="7"/>
      <c r="AP4238" s="7"/>
      <c r="AQ4238" s="7">
        <v>2</v>
      </c>
      <c r="AR4238">
        <f t="shared" si="266"/>
        <v>7.8011834319526643E-2</v>
      </c>
      <c r="AS4238">
        <f t="shared" si="267"/>
        <v>0.1259102040816327</v>
      </c>
    </row>
    <row r="4239" spans="1:45" ht="29.5" thickBot="1">
      <c r="A4239" t="str">
        <f t="shared" si="264"/>
        <v>Dion LewisRB2019</v>
      </c>
      <c r="B4239" s="3" t="s">
        <v>535</v>
      </c>
      <c r="C4239" s="1" t="s">
        <v>3</v>
      </c>
      <c r="D4239" s="1">
        <v>58</v>
      </c>
      <c r="E4239" s="1">
        <v>2019</v>
      </c>
      <c r="F4239" s="1">
        <v>2</v>
      </c>
      <c r="G4239" s="6">
        <v>63</v>
      </c>
      <c r="H4239" s="6">
        <v>71</v>
      </c>
      <c r="I4239" s="7">
        <v>0</v>
      </c>
      <c r="J4239" s="7">
        <v>0</v>
      </c>
      <c r="K4239" s="7"/>
      <c r="L4239" s="7"/>
      <c r="M4239" s="7"/>
      <c r="N4239" s="7">
        <v>1</v>
      </c>
      <c r="O4239" s="6">
        <v>-0.51</v>
      </c>
      <c r="P4239" s="7">
        <v>-0.96</v>
      </c>
      <c r="Q4239" s="7"/>
      <c r="R4239" s="7"/>
      <c r="S4239" s="7"/>
      <c r="T4239" s="7">
        <v>29</v>
      </c>
      <c r="U4239" s="7">
        <v>5</v>
      </c>
      <c r="V4239" s="7">
        <v>149</v>
      </c>
      <c r="W4239" s="7">
        <f t="shared" si="265"/>
        <v>30</v>
      </c>
      <c r="X4239" s="7">
        <v>94</v>
      </c>
      <c r="Y4239" s="7"/>
      <c r="Z4239" s="7"/>
      <c r="AA4239" s="7"/>
      <c r="AB4239" s="6">
        <v>27</v>
      </c>
      <c r="AC4239" s="7">
        <v>9.84</v>
      </c>
      <c r="AD4239" s="7">
        <v>4.2699999999999996</v>
      </c>
      <c r="AE4239" s="7">
        <v>3.83</v>
      </c>
      <c r="AF4239" s="1">
        <v>0.16300000000000001</v>
      </c>
      <c r="AG4239" s="1">
        <v>7.1599999999999997E-2</v>
      </c>
      <c r="AH4239" s="7">
        <v>1.27</v>
      </c>
      <c r="AI4239" s="7">
        <v>0.83</v>
      </c>
      <c r="AJ4239" s="7">
        <v>16</v>
      </c>
      <c r="AK4239" s="7">
        <v>16</v>
      </c>
      <c r="AL4239" s="7">
        <v>0</v>
      </c>
      <c r="AM4239" s="7">
        <v>0</v>
      </c>
      <c r="AN4239" s="7"/>
      <c r="AO4239" s="7"/>
      <c r="AP4239" s="7"/>
      <c r="AQ4239" s="7">
        <v>9</v>
      </c>
      <c r="AR4239">
        <f t="shared" si="266"/>
        <v>0.16300000000000001</v>
      </c>
      <c r="AS4239">
        <f t="shared" si="267"/>
        <v>7.1599999999999997E-2</v>
      </c>
    </row>
    <row r="4240" spans="1:45" ht="29.5" thickBot="1">
      <c r="A4240" t="str">
        <f t="shared" si="264"/>
        <v>Mark AndrewsTE2019</v>
      </c>
      <c r="B4240" s="3" t="s">
        <v>1069</v>
      </c>
      <c r="C4240" s="1" t="s">
        <v>49</v>
      </c>
      <c r="D4240" s="1">
        <v>19</v>
      </c>
      <c r="E4240" s="1">
        <v>2019</v>
      </c>
      <c r="F4240" s="1">
        <v>4</v>
      </c>
      <c r="G4240" s="6">
        <v>5</v>
      </c>
      <c r="H4240" s="6">
        <v>6</v>
      </c>
      <c r="I4240" s="7">
        <v>1</v>
      </c>
      <c r="J4240" s="7">
        <v>2</v>
      </c>
      <c r="K4240" s="7"/>
      <c r="L4240" s="7"/>
      <c r="M4240" s="7"/>
      <c r="N4240" s="7">
        <v>1</v>
      </c>
      <c r="O4240" s="6">
        <v>0.77</v>
      </c>
      <c r="P4240" s="7">
        <v>1.1299999999999999</v>
      </c>
      <c r="Q4240" s="7"/>
      <c r="R4240" s="7"/>
      <c r="S4240" s="7"/>
      <c r="T4240" s="7">
        <v>24</v>
      </c>
      <c r="U4240" s="7">
        <v>3</v>
      </c>
      <c r="V4240" s="7">
        <v>86</v>
      </c>
      <c r="W4240" s="7">
        <f t="shared" si="265"/>
        <v>33</v>
      </c>
      <c r="X4240" s="7">
        <v>3</v>
      </c>
      <c r="Y4240" s="7"/>
      <c r="Z4240" s="7"/>
      <c r="AA4240" s="7"/>
      <c r="AB4240" s="6">
        <v>17</v>
      </c>
      <c r="AC4240" s="7">
        <v>6.7</v>
      </c>
      <c r="AD4240" s="7">
        <v>13.95</v>
      </c>
      <c r="AE4240" s="7">
        <v>12.15</v>
      </c>
      <c r="AF4240" s="1">
        <v>9.1300000000000006E-2</v>
      </c>
      <c r="AG4240" s="1">
        <v>0.25173333333333331</v>
      </c>
      <c r="AH4240" s="7">
        <v>2.0099999999999998</v>
      </c>
      <c r="AI4240" s="7">
        <v>2.89</v>
      </c>
      <c r="AJ4240" s="7">
        <v>16</v>
      </c>
      <c r="AK4240" s="7">
        <v>15</v>
      </c>
      <c r="AL4240" s="7">
        <v>1</v>
      </c>
      <c r="AM4240" s="7">
        <v>2</v>
      </c>
      <c r="AN4240" s="7"/>
      <c r="AO4240" s="7"/>
      <c r="AP4240" s="7"/>
      <c r="AQ4240" s="7">
        <v>2</v>
      </c>
      <c r="AR4240">
        <f t="shared" si="266"/>
        <v>9.1300000000000006E-2</v>
      </c>
      <c r="AS4240">
        <f t="shared" si="267"/>
        <v>0.26851555555555517</v>
      </c>
    </row>
    <row r="4241" spans="1:45" ht="29.5" thickBot="1">
      <c r="A4241" t="str">
        <f t="shared" si="264"/>
        <v>Carlos HydeRB2019</v>
      </c>
      <c r="B4241" s="3" t="s">
        <v>735</v>
      </c>
      <c r="C4241" s="1" t="s">
        <v>3</v>
      </c>
      <c r="D4241" s="1">
        <v>59</v>
      </c>
      <c r="E4241" s="1">
        <v>2019</v>
      </c>
      <c r="F4241" s="1">
        <v>2</v>
      </c>
      <c r="G4241" s="6">
        <v>28</v>
      </c>
      <c r="H4241" s="6">
        <v>59</v>
      </c>
      <c r="I4241" s="7">
        <v>0</v>
      </c>
      <c r="J4241" s="7">
        <v>0</v>
      </c>
      <c r="K4241" s="7"/>
      <c r="L4241" s="7"/>
      <c r="M4241" s="7"/>
      <c r="N4241" s="7">
        <v>2</v>
      </c>
      <c r="O4241" s="6">
        <v>0.23</v>
      </c>
      <c r="P4241" s="7">
        <v>0.28000000000000003</v>
      </c>
      <c r="Q4241" s="7"/>
      <c r="R4241" s="7"/>
      <c r="S4241" s="7"/>
      <c r="T4241" s="7">
        <v>28</v>
      </c>
      <c r="U4241" s="7">
        <v>2</v>
      </c>
      <c r="V4241" s="7">
        <v>57</v>
      </c>
      <c r="W4241" s="7">
        <f t="shared" si="265"/>
        <v>32</v>
      </c>
      <c r="X4241" s="7">
        <v>75</v>
      </c>
      <c r="Y4241" s="7"/>
      <c r="Z4241" s="7"/>
      <c r="AA4241" s="7"/>
      <c r="AB4241" s="6">
        <v>49</v>
      </c>
      <c r="AC4241" s="7">
        <v>7.17</v>
      </c>
      <c r="AD4241" s="7">
        <v>9.83</v>
      </c>
      <c r="AE4241" s="7">
        <v>8.49</v>
      </c>
      <c r="AF4241" s="1">
        <v>3.44E-2</v>
      </c>
      <c r="AG4241" s="1">
        <v>2.7799999999999998E-2</v>
      </c>
      <c r="AH4241" s="7">
        <v>0.22</v>
      </c>
      <c r="AI4241" s="7">
        <v>0.2</v>
      </c>
      <c r="AJ4241" s="7">
        <v>14</v>
      </c>
      <c r="AK4241" s="7">
        <v>16</v>
      </c>
      <c r="AL4241" s="7">
        <v>0</v>
      </c>
      <c r="AM4241" s="7">
        <v>0</v>
      </c>
      <c r="AN4241" s="7"/>
      <c r="AO4241" s="7"/>
      <c r="AP4241" s="7"/>
      <c r="AQ4241" s="7">
        <v>6</v>
      </c>
      <c r="AR4241">
        <f t="shared" si="266"/>
        <v>3.9314285714285711E-2</v>
      </c>
      <c r="AS4241">
        <f t="shared" si="267"/>
        <v>2.7799999999999998E-2</v>
      </c>
    </row>
    <row r="4242" spans="1:45" ht="29.5" thickBot="1">
      <c r="A4242" t="str">
        <f t="shared" si="264"/>
        <v>Chris HerndonTE2019</v>
      </c>
      <c r="B4242" s="3" t="s">
        <v>1100</v>
      </c>
      <c r="C4242" s="1" t="s">
        <v>49</v>
      </c>
      <c r="D4242" s="1">
        <v>20</v>
      </c>
      <c r="E4242" s="1">
        <v>2019</v>
      </c>
      <c r="F4242" s="1">
        <v>4</v>
      </c>
      <c r="G4242" s="6">
        <v>111</v>
      </c>
      <c r="H4242" s="6">
        <v>31</v>
      </c>
      <c r="I4242" s="7">
        <v>0</v>
      </c>
      <c r="J4242" s="7">
        <v>0</v>
      </c>
      <c r="K4242" s="7"/>
      <c r="L4242" s="7"/>
      <c r="M4242" s="7"/>
      <c r="N4242" s="7">
        <v>0</v>
      </c>
      <c r="O4242" s="6">
        <v>-0.38</v>
      </c>
      <c r="P4242" s="7">
        <v>-0.47</v>
      </c>
      <c r="Q4242" s="7"/>
      <c r="R4242" s="7"/>
      <c r="S4242" s="7"/>
      <c r="T4242" s="7">
        <v>23</v>
      </c>
      <c r="U4242" s="7">
        <v>4</v>
      </c>
      <c r="V4242" s="7">
        <v>107</v>
      </c>
      <c r="W4242" s="7">
        <f t="shared" si="265"/>
        <v>64</v>
      </c>
      <c r="X4242" s="7">
        <v>22</v>
      </c>
      <c r="Y4242" s="7"/>
      <c r="Z4242" s="7"/>
      <c r="AA4242" s="7"/>
      <c r="AB4242" s="6">
        <v>16</v>
      </c>
      <c r="AC4242" s="7">
        <v>8.09</v>
      </c>
      <c r="AD4242" s="7">
        <v>1.7</v>
      </c>
      <c r="AE4242" s="7">
        <v>4.8600000000000003</v>
      </c>
      <c r="AF4242" s="1">
        <v>0.1336</v>
      </c>
      <c r="AG4242" s="1">
        <v>6.7199999999999996E-2</v>
      </c>
      <c r="AH4242" s="7">
        <v>1.65</v>
      </c>
      <c r="AI4242" s="7">
        <v>0.64</v>
      </c>
      <c r="AJ4242" s="7">
        <v>14</v>
      </c>
      <c r="AK4242" s="7">
        <v>1</v>
      </c>
      <c r="AL4242" s="7">
        <v>0</v>
      </c>
      <c r="AM4242" s="7">
        <v>0</v>
      </c>
      <c r="AN4242" s="7"/>
      <c r="AO4242" s="7"/>
      <c r="AP4242" s="7"/>
      <c r="AQ4242" s="7">
        <v>2</v>
      </c>
      <c r="AR4242">
        <f t="shared" si="266"/>
        <v>0.15268571428571429</v>
      </c>
      <c r="AS4242">
        <f t="shared" si="267"/>
        <v>1.0751999999999999</v>
      </c>
    </row>
    <row r="4243" spans="1:45" ht="29.5" thickBot="1">
      <c r="A4243" t="str">
        <f t="shared" si="264"/>
        <v>Devin FunchessWR2019</v>
      </c>
      <c r="B4243" s="3" t="s">
        <v>817</v>
      </c>
      <c r="C4243" s="1" t="s">
        <v>16</v>
      </c>
      <c r="D4243" s="1">
        <v>64</v>
      </c>
      <c r="E4243" s="1">
        <v>2019</v>
      </c>
      <c r="F4243" s="1">
        <v>3</v>
      </c>
      <c r="G4243" s="6">
        <v>165</v>
      </c>
      <c r="H4243" s="6"/>
      <c r="I4243" s="7">
        <v>0</v>
      </c>
      <c r="J4243" s="7">
        <v>0</v>
      </c>
      <c r="K4243" s="7"/>
      <c r="L4243" s="7"/>
      <c r="M4243" s="7"/>
      <c r="N4243" s="7">
        <v>1</v>
      </c>
      <c r="O4243" s="6">
        <v>-0.26</v>
      </c>
      <c r="P4243" s="7">
        <v>-0.26</v>
      </c>
      <c r="Q4243" s="7"/>
      <c r="R4243" s="7"/>
      <c r="S4243" s="7"/>
      <c r="T4243" s="7">
        <v>25</v>
      </c>
      <c r="U4243" s="7">
        <v>2</v>
      </c>
      <c r="V4243" s="7">
        <v>41</v>
      </c>
      <c r="W4243" s="7">
        <f t="shared" si="265"/>
        <v>31</v>
      </c>
      <c r="X4243" s="7">
        <v>87</v>
      </c>
      <c r="Y4243" s="7"/>
      <c r="Z4243" s="7"/>
      <c r="AA4243" s="7"/>
      <c r="AB4243" s="6">
        <v>59</v>
      </c>
      <c r="AC4243" s="7">
        <v>8.7799999999999994</v>
      </c>
      <c r="AD4243" s="7">
        <v>6.2</v>
      </c>
      <c r="AE4243" s="7"/>
      <c r="AF4243" s="1">
        <v>0.16857142857142857</v>
      </c>
      <c r="AG4243" s="1">
        <v>0.17119999999999999</v>
      </c>
      <c r="AH4243" s="7">
        <v>1.35</v>
      </c>
      <c r="AI4243" s="7">
        <v>1.52</v>
      </c>
      <c r="AJ4243" s="7">
        <v>14</v>
      </c>
      <c r="AK4243" s="7">
        <v>1</v>
      </c>
      <c r="AL4243" s="7">
        <v>0</v>
      </c>
      <c r="AM4243" s="7">
        <v>0</v>
      </c>
      <c r="AN4243" s="7"/>
      <c r="AO4243" s="7"/>
      <c r="AP4243" s="7"/>
      <c r="AQ4243" s="7">
        <v>5</v>
      </c>
      <c r="AR4243">
        <f t="shared" si="266"/>
        <v>0.1926530612244903</v>
      </c>
      <c r="AS4243">
        <f t="shared" si="267"/>
        <v>2.7391999999999999</v>
      </c>
    </row>
    <row r="4244" spans="1:45" ht="29.5" thickBot="1">
      <c r="A4244" t="str">
        <f t="shared" si="264"/>
        <v>Greg OlsenTE2019</v>
      </c>
      <c r="B4244" s="3" t="s">
        <v>132</v>
      </c>
      <c r="C4244" s="1" t="s">
        <v>49</v>
      </c>
      <c r="D4244" s="1">
        <v>21</v>
      </c>
      <c r="E4244" s="1">
        <v>2019</v>
      </c>
      <c r="F4244" s="1">
        <v>4</v>
      </c>
      <c r="G4244" s="6">
        <v>13</v>
      </c>
      <c r="H4244" s="6">
        <v>46</v>
      </c>
      <c r="I4244" s="7">
        <v>0</v>
      </c>
      <c r="J4244" s="7">
        <v>0</v>
      </c>
      <c r="K4244" s="7"/>
      <c r="L4244" s="7"/>
      <c r="M4244" s="7"/>
      <c r="N4244" s="7">
        <v>7</v>
      </c>
      <c r="O4244" s="6">
        <v>0.25</v>
      </c>
      <c r="P4244" s="7">
        <v>0.16</v>
      </c>
      <c r="Q4244" s="7"/>
      <c r="R4244" s="7"/>
      <c r="S4244" s="7"/>
      <c r="T4244" s="7">
        <v>34</v>
      </c>
      <c r="U4244" s="7">
        <v>1</v>
      </c>
      <c r="V4244" s="7">
        <v>31</v>
      </c>
      <c r="W4244" s="7">
        <f t="shared" si="265"/>
        <v>6</v>
      </c>
      <c r="X4244" s="7">
        <v>33</v>
      </c>
      <c r="Y4244" s="7">
        <v>51.9</v>
      </c>
      <c r="Z4244" s="7">
        <v>-57.5</v>
      </c>
      <c r="AA4244" s="7">
        <v>-21.4</v>
      </c>
      <c r="AB4244" s="6">
        <v>25</v>
      </c>
      <c r="AC4244" s="7">
        <v>8.9</v>
      </c>
      <c r="AD4244" s="7">
        <v>8.84</v>
      </c>
      <c r="AE4244" s="7">
        <v>4.9000000000000004</v>
      </c>
      <c r="AF4244" s="1">
        <v>0.1328</v>
      </c>
      <c r="AG4244" s="1">
        <v>0.15405714285714286</v>
      </c>
      <c r="AH4244" s="7">
        <v>1.18</v>
      </c>
      <c r="AI4244" s="7">
        <v>1.32</v>
      </c>
      <c r="AJ4244" s="7">
        <v>9</v>
      </c>
      <c r="AK4244" s="7">
        <v>14</v>
      </c>
      <c r="AL4244" s="7">
        <v>0</v>
      </c>
      <c r="AM4244" s="7">
        <v>0</v>
      </c>
      <c r="AN4244" s="7"/>
      <c r="AO4244" s="7"/>
      <c r="AP4244" s="7"/>
      <c r="AQ4244" s="7">
        <v>13</v>
      </c>
      <c r="AR4244">
        <f t="shared" si="266"/>
        <v>0.2360888888888889</v>
      </c>
      <c r="AS4244">
        <f t="shared" si="267"/>
        <v>0.17606530612244914</v>
      </c>
    </row>
    <row r="4245" spans="1:45" ht="29.5" thickBot="1">
      <c r="A4245" t="str">
        <f t="shared" si="264"/>
        <v>Josh AllenQB2019</v>
      </c>
      <c r="B4245" s="3" t="s">
        <v>1062</v>
      </c>
      <c r="C4245" s="1" t="s">
        <v>12</v>
      </c>
      <c r="D4245" s="1">
        <v>22</v>
      </c>
      <c r="E4245" s="1">
        <v>2019</v>
      </c>
      <c r="F4245" s="1">
        <v>1</v>
      </c>
      <c r="G4245" s="6">
        <v>9</v>
      </c>
      <c r="H4245" s="6">
        <v>1</v>
      </c>
      <c r="I4245" s="7">
        <v>1</v>
      </c>
      <c r="J4245" s="7">
        <v>2</v>
      </c>
      <c r="K4245" s="7"/>
      <c r="L4245" s="7"/>
      <c r="M4245" s="7"/>
      <c r="N4245" s="7">
        <v>1</v>
      </c>
      <c r="O4245" s="6"/>
      <c r="P4245" s="7">
        <v>1.21</v>
      </c>
      <c r="Q4245" s="7"/>
      <c r="R4245" s="7"/>
      <c r="S4245" s="7"/>
      <c r="T4245" s="7">
        <v>23</v>
      </c>
      <c r="U4245" s="7">
        <v>1</v>
      </c>
      <c r="V4245" s="7">
        <v>7</v>
      </c>
      <c r="W4245" s="7">
        <f t="shared" si="265"/>
        <v>33</v>
      </c>
      <c r="X4245" s="7">
        <v>7</v>
      </c>
      <c r="Y4245" s="7"/>
      <c r="Z4245" s="7"/>
      <c r="AA4245" s="7"/>
      <c r="AB4245" s="6">
        <v>23</v>
      </c>
      <c r="AC4245" s="7">
        <v>19.170000000000002</v>
      </c>
      <c r="AD4245" s="7">
        <v>20.66</v>
      </c>
      <c r="AE4245" s="7">
        <v>29.62</v>
      </c>
      <c r="AF4245" s="1" t="s">
        <v>1885</v>
      </c>
      <c r="AG4245" s="1" t="s">
        <v>1885</v>
      </c>
      <c r="AH4245" s="7"/>
      <c r="AI4245" s="7"/>
      <c r="AJ4245" s="7">
        <v>12</v>
      </c>
      <c r="AK4245" s="7"/>
      <c r="AL4245" s="7">
        <v>0</v>
      </c>
      <c r="AM4245" s="7">
        <v>1</v>
      </c>
      <c r="AN4245" s="7"/>
      <c r="AO4245" s="7"/>
      <c r="AP4245" s="7"/>
      <c r="AQ4245" s="7">
        <v>2</v>
      </c>
      <c r="AR4245" t="str">
        <f t="shared" si="266"/>
        <v/>
      </c>
      <c r="AS4245" t="str">
        <f t="shared" si="267"/>
        <v/>
      </c>
    </row>
    <row r="4246" spans="1:45" ht="29.5" thickBot="1">
      <c r="A4246" t="str">
        <f t="shared" si="264"/>
        <v>Chris MooreWR2019</v>
      </c>
      <c r="B4246" s="3" t="s">
        <v>1018</v>
      </c>
      <c r="C4246" s="1" t="s">
        <v>16</v>
      </c>
      <c r="D4246" s="1">
        <v>65</v>
      </c>
      <c r="E4246" s="1">
        <v>2019</v>
      </c>
      <c r="F4246" s="1">
        <v>3</v>
      </c>
      <c r="G4246" s="6">
        <v>190</v>
      </c>
      <c r="H4246" s="6">
        <v>224</v>
      </c>
      <c r="I4246" s="7">
        <v>0</v>
      </c>
      <c r="J4246" s="7">
        <v>0</v>
      </c>
      <c r="K4246" s="7"/>
      <c r="L4246" s="7"/>
      <c r="M4246" s="7"/>
      <c r="N4246" s="7">
        <v>0</v>
      </c>
      <c r="O4246" s="6">
        <v>-0.59</v>
      </c>
      <c r="P4246" s="7">
        <v>-0.59</v>
      </c>
      <c r="Q4246" s="7"/>
      <c r="R4246" s="7"/>
      <c r="S4246" s="7"/>
      <c r="T4246" s="7">
        <v>26</v>
      </c>
      <c r="U4246" s="7">
        <v>4</v>
      </c>
      <c r="V4246" s="7">
        <v>107</v>
      </c>
      <c r="W4246" s="7">
        <f t="shared" si="265"/>
        <v>160</v>
      </c>
      <c r="X4246" s="7"/>
      <c r="Y4246" s="7"/>
      <c r="Z4246" s="7"/>
      <c r="AA4246" s="7"/>
      <c r="AB4246" s="6">
        <v>121</v>
      </c>
      <c r="AC4246" s="7">
        <v>2.89</v>
      </c>
      <c r="AD4246" s="7">
        <v>0.51</v>
      </c>
      <c r="AE4246" s="7">
        <v>0</v>
      </c>
      <c r="AF4246" s="1">
        <v>4.7500000000000001E-2</v>
      </c>
      <c r="AG4246" s="1">
        <v>2.4400000000000002E-2</v>
      </c>
      <c r="AH4246" s="7">
        <v>0.95</v>
      </c>
      <c r="AI4246" s="7">
        <v>0.28999999999999998</v>
      </c>
      <c r="AJ4246" s="7">
        <v>16</v>
      </c>
      <c r="AK4246" s="7">
        <v>8</v>
      </c>
      <c r="AL4246" s="7">
        <v>0</v>
      </c>
      <c r="AM4246" s="7">
        <v>0</v>
      </c>
      <c r="AN4246" s="7"/>
      <c r="AO4246" s="7"/>
      <c r="AP4246" s="7"/>
      <c r="AQ4246" s="7">
        <v>4</v>
      </c>
      <c r="AR4246">
        <f t="shared" si="266"/>
        <v>4.7500000000000001E-2</v>
      </c>
      <c r="AS4246">
        <f t="shared" si="267"/>
        <v>4.8800000000000003E-2</v>
      </c>
    </row>
    <row r="4247" spans="1:45" ht="29.5" thickBot="1">
      <c r="A4247" t="str">
        <f t="shared" si="264"/>
        <v>Tyrell WilliamsWR2019</v>
      </c>
      <c r="B4247" s="3" t="s">
        <v>931</v>
      </c>
      <c r="C4247" s="1" t="s">
        <v>16</v>
      </c>
      <c r="D4247" s="1">
        <v>66</v>
      </c>
      <c r="E4247" s="1">
        <v>2019</v>
      </c>
      <c r="F4247" s="1">
        <v>3</v>
      </c>
      <c r="G4247" s="6">
        <v>32</v>
      </c>
      <c r="H4247" s="6"/>
      <c r="I4247" s="7">
        <v>0</v>
      </c>
      <c r="J4247" s="7">
        <v>0</v>
      </c>
      <c r="K4247" s="7"/>
      <c r="L4247" s="7"/>
      <c r="M4247" s="7"/>
      <c r="N4247" s="7">
        <v>1</v>
      </c>
      <c r="O4247" s="6">
        <v>0.25</v>
      </c>
      <c r="P4247" s="7">
        <v>0.25</v>
      </c>
      <c r="Q4247" s="7"/>
      <c r="R4247" s="7"/>
      <c r="S4247" s="7"/>
      <c r="T4247" s="7">
        <v>27</v>
      </c>
      <c r="U4247" s="7">
        <v>8</v>
      </c>
      <c r="V4247" s="7">
        <v>300</v>
      </c>
      <c r="W4247" s="7">
        <f t="shared" si="265"/>
        <v>69</v>
      </c>
      <c r="X4247" s="7">
        <v>94</v>
      </c>
      <c r="Y4247" s="7"/>
      <c r="Z4247" s="7"/>
      <c r="AA4247" s="7"/>
      <c r="AB4247" s="6">
        <v>49</v>
      </c>
      <c r="AC4247" s="7">
        <v>8.61</v>
      </c>
      <c r="AD4247" s="7">
        <v>10.220000000000001</v>
      </c>
      <c r="AE4247" s="7"/>
      <c r="AF4247" s="1">
        <v>0.1326</v>
      </c>
      <c r="AG4247" s="1">
        <v>0.15337142857142858</v>
      </c>
      <c r="AH4247" s="7">
        <v>1.41</v>
      </c>
      <c r="AI4247" s="7">
        <v>1.58</v>
      </c>
      <c r="AJ4247" s="7">
        <v>16</v>
      </c>
      <c r="AK4247" s="7">
        <v>14</v>
      </c>
      <c r="AL4247" s="7">
        <v>0</v>
      </c>
      <c r="AM4247" s="7">
        <v>0</v>
      </c>
      <c r="AN4247" s="7"/>
      <c r="AO4247" s="7"/>
      <c r="AP4247" s="7"/>
      <c r="AQ4247" s="7">
        <v>5</v>
      </c>
      <c r="AR4247">
        <f t="shared" si="266"/>
        <v>0.1326</v>
      </c>
      <c r="AS4247">
        <f t="shared" si="267"/>
        <v>0.17528163265306171</v>
      </c>
    </row>
    <row r="4248" spans="1:45" ht="29.5" thickBot="1">
      <c r="A4248" t="str">
        <f t="shared" si="264"/>
        <v>Doug BaldwinWR2019</v>
      </c>
      <c r="B4248" s="3" t="s">
        <v>587</v>
      </c>
      <c r="C4248" s="1" t="s">
        <v>16</v>
      </c>
      <c r="D4248" s="1">
        <v>67</v>
      </c>
      <c r="E4248" s="1">
        <v>2019</v>
      </c>
      <c r="F4248" s="1">
        <v>3</v>
      </c>
      <c r="G4248" s="6"/>
      <c r="H4248" s="6"/>
      <c r="I4248" s="7">
        <v>0</v>
      </c>
      <c r="J4248" s="7">
        <v>0</v>
      </c>
      <c r="K4248" s="7"/>
      <c r="L4248" s="7"/>
      <c r="M4248" s="7"/>
      <c r="N4248" s="7">
        <v>3</v>
      </c>
      <c r="O4248" s="6"/>
      <c r="P4248" s="7">
        <v>0</v>
      </c>
      <c r="Q4248" s="7"/>
      <c r="R4248" s="7"/>
      <c r="S4248" s="7"/>
      <c r="T4248" s="7">
        <v>31</v>
      </c>
      <c r="U4248" s="7">
        <v>8</v>
      </c>
      <c r="V4248" s="7">
        <v>300</v>
      </c>
      <c r="W4248" s="7">
        <f t="shared" si="265"/>
        <v>19</v>
      </c>
      <c r="X4248" s="7"/>
      <c r="Y4248" s="7"/>
      <c r="Z4248" s="7"/>
      <c r="AA4248" s="7"/>
      <c r="AB4248" s="6">
        <v>46</v>
      </c>
      <c r="AC4248" s="7">
        <v>10.91</v>
      </c>
      <c r="AD4248" s="7"/>
      <c r="AE4248" s="7"/>
      <c r="AF4248" s="1">
        <v>0.25243076923076924</v>
      </c>
      <c r="AG4248" s="1" t="s">
        <v>1885</v>
      </c>
      <c r="AH4248" s="7">
        <v>1.76</v>
      </c>
      <c r="AI4248" s="7"/>
      <c r="AJ4248" s="7">
        <v>13</v>
      </c>
      <c r="AK4248" s="7"/>
      <c r="AL4248" s="7">
        <v>0</v>
      </c>
      <c r="AM4248" s="7">
        <v>0</v>
      </c>
      <c r="AN4248" s="7"/>
      <c r="AO4248" s="7"/>
      <c r="AP4248" s="7"/>
      <c r="AQ4248" s="7">
        <v>9</v>
      </c>
      <c r="AR4248">
        <f t="shared" si="266"/>
        <v>0.31068402366863879</v>
      </c>
      <c r="AS4248" t="str">
        <f t="shared" si="267"/>
        <v/>
      </c>
    </row>
    <row r="4249" spans="1:45" ht="29.5" thickBot="1">
      <c r="A4249" t="str">
        <f t="shared" si="264"/>
        <v>Sam DarnoldQB2019</v>
      </c>
      <c r="B4249" s="3" t="s">
        <v>1054</v>
      </c>
      <c r="C4249" s="1" t="s">
        <v>12</v>
      </c>
      <c r="D4249" s="1">
        <v>23</v>
      </c>
      <c r="E4249" s="1">
        <v>2019</v>
      </c>
      <c r="F4249" s="1">
        <v>1</v>
      </c>
      <c r="G4249" s="6">
        <v>27</v>
      </c>
      <c r="H4249" s="6">
        <v>30</v>
      </c>
      <c r="I4249" s="7">
        <v>0</v>
      </c>
      <c r="J4249" s="7">
        <v>0</v>
      </c>
      <c r="K4249" s="7"/>
      <c r="L4249" s="7"/>
      <c r="M4249" s="7"/>
      <c r="N4249" s="7">
        <v>0</v>
      </c>
      <c r="O4249" s="6"/>
      <c r="P4249" s="7">
        <v>-0.59</v>
      </c>
      <c r="Q4249" s="7"/>
      <c r="R4249" s="7"/>
      <c r="S4249" s="7"/>
      <c r="T4249" s="7">
        <v>22</v>
      </c>
      <c r="U4249" s="7">
        <v>1</v>
      </c>
      <c r="V4249" s="7">
        <v>3</v>
      </c>
      <c r="W4249" s="7">
        <f t="shared" si="265"/>
        <v>27</v>
      </c>
      <c r="X4249" s="7">
        <v>20</v>
      </c>
      <c r="Y4249" s="7"/>
      <c r="Z4249" s="7"/>
      <c r="AA4249" s="7"/>
      <c r="AB4249" s="6">
        <v>26</v>
      </c>
      <c r="AC4249" s="7">
        <v>15.88</v>
      </c>
      <c r="AD4249" s="7">
        <v>17.47</v>
      </c>
      <c r="AE4249" s="7">
        <v>12.84</v>
      </c>
      <c r="AF4249" s="1" t="s">
        <v>1885</v>
      </c>
      <c r="AG4249" s="1" t="s">
        <v>1885</v>
      </c>
      <c r="AH4249" s="7"/>
      <c r="AI4249" s="7"/>
      <c r="AJ4249" s="7">
        <v>13</v>
      </c>
      <c r="AK4249" s="7"/>
      <c r="AL4249" s="7">
        <v>0</v>
      </c>
      <c r="AM4249" s="7">
        <v>0</v>
      </c>
      <c r="AN4249" s="7"/>
      <c r="AO4249" s="7"/>
      <c r="AP4249" s="7"/>
      <c r="AQ4249" s="7">
        <v>2</v>
      </c>
      <c r="AR4249" t="str">
        <f t="shared" si="266"/>
        <v/>
      </c>
      <c r="AS4249" t="str">
        <f t="shared" si="267"/>
        <v/>
      </c>
    </row>
    <row r="4250" spans="1:45" ht="29.5" thickBot="1">
      <c r="A4250" t="str">
        <f t="shared" si="264"/>
        <v>Jimmy GrahamTE2019</v>
      </c>
      <c r="B4250" s="3" t="s">
        <v>431</v>
      </c>
      <c r="C4250" s="1" t="s">
        <v>49</v>
      </c>
      <c r="D4250" s="1">
        <v>22</v>
      </c>
      <c r="E4250" s="1">
        <v>2019</v>
      </c>
      <c r="F4250" s="1">
        <v>4</v>
      </c>
      <c r="G4250" s="6">
        <v>21</v>
      </c>
      <c r="H4250" s="6">
        <v>13</v>
      </c>
      <c r="I4250" s="7">
        <v>0</v>
      </c>
      <c r="J4250" s="7">
        <v>0</v>
      </c>
      <c r="K4250" s="7"/>
      <c r="L4250" s="7"/>
      <c r="M4250" s="7"/>
      <c r="N4250" s="7">
        <v>7</v>
      </c>
      <c r="O4250" s="6">
        <v>-0.13</v>
      </c>
      <c r="P4250" s="7">
        <v>-0.19</v>
      </c>
      <c r="Q4250" s="7"/>
      <c r="R4250" s="7"/>
      <c r="S4250" s="7"/>
      <c r="T4250" s="7">
        <v>33</v>
      </c>
      <c r="U4250" s="7">
        <v>3</v>
      </c>
      <c r="V4250" s="7">
        <v>95</v>
      </c>
      <c r="W4250" s="7">
        <f t="shared" si="265"/>
        <v>5</v>
      </c>
      <c r="X4250" s="7">
        <v>43</v>
      </c>
      <c r="Y4250" s="7"/>
      <c r="Z4250" s="7"/>
      <c r="AA4250" s="7">
        <v>99.8</v>
      </c>
      <c r="AB4250" s="6">
        <v>12</v>
      </c>
      <c r="AC4250" s="7">
        <v>8.16</v>
      </c>
      <c r="AD4250" s="7">
        <v>6.29</v>
      </c>
      <c r="AE4250" s="7">
        <v>8.98</v>
      </c>
      <c r="AF4250" s="1">
        <v>0.1469</v>
      </c>
      <c r="AG4250" s="1">
        <v>0.109</v>
      </c>
      <c r="AH4250" s="7">
        <v>1.1399999999999999</v>
      </c>
      <c r="AI4250" s="7">
        <v>1.1100000000000001</v>
      </c>
      <c r="AJ4250" s="7">
        <v>16</v>
      </c>
      <c r="AK4250" s="7">
        <v>16</v>
      </c>
      <c r="AL4250" s="7">
        <v>0</v>
      </c>
      <c r="AM4250" s="7">
        <v>0</v>
      </c>
      <c r="AN4250" s="7"/>
      <c r="AO4250" s="7"/>
      <c r="AP4250" s="7"/>
      <c r="AQ4250" s="7">
        <v>10</v>
      </c>
      <c r="AR4250">
        <f t="shared" si="266"/>
        <v>0.1469</v>
      </c>
      <c r="AS4250">
        <f t="shared" si="267"/>
        <v>0.109</v>
      </c>
    </row>
    <row r="4251" spans="1:45" ht="29.5" thickBot="1">
      <c r="A4251" t="str">
        <f t="shared" si="264"/>
        <v>Tre'Quan SmithWR2019</v>
      </c>
      <c r="B4251" s="3" t="s">
        <v>1055</v>
      </c>
      <c r="C4251" s="1" t="s">
        <v>16</v>
      </c>
      <c r="D4251" s="1">
        <v>68</v>
      </c>
      <c r="E4251" s="1">
        <v>2019</v>
      </c>
      <c r="F4251" s="1">
        <v>3</v>
      </c>
      <c r="G4251" s="6">
        <v>91</v>
      </c>
      <c r="H4251" s="6">
        <v>72</v>
      </c>
      <c r="I4251" s="7">
        <v>0</v>
      </c>
      <c r="J4251" s="7">
        <v>0</v>
      </c>
      <c r="K4251" s="7"/>
      <c r="L4251" s="7"/>
      <c r="M4251" s="7"/>
      <c r="N4251" s="7">
        <v>0</v>
      </c>
      <c r="O4251" s="6">
        <v>-0.48</v>
      </c>
      <c r="P4251" s="7">
        <v>-0.73</v>
      </c>
      <c r="Q4251" s="7"/>
      <c r="R4251" s="7"/>
      <c r="S4251" s="7"/>
      <c r="T4251" s="7">
        <v>23</v>
      </c>
      <c r="U4251" s="7">
        <v>3</v>
      </c>
      <c r="V4251" s="7">
        <v>91</v>
      </c>
      <c r="W4251" s="7">
        <f t="shared" si="265"/>
        <v>76</v>
      </c>
      <c r="X4251" s="7">
        <v>101</v>
      </c>
      <c r="Y4251" s="7"/>
      <c r="Z4251" s="7"/>
      <c r="AA4251" s="7"/>
      <c r="AB4251" s="6">
        <v>73</v>
      </c>
      <c r="AC4251" s="7">
        <v>6.71</v>
      </c>
      <c r="AD4251" s="7">
        <v>6.49</v>
      </c>
      <c r="AE4251" s="7">
        <v>7.36</v>
      </c>
      <c r="AF4251" s="1">
        <v>8.9279999999999998E-2</v>
      </c>
      <c r="AG4251" s="1">
        <v>6.7781818181818179E-2</v>
      </c>
      <c r="AH4251" s="7">
        <v>1.34</v>
      </c>
      <c r="AI4251" s="7">
        <v>0.82</v>
      </c>
      <c r="AJ4251" s="7">
        <v>15</v>
      </c>
      <c r="AK4251" s="7">
        <v>11</v>
      </c>
      <c r="AL4251" s="7">
        <v>0</v>
      </c>
      <c r="AM4251" s="7">
        <v>0</v>
      </c>
      <c r="AN4251" s="7"/>
      <c r="AO4251" s="7"/>
      <c r="AP4251" s="7"/>
      <c r="AQ4251" s="7">
        <v>2</v>
      </c>
      <c r="AR4251">
        <f t="shared" si="266"/>
        <v>9.5231999999999997E-2</v>
      </c>
      <c r="AS4251">
        <f t="shared" si="267"/>
        <v>9.8591735537190098E-2</v>
      </c>
    </row>
    <row r="4252" spans="1:45" ht="29.5" thickBot="1">
      <c r="A4252" t="str">
        <f t="shared" si="264"/>
        <v>Kenny StillsWR2019</v>
      </c>
      <c r="B4252" s="3" t="s">
        <v>684</v>
      </c>
      <c r="C4252" s="1" t="s">
        <v>16</v>
      </c>
      <c r="D4252" s="1">
        <v>69</v>
      </c>
      <c r="E4252" s="1">
        <v>2019</v>
      </c>
      <c r="F4252" s="1">
        <v>3</v>
      </c>
      <c r="G4252" s="6">
        <v>60</v>
      </c>
      <c r="H4252" s="6">
        <v>140</v>
      </c>
      <c r="I4252" s="7">
        <v>0</v>
      </c>
      <c r="J4252" s="7">
        <v>0</v>
      </c>
      <c r="K4252" s="7"/>
      <c r="L4252" s="7"/>
      <c r="M4252" s="7"/>
      <c r="N4252" s="7">
        <v>0</v>
      </c>
      <c r="O4252" s="6">
        <v>-0.08</v>
      </c>
      <c r="P4252" s="7">
        <v>-0.64</v>
      </c>
      <c r="Q4252" s="7"/>
      <c r="R4252" s="7"/>
      <c r="S4252" s="7"/>
      <c r="T4252" s="7">
        <v>27</v>
      </c>
      <c r="U4252" s="7">
        <v>5</v>
      </c>
      <c r="V4252" s="7">
        <v>144</v>
      </c>
      <c r="W4252" s="7">
        <f t="shared" si="265"/>
        <v>50</v>
      </c>
      <c r="X4252" s="7">
        <v>91</v>
      </c>
      <c r="Y4252" s="7"/>
      <c r="Z4252" s="7"/>
      <c r="AA4252" s="7"/>
      <c r="AB4252" s="6">
        <v>55</v>
      </c>
      <c r="AC4252" s="7">
        <v>8.83</v>
      </c>
      <c r="AD4252" s="7">
        <v>9.24</v>
      </c>
      <c r="AE4252" s="7">
        <v>3.14</v>
      </c>
      <c r="AF4252" s="1">
        <v>0.15573333333333333</v>
      </c>
      <c r="AG4252" s="1">
        <v>0.12972307692307691</v>
      </c>
      <c r="AH4252" s="7">
        <v>1.27</v>
      </c>
      <c r="AI4252" s="7">
        <v>1.5</v>
      </c>
      <c r="AJ4252" s="7">
        <v>15</v>
      </c>
      <c r="AK4252" s="7">
        <v>13</v>
      </c>
      <c r="AL4252" s="7">
        <v>0</v>
      </c>
      <c r="AM4252" s="7">
        <v>0</v>
      </c>
      <c r="AN4252" s="7"/>
      <c r="AO4252" s="7"/>
      <c r="AP4252" s="7"/>
      <c r="AQ4252" s="7">
        <v>7</v>
      </c>
      <c r="AR4252">
        <f t="shared" si="266"/>
        <v>0.16611555555555521</v>
      </c>
      <c r="AS4252">
        <f t="shared" si="267"/>
        <v>0.15965917159763324</v>
      </c>
    </row>
    <row r="4253" spans="1:45" ht="29.5" thickBot="1">
      <c r="A4253" t="str">
        <f t="shared" si="264"/>
        <v>DaeSean HamiltonWR2019</v>
      </c>
      <c r="B4253" s="3" t="s">
        <v>1065</v>
      </c>
      <c r="C4253" s="1" t="s">
        <v>16</v>
      </c>
      <c r="D4253" s="1">
        <v>70</v>
      </c>
      <c r="E4253" s="1">
        <v>2019</v>
      </c>
      <c r="F4253" s="1">
        <v>3</v>
      </c>
      <c r="G4253" s="6">
        <v>95</v>
      </c>
      <c r="H4253" s="6">
        <v>104</v>
      </c>
      <c r="I4253" s="7">
        <v>0</v>
      </c>
      <c r="J4253" s="7">
        <v>0</v>
      </c>
      <c r="K4253" s="7"/>
      <c r="L4253" s="7"/>
      <c r="M4253" s="7"/>
      <c r="N4253" s="7">
        <v>0</v>
      </c>
      <c r="O4253" s="6">
        <v>-0.82</v>
      </c>
      <c r="P4253" s="7">
        <v>-1.51</v>
      </c>
      <c r="Q4253" s="7"/>
      <c r="R4253" s="7"/>
      <c r="S4253" s="7"/>
      <c r="T4253" s="7">
        <v>24</v>
      </c>
      <c r="U4253" s="7">
        <v>4</v>
      </c>
      <c r="V4253" s="7">
        <v>113</v>
      </c>
      <c r="W4253" s="7">
        <f t="shared" si="265"/>
        <v>89</v>
      </c>
      <c r="X4253" s="7"/>
      <c r="Y4253" s="7"/>
      <c r="Z4253" s="7"/>
      <c r="AA4253" s="7"/>
      <c r="AB4253" s="6">
        <v>99</v>
      </c>
      <c r="AC4253" s="7">
        <v>4.74</v>
      </c>
      <c r="AD4253" s="7">
        <v>3.98</v>
      </c>
      <c r="AE4253" s="7">
        <v>4.0199999999999996</v>
      </c>
      <c r="AF4253" s="1">
        <v>0.10285714285714286</v>
      </c>
      <c r="AG4253" s="1">
        <v>0.1171</v>
      </c>
      <c r="AH4253" s="7">
        <v>0.88</v>
      </c>
      <c r="AI4253" s="7">
        <v>0.76</v>
      </c>
      <c r="AJ4253" s="7">
        <v>14</v>
      </c>
      <c r="AK4253" s="7">
        <v>16</v>
      </c>
      <c r="AL4253" s="7">
        <v>0</v>
      </c>
      <c r="AM4253" s="7">
        <v>0</v>
      </c>
      <c r="AN4253" s="7"/>
      <c r="AO4253" s="7"/>
      <c r="AP4253" s="7"/>
      <c r="AQ4253" s="7">
        <v>2</v>
      </c>
      <c r="AR4253">
        <f t="shared" si="266"/>
        <v>0.11755102040816343</v>
      </c>
      <c r="AS4253">
        <f t="shared" si="267"/>
        <v>0.1171</v>
      </c>
    </row>
    <row r="4254" spans="1:45" ht="29.5" thickBot="1">
      <c r="A4254" t="str">
        <f t="shared" si="264"/>
        <v>Jamison CrowderWR2019</v>
      </c>
      <c r="B4254" s="3" t="s">
        <v>896</v>
      </c>
      <c r="C4254" s="1" t="s">
        <v>16</v>
      </c>
      <c r="D4254" s="1">
        <v>71</v>
      </c>
      <c r="E4254" s="1">
        <v>2019</v>
      </c>
      <c r="F4254" s="1">
        <v>3</v>
      </c>
      <c r="G4254" s="6">
        <v>26</v>
      </c>
      <c r="H4254" s="6">
        <v>39</v>
      </c>
      <c r="I4254" s="7">
        <v>0</v>
      </c>
      <c r="J4254" s="7">
        <v>0</v>
      </c>
      <c r="K4254" s="7"/>
      <c r="L4254" s="7"/>
      <c r="M4254" s="7"/>
      <c r="N4254" s="7">
        <v>0</v>
      </c>
      <c r="O4254" s="6">
        <v>0.32</v>
      </c>
      <c r="P4254" s="7">
        <v>0.77</v>
      </c>
      <c r="Q4254" s="7"/>
      <c r="R4254" s="7"/>
      <c r="S4254" s="7"/>
      <c r="T4254" s="7">
        <v>26</v>
      </c>
      <c r="U4254" s="7">
        <v>4</v>
      </c>
      <c r="V4254" s="7">
        <v>105</v>
      </c>
      <c r="W4254" s="7">
        <f t="shared" si="265"/>
        <v>39</v>
      </c>
      <c r="X4254" s="7">
        <v>58</v>
      </c>
      <c r="Y4254" s="7"/>
      <c r="Z4254" s="7"/>
      <c r="AA4254" s="7"/>
      <c r="AB4254" s="6">
        <v>87</v>
      </c>
      <c r="AC4254" s="7">
        <v>9.1999999999999993</v>
      </c>
      <c r="AD4254" s="7">
        <v>12.36</v>
      </c>
      <c r="AE4254" s="7">
        <v>14.37</v>
      </c>
      <c r="AF4254" s="1">
        <v>0.17653333333333332</v>
      </c>
      <c r="AG4254" s="1">
        <v>0.25</v>
      </c>
      <c r="AH4254" s="7">
        <v>1.46</v>
      </c>
      <c r="AI4254" s="7">
        <v>1.58</v>
      </c>
      <c r="AJ4254" s="7">
        <v>9</v>
      </c>
      <c r="AK4254" s="7">
        <v>16</v>
      </c>
      <c r="AL4254" s="7">
        <v>0</v>
      </c>
      <c r="AM4254" s="7">
        <v>0</v>
      </c>
      <c r="AN4254" s="7"/>
      <c r="AO4254" s="7"/>
      <c r="AP4254" s="7"/>
      <c r="AQ4254" s="7">
        <v>5</v>
      </c>
      <c r="AR4254">
        <f t="shared" si="266"/>
        <v>0.31383703703703641</v>
      </c>
      <c r="AS4254">
        <f t="shared" si="267"/>
        <v>0.25</v>
      </c>
    </row>
    <row r="4255" spans="1:45" ht="29.5" thickBot="1">
      <c r="A4255" t="str">
        <f t="shared" si="264"/>
        <v>Jordan ReedTE2019</v>
      </c>
      <c r="B4255" s="3" t="s">
        <v>691</v>
      </c>
      <c r="C4255" s="1" t="s">
        <v>49</v>
      </c>
      <c r="D4255" s="1">
        <v>23</v>
      </c>
      <c r="E4255" s="1">
        <v>2019</v>
      </c>
      <c r="F4255" s="1">
        <v>4</v>
      </c>
      <c r="G4255" s="6"/>
      <c r="H4255" s="6">
        <v>34</v>
      </c>
      <c r="I4255" s="7">
        <v>0</v>
      </c>
      <c r="J4255" s="7">
        <v>0</v>
      </c>
      <c r="K4255" s="7"/>
      <c r="L4255" s="7"/>
      <c r="M4255" s="7"/>
      <c r="N4255" s="7">
        <v>2</v>
      </c>
      <c r="O4255" s="6"/>
      <c r="P4255" s="7">
        <v>-0.01</v>
      </c>
      <c r="Q4255" s="7"/>
      <c r="R4255" s="7"/>
      <c r="S4255" s="7"/>
      <c r="T4255" s="7">
        <v>29</v>
      </c>
      <c r="U4255" s="7">
        <v>3</v>
      </c>
      <c r="V4255" s="7">
        <v>85</v>
      </c>
      <c r="W4255" s="7">
        <f t="shared" si="265"/>
        <v>13</v>
      </c>
      <c r="X4255" s="7"/>
      <c r="Y4255" s="7"/>
      <c r="Z4255" s="7"/>
      <c r="AA4255" s="7"/>
      <c r="AB4255" s="6">
        <v>14</v>
      </c>
      <c r="AC4255" s="7">
        <v>9.3699999999999992</v>
      </c>
      <c r="AD4255" s="7"/>
      <c r="AE4255" s="7">
        <v>7.31</v>
      </c>
      <c r="AF4255" s="1">
        <v>0.21390769230769233</v>
      </c>
      <c r="AG4255" s="1" t="s">
        <v>1885</v>
      </c>
      <c r="AH4255" s="7">
        <v>1.63</v>
      </c>
      <c r="AI4255" s="7"/>
      <c r="AJ4255" s="7">
        <v>13</v>
      </c>
      <c r="AK4255" s="7"/>
      <c r="AL4255" s="7">
        <v>0</v>
      </c>
      <c r="AM4255" s="7">
        <v>0</v>
      </c>
      <c r="AN4255" s="7"/>
      <c r="AO4255" s="7"/>
      <c r="AP4255" s="7"/>
      <c r="AQ4255" s="7">
        <v>7</v>
      </c>
      <c r="AR4255">
        <f t="shared" si="266"/>
        <v>0.26327100591715935</v>
      </c>
      <c r="AS4255" t="str">
        <f t="shared" si="267"/>
        <v/>
      </c>
    </row>
    <row r="4256" spans="1:45" ht="29.5" thickBot="1">
      <c r="A4256" t="str">
        <f t="shared" si="264"/>
        <v>Mohamed SanuWR2019</v>
      </c>
      <c r="B4256" s="3" t="s">
        <v>588</v>
      </c>
      <c r="C4256" s="1" t="s">
        <v>16</v>
      </c>
      <c r="D4256" s="1">
        <v>72</v>
      </c>
      <c r="E4256" s="1">
        <v>2019</v>
      </c>
      <c r="F4256" s="1">
        <v>3</v>
      </c>
      <c r="G4256" s="6">
        <v>58</v>
      </c>
      <c r="H4256" s="6">
        <v>126</v>
      </c>
      <c r="I4256" s="7">
        <v>0</v>
      </c>
      <c r="J4256" s="7">
        <v>0</v>
      </c>
      <c r="K4256" s="7"/>
      <c r="L4256" s="7"/>
      <c r="M4256" s="7"/>
      <c r="N4256" s="7">
        <v>0</v>
      </c>
      <c r="O4256" s="6">
        <v>0</v>
      </c>
      <c r="P4256" s="7">
        <v>0</v>
      </c>
      <c r="Q4256" s="7"/>
      <c r="R4256" s="7"/>
      <c r="S4256" s="7"/>
      <c r="T4256" s="7">
        <v>30</v>
      </c>
      <c r="U4256" s="7">
        <v>3</v>
      </c>
      <c r="V4256" s="7">
        <v>83</v>
      </c>
      <c r="W4256" s="7">
        <f t="shared" si="265"/>
        <v>67</v>
      </c>
      <c r="X4256" s="7">
        <v>99</v>
      </c>
      <c r="Y4256" s="7"/>
      <c r="Z4256" s="7"/>
      <c r="AA4256" s="7"/>
      <c r="AB4256" s="6">
        <v>29</v>
      </c>
      <c r="AC4256" s="7">
        <v>11.4</v>
      </c>
      <c r="AD4256" s="7">
        <v>8.27</v>
      </c>
      <c r="AE4256" s="7">
        <v>4.2</v>
      </c>
      <c r="AF4256" s="1">
        <v>0.15609999999999999</v>
      </c>
      <c r="AG4256" s="1">
        <v>0.15882666666666667</v>
      </c>
      <c r="AH4256" s="7">
        <v>1.48</v>
      </c>
      <c r="AI4256" s="7">
        <v>1.05</v>
      </c>
      <c r="AJ4256" s="7">
        <v>16</v>
      </c>
      <c r="AK4256" s="7">
        <v>15</v>
      </c>
      <c r="AL4256" s="7">
        <v>0</v>
      </c>
      <c r="AM4256" s="7">
        <v>0</v>
      </c>
      <c r="AN4256" s="7"/>
      <c r="AO4256" s="7"/>
      <c r="AP4256" s="7"/>
      <c r="AQ4256" s="7">
        <v>8</v>
      </c>
      <c r="AR4256">
        <f t="shared" si="266"/>
        <v>0.15609999999999999</v>
      </c>
      <c r="AS4256">
        <f t="shared" si="267"/>
        <v>0.16941511111111146</v>
      </c>
    </row>
    <row r="4257" spans="1:45" ht="15" thickBot="1">
      <c r="A4257" t="str">
        <f t="shared" si="264"/>
        <v>Ted GinnWR2019</v>
      </c>
      <c r="B4257" s="3" t="s">
        <v>103</v>
      </c>
      <c r="C4257" s="1" t="s">
        <v>16</v>
      </c>
      <c r="D4257" s="1">
        <v>73</v>
      </c>
      <c r="E4257" s="1">
        <v>2019</v>
      </c>
      <c r="F4257" s="1">
        <v>3</v>
      </c>
      <c r="G4257" s="6">
        <v>81</v>
      </c>
      <c r="H4257" s="6">
        <v>187</v>
      </c>
      <c r="I4257" s="7">
        <v>0</v>
      </c>
      <c r="J4257" s="7">
        <v>0</v>
      </c>
      <c r="K4257" s="7"/>
      <c r="L4257" s="7"/>
      <c r="M4257" s="7"/>
      <c r="N4257" s="7">
        <v>0</v>
      </c>
      <c r="O4257" s="6">
        <v>-0.32</v>
      </c>
      <c r="P4257" s="7">
        <v>-0.32</v>
      </c>
      <c r="Q4257" s="7"/>
      <c r="R4257" s="7"/>
      <c r="S4257" s="7"/>
      <c r="T4257" s="7">
        <v>34</v>
      </c>
      <c r="U4257" s="7">
        <v>1</v>
      </c>
      <c r="V4257" s="7">
        <v>9</v>
      </c>
      <c r="W4257" s="7">
        <f t="shared" si="265"/>
        <v>70</v>
      </c>
      <c r="X4257" s="7"/>
      <c r="Y4257" s="7">
        <v>5.5</v>
      </c>
      <c r="Z4257" s="7">
        <v>-109.7</v>
      </c>
      <c r="AA4257" s="7">
        <v>-72.3</v>
      </c>
      <c r="AB4257" s="6">
        <v>117</v>
      </c>
      <c r="AC4257" s="7">
        <v>10.5</v>
      </c>
      <c r="AD4257" s="7">
        <v>5.37</v>
      </c>
      <c r="AE4257" s="7">
        <v>1.17</v>
      </c>
      <c r="AF4257" s="1">
        <v>0.18048</v>
      </c>
      <c r="AG4257" s="1">
        <v>9.8699999999999996E-2</v>
      </c>
      <c r="AH4257" s="7">
        <v>1.48</v>
      </c>
      <c r="AI4257" s="7">
        <v>0.96</v>
      </c>
      <c r="AJ4257" s="7">
        <v>5</v>
      </c>
      <c r="AK4257" s="7">
        <v>16</v>
      </c>
      <c r="AL4257" s="7">
        <v>0</v>
      </c>
      <c r="AM4257" s="7">
        <v>0</v>
      </c>
      <c r="AN4257" s="7"/>
      <c r="AO4257" s="7"/>
      <c r="AP4257" s="7"/>
      <c r="AQ4257" s="7">
        <v>13</v>
      </c>
      <c r="AR4257">
        <f t="shared" si="266"/>
        <v>0.57753600000000005</v>
      </c>
      <c r="AS4257">
        <f t="shared" si="267"/>
        <v>9.8699999999999996E-2</v>
      </c>
    </row>
    <row r="4258" spans="1:45" ht="29.5" thickBot="1">
      <c r="A4258" t="str">
        <f t="shared" si="264"/>
        <v>Justin JacksonRB2019</v>
      </c>
      <c r="B4258" s="3" t="s">
        <v>1073</v>
      </c>
      <c r="C4258" s="1" t="s">
        <v>3</v>
      </c>
      <c r="D4258" s="1">
        <v>60</v>
      </c>
      <c r="E4258" s="1">
        <v>2019</v>
      </c>
      <c r="F4258" s="1">
        <v>2</v>
      </c>
      <c r="G4258" s="6">
        <v>91</v>
      </c>
      <c r="H4258" s="6">
        <v>69</v>
      </c>
      <c r="I4258" s="7">
        <v>0</v>
      </c>
      <c r="J4258" s="7">
        <v>0</v>
      </c>
      <c r="K4258" s="7"/>
      <c r="L4258" s="7"/>
      <c r="M4258" s="7"/>
      <c r="N4258" s="7">
        <v>0</v>
      </c>
      <c r="O4258" s="6">
        <v>-0.52</v>
      </c>
      <c r="P4258" s="7">
        <v>-0.54</v>
      </c>
      <c r="Q4258" s="7"/>
      <c r="R4258" s="7"/>
      <c r="S4258" s="7"/>
      <c r="T4258" s="7">
        <v>23</v>
      </c>
      <c r="U4258" s="7">
        <v>7</v>
      </c>
      <c r="V4258" s="7">
        <v>251</v>
      </c>
      <c r="W4258" s="7">
        <f t="shared" si="265"/>
        <v>83</v>
      </c>
      <c r="X4258" s="7">
        <v>60</v>
      </c>
      <c r="Y4258" s="7"/>
      <c r="Z4258" s="7"/>
      <c r="AA4258" s="7"/>
      <c r="AB4258" s="6">
        <v>74</v>
      </c>
      <c r="AC4258" s="7">
        <v>6.79</v>
      </c>
      <c r="AD4258" s="7">
        <v>4.46</v>
      </c>
      <c r="AE4258" s="7">
        <v>7.03</v>
      </c>
      <c r="AF4258" s="1">
        <v>6.3644444444444448E-2</v>
      </c>
      <c r="AG4258" s="1">
        <v>4.2285714285714281E-2</v>
      </c>
      <c r="AH4258" s="7">
        <v>2.0099999999999998</v>
      </c>
      <c r="AI4258" s="7">
        <v>0.5</v>
      </c>
      <c r="AJ4258" s="7">
        <v>9</v>
      </c>
      <c r="AK4258" s="7">
        <v>7</v>
      </c>
      <c r="AL4258" s="7">
        <v>0</v>
      </c>
      <c r="AM4258" s="7">
        <v>0</v>
      </c>
      <c r="AN4258" s="7"/>
      <c r="AO4258" s="7"/>
      <c r="AP4258" s="7"/>
      <c r="AQ4258" s="7">
        <v>2</v>
      </c>
      <c r="AR4258">
        <f t="shared" si="266"/>
        <v>0.11314567901234561</v>
      </c>
      <c r="AS4258">
        <f t="shared" si="267"/>
        <v>9.6653061224489828E-2</v>
      </c>
    </row>
    <row r="4259" spans="1:45" ht="29.5" thickBot="1">
      <c r="A4259" t="str">
        <f t="shared" si="264"/>
        <v>Jacoby BrissettQB2019</v>
      </c>
      <c r="B4259" s="3" t="s">
        <v>944</v>
      </c>
      <c r="C4259" s="1" t="s">
        <v>12</v>
      </c>
      <c r="D4259" s="1">
        <v>24</v>
      </c>
      <c r="E4259" s="1">
        <v>2019</v>
      </c>
      <c r="F4259" s="1">
        <v>1</v>
      </c>
      <c r="G4259" s="6">
        <v>24</v>
      </c>
      <c r="H4259" s="6">
        <v>52</v>
      </c>
      <c r="I4259" s="7">
        <v>0</v>
      </c>
      <c r="J4259" s="7">
        <v>0</v>
      </c>
      <c r="K4259" s="7"/>
      <c r="L4259" s="7"/>
      <c r="M4259" s="7"/>
      <c r="N4259" s="7">
        <v>1</v>
      </c>
      <c r="O4259" s="6"/>
      <c r="P4259" s="7">
        <v>-1.1399999999999999</v>
      </c>
      <c r="Q4259" s="7"/>
      <c r="R4259" s="7"/>
      <c r="S4259" s="7"/>
      <c r="T4259" s="7">
        <v>27</v>
      </c>
      <c r="U4259" s="7">
        <v>3</v>
      </c>
      <c r="V4259" s="7">
        <v>91</v>
      </c>
      <c r="W4259" s="7">
        <f t="shared" si="265"/>
        <v>47</v>
      </c>
      <c r="X4259" s="7"/>
      <c r="Y4259" s="7"/>
      <c r="Z4259" s="7"/>
      <c r="AA4259" s="7"/>
      <c r="AB4259" s="6">
        <v>77</v>
      </c>
      <c r="AC4259" s="7">
        <v>-0.16</v>
      </c>
      <c r="AD4259" s="7">
        <v>17.37</v>
      </c>
      <c r="AE4259" s="7">
        <v>1.87</v>
      </c>
      <c r="AF4259" s="1" t="s">
        <v>1885</v>
      </c>
      <c r="AG4259" s="1" t="s">
        <v>1885</v>
      </c>
      <c r="AH4259" s="7"/>
      <c r="AI4259" s="7"/>
      <c r="AJ4259" s="7">
        <v>4</v>
      </c>
      <c r="AK4259" s="7"/>
      <c r="AL4259" s="7">
        <v>0</v>
      </c>
      <c r="AM4259" s="7">
        <v>0</v>
      </c>
      <c r="AN4259" s="7"/>
      <c r="AO4259" s="7"/>
      <c r="AP4259" s="7"/>
      <c r="AQ4259" s="7">
        <v>4</v>
      </c>
      <c r="AR4259" t="str">
        <f t="shared" si="266"/>
        <v/>
      </c>
      <c r="AS4259" t="str">
        <f t="shared" si="267"/>
        <v/>
      </c>
    </row>
    <row r="4260" spans="1:45" ht="29.5" thickBot="1">
      <c r="A4260" t="str">
        <f t="shared" si="264"/>
        <v>Matthew StaffordQB2019</v>
      </c>
      <c r="B4260" s="3" t="s">
        <v>347</v>
      </c>
      <c r="C4260" s="1" t="s">
        <v>12</v>
      </c>
      <c r="D4260" s="1">
        <v>25</v>
      </c>
      <c r="E4260" s="1">
        <v>2019</v>
      </c>
      <c r="F4260" s="1">
        <v>1</v>
      </c>
      <c r="G4260" s="6">
        <v>29</v>
      </c>
      <c r="H4260" s="6">
        <v>15</v>
      </c>
      <c r="I4260" s="7">
        <v>0</v>
      </c>
      <c r="J4260" s="7">
        <v>0</v>
      </c>
      <c r="K4260" s="7"/>
      <c r="L4260" s="7"/>
      <c r="M4260" s="7"/>
      <c r="N4260" s="7">
        <v>8</v>
      </c>
      <c r="O4260" s="6">
        <v>0.75</v>
      </c>
      <c r="P4260" s="7">
        <v>0.98</v>
      </c>
      <c r="Q4260" s="7"/>
      <c r="R4260" s="7"/>
      <c r="S4260" s="7"/>
      <c r="T4260" s="7">
        <v>31</v>
      </c>
      <c r="U4260" s="7">
        <v>1</v>
      </c>
      <c r="V4260" s="7">
        <v>1</v>
      </c>
      <c r="W4260" s="7">
        <f t="shared" si="265"/>
        <v>12</v>
      </c>
      <c r="X4260" s="7">
        <v>15</v>
      </c>
      <c r="Y4260" s="7"/>
      <c r="Z4260" s="7">
        <v>28.7</v>
      </c>
      <c r="AA4260" s="7">
        <v>6.6</v>
      </c>
      <c r="AB4260" s="6">
        <v>19</v>
      </c>
      <c r="AC4260" s="7">
        <v>16.39</v>
      </c>
      <c r="AD4260" s="7">
        <v>26.32</v>
      </c>
      <c r="AE4260" s="7">
        <v>19.41</v>
      </c>
      <c r="AF4260" s="1" t="s">
        <v>1885</v>
      </c>
      <c r="AG4260" s="1" t="s">
        <v>1885</v>
      </c>
      <c r="AH4260" s="7"/>
      <c r="AI4260" s="7"/>
      <c r="AJ4260" s="7">
        <v>16</v>
      </c>
      <c r="AK4260" s="7"/>
      <c r="AL4260" s="7">
        <v>0</v>
      </c>
      <c r="AM4260" s="7">
        <v>0</v>
      </c>
      <c r="AN4260" s="7"/>
      <c r="AO4260" s="7"/>
      <c r="AP4260" s="7"/>
      <c r="AQ4260" s="7">
        <v>11</v>
      </c>
      <c r="AR4260" t="str">
        <f t="shared" si="266"/>
        <v/>
      </c>
      <c r="AS4260" t="str">
        <f t="shared" si="267"/>
        <v/>
      </c>
    </row>
    <row r="4261" spans="1:45" ht="29.5" thickBot="1">
      <c r="A4261" t="str">
        <f t="shared" si="264"/>
        <v>DeVante ParkerWR2019</v>
      </c>
      <c r="B4261" s="3" t="s">
        <v>807</v>
      </c>
      <c r="C4261" s="1" t="s">
        <v>16</v>
      </c>
      <c r="D4261" s="1">
        <v>74</v>
      </c>
      <c r="E4261" s="1">
        <v>2019</v>
      </c>
      <c r="F4261" s="1">
        <v>3</v>
      </c>
      <c r="G4261" s="6">
        <v>11</v>
      </c>
      <c r="H4261" s="6">
        <v>40</v>
      </c>
      <c r="I4261" s="7">
        <v>1</v>
      </c>
      <c r="J4261" s="7">
        <v>1</v>
      </c>
      <c r="K4261" s="7"/>
      <c r="L4261" s="7"/>
      <c r="M4261" s="7"/>
      <c r="N4261" s="7">
        <v>0</v>
      </c>
      <c r="O4261" s="6">
        <v>0.73</v>
      </c>
      <c r="P4261" s="7">
        <v>1.0900000000000001</v>
      </c>
      <c r="Q4261" s="7"/>
      <c r="R4261" s="7"/>
      <c r="S4261" s="7"/>
      <c r="T4261" s="7">
        <v>26</v>
      </c>
      <c r="U4261" s="7">
        <v>1</v>
      </c>
      <c r="V4261" s="7">
        <v>14</v>
      </c>
      <c r="W4261" s="7">
        <f t="shared" si="265"/>
        <v>34</v>
      </c>
      <c r="X4261" s="7">
        <v>28</v>
      </c>
      <c r="Y4261" s="7"/>
      <c r="Z4261" s="7"/>
      <c r="AA4261" s="7"/>
      <c r="AB4261" s="6">
        <v>106</v>
      </c>
      <c r="AC4261" s="7">
        <v>5.54</v>
      </c>
      <c r="AD4261" s="7">
        <v>15.39</v>
      </c>
      <c r="AE4261" s="7">
        <v>11.88</v>
      </c>
      <c r="AF4261" s="1">
        <v>0.15214545454545456</v>
      </c>
      <c r="AG4261" s="1">
        <v>0.20880000000000001</v>
      </c>
      <c r="AH4261" s="7">
        <v>1.37</v>
      </c>
      <c r="AI4261" s="7">
        <v>1.89</v>
      </c>
      <c r="AJ4261" s="7">
        <v>11</v>
      </c>
      <c r="AK4261" s="7">
        <v>16</v>
      </c>
      <c r="AL4261" s="7">
        <v>1</v>
      </c>
      <c r="AM4261" s="7">
        <v>1</v>
      </c>
      <c r="AN4261" s="7"/>
      <c r="AO4261" s="7"/>
      <c r="AP4261" s="7"/>
      <c r="AQ4261" s="7">
        <v>5</v>
      </c>
      <c r="AR4261">
        <f t="shared" si="266"/>
        <v>0.22130247933884364</v>
      </c>
      <c r="AS4261">
        <f t="shared" si="267"/>
        <v>0.20880000000000001</v>
      </c>
    </row>
    <row r="4262" spans="1:45" ht="29.5" thickBot="1">
      <c r="A4262" t="str">
        <f t="shared" si="264"/>
        <v>Derek CarrQB2019</v>
      </c>
      <c r="B4262" s="3" t="s">
        <v>770</v>
      </c>
      <c r="C4262" s="1" t="s">
        <v>12</v>
      </c>
      <c r="D4262" s="1">
        <v>26</v>
      </c>
      <c r="E4262" s="1">
        <v>2019</v>
      </c>
      <c r="F4262" s="1">
        <v>1</v>
      </c>
      <c r="G4262" s="6">
        <v>16</v>
      </c>
      <c r="H4262" s="6">
        <v>13</v>
      </c>
      <c r="I4262" s="7">
        <v>0</v>
      </c>
      <c r="J4262" s="7">
        <v>0</v>
      </c>
      <c r="K4262" s="7"/>
      <c r="L4262" s="7"/>
      <c r="M4262" s="7"/>
      <c r="N4262" s="7">
        <v>5</v>
      </c>
      <c r="O4262" s="6"/>
      <c r="P4262" s="7">
        <v>0.37</v>
      </c>
      <c r="Q4262" s="7"/>
      <c r="R4262" s="7"/>
      <c r="S4262" s="7"/>
      <c r="T4262" s="7">
        <v>28</v>
      </c>
      <c r="U4262" s="7">
        <v>2</v>
      </c>
      <c r="V4262" s="7">
        <v>36</v>
      </c>
      <c r="W4262" s="7">
        <f t="shared" si="265"/>
        <v>19</v>
      </c>
      <c r="X4262" s="7">
        <v>31</v>
      </c>
      <c r="Y4262" s="7"/>
      <c r="Z4262" s="7"/>
      <c r="AA4262" s="7"/>
      <c r="AB4262" s="6">
        <v>18</v>
      </c>
      <c r="AC4262" s="7">
        <v>16.670000000000002</v>
      </c>
      <c r="AD4262" s="7">
        <v>18.28</v>
      </c>
      <c r="AE4262" s="7">
        <v>21.26</v>
      </c>
      <c r="AF4262" s="1" t="s">
        <v>1885</v>
      </c>
      <c r="AG4262" s="1" t="s">
        <v>1885</v>
      </c>
      <c r="AH4262" s="7"/>
      <c r="AI4262" s="7"/>
      <c r="AJ4262" s="7">
        <v>16</v>
      </c>
      <c r="AK4262" s="7"/>
      <c r="AL4262" s="7">
        <v>0</v>
      </c>
      <c r="AM4262" s="7">
        <v>0</v>
      </c>
      <c r="AN4262" s="7"/>
      <c r="AO4262" s="7"/>
      <c r="AP4262" s="7"/>
      <c r="AQ4262" s="7">
        <v>6</v>
      </c>
      <c r="AR4262" t="str">
        <f t="shared" si="266"/>
        <v/>
      </c>
      <c r="AS4262" t="str">
        <f t="shared" si="267"/>
        <v/>
      </c>
    </row>
    <row r="4263" spans="1:45" ht="29.5" thickBot="1">
      <c r="A4263" t="str">
        <f t="shared" si="264"/>
        <v>Zay JonesWR2019</v>
      </c>
      <c r="B4263" s="3" t="s">
        <v>968</v>
      </c>
      <c r="C4263" s="1" t="s">
        <v>16</v>
      </c>
      <c r="D4263" s="1">
        <v>76</v>
      </c>
      <c r="E4263" s="1">
        <v>2019</v>
      </c>
      <c r="F4263" s="1">
        <v>3</v>
      </c>
      <c r="G4263" s="6">
        <v>110</v>
      </c>
      <c r="H4263" s="6">
        <v>131</v>
      </c>
      <c r="I4263" s="7">
        <v>0</v>
      </c>
      <c r="J4263" s="7">
        <v>0</v>
      </c>
      <c r="K4263" s="7"/>
      <c r="L4263" s="7"/>
      <c r="M4263" s="7"/>
      <c r="N4263" s="7">
        <v>0</v>
      </c>
      <c r="O4263" s="6">
        <v>0</v>
      </c>
      <c r="P4263" s="7">
        <v>-0.88</v>
      </c>
      <c r="Q4263" s="7"/>
      <c r="R4263" s="7"/>
      <c r="S4263" s="7"/>
      <c r="T4263" s="7">
        <v>24</v>
      </c>
      <c r="U4263" s="7">
        <v>2</v>
      </c>
      <c r="V4263" s="7">
        <v>37</v>
      </c>
      <c r="W4263" s="7">
        <f t="shared" si="265"/>
        <v>87</v>
      </c>
      <c r="X4263" s="7"/>
      <c r="Y4263" s="7"/>
      <c r="Z4263" s="7"/>
      <c r="AA4263" s="7"/>
      <c r="AB4263" s="6">
        <v>35</v>
      </c>
      <c r="AC4263" s="7">
        <v>10.199999999999999</v>
      </c>
      <c r="AD4263" s="7">
        <v>3.26</v>
      </c>
      <c r="AE4263" s="7">
        <v>2.2999999999999998</v>
      </c>
      <c r="AF4263" s="1">
        <v>0.2374</v>
      </c>
      <c r="AG4263" s="1">
        <v>9.610666666666666E-2</v>
      </c>
      <c r="AH4263" s="7">
        <v>1.2</v>
      </c>
      <c r="AI4263" s="7">
        <v>0.57999999999999996</v>
      </c>
      <c r="AJ4263" s="7">
        <v>16</v>
      </c>
      <c r="AK4263" s="7">
        <v>15</v>
      </c>
      <c r="AL4263" s="7">
        <v>0</v>
      </c>
      <c r="AM4263" s="7">
        <v>0</v>
      </c>
      <c r="AN4263" s="7"/>
      <c r="AO4263" s="7"/>
      <c r="AP4263" s="7"/>
      <c r="AQ4263" s="7">
        <v>3</v>
      </c>
      <c r="AR4263">
        <f t="shared" si="266"/>
        <v>0.2374</v>
      </c>
      <c r="AS4263">
        <f t="shared" si="267"/>
        <v>0.10251377777777781</v>
      </c>
    </row>
    <row r="4264" spans="1:45" ht="29.5" thickBot="1">
      <c r="A4264" t="str">
        <f t="shared" si="264"/>
        <v>Jason WittenTE2019</v>
      </c>
      <c r="B4264" s="3" t="s">
        <v>48</v>
      </c>
      <c r="C4264" s="1" t="s">
        <v>49</v>
      </c>
      <c r="D4264" s="1">
        <v>24</v>
      </c>
      <c r="E4264" s="1">
        <v>2019</v>
      </c>
      <c r="F4264" s="1">
        <v>4</v>
      </c>
      <c r="G4264" s="6">
        <v>11</v>
      </c>
      <c r="H4264" s="6">
        <v>62</v>
      </c>
      <c r="I4264" s="7">
        <v>1</v>
      </c>
      <c r="J4264" s="7">
        <v>1</v>
      </c>
      <c r="K4264" s="7"/>
      <c r="L4264" s="7"/>
      <c r="M4264" s="7"/>
      <c r="N4264" s="7">
        <v>15</v>
      </c>
      <c r="O4264" s="6">
        <v>0.19</v>
      </c>
      <c r="P4264" s="7">
        <v>0.14000000000000001</v>
      </c>
      <c r="Q4264" s="7"/>
      <c r="R4264" s="7"/>
      <c r="S4264" s="7"/>
      <c r="T4264" s="7">
        <v>37</v>
      </c>
      <c r="U4264" s="7">
        <v>3</v>
      </c>
      <c r="V4264" s="7">
        <v>69</v>
      </c>
      <c r="W4264" s="7">
        <f t="shared" si="265"/>
        <v>35</v>
      </c>
      <c r="X4264" s="7"/>
      <c r="Y4264" s="7">
        <v>3.2</v>
      </c>
      <c r="Z4264" s="7">
        <v>-17.8</v>
      </c>
      <c r="AA4264" s="7">
        <v>2.7</v>
      </c>
      <c r="AB4264" s="6"/>
      <c r="AC4264" s="7"/>
      <c r="AD4264" s="7">
        <v>8.74</v>
      </c>
      <c r="AE4264" s="7">
        <v>1.99</v>
      </c>
      <c r="AF4264" s="1" t="s">
        <v>1885</v>
      </c>
      <c r="AG4264" s="1">
        <v>0.1449</v>
      </c>
      <c r="AH4264" s="7"/>
      <c r="AI4264" s="7">
        <v>1.19</v>
      </c>
      <c r="AJ4264" s="7"/>
      <c r="AK4264" s="7">
        <v>16</v>
      </c>
      <c r="AL4264" s="7">
        <v>0</v>
      </c>
      <c r="AM4264" s="7">
        <v>0</v>
      </c>
      <c r="AN4264" s="7"/>
      <c r="AO4264" s="7"/>
      <c r="AP4264" s="7"/>
      <c r="AQ4264" s="7">
        <v>17</v>
      </c>
      <c r="AR4264" t="str">
        <f t="shared" si="266"/>
        <v/>
      </c>
      <c r="AS4264">
        <f t="shared" si="267"/>
        <v>0.1449</v>
      </c>
    </row>
    <row r="4265" spans="1:45" ht="29.5" thickBot="1">
      <c r="A4265" t="str">
        <f t="shared" si="264"/>
        <v>Darren WallerTE2019</v>
      </c>
      <c r="B4265" s="3" t="s">
        <v>928</v>
      </c>
      <c r="C4265" s="1" t="s">
        <v>49</v>
      </c>
      <c r="D4265" s="1">
        <v>25</v>
      </c>
      <c r="E4265" s="1">
        <v>2019</v>
      </c>
      <c r="F4265" s="1">
        <v>4</v>
      </c>
      <c r="G4265" s="6">
        <v>2</v>
      </c>
      <c r="H4265" s="6">
        <v>2</v>
      </c>
      <c r="I4265" s="7">
        <v>1</v>
      </c>
      <c r="J4265" s="7">
        <v>2</v>
      </c>
      <c r="K4265" s="7"/>
      <c r="L4265" s="7"/>
      <c r="M4265" s="7"/>
      <c r="N4265" s="7">
        <v>1</v>
      </c>
      <c r="O4265" s="6">
        <v>0.76</v>
      </c>
      <c r="P4265" s="7">
        <v>1.25</v>
      </c>
      <c r="Q4265" s="7"/>
      <c r="R4265" s="7"/>
      <c r="S4265" s="7"/>
      <c r="T4265" s="7">
        <v>27</v>
      </c>
      <c r="U4265" s="7">
        <v>6</v>
      </c>
      <c r="V4265" s="7">
        <v>204</v>
      </c>
      <c r="W4265" s="7" t="str">
        <f t="shared" si="265"/>
        <v/>
      </c>
      <c r="X4265" s="7">
        <v>5</v>
      </c>
      <c r="Y4265" s="7"/>
      <c r="Z4265" s="7"/>
      <c r="AA4265" s="7"/>
      <c r="AB4265" s="6">
        <v>81</v>
      </c>
      <c r="AC4265" s="7">
        <v>3.9</v>
      </c>
      <c r="AD4265" s="7">
        <v>13.94</v>
      </c>
      <c r="AE4265" s="7">
        <v>17.53</v>
      </c>
      <c r="AF4265" s="1">
        <v>0.05</v>
      </c>
      <c r="AG4265" s="1">
        <v>0.24110000000000001</v>
      </c>
      <c r="AH4265" s="7">
        <v>2.59</v>
      </c>
      <c r="AI4265" s="7">
        <v>2.42</v>
      </c>
      <c r="AJ4265" s="7">
        <v>4</v>
      </c>
      <c r="AK4265" s="7">
        <v>16</v>
      </c>
      <c r="AL4265" s="7">
        <v>1</v>
      </c>
      <c r="AM4265" s="7">
        <v>2</v>
      </c>
      <c r="AN4265" s="7"/>
      <c r="AO4265" s="7"/>
      <c r="AP4265" s="7"/>
      <c r="AQ4265" s="7">
        <v>5</v>
      </c>
      <c r="AR4265">
        <f t="shared" si="266"/>
        <v>0.2</v>
      </c>
      <c r="AS4265">
        <f t="shared" si="267"/>
        <v>0.24110000000000001</v>
      </c>
    </row>
    <row r="4266" spans="1:45" ht="29.5" thickBot="1">
      <c r="A4266" t="str">
        <f t="shared" si="264"/>
        <v>Mike GesickiTE2019</v>
      </c>
      <c r="B4266" s="3" t="s">
        <v>1044</v>
      </c>
      <c r="C4266" s="1" t="s">
        <v>49</v>
      </c>
      <c r="D4266" s="1">
        <v>26</v>
      </c>
      <c r="E4266" s="1">
        <v>2019</v>
      </c>
      <c r="F4266" s="1">
        <v>4</v>
      </c>
      <c r="G4266" s="6">
        <v>12</v>
      </c>
      <c r="H4266" s="6">
        <v>7</v>
      </c>
      <c r="I4266" s="7">
        <v>1</v>
      </c>
      <c r="J4266" s="7">
        <v>2</v>
      </c>
      <c r="K4266" s="7"/>
      <c r="L4266" s="7"/>
      <c r="M4266" s="7"/>
      <c r="N4266" s="7">
        <v>1</v>
      </c>
      <c r="O4266" s="6">
        <v>-0.02</v>
      </c>
      <c r="P4266" s="7">
        <v>-0.08</v>
      </c>
      <c r="Q4266" s="7"/>
      <c r="R4266" s="7"/>
      <c r="S4266" s="7"/>
      <c r="T4266" s="7">
        <v>24</v>
      </c>
      <c r="U4266" s="7">
        <v>2</v>
      </c>
      <c r="V4266" s="7">
        <v>42</v>
      </c>
      <c r="W4266" s="7">
        <f t="shared" si="265"/>
        <v>16</v>
      </c>
      <c r="X4266" s="7">
        <v>11</v>
      </c>
      <c r="Y4266" s="7"/>
      <c r="Z4266" s="7"/>
      <c r="AA4266" s="7"/>
      <c r="AB4266" s="6">
        <v>49</v>
      </c>
      <c r="AC4266" s="7">
        <v>2.64</v>
      </c>
      <c r="AD4266" s="7">
        <v>8.6300000000000008</v>
      </c>
      <c r="AE4266" s="7">
        <v>10.62</v>
      </c>
      <c r="AF4266" s="1">
        <v>7.5399999999999995E-2</v>
      </c>
      <c r="AG4266" s="1">
        <v>0.1404</v>
      </c>
      <c r="AH4266" s="7">
        <v>0.93</v>
      </c>
      <c r="AI4266" s="7">
        <v>1.0900000000000001</v>
      </c>
      <c r="AJ4266" s="7">
        <v>16</v>
      </c>
      <c r="AK4266" s="7">
        <v>16</v>
      </c>
      <c r="AL4266" s="7">
        <v>0</v>
      </c>
      <c r="AM4266" s="7">
        <v>0</v>
      </c>
      <c r="AN4266" s="7"/>
      <c r="AO4266" s="7"/>
      <c r="AP4266" s="7"/>
      <c r="AQ4266" s="7">
        <v>2</v>
      </c>
      <c r="AR4266">
        <f t="shared" si="266"/>
        <v>7.5399999999999995E-2</v>
      </c>
      <c r="AS4266">
        <f t="shared" si="267"/>
        <v>0.1404</v>
      </c>
    </row>
    <row r="4267" spans="1:45" ht="29.5" thickBot="1">
      <c r="A4267" t="str">
        <f t="shared" si="264"/>
        <v>Marqise LeeWR2019</v>
      </c>
      <c r="B4267" s="3" t="s">
        <v>743</v>
      </c>
      <c r="C4267" s="1" t="s">
        <v>16</v>
      </c>
      <c r="D4267" s="1">
        <v>78</v>
      </c>
      <c r="E4267" s="1">
        <v>2019</v>
      </c>
      <c r="F4267" s="1">
        <v>3</v>
      </c>
      <c r="G4267" s="6">
        <v>192</v>
      </c>
      <c r="H4267" s="6"/>
      <c r="I4267" s="7">
        <v>0</v>
      </c>
      <c r="J4267" s="7">
        <v>0</v>
      </c>
      <c r="K4267" s="7"/>
      <c r="L4267" s="7"/>
      <c r="M4267" s="7"/>
      <c r="N4267" s="7">
        <v>0</v>
      </c>
      <c r="O4267" s="6">
        <v>-0.69</v>
      </c>
      <c r="P4267" s="7">
        <v>-0.69</v>
      </c>
      <c r="Q4267" s="7"/>
      <c r="R4267" s="7"/>
      <c r="S4267" s="7"/>
      <c r="T4267" s="7">
        <v>28</v>
      </c>
      <c r="U4267" s="7">
        <v>2</v>
      </c>
      <c r="V4267" s="7">
        <v>39</v>
      </c>
      <c r="W4267" s="7">
        <f t="shared" si="265"/>
        <v>60</v>
      </c>
      <c r="X4267" s="7"/>
      <c r="Y4267" s="7"/>
      <c r="Z4267" s="7"/>
      <c r="AA4267" s="7"/>
      <c r="AB4267" s="6"/>
      <c r="AC4267" s="7"/>
      <c r="AD4267" s="7">
        <v>0.82</v>
      </c>
      <c r="AE4267" s="7"/>
      <c r="AF4267" s="1" t="s">
        <v>1885</v>
      </c>
      <c r="AG4267" s="1">
        <v>1.4666666666666666E-2</v>
      </c>
      <c r="AH4267" s="7"/>
      <c r="AI4267" s="7">
        <v>0.47</v>
      </c>
      <c r="AJ4267" s="7"/>
      <c r="AK4267" s="7">
        <v>6</v>
      </c>
      <c r="AL4267" s="7">
        <v>0</v>
      </c>
      <c r="AM4267" s="7">
        <v>0</v>
      </c>
      <c r="AN4267" s="7"/>
      <c r="AO4267" s="7"/>
      <c r="AP4267" s="7"/>
      <c r="AQ4267" s="7">
        <v>6</v>
      </c>
      <c r="AR4267" t="str">
        <f t="shared" si="266"/>
        <v/>
      </c>
      <c r="AS4267">
        <f t="shared" si="267"/>
        <v>3.9111111111111201E-2</v>
      </c>
    </row>
    <row r="4268" spans="1:45" ht="29.5" thickBot="1">
      <c r="A4268" t="str">
        <f t="shared" si="264"/>
        <v>Jack DoyleTE2019</v>
      </c>
      <c r="B4268" s="3" t="s">
        <v>950</v>
      </c>
      <c r="C4268" s="1" t="s">
        <v>49</v>
      </c>
      <c r="D4268" s="1">
        <v>27</v>
      </c>
      <c r="E4268" s="1">
        <v>2019</v>
      </c>
      <c r="F4268" s="1">
        <v>4</v>
      </c>
      <c r="G4268" s="6">
        <v>15</v>
      </c>
      <c r="H4268" s="6">
        <v>39</v>
      </c>
      <c r="I4268" s="7">
        <v>0</v>
      </c>
      <c r="J4268" s="7">
        <v>0</v>
      </c>
      <c r="K4268" s="7"/>
      <c r="L4268" s="7"/>
      <c r="M4268" s="7"/>
      <c r="N4268" s="7">
        <v>1</v>
      </c>
      <c r="O4268" s="6">
        <v>7.0000000000000007E-2</v>
      </c>
      <c r="P4268" s="7">
        <v>0.03</v>
      </c>
      <c r="Q4268" s="7"/>
      <c r="R4268" s="7"/>
      <c r="S4268" s="7"/>
      <c r="T4268" s="7">
        <v>29</v>
      </c>
      <c r="U4268" s="7">
        <v>8</v>
      </c>
      <c r="V4268" s="7">
        <v>300</v>
      </c>
      <c r="W4268" s="7">
        <f t="shared" si="265"/>
        <v>14</v>
      </c>
      <c r="X4268" s="7">
        <v>25</v>
      </c>
      <c r="Y4268" s="7"/>
      <c r="Z4268" s="7"/>
      <c r="AA4268" s="7"/>
      <c r="AB4268" s="6">
        <v>35</v>
      </c>
      <c r="AC4268" s="7">
        <v>10.42</v>
      </c>
      <c r="AD4268" s="7">
        <v>6.99</v>
      </c>
      <c r="AE4268" s="7">
        <v>4.72</v>
      </c>
      <c r="AF4268" s="1">
        <v>0.13866666666666666</v>
      </c>
      <c r="AG4268" s="1">
        <v>0.14810000000000001</v>
      </c>
      <c r="AH4268" s="7">
        <v>1.54</v>
      </c>
      <c r="AI4268" s="7">
        <v>1.22</v>
      </c>
      <c r="AJ4268" s="7">
        <v>6</v>
      </c>
      <c r="AK4268" s="7">
        <v>16</v>
      </c>
      <c r="AL4268" s="7">
        <v>0</v>
      </c>
      <c r="AM4268" s="7">
        <v>0</v>
      </c>
      <c r="AN4268" s="7"/>
      <c r="AO4268" s="7"/>
      <c r="AP4268" s="7"/>
      <c r="AQ4268" s="7">
        <v>7</v>
      </c>
      <c r="AR4268">
        <f t="shared" si="266"/>
        <v>0.36977777777777865</v>
      </c>
      <c r="AS4268">
        <f t="shared" si="267"/>
        <v>0.14810000000000001</v>
      </c>
    </row>
    <row r="4269" spans="1:45" ht="29.5" thickBot="1">
      <c r="A4269" t="str">
        <f t="shared" si="264"/>
        <v>Jamaal WilliamsRB2019</v>
      </c>
      <c r="B4269" s="3" t="s">
        <v>974</v>
      </c>
      <c r="C4269" s="1" t="s">
        <v>3</v>
      </c>
      <c r="D4269" s="1">
        <v>61</v>
      </c>
      <c r="E4269" s="1">
        <v>2019</v>
      </c>
      <c r="F4269" s="1">
        <v>2</v>
      </c>
      <c r="G4269" s="6">
        <v>35</v>
      </c>
      <c r="H4269" s="6">
        <v>40</v>
      </c>
      <c r="I4269" s="7">
        <v>0</v>
      </c>
      <c r="J4269" s="7">
        <v>0</v>
      </c>
      <c r="K4269" s="7"/>
      <c r="L4269" s="7"/>
      <c r="M4269" s="7"/>
      <c r="N4269" s="7">
        <v>0</v>
      </c>
      <c r="O4269" s="6">
        <v>0.39</v>
      </c>
      <c r="P4269" s="7">
        <v>0.68</v>
      </c>
      <c r="Q4269" s="7"/>
      <c r="R4269" s="7"/>
      <c r="S4269" s="7"/>
      <c r="T4269" s="7">
        <v>24</v>
      </c>
      <c r="U4269" s="7">
        <v>4</v>
      </c>
      <c r="V4269" s="7">
        <v>134</v>
      </c>
      <c r="W4269" s="7">
        <f t="shared" si="265"/>
        <v>31</v>
      </c>
      <c r="X4269" s="7">
        <v>68</v>
      </c>
      <c r="Y4269" s="7"/>
      <c r="Z4269" s="7"/>
      <c r="AA4269" s="7"/>
      <c r="AB4269" s="6">
        <v>45</v>
      </c>
      <c r="AC4269" s="7">
        <v>7.03</v>
      </c>
      <c r="AD4269" s="7">
        <v>10.45</v>
      </c>
      <c r="AE4269" s="7">
        <v>8.7899999999999991</v>
      </c>
      <c r="AF4269" s="1">
        <v>5.8400000000000001E-2</v>
      </c>
      <c r="AG4269" s="1">
        <v>9.2342857142857143E-2</v>
      </c>
      <c r="AH4269" s="7">
        <v>0.76</v>
      </c>
      <c r="AI4269" s="7">
        <v>1.25</v>
      </c>
      <c r="AJ4269" s="7">
        <v>16</v>
      </c>
      <c r="AK4269" s="7">
        <v>14</v>
      </c>
      <c r="AL4269" s="7">
        <v>0</v>
      </c>
      <c r="AM4269" s="7">
        <v>0</v>
      </c>
      <c r="AN4269" s="7"/>
      <c r="AO4269" s="7"/>
      <c r="AP4269" s="7"/>
      <c r="AQ4269" s="7">
        <v>3</v>
      </c>
      <c r="AR4269">
        <f t="shared" si="266"/>
        <v>5.8400000000000001E-2</v>
      </c>
      <c r="AS4269">
        <f t="shared" si="267"/>
        <v>0.10553469387755098</v>
      </c>
    </row>
    <row r="4270" spans="1:45" ht="44" thickBot="1">
      <c r="A4270" t="str">
        <f t="shared" si="264"/>
        <v>Chris ThompsonRB2019</v>
      </c>
      <c r="B4270" s="3" t="s">
        <v>702</v>
      </c>
      <c r="C4270" s="1" t="s">
        <v>3</v>
      </c>
      <c r="D4270" s="1">
        <v>62</v>
      </c>
      <c r="E4270" s="1">
        <v>2019</v>
      </c>
      <c r="F4270" s="1">
        <v>2</v>
      </c>
      <c r="G4270" s="6">
        <v>52</v>
      </c>
      <c r="H4270" s="6">
        <v>82</v>
      </c>
      <c r="I4270" s="7">
        <v>0</v>
      </c>
      <c r="J4270" s="7">
        <v>0</v>
      </c>
      <c r="K4270" s="7"/>
      <c r="L4270" s="7"/>
      <c r="M4270" s="7"/>
      <c r="N4270" s="7">
        <v>0</v>
      </c>
      <c r="O4270" s="6">
        <v>-0.17</v>
      </c>
      <c r="P4270" s="7">
        <v>-0.37</v>
      </c>
      <c r="Q4270" s="7"/>
      <c r="R4270" s="7"/>
      <c r="S4270" s="7"/>
      <c r="T4270" s="7">
        <v>29</v>
      </c>
      <c r="U4270" s="7">
        <v>5</v>
      </c>
      <c r="V4270" s="7">
        <v>154</v>
      </c>
      <c r="W4270" s="7">
        <f t="shared" si="265"/>
        <v>39</v>
      </c>
      <c r="X4270" s="7">
        <v>77</v>
      </c>
      <c r="Y4270" s="7"/>
      <c r="Z4270" s="7"/>
      <c r="AA4270" s="7"/>
      <c r="AB4270" s="6">
        <v>54</v>
      </c>
      <c r="AC4270" s="7">
        <v>9.16</v>
      </c>
      <c r="AD4270" s="7">
        <v>8.51</v>
      </c>
      <c r="AE4270" s="7">
        <v>5.33</v>
      </c>
      <c r="AF4270" s="1">
        <v>0.18784000000000001</v>
      </c>
      <c r="AG4270" s="1">
        <v>0.17687272727272726</v>
      </c>
      <c r="AH4270" s="7">
        <v>1.3</v>
      </c>
      <c r="AI4270" s="7">
        <v>1.71</v>
      </c>
      <c r="AJ4270" s="7">
        <v>10</v>
      </c>
      <c r="AK4270" s="7">
        <v>11</v>
      </c>
      <c r="AL4270" s="7">
        <v>0</v>
      </c>
      <c r="AM4270" s="7">
        <v>0</v>
      </c>
      <c r="AN4270" s="7"/>
      <c r="AO4270" s="7"/>
      <c r="AP4270" s="7"/>
      <c r="AQ4270" s="7">
        <v>7</v>
      </c>
      <c r="AR4270">
        <f t="shared" si="266"/>
        <v>0.30054400000000003</v>
      </c>
      <c r="AS4270">
        <f t="shared" si="267"/>
        <v>0.2572694214876029</v>
      </c>
    </row>
    <row r="4271" spans="1:45" ht="29.5" thickBot="1">
      <c r="A4271" t="str">
        <f t="shared" si="264"/>
        <v>Isaiah CrowellRB2019</v>
      </c>
      <c r="B4271" s="3" t="s">
        <v>757</v>
      </c>
      <c r="C4271" s="1" t="s">
        <v>3</v>
      </c>
      <c r="D4271" s="1">
        <v>63</v>
      </c>
      <c r="E4271" s="1">
        <v>2019</v>
      </c>
      <c r="F4271" s="1">
        <v>2</v>
      </c>
      <c r="G4271" s="6"/>
      <c r="H4271" s="6"/>
      <c r="I4271" s="7">
        <v>0</v>
      </c>
      <c r="J4271" s="7">
        <v>0</v>
      </c>
      <c r="K4271" s="7"/>
      <c r="L4271" s="7"/>
      <c r="M4271" s="7"/>
      <c r="N4271" s="7">
        <v>1</v>
      </c>
      <c r="O4271" s="6"/>
      <c r="P4271" s="7">
        <v>0</v>
      </c>
      <c r="Q4271" s="7"/>
      <c r="R4271" s="7"/>
      <c r="S4271" s="7"/>
      <c r="T4271" s="7">
        <v>26</v>
      </c>
      <c r="U4271" s="7">
        <v>8</v>
      </c>
      <c r="V4271" s="7">
        <v>300</v>
      </c>
      <c r="W4271" s="7">
        <f t="shared" si="265"/>
        <v>40</v>
      </c>
      <c r="X4271" s="7"/>
      <c r="Y4271" s="7"/>
      <c r="Z4271" s="7"/>
      <c r="AA4271" s="7"/>
      <c r="AB4271" s="6">
        <v>35</v>
      </c>
      <c r="AC4271" s="7">
        <v>10.82</v>
      </c>
      <c r="AD4271" s="7"/>
      <c r="AE4271" s="7"/>
      <c r="AF4271" s="1">
        <v>6.9292307692307695E-2</v>
      </c>
      <c r="AG4271" s="1" t="s">
        <v>1885</v>
      </c>
      <c r="AH4271" s="7">
        <v>1.05</v>
      </c>
      <c r="AI4271" s="7"/>
      <c r="AJ4271" s="7">
        <v>13</v>
      </c>
      <c r="AK4271" s="7"/>
      <c r="AL4271" s="7">
        <v>0</v>
      </c>
      <c r="AM4271" s="7">
        <v>0</v>
      </c>
      <c r="AN4271" s="7"/>
      <c r="AO4271" s="7"/>
      <c r="AP4271" s="7"/>
      <c r="AQ4271" s="7">
        <v>6</v>
      </c>
      <c r="AR4271">
        <f t="shared" si="266"/>
        <v>8.5282840236686391E-2</v>
      </c>
      <c r="AS4271" t="str">
        <f t="shared" si="267"/>
        <v/>
      </c>
    </row>
    <row r="4272" spans="1:45" ht="29.5" thickBot="1">
      <c r="A4272" t="str">
        <f t="shared" si="264"/>
        <v>Tyler EifertTE2019</v>
      </c>
      <c r="B4272" s="3" t="s">
        <v>659</v>
      </c>
      <c r="C4272" s="1" t="s">
        <v>49</v>
      </c>
      <c r="D4272" s="1">
        <v>28</v>
      </c>
      <c r="E4272" s="1">
        <v>2019</v>
      </c>
      <c r="F4272" s="1">
        <v>4</v>
      </c>
      <c r="G4272" s="6">
        <v>20</v>
      </c>
      <c r="H4272" s="6">
        <v>28</v>
      </c>
      <c r="I4272" s="7">
        <v>0</v>
      </c>
      <c r="J4272" s="7">
        <v>0</v>
      </c>
      <c r="K4272" s="7"/>
      <c r="L4272" s="7"/>
      <c r="M4272" s="7"/>
      <c r="N4272" s="7">
        <v>1</v>
      </c>
      <c r="O4272" s="6">
        <v>-0.22</v>
      </c>
      <c r="P4272" s="7">
        <v>-0.28999999999999998</v>
      </c>
      <c r="Q4272" s="7"/>
      <c r="R4272" s="7"/>
      <c r="S4272" s="7"/>
      <c r="T4272" s="7">
        <v>29</v>
      </c>
      <c r="U4272" s="7">
        <v>1</v>
      </c>
      <c r="V4272" s="7">
        <v>21</v>
      </c>
      <c r="W4272" s="7">
        <f t="shared" si="265"/>
        <v>17</v>
      </c>
      <c r="X4272" s="7">
        <v>42</v>
      </c>
      <c r="Y4272" s="7"/>
      <c r="Z4272" s="7"/>
      <c r="AA4272" s="7"/>
      <c r="AB4272" s="6">
        <v>55</v>
      </c>
      <c r="AC4272" s="7">
        <v>9.73</v>
      </c>
      <c r="AD4272" s="7">
        <v>6.54</v>
      </c>
      <c r="AE4272" s="7">
        <v>5.53</v>
      </c>
      <c r="AF4272" s="1">
        <v>0.1424</v>
      </c>
      <c r="AG4272" s="1">
        <v>0.10920000000000001</v>
      </c>
      <c r="AH4272" s="7">
        <v>1.88</v>
      </c>
      <c r="AI4272" s="7">
        <v>1.22</v>
      </c>
      <c r="AJ4272" s="7">
        <v>4</v>
      </c>
      <c r="AK4272" s="7">
        <v>16</v>
      </c>
      <c r="AL4272" s="7">
        <v>0</v>
      </c>
      <c r="AM4272" s="7">
        <v>0</v>
      </c>
      <c r="AN4272" s="7"/>
      <c r="AO4272" s="7"/>
      <c r="AP4272" s="7"/>
      <c r="AQ4272" s="7">
        <v>7</v>
      </c>
      <c r="AR4272">
        <f t="shared" si="266"/>
        <v>0.5696</v>
      </c>
      <c r="AS4272">
        <f t="shared" si="267"/>
        <v>0.10920000000000001</v>
      </c>
    </row>
    <row r="4273" spans="1:45" ht="29.5" thickBot="1">
      <c r="A4273" t="str">
        <f t="shared" si="264"/>
        <v>Nelson AgholorWR2019</v>
      </c>
      <c r="B4273" s="3" t="s">
        <v>810</v>
      </c>
      <c r="C4273" s="1" t="s">
        <v>16</v>
      </c>
      <c r="D4273" s="1">
        <v>80</v>
      </c>
      <c r="E4273" s="1">
        <v>2019</v>
      </c>
      <c r="F4273" s="1">
        <v>3</v>
      </c>
      <c r="G4273" s="6">
        <v>76</v>
      </c>
      <c r="H4273" s="6">
        <v>34</v>
      </c>
      <c r="I4273" s="7">
        <v>0</v>
      </c>
      <c r="J4273" s="7">
        <v>0</v>
      </c>
      <c r="K4273" s="7"/>
      <c r="L4273" s="7"/>
      <c r="M4273" s="7"/>
      <c r="N4273" s="7">
        <v>1</v>
      </c>
      <c r="O4273" s="6">
        <v>-0.03</v>
      </c>
      <c r="P4273" s="7">
        <v>0.05</v>
      </c>
      <c r="Q4273" s="7"/>
      <c r="R4273" s="7"/>
      <c r="S4273" s="7"/>
      <c r="T4273" s="7">
        <v>26</v>
      </c>
      <c r="U4273" s="7">
        <v>1</v>
      </c>
      <c r="V4273" s="7">
        <v>20</v>
      </c>
      <c r="W4273" s="7">
        <f t="shared" si="265"/>
        <v>41</v>
      </c>
      <c r="X4273" s="7"/>
      <c r="Y4273" s="7"/>
      <c r="Z4273" s="7"/>
      <c r="AA4273" s="7"/>
      <c r="AB4273" s="6">
        <v>34</v>
      </c>
      <c r="AC4273" s="7">
        <v>10.35</v>
      </c>
      <c r="AD4273" s="7">
        <v>8.5500000000000007</v>
      </c>
      <c r="AE4273" s="7">
        <v>11.6</v>
      </c>
      <c r="AF4273" s="1">
        <v>0.1424</v>
      </c>
      <c r="AG4273" s="1">
        <v>0.1744</v>
      </c>
      <c r="AH4273" s="7">
        <v>1.23</v>
      </c>
      <c r="AI4273" s="7">
        <v>0.89</v>
      </c>
      <c r="AJ4273" s="7">
        <v>16</v>
      </c>
      <c r="AK4273" s="7">
        <v>11</v>
      </c>
      <c r="AL4273" s="7">
        <v>0</v>
      </c>
      <c r="AM4273" s="7">
        <v>0</v>
      </c>
      <c r="AN4273" s="7"/>
      <c r="AO4273" s="7"/>
      <c r="AP4273" s="7"/>
      <c r="AQ4273" s="7">
        <v>5</v>
      </c>
      <c r="AR4273">
        <f t="shared" si="266"/>
        <v>0.1424</v>
      </c>
      <c r="AS4273">
        <f t="shared" si="267"/>
        <v>0.25367272727272727</v>
      </c>
    </row>
    <row r="4274" spans="1:45" ht="44" thickBot="1">
      <c r="A4274" t="str">
        <f t="shared" si="264"/>
        <v>Marquise GoodwinWR2019</v>
      </c>
      <c r="B4274" s="3" t="s">
        <v>695</v>
      </c>
      <c r="C4274" s="1" t="s">
        <v>16</v>
      </c>
      <c r="D4274" s="1">
        <v>81</v>
      </c>
      <c r="E4274" s="1">
        <v>2019</v>
      </c>
      <c r="F4274" s="1">
        <v>3</v>
      </c>
      <c r="G4274" s="6">
        <v>126</v>
      </c>
      <c r="H4274" s="6"/>
      <c r="I4274" s="7">
        <v>0</v>
      </c>
      <c r="J4274" s="7">
        <v>0</v>
      </c>
      <c r="K4274" s="7"/>
      <c r="L4274" s="7"/>
      <c r="M4274" s="7"/>
      <c r="N4274" s="7">
        <v>0</v>
      </c>
      <c r="O4274" s="6">
        <v>-0.42</v>
      </c>
      <c r="P4274" s="7">
        <v>-0.42</v>
      </c>
      <c r="Q4274" s="7"/>
      <c r="R4274" s="7"/>
      <c r="S4274" s="7"/>
      <c r="T4274" s="7">
        <v>29</v>
      </c>
      <c r="U4274" s="7">
        <v>3</v>
      </c>
      <c r="V4274" s="7">
        <v>78</v>
      </c>
      <c r="W4274" s="7">
        <f t="shared" si="265"/>
        <v>35</v>
      </c>
      <c r="X4274" s="7"/>
      <c r="Y4274" s="7"/>
      <c r="Z4274" s="7"/>
      <c r="AA4274" s="7"/>
      <c r="AB4274" s="6">
        <v>85</v>
      </c>
      <c r="AC4274" s="7">
        <v>7.95</v>
      </c>
      <c r="AD4274" s="7">
        <v>4.76</v>
      </c>
      <c r="AE4274" s="7"/>
      <c r="AF4274" s="1">
        <v>0.12640000000000001</v>
      </c>
      <c r="AG4274" s="1">
        <v>8.2199999999999995E-2</v>
      </c>
      <c r="AH4274" s="7">
        <v>1.59</v>
      </c>
      <c r="AI4274" s="7">
        <v>1.42</v>
      </c>
      <c r="AJ4274" s="7">
        <v>11</v>
      </c>
      <c r="AK4274" s="7">
        <v>8</v>
      </c>
      <c r="AL4274" s="7">
        <v>0</v>
      </c>
      <c r="AM4274" s="7">
        <v>0</v>
      </c>
      <c r="AN4274" s="7"/>
      <c r="AO4274" s="7"/>
      <c r="AP4274" s="7"/>
      <c r="AQ4274" s="7">
        <v>7</v>
      </c>
      <c r="AR4274">
        <f t="shared" si="266"/>
        <v>0.18385454545454546</v>
      </c>
      <c r="AS4274">
        <f t="shared" si="267"/>
        <v>0.16439999999999999</v>
      </c>
    </row>
    <row r="4275" spans="1:45" ht="29.5" thickBot="1">
      <c r="A4275" t="str">
        <f t="shared" si="264"/>
        <v>Nick FolesQB2019</v>
      </c>
      <c r="B4275" s="3" t="s">
        <v>615</v>
      </c>
      <c r="C4275" s="1" t="s">
        <v>12</v>
      </c>
      <c r="D4275" s="1">
        <v>27</v>
      </c>
      <c r="E4275" s="1">
        <v>2019</v>
      </c>
      <c r="F4275" s="1">
        <v>1</v>
      </c>
      <c r="G4275" s="6">
        <v>42</v>
      </c>
      <c r="H4275" s="6">
        <v>35</v>
      </c>
      <c r="I4275" s="7">
        <v>0</v>
      </c>
      <c r="J4275" s="7">
        <v>0</v>
      </c>
      <c r="K4275" s="7"/>
      <c r="L4275" s="7"/>
      <c r="M4275" s="7"/>
      <c r="N4275" s="7">
        <v>1</v>
      </c>
      <c r="O4275" s="6"/>
      <c r="P4275" s="7">
        <v>-0.26</v>
      </c>
      <c r="Q4275" s="7"/>
      <c r="R4275" s="7"/>
      <c r="S4275" s="7"/>
      <c r="T4275" s="7">
        <v>30</v>
      </c>
      <c r="U4275" s="7">
        <v>3</v>
      </c>
      <c r="V4275" s="7">
        <v>88</v>
      </c>
      <c r="W4275" s="7">
        <f t="shared" si="265"/>
        <v>39</v>
      </c>
      <c r="X4275" s="7">
        <v>37</v>
      </c>
      <c r="Y4275" s="7"/>
      <c r="Z4275" s="7"/>
      <c r="AA4275" s="7"/>
      <c r="AB4275" s="6">
        <v>37</v>
      </c>
      <c r="AC4275" s="7">
        <v>18.440000000000001</v>
      </c>
      <c r="AD4275" s="7">
        <v>11.44</v>
      </c>
      <c r="AE4275" s="7">
        <v>13.8</v>
      </c>
      <c r="AF4275" s="1" t="s">
        <v>1885</v>
      </c>
      <c r="AG4275" s="1" t="s">
        <v>1885</v>
      </c>
      <c r="AH4275" s="7"/>
      <c r="AI4275" s="7"/>
      <c r="AJ4275" s="7">
        <v>5</v>
      </c>
      <c r="AK4275" s="7"/>
      <c r="AL4275" s="7">
        <v>0</v>
      </c>
      <c r="AM4275" s="7">
        <v>0</v>
      </c>
      <c r="AN4275" s="7"/>
      <c r="AO4275" s="7"/>
      <c r="AP4275" s="7"/>
      <c r="AQ4275" s="7">
        <v>8</v>
      </c>
      <c r="AR4275" t="str">
        <f t="shared" si="266"/>
        <v/>
      </c>
      <c r="AS4275" t="str">
        <f t="shared" si="267"/>
        <v/>
      </c>
    </row>
    <row r="4276" spans="1:45" ht="29.5" thickBot="1">
      <c r="A4276" t="str">
        <f t="shared" si="264"/>
        <v>Antonio CallawayWR2019</v>
      </c>
      <c r="B4276" s="3" t="s">
        <v>1060</v>
      </c>
      <c r="C4276" s="1" t="s">
        <v>16</v>
      </c>
      <c r="D4276" s="1">
        <v>83</v>
      </c>
      <c r="E4276" s="1">
        <v>2019</v>
      </c>
      <c r="F4276" s="1">
        <v>3</v>
      </c>
      <c r="G4276" s="6">
        <v>151</v>
      </c>
      <c r="H4276" s="6">
        <v>197</v>
      </c>
      <c r="I4276" s="7">
        <v>0</v>
      </c>
      <c r="J4276" s="7">
        <v>0</v>
      </c>
      <c r="K4276" s="7"/>
      <c r="L4276" s="7"/>
      <c r="M4276" s="7"/>
      <c r="N4276" s="7">
        <v>0</v>
      </c>
      <c r="O4276" s="6">
        <v>-0.16</v>
      </c>
      <c r="P4276" s="7">
        <v>-0.16</v>
      </c>
      <c r="Q4276" s="7"/>
      <c r="R4276" s="7"/>
      <c r="S4276" s="7"/>
      <c r="T4276" s="7">
        <v>22</v>
      </c>
      <c r="U4276" s="7">
        <v>4</v>
      </c>
      <c r="V4276" s="7">
        <v>105</v>
      </c>
      <c r="W4276" s="7">
        <f t="shared" si="265"/>
        <v>81</v>
      </c>
      <c r="X4276" s="7"/>
      <c r="Y4276" s="7"/>
      <c r="Z4276" s="7"/>
      <c r="AA4276" s="7"/>
      <c r="AB4276" s="6">
        <v>56</v>
      </c>
      <c r="AC4276" s="7">
        <v>8.27</v>
      </c>
      <c r="AD4276" s="7">
        <v>4.2300000000000004</v>
      </c>
      <c r="AE4276" s="7">
        <v>0.8</v>
      </c>
      <c r="AF4276" s="1">
        <v>0.14940000000000001</v>
      </c>
      <c r="AG4276" s="1">
        <v>0.1208</v>
      </c>
      <c r="AH4276" s="7">
        <v>1.2</v>
      </c>
      <c r="AI4276" s="7">
        <v>0.9</v>
      </c>
      <c r="AJ4276" s="7">
        <v>16</v>
      </c>
      <c r="AK4276" s="7">
        <v>4</v>
      </c>
      <c r="AL4276" s="7">
        <v>0</v>
      </c>
      <c r="AM4276" s="7">
        <v>0</v>
      </c>
      <c r="AN4276" s="7"/>
      <c r="AO4276" s="7"/>
      <c r="AP4276" s="7"/>
      <c r="AQ4276" s="7">
        <v>2</v>
      </c>
      <c r="AR4276">
        <f t="shared" si="266"/>
        <v>0.14940000000000001</v>
      </c>
      <c r="AS4276">
        <f t="shared" si="267"/>
        <v>0.48320000000000002</v>
      </c>
    </row>
    <row r="4277" spans="1:45" ht="29.5" thickBot="1">
      <c r="A4277" t="str">
        <f t="shared" si="264"/>
        <v>Ian ThomasTE2019</v>
      </c>
      <c r="B4277" s="3" t="s">
        <v>1079</v>
      </c>
      <c r="C4277" s="1" t="s">
        <v>49</v>
      </c>
      <c r="D4277" s="1">
        <v>29</v>
      </c>
      <c r="E4277" s="1">
        <v>2019</v>
      </c>
      <c r="F4277" s="1">
        <v>4</v>
      </c>
      <c r="G4277" s="6">
        <v>53</v>
      </c>
      <c r="H4277" s="6">
        <v>54</v>
      </c>
      <c r="I4277" s="7">
        <v>0</v>
      </c>
      <c r="J4277" s="7">
        <v>0</v>
      </c>
      <c r="K4277" s="7"/>
      <c r="L4277" s="7"/>
      <c r="M4277" s="7"/>
      <c r="N4277" s="7">
        <v>0</v>
      </c>
      <c r="O4277" s="6">
        <v>-0.86</v>
      </c>
      <c r="P4277" s="7">
        <v>-0.94</v>
      </c>
      <c r="Q4277" s="7"/>
      <c r="R4277" s="7"/>
      <c r="S4277" s="7"/>
      <c r="T4277" s="7">
        <v>23</v>
      </c>
      <c r="U4277" s="7">
        <v>4</v>
      </c>
      <c r="V4277" s="7">
        <v>101</v>
      </c>
      <c r="W4277" s="7">
        <f t="shared" si="265"/>
        <v>45</v>
      </c>
      <c r="X4277" s="7">
        <v>19</v>
      </c>
      <c r="Y4277" s="7"/>
      <c r="Z4277" s="7"/>
      <c r="AA4277" s="7"/>
      <c r="AB4277" s="6">
        <v>24</v>
      </c>
      <c r="AC4277" s="7">
        <v>5.08</v>
      </c>
      <c r="AD4277" s="7">
        <v>2.23</v>
      </c>
      <c r="AE4277" s="7">
        <v>2.5299999999999998</v>
      </c>
      <c r="AF4277" s="1">
        <v>0.09</v>
      </c>
      <c r="AG4277" s="1">
        <v>5.1314285714285715E-2</v>
      </c>
      <c r="AH4277" s="7">
        <v>1.06</v>
      </c>
      <c r="AI4277" s="7">
        <v>0.74</v>
      </c>
      <c r="AJ4277" s="7">
        <v>16</v>
      </c>
      <c r="AK4277" s="7">
        <v>14</v>
      </c>
      <c r="AL4277" s="7">
        <v>0</v>
      </c>
      <c r="AM4277" s="7">
        <v>0</v>
      </c>
      <c r="AN4277" s="7"/>
      <c r="AO4277" s="7"/>
      <c r="AP4277" s="7"/>
      <c r="AQ4277" s="7">
        <v>2</v>
      </c>
      <c r="AR4277">
        <f t="shared" si="266"/>
        <v>0.09</v>
      </c>
      <c r="AS4277">
        <f t="shared" si="267"/>
        <v>5.8644897959183657E-2</v>
      </c>
    </row>
    <row r="4278" spans="1:45" ht="29.5" thickBot="1">
      <c r="A4278" t="str">
        <f t="shared" si="264"/>
        <v>Giovani BernardRB2019</v>
      </c>
      <c r="B4278" s="3" t="s">
        <v>651</v>
      </c>
      <c r="C4278" s="1" t="s">
        <v>3</v>
      </c>
      <c r="D4278" s="1">
        <v>65</v>
      </c>
      <c r="E4278" s="1">
        <v>2019</v>
      </c>
      <c r="F4278" s="1">
        <v>2</v>
      </c>
      <c r="G4278" s="6">
        <v>60</v>
      </c>
      <c r="H4278" s="6">
        <v>30</v>
      </c>
      <c r="I4278" s="7">
        <v>0</v>
      </c>
      <c r="J4278" s="7">
        <v>0</v>
      </c>
      <c r="K4278" s="7"/>
      <c r="L4278" s="7"/>
      <c r="M4278" s="7"/>
      <c r="N4278" s="7">
        <v>3</v>
      </c>
      <c r="O4278" s="6">
        <v>-0.42</v>
      </c>
      <c r="P4278" s="7">
        <v>-0.22</v>
      </c>
      <c r="Q4278" s="7"/>
      <c r="R4278" s="7"/>
      <c r="S4278" s="7"/>
      <c r="T4278" s="7">
        <v>28</v>
      </c>
      <c r="U4278" s="7">
        <v>2</v>
      </c>
      <c r="V4278" s="7">
        <v>37</v>
      </c>
      <c r="W4278" s="7">
        <f t="shared" si="265"/>
        <v>48</v>
      </c>
      <c r="X4278" s="7">
        <v>82</v>
      </c>
      <c r="Y4278" s="7"/>
      <c r="Z4278" s="7"/>
      <c r="AA4278" s="7"/>
      <c r="AB4278" s="6">
        <v>52</v>
      </c>
      <c r="AC4278" s="7">
        <v>7.99</v>
      </c>
      <c r="AD4278" s="7">
        <v>4.4000000000000004</v>
      </c>
      <c r="AE4278" s="7">
        <v>10.01</v>
      </c>
      <c r="AF4278" s="1">
        <v>0.10826666666666666</v>
      </c>
      <c r="AG4278" s="1">
        <v>7.3899999999999993E-2</v>
      </c>
      <c r="AH4278" s="7">
        <v>1.1200000000000001</v>
      </c>
      <c r="AI4278" s="7">
        <v>0.89</v>
      </c>
      <c r="AJ4278" s="7">
        <v>12</v>
      </c>
      <c r="AK4278" s="7">
        <v>16</v>
      </c>
      <c r="AL4278" s="7">
        <v>0</v>
      </c>
      <c r="AM4278" s="7">
        <v>0</v>
      </c>
      <c r="AN4278" s="7"/>
      <c r="AO4278" s="7"/>
      <c r="AP4278" s="7"/>
      <c r="AQ4278" s="7">
        <v>7</v>
      </c>
      <c r="AR4278">
        <f t="shared" si="266"/>
        <v>0.14435555555555599</v>
      </c>
      <c r="AS4278">
        <f t="shared" si="267"/>
        <v>7.3899999999999993E-2</v>
      </c>
    </row>
    <row r="4279" spans="1:45" ht="44" thickBot="1">
      <c r="A4279" t="str">
        <f t="shared" si="264"/>
        <v>Jace SternbergerTE2019</v>
      </c>
      <c r="B4279" s="3" t="s">
        <v>1127</v>
      </c>
      <c r="C4279" s="1" t="s">
        <v>49</v>
      </c>
      <c r="D4279" s="1">
        <v>30</v>
      </c>
      <c r="E4279" s="1">
        <v>2019</v>
      </c>
      <c r="F4279" s="1">
        <v>4</v>
      </c>
      <c r="G4279" s="6">
        <v>118</v>
      </c>
      <c r="H4279" s="6">
        <v>64</v>
      </c>
      <c r="I4279" s="7">
        <v>0</v>
      </c>
      <c r="J4279" s="7">
        <v>0</v>
      </c>
      <c r="K4279" s="7"/>
      <c r="L4279" s="7"/>
      <c r="M4279" s="7"/>
      <c r="N4279" s="7">
        <v>0</v>
      </c>
      <c r="O4279" s="6">
        <v>0</v>
      </c>
      <c r="P4279" s="7">
        <v>-0.03</v>
      </c>
      <c r="Q4279" s="7"/>
      <c r="R4279" s="7"/>
      <c r="S4279" s="7"/>
      <c r="T4279" s="7">
        <v>22</v>
      </c>
      <c r="U4279" s="7">
        <v>3</v>
      </c>
      <c r="V4279" s="7">
        <v>75</v>
      </c>
      <c r="W4279" s="7" t="str">
        <f t="shared" si="265"/>
        <v/>
      </c>
      <c r="X4279" s="7">
        <v>23</v>
      </c>
      <c r="Y4279" s="7"/>
      <c r="Z4279" s="7"/>
      <c r="AA4279" s="7"/>
      <c r="AB4279" s="6"/>
      <c r="AC4279" s="7"/>
      <c r="AD4279" s="7">
        <v>0</v>
      </c>
      <c r="AE4279" s="7">
        <v>2.4500000000000002</v>
      </c>
      <c r="AF4279" s="1" t="s">
        <v>1885</v>
      </c>
      <c r="AG4279" s="1">
        <v>6.0800000000000003E-3</v>
      </c>
      <c r="AH4279" s="7"/>
      <c r="AI4279" s="7">
        <v>0</v>
      </c>
      <c r="AJ4279" s="7"/>
      <c r="AK4279" s="7">
        <v>5</v>
      </c>
      <c r="AL4279" s="7">
        <v>0</v>
      </c>
      <c r="AM4279" s="7">
        <v>0</v>
      </c>
      <c r="AN4279" s="7"/>
      <c r="AO4279" s="7"/>
      <c r="AP4279" s="7"/>
      <c r="AQ4279" s="7">
        <v>1</v>
      </c>
      <c r="AR4279" t="str">
        <f t="shared" si="266"/>
        <v/>
      </c>
      <c r="AS4279">
        <f t="shared" si="267"/>
        <v>1.9456000000000001E-2</v>
      </c>
    </row>
    <row r="4280" spans="1:45" ht="44" thickBot="1">
      <c r="A4280" t="str">
        <f t="shared" si="264"/>
        <v>Ty MontgomeryRB2019</v>
      </c>
      <c r="B4280" s="3" t="s">
        <v>839</v>
      </c>
      <c r="C4280" s="1" t="s">
        <v>3</v>
      </c>
      <c r="D4280" s="1">
        <v>66</v>
      </c>
      <c r="E4280" s="1">
        <v>2019</v>
      </c>
      <c r="F4280" s="1">
        <v>2</v>
      </c>
      <c r="G4280" s="6">
        <v>87</v>
      </c>
      <c r="H4280" s="6">
        <v>119</v>
      </c>
      <c r="I4280" s="7">
        <v>0</v>
      </c>
      <c r="J4280" s="7">
        <v>0</v>
      </c>
      <c r="K4280" s="7"/>
      <c r="L4280" s="7"/>
      <c r="M4280" s="7"/>
      <c r="N4280" s="7">
        <v>0</v>
      </c>
      <c r="O4280" s="6">
        <v>-0.76</v>
      </c>
      <c r="P4280" s="7">
        <v>-0.99</v>
      </c>
      <c r="Q4280" s="7"/>
      <c r="R4280" s="7"/>
      <c r="S4280" s="7"/>
      <c r="T4280" s="7">
        <v>26</v>
      </c>
      <c r="U4280" s="7">
        <v>3</v>
      </c>
      <c r="V4280" s="7">
        <v>94</v>
      </c>
      <c r="W4280" s="7">
        <f t="shared" si="265"/>
        <v>50</v>
      </c>
      <c r="X4280" s="7"/>
      <c r="Y4280" s="7"/>
      <c r="Z4280" s="7"/>
      <c r="AA4280" s="7"/>
      <c r="AB4280" s="6">
        <v>66</v>
      </c>
      <c r="AC4280" s="7">
        <v>5.63</v>
      </c>
      <c r="AD4280" s="7">
        <v>2.15</v>
      </c>
      <c r="AE4280" s="7">
        <v>3.16</v>
      </c>
      <c r="AF4280" s="1">
        <v>8.4184615384615386E-2</v>
      </c>
      <c r="AG4280" s="1">
        <v>3.8399999999999997E-2</v>
      </c>
      <c r="AH4280" s="7">
        <v>1.55</v>
      </c>
      <c r="AI4280" s="7">
        <v>1.18</v>
      </c>
      <c r="AJ4280" s="7">
        <v>13</v>
      </c>
      <c r="AK4280" s="7">
        <v>15</v>
      </c>
      <c r="AL4280" s="7">
        <v>0</v>
      </c>
      <c r="AM4280" s="7">
        <v>0</v>
      </c>
      <c r="AN4280" s="7"/>
      <c r="AO4280" s="7"/>
      <c r="AP4280" s="7"/>
      <c r="AQ4280" s="7">
        <v>5</v>
      </c>
      <c r="AR4280">
        <f t="shared" si="266"/>
        <v>0.10361183431952664</v>
      </c>
      <c r="AS4280">
        <f t="shared" si="267"/>
        <v>4.0959999999999996E-2</v>
      </c>
    </row>
    <row r="4281" spans="1:45" ht="44" thickBot="1">
      <c r="A4281" t="str">
        <f t="shared" si="264"/>
        <v>C.J. AndersonRB2019</v>
      </c>
      <c r="B4281" s="3" t="s">
        <v>729</v>
      </c>
      <c r="C4281" s="1" t="s">
        <v>3</v>
      </c>
      <c r="D4281" s="1">
        <v>67</v>
      </c>
      <c r="E4281" s="1">
        <v>2019</v>
      </c>
      <c r="F4281" s="1">
        <v>2</v>
      </c>
      <c r="G4281" s="6">
        <v>127</v>
      </c>
      <c r="H4281" s="6"/>
      <c r="I4281" s="7">
        <v>0</v>
      </c>
      <c r="J4281" s="7">
        <v>0</v>
      </c>
      <c r="K4281" s="7"/>
      <c r="L4281" s="7"/>
      <c r="M4281" s="7"/>
      <c r="N4281" s="7">
        <v>2</v>
      </c>
      <c r="O4281" s="6">
        <v>-0.13</v>
      </c>
      <c r="P4281" s="7">
        <v>-0.13</v>
      </c>
      <c r="Q4281" s="7"/>
      <c r="R4281" s="7"/>
      <c r="S4281" s="7"/>
      <c r="T4281" s="7">
        <v>28</v>
      </c>
      <c r="U4281" s="7">
        <v>8</v>
      </c>
      <c r="V4281" s="7">
        <v>300</v>
      </c>
      <c r="W4281" s="7">
        <f t="shared" si="265"/>
        <v>45</v>
      </c>
      <c r="X4281" s="7"/>
      <c r="Y4281" s="7"/>
      <c r="Z4281" s="7"/>
      <c r="AA4281" s="7"/>
      <c r="AB4281" s="6">
        <v>70</v>
      </c>
      <c r="AC4281" s="7">
        <v>6.74</v>
      </c>
      <c r="AD4281" s="7"/>
      <c r="AE4281" s="7"/>
      <c r="AF4281" s="1">
        <v>2.1759999999999998E-2</v>
      </c>
      <c r="AG4281" s="1" t="s">
        <v>1885</v>
      </c>
      <c r="AH4281" s="7">
        <v>0.82</v>
      </c>
      <c r="AI4281" s="7"/>
      <c r="AJ4281" s="7">
        <v>10</v>
      </c>
      <c r="AK4281" s="7"/>
      <c r="AL4281" s="7">
        <v>0</v>
      </c>
      <c r="AM4281" s="7">
        <v>0</v>
      </c>
      <c r="AN4281" s="7"/>
      <c r="AO4281" s="7"/>
      <c r="AP4281" s="7"/>
      <c r="AQ4281" s="7">
        <v>7</v>
      </c>
      <c r="AR4281">
        <f t="shared" si="266"/>
        <v>3.4816E-2</v>
      </c>
      <c r="AS4281" t="str">
        <f t="shared" si="267"/>
        <v/>
      </c>
    </row>
    <row r="4282" spans="1:45" ht="29.5" thickBot="1">
      <c r="A4282" t="str">
        <f t="shared" si="264"/>
        <v>T.J. YeldonRB2019</v>
      </c>
      <c r="B4282" s="3" t="s">
        <v>808</v>
      </c>
      <c r="C4282" s="1" t="s">
        <v>3</v>
      </c>
      <c r="D4282" s="1">
        <v>68</v>
      </c>
      <c r="E4282" s="1">
        <v>2019</v>
      </c>
      <c r="F4282" s="1">
        <v>2</v>
      </c>
      <c r="G4282" s="6">
        <v>89</v>
      </c>
      <c r="H4282" s="6">
        <v>117</v>
      </c>
      <c r="I4282" s="7">
        <v>0</v>
      </c>
      <c r="J4282" s="7">
        <v>0</v>
      </c>
      <c r="K4282" s="7"/>
      <c r="L4282" s="7"/>
      <c r="M4282" s="7"/>
      <c r="N4282" s="7">
        <v>1</v>
      </c>
      <c r="O4282" s="6">
        <v>-0.35</v>
      </c>
      <c r="P4282" s="7">
        <v>-0.44</v>
      </c>
      <c r="Q4282" s="7"/>
      <c r="R4282" s="7"/>
      <c r="S4282" s="7"/>
      <c r="T4282" s="7">
        <v>26</v>
      </c>
      <c r="U4282" s="7">
        <v>2</v>
      </c>
      <c r="V4282" s="7">
        <v>36</v>
      </c>
      <c r="W4282" s="7">
        <f t="shared" si="265"/>
        <v>62</v>
      </c>
      <c r="X4282" s="7"/>
      <c r="Y4282" s="7"/>
      <c r="Z4282" s="7"/>
      <c r="AA4282" s="7"/>
      <c r="AB4282" s="6">
        <v>21</v>
      </c>
      <c r="AC4282" s="7">
        <v>12.51</v>
      </c>
      <c r="AD4282" s="7">
        <v>5.28</v>
      </c>
      <c r="AE4282" s="7">
        <v>5.4</v>
      </c>
      <c r="AF4282" s="1">
        <v>0.16068571428571429</v>
      </c>
      <c r="AG4282" s="1">
        <v>8.8800000000000004E-2</v>
      </c>
      <c r="AH4282" s="7">
        <v>1.57</v>
      </c>
      <c r="AI4282" s="7">
        <v>1.24</v>
      </c>
      <c r="AJ4282" s="7">
        <v>14</v>
      </c>
      <c r="AK4282" s="7">
        <v>6</v>
      </c>
      <c r="AL4282" s="7">
        <v>0</v>
      </c>
      <c r="AM4282" s="7">
        <v>0</v>
      </c>
      <c r="AN4282" s="7"/>
      <c r="AO4282" s="7"/>
      <c r="AP4282" s="7"/>
      <c r="AQ4282" s="7">
        <v>5</v>
      </c>
      <c r="AR4282">
        <f t="shared" si="266"/>
        <v>0.18364081632653026</v>
      </c>
      <c r="AS4282">
        <f t="shared" si="267"/>
        <v>0.23680000000000001</v>
      </c>
    </row>
    <row r="4283" spans="1:45" ht="44" thickBot="1">
      <c r="A4283" t="str">
        <f t="shared" si="264"/>
        <v>Adam HumphriesWR2019</v>
      </c>
      <c r="B4283" s="3" t="s">
        <v>1006</v>
      </c>
      <c r="C4283" s="1" t="s">
        <v>16</v>
      </c>
      <c r="D4283" s="1">
        <v>85</v>
      </c>
      <c r="E4283" s="1">
        <v>2019</v>
      </c>
      <c r="F4283" s="1">
        <v>3</v>
      </c>
      <c r="G4283" s="6">
        <v>80</v>
      </c>
      <c r="H4283" s="6">
        <v>108</v>
      </c>
      <c r="I4283" s="7">
        <v>0</v>
      </c>
      <c r="J4283" s="7">
        <v>0</v>
      </c>
      <c r="K4283" s="7"/>
      <c r="L4283" s="7"/>
      <c r="M4283" s="7"/>
      <c r="N4283" s="7">
        <v>1</v>
      </c>
      <c r="O4283" s="6">
        <v>-0.17</v>
      </c>
      <c r="P4283" s="7">
        <v>-0.26</v>
      </c>
      <c r="Q4283" s="7"/>
      <c r="R4283" s="7"/>
      <c r="S4283" s="7"/>
      <c r="T4283" s="7">
        <v>26</v>
      </c>
      <c r="U4283" s="7">
        <v>8</v>
      </c>
      <c r="V4283" s="7">
        <v>300</v>
      </c>
      <c r="W4283" s="7">
        <f t="shared" si="265"/>
        <v>104</v>
      </c>
      <c r="X4283" s="7"/>
      <c r="Y4283" s="7"/>
      <c r="Z4283" s="7"/>
      <c r="AA4283" s="7"/>
      <c r="AB4283" s="6">
        <v>24</v>
      </c>
      <c r="AC4283" s="7">
        <v>11.79</v>
      </c>
      <c r="AD4283" s="7">
        <v>7.21</v>
      </c>
      <c r="AE4283" s="7">
        <v>8.26</v>
      </c>
      <c r="AF4283" s="1">
        <v>0.17199999999999999</v>
      </c>
      <c r="AG4283" s="1">
        <v>0.14959999999999998</v>
      </c>
      <c r="AH4283" s="7">
        <v>1.44</v>
      </c>
      <c r="AI4283" s="7">
        <v>1.4</v>
      </c>
      <c r="AJ4283" s="7">
        <v>16</v>
      </c>
      <c r="AK4283" s="7">
        <v>12</v>
      </c>
      <c r="AL4283" s="7">
        <v>0</v>
      </c>
      <c r="AM4283" s="7">
        <v>0</v>
      </c>
      <c r="AN4283" s="7"/>
      <c r="AO4283" s="7"/>
      <c r="AP4283" s="7"/>
      <c r="AQ4283" s="7">
        <v>5</v>
      </c>
      <c r="AR4283">
        <f t="shared" si="266"/>
        <v>0.17199999999999999</v>
      </c>
      <c r="AS4283">
        <f t="shared" si="267"/>
        <v>0.19946666666666668</v>
      </c>
    </row>
    <row r="4284" spans="1:45" ht="29.5" thickBot="1">
      <c r="A4284" t="str">
        <f t="shared" si="264"/>
        <v>Dwayne HaskinsQB2019</v>
      </c>
      <c r="B4284" s="3" t="s">
        <v>1128</v>
      </c>
      <c r="C4284" s="1" t="s">
        <v>12</v>
      </c>
      <c r="D4284" s="1">
        <v>28</v>
      </c>
      <c r="E4284" s="1">
        <v>2019</v>
      </c>
      <c r="F4284" s="1">
        <v>1</v>
      </c>
      <c r="G4284" s="6">
        <v>35</v>
      </c>
      <c r="H4284" s="6">
        <v>37</v>
      </c>
      <c r="I4284" s="7">
        <v>0</v>
      </c>
      <c r="J4284" s="7">
        <v>0</v>
      </c>
      <c r="K4284" s="7"/>
      <c r="L4284" s="7"/>
      <c r="M4284" s="7"/>
      <c r="N4284" s="7">
        <v>0</v>
      </c>
      <c r="O4284" s="6"/>
      <c r="P4284" s="7">
        <v>-0.16</v>
      </c>
      <c r="Q4284" s="7"/>
      <c r="R4284" s="7"/>
      <c r="S4284" s="7"/>
      <c r="T4284" s="7">
        <v>22</v>
      </c>
      <c r="U4284" s="7">
        <v>1</v>
      </c>
      <c r="V4284" s="7">
        <v>15</v>
      </c>
      <c r="W4284" s="7" t="str">
        <f t="shared" si="265"/>
        <v/>
      </c>
      <c r="X4284" s="7">
        <v>32</v>
      </c>
      <c r="Y4284" s="7"/>
      <c r="Z4284" s="7"/>
      <c r="AA4284" s="7"/>
      <c r="AB4284" s="6"/>
      <c r="AC4284" s="7"/>
      <c r="AD4284" s="7">
        <v>10.3</v>
      </c>
      <c r="AE4284" s="7">
        <v>12.02</v>
      </c>
      <c r="AF4284" s="1" t="s">
        <v>1885</v>
      </c>
      <c r="AG4284" s="1" t="s">
        <v>1885</v>
      </c>
      <c r="AH4284" s="7"/>
      <c r="AI4284" s="7"/>
      <c r="AJ4284" s="7"/>
      <c r="AK4284" s="7"/>
      <c r="AL4284" s="7">
        <v>0</v>
      </c>
      <c r="AM4284" s="7">
        <v>0</v>
      </c>
      <c r="AN4284" s="7"/>
      <c r="AO4284" s="7"/>
      <c r="AP4284" s="7"/>
      <c r="AQ4284" s="7">
        <v>1</v>
      </c>
      <c r="AR4284" t="str">
        <f t="shared" si="266"/>
        <v/>
      </c>
      <c r="AS4284" t="str">
        <f t="shared" si="267"/>
        <v/>
      </c>
    </row>
    <row r="4285" spans="1:45" ht="29.5" thickBot="1">
      <c r="A4285" t="str">
        <f t="shared" si="264"/>
        <v>Mike DavisRB2019</v>
      </c>
      <c r="B4285" s="3" t="s">
        <v>829</v>
      </c>
      <c r="C4285" s="1" t="s">
        <v>3</v>
      </c>
      <c r="D4285" s="1">
        <v>69</v>
      </c>
      <c r="E4285" s="1">
        <v>2019</v>
      </c>
      <c r="F4285" s="1">
        <v>2</v>
      </c>
      <c r="G4285" s="6">
        <v>110</v>
      </c>
      <c r="H4285" s="6">
        <v>12</v>
      </c>
      <c r="I4285" s="7">
        <v>0</v>
      </c>
      <c r="J4285" s="7">
        <v>1</v>
      </c>
      <c r="K4285" s="7"/>
      <c r="L4285" s="7"/>
      <c r="M4285" s="7"/>
      <c r="N4285" s="7">
        <v>0</v>
      </c>
      <c r="O4285" s="6">
        <v>0</v>
      </c>
      <c r="P4285" s="7">
        <v>0.76</v>
      </c>
      <c r="Q4285" s="7"/>
      <c r="R4285" s="7"/>
      <c r="S4285" s="7"/>
      <c r="T4285" s="7">
        <v>26</v>
      </c>
      <c r="U4285" s="7">
        <v>4</v>
      </c>
      <c r="V4285" s="7">
        <v>126</v>
      </c>
      <c r="W4285" s="7">
        <f t="shared" si="265"/>
        <v>111</v>
      </c>
      <c r="X4285" s="7"/>
      <c r="Y4285" s="7"/>
      <c r="Z4285" s="7"/>
      <c r="AA4285" s="7"/>
      <c r="AB4285" s="6">
        <v>36</v>
      </c>
      <c r="AC4285" s="7">
        <v>9.1199999999999992</v>
      </c>
      <c r="AD4285" s="7">
        <v>1.98</v>
      </c>
      <c r="AE4285" s="7">
        <v>13.9</v>
      </c>
      <c r="AF4285" s="1">
        <v>0.12288</v>
      </c>
      <c r="AG4285" s="1">
        <v>3.5466666666666667E-2</v>
      </c>
      <c r="AH4285" s="7">
        <v>1.1499999999999999</v>
      </c>
      <c r="AI4285" s="7">
        <v>0.54</v>
      </c>
      <c r="AJ4285" s="7">
        <v>15</v>
      </c>
      <c r="AK4285" s="7">
        <v>6</v>
      </c>
      <c r="AL4285" s="7">
        <v>0</v>
      </c>
      <c r="AM4285" s="7">
        <v>1</v>
      </c>
      <c r="AN4285" s="7"/>
      <c r="AO4285" s="7"/>
      <c r="AP4285" s="7"/>
      <c r="AQ4285" s="7">
        <v>5</v>
      </c>
      <c r="AR4285">
        <f t="shared" si="266"/>
        <v>0.13107199999999999</v>
      </c>
      <c r="AS4285">
        <f t="shared" si="267"/>
        <v>9.4577777777777872E-2</v>
      </c>
    </row>
    <row r="4286" spans="1:45" ht="29.5" thickBot="1">
      <c r="A4286" t="str">
        <f t="shared" si="264"/>
        <v>Cole BeasleyWR2019</v>
      </c>
      <c r="B4286" s="3" t="s">
        <v>629</v>
      </c>
      <c r="C4286" s="1" t="s">
        <v>16</v>
      </c>
      <c r="D4286" s="1">
        <v>86</v>
      </c>
      <c r="E4286" s="1">
        <v>2019</v>
      </c>
      <c r="F4286" s="1">
        <v>3</v>
      </c>
      <c r="G4286" s="6">
        <v>34</v>
      </c>
      <c r="H4286" s="6">
        <v>27</v>
      </c>
      <c r="I4286" s="7">
        <v>0</v>
      </c>
      <c r="J4286" s="7">
        <v>0</v>
      </c>
      <c r="K4286" s="7"/>
      <c r="L4286" s="7"/>
      <c r="M4286" s="7"/>
      <c r="N4286" s="7">
        <v>0</v>
      </c>
      <c r="O4286" s="6">
        <v>0.45</v>
      </c>
      <c r="P4286" s="7">
        <v>0.99</v>
      </c>
      <c r="Q4286" s="7"/>
      <c r="R4286" s="7"/>
      <c r="S4286" s="7"/>
      <c r="T4286" s="7">
        <v>30</v>
      </c>
      <c r="U4286" s="7">
        <v>8</v>
      </c>
      <c r="V4286" s="7">
        <v>300</v>
      </c>
      <c r="W4286" s="7">
        <f t="shared" si="265"/>
        <v>92</v>
      </c>
      <c r="X4286" s="7">
        <v>103</v>
      </c>
      <c r="Y4286" s="7"/>
      <c r="Z4286" s="7"/>
      <c r="AA4286" s="7"/>
      <c r="AB4286" s="6">
        <v>44</v>
      </c>
      <c r="AC4286" s="7">
        <v>9.39</v>
      </c>
      <c r="AD4286" s="7">
        <v>12.05</v>
      </c>
      <c r="AE4286" s="7">
        <v>13.85</v>
      </c>
      <c r="AF4286" s="1">
        <v>0.16869999999999999</v>
      </c>
      <c r="AG4286" s="1">
        <v>0.23413333333333333</v>
      </c>
      <c r="AH4286" s="7">
        <v>1.41</v>
      </c>
      <c r="AI4286" s="7">
        <v>1.64</v>
      </c>
      <c r="AJ4286" s="7">
        <v>16</v>
      </c>
      <c r="AK4286" s="7">
        <v>15</v>
      </c>
      <c r="AL4286" s="7">
        <v>0</v>
      </c>
      <c r="AM4286" s="7">
        <v>0</v>
      </c>
      <c r="AN4286" s="7"/>
      <c r="AO4286" s="7"/>
      <c r="AP4286" s="7"/>
      <c r="AQ4286" s="7">
        <v>8</v>
      </c>
      <c r="AR4286">
        <f t="shared" si="266"/>
        <v>0.16869999999999999</v>
      </c>
      <c r="AS4286">
        <f t="shared" si="267"/>
        <v>0.24974222222222187</v>
      </c>
    </row>
    <row r="4287" spans="1:45" ht="29.5" thickBot="1">
      <c r="A4287" t="str">
        <f t="shared" si="264"/>
        <v>Gus EdwardsRB2019</v>
      </c>
      <c r="B4287" s="3" t="s">
        <v>1104</v>
      </c>
      <c r="C4287" s="1" t="s">
        <v>3</v>
      </c>
      <c r="D4287" s="1">
        <v>70</v>
      </c>
      <c r="E4287" s="1">
        <v>2019</v>
      </c>
      <c r="F4287" s="1">
        <v>2</v>
      </c>
      <c r="G4287" s="6">
        <v>51</v>
      </c>
      <c r="H4287" s="6">
        <v>37</v>
      </c>
      <c r="I4287" s="7">
        <v>0</v>
      </c>
      <c r="J4287" s="7">
        <v>0</v>
      </c>
      <c r="K4287" s="7"/>
      <c r="L4287" s="7"/>
      <c r="M4287" s="7"/>
      <c r="N4287" s="7">
        <v>0</v>
      </c>
      <c r="O4287" s="6">
        <v>-0.28999999999999998</v>
      </c>
      <c r="P4287" s="7">
        <v>-0.42</v>
      </c>
      <c r="Q4287" s="7"/>
      <c r="R4287" s="7"/>
      <c r="S4287" s="7"/>
      <c r="T4287" s="7">
        <v>24</v>
      </c>
      <c r="U4287" s="7">
        <v>8</v>
      </c>
      <c r="V4287" s="7">
        <v>300</v>
      </c>
      <c r="W4287" s="7">
        <f t="shared" si="265"/>
        <v>124</v>
      </c>
      <c r="X4287" s="7">
        <v>79</v>
      </c>
      <c r="Y4287" s="7"/>
      <c r="Z4287" s="7"/>
      <c r="AA4287" s="7"/>
      <c r="AB4287" s="6">
        <v>59</v>
      </c>
      <c r="AC4287" s="7">
        <v>8.7799999999999994</v>
      </c>
      <c r="AD4287" s="7">
        <v>5.91</v>
      </c>
      <c r="AE4287" s="7">
        <v>8.14</v>
      </c>
      <c r="AF4287" s="1">
        <v>6.0800000000000003E-3</v>
      </c>
      <c r="AG4287" s="1">
        <v>1.7000000000000001E-2</v>
      </c>
      <c r="AH4287" s="7">
        <v>0.38</v>
      </c>
      <c r="AI4287" s="7">
        <v>0.36</v>
      </c>
      <c r="AJ4287" s="7">
        <v>10</v>
      </c>
      <c r="AK4287" s="7">
        <v>16</v>
      </c>
      <c r="AL4287" s="7">
        <v>0</v>
      </c>
      <c r="AM4287" s="7">
        <v>0</v>
      </c>
      <c r="AN4287" s="7"/>
      <c r="AO4287" s="7"/>
      <c r="AP4287" s="7"/>
      <c r="AQ4287" s="7">
        <v>2</v>
      </c>
      <c r="AR4287">
        <f t="shared" si="266"/>
        <v>9.7280000000000005E-3</v>
      </c>
      <c r="AS4287">
        <f t="shared" si="267"/>
        <v>1.7000000000000001E-2</v>
      </c>
    </row>
    <row r="4288" spans="1:45" ht="29.5" thickBot="1">
      <c r="A4288" t="str">
        <f t="shared" si="264"/>
        <v>Jalen RichardRB2019</v>
      </c>
      <c r="B4288" s="3" t="s">
        <v>991</v>
      </c>
      <c r="C4288" s="1" t="s">
        <v>3</v>
      </c>
      <c r="D4288" s="1">
        <v>71</v>
      </c>
      <c r="E4288" s="1">
        <v>2019</v>
      </c>
      <c r="F4288" s="1">
        <v>2</v>
      </c>
      <c r="G4288" s="6">
        <v>56</v>
      </c>
      <c r="H4288" s="6">
        <v>79</v>
      </c>
      <c r="I4288" s="7">
        <v>0</v>
      </c>
      <c r="J4288" s="7">
        <v>0</v>
      </c>
      <c r="K4288" s="7"/>
      <c r="L4288" s="7"/>
      <c r="M4288" s="7"/>
      <c r="N4288" s="7">
        <v>0</v>
      </c>
      <c r="O4288" s="6">
        <v>-0.42</v>
      </c>
      <c r="P4288" s="7">
        <v>-0.84</v>
      </c>
      <c r="Q4288" s="7"/>
      <c r="R4288" s="7"/>
      <c r="S4288" s="7"/>
      <c r="T4288" s="7">
        <v>26</v>
      </c>
      <c r="U4288" s="7">
        <v>8</v>
      </c>
      <c r="V4288" s="7">
        <v>300</v>
      </c>
      <c r="W4288" s="7">
        <f t="shared" si="265"/>
        <v>113</v>
      </c>
      <c r="X4288" s="7">
        <v>93</v>
      </c>
      <c r="Y4288" s="7"/>
      <c r="Z4288" s="7"/>
      <c r="AA4288" s="7"/>
      <c r="AB4288" s="6">
        <v>26</v>
      </c>
      <c r="AC4288" s="7">
        <v>10.039999999999999</v>
      </c>
      <c r="AD4288" s="7">
        <v>5.18</v>
      </c>
      <c r="AE4288" s="7">
        <v>3.93</v>
      </c>
      <c r="AF4288" s="1">
        <v>0.16009999999999999</v>
      </c>
      <c r="AG4288" s="1">
        <v>8.8099999999999998E-2</v>
      </c>
      <c r="AH4288" s="7">
        <v>2.2599999999999998</v>
      </c>
      <c r="AI4288" s="7">
        <v>1.58</v>
      </c>
      <c r="AJ4288" s="7">
        <v>16</v>
      </c>
      <c r="AK4288" s="7">
        <v>16</v>
      </c>
      <c r="AL4288" s="7">
        <v>0</v>
      </c>
      <c r="AM4288" s="7">
        <v>0</v>
      </c>
      <c r="AN4288" s="7"/>
      <c r="AO4288" s="7"/>
      <c r="AP4288" s="7"/>
      <c r="AQ4288" s="7">
        <v>4</v>
      </c>
      <c r="AR4288">
        <f t="shared" si="266"/>
        <v>0.16009999999999999</v>
      </c>
      <c r="AS4288">
        <f t="shared" si="267"/>
        <v>8.8099999999999998E-2</v>
      </c>
    </row>
    <row r="4289" spans="1:45" ht="29.5" thickBot="1">
      <c r="A4289" t="str">
        <f t="shared" si="264"/>
        <v>Vernon DavisTE2019</v>
      </c>
      <c r="B4289" s="3" t="s">
        <v>89</v>
      </c>
      <c r="C4289" s="1" t="s">
        <v>49</v>
      </c>
      <c r="D4289" s="1">
        <v>31</v>
      </c>
      <c r="E4289" s="1">
        <v>2019</v>
      </c>
      <c r="F4289" s="1">
        <v>4</v>
      </c>
      <c r="G4289" s="6">
        <v>63</v>
      </c>
      <c r="H4289" s="6"/>
      <c r="I4289" s="7">
        <v>0</v>
      </c>
      <c r="J4289" s="7">
        <v>0</v>
      </c>
      <c r="K4289" s="7"/>
      <c r="L4289" s="7"/>
      <c r="M4289" s="7"/>
      <c r="N4289" s="7">
        <v>5</v>
      </c>
      <c r="O4289" s="6">
        <v>-0.02</v>
      </c>
      <c r="P4289" s="7">
        <v>-0.02</v>
      </c>
      <c r="Q4289" s="7"/>
      <c r="R4289" s="7"/>
      <c r="S4289" s="7"/>
      <c r="T4289" s="7">
        <v>35</v>
      </c>
      <c r="U4289" s="7">
        <v>1</v>
      </c>
      <c r="V4289" s="7">
        <v>6</v>
      </c>
      <c r="W4289" s="7">
        <f t="shared" si="265"/>
        <v>39</v>
      </c>
      <c r="X4289" s="7"/>
      <c r="Y4289" s="7">
        <v>-63.1</v>
      </c>
      <c r="Z4289" s="7">
        <v>100.1</v>
      </c>
      <c r="AA4289" s="7">
        <v>-6.3</v>
      </c>
      <c r="AB4289" s="6">
        <v>29</v>
      </c>
      <c r="AC4289" s="7">
        <v>5.26</v>
      </c>
      <c r="AD4289" s="7">
        <v>7.08</v>
      </c>
      <c r="AE4289" s="7"/>
      <c r="AF4289" s="1">
        <v>9.0285714285714289E-2</v>
      </c>
      <c r="AG4289" s="1">
        <v>0.1532</v>
      </c>
      <c r="AH4289" s="7">
        <v>1.86</v>
      </c>
      <c r="AI4289" s="7">
        <v>0.99</v>
      </c>
      <c r="AJ4289" s="7">
        <v>14</v>
      </c>
      <c r="AK4289" s="7">
        <v>4</v>
      </c>
      <c r="AL4289" s="7">
        <v>0</v>
      </c>
      <c r="AM4289" s="7">
        <v>0</v>
      </c>
      <c r="AN4289" s="7"/>
      <c r="AO4289" s="7"/>
      <c r="AP4289" s="7"/>
      <c r="AQ4289" s="7">
        <v>14</v>
      </c>
      <c r="AR4289">
        <f t="shared" si="266"/>
        <v>0.10318367346938777</v>
      </c>
      <c r="AS4289">
        <f t="shared" si="267"/>
        <v>0.61280000000000001</v>
      </c>
    </row>
    <row r="4290" spans="1:45" ht="29.5" thickBot="1">
      <c r="A4290" t="str">
        <f t="shared" si="264"/>
        <v>Andy DaltonQB2019</v>
      </c>
      <c r="B4290" s="3" t="s">
        <v>523</v>
      </c>
      <c r="C4290" s="1" t="s">
        <v>12</v>
      </c>
      <c r="D4290" s="1">
        <v>29</v>
      </c>
      <c r="E4290" s="1">
        <v>2019</v>
      </c>
      <c r="F4290" s="1">
        <v>1</v>
      </c>
      <c r="G4290" s="6">
        <v>25</v>
      </c>
      <c r="H4290" s="6">
        <v>31</v>
      </c>
      <c r="I4290" s="7">
        <v>0</v>
      </c>
      <c r="J4290" s="7">
        <v>0</v>
      </c>
      <c r="K4290" s="7"/>
      <c r="L4290" s="7"/>
      <c r="M4290" s="7"/>
      <c r="N4290" s="7">
        <v>8</v>
      </c>
      <c r="O4290" s="6">
        <v>0.13</v>
      </c>
      <c r="P4290" s="7">
        <v>-0.37</v>
      </c>
      <c r="Q4290" s="7"/>
      <c r="R4290" s="7"/>
      <c r="S4290" s="7"/>
      <c r="T4290" s="7">
        <v>32</v>
      </c>
      <c r="U4290" s="7">
        <v>2</v>
      </c>
      <c r="V4290" s="7">
        <v>35</v>
      </c>
      <c r="W4290" s="7">
        <f t="shared" si="265"/>
        <v>30</v>
      </c>
      <c r="X4290" s="7"/>
      <c r="Y4290" s="7"/>
      <c r="Z4290" s="7"/>
      <c r="AA4290" s="7"/>
      <c r="AB4290" s="6">
        <v>24</v>
      </c>
      <c r="AC4290" s="7">
        <v>19.690000000000001</v>
      </c>
      <c r="AD4290" s="7">
        <v>18.39</v>
      </c>
      <c r="AE4290" s="7">
        <v>15.11</v>
      </c>
      <c r="AF4290" s="1" t="s">
        <v>1885</v>
      </c>
      <c r="AG4290" s="1" t="s">
        <v>1885</v>
      </c>
      <c r="AH4290" s="7"/>
      <c r="AI4290" s="7"/>
      <c r="AJ4290" s="7">
        <v>11</v>
      </c>
      <c r="AK4290" s="7"/>
      <c r="AL4290" s="7">
        <v>0</v>
      </c>
      <c r="AM4290" s="7">
        <v>0</v>
      </c>
      <c r="AN4290" s="7"/>
      <c r="AO4290" s="7"/>
      <c r="AP4290" s="7"/>
      <c r="AQ4290" s="7">
        <v>9</v>
      </c>
      <c r="AR4290" t="str">
        <f t="shared" si="266"/>
        <v/>
      </c>
      <c r="AS4290" t="str">
        <f t="shared" si="267"/>
        <v/>
      </c>
    </row>
    <row r="4291" spans="1:45" ht="29.5" thickBot="1">
      <c r="A4291" t="str">
        <f t="shared" ref="A4291:A4354" si="268">B4291&amp;C4291&amp;E4291</f>
        <v>Ben WatsonTE2019</v>
      </c>
      <c r="B4291" s="3" t="s">
        <v>159</v>
      </c>
      <c r="C4291" s="1" t="s">
        <v>49</v>
      </c>
      <c r="D4291" s="1">
        <v>32</v>
      </c>
      <c r="E4291" s="1">
        <v>2019</v>
      </c>
      <c r="F4291" s="1">
        <v>4</v>
      </c>
      <c r="G4291" s="6">
        <v>54</v>
      </c>
      <c r="H4291" s="6"/>
      <c r="I4291" s="7">
        <v>0</v>
      </c>
      <c r="J4291" s="7">
        <v>0</v>
      </c>
      <c r="K4291" s="7"/>
      <c r="L4291" s="7"/>
      <c r="M4291" s="7"/>
      <c r="N4291" s="7">
        <v>4</v>
      </c>
      <c r="O4291" s="6">
        <v>-0.19</v>
      </c>
      <c r="P4291" s="7">
        <v>-0.19</v>
      </c>
      <c r="Q4291" s="7"/>
      <c r="R4291" s="7"/>
      <c r="S4291" s="7"/>
      <c r="T4291" s="7">
        <v>39</v>
      </c>
      <c r="U4291" s="7">
        <v>1</v>
      </c>
      <c r="V4291" s="7">
        <v>32</v>
      </c>
      <c r="W4291" s="7">
        <f t="shared" ref="W4291:W4354" si="269">IFERROR(VLOOKUP(B4291&amp;C4291&amp;E4291-1,A:D,4,0),"")</f>
        <v>29</v>
      </c>
      <c r="X4291" s="7"/>
      <c r="Y4291" s="7">
        <v>-69.900000000000006</v>
      </c>
      <c r="Z4291" s="7">
        <v>14.5</v>
      </c>
      <c r="AA4291" s="7">
        <v>22.8</v>
      </c>
      <c r="AB4291" s="6">
        <v>21</v>
      </c>
      <c r="AC4291" s="7">
        <v>5.44</v>
      </c>
      <c r="AD4291" s="7">
        <v>3.43</v>
      </c>
      <c r="AE4291" s="7"/>
      <c r="AF4291" s="1" t="s">
        <v>1885</v>
      </c>
      <c r="AG4291" s="1" t="s">
        <v>1885</v>
      </c>
      <c r="AH4291" s="7"/>
      <c r="AI4291" s="7"/>
      <c r="AJ4291" s="7">
        <v>16</v>
      </c>
      <c r="AK4291" s="7"/>
      <c r="AL4291" s="7">
        <v>0</v>
      </c>
      <c r="AM4291" s="7">
        <v>0</v>
      </c>
      <c r="AN4291" s="7"/>
      <c r="AO4291" s="7"/>
      <c r="AP4291" s="7"/>
      <c r="AQ4291" s="7">
        <v>16</v>
      </c>
      <c r="AR4291" t="str">
        <f t="shared" ref="AR4291:AR4354" si="270">IF(AF4291="","",_xlfn.NUMBERVALUE(AF4291)*16/AJ4291)</f>
        <v/>
      </c>
      <c r="AS4291" t="str">
        <f t="shared" ref="AS4291:AS4354" si="271">IF(AG4291="","",_xlfn.NUMBERVALUE(AG4291)*16/AK4291)</f>
        <v/>
      </c>
    </row>
    <row r="4292" spans="1:45" ht="29.5" thickBot="1">
      <c r="A4292" t="str">
        <f t="shared" si="268"/>
        <v>Alfred MorrisRB2019</v>
      </c>
      <c r="B4292" s="3" t="s">
        <v>601</v>
      </c>
      <c r="C4292" s="1" t="s">
        <v>3</v>
      </c>
      <c r="D4292" s="1">
        <v>72</v>
      </c>
      <c r="E4292" s="1">
        <v>2019</v>
      </c>
      <c r="F4292" s="1">
        <v>2</v>
      </c>
      <c r="G4292" s="6">
        <v>149</v>
      </c>
      <c r="H4292" s="6">
        <v>83</v>
      </c>
      <c r="I4292" s="7">
        <v>0</v>
      </c>
      <c r="J4292" s="7">
        <v>0</v>
      </c>
      <c r="K4292" s="7"/>
      <c r="L4292" s="7"/>
      <c r="M4292" s="7"/>
      <c r="N4292" s="7">
        <v>3</v>
      </c>
      <c r="O4292" s="6">
        <v>0</v>
      </c>
      <c r="P4292" s="7">
        <v>-0.04</v>
      </c>
      <c r="Q4292" s="7"/>
      <c r="R4292" s="7"/>
      <c r="S4292" s="7"/>
      <c r="T4292" s="7">
        <v>31</v>
      </c>
      <c r="U4292" s="7">
        <v>6</v>
      </c>
      <c r="V4292" s="7">
        <v>173</v>
      </c>
      <c r="W4292" s="7">
        <f t="shared" si="269"/>
        <v>53</v>
      </c>
      <c r="X4292" s="7"/>
      <c r="Y4292" s="7"/>
      <c r="Z4292" s="7"/>
      <c r="AA4292" s="7"/>
      <c r="AB4292" s="6">
        <v>69</v>
      </c>
      <c r="AC4292" s="7">
        <v>7.01</v>
      </c>
      <c r="AD4292" s="7"/>
      <c r="AE4292" s="7">
        <v>4.5199999999999996</v>
      </c>
      <c r="AF4292" s="1">
        <v>3.3919999999999999E-2</v>
      </c>
      <c r="AG4292" s="1" t="s">
        <v>1885</v>
      </c>
      <c r="AH4292" s="7">
        <v>0.74</v>
      </c>
      <c r="AI4292" s="7"/>
      <c r="AJ4292" s="7">
        <v>10</v>
      </c>
      <c r="AK4292" s="7"/>
      <c r="AL4292" s="7">
        <v>0</v>
      </c>
      <c r="AM4292" s="7">
        <v>0</v>
      </c>
      <c r="AN4292" s="7"/>
      <c r="AO4292" s="7"/>
      <c r="AP4292" s="7"/>
      <c r="AQ4292" s="7">
        <v>8</v>
      </c>
      <c r="AR4292">
        <f t="shared" si="270"/>
        <v>5.4272000000000001E-2</v>
      </c>
      <c r="AS4292" t="str">
        <f t="shared" si="271"/>
        <v/>
      </c>
    </row>
    <row r="4293" spans="1:45" ht="29.5" thickBot="1">
      <c r="A4293" t="str">
        <f t="shared" si="268"/>
        <v>Frank GoreRB2019</v>
      </c>
      <c r="B4293" s="3" t="s">
        <v>8</v>
      </c>
      <c r="C4293" s="1" t="s">
        <v>3</v>
      </c>
      <c r="D4293" s="1">
        <v>73</v>
      </c>
      <c r="E4293" s="1">
        <v>2019</v>
      </c>
      <c r="F4293" s="1">
        <v>2</v>
      </c>
      <c r="G4293" s="6">
        <v>50</v>
      </c>
      <c r="H4293" s="6">
        <v>46</v>
      </c>
      <c r="I4293" s="7">
        <v>0</v>
      </c>
      <c r="J4293" s="7">
        <v>0</v>
      </c>
      <c r="K4293" s="7"/>
      <c r="L4293" s="7"/>
      <c r="M4293" s="7"/>
      <c r="N4293" s="7">
        <v>12</v>
      </c>
      <c r="O4293" s="6">
        <v>-0.11</v>
      </c>
      <c r="P4293" s="7">
        <v>-0.27</v>
      </c>
      <c r="Q4293" s="7"/>
      <c r="R4293" s="7"/>
      <c r="S4293" s="7"/>
      <c r="T4293" s="7">
        <v>36</v>
      </c>
      <c r="U4293" s="7">
        <v>3</v>
      </c>
      <c r="V4293" s="7">
        <v>65</v>
      </c>
      <c r="W4293" s="7">
        <f t="shared" si="269"/>
        <v>73</v>
      </c>
      <c r="X4293" s="7"/>
      <c r="Y4293" s="7">
        <v>-4.9000000000000004</v>
      </c>
      <c r="Z4293" s="7">
        <v>3</v>
      </c>
      <c r="AA4293" s="7">
        <v>-16.2</v>
      </c>
      <c r="AB4293" s="6">
        <v>47</v>
      </c>
      <c r="AC4293" s="7">
        <v>7.33</v>
      </c>
      <c r="AD4293" s="7">
        <v>5.93</v>
      </c>
      <c r="AE4293" s="7">
        <v>6.81</v>
      </c>
      <c r="AF4293" s="1">
        <v>4.4457142857142855E-2</v>
      </c>
      <c r="AG4293" s="1">
        <v>3.3300000000000003E-2</v>
      </c>
      <c r="AH4293" s="7">
        <v>0.97</v>
      </c>
      <c r="AI4293" s="7">
        <v>0.83</v>
      </c>
      <c r="AJ4293" s="7">
        <v>14</v>
      </c>
      <c r="AK4293" s="7">
        <v>16</v>
      </c>
      <c r="AL4293" s="7">
        <v>0</v>
      </c>
      <c r="AM4293" s="7">
        <v>0</v>
      </c>
      <c r="AN4293" s="7"/>
      <c r="AO4293" s="7"/>
      <c r="AP4293" s="7"/>
      <c r="AQ4293" s="7">
        <v>15</v>
      </c>
      <c r="AR4293">
        <f t="shared" si="270"/>
        <v>5.0808163265306176E-2</v>
      </c>
      <c r="AS4293">
        <f t="shared" si="271"/>
        <v>3.3300000000000003E-2</v>
      </c>
    </row>
    <row r="4294" spans="1:45" ht="44" thickBot="1">
      <c r="A4294" t="str">
        <f t="shared" si="268"/>
        <v>Dare OgunbowaleRB2019</v>
      </c>
      <c r="B4294" s="3" t="s">
        <v>1129</v>
      </c>
      <c r="C4294" s="1" t="s">
        <v>3</v>
      </c>
      <c r="D4294" s="1">
        <v>75</v>
      </c>
      <c r="E4294" s="1">
        <v>2019</v>
      </c>
      <c r="F4294" s="1">
        <v>2</v>
      </c>
      <c r="G4294" s="6">
        <v>58</v>
      </c>
      <c r="H4294" s="6">
        <v>94</v>
      </c>
      <c r="I4294" s="7">
        <v>0</v>
      </c>
      <c r="J4294" s="7">
        <v>0</v>
      </c>
      <c r="K4294" s="7"/>
      <c r="L4294" s="7"/>
      <c r="M4294" s="7"/>
      <c r="N4294" s="7">
        <v>0</v>
      </c>
      <c r="O4294" s="6">
        <v>-0.4</v>
      </c>
      <c r="P4294" s="7">
        <v>-0.83</v>
      </c>
      <c r="Q4294" s="7"/>
      <c r="R4294" s="7"/>
      <c r="S4294" s="7"/>
      <c r="T4294" s="7">
        <v>25</v>
      </c>
      <c r="U4294" s="7">
        <v>8</v>
      </c>
      <c r="V4294" s="7">
        <v>300</v>
      </c>
      <c r="W4294" s="7" t="str">
        <f t="shared" si="269"/>
        <v/>
      </c>
      <c r="X4294" s="7">
        <v>92</v>
      </c>
      <c r="Y4294" s="7"/>
      <c r="Z4294" s="7"/>
      <c r="AA4294" s="7"/>
      <c r="AB4294" s="6"/>
      <c r="AC4294" s="7"/>
      <c r="AD4294" s="7">
        <v>4.83</v>
      </c>
      <c r="AE4294" s="7">
        <v>2.99</v>
      </c>
      <c r="AF4294" s="1" t="s">
        <v>1885</v>
      </c>
      <c r="AG4294" s="1">
        <v>7.8E-2</v>
      </c>
      <c r="AH4294" s="7"/>
      <c r="AI4294" s="7">
        <v>1.28</v>
      </c>
      <c r="AJ4294" s="7"/>
      <c r="AK4294" s="7">
        <v>16</v>
      </c>
      <c r="AL4294" s="7">
        <v>0</v>
      </c>
      <c r="AM4294" s="7">
        <v>0</v>
      </c>
      <c r="AN4294" s="7"/>
      <c r="AO4294" s="7"/>
      <c r="AP4294" s="7"/>
      <c r="AQ4294" s="7">
        <v>1</v>
      </c>
      <c r="AR4294" t="str">
        <f t="shared" si="270"/>
        <v/>
      </c>
      <c r="AS4294">
        <f t="shared" si="271"/>
        <v>7.8E-2</v>
      </c>
    </row>
    <row r="4295" spans="1:45" ht="29.5" thickBot="1">
      <c r="A4295" t="str">
        <f t="shared" si="268"/>
        <v>Benny SnellRB2019</v>
      </c>
      <c r="B4295" s="3" t="s">
        <v>1130</v>
      </c>
      <c r="C4295" s="1" t="s">
        <v>3</v>
      </c>
      <c r="D4295" s="1">
        <v>76</v>
      </c>
      <c r="E4295" s="1">
        <v>2019</v>
      </c>
      <c r="F4295" s="1">
        <v>2</v>
      </c>
      <c r="G4295" s="6">
        <v>67</v>
      </c>
      <c r="H4295" s="6">
        <v>61</v>
      </c>
      <c r="I4295" s="7">
        <v>0</v>
      </c>
      <c r="J4295" s="7">
        <v>0</v>
      </c>
      <c r="K4295" s="7"/>
      <c r="L4295" s="7"/>
      <c r="M4295" s="7"/>
      <c r="N4295" s="7">
        <v>0</v>
      </c>
      <c r="O4295" s="6">
        <v>-0.44</v>
      </c>
      <c r="P4295" s="7">
        <v>-0.72</v>
      </c>
      <c r="Q4295" s="7"/>
      <c r="R4295" s="7"/>
      <c r="S4295" s="7"/>
      <c r="T4295" s="7">
        <v>21</v>
      </c>
      <c r="U4295" s="7">
        <v>4</v>
      </c>
      <c r="V4295" s="7">
        <v>122</v>
      </c>
      <c r="W4295" s="7" t="str">
        <f t="shared" si="269"/>
        <v/>
      </c>
      <c r="X4295" s="7">
        <v>73</v>
      </c>
      <c r="Y4295" s="7"/>
      <c r="Z4295" s="7"/>
      <c r="AA4295" s="7"/>
      <c r="AB4295" s="6"/>
      <c r="AC4295" s="7"/>
      <c r="AD4295" s="7">
        <v>6.66</v>
      </c>
      <c r="AE4295" s="7">
        <v>5.92</v>
      </c>
      <c r="AF4295" s="1" t="s">
        <v>1885</v>
      </c>
      <c r="AG4295" s="1">
        <v>1.5288888888888888E-2</v>
      </c>
      <c r="AH4295" s="7"/>
      <c r="AI4295" s="7">
        <v>0.74</v>
      </c>
      <c r="AJ4295" s="7"/>
      <c r="AK4295" s="7">
        <v>9</v>
      </c>
      <c r="AL4295" s="7">
        <v>0</v>
      </c>
      <c r="AM4295" s="7">
        <v>0</v>
      </c>
      <c r="AN4295" s="7"/>
      <c r="AO4295" s="7"/>
      <c r="AP4295" s="7"/>
      <c r="AQ4295" s="7">
        <v>1</v>
      </c>
      <c r="AR4295" t="str">
        <f t="shared" si="270"/>
        <v/>
      </c>
      <c r="AS4295">
        <f t="shared" si="271"/>
        <v>2.7180246913580269E-2</v>
      </c>
    </row>
    <row r="4296" spans="1:45" ht="29.5" thickBot="1">
      <c r="A4296" t="str">
        <f t="shared" si="268"/>
        <v>Joe FlaccoQB2019</v>
      </c>
      <c r="B4296" s="3" t="s">
        <v>169</v>
      </c>
      <c r="C4296" s="1" t="s">
        <v>12</v>
      </c>
      <c r="D4296" s="1">
        <v>30</v>
      </c>
      <c r="E4296" s="1">
        <v>2019</v>
      </c>
      <c r="F4296" s="1">
        <v>1</v>
      </c>
      <c r="G4296" s="6">
        <v>33</v>
      </c>
      <c r="H4296" s="6">
        <v>41</v>
      </c>
      <c r="I4296" s="7">
        <v>0</v>
      </c>
      <c r="J4296" s="7">
        <v>0</v>
      </c>
      <c r="K4296" s="7"/>
      <c r="L4296" s="7"/>
      <c r="M4296" s="7"/>
      <c r="N4296" s="7">
        <v>9</v>
      </c>
      <c r="O4296" s="6"/>
      <c r="P4296" s="7">
        <v>-0.28000000000000003</v>
      </c>
      <c r="Q4296" s="7"/>
      <c r="R4296" s="7"/>
      <c r="S4296" s="7"/>
      <c r="T4296" s="7">
        <v>34</v>
      </c>
      <c r="U4296" s="7">
        <v>1</v>
      </c>
      <c r="V4296" s="7">
        <v>18</v>
      </c>
      <c r="W4296" s="7">
        <f t="shared" si="269"/>
        <v>36</v>
      </c>
      <c r="X4296" s="7"/>
      <c r="Y4296" s="7">
        <v>42.6</v>
      </c>
      <c r="Z4296" s="7">
        <v>46.5</v>
      </c>
      <c r="AA4296" s="7">
        <v>-21.5</v>
      </c>
      <c r="AB4296" s="6">
        <v>31</v>
      </c>
      <c r="AC4296" s="7">
        <v>18.12</v>
      </c>
      <c r="AD4296" s="7">
        <v>12.61</v>
      </c>
      <c r="AE4296" s="7">
        <v>13.35</v>
      </c>
      <c r="AF4296" s="1" t="s">
        <v>1885</v>
      </c>
      <c r="AG4296" s="1" t="s">
        <v>1885</v>
      </c>
      <c r="AH4296" s="7"/>
      <c r="AI4296" s="7"/>
      <c r="AJ4296" s="7">
        <v>9</v>
      </c>
      <c r="AK4296" s="7"/>
      <c r="AL4296" s="7">
        <v>0</v>
      </c>
      <c r="AM4296" s="7">
        <v>0</v>
      </c>
      <c r="AN4296" s="7"/>
      <c r="AO4296" s="7"/>
      <c r="AP4296" s="7"/>
      <c r="AQ4296" s="7">
        <v>12</v>
      </c>
      <c r="AR4296" t="str">
        <f t="shared" si="270"/>
        <v/>
      </c>
      <c r="AS4296" t="str">
        <f t="shared" si="271"/>
        <v/>
      </c>
    </row>
    <row r="4297" spans="1:45" ht="29.5" thickBot="1">
      <c r="A4297" t="str">
        <f t="shared" si="268"/>
        <v>Marcus MariotaQB2019</v>
      </c>
      <c r="B4297" s="3" t="s">
        <v>820</v>
      </c>
      <c r="C4297" s="1" t="s">
        <v>12</v>
      </c>
      <c r="D4297" s="1">
        <v>31</v>
      </c>
      <c r="E4297" s="1">
        <v>2019</v>
      </c>
      <c r="F4297" s="1">
        <v>1</v>
      </c>
      <c r="G4297" s="6">
        <v>34</v>
      </c>
      <c r="H4297" s="6">
        <v>47</v>
      </c>
      <c r="I4297" s="7">
        <v>0</v>
      </c>
      <c r="J4297" s="7">
        <v>0</v>
      </c>
      <c r="K4297" s="7"/>
      <c r="L4297" s="7"/>
      <c r="M4297" s="7"/>
      <c r="N4297" s="7">
        <v>3</v>
      </c>
      <c r="O4297" s="6"/>
      <c r="P4297" s="7">
        <v>0</v>
      </c>
      <c r="Q4297" s="7"/>
      <c r="R4297" s="7"/>
      <c r="S4297" s="7"/>
      <c r="T4297" s="7">
        <v>26</v>
      </c>
      <c r="U4297" s="7">
        <v>1</v>
      </c>
      <c r="V4297" s="7">
        <v>2</v>
      </c>
      <c r="W4297" s="7">
        <f t="shared" si="269"/>
        <v>17</v>
      </c>
      <c r="X4297" s="7"/>
      <c r="Y4297" s="7"/>
      <c r="Z4297" s="7"/>
      <c r="AA4297" s="7"/>
      <c r="AB4297" s="6">
        <v>28</v>
      </c>
      <c r="AC4297" s="7">
        <v>14.2</v>
      </c>
      <c r="AD4297" s="7">
        <v>14.15</v>
      </c>
      <c r="AE4297" s="7">
        <v>27.84</v>
      </c>
      <c r="AF4297" s="1" t="s">
        <v>1885</v>
      </c>
      <c r="AG4297" s="1" t="s">
        <v>1885</v>
      </c>
      <c r="AH4297" s="7"/>
      <c r="AI4297" s="7"/>
      <c r="AJ4297" s="7">
        <v>14</v>
      </c>
      <c r="AK4297" s="7"/>
      <c r="AL4297" s="7">
        <v>0</v>
      </c>
      <c r="AM4297" s="7">
        <v>0</v>
      </c>
      <c r="AN4297" s="7"/>
      <c r="AO4297" s="7"/>
      <c r="AP4297" s="7"/>
      <c r="AQ4297" s="7">
        <v>5</v>
      </c>
      <c r="AR4297" t="str">
        <f t="shared" si="270"/>
        <v/>
      </c>
      <c r="AS4297" t="str">
        <f t="shared" si="271"/>
        <v/>
      </c>
    </row>
    <row r="4298" spans="1:45" ht="29.5" thickBot="1">
      <c r="A4298" t="str">
        <f t="shared" si="268"/>
        <v>Darren SprolesRB2019</v>
      </c>
      <c r="B4298" s="3" t="s">
        <v>207</v>
      </c>
      <c r="C4298" s="1" t="s">
        <v>3</v>
      </c>
      <c r="D4298" s="1">
        <v>77</v>
      </c>
      <c r="E4298" s="1">
        <v>2019</v>
      </c>
      <c r="F4298" s="1">
        <v>2</v>
      </c>
      <c r="G4298" s="6">
        <v>104</v>
      </c>
      <c r="H4298" s="6"/>
      <c r="I4298" s="7">
        <v>0</v>
      </c>
      <c r="J4298" s="7">
        <v>0</v>
      </c>
      <c r="K4298" s="7"/>
      <c r="L4298" s="7"/>
      <c r="M4298" s="7"/>
      <c r="N4298" s="7">
        <v>4</v>
      </c>
      <c r="O4298" s="6">
        <v>-0.61</v>
      </c>
      <c r="P4298" s="7">
        <v>-0.61</v>
      </c>
      <c r="Q4298" s="7"/>
      <c r="R4298" s="7"/>
      <c r="S4298" s="7"/>
      <c r="T4298" s="7">
        <v>36</v>
      </c>
      <c r="U4298" s="7">
        <v>4</v>
      </c>
      <c r="V4298" s="7">
        <v>130</v>
      </c>
      <c r="W4298" s="7">
        <f t="shared" si="269"/>
        <v>90</v>
      </c>
      <c r="X4298" s="7"/>
      <c r="Y4298" s="7">
        <v>91.1</v>
      </c>
      <c r="Z4298" s="7">
        <v>-24</v>
      </c>
      <c r="AA4298" s="7">
        <v>-52.2</v>
      </c>
      <c r="AB4298" s="6">
        <v>75</v>
      </c>
      <c r="AC4298" s="7">
        <v>10.17</v>
      </c>
      <c r="AD4298" s="7">
        <v>2.5</v>
      </c>
      <c r="AE4298" s="7"/>
      <c r="AF4298" s="1">
        <v>9.2799999999999994E-2</v>
      </c>
      <c r="AG4298" s="1">
        <v>4.9333333333333333E-2</v>
      </c>
      <c r="AH4298" s="7">
        <v>1.7</v>
      </c>
      <c r="AI4298" s="7">
        <v>0.36</v>
      </c>
      <c r="AJ4298" s="7">
        <v>6</v>
      </c>
      <c r="AK4298" s="7">
        <v>6</v>
      </c>
      <c r="AL4298" s="7">
        <v>0</v>
      </c>
      <c r="AM4298" s="7">
        <v>0</v>
      </c>
      <c r="AN4298" s="7"/>
      <c r="AO4298" s="7"/>
      <c r="AP4298" s="7"/>
      <c r="AQ4298" s="7">
        <v>15</v>
      </c>
      <c r="AR4298">
        <f t="shared" si="270"/>
        <v>0.24746666666666664</v>
      </c>
      <c r="AS4298">
        <f t="shared" si="271"/>
        <v>0.13155555555555545</v>
      </c>
    </row>
    <row r="4299" spans="1:45" ht="29.5" thickBot="1">
      <c r="A4299" t="str">
        <f t="shared" si="268"/>
        <v>John RossWR2019</v>
      </c>
      <c r="B4299" s="3" t="s">
        <v>965</v>
      </c>
      <c r="C4299" s="1" t="s">
        <v>16</v>
      </c>
      <c r="D4299" s="1">
        <v>87</v>
      </c>
      <c r="E4299" s="1">
        <v>2019</v>
      </c>
      <c r="F4299" s="1">
        <v>3</v>
      </c>
      <c r="G4299" s="6">
        <v>73</v>
      </c>
      <c r="H4299" s="6">
        <v>198</v>
      </c>
      <c r="I4299" s="7">
        <v>0</v>
      </c>
      <c r="J4299" s="7">
        <v>0</v>
      </c>
      <c r="K4299" s="7"/>
      <c r="L4299" s="7"/>
      <c r="M4299" s="7"/>
      <c r="N4299" s="7">
        <v>0</v>
      </c>
      <c r="O4299" s="6">
        <v>0.28000000000000003</v>
      </c>
      <c r="P4299" s="7">
        <v>0.28000000000000003</v>
      </c>
      <c r="Q4299" s="7"/>
      <c r="R4299" s="7"/>
      <c r="S4299" s="7"/>
      <c r="T4299" s="7">
        <v>25</v>
      </c>
      <c r="U4299" s="7">
        <v>1</v>
      </c>
      <c r="V4299" s="7">
        <v>9</v>
      </c>
      <c r="W4299" s="7">
        <f t="shared" si="269"/>
        <v>63</v>
      </c>
      <c r="X4299" s="7">
        <v>77</v>
      </c>
      <c r="Y4299" s="7"/>
      <c r="Z4299" s="7"/>
      <c r="AA4299" s="7"/>
      <c r="AB4299" s="6">
        <v>86</v>
      </c>
      <c r="AC4299" s="7">
        <v>6.53</v>
      </c>
      <c r="AD4299" s="7">
        <v>12.13</v>
      </c>
      <c r="AE4299" s="7">
        <v>1.23</v>
      </c>
      <c r="AF4299" s="1">
        <v>0.13403076923076923</v>
      </c>
      <c r="AG4299" s="1">
        <v>0.19359999999999999</v>
      </c>
      <c r="AH4299" s="7">
        <v>0.56999999999999995</v>
      </c>
      <c r="AI4299" s="7">
        <v>1.95</v>
      </c>
      <c r="AJ4299" s="7">
        <v>13</v>
      </c>
      <c r="AK4299" s="7">
        <v>8</v>
      </c>
      <c r="AL4299" s="7">
        <v>0</v>
      </c>
      <c r="AM4299" s="7">
        <v>0</v>
      </c>
      <c r="AN4299" s="7"/>
      <c r="AO4299" s="7"/>
      <c r="AP4299" s="7"/>
      <c r="AQ4299" s="7">
        <v>3</v>
      </c>
      <c r="AR4299">
        <f t="shared" si="270"/>
        <v>0.16496094674556186</v>
      </c>
      <c r="AS4299">
        <f t="shared" si="271"/>
        <v>0.38719999999999999</v>
      </c>
    </row>
    <row r="4300" spans="1:45" ht="44" thickBot="1">
      <c r="A4300" t="str">
        <f t="shared" si="268"/>
        <v>Rob GronkowskiTE2019</v>
      </c>
      <c r="B4300" s="3" t="s">
        <v>439</v>
      </c>
      <c r="C4300" s="1" t="s">
        <v>49</v>
      </c>
      <c r="D4300" s="1">
        <v>33</v>
      </c>
      <c r="E4300" s="1">
        <v>2019</v>
      </c>
      <c r="F4300" s="1">
        <v>4</v>
      </c>
      <c r="G4300" s="6"/>
      <c r="H4300" s="6">
        <v>8</v>
      </c>
      <c r="I4300" s="7">
        <v>0</v>
      </c>
      <c r="J4300" s="7">
        <v>1</v>
      </c>
      <c r="K4300" s="7"/>
      <c r="L4300" s="7"/>
      <c r="M4300" s="7"/>
      <c r="N4300" s="7">
        <v>7</v>
      </c>
      <c r="O4300" s="6"/>
      <c r="P4300" s="7">
        <v>0.1</v>
      </c>
      <c r="Q4300" s="7"/>
      <c r="R4300" s="7"/>
      <c r="S4300" s="7"/>
      <c r="T4300" s="7">
        <v>30</v>
      </c>
      <c r="U4300" s="7">
        <v>2</v>
      </c>
      <c r="V4300" s="7">
        <v>42</v>
      </c>
      <c r="W4300" s="7">
        <f t="shared" si="269"/>
        <v>1</v>
      </c>
      <c r="X4300" s="7">
        <v>16</v>
      </c>
      <c r="Y4300" s="7"/>
      <c r="Z4300" s="7"/>
      <c r="AA4300" s="7">
        <v>81</v>
      </c>
      <c r="AB4300" s="6">
        <v>11</v>
      </c>
      <c r="AC4300" s="7">
        <v>10.25</v>
      </c>
      <c r="AD4300" s="7"/>
      <c r="AE4300" s="7">
        <v>9.33</v>
      </c>
      <c r="AF4300" s="1">
        <v>0.1620923076923077</v>
      </c>
      <c r="AG4300" s="1" t="s">
        <v>1885</v>
      </c>
      <c r="AH4300" s="7">
        <v>1.71</v>
      </c>
      <c r="AI4300" s="7"/>
      <c r="AJ4300" s="7">
        <v>13</v>
      </c>
      <c r="AK4300" s="7"/>
      <c r="AL4300" s="7">
        <v>0</v>
      </c>
      <c r="AM4300" s="7">
        <v>0</v>
      </c>
      <c r="AN4300" s="7"/>
      <c r="AO4300" s="7"/>
      <c r="AP4300" s="7"/>
      <c r="AQ4300" s="7">
        <v>10</v>
      </c>
      <c r="AR4300">
        <f t="shared" si="270"/>
        <v>0.19949822485207139</v>
      </c>
      <c r="AS4300" t="str">
        <f t="shared" si="271"/>
        <v/>
      </c>
    </row>
    <row r="4301" spans="1:45" ht="29.5" thickBot="1">
      <c r="A4301" t="str">
        <f t="shared" si="268"/>
        <v>Trey QuinnWR2019</v>
      </c>
      <c r="B4301" s="3" t="s">
        <v>1086</v>
      </c>
      <c r="C4301" s="1" t="s">
        <v>16</v>
      </c>
      <c r="D4301" s="1">
        <v>88</v>
      </c>
      <c r="E4301" s="1">
        <v>2019</v>
      </c>
      <c r="F4301" s="1">
        <v>3</v>
      </c>
      <c r="G4301" s="6">
        <v>106</v>
      </c>
      <c r="H4301" s="6">
        <v>228</v>
      </c>
      <c r="I4301" s="7">
        <v>0</v>
      </c>
      <c r="J4301" s="7">
        <v>0</v>
      </c>
      <c r="K4301" s="7"/>
      <c r="L4301" s="7"/>
      <c r="M4301" s="7"/>
      <c r="N4301" s="7">
        <v>0</v>
      </c>
      <c r="O4301" s="6">
        <v>-0.54</v>
      </c>
      <c r="P4301" s="7">
        <v>-0.54</v>
      </c>
      <c r="Q4301" s="7"/>
      <c r="R4301" s="7"/>
      <c r="S4301" s="7"/>
      <c r="T4301" s="7">
        <v>24</v>
      </c>
      <c r="U4301" s="7">
        <v>7</v>
      </c>
      <c r="V4301" s="7">
        <v>256</v>
      </c>
      <c r="W4301" s="7">
        <f t="shared" si="269"/>
        <v>132</v>
      </c>
      <c r="X4301" s="7"/>
      <c r="Y4301" s="7"/>
      <c r="Z4301" s="7"/>
      <c r="AA4301" s="7"/>
      <c r="AB4301" s="6">
        <v>153</v>
      </c>
      <c r="AC4301" s="7">
        <v>7.5</v>
      </c>
      <c r="AD4301" s="7">
        <v>4.29</v>
      </c>
      <c r="AE4301" s="7">
        <v>0</v>
      </c>
      <c r="AF4301" s="1">
        <v>0.12053333333333333</v>
      </c>
      <c r="AG4301" s="1">
        <v>0.13213333333333332</v>
      </c>
      <c r="AH4301" s="7">
        <v>1.03</v>
      </c>
      <c r="AI4301" s="7">
        <v>0.66</v>
      </c>
      <c r="AJ4301" s="7">
        <v>3</v>
      </c>
      <c r="AK4301" s="7">
        <v>12</v>
      </c>
      <c r="AL4301" s="7">
        <v>0</v>
      </c>
      <c r="AM4301" s="7">
        <v>0</v>
      </c>
      <c r="AN4301" s="7"/>
      <c r="AO4301" s="7"/>
      <c r="AP4301" s="7"/>
      <c r="AQ4301" s="7">
        <v>2</v>
      </c>
      <c r="AR4301">
        <f t="shared" si="270"/>
        <v>0.64284444444444266</v>
      </c>
      <c r="AS4301">
        <f t="shared" si="271"/>
        <v>0.17617777777777732</v>
      </c>
    </row>
    <row r="4302" spans="1:45" ht="29.5" thickBot="1">
      <c r="A4302" t="str">
        <f t="shared" si="268"/>
        <v>Josh DoctsonWR2019</v>
      </c>
      <c r="B4302" s="3" t="s">
        <v>879</v>
      </c>
      <c r="C4302" s="1" t="s">
        <v>16</v>
      </c>
      <c r="D4302" s="1">
        <v>89</v>
      </c>
      <c r="E4302" s="1">
        <v>2019</v>
      </c>
      <c r="F4302" s="1">
        <v>3</v>
      </c>
      <c r="G4302" s="6"/>
      <c r="H4302" s="6"/>
      <c r="I4302" s="7">
        <v>0</v>
      </c>
      <c r="J4302" s="7">
        <v>0</v>
      </c>
      <c r="K4302" s="7"/>
      <c r="L4302" s="7"/>
      <c r="M4302" s="7"/>
      <c r="N4302" s="7">
        <v>0</v>
      </c>
      <c r="O4302" s="6"/>
      <c r="P4302" s="7">
        <v>0</v>
      </c>
      <c r="Q4302" s="7"/>
      <c r="R4302" s="7"/>
      <c r="S4302" s="7"/>
      <c r="T4302" s="7">
        <v>27</v>
      </c>
      <c r="U4302" s="7">
        <v>1</v>
      </c>
      <c r="V4302" s="7">
        <v>22</v>
      </c>
      <c r="W4302" s="7">
        <f t="shared" si="269"/>
        <v>54</v>
      </c>
      <c r="X4302" s="7"/>
      <c r="Y4302" s="7"/>
      <c r="Z4302" s="7"/>
      <c r="AA4302" s="7"/>
      <c r="AB4302" s="6">
        <v>67</v>
      </c>
      <c r="AC4302" s="7">
        <v>7.28</v>
      </c>
      <c r="AD4302" s="7"/>
      <c r="AE4302" s="7"/>
      <c r="AF4302" s="1">
        <v>0.18058666666666667</v>
      </c>
      <c r="AG4302" s="1" t="s">
        <v>1885</v>
      </c>
      <c r="AH4302" s="7">
        <v>1.04</v>
      </c>
      <c r="AI4302" s="7"/>
      <c r="AJ4302" s="7">
        <v>15</v>
      </c>
      <c r="AK4302" s="7"/>
      <c r="AL4302" s="7">
        <v>0</v>
      </c>
      <c r="AM4302" s="7">
        <v>0</v>
      </c>
      <c r="AN4302" s="7"/>
      <c r="AO4302" s="7"/>
      <c r="AP4302" s="7"/>
      <c r="AQ4302" s="7">
        <v>4</v>
      </c>
      <c r="AR4302">
        <f t="shared" si="270"/>
        <v>0.19262577777777815</v>
      </c>
      <c r="AS4302" t="str">
        <f t="shared" si="271"/>
        <v/>
      </c>
    </row>
    <row r="4303" spans="1:45" ht="29.5" thickBot="1">
      <c r="A4303" t="str">
        <f t="shared" si="268"/>
        <v>Quincy EnunwaWR2019</v>
      </c>
      <c r="B4303" s="3" t="s">
        <v>863</v>
      </c>
      <c r="C4303" s="1" t="s">
        <v>16</v>
      </c>
      <c r="D4303" s="1">
        <v>90</v>
      </c>
      <c r="E4303" s="1">
        <v>2019</v>
      </c>
      <c r="F4303" s="1">
        <v>3</v>
      </c>
      <c r="G4303" s="6">
        <v>212</v>
      </c>
      <c r="H4303" s="6"/>
      <c r="I4303" s="7">
        <v>0</v>
      </c>
      <c r="J4303" s="7">
        <v>0</v>
      </c>
      <c r="K4303" s="7"/>
      <c r="L4303" s="7"/>
      <c r="M4303" s="7"/>
      <c r="N4303" s="7">
        <v>0</v>
      </c>
      <c r="O4303" s="6">
        <v>0</v>
      </c>
      <c r="P4303" s="7">
        <v>0</v>
      </c>
      <c r="Q4303" s="7"/>
      <c r="R4303" s="7"/>
      <c r="S4303" s="7"/>
      <c r="T4303" s="7">
        <v>27</v>
      </c>
      <c r="U4303" s="7">
        <v>6</v>
      </c>
      <c r="V4303" s="7">
        <v>209</v>
      </c>
      <c r="W4303" s="7">
        <f t="shared" si="269"/>
        <v>82</v>
      </c>
      <c r="X4303" s="7"/>
      <c r="Y4303" s="7"/>
      <c r="Z4303" s="7"/>
      <c r="AA4303" s="7"/>
      <c r="AB4303" s="6">
        <v>83</v>
      </c>
      <c r="AC4303" s="7">
        <v>8.08</v>
      </c>
      <c r="AD4303" s="7">
        <v>0.6</v>
      </c>
      <c r="AE4303" s="7"/>
      <c r="AF4303" s="1">
        <v>0.19520000000000001</v>
      </c>
      <c r="AG4303" s="1">
        <v>0.1024</v>
      </c>
      <c r="AH4303" s="7">
        <v>1.4</v>
      </c>
      <c r="AI4303" s="7">
        <v>-0.09</v>
      </c>
      <c r="AJ4303" s="7">
        <v>11</v>
      </c>
      <c r="AK4303" s="7">
        <v>1</v>
      </c>
      <c r="AL4303" s="7">
        <v>0</v>
      </c>
      <c r="AM4303" s="7">
        <v>0</v>
      </c>
      <c r="AN4303" s="7"/>
      <c r="AO4303" s="7"/>
      <c r="AP4303" s="7"/>
      <c r="AQ4303" s="7">
        <v>6</v>
      </c>
      <c r="AR4303">
        <f t="shared" si="270"/>
        <v>0.28392727272727275</v>
      </c>
      <c r="AS4303">
        <f t="shared" si="271"/>
        <v>1.6384000000000001</v>
      </c>
    </row>
    <row r="4304" spans="1:45" ht="29.5" thickBot="1">
      <c r="A4304" t="str">
        <f t="shared" si="268"/>
        <v>Malcolm BrownRB2019</v>
      </c>
      <c r="B4304" s="3" t="s">
        <v>851</v>
      </c>
      <c r="C4304" s="1" t="s">
        <v>3</v>
      </c>
      <c r="D4304" s="1">
        <v>78</v>
      </c>
      <c r="E4304" s="1">
        <v>2019</v>
      </c>
      <c r="F4304" s="1">
        <v>2</v>
      </c>
      <c r="G4304" s="6">
        <v>68</v>
      </c>
      <c r="H4304" s="6">
        <v>43</v>
      </c>
      <c r="I4304" s="7">
        <v>0</v>
      </c>
      <c r="J4304" s="7">
        <v>0</v>
      </c>
      <c r="K4304" s="7"/>
      <c r="L4304" s="7"/>
      <c r="M4304" s="7"/>
      <c r="N4304" s="7">
        <v>0</v>
      </c>
      <c r="O4304" s="6">
        <v>-0.56000000000000005</v>
      </c>
      <c r="P4304" s="7">
        <v>-0.45</v>
      </c>
      <c r="Q4304" s="7"/>
      <c r="R4304" s="7"/>
      <c r="S4304" s="7"/>
      <c r="T4304" s="7">
        <v>26</v>
      </c>
      <c r="U4304" s="7">
        <v>8</v>
      </c>
      <c r="V4304" s="7">
        <v>300</v>
      </c>
      <c r="W4304" s="7">
        <f t="shared" si="269"/>
        <v>106</v>
      </c>
      <c r="X4304" s="7">
        <v>74</v>
      </c>
      <c r="Y4304" s="7"/>
      <c r="Z4304" s="7"/>
      <c r="AA4304" s="7"/>
      <c r="AB4304" s="6">
        <v>88</v>
      </c>
      <c r="AC4304" s="7">
        <v>3.4</v>
      </c>
      <c r="AD4304" s="7">
        <v>4.22</v>
      </c>
      <c r="AE4304" s="7">
        <v>6.94</v>
      </c>
      <c r="AF4304" s="1">
        <v>1.7018181818181818E-2</v>
      </c>
      <c r="AG4304" s="1">
        <v>9.9428571428571422E-3</v>
      </c>
      <c r="AH4304" s="7">
        <v>1.1100000000000001</v>
      </c>
      <c r="AI4304" s="7">
        <v>0.16</v>
      </c>
      <c r="AJ4304" s="7">
        <v>11</v>
      </c>
      <c r="AK4304" s="7">
        <v>14</v>
      </c>
      <c r="AL4304" s="7">
        <v>0</v>
      </c>
      <c r="AM4304" s="7">
        <v>0</v>
      </c>
      <c r="AN4304" s="7"/>
      <c r="AO4304" s="7"/>
      <c r="AP4304" s="7"/>
      <c r="AQ4304" s="7">
        <v>5</v>
      </c>
      <c r="AR4304">
        <f t="shared" si="270"/>
        <v>2.4753719008264438E-2</v>
      </c>
      <c r="AS4304">
        <f t="shared" si="271"/>
        <v>1.1363265306122446E-2</v>
      </c>
    </row>
    <row r="4305" spans="1:45" ht="29.5" thickBot="1">
      <c r="A4305" t="str">
        <f t="shared" si="268"/>
        <v>Chase EdmondsRB2019</v>
      </c>
      <c r="B4305" s="3" t="s">
        <v>1061</v>
      </c>
      <c r="C4305" s="1" t="s">
        <v>3</v>
      </c>
      <c r="D4305" s="1">
        <v>79</v>
      </c>
      <c r="E4305" s="1">
        <v>2019</v>
      </c>
      <c r="F4305" s="1">
        <v>2</v>
      </c>
      <c r="G4305" s="6">
        <v>56</v>
      </c>
      <c r="H4305" s="6">
        <v>25</v>
      </c>
      <c r="I4305" s="7">
        <v>0</v>
      </c>
      <c r="J4305" s="7">
        <v>0</v>
      </c>
      <c r="K4305" s="7"/>
      <c r="L4305" s="7"/>
      <c r="M4305" s="7"/>
      <c r="N4305" s="7">
        <v>0</v>
      </c>
      <c r="O4305" s="6">
        <v>0.17</v>
      </c>
      <c r="P4305" s="7">
        <v>0.63</v>
      </c>
      <c r="Q4305" s="7"/>
      <c r="R4305" s="7"/>
      <c r="S4305" s="7"/>
      <c r="T4305" s="7">
        <v>23</v>
      </c>
      <c r="U4305" s="7">
        <v>4</v>
      </c>
      <c r="V4305" s="7">
        <v>134</v>
      </c>
      <c r="W4305" s="7">
        <f t="shared" si="269"/>
        <v>71</v>
      </c>
      <c r="X4305" s="7">
        <v>53</v>
      </c>
      <c r="Y4305" s="7"/>
      <c r="Z4305" s="7"/>
      <c r="AA4305" s="7"/>
      <c r="AB4305" s="6">
        <v>71</v>
      </c>
      <c r="AC4305" s="7">
        <v>3.94</v>
      </c>
      <c r="AD4305" s="7">
        <v>8.2799999999999994</v>
      </c>
      <c r="AE4305" s="7">
        <v>10.5</v>
      </c>
      <c r="AF4305" s="1">
        <v>5.0900000000000001E-2</v>
      </c>
      <c r="AG4305" s="1">
        <v>5.6640000000000003E-2</v>
      </c>
      <c r="AH4305" s="7">
        <v>0.9</v>
      </c>
      <c r="AI4305" s="7">
        <v>1.04</v>
      </c>
      <c r="AJ4305" s="7">
        <v>16</v>
      </c>
      <c r="AK4305" s="7">
        <v>10</v>
      </c>
      <c r="AL4305" s="7">
        <v>0</v>
      </c>
      <c r="AM4305" s="7">
        <v>0</v>
      </c>
      <c r="AN4305" s="7"/>
      <c r="AO4305" s="7"/>
      <c r="AP4305" s="7"/>
      <c r="AQ4305" s="7">
        <v>2</v>
      </c>
      <c r="AR4305">
        <f t="shared" si="270"/>
        <v>5.0900000000000001E-2</v>
      </c>
      <c r="AS4305">
        <f t="shared" si="271"/>
        <v>9.062400000000001E-2</v>
      </c>
    </row>
    <row r="4306" spans="1:45" ht="29.5" thickBot="1">
      <c r="A4306" t="str">
        <f t="shared" si="268"/>
        <v>Randall CobbWR2019</v>
      </c>
      <c r="B4306" s="3" t="s">
        <v>506</v>
      </c>
      <c r="C4306" s="1" t="s">
        <v>16</v>
      </c>
      <c r="D4306" s="1">
        <v>91</v>
      </c>
      <c r="E4306" s="1">
        <v>2019</v>
      </c>
      <c r="F4306" s="1">
        <v>3</v>
      </c>
      <c r="G4306" s="6">
        <v>42</v>
      </c>
      <c r="H4306" s="6">
        <v>75</v>
      </c>
      <c r="I4306" s="7">
        <v>0</v>
      </c>
      <c r="J4306" s="7">
        <v>0</v>
      </c>
      <c r="K4306" s="7"/>
      <c r="L4306" s="7"/>
      <c r="M4306" s="7"/>
      <c r="N4306" s="7">
        <v>2</v>
      </c>
      <c r="O4306" s="6">
        <v>0.23</v>
      </c>
      <c r="P4306" s="7">
        <v>0.28000000000000003</v>
      </c>
      <c r="Q4306" s="7"/>
      <c r="R4306" s="7"/>
      <c r="S4306" s="7"/>
      <c r="T4306" s="7">
        <v>29</v>
      </c>
      <c r="U4306" s="7">
        <v>2</v>
      </c>
      <c r="V4306" s="7">
        <v>64</v>
      </c>
      <c r="W4306" s="7">
        <f t="shared" si="269"/>
        <v>47</v>
      </c>
      <c r="X4306" s="7">
        <v>93</v>
      </c>
      <c r="Y4306" s="7"/>
      <c r="Z4306" s="7"/>
      <c r="AA4306" s="7"/>
      <c r="AB4306" s="6">
        <v>84</v>
      </c>
      <c r="AC4306" s="7">
        <v>9.82</v>
      </c>
      <c r="AD4306" s="7">
        <v>10.46</v>
      </c>
      <c r="AE4306" s="7">
        <v>10.01</v>
      </c>
      <c r="AF4306" s="1">
        <v>0.17937777777777777</v>
      </c>
      <c r="AG4306" s="1">
        <v>0.14890666666666666</v>
      </c>
      <c r="AH4306" s="7">
        <v>1.1299999999999999</v>
      </c>
      <c r="AI4306" s="7">
        <v>1.77</v>
      </c>
      <c r="AJ4306" s="7">
        <v>9</v>
      </c>
      <c r="AK4306" s="7">
        <v>15</v>
      </c>
      <c r="AL4306" s="7">
        <v>0</v>
      </c>
      <c r="AM4306" s="7">
        <v>0</v>
      </c>
      <c r="AN4306" s="7"/>
      <c r="AO4306" s="7"/>
      <c r="AP4306" s="7"/>
      <c r="AQ4306" s="7">
        <v>9</v>
      </c>
      <c r="AR4306">
        <f t="shared" si="270"/>
        <v>0.31889382716049419</v>
      </c>
      <c r="AS4306">
        <f t="shared" si="271"/>
        <v>0.15883377777777813</v>
      </c>
    </row>
    <row r="4307" spans="1:45" ht="44" thickBot="1">
      <c r="A4307" t="str">
        <f t="shared" si="268"/>
        <v>Ryquell ArmsteadRB2019</v>
      </c>
      <c r="B4307" s="3" t="s">
        <v>1131</v>
      </c>
      <c r="C4307" s="1" t="s">
        <v>3</v>
      </c>
      <c r="D4307" s="1">
        <v>80</v>
      </c>
      <c r="E4307" s="1">
        <v>2019</v>
      </c>
      <c r="F4307" s="1">
        <v>2</v>
      </c>
      <c r="G4307" s="6">
        <v>72</v>
      </c>
      <c r="H4307" s="6"/>
      <c r="I4307" s="7">
        <v>0</v>
      </c>
      <c r="J4307" s="7">
        <v>0</v>
      </c>
      <c r="K4307" s="7"/>
      <c r="L4307" s="7"/>
      <c r="M4307" s="7"/>
      <c r="N4307" s="7">
        <v>0</v>
      </c>
      <c r="O4307" s="6">
        <v>-0.68</v>
      </c>
      <c r="P4307" s="7">
        <v>-0.68</v>
      </c>
      <c r="Q4307" s="7"/>
      <c r="R4307" s="7"/>
      <c r="S4307" s="7"/>
      <c r="T4307" s="7">
        <v>23</v>
      </c>
      <c r="U4307" s="7">
        <v>5</v>
      </c>
      <c r="V4307" s="7">
        <v>140</v>
      </c>
      <c r="W4307" s="7" t="str">
        <f t="shared" si="269"/>
        <v/>
      </c>
      <c r="X4307" s="7">
        <v>63</v>
      </c>
      <c r="Y4307" s="7"/>
      <c r="Z4307" s="7"/>
      <c r="AA4307" s="7"/>
      <c r="AB4307" s="6"/>
      <c r="AC4307" s="7"/>
      <c r="AD4307" s="7">
        <v>3.66</v>
      </c>
      <c r="AE4307" s="7"/>
      <c r="AF4307" s="1" t="s">
        <v>1885</v>
      </c>
      <c r="AG4307" s="1">
        <v>4.3999999999999997E-2</v>
      </c>
      <c r="AH4307" s="7"/>
      <c r="AI4307" s="7">
        <v>1.62</v>
      </c>
      <c r="AJ4307" s="7"/>
      <c r="AK4307" s="7">
        <v>14</v>
      </c>
      <c r="AL4307" s="7">
        <v>0</v>
      </c>
      <c r="AM4307" s="7">
        <v>0</v>
      </c>
      <c r="AN4307" s="7"/>
      <c r="AO4307" s="7"/>
      <c r="AP4307" s="7"/>
      <c r="AQ4307" s="7">
        <v>1</v>
      </c>
      <c r="AR4307" t="str">
        <f t="shared" si="270"/>
        <v/>
      </c>
      <c r="AS4307">
        <f t="shared" si="271"/>
        <v>5.0285714285714281E-2</v>
      </c>
    </row>
    <row r="4308" spans="1:45" ht="44" thickBot="1">
      <c r="A4308" t="str">
        <f t="shared" si="268"/>
        <v>Demaryius ThomasWR2019</v>
      </c>
      <c r="B4308" s="3" t="s">
        <v>413</v>
      </c>
      <c r="C4308" s="1" t="s">
        <v>16</v>
      </c>
      <c r="D4308" s="1">
        <v>92</v>
      </c>
      <c r="E4308" s="1">
        <v>2019</v>
      </c>
      <c r="F4308" s="1">
        <v>3</v>
      </c>
      <c r="G4308" s="6">
        <v>83</v>
      </c>
      <c r="H4308" s="6"/>
      <c r="I4308" s="7">
        <v>0</v>
      </c>
      <c r="J4308" s="7">
        <v>0</v>
      </c>
      <c r="K4308" s="7"/>
      <c r="L4308" s="7"/>
      <c r="M4308" s="7"/>
      <c r="N4308" s="7">
        <v>6</v>
      </c>
      <c r="O4308" s="6">
        <v>-0.18</v>
      </c>
      <c r="P4308" s="7">
        <v>-0.18</v>
      </c>
      <c r="Q4308" s="7"/>
      <c r="R4308" s="7"/>
      <c r="S4308" s="7"/>
      <c r="T4308" s="7">
        <v>32</v>
      </c>
      <c r="U4308" s="7">
        <v>1</v>
      </c>
      <c r="V4308" s="7">
        <v>22</v>
      </c>
      <c r="W4308" s="7">
        <f t="shared" si="269"/>
        <v>22</v>
      </c>
      <c r="X4308" s="7"/>
      <c r="Y4308" s="7"/>
      <c r="Z4308" s="7"/>
      <c r="AA4308" s="7">
        <v>-82.4</v>
      </c>
      <c r="AB4308" s="6">
        <v>38</v>
      </c>
      <c r="AC4308" s="7">
        <v>10.45</v>
      </c>
      <c r="AD4308" s="7">
        <v>7.75</v>
      </c>
      <c r="AE4308" s="7"/>
      <c r="AF4308" s="1">
        <v>0.18015999999999999</v>
      </c>
      <c r="AG4308" s="1">
        <v>0.16945454545454547</v>
      </c>
      <c r="AH4308" s="7">
        <v>1.47</v>
      </c>
      <c r="AI4308" s="7">
        <v>1.5</v>
      </c>
      <c r="AJ4308" s="7">
        <v>15</v>
      </c>
      <c r="AK4308" s="7">
        <v>11</v>
      </c>
      <c r="AL4308" s="7">
        <v>0</v>
      </c>
      <c r="AM4308" s="7">
        <v>0</v>
      </c>
      <c r="AN4308" s="7"/>
      <c r="AO4308" s="7"/>
      <c r="AP4308" s="7"/>
      <c r="AQ4308" s="7">
        <v>10</v>
      </c>
      <c r="AR4308">
        <f t="shared" si="270"/>
        <v>0.19217066666666666</v>
      </c>
      <c r="AS4308">
        <f t="shared" si="271"/>
        <v>0.24647933884297454</v>
      </c>
    </row>
    <row r="4309" spans="1:45" ht="29.5" thickBot="1">
      <c r="A4309" t="str">
        <f t="shared" si="268"/>
        <v>Gerald EverettTE2019</v>
      </c>
      <c r="B4309" s="3" t="s">
        <v>984</v>
      </c>
      <c r="C4309" s="1" t="s">
        <v>49</v>
      </c>
      <c r="D4309" s="1">
        <v>34</v>
      </c>
      <c r="E4309" s="1">
        <v>2019</v>
      </c>
      <c r="F4309" s="1">
        <v>4</v>
      </c>
      <c r="G4309" s="6">
        <v>26</v>
      </c>
      <c r="H4309" s="6">
        <v>24</v>
      </c>
      <c r="I4309" s="7">
        <v>0</v>
      </c>
      <c r="J4309" s="7">
        <v>0</v>
      </c>
      <c r="K4309" s="7"/>
      <c r="L4309" s="7"/>
      <c r="M4309" s="7"/>
      <c r="N4309" s="7">
        <v>0</v>
      </c>
      <c r="O4309" s="6">
        <v>0</v>
      </c>
      <c r="P4309" s="7">
        <v>-0.02</v>
      </c>
      <c r="Q4309" s="7"/>
      <c r="R4309" s="7"/>
      <c r="S4309" s="7"/>
      <c r="T4309" s="7">
        <v>25</v>
      </c>
      <c r="U4309" s="7">
        <v>2</v>
      </c>
      <c r="V4309" s="7">
        <v>44</v>
      </c>
      <c r="W4309" s="7">
        <f t="shared" si="269"/>
        <v>32</v>
      </c>
      <c r="X4309" s="7">
        <v>31</v>
      </c>
      <c r="Y4309" s="7"/>
      <c r="Z4309" s="7"/>
      <c r="AA4309" s="7"/>
      <c r="AB4309" s="6">
        <v>22</v>
      </c>
      <c r="AC4309" s="7">
        <v>5.29</v>
      </c>
      <c r="AD4309" s="7">
        <v>6.91</v>
      </c>
      <c r="AE4309" s="7">
        <v>5.93</v>
      </c>
      <c r="AF4309" s="1">
        <v>9.3399999999999997E-2</v>
      </c>
      <c r="AG4309" s="1">
        <v>0.12506666666666666</v>
      </c>
      <c r="AH4309" s="7">
        <v>1.3</v>
      </c>
      <c r="AI4309" s="7">
        <v>1.65</v>
      </c>
      <c r="AJ4309" s="7">
        <v>16</v>
      </c>
      <c r="AK4309" s="7">
        <v>12</v>
      </c>
      <c r="AL4309" s="7">
        <v>0</v>
      </c>
      <c r="AM4309" s="7">
        <v>0</v>
      </c>
      <c r="AN4309" s="7"/>
      <c r="AO4309" s="7"/>
      <c r="AP4309" s="7"/>
      <c r="AQ4309" s="7">
        <v>3</v>
      </c>
      <c r="AR4309">
        <f t="shared" si="270"/>
        <v>9.3399999999999997E-2</v>
      </c>
      <c r="AS4309">
        <f t="shared" si="271"/>
        <v>0.16675555555555599</v>
      </c>
    </row>
    <row r="4310" spans="1:45" ht="44" thickBot="1">
      <c r="A4310" t="str">
        <f t="shared" si="268"/>
        <v>Rex BurkheadRB2019</v>
      </c>
      <c r="B4310" s="3" t="s">
        <v>719</v>
      </c>
      <c r="C4310" s="1" t="s">
        <v>3</v>
      </c>
      <c r="D4310" s="1">
        <v>81</v>
      </c>
      <c r="E4310" s="1">
        <v>2019</v>
      </c>
      <c r="F4310" s="1">
        <v>2</v>
      </c>
      <c r="G4310" s="6">
        <v>47</v>
      </c>
      <c r="H4310" s="6">
        <v>44</v>
      </c>
      <c r="I4310" s="7">
        <v>0</v>
      </c>
      <c r="J4310" s="7">
        <v>0</v>
      </c>
      <c r="K4310" s="7"/>
      <c r="L4310" s="7"/>
      <c r="M4310" s="7"/>
      <c r="N4310" s="7">
        <v>0</v>
      </c>
      <c r="O4310" s="6">
        <v>-0.37</v>
      </c>
      <c r="P4310" s="7">
        <v>-0.06</v>
      </c>
      <c r="Q4310" s="7"/>
      <c r="R4310" s="7"/>
      <c r="S4310" s="7"/>
      <c r="T4310" s="7">
        <v>29</v>
      </c>
      <c r="U4310" s="7">
        <v>6</v>
      </c>
      <c r="V4310" s="7">
        <v>190</v>
      </c>
      <c r="W4310" s="7">
        <f t="shared" si="269"/>
        <v>38</v>
      </c>
      <c r="X4310" s="7"/>
      <c r="Y4310" s="7"/>
      <c r="Z4310" s="7"/>
      <c r="AA4310" s="7"/>
      <c r="AB4310" s="6">
        <v>79</v>
      </c>
      <c r="AC4310" s="7">
        <v>6.46</v>
      </c>
      <c r="AD4310" s="7">
        <v>7.93</v>
      </c>
      <c r="AE4310" s="7">
        <v>10.76</v>
      </c>
      <c r="AF4310" s="1">
        <v>7.0599999999999996E-2</v>
      </c>
      <c r="AG4310" s="1">
        <v>7.5446153846153843E-2</v>
      </c>
      <c r="AH4310" s="7">
        <v>1.85</v>
      </c>
      <c r="AI4310" s="7">
        <v>1.82</v>
      </c>
      <c r="AJ4310" s="7">
        <v>8</v>
      </c>
      <c r="AK4310" s="7">
        <v>13</v>
      </c>
      <c r="AL4310" s="7">
        <v>0</v>
      </c>
      <c r="AM4310" s="7">
        <v>0</v>
      </c>
      <c r="AN4310" s="7"/>
      <c r="AO4310" s="7"/>
      <c r="AP4310" s="7"/>
      <c r="AQ4310" s="7">
        <v>7</v>
      </c>
      <c r="AR4310">
        <f t="shared" si="270"/>
        <v>0.14119999999999999</v>
      </c>
      <c r="AS4310">
        <f t="shared" si="271"/>
        <v>9.285680473372776E-2</v>
      </c>
    </row>
    <row r="4311" spans="1:45" ht="29.5" thickBot="1">
      <c r="A4311" t="str">
        <f t="shared" si="268"/>
        <v>Rashard HigginsWR2019</v>
      </c>
      <c r="B4311" s="3" t="s">
        <v>905</v>
      </c>
      <c r="C4311" s="1" t="s">
        <v>16</v>
      </c>
      <c r="D4311" s="1">
        <v>94</v>
      </c>
      <c r="E4311" s="1">
        <v>2019</v>
      </c>
      <c r="F4311" s="1">
        <v>3</v>
      </c>
      <c r="G4311" s="6">
        <v>154</v>
      </c>
      <c r="H4311" s="6">
        <v>63</v>
      </c>
      <c r="I4311" s="7">
        <v>0</v>
      </c>
      <c r="J4311" s="7">
        <v>0</v>
      </c>
      <c r="K4311" s="7"/>
      <c r="L4311" s="7"/>
      <c r="M4311" s="7"/>
      <c r="N4311" s="7">
        <v>0</v>
      </c>
      <c r="O4311" s="6">
        <v>-0.9</v>
      </c>
      <c r="P4311" s="7">
        <v>-1</v>
      </c>
      <c r="Q4311" s="7"/>
      <c r="R4311" s="7"/>
      <c r="S4311" s="7"/>
      <c r="T4311" s="7">
        <v>25</v>
      </c>
      <c r="U4311" s="7">
        <v>5</v>
      </c>
      <c r="V4311" s="7">
        <v>172</v>
      </c>
      <c r="W4311" s="7">
        <f t="shared" si="269"/>
        <v>170</v>
      </c>
      <c r="X4311" s="7"/>
      <c r="Y4311" s="7"/>
      <c r="Z4311" s="7"/>
      <c r="AA4311" s="7"/>
      <c r="AB4311" s="6">
        <v>61</v>
      </c>
      <c r="AC4311" s="7">
        <v>9.25</v>
      </c>
      <c r="AD4311" s="7">
        <v>1.94</v>
      </c>
      <c r="AE4311" s="7">
        <v>9.3000000000000007</v>
      </c>
      <c r="AF4311" s="1">
        <v>0.12024615384615384</v>
      </c>
      <c r="AG4311" s="1">
        <v>4.6171428571428572E-2</v>
      </c>
      <c r="AH4311" s="7">
        <v>1.8</v>
      </c>
      <c r="AI4311" s="7">
        <v>0.53</v>
      </c>
      <c r="AJ4311" s="7">
        <v>13</v>
      </c>
      <c r="AK4311" s="7">
        <v>7</v>
      </c>
      <c r="AL4311" s="7">
        <v>0</v>
      </c>
      <c r="AM4311" s="7">
        <v>0</v>
      </c>
      <c r="AN4311" s="7"/>
      <c r="AO4311" s="7"/>
      <c r="AP4311" s="7"/>
      <c r="AQ4311" s="7">
        <v>4</v>
      </c>
      <c r="AR4311">
        <f t="shared" si="270"/>
        <v>0.14799526627218954</v>
      </c>
      <c r="AS4311">
        <f t="shared" si="271"/>
        <v>0.10553469387755109</v>
      </c>
    </row>
    <row r="4312" spans="1:45" ht="29.5" thickBot="1">
      <c r="A4312" t="str">
        <f t="shared" si="268"/>
        <v>Cameron BrateTE2019</v>
      </c>
      <c r="B4312" s="3" t="s">
        <v>926</v>
      </c>
      <c r="C4312" s="1" t="s">
        <v>49</v>
      </c>
      <c r="D4312" s="1">
        <v>35</v>
      </c>
      <c r="E4312" s="1">
        <v>2019</v>
      </c>
      <c r="F4312" s="1">
        <v>4</v>
      </c>
      <c r="G4312" s="6">
        <v>24</v>
      </c>
      <c r="H4312" s="6">
        <v>37</v>
      </c>
      <c r="I4312" s="7">
        <v>0</v>
      </c>
      <c r="J4312" s="7">
        <v>0</v>
      </c>
      <c r="K4312" s="7"/>
      <c r="L4312" s="7"/>
      <c r="M4312" s="7"/>
      <c r="N4312" s="7">
        <v>2</v>
      </c>
      <c r="O4312" s="6">
        <v>0</v>
      </c>
      <c r="P4312" s="7">
        <v>-0.05</v>
      </c>
      <c r="Q4312" s="7"/>
      <c r="R4312" s="7"/>
      <c r="S4312" s="7"/>
      <c r="T4312" s="7">
        <v>28</v>
      </c>
      <c r="U4312" s="7">
        <v>8</v>
      </c>
      <c r="V4312" s="7">
        <v>300</v>
      </c>
      <c r="W4312" s="7">
        <f t="shared" si="269"/>
        <v>23</v>
      </c>
      <c r="X4312" s="7">
        <v>39</v>
      </c>
      <c r="Y4312" s="7"/>
      <c r="Z4312" s="7"/>
      <c r="AA4312" s="7"/>
      <c r="AB4312" s="6">
        <v>19</v>
      </c>
      <c r="AC4312" s="7">
        <v>5.93</v>
      </c>
      <c r="AD4312" s="7">
        <v>5.69</v>
      </c>
      <c r="AE4312" s="7">
        <v>4.26</v>
      </c>
      <c r="AF4312" s="1">
        <v>8.0100000000000005E-2</v>
      </c>
      <c r="AG4312" s="1">
        <v>9.01E-2</v>
      </c>
      <c r="AH4312" s="7">
        <v>0.79</v>
      </c>
      <c r="AI4312" s="7">
        <v>1.07</v>
      </c>
      <c r="AJ4312" s="7">
        <v>16</v>
      </c>
      <c r="AK4312" s="7">
        <v>16</v>
      </c>
      <c r="AL4312" s="7">
        <v>0</v>
      </c>
      <c r="AM4312" s="7">
        <v>0</v>
      </c>
      <c r="AN4312" s="7"/>
      <c r="AO4312" s="7"/>
      <c r="AP4312" s="7"/>
      <c r="AQ4312" s="7">
        <v>6</v>
      </c>
      <c r="AR4312">
        <f t="shared" si="270"/>
        <v>8.0100000000000005E-2</v>
      </c>
      <c r="AS4312">
        <f t="shared" si="271"/>
        <v>9.01E-2</v>
      </c>
    </row>
    <row r="4313" spans="1:45" ht="44" thickBot="1">
      <c r="A4313" t="str">
        <f t="shared" si="268"/>
        <v>Demarcus RobinsonWR2019</v>
      </c>
      <c r="B4313" s="3" t="s">
        <v>1023</v>
      </c>
      <c r="C4313" s="1" t="s">
        <v>16</v>
      </c>
      <c r="D4313" s="1">
        <v>95</v>
      </c>
      <c r="E4313" s="1">
        <v>2019</v>
      </c>
      <c r="F4313" s="1">
        <v>3</v>
      </c>
      <c r="G4313" s="6">
        <v>69</v>
      </c>
      <c r="H4313" s="6">
        <v>70</v>
      </c>
      <c r="I4313" s="7">
        <v>0</v>
      </c>
      <c r="J4313" s="7">
        <v>0</v>
      </c>
      <c r="K4313" s="7"/>
      <c r="L4313" s="7"/>
      <c r="M4313" s="7"/>
      <c r="N4313" s="7">
        <v>0</v>
      </c>
      <c r="O4313" s="6">
        <v>-0.22</v>
      </c>
      <c r="P4313" s="7">
        <v>-0.57999999999999996</v>
      </c>
      <c r="Q4313" s="7"/>
      <c r="R4313" s="7"/>
      <c r="S4313" s="7"/>
      <c r="T4313" s="7">
        <v>28</v>
      </c>
      <c r="U4313" s="7">
        <v>4</v>
      </c>
      <c r="V4313" s="7">
        <v>126</v>
      </c>
      <c r="W4313" s="7">
        <f t="shared" si="269"/>
        <v>165</v>
      </c>
      <c r="X4313" s="7"/>
      <c r="Y4313" s="7"/>
      <c r="Z4313" s="7"/>
      <c r="AA4313" s="7"/>
      <c r="AB4313" s="6">
        <v>91</v>
      </c>
      <c r="AC4313" s="7">
        <v>4.68</v>
      </c>
      <c r="AD4313" s="7">
        <v>6.31</v>
      </c>
      <c r="AE4313" s="7">
        <v>6.85</v>
      </c>
      <c r="AF4313" s="1">
        <v>5.0799999999999998E-2</v>
      </c>
      <c r="AG4313" s="1">
        <v>9.9400000000000002E-2</v>
      </c>
      <c r="AH4313" s="7">
        <v>1.1399999999999999</v>
      </c>
      <c r="AI4313" s="7">
        <v>0.96</v>
      </c>
      <c r="AJ4313" s="7">
        <v>16</v>
      </c>
      <c r="AK4313" s="7">
        <v>16</v>
      </c>
      <c r="AL4313" s="7">
        <v>0</v>
      </c>
      <c r="AM4313" s="7">
        <v>0</v>
      </c>
      <c r="AN4313" s="7"/>
      <c r="AO4313" s="7"/>
      <c r="AP4313" s="7"/>
      <c r="AQ4313" s="7">
        <v>4</v>
      </c>
      <c r="AR4313">
        <f t="shared" si="270"/>
        <v>5.0799999999999998E-2</v>
      </c>
      <c r="AS4313">
        <f t="shared" si="271"/>
        <v>9.9400000000000002E-2</v>
      </c>
    </row>
    <row r="4314" spans="1:45" ht="29.5" thickBot="1">
      <c r="A4314" t="str">
        <f t="shared" si="268"/>
        <v>Willie SneadWR2019</v>
      </c>
      <c r="B4314" s="3" t="s">
        <v>887</v>
      </c>
      <c r="C4314" s="1" t="s">
        <v>16</v>
      </c>
      <c r="D4314" s="1">
        <v>96</v>
      </c>
      <c r="E4314" s="1">
        <v>2019</v>
      </c>
      <c r="F4314" s="1">
        <v>3</v>
      </c>
      <c r="G4314" s="6">
        <v>75</v>
      </c>
      <c r="H4314" s="6">
        <v>84</v>
      </c>
      <c r="I4314" s="7">
        <v>0</v>
      </c>
      <c r="J4314" s="7">
        <v>0</v>
      </c>
      <c r="K4314" s="7"/>
      <c r="L4314" s="7"/>
      <c r="M4314" s="7"/>
      <c r="N4314" s="7">
        <v>0</v>
      </c>
      <c r="O4314" s="6">
        <v>-0.26</v>
      </c>
      <c r="P4314" s="7">
        <v>-0.36</v>
      </c>
      <c r="Q4314" s="7"/>
      <c r="R4314" s="7"/>
      <c r="S4314" s="7"/>
      <c r="T4314" s="7">
        <v>27</v>
      </c>
      <c r="U4314" s="7">
        <v>8</v>
      </c>
      <c r="V4314" s="7">
        <v>300</v>
      </c>
      <c r="W4314" s="7">
        <f t="shared" si="269"/>
        <v>100</v>
      </c>
      <c r="X4314" s="7"/>
      <c r="Y4314" s="7"/>
      <c r="Z4314" s="7"/>
      <c r="AA4314" s="7"/>
      <c r="AB4314" s="6">
        <v>52</v>
      </c>
      <c r="AC4314" s="7">
        <v>8.4</v>
      </c>
      <c r="AD4314" s="7">
        <v>5.94</v>
      </c>
      <c r="AE4314" s="7">
        <v>7.25</v>
      </c>
      <c r="AF4314" s="1">
        <v>0.17299999999999999</v>
      </c>
      <c r="AG4314" s="1">
        <v>0.1095</v>
      </c>
      <c r="AH4314" s="7">
        <v>1.49</v>
      </c>
      <c r="AI4314" s="7">
        <v>1.07</v>
      </c>
      <c r="AJ4314" s="7">
        <v>16</v>
      </c>
      <c r="AK4314" s="7">
        <v>16</v>
      </c>
      <c r="AL4314" s="7">
        <v>0</v>
      </c>
      <c r="AM4314" s="7">
        <v>0</v>
      </c>
      <c r="AN4314" s="7"/>
      <c r="AO4314" s="7"/>
      <c r="AP4314" s="7"/>
      <c r="AQ4314" s="7">
        <v>4</v>
      </c>
      <c r="AR4314">
        <f t="shared" si="270"/>
        <v>0.17299999999999999</v>
      </c>
      <c r="AS4314">
        <f t="shared" si="271"/>
        <v>0.1095</v>
      </c>
    </row>
    <row r="4315" spans="1:45" ht="15" thickBot="1">
      <c r="A4315" t="str">
        <f t="shared" si="268"/>
        <v>Jay AjayiRB2019</v>
      </c>
      <c r="B4315" s="3" t="s">
        <v>814</v>
      </c>
      <c r="C4315" s="1" t="s">
        <v>3</v>
      </c>
      <c r="D4315" s="1">
        <v>82</v>
      </c>
      <c r="E4315" s="1">
        <v>2019</v>
      </c>
      <c r="F4315" s="1">
        <v>2</v>
      </c>
      <c r="G4315" s="6">
        <v>132</v>
      </c>
      <c r="H4315" s="6"/>
      <c r="I4315" s="7">
        <v>0</v>
      </c>
      <c r="J4315" s="7">
        <v>0</v>
      </c>
      <c r="K4315" s="7"/>
      <c r="L4315" s="7"/>
      <c r="M4315" s="7"/>
      <c r="N4315" s="7">
        <v>1</v>
      </c>
      <c r="O4315" s="6">
        <v>0</v>
      </c>
      <c r="P4315" s="7">
        <v>0</v>
      </c>
      <c r="Q4315" s="7"/>
      <c r="R4315" s="7"/>
      <c r="S4315" s="7"/>
      <c r="T4315" s="7">
        <v>26</v>
      </c>
      <c r="U4315" s="7">
        <v>5</v>
      </c>
      <c r="V4315" s="7">
        <v>149</v>
      </c>
      <c r="W4315" s="7">
        <f t="shared" si="269"/>
        <v>21</v>
      </c>
      <c r="X4315" s="7"/>
      <c r="Y4315" s="7"/>
      <c r="Z4315" s="7"/>
      <c r="AA4315" s="7"/>
      <c r="AB4315" s="6">
        <v>83</v>
      </c>
      <c r="AC4315" s="7">
        <v>10.85</v>
      </c>
      <c r="AD4315" s="7">
        <v>1.5</v>
      </c>
      <c r="AE4315" s="7"/>
      <c r="AF4315" s="1">
        <v>3.7999999999999999E-2</v>
      </c>
      <c r="AG4315" s="1">
        <v>1.44E-2</v>
      </c>
      <c r="AH4315" s="7">
        <v>0.34</v>
      </c>
      <c r="AI4315" s="7">
        <v>0</v>
      </c>
      <c r="AJ4315" s="7">
        <v>4</v>
      </c>
      <c r="AK4315" s="7">
        <v>2</v>
      </c>
      <c r="AL4315" s="7">
        <v>0</v>
      </c>
      <c r="AM4315" s="7">
        <v>0</v>
      </c>
      <c r="AN4315" s="7"/>
      <c r="AO4315" s="7"/>
      <c r="AP4315" s="7"/>
      <c r="AQ4315" s="7">
        <v>5</v>
      </c>
      <c r="AR4315">
        <f t="shared" si="270"/>
        <v>0.152</v>
      </c>
      <c r="AS4315">
        <f t="shared" si="271"/>
        <v>0.1152</v>
      </c>
    </row>
    <row r="4316" spans="1:45" ht="29.5" thickBot="1">
      <c r="A4316" t="str">
        <f t="shared" si="268"/>
        <v>Phillip DorsettWR2019</v>
      </c>
      <c r="B4316" s="3" t="s">
        <v>821</v>
      </c>
      <c r="C4316" s="1" t="s">
        <v>16</v>
      </c>
      <c r="D4316" s="1">
        <v>97</v>
      </c>
      <c r="E4316" s="1">
        <v>2019</v>
      </c>
      <c r="F4316" s="1">
        <v>3</v>
      </c>
      <c r="G4316" s="6">
        <v>70</v>
      </c>
      <c r="H4316" s="6"/>
      <c r="I4316" s="7">
        <v>0</v>
      </c>
      <c r="J4316" s="7">
        <v>0</v>
      </c>
      <c r="K4316" s="7"/>
      <c r="L4316" s="7"/>
      <c r="M4316" s="7"/>
      <c r="N4316" s="7">
        <v>0</v>
      </c>
      <c r="O4316" s="6">
        <v>-0.02</v>
      </c>
      <c r="P4316" s="7">
        <v>-0.02</v>
      </c>
      <c r="Q4316" s="7"/>
      <c r="R4316" s="7"/>
      <c r="S4316" s="7"/>
      <c r="T4316" s="7">
        <v>26</v>
      </c>
      <c r="U4316" s="7">
        <v>1</v>
      </c>
      <c r="V4316" s="7">
        <v>29</v>
      </c>
      <c r="W4316" s="7">
        <f t="shared" si="269"/>
        <v>101</v>
      </c>
      <c r="X4316" s="7"/>
      <c r="Y4316" s="7"/>
      <c r="Z4316" s="7"/>
      <c r="AA4316" s="7"/>
      <c r="AB4316" s="6">
        <v>88</v>
      </c>
      <c r="AC4316" s="7">
        <v>5.12</v>
      </c>
      <c r="AD4316" s="7">
        <v>7.2</v>
      </c>
      <c r="AE4316" s="7"/>
      <c r="AF4316" s="1">
        <v>7.9799999999999996E-2</v>
      </c>
      <c r="AG4316" s="1">
        <v>0.11211428571428572</v>
      </c>
      <c r="AH4316" s="7">
        <v>1.27</v>
      </c>
      <c r="AI4316" s="7">
        <v>1.0900000000000001</v>
      </c>
      <c r="AJ4316" s="7">
        <v>16</v>
      </c>
      <c r="AK4316" s="7">
        <v>14</v>
      </c>
      <c r="AL4316" s="7">
        <v>0</v>
      </c>
      <c r="AM4316" s="7">
        <v>0</v>
      </c>
      <c r="AN4316" s="7"/>
      <c r="AO4316" s="7"/>
      <c r="AP4316" s="7"/>
      <c r="AQ4316" s="7">
        <v>5</v>
      </c>
      <c r="AR4316">
        <f t="shared" si="270"/>
        <v>7.9799999999999996E-2</v>
      </c>
      <c r="AS4316">
        <f t="shared" si="271"/>
        <v>0.12813061224489827</v>
      </c>
    </row>
    <row r="4317" spans="1:45" ht="44" thickBot="1">
      <c r="A4317" t="str">
        <f t="shared" si="268"/>
        <v>Danny AmendolaWR2019</v>
      </c>
      <c r="B4317" s="3" t="s">
        <v>454</v>
      </c>
      <c r="C4317" s="1" t="s">
        <v>16</v>
      </c>
      <c r="D4317" s="1">
        <v>98</v>
      </c>
      <c r="E4317" s="1">
        <v>2019</v>
      </c>
      <c r="F4317" s="1">
        <v>3</v>
      </c>
      <c r="G4317" s="6">
        <v>48</v>
      </c>
      <c r="H4317" s="6">
        <v>71</v>
      </c>
      <c r="I4317" s="7">
        <v>0</v>
      </c>
      <c r="J4317" s="7">
        <v>0</v>
      </c>
      <c r="K4317" s="7"/>
      <c r="L4317" s="7"/>
      <c r="M4317" s="7"/>
      <c r="N4317" s="7">
        <v>0</v>
      </c>
      <c r="O4317" s="6">
        <v>-0.02</v>
      </c>
      <c r="P4317" s="7">
        <v>-0.28000000000000003</v>
      </c>
      <c r="Q4317" s="7"/>
      <c r="R4317" s="7"/>
      <c r="S4317" s="7"/>
      <c r="T4317" s="7">
        <v>34</v>
      </c>
      <c r="U4317" s="7">
        <v>8</v>
      </c>
      <c r="V4317" s="7">
        <v>300</v>
      </c>
      <c r="W4317" s="7">
        <f t="shared" si="269"/>
        <v>86</v>
      </c>
      <c r="X4317" s="7"/>
      <c r="Y4317" s="7"/>
      <c r="Z4317" s="7"/>
      <c r="AA4317" s="7">
        <v>122.4</v>
      </c>
      <c r="AB4317" s="6">
        <v>57</v>
      </c>
      <c r="AC4317" s="7">
        <v>8.51</v>
      </c>
      <c r="AD4317" s="7">
        <v>9.3800000000000008</v>
      </c>
      <c r="AE4317" s="7">
        <v>7.6</v>
      </c>
      <c r="AF4317" s="1">
        <v>0.19466666666666665</v>
      </c>
      <c r="AG4317" s="1">
        <v>0.18773333333333334</v>
      </c>
      <c r="AH4317" s="7">
        <v>1.39</v>
      </c>
      <c r="AI4317" s="7">
        <v>1.51</v>
      </c>
      <c r="AJ4317" s="7">
        <v>15</v>
      </c>
      <c r="AK4317" s="7">
        <v>15</v>
      </c>
      <c r="AL4317" s="7">
        <v>0</v>
      </c>
      <c r="AM4317" s="7">
        <v>0</v>
      </c>
      <c r="AN4317" s="7"/>
      <c r="AO4317" s="7"/>
      <c r="AP4317" s="7"/>
      <c r="AQ4317" s="7">
        <v>11</v>
      </c>
      <c r="AR4317">
        <f t="shared" si="270"/>
        <v>0.2076444444444448</v>
      </c>
      <c r="AS4317">
        <f t="shared" si="271"/>
        <v>0.20024888888888853</v>
      </c>
    </row>
    <row r="4318" spans="1:45" ht="29.5" thickBot="1">
      <c r="A4318" t="str">
        <f t="shared" si="268"/>
        <v>Dexter WilliamsRB2019</v>
      </c>
      <c r="B4318" s="3" t="s">
        <v>1132</v>
      </c>
      <c r="C4318" s="1" t="s">
        <v>3</v>
      </c>
      <c r="D4318" s="1">
        <v>83</v>
      </c>
      <c r="E4318" s="1">
        <v>2019</v>
      </c>
      <c r="F4318" s="1">
        <v>2</v>
      </c>
      <c r="G4318" s="6">
        <v>141</v>
      </c>
      <c r="H4318" s="6">
        <v>159</v>
      </c>
      <c r="I4318" s="7">
        <v>0</v>
      </c>
      <c r="J4318" s="7">
        <v>0</v>
      </c>
      <c r="K4318" s="7"/>
      <c r="L4318" s="7"/>
      <c r="M4318" s="7"/>
      <c r="N4318" s="7">
        <v>0</v>
      </c>
      <c r="O4318" s="6">
        <v>0</v>
      </c>
      <c r="P4318" s="7">
        <v>-7.0000000000000007E-2</v>
      </c>
      <c r="Q4318" s="7"/>
      <c r="R4318" s="7"/>
      <c r="S4318" s="7"/>
      <c r="T4318" s="7">
        <v>22</v>
      </c>
      <c r="U4318" s="7">
        <v>6</v>
      </c>
      <c r="V4318" s="7">
        <v>194</v>
      </c>
      <c r="W4318" s="7" t="str">
        <f t="shared" si="269"/>
        <v/>
      </c>
      <c r="X4318" s="7"/>
      <c r="Y4318" s="7"/>
      <c r="Z4318" s="7"/>
      <c r="AA4318" s="7"/>
      <c r="AB4318" s="6"/>
      <c r="AC4318" s="7"/>
      <c r="AD4318" s="7"/>
      <c r="AE4318" s="7"/>
      <c r="AF4318" s="1" t="s">
        <v>1885</v>
      </c>
      <c r="AG4318" s="1" t="s">
        <v>1885</v>
      </c>
      <c r="AH4318" s="7"/>
      <c r="AI4318" s="7"/>
      <c r="AJ4318" s="7"/>
      <c r="AK4318" s="7"/>
      <c r="AL4318" s="7">
        <v>0</v>
      </c>
      <c r="AM4318" s="7">
        <v>0</v>
      </c>
      <c r="AN4318" s="7"/>
      <c r="AO4318" s="7"/>
      <c r="AP4318" s="7"/>
      <c r="AQ4318" s="7">
        <v>1</v>
      </c>
      <c r="AR4318" t="str">
        <f t="shared" si="270"/>
        <v/>
      </c>
      <c r="AS4318" t="str">
        <f t="shared" si="271"/>
        <v/>
      </c>
    </row>
    <row r="4319" spans="1:45" ht="29.5" thickBot="1">
      <c r="A4319" t="str">
        <f t="shared" si="268"/>
        <v>Daniel JonesQB2019</v>
      </c>
      <c r="B4319" s="3" t="s">
        <v>1133</v>
      </c>
      <c r="C4319" s="1" t="s">
        <v>12</v>
      </c>
      <c r="D4319" s="1">
        <v>32</v>
      </c>
      <c r="E4319" s="1">
        <v>2019</v>
      </c>
      <c r="F4319" s="1">
        <v>1</v>
      </c>
      <c r="G4319" s="6">
        <v>19</v>
      </c>
      <c r="H4319" s="6">
        <v>24</v>
      </c>
      <c r="I4319" s="7">
        <v>0</v>
      </c>
      <c r="J4319" s="7">
        <v>0</v>
      </c>
      <c r="K4319" s="7"/>
      <c r="L4319" s="7"/>
      <c r="M4319" s="7"/>
      <c r="N4319" s="7">
        <v>0</v>
      </c>
      <c r="O4319" s="6"/>
      <c r="P4319" s="7">
        <v>-0.36</v>
      </c>
      <c r="Q4319" s="7"/>
      <c r="R4319" s="7"/>
      <c r="S4319" s="7"/>
      <c r="T4319" s="7">
        <v>22</v>
      </c>
      <c r="U4319" s="7">
        <v>1</v>
      </c>
      <c r="V4319" s="7">
        <v>6</v>
      </c>
      <c r="W4319" s="7" t="str">
        <f t="shared" si="269"/>
        <v/>
      </c>
      <c r="X4319" s="7">
        <v>11</v>
      </c>
      <c r="Y4319" s="7"/>
      <c r="Z4319" s="7"/>
      <c r="AA4319" s="7"/>
      <c r="AB4319" s="6"/>
      <c r="AC4319" s="7"/>
      <c r="AD4319" s="7">
        <v>21.61</v>
      </c>
      <c r="AE4319" s="7">
        <v>15.14</v>
      </c>
      <c r="AF4319" s="1" t="s">
        <v>1885</v>
      </c>
      <c r="AG4319" s="1" t="s">
        <v>1885</v>
      </c>
      <c r="AH4319" s="7"/>
      <c r="AI4319" s="7"/>
      <c r="AJ4319" s="7"/>
      <c r="AK4319" s="7"/>
      <c r="AL4319" s="7">
        <v>0</v>
      </c>
      <c r="AM4319" s="7">
        <v>0</v>
      </c>
      <c r="AN4319" s="7"/>
      <c r="AO4319" s="7"/>
      <c r="AP4319" s="7"/>
      <c r="AQ4319" s="7">
        <v>1</v>
      </c>
      <c r="AR4319" t="str">
        <f t="shared" si="270"/>
        <v/>
      </c>
      <c r="AS4319" t="str">
        <f t="shared" si="271"/>
        <v/>
      </c>
    </row>
    <row r="4320" spans="1:45" ht="44" thickBot="1">
      <c r="A4320" t="str">
        <f t="shared" si="268"/>
        <v>Austin Seferian-JenkinsTE2019</v>
      </c>
      <c r="B4320" s="3" t="s">
        <v>750</v>
      </c>
      <c r="C4320" s="1" t="s">
        <v>49</v>
      </c>
      <c r="D4320" s="1">
        <v>36</v>
      </c>
      <c r="E4320" s="1">
        <v>2019</v>
      </c>
      <c r="F4320" s="1">
        <v>4</v>
      </c>
      <c r="G4320" s="6"/>
      <c r="H4320" s="6"/>
      <c r="I4320" s="7">
        <v>0</v>
      </c>
      <c r="J4320" s="7">
        <v>0</v>
      </c>
      <c r="K4320" s="7"/>
      <c r="L4320" s="7"/>
      <c r="M4320" s="7"/>
      <c r="N4320" s="7">
        <v>0</v>
      </c>
      <c r="O4320" s="6"/>
      <c r="P4320" s="7">
        <v>0</v>
      </c>
      <c r="Q4320" s="7"/>
      <c r="R4320" s="7"/>
      <c r="S4320" s="7"/>
      <c r="T4320" s="7">
        <v>27</v>
      </c>
      <c r="U4320" s="7">
        <v>2</v>
      </c>
      <c r="V4320" s="7">
        <v>38</v>
      </c>
      <c r="W4320" s="7">
        <f t="shared" si="269"/>
        <v>20</v>
      </c>
      <c r="X4320" s="7"/>
      <c r="Y4320" s="7"/>
      <c r="Z4320" s="7"/>
      <c r="AA4320" s="7"/>
      <c r="AB4320" s="6">
        <v>65</v>
      </c>
      <c r="AC4320" s="7">
        <v>5.2</v>
      </c>
      <c r="AD4320" s="7"/>
      <c r="AE4320" s="7"/>
      <c r="AF4320" s="1">
        <v>0.10911999999999999</v>
      </c>
      <c r="AG4320" s="1" t="s">
        <v>1885</v>
      </c>
      <c r="AH4320" s="7">
        <v>0.76</v>
      </c>
      <c r="AI4320" s="7"/>
      <c r="AJ4320" s="7">
        <v>5</v>
      </c>
      <c r="AK4320" s="7"/>
      <c r="AL4320" s="7">
        <v>0</v>
      </c>
      <c r="AM4320" s="7">
        <v>0</v>
      </c>
      <c r="AN4320" s="7"/>
      <c r="AO4320" s="7"/>
      <c r="AP4320" s="7"/>
      <c r="AQ4320" s="7">
        <v>6</v>
      </c>
      <c r="AR4320">
        <f t="shared" si="270"/>
        <v>0.34918399999999999</v>
      </c>
      <c r="AS4320" t="str">
        <f t="shared" si="271"/>
        <v/>
      </c>
    </row>
    <row r="4321" spans="1:45" ht="29.5" thickBot="1">
      <c r="A4321" t="str">
        <f t="shared" si="268"/>
        <v>Jesse JamesTE2019</v>
      </c>
      <c r="B4321" s="3" t="s">
        <v>841</v>
      </c>
      <c r="C4321" s="1" t="s">
        <v>49</v>
      </c>
      <c r="D4321" s="1">
        <v>37</v>
      </c>
      <c r="E4321" s="1">
        <v>2019</v>
      </c>
      <c r="F4321" s="1">
        <v>4</v>
      </c>
      <c r="G4321" s="6">
        <v>60</v>
      </c>
      <c r="H4321" s="6">
        <v>55</v>
      </c>
      <c r="I4321" s="7">
        <v>0</v>
      </c>
      <c r="J4321" s="7">
        <v>0</v>
      </c>
      <c r="K4321" s="7"/>
      <c r="L4321" s="7"/>
      <c r="M4321" s="7"/>
      <c r="N4321" s="7">
        <v>0</v>
      </c>
      <c r="O4321" s="6">
        <v>-0.77</v>
      </c>
      <c r="P4321" s="7">
        <v>-0.81</v>
      </c>
      <c r="Q4321" s="7"/>
      <c r="R4321" s="7"/>
      <c r="S4321" s="7"/>
      <c r="T4321" s="7">
        <v>25</v>
      </c>
      <c r="U4321" s="7">
        <v>5</v>
      </c>
      <c r="V4321" s="7">
        <v>160</v>
      </c>
      <c r="W4321" s="7">
        <f t="shared" si="269"/>
        <v>48</v>
      </c>
      <c r="X4321" s="7"/>
      <c r="Y4321" s="7"/>
      <c r="Z4321" s="7"/>
      <c r="AA4321" s="7"/>
      <c r="AB4321" s="6">
        <v>23</v>
      </c>
      <c r="AC4321" s="7">
        <v>5.27</v>
      </c>
      <c r="AD4321" s="7">
        <v>1.89</v>
      </c>
      <c r="AE4321" s="7">
        <v>2.4300000000000002</v>
      </c>
      <c r="AF4321" s="1">
        <v>5.9900000000000002E-2</v>
      </c>
      <c r="AG4321" s="1">
        <v>4.6800000000000001E-2</v>
      </c>
      <c r="AH4321" s="7">
        <v>1.48</v>
      </c>
      <c r="AI4321" s="7">
        <v>0.83</v>
      </c>
      <c r="AJ4321" s="7">
        <v>16</v>
      </c>
      <c r="AK4321" s="7">
        <v>16</v>
      </c>
      <c r="AL4321" s="7">
        <v>0</v>
      </c>
      <c r="AM4321" s="7">
        <v>0</v>
      </c>
      <c r="AN4321" s="7"/>
      <c r="AO4321" s="7"/>
      <c r="AP4321" s="7"/>
      <c r="AQ4321" s="7">
        <v>5</v>
      </c>
      <c r="AR4321">
        <f t="shared" si="270"/>
        <v>5.9900000000000002E-2</v>
      </c>
      <c r="AS4321">
        <f t="shared" si="271"/>
        <v>4.6800000000000001E-2</v>
      </c>
    </row>
    <row r="4322" spans="1:45" ht="29.5" thickBot="1">
      <c r="A4322" t="str">
        <f t="shared" si="268"/>
        <v>Eli ManningQB2019</v>
      </c>
      <c r="B4322" s="3" t="s">
        <v>90</v>
      </c>
      <c r="C4322" s="1" t="s">
        <v>12</v>
      </c>
      <c r="D4322" s="1">
        <v>33</v>
      </c>
      <c r="E4322" s="1">
        <v>2019</v>
      </c>
      <c r="F4322" s="1">
        <v>1</v>
      </c>
      <c r="G4322" s="6">
        <v>37</v>
      </c>
      <c r="H4322" s="6"/>
      <c r="I4322" s="7">
        <v>0</v>
      </c>
      <c r="J4322" s="7">
        <v>0</v>
      </c>
      <c r="K4322" s="7"/>
      <c r="L4322" s="7"/>
      <c r="M4322" s="7"/>
      <c r="N4322" s="7">
        <v>14</v>
      </c>
      <c r="O4322" s="6">
        <v>-0.05</v>
      </c>
      <c r="P4322" s="7">
        <v>-0.05</v>
      </c>
      <c r="Q4322" s="7"/>
      <c r="R4322" s="7"/>
      <c r="S4322" s="7"/>
      <c r="T4322" s="7">
        <v>38</v>
      </c>
      <c r="U4322" s="7">
        <v>1</v>
      </c>
      <c r="V4322" s="7">
        <v>1</v>
      </c>
      <c r="W4322" s="7">
        <f t="shared" si="269"/>
        <v>29</v>
      </c>
      <c r="X4322" s="7"/>
      <c r="Y4322" s="7">
        <v>-23.6</v>
      </c>
      <c r="Z4322" s="7">
        <v>24.5</v>
      </c>
      <c r="AA4322" s="7">
        <v>-8.1</v>
      </c>
      <c r="AB4322" s="6">
        <v>17</v>
      </c>
      <c r="AC4322" s="7">
        <v>17.75</v>
      </c>
      <c r="AD4322" s="7">
        <v>17.100000000000001</v>
      </c>
      <c r="AE4322" s="7"/>
      <c r="AF4322" s="1" t="s">
        <v>1885</v>
      </c>
      <c r="AG4322" s="1" t="s">
        <v>1885</v>
      </c>
      <c r="AH4322" s="7"/>
      <c r="AI4322" s="7"/>
      <c r="AJ4322" s="7">
        <v>16</v>
      </c>
      <c r="AK4322" s="7"/>
      <c r="AL4322" s="7">
        <v>0</v>
      </c>
      <c r="AM4322" s="7">
        <v>0</v>
      </c>
      <c r="AN4322" s="7"/>
      <c r="AO4322" s="7"/>
      <c r="AP4322" s="7"/>
      <c r="AQ4322" s="7">
        <v>16</v>
      </c>
      <c r="AR4322" t="str">
        <f t="shared" si="270"/>
        <v/>
      </c>
      <c r="AS4322" t="str">
        <f t="shared" si="271"/>
        <v/>
      </c>
    </row>
    <row r="4323" spans="1:45" ht="29.5" thickBot="1">
      <c r="A4323" t="str">
        <f t="shared" si="268"/>
        <v>Elijah McGuireRB2019</v>
      </c>
      <c r="B4323" s="3" t="s">
        <v>1004</v>
      </c>
      <c r="C4323" s="1" t="s">
        <v>3</v>
      </c>
      <c r="D4323" s="1">
        <v>86</v>
      </c>
      <c r="E4323" s="1">
        <v>2019</v>
      </c>
      <c r="F4323" s="1">
        <v>2</v>
      </c>
      <c r="G4323" s="6"/>
      <c r="H4323" s="6"/>
      <c r="I4323" s="7">
        <v>0</v>
      </c>
      <c r="J4323" s="7">
        <v>0</v>
      </c>
      <c r="K4323" s="7"/>
      <c r="L4323" s="7"/>
      <c r="M4323" s="7"/>
      <c r="N4323" s="7">
        <v>0</v>
      </c>
      <c r="O4323" s="6"/>
      <c r="P4323" s="7">
        <v>0</v>
      </c>
      <c r="Q4323" s="7"/>
      <c r="R4323" s="7"/>
      <c r="S4323" s="7"/>
      <c r="T4323" s="7">
        <v>25</v>
      </c>
      <c r="U4323" s="7">
        <v>6</v>
      </c>
      <c r="V4323" s="7">
        <v>188</v>
      </c>
      <c r="W4323" s="7">
        <f t="shared" si="269"/>
        <v>84</v>
      </c>
      <c r="X4323" s="7"/>
      <c r="Y4323" s="7"/>
      <c r="Z4323" s="7"/>
      <c r="AA4323" s="7"/>
      <c r="AB4323" s="6">
        <v>55</v>
      </c>
      <c r="AC4323" s="7">
        <v>11.24</v>
      </c>
      <c r="AD4323" s="7"/>
      <c r="AE4323" s="7"/>
      <c r="AF4323" s="1">
        <v>0.1298</v>
      </c>
      <c r="AG4323" s="1" t="s">
        <v>1885</v>
      </c>
      <c r="AH4323" s="7">
        <v>1.25</v>
      </c>
      <c r="AI4323" s="7"/>
      <c r="AJ4323" s="7">
        <v>8</v>
      </c>
      <c r="AK4323" s="7"/>
      <c r="AL4323" s="7">
        <v>0</v>
      </c>
      <c r="AM4323" s="7">
        <v>0</v>
      </c>
      <c r="AN4323" s="7"/>
      <c r="AO4323" s="7"/>
      <c r="AP4323" s="7"/>
      <c r="AQ4323" s="7">
        <v>3</v>
      </c>
      <c r="AR4323">
        <f t="shared" si="270"/>
        <v>0.2596</v>
      </c>
      <c r="AS4323" t="str">
        <f t="shared" si="271"/>
        <v/>
      </c>
    </row>
    <row r="4324" spans="1:45" ht="29.5" thickBot="1">
      <c r="A4324" t="str">
        <f t="shared" si="268"/>
        <v>Dontrell HilliardRB2019</v>
      </c>
      <c r="B4324" s="3" t="s">
        <v>1134</v>
      </c>
      <c r="C4324" s="1" t="s">
        <v>3</v>
      </c>
      <c r="D4324" s="1">
        <v>88</v>
      </c>
      <c r="E4324" s="1">
        <v>2019</v>
      </c>
      <c r="F4324" s="1">
        <v>2</v>
      </c>
      <c r="G4324" s="6">
        <v>84</v>
      </c>
      <c r="H4324" s="6">
        <v>140</v>
      </c>
      <c r="I4324" s="7">
        <v>0</v>
      </c>
      <c r="J4324" s="7">
        <v>0</v>
      </c>
      <c r="K4324" s="7"/>
      <c r="L4324" s="7"/>
      <c r="M4324" s="7"/>
      <c r="N4324" s="7">
        <v>0</v>
      </c>
      <c r="O4324" s="6">
        <v>-0.62</v>
      </c>
      <c r="P4324" s="7">
        <v>-0.71</v>
      </c>
      <c r="Q4324" s="7"/>
      <c r="R4324" s="7"/>
      <c r="S4324" s="7"/>
      <c r="T4324" s="7">
        <v>24</v>
      </c>
      <c r="U4324" s="7">
        <v>8</v>
      </c>
      <c r="V4324" s="7">
        <v>300</v>
      </c>
      <c r="W4324" s="7" t="str">
        <f t="shared" si="269"/>
        <v/>
      </c>
      <c r="X4324" s="7"/>
      <c r="Y4324" s="7"/>
      <c r="Z4324" s="7"/>
      <c r="AA4324" s="7"/>
      <c r="AB4324" s="6">
        <v>99</v>
      </c>
      <c r="AC4324" s="7">
        <v>2.31</v>
      </c>
      <c r="AD4324" s="7">
        <v>2.93</v>
      </c>
      <c r="AE4324" s="7">
        <v>3</v>
      </c>
      <c r="AF4324" s="1">
        <v>3.8399999999999997E-2</v>
      </c>
      <c r="AG4324" s="1">
        <v>3.4707692307692307E-2</v>
      </c>
      <c r="AH4324" s="7">
        <v>3.09</v>
      </c>
      <c r="AI4324" s="7">
        <v>1.1200000000000001</v>
      </c>
      <c r="AJ4324" s="7">
        <v>8</v>
      </c>
      <c r="AK4324" s="7">
        <v>13</v>
      </c>
      <c r="AL4324" s="7">
        <v>0</v>
      </c>
      <c r="AM4324" s="7">
        <v>0</v>
      </c>
      <c r="AN4324" s="7"/>
      <c r="AO4324" s="7"/>
      <c r="AP4324" s="7"/>
      <c r="AQ4324" s="7">
        <v>2</v>
      </c>
      <c r="AR4324">
        <f t="shared" si="270"/>
        <v>7.6799999999999993E-2</v>
      </c>
      <c r="AS4324">
        <f t="shared" si="271"/>
        <v>4.2717159763313597E-2</v>
      </c>
    </row>
    <row r="4325" spans="1:45" ht="29.5" thickBot="1">
      <c r="A4325" t="str">
        <f t="shared" si="268"/>
        <v>D.J. CharkWR2019</v>
      </c>
      <c r="B4325" s="3" t="s">
        <v>1057</v>
      </c>
      <c r="C4325" s="1" t="s">
        <v>16</v>
      </c>
      <c r="D4325" s="1">
        <v>100</v>
      </c>
      <c r="E4325" s="1">
        <v>2019</v>
      </c>
      <c r="F4325" s="1">
        <v>3</v>
      </c>
      <c r="G4325" s="6">
        <v>18</v>
      </c>
      <c r="H4325" s="6">
        <v>48</v>
      </c>
      <c r="I4325" s="7">
        <v>1</v>
      </c>
      <c r="J4325" s="7">
        <v>1</v>
      </c>
      <c r="K4325" s="7"/>
      <c r="L4325" s="7"/>
      <c r="M4325" s="7"/>
      <c r="N4325" s="7">
        <v>0</v>
      </c>
      <c r="O4325" s="6">
        <v>0.95</v>
      </c>
      <c r="P4325" s="7">
        <v>1.25</v>
      </c>
      <c r="Q4325" s="7"/>
      <c r="R4325" s="7"/>
      <c r="S4325" s="7"/>
      <c r="T4325" s="7">
        <v>23</v>
      </c>
      <c r="U4325" s="7">
        <v>2</v>
      </c>
      <c r="V4325" s="7">
        <v>61</v>
      </c>
      <c r="W4325" s="7">
        <f t="shared" si="269"/>
        <v>80</v>
      </c>
      <c r="X4325" s="7">
        <v>21</v>
      </c>
      <c r="Y4325" s="7"/>
      <c r="Z4325" s="7"/>
      <c r="AA4325" s="7"/>
      <c r="AB4325" s="6">
        <v>139</v>
      </c>
      <c r="AC4325" s="7">
        <v>2.85</v>
      </c>
      <c r="AD4325" s="7">
        <v>14.92</v>
      </c>
      <c r="AE4325" s="7">
        <v>11.82</v>
      </c>
      <c r="AF4325" s="1">
        <v>9.0472727272727274E-2</v>
      </c>
      <c r="AG4325" s="1">
        <v>0.22314666666666666</v>
      </c>
      <c r="AH4325" s="7">
        <v>0.9</v>
      </c>
      <c r="AI4325" s="7">
        <v>1.69</v>
      </c>
      <c r="AJ4325" s="7">
        <v>11</v>
      </c>
      <c r="AK4325" s="7">
        <v>15</v>
      </c>
      <c r="AL4325" s="7">
        <v>0</v>
      </c>
      <c r="AM4325" s="7">
        <v>0</v>
      </c>
      <c r="AN4325" s="7"/>
      <c r="AO4325" s="7"/>
      <c r="AP4325" s="7"/>
      <c r="AQ4325" s="7">
        <v>2</v>
      </c>
      <c r="AR4325">
        <f t="shared" si="270"/>
        <v>0.13159669421487608</v>
      </c>
      <c r="AS4325">
        <f t="shared" si="271"/>
        <v>0.23802311111111146</v>
      </c>
    </row>
    <row r="4326" spans="1:45" ht="29.5" thickBot="1">
      <c r="A4326" t="str">
        <f t="shared" si="268"/>
        <v>Michael CrabtreeWR2019</v>
      </c>
      <c r="B4326" s="3" t="s">
        <v>339</v>
      </c>
      <c r="C4326" s="1" t="s">
        <v>16</v>
      </c>
      <c r="D4326" s="1">
        <v>102</v>
      </c>
      <c r="E4326" s="1">
        <v>2019</v>
      </c>
      <c r="F4326" s="1">
        <v>3</v>
      </c>
      <c r="G4326" s="6">
        <v>179</v>
      </c>
      <c r="H4326" s="6"/>
      <c r="I4326" s="7">
        <v>0</v>
      </c>
      <c r="J4326" s="7">
        <v>0</v>
      </c>
      <c r="K4326" s="7"/>
      <c r="L4326" s="7"/>
      <c r="M4326" s="7"/>
      <c r="N4326" s="7">
        <v>3</v>
      </c>
      <c r="O4326" s="6">
        <v>-0.05</v>
      </c>
      <c r="P4326" s="7">
        <v>-0.05</v>
      </c>
      <c r="Q4326" s="7"/>
      <c r="R4326" s="7"/>
      <c r="S4326" s="7"/>
      <c r="T4326" s="7">
        <v>32</v>
      </c>
      <c r="U4326" s="7">
        <v>1</v>
      </c>
      <c r="V4326" s="7">
        <v>10</v>
      </c>
      <c r="W4326" s="7">
        <f t="shared" si="269"/>
        <v>33</v>
      </c>
      <c r="X4326" s="7"/>
      <c r="Y4326" s="7"/>
      <c r="Z4326" s="7">
        <v>27.8</v>
      </c>
      <c r="AA4326" s="7">
        <v>-41.3</v>
      </c>
      <c r="AB4326" s="6">
        <v>54</v>
      </c>
      <c r="AC4326" s="7">
        <v>8.2899999999999991</v>
      </c>
      <c r="AD4326" s="7">
        <v>3.1</v>
      </c>
      <c r="AE4326" s="7"/>
      <c r="AF4326" s="1">
        <v>0.18629999999999999</v>
      </c>
      <c r="AG4326" s="1">
        <v>7.4399999999999994E-2</v>
      </c>
      <c r="AH4326" s="7">
        <v>1.21</v>
      </c>
      <c r="AI4326" s="7">
        <v>0.85</v>
      </c>
      <c r="AJ4326" s="7">
        <v>16</v>
      </c>
      <c r="AK4326" s="7">
        <v>2</v>
      </c>
      <c r="AL4326" s="7">
        <v>0</v>
      </c>
      <c r="AM4326" s="7">
        <v>0</v>
      </c>
      <c r="AN4326" s="7"/>
      <c r="AO4326" s="7"/>
      <c r="AP4326" s="7"/>
      <c r="AQ4326" s="7">
        <v>11</v>
      </c>
      <c r="AR4326">
        <f t="shared" si="270"/>
        <v>0.18629999999999999</v>
      </c>
      <c r="AS4326">
        <f t="shared" si="271"/>
        <v>0.59519999999999995</v>
      </c>
    </row>
    <row r="4327" spans="1:45" ht="29.5" thickBot="1">
      <c r="A4327" t="str">
        <f t="shared" si="268"/>
        <v>Will DisslyTE2019</v>
      </c>
      <c r="B4327" s="3" t="s">
        <v>1082</v>
      </c>
      <c r="C4327" s="1" t="s">
        <v>49</v>
      </c>
      <c r="D4327" s="1">
        <v>38</v>
      </c>
      <c r="E4327" s="1">
        <v>2019</v>
      </c>
      <c r="F4327" s="1">
        <v>4</v>
      </c>
      <c r="G4327" s="6">
        <v>37</v>
      </c>
      <c r="H4327" s="6">
        <v>43</v>
      </c>
      <c r="I4327" s="7">
        <v>0</v>
      </c>
      <c r="J4327" s="7">
        <v>0</v>
      </c>
      <c r="K4327" s="7"/>
      <c r="L4327" s="7"/>
      <c r="M4327" s="7"/>
      <c r="N4327" s="7">
        <v>0</v>
      </c>
      <c r="O4327" s="6">
        <v>0.3</v>
      </c>
      <c r="P4327" s="7">
        <v>0.26</v>
      </c>
      <c r="Q4327" s="7"/>
      <c r="R4327" s="7"/>
      <c r="S4327" s="7"/>
      <c r="T4327" s="7">
        <v>23</v>
      </c>
      <c r="U4327" s="7">
        <v>4</v>
      </c>
      <c r="V4327" s="7">
        <v>120</v>
      </c>
      <c r="W4327" s="7">
        <f t="shared" si="269"/>
        <v>49</v>
      </c>
      <c r="X4327" s="7">
        <v>32</v>
      </c>
      <c r="Y4327" s="7"/>
      <c r="Z4327" s="7"/>
      <c r="AA4327" s="7"/>
      <c r="AB4327" s="6">
        <v>58</v>
      </c>
      <c r="AC4327" s="7">
        <v>8.9</v>
      </c>
      <c r="AD4327" s="7">
        <v>12.32</v>
      </c>
      <c r="AE4327" s="7">
        <v>3.82</v>
      </c>
      <c r="AF4327" s="1">
        <v>0.1348</v>
      </c>
      <c r="AG4327" s="1">
        <v>0.13733333333333334</v>
      </c>
      <c r="AH4327" s="7">
        <v>2.33</v>
      </c>
      <c r="AI4327" s="7">
        <v>2.5</v>
      </c>
      <c r="AJ4327" s="7">
        <v>4</v>
      </c>
      <c r="AK4327" s="7">
        <v>6</v>
      </c>
      <c r="AL4327" s="7">
        <v>0</v>
      </c>
      <c r="AM4327" s="7">
        <v>0</v>
      </c>
      <c r="AN4327" s="7"/>
      <c r="AO4327" s="7"/>
      <c r="AP4327" s="7"/>
      <c r="AQ4327" s="7">
        <v>2</v>
      </c>
      <c r="AR4327">
        <f t="shared" si="270"/>
        <v>0.53920000000000001</v>
      </c>
      <c r="AS4327">
        <f t="shared" si="271"/>
        <v>0.36622222222222134</v>
      </c>
    </row>
    <row r="4328" spans="1:45" ht="29.5" thickBot="1">
      <c r="A4328" t="str">
        <f t="shared" si="268"/>
        <v>Hayden HurstTE2019</v>
      </c>
      <c r="B4328" s="3" t="s">
        <v>1050</v>
      </c>
      <c r="C4328" s="1" t="s">
        <v>49</v>
      </c>
      <c r="D4328" s="1">
        <v>39</v>
      </c>
      <c r="E4328" s="1">
        <v>2019</v>
      </c>
      <c r="F4328" s="1">
        <v>4</v>
      </c>
      <c r="G4328" s="6">
        <v>34</v>
      </c>
      <c r="H4328" s="6">
        <v>9</v>
      </c>
      <c r="I4328" s="7">
        <v>0</v>
      </c>
      <c r="J4328" s="7">
        <v>1</v>
      </c>
      <c r="K4328" s="7"/>
      <c r="L4328" s="7"/>
      <c r="M4328" s="7"/>
      <c r="N4328" s="7">
        <v>0</v>
      </c>
      <c r="O4328" s="6">
        <v>0</v>
      </c>
      <c r="P4328" s="7">
        <v>0.03</v>
      </c>
      <c r="Q4328" s="7"/>
      <c r="R4328" s="7"/>
      <c r="S4328" s="7"/>
      <c r="T4328" s="7">
        <v>26</v>
      </c>
      <c r="U4328" s="7">
        <v>1</v>
      </c>
      <c r="V4328" s="7">
        <v>25</v>
      </c>
      <c r="W4328" s="7">
        <f t="shared" si="269"/>
        <v>18</v>
      </c>
      <c r="X4328" s="7">
        <v>14</v>
      </c>
      <c r="Y4328" s="7"/>
      <c r="Z4328" s="7"/>
      <c r="AA4328" s="7"/>
      <c r="AB4328" s="6">
        <v>59</v>
      </c>
      <c r="AC4328" s="7">
        <v>2.94</v>
      </c>
      <c r="AD4328" s="7">
        <v>4.8099999999999996</v>
      </c>
      <c r="AE4328" s="7">
        <v>9.32</v>
      </c>
      <c r="AF4328" s="1">
        <v>5.3199999999999997E-2</v>
      </c>
      <c r="AG4328" s="1">
        <v>9.2499999999999999E-2</v>
      </c>
      <c r="AH4328" s="7">
        <v>1.37</v>
      </c>
      <c r="AI4328" s="7">
        <v>1.69</v>
      </c>
      <c r="AJ4328" s="7">
        <v>12</v>
      </c>
      <c r="AK4328" s="7">
        <v>16</v>
      </c>
      <c r="AL4328" s="7">
        <v>0</v>
      </c>
      <c r="AM4328" s="7">
        <v>0</v>
      </c>
      <c r="AN4328" s="7"/>
      <c r="AO4328" s="7"/>
      <c r="AP4328" s="7"/>
      <c r="AQ4328" s="7">
        <v>2</v>
      </c>
      <c r="AR4328">
        <f t="shared" si="270"/>
        <v>7.0933333333333334E-2</v>
      </c>
      <c r="AS4328">
        <f t="shared" si="271"/>
        <v>9.2499999999999999E-2</v>
      </c>
    </row>
    <row r="4329" spans="1:45" ht="44" thickBot="1">
      <c r="A4329" t="str">
        <f t="shared" si="268"/>
        <v>Paul RichardsonWR2019</v>
      </c>
      <c r="B4329" s="3" t="s">
        <v>762</v>
      </c>
      <c r="C4329" s="1" t="s">
        <v>16</v>
      </c>
      <c r="D4329" s="1">
        <v>103</v>
      </c>
      <c r="E4329" s="1">
        <v>2019</v>
      </c>
      <c r="F4329" s="1">
        <v>3</v>
      </c>
      <c r="G4329" s="6">
        <v>94</v>
      </c>
      <c r="H4329" s="6"/>
      <c r="I4329" s="7">
        <v>0</v>
      </c>
      <c r="J4329" s="7">
        <v>0</v>
      </c>
      <c r="K4329" s="7"/>
      <c r="L4329" s="7"/>
      <c r="M4329" s="7"/>
      <c r="N4329" s="7">
        <v>0</v>
      </c>
      <c r="O4329" s="6">
        <v>-0.23</v>
      </c>
      <c r="P4329" s="7">
        <v>-0.23</v>
      </c>
      <c r="Q4329" s="7"/>
      <c r="R4329" s="7"/>
      <c r="S4329" s="7"/>
      <c r="T4329" s="7">
        <v>27</v>
      </c>
      <c r="U4329" s="7">
        <v>2</v>
      </c>
      <c r="V4329" s="7">
        <v>45</v>
      </c>
      <c r="W4329" s="7">
        <f t="shared" si="269"/>
        <v>72</v>
      </c>
      <c r="X4329" s="7"/>
      <c r="Y4329" s="7"/>
      <c r="Z4329" s="7"/>
      <c r="AA4329" s="7"/>
      <c r="AB4329" s="6">
        <v>111</v>
      </c>
      <c r="AC4329" s="7">
        <v>8.44</v>
      </c>
      <c r="AD4329" s="7">
        <v>6.45</v>
      </c>
      <c r="AE4329" s="7"/>
      <c r="AF4329" s="1">
        <v>0.17028571428571429</v>
      </c>
      <c r="AG4329" s="1">
        <v>0.14767999999999998</v>
      </c>
      <c r="AH4329" s="7">
        <v>1.1100000000000001</v>
      </c>
      <c r="AI4329" s="7">
        <v>0.94</v>
      </c>
      <c r="AJ4329" s="7">
        <v>7</v>
      </c>
      <c r="AK4329" s="7">
        <v>10</v>
      </c>
      <c r="AL4329" s="7">
        <v>0</v>
      </c>
      <c r="AM4329" s="7">
        <v>0</v>
      </c>
      <c r="AN4329" s="7"/>
      <c r="AO4329" s="7"/>
      <c r="AP4329" s="7"/>
      <c r="AQ4329" s="7">
        <v>6</v>
      </c>
      <c r="AR4329">
        <f t="shared" si="270"/>
        <v>0.38922448979591773</v>
      </c>
      <c r="AS4329">
        <f t="shared" si="271"/>
        <v>0.236288</v>
      </c>
    </row>
    <row r="4330" spans="1:45" ht="29.5" thickBot="1">
      <c r="A4330" t="str">
        <f t="shared" si="268"/>
        <v>Emanuel HallWR2019</v>
      </c>
      <c r="B4330" s="3" t="s">
        <v>1135</v>
      </c>
      <c r="C4330" s="1" t="s">
        <v>16</v>
      </c>
      <c r="D4330" s="1">
        <v>104</v>
      </c>
      <c r="E4330" s="1">
        <v>2019</v>
      </c>
      <c r="F4330" s="1">
        <v>3</v>
      </c>
      <c r="G4330" s="6"/>
      <c r="H4330" s="6"/>
      <c r="I4330" s="7">
        <v>0</v>
      </c>
      <c r="J4330" s="7">
        <v>0</v>
      </c>
      <c r="K4330" s="7"/>
      <c r="L4330" s="7"/>
      <c r="M4330" s="7"/>
      <c r="N4330" s="7"/>
      <c r="O4330" s="6"/>
      <c r="P4330" s="7">
        <v>0</v>
      </c>
      <c r="Q4330" s="7"/>
      <c r="R4330" s="7"/>
      <c r="S4330" s="7"/>
      <c r="T4330" s="7">
        <v>23</v>
      </c>
      <c r="U4330" s="7">
        <v>8</v>
      </c>
      <c r="V4330" s="7">
        <v>300</v>
      </c>
      <c r="W4330" s="7" t="str">
        <f t="shared" si="269"/>
        <v/>
      </c>
      <c r="X4330" s="7"/>
      <c r="Y4330" s="7">
        <v>0</v>
      </c>
      <c r="Z4330" s="7">
        <v>0</v>
      </c>
      <c r="AA4330" s="7">
        <v>0</v>
      </c>
      <c r="AB4330" s="6"/>
      <c r="AC4330" s="7"/>
      <c r="AD4330" s="7"/>
      <c r="AE4330" s="7"/>
      <c r="AF4330" s="1" t="s">
        <v>1885</v>
      </c>
      <c r="AG4330" s="1" t="s">
        <v>1885</v>
      </c>
      <c r="AH4330" s="7"/>
      <c r="AI4330" s="7"/>
      <c r="AJ4330" s="7"/>
      <c r="AK4330" s="7"/>
      <c r="AL4330" s="7">
        <v>0</v>
      </c>
      <c r="AM4330" s="7">
        <v>0</v>
      </c>
      <c r="AN4330" s="7"/>
      <c r="AO4330" s="7"/>
      <c r="AP4330" s="7"/>
      <c r="AQ4330" s="7">
        <v>1</v>
      </c>
      <c r="AR4330" t="str">
        <f t="shared" si="270"/>
        <v/>
      </c>
      <c r="AS4330" t="str">
        <f t="shared" si="271"/>
        <v/>
      </c>
    </row>
    <row r="4331" spans="1:45" ht="29.5" thickBot="1">
      <c r="A4331" t="str">
        <f t="shared" si="268"/>
        <v>Josh RosenQB2019</v>
      </c>
      <c r="B4331" s="3" t="s">
        <v>1053</v>
      </c>
      <c r="C4331" s="1" t="s">
        <v>12</v>
      </c>
      <c r="D4331" s="1">
        <v>34</v>
      </c>
      <c r="E4331" s="1">
        <v>2019</v>
      </c>
      <c r="F4331" s="1">
        <v>1</v>
      </c>
      <c r="G4331" s="6">
        <v>50</v>
      </c>
      <c r="H4331" s="6"/>
      <c r="I4331" s="7">
        <v>0</v>
      </c>
      <c r="J4331" s="7">
        <v>0</v>
      </c>
      <c r="K4331" s="7"/>
      <c r="L4331" s="7"/>
      <c r="M4331" s="7"/>
      <c r="N4331" s="7">
        <v>0</v>
      </c>
      <c r="O4331" s="6"/>
      <c r="P4331" s="7">
        <v>0</v>
      </c>
      <c r="Q4331" s="7"/>
      <c r="R4331" s="7"/>
      <c r="S4331" s="7"/>
      <c r="T4331" s="7">
        <v>22</v>
      </c>
      <c r="U4331" s="7">
        <v>1</v>
      </c>
      <c r="V4331" s="7">
        <v>10</v>
      </c>
      <c r="W4331" s="7">
        <f t="shared" si="269"/>
        <v>25</v>
      </c>
      <c r="X4331" s="7"/>
      <c r="Y4331" s="7"/>
      <c r="Z4331" s="7"/>
      <c r="AA4331" s="7"/>
      <c r="AB4331" s="6">
        <v>34</v>
      </c>
      <c r="AC4331" s="7">
        <v>10.210000000000001</v>
      </c>
      <c r="AD4331" s="7">
        <v>3.33</v>
      </c>
      <c r="AE4331" s="7"/>
      <c r="AF4331" s="1" t="s">
        <v>1885</v>
      </c>
      <c r="AG4331" s="1" t="s">
        <v>1885</v>
      </c>
      <c r="AH4331" s="7"/>
      <c r="AI4331" s="7"/>
      <c r="AJ4331" s="7">
        <v>14</v>
      </c>
      <c r="AK4331" s="7"/>
      <c r="AL4331" s="7">
        <v>0</v>
      </c>
      <c r="AM4331" s="7">
        <v>0</v>
      </c>
      <c r="AN4331" s="7"/>
      <c r="AO4331" s="7"/>
      <c r="AP4331" s="7"/>
      <c r="AQ4331" s="7">
        <v>2</v>
      </c>
      <c r="AR4331" t="str">
        <f t="shared" si="270"/>
        <v/>
      </c>
      <c r="AS4331" t="str">
        <f t="shared" si="271"/>
        <v/>
      </c>
    </row>
    <row r="4332" spans="1:45" ht="29.5" thickBot="1">
      <c r="A4332" t="str">
        <f t="shared" si="268"/>
        <v>Josh OliverTE2019</v>
      </c>
      <c r="B4332" s="3" t="s">
        <v>1136</v>
      </c>
      <c r="C4332" s="1" t="s">
        <v>49</v>
      </c>
      <c r="D4332" s="1">
        <v>40</v>
      </c>
      <c r="E4332" s="1">
        <v>2019</v>
      </c>
      <c r="F4332" s="1">
        <v>4</v>
      </c>
      <c r="G4332" s="6">
        <v>99</v>
      </c>
      <c r="H4332" s="6"/>
      <c r="I4332" s="7">
        <v>0</v>
      </c>
      <c r="J4332" s="7">
        <v>0</v>
      </c>
      <c r="K4332" s="7"/>
      <c r="L4332" s="7"/>
      <c r="M4332" s="7"/>
      <c r="N4332" s="7">
        <v>0</v>
      </c>
      <c r="O4332" s="6">
        <v>-0.62</v>
      </c>
      <c r="P4332" s="7">
        <v>-0.62</v>
      </c>
      <c r="Q4332" s="7"/>
      <c r="R4332" s="7"/>
      <c r="S4332" s="7"/>
      <c r="T4332" s="7">
        <v>23</v>
      </c>
      <c r="U4332" s="7">
        <v>3</v>
      </c>
      <c r="V4332" s="7">
        <v>69</v>
      </c>
      <c r="W4332" s="7" t="str">
        <f t="shared" si="269"/>
        <v/>
      </c>
      <c r="X4332" s="7">
        <v>41</v>
      </c>
      <c r="Y4332" s="7"/>
      <c r="Z4332" s="7"/>
      <c r="AA4332" s="7"/>
      <c r="AB4332" s="6"/>
      <c r="AC4332" s="7"/>
      <c r="AD4332" s="7">
        <v>0.59</v>
      </c>
      <c r="AE4332" s="7"/>
      <c r="AF4332" s="1" t="s">
        <v>1885</v>
      </c>
      <c r="AG4332" s="1">
        <v>4.3999999999999997E-2</v>
      </c>
      <c r="AH4332" s="7"/>
      <c r="AI4332" s="7">
        <v>0.18</v>
      </c>
      <c r="AJ4332" s="7"/>
      <c r="AK4332" s="7">
        <v>4</v>
      </c>
      <c r="AL4332" s="7">
        <v>0</v>
      </c>
      <c r="AM4332" s="7">
        <v>0</v>
      </c>
      <c r="AN4332" s="7"/>
      <c r="AO4332" s="7"/>
      <c r="AP4332" s="7"/>
      <c r="AQ4332" s="7">
        <v>1</v>
      </c>
      <c r="AR4332" t="str">
        <f t="shared" si="270"/>
        <v/>
      </c>
      <c r="AS4332">
        <f t="shared" si="271"/>
        <v>0.17599999999999999</v>
      </c>
    </row>
    <row r="4333" spans="1:45" ht="29.5" thickBot="1">
      <c r="A4333" t="str">
        <f t="shared" si="268"/>
        <v>Taylor GabrielWR2019</v>
      </c>
      <c r="B4333" s="3" t="s">
        <v>845</v>
      </c>
      <c r="C4333" s="1" t="s">
        <v>16</v>
      </c>
      <c r="D4333" s="1">
        <v>107</v>
      </c>
      <c r="E4333" s="1">
        <v>2019</v>
      </c>
      <c r="F4333" s="1">
        <v>3</v>
      </c>
      <c r="G4333" s="6">
        <v>78</v>
      </c>
      <c r="H4333" s="6"/>
      <c r="I4333" s="7">
        <v>0</v>
      </c>
      <c r="J4333" s="7">
        <v>0</v>
      </c>
      <c r="K4333" s="7"/>
      <c r="L4333" s="7"/>
      <c r="M4333" s="7"/>
      <c r="N4333" s="7">
        <v>0</v>
      </c>
      <c r="O4333" s="6">
        <v>-0.05</v>
      </c>
      <c r="P4333" s="7">
        <v>-0.05</v>
      </c>
      <c r="Q4333" s="7"/>
      <c r="R4333" s="7"/>
      <c r="S4333" s="7"/>
      <c r="T4333" s="7">
        <v>28</v>
      </c>
      <c r="U4333" s="7">
        <v>8</v>
      </c>
      <c r="V4333" s="7">
        <v>300</v>
      </c>
      <c r="W4333" s="7">
        <f t="shared" si="269"/>
        <v>107</v>
      </c>
      <c r="X4333" s="7"/>
      <c r="Y4333" s="7"/>
      <c r="Z4333" s="7"/>
      <c r="AA4333" s="7"/>
      <c r="AB4333" s="6">
        <v>41</v>
      </c>
      <c r="AC4333" s="7">
        <v>9.6199999999999992</v>
      </c>
      <c r="AD4333" s="7">
        <v>10.029999999999999</v>
      </c>
      <c r="AE4333" s="7"/>
      <c r="AF4333" s="1">
        <v>0.1842</v>
      </c>
      <c r="AG4333" s="1">
        <v>0.15662222222222222</v>
      </c>
      <c r="AH4333" s="7">
        <v>1.43</v>
      </c>
      <c r="AI4333" s="7">
        <v>1.21</v>
      </c>
      <c r="AJ4333" s="7">
        <v>16</v>
      </c>
      <c r="AK4333" s="7">
        <v>9</v>
      </c>
      <c r="AL4333" s="7">
        <v>0</v>
      </c>
      <c r="AM4333" s="7">
        <v>0</v>
      </c>
      <c r="AN4333" s="7"/>
      <c r="AO4333" s="7"/>
      <c r="AP4333" s="7"/>
      <c r="AQ4333" s="7">
        <v>6</v>
      </c>
      <c r="AR4333">
        <f t="shared" si="270"/>
        <v>0.1842</v>
      </c>
      <c r="AS4333">
        <f t="shared" si="271"/>
        <v>0.27843950617283908</v>
      </c>
    </row>
    <row r="4334" spans="1:45" ht="29.5" thickBot="1">
      <c r="A4334" t="str">
        <f t="shared" si="268"/>
        <v>Doug MartinRB2019</v>
      </c>
      <c r="B4334" s="3" t="s">
        <v>570</v>
      </c>
      <c r="C4334" s="1" t="s">
        <v>3</v>
      </c>
      <c r="D4334" s="1">
        <v>91</v>
      </c>
      <c r="E4334" s="1">
        <v>2019</v>
      </c>
      <c r="F4334" s="1">
        <v>2</v>
      </c>
      <c r="G4334" s="6"/>
      <c r="H4334" s="6"/>
      <c r="I4334" s="7">
        <v>0</v>
      </c>
      <c r="J4334" s="7">
        <v>0</v>
      </c>
      <c r="K4334" s="7"/>
      <c r="L4334" s="7"/>
      <c r="M4334" s="7"/>
      <c r="N4334" s="7">
        <v>2</v>
      </c>
      <c r="O4334" s="6"/>
      <c r="P4334" s="7">
        <v>0</v>
      </c>
      <c r="Q4334" s="7"/>
      <c r="R4334" s="7"/>
      <c r="S4334" s="7"/>
      <c r="T4334" s="7">
        <v>30</v>
      </c>
      <c r="U4334" s="7">
        <v>1</v>
      </c>
      <c r="V4334" s="7">
        <v>31</v>
      </c>
      <c r="W4334" s="7">
        <f t="shared" si="269"/>
        <v>63</v>
      </c>
      <c r="X4334" s="7"/>
      <c r="Y4334" s="7"/>
      <c r="Z4334" s="7"/>
      <c r="AA4334" s="7"/>
      <c r="AB4334" s="6">
        <v>40</v>
      </c>
      <c r="AC4334" s="7">
        <v>7.87</v>
      </c>
      <c r="AD4334" s="7"/>
      <c r="AE4334" s="7"/>
      <c r="AF4334" s="1">
        <v>4.7800000000000002E-2</v>
      </c>
      <c r="AG4334" s="1" t="s">
        <v>1885</v>
      </c>
      <c r="AH4334" s="7">
        <v>0.86</v>
      </c>
      <c r="AI4334" s="7"/>
      <c r="AJ4334" s="7">
        <v>16</v>
      </c>
      <c r="AK4334" s="7"/>
      <c r="AL4334" s="7">
        <v>0</v>
      </c>
      <c r="AM4334" s="7">
        <v>0</v>
      </c>
      <c r="AN4334" s="7"/>
      <c r="AO4334" s="7"/>
      <c r="AP4334" s="7"/>
      <c r="AQ4334" s="7">
        <v>8</v>
      </c>
      <c r="AR4334">
        <f t="shared" si="270"/>
        <v>4.7800000000000002E-2</v>
      </c>
      <c r="AS4334" t="str">
        <f t="shared" si="271"/>
        <v/>
      </c>
    </row>
    <row r="4335" spans="1:45" ht="44" thickBot="1">
      <c r="A4335" t="str">
        <f t="shared" si="268"/>
        <v>Ryan FitzpatrickQB2019</v>
      </c>
      <c r="B4335" s="3" t="s">
        <v>511</v>
      </c>
      <c r="C4335" s="1" t="s">
        <v>12</v>
      </c>
      <c r="D4335" s="1">
        <v>35</v>
      </c>
      <c r="E4335" s="1">
        <v>2019</v>
      </c>
      <c r="F4335" s="1">
        <v>1</v>
      </c>
      <c r="G4335" s="6">
        <v>18</v>
      </c>
      <c r="H4335" s="6">
        <v>28</v>
      </c>
      <c r="I4335" s="7">
        <v>0</v>
      </c>
      <c r="J4335" s="7">
        <v>0</v>
      </c>
      <c r="K4335" s="7"/>
      <c r="L4335" s="7"/>
      <c r="M4335" s="7"/>
      <c r="N4335" s="7">
        <v>5</v>
      </c>
      <c r="O4335" s="6"/>
      <c r="P4335" s="7">
        <v>0.13</v>
      </c>
      <c r="Q4335" s="7"/>
      <c r="R4335" s="7"/>
      <c r="S4335" s="7"/>
      <c r="T4335" s="7">
        <v>37</v>
      </c>
      <c r="U4335" s="7">
        <v>7</v>
      </c>
      <c r="V4335" s="7">
        <v>250</v>
      </c>
      <c r="W4335" s="7">
        <f t="shared" si="269"/>
        <v>42</v>
      </c>
      <c r="X4335" s="7">
        <v>36</v>
      </c>
      <c r="Y4335" s="7"/>
      <c r="Z4335" s="7"/>
      <c r="AA4335" s="7"/>
      <c r="AB4335" s="6">
        <v>27</v>
      </c>
      <c r="AC4335" s="7">
        <v>24.98</v>
      </c>
      <c r="AD4335" s="7">
        <v>18.899999999999999</v>
      </c>
      <c r="AE4335" s="7">
        <v>19.190000000000001</v>
      </c>
      <c r="AF4335" s="1" t="s">
        <v>1885</v>
      </c>
      <c r="AG4335" s="1" t="s">
        <v>1885</v>
      </c>
      <c r="AH4335" s="7"/>
      <c r="AI4335" s="7"/>
      <c r="AJ4335" s="7">
        <v>8</v>
      </c>
      <c r="AK4335" s="7"/>
      <c r="AL4335" s="7">
        <v>0</v>
      </c>
      <c r="AM4335" s="7">
        <v>0</v>
      </c>
      <c r="AN4335" s="7"/>
      <c r="AO4335" s="7"/>
      <c r="AP4335" s="7"/>
      <c r="AQ4335" s="7">
        <v>15</v>
      </c>
      <c r="AR4335" t="str">
        <f t="shared" si="270"/>
        <v/>
      </c>
      <c r="AS4335" t="str">
        <f t="shared" si="271"/>
        <v/>
      </c>
    </row>
    <row r="4336" spans="1:45" ht="29.5" thickBot="1">
      <c r="A4336" t="str">
        <f t="shared" si="268"/>
        <v>Theo RiddickRB2019</v>
      </c>
      <c r="B4336" s="3" t="s">
        <v>711</v>
      </c>
      <c r="C4336" s="1" t="s">
        <v>3</v>
      </c>
      <c r="D4336" s="1">
        <v>92</v>
      </c>
      <c r="E4336" s="1">
        <v>2019</v>
      </c>
      <c r="F4336" s="1">
        <v>2</v>
      </c>
      <c r="G4336" s="6"/>
      <c r="H4336" s="6">
        <v>127</v>
      </c>
      <c r="I4336" s="7">
        <v>0</v>
      </c>
      <c r="J4336" s="7">
        <v>0</v>
      </c>
      <c r="K4336" s="7"/>
      <c r="L4336" s="7"/>
      <c r="M4336" s="7"/>
      <c r="N4336" s="7">
        <v>1</v>
      </c>
      <c r="O4336" s="6"/>
      <c r="P4336" s="7">
        <v>-0.14000000000000001</v>
      </c>
      <c r="Q4336" s="7"/>
      <c r="R4336" s="7"/>
      <c r="S4336" s="7"/>
      <c r="T4336" s="7">
        <v>28</v>
      </c>
      <c r="U4336" s="7">
        <v>6</v>
      </c>
      <c r="V4336" s="7">
        <v>199</v>
      </c>
      <c r="W4336" s="7">
        <f t="shared" si="269"/>
        <v>59</v>
      </c>
      <c r="X4336" s="7"/>
      <c r="Y4336" s="7"/>
      <c r="Z4336" s="7"/>
      <c r="AA4336" s="7"/>
      <c r="AB4336" s="6">
        <v>43</v>
      </c>
      <c r="AC4336" s="7">
        <v>8.32</v>
      </c>
      <c r="AD4336" s="7"/>
      <c r="AE4336" s="7">
        <v>2.68</v>
      </c>
      <c r="AF4336" s="1">
        <v>0.17405714285714285</v>
      </c>
      <c r="AG4336" s="1" t="s">
        <v>1885</v>
      </c>
      <c r="AH4336" s="7">
        <v>1.41</v>
      </c>
      <c r="AI4336" s="7"/>
      <c r="AJ4336" s="7">
        <v>14</v>
      </c>
      <c r="AK4336" s="7"/>
      <c r="AL4336" s="7">
        <v>0</v>
      </c>
      <c r="AM4336" s="7">
        <v>0</v>
      </c>
      <c r="AN4336" s="7"/>
      <c r="AO4336" s="7"/>
      <c r="AP4336" s="7"/>
      <c r="AQ4336" s="7">
        <v>7</v>
      </c>
      <c r="AR4336">
        <f t="shared" si="270"/>
        <v>0.19892244897959199</v>
      </c>
      <c r="AS4336" t="str">
        <f t="shared" si="271"/>
        <v/>
      </c>
    </row>
    <row r="4337" spans="1:45" ht="29.5" thickBot="1">
      <c r="A4337" t="str">
        <f t="shared" si="268"/>
        <v>Alfred BlueRB2019</v>
      </c>
      <c r="B4337" s="3" t="s">
        <v>776</v>
      </c>
      <c r="C4337" s="1" t="s">
        <v>3</v>
      </c>
      <c r="D4337" s="1">
        <v>93</v>
      </c>
      <c r="E4337" s="1">
        <v>2019</v>
      </c>
      <c r="F4337" s="1">
        <v>2</v>
      </c>
      <c r="G4337" s="6"/>
      <c r="H4337" s="6"/>
      <c r="I4337" s="7">
        <v>0</v>
      </c>
      <c r="J4337" s="7">
        <v>0</v>
      </c>
      <c r="K4337" s="7"/>
      <c r="L4337" s="7"/>
      <c r="M4337" s="7"/>
      <c r="N4337" s="7">
        <v>0</v>
      </c>
      <c r="O4337" s="6"/>
      <c r="P4337" s="7">
        <v>0</v>
      </c>
      <c r="Q4337" s="7"/>
      <c r="R4337" s="7"/>
      <c r="S4337" s="7"/>
      <c r="T4337" s="7">
        <v>28</v>
      </c>
      <c r="U4337" s="7">
        <v>6</v>
      </c>
      <c r="V4337" s="7">
        <v>181</v>
      </c>
      <c r="W4337" s="7">
        <f t="shared" si="269"/>
        <v>107</v>
      </c>
      <c r="X4337" s="7"/>
      <c r="Y4337" s="7"/>
      <c r="Z4337" s="7"/>
      <c r="AA4337" s="7"/>
      <c r="AB4337" s="6">
        <v>51</v>
      </c>
      <c r="AC4337" s="7">
        <v>6.08</v>
      </c>
      <c r="AD4337" s="7"/>
      <c r="AE4337" s="7"/>
      <c r="AF4337" s="1">
        <v>4.6600000000000003E-2</v>
      </c>
      <c r="AG4337" s="1" t="s">
        <v>1885</v>
      </c>
      <c r="AH4337" s="7">
        <v>0.74</v>
      </c>
      <c r="AI4337" s="7"/>
      <c r="AJ4337" s="7">
        <v>16</v>
      </c>
      <c r="AK4337" s="7"/>
      <c r="AL4337" s="7">
        <v>0</v>
      </c>
      <c r="AM4337" s="7">
        <v>0</v>
      </c>
      <c r="AN4337" s="7"/>
      <c r="AO4337" s="7"/>
      <c r="AP4337" s="7"/>
      <c r="AQ4337" s="7">
        <v>6</v>
      </c>
      <c r="AR4337">
        <f t="shared" si="270"/>
        <v>4.6600000000000003E-2</v>
      </c>
      <c r="AS4337" t="str">
        <f t="shared" si="271"/>
        <v/>
      </c>
    </row>
    <row r="4338" spans="1:45" ht="29.5" thickBot="1">
      <c r="A4338" t="str">
        <f t="shared" si="268"/>
        <v>Keelan ColeWR2019</v>
      </c>
      <c r="B4338" s="3" t="s">
        <v>1013</v>
      </c>
      <c r="C4338" s="1" t="s">
        <v>16</v>
      </c>
      <c r="D4338" s="1">
        <v>110</v>
      </c>
      <c r="E4338" s="1">
        <v>2019</v>
      </c>
      <c r="F4338" s="1">
        <v>3</v>
      </c>
      <c r="G4338" s="6">
        <v>87</v>
      </c>
      <c r="H4338" s="6">
        <v>50</v>
      </c>
      <c r="I4338" s="7">
        <v>0</v>
      </c>
      <c r="J4338" s="7">
        <v>0</v>
      </c>
      <c r="K4338" s="7"/>
      <c r="L4338" s="7"/>
      <c r="M4338" s="7"/>
      <c r="N4338" s="7">
        <v>0</v>
      </c>
      <c r="O4338" s="6">
        <v>-0.6</v>
      </c>
      <c r="P4338" s="7">
        <v>-0.6</v>
      </c>
      <c r="Q4338" s="7"/>
      <c r="R4338" s="7"/>
      <c r="S4338" s="7"/>
      <c r="T4338" s="7">
        <v>26</v>
      </c>
      <c r="U4338" s="7">
        <v>8</v>
      </c>
      <c r="V4338" s="7">
        <v>300</v>
      </c>
      <c r="W4338" s="7">
        <f t="shared" si="269"/>
        <v>64</v>
      </c>
      <c r="X4338" s="7"/>
      <c r="Y4338" s="7"/>
      <c r="Z4338" s="7"/>
      <c r="AA4338" s="7"/>
      <c r="AB4338" s="6">
        <v>80</v>
      </c>
      <c r="AC4338" s="7">
        <v>5.82</v>
      </c>
      <c r="AD4338" s="7">
        <v>4.92</v>
      </c>
      <c r="AE4338" s="7">
        <v>9.34</v>
      </c>
      <c r="AF4338" s="1">
        <v>0.1285</v>
      </c>
      <c r="AG4338" s="1">
        <v>6.6100000000000006E-2</v>
      </c>
      <c r="AH4338" s="7">
        <v>1.04</v>
      </c>
      <c r="AI4338" s="7">
        <v>1.4</v>
      </c>
      <c r="AJ4338" s="7">
        <v>16</v>
      </c>
      <c r="AK4338" s="7">
        <v>16</v>
      </c>
      <c r="AL4338" s="7">
        <v>0</v>
      </c>
      <c r="AM4338" s="7">
        <v>0</v>
      </c>
      <c r="AN4338" s="7"/>
      <c r="AO4338" s="7"/>
      <c r="AP4338" s="7"/>
      <c r="AQ4338" s="7">
        <v>3</v>
      </c>
      <c r="AR4338">
        <f t="shared" si="270"/>
        <v>0.1285</v>
      </c>
      <c r="AS4338">
        <f t="shared" si="271"/>
        <v>6.6100000000000006E-2</v>
      </c>
    </row>
    <row r="4339" spans="1:45" ht="29.5" thickBot="1">
      <c r="A4339" t="str">
        <f t="shared" si="268"/>
        <v>Jonnu SmithTE2019</v>
      </c>
      <c r="B4339" s="3" t="s">
        <v>999</v>
      </c>
      <c r="C4339" s="1" t="s">
        <v>49</v>
      </c>
      <c r="D4339" s="1">
        <v>41</v>
      </c>
      <c r="E4339" s="1">
        <v>2019</v>
      </c>
      <c r="F4339" s="1">
        <v>4</v>
      </c>
      <c r="G4339" s="6">
        <v>19</v>
      </c>
      <c r="H4339" s="6">
        <v>16</v>
      </c>
      <c r="I4339" s="7">
        <v>0</v>
      </c>
      <c r="J4339" s="7">
        <v>0</v>
      </c>
      <c r="K4339" s="7"/>
      <c r="L4339" s="7"/>
      <c r="M4339" s="7"/>
      <c r="N4339" s="7">
        <v>0</v>
      </c>
      <c r="O4339" s="6">
        <v>-0.35</v>
      </c>
      <c r="P4339" s="7">
        <v>-0.25</v>
      </c>
      <c r="Q4339" s="7"/>
      <c r="R4339" s="7"/>
      <c r="S4339" s="7"/>
      <c r="T4339" s="7">
        <v>24</v>
      </c>
      <c r="U4339" s="7">
        <v>3</v>
      </c>
      <c r="V4339" s="7">
        <v>100</v>
      </c>
      <c r="W4339" s="7">
        <f t="shared" si="269"/>
        <v>31</v>
      </c>
      <c r="X4339" s="7">
        <v>15</v>
      </c>
      <c r="Y4339" s="7"/>
      <c r="Z4339" s="7"/>
      <c r="AA4339" s="7"/>
      <c r="AB4339" s="6">
        <v>34</v>
      </c>
      <c r="AC4339" s="7">
        <v>4.91</v>
      </c>
      <c r="AD4339" s="7">
        <v>6.54</v>
      </c>
      <c r="AE4339" s="7">
        <v>9.35</v>
      </c>
      <c r="AF4339" s="1">
        <v>8.6892307692307685E-2</v>
      </c>
      <c r="AG4339" s="1">
        <v>0.105</v>
      </c>
      <c r="AH4339" s="7">
        <v>1.02</v>
      </c>
      <c r="AI4339" s="7">
        <v>1.83</v>
      </c>
      <c r="AJ4339" s="7">
        <v>13</v>
      </c>
      <c r="AK4339" s="7">
        <v>16</v>
      </c>
      <c r="AL4339" s="7">
        <v>0</v>
      </c>
      <c r="AM4339" s="7">
        <v>0</v>
      </c>
      <c r="AN4339" s="7"/>
      <c r="AO4339" s="7"/>
      <c r="AP4339" s="7"/>
      <c r="AQ4339" s="7">
        <v>3</v>
      </c>
      <c r="AR4339">
        <f t="shared" si="270"/>
        <v>0.10694437869822486</v>
      </c>
      <c r="AS4339">
        <f t="shared" si="271"/>
        <v>0.105</v>
      </c>
    </row>
    <row r="4340" spans="1:45" ht="29.5" thickBot="1">
      <c r="A4340" t="str">
        <f t="shared" si="268"/>
        <v>David MooreWR2019</v>
      </c>
      <c r="B4340" s="3" t="s">
        <v>1110</v>
      </c>
      <c r="C4340" s="1" t="s">
        <v>16</v>
      </c>
      <c r="D4340" s="1">
        <v>111</v>
      </c>
      <c r="E4340" s="1">
        <v>2019</v>
      </c>
      <c r="F4340" s="1">
        <v>3</v>
      </c>
      <c r="G4340" s="6">
        <v>99</v>
      </c>
      <c r="H4340" s="6">
        <v>64</v>
      </c>
      <c r="I4340" s="7">
        <v>0</v>
      </c>
      <c r="J4340" s="7">
        <v>0</v>
      </c>
      <c r="K4340" s="7"/>
      <c r="L4340" s="7"/>
      <c r="M4340" s="7"/>
      <c r="N4340" s="7">
        <v>0</v>
      </c>
      <c r="O4340" s="6">
        <v>-0.56000000000000005</v>
      </c>
      <c r="P4340" s="7">
        <v>-0.75</v>
      </c>
      <c r="Q4340" s="7"/>
      <c r="R4340" s="7"/>
      <c r="S4340" s="7"/>
      <c r="T4340" s="7">
        <v>24</v>
      </c>
      <c r="U4340" s="7">
        <v>7</v>
      </c>
      <c r="V4340" s="7">
        <v>226</v>
      </c>
      <c r="W4340" s="7">
        <f t="shared" si="269"/>
        <v>173</v>
      </c>
      <c r="X4340" s="7"/>
      <c r="Y4340" s="7"/>
      <c r="Z4340" s="7"/>
      <c r="AA4340" s="7"/>
      <c r="AB4340" s="6">
        <v>72</v>
      </c>
      <c r="AC4340" s="7">
        <v>6.31</v>
      </c>
      <c r="AD4340" s="7">
        <v>4.4000000000000004</v>
      </c>
      <c r="AE4340" s="7">
        <v>7.43</v>
      </c>
      <c r="AF4340" s="1">
        <v>0.1404</v>
      </c>
      <c r="AG4340" s="1">
        <v>7.6914285714285713E-2</v>
      </c>
      <c r="AH4340" s="7">
        <v>1.38</v>
      </c>
      <c r="AI4340" s="7">
        <v>1.58</v>
      </c>
      <c r="AJ4340" s="7">
        <v>16</v>
      </c>
      <c r="AK4340" s="7">
        <v>14</v>
      </c>
      <c r="AL4340" s="7">
        <v>0</v>
      </c>
      <c r="AM4340" s="7">
        <v>0</v>
      </c>
      <c r="AN4340" s="7"/>
      <c r="AO4340" s="7"/>
      <c r="AP4340" s="7"/>
      <c r="AQ4340" s="7">
        <v>3</v>
      </c>
      <c r="AR4340">
        <f t="shared" si="270"/>
        <v>0.1404</v>
      </c>
      <c r="AS4340">
        <f t="shared" si="271"/>
        <v>8.7902040816326507E-2</v>
      </c>
    </row>
    <row r="4341" spans="1:45" ht="29.5" thickBot="1">
      <c r="A4341" t="str">
        <f t="shared" si="268"/>
        <v>Drew LockQB2019</v>
      </c>
      <c r="B4341" s="3" t="s">
        <v>1137</v>
      </c>
      <c r="C4341" s="1" t="s">
        <v>12</v>
      </c>
      <c r="D4341" s="1">
        <v>36</v>
      </c>
      <c r="E4341" s="1">
        <v>2019</v>
      </c>
      <c r="F4341" s="1">
        <v>1</v>
      </c>
      <c r="G4341" s="6">
        <v>36</v>
      </c>
      <c r="H4341" s="6">
        <v>23</v>
      </c>
      <c r="I4341" s="7">
        <v>0</v>
      </c>
      <c r="J4341" s="7">
        <v>0</v>
      </c>
      <c r="K4341" s="7"/>
      <c r="L4341" s="7"/>
      <c r="M4341" s="7"/>
      <c r="N4341" s="7">
        <v>0</v>
      </c>
      <c r="O4341" s="6"/>
      <c r="P4341" s="7">
        <v>-0.44</v>
      </c>
      <c r="Q4341" s="7"/>
      <c r="R4341" s="7"/>
      <c r="S4341" s="7"/>
      <c r="T4341" s="7">
        <v>23</v>
      </c>
      <c r="U4341" s="7">
        <v>2</v>
      </c>
      <c r="V4341" s="7">
        <v>42</v>
      </c>
      <c r="W4341" s="7" t="str">
        <f t="shared" si="269"/>
        <v/>
      </c>
      <c r="X4341" s="7">
        <v>19</v>
      </c>
      <c r="Y4341" s="7"/>
      <c r="Z4341" s="7"/>
      <c r="AA4341" s="7"/>
      <c r="AB4341" s="6"/>
      <c r="AC4341" s="7"/>
      <c r="AD4341" s="7">
        <v>16.8</v>
      </c>
      <c r="AE4341" s="7">
        <v>16.72</v>
      </c>
      <c r="AF4341" s="1" t="s">
        <v>1885</v>
      </c>
      <c r="AG4341" s="1" t="s">
        <v>1885</v>
      </c>
      <c r="AH4341" s="7"/>
      <c r="AI4341" s="7"/>
      <c r="AJ4341" s="7"/>
      <c r="AK4341" s="7"/>
      <c r="AL4341" s="7">
        <v>0</v>
      </c>
      <c r="AM4341" s="7">
        <v>0</v>
      </c>
      <c r="AN4341" s="7"/>
      <c r="AO4341" s="7"/>
      <c r="AP4341" s="7"/>
      <c r="AQ4341" s="7">
        <v>1</v>
      </c>
      <c r="AR4341" t="str">
        <f t="shared" si="270"/>
        <v/>
      </c>
      <c r="AS4341" t="str">
        <f t="shared" si="271"/>
        <v/>
      </c>
    </row>
    <row r="4342" spans="1:45" ht="29.5" thickBot="1">
      <c r="A4342" t="str">
        <f t="shared" si="268"/>
        <v>Travis BenjaminWR2019</v>
      </c>
      <c r="B4342" s="3" t="s">
        <v>618</v>
      </c>
      <c r="C4342" s="1" t="s">
        <v>16</v>
      </c>
      <c r="D4342" s="1">
        <v>112</v>
      </c>
      <c r="E4342" s="1">
        <v>2019</v>
      </c>
      <c r="F4342" s="1">
        <v>3</v>
      </c>
      <c r="G4342" s="6">
        <v>169</v>
      </c>
      <c r="H4342" s="6"/>
      <c r="I4342" s="7">
        <v>0</v>
      </c>
      <c r="J4342" s="7">
        <v>0</v>
      </c>
      <c r="K4342" s="7"/>
      <c r="L4342" s="7"/>
      <c r="M4342" s="7"/>
      <c r="N4342" s="7">
        <v>0</v>
      </c>
      <c r="O4342" s="6">
        <v>-0.23</v>
      </c>
      <c r="P4342" s="7">
        <v>-0.23</v>
      </c>
      <c r="Q4342" s="7"/>
      <c r="R4342" s="7"/>
      <c r="S4342" s="7"/>
      <c r="T4342" s="7">
        <v>30</v>
      </c>
      <c r="U4342" s="7">
        <v>4</v>
      </c>
      <c r="V4342" s="7">
        <v>100</v>
      </c>
      <c r="W4342" s="7">
        <f t="shared" si="269"/>
        <v>125</v>
      </c>
      <c r="X4342" s="7"/>
      <c r="Y4342" s="7"/>
      <c r="Z4342" s="7"/>
      <c r="AA4342" s="7"/>
      <c r="AB4342" s="6">
        <v>129</v>
      </c>
      <c r="AC4342" s="7">
        <v>3.39</v>
      </c>
      <c r="AD4342" s="7">
        <v>1.8</v>
      </c>
      <c r="AE4342" s="7"/>
      <c r="AF4342" s="1">
        <v>6.4533333333333331E-2</v>
      </c>
      <c r="AG4342" s="1">
        <v>9.4719999999999999E-2</v>
      </c>
      <c r="AH4342" s="7">
        <v>1.03</v>
      </c>
      <c r="AI4342" s="7">
        <v>0.22</v>
      </c>
      <c r="AJ4342" s="7">
        <v>12</v>
      </c>
      <c r="AK4342" s="7">
        <v>5</v>
      </c>
      <c r="AL4342" s="7">
        <v>0</v>
      </c>
      <c r="AM4342" s="7">
        <v>0</v>
      </c>
      <c r="AN4342" s="7"/>
      <c r="AO4342" s="7"/>
      <c r="AP4342" s="7"/>
      <c r="AQ4342" s="7">
        <v>8</v>
      </c>
      <c r="AR4342">
        <f t="shared" si="270"/>
        <v>8.604444444444441E-2</v>
      </c>
      <c r="AS4342">
        <f t="shared" si="271"/>
        <v>0.30310399999999998</v>
      </c>
    </row>
    <row r="4343" spans="1:45" ht="29.5" thickBot="1">
      <c r="A4343" t="str">
        <f t="shared" si="268"/>
        <v>Deon CainWR2019</v>
      </c>
      <c r="B4343" s="3" t="s">
        <v>1138</v>
      </c>
      <c r="C4343" s="1" t="s">
        <v>16</v>
      </c>
      <c r="D4343" s="1">
        <v>113</v>
      </c>
      <c r="E4343" s="1">
        <v>2019</v>
      </c>
      <c r="F4343" s="1">
        <v>3</v>
      </c>
      <c r="G4343" s="6">
        <v>145</v>
      </c>
      <c r="H4343" s="6">
        <v>218</v>
      </c>
      <c r="I4343" s="7">
        <v>0</v>
      </c>
      <c r="J4343" s="7">
        <v>0</v>
      </c>
      <c r="K4343" s="7"/>
      <c r="L4343" s="7"/>
      <c r="M4343" s="7"/>
      <c r="N4343" s="7">
        <v>0</v>
      </c>
      <c r="O4343" s="6">
        <v>0</v>
      </c>
      <c r="P4343" s="7">
        <v>0</v>
      </c>
      <c r="Q4343" s="7"/>
      <c r="R4343" s="7"/>
      <c r="S4343" s="7"/>
      <c r="T4343" s="7">
        <v>23</v>
      </c>
      <c r="U4343" s="7">
        <v>6</v>
      </c>
      <c r="V4343" s="7">
        <v>185</v>
      </c>
      <c r="W4343" s="7" t="str">
        <f t="shared" si="269"/>
        <v/>
      </c>
      <c r="X4343" s="7"/>
      <c r="Y4343" s="7"/>
      <c r="Z4343" s="7"/>
      <c r="AA4343" s="7"/>
      <c r="AB4343" s="6"/>
      <c r="AC4343" s="7"/>
      <c r="AD4343" s="7">
        <v>1.65</v>
      </c>
      <c r="AE4343" s="7">
        <v>0</v>
      </c>
      <c r="AF4343" s="1" t="s">
        <v>1885</v>
      </c>
      <c r="AG4343" s="1">
        <v>5.0092307692307693E-2</v>
      </c>
      <c r="AH4343" s="7"/>
      <c r="AI4343" s="7">
        <v>0.65</v>
      </c>
      <c r="AJ4343" s="7"/>
      <c r="AK4343" s="7">
        <v>13</v>
      </c>
      <c r="AL4343" s="7">
        <v>0</v>
      </c>
      <c r="AM4343" s="7">
        <v>0</v>
      </c>
      <c r="AN4343" s="7"/>
      <c r="AO4343" s="7"/>
      <c r="AP4343" s="7"/>
      <c r="AQ4343" s="7">
        <v>2</v>
      </c>
      <c r="AR4343" t="str">
        <f t="shared" si="270"/>
        <v/>
      </c>
      <c r="AS4343">
        <f t="shared" si="271"/>
        <v>6.1652071005917172E-2</v>
      </c>
    </row>
    <row r="4344" spans="1:45" ht="29.5" thickBot="1">
      <c r="A4344" t="str">
        <f t="shared" si="268"/>
        <v>Jordan ScarlettRB2019</v>
      </c>
      <c r="B4344" s="3" t="s">
        <v>1139</v>
      </c>
      <c r="C4344" s="1" t="s">
        <v>3</v>
      </c>
      <c r="D4344" s="1">
        <v>94</v>
      </c>
      <c r="E4344" s="1">
        <v>2019</v>
      </c>
      <c r="F4344" s="1">
        <v>2</v>
      </c>
      <c r="G4344" s="6">
        <v>143</v>
      </c>
      <c r="H4344" s="6"/>
      <c r="I4344" s="7">
        <v>0</v>
      </c>
      <c r="J4344" s="7">
        <v>0</v>
      </c>
      <c r="K4344" s="7"/>
      <c r="L4344" s="7"/>
      <c r="M4344" s="7"/>
      <c r="N4344" s="7">
        <v>0</v>
      </c>
      <c r="O4344" s="6">
        <v>0</v>
      </c>
      <c r="P4344" s="7">
        <v>0</v>
      </c>
      <c r="Q4344" s="7"/>
      <c r="R4344" s="7"/>
      <c r="S4344" s="7"/>
      <c r="T4344" s="7">
        <v>24</v>
      </c>
      <c r="U4344" s="7">
        <v>5</v>
      </c>
      <c r="V4344" s="7">
        <v>154</v>
      </c>
      <c r="W4344" s="7" t="str">
        <f t="shared" si="269"/>
        <v/>
      </c>
      <c r="X4344" s="7"/>
      <c r="Y4344" s="7"/>
      <c r="Z4344" s="7"/>
      <c r="AA4344" s="7"/>
      <c r="AB4344" s="6"/>
      <c r="AC4344" s="7"/>
      <c r="AD4344" s="7"/>
      <c r="AE4344" s="7"/>
      <c r="AF4344" s="1" t="s">
        <v>1885</v>
      </c>
      <c r="AG4344" s="1" t="s">
        <v>1885</v>
      </c>
      <c r="AH4344" s="7"/>
      <c r="AI4344" s="7"/>
      <c r="AJ4344" s="7"/>
      <c r="AK4344" s="7"/>
      <c r="AL4344" s="7">
        <v>0</v>
      </c>
      <c r="AM4344" s="7">
        <v>0</v>
      </c>
      <c r="AN4344" s="7"/>
      <c r="AO4344" s="7"/>
      <c r="AP4344" s="7"/>
      <c r="AQ4344" s="7">
        <v>1</v>
      </c>
      <c r="AR4344" t="str">
        <f t="shared" si="270"/>
        <v/>
      </c>
      <c r="AS4344" t="str">
        <f t="shared" si="271"/>
        <v/>
      </c>
    </row>
    <row r="4345" spans="1:45" ht="29.5" thickBot="1">
      <c r="A4345" t="str">
        <f t="shared" si="268"/>
        <v>Josh ReynoldsWR2019</v>
      </c>
      <c r="B4345" s="3" t="s">
        <v>998</v>
      </c>
      <c r="C4345" s="1" t="s">
        <v>16</v>
      </c>
      <c r="D4345" s="1">
        <v>114</v>
      </c>
      <c r="E4345" s="1">
        <v>2019</v>
      </c>
      <c r="F4345" s="1">
        <v>3</v>
      </c>
      <c r="G4345" s="6">
        <v>97</v>
      </c>
      <c r="H4345" s="6">
        <v>61</v>
      </c>
      <c r="I4345" s="7">
        <v>0</v>
      </c>
      <c r="J4345" s="7">
        <v>0</v>
      </c>
      <c r="K4345" s="7"/>
      <c r="L4345" s="7"/>
      <c r="M4345" s="7"/>
      <c r="N4345" s="7">
        <v>0</v>
      </c>
      <c r="O4345" s="6">
        <v>-0.56999999999999995</v>
      </c>
      <c r="P4345" s="7">
        <v>-0.68</v>
      </c>
      <c r="Q4345" s="7"/>
      <c r="R4345" s="7"/>
      <c r="S4345" s="7"/>
      <c r="T4345" s="7">
        <v>24</v>
      </c>
      <c r="U4345" s="7">
        <v>4</v>
      </c>
      <c r="V4345" s="7">
        <v>117</v>
      </c>
      <c r="W4345" s="7">
        <f t="shared" si="269"/>
        <v>119</v>
      </c>
      <c r="X4345" s="7">
        <v>85</v>
      </c>
      <c r="Y4345" s="7"/>
      <c r="Z4345" s="7"/>
      <c r="AA4345" s="7"/>
      <c r="AB4345" s="6">
        <v>74</v>
      </c>
      <c r="AC4345" s="7">
        <v>6.25</v>
      </c>
      <c r="AD4345" s="7">
        <v>3.87</v>
      </c>
      <c r="AE4345" s="7">
        <v>7.89</v>
      </c>
      <c r="AF4345" s="1">
        <v>9.5299999999999996E-2</v>
      </c>
      <c r="AG4345" s="1">
        <v>6.7699999999999996E-2</v>
      </c>
      <c r="AH4345" s="7">
        <v>1.24</v>
      </c>
      <c r="AI4345" s="7">
        <v>1.23</v>
      </c>
      <c r="AJ4345" s="7">
        <v>16</v>
      </c>
      <c r="AK4345" s="7">
        <v>16</v>
      </c>
      <c r="AL4345" s="7">
        <v>0</v>
      </c>
      <c r="AM4345" s="7">
        <v>0</v>
      </c>
      <c r="AN4345" s="7"/>
      <c r="AO4345" s="7"/>
      <c r="AP4345" s="7"/>
      <c r="AQ4345" s="7">
        <v>3</v>
      </c>
      <c r="AR4345">
        <f t="shared" si="270"/>
        <v>9.5299999999999996E-2</v>
      </c>
      <c r="AS4345">
        <f t="shared" si="271"/>
        <v>6.7699999999999996E-2</v>
      </c>
    </row>
    <row r="4346" spans="1:45" ht="29.5" thickBot="1">
      <c r="A4346" t="str">
        <f t="shared" si="268"/>
        <v>Matt LaCosseTE2019</v>
      </c>
      <c r="B4346" s="3" t="s">
        <v>1140</v>
      </c>
      <c r="C4346" s="1" t="s">
        <v>49</v>
      </c>
      <c r="D4346" s="1">
        <v>42</v>
      </c>
      <c r="E4346" s="1">
        <v>2019</v>
      </c>
      <c r="F4346" s="1">
        <v>4</v>
      </c>
      <c r="G4346" s="6">
        <v>58</v>
      </c>
      <c r="H4346" s="6"/>
      <c r="I4346" s="7">
        <v>0</v>
      </c>
      <c r="J4346" s="7">
        <v>0</v>
      </c>
      <c r="K4346" s="7"/>
      <c r="L4346" s="7"/>
      <c r="M4346" s="7"/>
      <c r="N4346" s="7">
        <v>0</v>
      </c>
      <c r="O4346" s="6">
        <v>-0.52</v>
      </c>
      <c r="P4346" s="7">
        <v>-0.52</v>
      </c>
      <c r="Q4346" s="7"/>
      <c r="R4346" s="7"/>
      <c r="S4346" s="7"/>
      <c r="T4346" s="7">
        <v>27</v>
      </c>
      <c r="U4346" s="7">
        <v>8</v>
      </c>
      <c r="V4346" s="7">
        <v>300</v>
      </c>
      <c r="W4346" s="7" t="str">
        <f t="shared" si="269"/>
        <v/>
      </c>
      <c r="X4346" s="7"/>
      <c r="Y4346" s="7"/>
      <c r="Z4346" s="7"/>
      <c r="AA4346" s="7"/>
      <c r="AB4346" s="6">
        <v>39</v>
      </c>
      <c r="AC4346" s="7">
        <v>4.58</v>
      </c>
      <c r="AD4346" s="7">
        <v>2.92</v>
      </c>
      <c r="AE4346" s="7"/>
      <c r="AF4346" s="1">
        <v>9.0666666666666673E-2</v>
      </c>
      <c r="AG4346" s="1">
        <v>4.8436363636363639E-2</v>
      </c>
      <c r="AH4346" s="7">
        <v>1.23</v>
      </c>
      <c r="AI4346" s="7">
        <v>0.81</v>
      </c>
      <c r="AJ4346" s="7">
        <v>12</v>
      </c>
      <c r="AK4346" s="7">
        <v>11</v>
      </c>
      <c r="AL4346" s="7">
        <v>0</v>
      </c>
      <c r="AM4346" s="7">
        <v>0</v>
      </c>
      <c r="AN4346" s="7"/>
      <c r="AO4346" s="7"/>
      <c r="AP4346" s="7"/>
      <c r="AQ4346" s="7">
        <v>5</v>
      </c>
      <c r="AR4346">
        <f t="shared" si="270"/>
        <v>0.12088888888888893</v>
      </c>
      <c r="AS4346">
        <f t="shared" si="271"/>
        <v>7.0452892561983407E-2</v>
      </c>
    </row>
    <row r="4347" spans="1:45" ht="29.5" thickBot="1">
      <c r="A4347" t="str">
        <f t="shared" si="268"/>
        <v>Myles GaskinRB2019</v>
      </c>
      <c r="B4347" s="3" t="s">
        <v>1141</v>
      </c>
      <c r="C4347" s="1" t="s">
        <v>3</v>
      </c>
      <c r="D4347" s="1">
        <v>97</v>
      </c>
      <c r="E4347" s="1">
        <v>2019</v>
      </c>
      <c r="F4347" s="1">
        <v>2</v>
      </c>
      <c r="G4347" s="6">
        <v>90</v>
      </c>
      <c r="H4347" s="6">
        <v>24</v>
      </c>
      <c r="I4347" s="7">
        <v>0</v>
      </c>
      <c r="J4347" s="7">
        <v>1</v>
      </c>
      <c r="K4347" s="7"/>
      <c r="L4347" s="7"/>
      <c r="M4347" s="7"/>
      <c r="N4347" s="7">
        <v>0</v>
      </c>
      <c r="O4347" s="6">
        <v>-0.81</v>
      </c>
      <c r="P4347" s="7">
        <v>-0.27</v>
      </c>
      <c r="Q4347" s="7"/>
      <c r="R4347" s="7"/>
      <c r="S4347" s="7"/>
      <c r="T4347" s="7">
        <v>22</v>
      </c>
      <c r="U4347" s="7">
        <v>7</v>
      </c>
      <c r="V4347" s="7">
        <v>234</v>
      </c>
      <c r="W4347" s="7" t="str">
        <f t="shared" si="269"/>
        <v/>
      </c>
      <c r="X4347" s="7"/>
      <c r="Y4347" s="7"/>
      <c r="Z4347" s="7"/>
      <c r="AA4347" s="7"/>
      <c r="AB4347" s="6"/>
      <c r="AC4347" s="7"/>
      <c r="AD4347" s="7">
        <v>4.49</v>
      </c>
      <c r="AE4347" s="7">
        <v>16.82</v>
      </c>
      <c r="AF4347" s="1" t="s">
        <v>1885</v>
      </c>
      <c r="AG4347" s="1">
        <v>0.04</v>
      </c>
      <c r="AH4347" s="7"/>
      <c r="AI4347" s="7">
        <v>0.76</v>
      </c>
      <c r="AJ4347" s="7"/>
      <c r="AK4347" s="7">
        <v>7</v>
      </c>
      <c r="AL4347" s="7">
        <v>0</v>
      </c>
      <c r="AM4347" s="7">
        <v>0</v>
      </c>
      <c r="AN4347" s="7"/>
      <c r="AO4347" s="7"/>
      <c r="AP4347" s="7"/>
      <c r="AQ4347" s="7">
        <v>1</v>
      </c>
      <c r="AR4347" t="str">
        <f t="shared" si="270"/>
        <v/>
      </c>
      <c r="AS4347">
        <f t="shared" si="271"/>
        <v>9.1428571428571428E-2</v>
      </c>
    </row>
    <row r="4348" spans="1:45" ht="29.5" thickBot="1">
      <c r="A4348" t="str">
        <f t="shared" si="268"/>
        <v>Dawson KnoxTE2019</v>
      </c>
      <c r="B4348" s="3" t="s">
        <v>1142</v>
      </c>
      <c r="C4348" s="1" t="s">
        <v>49</v>
      </c>
      <c r="D4348" s="1">
        <v>43</v>
      </c>
      <c r="E4348" s="1">
        <v>2019</v>
      </c>
      <c r="F4348" s="1">
        <v>4</v>
      </c>
      <c r="G4348" s="6">
        <v>32</v>
      </c>
      <c r="H4348" s="6">
        <v>35</v>
      </c>
      <c r="I4348" s="7">
        <v>0</v>
      </c>
      <c r="J4348" s="7">
        <v>0</v>
      </c>
      <c r="K4348" s="7"/>
      <c r="L4348" s="7"/>
      <c r="M4348" s="7"/>
      <c r="N4348" s="7">
        <v>0</v>
      </c>
      <c r="O4348" s="6">
        <v>0</v>
      </c>
      <c r="P4348" s="7">
        <v>-0.05</v>
      </c>
      <c r="Q4348" s="7"/>
      <c r="R4348" s="7"/>
      <c r="S4348" s="7"/>
      <c r="T4348" s="7">
        <v>23</v>
      </c>
      <c r="U4348" s="7">
        <v>3</v>
      </c>
      <c r="V4348" s="7">
        <v>96</v>
      </c>
      <c r="W4348" s="7" t="str">
        <f t="shared" si="269"/>
        <v/>
      </c>
      <c r="X4348" s="7">
        <v>26</v>
      </c>
      <c r="Y4348" s="7"/>
      <c r="Z4348" s="7"/>
      <c r="AA4348" s="7"/>
      <c r="AB4348" s="6"/>
      <c r="AC4348" s="7"/>
      <c r="AD4348" s="7">
        <v>5.31</v>
      </c>
      <c r="AE4348" s="7">
        <v>5.92</v>
      </c>
      <c r="AF4348" s="1" t="s">
        <v>1885</v>
      </c>
      <c r="AG4348" s="1">
        <v>0.12064000000000001</v>
      </c>
      <c r="AH4348" s="7"/>
      <c r="AI4348" s="7">
        <v>1.1599999999999999</v>
      </c>
      <c r="AJ4348" s="7"/>
      <c r="AK4348" s="7">
        <v>15</v>
      </c>
      <c r="AL4348" s="7">
        <v>0</v>
      </c>
      <c r="AM4348" s="7">
        <v>0</v>
      </c>
      <c r="AN4348" s="7"/>
      <c r="AO4348" s="7"/>
      <c r="AP4348" s="7"/>
      <c r="AQ4348" s="7">
        <v>1</v>
      </c>
      <c r="AR4348" t="str">
        <f t="shared" si="270"/>
        <v/>
      </c>
      <c r="AS4348">
        <f t="shared" si="271"/>
        <v>0.12868266666666667</v>
      </c>
    </row>
    <row r="4349" spans="1:45" ht="29.5" thickBot="1">
      <c r="A4349" t="str">
        <f t="shared" si="268"/>
        <v>Adam ShaheenTE2019</v>
      </c>
      <c r="B4349" s="3" t="s">
        <v>988</v>
      </c>
      <c r="C4349" s="1" t="s">
        <v>49</v>
      </c>
      <c r="D4349" s="1">
        <v>44</v>
      </c>
      <c r="E4349" s="1">
        <v>2019</v>
      </c>
      <c r="F4349" s="1">
        <v>4</v>
      </c>
      <c r="G4349" s="6">
        <v>80</v>
      </c>
      <c r="H4349" s="6">
        <v>49</v>
      </c>
      <c r="I4349" s="7">
        <v>0</v>
      </c>
      <c r="J4349" s="7">
        <v>0</v>
      </c>
      <c r="K4349" s="7"/>
      <c r="L4349" s="7"/>
      <c r="M4349" s="7"/>
      <c r="N4349" s="7">
        <v>0</v>
      </c>
      <c r="O4349" s="6">
        <v>-0.44</v>
      </c>
      <c r="P4349" s="7">
        <v>-0.45</v>
      </c>
      <c r="Q4349" s="7"/>
      <c r="R4349" s="7"/>
      <c r="S4349" s="7"/>
      <c r="T4349" s="7">
        <v>26</v>
      </c>
      <c r="U4349" s="7">
        <v>2</v>
      </c>
      <c r="V4349" s="7">
        <v>45</v>
      </c>
      <c r="W4349" s="7">
        <f t="shared" si="269"/>
        <v>36</v>
      </c>
      <c r="X4349" s="7"/>
      <c r="Y4349" s="7"/>
      <c r="Z4349" s="7"/>
      <c r="AA4349" s="7"/>
      <c r="AB4349" s="6">
        <v>80</v>
      </c>
      <c r="AC4349" s="7">
        <v>3.16</v>
      </c>
      <c r="AD4349" s="7">
        <v>2.0499999999999998</v>
      </c>
      <c r="AE4349" s="7">
        <v>2.81</v>
      </c>
      <c r="AF4349" s="1">
        <v>3.8719999999999997E-2</v>
      </c>
      <c r="AG4349" s="1">
        <v>4.3999999999999997E-2</v>
      </c>
      <c r="AH4349" s="7">
        <v>0.89</v>
      </c>
      <c r="AI4349" s="7">
        <v>1.06</v>
      </c>
      <c r="AJ4349" s="7">
        <v>5</v>
      </c>
      <c r="AK4349" s="7">
        <v>8</v>
      </c>
      <c r="AL4349" s="7">
        <v>0</v>
      </c>
      <c r="AM4349" s="7">
        <v>0</v>
      </c>
      <c r="AN4349" s="7"/>
      <c r="AO4349" s="7"/>
      <c r="AP4349" s="7"/>
      <c r="AQ4349" s="7">
        <v>3</v>
      </c>
      <c r="AR4349">
        <f t="shared" si="270"/>
        <v>0.12390399999999999</v>
      </c>
      <c r="AS4349">
        <f t="shared" si="271"/>
        <v>8.7999999999999995E-2</v>
      </c>
    </row>
    <row r="4350" spans="1:45" ht="29.5" thickBot="1">
      <c r="A4350" t="str">
        <f t="shared" si="268"/>
        <v>Jarrett StidhamQB2019</v>
      </c>
      <c r="B4350" s="3" t="s">
        <v>1143</v>
      </c>
      <c r="C4350" s="1" t="s">
        <v>12</v>
      </c>
      <c r="D4350" s="1">
        <v>37</v>
      </c>
      <c r="E4350" s="1">
        <v>2019</v>
      </c>
      <c r="F4350" s="1">
        <v>1</v>
      </c>
      <c r="G4350" s="6">
        <v>73</v>
      </c>
      <c r="H4350" s="6">
        <v>53</v>
      </c>
      <c r="I4350" s="7">
        <v>0</v>
      </c>
      <c r="J4350" s="7">
        <v>0</v>
      </c>
      <c r="K4350" s="7"/>
      <c r="L4350" s="7"/>
      <c r="M4350" s="7"/>
      <c r="N4350" s="7">
        <v>0</v>
      </c>
      <c r="O4350" s="6"/>
      <c r="P4350" s="7">
        <v>-0.49</v>
      </c>
      <c r="Q4350" s="7"/>
      <c r="R4350" s="7"/>
      <c r="S4350" s="7"/>
      <c r="T4350" s="7">
        <v>23</v>
      </c>
      <c r="U4350" s="7">
        <v>4</v>
      </c>
      <c r="V4350" s="7">
        <v>133</v>
      </c>
      <c r="W4350" s="7" t="str">
        <f t="shared" si="269"/>
        <v/>
      </c>
      <c r="X4350" s="7">
        <v>35</v>
      </c>
      <c r="Y4350" s="7"/>
      <c r="Z4350" s="7"/>
      <c r="AA4350" s="7"/>
      <c r="AB4350" s="6"/>
      <c r="AC4350" s="7"/>
      <c r="AD4350" s="7">
        <v>-0.55000000000000004</v>
      </c>
      <c r="AE4350" s="7">
        <v>3.39</v>
      </c>
      <c r="AF4350" s="1" t="s">
        <v>1885</v>
      </c>
      <c r="AG4350" s="1" t="s">
        <v>1885</v>
      </c>
      <c r="AH4350" s="7"/>
      <c r="AI4350" s="7"/>
      <c r="AJ4350" s="7"/>
      <c r="AK4350" s="7"/>
      <c r="AL4350" s="7">
        <v>0</v>
      </c>
      <c r="AM4350" s="7">
        <v>0</v>
      </c>
      <c r="AN4350" s="7"/>
      <c r="AO4350" s="7"/>
      <c r="AP4350" s="7"/>
      <c r="AQ4350" s="7">
        <v>1</v>
      </c>
      <c r="AR4350" t="str">
        <f t="shared" si="270"/>
        <v/>
      </c>
      <c r="AS4350" t="str">
        <f t="shared" si="271"/>
        <v/>
      </c>
    </row>
    <row r="4351" spans="1:45" ht="29.5" thickBot="1">
      <c r="A4351" t="str">
        <f t="shared" si="268"/>
        <v>Devine OzigboRB2019</v>
      </c>
      <c r="B4351" s="3" t="s">
        <v>1144</v>
      </c>
      <c r="C4351" s="1" t="s">
        <v>3</v>
      </c>
      <c r="D4351" s="1">
        <v>98</v>
      </c>
      <c r="E4351" s="1">
        <v>2019</v>
      </c>
      <c r="F4351" s="1">
        <v>2</v>
      </c>
      <c r="G4351" s="6">
        <v>120</v>
      </c>
      <c r="H4351" s="6">
        <v>123</v>
      </c>
      <c r="I4351" s="7">
        <v>0</v>
      </c>
      <c r="J4351" s="7">
        <v>0</v>
      </c>
      <c r="K4351" s="7"/>
      <c r="L4351" s="7"/>
      <c r="M4351" s="7"/>
      <c r="N4351" s="7">
        <v>0</v>
      </c>
      <c r="O4351" s="6">
        <v>-0.76</v>
      </c>
      <c r="P4351" s="7">
        <v>-0.88</v>
      </c>
      <c r="Q4351" s="7"/>
      <c r="R4351" s="7"/>
      <c r="S4351" s="7"/>
      <c r="T4351" s="7">
        <v>23</v>
      </c>
      <c r="U4351" s="7">
        <v>8</v>
      </c>
      <c r="V4351" s="7">
        <v>300</v>
      </c>
      <c r="W4351" s="7" t="str">
        <f t="shared" si="269"/>
        <v/>
      </c>
      <c r="X4351" s="7"/>
      <c r="Y4351" s="7"/>
      <c r="Z4351" s="7"/>
      <c r="AA4351" s="7"/>
      <c r="AB4351" s="6"/>
      <c r="AC4351" s="7"/>
      <c r="AD4351" s="7">
        <v>2</v>
      </c>
      <c r="AE4351" s="7">
        <v>2.2200000000000002</v>
      </c>
      <c r="AF4351" s="1" t="s">
        <v>1885</v>
      </c>
      <c r="AG4351" s="1">
        <v>3.6799999999999999E-2</v>
      </c>
      <c r="AH4351" s="7"/>
      <c r="AI4351" s="7">
        <v>1.44</v>
      </c>
      <c r="AJ4351" s="7"/>
      <c r="AK4351" s="7">
        <v>4</v>
      </c>
      <c r="AL4351" s="7">
        <v>0</v>
      </c>
      <c r="AM4351" s="7">
        <v>0</v>
      </c>
      <c r="AN4351" s="7"/>
      <c r="AO4351" s="7"/>
      <c r="AP4351" s="7"/>
      <c r="AQ4351" s="7">
        <v>1</v>
      </c>
      <c r="AR4351" t="str">
        <f t="shared" si="270"/>
        <v/>
      </c>
      <c r="AS4351">
        <f t="shared" si="271"/>
        <v>0.1472</v>
      </c>
    </row>
    <row r="4352" spans="1:45" ht="44" thickBot="1">
      <c r="A4352" t="str">
        <f t="shared" si="268"/>
        <v>Wendell SmallwoodRB2019</v>
      </c>
      <c r="B4352" s="3" t="s">
        <v>899</v>
      </c>
      <c r="C4352" s="1" t="s">
        <v>3</v>
      </c>
      <c r="D4352" s="1">
        <v>99</v>
      </c>
      <c r="E4352" s="1">
        <v>2019</v>
      </c>
      <c r="F4352" s="1">
        <v>2</v>
      </c>
      <c r="G4352" s="6">
        <v>96</v>
      </c>
      <c r="H4352" s="6">
        <v>173</v>
      </c>
      <c r="I4352" s="7">
        <v>0</v>
      </c>
      <c r="J4352" s="7">
        <v>0</v>
      </c>
      <c r="K4352" s="7"/>
      <c r="L4352" s="7"/>
      <c r="M4352" s="7"/>
      <c r="N4352" s="7">
        <v>0</v>
      </c>
      <c r="O4352" s="6">
        <v>-0.68</v>
      </c>
      <c r="P4352" s="7">
        <v>-0.68</v>
      </c>
      <c r="Q4352" s="7"/>
      <c r="R4352" s="7"/>
      <c r="S4352" s="7"/>
      <c r="T4352" s="7">
        <v>25</v>
      </c>
      <c r="U4352" s="7">
        <v>5</v>
      </c>
      <c r="V4352" s="7">
        <v>153</v>
      </c>
      <c r="W4352" s="7">
        <f t="shared" si="269"/>
        <v>103</v>
      </c>
      <c r="X4352" s="7"/>
      <c r="Y4352" s="7"/>
      <c r="Z4352" s="7"/>
      <c r="AA4352" s="7"/>
      <c r="AB4352" s="6">
        <v>42</v>
      </c>
      <c r="AC4352" s="7">
        <v>7.83</v>
      </c>
      <c r="AD4352" s="7">
        <v>2.14</v>
      </c>
      <c r="AE4352" s="7"/>
      <c r="AF4352" s="1">
        <v>5.3973333333333331E-2</v>
      </c>
      <c r="AG4352" s="1">
        <v>4.2618181818181819E-2</v>
      </c>
      <c r="AH4352" s="7">
        <v>1.17</v>
      </c>
      <c r="AI4352" s="7">
        <v>0.74</v>
      </c>
      <c r="AJ4352" s="7">
        <v>15</v>
      </c>
      <c r="AK4352" s="7">
        <v>11</v>
      </c>
      <c r="AL4352" s="7">
        <v>0</v>
      </c>
      <c r="AM4352" s="7">
        <v>0</v>
      </c>
      <c r="AN4352" s="7"/>
      <c r="AO4352" s="7"/>
      <c r="AP4352" s="7"/>
      <c r="AQ4352" s="7">
        <v>4</v>
      </c>
      <c r="AR4352">
        <f t="shared" si="270"/>
        <v>5.7571555555555515E-2</v>
      </c>
      <c r="AS4352">
        <f t="shared" si="271"/>
        <v>6.1990082644628068E-2</v>
      </c>
    </row>
    <row r="4353" spans="1:45" ht="29.5" thickBot="1">
      <c r="A4353" t="str">
        <f t="shared" si="268"/>
        <v>John KellyRB2019</v>
      </c>
      <c r="B4353" s="3" t="s">
        <v>1059</v>
      </c>
      <c r="C4353" s="1" t="s">
        <v>3</v>
      </c>
      <c r="D4353" s="1">
        <v>100</v>
      </c>
      <c r="E4353" s="1">
        <v>2019</v>
      </c>
      <c r="F4353" s="1">
        <v>2</v>
      </c>
      <c r="G4353" s="6">
        <v>143</v>
      </c>
      <c r="H4353" s="6"/>
      <c r="I4353" s="7">
        <v>0</v>
      </c>
      <c r="J4353" s="7">
        <v>0</v>
      </c>
      <c r="K4353" s="7"/>
      <c r="L4353" s="7"/>
      <c r="M4353" s="7"/>
      <c r="N4353" s="7">
        <v>0</v>
      </c>
      <c r="O4353" s="6">
        <v>0</v>
      </c>
      <c r="P4353" s="7">
        <v>0</v>
      </c>
      <c r="Q4353" s="7"/>
      <c r="R4353" s="7"/>
      <c r="S4353" s="7"/>
      <c r="T4353" s="7">
        <v>23</v>
      </c>
      <c r="U4353" s="7">
        <v>6</v>
      </c>
      <c r="V4353" s="7">
        <v>176</v>
      </c>
      <c r="W4353" s="7">
        <f t="shared" si="269"/>
        <v>70</v>
      </c>
      <c r="X4353" s="7"/>
      <c r="Y4353" s="7"/>
      <c r="Z4353" s="7"/>
      <c r="AA4353" s="7"/>
      <c r="AB4353" s="6">
        <v>110</v>
      </c>
      <c r="AC4353" s="7">
        <v>4.03</v>
      </c>
      <c r="AD4353" s="7"/>
      <c r="AE4353" s="7"/>
      <c r="AF4353" s="1">
        <v>3.093333333333333E-2</v>
      </c>
      <c r="AG4353" s="1" t="s">
        <v>1885</v>
      </c>
      <c r="AH4353" s="7">
        <v>2.4500000000000002</v>
      </c>
      <c r="AI4353" s="7"/>
      <c r="AJ4353" s="7">
        <v>3</v>
      </c>
      <c r="AK4353" s="7"/>
      <c r="AL4353" s="7">
        <v>0</v>
      </c>
      <c r="AM4353" s="7">
        <v>0</v>
      </c>
      <c r="AN4353" s="7"/>
      <c r="AO4353" s="7"/>
      <c r="AP4353" s="7"/>
      <c r="AQ4353" s="7">
        <v>2</v>
      </c>
      <c r="AR4353">
        <f t="shared" si="270"/>
        <v>0.16497777777777758</v>
      </c>
      <c r="AS4353" t="str">
        <f t="shared" si="271"/>
        <v/>
      </c>
    </row>
    <row r="4354" spans="1:45" ht="29.5" thickBot="1">
      <c r="A4354" t="str">
        <f t="shared" si="268"/>
        <v>Josh AdamsRB2019</v>
      </c>
      <c r="B4354" s="3" t="s">
        <v>1077</v>
      </c>
      <c r="C4354" s="1" t="s">
        <v>3</v>
      </c>
      <c r="D4354" s="1">
        <v>102</v>
      </c>
      <c r="E4354" s="1">
        <v>2019</v>
      </c>
      <c r="F4354" s="1">
        <v>2</v>
      </c>
      <c r="G4354" s="6">
        <v>139</v>
      </c>
      <c r="H4354" s="6">
        <v>86</v>
      </c>
      <c r="I4354" s="7">
        <v>0</v>
      </c>
      <c r="J4354" s="7">
        <v>0</v>
      </c>
      <c r="K4354" s="7"/>
      <c r="L4354" s="7"/>
      <c r="M4354" s="7"/>
      <c r="N4354" s="7">
        <v>0</v>
      </c>
      <c r="O4354" s="6">
        <v>0</v>
      </c>
      <c r="P4354" s="7">
        <v>-0.16</v>
      </c>
      <c r="Q4354" s="7"/>
      <c r="R4354" s="7"/>
      <c r="S4354" s="7"/>
      <c r="T4354" s="7">
        <v>23</v>
      </c>
      <c r="U4354" s="7">
        <v>8</v>
      </c>
      <c r="V4354" s="7">
        <v>300</v>
      </c>
      <c r="W4354" s="7">
        <f t="shared" si="269"/>
        <v>94</v>
      </c>
      <c r="X4354" s="7"/>
      <c r="Y4354" s="7"/>
      <c r="Z4354" s="7"/>
      <c r="AA4354" s="7"/>
      <c r="AB4354" s="6">
        <v>61</v>
      </c>
      <c r="AC4354" s="7">
        <v>6.83</v>
      </c>
      <c r="AD4354" s="7"/>
      <c r="AE4354" s="7">
        <v>6.1</v>
      </c>
      <c r="AF4354" s="1">
        <v>2.7466666666666667E-2</v>
      </c>
      <c r="AG4354" s="1" t="s">
        <v>1885</v>
      </c>
      <c r="AH4354" s="7">
        <v>0.59</v>
      </c>
      <c r="AI4354" s="7"/>
      <c r="AJ4354" s="7">
        <v>12</v>
      </c>
      <c r="AK4354" s="7"/>
      <c r="AL4354" s="7">
        <v>0</v>
      </c>
      <c r="AM4354" s="7">
        <v>0</v>
      </c>
      <c r="AN4354" s="7"/>
      <c r="AO4354" s="7"/>
      <c r="AP4354" s="7"/>
      <c r="AQ4354" s="7">
        <v>2</v>
      </c>
      <c r="AR4354">
        <f t="shared" si="270"/>
        <v>3.6622222222222271E-2</v>
      </c>
      <c r="AS4354" t="str">
        <f t="shared" si="271"/>
        <v/>
      </c>
    </row>
    <row r="4355" spans="1:45" ht="29.5" thickBot="1">
      <c r="A4355" t="str">
        <f t="shared" ref="A4355:A4418" si="272">B4355&amp;C4355&amp;E4355</f>
        <v>Kenneth DixonRB2019</v>
      </c>
      <c r="B4355" s="3" t="s">
        <v>884</v>
      </c>
      <c r="C4355" s="1" t="s">
        <v>3</v>
      </c>
      <c r="D4355" s="1">
        <v>103</v>
      </c>
      <c r="E4355" s="1">
        <v>2019</v>
      </c>
      <c r="F4355" s="1">
        <v>2</v>
      </c>
      <c r="G4355" s="6"/>
      <c r="H4355" s="6"/>
      <c r="I4355" s="7">
        <v>0</v>
      </c>
      <c r="J4355" s="7">
        <v>0</v>
      </c>
      <c r="K4355" s="7"/>
      <c r="L4355" s="7"/>
      <c r="M4355" s="7"/>
      <c r="N4355" s="7">
        <v>0</v>
      </c>
      <c r="O4355" s="6"/>
      <c r="P4355" s="7">
        <v>0</v>
      </c>
      <c r="Q4355" s="7"/>
      <c r="R4355" s="7"/>
      <c r="S4355" s="7"/>
      <c r="T4355" s="7">
        <v>25</v>
      </c>
      <c r="U4355" s="7">
        <v>4</v>
      </c>
      <c r="V4355" s="7">
        <v>134</v>
      </c>
      <c r="W4355" s="7">
        <f t="shared" ref="W4355:W4418" si="273">IFERROR(VLOOKUP(B4355&amp;C4355&amp;E4355-1,A:D,4,0),"")</f>
        <v>68</v>
      </c>
      <c r="X4355" s="7"/>
      <c r="Y4355" s="7"/>
      <c r="Z4355" s="7"/>
      <c r="AA4355" s="7"/>
      <c r="AB4355" s="6">
        <v>78</v>
      </c>
      <c r="AC4355" s="7">
        <v>9.4</v>
      </c>
      <c r="AD4355" s="7"/>
      <c r="AE4355" s="7"/>
      <c r="AF4355" s="1">
        <v>3.5466666666666667E-2</v>
      </c>
      <c r="AG4355" s="1" t="s">
        <v>1885</v>
      </c>
      <c r="AH4355" s="7">
        <v>1.04</v>
      </c>
      <c r="AI4355" s="7"/>
      <c r="AJ4355" s="7">
        <v>6</v>
      </c>
      <c r="AK4355" s="7"/>
      <c r="AL4355" s="7">
        <v>0</v>
      </c>
      <c r="AM4355" s="7">
        <v>0</v>
      </c>
      <c r="AN4355" s="7"/>
      <c r="AO4355" s="7"/>
      <c r="AP4355" s="7"/>
      <c r="AQ4355" s="7">
        <v>4</v>
      </c>
      <c r="AR4355">
        <f t="shared" ref="AR4355:AR4418" si="274">IF(AF4355="","",_xlfn.NUMBERVALUE(AF4355)*16/AJ4355)</f>
        <v>9.4577777777777872E-2</v>
      </c>
      <c r="AS4355" t="str">
        <f t="shared" ref="AS4355:AS4418" si="275">IF(AG4355="","",_xlfn.NUMBERVALUE(AG4355)*16/AK4355)</f>
        <v/>
      </c>
    </row>
    <row r="4356" spans="1:45" ht="29.5" thickBot="1">
      <c r="A4356" t="str">
        <f t="shared" si="272"/>
        <v>Wayne GallmanRB2019</v>
      </c>
      <c r="B4356" s="3" t="s">
        <v>987</v>
      </c>
      <c r="C4356" s="1" t="s">
        <v>3</v>
      </c>
      <c r="D4356" s="1">
        <v>104</v>
      </c>
      <c r="E4356" s="1">
        <v>2019</v>
      </c>
      <c r="F4356" s="1">
        <v>2</v>
      </c>
      <c r="G4356" s="6">
        <v>75</v>
      </c>
      <c r="H4356" s="6">
        <v>33</v>
      </c>
      <c r="I4356" s="7">
        <v>0</v>
      </c>
      <c r="J4356" s="7">
        <v>0</v>
      </c>
      <c r="K4356" s="7"/>
      <c r="L4356" s="7"/>
      <c r="M4356" s="7"/>
      <c r="N4356" s="7">
        <v>0</v>
      </c>
      <c r="O4356" s="6">
        <v>-0.37</v>
      </c>
      <c r="P4356" s="7">
        <v>-0.09</v>
      </c>
      <c r="Q4356" s="7"/>
      <c r="R4356" s="7"/>
      <c r="S4356" s="7"/>
      <c r="T4356" s="7">
        <v>25</v>
      </c>
      <c r="U4356" s="7">
        <v>4</v>
      </c>
      <c r="V4356" s="7">
        <v>140</v>
      </c>
      <c r="W4356" s="7">
        <f t="shared" si="273"/>
        <v>88</v>
      </c>
      <c r="X4356" s="7"/>
      <c r="Y4356" s="7"/>
      <c r="Z4356" s="7"/>
      <c r="AA4356" s="7"/>
      <c r="AB4356" s="6">
        <v>82</v>
      </c>
      <c r="AC4356" s="7">
        <v>3.1</v>
      </c>
      <c r="AD4356" s="7">
        <v>5.0199999999999996</v>
      </c>
      <c r="AE4356" s="7">
        <v>9.11</v>
      </c>
      <c r="AF4356" s="1">
        <v>4.0853333333333332E-2</v>
      </c>
      <c r="AG4356" s="1">
        <v>4.0320000000000002E-2</v>
      </c>
      <c r="AH4356" s="7">
        <v>1.1599999999999999</v>
      </c>
      <c r="AI4356" s="7">
        <v>1.1000000000000001</v>
      </c>
      <c r="AJ4356" s="7">
        <v>15</v>
      </c>
      <c r="AK4356" s="7">
        <v>10</v>
      </c>
      <c r="AL4356" s="7">
        <v>0</v>
      </c>
      <c r="AM4356" s="7">
        <v>0</v>
      </c>
      <c r="AN4356" s="7"/>
      <c r="AO4356" s="7"/>
      <c r="AP4356" s="7"/>
      <c r="AQ4356" s="7">
        <v>3</v>
      </c>
      <c r="AR4356">
        <f t="shared" si="274"/>
        <v>4.3576888888888853E-2</v>
      </c>
      <c r="AS4356">
        <f t="shared" si="275"/>
        <v>6.4512E-2</v>
      </c>
    </row>
    <row r="4357" spans="1:45" ht="29.5" thickBot="1">
      <c r="A4357" t="str">
        <f t="shared" si="272"/>
        <v>Qadree OllisonRB2019</v>
      </c>
      <c r="B4357" s="3" t="s">
        <v>1145</v>
      </c>
      <c r="C4357" s="1" t="s">
        <v>3</v>
      </c>
      <c r="D4357" s="1">
        <v>105</v>
      </c>
      <c r="E4357" s="1">
        <v>2019</v>
      </c>
      <c r="F4357" s="1">
        <v>2</v>
      </c>
      <c r="G4357" s="6">
        <v>93</v>
      </c>
      <c r="H4357" s="6">
        <v>161</v>
      </c>
      <c r="I4357" s="7">
        <v>0</v>
      </c>
      <c r="J4357" s="7">
        <v>0</v>
      </c>
      <c r="K4357" s="7"/>
      <c r="L4357" s="7"/>
      <c r="M4357" s="7"/>
      <c r="N4357" s="7">
        <v>0</v>
      </c>
      <c r="O4357" s="6">
        <v>-0.56000000000000005</v>
      </c>
      <c r="P4357" s="7">
        <v>-0.81</v>
      </c>
      <c r="Q4357" s="7"/>
      <c r="R4357" s="7"/>
      <c r="S4357" s="7"/>
      <c r="T4357" s="7">
        <v>23</v>
      </c>
      <c r="U4357" s="7">
        <v>5</v>
      </c>
      <c r="V4357" s="7">
        <v>152</v>
      </c>
      <c r="W4357" s="7" t="str">
        <f t="shared" si="273"/>
        <v/>
      </c>
      <c r="X4357" s="7"/>
      <c r="Y4357" s="7"/>
      <c r="Z4357" s="7"/>
      <c r="AA4357" s="7"/>
      <c r="AB4357" s="6"/>
      <c r="AC4357" s="7"/>
      <c r="AD4357" s="7">
        <v>7.68</v>
      </c>
      <c r="AE4357" s="7"/>
      <c r="AF4357" s="1" t="s">
        <v>1885</v>
      </c>
      <c r="AG4357" s="1">
        <v>1.3599999999999999E-2</v>
      </c>
      <c r="AH4357" s="7"/>
      <c r="AI4357" s="7">
        <v>0.24</v>
      </c>
      <c r="AJ4357" s="7"/>
      <c r="AK4357" s="7">
        <v>4</v>
      </c>
      <c r="AL4357" s="7">
        <v>0</v>
      </c>
      <c r="AM4357" s="7">
        <v>0</v>
      </c>
      <c r="AN4357" s="7"/>
      <c r="AO4357" s="7"/>
      <c r="AP4357" s="7"/>
      <c r="AQ4357" s="7">
        <v>1</v>
      </c>
      <c r="AR4357" t="str">
        <f t="shared" si="274"/>
        <v/>
      </c>
      <c r="AS4357">
        <f t="shared" si="275"/>
        <v>5.4399999999999997E-2</v>
      </c>
    </row>
    <row r="4358" spans="1:45" ht="29.5" thickBot="1">
      <c r="A4358" t="str">
        <f t="shared" si="272"/>
        <v>Travis HomerRB2019</v>
      </c>
      <c r="B4358" s="3" t="s">
        <v>1146</v>
      </c>
      <c r="C4358" s="1" t="s">
        <v>3</v>
      </c>
      <c r="D4358" s="1">
        <v>106</v>
      </c>
      <c r="E4358" s="1">
        <v>2019</v>
      </c>
      <c r="F4358" s="1">
        <v>2</v>
      </c>
      <c r="G4358" s="6">
        <v>95</v>
      </c>
      <c r="H4358" s="6">
        <v>90</v>
      </c>
      <c r="I4358" s="7">
        <v>0</v>
      </c>
      <c r="J4358" s="7">
        <v>0</v>
      </c>
      <c r="K4358" s="7"/>
      <c r="L4358" s="7"/>
      <c r="M4358" s="7"/>
      <c r="N4358" s="7">
        <v>0</v>
      </c>
      <c r="O4358" s="6">
        <v>-0.74</v>
      </c>
      <c r="P4358" s="7">
        <v>-1.1399999999999999</v>
      </c>
      <c r="Q4358" s="7"/>
      <c r="R4358" s="7"/>
      <c r="S4358" s="7"/>
      <c r="T4358" s="7">
        <v>21</v>
      </c>
      <c r="U4358" s="7">
        <v>6</v>
      </c>
      <c r="V4358" s="7">
        <v>204</v>
      </c>
      <c r="W4358" s="7" t="str">
        <f t="shared" si="273"/>
        <v/>
      </c>
      <c r="X4358" s="7"/>
      <c r="Y4358" s="7"/>
      <c r="Z4358" s="7"/>
      <c r="AA4358" s="7"/>
      <c r="AB4358" s="6"/>
      <c r="AC4358" s="7"/>
      <c r="AD4358" s="7">
        <v>9.33</v>
      </c>
      <c r="AE4358" s="7">
        <v>3.64</v>
      </c>
      <c r="AF4358" s="1" t="s">
        <v>1885</v>
      </c>
      <c r="AG4358" s="1">
        <v>0.12693333333333334</v>
      </c>
      <c r="AH4358" s="7"/>
      <c r="AI4358" s="7">
        <v>1.17</v>
      </c>
      <c r="AJ4358" s="7"/>
      <c r="AK4358" s="7">
        <v>3</v>
      </c>
      <c r="AL4358" s="7">
        <v>0</v>
      </c>
      <c r="AM4358" s="7">
        <v>0</v>
      </c>
      <c r="AN4358" s="7"/>
      <c r="AO4358" s="7"/>
      <c r="AP4358" s="7"/>
      <c r="AQ4358" s="7">
        <v>1</v>
      </c>
      <c r="AR4358" t="str">
        <f t="shared" si="274"/>
        <v/>
      </c>
      <c r="AS4358">
        <f t="shared" si="275"/>
        <v>0.67697777777777601</v>
      </c>
    </row>
    <row r="4359" spans="1:45" ht="29.5" thickBot="1">
      <c r="A4359" t="str">
        <f t="shared" si="272"/>
        <v>Spencer WareRB2019</v>
      </c>
      <c r="B4359" s="3" t="s">
        <v>709</v>
      </c>
      <c r="C4359" s="1" t="s">
        <v>3</v>
      </c>
      <c r="D4359" s="1">
        <v>107</v>
      </c>
      <c r="E4359" s="1">
        <v>2019</v>
      </c>
      <c r="F4359" s="1">
        <v>2</v>
      </c>
      <c r="G4359" s="6">
        <v>108</v>
      </c>
      <c r="H4359" s="6"/>
      <c r="I4359" s="7">
        <v>0</v>
      </c>
      <c r="J4359" s="7">
        <v>0</v>
      </c>
      <c r="K4359" s="7"/>
      <c r="L4359" s="7"/>
      <c r="M4359" s="7"/>
      <c r="N4359" s="7">
        <v>1</v>
      </c>
      <c r="O4359" s="6">
        <v>0</v>
      </c>
      <c r="P4359" s="7">
        <v>0</v>
      </c>
      <c r="Q4359" s="7"/>
      <c r="R4359" s="7"/>
      <c r="S4359" s="7"/>
      <c r="T4359" s="7">
        <v>28</v>
      </c>
      <c r="U4359" s="7">
        <v>6</v>
      </c>
      <c r="V4359" s="7">
        <v>194</v>
      </c>
      <c r="W4359" s="7">
        <f t="shared" si="273"/>
        <v>64</v>
      </c>
      <c r="X4359" s="7"/>
      <c r="Y4359" s="7"/>
      <c r="Z4359" s="7"/>
      <c r="AA4359" s="7"/>
      <c r="AB4359" s="6">
        <v>63</v>
      </c>
      <c r="AC4359" s="7">
        <v>6.08</v>
      </c>
      <c r="AD4359" s="7">
        <v>4.0999999999999996</v>
      </c>
      <c r="AE4359" s="7"/>
      <c r="AF4359" s="1">
        <v>4.5907692307692309E-2</v>
      </c>
      <c r="AG4359" s="1">
        <v>6.9866666666666674E-2</v>
      </c>
      <c r="AH4359" s="7">
        <v>1.58</v>
      </c>
      <c r="AI4359" s="7">
        <v>0.54</v>
      </c>
      <c r="AJ4359" s="7">
        <v>13</v>
      </c>
      <c r="AK4359" s="7">
        <v>3</v>
      </c>
      <c r="AL4359" s="7">
        <v>0</v>
      </c>
      <c r="AM4359" s="7">
        <v>0</v>
      </c>
      <c r="AN4359" s="7"/>
      <c r="AO4359" s="7"/>
      <c r="AP4359" s="7"/>
      <c r="AQ4359" s="7">
        <v>7</v>
      </c>
      <c r="AR4359">
        <f t="shared" si="274"/>
        <v>5.6501775147928986E-2</v>
      </c>
      <c r="AS4359">
        <f t="shared" si="275"/>
        <v>0.37262222222222241</v>
      </c>
    </row>
    <row r="4360" spans="1:45" ht="44" thickBot="1">
      <c r="A4360" t="str">
        <f t="shared" si="272"/>
        <v>Cameron Artis-PayneRB2019</v>
      </c>
      <c r="B4360" s="3" t="s">
        <v>833</v>
      </c>
      <c r="C4360" s="1" t="s">
        <v>3</v>
      </c>
      <c r="D4360" s="1">
        <v>108</v>
      </c>
      <c r="E4360" s="1">
        <v>2019</v>
      </c>
      <c r="F4360" s="1">
        <v>2</v>
      </c>
      <c r="G4360" s="6"/>
      <c r="H4360" s="6"/>
      <c r="I4360" s="7">
        <v>0</v>
      </c>
      <c r="J4360" s="7">
        <v>0</v>
      </c>
      <c r="K4360" s="7"/>
      <c r="L4360" s="7"/>
      <c r="M4360" s="7"/>
      <c r="N4360" s="7">
        <v>0</v>
      </c>
      <c r="O4360" s="6"/>
      <c r="P4360" s="7">
        <v>0</v>
      </c>
      <c r="Q4360" s="7"/>
      <c r="R4360" s="7"/>
      <c r="S4360" s="7"/>
      <c r="T4360" s="7">
        <v>27</v>
      </c>
      <c r="U4360" s="7">
        <v>5</v>
      </c>
      <c r="V4360" s="7">
        <v>174</v>
      </c>
      <c r="W4360" s="7">
        <f t="shared" si="273"/>
        <v>117</v>
      </c>
      <c r="X4360" s="7"/>
      <c r="Y4360" s="7"/>
      <c r="Z4360" s="7"/>
      <c r="AA4360" s="7"/>
      <c r="AB4360" s="6">
        <v>101</v>
      </c>
      <c r="AC4360" s="7">
        <v>5.8</v>
      </c>
      <c r="AD4360" s="7"/>
      <c r="AE4360" s="7"/>
      <c r="AF4360" s="1">
        <v>4.1066666666666668E-2</v>
      </c>
      <c r="AG4360" s="1" t="s">
        <v>1885</v>
      </c>
      <c r="AH4360" s="7">
        <v>1.36</v>
      </c>
      <c r="AI4360" s="7"/>
      <c r="AJ4360" s="7">
        <v>3</v>
      </c>
      <c r="AK4360" s="7"/>
      <c r="AL4360" s="7">
        <v>0</v>
      </c>
      <c r="AM4360" s="7">
        <v>0</v>
      </c>
      <c r="AN4360" s="7"/>
      <c r="AO4360" s="7"/>
      <c r="AP4360" s="7"/>
      <c r="AQ4360" s="7">
        <v>5</v>
      </c>
      <c r="AR4360">
        <f t="shared" si="274"/>
        <v>0.21902222222222242</v>
      </c>
      <c r="AS4360" t="str">
        <f t="shared" si="275"/>
        <v/>
      </c>
    </row>
    <row r="4361" spans="1:45" ht="29.5" thickBot="1">
      <c r="A4361" t="str">
        <f t="shared" si="272"/>
        <v>Justin WatsonWR2019</v>
      </c>
      <c r="B4361" s="3" t="s">
        <v>1090</v>
      </c>
      <c r="C4361" s="1" t="s">
        <v>16</v>
      </c>
      <c r="D4361" s="1">
        <v>116</v>
      </c>
      <c r="E4361" s="1">
        <v>2019</v>
      </c>
      <c r="F4361" s="1">
        <v>3</v>
      </c>
      <c r="G4361" s="6">
        <v>117</v>
      </c>
      <c r="H4361" s="6">
        <v>163</v>
      </c>
      <c r="I4361" s="7">
        <v>0</v>
      </c>
      <c r="J4361" s="7">
        <v>0</v>
      </c>
      <c r="K4361" s="7"/>
      <c r="L4361" s="7"/>
      <c r="M4361" s="7"/>
      <c r="N4361" s="7">
        <v>0</v>
      </c>
      <c r="O4361" s="6">
        <v>-0.79</v>
      </c>
      <c r="P4361" s="7">
        <v>-1.46</v>
      </c>
      <c r="Q4361" s="7"/>
      <c r="R4361" s="7"/>
      <c r="S4361" s="7"/>
      <c r="T4361" s="7">
        <v>23</v>
      </c>
      <c r="U4361" s="7">
        <v>5</v>
      </c>
      <c r="V4361" s="7">
        <v>144</v>
      </c>
      <c r="W4361" s="7">
        <f t="shared" si="273"/>
        <v>134</v>
      </c>
      <c r="X4361" s="7"/>
      <c r="Y4361" s="7"/>
      <c r="Z4361" s="7"/>
      <c r="AA4361" s="7"/>
      <c r="AB4361" s="6">
        <v>204</v>
      </c>
      <c r="AC4361" s="7">
        <v>0.13</v>
      </c>
      <c r="AD4361" s="7">
        <v>3.3</v>
      </c>
      <c r="AE4361" s="7">
        <v>1.82</v>
      </c>
      <c r="AF4361" s="1">
        <v>4.4000000000000003E-3</v>
      </c>
      <c r="AG4361" s="1">
        <v>8.6599999999999996E-2</v>
      </c>
      <c r="AH4361" s="7">
        <v>0.17</v>
      </c>
      <c r="AI4361" s="7">
        <v>1.0900000000000001</v>
      </c>
      <c r="AJ4361" s="7">
        <v>12</v>
      </c>
      <c r="AK4361" s="7">
        <v>8</v>
      </c>
      <c r="AL4361" s="7">
        <v>0</v>
      </c>
      <c r="AM4361" s="7">
        <v>0</v>
      </c>
      <c r="AN4361" s="7"/>
      <c r="AO4361" s="7"/>
      <c r="AP4361" s="7"/>
      <c r="AQ4361" s="7">
        <v>2</v>
      </c>
      <c r="AR4361">
        <f t="shared" si="274"/>
        <v>5.8666666666666667E-3</v>
      </c>
      <c r="AS4361">
        <f t="shared" si="275"/>
        <v>0.17319999999999999</v>
      </c>
    </row>
    <row r="4362" spans="1:45" ht="44" thickBot="1">
      <c r="A4362" t="str">
        <f t="shared" si="272"/>
        <v>Ricky Seals-JonesTE2019</v>
      </c>
      <c r="B4362" s="3" t="s">
        <v>1058</v>
      </c>
      <c r="C4362" s="1" t="s">
        <v>49</v>
      </c>
      <c r="D4362" s="1">
        <v>46</v>
      </c>
      <c r="E4362" s="1">
        <v>2019</v>
      </c>
      <c r="F4362" s="1">
        <v>4</v>
      </c>
      <c r="G4362" s="6">
        <v>41</v>
      </c>
      <c r="H4362" s="6">
        <v>133</v>
      </c>
      <c r="I4362" s="7">
        <v>0</v>
      </c>
      <c r="J4362" s="7">
        <v>0</v>
      </c>
      <c r="K4362" s="7"/>
      <c r="L4362" s="7"/>
      <c r="M4362" s="7"/>
      <c r="N4362" s="7">
        <v>0</v>
      </c>
      <c r="O4362" s="6">
        <v>-0.47</v>
      </c>
      <c r="P4362" s="7">
        <v>-0.48</v>
      </c>
      <c r="Q4362" s="7"/>
      <c r="R4362" s="7"/>
      <c r="S4362" s="7"/>
      <c r="T4362" s="7">
        <v>24</v>
      </c>
      <c r="U4362" s="7">
        <v>8</v>
      </c>
      <c r="V4362" s="7">
        <v>300</v>
      </c>
      <c r="W4362" s="7">
        <f t="shared" si="273"/>
        <v>25</v>
      </c>
      <c r="X4362" s="7"/>
      <c r="Y4362" s="7"/>
      <c r="Z4362" s="7"/>
      <c r="AA4362" s="7"/>
      <c r="AB4362" s="6">
        <v>27</v>
      </c>
      <c r="AC4362" s="7">
        <v>4.95</v>
      </c>
      <c r="AD4362" s="7">
        <v>4.3499999999999996</v>
      </c>
      <c r="AE4362" s="7">
        <v>0</v>
      </c>
      <c r="AF4362" s="1">
        <v>0.15573333333333333</v>
      </c>
      <c r="AG4362" s="1">
        <v>5.0742857142857145E-2</v>
      </c>
      <c r="AH4362" s="7">
        <v>0.94</v>
      </c>
      <c r="AI4362" s="7">
        <v>1.36</v>
      </c>
      <c r="AJ4362" s="7">
        <v>15</v>
      </c>
      <c r="AK4362" s="7">
        <v>14</v>
      </c>
      <c r="AL4362" s="7">
        <v>0</v>
      </c>
      <c r="AM4362" s="7">
        <v>0</v>
      </c>
      <c r="AN4362" s="7"/>
      <c r="AO4362" s="7"/>
      <c r="AP4362" s="7"/>
      <c r="AQ4362" s="7">
        <v>3</v>
      </c>
      <c r="AR4362">
        <f t="shared" si="274"/>
        <v>0.16611555555555521</v>
      </c>
      <c r="AS4362">
        <f t="shared" si="275"/>
        <v>5.7991836734693832E-2</v>
      </c>
    </row>
    <row r="4363" spans="1:45" ht="29.5" thickBot="1">
      <c r="A4363" t="str">
        <f t="shared" si="272"/>
        <v>Ryan SwitzerWR2019</v>
      </c>
      <c r="B4363" s="3" t="s">
        <v>1099</v>
      </c>
      <c r="C4363" s="1" t="s">
        <v>16</v>
      </c>
      <c r="D4363" s="1">
        <v>118</v>
      </c>
      <c r="E4363" s="1">
        <v>2019</v>
      </c>
      <c r="F4363" s="1">
        <v>3</v>
      </c>
      <c r="G4363" s="6">
        <v>164</v>
      </c>
      <c r="H4363" s="6"/>
      <c r="I4363" s="7">
        <v>0</v>
      </c>
      <c r="J4363" s="7">
        <v>0</v>
      </c>
      <c r="K4363" s="7"/>
      <c r="L4363" s="7"/>
      <c r="M4363" s="7"/>
      <c r="N4363" s="7">
        <v>0</v>
      </c>
      <c r="O4363" s="6">
        <v>-0.53</v>
      </c>
      <c r="P4363" s="7">
        <v>-0.53</v>
      </c>
      <c r="Q4363" s="7"/>
      <c r="R4363" s="7"/>
      <c r="S4363" s="7"/>
      <c r="T4363" s="7">
        <v>25</v>
      </c>
      <c r="U4363" s="7">
        <v>4</v>
      </c>
      <c r="V4363" s="7">
        <v>133</v>
      </c>
      <c r="W4363" s="7">
        <f t="shared" si="273"/>
        <v>148</v>
      </c>
      <c r="X4363" s="7"/>
      <c r="Y4363" s="7"/>
      <c r="Z4363" s="7"/>
      <c r="AA4363" s="7"/>
      <c r="AB4363" s="6">
        <v>96</v>
      </c>
      <c r="AC4363" s="7">
        <v>4.34</v>
      </c>
      <c r="AD4363" s="7">
        <v>1.53</v>
      </c>
      <c r="AE4363" s="7"/>
      <c r="AF4363" s="1">
        <v>6.7599999999999993E-2</v>
      </c>
      <c r="AG4363" s="1">
        <v>4.8914285714285709E-2</v>
      </c>
      <c r="AH4363" s="7">
        <v>1.05</v>
      </c>
      <c r="AI4363" s="7">
        <v>0.4</v>
      </c>
      <c r="AJ4363" s="7">
        <v>16</v>
      </c>
      <c r="AK4363" s="7">
        <v>7</v>
      </c>
      <c r="AL4363" s="7">
        <v>0</v>
      </c>
      <c r="AM4363" s="7">
        <v>0</v>
      </c>
      <c r="AN4363" s="7"/>
      <c r="AO4363" s="7"/>
      <c r="AP4363" s="7"/>
      <c r="AQ4363" s="7">
        <v>3</v>
      </c>
      <c r="AR4363">
        <f t="shared" si="274"/>
        <v>6.7599999999999993E-2</v>
      </c>
      <c r="AS4363">
        <f t="shared" si="275"/>
        <v>0.11180408163265303</v>
      </c>
    </row>
    <row r="4364" spans="1:45" ht="29.5" thickBot="1">
      <c r="A4364" t="str">
        <f t="shared" si="272"/>
        <v>C.J. UzomahTE2019</v>
      </c>
      <c r="B4364" s="3" t="s">
        <v>936</v>
      </c>
      <c r="C4364" s="1" t="s">
        <v>49</v>
      </c>
      <c r="D4364" s="1">
        <v>47</v>
      </c>
      <c r="E4364" s="1">
        <v>2019</v>
      </c>
      <c r="F4364" s="1">
        <v>4</v>
      </c>
      <c r="G4364" s="6">
        <v>40</v>
      </c>
      <c r="H4364" s="6">
        <v>71</v>
      </c>
      <c r="I4364" s="7">
        <v>0</v>
      </c>
      <c r="J4364" s="7">
        <v>0</v>
      </c>
      <c r="K4364" s="7"/>
      <c r="L4364" s="7"/>
      <c r="M4364" s="7"/>
      <c r="N4364" s="7">
        <v>0</v>
      </c>
      <c r="O4364" s="6">
        <v>-0.5</v>
      </c>
      <c r="P4364" s="7">
        <v>-0.5</v>
      </c>
      <c r="Q4364" s="7"/>
      <c r="R4364" s="7"/>
      <c r="S4364" s="7"/>
      <c r="T4364" s="7">
        <v>26</v>
      </c>
      <c r="U4364" s="7">
        <v>5</v>
      </c>
      <c r="V4364" s="7">
        <v>157</v>
      </c>
      <c r="W4364" s="7" t="str">
        <f t="shared" si="273"/>
        <v/>
      </c>
      <c r="X4364" s="7">
        <v>45</v>
      </c>
      <c r="Y4364" s="7"/>
      <c r="Z4364" s="7"/>
      <c r="AA4364" s="7"/>
      <c r="AB4364" s="6">
        <v>18</v>
      </c>
      <c r="AC4364" s="7">
        <v>6.56</v>
      </c>
      <c r="AD4364" s="7">
        <v>3.95</v>
      </c>
      <c r="AE4364" s="7">
        <v>11.35</v>
      </c>
      <c r="AF4364" s="1">
        <v>0.12479999999999999</v>
      </c>
      <c r="AG4364" s="1">
        <v>6.3399999999999998E-2</v>
      </c>
      <c r="AH4364" s="7">
        <v>0.98</v>
      </c>
      <c r="AI4364" s="7">
        <v>0.95</v>
      </c>
      <c r="AJ4364" s="7">
        <v>16</v>
      </c>
      <c r="AK4364" s="7">
        <v>16</v>
      </c>
      <c r="AL4364" s="7">
        <v>0</v>
      </c>
      <c r="AM4364" s="7">
        <v>0</v>
      </c>
      <c r="AN4364" s="7"/>
      <c r="AO4364" s="7"/>
      <c r="AP4364" s="7"/>
      <c r="AQ4364" s="7">
        <v>5</v>
      </c>
      <c r="AR4364">
        <f t="shared" si="274"/>
        <v>0.12479999999999999</v>
      </c>
      <c r="AS4364">
        <f t="shared" si="275"/>
        <v>6.3399999999999998E-2</v>
      </c>
    </row>
    <row r="4365" spans="1:45" ht="29.5" thickBot="1">
      <c r="A4365" t="str">
        <f t="shared" si="272"/>
        <v>Case KeenumQB2019</v>
      </c>
      <c r="B4365" s="3" t="s">
        <v>791</v>
      </c>
      <c r="C4365" s="1" t="s">
        <v>12</v>
      </c>
      <c r="D4365" s="1">
        <v>38</v>
      </c>
      <c r="E4365" s="1">
        <v>2019</v>
      </c>
      <c r="F4365" s="1">
        <v>1</v>
      </c>
      <c r="G4365" s="6">
        <v>31</v>
      </c>
      <c r="H4365" s="6">
        <v>71</v>
      </c>
      <c r="I4365" s="7">
        <v>0</v>
      </c>
      <c r="J4365" s="7">
        <v>0</v>
      </c>
      <c r="K4365" s="7"/>
      <c r="L4365" s="7"/>
      <c r="M4365" s="7"/>
      <c r="N4365" s="7">
        <v>2</v>
      </c>
      <c r="O4365" s="6"/>
      <c r="P4365" s="7">
        <v>-0.15</v>
      </c>
      <c r="Q4365" s="7"/>
      <c r="R4365" s="7"/>
      <c r="S4365" s="7"/>
      <c r="T4365" s="7">
        <v>31</v>
      </c>
      <c r="U4365" s="7">
        <v>8</v>
      </c>
      <c r="V4365" s="7">
        <v>300</v>
      </c>
      <c r="W4365" s="7">
        <f t="shared" si="273"/>
        <v>32</v>
      </c>
      <c r="X4365" s="7"/>
      <c r="Y4365" s="7"/>
      <c r="Z4365" s="7"/>
      <c r="AA4365" s="7"/>
      <c r="AB4365" s="6">
        <v>20</v>
      </c>
      <c r="AC4365" s="7">
        <v>15.93</v>
      </c>
      <c r="AD4365" s="7">
        <v>13.15</v>
      </c>
      <c r="AE4365" s="7">
        <v>0.92</v>
      </c>
      <c r="AF4365" s="1" t="s">
        <v>1885</v>
      </c>
      <c r="AG4365" s="1" t="s">
        <v>1885</v>
      </c>
      <c r="AH4365" s="7"/>
      <c r="AI4365" s="7"/>
      <c r="AJ4365" s="7">
        <v>16</v>
      </c>
      <c r="AK4365" s="7"/>
      <c r="AL4365" s="7">
        <v>0</v>
      </c>
      <c r="AM4365" s="7">
        <v>0</v>
      </c>
      <c r="AN4365" s="7"/>
      <c r="AO4365" s="7"/>
      <c r="AP4365" s="7"/>
      <c r="AQ4365" s="7">
        <v>7</v>
      </c>
      <c r="AR4365" t="str">
        <f t="shared" si="274"/>
        <v/>
      </c>
      <c r="AS4365" t="str">
        <f t="shared" si="275"/>
        <v/>
      </c>
    </row>
    <row r="4366" spans="1:45" ht="29.5" thickBot="1">
      <c r="A4366" t="str">
        <f t="shared" si="272"/>
        <v>Ameer AbdullahRB2019</v>
      </c>
      <c r="B4366" s="3" t="s">
        <v>811</v>
      </c>
      <c r="C4366" s="1" t="s">
        <v>3</v>
      </c>
      <c r="D4366" s="1">
        <v>109</v>
      </c>
      <c r="E4366" s="1">
        <v>2019</v>
      </c>
      <c r="F4366" s="1">
        <v>2</v>
      </c>
      <c r="G4366" s="6">
        <v>81</v>
      </c>
      <c r="H4366" s="6">
        <v>93</v>
      </c>
      <c r="I4366" s="7">
        <v>0</v>
      </c>
      <c r="J4366" s="7">
        <v>0</v>
      </c>
      <c r="K4366" s="7"/>
      <c r="L4366" s="7"/>
      <c r="M4366" s="7"/>
      <c r="N4366" s="7">
        <v>0</v>
      </c>
      <c r="O4366" s="6">
        <v>-0.72</v>
      </c>
      <c r="P4366" s="7">
        <v>-1.1000000000000001</v>
      </c>
      <c r="Q4366" s="7"/>
      <c r="R4366" s="7"/>
      <c r="S4366" s="7"/>
      <c r="T4366" s="7">
        <v>26</v>
      </c>
      <c r="U4366" s="7">
        <v>2</v>
      </c>
      <c r="V4366" s="7">
        <v>54</v>
      </c>
      <c r="W4366" s="7">
        <f t="shared" si="273"/>
        <v>76</v>
      </c>
      <c r="X4366" s="7"/>
      <c r="Y4366" s="7"/>
      <c r="Z4366" s="7"/>
      <c r="AA4366" s="7"/>
      <c r="AB4366" s="6">
        <v>127</v>
      </c>
      <c r="AC4366" s="7">
        <v>0.98</v>
      </c>
      <c r="AD4366" s="7">
        <v>2.58</v>
      </c>
      <c r="AE4366" s="7">
        <v>3.33</v>
      </c>
      <c r="AF4366" s="1">
        <v>1.8933333333333333E-2</v>
      </c>
      <c r="AG4366" s="1">
        <v>4.4900000000000002E-2</v>
      </c>
      <c r="AH4366" s="7">
        <v>2.15</v>
      </c>
      <c r="AI4366" s="7">
        <v>1.04</v>
      </c>
      <c r="AJ4366" s="7">
        <v>6</v>
      </c>
      <c r="AK4366" s="7">
        <v>16</v>
      </c>
      <c r="AL4366" s="7">
        <v>0</v>
      </c>
      <c r="AM4366" s="7">
        <v>0</v>
      </c>
      <c r="AN4366" s="7"/>
      <c r="AO4366" s="7"/>
      <c r="AP4366" s="7"/>
      <c r="AQ4366" s="7">
        <v>5</v>
      </c>
      <c r="AR4366">
        <f t="shared" si="274"/>
        <v>5.0488888888888799E-2</v>
      </c>
      <c r="AS4366">
        <f t="shared" si="275"/>
        <v>4.4900000000000002E-2</v>
      </c>
    </row>
    <row r="4367" spans="1:45" ht="29.5" thickBot="1">
      <c r="A4367" t="str">
        <f t="shared" si="272"/>
        <v>Taywan TaylorWR2019</v>
      </c>
      <c r="B4367" s="3" t="s">
        <v>989</v>
      </c>
      <c r="C4367" s="1" t="s">
        <v>16</v>
      </c>
      <c r="D4367" s="1">
        <v>119</v>
      </c>
      <c r="E4367" s="1">
        <v>2019</v>
      </c>
      <c r="F4367" s="1">
        <v>3</v>
      </c>
      <c r="G4367" s="6">
        <v>213</v>
      </c>
      <c r="H4367" s="6">
        <v>231</v>
      </c>
      <c r="I4367" s="7">
        <v>0</v>
      </c>
      <c r="J4367" s="7">
        <v>0</v>
      </c>
      <c r="K4367" s="7"/>
      <c r="L4367" s="7"/>
      <c r="M4367" s="7"/>
      <c r="N4367" s="7">
        <v>0</v>
      </c>
      <c r="O4367" s="6">
        <v>0</v>
      </c>
      <c r="P4367" s="7">
        <v>0</v>
      </c>
      <c r="Q4367" s="7"/>
      <c r="R4367" s="7"/>
      <c r="S4367" s="7"/>
      <c r="T4367" s="7">
        <v>24</v>
      </c>
      <c r="U4367" s="7">
        <v>3</v>
      </c>
      <c r="V4367" s="7">
        <v>72</v>
      </c>
      <c r="W4367" s="7">
        <f t="shared" si="273"/>
        <v>83</v>
      </c>
      <c r="X4367" s="7"/>
      <c r="Y4367" s="7"/>
      <c r="Z4367" s="7"/>
      <c r="AA4367" s="7"/>
      <c r="AB4367" s="6">
        <v>82</v>
      </c>
      <c r="AC4367" s="7">
        <v>6.8923076920000002</v>
      </c>
      <c r="AD4367" s="7">
        <v>0</v>
      </c>
      <c r="AE4367" s="7">
        <v>0</v>
      </c>
      <c r="AF4367" s="1">
        <v>0.16467692307692308</v>
      </c>
      <c r="AG4367" s="1">
        <v>1.0666666666666666E-2</v>
      </c>
      <c r="AH4367" s="7">
        <v>1.87</v>
      </c>
      <c r="AI4367" s="7">
        <v>0</v>
      </c>
      <c r="AJ4367" s="7">
        <v>13</v>
      </c>
      <c r="AK4367" s="7">
        <v>3</v>
      </c>
      <c r="AL4367" s="7">
        <v>0</v>
      </c>
      <c r="AM4367" s="7">
        <v>0</v>
      </c>
      <c r="AN4367" s="7"/>
      <c r="AO4367" s="7"/>
      <c r="AP4367" s="7"/>
      <c r="AQ4367" s="7">
        <v>3</v>
      </c>
      <c r="AR4367">
        <f t="shared" si="274"/>
        <v>0.20267928994082832</v>
      </c>
      <c r="AS4367">
        <f t="shared" si="275"/>
        <v>5.6888888888889065E-2</v>
      </c>
    </row>
    <row r="4368" spans="1:45" ht="29.5" thickBot="1">
      <c r="A4368" t="str">
        <f t="shared" si="272"/>
        <v>Breshad PerrimanWR2019</v>
      </c>
      <c r="B4368" s="3" t="s">
        <v>813</v>
      </c>
      <c r="C4368" s="1" t="s">
        <v>16</v>
      </c>
      <c r="D4368" s="1">
        <v>120</v>
      </c>
      <c r="E4368" s="1">
        <v>2019</v>
      </c>
      <c r="F4368" s="1">
        <v>3</v>
      </c>
      <c r="G4368" s="6">
        <v>51</v>
      </c>
      <c r="H4368" s="6">
        <v>78</v>
      </c>
      <c r="I4368" s="7">
        <v>0</v>
      </c>
      <c r="J4368" s="7">
        <v>0</v>
      </c>
      <c r="K4368" s="7"/>
      <c r="L4368" s="7"/>
      <c r="M4368" s="7"/>
      <c r="N4368" s="7">
        <v>0</v>
      </c>
      <c r="O4368" s="6">
        <v>-0.5</v>
      </c>
      <c r="P4368" s="7">
        <v>-0.48</v>
      </c>
      <c r="Q4368" s="7"/>
      <c r="R4368" s="7"/>
      <c r="S4368" s="7"/>
      <c r="T4368" s="7">
        <v>26</v>
      </c>
      <c r="U4368" s="7">
        <v>1</v>
      </c>
      <c r="V4368" s="7">
        <v>26</v>
      </c>
      <c r="W4368" s="7">
        <f t="shared" si="273"/>
        <v>176</v>
      </c>
      <c r="X4368" s="7">
        <v>65</v>
      </c>
      <c r="Y4368" s="7"/>
      <c r="Z4368" s="7"/>
      <c r="AA4368" s="7"/>
      <c r="AB4368" s="6">
        <v>102</v>
      </c>
      <c r="AC4368" s="7">
        <v>6.22</v>
      </c>
      <c r="AD4368" s="7">
        <v>9.8642857139999993</v>
      </c>
      <c r="AE4368" s="7">
        <v>8.2583333329999995</v>
      </c>
      <c r="AF4368" s="1">
        <v>7.664E-2</v>
      </c>
      <c r="AG4368" s="1">
        <v>0.1288</v>
      </c>
      <c r="AH4368" s="7">
        <v>2.54</v>
      </c>
      <c r="AI4368" s="7">
        <v>1.44</v>
      </c>
      <c r="AJ4368" s="7">
        <v>10</v>
      </c>
      <c r="AK4368" s="7">
        <v>14</v>
      </c>
      <c r="AL4368" s="7">
        <v>0</v>
      </c>
      <c r="AM4368" s="7">
        <v>0</v>
      </c>
      <c r="AN4368" s="7"/>
      <c r="AO4368" s="7"/>
      <c r="AP4368" s="7"/>
      <c r="AQ4368" s="7">
        <v>5</v>
      </c>
      <c r="AR4368">
        <f t="shared" si="274"/>
        <v>0.122624</v>
      </c>
      <c r="AS4368">
        <f t="shared" si="275"/>
        <v>0.1472</v>
      </c>
    </row>
    <row r="4369" spans="1:45" ht="44" thickBot="1">
      <c r="A4369" t="str">
        <f t="shared" si="272"/>
        <v>Teddy BridgewaterQB2019</v>
      </c>
      <c r="B4369" s="3" t="s">
        <v>753</v>
      </c>
      <c r="C4369" s="1" t="s">
        <v>12</v>
      </c>
      <c r="D4369" s="1">
        <v>39</v>
      </c>
      <c r="E4369" s="1">
        <v>2019</v>
      </c>
      <c r="F4369" s="1">
        <v>1</v>
      </c>
      <c r="G4369" s="6">
        <v>32</v>
      </c>
      <c r="H4369" s="6">
        <v>19</v>
      </c>
      <c r="I4369" s="7">
        <v>0</v>
      </c>
      <c r="J4369" s="7">
        <v>0</v>
      </c>
      <c r="K4369" s="7"/>
      <c r="L4369" s="7"/>
      <c r="M4369" s="7"/>
      <c r="N4369" s="7">
        <v>2</v>
      </c>
      <c r="O4369" s="6"/>
      <c r="P4369" s="7">
        <v>0.15</v>
      </c>
      <c r="Q4369" s="7"/>
      <c r="R4369" s="7"/>
      <c r="S4369" s="7"/>
      <c r="T4369" s="7">
        <v>27</v>
      </c>
      <c r="U4369" s="7">
        <v>1</v>
      </c>
      <c r="V4369" s="7">
        <v>32</v>
      </c>
      <c r="W4369" s="7">
        <f t="shared" si="273"/>
        <v>41</v>
      </c>
      <c r="X4369" s="7">
        <v>24</v>
      </c>
      <c r="Y4369" s="7"/>
      <c r="Z4369" s="7"/>
      <c r="AA4369" s="7"/>
      <c r="AB4369" s="6">
        <v>55</v>
      </c>
      <c r="AC4369" s="7">
        <v>1.8440000000000001</v>
      </c>
      <c r="AD4369" s="7">
        <v>12.051111110000001</v>
      </c>
      <c r="AE4369" s="7">
        <v>18.350666669999999</v>
      </c>
      <c r="AF4369" s="1" t="s">
        <v>1885</v>
      </c>
      <c r="AG4369" s="1" t="s">
        <v>1885</v>
      </c>
      <c r="AH4369" s="7"/>
      <c r="AI4369" s="7"/>
      <c r="AJ4369" s="7">
        <v>5</v>
      </c>
      <c r="AK4369" s="7"/>
      <c r="AL4369" s="7">
        <v>0</v>
      </c>
      <c r="AM4369" s="7">
        <v>0</v>
      </c>
      <c r="AN4369" s="7"/>
      <c r="AO4369" s="7"/>
      <c r="AP4369" s="7"/>
      <c r="AQ4369" s="7">
        <v>6</v>
      </c>
      <c r="AR4369" t="str">
        <f t="shared" si="274"/>
        <v/>
      </c>
      <c r="AS4369" t="str">
        <f t="shared" si="275"/>
        <v/>
      </c>
    </row>
    <row r="4370" spans="1:45" ht="29.5" thickBot="1">
      <c r="A4370" t="str">
        <f t="shared" si="272"/>
        <v>Dez BryantWR2019</v>
      </c>
      <c r="B4370" s="3" t="s">
        <v>411</v>
      </c>
      <c r="C4370" s="1" t="s">
        <v>16</v>
      </c>
      <c r="D4370" s="1">
        <v>121</v>
      </c>
      <c r="E4370" s="1">
        <v>2019</v>
      </c>
      <c r="F4370" s="1">
        <v>3</v>
      </c>
      <c r="G4370" s="6"/>
      <c r="H4370" s="6">
        <v>154</v>
      </c>
      <c r="I4370" s="7">
        <v>0</v>
      </c>
      <c r="J4370" s="7">
        <v>0</v>
      </c>
      <c r="K4370" s="7"/>
      <c r="L4370" s="7"/>
      <c r="M4370" s="7"/>
      <c r="N4370" s="7">
        <v>5</v>
      </c>
      <c r="O4370" s="6"/>
      <c r="P4370" s="7">
        <v>-0.2</v>
      </c>
      <c r="Q4370" s="7"/>
      <c r="R4370" s="7"/>
      <c r="S4370" s="7"/>
      <c r="T4370" s="7">
        <v>31</v>
      </c>
      <c r="U4370" s="7">
        <v>1</v>
      </c>
      <c r="V4370" s="7">
        <v>24</v>
      </c>
      <c r="W4370" s="7">
        <f t="shared" si="273"/>
        <v>57</v>
      </c>
      <c r="X4370" s="7"/>
      <c r="Y4370" s="7"/>
      <c r="Z4370" s="7"/>
      <c r="AA4370" s="7">
        <v>10.8</v>
      </c>
      <c r="AB4370" s="6"/>
      <c r="AC4370" s="7"/>
      <c r="AD4370" s="7"/>
      <c r="AE4370" s="7">
        <v>3.7833333329999999</v>
      </c>
      <c r="AF4370" s="1" t="s">
        <v>1885</v>
      </c>
      <c r="AG4370" s="1" t="s">
        <v>1885</v>
      </c>
      <c r="AH4370" s="7"/>
      <c r="AI4370" s="7"/>
      <c r="AJ4370" s="7"/>
      <c r="AK4370" s="7"/>
      <c r="AL4370" s="7">
        <v>0</v>
      </c>
      <c r="AM4370" s="7">
        <v>0</v>
      </c>
      <c r="AN4370" s="7"/>
      <c r="AO4370" s="7"/>
      <c r="AP4370" s="7"/>
      <c r="AQ4370" s="7">
        <v>10</v>
      </c>
      <c r="AR4370" t="str">
        <f t="shared" si="274"/>
        <v/>
      </c>
      <c r="AS4370" t="str">
        <f t="shared" si="275"/>
        <v/>
      </c>
    </row>
    <row r="4371" spans="1:45" ht="29.5" thickBot="1">
      <c r="A4371" t="str">
        <f t="shared" si="272"/>
        <v>Corey ClementRB2019</v>
      </c>
      <c r="B4371" s="3" t="s">
        <v>1014</v>
      </c>
      <c r="C4371" s="1" t="s">
        <v>3</v>
      </c>
      <c r="D4371" s="1">
        <v>110</v>
      </c>
      <c r="E4371" s="1">
        <v>2019</v>
      </c>
      <c r="F4371" s="1">
        <v>2</v>
      </c>
      <c r="G4371" s="6">
        <v>151</v>
      </c>
      <c r="H4371" s="6">
        <v>106</v>
      </c>
      <c r="I4371" s="7">
        <v>0</v>
      </c>
      <c r="J4371" s="7">
        <v>0</v>
      </c>
      <c r="K4371" s="7"/>
      <c r="L4371" s="7"/>
      <c r="M4371" s="7"/>
      <c r="N4371" s="7">
        <v>0</v>
      </c>
      <c r="O4371" s="6">
        <v>0</v>
      </c>
      <c r="P4371" s="7">
        <v>-0.59</v>
      </c>
      <c r="Q4371" s="7"/>
      <c r="R4371" s="7"/>
      <c r="S4371" s="7"/>
      <c r="T4371" s="7">
        <v>25</v>
      </c>
      <c r="U4371" s="7">
        <v>8</v>
      </c>
      <c r="V4371" s="7">
        <v>300</v>
      </c>
      <c r="W4371" s="7">
        <f t="shared" si="273"/>
        <v>51</v>
      </c>
      <c r="X4371" s="7"/>
      <c r="Y4371" s="7"/>
      <c r="Z4371" s="7"/>
      <c r="AA4371" s="7"/>
      <c r="AB4371" s="6">
        <v>62</v>
      </c>
      <c r="AC4371" s="7">
        <v>7.190909091</v>
      </c>
      <c r="AD4371" s="7"/>
      <c r="AE4371" s="7">
        <v>1.75</v>
      </c>
      <c r="AF4371" s="1">
        <v>5.7600000000000005E-2</v>
      </c>
      <c r="AG4371" s="1" t="s">
        <v>1885</v>
      </c>
      <c r="AH4371" s="7">
        <v>1.54</v>
      </c>
      <c r="AI4371" s="7"/>
      <c r="AJ4371" s="7">
        <v>11</v>
      </c>
      <c r="AK4371" s="7"/>
      <c r="AL4371" s="7">
        <v>0</v>
      </c>
      <c r="AM4371" s="7">
        <v>0</v>
      </c>
      <c r="AN4371" s="7"/>
      <c r="AO4371" s="7"/>
      <c r="AP4371" s="7"/>
      <c r="AQ4371" s="7">
        <v>3</v>
      </c>
      <c r="AR4371">
        <f t="shared" si="274"/>
        <v>8.378181818181818E-2</v>
      </c>
      <c r="AS4371" t="str">
        <f t="shared" si="275"/>
        <v/>
      </c>
    </row>
    <row r="4372" spans="1:45" ht="29.5" thickBot="1">
      <c r="A4372" t="str">
        <f t="shared" si="272"/>
        <v>Jordan ThomasTE2019</v>
      </c>
      <c r="B4372" s="3" t="s">
        <v>1147</v>
      </c>
      <c r="C4372" s="1" t="s">
        <v>49</v>
      </c>
      <c r="D4372" s="1">
        <v>48</v>
      </c>
      <c r="E4372" s="1">
        <v>2019</v>
      </c>
      <c r="F4372" s="1">
        <v>4</v>
      </c>
      <c r="G4372" s="6">
        <v>110</v>
      </c>
      <c r="H4372" s="6">
        <v>92</v>
      </c>
      <c r="I4372" s="7">
        <v>0</v>
      </c>
      <c r="J4372" s="7">
        <v>0</v>
      </c>
      <c r="K4372" s="7"/>
      <c r="L4372" s="7"/>
      <c r="M4372" s="7"/>
      <c r="N4372" s="7">
        <v>0</v>
      </c>
      <c r="O4372" s="6">
        <v>-0.09</v>
      </c>
      <c r="P4372" s="7">
        <v>-0.09</v>
      </c>
      <c r="Q4372" s="7"/>
      <c r="R4372" s="7"/>
      <c r="S4372" s="7"/>
      <c r="T4372" s="7">
        <v>23</v>
      </c>
      <c r="U4372" s="7">
        <v>6</v>
      </c>
      <c r="V4372" s="7">
        <v>211</v>
      </c>
      <c r="W4372" s="7" t="str">
        <f t="shared" si="273"/>
        <v/>
      </c>
      <c r="X4372" s="7"/>
      <c r="Y4372" s="7"/>
      <c r="Z4372" s="7"/>
      <c r="AA4372" s="7"/>
      <c r="AB4372" s="6">
        <v>32</v>
      </c>
      <c r="AC4372" s="7">
        <v>4.09375</v>
      </c>
      <c r="AD4372" s="7">
        <v>0.45</v>
      </c>
      <c r="AE4372" s="7">
        <v>1.46</v>
      </c>
      <c r="AF4372" s="1">
        <v>4.4699999999999997E-2</v>
      </c>
      <c r="AG4372" s="1">
        <v>1.2800000000000001E-2</v>
      </c>
      <c r="AH4372" s="7">
        <v>1.36</v>
      </c>
      <c r="AI4372" s="7">
        <v>0.25</v>
      </c>
      <c r="AJ4372" s="7">
        <v>16</v>
      </c>
      <c r="AK4372" s="7">
        <v>5</v>
      </c>
      <c r="AL4372" s="7">
        <v>0</v>
      </c>
      <c r="AM4372" s="7">
        <v>0</v>
      </c>
      <c r="AN4372" s="7"/>
      <c r="AO4372" s="7"/>
      <c r="AP4372" s="7"/>
      <c r="AQ4372" s="7">
        <v>2</v>
      </c>
      <c r="AR4372">
        <f t="shared" si="274"/>
        <v>4.4699999999999997E-2</v>
      </c>
      <c r="AS4372">
        <f t="shared" si="275"/>
        <v>4.0960000000000003E-2</v>
      </c>
    </row>
    <row r="4373" spans="1:45" ht="29.5" thickBot="1">
      <c r="A4373" t="str">
        <f t="shared" si="272"/>
        <v>Blake JarwinTE2019</v>
      </c>
      <c r="B4373" s="3" t="s">
        <v>1078</v>
      </c>
      <c r="C4373" s="1" t="s">
        <v>49</v>
      </c>
      <c r="D4373" s="1">
        <v>49</v>
      </c>
      <c r="E4373" s="1">
        <v>2019</v>
      </c>
      <c r="F4373" s="1">
        <v>4</v>
      </c>
      <c r="G4373" s="6">
        <v>29</v>
      </c>
      <c r="H4373" s="6">
        <v>106</v>
      </c>
      <c r="I4373" s="7">
        <v>0</v>
      </c>
      <c r="J4373" s="7">
        <v>0</v>
      </c>
      <c r="K4373" s="7"/>
      <c r="L4373" s="7"/>
      <c r="M4373" s="7"/>
      <c r="N4373" s="7">
        <v>0</v>
      </c>
      <c r="O4373" s="6">
        <v>0</v>
      </c>
      <c r="P4373" s="7">
        <v>-0.03</v>
      </c>
      <c r="Q4373" s="7"/>
      <c r="R4373" s="7"/>
      <c r="S4373" s="7"/>
      <c r="T4373" s="7">
        <v>25</v>
      </c>
      <c r="U4373" s="7">
        <v>8</v>
      </c>
      <c r="V4373" s="7">
        <v>300</v>
      </c>
      <c r="W4373" s="7">
        <f t="shared" si="273"/>
        <v>43</v>
      </c>
      <c r="X4373" s="7">
        <v>20</v>
      </c>
      <c r="Y4373" s="7"/>
      <c r="Z4373" s="7"/>
      <c r="AA4373" s="7"/>
      <c r="AB4373" s="6">
        <v>26</v>
      </c>
      <c r="AC4373" s="7">
        <v>4.7312500000000002</v>
      </c>
      <c r="AD4373" s="7">
        <v>5.34375</v>
      </c>
      <c r="AE4373" s="7">
        <v>2.2000000000000002</v>
      </c>
      <c r="AF4373" s="1">
        <v>6.9400000000000003E-2</v>
      </c>
      <c r="AG4373" s="1">
        <v>7.5999999999999998E-2</v>
      </c>
      <c r="AH4373" s="7">
        <v>1.34</v>
      </c>
      <c r="AI4373" s="7">
        <v>1.82</v>
      </c>
      <c r="AJ4373" s="7">
        <v>16</v>
      </c>
      <c r="AK4373" s="7">
        <v>16</v>
      </c>
      <c r="AL4373" s="7">
        <v>0</v>
      </c>
      <c r="AM4373" s="7">
        <v>0</v>
      </c>
      <c r="AN4373" s="7"/>
      <c r="AO4373" s="7"/>
      <c r="AP4373" s="7"/>
      <c r="AQ4373" s="7">
        <v>3</v>
      </c>
      <c r="AR4373">
        <f t="shared" si="274"/>
        <v>6.9400000000000003E-2</v>
      </c>
      <c r="AS4373">
        <f t="shared" si="275"/>
        <v>7.5999999999999998E-2</v>
      </c>
    </row>
    <row r="4374" spans="1:45" ht="29.5" thickBot="1">
      <c r="A4374" t="str">
        <f t="shared" si="272"/>
        <v>Darrel WilliamsRB2019</v>
      </c>
      <c r="B4374" s="3" t="s">
        <v>1148</v>
      </c>
      <c r="C4374" s="1" t="s">
        <v>3</v>
      </c>
      <c r="D4374" s="1">
        <v>111</v>
      </c>
      <c r="E4374" s="1">
        <v>2019</v>
      </c>
      <c r="F4374" s="1">
        <v>2</v>
      </c>
      <c r="G4374" s="6">
        <v>62</v>
      </c>
      <c r="H4374" s="6">
        <v>77</v>
      </c>
      <c r="I4374" s="7">
        <v>0</v>
      </c>
      <c r="J4374" s="7">
        <v>0</v>
      </c>
      <c r="K4374" s="7"/>
      <c r="L4374" s="7"/>
      <c r="M4374" s="7"/>
      <c r="N4374" s="7">
        <v>0</v>
      </c>
      <c r="O4374" s="6">
        <v>-0.2</v>
      </c>
      <c r="P4374" s="7">
        <v>-0.62</v>
      </c>
      <c r="Q4374" s="7"/>
      <c r="R4374" s="7"/>
      <c r="S4374" s="7"/>
      <c r="T4374" s="7">
        <v>24</v>
      </c>
      <c r="U4374" s="7">
        <v>8</v>
      </c>
      <c r="V4374" s="7">
        <v>300</v>
      </c>
      <c r="W4374" s="7" t="str">
        <f t="shared" si="273"/>
        <v/>
      </c>
      <c r="X4374" s="7"/>
      <c r="Y4374" s="7"/>
      <c r="Z4374" s="7"/>
      <c r="AA4374" s="7"/>
      <c r="AB4374" s="6">
        <v>102</v>
      </c>
      <c r="AC4374" s="7">
        <v>4.0250000000000004</v>
      </c>
      <c r="AD4374" s="7">
        <v>6.3454545449999999</v>
      </c>
      <c r="AE4374" s="7">
        <v>3.28125</v>
      </c>
      <c r="AF4374" s="1">
        <v>2.0400000000000001E-2</v>
      </c>
      <c r="AG4374" s="1">
        <v>4.9163636363636361E-2</v>
      </c>
      <c r="AH4374" s="7">
        <v>1.42</v>
      </c>
      <c r="AI4374" s="7">
        <v>1.61</v>
      </c>
      <c r="AJ4374" s="7">
        <v>4</v>
      </c>
      <c r="AK4374" s="7">
        <v>11</v>
      </c>
      <c r="AL4374" s="7">
        <v>0</v>
      </c>
      <c r="AM4374" s="7">
        <v>0</v>
      </c>
      <c r="AN4374" s="7"/>
      <c r="AO4374" s="7"/>
      <c r="AP4374" s="7"/>
      <c r="AQ4374" s="7">
        <v>2</v>
      </c>
      <c r="AR4374">
        <f t="shared" si="274"/>
        <v>8.1600000000000006E-2</v>
      </c>
      <c r="AS4374">
        <f t="shared" si="275"/>
        <v>7.1510743801652954E-2</v>
      </c>
    </row>
    <row r="4375" spans="1:45" ht="29.5" thickBot="1">
      <c r="A4375" t="str">
        <f t="shared" si="272"/>
        <v>Chris ConleyWR2019</v>
      </c>
      <c r="B4375" s="3" t="s">
        <v>827</v>
      </c>
      <c r="C4375" s="1" t="s">
        <v>16</v>
      </c>
      <c r="D4375" s="1">
        <v>126</v>
      </c>
      <c r="E4375" s="1">
        <v>2019</v>
      </c>
      <c r="F4375" s="1">
        <v>3</v>
      </c>
      <c r="G4375" s="6">
        <v>43</v>
      </c>
      <c r="H4375" s="6">
        <v>77</v>
      </c>
      <c r="I4375" s="7">
        <v>0</v>
      </c>
      <c r="J4375" s="7">
        <v>0</v>
      </c>
      <c r="K4375" s="7"/>
      <c r="L4375" s="7"/>
      <c r="M4375" s="7"/>
      <c r="N4375" s="7">
        <v>0</v>
      </c>
      <c r="O4375" s="6">
        <v>7.0000000000000007E-2</v>
      </c>
      <c r="P4375" s="7">
        <v>-0.3</v>
      </c>
      <c r="Q4375" s="7"/>
      <c r="R4375" s="7"/>
      <c r="S4375" s="7"/>
      <c r="T4375" s="7">
        <v>27</v>
      </c>
      <c r="U4375" s="7">
        <v>3</v>
      </c>
      <c r="V4375" s="7">
        <v>76</v>
      </c>
      <c r="W4375" s="7">
        <f t="shared" si="273"/>
        <v>142</v>
      </c>
      <c r="X4375" s="7"/>
      <c r="Y4375" s="7"/>
      <c r="Z4375" s="7"/>
      <c r="AA4375" s="7"/>
      <c r="AB4375" s="6">
        <v>79</v>
      </c>
      <c r="AC4375" s="7">
        <v>5.9625000000000004</v>
      </c>
      <c r="AD4375" s="7">
        <v>9.65625</v>
      </c>
      <c r="AE4375" s="7">
        <v>6.6066666669999998</v>
      </c>
      <c r="AF4375" s="1">
        <v>7.9699999999999993E-2</v>
      </c>
      <c r="AG4375" s="1">
        <v>0.1615</v>
      </c>
      <c r="AH4375" s="7">
        <v>0.65</v>
      </c>
      <c r="AI4375" s="7">
        <v>1.33</v>
      </c>
      <c r="AJ4375" s="7">
        <v>16</v>
      </c>
      <c r="AK4375" s="7">
        <v>16</v>
      </c>
      <c r="AL4375" s="7">
        <v>0</v>
      </c>
      <c r="AM4375" s="7">
        <v>0</v>
      </c>
      <c r="AN4375" s="7"/>
      <c r="AO4375" s="7"/>
      <c r="AP4375" s="7"/>
      <c r="AQ4375" s="7">
        <v>5</v>
      </c>
      <c r="AR4375">
        <f t="shared" si="274"/>
        <v>7.9699999999999993E-2</v>
      </c>
      <c r="AS4375">
        <f t="shared" si="275"/>
        <v>0.1615</v>
      </c>
    </row>
    <row r="4376" spans="1:45" ht="15" thickBot="1">
      <c r="A4376" t="str">
        <f t="shared" si="272"/>
        <v>Will GrierQB2019</v>
      </c>
      <c r="B4376" s="3" t="s">
        <v>1149</v>
      </c>
      <c r="C4376" s="1" t="s">
        <v>12</v>
      </c>
      <c r="D4376" s="1">
        <v>40</v>
      </c>
      <c r="E4376" s="1">
        <v>2019</v>
      </c>
      <c r="F4376" s="1">
        <v>1</v>
      </c>
      <c r="G4376" s="6">
        <v>60</v>
      </c>
      <c r="H4376" s="6"/>
      <c r="I4376" s="7">
        <v>0</v>
      </c>
      <c r="J4376" s="7">
        <v>0</v>
      </c>
      <c r="K4376" s="7"/>
      <c r="L4376" s="7"/>
      <c r="M4376" s="7"/>
      <c r="N4376" s="7">
        <v>0</v>
      </c>
      <c r="O4376" s="6"/>
      <c r="P4376" s="7">
        <v>0</v>
      </c>
      <c r="Q4376" s="7"/>
      <c r="R4376" s="7"/>
      <c r="S4376" s="7"/>
      <c r="T4376" s="7">
        <v>24</v>
      </c>
      <c r="U4376" s="7">
        <v>3</v>
      </c>
      <c r="V4376" s="7">
        <v>100</v>
      </c>
      <c r="W4376" s="7" t="str">
        <f t="shared" si="273"/>
        <v/>
      </c>
      <c r="X4376" s="7"/>
      <c r="Y4376" s="7"/>
      <c r="Z4376" s="7"/>
      <c r="AA4376" s="7"/>
      <c r="AB4376" s="6"/>
      <c r="AC4376" s="7"/>
      <c r="AD4376" s="7">
        <v>1.66</v>
      </c>
      <c r="AE4376" s="7"/>
      <c r="AF4376" s="1" t="s">
        <v>1885</v>
      </c>
      <c r="AG4376" s="1" t="s">
        <v>1885</v>
      </c>
      <c r="AH4376" s="7"/>
      <c r="AI4376" s="7"/>
      <c r="AJ4376" s="7"/>
      <c r="AK4376" s="7"/>
      <c r="AL4376" s="7">
        <v>0</v>
      </c>
      <c r="AM4376" s="7">
        <v>0</v>
      </c>
      <c r="AN4376" s="7"/>
      <c r="AO4376" s="7"/>
      <c r="AP4376" s="7"/>
      <c r="AQ4376" s="7">
        <v>1</v>
      </c>
      <c r="AR4376" t="str">
        <f t="shared" si="274"/>
        <v/>
      </c>
      <c r="AS4376" t="str">
        <f t="shared" si="275"/>
        <v/>
      </c>
    </row>
    <row r="4377" spans="1:45" ht="29.5" thickBot="1">
      <c r="A4377" t="str">
        <f t="shared" si="272"/>
        <v>Corey ColemanWR2019</v>
      </c>
      <c r="B4377" s="3" t="s">
        <v>878</v>
      </c>
      <c r="C4377" s="1" t="s">
        <v>16</v>
      </c>
      <c r="D4377" s="1">
        <v>127</v>
      </c>
      <c r="E4377" s="1">
        <v>2019</v>
      </c>
      <c r="F4377" s="1">
        <v>3</v>
      </c>
      <c r="G4377" s="6"/>
      <c r="H4377" s="6"/>
      <c r="I4377" s="7">
        <v>0</v>
      </c>
      <c r="J4377" s="7">
        <v>0</v>
      </c>
      <c r="K4377" s="7"/>
      <c r="L4377" s="7"/>
      <c r="M4377" s="7"/>
      <c r="N4377" s="7">
        <v>0</v>
      </c>
      <c r="O4377" s="6"/>
      <c r="P4377" s="7">
        <v>0</v>
      </c>
      <c r="Q4377" s="7"/>
      <c r="R4377" s="7"/>
      <c r="S4377" s="7"/>
      <c r="T4377" s="7">
        <v>25</v>
      </c>
      <c r="U4377" s="7">
        <v>1</v>
      </c>
      <c r="V4377" s="7">
        <v>15</v>
      </c>
      <c r="W4377" s="7">
        <f t="shared" si="273"/>
        <v>74</v>
      </c>
      <c r="X4377" s="7"/>
      <c r="Y4377" s="7"/>
      <c r="Z4377" s="7"/>
      <c r="AA4377" s="7"/>
      <c r="AB4377" s="6">
        <v>164</v>
      </c>
      <c r="AC4377" s="7">
        <v>1.575</v>
      </c>
      <c r="AD4377" s="7"/>
      <c r="AE4377" s="7"/>
      <c r="AF4377" s="1">
        <v>2.92E-2</v>
      </c>
      <c r="AG4377" s="1" t="s">
        <v>1885</v>
      </c>
      <c r="AH4377" s="7">
        <v>0.99</v>
      </c>
      <c r="AI4377" s="7"/>
      <c r="AJ4377" s="7">
        <v>8</v>
      </c>
      <c r="AK4377" s="7"/>
      <c r="AL4377" s="7">
        <v>0</v>
      </c>
      <c r="AM4377" s="7">
        <v>0</v>
      </c>
      <c r="AN4377" s="7"/>
      <c r="AO4377" s="7"/>
      <c r="AP4377" s="7"/>
      <c r="AQ4377" s="7">
        <v>4</v>
      </c>
      <c r="AR4377">
        <f t="shared" si="274"/>
        <v>5.8400000000000001E-2</v>
      </c>
      <c r="AS4377" t="str">
        <f t="shared" si="275"/>
        <v/>
      </c>
    </row>
    <row r="4378" spans="1:45" ht="29.5" thickBot="1">
      <c r="A4378" t="str">
        <f t="shared" si="272"/>
        <v>Ty JohnsonRB2019</v>
      </c>
      <c r="B4378" s="3" t="s">
        <v>1150</v>
      </c>
      <c r="C4378" s="1" t="s">
        <v>3</v>
      </c>
      <c r="D4378" s="1">
        <v>112</v>
      </c>
      <c r="E4378" s="1">
        <v>2019</v>
      </c>
      <c r="F4378" s="1">
        <v>2</v>
      </c>
      <c r="G4378" s="6">
        <v>66</v>
      </c>
      <c r="H4378" s="6">
        <v>70</v>
      </c>
      <c r="I4378" s="7">
        <v>0</v>
      </c>
      <c r="J4378" s="7">
        <v>0</v>
      </c>
      <c r="K4378" s="7"/>
      <c r="L4378" s="7"/>
      <c r="M4378" s="7"/>
      <c r="N4378" s="7">
        <v>0</v>
      </c>
      <c r="O4378" s="6">
        <v>-0.5</v>
      </c>
      <c r="P4378" s="7">
        <v>-0.5</v>
      </c>
      <c r="Q4378" s="7"/>
      <c r="R4378" s="7"/>
      <c r="S4378" s="7"/>
      <c r="T4378" s="7">
        <v>22</v>
      </c>
      <c r="U4378" s="7">
        <v>6</v>
      </c>
      <c r="V4378" s="7">
        <v>186</v>
      </c>
      <c r="W4378" s="7" t="str">
        <f t="shared" si="273"/>
        <v/>
      </c>
      <c r="X4378" s="7"/>
      <c r="Y4378" s="7"/>
      <c r="Z4378" s="7"/>
      <c r="AA4378" s="7"/>
      <c r="AB4378" s="6"/>
      <c r="AC4378" s="7"/>
      <c r="AD4378" s="7">
        <v>3.8875000000000002</v>
      </c>
      <c r="AE4378" s="7">
        <v>5.7545454549999997</v>
      </c>
      <c r="AF4378" s="1" t="s">
        <v>1885</v>
      </c>
      <c r="AG4378" s="1">
        <v>5.8099999999999999E-2</v>
      </c>
      <c r="AH4378" s="7"/>
      <c r="AI4378" s="7">
        <v>0.57999999999999996</v>
      </c>
      <c r="AJ4378" s="7"/>
      <c r="AK4378" s="7">
        <v>16</v>
      </c>
      <c r="AL4378" s="7">
        <v>0</v>
      </c>
      <c r="AM4378" s="7">
        <v>0</v>
      </c>
      <c r="AN4378" s="7"/>
      <c r="AO4378" s="7"/>
      <c r="AP4378" s="7"/>
      <c r="AQ4378" s="7">
        <v>1</v>
      </c>
      <c r="AR4378" t="str">
        <f t="shared" si="274"/>
        <v/>
      </c>
      <c r="AS4378">
        <f t="shared" si="275"/>
        <v>5.8099999999999999E-2</v>
      </c>
    </row>
    <row r="4379" spans="1:45" ht="29.5" thickBot="1">
      <c r="A4379" t="str">
        <f t="shared" si="272"/>
        <v>Chris HoganWR2019</v>
      </c>
      <c r="B4379" s="3" t="s">
        <v>853</v>
      </c>
      <c r="C4379" s="1" t="s">
        <v>16</v>
      </c>
      <c r="D4379" s="1">
        <v>128</v>
      </c>
      <c r="E4379" s="1">
        <v>2019</v>
      </c>
      <c r="F4379" s="1">
        <v>3</v>
      </c>
      <c r="G4379" s="6">
        <v>155</v>
      </c>
      <c r="H4379" s="6">
        <v>149</v>
      </c>
      <c r="I4379" s="7">
        <v>0</v>
      </c>
      <c r="J4379" s="7">
        <v>0</v>
      </c>
      <c r="K4379" s="7"/>
      <c r="L4379" s="7"/>
      <c r="M4379" s="7"/>
      <c r="N4379" s="7">
        <v>0</v>
      </c>
      <c r="O4379" s="6">
        <v>-0.35</v>
      </c>
      <c r="P4379" s="7">
        <v>-0.59</v>
      </c>
      <c r="Q4379" s="7"/>
      <c r="R4379" s="7"/>
      <c r="S4379" s="7"/>
      <c r="T4379" s="7">
        <v>31</v>
      </c>
      <c r="U4379" s="7">
        <v>8</v>
      </c>
      <c r="V4379" s="7">
        <v>300</v>
      </c>
      <c r="W4379" s="7">
        <f t="shared" si="273"/>
        <v>29</v>
      </c>
      <c r="X4379" s="7"/>
      <c r="Y4379" s="7"/>
      <c r="Z4379" s="7"/>
      <c r="AA4379" s="7"/>
      <c r="AB4379" s="6">
        <v>70</v>
      </c>
      <c r="AC4379" s="7">
        <v>6.6375000000000002</v>
      </c>
      <c r="AD4379" s="7">
        <v>2.1</v>
      </c>
      <c r="AE4379" s="7">
        <v>5.16</v>
      </c>
      <c r="AF4379" s="1">
        <v>9.4600000000000004E-2</v>
      </c>
      <c r="AG4379" s="1">
        <v>5.7142857142857148E-2</v>
      </c>
      <c r="AH4379" s="7">
        <v>1.07</v>
      </c>
      <c r="AI4379" s="7">
        <v>0.61</v>
      </c>
      <c r="AJ4379" s="7">
        <v>16</v>
      </c>
      <c r="AK4379" s="7">
        <v>7</v>
      </c>
      <c r="AL4379" s="7">
        <v>0</v>
      </c>
      <c r="AM4379" s="7">
        <v>0</v>
      </c>
      <c r="AN4379" s="7"/>
      <c r="AO4379" s="7"/>
      <c r="AP4379" s="7"/>
      <c r="AQ4379" s="7">
        <v>7</v>
      </c>
      <c r="AR4379">
        <f t="shared" si="274"/>
        <v>9.4600000000000004E-2</v>
      </c>
      <c r="AS4379">
        <f t="shared" si="275"/>
        <v>0.13061224489795908</v>
      </c>
    </row>
    <row r="4380" spans="1:45" ht="29.5" thickBot="1">
      <c r="A4380" t="str">
        <f t="shared" si="272"/>
        <v>Jordan WilkinsRB2019</v>
      </c>
      <c r="B4380" s="3" t="s">
        <v>1049</v>
      </c>
      <c r="C4380" s="1" t="s">
        <v>3</v>
      </c>
      <c r="D4380" s="1">
        <v>113</v>
      </c>
      <c r="E4380" s="1">
        <v>2019</v>
      </c>
      <c r="F4380" s="1">
        <v>2</v>
      </c>
      <c r="G4380" s="6">
        <v>70</v>
      </c>
      <c r="H4380" s="6">
        <v>72</v>
      </c>
      <c r="I4380" s="7">
        <v>0</v>
      </c>
      <c r="J4380" s="7">
        <v>0</v>
      </c>
      <c r="K4380" s="7"/>
      <c r="L4380" s="7"/>
      <c r="M4380" s="7"/>
      <c r="N4380" s="7">
        <v>0</v>
      </c>
      <c r="O4380" s="6">
        <v>-0.59</v>
      </c>
      <c r="P4380" s="7">
        <v>-0.95</v>
      </c>
      <c r="Q4380" s="7"/>
      <c r="R4380" s="7"/>
      <c r="S4380" s="7"/>
      <c r="T4380" s="7">
        <v>25</v>
      </c>
      <c r="U4380" s="7">
        <v>5</v>
      </c>
      <c r="V4380" s="7">
        <v>169</v>
      </c>
      <c r="W4380" s="7">
        <f t="shared" si="273"/>
        <v>57</v>
      </c>
      <c r="X4380" s="7"/>
      <c r="Y4380" s="7"/>
      <c r="Z4380" s="7"/>
      <c r="AA4380" s="7"/>
      <c r="AB4380" s="6">
        <v>76</v>
      </c>
      <c r="AC4380" s="7">
        <v>4.6769230769999997</v>
      </c>
      <c r="AD4380" s="7">
        <v>4.153846154</v>
      </c>
      <c r="AE4380" s="7">
        <v>4.5615384619999997</v>
      </c>
      <c r="AF4380" s="1">
        <v>3.2000000000000001E-2</v>
      </c>
      <c r="AG4380" s="1">
        <v>2.9046153846153847E-2</v>
      </c>
      <c r="AH4380" s="7">
        <v>0.85</v>
      </c>
      <c r="AI4380" s="7">
        <v>0.51</v>
      </c>
      <c r="AJ4380" s="7">
        <v>13</v>
      </c>
      <c r="AK4380" s="7">
        <v>13</v>
      </c>
      <c r="AL4380" s="7">
        <v>0</v>
      </c>
      <c r="AM4380" s="7">
        <v>0</v>
      </c>
      <c r="AN4380" s="7"/>
      <c r="AO4380" s="7"/>
      <c r="AP4380" s="7"/>
      <c r="AQ4380" s="7">
        <v>2</v>
      </c>
      <c r="AR4380">
        <f t="shared" si="274"/>
        <v>3.9384615384615386E-2</v>
      </c>
      <c r="AS4380">
        <f t="shared" si="275"/>
        <v>3.574911242603545E-2</v>
      </c>
    </row>
    <row r="4381" spans="1:45" ht="29.5" thickBot="1">
      <c r="A4381" t="str">
        <f t="shared" si="272"/>
        <v>Geoff SwaimTE2019</v>
      </c>
      <c r="B4381" s="3" t="s">
        <v>1070</v>
      </c>
      <c r="C4381" s="1" t="s">
        <v>49</v>
      </c>
      <c r="D4381" s="1">
        <v>50</v>
      </c>
      <c r="E4381" s="1">
        <v>2019</v>
      </c>
      <c r="F4381" s="1">
        <v>4</v>
      </c>
      <c r="G4381" s="6">
        <v>75</v>
      </c>
      <c r="H4381" s="6">
        <v>69</v>
      </c>
      <c r="I4381" s="7">
        <v>0</v>
      </c>
      <c r="J4381" s="7">
        <v>0</v>
      </c>
      <c r="K4381" s="7"/>
      <c r="L4381" s="7"/>
      <c r="M4381" s="7"/>
      <c r="N4381" s="7">
        <v>0</v>
      </c>
      <c r="O4381" s="6">
        <v>-0.25</v>
      </c>
      <c r="P4381" s="7">
        <v>-0.27</v>
      </c>
      <c r="Q4381" s="7"/>
      <c r="R4381" s="7"/>
      <c r="S4381" s="7"/>
      <c r="T4381" s="7">
        <v>26</v>
      </c>
      <c r="U4381" s="7">
        <v>7</v>
      </c>
      <c r="V4381" s="7">
        <v>246</v>
      </c>
      <c r="W4381" s="7">
        <f t="shared" si="273"/>
        <v>34</v>
      </c>
      <c r="X4381" s="7"/>
      <c r="Y4381" s="7"/>
      <c r="Z4381" s="7"/>
      <c r="AA4381" s="7"/>
      <c r="AB4381" s="6">
        <v>38</v>
      </c>
      <c r="AC4381" s="7">
        <v>6.244444444</v>
      </c>
      <c r="AD4381" s="7">
        <v>3.25</v>
      </c>
      <c r="AE4381" s="7">
        <v>2.33</v>
      </c>
      <c r="AF4381" s="1">
        <v>0.10577777777777778</v>
      </c>
      <c r="AG4381" s="1">
        <v>7.8399999999999997E-2</v>
      </c>
      <c r="AH4381" s="7">
        <v>0.99</v>
      </c>
      <c r="AI4381" s="7">
        <v>0.7</v>
      </c>
      <c r="AJ4381" s="7">
        <v>9</v>
      </c>
      <c r="AK4381" s="7">
        <v>6</v>
      </c>
      <c r="AL4381" s="7">
        <v>0</v>
      </c>
      <c r="AM4381" s="7">
        <v>0</v>
      </c>
      <c r="AN4381" s="7"/>
      <c r="AO4381" s="7"/>
      <c r="AP4381" s="7"/>
      <c r="AQ4381" s="7">
        <v>5</v>
      </c>
      <c r="AR4381">
        <f t="shared" si="274"/>
        <v>0.18804938271604976</v>
      </c>
      <c r="AS4381">
        <f t="shared" si="275"/>
        <v>0.20906666666666665</v>
      </c>
    </row>
    <row r="4382" spans="1:45" ht="29.5" thickBot="1">
      <c r="A4382" t="str">
        <f t="shared" si="272"/>
        <v>Lee SmithTE2019</v>
      </c>
      <c r="B4382" s="3" t="s">
        <v>1151</v>
      </c>
      <c r="C4382" s="1" t="s">
        <v>49</v>
      </c>
      <c r="D4382" s="1">
        <v>51</v>
      </c>
      <c r="E4382" s="1">
        <v>2019</v>
      </c>
      <c r="F4382" s="1">
        <v>4</v>
      </c>
      <c r="G4382" s="6">
        <v>90</v>
      </c>
      <c r="H4382" s="6">
        <v>76</v>
      </c>
      <c r="I4382" s="7">
        <v>0</v>
      </c>
      <c r="J4382" s="7">
        <v>0</v>
      </c>
      <c r="K4382" s="7"/>
      <c r="L4382" s="7"/>
      <c r="M4382" s="7"/>
      <c r="N4382" s="7">
        <v>0</v>
      </c>
      <c r="O4382" s="6">
        <v>-0.8</v>
      </c>
      <c r="P4382" s="7">
        <v>-0.8</v>
      </c>
      <c r="Q4382" s="7"/>
      <c r="R4382" s="7"/>
      <c r="S4382" s="7"/>
      <c r="T4382" s="7">
        <v>32</v>
      </c>
      <c r="U4382" s="7">
        <v>5</v>
      </c>
      <c r="V4382" s="7">
        <v>159</v>
      </c>
      <c r="W4382" s="7" t="str">
        <f t="shared" si="273"/>
        <v/>
      </c>
      <c r="X4382" s="7"/>
      <c r="Y4382" s="7"/>
      <c r="Z4382" s="7"/>
      <c r="AA4382" s="7"/>
      <c r="AB4382" s="6">
        <v>59</v>
      </c>
      <c r="AC4382" s="7">
        <v>2.2062499999999998</v>
      </c>
      <c r="AD4382" s="7">
        <v>0.81874999999999998</v>
      </c>
      <c r="AE4382" s="7">
        <v>1.95</v>
      </c>
      <c r="AF4382" s="1">
        <v>2.29E-2</v>
      </c>
      <c r="AG4382" s="1">
        <v>1.2685714285714286E-2</v>
      </c>
      <c r="AH4382" s="7">
        <v>1.62</v>
      </c>
      <c r="AI4382" s="7">
        <v>0.6</v>
      </c>
      <c r="AJ4382" s="7">
        <v>16</v>
      </c>
      <c r="AK4382" s="7">
        <v>14</v>
      </c>
      <c r="AL4382" s="7">
        <v>0</v>
      </c>
      <c r="AM4382" s="7">
        <v>0</v>
      </c>
      <c r="AN4382" s="7"/>
      <c r="AO4382" s="7"/>
      <c r="AP4382" s="7"/>
      <c r="AQ4382" s="7">
        <v>9</v>
      </c>
      <c r="AR4382">
        <f t="shared" si="274"/>
        <v>2.29E-2</v>
      </c>
      <c r="AS4382">
        <f t="shared" si="275"/>
        <v>1.4497959183673486E-2</v>
      </c>
    </row>
    <row r="4383" spans="1:45" ht="58.5" thickBot="1">
      <c r="A4383" t="str">
        <f t="shared" si="272"/>
        <v>Cordarrelle PattersonWR2019</v>
      </c>
      <c r="B4383" s="3" t="s">
        <v>657</v>
      </c>
      <c r="C4383" s="1" t="s">
        <v>16</v>
      </c>
      <c r="D4383" s="1">
        <v>129</v>
      </c>
      <c r="E4383" s="1">
        <v>2019</v>
      </c>
      <c r="F4383" s="1">
        <v>3</v>
      </c>
      <c r="G4383" s="6">
        <v>139</v>
      </c>
      <c r="H4383" s="6"/>
      <c r="I4383" s="7">
        <v>0</v>
      </c>
      <c r="J4383" s="7">
        <v>0</v>
      </c>
      <c r="K4383" s="7"/>
      <c r="L4383" s="7"/>
      <c r="M4383" s="7"/>
      <c r="N4383" s="7">
        <v>0</v>
      </c>
      <c r="O4383" s="6">
        <v>-0.87</v>
      </c>
      <c r="P4383" s="7">
        <v>-0.87</v>
      </c>
      <c r="Q4383" s="7"/>
      <c r="R4383" s="7"/>
      <c r="S4383" s="7"/>
      <c r="T4383" s="7">
        <v>28</v>
      </c>
      <c r="U4383" s="7">
        <v>1</v>
      </c>
      <c r="V4383" s="7">
        <v>29</v>
      </c>
      <c r="W4383" s="7">
        <f t="shared" si="273"/>
        <v>111</v>
      </c>
      <c r="X4383" s="7"/>
      <c r="Y4383" s="7"/>
      <c r="Z4383" s="7"/>
      <c r="AA4383" s="7"/>
      <c r="AB4383" s="6">
        <v>81</v>
      </c>
      <c r="AC4383" s="7">
        <v>6.1666666670000003</v>
      </c>
      <c r="AD4383" s="7">
        <v>0</v>
      </c>
      <c r="AE4383" s="7"/>
      <c r="AF4383" s="1">
        <v>5.3440000000000001E-2</v>
      </c>
      <c r="AG4383" s="1">
        <v>3.1428571428571431E-2</v>
      </c>
      <c r="AH4383" s="7">
        <v>2.33</v>
      </c>
      <c r="AI4383" s="7">
        <v>0.66</v>
      </c>
      <c r="AJ4383" s="7">
        <v>15</v>
      </c>
      <c r="AK4383" s="7">
        <v>14</v>
      </c>
      <c r="AL4383" s="7">
        <v>0</v>
      </c>
      <c r="AM4383" s="7">
        <v>0</v>
      </c>
      <c r="AN4383" s="7"/>
      <c r="AO4383" s="7"/>
      <c r="AP4383" s="7"/>
      <c r="AQ4383" s="7">
        <v>7</v>
      </c>
      <c r="AR4383">
        <f t="shared" si="274"/>
        <v>5.7002666666666667E-2</v>
      </c>
      <c r="AS4383">
        <f t="shared" si="275"/>
        <v>3.5918367346938748E-2</v>
      </c>
    </row>
    <row r="4384" spans="1:45" ht="29.5" thickBot="1">
      <c r="A4384" t="str">
        <f t="shared" si="272"/>
        <v>Devontae BookerRB2019</v>
      </c>
      <c r="B4384" s="3" t="s">
        <v>889</v>
      </c>
      <c r="C4384" s="1" t="s">
        <v>3</v>
      </c>
      <c r="D4384" s="1">
        <v>114</v>
      </c>
      <c r="E4384" s="1">
        <v>2019</v>
      </c>
      <c r="F4384" s="1">
        <v>2</v>
      </c>
      <c r="G4384" s="6">
        <v>107</v>
      </c>
      <c r="H4384" s="6">
        <v>57</v>
      </c>
      <c r="I4384" s="7">
        <v>0</v>
      </c>
      <c r="J4384" s="7">
        <v>0</v>
      </c>
      <c r="K4384" s="7"/>
      <c r="L4384" s="7"/>
      <c r="M4384" s="7"/>
      <c r="N4384" s="7">
        <v>0</v>
      </c>
      <c r="O4384" s="6">
        <v>-0.88</v>
      </c>
      <c r="P4384" s="7">
        <v>-1.08</v>
      </c>
      <c r="Q4384" s="7"/>
      <c r="R4384" s="7"/>
      <c r="S4384" s="7"/>
      <c r="T4384" s="7">
        <v>27</v>
      </c>
      <c r="U4384" s="7">
        <v>4</v>
      </c>
      <c r="V4384" s="7">
        <v>136</v>
      </c>
      <c r="W4384" s="7">
        <f t="shared" si="273"/>
        <v>47</v>
      </c>
      <c r="X4384" s="7"/>
      <c r="Y4384" s="7"/>
      <c r="Z4384" s="7"/>
      <c r="AA4384" s="7"/>
      <c r="AB4384" s="6">
        <v>56</v>
      </c>
      <c r="AC4384" s="7">
        <v>5.6124999999999998</v>
      </c>
      <c r="AD4384" s="7">
        <v>1.575</v>
      </c>
      <c r="AE4384" s="7">
        <v>5.3562500000000002</v>
      </c>
      <c r="AF4384" s="1">
        <v>9.4E-2</v>
      </c>
      <c r="AG4384" s="1">
        <v>4.3999999999999997E-2</v>
      </c>
      <c r="AH4384" s="7">
        <v>1.2</v>
      </c>
      <c r="AI4384" s="7">
        <v>2.59</v>
      </c>
      <c r="AJ4384" s="7">
        <v>16</v>
      </c>
      <c r="AK4384" s="7">
        <v>8</v>
      </c>
      <c r="AL4384" s="7">
        <v>0</v>
      </c>
      <c r="AM4384" s="7">
        <v>0</v>
      </c>
      <c r="AN4384" s="7"/>
      <c r="AO4384" s="7"/>
      <c r="AP4384" s="7"/>
      <c r="AQ4384" s="7">
        <v>4</v>
      </c>
      <c r="AR4384">
        <f t="shared" si="274"/>
        <v>9.4E-2</v>
      </c>
      <c r="AS4384">
        <f t="shared" si="275"/>
        <v>8.7999999999999995E-2</v>
      </c>
    </row>
    <row r="4385" spans="1:45" ht="29.5" thickBot="1">
      <c r="A4385" t="str">
        <f t="shared" si="272"/>
        <v>Mason RudolphQB2019</v>
      </c>
      <c r="B4385" s="3" t="s">
        <v>1152</v>
      </c>
      <c r="C4385" s="1" t="s">
        <v>12</v>
      </c>
      <c r="D4385" s="1">
        <v>41</v>
      </c>
      <c r="E4385" s="1">
        <v>2019</v>
      </c>
      <c r="F4385" s="1">
        <v>1</v>
      </c>
      <c r="G4385" s="6">
        <v>30</v>
      </c>
      <c r="H4385" s="6">
        <v>51</v>
      </c>
      <c r="I4385" s="7">
        <v>0</v>
      </c>
      <c r="J4385" s="7">
        <v>0</v>
      </c>
      <c r="K4385" s="7"/>
      <c r="L4385" s="7"/>
      <c r="M4385" s="7"/>
      <c r="N4385" s="7">
        <v>0</v>
      </c>
      <c r="O4385" s="6"/>
      <c r="P4385" s="7">
        <v>-0.72</v>
      </c>
      <c r="Q4385" s="7"/>
      <c r="R4385" s="7"/>
      <c r="S4385" s="7"/>
      <c r="T4385" s="7">
        <v>24</v>
      </c>
      <c r="U4385" s="7">
        <v>3</v>
      </c>
      <c r="V4385" s="7">
        <v>76</v>
      </c>
      <c r="W4385" s="7" t="str">
        <f t="shared" si="273"/>
        <v/>
      </c>
      <c r="X4385" s="7"/>
      <c r="Y4385" s="7"/>
      <c r="Z4385" s="7"/>
      <c r="AA4385" s="7"/>
      <c r="AB4385" s="6"/>
      <c r="AC4385" s="7"/>
      <c r="AD4385" s="7">
        <v>13.49</v>
      </c>
      <c r="AE4385" s="7">
        <v>4.4720000000000004</v>
      </c>
      <c r="AF4385" s="1" t="s">
        <v>1885</v>
      </c>
      <c r="AG4385" s="1" t="s">
        <v>1885</v>
      </c>
      <c r="AH4385" s="7"/>
      <c r="AI4385" s="7"/>
      <c r="AJ4385" s="7"/>
      <c r="AK4385" s="7"/>
      <c r="AL4385" s="7">
        <v>0</v>
      </c>
      <c r="AM4385" s="7">
        <v>0</v>
      </c>
      <c r="AN4385" s="7"/>
      <c r="AO4385" s="7"/>
      <c r="AP4385" s="7"/>
      <c r="AQ4385" s="7">
        <v>2</v>
      </c>
      <c r="AR4385" t="str">
        <f t="shared" si="274"/>
        <v/>
      </c>
      <c r="AS4385" t="str">
        <f t="shared" si="275"/>
        <v/>
      </c>
    </row>
    <row r="4386" spans="1:45" ht="29.5" thickBot="1">
      <c r="A4386" t="str">
        <f t="shared" si="272"/>
        <v>Bilal PowellRB2019</v>
      </c>
      <c r="B4386" s="3" t="s">
        <v>516</v>
      </c>
      <c r="C4386" s="1" t="s">
        <v>3</v>
      </c>
      <c r="D4386" s="1">
        <v>115</v>
      </c>
      <c r="E4386" s="1">
        <v>2019</v>
      </c>
      <c r="F4386" s="1">
        <v>2</v>
      </c>
      <c r="G4386" s="6">
        <v>86</v>
      </c>
      <c r="H4386" s="6"/>
      <c r="I4386" s="7">
        <v>0</v>
      </c>
      <c r="J4386" s="7">
        <v>0</v>
      </c>
      <c r="K4386" s="7"/>
      <c r="L4386" s="7"/>
      <c r="M4386" s="7"/>
      <c r="N4386" s="7">
        <v>1</v>
      </c>
      <c r="O4386" s="6">
        <v>-0.69</v>
      </c>
      <c r="P4386" s="7">
        <v>-0.69</v>
      </c>
      <c r="Q4386" s="7"/>
      <c r="R4386" s="7"/>
      <c r="S4386" s="7"/>
      <c r="T4386" s="7">
        <v>31</v>
      </c>
      <c r="U4386" s="7">
        <v>4</v>
      </c>
      <c r="V4386" s="7">
        <v>126</v>
      </c>
      <c r="W4386" s="7">
        <f t="shared" si="273"/>
        <v>58</v>
      </c>
      <c r="X4386" s="7"/>
      <c r="Y4386" s="7"/>
      <c r="Z4386" s="7"/>
      <c r="AA4386" s="7"/>
      <c r="AB4386" s="6">
        <v>72</v>
      </c>
      <c r="AC4386" s="7">
        <v>8.9</v>
      </c>
      <c r="AD4386" s="7">
        <v>2.766666667</v>
      </c>
      <c r="AE4386" s="7"/>
      <c r="AF4386" s="1">
        <v>8.4114285714285711E-2</v>
      </c>
      <c r="AG4386" s="1">
        <v>3.106666666666667E-2</v>
      </c>
      <c r="AH4386" s="7">
        <v>1.1200000000000001</v>
      </c>
      <c r="AI4386" s="7">
        <v>0.51</v>
      </c>
      <c r="AJ4386" s="7">
        <v>7</v>
      </c>
      <c r="AK4386" s="7">
        <v>12</v>
      </c>
      <c r="AL4386" s="7">
        <v>0</v>
      </c>
      <c r="AM4386" s="7">
        <v>0</v>
      </c>
      <c r="AN4386" s="7"/>
      <c r="AO4386" s="7"/>
      <c r="AP4386" s="7"/>
      <c r="AQ4386" s="7">
        <v>9</v>
      </c>
      <c r="AR4386">
        <f t="shared" si="274"/>
        <v>0.19226122448979588</v>
      </c>
      <c r="AS4386">
        <f t="shared" si="275"/>
        <v>4.142222222222227E-2</v>
      </c>
    </row>
    <row r="4387" spans="1:45" ht="29.5" thickBot="1">
      <c r="A4387" t="str">
        <f t="shared" si="272"/>
        <v>David SillsWR2019</v>
      </c>
      <c r="B4387" s="3" t="s">
        <v>1153</v>
      </c>
      <c r="C4387" s="1" t="s">
        <v>16</v>
      </c>
      <c r="D4387" s="1">
        <v>130</v>
      </c>
      <c r="E4387" s="1">
        <v>2019</v>
      </c>
      <c r="F4387" s="1">
        <v>3</v>
      </c>
      <c r="G4387" s="6"/>
      <c r="H4387" s="6"/>
      <c r="I4387" s="7">
        <v>0</v>
      </c>
      <c r="J4387" s="7">
        <v>0</v>
      </c>
      <c r="K4387" s="7"/>
      <c r="L4387" s="7"/>
      <c r="M4387" s="7"/>
      <c r="N4387" s="7"/>
      <c r="O4387" s="6"/>
      <c r="P4387" s="7">
        <v>0</v>
      </c>
      <c r="Q4387" s="7"/>
      <c r="R4387" s="7"/>
      <c r="S4387" s="7"/>
      <c r="T4387" s="7">
        <v>23</v>
      </c>
      <c r="U4387" s="7">
        <v>8</v>
      </c>
      <c r="V4387" s="7">
        <v>300</v>
      </c>
      <c r="W4387" s="7" t="str">
        <f t="shared" si="273"/>
        <v/>
      </c>
      <c r="X4387" s="7"/>
      <c r="Y4387" s="7">
        <v>0</v>
      </c>
      <c r="Z4387" s="7">
        <v>0</v>
      </c>
      <c r="AA4387" s="7">
        <v>0</v>
      </c>
      <c r="AB4387" s="6"/>
      <c r="AC4387" s="7"/>
      <c r="AD4387" s="7"/>
      <c r="AE4387" s="7"/>
      <c r="AF4387" s="1" t="s">
        <v>1885</v>
      </c>
      <c r="AG4387" s="1" t="s">
        <v>1885</v>
      </c>
      <c r="AH4387" s="7"/>
      <c r="AI4387" s="7"/>
      <c r="AJ4387" s="7"/>
      <c r="AK4387" s="7"/>
      <c r="AL4387" s="7">
        <v>0</v>
      </c>
      <c r="AM4387" s="7">
        <v>0</v>
      </c>
      <c r="AN4387" s="7"/>
      <c r="AO4387" s="7"/>
      <c r="AP4387" s="7"/>
      <c r="AQ4387" s="7">
        <v>1</v>
      </c>
      <c r="AR4387" t="str">
        <f t="shared" si="274"/>
        <v/>
      </c>
      <c r="AS4387" t="str">
        <f t="shared" si="275"/>
        <v/>
      </c>
    </row>
    <row r="4388" spans="1:45" ht="29.5" thickBot="1">
      <c r="A4388" t="str">
        <f t="shared" si="272"/>
        <v>Chester RogersWR2019</v>
      </c>
      <c r="B4388" s="3" t="s">
        <v>1019</v>
      </c>
      <c r="C4388" s="1" t="s">
        <v>16</v>
      </c>
      <c r="D4388" s="1">
        <v>131</v>
      </c>
      <c r="E4388" s="1">
        <v>2019</v>
      </c>
      <c r="F4388" s="1">
        <v>3</v>
      </c>
      <c r="G4388" s="6">
        <v>112</v>
      </c>
      <c r="H4388" s="6"/>
      <c r="I4388" s="7">
        <v>0</v>
      </c>
      <c r="J4388" s="7">
        <v>0</v>
      </c>
      <c r="K4388" s="7"/>
      <c r="L4388" s="7"/>
      <c r="M4388" s="7"/>
      <c r="N4388" s="7">
        <v>0</v>
      </c>
      <c r="O4388" s="6">
        <v>-0.5</v>
      </c>
      <c r="P4388" s="7">
        <v>-0.5</v>
      </c>
      <c r="Q4388" s="7"/>
      <c r="R4388" s="7"/>
      <c r="S4388" s="7"/>
      <c r="T4388" s="7">
        <v>25</v>
      </c>
      <c r="U4388" s="7">
        <v>8</v>
      </c>
      <c r="V4388" s="7">
        <v>300</v>
      </c>
      <c r="W4388" s="7">
        <f t="shared" si="273"/>
        <v>124</v>
      </c>
      <c r="X4388" s="7"/>
      <c r="Y4388" s="7"/>
      <c r="Z4388" s="7"/>
      <c r="AA4388" s="7"/>
      <c r="AB4388" s="6">
        <v>65</v>
      </c>
      <c r="AC4388" s="7">
        <v>7.0687499999999996</v>
      </c>
      <c r="AD4388" s="7">
        <v>3.9750000000000001</v>
      </c>
      <c r="AE4388" s="7"/>
      <c r="AF4388" s="1">
        <v>0.1154</v>
      </c>
      <c r="AG4388" s="1">
        <v>8.4218181818181817E-2</v>
      </c>
      <c r="AH4388" s="7">
        <v>1.22</v>
      </c>
      <c r="AI4388" s="7">
        <v>0.8</v>
      </c>
      <c r="AJ4388" s="7">
        <v>16</v>
      </c>
      <c r="AK4388" s="7">
        <v>11</v>
      </c>
      <c r="AL4388" s="7">
        <v>0</v>
      </c>
      <c r="AM4388" s="7">
        <v>0</v>
      </c>
      <c r="AN4388" s="7"/>
      <c r="AO4388" s="7"/>
      <c r="AP4388" s="7"/>
      <c r="AQ4388" s="7">
        <v>4</v>
      </c>
      <c r="AR4388">
        <f t="shared" si="274"/>
        <v>0.1154</v>
      </c>
      <c r="AS4388">
        <f t="shared" si="275"/>
        <v>0.12249917355371899</v>
      </c>
    </row>
    <row r="4389" spans="1:45" ht="29.5" thickBot="1">
      <c r="A4389" t="str">
        <f t="shared" si="272"/>
        <v>Cameron MeredithWR2019</v>
      </c>
      <c r="B4389" s="3" t="s">
        <v>962</v>
      </c>
      <c r="C4389" s="1" t="s">
        <v>16</v>
      </c>
      <c r="D4389" s="1">
        <v>132</v>
      </c>
      <c r="E4389" s="1">
        <v>2019</v>
      </c>
      <c r="F4389" s="1">
        <v>3</v>
      </c>
      <c r="G4389" s="6"/>
      <c r="H4389" s="6"/>
      <c r="I4389" s="7">
        <v>0</v>
      </c>
      <c r="J4389" s="7">
        <v>0</v>
      </c>
      <c r="K4389" s="7"/>
      <c r="L4389" s="7"/>
      <c r="M4389" s="7"/>
      <c r="N4389" s="7">
        <v>0</v>
      </c>
      <c r="O4389" s="6"/>
      <c r="P4389" s="7">
        <v>0</v>
      </c>
      <c r="Q4389" s="7"/>
      <c r="R4389" s="7"/>
      <c r="S4389" s="7"/>
      <c r="T4389" s="7">
        <v>27</v>
      </c>
      <c r="U4389" s="7">
        <v>8</v>
      </c>
      <c r="V4389" s="7">
        <v>300</v>
      </c>
      <c r="W4389" s="7">
        <f t="shared" si="273"/>
        <v>61</v>
      </c>
      <c r="X4389" s="7"/>
      <c r="Y4389" s="7"/>
      <c r="Z4389" s="7"/>
      <c r="AA4389" s="7"/>
      <c r="AB4389" s="6">
        <v>146</v>
      </c>
      <c r="AC4389" s="7">
        <v>4.4000000000000004</v>
      </c>
      <c r="AD4389" s="7"/>
      <c r="AE4389" s="7"/>
      <c r="AF4389" s="1">
        <v>5.1999999999999998E-2</v>
      </c>
      <c r="AG4389" s="1" t="s">
        <v>1885</v>
      </c>
      <c r="AH4389" s="7">
        <v>1.37</v>
      </c>
      <c r="AI4389" s="7"/>
      <c r="AJ4389" s="7">
        <v>6</v>
      </c>
      <c r="AK4389" s="7"/>
      <c r="AL4389" s="7">
        <v>0</v>
      </c>
      <c r="AM4389" s="7">
        <v>0</v>
      </c>
      <c r="AN4389" s="7"/>
      <c r="AO4389" s="7"/>
      <c r="AP4389" s="7"/>
      <c r="AQ4389" s="7">
        <v>5</v>
      </c>
      <c r="AR4389">
        <f t="shared" si="274"/>
        <v>0.13866666666666666</v>
      </c>
      <c r="AS4389" t="str">
        <f t="shared" si="275"/>
        <v/>
      </c>
    </row>
    <row r="4390" spans="1:45" ht="44" thickBot="1">
      <c r="A4390" t="str">
        <f t="shared" si="272"/>
        <v>Christian McCaffreyRB2020</v>
      </c>
      <c r="B4390" s="3" t="s">
        <v>956</v>
      </c>
      <c r="C4390" s="3" t="s">
        <v>3</v>
      </c>
      <c r="D4390" s="4">
        <v>1</v>
      </c>
      <c r="E4390" s="1">
        <v>2020</v>
      </c>
      <c r="F4390" s="1">
        <v>2</v>
      </c>
      <c r="G4390" s="6">
        <v>54</v>
      </c>
      <c r="H4390" s="6"/>
      <c r="I4390" s="7">
        <v>0</v>
      </c>
      <c r="J4390" s="7"/>
      <c r="K4390" s="7"/>
      <c r="L4390" s="7"/>
      <c r="M4390" s="7"/>
      <c r="N4390" s="7">
        <v>3</v>
      </c>
      <c r="O4390" s="6">
        <v>0.66</v>
      </c>
      <c r="P4390" s="7"/>
      <c r="Q4390" s="7"/>
      <c r="R4390" s="7"/>
      <c r="S4390" s="7"/>
      <c r="T4390" s="7">
        <v>24</v>
      </c>
      <c r="U4390" s="7">
        <v>1</v>
      </c>
      <c r="V4390" s="7">
        <v>8</v>
      </c>
      <c r="W4390" s="7">
        <f t="shared" si="273"/>
        <v>3</v>
      </c>
      <c r="X4390" s="7"/>
      <c r="Y4390" s="7"/>
      <c r="Z4390" s="7"/>
      <c r="AA4390" s="7"/>
      <c r="AB4390" s="6">
        <v>1</v>
      </c>
      <c r="AC4390" s="7">
        <v>29.33</v>
      </c>
      <c r="AD4390" s="7">
        <v>30.1</v>
      </c>
      <c r="AE4390" s="7"/>
      <c r="AF4390" s="7">
        <v>0.22459999999999999</v>
      </c>
      <c r="AG4390" s="7">
        <v>0.19839999999999999</v>
      </c>
      <c r="AH4390" s="7">
        <v>1.76</v>
      </c>
      <c r="AI4390" s="7">
        <v>1.77</v>
      </c>
      <c r="AJ4390" s="7">
        <v>16</v>
      </c>
      <c r="AK4390" s="7">
        <v>3</v>
      </c>
      <c r="AL4390" s="7">
        <v>0</v>
      </c>
      <c r="AM4390" s="7"/>
      <c r="AN4390" s="7"/>
      <c r="AO4390" s="7"/>
      <c r="AP4390" s="7"/>
      <c r="AQ4390" s="7">
        <v>4</v>
      </c>
      <c r="AR4390">
        <f t="shared" si="274"/>
        <v>0.22459999999999999</v>
      </c>
      <c r="AS4390">
        <f t="shared" si="275"/>
        <v>1.0581333333333334</v>
      </c>
    </row>
    <row r="4391" spans="1:45" ht="29.5" thickBot="1">
      <c r="A4391" t="str">
        <f t="shared" si="272"/>
        <v>Saquon BarkleyRB2020</v>
      </c>
      <c r="B4391" s="3" t="s">
        <v>1029</v>
      </c>
      <c r="C4391" s="3" t="s">
        <v>3</v>
      </c>
      <c r="D4391" s="4">
        <v>2</v>
      </c>
      <c r="E4391" s="1">
        <v>2020</v>
      </c>
      <c r="F4391" s="1">
        <v>2</v>
      </c>
      <c r="G4391" s="6">
        <v>120</v>
      </c>
      <c r="H4391" s="6"/>
      <c r="I4391" s="7">
        <v>0</v>
      </c>
      <c r="J4391" s="7"/>
      <c r="K4391" s="7"/>
      <c r="L4391" s="7"/>
      <c r="M4391" s="7"/>
      <c r="N4391" s="7">
        <v>2</v>
      </c>
      <c r="O4391" s="6">
        <v>-0.03</v>
      </c>
      <c r="P4391" s="7"/>
      <c r="Q4391" s="7"/>
      <c r="R4391" s="7"/>
      <c r="S4391" s="7"/>
      <c r="T4391" s="7">
        <v>23</v>
      </c>
      <c r="U4391" s="7">
        <v>1</v>
      </c>
      <c r="V4391" s="7">
        <v>2</v>
      </c>
      <c r="W4391" s="7">
        <f t="shared" si="273"/>
        <v>1</v>
      </c>
      <c r="X4391" s="7"/>
      <c r="Y4391" s="7"/>
      <c r="Z4391" s="7"/>
      <c r="AA4391" s="7"/>
      <c r="AB4391" s="6">
        <v>10</v>
      </c>
      <c r="AC4391" s="7">
        <v>18.78</v>
      </c>
      <c r="AD4391" s="7">
        <v>7.7</v>
      </c>
      <c r="AE4391" s="7"/>
      <c r="AF4391" s="7">
        <v>0.15273846153846155</v>
      </c>
      <c r="AG4391" s="7">
        <v>0.152</v>
      </c>
      <c r="AH4391" s="7">
        <v>1.1599999999999999</v>
      </c>
      <c r="AI4391" s="7">
        <v>1.67</v>
      </c>
      <c r="AJ4391" s="7">
        <v>13</v>
      </c>
      <c r="AK4391" s="7">
        <v>2</v>
      </c>
      <c r="AL4391" s="7">
        <v>0</v>
      </c>
      <c r="AM4391" s="7"/>
      <c r="AN4391" s="7"/>
      <c r="AO4391" s="7"/>
      <c r="AP4391" s="7"/>
      <c r="AQ4391" s="7">
        <v>3</v>
      </c>
      <c r="AR4391">
        <f t="shared" si="274"/>
        <v>0.1879857988165686</v>
      </c>
      <c r="AS4391">
        <f t="shared" si="275"/>
        <v>1.216</v>
      </c>
    </row>
    <row r="4392" spans="1:45" ht="29.5" thickBot="1">
      <c r="A4392" t="str">
        <f t="shared" si="272"/>
        <v>Ezekiel ElliottRB2020</v>
      </c>
      <c r="B4392" s="3" t="s">
        <v>876</v>
      </c>
      <c r="C4392" s="3" t="s">
        <v>3</v>
      </c>
      <c r="D4392" s="4">
        <v>3</v>
      </c>
      <c r="E4392" s="1">
        <v>2020</v>
      </c>
      <c r="F4392" s="1">
        <v>2</v>
      </c>
      <c r="G4392" s="6">
        <v>9</v>
      </c>
      <c r="H4392" s="6"/>
      <c r="I4392" s="7">
        <v>1</v>
      </c>
      <c r="J4392" s="7"/>
      <c r="K4392" s="7"/>
      <c r="L4392" s="7"/>
      <c r="M4392" s="7"/>
      <c r="N4392" s="7">
        <v>4</v>
      </c>
      <c r="O4392" s="6">
        <v>1</v>
      </c>
      <c r="P4392" s="7"/>
      <c r="Q4392" s="7"/>
      <c r="R4392" s="7"/>
      <c r="S4392" s="7"/>
      <c r="T4392" s="7">
        <v>25</v>
      </c>
      <c r="U4392" s="7">
        <v>1</v>
      </c>
      <c r="V4392" s="7">
        <v>4</v>
      </c>
      <c r="W4392" s="7">
        <f t="shared" si="273"/>
        <v>4</v>
      </c>
      <c r="X4392" s="7"/>
      <c r="Y4392" s="7"/>
      <c r="Z4392" s="7"/>
      <c r="AA4392" s="7"/>
      <c r="AB4392" s="6">
        <v>3</v>
      </c>
      <c r="AC4392" s="7">
        <v>19.73</v>
      </c>
      <c r="AD4392" s="7">
        <v>15.45</v>
      </c>
      <c r="AE4392" s="7"/>
      <c r="AF4392" s="7">
        <v>0.1201</v>
      </c>
      <c r="AG4392" s="7">
        <v>0.12213333333333334</v>
      </c>
      <c r="AH4392" s="7">
        <v>0.9</v>
      </c>
      <c r="AI4392" s="7">
        <v>0.87</v>
      </c>
      <c r="AJ4392" s="7">
        <v>16</v>
      </c>
      <c r="AK4392" s="7">
        <v>15</v>
      </c>
      <c r="AL4392" s="7">
        <v>1</v>
      </c>
      <c r="AM4392" s="7"/>
      <c r="AN4392" s="7"/>
      <c r="AO4392" s="7"/>
      <c r="AP4392" s="7"/>
      <c r="AQ4392" s="7">
        <v>5</v>
      </c>
      <c r="AR4392">
        <f t="shared" si="274"/>
        <v>0.1201</v>
      </c>
      <c r="AS4392">
        <f t="shared" si="275"/>
        <v>0.1302755555555552</v>
      </c>
    </row>
    <row r="4393" spans="1:45" ht="29.5" thickBot="1">
      <c r="A4393" t="str">
        <f t="shared" si="272"/>
        <v>Michael ThomasWR2020</v>
      </c>
      <c r="B4393" s="3" t="s">
        <v>882</v>
      </c>
      <c r="C4393" s="3" t="s">
        <v>16</v>
      </c>
      <c r="D4393" s="4">
        <v>1</v>
      </c>
      <c r="E4393" s="1">
        <v>2020</v>
      </c>
      <c r="F4393" s="1">
        <v>3</v>
      </c>
      <c r="G4393" s="6">
        <v>93</v>
      </c>
      <c r="H4393" s="6"/>
      <c r="I4393" s="7">
        <v>0</v>
      </c>
      <c r="J4393" s="7"/>
      <c r="K4393" s="7"/>
      <c r="L4393" s="7"/>
      <c r="M4393" s="7"/>
      <c r="N4393" s="7">
        <v>4</v>
      </c>
      <c r="O4393" s="6">
        <v>0.11</v>
      </c>
      <c r="P4393" s="7"/>
      <c r="Q4393" s="7"/>
      <c r="R4393" s="7"/>
      <c r="S4393" s="7"/>
      <c r="T4393" s="7">
        <v>27</v>
      </c>
      <c r="U4393" s="7">
        <v>2</v>
      </c>
      <c r="V4393" s="7">
        <v>47</v>
      </c>
      <c r="W4393" s="7">
        <f t="shared" si="273"/>
        <v>3</v>
      </c>
      <c r="X4393" s="7"/>
      <c r="Y4393" s="7"/>
      <c r="Z4393" s="7"/>
      <c r="AA4393" s="7"/>
      <c r="AB4393" s="6">
        <v>1</v>
      </c>
      <c r="AC4393" s="7">
        <v>23.41</v>
      </c>
      <c r="AD4393" s="7">
        <v>11.99</v>
      </c>
      <c r="AE4393" s="7"/>
      <c r="AF4393" s="7">
        <v>0.3352</v>
      </c>
      <c r="AG4393" s="7">
        <v>0.24937142857142858</v>
      </c>
      <c r="AH4393" s="7">
        <v>2.88</v>
      </c>
      <c r="AI4393" s="7">
        <v>2.14</v>
      </c>
      <c r="AJ4393" s="7">
        <v>16</v>
      </c>
      <c r="AK4393" s="7">
        <v>7</v>
      </c>
      <c r="AL4393" s="7">
        <v>0</v>
      </c>
      <c r="AM4393" s="7"/>
      <c r="AN4393" s="7"/>
      <c r="AO4393" s="7"/>
      <c r="AP4393" s="7"/>
      <c r="AQ4393" s="7">
        <v>5</v>
      </c>
      <c r="AR4393">
        <f t="shared" si="274"/>
        <v>0.3352</v>
      </c>
      <c r="AS4393">
        <f t="shared" si="275"/>
        <v>0.56999183673469489</v>
      </c>
    </row>
    <row r="4394" spans="1:45" ht="29.5" thickBot="1">
      <c r="A4394" t="str">
        <f t="shared" si="272"/>
        <v>Alvin KamaraRB2020</v>
      </c>
      <c r="B4394" s="3" t="s">
        <v>964</v>
      </c>
      <c r="C4394" s="3" t="s">
        <v>3</v>
      </c>
      <c r="D4394" s="4">
        <v>4</v>
      </c>
      <c r="E4394" s="1">
        <v>2020</v>
      </c>
      <c r="F4394" s="1">
        <v>2</v>
      </c>
      <c r="G4394" s="6">
        <v>1</v>
      </c>
      <c r="H4394" s="6"/>
      <c r="I4394" s="7">
        <v>1</v>
      </c>
      <c r="J4394" s="7"/>
      <c r="K4394" s="7"/>
      <c r="L4394" s="7"/>
      <c r="M4394" s="7"/>
      <c r="N4394" s="7">
        <v>3</v>
      </c>
      <c r="O4394" s="6">
        <v>1.93</v>
      </c>
      <c r="P4394" s="7"/>
      <c r="Q4394" s="7"/>
      <c r="R4394" s="7"/>
      <c r="S4394" s="7"/>
      <c r="T4394" s="7">
        <v>25</v>
      </c>
      <c r="U4394" s="7">
        <v>3</v>
      </c>
      <c r="V4394" s="7">
        <v>67</v>
      </c>
      <c r="W4394" s="7">
        <f t="shared" si="273"/>
        <v>2</v>
      </c>
      <c r="X4394" s="7"/>
      <c r="Y4394" s="7"/>
      <c r="Z4394" s="7"/>
      <c r="AA4394" s="7"/>
      <c r="AB4394" s="6">
        <v>9</v>
      </c>
      <c r="AC4394" s="7">
        <v>17.899999999999999</v>
      </c>
      <c r="AD4394" s="7">
        <v>25.19</v>
      </c>
      <c r="AE4394" s="7"/>
      <c r="AF4394" s="7">
        <v>0.20217142857142859</v>
      </c>
      <c r="AG4394" s="7">
        <v>0.22197333333333333</v>
      </c>
      <c r="AH4394" s="7">
        <v>1.54</v>
      </c>
      <c r="AI4394" s="7">
        <v>2.19</v>
      </c>
      <c r="AJ4394" s="7">
        <v>14</v>
      </c>
      <c r="AK4394" s="7">
        <v>15</v>
      </c>
      <c r="AL4394" s="7">
        <v>1</v>
      </c>
      <c r="AM4394" s="7"/>
      <c r="AN4394" s="7"/>
      <c r="AO4394" s="7"/>
      <c r="AP4394" s="7"/>
      <c r="AQ4394" s="7">
        <v>4</v>
      </c>
      <c r="AR4394">
        <f t="shared" si="274"/>
        <v>0.23105306122449029</v>
      </c>
      <c r="AS4394">
        <f t="shared" si="275"/>
        <v>0.23677155555555521</v>
      </c>
    </row>
    <row r="4395" spans="1:45" ht="29.5" thickBot="1">
      <c r="A4395" t="str">
        <f t="shared" si="272"/>
        <v>Dalvin CookRB2020</v>
      </c>
      <c r="B4395" s="3" t="s">
        <v>958</v>
      </c>
      <c r="C4395" s="3" t="s">
        <v>3</v>
      </c>
      <c r="D4395" s="4">
        <v>5</v>
      </c>
      <c r="E4395" s="1">
        <v>2020</v>
      </c>
      <c r="F4395" s="1">
        <v>2</v>
      </c>
      <c r="G4395" s="6">
        <v>2</v>
      </c>
      <c r="H4395" s="6"/>
      <c r="I4395" s="7">
        <v>1</v>
      </c>
      <c r="J4395" s="7"/>
      <c r="K4395" s="7"/>
      <c r="L4395" s="7"/>
      <c r="M4395" s="7"/>
      <c r="N4395" s="7">
        <v>1</v>
      </c>
      <c r="O4395" s="6">
        <v>1.94</v>
      </c>
      <c r="P4395" s="7"/>
      <c r="Q4395" s="7"/>
      <c r="R4395" s="7"/>
      <c r="S4395" s="7"/>
      <c r="T4395" s="7">
        <v>25</v>
      </c>
      <c r="U4395" s="7">
        <v>2</v>
      </c>
      <c r="V4395" s="7">
        <v>41</v>
      </c>
      <c r="W4395" s="7">
        <f t="shared" si="273"/>
        <v>10</v>
      </c>
      <c r="X4395" s="7"/>
      <c r="Y4395" s="7"/>
      <c r="Z4395" s="7"/>
      <c r="AA4395" s="7"/>
      <c r="AB4395" s="6">
        <v>6</v>
      </c>
      <c r="AC4395" s="7">
        <v>21.17</v>
      </c>
      <c r="AD4395" s="7">
        <v>24.13</v>
      </c>
      <c r="AE4395" s="7"/>
      <c r="AF4395" s="7">
        <v>0.16754285714285716</v>
      </c>
      <c r="AG4395" s="7">
        <v>0.12480000000000001</v>
      </c>
      <c r="AH4395" s="7">
        <v>1.93</v>
      </c>
      <c r="AI4395" s="7">
        <v>1.37</v>
      </c>
      <c r="AJ4395" s="7">
        <v>14</v>
      </c>
      <c r="AK4395" s="7">
        <v>14</v>
      </c>
      <c r="AL4395" s="7">
        <v>1</v>
      </c>
      <c r="AM4395" s="7"/>
      <c r="AN4395" s="7"/>
      <c r="AO4395" s="7"/>
      <c r="AP4395" s="7"/>
      <c r="AQ4395" s="7">
        <v>4</v>
      </c>
      <c r="AR4395">
        <f t="shared" si="274"/>
        <v>0.191477551020408</v>
      </c>
      <c r="AS4395">
        <f t="shared" si="275"/>
        <v>0.14262857142857141</v>
      </c>
    </row>
    <row r="4396" spans="1:45" ht="29.5" thickBot="1">
      <c r="A4396" t="str">
        <f t="shared" si="272"/>
        <v>Joe MixonRB2020</v>
      </c>
      <c r="B4396" s="3" t="s">
        <v>957</v>
      </c>
      <c r="C4396" s="3" t="s">
        <v>3</v>
      </c>
      <c r="D4396" s="4">
        <v>6</v>
      </c>
      <c r="E4396" s="1">
        <v>2020</v>
      </c>
      <c r="F4396" s="1">
        <v>2</v>
      </c>
      <c r="G4396" s="6">
        <v>48</v>
      </c>
      <c r="H4396" s="6"/>
      <c r="I4396" s="7">
        <v>0</v>
      </c>
      <c r="J4396" s="7"/>
      <c r="K4396" s="7"/>
      <c r="L4396" s="7"/>
      <c r="M4396" s="7"/>
      <c r="N4396" s="7">
        <v>2</v>
      </c>
      <c r="O4396" s="6">
        <v>0.55000000000000004</v>
      </c>
      <c r="P4396" s="7"/>
      <c r="Q4396" s="7"/>
      <c r="R4396" s="7"/>
      <c r="S4396" s="7"/>
      <c r="T4396" s="7">
        <v>24</v>
      </c>
      <c r="U4396" s="7">
        <v>2</v>
      </c>
      <c r="V4396" s="7">
        <v>48</v>
      </c>
      <c r="W4396" s="7">
        <f t="shared" si="273"/>
        <v>11</v>
      </c>
      <c r="X4396" s="7"/>
      <c r="Y4396" s="7"/>
      <c r="Z4396" s="7"/>
      <c r="AA4396" s="7"/>
      <c r="AB4396" s="6">
        <v>13</v>
      </c>
      <c r="AC4396" s="7">
        <v>14.09</v>
      </c>
      <c r="AD4396" s="7">
        <v>16.93</v>
      </c>
      <c r="AE4396" s="7"/>
      <c r="AF4396" s="7">
        <v>7.3899999999999993E-2</v>
      </c>
      <c r="AG4396" s="7">
        <v>0.11120000000000001</v>
      </c>
      <c r="AH4396" s="7">
        <v>1.19</v>
      </c>
      <c r="AI4396" s="7">
        <v>1.08</v>
      </c>
      <c r="AJ4396" s="7">
        <v>16</v>
      </c>
      <c r="AK4396" s="7">
        <v>6</v>
      </c>
      <c r="AL4396" s="7">
        <v>0</v>
      </c>
      <c r="AM4396" s="7"/>
      <c r="AN4396" s="7"/>
      <c r="AO4396" s="7"/>
      <c r="AP4396" s="7"/>
      <c r="AQ4396" s="7">
        <v>4</v>
      </c>
      <c r="AR4396">
        <f t="shared" si="274"/>
        <v>7.3899999999999993E-2</v>
      </c>
      <c r="AS4396">
        <f t="shared" si="275"/>
        <v>0.29653333333333332</v>
      </c>
    </row>
    <row r="4397" spans="1:45" ht="29.5" thickBot="1">
      <c r="A4397" t="str">
        <f t="shared" si="272"/>
        <v>Josh JacobsRB2020</v>
      </c>
      <c r="B4397" s="3" t="s">
        <v>1113</v>
      </c>
      <c r="C4397" s="3" t="s">
        <v>3</v>
      </c>
      <c r="D4397" s="4">
        <v>7</v>
      </c>
      <c r="E4397" s="1">
        <v>2020</v>
      </c>
      <c r="F4397" s="1">
        <v>2</v>
      </c>
      <c r="G4397" s="6">
        <v>8</v>
      </c>
      <c r="H4397" s="6"/>
      <c r="I4397" s="7">
        <v>1</v>
      </c>
      <c r="J4397" s="7"/>
      <c r="K4397" s="7"/>
      <c r="L4397" s="7"/>
      <c r="M4397" s="7"/>
      <c r="N4397" s="7">
        <v>1</v>
      </c>
      <c r="O4397" s="6">
        <v>0.93</v>
      </c>
      <c r="P4397" s="7"/>
      <c r="Q4397" s="7"/>
      <c r="R4397" s="7"/>
      <c r="S4397" s="7"/>
      <c r="T4397" s="7">
        <v>22</v>
      </c>
      <c r="U4397" s="7">
        <v>1</v>
      </c>
      <c r="V4397" s="7">
        <v>24</v>
      </c>
      <c r="W4397" s="7">
        <f t="shared" si="273"/>
        <v>17</v>
      </c>
      <c r="X4397" s="7"/>
      <c r="Y4397" s="7"/>
      <c r="Z4397" s="7"/>
      <c r="AA4397" s="7"/>
      <c r="AB4397" s="6">
        <v>21</v>
      </c>
      <c r="AC4397" s="7">
        <v>14.89</v>
      </c>
      <c r="AD4397" s="7">
        <v>15.68</v>
      </c>
      <c r="AE4397" s="7"/>
      <c r="AF4397" s="7">
        <v>6.7076923076923076E-2</v>
      </c>
      <c r="AG4397" s="7">
        <v>8.5973333333333332E-2</v>
      </c>
      <c r="AH4397" s="7">
        <v>1.1299999999999999</v>
      </c>
      <c r="AI4397" s="7">
        <v>1.03</v>
      </c>
      <c r="AJ4397" s="7">
        <v>13</v>
      </c>
      <c r="AK4397" s="7">
        <v>15</v>
      </c>
      <c r="AL4397" s="7">
        <v>1</v>
      </c>
      <c r="AM4397" s="7"/>
      <c r="AN4397" s="7"/>
      <c r="AO4397" s="7"/>
      <c r="AP4397" s="7"/>
      <c r="AQ4397" s="7">
        <v>2</v>
      </c>
      <c r="AR4397">
        <f t="shared" si="274"/>
        <v>8.2556213017751512E-2</v>
      </c>
      <c r="AS4397">
        <f t="shared" si="275"/>
        <v>9.1704888888888864E-2</v>
      </c>
    </row>
    <row r="4398" spans="1:45" ht="29.5" thickBot="1">
      <c r="A4398" t="str">
        <f t="shared" si="272"/>
        <v>Miles SandersRB2020</v>
      </c>
      <c r="B4398" s="3" t="s">
        <v>1115</v>
      </c>
      <c r="C4398" s="3" t="s">
        <v>3</v>
      </c>
      <c r="D4398" s="4">
        <v>8</v>
      </c>
      <c r="E4398" s="1">
        <v>2020</v>
      </c>
      <c r="F4398" s="1">
        <v>2</v>
      </c>
      <c r="G4398" s="6">
        <v>23</v>
      </c>
      <c r="H4398" s="6"/>
      <c r="I4398" s="7">
        <v>1</v>
      </c>
      <c r="J4398" s="7"/>
      <c r="K4398" s="7"/>
      <c r="L4398" s="7"/>
      <c r="M4398" s="7"/>
      <c r="N4398" s="7">
        <v>1</v>
      </c>
      <c r="O4398" s="6">
        <v>0.47</v>
      </c>
      <c r="P4398" s="7"/>
      <c r="Q4398" s="7"/>
      <c r="R4398" s="7"/>
      <c r="S4398" s="7"/>
      <c r="T4398" s="7">
        <v>23</v>
      </c>
      <c r="U4398" s="7">
        <v>2</v>
      </c>
      <c r="V4398" s="7">
        <v>53</v>
      </c>
      <c r="W4398" s="7">
        <f t="shared" si="273"/>
        <v>30</v>
      </c>
      <c r="X4398" s="7"/>
      <c r="Y4398" s="7"/>
      <c r="Z4398" s="7"/>
      <c r="AA4398" s="7"/>
      <c r="AB4398" s="6">
        <v>15</v>
      </c>
      <c r="AC4398" s="7">
        <v>13.67</v>
      </c>
      <c r="AD4398" s="7">
        <v>14.2</v>
      </c>
      <c r="AE4398" s="7"/>
      <c r="AF4398" s="7">
        <v>0.1144</v>
      </c>
      <c r="AG4398" s="7">
        <v>0.12386666666666667</v>
      </c>
      <c r="AH4398" s="7">
        <v>1.61</v>
      </c>
      <c r="AI4398" s="7">
        <v>0.67</v>
      </c>
      <c r="AJ4398" s="7">
        <v>16</v>
      </c>
      <c r="AK4398" s="7">
        <v>12</v>
      </c>
      <c r="AL4398" s="7">
        <v>0</v>
      </c>
      <c r="AM4398" s="7"/>
      <c r="AN4398" s="7"/>
      <c r="AO4398" s="7"/>
      <c r="AP4398" s="7"/>
      <c r="AQ4398" s="7">
        <v>2</v>
      </c>
      <c r="AR4398">
        <f t="shared" si="274"/>
        <v>0.1144</v>
      </c>
      <c r="AS4398">
        <f t="shared" si="275"/>
        <v>0.165155555555556</v>
      </c>
    </row>
    <row r="4399" spans="1:45" ht="29.5" thickBot="1">
      <c r="A4399" t="str">
        <f t="shared" si="272"/>
        <v>Nick ChubbRB2020</v>
      </c>
      <c r="B4399" s="3" t="s">
        <v>1036</v>
      </c>
      <c r="C4399" s="3" t="s">
        <v>3</v>
      </c>
      <c r="D4399" s="4">
        <v>9</v>
      </c>
      <c r="E4399" s="1">
        <v>2020</v>
      </c>
      <c r="F4399" s="1">
        <v>2</v>
      </c>
      <c r="G4399" s="6">
        <v>11</v>
      </c>
      <c r="H4399" s="6"/>
      <c r="I4399" s="7">
        <v>1</v>
      </c>
      <c r="J4399" s="7"/>
      <c r="K4399" s="7"/>
      <c r="L4399" s="7"/>
      <c r="M4399" s="7"/>
      <c r="N4399" s="7">
        <v>2</v>
      </c>
      <c r="O4399" s="6">
        <v>0.75</v>
      </c>
      <c r="P4399" s="7"/>
      <c r="Q4399" s="7"/>
      <c r="R4399" s="7"/>
      <c r="S4399" s="7"/>
      <c r="T4399" s="7">
        <v>25</v>
      </c>
      <c r="U4399" s="7">
        <v>2</v>
      </c>
      <c r="V4399" s="7">
        <v>35</v>
      </c>
      <c r="W4399" s="7">
        <f t="shared" si="273"/>
        <v>9</v>
      </c>
      <c r="X4399" s="7"/>
      <c r="Y4399" s="7"/>
      <c r="Z4399" s="7"/>
      <c r="AA4399" s="7"/>
      <c r="AB4399" s="6">
        <v>8</v>
      </c>
      <c r="AC4399" s="7">
        <v>16.329999999999998</v>
      </c>
      <c r="AD4399" s="7">
        <v>17.48</v>
      </c>
      <c r="AE4399" s="7"/>
      <c r="AF4399" s="7">
        <v>9.0700000000000003E-2</v>
      </c>
      <c r="AG4399" s="7">
        <v>5.0266666666666661E-2</v>
      </c>
      <c r="AH4399" s="7">
        <v>0.95</v>
      </c>
      <c r="AI4399" s="7">
        <v>0.95</v>
      </c>
      <c r="AJ4399" s="7">
        <v>16</v>
      </c>
      <c r="AK4399" s="7">
        <v>12</v>
      </c>
      <c r="AL4399" s="7">
        <v>1</v>
      </c>
      <c r="AM4399" s="7"/>
      <c r="AN4399" s="7"/>
      <c r="AO4399" s="7"/>
      <c r="AP4399" s="7"/>
      <c r="AQ4399" s="7">
        <v>3</v>
      </c>
      <c r="AR4399">
        <f t="shared" si="274"/>
        <v>9.0700000000000003E-2</v>
      </c>
      <c r="AS4399">
        <f t="shared" si="275"/>
        <v>6.7022222222222275E-2</v>
      </c>
    </row>
    <row r="4400" spans="1:45" ht="29.5" thickBot="1">
      <c r="A4400" t="str">
        <f t="shared" si="272"/>
        <v>Jonathan TaylorRB2020</v>
      </c>
      <c r="B4400" s="3" t="s">
        <v>1154</v>
      </c>
      <c r="C4400" s="3" t="s">
        <v>3</v>
      </c>
      <c r="D4400" s="4">
        <v>10</v>
      </c>
      <c r="E4400" s="1">
        <v>2020</v>
      </c>
      <c r="F4400" s="1">
        <v>2</v>
      </c>
      <c r="G4400" s="6">
        <v>6</v>
      </c>
      <c r="H4400" s="6"/>
      <c r="I4400" s="7">
        <v>1</v>
      </c>
      <c r="J4400" s="7"/>
      <c r="K4400" s="7"/>
      <c r="L4400" s="7"/>
      <c r="M4400" s="7"/>
      <c r="N4400" s="7">
        <v>0</v>
      </c>
      <c r="O4400" s="6">
        <v>0.63</v>
      </c>
      <c r="P4400" s="7"/>
      <c r="Q4400" s="7"/>
      <c r="R4400" s="7"/>
      <c r="S4400" s="7"/>
      <c r="T4400" s="7">
        <v>21</v>
      </c>
      <c r="U4400" s="7">
        <v>2</v>
      </c>
      <c r="V4400" s="7">
        <v>41</v>
      </c>
      <c r="W4400" s="7" t="str">
        <f t="shared" si="273"/>
        <v/>
      </c>
      <c r="X4400" s="7"/>
      <c r="Y4400" s="7"/>
      <c r="Z4400" s="7"/>
      <c r="AA4400" s="7"/>
      <c r="AB4400" s="6"/>
      <c r="AC4400" s="7"/>
      <c r="AD4400" s="7">
        <v>16.989999999999998</v>
      </c>
      <c r="AE4400" s="7"/>
      <c r="AF4400" s="7" t="s">
        <v>1885</v>
      </c>
      <c r="AG4400" s="7">
        <v>7.8506666666666669E-2</v>
      </c>
      <c r="AH4400" s="7"/>
      <c r="AI4400" s="7">
        <v>1.47</v>
      </c>
      <c r="AJ4400" s="7"/>
      <c r="AK4400" s="7">
        <v>15</v>
      </c>
      <c r="AL4400" s="7">
        <v>1</v>
      </c>
      <c r="AM4400" s="7"/>
      <c r="AN4400" s="7"/>
      <c r="AO4400" s="7"/>
      <c r="AP4400" s="7"/>
      <c r="AQ4400" s="7">
        <v>1</v>
      </c>
      <c r="AR4400" t="str">
        <f t="shared" si="274"/>
        <v/>
      </c>
      <c r="AS4400">
        <f t="shared" si="275"/>
        <v>8.3740444444444478E-2</v>
      </c>
    </row>
    <row r="4401" spans="1:45" ht="29.5" thickBot="1">
      <c r="A4401" t="str">
        <f t="shared" si="272"/>
        <v>Davante AdamsWR2020</v>
      </c>
      <c r="B4401" s="3" t="s">
        <v>744</v>
      </c>
      <c r="C4401" s="3" t="s">
        <v>16</v>
      </c>
      <c r="D4401" s="4">
        <v>2</v>
      </c>
      <c r="E4401" s="1">
        <v>2020</v>
      </c>
      <c r="F4401" s="1">
        <v>3</v>
      </c>
      <c r="G4401" s="6">
        <v>1</v>
      </c>
      <c r="H4401" s="6"/>
      <c r="I4401" s="7">
        <v>1</v>
      </c>
      <c r="J4401" s="7"/>
      <c r="K4401" s="7"/>
      <c r="L4401" s="7"/>
      <c r="M4401" s="7"/>
      <c r="N4401" s="7">
        <v>4</v>
      </c>
      <c r="O4401" s="6">
        <v>1.77</v>
      </c>
      <c r="P4401" s="7"/>
      <c r="Q4401" s="7"/>
      <c r="R4401" s="7"/>
      <c r="S4401" s="7"/>
      <c r="T4401" s="7">
        <v>28</v>
      </c>
      <c r="U4401" s="7">
        <v>2</v>
      </c>
      <c r="V4401" s="7">
        <v>53</v>
      </c>
      <c r="W4401" s="7">
        <f t="shared" si="273"/>
        <v>2</v>
      </c>
      <c r="X4401" s="7"/>
      <c r="Y4401" s="7"/>
      <c r="Z4401" s="7"/>
      <c r="AA4401" s="7"/>
      <c r="AB4401" s="6">
        <v>23</v>
      </c>
      <c r="AC4401" s="7">
        <v>17.73</v>
      </c>
      <c r="AD4401" s="7">
        <v>25.74</v>
      </c>
      <c r="AE4401" s="7"/>
      <c r="AF4401" s="7">
        <v>0.31080000000000002</v>
      </c>
      <c r="AG4401" s="7">
        <v>0.34331428571428574</v>
      </c>
      <c r="AH4401" s="7">
        <v>2.33</v>
      </c>
      <c r="AI4401" s="7">
        <v>2.96</v>
      </c>
      <c r="AJ4401" s="7">
        <v>12</v>
      </c>
      <c r="AK4401" s="7">
        <v>14</v>
      </c>
      <c r="AL4401" s="7">
        <v>1</v>
      </c>
      <c r="AM4401" s="7"/>
      <c r="AN4401" s="7"/>
      <c r="AO4401" s="7"/>
      <c r="AP4401" s="7"/>
      <c r="AQ4401" s="7">
        <v>7</v>
      </c>
      <c r="AR4401">
        <f t="shared" si="274"/>
        <v>0.41440000000000005</v>
      </c>
      <c r="AS4401">
        <f t="shared" si="275"/>
        <v>0.39235918367346972</v>
      </c>
    </row>
    <row r="4402" spans="1:45" ht="29.5" thickBot="1">
      <c r="A4402" t="str">
        <f t="shared" si="272"/>
        <v>DeAndre HopkinsWR2020</v>
      </c>
      <c r="B4402" s="3" t="s">
        <v>656</v>
      </c>
      <c r="C4402" s="3" t="s">
        <v>16</v>
      </c>
      <c r="D4402" s="4">
        <v>3</v>
      </c>
      <c r="E4402" s="1">
        <v>2020</v>
      </c>
      <c r="F4402" s="1">
        <v>3</v>
      </c>
      <c r="G4402" s="6">
        <v>4</v>
      </c>
      <c r="H4402" s="6"/>
      <c r="I4402" s="7">
        <v>1</v>
      </c>
      <c r="J4402" s="7"/>
      <c r="K4402" s="7"/>
      <c r="L4402" s="7"/>
      <c r="M4402" s="7"/>
      <c r="N4402" s="7">
        <v>5</v>
      </c>
      <c r="O4402" s="6">
        <v>1.06</v>
      </c>
      <c r="P4402" s="7"/>
      <c r="Q4402" s="7"/>
      <c r="R4402" s="7"/>
      <c r="S4402" s="7"/>
      <c r="T4402" s="7">
        <v>28</v>
      </c>
      <c r="U4402" s="7">
        <v>1</v>
      </c>
      <c r="V4402" s="7">
        <v>27</v>
      </c>
      <c r="W4402" s="7">
        <f t="shared" si="273"/>
        <v>1</v>
      </c>
      <c r="X4402" s="7"/>
      <c r="Y4402" s="7"/>
      <c r="Z4402" s="7"/>
      <c r="AA4402" s="7"/>
      <c r="AB4402" s="6">
        <v>5</v>
      </c>
      <c r="AC4402" s="7">
        <v>17.84</v>
      </c>
      <c r="AD4402" s="7">
        <v>18.239999999999998</v>
      </c>
      <c r="AE4402" s="7"/>
      <c r="AF4402" s="7">
        <v>0.30965333333333334</v>
      </c>
      <c r="AG4402" s="7">
        <v>0.29449999999999998</v>
      </c>
      <c r="AH4402" s="7">
        <v>1.99</v>
      </c>
      <c r="AI4402" s="7">
        <v>2.25</v>
      </c>
      <c r="AJ4402" s="7">
        <v>15</v>
      </c>
      <c r="AK4402" s="7">
        <v>16</v>
      </c>
      <c r="AL4402" s="7">
        <v>1</v>
      </c>
      <c r="AM4402" s="7"/>
      <c r="AN4402" s="7"/>
      <c r="AO4402" s="7"/>
      <c r="AP4402" s="7"/>
      <c r="AQ4402" s="7">
        <v>8</v>
      </c>
      <c r="AR4402">
        <f t="shared" si="274"/>
        <v>0.33029688888888853</v>
      </c>
      <c r="AS4402">
        <f t="shared" si="275"/>
        <v>0.29449999999999998</v>
      </c>
    </row>
    <row r="4403" spans="1:45" ht="29.5" thickBot="1">
      <c r="A4403" t="str">
        <f t="shared" si="272"/>
        <v>George KittleTE2020</v>
      </c>
      <c r="B4403" s="3" t="s">
        <v>1003</v>
      </c>
      <c r="C4403" s="3" t="s">
        <v>49</v>
      </c>
      <c r="D4403" s="4">
        <v>1</v>
      </c>
      <c r="E4403" s="1">
        <v>2020</v>
      </c>
      <c r="F4403" s="1">
        <v>4</v>
      </c>
      <c r="G4403" s="6">
        <v>19</v>
      </c>
      <c r="H4403" s="6"/>
      <c r="I4403" s="7">
        <v>0</v>
      </c>
      <c r="J4403" s="7"/>
      <c r="K4403" s="7"/>
      <c r="L4403" s="7"/>
      <c r="M4403" s="7"/>
      <c r="N4403" s="7">
        <v>2</v>
      </c>
      <c r="O4403" s="6">
        <v>0.41</v>
      </c>
      <c r="P4403" s="7"/>
      <c r="Q4403" s="7"/>
      <c r="R4403" s="7"/>
      <c r="S4403" s="7"/>
      <c r="T4403" s="7">
        <v>27</v>
      </c>
      <c r="U4403" s="7">
        <v>5</v>
      </c>
      <c r="V4403" s="7">
        <v>146</v>
      </c>
      <c r="W4403" s="7">
        <f t="shared" si="273"/>
        <v>3</v>
      </c>
      <c r="X4403" s="7"/>
      <c r="Y4403" s="7"/>
      <c r="Z4403" s="7"/>
      <c r="AA4403" s="7"/>
      <c r="AB4403" s="6">
        <v>3</v>
      </c>
      <c r="AC4403" s="7">
        <v>15.89</v>
      </c>
      <c r="AD4403" s="7">
        <v>15.64</v>
      </c>
      <c r="AE4403" s="7"/>
      <c r="AF4403" s="7">
        <v>0.23702857142857142</v>
      </c>
      <c r="AG4403" s="7">
        <v>0.23719999999999999</v>
      </c>
      <c r="AH4403" s="7">
        <v>3.12</v>
      </c>
      <c r="AI4403" s="7">
        <v>2.84</v>
      </c>
      <c r="AJ4403" s="7">
        <v>14</v>
      </c>
      <c r="AK4403" s="7">
        <v>8</v>
      </c>
      <c r="AL4403" s="7">
        <v>0</v>
      </c>
      <c r="AM4403" s="7"/>
      <c r="AN4403" s="7"/>
      <c r="AO4403" s="7"/>
      <c r="AP4403" s="7"/>
      <c r="AQ4403" s="7">
        <v>4</v>
      </c>
      <c r="AR4403">
        <f t="shared" si="274"/>
        <v>0.27088979591836687</v>
      </c>
      <c r="AS4403">
        <f t="shared" si="275"/>
        <v>0.47439999999999999</v>
      </c>
    </row>
    <row r="4404" spans="1:45" ht="29.5" thickBot="1">
      <c r="A4404" t="str">
        <f t="shared" si="272"/>
        <v>Tyreek HillWR2020</v>
      </c>
      <c r="B4404" s="3" t="s">
        <v>947</v>
      </c>
      <c r="C4404" s="3" t="s">
        <v>16</v>
      </c>
      <c r="D4404" s="4">
        <v>4</v>
      </c>
      <c r="E4404" s="1">
        <v>2020</v>
      </c>
      <c r="F4404" s="1">
        <v>3</v>
      </c>
      <c r="G4404" s="6">
        <v>2</v>
      </c>
      <c r="H4404" s="6"/>
      <c r="I4404" s="7">
        <v>1</v>
      </c>
      <c r="J4404" s="7"/>
      <c r="K4404" s="7"/>
      <c r="L4404" s="7"/>
      <c r="M4404" s="7"/>
      <c r="N4404" s="7">
        <v>3</v>
      </c>
      <c r="O4404" s="6">
        <v>1.65</v>
      </c>
      <c r="P4404" s="7"/>
      <c r="Q4404" s="7"/>
      <c r="R4404" s="7"/>
      <c r="S4404" s="7"/>
      <c r="T4404" s="7">
        <v>26</v>
      </c>
      <c r="U4404" s="7">
        <v>5</v>
      </c>
      <c r="V4404" s="7">
        <v>165</v>
      </c>
      <c r="W4404" s="7">
        <f t="shared" si="273"/>
        <v>8</v>
      </c>
      <c r="X4404" s="7"/>
      <c r="Y4404" s="7"/>
      <c r="Z4404" s="7"/>
      <c r="AA4404" s="7"/>
      <c r="AB4404" s="6">
        <v>33</v>
      </c>
      <c r="AC4404" s="7">
        <v>15.69</v>
      </c>
      <c r="AD4404" s="7">
        <v>21.93</v>
      </c>
      <c r="AE4404" s="7"/>
      <c r="AF4404" s="7">
        <v>0.21760000000000002</v>
      </c>
      <c r="AG4404" s="7">
        <v>0.23605333333333334</v>
      </c>
      <c r="AH4404" s="7">
        <v>2.4500000000000002</v>
      </c>
      <c r="AI4404" s="7">
        <v>2.16</v>
      </c>
      <c r="AJ4404" s="7">
        <v>12</v>
      </c>
      <c r="AK4404" s="7">
        <v>15</v>
      </c>
      <c r="AL4404" s="7">
        <v>1</v>
      </c>
      <c r="AM4404" s="7"/>
      <c r="AN4404" s="7"/>
      <c r="AO4404" s="7"/>
      <c r="AP4404" s="7"/>
      <c r="AQ4404" s="7">
        <v>5</v>
      </c>
      <c r="AR4404">
        <f t="shared" si="274"/>
        <v>0.2901333333333333</v>
      </c>
      <c r="AS4404">
        <f t="shared" si="275"/>
        <v>0.25179022222222186</v>
      </c>
    </row>
    <row r="4405" spans="1:45" ht="29.5" thickBot="1">
      <c r="A4405" t="str">
        <f t="shared" si="272"/>
        <v>Derrick HenryRB2020</v>
      </c>
      <c r="B4405" s="3" t="s">
        <v>881</v>
      </c>
      <c r="C4405" s="3" t="s">
        <v>3</v>
      </c>
      <c r="D4405" s="4">
        <v>11</v>
      </c>
      <c r="E4405" s="1">
        <v>2020</v>
      </c>
      <c r="F4405" s="1">
        <v>2</v>
      </c>
      <c r="G4405" s="6">
        <v>3</v>
      </c>
      <c r="H4405" s="6"/>
      <c r="I4405" s="7">
        <v>1</v>
      </c>
      <c r="J4405" s="7"/>
      <c r="K4405" s="7"/>
      <c r="L4405" s="7"/>
      <c r="M4405" s="7"/>
      <c r="N4405" s="7">
        <v>2</v>
      </c>
      <c r="O4405" s="6">
        <v>1.43</v>
      </c>
      <c r="P4405" s="7"/>
      <c r="Q4405" s="7"/>
      <c r="R4405" s="7"/>
      <c r="S4405" s="7"/>
      <c r="T4405" s="7">
        <v>26</v>
      </c>
      <c r="U4405" s="7">
        <v>2</v>
      </c>
      <c r="V4405" s="7">
        <v>45</v>
      </c>
      <c r="W4405" s="7">
        <f t="shared" si="273"/>
        <v>18</v>
      </c>
      <c r="X4405" s="7"/>
      <c r="Y4405" s="7"/>
      <c r="Z4405" s="7"/>
      <c r="AA4405" s="7"/>
      <c r="AB4405" s="6">
        <v>5</v>
      </c>
      <c r="AC4405" s="7">
        <v>20.03</v>
      </c>
      <c r="AD4405" s="7">
        <v>20.94</v>
      </c>
      <c r="AE4405" s="7"/>
      <c r="AF4405" s="7">
        <v>5.8559999999999994E-2</v>
      </c>
      <c r="AG4405" s="7">
        <v>5.6399999999999999E-2</v>
      </c>
      <c r="AH4405" s="7">
        <v>1.06</v>
      </c>
      <c r="AI4405" s="7">
        <v>0.51</v>
      </c>
      <c r="AJ4405" s="7">
        <v>15</v>
      </c>
      <c r="AK4405" s="7">
        <v>16</v>
      </c>
      <c r="AL4405" s="7">
        <v>1</v>
      </c>
      <c r="AM4405" s="7"/>
      <c r="AN4405" s="7"/>
      <c r="AO4405" s="7"/>
      <c r="AP4405" s="7"/>
      <c r="AQ4405" s="7">
        <v>5</v>
      </c>
      <c r="AR4405">
        <f t="shared" si="274"/>
        <v>6.2463999999999999E-2</v>
      </c>
      <c r="AS4405">
        <f t="shared" si="275"/>
        <v>5.6399999999999999E-2</v>
      </c>
    </row>
    <row r="4406" spans="1:45" ht="29.5" thickBot="1">
      <c r="A4406" t="str">
        <f t="shared" si="272"/>
        <v>Chris GodwinWR2020</v>
      </c>
      <c r="B4406" s="3" t="s">
        <v>978</v>
      </c>
      <c r="C4406" s="3" t="s">
        <v>16</v>
      </c>
      <c r="D4406" s="4">
        <v>5</v>
      </c>
      <c r="E4406" s="1">
        <v>2020</v>
      </c>
      <c r="F4406" s="1">
        <v>3</v>
      </c>
      <c r="G4406" s="6">
        <v>31</v>
      </c>
      <c r="H4406" s="6"/>
      <c r="I4406" s="7">
        <v>0</v>
      </c>
      <c r="J4406" s="7"/>
      <c r="K4406" s="7"/>
      <c r="L4406" s="7"/>
      <c r="M4406" s="7"/>
      <c r="N4406" s="7">
        <v>1</v>
      </c>
      <c r="O4406" s="6">
        <v>0.51</v>
      </c>
      <c r="P4406" s="7"/>
      <c r="Q4406" s="7"/>
      <c r="R4406" s="7"/>
      <c r="S4406" s="7"/>
      <c r="T4406" s="7">
        <v>24</v>
      </c>
      <c r="U4406" s="7">
        <v>3</v>
      </c>
      <c r="V4406" s="7">
        <v>84</v>
      </c>
      <c r="W4406" s="7">
        <f t="shared" si="273"/>
        <v>21</v>
      </c>
      <c r="X4406" s="7"/>
      <c r="Y4406" s="7"/>
      <c r="Z4406" s="7"/>
      <c r="AA4406" s="7"/>
      <c r="AB4406" s="6">
        <v>2</v>
      </c>
      <c r="AC4406" s="7">
        <v>19.579999999999998</v>
      </c>
      <c r="AD4406" s="7">
        <v>15.92</v>
      </c>
      <c r="AE4406" s="7"/>
      <c r="AF4406" s="7">
        <v>0.22582857142857143</v>
      </c>
      <c r="AG4406" s="7">
        <v>0.18666666666666668</v>
      </c>
      <c r="AH4406" s="7">
        <v>2.2400000000000002</v>
      </c>
      <c r="AI4406" s="7">
        <v>1.94</v>
      </c>
      <c r="AJ4406" s="7">
        <v>14</v>
      </c>
      <c r="AK4406" s="7">
        <v>12</v>
      </c>
      <c r="AL4406" s="7">
        <v>0</v>
      </c>
      <c r="AM4406" s="7"/>
      <c r="AN4406" s="7"/>
      <c r="AO4406" s="7"/>
      <c r="AP4406" s="7"/>
      <c r="AQ4406" s="7">
        <v>4</v>
      </c>
      <c r="AR4406">
        <f t="shared" si="274"/>
        <v>0.25808979591836684</v>
      </c>
      <c r="AS4406">
        <f t="shared" si="275"/>
        <v>0.24888888888888935</v>
      </c>
    </row>
    <row r="4407" spans="1:45" ht="29.5" thickBot="1">
      <c r="A4407" t="str">
        <f t="shared" si="272"/>
        <v>Travis KelceTE2020</v>
      </c>
      <c r="B4407" s="3" t="s">
        <v>673</v>
      </c>
      <c r="C4407" s="3" t="s">
        <v>49</v>
      </c>
      <c r="D4407" s="4">
        <v>2</v>
      </c>
      <c r="E4407" s="1">
        <v>2020</v>
      </c>
      <c r="F4407" s="1">
        <v>4</v>
      </c>
      <c r="G4407" s="6">
        <v>1</v>
      </c>
      <c r="H4407" s="6"/>
      <c r="I4407" s="7">
        <v>1</v>
      </c>
      <c r="J4407" s="7"/>
      <c r="K4407" s="7"/>
      <c r="L4407" s="7"/>
      <c r="M4407" s="7"/>
      <c r="N4407" s="7">
        <v>7</v>
      </c>
      <c r="O4407" s="6">
        <v>0.97</v>
      </c>
      <c r="P4407" s="7"/>
      <c r="Q4407" s="7"/>
      <c r="R4407" s="7"/>
      <c r="S4407" s="7"/>
      <c r="T4407" s="7">
        <v>31</v>
      </c>
      <c r="U4407" s="7">
        <v>3</v>
      </c>
      <c r="V4407" s="7">
        <v>63</v>
      </c>
      <c r="W4407" s="7">
        <f t="shared" si="273"/>
        <v>1</v>
      </c>
      <c r="X4407" s="7"/>
      <c r="Y4407" s="7"/>
      <c r="Z4407" s="7"/>
      <c r="AA4407" s="7"/>
      <c r="AB4407" s="6">
        <v>1</v>
      </c>
      <c r="AC4407" s="7">
        <v>16.02</v>
      </c>
      <c r="AD4407" s="7">
        <v>20.85</v>
      </c>
      <c r="AE4407" s="7"/>
      <c r="AF4407" s="7">
        <v>0.24390000000000001</v>
      </c>
      <c r="AG4407" s="7">
        <v>0.25045333333333336</v>
      </c>
      <c r="AH4407" s="7">
        <v>2.23</v>
      </c>
      <c r="AI4407" s="7">
        <v>2.4900000000000002</v>
      </c>
      <c r="AJ4407" s="7">
        <v>16</v>
      </c>
      <c r="AK4407" s="7">
        <v>15</v>
      </c>
      <c r="AL4407" s="7">
        <v>1</v>
      </c>
      <c r="AM4407" s="7"/>
      <c r="AN4407" s="7"/>
      <c r="AO4407" s="7"/>
      <c r="AP4407" s="7"/>
      <c r="AQ4407" s="7">
        <v>8</v>
      </c>
      <c r="AR4407">
        <f t="shared" si="274"/>
        <v>0.24390000000000001</v>
      </c>
      <c r="AS4407">
        <f t="shared" si="275"/>
        <v>0.26715022222222184</v>
      </c>
    </row>
    <row r="4408" spans="1:45" ht="44" thickBot="1">
      <c r="A4408" t="str">
        <f t="shared" si="272"/>
        <v>Patrick MahomesQB2020</v>
      </c>
      <c r="B4408" s="3" t="s">
        <v>982</v>
      </c>
      <c r="C4408" s="3" t="s">
        <v>12</v>
      </c>
      <c r="D4408" s="4">
        <v>1</v>
      </c>
      <c r="E4408" s="1">
        <v>2020</v>
      </c>
      <c r="F4408" s="1">
        <v>1</v>
      </c>
      <c r="G4408" s="6">
        <v>5</v>
      </c>
      <c r="H4408" s="6"/>
      <c r="I4408" s="7">
        <v>1</v>
      </c>
      <c r="J4408" s="7"/>
      <c r="K4408" s="7"/>
      <c r="L4408" s="7"/>
      <c r="M4408" s="7"/>
      <c r="N4408" s="7">
        <v>2</v>
      </c>
      <c r="O4408" s="6">
        <v>1.44</v>
      </c>
      <c r="P4408" s="7"/>
      <c r="Q4408" s="7"/>
      <c r="R4408" s="7"/>
      <c r="S4408" s="7"/>
      <c r="T4408" s="7">
        <v>25</v>
      </c>
      <c r="U4408" s="7">
        <v>1</v>
      </c>
      <c r="V4408" s="7">
        <v>10</v>
      </c>
      <c r="W4408" s="7">
        <f t="shared" si="273"/>
        <v>1</v>
      </c>
      <c r="X4408" s="7"/>
      <c r="Y4408" s="7"/>
      <c r="Z4408" s="7"/>
      <c r="AA4408" s="7"/>
      <c r="AB4408" s="6">
        <v>6</v>
      </c>
      <c r="AC4408" s="7">
        <v>24.36</v>
      </c>
      <c r="AD4408" s="7">
        <v>29.85</v>
      </c>
      <c r="AE4408" s="7"/>
      <c r="AF4408" s="7" t="s">
        <v>1885</v>
      </c>
      <c r="AG4408" s="7" t="s">
        <v>1885</v>
      </c>
      <c r="AH4408" s="7"/>
      <c r="AI4408" s="7"/>
      <c r="AJ4408" s="7">
        <v>14</v>
      </c>
      <c r="AK4408" s="7"/>
      <c r="AL4408" s="7">
        <v>1</v>
      </c>
      <c r="AM4408" s="7"/>
      <c r="AN4408" s="7"/>
      <c r="AO4408" s="7"/>
      <c r="AP4408" s="7"/>
      <c r="AQ4408" s="7">
        <v>4</v>
      </c>
      <c r="AR4408" t="str">
        <f t="shared" si="274"/>
        <v/>
      </c>
      <c r="AS4408" t="str">
        <f t="shared" si="275"/>
        <v/>
      </c>
    </row>
    <row r="4409" spans="1:45" ht="44" thickBot="1">
      <c r="A4409" t="str">
        <f t="shared" si="272"/>
        <v>Clyde Edwards-HelaireRB2020</v>
      </c>
      <c r="B4409" s="3" t="s">
        <v>1155</v>
      </c>
      <c r="C4409" s="3" t="s">
        <v>3</v>
      </c>
      <c r="D4409" s="4">
        <v>12</v>
      </c>
      <c r="E4409" s="1">
        <v>2020</v>
      </c>
      <c r="F4409" s="1">
        <v>2</v>
      </c>
      <c r="G4409" s="6">
        <v>22</v>
      </c>
      <c r="H4409" s="6"/>
      <c r="I4409" s="7">
        <v>1</v>
      </c>
      <c r="J4409" s="7"/>
      <c r="K4409" s="7"/>
      <c r="L4409" s="7"/>
      <c r="M4409" s="7"/>
      <c r="N4409" s="7">
        <v>0</v>
      </c>
      <c r="O4409" s="6">
        <v>0.69</v>
      </c>
      <c r="P4409" s="7"/>
      <c r="Q4409" s="7"/>
      <c r="R4409" s="7"/>
      <c r="S4409" s="7"/>
      <c r="T4409" s="7">
        <v>21</v>
      </c>
      <c r="U4409" s="7">
        <v>1</v>
      </c>
      <c r="V4409" s="7">
        <v>32</v>
      </c>
      <c r="W4409" s="7" t="str">
        <f t="shared" si="273"/>
        <v/>
      </c>
      <c r="X4409" s="7"/>
      <c r="Y4409" s="7"/>
      <c r="Z4409" s="7"/>
      <c r="AA4409" s="7"/>
      <c r="AB4409" s="6"/>
      <c r="AC4409" s="7"/>
      <c r="AD4409" s="7">
        <v>13.54</v>
      </c>
      <c r="AE4409" s="7"/>
      <c r="AF4409" s="7" t="s">
        <v>1885</v>
      </c>
      <c r="AG4409" s="7">
        <v>0.10400000000000001</v>
      </c>
      <c r="AH4409" s="7"/>
      <c r="AI4409" s="7">
        <v>1.04</v>
      </c>
      <c r="AJ4409" s="7"/>
      <c r="AK4409" s="7">
        <v>13</v>
      </c>
      <c r="AL4409" s="7">
        <v>0</v>
      </c>
      <c r="AM4409" s="7"/>
      <c r="AN4409" s="7"/>
      <c r="AO4409" s="7"/>
      <c r="AP4409" s="7"/>
      <c r="AQ4409" s="7">
        <v>1</v>
      </c>
      <c r="AR4409" t="str">
        <f t="shared" si="274"/>
        <v/>
      </c>
      <c r="AS4409">
        <f t="shared" si="275"/>
        <v>0.128</v>
      </c>
    </row>
    <row r="4410" spans="1:45" ht="29.5" thickBot="1">
      <c r="A4410" t="str">
        <f t="shared" si="272"/>
        <v>Lamar JacksonQB2020</v>
      </c>
      <c r="B4410" s="3" t="s">
        <v>1048</v>
      </c>
      <c r="C4410" s="3" t="s">
        <v>12</v>
      </c>
      <c r="D4410" s="4">
        <v>2</v>
      </c>
      <c r="E4410" s="1">
        <v>2020</v>
      </c>
      <c r="F4410" s="1">
        <v>1</v>
      </c>
      <c r="G4410" s="6">
        <v>10</v>
      </c>
      <c r="H4410" s="6"/>
      <c r="I4410" s="7">
        <v>1</v>
      </c>
      <c r="J4410" s="7"/>
      <c r="K4410" s="7"/>
      <c r="L4410" s="7"/>
      <c r="M4410" s="7"/>
      <c r="N4410" s="7">
        <v>1</v>
      </c>
      <c r="O4410" s="6">
        <v>0.56000000000000005</v>
      </c>
      <c r="P4410" s="7"/>
      <c r="Q4410" s="7"/>
      <c r="R4410" s="7"/>
      <c r="S4410" s="7"/>
      <c r="T4410" s="7">
        <v>23</v>
      </c>
      <c r="U4410" s="7">
        <v>1</v>
      </c>
      <c r="V4410" s="7">
        <v>32</v>
      </c>
      <c r="W4410" s="7">
        <f t="shared" si="273"/>
        <v>17</v>
      </c>
      <c r="X4410" s="7"/>
      <c r="Y4410" s="7"/>
      <c r="Z4410" s="7"/>
      <c r="AA4410" s="7"/>
      <c r="AB4410" s="6">
        <v>1</v>
      </c>
      <c r="AC4410" s="7">
        <v>32.83</v>
      </c>
      <c r="AD4410" s="7">
        <v>26.05</v>
      </c>
      <c r="AE4410" s="7"/>
      <c r="AF4410" s="7" t="s">
        <v>1885</v>
      </c>
      <c r="AG4410" s="7" t="s">
        <v>1885</v>
      </c>
      <c r="AH4410" s="7"/>
      <c r="AI4410" s="7"/>
      <c r="AJ4410" s="7">
        <v>15</v>
      </c>
      <c r="AK4410" s="7"/>
      <c r="AL4410" s="7">
        <v>0</v>
      </c>
      <c r="AM4410" s="7"/>
      <c r="AN4410" s="7"/>
      <c r="AO4410" s="7"/>
      <c r="AP4410" s="7"/>
      <c r="AQ4410" s="7">
        <v>3</v>
      </c>
      <c r="AR4410" t="str">
        <f t="shared" si="274"/>
        <v/>
      </c>
      <c r="AS4410" t="str">
        <f t="shared" si="275"/>
        <v/>
      </c>
    </row>
    <row r="4411" spans="1:45" ht="29.5" thickBot="1">
      <c r="A4411" t="str">
        <f t="shared" si="272"/>
        <v>D.J. MooreWR2020</v>
      </c>
      <c r="B4411" s="3" t="s">
        <v>1037</v>
      </c>
      <c r="C4411" s="3" t="s">
        <v>16</v>
      </c>
      <c r="D4411" s="4">
        <v>6</v>
      </c>
      <c r="E4411" s="1">
        <v>2020</v>
      </c>
      <c r="F4411" s="1">
        <v>3</v>
      </c>
      <c r="G4411" s="6">
        <v>25</v>
      </c>
      <c r="H4411" s="6"/>
      <c r="I4411" s="7">
        <v>0</v>
      </c>
      <c r="J4411" s="7"/>
      <c r="K4411" s="7"/>
      <c r="L4411" s="7"/>
      <c r="M4411" s="7"/>
      <c r="N4411" s="7">
        <v>1</v>
      </c>
      <c r="O4411" s="6">
        <v>0.45</v>
      </c>
      <c r="P4411" s="7"/>
      <c r="Q4411" s="7"/>
      <c r="R4411" s="7"/>
      <c r="S4411" s="7"/>
      <c r="T4411" s="7">
        <v>23</v>
      </c>
      <c r="U4411" s="7">
        <v>1</v>
      </c>
      <c r="V4411" s="7">
        <v>24</v>
      </c>
      <c r="W4411" s="7">
        <f t="shared" si="273"/>
        <v>25</v>
      </c>
      <c r="X4411" s="7"/>
      <c r="Y4411" s="7"/>
      <c r="Z4411" s="7"/>
      <c r="AA4411" s="7"/>
      <c r="AB4411" s="6">
        <v>15</v>
      </c>
      <c r="AC4411" s="7">
        <v>15.5</v>
      </c>
      <c r="AD4411" s="7">
        <v>14.1</v>
      </c>
      <c r="AE4411" s="7"/>
      <c r="AF4411" s="7">
        <v>0.23071999999999998</v>
      </c>
      <c r="AG4411" s="7">
        <v>0.23583999999999999</v>
      </c>
      <c r="AH4411" s="7">
        <v>2.0299999999999998</v>
      </c>
      <c r="AI4411" s="7">
        <v>2.23</v>
      </c>
      <c r="AJ4411" s="7">
        <v>15</v>
      </c>
      <c r="AK4411" s="7">
        <v>15</v>
      </c>
      <c r="AL4411" s="7">
        <v>0</v>
      </c>
      <c r="AM4411" s="7"/>
      <c r="AN4411" s="7"/>
      <c r="AO4411" s="7"/>
      <c r="AP4411" s="7"/>
      <c r="AQ4411" s="7">
        <v>3</v>
      </c>
      <c r="AR4411">
        <f t="shared" si="274"/>
        <v>0.24610133333333334</v>
      </c>
      <c r="AS4411">
        <f t="shared" si="275"/>
        <v>0.25156266666666666</v>
      </c>
    </row>
    <row r="4412" spans="1:45" ht="29.5" thickBot="1">
      <c r="A4412" t="str">
        <f t="shared" si="272"/>
        <v>Austin EkelerRB2020</v>
      </c>
      <c r="B4412" s="3" t="s">
        <v>1056</v>
      </c>
      <c r="C4412" s="3" t="s">
        <v>3</v>
      </c>
      <c r="D4412" s="4">
        <v>13</v>
      </c>
      <c r="E4412" s="1">
        <v>2020</v>
      </c>
      <c r="F4412" s="1">
        <v>2</v>
      </c>
      <c r="G4412" s="6">
        <v>26</v>
      </c>
      <c r="H4412" s="6"/>
      <c r="I4412" s="7">
        <v>0</v>
      </c>
      <c r="J4412" s="7"/>
      <c r="K4412" s="7"/>
      <c r="L4412" s="7"/>
      <c r="M4412" s="7"/>
      <c r="N4412" s="7">
        <v>2</v>
      </c>
      <c r="O4412" s="6">
        <v>0.48</v>
      </c>
      <c r="P4412" s="7"/>
      <c r="Q4412" s="7"/>
      <c r="R4412" s="7"/>
      <c r="S4412" s="7"/>
      <c r="T4412" s="7">
        <v>25</v>
      </c>
      <c r="U4412" s="7">
        <v>8</v>
      </c>
      <c r="V4412" s="7">
        <v>300</v>
      </c>
      <c r="W4412" s="7">
        <f t="shared" si="273"/>
        <v>34</v>
      </c>
      <c r="X4412" s="7"/>
      <c r="Y4412" s="7"/>
      <c r="Z4412" s="7"/>
      <c r="AA4412" s="7"/>
      <c r="AB4412" s="6">
        <v>4</v>
      </c>
      <c r="AC4412" s="7">
        <v>19.559999999999999</v>
      </c>
      <c r="AD4412" s="7">
        <v>16.53</v>
      </c>
      <c r="AE4412" s="7"/>
      <c r="AF4412" s="7">
        <v>0.19259999999999999</v>
      </c>
      <c r="AG4412" s="7">
        <v>0.16224</v>
      </c>
      <c r="AH4412" s="7">
        <v>2.74</v>
      </c>
      <c r="AI4412" s="7">
        <v>1.71</v>
      </c>
      <c r="AJ4412" s="7">
        <v>16</v>
      </c>
      <c r="AK4412" s="7">
        <v>10</v>
      </c>
      <c r="AL4412" s="7">
        <v>0</v>
      </c>
      <c r="AM4412" s="7"/>
      <c r="AN4412" s="7"/>
      <c r="AO4412" s="7"/>
      <c r="AP4412" s="7"/>
      <c r="AQ4412" s="7">
        <v>4</v>
      </c>
      <c r="AR4412">
        <f t="shared" si="274"/>
        <v>0.19259999999999999</v>
      </c>
      <c r="AS4412">
        <f t="shared" si="275"/>
        <v>0.25958399999999998</v>
      </c>
    </row>
    <row r="4413" spans="1:45" ht="29.5" thickBot="1">
      <c r="A4413" t="str">
        <f t="shared" si="272"/>
        <v>Aaron JonesRB2020</v>
      </c>
      <c r="B4413" s="3" t="s">
        <v>995</v>
      </c>
      <c r="C4413" s="3" t="s">
        <v>3</v>
      </c>
      <c r="D4413" s="4">
        <v>14</v>
      </c>
      <c r="E4413" s="1">
        <v>2020</v>
      </c>
      <c r="F4413" s="1">
        <v>2</v>
      </c>
      <c r="G4413" s="6">
        <v>5</v>
      </c>
      <c r="H4413" s="6"/>
      <c r="I4413" s="7">
        <v>1</v>
      </c>
      <c r="J4413" s="7"/>
      <c r="K4413" s="7"/>
      <c r="L4413" s="7"/>
      <c r="M4413" s="7"/>
      <c r="N4413" s="7">
        <v>2</v>
      </c>
      <c r="O4413" s="6">
        <v>1.2</v>
      </c>
      <c r="P4413" s="7"/>
      <c r="Q4413" s="7"/>
      <c r="R4413" s="7"/>
      <c r="S4413" s="7"/>
      <c r="T4413" s="7">
        <v>26</v>
      </c>
      <c r="U4413" s="7">
        <v>5</v>
      </c>
      <c r="V4413" s="7">
        <v>182</v>
      </c>
      <c r="W4413" s="7">
        <f t="shared" si="273"/>
        <v>16</v>
      </c>
      <c r="X4413" s="7"/>
      <c r="Y4413" s="7"/>
      <c r="Z4413" s="7"/>
      <c r="AA4413" s="7"/>
      <c r="AB4413" s="6">
        <v>2</v>
      </c>
      <c r="AC4413" s="7">
        <v>19.93</v>
      </c>
      <c r="AD4413" s="7">
        <v>18.489999999999998</v>
      </c>
      <c r="AE4413" s="7"/>
      <c r="AF4413" s="7">
        <v>0.12590000000000001</v>
      </c>
      <c r="AG4413" s="7">
        <v>0.14342857142857143</v>
      </c>
      <c r="AH4413" s="7">
        <v>1.55</v>
      </c>
      <c r="AI4413" s="7">
        <v>1.4</v>
      </c>
      <c r="AJ4413" s="7">
        <v>16</v>
      </c>
      <c r="AK4413" s="7">
        <v>14</v>
      </c>
      <c r="AL4413" s="7">
        <v>1</v>
      </c>
      <c r="AM4413" s="7"/>
      <c r="AN4413" s="7"/>
      <c r="AO4413" s="7"/>
      <c r="AP4413" s="7"/>
      <c r="AQ4413" s="7">
        <v>4</v>
      </c>
      <c r="AR4413">
        <f t="shared" si="274"/>
        <v>0.12590000000000001</v>
      </c>
      <c r="AS4413">
        <f t="shared" si="275"/>
        <v>0.16391836734693827</v>
      </c>
    </row>
    <row r="4414" spans="1:45" ht="29.5" thickBot="1">
      <c r="A4414" t="str">
        <f t="shared" si="272"/>
        <v>J.K. DobbinsRB2020</v>
      </c>
      <c r="B4414" s="3" t="s">
        <v>1156</v>
      </c>
      <c r="C4414" s="3" t="s">
        <v>3</v>
      </c>
      <c r="D4414" s="4">
        <v>15</v>
      </c>
      <c r="E4414" s="1">
        <v>2020</v>
      </c>
      <c r="F4414" s="1">
        <v>2</v>
      </c>
      <c r="G4414" s="6">
        <v>28</v>
      </c>
      <c r="H4414" s="6"/>
      <c r="I4414" s="7">
        <v>0</v>
      </c>
      <c r="J4414" s="7"/>
      <c r="K4414" s="7"/>
      <c r="L4414" s="7"/>
      <c r="M4414" s="7"/>
      <c r="N4414" s="7">
        <v>0</v>
      </c>
      <c r="O4414" s="6">
        <v>0.11</v>
      </c>
      <c r="P4414" s="7"/>
      <c r="Q4414" s="7"/>
      <c r="R4414" s="7"/>
      <c r="S4414" s="7"/>
      <c r="T4414" s="7">
        <v>22</v>
      </c>
      <c r="U4414" s="7">
        <v>2</v>
      </c>
      <c r="V4414" s="7">
        <v>55</v>
      </c>
      <c r="W4414" s="7" t="str">
        <f t="shared" si="273"/>
        <v/>
      </c>
      <c r="X4414" s="7"/>
      <c r="Y4414" s="7"/>
      <c r="Z4414" s="7"/>
      <c r="AA4414" s="7"/>
      <c r="AB4414" s="6"/>
      <c r="AC4414" s="7"/>
      <c r="AD4414" s="7">
        <v>10.97</v>
      </c>
      <c r="AE4414" s="7"/>
      <c r="AF4414" s="7" t="s">
        <v>1885</v>
      </c>
      <c r="AG4414" s="7">
        <v>6.4533333333333331E-2</v>
      </c>
      <c r="AH4414" s="7"/>
      <c r="AI4414" s="7">
        <v>0.55000000000000004</v>
      </c>
      <c r="AJ4414" s="7"/>
      <c r="AK4414" s="7">
        <v>15</v>
      </c>
      <c r="AL4414" s="7">
        <v>0</v>
      </c>
      <c r="AM4414" s="7"/>
      <c r="AN4414" s="7"/>
      <c r="AO4414" s="7"/>
      <c r="AP4414" s="7"/>
      <c r="AQ4414" s="7">
        <v>1</v>
      </c>
      <c r="AR4414" t="str">
        <f t="shared" si="274"/>
        <v/>
      </c>
      <c r="AS4414">
        <f t="shared" si="275"/>
        <v>6.8835555555555525E-2</v>
      </c>
    </row>
    <row r="4415" spans="1:45" ht="29.5" thickBot="1">
      <c r="A4415" t="str">
        <f t="shared" si="272"/>
        <v>D'Andre SwiftRB2020</v>
      </c>
      <c r="B4415" s="3" t="s">
        <v>1157</v>
      </c>
      <c r="C4415" s="3" t="s">
        <v>3</v>
      </c>
      <c r="D4415" s="4">
        <v>16</v>
      </c>
      <c r="E4415" s="1">
        <v>2020</v>
      </c>
      <c r="F4415" s="1">
        <v>2</v>
      </c>
      <c r="G4415" s="6">
        <v>16</v>
      </c>
      <c r="H4415" s="6"/>
      <c r="I4415" s="7">
        <v>1</v>
      </c>
      <c r="J4415" s="7"/>
      <c r="K4415" s="7"/>
      <c r="L4415" s="7"/>
      <c r="M4415" s="7"/>
      <c r="N4415" s="7">
        <v>0</v>
      </c>
      <c r="O4415" s="6">
        <v>0.6</v>
      </c>
      <c r="P4415" s="7"/>
      <c r="Q4415" s="7"/>
      <c r="R4415" s="7"/>
      <c r="S4415" s="7"/>
      <c r="T4415" s="7">
        <v>21</v>
      </c>
      <c r="U4415" s="7">
        <v>2</v>
      </c>
      <c r="V4415" s="7">
        <v>35</v>
      </c>
      <c r="W4415" s="7" t="str">
        <f t="shared" si="273"/>
        <v/>
      </c>
      <c r="X4415" s="7"/>
      <c r="Y4415" s="7"/>
      <c r="Z4415" s="7"/>
      <c r="AA4415" s="7"/>
      <c r="AB4415" s="6"/>
      <c r="AC4415" s="7"/>
      <c r="AD4415" s="7">
        <v>14.91</v>
      </c>
      <c r="AE4415" s="7"/>
      <c r="AF4415" s="7" t="s">
        <v>1885</v>
      </c>
      <c r="AG4415" s="7">
        <v>0.13304615384615384</v>
      </c>
      <c r="AH4415" s="7"/>
      <c r="AI4415" s="7">
        <v>1.58</v>
      </c>
      <c r="AJ4415" s="7"/>
      <c r="AK4415" s="7">
        <v>13</v>
      </c>
      <c r="AL4415" s="7">
        <v>0</v>
      </c>
      <c r="AM4415" s="7"/>
      <c r="AN4415" s="7"/>
      <c r="AO4415" s="7"/>
      <c r="AP4415" s="7"/>
      <c r="AQ4415" s="7">
        <v>1</v>
      </c>
      <c r="AR4415" t="str">
        <f t="shared" si="274"/>
        <v/>
      </c>
      <c r="AS4415">
        <f t="shared" si="275"/>
        <v>0.16374911242603571</v>
      </c>
    </row>
    <row r="4416" spans="1:45" ht="29.5" thickBot="1">
      <c r="A4416" t="str">
        <f t="shared" si="272"/>
        <v>Kenyan DrakeRB2020</v>
      </c>
      <c r="B4416" s="3" t="s">
        <v>900</v>
      </c>
      <c r="C4416" s="3" t="s">
        <v>3</v>
      </c>
      <c r="D4416" s="4">
        <v>17</v>
      </c>
      <c r="E4416" s="1">
        <v>2020</v>
      </c>
      <c r="F4416" s="1">
        <v>2</v>
      </c>
      <c r="G4416" s="6">
        <v>15</v>
      </c>
      <c r="H4416" s="6"/>
      <c r="I4416" s="7">
        <v>1</v>
      </c>
      <c r="J4416" s="7"/>
      <c r="K4416" s="7"/>
      <c r="L4416" s="7"/>
      <c r="M4416" s="7"/>
      <c r="N4416" s="7">
        <v>2</v>
      </c>
      <c r="O4416" s="6">
        <v>0.7</v>
      </c>
      <c r="P4416" s="7"/>
      <c r="Q4416" s="7"/>
      <c r="R4416" s="7"/>
      <c r="S4416" s="7"/>
      <c r="T4416" s="7">
        <v>26</v>
      </c>
      <c r="U4416" s="7">
        <v>3</v>
      </c>
      <c r="V4416" s="7">
        <v>73</v>
      </c>
      <c r="W4416" s="7">
        <f t="shared" si="273"/>
        <v>31</v>
      </c>
      <c r="X4416" s="7"/>
      <c r="Y4416" s="7"/>
      <c r="Z4416" s="7"/>
      <c r="AA4416" s="7"/>
      <c r="AB4416" s="6">
        <v>17</v>
      </c>
      <c r="AC4416" s="7">
        <v>15.3</v>
      </c>
      <c r="AD4416" s="7">
        <v>12.95</v>
      </c>
      <c r="AE4416" s="7"/>
      <c r="AF4416" s="7">
        <v>0.13645714285714286</v>
      </c>
      <c r="AG4416" s="7">
        <v>5.9093333333333331E-2</v>
      </c>
      <c r="AH4416" s="7">
        <v>1.1100000000000001</v>
      </c>
      <c r="AI4416" s="7">
        <v>0.55000000000000004</v>
      </c>
      <c r="AJ4416" s="7">
        <v>14</v>
      </c>
      <c r="AK4416" s="7">
        <v>15</v>
      </c>
      <c r="AL4416" s="7">
        <v>0</v>
      </c>
      <c r="AM4416" s="7"/>
      <c r="AN4416" s="7"/>
      <c r="AO4416" s="7"/>
      <c r="AP4416" s="7"/>
      <c r="AQ4416" s="7">
        <v>5</v>
      </c>
      <c r="AR4416">
        <f t="shared" si="274"/>
        <v>0.15595102040816342</v>
      </c>
      <c r="AS4416">
        <f t="shared" si="275"/>
        <v>6.3032888888888861E-2</v>
      </c>
    </row>
    <row r="4417" spans="1:45" ht="29.5" thickBot="1">
      <c r="A4417" t="str">
        <f t="shared" si="272"/>
        <v>Mike EvansWR2020</v>
      </c>
      <c r="B4417" s="3" t="s">
        <v>732</v>
      </c>
      <c r="C4417" s="3" t="s">
        <v>16</v>
      </c>
      <c r="D4417" s="4">
        <v>7</v>
      </c>
      <c r="E4417" s="1">
        <v>2020</v>
      </c>
      <c r="F4417" s="1">
        <v>3</v>
      </c>
      <c r="G4417" s="6">
        <v>11</v>
      </c>
      <c r="H4417" s="6"/>
      <c r="I4417" s="7">
        <v>1</v>
      </c>
      <c r="J4417" s="7"/>
      <c r="K4417" s="7"/>
      <c r="L4417" s="7"/>
      <c r="M4417" s="7"/>
      <c r="N4417" s="7">
        <v>6</v>
      </c>
      <c r="O4417" s="6">
        <v>0.65</v>
      </c>
      <c r="P4417" s="7"/>
      <c r="Q4417" s="7"/>
      <c r="R4417" s="7"/>
      <c r="S4417" s="7"/>
      <c r="T4417" s="7">
        <v>27</v>
      </c>
      <c r="U4417" s="7">
        <v>1</v>
      </c>
      <c r="V4417" s="7">
        <v>7</v>
      </c>
      <c r="W4417" s="7">
        <f t="shared" si="273"/>
        <v>7</v>
      </c>
      <c r="X4417" s="7"/>
      <c r="Y4417" s="7"/>
      <c r="Z4417" s="7"/>
      <c r="AA4417" s="7"/>
      <c r="AB4417" s="6">
        <v>16</v>
      </c>
      <c r="AC4417" s="7">
        <v>17.75</v>
      </c>
      <c r="AD4417" s="7">
        <v>15.54</v>
      </c>
      <c r="AE4417" s="7"/>
      <c r="AF4417" s="7">
        <v>0.2432</v>
      </c>
      <c r="AG4417" s="7">
        <v>0.18210000000000001</v>
      </c>
      <c r="AH4417" s="7">
        <v>2.2999999999999998</v>
      </c>
      <c r="AI4417" s="7">
        <v>1.79</v>
      </c>
      <c r="AJ4417" s="7">
        <v>13</v>
      </c>
      <c r="AK4417" s="7">
        <v>16</v>
      </c>
      <c r="AL4417" s="7">
        <v>1</v>
      </c>
      <c r="AM4417" s="7"/>
      <c r="AN4417" s="7"/>
      <c r="AO4417" s="7"/>
      <c r="AP4417" s="7"/>
      <c r="AQ4417" s="7">
        <v>7</v>
      </c>
      <c r="AR4417">
        <f t="shared" si="274"/>
        <v>0.29932307692307691</v>
      </c>
      <c r="AS4417">
        <f t="shared" si="275"/>
        <v>0.18210000000000001</v>
      </c>
    </row>
    <row r="4418" spans="1:45" ht="44" thickBot="1">
      <c r="A4418" t="str">
        <f t="shared" si="272"/>
        <v>JuJu Smith-SchusterWR2020</v>
      </c>
      <c r="B4418" s="3" t="s">
        <v>970</v>
      </c>
      <c r="C4418" s="3" t="s">
        <v>16</v>
      </c>
      <c r="D4418" s="4">
        <v>9</v>
      </c>
      <c r="E4418" s="1">
        <v>2020</v>
      </c>
      <c r="F4418" s="1">
        <v>3</v>
      </c>
      <c r="G4418" s="6">
        <v>16</v>
      </c>
      <c r="H4418" s="6"/>
      <c r="I4418" s="7">
        <v>1</v>
      </c>
      <c r="J4418" s="7"/>
      <c r="K4418" s="7"/>
      <c r="L4418" s="7"/>
      <c r="M4418" s="7"/>
      <c r="N4418" s="7">
        <v>2</v>
      </c>
      <c r="O4418" s="6">
        <v>0.57999999999999996</v>
      </c>
      <c r="P4418" s="7"/>
      <c r="Q4418" s="7"/>
      <c r="R4418" s="7"/>
      <c r="S4418" s="7"/>
      <c r="T4418" s="7">
        <v>24</v>
      </c>
      <c r="U4418" s="7">
        <v>2</v>
      </c>
      <c r="V4418" s="7">
        <v>62</v>
      </c>
      <c r="W4418" s="7">
        <f t="shared" si="273"/>
        <v>6</v>
      </c>
      <c r="X4418" s="7"/>
      <c r="Y4418" s="7"/>
      <c r="Z4418" s="7"/>
      <c r="AA4418" s="7"/>
      <c r="AB4418" s="6">
        <v>63</v>
      </c>
      <c r="AC4418" s="7">
        <v>9.6</v>
      </c>
      <c r="AD4418" s="7">
        <v>14.63</v>
      </c>
      <c r="AE4418" s="7"/>
      <c r="AF4418" s="7">
        <v>0.19413333333333335</v>
      </c>
      <c r="AG4418" s="7">
        <v>0.20030000000000001</v>
      </c>
      <c r="AH4418" s="7">
        <v>1.49</v>
      </c>
      <c r="AI4418" s="7">
        <v>1.29</v>
      </c>
      <c r="AJ4418" s="7">
        <v>12</v>
      </c>
      <c r="AK4418" s="7">
        <v>16</v>
      </c>
      <c r="AL4418" s="7">
        <v>0</v>
      </c>
      <c r="AM4418" s="7"/>
      <c r="AN4418" s="7"/>
      <c r="AO4418" s="7"/>
      <c r="AP4418" s="7"/>
      <c r="AQ4418" s="7">
        <v>4</v>
      </c>
      <c r="AR4418">
        <f t="shared" si="274"/>
        <v>0.25884444444444399</v>
      </c>
      <c r="AS4418">
        <f t="shared" si="275"/>
        <v>0.20030000000000001</v>
      </c>
    </row>
    <row r="4419" spans="1:45" ht="29.5" thickBot="1">
      <c r="A4419" t="str">
        <f t="shared" ref="A4419:A4482" si="276">B4419&amp;C4419&amp;E4419</f>
        <v>Mark AndrewsTE2020</v>
      </c>
      <c r="B4419" s="3" t="s">
        <v>1069</v>
      </c>
      <c r="C4419" s="3" t="s">
        <v>49</v>
      </c>
      <c r="D4419" s="4">
        <v>3</v>
      </c>
      <c r="E4419" s="1">
        <v>2020</v>
      </c>
      <c r="F4419" s="1">
        <v>4</v>
      </c>
      <c r="G4419" s="6">
        <v>6</v>
      </c>
      <c r="H4419" s="6"/>
      <c r="I4419" s="7">
        <v>1</v>
      </c>
      <c r="J4419" s="7"/>
      <c r="K4419" s="7"/>
      <c r="L4419" s="7"/>
      <c r="M4419" s="7"/>
      <c r="N4419" s="7">
        <v>2</v>
      </c>
      <c r="O4419" s="6">
        <v>0.36</v>
      </c>
      <c r="P4419" s="7"/>
      <c r="Q4419" s="7"/>
      <c r="R4419" s="7"/>
      <c r="S4419" s="7"/>
      <c r="T4419" s="7">
        <v>25</v>
      </c>
      <c r="U4419" s="7">
        <v>3</v>
      </c>
      <c r="V4419" s="7">
        <v>86</v>
      </c>
      <c r="W4419" s="7">
        <f t="shared" ref="W4419:W4482" si="277">IFERROR(VLOOKUP(B4419&amp;C4419&amp;E4419-1,A:D,4,0),"")</f>
        <v>19</v>
      </c>
      <c r="X4419" s="7"/>
      <c r="Y4419" s="7"/>
      <c r="Z4419" s="7"/>
      <c r="AA4419" s="7"/>
      <c r="AB4419" s="6">
        <v>5</v>
      </c>
      <c r="AC4419" s="7">
        <v>13.95</v>
      </c>
      <c r="AD4419" s="7">
        <v>12.15</v>
      </c>
      <c r="AE4419" s="7"/>
      <c r="AF4419" s="7">
        <v>0.25173333333333331</v>
      </c>
      <c r="AG4419" s="7">
        <v>0.2646857142857143</v>
      </c>
      <c r="AH4419" s="7">
        <v>2.89</v>
      </c>
      <c r="AI4419" s="7">
        <v>2</v>
      </c>
      <c r="AJ4419" s="7">
        <v>15</v>
      </c>
      <c r="AK4419" s="7">
        <v>14</v>
      </c>
      <c r="AL4419" s="7">
        <v>1</v>
      </c>
      <c r="AM4419" s="7"/>
      <c r="AN4419" s="7"/>
      <c r="AO4419" s="7"/>
      <c r="AP4419" s="7"/>
      <c r="AQ4419" s="7">
        <v>3</v>
      </c>
      <c r="AR4419">
        <f t="shared" ref="AR4419:AR4482" si="278">IF(AF4419="","",_xlfn.NUMBERVALUE(AF4419)*16/AJ4419)</f>
        <v>0.26851555555555517</v>
      </c>
      <c r="AS4419">
        <f t="shared" ref="AS4419:AS4482" si="279">IF(AG4419="","",_xlfn.NUMBERVALUE(AG4419)*16/AK4419)</f>
        <v>0.30249795918367317</v>
      </c>
    </row>
    <row r="4420" spans="1:45" ht="29.5" thickBot="1">
      <c r="A4420" t="str">
        <f t="shared" si="276"/>
        <v>Cam AkersRB2020</v>
      </c>
      <c r="B4420" s="3" t="s">
        <v>1158</v>
      </c>
      <c r="C4420" s="3" t="s">
        <v>3</v>
      </c>
      <c r="D4420" s="4">
        <v>18</v>
      </c>
      <c r="E4420" s="1">
        <v>2020</v>
      </c>
      <c r="F4420" s="1">
        <v>2</v>
      </c>
      <c r="G4420" s="6">
        <v>45</v>
      </c>
      <c r="H4420" s="6"/>
      <c r="I4420" s="7">
        <v>0</v>
      </c>
      <c r="J4420" s="7"/>
      <c r="K4420" s="7"/>
      <c r="L4420" s="7"/>
      <c r="M4420" s="7"/>
      <c r="N4420" s="7">
        <v>0</v>
      </c>
      <c r="O4420" s="6">
        <v>-0.12</v>
      </c>
      <c r="P4420" s="7"/>
      <c r="Q4420" s="7"/>
      <c r="R4420" s="7"/>
      <c r="S4420" s="7"/>
      <c r="T4420" s="7">
        <v>21</v>
      </c>
      <c r="U4420" s="7">
        <v>2</v>
      </c>
      <c r="V4420" s="7">
        <v>52</v>
      </c>
      <c r="W4420" s="7" t="str">
        <f t="shared" si="277"/>
        <v/>
      </c>
      <c r="X4420" s="7"/>
      <c r="Y4420" s="7"/>
      <c r="Z4420" s="7"/>
      <c r="AA4420" s="7"/>
      <c r="AB4420" s="6"/>
      <c r="AC4420" s="7"/>
      <c r="AD4420" s="7">
        <v>8.65</v>
      </c>
      <c r="AE4420" s="7"/>
      <c r="AF4420" s="7" t="s">
        <v>1885</v>
      </c>
      <c r="AG4420" s="7">
        <v>3.506666666666667E-2</v>
      </c>
      <c r="AH4420" s="7"/>
      <c r="AI4420" s="7">
        <v>1.1499999999999999</v>
      </c>
      <c r="AJ4420" s="7"/>
      <c r="AK4420" s="7">
        <v>12</v>
      </c>
      <c r="AL4420" s="7">
        <v>0</v>
      </c>
      <c r="AM4420" s="7"/>
      <c r="AN4420" s="7"/>
      <c r="AO4420" s="7"/>
      <c r="AP4420" s="7"/>
      <c r="AQ4420" s="7">
        <v>1</v>
      </c>
      <c r="AR4420" t="str">
        <f t="shared" si="278"/>
        <v/>
      </c>
      <c r="AS4420">
        <f t="shared" si="279"/>
        <v>4.6755555555555599E-2</v>
      </c>
    </row>
    <row r="4421" spans="1:45" ht="29.5" thickBot="1">
      <c r="A4421" t="str">
        <f t="shared" si="276"/>
        <v>Kenny GolladayWR2020</v>
      </c>
      <c r="B4421" s="3" t="s">
        <v>977</v>
      </c>
      <c r="C4421" s="3" t="s">
        <v>16</v>
      </c>
      <c r="D4421" s="4">
        <v>10</v>
      </c>
      <c r="E4421" s="1">
        <v>2020</v>
      </c>
      <c r="F4421" s="1">
        <v>3</v>
      </c>
      <c r="G4421" s="6">
        <v>103</v>
      </c>
      <c r="H4421" s="6"/>
      <c r="I4421" s="7">
        <v>0</v>
      </c>
      <c r="J4421" s="7"/>
      <c r="K4421" s="7"/>
      <c r="L4421" s="7"/>
      <c r="M4421" s="7"/>
      <c r="N4421" s="7">
        <v>2</v>
      </c>
      <c r="O4421" s="6">
        <v>0.2</v>
      </c>
      <c r="P4421" s="7"/>
      <c r="Q4421" s="7"/>
      <c r="R4421" s="7"/>
      <c r="S4421" s="7"/>
      <c r="T4421" s="7">
        <v>27</v>
      </c>
      <c r="U4421" s="7">
        <v>3</v>
      </c>
      <c r="V4421" s="7">
        <v>96</v>
      </c>
      <c r="W4421" s="7">
        <f t="shared" si="277"/>
        <v>17</v>
      </c>
      <c r="X4421" s="7"/>
      <c r="Y4421" s="7"/>
      <c r="Z4421" s="7"/>
      <c r="AA4421" s="7"/>
      <c r="AB4421" s="6">
        <v>9</v>
      </c>
      <c r="AC4421" s="7">
        <v>15.63</v>
      </c>
      <c r="AD4421" s="7">
        <v>13.16</v>
      </c>
      <c r="AE4421" s="7"/>
      <c r="AF4421" s="7">
        <v>0.21160000000000001</v>
      </c>
      <c r="AG4421" s="7">
        <v>0.19775999999999999</v>
      </c>
      <c r="AH4421" s="7">
        <v>2.0299999999999998</v>
      </c>
      <c r="AI4421" s="7">
        <v>2.4700000000000002</v>
      </c>
      <c r="AJ4421" s="7">
        <v>16</v>
      </c>
      <c r="AK4421" s="7">
        <v>5</v>
      </c>
      <c r="AL4421" s="7">
        <v>0</v>
      </c>
      <c r="AM4421" s="7"/>
      <c r="AN4421" s="7"/>
      <c r="AO4421" s="7"/>
      <c r="AP4421" s="7"/>
      <c r="AQ4421" s="7">
        <v>4</v>
      </c>
      <c r="AR4421">
        <f t="shared" si="278"/>
        <v>0.21160000000000001</v>
      </c>
      <c r="AS4421">
        <f t="shared" si="279"/>
        <v>0.63283199999999995</v>
      </c>
    </row>
    <row r="4422" spans="1:45" ht="29.5" thickBot="1">
      <c r="A4422" t="str">
        <f t="shared" si="276"/>
        <v>Amari CooperWR2020</v>
      </c>
      <c r="B4422" s="3" t="s">
        <v>804</v>
      </c>
      <c r="C4422" s="3" t="s">
        <v>16</v>
      </c>
      <c r="D4422" s="4">
        <v>11</v>
      </c>
      <c r="E4422" s="1">
        <v>2020</v>
      </c>
      <c r="F4422" s="1">
        <v>3</v>
      </c>
      <c r="G4422" s="6">
        <v>15</v>
      </c>
      <c r="H4422" s="6"/>
      <c r="I4422" s="7">
        <v>1</v>
      </c>
      <c r="J4422" s="7"/>
      <c r="K4422" s="7"/>
      <c r="L4422" s="7"/>
      <c r="M4422" s="7"/>
      <c r="N4422" s="7">
        <v>4</v>
      </c>
      <c r="O4422" s="6">
        <v>0.79</v>
      </c>
      <c r="P4422" s="7"/>
      <c r="Q4422" s="7"/>
      <c r="R4422" s="7"/>
      <c r="S4422" s="7"/>
      <c r="T4422" s="7">
        <v>26</v>
      </c>
      <c r="U4422" s="7">
        <v>1</v>
      </c>
      <c r="V4422" s="7">
        <v>4</v>
      </c>
      <c r="W4422" s="7">
        <f t="shared" si="277"/>
        <v>13</v>
      </c>
      <c r="X4422" s="7"/>
      <c r="Y4422" s="7"/>
      <c r="Z4422" s="7"/>
      <c r="AA4422" s="7"/>
      <c r="AB4422" s="6">
        <v>10</v>
      </c>
      <c r="AC4422" s="7">
        <v>15.41</v>
      </c>
      <c r="AD4422" s="7">
        <v>14.68</v>
      </c>
      <c r="AE4422" s="7"/>
      <c r="AF4422" s="7">
        <v>0.2049</v>
      </c>
      <c r="AG4422" s="7">
        <v>0.2155</v>
      </c>
      <c r="AH4422" s="7">
        <v>2.29</v>
      </c>
      <c r="AI4422" s="7">
        <v>1.81</v>
      </c>
      <c r="AJ4422" s="7">
        <v>16</v>
      </c>
      <c r="AK4422" s="7">
        <v>16</v>
      </c>
      <c r="AL4422" s="7">
        <v>0</v>
      </c>
      <c r="AM4422" s="7"/>
      <c r="AN4422" s="7"/>
      <c r="AO4422" s="7"/>
      <c r="AP4422" s="7"/>
      <c r="AQ4422" s="7">
        <v>6</v>
      </c>
      <c r="AR4422">
        <f t="shared" si="278"/>
        <v>0.2049</v>
      </c>
      <c r="AS4422">
        <f t="shared" si="279"/>
        <v>0.2155</v>
      </c>
    </row>
    <row r="4423" spans="1:45" ht="29.5" thickBot="1">
      <c r="A4423" t="str">
        <f t="shared" si="276"/>
        <v>Julio JonesWR2020</v>
      </c>
      <c r="B4423" s="3" t="s">
        <v>494</v>
      </c>
      <c r="C4423" s="3" t="s">
        <v>16</v>
      </c>
      <c r="D4423" s="4">
        <v>12</v>
      </c>
      <c r="E4423" s="1">
        <v>2020</v>
      </c>
      <c r="F4423" s="1">
        <v>3</v>
      </c>
      <c r="G4423" s="6">
        <v>52</v>
      </c>
      <c r="H4423" s="6"/>
      <c r="I4423" s="7">
        <v>0</v>
      </c>
      <c r="J4423" s="7"/>
      <c r="K4423" s="7"/>
      <c r="L4423" s="7"/>
      <c r="M4423" s="7"/>
      <c r="N4423" s="7">
        <v>8</v>
      </c>
      <c r="O4423" s="6">
        <v>0.65</v>
      </c>
      <c r="P4423" s="7"/>
      <c r="Q4423" s="7"/>
      <c r="R4423" s="7"/>
      <c r="S4423" s="7"/>
      <c r="T4423" s="7">
        <v>31</v>
      </c>
      <c r="U4423" s="7">
        <v>1</v>
      </c>
      <c r="V4423" s="7">
        <v>6</v>
      </c>
      <c r="W4423" s="7">
        <f t="shared" si="277"/>
        <v>5</v>
      </c>
      <c r="X4423" s="7"/>
      <c r="Y4423" s="7"/>
      <c r="Z4423" s="7"/>
      <c r="AA4423" s="7"/>
      <c r="AB4423" s="6">
        <v>2</v>
      </c>
      <c r="AC4423" s="7">
        <v>18.27</v>
      </c>
      <c r="AD4423" s="7">
        <v>16.23</v>
      </c>
      <c r="AE4423" s="7"/>
      <c r="AF4423" s="7">
        <v>0.27306666666666668</v>
      </c>
      <c r="AG4423" s="7">
        <v>0.20053333333333334</v>
      </c>
      <c r="AH4423" s="7">
        <v>2.44</v>
      </c>
      <c r="AI4423" s="7">
        <v>2.6</v>
      </c>
      <c r="AJ4423" s="7">
        <v>15</v>
      </c>
      <c r="AK4423" s="7">
        <v>9</v>
      </c>
      <c r="AL4423" s="7">
        <v>0</v>
      </c>
      <c r="AM4423" s="7"/>
      <c r="AN4423" s="7"/>
      <c r="AO4423" s="7"/>
      <c r="AP4423" s="7"/>
      <c r="AQ4423" s="7">
        <v>10</v>
      </c>
      <c r="AR4423">
        <f t="shared" si="278"/>
        <v>0.29127111111111148</v>
      </c>
      <c r="AS4423">
        <f t="shared" si="279"/>
        <v>0.3565037037037031</v>
      </c>
    </row>
    <row r="4424" spans="1:45" ht="44" thickBot="1">
      <c r="A4424" t="str">
        <f t="shared" si="276"/>
        <v>Leonard FournetteRB2020</v>
      </c>
      <c r="B4424" s="3" t="s">
        <v>955</v>
      </c>
      <c r="C4424" s="3" t="s">
        <v>3</v>
      </c>
      <c r="D4424" s="4">
        <v>19</v>
      </c>
      <c r="E4424" s="1">
        <v>2020</v>
      </c>
      <c r="F4424" s="1">
        <v>2</v>
      </c>
      <c r="G4424" s="6">
        <v>35</v>
      </c>
      <c r="H4424" s="6"/>
      <c r="I4424" s="7">
        <v>0</v>
      </c>
      <c r="J4424" s="7"/>
      <c r="K4424" s="7"/>
      <c r="L4424" s="7"/>
      <c r="M4424" s="7"/>
      <c r="N4424" s="7">
        <v>2</v>
      </c>
      <c r="O4424" s="6">
        <v>0.13</v>
      </c>
      <c r="P4424" s="7"/>
      <c r="Q4424" s="7"/>
      <c r="R4424" s="7"/>
      <c r="S4424" s="7"/>
      <c r="T4424" s="7">
        <v>25</v>
      </c>
      <c r="U4424" s="7">
        <v>1</v>
      </c>
      <c r="V4424" s="7">
        <v>4</v>
      </c>
      <c r="W4424" s="7">
        <f t="shared" si="277"/>
        <v>12</v>
      </c>
      <c r="X4424" s="7"/>
      <c r="Y4424" s="7"/>
      <c r="Z4424" s="7"/>
      <c r="AA4424" s="7"/>
      <c r="AB4424" s="6">
        <v>7</v>
      </c>
      <c r="AC4424" s="7">
        <v>17.43</v>
      </c>
      <c r="AD4424" s="7">
        <v>11</v>
      </c>
      <c r="AE4424" s="7"/>
      <c r="AF4424" s="7">
        <v>0.18592</v>
      </c>
      <c r="AG4424" s="7">
        <v>0.10346666666666667</v>
      </c>
      <c r="AH4424" s="7">
        <v>1.08</v>
      </c>
      <c r="AI4424" s="7">
        <v>1.08</v>
      </c>
      <c r="AJ4424" s="7">
        <v>15</v>
      </c>
      <c r="AK4424" s="7">
        <v>12</v>
      </c>
      <c r="AL4424" s="7">
        <v>0</v>
      </c>
      <c r="AM4424" s="7"/>
      <c r="AN4424" s="7"/>
      <c r="AO4424" s="7"/>
      <c r="AP4424" s="7"/>
      <c r="AQ4424" s="7">
        <v>4</v>
      </c>
      <c r="AR4424">
        <f t="shared" si="278"/>
        <v>0.19831466666666667</v>
      </c>
      <c r="AS4424">
        <f t="shared" si="279"/>
        <v>0.137955555555556</v>
      </c>
    </row>
    <row r="4425" spans="1:45" ht="29.5" thickBot="1">
      <c r="A4425" t="str">
        <f t="shared" si="276"/>
        <v>Odell BeckhamWR2020</v>
      </c>
      <c r="B4425" s="3" t="s">
        <v>739</v>
      </c>
      <c r="C4425" s="3" t="s">
        <v>16</v>
      </c>
      <c r="D4425" s="4">
        <v>13</v>
      </c>
      <c r="E4425" s="1">
        <v>2020</v>
      </c>
      <c r="F4425" s="1">
        <v>3</v>
      </c>
      <c r="G4425" s="6">
        <v>90</v>
      </c>
      <c r="H4425" s="6"/>
      <c r="I4425" s="7">
        <v>0</v>
      </c>
      <c r="J4425" s="7"/>
      <c r="K4425" s="7"/>
      <c r="L4425" s="7"/>
      <c r="M4425" s="7"/>
      <c r="N4425" s="7">
        <v>4</v>
      </c>
      <c r="O4425" s="6">
        <v>0.2</v>
      </c>
      <c r="P4425" s="7"/>
      <c r="Q4425" s="7"/>
      <c r="R4425" s="7"/>
      <c r="S4425" s="7"/>
      <c r="T4425" s="7">
        <v>28</v>
      </c>
      <c r="U4425" s="7">
        <v>1</v>
      </c>
      <c r="V4425" s="7">
        <v>12</v>
      </c>
      <c r="W4425" s="7">
        <f t="shared" si="277"/>
        <v>4</v>
      </c>
      <c r="X4425" s="7"/>
      <c r="Y4425" s="7"/>
      <c r="Z4425" s="7"/>
      <c r="AA4425" s="7"/>
      <c r="AB4425" s="6">
        <v>25</v>
      </c>
      <c r="AC4425" s="7">
        <v>12.72</v>
      </c>
      <c r="AD4425" s="7">
        <v>12.43</v>
      </c>
      <c r="AE4425" s="7"/>
      <c r="AF4425" s="7">
        <v>0.2621</v>
      </c>
      <c r="AG4425" s="7">
        <v>0.20594285714285715</v>
      </c>
      <c r="AH4425" s="7">
        <v>1.81</v>
      </c>
      <c r="AI4425" s="7">
        <v>1.79</v>
      </c>
      <c r="AJ4425" s="7">
        <v>16</v>
      </c>
      <c r="AK4425" s="7">
        <v>7</v>
      </c>
      <c r="AL4425" s="7">
        <v>0</v>
      </c>
      <c r="AM4425" s="7"/>
      <c r="AN4425" s="7"/>
      <c r="AO4425" s="7"/>
      <c r="AP4425" s="7"/>
      <c r="AQ4425" s="7">
        <v>7</v>
      </c>
      <c r="AR4425">
        <f t="shared" si="278"/>
        <v>0.2621</v>
      </c>
      <c r="AS4425">
        <f t="shared" si="279"/>
        <v>0.47072653061224462</v>
      </c>
    </row>
    <row r="4426" spans="1:45" ht="29.5" thickBot="1">
      <c r="A4426" t="str">
        <f t="shared" si="276"/>
        <v>DK MetcalfWR2020</v>
      </c>
      <c r="B4426" s="3" t="s">
        <v>1159</v>
      </c>
      <c r="C4426" s="3" t="s">
        <v>16</v>
      </c>
      <c r="D4426" s="4">
        <v>14</v>
      </c>
      <c r="E4426" s="1">
        <v>2020</v>
      </c>
      <c r="F4426" s="1">
        <v>3</v>
      </c>
      <c r="G4426" s="6">
        <v>6</v>
      </c>
      <c r="H4426" s="6"/>
      <c r="I4426" s="7">
        <v>1</v>
      </c>
      <c r="J4426" s="7"/>
      <c r="K4426" s="7"/>
      <c r="L4426" s="7"/>
      <c r="M4426" s="7"/>
      <c r="N4426" s="7">
        <v>0</v>
      </c>
      <c r="O4426" s="6">
        <v>1.18</v>
      </c>
      <c r="P4426" s="7"/>
      <c r="Q4426" s="7"/>
      <c r="R4426" s="7"/>
      <c r="S4426" s="7"/>
      <c r="T4426" s="7">
        <v>23</v>
      </c>
      <c r="U4426" s="7">
        <v>2</v>
      </c>
      <c r="V4426" s="7">
        <v>64</v>
      </c>
      <c r="W4426" s="7" t="str">
        <f t="shared" si="277"/>
        <v/>
      </c>
      <c r="X4426" s="7"/>
      <c r="Y4426" s="7"/>
      <c r="Z4426" s="7"/>
      <c r="AA4426" s="7"/>
      <c r="AB4426" s="6">
        <v>30</v>
      </c>
      <c r="AC4426" s="7">
        <v>11.94</v>
      </c>
      <c r="AD4426" s="7">
        <v>17.079999999999998</v>
      </c>
      <c r="AE4426" s="7"/>
      <c r="AF4426" s="7">
        <v>0.19209999999999999</v>
      </c>
      <c r="AG4426" s="7">
        <v>0.23480000000000001</v>
      </c>
      <c r="AH4426" s="7">
        <v>1.69</v>
      </c>
      <c r="AI4426" s="7">
        <v>2.06</v>
      </c>
      <c r="AJ4426" s="7">
        <v>16</v>
      </c>
      <c r="AK4426" s="7">
        <v>16</v>
      </c>
      <c r="AL4426" s="7">
        <v>1</v>
      </c>
      <c r="AM4426" s="7"/>
      <c r="AN4426" s="7"/>
      <c r="AO4426" s="7"/>
      <c r="AP4426" s="7"/>
      <c r="AQ4426" s="7">
        <v>2</v>
      </c>
      <c r="AR4426">
        <f t="shared" si="278"/>
        <v>0.19209999999999999</v>
      </c>
      <c r="AS4426">
        <f t="shared" si="279"/>
        <v>0.23480000000000001</v>
      </c>
    </row>
    <row r="4427" spans="1:45" ht="29.5" thickBot="1">
      <c r="A4427" t="str">
        <f t="shared" si="276"/>
        <v>Courtland SuttonWR2020</v>
      </c>
      <c r="B4427" s="3" t="s">
        <v>1039</v>
      </c>
      <c r="C4427" s="3" t="s">
        <v>16</v>
      </c>
      <c r="D4427" s="4">
        <v>15</v>
      </c>
      <c r="E4427" s="1">
        <v>2020</v>
      </c>
      <c r="F4427" s="1">
        <v>3</v>
      </c>
      <c r="G4427" s="6">
        <v>178</v>
      </c>
      <c r="H4427" s="6"/>
      <c r="I4427" s="7">
        <v>0</v>
      </c>
      <c r="J4427" s="7"/>
      <c r="K4427" s="7"/>
      <c r="L4427" s="7"/>
      <c r="M4427" s="7"/>
      <c r="N4427" s="7">
        <v>1</v>
      </c>
      <c r="O4427" s="6"/>
      <c r="P4427" s="7"/>
      <c r="Q4427" s="7"/>
      <c r="R4427" s="7"/>
      <c r="S4427" s="7"/>
      <c r="T4427" s="7">
        <v>25</v>
      </c>
      <c r="U4427" s="7">
        <v>2</v>
      </c>
      <c r="V4427" s="7">
        <v>40</v>
      </c>
      <c r="W4427" s="7">
        <f t="shared" si="277"/>
        <v>35</v>
      </c>
      <c r="X4427" s="7"/>
      <c r="Y4427" s="7"/>
      <c r="Z4427" s="7"/>
      <c r="AA4427" s="7"/>
      <c r="AB4427" s="6">
        <v>19</v>
      </c>
      <c r="AC4427" s="7">
        <v>13.93</v>
      </c>
      <c r="AD4427" s="7">
        <v>9.6</v>
      </c>
      <c r="AE4427" s="7"/>
      <c r="AF4427" s="7">
        <v>0.28050000000000003</v>
      </c>
      <c r="AG4427" s="7">
        <v>0.1888</v>
      </c>
      <c r="AH4427" s="7">
        <v>2.08</v>
      </c>
      <c r="AI4427" s="7">
        <v>3.3</v>
      </c>
      <c r="AJ4427" s="7">
        <v>16</v>
      </c>
      <c r="AK4427" s="7">
        <v>1</v>
      </c>
      <c r="AL4427" s="7">
        <v>0</v>
      </c>
      <c r="AM4427" s="7"/>
      <c r="AN4427" s="7"/>
      <c r="AO4427" s="7"/>
      <c r="AP4427" s="7"/>
      <c r="AQ4427" s="7">
        <v>3</v>
      </c>
      <c r="AR4427">
        <f t="shared" si="278"/>
        <v>0.28050000000000003</v>
      </c>
      <c r="AS4427">
        <f t="shared" si="279"/>
        <v>3.0207999999999999</v>
      </c>
    </row>
    <row r="4428" spans="1:45" ht="29.5" thickBot="1">
      <c r="A4428" t="str">
        <f t="shared" si="276"/>
        <v>Allen RobinsonWR2020</v>
      </c>
      <c r="B4428" s="3" t="s">
        <v>746</v>
      </c>
      <c r="C4428" s="3" t="s">
        <v>16</v>
      </c>
      <c r="D4428" s="4">
        <v>16</v>
      </c>
      <c r="E4428" s="1">
        <v>2020</v>
      </c>
      <c r="F4428" s="1">
        <v>3</v>
      </c>
      <c r="G4428" s="6">
        <v>9</v>
      </c>
      <c r="H4428" s="6"/>
      <c r="I4428" s="7">
        <v>1</v>
      </c>
      <c r="J4428" s="7"/>
      <c r="K4428" s="7"/>
      <c r="L4428" s="7"/>
      <c r="M4428" s="7"/>
      <c r="N4428" s="7">
        <v>2</v>
      </c>
      <c r="O4428" s="6">
        <v>0.77</v>
      </c>
      <c r="P4428" s="7"/>
      <c r="Q4428" s="7"/>
      <c r="R4428" s="7"/>
      <c r="S4428" s="7"/>
      <c r="T4428" s="7">
        <v>27</v>
      </c>
      <c r="U4428" s="7">
        <v>2</v>
      </c>
      <c r="V4428" s="7">
        <v>61</v>
      </c>
      <c r="W4428" s="7">
        <f t="shared" si="277"/>
        <v>28</v>
      </c>
      <c r="X4428" s="7"/>
      <c r="Y4428" s="7"/>
      <c r="Z4428" s="7"/>
      <c r="AA4428" s="7"/>
      <c r="AB4428" s="6">
        <v>8</v>
      </c>
      <c r="AC4428" s="7">
        <v>15.93</v>
      </c>
      <c r="AD4428" s="7">
        <v>16.43</v>
      </c>
      <c r="AE4428" s="7"/>
      <c r="AF4428" s="7">
        <v>0.28070000000000001</v>
      </c>
      <c r="AG4428" s="7">
        <v>0.26090000000000002</v>
      </c>
      <c r="AH4428" s="7">
        <v>1.82</v>
      </c>
      <c r="AI4428" s="7">
        <v>2.06</v>
      </c>
      <c r="AJ4428" s="7">
        <v>16</v>
      </c>
      <c r="AK4428" s="7">
        <v>16</v>
      </c>
      <c r="AL4428" s="7">
        <v>1</v>
      </c>
      <c r="AM4428" s="7"/>
      <c r="AN4428" s="7"/>
      <c r="AO4428" s="7"/>
      <c r="AP4428" s="7"/>
      <c r="AQ4428" s="7">
        <v>7</v>
      </c>
      <c r="AR4428">
        <f t="shared" si="278"/>
        <v>0.28070000000000001</v>
      </c>
      <c r="AS4428">
        <f t="shared" si="279"/>
        <v>0.26090000000000002</v>
      </c>
    </row>
    <row r="4429" spans="1:45" ht="29.5" thickBot="1">
      <c r="A4429" t="str">
        <f t="shared" si="276"/>
        <v>Calvin RidleyWR2020</v>
      </c>
      <c r="B4429" s="3" t="s">
        <v>1038</v>
      </c>
      <c r="C4429" s="3" t="s">
        <v>16</v>
      </c>
      <c r="D4429" s="4">
        <v>17</v>
      </c>
      <c r="E4429" s="1">
        <v>2020</v>
      </c>
      <c r="F4429" s="1">
        <v>3</v>
      </c>
      <c r="G4429" s="6">
        <v>5</v>
      </c>
      <c r="H4429" s="6"/>
      <c r="I4429" s="7">
        <v>1</v>
      </c>
      <c r="J4429" s="7"/>
      <c r="K4429" s="7"/>
      <c r="L4429" s="7"/>
      <c r="M4429" s="7"/>
      <c r="N4429" s="7">
        <v>1</v>
      </c>
      <c r="O4429" s="6">
        <v>0.92</v>
      </c>
      <c r="P4429" s="7"/>
      <c r="Q4429" s="7"/>
      <c r="R4429" s="7"/>
      <c r="S4429" s="7"/>
      <c r="T4429" s="7">
        <v>26</v>
      </c>
      <c r="U4429" s="7">
        <v>1</v>
      </c>
      <c r="V4429" s="7">
        <v>26</v>
      </c>
      <c r="W4429" s="7">
        <f t="shared" si="277"/>
        <v>20</v>
      </c>
      <c r="X4429" s="7"/>
      <c r="Y4429" s="7"/>
      <c r="Z4429" s="7"/>
      <c r="AA4429" s="7"/>
      <c r="AB4429" s="6">
        <v>27</v>
      </c>
      <c r="AC4429" s="7">
        <v>15</v>
      </c>
      <c r="AD4429" s="7">
        <v>18.77</v>
      </c>
      <c r="AE4429" s="7"/>
      <c r="AF4429" s="7">
        <v>0.19249230769230771</v>
      </c>
      <c r="AG4429" s="7">
        <v>0.25365333333333334</v>
      </c>
      <c r="AH4429" s="7">
        <v>1.69</v>
      </c>
      <c r="AI4429" s="7">
        <v>2.44</v>
      </c>
      <c r="AJ4429" s="7">
        <v>13</v>
      </c>
      <c r="AK4429" s="7">
        <v>15</v>
      </c>
      <c r="AL4429" s="7">
        <v>1</v>
      </c>
      <c r="AM4429" s="7"/>
      <c r="AN4429" s="7"/>
      <c r="AO4429" s="7"/>
      <c r="AP4429" s="7"/>
      <c r="AQ4429" s="7">
        <v>3</v>
      </c>
      <c r="AR4429">
        <f t="shared" si="278"/>
        <v>0.23691360946745599</v>
      </c>
      <c r="AS4429">
        <f t="shared" si="279"/>
        <v>0.27056355555555522</v>
      </c>
    </row>
    <row r="4430" spans="1:45" ht="29.5" thickBot="1">
      <c r="A4430" t="str">
        <f t="shared" si="276"/>
        <v>CeeDee LambWR2020</v>
      </c>
      <c r="B4430" s="3" t="s">
        <v>1160</v>
      </c>
      <c r="C4430" s="3" t="s">
        <v>16</v>
      </c>
      <c r="D4430" s="4">
        <v>18</v>
      </c>
      <c r="E4430" s="1">
        <v>2020</v>
      </c>
      <c r="F4430" s="1">
        <v>3</v>
      </c>
      <c r="G4430" s="6">
        <v>24</v>
      </c>
      <c r="H4430" s="6"/>
      <c r="I4430" s="7">
        <v>1</v>
      </c>
      <c r="J4430" s="7"/>
      <c r="K4430" s="7"/>
      <c r="L4430" s="7"/>
      <c r="M4430" s="7"/>
      <c r="N4430" s="7">
        <v>1</v>
      </c>
      <c r="O4430" s="6">
        <v>0.44</v>
      </c>
      <c r="P4430" s="7"/>
      <c r="Q4430" s="7"/>
      <c r="R4430" s="7"/>
      <c r="S4430" s="7"/>
      <c r="T4430" s="7">
        <v>21</v>
      </c>
      <c r="U4430" s="7">
        <v>1</v>
      </c>
      <c r="V4430" s="7">
        <v>17</v>
      </c>
      <c r="W4430" s="7" t="str">
        <f t="shared" si="277"/>
        <v/>
      </c>
      <c r="X4430" s="7"/>
      <c r="Y4430" s="7"/>
      <c r="Z4430" s="7"/>
      <c r="AA4430" s="7"/>
      <c r="AB4430" s="6"/>
      <c r="AC4430" s="7"/>
      <c r="AD4430" s="7">
        <v>13.23</v>
      </c>
      <c r="AE4430" s="7"/>
      <c r="AF4430" s="7" t="s">
        <v>1885</v>
      </c>
      <c r="AG4430" s="7">
        <v>0.1835</v>
      </c>
      <c r="AH4430" s="7"/>
      <c r="AI4430" s="7">
        <v>1.81</v>
      </c>
      <c r="AJ4430" s="7"/>
      <c r="AK4430" s="7">
        <v>16</v>
      </c>
      <c r="AL4430" s="7">
        <v>0</v>
      </c>
      <c r="AM4430" s="7"/>
      <c r="AN4430" s="7"/>
      <c r="AO4430" s="7"/>
      <c r="AP4430" s="7"/>
      <c r="AQ4430" s="7">
        <v>1</v>
      </c>
      <c r="AR4430" t="str">
        <f t="shared" si="278"/>
        <v/>
      </c>
      <c r="AS4430">
        <f t="shared" si="279"/>
        <v>0.1835</v>
      </c>
    </row>
    <row r="4431" spans="1:45" ht="29.5" thickBot="1">
      <c r="A4431" t="str">
        <f t="shared" si="276"/>
        <v>Todd GurleyRB2020</v>
      </c>
      <c r="B4431" s="3" t="s">
        <v>803</v>
      </c>
      <c r="C4431" s="3" t="s">
        <v>3</v>
      </c>
      <c r="D4431" s="4">
        <v>20</v>
      </c>
      <c r="E4431" s="1">
        <v>2020</v>
      </c>
      <c r="F4431" s="1">
        <v>2</v>
      </c>
      <c r="G4431" s="6">
        <v>29</v>
      </c>
      <c r="H4431" s="6"/>
      <c r="I4431" s="7">
        <v>0</v>
      </c>
      <c r="J4431" s="7"/>
      <c r="K4431" s="7"/>
      <c r="L4431" s="7"/>
      <c r="M4431" s="7"/>
      <c r="N4431" s="7">
        <v>5</v>
      </c>
      <c r="O4431" s="6">
        <v>0.56999999999999995</v>
      </c>
      <c r="P4431" s="7"/>
      <c r="Q4431" s="7"/>
      <c r="R4431" s="7"/>
      <c r="S4431" s="7"/>
      <c r="T4431" s="7">
        <v>26</v>
      </c>
      <c r="U4431" s="7">
        <v>1</v>
      </c>
      <c r="V4431" s="7">
        <v>10</v>
      </c>
      <c r="W4431" s="7">
        <f t="shared" si="277"/>
        <v>8</v>
      </c>
      <c r="X4431" s="7"/>
      <c r="Y4431" s="7"/>
      <c r="Z4431" s="7"/>
      <c r="AA4431" s="7"/>
      <c r="AB4431" s="6">
        <v>14</v>
      </c>
      <c r="AC4431" s="7">
        <v>14.76</v>
      </c>
      <c r="AD4431" s="7">
        <v>10.88</v>
      </c>
      <c r="AE4431" s="7"/>
      <c r="AF4431" s="7">
        <v>8.3306666666666668E-2</v>
      </c>
      <c r="AG4431" s="7">
        <v>5.7386666666666669E-2</v>
      </c>
      <c r="AH4431" s="7">
        <v>0.53</v>
      </c>
      <c r="AI4431" s="7">
        <v>0.72</v>
      </c>
      <c r="AJ4431" s="7">
        <v>15</v>
      </c>
      <c r="AK4431" s="7">
        <v>15</v>
      </c>
      <c r="AL4431" s="7">
        <v>0</v>
      </c>
      <c r="AM4431" s="7"/>
      <c r="AN4431" s="7"/>
      <c r="AO4431" s="7"/>
      <c r="AP4431" s="7"/>
      <c r="AQ4431" s="7">
        <v>6</v>
      </c>
      <c r="AR4431">
        <f t="shared" si="278"/>
        <v>8.8860444444444478E-2</v>
      </c>
      <c r="AS4431">
        <f t="shared" si="279"/>
        <v>6.1212444444444479E-2</v>
      </c>
    </row>
    <row r="4432" spans="1:45" ht="29.5" thickBot="1">
      <c r="A4432" t="str">
        <f t="shared" si="276"/>
        <v>Cooper KuppWR2020</v>
      </c>
      <c r="B4432" s="3" t="s">
        <v>980</v>
      </c>
      <c r="C4432" s="3" t="s">
        <v>16</v>
      </c>
      <c r="D4432" s="4">
        <v>19</v>
      </c>
      <c r="E4432" s="1">
        <v>2020</v>
      </c>
      <c r="F4432" s="1">
        <v>3</v>
      </c>
      <c r="G4432" s="6">
        <v>26</v>
      </c>
      <c r="H4432" s="6"/>
      <c r="I4432" s="7">
        <v>0</v>
      </c>
      <c r="J4432" s="7"/>
      <c r="K4432" s="7"/>
      <c r="L4432" s="7"/>
      <c r="M4432" s="7"/>
      <c r="N4432" s="7">
        <v>1</v>
      </c>
      <c r="O4432" s="6">
        <v>0.62</v>
      </c>
      <c r="P4432" s="7"/>
      <c r="Q4432" s="7"/>
      <c r="R4432" s="7"/>
      <c r="S4432" s="7"/>
      <c r="T4432" s="7">
        <v>27</v>
      </c>
      <c r="U4432" s="7">
        <v>3</v>
      </c>
      <c r="V4432" s="7">
        <v>69</v>
      </c>
      <c r="W4432" s="7">
        <f t="shared" si="277"/>
        <v>22</v>
      </c>
      <c r="X4432" s="7"/>
      <c r="Y4432" s="7"/>
      <c r="Z4432" s="7"/>
      <c r="AA4432" s="7"/>
      <c r="AB4432" s="6">
        <v>4</v>
      </c>
      <c r="AC4432" s="7">
        <v>16.91</v>
      </c>
      <c r="AD4432" s="7">
        <v>14.05</v>
      </c>
      <c r="AE4432" s="7"/>
      <c r="AF4432" s="7">
        <v>0.22919999999999999</v>
      </c>
      <c r="AG4432" s="7">
        <v>0.23658666666666667</v>
      </c>
      <c r="AH4432" s="7">
        <v>2.08</v>
      </c>
      <c r="AI4432" s="7">
        <v>1.89</v>
      </c>
      <c r="AJ4432" s="7">
        <v>16</v>
      </c>
      <c r="AK4432" s="7">
        <v>15</v>
      </c>
      <c r="AL4432" s="7">
        <v>0</v>
      </c>
      <c r="AM4432" s="7"/>
      <c r="AN4432" s="7"/>
      <c r="AO4432" s="7"/>
      <c r="AP4432" s="7"/>
      <c r="AQ4432" s="7">
        <v>4</v>
      </c>
      <c r="AR4432">
        <f t="shared" si="278"/>
        <v>0.22919999999999999</v>
      </c>
      <c r="AS4432">
        <f t="shared" si="279"/>
        <v>0.25235911111111148</v>
      </c>
    </row>
    <row r="4433" spans="1:45" ht="29.5" thickBot="1">
      <c r="A4433" t="str">
        <f t="shared" si="276"/>
        <v>Melvin GordonRB2020</v>
      </c>
      <c r="B4433" s="3" t="s">
        <v>805</v>
      </c>
      <c r="C4433" s="3" t="s">
        <v>3</v>
      </c>
      <c r="D4433" s="4">
        <v>21</v>
      </c>
      <c r="E4433" s="1">
        <v>2020</v>
      </c>
      <c r="F4433" s="1">
        <v>2</v>
      </c>
      <c r="G4433" s="6">
        <v>13</v>
      </c>
      <c r="H4433" s="6"/>
      <c r="I4433" s="7">
        <v>1</v>
      </c>
      <c r="J4433" s="7"/>
      <c r="K4433" s="7"/>
      <c r="L4433" s="7"/>
      <c r="M4433" s="7"/>
      <c r="N4433" s="7">
        <v>4</v>
      </c>
      <c r="O4433" s="6">
        <v>0.56000000000000005</v>
      </c>
      <c r="P4433" s="7"/>
      <c r="Q4433" s="7"/>
      <c r="R4433" s="7"/>
      <c r="S4433" s="7"/>
      <c r="T4433" s="7">
        <v>27</v>
      </c>
      <c r="U4433" s="7">
        <v>1</v>
      </c>
      <c r="V4433" s="7">
        <v>15</v>
      </c>
      <c r="W4433" s="7">
        <f t="shared" si="277"/>
        <v>13</v>
      </c>
      <c r="X4433" s="7"/>
      <c r="Y4433" s="7"/>
      <c r="Z4433" s="7"/>
      <c r="AA4433" s="7"/>
      <c r="AB4433" s="6">
        <v>22</v>
      </c>
      <c r="AC4433" s="7">
        <v>15.57</v>
      </c>
      <c r="AD4433" s="7">
        <v>13.76</v>
      </c>
      <c r="AE4433" s="7"/>
      <c r="AF4433" s="7">
        <v>0.12839999999999999</v>
      </c>
      <c r="AG4433" s="7">
        <v>8.8000000000000009E-2</v>
      </c>
      <c r="AH4433" s="7">
        <v>1.42</v>
      </c>
      <c r="AI4433" s="7">
        <v>0.54</v>
      </c>
      <c r="AJ4433" s="7">
        <v>12</v>
      </c>
      <c r="AK4433" s="7">
        <v>15</v>
      </c>
      <c r="AL4433" s="7">
        <v>0</v>
      </c>
      <c r="AM4433" s="7"/>
      <c r="AN4433" s="7"/>
      <c r="AO4433" s="7"/>
      <c r="AP4433" s="7"/>
      <c r="AQ4433" s="7">
        <v>6</v>
      </c>
      <c r="AR4433">
        <f t="shared" si="278"/>
        <v>0.17119999999999999</v>
      </c>
      <c r="AS4433">
        <f t="shared" si="279"/>
        <v>9.3866666666666668E-2</v>
      </c>
    </row>
    <row r="4434" spans="1:45" ht="15" thickBot="1">
      <c r="A4434" t="str">
        <f t="shared" si="276"/>
        <v>Zach ErtzTE2020</v>
      </c>
      <c r="B4434" s="3" t="s">
        <v>672</v>
      </c>
      <c r="C4434" s="3" t="s">
        <v>49</v>
      </c>
      <c r="D4434" s="4">
        <v>4</v>
      </c>
      <c r="E4434" s="1">
        <v>2020</v>
      </c>
      <c r="F4434" s="1">
        <v>4</v>
      </c>
      <c r="G4434" s="6">
        <v>33</v>
      </c>
      <c r="H4434" s="6"/>
      <c r="I4434" s="7">
        <v>0</v>
      </c>
      <c r="J4434" s="7"/>
      <c r="K4434" s="7"/>
      <c r="L4434" s="7"/>
      <c r="M4434" s="7"/>
      <c r="N4434" s="7">
        <v>5</v>
      </c>
      <c r="O4434" s="6">
        <v>-0.06</v>
      </c>
      <c r="P4434" s="7"/>
      <c r="Q4434" s="7"/>
      <c r="R4434" s="7"/>
      <c r="S4434" s="7"/>
      <c r="T4434" s="7">
        <v>30</v>
      </c>
      <c r="U4434" s="7">
        <v>2</v>
      </c>
      <c r="V4434" s="7">
        <v>35</v>
      </c>
      <c r="W4434" s="7">
        <f t="shared" si="277"/>
        <v>2</v>
      </c>
      <c r="X4434" s="7"/>
      <c r="Y4434" s="7"/>
      <c r="Z4434" s="7"/>
      <c r="AA4434" s="7"/>
      <c r="AB4434" s="6">
        <v>4</v>
      </c>
      <c r="AC4434" s="7">
        <v>14.37</v>
      </c>
      <c r="AD4434" s="7">
        <v>6.86</v>
      </c>
      <c r="AE4434" s="7"/>
      <c r="AF4434" s="7">
        <v>0.25194666666666665</v>
      </c>
      <c r="AG4434" s="7">
        <v>0.18385454545454546</v>
      </c>
      <c r="AH4434" s="7">
        <v>1.69</v>
      </c>
      <c r="AI4434" s="7">
        <v>0.92</v>
      </c>
      <c r="AJ4434" s="7">
        <v>15</v>
      </c>
      <c r="AK4434" s="7">
        <v>11</v>
      </c>
      <c r="AL4434" s="7">
        <v>0</v>
      </c>
      <c r="AM4434" s="7"/>
      <c r="AN4434" s="7"/>
      <c r="AO4434" s="7"/>
      <c r="AP4434" s="7"/>
      <c r="AQ4434" s="7">
        <v>8</v>
      </c>
      <c r="AR4434">
        <f t="shared" si="278"/>
        <v>0.26874311111111143</v>
      </c>
      <c r="AS4434">
        <f t="shared" si="279"/>
        <v>0.26742479338842906</v>
      </c>
    </row>
    <row r="4435" spans="1:45" ht="44" thickBot="1">
      <c r="A4435" t="str">
        <f t="shared" si="276"/>
        <v>Devin SingletaryRB2020</v>
      </c>
      <c r="B4435" s="3" t="s">
        <v>1119</v>
      </c>
      <c r="C4435" s="3" t="s">
        <v>3</v>
      </c>
      <c r="D4435" s="4">
        <v>22</v>
      </c>
      <c r="E4435" s="1">
        <v>2020</v>
      </c>
      <c r="F4435" s="1">
        <v>2</v>
      </c>
      <c r="G4435" s="6">
        <v>32</v>
      </c>
      <c r="H4435" s="6"/>
      <c r="I4435" s="7">
        <v>0</v>
      </c>
      <c r="J4435" s="7"/>
      <c r="K4435" s="7"/>
      <c r="L4435" s="7"/>
      <c r="M4435" s="7"/>
      <c r="N4435" s="7">
        <v>0</v>
      </c>
      <c r="O4435" s="6">
        <v>0.24</v>
      </c>
      <c r="P4435" s="7"/>
      <c r="Q4435" s="7"/>
      <c r="R4435" s="7"/>
      <c r="S4435" s="7"/>
      <c r="T4435" s="7">
        <v>23</v>
      </c>
      <c r="U4435" s="7">
        <v>3</v>
      </c>
      <c r="V4435" s="7">
        <v>74</v>
      </c>
      <c r="W4435" s="7">
        <f t="shared" si="277"/>
        <v>42</v>
      </c>
      <c r="X4435" s="7"/>
      <c r="Y4435" s="7"/>
      <c r="Z4435" s="7"/>
      <c r="AA4435" s="7"/>
      <c r="AB4435" s="6">
        <v>33</v>
      </c>
      <c r="AC4435" s="7">
        <v>12.49</v>
      </c>
      <c r="AD4435" s="7">
        <v>9.1</v>
      </c>
      <c r="AE4435" s="7"/>
      <c r="AF4435" s="7">
        <v>0.11533333333333333</v>
      </c>
      <c r="AG4435" s="7">
        <v>8.5000000000000006E-2</v>
      </c>
      <c r="AH4435" s="7">
        <v>0.72</v>
      </c>
      <c r="AI4435" s="7">
        <v>0.85</v>
      </c>
      <c r="AJ4435" s="7">
        <v>12</v>
      </c>
      <c r="AK4435" s="7">
        <v>16</v>
      </c>
      <c r="AL4435" s="7">
        <v>0</v>
      </c>
      <c r="AM4435" s="7"/>
      <c r="AN4435" s="7"/>
      <c r="AO4435" s="7"/>
      <c r="AP4435" s="7"/>
      <c r="AQ4435" s="7">
        <v>2</v>
      </c>
      <c r="AR4435">
        <f t="shared" si="278"/>
        <v>0.15377777777777732</v>
      </c>
      <c r="AS4435">
        <f t="shared" si="279"/>
        <v>8.5000000000000006E-2</v>
      </c>
    </row>
    <row r="4436" spans="1:45" ht="29.5" thickBot="1">
      <c r="A4436" t="str">
        <f t="shared" si="276"/>
        <v>Jerry JeudyWR2020</v>
      </c>
      <c r="B4436" s="3" t="s">
        <v>1161</v>
      </c>
      <c r="C4436" s="3" t="s">
        <v>16</v>
      </c>
      <c r="D4436" s="4">
        <v>20</v>
      </c>
      <c r="E4436" s="1">
        <v>2020</v>
      </c>
      <c r="F4436" s="1">
        <v>3</v>
      </c>
      <c r="G4436" s="6">
        <v>46</v>
      </c>
      <c r="H4436" s="6"/>
      <c r="I4436" s="7">
        <v>0</v>
      </c>
      <c r="J4436" s="7"/>
      <c r="K4436" s="7"/>
      <c r="L4436" s="7"/>
      <c r="M4436" s="7"/>
      <c r="N4436" s="7">
        <v>0</v>
      </c>
      <c r="O4436" s="6">
        <v>-0.03</v>
      </c>
      <c r="P4436" s="7"/>
      <c r="Q4436" s="7"/>
      <c r="R4436" s="7"/>
      <c r="S4436" s="7"/>
      <c r="T4436" s="7">
        <v>21</v>
      </c>
      <c r="U4436" s="7">
        <v>1</v>
      </c>
      <c r="V4436" s="7">
        <v>15</v>
      </c>
      <c r="W4436" s="7" t="str">
        <f t="shared" si="277"/>
        <v/>
      </c>
      <c r="X4436" s="7"/>
      <c r="Y4436" s="7"/>
      <c r="Z4436" s="7"/>
      <c r="AA4436" s="7"/>
      <c r="AB4436" s="6"/>
      <c r="AC4436" s="7"/>
      <c r="AD4436" s="7">
        <v>9.73</v>
      </c>
      <c r="AE4436" s="7"/>
      <c r="AF4436" s="7" t="s">
        <v>1885</v>
      </c>
      <c r="AG4436" s="7">
        <v>0.21609999999999999</v>
      </c>
      <c r="AH4436" s="7"/>
      <c r="AI4436" s="7">
        <v>1.66</v>
      </c>
      <c r="AJ4436" s="7"/>
      <c r="AK4436" s="7">
        <v>16</v>
      </c>
      <c r="AL4436" s="7">
        <v>0</v>
      </c>
      <c r="AM4436" s="7"/>
      <c r="AN4436" s="7"/>
      <c r="AO4436" s="7"/>
      <c r="AP4436" s="7"/>
      <c r="AQ4436" s="7">
        <v>1</v>
      </c>
      <c r="AR4436" t="str">
        <f t="shared" si="278"/>
        <v/>
      </c>
      <c r="AS4436">
        <f t="shared" si="279"/>
        <v>0.21609999999999999</v>
      </c>
    </row>
    <row r="4437" spans="1:45" ht="29.5" thickBot="1">
      <c r="A4437" t="str">
        <f t="shared" si="276"/>
        <v>D.J. CharkWR2020</v>
      </c>
      <c r="B4437" s="3" t="s">
        <v>1057</v>
      </c>
      <c r="C4437" s="3" t="s">
        <v>16</v>
      </c>
      <c r="D4437" s="4">
        <v>21</v>
      </c>
      <c r="E4437" s="1">
        <v>2020</v>
      </c>
      <c r="F4437" s="1">
        <v>3</v>
      </c>
      <c r="G4437" s="6">
        <v>48</v>
      </c>
      <c r="H4437" s="6"/>
      <c r="I4437" s="7">
        <v>0</v>
      </c>
      <c r="J4437" s="7"/>
      <c r="K4437" s="7"/>
      <c r="L4437" s="7"/>
      <c r="M4437" s="7"/>
      <c r="N4437" s="7">
        <v>1</v>
      </c>
      <c r="O4437" s="6">
        <v>0.3</v>
      </c>
      <c r="P4437" s="7"/>
      <c r="Q4437" s="7"/>
      <c r="R4437" s="7"/>
      <c r="S4437" s="7"/>
      <c r="T4437" s="7">
        <v>24</v>
      </c>
      <c r="U4437" s="7">
        <v>2</v>
      </c>
      <c r="V4437" s="7">
        <v>61</v>
      </c>
      <c r="W4437" s="7">
        <f t="shared" si="277"/>
        <v>100</v>
      </c>
      <c r="X4437" s="7"/>
      <c r="Y4437" s="7"/>
      <c r="Z4437" s="7"/>
      <c r="AA4437" s="7"/>
      <c r="AB4437" s="6">
        <v>18</v>
      </c>
      <c r="AC4437" s="7">
        <v>14.92</v>
      </c>
      <c r="AD4437" s="7">
        <v>11.82</v>
      </c>
      <c r="AE4437" s="7"/>
      <c r="AF4437" s="7">
        <v>0.22314666666666666</v>
      </c>
      <c r="AG4437" s="7">
        <v>0.20036923076923077</v>
      </c>
      <c r="AH4437" s="7">
        <v>1.69</v>
      </c>
      <c r="AI4437" s="7">
        <v>1.48</v>
      </c>
      <c r="AJ4437" s="7">
        <v>15</v>
      </c>
      <c r="AK4437" s="7">
        <v>13</v>
      </c>
      <c r="AL4437" s="7">
        <v>0</v>
      </c>
      <c r="AM4437" s="7"/>
      <c r="AN4437" s="7"/>
      <c r="AO4437" s="7"/>
      <c r="AP4437" s="7"/>
      <c r="AQ4437" s="7">
        <v>3</v>
      </c>
      <c r="AR4437">
        <f t="shared" si="278"/>
        <v>0.23802311111111146</v>
      </c>
      <c r="AS4437">
        <f t="shared" si="279"/>
        <v>0.24660828402366891</v>
      </c>
    </row>
    <row r="4438" spans="1:45" ht="44" thickBot="1">
      <c r="A4438" t="str">
        <f t="shared" si="276"/>
        <v>David MontgomeryRB2020</v>
      </c>
      <c r="B4438" s="3" t="s">
        <v>1114</v>
      </c>
      <c r="C4438" s="3" t="s">
        <v>3</v>
      </c>
      <c r="D4438" s="4">
        <v>23</v>
      </c>
      <c r="E4438" s="1">
        <v>2020</v>
      </c>
      <c r="F4438" s="1">
        <v>2</v>
      </c>
      <c r="G4438" s="6">
        <v>4</v>
      </c>
      <c r="H4438" s="6"/>
      <c r="I4438" s="7">
        <v>1</v>
      </c>
      <c r="J4438" s="7"/>
      <c r="K4438" s="7"/>
      <c r="L4438" s="7"/>
      <c r="M4438" s="7"/>
      <c r="N4438" s="7">
        <v>1</v>
      </c>
      <c r="O4438" s="6">
        <v>0.8</v>
      </c>
      <c r="P4438" s="7"/>
      <c r="Q4438" s="7"/>
      <c r="R4438" s="7"/>
      <c r="S4438" s="7"/>
      <c r="T4438" s="7">
        <v>23</v>
      </c>
      <c r="U4438" s="7">
        <v>3</v>
      </c>
      <c r="V4438" s="7">
        <v>73</v>
      </c>
      <c r="W4438" s="7">
        <f t="shared" si="277"/>
        <v>22</v>
      </c>
      <c r="X4438" s="7"/>
      <c r="Y4438" s="7"/>
      <c r="Z4438" s="7"/>
      <c r="AA4438" s="7"/>
      <c r="AB4438" s="6">
        <v>24</v>
      </c>
      <c r="AC4438" s="7">
        <v>10.9</v>
      </c>
      <c r="AD4438" s="7">
        <v>17.649999999999999</v>
      </c>
      <c r="AE4438" s="7"/>
      <c r="AF4438" s="7">
        <v>6.0600000000000001E-2</v>
      </c>
      <c r="AG4438" s="7">
        <v>0.11690666666666667</v>
      </c>
      <c r="AH4438" s="7">
        <v>0.77</v>
      </c>
      <c r="AI4438" s="7">
        <v>1.1200000000000001</v>
      </c>
      <c r="AJ4438" s="7">
        <v>16</v>
      </c>
      <c r="AK4438" s="7">
        <v>15</v>
      </c>
      <c r="AL4438" s="7">
        <v>1</v>
      </c>
      <c r="AM4438" s="7"/>
      <c r="AN4438" s="7"/>
      <c r="AO4438" s="7"/>
      <c r="AP4438" s="7"/>
      <c r="AQ4438" s="7">
        <v>2</v>
      </c>
      <c r="AR4438">
        <f t="shared" si="278"/>
        <v>6.0600000000000001E-2</v>
      </c>
      <c r="AS4438">
        <f t="shared" si="279"/>
        <v>0.12470044444444481</v>
      </c>
    </row>
    <row r="4439" spans="1:45" ht="29.5" thickBot="1">
      <c r="A4439" t="str">
        <f t="shared" si="276"/>
        <v>Kyler MurrayQB2020</v>
      </c>
      <c r="B4439" s="3" t="s">
        <v>1118</v>
      </c>
      <c r="C4439" s="3" t="s">
        <v>12</v>
      </c>
      <c r="D4439" s="4">
        <v>3</v>
      </c>
      <c r="E4439" s="1">
        <v>2020</v>
      </c>
      <c r="F4439" s="1">
        <v>1</v>
      </c>
      <c r="G4439" s="6">
        <v>2</v>
      </c>
      <c r="H4439" s="6"/>
      <c r="I4439" s="7">
        <v>1</v>
      </c>
      <c r="J4439" s="7"/>
      <c r="K4439" s="7"/>
      <c r="L4439" s="7"/>
      <c r="M4439" s="7"/>
      <c r="N4439" s="7">
        <v>1</v>
      </c>
      <c r="O4439" s="6">
        <v>1.37</v>
      </c>
      <c r="P4439" s="7"/>
      <c r="Q4439" s="7"/>
      <c r="R4439" s="7"/>
      <c r="S4439" s="7"/>
      <c r="T4439" s="7">
        <v>23</v>
      </c>
      <c r="U4439" s="7">
        <v>1</v>
      </c>
      <c r="V4439" s="7">
        <v>1</v>
      </c>
      <c r="W4439" s="7">
        <f t="shared" si="277"/>
        <v>12</v>
      </c>
      <c r="X4439" s="7"/>
      <c r="Y4439" s="7"/>
      <c r="Z4439" s="7"/>
      <c r="AA4439" s="7"/>
      <c r="AB4439" s="6">
        <v>11</v>
      </c>
      <c r="AC4439" s="7">
        <v>20.21</v>
      </c>
      <c r="AD4439" s="7">
        <v>27.42</v>
      </c>
      <c r="AE4439" s="7"/>
      <c r="AF4439" s="7" t="s">
        <v>1885</v>
      </c>
      <c r="AG4439" s="7" t="s">
        <v>1885</v>
      </c>
      <c r="AH4439" s="7"/>
      <c r="AI4439" s="7"/>
      <c r="AJ4439" s="7">
        <v>16</v>
      </c>
      <c r="AK4439" s="7"/>
      <c r="AL4439" s="7">
        <v>1</v>
      </c>
      <c r="AM4439" s="7"/>
      <c r="AN4439" s="7"/>
      <c r="AO4439" s="7"/>
      <c r="AP4439" s="7"/>
      <c r="AQ4439" s="7">
        <v>2</v>
      </c>
      <c r="AR4439" t="str">
        <f t="shared" si="278"/>
        <v/>
      </c>
      <c r="AS4439" t="str">
        <f t="shared" si="279"/>
        <v/>
      </c>
    </row>
    <row r="4440" spans="1:45" ht="29.5" thickBot="1">
      <c r="A4440" t="str">
        <f t="shared" si="276"/>
        <v>Terry McLaurinWR2020</v>
      </c>
      <c r="B4440" s="3" t="s">
        <v>1162</v>
      </c>
      <c r="C4440" s="3" t="s">
        <v>16</v>
      </c>
      <c r="D4440" s="4">
        <v>22</v>
      </c>
      <c r="E4440" s="1">
        <v>2020</v>
      </c>
      <c r="F4440" s="1">
        <v>3</v>
      </c>
      <c r="G4440" s="6">
        <v>19</v>
      </c>
      <c r="H4440" s="6"/>
      <c r="I4440" s="7">
        <v>1</v>
      </c>
      <c r="J4440" s="7"/>
      <c r="K4440" s="7"/>
      <c r="L4440" s="7"/>
      <c r="M4440" s="7"/>
      <c r="N4440" s="7">
        <v>0</v>
      </c>
      <c r="O4440" s="6">
        <v>0.78</v>
      </c>
      <c r="P4440" s="7"/>
      <c r="Q4440" s="7"/>
      <c r="R4440" s="7"/>
      <c r="S4440" s="7"/>
      <c r="T4440" s="7">
        <v>24</v>
      </c>
      <c r="U4440" s="7">
        <v>3</v>
      </c>
      <c r="V4440" s="7">
        <v>76</v>
      </c>
      <c r="W4440" s="7" t="str">
        <f t="shared" si="277"/>
        <v/>
      </c>
      <c r="X4440" s="7"/>
      <c r="Y4440" s="7"/>
      <c r="Z4440" s="7"/>
      <c r="AA4440" s="7"/>
      <c r="AB4440" s="6">
        <v>29</v>
      </c>
      <c r="AC4440" s="7">
        <v>13.71</v>
      </c>
      <c r="AD4440" s="7">
        <v>15.05</v>
      </c>
      <c r="AE4440" s="7"/>
      <c r="AF4440" s="7">
        <v>0.23428571428571426</v>
      </c>
      <c r="AG4440" s="7">
        <v>0.24512</v>
      </c>
      <c r="AH4440" s="7">
        <v>2.0499999999999998</v>
      </c>
      <c r="AI4440" s="7">
        <v>1.87</v>
      </c>
      <c r="AJ4440" s="7">
        <v>14</v>
      </c>
      <c r="AK4440" s="7">
        <v>15</v>
      </c>
      <c r="AL4440" s="7">
        <v>0</v>
      </c>
      <c r="AM4440" s="7"/>
      <c r="AN4440" s="7"/>
      <c r="AO4440" s="7"/>
      <c r="AP4440" s="7"/>
      <c r="AQ4440" s="7">
        <v>2</v>
      </c>
      <c r="AR4440">
        <f t="shared" si="278"/>
        <v>0.26775510204081598</v>
      </c>
      <c r="AS4440">
        <f t="shared" si="279"/>
        <v>0.26146133333333332</v>
      </c>
    </row>
    <row r="4441" spans="1:45" ht="29.5" thickBot="1">
      <c r="A4441" t="str">
        <f t="shared" si="276"/>
        <v>Chris CarsonRB2020</v>
      </c>
      <c r="B4441" s="3" t="s">
        <v>990</v>
      </c>
      <c r="C4441" s="3" t="s">
        <v>3</v>
      </c>
      <c r="D4441" s="4">
        <v>24</v>
      </c>
      <c r="E4441" s="1">
        <v>2020</v>
      </c>
      <c r="F4441" s="1">
        <v>2</v>
      </c>
      <c r="G4441" s="6">
        <v>20</v>
      </c>
      <c r="H4441" s="6"/>
      <c r="I4441" s="7">
        <v>1</v>
      </c>
      <c r="J4441" s="7"/>
      <c r="K4441" s="7"/>
      <c r="L4441" s="7"/>
      <c r="M4441" s="7"/>
      <c r="N4441" s="7">
        <v>2</v>
      </c>
      <c r="O4441" s="6">
        <v>0.77</v>
      </c>
      <c r="P4441" s="7"/>
      <c r="Q4441" s="7"/>
      <c r="R4441" s="7"/>
      <c r="S4441" s="7"/>
      <c r="T4441" s="7">
        <v>26</v>
      </c>
      <c r="U4441" s="7">
        <v>7</v>
      </c>
      <c r="V4441" s="7">
        <v>249</v>
      </c>
      <c r="W4441" s="7">
        <f t="shared" si="277"/>
        <v>24</v>
      </c>
      <c r="X4441" s="7"/>
      <c r="Y4441" s="7"/>
      <c r="Z4441" s="7"/>
      <c r="AA4441" s="7"/>
      <c r="AB4441" s="6">
        <v>12</v>
      </c>
      <c r="AC4441" s="7">
        <v>16.05</v>
      </c>
      <c r="AD4441" s="7">
        <v>15.65</v>
      </c>
      <c r="AE4441" s="7"/>
      <c r="AF4441" s="7">
        <v>9.2906666666666665E-2</v>
      </c>
      <c r="AG4441" s="7">
        <v>0.11613333333333332</v>
      </c>
      <c r="AH4441" s="7">
        <v>0.87</v>
      </c>
      <c r="AI4441" s="7">
        <v>1.39</v>
      </c>
      <c r="AJ4441" s="7">
        <v>15</v>
      </c>
      <c r="AK4441" s="7">
        <v>12</v>
      </c>
      <c r="AL4441" s="7">
        <v>0</v>
      </c>
      <c r="AM4441" s="7"/>
      <c r="AN4441" s="7"/>
      <c r="AO4441" s="7"/>
      <c r="AP4441" s="7"/>
      <c r="AQ4441" s="7">
        <v>4</v>
      </c>
      <c r="AR4441">
        <f t="shared" si="278"/>
        <v>9.9100444444444491E-2</v>
      </c>
      <c r="AS4441">
        <f t="shared" si="279"/>
        <v>0.15484444444444401</v>
      </c>
    </row>
    <row r="4442" spans="1:45" ht="29.5" thickBot="1">
      <c r="A4442" t="str">
        <f t="shared" si="276"/>
        <v>Darren WallerTE2020</v>
      </c>
      <c r="B4442" s="3" t="s">
        <v>928</v>
      </c>
      <c r="C4442" s="3" t="s">
        <v>49</v>
      </c>
      <c r="D4442" s="4">
        <v>5</v>
      </c>
      <c r="E4442" s="1">
        <v>2020</v>
      </c>
      <c r="F4442" s="1">
        <v>4</v>
      </c>
      <c r="G4442" s="6">
        <v>2</v>
      </c>
      <c r="H4442" s="6"/>
      <c r="I4442" s="7">
        <v>1</v>
      </c>
      <c r="J4442" s="7"/>
      <c r="K4442" s="7"/>
      <c r="L4442" s="7"/>
      <c r="M4442" s="7"/>
      <c r="N4442" s="7">
        <v>2</v>
      </c>
      <c r="O4442" s="6">
        <v>0.49</v>
      </c>
      <c r="P4442" s="7"/>
      <c r="Q4442" s="7"/>
      <c r="R4442" s="7"/>
      <c r="S4442" s="7"/>
      <c r="T4442" s="7">
        <v>28</v>
      </c>
      <c r="U4442" s="7">
        <v>6</v>
      </c>
      <c r="V4442" s="7">
        <v>204</v>
      </c>
      <c r="W4442" s="7">
        <f t="shared" si="277"/>
        <v>25</v>
      </c>
      <c r="X4442" s="7"/>
      <c r="Y4442" s="7"/>
      <c r="Z4442" s="7"/>
      <c r="AA4442" s="7"/>
      <c r="AB4442" s="6">
        <v>2</v>
      </c>
      <c r="AC4442" s="7">
        <v>13.94</v>
      </c>
      <c r="AD4442" s="7">
        <v>17.53</v>
      </c>
      <c r="AE4442" s="7"/>
      <c r="AF4442" s="7">
        <v>0.24110000000000001</v>
      </c>
      <c r="AG4442" s="7">
        <v>0.27500000000000002</v>
      </c>
      <c r="AH4442" s="7">
        <v>2.42</v>
      </c>
      <c r="AI4442" s="7">
        <v>2.27</v>
      </c>
      <c r="AJ4442" s="7">
        <v>16</v>
      </c>
      <c r="AK4442" s="7">
        <v>16</v>
      </c>
      <c r="AL4442" s="7">
        <v>1</v>
      </c>
      <c r="AM4442" s="7"/>
      <c r="AN4442" s="7"/>
      <c r="AO4442" s="7"/>
      <c r="AP4442" s="7"/>
      <c r="AQ4442" s="7">
        <v>6</v>
      </c>
      <c r="AR4442">
        <f t="shared" si="278"/>
        <v>0.24110000000000001</v>
      </c>
      <c r="AS4442">
        <f t="shared" si="279"/>
        <v>0.27500000000000002</v>
      </c>
    </row>
    <row r="4443" spans="1:45" ht="29.5" thickBot="1">
      <c r="A4443" t="str">
        <f t="shared" si="276"/>
        <v>James ConnerRB2020</v>
      </c>
      <c r="B4443" s="3" t="s">
        <v>979</v>
      </c>
      <c r="C4443" s="3" t="s">
        <v>3</v>
      </c>
      <c r="D4443" s="4">
        <v>25</v>
      </c>
      <c r="E4443" s="1">
        <v>2020</v>
      </c>
      <c r="F4443" s="1">
        <v>2</v>
      </c>
      <c r="G4443" s="6">
        <v>27</v>
      </c>
      <c r="H4443" s="6"/>
      <c r="I4443" s="7">
        <v>0</v>
      </c>
      <c r="J4443" s="7"/>
      <c r="K4443" s="7"/>
      <c r="L4443" s="7"/>
      <c r="M4443" s="7"/>
      <c r="N4443" s="7">
        <v>1</v>
      </c>
      <c r="O4443" s="6">
        <v>0.6</v>
      </c>
      <c r="P4443" s="7"/>
      <c r="Q4443" s="7"/>
      <c r="R4443" s="7"/>
      <c r="S4443" s="7"/>
      <c r="T4443" s="7">
        <v>25</v>
      </c>
      <c r="U4443" s="7">
        <v>3</v>
      </c>
      <c r="V4443" s="7">
        <v>105</v>
      </c>
      <c r="W4443" s="7">
        <f t="shared" si="277"/>
        <v>6</v>
      </c>
      <c r="X4443" s="7"/>
      <c r="Y4443" s="7"/>
      <c r="Z4443" s="7"/>
      <c r="AA4443" s="7"/>
      <c r="AB4443" s="6">
        <v>34</v>
      </c>
      <c r="AC4443" s="7">
        <v>14.75</v>
      </c>
      <c r="AD4443" s="7">
        <v>12.65</v>
      </c>
      <c r="AE4443" s="7"/>
      <c r="AF4443" s="7">
        <v>0.13023999999999999</v>
      </c>
      <c r="AG4443" s="7">
        <v>8.0861538461538457E-2</v>
      </c>
      <c r="AH4443" s="7">
        <v>1.64</v>
      </c>
      <c r="AI4443" s="7">
        <v>0.8</v>
      </c>
      <c r="AJ4443" s="7">
        <v>10</v>
      </c>
      <c r="AK4443" s="7">
        <v>13</v>
      </c>
      <c r="AL4443" s="7">
        <v>0</v>
      </c>
      <c r="AM4443" s="7"/>
      <c r="AN4443" s="7"/>
      <c r="AO4443" s="7"/>
      <c r="AP4443" s="7"/>
      <c r="AQ4443" s="7">
        <v>4</v>
      </c>
      <c r="AR4443">
        <f t="shared" si="278"/>
        <v>0.20838399999999999</v>
      </c>
      <c r="AS4443">
        <f t="shared" si="279"/>
        <v>9.9521893491124308E-2</v>
      </c>
    </row>
    <row r="4444" spans="1:45" ht="29.5" thickBot="1">
      <c r="A4444" t="str">
        <f t="shared" si="276"/>
        <v>Stefon DiggsWR2020</v>
      </c>
      <c r="B4444" s="3" t="s">
        <v>835</v>
      </c>
      <c r="C4444" s="3" t="s">
        <v>16</v>
      </c>
      <c r="D4444" s="4">
        <v>23</v>
      </c>
      <c r="E4444" s="1">
        <v>2020</v>
      </c>
      <c r="F4444" s="1">
        <v>3</v>
      </c>
      <c r="G4444" s="6">
        <v>3</v>
      </c>
      <c r="H4444" s="6"/>
      <c r="I4444" s="7">
        <v>1</v>
      </c>
      <c r="J4444" s="7"/>
      <c r="K4444" s="7"/>
      <c r="L4444" s="7"/>
      <c r="M4444" s="7"/>
      <c r="N4444" s="7">
        <v>3</v>
      </c>
      <c r="O4444" s="6">
        <v>0.98</v>
      </c>
      <c r="P4444" s="7"/>
      <c r="Q4444" s="7"/>
      <c r="R4444" s="7"/>
      <c r="S4444" s="7"/>
      <c r="T4444" s="7">
        <v>26</v>
      </c>
      <c r="U4444" s="7">
        <v>5</v>
      </c>
      <c r="V4444" s="7">
        <v>146</v>
      </c>
      <c r="W4444" s="7">
        <f t="shared" si="277"/>
        <v>11</v>
      </c>
      <c r="X4444" s="7"/>
      <c r="Y4444" s="7"/>
      <c r="Z4444" s="7"/>
      <c r="AA4444" s="7"/>
      <c r="AB4444" s="6">
        <v>21</v>
      </c>
      <c r="AC4444" s="7">
        <v>14.53</v>
      </c>
      <c r="AD4444" s="7">
        <v>20.54</v>
      </c>
      <c r="AE4444" s="7"/>
      <c r="AF4444" s="7">
        <v>0.22944000000000001</v>
      </c>
      <c r="AG4444" s="7">
        <v>0.29289999999999999</v>
      </c>
      <c r="AH4444" s="7">
        <v>2.69</v>
      </c>
      <c r="AI4444" s="7">
        <v>2.5099999999999998</v>
      </c>
      <c r="AJ4444" s="7">
        <v>15</v>
      </c>
      <c r="AK4444" s="7">
        <v>16</v>
      </c>
      <c r="AL4444" s="7">
        <v>1</v>
      </c>
      <c r="AM4444" s="7"/>
      <c r="AN4444" s="7"/>
      <c r="AO4444" s="7"/>
      <c r="AP4444" s="7"/>
      <c r="AQ4444" s="7">
        <v>6</v>
      </c>
      <c r="AR4444">
        <f t="shared" si="278"/>
        <v>0.24473600000000001</v>
      </c>
      <c r="AS4444">
        <f t="shared" si="279"/>
        <v>0.29289999999999999</v>
      </c>
    </row>
    <row r="4445" spans="1:45" ht="29.5" thickBot="1">
      <c r="A4445" t="str">
        <f t="shared" si="276"/>
        <v>Evan EngramTE2020</v>
      </c>
      <c r="B4445" s="3" t="s">
        <v>967</v>
      </c>
      <c r="C4445" s="3" t="s">
        <v>49</v>
      </c>
      <c r="D4445" s="4">
        <v>6</v>
      </c>
      <c r="E4445" s="1">
        <v>2020</v>
      </c>
      <c r="F4445" s="1">
        <v>4</v>
      </c>
      <c r="G4445" s="6">
        <v>14</v>
      </c>
      <c r="H4445" s="6"/>
      <c r="I4445" s="7">
        <v>0</v>
      </c>
      <c r="J4445" s="7"/>
      <c r="K4445" s="7"/>
      <c r="L4445" s="7"/>
      <c r="M4445" s="7"/>
      <c r="N4445" s="7">
        <v>1</v>
      </c>
      <c r="O4445" s="6">
        <v>-0.1</v>
      </c>
      <c r="P4445" s="7"/>
      <c r="Q4445" s="7"/>
      <c r="R4445" s="7"/>
      <c r="S4445" s="7"/>
      <c r="T4445" s="7">
        <v>26</v>
      </c>
      <c r="U4445" s="7">
        <v>1</v>
      </c>
      <c r="V4445" s="7">
        <v>23</v>
      </c>
      <c r="W4445" s="7">
        <f t="shared" si="277"/>
        <v>5</v>
      </c>
      <c r="X4445" s="7"/>
      <c r="Y4445" s="7"/>
      <c r="Z4445" s="7"/>
      <c r="AA4445" s="7"/>
      <c r="AB4445" s="6">
        <v>18</v>
      </c>
      <c r="AC4445" s="7">
        <v>13.68</v>
      </c>
      <c r="AD4445" s="7">
        <v>8.94</v>
      </c>
      <c r="AE4445" s="7"/>
      <c r="AF4445" s="7">
        <v>0.23380000000000001</v>
      </c>
      <c r="AG4445" s="7">
        <v>0.2152</v>
      </c>
      <c r="AH4445" s="7">
        <v>1.59</v>
      </c>
      <c r="AI4445" s="7">
        <v>1.28</v>
      </c>
      <c r="AJ4445" s="7">
        <v>8</v>
      </c>
      <c r="AK4445" s="7">
        <v>16</v>
      </c>
      <c r="AL4445" s="7">
        <v>0</v>
      </c>
      <c r="AM4445" s="7"/>
      <c r="AN4445" s="7"/>
      <c r="AO4445" s="7"/>
      <c r="AP4445" s="7"/>
      <c r="AQ4445" s="7">
        <v>4</v>
      </c>
      <c r="AR4445">
        <f t="shared" si="278"/>
        <v>0.46760000000000002</v>
      </c>
      <c r="AS4445">
        <f t="shared" si="279"/>
        <v>0.2152</v>
      </c>
    </row>
    <row r="4446" spans="1:45" ht="29.5" thickBot="1">
      <c r="A4446" t="str">
        <f t="shared" si="276"/>
        <v>Keenan AllenWR2020</v>
      </c>
      <c r="B4446" s="3" t="s">
        <v>663</v>
      </c>
      <c r="C4446" s="3" t="s">
        <v>16</v>
      </c>
      <c r="D4446" s="4">
        <v>24</v>
      </c>
      <c r="E4446" s="1">
        <v>2020</v>
      </c>
      <c r="F4446" s="1">
        <v>3</v>
      </c>
      <c r="G4446" s="6">
        <v>12</v>
      </c>
      <c r="H4446" s="6"/>
      <c r="I4446" s="7">
        <v>1</v>
      </c>
      <c r="J4446" s="7"/>
      <c r="K4446" s="7"/>
      <c r="L4446" s="7"/>
      <c r="M4446" s="7"/>
      <c r="N4446" s="7">
        <v>4</v>
      </c>
      <c r="O4446" s="6">
        <v>1.1299999999999999</v>
      </c>
      <c r="P4446" s="7"/>
      <c r="Q4446" s="7"/>
      <c r="R4446" s="7"/>
      <c r="S4446" s="7"/>
      <c r="T4446" s="7">
        <v>28</v>
      </c>
      <c r="U4446" s="7">
        <v>3</v>
      </c>
      <c r="V4446" s="7">
        <v>76</v>
      </c>
      <c r="W4446" s="7">
        <f t="shared" si="277"/>
        <v>12</v>
      </c>
      <c r="X4446" s="7"/>
      <c r="Y4446" s="7"/>
      <c r="Z4446" s="7"/>
      <c r="AA4446" s="7"/>
      <c r="AB4446" s="6">
        <v>6</v>
      </c>
      <c r="AC4446" s="7">
        <v>16.34</v>
      </c>
      <c r="AD4446" s="7">
        <v>17.649999999999999</v>
      </c>
      <c r="AE4446" s="7"/>
      <c r="AF4446" s="7">
        <v>0.2722</v>
      </c>
      <c r="AG4446" s="7">
        <v>0.26640000000000003</v>
      </c>
      <c r="AH4446" s="7">
        <v>2.0099999999999998</v>
      </c>
      <c r="AI4446" s="7">
        <v>1.91</v>
      </c>
      <c r="AJ4446" s="7">
        <v>16</v>
      </c>
      <c r="AK4446" s="7">
        <v>14</v>
      </c>
      <c r="AL4446" s="7">
        <v>1</v>
      </c>
      <c r="AM4446" s="7"/>
      <c r="AN4446" s="7"/>
      <c r="AO4446" s="7"/>
      <c r="AP4446" s="7"/>
      <c r="AQ4446" s="7">
        <v>8</v>
      </c>
      <c r="AR4446">
        <f t="shared" si="278"/>
        <v>0.2722</v>
      </c>
      <c r="AS4446">
        <f t="shared" si="279"/>
        <v>0.30445714285714287</v>
      </c>
    </row>
    <row r="4447" spans="1:45" ht="29.5" thickBot="1">
      <c r="A4447" t="str">
        <f t="shared" si="276"/>
        <v>Deebo SamuelWR2020</v>
      </c>
      <c r="B4447" s="3" t="s">
        <v>1163</v>
      </c>
      <c r="C4447" s="3" t="s">
        <v>16</v>
      </c>
      <c r="D4447" s="4">
        <v>25</v>
      </c>
      <c r="E4447" s="1">
        <v>2020</v>
      </c>
      <c r="F4447" s="1">
        <v>3</v>
      </c>
      <c r="G4447" s="6">
        <v>95</v>
      </c>
      <c r="H4447" s="6"/>
      <c r="I4447" s="7">
        <v>0</v>
      </c>
      <c r="J4447" s="7"/>
      <c r="K4447" s="7"/>
      <c r="L4447" s="7"/>
      <c r="M4447" s="7"/>
      <c r="N4447" s="7">
        <v>0</v>
      </c>
      <c r="O4447" s="6">
        <v>0.14000000000000001</v>
      </c>
      <c r="P4447" s="7"/>
      <c r="Q4447" s="7"/>
      <c r="R4447" s="7"/>
      <c r="S4447" s="7"/>
      <c r="T4447" s="7">
        <v>24</v>
      </c>
      <c r="U4447" s="7">
        <v>2</v>
      </c>
      <c r="V4447" s="7">
        <v>36</v>
      </c>
      <c r="W4447" s="7" t="str">
        <f t="shared" si="277"/>
        <v/>
      </c>
      <c r="X4447" s="7"/>
      <c r="Y4447" s="7"/>
      <c r="Z4447" s="7"/>
      <c r="AA4447" s="7"/>
      <c r="AB4447" s="6">
        <v>31</v>
      </c>
      <c r="AC4447" s="7">
        <v>12.61</v>
      </c>
      <c r="AD4447" s="7">
        <v>11.53</v>
      </c>
      <c r="AE4447" s="7"/>
      <c r="AF4447" s="7">
        <v>0.16074666666666668</v>
      </c>
      <c r="AG4447" s="7">
        <v>0.22106666666666666</v>
      </c>
      <c r="AH4447" s="7">
        <v>2.04</v>
      </c>
      <c r="AI4447" s="7">
        <v>2.2599999999999998</v>
      </c>
      <c r="AJ4447" s="7">
        <v>15</v>
      </c>
      <c r="AK4447" s="7">
        <v>6</v>
      </c>
      <c r="AL4447" s="7">
        <v>0</v>
      </c>
      <c r="AM4447" s="7"/>
      <c r="AN4447" s="7"/>
      <c r="AO4447" s="7"/>
      <c r="AP4447" s="7"/>
      <c r="AQ4447" s="7">
        <v>2</v>
      </c>
      <c r="AR4447">
        <f t="shared" si="278"/>
        <v>0.17146311111111148</v>
      </c>
      <c r="AS4447">
        <f t="shared" si="279"/>
        <v>0.58951111111111199</v>
      </c>
    </row>
    <row r="4448" spans="1:45" ht="29.5" thickBot="1">
      <c r="A4448" t="str">
        <f t="shared" si="276"/>
        <v>Kareem HuntRB2020</v>
      </c>
      <c r="B4448" s="3" t="s">
        <v>960</v>
      </c>
      <c r="C4448" s="3" t="s">
        <v>3</v>
      </c>
      <c r="D4448" s="4">
        <v>27</v>
      </c>
      <c r="E4448" s="1">
        <v>2020</v>
      </c>
      <c r="F4448" s="1">
        <v>2</v>
      </c>
      <c r="G4448" s="6">
        <v>10</v>
      </c>
      <c r="H4448" s="6"/>
      <c r="I4448" s="7">
        <v>1</v>
      </c>
      <c r="J4448" s="7"/>
      <c r="K4448" s="7"/>
      <c r="L4448" s="7"/>
      <c r="M4448" s="7"/>
      <c r="N4448" s="7">
        <v>2</v>
      </c>
      <c r="O4448" s="6">
        <v>0.75</v>
      </c>
      <c r="P4448" s="7"/>
      <c r="Q4448" s="7"/>
      <c r="R4448" s="7"/>
      <c r="S4448" s="7"/>
      <c r="T4448" s="7">
        <v>25</v>
      </c>
      <c r="U4448" s="7">
        <v>3</v>
      </c>
      <c r="V4448" s="7">
        <v>86</v>
      </c>
      <c r="W4448" s="7">
        <f t="shared" si="277"/>
        <v>36</v>
      </c>
      <c r="X4448" s="7"/>
      <c r="Y4448" s="7"/>
      <c r="Z4448" s="7"/>
      <c r="AA4448" s="7"/>
      <c r="AB4448" s="6">
        <v>48</v>
      </c>
      <c r="AC4448" s="7">
        <v>12.58</v>
      </c>
      <c r="AD4448" s="7">
        <v>13.66</v>
      </c>
      <c r="AE4448" s="7"/>
      <c r="AF4448" s="7">
        <v>0.1734</v>
      </c>
      <c r="AG4448" s="7">
        <v>0.1048</v>
      </c>
      <c r="AH4448" s="7">
        <v>1.5</v>
      </c>
      <c r="AI4448" s="7">
        <v>1.21</v>
      </c>
      <c r="AJ4448" s="7">
        <v>8</v>
      </c>
      <c r="AK4448" s="7">
        <v>16</v>
      </c>
      <c r="AL4448" s="7">
        <v>1</v>
      </c>
      <c r="AM4448" s="7"/>
      <c r="AN4448" s="7"/>
      <c r="AO4448" s="7"/>
      <c r="AP4448" s="7"/>
      <c r="AQ4448" s="7">
        <v>4</v>
      </c>
      <c r="AR4448">
        <f t="shared" si="278"/>
        <v>0.3468</v>
      </c>
      <c r="AS4448">
        <f t="shared" si="279"/>
        <v>0.1048</v>
      </c>
    </row>
    <row r="4449" spans="1:45" ht="29.5" thickBot="1">
      <c r="A4449" t="str">
        <f t="shared" si="276"/>
        <v>Robert WoodsWR2020</v>
      </c>
      <c r="B4449" s="3" t="s">
        <v>666</v>
      </c>
      <c r="C4449" s="3" t="s">
        <v>16</v>
      </c>
      <c r="D4449" s="4">
        <v>26</v>
      </c>
      <c r="E4449" s="1">
        <v>2020</v>
      </c>
      <c r="F4449" s="1">
        <v>3</v>
      </c>
      <c r="G4449" s="6">
        <v>13</v>
      </c>
      <c r="H4449" s="6"/>
      <c r="I4449" s="7">
        <v>1</v>
      </c>
      <c r="J4449" s="7"/>
      <c r="K4449" s="7"/>
      <c r="L4449" s="7"/>
      <c r="M4449" s="7"/>
      <c r="N4449" s="7">
        <v>2</v>
      </c>
      <c r="O4449" s="6">
        <v>0.91</v>
      </c>
      <c r="P4449" s="7"/>
      <c r="Q4449" s="7"/>
      <c r="R4449" s="7"/>
      <c r="S4449" s="7"/>
      <c r="T4449" s="7">
        <v>28</v>
      </c>
      <c r="U4449" s="7">
        <v>2</v>
      </c>
      <c r="V4449" s="7">
        <v>41</v>
      </c>
      <c r="W4449" s="7">
        <f t="shared" si="277"/>
        <v>16</v>
      </c>
      <c r="X4449" s="7"/>
      <c r="Y4449" s="7"/>
      <c r="Z4449" s="7"/>
      <c r="AA4449" s="7"/>
      <c r="AB4449" s="6">
        <v>14</v>
      </c>
      <c r="AC4449" s="7">
        <v>15.53</v>
      </c>
      <c r="AD4449" s="7">
        <v>15.44</v>
      </c>
      <c r="AE4449" s="7"/>
      <c r="AF4449" s="7">
        <v>0.23893333333333333</v>
      </c>
      <c r="AG4449" s="7">
        <v>0.22370000000000001</v>
      </c>
      <c r="AH4449" s="7">
        <v>1.88</v>
      </c>
      <c r="AI4449" s="7">
        <v>1.6</v>
      </c>
      <c r="AJ4449" s="7">
        <v>15</v>
      </c>
      <c r="AK4449" s="7">
        <v>16</v>
      </c>
      <c r="AL4449" s="7">
        <v>0</v>
      </c>
      <c r="AM4449" s="7"/>
      <c r="AN4449" s="7"/>
      <c r="AO4449" s="7"/>
      <c r="AP4449" s="7"/>
      <c r="AQ4449" s="7">
        <v>8</v>
      </c>
      <c r="AR4449">
        <f t="shared" si="278"/>
        <v>0.25486222222222188</v>
      </c>
      <c r="AS4449">
        <f t="shared" si="279"/>
        <v>0.22370000000000001</v>
      </c>
    </row>
    <row r="4450" spans="1:45" ht="29.5" thickBot="1">
      <c r="A4450" t="str">
        <f t="shared" si="276"/>
        <v>Adam ThielenWR2020</v>
      </c>
      <c r="B4450" s="3" t="s">
        <v>871</v>
      </c>
      <c r="C4450" s="3" t="s">
        <v>16</v>
      </c>
      <c r="D4450" s="4">
        <v>27</v>
      </c>
      <c r="E4450" s="1">
        <v>2020</v>
      </c>
      <c r="F4450" s="1">
        <v>3</v>
      </c>
      <c r="G4450" s="6">
        <v>10</v>
      </c>
      <c r="H4450" s="6"/>
      <c r="I4450" s="7">
        <v>1</v>
      </c>
      <c r="J4450" s="7"/>
      <c r="K4450" s="7"/>
      <c r="L4450" s="7"/>
      <c r="M4450" s="7"/>
      <c r="N4450" s="7">
        <v>2</v>
      </c>
      <c r="O4450" s="6">
        <v>1.02</v>
      </c>
      <c r="P4450" s="7"/>
      <c r="Q4450" s="7"/>
      <c r="R4450" s="7"/>
      <c r="S4450" s="7"/>
      <c r="T4450" s="7">
        <v>30</v>
      </c>
      <c r="U4450" s="7">
        <v>8</v>
      </c>
      <c r="V4450" s="7">
        <v>300</v>
      </c>
      <c r="W4450" s="7">
        <f t="shared" si="277"/>
        <v>10</v>
      </c>
      <c r="X4450" s="7"/>
      <c r="Y4450" s="7"/>
      <c r="Z4450" s="7"/>
      <c r="AA4450" s="7"/>
      <c r="AB4450" s="6">
        <v>65</v>
      </c>
      <c r="AC4450" s="7">
        <v>11.44</v>
      </c>
      <c r="AD4450" s="7">
        <v>16.8</v>
      </c>
      <c r="AE4450" s="7"/>
      <c r="AF4450" s="7">
        <v>0.17776</v>
      </c>
      <c r="AG4450" s="7">
        <v>0.24213333333333334</v>
      </c>
      <c r="AH4450" s="7">
        <v>1.86</v>
      </c>
      <c r="AI4450" s="7">
        <v>1.86</v>
      </c>
      <c r="AJ4450" s="7">
        <v>10</v>
      </c>
      <c r="AK4450" s="7">
        <v>15</v>
      </c>
      <c r="AL4450" s="7">
        <v>1</v>
      </c>
      <c r="AM4450" s="7"/>
      <c r="AN4450" s="7"/>
      <c r="AO4450" s="7"/>
      <c r="AP4450" s="7"/>
      <c r="AQ4450" s="7">
        <v>8</v>
      </c>
      <c r="AR4450">
        <f t="shared" si="278"/>
        <v>0.284416</v>
      </c>
      <c r="AS4450">
        <f t="shared" si="279"/>
        <v>0.2582755555555552</v>
      </c>
    </row>
    <row r="4451" spans="1:45" ht="29.5" thickBot="1">
      <c r="A4451" t="str">
        <f t="shared" si="276"/>
        <v>Deshaun WatsonQB2020</v>
      </c>
      <c r="B4451" s="3" t="s">
        <v>976</v>
      </c>
      <c r="C4451" s="3" t="s">
        <v>12</v>
      </c>
      <c r="D4451" s="4">
        <v>4</v>
      </c>
      <c r="E4451" s="1">
        <v>2020</v>
      </c>
      <c r="F4451" s="1">
        <v>1</v>
      </c>
      <c r="G4451" s="6">
        <v>4</v>
      </c>
      <c r="H4451" s="6"/>
      <c r="I4451" s="7">
        <v>1</v>
      </c>
      <c r="J4451" s="7"/>
      <c r="K4451" s="7"/>
      <c r="L4451" s="7"/>
      <c r="M4451" s="7"/>
      <c r="N4451" s="7">
        <v>2</v>
      </c>
      <c r="O4451" s="6">
        <v>1.03</v>
      </c>
      <c r="P4451" s="7"/>
      <c r="Q4451" s="7"/>
      <c r="R4451" s="7"/>
      <c r="S4451" s="7"/>
      <c r="T4451" s="7">
        <v>25</v>
      </c>
      <c r="U4451" s="7">
        <v>1</v>
      </c>
      <c r="V4451" s="7">
        <v>12</v>
      </c>
      <c r="W4451" s="7">
        <f t="shared" si="277"/>
        <v>2</v>
      </c>
      <c r="X4451" s="7"/>
      <c r="Y4451" s="7"/>
      <c r="Z4451" s="7"/>
      <c r="AA4451" s="7"/>
      <c r="AB4451" s="6">
        <v>5</v>
      </c>
      <c r="AC4451" s="7">
        <v>24.63</v>
      </c>
      <c r="AD4451" s="7">
        <v>27.46</v>
      </c>
      <c r="AE4451" s="7"/>
      <c r="AF4451" s="7" t="s">
        <v>1885</v>
      </c>
      <c r="AG4451" s="7" t="s">
        <v>1885</v>
      </c>
      <c r="AH4451" s="7"/>
      <c r="AI4451" s="7"/>
      <c r="AJ4451" s="7">
        <v>15</v>
      </c>
      <c r="AK4451" s="7"/>
      <c r="AL4451" s="7">
        <v>1</v>
      </c>
      <c r="AM4451" s="7"/>
      <c r="AN4451" s="7"/>
      <c r="AO4451" s="7"/>
      <c r="AP4451" s="7"/>
      <c r="AQ4451" s="7">
        <v>4</v>
      </c>
      <c r="AR4451" t="str">
        <f t="shared" si="278"/>
        <v/>
      </c>
      <c r="AS4451" t="str">
        <f t="shared" si="279"/>
        <v/>
      </c>
    </row>
    <row r="4452" spans="1:45" ht="29.5" thickBot="1">
      <c r="A4452" t="str">
        <f t="shared" si="276"/>
        <v>David JohnsonRB2020</v>
      </c>
      <c r="B4452" s="3" t="s">
        <v>819</v>
      </c>
      <c r="C4452" s="3" t="s">
        <v>3</v>
      </c>
      <c r="D4452" s="4">
        <v>28</v>
      </c>
      <c r="E4452" s="1">
        <v>2020</v>
      </c>
      <c r="F4452" s="1">
        <v>2</v>
      </c>
      <c r="G4452" s="6">
        <v>21</v>
      </c>
      <c r="H4452" s="6"/>
      <c r="I4452" s="7">
        <v>1</v>
      </c>
      <c r="J4452" s="7"/>
      <c r="K4452" s="7"/>
      <c r="L4452" s="7"/>
      <c r="M4452" s="7"/>
      <c r="N4452" s="7">
        <v>3</v>
      </c>
      <c r="O4452" s="6">
        <v>0.38</v>
      </c>
      <c r="P4452" s="7"/>
      <c r="Q4452" s="7"/>
      <c r="R4452" s="7"/>
      <c r="S4452" s="7"/>
      <c r="T4452" s="7">
        <v>29</v>
      </c>
      <c r="U4452" s="7">
        <v>3</v>
      </c>
      <c r="V4452" s="7">
        <v>86</v>
      </c>
      <c r="W4452" s="7">
        <f t="shared" si="277"/>
        <v>7</v>
      </c>
      <c r="X4452" s="7"/>
      <c r="Y4452" s="7"/>
      <c r="Z4452" s="7"/>
      <c r="AA4452" s="7"/>
      <c r="AB4452" s="6">
        <v>36</v>
      </c>
      <c r="AC4452" s="7">
        <v>11.04</v>
      </c>
      <c r="AD4452" s="7">
        <v>15.13</v>
      </c>
      <c r="AE4452" s="7"/>
      <c r="AF4452" s="7">
        <v>9.8707692307692302E-2</v>
      </c>
      <c r="AG4452" s="7">
        <v>0.11706666666666667</v>
      </c>
      <c r="AH4452" s="7">
        <v>1.59</v>
      </c>
      <c r="AI4452" s="7">
        <v>0.94</v>
      </c>
      <c r="AJ4452" s="7">
        <v>13</v>
      </c>
      <c r="AK4452" s="7">
        <v>12</v>
      </c>
      <c r="AL4452" s="7">
        <v>0</v>
      </c>
      <c r="AM4452" s="7"/>
      <c r="AN4452" s="7"/>
      <c r="AO4452" s="7"/>
      <c r="AP4452" s="7"/>
      <c r="AQ4452" s="7">
        <v>6</v>
      </c>
      <c r="AR4452">
        <f t="shared" si="278"/>
        <v>0.12148639053254437</v>
      </c>
      <c r="AS4452">
        <f t="shared" si="279"/>
        <v>0.15608888888888933</v>
      </c>
    </row>
    <row r="4453" spans="1:45" ht="29.5" thickBot="1">
      <c r="A4453" t="str">
        <f t="shared" si="276"/>
        <v>Dak PrescottQB2020</v>
      </c>
      <c r="B4453" s="3" t="s">
        <v>924</v>
      </c>
      <c r="C4453" s="3" t="s">
        <v>12</v>
      </c>
      <c r="D4453" s="4">
        <v>5</v>
      </c>
      <c r="E4453" s="1">
        <v>2020</v>
      </c>
      <c r="F4453" s="1">
        <v>1</v>
      </c>
      <c r="G4453" s="6">
        <v>32</v>
      </c>
      <c r="H4453" s="6"/>
      <c r="I4453" s="7">
        <v>0</v>
      </c>
      <c r="J4453" s="7"/>
      <c r="K4453" s="7"/>
      <c r="L4453" s="7"/>
      <c r="M4453" s="7"/>
      <c r="N4453" s="7">
        <v>4</v>
      </c>
      <c r="O4453" s="6">
        <v>0.51</v>
      </c>
      <c r="P4453" s="7"/>
      <c r="Q4453" s="7"/>
      <c r="R4453" s="7"/>
      <c r="S4453" s="7"/>
      <c r="T4453" s="7">
        <v>27</v>
      </c>
      <c r="U4453" s="7">
        <v>4</v>
      </c>
      <c r="V4453" s="7">
        <v>135</v>
      </c>
      <c r="W4453" s="7">
        <f t="shared" si="277"/>
        <v>15</v>
      </c>
      <c r="X4453" s="7"/>
      <c r="Y4453" s="7"/>
      <c r="Z4453" s="7"/>
      <c r="AA4453" s="7"/>
      <c r="AB4453" s="6">
        <v>2</v>
      </c>
      <c r="AC4453" s="7">
        <v>24.98</v>
      </c>
      <c r="AD4453" s="7">
        <v>29.51</v>
      </c>
      <c r="AE4453" s="7"/>
      <c r="AF4453" s="7" t="s">
        <v>1885</v>
      </c>
      <c r="AG4453" s="7" t="s">
        <v>1885</v>
      </c>
      <c r="AH4453" s="7"/>
      <c r="AI4453" s="7"/>
      <c r="AJ4453" s="7">
        <v>16</v>
      </c>
      <c r="AK4453" s="7"/>
      <c r="AL4453" s="7">
        <v>0</v>
      </c>
      <c r="AM4453" s="7"/>
      <c r="AN4453" s="7"/>
      <c r="AO4453" s="7"/>
      <c r="AP4453" s="7"/>
      <c r="AQ4453" s="7">
        <v>5</v>
      </c>
      <c r="AR4453" t="str">
        <f t="shared" si="278"/>
        <v/>
      </c>
      <c r="AS4453" t="str">
        <f t="shared" si="279"/>
        <v/>
      </c>
    </row>
    <row r="4454" spans="1:45" ht="29.5" thickBot="1">
      <c r="A4454" t="str">
        <f t="shared" si="276"/>
        <v>DeVante ParkerWR2020</v>
      </c>
      <c r="B4454" s="3" t="s">
        <v>807</v>
      </c>
      <c r="C4454" s="3" t="s">
        <v>16</v>
      </c>
      <c r="D4454" s="4">
        <v>28</v>
      </c>
      <c r="E4454" s="1">
        <v>2020</v>
      </c>
      <c r="F4454" s="1">
        <v>3</v>
      </c>
      <c r="G4454" s="6">
        <v>40</v>
      </c>
      <c r="H4454" s="6"/>
      <c r="I4454" s="7">
        <v>0</v>
      </c>
      <c r="J4454" s="7"/>
      <c r="K4454" s="7"/>
      <c r="L4454" s="7"/>
      <c r="M4454" s="7"/>
      <c r="N4454" s="7">
        <v>1</v>
      </c>
      <c r="O4454" s="6">
        <v>0.36</v>
      </c>
      <c r="P4454" s="7"/>
      <c r="Q4454" s="7"/>
      <c r="R4454" s="7"/>
      <c r="S4454" s="7"/>
      <c r="T4454" s="7">
        <v>27</v>
      </c>
      <c r="U4454" s="7">
        <v>1</v>
      </c>
      <c r="V4454" s="7">
        <v>14</v>
      </c>
      <c r="W4454" s="7">
        <f t="shared" si="277"/>
        <v>74</v>
      </c>
      <c r="X4454" s="7"/>
      <c r="Y4454" s="7"/>
      <c r="Z4454" s="7"/>
      <c r="AA4454" s="7"/>
      <c r="AB4454" s="6">
        <v>11</v>
      </c>
      <c r="AC4454" s="7">
        <v>15.39</v>
      </c>
      <c r="AD4454" s="7">
        <v>11.88</v>
      </c>
      <c r="AE4454" s="7"/>
      <c r="AF4454" s="7">
        <v>0.20880000000000001</v>
      </c>
      <c r="AG4454" s="7">
        <v>0.216</v>
      </c>
      <c r="AH4454" s="7">
        <v>1.89</v>
      </c>
      <c r="AI4454" s="7">
        <v>1.75</v>
      </c>
      <c r="AJ4454" s="7">
        <v>16</v>
      </c>
      <c r="AK4454" s="7">
        <v>14</v>
      </c>
      <c r="AL4454" s="7">
        <v>0</v>
      </c>
      <c r="AM4454" s="7"/>
      <c r="AN4454" s="7"/>
      <c r="AO4454" s="7"/>
      <c r="AP4454" s="7"/>
      <c r="AQ4454" s="7">
        <v>6</v>
      </c>
      <c r="AR4454">
        <f t="shared" si="278"/>
        <v>0.20880000000000001</v>
      </c>
      <c r="AS4454">
        <f t="shared" si="279"/>
        <v>0.24685714285714286</v>
      </c>
    </row>
    <row r="4455" spans="1:45" ht="29.5" thickBot="1">
      <c r="A4455" t="str">
        <f t="shared" si="276"/>
        <v>Hunter HenryTE2020</v>
      </c>
      <c r="B4455" s="3" t="s">
        <v>894</v>
      </c>
      <c r="C4455" s="3" t="s">
        <v>49</v>
      </c>
      <c r="D4455" s="4">
        <v>7</v>
      </c>
      <c r="E4455" s="1">
        <v>2020</v>
      </c>
      <c r="F4455" s="1">
        <v>4</v>
      </c>
      <c r="G4455" s="6">
        <v>12</v>
      </c>
      <c r="H4455" s="6"/>
      <c r="I4455" s="7">
        <v>1</v>
      </c>
      <c r="J4455" s="7"/>
      <c r="K4455" s="7"/>
      <c r="L4455" s="7"/>
      <c r="M4455" s="7"/>
      <c r="N4455" s="7">
        <v>2</v>
      </c>
      <c r="O4455" s="6">
        <v>0.14000000000000001</v>
      </c>
      <c r="P4455" s="7"/>
      <c r="Q4455" s="7"/>
      <c r="R4455" s="7"/>
      <c r="S4455" s="7"/>
      <c r="T4455" s="7">
        <v>26</v>
      </c>
      <c r="U4455" s="7">
        <v>2</v>
      </c>
      <c r="V4455" s="7">
        <v>35</v>
      </c>
      <c r="W4455" s="7">
        <f t="shared" si="277"/>
        <v>6</v>
      </c>
      <c r="X4455" s="7"/>
      <c r="Y4455" s="7"/>
      <c r="Z4455" s="7"/>
      <c r="AA4455" s="7"/>
      <c r="AB4455" s="6">
        <v>9</v>
      </c>
      <c r="AC4455" s="7">
        <v>12.52</v>
      </c>
      <c r="AD4455" s="7">
        <v>10.38</v>
      </c>
      <c r="AE4455" s="7"/>
      <c r="AF4455" s="7">
        <v>0.18266666666666667</v>
      </c>
      <c r="AG4455" s="7">
        <v>0.16799999999999998</v>
      </c>
      <c r="AH4455" s="7">
        <v>1.67</v>
      </c>
      <c r="AI4455" s="7">
        <v>1.27</v>
      </c>
      <c r="AJ4455" s="7">
        <v>12</v>
      </c>
      <c r="AK4455" s="7">
        <v>14</v>
      </c>
      <c r="AL4455" s="7">
        <v>0</v>
      </c>
      <c r="AM4455" s="7"/>
      <c r="AN4455" s="7"/>
      <c r="AO4455" s="7"/>
      <c r="AP4455" s="7"/>
      <c r="AQ4455" s="7">
        <v>5</v>
      </c>
      <c r="AR4455">
        <f t="shared" si="278"/>
        <v>0.243555555555556</v>
      </c>
      <c r="AS4455">
        <f t="shared" si="279"/>
        <v>0.192</v>
      </c>
    </row>
    <row r="4456" spans="1:45" ht="29.5" thickBot="1">
      <c r="A4456" t="str">
        <f t="shared" si="276"/>
        <v>Jalen ReagorWR2020</v>
      </c>
      <c r="B4456" s="3" t="s">
        <v>1164</v>
      </c>
      <c r="C4456" s="3" t="s">
        <v>16</v>
      </c>
      <c r="D4456" s="4">
        <v>29</v>
      </c>
      <c r="E4456" s="1">
        <v>2020</v>
      </c>
      <c r="F4456" s="1">
        <v>3</v>
      </c>
      <c r="G4456" s="6">
        <v>97</v>
      </c>
      <c r="H4456" s="6"/>
      <c r="I4456" s="7">
        <v>0</v>
      </c>
      <c r="J4456" s="7"/>
      <c r="K4456" s="7"/>
      <c r="L4456" s="7"/>
      <c r="M4456" s="7"/>
      <c r="N4456" s="7">
        <v>0</v>
      </c>
      <c r="O4456" s="6">
        <v>-0.11</v>
      </c>
      <c r="P4456" s="7"/>
      <c r="Q4456" s="7"/>
      <c r="R4456" s="7"/>
      <c r="S4456" s="7"/>
      <c r="T4456" s="7">
        <v>21</v>
      </c>
      <c r="U4456" s="7">
        <v>1</v>
      </c>
      <c r="V4456" s="7">
        <v>21</v>
      </c>
      <c r="W4456" s="7" t="str">
        <f t="shared" si="277"/>
        <v/>
      </c>
      <c r="X4456" s="7"/>
      <c r="Y4456" s="7"/>
      <c r="Z4456" s="7"/>
      <c r="AA4456" s="7"/>
      <c r="AB4456" s="6"/>
      <c r="AC4456" s="7"/>
      <c r="AD4456" s="7">
        <v>7.2</v>
      </c>
      <c r="AE4456" s="7"/>
      <c r="AF4456" s="7" t="s">
        <v>1885</v>
      </c>
      <c r="AG4456" s="7">
        <v>0.14327272727272727</v>
      </c>
      <c r="AH4456" s="7"/>
      <c r="AI4456" s="7">
        <v>1.3</v>
      </c>
      <c r="AJ4456" s="7"/>
      <c r="AK4456" s="7">
        <v>11</v>
      </c>
      <c r="AL4456" s="7">
        <v>0</v>
      </c>
      <c r="AM4456" s="7"/>
      <c r="AN4456" s="7"/>
      <c r="AO4456" s="7"/>
      <c r="AP4456" s="7"/>
      <c r="AQ4456" s="7">
        <v>1</v>
      </c>
      <c r="AR4456" t="str">
        <f t="shared" si="278"/>
        <v/>
      </c>
      <c r="AS4456">
        <f t="shared" si="279"/>
        <v>0.20839669421487564</v>
      </c>
    </row>
    <row r="4457" spans="1:45" ht="29.5" thickBot="1">
      <c r="A4457" t="str">
        <f t="shared" si="276"/>
        <v>Tyler LockettWR2020</v>
      </c>
      <c r="B4457" s="3" t="s">
        <v>826</v>
      </c>
      <c r="C4457" s="3" t="s">
        <v>16</v>
      </c>
      <c r="D4457" s="4">
        <v>30</v>
      </c>
      <c r="E4457" s="1">
        <v>2020</v>
      </c>
      <c r="F4457" s="1">
        <v>3</v>
      </c>
      <c r="G4457" s="6">
        <v>8</v>
      </c>
      <c r="H4457" s="6"/>
      <c r="I4457" s="7">
        <v>1</v>
      </c>
      <c r="J4457" s="7"/>
      <c r="K4457" s="7"/>
      <c r="L4457" s="7"/>
      <c r="M4457" s="7"/>
      <c r="N4457" s="7">
        <v>2</v>
      </c>
      <c r="O4457" s="6">
        <v>0.96</v>
      </c>
      <c r="P4457" s="7"/>
      <c r="Q4457" s="7"/>
      <c r="R4457" s="7"/>
      <c r="S4457" s="7"/>
      <c r="T4457" s="7">
        <v>28</v>
      </c>
      <c r="U4457" s="7">
        <v>3</v>
      </c>
      <c r="V4457" s="7">
        <v>69</v>
      </c>
      <c r="W4457" s="7">
        <f t="shared" si="277"/>
        <v>19</v>
      </c>
      <c r="X4457" s="7"/>
      <c r="Y4457" s="7"/>
      <c r="Z4457" s="7"/>
      <c r="AA4457" s="7"/>
      <c r="AB4457" s="6">
        <v>13</v>
      </c>
      <c r="AC4457" s="7">
        <v>14.7</v>
      </c>
      <c r="AD4457" s="7">
        <v>16.59</v>
      </c>
      <c r="AE4457" s="7"/>
      <c r="AF4457" s="7">
        <v>0.21390000000000001</v>
      </c>
      <c r="AG4457" s="7">
        <v>0.25190000000000001</v>
      </c>
      <c r="AH4457" s="7">
        <v>1.87</v>
      </c>
      <c r="AI4457" s="7">
        <v>1.68</v>
      </c>
      <c r="AJ4457" s="7">
        <v>16</v>
      </c>
      <c r="AK4457" s="7">
        <v>16</v>
      </c>
      <c r="AL4457" s="7">
        <v>1</v>
      </c>
      <c r="AM4457" s="7"/>
      <c r="AN4457" s="7"/>
      <c r="AO4457" s="7"/>
      <c r="AP4457" s="7"/>
      <c r="AQ4457" s="7">
        <v>6</v>
      </c>
      <c r="AR4457">
        <f t="shared" si="278"/>
        <v>0.21390000000000001</v>
      </c>
      <c r="AS4457">
        <f t="shared" si="279"/>
        <v>0.25190000000000001</v>
      </c>
    </row>
    <row r="4458" spans="1:45" ht="29.5" thickBot="1">
      <c r="A4458" t="str">
        <f t="shared" si="276"/>
        <v>Marquise BrownWR2020</v>
      </c>
      <c r="B4458" s="3" t="s">
        <v>1165</v>
      </c>
      <c r="C4458" s="3" t="s">
        <v>16</v>
      </c>
      <c r="D4458" s="4">
        <v>31</v>
      </c>
      <c r="E4458" s="1">
        <v>2020</v>
      </c>
      <c r="F4458" s="1">
        <v>3</v>
      </c>
      <c r="G4458" s="6">
        <v>36</v>
      </c>
      <c r="H4458" s="6"/>
      <c r="I4458" s="7">
        <v>0</v>
      </c>
      <c r="J4458" s="7"/>
      <c r="K4458" s="7"/>
      <c r="L4458" s="7"/>
      <c r="M4458" s="7"/>
      <c r="N4458" s="7">
        <v>0</v>
      </c>
      <c r="O4458" s="6">
        <v>0.08</v>
      </c>
      <c r="P4458" s="7"/>
      <c r="Q4458" s="7"/>
      <c r="R4458" s="7"/>
      <c r="S4458" s="7"/>
      <c r="T4458" s="7">
        <v>23</v>
      </c>
      <c r="U4458" s="7">
        <v>1</v>
      </c>
      <c r="V4458" s="7">
        <v>25</v>
      </c>
      <c r="W4458" s="7" t="str">
        <f t="shared" si="277"/>
        <v/>
      </c>
      <c r="X4458" s="7"/>
      <c r="Y4458" s="7"/>
      <c r="Z4458" s="7"/>
      <c r="AA4458" s="7"/>
      <c r="AB4458" s="6">
        <v>46</v>
      </c>
      <c r="AC4458" s="7">
        <v>10.46</v>
      </c>
      <c r="AD4458" s="7">
        <v>11.44</v>
      </c>
      <c r="AE4458" s="7"/>
      <c r="AF4458" s="7">
        <v>0.18080000000000002</v>
      </c>
      <c r="AG4458" s="7">
        <v>0.25</v>
      </c>
      <c r="AH4458" s="7">
        <v>1.81</v>
      </c>
      <c r="AI4458" s="7">
        <v>1.72</v>
      </c>
      <c r="AJ4458" s="7">
        <v>14</v>
      </c>
      <c r="AK4458" s="7">
        <v>16</v>
      </c>
      <c r="AL4458" s="7">
        <v>0</v>
      </c>
      <c r="AM4458" s="7"/>
      <c r="AN4458" s="7"/>
      <c r="AO4458" s="7"/>
      <c r="AP4458" s="7"/>
      <c r="AQ4458" s="7">
        <v>2</v>
      </c>
      <c r="AR4458">
        <f t="shared" si="278"/>
        <v>0.20662857142857141</v>
      </c>
      <c r="AS4458">
        <f t="shared" si="279"/>
        <v>0.25</v>
      </c>
    </row>
    <row r="4459" spans="1:45" ht="29.5" thickBot="1">
      <c r="A4459" t="str">
        <f t="shared" si="276"/>
        <v>Justin JeffersonWR2020</v>
      </c>
      <c r="B4459" s="3" t="s">
        <v>1166</v>
      </c>
      <c r="C4459" s="3" t="s">
        <v>16</v>
      </c>
      <c r="D4459" s="4">
        <v>32</v>
      </c>
      <c r="E4459" s="1">
        <v>2020</v>
      </c>
      <c r="F4459" s="1">
        <v>3</v>
      </c>
      <c r="G4459" s="6">
        <v>7</v>
      </c>
      <c r="H4459" s="6"/>
      <c r="I4459" s="7">
        <v>1</v>
      </c>
      <c r="J4459" s="7"/>
      <c r="K4459" s="7"/>
      <c r="L4459" s="7"/>
      <c r="M4459" s="7"/>
      <c r="N4459" s="7">
        <v>1</v>
      </c>
      <c r="O4459" s="6">
        <v>0.98</v>
      </c>
      <c r="P4459" s="7"/>
      <c r="Q4459" s="7"/>
      <c r="R4459" s="7"/>
      <c r="S4459" s="7"/>
      <c r="T4459" s="7">
        <v>21</v>
      </c>
      <c r="U4459" s="7">
        <v>1</v>
      </c>
      <c r="V4459" s="7">
        <v>22</v>
      </c>
      <c r="W4459" s="7" t="str">
        <f t="shared" si="277"/>
        <v/>
      </c>
      <c r="X4459" s="7"/>
      <c r="Y4459" s="7"/>
      <c r="Z4459" s="7"/>
      <c r="AA4459" s="7"/>
      <c r="AB4459" s="6"/>
      <c r="AC4459" s="7"/>
      <c r="AD4459" s="7">
        <v>16.89</v>
      </c>
      <c r="AE4459" s="7"/>
      <c r="AF4459" s="7" t="s">
        <v>1885</v>
      </c>
      <c r="AG4459" s="7">
        <v>0.2591</v>
      </c>
      <c r="AH4459" s="7"/>
      <c r="AI4459" s="7">
        <v>2.66</v>
      </c>
      <c r="AJ4459" s="7"/>
      <c r="AK4459" s="7">
        <v>16</v>
      </c>
      <c r="AL4459" s="7">
        <v>1</v>
      </c>
      <c r="AM4459" s="7"/>
      <c r="AN4459" s="7"/>
      <c r="AO4459" s="7"/>
      <c r="AP4459" s="7"/>
      <c r="AQ4459" s="7">
        <v>1</v>
      </c>
      <c r="AR4459" t="str">
        <f t="shared" si="278"/>
        <v/>
      </c>
      <c r="AS4459">
        <f t="shared" si="279"/>
        <v>0.2591</v>
      </c>
    </row>
    <row r="4460" spans="1:45" ht="29.5" thickBot="1">
      <c r="A4460" t="str">
        <f t="shared" si="276"/>
        <v>Tyler BoydWR2020</v>
      </c>
      <c r="B4460" s="3" t="s">
        <v>883</v>
      </c>
      <c r="C4460" s="3" t="s">
        <v>16</v>
      </c>
      <c r="D4460" s="4">
        <v>33</v>
      </c>
      <c r="E4460" s="1">
        <v>2020</v>
      </c>
      <c r="F4460" s="1">
        <v>3</v>
      </c>
      <c r="G4460" s="6">
        <v>30</v>
      </c>
      <c r="H4460" s="6"/>
      <c r="I4460" s="7">
        <v>0</v>
      </c>
      <c r="J4460" s="7"/>
      <c r="K4460" s="7"/>
      <c r="L4460" s="7"/>
      <c r="M4460" s="7"/>
      <c r="N4460" s="7">
        <v>2</v>
      </c>
      <c r="O4460" s="6">
        <v>0.71</v>
      </c>
      <c r="P4460" s="7"/>
      <c r="Q4460" s="7"/>
      <c r="R4460" s="7"/>
      <c r="S4460" s="7"/>
      <c r="T4460" s="7">
        <v>27</v>
      </c>
      <c r="U4460" s="7">
        <v>2</v>
      </c>
      <c r="V4460" s="7">
        <v>55</v>
      </c>
      <c r="W4460" s="7">
        <f t="shared" si="277"/>
        <v>26</v>
      </c>
      <c r="X4460" s="7"/>
      <c r="Y4460" s="7"/>
      <c r="Z4460" s="7"/>
      <c r="AA4460" s="7"/>
      <c r="AB4460" s="6">
        <v>17</v>
      </c>
      <c r="AC4460" s="7">
        <v>14.18</v>
      </c>
      <c r="AD4460" s="7">
        <v>12.85</v>
      </c>
      <c r="AE4460" s="7"/>
      <c r="AF4460" s="7">
        <v>0.25</v>
      </c>
      <c r="AG4460" s="7">
        <v>0.20906666666666668</v>
      </c>
      <c r="AH4460" s="7">
        <v>1.65</v>
      </c>
      <c r="AI4460" s="7">
        <v>1.65</v>
      </c>
      <c r="AJ4460" s="7">
        <v>16</v>
      </c>
      <c r="AK4460" s="7">
        <v>15</v>
      </c>
      <c r="AL4460" s="7">
        <v>0</v>
      </c>
      <c r="AM4460" s="7"/>
      <c r="AN4460" s="7"/>
      <c r="AO4460" s="7"/>
      <c r="AP4460" s="7"/>
      <c r="AQ4460" s="7">
        <v>5</v>
      </c>
      <c r="AR4460">
        <f t="shared" si="278"/>
        <v>0.25</v>
      </c>
      <c r="AS4460">
        <f t="shared" si="279"/>
        <v>0.22300444444444481</v>
      </c>
    </row>
    <row r="4461" spans="1:45" ht="29.5" thickBot="1">
      <c r="A4461" t="str">
        <f t="shared" si="276"/>
        <v>Noah FantTE2020</v>
      </c>
      <c r="B4461" s="3" t="s">
        <v>1120</v>
      </c>
      <c r="C4461" s="3" t="s">
        <v>49</v>
      </c>
      <c r="D4461" s="4">
        <v>9</v>
      </c>
      <c r="E4461" s="1">
        <v>2020</v>
      </c>
      <c r="F4461" s="1">
        <v>4</v>
      </c>
      <c r="G4461" s="6">
        <v>11</v>
      </c>
      <c r="H4461" s="6"/>
      <c r="I4461" s="7">
        <v>1</v>
      </c>
      <c r="J4461" s="7"/>
      <c r="K4461" s="7"/>
      <c r="L4461" s="7"/>
      <c r="M4461" s="7"/>
      <c r="N4461" s="7">
        <v>1</v>
      </c>
      <c r="O4461" s="6">
        <v>7.0000000000000007E-2</v>
      </c>
      <c r="P4461" s="7"/>
      <c r="Q4461" s="7"/>
      <c r="R4461" s="7"/>
      <c r="S4461" s="7"/>
      <c r="T4461" s="7">
        <v>23</v>
      </c>
      <c r="U4461" s="7">
        <v>1</v>
      </c>
      <c r="V4461" s="7">
        <v>20</v>
      </c>
      <c r="W4461" s="7">
        <f t="shared" si="277"/>
        <v>14</v>
      </c>
      <c r="X4461" s="7"/>
      <c r="Y4461" s="7"/>
      <c r="Z4461" s="7"/>
      <c r="AA4461" s="7"/>
      <c r="AB4461" s="6">
        <v>14</v>
      </c>
      <c r="AC4461" s="7">
        <v>7.06</v>
      </c>
      <c r="AD4461" s="7">
        <v>9.82</v>
      </c>
      <c r="AE4461" s="7"/>
      <c r="AF4461" s="7">
        <v>0.1439</v>
      </c>
      <c r="AG4461" s="7">
        <v>0.18656</v>
      </c>
      <c r="AH4461" s="7">
        <v>1.52</v>
      </c>
      <c r="AI4461" s="7">
        <v>1.64</v>
      </c>
      <c r="AJ4461" s="7">
        <v>16</v>
      </c>
      <c r="AK4461" s="7">
        <v>15</v>
      </c>
      <c r="AL4461" s="7">
        <v>0</v>
      </c>
      <c r="AM4461" s="7"/>
      <c r="AN4461" s="7"/>
      <c r="AO4461" s="7"/>
      <c r="AP4461" s="7"/>
      <c r="AQ4461" s="7">
        <v>2</v>
      </c>
      <c r="AR4461">
        <f t="shared" si="278"/>
        <v>0.1439</v>
      </c>
      <c r="AS4461">
        <f t="shared" si="279"/>
        <v>0.19899733333333333</v>
      </c>
    </row>
    <row r="4462" spans="1:45" ht="29.5" thickBot="1">
      <c r="A4462" t="str">
        <f t="shared" si="276"/>
        <v>Henry RuggsWR2020</v>
      </c>
      <c r="B4462" s="3" t="s">
        <v>1167</v>
      </c>
      <c r="C4462" s="3" t="s">
        <v>16</v>
      </c>
      <c r="D4462" s="4">
        <v>34</v>
      </c>
      <c r="E4462" s="1">
        <v>2020</v>
      </c>
      <c r="F4462" s="1">
        <v>3</v>
      </c>
      <c r="G4462" s="6">
        <v>89</v>
      </c>
      <c r="H4462" s="6"/>
      <c r="I4462" s="7">
        <v>0</v>
      </c>
      <c r="J4462" s="7"/>
      <c r="K4462" s="7"/>
      <c r="L4462" s="7"/>
      <c r="M4462" s="7"/>
      <c r="N4462" s="7">
        <v>0</v>
      </c>
      <c r="O4462" s="6">
        <v>-0.2</v>
      </c>
      <c r="P4462" s="7"/>
      <c r="Q4462" s="7"/>
      <c r="R4462" s="7"/>
      <c r="S4462" s="7"/>
      <c r="T4462" s="7">
        <v>21</v>
      </c>
      <c r="U4462" s="7">
        <v>1</v>
      </c>
      <c r="V4462" s="7">
        <v>12</v>
      </c>
      <c r="W4462" s="7" t="str">
        <f t="shared" si="277"/>
        <v/>
      </c>
      <c r="X4462" s="7"/>
      <c r="Y4462" s="7"/>
      <c r="Z4462" s="7"/>
      <c r="AA4462" s="7"/>
      <c r="AB4462" s="6"/>
      <c r="AC4462" s="7"/>
      <c r="AD4462" s="7">
        <v>6.78</v>
      </c>
      <c r="AE4462" s="7"/>
      <c r="AF4462" s="7" t="s">
        <v>1885</v>
      </c>
      <c r="AG4462" s="7">
        <v>0.10400000000000001</v>
      </c>
      <c r="AH4462" s="7"/>
      <c r="AI4462" s="7">
        <v>1.32</v>
      </c>
      <c r="AJ4462" s="7"/>
      <c r="AK4462" s="7">
        <v>13</v>
      </c>
      <c r="AL4462" s="7">
        <v>0</v>
      </c>
      <c r="AM4462" s="7"/>
      <c r="AN4462" s="7"/>
      <c r="AO4462" s="7"/>
      <c r="AP4462" s="7"/>
      <c r="AQ4462" s="7">
        <v>1</v>
      </c>
      <c r="AR4462" t="str">
        <f t="shared" si="278"/>
        <v/>
      </c>
      <c r="AS4462">
        <f t="shared" si="279"/>
        <v>0.128</v>
      </c>
    </row>
    <row r="4463" spans="1:45" ht="29.5" thickBot="1">
      <c r="A4463" t="str">
        <f t="shared" si="276"/>
        <v>Tyler HigbeeTE2020</v>
      </c>
      <c r="B4463" s="3" t="s">
        <v>914</v>
      </c>
      <c r="C4463" s="3" t="s">
        <v>49</v>
      </c>
      <c r="D4463" s="4">
        <v>10</v>
      </c>
      <c r="E4463" s="1">
        <v>2020</v>
      </c>
      <c r="F4463" s="1">
        <v>4</v>
      </c>
      <c r="G4463" s="6">
        <v>18</v>
      </c>
      <c r="H4463" s="6"/>
      <c r="I4463" s="7">
        <v>0</v>
      </c>
      <c r="J4463" s="7"/>
      <c r="K4463" s="7"/>
      <c r="L4463" s="7"/>
      <c r="M4463" s="7"/>
      <c r="N4463" s="7">
        <v>1</v>
      </c>
      <c r="O4463" s="6">
        <v>-0.04</v>
      </c>
      <c r="P4463" s="7"/>
      <c r="Q4463" s="7"/>
      <c r="R4463" s="7"/>
      <c r="S4463" s="7"/>
      <c r="T4463" s="7">
        <v>27</v>
      </c>
      <c r="U4463" s="7">
        <v>4</v>
      </c>
      <c r="V4463" s="7">
        <v>110</v>
      </c>
      <c r="W4463" s="7" t="str">
        <f t="shared" si="277"/>
        <v/>
      </c>
      <c r="X4463" s="7"/>
      <c r="Y4463" s="7"/>
      <c r="Z4463" s="7"/>
      <c r="AA4463" s="7"/>
      <c r="AB4463" s="6">
        <v>8</v>
      </c>
      <c r="AC4463" s="7">
        <v>10.69</v>
      </c>
      <c r="AD4463" s="7">
        <v>8.41</v>
      </c>
      <c r="AE4463" s="7"/>
      <c r="AF4463" s="7">
        <v>0.15925333333333333</v>
      </c>
      <c r="AG4463" s="7">
        <v>0.11829333333333333</v>
      </c>
      <c r="AH4463" s="7">
        <v>2.6</v>
      </c>
      <c r="AI4463" s="7">
        <v>1.62</v>
      </c>
      <c r="AJ4463" s="7">
        <v>15</v>
      </c>
      <c r="AK4463" s="7">
        <v>15</v>
      </c>
      <c r="AL4463" s="7">
        <v>0</v>
      </c>
      <c r="AM4463" s="7"/>
      <c r="AN4463" s="7"/>
      <c r="AO4463" s="7"/>
      <c r="AP4463" s="7"/>
      <c r="AQ4463" s="7">
        <v>5</v>
      </c>
      <c r="AR4463">
        <f t="shared" si="278"/>
        <v>0.16987022222222187</v>
      </c>
      <c r="AS4463">
        <f t="shared" si="279"/>
        <v>0.12617955555555521</v>
      </c>
    </row>
    <row r="4464" spans="1:45" ht="29.5" thickBot="1">
      <c r="A4464" t="str">
        <f t="shared" si="276"/>
        <v>Raheem MostertRB2020</v>
      </c>
      <c r="B4464" s="3" t="s">
        <v>1168</v>
      </c>
      <c r="C4464" s="3" t="s">
        <v>3</v>
      </c>
      <c r="D4464" s="4">
        <v>30</v>
      </c>
      <c r="E4464" s="1">
        <v>2020</v>
      </c>
      <c r="F4464" s="1">
        <v>2</v>
      </c>
      <c r="G4464" s="6">
        <v>47</v>
      </c>
      <c r="H4464" s="6"/>
      <c r="I4464" s="7">
        <v>0</v>
      </c>
      <c r="J4464" s="7"/>
      <c r="K4464" s="7"/>
      <c r="L4464" s="7"/>
      <c r="M4464" s="7"/>
      <c r="N4464" s="7">
        <v>0</v>
      </c>
      <c r="O4464" s="6">
        <v>0.42</v>
      </c>
      <c r="P4464" s="7"/>
      <c r="Q4464" s="7"/>
      <c r="R4464" s="7"/>
      <c r="S4464" s="7"/>
      <c r="T4464" s="7">
        <v>28</v>
      </c>
      <c r="U4464" s="7">
        <v>8</v>
      </c>
      <c r="V4464" s="7">
        <v>300</v>
      </c>
      <c r="W4464" s="7" t="str">
        <f t="shared" si="277"/>
        <v/>
      </c>
      <c r="X4464" s="7"/>
      <c r="Y4464" s="7"/>
      <c r="Z4464" s="7"/>
      <c r="AA4464" s="7"/>
      <c r="AB4464" s="6">
        <v>26</v>
      </c>
      <c r="AC4464" s="7">
        <v>11.28</v>
      </c>
      <c r="AD4464" s="7">
        <v>12.71</v>
      </c>
      <c r="AE4464" s="7"/>
      <c r="AF4464" s="7">
        <v>4.3839999999999997E-2</v>
      </c>
      <c r="AG4464" s="7">
        <v>6.4000000000000001E-2</v>
      </c>
      <c r="AH4464" s="7">
        <v>1.21</v>
      </c>
      <c r="AI4464" s="7">
        <v>1.71</v>
      </c>
      <c r="AJ4464" s="7">
        <v>15</v>
      </c>
      <c r="AK4464" s="7">
        <v>8</v>
      </c>
      <c r="AL4464" s="7">
        <v>0</v>
      </c>
      <c r="AM4464" s="7"/>
      <c r="AN4464" s="7"/>
      <c r="AO4464" s="7"/>
      <c r="AP4464" s="7"/>
      <c r="AQ4464" s="7">
        <v>6</v>
      </c>
      <c r="AR4464">
        <f t="shared" si="278"/>
        <v>4.6762666666666661E-2</v>
      </c>
      <c r="AS4464">
        <f t="shared" si="279"/>
        <v>0.128</v>
      </c>
    </row>
    <row r="4465" spans="1:45" ht="29.5" thickBot="1">
      <c r="A4465" t="str">
        <f t="shared" si="276"/>
        <v>Ke'Shawn VaughnRB2020</v>
      </c>
      <c r="B4465" s="3" t="s">
        <v>1169</v>
      </c>
      <c r="C4465" s="3" t="s">
        <v>3</v>
      </c>
      <c r="D4465" s="4">
        <v>31</v>
      </c>
      <c r="E4465" s="1">
        <v>2020</v>
      </c>
      <c r="F4465" s="1">
        <v>2</v>
      </c>
      <c r="G4465" s="6">
        <v>99</v>
      </c>
      <c r="H4465" s="6"/>
      <c r="I4465" s="7">
        <v>0</v>
      </c>
      <c r="J4465" s="7"/>
      <c r="K4465" s="7"/>
      <c r="L4465" s="7"/>
      <c r="M4465" s="7"/>
      <c r="N4465" s="7">
        <v>0</v>
      </c>
      <c r="O4465" s="6">
        <v>-0.11</v>
      </c>
      <c r="P4465" s="7"/>
      <c r="Q4465" s="7"/>
      <c r="R4465" s="7"/>
      <c r="S4465" s="7"/>
      <c r="T4465" s="7">
        <v>23</v>
      </c>
      <c r="U4465" s="7">
        <v>3</v>
      </c>
      <c r="V4465" s="7">
        <v>76</v>
      </c>
      <c r="W4465" s="7" t="str">
        <f t="shared" si="277"/>
        <v/>
      </c>
      <c r="X4465" s="7"/>
      <c r="Y4465" s="7"/>
      <c r="Z4465" s="7"/>
      <c r="AA4465" s="7"/>
      <c r="AB4465" s="6"/>
      <c r="AC4465" s="7"/>
      <c r="AD4465" s="7">
        <v>5.0599999999999996</v>
      </c>
      <c r="AE4465" s="7"/>
      <c r="AF4465" s="7" t="s">
        <v>1885</v>
      </c>
      <c r="AG4465" s="7">
        <v>4.8640000000000003E-2</v>
      </c>
      <c r="AH4465" s="7"/>
      <c r="AI4465" s="7">
        <v>0.72</v>
      </c>
      <c r="AJ4465" s="7"/>
      <c r="AK4465" s="7">
        <v>5</v>
      </c>
      <c r="AL4465" s="7">
        <v>0</v>
      </c>
      <c r="AM4465" s="7"/>
      <c r="AN4465" s="7"/>
      <c r="AO4465" s="7"/>
      <c r="AP4465" s="7"/>
      <c r="AQ4465" s="7">
        <v>1</v>
      </c>
      <c r="AR4465" t="str">
        <f t="shared" si="278"/>
        <v/>
      </c>
      <c r="AS4465">
        <f t="shared" si="279"/>
        <v>0.15564800000000001</v>
      </c>
    </row>
    <row r="4466" spans="1:45" ht="29.5" thickBot="1">
      <c r="A4466" t="str">
        <f t="shared" si="276"/>
        <v>Russell WilsonQB2020</v>
      </c>
      <c r="B4466" s="3" t="s">
        <v>596</v>
      </c>
      <c r="C4466" s="3" t="s">
        <v>12</v>
      </c>
      <c r="D4466" s="4">
        <v>6</v>
      </c>
      <c r="E4466" s="1">
        <v>2020</v>
      </c>
      <c r="F4466" s="1">
        <v>1</v>
      </c>
      <c r="G4466" s="6">
        <v>6</v>
      </c>
      <c r="H4466" s="6"/>
      <c r="I4466" s="7">
        <v>1</v>
      </c>
      <c r="J4466" s="7"/>
      <c r="K4466" s="7"/>
      <c r="L4466" s="7"/>
      <c r="M4466" s="7"/>
      <c r="N4466" s="7">
        <v>7</v>
      </c>
      <c r="O4466" s="6">
        <v>1.35</v>
      </c>
      <c r="P4466" s="7"/>
      <c r="Q4466" s="7"/>
      <c r="R4466" s="7"/>
      <c r="S4466" s="7"/>
      <c r="T4466" s="7">
        <v>32</v>
      </c>
      <c r="U4466" s="7">
        <v>3</v>
      </c>
      <c r="V4466" s="7">
        <v>75</v>
      </c>
      <c r="W4466" s="7">
        <f t="shared" si="277"/>
        <v>7</v>
      </c>
      <c r="X4466" s="7"/>
      <c r="Y4466" s="7"/>
      <c r="Z4466" s="7"/>
      <c r="AA4466" s="7"/>
      <c r="AB4466" s="6">
        <v>3</v>
      </c>
      <c r="AC4466" s="7">
        <v>24.54</v>
      </c>
      <c r="AD4466" s="7">
        <v>27.86</v>
      </c>
      <c r="AE4466" s="7"/>
      <c r="AF4466" s="7" t="s">
        <v>1885</v>
      </c>
      <c r="AG4466" s="7" t="s">
        <v>1885</v>
      </c>
      <c r="AH4466" s="7"/>
      <c r="AI4466" s="7"/>
      <c r="AJ4466" s="7">
        <v>16</v>
      </c>
      <c r="AK4466" s="7"/>
      <c r="AL4466" s="7">
        <v>1</v>
      </c>
      <c r="AM4466" s="7"/>
      <c r="AN4466" s="7"/>
      <c r="AO4466" s="7"/>
      <c r="AP4466" s="7"/>
      <c r="AQ4466" s="7">
        <v>9</v>
      </c>
      <c r="AR4466" t="str">
        <f t="shared" si="278"/>
        <v/>
      </c>
      <c r="AS4466" t="str">
        <f t="shared" si="279"/>
        <v/>
      </c>
    </row>
    <row r="4467" spans="1:45" ht="29.5" thickBot="1">
      <c r="A4467" t="str">
        <f t="shared" si="276"/>
        <v>Michael GallupWR2020</v>
      </c>
      <c r="B4467" s="3" t="s">
        <v>1041</v>
      </c>
      <c r="C4467" s="3" t="s">
        <v>16</v>
      </c>
      <c r="D4467" s="4">
        <v>35</v>
      </c>
      <c r="E4467" s="1">
        <v>2020</v>
      </c>
      <c r="F4467" s="1">
        <v>3</v>
      </c>
      <c r="G4467" s="6">
        <v>38</v>
      </c>
      <c r="H4467" s="6"/>
      <c r="I4467" s="7">
        <v>0</v>
      </c>
      <c r="J4467" s="7"/>
      <c r="K4467" s="7"/>
      <c r="L4467" s="7"/>
      <c r="M4467" s="7"/>
      <c r="N4467" s="7">
        <v>1</v>
      </c>
      <c r="O4467" s="6">
        <v>0.04</v>
      </c>
      <c r="P4467" s="7"/>
      <c r="Q4467" s="7"/>
      <c r="R4467" s="7"/>
      <c r="S4467" s="7"/>
      <c r="T4467" s="7">
        <v>24</v>
      </c>
      <c r="U4467" s="7">
        <v>3</v>
      </c>
      <c r="V4467" s="7">
        <v>81</v>
      </c>
      <c r="W4467" s="7">
        <f t="shared" si="277"/>
        <v>52</v>
      </c>
      <c r="X4467" s="7"/>
      <c r="Y4467" s="7"/>
      <c r="Z4467" s="7"/>
      <c r="AA4467" s="7"/>
      <c r="AB4467" s="6">
        <v>23</v>
      </c>
      <c r="AC4467" s="7">
        <v>15.19</v>
      </c>
      <c r="AD4467" s="7">
        <v>10.83</v>
      </c>
      <c r="AE4467" s="7"/>
      <c r="AF4467" s="7">
        <v>0.22617142857142855</v>
      </c>
      <c r="AG4467" s="7">
        <v>0.16500000000000001</v>
      </c>
      <c r="AH4467" s="7">
        <v>2.16</v>
      </c>
      <c r="AI4467" s="7">
        <v>1.34</v>
      </c>
      <c r="AJ4467" s="7">
        <v>14</v>
      </c>
      <c r="AK4467" s="7">
        <v>16</v>
      </c>
      <c r="AL4467" s="7">
        <v>0</v>
      </c>
      <c r="AM4467" s="7"/>
      <c r="AN4467" s="7"/>
      <c r="AO4467" s="7"/>
      <c r="AP4467" s="7"/>
      <c r="AQ4467" s="7">
        <v>3</v>
      </c>
      <c r="AR4467">
        <f t="shared" si="278"/>
        <v>0.25848163265306173</v>
      </c>
      <c r="AS4467">
        <f t="shared" si="279"/>
        <v>0.16500000000000001</v>
      </c>
    </row>
    <row r="4468" spans="1:45" ht="29.5" thickBot="1">
      <c r="A4468" t="str">
        <f t="shared" si="276"/>
        <v>Jarvis LandryWR2020</v>
      </c>
      <c r="B4468" s="3" t="s">
        <v>761</v>
      </c>
      <c r="C4468" s="3" t="s">
        <v>16</v>
      </c>
      <c r="D4468" s="4">
        <v>36</v>
      </c>
      <c r="E4468" s="1">
        <v>2020</v>
      </c>
      <c r="F4468" s="1">
        <v>3</v>
      </c>
      <c r="G4468" s="6">
        <v>33</v>
      </c>
      <c r="H4468" s="6"/>
      <c r="I4468" s="7">
        <v>0</v>
      </c>
      <c r="J4468" s="7"/>
      <c r="K4468" s="7"/>
      <c r="L4468" s="7"/>
      <c r="M4468" s="7"/>
      <c r="N4468" s="7">
        <v>5</v>
      </c>
      <c r="O4468" s="6">
        <v>0.3</v>
      </c>
      <c r="P4468" s="7"/>
      <c r="Q4468" s="7"/>
      <c r="R4468" s="7"/>
      <c r="S4468" s="7"/>
      <c r="T4468" s="7">
        <v>28</v>
      </c>
      <c r="U4468" s="7">
        <v>2</v>
      </c>
      <c r="V4468" s="7">
        <v>63</v>
      </c>
      <c r="W4468" s="7">
        <f t="shared" si="277"/>
        <v>27</v>
      </c>
      <c r="X4468" s="7"/>
      <c r="Y4468" s="7"/>
      <c r="Z4468" s="7"/>
      <c r="AA4468" s="7"/>
      <c r="AB4468" s="6">
        <v>12</v>
      </c>
      <c r="AC4468" s="7">
        <v>14.84</v>
      </c>
      <c r="AD4468" s="7">
        <v>12.58</v>
      </c>
      <c r="AE4468" s="7"/>
      <c r="AF4468" s="7">
        <v>0.2621</v>
      </c>
      <c r="AG4468" s="7">
        <v>0.21471999999999999</v>
      </c>
      <c r="AH4468" s="7">
        <v>2.04</v>
      </c>
      <c r="AI4468" s="7">
        <v>2.11</v>
      </c>
      <c r="AJ4468" s="7">
        <v>16</v>
      </c>
      <c r="AK4468" s="7">
        <v>15</v>
      </c>
      <c r="AL4468" s="7">
        <v>0</v>
      </c>
      <c r="AM4468" s="7"/>
      <c r="AN4468" s="7"/>
      <c r="AO4468" s="7"/>
      <c r="AP4468" s="7"/>
      <c r="AQ4468" s="7">
        <v>7</v>
      </c>
      <c r="AR4468">
        <f t="shared" si="278"/>
        <v>0.2621</v>
      </c>
      <c r="AS4468">
        <f t="shared" si="279"/>
        <v>0.22903466666666666</v>
      </c>
    </row>
    <row r="4469" spans="1:45" ht="29.5" thickBot="1">
      <c r="A4469" t="str">
        <f t="shared" si="276"/>
        <v>Mike GesickiTE2020</v>
      </c>
      <c r="B4469" s="3" t="s">
        <v>1044</v>
      </c>
      <c r="C4469" s="3" t="s">
        <v>49</v>
      </c>
      <c r="D4469" s="4">
        <v>11</v>
      </c>
      <c r="E4469" s="1">
        <v>2020</v>
      </c>
      <c r="F4469" s="1">
        <v>4</v>
      </c>
      <c r="G4469" s="6">
        <v>7</v>
      </c>
      <c r="H4469" s="6"/>
      <c r="I4469" s="7">
        <v>1</v>
      </c>
      <c r="J4469" s="7"/>
      <c r="K4469" s="7"/>
      <c r="L4469" s="7"/>
      <c r="M4469" s="7"/>
      <c r="N4469" s="7">
        <v>2</v>
      </c>
      <c r="O4469" s="6">
        <v>-0.06</v>
      </c>
      <c r="P4469" s="7"/>
      <c r="Q4469" s="7"/>
      <c r="R4469" s="7"/>
      <c r="S4469" s="7"/>
      <c r="T4469" s="7">
        <v>25</v>
      </c>
      <c r="U4469" s="7">
        <v>2</v>
      </c>
      <c r="V4469" s="7">
        <v>42</v>
      </c>
      <c r="W4469" s="7">
        <f t="shared" si="277"/>
        <v>26</v>
      </c>
      <c r="X4469" s="7"/>
      <c r="Y4469" s="7"/>
      <c r="Z4469" s="7"/>
      <c r="AA4469" s="7"/>
      <c r="AB4469" s="6">
        <v>12</v>
      </c>
      <c r="AC4469" s="7">
        <v>8.6300000000000008</v>
      </c>
      <c r="AD4469" s="7">
        <v>10.62</v>
      </c>
      <c r="AE4469" s="7"/>
      <c r="AF4469" s="7">
        <v>0.1404</v>
      </c>
      <c r="AG4469" s="7">
        <v>0.16533333333333333</v>
      </c>
      <c r="AH4469" s="7">
        <v>1.0900000000000001</v>
      </c>
      <c r="AI4469" s="7">
        <v>1.6</v>
      </c>
      <c r="AJ4469" s="7">
        <v>16</v>
      </c>
      <c r="AK4469" s="7">
        <v>15</v>
      </c>
      <c r="AL4469" s="7">
        <v>0</v>
      </c>
      <c r="AM4469" s="7"/>
      <c r="AN4469" s="7"/>
      <c r="AO4469" s="7"/>
      <c r="AP4469" s="7"/>
      <c r="AQ4469" s="7">
        <v>3</v>
      </c>
      <c r="AR4469">
        <f t="shared" si="278"/>
        <v>0.1404</v>
      </c>
      <c r="AS4469">
        <f t="shared" si="279"/>
        <v>0.17635555555555521</v>
      </c>
    </row>
    <row r="4470" spans="1:45" ht="29.5" thickBot="1">
      <c r="A4470" t="str">
        <f t="shared" si="276"/>
        <v>Dallas GoedertTE2020</v>
      </c>
      <c r="B4470" s="3" t="s">
        <v>1052</v>
      </c>
      <c r="C4470" s="3" t="s">
        <v>49</v>
      </c>
      <c r="D4470" s="4">
        <v>12</v>
      </c>
      <c r="E4470" s="1">
        <v>2020</v>
      </c>
      <c r="F4470" s="1">
        <v>4</v>
      </c>
      <c r="G4470" s="6">
        <v>20</v>
      </c>
      <c r="H4470" s="6"/>
      <c r="I4470" s="7">
        <v>0</v>
      </c>
      <c r="J4470" s="7"/>
      <c r="K4470" s="7"/>
      <c r="L4470" s="7"/>
      <c r="M4470" s="7"/>
      <c r="N4470" s="7">
        <v>1</v>
      </c>
      <c r="O4470" s="6">
        <v>0.05</v>
      </c>
      <c r="P4470" s="7"/>
      <c r="Q4470" s="7"/>
      <c r="R4470" s="7"/>
      <c r="S4470" s="7"/>
      <c r="T4470" s="7">
        <v>25</v>
      </c>
      <c r="U4470" s="7">
        <v>2</v>
      </c>
      <c r="V4470" s="7">
        <v>49</v>
      </c>
      <c r="W4470" s="7">
        <f t="shared" si="277"/>
        <v>17</v>
      </c>
      <c r="X4470" s="7"/>
      <c r="Y4470" s="7"/>
      <c r="Z4470" s="7"/>
      <c r="AA4470" s="7"/>
      <c r="AB4470" s="6">
        <v>10</v>
      </c>
      <c r="AC4470" s="7">
        <v>9.91</v>
      </c>
      <c r="AD4470" s="7">
        <v>10.58</v>
      </c>
      <c r="AE4470" s="7"/>
      <c r="AF4470" s="7">
        <v>0.15349333333333334</v>
      </c>
      <c r="AG4470" s="7">
        <v>0.17309090909090907</v>
      </c>
      <c r="AH4470" s="7">
        <v>1.64</v>
      </c>
      <c r="AI4470" s="7">
        <v>1.62</v>
      </c>
      <c r="AJ4470" s="7">
        <v>15</v>
      </c>
      <c r="AK4470" s="7">
        <v>11</v>
      </c>
      <c r="AL4470" s="7">
        <v>0</v>
      </c>
      <c r="AM4470" s="7"/>
      <c r="AN4470" s="7"/>
      <c r="AO4470" s="7"/>
      <c r="AP4470" s="7"/>
      <c r="AQ4470" s="7">
        <v>3</v>
      </c>
      <c r="AR4470">
        <f t="shared" si="278"/>
        <v>0.16372622222222188</v>
      </c>
      <c r="AS4470">
        <f t="shared" si="279"/>
        <v>0.25176859504132215</v>
      </c>
    </row>
    <row r="4471" spans="1:45" ht="29.5" thickBot="1">
      <c r="A4471" t="str">
        <f t="shared" si="276"/>
        <v>Austin HooperTE2020</v>
      </c>
      <c r="B4471" s="3" t="s">
        <v>909</v>
      </c>
      <c r="C4471" s="3" t="s">
        <v>49</v>
      </c>
      <c r="D4471" s="4">
        <v>13</v>
      </c>
      <c r="E4471" s="1">
        <v>2020</v>
      </c>
      <c r="F4471" s="1">
        <v>4</v>
      </c>
      <c r="G4471" s="6">
        <v>21</v>
      </c>
      <c r="H4471" s="6"/>
      <c r="I4471" s="7">
        <v>0</v>
      </c>
      <c r="J4471" s="7"/>
      <c r="K4471" s="7"/>
      <c r="L4471" s="7"/>
      <c r="M4471" s="7"/>
      <c r="N4471" s="7">
        <v>2</v>
      </c>
      <c r="O4471" s="6">
        <v>-0.09</v>
      </c>
      <c r="P4471" s="7"/>
      <c r="Q4471" s="7"/>
      <c r="R4471" s="7"/>
      <c r="S4471" s="7"/>
      <c r="T4471" s="7">
        <v>26</v>
      </c>
      <c r="U4471" s="7">
        <v>3</v>
      </c>
      <c r="V4471" s="7">
        <v>81</v>
      </c>
      <c r="W4471" s="7">
        <f t="shared" si="277"/>
        <v>11</v>
      </c>
      <c r="X4471" s="7"/>
      <c r="Y4471" s="7"/>
      <c r="Z4471" s="7"/>
      <c r="AA4471" s="7"/>
      <c r="AB4471" s="6">
        <v>6</v>
      </c>
      <c r="AC4471" s="7">
        <v>14.59</v>
      </c>
      <c r="AD4471" s="7">
        <v>8.73</v>
      </c>
      <c r="AE4471" s="7"/>
      <c r="AF4471" s="7">
        <v>0.19667692307692308</v>
      </c>
      <c r="AG4471" s="7">
        <v>0.16775384615384617</v>
      </c>
      <c r="AH4471" s="7">
        <v>1.65</v>
      </c>
      <c r="AI4471" s="7">
        <v>1.43</v>
      </c>
      <c r="AJ4471" s="7">
        <v>13</v>
      </c>
      <c r="AK4471" s="7">
        <v>13</v>
      </c>
      <c r="AL4471" s="7">
        <v>0</v>
      </c>
      <c r="AM4471" s="7"/>
      <c r="AN4471" s="7"/>
      <c r="AO4471" s="7"/>
      <c r="AP4471" s="7"/>
      <c r="AQ4471" s="7">
        <v>5</v>
      </c>
      <c r="AR4471">
        <f t="shared" si="278"/>
        <v>0.2420639053254437</v>
      </c>
      <c r="AS4471">
        <f t="shared" si="279"/>
        <v>0.20646627218934893</v>
      </c>
    </row>
    <row r="4472" spans="1:45" ht="29.5" thickBot="1">
      <c r="A4472" t="str">
        <f t="shared" si="276"/>
        <v>Mark IngramRB2020</v>
      </c>
      <c r="B4472" s="3" t="s">
        <v>492</v>
      </c>
      <c r="C4472" s="3" t="s">
        <v>3</v>
      </c>
      <c r="D4472" s="4">
        <v>32</v>
      </c>
      <c r="E4472" s="1">
        <v>2020</v>
      </c>
      <c r="F4472" s="1">
        <v>2</v>
      </c>
      <c r="G4472" s="6">
        <v>76</v>
      </c>
      <c r="H4472" s="6"/>
      <c r="I4472" s="7">
        <v>0</v>
      </c>
      <c r="J4472" s="7"/>
      <c r="K4472" s="7"/>
      <c r="L4472" s="7"/>
      <c r="M4472" s="7"/>
      <c r="N4472" s="7">
        <v>5</v>
      </c>
      <c r="O4472" s="6">
        <v>-0.21</v>
      </c>
      <c r="P4472" s="7"/>
      <c r="Q4472" s="7"/>
      <c r="R4472" s="7"/>
      <c r="S4472" s="7"/>
      <c r="T4472" s="7">
        <v>31</v>
      </c>
      <c r="U4472" s="7">
        <v>1</v>
      </c>
      <c r="V4472" s="7">
        <v>28</v>
      </c>
      <c r="W4472" s="7">
        <f t="shared" si="277"/>
        <v>25</v>
      </c>
      <c r="X4472" s="7"/>
      <c r="Y4472" s="7"/>
      <c r="Z4472" s="7"/>
      <c r="AA4472" s="7"/>
      <c r="AB4472" s="6">
        <v>11</v>
      </c>
      <c r="AC4472" s="7">
        <v>16.170000000000002</v>
      </c>
      <c r="AD4472" s="7">
        <v>4.8099999999999996</v>
      </c>
      <c r="AE4472" s="7"/>
      <c r="AF4472" s="7">
        <v>7.2639999999999996E-2</v>
      </c>
      <c r="AG4472" s="7">
        <v>3.0690909090909092E-2</v>
      </c>
      <c r="AH4472" s="7">
        <v>1.5</v>
      </c>
      <c r="AI4472" s="7">
        <v>0.91</v>
      </c>
      <c r="AJ4472" s="7">
        <v>15</v>
      </c>
      <c r="AK4472" s="7">
        <v>11</v>
      </c>
      <c r="AL4472" s="7">
        <v>0</v>
      </c>
      <c r="AM4472" s="7"/>
      <c r="AN4472" s="7"/>
      <c r="AO4472" s="7"/>
      <c r="AP4472" s="7"/>
      <c r="AQ4472" s="7">
        <v>10</v>
      </c>
      <c r="AR4472">
        <f t="shared" si="278"/>
        <v>7.7482666666666658E-2</v>
      </c>
      <c r="AS4472">
        <f t="shared" si="279"/>
        <v>4.4641322314049596E-2</v>
      </c>
    </row>
    <row r="4473" spans="1:45" ht="29.5" thickBot="1">
      <c r="A4473" t="str">
        <f t="shared" si="276"/>
        <v>Zack MossRB2020</v>
      </c>
      <c r="B4473" s="3" t="s">
        <v>1170</v>
      </c>
      <c r="C4473" s="3" t="s">
        <v>3</v>
      </c>
      <c r="D4473" s="4">
        <v>33</v>
      </c>
      <c r="E4473" s="1">
        <v>2020</v>
      </c>
      <c r="F4473" s="1">
        <v>2</v>
      </c>
      <c r="G4473" s="6">
        <v>49</v>
      </c>
      <c r="H4473" s="6"/>
      <c r="I4473" s="7">
        <v>0</v>
      </c>
      <c r="J4473" s="7"/>
      <c r="K4473" s="7"/>
      <c r="L4473" s="7"/>
      <c r="M4473" s="7"/>
      <c r="N4473" s="7">
        <v>0</v>
      </c>
      <c r="O4473" s="6">
        <v>7.0000000000000007E-2</v>
      </c>
      <c r="P4473" s="7"/>
      <c r="Q4473" s="7"/>
      <c r="R4473" s="7"/>
      <c r="S4473" s="7"/>
      <c r="T4473" s="7">
        <v>23</v>
      </c>
      <c r="U4473" s="7">
        <v>3</v>
      </c>
      <c r="V4473" s="7">
        <v>86</v>
      </c>
      <c r="W4473" s="7" t="str">
        <f t="shared" si="277"/>
        <v/>
      </c>
      <c r="X4473" s="7"/>
      <c r="Y4473" s="7"/>
      <c r="Z4473" s="7"/>
      <c r="AA4473" s="7"/>
      <c r="AB4473" s="6"/>
      <c r="AC4473" s="7"/>
      <c r="AD4473" s="7">
        <v>7.82</v>
      </c>
      <c r="AE4473" s="7"/>
      <c r="AF4473" s="7" t="s">
        <v>1885</v>
      </c>
      <c r="AG4473" s="7">
        <v>3.7784615384615389E-2</v>
      </c>
      <c r="AH4473" s="7"/>
      <c r="AI4473" s="7">
        <v>0.54</v>
      </c>
      <c r="AJ4473" s="7"/>
      <c r="AK4473" s="7">
        <v>13</v>
      </c>
      <c r="AL4473" s="7">
        <v>0</v>
      </c>
      <c r="AM4473" s="7"/>
      <c r="AN4473" s="7"/>
      <c r="AO4473" s="7"/>
      <c r="AP4473" s="7"/>
      <c r="AQ4473" s="7">
        <v>1</v>
      </c>
      <c r="AR4473" t="str">
        <f t="shared" si="278"/>
        <v/>
      </c>
      <c r="AS4473">
        <f t="shared" si="279"/>
        <v>4.6504142011834344E-2</v>
      </c>
    </row>
    <row r="4474" spans="1:45" ht="29.5" thickBot="1">
      <c r="A4474" t="str">
        <f t="shared" si="276"/>
        <v>Kerryon JohnsonRB2020</v>
      </c>
      <c r="B4474" s="3" t="s">
        <v>1033</v>
      </c>
      <c r="C4474" s="3" t="s">
        <v>3</v>
      </c>
      <c r="D4474" s="4">
        <v>34</v>
      </c>
      <c r="E4474" s="1">
        <v>2020</v>
      </c>
      <c r="F4474" s="1">
        <v>2</v>
      </c>
      <c r="G4474" s="6">
        <v>64</v>
      </c>
      <c r="H4474" s="6"/>
      <c r="I4474" s="7">
        <v>0</v>
      </c>
      <c r="J4474" s="7"/>
      <c r="K4474" s="7"/>
      <c r="L4474" s="7"/>
      <c r="M4474" s="7"/>
      <c r="N4474" s="7">
        <v>0</v>
      </c>
      <c r="O4474" s="6">
        <v>-0.31</v>
      </c>
      <c r="P4474" s="7"/>
      <c r="Q4474" s="7"/>
      <c r="R4474" s="7"/>
      <c r="S4474" s="7"/>
      <c r="T4474" s="7">
        <v>23</v>
      </c>
      <c r="U4474" s="7">
        <v>2</v>
      </c>
      <c r="V4474" s="7">
        <v>43</v>
      </c>
      <c r="W4474" s="7">
        <f t="shared" si="277"/>
        <v>15</v>
      </c>
      <c r="X4474" s="7"/>
      <c r="Y4474" s="7"/>
      <c r="Z4474" s="7"/>
      <c r="AA4474" s="7"/>
      <c r="AB4474" s="6">
        <v>54</v>
      </c>
      <c r="AC4474" s="7">
        <v>10.88</v>
      </c>
      <c r="AD4474" s="7">
        <v>4.6100000000000003</v>
      </c>
      <c r="AE4474" s="7"/>
      <c r="AF4474" s="7">
        <v>5.62E-2</v>
      </c>
      <c r="AG4474" s="7">
        <v>4.8300000000000003E-2</v>
      </c>
      <c r="AH4474" s="7">
        <v>1.22</v>
      </c>
      <c r="AI4474" s="7">
        <v>1.18</v>
      </c>
      <c r="AJ4474" s="7">
        <v>8</v>
      </c>
      <c r="AK4474" s="7">
        <v>16</v>
      </c>
      <c r="AL4474" s="7">
        <v>0</v>
      </c>
      <c r="AM4474" s="7"/>
      <c r="AN4474" s="7"/>
      <c r="AO4474" s="7"/>
      <c r="AP4474" s="7"/>
      <c r="AQ4474" s="7">
        <v>3</v>
      </c>
      <c r="AR4474">
        <f t="shared" si="278"/>
        <v>0.1124</v>
      </c>
      <c r="AS4474">
        <f t="shared" si="279"/>
        <v>4.8300000000000003E-2</v>
      </c>
    </row>
    <row r="4475" spans="1:45" ht="29.5" thickBot="1">
      <c r="A4475" t="str">
        <f t="shared" si="276"/>
        <v>Christian KirkWR2020</v>
      </c>
      <c r="B4475" s="3" t="s">
        <v>1040</v>
      </c>
      <c r="C4475" s="3" t="s">
        <v>16</v>
      </c>
      <c r="D4475" s="4">
        <v>37</v>
      </c>
      <c r="E4475" s="1">
        <v>2020</v>
      </c>
      <c r="F4475" s="1">
        <v>3</v>
      </c>
      <c r="G4475" s="6">
        <v>51</v>
      </c>
      <c r="H4475" s="6"/>
      <c r="I4475" s="7">
        <v>0</v>
      </c>
      <c r="J4475" s="7"/>
      <c r="K4475" s="7"/>
      <c r="L4475" s="7"/>
      <c r="M4475" s="7"/>
      <c r="N4475" s="7">
        <v>0</v>
      </c>
      <c r="O4475" s="6">
        <v>0.17</v>
      </c>
      <c r="P4475" s="7"/>
      <c r="Q4475" s="7"/>
      <c r="R4475" s="7"/>
      <c r="S4475" s="7"/>
      <c r="T4475" s="7">
        <v>24</v>
      </c>
      <c r="U4475" s="7">
        <v>2</v>
      </c>
      <c r="V4475" s="7">
        <v>47</v>
      </c>
      <c r="W4475" s="7">
        <f t="shared" si="277"/>
        <v>37</v>
      </c>
      <c r="X4475" s="7"/>
      <c r="Y4475" s="7"/>
      <c r="Z4475" s="7"/>
      <c r="AA4475" s="7"/>
      <c r="AB4475" s="6">
        <v>38</v>
      </c>
      <c r="AC4475" s="7">
        <v>12.78</v>
      </c>
      <c r="AD4475" s="7">
        <v>10.46</v>
      </c>
      <c r="AE4475" s="7"/>
      <c r="AF4475" s="7">
        <v>0.22732307692307693</v>
      </c>
      <c r="AG4475" s="7">
        <v>0.1617142857142857</v>
      </c>
      <c r="AH4475" s="7">
        <v>1.41</v>
      </c>
      <c r="AI4475" s="7">
        <v>1.21</v>
      </c>
      <c r="AJ4475" s="7">
        <v>13</v>
      </c>
      <c r="AK4475" s="7">
        <v>14</v>
      </c>
      <c r="AL4475" s="7">
        <v>0</v>
      </c>
      <c r="AM4475" s="7"/>
      <c r="AN4475" s="7"/>
      <c r="AO4475" s="7"/>
      <c r="AP4475" s="7"/>
      <c r="AQ4475" s="7">
        <v>3</v>
      </c>
      <c r="AR4475">
        <f t="shared" si="278"/>
        <v>0.27978224852071015</v>
      </c>
      <c r="AS4475">
        <f t="shared" si="279"/>
        <v>0.18481632653061258</v>
      </c>
    </row>
    <row r="4476" spans="1:45" ht="29.5" thickBot="1">
      <c r="A4476" t="str">
        <f t="shared" si="276"/>
        <v>Ronald JonesRB2020</v>
      </c>
      <c r="B4476" s="3" t="s">
        <v>1035</v>
      </c>
      <c r="C4476" s="3" t="s">
        <v>3</v>
      </c>
      <c r="D4476" s="4">
        <v>35</v>
      </c>
      <c r="E4476" s="1">
        <v>2020</v>
      </c>
      <c r="F4476" s="1">
        <v>2</v>
      </c>
      <c r="G4476" s="6">
        <v>19</v>
      </c>
      <c r="H4476" s="6"/>
      <c r="I4476" s="7">
        <v>1</v>
      </c>
      <c r="J4476" s="7"/>
      <c r="K4476" s="7"/>
      <c r="L4476" s="7"/>
      <c r="M4476" s="7"/>
      <c r="N4476" s="7">
        <v>0</v>
      </c>
      <c r="O4476" s="6">
        <v>0.71</v>
      </c>
      <c r="P4476" s="7"/>
      <c r="Q4476" s="7"/>
      <c r="R4476" s="7"/>
      <c r="S4476" s="7"/>
      <c r="T4476" s="7">
        <v>23</v>
      </c>
      <c r="U4476" s="7">
        <v>2</v>
      </c>
      <c r="V4476" s="7">
        <v>38</v>
      </c>
      <c r="W4476" s="7">
        <f t="shared" si="277"/>
        <v>46</v>
      </c>
      <c r="X4476" s="7"/>
      <c r="Y4476" s="7"/>
      <c r="Z4476" s="7"/>
      <c r="AA4476" s="7"/>
      <c r="AB4476" s="6">
        <v>25</v>
      </c>
      <c r="AC4476" s="7">
        <v>10.64</v>
      </c>
      <c r="AD4476" s="7">
        <v>13.59</v>
      </c>
      <c r="AE4476" s="7"/>
      <c r="AF4476" s="7">
        <v>6.59E-2</v>
      </c>
      <c r="AG4476" s="7">
        <v>7.8971428571428567E-2</v>
      </c>
      <c r="AH4476" s="7">
        <v>1.82</v>
      </c>
      <c r="AI4476" s="7">
        <v>0.87</v>
      </c>
      <c r="AJ4476" s="7">
        <v>16</v>
      </c>
      <c r="AK4476" s="7">
        <v>14</v>
      </c>
      <c r="AL4476" s="7">
        <v>0</v>
      </c>
      <c r="AM4476" s="7"/>
      <c r="AN4476" s="7"/>
      <c r="AO4476" s="7"/>
      <c r="AP4476" s="7"/>
      <c r="AQ4476" s="7">
        <v>3</v>
      </c>
      <c r="AR4476">
        <f t="shared" si="278"/>
        <v>6.59E-2</v>
      </c>
      <c r="AS4476">
        <f t="shared" si="279"/>
        <v>9.0253061224489825E-2</v>
      </c>
    </row>
    <row r="4477" spans="1:45" ht="29.5" thickBot="1">
      <c r="A4477" t="str">
        <f t="shared" si="276"/>
        <v>Marlon MackRB2020</v>
      </c>
      <c r="B4477" s="3" t="s">
        <v>972</v>
      </c>
      <c r="C4477" s="3" t="s">
        <v>3</v>
      </c>
      <c r="D4477" s="4">
        <v>36</v>
      </c>
      <c r="E4477" s="1">
        <v>2020</v>
      </c>
      <c r="F4477" s="1">
        <v>2</v>
      </c>
      <c r="G4477" s="6">
        <v>131</v>
      </c>
      <c r="H4477" s="6"/>
      <c r="I4477" s="7">
        <v>0</v>
      </c>
      <c r="J4477" s="7"/>
      <c r="K4477" s="7"/>
      <c r="L4477" s="7"/>
      <c r="M4477" s="7"/>
      <c r="N4477" s="7">
        <v>1</v>
      </c>
      <c r="O4477" s="6">
        <v>-0.01</v>
      </c>
      <c r="P4477" s="7"/>
      <c r="Q4477" s="7"/>
      <c r="R4477" s="7"/>
      <c r="S4477" s="7"/>
      <c r="T4477" s="7">
        <v>24</v>
      </c>
      <c r="U4477" s="7">
        <v>4</v>
      </c>
      <c r="V4477" s="7">
        <v>143</v>
      </c>
      <c r="W4477" s="7">
        <f t="shared" si="277"/>
        <v>19</v>
      </c>
      <c r="X4477" s="7"/>
      <c r="Y4477" s="7"/>
      <c r="Z4477" s="7"/>
      <c r="AA4477" s="7"/>
      <c r="AB4477" s="6">
        <v>23</v>
      </c>
      <c r="AC4477" s="7">
        <v>12.81</v>
      </c>
      <c r="AD4477" s="7">
        <v>8.6</v>
      </c>
      <c r="AE4477" s="7"/>
      <c r="AF4477" s="7">
        <v>3.9199999999999999E-2</v>
      </c>
      <c r="AG4477" s="7">
        <v>9.2799999999999994E-2</v>
      </c>
      <c r="AH4477" s="7">
        <v>0.46</v>
      </c>
      <c r="AI4477" s="7">
        <v>4.29</v>
      </c>
      <c r="AJ4477" s="7">
        <v>14</v>
      </c>
      <c r="AK4477" s="7">
        <v>1</v>
      </c>
      <c r="AL4477" s="7">
        <v>0</v>
      </c>
      <c r="AM4477" s="7"/>
      <c r="AN4477" s="7"/>
      <c r="AO4477" s="7"/>
      <c r="AP4477" s="7"/>
      <c r="AQ4477" s="7">
        <v>4</v>
      </c>
      <c r="AR4477">
        <f t="shared" si="278"/>
        <v>4.48E-2</v>
      </c>
      <c r="AS4477">
        <f t="shared" si="279"/>
        <v>1.4847999999999999</v>
      </c>
    </row>
    <row r="4478" spans="1:45" ht="29.5" thickBot="1">
      <c r="A4478" t="str">
        <f t="shared" si="276"/>
        <v>Josh AllenQB2020</v>
      </c>
      <c r="B4478" s="3" t="s">
        <v>1062</v>
      </c>
      <c r="C4478" s="3" t="s">
        <v>12</v>
      </c>
      <c r="D4478" s="4">
        <v>7</v>
      </c>
      <c r="E4478" s="1">
        <v>2020</v>
      </c>
      <c r="F4478" s="1">
        <v>1</v>
      </c>
      <c r="G4478" s="6">
        <v>1</v>
      </c>
      <c r="H4478" s="6"/>
      <c r="I4478" s="7">
        <v>1</v>
      </c>
      <c r="J4478" s="7"/>
      <c r="K4478" s="7"/>
      <c r="L4478" s="7"/>
      <c r="M4478" s="7"/>
      <c r="N4478" s="7">
        <v>2</v>
      </c>
      <c r="O4478" s="6">
        <v>1.21</v>
      </c>
      <c r="P4478" s="7"/>
      <c r="Q4478" s="7"/>
      <c r="R4478" s="7"/>
      <c r="S4478" s="7"/>
      <c r="T4478" s="7">
        <v>24</v>
      </c>
      <c r="U4478" s="7">
        <v>1</v>
      </c>
      <c r="V4478" s="7">
        <v>7</v>
      </c>
      <c r="W4478" s="7">
        <f t="shared" si="277"/>
        <v>22</v>
      </c>
      <c r="X4478" s="7"/>
      <c r="Y4478" s="7"/>
      <c r="Z4478" s="7"/>
      <c r="AA4478" s="7"/>
      <c r="AB4478" s="6">
        <v>9</v>
      </c>
      <c r="AC4478" s="7">
        <v>20.66</v>
      </c>
      <c r="AD4478" s="7">
        <v>29.62</v>
      </c>
      <c r="AE4478" s="7"/>
      <c r="AF4478" s="7" t="s">
        <v>1885</v>
      </c>
      <c r="AG4478" s="7" t="s">
        <v>1885</v>
      </c>
      <c r="AH4478" s="7"/>
      <c r="AI4478" s="7"/>
      <c r="AJ4478" s="7">
        <v>16</v>
      </c>
      <c r="AK4478" s="7"/>
      <c r="AL4478" s="7">
        <v>1</v>
      </c>
      <c r="AM4478" s="7"/>
      <c r="AN4478" s="7"/>
      <c r="AO4478" s="7"/>
      <c r="AP4478" s="7"/>
      <c r="AQ4478" s="7">
        <v>3</v>
      </c>
      <c r="AR4478" t="str">
        <f t="shared" si="278"/>
        <v/>
      </c>
      <c r="AS4478" t="str">
        <f t="shared" si="279"/>
        <v/>
      </c>
    </row>
    <row r="4479" spans="1:45" ht="29.5" thickBot="1">
      <c r="A4479" t="str">
        <f t="shared" si="276"/>
        <v>Hayden HurstTE2020</v>
      </c>
      <c r="B4479" s="3" t="s">
        <v>1050</v>
      </c>
      <c r="C4479" s="3" t="s">
        <v>49</v>
      </c>
      <c r="D4479" s="4">
        <v>14</v>
      </c>
      <c r="E4479" s="1">
        <v>2020</v>
      </c>
      <c r="F4479" s="1">
        <v>4</v>
      </c>
      <c r="G4479" s="6">
        <v>9</v>
      </c>
      <c r="H4479" s="6"/>
      <c r="I4479" s="7">
        <v>1</v>
      </c>
      <c r="J4479" s="7"/>
      <c r="K4479" s="7"/>
      <c r="L4479" s="7"/>
      <c r="M4479" s="7"/>
      <c r="N4479" s="7">
        <v>1</v>
      </c>
      <c r="O4479" s="6">
        <v>0.03</v>
      </c>
      <c r="P4479" s="7"/>
      <c r="Q4479" s="7"/>
      <c r="R4479" s="7"/>
      <c r="S4479" s="7"/>
      <c r="T4479" s="7">
        <v>27</v>
      </c>
      <c r="U4479" s="7">
        <v>1</v>
      </c>
      <c r="V4479" s="7">
        <v>25</v>
      </c>
      <c r="W4479" s="7">
        <f t="shared" si="277"/>
        <v>39</v>
      </c>
      <c r="X4479" s="7"/>
      <c r="Y4479" s="7"/>
      <c r="Z4479" s="7"/>
      <c r="AA4479" s="7"/>
      <c r="AB4479" s="6">
        <v>34</v>
      </c>
      <c r="AC4479" s="7">
        <v>4.8099999999999996</v>
      </c>
      <c r="AD4479" s="7">
        <v>9.32</v>
      </c>
      <c r="AE4479" s="7"/>
      <c r="AF4479" s="7">
        <v>9.2499999999999999E-2</v>
      </c>
      <c r="AG4479" s="7">
        <v>0.14760000000000001</v>
      </c>
      <c r="AH4479" s="7">
        <v>1.69</v>
      </c>
      <c r="AI4479" s="7">
        <v>1.08</v>
      </c>
      <c r="AJ4479" s="7">
        <v>16</v>
      </c>
      <c r="AK4479" s="7">
        <v>16</v>
      </c>
      <c r="AL4479" s="7">
        <v>0</v>
      </c>
      <c r="AM4479" s="7"/>
      <c r="AN4479" s="7"/>
      <c r="AO4479" s="7"/>
      <c r="AP4479" s="7"/>
      <c r="AQ4479" s="7">
        <v>3</v>
      </c>
      <c r="AR4479">
        <f t="shared" si="278"/>
        <v>9.2499999999999999E-2</v>
      </c>
      <c r="AS4479">
        <f t="shared" si="279"/>
        <v>0.14760000000000001</v>
      </c>
    </row>
    <row r="4480" spans="1:45" ht="29.5" thickBot="1">
      <c r="A4480" t="str">
        <f t="shared" si="276"/>
        <v>Diontae JohnsonWR2020</v>
      </c>
      <c r="B4480" s="3" t="s">
        <v>1171</v>
      </c>
      <c r="C4480" s="3" t="s">
        <v>16</v>
      </c>
      <c r="D4480" s="4">
        <v>39</v>
      </c>
      <c r="E4480" s="1">
        <v>2020</v>
      </c>
      <c r="F4480" s="1">
        <v>3</v>
      </c>
      <c r="G4480" s="6">
        <v>21</v>
      </c>
      <c r="H4480" s="6"/>
      <c r="I4480" s="7">
        <v>1</v>
      </c>
      <c r="J4480" s="7"/>
      <c r="K4480" s="7"/>
      <c r="L4480" s="7"/>
      <c r="M4480" s="7"/>
      <c r="N4480" s="7">
        <v>0</v>
      </c>
      <c r="O4480" s="6">
        <v>0.59</v>
      </c>
      <c r="P4480" s="7"/>
      <c r="Q4480" s="7"/>
      <c r="R4480" s="7"/>
      <c r="S4480" s="7"/>
      <c r="T4480" s="7">
        <v>24</v>
      </c>
      <c r="U4480" s="7">
        <v>3</v>
      </c>
      <c r="V4480" s="7">
        <v>66</v>
      </c>
      <c r="W4480" s="7" t="str">
        <f t="shared" si="277"/>
        <v/>
      </c>
      <c r="X4480" s="7"/>
      <c r="Y4480" s="7"/>
      <c r="Z4480" s="7"/>
      <c r="AA4480" s="7"/>
      <c r="AB4480" s="6">
        <v>40</v>
      </c>
      <c r="AC4480" s="7">
        <v>10.07</v>
      </c>
      <c r="AD4480" s="7">
        <v>14.93</v>
      </c>
      <c r="AE4480" s="7"/>
      <c r="AF4480" s="7">
        <v>0.1842</v>
      </c>
      <c r="AG4480" s="7">
        <v>0.23765333333333333</v>
      </c>
      <c r="AH4480" s="7">
        <v>1.61</v>
      </c>
      <c r="AI4480" s="7">
        <v>1.76</v>
      </c>
      <c r="AJ4480" s="7">
        <v>16</v>
      </c>
      <c r="AK4480" s="7">
        <v>15</v>
      </c>
      <c r="AL4480" s="7">
        <v>0</v>
      </c>
      <c r="AM4480" s="7"/>
      <c r="AN4480" s="7"/>
      <c r="AO4480" s="7"/>
      <c r="AP4480" s="7"/>
      <c r="AQ4480" s="7">
        <v>2</v>
      </c>
      <c r="AR4480">
        <f t="shared" si="278"/>
        <v>0.1842</v>
      </c>
      <c r="AS4480">
        <f t="shared" si="279"/>
        <v>0.25349688888888855</v>
      </c>
    </row>
    <row r="4481" spans="1:45" ht="15" thickBot="1">
      <c r="A4481" t="str">
        <f t="shared" si="276"/>
        <v>AJ DillonRB2020</v>
      </c>
      <c r="B4481" s="3" t="s">
        <v>1172</v>
      </c>
      <c r="C4481" s="3" t="s">
        <v>3</v>
      </c>
      <c r="D4481" s="4">
        <v>37</v>
      </c>
      <c r="E4481" s="1">
        <v>2020</v>
      </c>
      <c r="F4481" s="1">
        <v>2</v>
      </c>
      <c r="G4481" s="6">
        <v>84</v>
      </c>
      <c r="H4481" s="6"/>
      <c r="I4481" s="7">
        <v>0</v>
      </c>
      <c r="J4481" s="7"/>
      <c r="K4481" s="7"/>
      <c r="L4481" s="7"/>
      <c r="M4481" s="7"/>
      <c r="N4481" s="7">
        <v>0</v>
      </c>
      <c r="O4481" s="6">
        <v>-0.45</v>
      </c>
      <c r="P4481" s="7"/>
      <c r="Q4481" s="7"/>
      <c r="R4481" s="7"/>
      <c r="S4481" s="7"/>
      <c r="T4481" s="7">
        <v>22</v>
      </c>
      <c r="U4481" s="7">
        <v>2</v>
      </c>
      <c r="V4481" s="7">
        <v>62</v>
      </c>
      <c r="W4481" s="7" t="str">
        <f t="shared" si="277"/>
        <v/>
      </c>
      <c r="X4481" s="7"/>
      <c r="Y4481" s="7"/>
      <c r="Z4481" s="7"/>
      <c r="AA4481" s="7"/>
      <c r="AB4481" s="6"/>
      <c r="AC4481" s="7"/>
      <c r="AD4481" s="7">
        <v>5.76</v>
      </c>
      <c r="AE4481" s="7"/>
      <c r="AF4481" s="7" t="s">
        <v>1885</v>
      </c>
      <c r="AG4481" s="7">
        <v>9.3714285714285722E-3</v>
      </c>
      <c r="AH4481" s="7"/>
      <c r="AI4481" s="7">
        <v>0.62</v>
      </c>
      <c r="AJ4481" s="7"/>
      <c r="AK4481" s="7">
        <v>7</v>
      </c>
      <c r="AL4481" s="7">
        <v>0</v>
      </c>
      <c r="AM4481" s="7"/>
      <c r="AN4481" s="7"/>
      <c r="AO4481" s="7"/>
      <c r="AP4481" s="7"/>
      <c r="AQ4481" s="7">
        <v>1</v>
      </c>
      <c r="AR4481" t="str">
        <f t="shared" si="278"/>
        <v/>
      </c>
      <c r="AS4481">
        <f t="shared" si="279"/>
        <v>2.1420408163265302E-2</v>
      </c>
    </row>
    <row r="4482" spans="1:45" ht="29.5" thickBot="1">
      <c r="A4482" t="str">
        <f t="shared" si="276"/>
        <v>Tee HigginsWR2020</v>
      </c>
      <c r="B4482" s="3" t="s">
        <v>1173</v>
      </c>
      <c r="C4482" s="3" t="s">
        <v>16</v>
      </c>
      <c r="D4482" s="4">
        <v>40</v>
      </c>
      <c r="E4482" s="1">
        <v>2020</v>
      </c>
      <c r="F4482" s="1">
        <v>3</v>
      </c>
      <c r="G4482" s="6">
        <v>28</v>
      </c>
      <c r="H4482" s="6"/>
      <c r="I4482" s="7">
        <v>0</v>
      </c>
      <c r="J4482" s="7"/>
      <c r="K4482" s="7"/>
      <c r="L4482" s="7"/>
      <c r="M4482" s="7"/>
      <c r="N4482" s="7">
        <v>0</v>
      </c>
      <c r="O4482" s="6">
        <v>0.48</v>
      </c>
      <c r="P4482" s="7"/>
      <c r="Q4482" s="7"/>
      <c r="R4482" s="7"/>
      <c r="S4482" s="7"/>
      <c r="T4482" s="7">
        <v>21</v>
      </c>
      <c r="U4482" s="7">
        <v>2</v>
      </c>
      <c r="V4482" s="7">
        <v>33</v>
      </c>
      <c r="W4482" s="7" t="str">
        <f t="shared" si="277"/>
        <v/>
      </c>
      <c r="X4482" s="7"/>
      <c r="Y4482" s="7"/>
      <c r="Z4482" s="7"/>
      <c r="AA4482" s="7"/>
      <c r="AB4482" s="6"/>
      <c r="AC4482" s="7"/>
      <c r="AD4482" s="7">
        <v>12.29</v>
      </c>
      <c r="AE4482" s="7"/>
      <c r="AF4482" s="7" t="s">
        <v>1885</v>
      </c>
      <c r="AG4482" s="7">
        <v>0.19059999999999999</v>
      </c>
      <c r="AH4482" s="7"/>
      <c r="AI4482" s="7">
        <v>1.83</v>
      </c>
      <c r="AJ4482" s="7"/>
      <c r="AK4482" s="7">
        <v>16</v>
      </c>
      <c r="AL4482" s="7">
        <v>0</v>
      </c>
      <c r="AM4482" s="7"/>
      <c r="AN4482" s="7"/>
      <c r="AO4482" s="7"/>
      <c r="AP4482" s="7"/>
      <c r="AQ4482" s="7">
        <v>1</v>
      </c>
      <c r="AR4482" t="str">
        <f t="shared" si="278"/>
        <v/>
      </c>
      <c r="AS4482">
        <f t="shared" si="279"/>
        <v>0.19059999999999999</v>
      </c>
    </row>
    <row r="4483" spans="1:45" ht="29.5" thickBot="1">
      <c r="A4483" t="str">
        <f t="shared" ref="A4483:A4546" si="280">B4483&amp;C4483&amp;E4483</f>
        <v>Will FullerWR2020</v>
      </c>
      <c r="B4483" s="3" t="s">
        <v>885</v>
      </c>
      <c r="C4483" s="3" t="s">
        <v>16</v>
      </c>
      <c r="D4483" s="4">
        <v>41</v>
      </c>
      <c r="E4483" s="1">
        <v>2020</v>
      </c>
      <c r="F4483" s="1">
        <v>3</v>
      </c>
      <c r="G4483" s="6">
        <v>32</v>
      </c>
      <c r="H4483" s="6"/>
      <c r="I4483" s="7">
        <v>0</v>
      </c>
      <c r="J4483" s="7"/>
      <c r="K4483" s="7"/>
      <c r="L4483" s="7"/>
      <c r="M4483" s="7"/>
      <c r="N4483" s="7">
        <v>0</v>
      </c>
      <c r="O4483" s="6">
        <v>0.83</v>
      </c>
      <c r="P4483" s="7"/>
      <c r="Q4483" s="7"/>
      <c r="R4483" s="7"/>
      <c r="S4483" s="7"/>
      <c r="T4483" s="7">
        <v>26</v>
      </c>
      <c r="U4483" s="7">
        <v>1</v>
      </c>
      <c r="V4483" s="7">
        <v>21</v>
      </c>
      <c r="W4483" s="7">
        <f t="shared" ref="W4483:W4546" si="281">IFERROR(VLOOKUP(B4483&amp;C4483&amp;E4483-1,A:D,4,0),"")</f>
        <v>33</v>
      </c>
      <c r="X4483" s="7"/>
      <c r="Y4483" s="7"/>
      <c r="Z4483" s="7"/>
      <c r="AA4483" s="7"/>
      <c r="AB4483" s="6">
        <v>53</v>
      </c>
      <c r="AC4483" s="7">
        <v>12.18</v>
      </c>
      <c r="AD4483" s="7">
        <v>17.170000000000002</v>
      </c>
      <c r="AE4483" s="7"/>
      <c r="AF4483" s="7">
        <v>0.20247272727272725</v>
      </c>
      <c r="AG4483" s="7">
        <v>0.21090909090909091</v>
      </c>
      <c r="AH4483" s="7">
        <v>2.0299999999999998</v>
      </c>
      <c r="AI4483" s="7">
        <v>2.2799999999999998</v>
      </c>
      <c r="AJ4483" s="7">
        <v>11</v>
      </c>
      <c r="AK4483" s="7">
        <v>11</v>
      </c>
      <c r="AL4483" s="7">
        <v>0</v>
      </c>
      <c r="AM4483" s="7"/>
      <c r="AN4483" s="7"/>
      <c r="AO4483" s="7"/>
      <c r="AP4483" s="7"/>
      <c r="AQ4483" s="7">
        <v>5</v>
      </c>
      <c r="AR4483">
        <f t="shared" ref="AR4483:AR4546" si="282">IF(AF4483="","",_xlfn.NUMBERVALUE(AF4483)*16/AJ4483)</f>
        <v>0.29450578512396652</v>
      </c>
      <c r="AS4483">
        <f t="shared" ref="AS4483:AS4546" si="283">IF(AG4483="","",_xlfn.NUMBERVALUE(AG4483)*16/AK4483)</f>
        <v>0.30677685950413236</v>
      </c>
    </row>
    <row r="4484" spans="1:45" ht="29.5" thickBot="1">
      <c r="A4484" t="str">
        <f t="shared" si="280"/>
        <v>A.J. GreenWR2020</v>
      </c>
      <c r="B4484" s="3" t="s">
        <v>493</v>
      </c>
      <c r="C4484" s="3" t="s">
        <v>16</v>
      </c>
      <c r="D4484" s="4">
        <v>42</v>
      </c>
      <c r="E4484" s="1">
        <v>2020</v>
      </c>
      <c r="F4484" s="1">
        <v>3</v>
      </c>
      <c r="G4484" s="6">
        <v>68</v>
      </c>
      <c r="H4484" s="6"/>
      <c r="I4484" s="7">
        <v>0</v>
      </c>
      <c r="J4484" s="7"/>
      <c r="K4484" s="7"/>
      <c r="L4484" s="7"/>
      <c r="M4484" s="7"/>
      <c r="N4484" s="7">
        <v>6</v>
      </c>
      <c r="O4484" s="6">
        <v>-0.37</v>
      </c>
      <c r="P4484" s="7"/>
      <c r="Q4484" s="7"/>
      <c r="R4484" s="7"/>
      <c r="S4484" s="7"/>
      <c r="T4484" s="7">
        <v>32</v>
      </c>
      <c r="U4484" s="7">
        <v>1</v>
      </c>
      <c r="V4484" s="7">
        <v>4</v>
      </c>
      <c r="W4484" s="7">
        <f t="shared" si="281"/>
        <v>23</v>
      </c>
      <c r="X4484" s="7"/>
      <c r="Y4484" s="7"/>
      <c r="Z4484" s="7"/>
      <c r="AA4484" s="7"/>
      <c r="AB4484" s="6"/>
      <c r="AC4484" s="7"/>
      <c r="AD4484" s="7">
        <v>6.96</v>
      </c>
      <c r="AE4484" s="7"/>
      <c r="AF4484" s="7" t="s">
        <v>1885</v>
      </c>
      <c r="AG4484" s="7">
        <v>0.18329999999999999</v>
      </c>
      <c r="AH4484" s="7"/>
      <c r="AI4484" s="7">
        <v>1.02</v>
      </c>
      <c r="AJ4484" s="7"/>
      <c r="AK4484" s="7">
        <v>16</v>
      </c>
      <c r="AL4484" s="7">
        <v>0</v>
      </c>
      <c r="AM4484" s="7"/>
      <c r="AN4484" s="7"/>
      <c r="AO4484" s="7"/>
      <c r="AP4484" s="7"/>
      <c r="AQ4484" s="7">
        <v>10</v>
      </c>
      <c r="AR4484" t="str">
        <f t="shared" si="282"/>
        <v/>
      </c>
      <c r="AS4484">
        <f t="shared" si="283"/>
        <v>0.18329999999999999</v>
      </c>
    </row>
    <row r="4485" spans="1:45" ht="29.5" thickBot="1">
      <c r="A4485" t="str">
        <f t="shared" si="280"/>
        <v>Joe BurrowQB2020</v>
      </c>
      <c r="B4485" s="3" t="s">
        <v>1174</v>
      </c>
      <c r="C4485" s="3" t="s">
        <v>12</v>
      </c>
      <c r="D4485" s="4">
        <v>8</v>
      </c>
      <c r="E4485" s="1">
        <v>2020</v>
      </c>
      <c r="F4485" s="1">
        <v>1</v>
      </c>
      <c r="G4485" s="6">
        <v>25</v>
      </c>
      <c r="H4485" s="6"/>
      <c r="I4485" s="7">
        <v>0</v>
      </c>
      <c r="J4485" s="7"/>
      <c r="K4485" s="7"/>
      <c r="L4485" s="7"/>
      <c r="M4485" s="7"/>
      <c r="N4485" s="7">
        <v>0</v>
      </c>
      <c r="O4485" s="6">
        <v>0.26</v>
      </c>
      <c r="P4485" s="7"/>
      <c r="Q4485" s="7"/>
      <c r="R4485" s="7"/>
      <c r="S4485" s="7"/>
      <c r="T4485" s="7">
        <v>24</v>
      </c>
      <c r="U4485" s="7">
        <v>1</v>
      </c>
      <c r="V4485" s="7">
        <v>1</v>
      </c>
      <c r="W4485" s="7" t="str">
        <f t="shared" si="281"/>
        <v/>
      </c>
      <c r="X4485" s="7"/>
      <c r="Y4485" s="7"/>
      <c r="Z4485" s="7"/>
      <c r="AA4485" s="7"/>
      <c r="AB4485" s="6"/>
      <c r="AC4485" s="7"/>
      <c r="AD4485" s="7">
        <v>20.77</v>
      </c>
      <c r="AE4485" s="7"/>
      <c r="AF4485" s="7" t="s">
        <v>1885</v>
      </c>
      <c r="AG4485" s="7" t="s">
        <v>1885</v>
      </c>
      <c r="AH4485" s="7"/>
      <c r="AI4485" s="7"/>
      <c r="AJ4485" s="7"/>
      <c r="AK4485" s="7"/>
      <c r="AL4485" s="7">
        <v>0</v>
      </c>
      <c r="AM4485" s="7"/>
      <c r="AN4485" s="7"/>
      <c r="AO4485" s="7"/>
      <c r="AP4485" s="7"/>
      <c r="AQ4485" s="7">
        <v>1</v>
      </c>
      <c r="AR4485" t="str">
        <f t="shared" si="282"/>
        <v/>
      </c>
      <c r="AS4485" t="str">
        <f t="shared" si="283"/>
        <v/>
      </c>
    </row>
    <row r="4486" spans="1:45" ht="29.5" thickBot="1">
      <c r="A4486" t="str">
        <f t="shared" si="280"/>
        <v>Mecole HardmanWR2020</v>
      </c>
      <c r="B4486" s="3" t="s">
        <v>1175</v>
      </c>
      <c r="C4486" s="3" t="s">
        <v>16</v>
      </c>
      <c r="D4486" s="4">
        <v>43</v>
      </c>
      <c r="E4486" s="1">
        <v>2020</v>
      </c>
      <c r="F4486" s="1">
        <v>3</v>
      </c>
      <c r="G4486" s="6">
        <v>62</v>
      </c>
      <c r="H4486" s="6"/>
      <c r="I4486" s="7">
        <v>0</v>
      </c>
      <c r="J4486" s="7"/>
      <c r="K4486" s="7"/>
      <c r="L4486" s="7"/>
      <c r="M4486" s="7"/>
      <c r="N4486" s="7">
        <v>0</v>
      </c>
      <c r="O4486" s="6">
        <v>-0.21</v>
      </c>
      <c r="P4486" s="7"/>
      <c r="Q4486" s="7"/>
      <c r="R4486" s="7"/>
      <c r="S4486" s="7"/>
      <c r="T4486" s="7">
        <v>22</v>
      </c>
      <c r="U4486" s="7">
        <v>2</v>
      </c>
      <c r="V4486" s="7">
        <v>56</v>
      </c>
      <c r="W4486" s="7" t="str">
        <f t="shared" si="281"/>
        <v/>
      </c>
      <c r="X4486" s="7"/>
      <c r="Y4486" s="7"/>
      <c r="Z4486" s="7"/>
      <c r="AA4486" s="7"/>
      <c r="AB4486" s="6">
        <v>61</v>
      </c>
      <c r="AC4486" s="7">
        <v>7.34</v>
      </c>
      <c r="AD4486" s="7">
        <v>7.76</v>
      </c>
      <c r="AE4486" s="7"/>
      <c r="AF4486" s="7">
        <v>6.7500000000000004E-2</v>
      </c>
      <c r="AG4486" s="7">
        <v>0.1047</v>
      </c>
      <c r="AH4486" s="7">
        <v>1.84</v>
      </c>
      <c r="AI4486" s="7">
        <v>1.64</v>
      </c>
      <c r="AJ4486" s="7">
        <v>16</v>
      </c>
      <c r="AK4486" s="7">
        <v>16</v>
      </c>
      <c r="AL4486" s="7">
        <v>0</v>
      </c>
      <c r="AM4486" s="7"/>
      <c r="AN4486" s="7"/>
      <c r="AO4486" s="7"/>
      <c r="AP4486" s="7"/>
      <c r="AQ4486" s="7">
        <v>2</v>
      </c>
      <c r="AR4486">
        <f t="shared" si="282"/>
        <v>6.7500000000000004E-2</v>
      </c>
      <c r="AS4486">
        <f t="shared" si="283"/>
        <v>0.1047</v>
      </c>
    </row>
    <row r="4487" spans="1:45" ht="44" thickBot="1">
      <c r="A4487" t="str">
        <f t="shared" si="280"/>
        <v>Alexander MattisonRB2020</v>
      </c>
      <c r="B4487" s="3" t="s">
        <v>1125</v>
      </c>
      <c r="C4487" s="3" t="s">
        <v>3</v>
      </c>
      <c r="D4487" s="4">
        <v>38</v>
      </c>
      <c r="E4487" s="1">
        <v>2020</v>
      </c>
      <c r="F4487" s="1">
        <v>2</v>
      </c>
      <c r="G4487" s="6">
        <v>56</v>
      </c>
      <c r="H4487" s="6"/>
      <c r="I4487" s="7">
        <v>0</v>
      </c>
      <c r="J4487" s="7"/>
      <c r="K4487" s="7"/>
      <c r="L4487" s="7"/>
      <c r="M4487" s="7"/>
      <c r="N4487" s="7">
        <v>0</v>
      </c>
      <c r="O4487" s="6">
        <v>-0.31</v>
      </c>
      <c r="P4487" s="7"/>
      <c r="Q4487" s="7"/>
      <c r="R4487" s="7"/>
      <c r="S4487" s="7"/>
      <c r="T4487" s="7">
        <v>22</v>
      </c>
      <c r="U4487" s="7">
        <v>3</v>
      </c>
      <c r="V4487" s="7">
        <v>102</v>
      </c>
      <c r="W4487" s="7">
        <f t="shared" si="281"/>
        <v>56</v>
      </c>
      <c r="X4487" s="7"/>
      <c r="Y4487" s="7"/>
      <c r="Z4487" s="7"/>
      <c r="AA4487" s="7"/>
      <c r="AB4487" s="6">
        <v>60</v>
      </c>
      <c r="AC4487" s="7">
        <v>5.87</v>
      </c>
      <c r="AD4487" s="7">
        <v>6.68</v>
      </c>
      <c r="AE4487" s="7"/>
      <c r="AF4487" s="7">
        <v>3.4666666666666665E-2</v>
      </c>
      <c r="AG4487" s="7">
        <v>3.9507692307692306E-2</v>
      </c>
      <c r="AH4487" s="7">
        <v>1.1200000000000001</v>
      </c>
      <c r="AI4487" s="7">
        <v>1.3</v>
      </c>
      <c r="AJ4487" s="7">
        <v>12</v>
      </c>
      <c r="AK4487" s="7">
        <v>13</v>
      </c>
      <c r="AL4487" s="7">
        <v>0</v>
      </c>
      <c r="AM4487" s="7"/>
      <c r="AN4487" s="7"/>
      <c r="AO4487" s="7"/>
      <c r="AP4487" s="7"/>
      <c r="AQ4487" s="7">
        <v>2</v>
      </c>
      <c r="AR4487">
        <f t="shared" si="282"/>
        <v>4.6222222222222269E-2</v>
      </c>
      <c r="AS4487">
        <f t="shared" si="283"/>
        <v>4.8624852071005906E-2</v>
      </c>
    </row>
    <row r="4488" spans="1:45" ht="29.5" thickBot="1">
      <c r="A4488" t="str">
        <f t="shared" si="280"/>
        <v>Denzel MimsWR2020</v>
      </c>
      <c r="B4488" s="3" t="s">
        <v>1176</v>
      </c>
      <c r="C4488" s="3" t="s">
        <v>16</v>
      </c>
      <c r="D4488" s="4">
        <v>44</v>
      </c>
      <c r="E4488" s="1">
        <v>2020</v>
      </c>
      <c r="F4488" s="1">
        <v>3</v>
      </c>
      <c r="G4488" s="6">
        <v>107</v>
      </c>
      <c r="H4488" s="6"/>
      <c r="I4488" s="7">
        <v>0</v>
      </c>
      <c r="J4488" s="7"/>
      <c r="K4488" s="7"/>
      <c r="L4488" s="7"/>
      <c r="M4488" s="7"/>
      <c r="N4488" s="7">
        <v>0</v>
      </c>
      <c r="O4488" s="6">
        <v>-7.0000000000000007E-2</v>
      </c>
      <c r="P4488" s="7"/>
      <c r="Q4488" s="7"/>
      <c r="R4488" s="7"/>
      <c r="S4488" s="7"/>
      <c r="T4488" s="7">
        <v>23</v>
      </c>
      <c r="U4488" s="7">
        <v>2</v>
      </c>
      <c r="V4488" s="7">
        <v>59</v>
      </c>
      <c r="W4488" s="7" t="str">
        <f t="shared" si="281"/>
        <v/>
      </c>
      <c r="X4488" s="7"/>
      <c r="Y4488" s="7"/>
      <c r="Z4488" s="7"/>
      <c r="AA4488" s="7"/>
      <c r="AB4488" s="6"/>
      <c r="AC4488" s="7"/>
      <c r="AD4488" s="7">
        <v>6.52</v>
      </c>
      <c r="AE4488" s="7"/>
      <c r="AF4488" s="7" t="s">
        <v>1885</v>
      </c>
      <c r="AG4488" s="7">
        <v>0.16871111111111112</v>
      </c>
      <c r="AH4488" s="7"/>
      <c r="AI4488" s="7">
        <v>1.45</v>
      </c>
      <c r="AJ4488" s="7"/>
      <c r="AK4488" s="7">
        <v>9</v>
      </c>
      <c r="AL4488" s="7">
        <v>0</v>
      </c>
      <c r="AM4488" s="7"/>
      <c r="AN4488" s="7"/>
      <c r="AO4488" s="7"/>
      <c r="AP4488" s="7"/>
      <c r="AQ4488" s="7">
        <v>1</v>
      </c>
      <c r="AR4488" t="str">
        <f t="shared" si="282"/>
        <v/>
      </c>
      <c r="AS4488">
        <f t="shared" si="283"/>
        <v>0.29993086419753068</v>
      </c>
    </row>
    <row r="4489" spans="1:45" ht="29.5" thickBot="1">
      <c r="A4489" t="str">
        <f t="shared" si="280"/>
        <v>Darius SlaytonWR2020</v>
      </c>
      <c r="B4489" s="3" t="s">
        <v>1177</v>
      </c>
      <c r="C4489" s="3" t="s">
        <v>16</v>
      </c>
      <c r="D4489" s="4">
        <v>45</v>
      </c>
      <c r="E4489" s="1">
        <v>2020</v>
      </c>
      <c r="F4489" s="1">
        <v>3</v>
      </c>
      <c r="G4489" s="6">
        <v>53</v>
      </c>
      <c r="H4489" s="6"/>
      <c r="I4489" s="7">
        <v>0</v>
      </c>
      <c r="J4489" s="7"/>
      <c r="K4489" s="7"/>
      <c r="L4489" s="7"/>
      <c r="M4489" s="7"/>
      <c r="N4489" s="7">
        <v>0</v>
      </c>
      <c r="O4489" s="6">
        <v>-0.06</v>
      </c>
      <c r="P4489" s="7"/>
      <c r="Q4489" s="7"/>
      <c r="R4489" s="7"/>
      <c r="S4489" s="7"/>
      <c r="T4489" s="7">
        <v>23</v>
      </c>
      <c r="U4489" s="7">
        <v>5</v>
      </c>
      <c r="V4489" s="7">
        <v>171</v>
      </c>
      <c r="W4489" s="7" t="str">
        <f t="shared" si="281"/>
        <v/>
      </c>
      <c r="X4489" s="7"/>
      <c r="Y4489" s="7"/>
      <c r="Z4489" s="7"/>
      <c r="AA4489" s="7"/>
      <c r="AB4489" s="6">
        <v>37</v>
      </c>
      <c r="AC4489" s="7">
        <v>12.14</v>
      </c>
      <c r="AD4489" s="7">
        <v>8.94</v>
      </c>
      <c r="AE4489" s="7"/>
      <c r="AF4489" s="7">
        <v>0.16445714285714286</v>
      </c>
      <c r="AG4489" s="7">
        <v>0.1983</v>
      </c>
      <c r="AH4489" s="7">
        <v>1.57</v>
      </c>
      <c r="AI4489" s="7">
        <v>1.37</v>
      </c>
      <c r="AJ4489" s="7">
        <v>14</v>
      </c>
      <c r="AK4489" s="7">
        <v>16</v>
      </c>
      <c r="AL4489" s="7">
        <v>0</v>
      </c>
      <c r="AM4489" s="7"/>
      <c r="AN4489" s="7"/>
      <c r="AO4489" s="7"/>
      <c r="AP4489" s="7"/>
      <c r="AQ4489" s="7">
        <v>2</v>
      </c>
      <c r="AR4489">
        <f t="shared" si="282"/>
        <v>0.18795102040816342</v>
      </c>
      <c r="AS4489">
        <f t="shared" si="283"/>
        <v>0.1983</v>
      </c>
    </row>
    <row r="4490" spans="1:45" ht="29.5" thickBot="1">
      <c r="A4490" t="str">
        <f t="shared" si="280"/>
        <v>Brandin CooksWR2020</v>
      </c>
      <c r="B4490" s="3" t="s">
        <v>734</v>
      </c>
      <c r="C4490" s="3" t="s">
        <v>16</v>
      </c>
      <c r="D4490" s="4">
        <v>46</v>
      </c>
      <c r="E4490" s="1">
        <v>2020</v>
      </c>
      <c r="F4490" s="1">
        <v>3</v>
      </c>
      <c r="G4490" s="6">
        <v>17</v>
      </c>
      <c r="H4490" s="6"/>
      <c r="I4490" s="7">
        <v>1</v>
      </c>
      <c r="J4490" s="7"/>
      <c r="K4490" s="7"/>
      <c r="L4490" s="7"/>
      <c r="M4490" s="7"/>
      <c r="N4490" s="7">
        <v>4</v>
      </c>
      <c r="O4490" s="6">
        <v>0.37</v>
      </c>
      <c r="P4490" s="7"/>
      <c r="Q4490" s="7"/>
      <c r="R4490" s="7"/>
      <c r="S4490" s="7"/>
      <c r="T4490" s="7">
        <v>27</v>
      </c>
      <c r="U4490" s="7">
        <v>1</v>
      </c>
      <c r="V4490" s="7">
        <v>20</v>
      </c>
      <c r="W4490" s="7">
        <f t="shared" si="281"/>
        <v>14</v>
      </c>
      <c r="X4490" s="7"/>
      <c r="Y4490" s="7"/>
      <c r="Z4490" s="7"/>
      <c r="AA4490" s="7"/>
      <c r="AB4490" s="6">
        <v>61</v>
      </c>
      <c r="AC4490" s="7">
        <v>8.39</v>
      </c>
      <c r="AD4490" s="7">
        <v>15.47</v>
      </c>
      <c r="AE4490" s="7"/>
      <c r="AF4490" s="7">
        <v>0.13291428571428571</v>
      </c>
      <c r="AG4490" s="7">
        <v>0.23413333333333333</v>
      </c>
      <c r="AH4490" s="7">
        <v>1.29</v>
      </c>
      <c r="AI4490" s="7">
        <v>2.0499999999999998</v>
      </c>
      <c r="AJ4490" s="7">
        <v>14</v>
      </c>
      <c r="AK4490" s="7">
        <v>15</v>
      </c>
      <c r="AL4490" s="7">
        <v>0</v>
      </c>
      <c r="AM4490" s="7"/>
      <c r="AN4490" s="7"/>
      <c r="AO4490" s="7"/>
      <c r="AP4490" s="7"/>
      <c r="AQ4490" s="7">
        <v>7</v>
      </c>
      <c r="AR4490">
        <f t="shared" si="282"/>
        <v>0.15190204081632688</v>
      </c>
      <c r="AS4490">
        <f t="shared" si="283"/>
        <v>0.24974222222222187</v>
      </c>
    </row>
    <row r="4491" spans="1:45" ht="29.5" thickBot="1">
      <c r="A4491" t="str">
        <f t="shared" si="280"/>
        <v>Michael PittmanWR2020</v>
      </c>
      <c r="B4491" s="3" t="s">
        <v>281</v>
      </c>
      <c r="C4491" s="3" t="s">
        <v>16</v>
      </c>
      <c r="D4491" s="4">
        <v>47</v>
      </c>
      <c r="E4491" s="1">
        <v>2020</v>
      </c>
      <c r="F4491" s="1">
        <v>3</v>
      </c>
      <c r="G4491" s="6">
        <v>79</v>
      </c>
      <c r="H4491" s="6"/>
      <c r="I4491" s="7">
        <v>0</v>
      </c>
      <c r="J4491" s="7"/>
      <c r="K4491" s="7"/>
      <c r="L4491" s="7"/>
      <c r="M4491" s="7"/>
      <c r="N4491" s="7">
        <v>0</v>
      </c>
      <c r="O4491" s="6">
        <v>-0.08</v>
      </c>
      <c r="P4491" s="7"/>
      <c r="Q4491" s="7"/>
      <c r="R4491" s="7"/>
      <c r="S4491" s="7"/>
      <c r="T4491" s="7">
        <v>23</v>
      </c>
      <c r="U4491" s="7">
        <v>2</v>
      </c>
      <c r="V4491" s="7">
        <v>34</v>
      </c>
      <c r="W4491" s="7" t="str">
        <f t="shared" si="281"/>
        <v/>
      </c>
      <c r="X4491" s="7"/>
      <c r="Y4491" s="7"/>
      <c r="Z4491" s="7"/>
      <c r="AA4491" s="7"/>
      <c r="AB4491" s="6"/>
      <c r="AC4491" s="7"/>
      <c r="AD4491" s="7">
        <v>7.61</v>
      </c>
      <c r="AE4491" s="7"/>
      <c r="AF4491" s="7" t="s">
        <v>1885</v>
      </c>
      <c r="AG4491" s="7">
        <v>0.13600000000000001</v>
      </c>
      <c r="AH4491" s="7"/>
      <c r="AI4491" s="7">
        <v>1.37</v>
      </c>
      <c r="AJ4491" s="7"/>
      <c r="AK4491" s="7">
        <v>13</v>
      </c>
      <c r="AL4491" s="7">
        <v>0</v>
      </c>
      <c r="AM4491" s="7"/>
      <c r="AN4491" s="7"/>
      <c r="AO4491" s="7"/>
      <c r="AP4491" s="7"/>
      <c r="AQ4491" s="7">
        <v>1</v>
      </c>
      <c r="AR4491" t="str">
        <f t="shared" si="282"/>
        <v/>
      </c>
      <c r="AS4491">
        <f t="shared" si="283"/>
        <v>0.16738461538461541</v>
      </c>
    </row>
    <row r="4492" spans="1:45" ht="29.5" thickBot="1">
      <c r="A4492" t="str">
        <f t="shared" si="280"/>
        <v>Sony MichelRB2020</v>
      </c>
      <c r="B4492" s="3" t="s">
        <v>1032</v>
      </c>
      <c r="C4492" s="3" t="s">
        <v>3</v>
      </c>
      <c r="D4492" s="4">
        <v>39</v>
      </c>
      <c r="E4492" s="1">
        <v>2020</v>
      </c>
      <c r="F4492" s="1">
        <v>2</v>
      </c>
      <c r="G4492" s="6">
        <v>62</v>
      </c>
      <c r="H4492" s="6"/>
      <c r="I4492" s="7">
        <v>0</v>
      </c>
      <c r="J4492" s="7"/>
      <c r="K4492" s="7"/>
      <c r="L4492" s="7"/>
      <c r="M4492" s="7"/>
      <c r="N4492" s="7">
        <v>0</v>
      </c>
      <c r="O4492" s="6">
        <v>-7.0000000000000007E-2</v>
      </c>
      <c r="P4492" s="7"/>
      <c r="Q4492" s="7"/>
      <c r="R4492" s="7"/>
      <c r="S4492" s="7"/>
      <c r="T4492" s="7">
        <v>25</v>
      </c>
      <c r="U4492" s="7">
        <v>1</v>
      </c>
      <c r="V4492" s="7">
        <v>31</v>
      </c>
      <c r="W4492" s="7">
        <f t="shared" si="281"/>
        <v>21</v>
      </c>
      <c r="X4492" s="7"/>
      <c r="Y4492" s="7"/>
      <c r="Z4492" s="7"/>
      <c r="AA4492" s="7"/>
      <c r="AB4492" s="6">
        <v>31</v>
      </c>
      <c r="AC4492" s="7">
        <v>9.68</v>
      </c>
      <c r="AD4492" s="7">
        <v>9.41</v>
      </c>
      <c r="AE4492" s="7"/>
      <c r="AF4492" s="7">
        <v>3.3300000000000003E-2</v>
      </c>
      <c r="AG4492" s="7">
        <v>4.0399999999999998E-2</v>
      </c>
      <c r="AH4492" s="7">
        <v>0.92</v>
      </c>
      <c r="AI4492" s="7">
        <v>2.38</v>
      </c>
      <c r="AJ4492" s="7">
        <v>16</v>
      </c>
      <c r="AK4492" s="7">
        <v>8</v>
      </c>
      <c r="AL4492" s="7">
        <v>0</v>
      </c>
      <c r="AM4492" s="7"/>
      <c r="AN4492" s="7"/>
      <c r="AO4492" s="7"/>
      <c r="AP4492" s="7"/>
      <c r="AQ4492" s="7">
        <v>3</v>
      </c>
      <c r="AR4492">
        <f t="shared" si="282"/>
        <v>3.3300000000000003E-2</v>
      </c>
      <c r="AS4492">
        <f t="shared" si="283"/>
        <v>8.0799999999999997E-2</v>
      </c>
    </row>
    <row r="4493" spans="1:45" ht="29.5" thickBot="1">
      <c r="A4493" t="str">
        <f t="shared" si="280"/>
        <v>Antonio GibsonRB2020</v>
      </c>
      <c r="B4493" s="3" t="s">
        <v>1178</v>
      </c>
      <c r="C4493" s="3" t="s">
        <v>3</v>
      </c>
      <c r="D4493" s="4">
        <v>41</v>
      </c>
      <c r="E4493" s="1">
        <v>2020</v>
      </c>
      <c r="F4493" s="1">
        <v>2</v>
      </c>
      <c r="G4493" s="6">
        <v>14</v>
      </c>
      <c r="H4493" s="6"/>
      <c r="I4493" s="7">
        <v>1</v>
      </c>
      <c r="J4493" s="7"/>
      <c r="K4493" s="7"/>
      <c r="L4493" s="7"/>
      <c r="M4493" s="7"/>
      <c r="N4493" s="7">
        <v>0</v>
      </c>
      <c r="O4493" s="6">
        <v>0.99</v>
      </c>
      <c r="P4493" s="7"/>
      <c r="Q4493" s="7"/>
      <c r="R4493" s="7"/>
      <c r="S4493" s="7"/>
      <c r="T4493" s="7">
        <v>22</v>
      </c>
      <c r="U4493" s="7">
        <v>3</v>
      </c>
      <c r="V4493" s="7">
        <v>66</v>
      </c>
      <c r="W4493" s="7" t="str">
        <f t="shared" si="281"/>
        <v/>
      </c>
      <c r="X4493" s="7"/>
      <c r="Y4493" s="7"/>
      <c r="Z4493" s="7"/>
      <c r="AA4493" s="7"/>
      <c r="AB4493" s="6"/>
      <c r="AC4493" s="7"/>
      <c r="AD4493" s="7">
        <v>14.73</v>
      </c>
      <c r="AE4493" s="7"/>
      <c r="AF4493" s="7" t="s">
        <v>1885</v>
      </c>
      <c r="AG4493" s="7">
        <v>8.8228571428571434E-2</v>
      </c>
      <c r="AH4493" s="7"/>
      <c r="AI4493" s="7">
        <v>1.36</v>
      </c>
      <c r="AJ4493" s="7"/>
      <c r="AK4493" s="7">
        <v>14</v>
      </c>
      <c r="AL4493" s="7">
        <v>0</v>
      </c>
      <c r="AM4493" s="7"/>
      <c r="AN4493" s="7"/>
      <c r="AO4493" s="7"/>
      <c r="AP4493" s="7"/>
      <c r="AQ4493" s="7">
        <v>1</v>
      </c>
      <c r="AR4493" t="str">
        <f t="shared" si="282"/>
        <v/>
      </c>
      <c r="AS4493">
        <f t="shared" si="283"/>
        <v>0.10083265306122446</v>
      </c>
    </row>
    <row r="4494" spans="1:45" ht="29.5" thickBot="1">
      <c r="A4494" t="str">
        <f t="shared" si="280"/>
        <v>Jonnu SmithTE2020</v>
      </c>
      <c r="B4494" s="3" t="s">
        <v>999</v>
      </c>
      <c r="C4494" s="3" t="s">
        <v>49</v>
      </c>
      <c r="D4494" s="4">
        <v>15</v>
      </c>
      <c r="E4494" s="1">
        <v>2020</v>
      </c>
      <c r="F4494" s="1">
        <v>4</v>
      </c>
      <c r="G4494" s="6">
        <v>16</v>
      </c>
      <c r="H4494" s="6"/>
      <c r="I4494" s="7">
        <v>0</v>
      </c>
      <c r="J4494" s="7"/>
      <c r="K4494" s="7"/>
      <c r="L4494" s="7"/>
      <c r="M4494" s="7"/>
      <c r="N4494" s="7">
        <v>0</v>
      </c>
      <c r="O4494" s="6">
        <v>0.1</v>
      </c>
      <c r="P4494" s="7"/>
      <c r="Q4494" s="7"/>
      <c r="R4494" s="7"/>
      <c r="S4494" s="7"/>
      <c r="T4494" s="7">
        <v>25</v>
      </c>
      <c r="U4494" s="7">
        <v>3</v>
      </c>
      <c r="V4494" s="7">
        <v>100</v>
      </c>
      <c r="W4494" s="7">
        <f t="shared" si="281"/>
        <v>41</v>
      </c>
      <c r="X4494" s="7"/>
      <c r="Y4494" s="7"/>
      <c r="Z4494" s="7"/>
      <c r="AA4494" s="7"/>
      <c r="AB4494" s="6">
        <v>19</v>
      </c>
      <c r="AC4494" s="7">
        <v>6.54</v>
      </c>
      <c r="AD4494" s="7">
        <v>9.35</v>
      </c>
      <c r="AE4494" s="7"/>
      <c r="AF4494" s="7">
        <v>0.105</v>
      </c>
      <c r="AG4494" s="7">
        <v>0.15167999999999998</v>
      </c>
      <c r="AH4494" s="7">
        <v>1.83</v>
      </c>
      <c r="AI4494" s="7">
        <v>1.49</v>
      </c>
      <c r="AJ4494" s="7">
        <v>16</v>
      </c>
      <c r="AK4494" s="7">
        <v>15</v>
      </c>
      <c r="AL4494" s="7">
        <v>0</v>
      </c>
      <c r="AM4494" s="7"/>
      <c r="AN4494" s="7"/>
      <c r="AO4494" s="7"/>
      <c r="AP4494" s="7"/>
      <c r="AQ4494" s="7">
        <v>4</v>
      </c>
      <c r="AR4494">
        <f t="shared" si="282"/>
        <v>0.105</v>
      </c>
      <c r="AS4494">
        <f t="shared" si="283"/>
        <v>0.16179200000000002</v>
      </c>
    </row>
    <row r="4495" spans="1:45" ht="29.5" thickBot="1">
      <c r="A4495" t="str">
        <f t="shared" si="280"/>
        <v>N'Keal HarryWR2020</v>
      </c>
      <c r="B4495" s="3" t="s">
        <v>1179</v>
      </c>
      <c r="C4495" s="3" t="s">
        <v>16</v>
      </c>
      <c r="D4495" s="4">
        <v>48</v>
      </c>
      <c r="E4495" s="1">
        <v>2020</v>
      </c>
      <c r="F4495" s="1">
        <v>3</v>
      </c>
      <c r="G4495" s="6">
        <v>98</v>
      </c>
      <c r="H4495" s="6"/>
      <c r="I4495" s="7">
        <v>0</v>
      </c>
      <c r="J4495" s="7"/>
      <c r="K4495" s="7"/>
      <c r="L4495" s="7"/>
      <c r="M4495" s="7"/>
      <c r="N4495" s="7">
        <v>0</v>
      </c>
      <c r="O4495" s="6">
        <v>-0.34</v>
      </c>
      <c r="P4495" s="7"/>
      <c r="Q4495" s="7"/>
      <c r="R4495" s="7"/>
      <c r="S4495" s="7"/>
      <c r="T4495" s="7">
        <v>23</v>
      </c>
      <c r="U4495" s="7">
        <v>1</v>
      </c>
      <c r="V4495" s="7">
        <v>32</v>
      </c>
      <c r="W4495" s="7" t="str">
        <f t="shared" si="281"/>
        <v/>
      </c>
      <c r="X4495" s="7"/>
      <c r="Y4495" s="7"/>
      <c r="Z4495" s="7"/>
      <c r="AA4495" s="7"/>
      <c r="AB4495" s="6">
        <v>124</v>
      </c>
      <c r="AC4495" s="7">
        <v>5.63</v>
      </c>
      <c r="AD4495" s="7">
        <v>5.42</v>
      </c>
      <c r="AE4495" s="7"/>
      <c r="AF4495" s="7">
        <v>9.2114285714285718E-2</v>
      </c>
      <c r="AG4495" s="7">
        <v>0.15828571428571431</v>
      </c>
      <c r="AH4495" s="7">
        <v>0.83</v>
      </c>
      <c r="AI4495" s="7">
        <v>0.97</v>
      </c>
      <c r="AJ4495" s="7">
        <v>7</v>
      </c>
      <c r="AK4495" s="7">
        <v>14</v>
      </c>
      <c r="AL4495" s="7">
        <v>0</v>
      </c>
      <c r="AM4495" s="7"/>
      <c r="AN4495" s="7"/>
      <c r="AO4495" s="7"/>
      <c r="AP4495" s="7"/>
      <c r="AQ4495" s="7">
        <v>2</v>
      </c>
      <c r="AR4495">
        <f t="shared" si="282"/>
        <v>0.21054693877551017</v>
      </c>
      <c r="AS4495">
        <f t="shared" si="283"/>
        <v>0.18089795918367316</v>
      </c>
    </row>
    <row r="4496" spans="1:45" ht="29.5" thickBot="1">
      <c r="A4496" t="str">
        <f t="shared" si="280"/>
        <v>Carson WentzQB2020</v>
      </c>
      <c r="B4496" s="3" t="s">
        <v>906</v>
      </c>
      <c r="C4496" s="3" t="s">
        <v>12</v>
      </c>
      <c r="D4496" s="4">
        <v>9</v>
      </c>
      <c r="E4496" s="1">
        <v>2020</v>
      </c>
      <c r="F4496" s="1">
        <v>1</v>
      </c>
      <c r="G4496" s="6">
        <v>22</v>
      </c>
      <c r="H4496" s="6"/>
      <c r="I4496" s="7">
        <v>0</v>
      </c>
      <c r="J4496" s="7"/>
      <c r="K4496" s="7"/>
      <c r="L4496" s="7"/>
      <c r="M4496" s="7"/>
      <c r="N4496" s="7">
        <v>4</v>
      </c>
      <c r="O4496" s="6">
        <v>0.09</v>
      </c>
      <c r="P4496" s="7"/>
      <c r="Q4496" s="7"/>
      <c r="R4496" s="7"/>
      <c r="S4496" s="7"/>
      <c r="T4496" s="7">
        <v>28</v>
      </c>
      <c r="U4496" s="7">
        <v>1</v>
      </c>
      <c r="V4496" s="7">
        <v>2</v>
      </c>
      <c r="W4496" s="7">
        <f t="shared" si="281"/>
        <v>8</v>
      </c>
      <c r="X4496" s="7"/>
      <c r="Y4496" s="7"/>
      <c r="Z4496" s="7"/>
      <c r="AA4496" s="7"/>
      <c r="AB4496" s="6">
        <v>7</v>
      </c>
      <c r="AC4496" s="7">
        <v>21.24</v>
      </c>
      <c r="AD4496" s="7">
        <v>19.03</v>
      </c>
      <c r="AE4496" s="7"/>
      <c r="AF4496" s="7" t="s">
        <v>1885</v>
      </c>
      <c r="AG4496" s="7" t="s">
        <v>1885</v>
      </c>
      <c r="AH4496" s="7"/>
      <c r="AI4496" s="7"/>
      <c r="AJ4496" s="7">
        <v>16</v>
      </c>
      <c r="AK4496" s="7"/>
      <c r="AL4496" s="7">
        <v>0</v>
      </c>
      <c r="AM4496" s="7"/>
      <c r="AN4496" s="7"/>
      <c r="AO4496" s="7"/>
      <c r="AP4496" s="7"/>
      <c r="AQ4496" s="7">
        <v>5</v>
      </c>
      <c r="AR4496" t="str">
        <f t="shared" si="282"/>
        <v/>
      </c>
      <c r="AS4496" t="str">
        <f t="shared" si="283"/>
        <v/>
      </c>
    </row>
    <row r="4497" spans="1:45" ht="29.5" thickBot="1">
      <c r="A4497" t="str">
        <f t="shared" si="280"/>
        <v>Phillip LindsayRB2020</v>
      </c>
      <c r="B4497" s="3" t="s">
        <v>1093</v>
      </c>
      <c r="C4497" s="3" t="s">
        <v>3</v>
      </c>
      <c r="D4497" s="4">
        <v>42</v>
      </c>
      <c r="E4497" s="1">
        <v>2020</v>
      </c>
      <c r="F4497" s="1">
        <v>2</v>
      </c>
      <c r="G4497" s="6">
        <v>66</v>
      </c>
      <c r="H4497" s="6"/>
      <c r="I4497" s="7">
        <v>0</v>
      </c>
      <c r="J4497" s="7"/>
      <c r="K4497" s="7"/>
      <c r="L4497" s="7"/>
      <c r="M4497" s="7"/>
      <c r="N4497" s="7">
        <v>2</v>
      </c>
      <c r="O4497" s="6">
        <v>-0.13</v>
      </c>
      <c r="P4497" s="7"/>
      <c r="Q4497" s="7"/>
      <c r="R4497" s="7"/>
      <c r="S4497" s="7"/>
      <c r="T4497" s="7">
        <v>26</v>
      </c>
      <c r="U4497" s="7">
        <v>8</v>
      </c>
      <c r="V4497" s="7">
        <v>300</v>
      </c>
      <c r="W4497" s="7">
        <f t="shared" si="281"/>
        <v>23</v>
      </c>
      <c r="X4497" s="7"/>
      <c r="Y4497" s="7"/>
      <c r="Z4497" s="7"/>
      <c r="AA4497" s="7"/>
      <c r="AB4497" s="6">
        <v>20</v>
      </c>
      <c r="AC4497" s="7">
        <v>12.36</v>
      </c>
      <c r="AD4497" s="7">
        <v>6</v>
      </c>
      <c r="AE4497" s="7"/>
      <c r="AF4497" s="7">
        <v>0.11219999999999999</v>
      </c>
      <c r="AG4497" s="7">
        <v>3.1418181818181817E-2</v>
      </c>
      <c r="AH4497" s="7">
        <v>0.93</v>
      </c>
      <c r="AI4497" s="7">
        <v>0.28999999999999998</v>
      </c>
      <c r="AJ4497" s="7">
        <v>16</v>
      </c>
      <c r="AK4497" s="7">
        <v>11</v>
      </c>
      <c r="AL4497" s="7">
        <v>0</v>
      </c>
      <c r="AM4497" s="7"/>
      <c r="AN4497" s="7"/>
      <c r="AO4497" s="7"/>
      <c r="AP4497" s="7"/>
      <c r="AQ4497" s="7">
        <v>3</v>
      </c>
      <c r="AR4497">
        <f t="shared" si="282"/>
        <v>0.11219999999999999</v>
      </c>
      <c r="AS4497">
        <f t="shared" si="283"/>
        <v>4.569917355371899E-2</v>
      </c>
    </row>
    <row r="4498" spans="1:45" ht="44" thickBot="1">
      <c r="A4498" t="str">
        <f t="shared" si="280"/>
        <v>Darrell HendersonRB2020</v>
      </c>
      <c r="B4498" s="3" t="s">
        <v>1116</v>
      </c>
      <c r="C4498" s="3" t="s">
        <v>3</v>
      </c>
      <c r="D4498" s="4">
        <v>43</v>
      </c>
      <c r="E4498" s="1">
        <v>2020</v>
      </c>
      <c r="F4498" s="1">
        <v>2</v>
      </c>
      <c r="G4498" s="6">
        <v>36</v>
      </c>
      <c r="H4498" s="6"/>
      <c r="I4498" s="7">
        <v>0</v>
      </c>
      <c r="J4498" s="7"/>
      <c r="K4498" s="7"/>
      <c r="L4498" s="7"/>
      <c r="M4498" s="7"/>
      <c r="N4498" s="7">
        <v>0</v>
      </c>
      <c r="O4498" s="6">
        <v>0.32</v>
      </c>
      <c r="P4498" s="7"/>
      <c r="Q4498" s="7"/>
      <c r="R4498" s="7"/>
      <c r="S4498" s="7"/>
      <c r="T4498" s="7">
        <v>23</v>
      </c>
      <c r="U4498" s="7">
        <v>3</v>
      </c>
      <c r="V4498" s="7">
        <v>70</v>
      </c>
      <c r="W4498" s="7">
        <f t="shared" si="281"/>
        <v>40</v>
      </c>
      <c r="X4498" s="7"/>
      <c r="Y4498" s="7"/>
      <c r="Z4498" s="7"/>
      <c r="AA4498" s="7"/>
      <c r="AB4498" s="6">
        <v>97</v>
      </c>
      <c r="AC4498" s="7">
        <v>3.2</v>
      </c>
      <c r="AD4498" s="7">
        <v>8.69</v>
      </c>
      <c r="AE4498" s="7"/>
      <c r="AF4498" s="7">
        <v>1.9885714285714284E-2</v>
      </c>
      <c r="AG4498" s="7">
        <v>4.4159999999999998E-2</v>
      </c>
      <c r="AH4498" s="7">
        <v>0.97</v>
      </c>
      <c r="AI4498" s="7">
        <v>1.08</v>
      </c>
      <c r="AJ4498" s="7">
        <v>7</v>
      </c>
      <c r="AK4498" s="7">
        <v>15</v>
      </c>
      <c r="AL4498" s="7">
        <v>0</v>
      </c>
      <c r="AM4498" s="7"/>
      <c r="AN4498" s="7"/>
      <c r="AO4498" s="7"/>
      <c r="AP4498" s="7"/>
      <c r="AQ4498" s="7">
        <v>2</v>
      </c>
      <c r="AR4498">
        <f t="shared" si="282"/>
        <v>4.5453061224489832E-2</v>
      </c>
      <c r="AS4498">
        <f t="shared" si="283"/>
        <v>4.7104E-2</v>
      </c>
    </row>
    <row r="4499" spans="1:45" ht="44" thickBot="1">
      <c r="A4499" t="str">
        <f t="shared" si="280"/>
        <v>Rob GronkowskiTE2020</v>
      </c>
      <c r="B4499" s="3" t="s">
        <v>439</v>
      </c>
      <c r="C4499" s="3" t="s">
        <v>49</v>
      </c>
      <c r="D4499" s="4">
        <v>16</v>
      </c>
      <c r="E4499" s="1">
        <v>2020</v>
      </c>
      <c r="F4499" s="1">
        <v>4</v>
      </c>
      <c r="G4499" s="6">
        <v>8</v>
      </c>
      <c r="H4499" s="6"/>
      <c r="I4499" s="7">
        <v>1</v>
      </c>
      <c r="J4499" s="7"/>
      <c r="K4499" s="7"/>
      <c r="L4499" s="7"/>
      <c r="M4499" s="7"/>
      <c r="N4499" s="7">
        <v>8</v>
      </c>
      <c r="O4499" s="6">
        <v>0.1</v>
      </c>
      <c r="P4499" s="7"/>
      <c r="Q4499" s="7"/>
      <c r="R4499" s="7"/>
      <c r="S4499" s="7"/>
      <c r="T4499" s="7">
        <v>31</v>
      </c>
      <c r="U4499" s="7">
        <v>2</v>
      </c>
      <c r="V4499" s="7">
        <v>42</v>
      </c>
      <c r="W4499" s="7">
        <f t="shared" si="281"/>
        <v>33</v>
      </c>
      <c r="X4499" s="7"/>
      <c r="Y4499" s="7"/>
      <c r="Z4499" s="7"/>
      <c r="AA4499" s="7"/>
      <c r="AB4499" s="6"/>
      <c r="AC4499" s="7"/>
      <c r="AD4499" s="7">
        <v>9.33</v>
      </c>
      <c r="AE4499" s="7"/>
      <c r="AF4499" s="7" t="s">
        <v>1885</v>
      </c>
      <c r="AG4499" s="7">
        <v>0.1265</v>
      </c>
      <c r="AH4499" s="7"/>
      <c r="AI4499" s="7">
        <v>1.57</v>
      </c>
      <c r="AJ4499" s="7"/>
      <c r="AK4499" s="7">
        <v>16</v>
      </c>
      <c r="AL4499" s="7">
        <v>0</v>
      </c>
      <c r="AM4499" s="7"/>
      <c r="AN4499" s="7"/>
      <c r="AO4499" s="7"/>
      <c r="AP4499" s="7"/>
      <c r="AQ4499" s="7">
        <v>11</v>
      </c>
      <c r="AR4499" t="str">
        <f t="shared" si="282"/>
        <v/>
      </c>
      <c r="AS4499">
        <f t="shared" si="283"/>
        <v>0.1265</v>
      </c>
    </row>
    <row r="4500" spans="1:45" ht="15" thickBot="1">
      <c r="A4500" t="str">
        <f t="shared" si="280"/>
        <v>Irv SmithTE2020</v>
      </c>
      <c r="B4500" s="3" t="s">
        <v>1126</v>
      </c>
      <c r="C4500" s="3" t="s">
        <v>49</v>
      </c>
      <c r="D4500" s="4">
        <v>17</v>
      </c>
      <c r="E4500" s="1">
        <v>2020</v>
      </c>
      <c r="F4500" s="1">
        <v>4</v>
      </c>
      <c r="G4500" s="6">
        <v>23</v>
      </c>
      <c r="H4500" s="6"/>
      <c r="I4500" s="7">
        <v>0</v>
      </c>
      <c r="J4500" s="7"/>
      <c r="K4500" s="7"/>
      <c r="L4500" s="7"/>
      <c r="M4500" s="7"/>
      <c r="N4500" s="7">
        <v>0</v>
      </c>
      <c r="O4500" s="6">
        <v>0</v>
      </c>
      <c r="P4500" s="7"/>
      <c r="Q4500" s="7"/>
      <c r="R4500" s="7"/>
      <c r="S4500" s="7"/>
      <c r="T4500" s="7">
        <v>22</v>
      </c>
      <c r="U4500" s="7">
        <v>2</v>
      </c>
      <c r="V4500" s="7">
        <v>50</v>
      </c>
      <c r="W4500" s="7">
        <f t="shared" si="281"/>
        <v>18</v>
      </c>
      <c r="X4500" s="7"/>
      <c r="Y4500" s="7"/>
      <c r="Z4500" s="7"/>
      <c r="AA4500" s="7"/>
      <c r="AB4500" s="6">
        <v>33</v>
      </c>
      <c r="AC4500" s="7">
        <v>4.9400000000000004</v>
      </c>
      <c r="AD4500" s="7">
        <v>7.42</v>
      </c>
      <c r="AE4500" s="7"/>
      <c r="AF4500" s="7">
        <v>0.1087</v>
      </c>
      <c r="AG4500" s="7">
        <v>0.10806153846153846</v>
      </c>
      <c r="AH4500" s="7">
        <v>1.02</v>
      </c>
      <c r="AI4500" s="7">
        <v>1.3</v>
      </c>
      <c r="AJ4500" s="7">
        <v>16</v>
      </c>
      <c r="AK4500" s="7">
        <v>13</v>
      </c>
      <c r="AL4500" s="7">
        <v>0</v>
      </c>
      <c r="AM4500" s="7"/>
      <c r="AN4500" s="7"/>
      <c r="AO4500" s="7"/>
      <c r="AP4500" s="7"/>
      <c r="AQ4500" s="7">
        <v>28</v>
      </c>
      <c r="AR4500">
        <f t="shared" si="282"/>
        <v>0.1087</v>
      </c>
      <c r="AS4500">
        <f t="shared" si="283"/>
        <v>0.13299881656804677</v>
      </c>
    </row>
    <row r="4501" spans="1:45" ht="29.5" thickBot="1">
      <c r="A4501" t="str">
        <f t="shared" si="280"/>
        <v>Brandon AiyukWR2020</v>
      </c>
      <c r="B4501" s="3" t="s">
        <v>1180</v>
      </c>
      <c r="C4501" s="3" t="s">
        <v>16</v>
      </c>
      <c r="D4501" s="4">
        <v>49</v>
      </c>
      <c r="E4501" s="1">
        <v>2020</v>
      </c>
      <c r="F4501" s="1">
        <v>3</v>
      </c>
      <c r="G4501" s="6">
        <v>35</v>
      </c>
      <c r="H4501" s="6"/>
      <c r="I4501" s="7">
        <v>0</v>
      </c>
      <c r="J4501" s="7"/>
      <c r="K4501" s="7"/>
      <c r="L4501" s="7"/>
      <c r="M4501" s="7"/>
      <c r="N4501" s="7">
        <v>0</v>
      </c>
      <c r="O4501" s="6">
        <v>0.43</v>
      </c>
      <c r="P4501" s="7"/>
      <c r="Q4501" s="7"/>
      <c r="R4501" s="7"/>
      <c r="S4501" s="7"/>
      <c r="T4501" s="7">
        <v>22</v>
      </c>
      <c r="U4501" s="7">
        <v>1</v>
      </c>
      <c r="V4501" s="7">
        <v>25</v>
      </c>
      <c r="W4501" s="7" t="str">
        <f t="shared" si="281"/>
        <v/>
      </c>
      <c r="X4501" s="7"/>
      <c r="Y4501" s="7"/>
      <c r="Z4501" s="7"/>
      <c r="AA4501" s="7"/>
      <c r="AB4501" s="6"/>
      <c r="AC4501" s="7"/>
      <c r="AD4501" s="7">
        <v>15.38</v>
      </c>
      <c r="AE4501" s="7"/>
      <c r="AF4501" s="7" t="s">
        <v>1885</v>
      </c>
      <c r="AG4501" s="7">
        <v>0.23346666666666668</v>
      </c>
      <c r="AH4501" s="7"/>
      <c r="AI4501" s="7">
        <v>1.73</v>
      </c>
      <c r="AJ4501" s="7"/>
      <c r="AK4501" s="7">
        <v>12</v>
      </c>
      <c r="AL4501" s="7">
        <v>0</v>
      </c>
      <c r="AM4501" s="7"/>
      <c r="AN4501" s="7"/>
      <c r="AO4501" s="7"/>
      <c r="AP4501" s="7"/>
      <c r="AQ4501" s="7">
        <v>1</v>
      </c>
      <c r="AR4501" t="str">
        <f t="shared" si="282"/>
        <v/>
      </c>
      <c r="AS4501">
        <f t="shared" si="283"/>
        <v>0.31128888888888934</v>
      </c>
    </row>
    <row r="4502" spans="1:45" ht="29.5" thickBot="1">
      <c r="A4502" t="str">
        <f t="shared" si="280"/>
        <v>Laviska ShenaultWR2020</v>
      </c>
      <c r="B4502" s="3" t="s">
        <v>1181</v>
      </c>
      <c r="C4502" s="3" t="s">
        <v>16</v>
      </c>
      <c r="D4502" s="4">
        <v>50</v>
      </c>
      <c r="E4502" s="1">
        <v>2020</v>
      </c>
      <c r="F4502" s="1">
        <v>3</v>
      </c>
      <c r="G4502" s="6">
        <v>45</v>
      </c>
      <c r="H4502" s="6"/>
      <c r="I4502" s="7">
        <v>0</v>
      </c>
      <c r="J4502" s="7"/>
      <c r="K4502" s="7"/>
      <c r="L4502" s="7"/>
      <c r="M4502" s="7"/>
      <c r="N4502" s="7">
        <v>0</v>
      </c>
      <c r="O4502" s="6">
        <v>-0.1</v>
      </c>
      <c r="P4502" s="7"/>
      <c r="Q4502" s="7"/>
      <c r="R4502" s="7"/>
      <c r="S4502" s="7"/>
      <c r="T4502" s="7">
        <v>22</v>
      </c>
      <c r="U4502" s="7">
        <v>2</v>
      </c>
      <c r="V4502" s="7">
        <v>42</v>
      </c>
      <c r="W4502" s="7" t="str">
        <f t="shared" si="281"/>
        <v/>
      </c>
      <c r="X4502" s="7"/>
      <c r="Y4502" s="7"/>
      <c r="Z4502" s="7"/>
      <c r="AA4502" s="7"/>
      <c r="AB4502" s="6"/>
      <c r="AC4502" s="7"/>
      <c r="AD4502" s="7">
        <v>11.22</v>
      </c>
      <c r="AE4502" s="7"/>
      <c r="AF4502" s="7" t="s">
        <v>1885</v>
      </c>
      <c r="AG4502" s="7">
        <v>0.15577142857142859</v>
      </c>
      <c r="AH4502" s="7"/>
      <c r="AI4502" s="7">
        <v>1.55</v>
      </c>
      <c r="AJ4502" s="7"/>
      <c r="AK4502" s="7">
        <v>14</v>
      </c>
      <c r="AL4502" s="7">
        <v>0</v>
      </c>
      <c r="AM4502" s="7"/>
      <c r="AN4502" s="7"/>
      <c r="AO4502" s="7"/>
      <c r="AP4502" s="7"/>
      <c r="AQ4502" s="7">
        <v>1</v>
      </c>
      <c r="AR4502" t="str">
        <f t="shared" si="282"/>
        <v/>
      </c>
      <c r="AS4502">
        <f t="shared" si="283"/>
        <v>0.17802448979591887</v>
      </c>
    </row>
    <row r="4503" spans="1:45" ht="29.5" thickBot="1">
      <c r="A4503" t="str">
        <f t="shared" si="280"/>
        <v>Mike WilliamsWR2020</v>
      </c>
      <c r="B4503" s="3" t="s">
        <v>1182</v>
      </c>
      <c r="C4503" s="3" t="s">
        <v>16</v>
      </c>
      <c r="D4503" s="4">
        <v>51</v>
      </c>
      <c r="E4503" s="1">
        <v>2020</v>
      </c>
      <c r="F4503" s="1">
        <v>3</v>
      </c>
      <c r="G4503" s="6">
        <v>47</v>
      </c>
      <c r="H4503" s="6"/>
      <c r="I4503" s="7">
        <v>0</v>
      </c>
      <c r="J4503" s="7"/>
      <c r="K4503" s="7"/>
      <c r="L4503" s="7"/>
      <c r="M4503" s="7"/>
      <c r="N4503" s="7">
        <v>0</v>
      </c>
      <c r="O4503" s="6">
        <v>0.13</v>
      </c>
      <c r="P4503" s="7"/>
      <c r="Q4503" s="7"/>
      <c r="R4503" s="7"/>
      <c r="S4503" s="7"/>
      <c r="T4503" s="7">
        <v>26</v>
      </c>
      <c r="U4503" s="7">
        <v>1</v>
      </c>
      <c r="V4503" s="7">
        <v>10</v>
      </c>
      <c r="W4503" s="7" t="str">
        <f t="shared" si="281"/>
        <v/>
      </c>
      <c r="X4503" s="7"/>
      <c r="Y4503" s="7"/>
      <c r="Z4503" s="7"/>
      <c r="AA4503" s="7"/>
      <c r="AB4503" s="6"/>
      <c r="AC4503" s="7"/>
      <c r="AD4503" s="7">
        <v>10.25</v>
      </c>
      <c r="AE4503" s="7"/>
      <c r="AF4503" s="7" t="e">
        <v>#DIV/0!</v>
      </c>
      <c r="AG4503" s="7">
        <v>0.14591999999999999</v>
      </c>
      <c r="AH4503" s="7">
        <v>1.91</v>
      </c>
      <c r="AI4503" s="7">
        <v>1.56</v>
      </c>
      <c r="AJ4503" s="7"/>
      <c r="AK4503" s="7">
        <v>15</v>
      </c>
      <c r="AL4503" s="7">
        <v>0</v>
      </c>
      <c r="AM4503" s="7"/>
      <c r="AN4503" s="7"/>
      <c r="AO4503" s="7"/>
      <c r="AP4503" s="7"/>
      <c r="AQ4503" s="7">
        <v>1</v>
      </c>
      <c r="AR4503" t="e">
        <f t="shared" si="282"/>
        <v>#DIV/0!</v>
      </c>
      <c r="AS4503">
        <f t="shared" si="283"/>
        <v>0.15564799999999998</v>
      </c>
    </row>
    <row r="4504" spans="1:45" ht="29.5" thickBot="1">
      <c r="A4504" t="str">
        <f t="shared" si="280"/>
        <v>Jordan HowardRB2020</v>
      </c>
      <c r="B4504" s="3" t="s">
        <v>891</v>
      </c>
      <c r="C4504" s="3" t="s">
        <v>3</v>
      </c>
      <c r="D4504" s="4">
        <v>44</v>
      </c>
      <c r="E4504" s="1">
        <v>2020</v>
      </c>
      <c r="F4504" s="1">
        <v>2</v>
      </c>
      <c r="G4504" s="6">
        <v>92</v>
      </c>
      <c r="H4504" s="6"/>
      <c r="I4504" s="7">
        <v>0</v>
      </c>
      <c r="J4504" s="7"/>
      <c r="K4504" s="7"/>
      <c r="L4504" s="7"/>
      <c r="M4504" s="7"/>
      <c r="N4504" s="7">
        <v>3</v>
      </c>
      <c r="O4504" s="6">
        <v>0</v>
      </c>
      <c r="P4504" s="7"/>
      <c r="Q4504" s="7"/>
      <c r="R4504" s="7"/>
      <c r="S4504" s="7"/>
      <c r="T4504" s="7">
        <v>26</v>
      </c>
      <c r="U4504" s="7">
        <v>5</v>
      </c>
      <c r="V4504" s="7">
        <v>150</v>
      </c>
      <c r="W4504" s="7">
        <f t="shared" si="281"/>
        <v>32</v>
      </c>
      <c r="X4504" s="7"/>
      <c r="Y4504" s="7"/>
      <c r="Z4504" s="7"/>
      <c r="AA4504" s="7"/>
      <c r="AB4504" s="6">
        <v>43</v>
      </c>
      <c r="AC4504" s="7">
        <v>12.38</v>
      </c>
      <c r="AD4504" s="7">
        <v>5.12</v>
      </c>
      <c r="AE4504" s="7"/>
      <c r="AF4504" s="7">
        <v>4.2666666666666665E-2</v>
      </c>
      <c r="AG4504" s="7">
        <v>5.0666666666666664E-3</v>
      </c>
      <c r="AH4504" s="7">
        <v>0.74</v>
      </c>
      <c r="AI4504" s="7">
        <v>-0.14000000000000001</v>
      </c>
      <c r="AJ4504" s="7">
        <v>9</v>
      </c>
      <c r="AK4504" s="7">
        <v>6</v>
      </c>
      <c r="AL4504" s="7">
        <v>0</v>
      </c>
      <c r="AM4504" s="7"/>
      <c r="AN4504" s="7"/>
      <c r="AO4504" s="7"/>
      <c r="AP4504" s="7"/>
      <c r="AQ4504" s="7">
        <v>5</v>
      </c>
      <c r="AR4504">
        <f t="shared" si="282"/>
        <v>7.5851851851851906E-2</v>
      </c>
      <c r="AS4504">
        <f t="shared" si="283"/>
        <v>1.351111111111112E-2</v>
      </c>
    </row>
    <row r="4505" spans="1:45" ht="29.5" thickBot="1">
      <c r="A4505" t="str">
        <f t="shared" si="280"/>
        <v>Tony PollardRB2020</v>
      </c>
      <c r="B4505" s="3" t="s">
        <v>1121</v>
      </c>
      <c r="C4505" s="3" t="s">
        <v>3</v>
      </c>
      <c r="D4505" s="4">
        <v>45</v>
      </c>
      <c r="E4505" s="1">
        <v>2020</v>
      </c>
      <c r="F4505" s="1">
        <v>2</v>
      </c>
      <c r="G4505" s="6">
        <v>41</v>
      </c>
      <c r="H4505" s="6"/>
      <c r="I4505" s="7">
        <v>0</v>
      </c>
      <c r="J4505" s="7"/>
      <c r="K4505" s="7"/>
      <c r="L4505" s="7"/>
      <c r="M4505" s="7"/>
      <c r="N4505" s="7">
        <v>0</v>
      </c>
      <c r="O4505" s="6">
        <v>-0.27</v>
      </c>
      <c r="P4505" s="7"/>
      <c r="Q4505" s="7"/>
      <c r="R4505" s="7"/>
      <c r="S4505" s="7"/>
      <c r="T4505" s="7">
        <v>23</v>
      </c>
      <c r="U4505" s="7">
        <v>4</v>
      </c>
      <c r="V4505" s="7">
        <v>128</v>
      </c>
      <c r="W4505" s="7">
        <f t="shared" si="281"/>
        <v>47</v>
      </c>
      <c r="X4505" s="7"/>
      <c r="Y4505" s="7"/>
      <c r="Z4505" s="7"/>
      <c r="AA4505" s="7"/>
      <c r="AB4505" s="6">
        <v>53</v>
      </c>
      <c r="AC4505" s="7">
        <v>5.95</v>
      </c>
      <c r="AD4505" s="7">
        <v>7.54</v>
      </c>
      <c r="AE4505" s="7"/>
      <c r="AF4505" s="7">
        <v>3.765333333333333E-2</v>
      </c>
      <c r="AG4505" s="7">
        <v>6.5699999999999995E-2</v>
      </c>
      <c r="AH4505" s="7">
        <v>1.32</v>
      </c>
      <c r="AI4505" s="7">
        <v>0.96</v>
      </c>
      <c r="AJ4505" s="7">
        <v>15</v>
      </c>
      <c r="AK4505" s="7">
        <v>16</v>
      </c>
      <c r="AL4505" s="7">
        <v>0</v>
      </c>
      <c r="AM4505" s="7"/>
      <c r="AN4505" s="7"/>
      <c r="AO4505" s="7"/>
      <c r="AP4505" s="7"/>
      <c r="AQ4505" s="7">
        <v>2</v>
      </c>
      <c r="AR4505">
        <f t="shared" si="282"/>
        <v>4.0163555555555522E-2</v>
      </c>
      <c r="AS4505">
        <f t="shared" si="283"/>
        <v>6.5699999999999995E-2</v>
      </c>
    </row>
    <row r="4506" spans="1:45" ht="29.5" thickBot="1">
      <c r="A4506" t="str">
        <f t="shared" si="280"/>
        <v>Tarik CohenRB2020</v>
      </c>
      <c r="B4506" s="3" t="s">
        <v>1000</v>
      </c>
      <c r="C4506" s="3" t="s">
        <v>3</v>
      </c>
      <c r="D4506" s="4">
        <v>46</v>
      </c>
      <c r="E4506" s="1">
        <v>2020</v>
      </c>
      <c r="F4506" s="1">
        <v>2</v>
      </c>
      <c r="G4506" s="6">
        <v>111</v>
      </c>
      <c r="H4506" s="6"/>
      <c r="I4506" s="7">
        <v>0</v>
      </c>
      <c r="J4506" s="7"/>
      <c r="K4506" s="7"/>
      <c r="L4506" s="7"/>
      <c r="M4506" s="7"/>
      <c r="N4506" s="7">
        <v>1</v>
      </c>
      <c r="O4506" s="6">
        <v>-0.09</v>
      </c>
      <c r="P4506" s="7"/>
      <c r="Q4506" s="7"/>
      <c r="R4506" s="7"/>
      <c r="S4506" s="7"/>
      <c r="T4506" s="7">
        <v>25</v>
      </c>
      <c r="U4506" s="7">
        <v>4</v>
      </c>
      <c r="V4506" s="7">
        <v>119</v>
      </c>
      <c r="W4506" s="7">
        <f t="shared" si="281"/>
        <v>27</v>
      </c>
      <c r="X4506" s="7"/>
      <c r="Y4506" s="7"/>
      <c r="Z4506" s="7"/>
      <c r="AA4506" s="7"/>
      <c r="AB4506" s="6">
        <v>27</v>
      </c>
      <c r="AC4506" s="7">
        <v>10.24</v>
      </c>
      <c r="AD4506" s="7">
        <v>5.83</v>
      </c>
      <c r="AE4506" s="7"/>
      <c r="AF4506" s="7">
        <v>0.18720000000000001</v>
      </c>
      <c r="AG4506" s="7">
        <v>8.3733333333333326E-2</v>
      </c>
      <c r="AH4506" s="7">
        <v>1.26</v>
      </c>
      <c r="AI4506" s="7">
        <v>0.76</v>
      </c>
      <c r="AJ4506" s="7">
        <v>16</v>
      </c>
      <c r="AK4506" s="7">
        <v>3</v>
      </c>
      <c r="AL4506" s="7">
        <v>0</v>
      </c>
      <c r="AM4506" s="7"/>
      <c r="AN4506" s="7"/>
      <c r="AO4506" s="7"/>
      <c r="AP4506" s="7"/>
      <c r="AQ4506" s="7">
        <v>4</v>
      </c>
      <c r="AR4506">
        <f t="shared" si="282"/>
        <v>0.18720000000000001</v>
      </c>
      <c r="AS4506">
        <f t="shared" si="283"/>
        <v>0.44657777777777757</v>
      </c>
    </row>
    <row r="4507" spans="1:45" ht="29.5" thickBot="1">
      <c r="A4507" t="str">
        <f t="shared" si="280"/>
        <v>James WhiteRB2020</v>
      </c>
      <c r="B4507" s="3" t="s">
        <v>760</v>
      </c>
      <c r="C4507" s="3" t="s">
        <v>3</v>
      </c>
      <c r="D4507" s="4">
        <v>47</v>
      </c>
      <c r="E4507" s="1">
        <v>2020</v>
      </c>
      <c r="F4507" s="1">
        <v>2</v>
      </c>
      <c r="G4507" s="6">
        <v>42</v>
      </c>
      <c r="H4507" s="6"/>
      <c r="I4507" s="7">
        <v>0</v>
      </c>
      <c r="J4507" s="7"/>
      <c r="K4507" s="7"/>
      <c r="L4507" s="7"/>
      <c r="M4507" s="7"/>
      <c r="N4507" s="7">
        <v>2</v>
      </c>
      <c r="O4507" s="6">
        <v>0.1</v>
      </c>
      <c r="P4507" s="7"/>
      <c r="Q4507" s="7"/>
      <c r="R4507" s="7"/>
      <c r="S4507" s="7"/>
      <c r="T4507" s="7">
        <v>28</v>
      </c>
      <c r="U4507" s="7">
        <v>4</v>
      </c>
      <c r="V4507" s="7">
        <v>130</v>
      </c>
      <c r="W4507" s="7">
        <f t="shared" si="281"/>
        <v>28</v>
      </c>
      <c r="X4507" s="7"/>
      <c r="Y4507" s="7"/>
      <c r="Z4507" s="7"/>
      <c r="AA4507" s="7"/>
      <c r="AB4507" s="6">
        <v>19</v>
      </c>
      <c r="AC4507" s="7">
        <v>13.37</v>
      </c>
      <c r="AD4507" s="7">
        <v>8.33</v>
      </c>
      <c r="AE4507" s="7"/>
      <c r="AF4507" s="7">
        <v>0.16810666666666665</v>
      </c>
      <c r="AG4507" s="7">
        <v>0.16411428571428571</v>
      </c>
      <c r="AH4507" s="7">
        <v>1.91</v>
      </c>
      <c r="AI4507" s="7">
        <v>2.04</v>
      </c>
      <c r="AJ4507" s="7">
        <v>15</v>
      </c>
      <c r="AK4507" s="7">
        <v>14</v>
      </c>
      <c r="AL4507" s="7">
        <v>0</v>
      </c>
      <c r="AM4507" s="7"/>
      <c r="AN4507" s="7"/>
      <c r="AO4507" s="7"/>
      <c r="AP4507" s="7"/>
      <c r="AQ4507" s="7">
        <v>7</v>
      </c>
      <c r="AR4507">
        <f t="shared" si="282"/>
        <v>0.17931377777777813</v>
      </c>
      <c r="AS4507">
        <f t="shared" si="283"/>
        <v>0.18755918367346971</v>
      </c>
    </row>
    <row r="4508" spans="1:45" ht="29.5" thickBot="1">
      <c r="A4508" t="str">
        <f t="shared" si="280"/>
        <v>Jared CookTE2020</v>
      </c>
      <c r="B4508" s="3" t="s">
        <v>366</v>
      </c>
      <c r="C4508" s="3" t="s">
        <v>49</v>
      </c>
      <c r="D4508" s="4">
        <v>18</v>
      </c>
      <c r="E4508" s="1">
        <v>2020</v>
      </c>
      <c r="F4508" s="1">
        <v>4</v>
      </c>
      <c r="G4508" s="6">
        <v>17</v>
      </c>
      <c r="H4508" s="6"/>
      <c r="I4508" s="7">
        <v>0</v>
      </c>
      <c r="J4508" s="7"/>
      <c r="K4508" s="7"/>
      <c r="L4508" s="7"/>
      <c r="M4508" s="7"/>
      <c r="N4508" s="7">
        <v>4</v>
      </c>
      <c r="O4508" s="6">
        <v>0</v>
      </c>
      <c r="P4508" s="7"/>
      <c r="Q4508" s="7"/>
      <c r="R4508" s="7"/>
      <c r="S4508" s="7"/>
      <c r="T4508" s="7">
        <v>33</v>
      </c>
      <c r="U4508" s="7">
        <v>3</v>
      </c>
      <c r="V4508" s="7">
        <v>89</v>
      </c>
      <c r="W4508" s="7">
        <f t="shared" si="281"/>
        <v>7</v>
      </c>
      <c r="X4508" s="7"/>
      <c r="Y4508" s="7"/>
      <c r="Z4508" s="7"/>
      <c r="AA4508" s="7"/>
      <c r="AB4508" s="6">
        <v>7</v>
      </c>
      <c r="AC4508" s="7">
        <v>11.96</v>
      </c>
      <c r="AD4508" s="7">
        <v>8.6300000000000008</v>
      </c>
      <c r="AE4508" s="7"/>
      <c r="AF4508" s="7">
        <v>0.13200000000000001</v>
      </c>
      <c r="AG4508" s="7">
        <v>0.12714666666666666</v>
      </c>
      <c r="AH4508" s="7">
        <v>2.0699999999999998</v>
      </c>
      <c r="AI4508" s="7">
        <v>1.57</v>
      </c>
      <c r="AJ4508" s="7">
        <v>14</v>
      </c>
      <c r="AK4508" s="7">
        <v>15</v>
      </c>
      <c r="AL4508" s="7">
        <v>0</v>
      </c>
      <c r="AM4508" s="7"/>
      <c r="AN4508" s="7"/>
      <c r="AO4508" s="7"/>
      <c r="AP4508" s="7"/>
      <c r="AQ4508" s="7">
        <v>12</v>
      </c>
      <c r="AR4508">
        <f t="shared" si="282"/>
        <v>0.15085714285714286</v>
      </c>
      <c r="AS4508">
        <f t="shared" si="283"/>
        <v>0.13562311111111144</v>
      </c>
    </row>
    <row r="4509" spans="1:45" ht="44" thickBot="1">
      <c r="A4509" t="str">
        <f t="shared" si="280"/>
        <v>Tua TagovailoaQB2020</v>
      </c>
      <c r="B4509" s="3" t="s">
        <v>1183</v>
      </c>
      <c r="C4509" s="3" t="s">
        <v>12</v>
      </c>
      <c r="D4509" s="4">
        <v>10</v>
      </c>
      <c r="E4509" s="1">
        <v>2020</v>
      </c>
      <c r="F4509" s="1">
        <v>1</v>
      </c>
      <c r="G4509" s="6">
        <v>34</v>
      </c>
      <c r="H4509" s="6"/>
      <c r="I4509" s="7">
        <v>0</v>
      </c>
      <c r="J4509" s="7"/>
      <c r="K4509" s="7"/>
      <c r="L4509" s="7"/>
      <c r="M4509" s="7"/>
      <c r="N4509" s="7">
        <v>0</v>
      </c>
      <c r="O4509" s="6">
        <v>-0.28000000000000003</v>
      </c>
      <c r="P4509" s="7"/>
      <c r="Q4509" s="7"/>
      <c r="R4509" s="7"/>
      <c r="S4509" s="7"/>
      <c r="T4509" s="7">
        <v>22</v>
      </c>
      <c r="U4509" s="7">
        <v>1</v>
      </c>
      <c r="V4509" s="7">
        <v>5</v>
      </c>
      <c r="W4509" s="7" t="str">
        <f t="shared" si="281"/>
        <v/>
      </c>
      <c r="X4509" s="7"/>
      <c r="Y4509" s="7"/>
      <c r="Z4509" s="7"/>
      <c r="AA4509" s="7"/>
      <c r="AB4509" s="6"/>
      <c r="AC4509" s="7"/>
      <c r="AD4509" s="7">
        <v>15.75</v>
      </c>
      <c r="AE4509" s="7"/>
      <c r="AF4509" s="7" t="s">
        <v>1885</v>
      </c>
      <c r="AG4509" s="7" t="s">
        <v>1885</v>
      </c>
      <c r="AH4509" s="7"/>
      <c r="AI4509" s="7"/>
      <c r="AJ4509" s="7"/>
      <c r="AK4509" s="7"/>
      <c r="AL4509" s="7">
        <v>0</v>
      </c>
      <c r="AM4509" s="7"/>
      <c r="AN4509" s="7"/>
      <c r="AO4509" s="7"/>
      <c r="AP4509" s="7"/>
      <c r="AQ4509" s="7">
        <v>1</v>
      </c>
      <c r="AR4509" t="str">
        <f t="shared" si="282"/>
        <v/>
      </c>
      <c r="AS4509" t="str">
        <f t="shared" si="283"/>
        <v/>
      </c>
    </row>
    <row r="4510" spans="1:45" ht="29.5" thickBot="1">
      <c r="A4510" t="str">
        <f t="shared" si="280"/>
        <v>Ian ThomasTE2020</v>
      </c>
      <c r="B4510" s="3" t="s">
        <v>1079</v>
      </c>
      <c r="C4510" s="3" t="s">
        <v>49</v>
      </c>
      <c r="D4510" s="4">
        <v>19</v>
      </c>
      <c r="E4510" s="1">
        <v>2020</v>
      </c>
      <c r="F4510" s="1">
        <v>4</v>
      </c>
      <c r="G4510" s="6">
        <v>54</v>
      </c>
      <c r="H4510" s="6"/>
      <c r="I4510" s="7">
        <v>0</v>
      </c>
      <c r="J4510" s="7"/>
      <c r="K4510" s="7"/>
      <c r="L4510" s="7"/>
      <c r="M4510" s="7"/>
      <c r="N4510" s="7">
        <v>0</v>
      </c>
      <c r="O4510" s="6">
        <v>-0.08</v>
      </c>
      <c r="P4510" s="7"/>
      <c r="Q4510" s="7"/>
      <c r="R4510" s="7"/>
      <c r="S4510" s="7"/>
      <c r="T4510" s="7">
        <v>24</v>
      </c>
      <c r="U4510" s="7">
        <v>4</v>
      </c>
      <c r="V4510" s="7">
        <v>101</v>
      </c>
      <c r="W4510" s="7">
        <f t="shared" si="281"/>
        <v>29</v>
      </c>
      <c r="X4510" s="7"/>
      <c r="Y4510" s="7"/>
      <c r="Z4510" s="7"/>
      <c r="AA4510" s="7"/>
      <c r="AB4510" s="6">
        <v>53</v>
      </c>
      <c r="AC4510" s="7">
        <v>2.23</v>
      </c>
      <c r="AD4510" s="7">
        <v>2.5299999999999998</v>
      </c>
      <c r="AE4510" s="7"/>
      <c r="AF4510" s="7">
        <v>4.4900000000000002E-2</v>
      </c>
      <c r="AG4510" s="7">
        <v>5.8700000000000002E-2</v>
      </c>
      <c r="AH4510" s="7">
        <v>0.74</v>
      </c>
      <c r="AI4510" s="7">
        <v>0.31</v>
      </c>
      <c r="AJ4510" s="7">
        <v>16</v>
      </c>
      <c r="AK4510" s="7">
        <v>16</v>
      </c>
      <c r="AL4510" s="7">
        <v>0</v>
      </c>
      <c r="AM4510" s="7"/>
      <c r="AN4510" s="7"/>
      <c r="AO4510" s="7"/>
      <c r="AP4510" s="7"/>
      <c r="AQ4510" s="7">
        <v>3</v>
      </c>
      <c r="AR4510">
        <f t="shared" si="282"/>
        <v>4.4900000000000002E-2</v>
      </c>
      <c r="AS4510">
        <f t="shared" si="283"/>
        <v>5.8700000000000002E-2</v>
      </c>
    </row>
    <row r="4511" spans="1:45" ht="29.5" thickBot="1">
      <c r="A4511" t="str">
        <f t="shared" si="280"/>
        <v>Preston WilliamsWR2020</v>
      </c>
      <c r="B4511" s="3" t="s">
        <v>1184</v>
      </c>
      <c r="C4511" s="3" t="s">
        <v>16</v>
      </c>
      <c r="D4511" s="4">
        <v>52</v>
      </c>
      <c r="E4511" s="1">
        <v>2020</v>
      </c>
      <c r="F4511" s="1">
        <v>3</v>
      </c>
      <c r="G4511" s="6">
        <v>99</v>
      </c>
      <c r="H4511" s="6"/>
      <c r="I4511" s="7">
        <v>0</v>
      </c>
      <c r="J4511" s="7"/>
      <c r="K4511" s="7"/>
      <c r="L4511" s="7"/>
      <c r="M4511" s="7"/>
      <c r="N4511" s="7">
        <v>0</v>
      </c>
      <c r="O4511" s="6">
        <v>-0.05</v>
      </c>
      <c r="P4511" s="7"/>
      <c r="Q4511" s="7"/>
      <c r="R4511" s="7"/>
      <c r="S4511" s="7"/>
      <c r="T4511" s="7">
        <v>23</v>
      </c>
      <c r="U4511" s="7">
        <v>8</v>
      </c>
      <c r="V4511" s="7">
        <v>300</v>
      </c>
      <c r="W4511" s="7" t="str">
        <f t="shared" si="281"/>
        <v/>
      </c>
      <c r="X4511" s="7"/>
      <c r="Y4511" s="7"/>
      <c r="Z4511" s="7"/>
      <c r="AA4511" s="7"/>
      <c r="AB4511" s="6">
        <v>77</v>
      </c>
      <c r="AC4511" s="7">
        <v>11.6</v>
      </c>
      <c r="AD4511" s="7">
        <v>8.85</v>
      </c>
      <c r="AE4511" s="7"/>
      <c r="AF4511" s="7">
        <v>0.20699999999999999</v>
      </c>
      <c r="AG4511" s="7">
        <v>0.12479999999999999</v>
      </c>
      <c r="AH4511" s="7">
        <v>1.6</v>
      </c>
      <c r="AI4511" s="7">
        <v>1.38</v>
      </c>
      <c r="AJ4511" s="7">
        <v>8</v>
      </c>
      <c r="AK4511" s="7">
        <v>8</v>
      </c>
      <c r="AL4511" s="7">
        <v>0</v>
      </c>
      <c r="AM4511" s="7"/>
      <c r="AN4511" s="7"/>
      <c r="AO4511" s="7"/>
      <c r="AP4511" s="7"/>
      <c r="AQ4511" s="7">
        <v>2</v>
      </c>
      <c r="AR4511">
        <f t="shared" si="282"/>
        <v>0.41399999999999998</v>
      </c>
      <c r="AS4511">
        <f t="shared" si="283"/>
        <v>0.24959999999999999</v>
      </c>
    </row>
    <row r="4512" spans="1:45" ht="29.5" thickBot="1">
      <c r="A4512" t="str">
        <f t="shared" si="280"/>
        <v>Blake JarwinTE2020</v>
      </c>
      <c r="B4512" s="3" t="s">
        <v>1078</v>
      </c>
      <c r="C4512" s="3" t="s">
        <v>49</v>
      </c>
      <c r="D4512" s="4">
        <v>20</v>
      </c>
      <c r="E4512" s="1">
        <v>2020</v>
      </c>
      <c r="F4512" s="1">
        <v>4</v>
      </c>
      <c r="G4512" s="6">
        <v>106</v>
      </c>
      <c r="H4512" s="6"/>
      <c r="I4512" s="7">
        <v>0</v>
      </c>
      <c r="J4512" s="7"/>
      <c r="K4512" s="7"/>
      <c r="L4512" s="7"/>
      <c r="M4512" s="7"/>
      <c r="N4512" s="7">
        <v>0</v>
      </c>
      <c r="O4512" s="6">
        <v>-0.03</v>
      </c>
      <c r="P4512" s="7"/>
      <c r="Q4512" s="7"/>
      <c r="R4512" s="7"/>
      <c r="S4512" s="7"/>
      <c r="T4512" s="7">
        <v>26</v>
      </c>
      <c r="U4512" s="7">
        <v>8</v>
      </c>
      <c r="V4512" s="7">
        <v>300</v>
      </c>
      <c r="W4512" s="7">
        <f t="shared" si="281"/>
        <v>49</v>
      </c>
      <c r="X4512" s="7"/>
      <c r="Y4512" s="7"/>
      <c r="Z4512" s="7"/>
      <c r="AA4512" s="7"/>
      <c r="AB4512" s="6">
        <v>29</v>
      </c>
      <c r="AC4512" s="7">
        <v>5.34</v>
      </c>
      <c r="AD4512" s="7">
        <v>2.2000000000000002</v>
      </c>
      <c r="AE4512" s="7"/>
      <c r="AF4512" s="7">
        <v>7.5999999999999998E-2</v>
      </c>
      <c r="AG4512" s="7">
        <v>2.7199999999999998E-2</v>
      </c>
      <c r="AH4512" s="7">
        <v>1.82</v>
      </c>
      <c r="AI4512" s="7">
        <v>0.71</v>
      </c>
      <c r="AJ4512" s="7">
        <v>16</v>
      </c>
      <c r="AK4512" s="7">
        <v>1</v>
      </c>
      <c r="AL4512" s="7">
        <v>0</v>
      </c>
      <c r="AM4512" s="7"/>
      <c r="AN4512" s="7"/>
      <c r="AO4512" s="7"/>
      <c r="AP4512" s="7"/>
      <c r="AQ4512" s="7">
        <v>4</v>
      </c>
      <c r="AR4512">
        <f t="shared" si="282"/>
        <v>7.5999999999999998E-2</v>
      </c>
      <c r="AS4512">
        <f t="shared" si="283"/>
        <v>0.43519999999999998</v>
      </c>
    </row>
    <row r="4513" spans="1:45" ht="29.5" thickBot="1">
      <c r="A4513" t="str">
        <f t="shared" si="280"/>
        <v>Matt BreidaRB2020</v>
      </c>
      <c r="B4513" s="3" t="s">
        <v>1007</v>
      </c>
      <c r="C4513" s="3" t="s">
        <v>3</v>
      </c>
      <c r="D4513" s="4">
        <v>48</v>
      </c>
      <c r="E4513" s="1">
        <v>2020</v>
      </c>
      <c r="F4513" s="1">
        <v>2</v>
      </c>
      <c r="G4513" s="6">
        <v>80</v>
      </c>
      <c r="H4513" s="6"/>
      <c r="I4513" s="7">
        <v>0</v>
      </c>
      <c r="J4513" s="7"/>
      <c r="K4513" s="7"/>
      <c r="L4513" s="7"/>
      <c r="M4513" s="7"/>
      <c r="N4513" s="7">
        <v>0</v>
      </c>
      <c r="O4513" s="6">
        <v>-0.37</v>
      </c>
      <c r="P4513" s="7"/>
      <c r="Q4513" s="7"/>
      <c r="R4513" s="7"/>
      <c r="S4513" s="7"/>
      <c r="T4513" s="7">
        <v>25</v>
      </c>
      <c r="U4513" s="7">
        <v>8</v>
      </c>
      <c r="V4513" s="7">
        <v>300</v>
      </c>
      <c r="W4513" s="7">
        <f t="shared" si="281"/>
        <v>43</v>
      </c>
      <c r="X4513" s="7"/>
      <c r="Y4513" s="7"/>
      <c r="Z4513" s="7"/>
      <c r="AA4513" s="7"/>
      <c r="AB4513" s="6">
        <v>46</v>
      </c>
      <c r="AC4513" s="7">
        <v>8.7799999999999994</v>
      </c>
      <c r="AD4513" s="7">
        <v>4.4000000000000004</v>
      </c>
      <c r="AE4513" s="7"/>
      <c r="AF4513" s="7">
        <v>5.7466666666666666E-2</v>
      </c>
      <c r="AG4513" s="7">
        <v>2.7200000000000002E-2</v>
      </c>
      <c r="AH4513" s="7">
        <v>1.22</v>
      </c>
      <c r="AI4513" s="7">
        <v>1.52</v>
      </c>
      <c r="AJ4513" s="7">
        <v>12</v>
      </c>
      <c r="AK4513" s="7">
        <v>10</v>
      </c>
      <c r="AL4513" s="7">
        <v>0</v>
      </c>
      <c r="AM4513" s="7"/>
      <c r="AN4513" s="7"/>
      <c r="AO4513" s="7"/>
      <c r="AP4513" s="7"/>
      <c r="AQ4513" s="7">
        <v>4</v>
      </c>
      <c r="AR4513">
        <f t="shared" si="282"/>
        <v>7.6622222222222272E-2</v>
      </c>
      <c r="AS4513">
        <f t="shared" si="283"/>
        <v>4.3519999999999996E-2</v>
      </c>
    </row>
    <row r="4514" spans="1:45" ht="29.5" thickBot="1">
      <c r="A4514" t="str">
        <f t="shared" si="280"/>
        <v>Daniel JonesQB2020</v>
      </c>
      <c r="B4514" s="3" t="s">
        <v>1133</v>
      </c>
      <c r="C4514" s="3" t="s">
        <v>12</v>
      </c>
      <c r="D4514" s="4">
        <v>11</v>
      </c>
      <c r="E4514" s="1">
        <v>2020</v>
      </c>
      <c r="F4514" s="1">
        <v>1</v>
      </c>
      <c r="G4514" s="6">
        <v>24</v>
      </c>
      <c r="H4514" s="6"/>
      <c r="I4514" s="7">
        <v>0</v>
      </c>
      <c r="J4514" s="7"/>
      <c r="K4514" s="7"/>
      <c r="L4514" s="7"/>
      <c r="M4514" s="7"/>
      <c r="N4514" s="7">
        <v>1</v>
      </c>
      <c r="O4514" s="6">
        <v>-0.36</v>
      </c>
      <c r="P4514" s="7"/>
      <c r="Q4514" s="7"/>
      <c r="R4514" s="7"/>
      <c r="S4514" s="7"/>
      <c r="T4514" s="7">
        <v>23</v>
      </c>
      <c r="U4514" s="7">
        <v>1</v>
      </c>
      <c r="V4514" s="7">
        <v>6</v>
      </c>
      <c r="W4514" s="7">
        <f t="shared" si="281"/>
        <v>32</v>
      </c>
      <c r="X4514" s="7"/>
      <c r="Y4514" s="7"/>
      <c r="Z4514" s="7"/>
      <c r="AA4514" s="7"/>
      <c r="AB4514" s="6">
        <v>19</v>
      </c>
      <c r="AC4514" s="7">
        <v>21.61</v>
      </c>
      <c r="AD4514" s="7">
        <v>15.14</v>
      </c>
      <c r="AE4514" s="7"/>
      <c r="AF4514" s="7" t="s">
        <v>1885</v>
      </c>
      <c r="AG4514" s="7" t="s">
        <v>1885</v>
      </c>
      <c r="AH4514" s="7"/>
      <c r="AI4514" s="7"/>
      <c r="AJ4514" s="7">
        <v>13</v>
      </c>
      <c r="AK4514" s="7"/>
      <c r="AL4514" s="7">
        <v>0</v>
      </c>
      <c r="AM4514" s="7"/>
      <c r="AN4514" s="7"/>
      <c r="AO4514" s="7"/>
      <c r="AP4514" s="7"/>
      <c r="AQ4514" s="7">
        <v>2</v>
      </c>
      <c r="AR4514" t="str">
        <f t="shared" si="282"/>
        <v/>
      </c>
      <c r="AS4514" t="str">
        <f t="shared" si="283"/>
        <v/>
      </c>
    </row>
    <row r="4515" spans="1:45" ht="29.5" thickBot="1">
      <c r="A4515" t="str">
        <f t="shared" si="280"/>
        <v>Baker MayfieldQB2020</v>
      </c>
      <c r="B4515" s="3" t="s">
        <v>1047</v>
      </c>
      <c r="C4515" s="3" t="s">
        <v>12</v>
      </c>
      <c r="D4515" s="4">
        <v>12</v>
      </c>
      <c r="E4515" s="1">
        <v>2020</v>
      </c>
      <c r="F4515" s="1">
        <v>1</v>
      </c>
      <c r="G4515" s="6">
        <v>17</v>
      </c>
      <c r="H4515" s="6"/>
      <c r="I4515" s="7">
        <v>0</v>
      </c>
      <c r="J4515" s="7"/>
      <c r="K4515" s="7"/>
      <c r="L4515" s="7"/>
      <c r="M4515" s="7"/>
      <c r="N4515" s="7">
        <v>2</v>
      </c>
      <c r="O4515" s="6">
        <v>-0.02</v>
      </c>
      <c r="P4515" s="7"/>
      <c r="Q4515" s="7"/>
      <c r="R4515" s="7"/>
      <c r="S4515" s="7"/>
      <c r="T4515" s="7">
        <v>25</v>
      </c>
      <c r="U4515" s="7">
        <v>1</v>
      </c>
      <c r="V4515" s="7">
        <v>1</v>
      </c>
      <c r="W4515" s="7">
        <f t="shared" si="281"/>
        <v>4</v>
      </c>
      <c r="X4515" s="7"/>
      <c r="Y4515" s="7"/>
      <c r="Z4515" s="7"/>
      <c r="AA4515" s="7"/>
      <c r="AB4515" s="6">
        <v>22</v>
      </c>
      <c r="AC4515" s="7">
        <v>17.2</v>
      </c>
      <c r="AD4515" s="7">
        <v>19.059999999999999</v>
      </c>
      <c r="AE4515" s="7"/>
      <c r="AF4515" s="7" t="s">
        <v>1885</v>
      </c>
      <c r="AG4515" s="7" t="s">
        <v>1885</v>
      </c>
      <c r="AH4515" s="7"/>
      <c r="AI4515" s="7"/>
      <c r="AJ4515" s="7">
        <v>16</v>
      </c>
      <c r="AK4515" s="7"/>
      <c r="AL4515" s="7">
        <v>0</v>
      </c>
      <c r="AM4515" s="7"/>
      <c r="AN4515" s="7"/>
      <c r="AO4515" s="7"/>
      <c r="AP4515" s="7"/>
      <c r="AQ4515" s="7">
        <v>3</v>
      </c>
      <c r="AR4515" t="str">
        <f t="shared" si="282"/>
        <v/>
      </c>
      <c r="AS4515" t="str">
        <f t="shared" si="283"/>
        <v/>
      </c>
    </row>
    <row r="4516" spans="1:45" ht="29.5" thickBot="1">
      <c r="A4516" t="str">
        <f t="shared" si="280"/>
        <v>Matt RyanQB2020</v>
      </c>
      <c r="B4516" s="3" t="s">
        <v>138</v>
      </c>
      <c r="C4516" s="3" t="s">
        <v>12</v>
      </c>
      <c r="D4516" s="4">
        <v>13</v>
      </c>
      <c r="E4516" s="1">
        <v>2020</v>
      </c>
      <c r="F4516" s="1">
        <v>1</v>
      </c>
      <c r="G4516" s="6">
        <v>12</v>
      </c>
      <c r="H4516" s="6"/>
      <c r="I4516" s="7">
        <v>1</v>
      </c>
      <c r="J4516" s="7"/>
      <c r="K4516" s="7"/>
      <c r="L4516" s="7"/>
      <c r="M4516" s="7"/>
      <c r="N4516" s="7">
        <v>12</v>
      </c>
      <c r="O4516" s="6">
        <v>0.13</v>
      </c>
      <c r="P4516" s="7"/>
      <c r="Q4516" s="7"/>
      <c r="R4516" s="7"/>
      <c r="S4516" s="7"/>
      <c r="T4516" s="7">
        <v>35</v>
      </c>
      <c r="U4516" s="7">
        <v>1</v>
      </c>
      <c r="V4516" s="7">
        <v>3</v>
      </c>
      <c r="W4516" s="7">
        <f t="shared" si="281"/>
        <v>6</v>
      </c>
      <c r="X4516" s="7"/>
      <c r="Y4516" s="7"/>
      <c r="Z4516" s="7"/>
      <c r="AA4516" s="7"/>
      <c r="AB4516" s="6">
        <v>10</v>
      </c>
      <c r="AC4516" s="7">
        <v>21.82</v>
      </c>
      <c r="AD4516" s="7">
        <v>21.15</v>
      </c>
      <c r="AE4516" s="7"/>
      <c r="AF4516" s="7" t="s">
        <v>1885</v>
      </c>
      <c r="AG4516" s="7" t="s">
        <v>1885</v>
      </c>
      <c r="AH4516" s="7"/>
      <c r="AI4516" s="7"/>
      <c r="AJ4516" s="7">
        <v>15</v>
      </c>
      <c r="AK4516" s="7"/>
      <c r="AL4516" s="7">
        <v>0</v>
      </c>
      <c r="AM4516" s="7"/>
      <c r="AN4516" s="7"/>
      <c r="AO4516" s="7"/>
      <c r="AP4516" s="7"/>
      <c r="AQ4516" s="7">
        <v>13</v>
      </c>
      <c r="AR4516" t="str">
        <f t="shared" si="282"/>
        <v/>
      </c>
      <c r="AS4516" t="str">
        <f t="shared" si="283"/>
        <v/>
      </c>
    </row>
    <row r="4517" spans="1:45" ht="29.5" thickBot="1">
      <c r="A4517" t="str">
        <f t="shared" si="280"/>
        <v>Julian EdelmanWR2020</v>
      </c>
      <c r="B4517" s="3" t="s">
        <v>422</v>
      </c>
      <c r="C4517" s="3" t="s">
        <v>16</v>
      </c>
      <c r="D4517" s="4">
        <v>53</v>
      </c>
      <c r="E4517" s="1">
        <v>2020</v>
      </c>
      <c r="F4517" s="1">
        <v>3</v>
      </c>
      <c r="G4517" s="6">
        <v>110</v>
      </c>
      <c r="H4517" s="6"/>
      <c r="I4517" s="7">
        <v>0</v>
      </c>
      <c r="J4517" s="7"/>
      <c r="K4517" s="7"/>
      <c r="L4517" s="7"/>
      <c r="M4517" s="7"/>
      <c r="N4517" s="7">
        <v>5</v>
      </c>
      <c r="O4517" s="6">
        <v>-0.01</v>
      </c>
      <c r="P4517" s="7"/>
      <c r="Q4517" s="7"/>
      <c r="R4517" s="7"/>
      <c r="S4517" s="7"/>
      <c r="T4517" s="7">
        <v>34</v>
      </c>
      <c r="U4517" s="7">
        <v>7</v>
      </c>
      <c r="V4517" s="7">
        <v>232</v>
      </c>
      <c r="W4517" s="7">
        <f t="shared" si="281"/>
        <v>18</v>
      </c>
      <c r="X4517" s="7"/>
      <c r="Y4517" s="7"/>
      <c r="Z4517" s="7"/>
      <c r="AA4517" s="7"/>
      <c r="AB4517" s="6">
        <v>7</v>
      </c>
      <c r="AC4517" s="7">
        <v>16.05</v>
      </c>
      <c r="AD4517" s="7">
        <v>9.43</v>
      </c>
      <c r="AE4517" s="7"/>
      <c r="AF4517" s="7">
        <v>0.25740000000000002</v>
      </c>
      <c r="AG4517" s="7">
        <v>0.23519999999999999</v>
      </c>
      <c r="AH4517" s="7">
        <v>1.83</v>
      </c>
      <c r="AI4517" s="7">
        <v>1.89</v>
      </c>
      <c r="AJ4517" s="7">
        <v>16</v>
      </c>
      <c r="AK4517" s="7">
        <v>6</v>
      </c>
      <c r="AL4517" s="7">
        <v>0</v>
      </c>
      <c r="AM4517" s="7"/>
      <c r="AN4517" s="7"/>
      <c r="AO4517" s="7"/>
      <c r="AP4517" s="7"/>
      <c r="AQ4517" s="7">
        <v>12</v>
      </c>
      <c r="AR4517">
        <f t="shared" si="282"/>
        <v>0.25740000000000002</v>
      </c>
      <c r="AS4517">
        <f t="shared" si="283"/>
        <v>0.62719999999999998</v>
      </c>
    </row>
    <row r="4518" spans="1:45" ht="44" thickBot="1">
      <c r="A4518" t="str">
        <f t="shared" si="280"/>
        <v>Anthony McFarlandRB2020</v>
      </c>
      <c r="B4518" s="3" t="s">
        <v>1185</v>
      </c>
      <c r="C4518" s="3" t="s">
        <v>3</v>
      </c>
      <c r="D4518" s="4">
        <v>49</v>
      </c>
      <c r="E4518" s="1">
        <v>2020</v>
      </c>
      <c r="F4518" s="1">
        <v>2</v>
      </c>
      <c r="G4518" s="6">
        <v>103</v>
      </c>
      <c r="H4518" s="6"/>
      <c r="I4518" s="7">
        <v>0</v>
      </c>
      <c r="J4518" s="7"/>
      <c r="K4518" s="7"/>
      <c r="L4518" s="7"/>
      <c r="M4518" s="7"/>
      <c r="N4518" s="7">
        <v>0</v>
      </c>
      <c r="O4518" s="6">
        <v>-0.49</v>
      </c>
      <c r="P4518" s="7"/>
      <c r="Q4518" s="7"/>
      <c r="R4518" s="7"/>
      <c r="S4518" s="7"/>
      <c r="T4518" s="7">
        <v>22</v>
      </c>
      <c r="U4518" s="7">
        <v>4</v>
      </c>
      <c r="V4518" s="7">
        <v>124</v>
      </c>
      <c r="W4518" s="7" t="str">
        <f t="shared" si="281"/>
        <v/>
      </c>
      <c r="X4518" s="7"/>
      <c r="Y4518" s="7"/>
      <c r="Z4518" s="7"/>
      <c r="AA4518" s="7"/>
      <c r="AB4518" s="6"/>
      <c r="AC4518" s="7"/>
      <c r="AD4518" s="7">
        <v>2.27</v>
      </c>
      <c r="AE4518" s="7"/>
      <c r="AF4518" s="7" t="s">
        <v>1885</v>
      </c>
      <c r="AG4518" s="7">
        <v>2.3039999999999998E-2</v>
      </c>
      <c r="AH4518" s="7"/>
      <c r="AI4518" s="7">
        <v>1.23</v>
      </c>
      <c r="AJ4518" s="7"/>
      <c r="AK4518" s="7">
        <v>10</v>
      </c>
      <c r="AL4518" s="7">
        <v>0</v>
      </c>
      <c r="AM4518" s="7"/>
      <c r="AN4518" s="7"/>
      <c r="AO4518" s="7"/>
      <c r="AP4518" s="7"/>
      <c r="AQ4518" s="7">
        <v>1</v>
      </c>
      <c r="AR4518" t="str">
        <f t="shared" si="282"/>
        <v/>
      </c>
      <c r="AS4518">
        <f t="shared" si="283"/>
        <v>3.6864000000000001E-2</v>
      </c>
    </row>
    <row r="4519" spans="1:45" ht="29.5" thickBot="1">
      <c r="A4519" t="str">
        <f t="shared" si="280"/>
        <v>O.J. HowardTE2020</v>
      </c>
      <c r="B4519" s="3" t="s">
        <v>961</v>
      </c>
      <c r="C4519" s="3" t="s">
        <v>49</v>
      </c>
      <c r="D4519" s="4">
        <v>21</v>
      </c>
      <c r="E4519" s="1">
        <v>2020</v>
      </c>
      <c r="F4519" s="1">
        <v>4</v>
      </c>
      <c r="G4519" s="6">
        <v>58</v>
      </c>
      <c r="H4519" s="6"/>
      <c r="I4519" s="7">
        <v>0</v>
      </c>
      <c r="J4519" s="7"/>
      <c r="K4519" s="7"/>
      <c r="L4519" s="7"/>
      <c r="M4519" s="7"/>
      <c r="N4519" s="7">
        <v>0</v>
      </c>
      <c r="O4519" s="6">
        <v>-0.03</v>
      </c>
      <c r="P4519" s="7"/>
      <c r="Q4519" s="7"/>
      <c r="R4519" s="7"/>
      <c r="S4519" s="7"/>
      <c r="T4519" s="7">
        <v>26</v>
      </c>
      <c r="U4519" s="7">
        <v>1</v>
      </c>
      <c r="V4519" s="7">
        <v>19</v>
      </c>
      <c r="W4519" s="7">
        <f t="shared" si="281"/>
        <v>4</v>
      </c>
      <c r="X4519" s="7"/>
      <c r="Y4519" s="7"/>
      <c r="Z4519" s="7"/>
      <c r="AA4519" s="7"/>
      <c r="AB4519" s="6">
        <v>28</v>
      </c>
      <c r="AC4519" s="7">
        <v>6.14</v>
      </c>
      <c r="AD4519" s="7">
        <v>9.4</v>
      </c>
      <c r="AE4519" s="7"/>
      <c r="AF4519" s="7">
        <v>0.10297142857142857</v>
      </c>
      <c r="AG4519" s="7">
        <v>0.1216</v>
      </c>
      <c r="AH4519" s="7">
        <v>1.22</v>
      </c>
      <c r="AI4519" s="7">
        <v>2.39</v>
      </c>
      <c r="AJ4519" s="7">
        <v>14</v>
      </c>
      <c r="AK4519" s="7">
        <v>4</v>
      </c>
      <c r="AL4519" s="7">
        <v>0</v>
      </c>
      <c r="AM4519" s="7"/>
      <c r="AN4519" s="7"/>
      <c r="AO4519" s="7"/>
      <c r="AP4519" s="7"/>
      <c r="AQ4519" s="7">
        <v>4</v>
      </c>
      <c r="AR4519">
        <f t="shared" si="282"/>
        <v>0.11768163265306172</v>
      </c>
      <c r="AS4519">
        <f t="shared" si="283"/>
        <v>0.4864</v>
      </c>
    </row>
    <row r="4520" spans="1:45" ht="29.5" thickBot="1">
      <c r="A4520" t="str">
        <f t="shared" si="280"/>
        <v>Darrynton EvansRB2020</v>
      </c>
      <c r="B4520" s="3" t="s">
        <v>1186</v>
      </c>
      <c r="C4520" s="3" t="s">
        <v>3</v>
      </c>
      <c r="D4520" s="4">
        <v>50</v>
      </c>
      <c r="E4520" s="1">
        <v>2020</v>
      </c>
      <c r="F4520" s="1">
        <v>2</v>
      </c>
      <c r="G4520" s="6">
        <v>118</v>
      </c>
      <c r="H4520" s="6"/>
      <c r="I4520" s="7">
        <v>0</v>
      </c>
      <c r="J4520" s="7"/>
      <c r="K4520" s="7"/>
      <c r="L4520" s="7"/>
      <c r="M4520" s="7"/>
      <c r="N4520" s="7">
        <v>0</v>
      </c>
      <c r="O4520" s="6">
        <v>-0.14000000000000001</v>
      </c>
      <c r="P4520" s="7"/>
      <c r="Q4520" s="7"/>
      <c r="R4520" s="7"/>
      <c r="S4520" s="7"/>
      <c r="T4520" s="7">
        <v>22</v>
      </c>
      <c r="U4520" s="7">
        <v>3</v>
      </c>
      <c r="V4520" s="7">
        <v>93</v>
      </c>
      <c r="W4520" s="7" t="str">
        <f t="shared" si="281"/>
        <v/>
      </c>
      <c r="X4520" s="7"/>
      <c r="Y4520" s="7"/>
      <c r="Z4520" s="7"/>
      <c r="AA4520" s="7"/>
      <c r="AB4520" s="6"/>
      <c r="AC4520" s="7"/>
      <c r="AD4520" s="7">
        <v>3.22</v>
      </c>
      <c r="AE4520" s="7"/>
      <c r="AF4520" s="7" t="s">
        <v>1885</v>
      </c>
      <c r="AG4520" s="7">
        <v>2.1759999999999998E-2</v>
      </c>
      <c r="AH4520" s="7"/>
      <c r="AI4520" s="7">
        <v>1.8</v>
      </c>
      <c r="AJ4520" s="7"/>
      <c r="AK4520" s="7">
        <v>5</v>
      </c>
      <c r="AL4520" s="7">
        <v>0</v>
      </c>
      <c r="AM4520" s="7"/>
      <c r="AN4520" s="7"/>
      <c r="AO4520" s="7"/>
      <c r="AP4520" s="7"/>
      <c r="AQ4520" s="7">
        <v>1</v>
      </c>
      <c r="AR4520" t="str">
        <f t="shared" si="282"/>
        <v/>
      </c>
      <c r="AS4520">
        <f t="shared" si="283"/>
        <v>6.9631999999999999E-2</v>
      </c>
    </row>
    <row r="4521" spans="1:45" ht="29.5" thickBot="1">
      <c r="A4521" t="str">
        <f t="shared" si="280"/>
        <v>Bryan EdwardsWR2020</v>
      </c>
      <c r="B4521" s="3" t="s">
        <v>1187</v>
      </c>
      <c r="C4521" s="3" t="s">
        <v>16</v>
      </c>
      <c r="D4521" s="4">
        <v>54</v>
      </c>
      <c r="E4521" s="1">
        <v>2020</v>
      </c>
      <c r="F4521" s="1">
        <v>3</v>
      </c>
      <c r="G4521" s="6">
        <v>132</v>
      </c>
      <c r="H4521" s="6"/>
      <c r="I4521" s="7">
        <v>0</v>
      </c>
      <c r="J4521" s="7"/>
      <c r="K4521" s="7"/>
      <c r="L4521" s="7"/>
      <c r="M4521" s="7"/>
      <c r="N4521" s="7">
        <v>0</v>
      </c>
      <c r="O4521" s="6">
        <v>-0.56999999999999995</v>
      </c>
      <c r="P4521" s="7"/>
      <c r="Q4521" s="7"/>
      <c r="R4521" s="7"/>
      <c r="S4521" s="7"/>
      <c r="T4521" s="7">
        <v>22</v>
      </c>
      <c r="U4521" s="7">
        <v>3</v>
      </c>
      <c r="V4521" s="7">
        <v>81</v>
      </c>
      <c r="W4521" s="7" t="str">
        <f t="shared" si="281"/>
        <v/>
      </c>
      <c r="X4521" s="7"/>
      <c r="Y4521" s="7"/>
      <c r="Z4521" s="7"/>
      <c r="AA4521" s="7"/>
      <c r="AB4521" s="6"/>
      <c r="AC4521" s="7"/>
      <c r="AD4521" s="7">
        <v>3.03</v>
      </c>
      <c r="AE4521" s="7"/>
      <c r="AF4521" s="7" t="s">
        <v>1885</v>
      </c>
      <c r="AG4521" s="7">
        <v>0.04</v>
      </c>
      <c r="AH4521" s="7"/>
      <c r="AI4521" s="7">
        <v>1.41</v>
      </c>
      <c r="AJ4521" s="7"/>
      <c r="AK4521" s="7">
        <v>11</v>
      </c>
      <c r="AL4521" s="7">
        <v>0</v>
      </c>
      <c r="AM4521" s="7"/>
      <c r="AN4521" s="7"/>
      <c r="AO4521" s="7"/>
      <c r="AP4521" s="7"/>
      <c r="AQ4521" s="7">
        <v>1</v>
      </c>
      <c r="AR4521" t="str">
        <f t="shared" si="282"/>
        <v/>
      </c>
      <c r="AS4521">
        <f t="shared" si="283"/>
        <v>5.8181818181818182E-2</v>
      </c>
    </row>
    <row r="4522" spans="1:45" ht="29.5" thickBot="1">
      <c r="A4522" t="str">
        <f t="shared" si="280"/>
        <v>Tevin ColemanRB2020</v>
      </c>
      <c r="B4522" s="3" t="s">
        <v>812</v>
      </c>
      <c r="C4522" s="3" t="s">
        <v>3</v>
      </c>
      <c r="D4522" s="4">
        <v>51</v>
      </c>
      <c r="E4522" s="1">
        <v>2020</v>
      </c>
      <c r="F4522" s="1">
        <v>2</v>
      </c>
      <c r="G4522" s="6">
        <v>125</v>
      </c>
      <c r="H4522" s="6"/>
      <c r="I4522" s="7">
        <v>0</v>
      </c>
      <c r="J4522" s="7"/>
      <c r="K4522" s="7"/>
      <c r="L4522" s="7"/>
      <c r="M4522" s="7"/>
      <c r="N4522" s="7">
        <v>3</v>
      </c>
      <c r="O4522" s="6">
        <v>-0.25</v>
      </c>
      <c r="P4522" s="7"/>
      <c r="Q4522" s="7"/>
      <c r="R4522" s="7"/>
      <c r="S4522" s="7"/>
      <c r="T4522" s="7">
        <v>27</v>
      </c>
      <c r="U4522" s="7">
        <v>3</v>
      </c>
      <c r="V4522" s="7">
        <v>73</v>
      </c>
      <c r="W4522" s="7">
        <f t="shared" si="281"/>
        <v>29</v>
      </c>
      <c r="X4522" s="7"/>
      <c r="Y4522" s="7"/>
      <c r="Z4522" s="7"/>
      <c r="AA4522" s="7"/>
      <c r="AB4522" s="6">
        <v>39</v>
      </c>
      <c r="AC4522" s="7">
        <v>9.67</v>
      </c>
      <c r="AD4522" s="7">
        <v>1.59</v>
      </c>
      <c r="AE4522" s="7"/>
      <c r="AF4522" s="7">
        <v>6.2628571428571436E-2</v>
      </c>
      <c r="AG4522" s="7">
        <v>1.8800000000000001E-2</v>
      </c>
      <c r="AH4522" s="7">
        <v>1.06</v>
      </c>
      <c r="AI4522" s="7">
        <v>1.31</v>
      </c>
      <c r="AJ4522" s="7">
        <v>14</v>
      </c>
      <c r="AK4522" s="7">
        <v>8</v>
      </c>
      <c r="AL4522" s="7">
        <v>0</v>
      </c>
      <c r="AM4522" s="7"/>
      <c r="AN4522" s="7"/>
      <c r="AO4522" s="7"/>
      <c r="AP4522" s="7"/>
      <c r="AQ4522" s="7">
        <v>6</v>
      </c>
      <c r="AR4522">
        <f t="shared" si="282"/>
        <v>7.1575510204081594E-2</v>
      </c>
      <c r="AS4522">
        <f t="shared" si="283"/>
        <v>3.7600000000000001E-2</v>
      </c>
    </row>
    <row r="4523" spans="1:45" ht="29.5" thickBot="1">
      <c r="A4523" t="str">
        <f t="shared" si="280"/>
        <v>Joshua KelleyRB2020</v>
      </c>
      <c r="B4523" s="3" t="s">
        <v>1188</v>
      </c>
      <c r="C4523" s="3" t="s">
        <v>3</v>
      </c>
      <c r="D4523" s="4">
        <v>52</v>
      </c>
      <c r="E4523" s="1">
        <v>2020</v>
      </c>
      <c r="F4523" s="1">
        <v>2</v>
      </c>
      <c r="G4523" s="6">
        <v>58</v>
      </c>
      <c r="H4523" s="6"/>
      <c r="I4523" s="7">
        <v>0</v>
      </c>
      <c r="J4523" s="7"/>
      <c r="K4523" s="7"/>
      <c r="L4523" s="7"/>
      <c r="M4523" s="7"/>
      <c r="N4523" s="7">
        <v>0</v>
      </c>
      <c r="O4523" s="6">
        <v>-0.1</v>
      </c>
      <c r="P4523" s="7"/>
      <c r="Q4523" s="7"/>
      <c r="R4523" s="7"/>
      <c r="S4523" s="7"/>
      <c r="T4523" s="7">
        <v>23</v>
      </c>
      <c r="U4523" s="7">
        <v>4</v>
      </c>
      <c r="V4523" s="7">
        <v>112</v>
      </c>
      <c r="W4523" s="7" t="str">
        <f t="shared" si="281"/>
        <v/>
      </c>
      <c r="X4523" s="7"/>
      <c r="Y4523" s="7"/>
      <c r="Z4523" s="7"/>
      <c r="AA4523" s="7"/>
      <c r="AB4523" s="6"/>
      <c r="AC4523" s="7"/>
      <c r="AD4523" s="7">
        <v>6.09</v>
      </c>
      <c r="AE4523" s="7"/>
      <c r="AF4523" s="7" t="s">
        <v>1885</v>
      </c>
      <c r="AG4523" s="7">
        <v>4.4457142857142855E-2</v>
      </c>
      <c r="AH4523" s="7"/>
      <c r="AI4523" s="7">
        <v>1.1399999999999999</v>
      </c>
      <c r="AJ4523" s="7"/>
      <c r="AK4523" s="7">
        <v>14</v>
      </c>
      <c r="AL4523" s="7">
        <v>0</v>
      </c>
      <c r="AM4523" s="7"/>
      <c r="AN4523" s="7"/>
      <c r="AO4523" s="7"/>
      <c r="AP4523" s="7"/>
      <c r="AQ4523" s="7">
        <v>1</v>
      </c>
      <c r="AR4523" t="str">
        <f t="shared" si="282"/>
        <v/>
      </c>
      <c r="AS4523">
        <f t="shared" si="283"/>
        <v>5.0808163265306176E-2</v>
      </c>
    </row>
    <row r="4524" spans="1:45" ht="29.5" thickBot="1">
      <c r="A4524" t="str">
        <f t="shared" si="280"/>
        <v>Anthony MillerWR2020</v>
      </c>
      <c r="B4524" s="3" t="s">
        <v>1042</v>
      </c>
      <c r="C4524" s="3" t="s">
        <v>16</v>
      </c>
      <c r="D4524" s="4">
        <v>55</v>
      </c>
      <c r="E4524" s="1">
        <v>2020</v>
      </c>
      <c r="F4524" s="1">
        <v>3</v>
      </c>
      <c r="G4524" s="6">
        <v>69</v>
      </c>
      <c r="H4524" s="6"/>
      <c r="I4524" s="7">
        <v>0</v>
      </c>
      <c r="J4524" s="7"/>
      <c r="K4524" s="7"/>
      <c r="L4524" s="7"/>
      <c r="M4524" s="7"/>
      <c r="N4524" s="7">
        <v>0</v>
      </c>
      <c r="O4524" s="6">
        <v>-0.25</v>
      </c>
      <c r="P4524" s="7"/>
      <c r="Q4524" s="7"/>
      <c r="R4524" s="7"/>
      <c r="S4524" s="7"/>
      <c r="T4524" s="7">
        <v>26</v>
      </c>
      <c r="U4524" s="7">
        <v>2</v>
      </c>
      <c r="V4524" s="7">
        <v>51</v>
      </c>
      <c r="W4524" s="7">
        <f t="shared" si="281"/>
        <v>53</v>
      </c>
      <c r="X4524" s="7"/>
      <c r="Y4524" s="7"/>
      <c r="Z4524" s="7"/>
      <c r="AA4524" s="7"/>
      <c r="AB4524" s="6">
        <v>56</v>
      </c>
      <c r="AC4524" s="7">
        <v>8.09</v>
      </c>
      <c r="AD4524" s="7">
        <v>6.92</v>
      </c>
      <c r="AE4524" s="7"/>
      <c r="AF4524" s="7">
        <v>0.14860000000000001</v>
      </c>
      <c r="AG4524" s="7">
        <v>0.127</v>
      </c>
      <c r="AH4524" s="7">
        <v>1.4</v>
      </c>
      <c r="AI4524" s="7">
        <v>1.1200000000000001</v>
      </c>
      <c r="AJ4524" s="7">
        <v>16</v>
      </c>
      <c r="AK4524" s="7">
        <v>16</v>
      </c>
      <c r="AL4524" s="7">
        <v>0</v>
      </c>
      <c r="AM4524" s="7"/>
      <c r="AN4524" s="7"/>
      <c r="AO4524" s="7"/>
      <c r="AP4524" s="7"/>
      <c r="AQ4524" s="7">
        <v>3</v>
      </c>
      <c r="AR4524">
        <f t="shared" si="282"/>
        <v>0.14860000000000001</v>
      </c>
      <c r="AS4524">
        <f t="shared" si="283"/>
        <v>0.127</v>
      </c>
    </row>
    <row r="4525" spans="1:45" ht="29.5" thickBot="1">
      <c r="A4525" t="str">
        <f t="shared" si="280"/>
        <v>Chris HerndonTE2020</v>
      </c>
      <c r="B4525" s="3" t="s">
        <v>1100</v>
      </c>
      <c r="C4525" s="3" t="s">
        <v>49</v>
      </c>
      <c r="D4525" s="4">
        <v>22</v>
      </c>
      <c r="E4525" s="1">
        <v>2020</v>
      </c>
      <c r="F4525" s="1">
        <v>4</v>
      </c>
      <c r="G4525" s="6">
        <v>31</v>
      </c>
      <c r="H4525" s="6"/>
      <c r="I4525" s="7">
        <v>0</v>
      </c>
      <c r="J4525" s="7"/>
      <c r="K4525" s="7"/>
      <c r="L4525" s="7"/>
      <c r="M4525" s="7"/>
      <c r="N4525" s="7">
        <v>0</v>
      </c>
      <c r="O4525" s="6">
        <v>-0.09</v>
      </c>
      <c r="P4525" s="7"/>
      <c r="Q4525" s="7"/>
      <c r="R4525" s="7"/>
      <c r="S4525" s="7"/>
      <c r="T4525" s="7">
        <v>24</v>
      </c>
      <c r="U4525" s="7">
        <v>4</v>
      </c>
      <c r="V4525" s="7">
        <v>107</v>
      </c>
      <c r="W4525" s="7">
        <f t="shared" si="281"/>
        <v>20</v>
      </c>
      <c r="X4525" s="7"/>
      <c r="Y4525" s="7"/>
      <c r="Z4525" s="7"/>
      <c r="AA4525" s="7"/>
      <c r="AB4525" s="6">
        <v>111</v>
      </c>
      <c r="AC4525" s="7">
        <v>1.7</v>
      </c>
      <c r="AD4525" s="7">
        <v>4.8600000000000003</v>
      </c>
      <c r="AE4525" s="7"/>
      <c r="AF4525" s="7">
        <v>6.7199999999999996E-2</v>
      </c>
      <c r="AG4525" s="7">
        <v>0.1019</v>
      </c>
      <c r="AH4525" s="7">
        <v>0.64</v>
      </c>
      <c r="AI4525" s="7">
        <v>0.88</v>
      </c>
      <c r="AJ4525" s="7">
        <v>1</v>
      </c>
      <c r="AK4525" s="7">
        <v>16</v>
      </c>
      <c r="AL4525" s="7">
        <v>0</v>
      </c>
      <c r="AM4525" s="7"/>
      <c r="AN4525" s="7"/>
      <c r="AO4525" s="7"/>
      <c r="AP4525" s="7"/>
      <c r="AQ4525" s="7">
        <v>3</v>
      </c>
      <c r="AR4525">
        <f t="shared" si="282"/>
        <v>1.0751999999999999</v>
      </c>
      <c r="AS4525">
        <f t="shared" si="283"/>
        <v>0.1019</v>
      </c>
    </row>
    <row r="4526" spans="1:45" ht="29.5" thickBot="1">
      <c r="A4526" t="str">
        <f t="shared" si="280"/>
        <v>Aaron RodgersQB2020</v>
      </c>
      <c r="B4526" s="3" t="s">
        <v>113</v>
      </c>
      <c r="C4526" s="3" t="s">
        <v>12</v>
      </c>
      <c r="D4526" s="4">
        <v>14</v>
      </c>
      <c r="E4526" s="1">
        <v>2020</v>
      </c>
      <c r="F4526" s="1">
        <v>1</v>
      </c>
      <c r="G4526" s="6">
        <v>3</v>
      </c>
      <c r="H4526" s="6"/>
      <c r="I4526" s="7">
        <v>1</v>
      </c>
      <c r="J4526" s="7"/>
      <c r="K4526" s="7"/>
      <c r="L4526" s="7"/>
      <c r="M4526" s="7"/>
      <c r="N4526" s="7">
        <v>11</v>
      </c>
      <c r="O4526" s="6">
        <v>1.37</v>
      </c>
      <c r="P4526" s="7"/>
      <c r="Q4526" s="7"/>
      <c r="R4526" s="7"/>
      <c r="S4526" s="7"/>
      <c r="T4526" s="7">
        <v>37</v>
      </c>
      <c r="U4526" s="7">
        <v>1</v>
      </c>
      <c r="V4526" s="7">
        <v>24</v>
      </c>
      <c r="W4526" s="7">
        <f t="shared" si="281"/>
        <v>3</v>
      </c>
      <c r="X4526" s="7"/>
      <c r="Y4526" s="7"/>
      <c r="Z4526" s="7"/>
      <c r="AA4526" s="7"/>
      <c r="AB4526" s="6">
        <v>8</v>
      </c>
      <c r="AC4526" s="7">
        <v>20.77</v>
      </c>
      <c r="AD4526" s="7">
        <v>30.18</v>
      </c>
      <c r="AE4526" s="7"/>
      <c r="AF4526" s="7" t="s">
        <v>1885</v>
      </c>
      <c r="AG4526" s="7" t="s">
        <v>1885</v>
      </c>
      <c r="AH4526" s="7"/>
      <c r="AI4526" s="7"/>
      <c r="AJ4526" s="7">
        <v>16</v>
      </c>
      <c r="AK4526" s="7"/>
      <c r="AL4526" s="7">
        <v>1</v>
      </c>
      <c r="AM4526" s="7"/>
      <c r="AN4526" s="7"/>
      <c r="AO4526" s="7"/>
      <c r="AP4526" s="7"/>
      <c r="AQ4526" s="7">
        <v>16</v>
      </c>
      <c r="AR4526" t="str">
        <f t="shared" si="282"/>
        <v/>
      </c>
      <c r="AS4526" t="str">
        <f t="shared" si="283"/>
        <v/>
      </c>
    </row>
    <row r="4527" spans="1:45" ht="29.5" thickBot="1">
      <c r="A4527" t="str">
        <f t="shared" si="280"/>
        <v>Chase EdmondsRB2020</v>
      </c>
      <c r="B4527" s="3" t="s">
        <v>1061</v>
      </c>
      <c r="C4527" s="3" t="s">
        <v>3</v>
      </c>
      <c r="D4527" s="4">
        <v>53</v>
      </c>
      <c r="E4527" s="1">
        <v>2020</v>
      </c>
      <c r="F4527" s="1">
        <v>2</v>
      </c>
      <c r="G4527" s="6">
        <v>25</v>
      </c>
      <c r="H4527" s="6"/>
      <c r="I4527" s="7">
        <v>0</v>
      </c>
      <c r="J4527" s="7"/>
      <c r="K4527" s="7"/>
      <c r="L4527" s="7"/>
      <c r="M4527" s="7"/>
      <c r="N4527" s="7">
        <v>0</v>
      </c>
      <c r="O4527" s="6">
        <v>0.46</v>
      </c>
      <c r="P4527" s="7"/>
      <c r="Q4527" s="7"/>
      <c r="R4527" s="7"/>
      <c r="S4527" s="7"/>
      <c r="T4527" s="7">
        <v>24</v>
      </c>
      <c r="U4527" s="7">
        <v>4</v>
      </c>
      <c r="V4527" s="7">
        <v>134</v>
      </c>
      <c r="W4527" s="7">
        <f t="shared" si="281"/>
        <v>79</v>
      </c>
      <c r="X4527" s="7"/>
      <c r="Y4527" s="7"/>
      <c r="Z4527" s="7"/>
      <c r="AA4527" s="7"/>
      <c r="AB4527" s="6">
        <v>56</v>
      </c>
      <c r="AC4527" s="7">
        <v>8.2799999999999994</v>
      </c>
      <c r="AD4527" s="7">
        <v>10.5</v>
      </c>
      <c r="AE4527" s="7"/>
      <c r="AF4527" s="7">
        <v>5.6640000000000003E-2</v>
      </c>
      <c r="AG4527" s="7">
        <v>0.12429999999999999</v>
      </c>
      <c r="AH4527" s="7">
        <v>1.04</v>
      </c>
      <c r="AI4527" s="7">
        <v>1.33</v>
      </c>
      <c r="AJ4527" s="7">
        <v>10</v>
      </c>
      <c r="AK4527" s="7">
        <v>16</v>
      </c>
      <c r="AL4527" s="7">
        <v>0</v>
      </c>
      <c r="AM4527" s="7"/>
      <c r="AN4527" s="7"/>
      <c r="AO4527" s="7"/>
      <c r="AP4527" s="7"/>
      <c r="AQ4527" s="7">
        <v>3</v>
      </c>
      <c r="AR4527">
        <f t="shared" si="282"/>
        <v>9.062400000000001E-2</v>
      </c>
      <c r="AS4527">
        <f t="shared" si="283"/>
        <v>0.12429999999999999</v>
      </c>
    </row>
    <row r="4528" spans="1:45" ht="29.5" thickBot="1">
      <c r="A4528" t="str">
        <f t="shared" si="280"/>
        <v>Marvin JonesWR2020</v>
      </c>
      <c r="B4528" s="3" t="s">
        <v>599</v>
      </c>
      <c r="C4528" s="3" t="s">
        <v>16</v>
      </c>
      <c r="D4528" s="4">
        <v>56</v>
      </c>
      <c r="E4528" s="1">
        <v>2020</v>
      </c>
      <c r="F4528" s="1">
        <v>3</v>
      </c>
      <c r="G4528" s="6">
        <v>18</v>
      </c>
      <c r="H4528" s="6"/>
      <c r="I4528" s="7">
        <v>1</v>
      </c>
      <c r="J4528" s="7"/>
      <c r="K4528" s="7"/>
      <c r="L4528" s="7"/>
      <c r="M4528" s="7"/>
      <c r="N4528" s="7">
        <v>1</v>
      </c>
      <c r="O4528" s="6">
        <v>0.38</v>
      </c>
      <c r="P4528" s="7"/>
      <c r="Q4528" s="7"/>
      <c r="R4528" s="7"/>
      <c r="S4528" s="7"/>
      <c r="T4528" s="7">
        <v>30</v>
      </c>
      <c r="U4528" s="7">
        <v>5</v>
      </c>
      <c r="V4528" s="7">
        <v>166</v>
      </c>
      <c r="W4528" s="7">
        <f t="shared" si="281"/>
        <v>38</v>
      </c>
      <c r="X4528" s="7"/>
      <c r="Y4528" s="7"/>
      <c r="Z4528" s="7"/>
      <c r="AA4528" s="7"/>
      <c r="AB4528" s="6">
        <v>28</v>
      </c>
      <c r="AC4528" s="7">
        <v>14.92</v>
      </c>
      <c r="AD4528" s="7">
        <v>14.24</v>
      </c>
      <c r="AE4528" s="7"/>
      <c r="AF4528" s="7">
        <v>0.20738461538461539</v>
      </c>
      <c r="AG4528" s="7">
        <v>0.22009999999999999</v>
      </c>
      <c r="AH4528" s="7">
        <v>1.53</v>
      </c>
      <c r="AI4528" s="7">
        <v>1.58</v>
      </c>
      <c r="AJ4528" s="7">
        <v>13</v>
      </c>
      <c r="AK4528" s="7">
        <v>16</v>
      </c>
      <c r="AL4528" s="7">
        <v>0</v>
      </c>
      <c r="AM4528" s="7"/>
      <c r="AN4528" s="7"/>
      <c r="AO4528" s="7"/>
      <c r="AP4528" s="7"/>
      <c r="AQ4528" s="7">
        <v>9</v>
      </c>
      <c r="AR4528">
        <f t="shared" si="282"/>
        <v>0.25524260355029538</v>
      </c>
      <c r="AS4528">
        <f t="shared" si="283"/>
        <v>0.22009999999999999</v>
      </c>
    </row>
    <row r="4529" spans="1:45" ht="29.5" thickBot="1">
      <c r="A4529" t="str">
        <f t="shared" si="280"/>
        <v>Matthew StaffordQB2020</v>
      </c>
      <c r="B4529" s="3" t="s">
        <v>347</v>
      </c>
      <c r="C4529" s="3" t="s">
        <v>12</v>
      </c>
      <c r="D4529" s="4">
        <v>15</v>
      </c>
      <c r="E4529" s="1">
        <v>2020</v>
      </c>
      <c r="F4529" s="1">
        <v>1</v>
      </c>
      <c r="G4529" s="6">
        <v>15</v>
      </c>
      <c r="H4529" s="6"/>
      <c r="I4529" s="7">
        <v>0</v>
      </c>
      <c r="J4529" s="7"/>
      <c r="K4529" s="7"/>
      <c r="L4529" s="7"/>
      <c r="M4529" s="7"/>
      <c r="N4529" s="7">
        <v>8</v>
      </c>
      <c r="O4529" s="6">
        <v>0.23</v>
      </c>
      <c r="P4529" s="7"/>
      <c r="Q4529" s="7"/>
      <c r="R4529" s="7"/>
      <c r="S4529" s="7"/>
      <c r="T4529" s="7">
        <v>32</v>
      </c>
      <c r="U4529" s="7">
        <v>1</v>
      </c>
      <c r="V4529" s="7">
        <v>1</v>
      </c>
      <c r="W4529" s="7">
        <f t="shared" si="281"/>
        <v>25</v>
      </c>
      <c r="X4529" s="7"/>
      <c r="Y4529" s="7"/>
      <c r="Z4529" s="7"/>
      <c r="AA4529" s="7"/>
      <c r="AB4529" s="6">
        <v>29</v>
      </c>
      <c r="AC4529" s="7">
        <v>26.32</v>
      </c>
      <c r="AD4529" s="7">
        <v>19.41</v>
      </c>
      <c r="AE4529" s="7"/>
      <c r="AF4529" s="7" t="s">
        <v>1885</v>
      </c>
      <c r="AG4529" s="7" t="s">
        <v>1885</v>
      </c>
      <c r="AH4529" s="7"/>
      <c r="AI4529" s="7"/>
      <c r="AJ4529" s="7">
        <v>8</v>
      </c>
      <c r="AK4529" s="7"/>
      <c r="AL4529" s="7">
        <v>0</v>
      </c>
      <c r="AM4529" s="7"/>
      <c r="AN4529" s="7"/>
      <c r="AO4529" s="7"/>
      <c r="AP4529" s="7"/>
      <c r="AQ4529" s="7">
        <v>12</v>
      </c>
      <c r="AR4529" t="str">
        <f t="shared" si="282"/>
        <v/>
      </c>
      <c r="AS4529" t="str">
        <f t="shared" si="283"/>
        <v/>
      </c>
    </row>
    <row r="4530" spans="1:45" ht="29.5" thickBot="1">
      <c r="A4530" t="str">
        <f t="shared" si="280"/>
        <v>Sterling ShepardWR2020</v>
      </c>
      <c r="B4530" s="3" t="s">
        <v>880</v>
      </c>
      <c r="C4530" s="3" t="s">
        <v>16</v>
      </c>
      <c r="D4530" s="4">
        <v>57</v>
      </c>
      <c r="E4530" s="1">
        <v>2020</v>
      </c>
      <c r="F4530" s="1">
        <v>3</v>
      </c>
      <c r="G4530" s="6">
        <v>44</v>
      </c>
      <c r="H4530" s="6"/>
      <c r="I4530" s="7">
        <v>0</v>
      </c>
      <c r="J4530" s="7"/>
      <c r="K4530" s="7"/>
      <c r="L4530" s="7"/>
      <c r="M4530" s="7"/>
      <c r="N4530" s="7">
        <v>0</v>
      </c>
      <c r="O4530" s="6">
        <v>0.04</v>
      </c>
      <c r="P4530" s="7"/>
      <c r="Q4530" s="7"/>
      <c r="R4530" s="7"/>
      <c r="S4530" s="7"/>
      <c r="T4530" s="7">
        <v>26</v>
      </c>
      <c r="U4530" s="7">
        <v>2</v>
      </c>
      <c r="V4530" s="7">
        <v>40</v>
      </c>
      <c r="W4530" s="7">
        <f t="shared" si="281"/>
        <v>34</v>
      </c>
      <c r="X4530" s="7"/>
      <c r="Y4530" s="7"/>
      <c r="Z4530" s="7"/>
      <c r="AA4530" s="7"/>
      <c r="AB4530" s="6">
        <v>49</v>
      </c>
      <c r="AC4530" s="7">
        <v>13.98</v>
      </c>
      <c r="AD4530" s="7">
        <v>13.38</v>
      </c>
      <c r="AE4530" s="7"/>
      <c r="AF4530" s="7">
        <v>0.23887999999999998</v>
      </c>
      <c r="AG4530" s="7">
        <v>0.24760000000000001</v>
      </c>
      <c r="AH4530" s="7">
        <v>1.48</v>
      </c>
      <c r="AI4530" s="7">
        <v>1.77</v>
      </c>
      <c r="AJ4530" s="7">
        <v>10</v>
      </c>
      <c r="AK4530" s="7">
        <v>12</v>
      </c>
      <c r="AL4530" s="7">
        <v>0</v>
      </c>
      <c r="AM4530" s="7"/>
      <c r="AN4530" s="7"/>
      <c r="AO4530" s="7"/>
      <c r="AP4530" s="7"/>
      <c r="AQ4530" s="7">
        <v>5</v>
      </c>
      <c r="AR4530">
        <f t="shared" si="282"/>
        <v>0.38220799999999999</v>
      </c>
      <c r="AS4530">
        <f t="shared" si="283"/>
        <v>0.33013333333333333</v>
      </c>
    </row>
    <row r="4531" spans="1:45" ht="29.5" thickBot="1">
      <c r="A4531" t="str">
        <f t="shared" si="280"/>
        <v>Jamison CrowderWR2020</v>
      </c>
      <c r="B4531" s="3" t="s">
        <v>896</v>
      </c>
      <c r="C4531" s="3" t="s">
        <v>16</v>
      </c>
      <c r="D4531" s="4">
        <v>58</v>
      </c>
      <c r="E4531" s="1">
        <v>2020</v>
      </c>
      <c r="F4531" s="1">
        <v>3</v>
      </c>
      <c r="G4531" s="6">
        <v>39</v>
      </c>
      <c r="H4531" s="6"/>
      <c r="I4531" s="7">
        <v>0</v>
      </c>
      <c r="J4531" s="7"/>
      <c r="K4531" s="7"/>
      <c r="L4531" s="7"/>
      <c r="M4531" s="7"/>
      <c r="N4531" s="7">
        <v>0</v>
      </c>
      <c r="O4531" s="6">
        <v>0.45</v>
      </c>
      <c r="P4531" s="7"/>
      <c r="Q4531" s="7"/>
      <c r="R4531" s="7"/>
      <c r="S4531" s="7"/>
      <c r="T4531" s="7">
        <v>27</v>
      </c>
      <c r="U4531" s="7">
        <v>4</v>
      </c>
      <c r="V4531" s="7">
        <v>105</v>
      </c>
      <c r="W4531" s="7">
        <f t="shared" si="281"/>
        <v>71</v>
      </c>
      <c r="X4531" s="7"/>
      <c r="Y4531" s="7"/>
      <c r="Z4531" s="7"/>
      <c r="AA4531" s="7"/>
      <c r="AB4531" s="6">
        <v>26</v>
      </c>
      <c r="AC4531" s="7">
        <v>12.36</v>
      </c>
      <c r="AD4531" s="7">
        <v>14.37</v>
      </c>
      <c r="AE4531" s="7"/>
      <c r="AF4531" s="7">
        <v>0.25</v>
      </c>
      <c r="AG4531" s="7">
        <v>0.25613333333333332</v>
      </c>
      <c r="AH4531" s="7">
        <v>1.58</v>
      </c>
      <c r="AI4531" s="7">
        <v>1.79</v>
      </c>
      <c r="AJ4531" s="7">
        <v>16</v>
      </c>
      <c r="AK4531" s="7">
        <v>12</v>
      </c>
      <c r="AL4531" s="7">
        <v>0</v>
      </c>
      <c r="AM4531" s="7"/>
      <c r="AN4531" s="7"/>
      <c r="AO4531" s="7"/>
      <c r="AP4531" s="7"/>
      <c r="AQ4531" s="7">
        <v>6</v>
      </c>
      <c r="AR4531">
        <f t="shared" si="282"/>
        <v>0.25</v>
      </c>
      <c r="AS4531">
        <f t="shared" si="283"/>
        <v>0.34151111111111065</v>
      </c>
    </row>
    <row r="4532" spans="1:45" ht="44" thickBot="1">
      <c r="A4532" t="str">
        <f t="shared" si="280"/>
        <v>Emmanuel SandersWR2020</v>
      </c>
      <c r="B4532" s="3" t="s">
        <v>440</v>
      </c>
      <c r="C4532" s="3" t="s">
        <v>16</v>
      </c>
      <c r="D4532" s="4">
        <v>59</v>
      </c>
      <c r="E4532" s="1">
        <v>2020</v>
      </c>
      <c r="F4532" s="1">
        <v>3</v>
      </c>
      <c r="G4532" s="6">
        <v>41</v>
      </c>
      <c r="H4532" s="6"/>
      <c r="I4532" s="7">
        <v>0</v>
      </c>
      <c r="J4532" s="7"/>
      <c r="K4532" s="7"/>
      <c r="L4532" s="7"/>
      <c r="M4532" s="7"/>
      <c r="N4532" s="7">
        <v>4</v>
      </c>
      <c r="O4532" s="6">
        <v>0.09</v>
      </c>
      <c r="P4532" s="7"/>
      <c r="Q4532" s="7"/>
      <c r="R4532" s="7"/>
      <c r="S4532" s="7"/>
      <c r="T4532" s="7">
        <v>33</v>
      </c>
      <c r="U4532" s="7">
        <v>3</v>
      </c>
      <c r="V4532" s="7">
        <v>82</v>
      </c>
      <c r="W4532" s="7">
        <f t="shared" si="281"/>
        <v>40</v>
      </c>
      <c r="X4532" s="7"/>
      <c r="Y4532" s="7"/>
      <c r="Z4532" s="7"/>
      <c r="AA4532" s="7"/>
      <c r="AB4532" s="6">
        <v>32</v>
      </c>
      <c r="AC4532" s="7">
        <v>11.1</v>
      </c>
      <c r="AD4532" s="7">
        <v>11.77</v>
      </c>
      <c r="AE4532" s="7"/>
      <c r="AF4532" s="7">
        <v>0.17684705882352941</v>
      </c>
      <c r="AG4532" s="7">
        <v>0.18697142857142857</v>
      </c>
      <c r="AH4532" s="7">
        <v>1.76</v>
      </c>
      <c r="AI4532" s="7">
        <v>1.99</v>
      </c>
      <c r="AJ4532" s="7">
        <v>17</v>
      </c>
      <c r="AK4532" s="7">
        <v>14</v>
      </c>
      <c r="AL4532" s="7">
        <v>0</v>
      </c>
      <c r="AM4532" s="7"/>
      <c r="AN4532" s="7"/>
      <c r="AO4532" s="7"/>
      <c r="AP4532" s="7"/>
      <c r="AQ4532" s="7">
        <v>11</v>
      </c>
      <c r="AR4532">
        <f t="shared" si="282"/>
        <v>0.16644429065743904</v>
      </c>
      <c r="AS4532">
        <f t="shared" si="283"/>
        <v>0.21368163265306173</v>
      </c>
    </row>
    <row r="4533" spans="1:45" ht="29.5" thickBot="1">
      <c r="A4533" t="str">
        <f t="shared" si="280"/>
        <v>Damien HarrisRB2020</v>
      </c>
      <c r="B4533" s="3" t="s">
        <v>1122</v>
      </c>
      <c r="C4533" s="3" t="s">
        <v>3</v>
      </c>
      <c r="D4533" s="4">
        <v>54</v>
      </c>
      <c r="E4533" s="1">
        <v>2020</v>
      </c>
      <c r="F4533" s="1">
        <v>2</v>
      </c>
      <c r="G4533" s="6">
        <v>53</v>
      </c>
      <c r="H4533" s="6"/>
      <c r="I4533" s="7">
        <v>0</v>
      </c>
      <c r="J4533" s="7"/>
      <c r="K4533" s="7"/>
      <c r="L4533" s="7"/>
      <c r="M4533" s="7"/>
      <c r="N4533" s="7">
        <v>0</v>
      </c>
      <c r="O4533" s="6">
        <v>0.21</v>
      </c>
      <c r="P4533" s="7"/>
      <c r="Q4533" s="7"/>
      <c r="R4533" s="7"/>
      <c r="S4533" s="7"/>
      <c r="T4533" s="7">
        <v>23</v>
      </c>
      <c r="U4533" s="7">
        <v>3</v>
      </c>
      <c r="V4533" s="7">
        <v>87</v>
      </c>
      <c r="W4533" s="7">
        <f t="shared" si="281"/>
        <v>51</v>
      </c>
      <c r="X4533" s="7"/>
      <c r="Y4533" s="7"/>
      <c r="Z4533" s="7"/>
      <c r="AA4533" s="7"/>
      <c r="AB4533" s="6">
        <v>139</v>
      </c>
      <c r="AC4533" s="7"/>
      <c r="AD4533" s="7">
        <v>9.1300000000000008</v>
      </c>
      <c r="AE4533" s="7"/>
      <c r="AF4533" s="7" t="s">
        <v>1885</v>
      </c>
      <c r="AG4533" s="7">
        <v>2.8160000000000001E-2</v>
      </c>
      <c r="AH4533" s="7"/>
      <c r="AI4533" s="7">
        <v>1.1299999999999999</v>
      </c>
      <c r="AJ4533" s="7"/>
      <c r="AK4533" s="7">
        <v>10</v>
      </c>
      <c r="AL4533" s="7">
        <v>0</v>
      </c>
      <c r="AM4533" s="7"/>
      <c r="AN4533" s="7"/>
      <c r="AO4533" s="7"/>
      <c r="AP4533" s="7"/>
      <c r="AQ4533" s="7">
        <v>2</v>
      </c>
      <c r="AR4533" t="str">
        <f t="shared" si="282"/>
        <v/>
      </c>
      <c r="AS4533">
        <f t="shared" si="283"/>
        <v>4.5055999999999999E-2</v>
      </c>
    </row>
    <row r="4534" spans="1:45" ht="29.5" thickBot="1">
      <c r="A4534" t="str">
        <f t="shared" si="280"/>
        <v>Parris CampbellWR2020</v>
      </c>
      <c r="B4534" s="3" t="s">
        <v>1189</v>
      </c>
      <c r="C4534" s="3" t="s">
        <v>16</v>
      </c>
      <c r="D4534" s="4">
        <v>60</v>
      </c>
      <c r="E4534" s="1">
        <v>2020</v>
      </c>
      <c r="F4534" s="1">
        <v>3</v>
      </c>
      <c r="G4534" s="6">
        <v>165</v>
      </c>
      <c r="H4534" s="6"/>
      <c r="I4534" s="7">
        <v>0</v>
      </c>
      <c r="J4534" s="7"/>
      <c r="K4534" s="7"/>
      <c r="L4534" s="7"/>
      <c r="M4534" s="7"/>
      <c r="N4534" s="7">
        <v>0</v>
      </c>
      <c r="O4534" s="6"/>
      <c r="P4534" s="7"/>
      <c r="Q4534" s="7"/>
      <c r="R4534" s="7"/>
      <c r="S4534" s="7"/>
      <c r="T4534" s="7">
        <v>23</v>
      </c>
      <c r="U4534" s="7">
        <v>2</v>
      </c>
      <c r="V4534" s="7">
        <v>59</v>
      </c>
      <c r="W4534" s="7" t="str">
        <f t="shared" si="281"/>
        <v/>
      </c>
      <c r="X4534" s="7"/>
      <c r="Y4534" s="7"/>
      <c r="Z4534" s="7"/>
      <c r="AA4534" s="7"/>
      <c r="AB4534" s="6">
        <v>121</v>
      </c>
      <c r="AC4534" s="7">
        <v>5.73</v>
      </c>
      <c r="AD4534" s="7">
        <v>7.35</v>
      </c>
      <c r="AE4534" s="7"/>
      <c r="AF4534" s="7">
        <v>0.11291428571428572</v>
      </c>
      <c r="AG4534" s="7">
        <v>0.13919999999999999</v>
      </c>
      <c r="AH4534" s="7">
        <v>1.07</v>
      </c>
      <c r="AI4534" s="7">
        <v>1.78</v>
      </c>
      <c r="AJ4534" s="7">
        <v>7</v>
      </c>
      <c r="AK4534" s="7">
        <v>2</v>
      </c>
      <c r="AL4534" s="7">
        <v>0</v>
      </c>
      <c r="AM4534" s="7"/>
      <c r="AN4534" s="7"/>
      <c r="AO4534" s="7"/>
      <c r="AP4534" s="7"/>
      <c r="AQ4534" s="7">
        <v>2</v>
      </c>
      <c r="AR4534">
        <f t="shared" si="282"/>
        <v>0.258089795918368</v>
      </c>
      <c r="AS4534">
        <f t="shared" si="283"/>
        <v>1.1135999999999999</v>
      </c>
    </row>
    <row r="4535" spans="1:45" ht="29.5" thickBot="1">
      <c r="A4535" t="str">
        <f t="shared" si="280"/>
        <v>Latavius MurrayRB2020</v>
      </c>
      <c r="B4535" s="3" t="s">
        <v>675</v>
      </c>
      <c r="C4535" s="3" t="s">
        <v>3</v>
      </c>
      <c r="D4535" s="4">
        <v>55</v>
      </c>
      <c r="E4535" s="1">
        <v>2020</v>
      </c>
      <c r="F4535" s="1">
        <v>2</v>
      </c>
      <c r="G4535" s="6">
        <v>34</v>
      </c>
      <c r="H4535" s="6"/>
      <c r="I4535" s="7">
        <v>0</v>
      </c>
      <c r="J4535" s="7"/>
      <c r="K4535" s="7"/>
      <c r="L4535" s="7"/>
      <c r="M4535" s="7"/>
      <c r="N4535" s="7">
        <v>2</v>
      </c>
      <c r="O4535" s="6">
        <v>0.18</v>
      </c>
      <c r="P4535" s="7"/>
      <c r="Q4535" s="7"/>
      <c r="R4535" s="7"/>
      <c r="S4535" s="7"/>
      <c r="T4535" s="7">
        <v>30</v>
      </c>
      <c r="U4535" s="7">
        <v>6</v>
      </c>
      <c r="V4535" s="7">
        <v>181</v>
      </c>
      <c r="W4535" s="7">
        <f t="shared" si="281"/>
        <v>38</v>
      </c>
      <c r="X4535" s="7"/>
      <c r="Y4535" s="7"/>
      <c r="Z4535" s="7"/>
      <c r="AA4535" s="7"/>
      <c r="AB4535" s="6">
        <v>28</v>
      </c>
      <c r="AC4535" s="7">
        <v>9.83</v>
      </c>
      <c r="AD4535" s="7">
        <v>9.08</v>
      </c>
      <c r="AE4535" s="7"/>
      <c r="AF4535" s="7">
        <v>7.8200000000000006E-2</v>
      </c>
      <c r="AG4535" s="7">
        <v>5.6000000000000001E-2</v>
      </c>
      <c r="AH4535" s="7">
        <v>1.19</v>
      </c>
      <c r="AI4535" s="7">
        <v>1.31</v>
      </c>
      <c r="AJ4535" s="7">
        <v>16</v>
      </c>
      <c r="AK4535" s="7">
        <v>15</v>
      </c>
      <c r="AL4535" s="7">
        <v>0</v>
      </c>
      <c r="AM4535" s="7"/>
      <c r="AN4535" s="7"/>
      <c r="AO4535" s="7"/>
      <c r="AP4535" s="7"/>
      <c r="AQ4535" s="7">
        <v>8</v>
      </c>
      <c r="AR4535">
        <f t="shared" si="282"/>
        <v>7.8200000000000006E-2</v>
      </c>
      <c r="AS4535">
        <f t="shared" si="283"/>
        <v>5.9733333333333333E-2</v>
      </c>
    </row>
    <row r="4536" spans="1:45" ht="29.5" thickBot="1">
      <c r="A4536" t="str">
        <f t="shared" si="280"/>
        <v>Curtis SamuelWR2020</v>
      </c>
      <c r="B4536" s="3" t="s">
        <v>975</v>
      </c>
      <c r="C4536" s="3" t="s">
        <v>16</v>
      </c>
      <c r="D4536" s="4">
        <v>61</v>
      </c>
      <c r="E4536" s="1">
        <v>2020</v>
      </c>
      <c r="F4536" s="1">
        <v>3</v>
      </c>
      <c r="G4536" s="6">
        <v>23</v>
      </c>
      <c r="H4536" s="6"/>
      <c r="I4536" s="7">
        <v>1</v>
      </c>
      <c r="J4536" s="7"/>
      <c r="K4536" s="7"/>
      <c r="L4536" s="7"/>
      <c r="M4536" s="7"/>
      <c r="N4536" s="7">
        <v>1</v>
      </c>
      <c r="O4536" s="6">
        <v>0.45</v>
      </c>
      <c r="P4536" s="7"/>
      <c r="Q4536" s="7"/>
      <c r="R4536" s="7"/>
      <c r="S4536" s="7"/>
      <c r="T4536" s="7">
        <v>24</v>
      </c>
      <c r="U4536" s="7">
        <v>2</v>
      </c>
      <c r="V4536" s="7">
        <v>40</v>
      </c>
      <c r="W4536" s="7">
        <f t="shared" si="281"/>
        <v>42</v>
      </c>
      <c r="X4536" s="7"/>
      <c r="Y4536" s="7"/>
      <c r="Z4536" s="7"/>
      <c r="AA4536" s="7"/>
      <c r="AB4536" s="6">
        <v>36</v>
      </c>
      <c r="AC4536" s="7">
        <v>10.73</v>
      </c>
      <c r="AD4536" s="7">
        <v>14.14</v>
      </c>
      <c r="AE4536" s="7"/>
      <c r="AF4536" s="7">
        <v>0.1714</v>
      </c>
      <c r="AG4536" s="7">
        <v>0.19413333333333332</v>
      </c>
      <c r="AH4536" s="7">
        <v>0.97</v>
      </c>
      <c r="AI4536" s="7">
        <v>1.93</v>
      </c>
      <c r="AJ4536" s="7">
        <v>16</v>
      </c>
      <c r="AK4536" s="7">
        <v>15</v>
      </c>
      <c r="AL4536" s="7">
        <v>0</v>
      </c>
      <c r="AM4536" s="7"/>
      <c r="AN4536" s="7"/>
      <c r="AO4536" s="7"/>
      <c r="AP4536" s="7"/>
      <c r="AQ4536" s="7">
        <v>4</v>
      </c>
      <c r="AR4536">
        <f t="shared" si="282"/>
        <v>0.1714</v>
      </c>
      <c r="AS4536">
        <f t="shared" si="283"/>
        <v>0.20707555555555518</v>
      </c>
    </row>
    <row r="4537" spans="1:45" ht="29.5" thickBot="1">
      <c r="A4537" t="str">
        <f t="shared" si="280"/>
        <v>Rashaad PennyRB2020</v>
      </c>
      <c r="B4537" s="3" t="s">
        <v>1034</v>
      </c>
      <c r="C4537" s="3" t="s">
        <v>3</v>
      </c>
      <c r="D4537" s="4">
        <v>56</v>
      </c>
      <c r="E4537" s="1">
        <v>2020</v>
      </c>
      <c r="F4537" s="1">
        <v>2</v>
      </c>
      <c r="G4537" s="6">
        <v>144</v>
      </c>
      <c r="H4537" s="6"/>
      <c r="I4537" s="7">
        <v>0</v>
      </c>
      <c r="J4537" s="7"/>
      <c r="K4537" s="7"/>
      <c r="L4537" s="7"/>
      <c r="M4537" s="7"/>
      <c r="N4537" s="7">
        <v>0</v>
      </c>
      <c r="O4537" s="6">
        <v>0</v>
      </c>
      <c r="P4537" s="7"/>
      <c r="Q4537" s="7"/>
      <c r="R4537" s="7"/>
      <c r="S4537" s="7"/>
      <c r="T4537" s="7">
        <v>24</v>
      </c>
      <c r="U4537" s="7">
        <v>1</v>
      </c>
      <c r="V4537" s="7">
        <v>27</v>
      </c>
      <c r="W4537" s="7">
        <f t="shared" si="281"/>
        <v>35</v>
      </c>
      <c r="X4537" s="7"/>
      <c r="Y4537" s="7"/>
      <c r="Z4537" s="7"/>
      <c r="AA4537" s="7"/>
      <c r="AB4537" s="6">
        <v>58</v>
      </c>
      <c r="AC4537" s="7">
        <v>7.73</v>
      </c>
      <c r="AD4537" s="7"/>
      <c r="AE4537" s="7"/>
      <c r="AF4537" s="7">
        <v>3.168E-2</v>
      </c>
      <c r="AG4537" s="7" t="s">
        <v>1885</v>
      </c>
      <c r="AH4537" s="7">
        <v>1.32</v>
      </c>
      <c r="AI4537" s="7"/>
      <c r="AJ4537" s="7">
        <v>10</v>
      </c>
      <c r="AK4537" s="7"/>
      <c r="AL4537" s="7">
        <v>0</v>
      </c>
      <c r="AM4537" s="7"/>
      <c r="AN4537" s="7"/>
      <c r="AO4537" s="7"/>
      <c r="AP4537" s="7"/>
      <c r="AQ4537" s="7">
        <v>3</v>
      </c>
      <c r="AR4537">
        <f t="shared" si="282"/>
        <v>5.0687999999999997E-2</v>
      </c>
      <c r="AS4537" t="str">
        <f t="shared" si="283"/>
        <v/>
      </c>
    </row>
    <row r="4538" spans="1:45" ht="29.5" thickBot="1">
      <c r="A4538" t="str">
        <f t="shared" si="280"/>
        <v>Tom BradyQB2020</v>
      </c>
      <c r="B4538" s="3" t="s">
        <v>11</v>
      </c>
      <c r="C4538" s="3" t="s">
        <v>12</v>
      </c>
      <c r="D4538" s="4">
        <v>16</v>
      </c>
      <c r="E4538" s="1">
        <v>2020</v>
      </c>
      <c r="F4538" s="1">
        <v>1</v>
      </c>
      <c r="G4538" s="6">
        <v>7</v>
      </c>
      <c r="H4538" s="6"/>
      <c r="I4538" s="7">
        <v>1</v>
      </c>
      <c r="J4538" s="7"/>
      <c r="K4538" s="7"/>
      <c r="L4538" s="7"/>
      <c r="M4538" s="7"/>
      <c r="N4538" s="7">
        <v>18</v>
      </c>
      <c r="O4538" s="6">
        <v>0.77</v>
      </c>
      <c r="P4538" s="7"/>
      <c r="Q4538" s="7"/>
      <c r="R4538" s="7"/>
      <c r="S4538" s="7"/>
      <c r="T4538" s="7">
        <v>43</v>
      </c>
      <c r="U4538" s="7">
        <v>6</v>
      </c>
      <c r="V4538" s="7">
        <v>199</v>
      </c>
      <c r="W4538" s="7">
        <f t="shared" si="281"/>
        <v>16</v>
      </c>
      <c r="X4538" s="7"/>
      <c r="Y4538" s="7"/>
      <c r="Z4538" s="7"/>
      <c r="AA4538" s="7"/>
      <c r="AB4538" s="6">
        <v>12</v>
      </c>
      <c r="AC4538" s="7">
        <v>19.48</v>
      </c>
      <c r="AD4538" s="7">
        <v>26.25</v>
      </c>
      <c r="AE4538" s="7"/>
      <c r="AF4538" s="7" t="s">
        <v>1885</v>
      </c>
      <c r="AG4538" s="7" t="s">
        <v>1885</v>
      </c>
      <c r="AH4538" s="7"/>
      <c r="AI4538" s="7"/>
      <c r="AJ4538" s="7">
        <v>16</v>
      </c>
      <c r="AK4538" s="7"/>
      <c r="AL4538" s="7">
        <v>0</v>
      </c>
      <c r="AM4538" s="7"/>
      <c r="AN4538" s="7"/>
      <c r="AO4538" s="7"/>
      <c r="AP4538" s="7"/>
      <c r="AQ4538" s="7">
        <v>21</v>
      </c>
      <c r="AR4538" t="str">
        <f t="shared" si="282"/>
        <v/>
      </c>
      <c r="AS4538" t="str">
        <f t="shared" si="283"/>
        <v/>
      </c>
    </row>
    <row r="4539" spans="1:45" ht="29.5" thickBot="1">
      <c r="A4539" t="str">
        <f t="shared" si="280"/>
        <v>Eric EbronTE2020</v>
      </c>
      <c r="B4539" s="3" t="s">
        <v>738</v>
      </c>
      <c r="C4539" s="3" t="s">
        <v>49</v>
      </c>
      <c r="D4539" s="4">
        <v>23</v>
      </c>
      <c r="E4539" s="1">
        <v>2020</v>
      </c>
      <c r="F4539" s="1">
        <v>4</v>
      </c>
      <c r="G4539" s="6">
        <v>15</v>
      </c>
      <c r="H4539" s="6"/>
      <c r="I4539" s="7">
        <v>0</v>
      </c>
      <c r="J4539" s="7"/>
      <c r="K4539" s="7"/>
      <c r="L4539" s="7"/>
      <c r="M4539" s="7"/>
      <c r="N4539" s="7">
        <v>1</v>
      </c>
      <c r="O4539" s="6">
        <v>0.02</v>
      </c>
      <c r="P4539" s="7"/>
      <c r="Q4539" s="7"/>
      <c r="R4539" s="7"/>
      <c r="S4539" s="7"/>
      <c r="T4539" s="7">
        <v>27</v>
      </c>
      <c r="U4539" s="7">
        <v>1</v>
      </c>
      <c r="V4539" s="7">
        <v>10</v>
      </c>
      <c r="W4539" s="7">
        <f t="shared" si="281"/>
        <v>8</v>
      </c>
      <c r="X4539" s="7"/>
      <c r="Y4539" s="7"/>
      <c r="Z4539" s="7"/>
      <c r="AA4539" s="7"/>
      <c r="AB4539" s="6">
        <v>27</v>
      </c>
      <c r="AC4539" s="7">
        <v>7.86</v>
      </c>
      <c r="AD4539" s="7">
        <v>9.4499999999999993</v>
      </c>
      <c r="AE4539" s="7"/>
      <c r="AF4539" s="7">
        <v>0.15607272727272728</v>
      </c>
      <c r="AG4539" s="7">
        <v>0.14527999999999999</v>
      </c>
      <c r="AH4539" s="7">
        <v>1.78</v>
      </c>
      <c r="AI4539" s="7">
        <v>1.18</v>
      </c>
      <c r="AJ4539" s="7">
        <v>11</v>
      </c>
      <c r="AK4539" s="7">
        <v>15</v>
      </c>
      <c r="AL4539" s="7">
        <v>0</v>
      </c>
      <c r="AM4539" s="7"/>
      <c r="AN4539" s="7"/>
      <c r="AO4539" s="7"/>
      <c r="AP4539" s="7"/>
      <c r="AQ4539" s="7">
        <v>7</v>
      </c>
      <c r="AR4539">
        <f t="shared" si="282"/>
        <v>0.22701487603305745</v>
      </c>
      <c r="AS4539">
        <f t="shared" si="283"/>
        <v>0.15496533333333332</v>
      </c>
    </row>
    <row r="4540" spans="1:45" ht="44" thickBot="1">
      <c r="A4540" t="str">
        <f t="shared" si="280"/>
        <v>Jace SternbergerTE2020</v>
      </c>
      <c r="B4540" s="3" t="s">
        <v>1127</v>
      </c>
      <c r="C4540" s="3" t="s">
        <v>49</v>
      </c>
      <c r="D4540" s="4">
        <v>23</v>
      </c>
      <c r="E4540" s="1">
        <v>2020</v>
      </c>
      <c r="F4540" s="1">
        <v>4</v>
      </c>
      <c r="G4540" s="6">
        <v>64</v>
      </c>
      <c r="H4540" s="6"/>
      <c r="I4540" s="7">
        <v>0</v>
      </c>
      <c r="J4540" s="7"/>
      <c r="K4540" s="7"/>
      <c r="L4540" s="7"/>
      <c r="M4540" s="7"/>
      <c r="N4540" s="7">
        <v>0</v>
      </c>
      <c r="O4540" s="6">
        <v>-0.03</v>
      </c>
      <c r="P4540" s="7"/>
      <c r="Q4540" s="7"/>
      <c r="R4540" s="7"/>
      <c r="S4540" s="7"/>
      <c r="T4540" s="7">
        <v>23</v>
      </c>
      <c r="U4540" s="7">
        <v>3</v>
      </c>
      <c r="V4540" s="7">
        <v>75</v>
      </c>
      <c r="W4540" s="7">
        <f t="shared" si="281"/>
        <v>30</v>
      </c>
      <c r="X4540" s="7"/>
      <c r="Y4540" s="7"/>
      <c r="Z4540" s="7"/>
      <c r="AA4540" s="7"/>
      <c r="AB4540" s="6">
        <v>118</v>
      </c>
      <c r="AC4540" s="7">
        <v>0</v>
      </c>
      <c r="AD4540" s="7">
        <v>2.4500000000000002</v>
      </c>
      <c r="AE4540" s="7"/>
      <c r="AF4540" s="7">
        <v>3.04E-2</v>
      </c>
      <c r="AG4540" s="7">
        <v>4.4945454545454545E-2</v>
      </c>
      <c r="AH4540" s="7">
        <v>0</v>
      </c>
      <c r="AI4540" s="7">
        <v>1.41</v>
      </c>
      <c r="AJ4540" s="7">
        <v>1</v>
      </c>
      <c r="AK4540" s="7">
        <v>11</v>
      </c>
      <c r="AL4540" s="7">
        <v>0</v>
      </c>
      <c r="AM4540" s="7"/>
      <c r="AN4540" s="7"/>
      <c r="AO4540" s="7"/>
      <c r="AP4540" s="7"/>
      <c r="AQ4540" s="7">
        <v>2</v>
      </c>
      <c r="AR4540">
        <f t="shared" si="282"/>
        <v>0.4864</v>
      </c>
      <c r="AS4540">
        <f t="shared" si="283"/>
        <v>6.5375206611570175E-2</v>
      </c>
    </row>
    <row r="4541" spans="1:45" ht="29.5" thickBot="1">
      <c r="A4541" t="str">
        <f t="shared" si="280"/>
        <v>Jack DoyleTE2020</v>
      </c>
      <c r="B4541" s="3" t="s">
        <v>950</v>
      </c>
      <c r="C4541" s="3" t="s">
        <v>49</v>
      </c>
      <c r="D4541" s="4">
        <v>25</v>
      </c>
      <c r="E4541" s="1">
        <v>2020</v>
      </c>
      <c r="F4541" s="1">
        <v>4</v>
      </c>
      <c r="G4541" s="6">
        <v>39</v>
      </c>
      <c r="H4541" s="6"/>
      <c r="I4541" s="7">
        <v>0</v>
      </c>
      <c r="J4541" s="7"/>
      <c r="K4541" s="7"/>
      <c r="L4541" s="7"/>
      <c r="M4541" s="7"/>
      <c r="N4541" s="7">
        <v>1</v>
      </c>
      <c r="O4541" s="6">
        <v>-0.04</v>
      </c>
      <c r="P4541" s="7"/>
      <c r="Q4541" s="7"/>
      <c r="R4541" s="7"/>
      <c r="S4541" s="7"/>
      <c r="T4541" s="7">
        <v>30</v>
      </c>
      <c r="U4541" s="7">
        <v>8</v>
      </c>
      <c r="V4541" s="7">
        <v>300</v>
      </c>
      <c r="W4541" s="7">
        <f t="shared" si="281"/>
        <v>27</v>
      </c>
      <c r="X4541" s="7"/>
      <c r="Y4541" s="7"/>
      <c r="Z4541" s="7"/>
      <c r="AA4541" s="7"/>
      <c r="AB4541" s="6">
        <v>15</v>
      </c>
      <c r="AC4541" s="7">
        <v>6.99</v>
      </c>
      <c r="AD4541" s="7">
        <v>4.72</v>
      </c>
      <c r="AE4541" s="7"/>
      <c r="AF4541" s="7">
        <v>0.14810000000000001</v>
      </c>
      <c r="AG4541" s="7">
        <v>7.3142857142857148E-2</v>
      </c>
      <c r="AH4541" s="7">
        <v>1.22</v>
      </c>
      <c r="AI4541" s="7">
        <v>1.1299999999999999</v>
      </c>
      <c r="AJ4541" s="7">
        <v>16</v>
      </c>
      <c r="AK4541" s="7">
        <v>14</v>
      </c>
      <c r="AL4541" s="7">
        <v>0</v>
      </c>
      <c r="AM4541" s="7"/>
      <c r="AN4541" s="7"/>
      <c r="AO4541" s="7"/>
      <c r="AP4541" s="7"/>
      <c r="AQ4541" s="7">
        <v>8</v>
      </c>
      <c r="AR4541">
        <f t="shared" si="282"/>
        <v>0.14810000000000001</v>
      </c>
      <c r="AS4541">
        <f t="shared" si="283"/>
        <v>8.3591836734693836E-2</v>
      </c>
    </row>
    <row r="4542" spans="1:45" ht="29.5" thickBot="1">
      <c r="A4542" t="str">
        <f t="shared" si="280"/>
        <v>Drew BreesQB2020</v>
      </c>
      <c r="B4542" s="3" t="s">
        <v>37</v>
      </c>
      <c r="C4542" s="3" t="s">
        <v>12</v>
      </c>
      <c r="D4542" s="4">
        <v>17</v>
      </c>
      <c r="E4542" s="1">
        <v>2020</v>
      </c>
      <c r="F4542" s="1">
        <v>1</v>
      </c>
      <c r="G4542" s="6">
        <v>21</v>
      </c>
      <c r="H4542" s="6"/>
      <c r="I4542" s="7">
        <v>0</v>
      </c>
      <c r="J4542" s="7"/>
      <c r="K4542" s="7"/>
      <c r="L4542" s="7"/>
      <c r="M4542" s="7"/>
      <c r="N4542" s="7">
        <v>17</v>
      </c>
      <c r="O4542" s="6">
        <v>0.31</v>
      </c>
      <c r="P4542" s="7"/>
      <c r="Q4542" s="7"/>
      <c r="R4542" s="7"/>
      <c r="S4542" s="7"/>
      <c r="T4542" s="7">
        <v>41</v>
      </c>
      <c r="U4542" s="7">
        <v>2</v>
      </c>
      <c r="V4542" s="7">
        <v>32</v>
      </c>
      <c r="W4542" s="7">
        <f t="shared" si="281"/>
        <v>10</v>
      </c>
      <c r="X4542" s="7"/>
      <c r="Y4542" s="7"/>
      <c r="Z4542" s="7"/>
      <c r="AA4542" s="7"/>
      <c r="AB4542" s="6">
        <v>21</v>
      </c>
      <c r="AC4542" s="7">
        <v>25.34</v>
      </c>
      <c r="AD4542" s="7">
        <v>21.79</v>
      </c>
      <c r="AE4542" s="7"/>
      <c r="AF4542" s="7" t="s">
        <v>1885</v>
      </c>
      <c r="AG4542" s="7" t="s">
        <v>1885</v>
      </c>
      <c r="AH4542" s="7"/>
      <c r="AI4542" s="7"/>
      <c r="AJ4542" s="7">
        <v>11</v>
      </c>
      <c r="AK4542" s="7"/>
      <c r="AL4542" s="7">
        <v>0</v>
      </c>
      <c r="AM4542" s="7"/>
      <c r="AN4542" s="7"/>
      <c r="AO4542" s="7"/>
      <c r="AP4542" s="7"/>
      <c r="AQ4542" s="7">
        <v>20</v>
      </c>
      <c r="AR4542" t="str">
        <f t="shared" si="282"/>
        <v/>
      </c>
      <c r="AS4542" t="str">
        <f t="shared" si="283"/>
        <v/>
      </c>
    </row>
    <row r="4543" spans="1:45" ht="29.5" thickBot="1">
      <c r="A4543" t="str">
        <f t="shared" si="280"/>
        <v>Chase ClaypoolWR2020</v>
      </c>
      <c r="B4543" s="3" t="s">
        <v>1190</v>
      </c>
      <c r="C4543" s="3" t="s">
        <v>16</v>
      </c>
      <c r="D4543" s="4">
        <v>62</v>
      </c>
      <c r="E4543" s="1">
        <v>2020</v>
      </c>
      <c r="F4543" s="1">
        <v>3</v>
      </c>
      <c r="G4543" s="6">
        <v>22</v>
      </c>
      <c r="H4543" s="6"/>
      <c r="I4543" s="7">
        <v>1</v>
      </c>
      <c r="J4543" s="7"/>
      <c r="K4543" s="7"/>
      <c r="L4543" s="7"/>
      <c r="M4543" s="7"/>
      <c r="N4543" s="7">
        <v>1</v>
      </c>
      <c r="O4543" s="6">
        <v>0.63</v>
      </c>
      <c r="P4543" s="7"/>
      <c r="Q4543" s="7"/>
      <c r="R4543" s="7"/>
      <c r="S4543" s="7"/>
      <c r="T4543" s="7">
        <v>22</v>
      </c>
      <c r="U4543" s="7">
        <v>2</v>
      </c>
      <c r="V4543" s="7">
        <v>49</v>
      </c>
      <c r="W4543" s="7" t="str">
        <f t="shared" si="281"/>
        <v/>
      </c>
      <c r="X4543" s="7"/>
      <c r="Y4543" s="7"/>
      <c r="Z4543" s="7"/>
      <c r="AA4543" s="7"/>
      <c r="AB4543" s="6"/>
      <c r="AC4543" s="7"/>
      <c r="AD4543" s="7">
        <v>13.56</v>
      </c>
      <c r="AE4543" s="7"/>
      <c r="AF4543" s="7" t="s">
        <v>1885</v>
      </c>
      <c r="AG4543" s="7">
        <v>0.1651</v>
      </c>
      <c r="AH4543" s="7"/>
      <c r="AI4543" s="7">
        <v>2</v>
      </c>
      <c r="AJ4543" s="7"/>
      <c r="AK4543" s="7">
        <v>16</v>
      </c>
      <c r="AL4543" s="7">
        <v>0</v>
      </c>
      <c r="AM4543" s="7"/>
      <c r="AN4543" s="7"/>
      <c r="AO4543" s="7"/>
      <c r="AP4543" s="7"/>
      <c r="AQ4543" s="7">
        <v>1</v>
      </c>
      <c r="AR4543" t="str">
        <f t="shared" si="282"/>
        <v/>
      </c>
      <c r="AS4543">
        <f t="shared" si="283"/>
        <v>0.1651</v>
      </c>
    </row>
    <row r="4544" spans="1:45" ht="29.5" thickBot="1">
      <c r="A4544" t="str">
        <f t="shared" si="280"/>
        <v>Duke JohnsonRB2020</v>
      </c>
      <c r="B4544" s="3" t="s">
        <v>816</v>
      </c>
      <c r="C4544" s="3" t="s">
        <v>3</v>
      </c>
      <c r="D4544" s="4">
        <v>57</v>
      </c>
      <c r="E4544" s="1">
        <v>2020</v>
      </c>
      <c r="F4544" s="1">
        <v>2</v>
      </c>
      <c r="G4544" s="6">
        <v>55</v>
      </c>
      <c r="H4544" s="6"/>
      <c r="I4544" s="7">
        <v>0</v>
      </c>
      <c r="J4544" s="7"/>
      <c r="K4544" s="7"/>
      <c r="L4544" s="7"/>
      <c r="M4544" s="7"/>
      <c r="N4544" s="7">
        <v>2</v>
      </c>
      <c r="O4544" s="6">
        <v>0.05</v>
      </c>
      <c r="P4544" s="7"/>
      <c r="Q4544" s="7"/>
      <c r="R4544" s="7"/>
      <c r="S4544" s="7"/>
      <c r="T4544" s="7">
        <v>27</v>
      </c>
      <c r="U4544" s="7">
        <v>3</v>
      </c>
      <c r="V4544" s="7">
        <v>77</v>
      </c>
      <c r="W4544" s="7">
        <f t="shared" si="281"/>
        <v>37</v>
      </c>
      <c r="X4544" s="7"/>
      <c r="Y4544" s="7"/>
      <c r="Z4544" s="7"/>
      <c r="AA4544" s="7"/>
      <c r="AB4544" s="6">
        <v>30</v>
      </c>
      <c r="AC4544" s="7">
        <v>9.75</v>
      </c>
      <c r="AD4544" s="7">
        <v>8.0399999999999991</v>
      </c>
      <c r="AE4544" s="7"/>
      <c r="AF4544" s="7">
        <v>0.12330000000000001</v>
      </c>
      <c r="AG4544" s="7">
        <v>9.4399999999999998E-2</v>
      </c>
      <c r="AH4544" s="7">
        <v>1.18</v>
      </c>
      <c r="AI4544" s="7">
        <v>1.22</v>
      </c>
      <c r="AJ4544" s="7">
        <v>16</v>
      </c>
      <c r="AK4544" s="7">
        <v>11</v>
      </c>
      <c r="AL4544" s="7">
        <v>0</v>
      </c>
      <c r="AM4544" s="7"/>
      <c r="AN4544" s="7"/>
      <c r="AO4544" s="7"/>
      <c r="AP4544" s="7"/>
      <c r="AQ4544" s="7">
        <v>6</v>
      </c>
      <c r="AR4544">
        <f t="shared" si="282"/>
        <v>0.12330000000000001</v>
      </c>
      <c r="AS4544">
        <f t="shared" si="283"/>
        <v>0.13730909090909091</v>
      </c>
    </row>
    <row r="4545" spans="1:45" ht="29.5" thickBot="1">
      <c r="A4545" t="str">
        <f t="shared" si="280"/>
        <v>Jared GoffQB2020</v>
      </c>
      <c r="B4545" s="3" t="s">
        <v>903</v>
      </c>
      <c r="C4545" s="3" t="s">
        <v>12</v>
      </c>
      <c r="D4545" s="4">
        <v>18</v>
      </c>
      <c r="E4545" s="1">
        <v>2020</v>
      </c>
      <c r="F4545" s="1">
        <v>1</v>
      </c>
      <c r="G4545" s="6">
        <v>16</v>
      </c>
      <c r="H4545" s="6"/>
      <c r="I4545" s="7">
        <v>0</v>
      </c>
      <c r="J4545" s="7"/>
      <c r="K4545" s="7"/>
      <c r="L4545" s="7"/>
      <c r="M4545" s="7"/>
      <c r="N4545" s="7">
        <v>3</v>
      </c>
      <c r="O4545" s="6">
        <v>0.21</v>
      </c>
      <c r="P4545" s="7"/>
      <c r="Q4545" s="7"/>
      <c r="R4545" s="7"/>
      <c r="S4545" s="7"/>
      <c r="T4545" s="7">
        <v>26</v>
      </c>
      <c r="U4545" s="7">
        <v>1</v>
      </c>
      <c r="V4545" s="7">
        <v>1</v>
      </c>
      <c r="W4545" s="7">
        <f t="shared" si="281"/>
        <v>9</v>
      </c>
      <c r="X4545" s="7"/>
      <c r="Y4545" s="7"/>
      <c r="Z4545" s="7"/>
      <c r="AA4545" s="7"/>
      <c r="AB4545" s="6">
        <v>14</v>
      </c>
      <c r="AC4545" s="7">
        <v>18.850000000000001</v>
      </c>
      <c r="AD4545" s="7">
        <v>19.059999999999999</v>
      </c>
      <c r="AE4545" s="7"/>
      <c r="AF4545" s="7" t="s">
        <v>1885</v>
      </c>
      <c r="AG4545" s="7" t="s">
        <v>1885</v>
      </c>
      <c r="AH4545" s="7"/>
      <c r="AI4545" s="7"/>
      <c r="AJ4545" s="7">
        <v>16</v>
      </c>
      <c r="AK4545" s="7"/>
      <c r="AL4545" s="7">
        <v>0</v>
      </c>
      <c r="AM4545" s="7"/>
      <c r="AN4545" s="7"/>
      <c r="AO4545" s="7"/>
      <c r="AP4545" s="7"/>
      <c r="AQ4545" s="7">
        <v>5</v>
      </c>
      <c r="AR4545" t="str">
        <f t="shared" si="282"/>
        <v/>
      </c>
      <c r="AS4545" t="str">
        <f t="shared" si="283"/>
        <v/>
      </c>
    </row>
    <row r="4546" spans="1:45" ht="29.5" thickBot="1">
      <c r="A4546" t="str">
        <f t="shared" si="280"/>
        <v>Boston ScottRB2020</v>
      </c>
      <c r="B4546" s="3" t="s">
        <v>1080</v>
      </c>
      <c r="C4546" s="3" t="s">
        <v>3</v>
      </c>
      <c r="D4546" s="4">
        <v>58</v>
      </c>
      <c r="E4546" s="1">
        <v>2020</v>
      </c>
      <c r="F4546" s="1">
        <v>2</v>
      </c>
      <c r="G4546" s="6">
        <v>51</v>
      </c>
      <c r="H4546" s="6"/>
      <c r="I4546" s="7">
        <v>0</v>
      </c>
      <c r="J4546" s="7"/>
      <c r="K4546" s="7"/>
      <c r="L4546" s="7"/>
      <c r="M4546" s="7"/>
      <c r="N4546" s="7">
        <v>0</v>
      </c>
      <c r="O4546" s="6">
        <v>-0.12</v>
      </c>
      <c r="P4546" s="7"/>
      <c r="Q4546" s="7"/>
      <c r="R4546" s="7"/>
      <c r="S4546" s="7"/>
      <c r="T4546" s="7">
        <v>25</v>
      </c>
      <c r="U4546" s="7">
        <v>6</v>
      </c>
      <c r="V4546" s="7">
        <v>201</v>
      </c>
      <c r="W4546" s="7" t="str">
        <f t="shared" si="281"/>
        <v/>
      </c>
      <c r="X4546" s="7"/>
      <c r="Y4546" s="7"/>
      <c r="Z4546" s="7"/>
      <c r="AA4546" s="7"/>
      <c r="AB4546" s="6">
        <v>49</v>
      </c>
      <c r="AC4546" s="7">
        <v>14.13</v>
      </c>
      <c r="AD4546" s="7">
        <v>5.98</v>
      </c>
      <c r="AE4546" s="7"/>
      <c r="AF4546" s="7">
        <v>0.10971428571428572</v>
      </c>
      <c r="AG4546" s="7">
        <v>5.7599999999999998E-2</v>
      </c>
      <c r="AH4546" s="7">
        <v>2.34</v>
      </c>
      <c r="AI4546" s="7">
        <v>1</v>
      </c>
      <c r="AJ4546" s="7">
        <v>7</v>
      </c>
      <c r="AK4546" s="7">
        <v>16</v>
      </c>
      <c r="AL4546" s="7">
        <v>0</v>
      </c>
      <c r="AM4546" s="7"/>
      <c r="AN4546" s="7"/>
      <c r="AO4546" s="7"/>
      <c r="AP4546" s="7"/>
      <c r="AQ4546" s="7">
        <v>3</v>
      </c>
      <c r="AR4546">
        <f t="shared" si="282"/>
        <v>0.25077551020408229</v>
      </c>
      <c r="AS4546">
        <f t="shared" si="283"/>
        <v>5.7599999999999998E-2</v>
      </c>
    </row>
    <row r="4547" spans="1:45" ht="29.5" thickBot="1">
      <c r="A4547" t="str">
        <f t="shared" ref="A4547:A4610" si="284">B4547&amp;C4547&amp;E4547</f>
        <v>Drew LockQB2020</v>
      </c>
      <c r="B4547" s="3" t="s">
        <v>1137</v>
      </c>
      <c r="C4547" s="3" t="s">
        <v>12</v>
      </c>
      <c r="D4547" s="4">
        <v>19</v>
      </c>
      <c r="E4547" s="1">
        <v>2020</v>
      </c>
      <c r="F4547" s="1">
        <v>1</v>
      </c>
      <c r="G4547" s="6">
        <v>23</v>
      </c>
      <c r="H4547" s="6"/>
      <c r="I4547" s="7">
        <v>0</v>
      </c>
      <c r="J4547" s="7"/>
      <c r="K4547" s="7"/>
      <c r="L4547" s="7"/>
      <c r="M4547" s="7"/>
      <c r="N4547" s="7">
        <v>0</v>
      </c>
      <c r="O4547" s="6">
        <v>-0.44</v>
      </c>
      <c r="P4547" s="7"/>
      <c r="Q4547" s="7"/>
      <c r="R4547" s="7"/>
      <c r="S4547" s="7"/>
      <c r="T4547" s="7">
        <v>24</v>
      </c>
      <c r="U4547" s="7">
        <v>2</v>
      </c>
      <c r="V4547" s="7">
        <v>42</v>
      </c>
      <c r="W4547" s="7">
        <f t="shared" ref="W4547:W4610" si="285">IFERROR(VLOOKUP(B4547&amp;C4547&amp;E4547-1,A:D,4,0),"")</f>
        <v>36</v>
      </c>
      <c r="X4547" s="7"/>
      <c r="Y4547" s="7"/>
      <c r="Z4547" s="7"/>
      <c r="AA4547" s="7"/>
      <c r="AB4547" s="6">
        <v>36</v>
      </c>
      <c r="AC4547" s="7">
        <v>16.8</v>
      </c>
      <c r="AD4547" s="7">
        <v>16.72</v>
      </c>
      <c r="AE4547" s="7"/>
      <c r="AF4547" s="7" t="s">
        <v>1885</v>
      </c>
      <c r="AG4547" s="7" t="s">
        <v>1885</v>
      </c>
      <c r="AH4547" s="7"/>
      <c r="AI4547" s="7"/>
      <c r="AJ4547" s="7">
        <v>5</v>
      </c>
      <c r="AK4547" s="7"/>
      <c r="AL4547" s="7">
        <v>0</v>
      </c>
      <c r="AM4547" s="7"/>
      <c r="AN4547" s="7"/>
      <c r="AO4547" s="7"/>
      <c r="AP4547" s="7"/>
      <c r="AQ4547" s="7">
        <v>2</v>
      </c>
      <c r="AR4547" t="str">
        <f t="shared" ref="AR4547:AR4610" si="286">IF(AF4547="","",_xlfn.NUMBERVALUE(AF4547)*16/AJ4547)</f>
        <v/>
      </c>
      <c r="AS4547" t="str">
        <f t="shared" ref="AS4547:AS4610" si="287">IF(AG4547="","",_xlfn.NUMBERVALUE(AG4547)*16/AK4547)</f>
        <v/>
      </c>
    </row>
    <row r="4548" spans="1:45" ht="29.5" thickBot="1">
      <c r="A4548" t="str">
        <f t="shared" si="284"/>
        <v>Dawson KnoxTE2020</v>
      </c>
      <c r="B4548" s="3" t="s">
        <v>1142</v>
      </c>
      <c r="C4548" s="3" t="s">
        <v>49</v>
      </c>
      <c r="D4548" s="4">
        <v>26</v>
      </c>
      <c r="E4548" s="1">
        <v>2020</v>
      </c>
      <c r="F4548" s="1">
        <v>4</v>
      </c>
      <c r="G4548" s="6">
        <v>35</v>
      </c>
      <c r="H4548" s="6"/>
      <c r="I4548" s="7">
        <v>0</v>
      </c>
      <c r="J4548" s="7"/>
      <c r="K4548" s="7"/>
      <c r="L4548" s="7"/>
      <c r="M4548" s="7"/>
      <c r="N4548" s="7">
        <v>0</v>
      </c>
      <c r="O4548" s="6">
        <v>-0.05</v>
      </c>
      <c r="P4548" s="7"/>
      <c r="Q4548" s="7"/>
      <c r="R4548" s="7"/>
      <c r="S4548" s="7"/>
      <c r="T4548" s="7">
        <v>24</v>
      </c>
      <c r="U4548" s="7">
        <v>3</v>
      </c>
      <c r="V4548" s="7">
        <v>96</v>
      </c>
      <c r="W4548" s="7">
        <f t="shared" si="285"/>
        <v>43</v>
      </c>
      <c r="X4548" s="7"/>
      <c r="Y4548" s="7"/>
      <c r="Z4548" s="7"/>
      <c r="AA4548" s="7"/>
      <c r="AB4548" s="6">
        <v>32</v>
      </c>
      <c r="AC4548" s="7">
        <v>5.31</v>
      </c>
      <c r="AD4548" s="7">
        <v>5.92</v>
      </c>
      <c r="AE4548" s="7"/>
      <c r="AF4548" s="7">
        <v>0.12064000000000001</v>
      </c>
      <c r="AG4548" s="7">
        <v>0.10853333333333333</v>
      </c>
      <c r="AH4548" s="7">
        <v>1.1599999999999999</v>
      </c>
      <c r="AI4548" s="7">
        <v>1.1299999999999999</v>
      </c>
      <c r="AJ4548" s="7">
        <v>15</v>
      </c>
      <c r="AK4548" s="7">
        <v>12</v>
      </c>
      <c r="AL4548" s="7">
        <v>0</v>
      </c>
      <c r="AM4548" s="7"/>
      <c r="AN4548" s="7"/>
      <c r="AO4548" s="7"/>
      <c r="AP4548" s="7"/>
      <c r="AQ4548" s="7">
        <v>2</v>
      </c>
      <c r="AR4548">
        <f t="shared" si="286"/>
        <v>0.12868266666666667</v>
      </c>
      <c r="AS4548">
        <f t="shared" si="287"/>
        <v>0.14471111111111065</v>
      </c>
    </row>
    <row r="4549" spans="1:45" ht="29.5" thickBot="1">
      <c r="A4549" t="str">
        <f t="shared" si="284"/>
        <v>John BrownWR2020</v>
      </c>
      <c r="B4549" s="3" t="s">
        <v>765</v>
      </c>
      <c r="C4549" s="3" t="s">
        <v>16</v>
      </c>
      <c r="D4549" s="4">
        <v>63</v>
      </c>
      <c r="E4549" s="1">
        <v>2020</v>
      </c>
      <c r="F4549" s="1">
        <v>3</v>
      </c>
      <c r="G4549" s="6">
        <v>83</v>
      </c>
      <c r="H4549" s="6"/>
      <c r="I4549" s="7">
        <v>0</v>
      </c>
      <c r="J4549" s="7"/>
      <c r="K4549" s="7"/>
      <c r="L4549" s="7"/>
      <c r="M4549" s="7"/>
      <c r="N4549" s="7">
        <v>1</v>
      </c>
      <c r="O4549" s="6">
        <v>0.06</v>
      </c>
      <c r="P4549" s="7"/>
      <c r="Q4549" s="7"/>
      <c r="R4549" s="7"/>
      <c r="S4549" s="7"/>
      <c r="T4549" s="7">
        <v>30</v>
      </c>
      <c r="U4549" s="7">
        <v>3</v>
      </c>
      <c r="V4549" s="7">
        <v>91</v>
      </c>
      <c r="W4549" s="7">
        <f t="shared" si="285"/>
        <v>57</v>
      </c>
      <c r="X4549" s="7"/>
      <c r="Y4549" s="7"/>
      <c r="Z4549" s="7"/>
      <c r="AA4549" s="7"/>
      <c r="AB4549" s="6">
        <v>20</v>
      </c>
      <c r="AC4549" s="7">
        <v>14.67</v>
      </c>
      <c r="AD4549" s="7">
        <v>10.76</v>
      </c>
      <c r="AE4549" s="7"/>
      <c r="AF4549" s="7">
        <v>0.26965333333333336</v>
      </c>
      <c r="AG4549" s="7">
        <v>0.1575111111111111</v>
      </c>
      <c r="AH4549" s="7">
        <v>1.97</v>
      </c>
      <c r="AI4549" s="7">
        <v>1.6</v>
      </c>
      <c r="AJ4549" s="7">
        <v>15</v>
      </c>
      <c r="AK4549" s="7">
        <v>9</v>
      </c>
      <c r="AL4549" s="7">
        <v>0</v>
      </c>
      <c r="AM4549" s="7"/>
      <c r="AN4549" s="7"/>
      <c r="AO4549" s="7"/>
      <c r="AP4549" s="7"/>
      <c r="AQ4549" s="7">
        <v>7</v>
      </c>
      <c r="AR4549">
        <f t="shared" si="286"/>
        <v>0.2876302222222219</v>
      </c>
      <c r="AS4549">
        <f t="shared" si="287"/>
        <v>0.28001975308641952</v>
      </c>
    </row>
    <row r="4550" spans="1:45" ht="29.5" thickBot="1">
      <c r="A4550" t="str">
        <f t="shared" si="284"/>
        <v>Nyheim HinesRB2020</v>
      </c>
      <c r="B4550" s="3" t="s">
        <v>1045</v>
      </c>
      <c r="C4550" s="3" t="s">
        <v>3</v>
      </c>
      <c r="D4550" s="4">
        <v>59</v>
      </c>
      <c r="E4550" s="1">
        <v>2020</v>
      </c>
      <c r="F4550" s="1">
        <v>2</v>
      </c>
      <c r="G4550" s="6">
        <v>18</v>
      </c>
      <c r="H4550" s="6"/>
      <c r="I4550" s="7">
        <v>1</v>
      </c>
      <c r="J4550" s="7"/>
      <c r="K4550" s="7"/>
      <c r="L4550" s="7"/>
      <c r="M4550" s="7"/>
      <c r="N4550" s="7">
        <v>0</v>
      </c>
      <c r="O4550" s="6">
        <v>0.57999999999999996</v>
      </c>
      <c r="P4550" s="7"/>
      <c r="Q4550" s="7"/>
      <c r="R4550" s="7"/>
      <c r="S4550" s="7"/>
      <c r="T4550" s="7">
        <v>24</v>
      </c>
      <c r="U4550" s="7">
        <v>4</v>
      </c>
      <c r="V4550" s="7">
        <v>104</v>
      </c>
      <c r="W4550" s="7">
        <f t="shared" si="285"/>
        <v>54</v>
      </c>
      <c r="X4550" s="7"/>
      <c r="Y4550" s="7"/>
      <c r="Z4550" s="7"/>
      <c r="AA4550" s="7"/>
      <c r="AB4550" s="6">
        <v>44</v>
      </c>
      <c r="AC4550" s="7">
        <v>6.74</v>
      </c>
      <c r="AD4550" s="7">
        <v>12.01</v>
      </c>
      <c r="AE4550" s="7"/>
      <c r="AF4550" s="7">
        <v>0.12230000000000001</v>
      </c>
      <c r="AG4550" s="7">
        <v>0.14530000000000001</v>
      </c>
      <c r="AH4550" s="7">
        <v>1.43</v>
      </c>
      <c r="AI4550" s="7">
        <v>1.83</v>
      </c>
      <c r="AJ4550" s="7">
        <v>16</v>
      </c>
      <c r="AK4550" s="7">
        <v>16</v>
      </c>
      <c r="AL4550" s="7">
        <v>0</v>
      </c>
      <c r="AM4550" s="7"/>
      <c r="AN4550" s="7"/>
      <c r="AO4550" s="7"/>
      <c r="AP4550" s="7"/>
      <c r="AQ4550" s="7">
        <v>3</v>
      </c>
      <c r="AR4550">
        <f t="shared" si="286"/>
        <v>0.12230000000000001</v>
      </c>
      <c r="AS4550">
        <f t="shared" si="287"/>
        <v>0.14530000000000001</v>
      </c>
    </row>
    <row r="4551" spans="1:45" ht="44" thickBot="1">
      <c r="A4551" t="str">
        <f t="shared" si="284"/>
        <v>Robby AndersonWR2020</v>
      </c>
      <c r="B4551" s="3" t="s">
        <v>986</v>
      </c>
      <c r="C4551" s="3" t="s">
        <v>16</v>
      </c>
      <c r="D4551" s="4">
        <v>64</v>
      </c>
      <c r="E4551" s="1">
        <v>2020</v>
      </c>
      <c r="F4551" s="1">
        <v>3</v>
      </c>
      <c r="G4551" s="6">
        <v>20</v>
      </c>
      <c r="H4551" s="6"/>
      <c r="I4551" s="7">
        <v>1</v>
      </c>
      <c r="J4551" s="7"/>
      <c r="K4551" s="7"/>
      <c r="L4551" s="7"/>
      <c r="M4551" s="7"/>
      <c r="N4551" s="7">
        <v>1</v>
      </c>
      <c r="O4551" s="6">
        <v>0.69</v>
      </c>
      <c r="P4551" s="7"/>
      <c r="Q4551" s="7"/>
      <c r="R4551" s="7"/>
      <c r="S4551" s="7"/>
      <c r="T4551" s="7">
        <v>27</v>
      </c>
      <c r="U4551" s="7">
        <v>8</v>
      </c>
      <c r="V4551" s="7">
        <v>300</v>
      </c>
      <c r="W4551" s="7">
        <f t="shared" si="285"/>
        <v>31</v>
      </c>
      <c r="X4551" s="7"/>
      <c r="Y4551" s="7"/>
      <c r="Z4551" s="7"/>
      <c r="AA4551" s="7"/>
      <c r="AB4551" s="6">
        <v>41</v>
      </c>
      <c r="AC4551" s="7">
        <v>10.01</v>
      </c>
      <c r="AD4551" s="7">
        <v>14.01</v>
      </c>
      <c r="AE4551" s="7"/>
      <c r="AF4551" s="7">
        <v>0.19489999999999999</v>
      </c>
      <c r="AG4551" s="7">
        <v>0.26219999999999999</v>
      </c>
      <c r="AH4551" s="7">
        <v>1.37</v>
      </c>
      <c r="AI4551" s="7">
        <v>1.99</v>
      </c>
      <c r="AJ4551" s="7">
        <v>16</v>
      </c>
      <c r="AK4551" s="7">
        <v>16</v>
      </c>
      <c r="AL4551" s="7">
        <v>0</v>
      </c>
      <c r="AM4551" s="7"/>
      <c r="AN4551" s="7"/>
      <c r="AO4551" s="7"/>
      <c r="AP4551" s="7"/>
      <c r="AQ4551" s="7">
        <v>5</v>
      </c>
      <c r="AR4551">
        <f t="shared" si="286"/>
        <v>0.19489999999999999</v>
      </c>
      <c r="AS4551">
        <f t="shared" si="287"/>
        <v>0.26219999999999999</v>
      </c>
    </row>
    <row r="4552" spans="1:45" ht="29.5" thickBot="1">
      <c r="A4552" t="str">
        <f t="shared" si="284"/>
        <v>Breshad PerrimanWR2020</v>
      </c>
      <c r="B4552" s="3" t="s">
        <v>813</v>
      </c>
      <c r="C4552" s="3" t="s">
        <v>16</v>
      </c>
      <c r="D4552" s="4">
        <v>65</v>
      </c>
      <c r="E4552" s="1">
        <v>2020</v>
      </c>
      <c r="F4552" s="1">
        <v>3</v>
      </c>
      <c r="G4552" s="6">
        <v>78</v>
      </c>
      <c r="H4552" s="6"/>
      <c r="I4552" s="7">
        <v>0</v>
      </c>
      <c r="J4552" s="7"/>
      <c r="K4552" s="7"/>
      <c r="L4552" s="7"/>
      <c r="M4552" s="7"/>
      <c r="N4552" s="7">
        <v>0</v>
      </c>
      <c r="O4552" s="6">
        <v>0.02</v>
      </c>
      <c r="P4552" s="7"/>
      <c r="Q4552" s="7"/>
      <c r="R4552" s="7"/>
      <c r="S4552" s="7"/>
      <c r="T4552" s="7">
        <v>27</v>
      </c>
      <c r="U4552" s="7">
        <v>1</v>
      </c>
      <c r="V4552" s="7">
        <v>26</v>
      </c>
      <c r="W4552" s="7">
        <f t="shared" si="285"/>
        <v>120</v>
      </c>
      <c r="X4552" s="7"/>
      <c r="Y4552" s="7"/>
      <c r="Z4552" s="7"/>
      <c r="AA4552" s="7"/>
      <c r="AB4552" s="6">
        <v>51</v>
      </c>
      <c r="AC4552" s="7">
        <v>9.86</v>
      </c>
      <c r="AD4552" s="7">
        <v>8.26</v>
      </c>
      <c r="AE4552" s="7"/>
      <c r="AF4552" s="7">
        <v>0.1288</v>
      </c>
      <c r="AG4552" s="7">
        <v>0.17279999999999998</v>
      </c>
      <c r="AH4552" s="7">
        <v>1.44</v>
      </c>
      <c r="AI4552" s="7">
        <v>1.36</v>
      </c>
      <c r="AJ4552" s="7">
        <v>14</v>
      </c>
      <c r="AK4552" s="7">
        <v>12</v>
      </c>
      <c r="AL4552" s="7">
        <v>0</v>
      </c>
      <c r="AM4552" s="7"/>
      <c r="AN4552" s="7"/>
      <c r="AO4552" s="7"/>
      <c r="AP4552" s="7"/>
      <c r="AQ4552" s="7">
        <v>6</v>
      </c>
      <c r="AR4552">
        <f t="shared" si="286"/>
        <v>0.1472</v>
      </c>
      <c r="AS4552">
        <f t="shared" si="287"/>
        <v>0.23040000000000002</v>
      </c>
    </row>
    <row r="4553" spans="1:45" ht="29.5" thickBot="1">
      <c r="A4553" t="str">
        <f t="shared" si="284"/>
        <v>Justin JacksonRB2020</v>
      </c>
      <c r="B4553" s="3" t="s">
        <v>1073</v>
      </c>
      <c r="C4553" s="3" t="s">
        <v>3</v>
      </c>
      <c r="D4553" s="4">
        <v>60</v>
      </c>
      <c r="E4553" s="1">
        <v>2020</v>
      </c>
      <c r="F4553" s="1">
        <v>2</v>
      </c>
      <c r="G4553" s="6">
        <v>69</v>
      </c>
      <c r="H4553" s="6"/>
      <c r="I4553" s="7">
        <v>0</v>
      </c>
      <c r="J4553" s="7"/>
      <c r="K4553" s="7"/>
      <c r="L4553" s="7"/>
      <c r="M4553" s="7"/>
      <c r="N4553" s="7">
        <v>0</v>
      </c>
      <c r="O4553" s="6">
        <v>-0.02</v>
      </c>
      <c r="P4553" s="7"/>
      <c r="Q4553" s="7"/>
      <c r="R4553" s="7"/>
      <c r="S4553" s="7"/>
      <c r="T4553" s="7">
        <v>24</v>
      </c>
      <c r="U4553" s="7">
        <v>7</v>
      </c>
      <c r="V4553" s="7">
        <v>251</v>
      </c>
      <c r="W4553" s="7">
        <f t="shared" si="285"/>
        <v>60</v>
      </c>
      <c r="X4553" s="7"/>
      <c r="Y4553" s="7"/>
      <c r="Z4553" s="7"/>
      <c r="AA4553" s="7"/>
      <c r="AB4553" s="6">
        <v>91</v>
      </c>
      <c r="AC4553" s="7">
        <v>4.46</v>
      </c>
      <c r="AD4553" s="7">
        <v>7.03</v>
      </c>
      <c r="AE4553" s="7"/>
      <c r="AF4553" s="7">
        <v>4.2285714285714281E-2</v>
      </c>
      <c r="AG4553" s="7">
        <v>7.2000000000000008E-2</v>
      </c>
      <c r="AH4553" s="7">
        <v>0.5</v>
      </c>
      <c r="AI4553" s="7">
        <v>1.92</v>
      </c>
      <c r="AJ4553" s="7">
        <v>7</v>
      </c>
      <c r="AK4553" s="7">
        <v>9</v>
      </c>
      <c r="AL4553" s="7">
        <v>0</v>
      </c>
      <c r="AM4553" s="7"/>
      <c r="AN4553" s="7"/>
      <c r="AO4553" s="7"/>
      <c r="AP4553" s="7"/>
      <c r="AQ4553" s="7">
        <v>3</v>
      </c>
      <c r="AR4553">
        <f t="shared" si="286"/>
        <v>9.6653061224489828E-2</v>
      </c>
      <c r="AS4553">
        <f t="shared" si="287"/>
        <v>0.128</v>
      </c>
    </row>
    <row r="4554" spans="1:45" ht="29.5" thickBot="1">
      <c r="A4554" t="str">
        <f t="shared" si="284"/>
        <v>Cole KmetTE2020</v>
      </c>
      <c r="B4554" s="3" t="s">
        <v>1191</v>
      </c>
      <c r="C4554" s="3" t="s">
        <v>49</v>
      </c>
      <c r="D4554" s="4">
        <v>27</v>
      </c>
      <c r="E4554" s="1">
        <v>2020</v>
      </c>
      <c r="F4554" s="1">
        <v>4</v>
      </c>
      <c r="G4554" s="6">
        <v>41</v>
      </c>
      <c r="H4554" s="6"/>
      <c r="I4554" s="7">
        <v>0</v>
      </c>
      <c r="J4554" s="7"/>
      <c r="K4554" s="7"/>
      <c r="L4554" s="7"/>
      <c r="M4554" s="7"/>
      <c r="N4554" s="7">
        <v>0</v>
      </c>
      <c r="O4554" s="6">
        <v>-0.02</v>
      </c>
      <c r="P4554" s="7"/>
      <c r="Q4554" s="7"/>
      <c r="R4554" s="7"/>
      <c r="S4554" s="7"/>
      <c r="T4554" s="7">
        <v>21</v>
      </c>
      <c r="U4554" s="7">
        <v>2</v>
      </c>
      <c r="V4554" s="7">
        <v>43</v>
      </c>
      <c r="W4554" s="7" t="str">
        <f t="shared" si="285"/>
        <v/>
      </c>
      <c r="X4554" s="7"/>
      <c r="Y4554" s="7"/>
      <c r="Z4554" s="7"/>
      <c r="AA4554" s="7"/>
      <c r="AB4554" s="6"/>
      <c r="AC4554" s="7">
        <v>0</v>
      </c>
      <c r="AD4554" s="7">
        <v>4</v>
      </c>
      <c r="AE4554" s="7"/>
      <c r="AF4554" s="7" t="s">
        <v>1885</v>
      </c>
      <c r="AG4554" s="7">
        <v>7.2999999999999995E-2</v>
      </c>
      <c r="AH4554" s="7"/>
      <c r="AI4554" s="7">
        <v>0.94</v>
      </c>
      <c r="AJ4554" s="7">
        <v>2</v>
      </c>
      <c r="AK4554" s="7">
        <v>16</v>
      </c>
      <c r="AL4554" s="7">
        <v>0</v>
      </c>
      <c r="AM4554" s="7"/>
      <c r="AN4554" s="7"/>
      <c r="AO4554" s="7"/>
      <c r="AP4554" s="7"/>
      <c r="AQ4554" s="7">
        <v>1</v>
      </c>
      <c r="AR4554" t="str">
        <f t="shared" si="286"/>
        <v/>
      </c>
      <c r="AS4554">
        <f t="shared" si="287"/>
        <v>7.2999999999999995E-2</v>
      </c>
    </row>
    <row r="4555" spans="1:45" ht="29.5" thickBot="1">
      <c r="A4555" t="str">
        <f t="shared" si="284"/>
        <v>KJ HamlerWR2020</v>
      </c>
      <c r="B4555" s="3" t="s">
        <v>1192</v>
      </c>
      <c r="C4555" s="3" t="s">
        <v>16</v>
      </c>
      <c r="D4555" s="4">
        <v>66</v>
      </c>
      <c r="E4555" s="1">
        <v>2020</v>
      </c>
      <c r="F4555" s="1">
        <v>3</v>
      </c>
      <c r="G4555" s="6">
        <v>88</v>
      </c>
      <c r="H4555" s="6"/>
      <c r="I4555" s="7">
        <v>0</v>
      </c>
      <c r="J4555" s="7"/>
      <c r="K4555" s="7"/>
      <c r="L4555" s="7"/>
      <c r="M4555" s="7"/>
      <c r="N4555" s="7">
        <v>0</v>
      </c>
      <c r="O4555" s="6">
        <v>-0.3</v>
      </c>
      <c r="P4555" s="7"/>
      <c r="Q4555" s="7"/>
      <c r="R4555" s="7"/>
      <c r="S4555" s="7"/>
      <c r="T4555" s="7">
        <v>21</v>
      </c>
      <c r="U4555" s="7">
        <v>2</v>
      </c>
      <c r="V4555" s="7">
        <v>46</v>
      </c>
      <c r="W4555" s="7" t="str">
        <f t="shared" si="285"/>
        <v/>
      </c>
      <c r="X4555" s="7"/>
      <c r="Y4555" s="7"/>
      <c r="Z4555" s="7"/>
      <c r="AA4555" s="7"/>
      <c r="AB4555" s="6"/>
      <c r="AC4555" s="7"/>
      <c r="AD4555" s="7">
        <v>6.93</v>
      </c>
      <c r="AE4555" s="7"/>
      <c r="AF4555" s="7" t="s">
        <v>1885</v>
      </c>
      <c r="AG4555" s="7" t="s">
        <v>1885</v>
      </c>
      <c r="AH4555" s="7"/>
      <c r="AI4555" s="7"/>
      <c r="AJ4555" s="7"/>
      <c r="AK4555" s="7"/>
      <c r="AL4555" s="7">
        <v>0</v>
      </c>
      <c r="AM4555" s="7"/>
      <c r="AN4555" s="7"/>
      <c r="AO4555" s="7"/>
      <c r="AP4555" s="7"/>
      <c r="AQ4555" s="7">
        <v>1</v>
      </c>
      <c r="AR4555" t="str">
        <f t="shared" si="286"/>
        <v/>
      </c>
      <c r="AS4555" t="str">
        <f t="shared" si="287"/>
        <v/>
      </c>
    </row>
    <row r="4556" spans="1:45" ht="44" thickBot="1">
      <c r="A4556" t="str">
        <f t="shared" si="284"/>
        <v>Adam TrautmanTE2020</v>
      </c>
      <c r="B4556" s="3" t="s">
        <v>1193</v>
      </c>
      <c r="C4556" s="3" t="s">
        <v>49</v>
      </c>
      <c r="D4556" s="4">
        <v>28</v>
      </c>
      <c r="E4556" s="1">
        <v>2020</v>
      </c>
      <c r="F4556" s="1">
        <v>4</v>
      </c>
      <c r="G4556" s="6">
        <v>57</v>
      </c>
      <c r="H4556" s="6"/>
      <c r="I4556" s="7">
        <v>0</v>
      </c>
      <c r="J4556" s="7"/>
      <c r="K4556" s="7"/>
      <c r="L4556" s="7"/>
      <c r="M4556" s="7"/>
      <c r="N4556" s="7">
        <v>0</v>
      </c>
      <c r="O4556" s="6">
        <v>0</v>
      </c>
      <c r="P4556" s="7"/>
      <c r="Q4556" s="7"/>
      <c r="R4556" s="7"/>
      <c r="S4556" s="7"/>
      <c r="T4556" s="7">
        <v>23</v>
      </c>
      <c r="U4556" s="7">
        <v>3</v>
      </c>
      <c r="V4556" s="7">
        <v>105</v>
      </c>
      <c r="W4556" s="7" t="str">
        <f t="shared" si="285"/>
        <v/>
      </c>
      <c r="X4556" s="7"/>
      <c r="Y4556" s="7"/>
      <c r="Z4556" s="7"/>
      <c r="AA4556" s="7"/>
      <c r="AB4556" s="6"/>
      <c r="AC4556" s="7">
        <v>0</v>
      </c>
      <c r="AD4556" s="7">
        <v>2.54</v>
      </c>
      <c r="AE4556" s="7"/>
      <c r="AF4556" s="7" t="s">
        <v>1885</v>
      </c>
      <c r="AG4556" s="7">
        <v>3.4453333333333336E-2</v>
      </c>
      <c r="AH4556" s="7"/>
      <c r="AI4556" s="7">
        <v>1.1599999999999999</v>
      </c>
      <c r="AJ4556" s="7">
        <v>2</v>
      </c>
      <c r="AK4556" s="7">
        <v>15</v>
      </c>
      <c r="AL4556" s="7">
        <v>0</v>
      </c>
      <c r="AM4556" s="7"/>
      <c r="AN4556" s="7"/>
      <c r="AO4556" s="7"/>
      <c r="AP4556" s="7"/>
      <c r="AQ4556" s="7">
        <v>1</v>
      </c>
      <c r="AR4556" t="str">
        <f t="shared" si="286"/>
        <v/>
      </c>
      <c r="AS4556">
        <f t="shared" si="287"/>
        <v>3.6750222222222191E-2</v>
      </c>
    </row>
    <row r="4557" spans="1:45" ht="29.5" thickBot="1">
      <c r="A4557" t="str">
        <f t="shared" si="284"/>
        <v>Sammy WatkinsWR2020</v>
      </c>
      <c r="B4557" s="3" t="s">
        <v>731</v>
      </c>
      <c r="C4557" s="3" t="s">
        <v>16</v>
      </c>
      <c r="D4557" s="4">
        <v>67</v>
      </c>
      <c r="E4557" s="1">
        <v>2020</v>
      </c>
      <c r="F4557" s="1">
        <v>3</v>
      </c>
      <c r="G4557" s="6">
        <v>87</v>
      </c>
      <c r="H4557" s="6"/>
      <c r="I4557" s="7">
        <v>0</v>
      </c>
      <c r="J4557" s="7"/>
      <c r="K4557" s="7"/>
      <c r="L4557" s="7"/>
      <c r="M4557" s="7"/>
      <c r="N4557" s="7">
        <v>1</v>
      </c>
      <c r="O4557" s="6">
        <v>-0.06</v>
      </c>
      <c r="P4557" s="7"/>
      <c r="Q4557" s="7"/>
      <c r="R4557" s="7"/>
      <c r="S4557" s="7"/>
      <c r="T4557" s="7">
        <v>27</v>
      </c>
      <c r="U4557" s="7">
        <v>1</v>
      </c>
      <c r="V4557" s="7">
        <v>4</v>
      </c>
      <c r="W4557" s="7">
        <f t="shared" si="285"/>
        <v>32</v>
      </c>
      <c r="X4557" s="7"/>
      <c r="Y4557" s="7"/>
      <c r="Z4557" s="7"/>
      <c r="AA4557" s="7"/>
      <c r="AB4557" s="6">
        <v>50</v>
      </c>
      <c r="AC4557" s="7">
        <v>9.89</v>
      </c>
      <c r="AD4557" s="7">
        <v>9.0399999999999991</v>
      </c>
      <c r="AE4557" s="7"/>
      <c r="AF4557" s="7">
        <v>0.18868571428571429</v>
      </c>
      <c r="AG4557" s="7">
        <v>0.13775999999999999</v>
      </c>
      <c r="AH4557" s="7">
        <v>1.46</v>
      </c>
      <c r="AI4557" s="7">
        <v>1.24</v>
      </c>
      <c r="AJ4557" s="7">
        <v>14</v>
      </c>
      <c r="AK4557" s="7">
        <v>10</v>
      </c>
      <c r="AL4557" s="7">
        <v>0</v>
      </c>
      <c r="AM4557" s="7"/>
      <c r="AN4557" s="7"/>
      <c r="AO4557" s="7"/>
      <c r="AP4557" s="7"/>
      <c r="AQ4557" s="7">
        <v>7</v>
      </c>
      <c r="AR4557">
        <f t="shared" si="286"/>
        <v>0.21564081632653029</v>
      </c>
      <c r="AS4557">
        <f t="shared" si="287"/>
        <v>0.220416</v>
      </c>
    </row>
    <row r="4558" spans="1:45" ht="29.5" thickBot="1">
      <c r="A4558" t="str">
        <f t="shared" si="284"/>
        <v>Sam DarnoldQB2020</v>
      </c>
      <c r="B4558" s="3" t="s">
        <v>1054</v>
      </c>
      <c r="C4558" s="3" t="s">
        <v>12</v>
      </c>
      <c r="D4558" s="4">
        <v>20</v>
      </c>
      <c r="E4558" s="1">
        <v>2020</v>
      </c>
      <c r="F4558" s="1">
        <v>1</v>
      </c>
      <c r="G4558" s="6">
        <v>30</v>
      </c>
      <c r="H4558" s="6"/>
      <c r="I4558" s="7">
        <v>0</v>
      </c>
      <c r="J4558" s="7"/>
      <c r="K4558" s="7"/>
      <c r="L4558" s="7"/>
      <c r="M4558" s="7"/>
      <c r="N4558" s="7">
        <v>0</v>
      </c>
      <c r="O4558" s="6">
        <v>-0.59</v>
      </c>
      <c r="P4558" s="7"/>
      <c r="Q4558" s="7"/>
      <c r="R4558" s="7"/>
      <c r="S4558" s="7"/>
      <c r="T4558" s="7">
        <v>23</v>
      </c>
      <c r="U4558" s="7">
        <v>1</v>
      </c>
      <c r="V4558" s="7">
        <v>3</v>
      </c>
      <c r="W4558" s="7">
        <f t="shared" si="285"/>
        <v>23</v>
      </c>
      <c r="X4558" s="7"/>
      <c r="Y4558" s="7"/>
      <c r="Z4558" s="7"/>
      <c r="AA4558" s="7"/>
      <c r="AB4558" s="6">
        <v>27</v>
      </c>
      <c r="AC4558" s="7">
        <v>17.47</v>
      </c>
      <c r="AD4558" s="7">
        <v>12.84</v>
      </c>
      <c r="AE4558" s="7"/>
      <c r="AF4558" s="7" t="s">
        <v>1885</v>
      </c>
      <c r="AG4558" s="7" t="s">
        <v>1885</v>
      </c>
      <c r="AH4558" s="7"/>
      <c r="AI4558" s="7"/>
      <c r="AJ4558" s="7">
        <v>13</v>
      </c>
      <c r="AK4558" s="7"/>
      <c r="AL4558" s="7">
        <v>0</v>
      </c>
      <c r="AM4558" s="7"/>
      <c r="AN4558" s="7"/>
      <c r="AO4558" s="7"/>
      <c r="AP4558" s="7"/>
      <c r="AQ4558" s="7">
        <v>3</v>
      </c>
      <c r="AR4558" t="str">
        <f t="shared" si="286"/>
        <v/>
      </c>
      <c r="AS4558" t="str">
        <f t="shared" si="287"/>
        <v/>
      </c>
    </row>
    <row r="4559" spans="1:45" ht="44" thickBot="1">
      <c r="A4559" t="str">
        <f t="shared" si="284"/>
        <v>Jimmy GaroppoloQB2020</v>
      </c>
      <c r="B4559" s="3" t="s">
        <v>779</v>
      </c>
      <c r="C4559" s="3" t="s">
        <v>12</v>
      </c>
      <c r="D4559" s="4">
        <v>21</v>
      </c>
      <c r="E4559" s="1">
        <v>2020</v>
      </c>
      <c r="F4559" s="1">
        <v>1</v>
      </c>
      <c r="G4559" s="6">
        <v>39</v>
      </c>
      <c r="H4559" s="6"/>
      <c r="I4559" s="7">
        <v>0</v>
      </c>
      <c r="J4559" s="7"/>
      <c r="K4559" s="7"/>
      <c r="L4559" s="7"/>
      <c r="M4559" s="7"/>
      <c r="N4559" s="7">
        <v>1</v>
      </c>
      <c r="O4559" s="6">
        <v>-0.35</v>
      </c>
      <c r="P4559" s="7"/>
      <c r="Q4559" s="7"/>
      <c r="R4559" s="7"/>
      <c r="S4559" s="7"/>
      <c r="T4559" s="7">
        <v>29</v>
      </c>
      <c r="U4559" s="7">
        <v>2</v>
      </c>
      <c r="V4559" s="7">
        <v>62</v>
      </c>
      <c r="W4559" s="7">
        <f t="shared" si="285"/>
        <v>20</v>
      </c>
      <c r="X4559" s="7"/>
      <c r="Y4559" s="7"/>
      <c r="Z4559" s="7"/>
      <c r="AA4559" s="7"/>
      <c r="AB4559" s="6">
        <v>13</v>
      </c>
      <c r="AC4559" s="7">
        <v>19.21</v>
      </c>
      <c r="AD4559" s="7">
        <v>13.06</v>
      </c>
      <c r="AE4559" s="7"/>
      <c r="AF4559" s="7" t="s">
        <v>1885</v>
      </c>
      <c r="AG4559" s="7" t="s">
        <v>1885</v>
      </c>
      <c r="AH4559" s="7"/>
      <c r="AI4559" s="7"/>
      <c r="AJ4559" s="7">
        <v>16</v>
      </c>
      <c r="AK4559" s="7"/>
      <c r="AL4559" s="7">
        <v>0</v>
      </c>
      <c r="AM4559" s="7"/>
      <c r="AN4559" s="7"/>
      <c r="AO4559" s="7"/>
      <c r="AP4559" s="7"/>
      <c r="AQ4559" s="7">
        <v>7</v>
      </c>
      <c r="AR4559" t="str">
        <f t="shared" si="286"/>
        <v/>
      </c>
      <c r="AS4559" t="str">
        <f t="shared" si="287"/>
        <v/>
      </c>
    </row>
    <row r="4560" spans="1:45" ht="29.5" thickBot="1">
      <c r="A4560" t="str">
        <f t="shared" si="284"/>
        <v>Justice HillRB2020</v>
      </c>
      <c r="B4560" s="3" t="s">
        <v>1124</v>
      </c>
      <c r="C4560" s="3" t="s">
        <v>3</v>
      </c>
      <c r="D4560" s="4">
        <v>64</v>
      </c>
      <c r="E4560" s="1">
        <v>2020</v>
      </c>
      <c r="F4560" s="1">
        <v>2</v>
      </c>
      <c r="G4560" s="6">
        <v>124</v>
      </c>
      <c r="H4560" s="6"/>
      <c r="I4560" s="7">
        <v>0</v>
      </c>
      <c r="J4560" s="7"/>
      <c r="K4560" s="7"/>
      <c r="L4560" s="7"/>
      <c r="M4560" s="7"/>
      <c r="N4560" s="7">
        <v>0</v>
      </c>
      <c r="O4560" s="6">
        <v>-0.37</v>
      </c>
      <c r="P4560" s="7"/>
      <c r="Q4560" s="7"/>
      <c r="R4560" s="7"/>
      <c r="S4560" s="7"/>
      <c r="T4560" s="7">
        <v>23</v>
      </c>
      <c r="U4560" s="7">
        <v>4</v>
      </c>
      <c r="V4560" s="7">
        <v>113</v>
      </c>
      <c r="W4560" s="7">
        <f t="shared" si="285"/>
        <v>55</v>
      </c>
      <c r="X4560" s="7"/>
      <c r="Y4560" s="7"/>
      <c r="Z4560" s="7"/>
      <c r="AA4560" s="7"/>
      <c r="AB4560" s="6">
        <v>77</v>
      </c>
      <c r="AC4560" s="7">
        <v>3.09</v>
      </c>
      <c r="AD4560" s="7">
        <v>1.3</v>
      </c>
      <c r="AE4560" s="7"/>
      <c r="AF4560" s="7">
        <v>3.4099999999999998E-2</v>
      </c>
      <c r="AG4560" s="7">
        <v>2.112E-2</v>
      </c>
      <c r="AH4560" s="7">
        <v>0.76</v>
      </c>
      <c r="AI4560" s="7">
        <v>0.49</v>
      </c>
      <c r="AJ4560" s="7">
        <v>16</v>
      </c>
      <c r="AK4560" s="7">
        <v>10</v>
      </c>
      <c r="AL4560" s="7">
        <v>0</v>
      </c>
      <c r="AM4560" s="7"/>
      <c r="AN4560" s="7"/>
      <c r="AO4560" s="7"/>
      <c r="AP4560" s="7"/>
      <c r="AQ4560" s="7">
        <v>2</v>
      </c>
      <c r="AR4560">
        <f t="shared" si="286"/>
        <v>3.4099999999999998E-2</v>
      </c>
      <c r="AS4560">
        <f t="shared" si="287"/>
        <v>3.3792000000000003E-2</v>
      </c>
    </row>
    <row r="4561" spans="1:45" ht="29.5" thickBot="1">
      <c r="A4561" t="str">
        <f t="shared" si="284"/>
        <v>Allen LazardWR2020</v>
      </c>
      <c r="B4561" s="3" t="s">
        <v>1085</v>
      </c>
      <c r="C4561" s="3" t="s">
        <v>16</v>
      </c>
      <c r="D4561" s="4">
        <v>68</v>
      </c>
      <c r="E4561" s="1">
        <v>2020</v>
      </c>
      <c r="F4561" s="1">
        <v>3</v>
      </c>
      <c r="G4561" s="6">
        <v>80</v>
      </c>
      <c r="H4561" s="6"/>
      <c r="I4561" s="7">
        <v>0</v>
      </c>
      <c r="J4561" s="7"/>
      <c r="K4561" s="7"/>
      <c r="L4561" s="7"/>
      <c r="M4561" s="7"/>
      <c r="N4561" s="7">
        <v>0</v>
      </c>
      <c r="O4561" s="6">
        <v>0.19</v>
      </c>
      <c r="P4561" s="7"/>
      <c r="Q4561" s="7"/>
      <c r="R4561" s="7"/>
      <c r="S4561" s="7"/>
      <c r="T4561" s="7">
        <v>25</v>
      </c>
      <c r="U4561" s="7">
        <v>8</v>
      </c>
      <c r="V4561" s="7">
        <v>300</v>
      </c>
      <c r="W4561" s="7" t="str">
        <f t="shared" si="285"/>
        <v/>
      </c>
      <c r="X4561" s="7"/>
      <c r="Y4561" s="7"/>
      <c r="Z4561" s="7"/>
      <c r="AA4561" s="7"/>
      <c r="AB4561" s="6">
        <v>68</v>
      </c>
      <c r="AC4561" s="7">
        <v>8.57</v>
      </c>
      <c r="AD4561" s="7">
        <v>9.7799999999999994</v>
      </c>
      <c r="AE4561" s="7"/>
      <c r="AF4561" s="7">
        <v>0.12786666666666666</v>
      </c>
      <c r="AG4561" s="7">
        <v>0.14816000000000001</v>
      </c>
      <c r="AH4561" s="7">
        <v>1.62</v>
      </c>
      <c r="AI4561" s="7">
        <v>1.74</v>
      </c>
      <c r="AJ4561" s="7">
        <v>12</v>
      </c>
      <c r="AK4561" s="7">
        <v>10</v>
      </c>
      <c r="AL4561" s="7">
        <v>0</v>
      </c>
      <c r="AM4561" s="7"/>
      <c r="AN4561" s="7"/>
      <c r="AO4561" s="7"/>
      <c r="AP4561" s="7"/>
      <c r="AQ4561" s="7">
        <v>3</v>
      </c>
      <c r="AR4561">
        <f t="shared" si="286"/>
        <v>0.17048888888888933</v>
      </c>
      <c r="AS4561">
        <f t="shared" si="287"/>
        <v>0.23705599999999999</v>
      </c>
    </row>
    <row r="4562" spans="1:45" ht="29.5" thickBot="1">
      <c r="A4562" t="str">
        <f t="shared" si="284"/>
        <v>Hunter RenfrowWR2020</v>
      </c>
      <c r="B4562" s="3" t="s">
        <v>1194</v>
      </c>
      <c r="C4562" s="3" t="s">
        <v>16</v>
      </c>
      <c r="D4562" s="4">
        <v>69</v>
      </c>
      <c r="E4562" s="1">
        <v>2020</v>
      </c>
      <c r="F4562" s="1">
        <v>3</v>
      </c>
      <c r="G4562" s="6">
        <v>58</v>
      </c>
      <c r="H4562" s="6"/>
      <c r="I4562" s="7">
        <v>0</v>
      </c>
      <c r="J4562" s="7"/>
      <c r="K4562" s="7"/>
      <c r="L4562" s="7"/>
      <c r="M4562" s="7"/>
      <c r="N4562" s="7">
        <v>0</v>
      </c>
      <c r="O4562" s="6">
        <v>-0.05</v>
      </c>
      <c r="P4562" s="7"/>
      <c r="Q4562" s="7"/>
      <c r="R4562" s="7"/>
      <c r="S4562" s="7"/>
      <c r="T4562" s="7">
        <v>25</v>
      </c>
      <c r="U4562" s="7">
        <v>5</v>
      </c>
      <c r="V4562" s="7">
        <v>149</v>
      </c>
      <c r="W4562" s="7" t="str">
        <f t="shared" si="285"/>
        <v/>
      </c>
      <c r="X4562" s="7"/>
      <c r="Y4562" s="7"/>
      <c r="Z4562" s="7"/>
      <c r="AA4562" s="7"/>
      <c r="AB4562" s="6">
        <v>54</v>
      </c>
      <c r="AC4562" s="7">
        <v>10.27</v>
      </c>
      <c r="AD4562" s="7">
        <v>8.35</v>
      </c>
      <c r="AE4562" s="7"/>
      <c r="AF4562" s="7">
        <v>0.17292307692307693</v>
      </c>
      <c r="AG4562" s="7">
        <v>0.14729999999999999</v>
      </c>
      <c r="AH4562" s="7">
        <v>2.09</v>
      </c>
      <c r="AI4562" s="7">
        <v>1.75</v>
      </c>
      <c r="AJ4562" s="7">
        <v>13</v>
      </c>
      <c r="AK4562" s="7">
        <v>16</v>
      </c>
      <c r="AL4562" s="7">
        <v>0</v>
      </c>
      <c r="AM4562" s="7"/>
      <c r="AN4562" s="7"/>
      <c r="AO4562" s="7"/>
      <c r="AP4562" s="7"/>
      <c r="AQ4562" s="7">
        <v>2</v>
      </c>
      <c r="AR4562">
        <f t="shared" si="286"/>
        <v>0.21282840236686401</v>
      </c>
      <c r="AS4562">
        <f t="shared" si="287"/>
        <v>0.14729999999999999</v>
      </c>
    </row>
    <row r="4563" spans="1:45" ht="29.5" thickBot="1">
      <c r="A4563" t="str">
        <f t="shared" si="284"/>
        <v>Justin HerbertQB2020</v>
      </c>
      <c r="B4563" s="3" t="s">
        <v>1195</v>
      </c>
      <c r="C4563" s="3" t="s">
        <v>12</v>
      </c>
      <c r="D4563" s="4">
        <v>22</v>
      </c>
      <c r="E4563" s="1">
        <v>2020</v>
      </c>
      <c r="F4563" s="1">
        <v>1</v>
      </c>
      <c r="G4563" s="6">
        <v>9</v>
      </c>
      <c r="H4563" s="6"/>
      <c r="I4563" s="7">
        <v>1</v>
      </c>
      <c r="J4563" s="7"/>
      <c r="K4563" s="7"/>
      <c r="L4563" s="7"/>
      <c r="M4563" s="7"/>
      <c r="N4563" s="7">
        <v>0</v>
      </c>
      <c r="O4563" s="6">
        <v>0.81</v>
      </c>
      <c r="P4563" s="7"/>
      <c r="Q4563" s="7"/>
      <c r="R4563" s="7"/>
      <c r="S4563" s="7"/>
      <c r="T4563" s="7">
        <v>22</v>
      </c>
      <c r="U4563" s="7">
        <v>1</v>
      </c>
      <c r="V4563" s="7">
        <v>6</v>
      </c>
      <c r="W4563" s="7" t="str">
        <f t="shared" si="285"/>
        <v/>
      </c>
      <c r="X4563" s="7"/>
      <c r="Y4563" s="7"/>
      <c r="Z4563" s="7"/>
      <c r="AA4563" s="7"/>
      <c r="AB4563" s="6"/>
      <c r="AC4563" s="7"/>
      <c r="AD4563" s="7">
        <v>26.19</v>
      </c>
      <c r="AE4563" s="7"/>
      <c r="AF4563" s="7" t="s">
        <v>1885</v>
      </c>
      <c r="AG4563" s="7" t="s">
        <v>1885</v>
      </c>
      <c r="AH4563" s="7"/>
      <c r="AI4563" s="7"/>
      <c r="AJ4563" s="7"/>
      <c r="AK4563" s="7"/>
      <c r="AL4563" s="7">
        <v>0</v>
      </c>
      <c r="AM4563" s="7"/>
      <c r="AN4563" s="7"/>
      <c r="AO4563" s="7"/>
      <c r="AP4563" s="7"/>
      <c r="AQ4563" s="7">
        <v>1</v>
      </c>
      <c r="AR4563" t="str">
        <f t="shared" si="286"/>
        <v/>
      </c>
      <c r="AS4563" t="str">
        <f t="shared" si="287"/>
        <v/>
      </c>
    </row>
    <row r="4564" spans="1:45" ht="44" thickBot="1">
      <c r="A4564" t="str">
        <f t="shared" si="284"/>
        <v>Devin DuvernayWR2020</v>
      </c>
      <c r="B4564" s="3" t="s">
        <v>1196</v>
      </c>
      <c r="C4564" s="3" t="s">
        <v>16</v>
      </c>
      <c r="D4564" s="4">
        <v>70</v>
      </c>
      <c r="E4564" s="1">
        <v>2020</v>
      </c>
      <c r="F4564" s="1">
        <v>3</v>
      </c>
      <c r="G4564" s="6">
        <v>120</v>
      </c>
      <c r="H4564" s="6"/>
      <c r="I4564" s="7">
        <v>0</v>
      </c>
      <c r="J4564" s="7"/>
      <c r="K4564" s="7"/>
      <c r="L4564" s="7"/>
      <c r="M4564" s="7"/>
      <c r="N4564" s="7">
        <v>0</v>
      </c>
      <c r="O4564" s="6">
        <v>-0.71</v>
      </c>
      <c r="P4564" s="7"/>
      <c r="Q4564" s="7"/>
      <c r="R4564" s="7"/>
      <c r="S4564" s="7"/>
      <c r="T4564" s="7">
        <v>23</v>
      </c>
      <c r="U4564" s="7">
        <v>3</v>
      </c>
      <c r="V4564" s="7">
        <v>92</v>
      </c>
      <c r="W4564" s="7" t="str">
        <f t="shared" si="285"/>
        <v/>
      </c>
      <c r="X4564" s="7"/>
      <c r="Y4564" s="7"/>
      <c r="Z4564" s="7"/>
      <c r="AA4564" s="7"/>
      <c r="AB4564" s="6"/>
      <c r="AC4564" s="7"/>
      <c r="AD4564" s="7">
        <v>2.94</v>
      </c>
      <c r="AE4564" s="7"/>
      <c r="AF4564" s="7" t="s">
        <v>1885</v>
      </c>
      <c r="AG4564" s="7">
        <v>6.5799999999999997E-2</v>
      </c>
      <c r="AH4564" s="7"/>
      <c r="AI4564" s="7">
        <v>1.04</v>
      </c>
      <c r="AJ4564" s="7"/>
      <c r="AK4564" s="7">
        <v>16</v>
      </c>
      <c r="AL4564" s="7">
        <v>0</v>
      </c>
      <c r="AM4564" s="7"/>
      <c r="AN4564" s="7"/>
      <c r="AO4564" s="7"/>
      <c r="AP4564" s="7"/>
      <c r="AQ4564" s="7">
        <v>1</v>
      </c>
      <c r="AR4564" t="str">
        <f t="shared" si="286"/>
        <v/>
      </c>
      <c r="AS4564">
        <f t="shared" si="287"/>
        <v>6.5799999999999997E-2</v>
      </c>
    </row>
    <row r="4565" spans="1:45" ht="29.5" thickBot="1">
      <c r="A4565" t="str">
        <f t="shared" si="284"/>
        <v>Ryan TannehillQB2020</v>
      </c>
      <c r="B4565" s="3" t="s">
        <v>590</v>
      </c>
      <c r="C4565" s="3" t="s">
        <v>12</v>
      </c>
      <c r="D4565" s="4">
        <v>23</v>
      </c>
      <c r="E4565" s="1">
        <v>2020</v>
      </c>
      <c r="F4565" s="1">
        <v>1</v>
      </c>
      <c r="G4565" s="6">
        <v>8</v>
      </c>
      <c r="H4565" s="6"/>
      <c r="I4565" s="7">
        <v>1</v>
      </c>
      <c r="J4565" s="7"/>
      <c r="K4565" s="7"/>
      <c r="L4565" s="7"/>
      <c r="M4565" s="7"/>
      <c r="N4565" s="7">
        <v>5</v>
      </c>
      <c r="O4565" s="6">
        <v>0.71</v>
      </c>
      <c r="P4565" s="7"/>
      <c r="Q4565" s="7"/>
      <c r="R4565" s="7"/>
      <c r="S4565" s="7"/>
      <c r="T4565" s="7">
        <v>32</v>
      </c>
      <c r="U4565" s="7">
        <v>1</v>
      </c>
      <c r="V4565" s="7">
        <v>8</v>
      </c>
      <c r="W4565" s="7" t="str">
        <f t="shared" si="285"/>
        <v/>
      </c>
      <c r="X4565" s="7"/>
      <c r="Y4565" s="7"/>
      <c r="Z4565" s="7"/>
      <c r="AA4565" s="7"/>
      <c r="AB4565" s="6">
        <v>23</v>
      </c>
      <c r="AC4565" s="7">
        <v>22.68</v>
      </c>
      <c r="AD4565" s="7">
        <v>25.34</v>
      </c>
      <c r="AE4565" s="7"/>
      <c r="AF4565" s="7" t="s">
        <v>1885</v>
      </c>
      <c r="AG4565" s="7" t="s">
        <v>1885</v>
      </c>
      <c r="AH4565" s="7"/>
      <c r="AI4565" s="7"/>
      <c r="AJ4565" s="7">
        <v>12</v>
      </c>
      <c r="AK4565" s="7"/>
      <c r="AL4565" s="7">
        <v>0</v>
      </c>
      <c r="AM4565" s="7"/>
      <c r="AN4565" s="7"/>
      <c r="AO4565" s="7"/>
      <c r="AP4565" s="7"/>
      <c r="AQ4565" s="7">
        <v>9</v>
      </c>
      <c r="AR4565" t="str">
        <f t="shared" si="286"/>
        <v/>
      </c>
      <c r="AS4565" t="str">
        <f t="shared" si="287"/>
        <v/>
      </c>
    </row>
    <row r="4566" spans="1:45" ht="29.5" thickBot="1">
      <c r="A4566" t="str">
        <f t="shared" si="284"/>
        <v>Devonta FreemanRB2020</v>
      </c>
      <c r="B4566" s="3" t="s">
        <v>740</v>
      </c>
      <c r="C4566" s="3" t="s">
        <v>3</v>
      </c>
      <c r="D4566" s="4">
        <v>65</v>
      </c>
      <c r="E4566" s="1">
        <v>2020</v>
      </c>
      <c r="F4566" s="1">
        <v>2</v>
      </c>
      <c r="G4566" s="6">
        <v>88</v>
      </c>
      <c r="H4566" s="6"/>
      <c r="I4566" s="7">
        <v>0</v>
      </c>
      <c r="J4566" s="7"/>
      <c r="K4566" s="7"/>
      <c r="L4566" s="7"/>
      <c r="M4566" s="7"/>
      <c r="N4566" s="7">
        <v>4</v>
      </c>
      <c r="O4566" s="6">
        <v>-0.01</v>
      </c>
      <c r="P4566" s="7"/>
      <c r="Q4566" s="7"/>
      <c r="R4566" s="7"/>
      <c r="S4566" s="7"/>
      <c r="T4566" s="7">
        <v>28</v>
      </c>
      <c r="U4566" s="7">
        <v>4</v>
      </c>
      <c r="V4566" s="7">
        <v>103</v>
      </c>
      <c r="W4566" s="7">
        <f t="shared" si="285"/>
        <v>20</v>
      </c>
      <c r="X4566" s="7"/>
      <c r="Y4566" s="7"/>
      <c r="Z4566" s="7"/>
      <c r="AA4566" s="7"/>
      <c r="AB4566" s="6">
        <v>18</v>
      </c>
      <c r="AC4566" s="7">
        <v>14.4</v>
      </c>
      <c r="AD4566" s="7">
        <v>7.2</v>
      </c>
      <c r="AE4566" s="7"/>
      <c r="AF4566" s="7">
        <v>0.12571428571428572</v>
      </c>
      <c r="AG4566" s="7">
        <v>6.7519999999999997E-2</v>
      </c>
      <c r="AH4566" s="7">
        <v>1.22</v>
      </c>
      <c r="AI4566" s="7">
        <v>1.05</v>
      </c>
      <c r="AJ4566" s="7">
        <v>14</v>
      </c>
      <c r="AK4566" s="7">
        <v>5</v>
      </c>
      <c r="AL4566" s="7">
        <v>0</v>
      </c>
      <c r="AM4566" s="7"/>
      <c r="AN4566" s="7"/>
      <c r="AO4566" s="7"/>
      <c r="AP4566" s="7"/>
      <c r="AQ4566" s="7">
        <v>7</v>
      </c>
      <c r="AR4566">
        <f t="shared" si="286"/>
        <v>0.14367346938775544</v>
      </c>
      <c r="AS4566">
        <f t="shared" si="287"/>
        <v>0.21606399999999998</v>
      </c>
    </row>
    <row r="4567" spans="1:45" ht="29.5" thickBot="1">
      <c r="A4567" t="str">
        <f t="shared" si="284"/>
        <v>David NjokuTE2020</v>
      </c>
      <c r="B4567" s="3" t="s">
        <v>966</v>
      </c>
      <c r="C4567" s="3" t="s">
        <v>49</v>
      </c>
      <c r="D4567" s="4">
        <v>29</v>
      </c>
      <c r="E4567" s="1">
        <v>2020</v>
      </c>
      <c r="F4567" s="1">
        <v>4</v>
      </c>
      <c r="G4567" s="6">
        <v>47</v>
      </c>
      <c r="H4567" s="6"/>
      <c r="I4567" s="7">
        <v>0</v>
      </c>
      <c r="J4567" s="7"/>
      <c r="K4567" s="7"/>
      <c r="L4567" s="7"/>
      <c r="M4567" s="7"/>
      <c r="N4567" s="7">
        <v>1</v>
      </c>
      <c r="O4567" s="6">
        <v>-0.03</v>
      </c>
      <c r="P4567" s="7"/>
      <c r="Q4567" s="7"/>
      <c r="R4567" s="7"/>
      <c r="S4567" s="7"/>
      <c r="T4567" s="7">
        <v>24</v>
      </c>
      <c r="U4567" s="7">
        <v>1</v>
      </c>
      <c r="V4567" s="7">
        <v>29</v>
      </c>
      <c r="W4567" s="7">
        <f t="shared" si="285"/>
        <v>9</v>
      </c>
      <c r="X4567" s="7"/>
      <c r="Y4567" s="7"/>
      <c r="Z4567" s="7"/>
      <c r="AA4567" s="7"/>
      <c r="AB4567" s="6">
        <v>85</v>
      </c>
      <c r="AC4567" s="7">
        <v>3.78</v>
      </c>
      <c r="AD4567" s="7">
        <v>4.0199999999999996</v>
      </c>
      <c r="AE4567" s="7"/>
      <c r="AF4567" s="7">
        <v>8.0799999999999997E-2</v>
      </c>
      <c r="AG4567" s="7">
        <v>7.4830769230769228E-2</v>
      </c>
      <c r="AH4567" s="7">
        <v>0.79</v>
      </c>
      <c r="AI4567" s="7">
        <v>1.23</v>
      </c>
      <c r="AJ4567" s="7">
        <v>4</v>
      </c>
      <c r="AK4567" s="7">
        <v>13</v>
      </c>
      <c r="AL4567" s="7">
        <v>0</v>
      </c>
      <c r="AM4567" s="7"/>
      <c r="AN4567" s="7"/>
      <c r="AO4567" s="7"/>
      <c r="AP4567" s="7"/>
      <c r="AQ4567" s="7">
        <v>4</v>
      </c>
      <c r="AR4567">
        <f t="shared" si="286"/>
        <v>0.32319999999999999</v>
      </c>
      <c r="AS4567">
        <f t="shared" si="287"/>
        <v>9.2099408284023632E-2</v>
      </c>
    </row>
    <row r="4568" spans="1:45" ht="44" thickBot="1">
      <c r="A4568" t="str">
        <f t="shared" si="284"/>
        <v>Teddy BridgewaterQB2020</v>
      </c>
      <c r="B4568" s="3" t="s">
        <v>753</v>
      </c>
      <c r="C4568" s="3" t="s">
        <v>12</v>
      </c>
      <c r="D4568" s="4">
        <v>24</v>
      </c>
      <c r="E4568" s="1">
        <v>2020</v>
      </c>
      <c r="F4568" s="1">
        <v>1</v>
      </c>
      <c r="G4568" s="6">
        <v>19</v>
      </c>
      <c r="H4568" s="6"/>
      <c r="I4568" s="7">
        <v>0</v>
      </c>
      <c r="J4568" s="7"/>
      <c r="K4568" s="7"/>
      <c r="L4568" s="7"/>
      <c r="M4568" s="7"/>
      <c r="N4568" s="7">
        <v>2</v>
      </c>
      <c r="O4568" s="6">
        <v>0.15</v>
      </c>
      <c r="P4568" s="7"/>
      <c r="Q4568" s="7"/>
      <c r="R4568" s="7"/>
      <c r="S4568" s="7"/>
      <c r="T4568" s="7">
        <v>28</v>
      </c>
      <c r="U4568" s="7">
        <v>1</v>
      </c>
      <c r="V4568" s="7">
        <v>32</v>
      </c>
      <c r="W4568" s="7">
        <f t="shared" si="285"/>
        <v>39</v>
      </c>
      <c r="X4568" s="7"/>
      <c r="Y4568" s="7"/>
      <c r="Z4568" s="7"/>
      <c r="AA4568" s="7"/>
      <c r="AB4568" s="6">
        <v>32</v>
      </c>
      <c r="AC4568" s="7">
        <v>12.05</v>
      </c>
      <c r="AD4568" s="7">
        <v>18.350000000000001</v>
      </c>
      <c r="AE4568" s="7"/>
      <c r="AF4568" s="7" t="s">
        <v>1885</v>
      </c>
      <c r="AG4568" s="7" t="s">
        <v>1885</v>
      </c>
      <c r="AH4568" s="7"/>
      <c r="AI4568" s="7"/>
      <c r="AJ4568" s="7">
        <v>9</v>
      </c>
      <c r="AK4568" s="7"/>
      <c r="AL4568" s="7">
        <v>0</v>
      </c>
      <c r="AM4568" s="7"/>
      <c r="AN4568" s="7"/>
      <c r="AO4568" s="7"/>
      <c r="AP4568" s="7"/>
      <c r="AQ4568" s="7">
        <v>7</v>
      </c>
      <c r="AR4568" t="str">
        <f t="shared" si="286"/>
        <v/>
      </c>
      <c r="AS4568" t="str">
        <f t="shared" si="287"/>
        <v/>
      </c>
    </row>
    <row r="4569" spans="1:45" ht="29.5" thickBot="1">
      <c r="A4569" t="str">
        <f t="shared" si="284"/>
        <v>Cam NewtonQB2020</v>
      </c>
      <c r="B4569" s="3" t="s">
        <v>504</v>
      </c>
      <c r="C4569" s="3" t="s">
        <v>12</v>
      </c>
      <c r="D4569" s="4">
        <v>25</v>
      </c>
      <c r="E4569" s="1">
        <v>2020</v>
      </c>
      <c r="F4569" s="1">
        <v>1</v>
      </c>
      <c r="G4569" s="6">
        <v>18</v>
      </c>
      <c r="H4569" s="6"/>
      <c r="I4569" s="7">
        <v>0</v>
      </c>
      <c r="J4569" s="7"/>
      <c r="K4569" s="7"/>
      <c r="L4569" s="7"/>
      <c r="M4569" s="7"/>
      <c r="N4569" s="7">
        <v>8</v>
      </c>
      <c r="O4569" s="6">
        <v>-0.03</v>
      </c>
      <c r="P4569" s="7"/>
      <c r="Q4569" s="7"/>
      <c r="R4569" s="7"/>
      <c r="S4569" s="7"/>
      <c r="T4569" s="7">
        <v>31</v>
      </c>
      <c r="U4569" s="7">
        <v>1</v>
      </c>
      <c r="V4569" s="7">
        <v>1</v>
      </c>
      <c r="W4569" s="7">
        <f t="shared" si="285"/>
        <v>11</v>
      </c>
      <c r="X4569" s="7"/>
      <c r="Y4569" s="7"/>
      <c r="Z4569" s="7"/>
      <c r="AA4569" s="7"/>
      <c r="AB4569" s="6">
        <v>49</v>
      </c>
      <c r="AC4569" s="7">
        <v>10.34</v>
      </c>
      <c r="AD4569" s="7">
        <v>17.7</v>
      </c>
      <c r="AE4569" s="7"/>
      <c r="AF4569" s="7" t="s">
        <v>1885</v>
      </c>
      <c r="AG4569" s="7" t="s">
        <v>1885</v>
      </c>
      <c r="AH4569" s="7"/>
      <c r="AI4569" s="7"/>
      <c r="AJ4569" s="7">
        <v>2</v>
      </c>
      <c r="AK4569" s="7"/>
      <c r="AL4569" s="7">
        <v>0</v>
      </c>
      <c r="AM4569" s="7"/>
      <c r="AN4569" s="7"/>
      <c r="AO4569" s="7"/>
      <c r="AP4569" s="7"/>
      <c r="AQ4569" s="7">
        <v>10</v>
      </c>
      <c r="AR4569" t="str">
        <f t="shared" si="286"/>
        <v/>
      </c>
      <c r="AS4569" t="str">
        <f t="shared" si="287"/>
        <v/>
      </c>
    </row>
    <row r="4570" spans="1:45" ht="29.5" thickBot="1">
      <c r="A4570" t="str">
        <f t="shared" si="284"/>
        <v>Gardner MinshewQB2020</v>
      </c>
      <c r="B4570" s="3" t="s">
        <v>1197</v>
      </c>
      <c r="C4570" s="3" t="s">
        <v>12</v>
      </c>
      <c r="D4570" s="4">
        <v>26</v>
      </c>
      <c r="E4570" s="1">
        <v>2020</v>
      </c>
      <c r="F4570" s="1">
        <v>1</v>
      </c>
      <c r="G4570" s="6">
        <v>26</v>
      </c>
      <c r="H4570" s="6"/>
      <c r="I4570" s="7">
        <v>0</v>
      </c>
      <c r="J4570" s="7"/>
      <c r="K4570" s="7"/>
      <c r="L4570" s="7"/>
      <c r="M4570" s="7"/>
      <c r="N4570" s="7">
        <v>0</v>
      </c>
      <c r="O4570" s="6">
        <v>0.26</v>
      </c>
      <c r="P4570" s="7"/>
      <c r="Q4570" s="7"/>
      <c r="R4570" s="7"/>
      <c r="S4570" s="7"/>
      <c r="T4570" s="7">
        <v>24</v>
      </c>
      <c r="U4570" s="7">
        <v>6</v>
      </c>
      <c r="V4570" s="7">
        <v>178</v>
      </c>
      <c r="W4570" s="7" t="str">
        <f t="shared" si="285"/>
        <v/>
      </c>
      <c r="X4570" s="7"/>
      <c r="Y4570" s="7"/>
      <c r="Z4570" s="7"/>
      <c r="AA4570" s="7"/>
      <c r="AB4570" s="6"/>
      <c r="AC4570" s="7"/>
      <c r="AD4570" s="7">
        <v>21.96</v>
      </c>
      <c r="AE4570" s="7"/>
      <c r="AF4570" s="7" t="s">
        <v>1885</v>
      </c>
      <c r="AG4570" s="7" t="s">
        <v>1885</v>
      </c>
      <c r="AH4570" s="7"/>
      <c r="AI4570" s="7"/>
      <c r="AJ4570" s="7"/>
      <c r="AK4570" s="7"/>
      <c r="AL4570" s="7">
        <v>0</v>
      </c>
      <c r="AM4570" s="7"/>
      <c r="AN4570" s="7"/>
      <c r="AO4570" s="7"/>
      <c r="AP4570" s="7"/>
      <c r="AQ4570" s="7"/>
      <c r="AR4570" t="str">
        <f t="shared" si="286"/>
        <v/>
      </c>
      <c r="AS4570" t="str">
        <f t="shared" si="287"/>
        <v/>
      </c>
    </row>
    <row r="4571" spans="1:45" ht="29.5" thickBot="1">
      <c r="A4571" t="str">
        <f t="shared" si="284"/>
        <v>DeeJay DallasRB2020</v>
      </c>
      <c r="B4571" s="3" t="s">
        <v>1198</v>
      </c>
      <c r="C4571" s="3" t="s">
        <v>3</v>
      </c>
      <c r="D4571" s="4">
        <v>67</v>
      </c>
      <c r="E4571" s="1">
        <v>2020</v>
      </c>
      <c r="F4571" s="1">
        <v>2</v>
      </c>
      <c r="G4571" s="6">
        <v>74</v>
      </c>
      <c r="H4571" s="6"/>
      <c r="I4571" s="7">
        <v>0</v>
      </c>
      <c r="J4571" s="7"/>
      <c r="K4571" s="7"/>
      <c r="L4571" s="7"/>
      <c r="M4571" s="7"/>
      <c r="N4571" s="7">
        <v>0</v>
      </c>
      <c r="O4571" s="6">
        <v>0.03</v>
      </c>
      <c r="P4571" s="7"/>
      <c r="Q4571" s="7"/>
      <c r="R4571" s="7"/>
      <c r="S4571" s="7"/>
      <c r="T4571" s="7">
        <v>22</v>
      </c>
      <c r="U4571" s="7">
        <v>4</v>
      </c>
      <c r="V4571" s="7">
        <v>144</v>
      </c>
      <c r="W4571" s="7" t="str">
        <f t="shared" si="285"/>
        <v/>
      </c>
      <c r="X4571" s="7"/>
      <c r="Y4571" s="7"/>
      <c r="Z4571" s="7"/>
      <c r="AA4571" s="7"/>
      <c r="AB4571" s="6"/>
      <c r="AC4571" s="7"/>
      <c r="AD4571" s="7">
        <v>7.11</v>
      </c>
      <c r="AE4571" s="7"/>
      <c r="AF4571" s="7" t="s">
        <v>1885</v>
      </c>
      <c r="AG4571" s="7">
        <v>7.5800000000000006E-2</v>
      </c>
      <c r="AH4571" s="7"/>
      <c r="AI4571" s="7">
        <v>1.31</v>
      </c>
      <c r="AJ4571" s="7"/>
      <c r="AK4571" s="7">
        <v>8</v>
      </c>
      <c r="AL4571" s="7">
        <v>0</v>
      </c>
      <c r="AM4571" s="7"/>
      <c r="AN4571" s="7"/>
      <c r="AO4571" s="7"/>
      <c r="AP4571" s="7"/>
      <c r="AQ4571" s="7">
        <v>1</v>
      </c>
      <c r="AR4571" t="str">
        <f t="shared" si="286"/>
        <v/>
      </c>
      <c r="AS4571">
        <f t="shared" si="287"/>
        <v>0.15160000000000001</v>
      </c>
    </row>
    <row r="4572" spans="1:45" ht="29.5" thickBot="1">
      <c r="A4572" t="str">
        <f t="shared" si="284"/>
        <v>Antonio BrownWR2020</v>
      </c>
      <c r="B4572" s="3" t="s">
        <v>464</v>
      </c>
      <c r="C4572" s="3" t="s">
        <v>16</v>
      </c>
      <c r="D4572" s="4">
        <v>71</v>
      </c>
      <c r="E4572" s="1">
        <v>2020</v>
      </c>
      <c r="F4572" s="1">
        <v>3</v>
      </c>
      <c r="G4572" s="6">
        <v>65</v>
      </c>
      <c r="H4572" s="6"/>
      <c r="I4572" s="7">
        <v>0</v>
      </c>
      <c r="J4572" s="7"/>
      <c r="K4572" s="7"/>
      <c r="L4572" s="7"/>
      <c r="M4572" s="7"/>
      <c r="N4572" s="7">
        <v>7</v>
      </c>
      <c r="O4572" s="6">
        <v>0</v>
      </c>
      <c r="P4572" s="7"/>
      <c r="Q4572" s="7"/>
      <c r="R4572" s="7"/>
      <c r="S4572" s="7"/>
      <c r="T4572" s="7">
        <v>32</v>
      </c>
      <c r="U4572" s="7">
        <v>6</v>
      </c>
      <c r="V4572" s="7">
        <v>195</v>
      </c>
      <c r="W4572" s="7">
        <f t="shared" si="285"/>
        <v>9</v>
      </c>
      <c r="X4572" s="7"/>
      <c r="Y4572" s="7"/>
      <c r="Z4572" s="7"/>
      <c r="AA4572" s="7"/>
      <c r="AB4572" s="6">
        <v>153</v>
      </c>
      <c r="AC4572" s="7">
        <v>16.100000000000001</v>
      </c>
      <c r="AD4572" s="7">
        <v>14.64</v>
      </c>
      <c r="AE4572" s="7"/>
      <c r="AF4572" s="7">
        <v>0.224</v>
      </c>
      <c r="AG4572" s="7">
        <v>0.2092</v>
      </c>
      <c r="AH4572" s="7">
        <v>4</v>
      </c>
      <c r="AI4572" s="7">
        <v>2.0699999999999998</v>
      </c>
      <c r="AJ4572" s="7">
        <v>1</v>
      </c>
      <c r="AK4572" s="7">
        <v>8</v>
      </c>
      <c r="AL4572" s="7">
        <v>0</v>
      </c>
      <c r="AM4572" s="7"/>
      <c r="AN4572" s="7"/>
      <c r="AO4572" s="7"/>
      <c r="AP4572" s="7"/>
      <c r="AQ4572" s="7">
        <v>11</v>
      </c>
      <c r="AR4572">
        <f t="shared" si="286"/>
        <v>3.5840000000000001</v>
      </c>
      <c r="AS4572">
        <f t="shared" si="287"/>
        <v>0.41839999999999999</v>
      </c>
    </row>
    <row r="4573" spans="1:45" ht="29.5" thickBot="1">
      <c r="A4573" t="str">
        <f t="shared" si="284"/>
        <v>Devin AsiasiTE2020</v>
      </c>
      <c r="B4573" s="3" t="s">
        <v>1199</v>
      </c>
      <c r="C4573" s="3" t="s">
        <v>49</v>
      </c>
      <c r="D4573" s="4">
        <v>30</v>
      </c>
      <c r="E4573" s="1">
        <v>2020</v>
      </c>
      <c r="F4573" s="1">
        <v>4</v>
      </c>
      <c r="G4573" s="6">
        <v>83</v>
      </c>
      <c r="H4573" s="6"/>
      <c r="I4573" s="7">
        <v>0</v>
      </c>
      <c r="J4573" s="7"/>
      <c r="K4573" s="7"/>
      <c r="L4573" s="7"/>
      <c r="M4573" s="7"/>
      <c r="N4573" s="7">
        <v>0</v>
      </c>
      <c r="O4573" s="6">
        <v>-0.02</v>
      </c>
      <c r="P4573" s="7"/>
      <c r="Q4573" s="7"/>
      <c r="R4573" s="7"/>
      <c r="S4573" s="7"/>
      <c r="T4573" s="7">
        <v>23</v>
      </c>
      <c r="U4573" s="7">
        <v>3</v>
      </c>
      <c r="V4573" s="7">
        <v>91</v>
      </c>
      <c r="W4573" s="7" t="str">
        <f t="shared" si="285"/>
        <v/>
      </c>
      <c r="X4573" s="7"/>
      <c r="Y4573" s="7"/>
      <c r="Z4573" s="7"/>
      <c r="AA4573" s="7"/>
      <c r="AB4573" s="6"/>
      <c r="AC4573" s="7">
        <v>0</v>
      </c>
      <c r="AD4573" s="7">
        <v>1.32</v>
      </c>
      <c r="AE4573" s="7"/>
      <c r="AF4573" s="7" t="s">
        <v>1885</v>
      </c>
      <c r="AG4573" s="7">
        <v>3.1288888888888894E-2</v>
      </c>
      <c r="AH4573" s="7"/>
      <c r="AI4573" s="7">
        <v>0.48</v>
      </c>
      <c r="AJ4573" s="7">
        <v>2</v>
      </c>
      <c r="AK4573" s="7">
        <v>9</v>
      </c>
      <c r="AL4573" s="7">
        <v>0</v>
      </c>
      <c r="AM4573" s="7"/>
      <c r="AN4573" s="7"/>
      <c r="AO4573" s="7"/>
      <c r="AP4573" s="7"/>
      <c r="AQ4573" s="7">
        <v>1</v>
      </c>
      <c r="AR4573" t="str">
        <f t="shared" si="286"/>
        <v/>
      </c>
      <c r="AS4573">
        <f t="shared" si="287"/>
        <v>5.5624691358024711E-2</v>
      </c>
    </row>
    <row r="4574" spans="1:45" ht="29.5" thickBot="1">
      <c r="A4574" t="str">
        <f t="shared" si="284"/>
        <v>Kirk CousinsQB2020</v>
      </c>
      <c r="B4574" s="3" t="s">
        <v>631</v>
      </c>
      <c r="C4574" s="3" t="s">
        <v>12</v>
      </c>
      <c r="D4574" s="4">
        <v>27</v>
      </c>
      <c r="E4574" s="1">
        <v>2020</v>
      </c>
      <c r="F4574" s="1">
        <v>1</v>
      </c>
      <c r="G4574" s="6">
        <v>11</v>
      </c>
      <c r="H4574" s="6"/>
      <c r="I4574" s="7">
        <v>1</v>
      </c>
      <c r="J4574" s="7"/>
      <c r="K4574" s="7"/>
      <c r="L4574" s="7"/>
      <c r="M4574" s="7"/>
      <c r="N4574" s="7">
        <v>5</v>
      </c>
      <c r="O4574" s="6">
        <v>0.42</v>
      </c>
      <c r="P4574" s="7"/>
      <c r="Q4574" s="7"/>
      <c r="R4574" s="7"/>
      <c r="S4574" s="7"/>
      <c r="T4574" s="7">
        <v>32</v>
      </c>
      <c r="U4574" s="7">
        <v>4</v>
      </c>
      <c r="V4574" s="7">
        <v>102</v>
      </c>
      <c r="W4574" s="7">
        <f t="shared" si="285"/>
        <v>18</v>
      </c>
      <c r="X4574" s="7"/>
      <c r="Y4574" s="7"/>
      <c r="Z4574" s="7"/>
      <c r="AA4574" s="7"/>
      <c r="AB4574" s="6">
        <v>15</v>
      </c>
      <c r="AC4574" s="7">
        <v>20.03</v>
      </c>
      <c r="AD4574" s="7">
        <v>23.51</v>
      </c>
      <c r="AE4574" s="7"/>
      <c r="AF4574" s="7" t="s">
        <v>1885</v>
      </c>
      <c r="AG4574" s="7" t="s">
        <v>1885</v>
      </c>
      <c r="AH4574" s="7"/>
      <c r="AI4574" s="7"/>
      <c r="AJ4574" s="7">
        <v>15</v>
      </c>
      <c r="AK4574" s="7"/>
      <c r="AL4574" s="7">
        <v>0</v>
      </c>
      <c r="AM4574" s="7"/>
      <c r="AN4574" s="7"/>
      <c r="AO4574" s="7"/>
      <c r="AP4574" s="7"/>
      <c r="AQ4574" s="7">
        <v>9</v>
      </c>
      <c r="AR4574" t="str">
        <f t="shared" si="286"/>
        <v/>
      </c>
      <c r="AS4574" t="str">
        <f t="shared" si="287"/>
        <v/>
      </c>
    </row>
    <row r="4575" spans="1:45" ht="29.5" thickBot="1">
      <c r="A4575" t="str">
        <f t="shared" si="284"/>
        <v>Jamaal WilliamsRB2020</v>
      </c>
      <c r="B4575" s="3" t="s">
        <v>974</v>
      </c>
      <c r="C4575" s="3" t="s">
        <v>3</v>
      </c>
      <c r="D4575" s="4">
        <v>68</v>
      </c>
      <c r="E4575" s="1">
        <v>2020</v>
      </c>
      <c r="F4575" s="1">
        <v>2</v>
      </c>
      <c r="G4575" s="6">
        <v>40</v>
      </c>
      <c r="H4575" s="6"/>
      <c r="I4575" s="7">
        <v>0</v>
      </c>
      <c r="J4575" s="7"/>
      <c r="K4575" s="7"/>
      <c r="L4575" s="7"/>
      <c r="M4575" s="7"/>
      <c r="N4575" s="7">
        <v>0</v>
      </c>
      <c r="O4575" s="6">
        <v>0.28999999999999998</v>
      </c>
      <c r="P4575" s="7"/>
      <c r="Q4575" s="7"/>
      <c r="R4575" s="7"/>
      <c r="S4575" s="7"/>
      <c r="T4575" s="7">
        <v>25</v>
      </c>
      <c r="U4575" s="7">
        <v>4</v>
      </c>
      <c r="V4575" s="7">
        <v>134</v>
      </c>
      <c r="W4575" s="7">
        <f t="shared" si="285"/>
        <v>61</v>
      </c>
      <c r="X4575" s="7"/>
      <c r="Y4575" s="7"/>
      <c r="Z4575" s="7"/>
      <c r="AA4575" s="7"/>
      <c r="AB4575" s="6">
        <v>35</v>
      </c>
      <c r="AC4575" s="7">
        <v>10.45</v>
      </c>
      <c r="AD4575" s="7">
        <v>8.7899999999999991</v>
      </c>
      <c r="AE4575" s="7"/>
      <c r="AF4575" s="7">
        <v>9.2342857142857143E-2</v>
      </c>
      <c r="AG4575" s="7">
        <v>8.2285714285714281E-2</v>
      </c>
      <c r="AH4575" s="7">
        <v>1.25</v>
      </c>
      <c r="AI4575" s="7">
        <v>1.17</v>
      </c>
      <c r="AJ4575" s="7">
        <v>14</v>
      </c>
      <c r="AK4575" s="7">
        <v>14</v>
      </c>
      <c r="AL4575" s="7">
        <v>0</v>
      </c>
      <c r="AM4575" s="7"/>
      <c r="AN4575" s="7"/>
      <c r="AO4575" s="7"/>
      <c r="AP4575" s="7"/>
      <c r="AQ4575" s="7">
        <v>4</v>
      </c>
      <c r="AR4575">
        <f t="shared" si="286"/>
        <v>0.10553469387755098</v>
      </c>
      <c r="AS4575">
        <f t="shared" si="287"/>
        <v>9.4040816326530621E-2</v>
      </c>
    </row>
    <row r="4576" spans="1:45" ht="29.5" thickBot="1">
      <c r="A4576" t="str">
        <f t="shared" si="284"/>
        <v>Van JeffersonWR2020</v>
      </c>
      <c r="B4576" s="3" t="s">
        <v>1200</v>
      </c>
      <c r="C4576" s="3" t="s">
        <v>16</v>
      </c>
      <c r="D4576" s="4">
        <v>72</v>
      </c>
      <c r="E4576" s="1">
        <v>2020</v>
      </c>
      <c r="F4576" s="1">
        <v>3</v>
      </c>
      <c r="G4576" s="6">
        <v>121</v>
      </c>
      <c r="H4576" s="6"/>
      <c r="I4576" s="7">
        <v>0</v>
      </c>
      <c r="J4576" s="7"/>
      <c r="K4576" s="7"/>
      <c r="L4576" s="7"/>
      <c r="M4576" s="7"/>
      <c r="N4576" s="7">
        <v>0</v>
      </c>
      <c r="O4576" s="6">
        <v>-0.68</v>
      </c>
      <c r="P4576" s="7"/>
      <c r="Q4576" s="7"/>
      <c r="R4576" s="7"/>
      <c r="S4576" s="7"/>
      <c r="T4576" s="7">
        <v>24</v>
      </c>
      <c r="U4576" s="7">
        <v>2</v>
      </c>
      <c r="V4576" s="7">
        <v>57</v>
      </c>
      <c r="W4576" s="7" t="str">
        <f t="shared" si="285"/>
        <v/>
      </c>
      <c r="X4576" s="7"/>
      <c r="Y4576" s="7"/>
      <c r="Z4576" s="7"/>
      <c r="AA4576" s="7"/>
      <c r="AB4576" s="6"/>
      <c r="AC4576" s="7"/>
      <c r="AD4576" s="7">
        <v>3.13</v>
      </c>
      <c r="AE4576" s="7"/>
      <c r="AF4576" s="7" t="s">
        <v>1885</v>
      </c>
      <c r="AG4576" s="7">
        <v>5.6106666666666666E-2</v>
      </c>
      <c r="AH4576" s="7"/>
      <c r="AI4576" s="7">
        <v>1.43</v>
      </c>
      <c r="AJ4576" s="7"/>
      <c r="AK4576" s="7">
        <v>15</v>
      </c>
      <c r="AL4576" s="7">
        <v>0</v>
      </c>
      <c r="AM4576" s="7"/>
      <c r="AN4576" s="7"/>
      <c r="AO4576" s="7"/>
      <c r="AP4576" s="7"/>
      <c r="AQ4576" s="7">
        <v>1</v>
      </c>
      <c r="AR4576" t="str">
        <f t="shared" si="286"/>
        <v/>
      </c>
      <c r="AS4576">
        <f t="shared" si="287"/>
        <v>5.984711111111115E-2</v>
      </c>
    </row>
    <row r="4577" spans="1:45" ht="44" thickBot="1">
      <c r="A4577" t="str">
        <f t="shared" si="284"/>
        <v>Darwin ThompsonRB2020</v>
      </c>
      <c r="B4577" s="3" t="s">
        <v>1123</v>
      </c>
      <c r="C4577" s="3" t="s">
        <v>3</v>
      </c>
      <c r="D4577" s="4">
        <v>69</v>
      </c>
      <c r="E4577" s="1">
        <v>2020</v>
      </c>
      <c r="F4577" s="1">
        <v>2</v>
      </c>
      <c r="G4577" s="6">
        <v>89</v>
      </c>
      <c r="H4577" s="6"/>
      <c r="I4577" s="7">
        <v>0</v>
      </c>
      <c r="J4577" s="7"/>
      <c r="K4577" s="7"/>
      <c r="L4577" s="7"/>
      <c r="M4577" s="7"/>
      <c r="N4577" s="7">
        <v>0</v>
      </c>
      <c r="O4577" s="6">
        <v>-0.26</v>
      </c>
      <c r="P4577" s="7"/>
      <c r="Q4577" s="7"/>
      <c r="R4577" s="7"/>
      <c r="S4577" s="7"/>
      <c r="T4577" s="7">
        <v>23</v>
      </c>
      <c r="U4577" s="7">
        <v>6</v>
      </c>
      <c r="V4577" s="7">
        <v>214</v>
      </c>
      <c r="W4577" s="7">
        <f t="shared" si="285"/>
        <v>52</v>
      </c>
      <c r="X4577" s="7"/>
      <c r="Y4577" s="7"/>
      <c r="Z4577" s="7"/>
      <c r="AA4577" s="7"/>
      <c r="AB4577" s="6">
        <v>88</v>
      </c>
      <c r="AC4577" s="7">
        <v>3.21</v>
      </c>
      <c r="AD4577" s="7">
        <v>8.8000000000000007</v>
      </c>
      <c r="AE4577" s="7"/>
      <c r="AF4577" s="7">
        <v>3.0080000000000003E-2</v>
      </c>
      <c r="AG4577" s="7">
        <v>6.7599999999999993E-2</v>
      </c>
      <c r="AH4577" s="7">
        <v>0.81</v>
      </c>
      <c r="AI4577" s="7">
        <v>1.48</v>
      </c>
      <c r="AJ4577" s="7">
        <v>10</v>
      </c>
      <c r="AK4577" s="7">
        <v>4</v>
      </c>
      <c r="AL4577" s="7">
        <v>0</v>
      </c>
      <c r="AM4577" s="7"/>
      <c r="AN4577" s="7"/>
      <c r="AO4577" s="7"/>
      <c r="AP4577" s="7"/>
      <c r="AQ4577" s="7">
        <v>3</v>
      </c>
      <c r="AR4577">
        <f t="shared" si="286"/>
        <v>4.8127999999999997E-2</v>
      </c>
      <c r="AS4577">
        <f t="shared" si="287"/>
        <v>0.27039999999999997</v>
      </c>
    </row>
    <row r="4578" spans="1:45" ht="44" thickBot="1">
      <c r="A4578" t="str">
        <f t="shared" si="284"/>
        <v>Ben RoethlisbergerQB2020</v>
      </c>
      <c r="B4578" s="3" t="s">
        <v>50</v>
      </c>
      <c r="C4578" s="3" t="s">
        <v>12</v>
      </c>
      <c r="D4578" s="4">
        <v>28</v>
      </c>
      <c r="E4578" s="1">
        <v>2020</v>
      </c>
      <c r="F4578" s="1">
        <v>1</v>
      </c>
      <c r="G4578" s="6">
        <v>14</v>
      </c>
      <c r="H4578" s="6"/>
      <c r="I4578" s="7">
        <v>0</v>
      </c>
      <c r="J4578" s="7"/>
      <c r="K4578" s="7"/>
      <c r="L4578" s="7"/>
      <c r="M4578" s="7"/>
      <c r="N4578" s="7">
        <v>15</v>
      </c>
      <c r="O4578" s="6">
        <v>0.51</v>
      </c>
      <c r="P4578" s="7"/>
      <c r="Q4578" s="7"/>
      <c r="R4578" s="7"/>
      <c r="S4578" s="7"/>
      <c r="T4578" s="7">
        <v>38</v>
      </c>
      <c r="U4578" s="7">
        <v>1</v>
      </c>
      <c r="V4578" s="7">
        <v>11</v>
      </c>
      <c r="W4578" s="7">
        <f t="shared" si="285"/>
        <v>13</v>
      </c>
      <c r="X4578" s="7"/>
      <c r="Y4578" s="7"/>
      <c r="Z4578" s="7"/>
      <c r="AA4578" s="7"/>
      <c r="AB4578" s="6">
        <v>53</v>
      </c>
      <c r="AC4578" s="7">
        <v>6.37</v>
      </c>
      <c r="AD4578" s="7">
        <v>22.08</v>
      </c>
      <c r="AE4578" s="7"/>
      <c r="AF4578" s="7" t="s">
        <v>1885</v>
      </c>
      <c r="AG4578" s="7" t="s">
        <v>1885</v>
      </c>
      <c r="AH4578" s="7"/>
      <c r="AI4578" s="7"/>
      <c r="AJ4578" s="7">
        <v>2</v>
      </c>
      <c r="AK4578" s="7"/>
      <c r="AL4578" s="7">
        <v>0</v>
      </c>
      <c r="AM4578" s="7"/>
      <c r="AN4578" s="7"/>
      <c r="AO4578" s="7"/>
      <c r="AP4578" s="7"/>
      <c r="AQ4578" s="7">
        <v>17</v>
      </c>
      <c r="AR4578" t="str">
        <f t="shared" si="286"/>
        <v/>
      </c>
      <c r="AS4578" t="str">
        <f t="shared" si="287"/>
        <v/>
      </c>
    </row>
    <row r="4579" spans="1:45" ht="29.5" thickBot="1">
      <c r="A4579" t="str">
        <f t="shared" si="284"/>
        <v>Gerald EverettTE2020</v>
      </c>
      <c r="B4579" s="3" t="s">
        <v>984</v>
      </c>
      <c r="C4579" s="3" t="s">
        <v>49</v>
      </c>
      <c r="D4579" s="4">
        <v>31</v>
      </c>
      <c r="E4579" s="1">
        <v>2020</v>
      </c>
      <c r="F4579" s="1">
        <v>4</v>
      </c>
      <c r="G4579" s="6">
        <v>24</v>
      </c>
      <c r="H4579" s="6"/>
      <c r="I4579" s="7">
        <v>0</v>
      </c>
      <c r="J4579" s="7"/>
      <c r="K4579" s="7"/>
      <c r="L4579" s="7"/>
      <c r="M4579" s="7"/>
      <c r="N4579" s="7">
        <v>0</v>
      </c>
      <c r="O4579" s="6">
        <v>-0.02</v>
      </c>
      <c r="P4579" s="7"/>
      <c r="Q4579" s="7"/>
      <c r="R4579" s="7"/>
      <c r="S4579" s="7"/>
      <c r="T4579" s="7">
        <v>26</v>
      </c>
      <c r="U4579" s="7">
        <v>2</v>
      </c>
      <c r="V4579" s="7">
        <v>44</v>
      </c>
      <c r="W4579" s="7">
        <f t="shared" si="285"/>
        <v>34</v>
      </c>
      <c r="X4579" s="7"/>
      <c r="Y4579" s="7"/>
      <c r="Z4579" s="7"/>
      <c r="AA4579" s="7"/>
      <c r="AB4579" s="6">
        <v>26</v>
      </c>
      <c r="AC4579" s="7">
        <v>6.91</v>
      </c>
      <c r="AD4579" s="7">
        <v>5.93</v>
      </c>
      <c r="AE4579" s="7"/>
      <c r="AF4579" s="7">
        <v>0.11544615384615384</v>
      </c>
      <c r="AG4579" s="7">
        <v>0.1109</v>
      </c>
      <c r="AH4579" s="7">
        <v>1.65</v>
      </c>
      <c r="AI4579" s="7">
        <v>1.46</v>
      </c>
      <c r="AJ4579" s="7">
        <v>13</v>
      </c>
      <c r="AK4579" s="7">
        <v>16</v>
      </c>
      <c r="AL4579" s="7">
        <v>0</v>
      </c>
      <c r="AM4579" s="7"/>
      <c r="AN4579" s="7"/>
      <c r="AO4579" s="7"/>
      <c r="AP4579" s="7"/>
      <c r="AQ4579" s="7">
        <v>4</v>
      </c>
      <c r="AR4579">
        <f t="shared" si="286"/>
        <v>0.14208757396449723</v>
      </c>
      <c r="AS4579">
        <f t="shared" si="287"/>
        <v>0.1109</v>
      </c>
    </row>
    <row r="4580" spans="1:45" ht="44" thickBot="1">
      <c r="A4580" t="str">
        <f t="shared" si="284"/>
        <v>Antonio Gandy-GoldenWR2020</v>
      </c>
      <c r="B4580" s="3" t="s">
        <v>1201</v>
      </c>
      <c r="C4580" s="3" t="s">
        <v>16</v>
      </c>
      <c r="D4580" s="4">
        <v>73</v>
      </c>
      <c r="E4580" s="1">
        <v>2020</v>
      </c>
      <c r="F4580" s="1">
        <v>3</v>
      </c>
      <c r="G4580" s="6">
        <v>199</v>
      </c>
      <c r="H4580" s="6"/>
      <c r="I4580" s="7">
        <v>0</v>
      </c>
      <c r="J4580" s="7"/>
      <c r="K4580" s="7"/>
      <c r="L4580" s="7"/>
      <c r="M4580" s="7"/>
      <c r="N4580" s="7">
        <v>0</v>
      </c>
      <c r="O4580" s="6"/>
      <c r="P4580" s="7"/>
      <c r="Q4580" s="7"/>
      <c r="R4580" s="7"/>
      <c r="S4580" s="7"/>
      <c r="T4580" s="7">
        <v>22</v>
      </c>
      <c r="U4580" s="7">
        <v>4</v>
      </c>
      <c r="V4580" s="7">
        <v>142</v>
      </c>
      <c r="W4580" s="7" t="str">
        <f t="shared" si="285"/>
        <v/>
      </c>
      <c r="X4580" s="7"/>
      <c r="Y4580" s="7"/>
      <c r="Z4580" s="7"/>
      <c r="AA4580" s="7"/>
      <c r="AB4580" s="6"/>
      <c r="AC4580" s="7"/>
      <c r="AD4580" s="7">
        <v>0.57999999999999996</v>
      </c>
      <c r="AE4580" s="7"/>
      <c r="AF4580" s="7" t="s">
        <v>1885</v>
      </c>
      <c r="AG4580" s="7">
        <v>3.3599999999999998E-2</v>
      </c>
      <c r="AH4580" s="7"/>
      <c r="AI4580" s="7">
        <v>0.04</v>
      </c>
      <c r="AJ4580" s="7"/>
      <c r="AK4580" s="7">
        <v>6</v>
      </c>
      <c r="AL4580" s="7">
        <v>0</v>
      </c>
      <c r="AM4580" s="7"/>
      <c r="AN4580" s="7"/>
      <c r="AO4580" s="7"/>
      <c r="AP4580" s="7"/>
      <c r="AQ4580" s="7">
        <v>1</v>
      </c>
      <c r="AR4580" t="str">
        <f t="shared" si="286"/>
        <v/>
      </c>
      <c r="AS4580">
        <f t="shared" si="287"/>
        <v>8.9599999999999999E-2</v>
      </c>
    </row>
    <row r="4581" spans="1:45" ht="29.5" thickBot="1">
      <c r="A4581" t="str">
        <f t="shared" si="284"/>
        <v>Corey DavisWR2020</v>
      </c>
      <c r="B4581" s="3" t="s">
        <v>959</v>
      </c>
      <c r="C4581" s="3" t="s">
        <v>16</v>
      </c>
      <c r="D4581" s="4">
        <v>74</v>
      </c>
      <c r="E4581" s="1">
        <v>2020</v>
      </c>
      <c r="F4581" s="1">
        <v>3</v>
      </c>
      <c r="G4581" s="6">
        <v>29</v>
      </c>
      <c r="H4581" s="6"/>
      <c r="I4581" s="7">
        <v>0</v>
      </c>
      <c r="J4581" s="7"/>
      <c r="K4581" s="7"/>
      <c r="L4581" s="7"/>
      <c r="M4581" s="7"/>
      <c r="N4581" s="7">
        <v>0</v>
      </c>
      <c r="O4581" s="6">
        <v>0.64</v>
      </c>
      <c r="P4581" s="7"/>
      <c r="Q4581" s="7"/>
      <c r="R4581" s="7"/>
      <c r="S4581" s="7"/>
      <c r="T4581" s="7">
        <v>25</v>
      </c>
      <c r="U4581" s="7">
        <v>1</v>
      </c>
      <c r="V4581" s="7">
        <v>5</v>
      </c>
      <c r="W4581" s="7">
        <f t="shared" si="285"/>
        <v>30</v>
      </c>
      <c r="X4581" s="7"/>
      <c r="Y4581" s="7"/>
      <c r="Z4581" s="7"/>
      <c r="AA4581" s="7"/>
      <c r="AB4581" s="6">
        <v>64</v>
      </c>
      <c r="AC4581" s="7">
        <v>7.67</v>
      </c>
      <c r="AD4581" s="7">
        <v>13.81</v>
      </c>
      <c r="AE4581" s="7"/>
      <c r="AF4581" s="7">
        <v>0.17312</v>
      </c>
      <c r="AG4581" s="7">
        <v>0.23222857142857142</v>
      </c>
      <c r="AH4581" s="7">
        <v>1.48</v>
      </c>
      <c r="AI4581" s="7">
        <v>2.58</v>
      </c>
      <c r="AJ4581" s="7">
        <v>15</v>
      </c>
      <c r="AK4581" s="7">
        <v>14</v>
      </c>
      <c r="AL4581" s="7">
        <v>0</v>
      </c>
      <c r="AM4581" s="7"/>
      <c r="AN4581" s="7"/>
      <c r="AO4581" s="7"/>
      <c r="AP4581" s="7"/>
      <c r="AQ4581" s="7">
        <v>4</v>
      </c>
      <c r="AR4581">
        <f t="shared" si="286"/>
        <v>0.18466133333333332</v>
      </c>
      <c r="AS4581">
        <f t="shared" si="287"/>
        <v>0.26540408163265256</v>
      </c>
    </row>
    <row r="4582" spans="1:45" ht="29.5" thickBot="1">
      <c r="A4582" t="str">
        <f t="shared" si="284"/>
        <v>Tyler JohnsonWR2020</v>
      </c>
      <c r="B4582" s="3" t="s">
        <v>1202</v>
      </c>
      <c r="C4582" s="3" t="s">
        <v>16</v>
      </c>
      <c r="D4582" s="4">
        <v>75</v>
      </c>
      <c r="E4582" s="1">
        <v>2020</v>
      </c>
      <c r="F4582" s="1">
        <v>3</v>
      </c>
      <c r="G4582" s="6">
        <v>127</v>
      </c>
      <c r="H4582" s="6"/>
      <c r="I4582" s="7">
        <v>0</v>
      </c>
      <c r="J4582" s="7"/>
      <c r="K4582" s="7"/>
      <c r="L4582" s="7"/>
      <c r="M4582" s="7"/>
      <c r="N4582" s="7">
        <v>0</v>
      </c>
      <c r="O4582" s="6">
        <v>-0.61</v>
      </c>
      <c r="P4582" s="7"/>
      <c r="Q4582" s="7"/>
      <c r="R4582" s="7"/>
      <c r="S4582" s="7"/>
      <c r="T4582" s="7">
        <v>22</v>
      </c>
      <c r="U4582" s="7">
        <v>5</v>
      </c>
      <c r="V4582" s="7">
        <v>161</v>
      </c>
      <c r="W4582" s="7" t="str">
        <f t="shared" si="285"/>
        <v/>
      </c>
      <c r="X4582" s="7"/>
      <c r="Y4582" s="7"/>
      <c r="Z4582" s="7"/>
      <c r="AA4582" s="7"/>
      <c r="AB4582" s="6"/>
      <c r="AC4582" s="7"/>
      <c r="AD4582" s="7">
        <v>2.92</v>
      </c>
      <c r="AE4582" s="7"/>
      <c r="AF4582" s="7" t="s">
        <v>1885</v>
      </c>
      <c r="AG4582" s="7">
        <v>3.0857142857142857E-2</v>
      </c>
      <c r="AH4582" s="7"/>
      <c r="AI4582" s="7">
        <v>1.04</v>
      </c>
      <c r="AJ4582" s="7"/>
      <c r="AK4582" s="7">
        <v>14</v>
      </c>
      <c r="AL4582" s="7">
        <v>0</v>
      </c>
      <c r="AM4582" s="7"/>
      <c r="AN4582" s="7"/>
      <c r="AO4582" s="7"/>
      <c r="AP4582" s="7"/>
      <c r="AQ4582" s="7">
        <v>1</v>
      </c>
      <c r="AR4582" t="str">
        <f t="shared" si="286"/>
        <v/>
      </c>
      <c r="AS4582">
        <f t="shared" si="287"/>
        <v>3.5265306122449026E-2</v>
      </c>
    </row>
    <row r="4583" spans="1:45" ht="29.5" thickBot="1">
      <c r="A4583" t="str">
        <f t="shared" si="284"/>
        <v>Will DisslyTE2020</v>
      </c>
      <c r="B4583" s="3" t="s">
        <v>1082</v>
      </c>
      <c r="C4583" s="3" t="s">
        <v>49</v>
      </c>
      <c r="D4583" s="4">
        <v>32</v>
      </c>
      <c r="E4583" s="1">
        <v>2020</v>
      </c>
      <c r="F4583" s="1">
        <v>4</v>
      </c>
      <c r="G4583" s="6">
        <v>43</v>
      </c>
      <c r="H4583" s="6"/>
      <c r="I4583" s="7">
        <v>0</v>
      </c>
      <c r="J4583" s="7"/>
      <c r="K4583" s="7"/>
      <c r="L4583" s="7"/>
      <c r="M4583" s="7"/>
      <c r="N4583" s="7">
        <v>0</v>
      </c>
      <c r="O4583" s="6">
        <v>-0.04</v>
      </c>
      <c r="P4583" s="7"/>
      <c r="Q4583" s="7"/>
      <c r="R4583" s="7"/>
      <c r="S4583" s="7"/>
      <c r="T4583" s="7">
        <v>24</v>
      </c>
      <c r="U4583" s="7">
        <v>4</v>
      </c>
      <c r="V4583" s="7">
        <v>120</v>
      </c>
      <c r="W4583" s="7">
        <f t="shared" si="285"/>
        <v>38</v>
      </c>
      <c r="X4583" s="7"/>
      <c r="Y4583" s="7"/>
      <c r="Z4583" s="7"/>
      <c r="AA4583" s="7"/>
      <c r="AB4583" s="6">
        <v>37</v>
      </c>
      <c r="AC4583" s="7">
        <v>12.32</v>
      </c>
      <c r="AD4583" s="7">
        <v>3.82</v>
      </c>
      <c r="AE4583" s="7"/>
      <c r="AF4583" s="7">
        <v>0.13733333333333334</v>
      </c>
      <c r="AG4583" s="7">
        <v>5.4899999999999997E-2</v>
      </c>
      <c r="AH4583" s="7">
        <v>2.5</v>
      </c>
      <c r="AI4583" s="7">
        <v>1.1399999999999999</v>
      </c>
      <c r="AJ4583" s="7">
        <v>6</v>
      </c>
      <c r="AK4583" s="7">
        <v>16</v>
      </c>
      <c r="AL4583" s="7">
        <v>0</v>
      </c>
      <c r="AM4583" s="7"/>
      <c r="AN4583" s="7"/>
      <c r="AO4583" s="7"/>
      <c r="AP4583" s="7"/>
      <c r="AQ4583" s="7">
        <v>3</v>
      </c>
      <c r="AR4583">
        <f t="shared" si="286"/>
        <v>0.36622222222222134</v>
      </c>
      <c r="AS4583">
        <f t="shared" si="287"/>
        <v>5.4899999999999997E-2</v>
      </c>
    </row>
    <row r="4584" spans="1:45" ht="29.5" thickBot="1">
      <c r="A4584" t="str">
        <f t="shared" si="284"/>
        <v>Golden TateWR2020</v>
      </c>
      <c r="B4584" s="3" t="s">
        <v>417</v>
      </c>
      <c r="C4584" s="3" t="s">
        <v>16</v>
      </c>
      <c r="D4584" s="4">
        <v>76</v>
      </c>
      <c r="E4584" s="1">
        <v>2020</v>
      </c>
      <c r="F4584" s="1">
        <v>3</v>
      </c>
      <c r="G4584" s="6">
        <v>91</v>
      </c>
      <c r="H4584" s="6"/>
      <c r="I4584" s="7">
        <v>0</v>
      </c>
      <c r="J4584" s="7"/>
      <c r="K4584" s="7"/>
      <c r="L4584" s="7"/>
      <c r="M4584" s="7"/>
      <c r="N4584" s="7">
        <v>4</v>
      </c>
      <c r="O4584" s="6">
        <v>-0.25</v>
      </c>
      <c r="P4584" s="7"/>
      <c r="Q4584" s="7"/>
      <c r="R4584" s="7"/>
      <c r="S4584" s="7"/>
      <c r="T4584" s="7">
        <v>32</v>
      </c>
      <c r="U4584" s="7">
        <v>2</v>
      </c>
      <c r="V4584" s="7">
        <v>60</v>
      </c>
      <c r="W4584" s="7">
        <f t="shared" si="285"/>
        <v>56</v>
      </c>
      <c r="X4584" s="7"/>
      <c r="Y4584" s="7"/>
      <c r="Z4584" s="7"/>
      <c r="AA4584" s="7"/>
      <c r="AB4584" s="6">
        <v>44</v>
      </c>
      <c r="AC4584" s="7">
        <v>14.02</v>
      </c>
      <c r="AD4584" s="7">
        <v>7.23</v>
      </c>
      <c r="AE4584" s="7"/>
      <c r="AF4584" s="7">
        <v>0.21192727272727271</v>
      </c>
      <c r="AG4584" s="7">
        <v>0.14346666666666666</v>
      </c>
      <c r="AH4584" s="7">
        <v>1.6</v>
      </c>
      <c r="AI4584" s="7">
        <v>1.28</v>
      </c>
      <c r="AJ4584" s="7">
        <v>11</v>
      </c>
      <c r="AK4584" s="7">
        <v>12</v>
      </c>
      <c r="AL4584" s="7">
        <v>0</v>
      </c>
      <c r="AM4584" s="7"/>
      <c r="AN4584" s="7"/>
      <c r="AO4584" s="7"/>
      <c r="AP4584" s="7"/>
      <c r="AQ4584" s="7">
        <v>11</v>
      </c>
      <c r="AR4584">
        <f t="shared" si="286"/>
        <v>0.30825785123966981</v>
      </c>
      <c r="AS4584">
        <f t="shared" si="287"/>
        <v>0.19128888888888931</v>
      </c>
    </row>
    <row r="4585" spans="1:45" ht="44" thickBot="1">
      <c r="A4585" t="str">
        <f t="shared" si="284"/>
        <v>DeAndre WashingtonRB2020</v>
      </c>
      <c r="B4585" s="3" t="s">
        <v>892</v>
      </c>
      <c r="C4585" s="3" t="s">
        <v>3</v>
      </c>
      <c r="D4585" s="4">
        <v>71</v>
      </c>
      <c r="E4585" s="1">
        <v>2020</v>
      </c>
      <c r="F4585" s="1">
        <v>2</v>
      </c>
      <c r="G4585" s="6">
        <v>113</v>
      </c>
      <c r="H4585" s="6"/>
      <c r="I4585" s="7">
        <v>0</v>
      </c>
      <c r="J4585" s="7"/>
      <c r="K4585" s="7"/>
      <c r="L4585" s="7"/>
      <c r="M4585" s="7"/>
      <c r="N4585" s="7">
        <v>0</v>
      </c>
      <c r="O4585" s="6">
        <v>0</v>
      </c>
      <c r="P4585" s="7"/>
      <c r="Q4585" s="7"/>
      <c r="R4585" s="7"/>
      <c r="S4585" s="7"/>
      <c r="T4585" s="7">
        <v>27</v>
      </c>
      <c r="U4585" s="7">
        <v>5</v>
      </c>
      <c r="V4585" s="7">
        <v>143</v>
      </c>
      <c r="W4585" s="7" t="str">
        <f t="shared" si="285"/>
        <v/>
      </c>
      <c r="X4585" s="7"/>
      <c r="Y4585" s="7"/>
      <c r="Z4585" s="7"/>
      <c r="AA4585" s="7"/>
      <c r="AB4585" s="6">
        <v>41</v>
      </c>
      <c r="AC4585" s="7">
        <v>7.62</v>
      </c>
      <c r="AD4585" s="7">
        <v>4.28</v>
      </c>
      <c r="AE4585" s="7"/>
      <c r="AF4585" s="7">
        <v>8.1799999999999998E-2</v>
      </c>
      <c r="AG4585" s="7">
        <v>6.8000000000000005E-2</v>
      </c>
      <c r="AH4585" s="7">
        <v>2.2999999999999998</v>
      </c>
      <c r="AI4585" s="7">
        <v>0.91</v>
      </c>
      <c r="AJ4585" s="7">
        <v>16</v>
      </c>
      <c r="AK4585" s="7">
        <v>4</v>
      </c>
      <c r="AL4585" s="7">
        <v>0</v>
      </c>
      <c r="AM4585" s="7"/>
      <c r="AN4585" s="7"/>
      <c r="AO4585" s="7"/>
      <c r="AP4585" s="7"/>
      <c r="AQ4585" s="7">
        <v>5</v>
      </c>
      <c r="AR4585">
        <f t="shared" si="286"/>
        <v>8.1799999999999998E-2</v>
      </c>
      <c r="AS4585">
        <f t="shared" si="287"/>
        <v>0.27200000000000002</v>
      </c>
    </row>
    <row r="4586" spans="1:45" ht="29.5" thickBot="1">
      <c r="A4586" t="str">
        <f t="shared" si="284"/>
        <v>John RossWR2020</v>
      </c>
      <c r="B4586" s="3" t="s">
        <v>965</v>
      </c>
      <c r="C4586" s="3" t="s">
        <v>16</v>
      </c>
      <c r="D4586" s="4">
        <v>77</v>
      </c>
      <c r="E4586" s="1">
        <v>2020</v>
      </c>
      <c r="F4586" s="1">
        <v>3</v>
      </c>
      <c r="G4586" s="6">
        <v>198</v>
      </c>
      <c r="H4586" s="6"/>
      <c r="I4586" s="7">
        <v>0</v>
      </c>
      <c r="J4586" s="7"/>
      <c r="K4586" s="7"/>
      <c r="L4586" s="7"/>
      <c r="M4586" s="7"/>
      <c r="N4586" s="7">
        <v>0</v>
      </c>
      <c r="O4586" s="6"/>
      <c r="P4586" s="7"/>
      <c r="Q4586" s="7"/>
      <c r="R4586" s="7"/>
      <c r="S4586" s="7"/>
      <c r="T4586" s="7">
        <v>26</v>
      </c>
      <c r="U4586" s="7">
        <v>1</v>
      </c>
      <c r="V4586" s="7">
        <v>9</v>
      </c>
      <c r="W4586" s="7">
        <f t="shared" si="285"/>
        <v>87</v>
      </c>
      <c r="X4586" s="7"/>
      <c r="Y4586" s="7"/>
      <c r="Z4586" s="7"/>
      <c r="AA4586" s="7"/>
      <c r="AB4586" s="6">
        <v>73</v>
      </c>
      <c r="AC4586" s="7">
        <v>12.13</v>
      </c>
      <c r="AD4586" s="7">
        <v>1.23</v>
      </c>
      <c r="AE4586" s="7"/>
      <c r="AF4586" s="7">
        <v>0.19359999999999999</v>
      </c>
      <c r="AG4586" s="7">
        <v>0.1016</v>
      </c>
      <c r="AH4586" s="7">
        <v>1.95</v>
      </c>
      <c r="AI4586" s="7">
        <v>0.28000000000000003</v>
      </c>
      <c r="AJ4586" s="7">
        <v>8</v>
      </c>
      <c r="AK4586" s="7">
        <v>2</v>
      </c>
      <c r="AL4586" s="7">
        <v>0</v>
      </c>
      <c r="AM4586" s="7"/>
      <c r="AN4586" s="7"/>
      <c r="AO4586" s="7"/>
      <c r="AP4586" s="7"/>
      <c r="AQ4586" s="7">
        <v>4</v>
      </c>
      <c r="AR4586">
        <f t="shared" si="286"/>
        <v>0.38719999999999999</v>
      </c>
      <c r="AS4586">
        <f t="shared" si="287"/>
        <v>0.81279999999999997</v>
      </c>
    </row>
    <row r="4587" spans="1:45" ht="44" thickBot="1">
      <c r="A4587" t="str">
        <f t="shared" si="284"/>
        <v>James WashingtonWR2020</v>
      </c>
      <c r="B4587" s="3" t="s">
        <v>1043</v>
      </c>
      <c r="C4587" s="3" t="s">
        <v>16</v>
      </c>
      <c r="D4587" s="4">
        <v>78</v>
      </c>
      <c r="E4587" s="1">
        <v>2020</v>
      </c>
      <c r="F4587" s="1">
        <v>3</v>
      </c>
      <c r="G4587" s="6">
        <v>76</v>
      </c>
      <c r="H4587" s="6"/>
      <c r="I4587" s="7">
        <v>0</v>
      </c>
      <c r="J4587" s="7"/>
      <c r="K4587" s="7"/>
      <c r="L4587" s="7"/>
      <c r="M4587" s="7"/>
      <c r="N4587" s="7">
        <v>0</v>
      </c>
      <c r="O4587" s="6">
        <v>-0.31</v>
      </c>
      <c r="P4587" s="7"/>
      <c r="Q4587" s="7"/>
      <c r="R4587" s="7"/>
      <c r="S4587" s="7"/>
      <c r="T4587" s="7">
        <v>24</v>
      </c>
      <c r="U4587" s="7">
        <v>2</v>
      </c>
      <c r="V4587" s="7">
        <v>60</v>
      </c>
      <c r="W4587" s="7">
        <f t="shared" si="285"/>
        <v>45</v>
      </c>
      <c r="X4587" s="7"/>
      <c r="Y4587" s="7"/>
      <c r="Z4587" s="7"/>
      <c r="AA4587" s="7"/>
      <c r="AB4587" s="6">
        <v>52</v>
      </c>
      <c r="AC4587" s="7">
        <v>9.0299999999999994</v>
      </c>
      <c r="AD4587" s="7">
        <v>6.2</v>
      </c>
      <c r="AE4587" s="7"/>
      <c r="AF4587" s="7">
        <v>0.17589333333333332</v>
      </c>
      <c r="AG4587" s="7">
        <v>8.6499999999999994E-2</v>
      </c>
      <c r="AH4587" s="7">
        <v>1.76</v>
      </c>
      <c r="AI4587" s="7">
        <v>1.31</v>
      </c>
      <c r="AJ4587" s="7">
        <v>15</v>
      </c>
      <c r="AK4587" s="7">
        <v>16</v>
      </c>
      <c r="AL4587" s="7">
        <v>0</v>
      </c>
      <c r="AM4587" s="7"/>
      <c r="AN4587" s="7"/>
      <c r="AO4587" s="7"/>
      <c r="AP4587" s="7"/>
      <c r="AQ4587" s="7">
        <v>3</v>
      </c>
      <c r="AR4587">
        <f t="shared" si="286"/>
        <v>0.18761955555555521</v>
      </c>
      <c r="AS4587">
        <f t="shared" si="287"/>
        <v>8.6499999999999994E-2</v>
      </c>
    </row>
    <row r="4588" spans="1:45" ht="29.5" thickBot="1">
      <c r="A4588" t="str">
        <f t="shared" si="284"/>
        <v>Philip RiversQB2020</v>
      </c>
      <c r="B4588" s="3" t="s">
        <v>107</v>
      </c>
      <c r="C4588" s="3" t="s">
        <v>12</v>
      </c>
      <c r="D4588" s="4">
        <v>29</v>
      </c>
      <c r="E4588" s="1">
        <v>2020</v>
      </c>
      <c r="F4588" s="1">
        <v>1</v>
      </c>
      <c r="G4588" s="6">
        <v>20</v>
      </c>
      <c r="H4588" s="6"/>
      <c r="I4588" s="7">
        <v>0</v>
      </c>
      <c r="J4588" s="7"/>
      <c r="K4588" s="7"/>
      <c r="L4588" s="7"/>
      <c r="M4588" s="7"/>
      <c r="N4588" s="7">
        <v>14</v>
      </c>
      <c r="O4588" s="6">
        <v>-0.03</v>
      </c>
      <c r="P4588" s="7"/>
      <c r="Q4588" s="7"/>
      <c r="R4588" s="7"/>
      <c r="S4588" s="7"/>
      <c r="T4588" s="7">
        <v>39</v>
      </c>
      <c r="U4588" s="7">
        <v>1</v>
      </c>
      <c r="V4588" s="7">
        <v>4</v>
      </c>
      <c r="W4588" s="7">
        <f t="shared" si="285"/>
        <v>19</v>
      </c>
      <c r="X4588" s="7"/>
      <c r="Y4588" s="7"/>
      <c r="Z4588" s="7"/>
      <c r="AA4588" s="7"/>
      <c r="AB4588" s="6">
        <v>17</v>
      </c>
      <c r="AC4588" s="7">
        <v>17.84</v>
      </c>
      <c r="AD4588" s="7">
        <v>18</v>
      </c>
      <c r="AE4588" s="7"/>
      <c r="AF4588" s="7" t="s">
        <v>1885</v>
      </c>
      <c r="AG4588" s="7" t="s">
        <v>1885</v>
      </c>
      <c r="AH4588" s="7"/>
      <c r="AI4588" s="7"/>
      <c r="AJ4588" s="7">
        <v>16</v>
      </c>
      <c r="AK4588" s="7"/>
      <c r="AL4588" s="7">
        <v>0</v>
      </c>
      <c r="AM4588" s="7"/>
      <c r="AN4588" s="7"/>
      <c r="AO4588" s="7"/>
      <c r="AP4588" s="7"/>
      <c r="AQ4588" s="7">
        <v>17</v>
      </c>
      <c r="AR4588" t="str">
        <f t="shared" si="286"/>
        <v/>
      </c>
      <c r="AS4588" t="str">
        <f t="shared" si="287"/>
        <v/>
      </c>
    </row>
    <row r="4589" spans="1:45" ht="29.5" thickBot="1">
      <c r="A4589" t="str">
        <f t="shared" si="284"/>
        <v>Greg OlsenTE2020</v>
      </c>
      <c r="B4589" s="3" t="s">
        <v>132</v>
      </c>
      <c r="C4589" s="3" t="s">
        <v>49</v>
      </c>
      <c r="D4589" s="4">
        <v>33</v>
      </c>
      <c r="E4589" s="1">
        <v>2020</v>
      </c>
      <c r="F4589" s="1">
        <v>4</v>
      </c>
      <c r="G4589" s="6">
        <v>46</v>
      </c>
      <c r="H4589" s="6"/>
      <c r="I4589" s="7">
        <v>0</v>
      </c>
      <c r="J4589" s="7"/>
      <c r="K4589" s="7"/>
      <c r="L4589" s="7"/>
      <c r="M4589" s="7"/>
      <c r="N4589" s="7">
        <v>7</v>
      </c>
      <c r="O4589" s="6">
        <v>-0.09</v>
      </c>
      <c r="P4589" s="7"/>
      <c r="Q4589" s="7"/>
      <c r="R4589" s="7"/>
      <c r="S4589" s="7"/>
      <c r="T4589" s="7">
        <v>35</v>
      </c>
      <c r="U4589" s="7">
        <v>1</v>
      </c>
      <c r="V4589" s="7">
        <v>31</v>
      </c>
      <c r="W4589" s="7">
        <f t="shared" si="285"/>
        <v>21</v>
      </c>
      <c r="X4589" s="7"/>
      <c r="Y4589" s="7"/>
      <c r="Z4589" s="7"/>
      <c r="AA4589" s="7"/>
      <c r="AB4589" s="6">
        <v>13</v>
      </c>
      <c r="AC4589" s="7">
        <v>8.84</v>
      </c>
      <c r="AD4589" s="7">
        <v>4.9000000000000004</v>
      </c>
      <c r="AE4589" s="7"/>
      <c r="AF4589" s="7">
        <v>0.15405714285714286</v>
      </c>
      <c r="AG4589" s="7">
        <v>9.9199999999999997E-2</v>
      </c>
      <c r="AH4589" s="7">
        <v>1.32</v>
      </c>
      <c r="AI4589" s="7">
        <v>0.86</v>
      </c>
      <c r="AJ4589" s="7">
        <v>14</v>
      </c>
      <c r="AK4589" s="7">
        <v>11</v>
      </c>
      <c r="AL4589" s="7">
        <v>0</v>
      </c>
      <c r="AM4589" s="7"/>
      <c r="AN4589" s="7"/>
      <c r="AO4589" s="7"/>
      <c r="AP4589" s="7"/>
      <c r="AQ4589" s="7">
        <v>14</v>
      </c>
      <c r="AR4589">
        <f t="shared" si="286"/>
        <v>0.17606530612244914</v>
      </c>
      <c r="AS4589">
        <f t="shared" si="287"/>
        <v>0.14429090909090908</v>
      </c>
    </row>
    <row r="4590" spans="1:45" ht="44" thickBot="1">
      <c r="A4590" t="str">
        <f t="shared" si="284"/>
        <v>Albert OkwuegbunamTE2020</v>
      </c>
      <c r="B4590" s="3" t="s">
        <v>1203</v>
      </c>
      <c r="C4590" s="3" t="s">
        <v>49</v>
      </c>
      <c r="D4590" s="4">
        <v>34</v>
      </c>
      <c r="E4590" s="1">
        <v>2020</v>
      </c>
      <c r="F4590" s="1">
        <v>4</v>
      </c>
      <c r="G4590" s="6">
        <v>66</v>
      </c>
      <c r="H4590" s="6"/>
      <c r="I4590" s="7">
        <v>0</v>
      </c>
      <c r="J4590" s="7"/>
      <c r="K4590" s="7"/>
      <c r="L4590" s="7"/>
      <c r="M4590" s="7"/>
      <c r="N4590" s="7">
        <v>0</v>
      </c>
      <c r="O4590" s="6">
        <v>0</v>
      </c>
      <c r="P4590" s="7"/>
      <c r="Q4590" s="7"/>
      <c r="R4590" s="7"/>
      <c r="S4590" s="7"/>
      <c r="T4590" s="7">
        <v>22</v>
      </c>
      <c r="U4590" s="7">
        <v>4</v>
      </c>
      <c r="V4590" s="7">
        <v>118</v>
      </c>
      <c r="W4590" s="7" t="str">
        <f t="shared" si="285"/>
        <v/>
      </c>
      <c r="X4590" s="7"/>
      <c r="Y4590" s="7"/>
      <c r="Z4590" s="7"/>
      <c r="AA4590" s="7"/>
      <c r="AB4590" s="6"/>
      <c r="AC4590" s="7">
        <v>0</v>
      </c>
      <c r="AD4590" s="7">
        <v>7.28</v>
      </c>
      <c r="AE4590" s="7"/>
      <c r="AF4590" s="7" t="s">
        <v>1885</v>
      </c>
      <c r="AG4590" s="7">
        <v>0.11799999999999999</v>
      </c>
      <c r="AH4590" s="7"/>
      <c r="AI4590" s="7">
        <v>2.2799999999999998</v>
      </c>
      <c r="AJ4590" s="7">
        <v>2</v>
      </c>
      <c r="AK4590" s="7">
        <v>4</v>
      </c>
      <c r="AL4590" s="7">
        <v>0</v>
      </c>
      <c r="AM4590" s="7"/>
      <c r="AN4590" s="7"/>
      <c r="AO4590" s="7"/>
      <c r="AP4590" s="7"/>
      <c r="AQ4590" s="7">
        <v>1</v>
      </c>
      <c r="AR4590" t="str">
        <f t="shared" si="286"/>
        <v/>
      </c>
      <c r="AS4590">
        <f t="shared" si="287"/>
        <v>0.47199999999999998</v>
      </c>
    </row>
    <row r="4591" spans="1:45" ht="29.5" thickBot="1">
      <c r="A4591" t="str">
        <f t="shared" si="284"/>
        <v>DeSean JacksonWR2020</v>
      </c>
      <c r="B4591" s="3" t="s">
        <v>137</v>
      </c>
      <c r="C4591" s="3" t="s">
        <v>16</v>
      </c>
      <c r="D4591" s="4">
        <v>79</v>
      </c>
      <c r="E4591" s="1">
        <v>2020</v>
      </c>
      <c r="F4591" s="1">
        <v>3</v>
      </c>
      <c r="G4591" s="6">
        <v>124</v>
      </c>
      <c r="H4591" s="6"/>
      <c r="I4591" s="7">
        <v>0</v>
      </c>
      <c r="J4591" s="7"/>
      <c r="K4591" s="7"/>
      <c r="L4591" s="7"/>
      <c r="M4591" s="7"/>
      <c r="N4591" s="7">
        <v>4</v>
      </c>
      <c r="O4591" s="6">
        <v>-0.1</v>
      </c>
      <c r="P4591" s="7"/>
      <c r="Q4591" s="7"/>
      <c r="R4591" s="7"/>
      <c r="S4591" s="7"/>
      <c r="T4591" s="7">
        <v>34</v>
      </c>
      <c r="U4591" s="7">
        <v>2</v>
      </c>
      <c r="V4591" s="7">
        <v>49</v>
      </c>
      <c r="W4591" s="7">
        <f t="shared" si="285"/>
        <v>58</v>
      </c>
      <c r="X4591" s="7"/>
      <c r="Y4591" s="7"/>
      <c r="Z4591" s="7"/>
      <c r="AA4591" s="7"/>
      <c r="AB4591" s="6">
        <v>129</v>
      </c>
      <c r="AC4591" s="7">
        <v>12.3</v>
      </c>
      <c r="AD4591" s="7">
        <v>8.9600000000000009</v>
      </c>
      <c r="AE4591" s="7"/>
      <c r="AF4591" s="7">
        <v>9.8666666666666666E-2</v>
      </c>
      <c r="AG4591" s="7">
        <v>0.14879999999999999</v>
      </c>
      <c r="AH4591" s="7">
        <v>4.18</v>
      </c>
      <c r="AI4591" s="7">
        <v>1.8</v>
      </c>
      <c r="AJ4591" s="7">
        <v>3</v>
      </c>
      <c r="AK4591" s="7">
        <v>5</v>
      </c>
      <c r="AL4591" s="7">
        <v>0</v>
      </c>
      <c r="AM4591" s="7"/>
      <c r="AN4591" s="7"/>
      <c r="AO4591" s="7"/>
      <c r="AP4591" s="7"/>
      <c r="AQ4591" s="7">
        <v>13</v>
      </c>
      <c r="AR4591">
        <f t="shared" si="286"/>
        <v>0.52622222222222237</v>
      </c>
      <c r="AS4591">
        <f t="shared" si="287"/>
        <v>0.47615999999999997</v>
      </c>
    </row>
    <row r="4592" spans="1:45" ht="44" thickBot="1">
      <c r="A4592" t="str">
        <f t="shared" si="284"/>
        <v>Jerick McKinnonRB2020</v>
      </c>
      <c r="B4592" s="3" t="s">
        <v>763</v>
      </c>
      <c r="C4592" s="3" t="s">
        <v>3</v>
      </c>
      <c r="D4592" s="4">
        <v>72</v>
      </c>
      <c r="E4592" s="1">
        <v>2020</v>
      </c>
      <c r="F4592" s="1">
        <v>2</v>
      </c>
      <c r="G4592" s="6">
        <v>38</v>
      </c>
      <c r="H4592" s="6"/>
      <c r="I4592" s="7">
        <v>0</v>
      </c>
      <c r="J4592" s="7"/>
      <c r="K4592" s="7"/>
      <c r="L4592" s="7"/>
      <c r="M4592" s="7"/>
      <c r="N4592" s="7">
        <v>1</v>
      </c>
      <c r="O4592" s="6">
        <v>0.24</v>
      </c>
      <c r="P4592" s="7"/>
      <c r="Q4592" s="7"/>
      <c r="R4592" s="7"/>
      <c r="S4592" s="7"/>
      <c r="T4592" s="7">
        <v>28</v>
      </c>
      <c r="U4592" s="7">
        <v>3</v>
      </c>
      <c r="V4592" s="7">
        <v>96</v>
      </c>
      <c r="W4592" s="7">
        <f t="shared" si="285"/>
        <v>49</v>
      </c>
      <c r="X4592" s="7"/>
      <c r="Y4592" s="7"/>
      <c r="Z4592" s="7"/>
      <c r="AA4592" s="7"/>
      <c r="AB4592" s="6"/>
      <c r="AC4592" s="7"/>
      <c r="AD4592" s="7">
        <v>8.41</v>
      </c>
      <c r="AE4592" s="7"/>
      <c r="AF4592" s="7" t="s">
        <v>1885</v>
      </c>
      <c r="AG4592" s="7">
        <v>9.0346666666666658E-2</v>
      </c>
      <c r="AH4592" s="7"/>
      <c r="AI4592" s="7">
        <v>1.19</v>
      </c>
      <c r="AJ4592" s="7"/>
      <c r="AK4592" s="7">
        <v>15</v>
      </c>
      <c r="AL4592" s="7">
        <v>0</v>
      </c>
      <c r="AM4592" s="7"/>
      <c r="AN4592" s="7"/>
      <c r="AO4592" s="7"/>
      <c r="AP4592" s="7"/>
      <c r="AQ4592" s="7">
        <v>7</v>
      </c>
      <c r="AR4592" t="str">
        <f t="shared" si="286"/>
        <v/>
      </c>
      <c r="AS4592">
        <f t="shared" si="287"/>
        <v>9.6369777777777818E-2</v>
      </c>
    </row>
    <row r="4593" spans="1:45" ht="29.5" thickBot="1">
      <c r="A4593" t="str">
        <f t="shared" si="284"/>
        <v>Jameis WinstonQB2020</v>
      </c>
      <c r="B4593" s="3" t="s">
        <v>818</v>
      </c>
      <c r="C4593" s="3" t="s">
        <v>12</v>
      </c>
      <c r="D4593" s="4">
        <v>30</v>
      </c>
      <c r="E4593" s="1">
        <v>2020</v>
      </c>
      <c r="F4593" s="1">
        <v>1</v>
      </c>
      <c r="G4593" s="6">
        <v>69</v>
      </c>
      <c r="H4593" s="6"/>
      <c r="I4593" s="7">
        <v>0</v>
      </c>
      <c r="J4593" s="7"/>
      <c r="K4593" s="7"/>
      <c r="L4593" s="7"/>
      <c r="M4593" s="7"/>
      <c r="N4593" s="7">
        <v>5</v>
      </c>
      <c r="O4593" s="6">
        <v>-0.51</v>
      </c>
      <c r="P4593" s="7"/>
      <c r="Q4593" s="7"/>
      <c r="R4593" s="7"/>
      <c r="S4593" s="7"/>
      <c r="T4593" s="7">
        <v>26</v>
      </c>
      <c r="U4593" s="7">
        <v>1</v>
      </c>
      <c r="V4593" s="7">
        <v>1</v>
      </c>
      <c r="W4593" s="7">
        <f t="shared" si="285"/>
        <v>14</v>
      </c>
      <c r="X4593" s="7"/>
      <c r="Y4593" s="7"/>
      <c r="Z4593" s="7"/>
      <c r="AA4593" s="7"/>
      <c r="AB4593" s="6">
        <v>4</v>
      </c>
      <c r="AC4593" s="7">
        <v>23.34</v>
      </c>
      <c r="AD4593" s="7">
        <v>0.6</v>
      </c>
      <c r="AE4593" s="7"/>
      <c r="AF4593" s="7" t="s">
        <v>1885</v>
      </c>
      <c r="AG4593" s="7" t="s">
        <v>1885</v>
      </c>
      <c r="AH4593" s="7"/>
      <c r="AI4593" s="7"/>
      <c r="AJ4593" s="7">
        <v>16</v>
      </c>
      <c r="AK4593" s="7"/>
      <c r="AL4593" s="7">
        <v>0</v>
      </c>
      <c r="AM4593" s="7"/>
      <c r="AN4593" s="7"/>
      <c r="AO4593" s="7"/>
      <c r="AP4593" s="7"/>
      <c r="AQ4593" s="7">
        <v>6</v>
      </c>
      <c r="AR4593" t="str">
        <f t="shared" si="286"/>
        <v/>
      </c>
      <c r="AS4593" t="str">
        <f t="shared" si="287"/>
        <v/>
      </c>
    </row>
    <row r="4594" spans="1:45" ht="29.5" thickBot="1">
      <c r="A4594" t="str">
        <f t="shared" si="284"/>
        <v>Hunter BryantTE2020</v>
      </c>
      <c r="B4594" s="3" t="s">
        <v>1204</v>
      </c>
      <c r="C4594" s="3" t="s">
        <v>49</v>
      </c>
      <c r="D4594" s="4">
        <v>35</v>
      </c>
      <c r="E4594" s="1">
        <v>2020</v>
      </c>
      <c r="F4594" s="1">
        <v>4</v>
      </c>
      <c r="G4594" s="6">
        <v>97</v>
      </c>
      <c r="H4594" s="6"/>
      <c r="I4594" s="7">
        <v>0</v>
      </c>
      <c r="J4594" s="7"/>
      <c r="K4594" s="7"/>
      <c r="L4594" s="7"/>
      <c r="M4594" s="7"/>
      <c r="N4594" s="7">
        <v>0</v>
      </c>
      <c r="O4594" s="6">
        <v>0</v>
      </c>
      <c r="P4594" s="7"/>
      <c r="Q4594" s="7"/>
      <c r="R4594" s="7"/>
      <c r="S4594" s="7"/>
      <c r="T4594" s="7">
        <v>22</v>
      </c>
      <c r="U4594" s="7">
        <v>8</v>
      </c>
      <c r="V4594" s="7">
        <v>300</v>
      </c>
      <c r="W4594" s="7" t="str">
        <f t="shared" si="285"/>
        <v/>
      </c>
      <c r="X4594" s="7"/>
      <c r="Y4594" s="7"/>
      <c r="Z4594" s="7"/>
      <c r="AA4594" s="7"/>
      <c r="AB4594" s="6"/>
      <c r="AC4594" s="7">
        <v>0</v>
      </c>
      <c r="AD4594" s="7">
        <v>1.08</v>
      </c>
      <c r="AE4594" s="7"/>
      <c r="AF4594" s="7" t="s">
        <v>1885</v>
      </c>
      <c r="AG4594" s="7">
        <v>2.3199999999999998E-2</v>
      </c>
      <c r="AH4594" s="7"/>
      <c r="AI4594" s="7">
        <v>3.67</v>
      </c>
      <c r="AJ4594" s="7">
        <v>2</v>
      </c>
      <c r="AK4594" s="7">
        <v>4</v>
      </c>
      <c r="AL4594" s="7">
        <v>0</v>
      </c>
      <c r="AM4594" s="7"/>
      <c r="AN4594" s="7"/>
      <c r="AO4594" s="7"/>
      <c r="AP4594" s="7"/>
      <c r="AQ4594" s="7">
        <v>1</v>
      </c>
      <c r="AR4594" t="str">
        <f t="shared" si="286"/>
        <v/>
      </c>
      <c r="AS4594">
        <f t="shared" si="287"/>
        <v>9.2799999999999994E-2</v>
      </c>
    </row>
    <row r="4595" spans="1:45" ht="29.5" thickBot="1">
      <c r="A4595" t="str">
        <f t="shared" si="284"/>
        <v>Derek CarrQB2020</v>
      </c>
      <c r="B4595" s="3" t="s">
        <v>770</v>
      </c>
      <c r="C4595" s="3" t="s">
        <v>12</v>
      </c>
      <c r="D4595" s="4">
        <v>31</v>
      </c>
      <c r="E4595" s="1">
        <v>2020</v>
      </c>
      <c r="F4595" s="1">
        <v>1</v>
      </c>
      <c r="G4595" s="6">
        <v>13</v>
      </c>
      <c r="H4595" s="6"/>
      <c r="I4595" s="7">
        <v>0</v>
      </c>
      <c r="J4595" s="7"/>
      <c r="K4595" s="7"/>
      <c r="L4595" s="7"/>
      <c r="M4595" s="7"/>
      <c r="N4595" s="7">
        <v>6</v>
      </c>
      <c r="O4595" s="6">
        <v>0.37</v>
      </c>
      <c r="P4595" s="7"/>
      <c r="Q4595" s="7"/>
      <c r="R4595" s="7"/>
      <c r="S4595" s="7"/>
      <c r="T4595" s="7">
        <v>29</v>
      </c>
      <c r="U4595" s="7">
        <v>2</v>
      </c>
      <c r="V4595" s="7">
        <v>36</v>
      </c>
      <c r="W4595" s="7">
        <f t="shared" si="285"/>
        <v>26</v>
      </c>
      <c r="X4595" s="7"/>
      <c r="Y4595" s="7"/>
      <c r="Z4595" s="7"/>
      <c r="AA4595" s="7"/>
      <c r="AB4595" s="6">
        <v>16</v>
      </c>
      <c r="AC4595" s="7">
        <v>18.28</v>
      </c>
      <c r="AD4595" s="7">
        <v>21.26</v>
      </c>
      <c r="AE4595" s="7"/>
      <c r="AF4595" s="7" t="s">
        <v>1885</v>
      </c>
      <c r="AG4595" s="7" t="s">
        <v>1885</v>
      </c>
      <c r="AH4595" s="7"/>
      <c r="AI4595" s="7"/>
      <c r="AJ4595" s="7">
        <v>16</v>
      </c>
      <c r="AK4595" s="7"/>
      <c r="AL4595" s="7">
        <v>0</v>
      </c>
      <c r="AM4595" s="7"/>
      <c r="AN4595" s="7"/>
      <c r="AO4595" s="7"/>
      <c r="AP4595" s="7"/>
      <c r="AQ4595" s="7">
        <v>7</v>
      </c>
      <c r="AR4595" t="str">
        <f t="shared" si="286"/>
        <v/>
      </c>
      <c r="AS4595" t="str">
        <f t="shared" si="287"/>
        <v/>
      </c>
    </row>
    <row r="4596" spans="1:45" ht="29.5" thickBot="1">
      <c r="A4596" t="str">
        <f t="shared" si="284"/>
        <v>Dwayne HaskinsQB2020</v>
      </c>
      <c r="B4596" s="3" t="s">
        <v>1128</v>
      </c>
      <c r="C4596" s="3" t="s">
        <v>12</v>
      </c>
      <c r="D4596" s="4">
        <v>32</v>
      </c>
      <c r="E4596" s="1">
        <v>2020</v>
      </c>
      <c r="F4596" s="1">
        <v>1</v>
      </c>
      <c r="G4596" s="6">
        <v>37</v>
      </c>
      <c r="H4596" s="6"/>
      <c r="I4596" s="7">
        <v>0</v>
      </c>
      <c r="J4596" s="7"/>
      <c r="K4596" s="7"/>
      <c r="L4596" s="7"/>
      <c r="M4596" s="7"/>
      <c r="N4596" s="7">
        <v>0</v>
      </c>
      <c r="O4596" s="6">
        <v>-0.16</v>
      </c>
      <c r="P4596" s="7"/>
      <c r="Q4596" s="7"/>
      <c r="R4596" s="7"/>
      <c r="S4596" s="7"/>
      <c r="T4596" s="7">
        <v>23</v>
      </c>
      <c r="U4596" s="7">
        <v>1</v>
      </c>
      <c r="V4596" s="7">
        <v>15</v>
      </c>
      <c r="W4596" s="7">
        <f t="shared" si="285"/>
        <v>28</v>
      </c>
      <c r="X4596" s="7"/>
      <c r="Y4596" s="7"/>
      <c r="Z4596" s="7"/>
      <c r="AA4596" s="7"/>
      <c r="AB4596" s="6">
        <v>35</v>
      </c>
      <c r="AC4596" s="7">
        <v>10.3</v>
      </c>
      <c r="AD4596" s="7">
        <v>12.02</v>
      </c>
      <c r="AE4596" s="7"/>
      <c r="AF4596" s="7" t="s">
        <v>1885</v>
      </c>
      <c r="AG4596" s="7" t="s">
        <v>1885</v>
      </c>
      <c r="AH4596" s="7"/>
      <c r="AI4596" s="7"/>
      <c r="AJ4596" s="7">
        <v>9</v>
      </c>
      <c r="AK4596" s="7"/>
      <c r="AL4596" s="7">
        <v>0</v>
      </c>
      <c r="AM4596" s="7"/>
      <c r="AN4596" s="7"/>
      <c r="AO4596" s="7"/>
      <c r="AP4596" s="7"/>
      <c r="AQ4596" s="7">
        <v>2</v>
      </c>
      <c r="AR4596" t="str">
        <f t="shared" si="286"/>
        <v/>
      </c>
      <c r="AS4596" t="str">
        <f t="shared" si="287"/>
        <v/>
      </c>
    </row>
    <row r="4597" spans="1:45" ht="29.5" thickBot="1">
      <c r="A4597" t="str">
        <f t="shared" si="284"/>
        <v>Alshon JefferyWR2020</v>
      </c>
      <c r="B4597" s="3" t="s">
        <v>581</v>
      </c>
      <c r="C4597" s="3" t="s">
        <v>16</v>
      </c>
      <c r="D4597" s="4">
        <v>80</v>
      </c>
      <c r="E4597" s="1">
        <v>2020</v>
      </c>
      <c r="F4597" s="1">
        <v>3</v>
      </c>
      <c r="G4597" s="6">
        <v>152</v>
      </c>
      <c r="H4597" s="6"/>
      <c r="I4597" s="7">
        <v>0</v>
      </c>
      <c r="J4597" s="7"/>
      <c r="K4597" s="7"/>
      <c r="L4597" s="7"/>
      <c r="M4597" s="7"/>
      <c r="N4597" s="7">
        <v>3</v>
      </c>
      <c r="O4597" s="6">
        <v>-0.34</v>
      </c>
      <c r="P4597" s="7"/>
      <c r="Q4597" s="7"/>
      <c r="R4597" s="7"/>
      <c r="S4597" s="7"/>
      <c r="T4597" s="7">
        <v>30</v>
      </c>
      <c r="U4597" s="7">
        <v>2</v>
      </c>
      <c r="V4597" s="7">
        <v>45</v>
      </c>
      <c r="W4597" s="7">
        <f t="shared" si="285"/>
        <v>29</v>
      </c>
      <c r="X4597" s="7"/>
      <c r="Y4597" s="7"/>
      <c r="Z4597" s="7"/>
      <c r="AA4597" s="7"/>
      <c r="AB4597" s="6">
        <v>59</v>
      </c>
      <c r="AC4597" s="7">
        <v>12.22</v>
      </c>
      <c r="AD4597" s="7">
        <v>3.36</v>
      </c>
      <c r="AE4597" s="7"/>
      <c r="AF4597" s="7">
        <v>0.20368</v>
      </c>
      <c r="AG4597" s="7">
        <v>5.5314285714285712E-2</v>
      </c>
      <c r="AH4597" s="7">
        <v>1.71</v>
      </c>
      <c r="AI4597" s="7">
        <v>0.81</v>
      </c>
      <c r="AJ4597" s="7">
        <v>10</v>
      </c>
      <c r="AK4597" s="7">
        <v>7</v>
      </c>
      <c r="AL4597" s="7">
        <v>0</v>
      </c>
      <c r="AM4597" s="7"/>
      <c r="AN4597" s="7"/>
      <c r="AO4597" s="7"/>
      <c r="AP4597" s="7"/>
      <c r="AQ4597" s="7">
        <v>9</v>
      </c>
      <c r="AR4597">
        <f t="shared" si="286"/>
        <v>0.32588800000000001</v>
      </c>
      <c r="AS4597">
        <f t="shared" si="287"/>
        <v>0.12643265306122445</v>
      </c>
    </row>
    <row r="4598" spans="1:45" ht="29.5" thickBot="1">
      <c r="A4598" t="str">
        <f t="shared" si="284"/>
        <v>Benny SnellRB2020</v>
      </c>
      <c r="B4598" s="3" t="s">
        <v>1130</v>
      </c>
      <c r="C4598" s="3" t="s">
        <v>3</v>
      </c>
      <c r="D4598" s="4">
        <v>73</v>
      </c>
      <c r="E4598" s="1">
        <v>2020</v>
      </c>
      <c r="F4598" s="1">
        <v>2</v>
      </c>
      <c r="G4598" s="6">
        <v>61</v>
      </c>
      <c r="H4598" s="6"/>
      <c r="I4598" s="7">
        <v>0</v>
      </c>
      <c r="J4598" s="7"/>
      <c r="K4598" s="7"/>
      <c r="L4598" s="7"/>
      <c r="M4598" s="7"/>
      <c r="N4598" s="7">
        <v>0</v>
      </c>
      <c r="O4598" s="6">
        <v>-0.28000000000000003</v>
      </c>
      <c r="P4598" s="7"/>
      <c r="Q4598" s="7"/>
      <c r="R4598" s="7"/>
      <c r="S4598" s="7"/>
      <c r="T4598" s="7">
        <v>22</v>
      </c>
      <c r="U4598" s="7">
        <v>4</v>
      </c>
      <c r="V4598" s="7">
        <v>122</v>
      </c>
      <c r="W4598" s="7">
        <f t="shared" si="285"/>
        <v>76</v>
      </c>
      <c r="X4598" s="7"/>
      <c r="Y4598" s="7"/>
      <c r="Z4598" s="7"/>
      <c r="AA4598" s="7"/>
      <c r="AB4598" s="6">
        <v>67</v>
      </c>
      <c r="AC4598" s="7">
        <v>6.66</v>
      </c>
      <c r="AD4598" s="7">
        <v>5.92</v>
      </c>
      <c r="AE4598" s="7"/>
      <c r="AF4598" s="7">
        <v>1.5288888888888888E-2</v>
      </c>
      <c r="AG4598" s="7">
        <v>2.5599999999999998E-2</v>
      </c>
      <c r="AH4598" s="7">
        <v>0.74</v>
      </c>
      <c r="AI4598" s="7">
        <v>0.62</v>
      </c>
      <c r="AJ4598" s="7">
        <v>9</v>
      </c>
      <c r="AK4598" s="7">
        <v>13</v>
      </c>
      <c r="AL4598" s="7">
        <v>0</v>
      </c>
      <c r="AM4598" s="7"/>
      <c r="AN4598" s="7"/>
      <c r="AO4598" s="7"/>
      <c r="AP4598" s="7"/>
      <c r="AQ4598" s="7">
        <v>2</v>
      </c>
      <c r="AR4598">
        <f t="shared" si="286"/>
        <v>2.7180246913580269E-2</v>
      </c>
      <c r="AS4598">
        <f t="shared" si="287"/>
        <v>3.1507692307692306E-2</v>
      </c>
    </row>
    <row r="4599" spans="1:45" ht="29.5" thickBot="1">
      <c r="A4599" t="str">
        <f t="shared" si="284"/>
        <v>Malcolm BrownRB2020</v>
      </c>
      <c r="B4599" s="3" t="s">
        <v>851</v>
      </c>
      <c r="C4599" s="3" t="s">
        <v>3</v>
      </c>
      <c r="D4599" s="4">
        <v>74</v>
      </c>
      <c r="E4599" s="1">
        <v>2020</v>
      </c>
      <c r="F4599" s="1">
        <v>2</v>
      </c>
      <c r="G4599" s="6">
        <v>43</v>
      </c>
      <c r="H4599" s="6"/>
      <c r="I4599" s="7">
        <v>0</v>
      </c>
      <c r="J4599" s="7"/>
      <c r="K4599" s="7"/>
      <c r="L4599" s="7"/>
      <c r="M4599" s="7"/>
      <c r="N4599" s="7">
        <v>0</v>
      </c>
      <c r="O4599" s="6">
        <v>0.11</v>
      </c>
      <c r="P4599" s="7"/>
      <c r="Q4599" s="7"/>
      <c r="R4599" s="7"/>
      <c r="S4599" s="7"/>
      <c r="T4599" s="7">
        <v>27</v>
      </c>
      <c r="U4599" s="7">
        <v>8</v>
      </c>
      <c r="V4599" s="7">
        <v>300</v>
      </c>
      <c r="W4599" s="7">
        <f t="shared" si="285"/>
        <v>78</v>
      </c>
      <c r="X4599" s="7"/>
      <c r="Y4599" s="7"/>
      <c r="Z4599" s="7"/>
      <c r="AA4599" s="7"/>
      <c r="AB4599" s="6">
        <v>68</v>
      </c>
      <c r="AC4599" s="7">
        <v>4.22</v>
      </c>
      <c r="AD4599" s="7">
        <v>6.94</v>
      </c>
      <c r="AE4599" s="7"/>
      <c r="AF4599" s="7">
        <v>9.9428571428571422E-3</v>
      </c>
      <c r="AG4599" s="7">
        <v>6.0199999999999997E-2</v>
      </c>
      <c r="AH4599" s="7">
        <v>0.16</v>
      </c>
      <c r="AI4599" s="7">
        <v>0.59</v>
      </c>
      <c r="AJ4599" s="7">
        <v>14</v>
      </c>
      <c r="AK4599" s="7">
        <v>16</v>
      </c>
      <c r="AL4599" s="7">
        <v>0</v>
      </c>
      <c r="AM4599" s="7"/>
      <c r="AN4599" s="7"/>
      <c r="AO4599" s="7"/>
      <c r="AP4599" s="7"/>
      <c r="AQ4599" s="7">
        <v>6</v>
      </c>
      <c r="AR4599">
        <f t="shared" si="286"/>
        <v>1.1363265306122446E-2</v>
      </c>
      <c r="AS4599">
        <f t="shared" si="287"/>
        <v>6.0199999999999997E-2</v>
      </c>
    </row>
    <row r="4600" spans="1:45" ht="29.5" thickBot="1">
      <c r="A4600" t="str">
        <f t="shared" si="284"/>
        <v>Carlos HydeRB2020</v>
      </c>
      <c r="B4600" s="3" t="s">
        <v>735</v>
      </c>
      <c r="C4600" s="3" t="s">
        <v>3</v>
      </c>
      <c r="D4600" s="4">
        <v>75</v>
      </c>
      <c r="E4600" s="1">
        <v>2020</v>
      </c>
      <c r="F4600" s="1">
        <v>2</v>
      </c>
      <c r="G4600" s="6">
        <v>59</v>
      </c>
      <c r="H4600" s="6"/>
      <c r="I4600" s="7">
        <v>0</v>
      </c>
      <c r="J4600" s="7"/>
      <c r="K4600" s="7"/>
      <c r="L4600" s="7"/>
      <c r="M4600" s="7"/>
      <c r="N4600" s="7">
        <v>2</v>
      </c>
      <c r="O4600" s="6">
        <v>0.05</v>
      </c>
      <c r="P4600" s="7"/>
      <c r="Q4600" s="7"/>
      <c r="R4600" s="7"/>
      <c r="S4600" s="7"/>
      <c r="T4600" s="7">
        <v>29</v>
      </c>
      <c r="U4600" s="7">
        <v>2</v>
      </c>
      <c r="V4600" s="7">
        <v>57</v>
      </c>
      <c r="W4600" s="7">
        <f t="shared" si="285"/>
        <v>59</v>
      </c>
      <c r="X4600" s="7"/>
      <c r="Y4600" s="7"/>
      <c r="Z4600" s="7"/>
      <c r="AA4600" s="7"/>
      <c r="AB4600" s="6">
        <v>28</v>
      </c>
      <c r="AC4600" s="7">
        <v>9.83</v>
      </c>
      <c r="AD4600" s="7">
        <v>8.49</v>
      </c>
      <c r="AE4600" s="7"/>
      <c r="AF4600" s="7">
        <v>2.7799999999999998E-2</v>
      </c>
      <c r="AG4600" s="7">
        <v>6.0640000000000006E-2</v>
      </c>
      <c r="AH4600" s="7">
        <v>0.2</v>
      </c>
      <c r="AI4600" s="7">
        <v>0.74</v>
      </c>
      <c r="AJ4600" s="7">
        <v>16</v>
      </c>
      <c r="AK4600" s="7">
        <v>10</v>
      </c>
      <c r="AL4600" s="7">
        <v>0</v>
      </c>
      <c r="AM4600" s="7"/>
      <c r="AN4600" s="7"/>
      <c r="AO4600" s="7"/>
      <c r="AP4600" s="7"/>
      <c r="AQ4600" s="7">
        <v>7</v>
      </c>
      <c r="AR4600">
        <f t="shared" si="286"/>
        <v>2.7799999999999998E-2</v>
      </c>
      <c r="AS4600">
        <f t="shared" si="287"/>
        <v>9.7023999999999999E-2</v>
      </c>
    </row>
    <row r="4601" spans="1:45" ht="29.5" thickBot="1">
      <c r="A4601" t="str">
        <f t="shared" si="284"/>
        <v>Royce FreemanRB2020</v>
      </c>
      <c r="B4601" s="3" t="s">
        <v>1031</v>
      </c>
      <c r="C4601" s="3" t="s">
        <v>3</v>
      </c>
      <c r="D4601" s="4">
        <v>76</v>
      </c>
      <c r="E4601" s="1">
        <v>2020</v>
      </c>
      <c r="F4601" s="1">
        <v>2</v>
      </c>
      <c r="G4601" s="6">
        <v>85</v>
      </c>
      <c r="H4601" s="6"/>
      <c r="I4601" s="7">
        <v>0</v>
      </c>
      <c r="J4601" s="7"/>
      <c r="K4601" s="7"/>
      <c r="L4601" s="7"/>
      <c r="M4601" s="7"/>
      <c r="N4601" s="7">
        <v>0</v>
      </c>
      <c r="O4601" s="6">
        <v>-0.56000000000000005</v>
      </c>
      <c r="P4601" s="7"/>
      <c r="Q4601" s="7"/>
      <c r="R4601" s="7"/>
      <c r="S4601" s="7"/>
      <c r="T4601" s="7">
        <v>24</v>
      </c>
      <c r="U4601" s="7">
        <v>3</v>
      </c>
      <c r="V4601" s="7">
        <v>71</v>
      </c>
      <c r="W4601" s="7">
        <f t="shared" si="285"/>
        <v>41</v>
      </c>
      <c r="X4601" s="7"/>
      <c r="Y4601" s="7"/>
      <c r="Z4601" s="7"/>
      <c r="AA4601" s="7"/>
      <c r="AB4601" s="6">
        <v>38</v>
      </c>
      <c r="AC4601" s="7">
        <v>8.89</v>
      </c>
      <c r="AD4601" s="7">
        <v>2.65</v>
      </c>
      <c r="AE4601" s="7"/>
      <c r="AF4601" s="7">
        <v>0.1171</v>
      </c>
      <c r="AG4601" s="7">
        <v>2.914285714285714E-2</v>
      </c>
      <c r="AH4601" s="7">
        <v>0.92</v>
      </c>
      <c r="AI4601" s="7">
        <v>0.98</v>
      </c>
      <c r="AJ4601" s="7">
        <v>16</v>
      </c>
      <c r="AK4601" s="7">
        <v>14</v>
      </c>
      <c r="AL4601" s="7">
        <v>0</v>
      </c>
      <c r="AM4601" s="7"/>
      <c r="AN4601" s="7"/>
      <c r="AO4601" s="7"/>
      <c r="AP4601" s="7"/>
      <c r="AQ4601" s="7">
        <v>3</v>
      </c>
      <c r="AR4601">
        <f t="shared" si="286"/>
        <v>0.1171</v>
      </c>
      <c r="AS4601">
        <f t="shared" si="287"/>
        <v>3.3306122448979542E-2</v>
      </c>
    </row>
    <row r="4602" spans="1:45" ht="44" thickBot="1">
      <c r="A4602" t="str">
        <f t="shared" si="284"/>
        <v>Dede WestbrookWR2020</v>
      </c>
      <c r="B4602" s="3" t="s">
        <v>996</v>
      </c>
      <c r="C4602" s="3" t="s">
        <v>16</v>
      </c>
      <c r="D4602" s="4">
        <v>81</v>
      </c>
      <c r="E4602" s="1">
        <v>2020</v>
      </c>
      <c r="F4602" s="1">
        <v>3</v>
      </c>
      <c r="G4602" s="6">
        <v>213</v>
      </c>
      <c r="H4602" s="6"/>
      <c r="I4602" s="7">
        <v>0</v>
      </c>
      <c r="J4602" s="7"/>
      <c r="K4602" s="7"/>
      <c r="L4602" s="7"/>
      <c r="M4602" s="7"/>
      <c r="N4602" s="7">
        <v>0</v>
      </c>
      <c r="O4602" s="6"/>
      <c r="P4602" s="7"/>
      <c r="Q4602" s="7"/>
      <c r="R4602" s="7"/>
      <c r="S4602" s="7"/>
      <c r="T4602" s="7">
        <v>27</v>
      </c>
      <c r="U4602" s="7">
        <v>4</v>
      </c>
      <c r="V4602" s="7">
        <v>110</v>
      </c>
      <c r="W4602" s="7">
        <f t="shared" si="285"/>
        <v>39</v>
      </c>
      <c r="X4602" s="7"/>
      <c r="Y4602" s="7"/>
      <c r="Z4602" s="7"/>
      <c r="AA4602" s="7"/>
      <c r="AB4602" s="6">
        <v>45</v>
      </c>
      <c r="AC4602" s="7">
        <v>10.18</v>
      </c>
      <c r="AD4602" s="7">
        <v>1.4</v>
      </c>
      <c r="AE4602" s="7"/>
      <c r="AF4602" s="7">
        <v>0.18986666666666666</v>
      </c>
      <c r="AG4602" s="7">
        <v>2.8799999999999999E-2</v>
      </c>
      <c r="AH4602" s="7">
        <v>1.2</v>
      </c>
      <c r="AI4602" s="7">
        <v>0.36</v>
      </c>
      <c r="AJ4602" s="7">
        <v>15</v>
      </c>
      <c r="AK4602" s="7">
        <v>1</v>
      </c>
      <c r="AL4602" s="7">
        <v>0</v>
      </c>
      <c r="AM4602" s="7"/>
      <c r="AN4602" s="7"/>
      <c r="AO4602" s="7"/>
      <c r="AP4602" s="7"/>
      <c r="AQ4602" s="7">
        <v>4</v>
      </c>
      <c r="AR4602">
        <f t="shared" si="286"/>
        <v>0.20252444444444478</v>
      </c>
      <c r="AS4602">
        <f t="shared" si="287"/>
        <v>0.46079999999999999</v>
      </c>
    </row>
    <row r="4603" spans="1:45" ht="44" thickBot="1">
      <c r="A4603" t="str">
        <f t="shared" si="284"/>
        <v>Chris ThompsonRB2020</v>
      </c>
      <c r="B4603" s="3" t="s">
        <v>702</v>
      </c>
      <c r="C4603" s="3" t="s">
        <v>3</v>
      </c>
      <c r="D4603" s="4">
        <v>77</v>
      </c>
      <c r="E4603" s="1">
        <v>2020</v>
      </c>
      <c r="F4603" s="1">
        <v>2</v>
      </c>
      <c r="G4603" s="6">
        <v>82</v>
      </c>
      <c r="H4603" s="6"/>
      <c r="I4603" s="7">
        <v>0</v>
      </c>
      <c r="J4603" s="7"/>
      <c r="K4603" s="7"/>
      <c r="L4603" s="7"/>
      <c r="M4603" s="7"/>
      <c r="N4603" s="7">
        <v>0</v>
      </c>
      <c r="O4603" s="6">
        <v>-0.2</v>
      </c>
      <c r="P4603" s="7"/>
      <c r="Q4603" s="7"/>
      <c r="R4603" s="7"/>
      <c r="S4603" s="7"/>
      <c r="T4603" s="7">
        <v>30</v>
      </c>
      <c r="U4603" s="7">
        <v>5</v>
      </c>
      <c r="V4603" s="7">
        <v>154</v>
      </c>
      <c r="W4603" s="7">
        <f t="shared" si="285"/>
        <v>62</v>
      </c>
      <c r="X4603" s="7"/>
      <c r="Y4603" s="7"/>
      <c r="Z4603" s="7"/>
      <c r="AA4603" s="7"/>
      <c r="AB4603" s="6">
        <v>52</v>
      </c>
      <c r="AC4603" s="7">
        <v>8.51</v>
      </c>
      <c r="AD4603" s="7">
        <v>5.33</v>
      </c>
      <c r="AE4603" s="7"/>
      <c r="AF4603" s="7">
        <v>0.17687272727272726</v>
      </c>
      <c r="AG4603" s="7">
        <v>8.5000000000000006E-2</v>
      </c>
      <c r="AH4603" s="7">
        <v>1.71</v>
      </c>
      <c r="AI4603" s="7">
        <v>1.1499999999999999</v>
      </c>
      <c r="AJ4603" s="7">
        <v>11</v>
      </c>
      <c r="AK4603" s="7">
        <v>8</v>
      </c>
      <c r="AL4603" s="7">
        <v>0</v>
      </c>
      <c r="AM4603" s="7"/>
      <c r="AN4603" s="7"/>
      <c r="AO4603" s="7"/>
      <c r="AP4603" s="7"/>
      <c r="AQ4603" s="7">
        <v>8</v>
      </c>
      <c r="AR4603">
        <f t="shared" si="286"/>
        <v>0.2572694214876029</v>
      </c>
      <c r="AS4603">
        <f t="shared" si="287"/>
        <v>0.17</v>
      </c>
    </row>
    <row r="4604" spans="1:45" ht="29.5" thickBot="1">
      <c r="A4604" t="str">
        <f t="shared" si="284"/>
        <v>Lynn BowdenWR2020</v>
      </c>
      <c r="B4604" s="3" t="s">
        <v>1205</v>
      </c>
      <c r="C4604" s="3" t="s">
        <v>16</v>
      </c>
      <c r="D4604" s="4">
        <v>82</v>
      </c>
      <c r="E4604" s="1">
        <v>2020</v>
      </c>
      <c r="F4604" s="1">
        <v>3</v>
      </c>
      <c r="G4604" s="6">
        <v>114</v>
      </c>
      <c r="H4604" s="6"/>
      <c r="I4604" s="7">
        <v>0</v>
      </c>
      <c r="J4604" s="7"/>
      <c r="K4604" s="7"/>
      <c r="L4604" s="7"/>
      <c r="M4604" s="7"/>
      <c r="N4604" s="7">
        <v>0</v>
      </c>
      <c r="O4604" s="6">
        <v>-0.56999999999999995</v>
      </c>
      <c r="P4604" s="7"/>
      <c r="Q4604" s="7"/>
      <c r="R4604" s="7"/>
      <c r="S4604" s="7"/>
      <c r="T4604" s="7">
        <v>23</v>
      </c>
      <c r="U4604" s="7">
        <v>3</v>
      </c>
      <c r="V4604" s="7">
        <v>80</v>
      </c>
      <c r="W4604" s="7" t="str">
        <f t="shared" si="285"/>
        <v/>
      </c>
      <c r="X4604" s="7"/>
      <c r="Y4604" s="7"/>
      <c r="Z4604" s="7"/>
      <c r="AA4604" s="7"/>
      <c r="AB4604" s="6"/>
      <c r="AC4604" s="7"/>
      <c r="AD4604" s="7">
        <v>5.39</v>
      </c>
      <c r="AE4604" s="7"/>
      <c r="AF4604" s="7" t="s">
        <v>1885</v>
      </c>
      <c r="AG4604" s="7">
        <v>0.10895999999999999</v>
      </c>
      <c r="AH4604" s="7"/>
      <c r="AI4604" s="7">
        <v>1</v>
      </c>
      <c r="AJ4604" s="7"/>
      <c r="AK4604" s="7">
        <v>10</v>
      </c>
      <c r="AL4604" s="7">
        <v>0</v>
      </c>
      <c r="AM4604" s="7"/>
      <c r="AN4604" s="7"/>
      <c r="AO4604" s="7"/>
      <c r="AP4604" s="7"/>
      <c r="AQ4604" s="7">
        <v>1</v>
      </c>
      <c r="AR4604" t="str">
        <f t="shared" si="286"/>
        <v/>
      </c>
      <c r="AS4604">
        <f t="shared" si="287"/>
        <v>0.17433599999999999</v>
      </c>
    </row>
    <row r="4605" spans="1:45" ht="29.5" thickBot="1">
      <c r="A4605" t="str">
        <f t="shared" si="284"/>
        <v>Steven SimsWR2020</v>
      </c>
      <c r="B4605" s="3" t="s">
        <v>1206</v>
      </c>
      <c r="C4605" s="3" t="s">
        <v>16</v>
      </c>
      <c r="D4605" s="4">
        <v>83</v>
      </c>
      <c r="E4605" s="1">
        <v>2020</v>
      </c>
      <c r="F4605" s="1">
        <v>3</v>
      </c>
      <c r="G4605" s="6">
        <v>105</v>
      </c>
      <c r="H4605" s="6"/>
      <c r="I4605" s="7">
        <v>0</v>
      </c>
      <c r="J4605" s="7"/>
      <c r="K4605" s="7"/>
      <c r="L4605" s="7"/>
      <c r="M4605" s="7"/>
      <c r="N4605" s="7">
        <v>0</v>
      </c>
      <c r="O4605" s="6">
        <v>-0.32</v>
      </c>
      <c r="P4605" s="7"/>
      <c r="Q4605" s="7"/>
      <c r="R4605" s="7"/>
      <c r="S4605" s="7"/>
      <c r="T4605" s="7">
        <v>23</v>
      </c>
      <c r="U4605" s="7">
        <v>8</v>
      </c>
      <c r="V4605" s="7">
        <v>300</v>
      </c>
      <c r="W4605" s="7" t="str">
        <f t="shared" si="285"/>
        <v/>
      </c>
      <c r="X4605" s="7"/>
      <c r="Y4605" s="7"/>
      <c r="Z4605" s="7"/>
      <c r="AA4605" s="7"/>
      <c r="AB4605" s="6">
        <v>66</v>
      </c>
      <c r="AC4605" s="7">
        <v>7.96</v>
      </c>
      <c r="AD4605" s="7">
        <v>5.1100000000000003</v>
      </c>
      <c r="AE4605" s="7"/>
      <c r="AF4605" s="7">
        <v>0.14412307692307691</v>
      </c>
      <c r="AG4605" s="7">
        <v>8.613333333333334E-2</v>
      </c>
      <c r="AH4605" s="7">
        <v>1.46</v>
      </c>
      <c r="AI4605" s="7">
        <v>0.97</v>
      </c>
      <c r="AJ4605" s="7">
        <v>13</v>
      </c>
      <c r="AK4605" s="7">
        <v>12</v>
      </c>
      <c r="AL4605" s="7">
        <v>0</v>
      </c>
      <c r="AM4605" s="7"/>
      <c r="AN4605" s="7"/>
      <c r="AO4605" s="7"/>
      <c r="AP4605" s="7"/>
      <c r="AQ4605" s="7">
        <v>2</v>
      </c>
      <c r="AR4605">
        <f t="shared" si="286"/>
        <v>0.17738224852071013</v>
      </c>
      <c r="AS4605">
        <f t="shared" si="287"/>
        <v>0.1148444444444444</v>
      </c>
    </row>
    <row r="4606" spans="1:45" ht="29.5" thickBot="1">
      <c r="A4606" t="str">
        <f t="shared" si="284"/>
        <v>Jalen HurtsQB2020</v>
      </c>
      <c r="B4606" s="3" t="s">
        <v>1207</v>
      </c>
      <c r="C4606" s="3" t="s">
        <v>12</v>
      </c>
      <c r="D4606" s="4">
        <v>34</v>
      </c>
      <c r="E4606" s="1">
        <v>2020</v>
      </c>
      <c r="F4606" s="1">
        <v>1</v>
      </c>
      <c r="G4606" s="6">
        <v>36</v>
      </c>
      <c r="H4606" s="6"/>
      <c r="I4606" s="7">
        <v>0</v>
      </c>
      <c r="J4606" s="7"/>
      <c r="K4606" s="7"/>
      <c r="L4606" s="7"/>
      <c r="M4606" s="7"/>
      <c r="N4606" s="7">
        <v>0</v>
      </c>
      <c r="O4606" s="6">
        <v>-1.87</v>
      </c>
      <c r="P4606" s="7"/>
      <c r="Q4606" s="7"/>
      <c r="R4606" s="7"/>
      <c r="S4606" s="7"/>
      <c r="T4606" s="7">
        <v>22</v>
      </c>
      <c r="U4606" s="7">
        <v>2</v>
      </c>
      <c r="V4606" s="7">
        <v>53</v>
      </c>
      <c r="W4606" s="7" t="str">
        <f t="shared" si="285"/>
        <v/>
      </c>
      <c r="X4606" s="7"/>
      <c r="Y4606" s="7"/>
      <c r="Z4606" s="7"/>
      <c r="AA4606" s="7"/>
      <c r="AB4606" s="6"/>
      <c r="AC4606" s="7"/>
      <c r="AD4606" s="7">
        <v>8.2799999999999994</v>
      </c>
      <c r="AE4606" s="7"/>
      <c r="AF4606" s="7" t="s">
        <v>1885</v>
      </c>
      <c r="AG4606" s="7" t="s">
        <v>1885</v>
      </c>
      <c r="AH4606" s="7"/>
      <c r="AI4606" s="7"/>
      <c r="AJ4606" s="7"/>
      <c r="AK4606" s="7"/>
      <c r="AL4606" s="7">
        <v>0</v>
      </c>
      <c r="AM4606" s="7"/>
      <c r="AN4606" s="7"/>
      <c r="AO4606" s="7"/>
      <c r="AP4606" s="7"/>
      <c r="AQ4606" s="7">
        <v>1</v>
      </c>
      <c r="AR4606" t="str">
        <f t="shared" si="286"/>
        <v/>
      </c>
      <c r="AS4606" t="str">
        <f t="shared" si="287"/>
        <v/>
      </c>
    </row>
    <row r="4607" spans="1:45" ht="29.5" thickBot="1">
      <c r="A4607" t="str">
        <f t="shared" si="284"/>
        <v>Josh ReynoldsWR2020</v>
      </c>
      <c r="B4607" s="3" t="s">
        <v>998</v>
      </c>
      <c r="C4607" s="3" t="s">
        <v>16</v>
      </c>
      <c r="D4607" s="4">
        <v>85</v>
      </c>
      <c r="E4607" s="1">
        <v>2020</v>
      </c>
      <c r="F4607" s="1">
        <v>3</v>
      </c>
      <c r="G4607" s="6">
        <v>61</v>
      </c>
      <c r="H4607" s="6"/>
      <c r="I4607" s="7">
        <v>0</v>
      </c>
      <c r="J4607" s="7"/>
      <c r="K4607" s="7"/>
      <c r="L4607" s="7"/>
      <c r="M4607" s="7"/>
      <c r="N4607" s="7">
        <v>0</v>
      </c>
      <c r="O4607" s="6">
        <v>-0.11</v>
      </c>
      <c r="P4607" s="7"/>
      <c r="Q4607" s="7"/>
      <c r="R4607" s="7"/>
      <c r="S4607" s="7"/>
      <c r="T4607" s="7">
        <v>25</v>
      </c>
      <c r="U4607" s="7">
        <v>4</v>
      </c>
      <c r="V4607" s="7">
        <v>117</v>
      </c>
      <c r="W4607" s="7">
        <f t="shared" si="285"/>
        <v>114</v>
      </c>
      <c r="X4607" s="7"/>
      <c r="Y4607" s="7"/>
      <c r="Z4607" s="7"/>
      <c r="AA4607" s="7"/>
      <c r="AB4607" s="6">
        <v>97</v>
      </c>
      <c r="AC4607" s="7">
        <v>3.87</v>
      </c>
      <c r="AD4607" s="7">
        <v>7.89</v>
      </c>
      <c r="AE4607" s="7"/>
      <c r="AF4607" s="7">
        <v>6.7699999999999996E-2</v>
      </c>
      <c r="AG4607" s="7">
        <v>0.1447</v>
      </c>
      <c r="AH4607" s="7">
        <v>1.23</v>
      </c>
      <c r="AI4607" s="7">
        <v>1.26</v>
      </c>
      <c r="AJ4607" s="7">
        <v>16</v>
      </c>
      <c r="AK4607" s="7">
        <v>16</v>
      </c>
      <c r="AL4607" s="7">
        <v>0</v>
      </c>
      <c r="AM4607" s="7"/>
      <c r="AN4607" s="7"/>
      <c r="AO4607" s="7"/>
      <c r="AP4607" s="7"/>
      <c r="AQ4607" s="7">
        <v>4</v>
      </c>
      <c r="AR4607">
        <f t="shared" si="286"/>
        <v>6.7699999999999996E-2</v>
      </c>
      <c r="AS4607">
        <f t="shared" si="287"/>
        <v>0.1447</v>
      </c>
    </row>
    <row r="4608" spans="1:45" ht="29.5" thickBot="1">
      <c r="A4608" t="str">
        <f t="shared" si="284"/>
        <v>Kyle RudolphTE2020</v>
      </c>
      <c r="B4608" s="3" t="s">
        <v>521</v>
      </c>
      <c r="C4608" s="3" t="s">
        <v>49</v>
      </c>
      <c r="D4608" s="4">
        <v>36</v>
      </c>
      <c r="E4608" s="1">
        <v>2020</v>
      </c>
      <c r="F4608" s="1">
        <v>4</v>
      </c>
      <c r="G4608" s="6">
        <v>38</v>
      </c>
      <c r="H4608" s="6"/>
      <c r="I4608" s="7">
        <v>0</v>
      </c>
      <c r="J4608" s="7"/>
      <c r="K4608" s="7"/>
      <c r="L4608" s="7"/>
      <c r="M4608" s="7"/>
      <c r="N4608" s="7">
        <v>4</v>
      </c>
      <c r="O4608" s="6">
        <v>-0.05</v>
      </c>
      <c r="P4608" s="7"/>
      <c r="Q4608" s="7"/>
      <c r="R4608" s="7"/>
      <c r="S4608" s="7"/>
      <c r="T4608" s="7">
        <v>31</v>
      </c>
      <c r="U4608" s="7">
        <v>2</v>
      </c>
      <c r="V4608" s="7">
        <v>43</v>
      </c>
      <c r="W4608" s="7">
        <f t="shared" si="285"/>
        <v>13</v>
      </c>
      <c r="X4608" s="7"/>
      <c r="Y4608" s="7"/>
      <c r="Z4608" s="7"/>
      <c r="AA4608" s="7"/>
      <c r="AB4608" s="6">
        <v>16</v>
      </c>
      <c r="AC4608" s="7">
        <v>6.98</v>
      </c>
      <c r="AD4608" s="7">
        <v>5.62</v>
      </c>
      <c r="AE4608" s="7"/>
      <c r="AF4608" s="7">
        <v>0.1087</v>
      </c>
      <c r="AG4608" s="7">
        <v>9.9866666666666659E-2</v>
      </c>
      <c r="AH4608" s="7">
        <v>1.0900000000000001</v>
      </c>
      <c r="AI4608" s="7">
        <v>1.35</v>
      </c>
      <c r="AJ4608" s="7">
        <v>16</v>
      </c>
      <c r="AK4608" s="7">
        <v>12</v>
      </c>
      <c r="AL4608" s="7">
        <v>0</v>
      </c>
      <c r="AM4608" s="7"/>
      <c r="AN4608" s="7"/>
      <c r="AO4608" s="7"/>
      <c r="AP4608" s="7"/>
      <c r="AQ4608" s="7">
        <v>10</v>
      </c>
      <c r="AR4608">
        <f t="shared" si="286"/>
        <v>0.1087</v>
      </c>
      <c r="AS4608">
        <f t="shared" si="287"/>
        <v>0.13315555555555561</v>
      </c>
    </row>
    <row r="4609" spans="1:45" ht="29.5" thickBot="1">
      <c r="A4609" t="str">
        <f t="shared" si="284"/>
        <v>Brycen HopkinsTE2020</v>
      </c>
      <c r="B4609" s="3" t="s">
        <v>1208</v>
      </c>
      <c r="C4609" s="3" t="s">
        <v>49</v>
      </c>
      <c r="D4609" s="4">
        <v>37</v>
      </c>
      <c r="E4609" s="1">
        <v>2020</v>
      </c>
      <c r="F4609" s="1">
        <v>4</v>
      </c>
      <c r="G4609" s="6">
        <v>128</v>
      </c>
      <c r="H4609" s="6"/>
      <c r="I4609" s="7">
        <v>0</v>
      </c>
      <c r="J4609" s="7"/>
      <c r="K4609" s="7"/>
      <c r="L4609" s="7"/>
      <c r="M4609" s="7"/>
      <c r="N4609" s="7">
        <v>0</v>
      </c>
      <c r="O4609" s="6">
        <v>0</v>
      </c>
      <c r="P4609" s="7"/>
      <c r="Q4609" s="7"/>
      <c r="R4609" s="7"/>
      <c r="S4609" s="7"/>
      <c r="T4609" s="7">
        <v>23</v>
      </c>
      <c r="U4609" s="7">
        <v>4</v>
      </c>
      <c r="V4609" s="7">
        <v>136</v>
      </c>
      <c r="W4609" s="7" t="str">
        <f t="shared" si="285"/>
        <v/>
      </c>
      <c r="X4609" s="7"/>
      <c r="Y4609" s="7"/>
      <c r="Z4609" s="7"/>
      <c r="AA4609" s="7"/>
      <c r="AB4609" s="6"/>
      <c r="AC4609" s="7">
        <v>0</v>
      </c>
      <c r="AD4609" s="7">
        <v>0</v>
      </c>
      <c r="AE4609" s="7"/>
      <c r="AF4609" s="7" t="s">
        <v>1885</v>
      </c>
      <c r="AG4609" s="7" t="s">
        <v>1885</v>
      </c>
      <c r="AH4609" s="7"/>
      <c r="AI4609" s="7"/>
      <c r="AJ4609" s="7">
        <v>2</v>
      </c>
      <c r="AK4609" s="7"/>
      <c r="AL4609" s="7">
        <v>0</v>
      </c>
      <c r="AM4609" s="7"/>
      <c r="AN4609" s="7"/>
      <c r="AO4609" s="7"/>
      <c r="AP4609" s="7"/>
      <c r="AQ4609" s="7">
        <v>2</v>
      </c>
      <c r="AR4609" t="str">
        <f t="shared" si="286"/>
        <v/>
      </c>
      <c r="AS4609" t="str">
        <f t="shared" si="287"/>
        <v/>
      </c>
    </row>
    <row r="4610" spans="1:45" ht="44" thickBot="1">
      <c r="A4610" t="str">
        <f t="shared" si="284"/>
        <v>Donovan Peoples-JonesWR2020</v>
      </c>
      <c r="B4610" s="3" t="s">
        <v>1209</v>
      </c>
      <c r="C4610" s="3" t="s">
        <v>16</v>
      </c>
      <c r="D4610" s="4">
        <v>86</v>
      </c>
      <c r="E4610" s="1">
        <v>2020</v>
      </c>
      <c r="F4610" s="1">
        <v>3</v>
      </c>
      <c r="G4610" s="6">
        <v>111</v>
      </c>
      <c r="H4610" s="6"/>
      <c r="I4610" s="7">
        <v>0</v>
      </c>
      <c r="J4610" s="7"/>
      <c r="K4610" s="7"/>
      <c r="L4610" s="7"/>
      <c r="M4610" s="7"/>
      <c r="N4610" s="7">
        <v>0</v>
      </c>
      <c r="O4610" s="6">
        <v>-0.49</v>
      </c>
      <c r="P4610" s="7"/>
      <c r="Q4610" s="7"/>
      <c r="R4610" s="7"/>
      <c r="S4610" s="7"/>
      <c r="T4610" s="7">
        <v>21</v>
      </c>
      <c r="U4610" s="7">
        <v>6</v>
      </c>
      <c r="V4610" s="7">
        <v>187</v>
      </c>
      <c r="W4610" s="7" t="str">
        <f t="shared" si="285"/>
        <v/>
      </c>
      <c r="X4610" s="7"/>
      <c r="Y4610" s="7"/>
      <c r="Z4610" s="7"/>
      <c r="AA4610" s="7"/>
      <c r="AB4610" s="6"/>
      <c r="AC4610" s="7"/>
      <c r="AD4610" s="7">
        <v>4.7</v>
      </c>
      <c r="AE4610" s="7"/>
      <c r="AF4610" s="7" t="s">
        <v>1885</v>
      </c>
      <c r="AG4610" s="7">
        <v>6.0945454545454546E-2</v>
      </c>
      <c r="AH4610" s="7"/>
      <c r="AI4610" s="7">
        <v>2.34</v>
      </c>
      <c r="AJ4610" s="7"/>
      <c r="AK4610" s="7">
        <v>11</v>
      </c>
      <c r="AL4610" s="7">
        <v>0</v>
      </c>
      <c r="AM4610" s="7"/>
      <c r="AN4610" s="7"/>
      <c r="AO4610" s="7"/>
      <c r="AP4610" s="7"/>
      <c r="AQ4610" s="7">
        <v>1</v>
      </c>
      <c r="AR4610" t="str">
        <f t="shared" si="286"/>
        <v/>
      </c>
      <c r="AS4610">
        <f t="shared" si="287"/>
        <v>8.8647933884297453E-2</v>
      </c>
    </row>
    <row r="4611" spans="1:45" ht="29.5" thickBot="1">
      <c r="A4611" t="str">
        <f t="shared" ref="A4611:A4674" si="288">B4611&amp;C4611&amp;E4611</f>
        <v>Adrian PetersonRB2020</v>
      </c>
      <c r="B4611" s="3" t="s">
        <v>2</v>
      </c>
      <c r="C4611" s="3" t="s">
        <v>3</v>
      </c>
      <c r="D4611" s="4">
        <v>78</v>
      </c>
      <c r="E4611" s="1">
        <v>2020</v>
      </c>
      <c r="F4611" s="1">
        <v>2</v>
      </c>
      <c r="G4611" s="6">
        <v>39</v>
      </c>
      <c r="H4611" s="6"/>
      <c r="I4611" s="7">
        <v>0</v>
      </c>
      <c r="J4611" s="7"/>
      <c r="K4611" s="7"/>
      <c r="L4611" s="7"/>
      <c r="M4611" s="7"/>
      <c r="N4611" s="7">
        <v>9</v>
      </c>
      <c r="O4611" s="6">
        <v>0.13</v>
      </c>
      <c r="P4611" s="7"/>
      <c r="Q4611" s="7"/>
      <c r="R4611" s="7"/>
      <c r="S4611" s="7"/>
      <c r="T4611" s="7">
        <v>35</v>
      </c>
      <c r="U4611" s="7">
        <v>1</v>
      </c>
      <c r="V4611" s="7">
        <v>7</v>
      </c>
      <c r="W4611" s="7">
        <f t="shared" ref="W4611:W4674" si="289">IFERROR(VLOOKUP(B4611&amp;C4611&amp;E4611-1,A:D,4,0),"")</f>
        <v>48</v>
      </c>
      <c r="X4611" s="7"/>
      <c r="Y4611" s="7"/>
      <c r="Z4611" s="7"/>
      <c r="AA4611" s="7"/>
      <c r="AB4611" s="6">
        <v>32</v>
      </c>
      <c r="AC4611" s="7">
        <v>10.07</v>
      </c>
      <c r="AD4611" s="7">
        <v>7.78</v>
      </c>
      <c r="AE4611" s="7"/>
      <c r="AF4611" s="7">
        <v>5.28E-2</v>
      </c>
      <c r="AG4611" s="7">
        <v>3.2800000000000003E-2</v>
      </c>
      <c r="AH4611" s="7">
        <v>1.1200000000000001</v>
      </c>
      <c r="AI4611" s="7">
        <v>0.92</v>
      </c>
      <c r="AJ4611" s="7">
        <v>15</v>
      </c>
      <c r="AK4611" s="7">
        <v>16</v>
      </c>
      <c r="AL4611" s="7">
        <v>0</v>
      </c>
      <c r="AM4611" s="7"/>
      <c r="AN4611" s="7"/>
      <c r="AO4611" s="7"/>
      <c r="AP4611" s="7"/>
      <c r="AQ4611" s="7">
        <v>14</v>
      </c>
      <c r="AR4611">
        <f t="shared" ref="AR4611:AR4674" si="290">IF(AF4611="","",_xlfn.NUMBERVALUE(AF4611)*16/AJ4611)</f>
        <v>5.6320000000000002E-2</v>
      </c>
      <c r="AS4611">
        <f t="shared" ref="AS4611:AS4674" si="291">IF(AG4611="","",_xlfn.NUMBERVALUE(AG4611)*16/AK4611)</f>
        <v>3.2800000000000003E-2</v>
      </c>
    </row>
    <row r="4612" spans="1:45" ht="29.5" thickBot="1">
      <c r="A4612" t="str">
        <f t="shared" si="288"/>
        <v>Jarrett StidhamQB2020</v>
      </c>
      <c r="B4612" s="3" t="s">
        <v>1143</v>
      </c>
      <c r="C4612" s="3" t="s">
        <v>12</v>
      </c>
      <c r="D4612" s="4">
        <v>35</v>
      </c>
      <c r="E4612" s="1">
        <v>2020</v>
      </c>
      <c r="F4612" s="1">
        <v>1</v>
      </c>
      <c r="G4612" s="6">
        <v>53</v>
      </c>
      <c r="H4612" s="6"/>
      <c r="I4612" s="7">
        <v>0</v>
      </c>
      <c r="J4612" s="7"/>
      <c r="K4612" s="7"/>
      <c r="L4612" s="7"/>
      <c r="M4612" s="7"/>
      <c r="N4612" s="7">
        <v>0</v>
      </c>
      <c r="O4612" s="6">
        <v>-0.49</v>
      </c>
      <c r="P4612" s="7"/>
      <c r="Q4612" s="7"/>
      <c r="R4612" s="7"/>
      <c r="S4612" s="7"/>
      <c r="T4612" s="7">
        <v>24</v>
      </c>
      <c r="U4612" s="7">
        <v>4</v>
      </c>
      <c r="V4612" s="7">
        <v>133</v>
      </c>
      <c r="W4612" s="7">
        <f t="shared" si="289"/>
        <v>37</v>
      </c>
      <c r="X4612" s="7"/>
      <c r="Y4612" s="7"/>
      <c r="Z4612" s="7"/>
      <c r="AA4612" s="7"/>
      <c r="AB4612" s="6">
        <v>73</v>
      </c>
      <c r="AC4612" s="7">
        <v>-0.55000000000000004</v>
      </c>
      <c r="AD4612" s="7">
        <v>3.39</v>
      </c>
      <c r="AE4612" s="7"/>
      <c r="AF4612" s="7" t="s">
        <v>1885</v>
      </c>
      <c r="AG4612" s="7" t="s">
        <v>1885</v>
      </c>
      <c r="AH4612" s="7"/>
      <c r="AI4612" s="7"/>
      <c r="AJ4612" s="7">
        <v>3</v>
      </c>
      <c r="AK4612" s="7"/>
      <c r="AL4612" s="7">
        <v>0</v>
      </c>
      <c r="AM4612" s="7"/>
      <c r="AN4612" s="7"/>
      <c r="AO4612" s="7"/>
      <c r="AP4612" s="7"/>
      <c r="AQ4612" s="7">
        <v>2</v>
      </c>
      <c r="AR4612" t="str">
        <f t="shared" si="290"/>
        <v/>
      </c>
      <c r="AS4612" t="str">
        <f t="shared" si="291"/>
        <v/>
      </c>
    </row>
    <row r="4613" spans="1:45" ht="29.5" thickBot="1">
      <c r="A4613" t="str">
        <f t="shared" si="288"/>
        <v>Harrison BryantTE2020</v>
      </c>
      <c r="B4613" s="3" t="s">
        <v>1210</v>
      </c>
      <c r="C4613" s="3" t="s">
        <v>49</v>
      </c>
      <c r="D4613" s="4">
        <v>38</v>
      </c>
      <c r="E4613" s="1">
        <v>2020</v>
      </c>
      <c r="F4613" s="1">
        <v>4</v>
      </c>
      <c r="G4613" s="6">
        <v>40</v>
      </c>
      <c r="H4613" s="6"/>
      <c r="I4613" s="7">
        <v>0</v>
      </c>
      <c r="J4613" s="7"/>
      <c r="K4613" s="7"/>
      <c r="L4613" s="7"/>
      <c r="M4613" s="7"/>
      <c r="N4613" s="7">
        <v>0</v>
      </c>
      <c r="O4613" s="6">
        <v>-0.02</v>
      </c>
      <c r="P4613" s="7"/>
      <c r="Q4613" s="7"/>
      <c r="R4613" s="7"/>
      <c r="S4613" s="7"/>
      <c r="T4613" s="7">
        <v>22</v>
      </c>
      <c r="U4613" s="7">
        <v>4</v>
      </c>
      <c r="V4613" s="7">
        <v>115</v>
      </c>
      <c r="W4613" s="7" t="str">
        <f t="shared" si="289"/>
        <v/>
      </c>
      <c r="X4613" s="7"/>
      <c r="Y4613" s="7"/>
      <c r="Z4613" s="7"/>
      <c r="AA4613" s="7"/>
      <c r="AB4613" s="6"/>
      <c r="AC4613" s="7">
        <v>0</v>
      </c>
      <c r="AD4613" s="7">
        <v>4.3899999999999997</v>
      </c>
      <c r="AE4613" s="7"/>
      <c r="AF4613" s="7" t="s">
        <v>1885</v>
      </c>
      <c r="AG4613" s="7">
        <v>8.2773333333333338E-2</v>
      </c>
      <c r="AH4613" s="7"/>
      <c r="AI4613" s="7">
        <v>0.94</v>
      </c>
      <c r="AJ4613" s="7">
        <v>6</v>
      </c>
      <c r="AK4613" s="7">
        <v>15</v>
      </c>
      <c r="AL4613" s="7">
        <v>0</v>
      </c>
      <c r="AM4613" s="7"/>
      <c r="AN4613" s="7"/>
      <c r="AO4613" s="7"/>
      <c r="AP4613" s="7"/>
      <c r="AQ4613" s="7">
        <v>2</v>
      </c>
      <c r="AR4613" t="str">
        <f t="shared" si="290"/>
        <v/>
      </c>
      <c r="AS4613">
        <f t="shared" si="291"/>
        <v>8.8291555555555512E-2</v>
      </c>
    </row>
    <row r="4614" spans="1:45" ht="29.5" thickBot="1">
      <c r="A4614" t="str">
        <f t="shared" si="288"/>
        <v>Gus EdwardsRB2020</v>
      </c>
      <c r="B4614" s="3" t="s">
        <v>1104</v>
      </c>
      <c r="C4614" s="3" t="s">
        <v>3</v>
      </c>
      <c r="D4614" s="4">
        <v>79</v>
      </c>
      <c r="E4614" s="1">
        <v>2020</v>
      </c>
      <c r="F4614" s="1">
        <v>2</v>
      </c>
      <c r="G4614" s="6">
        <v>37</v>
      </c>
      <c r="H4614" s="6"/>
      <c r="I4614" s="7">
        <v>0</v>
      </c>
      <c r="J4614" s="7"/>
      <c r="K4614" s="7"/>
      <c r="L4614" s="7"/>
      <c r="M4614" s="7"/>
      <c r="N4614" s="7">
        <v>0</v>
      </c>
      <c r="O4614" s="6">
        <v>-0.13</v>
      </c>
      <c r="P4614" s="7"/>
      <c r="Q4614" s="7"/>
      <c r="R4614" s="7"/>
      <c r="S4614" s="7"/>
      <c r="T4614" s="7">
        <v>25</v>
      </c>
      <c r="U4614" s="7">
        <v>8</v>
      </c>
      <c r="V4614" s="7">
        <v>300</v>
      </c>
      <c r="W4614" s="7">
        <f t="shared" si="289"/>
        <v>70</v>
      </c>
      <c r="X4614" s="7"/>
      <c r="Y4614" s="7"/>
      <c r="Z4614" s="7"/>
      <c r="AA4614" s="7"/>
      <c r="AB4614" s="6">
        <v>51</v>
      </c>
      <c r="AC4614" s="7">
        <v>5.91</v>
      </c>
      <c r="AD4614" s="7">
        <v>8.14</v>
      </c>
      <c r="AE4614" s="7"/>
      <c r="AF4614" s="7">
        <v>1.7000000000000001E-2</v>
      </c>
      <c r="AG4614" s="7">
        <v>2.8899999999999999E-2</v>
      </c>
      <c r="AH4614" s="7">
        <v>0.36</v>
      </c>
      <c r="AI4614" s="7">
        <v>1.24</v>
      </c>
      <c r="AJ4614" s="7">
        <v>16</v>
      </c>
      <c r="AK4614" s="7">
        <v>16</v>
      </c>
      <c r="AL4614" s="7">
        <v>0</v>
      </c>
      <c r="AM4614" s="7"/>
      <c r="AN4614" s="7"/>
      <c r="AO4614" s="7"/>
      <c r="AP4614" s="7"/>
      <c r="AQ4614" s="7">
        <v>3</v>
      </c>
      <c r="AR4614">
        <f t="shared" si="290"/>
        <v>1.7000000000000001E-2</v>
      </c>
      <c r="AS4614">
        <f t="shared" si="291"/>
        <v>2.8899999999999999E-2</v>
      </c>
    </row>
    <row r="4615" spans="1:45" ht="15" thickBot="1">
      <c r="A4615" t="str">
        <f t="shared" si="288"/>
        <v>Ito SmithRB2020</v>
      </c>
      <c r="B4615" s="3" t="s">
        <v>1071</v>
      </c>
      <c r="C4615" s="3" t="s">
        <v>3</v>
      </c>
      <c r="D4615" s="4">
        <v>80</v>
      </c>
      <c r="E4615" s="1">
        <v>2020</v>
      </c>
      <c r="F4615" s="1">
        <v>2</v>
      </c>
      <c r="G4615" s="6">
        <v>73</v>
      </c>
      <c r="H4615" s="6"/>
      <c r="I4615" s="7">
        <v>0</v>
      </c>
      <c r="J4615" s="7"/>
      <c r="K4615" s="7"/>
      <c r="L4615" s="7"/>
      <c r="M4615" s="7"/>
      <c r="N4615" s="7">
        <v>0</v>
      </c>
      <c r="O4615" s="6">
        <v>-0.41</v>
      </c>
      <c r="P4615" s="7"/>
      <c r="Q4615" s="7"/>
      <c r="R4615" s="7"/>
      <c r="S4615" s="7"/>
      <c r="T4615" s="7">
        <v>25</v>
      </c>
      <c r="U4615" s="7">
        <v>4</v>
      </c>
      <c r="V4615" s="7">
        <v>126</v>
      </c>
      <c r="W4615" s="7">
        <f t="shared" si="289"/>
        <v>57</v>
      </c>
      <c r="X4615" s="7"/>
      <c r="Y4615" s="7"/>
      <c r="Z4615" s="7"/>
      <c r="AA4615" s="7"/>
      <c r="AB4615" s="6">
        <v>85</v>
      </c>
      <c r="AC4615" s="7">
        <v>5.19</v>
      </c>
      <c r="AD4615" s="7">
        <v>4.09</v>
      </c>
      <c r="AE4615" s="7"/>
      <c r="AF4615" s="7">
        <v>5.5085714285714286E-2</v>
      </c>
      <c r="AG4615" s="7">
        <v>4.1714285714285711E-2</v>
      </c>
      <c r="AH4615" s="7">
        <v>1.0900000000000001</v>
      </c>
      <c r="AI4615" s="7">
        <v>0.54</v>
      </c>
      <c r="AJ4615" s="7">
        <v>7</v>
      </c>
      <c r="AK4615" s="7">
        <v>14</v>
      </c>
      <c r="AL4615" s="7">
        <v>0</v>
      </c>
      <c r="AM4615" s="7"/>
      <c r="AN4615" s="7"/>
      <c r="AO4615" s="7"/>
      <c r="AP4615" s="7"/>
      <c r="AQ4615" s="7">
        <v>3</v>
      </c>
      <c r="AR4615">
        <f t="shared" si="290"/>
        <v>0.1259102040816327</v>
      </c>
      <c r="AS4615">
        <f t="shared" si="291"/>
        <v>4.7673469387755081E-2</v>
      </c>
    </row>
    <row r="4616" spans="1:45" ht="29.5" thickBot="1">
      <c r="A4616" t="str">
        <f t="shared" si="288"/>
        <v>Jaylen SamuelsRB2020</v>
      </c>
      <c r="B4616" s="3" t="s">
        <v>1068</v>
      </c>
      <c r="C4616" s="3" t="s">
        <v>3</v>
      </c>
      <c r="D4616" s="4">
        <v>81</v>
      </c>
      <c r="E4616" s="1">
        <v>2020</v>
      </c>
      <c r="F4616" s="1">
        <v>2</v>
      </c>
      <c r="G4616" s="6">
        <v>116</v>
      </c>
      <c r="H4616" s="6"/>
      <c r="I4616" s="7">
        <v>0</v>
      </c>
      <c r="J4616" s="7"/>
      <c r="K4616" s="7"/>
      <c r="L4616" s="7"/>
      <c r="M4616" s="7"/>
      <c r="N4616" s="7">
        <v>0</v>
      </c>
      <c r="O4616" s="6">
        <v>-0.62</v>
      </c>
      <c r="P4616" s="7"/>
      <c r="Q4616" s="7"/>
      <c r="R4616" s="7"/>
      <c r="S4616" s="7"/>
      <c r="T4616" s="7">
        <v>24</v>
      </c>
      <c r="U4616" s="7">
        <v>5</v>
      </c>
      <c r="V4616" s="7">
        <v>165</v>
      </c>
      <c r="W4616" s="7">
        <f t="shared" si="289"/>
        <v>45</v>
      </c>
      <c r="X4616" s="7"/>
      <c r="Y4616" s="7"/>
      <c r="Z4616" s="7"/>
      <c r="AA4616" s="7"/>
      <c r="AB4616" s="6">
        <v>45</v>
      </c>
      <c r="AC4616" s="7">
        <v>7.7</v>
      </c>
      <c r="AD4616" s="7">
        <v>1.37</v>
      </c>
      <c r="AE4616" s="7"/>
      <c r="AF4616" s="7">
        <v>0.13702857142857144</v>
      </c>
      <c r="AG4616" s="7">
        <v>2.7733333333333332E-2</v>
      </c>
      <c r="AH4616" s="7">
        <v>1.48</v>
      </c>
      <c r="AI4616" s="7">
        <v>0.55000000000000004</v>
      </c>
      <c r="AJ4616" s="7">
        <v>14</v>
      </c>
      <c r="AK4616" s="7">
        <v>12</v>
      </c>
      <c r="AL4616" s="7">
        <v>0</v>
      </c>
      <c r="AM4616" s="7"/>
      <c r="AN4616" s="7"/>
      <c r="AO4616" s="7"/>
      <c r="AP4616" s="7"/>
      <c r="AQ4616" s="7">
        <v>3</v>
      </c>
      <c r="AR4616">
        <f t="shared" si="290"/>
        <v>0.15660408163265258</v>
      </c>
      <c r="AS4616">
        <f t="shared" si="291"/>
        <v>3.6977777777777734E-2</v>
      </c>
    </row>
    <row r="4617" spans="1:45" ht="44" thickBot="1">
      <c r="A4617" t="str">
        <f t="shared" si="288"/>
        <v>Larry FitzgeraldWR2020</v>
      </c>
      <c r="B4617" s="3" t="s">
        <v>19</v>
      </c>
      <c r="C4617" s="3" t="s">
        <v>16</v>
      </c>
      <c r="D4617" s="4">
        <v>88</v>
      </c>
      <c r="E4617" s="1">
        <v>2020</v>
      </c>
      <c r="F4617" s="1">
        <v>3</v>
      </c>
      <c r="G4617" s="6">
        <v>74</v>
      </c>
      <c r="H4617" s="6"/>
      <c r="I4617" s="7">
        <v>0</v>
      </c>
      <c r="J4617" s="7"/>
      <c r="K4617" s="7"/>
      <c r="L4617" s="7"/>
      <c r="M4617" s="7"/>
      <c r="N4617" s="7">
        <v>11</v>
      </c>
      <c r="O4617" s="6">
        <v>-0.19</v>
      </c>
      <c r="P4617" s="7"/>
      <c r="Q4617" s="7"/>
      <c r="R4617" s="7"/>
      <c r="S4617" s="7"/>
      <c r="T4617" s="7">
        <v>37</v>
      </c>
      <c r="U4617" s="7">
        <v>1</v>
      </c>
      <c r="V4617" s="7">
        <v>3</v>
      </c>
      <c r="W4617" s="7">
        <f t="shared" si="289"/>
        <v>41</v>
      </c>
      <c r="X4617" s="7"/>
      <c r="Y4617" s="7"/>
      <c r="Z4617" s="7"/>
      <c r="AA4617" s="7"/>
      <c r="AB4617" s="6">
        <v>35</v>
      </c>
      <c r="AC4617" s="7">
        <v>11.21</v>
      </c>
      <c r="AD4617" s="7">
        <v>7.76</v>
      </c>
      <c r="AE4617" s="7"/>
      <c r="AF4617" s="7">
        <v>0.19400000000000001</v>
      </c>
      <c r="AG4617" s="7">
        <v>0.16713846153846154</v>
      </c>
      <c r="AH4617" s="7">
        <v>1.4</v>
      </c>
      <c r="AI4617" s="7">
        <v>0.92</v>
      </c>
      <c r="AJ4617" s="7">
        <v>16</v>
      </c>
      <c r="AK4617" s="7">
        <v>13</v>
      </c>
      <c r="AL4617" s="7">
        <v>0</v>
      </c>
      <c r="AM4617" s="7"/>
      <c r="AN4617" s="7"/>
      <c r="AO4617" s="7"/>
      <c r="AP4617" s="7"/>
      <c r="AQ4617" s="7">
        <v>17</v>
      </c>
      <c r="AR4617">
        <f t="shared" si="290"/>
        <v>0.19400000000000001</v>
      </c>
      <c r="AS4617">
        <f t="shared" si="291"/>
        <v>0.20570887573964555</v>
      </c>
    </row>
    <row r="4618" spans="1:45" ht="29.5" thickBot="1">
      <c r="A4618" t="str">
        <f t="shared" si="288"/>
        <v>Cameron BrateTE2020</v>
      </c>
      <c r="B4618" s="3" t="s">
        <v>926</v>
      </c>
      <c r="C4618" s="3" t="s">
        <v>49</v>
      </c>
      <c r="D4618" s="4">
        <v>39</v>
      </c>
      <c r="E4618" s="1">
        <v>2020</v>
      </c>
      <c r="F4618" s="1">
        <v>4</v>
      </c>
      <c r="G4618" s="6">
        <v>37</v>
      </c>
      <c r="H4618" s="6"/>
      <c r="I4618" s="7">
        <v>0</v>
      </c>
      <c r="J4618" s="7"/>
      <c r="K4618" s="7"/>
      <c r="L4618" s="7"/>
      <c r="M4618" s="7"/>
      <c r="N4618" s="7">
        <v>2</v>
      </c>
      <c r="O4618" s="6">
        <v>-0.05</v>
      </c>
      <c r="P4618" s="7"/>
      <c r="Q4618" s="7"/>
      <c r="R4618" s="7"/>
      <c r="S4618" s="7"/>
      <c r="T4618" s="7">
        <v>29</v>
      </c>
      <c r="U4618" s="7">
        <v>8</v>
      </c>
      <c r="V4618" s="7">
        <v>300</v>
      </c>
      <c r="W4618" s="7">
        <f t="shared" si="289"/>
        <v>35</v>
      </c>
      <c r="X4618" s="7"/>
      <c r="Y4618" s="7"/>
      <c r="Z4618" s="7"/>
      <c r="AA4618" s="7"/>
      <c r="AB4618" s="6">
        <v>24</v>
      </c>
      <c r="AC4618" s="7">
        <v>5.69</v>
      </c>
      <c r="AD4618" s="7">
        <v>4.26</v>
      </c>
      <c r="AE4618" s="7"/>
      <c r="AF4618" s="7">
        <v>9.01E-2</v>
      </c>
      <c r="AG4618" s="7">
        <v>6.1119999999999994E-2</v>
      </c>
      <c r="AH4618" s="7">
        <v>1.07</v>
      </c>
      <c r="AI4618" s="7">
        <v>1.57</v>
      </c>
      <c r="AJ4618" s="7">
        <v>16</v>
      </c>
      <c r="AK4618" s="7">
        <v>15</v>
      </c>
      <c r="AL4618" s="7">
        <v>0</v>
      </c>
      <c r="AM4618" s="7"/>
      <c r="AN4618" s="7"/>
      <c r="AO4618" s="7"/>
      <c r="AP4618" s="7"/>
      <c r="AQ4618" s="7">
        <v>7</v>
      </c>
      <c r="AR4618">
        <f t="shared" si="290"/>
        <v>9.01E-2</v>
      </c>
      <c r="AS4618">
        <f t="shared" si="291"/>
        <v>6.5194666666666665E-2</v>
      </c>
    </row>
    <row r="4619" spans="1:45" ht="29.5" thickBot="1">
      <c r="A4619" t="str">
        <f t="shared" si="288"/>
        <v>Andy IsabellaWR2020</v>
      </c>
      <c r="B4619" s="3" t="s">
        <v>1211</v>
      </c>
      <c r="C4619" s="3" t="s">
        <v>16</v>
      </c>
      <c r="D4619" s="4">
        <v>89</v>
      </c>
      <c r="E4619" s="1">
        <v>2020</v>
      </c>
      <c r="F4619" s="1">
        <v>3</v>
      </c>
      <c r="G4619" s="6">
        <v>113</v>
      </c>
      <c r="H4619" s="6"/>
      <c r="I4619" s="7">
        <v>0</v>
      </c>
      <c r="J4619" s="7"/>
      <c r="K4619" s="7"/>
      <c r="L4619" s="7"/>
      <c r="M4619" s="7"/>
      <c r="N4619" s="7">
        <v>0</v>
      </c>
      <c r="O4619" s="6">
        <v>-0.54</v>
      </c>
      <c r="P4619" s="7"/>
      <c r="Q4619" s="7"/>
      <c r="R4619" s="7"/>
      <c r="S4619" s="7"/>
      <c r="T4619" s="7">
        <v>23</v>
      </c>
      <c r="U4619" s="7">
        <v>2</v>
      </c>
      <c r="V4619" s="7">
        <v>62</v>
      </c>
      <c r="W4619" s="7" t="str">
        <f t="shared" si="289"/>
        <v/>
      </c>
      <c r="X4619" s="7"/>
      <c r="Y4619" s="7"/>
      <c r="Z4619" s="7"/>
      <c r="AA4619" s="7"/>
      <c r="AB4619" s="6">
        <v>130</v>
      </c>
      <c r="AC4619" s="7">
        <v>2.36</v>
      </c>
      <c r="AD4619" s="7">
        <v>4.22</v>
      </c>
      <c r="AE4619" s="7"/>
      <c r="AF4619" s="7">
        <v>2.5919999999999999E-2</v>
      </c>
      <c r="AG4619" s="7">
        <v>0.08</v>
      </c>
      <c r="AH4619" s="7">
        <v>1.97</v>
      </c>
      <c r="AI4619" s="7">
        <v>1.05</v>
      </c>
      <c r="AJ4619" s="7">
        <v>15</v>
      </c>
      <c r="AK4619" s="7">
        <v>13</v>
      </c>
      <c r="AL4619" s="7">
        <v>0</v>
      </c>
      <c r="AM4619" s="7"/>
      <c r="AN4619" s="7"/>
      <c r="AO4619" s="7"/>
      <c r="AP4619" s="7"/>
      <c r="AQ4619" s="7">
        <v>2</v>
      </c>
      <c r="AR4619">
        <f t="shared" si="290"/>
        <v>2.7647999999999999E-2</v>
      </c>
      <c r="AS4619">
        <f t="shared" si="291"/>
        <v>9.8461538461538461E-2</v>
      </c>
    </row>
    <row r="4620" spans="1:45" ht="29.5" thickBot="1">
      <c r="A4620" t="str">
        <f t="shared" si="288"/>
        <v>Quintez CephusWR2020</v>
      </c>
      <c r="B4620" s="3" t="s">
        <v>1212</v>
      </c>
      <c r="C4620" s="3" t="s">
        <v>16</v>
      </c>
      <c r="D4620" s="4">
        <v>90</v>
      </c>
      <c r="E4620" s="1">
        <v>2020</v>
      </c>
      <c r="F4620" s="1">
        <v>3</v>
      </c>
      <c r="G4620" s="6">
        <v>102</v>
      </c>
      <c r="H4620" s="6"/>
      <c r="I4620" s="7">
        <v>0</v>
      </c>
      <c r="J4620" s="7"/>
      <c r="K4620" s="7"/>
      <c r="L4620" s="7"/>
      <c r="M4620" s="7"/>
      <c r="N4620" s="7">
        <v>0</v>
      </c>
      <c r="O4620" s="6">
        <v>-0.43</v>
      </c>
      <c r="P4620" s="7"/>
      <c r="Q4620" s="7"/>
      <c r="R4620" s="7"/>
      <c r="S4620" s="7"/>
      <c r="T4620" s="7">
        <v>22</v>
      </c>
      <c r="U4620" s="7">
        <v>5</v>
      </c>
      <c r="V4620" s="7">
        <v>166</v>
      </c>
      <c r="W4620" s="7" t="str">
        <f t="shared" si="289"/>
        <v/>
      </c>
      <c r="X4620" s="7"/>
      <c r="Y4620" s="7"/>
      <c r="Z4620" s="7"/>
      <c r="AA4620" s="7"/>
      <c r="AB4620" s="6"/>
      <c r="AC4620" s="7"/>
      <c r="AD4620" s="7">
        <v>5.15</v>
      </c>
      <c r="AE4620" s="7"/>
      <c r="AF4620" s="7" t="s">
        <v>1885</v>
      </c>
      <c r="AG4620" s="7">
        <v>7.6061538461538458E-2</v>
      </c>
      <c r="AH4620" s="7"/>
      <c r="AI4620" s="7">
        <v>1.62</v>
      </c>
      <c r="AJ4620" s="7"/>
      <c r="AK4620" s="7">
        <v>13</v>
      </c>
      <c r="AL4620" s="7">
        <v>0</v>
      </c>
      <c r="AM4620" s="7"/>
      <c r="AN4620" s="7"/>
      <c r="AO4620" s="7"/>
      <c r="AP4620" s="7"/>
      <c r="AQ4620" s="7">
        <v>1</v>
      </c>
      <c r="AR4620" t="str">
        <f t="shared" si="290"/>
        <v/>
      </c>
      <c r="AS4620">
        <f t="shared" si="291"/>
        <v>9.3614201183432E-2</v>
      </c>
    </row>
    <row r="4621" spans="1:45" ht="29.5" thickBot="1">
      <c r="A4621" t="str">
        <f t="shared" si="288"/>
        <v>Kenny StillsWR2020</v>
      </c>
      <c r="B4621" s="3" t="s">
        <v>684</v>
      </c>
      <c r="C4621" s="3" t="s">
        <v>16</v>
      </c>
      <c r="D4621" s="4">
        <v>91</v>
      </c>
      <c r="E4621" s="1">
        <v>2020</v>
      </c>
      <c r="F4621" s="1">
        <v>3</v>
      </c>
      <c r="G4621" s="6">
        <v>140</v>
      </c>
      <c r="H4621" s="6"/>
      <c r="I4621" s="7">
        <v>0</v>
      </c>
      <c r="J4621" s="7"/>
      <c r="K4621" s="7"/>
      <c r="L4621" s="7"/>
      <c r="M4621" s="7"/>
      <c r="N4621" s="7">
        <v>0</v>
      </c>
      <c r="O4621" s="6">
        <v>-0.56000000000000005</v>
      </c>
      <c r="P4621" s="7"/>
      <c r="Q4621" s="7"/>
      <c r="R4621" s="7"/>
      <c r="S4621" s="7"/>
      <c r="T4621" s="7">
        <v>28</v>
      </c>
      <c r="U4621" s="7">
        <v>5</v>
      </c>
      <c r="V4621" s="7">
        <v>144</v>
      </c>
      <c r="W4621" s="7">
        <f t="shared" si="289"/>
        <v>69</v>
      </c>
      <c r="X4621" s="7"/>
      <c r="Y4621" s="7"/>
      <c r="Z4621" s="7"/>
      <c r="AA4621" s="7"/>
      <c r="AB4621" s="6">
        <v>60</v>
      </c>
      <c r="AC4621" s="7">
        <v>9.24</v>
      </c>
      <c r="AD4621" s="7">
        <v>3.14</v>
      </c>
      <c r="AE4621" s="7"/>
      <c r="AF4621" s="7">
        <v>0.12972307692307691</v>
      </c>
      <c r="AG4621" s="7">
        <v>5.5039999999999999E-2</v>
      </c>
      <c r="AH4621" s="7">
        <v>1.5</v>
      </c>
      <c r="AI4621" s="7">
        <v>1.18</v>
      </c>
      <c r="AJ4621" s="7">
        <v>13</v>
      </c>
      <c r="AK4621" s="7">
        <v>10</v>
      </c>
      <c r="AL4621" s="7">
        <v>0</v>
      </c>
      <c r="AM4621" s="7"/>
      <c r="AN4621" s="7"/>
      <c r="AO4621" s="7"/>
      <c r="AP4621" s="7"/>
      <c r="AQ4621" s="7">
        <v>8</v>
      </c>
      <c r="AR4621">
        <f t="shared" si="290"/>
        <v>0.15965917159763324</v>
      </c>
      <c r="AS4621">
        <f t="shared" si="291"/>
        <v>8.8064000000000003E-2</v>
      </c>
    </row>
    <row r="4622" spans="1:45" ht="29.5" thickBot="1">
      <c r="A4622" t="str">
        <f t="shared" si="288"/>
        <v>Giovani BernardRB2020</v>
      </c>
      <c r="B4622" s="3" t="s">
        <v>651</v>
      </c>
      <c r="C4622" s="3" t="s">
        <v>3</v>
      </c>
      <c r="D4622" s="4">
        <v>82</v>
      </c>
      <c r="E4622" s="1">
        <v>2020</v>
      </c>
      <c r="F4622" s="1">
        <v>2</v>
      </c>
      <c r="G4622" s="6">
        <v>30</v>
      </c>
      <c r="H4622" s="6"/>
      <c r="I4622" s="7">
        <v>0</v>
      </c>
      <c r="J4622" s="7"/>
      <c r="K4622" s="7"/>
      <c r="L4622" s="7"/>
      <c r="M4622" s="7"/>
      <c r="N4622" s="7">
        <v>3</v>
      </c>
      <c r="O4622" s="6">
        <v>0.2</v>
      </c>
      <c r="P4622" s="7"/>
      <c r="Q4622" s="7"/>
      <c r="R4622" s="7"/>
      <c r="S4622" s="7"/>
      <c r="T4622" s="7">
        <v>29</v>
      </c>
      <c r="U4622" s="7">
        <v>2</v>
      </c>
      <c r="V4622" s="7">
        <v>37</v>
      </c>
      <c r="W4622" s="7">
        <f t="shared" si="289"/>
        <v>65</v>
      </c>
      <c r="X4622" s="7"/>
      <c r="Y4622" s="7"/>
      <c r="Z4622" s="7"/>
      <c r="AA4622" s="7"/>
      <c r="AB4622" s="6">
        <v>60</v>
      </c>
      <c r="AC4622" s="7">
        <v>4.4000000000000004</v>
      </c>
      <c r="AD4622" s="7">
        <v>10.01</v>
      </c>
      <c r="AE4622" s="7"/>
      <c r="AF4622" s="7">
        <v>7.3899999999999993E-2</v>
      </c>
      <c r="AG4622" s="7">
        <v>0.1053</v>
      </c>
      <c r="AH4622" s="7">
        <v>0.89</v>
      </c>
      <c r="AI4622" s="7">
        <v>1.29</v>
      </c>
      <c r="AJ4622" s="7">
        <v>16</v>
      </c>
      <c r="AK4622" s="7">
        <v>16</v>
      </c>
      <c r="AL4622" s="7">
        <v>0</v>
      </c>
      <c r="AM4622" s="7"/>
      <c r="AN4622" s="7"/>
      <c r="AO4622" s="7"/>
      <c r="AP4622" s="7"/>
      <c r="AQ4622" s="7">
        <v>8</v>
      </c>
      <c r="AR4622">
        <f t="shared" si="290"/>
        <v>7.3899999999999993E-2</v>
      </c>
      <c r="AS4622">
        <f t="shared" si="291"/>
        <v>0.1053</v>
      </c>
    </row>
    <row r="4623" spans="1:45" ht="29.5" thickBot="1">
      <c r="A4623" t="str">
        <f t="shared" si="288"/>
        <v>Miles BoykinWR2020</v>
      </c>
      <c r="B4623" s="3" t="s">
        <v>1213</v>
      </c>
      <c r="C4623" s="3" t="s">
        <v>16</v>
      </c>
      <c r="D4623" s="4">
        <v>92</v>
      </c>
      <c r="E4623" s="1">
        <v>2020</v>
      </c>
      <c r="F4623" s="1">
        <v>3</v>
      </c>
      <c r="G4623" s="6">
        <v>100</v>
      </c>
      <c r="H4623" s="6"/>
      <c r="I4623" s="7">
        <v>0</v>
      </c>
      <c r="J4623" s="7"/>
      <c r="K4623" s="7"/>
      <c r="L4623" s="7"/>
      <c r="M4623" s="7"/>
      <c r="N4623" s="7">
        <v>0</v>
      </c>
      <c r="O4623" s="6">
        <v>-0.68</v>
      </c>
      <c r="P4623" s="7"/>
      <c r="Q4623" s="7"/>
      <c r="R4623" s="7"/>
      <c r="S4623" s="7"/>
      <c r="T4623" s="7">
        <v>24</v>
      </c>
      <c r="U4623" s="7">
        <v>3</v>
      </c>
      <c r="V4623" s="7">
        <v>93</v>
      </c>
      <c r="W4623" s="7" t="str">
        <f t="shared" si="289"/>
        <v/>
      </c>
      <c r="X4623" s="7"/>
      <c r="Y4623" s="7"/>
      <c r="Z4623" s="7"/>
      <c r="AA4623" s="7"/>
      <c r="AB4623" s="6">
        <v>107</v>
      </c>
      <c r="AC4623" s="7">
        <v>3.18</v>
      </c>
      <c r="AD4623" s="7">
        <v>4.3499999999999996</v>
      </c>
      <c r="AE4623" s="7"/>
      <c r="AF4623" s="7">
        <v>5.3499999999999999E-2</v>
      </c>
      <c r="AG4623" s="7">
        <v>8.4199999999999997E-2</v>
      </c>
      <c r="AH4623" s="7">
        <v>1.1000000000000001</v>
      </c>
      <c r="AI4623" s="7">
        <v>1.02</v>
      </c>
      <c r="AJ4623" s="7">
        <v>16</v>
      </c>
      <c r="AK4623" s="7">
        <v>16</v>
      </c>
      <c r="AL4623" s="7">
        <v>0</v>
      </c>
      <c r="AM4623" s="7"/>
      <c r="AN4623" s="7"/>
      <c r="AO4623" s="7"/>
      <c r="AP4623" s="7"/>
      <c r="AQ4623" s="7">
        <v>2</v>
      </c>
      <c r="AR4623">
        <f t="shared" si="290"/>
        <v>5.3499999999999999E-2</v>
      </c>
      <c r="AS4623">
        <f t="shared" si="291"/>
        <v>8.4199999999999997E-2</v>
      </c>
    </row>
    <row r="4624" spans="1:45" ht="29.5" thickBot="1">
      <c r="A4624" t="str">
        <f t="shared" si="288"/>
        <v>Randall CobbWR2020</v>
      </c>
      <c r="B4624" s="3" t="s">
        <v>506</v>
      </c>
      <c r="C4624" s="3" t="s">
        <v>16</v>
      </c>
      <c r="D4624" s="4">
        <v>93</v>
      </c>
      <c r="E4624" s="1">
        <v>2020</v>
      </c>
      <c r="F4624" s="1">
        <v>3</v>
      </c>
      <c r="G4624" s="6">
        <v>75</v>
      </c>
      <c r="H4624" s="6"/>
      <c r="I4624" s="7">
        <v>0</v>
      </c>
      <c r="J4624" s="7"/>
      <c r="K4624" s="7"/>
      <c r="L4624" s="7"/>
      <c r="M4624" s="7"/>
      <c r="N4624" s="7">
        <v>2</v>
      </c>
      <c r="O4624" s="6">
        <v>0.05</v>
      </c>
      <c r="P4624" s="7"/>
      <c r="Q4624" s="7"/>
      <c r="R4624" s="7"/>
      <c r="S4624" s="7"/>
      <c r="T4624" s="7">
        <v>30</v>
      </c>
      <c r="U4624" s="7">
        <v>2</v>
      </c>
      <c r="V4624" s="7">
        <v>64</v>
      </c>
      <c r="W4624" s="7">
        <f t="shared" si="289"/>
        <v>91</v>
      </c>
      <c r="X4624" s="7"/>
      <c r="Y4624" s="7"/>
      <c r="Z4624" s="7"/>
      <c r="AA4624" s="7"/>
      <c r="AB4624" s="6">
        <v>42</v>
      </c>
      <c r="AC4624" s="7">
        <v>10.46</v>
      </c>
      <c r="AD4624" s="7">
        <v>10.01</v>
      </c>
      <c r="AE4624" s="7"/>
      <c r="AF4624" s="7">
        <v>0.14890666666666666</v>
      </c>
      <c r="AG4624" s="7">
        <v>0.14352000000000001</v>
      </c>
      <c r="AH4624" s="7">
        <v>1.77</v>
      </c>
      <c r="AI4624" s="7">
        <v>1.65</v>
      </c>
      <c r="AJ4624" s="7">
        <v>15</v>
      </c>
      <c r="AK4624" s="7">
        <v>10</v>
      </c>
      <c r="AL4624" s="7">
        <v>0</v>
      </c>
      <c r="AM4624" s="7"/>
      <c r="AN4624" s="7"/>
      <c r="AO4624" s="7"/>
      <c r="AP4624" s="7"/>
      <c r="AQ4624" s="7">
        <v>10</v>
      </c>
      <c r="AR4624">
        <f t="shared" si="290"/>
        <v>0.15883377777777813</v>
      </c>
      <c r="AS4624">
        <f t="shared" si="291"/>
        <v>0.229632</v>
      </c>
    </row>
    <row r="4625" spans="1:45" ht="29.5" thickBot="1">
      <c r="A4625" t="str">
        <f t="shared" si="288"/>
        <v>Josh OliverTE2020</v>
      </c>
      <c r="B4625" s="3" t="s">
        <v>1136</v>
      </c>
      <c r="C4625" s="3" t="s">
        <v>49</v>
      </c>
      <c r="D4625" s="4">
        <v>41</v>
      </c>
      <c r="E4625" s="1">
        <v>2020</v>
      </c>
      <c r="F4625" s="1">
        <v>4</v>
      </c>
      <c r="G4625" s="6"/>
      <c r="H4625" s="6"/>
      <c r="I4625" s="7">
        <v>0</v>
      </c>
      <c r="J4625" s="7"/>
      <c r="K4625" s="7"/>
      <c r="L4625" s="7"/>
      <c r="M4625" s="7"/>
      <c r="N4625" s="7">
        <v>0</v>
      </c>
      <c r="O4625" s="6"/>
      <c r="P4625" s="7"/>
      <c r="Q4625" s="7"/>
      <c r="R4625" s="7"/>
      <c r="S4625" s="7"/>
      <c r="T4625" s="7">
        <v>24</v>
      </c>
      <c r="U4625" s="7">
        <v>3</v>
      </c>
      <c r="V4625" s="7">
        <v>69</v>
      </c>
      <c r="W4625" s="7">
        <f t="shared" si="289"/>
        <v>40</v>
      </c>
      <c r="X4625" s="7"/>
      <c r="Y4625" s="7"/>
      <c r="Z4625" s="7"/>
      <c r="AA4625" s="7"/>
      <c r="AB4625" s="6">
        <v>99</v>
      </c>
      <c r="AC4625" s="7">
        <v>0.59</v>
      </c>
      <c r="AD4625" s="7"/>
      <c r="AE4625" s="7"/>
      <c r="AF4625" s="7">
        <v>2.1999999999999999E-2</v>
      </c>
      <c r="AG4625" s="7" t="s">
        <v>1885</v>
      </c>
      <c r="AH4625" s="7">
        <v>0.18</v>
      </c>
      <c r="AI4625" s="7"/>
      <c r="AJ4625" s="7">
        <v>8</v>
      </c>
      <c r="AK4625" s="7"/>
      <c r="AL4625" s="7">
        <v>0</v>
      </c>
      <c r="AM4625" s="7"/>
      <c r="AN4625" s="7"/>
      <c r="AO4625" s="7"/>
      <c r="AP4625" s="7"/>
      <c r="AQ4625" s="7">
        <v>2</v>
      </c>
      <c r="AR4625">
        <f t="shared" si="290"/>
        <v>4.3999999999999997E-2</v>
      </c>
      <c r="AS4625" t="str">
        <f t="shared" si="291"/>
        <v/>
      </c>
    </row>
    <row r="4626" spans="1:45" ht="29.5" thickBot="1">
      <c r="A4626" t="str">
        <f t="shared" si="288"/>
        <v>Tyler EifertTE2020</v>
      </c>
      <c r="B4626" s="3" t="s">
        <v>659</v>
      </c>
      <c r="C4626" s="3" t="s">
        <v>49</v>
      </c>
      <c r="D4626" s="4">
        <v>42</v>
      </c>
      <c r="E4626" s="1">
        <v>2020</v>
      </c>
      <c r="F4626" s="1">
        <v>4</v>
      </c>
      <c r="G4626" s="6">
        <v>28</v>
      </c>
      <c r="H4626" s="6"/>
      <c r="I4626" s="7">
        <v>0</v>
      </c>
      <c r="J4626" s="7"/>
      <c r="K4626" s="7"/>
      <c r="L4626" s="7"/>
      <c r="M4626" s="7"/>
      <c r="N4626" s="7">
        <v>1</v>
      </c>
      <c r="O4626" s="6">
        <v>-7.0000000000000007E-2</v>
      </c>
      <c r="P4626" s="7"/>
      <c r="Q4626" s="7"/>
      <c r="R4626" s="7"/>
      <c r="S4626" s="7"/>
      <c r="T4626" s="7">
        <v>30</v>
      </c>
      <c r="U4626" s="7">
        <v>1</v>
      </c>
      <c r="V4626" s="7">
        <v>21</v>
      </c>
      <c r="W4626" s="7">
        <f t="shared" si="289"/>
        <v>28</v>
      </c>
      <c r="X4626" s="7"/>
      <c r="Y4626" s="7"/>
      <c r="Z4626" s="7"/>
      <c r="AA4626" s="7"/>
      <c r="AB4626" s="6">
        <v>20</v>
      </c>
      <c r="AC4626" s="7">
        <v>6.54</v>
      </c>
      <c r="AD4626" s="7">
        <v>5.53</v>
      </c>
      <c r="AE4626" s="7"/>
      <c r="AF4626" s="7">
        <v>0.10920000000000001</v>
      </c>
      <c r="AG4626" s="7">
        <v>0.10197333333333333</v>
      </c>
      <c r="AH4626" s="7">
        <v>1.22</v>
      </c>
      <c r="AI4626" s="7">
        <v>0.92</v>
      </c>
      <c r="AJ4626" s="7">
        <v>16</v>
      </c>
      <c r="AK4626" s="7">
        <v>15</v>
      </c>
      <c r="AL4626" s="7">
        <v>0</v>
      </c>
      <c r="AM4626" s="7"/>
      <c r="AN4626" s="7"/>
      <c r="AO4626" s="7"/>
      <c r="AP4626" s="7"/>
      <c r="AQ4626" s="7">
        <v>8</v>
      </c>
      <c r="AR4626">
        <f t="shared" si="290"/>
        <v>0.10920000000000001</v>
      </c>
      <c r="AS4626">
        <f t="shared" si="291"/>
        <v>0.1087715555555552</v>
      </c>
    </row>
    <row r="4627" spans="1:45" ht="29.5" thickBot="1">
      <c r="A4627" t="str">
        <f t="shared" si="288"/>
        <v>JaMycal HastyRB2020</v>
      </c>
      <c r="B4627" s="3" t="s">
        <v>1214</v>
      </c>
      <c r="C4627" s="3" t="s">
        <v>3</v>
      </c>
      <c r="D4627" s="4">
        <v>84</v>
      </c>
      <c r="E4627" s="1">
        <v>2020</v>
      </c>
      <c r="F4627" s="1">
        <v>2</v>
      </c>
      <c r="G4627" s="6">
        <v>91</v>
      </c>
      <c r="H4627" s="6"/>
      <c r="I4627" s="7">
        <v>0</v>
      </c>
      <c r="J4627" s="7"/>
      <c r="K4627" s="7"/>
      <c r="L4627" s="7"/>
      <c r="M4627" s="7"/>
      <c r="N4627" s="7">
        <v>0</v>
      </c>
      <c r="O4627" s="6">
        <v>-0.19</v>
      </c>
      <c r="P4627" s="7"/>
      <c r="Q4627" s="7"/>
      <c r="R4627" s="7"/>
      <c r="S4627" s="7"/>
      <c r="T4627" s="7">
        <v>24</v>
      </c>
      <c r="U4627" s="7">
        <v>8</v>
      </c>
      <c r="V4627" s="7">
        <v>300</v>
      </c>
      <c r="W4627" s="7" t="str">
        <f t="shared" si="289"/>
        <v/>
      </c>
      <c r="X4627" s="7"/>
      <c r="Y4627" s="7"/>
      <c r="Z4627" s="7"/>
      <c r="AA4627" s="7"/>
      <c r="AB4627" s="6"/>
      <c r="AC4627" s="7"/>
      <c r="AD4627" s="7">
        <v>4.4400000000000004</v>
      </c>
      <c r="AE4627" s="7"/>
      <c r="AF4627" s="7" t="s">
        <v>1885</v>
      </c>
      <c r="AG4627" s="7">
        <v>3.4514285714285713E-2</v>
      </c>
      <c r="AH4627" s="7"/>
      <c r="AI4627" s="7">
        <v>0.79</v>
      </c>
      <c r="AJ4627" s="7"/>
      <c r="AK4627" s="7">
        <v>7</v>
      </c>
      <c r="AL4627" s="7">
        <v>0</v>
      </c>
      <c r="AM4627" s="7"/>
      <c r="AN4627" s="7"/>
      <c r="AO4627" s="7"/>
      <c r="AP4627" s="7"/>
      <c r="AQ4627" s="7">
        <v>1</v>
      </c>
      <c r="AR4627" t="str">
        <f t="shared" si="290"/>
        <v/>
      </c>
      <c r="AS4627">
        <f t="shared" si="291"/>
        <v>7.8889795918367311E-2</v>
      </c>
    </row>
    <row r="4628" spans="1:45" ht="44" thickBot="1">
      <c r="A4628" t="str">
        <f t="shared" si="288"/>
        <v>Reggie BonnafonRB2020</v>
      </c>
      <c r="B4628" s="3" t="s">
        <v>1215</v>
      </c>
      <c r="C4628" s="3" t="s">
        <v>3</v>
      </c>
      <c r="D4628" s="4">
        <v>85</v>
      </c>
      <c r="E4628" s="1">
        <v>2020</v>
      </c>
      <c r="F4628" s="1">
        <v>2</v>
      </c>
      <c r="G4628" s="6">
        <v>115</v>
      </c>
      <c r="H4628" s="6"/>
      <c r="I4628" s="7">
        <v>0</v>
      </c>
      <c r="J4628" s="7"/>
      <c r="K4628" s="7"/>
      <c r="L4628" s="7"/>
      <c r="M4628" s="7"/>
      <c r="N4628" s="7">
        <v>0</v>
      </c>
      <c r="O4628" s="6">
        <v>-0.01</v>
      </c>
      <c r="P4628" s="7"/>
      <c r="Q4628" s="7"/>
      <c r="R4628" s="7"/>
      <c r="S4628" s="7"/>
      <c r="T4628" s="7">
        <v>24</v>
      </c>
      <c r="U4628" s="7">
        <v>8</v>
      </c>
      <c r="V4628" s="7">
        <v>300</v>
      </c>
      <c r="W4628" s="7" t="str">
        <f t="shared" si="289"/>
        <v/>
      </c>
      <c r="X4628" s="7"/>
      <c r="Y4628" s="7"/>
      <c r="Z4628" s="7"/>
      <c r="AA4628" s="7"/>
      <c r="AB4628" s="6">
        <v>94</v>
      </c>
      <c r="AC4628" s="7">
        <v>4.1900000000000004</v>
      </c>
      <c r="AD4628" s="7">
        <v>16.7</v>
      </c>
      <c r="AE4628" s="7"/>
      <c r="AF4628" s="7">
        <v>3.4285714285714287E-2</v>
      </c>
      <c r="AG4628" s="7">
        <v>6.2399999999999997E-2</v>
      </c>
      <c r="AH4628" s="7">
        <v>1.68</v>
      </c>
      <c r="AI4628" s="7">
        <v>2</v>
      </c>
      <c r="AJ4628" s="7">
        <v>7</v>
      </c>
      <c r="AK4628" s="7">
        <v>1</v>
      </c>
      <c r="AL4628" s="7">
        <v>0</v>
      </c>
      <c r="AM4628" s="7"/>
      <c r="AN4628" s="7"/>
      <c r="AO4628" s="7"/>
      <c r="AP4628" s="7"/>
      <c r="AQ4628" s="7">
        <v>2</v>
      </c>
      <c r="AR4628">
        <f t="shared" si="290"/>
        <v>7.8367346938775548E-2</v>
      </c>
      <c r="AS4628">
        <f t="shared" si="291"/>
        <v>0.99839999999999995</v>
      </c>
    </row>
    <row r="4629" spans="1:45" ht="29.5" thickBot="1">
      <c r="A4629" t="str">
        <f t="shared" si="288"/>
        <v>Russell GageWR2020</v>
      </c>
      <c r="B4629" s="3" t="s">
        <v>1216</v>
      </c>
      <c r="C4629" s="3" t="s">
        <v>16</v>
      </c>
      <c r="D4629" s="4">
        <v>96</v>
      </c>
      <c r="E4629" s="1">
        <v>2020</v>
      </c>
      <c r="F4629" s="1">
        <v>3</v>
      </c>
      <c r="G4629" s="6">
        <v>37</v>
      </c>
      <c r="H4629" s="6"/>
      <c r="I4629" s="7">
        <v>0</v>
      </c>
      <c r="J4629" s="7"/>
      <c r="K4629" s="7"/>
      <c r="L4629" s="7"/>
      <c r="M4629" s="7"/>
      <c r="N4629" s="7">
        <v>0</v>
      </c>
      <c r="O4629" s="6">
        <v>-0.01</v>
      </c>
      <c r="P4629" s="7"/>
      <c r="Q4629" s="7"/>
      <c r="R4629" s="7"/>
      <c r="S4629" s="7"/>
      <c r="T4629" s="7">
        <v>24</v>
      </c>
      <c r="U4629" s="7">
        <v>6</v>
      </c>
      <c r="V4629" s="7">
        <v>194</v>
      </c>
      <c r="W4629" s="7" t="str">
        <f t="shared" si="289"/>
        <v/>
      </c>
      <c r="X4629" s="7"/>
      <c r="Y4629" s="7"/>
      <c r="Z4629" s="7"/>
      <c r="AA4629" s="7"/>
      <c r="AB4629" s="6">
        <v>70</v>
      </c>
      <c r="AC4629" s="7">
        <v>6.3</v>
      </c>
      <c r="AD4629" s="7">
        <v>11.34</v>
      </c>
      <c r="AE4629" s="7"/>
      <c r="AF4629" s="7">
        <v>0.1186</v>
      </c>
      <c r="AG4629" s="7">
        <v>0.1875</v>
      </c>
      <c r="AH4629" s="7">
        <v>1.18</v>
      </c>
      <c r="AI4629" s="7">
        <v>1.52</v>
      </c>
      <c r="AJ4629" s="7">
        <v>16</v>
      </c>
      <c r="AK4629" s="7">
        <v>16</v>
      </c>
      <c r="AL4629" s="7">
        <v>0</v>
      </c>
      <c r="AM4629" s="7"/>
      <c r="AN4629" s="7"/>
      <c r="AO4629" s="7"/>
      <c r="AP4629" s="7"/>
      <c r="AQ4629" s="7">
        <v>3</v>
      </c>
      <c r="AR4629">
        <f t="shared" si="290"/>
        <v>0.1186</v>
      </c>
      <c r="AS4629">
        <f t="shared" si="291"/>
        <v>0.1875</v>
      </c>
    </row>
    <row r="4630" spans="1:45" ht="29.5" thickBot="1">
      <c r="A4630" t="str">
        <f t="shared" si="288"/>
        <v>Trayveon WilliamsRB2020</v>
      </c>
      <c r="B4630" s="3" t="s">
        <v>1217</v>
      </c>
      <c r="C4630" s="3" t="s">
        <v>3</v>
      </c>
      <c r="D4630" s="4">
        <v>86</v>
      </c>
      <c r="E4630" s="1">
        <v>2020</v>
      </c>
      <c r="F4630" s="1">
        <v>2</v>
      </c>
      <c r="G4630" s="6">
        <v>102</v>
      </c>
      <c r="H4630" s="6"/>
      <c r="I4630" s="7">
        <v>0</v>
      </c>
      <c r="J4630" s="7"/>
      <c r="K4630" s="7"/>
      <c r="L4630" s="7"/>
      <c r="M4630" s="7"/>
      <c r="N4630" s="7">
        <v>0</v>
      </c>
      <c r="O4630" s="6">
        <v>-0.32</v>
      </c>
      <c r="P4630" s="7"/>
      <c r="Q4630" s="7"/>
      <c r="R4630" s="7"/>
      <c r="S4630" s="7"/>
      <c r="T4630" s="7">
        <v>23</v>
      </c>
      <c r="U4630" s="7">
        <v>6</v>
      </c>
      <c r="V4630" s="7">
        <v>182</v>
      </c>
      <c r="W4630" s="7" t="str">
        <f t="shared" si="289"/>
        <v/>
      </c>
      <c r="X4630" s="7"/>
      <c r="Y4630" s="7"/>
      <c r="Z4630" s="7"/>
      <c r="AA4630" s="7"/>
      <c r="AB4630" s="6"/>
      <c r="AC4630" s="7"/>
      <c r="AD4630" s="7">
        <v>4.74</v>
      </c>
      <c r="AE4630" s="7"/>
      <c r="AF4630" s="7" t="s">
        <v>1885</v>
      </c>
      <c r="AG4630" s="7">
        <v>2.912E-2</v>
      </c>
      <c r="AH4630" s="7"/>
      <c r="AI4630" s="7">
        <v>1.5</v>
      </c>
      <c r="AJ4630" s="7"/>
      <c r="AK4630" s="7">
        <v>5</v>
      </c>
      <c r="AL4630" s="7">
        <v>0</v>
      </c>
      <c r="AM4630" s="7"/>
      <c r="AN4630" s="7"/>
      <c r="AO4630" s="7"/>
      <c r="AP4630" s="7"/>
      <c r="AQ4630" s="7">
        <v>2</v>
      </c>
      <c r="AR4630" t="str">
        <f t="shared" si="290"/>
        <v/>
      </c>
      <c r="AS4630">
        <f t="shared" si="291"/>
        <v>9.3184000000000003E-2</v>
      </c>
    </row>
    <row r="4631" spans="1:45" ht="15" thickBot="1">
      <c r="A4631" t="str">
        <f t="shared" si="288"/>
        <v>Brian HillRB2020</v>
      </c>
      <c r="B4631" s="3" t="s">
        <v>1012</v>
      </c>
      <c r="C4631" s="3" t="s">
        <v>3</v>
      </c>
      <c r="D4631" s="4">
        <v>87</v>
      </c>
      <c r="E4631" s="1">
        <v>2020</v>
      </c>
      <c r="F4631" s="1">
        <v>2</v>
      </c>
      <c r="G4631" s="6">
        <v>50</v>
      </c>
      <c r="H4631" s="6"/>
      <c r="I4631" s="7">
        <v>0</v>
      </c>
      <c r="J4631" s="7"/>
      <c r="K4631" s="7"/>
      <c r="L4631" s="7"/>
      <c r="M4631" s="7"/>
      <c r="N4631" s="7">
        <v>0</v>
      </c>
      <c r="O4631" s="6">
        <v>-0.28000000000000003</v>
      </c>
      <c r="P4631" s="7"/>
      <c r="Q4631" s="7"/>
      <c r="R4631" s="7"/>
      <c r="S4631" s="7"/>
      <c r="T4631" s="7">
        <v>25</v>
      </c>
      <c r="U4631" s="7">
        <v>5</v>
      </c>
      <c r="V4631" s="7">
        <v>156</v>
      </c>
      <c r="W4631" s="7" t="str">
        <f t="shared" si="289"/>
        <v/>
      </c>
      <c r="X4631" s="7"/>
      <c r="Y4631" s="7"/>
      <c r="Z4631" s="7"/>
      <c r="AA4631" s="7"/>
      <c r="AB4631" s="6">
        <v>64</v>
      </c>
      <c r="AC4631" s="7">
        <v>6.72</v>
      </c>
      <c r="AD4631" s="7">
        <v>6.09</v>
      </c>
      <c r="AE4631" s="7"/>
      <c r="AF4631" s="7">
        <v>3.2960000000000003E-2</v>
      </c>
      <c r="AG4631" s="7">
        <v>4.8599999999999997E-2</v>
      </c>
      <c r="AH4631" s="7">
        <v>0.64</v>
      </c>
      <c r="AI4631" s="7">
        <v>1.21</v>
      </c>
      <c r="AJ4631" s="7">
        <v>10</v>
      </c>
      <c r="AK4631" s="7">
        <v>16</v>
      </c>
      <c r="AL4631" s="7">
        <v>0</v>
      </c>
      <c r="AM4631" s="7"/>
      <c r="AN4631" s="7"/>
      <c r="AO4631" s="7"/>
      <c r="AP4631" s="7"/>
      <c r="AQ4631" s="7">
        <v>4</v>
      </c>
      <c r="AR4631">
        <f t="shared" si="290"/>
        <v>5.2736000000000005E-2</v>
      </c>
      <c r="AS4631">
        <f t="shared" si="291"/>
        <v>4.8599999999999997E-2</v>
      </c>
    </row>
    <row r="4632" spans="1:45" ht="29.5" thickBot="1">
      <c r="A4632" t="str">
        <f t="shared" si="288"/>
        <v>Mike BooneRB2020</v>
      </c>
      <c r="B4632" s="3" t="s">
        <v>1101</v>
      </c>
      <c r="C4632" s="3" t="s">
        <v>3</v>
      </c>
      <c r="D4632" s="4">
        <v>88</v>
      </c>
      <c r="E4632" s="1">
        <v>2020</v>
      </c>
      <c r="F4632" s="1">
        <v>2</v>
      </c>
      <c r="G4632" s="6">
        <v>121</v>
      </c>
      <c r="H4632" s="6"/>
      <c r="I4632" s="7">
        <v>0</v>
      </c>
      <c r="J4632" s="7"/>
      <c r="K4632" s="7"/>
      <c r="L4632" s="7"/>
      <c r="M4632" s="7"/>
      <c r="N4632" s="7">
        <v>0</v>
      </c>
      <c r="O4632" s="6">
        <v>-0.17</v>
      </c>
      <c r="P4632" s="7"/>
      <c r="Q4632" s="7"/>
      <c r="R4632" s="7"/>
      <c r="S4632" s="7"/>
      <c r="T4632" s="7">
        <v>25</v>
      </c>
      <c r="U4632" s="7">
        <v>8</v>
      </c>
      <c r="V4632" s="7">
        <v>300</v>
      </c>
      <c r="W4632" s="7" t="str">
        <f t="shared" si="289"/>
        <v/>
      </c>
      <c r="X4632" s="7"/>
      <c r="Y4632" s="7"/>
      <c r="Z4632" s="7"/>
      <c r="AA4632" s="7"/>
      <c r="AB4632" s="6">
        <v>76</v>
      </c>
      <c r="AC4632" s="7">
        <v>12.5</v>
      </c>
      <c r="AD4632" s="7">
        <v>2.48</v>
      </c>
      <c r="AE4632" s="7"/>
      <c r="AF4632" s="7">
        <v>3.7999999999999999E-2</v>
      </c>
      <c r="AG4632" s="7">
        <v>1.1466666666666667E-2</v>
      </c>
      <c r="AH4632" s="7">
        <v>0.85</v>
      </c>
      <c r="AI4632" s="7">
        <v>1</v>
      </c>
      <c r="AJ4632" s="7">
        <v>4</v>
      </c>
      <c r="AK4632" s="7">
        <v>6</v>
      </c>
      <c r="AL4632" s="7">
        <v>0</v>
      </c>
      <c r="AM4632" s="7"/>
      <c r="AN4632" s="7"/>
      <c r="AO4632" s="7"/>
      <c r="AP4632" s="7"/>
      <c r="AQ4632" s="7">
        <v>3</v>
      </c>
      <c r="AR4632">
        <f t="shared" si="290"/>
        <v>0.152</v>
      </c>
      <c r="AS4632">
        <f t="shared" si="291"/>
        <v>3.0577777777777867E-2</v>
      </c>
    </row>
    <row r="4633" spans="1:45" ht="29.5" thickBot="1">
      <c r="A4633" t="str">
        <f t="shared" si="288"/>
        <v>Jimmy GrahamTE2020</v>
      </c>
      <c r="B4633" s="3" t="s">
        <v>431</v>
      </c>
      <c r="C4633" s="3" t="s">
        <v>49</v>
      </c>
      <c r="D4633" s="4">
        <v>43</v>
      </c>
      <c r="E4633" s="1">
        <v>2020</v>
      </c>
      <c r="F4633" s="1">
        <v>4</v>
      </c>
      <c r="G4633" s="6">
        <v>13</v>
      </c>
      <c r="H4633" s="6"/>
      <c r="I4633" s="7">
        <v>0</v>
      </c>
      <c r="J4633" s="7"/>
      <c r="K4633" s="7"/>
      <c r="L4633" s="7"/>
      <c r="M4633" s="7"/>
      <c r="N4633" s="7">
        <v>7</v>
      </c>
      <c r="O4633" s="6">
        <v>-0.06</v>
      </c>
      <c r="P4633" s="7"/>
      <c r="Q4633" s="7"/>
      <c r="R4633" s="7"/>
      <c r="S4633" s="7"/>
      <c r="T4633" s="7">
        <v>34</v>
      </c>
      <c r="U4633" s="7">
        <v>3</v>
      </c>
      <c r="V4633" s="7">
        <v>95</v>
      </c>
      <c r="W4633" s="7">
        <f t="shared" si="289"/>
        <v>22</v>
      </c>
      <c r="X4633" s="7"/>
      <c r="Y4633" s="7"/>
      <c r="Z4633" s="7"/>
      <c r="AA4633" s="7"/>
      <c r="AB4633" s="6">
        <v>21</v>
      </c>
      <c r="AC4633" s="7">
        <v>6.29</v>
      </c>
      <c r="AD4633" s="7">
        <v>8.98</v>
      </c>
      <c r="AE4633" s="7"/>
      <c r="AF4633" s="7">
        <v>0.109</v>
      </c>
      <c r="AG4633" s="7">
        <v>0.12520000000000001</v>
      </c>
      <c r="AH4633" s="7">
        <v>1.1100000000000001</v>
      </c>
      <c r="AI4633" s="7">
        <v>1.1599999999999999</v>
      </c>
      <c r="AJ4633" s="7">
        <v>16</v>
      </c>
      <c r="AK4633" s="7">
        <v>16</v>
      </c>
      <c r="AL4633" s="7">
        <v>0</v>
      </c>
      <c r="AM4633" s="7"/>
      <c r="AN4633" s="7"/>
      <c r="AO4633" s="7"/>
      <c r="AP4633" s="7"/>
      <c r="AQ4633" s="7">
        <v>11</v>
      </c>
      <c r="AR4633">
        <f t="shared" si="290"/>
        <v>0.109</v>
      </c>
      <c r="AS4633">
        <f t="shared" si="291"/>
        <v>0.12520000000000001</v>
      </c>
    </row>
    <row r="4634" spans="1:45" ht="29.5" thickBot="1">
      <c r="A4634" t="str">
        <f t="shared" si="288"/>
        <v>Kaden SmithTE2020</v>
      </c>
      <c r="B4634" s="3" t="s">
        <v>1218</v>
      </c>
      <c r="C4634" s="3" t="s">
        <v>49</v>
      </c>
      <c r="D4634" s="4">
        <v>44</v>
      </c>
      <c r="E4634" s="1">
        <v>2020</v>
      </c>
      <c r="F4634" s="1">
        <v>4</v>
      </c>
      <c r="G4634" s="6">
        <v>65</v>
      </c>
      <c r="H4634" s="6"/>
      <c r="I4634" s="7">
        <v>0</v>
      </c>
      <c r="J4634" s="7"/>
      <c r="K4634" s="7"/>
      <c r="L4634" s="7"/>
      <c r="M4634" s="7"/>
      <c r="N4634" s="7">
        <v>0</v>
      </c>
      <c r="O4634" s="6">
        <v>-0.03</v>
      </c>
      <c r="P4634" s="7"/>
      <c r="Q4634" s="7"/>
      <c r="R4634" s="7"/>
      <c r="S4634" s="7"/>
      <c r="T4634" s="7">
        <v>23</v>
      </c>
      <c r="U4634" s="7">
        <v>6</v>
      </c>
      <c r="V4634" s="7">
        <v>176</v>
      </c>
      <c r="W4634" s="7" t="str">
        <f t="shared" si="289"/>
        <v/>
      </c>
      <c r="X4634" s="7"/>
      <c r="Y4634" s="7"/>
      <c r="Z4634" s="7"/>
      <c r="AA4634" s="7"/>
      <c r="AB4634" s="6">
        <v>35</v>
      </c>
      <c r="AC4634" s="7">
        <v>8.42</v>
      </c>
      <c r="AD4634" s="7">
        <v>1.95</v>
      </c>
      <c r="AE4634" s="7"/>
      <c r="AF4634" s="7">
        <v>0.13102222222222223</v>
      </c>
      <c r="AG4634" s="7">
        <v>4.7253333333333335E-2</v>
      </c>
      <c r="AH4634" s="7">
        <v>1.1200000000000001</v>
      </c>
      <c r="AI4634" s="7">
        <v>0.8</v>
      </c>
      <c r="AJ4634" s="7">
        <v>9</v>
      </c>
      <c r="AK4634" s="7">
        <v>15</v>
      </c>
      <c r="AL4634" s="7">
        <v>0</v>
      </c>
      <c r="AM4634" s="7"/>
      <c r="AN4634" s="7"/>
      <c r="AO4634" s="7"/>
      <c r="AP4634" s="7"/>
      <c r="AQ4634" s="7">
        <v>2</v>
      </c>
      <c r="AR4634">
        <f t="shared" si="290"/>
        <v>0.23292839506172802</v>
      </c>
      <c r="AS4634">
        <f t="shared" si="291"/>
        <v>5.0403555555555521E-2</v>
      </c>
    </row>
    <row r="4635" spans="1:45" ht="29.5" thickBot="1">
      <c r="A4635" t="str">
        <f t="shared" si="288"/>
        <v>James RobinsonRB2020</v>
      </c>
      <c r="B4635" s="3" t="s">
        <v>1219</v>
      </c>
      <c r="C4635" s="3" t="s">
        <v>3</v>
      </c>
      <c r="D4635" s="4">
        <v>90</v>
      </c>
      <c r="E4635" s="1">
        <v>2020</v>
      </c>
      <c r="F4635" s="1">
        <v>2</v>
      </c>
      <c r="G4635" s="6">
        <v>7</v>
      </c>
      <c r="H4635" s="6"/>
      <c r="I4635" s="7">
        <v>1</v>
      </c>
      <c r="J4635" s="7"/>
      <c r="K4635" s="7"/>
      <c r="L4635" s="7"/>
      <c r="M4635" s="7"/>
      <c r="N4635" s="7">
        <v>0</v>
      </c>
      <c r="O4635" s="6">
        <v>1.37</v>
      </c>
      <c r="P4635" s="7"/>
      <c r="Q4635" s="7"/>
      <c r="R4635" s="7"/>
      <c r="S4635" s="7"/>
      <c r="T4635" s="7">
        <v>22</v>
      </c>
      <c r="U4635" s="7">
        <v>8</v>
      </c>
      <c r="V4635" s="7">
        <v>300</v>
      </c>
      <c r="W4635" s="7" t="str">
        <f t="shared" si="289"/>
        <v/>
      </c>
      <c r="X4635" s="7"/>
      <c r="Y4635" s="7"/>
      <c r="Z4635" s="7"/>
      <c r="AA4635" s="7"/>
      <c r="AB4635" s="6"/>
      <c r="AC4635" s="7"/>
      <c r="AD4635" s="7">
        <v>17.89</v>
      </c>
      <c r="AE4635" s="7"/>
      <c r="AF4635" s="7" t="s">
        <v>1885</v>
      </c>
      <c r="AG4635" s="7">
        <v>0.11325714285714285</v>
      </c>
      <c r="AH4635" s="7"/>
      <c r="AI4635" s="7">
        <v>1.2</v>
      </c>
      <c r="AJ4635" s="7"/>
      <c r="AK4635" s="7">
        <v>14</v>
      </c>
      <c r="AL4635" s="7">
        <v>1</v>
      </c>
      <c r="AM4635" s="7"/>
      <c r="AN4635" s="7"/>
      <c r="AO4635" s="7"/>
      <c r="AP4635" s="7"/>
      <c r="AQ4635" s="7">
        <v>1</v>
      </c>
      <c r="AR4635" t="str">
        <f t="shared" si="290"/>
        <v/>
      </c>
      <c r="AS4635">
        <f t="shared" si="291"/>
        <v>0.1294367346938777</v>
      </c>
    </row>
    <row r="4636" spans="1:45" ht="29.5" thickBot="1">
      <c r="A4636" t="str">
        <f t="shared" si="288"/>
        <v>Raymond CalaisRB2020</v>
      </c>
      <c r="B4636" s="3" t="s">
        <v>1220</v>
      </c>
      <c r="C4636" s="3" t="s">
        <v>3</v>
      </c>
      <c r="D4636" s="4">
        <v>91</v>
      </c>
      <c r="E4636" s="1">
        <v>2020</v>
      </c>
      <c r="F4636" s="1">
        <v>2</v>
      </c>
      <c r="G4636" s="6">
        <v>164</v>
      </c>
      <c r="H4636" s="6"/>
      <c r="I4636" s="7">
        <v>0</v>
      </c>
      <c r="J4636" s="7"/>
      <c r="K4636" s="7"/>
      <c r="L4636" s="7"/>
      <c r="M4636" s="7"/>
      <c r="N4636" s="7">
        <v>0</v>
      </c>
      <c r="O4636" s="6"/>
      <c r="P4636" s="7"/>
      <c r="Q4636" s="7"/>
      <c r="R4636" s="7"/>
      <c r="S4636" s="7"/>
      <c r="T4636" s="7">
        <v>22</v>
      </c>
      <c r="U4636" s="7">
        <v>7</v>
      </c>
      <c r="V4636" s="7">
        <v>245</v>
      </c>
      <c r="W4636" s="7" t="str">
        <f t="shared" si="289"/>
        <v/>
      </c>
      <c r="X4636" s="7"/>
      <c r="Y4636" s="7"/>
      <c r="Z4636" s="7"/>
      <c r="AA4636" s="7"/>
      <c r="AB4636" s="6"/>
      <c r="AC4636" s="7"/>
      <c r="AD4636" s="7"/>
      <c r="AE4636" s="7"/>
      <c r="AF4636" s="7" t="s">
        <v>1885</v>
      </c>
      <c r="AG4636" s="7" t="s">
        <v>1885</v>
      </c>
      <c r="AH4636" s="7"/>
      <c r="AI4636" s="7"/>
      <c r="AJ4636" s="7"/>
      <c r="AK4636" s="7"/>
      <c r="AL4636" s="7">
        <v>0</v>
      </c>
      <c r="AM4636" s="7"/>
      <c r="AN4636" s="7"/>
      <c r="AO4636" s="7"/>
      <c r="AP4636" s="7"/>
      <c r="AQ4636" s="7">
        <v>1</v>
      </c>
      <c r="AR4636" t="str">
        <f t="shared" si="290"/>
        <v/>
      </c>
      <c r="AS4636" t="str">
        <f t="shared" si="291"/>
        <v/>
      </c>
    </row>
    <row r="4637" spans="1:45" ht="44" thickBot="1">
      <c r="A4637" t="str">
        <f t="shared" si="288"/>
        <v>Ryan FitzpatrickQB2020</v>
      </c>
      <c r="B4637" s="3" t="s">
        <v>511</v>
      </c>
      <c r="C4637" s="3" t="s">
        <v>12</v>
      </c>
      <c r="D4637" s="4">
        <v>36</v>
      </c>
      <c r="E4637" s="1">
        <v>2020</v>
      </c>
      <c r="F4637" s="1">
        <v>1</v>
      </c>
      <c r="G4637" s="6">
        <v>28</v>
      </c>
      <c r="H4637" s="6"/>
      <c r="I4637" s="7">
        <v>0</v>
      </c>
      <c r="J4637" s="7"/>
      <c r="K4637" s="7"/>
      <c r="L4637" s="7"/>
      <c r="M4637" s="7"/>
      <c r="N4637" s="7">
        <v>6</v>
      </c>
      <c r="O4637" s="6">
        <v>0.13</v>
      </c>
      <c r="P4637" s="7"/>
      <c r="Q4637" s="7"/>
      <c r="R4637" s="7"/>
      <c r="S4637" s="7"/>
      <c r="T4637" s="7">
        <v>38</v>
      </c>
      <c r="U4637" s="7">
        <v>7</v>
      </c>
      <c r="V4637" s="7">
        <v>250</v>
      </c>
      <c r="W4637" s="7">
        <f t="shared" si="289"/>
        <v>35</v>
      </c>
      <c r="X4637" s="7"/>
      <c r="Y4637" s="7"/>
      <c r="Z4637" s="7"/>
      <c r="AA4637" s="7"/>
      <c r="AB4637" s="6">
        <v>18</v>
      </c>
      <c r="AC4637" s="7">
        <v>18.899999999999999</v>
      </c>
      <c r="AD4637" s="7">
        <v>19.190000000000001</v>
      </c>
      <c r="AE4637" s="7"/>
      <c r="AF4637" s="7" t="s">
        <v>1885</v>
      </c>
      <c r="AG4637" s="7" t="s">
        <v>1885</v>
      </c>
      <c r="AH4637" s="7"/>
      <c r="AI4637" s="7"/>
      <c r="AJ4637" s="7">
        <v>15</v>
      </c>
      <c r="AK4637" s="7"/>
      <c r="AL4637" s="7">
        <v>0</v>
      </c>
      <c r="AM4637" s="7"/>
      <c r="AN4637" s="7"/>
      <c r="AO4637" s="7"/>
      <c r="AP4637" s="7"/>
      <c r="AQ4637" s="7">
        <v>16</v>
      </c>
      <c r="AR4637" t="str">
        <f t="shared" si="290"/>
        <v/>
      </c>
      <c r="AS4637" t="str">
        <f t="shared" si="291"/>
        <v/>
      </c>
    </row>
    <row r="4638" spans="1:45" ht="29.5" thickBot="1">
      <c r="A4638" t="str">
        <f t="shared" si="288"/>
        <v>C.J. UzomahTE2020</v>
      </c>
      <c r="B4638" s="3" t="s">
        <v>936</v>
      </c>
      <c r="C4638" s="3" t="s">
        <v>49</v>
      </c>
      <c r="D4638" s="4">
        <v>45</v>
      </c>
      <c r="E4638" s="1">
        <v>2020</v>
      </c>
      <c r="F4638" s="1">
        <v>4</v>
      </c>
      <c r="G4638" s="6">
        <v>71</v>
      </c>
      <c r="H4638" s="6"/>
      <c r="I4638" s="7">
        <v>0</v>
      </c>
      <c r="J4638" s="7"/>
      <c r="K4638" s="7"/>
      <c r="L4638" s="7"/>
      <c r="M4638" s="7"/>
      <c r="N4638" s="7">
        <v>0</v>
      </c>
      <c r="O4638" s="6">
        <v>0</v>
      </c>
      <c r="P4638" s="7"/>
      <c r="Q4638" s="7"/>
      <c r="R4638" s="7"/>
      <c r="S4638" s="7"/>
      <c r="T4638" s="7">
        <v>27</v>
      </c>
      <c r="U4638" s="7">
        <v>5</v>
      </c>
      <c r="V4638" s="7">
        <v>157</v>
      </c>
      <c r="W4638" s="7">
        <f t="shared" si="289"/>
        <v>47</v>
      </c>
      <c r="X4638" s="7"/>
      <c r="Y4638" s="7"/>
      <c r="Z4638" s="7"/>
      <c r="AA4638" s="7"/>
      <c r="AB4638" s="6">
        <v>40</v>
      </c>
      <c r="AC4638" s="7">
        <v>3.95</v>
      </c>
      <c r="AD4638" s="7">
        <v>11.35</v>
      </c>
      <c r="AE4638" s="7"/>
      <c r="AF4638" s="7">
        <v>6.3399999999999998E-2</v>
      </c>
      <c r="AG4638" s="7">
        <v>0.16</v>
      </c>
      <c r="AH4638" s="7">
        <v>0.95</v>
      </c>
      <c r="AI4638" s="7">
        <v>1.34</v>
      </c>
      <c r="AJ4638" s="7">
        <v>16</v>
      </c>
      <c r="AK4638" s="7">
        <v>2</v>
      </c>
      <c r="AL4638" s="7">
        <v>0</v>
      </c>
      <c r="AM4638" s="7"/>
      <c r="AN4638" s="7"/>
      <c r="AO4638" s="7"/>
      <c r="AP4638" s="7"/>
      <c r="AQ4638" s="7">
        <v>6</v>
      </c>
      <c r="AR4638">
        <f t="shared" si="290"/>
        <v>6.3399999999999998E-2</v>
      </c>
      <c r="AS4638">
        <f t="shared" si="291"/>
        <v>1.28</v>
      </c>
    </row>
    <row r="4639" spans="1:45" ht="29.5" thickBot="1">
      <c r="A4639" t="str">
        <f t="shared" si="288"/>
        <v>Dalton KeeneTE2020</v>
      </c>
      <c r="B4639" s="3" t="s">
        <v>1221</v>
      </c>
      <c r="C4639" s="3" t="s">
        <v>49</v>
      </c>
      <c r="D4639" s="4">
        <v>46</v>
      </c>
      <c r="E4639" s="1">
        <v>2020</v>
      </c>
      <c r="F4639" s="1">
        <v>4</v>
      </c>
      <c r="G4639" s="6">
        <v>99</v>
      </c>
      <c r="H4639" s="6"/>
      <c r="I4639" s="7">
        <v>0</v>
      </c>
      <c r="J4639" s="7"/>
      <c r="K4639" s="7"/>
      <c r="L4639" s="7"/>
      <c r="M4639" s="7"/>
      <c r="N4639" s="7">
        <v>0</v>
      </c>
      <c r="O4639" s="6">
        <v>0</v>
      </c>
      <c r="P4639" s="7"/>
      <c r="Q4639" s="7"/>
      <c r="R4639" s="7"/>
      <c r="S4639" s="7"/>
      <c r="T4639" s="7">
        <v>26</v>
      </c>
      <c r="U4639" s="7">
        <v>3</v>
      </c>
      <c r="V4639" s="7">
        <v>101</v>
      </c>
      <c r="W4639" s="7" t="str">
        <f t="shared" si="289"/>
        <v/>
      </c>
      <c r="X4639" s="7"/>
      <c r="Y4639" s="7"/>
      <c r="Z4639" s="7"/>
      <c r="AA4639" s="7"/>
      <c r="AB4639" s="6"/>
      <c r="AC4639" s="7">
        <v>0</v>
      </c>
      <c r="AD4639" s="7">
        <v>0.77</v>
      </c>
      <c r="AE4639" s="7"/>
      <c r="AF4639" s="7" t="s">
        <v>1885</v>
      </c>
      <c r="AG4639" s="7">
        <v>3.3599999999999998E-2</v>
      </c>
      <c r="AH4639" s="7"/>
      <c r="AI4639" s="7">
        <v>0.21</v>
      </c>
      <c r="AJ4639" s="7">
        <v>2</v>
      </c>
      <c r="AK4639" s="7">
        <v>6</v>
      </c>
      <c r="AL4639" s="7">
        <v>0</v>
      </c>
      <c r="AM4639" s="7"/>
      <c r="AN4639" s="7"/>
      <c r="AO4639" s="7"/>
      <c r="AP4639" s="7"/>
      <c r="AQ4639" s="7">
        <v>1</v>
      </c>
      <c r="AR4639" t="str">
        <f t="shared" si="290"/>
        <v/>
      </c>
      <c r="AS4639">
        <f t="shared" si="291"/>
        <v>8.9599999999999999E-2</v>
      </c>
    </row>
    <row r="4640" spans="1:45" ht="44" thickBot="1">
      <c r="A4640" t="str">
        <f t="shared" si="288"/>
        <v>Dare OgunbowaleRB2020</v>
      </c>
      <c r="B4640" s="3" t="s">
        <v>1129</v>
      </c>
      <c r="C4640" s="3" t="s">
        <v>3</v>
      </c>
      <c r="D4640" s="4">
        <v>92</v>
      </c>
      <c r="E4640" s="1">
        <v>2020</v>
      </c>
      <c r="F4640" s="1">
        <v>2</v>
      </c>
      <c r="G4640" s="6">
        <v>94</v>
      </c>
      <c r="H4640" s="6"/>
      <c r="I4640" s="7">
        <v>0</v>
      </c>
      <c r="J4640" s="7"/>
      <c r="K4640" s="7"/>
      <c r="L4640" s="7"/>
      <c r="M4640" s="7"/>
      <c r="N4640" s="7">
        <v>0</v>
      </c>
      <c r="O4640" s="6">
        <v>-0.43</v>
      </c>
      <c r="P4640" s="7"/>
      <c r="Q4640" s="7"/>
      <c r="R4640" s="7"/>
      <c r="S4640" s="7"/>
      <c r="T4640" s="7">
        <v>26</v>
      </c>
      <c r="U4640" s="7">
        <v>8</v>
      </c>
      <c r="V4640" s="7">
        <v>300</v>
      </c>
      <c r="W4640" s="7">
        <f t="shared" si="289"/>
        <v>75</v>
      </c>
      <c r="X4640" s="7"/>
      <c r="Y4640" s="7"/>
      <c r="Z4640" s="7"/>
      <c r="AA4640" s="7"/>
      <c r="AB4640" s="6">
        <v>58</v>
      </c>
      <c r="AC4640" s="7">
        <v>4.83</v>
      </c>
      <c r="AD4640" s="7">
        <v>2.99</v>
      </c>
      <c r="AE4640" s="7"/>
      <c r="AF4640" s="7">
        <v>7.8E-2</v>
      </c>
      <c r="AG4640" s="7">
        <v>5.3759999999999995E-2</v>
      </c>
      <c r="AH4640" s="7">
        <v>1.28</v>
      </c>
      <c r="AI4640" s="7">
        <v>0.44</v>
      </c>
      <c r="AJ4640" s="7">
        <v>16</v>
      </c>
      <c r="AK4640" s="7">
        <v>10</v>
      </c>
      <c r="AL4640" s="7">
        <v>0</v>
      </c>
      <c r="AM4640" s="7"/>
      <c r="AN4640" s="7"/>
      <c r="AO4640" s="7"/>
      <c r="AP4640" s="7"/>
      <c r="AQ4640" s="7">
        <v>2</v>
      </c>
      <c r="AR4640">
        <f t="shared" si="290"/>
        <v>7.8E-2</v>
      </c>
      <c r="AS4640">
        <f t="shared" si="291"/>
        <v>8.6016000000000009E-2</v>
      </c>
    </row>
    <row r="4641" spans="1:45" ht="29.5" thickBot="1">
      <c r="A4641" t="str">
        <f t="shared" si="288"/>
        <v>Jalen RichardRB2020</v>
      </c>
      <c r="B4641" s="3" t="s">
        <v>991</v>
      </c>
      <c r="C4641" s="3" t="s">
        <v>3</v>
      </c>
      <c r="D4641" s="4">
        <v>93</v>
      </c>
      <c r="E4641" s="1">
        <v>2020</v>
      </c>
      <c r="F4641" s="1">
        <v>2</v>
      </c>
      <c r="G4641" s="6">
        <v>79</v>
      </c>
      <c r="H4641" s="6"/>
      <c r="I4641" s="7">
        <v>0</v>
      </c>
      <c r="J4641" s="7"/>
      <c r="K4641" s="7"/>
      <c r="L4641" s="7"/>
      <c r="M4641" s="7"/>
      <c r="N4641" s="7">
        <v>0</v>
      </c>
      <c r="O4641" s="6">
        <v>-0.42</v>
      </c>
      <c r="P4641" s="7"/>
      <c r="Q4641" s="7"/>
      <c r="R4641" s="7"/>
      <c r="S4641" s="7"/>
      <c r="T4641" s="7">
        <v>27</v>
      </c>
      <c r="U4641" s="7">
        <v>8</v>
      </c>
      <c r="V4641" s="7">
        <v>300</v>
      </c>
      <c r="W4641" s="7">
        <f t="shared" si="289"/>
        <v>71</v>
      </c>
      <c r="X4641" s="7"/>
      <c r="Y4641" s="7"/>
      <c r="Z4641" s="7"/>
      <c r="AA4641" s="7"/>
      <c r="AB4641" s="6">
        <v>56</v>
      </c>
      <c r="AC4641" s="7">
        <v>5.18</v>
      </c>
      <c r="AD4641" s="7">
        <v>3.93</v>
      </c>
      <c r="AE4641" s="7"/>
      <c r="AF4641" s="7">
        <v>8.8099999999999998E-2</v>
      </c>
      <c r="AG4641" s="7">
        <v>5.3169230769230774E-2</v>
      </c>
      <c r="AH4641" s="7">
        <v>1.58</v>
      </c>
      <c r="AI4641" s="7">
        <v>1.1200000000000001</v>
      </c>
      <c r="AJ4641" s="7">
        <v>16</v>
      </c>
      <c r="AK4641" s="7">
        <v>13</v>
      </c>
      <c r="AL4641" s="7">
        <v>0</v>
      </c>
      <c r="AM4641" s="7"/>
      <c r="AN4641" s="7"/>
      <c r="AO4641" s="7"/>
      <c r="AP4641" s="7"/>
      <c r="AQ4641" s="7">
        <v>5</v>
      </c>
      <c r="AR4641">
        <f t="shared" si="290"/>
        <v>8.8099999999999998E-2</v>
      </c>
      <c r="AS4641">
        <f t="shared" si="291"/>
        <v>6.5439053254437912E-2</v>
      </c>
    </row>
    <row r="4642" spans="1:45" ht="29.5" thickBot="1">
      <c r="A4642" t="str">
        <f t="shared" si="288"/>
        <v>Nick FolesQB2020</v>
      </c>
      <c r="B4642" s="3" t="s">
        <v>615</v>
      </c>
      <c r="C4642" s="3" t="s">
        <v>12</v>
      </c>
      <c r="D4642" s="4">
        <v>37</v>
      </c>
      <c r="E4642" s="1">
        <v>2020</v>
      </c>
      <c r="F4642" s="1">
        <v>1</v>
      </c>
      <c r="G4642" s="6">
        <v>35</v>
      </c>
      <c r="H4642" s="6"/>
      <c r="I4642" s="7">
        <v>0</v>
      </c>
      <c r="J4642" s="7"/>
      <c r="K4642" s="7"/>
      <c r="L4642" s="7"/>
      <c r="M4642" s="7"/>
      <c r="N4642" s="7">
        <v>1</v>
      </c>
      <c r="O4642" s="6">
        <v>-0.26</v>
      </c>
      <c r="P4642" s="7"/>
      <c r="Q4642" s="7"/>
      <c r="R4642" s="7"/>
      <c r="S4642" s="7"/>
      <c r="T4642" s="7">
        <v>31</v>
      </c>
      <c r="U4642" s="7">
        <v>3</v>
      </c>
      <c r="V4642" s="7">
        <v>88</v>
      </c>
      <c r="W4642" s="7">
        <f t="shared" si="289"/>
        <v>27</v>
      </c>
      <c r="X4642" s="7"/>
      <c r="Y4642" s="7"/>
      <c r="Z4642" s="7"/>
      <c r="AA4642" s="7"/>
      <c r="AB4642" s="6">
        <v>42</v>
      </c>
      <c r="AC4642" s="7">
        <v>11.44</v>
      </c>
      <c r="AD4642" s="7">
        <v>13.8</v>
      </c>
      <c r="AE4642" s="7"/>
      <c r="AF4642" s="7" t="s">
        <v>1885</v>
      </c>
      <c r="AG4642" s="7" t="s">
        <v>1885</v>
      </c>
      <c r="AH4642" s="7"/>
      <c r="AI4642" s="7"/>
      <c r="AJ4642" s="7">
        <v>4</v>
      </c>
      <c r="AK4642" s="7"/>
      <c r="AL4642" s="7">
        <v>0</v>
      </c>
      <c r="AM4642" s="7"/>
      <c r="AN4642" s="7"/>
      <c r="AO4642" s="7"/>
      <c r="AP4642" s="7"/>
      <c r="AQ4642" s="7">
        <v>9</v>
      </c>
      <c r="AR4642" t="str">
        <f t="shared" si="290"/>
        <v/>
      </c>
      <c r="AS4642" t="str">
        <f t="shared" si="291"/>
        <v/>
      </c>
    </row>
    <row r="4643" spans="1:45" ht="29.5" thickBot="1">
      <c r="A4643" t="str">
        <f t="shared" si="288"/>
        <v>Tyrod TaylorQB2020</v>
      </c>
      <c r="B4643" s="3" t="s">
        <v>567</v>
      </c>
      <c r="C4643" s="3" t="s">
        <v>12</v>
      </c>
      <c r="D4643" s="4">
        <v>38</v>
      </c>
      <c r="E4643" s="1">
        <v>2020</v>
      </c>
      <c r="F4643" s="1">
        <v>1</v>
      </c>
      <c r="G4643" s="6">
        <v>63</v>
      </c>
      <c r="H4643" s="6"/>
      <c r="I4643" s="7">
        <v>0</v>
      </c>
      <c r="J4643" s="7"/>
      <c r="K4643" s="7"/>
      <c r="L4643" s="7"/>
      <c r="M4643" s="7"/>
      <c r="N4643" s="7">
        <v>3</v>
      </c>
      <c r="O4643" s="6">
        <v>-0.35</v>
      </c>
      <c r="P4643" s="7"/>
      <c r="Q4643" s="7"/>
      <c r="R4643" s="7"/>
      <c r="S4643" s="7"/>
      <c r="T4643" s="7">
        <v>31</v>
      </c>
      <c r="U4643" s="7">
        <v>6</v>
      </c>
      <c r="V4643" s="7">
        <v>180</v>
      </c>
      <c r="W4643" s="7" t="str">
        <f t="shared" si="289"/>
        <v/>
      </c>
      <c r="X4643" s="7"/>
      <c r="Y4643" s="7"/>
      <c r="Z4643" s="7"/>
      <c r="AA4643" s="7"/>
      <c r="AB4643" s="6">
        <v>56</v>
      </c>
      <c r="AC4643" s="7">
        <v>1.1499999999999999</v>
      </c>
      <c r="AD4643" s="7">
        <v>4.51</v>
      </c>
      <c r="AE4643" s="7"/>
      <c r="AF4643" s="7" t="s">
        <v>1885</v>
      </c>
      <c r="AG4643" s="7" t="s">
        <v>1885</v>
      </c>
      <c r="AH4643" s="7"/>
      <c r="AI4643" s="7"/>
      <c r="AJ4643" s="7">
        <v>7</v>
      </c>
      <c r="AK4643" s="7"/>
      <c r="AL4643" s="7">
        <v>0</v>
      </c>
      <c r="AM4643" s="7"/>
      <c r="AN4643" s="7"/>
      <c r="AO4643" s="7"/>
      <c r="AP4643" s="7"/>
      <c r="AQ4643" s="7">
        <v>10</v>
      </c>
      <c r="AR4643" t="str">
        <f t="shared" si="290"/>
        <v/>
      </c>
      <c r="AS4643" t="str">
        <f t="shared" si="291"/>
        <v/>
      </c>
    </row>
    <row r="4644" spans="1:45" ht="29.5" thickBot="1">
      <c r="A4644" t="str">
        <f t="shared" si="288"/>
        <v>Mohamed SanuWR2020</v>
      </c>
      <c r="B4644" s="3" t="s">
        <v>588</v>
      </c>
      <c r="C4644" s="3" t="s">
        <v>16</v>
      </c>
      <c r="D4644" s="4">
        <v>99</v>
      </c>
      <c r="E4644" s="1">
        <v>2020</v>
      </c>
      <c r="F4644" s="1">
        <v>3</v>
      </c>
      <c r="G4644" s="6">
        <v>126</v>
      </c>
      <c r="H4644" s="6"/>
      <c r="I4644" s="7">
        <v>0</v>
      </c>
      <c r="J4644" s="7"/>
      <c r="K4644" s="7"/>
      <c r="L4644" s="7"/>
      <c r="M4644" s="7"/>
      <c r="N4644" s="7">
        <v>0</v>
      </c>
      <c r="O4644" s="6">
        <v>0</v>
      </c>
      <c r="P4644" s="7"/>
      <c r="Q4644" s="7"/>
      <c r="R4644" s="7"/>
      <c r="S4644" s="7"/>
      <c r="T4644" s="7">
        <v>31</v>
      </c>
      <c r="U4644" s="7">
        <v>3</v>
      </c>
      <c r="V4644" s="7">
        <v>83</v>
      </c>
      <c r="W4644" s="7">
        <f t="shared" si="289"/>
        <v>72</v>
      </c>
      <c r="X4644" s="7"/>
      <c r="Y4644" s="7"/>
      <c r="Z4644" s="7"/>
      <c r="AA4644" s="7"/>
      <c r="AB4644" s="6">
        <v>58</v>
      </c>
      <c r="AC4644" s="7">
        <v>8.27</v>
      </c>
      <c r="AD4644" s="7">
        <v>4.2</v>
      </c>
      <c r="AE4644" s="7"/>
      <c r="AF4644" s="7">
        <v>0.15882666666666667</v>
      </c>
      <c r="AG4644" s="7">
        <v>7.7280000000000001E-2</v>
      </c>
      <c r="AH4644" s="7">
        <v>1.05</v>
      </c>
      <c r="AI4644" s="7">
        <v>1.04</v>
      </c>
      <c r="AJ4644" s="7">
        <v>15</v>
      </c>
      <c r="AK4644" s="7">
        <v>10</v>
      </c>
      <c r="AL4644" s="7">
        <v>0</v>
      </c>
      <c r="AM4644" s="7"/>
      <c r="AN4644" s="7"/>
      <c r="AO4644" s="7"/>
      <c r="AP4644" s="7"/>
      <c r="AQ4644" s="7">
        <v>9</v>
      </c>
      <c r="AR4644">
        <f t="shared" si="290"/>
        <v>0.16941511111111146</v>
      </c>
      <c r="AS4644">
        <f t="shared" si="291"/>
        <v>0.12364800000000001</v>
      </c>
    </row>
    <row r="4645" spans="1:45" ht="29.5" thickBot="1">
      <c r="A4645" t="str">
        <f t="shared" si="288"/>
        <v>Darren FellsTE2020</v>
      </c>
      <c r="B4645" s="3" t="s">
        <v>953</v>
      </c>
      <c r="C4645" s="3" t="s">
        <v>49</v>
      </c>
      <c r="D4645" s="4">
        <v>47</v>
      </c>
      <c r="E4645" s="1">
        <v>2020</v>
      </c>
      <c r="F4645" s="1">
        <v>4</v>
      </c>
      <c r="G4645" s="6">
        <v>32</v>
      </c>
      <c r="H4645" s="6"/>
      <c r="I4645" s="7">
        <v>0</v>
      </c>
      <c r="J4645" s="7"/>
      <c r="K4645" s="7"/>
      <c r="L4645" s="7"/>
      <c r="M4645" s="7"/>
      <c r="N4645" s="7">
        <v>0</v>
      </c>
      <c r="O4645" s="6">
        <v>-0.02</v>
      </c>
      <c r="P4645" s="7"/>
      <c r="Q4645" s="7"/>
      <c r="R4645" s="7"/>
      <c r="S4645" s="7"/>
      <c r="T4645" s="7">
        <v>34</v>
      </c>
      <c r="U4645" s="7">
        <v>8</v>
      </c>
      <c r="V4645" s="7">
        <v>300</v>
      </c>
      <c r="W4645" s="7" t="str">
        <f t="shared" si="289"/>
        <v/>
      </c>
      <c r="X4645" s="7"/>
      <c r="Y4645" s="7"/>
      <c r="Z4645" s="7"/>
      <c r="AA4645" s="7"/>
      <c r="AB4645" s="6">
        <v>17</v>
      </c>
      <c r="AC4645" s="7">
        <v>7.34</v>
      </c>
      <c r="AD4645" s="7">
        <v>4.76</v>
      </c>
      <c r="AE4645" s="7"/>
      <c r="AF4645" s="7">
        <v>9.9626666666666669E-2</v>
      </c>
      <c r="AG4645" s="7">
        <v>5.3400000000000003E-2</v>
      </c>
      <c r="AH4645" s="7">
        <v>1.0900000000000001</v>
      </c>
      <c r="AI4645" s="7">
        <v>1.28</v>
      </c>
      <c r="AJ4645" s="7">
        <v>15</v>
      </c>
      <c r="AK4645" s="7">
        <v>16</v>
      </c>
      <c r="AL4645" s="7">
        <v>0</v>
      </c>
      <c r="AM4645" s="7"/>
      <c r="AN4645" s="7"/>
      <c r="AO4645" s="7"/>
      <c r="AP4645" s="7"/>
      <c r="AQ4645" s="7">
        <v>7</v>
      </c>
      <c r="AR4645">
        <f t="shared" si="290"/>
        <v>0.10626844444444447</v>
      </c>
      <c r="AS4645">
        <f t="shared" si="291"/>
        <v>5.3400000000000003E-2</v>
      </c>
    </row>
    <row r="4646" spans="1:45" ht="29.5" thickBot="1">
      <c r="A4646" t="str">
        <f t="shared" si="288"/>
        <v>Taysom HillQB2020</v>
      </c>
      <c r="B4646" s="3" t="s">
        <v>1112</v>
      </c>
      <c r="C4646" s="3" t="s">
        <v>12</v>
      </c>
      <c r="D4646" s="4">
        <v>39</v>
      </c>
      <c r="E4646" s="1">
        <v>2020</v>
      </c>
      <c r="F4646" s="1">
        <v>1</v>
      </c>
      <c r="G4646" s="6">
        <v>29</v>
      </c>
      <c r="H4646" s="6"/>
      <c r="I4646" s="7">
        <v>0</v>
      </c>
      <c r="J4646" s="7"/>
      <c r="K4646" s="7"/>
      <c r="L4646" s="7"/>
      <c r="M4646" s="7"/>
      <c r="N4646" s="7">
        <v>0</v>
      </c>
      <c r="O4646" s="6">
        <v>-1.29</v>
      </c>
      <c r="P4646" s="7"/>
      <c r="Q4646" s="7"/>
      <c r="R4646" s="7"/>
      <c r="S4646" s="7"/>
      <c r="T4646" s="7">
        <v>30</v>
      </c>
      <c r="U4646" s="7">
        <v>8</v>
      </c>
      <c r="V4646" s="7">
        <v>300</v>
      </c>
      <c r="W4646" s="7" t="str">
        <f t="shared" si="289"/>
        <v/>
      </c>
      <c r="X4646" s="7"/>
      <c r="Y4646" s="7"/>
      <c r="Z4646" s="7"/>
      <c r="AA4646" s="7"/>
      <c r="AB4646" s="6">
        <v>48</v>
      </c>
      <c r="AC4646" s="7">
        <v>1.49</v>
      </c>
      <c r="AD4646" s="7">
        <v>9.44</v>
      </c>
      <c r="AE4646" s="7"/>
      <c r="AF4646" s="7" t="s">
        <v>1885</v>
      </c>
      <c r="AG4646" s="7" t="s">
        <v>1885</v>
      </c>
      <c r="AH4646" s="7"/>
      <c r="AI4646" s="7"/>
      <c r="AJ4646" s="7">
        <v>16</v>
      </c>
      <c r="AK4646" s="7"/>
      <c r="AL4646" s="7">
        <v>0</v>
      </c>
      <c r="AM4646" s="7"/>
      <c r="AN4646" s="7"/>
      <c r="AO4646" s="7"/>
      <c r="AP4646" s="7"/>
      <c r="AQ4646" s="7">
        <v>4</v>
      </c>
      <c r="AR4646" t="str">
        <f t="shared" si="290"/>
        <v/>
      </c>
      <c r="AS4646" t="str">
        <f t="shared" si="291"/>
        <v/>
      </c>
    </row>
    <row r="4647" spans="1:45" ht="44" thickBot="1">
      <c r="A4647" t="str">
        <f t="shared" si="288"/>
        <v>Marquez Valdes-ScantlingWR2020</v>
      </c>
      <c r="B4647" s="3" t="s">
        <v>1084</v>
      </c>
      <c r="C4647" s="3" t="s">
        <v>16</v>
      </c>
      <c r="D4647" s="4">
        <v>100</v>
      </c>
      <c r="E4647" s="1">
        <v>2020</v>
      </c>
      <c r="F4647" s="1">
        <v>3</v>
      </c>
      <c r="G4647" s="6">
        <v>55</v>
      </c>
      <c r="H4647" s="6"/>
      <c r="I4647" s="7">
        <v>0</v>
      </c>
      <c r="J4647" s="7"/>
      <c r="K4647" s="7"/>
      <c r="L4647" s="7"/>
      <c r="M4647" s="7"/>
      <c r="N4647" s="7">
        <v>0</v>
      </c>
      <c r="O4647" s="6">
        <v>-0.11</v>
      </c>
      <c r="P4647" s="7"/>
      <c r="Q4647" s="7"/>
      <c r="R4647" s="7"/>
      <c r="S4647" s="7"/>
      <c r="T4647" s="7">
        <v>26</v>
      </c>
      <c r="U4647" s="7">
        <v>5</v>
      </c>
      <c r="V4647" s="7">
        <v>174</v>
      </c>
      <c r="W4647" s="7">
        <f t="shared" si="289"/>
        <v>50</v>
      </c>
      <c r="X4647" s="7"/>
      <c r="Y4647" s="7"/>
      <c r="Z4647" s="7"/>
      <c r="AA4647" s="7"/>
      <c r="AB4647" s="6">
        <v>84</v>
      </c>
      <c r="AC4647" s="7">
        <v>5.26</v>
      </c>
      <c r="AD4647" s="7">
        <v>8.7100000000000009</v>
      </c>
      <c r="AE4647" s="7"/>
      <c r="AF4647" s="7">
        <v>0.10150000000000001</v>
      </c>
      <c r="AG4647" s="7">
        <v>0.1235</v>
      </c>
      <c r="AH4647" s="7">
        <v>1.37</v>
      </c>
      <c r="AI4647" s="7">
        <v>1.48</v>
      </c>
      <c r="AJ4647" s="7">
        <v>16</v>
      </c>
      <c r="AK4647" s="7">
        <v>16</v>
      </c>
      <c r="AL4647" s="7">
        <v>0</v>
      </c>
      <c r="AM4647" s="7"/>
      <c r="AN4647" s="7"/>
      <c r="AO4647" s="7"/>
      <c r="AP4647" s="7"/>
      <c r="AQ4647" s="7">
        <v>3</v>
      </c>
      <c r="AR4647">
        <f t="shared" si="290"/>
        <v>0.10150000000000001</v>
      </c>
      <c r="AS4647">
        <f t="shared" si="291"/>
        <v>0.1235</v>
      </c>
    </row>
    <row r="4648" spans="1:45" ht="29.5" thickBot="1">
      <c r="A4648" t="str">
        <f t="shared" si="288"/>
        <v>Dan ArnoldTE2020</v>
      </c>
      <c r="B4648" s="3" t="s">
        <v>1222</v>
      </c>
      <c r="C4648" s="3" t="s">
        <v>49</v>
      </c>
      <c r="D4648" s="4">
        <v>48</v>
      </c>
      <c r="E4648" s="1">
        <v>2020</v>
      </c>
      <c r="F4648" s="1">
        <v>4</v>
      </c>
      <c r="G4648" s="6">
        <v>22</v>
      </c>
      <c r="H4648" s="6"/>
      <c r="I4648" s="7">
        <v>0</v>
      </c>
      <c r="J4648" s="7"/>
      <c r="K4648" s="7"/>
      <c r="L4648" s="7"/>
      <c r="M4648" s="7"/>
      <c r="N4648" s="7">
        <v>0</v>
      </c>
      <c r="O4648" s="6">
        <v>-0.03</v>
      </c>
      <c r="P4648" s="7"/>
      <c r="Q4648" s="7"/>
      <c r="R4648" s="7"/>
      <c r="S4648" s="7"/>
      <c r="T4648" s="7">
        <v>25</v>
      </c>
      <c r="U4648" s="7">
        <v>8</v>
      </c>
      <c r="V4648" s="7">
        <v>300</v>
      </c>
      <c r="W4648" s="7" t="str">
        <f t="shared" si="289"/>
        <v/>
      </c>
      <c r="X4648" s="7"/>
      <c r="Y4648" s="7"/>
      <c r="Z4648" s="7"/>
      <c r="AA4648" s="7"/>
      <c r="AB4648" s="6">
        <v>49</v>
      </c>
      <c r="AC4648" s="7">
        <v>2.69</v>
      </c>
      <c r="AD4648" s="7">
        <v>6.18</v>
      </c>
      <c r="AE4648" s="7"/>
      <c r="AF4648" s="7">
        <v>2.5919999999999999E-2</v>
      </c>
      <c r="AG4648" s="7">
        <v>8.0299999999999996E-2</v>
      </c>
      <c r="AH4648" s="7">
        <v>1.9</v>
      </c>
      <c r="AI4648" s="7">
        <v>1.46</v>
      </c>
      <c r="AJ4648" s="7">
        <v>15</v>
      </c>
      <c r="AK4648" s="7">
        <v>16</v>
      </c>
      <c r="AL4648" s="7">
        <v>0</v>
      </c>
      <c r="AM4648" s="7"/>
      <c r="AN4648" s="7"/>
      <c r="AO4648" s="7"/>
      <c r="AP4648" s="7"/>
      <c r="AQ4648" s="7">
        <v>3</v>
      </c>
      <c r="AR4648">
        <f t="shared" si="290"/>
        <v>2.7647999999999999E-2</v>
      </c>
      <c r="AS4648">
        <f t="shared" si="291"/>
        <v>8.0299999999999996E-2</v>
      </c>
    </row>
    <row r="4649" spans="1:45" ht="29.5" thickBot="1">
      <c r="A4649" t="str">
        <f t="shared" si="288"/>
        <v>Tre'Quan SmithWR2020</v>
      </c>
      <c r="B4649" s="3" t="s">
        <v>1055</v>
      </c>
      <c r="C4649" s="3" t="s">
        <v>16</v>
      </c>
      <c r="D4649" s="4">
        <v>101</v>
      </c>
      <c r="E4649" s="1">
        <v>2020</v>
      </c>
      <c r="F4649" s="1">
        <v>3</v>
      </c>
      <c r="G4649" s="6">
        <v>72</v>
      </c>
      <c r="H4649" s="6"/>
      <c r="I4649" s="7">
        <v>0</v>
      </c>
      <c r="J4649" s="7"/>
      <c r="K4649" s="7"/>
      <c r="L4649" s="7"/>
      <c r="M4649" s="7"/>
      <c r="N4649" s="7">
        <v>0</v>
      </c>
      <c r="O4649" s="6">
        <v>-0.25</v>
      </c>
      <c r="P4649" s="7"/>
      <c r="Q4649" s="7"/>
      <c r="R4649" s="7"/>
      <c r="S4649" s="7"/>
      <c r="T4649" s="7">
        <v>24</v>
      </c>
      <c r="U4649" s="7">
        <v>3</v>
      </c>
      <c r="V4649" s="7">
        <v>91</v>
      </c>
      <c r="W4649" s="7">
        <f t="shared" si="289"/>
        <v>68</v>
      </c>
      <c r="X4649" s="7"/>
      <c r="Y4649" s="7"/>
      <c r="Z4649" s="7"/>
      <c r="AA4649" s="7"/>
      <c r="AB4649" s="6">
        <v>91</v>
      </c>
      <c r="AC4649" s="7">
        <v>6.49</v>
      </c>
      <c r="AD4649" s="7">
        <v>7.36</v>
      </c>
      <c r="AE4649" s="7"/>
      <c r="AF4649" s="7">
        <v>6.7781818181818179E-2</v>
      </c>
      <c r="AG4649" s="7">
        <v>0.11085714285714286</v>
      </c>
      <c r="AH4649" s="7">
        <v>0.82</v>
      </c>
      <c r="AI4649" s="7">
        <v>1.1200000000000001</v>
      </c>
      <c r="AJ4649" s="7">
        <v>11</v>
      </c>
      <c r="AK4649" s="7">
        <v>14</v>
      </c>
      <c r="AL4649" s="7">
        <v>0</v>
      </c>
      <c r="AM4649" s="7"/>
      <c r="AN4649" s="7"/>
      <c r="AO4649" s="7"/>
      <c r="AP4649" s="7"/>
      <c r="AQ4649" s="7">
        <v>3</v>
      </c>
      <c r="AR4649">
        <f t="shared" si="290"/>
        <v>9.8591735537190098E-2</v>
      </c>
      <c r="AS4649">
        <f t="shared" si="291"/>
        <v>0.12669387755102057</v>
      </c>
    </row>
    <row r="4650" spans="1:45" ht="29.5" thickBot="1">
      <c r="A4650" t="str">
        <f t="shared" si="288"/>
        <v>Gabriel DavisWR2020</v>
      </c>
      <c r="B4650" s="3" t="s">
        <v>1223</v>
      </c>
      <c r="C4650" s="3" t="s">
        <v>16</v>
      </c>
      <c r="D4650" s="4">
        <v>102</v>
      </c>
      <c r="E4650" s="1">
        <v>2020</v>
      </c>
      <c r="F4650" s="1">
        <v>3</v>
      </c>
      <c r="G4650" s="6">
        <v>56</v>
      </c>
      <c r="H4650" s="6"/>
      <c r="I4650" s="7">
        <v>0</v>
      </c>
      <c r="J4650" s="7"/>
      <c r="K4650" s="7"/>
      <c r="L4650" s="7"/>
      <c r="M4650" s="7"/>
      <c r="N4650" s="7">
        <v>0</v>
      </c>
      <c r="O4650" s="6">
        <v>-0.26</v>
      </c>
      <c r="P4650" s="7"/>
      <c r="Q4650" s="7"/>
      <c r="R4650" s="7"/>
      <c r="S4650" s="7"/>
      <c r="T4650" s="7">
        <v>21</v>
      </c>
      <c r="U4650" s="7">
        <v>4</v>
      </c>
      <c r="V4650" s="7">
        <v>128</v>
      </c>
      <c r="W4650" s="7" t="str">
        <f t="shared" si="289"/>
        <v/>
      </c>
      <c r="X4650" s="7"/>
      <c r="Y4650" s="7"/>
      <c r="Z4650" s="7"/>
      <c r="AA4650" s="7"/>
      <c r="AB4650" s="6"/>
      <c r="AC4650" s="7"/>
      <c r="AD4650" s="7">
        <v>8.56</v>
      </c>
      <c r="AE4650" s="7"/>
      <c r="AF4650" s="7" t="s">
        <v>1885</v>
      </c>
      <c r="AG4650" s="7">
        <v>0.1103</v>
      </c>
      <c r="AH4650" s="7"/>
      <c r="AI4650" s="7">
        <v>1.29</v>
      </c>
      <c r="AJ4650" s="7"/>
      <c r="AK4650" s="7">
        <v>16</v>
      </c>
      <c r="AL4650" s="7">
        <v>0</v>
      </c>
      <c r="AM4650" s="7"/>
      <c r="AN4650" s="7"/>
      <c r="AO4650" s="7"/>
      <c r="AP4650" s="7"/>
      <c r="AQ4650" s="7">
        <v>1</v>
      </c>
      <c r="AR4650" t="str">
        <f t="shared" si="290"/>
        <v/>
      </c>
      <c r="AS4650">
        <f t="shared" si="291"/>
        <v>0.1103</v>
      </c>
    </row>
    <row r="4651" spans="1:45" ht="29.5" thickBot="1">
      <c r="A4651" t="str">
        <f t="shared" si="288"/>
        <v>Cole BeasleyWR2020</v>
      </c>
      <c r="B4651" s="3" t="s">
        <v>629</v>
      </c>
      <c r="C4651" s="3" t="s">
        <v>16</v>
      </c>
      <c r="D4651" s="4">
        <v>103</v>
      </c>
      <c r="E4651" s="1">
        <v>2020</v>
      </c>
      <c r="F4651" s="1">
        <v>3</v>
      </c>
      <c r="G4651" s="6">
        <v>27</v>
      </c>
      <c r="H4651" s="6"/>
      <c r="I4651" s="7">
        <v>0</v>
      </c>
      <c r="J4651" s="7"/>
      <c r="K4651" s="7"/>
      <c r="L4651" s="7"/>
      <c r="M4651" s="7"/>
      <c r="N4651" s="7">
        <v>0</v>
      </c>
      <c r="O4651" s="6">
        <v>0.54</v>
      </c>
      <c r="P4651" s="7"/>
      <c r="Q4651" s="7"/>
      <c r="R4651" s="7"/>
      <c r="S4651" s="7"/>
      <c r="T4651" s="7">
        <v>31</v>
      </c>
      <c r="U4651" s="7">
        <v>8</v>
      </c>
      <c r="V4651" s="7">
        <v>300</v>
      </c>
      <c r="W4651" s="7">
        <f t="shared" si="289"/>
        <v>86</v>
      </c>
      <c r="X4651" s="7"/>
      <c r="Y4651" s="7"/>
      <c r="Z4651" s="7"/>
      <c r="AA4651" s="7"/>
      <c r="AB4651" s="6">
        <v>34</v>
      </c>
      <c r="AC4651" s="7">
        <v>12.05</v>
      </c>
      <c r="AD4651" s="7">
        <v>13.85</v>
      </c>
      <c r="AE4651" s="7"/>
      <c r="AF4651" s="7">
        <v>0.23413333333333333</v>
      </c>
      <c r="AG4651" s="7">
        <v>0.19477333333333335</v>
      </c>
      <c r="AH4651" s="7">
        <v>1.64</v>
      </c>
      <c r="AI4651" s="7">
        <v>2.1</v>
      </c>
      <c r="AJ4651" s="7">
        <v>15</v>
      </c>
      <c r="AK4651" s="7">
        <v>15</v>
      </c>
      <c r="AL4651" s="7">
        <v>0</v>
      </c>
      <c r="AM4651" s="7"/>
      <c r="AN4651" s="7"/>
      <c r="AO4651" s="7"/>
      <c r="AP4651" s="7"/>
      <c r="AQ4651" s="7">
        <v>9</v>
      </c>
      <c r="AR4651">
        <f t="shared" si="290"/>
        <v>0.24974222222222187</v>
      </c>
      <c r="AS4651">
        <f t="shared" si="291"/>
        <v>0.20775822222222187</v>
      </c>
    </row>
    <row r="4652" spans="1:45" ht="29.5" thickBot="1">
      <c r="A4652" t="str">
        <f t="shared" si="288"/>
        <v>Dion LewisRB2020</v>
      </c>
      <c r="B4652" s="3" t="s">
        <v>535</v>
      </c>
      <c r="C4652" s="3" t="s">
        <v>3</v>
      </c>
      <c r="D4652" s="4">
        <v>94</v>
      </c>
      <c r="E4652" s="1">
        <v>2020</v>
      </c>
      <c r="F4652" s="1">
        <v>2</v>
      </c>
      <c r="G4652" s="6">
        <v>71</v>
      </c>
      <c r="H4652" s="6"/>
      <c r="I4652" s="7">
        <v>0</v>
      </c>
      <c r="J4652" s="7"/>
      <c r="K4652" s="7"/>
      <c r="L4652" s="7"/>
      <c r="M4652" s="7"/>
      <c r="N4652" s="7">
        <v>1</v>
      </c>
      <c r="O4652" s="6">
        <v>-0.45</v>
      </c>
      <c r="P4652" s="7"/>
      <c r="Q4652" s="7"/>
      <c r="R4652" s="7"/>
      <c r="S4652" s="7"/>
      <c r="T4652" s="7">
        <v>30</v>
      </c>
      <c r="U4652" s="7">
        <v>5</v>
      </c>
      <c r="V4652" s="7">
        <v>149</v>
      </c>
      <c r="W4652" s="7">
        <f t="shared" si="289"/>
        <v>58</v>
      </c>
      <c r="X4652" s="7"/>
      <c r="Y4652" s="7"/>
      <c r="Z4652" s="7"/>
      <c r="AA4652" s="7"/>
      <c r="AB4652" s="6">
        <v>63</v>
      </c>
      <c r="AC4652" s="7">
        <v>4.2699999999999996</v>
      </c>
      <c r="AD4652" s="7">
        <v>3.83</v>
      </c>
      <c r="AE4652" s="7"/>
      <c r="AF4652" s="7">
        <v>7.1599999999999997E-2</v>
      </c>
      <c r="AG4652" s="7">
        <v>5.7000000000000002E-2</v>
      </c>
      <c r="AH4652" s="7">
        <v>0.83</v>
      </c>
      <c r="AI4652" s="7">
        <v>0.63</v>
      </c>
      <c r="AJ4652" s="7">
        <v>16</v>
      </c>
      <c r="AK4652" s="7">
        <v>16</v>
      </c>
      <c r="AL4652" s="7">
        <v>0</v>
      </c>
      <c r="AM4652" s="7"/>
      <c r="AN4652" s="7"/>
      <c r="AO4652" s="7"/>
      <c r="AP4652" s="7"/>
      <c r="AQ4652" s="7">
        <v>10</v>
      </c>
      <c r="AR4652">
        <f t="shared" si="290"/>
        <v>7.1599999999999997E-2</v>
      </c>
      <c r="AS4652">
        <f t="shared" si="291"/>
        <v>5.7000000000000002E-2</v>
      </c>
    </row>
    <row r="4653" spans="1:45" ht="29.5" thickBot="1">
      <c r="A4653" t="str">
        <f t="shared" si="288"/>
        <v>Trey BurtonTE2020</v>
      </c>
      <c r="B4653" s="3" t="s">
        <v>1008</v>
      </c>
      <c r="C4653" s="3" t="s">
        <v>49</v>
      </c>
      <c r="D4653" s="4">
        <v>49</v>
      </c>
      <c r="E4653" s="1">
        <v>2020</v>
      </c>
      <c r="F4653" s="1">
        <v>4</v>
      </c>
      <c r="G4653" s="6">
        <v>27</v>
      </c>
      <c r="H4653" s="6"/>
      <c r="I4653" s="7">
        <v>0</v>
      </c>
      <c r="J4653" s="7"/>
      <c r="K4653" s="7"/>
      <c r="L4653" s="7"/>
      <c r="M4653" s="7"/>
      <c r="N4653" s="7">
        <v>1</v>
      </c>
      <c r="O4653" s="6">
        <v>0</v>
      </c>
      <c r="P4653" s="7"/>
      <c r="Q4653" s="7"/>
      <c r="R4653" s="7"/>
      <c r="S4653" s="7"/>
      <c r="T4653" s="7">
        <v>29</v>
      </c>
      <c r="U4653" s="7">
        <v>8</v>
      </c>
      <c r="V4653" s="7">
        <v>300</v>
      </c>
      <c r="W4653" s="7">
        <f t="shared" si="289"/>
        <v>15</v>
      </c>
      <c r="X4653" s="7"/>
      <c r="Y4653" s="7"/>
      <c r="Z4653" s="7"/>
      <c r="AA4653" s="7"/>
      <c r="AB4653" s="6">
        <v>72</v>
      </c>
      <c r="AC4653" s="7">
        <v>2.8</v>
      </c>
      <c r="AD4653" s="7">
        <v>6.41</v>
      </c>
      <c r="AE4653" s="7"/>
      <c r="AF4653" s="7">
        <v>8.4400000000000003E-2</v>
      </c>
      <c r="AG4653" s="7">
        <v>0.10498461538461538</v>
      </c>
      <c r="AH4653" s="7">
        <v>0.48</v>
      </c>
      <c r="AI4653" s="7">
        <v>1.1100000000000001</v>
      </c>
      <c r="AJ4653" s="7">
        <v>8</v>
      </c>
      <c r="AK4653" s="7">
        <v>13</v>
      </c>
      <c r="AL4653" s="7">
        <v>0</v>
      </c>
      <c r="AM4653" s="7"/>
      <c r="AN4653" s="7"/>
      <c r="AO4653" s="7"/>
      <c r="AP4653" s="7"/>
      <c r="AQ4653" s="7">
        <v>7</v>
      </c>
      <c r="AR4653">
        <f t="shared" si="290"/>
        <v>0.16880000000000001</v>
      </c>
      <c r="AS4653">
        <f t="shared" si="291"/>
        <v>0.12921183431952615</v>
      </c>
    </row>
    <row r="4654" spans="1:45" ht="29.5" thickBot="1">
      <c r="A4654" t="str">
        <f t="shared" si="288"/>
        <v>Mitchell TrubiskyQB2020</v>
      </c>
      <c r="B4654" s="3" t="s">
        <v>985</v>
      </c>
      <c r="C4654" s="3" t="s">
        <v>12</v>
      </c>
      <c r="D4654" s="4">
        <v>40</v>
      </c>
      <c r="E4654" s="1">
        <v>2020</v>
      </c>
      <c r="F4654" s="1">
        <v>1</v>
      </c>
      <c r="G4654" s="6">
        <v>27</v>
      </c>
      <c r="H4654" s="6"/>
      <c r="I4654" s="7">
        <v>0</v>
      </c>
      <c r="J4654" s="7"/>
      <c r="K4654" s="7"/>
      <c r="L4654" s="7"/>
      <c r="M4654" s="7"/>
      <c r="N4654" s="7">
        <v>1</v>
      </c>
      <c r="O4654" s="6">
        <v>-0.13</v>
      </c>
      <c r="P4654" s="7"/>
      <c r="Q4654" s="7"/>
      <c r="R4654" s="7"/>
      <c r="S4654" s="7"/>
      <c r="T4654" s="7">
        <v>26</v>
      </c>
      <c r="U4654" s="7">
        <v>1</v>
      </c>
      <c r="V4654" s="7">
        <v>2</v>
      </c>
      <c r="W4654" s="7">
        <f t="shared" si="289"/>
        <v>21</v>
      </c>
      <c r="X4654" s="7"/>
      <c r="Y4654" s="7"/>
      <c r="Z4654" s="7"/>
      <c r="AA4654" s="7"/>
      <c r="AB4654" s="6">
        <v>26</v>
      </c>
      <c r="AC4654" s="7">
        <v>15.92</v>
      </c>
      <c r="AD4654" s="7">
        <v>18.77</v>
      </c>
      <c r="AE4654" s="7"/>
      <c r="AF4654" s="7" t="s">
        <v>1885</v>
      </c>
      <c r="AG4654" s="7" t="s">
        <v>1885</v>
      </c>
      <c r="AH4654" s="7"/>
      <c r="AI4654" s="7"/>
      <c r="AJ4654" s="7">
        <v>15</v>
      </c>
      <c r="AK4654" s="7"/>
      <c r="AL4654" s="7">
        <v>0</v>
      </c>
      <c r="AM4654" s="7"/>
      <c r="AN4654" s="7"/>
      <c r="AO4654" s="7"/>
      <c r="AP4654" s="7"/>
      <c r="AQ4654" s="7">
        <v>4</v>
      </c>
      <c r="AR4654" t="str">
        <f t="shared" si="290"/>
        <v/>
      </c>
      <c r="AS4654" t="str">
        <f t="shared" si="291"/>
        <v/>
      </c>
    </row>
    <row r="4655" spans="1:45" ht="29.5" thickBot="1">
      <c r="A4655" t="str">
        <f t="shared" si="288"/>
        <v>Darnell MooneyWR2020</v>
      </c>
      <c r="B4655" s="3" t="s">
        <v>1262</v>
      </c>
      <c r="C4655" s="12" t="s">
        <v>16</v>
      </c>
      <c r="E4655" s="1">
        <v>2020</v>
      </c>
      <c r="F4655" s="12">
        <v>3</v>
      </c>
      <c r="G4655" s="6">
        <v>49</v>
      </c>
      <c r="I4655" s="7">
        <v>0</v>
      </c>
      <c r="J4655" s="7"/>
      <c r="K4655" s="7"/>
      <c r="L4655" s="7"/>
      <c r="M4655" s="7"/>
      <c r="N4655" s="7">
        <v>0</v>
      </c>
      <c r="O4655" s="6">
        <v>-0.28999999999999998</v>
      </c>
      <c r="P4655" s="7"/>
      <c r="Q4655" s="7"/>
      <c r="R4655" s="7"/>
      <c r="T4655" s="7">
        <v>23</v>
      </c>
      <c r="U4655" s="7">
        <v>5</v>
      </c>
      <c r="V4655" s="7">
        <v>173</v>
      </c>
      <c r="W4655" s="7" t="str">
        <f t="shared" si="289"/>
        <v/>
      </c>
      <c r="AD4655" s="7">
        <v>9.3812499999999996</v>
      </c>
      <c r="AE4655" s="7"/>
      <c r="AF4655" s="1" t="s">
        <v>1885</v>
      </c>
      <c r="AG4655" s="1">
        <v>0.16350000000000001</v>
      </c>
      <c r="AH4655" s="1"/>
      <c r="AI4655" s="1">
        <v>1.2</v>
      </c>
      <c r="AJ4655" s="7"/>
      <c r="AK4655" s="1">
        <v>16</v>
      </c>
      <c r="AL4655" s="7">
        <v>0</v>
      </c>
      <c r="AM4655" s="7"/>
      <c r="AN4655" s="7"/>
      <c r="AO4655" s="7"/>
      <c r="AP4655" s="7"/>
      <c r="AQ4655" s="13">
        <v>1</v>
      </c>
      <c r="AR4655" t="str">
        <f t="shared" si="290"/>
        <v/>
      </c>
      <c r="AS4655">
        <f t="shared" si="291"/>
        <v>0.16350000000000001</v>
      </c>
    </row>
    <row r="4656" spans="1:45" ht="15" thickBot="1">
      <c r="A4656" t="str">
        <f t="shared" si="288"/>
        <v>Christian McCaffreyRB2021</v>
      </c>
      <c r="B4656" t="s">
        <v>956</v>
      </c>
      <c r="C4656" t="s">
        <v>3</v>
      </c>
      <c r="D4656">
        <v>1</v>
      </c>
      <c r="E4656">
        <v>2021</v>
      </c>
      <c r="F4656">
        <v>2</v>
      </c>
      <c r="H4656" t="s">
        <v>1885</v>
      </c>
      <c r="J4656" t="s">
        <v>1885</v>
      </c>
      <c r="K4656" t="s">
        <v>1885</v>
      </c>
      <c r="L4656" t="s">
        <v>1885</v>
      </c>
      <c r="M4656" t="s">
        <v>1885</v>
      </c>
      <c r="N4656">
        <v>3</v>
      </c>
      <c r="O4656">
        <v>0.66</v>
      </c>
      <c r="P4656" t="s">
        <v>1885</v>
      </c>
      <c r="Q4656" t="s">
        <v>1885</v>
      </c>
      <c r="R4656" t="s">
        <v>1885</v>
      </c>
      <c r="S4656" t="s">
        <v>1885</v>
      </c>
      <c r="T4656">
        <v>25</v>
      </c>
      <c r="U4656">
        <v>1</v>
      </c>
      <c r="V4656">
        <v>8</v>
      </c>
      <c r="W4656" s="7">
        <f t="shared" si="289"/>
        <v>1</v>
      </c>
      <c r="X4656" t="s">
        <v>1885</v>
      </c>
      <c r="Y4656" t="s">
        <v>1885</v>
      </c>
      <c r="Z4656" t="s">
        <v>1885</v>
      </c>
      <c r="AA4656" t="s">
        <v>1885</v>
      </c>
      <c r="AB4656">
        <v>54</v>
      </c>
      <c r="AC4656">
        <v>30.1</v>
      </c>
      <c r="AE4656" t="s">
        <v>1885</v>
      </c>
      <c r="AF4656">
        <v>0.19839999999999999</v>
      </c>
      <c r="AG4656" t="s">
        <v>1885</v>
      </c>
      <c r="AH4656">
        <v>1.77</v>
      </c>
      <c r="AJ4656">
        <v>3</v>
      </c>
      <c r="AM4656" t="s">
        <v>1885</v>
      </c>
      <c r="AN4656" t="s">
        <v>1885</v>
      </c>
      <c r="AO4656" t="s">
        <v>1885</v>
      </c>
      <c r="AP4656" t="s">
        <v>1885</v>
      </c>
      <c r="AQ4656">
        <v>5</v>
      </c>
      <c r="AR4656">
        <f t="shared" si="290"/>
        <v>1.0581333333333334</v>
      </c>
      <c r="AS4656" t="str">
        <f t="shared" si="291"/>
        <v/>
      </c>
    </row>
    <row r="4657" spans="1:92" ht="26.5" thickBot="1">
      <c r="A4657" t="str">
        <f t="shared" si="288"/>
        <v>Saquon BarkleyRB2021</v>
      </c>
      <c r="B4657" s="1" t="s">
        <v>1029</v>
      </c>
      <c r="C4657" t="s">
        <v>3</v>
      </c>
      <c r="D4657">
        <v>4</v>
      </c>
      <c r="E4657" s="12">
        <v>2021</v>
      </c>
      <c r="F4657" s="12">
        <v>2</v>
      </c>
      <c r="G4657" s="12"/>
      <c r="H4657" s="12" t="s">
        <v>1885</v>
      </c>
      <c r="J4657" t="s">
        <v>1885</v>
      </c>
      <c r="K4657" s="6" t="s">
        <v>1885</v>
      </c>
      <c r="L4657" s="6" t="s">
        <v>1885</v>
      </c>
      <c r="M4657" s="6" t="s">
        <v>1885</v>
      </c>
      <c r="N4657" s="6">
        <v>2</v>
      </c>
      <c r="O4657" s="6">
        <v>-0.03</v>
      </c>
      <c r="P4657" s="6" t="s">
        <v>1885</v>
      </c>
      <c r="Q4657" s="6" t="s">
        <v>1885</v>
      </c>
      <c r="R4657" s="6" t="s">
        <v>1885</v>
      </c>
      <c r="S4657" s="6" t="s">
        <v>1885</v>
      </c>
      <c r="T4657">
        <v>24</v>
      </c>
      <c r="U4657">
        <v>1</v>
      </c>
      <c r="V4657">
        <v>2</v>
      </c>
      <c r="W4657" s="7">
        <f t="shared" si="289"/>
        <v>2</v>
      </c>
      <c r="X4657" t="s">
        <v>1885</v>
      </c>
      <c r="Y4657" t="s">
        <v>1885</v>
      </c>
      <c r="Z4657" t="s">
        <v>1885</v>
      </c>
      <c r="AA4657" t="s">
        <v>1885</v>
      </c>
      <c r="AB4657">
        <v>120</v>
      </c>
      <c r="AC4657">
        <v>7.7</v>
      </c>
      <c r="AE4657" t="s">
        <v>1885</v>
      </c>
      <c r="AF4657" s="6">
        <v>0.152</v>
      </c>
      <c r="AG4657" s="6" t="s">
        <v>1885</v>
      </c>
      <c r="AH4657" s="6">
        <v>1.67</v>
      </c>
      <c r="AI4657" s="6"/>
      <c r="AJ4657" s="6">
        <v>2</v>
      </c>
      <c r="AK4657" s="6"/>
      <c r="AL4657" s="6"/>
      <c r="AM4657" s="6" t="s">
        <v>1885</v>
      </c>
      <c r="AN4657" s="6" t="s">
        <v>1885</v>
      </c>
      <c r="AO4657" s="7" t="s">
        <v>1885</v>
      </c>
      <c r="AP4657" s="7" t="s">
        <v>1885</v>
      </c>
      <c r="AQ4657" s="7">
        <v>4</v>
      </c>
      <c r="AR4657">
        <f t="shared" si="290"/>
        <v>1.216</v>
      </c>
      <c r="AS4657" t="str">
        <f t="shared" si="291"/>
        <v/>
      </c>
      <c r="AT4657" s="1"/>
      <c r="AU4657" s="1"/>
      <c r="AV4657" s="1"/>
      <c r="AW4657" s="1"/>
      <c r="AX4657" s="1"/>
      <c r="AY4657" s="7"/>
      <c r="BC4657" s="7"/>
      <c r="BD4657" s="7"/>
      <c r="BE4657" s="1"/>
      <c r="BF4657" s="1"/>
      <c r="BG4657" s="1"/>
      <c r="BH4657" s="7"/>
      <c r="BI4657" s="7"/>
      <c r="BJ4657" s="7"/>
      <c r="BK4657" s="7"/>
      <c r="BL4657" s="7"/>
      <c r="BM4657" s="7"/>
      <c r="BN4657" s="7"/>
      <c r="BO4657" s="7"/>
      <c r="BP4657" s="7"/>
      <c r="BQ4657" s="7"/>
      <c r="BR4657" s="7"/>
      <c r="BS4657" s="7"/>
      <c r="BT4657" s="6"/>
      <c r="BU4657" s="7"/>
      <c r="CD4657" s="7"/>
      <c r="CE4657" s="7"/>
      <c r="CF4657" s="7"/>
      <c r="CG4657" s="7"/>
      <c r="CH4657" s="7"/>
      <c r="CI4657" s="7"/>
      <c r="CJ4657" s="7"/>
      <c r="CK4657" s="7"/>
      <c r="CL4657" s="7"/>
      <c r="CM4657" s="7"/>
      <c r="CN4657" s="7"/>
    </row>
    <row r="4658" spans="1:92" ht="15" thickBot="1">
      <c r="A4658" t="str">
        <f t="shared" si="288"/>
        <v>Ezekiel ElliottRB2021</v>
      </c>
      <c r="B4658" t="s">
        <v>876</v>
      </c>
      <c r="C4658" t="s">
        <v>3</v>
      </c>
      <c r="D4658">
        <v>11</v>
      </c>
      <c r="E4658">
        <v>2021</v>
      </c>
      <c r="F4658">
        <v>2</v>
      </c>
      <c r="H4658" t="s">
        <v>1885</v>
      </c>
      <c r="J4658" t="s">
        <v>1885</v>
      </c>
      <c r="K4658" t="s">
        <v>1885</v>
      </c>
      <c r="L4658" t="s">
        <v>1885</v>
      </c>
      <c r="M4658" t="s">
        <v>1885</v>
      </c>
      <c r="N4658">
        <v>5</v>
      </c>
      <c r="O4658">
        <v>1</v>
      </c>
      <c r="P4658" t="s">
        <v>1885</v>
      </c>
      <c r="Q4658" t="s">
        <v>1885</v>
      </c>
      <c r="R4658" t="s">
        <v>1885</v>
      </c>
      <c r="S4658" t="s">
        <v>1885</v>
      </c>
      <c r="T4658">
        <v>26</v>
      </c>
      <c r="U4658">
        <v>1</v>
      </c>
      <c r="V4658">
        <v>4</v>
      </c>
      <c r="W4658" s="7">
        <f t="shared" si="289"/>
        <v>3</v>
      </c>
      <c r="X4658" t="s">
        <v>1885</v>
      </c>
      <c r="Y4658" t="s">
        <v>1885</v>
      </c>
      <c r="Z4658" t="s">
        <v>1885</v>
      </c>
      <c r="AA4658" t="s">
        <v>1885</v>
      </c>
      <c r="AB4658">
        <v>9</v>
      </c>
      <c r="AC4658">
        <v>15.45</v>
      </c>
      <c r="AE4658" t="s">
        <v>1885</v>
      </c>
      <c r="AF4658">
        <v>0.12213333333333334</v>
      </c>
      <c r="AG4658" t="s">
        <v>1885</v>
      </c>
      <c r="AH4658">
        <v>0.87</v>
      </c>
      <c r="AJ4658">
        <v>15</v>
      </c>
      <c r="AM4658" t="s">
        <v>1885</v>
      </c>
      <c r="AN4658" t="s">
        <v>1885</v>
      </c>
      <c r="AO4658" t="s">
        <v>1885</v>
      </c>
      <c r="AP4658" t="s">
        <v>1885</v>
      </c>
      <c r="AQ4658">
        <v>6</v>
      </c>
      <c r="AR4658">
        <f t="shared" si="290"/>
        <v>0.1302755555555552</v>
      </c>
      <c r="AS4658" t="str">
        <f t="shared" si="291"/>
        <v/>
      </c>
    </row>
    <row r="4659" spans="1:92" ht="15" thickBot="1">
      <c r="A4659" t="str">
        <f t="shared" si="288"/>
        <v>Michael ThomasWR2021</v>
      </c>
      <c r="B4659" t="s">
        <v>882</v>
      </c>
      <c r="C4659" t="s">
        <v>16</v>
      </c>
      <c r="D4659">
        <v>11</v>
      </c>
      <c r="E4659">
        <v>2021</v>
      </c>
      <c r="F4659">
        <v>3</v>
      </c>
      <c r="H4659" t="s">
        <v>1885</v>
      </c>
      <c r="J4659" t="s">
        <v>1885</v>
      </c>
      <c r="K4659" t="s">
        <v>1885</v>
      </c>
      <c r="L4659" t="s">
        <v>1885</v>
      </c>
      <c r="M4659" t="s">
        <v>1885</v>
      </c>
      <c r="N4659">
        <v>4</v>
      </c>
      <c r="O4659">
        <v>0.11</v>
      </c>
      <c r="P4659" t="s">
        <v>1885</v>
      </c>
      <c r="Q4659" t="s">
        <v>1885</v>
      </c>
      <c r="R4659" t="s">
        <v>1885</v>
      </c>
      <c r="S4659" t="s">
        <v>1885</v>
      </c>
      <c r="T4659">
        <v>28</v>
      </c>
      <c r="U4659">
        <v>2</v>
      </c>
      <c r="V4659">
        <v>47</v>
      </c>
      <c r="W4659" s="7">
        <f t="shared" si="289"/>
        <v>1</v>
      </c>
      <c r="X4659" t="s">
        <v>1885</v>
      </c>
      <c r="Y4659" t="s">
        <v>1885</v>
      </c>
      <c r="Z4659" t="s">
        <v>1885</v>
      </c>
      <c r="AA4659" t="s">
        <v>1885</v>
      </c>
      <c r="AB4659">
        <v>93</v>
      </c>
      <c r="AC4659">
        <v>11.99</v>
      </c>
      <c r="AE4659" t="s">
        <v>1885</v>
      </c>
      <c r="AF4659">
        <v>0.24937142857142858</v>
      </c>
      <c r="AG4659" t="s">
        <v>1885</v>
      </c>
      <c r="AH4659">
        <v>2.14</v>
      </c>
      <c r="AJ4659">
        <v>7</v>
      </c>
      <c r="AM4659" t="s">
        <v>1885</v>
      </c>
      <c r="AN4659" t="s">
        <v>1885</v>
      </c>
      <c r="AO4659" t="s">
        <v>1885</v>
      </c>
      <c r="AP4659" t="s">
        <v>1885</v>
      </c>
      <c r="AQ4659">
        <v>6</v>
      </c>
      <c r="AR4659">
        <f t="shared" si="290"/>
        <v>0.56999183673469489</v>
      </c>
      <c r="AS4659" t="str">
        <f t="shared" si="291"/>
        <v/>
      </c>
    </row>
    <row r="4660" spans="1:92" ht="15" thickBot="1">
      <c r="A4660" t="str">
        <f t="shared" si="288"/>
        <v>Alvin KamaraRB2021</v>
      </c>
      <c r="B4660" t="s">
        <v>964</v>
      </c>
      <c r="C4660" t="s">
        <v>3</v>
      </c>
      <c r="D4660">
        <v>5</v>
      </c>
      <c r="E4660">
        <v>2021</v>
      </c>
      <c r="F4660">
        <v>2</v>
      </c>
      <c r="H4660" t="s">
        <v>1885</v>
      </c>
      <c r="J4660" t="s">
        <v>1885</v>
      </c>
      <c r="K4660" t="s">
        <v>1885</v>
      </c>
      <c r="L4660" t="s">
        <v>1885</v>
      </c>
      <c r="M4660" t="s">
        <v>1885</v>
      </c>
      <c r="N4660">
        <v>4</v>
      </c>
      <c r="O4660">
        <v>1.93</v>
      </c>
      <c r="P4660" t="s">
        <v>1885</v>
      </c>
      <c r="Q4660" t="s">
        <v>1885</v>
      </c>
      <c r="R4660" t="s">
        <v>1885</v>
      </c>
      <c r="S4660" t="s">
        <v>1885</v>
      </c>
      <c r="T4660">
        <v>26</v>
      </c>
      <c r="U4660">
        <v>3</v>
      </c>
      <c r="V4660">
        <v>67</v>
      </c>
      <c r="W4660" s="7">
        <f t="shared" si="289"/>
        <v>4</v>
      </c>
      <c r="X4660" t="s">
        <v>1885</v>
      </c>
      <c r="Y4660" t="s">
        <v>1885</v>
      </c>
      <c r="Z4660" t="s">
        <v>1885</v>
      </c>
      <c r="AA4660" t="s">
        <v>1885</v>
      </c>
      <c r="AB4660">
        <v>1</v>
      </c>
      <c r="AC4660">
        <v>25.19</v>
      </c>
      <c r="AE4660" t="s">
        <v>1885</v>
      </c>
      <c r="AF4660">
        <v>0.22197333333333333</v>
      </c>
      <c r="AG4660" t="s">
        <v>1885</v>
      </c>
      <c r="AH4660">
        <v>2.19</v>
      </c>
      <c r="AJ4660">
        <v>15</v>
      </c>
      <c r="AM4660" t="s">
        <v>1885</v>
      </c>
      <c r="AN4660" t="s">
        <v>1885</v>
      </c>
      <c r="AO4660" t="s">
        <v>1885</v>
      </c>
      <c r="AP4660" t="s">
        <v>1885</v>
      </c>
      <c r="AQ4660">
        <v>5</v>
      </c>
      <c r="AR4660">
        <f t="shared" si="290"/>
        <v>0.23677155555555521</v>
      </c>
      <c r="AS4660" t="str">
        <f t="shared" si="291"/>
        <v/>
      </c>
    </row>
    <row r="4661" spans="1:92" ht="15" thickBot="1">
      <c r="A4661" t="str">
        <f t="shared" si="288"/>
        <v>Dalvin CookRB2021</v>
      </c>
      <c r="B4661" t="s">
        <v>958</v>
      </c>
      <c r="C4661" t="s">
        <v>3</v>
      </c>
      <c r="D4661">
        <v>3</v>
      </c>
      <c r="E4661">
        <v>2021</v>
      </c>
      <c r="F4661">
        <v>2</v>
      </c>
      <c r="H4661" t="s">
        <v>1885</v>
      </c>
      <c r="J4661" t="s">
        <v>1885</v>
      </c>
      <c r="K4661" t="s">
        <v>1885</v>
      </c>
      <c r="L4661" t="s">
        <v>1885</v>
      </c>
      <c r="M4661" t="s">
        <v>1885</v>
      </c>
      <c r="N4661">
        <v>2</v>
      </c>
      <c r="O4661">
        <v>1.94</v>
      </c>
      <c r="P4661" t="s">
        <v>1885</v>
      </c>
      <c r="Q4661" t="s">
        <v>1885</v>
      </c>
      <c r="R4661" t="s">
        <v>1885</v>
      </c>
      <c r="S4661" t="s">
        <v>1885</v>
      </c>
      <c r="T4661">
        <v>26</v>
      </c>
      <c r="U4661">
        <v>2</v>
      </c>
      <c r="V4661">
        <v>41</v>
      </c>
      <c r="W4661" s="7">
        <f t="shared" si="289"/>
        <v>5</v>
      </c>
      <c r="X4661" t="s">
        <v>1885</v>
      </c>
      <c r="Y4661" t="s">
        <v>1885</v>
      </c>
      <c r="Z4661" t="s">
        <v>1885</v>
      </c>
      <c r="AA4661" t="s">
        <v>1885</v>
      </c>
      <c r="AB4661">
        <v>2</v>
      </c>
      <c r="AC4661">
        <v>24.13</v>
      </c>
      <c r="AE4661" t="s">
        <v>1885</v>
      </c>
      <c r="AF4661">
        <v>0.12480000000000001</v>
      </c>
      <c r="AG4661" t="s">
        <v>1885</v>
      </c>
      <c r="AH4661">
        <v>1.37</v>
      </c>
      <c r="AJ4661">
        <v>14</v>
      </c>
      <c r="AM4661" t="s">
        <v>1885</v>
      </c>
      <c r="AN4661" t="s">
        <v>1885</v>
      </c>
      <c r="AO4661" t="s">
        <v>1885</v>
      </c>
      <c r="AP4661" t="s">
        <v>1885</v>
      </c>
      <c r="AQ4661">
        <v>5</v>
      </c>
      <c r="AR4661">
        <f t="shared" si="290"/>
        <v>0.14262857142857141</v>
      </c>
      <c r="AS4661" t="str">
        <f t="shared" si="291"/>
        <v/>
      </c>
    </row>
    <row r="4662" spans="1:92" ht="15" thickBot="1">
      <c r="A4662" t="str">
        <f t="shared" si="288"/>
        <v>Joe MixonRB2021</v>
      </c>
      <c r="B4662" t="s">
        <v>957</v>
      </c>
      <c r="C4662" t="s">
        <v>3</v>
      </c>
      <c r="D4662">
        <v>17</v>
      </c>
      <c r="E4662">
        <v>2021</v>
      </c>
      <c r="F4662">
        <v>2</v>
      </c>
      <c r="H4662" t="s">
        <v>1885</v>
      </c>
      <c r="J4662" t="s">
        <v>1885</v>
      </c>
      <c r="K4662" t="s">
        <v>1885</v>
      </c>
      <c r="L4662" t="s">
        <v>1885</v>
      </c>
      <c r="M4662" t="s">
        <v>1885</v>
      </c>
      <c r="N4662">
        <v>2</v>
      </c>
      <c r="O4662">
        <v>0.55000000000000004</v>
      </c>
      <c r="P4662" t="s">
        <v>1885</v>
      </c>
      <c r="Q4662" t="s">
        <v>1885</v>
      </c>
      <c r="R4662" t="s">
        <v>1885</v>
      </c>
      <c r="S4662" t="s">
        <v>1885</v>
      </c>
      <c r="T4662">
        <v>25</v>
      </c>
      <c r="U4662">
        <v>2</v>
      </c>
      <c r="V4662">
        <v>48</v>
      </c>
      <c r="W4662" s="7">
        <f t="shared" si="289"/>
        <v>6</v>
      </c>
      <c r="X4662" t="s">
        <v>1885</v>
      </c>
      <c r="Y4662" t="s">
        <v>1885</v>
      </c>
      <c r="Z4662" t="s">
        <v>1885</v>
      </c>
      <c r="AA4662" t="s">
        <v>1885</v>
      </c>
      <c r="AB4662">
        <v>48</v>
      </c>
      <c r="AC4662">
        <v>16.93</v>
      </c>
      <c r="AE4662" t="s">
        <v>1885</v>
      </c>
      <c r="AF4662">
        <v>0.11120000000000001</v>
      </c>
      <c r="AG4662" t="s">
        <v>1885</v>
      </c>
      <c r="AH4662">
        <v>1.08</v>
      </c>
      <c r="AJ4662">
        <v>6</v>
      </c>
      <c r="AM4662" t="s">
        <v>1885</v>
      </c>
      <c r="AN4662" t="s">
        <v>1885</v>
      </c>
      <c r="AO4662" t="s">
        <v>1885</v>
      </c>
      <c r="AP4662" t="s">
        <v>1885</v>
      </c>
      <c r="AQ4662">
        <v>5</v>
      </c>
      <c r="AR4662">
        <f t="shared" si="290"/>
        <v>0.29653333333333332</v>
      </c>
      <c r="AS4662" t="str">
        <f t="shared" si="291"/>
        <v/>
      </c>
    </row>
    <row r="4663" spans="1:92" ht="15" thickBot="1">
      <c r="A4663" t="str">
        <f t="shared" si="288"/>
        <v>Josh JacobsRB2021</v>
      </c>
      <c r="B4663" t="s">
        <v>1113</v>
      </c>
      <c r="C4663" t="s">
        <v>3</v>
      </c>
      <c r="D4663">
        <v>21</v>
      </c>
      <c r="E4663">
        <v>2021</v>
      </c>
      <c r="F4663">
        <v>2</v>
      </c>
      <c r="H4663" t="s">
        <v>1885</v>
      </c>
      <c r="J4663" t="s">
        <v>1885</v>
      </c>
      <c r="K4663" t="s">
        <v>1885</v>
      </c>
      <c r="L4663" t="s">
        <v>1885</v>
      </c>
      <c r="M4663" t="s">
        <v>1885</v>
      </c>
      <c r="N4663">
        <v>2</v>
      </c>
      <c r="O4663">
        <v>0.93</v>
      </c>
      <c r="P4663" t="s">
        <v>1885</v>
      </c>
      <c r="Q4663" t="s">
        <v>1885</v>
      </c>
      <c r="R4663" t="s">
        <v>1885</v>
      </c>
      <c r="S4663" t="s">
        <v>1885</v>
      </c>
      <c r="T4663">
        <v>23</v>
      </c>
      <c r="U4663">
        <v>1</v>
      </c>
      <c r="V4663">
        <v>24</v>
      </c>
      <c r="W4663" s="7">
        <f t="shared" si="289"/>
        <v>7</v>
      </c>
      <c r="X4663" t="s">
        <v>1885</v>
      </c>
      <c r="Y4663" t="s">
        <v>1885</v>
      </c>
      <c r="Z4663" t="s">
        <v>1885</v>
      </c>
      <c r="AA4663" t="s">
        <v>1885</v>
      </c>
      <c r="AB4663">
        <v>8</v>
      </c>
      <c r="AC4663">
        <v>15.68</v>
      </c>
      <c r="AE4663" t="s">
        <v>1885</v>
      </c>
      <c r="AF4663">
        <v>8.5973333333333332E-2</v>
      </c>
      <c r="AG4663" t="s">
        <v>1885</v>
      </c>
      <c r="AH4663">
        <v>1.03</v>
      </c>
      <c r="AJ4663">
        <v>15</v>
      </c>
      <c r="AM4663" t="s">
        <v>1885</v>
      </c>
      <c r="AN4663" t="s">
        <v>1885</v>
      </c>
      <c r="AO4663" t="s">
        <v>1885</v>
      </c>
      <c r="AP4663" t="s">
        <v>1885</v>
      </c>
      <c r="AQ4663">
        <v>3</v>
      </c>
      <c r="AR4663">
        <f t="shared" si="290"/>
        <v>9.1704888888888864E-2</v>
      </c>
      <c r="AS4663" t="str">
        <f t="shared" si="291"/>
        <v/>
      </c>
    </row>
    <row r="4664" spans="1:92" ht="15" thickBot="1">
      <c r="A4664" t="str">
        <f t="shared" si="288"/>
        <v>Miles SandersRB2021</v>
      </c>
      <c r="B4664" t="s">
        <v>1115</v>
      </c>
      <c r="C4664" t="s">
        <v>3</v>
      </c>
      <c r="D4664">
        <v>20</v>
      </c>
      <c r="E4664">
        <v>2021</v>
      </c>
      <c r="F4664">
        <v>2</v>
      </c>
      <c r="H4664" t="s">
        <v>1885</v>
      </c>
      <c r="J4664" t="s">
        <v>1885</v>
      </c>
      <c r="K4664" t="s">
        <v>1885</v>
      </c>
      <c r="L4664" t="s">
        <v>1885</v>
      </c>
      <c r="M4664" t="s">
        <v>1885</v>
      </c>
      <c r="N4664">
        <v>2</v>
      </c>
      <c r="O4664">
        <v>0.47</v>
      </c>
      <c r="P4664" t="s">
        <v>1885</v>
      </c>
      <c r="Q4664" t="s">
        <v>1885</v>
      </c>
      <c r="R4664" t="s">
        <v>1885</v>
      </c>
      <c r="S4664" t="s">
        <v>1885</v>
      </c>
      <c r="T4664">
        <v>24</v>
      </c>
      <c r="U4664">
        <v>2</v>
      </c>
      <c r="V4664">
        <v>53</v>
      </c>
      <c r="W4664" s="7">
        <f t="shared" si="289"/>
        <v>8</v>
      </c>
      <c r="X4664" t="s">
        <v>1885</v>
      </c>
      <c r="Y4664" t="s">
        <v>1885</v>
      </c>
      <c r="Z4664" t="s">
        <v>1885</v>
      </c>
      <c r="AA4664" t="s">
        <v>1885</v>
      </c>
      <c r="AB4664">
        <v>23</v>
      </c>
      <c r="AC4664">
        <v>14.2</v>
      </c>
      <c r="AE4664" t="s">
        <v>1885</v>
      </c>
      <c r="AF4664">
        <v>0.12386666666666667</v>
      </c>
      <c r="AG4664" t="s">
        <v>1885</v>
      </c>
      <c r="AH4664">
        <v>0.67</v>
      </c>
      <c r="AJ4664">
        <v>12</v>
      </c>
      <c r="AM4664" t="s">
        <v>1885</v>
      </c>
      <c r="AN4664" t="s">
        <v>1885</v>
      </c>
      <c r="AO4664" t="s">
        <v>1885</v>
      </c>
      <c r="AP4664" t="s">
        <v>1885</v>
      </c>
      <c r="AQ4664">
        <v>3</v>
      </c>
      <c r="AR4664">
        <f t="shared" si="290"/>
        <v>0.165155555555556</v>
      </c>
      <c r="AS4664" t="str">
        <f t="shared" si="291"/>
        <v/>
      </c>
    </row>
    <row r="4665" spans="1:92" ht="15" thickBot="1">
      <c r="A4665" t="str">
        <f t="shared" si="288"/>
        <v>Nick ChubbRB2021</v>
      </c>
      <c r="B4665" t="s">
        <v>1036</v>
      </c>
      <c r="C4665" t="s">
        <v>3</v>
      </c>
      <c r="D4665">
        <v>10</v>
      </c>
      <c r="E4665">
        <v>2021</v>
      </c>
      <c r="F4665">
        <v>2</v>
      </c>
      <c r="H4665" t="s">
        <v>1885</v>
      </c>
      <c r="J4665" t="s">
        <v>1885</v>
      </c>
      <c r="K4665" t="s">
        <v>1885</v>
      </c>
      <c r="L4665" t="s">
        <v>1885</v>
      </c>
      <c r="M4665" t="s">
        <v>1885</v>
      </c>
      <c r="N4665">
        <v>3</v>
      </c>
      <c r="O4665">
        <v>0.75</v>
      </c>
      <c r="P4665" t="s">
        <v>1885</v>
      </c>
      <c r="Q4665" t="s">
        <v>1885</v>
      </c>
      <c r="R4665" t="s">
        <v>1885</v>
      </c>
      <c r="S4665" t="s">
        <v>1885</v>
      </c>
      <c r="T4665">
        <v>26</v>
      </c>
      <c r="U4665">
        <v>2</v>
      </c>
      <c r="V4665">
        <v>35</v>
      </c>
      <c r="W4665" s="7">
        <f t="shared" si="289"/>
        <v>9</v>
      </c>
      <c r="X4665" t="s">
        <v>1885</v>
      </c>
      <c r="Y4665" t="s">
        <v>1885</v>
      </c>
      <c r="Z4665" t="s">
        <v>1885</v>
      </c>
      <c r="AA4665" t="s">
        <v>1885</v>
      </c>
      <c r="AB4665">
        <v>11</v>
      </c>
      <c r="AC4665">
        <v>17.48</v>
      </c>
      <c r="AE4665" t="s">
        <v>1885</v>
      </c>
      <c r="AF4665">
        <v>5.0266666666666661E-2</v>
      </c>
      <c r="AG4665" t="s">
        <v>1885</v>
      </c>
      <c r="AH4665">
        <v>0.95</v>
      </c>
      <c r="AJ4665">
        <v>12</v>
      </c>
      <c r="AM4665" t="s">
        <v>1885</v>
      </c>
      <c r="AN4665" t="s">
        <v>1885</v>
      </c>
      <c r="AO4665" t="s">
        <v>1885</v>
      </c>
      <c r="AP4665" t="s">
        <v>1885</v>
      </c>
      <c r="AQ4665">
        <v>4</v>
      </c>
      <c r="AR4665">
        <f t="shared" si="290"/>
        <v>6.7022222222222275E-2</v>
      </c>
      <c r="AS4665" t="str">
        <f t="shared" si="291"/>
        <v/>
      </c>
    </row>
    <row r="4666" spans="1:92" ht="15" thickBot="1">
      <c r="A4666" t="str">
        <f t="shared" si="288"/>
        <v>Jonathan TaylorRB2021</v>
      </c>
      <c r="B4666" t="s">
        <v>1154</v>
      </c>
      <c r="C4666" t="s">
        <v>3</v>
      </c>
      <c r="D4666">
        <v>3</v>
      </c>
      <c r="E4666">
        <v>2021</v>
      </c>
      <c r="F4666">
        <v>2</v>
      </c>
      <c r="H4666" t="s">
        <v>1885</v>
      </c>
      <c r="J4666" t="s">
        <v>1885</v>
      </c>
      <c r="K4666" t="s">
        <v>1885</v>
      </c>
      <c r="L4666" t="s">
        <v>1885</v>
      </c>
      <c r="M4666" t="s">
        <v>1885</v>
      </c>
      <c r="N4666">
        <v>1</v>
      </c>
      <c r="O4666">
        <v>0.63</v>
      </c>
      <c r="P4666" t="s">
        <v>1885</v>
      </c>
      <c r="Q4666" t="s">
        <v>1885</v>
      </c>
      <c r="R4666" t="s">
        <v>1885</v>
      </c>
      <c r="S4666" t="s">
        <v>1885</v>
      </c>
      <c r="T4666">
        <v>22</v>
      </c>
      <c r="U4666">
        <v>2</v>
      </c>
      <c r="V4666">
        <v>41</v>
      </c>
      <c r="W4666" s="7">
        <f t="shared" si="289"/>
        <v>10</v>
      </c>
      <c r="X4666" t="s">
        <v>1885</v>
      </c>
      <c r="Y4666" t="s">
        <v>1885</v>
      </c>
      <c r="Z4666" t="s">
        <v>1885</v>
      </c>
      <c r="AA4666" t="s">
        <v>1885</v>
      </c>
      <c r="AB4666">
        <v>6</v>
      </c>
      <c r="AC4666">
        <v>16.989999999999998</v>
      </c>
      <c r="AE4666" t="s">
        <v>1885</v>
      </c>
      <c r="AF4666">
        <v>7.8506666666666669E-2</v>
      </c>
      <c r="AG4666" t="s">
        <v>1885</v>
      </c>
      <c r="AH4666">
        <v>1.47</v>
      </c>
      <c r="AJ4666">
        <v>15</v>
      </c>
      <c r="AM4666" t="s">
        <v>1885</v>
      </c>
      <c r="AN4666" t="s">
        <v>1885</v>
      </c>
      <c r="AO4666" t="s">
        <v>1885</v>
      </c>
      <c r="AP4666" t="s">
        <v>1885</v>
      </c>
      <c r="AQ4666">
        <v>2</v>
      </c>
      <c r="AR4666">
        <f t="shared" si="290"/>
        <v>8.3740444444444478E-2</v>
      </c>
      <c r="AS4666" t="str">
        <f t="shared" si="291"/>
        <v/>
      </c>
    </row>
    <row r="4667" spans="1:92" ht="15" thickBot="1">
      <c r="A4667" t="str">
        <f t="shared" si="288"/>
        <v>Davante AdamsWR2021</v>
      </c>
      <c r="B4667" t="s">
        <v>744</v>
      </c>
      <c r="C4667" t="s">
        <v>16</v>
      </c>
      <c r="D4667">
        <v>6</v>
      </c>
      <c r="E4667">
        <v>2021</v>
      </c>
      <c r="F4667">
        <v>3</v>
      </c>
      <c r="H4667" t="s">
        <v>1885</v>
      </c>
      <c r="J4667" t="s">
        <v>1885</v>
      </c>
      <c r="K4667" t="s">
        <v>1885</v>
      </c>
      <c r="L4667" t="s">
        <v>1885</v>
      </c>
      <c r="M4667" t="s">
        <v>1885</v>
      </c>
      <c r="N4667">
        <v>5</v>
      </c>
      <c r="O4667">
        <v>1.77</v>
      </c>
      <c r="P4667" t="s">
        <v>1885</v>
      </c>
      <c r="Q4667" t="s">
        <v>1885</v>
      </c>
      <c r="R4667" t="s">
        <v>1885</v>
      </c>
      <c r="S4667" t="s">
        <v>1885</v>
      </c>
      <c r="T4667">
        <v>29</v>
      </c>
      <c r="U4667">
        <v>2</v>
      </c>
      <c r="V4667">
        <v>53</v>
      </c>
      <c r="W4667" s="7">
        <f t="shared" si="289"/>
        <v>2</v>
      </c>
      <c r="X4667" t="s">
        <v>1885</v>
      </c>
      <c r="Y4667" t="s">
        <v>1885</v>
      </c>
      <c r="Z4667" t="s">
        <v>1885</v>
      </c>
      <c r="AA4667" t="s">
        <v>1885</v>
      </c>
      <c r="AB4667">
        <v>1</v>
      </c>
      <c r="AC4667">
        <v>25.74</v>
      </c>
      <c r="AE4667" t="s">
        <v>1885</v>
      </c>
      <c r="AF4667">
        <v>0.34331428571428574</v>
      </c>
      <c r="AG4667" t="s">
        <v>1885</v>
      </c>
      <c r="AH4667">
        <v>2.96</v>
      </c>
      <c r="AJ4667">
        <v>14</v>
      </c>
      <c r="AM4667" t="s">
        <v>1885</v>
      </c>
      <c r="AN4667" t="s">
        <v>1885</v>
      </c>
      <c r="AO4667" t="s">
        <v>1885</v>
      </c>
      <c r="AP4667" t="s">
        <v>1885</v>
      </c>
      <c r="AQ4667">
        <v>8</v>
      </c>
      <c r="AR4667">
        <f t="shared" si="290"/>
        <v>0.39235918367346972</v>
      </c>
      <c r="AS4667" t="str">
        <f t="shared" si="291"/>
        <v/>
      </c>
    </row>
    <row r="4668" spans="1:92" ht="15" thickBot="1">
      <c r="A4668" t="str">
        <f t="shared" si="288"/>
        <v>DeAndre HopkinsWR2021</v>
      </c>
      <c r="B4668" t="s">
        <v>656</v>
      </c>
      <c r="C4668" t="s">
        <v>16</v>
      </c>
      <c r="D4668">
        <v>9</v>
      </c>
      <c r="E4668">
        <v>2021</v>
      </c>
      <c r="F4668">
        <v>3</v>
      </c>
      <c r="H4668" t="s">
        <v>1885</v>
      </c>
      <c r="J4668" t="s">
        <v>1885</v>
      </c>
      <c r="K4668" t="s">
        <v>1885</v>
      </c>
      <c r="L4668" t="s">
        <v>1885</v>
      </c>
      <c r="M4668" t="s">
        <v>1885</v>
      </c>
      <c r="N4668">
        <v>6</v>
      </c>
      <c r="O4668">
        <v>1.06</v>
      </c>
      <c r="P4668" t="s">
        <v>1885</v>
      </c>
      <c r="Q4668" t="s">
        <v>1885</v>
      </c>
      <c r="R4668" t="s">
        <v>1885</v>
      </c>
      <c r="S4668" t="s">
        <v>1885</v>
      </c>
      <c r="T4668">
        <v>29</v>
      </c>
      <c r="U4668">
        <v>1</v>
      </c>
      <c r="V4668">
        <v>27</v>
      </c>
      <c r="W4668" s="7">
        <f t="shared" si="289"/>
        <v>3</v>
      </c>
      <c r="X4668" t="s">
        <v>1885</v>
      </c>
      <c r="Y4668" t="s">
        <v>1885</v>
      </c>
      <c r="Z4668" t="s">
        <v>1885</v>
      </c>
      <c r="AA4668" t="s">
        <v>1885</v>
      </c>
      <c r="AB4668">
        <v>4</v>
      </c>
      <c r="AC4668">
        <v>18.239999999999998</v>
      </c>
      <c r="AE4668" t="s">
        <v>1885</v>
      </c>
      <c r="AF4668">
        <v>0.29449999999999998</v>
      </c>
      <c r="AG4668" t="s">
        <v>1885</v>
      </c>
      <c r="AH4668">
        <v>2.25</v>
      </c>
      <c r="AJ4668">
        <v>16</v>
      </c>
      <c r="AM4668" t="s">
        <v>1885</v>
      </c>
      <c r="AN4668" t="s">
        <v>1885</v>
      </c>
      <c r="AO4668" t="s">
        <v>1885</v>
      </c>
      <c r="AP4668" t="s">
        <v>1885</v>
      </c>
      <c r="AQ4668">
        <v>9</v>
      </c>
      <c r="AR4668">
        <f t="shared" si="290"/>
        <v>0.29449999999999998</v>
      </c>
      <c r="AS4668" t="str">
        <f t="shared" si="291"/>
        <v/>
      </c>
    </row>
    <row r="4669" spans="1:92" ht="15" thickBot="1">
      <c r="A4669" t="str">
        <f t="shared" si="288"/>
        <v>George KittleTE2021</v>
      </c>
      <c r="B4669" t="s">
        <v>1003</v>
      </c>
      <c r="C4669" t="s">
        <v>49</v>
      </c>
      <c r="D4669">
        <v>3</v>
      </c>
      <c r="E4669">
        <v>2021</v>
      </c>
      <c r="F4669">
        <v>4</v>
      </c>
      <c r="H4669" t="s">
        <v>1885</v>
      </c>
      <c r="J4669" t="s">
        <v>1885</v>
      </c>
      <c r="K4669" t="s">
        <v>1885</v>
      </c>
      <c r="L4669" t="s">
        <v>1885</v>
      </c>
      <c r="M4669" t="s">
        <v>1885</v>
      </c>
      <c r="N4669">
        <v>2</v>
      </c>
      <c r="O4669">
        <v>0.41</v>
      </c>
      <c r="P4669" t="s">
        <v>1885</v>
      </c>
      <c r="Q4669" t="s">
        <v>1885</v>
      </c>
      <c r="R4669" t="s">
        <v>1885</v>
      </c>
      <c r="S4669" t="s">
        <v>1885</v>
      </c>
      <c r="T4669">
        <v>28</v>
      </c>
      <c r="U4669">
        <v>5</v>
      </c>
      <c r="V4669">
        <v>146</v>
      </c>
      <c r="W4669" s="7">
        <f t="shared" si="289"/>
        <v>1</v>
      </c>
      <c r="X4669" t="s">
        <v>1885</v>
      </c>
      <c r="Y4669" t="s">
        <v>1885</v>
      </c>
      <c r="Z4669" t="s">
        <v>1885</v>
      </c>
      <c r="AA4669" t="s">
        <v>1885</v>
      </c>
      <c r="AB4669">
        <v>19</v>
      </c>
      <c r="AC4669">
        <v>15.64</v>
      </c>
      <c r="AE4669" t="s">
        <v>1885</v>
      </c>
      <c r="AF4669">
        <v>0.23719999999999999</v>
      </c>
      <c r="AG4669" t="s">
        <v>1885</v>
      </c>
      <c r="AH4669">
        <v>2.84</v>
      </c>
      <c r="AJ4669">
        <v>8</v>
      </c>
      <c r="AM4669" t="s">
        <v>1885</v>
      </c>
      <c r="AN4669" t="s">
        <v>1885</v>
      </c>
      <c r="AO4669" t="s">
        <v>1885</v>
      </c>
      <c r="AP4669" t="s">
        <v>1885</v>
      </c>
      <c r="AQ4669">
        <v>5</v>
      </c>
      <c r="AR4669">
        <f t="shared" si="290"/>
        <v>0.47439999999999999</v>
      </c>
      <c r="AS4669" t="str">
        <f t="shared" si="291"/>
        <v/>
      </c>
    </row>
    <row r="4670" spans="1:92" ht="15" thickBot="1">
      <c r="A4670" t="str">
        <f t="shared" si="288"/>
        <v>Tyreek HillWR2021</v>
      </c>
      <c r="B4670" t="s">
        <v>947</v>
      </c>
      <c r="C4670" t="s">
        <v>16</v>
      </c>
      <c r="D4670">
        <v>2</v>
      </c>
      <c r="E4670">
        <v>2021</v>
      </c>
      <c r="F4670">
        <v>3</v>
      </c>
      <c r="H4670" t="s">
        <v>1885</v>
      </c>
      <c r="J4670" t="s">
        <v>1885</v>
      </c>
      <c r="K4670" t="s">
        <v>1885</v>
      </c>
      <c r="L4670" t="s">
        <v>1885</v>
      </c>
      <c r="M4670" t="s">
        <v>1885</v>
      </c>
      <c r="N4670">
        <v>4</v>
      </c>
      <c r="O4670">
        <v>1.65</v>
      </c>
      <c r="P4670" t="s">
        <v>1885</v>
      </c>
      <c r="Q4670" t="s">
        <v>1885</v>
      </c>
      <c r="R4670" t="s">
        <v>1885</v>
      </c>
      <c r="S4670" t="s">
        <v>1885</v>
      </c>
      <c r="T4670">
        <v>27</v>
      </c>
      <c r="U4670">
        <v>5</v>
      </c>
      <c r="V4670">
        <v>165</v>
      </c>
      <c r="W4670" s="7">
        <f t="shared" si="289"/>
        <v>4</v>
      </c>
      <c r="X4670" t="s">
        <v>1885</v>
      </c>
      <c r="Y4670" t="s">
        <v>1885</v>
      </c>
      <c r="Z4670" t="s">
        <v>1885</v>
      </c>
      <c r="AA4670" t="s">
        <v>1885</v>
      </c>
      <c r="AB4670">
        <v>2</v>
      </c>
      <c r="AC4670">
        <v>21.93</v>
      </c>
      <c r="AE4670" t="s">
        <v>1885</v>
      </c>
      <c r="AF4670">
        <v>0.23605333333333334</v>
      </c>
      <c r="AG4670" t="s">
        <v>1885</v>
      </c>
      <c r="AH4670">
        <v>2.16</v>
      </c>
      <c r="AJ4670">
        <v>15</v>
      </c>
      <c r="AM4670" t="s">
        <v>1885</v>
      </c>
      <c r="AN4670" t="s">
        <v>1885</v>
      </c>
      <c r="AO4670" t="s">
        <v>1885</v>
      </c>
      <c r="AP4670" t="s">
        <v>1885</v>
      </c>
      <c r="AQ4670">
        <v>6</v>
      </c>
      <c r="AR4670">
        <f t="shared" si="290"/>
        <v>0.25179022222222186</v>
      </c>
      <c r="AS4670" t="str">
        <f t="shared" si="291"/>
        <v/>
      </c>
    </row>
    <row r="4671" spans="1:92" ht="15" thickBot="1">
      <c r="A4671" t="str">
        <f t="shared" si="288"/>
        <v>Derrick HenryRB2021</v>
      </c>
      <c r="B4671" t="s">
        <v>881</v>
      </c>
      <c r="C4671" t="s">
        <v>3</v>
      </c>
      <c r="D4671">
        <v>9</v>
      </c>
      <c r="E4671">
        <v>2021</v>
      </c>
      <c r="F4671">
        <v>2</v>
      </c>
      <c r="H4671" t="s">
        <v>1885</v>
      </c>
      <c r="J4671" t="s">
        <v>1885</v>
      </c>
      <c r="K4671" t="s">
        <v>1885</v>
      </c>
      <c r="L4671" t="s">
        <v>1885</v>
      </c>
      <c r="M4671" t="s">
        <v>1885</v>
      </c>
      <c r="N4671">
        <v>3</v>
      </c>
      <c r="O4671">
        <v>1.43</v>
      </c>
      <c r="P4671" t="s">
        <v>1885</v>
      </c>
      <c r="Q4671" t="s">
        <v>1885</v>
      </c>
      <c r="R4671" t="s">
        <v>1885</v>
      </c>
      <c r="S4671" t="s">
        <v>1885</v>
      </c>
      <c r="T4671">
        <v>27</v>
      </c>
      <c r="U4671">
        <v>2</v>
      </c>
      <c r="V4671">
        <v>45</v>
      </c>
      <c r="W4671" s="7">
        <f t="shared" si="289"/>
        <v>11</v>
      </c>
      <c r="X4671" t="s">
        <v>1885</v>
      </c>
      <c r="Y4671" t="s">
        <v>1885</v>
      </c>
      <c r="Z4671" t="s">
        <v>1885</v>
      </c>
      <c r="AA4671" t="s">
        <v>1885</v>
      </c>
      <c r="AB4671">
        <v>3</v>
      </c>
      <c r="AC4671">
        <v>20.94</v>
      </c>
      <c r="AE4671" t="s">
        <v>1885</v>
      </c>
      <c r="AF4671">
        <v>5.6399999999999999E-2</v>
      </c>
      <c r="AG4671" t="s">
        <v>1885</v>
      </c>
      <c r="AH4671">
        <v>0.51</v>
      </c>
      <c r="AJ4671">
        <v>16</v>
      </c>
      <c r="AM4671" t="s">
        <v>1885</v>
      </c>
      <c r="AN4671" t="s">
        <v>1885</v>
      </c>
      <c r="AO4671" t="s">
        <v>1885</v>
      </c>
      <c r="AP4671" t="s">
        <v>1885</v>
      </c>
      <c r="AQ4671">
        <v>6</v>
      </c>
      <c r="AR4671">
        <f t="shared" si="290"/>
        <v>5.6399999999999999E-2</v>
      </c>
      <c r="AS4671" t="str">
        <f t="shared" si="291"/>
        <v/>
      </c>
    </row>
    <row r="4672" spans="1:92" ht="15" thickBot="1">
      <c r="A4672" t="str">
        <f t="shared" si="288"/>
        <v>Chris GodwinWR2021</v>
      </c>
      <c r="B4672" t="s">
        <v>978</v>
      </c>
      <c r="C4672" t="s">
        <v>16</v>
      </c>
      <c r="D4672">
        <v>14.5</v>
      </c>
      <c r="E4672">
        <v>2021</v>
      </c>
      <c r="F4672">
        <v>3</v>
      </c>
      <c r="H4672" t="s">
        <v>1885</v>
      </c>
      <c r="J4672" t="s">
        <v>1885</v>
      </c>
      <c r="K4672" t="s">
        <v>1885</v>
      </c>
      <c r="L4672" t="s">
        <v>1885</v>
      </c>
      <c r="M4672" t="s">
        <v>1885</v>
      </c>
      <c r="N4672">
        <v>1</v>
      </c>
      <c r="O4672">
        <v>0.51</v>
      </c>
      <c r="P4672" t="s">
        <v>1885</v>
      </c>
      <c r="Q4672" t="s">
        <v>1885</v>
      </c>
      <c r="R4672" t="s">
        <v>1885</v>
      </c>
      <c r="S4672" t="s">
        <v>1885</v>
      </c>
      <c r="T4672">
        <v>25</v>
      </c>
      <c r="U4672">
        <v>3</v>
      </c>
      <c r="V4672">
        <v>84</v>
      </c>
      <c r="W4672" s="7">
        <f t="shared" si="289"/>
        <v>5</v>
      </c>
      <c r="X4672" t="s">
        <v>1885</v>
      </c>
      <c r="Y4672" t="s">
        <v>1885</v>
      </c>
      <c r="Z4672" t="s">
        <v>1885</v>
      </c>
      <c r="AA4672" t="s">
        <v>1885</v>
      </c>
      <c r="AB4672">
        <v>31</v>
      </c>
      <c r="AC4672">
        <v>15.92</v>
      </c>
      <c r="AE4672" t="s">
        <v>1885</v>
      </c>
      <c r="AF4672">
        <v>0.18666666666666668</v>
      </c>
      <c r="AG4672" t="s">
        <v>1885</v>
      </c>
      <c r="AH4672">
        <v>1.94</v>
      </c>
      <c r="AJ4672">
        <v>12</v>
      </c>
      <c r="AM4672" t="s">
        <v>1885</v>
      </c>
      <c r="AN4672" t="s">
        <v>1885</v>
      </c>
      <c r="AO4672" t="s">
        <v>1885</v>
      </c>
      <c r="AP4672" t="s">
        <v>1885</v>
      </c>
      <c r="AQ4672">
        <v>5</v>
      </c>
      <c r="AR4672">
        <f t="shared" si="290"/>
        <v>0.24888888888888935</v>
      </c>
      <c r="AS4672" t="str">
        <f t="shared" si="291"/>
        <v/>
      </c>
    </row>
    <row r="4673" spans="1:45" ht="15" thickBot="1">
      <c r="A4673" t="str">
        <f t="shared" si="288"/>
        <v>Travis KelceTE2021</v>
      </c>
      <c r="B4673" t="s">
        <v>673</v>
      </c>
      <c r="C4673" t="s">
        <v>49</v>
      </c>
      <c r="D4673">
        <v>2</v>
      </c>
      <c r="E4673">
        <v>2021</v>
      </c>
      <c r="F4673">
        <v>4</v>
      </c>
      <c r="H4673" t="s">
        <v>1885</v>
      </c>
      <c r="J4673" t="s">
        <v>1885</v>
      </c>
      <c r="K4673" t="s">
        <v>1885</v>
      </c>
      <c r="L4673" t="s">
        <v>1885</v>
      </c>
      <c r="M4673" t="s">
        <v>1885</v>
      </c>
      <c r="N4673">
        <v>8</v>
      </c>
      <c r="O4673">
        <v>0.97</v>
      </c>
      <c r="P4673" t="s">
        <v>1885</v>
      </c>
      <c r="Q4673" t="s">
        <v>1885</v>
      </c>
      <c r="R4673" t="s">
        <v>1885</v>
      </c>
      <c r="S4673" t="s">
        <v>1885</v>
      </c>
      <c r="T4673">
        <v>32</v>
      </c>
      <c r="U4673">
        <v>3</v>
      </c>
      <c r="V4673">
        <v>63</v>
      </c>
      <c r="W4673" s="7">
        <f t="shared" si="289"/>
        <v>2</v>
      </c>
      <c r="X4673" t="s">
        <v>1885</v>
      </c>
      <c r="Y4673" t="s">
        <v>1885</v>
      </c>
      <c r="Z4673" t="s">
        <v>1885</v>
      </c>
      <c r="AA4673" t="s">
        <v>1885</v>
      </c>
      <c r="AB4673">
        <v>1</v>
      </c>
      <c r="AC4673">
        <v>20.85</v>
      </c>
      <c r="AE4673" t="s">
        <v>1885</v>
      </c>
      <c r="AF4673">
        <v>0.25045333333333336</v>
      </c>
      <c r="AG4673" t="s">
        <v>1885</v>
      </c>
      <c r="AH4673">
        <v>2.4900000000000002</v>
      </c>
      <c r="AJ4673">
        <v>15</v>
      </c>
      <c r="AM4673" t="s">
        <v>1885</v>
      </c>
      <c r="AN4673" t="s">
        <v>1885</v>
      </c>
      <c r="AO4673" t="s">
        <v>1885</v>
      </c>
      <c r="AP4673" t="s">
        <v>1885</v>
      </c>
      <c r="AQ4673">
        <v>9</v>
      </c>
      <c r="AR4673">
        <f t="shared" si="290"/>
        <v>0.26715022222222184</v>
      </c>
      <c r="AS4673" t="str">
        <f t="shared" si="291"/>
        <v/>
      </c>
    </row>
    <row r="4674" spans="1:45" ht="15" thickBot="1">
      <c r="A4674" t="str">
        <f t="shared" si="288"/>
        <v>Patrick MahomesQB2021</v>
      </c>
      <c r="B4674" t="s">
        <v>982</v>
      </c>
      <c r="C4674" t="s">
        <v>12</v>
      </c>
      <c r="D4674">
        <v>1</v>
      </c>
      <c r="E4674">
        <v>2021</v>
      </c>
      <c r="F4674">
        <v>1</v>
      </c>
      <c r="H4674" t="s">
        <v>1885</v>
      </c>
      <c r="J4674" t="s">
        <v>1885</v>
      </c>
      <c r="K4674" t="s">
        <v>1885</v>
      </c>
      <c r="L4674" t="s">
        <v>1885</v>
      </c>
      <c r="M4674" t="s">
        <v>1885</v>
      </c>
      <c r="N4674">
        <v>3</v>
      </c>
      <c r="O4674">
        <v>1.44</v>
      </c>
      <c r="P4674" t="s">
        <v>1885</v>
      </c>
      <c r="Q4674" t="s">
        <v>1885</v>
      </c>
      <c r="R4674" t="s">
        <v>1885</v>
      </c>
      <c r="S4674" t="s">
        <v>1885</v>
      </c>
      <c r="T4674">
        <v>26</v>
      </c>
      <c r="U4674">
        <v>1</v>
      </c>
      <c r="V4674">
        <v>10</v>
      </c>
      <c r="W4674" s="7">
        <f t="shared" si="289"/>
        <v>1</v>
      </c>
      <c r="X4674" t="s">
        <v>1885</v>
      </c>
      <c r="Y4674" t="s">
        <v>1885</v>
      </c>
      <c r="Z4674" t="s">
        <v>1885</v>
      </c>
      <c r="AA4674" t="s">
        <v>1885</v>
      </c>
      <c r="AB4674">
        <v>5</v>
      </c>
      <c r="AC4674">
        <v>29.85</v>
      </c>
      <c r="AE4674" t="s">
        <v>1885</v>
      </c>
      <c r="AF4674" t="s">
        <v>1885</v>
      </c>
      <c r="AG4674" t="s">
        <v>1885</v>
      </c>
      <c r="AH4674" t="s">
        <v>1885</v>
      </c>
      <c r="AJ4674" t="s">
        <v>1885</v>
      </c>
      <c r="AM4674" t="s">
        <v>1885</v>
      </c>
      <c r="AN4674" t="s">
        <v>1885</v>
      </c>
      <c r="AO4674" t="s">
        <v>1885</v>
      </c>
      <c r="AP4674" t="s">
        <v>1885</v>
      </c>
      <c r="AQ4674">
        <v>5</v>
      </c>
      <c r="AR4674" t="str">
        <f t="shared" si="290"/>
        <v/>
      </c>
      <c r="AS4674" t="str">
        <f t="shared" si="291"/>
        <v/>
      </c>
    </row>
    <row r="4675" spans="1:45" ht="15" thickBot="1">
      <c r="A4675" t="str">
        <f t="shared" ref="A4675:A4738" si="292">B4675&amp;C4675&amp;E4675</f>
        <v>Clyde Edwards-HelaireRB2021</v>
      </c>
      <c r="B4675" t="s">
        <v>1155</v>
      </c>
      <c r="C4675" t="s">
        <v>3</v>
      </c>
      <c r="D4675">
        <v>13</v>
      </c>
      <c r="E4675">
        <v>2021</v>
      </c>
      <c r="F4675">
        <v>2</v>
      </c>
      <c r="H4675" t="s">
        <v>1885</v>
      </c>
      <c r="J4675" t="s">
        <v>1885</v>
      </c>
      <c r="K4675" t="s">
        <v>1885</v>
      </c>
      <c r="L4675" t="s">
        <v>1885</v>
      </c>
      <c r="M4675" t="s">
        <v>1885</v>
      </c>
      <c r="N4675">
        <v>1</v>
      </c>
      <c r="O4675">
        <v>0.69</v>
      </c>
      <c r="P4675" t="s">
        <v>1885</v>
      </c>
      <c r="Q4675" t="s">
        <v>1885</v>
      </c>
      <c r="R4675" t="s">
        <v>1885</v>
      </c>
      <c r="S4675" t="s">
        <v>1885</v>
      </c>
      <c r="T4675">
        <v>22</v>
      </c>
      <c r="U4675">
        <v>1</v>
      </c>
      <c r="V4675">
        <v>32</v>
      </c>
      <c r="W4675" s="7">
        <f t="shared" ref="W4675:W4738" si="293">IFERROR(VLOOKUP(B4675&amp;C4675&amp;E4675-1,A:D,4,0),"")</f>
        <v>12</v>
      </c>
      <c r="X4675" t="s">
        <v>1885</v>
      </c>
      <c r="Y4675" t="s">
        <v>1885</v>
      </c>
      <c r="Z4675" t="s">
        <v>1885</v>
      </c>
      <c r="AA4675" t="s">
        <v>1885</v>
      </c>
      <c r="AB4675">
        <v>22</v>
      </c>
      <c r="AC4675">
        <v>13.54</v>
      </c>
      <c r="AE4675" t="s">
        <v>1885</v>
      </c>
      <c r="AF4675">
        <v>0.10400000000000001</v>
      </c>
      <c r="AG4675" t="s">
        <v>1885</v>
      </c>
      <c r="AH4675">
        <v>1.04</v>
      </c>
      <c r="AJ4675">
        <v>13</v>
      </c>
      <c r="AM4675" t="s">
        <v>1885</v>
      </c>
      <c r="AN4675" t="s">
        <v>1885</v>
      </c>
      <c r="AO4675" t="s">
        <v>1885</v>
      </c>
      <c r="AP4675" t="s">
        <v>1885</v>
      </c>
      <c r="AQ4675">
        <v>2</v>
      </c>
      <c r="AR4675">
        <f t="shared" ref="AR4675:AR4738" si="294">IF(AF4675="","",_xlfn.NUMBERVALUE(AF4675)*16/AJ4675)</f>
        <v>0.128</v>
      </c>
      <c r="AS4675" t="str">
        <f t="shared" ref="AS4675:AS4738" si="295">IF(AG4675="","",_xlfn.NUMBERVALUE(AG4675)*16/AK4675)</f>
        <v/>
      </c>
    </row>
    <row r="4676" spans="1:45" ht="15" thickBot="1">
      <c r="A4676" t="str">
        <f t="shared" si="292"/>
        <v>Lamar JacksonQB2021</v>
      </c>
      <c r="B4676" t="s">
        <v>1048</v>
      </c>
      <c r="C4676" t="s">
        <v>12</v>
      </c>
      <c r="D4676">
        <v>5</v>
      </c>
      <c r="E4676">
        <v>2021</v>
      </c>
      <c r="F4676">
        <v>1</v>
      </c>
      <c r="H4676" t="s">
        <v>1885</v>
      </c>
      <c r="J4676" t="s">
        <v>1885</v>
      </c>
      <c r="K4676" t="s">
        <v>1885</v>
      </c>
      <c r="L4676" t="s">
        <v>1885</v>
      </c>
      <c r="M4676" t="s">
        <v>1885</v>
      </c>
      <c r="N4676">
        <v>2</v>
      </c>
      <c r="O4676">
        <v>0.56000000000000005</v>
      </c>
      <c r="P4676" t="s">
        <v>1885</v>
      </c>
      <c r="Q4676" t="s">
        <v>1885</v>
      </c>
      <c r="R4676" t="s">
        <v>1885</v>
      </c>
      <c r="S4676" t="s">
        <v>1885</v>
      </c>
      <c r="T4676">
        <v>24</v>
      </c>
      <c r="U4676">
        <v>1</v>
      </c>
      <c r="V4676">
        <v>32</v>
      </c>
      <c r="W4676" s="7">
        <f t="shared" si="293"/>
        <v>2</v>
      </c>
      <c r="X4676" t="s">
        <v>1885</v>
      </c>
      <c r="Y4676" t="s">
        <v>1885</v>
      </c>
      <c r="Z4676" t="s">
        <v>1885</v>
      </c>
      <c r="AA4676" t="s">
        <v>1885</v>
      </c>
      <c r="AB4676">
        <v>10</v>
      </c>
      <c r="AC4676">
        <v>26.05</v>
      </c>
      <c r="AE4676" t="s">
        <v>1885</v>
      </c>
      <c r="AF4676" t="s">
        <v>1885</v>
      </c>
      <c r="AG4676" t="s">
        <v>1885</v>
      </c>
      <c r="AH4676" t="s">
        <v>1885</v>
      </c>
      <c r="AJ4676" t="s">
        <v>1885</v>
      </c>
      <c r="AM4676" t="s">
        <v>1885</v>
      </c>
      <c r="AN4676" t="s">
        <v>1885</v>
      </c>
      <c r="AO4676" t="s">
        <v>1885</v>
      </c>
      <c r="AP4676" t="s">
        <v>1885</v>
      </c>
      <c r="AQ4676">
        <v>4</v>
      </c>
      <c r="AR4676" t="str">
        <f t="shared" si="294"/>
        <v/>
      </c>
      <c r="AS4676" t="str">
        <f t="shared" si="295"/>
        <v/>
      </c>
    </row>
    <row r="4677" spans="1:45" ht="15" thickBot="1">
      <c r="A4677" t="str">
        <f t="shared" si="292"/>
        <v>D.J. MooreWR2021</v>
      </c>
      <c r="B4677" t="s">
        <v>1037</v>
      </c>
      <c r="C4677" t="s">
        <v>16</v>
      </c>
      <c r="D4677">
        <v>15</v>
      </c>
      <c r="E4677">
        <v>2021</v>
      </c>
      <c r="F4677">
        <v>3</v>
      </c>
      <c r="H4677" t="s">
        <v>1885</v>
      </c>
      <c r="J4677" t="s">
        <v>1885</v>
      </c>
      <c r="K4677" t="s">
        <v>1885</v>
      </c>
      <c r="L4677" t="s">
        <v>1885</v>
      </c>
      <c r="M4677" t="s">
        <v>1885</v>
      </c>
      <c r="N4677">
        <v>1</v>
      </c>
      <c r="O4677">
        <v>0.45</v>
      </c>
      <c r="P4677" t="s">
        <v>1885</v>
      </c>
      <c r="Q4677" t="s">
        <v>1885</v>
      </c>
      <c r="R4677" t="s">
        <v>1885</v>
      </c>
      <c r="S4677" t="s">
        <v>1885</v>
      </c>
      <c r="T4677">
        <v>24</v>
      </c>
      <c r="U4677">
        <v>1</v>
      </c>
      <c r="V4677">
        <v>24</v>
      </c>
      <c r="W4677" s="7">
        <f t="shared" si="293"/>
        <v>6</v>
      </c>
      <c r="X4677" t="s">
        <v>1885</v>
      </c>
      <c r="Y4677" t="s">
        <v>1885</v>
      </c>
      <c r="Z4677" t="s">
        <v>1885</v>
      </c>
      <c r="AA4677" t="s">
        <v>1885</v>
      </c>
      <c r="AB4677">
        <v>25</v>
      </c>
      <c r="AC4677">
        <v>14.1</v>
      </c>
      <c r="AE4677" t="s">
        <v>1885</v>
      </c>
      <c r="AF4677">
        <v>0.23583999999999999</v>
      </c>
      <c r="AG4677" t="s">
        <v>1885</v>
      </c>
      <c r="AH4677">
        <v>2.23</v>
      </c>
      <c r="AJ4677">
        <v>15</v>
      </c>
      <c r="AM4677" t="s">
        <v>1885</v>
      </c>
      <c r="AN4677" t="s">
        <v>1885</v>
      </c>
      <c r="AO4677" t="s">
        <v>1885</v>
      </c>
      <c r="AP4677" t="s">
        <v>1885</v>
      </c>
      <c r="AQ4677">
        <v>4</v>
      </c>
      <c r="AR4677">
        <f t="shared" si="294"/>
        <v>0.25156266666666666</v>
      </c>
      <c r="AS4677" t="str">
        <f t="shared" si="295"/>
        <v/>
      </c>
    </row>
    <row r="4678" spans="1:45" ht="15" thickBot="1">
      <c r="A4678" t="str">
        <f t="shared" si="292"/>
        <v>Austin EkelerRB2021</v>
      </c>
      <c r="B4678" t="s">
        <v>1056</v>
      </c>
      <c r="C4678" t="s">
        <v>3</v>
      </c>
      <c r="D4678">
        <v>17</v>
      </c>
      <c r="E4678">
        <v>2021</v>
      </c>
      <c r="F4678">
        <v>2</v>
      </c>
      <c r="H4678" t="s">
        <v>1885</v>
      </c>
      <c r="J4678" t="s">
        <v>1885</v>
      </c>
      <c r="K4678" t="s">
        <v>1885</v>
      </c>
      <c r="L4678" t="s">
        <v>1885</v>
      </c>
      <c r="M4678" t="s">
        <v>1885</v>
      </c>
      <c r="N4678">
        <v>2</v>
      </c>
      <c r="O4678">
        <v>0.48</v>
      </c>
      <c r="P4678" t="s">
        <v>1885</v>
      </c>
      <c r="Q4678" t="s">
        <v>1885</v>
      </c>
      <c r="R4678" t="s">
        <v>1885</v>
      </c>
      <c r="S4678" t="s">
        <v>1885</v>
      </c>
      <c r="T4678">
        <v>26</v>
      </c>
      <c r="U4678">
        <v>8</v>
      </c>
      <c r="V4678">
        <v>300</v>
      </c>
      <c r="W4678" s="7">
        <f t="shared" si="293"/>
        <v>13</v>
      </c>
      <c r="X4678" t="s">
        <v>1885</v>
      </c>
      <c r="Y4678" t="s">
        <v>1885</v>
      </c>
      <c r="Z4678" t="s">
        <v>1885</v>
      </c>
      <c r="AA4678" t="s">
        <v>1885</v>
      </c>
      <c r="AB4678">
        <v>26</v>
      </c>
      <c r="AC4678">
        <v>16.53</v>
      </c>
      <c r="AE4678" t="s">
        <v>1885</v>
      </c>
      <c r="AF4678">
        <v>0.16224</v>
      </c>
      <c r="AG4678" t="s">
        <v>1885</v>
      </c>
      <c r="AH4678">
        <v>1.71</v>
      </c>
      <c r="AJ4678">
        <v>10</v>
      </c>
      <c r="AM4678" t="s">
        <v>1885</v>
      </c>
      <c r="AN4678" t="s">
        <v>1885</v>
      </c>
      <c r="AO4678" t="s">
        <v>1885</v>
      </c>
      <c r="AP4678" t="s">
        <v>1885</v>
      </c>
      <c r="AQ4678">
        <v>5</v>
      </c>
      <c r="AR4678">
        <f t="shared" si="294"/>
        <v>0.25958399999999998</v>
      </c>
      <c r="AS4678" t="str">
        <f t="shared" si="295"/>
        <v/>
      </c>
    </row>
    <row r="4679" spans="1:45" ht="15" thickBot="1">
      <c r="A4679" t="str">
        <f t="shared" si="292"/>
        <v>Aaron JonesRB2021</v>
      </c>
      <c r="B4679" t="s">
        <v>995</v>
      </c>
      <c r="C4679" t="s">
        <v>3</v>
      </c>
      <c r="D4679">
        <v>16</v>
      </c>
      <c r="E4679">
        <v>2021</v>
      </c>
      <c r="F4679">
        <v>2</v>
      </c>
      <c r="H4679" t="s">
        <v>1885</v>
      </c>
      <c r="J4679" t="s">
        <v>1885</v>
      </c>
      <c r="K4679" t="s">
        <v>1885</v>
      </c>
      <c r="L4679" t="s">
        <v>1885</v>
      </c>
      <c r="M4679" t="s">
        <v>1885</v>
      </c>
      <c r="N4679">
        <v>3</v>
      </c>
      <c r="O4679">
        <v>1.2</v>
      </c>
      <c r="P4679" t="s">
        <v>1885</v>
      </c>
      <c r="Q4679" t="s">
        <v>1885</v>
      </c>
      <c r="R4679" t="s">
        <v>1885</v>
      </c>
      <c r="S4679" t="s">
        <v>1885</v>
      </c>
      <c r="T4679">
        <v>27</v>
      </c>
      <c r="U4679">
        <v>5</v>
      </c>
      <c r="V4679">
        <v>182</v>
      </c>
      <c r="W4679" s="7">
        <f t="shared" si="293"/>
        <v>14</v>
      </c>
      <c r="X4679" t="s">
        <v>1885</v>
      </c>
      <c r="Y4679" t="s">
        <v>1885</v>
      </c>
      <c r="Z4679" t="s">
        <v>1885</v>
      </c>
      <c r="AA4679" t="s">
        <v>1885</v>
      </c>
      <c r="AB4679">
        <v>5</v>
      </c>
      <c r="AC4679">
        <v>18.489999999999998</v>
      </c>
      <c r="AE4679" t="s">
        <v>1885</v>
      </c>
      <c r="AF4679">
        <v>0.14342857142857143</v>
      </c>
      <c r="AG4679" t="s">
        <v>1885</v>
      </c>
      <c r="AH4679">
        <v>1.4</v>
      </c>
      <c r="AJ4679">
        <v>14</v>
      </c>
      <c r="AM4679" t="s">
        <v>1885</v>
      </c>
      <c r="AN4679" t="s">
        <v>1885</v>
      </c>
      <c r="AO4679" t="s">
        <v>1885</v>
      </c>
      <c r="AP4679" t="s">
        <v>1885</v>
      </c>
      <c r="AQ4679">
        <v>5</v>
      </c>
      <c r="AR4679">
        <f t="shared" si="294"/>
        <v>0.16391836734693827</v>
      </c>
      <c r="AS4679" t="str">
        <f t="shared" si="295"/>
        <v/>
      </c>
    </row>
    <row r="4680" spans="1:45" ht="15" thickBot="1">
      <c r="A4680" t="str">
        <f t="shared" si="292"/>
        <v>J.K. DobbinsRB2021</v>
      </c>
      <c r="B4680" t="s">
        <v>1156</v>
      </c>
      <c r="C4680" t="s">
        <v>3</v>
      </c>
      <c r="D4680">
        <v>14</v>
      </c>
      <c r="E4680">
        <v>2021</v>
      </c>
      <c r="F4680">
        <v>2</v>
      </c>
      <c r="H4680" t="s">
        <v>1885</v>
      </c>
      <c r="J4680" t="s">
        <v>1885</v>
      </c>
      <c r="K4680" t="s">
        <v>1885</v>
      </c>
      <c r="L4680" t="s">
        <v>1885</v>
      </c>
      <c r="M4680" t="s">
        <v>1885</v>
      </c>
      <c r="N4680">
        <v>0</v>
      </c>
      <c r="O4680">
        <v>0.11</v>
      </c>
      <c r="P4680" t="s">
        <v>1885</v>
      </c>
      <c r="Q4680" t="s">
        <v>1885</v>
      </c>
      <c r="R4680" t="s">
        <v>1885</v>
      </c>
      <c r="S4680" t="s">
        <v>1885</v>
      </c>
      <c r="T4680">
        <v>23</v>
      </c>
      <c r="U4680">
        <v>2</v>
      </c>
      <c r="V4680">
        <v>55</v>
      </c>
      <c r="W4680" s="7">
        <f t="shared" si="293"/>
        <v>15</v>
      </c>
      <c r="X4680" t="s">
        <v>1885</v>
      </c>
      <c r="Y4680" t="s">
        <v>1885</v>
      </c>
      <c r="Z4680" t="s">
        <v>1885</v>
      </c>
      <c r="AA4680" t="s">
        <v>1885</v>
      </c>
      <c r="AB4680">
        <v>28</v>
      </c>
      <c r="AC4680">
        <v>10.97</v>
      </c>
      <c r="AE4680" t="s">
        <v>1885</v>
      </c>
      <c r="AF4680">
        <v>6.4533333333333331E-2</v>
      </c>
      <c r="AG4680" t="s">
        <v>1885</v>
      </c>
      <c r="AH4680">
        <v>0.55000000000000004</v>
      </c>
      <c r="AJ4680">
        <v>15</v>
      </c>
      <c r="AM4680" t="s">
        <v>1885</v>
      </c>
      <c r="AN4680" t="s">
        <v>1885</v>
      </c>
      <c r="AO4680" t="s">
        <v>1885</v>
      </c>
      <c r="AP4680" t="s">
        <v>1885</v>
      </c>
      <c r="AQ4680">
        <v>2</v>
      </c>
      <c r="AR4680">
        <f t="shared" si="294"/>
        <v>6.8835555555555525E-2</v>
      </c>
      <c r="AS4680" t="str">
        <f t="shared" si="295"/>
        <v/>
      </c>
    </row>
    <row r="4681" spans="1:45" ht="15" thickBot="1">
      <c r="A4681" t="str">
        <f t="shared" si="292"/>
        <v>D'Andre SwiftRB2021</v>
      </c>
      <c r="B4681" t="s">
        <v>1157</v>
      </c>
      <c r="C4681" t="s">
        <v>3</v>
      </c>
      <c r="D4681">
        <v>11</v>
      </c>
      <c r="E4681">
        <v>2021</v>
      </c>
      <c r="F4681">
        <v>2</v>
      </c>
      <c r="H4681" t="s">
        <v>1885</v>
      </c>
      <c r="J4681" t="s">
        <v>1885</v>
      </c>
      <c r="K4681" t="s">
        <v>1885</v>
      </c>
      <c r="L4681" t="s">
        <v>1885</v>
      </c>
      <c r="M4681" t="s">
        <v>1885</v>
      </c>
      <c r="N4681">
        <v>1</v>
      </c>
      <c r="O4681">
        <v>0.6</v>
      </c>
      <c r="P4681" t="s">
        <v>1885</v>
      </c>
      <c r="Q4681" t="s">
        <v>1885</v>
      </c>
      <c r="R4681" t="s">
        <v>1885</v>
      </c>
      <c r="S4681" t="s">
        <v>1885</v>
      </c>
      <c r="T4681">
        <v>22</v>
      </c>
      <c r="U4681">
        <v>2</v>
      </c>
      <c r="V4681">
        <v>35</v>
      </c>
      <c r="W4681" s="7">
        <f t="shared" si="293"/>
        <v>16</v>
      </c>
      <c r="X4681" t="s">
        <v>1885</v>
      </c>
      <c r="Y4681" t="s">
        <v>1885</v>
      </c>
      <c r="Z4681" t="s">
        <v>1885</v>
      </c>
      <c r="AA4681" t="s">
        <v>1885</v>
      </c>
      <c r="AB4681">
        <v>16</v>
      </c>
      <c r="AC4681">
        <v>14.91</v>
      </c>
      <c r="AE4681" t="s">
        <v>1885</v>
      </c>
      <c r="AF4681">
        <v>0.13304615384615384</v>
      </c>
      <c r="AG4681" t="s">
        <v>1885</v>
      </c>
      <c r="AH4681">
        <v>1.58</v>
      </c>
      <c r="AJ4681">
        <v>13</v>
      </c>
      <c r="AM4681" t="s">
        <v>1885</v>
      </c>
      <c r="AN4681" t="s">
        <v>1885</v>
      </c>
      <c r="AO4681" t="s">
        <v>1885</v>
      </c>
      <c r="AP4681" t="s">
        <v>1885</v>
      </c>
      <c r="AQ4681">
        <v>2</v>
      </c>
      <c r="AR4681">
        <f t="shared" si="294"/>
        <v>0.16374911242603571</v>
      </c>
      <c r="AS4681" t="str">
        <f t="shared" si="295"/>
        <v/>
      </c>
    </row>
    <row r="4682" spans="1:45" ht="15" thickBot="1">
      <c r="A4682" t="str">
        <f t="shared" si="292"/>
        <v>Kenyan DrakeRB2021</v>
      </c>
      <c r="B4682" t="s">
        <v>900</v>
      </c>
      <c r="C4682" t="s">
        <v>3</v>
      </c>
      <c r="D4682">
        <v>45</v>
      </c>
      <c r="E4682">
        <v>2021</v>
      </c>
      <c r="F4682">
        <v>2</v>
      </c>
      <c r="H4682" t="s">
        <v>1885</v>
      </c>
      <c r="J4682" t="s">
        <v>1885</v>
      </c>
      <c r="K4682" t="s">
        <v>1885</v>
      </c>
      <c r="L4682" t="s">
        <v>1885</v>
      </c>
      <c r="M4682" t="s">
        <v>1885</v>
      </c>
      <c r="N4682">
        <v>3</v>
      </c>
      <c r="O4682">
        <v>0.7</v>
      </c>
      <c r="P4682" t="s">
        <v>1885</v>
      </c>
      <c r="Q4682" t="s">
        <v>1885</v>
      </c>
      <c r="R4682" t="s">
        <v>1885</v>
      </c>
      <c r="S4682" t="s">
        <v>1885</v>
      </c>
      <c r="T4682">
        <v>27</v>
      </c>
      <c r="U4682">
        <v>3</v>
      </c>
      <c r="V4682">
        <v>73</v>
      </c>
      <c r="W4682" s="7">
        <f t="shared" si="293"/>
        <v>17</v>
      </c>
      <c r="X4682" t="s">
        <v>1885</v>
      </c>
      <c r="Y4682" t="s">
        <v>1885</v>
      </c>
      <c r="Z4682" t="s">
        <v>1885</v>
      </c>
      <c r="AA4682" t="s">
        <v>1885</v>
      </c>
      <c r="AB4682">
        <v>15</v>
      </c>
      <c r="AC4682">
        <v>12.95</v>
      </c>
      <c r="AE4682" t="s">
        <v>1885</v>
      </c>
      <c r="AF4682">
        <v>5.9093333333333331E-2</v>
      </c>
      <c r="AG4682" t="s">
        <v>1885</v>
      </c>
      <c r="AH4682">
        <v>0.55000000000000004</v>
      </c>
      <c r="AJ4682">
        <v>15</v>
      </c>
      <c r="AM4682" t="s">
        <v>1885</v>
      </c>
      <c r="AN4682" t="s">
        <v>1885</v>
      </c>
      <c r="AO4682" t="s">
        <v>1885</v>
      </c>
      <c r="AP4682" t="s">
        <v>1885</v>
      </c>
      <c r="AQ4682">
        <v>6</v>
      </c>
      <c r="AR4682">
        <f t="shared" si="294"/>
        <v>6.3032888888888861E-2</v>
      </c>
      <c r="AS4682" t="str">
        <f t="shared" si="295"/>
        <v/>
      </c>
    </row>
    <row r="4683" spans="1:45" ht="15" thickBot="1">
      <c r="A4683" t="str">
        <f t="shared" si="292"/>
        <v>Mike EvansWR2021</v>
      </c>
      <c r="B4683" t="s">
        <v>732</v>
      </c>
      <c r="C4683" t="s">
        <v>16</v>
      </c>
      <c r="D4683">
        <v>20</v>
      </c>
      <c r="E4683">
        <v>2021</v>
      </c>
      <c r="F4683">
        <v>3</v>
      </c>
      <c r="H4683" t="s">
        <v>1885</v>
      </c>
      <c r="J4683" t="s">
        <v>1885</v>
      </c>
      <c r="K4683" t="s">
        <v>1885</v>
      </c>
      <c r="L4683" t="s">
        <v>1885</v>
      </c>
      <c r="M4683" t="s">
        <v>1885</v>
      </c>
      <c r="N4683">
        <v>7</v>
      </c>
      <c r="O4683">
        <v>0.65</v>
      </c>
      <c r="P4683" t="s">
        <v>1885</v>
      </c>
      <c r="Q4683" t="s">
        <v>1885</v>
      </c>
      <c r="R4683" t="s">
        <v>1885</v>
      </c>
      <c r="S4683" t="s">
        <v>1885</v>
      </c>
      <c r="T4683">
        <v>28</v>
      </c>
      <c r="U4683">
        <v>1</v>
      </c>
      <c r="V4683">
        <v>7</v>
      </c>
      <c r="W4683" s="7">
        <f t="shared" si="293"/>
        <v>7</v>
      </c>
      <c r="X4683" t="s">
        <v>1885</v>
      </c>
      <c r="Y4683" t="s">
        <v>1885</v>
      </c>
      <c r="Z4683" t="s">
        <v>1885</v>
      </c>
      <c r="AA4683" t="s">
        <v>1885</v>
      </c>
      <c r="AB4683">
        <v>11</v>
      </c>
      <c r="AC4683">
        <v>15.54</v>
      </c>
      <c r="AE4683" t="s">
        <v>1885</v>
      </c>
      <c r="AF4683">
        <v>0.18210000000000001</v>
      </c>
      <c r="AG4683" t="s">
        <v>1885</v>
      </c>
      <c r="AH4683">
        <v>1.79</v>
      </c>
      <c r="AJ4683">
        <v>16</v>
      </c>
      <c r="AM4683" t="s">
        <v>1885</v>
      </c>
      <c r="AN4683" t="s">
        <v>1885</v>
      </c>
      <c r="AO4683" t="s">
        <v>1885</v>
      </c>
      <c r="AP4683" t="s">
        <v>1885</v>
      </c>
      <c r="AQ4683">
        <v>8</v>
      </c>
      <c r="AR4683">
        <f t="shared" si="294"/>
        <v>0.18210000000000001</v>
      </c>
      <c r="AS4683" t="str">
        <f t="shared" si="295"/>
        <v/>
      </c>
    </row>
    <row r="4684" spans="1:45" ht="15" thickBot="1">
      <c r="A4684" t="str">
        <f t="shared" si="292"/>
        <v>JuJu Smith-SchusterWR2021</v>
      </c>
      <c r="B4684" t="s">
        <v>970</v>
      </c>
      <c r="C4684" t="s">
        <v>16</v>
      </c>
      <c r="D4684">
        <v>31</v>
      </c>
      <c r="E4684">
        <v>2021</v>
      </c>
      <c r="F4684">
        <v>3</v>
      </c>
      <c r="H4684" t="s">
        <v>1885</v>
      </c>
      <c r="J4684" t="s">
        <v>1885</v>
      </c>
      <c r="K4684" t="s">
        <v>1885</v>
      </c>
      <c r="L4684" t="s">
        <v>1885</v>
      </c>
      <c r="M4684" t="s">
        <v>1885</v>
      </c>
      <c r="N4684">
        <v>3</v>
      </c>
      <c r="O4684">
        <v>0.57999999999999996</v>
      </c>
      <c r="P4684" t="s">
        <v>1885</v>
      </c>
      <c r="Q4684" t="s">
        <v>1885</v>
      </c>
      <c r="R4684" t="s">
        <v>1885</v>
      </c>
      <c r="S4684" t="s">
        <v>1885</v>
      </c>
      <c r="T4684">
        <v>25</v>
      </c>
      <c r="U4684">
        <v>2</v>
      </c>
      <c r="V4684">
        <v>62</v>
      </c>
      <c r="W4684" s="7">
        <f t="shared" si="293"/>
        <v>9</v>
      </c>
      <c r="X4684" t="s">
        <v>1885</v>
      </c>
      <c r="Y4684" t="s">
        <v>1885</v>
      </c>
      <c r="Z4684" t="s">
        <v>1885</v>
      </c>
      <c r="AA4684" t="s">
        <v>1885</v>
      </c>
      <c r="AB4684">
        <v>16</v>
      </c>
      <c r="AC4684">
        <v>14.63</v>
      </c>
      <c r="AE4684" t="s">
        <v>1885</v>
      </c>
      <c r="AF4684">
        <v>0.20030000000000001</v>
      </c>
      <c r="AG4684" t="s">
        <v>1885</v>
      </c>
      <c r="AH4684">
        <v>1.29</v>
      </c>
      <c r="AJ4684">
        <v>16</v>
      </c>
      <c r="AM4684" t="s">
        <v>1885</v>
      </c>
      <c r="AN4684" t="s">
        <v>1885</v>
      </c>
      <c r="AO4684" t="s">
        <v>1885</v>
      </c>
      <c r="AP4684" t="s">
        <v>1885</v>
      </c>
      <c r="AQ4684">
        <v>5</v>
      </c>
      <c r="AR4684">
        <f t="shared" si="294"/>
        <v>0.20030000000000001</v>
      </c>
      <c r="AS4684" t="str">
        <f t="shared" si="295"/>
        <v/>
      </c>
    </row>
    <row r="4685" spans="1:45" ht="15" thickBot="1">
      <c r="A4685" t="str">
        <f t="shared" si="292"/>
        <v>Mark AndrewsTE2021</v>
      </c>
      <c r="B4685" t="s">
        <v>1069</v>
      </c>
      <c r="C4685" t="s">
        <v>49</v>
      </c>
      <c r="D4685">
        <v>6</v>
      </c>
      <c r="E4685">
        <v>2021</v>
      </c>
      <c r="F4685">
        <v>4</v>
      </c>
      <c r="H4685" t="s">
        <v>1885</v>
      </c>
      <c r="J4685" t="s">
        <v>1885</v>
      </c>
      <c r="K4685" t="s">
        <v>1885</v>
      </c>
      <c r="L4685" t="s">
        <v>1885</v>
      </c>
      <c r="M4685" t="s">
        <v>1885</v>
      </c>
      <c r="N4685">
        <v>3</v>
      </c>
      <c r="O4685">
        <v>0.36</v>
      </c>
      <c r="P4685" t="s">
        <v>1885</v>
      </c>
      <c r="Q4685" t="s">
        <v>1885</v>
      </c>
      <c r="R4685" t="s">
        <v>1885</v>
      </c>
      <c r="S4685" t="s">
        <v>1885</v>
      </c>
      <c r="T4685">
        <v>26</v>
      </c>
      <c r="U4685">
        <v>3</v>
      </c>
      <c r="V4685">
        <v>86</v>
      </c>
      <c r="W4685" s="7">
        <f t="shared" si="293"/>
        <v>3</v>
      </c>
      <c r="X4685" t="s">
        <v>1885</v>
      </c>
      <c r="Y4685" t="s">
        <v>1885</v>
      </c>
      <c r="Z4685" t="s">
        <v>1885</v>
      </c>
      <c r="AA4685" t="s">
        <v>1885</v>
      </c>
      <c r="AB4685">
        <v>6</v>
      </c>
      <c r="AC4685">
        <v>12.15</v>
      </c>
      <c r="AE4685" t="s">
        <v>1885</v>
      </c>
      <c r="AF4685">
        <v>0.2646857142857143</v>
      </c>
      <c r="AG4685" t="s">
        <v>1885</v>
      </c>
      <c r="AH4685">
        <v>2</v>
      </c>
      <c r="AJ4685">
        <v>14</v>
      </c>
      <c r="AM4685" t="s">
        <v>1885</v>
      </c>
      <c r="AN4685" t="s">
        <v>1885</v>
      </c>
      <c r="AO4685" t="s">
        <v>1885</v>
      </c>
      <c r="AP4685" t="s">
        <v>1885</v>
      </c>
      <c r="AQ4685">
        <v>4</v>
      </c>
      <c r="AR4685">
        <f t="shared" si="294"/>
        <v>0.30249795918367317</v>
      </c>
      <c r="AS4685" t="str">
        <f t="shared" si="295"/>
        <v/>
      </c>
    </row>
    <row r="4686" spans="1:45" ht="15" thickBot="1">
      <c r="A4686" t="str">
        <f t="shared" si="292"/>
        <v>Cam AkersRB2021</v>
      </c>
      <c r="B4686" t="s">
        <v>1158</v>
      </c>
      <c r="C4686" t="s">
        <v>3</v>
      </c>
      <c r="D4686">
        <v>7</v>
      </c>
      <c r="E4686">
        <v>2021</v>
      </c>
      <c r="F4686">
        <v>2</v>
      </c>
      <c r="H4686" t="s">
        <v>1885</v>
      </c>
      <c r="J4686" t="s">
        <v>1885</v>
      </c>
      <c r="K4686" t="s">
        <v>1885</v>
      </c>
      <c r="L4686" t="s">
        <v>1885</v>
      </c>
      <c r="M4686" t="s">
        <v>1885</v>
      </c>
      <c r="N4686">
        <v>0</v>
      </c>
      <c r="O4686">
        <v>-0.12</v>
      </c>
      <c r="P4686" t="s">
        <v>1885</v>
      </c>
      <c r="Q4686" t="s">
        <v>1885</v>
      </c>
      <c r="R4686" t="s">
        <v>1885</v>
      </c>
      <c r="S4686" t="s">
        <v>1885</v>
      </c>
      <c r="T4686">
        <v>22</v>
      </c>
      <c r="U4686">
        <v>2</v>
      </c>
      <c r="V4686">
        <v>52</v>
      </c>
      <c r="W4686" s="7">
        <f t="shared" si="293"/>
        <v>18</v>
      </c>
      <c r="X4686" t="s">
        <v>1885</v>
      </c>
      <c r="Y4686" t="s">
        <v>1885</v>
      </c>
      <c r="Z4686" t="s">
        <v>1885</v>
      </c>
      <c r="AA4686" t="s">
        <v>1885</v>
      </c>
      <c r="AB4686">
        <v>45</v>
      </c>
      <c r="AC4686">
        <v>8.65</v>
      </c>
      <c r="AE4686" t="s">
        <v>1885</v>
      </c>
      <c r="AF4686">
        <v>3.506666666666667E-2</v>
      </c>
      <c r="AG4686" t="s">
        <v>1885</v>
      </c>
      <c r="AH4686">
        <v>1.1499999999999999</v>
      </c>
      <c r="AJ4686">
        <v>12</v>
      </c>
      <c r="AM4686" t="s">
        <v>1885</v>
      </c>
      <c r="AN4686" t="s">
        <v>1885</v>
      </c>
      <c r="AO4686" t="s">
        <v>1885</v>
      </c>
      <c r="AP4686" t="s">
        <v>1885</v>
      </c>
      <c r="AQ4686">
        <v>2</v>
      </c>
      <c r="AR4686">
        <f t="shared" si="294"/>
        <v>4.6755555555555599E-2</v>
      </c>
      <c r="AS4686" t="str">
        <f t="shared" si="295"/>
        <v/>
      </c>
    </row>
    <row r="4687" spans="1:45" ht="15" thickBot="1">
      <c r="A4687" t="str">
        <f t="shared" si="292"/>
        <v>Kenny GolladayWR2021</v>
      </c>
      <c r="B4687" t="s">
        <v>977</v>
      </c>
      <c r="C4687" t="s">
        <v>16</v>
      </c>
      <c r="D4687">
        <v>28</v>
      </c>
      <c r="E4687">
        <v>2021</v>
      </c>
      <c r="F4687">
        <v>3</v>
      </c>
      <c r="H4687" t="s">
        <v>1885</v>
      </c>
      <c r="J4687" t="s">
        <v>1885</v>
      </c>
      <c r="K4687" t="s">
        <v>1885</v>
      </c>
      <c r="L4687" t="s">
        <v>1885</v>
      </c>
      <c r="M4687" t="s">
        <v>1885</v>
      </c>
      <c r="N4687">
        <v>2</v>
      </c>
      <c r="O4687">
        <v>0.2</v>
      </c>
      <c r="P4687" t="s">
        <v>1885</v>
      </c>
      <c r="Q4687" t="s">
        <v>1885</v>
      </c>
      <c r="R4687" t="s">
        <v>1885</v>
      </c>
      <c r="S4687" t="s">
        <v>1885</v>
      </c>
      <c r="T4687">
        <v>28</v>
      </c>
      <c r="U4687">
        <v>3</v>
      </c>
      <c r="V4687">
        <v>96</v>
      </c>
      <c r="W4687" s="7">
        <f t="shared" si="293"/>
        <v>10</v>
      </c>
      <c r="X4687" t="s">
        <v>1885</v>
      </c>
      <c r="Y4687" t="s">
        <v>1885</v>
      </c>
      <c r="Z4687" t="s">
        <v>1885</v>
      </c>
      <c r="AA4687" t="s">
        <v>1885</v>
      </c>
      <c r="AB4687">
        <v>103</v>
      </c>
      <c r="AC4687">
        <v>13.16</v>
      </c>
      <c r="AE4687" t="s">
        <v>1885</v>
      </c>
      <c r="AF4687">
        <v>0.19775999999999999</v>
      </c>
      <c r="AG4687" t="s">
        <v>1885</v>
      </c>
      <c r="AH4687">
        <v>2.4700000000000002</v>
      </c>
      <c r="AJ4687">
        <v>5</v>
      </c>
      <c r="AM4687" t="s">
        <v>1885</v>
      </c>
      <c r="AN4687" t="s">
        <v>1885</v>
      </c>
      <c r="AO4687" t="s">
        <v>1885</v>
      </c>
      <c r="AP4687" t="s">
        <v>1885</v>
      </c>
      <c r="AQ4687">
        <v>5</v>
      </c>
      <c r="AR4687">
        <f t="shared" si="294"/>
        <v>0.63283199999999995</v>
      </c>
      <c r="AS4687" t="str">
        <f t="shared" si="295"/>
        <v/>
      </c>
    </row>
    <row r="4688" spans="1:45" ht="15" thickBot="1">
      <c r="A4688" t="str">
        <f t="shared" si="292"/>
        <v>Amari CooperWR2021</v>
      </c>
      <c r="B4688" t="s">
        <v>804</v>
      </c>
      <c r="C4688" t="s">
        <v>16</v>
      </c>
      <c r="D4688">
        <v>18</v>
      </c>
      <c r="E4688">
        <v>2021</v>
      </c>
      <c r="F4688">
        <v>3</v>
      </c>
      <c r="H4688" t="s">
        <v>1885</v>
      </c>
      <c r="J4688" t="s">
        <v>1885</v>
      </c>
      <c r="K4688" t="s">
        <v>1885</v>
      </c>
      <c r="L4688" t="s">
        <v>1885</v>
      </c>
      <c r="M4688" t="s">
        <v>1885</v>
      </c>
      <c r="N4688">
        <v>5</v>
      </c>
      <c r="O4688">
        <v>0.79</v>
      </c>
      <c r="P4688" t="s">
        <v>1885</v>
      </c>
      <c r="Q4688" t="s">
        <v>1885</v>
      </c>
      <c r="R4688" t="s">
        <v>1885</v>
      </c>
      <c r="S4688" t="s">
        <v>1885</v>
      </c>
      <c r="T4688">
        <v>27</v>
      </c>
      <c r="U4688">
        <v>1</v>
      </c>
      <c r="V4688">
        <v>4</v>
      </c>
      <c r="W4688" s="7">
        <f t="shared" si="293"/>
        <v>11</v>
      </c>
      <c r="X4688" t="s">
        <v>1885</v>
      </c>
      <c r="Y4688" t="s">
        <v>1885</v>
      </c>
      <c r="Z4688" t="s">
        <v>1885</v>
      </c>
      <c r="AA4688" t="s">
        <v>1885</v>
      </c>
      <c r="AB4688">
        <v>15</v>
      </c>
      <c r="AC4688">
        <v>14.68</v>
      </c>
      <c r="AE4688" t="s">
        <v>1885</v>
      </c>
      <c r="AF4688">
        <v>0.2155</v>
      </c>
      <c r="AG4688" t="s">
        <v>1885</v>
      </c>
      <c r="AH4688">
        <v>1.81</v>
      </c>
      <c r="AJ4688">
        <v>16</v>
      </c>
      <c r="AM4688" t="s">
        <v>1885</v>
      </c>
      <c r="AN4688" t="s">
        <v>1885</v>
      </c>
      <c r="AO4688" t="s">
        <v>1885</v>
      </c>
      <c r="AP4688" t="s">
        <v>1885</v>
      </c>
      <c r="AQ4688">
        <v>7</v>
      </c>
      <c r="AR4688">
        <f t="shared" si="294"/>
        <v>0.2155</v>
      </c>
      <c r="AS4688" t="str">
        <f t="shared" si="295"/>
        <v/>
      </c>
    </row>
    <row r="4689" spans="1:45" ht="15" thickBot="1">
      <c r="A4689" t="str">
        <f t="shared" si="292"/>
        <v>Julio JonesWR2021</v>
      </c>
      <c r="B4689" t="s">
        <v>494</v>
      </c>
      <c r="C4689" t="s">
        <v>16</v>
      </c>
      <c r="D4689">
        <v>28</v>
      </c>
      <c r="E4689">
        <v>2021</v>
      </c>
      <c r="F4689">
        <v>3</v>
      </c>
      <c r="H4689" t="s">
        <v>1885</v>
      </c>
      <c r="J4689" t="s">
        <v>1885</v>
      </c>
      <c r="K4689" t="s">
        <v>1885</v>
      </c>
      <c r="L4689" t="s">
        <v>1885</v>
      </c>
      <c r="M4689" t="s">
        <v>1885</v>
      </c>
      <c r="N4689">
        <v>8</v>
      </c>
      <c r="O4689">
        <v>0.65</v>
      </c>
      <c r="P4689" t="s">
        <v>1885</v>
      </c>
      <c r="Q4689" t="s">
        <v>1885</v>
      </c>
      <c r="R4689" t="s">
        <v>1885</v>
      </c>
      <c r="S4689" t="s">
        <v>1885</v>
      </c>
      <c r="T4689">
        <v>32</v>
      </c>
      <c r="U4689">
        <v>1</v>
      </c>
      <c r="V4689">
        <v>6</v>
      </c>
      <c r="W4689" s="7">
        <f t="shared" si="293"/>
        <v>12</v>
      </c>
      <c r="X4689" t="s">
        <v>1885</v>
      </c>
      <c r="Y4689" t="s">
        <v>1885</v>
      </c>
      <c r="Z4689" t="s">
        <v>1885</v>
      </c>
      <c r="AA4689" t="s">
        <v>1885</v>
      </c>
      <c r="AB4689">
        <v>52</v>
      </c>
      <c r="AC4689">
        <v>16.23</v>
      </c>
      <c r="AE4689" t="s">
        <v>1885</v>
      </c>
      <c r="AF4689">
        <v>0.20053333333333334</v>
      </c>
      <c r="AG4689" t="s">
        <v>1885</v>
      </c>
      <c r="AH4689">
        <v>2.6</v>
      </c>
      <c r="AJ4689">
        <v>9</v>
      </c>
      <c r="AM4689" t="s">
        <v>1885</v>
      </c>
      <c r="AN4689" t="s">
        <v>1885</v>
      </c>
      <c r="AO4689" t="s">
        <v>1885</v>
      </c>
      <c r="AP4689" t="s">
        <v>1885</v>
      </c>
      <c r="AQ4689">
        <v>11</v>
      </c>
      <c r="AR4689">
        <f t="shared" si="294"/>
        <v>0.3565037037037031</v>
      </c>
      <c r="AS4689" t="str">
        <f t="shared" si="295"/>
        <v/>
      </c>
    </row>
    <row r="4690" spans="1:45" ht="15" thickBot="1">
      <c r="A4690" t="str">
        <f t="shared" si="292"/>
        <v>Leonard FournetteRB2021</v>
      </c>
      <c r="B4690" t="s">
        <v>955</v>
      </c>
      <c r="C4690" t="s">
        <v>3</v>
      </c>
      <c r="D4690">
        <v>37</v>
      </c>
      <c r="E4690">
        <v>2021</v>
      </c>
      <c r="F4690">
        <v>2</v>
      </c>
      <c r="H4690" t="s">
        <v>1885</v>
      </c>
      <c r="J4690" t="s">
        <v>1885</v>
      </c>
      <c r="K4690" t="s">
        <v>1885</v>
      </c>
      <c r="L4690" t="s">
        <v>1885</v>
      </c>
      <c r="M4690" t="s">
        <v>1885</v>
      </c>
      <c r="N4690">
        <v>2</v>
      </c>
      <c r="O4690">
        <v>0.13</v>
      </c>
      <c r="P4690" t="s">
        <v>1885</v>
      </c>
      <c r="Q4690" t="s">
        <v>1885</v>
      </c>
      <c r="R4690" t="s">
        <v>1885</v>
      </c>
      <c r="S4690" t="s">
        <v>1885</v>
      </c>
      <c r="T4690">
        <v>26</v>
      </c>
      <c r="U4690">
        <v>1</v>
      </c>
      <c r="V4690">
        <v>4</v>
      </c>
      <c r="W4690" s="7">
        <f t="shared" si="293"/>
        <v>19</v>
      </c>
      <c r="X4690" t="s">
        <v>1885</v>
      </c>
      <c r="Y4690" t="s">
        <v>1885</v>
      </c>
      <c r="Z4690" t="s">
        <v>1885</v>
      </c>
      <c r="AA4690" t="s">
        <v>1885</v>
      </c>
      <c r="AB4690">
        <v>35</v>
      </c>
      <c r="AC4690">
        <v>11</v>
      </c>
      <c r="AE4690" t="s">
        <v>1885</v>
      </c>
      <c r="AF4690">
        <v>0.10346666666666667</v>
      </c>
      <c r="AG4690" t="s">
        <v>1885</v>
      </c>
      <c r="AH4690">
        <v>1.08</v>
      </c>
      <c r="AJ4690">
        <v>12</v>
      </c>
      <c r="AM4690" t="s">
        <v>1885</v>
      </c>
      <c r="AN4690" t="s">
        <v>1885</v>
      </c>
      <c r="AO4690" t="s">
        <v>1885</v>
      </c>
      <c r="AP4690" t="s">
        <v>1885</v>
      </c>
      <c r="AQ4690">
        <v>5</v>
      </c>
      <c r="AR4690">
        <f t="shared" si="294"/>
        <v>0.137955555555556</v>
      </c>
      <c r="AS4690" t="str">
        <f t="shared" si="295"/>
        <v/>
      </c>
    </row>
    <row r="4691" spans="1:45" ht="15" thickBot="1">
      <c r="A4691" t="str">
        <f t="shared" si="292"/>
        <v>Odell BeckhamWR2021</v>
      </c>
      <c r="B4691" t="s">
        <v>739</v>
      </c>
      <c r="C4691" t="s">
        <v>16</v>
      </c>
      <c r="D4691">
        <v>37</v>
      </c>
      <c r="E4691">
        <v>2021</v>
      </c>
      <c r="F4691">
        <v>3</v>
      </c>
      <c r="H4691" t="s">
        <v>1885</v>
      </c>
      <c r="J4691" t="s">
        <v>1885</v>
      </c>
      <c r="K4691" t="s">
        <v>1885</v>
      </c>
      <c r="L4691" t="s">
        <v>1885</v>
      </c>
      <c r="M4691" t="s">
        <v>1885</v>
      </c>
      <c r="N4691">
        <v>4</v>
      </c>
      <c r="O4691">
        <v>0.2</v>
      </c>
      <c r="P4691" t="s">
        <v>1885</v>
      </c>
      <c r="Q4691" t="s">
        <v>1885</v>
      </c>
      <c r="R4691" t="s">
        <v>1885</v>
      </c>
      <c r="S4691" t="s">
        <v>1885</v>
      </c>
      <c r="T4691">
        <v>29</v>
      </c>
      <c r="U4691">
        <v>1</v>
      </c>
      <c r="V4691">
        <v>12</v>
      </c>
      <c r="W4691" s="7">
        <f t="shared" si="293"/>
        <v>13</v>
      </c>
      <c r="X4691" t="s">
        <v>1885</v>
      </c>
      <c r="Y4691" t="s">
        <v>1885</v>
      </c>
      <c r="Z4691" t="s">
        <v>1885</v>
      </c>
      <c r="AA4691" t="s">
        <v>1885</v>
      </c>
      <c r="AB4691">
        <v>90</v>
      </c>
      <c r="AC4691">
        <v>12.43</v>
      </c>
      <c r="AE4691" t="s">
        <v>1885</v>
      </c>
      <c r="AF4691">
        <v>0.20594285714285715</v>
      </c>
      <c r="AG4691" t="s">
        <v>1885</v>
      </c>
      <c r="AH4691">
        <v>1.79</v>
      </c>
      <c r="AJ4691">
        <v>7</v>
      </c>
      <c r="AM4691" t="s">
        <v>1885</v>
      </c>
      <c r="AN4691" t="s">
        <v>1885</v>
      </c>
      <c r="AO4691" t="s">
        <v>1885</v>
      </c>
      <c r="AP4691" t="s">
        <v>1885</v>
      </c>
      <c r="AQ4691">
        <v>8</v>
      </c>
      <c r="AR4691">
        <f t="shared" si="294"/>
        <v>0.47072653061224462</v>
      </c>
      <c r="AS4691" t="str">
        <f t="shared" si="295"/>
        <v/>
      </c>
    </row>
    <row r="4692" spans="1:45" ht="15" thickBot="1">
      <c r="A4692" t="str">
        <f t="shared" si="292"/>
        <v>DK MetcalfWR2021</v>
      </c>
      <c r="B4692" t="s">
        <v>1159</v>
      </c>
      <c r="C4692" t="s">
        <v>16</v>
      </c>
      <c r="D4692">
        <v>3</v>
      </c>
      <c r="E4692">
        <v>2021</v>
      </c>
      <c r="F4692">
        <v>3</v>
      </c>
      <c r="H4692" t="s">
        <v>1885</v>
      </c>
      <c r="J4692" t="s">
        <v>1885</v>
      </c>
      <c r="K4692" t="s">
        <v>1885</v>
      </c>
      <c r="L4692" t="s">
        <v>1885</v>
      </c>
      <c r="M4692" t="s">
        <v>1885</v>
      </c>
      <c r="N4692">
        <v>1</v>
      </c>
      <c r="O4692">
        <v>1.18</v>
      </c>
      <c r="P4692" t="s">
        <v>1885</v>
      </c>
      <c r="Q4692" t="s">
        <v>1885</v>
      </c>
      <c r="R4692" t="s">
        <v>1885</v>
      </c>
      <c r="S4692" t="s">
        <v>1885</v>
      </c>
      <c r="T4692">
        <v>24</v>
      </c>
      <c r="U4692">
        <v>2</v>
      </c>
      <c r="V4692">
        <v>64</v>
      </c>
      <c r="W4692" s="7">
        <f t="shared" si="293"/>
        <v>14</v>
      </c>
      <c r="X4692" t="s">
        <v>1885</v>
      </c>
      <c r="Y4692" t="s">
        <v>1885</v>
      </c>
      <c r="Z4692" t="s">
        <v>1885</v>
      </c>
      <c r="AA4692" t="s">
        <v>1885</v>
      </c>
      <c r="AB4692">
        <v>6</v>
      </c>
      <c r="AC4692">
        <v>17.079999999999998</v>
      </c>
      <c r="AE4692" t="s">
        <v>1885</v>
      </c>
      <c r="AF4692">
        <v>0.23480000000000001</v>
      </c>
      <c r="AG4692" t="s">
        <v>1885</v>
      </c>
      <c r="AH4692">
        <v>2.06</v>
      </c>
      <c r="AJ4692">
        <v>16</v>
      </c>
      <c r="AM4692" t="s">
        <v>1885</v>
      </c>
      <c r="AN4692" t="s">
        <v>1885</v>
      </c>
      <c r="AO4692" t="s">
        <v>1885</v>
      </c>
      <c r="AP4692" t="s">
        <v>1885</v>
      </c>
      <c r="AQ4692">
        <v>3</v>
      </c>
      <c r="AR4692">
        <f t="shared" si="294"/>
        <v>0.23480000000000001</v>
      </c>
      <c r="AS4692" t="str">
        <f t="shared" si="295"/>
        <v/>
      </c>
    </row>
    <row r="4693" spans="1:45" ht="15" thickBot="1">
      <c r="A4693" t="str">
        <f t="shared" si="292"/>
        <v>Courtland SuttonWR2021</v>
      </c>
      <c r="B4693" t="s">
        <v>1039</v>
      </c>
      <c r="C4693" t="s">
        <v>16</v>
      </c>
      <c r="D4693">
        <v>27.5</v>
      </c>
      <c r="E4693">
        <v>2021</v>
      </c>
      <c r="F4693">
        <v>3</v>
      </c>
      <c r="H4693" t="s">
        <v>1885</v>
      </c>
      <c r="J4693" t="s">
        <v>1885</v>
      </c>
      <c r="K4693" t="s">
        <v>1885</v>
      </c>
      <c r="L4693" t="s">
        <v>1885</v>
      </c>
      <c r="M4693" t="s">
        <v>1885</v>
      </c>
      <c r="N4693">
        <v>1</v>
      </c>
      <c r="O4693" t="s">
        <v>1885</v>
      </c>
      <c r="P4693" t="s">
        <v>1885</v>
      </c>
      <c r="Q4693" t="s">
        <v>1885</v>
      </c>
      <c r="R4693" t="s">
        <v>1885</v>
      </c>
      <c r="S4693" t="s">
        <v>1885</v>
      </c>
      <c r="T4693">
        <v>26</v>
      </c>
      <c r="U4693">
        <v>2</v>
      </c>
      <c r="V4693">
        <v>40</v>
      </c>
      <c r="W4693" s="7">
        <f t="shared" si="293"/>
        <v>15</v>
      </c>
      <c r="X4693" t="s">
        <v>1885</v>
      </c>
      <c r="Y4693" t="s">
        <v>1885</v>
      </c>
      <c r="Z4693" t="s">
        <v>1885</v>
      </c>
      <c r="AA4693" t="s">
        <v>1885</v>
      </c>
      <c r="AB4693">
        <v>178</v>
      </c>
      <c r="AC4693">
        <v>9.6</v>
      </c>
      <c r="AE4693" t="s">
        <v>1885</v>
      </c>
      <c r="AF4693">
        <v>0.1888</v>
      </c>
      <c r="AG4693" t="s">
        <v>1885</v>
      </c>
      <c r="AH4693">
        <v>3.3</v>
      </c>
      <c r="AJ4693">
        <v>1</v>
      </c>
      <c r="AM4693" t="s">
        <v>1885</v>
      </c>
      <c r="AN4693" t="s">
        <v>1885</v>
      </c>
      <c r="AO4693" t="s">
        <v>1885</v>
      </c>
      <c r="AP4693" t="s">
        <v>1885</v>
      </c>
      <c r="AQ4693">
        <v>4</v>
      </c>
      <c r="AR4693">
        <f t="shared" si="294"/>
        <v>3.0207999999999999</v>
      </c>
      <c r="AS4693" t="str">
        <f t="shared" si="295"/>
        <v/>
      </c>
    </row>
    <row r="4694" spans="1:45" ht="15" thickBot="1">
      <c r="A4694" t="str">
        <f t="shared" si="292"/>
        <v>Allen RobinsonWR2021</v>
      </c>
      <c r="B4694" t="s">
        <v>746</v>
      </c>
      <c r="C4694" t="s">
        <v>16</v>
      </c>
      <c r="D4694">
        <v>15</v>
      </c>
      <c r="E4694">
        <v>2021</v>
      </c>
      <c r="F4694">
        <v>3</v>
      </c>
      <c r="H4694" t="s">
        <v>1885</v>
      </c>
      <c r="J4694" t="s">
        <v>1885</v>
      </c>
      <c r="K4694" t="s">
        <v>1885</v>
      </c>
      <c r="L4694" t="s">
        <v>1885</v>
      </c>
      <c r="M4694" t="s">
        <v>1885</v>
      </c>
      <c r="N4694">
        <v>3</v>
      </c>
      <c r="O4694">
        <v>0.77</v>
      </c>
      <c r="P4694" t="s">
        <v>1885</v>
      </c>
      <c r="Q4694" t="s">
        <v>1885</v>
      </c>
      <c r="R4694" t="s">
        <v>1885</v>
      </c>
      <c r="S4694" t="s">
        <v>1885</v>
      </c>
      <c r="T4694">
        <v>28</v>
      </c>
      <c r="U4694">
        <v>2</v>
      </c>
      <c r="V4694">
        <v>61</v>
      </c>
      <c r="W4694" s="7">
        <f t="shared" si="293"/>
        <v>16</v>
      </c>
      <c r="X4694" t="s">
        <v>1885</v>
      </c>
      <c r="Y4694" t="s">
        <v>1885</v>
      </c>
      <c r="Z4694" t="s">
        <v>1885</v>
      </c>
      <c r="AA4694" t="s">
        <v>1885</v>
      </c>
      <c r="AB4694">
        <v>9</v>
      </c>
      <c r="AC4694">
        <v>16.43</v>
      </c>
      <c r="AE4694" t="s">
        <v>1885</v>
      </c>
      <c r="AF4694">
        <v>0.26090000000000002</v>
      </c>
      <c r="AG4694" t="s">
        <v>1885</v>
      </c>
      <c r="AH4694">
        <v>2.06</v>
      </c>
      <c r="AJ4694">
        <v>16</v>
      </c>
      <c r="AM4694" t="s">
        <v>1885</v>
      </c>
      <c r="AN4694" t="s">
        <v>1885</v>
      </c>
      <c r="AO4694" t="s">
        <v>1885</v>
      </c>
      <c r="AP4694" t="s">
        <v>1885</v>
      </c>
      <c r="AQ4694">
        <v>8</v>
      </c>
      <c r="AR4694">
        <f t="shared" si="294"/>
        <v>0.26090000000000002</v>
      </c>
      <c r="AS4694" t="str">
        <f t="shared" si="295"/>
        <v/>
      </c>
    </row>
    <row r="4695" spans="1:45" ht="15" thickBot="1">
      <c r="A4695" t="str">
        <f t="shared" si="292"/>
        <v>Calvin RidleyWR2021</v>
      </c>
      <c r="B4695" t="s">
        <v>1038</v>
      </c>
      <c r="C4695" t="s">
        <v>16</v>
      </c>
      <c r="D4695">
        <v>8</v>
      </c>
      <c r="E4695">
        <v>2021</v>
      </c>
      <c r="F4695">
        <v>3</v>
      </c>
      <c r="H4695" t="s">
        <v>1885</v>
      </c>
      <c r="J4695" t="s">
        <v>1885</v>
      </c>
      <c r="K4695" t="s">
        <v>1885</v>
      </c>
      <c r="L4695" t="s">
        <v>1885</v>
      </c>
      <c r="M4695" t="s">
        <v>1885</v>
      </c>
      <c r="N4695">
        <v>2</v>
      </c>
      <c r="O4695">
        <v>0.92</v>
      </c>
      <c r="P4695" t="s">
        <v>1885</v>
      </c>
      <c r="Q4695" t="s">
        <v>1885</v>
      </c>
      <c r="R4695" t="s">
        <v>1885</v>
      </c>
      <c r="S4695" t="s">
        <v>1885</v>
      </c>
      <c r="T4695">
        <v>27</v>
      </c>
      <c r="U4695">
        <v>1</v>
      </c>
      <c r="V4695">
        <v>26</v>
      </c>
      <c r="W4695" s="7">
        <f t="shared" si="293"/>
        <v>17</v>
      </c>
      <c r="X4695" t="s">
        <v>1885</v>
      </c>
      <c r="Y4695" t="s">
        <v>1885</v>
      </c>
      <c r="Z4695" t="s">
        <v>1885</v>
      </c>
      <c r="AA4695" t="s">
        <v>1885</v>
      </c>
      <c r="AB4695">
        <v>5</v>
      </c>
      <c r="AC4695">
        <v>18.77</v>
      </c>
      <c r="AE4695" t="s">
        <v>1885</v>
      </c>
      <c r="AF4695">
        <v>0.25365333333333334</v>
      </c>
      <c r="AG4695" t="s">
        <v>1885</v>
      </c>
      <c r="AH4695">
        <v>2.44</v>
      </c>
      <c r="AJ4695">
        <v>15</v>
      </c>
      <c r="AM4695" t="s">
        <v>1885</v>
      </c>
      <c r="AN4695" t="s">
        <v>1885</v>
      </c>
      <c r="AO4695" t="s">
        <v>1885</v>
      </c>
      <c r="AP4695" t="s">
        <v>1885</v>
      </c>
      <c r="AQ4695">
        <v>4</v>
      </c>
      <c r="AR4695">
        <f t="shared" si="294"/>
        <v>0.27056355555555522</v>
      </c>
      <c r="AS4695" t="str">
        <f t="shared" si="295"/>
        <v/>
      </c>
    </row>
    <row r="4696" spans="1:45" ht="15" thickBot="1">
      <c r="A4696" t="str">
        <f t="shared" si="292"/>
        <v>CeeDee LambWR2021</v>
      </c>
      <c r="B4696" t="s">
        <v>1160</v>
      </c>
      <c r="C4696" t="s">
        <v>16</v>
      </c>
      <c r="D4696">
        <v>8.5</v>
      </c>
      <c r="E4696">
        <v>2021</v>
      </c>
      <c r="F4696">
        <v>3</v>
      </c>
      <c r="H4696" t="s">
        <v>1885</v>
      </c>
      <c r="J4696" t="s">
        <v>1885</v>
      </c>
      <c r="K4696" t="s">
        <v>1885</v>
      </c>
      <c r="L4696" t="s">
        <v>1885</v>
      </c>
      <c r="M4696" t="s">
        <v>1885</v>
      </c>
      <c r="N4696">
        <v>2</v>
      </c>
      <c r="O4696">
        <v>0.44</v>
      </c>
      <c r="P4696" t="s">
        <v>1885</v>
      </c>
      <c r="Q4696" t="s">
        <v>1885</v>
      </c>
      <c r="R4696" t="s">
        <v>1885</v>
      </c>
      <c r="S4696" t="s">
        <v>1885</v>
      </c>
      <c r="T4696">
        <v>22</v>
      </c>
      <c r="U4696">
        <v>1</v>
      </c>
      <c r="V4696">
        <v>17</v>
      </c>
      <c r="W4696" s="7">
        <f t="shared" si="293"/>
        <v>18</v>
      </c>
      <c r="X4696" t="s">
        <v>1885</v>
      </c>
      <c r="Y4696" t="s">
        <v>1885</v>
      </c>
      <c r="Z4696" t="s">
        <v>1885</v>
      </c>
      <c r="AA4696" t="s">
        <v>1885</v>
      </c>
      <c r="AB4696">
        <v>24</v>
      </c>
      <c r="AC4696">
        <v>13.23</v>
      </c>
      <c r="AE4696" t="s">
        <v>1885</v>
      </c>
      <c r="AF4696">
        <v>0.1835</v>
      </c>
      <c r="AG4696" t="s">
        <v>1885</v>
      </c>
      <c r="AH4696">
        <v>1.81</v>
      </c>
      <c r="AJ4696">
        <v>16</v>
      </c>
      <c r="AM4696" t="s">
        <v>1885</v>
      </c>
      <c r="AN4696" t="s">
        <v>1885</v>
      </c>
      <c r="AO4696" t="s">
        <v>1885</v>
      </c>
      <c r="AP4696" t="s">
        <v>1885</v>
      </c>
      <c r="AQ4696">
        <v>2</v>
      </c>
      <c r="AR4696">
        <f t="shared" si="294"/>
        <v>0.1835</v>
      </c>
      <c r="AS4696" t="str">
        <f t="shared" si="295"/>
        <v/>
      </c>
    </row>
    <row r="4697" spans="1:45" ht="15" thickBot="1">
      <c r="A4697" t="str">
        <f t="shared" si="292"/>
        <v>Todd GurleyRB2021</v>
      </c>
      <c r="B4697" t="s">
        <v>803</v>
      </c>
      <c r="C4697" t="s">
        <v>3</v>
      </c>
      <c r="D4697">
        <v>80</v>
      </c>
      <c r="E4697">
        <v>2021</v>
      </c>
      <c r="F4697">
        <v>2</v>
      </c>
      <c r="H4697" t="s">
        <v>1885</v>
      </c>
      <c r="J4697" t="s">
        <v>1885</v>
      </c>
      <c r="K4697" t="s">
        <v>1885</v>
      </c>
      <c r="L4697" t="s">
        <v>1885</v>
      </c>
      <c r="M4697" t="s">
        <v>1885</v>
      </c>
      <c r="N4697">
        <v>5</v>
      </c>
      <c r="O4697">
        <v>0.56999999999999995</v>
      </c>
      <c r="P4697" t="s">
        <v>1885</v>
      </c>
      <c r="Q4697" t="s">
        <v>1885</v>
      </c>
      <c r="R4697" t="s">
        <v>1885</v>
      </c>
      <c r="S4697" t="s">
        <v>1885</v>
      </c>
      <c r="T4697">
        <v>27</v>
      </c>
      <c r="U4697">
        <v>1</v>
      </c>
      <c r="V4697">
        <v>10</v>
      </c>
      <c r="W4697" s="7">
        <f t="shared" si="293"/>
        <v>20</v>
      </c>
      <c r="X4697" t="s">
        <v>1885</v>
      </c>
      <c r="Y4697" t="s">
        <v>1885</v>
      </c>
      <c r="Z4697" t="s">
        <v>1885</v>
      </c>
      <c r="AA4697" t="s">
        <v>1885</v>
      </c>
      <c r="AB4697">
        <v>29</v>
      </c>
      <c r="AC4697">
        <v>10.88</v>
      </c>
      <c r="AE4697" t="s">
        <v>1885</v>
      </c>
      <c r="AF4697">
        <v>5.7386666666666669E-2</v>
      </c>
      <c r="AG4697" t="s">
        <v>1885</v>
      </c>
      <c r="AH4697">
        <v>0.72</v>
      </c>
      <c r="AJ4697">
        <v>15</v>
      </c>
      <c r="AM4697" t="s">
        <v>1885</v>
      </c>
      <c r="AN4697" t="s">
        <v>1885</v>
      </c>
      <c r="AO4697" t="s">
        <v>1885</v>
      </c>
      <c r="AP4697" t="s">
        <v>1885</v>
      </c>
      <c r="AQ4697">
        <v>7</v>
      </c>
      <c r="AR4697">
        <f t="shared" si="294"/>
        <v>6.1212444444444479E-2</v>
      </c>
      <c r="AS4697" t="str">
        <f t="shared" si="295"/>
        <v/>
      </c>
    </row>
    <row r="4698" spans="1:45" ht="15" thickBot="1">
      <c r="A4698" t="str">
        <f t="shared" si="292"/>
        <v>Cooper KuppWR2021</v>
      </c>
      <c r="B4698" t="s">
        <v>980</v>
      </c>
      <c r="C4698" t="s">
        <v>16</v>
      </c>
      <c r="D4698">
        <v>30</v>
      </c>
      <c r="E4698">
        <v>2021</v>
      </c>
      <c r="F4698">
        <v>3</v>
      </c>
      <c r="H4698" t="s">
        <v>1885</v>
      </c>
      <c r="J4698" t="s">
        <v>1885</v>
      </c>
      <c r="K4698" t="s">
        <v>1885</v>
      </c>
      <c r="L4698" t="s">
        <v>1885</v>
      </c>
      <c r="M4698" t="s">
        <v>1885</v>
      </c>
      <c r="N4698">
        <v>1</v>
      </c>
      <c r="O4698">
        <v>0.62</v>
      </c>
      <c r="P4698" t="s">
        <v>1885</v>
      </c>
      <c r="Q4698" t="s">
        <v>1885</v>
      </c>
      <c r="R4698" t="s">
        <v>1885</v>
      </c>
      <c r="S4698" t="s">
        <v>1885</v>
      </c>
      <c r="T4698">
        <v>28</v>
      </c>
      <c r="U4698">
        <v>3</v>
      </c>
      <c r="V4698">
        <v>69</v>
      </c>
      <c r="W4698" s="7">
        <f t="shared" si="293"/>
        <v>19</v>
      </c>
      <c r="X4698" t="s">
        <v>1885</v>
      </c>
      <c r="Y4698" t="s">
        <v>1885</v>
      </c>
      <c r="Z4698" t="s">
        <v>1885</v>
      </c>
      <c r="AA4698" t="s">
        <v>1885</v>
      </c>
      <c r="AB4698">
        <v>26</v>
      </c>
      <c r="AC4698">
        <v>14.05</v>
      </c>
      <c r="AE4698" t="s">
        <v>1885</v>
      </c>
      <c r="AF4698">
        <v>0.23658666666666667</v>
      </c>
      <c r="AG4698" t="s">
        <v>1885</v>
      </c>
      <c r="AH4698">
        <v>1.89</v>
      </c>
      <c r="AJ4698">
        <v>15</v>
      </c>
      <c r="AM4698" t="s">
        <v>1885</v>
      </c>
      <c r="AN4698" t="s">
        <v>1885</v>
      </c>
      <c r="AO4698" t="s">
        <v>1885</v>
      </c>
      <c r="AP4698" t="s">
        <v>1885</v>
      </c>
      <c r="AQ4698">
        <v>5</v>
      </c>
      <c r="AR4698">
        <f t="shared" si="294"/>
        <v>0.25235911111111148</v>
      </c>
      <c r="AS4698" t="str">
        <f t="shared" si="295"/>
        <v/>
      </c>
    </row>
    <row r="4699" spans="1:45" ht="15" thickBot="1">
      <c r="A4699" t="str">
        <f t="shared" si="292"/>
        <v>Melvin GordonRB2021</v>
      </c>
      <c r="B4699" t="s">
        <v>805</v>
      </c>
      <c r="C4699" t="s">
        <v>3</v>
      </c>
      <c r="D4699">
        <v>35</v>
      </c>
      <c r="E4699">
        <v>2021</v>
      </c>
      <c r="F4699">
        <v>2</v>
      </c>
      <c r="H4699" t="s">
        <v>1885</v>
      </c>
      <c r="J4699" t="s">
        <v>1885</v>
      </c>
      <c r="K4699" t="s">
        <v>1885</v>
      </c>
      <c r="L4699" t="s">
        <v>1885</v>
      </c>
      <c r="M4699" t="s">
        <v>1885</v>
      </c>
      <c r="N4699">
        <v>5</v>
      </c>
      <c r="O4699">
        <v>0.56000000000000005</v>
      </c>
      <c r="P4699" t="s">
        <v>1885</v>
      </c>
      <c r="Q4699" t="s">
        <v>1885</v>
      </c>
      <c r="R4699" t="s">
        <v>1885</v>
      </c>
      <c r="S4699" t="s">
        <v>1885</v>
      </c>
      <c r="T4699">
        <v>28</v>
      </c>
      <c r="U4699">
        <v>1</v>
      </c>
      <c r="V4699">
        <v>15</v>
      </c>
      <c r="W4699" s="7">
        <f t="shared" si="293"/>
        <v>21</v>
      </c>
      <c r="X4699" t="s">
        <v>1885</v>
      </c>
      <c r="Y4699" t="s">
        <v>1885</v>
      </c>
      <c r="Z4699" t="s">
        <v>1885</v>
      </c>
      <c r="AA4699" t="s">
        <v>1885</v>
      </c>
      <c r="AB4699">
        <v>13</v>
      </c>
      <c r="AC4699">
        <v>13.76</v>
      </c>
      <c r="AE4699" t="s">
        <v>1885</v>
      </c>
      <c r="AF4699">
        <v>8.8000000000000009E-2</v>
      </c>
      <c r="AG4699" t="s">
        <v>1885</v>
      </c>
      <c r="AH4699">
        <v>0.54</v>
      </c>
      <c r="AJ4699">
        <v>15</v>
      </c>
      <c r="AM4699" t="s">
        <v>1885</v>
      </c>
      <c r="AN4699" t="s">
        <v>1885</v>
      </c>
      <c r="AO4699" t="s">
        <v>1885</v>
      </c>
      <c r="AP4699" t="s">
        <v>1885</v>
      </c>
      <c r="AQ4699">
        <v>7</v>
      </c>
      <c r="AR4699">
        <f t="shared" si="294"/>
        <v>9.3866666666666668E-2</v>
      </c>
      <c r="AS4699" t="str">
        <f t="shared" si="295"/>
        <v/>
      </c>
    </row>
    <row r="4700" spans="1:45" ht="15" thickBot="1">
      <c r="A4700" t="str">
        <f t="shared" si="292"/>
        <v>Zach ErtzTE2021</v>
      </c>
      <c r="B4700" t="s">
        <v>672</v>
      </c>
      <c r="C4700" t="s">
        <v>49</v>
      </c>
      <c r="D4700">
        <v>23</v>
      </c>
      <c r="E4700">
        <v>2021</v>
      </c>
      <c r="F4700">
        <v>4</v>
      </c>
      <c r="H4700" t="s">
        <v>1885</v>
      </c>
      <c r="J4700" t="s">
        <v>1885</v>
      </c>
      <c r="K4700" t="s">
        <v>1885</v>
      </c>
      <c r="L4700" t="s">
        <v>1885</v>
      </c>
      <c r="M4700" t="s">
        <v>1885</v>
      </c>
      <c r="N4700">
        <v>5</v>
      </c>
      <c r="O4700">
        <v>-0.06</v>
      </c>
      <c r="P4700" t="s">
        <v>1885</v>
      </c>
      <c r="Q4700" t="s">
        <v>1885</v>
      </c>
      <c r="R4700" t="s">
        <v>1885</v>
      </c>
      <c r="S4700" t="s">
        <v>1885</v>
      </c>
      <c r="T4700">
        <v>31</v>
      </c>
      <c r="U4700">
        <v>2</v>
      </c>
      <c r="V4700">
        <v>35</v>
      </c>
      <c r="W4700" s="7">
        <f t="shared" si="293"/>
        <v>4</v>
      </c>
      <c r="X4700" t="s">
        <v>1885</v>
      </c>
      <c r="Y4700" t="s">
        <v>1885</v>
      </c>
      <c r="Z4700" t="s">
        <v>1885</v>
      </c>
      <c r="AA4700" t="s">
        <v>1885</v>
      </c>
      <c r="AB4700">
        <v>33</v>
      </c>
      <c r="AC4700">
        <v>6.86</v>
      </c>
      <c r="AE4700" t="s">
        <v>1885</v>
      </c>
      <c r="AF4700">
        <v>0.18385454545454546</v>
      </c>
      <c r="AG4700" t="s">
        <v>1885</v>
      </c>
      <c r="AH4700">
        <v>0.92</v>
      </c>
      <c r="AJ4700">
        <v>11</v>
      </c>
      <c r="AM4700" t="s">
        <v>1885</v>
      </c>
      <c r="AN4700" t="s">
        <v>1885</v>
      </c>
      <c r="AO4700" t="s">
        <v>1885</v>
      </c>
      <c r="AP4700" t="s">
        <v>1885</v>
      </c>
      <c r="AQ4700">
        <v>9</v>
      </c>
      <c r="AR4700">
        <f t="shared" si="294"/>
        <v>0.26742479338842906</v>
      </c>
      <c r="AS4700" t="str">
        <f t="shared" si="295"/>
        <v/>
      </c>
    </row>
    <row r="4701" spans="1:45" ht="15" thickBot="1">
      <c r="A4701" t="str">
        <f t="shared" si="292"/>
        <v>Devin SingletaryRB2021</v>
      </c>
      <c r="B4701" t="s">
        <v>1119</v>
      </c>
      <c r="C4701" t="s">
        <v>3</v>
      </c>
      <c r="D4701">
        <v>43.5</v>
      </c>
      <c r="E4701">
        <v>2021</v>
      </c>
      <c r="F4701">
        <v>2</v>
      </c>
      <c r="H4701" t="s">
        <v>1885</v>
      </c>
      <c r="J4701" t="s">
        <v>1885</v>
      </c>
      <c r="K4701" t="s">
        <v>1885</v>
      </c>
      <c r="L4701" t="s">
        <v>1885</v>
      </c>
      <c r="M4701" t="s">
        <v>1885</v>
      </c>
      <c r="N4701">
        <v>0</v>
      </c>
      <c r="O4701">
        <v>0.24</v>
      </c>
      <c r="P4701" t="s">
        <v>1885</v>
      </c>
      <c r="Q4701" t="s">
        <v>1885</v>
      </c>
      <c r="R4701" t="s">
        <v>1885</v>
      </c>
      <c r="S4701" t="s">
        <v>1885</v>
      </c>
      <c r="T4701">
        <v>24</v>
      </c>
      <c r="U4701">
        <v>3</v>
      </c>
      <c r="V4701">
        <v>74</v>
      </c>
      <c r="W4701" s="7">
        <f t="shared" si="293"/>
        <v>22</v>
      </c>
      <c r="X4701" t="s">
        <v>1885</v>
      </c>
      <c r="Y4701" t="s">
        <v>1885</v>
      </c>
      <c r="Z4701" t="s">
        <v>1885</v>
      </c>
      <c r="AA4701" t="s">
        <v>1885</v>
      </c>
      <c r="AB4701">
        <v>32</v>
      </c>
      <c r="AC4701">
        <v>9.1</v>
      </c>
      <c r="AE4701" t="s">
        <v>1885</v>
      </c>
      <c r="AF4701">
        <v>8.5000000000000006E-2</v>
      </c>
      <c r="AG4701" t="s">
        <v>1885</v>
      </c>
      <c r="AH4701">
        <v>0.85</v>
      </c>
      <c r="AJ4701">
        <v>16</v>
      </c>
      <c r="AM4701" t="s">
        <v>1885</v>
      </c>
      <c r="AN4701" t="s">
        <v>1885</v>
      </c>
      <c r="AO4701" t="s">
        <v>1885</v>
      </c>
      <c r="AP4701" t="s">
        <v>1885</v>
      </c>
      <c r="AQ4701">
        <v>3</v>
      </c>
      <c r="AR4701">
        <f t="shared" si="294"/>
        <v>8.5000000000000006E-2</v>
      </c>
      <c r="AS4701" t="str">
        <f t="shared" si="295"/>
        <v/>
      </c>
    </row>
    <row r="4702" spans="1:45" ht="15" thickBot="1">
      <c r="A4702" t="str">
        <f t="shared" si="292"/>
        <v>Jerry JeudyWR2021</v>
      </c>
      <c r="B4702" t="s">
        <v>1161</v>
      </c>
      <c r="C4702" t="s">
        <v>16</v>
      </c>
      <c r="D4702">
        <v>27</v>
      </c>
      <c r="E4702">
        <v>2021</v>
      </c>
      <c r="F4702">
        <v>3</v>
      </c>
      <c r="H4702" t="s">
        <v>1885</v>
      </c>
      <c r="J4702" t="s">
        <v>1885</v>
      </c>
      <c r="K4702" t="s">
        <v>1885</v>
      </c>
      <c r="L4702" t="s">
        <v>1885</v>
      </c>
      <c r="M4702" t="s">
        <v>1885</v>
      </c>
      <c r="N4702">
        <v>0</v>
      </c>
      <c r="O4702">
        <v>-0.03</v>
      </c>
      <c r="P4702" t="s">
        <v>1885</v>
      </c>
      <c r="Q4702" t="s">
        <v>1885</v>
      </c>
      <c r="R4702" t="s">
        <v>1885</v>
      </c>
      <c r="S4702" t="s">
        <v>1885</v>
      </c>
      <c r="T4702">
        <v>22</v>
      </c>
      <c r="U4702">
        <v>1</v>
      </c>
      <c r="V4702">
        <v>15</v>
      </c>
      <c r="W4702" s="7">
        <f t="shared" si="293"/>
        <v>20</v>
      </c>
      <c r="X4702" t="s">
        <v>1885</v>
      </c>
      <c r="Y4702" t="s">
        <v>1885</v>
      </c>
      <c r="Z4702" t="s">
        <v>1885</v>
      </c>
      <c r="AA4702" t="s">
        <v>1885</v>
      </c>
      <c r="AB4702">
        <v>46</v>
      </c>
      <c r="AC4702">
        <v>9.73</v>
      </c>
      <c r="AE4702" t="s">
        <v>1885</v>
      </c>
      <c r="AF4702">
        <v>0.21609999999999999</v>
      </c>
      <c r="AG4702" t="s">
        <v>1885</v>
      </c>
      <c r="AH4702">
        <v>1.66</v>
      </c>
      <c r="AJ4702">
        <v>16</v>
      </c>
      <c r="AM4702" t="s">
        <v>1885</v>
      </c>
      <c r="AN4702" t="s">
        <v>1885</v>
      </c>
      <c r="AO4702" t="s">
        <v>1885</v>
      </c>
      <c r="AP4702" t="s">
        <v>1885</v>
      </c>
      <c r="AQ4702">
        <v>2</v>
      </c>
      <c r="AR4702">
        <f t="shared" si="294"/>
        <v>0.21609999999999999</v>
      </c>
      <c r="AS4702" t="str">
        <f t="shared" si="295"/>
        <v/>
      </c>
    </row>
    <row r="4703" spans="1:45" ht="15" thickBot="1">
      <c r="A4703" t="str">
        <f t="shared" si="292"/>
        <v>D.J. CharkWR2021</v>
      </c>
      <c r="B4703" t="s">
        <v>1057</v>
      </c>
      <c r="C4703" t="s">
        <v>16</v>
      </c>
      <c r="D4703">
        <v>33</v>
      </c>
      <c r="E4703">
        <v>2021</v>
      </c>
      <c r="F4703">
        <v>3</v>
      </c>
      <c r="H4703" t="s">
        <v>1885</v>
      </c>
      <c r="J4703" t="s">
        <v>1885</v>
      </c>
      <c r="K4703" t="s">
        <v>1885</v>
      </c>
      <c r="L4703" t="s">
        <v>1885</v>
      </c>
      <c r="M4703" t="s">
        <v>1885</v>
      </c>
      <c r="N4703">
        <v>1</v>
      </c>
      <c r="O4703">
        <v>0.3</v>
      </c>
      <c r="P4703" t="s">
        <v>1885</v>
      </c>
      <c r="Q4703" t="s">
        <v>1885</v>
      </c>
      <c r="R4703" t="s">
        <v>1885</v>
      </c>
      <c r="S4703" t="s">
        <v>1885</v>
      </c>
      <c r="T4703">
        <v>25</v>
      </c>
      <c r="U4703">
        <v>2</v>
      </c>
      <c r="V4703">
        <v>61</v>
      </c>
      <c r="W4703" s="7">
        <f t="shared" si="293"/>
        <v>21</v>
      </c>
      <c r="X4703" t="s">
        <v>1885</v>
      </c>
      <c r="Y4703" t="s">
        <v>1885</v>
      </c>
      <c r="Z4703" t="s">
        <v>1885</v>
      </c>
      <c r="AA4703" t="s">
        <v>1885</v>
      </c>
      <c r="AB4703">
        <v>48</v>
      </c>
      <c r="AC4703">
        <v>11.82</v>
      </c>
      <c r="AE4703" t="s">
        <v>1885</v>
      </c>
      <c r="AF4703">
        <v>0.20036923076923077</v>
      </c>
      <c r="AG4703" t="s">
        <v>1885</v>
      </c>
      <c r="AH4703">
        <v>1.48</v>
      </c>
      <c r="AJ4703">
        <v>13</v>
      </c>
      <c r="AM4703" t="s">
        <v>1885</v>
      </c>
      <c r="AN4703" t="s">
        <v>1885</v>
      </c>
      <c r="AO4703" t="s">
        <v>1885</v>
      </c>
      <c r="AP4703" t="s">
        <v>1885</v>
      </c>
      <c r="AQ4703">
        <v>4</v>
      </c>
      <c r="AR4703">
        <f t="shared" si="294"/>
        <v>0.24660828402366891</v>
      </c>
      <c r="AS4703" t="str">
        <f t="shared" si="295"/>
        <v/>
      </c>
    </row>
    <row r="4704" spans="1:45" ht="15" thickBot="1">
      <c r="A4704" t="str">
        <f t="shared" si="292"/>
        <v>David MontgomeryRB2021</v>
      </c>
      <c r="B4704" t="s">
        <v>1114</v>
      </c>
      <c r="C4704" t="s">
        <v>3</v>
      </c>
      <c r="D4704">
        <v>21</v>
      </c>
      <c r="E4704">
        <v>2021</v>
      </c>
      <c r="F4704">
        <v>2</v>
      </c>
      <c r="H4704" t="s">
        <v>1885</v>
      </c>
      <c r="J4704" t="s">
        <v>1885</v>
      </c>
      <c r="K4704" t="s">
        <v>1885</v>
      </c>
      <c r="L4704" t="s">
        <v>1885</v>
      </c>
      <c r="M4704" t="s">
        <v>1885</v>
      </c>
      <c r="N4704">
        <v>2</v>
      </c>
      <c r="O4704">
        <v>0.8</v>
      </c>
      <c r="P4704" t="s">
        <v>1885</v>
      </c>
      <c r="Q4704" t="s">
        <v>1885</v>
      </c>
      <c r="R4704" t="s">
        <v>1885</v>
      </c>
      <c r="S4704" t="s">
        <v>1885</v>
      </c>
      <c r="T4704">
        <v>24</v>
      </c>
      <c r="U4704">
        <v>3</v>
      </c>
      <c r="V4704">
        <v>73</v>
      </c>
      <c r="W4704" s="7">
        <f t="shared" si="293"/>
        <v>23</v>
      </c>
      <c r="X4704" t="s">
        <v>1885</v>
      </c>
      <c r="Y4704" t="s">
        <v>1885</v>
      </c>
      <c r="Z4704" t="s">
        <v>1885</v>
      </c>
      <c r="AA4704" t="s">
        <v>1885</v>
      </c>
      <c r="AB4704">
        <v>4</v>
      </c>
      <c r="AC4704">
        <v>17.649999999999999</v>
      </c>
      <c r="AE4704" t="s">
        <v>1885</v>
      </c>
      <c r="AF4704">
        <v>0.11690666666666667</v>
      </c>
      <c r="AG4704" t="s">
        <v>1885</v>
      </c>
      <c r="AH4704">
        <v>1.1200000000000001</v>
      </c>
      <c r="AJ4704">
        <v>15</v>
      </c>
      <c r="AM4704" t="s">
        <v>1885</v>
      </c>
      <c r="AN4704" t="s">
        <v>1885</v>
      </c>
      <c r="AO4704" t="s">
        <v>1885</v>
      </c>
      <c r="AP4704" t="s">
        <v>1885</v>
      </c>
      <c r="AQ4704">
        <v>3</v>
      </c>
      <c r="AR4704">
        <f t="shared" si="294"/>
        <v>0.12470044444444481</v>
      </c>
      <c r="AS4704" t="str">
        <f t="shared" si="295"/>
        <v/>
      </c>
    </row>
    <row r="4705" spans="1:45" ht="15" thickBot="1">
      <c r="A4705" t="str">
        <f t="shared" si="292"/>
        <v>Kyler MurrayQB2021</v>
      </c>
      <c r="B4705" t="s">
        <v>1118</v>
      </c>
      <c r="C4705" t="s">
        <v>12</v>
      </c>
      <c r="D4705">
        <v>3</v>
      </c>
      <c r="E4705">
        <v>2021</v>
      </c>
      <c r="F4705">
        <v>1</v>
      </c>
      <c r="H4705" t="s">
        <v>1885</v>
      </c>
      <c r="J4705" t="s">
        <v>1885</v>
      </c>
      <c r="K4705" t="s">
        <v>1885</v>
      </c>
      <c r="L4705" t="s">
        <v>1885</v>
      </c>
      <c r="M4705" t="s">
        <v>1885</v>
      </c>
      <c r="N4705">
        <v>2</v>
      </c>
      <c r="O4705">
        <v>1.37</v>
      </c>
      <c r="P4705" t="s">
        <v>1885</v>
      </c>
      <c r="Q4705" t="s">
        <v>1885</v>
      </c>
      <c r="R4705" t="s">
        <v>1885</v>
      </c>
      <c r="S4705" t="s">
        <v>1885</v>
      </c>
      <c r="T4705">
        <v>24</v>
      </c>
      <c r="U4705">
        <v>1</v>
      </c>
      <c r="V4705">
        <v>1</v>
      </c>
      <c r="W4705" s="7">
        <f t="shared" si="293"/>
        <v>3</v>
      </c>
      <c r="X4705" t="s">
        <v>1885</v>
      </c>
      <c r="Y4705" t="s">
        <v>1885</v>
      </c>
      <c r="Z4705" t="s">
        <v>1885</v>
      </c>
      <c r="AA4705" t="s">
        <v>1885</v>
      </c>
      <c r="AB4705">
        <v>2</v>
      </c>
      <c r="AC4705">
        <v>27.42</v>
      </c>
      <c r="AE4705" t="s">
        <v>1885</v>
      </c>
      <c r="AF4705" t="s">
        <v>1885</v>
      </c>
      <c r="AG4705" t="s">
        <v>1885</v>
      </c>
      <c r="AH4705" t="s">
        <v>1885</v>
      </c>
      <c r="AJ4705" t="s">
        <v>1885</v>
      </c>
      <c r="AM4705" t="s">
        <v>1885</v>
      </c>
      <c r="AN4705" t="s">
        <v>1885</v>
      </c>
      <c r="AO4705" t="s">
        <v>1885</v>
      </c>
      <c r="AP4705" t="s">
        <v>1885</v>
      </c>
      <c r="AQ4705">
        <v>3</v>
      </c>
      <c r="AR4705" t="str">
        <f t="shared" si="294"/>
        <v/>
      </c>
      <c r="AS4705" t="str">
        <f t="shared" si="295"/>
        <v/>
      </c>
    </row>
    <row r="4706" spans="1:45" ht="15" thickBot="1">
      <c r="A4706" t="str">
        <f t="shared" si="292"/>
        <v>Terry McLaurinWR2021</v>
      </c>
      <c r="B4706" t="s">
        <v>1162</v>
      </c>
      <c r="C4706" t="s">
        <v>16</v>
      </c>
      <c r="D4706">
        <v>12</v>
      </c>
      <c r="E4706">
        <v>2021</v>
      </c>
      <c r="F4706">
        <v>3</v>
      </c>
      <c r="H4706" t="s">
        <v>1885</v>
      </c>
      <c r="J4706" t="s">
        <v>1885</v>
      </c>
      <c r="K4706" t="s">
        <v>1885</v>
      </c>
      <c r="L4706" t="s">
        <v>1885</v>
      </c>
      <c r="M4706" t="s">
        <v>1885</v>
      </c>
      <c r="N4706">
        <v>1</v>
      </c>
      <c r="O4706">
        <v>0.78</v>
      </c>
      <c r="P4706" t="s">
        <v>1885</v>
      </c>
      <c r="Q4706" t="s">
        <v>1885</v>
      </c>
      <c r="R4706" t="s">
        <v>1885</v>
      </c>
      <c r="S4706" t="s">
        <v>1885</v>
      </c>
      <c r="T4706">
        <v>25</v>
      </c>
      <c r="U4706">
        <v>3</v>
      </c>
      <c r="V4706">
        <v>76</v>
      </c>
      <c r="W4706" s="7">
        <f t="shared" si="293"/>
        <v>22</v>
      </c>
      <c r="X4706" t="s">
        <v>1885</v>
      </c>
      <c r="Y4706" t="s">
        <v>1885</v>
      </c>
      <c r="Z4706" t="s">
        <v>1885</v>
      </c>
      <c r="AA4706" t="s">
        <v>1885</v>
      </c>
      <c r="AB4706">
        <v>19</v>
      </c>
      <c r="AC4706">
        <v>15.05</v>
      </c>
      <c r="AE4706" t="s">
        <v>1885</v>
      </c>
      <c r="AF4706">
        <v>0.24512</v>
      </c>
      <c r="AG4706" t="s">
        <v>1885</v>
      </c>
      <c r="AH4706">
        <v>1.87</v>
      </c>
      <c r="AJ4706">
        <v>15</v>
      </c>
      <c r="AM4706" t="s">
        <v>1885</v>
      </c>
      <c r="AN4706" t="s">
        <v>1885</v>
      </c>
      <c r="AO4706" t="s">
        <v>1885</v>
      </c>
      <c r="AP4706" t="s">
        <v>1885</v>
      </c>
      <c r="AQ4706">
        <v>3</v>
      </c>
      <c r="AR4706">
        <f t="shared" si="294"/>
        <v>0.26146133333333332</v>
      </c>
      <c r="AS4706" t="str">
        <f t="shared" si="295"/>
        <v/>
      </c>
    </row>
    <row r="4707" spans="1:45" ht="15" thickBot="1">
      <c r="A4707" t="str">
        <f t="shared" si="292"/>
        <v>Chris CarsonRB2021</v>
      </c>
      <c r="B4707" t="s">
        <v>990</v>
      </c>
      <c r="C4707" t="s">
        <v>3</v>
      </c>
      <c r="D4707">
        <v>23</v>
      </c>
      <c r="E4707">
        <v>2021</v>
      </c>
      <c r="F4707">
        <v>2</v>
      </c>
      <c r="H4707" t="s">
        <v>1885</v>
      </c>
      <c r="J4707" t="s">
        <v>1885</v>
      </c>
      <c r="K4707" t="s">
        <v>1885</v>
      </c>
      <c r="L4707" t="s">
        <v>1885</v>
      </c>
      <c r="M4707" t="s">
        <v>1885</v>
      </c>
      <c r="N4707">
        <v>3</v>
      </c>
      <c r="O4707">
        <v>0.77</v>
      </c>
      <c r="P4707" t="s">
        <v>1885</v>
      </c>
      <c r="Q4707" t="s">
        <v>1885</v>
      </c>
      <c r="R4707" t="s">
        <v>1885</v>
      </c>
      <c r="S4707" t="s">
        <v>1885</v>
      </c>
      <c r="T4707">
        <v>27</v>
      </c>
      <c r="U4707">
        <v>7</v>
      </c>
      <c r="V4707">
        <v>249</v>
      </c>
      <c r="W4707" s="7">
        <f t="shared" si="293"/>
        <v>24</v>
      </c>
      <c r="X4707" t="s">
        <v>1885</v>
      </c>
      <c r="Y4707" t="s">
        <v>1885</v>
      </c>
      <c r="Z4707" t="s">
        <v>1885</v>
      </c>
      <c r="AA4707" t="s">
        <v>1885</v>
      </c>
      <c r="AB4707">
        <v>20</v>
      </c>
      <c r="AC4707">
        <v>15.65</v>
      </c>
      <c r="AE4707" t="s">
        <v>1885</v>
      </c>
      <c r="AF4707">
        <v>0.11613333333333332</v>
      </c>
      <c r="AG4707" t="s">
        <v>1885</v>
      </c>
      <c r="AH4707">
        <v>1.39</v>
      </c>
      <c r="AJ4707">
        <v>12</v>
      </c>
      <c r="AM4707" t="s">
        <v>1885</v>
      </c>
      <c r="AN4707" t="s">
        <v>1885</v>
      </c>
      <c r="AO4707" t="s">
        <v>1885</v>
      </c>
      <c r="AP4707" t="s">
        <v>1885</v>
      </c>
      <c r="AQ4707">
        <v>5</v>
      </c>
      <c r="AR4707">
        <f t="shared" si="294"/>
        <v>0.15484444444444401</v>
      </c>
      <c r="AS4707" t="str">
        <f t="shared" si="295"/>
        <v/>
      </c>
    </row>
    <row r="4708" spans="1:45" ht="15" thickBot="1">
      <c r="A4708" t="str">
        <f t="shared" si="292"/>
        <v>Darren WallerTE2021</v>
      </c>
      <c r="B4708" t="s">
        <v>928</v>
      </c>
      <c r="C4708" t="s">
        <v>49</v>
      </c>
      <c r="D4708">
        <v>3</v>
      </c>
      <c r="E4708">
        <v>2021</v>
      </c>
      <c r="F4708">
        <v>4</v>
      </c>
      <c r="H4708" t="s">
        <v>1885</v>
      </c>
      <c r="J4708" t="s">
        <v>1885</v>
      </c>
      <c r="K4708" t="s">
        <v>1885</v>
      </c>
      <c r="L4708" t="s">
        <v>1885</v>
      </c>
      <c r="M4708" t="s">
        <v>1885</v>
      </c>
      <c r="N4708">
        <v>3</v>
      </c>
      <c r="O4708">
        <v>0.49</v>
      </c>
      <c r="P4708" t="s">
        <v>1885</v>
      </c>
      <c r="Q4708" t="s">
        <v>1885</v>
      </c>
      <c r="R4708" t="s">
        <v>1885</v>
      </c>
      <c r="S4708" t="s">
        <v>1885</v>
      </c>
      <c r="T4708">
        <v>29</v>
      </c>
      <c r="U4708">
        <v>6</v>
      </c>
      <c r="V4708">
        <v>204</v>
      </c>
      <c r="W4708" s="7">
        <f t="shared" si="293"/>
        <v>5</v>
      </c>
      <c r="X4708" t="s">
        <v>1885</v>
      </c>
      <c r="Y4708" t="s">
        <v>1885</v>
      </c>
      <c r="Z4708" t="s">
        <v>1885</v>
      </c>
      <c r="AA4708" t="s">
        <v>1885</v>
      </c>
      <c r="AB4708">
        <v>2</v>
      </c>
      <c r="AC4708">
        <v>17.53</v>
      </c>
      <c r="AE4708" t="s">
        <v>1885</v>
      </c>
      <c r="AF4708">
        <v>0.27500000000000002</v>
      </c>
      <c r="AG4708" t="s">
        <v>1885</v>
      </c>
      <c r="AH4708">
        <v>2.27</v>
      </c>
      <c r="AJ4708">
        <v>16</v>
      </c>
      <c r="AM4708" t="s">
        <v>1885</v>
      </c>
      <c r="AN4708" t="s">
        <v>1885</v>
      </c>
      <c r="AO4708" t="s">
        <v>1885</v>
      </c>
      <c r="AP4708" t="s">
        <v>1885</v>
      </c>
      <c r="AQ4708">
        <v>7</v>
      </c>
      <c r="AR4708">
        <f t="shared" si="294"/>
        <v>0.27500000000000002</v>
      </c>
      <c r="AS4708" t="str">
        <f t="shared" si="295"/>
        <v/>
      </c>
    </row>
    <row r="4709" spans="1:45" ht="15" thickBot="1">
      <c r="A4709" t="str">
        <f t="shared" si="292"/>
        <v>James ConnerRB2021</v>
      </c>
      <c r="B4709" t="s">
        <v>979</v>
      </c>
      <c r="C4709" t="s">
        <v>3</v>
      </c>
      <c r="D4709">
        <v>40</v>
      </c>
      <c r="E4709">
        <v>2021</v>
      </c>
      <c r="F4709">
        <v>2</v>
      </c>
      <c r="H4709" t="s">
        <v>1885</v>
      </c>
      <c r="J4709" t="s">
        <v>1885</v>
      </c>
      <c r="K4709" t="s">
        <v>1885</v>
      </c>
      <c r="L4709" t="s">
        <v>1885</v>
      </c>
      <c r="M4709" t="s">
        <v>1885</v>
      </c>
      <c r="N4709">
        <v>1</v>
      </c>
      <c r="O4709">
        <v>0.6</v>
      </c>
      <c r="P4709" t="s">
        <v>1885</v>
      </c>
      <c r="Q4709" t="s">
        <v>1885</v>
      </c>
      <c r="R4709" t="s">
        <v>1885</v>
      </c>
      <c r="S4709" t="s">
        <v>1885</v>
      </c>
      <c r="T4709">
        <v>26</v>
      </c>
      <c r="U4709">
        <v>3</v>
      </c>
      <c r="V4709">
        <v>105</v>
      </c>
      <c r="W4709" s="7">
        <f t="shared" si="293"/>
        <v>25</v>
      </c>
      <c r="X4709" t="s">
        <v>1885</v>
      </c>
      <c r="Y4709" t="s">
        <v>1885</v>
      </c>
      <c r="Z4709" t="s">
        <v>1885</v>
      </c>
      <c r="AA4709" t="s">
        <v>1885</v>
      </c>
      <c r="AB4709">
        <v>27</v>
      </c>
      <c r="AC4709">
        <v>12.65</v>
      </c>
      <c r="AE4709" t="s">
        <v>1885</v>
      </c>
      <c r="AF4709">
        <v>8.0861538461538457E-2</v>
      </c>
      <c r="AG4709" t="s">
        <v>1885</v>
      </c>
      <c r="AH4709">
        <v>0.8</v>
      </c>
      <c r="AJ4709">
        <v>13</v>
      </c>
      <c r="AM4709" t="s">
        <v>1885</v>
      </c>
      <c r="AN4709" t="s">
        <v>1885</v>
      </c>
      <c r="AO4709" t="s">
        <v>1885</v>
      </c>
      <c r="AP4709" t="s">
        <v>1885</v>
      </c>
      <c r="AQ4709">
        <v>5</v>
      </c>
      <c r="AR4709">
        <f t="shared" si="294"/>
        <v>9.9521893491124308E-2</v>
      </c>
      <c r="AS4709" t="str">
        <f t="shared" si="295"/>
        <v/>
      </c>
    </row>
    <row r="4710" spans="1:45" ht="15" thickBot="1">
      <c r="A4710" t="str">
        <f t="shared" si="292"/>
        <v>Stefon DiggsWR2021</v>
      </c>
      <c r="B4710" t="s">
        <v>835</v>
      </c>
      <c r="C4710" t="s">
        <v>16</v>
      </c>
      <c r="D4710">
        <v>5</v>
      </c>
      <c r="E4710">
        <v>2021</v>
      </c>
      <c r="F4710">
        <v>3</v>
      </c>
      <c r="H4710" t="s">
        <v>1885</v>
      </c>
      <c r="J4710" t="s">
        <v>1885</v>
      </c>
      <c r="K4710" t="s">
        <v>1885</v>
      </c>
      <c r="L4710" t="s">
        <v>1885</v>
      </c>
      <c r="M4710" t="s">
        <v>1885</v>
      </c>
      <c r="N4710">
        <v>4</v>
      </c>
      <c r="O4710">
        <v>0.98</v>
      </c>
      <c r="P4710" t="s">
        <v>1885</v>
      </c>
      <c r="Q4710" t="s">
        <v>1885</v>
      </c>
      <c r="R4710" t="s">
        <v>1885</v>
      </c>
      <c r="S4710" t="s">
        <v>1885</v>
      </c>
      <c r="T4710">
        <v>27</v>
      </c>
      <c r="U4710">
        <v>5</v>
      </c>
      <c r="V4710">
        <v>146</v>
      </c>
      <c r="W4710" s="7">
        <f t="shared" si="293"/>
        <v>23</v>
      </c>
      <c r="X4710" t="s">
        <v>1885</v>
      </c>
      <c r="Y4710" t="s">
        <v>1885</v>
      </c>
      <c r="Z4710" t="s">
        <v>1885</v>
      </c>
      <c r="AA4710" t="s">
        <v>1885</v>
      </c>
      <c r="AB4710">
        <v>3</v>
      </c>
      <c r="AC4710">
        <v>20.54</v>
      </c>
      <c r="AE4710" t="s">
        <v>1885</v>
      </c>
      <c r="AF4710">
        <v>0.29289999999999999</v>
      </c>
      <c r="AG4710" t="s">
        <v>1885</v>
      </c>
      <c r="AH4710">
        <v>2.5099999999999998</v>
      </c>
      <c r="AJ4710">
        <v>16</v>
      </c>
      <c r="AM4710" t="s">
        <v>1885</v>
      </c>
      <c r="AN4710" t="s">
        <v>1885</v>
      </c>
      <c r="AO4710" t="s">
        <v>1885</v>
      </c>
      <c r="AP4710" t="s">
        <v>1885</v>
      </c>
      <c r="AQ4710">
        <v>7</v>
      </c>
      <c r="AR4710">
        <f t="shared" si="294"/>
        <v>0.29289999999999999</v>
      </c>
      <c r="AS4710" t="str">
        <f t="shared" si="295"/>
        <v/>
      </c>
    </row>
    <row r="4711" spans="1:45" ht="15" thickBot="1">
      <c r="A4711" t="str">
        <f t="shared" si="292"/>
        <v>Evan EngramTE2021</v>
      </c>
      <c r="B4711" t="s">
        <v>967</v>
      </c>
      <c r="C4711" t="s">
        <v>49</v>
      </c>
      <c r="D4711">
        <v>13</v>
      </c>
      <c r="E4711">
        <v>2021</v>
      </c>
      <c r="F4711">
        <v>4</v>
      </c>
      <c r="H4711" t="s">
        <v>1885</v>
      </c>
      <c r="J4711" t="s">
        <v>1885</v>
      </c>
      <c r="K4711" t="s">
        <v>1885</v>
      </c>
      <c r="L4711" t="s">
        <v>1885</v>
      </c>
      <c r="M4711" t="s">
        <v>1885</v>
      </c>
      <c r="N4711">
        <v>1</v>
      </c>
      <c r="O4711">
        <v>-0.1</v>
      </c>
      <c r="P4711" t="s">
        <v>1885</v>
      </c>
      <c r="Q4711" t="s">
        <v>1885</v>
      </c>
      <c r="R4711" t="s">
        <v>1885</v>
      </c>
      <c r="S4711" t="s">
        <v>1885</v>
      </c>
      <c r="T4711">
        <v>27</v>
      </c>
      <c r="U4711">
        <v>1</v>
      </c>
      <c r="V4711">
        <v>23</v>
      </c>
      <c r="W4711" s="7">
        <f t="shared" si="293"/>
        <v>6</v>
      </c>
      <c r="X4711" t="s">
        <v>1885</v>
      </c>
      <c r="Y4711" t="s">
        <v>1885</v>
      </c>
      <c r="Z4711" t="s">
        <v>1885</v>
      </c>
      <c r="AA4711" t="s">
        <v>1885</v>
      </c>
      <c r="AB4711">
        <v>14</v>
      </c>
      <c r="AC4711">
        <v>8.94</v>
      </c>
      <c r="AE4711" t="s">
        <v>1885</v>
      </c>
      <c r="AF4711">
        <v>0.2152</v>
      </c>
      <c r="AG4711" t="s">
        <v>1885</v>
      </c>
      <c r="AH4711">
        <v>1.28</v>
      </c>
      <c r="AJ4711">
        <v>16</v>
      </c>
      <c r="AM4711" t="s">
        <v>1885</v>
      </c>
      <c r="AN4711" t="s">
        <v>1885</v>
      </c>
      <c r="AO4711" t="s">
        <v>1885</v>
      </c>
      <c r="AP4711" t="s">
        <v>1885</v>
      </c>
      <c r="AQ4711">
        <v>5</v>
      </c>
      <c r="AR4711">
        <f t="shared" si="294"/>
        <v>0.2152</v>
      </c>
      <c r="AS4711" t="str">
        <f t="shared" si="295"/>
        <v/>
      </c>
    </row>
    <row r="4712" spans="1:45" ht="15" thickBot="1">
      <c r="A4712" t="str">
        <f t="shared" si="292"/>
        <v>Keenan AllenWR2021</v>
      </c>
      <c r="B4712" t="s">
        <v>663</v>
      </c>
      <c r="C4712" t="s">
        <v>16</v>
      </c>
      <c r="D4712">
        <v>16</v>
      </c>
      <c r="E4712">
        <v>2021</v>
      </c>
      <c r="F4712">
        <v>3</v>
      </c>
      <c r="H4712" t="s">
        <v>1885</v>
      </c>
      <c r="J4712" t="s">
        <v>1885</v>
      </c>
      <c r="K4712" t="s">
        <v>1885</v>
      </c>
      <c r="L4712" t="s">
        <v>1885</v>
      </c>
      <c r="M4712" t="s">
        <v>1885</v>
      </c>
      <c r="N4712">
        <v>5</v>
      </c>
      <c r="O4712">
        <v>1.1299999999999999</v>
      </c>
      <c r="P4712" t="s">
        <v>1885</v>
      </c>
      <c r="Q4712" t="s">
        <v>1885</v>
      </c>
      <c r="R4712" t="s">
        <v>1885</v>
      </c>
      <c r="S4712" t="s">
        <v>1885</v>
      </c>
      <c r="T4712">
        <v>29</v>
      </c>
      <c r="U4712">
        <v>3</v>
      </c>
      <c r="V4712">
        <v>76</v>
      </c>
      <c r="W4712" s="7">
        <f t="shared" si="293"/>
        <v>24</v>
      </c>
      <c r="X4712" t="s">
        <v>1885</v>
      </c>
      <c r="Y4712" t="s">
        <v>1885</v>
      </c>
      <c r="Z4712" t="s">
        <v>1885</v>
      </c>
      <c r="AA4712" t="s">
        <v>1885</v>
      </c>
      <c r="AB4712">
        <v>12</v>
      </c>
      <c r="AC4712">
        <v>17.649999999999999</v>
      </c>
      <c r="AE4712" t="s">
        <v>1885</v>
      </c>
      <c r="AF4712">
        <v>0.26640000000000003</v>
      </c>
      <c r="AG4712" t="s">
        <v>1885</v>
      </c>
      <c r="AH4712">
        <v>1.91</v>
      </c>
      <c r="AJ4712">
        <v>14</v>
      </c>
      <c r="AM4712" t="s">
        <v>1885</v>
      </c>
      <c r="AN4712" t="s">
        <v>1885</v>
      </c>
      <c r="AO4712" t="s">
        <v>1885</v>
      </c>
      <c r="AP4712" t="s">
        <v>1885</v>
      </c>
      <c r="AQ4712">
        <v>9</v>
      </c>
      <c r="AR4712">
        <f t="shared" si="294"/>
        <v>0.30445714285714287</v>
      </c>
      <c r="AS4712" t="str">
        <f t="shared" si="295"/>
        <v/>
      </c>
    </row>
    <row r="4713" spans="1:45" ht="15" thickBot="1">
      <c r="A4713" t="str">
        <f t="shared" si="292"/>
        <v>Deebo SamuelWR2021</v>
      </c>
      <c r="B4713" t="s">
        <v>1163</v>
      </c>
      <c r="C4713" t="s">
        <v>16</v>
      </c>
      <c r="D4713">
        <v>38</v>
      </c>
      <c r="E4713">
        <v>2021</v>
      </c>
      <c r="F4713">
        <v>3</v>
      </c>
      <c r="H4713" t="s">
        <v>1885</v>
      </c>
      <c r="J4713" t="s">
        <v>1885</v>
      </c>
      <c r="K4713" t="s">
        <v>1885</v>
      </c>
      <c r="L4713" t="s">
        <v>1885</v>
      </c>
      <c r="M4713" t="s">
        <v>1885</v>
      </c>
      <c r="N4713">
        <v>0</v>
      </c>
      <c r="O4713">
        <v>0.14000000000000001</v>
      </c>
      <c r="P4713" t="s">
        <v>1885</v>
      </c>
      <c r="Q4713" t="s">
        <v>1885</v>
      </c>
      <c r="R4713" t="s">
        <v>1885</v>
      </c>
      <c r="S4713" t="s">
        <v>1885</v>
      </c>
      <c r="T4713">
        <v>25</v>
      </c>
      <c r="U4713">
        <v>2</v>
      </c>
      <c r="V4713">
        <v>36</v>
      </c>
      <c r="W4713" s="7">
        <f t="shared" si="293"/>
        <v>25</v>
      </c>
      <c r="X4713" t="s">
        <v>1885</v>
      </c>
      <c r="Y4713" t="s">
        <v>1885</v>
      </c>
      <c r="Z4713" t="s">
        <v>1885</v>
      </c>
      <c r="AA4713" t="s">
        <v>1885</v>
      </c>
      <c r="AB4713">
        <v>95</v>
      </c>
      <c r="AC4713">
        <v>11.53</v>
      </c>
      <c r="AE4713" t="s">
        <v>1885</v>
      </c>
      <c r="AF4713">
        <v>0.22106666666666666</v>
      </c>
      <c r="AG4713" t="s">
        <v>1885</v>
      </c>
      <c r="AH4713">
        <v>2.2599999999999998</v>
      </c>
      <c r="AJ4713">
        <v>6</v>
      </c>
      <c r="AM4713" t="s">
        <v>1885</v>
      </c>
      <c r="AN4713" t="s">
        <v>1885</v>
      </c>
      <c r="AO4713" t="s">
        <v>1885</v>
      </c>
      <c r="AP4713" t="s">
        <v>1885</v>
      </c>
      <c r="AQ4713">
        <v>3</v>
      </c>
      <c r="AR4713">
        <f t="shared" si="294"/>
        <v>0.58951111111111199</v>
      </c>
      <c r="AS4713" t="str">
        <f t="shared" si="295"/>
        <v/>
      </c>
    </row>
    <row r="4714" spans="1:45" ht="15" thickBot="1">
      <c r="A4714" t="str">
        <f t="shared" si="292"/>
        <v>Kareem HuntRB2021</v>
      </c>
      <c r="B4714" t="s">
        <v>960</v>
      </c>
      <c r="C4714" t="s">
        <v>3</v>
      </c>
      <c r="D4714">
        <v>25.5</v>
      </c>
      <c r="E4714">
        <v>2021</v>
      </c>
      <c r="F4714">
        <v>2</v>
      </c>
      <c r="H4714" t="s">
        <v>1885</v>
      </c>
      <c r="J4714" t="s">
        <v>1885</v>
      </c>
      <c r="K4714" t="s">
        <v>1885</v>
      </c>
      <c r="L4714" t="s">
        <v>1885</v>
      </c>
      <c r="M4714" t="s">
        <v>1885</v>
      </c>
      <c r="N4714">
        <v>3</v>
      </c>
      <c r="O4714">
        <v>0.75</v>
      </c>
      <c r="P4714" t="s">
        <v>1885</v>
      </c>
      <c r="Q4714" t="s">
        <v>1885</v>
      </c>
      <c r="R4714" t="s">
        <v>1885</v>
      </c>
      <c r="S4714" t="s">
        <v>1885</v>
      </c>
      <c r="T4714">
        <v>26</v>
      </c>
      <c r="U4714">
        <v>3</v>
      </c>
      <c r="V4714">
        <v>86</v>
      </c>
      <c r="W4714" s="7">
        <f t="shared" si="293"/>
        <v>27</v>
      </c>
      <c r="X4714" t="s">
        <v>1885</v>
      </c>
      <c r="Y4714" t="s">
        <v>1885</v>
      </c>
      <c r="Z4714" t="s">
        <v>1885</v>
      </c>
      <c r="AA4714" t="s">
        <v>1885</v>
      </c>
      <c r="AB4714">
        <v>10</v>
      </c>
      <c r="AC4714">
        <v>13.66</v>
      </c>
      <c r="AE4714" t="s">
        <v>1885</v>
      </c>
      <c r="AF4714">
        <v>0.1048</v>
      </c>
      <c r="AG4714" t="s">
        <v>1885</v>
      </c>
      <c r="AH4714">
        <v>1.21</v>
      </c>
      <c r="AJ4714">
        <v>16</v>
      </c>
      <c r="AM4714" t="s">
        <v>1885</v>
      </c>
      <c r="AN4714" t="s">
        <v>1885</v>
      </c>
      <c r="AO4714" t="s">
        <v>1885</v>
      </c>
      <c r="AP4714" t="s">
        <v>1885</v>
      </c>
      <c r="AQ4714">
        <v>5</v>
      </c>
      <c r="AR4714">
        <f t="shared" si="294"/>
        <v>0.1048</v>
      </c>
      <c r="AS4714" t="str">
        <f t="shared" si="295"/>
        <v/>
      </c>
    </row>
    <row r="4715" spans="1:45" ht="15" thickBot="1">
      <c r="A4715" t="str">
        <f t="shared" si="292"/>
        <v>Robert WoodsWR2021</v>
      </c>
      <c r="B4715" t="s">
        <v>666</v>
      </c>
      <c r="C4715" t="s">
        <v>16</v>
      </c>
      <c r="D4715">
        <v>30</v>
      </c>
      <c r="E4715">
        <v>2021</v>
      </c>
      <c r="F4715">
        <v>3</v>
      </c>
      <c r="H4715" t="s">
        <v>1885</v>
      </c>
      <c r="J4715" t="s">
        <v>1885</v>
      </c>
      <c r="K4715" t="s">
        <v>1885</v>
      </c>
      <c r="L4715" t="s">
        <v>1885</v>
      </c>
      <c r="M4715" t="s">
        <v>1885</v>
      </c>
      <c r="N4715">
        <v>3</v>
      </c>
      <c r="O4715">
        <v>0.91</v>
      </c>
      <c r="P4715" t="s">
        <v>1885</v>
      </c>
      <c r="Q4715" t="s">
        <v>1885</v>
      </c>
      <c r="R4715" t="s">
        <v>1885</v>
      </c>
      <c r="S4715" t="s">
        <v>1885</v>
      </c>
      <c r="T4715">
        <v>29</v>
      </c>
      <c r="U4715">
        <v>2</v>
      </c>
      <c r="V4715">
        <v>41</v>
      </c>
      <c r="W4715" s="7">
        <f t="shared" si="293"/>
        <v>26</v>
      </c>
      <c r="X4715" t="s">
        <v>1885</v>
      </c>
      <c r="Y4715" t="s">
        <v>1885</v>
      </c>
      <c r="Z4715" t="s">
        <v>1885</v>
      </c>
      <c r="AA4715" t="s">
        <v>1885</v>
      </c>
      <c r="AB4715">
        <v>13</v>
      </c>
      <c r="AC4715">
        <v>15.44</v>
      </c>
      <c r="AE4715" t="s">
        <v>1885</v>
      </c>
      <c r="AF4715">
        <v>0.22370000000000001</v>
      </c>
      <c r="AG4715" t="s">
        <v>1885</v>
      </c>
      <c r="AH4715">
        <v>1.6</v>
      </c>
      <c r="AJ4715">
        <v>16</v>
      </c>
      <c r="AM4715" t="s">
        <v>1885</v>
      </c>
      <c r="AN4715" t="s">
        <v>1885</v>
      </c>
      <c r="AO4715" t="s">
        <v>1885</v>
      </c>
      <c r="AP4715" t="s">
        <v>1885</v>
      </c>
      <c r="AQ4715">
        <v>9</v>
      </c>
      <c r="AR4715">
        <f t="shared" si="294"/>
        <v>0.22370000000000001</v>
      </c>
      <c r="AS4715" t="str">
        <f t="shared" si="295"/>
        <v/>
      </c>
    </row>
    <row r="4716" spans="1:45" ht="15" thickBot="1">
      <c r="A4716" t="str">
        <f t="shared" si="292"/>
        <v>Adam ThielenWR2021</v>
      </c>
      <c r="B4716" t="s">
        <v>871</v>
      </c>
      <c r="C4716" t="s">
        <v>16</v>
      </c>
      <c r="D4716">
        <v>37</v>
      </c>
      <c r="E4716">
        <v>2021</v>
      </c>
      <c r="F4716">
        <v>3</v>
      </c>
      <c r="H4716" t="s">
        <v>1885</v>
      </c>
      <c r="J4716" t="s">
        <v>1885</v>
      </c>
      <c r="K4716" t="s">
        <v>1885</v>
      </c>
      <c r="L4716" t="s">
        <v>1885</v>
      </c>
      <c r="M4716" t="s">
        <v>1885</v>
      </c>
      <c r="N4716">
        <v>3</v>
      </c>
      <c r="O4716">
        <v>1.02</v>
      </c>
      <c r="P4716" t="s">
        <v>1885</v>
      </c>
      <c r="Q4716" t="s">
        <v>1885</v>
      </c>
      <c r="R4716" t="s">
        <v>1885</v>
      </c>
      <c r="S4716" t="s">
        <v>1885</v>
      </c>
      <c r="T4716">
        <v>31</v>
      </c>
      <c r="U4716">
        <v>8</v>
      </c>
      <c r="V4716">
        <v>300</v>
      </c>
      <c r="W4716" s="7">
        <f t="shared" si="293"/>
        <v>27</v>
      </c>
      <c r="X4716" t="s">
        <v>1885</v>
      </c>
      <c r="Y4716" t="s">
        <v>1885</v>
      </c>
      <c r="Z4716" t="s">
        <v>1885</v>
      </c>
      <c r="AA4716" t="s">
        <v>1885</v>
      </c>
      <c r="AB4716">
        <v>10</v>
      </c>
      <c r="AC4716">
        <v>16.8</v>
      </c>
      <c r="AE4716" t="s">
        <v>1885</v>
      </c>
      <c r="AF4716">
        <v>0.24213333333333334</v>
      </c>
      <c r="AG4716" t="s">
        <v>1885</v>
      </c>
      <c r="AH4716">
        <v>1.86</v>
      </c>
      <c r="AJ4716">
        <v>15</v>
      </c>
      <c r="AM4716" t="s">
        <v>1885</v>
      </c>
      <c r="AN4716" t="s">
        <v>1885</v>
      </c>
      <c r="AO4716" t="s">
        <v>1885</v>
      </c>
      <c r="AP4716" t="s">
        <v>1885</v>
      </c>
      <c r="AQ4716">
        <v>9</v>
      </c>
      <c r="AR4716">
        <f t="shared" si="294"/>
        <v>0.2582755555555552</v>
      </c>
      <c r="AS4716" t="str">
        <f t="shared" si="295"/>
        <v/>
      </c>
    </row>
    <row r="4717" spans="1:45" ht="15" thickBot="1">
      <c r="A4717" t="str">
        <f t="shared" si="292"/>
        <v>Deshaun WatsonQB2021</v>
      </c>
      <c r="B4717" t="s">
        <v>976</v>
      </c>
      <c r="C4717" t="s">
        <v>12</v>
      </c>
      <c r="D4717">
        <v>14</v>
      </c>
      <c r="E4717">
        <v>2021</v>
      </c>
      <c r="F4717">
        <v>1</v>
      </c>
      <c r="H4717" t="s">
        <v>1885</v>
      </c>
      <c r="J4717" t="s">
        <v>1885</v>
      </c>
      <c r="K4717" t="s">
        <v>1885</v>
      </c>
      <c r="L4717" t="s">
        <v>1885</v>
      </c>
      <c r="M4717" t="s">
        <v>1885</v>
      </c>
      <c r="N4717">
        <v>3</v>
      </c>
      <c r="O4717">
        <v>1.03</v>
      </c>
      <c r="P4717" t="s">
        <v>1885</v>
      </c>
      <c r="Q4717" t="s">
        <v>1885</v>
      </c>
      <c r="R4717" t="s">
        <v>1885</v>
      </c>
      <c r="S4717" t="s">
        <v>1885</v>
      </c>
      <c r="T4717">
        <v>26</v>
      </c>
      <c r="U4717">
        <v>1</v>
      </c>
      <c r="V4717">
        <v>12</v>
      </c>
      <c r="W4717" s="7">
        <f t="shared" si="293"/>
        <v>4</v>
      </c>
      <c r="X4717" t="s">
        <v>1885</v>
      </c>
      <c r="Y4717" t="s">
        <v>1885</v>
      </c>
      <c r="Z4717" t="s">
        <v>1885</v>
      </c>
      <c r="AA4717" t="s">
        <v>1885</v>
      </c>
      <c r="AB4717">
        <v>4</v>
      </c>
      <c r="AC4717">
        <v>27.46</v>
      </c>
      <c r="AE4717" t="s">
        <v>1885</v>
      </c>
      <c r="AF4717" t="s">
        <v>1885</v>
      </c>
      <c r="AG4717" t="s">
        <v>1885</v>
      </c>
      <c r="AH4717" t="s">
        <v>1885</v>
      </c>
      <c r="AJ4717" t="s">
        <v>1885</v>
      </c>
      <c r="AM4717" t="s">
        <v>1885</v>
      </c>
      <c r="AN4717" t="s">
        <v>1885</v>
      </c>
      <c r="AO4717" t="s">
        <v>1885</v>
      </c>
      <c r="AP4717" t="s">
        <v>1885</v>
      </c>
      <c r="AQ4717">
        <v>5</v>
      </c>
      <c r="AR4717" t="str">
        <f t="shared" si="294"/>
        <v/>
      </c>
      <c r="AS4717" t="str">
        <f t="shared" si="295"/>
        <v/>
      </c>
    </row>
    <row r="4718" spans="1:45" ht="15" thickBot="1">
      <c r="A4718" t="str">
        <f t="shared" si="292"/>
        <v>David JohnsonRB2021</v>
      </c>
      <c r="B4718" t="s">
        <v>819</v>
      </c>
      <c r="C4718" t="s">
        <v>3</v>
      </c>
      <c r="D4718">
        <v>43</v>
      </c>
      <c r="E4718">
        <v>2021</v>
      </c>
      <c r="F4718">
        <v>2</v>
      </c>
      <c r="H4718" t="s">
        <v>1885</v>
      </c>
      <c r="J4718" t="s">
        <v>1885</v>
      </c>
      <c r="K4718" t="s">
        <v>1885</v>
      </c>
      <c r="L4718" t="s">
        <v>1885</v>
      </c>
      <c r="M4718" t="s">
        <v>1885</v>
      </c>
      <c r="N4718">
        <v>4</v>
      </c>
      <c r="O4718">
        <v>0.38</v>
      </c>
      <c r="P4718" t="s">
        <v>1885</v>
      </c>
      <c r="Q4718" t="s">
        <v>1885</v>
      </c>
      <c r="R4718" t="s">
        <v>1885</v>
      </c>
      <c r="S4718" t="s">
        <v>1885</v>
      </c>
      <c r="T4718">
        <v>30</v>
      </c>
      <c r="U4718">
        <v>3</v>
      </c>
      <c r="V4718">
        <v>86</v>
      </c>
      <c r="W4718" s="7">
        <f t="shared" si="293"/>
        <v>28</v>
      </c>
      <c r="X4718" t="s">
        <v>1885</v>
      </c>
      <c r="Y4718" t="s">
        <v>1885</v>
      </c>
      <c r="Z4718" t="s">
        <v>1885</v>
      </c>
      <c r="AA4718" t="s">
        <v>1885</v>
      </c>
      <c r="AB4718">
        <v>21</v>
      </c>
      <c r="AC4718">
        <v>15.13</v>
      </c>
      <c r="AE4718" t="s">
        <v>1885</v>
      </c>
      <c r="AF4718">
        <v>0.11706666666666667</v>
      </c>
      <c r="AG4718" t="s">
        <v>1885</v>
      </c>
      <c r="AH4718">
        <v>0.94</v>
      </c>
      <c r="AJ4718">
        <v>12</v>
      </c>
      <c r="AM4718" t="s">
        <v>1885</v>
      </c>
      <c r="AN4718" t="s">
        <v>1885</v>
      </c>
      <c r="AO4718" t="s">
        <v>1885</v>
      </c>
      <c r="AP4718" t="s">
        <v>1885</v>
      </c>
      <c r="AQ4718">
        <v>7</v>
      </c>
      <c r="AR4718">
        <f t="shared" si="294"/>
        <v>0.15608888888888933</v>
      </c>
      <c r="AS4718" t="str">
        <f t="shared" si="295"/>
        <v/>
      </c>
    </row>
    <row r="4719" spans="1:45" ht="15" thickBot="1">
      <c r="A4719" t="str">
        <f t="shared" si="292"/>
        <v>Dak PrescottQB2021</v>
      </c>
      <c r="B4719" t="s">
        <v>924</v>
      </c>
      <c r="C4719" t="s">
        <v>12</v>
      </c>
      <c r="D4719">
        <v>5</v>
      </c>
      <c r="E4719">
        <v>2021</v>
      </c>
      <c r="F4719">
        <v>1</v>
      </c>
      <c r="H4719" t="s">
        <v>1885</v>
      </c>
      <c r="J4719" t="s">
        <v>1885</v>
      </c>
      <c r="K4719" t="s">
        <v>1885</v>
      </c>
      <c r="L4719" t="s">
        <v>1885</v>
      </c>
      <c r="M4719" t="s">
        <v>1885</v>
      </c>
      <c r="N4719">
        <v>4</v>
      </c>
      <c r="O4719">
        <v>0.51</v>
      </c>
      <c r="P4719" t="s">
        <v>1885</v>
      </c>
      <c r="Q4719" t="s">
        <v>1885</v>
      </c>
      <c r="R4719" t="s">
        <v>1885</v>
      </c>
      <c r="S4719" t="s">
        <v>1885</v>
      </c>
      <c r="T4719">
        <v>28</v>
      </c>
      <c r="U4719">
        <v>4</v>
      </c>
      <c r="V4719">
        <v>135</v>
      </c>
      <c r="W4719" s="7">
        <f t="shared" si="293"/>
        <v>5</v>
      </c>
      <c r="X4719" t="s">
        <v>1885</v>
      </c>
      <c r="Y4719" t="s">
        <v>1885</v>
      </c>
      <c r="Z4719" t="s">
        <v>1885</v>
      </c>
      <c r="AA4719" t="s">
        <v>1885</v>
      </c>
      <c r="AB4719">
        <v>32</v>
      </c>
      <c r="AC4719">
        <v>29.51</v>
      </c>
      <c r="AE4719" t="s">
        <v>1885</v>
      </c>
      <c r="AF4719" t="s">
        <v>1885</v>
      </c>
      <c r="AG4719" t="s">
        <v>1885</v>
      </c>
      <c r="AH4719" t="s">
        <v>1885</v>
      </c>
      <c r="AJ4719" t="s">
        <v>1885</v>
      </c>
      <c r="AM4719" t="s">
        <v>1885</v>
      </c>
      <c r="AN4719" t="s">
        <v>1885</v>
      </c>
      <c r="AO4719" t="s">
        <v>1885</v>
      </c>
      <c r="AP4719" t="s">
        <v>1885</v>
      </c>
      <c r="AQ4719">
        <v>6</v>
      </c>
      <c r="AR4719" t="str">
        <f t="shared" si="294"/>
        <v/>
      </c>
      <c r="AS4719" t="str">
        <f t="shared" si="295"/>
        <v/>
      </c>
    </row>
    <row r="4720" spans="1:45" ht="15" thickBot="1">
      <c r="A4720" t="str">
        <f t="shared" si="292"/>
        <v>DeVante ParkerWR2021</v>
      </c>
      <c r="B4720" t="s">
        <v>807</v>
      </c>
      <c r="C4720" t="s">
        <v>16</v>
      </c>
      <c r="D4720">
        <v>65</v>
      </c>
      <c r="E4720">
        <v>2021</v>
      </c>
      <c r="F4720">
        <v>3</v>
      </c>
      <c r="H4720" t="s">
        <v>1885</v>
      </c>
      <c r="J4720" t="s">
        <v>1885</v>
      </c>
      <c r="K4720" t="s">
        <v>1885</v>
      </c>
      <c r="L4720" t="s">
        <v>1885</v>
      </c>
      <c r="M4720" t="s">
        <v>1885</v>
      </c>
      <c r="N4720">
        <v>1</v>
      </c>
      <c r="O4720">
        <v>0.36</v>
      </c>
      <c r="P4720" t="s">
        <v>1885</v>
      </c>
      <c r="Q4720" t="s">
        <v>1885</v>
      </c>
      <c r="R4720" t="s">
        <v>1885</v>
      </c>
      <c r="S4720" t="s">
        <v>1885</v>
      </c>
      <c r="T4720">
        <v>28</v>
      </c>
      <c r="U4720">
        <v>1</v>
      </c>
      <c r="V4720">
        <v>14</v>
      </c>
      <c r="W4720" s="7">
        <f t="shared" si="293"/>
        <v>28</v>
      </c>
      <c r="X4720" t="s">
        <v>1885</v>
      </c>
      <c r="Y4720" t="s">
        <v>1885</v>
      </c>
      <c r="Z4720" t="s">
        <v>1885</v>
      </c>
      <c r="AA4720" t="s">
        <v>1885</v>
      </c>
      <c r="AB4720">
        <v>40</v>
      </c>
      <c r="AC4720">
        <v>11.88</v>
      </c>
      <c r="AE4720" t="s">
        <v>1885</v>
      </c>
      <c r="AF4720">
        <v>0.216</v>
      </c>
      <c r="AG4720" t="s">
        <v>1885</v>
      </c>
      <c r="AH4720">
        <v>1.75</v>
      </c>
      <c r="AJ4720">
        <v>14</v>
      </c>
      <c r="AM4720" t="s">
        <v>1885</v>
      </c>
      <c r="AN4720" t="s">
        <v>1885</v>
      </c>
      <c r="AO4720" t="s">
        <v>1885</v>
      </c>
      <c r="AP4720" t="s">
        <v>1885</v>
      </c>
      <c r="AQ4720">
        <v>7</v>
      </c>
      <c r="AR4720">
        <f t="shared" si="294"/>
        <v>0.24685714285714286</v>
      </c>
      <c r="AS4720" t="str">
        <f t="shared" si="295"/>
        <v/>
      </c>
    </row>
    <row r="4721" spans="1:45" ht="15" thickBot="1">
      <c r="A4721" t="str">
        <f t="shared" si="292"/>
        <v>Hunter HenryTE2021</v>
      </c>
      <c r="B4721" t="s">
        <v>894</v>
      </c>
      <c r="C4721" t="s">
        <v>49</v>
      </c>
      <c r="D4721">
        <v>17</v>
      </c>
      <c r="E4721">
        <v>2021</v>
      </c>
      <c r="F4721">
        <v>4</v>
      </c>
      <c r="H4721" t="s">
        <v>1885</v>
      </c>
      <c r="J4721" t="s">
        <v>1885</v>
      </c>
      <c r="K4721" t="s">
        <v>1885</v>
      </c>
      <c r="L4721" t="s">
        <v>1885</v>
      </c>
      <c r="M4721" t="s">
        <v>1885</v>
      </c>
      <c r="N4721">
        <v>3</v>
      </c>
      <c r="O4721">
        <v>0.14000000000000001</v>
      </c>
      <c r="P4721" t="s">
        <v>1885</v>
      </c>
      <c r="Q4721" t="s">
        <v>1885</v>
      </c>
      <c r="R4721" t="s">
        <v>1885</v>
      </c>
      <c r="S4721" t="s">
        <v>1885</v>
      </c>
      <c r="T4721">
        <v>27</v>
      </c>
      <c r="U4721">
        <v>2</v>
      </c>
      <c r="V4721">
        <v>35</v>
      </c>
      <c r="W4721" s="7">
        <f t="shared" si="293"/>
        <v>7</v>
      </c>
      <c r="X4721" t="s">
        <v>1885</v>
      </c>
      <c r="Y4721" t="s">
        <v>1885</v>
      </c>
      <c r="Z4721" t="s">
        <v>1885</v>
      </c>
      <c r="AA4721" t="s">
        <v>1885</v>
      </c>
      <c r="AB4721">
        <v>12</v>
      </c>
      <c r="AC4721">
        <v>10.38</v>
      </c>
      <c r="AE4721" t="s">
        <v>1885</v>
      </c>
      <c r="AF4721">
        <v>0.16799999999999998</v>
      </c>
      <c r="AG4721" t="s">
        <v>1885</v>
      </c>
      <c r="AH4721">
        <v>1.27</v>
      </c>
      <c r="AJ4721">
        <v>14</v>
      </c>
      <c r="AM4721" t="s">
        <v>1885</v>
      </c>
      <c r="AN4721" t="s">
        <v>1885</v>
      </c>
      <c r="AO4721" t="s">
        <v>1885</v>
      </c>
      <c r="AP4721" t="s">
        <v>1885</v>
      </c>
      <c r="AQ4721">
        <v>6</v>
      </c>
      <c r="AR4721">
        <f t="shared" si="294"/>
        <v>0.192</v>
      </c>
      <c r="AS4721" t="str">
        <f t="shared" si="295"/>
        <v/>
      </c>
    </row>
    <row r="4722" spans="1:45" ht="15" thickBot="1">
      <c r="A4722" t="str">
        <f t="shared" si="292"/>
        <v>Jalen ReagorWR2021</v>
      </c>
      <c r="B4722" t="s">
        <v>1164</v>
      </c>
      <c r="C4722" t="s">
        <v>16</v>
      </c>
      <c r="D4722">
        <v>55</v>
      </c>
      <c r="E4722">
        <v>2021</v>
      </c>
      <c r="F4722">
        <v>3</v>
      </c>
      <c r="H4722" t="s">
        <v>1885</v>
      </c>
      <c r="J4722" t="s">
        <v>1885</v>
      </c>
      <c r="K4722" t="s">
        <v>1885</v>
      </c>
      <c r="L4722" t="s">
        <v>1885</v>
      </c>
      <c r="M4722" t="s">
        <v>1885</v>
      </c>
      <c r="N4722">
        <v>0</v>
      </c>
      <c r="O4722">
        <v>-0.11</v>
      </c>
      <c r="P4722" t="s">
        <v>1885</v>
      </c>
      <c r="Q4722" t="s">
        <v>1885</v>
      </c>
      <c r="R4722" t="s">
        <v>1885</v>
      </c>
      <c r="S4722" t="s">
        <v>1885</v>
      </c>
      <c r="T4722">
        <v>22</v>
      </c>
      <c r="U4722">
        <v>1</v>
      </c>
      <c r="V4722">
        <v>21</v>
      </c>
      <c r="W4722" s="7">
        <f t="shared" si="293"/>
        <v>29</v>
      </c>
      <c r="X4722" t="s">
        <v>1885</v>
      </c>
      <c r="Y4722" t="s">
        <v>1885</v>
      </c>
      <c r="Z4722" t="s">
        <v>1885</v>
      </c>
      <c r="AA4722" t="s">
        <v>1885</v>
      </c>
      <c r="AB4722">
        <v>97</v>
      </c>
      <c r="AC4722">
        <v>7.2</v>
      </c>
      <c r="AE4722" t="s">
        <v>1885</v>
      </c>
      <c r="AF4722">
        <v>0.14327272727272727</v>
      </c>
      <c r="AG4722" t="s">
        <v>1885</v>
      </c>
      <c r="AH4722">
        <v>1.3</v>
      </c>
      <c r="AJ4722">
        <v>11</v>
      </c>
      <c r="AM4722" t="s">
        <v>1885</v>
      </c>
      <c r="AN4722" t="s">
        <v>1885</v>
      </c>
      <c r="AO4722" t="s">
        <v>1885</v>
      </c>
      <c r="AP4722" t="s">
        <v>1885</v>
      </c>
      <c r="AQ4722">
        <v>2</v>
      </c>
      <c r="AR4722">
        <f t="shared" si="294"/>
        <v>0.20839669421487564</v>
      </c>
      <c r="AS4722" t="str">
        <f t="shared" si="295"/>
        <v/>
      </c>
    </row>
    <row r="4723" spans="1:45" ht="15" thickBot="1">
      <c r="A4723" t="str">
        <f t="shared" si="292"/>
        <v>Tyler LockettWR2021</v>
      </c>
      <c r="B4723" t="s">
        <v>826</v>
      </c>
      <c r="C4723" t="s">
        <v>16</v>
      </c>
      <c r="D4723">
        <v>32</v>
      </c>
      <c r="E4723">
        <v>2021</v>
      </c>
      <c r="F4723">
        <v>3</v>
      </c>
      <c r="H4723" t="s">
        <v>1885</v>
      </c>
      <c r="J4723" t="s">
        <v>1885</v>
      </c>
      <c r="K4723" t="s">
        <v>1885</v>
      </c>
      <c r="L4723" t="s">
        <v>1885</v>
      </c>
      <c r="M4723" t="s">
        <v>1885</v>
      </c>
      <c r="N4723">
        <v>3</v>
      </c>
      <c r="O4723">
        <v>0.96</v>
      </c>
      <c r="P4723" t="s">
        <v>1885</v>
      </c>
      <c r="Q4723" t="s">
        <v>1885</v>
      </c>
      <c r="R4723" t="s">
        <v>1885</v>
      </c>
      <c r="S4723" t="s">
        <v>1885</v>
      </c>
      <c r="T4723">
        <v>29</v>
      </c>
      <c r="U4723">
        <v>3</v>
      </c>
      <c r="V4723">
        <v>69</v>
      </c>
      <c r="W4723" s="7">
        <f t="shared" si="293"/>
        <v>30</v>
      </c>
      <c r="X4723" t="s">
        <v>1885</v>
      </c>
      <c r="Y4723" t="s">
        <v>1885</v>
      </c>
      <c r="Z4723" t="s">
        <v>1885</v>
      </c>
      <c r="AA4723" t="s">
        <v>1885</v>
      </c>
      <c r="AB4723">
        <v>8</v>
      </c>
      <c r="AC4723">
        <v>16.59</v>
      </c>
      <c r="AE4723" t="s">
        <v>1885</v>
      </c>
      <c r="AF4723">
        <v>0.25190000000000001</v>
      </c>
      <c r="AG4723" t="s">
        <v>1885</v>
      </c>
      <c r="AH4723">
        <v>1.68</v>
      </c>
      <c r="AJ4723">
        <v>16</v>
      </c>
      <c r="AM4723" t="s">
        <v>1885</v>
      </c>
      <c r="AN4723" t="s">
        <v>1885</v>
      </c>
      <c r="AO4723" t="s">
        <v>1885</v>
      </c>
      <c r="AP4723" t="s">
        <v>1885</v>
      </c>
      <c r="AQ4723">
        <v>7</v>
      </c>
      <c r="AR4723">
        <f t="shared" si="294"/>
        <v>0.25190000000000001</v>
      </c>
      <c r="AS4723" t="str">
        <f t="shared" si="295"/>
        <v/>
      </c>
    </row>
    <row r="4724" spans="1:45" ht="15" thickBot="1">
      <c r="A4724" t="str">
        <f t="shared" si="292"/>
        <v>Marquise BrownWR2021</v>
      </c>
      <c r="B4724" t="s">
        <v>1165</v>
      </c>
      <c r="C4724" t="s">
        <v>16</v>
      </c>
      <c r="D4724">
        <v>51</v>
      </c>
      <c r="E4724">
        <v>2021</v>
      </c>
      <c r="F4724">
        <v>3</v>
      </c>
      <c r="H4724" t="s">
        <v>1885</v>
      </c>
      <c r="J4724" t="s">
        <v>1885</v>
      </c>
      <c r="K4724" t="s">
        <v>1885</v>
      </c>
      <c r="L4724" t="s">
        <v>1885</v>
      </c>
      <c r="M4724" t="s">
        <v>1885</v>
      </c>
      <c r="N4724">
        <v>0</v>
      </c>
      <c r="O4724">
        <v>0.08</v>
      </c>
      <c r="P4724" t="s">
        <v>1885</v>
      </c>
      <c r="Q4724" t="s">
        <v>1885</v>
      </c>
      <c r="R4724" t="s">
        <v>1885</v>
      </c>
      <c r="S4724" t="s">
        <v>1885</v>
      </c>
      <c r="T4724">
        <v>24</v>
      </c>
      <c r="U4724">
        <v>1</v>
      </c>
      <c r="V4724">
        <v>25</v>
      </c>
      <c r="W4724" s="7">
        <f t="shared" si="293"/>
        <v>31</v>
      </c>
      <c r="X4724" t="s">
        <v>1885</v>
      </c>
      <c r="Y4724" t="s">
        <v>1885</v>
      </c>
      <c r="Z4724" t="s">
        <v>1885</v>
      </c>
      <c r="AA4724" t="s">
        <v>1885</v>
      </c>
      <c r="AB4724">
        <v>36</v>
      </c>
      <c r="AC4724">
        <v>11.44</v>
      </c>
      <c r="AE4724" t="s">
        <v>1885</v>
      </c>
      <c r="AF4724">
        <v>0.25</v>
      </c>
      <c r="AG4724" t="s">
        <v>1885</v>
      </c>
      <c r="AH4724">
        <v>1.72</v>
      </c>
      <c r="AJ4724">
        <v>16</v>
      </c>
      <c r="AM4724" t="s">
        <v>1885</v>
      </c>
      <c r="AN4724" t="s">
        <v>1885</v>
      </c>
      <c r="AO4724" t="s">
        <v>1885</v>
      </c>
      <c r="AP4724" t="s">
        <v>1885</v>
      </c>
      <c r="AQ4724">
        <v>3</v>
      </c>
      <c r="AR4724">
        <f t="shared" si="294"/>
        <v>0.25</v>
      </c>
      <c r="AS4724" t="str">
        <f t="shared" si="295"/>
        <v/>
      </c>
    </row>
    <row r="4725" spans="1:45" ht="15" thickBot="1">
      <c r="A4725" t="str">
        <f t="shared" si="292"/>
        <v>Justin JeffersonWR2021</v>
      </c>
      <c r="B4725" t="s">
        <v>1166</v>
      </c>
      <c r="C4725" t="s">
        <v>16</v>
      </c>
      <c r="D4725">
        <v>2.5</v>
      </c>
      <c r="E4725">
        <v>2021</v>
      </c>
      <c r="F4725">
        <v>3</v>
      </c>
      <c r="H4725" t="s">
        <v>1885</v>
      </c>
      <c r="J4725" t="s">
        <v>1885</v>
      </c>
      <c r="K4725" t="s">
        <v>1885</v>
      </c>
      <c r="L4725" t="s">
        <v>1885</v>
      </c>
      <c r="M4725" t="s">
        <v>1885</v>
      </c>
      <c r="N4725">
        <v>2</v>
      </c>
      <c r="O4725">
        <v>0.98</v>
      </c>
      <c r="P4725" t="s">
        <v>1885</v>
      </c>
      <c r="Q4725" t="s">
        <v>1885</v>
      </c>
      <c r="R4725" t="s">
        <v>1885</v>
      </c>
      <c r="S4725" t="s">
        <v>1885</v>
      </c>
      <c r="T4725">
        <v>22</v>
      </c>
      <c r="U4725">
        <v>1</v>
      </c>
      <c r="V4725">
        <v>22</v>
      </c>
      <c r="W4725" s="7">
        <f t="shared" si="293"/>
        <v>32</v>
      </c>
      <c r="X4725" t="s">
        <v>1885</v>
      </c>
      <c r="Y4725" t="s">
        <v>1885</v>
      </c>
      <c r="Z4725" t="s">
        <v>1885</v>
      </c>
      <c r="AA4725" t="s">
        <v>1885</v>
      </c>
      <c r="AB4725">
        <v>7</v>
      </c>
      <c r="AC4725">
        <v>16.89</v>
      </c>
      <c r="AE4725" t="s">
        <v>1885</v>
      </c>
      <c r="AF4725">
        <v>0.2591</v>
      </c>
      <c r="AG4725" t="s">
        <v>1885</v>
      </c>
      <c r="AH4725">
        <v>2.66</v>
      </c>
      <c r="AJ4725">
        <v>16</v>
      </c>
      <c r="AM4725" t="s">
        <v>1885</v>
      </c>
      <c r="AN4725" t="s">
        <v>1885</v>
      </c>
      <c r="AO4725" t="s">
        <v>1885</v>
      </c>
      <c r="AP4725" t="s">
        <v>1885</v>
      </c>
      <c r="AQ4725">
        <v>2</v>
      </c>
      <c r="AR4725">
        <f t="shared" si="294"/>
        <v>0.2591</v>
      </c>
      <c r="AS4725" t="str">
        <f t="shared" si="295"/>
        <v/>
      </c>
    </row>
    <row r="4726" spans="1:45" ht="15" thickBot="1">
      <c r="A4726" t="str">
        <f t="shared" si="292"/>
        <v>Tyler BoydWR2021</v>
      </c>
      <c r="B4726" t="s">
        <v>883</v>
      </c>
      <c r="C4726" t="s">
        <v>16</v>
      </c>
      <c r="D4726">
        <v>43</v>
      </c>
      <c r="E4726">
        <v>2021</v>
      </c>
      <c r="F4726">
        <v>3</v>
      </c>
      <c r="H4726" t="s">
        <v>1885</v>
      </c>
      <c r="J4726" t="s">
        <v>1885</v>
      </c>
      <c r="K4726" t="s">
        <v>1885</v>
      </c>
      <c r="L4726" t="s">
        <v>1885</v>
      </c>
      <c r="M4726" t="s">
        <v>1885</v>
      </c>
      <c r="N4726">
        <v>2</v>
      </c>
      <c r="O4726">
        <v>0.71</v>
      </c>
      <c r="P4726" t="s">
        <v>1885</v>
      </c>
      <c r="Q4726" t="s">
        <v>1885</v>
      </c>
      <c r="R4726" t="s">
        <v>1885</v>
      </c>
      <c r="S4726" t="s">
        <v>1885</v>
      </c>
      <c r="T4726">
        <v>28</v>
      </c>
      <c r="U4726">
        <v>2</v>
      </c>
      <c r="V4726">
        <v>55</v>
      </c>
      <c r="W4726" s="7">
        <f t="shared" si="293"/>
        <v>33</v>
      </c>
      <c r="X4726" t="s">
        <v>1885</v>
      </c>
      <c r="Y4726" t="s">
        <v>1885</v>
      </c>
      <c r="Z4726" t="s">
        <v>1885</v>
      </c>
      <c r="AA4726" t="s">
        <v>1885</v>
      </c>
      <c r="AB4726">
        <v>30</v>
      </c>
      <c r="AC4726">
        <v>12.85</v>
      </c>
      <c r="AE4726" t="s">
        <v>1885</v>
      </c>
      <c r="AF4726">
        <v>0.20906666666666668</v>
      </c>
      <c r="AG4726" t="s">
        <v>1885</v>
      </c>
      <c r="AH4726">
        <v>1.65</v>
      </c>
      <c r="AJ4726">
        <v>15</v>
      </c>
      <c r="AM4726" t="s">
        <v>1885</v>
      </c>
      <c r="AN4726" t="s">
        <v>1885</v>
      </c>
      <c r="AO4726" t="s">
        <v>1885</v>
      </c>
      <c r="AP4726" t="s">
        <v>1885</v>
      </c>
      <c r="AQ4726">
        <v>6</v>
      </c>
      <c r="AR4726">
        <f t="shared" si="294"/>
        <v>0.22300444444444481</v>
      </c>
      <c r="AS4726" t="str">
        <f t="shared" si="295"/>
        <v/>
      </c>
    </row>
    <row r="4727" spans="1:45" ht="15" thickBot="1">
      <c r="A4727" t="str">
        <f t="shared" si="292"/>
        <v>Noah FantTE2021</v>
      </c>
      <c r="B4727" t="s">
        <v>1120</v>
      </c>
      <c r="C4727" t="s">
        <v>49</v>
      </c>
      <c r="D4727">
        <v>7</v>
      </c>
      <c r="E4727">
        <v>2021</v>
      </c>
      <c r="F4727">
        <v>4</v>
      </c>
      <c r="H4727" t="s">
        <v>1885</v>
      </c>
      <c r="J4727" t="s">
        <v>1885</v>
      </c>
      <c r="K4727" t="s">
        <v>1885</v>
      </c>
      <c r="L4727" t="s">
        <v>1885</v>
      </c>
      <c r="M4727" t="s">
        <v>1885</v>
      </c>
      <c r="N4727">
        <v>2</v>
      </c>
      <c r="O4727">
        <v>7.0000000000000007E-2</v>
      </c>
      <c r="P4727" t="s">
        <v>1885</v>
      </c>
      <c r="Q4727" t="s">
        <v>1885</v>
      </c>
      <c r="R4727" t="s">
        <v>1885</v>
      </c>
      <c r="S4727" t="s">
        <v>1885</v>
      </c>
      <c r="T4727">
        <v>24</v>
      </c>
      <c r="U4727">
        <v>1</v>
      </c>
      <c r="V4727">
        <v>20</v>
      </c>
      <c r="W4727" s="7">
        <f t="shared" si="293"/>
        <v>9</v>
      </c>
      <c r="X4727" t="s">
        <v>1885</v>
      </c>
      <c r="Y4727" t="s">
        <v>1885</v>
      </c>
      <c r="Z4727" t="s">
        <v>1885</v>
      </c>
      <c r="AA4727" t="s">
        <v>1885</v>
      </c>
      <c r="AB4727">
        <v>11</v>
      </c>
      <c r="AC4727">
        <v>9.82</v>
      </c>
      <c r="AE4727" t="s">
        <v>1885</v>
      </c>
      <c r="AF4727">
        <v>0.18656</v>
      </c>
      <c r="AG4727" t="s">
        <v>1885</v>
      </c>
      <c r="AH4727">
        <v>1.64</v>
      </c>
      <c r="AJ4727">
        <v>15</v>
      </c>
      <c r="AM4727" t="s">
        <v>1885</v>
      </c>
      <c r="AN4727" t="s">
        <v>1885</v>
      </c>
      <c r="AO4727" t="s">
        <v>1885</v>
      </c>
      <c r="AP4727" t="s">
        <v>1885</v>
      </c>
      <c r="AQ4727">
        <v>3</v>
      </c>
      <c r="AR4727">
        <f t="shared" si="294"/>
        <v>0.19899733333333333</v>
      </c>
      <c r="AS4727" t="str">
        <f t="shared" si="295"/>
        <v/>
      </c>
    </row>
    <row r="4728" spans="1:45" ht="15" thickBot="1">
      <c r="A4728" t="str">
        <f t="shared" si="292"/>
        <v>Henry RuggsWR2021</v>
      </c>
      <c r="B4728" t="s">
        <v>1167</v>
      </c>
      <c r="C4728" t="s">
        <v>16</v>
      </c>
      <c r="D4728">
        <v>49</v>
      </c>
      <c r="E4728">
        <v>2021</v>
      </c>
      <c r="F4728">
        <v>3</v>
      </c>
      <c r="H4728" t="s">
        <v>1885</v>
      </c>
      <c r="J4728" t="s">
        <v>1885</v>
      </c>
      <c r="K4728" t="s">
        <v>1885</v>
      </c>
      <c r="L4728" t="s">
        <v>1885</v>
      </c>
      <c r="M4728" t="s">
        <v>1885</v>
      </c>
      <c r="N4728">
        <v>0</v>
      </c>
      <c r="O4728">
        <v>-0.2</v>
      </c>
      <c r="P4728" t="s">
        <v>1885</v>
      </c>
      <c r="Q4728" t="s">
        <v>1885</v>
      </c>
      <c r="R4728" t="s">
        <v>1885</v>
      </c>
      <c r="S4728" t="s">
        <v>1885</v>
      </c>
      <c r="T4728">
        <v>22</v>
      </c>
      <c r="U4728">
        <v>1</v>
      </c>
      <c r="V4728">
        <v>12</v>
      </c>
      <c r="W4728" s="7">
        <f t="shared" si="293"/>
        <v>34</v>
      </c>
      <c r="X4728" t="s">
        <v>1885</v>
      </c>
      <c r="Y4728" t="s">
        <v>1885</v>
      </c>
      <c r="Z4728" t="s">
        <v>1885</v>
      </c>
      <c r="AA4728" t="s">
        <v>1885</v>
      </c>
      <c r="AB4728">
        <v>89</v>
      </c>
      <c r="AC4728">
        <v>6.78</v>
      </c>
      <c r="AE4728" t="s">
        <v>1885</v>
      </c>
      <c r="AF4728">
        <v>0.10400000000000001</v>
      </c>
      <c r="AG4728" t="s">
        <v>1885</v>
      </c>
      <c r="AH4728">
        <v>1.32</v>
      </c>
      <c r="AJ4728">
        <v>13</v>
      </c>
      <c r="AM4728" t="s">
        <v>1885</v>
      </c>
      <c r="AN4728" t="s">
        <v>1885</v>
      </c>
      <c r="AO4728" t="s">
        <v>1885</v>
      </c>
      <c r="AP4728" t="s">
        <v>1885</v>
      </c>
      <c r="AQ4728">
        <v>2</v>
      </c>
      <c r="AR4728">
        <f t="shared" si="294"/>
        <v>0.128</v>
      </c>
      <c r="AS4728" t="str">
        <f t="shared" si="295"/>
        <v/>
      </c>
    </row>
    <row r="4729" spans="1:45" ht="15" thickBot="1">
      <c r="A4729" t="str">
        <f t="shared" si="292"/>
        <v>Tyler HigbeeTE2021</v>
      </c>
      <c r="B4729" t="s">
        <v>914</v>
      </c>
      <c r="C4729" t="s">
        <v>49</v>
      </c>
      <c r="D4729">
        <v>16</v>
      </c>
      <c r="E4729">
        <v>2021</v>
      </c>
      <c r="F4729">
        <v>4</v>
      </c>
      <c r="H4729" t="s">
        <v>1885</v>
      </c>
      <c r="J4729" t="s">
        <v>1885</v>
      </c>
      <c r="K4729" t="s">
        <v>1885</v>
      </c>
      <c r="L4729" t="s">
        <v>1885</v>
      </c>
      <c r="M4729" t="s">
        <v>1885</v>
      </c>
      <c r="N4729">
        <v>1</v>
      </c>
      <c r="O4729">
        <v>-0.04</v>
      </c>
      <c r="P4729" t="s">
        <v>1885</v>
      </c>
      <c r="Q4729" t="s">
        <v>1885</v>
      </c>
      <c r="R4729" t="s">
        <v>1885</v>
      </c>
      <c r="S4729" t="s">
        <v>1885</v>
      </c>
      <c r="T4729">
        <v>28</v>
      </c>
      <c r="U4729">
        <v>4</v>
      </c>
      <c r="V4729">
        <v>110</v>
      </c>
      <c r="W4729" s="7">
        <f t="shared" si="293"/>
        <v>10</v>
      </c>
      <c r="X4729" t="s">
        <v>1885</v>
      </c>
      <c r="Y4729" t="s">
        <v>1885</v>
      </c>
      <c r="Z4729" t="s">
        <v>1885</v>
      </c>
      <c r="AA4729" t="s">
        <v>1885</v>
      </c>
      <c r="AB4729">
        <v>18</v>
      </c>
      <c r="AC4729">
        <v>8.41</v>
      </c>
      <c r="AE4729" t="s">
        <v>1885</v>
      </c>
      <c r="AF4729">
        <v>0.11829333333333333</v>
      </c>
      <c r="AG4729" t="s">
        <v>1885</v>
      </c>
      <c r="AH4729">
        <v>1.62</v>
      </c>
      <c r="AJ4729">
        <v>15</v>
      </c>
      <c r="AM4729" t="s">
        <v>1885</v>
      </c>
      <c r="AN4729" t="s">
        <v>1885</v>
      </c>
      <c r="AO4729" t="s">
        <v>1885</v>
      </c>
      <c r="AP4729" t="s">
        <v>1885</v>
      </c>
      <c r="AQ4729">
        <v>6</v>
      </c>
      <c r="AR4729">
        <f t="shared" si="294"/>
        <v>0.12617955555555521</v>
      </c>
      <c r="AS4729" t="str">
        <f t="shared" si="295"/>
        <v/>
      </c>
    </row>
    <row r="4730" spans="1:45" ht="15" thickBot="1">
      <c r="A4730" t="str">
        <f t="shared" si="292"/>
        <v>Raheem MostertRB2021</v>
      </c>
      <c r="B4730" t="s">
        <v>1168</v>
      </c>
      <c r="C4730" t="s">
        <v>3</v>
      </c>
      <c r="D4730">
        <v>38</v>
      </c>
      <c r="E4730">
        <v>2021</v>
      </c>
      <c r="F4730">
        <v>2</v>
      </c>
      <c r="H4730" t="s">
        <v>1885</v>
      </c>
      <c r="J4730" t="s">
        <v>1885</v>
      </c>
      <c r="K4730" t="s">
        <v>1885</v>
      </c>
      <c r="L4730" t="s">
        <v>1885</v>
      </c>
      <c r="M4730" t="s">
        <v>1885</v>
      </c>
      <c r="N4730">
        <v>0</v>
      </c>
      <c r="O4730">
        <v>0.42</v>
      </c>
      <c r="P4730" t="s">
        <v>1885</v>
      </c>
      <c r="Q4730" t="s">
        <v>1885</v>
      </c>
      <c r="R4730" t="s">
        <v>1885</v>
      </c>
      <c r="S4730" t="s">
        <v>1885</v>
      </c>
      <c r="T4730">
        <v>29</v>
      </c>
      <c r="U4730">
        <v>8</v>
      </c>
      <c r="V4730">
        <v>300</v>
      </c>
      <c r="W4730" s="7">
        <f t="shared" si="293"/>
        <v>30</v>
      </c>
      <c r="X4730" t="s">
        <v>1885</v>
      </c>
      <c r="Y4730" t="s">
        <v>1885</v>
      </c>
      <c r="Z4730" t="s">
        <v>1885</v>
      </c>
      <c r="AA4730" t="s">
        <v>1885</v>
      </c>
      <c r="AB4730">
        <v>47</v>
      </c>
      <c r="AC4730">
        <v>12.71</v>
      </c>
      <c r="AE4730" t="s">
        <v>1885</v>
      </c>
      <c r="AF4730">
        <v>6.4000000000000001E-2</v>
      </c>
      <c r="AG4730" t="s">
        <v>1885</v>
      </c>
      <c r="AH4730">
        <v>1.71</v>
      </c>
      <c r="AJ4730">
        <v>8</v>
      </c>
      <c r="AM4730" t="s">
        <v>1885</v>
      </c>
      <c r="AN4730" t="s">
        <v>1885</v>
      </c>
      <c r="AO4730" t="s">
        <v>1885</v>
      </c>
      <c r="AP4730" t="s">
        <v>1885</v>
      </c>
      <c r="AQ4730">
        <v>7</v>
      </c>
      <c r="AR4730">
        <f t="shared" si="294"/>
        <v>0.128</v>
      </c>
      <c r="AS4730" t="str">
        <f t="shared" si="295"/>
        <v/>
      </c>
    </row>
    <row r="4731" spans="1:45" ht="15" thickBot="1">
      <c r="A4731" t="str">
        <f t="shared" si="292"/>
        <v>Ke'Shawn VaughnRB2021</v>
      </c>
      <c r="B4731" t="s">
        <v>1169</v>
      </c>
      <c r="C4731" t="s">
        <v>3</v>
      </c>
      <c r="D4731">
        <v>73</v>
      </c>
      <c r="E4731">
        <v>2021</v>
      </c>
      <c r="F4731">
        <v>2</v>
      </c>
      <c r="H4731" t="s">
        <v>1885</v>
      </c>
      <c r="J4731" t="s">
        <v>1885</v>
      </c>
      <c r="K4731" t="s">
        <v>1885</v>
      </c>
      <c r="L4731" t="s">
        <v>1885</v>
      </c>
      <c r="M4731" t="s">
        <v>1885</v>
      </c>
      <c r="N4731">
        <v>0</v>
      </c>
      <c r="O4731">
        <v>-0.11</v>
      </c>
      <c r="P4731" t="s">
        <v>1885</v>
      </c>
      <c r="Q4731" t="s">
        <v>1885</v>
      </c>
      <c r="R4731" t="s">
        <v>1885</v>
      </c>
      <c r="S4731" t="s">
        <v>1885</v>
      </c>
      <c r="T4731">
        <v>24</v>
      </c>
      <c r="U4731">
        <v>3</v>
      </c>
      <c r="V4731">
        <v>76</v>
      </c>
      <c r="W4731" s="7">
        <f t="shared" si="293"/>
        <v>31</v>
      </c>
      <c r="X4731" t="s">
        <v>1885</v>
      </c>
      <c r="Y4731" t="s">
        <v>1885</v>
      </c>
      <c r="Z4731" t="s">
        <v>1885</v>
      </c>
      <c r="AA4731" t="s">
        <v>1885</v>
      </c>
      <c r="AB4731">
        <v>99</v>
      </c>
      <c r="AC4731">
        <v>5.0599999999999996</v>
      </c>
      <c r="AE4731" t="s">
        <v>1885</v>
      </c>
      <c r="AF4731">
        <v>4.8640000000000003E-2</v>
      </c>
      <c r="AG4731" t="s">
        <v>1885</v>
      </c>
      <c r="AH4731">
        <v>0.72</v>
      </c>
      <c r="AJ4731">
        <v>5</v>
      </c>
      <c r="AM4731" t="s">
        <v>1885</v>
      </c>
      <c r="AN4731" t="s">
        <v>1885</v>
      </c>
      <c r="AO4731" t="s">
        <v>1885</v>
      </c>
      <c r="AP4731" t="s">
        <v>1885</v>
      </c>
      <c r="AQ4731">
        <v>2</v>
      </c>
      <c r="AR4731">
        <f t="shared" si="294"/>
        <v>0.15564800000000001</v>
      </c>
      <c r="AS4731" t="str">
        <f t="shared" si="295"/>
        <v/>
      </c>
    </row>
    <row r="4732" spans="1:45" ht="15" thickBot="1">
      <c r="A4732" t="str">
        <f t="shared" si="292"/>
        <v>Russell WilsonQB2021</v>
      </c>
      <c r="B4732" t="s">
        <v>596</v>
      </c>
      <c r="C4732" t="s">
        <v>12</v>
      </c>
      <c r="D4732">
        <v>9</v>
      </c>
      <c r="E4732">
        <v>2021</v>
      </c>
      <c r="F4732">
        <v>1</v>
      </c>
      <c r="H4732" t="s">
        <v>1885</v>
      </c>
      <c r="J4732" t="s">
        <v>1885</v>
      </c>
      <c r="K4732" t="s">
        <v>1885</v>
      </c>
      <c r="L4732" t="s">
        <v>1885</v>
      </c>
      <c r="M4732" t="s">
        <v>1885</v>
      </c>
      <c r="N4732">
        <v>8</v>
      </c>
      <c r="O4732">
        <v>1.35</v>
      </c>
      <c r="P4732" t="s">
        <v>1885</v>
      </c>
      <c r="Q4732" t="s">
        <v>1885</v>
      </c>
      <c r="R4732" t="s">
        <v>1885</v>
      </c>
      <c r="S4732" t="s">
        <v>1885</v>
      </c>
      <c r="T4732">
        <v>33</v>
      </c>
      <c r="U4732">
        <v>3</v>
      </c>
      <c r="V4732">
        <v>75</v>
      </c>
      <c r="W4732" s="7">
        <f t="shared" si="293"/>
        <v>6</v>
      </c>
      <c r="X4732" t="s">
        <v>1885</v>
      </c>
      <c r="Y4732" t="s">
        <v>1885</v>
      </c>
      <c r="Z4732" t="s">
        <v>1885</v>
      </c>
      <c r="AA4732" t="s">
        <v>1885</v>
      </c>
      <c r="AB4732">
        <v>6</v>
      </c>
      <c r="AC4732">
        <v>27.86</v>
      </c>
      <c r="AE4732" t="s">
        <v>1885</v>
      </c>
      <c r="AF4732" t="s">
        <v>1885</v>
      </c>
      <c r="AG4732" t="s">
        <v>1885</v>
      </c>
      <c r="AH4732" t="s">
        <v>1885</v>
      </c>
      <c r="AJ4732" t="s">
        <v>1885</v>
      </c>
      <c r="AM4732" t="s">
        <v>1885</v>
      </c>
      <c r="AN4732" t="s">
        <v>1885</v>
      </c>
      <c r="AO4732" t="s">
        <v>1885</v>
      </c>
      <c r="AP4732" t="s">
        <v>1885</v>
      </c>
      <c r="AQ4732">
        <v>10</v>
      </c>
      <c r="AR4732" t="str">
        <f t="shared" si="294"/>
        <v/>
      </c>
      <c r="AS4732" t="str">
        <f t="shared" si="295"/>
        <v/>
      </c>
    </row>
    <row r="4733" spans="1:45" ht="15" thickBot="1">
      <c r="A4733" t="str">
        <f t="shared" si="292"/>
        <v>Michael GallupWR2021</v>
      </c>
      <c r="B4733" t="s">
        <v>1041</v>
      </c>
      <c r="C4733" t="s">
        <v>16</v>
      </c>
      <c r="D4733">
        <v>50</v>
      </c>
      <c r="E4733">
        <v>2021</v>
      </c>
      <c r="F4733">
        <v>3</v>
      </c>
      <c r="H4733" t="s">
        <v>1885</v>
      </c>
      <c r="J4733" t="s">
        <v>1885</v>
      </c>
      <c r="K4733" t="s">
        <v>1885</v>
      </c>
      <c r="L4733" t="s">
        <v>1885</v>
      </c>
      <c r="M4733" t="s">
        <v>1885</v>
      </c>
      <c r="N4733">
        <v>1</v>
      </c>
      <c r="O4733">
        <v>0.04</v>
      </c>
      <c r="P4733" t="s">
        <v>1885</v>
      </c>
      <c r="Q4733" t="s">
        <v>1885</v>
      </c>
      <c r="R4733" t="s">
        <v>1885</v>
      </c>
      <c r="S4733" t="s">
        <v>1885</v>
      </c>
      <c r="T4733">
        <v>25</v>
      </c>
      <c r="U4733">
        <v>3</v>
      </c>
      <c r="V4733">
        <v>81</v>
      </c>
      <c r="W4733" s="7">
        <f t="shared" si="293"/>
        <v>35</v>
      </c>
      <c r="X4733" t="s">
        <v>1885</v>
      </c>
      <c r="Y4733" t="s">
        <v>1885</v>
      </c>
      <c r="Z4733" t="s">
        <v>1885</v>
      </c>
      <c r="AA4733" t="s">
        <v>1885</v>
      </c>
      <c r="AB4733">
        <v>38</v>
      </c>
      <c r="AC4733">
        <v>10.83</v>
      </c>
      <c r="AE4733" t="s">
        <v>1885</v>
      </c>
      <c r="AF4733">
        <v>0.16500000000000001</v>
      </c>
      <c r="AG4733" t="s">
        <v>1885</v>
      </c>
      <c r="AH4733">
        <v>1.34</v>
      </c>
      <c r="AJ4733">
        <v>16</v>
      </c>
      <c r="AM4733" t="s">
        <v>1885</v>
      </c>
      <c r="AN4733" t="s">
        <v>1885</v>
      </c>
      <c r="AO4733" t="s">
        <v>1885</v>
      </c>
      <c r="AP4733" t="s">
        <v>1885</v>
      </c>
      <c r="AQ4733">
        <v>4</v>
      </c>
      <c r="AR4733">
        <f t="shared" si="294"/>
        <v>0.16500000000000001</v>
      </c>
      <c r="AS4733" t="str">
        <f t="shared" si="295"/>
        <v/>
      </c>
    </row>
    <row r="4734" spans="1:45" ht="15" thickBot="1">
      <c r="A4734" t="str">
        <f t="shared" si="292"/>
        <v>Jarvis LandryWR2021</v>
      </c>
      <c r="B4734" t="s">
        <v>761</v>
      </c>
      <c r="C4734" t="s">
        <v>16</v>
      </c>
      <c r="D4734">
        <v>53</v>
      </c>
      <c r="E4734">
        <v>2021</v>
      </c>
      <c r="F4734">
        <v>3</v>
      </c>
      <c r="H4734" t="s">
        <v>1885</v>
      </c>
      <c r="J4734" t="s">
        <v>1885</v>
      </c>
      <c r="K4734" t="s">
        <v>1885</v>
      </c>
      <c r="L4734" t="s">
        <v>1885</v>
      </c>
      <c r="M4734" t="s">
        <v>1885</v>
      </c>
      <c r="N4734">
        <v>5</v>
      </c>
      <c r="O4734">
        <v>0.3</v>
      </c>
      <c r="P4734" t="s">
        <v>1885</v>
      </c>
      <c r="Q4734" t="s">
        <v>1885</v>
      </c>
      <c r="R4734" t="s">
        <v>1885</v>
      </c>
      <c r="S4734" t="s">
        <v>1885</v>
      </c>
      <c r="T4734">
        <v>29</v>
      </c>
      <c r="U4734">
        <v>2</v>
      </c>
      <c r="V4734">
        <v>63</v>
      </c>
      <c r="W4734" s="7">
        <f t="shared" si="293"/>
        <v>36</v>
      </c>
      <c r="X4734" t="s">
        <v>1885</v>
      </c>
      <c r="Y4734" t="s">
        <v>1885</v>
      </c>
      <c r="Z4734" t="s">
        <v>1885</v>
      </c>
      <c r="AA4734" t="s">
        <v>1885</v>
      </c>
      <c r="AB4734">
        <v>33</v>
      </c>
      <c r="AC4734">
        <v>12.58</v>
      </c>
      <c r="AE4734" t="s">
        <v>1885</v>
      </c>
      <c r="AF4734">
        <v>0.21471999999999999</v>
      </c>
      <c r="AG4734" t="s">
        <v>1885</v>
      </c>
      <c r="AH4734">
        <v>2.11</v>
      </c>
      <c r="AJ4734">
        <v>15</v>
      </c>
      <c r="AM4734" t="s">
        <v>1885</v>
      </c>
      <c r="AN4734" t="s">
        <v>1885</v>
      </c>
      <c r="AO4734" t="s">
        <v>1885</v>
      </c>
      <c r="AP4734" t="s">
        <v>1885</v>
      </c>
      <c r="AQ4734">
        <v>8</v>
      </c>
      <c r="AR4734">
        <f t="shared" si="294"/>
        <v>0.22903466666666666</v>
      </c>
      <c r="AS4734" t="str">
        <f t="shared" si="295"/>
        <v/>
      </c>
    </row>
    <row r="4735" spans="1:45" ht="15" thickBot="1">
      <c r="A4735" t="str">
        <f t="shared" si="292"/>
        <v>Mike GesickiTE2021</v>
      </c>
      <c r="B4735" t="s">
        <v>1044</v>
      </c>
      <c r="C4735" t="s">
        <v>49</v>
      </c>
      <c r="D4735">
        <v>11</v>
      </c>
      <c r="E4735">
        <v>2021</v>
      </c>
      <c r="F4735">
        <v>4</v>
      </c>
      <c r="H4735" t="s">
        <v>1885</v>
      </c>
      <c r="J4735" t="s">
        <v>1885</v>
      </c>
      <c r="K4735" t="s">
        <v>1885</v>
      </c>
      <c r="L4735" t="s">
        <v>1885</v>
      </c>
      <c r="M4735" t="s">
        <v>1885</v>
      </c>
      <c r="N4735">
        <v>3</v>
      </c>
      <c r="O4735">
        <v>-0.06</v>
      </c>
      <c r="P4735" t="s">
        <v>1885</v>
      </c>
      <c r="Q4735" t="s">
        <v>1885</v>
      </c>
      <c r="R4735" t="s">
        <v>1885</v>
      </c>
      <c r="S4735" t="s">
        <v>1885</v>
      </c>
      <c r="T4735">
        <v>26</v>
      </c>
      <c r="U4735">
        <v>2</v>
      </c>
      <c r="V4735">
        <v>42</v>
      </c>
      <c r="W4735" s="7">
        <f t="shared" si="293"/>
        <v>11</v>
      </c>
      <c r="X4735" t="s">
        <v>1885</v>
      </c>
      <c r="Y4735" t="s">
        <v>1885</v>
      </c>
      <c r="Z4735" t="s">
        <v>1885</v>
      </c>
      <c r="AA4735" t="s">
        <v>1885</v>
      </c>
      <c r="AB4735">
        <v>7</v>
      </c>
      <c r="AC4735">
        <v>10.62</v>
      </c>
      <c r="AE4735" t="s">
        <v>1885</v>
      </c>
      <c r="AF4735">
        <v>0.16533333333333333</v>
      </c>
      <c r="AG4735" t="s">
        <v>1885</v>
      </c>
      <c r="AH4735">
        <v>1.6</v>
      </c>
      <c r="AJ4735">
        <v>15</v>
      </c>
      <c r="AM4735" t="s">
        <v>1885</v>
      </c>
      <c r="AN4735" t="s">
        <v>1885</v>
      </c>
      <c r="AO4735" t="s">
        <v>1885</v>
      </c>
      <c r="AP4735" t="s">
        <v>1885</v>
      </c>
      <c r="AQ4735">
        <v>4</v>
      </c>
      <c r="AR4735">
        <f t="shared" si="294"/>
        <v>0.17635555555555521</v>
      </c>
      <c r="AS4735" t="str">
        <f t="shared" si="295"/>
        <v/>
      </c>
    </row>
    <row r="4736" spans="1:45" ht="15" thickBot="1">
      <c r="A4736" t="str">
        <f t="shared" si="292"/>
        <v>Dallas GoedertTE2021</v>
      </c>
      <c r="B4736" t="s">
        <v>1052</v>
      </c>
      <c r="C4736" t="s">
        <v>49</v>
      </c>
      <c r="D4736">
        <v>8</v>
      </c>
      <c r="E4736">
        <v>2021</v>
      </c>
      <c r="F4736">
        <v>4</v>
      </c>
      <c r="H4736" t="s">
        <v>1885</v>
      </c>
      <c r="J4736" t="s">
        <v>1885</v>
      </c>
      <c r="K4736" t="s">
        <v>1885</v>
      </c>
      <c r="L4736" t="s">
        <v>1885</v>
      </c>
      <c r="M4736" t="s">
        <v>1885</v>
      </c>
      <c r="N4736">
        <v>1</v>
      </c>
      <c r="O4736">
        <v>0.05</v>
      </c>
      <c r="P4736" t="s">
        <v>1885</v>
      </c>
      <c r="Q4736" t="s">
        <v>1885</v>
      </c>
      <c r="R4736" t="s">
        <v>1885</v>
      </c>
      <c r="S4736" t="s">
        <v>1885</v>
      </c>
      <c r="T4736">
        <v>26</v>
      </c>
      <c r="U4736">
        <v>2</v>
      </c>
      <c r="V4736">
        <v>49</v>
      </c>
      <c r="W4736" s="7">
        <f t="shared" si="293"/>
        <v>12</v>
      </c>
      <c r="X4736" t="s">
        <v>1885</v>
      </c>
      <c r="Y4736" t="s">
        <v>1885</v>
      </c>
      <c r="Z4736" t="s">
        <v>1885</v>
      </c>
      <c r="AA4736" t="s">
        <v>1885</v>
      </c>
      <c r="AB4736">
        <v>20</v>
      </c>
      <c r="AC4736">
        <v>10.58</v>
      </c>
      <c r="AE4736" t="s">
        <v>1885</v>
      </c>
      <c r="AF4736">
        <v>0.17309090909090907</v>
      </c>
      <c r="AG4736" t="s">
        <v>1885</v>
      </c>
      <c r="AH4736">
        <v>1.62</v>
      </c>
      <c r="AJ4736">
        <v>11</v>
      </c>
      <c r="AM4736" t="s">
        <v>1885</v>
      </c>
      <c r="AN4736" t="s">
        <v>1885</v>
      </c>
      <c r="AO4736" t="s">
        <v>1885</v>
      </c>
      <c r="AP4736" t="s">
        <v>1885</v>
      </c>
      <c r="AQ4736">
        <v>4</v>
      </c>
      <c r="AR4736">
        <f t="shared" si="294"/>
        <v>0.25176859504132215</v>
      </c>
      <c r="AS4736" t="str">
        <f t="shared" si="295"/>
        <v/>
      </c>
    </row>
    <row r="4737" spans="1:45" ht="15" thickBot="1">
      <c r="A4737" t="str">
        <f t="shared" si="292"/>
        <v>Austin HooperTE2021</v>
      </c>
      <c r="B4737" t="s">
        <v>909</v>
      </c>
      <c r="C4737" t="s">
        <v>49</v>
      </c>
      <c r="D4737">
        <v>24</v>
      </c>
      <c r="E4737">
        <v>2021</v>
      </c>
      <c r="F4737">
        <v>4</v>
      </c>
      <c r="H4737" t="s">
        <v>1885</v>
      </c>
      <c r="J4737" t="s">
        <v>1885</v>
      </c>
      <c r="K4737" t="s">
        <v>1885</v>
      </c>
      <c r="L4737" t="s">
        <v>1885</v>
      </c>
      <c r="M4737" t="s">
        <v>1885</v>
      </c>
      <c r="N4737">
        <v>2</v>
      </c>
      <c r="O4737">
        <v>-0.09</v>
      </c>
      <c r="P4737" t="s">
        <v>1885</v>
      </c>
      <c r="Q4737" t="s">
        <v>1885</v>
      </c>
      <c r="R4737" t="s">
        <v>1885</v>
      </c>
      <c r="S4737" t="s">
        <v>1885</v>
      </c>
      <c r="T4737">
        <v>27</v>
      </c>
      <c r="U4737">
        <v>3</v>
      </c>
      <c r="V4737">
        <v>81</v>
      </c>
      <c r="W4737" s="7">
        <f t="shared" si="293"/>
        <v>13</v>
      </c>
      <c r="X4737" t="s">
        <v>1885</v>
      </c>
      <c r="Y4737" t="s">
        <v>1885</v>
      </c>
      <c r="Z4737" t="s">
        <v>1885</v>
      </c>
      <c r="AA4737" t="s">
        <v>1885</v>
      </c>
      <c r="AB4737">
        <v>21</v>
      </c>
      <c r="AC4737">
        <v>8.73</v>
      </c>
      <c r="AE4737" t="s">
        <v>1885</v>
      </c>
      <c r="AF4737">
        <v>0.16775384615384617</v>
      </c>
      <c r="AG4737" t="s">
        <v>1885</v>
      </c>
      <c r="AH4737">
        <v>1.43</v>
      </c>
      <c r="AJ4737">
        <v>13</v>
      </c>
      <c r="AM4737" t="s">
        <v>1885</v>
      </c>
      <c r="AN4737" t="s">
        <v>1885</v>
      </c>
      <c r="AO4737" t="s">
        <v>1885</v>
      </c>
      <c r="AP4737" t="s">
        <v>1885</v>
      </c>
      <c r="AQ4737">
        <v>6</v>
      </c>
      <c r="AR4737">
        <f t="shared" si="294"/>
        <v>0.20646627218934893</v>
      </c>
      <c r="AS4737" t="str">
        <f t="shared" si="295"/>
        <v/>
      </c>
    </row>
    <row r="4738" spans="1:45" ht="15" thickBot="1">
      <c r="A4738" t="str">
        <f t="shared" si="292"/>
        <v>Mark IngramRB2021</v>
      </c>
      <c r="B4738" t="s">
        <v>492</v>
      </c>
      <c r="C4738" t="s">
        <v>3</v>
      </c>
      <c r="D4738">
        <v>92</v>
      </c>
      <c r="E4738">
        <v>2021</v>
      </c>
      <c r="F4738">
        <v>2</v>
      </c>
      <c r="H4738" t="s">
        <v>1885</v>
      </c>
      <c r="J4738" t="s">
        <v>1885</v>
      </c>
      <c r="K4738" t="s">
        <v>1885</v>
      </c>
      <c r="L4738" t="s">
        <v>1885</v>
      </c>
      <c r="M4738" t="s">
        <v>1885</v>
      </c>
      <c r="N4738">
        <v>5</v>
      </c>
      <c r="O4738">
        <v>-0.21</v>
      </c>
      <c r="P4738" t="s">
        <v>1885</v>
      </c>
      <c r="Q4738" t="s">
        <v>1885</v>
      </c>
      <c r="R4738" t="s">
        <v>1885</v>
      </c>
      <c r="S4738" t="s">
        <v>1885</v>
      </c>
      <c r="T4738">
        <v>32</v>
      </c>
      <c r="U4738">
        <v>1</v>
      </c>
      <c r="V4738">
        <v>28</v>
      </c>
      <c r="W4738" s="7">
        <f t="shared" si="293"/>
        <v>32</v>
      </c>
      <c r="X4738" t="s">
        <v>1885</v>
      </c>
      <c r="Y4738" t="s">
        <v>1885</v>
      </c>
      <c r="Z4738" t="s">
        <v>1885</v>
      </c>
      <c r="AA4738" t="s">
        <v>1885</v>
      </c>
      <c r="AB4738">
        <v>76</v>
      </c>
      <c r="AC4738">
        <v>4.8099999999999996</v>
      </c>
      <c r="AE4738" t="s">
        <v>1885</v>
      </c>
      <c r="AF4738">
        <v>3.0690909090909092E-2</v>
      </c>
      <c r="AG4738" t="s">
        <v>1885</v>
      </c>
      <c r="AH4738">
        <v>0.91</v>
      </c>
      <c r="AJ4738">
        <v>11</v>
      </c>
      <c r="AM4738" t="s">
        <v>1885</v>
      </c>
      <c r="AN4738" t="s">
        <v>1885</v>
      </c>
      <c r="AO4738" t="s">
        <v>1885</v>
      </c>
      <c r="AP4738" t="s">
        <v>1885</v>
      </c>
      <c r="AQ4738">
        <v>11</v>
      </c>
      <c r="AR4738">
        <f t="shared" si="294"/>
        <v>4.4641322314049596E-2</v>
      </c>
      <c r="AS4738" t="str">
        <f t="shared" si="295"/>
        <v/>
      </c>
    </row>
    <row r="4739" spans="1:45" ht="15" thickBot="1">
      <c r="A4739" t="str">
        <f t="shared" ref="A4739:A4802" si="296">B4739&amp;C4739&amp;E4739</f>
        <v>Zack MossRB2021</v>
      </c>
      <c r="B4739" t="s">
        <v>1170</v>
      </c>
      <c r="C4739" t="s">
        <v>3</v>
      </c>
      <c r="D4739">
        <v>37</v>
      </c>
      <c r="E4739">
        <v>2021</v>
      </c>
      <c r="F4739">
        <v>2</v>
      </c>
      <c r="H4739" t="s">
        <v>1885</v>
      </c>
      <c r="J4739" t="s">
        <v>1885</v>
      </c>
      <c r="K4739" t="s">
        <v>1885</v>
      </c>
      <c r="L4739" t="s">
        <v>1885</v>
      </c>
      <c r="M4739" t="s">
        <v>1885</v>
      </c>
      <c r="N4739">
        <v>0</v>
      </c>
      <c r="O4739">
        <v>7.0000000000000007E-2</v>
      </c>
      <c r="P4739" t="s">
        <v>1885</v>
      </c>
      <c r="Q4739" t="s">
        <v>1885</v>
      </c>
      <c r="R4739" t="s">
        <v>1885</v>
      </c>
      <c r="S4739" t="s">
        <v>1885</v>
      </c>
      <c r="T4739">
        <v>24</v>
      </c>
      <c r="U4739">
        <v>3</v>
      </c>
      <c r="V4739">
        <v>86</v>
      </c>
      <c r="W4739" s="7">
        <f t="shared" ref="W4739:W4802" si="297">IFERROR(VLOOKUP(B4739&amp;C4739&amp;E4739-1,A:D,4,0),"")</f>
        <v>33</v>
      </c>
      <c r="X4739" t="s">
        <v>1885</v>
      </c>
      <c r="Y4739" t="s">
        <v>1885</v>
      </c>
      <c r="Z4739" t="s">
        <v>1885</v>
      </c>
      <c r="AA4739" t="s">
        <v>1885</v>
      </c>
      <c r="AB4739">
        <v>49</v>
      </c>
      <c r="AC4739">
        <v>7.82</v>
      </c>
      <c r="AE4739" t="s">
        <v>1885</v>
      </c>
      <c r="AF4739">
        <v>3.7784615384615389E-2</v>
      </c>
      <c r="AG4739" t="s">
        <v>1885</v>
      </c>
      <c r="AH4739">
        <v>0.54</v>
      </c>
      <c r="AJ4739">
        <v>13</v>
      </c>
      <c r="AM4739" t="s">
        <v>1885</v>
      </c>
      <c r="AN4739" t="s">
        <v>1885</v>
      </c>
      <c r="AO4739" t="s">
        <v>1885</v>
      </c>
      <c r="AP4739" t="s">
        <v>1885</v>
      </c>
      <c r="AQ4739">
        <v>2</v>
      </c>
      <c r="AR4739">
        <f t="shared" ref="AR4739:AR4802" si="298">IF(AF4739="","",_xlfn.NUMBERVALUE(AF4739)*16/AJ4739)</f>
        <v>4.6504142011834344E-2</v>
      </c>
      <c r="AS4739" t="str">
        <f t="shared" ref="AS4739:AS4802" si="299">IF(AG4739="","",_xlfn.NUMBERVALUE(AG4739)*16/AK4739)</f>
        <v/>
      </c>
    </row>
    <row r="4740" spans="1:45" ht="15" thickBot="1">
      <c r="A4740" t="str">
        <f t="shared" si="296"/>
        <v>Kerryon JohnsonRB2021</v>
      </c>
      <c r="B4740" t="s">
        <v>1033</v>
      </c>
      <c r="C4740" t="s">
        <v>3</v>
      </c>
      <c r="D4740">
        <v>85</v>
      </c>
      <c r="E4740">
        <v>2021</v>
      </c>
      <c r="F4740">
        <v>2</v>
      </c>
      <c r="H4740" t="s">
        <v>1885</v>
      </c>
      <c r="J4740" t="s">
        <v>1885</v>
      </c>
      <c r="K4740" t="s">
        <v>1885</v>
      </c>
      <c r="L4740" t="s">
        <v>1885</v>
      </c>
      <c r="M4740" t="s">
        <v>1885</v>
      </c>
      <c r="N4740">
        <v>0</v>
      </c>
      <c r="O4740">
        <v>-0.31</v>
      </c>
      <c r="P4740" t="s">
        <v>1885</v>
      </c>
      <c r="Q4740" t="s">
        <v>1885</v>
      </c>
      <c r="R4740" t="s">
        <v>1885</v>
      </c>
      <c r="S4740" t="s">
        <v>1885</v>
      </c>
      <c r="T4740">
        <v>24</v>
      </c>
      <c r="U4740">
        <v>2</v>
      </c>
      <c r="V4740">
        <v>43</v>
      </c>
      <c r="W4740" s="7">
        <f t="shared" si="297"/>
        <v>34</v>
      </c>
      <c r="X4740" t="s">
        <v>1885</v>
      </c>
      <c r="Y4740" t="s">
        <v>1885</v>
      </c>
      <c r="Z4740" t="s">
        <v>1885</v>
      </c>
      <c r="AA4740" t="s">
        <v>1885</v>
      </c>
      <c r="AB4740">
        <v>64</v>
      </c>
      <c r="AC4740">
        <v>4.6100000000000003</v>
      </c>
      <c r="AE4740" t="s">
        <v>1885</v>
      </c>
      <c r="AF4740">
        <v>4.8300000000000003E-2</v>
      </c>
      <c r="AG4740" t="s">
        <v>1885</v>
      </c>
      <c r="AH4740">
        <v>1.18</v>
      </c>
      <c r="AJ4740">
        <v>16</v>
      </c>
      <c r="AM4740" t="s">
        <v>1885</v>
      </c>
      <c r="AN4740" t="s">
        <v>1885</v>
      </c>
      <c r="AO4740" t="s">
        <v>1885</v>
      </c>
      <c r="AP4740" t="s">
        <v>1885</v>
      </c>
      <c r="AQ4740">
        <v>4</v>
      </c>
      <c r="AR4740">
        <f t="shared" si="298"/>
        <v>4.8300000000000003E-2</v>
      </c>
      <c r="AS4740" t="str">
        <f t="shared" si="299"/>
        <v/>
      </c>
    </row>
    <row r="4741" spans="1:45" ht="15" thickBot="1">
      <c r="A4741" t="str">
        <f t="shared" si="296"/>
        <v>Christian KirkWR2021</v>
      </c>
      <c r="B4741" t="s">
        <v>1040</v>
      </c>
      <c r="C4741" t="s">
        <v>16</v>
      </c>
      <c r="D4741">
        <v>73</v>
      </c>
      <c r="E4741">
        <v>2021</v>
      </c>
      <c r="F4741">
        <v>3</v>
      </c>
      <c r="H4741" t="s">
        <v>1885</v>
      </c>
      <c r="J4741" t="s">
        <v>1885</v>
      </c>
      <c r="K4741" t="s">
        <v>1885</v>
      </c>
      <c r="L4741" t="s">
        <v>1885</v>
      </c>
      <c r="M4741" t="s">
        <v>1885</v>
      </c>
      <c r="N4741">
        <v>0</v>
      </c>
      <c r="O4741">
        <v>0.17</v>
      </c>
      <c r="P4741" t="s">
        <v>1885</v>
      </c>
      <c r="Q4741" t="s">
        <v>1885</v>
      </c>
      <c r="R4741" t="s">
        <v>1885</v>
      </c>
      <c r="S4741" t="s">
        <v>1885</v>
      </c>
      <c r="T4741">
        <v>25</v>
      </c>
      <c r="U4741">
        <v>2</v>
      </c>
      <c r="V4741">
        <v>47</v>
      </c>
      <c r="W4741" s="7">
        <f t="shared" si="297"/>
        <v>37</v>
      </c>
      <c r="X4741" t="s">
        <v>1885</v>
      </c>
      <c r="Y4741" t="s">
        <v>1885</v>
      </c>
      <c r="Z4741" t="s">
        <v>1885</v>
      </c>
      <c r="AA4741" t="s">
        <v>1885</v>
      </c>
      <c r="AB4741">
        <v>51</v>
      </c>
      <c r="AC4741">
        <v>10.46</v>
      </c>
      <c r="AE4741" t="s">
        <v>1885</v>
      </c>
      <c r="AF4741">
        <v>0.1617142857142857</v>
      </c>
      <c r="AG4741" t="s">
        <v>1885</v>
      </c>
      <c r="AH4741">
        <v>1.21</v>
      </c>
      <c r="AJ4741">
        <v>14</v>
      </c>
      <c r="AM4741" t="s">
        <v>1885</v>
      </c>
      <c r="AN4741" t="s">
        <v>1885</v>
      </c>
      <c r="AO4741" t="s">
        <v>1885</v>
      </c>
      <c r="AP4741" t="s">
        <v>1885</v>
      </c>
      <c r="AQ4741">
        <v>4</v>
      </c>
      <c r="AR4741">
        <f t="shared" si="298"/>
        <v>0.18481632653061258</v>
      </c>
      <c r="AS4741" t="str">
        <f t="shared" si="299"/>
        <v/>
      </c>
    </row>
    <row r="4742" spans="1:45" ht="15" thickBot="1">
      <c r="A4742" t="str">
        <f t="shared" si="296"/>
        <v>Ronald JonesRB2021</v>
      </c>
      <c r="B4742" t="s">
        <v>1035</v>
      </c>
      <c r="C4742" t="s">
        <v>3</v>
      </c>
      <c r="D4742">
        <v>33</v>
      </c>
      <c r="E4742">
        <v>2021</v>
      </c>
      <c r="F4742">
        <v>2</v>
      </c>
      <c r="H4742" t="s">
        <v>1885</v>
      </c>
      <c r="J4742" t="s">
        <v>1885</v>
      </c>
      <c r="K4742" t="s">
        <v>1885</v>
      </c>
      <c r="L4742" t="s">
        <v>1885</v>
      </c>
      <c r="M4742" t="s">
        <v>1885</v>
      </c>
      <c r="N4742">
        <v>1</v>
      </c>
      <c r="O4742">
        <v>0.71</v>
      </c>
      <c r="P4742" t="s">
        <v>1885</v>
      </c>
      <c r="Q4742" t="s">
        <v>1885</v>
      </c>
      <c r="R4742" t="s">
        <v>1885</v>
      </c>
      <c r="S4742" t="s">
        <v>1885</v>
      </c>
      <c r="T4742">
        <v>24</v>
      </c>
      <c r="U4742">
        <v>2</v>
      </c>
      <c r="V4742">
        <v>38</v>
      </c>
      <c r="W4742" s="7">
        <f t="shared" si="297"/>
        <v>35</v>
      </c>
      <c r="X4742" t="s">
        <v>1885</v>
      </c>
      <c r="Y4742" t="s">
        <v>1885</v>
      </c>
      <c r="Z4742" t="s">
        <v>1885</v>
      </c>
      <c r="AA4742" t="s">
        <v>1885</v>
      </c>
      <c r="AB4742">
        <v>19</v>
      </c>
      <c r="AC4742">
        <v>13.59</v>
      </c>
      <c r="AE4742" t="s">
        <v>1885</v>
      </c>
      <c r="AF4742">
        <v>7.8971428571428567E-2</v>
      </c>
      <c r="AG4742" t="s">
        <v>1885</v>
      </c>
      <c r="AH4742">
        <v>0.87</v>
      </c>
      <c r="AJ4742">
        <v>14</v>
      </c>
      <c r="AM4742" t="s">
        <v>1885</v>
      </c>
      <c r="AN4742" t="s">
        <v>1885</v>
      </c>
      <c r="AO4742" t="s">
        <v>1885</v>
      </c>
      <c r="AP4742" t="s">
        <v>1885</v>
      </c>
      <c r="AQ4742">
        <v>4</v>
      </c>
      <c r="AR4742">
        <f t="shared" si="298"/>
        <v>9.0253061224489825E-2</v>
      </c>
      <c r="AS4742" t="str">
        <f t="shared" si="299"/>
        <v/>
      </c>
    </row>
    <row r="4743" spans="1:45" ht="15" thickBot="1">
      <c r="A4743" t="str">
        <f t="shared" si="296"/>
        <v>Marlon MackRB2021</v>
      </c>
      <c r="B4743" t="s">
        <v>972</v>
      </c>
      <c r="C4743" t="s">
        <v>3</v>
      </c>
      <c r="D4743">
        <v>66</v>
      </c>
      <c r="E4743">
        <v>2021</v>
      </c>
      <c r="F4743">
        <v>2</v>
      </c>
      <c r="H4743" t="s">
        <v>1885</v>
      </c>
      <c r="J4743" t="s">
        <v>1885</v>
      </c>
      <c r="K4743" t="s">
        <v>1885</v>
      </c>
      <c r="L4743" t="s">
        <v>1885</v>
      </c>
      <c r="M4743" t="s">
        <v>1885</v>
      </c>
      <c r="N4743">
        <v>1</v>
      </c>
      <c r="O4743">
        <v>-0.01</v>
      </c>
      <c r="P4743" t="s">
        <v>1885</v>
      </c>
      <c r="Q4743" t="s">
        <v>1885</v>
      </c>
      <c r="R4743" t="s">
        <v>1885</v>
      </c>
      <c r="S4743" t="s">
        <v>1885</v>
      </c>
      <c r="T4743">
        <v>25</v>
      </c>
      <c r="U4743">
        <v>4</v>
      </c>
      <c r="V4743">
        <v>143</v>
      </c>
      <c r="W4743" s="7">
        <f t="shared" si="297"/>
        <v>36</v>
      </c>
      <c r="X4743" t="s">
        <v>1885</v>
      </c>
      <c r="Y4743" t="s">
        <v>1885</v>
      </c>
      <c r="Z4743" t="s">
        <v>1885</v>
      </c>
      <c r="AA4743" t="s">
        <v>1885</v>
      </c>
      <c r="AB4743">
        <v>131</v>
      </c>
      <c r="AC4743">
        <v>8.6</v>
      </c>
      <c r="AE4743" t="s">
        <v>1885</v>
      </c>
      <c r="AF4743">
        <v>9.2799999999999994E-2</v>
      </c>
      <c r="AG4743" t="s">
        <v>1885</v>
      </c>
      <c r="AH4743">
        <v>4.29</v>
      </c>
      <c r="AJ4743">
        <v>1</v>
      </c>
      <c r="AM4743" t="s">
        <v>1885</v>
      </c>
      <c r="AN4743" t="s">
        <v>1885</v>
      </c>
      <c r="AO4743" t="s">
        <v>1885</v>
      </c>
      <c r="AP4743" t="s">
        <v>1885</v>
      </c>
      <c r="AQ4743">
        <v>5</v>
      </c>
      <c r="AR4743">
        <f t="shared" si="298"/>
        <v>1.4847999999999999</v>
      </c>
      <c r="AS4743" t="str">
        <f t="shared" si="299"/>
        <v/>
      </c>
    </row>
    <row r="4744" spans="1:45" ht="15" thickBot="1">
      <c r="A4744" t="str">
        <f t="shared" si="296"/>
        <v>Josh AllenQB2021</v>
      </c>
      <c r="B4744" t="s">
        <v>1062</v>
      </c>
      <c r="C4744" t="s">
        <v>12</v>
      </c>
      <c r="D4744">
        <v>2</v>
      </c>
      <c r="E4744">
        <v>2021</v>
      </c>
      <c r="F4744">
        <v>1</v>
      </c>
      <c r="H4744" t="s">
        <v>1885</v>
      </c>
      <c r="J4744" t="s">
        <v>1885</v>
      </c>
      <c r="K4744" t="s">
        <v>1885</v>
      </c>
      <c r="L4744" t="s">
        <v>1885</v>
      </c>
      <c r="M4744" t="s">
        <v>1885</v>
      </c>
      <c r="N4744">
        <v>3</v>
      </c>
      <c r="O4744">
        <v>1.21</v>
      </c>
      <c r="P4744" t="s">
        <v>1885</v>
      </c>
      <c r="Q4744" t="s">
        <v>1885</v>
      </c>
      <c r="R4744" t="s">
        <v>1885</v>
      </c>
      <c r="S4744" t="s">
        <v>1885</v>
      </c>
      <c r="T4744">
        <v>25</v>
      </c>
      <c r="U4744">
        <v>1</v>
      </c>
      <c r="V4744">
        <v>7</v>
      </c>
      <c r="W4744" s="7">
        <f t="shared" si="297"/>
        <v>7</v>
      </c>
      <c r="X4744" t="s">
        <v>1885</v>
      </c>
      <c r="Y4744" t="s">
        <v>1885</v>
      </c>
      <c r="Z4744" t="s">
        <v>1885</v>
      </c>
      <c r="AA4744" t="s">
        <v>1885</v>
      </c>
      <c r="AB4744">
        <v>1</v>
      </c>
      <c r="AC4744">
        <v>29.62</v>
      </c>
      <c r="AE4744" t="s">
        <v>1885</v>
      </c>
      <c r="AF4744" t="s">
        <v>1885</v>
      </c>
      <c r="AG4744" t="s">
        <v>1885</v>
      </c>
      <c r="AH4744" t="s">
        <v>1885</v>
      </c>
      <c r="AJ4744" t="s">
        <v>1885</v>
      </c>
      <c r="AM4744" t="s">
        <v>1885</v>
      </c>
      <c r="AN4744" t="s">
        <v>1885</v>
      </c>
      <c r="AO4744" t="s">
        <v>1885</v>
      </c>
      <c r="AP4744" t="s">
        <v>1885</v>
      </c>
      <c r="AQ4744">
        <v>4</v>
      </c>
      <c r="AR4744" t="str">
        <f t="shared" si="298"/>
        <v/>
      </c>
      <c r="AS4744" t="str">
        <f t="shared" si="299"/>
        <v/>
      </c>
    </row>
    <row r="4745" spans="1:45" ht="15" thickBot="1">
      <c r="A4745" t="str">
        <f t="shared" si="296"/>
        <v>Hayden HurstTE2021</v>
      </c>
      <c r="B4745" t="s">
        <v>1050</v>
      </c>
      <c r="C4745" t="s">
        <v>49</v>
      </c>
      <c r="D4745">
        <v>33</v>
      </c>
      <c r="E4745">
        <v>2021</v>
      </c>
      <c r="F4745">
        <v>4</v>
      </c>
      <c r="H4745" t="s">
        <v>1885</v>
      </c>
      <c r="J4745" t="s">
        <v>1885</v>
      </c>
      <c r="K4745" t="s">
        <v>1885</v>
      </c>
      <c r="L4745" t="s">
        <v>1885</v>
      </c>
      <c r="M4745" t="s">
        <v>1885</v>
      </c>
      <c r="N4745">
        <v>2</v>
      </c>
      <c r="O4745">
        <v>0.03</v>
      </c>
      <c r="P4745" t="s">
        <v>1885</v>
      </c>
      <c r="Q4745" t="s">
        <v>1885</v>
      </c>
      <c r="R4745" t="s">
        <v>1885</v>
      </c>
      <c r="S4745" t="s">
        <v>1885</v>
      </c>
      <c r="T4745">
        <v>28</v>
      </c>
      <c r="U4745">
        <v>1</v>
      </c>
      <c r="V4745">
        <v>25</v>
      </c>
      <c r="W4745" s="7">
        <f t="shared" si="297"/>
        <v>14</v>
      </c>
      <c r="X4745" t="s">
        <v>1885</v>
      </c>
      <c r="Y4745" t="s">
        <v>1885</v>
      </c>
      <c r="Z4745" t="s">
        <v>1885</v>
      </c>
      <c r="AA4745" t="s">
        <v>1885</v>
      </c>
      <c r="AB4745">
        <v>9</v>
      </c>
      <c r="AC4745">
        <v>9.32</v>
      </c>
      <c r="AE4745" t="s">
        <v>1885</v>
      </c>
      <c r="AF4745">
        <v>0.14760000000000001</v>
      </c>
      <c r="AG4745" t="s">
        <v>1885</v>
      </c>
      <c r="AH4745">
        <v>1.08</v>
      </c>
      <c r="AJ4745">
        <v>16</v>
      </c>
      <c r="AM4745" t="s">
        <v>1885</v>
      </c>
      <c r="AN4745" t="s">
        <v>1885</v>
      </c>
      <c r="AO4745" t="s">
        <v>1885</v>
      </c>
      <c r="AP4745" t="s">
        <v>1885</v>
      </c>
      <c r="AQ4745">
        <v>4</v>
      </c>
      <c r="AR4745">
        <f t="shared" si="298"/>
        <v>0.14760000000000001</v>
      </c>
      <c r="AS4745" t="str">
        <f t="shared" si="299"/>
        <v/>
      </c>
    </row>
    <row r="4746" spans="1:45" ht="15" thickBot="1">
      <c r="A4746" t="str">
        <f t="shared" si="296"/>
        <v>Diontae JohnsonWR2021</v>
      </c>
      <c r="B4746" t="s">
        <v>1171</v>
      </c>
      <c r="C4746" t="s">
        <v>16</v>
      </c>
      <c r="D4746">
        <v>24</v>
      </c>
      <c r="E4746">
        <v>2021</v>
      </c>
      <c r="F4746">
        <v>3</v>
      </c>
      <c r="H4746" t="s">
        <v>1885</v>
      </c>
      <c r="J4746" t="s">
        <v>1885</v>
      </c>
      <c r="K4746" t="s">
        <v>1885</v>
      </c>
      <c r="L4746" t="s">
        <v>1885</v>
      </c>
      <c r="M4746" t="s">
        <v>1885</v>
      </c>
      <c r="N4746">
        <v>1</v>
      </c>
      <c r="O4746">
        <v>0.59</v>
      </c>
      <c r="P4746" t="s">
        <v>1885</v>
      </c>
      <c r="Q4746" t="s">
        <v>1885</v>
      </c>
      <c r="R4746" t="s">
        <v>1885</v>
      </c>
      <c r="S4746" t="s">
        <v>1885</v>
      </c>
      <c r="T4746">
        <v>25</v>
      </c>
      <c r="U4746">
        <v>3</v>
      </c>
      <c r="V4746">
        <v>66</v>
      </c>
      <c r="W4746" s="7">
        <f t="shared" si="297"/>
        <v>39</v>
      </c>
      <c r="X4746" t="s">
        <v>1885</v>
      </c>
      <c r="Y4746" t="s">
        <v>1885</v>
      </c>
      <c r="Z4746" t="s">
        <v>1885</v>
      </c>
      <c r="AA4746" t="s">
        <v>1885</v>
      </c>
      <c r="AB4746">
        <v>21</v>
      </c>
      <c r="AC4746">
        <v>14.93</v>
      </c>
      <c r="AE4746" t="s">
        <v>1885</v>
      </c>
      <c r="AF4746">
        <v>0.23765333333333333</v>
      </c>
      <c r="AG4746" t="s">
        <v>1885</v>
      </c>
      <c r="AH4746">
        <v>1.76</v>
      </c>
      <c r="AJ4746">
        <v>15</v>
      </c>
      <c r="AM4746" t="s">
        <v>1885</v>
      </c>
      <c r="AN4746" t="s">
        <v>1885</v>
      </c>
      <c r="AO4746" t="s">
        <v>1885</v>
      </c>
      <c r="AP4746" t="s">
        <v>1885</v>
      </c>
      <c r="AQ4746">
        <v>3</v>
      </c>
      <c r="AR4746">
        <f t="shared" si="298"/>
        <v>0.25349688888888855</v>
      </c>
      <c r="AS4746" t="str">
        <f t="shared" si="299"/>
        <v/>
      </c>
    </row>
    <row r="4747" spans="1:45" ht="15" thickBot="1">
      <c r="A4747" t="str">
        <f t="shared" si="296"/>
        <v>AJ DillonRB2021</v>
      </c>
      <c r="B4747" t="s">
        <v>1172</v>
      </c>
      <c r="C4747" t="s">
        <v>3</v>
      </c>
      <c r="D4747">
        <v>34</v>
      </c>
      <c r="E4747">
        <v>2021</v>
      </c>
      <c r="F4747">
        <v>2</v>
      </c>
      <c r="H4747" t="s">
        <v>1885</v>
      </c>
      <c r="J4747" t="s">
        <v>1885</v>
      </c>
      <c r="K4747" t="s">
        <v>1885</v>
      </c>
      <c r="L4747" t="s">
        <v>1885</v>
      </c>
      <c r="M4747" t="s">
        <v>1885</v>
      </c>
      <c r="N4747">
        <v>0</v>
      </c>
      <c r="O4747">
        <v>-0.45</v>
      </c>
      <c r="P4747" t="s">
        <v>1885</v>
      </c>
      <c r="Q4747" t="s">
        <v>1885</v>
      </c>
      <c r="R4747" t="s">
        <v>1885</v>
      </c>
      <c r="S4747" t="s">
        <v>1885</v>
      </c>
      <c r="T4747">
        <v>23</v>
      </c>
      <c r="U4747">
        <v>2</v>
      </c>
      <c r="V4747">
        <v>62</v>
      </c>
      <c r="W4747" s="7">
        <f t="shared" si="297"/>
        <v>37</v>
      </c>
      <c r="X4747" t="s">
        <v>1885</v>
      </c>
      <c r="Y4747" t="s">
        <v>1885</v>
      </c>
      <c r="Z4747" t="s">
        <v>1885</v>
      </c>
      <c r="AA4747" t="s">
        <v>1885</v>
      </c>
      <c r="AB4747">
        <v>84</v>
      </c>
      <c r="AC4747">
        <v>5.76</v>
      </c>
      <c r="AE4747" t="s">
        <v>1885</v>
      </c>
      <c r="AF4747">
        <v>9.3714285714285722E-3</v>
      </c>
      <c r="AG4747" t="s">
        <v>1885</v>
      </c>
      <c r="AH4747">
        <v>0.62</v>
      </c>
      <c r="AJ4747">
        <v>7</v>
      </c>
      <c r="AM4747" t="s">
        <v>1885</v>
      </c>
      <c r="AN4747" t="s">
        <v>1885</v>
      </c>
      <c r="AO4747" t="s">
        <v>1885</v>
      </c>
      <c r="AP4747" t="s">
        <v>1885</v>
      </c>
      <c r="AQ4747">
        <v>2</v>
      </c>
      <c r="AR4747">
        <f t="shared" si="298"/>
        <v>2.1420408163265302E-2</v>
      </c>
      <c r="AS4747" t="str">
        <f t="shared" si="299"/>
        <v/>
      </c>
    </row>
    <row r="4748" spans="1:45" ht="15" thickBot="1">
      <c r="A4748" t="str">
        <f t="shared" si="296"/>
        <v>Tee HigginsWR2021</v>
      </c>
      <c r="B4748" t="s">
        <v>1173</v>
      </c>
      <c r="C4748" t="s">
        <v>16</v>
      </c>
      <c r="D4748">
        <v>20</v>
      </c>
      <c r="E4748">
        <v>2021</v>
      </c>
      <c r="F4748">
        <v>3</v>
      </c>
      <c r="H4748" t="s">
        <v>1885</v>
      </c>
      <c r="J4748" t="s">
        <v>1885</v>
      </c>
      <c r="K4748" t="s">
        <v>1885</v>
      </c>
      <c r="L4748" t="s">
        <v>1885</v>
      </c>
      <c r="M4748" t="s">
        <v>1885</v>
      </c>
      <c r="N4748">
        <v>0</v>
      </c>
      <c r="O4748">
        <v>0.48</v>
      </c>
      <c r="P4748" t="s">
        <v>1885</v>
      </c>
      <c r="Q4748" t="s">
        <v>1885</v>
      </c>
      <c r="R4748" t="s">
        <v>1885</v>
      </c>
      <c r="S4748" t="s">
        <v>1885</v>
      </c>
      <c r="T4748">
        <v>22</v>
      </c>
      <c r="U4748">
        <v>2</v>
      </c>
      <c r="V4748">
        <v>33</v>
      </c>
      <c r="W4748" s="7">
        <f t="shared" si="297"/>
        <v>40</v>
      </c>
      <c r="X4748" t="s">
        <v>1885</v>
      </c>
      <c r="Y4748" t="s">
        <v>1885</v>
      </c>
      <c r="Z4748" t="s">
        <v>1885</v>
      </c>
      <c r="AA4748" t="s">
        <v>1885</v>
      </c>
      <c r="AB4748">
        <v>28</v>
      </c>
      <c r="AC4748">
        <v>12.29</v>
      </c>
      <c r="AE4748" t="s">
        <v>1885</v>
      </c>
      <c r="AF4748">
        <v>0.19059999999999999</v>
      </c>
      <c r="AG4748" t="s">
        <v>1885</v>
      </c>
      <c r="AH4748">
        <v>1.83</v>
      </c>
      <c r="AJ4748">
        <v>16</v>
      </c>
      <c r="AM4748" t="s">
        <v>1885</v>
      </c>
      <c r="AN4748" t="s">
        <v>1885</v>
      </c>
      <c r="AO4748" t="s">
        <v>1885</v>
      </c>
      <c r="AP4748" t="s">
        <v>1885</v>
      </c>
      <c r="AQ4748">
        <v>2</v>
      </c>
      <c r="AR4748">
        <f t="shared" si="298"/>
        <v>0.19059999999999999</v>
      </c>
      <c r="AS4748" t="str">
        <f t="shared" si="299"/>
        <v/>
      </c>
    </row>
    <row r="4749" spans="1:45" ht="15" thickBot="1">
      <c r="A4749" t="str">
        <f t="shared" si="296"/>
        <v>Will FullerWR2021</v>
      </c>
      <c r="B4749" t="s">
        <v>885</v>
      </c>
      <c r="C4749" t="s">
        <v>16</v>
      </c>
      <c r="D4749">
        <v>46</v>
      </c>
      <c r="E4749">
        <v>2021</v>
      </c>
      <c r="F4749">
        <v>3</v>
      </c>
      <c r="H4749" t="s">
        <v>1885</v>
      </c>
      <c r="J4749" t="s">
        <v>1885</v>
      </c>
      <c r="K4749" t="s">
        <v>1885</v>
      </c>
      <c r="L4749" t="s">
        <v>1885</v>
      </c>
      <c r="M4749" t="s">
        <v>1885</v>
      </c>
      <c r="N4749">
        <v>0</v>
      </c>
      <c r="O4749">
        <v>0.83</v>
      </c>
      <c r="P4749" t="s">
        <v>1885</v>
      </c>
      <c r="Q4749" t="s">
        <v>1885</v>
      </c>
      <c r="R4749" t="s">
        <v>1885</v>
      </c>
      <c r="S4749" t="s">
        <v>1885</v>
      </c>
      <c r="T4749">
        <v>27</v>
      </c>
      <c r="U4749">
        <v>1</v>
      </c>
      <c r="V4749">
        <v>21</v>
      </c>
      <c r="W4749" s="7">
        <f t="shared" si="297"/>
        <v>41</v>
      </c>
      <c r="X4749" t="s">
        <v>1885</v>
      </c>
      <c r="Y4749" t="s">
        <v>1885</v>
      </c>
      <c r="Z4749" t="s">
        <v>1885</v>
      </c>
      <c r="AA4749" t="s">
        <v>1885</v>
      </c>
      <c r="AB4749">
        <v>32</v>
      </c>
      <c r="AC4749">
        <v>17.170000000000002</v>
      </c>
      <c r="AE4749" t="s">
        <v>1885</v>
      </c>
      <c r="AF4749">
        <v>0.21090909090909091</v>
      </c>
      <c r="AG4749" t="s">
        <v>1885</v>
      </c>
      <c r="AH4749">
        <v>2.2799999999999998</v>
      </c>
      <c r="AJ4749">
        <v>11</v>
      </c>
      <c r="AM4749" t="s">
        <v>1885</v>
      </c>
      <c r="AN4749" t="s">
        <v>1885</v>
      </c>
      <c r="AO4749" t="s">
        <v>1885</v>
      </c>
      <c r="AP4749" t="s">
        <v>1885</v>
      </c>
      <c r="AQ4749">
        <v>6</v>
      </c>
      <c r="AR4749">
        <f t="shared" si="298"/>
        <v>0.30677685950413236</v>
      </c>
      <c r="AS4749" t="str">
        <f t="shared" si="299"/>
        <v/>
      </c>
    </row>
    <row r="4750" spans="1:45" ht="15" thickBot="1">
      <c r="A4750" t="str">
        <f t="shared" si="296"/>
        <v>A.J. GreenWR2021</v>
      </c>
      <c r="B4750" t="s">
        <v>493</v>
      </c>
      <c r="C4750" t="s">
        <v>16</v>
      </c>
      <c r="D4750">
        <v>90</v>
      </c>
      <c r="E4750">
        <v>2021</v>
      </c>
      <c r="F4750">
        <v>3</v>
      </c>
      <c r="H4750" t="s">
        <v>1885</v>
      </c>
      <c r="J4750" t="s">
        <v>1885</v>
      </c>
      <c r="K4750" t="s">
        <v>1885</v>
      </c>
      <c r="L4750" t="s">
        <v>1885</v>
      </c>
      <c r="M4750" t="s">
        <v>1885</v>
      </c>
      <c r="N4750">
        <v>6</v>
      </c>
      <c r="O4750">
        <v>-0.37</v>
      </c>
      <c r="P4750" t="s">
        <v>1885</v>
      </c>
      <c r="Q4750" t="s">
        <v>1885</v>
      </c>
      <c r="R4750" t="s">
        <v>1885</v>
      </c>
      <c r="S4750" t="s">
        <v>1885</v>
      </c>
      <c r="T4750">
        <v>33</v>
      </c>
      <c r="U4750">
        <v>1</v>
      </c>
      <c r="V4750">
        <v>4</v>
      </c>
      <c r="W4750" s="7">
        <f t="shared" si="297"/>
        <v>42</v>
      </c>
      <c r="X4750" t="s">
        <v>1885</v>
      </c>
      <c r="Y4750" t="s">
        <v>1885</v>
      </c>
      <c r="Z4750" t="s">
        <v>1885</v>
      </c>
      <c r="AA4750" t="s">
        <v>1885</v>
      </c>
      <c r="AB4750">
        <v>68</v>
      </c>
      <c r="AC4750">
        <v>6.96</v>
      </c>
      <c r="AE4750" t="s">
        <v>1885</v>
      </c>
      <c r="AF4750">
        <v>0.18329999999999999</v>
      </c>
      <c r="AG4750" t="s">
        <v>1885</v>
      </c>
      <c r="AH4750">
        <v>1.02</v>
      </c>
      <c r="AJ4750">
        <v>16</v>
      </c>
      <c r="AM4750" t="s">
        <v>1885</v>
      </c>
      <c r="AN4750" t="s">
        <v>1885</v>
      </c>
      <c r="AO4750" t="s">
        <v>1885</v>
      </c>
      <c r="AP4750" t="s">
        <v>1885</v>
      </c>
      <c r="AQ4750">
        <v>11</v>
      </c>
      <c r="AR4750">
        <f t="shared" si="298"/>
        <v>0.18329999999999999</v>
      </c>
      <c r="AS4750" t="str">
        <f t="shared" si="299"/>
        <v/>
      </c>
    </row>
    <row r="4751" spans="1:45" ht="15" thickBot="1">
      <c r="A4751" t="str">
        <f t="shared" si="296"/>
        <v>Joe BurrowQB2021</v>
      </c>
      <c r="B4751" t="s">
        <v>1174</v>
      </c>
      <c r="C4751" t="s">
        <v>12</v>
      </c>
      <c r="D4751">
        <v>8</v>
      </c>
      <c r="E4751">
        <v>2021</v>
      </c>
      <c r="F4751">
        <v>1</v>
      </c>
      <c r="H4751" t="s">
        <v>1885</v>
      </c>
      <c r="J4751" t="s">
        <v>1885</v>
      </c>
      <c r="K4751" t="s">
        <v>1885</v>
      </c>
      <c r="L4751" t="s">
        <v>1885</v>
      </c>
      <c r="M4751" t="s">
        <v>1885</v>
      </c>
      <c r="N4751">
        <v>0</v>
      </c>
      <c r="O4751">
        <v>0.26</v>
      </c>
      <c r="P4751" t="s">
        <v>1885</v>
      </c>
      <c r="Q4751" t="s">
        <v>1885</v>
      </c>
      <c r="R4751" t="s">
        <v>1885</v>
      </c>
      <c r="S4751" t="s">
        <v>1885</v>
      </c>
      <c r="T4751">
        <v>25</v>
      </c>
      <c r="U4751">
        <v>1</v>
      </c>
      <c r="V4751">
        <v>1</v>
      </c>
      <c r="W4751" s="7">
        <f t="shared" si="297"/>
        <v>8</v>
      </c>
      <c r="X4751" t="s">
        <v>1885</v>
      </c>
      <c r="Y4751" t="s">
        <v>1885</v>
      </c>
      <c r="Z4751" t="s">
        <v>1885</v>
      </c>
      <c r="AA4751" t="s">
        <v>1885</v>
      </c>
      <c r="AB4751">
        <v>25</v>
      </c>
      <c r="AC4751">
        <v>20.77</v>
      </c>
      <c r="AE4751" t="s">
        <v>1885</v>
      </c>
      <c r="AF4751" t="s">
        <v>1885</v>
      </c>
      <c r="AG4751" t="s">
        <v>1885</v>
      </c>
      <c r="AH4751" t="s">
        <v>1885</v>
      </c>
      <c r="AJ4751" t="s">
        <v>1885</v>
      </c>
      <c r="AM4751" t="s">
        <v>1885</v>
      </c>
      <c r="AN4751" t="s">
        <v>1885</v>
      </c>
      <c r="AO4751" t="s">
        <v>1885</v>
      </c>
      <c r="AP4751" t="s">
        <v>1885</v>
      </c>
      <c r="AQ4751">
        <v>2</v>
      </c>
      <c r="AR4751" t="str">
        <f t="shared" si="298"/>
        <v/>
      </c>
      <c r="AS4751" t="str">
        <f t="shared" si="299"/>
        <v/>
      </c>
    </row>
    <row r="4752" spans="1:45" ht="15" thickBot="1">
      <c r="A4752" t="str">
        <f t="shared" si="296"/>
        <v>Mecole HardmanWR2021</v>
      </c>
      <c r="B4752" t="s">
        <v>1175</v>
      </c>
      <c r="C4752" t="s">
        <v>16</v>
      </c>
      <c r="D4752">
        <v>61</v>
      </c>
      <c r="E4752">
        <v>2021</v>
      </c>
      <c r="F4752">
        <v>3</v>
      </c>
      <c r="H4752" t="s">
        <v>1885</v>
      </c>
      <c r="J4752" t="s">
        <v>1885</v>
      </c>
      <c r="K4752" t="s">
        <v>1885</v>
      </c>
      <c r="L4752" t="s">
        <v>1885</v>
      </c>
      <c r="M4752" t="s">
        <v>1885</v>
      </c>
      <c r="N4752">
        <v>0</v>
      </c>
      <c r="O4752">
        <v>-0.21</v>
      </c>
      <c r="P4752" t="s">
        <v>1885</v>
      </c>
      <c r="Q4752" t="s">
        <v>1885</v>
      </c>
      <c r="R4752" t="s">
        <v>1885</v>
      </c>
      <c r="S4752" t="s">
        <v>1885</v>
      </c>
      <c r="T4752">
        <v>23</v>
      </c>
      <c r="U4752">
        <v>2</v>
      </c>
      <c r="V4752">
        <v>56</v>
      </c>
      <c r="W4752" s="7">
        <f t="shared" si="297"/>
        <v>43</v>
      </c>
      <c r="X4752" t="s">
        <v>1885</v>
      </c>
      <c r="Y4752" t="s">
        <v>1885</v>
      </c>
      <c r="Z4752" t="s">
        <v>1885</v>
      </c>
      <c r="AA4752" t="s">
        <v>1885</v>
      </c>
      <c r="AB4752">
        <v>62</v>
      </c>
      <c r="AC4752">
        <v>7.76</v>
      </c>
      <c r="AE4752" t="s">
        <v>1885</v>
      </c>
      <c r="AF4752">
        <v>0.1047</v>
      </c>
      <c r="AG4752" t="s">
        <v>1885</v>
      </c>
      <c r="AH4752">
        <v>1.64</v>
      </c>
      <c r="AJ4752">
        <v>16</v>
      </c>
      <c r="AM4752" t="s">
        <v>1885</v>
      </c>
      <c r="AN4752" t="s">
        <v>1885</v>
      </c>
      <c r="AO4752" t="s">
        <v>1885</v>
      </c>
      <c r="AP4752" t="s">
        <v>1885</v>
      </c>
      <c r="AQ4752">
        <v>3</v>
      </c>
      <c r="AR4752">
        <f t="shared" si="298"/>
        <v>0.1047</v>
      </c>
      <c r="AS4752" t="str">
        <f t="shared" si="299"/>
        <v/>
      </c>
    </row>
    <row r="4753" spans="1:45" ht="15" thickBot="1">
      <c r="A4753" t="str">
        <f t="shared" si="296"/>
        <v>Alexander MattisonRB2021</v>
      </c>
      <c r="B4753" t="s">
        <v>1125</v>
      </c>
      <c r="C4753" t="s">
        <v>3</v>
      </c>
      <c r="D4753">
        <v>46</v>
      </c>
      <c r="E4753">
        <v>2021</v>
      </c>
      <c r="F4753">
        <v>2</v>
      </c>
      <c r="H4753" t="s">
        <v>1885</v>
      </c>
      <c r="J4753" t="s">
        <v>1885</v>
      </c>
      <c r="K4753" t="s">
        <v>1885</v>
      </c>
      <c r="L4753" t="s">
        <v>1885</v>
      </c>
      <c r="M4753" t="s">
        <v>1885</v>
      </c>
      <c r="N4753">
        <v>0</v>
      </c>
      <c r="O4753">
        <v>-0.31</v>
      </c>
      <c r="P4753" t="s">
        <v>1885</v>
      </c>
      <c r="Q4753" t="s">
        <v>1885</v>
      </c>
      <c r="R4753" t="s">
        <v>1885</v>
      </c>
      <c r="S4753" t="s">
        <v>1885</v>
      </c>
      <c r="T4753">
        <v>23</v>
      </c>
      <c r="U4753">
        <v>3</v>
      </c>
      <c r="V4753">
        <v>102</v>
      </c>
      <c r="W4753" s="7">
        <f t="shared" si="297"/>
        <v>38</v>
      </c>
      <c r="X4753" t="s">
        <v>1885</v>
      </c>
      <c r="Y4753" t="s">
        <v>1885</v>
      </c>
      <c r="Z4753" t="s">
        <v>1885</v>
      </c>
      <c r="AA4753" t="s">
        <v>1885</v>
      </c>
      <c r="AB4753">
        <v>56</v>
      </c>
      <c r="AC4753">
        <v>6.68</v>
      </c>
      <c r="AE4753" t="s">
        <v>1885</v>
      </c>
      <c r="AF4753">
        <v>3.9507692307692306E-2</v>
      </c>
      <c r="AG4753" t="s">
        <v>1885</v>
      </c>
      <c r="AH4753">
        <v>1.3</v>
      </c>
      <c r="AJ4753">
        <v>13</v>
      </c>
      <c r="AM4753" t="s">
        <v>1885</v>
      </c>
      <c r="AN4753" t="s">
        <v>1885</v>
      </c>
      <c r="AO4753" t="s">
        <v>1885</v>
      </c>
      <c r="AP4753" t="s">
        <v>1885</v>
      </c>
      <c r="AQ4753">
        <v>3</v>
      </c>
      <c r="AR4753">
        <f t="shared" si="298"/>
        <v>4.8624852071005906E-2</v>
      </c>
      <c r="AS4753" t="str">
        <f t="shared" si="299"/>
        <v/>
      </c>
    </row>
    <row r="4754" spans="1:45" ht="15" thickBot="1">
      <c r="A4754" t="str">
        <f t="shared" si="296"/>
        <v>Denzel MimsWR2021</v>
      </c>
      <c r="B4754" t="s">
        <v>1176</v>
      </c>
      <c r="C4754" t="s">
        <v>16</v>
      </c>
      <c r="D4754">
        <v>64.5</v>
      </c>
      <c r="E4754">
        <v>2021</v>
      </c>
      <c r="F4754">
        <v>3</v>
      </c>
      <c r="H4754" t="s">
        <v>1885</v>
      </c>
      <c r="J4754" t="s">
        <v>1885</v>
      </c>
      <c r="K4754" t="s">
        <v>1885</v>
      </c>
      <c r="L4754" t="s">
        <v>1885</v>
      </c>
      <c r="M4754" t="s">
        <v>1885</v>
      </c>
      <c r="N4754">
        <v>0</v>
      </c>
      <c r="O4754">
        <v>-7.0000000000000007E-2</v>
      </c>
      <c r="P4754" t="s">
        <v>1885</v>
      </c>
      <c r="Q4754" t="s">
        <v>1885</v>
      </c>
      <c r="R4754" t="s">
        <v>1885</v>
      </c>
      <c r="S4754" t="s">
        <v>1885</v>
      </c>
      <c r="T4754">
        <v>24</v>
      </c>
      <c r="U4754">
        <v>2</v>
      </c>
      <c r="V4754">
        <v>59</v>
      </c>
      <c r="W4754" s="7">
        <f t="shared" si="297"/>
        <v>44</v>
      </c>
      <c r="X4754" t="s">
        <v>1885</v>
      </c>
      <c r="Y4754" t="s">
        <v>1885</v>
      </c>
      <c r="Z4754" t="s">
        <v>1885</v>
      </c>
      <c r="AA4754" t="s">
        <v>1885</v>
      </c>
      <c r="AB4754">
        <v>107</v>
      </c>
      <c r="AC4754">
        <v>6.52</v>
      </c>
      <c r="AE4754" t="s">
        <v>1885</v>
      </c>
      <c r="AF4754">
        <v>0.16871111111111112</v>
      </c>
      <c r="AG4754" t="s">
        <v>1885</v>
      </c>
      <c r="AH4754">
        <v>1.45</v>
      </c>
      <c r="AJ4754">
        <v>9</v>
      </c>
      <c r="AM4754" t="s">
        <v>1885</v>
      </c>
      <c r="AN4754" t="s">
        <v>1885</v>
      </c>
      <c r="AO4754" t="s">
        <v>1885</v>
      </c>
      <c r="AP4754" t="s">
        <v>1885</v>
      </c>
      <c r="AQ4754">
        <v>2</v>
      </c>
      <c r="AR4754">
        <f t="shared" si="298"/>
        <v>0.29993086419753068</v>
      </c>
      <c r="AS4754" t="str">
        <f t="shared" si="299"/>
        <v/>
      </c>
    </row>
    <row r="4755" spans="1:45" ht="15" thickBot="1">
      <c r="A4755" t="str">
        <f t="shared" si="296"/>
        <v>Darius SlaytonWR2021</v>
      </c>
      <c r="B4755" t="s">
        <v>1177</v>
      </c>
      <c r="C4755" t="s">
        <v>16</v>
      </c>
      <c r="D4755">
        <v>75</v>
      </c>
      <c r="E4755">
        <v>2021</v>
      </c>
      <c r="F4755">
        <v>3</v>
      </c>
      <c r="H4755" t="s">
        <v>1885</v>
      </c>
      <c r="J4755" t="s">
        <v>1885</v>
      </c>
      <c r="K4755" t="s">
        <v>1885</v>
      </c>
      <c r="L4755" t="s">
        <v>1885</v>
      </c>
      <c r="M4755" t="s">
        <v>1885</v>
      </c>
      <c r="N4755">
        <v>0</v>
      </c>
      <c r="O4755">
        <v>-0.06</v>
      </c>
      <c r="P4755" t="s">
        <v>1885</v>
      </c>
      <c r="Q4755" t="s">
        <v>1885</v>
      </c>
      <c r="R4755" t="s">
        <v>1885</v>
      </c>
      <c r="S4755" t="s">
        <v>1885</v>
      </c>
      <c r="T4755">
        <v>24</v>
      </c>
      <c r="U4755">
        <v>5</v>
      </c>
      <c r="V4755">
        <v>171</v>
      </c>
      <c r="W4755" s="7">
        <f t="shared" si="297"/>
        <v>45</v>
      </c>
      <c r="X4755" t="s">
        <v>1885</v>
      </c>
      <c r="Y4755" t="s">
        <v>1885</v>
      </c>
      <c r="Z4755" t="s">
        <v>1885</v>
      </c>
      <c r="AA4755" t="s">
        <v>1885</v>
      </c>
      <c r="AB4755">
        <v>53</v>
      </c>
      <c r="AC4755">
        <v>8.94</v>
      </c>
      <c r="AE4755" t="s">
        <v>1885</v>
      </c>
      <c r="AF4755">
        <v>0.1983</v>
      </c>
      <c r="AG4755" t="s">
        <v>1885</v>
      </c>
      <c r="AH4755">
        <v>1.37</v>
      </c>
      <c r="AJ4755">
        <v>16</v>
      </c>
      <c r="AM4755" t="s">
        <v>1885</v>
      </c>
      <c r="AN4755" t="s">
        <v>1885</v>
      </c>
      <c r="AO4755" t="s">
        <v>1885</v>
      </c>
      <c r="AP4755" t="s">
        <v>1885</v>
      </c>
      <c r="AQ4755">
        <v>3</v>
      </c>
      <c r="AR4755">
        <f t="shared" si="298"/>
        <v>0.1983</v>
      </c>
      <c r="AS4755" t="str">
        <f t="shared" si="299"/>
        <v/>
      </c>
    </row>
    <row r="4756" spans="1:45" ht="15" thickBot="1">
      <c r="A4756" t="str">
        <f t="shared" si="296"/>
        <v>Brandin CooksWR2021</v>
      </c>
      <c r="B4756" t="s">
        <v>734</v>
      </c>
      <c r="C4756" t="s">
        <v>16</v>
      </c>
      <c r="D4756">
        <v>46</v>
      </c>
      <c r="E4756">
        <v>2021</v>
      </c>
      <c r="F4756">
        <v>3</v>
      </c>
      <c r="H4756" t="s">
        <v>1885</v>
      </c>
      <c r="J4756" t="s">
        <v>1885</v>
      </c>
      <c r="K4756" t="s">
        <v>1885</v>
      </c>
      <c r="L4756" t="s">
        <v>1885</v>
      </c>
      <c r="M4756" t="s">
        <v>1885</v>
      </c>
      <c r="N4756">
        <v>5</v>
      </c>
      <c r="O4756">
        <v>0.37</v>
      </c>
      <c r="P4756" t="s">
        <v>1885</v>
      </c>
      <c r="Q4756" t="s">
        <v>1885</v>
      </c>
      <c r="R4756" t="s">
        <v>1885</v>
      </c>
      <c r="S4756" t="s">
        <v>1885</v>
      </c>
      <c r="T4756">
        <v>28</v>
      </c>
      <c r="U4756">
        <v>1</v>
      </c>
      <c r="V4756">
        <v>20</v>
      </c>
      <c r="W4756" s="7">
        <f t="shared" si="297"/>
        <v>46</v>
      </c>
      <c r="X4756" t="s">
        <v>1885</v>
      </c>
      <c r="Y4756" t="s">
        <v>1885</v>
      </c>
      <c r="Z4756" t="s">
        <v>1885</v>
      </c>
      <c r="AA4756" t="s">
        <v>1885</v>
      </c>
      <c r="AB4756">
        <v>17</v>
      </c>
      <c r="AC4756">
        <v>15.47</v>
      </c>
      <c r="AE4756" t="s">
        <v>1885</v>
      </c>
      <c r="AF4756">
        <v>0.23413333333333333</v>
      </c>
      <c r="AG4756" t="s">
        <v>1885</v>
      </c>
      <c r="AH4756">
        <v>2.0499999999999998</v>
      </c>
      <c r="AJ4756">
        <v>15</v>
      </c>
      <c r="AM4756" t="s">
        <v>1885</v>
      </c>
      <c r="AN4756" t="s">
        <v>1885</v>
      </c>
      <c r="AO4756" t="s">
        <v>1885</v>
      </c>
      <c r="AP4756" t="s">
        <v>1885</v>
      </c>
      <c r="AQ4756">
        <v>8</v>
      </c>
      <c r="AR4756">
        <f t="shared" si="298"/>
        <v>0.24974222222222187</v>
      </c>
      <c r="AS4756" t="str">
        <f t="shared" si="299"/>
        <v/>
      </c>
    </row>
    <row r="4757" spans="1:45" ht="15" thickBot="1">
      <c r="A4757" t="str">
        <f t="shared" si="296"/>
        <v>Michael PittmanWR2021</v>
      </c>
      <c r="B4757" t="s">
        <v>281</v>
      </c>
      <c r="C4757" t="s">
        <v>16</v>
      </c>
      <c r="D4757">
        <v>42</v>
      </c>
      <c r="E4757">
        <v>2021</v>
      </c>
      <c r="F4757">
        <v>3</v>
      </c>
      <c r="H4757" t="s">
        <v>1885</v>
      </c>
      <c r="J4757" t="s">
        <v>1885</v>
      </c>
      <c r="K4757" t="s">
        <v>1885</v>
      </c>
      <c r="L4757" t="s">
        <v>1885</v>
      </c>
      <c r="M4757" t="s">
        <v>1885</v>
      </c>
      <c r="N4757">
        <v>0</v>
      </c>
      <c r="O4757">
        <v>-0.08</v>
      </c>
      <c r="P4757" t="s">
        <v>1885</v>
      </c>
      <c r="Q4757" t="s">
        <v>1885</v>
      </c>
      <c r="R4757" t="s">
        <v>1885</v>
      </c>
      <c r="S4757" t="s">
        <v>1885</v>
      </c>
      <c r="T4757">
        <v>24</v>
      </c>
      <c r="U4757">
        <v>2</v>
      </c>
      <c r="V4757">
        <v>34</v>
      </c>
      <c r="W4757" s="7">
        <f t="shared" si="297"/>
        <v>47</v>
      </c>
      <c r="X4757" t="s">
        <v>1885</v>
      </c>
      <c r="Y4757" t="s">
        <v>1885</v>
      </c>
      <c r="Z4757" t="s">
        <v>1885</v>
      </c>
      <c r="AA4757" t="s">
        <v>1885</v>
      </c>
      <c r="AB4757">
        <v>79</v>
      </c>
      <c r="AC4757">
        <v>7.61</v>
      </c>
      <c r="AE4757" t="s">
        <v>1885</v>
      </c>
      <c r="AF4757">
        <v>0.13600000000000001</v>
      </c>
      <c r="AG4757" t="s">
        <v>1885</v>
      </c>
      <c r="AH4757">
        <v>1.37</v>
      </c>
      <c r="AJ4757">
        <v>13</v>
      </c>
      <c r="AM4757" t="s">
        <v>1885</v>
      </c>
      <c r="AN4757" t="s">
        <v>1885</v>
      </c>
      <c r="AO4757" t="s">
        <v>1885</v>
      </c>
      <c r="AP4757" t="s">
        <v>1885</v>
      </c>
      <c r="AQ4757">
        <v>2</v>
      </c>
      <c r="AR4757">
        <f t="shared" si="298"/>
        <v>0.16738461538461541</v>
      </c>
      <c r="AS4757" t="str">
        <f t="shared" si="299"/>
        <v/>
      </c>
    </row>
    <row r="4758" spans="1:45" ht="15" thickBot="1">
      <c r="A4758" t="str">
        <f t="shared" si="296"/>
        <v>Sony MichelRB2021</v>
      </c>
      <c r="B4758" t="s">
        <v>1032</v>
      </c>
      <c r="C4758" t="s">
        <v>3</v>
      </c>
      <c r="D4758">
        <v>67</v>
      </c>
      <c r="E4758">
        <v>2021</v>
      </c>
      <c r="F4758">
        <v>2</v>
      </c>
      <c r="H4758" t="s">
        <v>1885</v>
      </c>
      <c r="J4758" t="s">
        <v>1885</v>
      </c>
      <c r="K4758" t="s">
        <v>1885</v>
      </c>
      <c r="L4758" t="s">
        <v>1885</v>
      </c>
      <c r="M4758" t="s">
        <v>1885</v>
      </c>
      <c r="N4758">
        <v>0</v>
      </c>
      <c r="O4758">
        <v>-7.0000000000000007E-2</v>
      </c>
      <c r="P4758" t="s">
        <v>1885</v>
      </c>
      <c r="Q4758" t="s">
        <v>1885</v>
      </c>
      <c r="R4758" t="s">
        <v>1885</v>
      </c>
      <c r="S4758" t="s">
        <v>1885</v>
      </c>
      <c r="T4758">
        <v>26</v>
      </c>
      <c r="U4758">
        <v>1</v>
      </c>
      <c r="V4758">
        <v>31</v>
      </c>
      <c r="W4758" s="7">
        <f t="shared" si="297"/>
        <v>39</v>
      </c>
      <c r="X4758" t="s">
        <v>1885</v>
      </c>
      <c r="Y4758" t="s">
        <v>1885</v>
      </c>
      <c r="Z4758" t="s">
        <v>1885</v>
      </c>
      <c r="AA4758" t="s">
        <v>1885</v>
      </c>
      <c r="AB4758">
        <v>62</v>
      </c>
      <c r="AC4758">
        <v>9.41</v>
      </c>
      <c r="AE4758" t="s">
        <v>1885</v>
      </c>
      <c r="AF4758">
        <v>4.0399999999999998E-2</v>
      </c>
      <c r="AG4758" t="s">
        <v>1885</v>
      </c>
      <c r="AH4758">
        <v>2.38</v>
      </c>
      <c r="AJ4758">
        <v>8</v>
      </c>
      <c r="AM4758" t="s">
        <v>1885</v>
      </c>
      <c r="AN4758" t="s">
        <v>1885</v>
      </c>
      <c r="AO4758" t="s">
        <v>1885</v>
      </c>
      <c r="AP4758" t="s">
        <v>1885</v>
      </c>
      <c r="AQ4758">
        <v>4</v>
      </c>
      <c r="AR4758">
        <f t="shared" si="298"/>
        <v>8.0799999999999997E-2</v>
      </c>
      <c r="AS4758" t="str">
        <f t="shared" si="299"/>
        <v/>
      </c>
    </row>
    <row r="4759" spans="1:45" ht="15" thickBot="1">
      <c r="A4759" t="str">
        <f t="shared" si="296"/>
        <v>Antonio GibsonRB2021</v>
      </c>
      <c r="B4759" t="s">
        <v>1178</v>
      </c>
      <c r="C4759" t="s">
        <v>3</v>
      </c>
      <c r="D4759">
        <v>13</v>
      </c>
      <c r="E4759">
        <v>2021</v>
      </c>
      <c r="F4759">
        <v>2</v>
      </c>
      <c r="H4759" t="s">
        <v>1885</v>
      </c>
      <c r="J4759" t="s">
        <v>1885</v>
      </c>
      <c r="K4759" t="s">
        <v>1885</v>
      </c>
      <c r="L4759" t="s">
        <v>1885</v>
      </c>
      <c r="M4759" t="s">
        <v>1885</v>
      </c>
      <c r="N4759">
        <v>1</v>
      </c>
      <c r="O4759">
        <v>0.99</v>
      </c>
      <c r="P4759" t="s">
        <v>1885</v>
      </c>
      <c r="Q4759" t="s">
        <v>1885</v>
      </c>
      <c r="R4759" t="s">
        <v>1885</v>
      </c>
      <c r="S4759" t="s">
        <v>1885</v>
      </c>
      <c r="T4759">
        <v>23</v>
      </c>
      <c r="U4759">
        <v>3</v>
      </c>
      <c r="V4759">
        <v>66</v>
      </c>
      <c r="W4759" s="7">
        <f t="shared" si="297"/>
        <v>41</v>
      </c>
      <c r="X4759" t="s">
        <v>1885</v>
      </c>
      <c r="Y4759" t="s">
        <v>1885</v>
      </c>
      <c r="Z4759" t="s">
        <v>1885</v>
      </c>
      <c r="AA4759" t="s">
        <v>1885</v>
      </c>
      <c r="AB4759">
        <v>14</v>
      </c>
      <c r="AC4759">
        <v>14.73</v>
      </c>
      <c r="AE4759" t="s">
        <v>1885</v>
      </c>
      <c r="AF4759">
        <v>8.8228571428571434E-2</v>
      </c>
      <c r="AG4759" t="s">
        <v>1885</v>
      </c>
      <c r="AH4759">
        <v>1.36</v>
      </c>
      <c r="AJ4759">
        <v>14</v>
      </c>
      <c r="AM4759" t="s">
        <v>1885</v>
      </c>
      <c r="AN4759" t="s">
        <v>1885</v>
      </c>
      <c r="AO4759" t="s">
        <v>1885</v>
      </c>
      <c r="AP4759" t="s">
        <v>1885</v>
      </c>
      <c r="AQ4759">
        <v>2</v>
      </c>
      <c r="AR4759">
        <f t="shared" si="298"/>
        <v>0.10083265306122446</v>
      </c>
      <c r="AS4759" t="str">
        <f t="shared" si="299"/>
        <v/>
      </c>
    </row>
    <row r="4760" spans="1:45" ht="15" thickBot="1">
      <c r="A4760" t="str">
        <f t="shared" si="296"/>
        <v>Jonnu SmithTE2021</v>
      </c>
      <c r="B4760" t="s">
        <v>999</v>
      </c>
      <c r="C4760" t="s">
        <v>49</v>
      </c>
      <c r="D4760">
        <v>16</v>
      </c>
      <c r="E4760">
        <v>2021</v>
      </c>
      <c r="F4760">
        <v>4</v>
      </c>
      <c r="H4760" t="s">
        <v>1885</v>
      </c>
      <c r="J4760" t="s">
        <v>1885</v>
      </c>
      <c r="K4760" t="s">
        <v>1885</v>
      </c>
      <c r="L4760" t="s">
        <v>1885</v>
      </c>
      <c r="M4760" t="s">
        <v>1885</v>
      </c>
      <c r="N4760">
        <v>0</v>
      </c>
      <c r="O4760">
        <v>0.1</v>
      </c>
      <c r="P4760" t="s">
        <v>1885</v>
      </c>
      <c r="Q4760" t="s">
        <v>1885</v>
      </c>
      <c r="R4760" t="s">
        <v>1885</v>
      </c>
      <c r="S4760" t="s">
        <v>1885</v>
      </c>
      <c r="T4760">
        <v>26</v>
      </c>
      <c r="U4760">
        <v>3</v>
      </c>
      <c r="V4760">
        <v>100</v>
      </c>
      <c r="W4760" s="7">
        <f t="shared" si="297"/>
        <v>15</v>
      </c>
      <c r="X4760" t="s">
        <v>1885</v>
      </c>
      <c r="Y4760" t="s">
        <v>1885</v>
      </c>
      <c r="Z4760" t="s">
        <v>1885</v>
      </c>
      <c r="AA4760" t="s">
        <v>1885</v>
      </c>
      <c r="AB4760">
        <v>16</v>
      </c>
      <c r="AC4760">
        <v>9.35</v>
      </c>
      <c r="AE4760" t="s">
        <v>1885</v>
      </c>
      <c r="AF4760">
        <v>0.15167999999999998</v>
      </c>
      <c r="AG4760" t="s">
        <v>1885</v>
      </c>
      <c r="AH4760">
        <v>1.49</v>
      </c>
      <c r="AJ4760">
        <v>15</v>
      </c>
      <c r="AM4760" t="s">
        <v>1885</v>
      </c>
      <c r="AN4760" t="s">
        <v>1885</v>
      </c>
      <c r="AO4760" t="s">
        <v>1885</v>
      </c>
      <c r="AP4760" t="s">
        <v>1885</v>
      </c>
      <c r="AQ4760">
        <v>5</v>
      </c>
      <c r="AR4760">
        <f t="shared" si="298"/>
        <v>0.16179200000000002</v>
      </c>
      <c r="AS4760" t="str">
        <f t="shared" si="299"/>
        <v/>
      </c>
    </row>
    <row r="4761" spans="1:45" ht="15" thickBot="1">
      <c r="A4761" t="str">
        <f t="shared" si="296"/>
        <v>N'Keal HarryWR2021</v>
      </c>
      <c r="B4761" t="s">
        <v>1179</v>
      </c>
      <c r="C4761" t="s">
        <v>16</v>
      </c>
      <c r="D4761">
        <v>100.5</v>
      </c>
      <c r="E4761">
        <v>2021</v>
      </c>
      <c r="F4761">
        <v>3</v>
      </c>
      <c r="H4761" t="s">
        <v>1885</v>
      </c>
      <c r="J4761" t="s">
        <v>1885</v>
      </c>
      <c r="K4761" t="s">
        <v>1885</v>
      </c>
      <c r="L4761" t="s">
        <v>1885</v>
      </c>
      <c r="M4761" t="s">
        <v>1885</v>
      </c>
      <c r="N4761">
        <v>0</v>
      </c>
      <c r="O4761">
        <v>-0.34</v>
      </c>
      <c r="P4761" t="s">
        <v>1885</v>
      </c>
      <c r="Q4761" t="s">
        <v>1885</v>
      </c>
      <c r="R4761" t="s">
        <v>1885</v>
      </c>
      <c r="S4761" t="s">
        <v>1885</v>
      </c>
      <c r="T4761">
        <v>24</v>
      </c>
      <c r="U4761">
        <v>1</v>
      </c>
      <c r="V4761">
        <v>32</v>
      </c>
      <c r="W4761" s="7">
        <f t="shared" si="297"/>
        <v>48</v>
      </c>
      <c r="X4761" t="s">
        <v>1885</v>
      </c>
      <c r="Y4761" t="s">
        <v>1885</v>
      </c>
      <c r="Z4761" t="s">
        <v>1885</v>
      </c>
      <c r="AA4761" t="s">
        <v>1885</v>
      </c>
      <c r="AB4761">
        <v>98</v>
      </c>
      <c r="AC4761">
        <v>5.42</v>
      </c>
      <c r="AE4761" t="s">
        <v>1885</v>
      </c>
      <c r="AF4761">
        <v>0.15828571428571431</v>
      </c>
      <c r="AG4761" t="s">
        <v>1885</v>
      </c>
      <c r="AH4761">
        <v>0.97</v>
      </c>
      <c r="AJ4761">
        <v>14</v>
      </c>
      <c r="AM4761" t="s">
        <v>1885</v>
      </c>
      <c r="AN4761" t="s">
        <v>1885</v>
      </c>
      <c r="AO4761" t="s">
        <v>1885</v>
      </c>
      <c r="AP4761" t="s">
        <v>1885</v>
      </c>
      <c r="AQ4761">
        <v>3</v>
      </c>
      <c r="AR4761">
        <f t="shared" si="298"/>
        <v>0.18089795918367316</v>
      </c>
      <c r="AS4761" t="str">
        <f t="shared" si="299"/>
        <v/>
      </c>
    </row>
    <row r="4762" spans="1:45" ht="15" thickBot="1">
      <c r="A4762" t="str">
        <f t="shared" si="296"/>
        <v>Carson WentzQB2021</v>
      </c>
      <c r="B4762" t="s">
        <v>906</v>
      </c>
      <c r="C4762" t="s">
        <v>12</v>
      </c>
      <c r="D4762">
        <v>21</v>
      </c>
      <c r="E4762">
        <v>2021</v>
      </c>
      <c r="F4762">
        <v>1</v>
      </c>
      <c r="H4762" t="s">
        <v>1885</v>
      </c>
      <c r="J4762" t="s">
        <v>1885</v>
      </c>
      <c r="K4762" t="s">
        <v>1885</v>
      </c>
      <c r="L4762" t="s">
        <v>1885</v>
      </c>
      <c r="M4762" t="s">
        <v>1885</v>
      </c>
      <c r="N4762">
        <v>4</v>
      </c>
      <c r="O4762">
        <v>0.09</v>
      </c>
      <c r="P4762" t="s">
        <v>1885</v>
      </c>
      <c r="Q4762" t="s">
        <v>1885</v>
      </c>
      <c r="R4762" t="s">
        <v>1885</v>
      </c>
      <c r="S4762" t="s">
        <v>1885</v>
      </c>
      <c r="T4762">
        <v>29</v>
      </c>
      <c r="U4762">
        <v>1</v>
      </c>
      <c r="V4762">
        <v>2</v>
      </c>
      <c r="W4762" s="7">
        <f t="shared" si="297"/>
        <v>9</v>
      </c>
      <c r="X4762" t="s">
        <v>1885</v>
      </c>
      <c r="Y4762" t="s">
        <v>1885</v>
      </c>
      <c r="Z4762" t="s">
        <v>1885</v>
      </c>
      <c r="AA4762" t="s">
        <v>1885</v>
      </c>
      <c r="AB4762">
        <v>22</v>
      </c>
      <c r="AC4762">
        <v>19.03</v>
      </c>
      <c r="AE4762" t="s">
        <v>1885</v>
      </c>
      <c r="AF4762" t="s">
        <v>1885</v>
      </c>
      <c r="AG4762" t="s">
        <v>1885</v>
      </c>
      <c r="AH4762" t="s">
        <v>1885</v>
      </c>
      <c r="AJ4762" t="s">
        <v>1885</v>
      </c>
      <c r="AM4762" t="s">
        <v>1885</v>
      </c>
      <c r="AN4762" t="s">
        <v>1885</v>
      </c>
      <c r="AO4762" t="s">
        <v>1885</v>
      </c>
      <c r="AP4762" t="s">
        <v>1885</v>
      </c>
      <c r="AQ4762">
        <v>6</v>
      </c>
      <c r="AR4762" t="str">
        <f t="shared" si="298"/>
        <v/>
      </c>
      <c r="AS4762" t="str">
        <f t="shared" si="299"/>
        <v/>
      </c>
    </row>
    <row r="4763" spans="1:45" ht="15" thickBot="1">
      <c r="A4763" t="str">
        <f t="shared" si="296"/>
        <v>Phillip LindsayRB2021</v>
      </c>
      <c r="B4763" t="s">
        <v>1093</v>
      </c>
      <c r="C4763" t="s">
        <v>3</v>
      </c>
      <c r="D4763">
        <v>57.5</v>
      </c>
      <c r="E4763">
        <v>2021</v>
      </c>
      <c r="F4763">
        <v>2</v>
      </c>
      <c r="H4763" t="s">
        <v>1885</v>
      </c>
      <c r="J4763" t="s">
        <v>1885</v>
      </c>
      <c r="K4763" t="s">
        <v>1885</v>
      </c>
      <c r="L4763" t="s">
        <v>1885</v>
      </c>
      <c r="M4763" t="s">
        <v>1885</v>
      </c>
      <c r="N4763">
        <v>2</v>
      </c>
      <c r="O4763">
        <v>-0.13</v>
      </c>
      <c r="P4763" t="s">
        <v>1885</v>
      </c>
      <c r="Q4763" t="s">
        <v>1885</v>
      </c>
      <c r="R4763" t="s">
        <v>1885</v>
      </c>
      <c r="S4763" t="s">
        <v>1885</v>
      </c>
      <c r="T4763">
        <v>27</v>
      </c>
      <c r="U4763">
        <v>8</v>
      </c>
      <c r="V4763">
        <v>300</v>
      </c>
      <c r="W4763" s="7">
        <f t="shared" si="297"/>
        <v>42</v>
      </c>
      <c r="X4763" t="s">
        <v>1885</v>
      </c>
      <c r="Y4763" t="s">
        <v>1885</v>
      </c>
      <c r="Z4763" t="s">
        <v>1885</v>
      </c>
      <c r="AA4763" t="s">
        <v>1885</v>
      </c>
      <c r="AB4763">
        <v>66</v>
      </c>
      <c r="AC4763">
        <v>6</v>
      </c>
      <c r="AE4763" t="s">
        <v>1885</v>
      </c>
      <c r="AF4763">
        <v>3.1418181818181817E-2</v>
      </c>
      <c r="AG4763" t="s">
        <v>1885</v>
      </c>
      <c r="AH4763">
        <v>0.28999999999999998</v>
      </c>
      <c r="AJ4763">
        <v>11</v>
      </c>
      <c r="AM4763" t="s">
        <v>1885</v>
      </c>
      <c r="AN4763" t="s">
        <v>1885</v>
      </c>
      <c r="AO4763" t="s">
        <v>1885</v>
      </c>
      <c r="AP4763" t="s">
        <v>1885</v>
      </c>
      <c r="AQ4763">
        <v>4</v>
      </c>
      <c r="AR4763">
        <f t="shared" si="298"/>
        <v>4.569917355371899E-2</v>
      </c>
      <c r="AS4763" t="str">
        <f t="shared" si="299"/>
        <v/>
      </c>
    </row>
    <row r="4764" spans="1:45" ht="15" thickBot="1">
      <c r="A4764" t="str">
        <f t="shared" si="296"/>
        <v>Darrell HendersonRB2021</v>
      </c>
      <c r="B4764" t="s">
        <v>1116</v>
      </c>
      <c r="C4764" t="s">
        <v>3</v>
      </c>
      <c r="D4764">
        <v>43.5</v>
      </c>
      <c r="E4764">
        <v>2021</v>
      </c>
      <c r="F4764">
        <v>2</v>
      </c>
      <c r="H4764" t="s">
        <v>1885</v>
      </c>
      <c r="J4764" t="s">
        <v>1885</v>
      </c>
      <c r="K4764" t="s">
        <v>1885</v>
      </c>
      <c r="L4764" t="s">
        <v>1885</v>
      </c>
      <c r="M4764" t="s">
        <v>1885</v>
      </c>
      <c r="N4764">
        <v>0</v>
      </c>
      <c r="O4764">
        <v>0.32</v>
      </c>
      <c r="P4764" t="s">
        <v>1885</v>
      </c>
      <c r="Q4764" t="s">
        <v>1885</v>
      </c>
      <c r="R4764" t="s">
        <v>1885</v>
      </c>
      <c r="S4764" t="s">
        <v>1885</v>
      </c>
      <c r="T4764">
        <v>24</v>
      </c>
      <c r="U4764">
        <v>3</v>
      </c>
      <c r="V4764">
        <v>70</v>
      </c>
      <c r="W4764" s="7">
        <f t="shared" si="297"/>
        <v>43</v>
      </c>
      <c r="X4764" t="s">
        <v>1885</v>
      </c>
      <c r="Y4764" t="s">
        <v>1885</v>
      </c>
      <c r="Z4764" t="s">
        <v>1885</v>
      </c>
      <c r="AA4764" t="s">
        <v>1885</v>
      </c>
      <c r="AB4764">
        <v>36</v>
      </c>
      <c r="AC4764">
        <v>8.69</v>
      </c>
      <c r="AE4764" t="s">
        <v>1885</v>
      </c>
      <c r="AF4764">
        <v>4.4159999999999998E-2</v>
      </c>
      <c r="AG4764" t="s">
        <v>1885</v>
      </c>
      <c r="AH4764">
        <v>1.08</v>
      </c>
      <c r="AJ4764">
        <v>15</v>
      </c>
      <c r="AM4764" t="s">
        <v>1885</v>
      </c>
      <c r="AN4764" t="s">
        <v>1885</v>
      </c>
      <c r="AO4764" t="s">
        <v>1885</v>
      </c>
      <c r="AP4764" t="s">
        <v>1885</v>
      </c>
      <c r="AQ4764">
        <v>3</v>
      </c>
      <c r="AR4764">
        <f t="shared" si="298"/>
        <v>4.7104E-2</v>
      </c>
      <c r="AS4764" t="str">
        <f t="shared" si="299"/>
        <v/>
      </c>
    </row>
    <row r="4765" spans="1:45" ht="15" thickBot="1">
      <c r="A4765" t="str">
        <f t="shared" si="296"/>
        <v>Rob GronkowskiTE2021</v>
      </c>
      <c r="B4765" t="s">
        <v>439</v>
      </c>
      <c r="C4765" t="s">
        <v>49</v>
      </c>
      <c r="D4765">
        <v>26</v>
      </c>
      <c r="E4765">
        <v>2021</v>
      </c>
      <c r="F4765">
        <v>4</v>
      </c>
      <c r="H4765" t="s">
        <v>1885</v>
      </c>
      <c r="J4765" t="s">
        <v>1885</v>
      </c>
      <c r="K4765" t="s">
        <v>1885</v>
      </c>
      <c r="L4765" t="s">
        <v>1885</v>
      </c>
      <c r="M4765" t="s">
        <v>1885</v>
      </c>
      <c r="N4765">
        <v>9</v>
      </c>
      <c r="O4765">
        <v>0.1</v>
      </c>
      <c r="P4765" t="s">
        <v>1885</v>
      </c>
      <c r="Q4765" t="s">
        <v>1885</v>
      </c>
      <c r="R4765" t="s">
        <v>1885</v>
      </c>
      <c r="S4765" t="s">
        <v>1885</v>
      </c>
      <c r="T4765">
        <v>32</v>
      </c>
      <c r="U4765">
        <v>2</v>
      </c>
      <c r="V4765">
        <v>42</v>
      </c>
      <c r="W4765" s="7">
        <f t="shared" si="297"/>
        <v>16</v>
      </c>
      <c r="X4765" t="s">
        <v>1885</v>
      </c>
      <c r="Y4765" t="s">
        <v>1885</v>
      </c>
      <c r="Z4765" t="s">
        <v>1885</v>
      </c>
      <c r="AA4765" t="s">
        <v>1885</v>
      </c>
      <c r="AB4765">
        <v>8</v>
      </c>
      <c r="AC4765">
        <v>9.33</v>
      </c>
      <c r="AE4765" t="s">
        <v>1885</v>
      </c>
      <c r="AF4765">
        <v>0.1265</v>
      </c>
      <c r="AG4765" t="s">
        <v>1885</v>
      </c>
      <c r="AH4765">
        <v>1.57</v>
      </c>
      <c r="AJ4765">
        <v>16</v>
      </c>
      <c r="AM4765" t="s">
        <v>1885</v>
      </c>
      <c r="AN4765" t="s">
        <v>1885</v>
      </c>
      <c r="AO4765" t="s">
        <v>1885</v>
      </c>
      <c r="AP4765" t="s">
        <v>1885</v>
      </c>
      <c r="AQ4765">
        <v>12</v>
      </c>
      <c r="AR4765">
        <f t="shared" si="298"/>
        <v>0.1265</v>
      </c>
      <c r="AS4765" t="str">
        <f t="shared" si="299"/>
        <v/>
      </c>
    </row>
    <row r="4766" spans="1:45" ht="15" thickBot="1">
      <c r="A4766" t="str">
        <f t="shared" si="296"/>
        <v>Irv Smith Jr.TE2021</v>
      </c>
      <c r="B4766" t="s">
        <v>1884</v>
      </c>
      <c r="C4766" t="s">
        <v>49</v>
      </c>
      <c r="D4766">
        <v>11</v>
      </c>
      <c r="E4766">
        <v>2021</v>
      </c>
      <c r="F4766">
        <v>4</v>
      </c>
      <c r="H4766" t="s">
        <v>1885</v>
      </c>
      <c r="J4766" t="s">
        <v>1885</v>
      </c>
      <c r="K4766" t="s">
        <v>1885</v>
      </c>
      <c r="L4766" t="s">
        <v>1885</v>
      </c>
      <c r="M4766" t="s">
        <v>1885</v>
      </c>
      <c r="N4766">
        <v>0</v>
      </c>
      <c r="O4766">
        <v>0</v>
      </c>
      <c r="P4766" t="s">
        <v>1885</v>
      </c>
      <c r="Q4766" t="s">
        <v>1885</v>
      </c>
      <c r="R4766" t="s">
        <v>1885</v>
      </c>
      <c r="S4766" t="s">
        <v>1885</v>
      </c>
      <c r="T4766">
        <v>23</v>
      </c>
      <c r="U4766">
        <v>2</v>
      </c>
      <c r="V4766">
        <v>50</v>
      </c>
      <c r="W4766" s="7" t="str">
        <f t="shared" si="297"/>
        <v/>
      </c>
      <c r="X4766" t="s">
        <v>1885</v>
      </c>
      <c r="Y4766" t="s">
        <v>1885</v>
      </c>
      <c r="Z4766" t="s">
        <v>1885</v>
      </c>
      <c r="AA4766" t="s">
        <v>1885</v>
      </c>
      <c r="AB4766">
        <v>23</v>
      </c>
      <c r="AC4766">
        <v>7.42</v>
      </c>
      <c r="AE4766" t="s">
        <v>1885</v>
      </c>
      <c r="AF4766">
        <v>0.10806153846153846</v>
      </c>
      <c r="AG4766" t="s">
        <v>1885</v>
      </c>
      <c r="AH4766">
        <v>1.3</v>
      </c>
      <c r="AJ4766">
        <v>13</v>
      </c>
      <c r="AM4766" t="s">
        <v>1885</v>
      </c>
      <c r="AN4766" t="s">
        <v>1885</v>
      </c>
      <c r="AO4766" t="s">
        <v>1885</v>
      </c>
      <c r="AP4766" t="s">
        <v>1885</v>
      </c>
      <c r="AQ4766">
        <v>29</v>
      </c>
      <c r="AR4766">
        <f t="shared" si="298"/>
        <v>0.13299881656804677</v>
      </c>
      <c r="AS4766" t="str">
        <f t="shared" si="299"/>
        <v/>
      </c>
    </row>
    <row r="4767" spans="1:45" ht="15" thickBot="1">
      <c r="A4767" t="str">
        <f t="shared" si="296"/>
        <v>Brandon AiyukWR2021</v>
      </c>
      <c r="B4767" t="s">
        <v>1180</v>
      </c>
      <c r="C4767" t="s">
        <v>16</v>
      </c>
      <c r="D4767">
        <v>20</v>
      </c>
      <c r="E4767">
        <v>2021</v>
      </c>
      <c r="F4767">
        <v>3</v>
      </c>
      <c r="H4767" t="s">
        <v>1885</v>
      </c>
      <c r="J4767" t="s">
        <v>1885</v>
      </c>
      <c r="K4767" t="s">
        <v>1885</v>
      </c>
      <c r="L4767" t="s">
        <v>1885</v>
      </c>
      <c r="M4767" t="s">
        <v>1885</v>
      </c>
      <c r="N4767">
        <v>0</v>
      </c>
      <c r="O4767">
        <v>0.43</v>
      </c>
      <c r="P4767" t="s">
        <v>1885</v>
      </c>
      <c r="Q4767" t="s">
        <v>1885</v>
      </c>
      <c r="R4767" t="s">
        <v>1885</v>
      </c>
      <c r="S4767" t="s">
        <v>1885</v>
      </c>
      <c r="T4767">
        <v>23</v>
      </c>
      <c r="U4767">
        <v>1</v>
      </c>
      <c r="V4767">
        <v>25</v>
      </c>
      <c r="W4767" s="7">
        <f t="shared" si="297"/>
        <v>49</v>
      </c>
      <c r="X4767" t="s">
        <v>1885</v>
      </c>
      <c r="Y4767" t="s">
        <v>1885</v>
      </c>
      <c r="Z4767" t="s">
        <v>1885</v>
      </c>
      <c r="AA4767" t="s">
        <v>1885</v>
      </c>
      <c r="AB4767">
        <v>35</v>
      </c>
      <c r="AC4767">
        <v>15.38</v>
      </c>
      <c r="AE4767" t="s">
        <v>1885</v>
      </c>
      <c r="AF4767">
        <v>0.23346666666666668</v>
      </c>
      <c r="AG4767" t="s">
        <v>1885</v>
      </c>
      <c r="AH4767">
        <v>1.73</v>
      </c>
      <c r="AJ4767">
        <v>12</v>
      </c>
      <c r="AM4767" t="s">
        <v>1885</v>
      </c>
      <c r="AN4767" t="s">
        <v>1885</v>
      </c>
      <c r="AO4767" t="s">
        <v>1885</v>
      </c>
      <c r="AP4767" t="s">
        <v>1885</v>
      </c>
      <c r="AQ4767">
        <v>2</v>
      </c>
      <c r="AR4767">
        <f t="shared" si="298"/>
        <v>0.31128888888888934</v>
      </c>
      <c r="AS4767" t="str">
        <f t="shared" si="299"/>
        <v/>
      </c>
    </row>
    <row r="4768" spans="1:45" ht="15" thickBot="1">
      <c r="A4768" t="str">
        <f t="shared" si="296"/>
        <v>Laviska ShenaultWR2021</v>
      </c>
      <c r="B4768" t="s">
        <v>1181</v>
      </c>
      <c r="C4768" t="s">
        <v>16</v>
      </c>
      <c r="D4768">
        <v>35</v>
      </c>
      <c r="E4768">
        <v>2021</v>
      </c>
      <c r="F4768">
        <v>3</v>
      </c>
      <c r="H4768" t="s">
        <v>1885</v>
      </c>
      <c r="J4768" t="s">
        <v>1885</v>
      </c>
      <c r="K4768" t="s">
        <v>1885</v>
      </c>
      <c r="L4768" t="s">
        <v>1885</v>
      </c>
      <c r="M4768" t="s">
        <v>1885</v>
      </c>
      <c r="N4768">
        <v>0</v>
      </c>
      <c r="O4768">
        <v>-0.1</v>
      </c>
      <c r="P4768" t="s">
        <v>1885</v>
      </c>
      <c r="Q4768" t="s">
        <v>1885</v>
      </c>
      <c r="R4768" t="s">
        <v>1885</v>
      </c>
      <c r="S4768" t="s">
        <v>1885</v>
      </c>
      <c r="T4768">
        <v>23</v>
      </c>
      <c r="U4768">
        <v>2</v>
      </c>
      <c r="V4768">
        <v>42</v>
      </c>
      <c r="W4768" s="7">
        <f t="shared" si="297"/>
        <v>50</v>
      </c>
      <c r="X4768" t="s">
        <v>1885</v>
      </c>
      <c r="Y4768" t="s">
        <v>1885</v>
      </c>
      <c r="Z4768" t="s">
        <v>1885</v>
      </c>
      <c r="AA4768" t="s">
        <v>1885</v>
      </c>
      <c r="AB4768">
        <v>45</v>
      </c>
      <c r="AC4768">
        <v>11.22</v>
      </c>
      <c r="AE4768" t="s">
        <v>1885</v>
      </c>
      <c r="AF4768">
        <v>0.15577142857142859</v>
      </c>
      <c r="AG4768" t="s">
        <v>1885</v>
      </c>
      <c r="AH4768">
        <v>1.55</v>
      </c>
      <c r="AJ4768">
        <v>14</v>
      </c>
      <c r="AM4768" t="s">
        <v>1885</v>
      </c>
      <c r="AN4768" t="s">
        <v>1885</v>
      </c>
      <c r="AO4768" t="s">
        <v>1885</v>
      </c>
      <c r="AP4768" t="s">
        <v>1885</v>
      </c>
      <c r="AQ4768">
        <v>2</v>
      </c>
      <c r="AR4768">
        <f t="shared" si="298"/>
        <v>0.17802448979591887</v>
      </c>
      <c r="AS4768" t="str">
        <f t="shared" si="299"/>
        <v/>
      </c>
    </row>
    <row r="4769" spans="1:45" ht="15" thickBot="1">
      <c r="A4769" t="str">
        <f t="shared" si="296"/>
        <v>Mike WilliamsWR2021</v>
      </c>
      <c r="B4769" t="s">
        <v>1182</v>
      </c>
      <c r="C4769" t="s">
        <v>16</v>
      </c>
      <c r="D4769">
        <v>57</v>
      </c>
      <c r="E4769">
        <v>2021</v>
      </c>
      <c r="F4769">
        <v>3</v>
      </c>
      <c r="H4769" t="s">
        <v>1885</v>
      </c>
      <c r="J4769" t="s">
        <v>1885</v>
      </c>
      <c r="K4769" t="s">
        <v>1885</v>
      </c>
      <c r="L4769" t="s">
        <v>1885</v>
      </c>
      <c r="M4769" t="s">
        <v>1885</v>
      </c>
      <c r="N4769">
        <v>0</v>
      </c>
      <c r="O4769">
        <v>0.13</v>
      </c>
      <c r="P4769" t="s">
        <v>1885</v>
      </c>
      <c r="Q4769" t="s">
        <v>1885</v>
      </c>
      <c r="R4769" t="s">
        <v>1885</v>
      </c>
      <c r="S4769" t="s">
        <v>1885</v>
      </c>
      <c r="T4769">
        <v>27</v>
      </c>
      <c r="U4769">
        <v>1</v>
      </c>
      <c r="V4769">
        <v>10</v>
      </c>
      <c r="W4769" s="7">
        <f t="shared" si="297"/>
        <v>51</v>
      </c>
      <c r="X4769" t="s">
        <v>1885</v>
      </c>
      <c r="Y4769" t="s">
        <v>1885</v>
      </c>
      <c r="Z4769" t="s">
        <v>1885</v>
      </c>
      <c r="AA4769" t="s">
        <v>1885</v>
      </c>
      <c r="AB4769">
        <v>47</v>
      </c>
      <c r="AC4769">
        <v>10.25</v>
      </c>
      <c r="AE4769" t="s">
        <v>1885</v>
      </c>
      <c r="AF4769">
        <v>0.14591999999999999</v>
      </c>
      <c r="AG4769" t="s">
        <v>1885</v>
      </c>
      <c r="AH4769">
        <v>1.56</v>
      </c>
      <c r="AJ4769">
        <v>15</v>
      </c>
      <c r="AM4769" t="s">
        <v>1885</v>
      </c>
      <c r="AN4769" t="s">
        <v>1885</v>
      </c>
      <c r="AO4769" t="s">
        <v>1885</v>
      </c>
      <c r="AP4769" t="s">
        <v>1885</v>
      </c>
      <c r="AQ4769">
        <v>2</v>
      </c>
      <c r="AR4769">
        <f t="shared" si="298"/>
        <v>0.15564799999999998</v>
      </c>
      <c r="AS4769" t="str">
        <f t="shared" si="299"/>
        <v/>
      </c>
    </row>
    <row r="4770" spans="1:45" ht="15" thickBot="1">
      <c r="A4770" t="str">
        <f t="shared" si="296"/>
        <v>Jordan HowardRB2021</v>
      </c>
      <c r="B4770" t="s">
        <v>891</v>
      </c>
      <c r="C4770" t="s">
        <v>3</v>
      </c>
      <c r="D4770" t="s">
        <v>1885</v>
      </c>
      <c r="E4770">
        <v>2021</v>
      </c>
      <c r="F4770">
        <v>2</v>
      </c>
      <c r="H4770" t="s">
        <v>1885</v>
      </c>
      <c r="J4770" t="s">
        <v>1885</v>
      </c>
      <c r="K4770" t="s">
        <v>1885</v>
      </c>
      <c r="L4770" t="s">
        <v>1885</v>
      </c>
      <c r="M4770" t="s">
        <v>1885</v>
      </c>
      <c r="N4770">
        <v>3</v>
      </c>
      <c r="O4770">
        <v>0</v>
      </c>
      <c r="P4770" t="s">
        <v>1885</v>
      </c>
      <c r="Q4770" t="s">
        <v>1885</v>
      </c>
      <c r="R4770" t="s">
        <v>1885</v>
      </c>
      <c r="S4770" t="s">
        <v>1885</v>
      </c>
      <c r="T4770">
        <v>27</v>
      </c>
      <c r="U4770">
        <v>5</v>
      </c>
      <c r="V4770">
        <v>150</v>
      </c>
      <c r="W4770" s="7">
        <f t="shared" si="297"/>
        <v>44</v>
      </c>
      <c r="X4770" t="s">
        <v>1885</v>
      </c>
      <c r="Y4770" t="s">
        <v>1885</v>
      </c>
      <c r="Z4770" t="s">
        <v>1885</v>
      </c>
      <c r="AA4770" t="s">
        <v>1885</v>
      </c>
      <c r="AB4770">
        <v>92</v>
      </c>
      <c r="AC4770">
        <v>5.12</v>
      </c>
      <c r="AE4770" t="s">
        <v>1885</v>
      </c>
      <c r="AF4770">
        <v>5.0666666666666664E-3</v>
      </c>
      <c r="AG4770" t="s">
        <v>1885</v>
      </c>
      <c r="AH4770">
        <v>-0.14000000000000001</v>
      </c>
      <c r="AJ4770">
        <v>6</v>
      </c>
      <c r="AM4770" t="s">
        <v>1885</v>
      </c>
      <c r="AN4770" t="s">
        <v>1885</v>
      </c>
      <c r="AO4770" t="s">
        <v>1885</v>
      </c>
      <c r="AP4770" t="s">
        <v>1885</v>
      </c>
      <c r="AQ4770">
        <v>6</v>
      </c>
      <c r="AR4770">
        <f t="shared" si="298"/>
        <v>1.351111111111112E-2</v>
      </c>
      <c r="AS4770" t="str">
        <f t="shared" si="299"/>
        <v/>
      </c>
    </row>
    <row r="4771" spans="1:45" ht="15" thickBot="1">
      <c r="A4771" t="str">
        <f t="shared" si="296"/>
        <v>Tony PollardRB2021</v>
      </c>
      <c r="B4771" t="s">
        <v>1121</v>
      </c>
      <c r="C4771" t="s">
        <v>3</v>
      </c>
      <c r="D4771">
        <v>38</v>
      </c>
      <c r="E4771">
        <v>2021</v>
      </c>
      <c r="F4771">
        <v>2</v>
      </c>
      <c r="H4771" t="s">
        <v>1885</v>
      </c>
      <c r="J4771" t="s">
        <v>1885</v>
      </c>
      <c r="K4771" t="s">
        <v>1885</v>
      </c>
      <c r="L4771" t="s">
        <v>1885</v>
      </c>
      <c r="M4771" t="s">
        <v>1885</v>
      </c>
      <c r="N4771">
        <v>0</v>
      </c>
      <c r="O4771">
        <v>-0.27</v>
      </c>
      <c r="P4771" t="s">
        <v>1885</v>
      </c>
      <c r="Q4771" t="s">
        <v>1885</v>
      </c>
      <c r="R4771" t="s">
        <v>1885</v>
      </c>
      <c r="S4771" t="s">
        <v>1885</v>
      </c>
      <c r="T4771">
        <v>24</v>
      </c>
      <c r="U4771">
        <v>4</v>
      </c>
      <c r="V4771">
        <v>128</v>
      </c>
      <c r="W4771" s="7">
        <f t="shared" si="297"/>
        <v>45</v>
      </c>
      <c r="X4771" t="s">
        <v>1885</v>
      </c>
      <c r="Y4771" t="s">
        <v>1885</v>
      </c>
      <c r="Z4771" t="s">
        <v>1885</v>
      </c>
      <c r="AA4771" t="s">
        <v>1885</v>
      </c>
      <c r="AB4771">
        <v>41</v>
      </c>
      <c r="AC4771">
        <v>7.54</v>
      </c>
      <c r="AE4771" t="s">
        <v>1885</v>
      </c>
      <c r="AF4771">
        <v>6.5699999999999995E-2</v>
      </c>
      <c r="AG4771" t="s">
        <v>1885</v>
      </c>
      <c r="AH4771">
        <v>0.96</v>
      </c>
      <c r="AJ4771">
        <v>16</v>
      </c>
      <c r="AM4771" t="s">
        <v>1885</v>
      </c>
      <c r="AN4771" t="s">
        <v>1885</v>
      </c>
      <c r="AO4771" t="s">
        <v>1885</v>
      </c>
      <c r="AP4771" t="s">
        <v>1885</v>
      </c>
      <c r="AQ4771">
        <v>3</v>
      </c>
      <c r="AR4771">
        <f t="shared" si="298"/>
        <v>6.5699999999999995E-2</v>
      </c>
      <c r="AS4771" t="str">
        <f t="shared" si="299"/>
        <v/>
      </c>
    </row>
    <row r="4772" spans="1:45" ht="15" thickBot="1">
      <c r="A4772" t="str">
        <f t="shared" si="296"/>
        <v>Tarik CohenRB2021</v>
      </c>
      <c r="B4772" t="s">
        <v>1000</v>
      </c>
      <c r="C4772" t="s">
        <v>3</v>
      </c>
      <c r="D4772">
        <v>56</v>
      </c>
      <c r="E4772">
        <v>2021</v>
      </c>
      <c r="F4772">
        <v>2</v>
      </c>
      <c r="H4772" t="s">
        <v>1885</v>
      </c>
      <c r="J4772" t="s">
        <v>1885</v>
      </c>
      <c r="K4772" t="s">
        <v>1885</v>
      </c>
      <c r="L4772" t="s">
        <v>1885</v>
      </c>
      <c r="M4772" t="s">
        <v>1885</v>
      </c>
      <c r="N4772">
        <v>1</v>
      </c>
      <c r="O4772">
        <v>-0.09</v>
      </c>
      <c r="P4772" t="s">
        <v>1885</v>
      </c>
      <c r="Q4772" t="s">
        <v>1885</v>
      </c>
      <c r="R4772" t="s">
        <v>1885</v>
      </c>
      <c r="S4772" t="s">
        <v>1885</v>
      </c>
      <c r="T4772">
        <v>26</v>
      </c>
      <c r="U4772">
        <v>4</v>
      </c>
      <c r="V4772">
        <v>119</v>
      </c>
      <c r="W4772" s="7">
        <f t="shared" si="297"/>
        <v>46</v>
      </c>
      <c r="X4772" t="s">
        <v>1885</v>
      </c>
      <c r="Y4772" t="s">
        <v>1885</v>
      </c>
      <c r="Z4772" t="s">
        <v>1885</v>
      </c>
      <c r="AA4772" t="s">
        <v>1885</v>
      </c>
      <c r="AB4772">
        <v>111</v>
      </c>
      <c r="AC4772">
        <v>5.83</v>
      </c>
      <c r="AE4772" t="s">
        <v>1885</v>
      </c>
      <c r="AF4772">
        <v>8.3733333333333326E-2</v>
      </c>
      <c r="AG4772" t="s">
        <v>1885</v>
      </c>
      <c r="AH4772">
        <v>0.76</v>
      </c>
      <c r="AJ4772">
        <v>3</v>
      </c>
      <c r="AM4772" t="s">
        <v>1885</v>
      </c>
      <c r="AN4772" t="s">
        <v>1885</v>
      </c>
      <c r="AO4772" t="s">
        <v>1885</v>
      </c>
      <c r="AP4772" t="s">
        <v>1885</v>
      </c>
      <c r="AQ4772">
        <v>5</v>
      </c>
      <c r="AR4772">
        <f t="shared" si="298"/>
        <v>0.44657777777777757</v>
      </c>
      <c r="AS4772" t="str">
        <f t="shared" si="299"/>
        <v/>
      </c>
    </row>
    <row r="4773" spans="1:45" ht="15" thickBot="1">
      <c r="A4773" t="str">
        <f t="shared" si="296"/>
        <v>James WhiteRB2021</v>
      </c>
      <c r="B4773" t="s">
        <v>760</v>
      </c>
      <c r="C4773" t="s">
        <v>3</v>
      </c>
      <c r="D4773">
        <v>73.5</v>
      </c>
      <c r="E4773">
        <v>2021</v>
      </c>
      <c r="F4773">
        <v>2</v>
      </c>
      <c r="H4773" t="s">
        <v>1885</v>
      </c>
      <c r="J4773" t="s">
        <v>1885</v>
      </c>
      <c r="K4773" t="s">
        <v>1885</v>
      </c>
      <c r="L4773" t="s">
        <v>1885</v>
      </c>
      <c r="M4773" t="s">
        <v>1885</v>
      </c>
      <c r="N4773">
        <v>2</v>
      </c>
      <c r="O4773">
        <v>0.1</v>
      </c>
      <c r="P4773" t="s">
        <v>1885</v>
      </c>
      <c r="Q4773" t="s">
        <v>1885</v>
      </c>
      <c r="R4773" t="s">
        <v>1885</v>
      </c>
      <c r="S4773" t="s">
        <v>1885</v>
      </c>
      <c r="T4773">
        <v>29</v>
      </c>
      <c r="U4773">
        <v>4</v>
      </c>
      <c r="V4773">
        <v>130</v>
      </c>
      <c r="W4773" s="7">
        <f t="shared" si="297"/>
        <v>47</v>
      </c>
      <c r="X4773" t="s">
        <v>1885</v>
      </c>
      <c r="Y4773" t="s">
        <v>1885</v>
      </c>
      <c r="Z4773" t="s">
        <v>1885</v>
      </c>
      <c r="AA4773" t="s">
        <v>1885</v>
      </c>
      <c r="AB4773">
        <v>42</v>
      </c>
      <c r="AC4773">
        <v>8.33</v>
      </c>
      <c r="AE4773" t="s">
        <v>1885</v>
      </c>
      <c r="AF4773">
        <v>0.16411428571428571</v>
      </c>
      <c r="AG4773" t="s">
        <v>1885</v>
      </c>
      <c r="AH4773">
        <v>2.04</v>
      </c>
      <c r="AJ4773">
        <v>14</v>
      </c>
      <c r="AM4773" t="s">
        <v>1885</v>
      </c>
      <c r="AN4773" t="s">
        <v>1885</v>
      </c>
      <c r="AO4773" t="s">
        <v>1885</v>
      </c>
      <c r="AP4773" t="s">
        <v>1885</v>
      </c>
      <c r="AQ4773">
        <v>8</v>
      </c>
      <c r="AR4773">
        <f t="shared" si="298"/>
        <v>0.18755918367346971</v>
      </c>
      <c r="AS4773" t="str">
        <f t="shared" si="299"/>
        <v/>
      </c>
    </row>
    <row r="4774" spans="1:45" ht="15" thickBot="1">
      <c r="A4774" t="str">
        <f t="shared" si="296"/>
        <v>Jared CookTE2021</v>
      </c>
      <c r="B4774" t="s">
        <v>366</v>
      </c>
      <c r="C4774" t="s">
        <v>49</v>
      </c>
      <c r="D4774">
        <v>27</v>
      </c>
      <c r="E4774">
        <v>2021</v>
      </c>
      <c r="F4774">
        <v>4</v>
      </c>
      <c r="H4774" t="s">
        <v>1885</v>
      </c>
      <c r="J4774" t="s">
        <v>1885</v>
      </c>
      <c r="K4774" t="s">
        <v>1885</v>
      </c>
      <c r="L4774" t="s">
        <v>1885</v>
      </c>
      <c r="M4774" t="s">
        <v>1885</v>
      </c>
      <c r="N4774">
        <v>4</v>
      </c>
      <c r="O4774">
        <v>0</v>
      </c>
      <c r="P4774" t="s">
        <v>1885</v>
      </c>
      <c r="Q4774" t="s">
        <v>1885</v>
      </c>
      <c r="R4774" t="s">
        <v>1885</v>
      </c>
      <c r="S4774" t="s">
        <v>1885</v>
      </c>
      <c r="T4774">
        <v>34</v>
      </c>
      <c r="U4774">
        <v>3</v>
      </c>
      <c r="V4774">
        <v>89</v>
      </c>
      <c r="W4774" s="7">
        <f t="shared" si="297"/>
        <v>18</v>
      </c>
      <c r="X4774" t="s">
        <v>1885</v>
      </c>
      <c r="Y4774" t="s">
        <v>1885</v>
      </c>
      <c r="Z4774" t="s">
        <v>1885</v>
      </c>
      <c r="AA4774" t="s">
        <v>1885</v>
      </c>
      <c r="AB4774">
        <v>17</v>
      </c>
      <c r="AC4774">
        <v>8.6300000000000008</v>
      </c>
      <c r="AE4774" t="s">
        <v>1885</v>
      </c>
      <c r="AF4774">
        <v>0.12714666666666666</v>
      </c>
      <c r="AG4774" t="s">
        <v>1885</v>
      </c>
      <c r="AH4774">
        <v>1.57</v>
      </c>
      <c r="AJ4774">
        <v>15</v>
      </c>
      <c r="AM4774" t="s">
        <v>1885</v>
      </c>
      <c r="AN4774" t="s">
        <v>1885</v>
      </c>
      <c r="AO4774" t="s">
        <v>1885</v>
      </c>
      <c r="AP4774" t="s">
        <v>1885</v>
      </c>
      <c r="AQ4774">
        <v>13</v>
      </c>
      <c r="AR4774">
        <f t="shared" si="298"/>
        <v>0.13562311111111144</v>
      </c>
      <c r="AS4774" t="str">
        <f t="shared" si="299"/>
        <v/>
      </c>
    </row>
    <row r="4775" spans="1:45" ht="15" thickBot="1">
      <c r="A4775" t="str">
        <f t="shared" si="296"/>
        <v>Tua TagovailoaQB2021</v>
      </c>
      <c r="B4775" t="s">
        <v>1183</v>
      </c>
      <c r="C4775" t="s">
        <v>12</v>
      </c>
      <c r="D4775">
        <v>18</v>
      </c>
      <c r="E4775">
        <v>2021</v>
      </c>
      <c r="F4775">
        <v>1</v>
      </c>
      <c r="H4775" t="s">
        <v>1885</v>
      </c>
      <c r="J4775" t="s">
        <v>1885</v>
      </c>
      <c r="K4775" t="s">
        <v>1885</v>
      </c>
      <c r="L4775" t="s">
        <v>1885</v>
      </c>
      <c r="M4775" t="s">
        <v>1885</v>
      </c>
      <c r="N4775">
        <v>0</v>
      </c>
      <c r="O4775">
        <v>-0.28000000000000003</v>
      </c>
      <c r="P4775" t="s">
        <v>1885</v>
      </c>
      <c r="Q4775" t="s">
        <v>1885</v>
      </c>
      <c r="R4775" t="s">
        <v>1885</v>
      </c>
      <c r="S4775" t="s">
        <v>1885</v>
      </c>
      <c r="T4775">
        <v>23</v>
      </c>
      <c r="U4775">
        <v>1</v>
      </c>
      <c r="V4775">
        <v>5</v>
      </c>
      <c r="W4775" s="7">
        <f t="shared" si="297"/>
        <v>10</v>
      </c>
      <c r="X4775" t="s">
        <v>1885</v>
      </c>
      <c r="Y4775" t="s">
        <v>1885</v>
      </c>
      <c r="Z4775" t="s">
        <v>1885</v>
      </c>
      <c r="AA4775" t="s">
        <v>1885</v>
      </c>
      <c r="AB4775">
        <v>34</v>
      </c>
      <c r="AC4775">
        <v>15.75</v>
      </c>
      <c r="AE4775" t="s">
        <v>1885</v>
      </c>
      <c r="AF4775" t="s">
        <v>1885</v>
      </c>
      <c r="AG4775" t="s">
        <v>1885</v>
      </c>
      <c r="AH4775" t="s">
        <v>1885</v>
      </c>
      <c r="AJ4775" t="s">
        <v>1885</v>
      </c>
      <c r="AM4775" t="s">
        <v>1885</v>
      </c>
      <c r="AN4775" t="s">
        <v>1885</v>
      </c>
      <c r="AO4775" t="s">
        <v>1885</v>
      </c>
      <c r="AP4775" t="s">
        <v>1885</v>
      </c>
      <c r="AQ4775">
        <v>2</v>
      </c>
      <c r="AR4775" t="str">
        <f t="shared" si="298"/>
        <v/>
      </c>
      <c r="AS4775" t="str">
        <f t="shared" si="299"/>
        <v/>
      </c>
    </row>
    <row r="4776" spans="1:45" ht="15" thickBot="1">
      <c r="A4776" t="str">
        <f t="shared" si="296"/>
        <v>Ian ThomasTE2021</v>
      </c>
      <c r="B4776" t="s">
        <v>1079</v>
      </c>
      <c r="C4776" t="s">
        <v>49</v>
      </c>
      <c r="D4776">
        <v>52</v>
      </c>
      <c r="E4776">
        <v>2021</v>
      </c>
      <c r="F4776">
        <v>4</v>
      </c>
      <c r="H4776" t="s">
        <v>1885</v>
      </c>
      <c r="J4776" t="s">
        <v>1885</v>
      </c>
      <c r="K4776" t="s">
        <v>1885</v>
      </c>
      <c r="L4776" t="s">
        <v>1885</v>
      </c>
      <c r="M4776" t="s">
        <v>1885</v>
      </c>
      <c r="N4776">
        <v>0</v>
      </c>
      <c r="O4776">
        <v>-0.08</v>
      </c>
      <c r="P4776" t="s">
        <v>1885</v>
      </c>
      <c r="Q4776" t="s">
        <v>1885</v>
      </c>
      <c r="R4776" t="s">
        <v>1885</v>
      </c>
      <c r="S4776" t="s">
        <v>1885</v>
      </c>
      <c r="T4776">
        <v>25</v>
      </c>
      <c r="U4776">
        <v>4</v>
      </c>
      <c r="V4776">
        <v>101</v>
      </c>
      <c r="W4776" s="7">
        <f t="shared" si="297"/>
        <v>19</v>
      </c>
      <c r="X4776" t="s">
        <v>1885</v>
      </c>
      <c r="Y4776" t="s">
        <v>1885</v>
      </c>
      <c r="Z4776" t="s">
        <v>1885</v>
      </c>
      <c r="AA4776" t="s">
        <v>1885</v>
      </c>
      <c r="AB4776">
        <v>54</v>
      </c>
      <c r="AC4776">
        <v>2.5299999999999998</v>
      </c>
      <c r="AE4776" t="s">
        <v>1885</v>
      </c>
      <c r="AF4776">
        <v>5.8700000000000002E-2</v>
      </c>
      <c r="AG4776" t="s">
        <v>1885</v>
      </c>
      <c r="AH4776">
        <v>0.31</v>
      </c>
      <c r="AJ4776">
        <v>16</v>
      </c>
      <c r="AM4776" t="s">
        <v>1885</v>
      </c>
      <c r="AN4776" t="s">
        <v>1885</v>
      </c>
      <c r="AO4776" t="s">
        <v>1885</v>
      </c>
      <c r="AP4776" t="s">
        <v>1885</v>
      </c>
      <c r="AQ4776">
        <v>4</v>
      </c>
      <c r="AR4776">
        <f t="shared" si="298"/>
        <v>5.8700000000000002E-2</v>
      </c>
      <c r="AS4776" t="str">
        <f t="shared" si="299"/>
        <v/>
      </c>
    </row>
    <row r="4777" spans="1:45" ht="15" thickBot="1">
      <c r="A4777" t="str">
        <f t="shared" si="296"/>
        <v>Preston WilliamsWR2021</v>
      </c>
      <c r="B4777" t="s">
        <v>1184</v>
      </c>
      <c r="C4777" t="s">
        <v>16</v>
      </c>
      <c r="D4777">
        <v>109</v>
      </c>
      <c r="E4777">
        <v>2021</v>
      </c>
      <c r="F4777">
        <v>3</v>
      </c>
      <c r="H4777" t="s">
        <v>1885</v>
      </c>
      <c r="J4777" t="s">
        <v>1885</v>
      </c>
      <c r="K4777" t="s">
        <v>1885</v>
      </c>
      <c r="L4777" t="s">
        <v>1885</v>
      </c>
      <c r="M4777" t="s">
        <v>1885</v>
      </c>
      <c r="N4777">
        <v>0</v>
      </c>
      <c r="O4777">
        <v>-0.05</v>
      </c>
      <c r="P4777" t="s">
        <v>1885</v>
      </c>
      <c r="Q4777" t="s">
        <v>1885</v>
      </c>
      <c r="R4777" t="s">
        <v>1885</v>
      </c>
      <c r="S4777" t="s">
        <v>1885</v>
      </c>
      <c r="T4777">
        <v>24</v>
      </c>
      <c r="U4777">
        <v>8</v>
      </c>
      <c r="V4777">
        <v>300</v>
      </c>
      <c r="W4777" s="7">
        <f t="shared" si="297"/>
        <v>52</v>
      </c>
      <c r="X4777" t="s">
        <v>1885</v>
      </c>
      <c r="Y4777" t="s">
        <v>1885</v>
      </c>
      <c r="Z4777" t="s">
        <v>1885</v>
      </c>
      <c r="AA4777" t="s">
        <v>1885</v>
      </c>
      <c r="AB4777">
        <v>99</v>
      </c>
      <c r="AC4777">
        <v>8.85</v>
      </c>
      <c r="AE4777" t="s">
        <v>1885</v>
      </c>
      <c r="AF4777">
        <v>0.12479999999999999</v>
      </c>
      <c r="AG4777" t="s">
        <v>1885</v>
      </c>
      <c r="AH4777">
        <v>1.38</v>
      </c>
      <c r="AJ4777">
        <v>8</v>
      </c>
      <c r="AM4777" t="s">
        <v>1885</v>
      </c>
      <c r="AN4777" t="s">
        <v>1885</v>
      </c>
      <c r="AO4777" t="s">
        <v>1885</v>
      </c>
      <c r="AP4777" t="s">
        <v>1885</v>
      </c>
      <c r="AQ4777">
        <v>3</v>
      </c>
      <c r="AR4777">
        <f t="shared" si="298"/>
        <v>0.24959999999999999</v>
      </c>
      <c r="AS4777" t="str">
        <f t="shared" si="299"/>
        <v/>
      </c>
    </row>
    <row r="4778" spans="1:45" ht="15" thickBot="1">
      <c r="A4778" t="str">
        <f t="shared" si="296"/>
        <v>Blake JarwinTE2021</v>
      </c>
      <c r="B4778" t="s">
        <v>1078</v>
      </c>
      <c r="C4778" t="s">
        <v>49</v>
      </c>
      <c r="D4778">
        <v>23</v>
      </c>
      <c r="E4778">
        <v>2021</v>
      </c>
      <c r="F4778">
        <v>4</v>
      </c>
      <c r="H4778" t="s">
        <v>1885</v>
      </c>
      <c r="J4778" t="s">
        <v>1885</v>
      </c>
      <c r="K4778" t="s">
        <v>1885</v>
      </c>
      <c r="L4778" t="s">
        <v>1885</v>
      </c>
      <c r="M4778" t="s">
        <v>1885</v>
      </c>
      <c r="N4778">
        <v>0</v>
      </c>
      <c r="O4778">
        <v>-0.03</v>
      </c>
      <c r="P4778" t="s">
        <v>1885</v>
      </c>
      <c r="Q4778" t="s">
        <v>1885</v>
      </c>
      <c r="R4778" t="s">
        <v>1885</v>
      </c>
      <c r="S4778" t="s">
        <v>1885</v>
      </c>
      <c r="T4778">
        <v>27</v>
      </c>
      <c r="U4778">
        <v>8</v>
      </c>
      <c r="V4778">
        <v>300</v>
      </c>
      <c r="W4778" s="7">
        <f t="shared" si="297"/>
        <v>20</v>
      </c>
      <c r="X4778" t="s">
        <v>1885</v>
      </c>
      <c r="Y4778" t="s">
        <v>1885</v>
      </c>
      <c r="Z4778" t="s">
        <v>1885</v>
      </c>
      <c r="AA4778" t="s">
        <v>1885</v>
      </c>
      <c r="AB4778">
        <v>106</v>
      </c>
      <c r="AC4778">
        <v>2.2000000000000002</v>
      </c>
      <c r="AE4778" t="s">
        <v>1885</v>
      </c>
      <c r="AF4778">
        <v>2.7199999999999998E-2</v>
      </c>
      <c r="AG4778" t="s">
        <v>1885</v>
      </c>
      <c r="AH4778">
        <v>0.71</v>
      </c>
      <c r="AJ4778">
        <v>1</v>
      </c>
      <c r="AM4778" t="s">
        <v>1885</v>
      </c>
      <c r="AN4778" t="s">
        <v>1885</v>
      </c>
      <c r="AO4778" t="s">
        <v>1885</v>
      </c>
      <c r="AP4778" t="s">
        <v>1885</v>
      </c>
      <c r="AQ4778">
        <v>5</v>
      </c>
      <c r="AR4778">
        <f t="shared" si="298"/>
        <v>0.43519999999999998</v>
      </c>
      <c r="AS4778" t="str">
        <f t="shared" si="299"/>
        <v/>
      </c>
    </row>
    <row r="4779" spans="1:45" ht="15" thickBot="1">
      <c r="A4779" t="str">
        <f t="shared" si="296"/>
        <v>Matt BreidaRB2021</v>
      </c>
      <c r="B4779" t="s">
        <v>1007</v>
      </c>
      <c r="C4779" t="s">
        <v>3</v>
      </c>
      <c r="D4779">
        <v>92</v>
      </c>
      <c r="E4779">
        <v>2021</v>
      </c>
      <c r="F4779">
        <v>2</v>
      </c>
      <c r="H4779" t="s">
        <v>1885</v>
      </c>
      <c r="J4779" t="s">
        <v>1885</v>
      </c>
      <c r="K4779" t="s">
        <v>1885</v>
      </c>
      <c r="L4779" t="s">
        <v>1885</v>
      </c>
      <c r="M4779" t="s">
        <v>1885</v>
      </c>
      <c r="N4779">
        <v>0</v>
      </c>
      <c r="O4779">
        <v>-0.37</v>
      </c>
      <c r="P4779" t="s">
        <v>1885</v>
      </c>
      <c r="Q4779" t="s">
        <v>1885</v>
      </c>
      <c r="R4779" t="s">
        <v>1885</v>
      </c>
      <c r="S4779" t="s">
        <v>1885</v>
      </c>
      <c r="T4779">
        <v>26</v>
      </c>
      <c r="U4779">
        <v>8</v>
      </c>
      <c r="V4779">
        <v>300</v>
      </c>
      <c r="W4779" s="7">
        <f t="shared" si="297"/>
        <v>48</v>
      </c>
      <c r="X4779" t="s">
        <v>1885</v>
      </c>
      <c r="Y4779" t="s">
        <v>1885</v>
      </c>
      <c r="Z4779" t="s">
        <v>1885</v>
      </c>
      <c r="AA4779" t="s">
        <v>1885</v>
      </c>
      <c r="AB4779">
        <v>80</v>
      </c>
      <c r="AC4779">
        <v>4.4000000000000004</v>
      </c>
      <c r="AE4779" t="s">
        <v>1885</v>
      </c>
      <c r="AF4779">
        <v>2.7200000000000002E-2</v>
      </c>
      <c r="AG4779" t="s">
        <v>1885</v>
      </c>
      <c r="AH4779">
        <v>1.52</v>
      </c>
      <c r="AJ4779">
        <v>10</v>
      </c>
      <c r="AM4779" t="s">
        <v>1885</v>
      </c>
      <c r="AN4779" t="s">
        <v>1885</v>
      </c>
      <c r="AO4779" t="s">
        <v>1885</v>
      </c>
      <c r="AP4779" t="s">
        <v>1885</v>
      </c>
      <c r="AQ4779">
        <v>5</v>
      </c>
      <c r="AR4779">
        <f t="shared" si="298"/>
        <v>4.3519999999999996E-2</v>
      </c>
      <c r="AS4779" t="str">
        <f t="shared" si="299"/>
        <v/>
      </c>
    </row>
    <row r="4780" spans="1:45" ht="15" thickBot="1">
      <c r="A4780" t="str">
        <f t="shared" si="296"/>
        <v>Daniel JonesQB2021</v>
      </c>
      <c r="B4780" t="s">
        <v>1133</v>
      </c>
      <c r="C4780" t="s">
        <v>12</v>
      </c>
      <c r="D4780">
        <v>25</v>
      </c>
      <c r="E4780">
        <v>2021</v>
      </c>
      <c r="F4780">
        <v>1</v>
      </c>
      <c r="H4780" t="s">
        <v>1885</v>
      </c>
      <c r="J4780" t="s">
        <v>1885</v>
      </c>
      <c r="K4780" t="s">
        <v>1885</v>
      </c>
      <c r="L4780" t="s">
        <v>1885</v>
      </c>
      <c r="M4780" t="s">
        <v>1885</v>
      </c>
      <c r="N4780">
        <v>1</v>
      </c>
      <c r="O4780">
        <v>-0.36</v>
      </c>
      <c r="P4780" t="s">
        <v>1885</v>
      </c>
      <c r="Q4780" t="s">
        <v>1885</v>
      </c>
      <c r="R4780" t="s">
        <v>1885</v>
      </c>
      <c r="S4780" t="s">
        <v>1885</v>
      </c>
      <c r="T4780">
        <v>24</v>
      </c>
      <c r="U4780">
        <v>1</v>
      </c>
      <c r="V4780">
        <v>6</v>
      </c>
      <c r="W4780" s="7">
        <f t="shared" si="297"/>
        <v>11</v>
      </c>
      <c r="X4780" t="s">
        <v>1885</v>
      </c>
      <c r="Y4780" t="s">
        <v>1885</v>
      </c>
      <c r="Z4780" t="s">
        <v>1885</v>
      </c>
      <c r="AA4780" t="s">
        <v>1885</v>
      </c>
      <c r="AB4780">
        <v>24</v>
      </c>
      <c r="AC4780">
        <v>15.14</v>
      </c>
      <c r="AE4780" t="s">
        <v>1885</v>
      </c>
      <c r="AF4780" t="s">
        <v>1885</v>
      </c>
      <c r="AG4780" t="s">
        <v>1885</v>
      </c>
      <c r="AH4780" t="s">
        <v>1885</v>
      </c>
      <c r="AJ4780" t="s">
        <v>1885</v>
      </c>
      <c r="AM4780" t="s">
        <v>1885</v>
      </c>
      <c r="AN4780" t="s">
        <v>1885</v>
      </c>
      <c r="AO4780" t="s">
        <v>1885</v>
      </c>
      <c r="AP4780" t="s">
        <v>1885</v>
      </c>
      <c r="AQ4780">
        <v>3</v>
      </c>
      <c r="AR4780" t="str">
        <f t="shared" si="298"/>
        <v/>
      </c>
      <c r="AS4780" t="str">
        <f t="shared" si="299"/>
        <v/>
      </c>
    </row>
    <row r="4781" spans="1:45" ht="15" thickBot="1">
      <c r="A4781" t="str">
        <f t="shared" si="296"/>
        <v>Baker MayfieldQB2021</v>
      </c>
      <c r="B4781" t="s">
        <v>1047</v>
      </c>
      <c r="C4781" t="s">
        <v>12</v>
      </c>
      <c r="D4781">
        <v>18</v>
      </c>
      <c r="E4781">
        <v>2021</v>
      </c>
      <c r="F4781">
        <v>1</v>
      </c>
      <c r="H4781" t="s">
        <v>1885</v>
      </c>
      <c r="J4781" t="s">
        <v>1885</v>
      </c>
      <c r="K4781" t="s">
        <v>1885</v>
      </c>
      <c r="L4781" t="s">
        <v>1885</v>
      </c>
      <c r="M4781" t="s">
        <v>1885</v>
      </c>
      <c r="N4781">
        <v>2</v>
      </c>
      <c r="O4781">
        <v>-0.02</v>
      </c>
      <c r="P4781" t="s">
        <v>1885</v>
      </c>
      <c r="Q4781" t="s">
        <v>1885</v>
      </c>
      <c r="R4781" t="s">
        <v>1885</v>
      </c>
      <c r="S4781" t="s">
        <v>1885</v>
      </c>
      <c r="T4781">
        <v>26</v>
      </c>
      <c r="U4781">
        <v>1</v>
      </c>
      <c r="V4781">
        <v>1</v>
      </c>
      <c r="W4781" s="7">
        <f t="shared" si="297"/>
        <v>12</v>
      </c>
      <c r="X4781" t="s">
        <v>1885</v>
      </c>
      <c r="Y4781" t="s">
        <v>1885</v>
      </c>
      <c r="Z4781" t="s">
        <v>1885</v>
      </c>
      <c r="AA4781" t="s">
        <v>1885</v>
      </c>
      <c r="AB4781">
        <v>17</v>
      </c>
      <c r="AC4781">
        <v>19.059999999999999</v>
      </c>
      <c r="AE4781" t="s">
        <v>1885</v>
      </c>
      <c r="AF4781" t="s">
        <v>1885</v>
      </c>
      <c r="AG4781" t="s">
        <v>1885</v>
      </c>
      <c r="AH4781" t="s">
        <v>1885</v>
      </c>
      <c r="AJ4781" t="s">
        <v>1885</v>
      </c>
      <c r="AM4781" t="s">
        <v>1885</v>
      </c>
      <c r="AN4781" t="s">
        <v>1885</v>
      </c>
      <c r="AO4781" t="s">
        <v>1885</v>
      </c>
      <c r="AP4781" t="s">
        <v>1885</v>
      </c>
      <c r="AQ4781">
        <v>4</v>
      </c>
      <c r="AR4781" t="str">
        <f t="shared" si="298"/>
        <v/>
      </c>
      <c r="AS4781" t="str">
        <f t="shared" si="299"/>
        <v/>
      </c>
    </row>
    <row r="4782" spans="1:45" ht="15" thickBot="1">
      <c r="A4782" t="str">
        <f t="shared" si="296"/>
        <v>Matt RyanQB2021</v>
      </c>
      <c r="B4782" t="s">
        <v>138</v>
      </c>
      <c r="C4782" t="s">
        <v>12</v>
      </c>
      <c r="D4782">
        <v>23.5</v>
      </c>
      <c r="E4782">
        <v>2021</v>
      </c>
      <c r="F4782">
        <v>1</v>
      </c>
      <c r="H4782" t="s">
        <v>1885</v>
      </c>
      <c r="J4782" t="s">
        <v>1885</v>
      </c>
      <c r="K4782" t="s">
        <v>1885</v>
      </c>
      <c r="L4782" t="s">
        <v>1885</v>
      </c>
      <c r="M4782" t="s">
        <v>1885</v>
      </c>
      <c r="N4782">
        <v>13</v>
      </c>
      <c r="O4782">
        <v>0.13</v>
      </c>
      <c r="P4782" t="s">
        <v>1885</v>
      </c>
      <c r="Q4782" t="s">
        <v>1885</v>
      </c>
      <c r="R4782" t="s">
        <v>1885</v>
      </c>
      <c r="S4782" t="s">
        <v>1885</v>
      </c>
      <c r="T4782">
        <v>36</v>
      </c>
      <c r="U4782">
        <v>1</v>
      </c>
      <c r="V4782">
        <v>3</v>
      </c>
      <c r="W4782" s="7">
        <f t="shared" si="297"/>
        <v>13</v>
      </c>
      <c r="X4782" t="s">
        <v>1885</v>
      </c>
      <c r="Y4782" t="s">
        <v>1885</v>
      </c>
      <c r="Z4782" t="s">
        <v>1885</v>
      </c>
      <c r="AA4782" t="s">
        <v>1885</v>
      </c>
      <c r="AB4782">
        <v>12</v>
      </c>
      <c r="AC4782">
        <v>21.15</v>
      </c>
      <c r="AE4782" t="s">
        <v>1885</v>
      </c>
      <c r="AF4782" t="s">
        <v>1885</v>
      </c>
      <c r="AG4782" t="s">
        <v>1885</v>
      </c>
      <c r="AH4782" t="s">
        <v>1885</v>
      </c>
      <c r="AJ4782" t="s">
        <v>1885</v>
      </c>
      <c r="AM4782" t="s">
        <v>1885</v>
      </c>
      <c r="AN4782" t="s">
        <v>1885</v>
      </c>
      <c r="AO4782" t="s">
        <v>1885</v>
      </c>
      <c r="AP4782" t="s">
        <v>1885</v>
      </c>
      <c r="AQ4782">
        <v>14</v>
      </c>
      <c r="AR4782" t="str">
        <f t="shared" si="298"/>
        <v/>
      </c>
      <c r="AS4782" t="str">
        <f t="shared" si="299"/>
        <v/>
      </c>
    </row>
    <row r="4783" spans="1:45" ht="15" thickBot="1">
      <c r="A4783" t="str">
        <f t="shared" si="296"/>
        <v>Julian EdelmanWR2021</v>
      </c>
      <c r="B4783" t="s">
        <v>422</v>
      </c>
      <c r="C4783" t="s">
        <v>16</v>
      </c>
      <c r="D4783" t="s">
        <v>1885</v>
      </c>
      <c r="E4783">
        <v>2021</v>
      </c>
      <c r="F4783">
        <v>3</v>
      </c>
      <c r="H4783" t="s">
        <v>1885</v>
      </c>
      <c r="J4783" t="s">
        <v>1885</v>
      </c>
      <c r="K4783" t="s">
        <v>1885</v>
      </c>
      <c r="L4783" t="s">
        <v>1885</v>
      </c>
      <c r="M4783" t="s">
        <v>1885</v>
      </c>
      <c r="N4783">
        <v>5</v>
      </c>
      <c r="O4783">
        <v>-0.01</v>
      </c>
      <c r="P4783" t="s">
        <v>1885</v>
      </c>
      <c r="Q4783" t="s">
        <v>1885</v>
      </c>
      <c r="R4783" t="s">
        <v>1885</v>
      </c>
      <c r="S4783" t="s">
        <v>1885</v>
      </c>
      <c r="T4783">
        <v>35</v>
      </c>
      <c r="U4783">
        <v>7</v>
      </c>
      <c r="V4783">
        <v>232</v>
      </c>
      <c r="W4783" s="7">
        <f t="shared" si="297"/>
        <v>53</v>
      </c>
      <c r="X4783" t="s">
        <v>1885</v>
      </c>
      <c r="Y4783" t="s">
        <v>1885</v>
      </c>
      <c r="Z4783" t="s">
        <v>1885</v>
      </c>
      <c r="AA4783" t="s">
        <v>1885</v>
      </c>
      <c r="AB4783">
        <v>110</v>
      </c>
      <c r="AC4783">
        <v>9.43</v>
      </c>
      <c r="AE4783" t="s">
        <v>1885</v>
      </c>
      <c r="AF4783">
        <v>0.23519999999999999</v>
      </c>
      <c r="AG4783" t="s">
        <v>1885</v>
      </c>
      <c r="AH4783">
        <v>1.89</v>
      </c>
      <c r="AJ4783">
        <v>6</v>
      </c>
      <c r="AM4783" t="s">
        <v>1885</v>
      </c>
      <c r="AN4783" t="s">
        <v>1885</v>
      </c>
      <c r="AO4783" t="s">
        <v>1885</v>
      </c>
      <c r="AP4783" t="s">
        <v>1885</v>
      </c>
      <c r="AQ4783">
        <v>13</v>
      </c>
      <c r="AR4783">
        <f t="shared" si="298"/>
        <v>0.62719999999999998</v>
      </c>
      <c r="AS4783" t="str">
        <f t="shared" si="299"/>
        <v/>
      </c>
    </row>
    <row r="4784" spans="1:45" ht="15" thickBot="1">
      <c r="A4784" t="str">
        <f t="shared" si="296"/>
        <v>Anthony McFarlandRB2021</v>
      </c>
      <c r="B4784" t="s">
        <v>1185</v>
      </c>
      <c r="C4784" t="s">
        <v>3</v>
      </c>
      <c r="D4784">
        <v>86</v>
      </c>
      <c r="E4784">
        <v>2021</v>
      </c>
      <c r="F4784">
        <v>2</v>
      </c>
      <c r="H4784" t="s">
        <v>1885</v>
      </c>
      <c r="J4784" t="s">
        <v>1885</v>
      </c>
      <c r="K4784" t="s">
        <v>1885</v>
      </c>
      <c r="L4784" t="s">
        <v>1885</v>
      </c>
      <c r="M4784" t="s">
        <v>1885</v>
      </c>
      <c r="N4784">
        <v>0</v>
      </c>
      <c r="O4784">
        <v>-0.49</v>
      </c>
      <c r="P4784" t="s">
        <v>1885</v>
      </c>
      <c r="Q4784" t="s">
        <v>1885</v>
      </c>
      <c r="R4784" t="s">
        <v>1885</v>
      </c>
      <c r="S4784" t="s">
        <v>1885</v>
      </c>
      <c r="T4784">
        <v>23</v>
      </c>
      <c r="U4784">
        <v>4</v>
      </c>
      <c r="V4784">
        <v>124</v>
      </c>
      <c r="W4784" s="7">
        <f t="shared" si="297"/>
        <v>49</v>
      </c>
      <c r="X4784" t="s">
        <v>1885</v>
      </c>
      <c r="Y4784" t="s">
        <v>1885</v>
      </c>
      <c r="Z4784" t="s">
        <v>1885</v>
      </c>
      <c r="AA4784" t="s">
        <v>1885</v>
      </c>
      <c r="AB4784">
        <v>103</v>
      </c>
      <c r="AC4784">
        <v>2.27</v>
      </c>
      <c r="AE4784" t="s">
        <v>1885</v>
      </c>
      <c r="AF4784">
        <v>2.3039999999999998E-2</v>
      </c>
      <c r="AG4784" t="s">
        <v>1885</v>
      </c>
      <c r="AH4784">
        <v>1.23</v>
      </c>
      <c r="AJ4784">
        <v>10</v>
      </c>
      <c r="AM4784" t="s">
        <v>1885</v>
      </c>
      <c r="AN4784" t="s">
        <v>1885</v>
      </c>
      <c r="AO4784" t="s">
        <v>1885</v>
      </c>
      <c r="AP4784" t="s">
        <v>1885</v>
      </c>
      <c r="AQ4784">
        <v>2</v>
      </c>
      <c r="AR4784">
        <f t="shared" si="298"/>
        <v>3.6864000000000001E-2</v>
      </c>
      <c r="AS4784" t="str">
        <f t="shared" si="299"/>
        <v/>
      </c>
    </row>
    <row r="4785" spans="1:45" ht="15" thickBot="1">
      <c r="A4785" t="str">
        <f t="shared" si="296"/>
        <v>O.J. HowardTE2021</v>
      </c>
      <c r="B4785" t="s">
        <v>961</v>
      </c>
      <c r="C4785" t="s">
        <v>49</v>
      </c>
      <c r="D4785">
        <v>29</v>
      </c>
      <c r="E4785">
        <v>2021</v>
      </c>
      <c r="F4785">
        <v>4</v>
      </c>
      <c r="H4785" t="s">
        <v>1885</v>
      </c>
      <c r="J4785" t="s">
        <v>1885</v>
      </c>
      <c r="K4785" t="s">
        <v>1885</v>
      </c>
      <c r="L4785" t="s">
        <v>1885</v>
      </c>
      <c r="M4785" t="s">
        <v>1885</v>
      </c>
      <c r="N4785">
        <v>0</v>
      </c>
      <c r="O4785">
        <v>-0.03</v>
      </c>
      <c r="P4785" t="s">
        <v>1885</v>
      </c>
      <c r="Q4785" t="s">
        <v>1885</v>
      </c>
      <c r="R4785" t="s">
        <v>1885</v>
      </c>
      <c r="S4785" t="s">
        <v>1885</v>
      </c>
      <c r="T4785">
        <v>27</v>
      </c>
      <c r="U4785">
        <v>1</v>
      </c>
      <c r="V4785">
        <v>19</v>
      </c>
      <c r="W4785" s="7">
        <f t="shared" si="297"/>
        <v>21</v>
      </c>
      <c r="X4785" t="s">
        <v>1885</v>
      </c>
      <c r="Y4785" t="s">
        <v>1885</v>
      </c>
      <c r="Z4785" t="s">
        <v>1885</v>
      </c>
      <c r="AA4785" t="s">
        <v>1885</v>
      </c>
      <c r="AB4785">
        <v>58</v>
      </c>
      <c r="AC4785">
        <v>9.4</v>
      </c>
      <c r="AE4785" t="s">
        <v>1885</v>
      </c>
      <c r="AF4785">
        <v>0.1216</v>
      </c>
      <c r="AG4785" t="s">
        <v>1885</v>
      </c>
      <c r="AH4785">
        <v>2.39</v>
      </c>
      <c r="AJ4785">
        <v>4</v>
      </c>
      <c r="AM4785" t="s">
        <v>1885</v>
      </c>
      <c r="AN4785" t="s">
        <v>1885</v>
      </c>
      <c r="AO4785" t="s">
        <v>1885</v>
      </c>
      <c r="AP4785" t="s">
        <v>1885</v>
      </c>
      <c r="AQ4785">
        <v>5</v>
      </c>
      <c r="AR4785">
        <f t="shared" si="298"/>
        <v>0.4864</v>
      </c>
      <c r="AS4785" t="str">
        <f t="shared" si="299"/>
        <v/>
      </c>
    </row>
    <row r="4786" spans="1:45" ht="15" thickBot="1">
      <c r="A4786" t="str">
        <f t="shared" si="296"/>
        <v>Darrynton EvansRB2021</v>
      </c>
      <c r="B4786" t="s">
        <v>1186</v>
      </c>
      <c r="C4786" t="s">
        <v>3</v>
      </c>
      <c r="D4786">
        <v>61</v>
      </c>
      <c r="E4786">
        <v>2021</v>
      </c>
      <c r="F4786">
        <v>2</v>
      </c>
      <c r="H4786" t="s">
        <v>1885</v>
      </c>
      <c r="J4786" t="s">
        <v>1885</v>
      </c>
      <c r="K4786" t="s">
        <v>1885</v>
      </c>
      <c r="L4786" t="s">
        <v>1885</v>
      </c>
      <c r="M4786" t="s">
        <v>1885</v>
      </c>
      <c r="N4786">
        <v>0</v>
      </c>
      <c r="O4786">
        <v>-0.14000000000000001</v>
      </c>
      <c r="P4786" t="s">
        <v>1885</v>
      </c>
      <c r="Q4786" t="s">
        <v>1885</v>
      </c>
      <c r="R4786" t="s">
        <v>1885</v>
      </c>
      <c r="S4786" t="s">
        <v>1885</v>
      </c>
      <c r="T4786">
        <v>23</v>
      </c>
      <c r="U4786">
        <v>3</v>
      </c>
      <c r="V4786">
        <v>93</v>
      </c>
      <c r="W4786" s="7">
        <f t="shared" si="297"/>
        <v>50</v>
      </c>
      <c r="X4786" t="s">
        <v>1885</v>
      </c>
      <c r="Y4786" t="s">
        <v>1885</v>
      </c>
      <c r="Z4786" t="s">
        <v>1885</v>
      </c>
      <c r="AA4786" t="s">
        <v>1885</v>
      </c>
      <c r="AB4786">
        <v>118</v>
      </c>
      <c r="AC4786">
        <v>3.22</v>
      </c>
      <c r="AE4786" t="s">
        <v>1885</v>
      </c>
      <c r="AF4786">
        <v>2.1759999999999998E-2</v>
      </c>
      <c r="AG4786" t="s">
        <v>1885</v>
      </c>
      <c r="AH4786">
        <v>1.8</v>
      </c>
      <c r="AJ4786">
        <v>5</v>
      </c>
      <c r="AM4786" t="s">
        <v>1885</v>
      </c>
      <c r="AN4786" t="s">
        <v>1885</v>
      </c>
      <c r="AO4786" t="s">
        <v>1885</v>
      </c>
      <c r="AP4786" t="s">
        <v>1885</v>
      </c>
      <c r="AQ4786">
        <v>2</v>
      </c>
      <c r="AR4786">
        <f t="shared" si="298"/>
        <v>6.9631999999999999E-2</v>
      </c>
      <c r="AS4786" t="str">
        <f t="shared" si="299"/>
        <v/>
      </c>
    </row>
    <row r="4787" spans="1:45" ht="15" thickBot="1">
      <c r="A4787" t="str">
        <f t="shared" si="296"/>
        <v>Bryan EdwardsWR2021</v>
      </c>
      <c r="B4787" t="s">
        <v>1187</v>
      </c>
      <c r="C4787" t="s">
        <v>16</v>
      </c>
      <c r="D4787">
        <v>67</v>
      </c>
      <c r="E4787">
        <v>2021</v>
      </c>
      <c r="F4787">
        <v>3</v>
      </c>
      <c r="H4787" t="s">
        <v>1885</v>
      </c>
      <c r="J4787" t="s">
        <v>1885</v>
      </c>
      <c r="K4787" t="s">
        <v>1885</v>
      </c>
      <c r="L4787" t="s">
        <v>1885</v>
      </c>
      <c r="M4787" t="s">
        <v>1885</v>
      </c>
      <c r="N4787">
        <v>0</v>
      </c>
      <c r="O4787">
        <v>-0.56999999999999995</v>
      </c>
      <c r="P4787" t="s">
        <v>1885</v>
      </c>
      <c r="Q4787" t="s">
        <v>1885</v>
      </c>
      <c r="R4787" t="s">
        <v>1885</v>
      </c>
      <c r="S4787" t="s">
        <v>1885</v>
      </c>
      <c r="T4787">
        <v>23</v>
      </c>
      <c r="U4787">
        <v>3</v>
      </c>
      <c r="V4787">
        <v>81</v>
      </c>
      <c r="W4787" s="7">
        <f t="shared" si="297"/>
        <v>54</v>
      </c>
      <c r="X4787" t="s">
        <v>1885</v>
      </c>
      <c r="Y4787" t="s">
        <v>1885</v>
      </c>
      <c r="Z4787" t="s">
        <v>1885</v>
      </c>
      <c r="AA4787" t="s">
        <v>1885</v>
      </c>
      <c r="AB4787">
        <v>132</v>
      </c>
      <c r="AC4787">
        <v>3.03</v>
      </c>
      <c r="AE4787" t="s">
        <v>1885</v>
      </c>
      <c r="AF4787">
        <v>0.04</v>
      </c>
      <c r="AG4787" t="s">
        <v>1885</v>
      </c>
      <c r="AH4787">
        <v>1.41</v>
      </c>
      <c r="AJ4787">
        <v>11</v>
      </c>
      <c r="AM4787" t="s">
        <v>1885</v>
      </c>
      <c r="AN4787" t="s">
        <v>1885</v>
      </c>
      <c r="AO4787" t="s">
        <v>1885</v>
      </c>
      <c r="AP4787" t="s">
        <v>1885</v>
      </c>
      <c r="AQ4787">
        <v>2</v>
      </c>
      <c r="AR4787">
        <f t="shared" si="298"/>
        <v>5.8181818181818182E-2</v>
      </c>
      <c r="AS4787" t="str">
        <f t="shared" si="299"/>
        <v/>
      </c>
    </row>
    <row r="4788" spans="1:45" ht="15" thickBot="1">
      <c r="A4788" t="str">
        <f t="shared" si="296"/>
        <v>Tevin ColemanRB2021</v>
      </c>
      <c r="B4788" t="s">
        <v>812</v>
      </c>
      <c r="C4788" t="s">
        <v>3</v>
      </c>
      <c r="D4788">
        <v>67.5</v>
      </c>
      <c r="E4788">
        <v>2021</v>
      </c>
      <c r="F4788">
        <v>2</v>
      </c>
      <c r="H4788" t="s">
        <v>1885</v>
      </c>
      <c r="J4788" t="s">
        <v>1885</v>
      </c>
      <c r="K4788" t="s">
        <v>1885</v>
      </c>
      <c r="L4788" t="s">
        <v>1885</v>
      </c>
      <c r="M4788" t="s">
        <v>1885</v>
      </c>
      <c r="N4788">
        <v>3</v>
      </c>
      <c r="O4788">
        <v>-0.25</v>
      </c>
      <c r="P4788" t="s">
        <v>1885</v>
      </c>
      <c r="Q4788" t="s">
        <v>1885</v>
      </c>
      <c r="R4788" t="s">
        <v>1885</v>
      </c>
      <c r="S4788" t="s">
        <v>1885</v>
      </c>
      <c r="T4788">
        <v>28</v>
      </c>
      <c r="U4788">
        <v>3</v>
      </c>
      <c r="V4788">
        <v>73</v>
      </c>
      <c r="W4788" s="7">
        <f t="shared" si="297"/>
        <v>51</v>
      </c>
      <c r="X4788" t="s">
        <v>1885</v>
      </c>
      <c r="Y4788" t="s">
        <v>1885</v>
      </c>
      <c r="Z4788" t="s">
        <v>1885</v>
      </c>
      <c r="AA4788" t="s">
        <v>1885</v>
      </c>
      <c r="AB4788">
        <v>125</v>
      </c>
      <c r="AC4788">
        <v>1.59</v>
      </c>
      <c r="AE4788" t="s">
        <v>1885</v>
      </c>
      <c r="AF4788">
        <v>1.8800000000000001E-2</v>
      </c>
      <c r="AG4788" t="s">
        <v>1885</v>
      </c>
      <c r="AH4788">
        <v>1.31</v>
      </c>
      <c r="AJ4788">
        <v>8</v>
      </c>
      <c r="AM4788" t="s">
        <v>1885</v>
      </c>
      <c r="AN4788" t="s">
        <v>1885</v>
      </c>
      <c r="AO4788" t="s">
        <v>1885</v>
      </c>
      <c r="AP4788" t="s">
        <v>1885</v>
      </c>
      <c r="AQ4788">
        <v>7</v>
      </c>
      <c r="AR4788">
        <f t="shared" si="298"/>
        <v>3.7600000000000001E-2</v>
      </c>
      <c r="AS4788" t="str">
        <f t="shared" si="299"/>
        <v/>
      </c>
    </row>
    <row r="4789" spans="1:45" ht="15" thickBot="1">
      <c r="A4789" t="str">
        <f t="shared" si="296"/>
        <v>Joshua KelleyRB2021</v>
      </c>
      <c r="B4789" t="s">
        <v>1188</v>
      </c>
      <c r="C4789" t="s">
        <v>3</v>
      </c>
      <c r="D4789">
        <v>76</v>
      </c>
      <c r="E4789">
        <v>2021</v>
      </c>
      <c r="F4789">
        <v>2</v>
      </c>
      <c r="H4789" t="s">
        <v>1885</v>
      </c>
      <c r="J4789" t="s">
        <v>1885</v>
      </c>
      <c r="K4789" t="s">
        <v>1885</v>
      </c>
      <c r="L4789" t="s">
        <v>1885</v>
      </c>
      <c r="M4789" t="s">
        <v>1885</v>
      </c>
      <c r="N4789">
        <v>0</v>
      </c>
      <c r="O4789">
        <v>-0.1</v>
      </c>
      <c r="P4789" t="s">
        <v>1885</v>
      </c>
      <c r="Q4789" t="s">
        <v>1885</v>
      </c>
      <c r="R4789" t="s">
        <v>1885</v>
      </c>
      <c r="S4789" t="s">
        <v>1885</v>
      </c>
      <c r="T4789">
        <v>24</v>
      </c>
      <c r="U4789">
        <v>4</v>
      </c>
      <c r="V4789">
        <v>112</v>
      </c>
      <c r="W4789" s="7">
        <f t="shared" si="297"/>
        <v>52</v>
      </c>
      <c r="X4789" t="s">
        <v>1885</v>
      </c>
      <c r="Y4789" t="s">
        <v>1885</v>
      </c>
      <c r="Z4789" t="s">
        <v>1885</v>
      </c>
      <c r="AA4789" t="s">
        <v>1885</v>
      </c>
      <c r="AB4789">
        <v>58</v>
      </c>
      <c r="AC4789">
        <v>6.09</v>
      </c>
      <c r="AE4789" t="s">
        <v>1885</v>
      </c>
      <c r="AF4789">
        <v>4.4457142857142855E-2</v>
      </c>
      <c r="AG4789" t="s">
        <v>1885</v>
      </c>
      <c r="AH4789">
        <v>1.1399999999999999</v>
      </c>
      <c r="AJ4789">
        <v>14</v>
      </c>
      <c r="AM4789" t="s">
        <v>1885</v>
      </c>
      <c r="AN4789" t="s">
        <v>1885</v>
      </c>
      <c r="AO4789" t="s">
        <v>1885</v>
      </c>
      <c r="AP4789" t="s">
        <v>1885</v>
      </c>
      <c r="AQ4789">
        <v>2</v>
      </c>
      <c r="AR4789">
        <f t="shared" si="298"/>
        <v>5.0808163265306176E-2</v>
      </c>
      <c r="AS4789" t="str">
        <f t="shared" si="299"/>
        <v/>
      </c>
    </row>
    <row r="4790" spans="1:45" ht="15" thickBot="1">
      <c r="A4790" t="str">
        <f t="shared" si="296"/>
        <v>Anthony MillerWR2021</v>
      </c>
      <c r="B4790" t="s">
        <v>1042</v>
      </c>
      <c r="C4790" t="s">
        <v>16</v>
      </c>
      <c r="D4790">
        <v>109</v>
      </c>
      <c r="E4790">
        <v>2021</v>
      </c>
      <c r="F4790">
        <v>3</v>
      </c>
      <c r="H4790" t="s">
        <v>1885</v>
      </c>
      <c r="J4790" t="s">
        <v>1885</v>
      </c>
      <c r="K4790" t="s">
        <v>1885</v>
      </c>
      <c r="L4790" t="s">
        <v>1885</v>
      </c>
      <c r="M4790" t="s">
        <v>1885</v>
      </c>
      <c r="N4790">
        <v>0</v>
      </c>
      <c r="O4790">
        <v>-0.25</v>
      </c>
      <c r="P4790" t="s">
        <v>1885</v>
      </c>
      <c r="Q4790" t="s">
        <v>1885</v>
      </c>
      <c r="R4790" t="s">
        <v>1885</v>
      </c>
      <c r="S4790" t="s">
        <v>1885</v>
      </c>
      <c r="T4790">
        <v>27</v>
      </c>
      <c r="U4790">
        <v>2</v>
      </c>
      <c r="V4790">
        <v>51</v>
      </c>
      <c r="W4790" s="7">
        <f t="shared" si="297"/>
        <v>55</v>
      </c>
      <c r="X4790" t="s">
        <v>1885</v>
      </c>
      <c r="Y4790" t="s">
        <v>1885</v>
      </c>
      <c r="Z4790" t="s">
        <v>1885</v>
      </c>
      <c r="AA4790" t="s">
        <v>1885</v>
      </c>
      <c r="AB4790">
        <v>69</v>
      </c>
      <c r="AC4790">
        <v>6.92</v>
      </c>
      <c r="AE4790" t="s">
        <v>1885</v>
      </c>
      <c r="AF4790">
        <v>0.127</v>
      </c>
      <c r="AG4790" t="s">
        <v>1885</v>
      </c>
      <c r="AH4790">
        <v>1.1200000000000001</v>
      </c>
      <c r="AJ4790">
        <v>16</v>
      </c>
      <c r="AM4790" t="s">
        <v>1885</v>
      </c>
      <c r="AN4790" t="s">
        <v>1885</v>
      </c>
      <c r="AO4790" t="s">
        <v>1885</v>
      </c>
      <c r="AP4790" t="s">
        <v>1885</v>
      </c>
      <c r="AQ4790">
        <v>4</v>
      </c>
      <c r="AR4790">
        <f t="shared" si="298"/>
        <v>0.127</v>
      </c>
      <c r="AS4790" t="str">
        <f t="shared" si="299"/>
        <v/>
      </c>
    </row>
    <row r="4791" spans="1:45" ht="15" thickBot="1">
      <c r="A4791" t="str">
        <f t="shared" si="296"/>
        <v>Chris HerndonTE2021</v>
      </c>
      <c r="B4791" t="s">
        <v>1100</v>
      </c>
      <c r="C4791" t="s">
        <v>49</v>
      </c>
      <c r="D4791">
        <v>34</v>
      </c>
      <c r="E4791">
        <v>2021</v>
      </c>
      <c r="F4791">
        <v>4</v>
      </c>
      <c r="H4791" t="s">
        <v>1885</v>
      </c>
      <c r="J4791" t="s">
        <v>1885</v>
      </c>
      <c r="K4791" t="s">
        <v>1885</v>
      </c>
      <c r="L4791" t="s">
        <v>1885</v>
      </c>
      <c r="M4791" t="s">
        <v>1885</v>
      </c>
      <c r="N4791">
        <v>0</v>
      </c>
      <c r="O4791">
        <v>-0.09</v>
      </c>
      <c r="P4791" t="s">
        <v>1885</v>
      </c>
      <c r="Q4791" t="s">
        <v>1885</v>
      </c>
      <c r="R4791" t="s">
        <v>1885</v>
      </c>
      <c r="S4791" t="s">
        <v>1885</v>
      </c>
      <c r="T4791">
        <v>25</v>
      </c>
      <c r="U4791">
        <v>4</v>
      </c>
      <c r="V4791">
        <v>107</v>
      </c>
      <c r="W4791" s="7">
        <f t="shared" si="297"/>
        <v>22</v>
      </c>
      <c r="X4791" t="s">
        <v>1885</v>
      </c>
      <c r="Y4791" t="s">
        <v>1885</v>
      </c>
      <c r="Z4791" t="s">
        <v>1885</v>
      </c>
      <c r="AA4791" t="s">
        <v>1885</v>
      </c>
      <c r="AB4791">
        <v>31</v>
      </c>
      <c r="AC4791">
        <v>4.8600000000000003</v>
      </c>
      <c r="AE4791" t="s">
        <v>1885</v>
      </c>
      <c r="AF4791">
        <v>0.1019</v>
      </c>
      <c r="AG4791" t="s">
        <v>1885</v>
      </c>
      <c r="AH4791">
        <v>0.88</v>
      </c>
      <c r="AJ4791">
        <v>16</v>
      </c>
      <c r="AM4791" t="s">
        <v>1885</v>
      </c>
      <c r="AN4791" t="s">
        <v>1885</v>
      </c>
      <c r="AO4791" t="s">
        <v>1885</v>
      </c>
      <c r="AP4791" t="s">
        <v>1885</v>
      </c>
      <c r="AQ4791">
        <v>4</v>
      </c>
      <c r="AR4791">
        <f t="shared" si="298"/>
        <v>0.1019</v>
      </c>
      <c r="AS4791" t="str">
        <f t="shared" si="299"/>
        <v/>
      </c>
    </row>
    <row r="4792" spans="1:45" ht="15" thickBot="1">
      <c r="A4792" t="str">
        <f t="shared" si="296"/>
        <v>Aaron RodgersQB2021</v>
      </c>
      <c r="B4792" t="s">
        <v>113</v>
      </c>
      <c r="C4792" t="s">
        <v>12</v>
      </c>
      <c r="D4792">
        <v>15</v>
      </c>
      <c r="E4792">
        <v>2021</v>
      </c>
      <c r="F4792">
        <v>1</v>
      </c>
      <c r="H4792" t="s">
        <v>1885</v>
      </c>
      <c r="J4792" t="s">
        <v>1885</v>
      </c>
      <c r="K4792" t="s">
        <v>1885</v>
      </c>
      <c r="L4792" t="s">
        <v>1885</v>
      </c>
      <c r="M4792" t="s">
        <v>1885</v>
      </c>
      <c r="N4792">
        <v>12</v>
      </c>
      <c r="O4792">
        <v>1.37</v>
      </c>
      <c r="P4792" t="s">
        <v>1885</v>
      </c>
      <c r="Q4792" t="s">
        <v>1885</v>
      </c>
      <c r="R4792" t="s">
        <v>1885</v>
      </c>
      <c r="S4792" t="s">
        <v>1885</v>
      </c>
      <c r="T4792">
        <v>38</v>
      </c>
      <c r="U4792">
        <v>1</v>
      </c>
      <c r="V4792">
        <v>24</v>
      </c>
      <c r="W4792" s="7">
        <f t="shared" si="297"/>
        <v>14</v>
      </c>
      <c r="X4792" t="s">
        <v>1885</v>
      </c>
      <c r="Y4792" t="s">
        <v>1885</v>
      </c>
      <c r="Z4792" t="s">
        <v>1885</v>
      </c>
      <c r="AA4792" t="s">
        <v>1885</v>
      </c>
      <c r="AB4792">
        <v>3</v>
      </c>
      <c r="AC4792">
        <v>30.18</v>
      </c>
      <c r="AE4792" t="s">
        <v>1885</v>
      </c>
      <c r="AF4792" t="s">
        <v>1885</v>
      </c>
      <c r="AG4792" t="s">
        <v>1885</v>
      </c>
      <c r="AH4792" t="s">
        <v>1885</v>
      </c>
      <c r="AJ4792" t="s">
        <v>1885</v>
      </c>
      <c r="AM4792" t="s">
        <v>1885</v>
      </c>
      <c r="AN4792" t="s">
        <v>1885</v>
      </c>
      <c r="AO4792" t="s">
        <v>1885</v>
      </c>
      <c r="AP4792" t="s">
        <v>1885</v>
      </c>
      <c r="AQ4792">
        <v>17</v>
      </c>
      <c r="AR4792" t="str">
        <f t="shared" si="298"/>
        <v/>
      </c>
      <c r="AS4792" t="str">
        <f t="shared" si="299"/>
        <v/>
      </c>
    </row>
    <row r="4793" spans="1:45" ht="15" thickBot="1">
      <c r="A4793" t="str">
        <f t="shared" si="296"/>
        <v>Chase EdmondsRB2021</v>
      </c>
      <c r="B4793" t="s">
        <v>1061</v>
      </c>
      <c r="C4793" t="s">
        <v>3</v>
      </c>
      <c r="D4793">
        <v>29</v>
      </c>
      <c r="E4793">
        <v>2021</v>
      </c>
      <c r="F4793">
        <v>2</v>
      </c>
      <c r="H4793" t="s">
        <v>1885</v>
      </c>
      <c r="J4793" t="s">
        <v>1885</v>
      </c>
      <c r="K4793" t="s">
        <v>1885</v>
      </c>
      <c r="L4793" t="s">
        <v>1885</v>
      </c>
      <c r="M4793" t="s">
        <v>1885</v>
      </c>
      <c r="N4793">
        <v>0</v>
      </c>
      <c r="O4793">
        <v>0.46</v>
      </c>
      <c r="P4793" t="s">
        <v>1885</v>
      </c>
      <c r="Q4793" t="s">
        <v>1885</v>
      </c>
      <c r="R4793" t="s">
        <v>1885</v>
      </c>
      <c r="S4793" t="s">
        <v>1885</v>
      </c>
      <c r="T4793">
        <v>25</v>
      </c>
      <c r="U4793">
        <v>4</v>
      </c>
      <c r="V4793">
        <v>134</v>
      </c>
      <c r="W4793" s="7">
        <f t="shared" si="297"/>
        <v>53</v>
      </c>
      <c r="X4793" t="s">
        <v>1885</v>
      </c>
      <c r="Y4793" t="s">
        <v>1885</v>
      </c>
      <c r="Z4793" t="s">
        <v>1885</v>
      </c>
      <c r="AA4793" t="s">
        <v>1885</v>
      </c>
      <c r="AB4793">
        <v>25</v>
      </c>
      <c r="AC4793">
        <v>10.5</v>
      </c>
      <c r="AE4793" t="s">
        <v>1885</v>
      </c>
      <c r="AF4793">
        <v>0.12429999999999999</v>
      </c>
      <c r="AG4793" t="s">
        <v>1885</v>
      </c>
      <c r="AH4793">
        <v>1.33</v>
      </c>
      <c r="AJ4793">
        <v>16</v>
      </c>
      <c r="AM4793" t="s">
        <v>1885</v>
      </c>
      <c r="AN4793" t="s">
        <v>1885</v>
      </c>
      <c r="AO4793" t="s">
        <v>1885</v>
      </c>
      <c r="AP4793" t="s">
        <v>1885</v>
      </c>
      <c r="AQ4793">
        <v>4</v>
      </c>
      <c r="AR4793">
        <f t="shared" si="298"/>
        <v>0.12429999999999999</v>
      </c>
      <c r="AS4793" t="str">
        <f t="shared" si="299"/>
        <v/>
      </c>
    </row>
    <row r="4794" spans="1:45" ht="15" thickBot="1">
      <c r="A4794" t="str">
        <f t="shared" si="296"/>
        <v>Marvin JonesWR2021</v>
      </c>
      <c r="B4794" t="s">
        <v>599</v>
      </c>
      <c r="C4794" t="s">
        <v>16</v>
      </c>
      <c r="D4794">
        <v>73.5</v>
      </c>
      <c r="E4794">
        <v>2021</v>
      </c>
      <c r="F4794">
        <v>3</v>
      </c>
      <c r="H4794" t="s">
        <v>1885</v>
      </c>
      <c r="J4794" t="s">
        <v>1885</v>
      </c>
      <c r="K4794" t="s">
        <v>1885</v>
      </c>
      <c r="L4794" t="s">
        <v>1885</v>
      </c>
      <c r="M4794" t="s">
        <v>1885</v>
      </c>
      <c r="N4794">
        <v>2</v>
      </c>
      <c r="O4794">
        <v>0.38</v>
      </c>
      <c r="P4794" t="s">
        <v>1885</v>
      </c>
      <c r="Q4794" t="s">
        <v>1885</v>
      </c>
      <c r="R4794" t="s">
        <v>1885</v>
      </c>
      <c r="S4794" t="s">
        <v>1885</v>
      </c>
      <c r="T4794">
        <v>31</v>
      </c>
      <c r="U4794">
        <v>5</v>
      </c>
      <c r="V4794">
        <v>166</v>
      </c>
      <c r="W4794" s="7">
        <f t="shared" si="297"/>
        <v>56</v>
      </c>
      <c r="X4794" t="s">
        <v>1885</v>
      </c>
      <c r="Y4794" t="s">
        <v>1885</v>
      </c>
      <c r="Z4794" t="s">
        <v>1885</v>
      </c>
      <c r="AA4794" t="s">
        <v>1885</v>
      </c>
      <c r="AB4794">
        <v>18</v>
      </c>
      <c r="AC4794">
        <v>14.24</v>
      </c>
      <c r="AE4794" t="s">
        <v>1885</v>
      </c>
      <c r="AF4794">
        <v>0.22009999999999999</v>
      </c>
      <c r="AG4794" t="s">
        <v>1885</v>
      </c>
      <c r="AH4794">
        <v>1.58</v>
      </c>
      <c r="AJ4794">
        <v>16</v>
      </c>
      <c r="AM4794" t="s">
        <v>1885</v>
      </c>
      <c r="AN4794" t="s">
        <v>1885</v>
      </c>
      <c r="AO4794" t="s">
        <v>1885</v>
      </c>
      <c r="AP4794" t="s">
        <v>1885</v>
      </c>
      <c r="AQ4794">
        <v>10</v>
      </c>
      <c r="AR4794">
        <f t="shared" si="298"/>
        <v>0.22009999999999999</v>
      </c>
      <c r="AS4794" t="str">
        <f t="shared" si="299"/>
        <v/>
      </c>
    </row>
    <row r="4795" spans="1:45" ht="15" thickBot="1">
      <c r="A4795" t="str">
        <f t="shared" si="296"/>
        <v>Matthew StaffordQB2021</v>
      </c>
      <c r="B4795" t="s">
        <v>347</v>
      </c>
      <c r="C4795" t="s">
        <v>12</v>
      </c>
      <c r="D4795">
        <v>16</v>
      </c>
      <c r="E4795">
        <v>2021</v>
      </c>
      <c r="F4795">
        <v>1</v>
      </c>
      <c r="H4795" t="s">
        <v>1885</v>
      </c>
      <c r="J4795" t="s">
        <v>1885</v>
      </c>
      <c r="K4795" t="s">
        <v>1885</v>
      </c>
      <c r="L4795" t="s">
        <v>1885</v>
      </c>
      <c r="M4795" t="s">
        <v>1885</v>
      </c>
      <c r="N4795">
        <v>8</v>
      </c>
      <c r="O4795">
        <v>0.23</v>
      </c>
      <c r="P4795" t="s">
        <v>1885</v>
      </c>
      <c r="Q4795" t="s">
        <v>1885</v>
      </c>
      <c r="R4795" t="s">
        <v>1885</v>
      </c>
      <c r="S4795" t="s">
        <v>1885</v>
      </c>
      <c r="T4795">
        <v>33</v>
      </c>
      <c r="U4795">
        <v>1</v>
      </c>
      <c r="V4795">
        <v>1</v>
      </c>
      <c r="W4795" s="7">
        <f t="shared" si="297"/>
        <v>15</v>
      </c>
      <c r="X4795" t="s">
        <v>1885</v>
      </c>
      <c r="Y4795" t="s">
        <v>1885</v>
      </c>
      <c r="Z4795" t="s">
        <v>1885</v>
      </c>
      <c r="AA4795" t="s">
        <v>1885</v>
      </c>
      <c r="AB4795">
        <v>15</v>
      </c>
      <c r="AC4795">
        <v>19.41</v>
      </c>
      <c r="AE4795" t="s">
        <v>1885</v>
      </c>
      <c r="AF4795" t="s">
        <v>1885</v>
      </c>
      <c r="AG4795" t="s">
        <v>1885</v>
      </c>
      <c r="AH4795" t="s">
        <v>1885</v>
      </c>
      <c r="AJ4795" t="s">
        <v>1885</v>
      </c>
      <c r="AM4795" t="s">
        <v>1885</v>
      </c>
      <c r="AN4795" t="s">
        <v>1885</v>
      </c>
      <c r="AO4795" t="s">
        <v>1885</v>
      </c>
      <c r="AP4795" t="s">
        <v>1885</v>
      </c>
      <c r="AQ4795">
        <v>13</v>
      </c>
      <c r="AR4795" t="str">
        <f t="shared" si="298"/>
        <v/>
      </c>
      <c r="AS4795" t="str">
        <f t="shared" si="299"/>
        <v/>
      </c>
    </row>
    <row r="4796" spans="1:45" ht="15" thickBot="1">
      <c r="A4796" t="str">
        <f t="shared" si="296"/>
        <v>Sterling ShepardWR2021</v>
      </c>
      <c r="B4796" t="s">
        <v>880</v>
      </c>
      <c r="C4796" t="s">
        <v>16</v>
      </c>
      <c r="D4796">
        <v>84</v>
      </c>
      <c r="E4796">
        <v>2021</v>
      </c>
      <c r="F4796">
        <v>3</v>
      </c>
      <c r="H4796" t="s">
        <v>1885</v>
      </c>
      <c r="J4796" t="s">
        <v>1885</v>
      </c>
      <c r="K4796" t="s">
        <v>1885</v>
      </c>
      <c r="L4796" t="s">
        <v>1885</v>
      </c>
      <c r="M4796" t="s">
        <v>1885</v>
      </c>
      <c r="N4796">
        <v>0</v>
      </c>
      <c r="O4796">
        <v>0.04</v>
      </c>
      <c r="P4796" t="s">
        <v>1885</v>
      </c>
      <c r="Q4796" t="s">
        <v>1885</v>
      </c>
      <c r="R4796" t="s">
        <v>1885</v>
      </c>
      <c r="S4796" t="s">
        <v>1885</v>
      </c>
      <c r="T4796">
        <v>27</v>
      </c>
      <c r="U4796">
        <v>2</v>
      </c>
      <c r="V4796">
        <v>40</v>
      </c>
      <c r="W4796" s="7">
        <f t="shared" si="297"/>
        <v>57</v>
      </c>
      <c r="X4796" t="s">
        <v>1885</v>
      </c>
      <c r="Y4796" t="s">
        <v>1885</v>
      </c>
      <c r="Z4796" t="s">
        <v>1885</v>
      </c>
      <c r="AA4796" t="s">
        <v>1885</v>
      </c>
      <c r="AB4796">
        <v>44</v>
      </c>
      <c r="AC4796">
        <v>13.38</v>
      </c>
      <c r="AE4796" t="s">
        <v>1885</v>
      </c>
      <c r="AF4796">
        <v>0.24760000000000001</v>
      </c>
      <c r="AG4796" t="s">
        <v>1885</v>
      </c>
      <c r="AH4796">
        <v>1.77</v>
      </c>
      <c r="AJ4796">
        <v>12</v>
      </c>
      <c r="AM4796" t="s">
        <v>1885</v>
      </c>
      <c r="AN4796" t="s">
        <v>1885</v>
      </c>
      <c r="AO4796" t="s">
        <v>1885</v>
      </c>
      <c r="AP4796" t="s">
        <v>1885</v>
      </c>
      <c r="AQ4796">
        <v>6</v>
      </c>
      <c r="AR4796">
        <f t="shared" si="298"/>
        <v>0.33013333333333333</v>
      </c>
      <c r="AS4796" t="str">
        <f t="shared" si="299"/>
        <v/>
      </c>
    </row>
    <row r="4797" spans="1:45" ht="15" thickBot="1">
      <c r="A4797" t="str">
        <f t="shared" si="296"/>
        <v>Jamison CrowderWR2021</v>
      </c>
      <c r="B4797" t="s">
        <v>896</v>
      </c>
      <c r="C4797" t="s">
        <v>16</v>
      </c>
      <c r="D4797">
        <v>79</v>
      </c>
      <c r="E4797">
        <v>2021</v>
      </c>
      <c r="F4797">
        <v>3</v>
      </c>
      <c r="H4797" t="s">
        <v>1885</v>
      </c>
      <c r="J4797" t="s">
        <v>1885</v>
      </c>
      <c r="K4797" t="s">
        <v>1885</v>
      </c>
      <c r="L4797" t="s">
        <v>1885</v>
      </c>
      <c r="M4797" t="s">
        <v>1885</v>
      </c>
      <c r="N4797">
        <v>0</v>
      </c>
      <c r="O4797">
        <v>0.45</v>
      </c>
      <c r="P4797" t="s">
        <v>1885</v>
      </c>
      <c r="Q4797" t="s">
        <v>1885</v>
      </c>
      <c r="R4797" t="s">
        <v>1885</v>
      </c>
      <c r="S4797" t="s">
        <v>1885</v>
      </c>
      <c r="T4797">
        <v>28</v>
      </c>
      <c r="U4797">
        <v>4</v>
      </c>
      <c r="V4797">
        <v>105</v>
      </c>
      <c r="W4797" s="7">
        <f t="shared" si="297"/>
        <v>58</v>
      </c>
      <c r="X4797" t="s">
        <v>1885</v>
      </c>
      <c r="Y4797" t="s">
        <v>1885</v>
      </c>
      <c r="Z4797" t="s">
        <v>1885</v>
      </c>
      <c r="AA4797" t="s">
        <v>1885</v>
      </c>
      <c r="AB4797">
        <v>39</v>
      </c>
      <c r="AC4797">
        <v>14.37</v>
      </c>
      <c r="AE4797" t="s">
        <v>1885</v>
      </c>
      <c r="AF4797">
        <v>0.25613333333333332</v>
      </c>
      <c r="AG4797" t="s">
        <v>1885</v>
      </c>
      <c r="AH4797">
        <v>1.79</v>
      </c>
      <c r="AJ4797">
        <v>12</v>
      </c>
      <c r="AM4797" t="s">
        <v>1885</v>
      </c>
      <c r="AN4797" t="s">
        <v>1885</v>
      </c>
      <c r="AO4797" t="s">
        <v>1885</v>
      </c>
      <c r="AP4797" t="s">
        <v>1885</v>
      </c>
      <c r="AQ4797">
        <v>7</v>
      </c>
      <c r="AR4797">
        <f t="shared" si="298"/>
        <v>0.34151111111111065</v>
      </c>
      <c r="AS4797" t="str">
        <f t="shared" si="299"/>
        <v/>
      </c>
    </row>
    <row r="4798" spans="1:45" ht="15" thickBot="1">
      <c r="A4798" t="str">
        <f t="shared" si="296"/>
        <v>Emmanuel SandersWR2021</v>
      </c>
      <c r="B4798" t="s">
        <v>440</v>
      </c>
      <c r="C4798" t="s">
        <v>16</v>
      </c>
      <c r="D4798">
        <v>96</v>
      </c>
      <c r="E4798">
        <v>2021</v>
      </c>
      <c r="F4798">
        <v>3</v>
      </c>
      <c r="H4798" t="s">
        <v>1885</v>
      </c>
      <c r="J4798" t="s">
        <v>1885</v>
      </c>
      <c r="K4798" t="s">
        <v>1885</v>
      </c>
      <c r="L4798" t="s">
        <v>1885</v>
      </c>
      <c r="M4798" t="s">
        <v>1885</v>
      </c>
      <c r="N4798">
        <v>4</v>
      </c>
      <c r="O4798">
        <v>0.09</v>
      </c>
      <c r="P4798" t="s">
        <v>1885</v>
      </c>
      <c r="Q4798" t="s">
        <v>1885</v>
      </c>
      <c r="R4798" t="s">
        <v>1885</v>
      </c>
      <c r="S4798" t="s">
        <v>1885</v>
      </c>
      <c r="T4798">
        <v>34</v>
      </c>
      <c r="U4798">
        <v>3</v>
      </c>
      <c r="V4798">
        <v>82</v>
      </c>
      <c r="W4798" s="7">
        <f t="shared" si="297"/>
        <v>59</v>
      </c>
      <c r="X4798" t="s">
        <v>1885</v>
      </c>
      <c r="Y4798" t="s">
        <v>1885</v>
      </c>
      <c r="Z4798" t="s">
        <v>1885</v>
      </c>
      <c r="AA4798" t="s">
        <v>1885</v>
      </c>
      <c r="AB4798">
        <v>41</v>
      </c>
      <c r="AC4798">
        <v>11.77</v>
      </c>
      <c r="AE4798" t="s">
        <v>1885</v>
      </c>
      <c r="AF4798">
        <v>0.18697142857142857</v>
      </c>
      <c r="AG4798" t="s">
        <v>1885</v>
      </c>
      <c r="AH4798">
        <v>1.99</v>
      </c>
      <c r="AJ4798">
        <v>14</v>
      </c>
      <c r="AM4798" t="s">
        <v>1885</v>
      </c>
      <c r="AN4798" t="s">
        <v>1885</v>
      </c>
      <c r="AO4798" t="s">
        <v>1885</v>
      </c>
      <c r="AP4798" t="s">
        <v>1885</v>
      </c>
      <c r="AQ4798">
        <v>12</v>
      </c>
      <c r="AR4798">
        <f t="shared" si="298"/>
        <v>0.21368163265306173</v>
      </c>
      <c r="AS4798" t="str">
        <f t="shared" si="299"/>
        <v/>
      </c>
    </row>
    <row r="4799" spans="1:45" ht="15" thickBot="1">
      <c r="A4799" t="str">
        <f t="shared" si="296"/>
        <v>Damien HarrisRB2021</v>
      </c>
      <c r="B4799" t="s">
        <v>1122</v>
      </c>
      <c r="C4799" t="s">
        <v>3</v>
      </c>
      <c r="D4799">
        <v>34</v>
      </c>
      <c r="E4799">
        <v>2021</v>
      </c>
      <c r="F4799">
        <v>2</v>
      </c>
      <c r="H4799" t="s">
        <v>1885</v>
      </c>
      <c r="J4799" t="s">
        <v>1885</v>
      </c>
      <c r="K4799" t="s">
        <v>1885</v>
      </c>
      <c r="L4799" t="s">
        <v>1885</v>
      </c>
      <c r="M4799" t="s">
        <v>1885</v>
      </c>
      <c r="N4799">
        <v>0</v>
      </c>
      <c r="O4799">
        <v>0.21</v>
      </c>
      <c r="P4799" t="s">
        <v>1885</v>
      </c>
      <c r="Q4799" t="s">
        <v>1885</v>
      </c>
      <c r="R4799" t="s">
        <v>1885</v>
      </c>
      <c r="S4799" t="s">
        <v>1885</v>
      </c>
      <c r="T4799">
        <v>24</v>
      </c>
      <c r="U4799">
        <v>3</v>
      </c>
      <c r="V4799">
        <v>87</v>
      </c>
      <c r="W4799" s="7">
        <f t="shared" si="297"/>
        <v>54</v>
      </c>
      <c r="X4799" t="s">
        <v>1885</v>
      </c>
      <c r="Y4799" t="s">
        <v>1885</v>
      </c>
      <c r="Z4799" t="s">
        <v>1885</v>
      </c>
      <c r="AA4799" t="s">
        <v>1885</v>
      </c>
      <c r="AB4799">
        <v>53</v>
      </c>
      <c r="AC4799">
        <v>9.1300000000000008</v>
      </c>
      <c r="AE4799" t="s">
        <v>1885</v>
      </c>
      <c r="AF4799">
        <v>2.8160000000000001E-2</v>
      </c>
      <c r="AG4799" t="s">
        <v>1885</v>
      </c>
      <c r="AH4799">
        <v>1.1299999999999999</v>
      </c>
      <c r="AJ4799">
        <v>10</v>
      </c>
      <c r="AM4799" t="s">
        <v>1885</v>
      </c>
      <c r="AN4799" t="s">
        <v>1885</v>
      </c>
      <c r="AO4799" t="s">
        <v>1885</v>
      </c>
      <c r="AP4799" t="s">
        <v>1885</v>
      </c>
      <c r="AQ4799">
        <v>3</v>
      </c>
      <c r="AR4799">
        <f t="shared" si="298"/>
        <v>4.5055999999999999E-2</v>
      </c>
      <c r="AS4799" t="str">
        <f t="shared" si="299"/>
        <v/>
      </c>
    </row>
    <row r="4800" spans="1:45" ht="15" thickBot="1">
      <c r="A4800" t="str">
        <f t="shared" si="296"/>
        <v>Parris CampbellWR2021</v>
      </c>
      <c r="B4800" t="s">
        <v>1189</v>
      </c>
      <c r="C4800" t="s">
        <v>16</v>
      </c>
      <c r="D4800">
        <v>64</v>
      </c>
      <c r="E4800">
        <v>2021</v>
      </c>
      <c r="F4800">
        <v>3</v>
      </c>
      <c r="H4800" t="s">
        <v>1885</v>
      </c>
      <c r="J4800" t="s">
        <v>1885</v>
      </c>
      <c r="K4800" t="s">
        <v>1885</v>
      </c>
      <c r="L4800" t="s">
        <v>1885</v>
      </c>
      <c r="M4800" t="s">
        <v>1885</v>
      </c>
      <c r="N4800">
        <v>0</v>
      </c>
      <c r="O4800" t="s">
        <v>1885</v>
      </c>
      <c r="P4800" t="s">
        <v>1885</v>
      </c>
      <c r="Q4800" t="s">
        <v>1885</v>
      </c>
      <c r="R4800" t="s">
        <v>1885</v>
      </c>
      <c r="S4800" t="s">
        <v>1885</v>
      </c>
      <c r="T4800">
        <v>24</v>
      </c>
      <c r="U4800">
        <v>2</v>
      </c>
      <c r="V4800">
        <v>59</v>
      </c>
      <c r="W4800" s="7">
        <f t="shared" si="297"/>
        <v>60</v>
      </c>
      <c r="X4800" t="s">
        <v>1885</v>
      </c>
      <c r="Y4800" t="s">
        <v>1885</v>
      </c>
      <c r="Z4800" t="s">
        <v>1885</v>
      </c>
      <c r="AA4800" t="s">
        <v>1885</v>
      </c>
      <c r="AB4800">
        <v>165</v>
      </c>
      <c r="AC4800">
        <v>7.35</v>
      </c>
      <c r="AE4800" t="s">
        <v>1885</v>
      </c>
      <c r="AF4800">
        <v>0.13919999999999999</v>
      </c>
      <c r="AG4800" t="s">
        <v>1885</v>
      </c>
      <c r="AH4800">
        <v>1.78</v>
      </c>
      <c r="AJ4800">
        <v>2</v>
      </c>
      <c r="AM4800" t="s">
        <v>1885</v>
      </c>
      <c r="AN4800" t="s">
        <v>1885</v>
      </c>
      <c r="AO4800" t="s">
        <v>1885</v>
      </c>
      <c r="AP4800" t="s">
        <v>1885</v>
      </c>
      <c r="AQ4800">
        <v>3</v>
      </c>
      <c r="AR4800">
        <f t="shared" si="298"/>
        <v>1.1135999999999999</v>
      </c>
      <c r="AS4800" t="str">
        <f t="shared" si="299"/>
        <v/>
      </c>
    </row>
    <row r="4801" spans="1:45" ht="15" thickBot="1">
      <c r="A4801" t="str">
        <f t="shared" si="296"/>
        <v>Latavius MurrayRB2021</v>
      </c>
      <c r="B4801" t="s">
        <v>675</v>
      </c>
      <c r="C4801" t="s">
        <v>3</v>
      </c>
      <c r="D4801">
        <v>55.5</v>
      </c>
      <c r="E4801">
        <v>2021</v>
      </c>
      <c r="F4801">
        <v>2</v>
      </c>
      <c r="H4801" t="s">
        <v>1885</v>
      </c>
      <c r="J4801" t="s">
        <v>1885</v>
      </c>
      <c r="K4801" t="s">
        <v>1885</v>
      </c>
      <c r="L4801" t="s">
        <v>1885</v>
      </c>
      <c r="M4801" t="s">
        <v>1885</v>
      </c>
      <c r="N4801">
        <v>2</v>
      </c>
      <c r="O4801">
        <v>0.18</v>
      </c>
      <c r="P4801" t="s">
        <v>1885</v>
      </c>
      <c r="Q4801" t="s">
        <v>1885</v>
      </c>
      <c r="R4801" t="s">
        <v>1885</v>
      </c>
      <c r="S4801" t="s">
        <v>1885</v>
      </c>
      <c r="T4801">
        <v>31</v>
      </c>
      <c r="U4801">
        <v>6</v>
      </c>
      <c r="V4801">
        <v>181</v>
      </c>
      <c r="W4801" s="7">
        <f t="shared" si="297"/>
        <v>55</v>
      </c>
      <c r="X4801" t="s">
        <v>1885</v>
      </c>
      <c r="Y4801" t="s">
        <v>1885</v>
      </c>
      <c r="Z4801" t="s">
        <v>1885</v>
      </c>
      <c r="AA4801" t="s">
        <v>1885</v>
      </c>
      <c r="AB4801">
        <v>34</v>
      </c>
      <c r="AC4801">
        <v>9.08</v>
      </c>
      <c r="AE4801" t="s">
        <v>1885</v>
      </c>
      <c r="AF4801">
        <v>5.6000000000000001E-2</v>
      </c>
      <c r="AG4801" t="s">
        <v>1885</v>
      </c>
      <c r="AH4801">
        <v>1.31</v>
      </c>
      <c r="AJ4801">
        <v>15</v>
      </c>
      <c r="AM4801" t="s">
        <v>1885</v>
      </c>
      <c r="AN4801" t="s">
        <v>1885</v>
      </c>
      <c r="AO4801" t="s">
        <v>1885</v>
      </c>
      <c r="AP4801" t="s">
        <v>1885</v>
      </c>
      <c r="AQ4801">
        <v>9</v>
      </c>
      <c r="AR4801">
        <f t="shared" si="298"/>
        <v>5.9733333333333333E-2</v>
      </c>
      <c r="AS4801" t="str">
        <f t="shared" si="299"/>
        <v/>
      </c>
    </row>
    <row r="4802" spans="1:45" ht="15" thickBot="1">
      <c r="A4802" t="str">
        <f t="shared" si="296"/>
        <v>Curtis SamuelWR2021</v>
      </c>
      <c r="B4802" t="s">
        <v>975</v>
      </c>
      <c r="C4802" t="s">
        <v>16</v>
      </c>
      <c r="D4802">
        <v>43</v>
      </c>
      <c r="E4802">
        <v>2021</v>
      </c>
      <c r="F4802">
        <v>3</v>
      </c>
      <c r="H4802" t="s">
        <v>1885</v>
      </c>
      <c r="J4802" t="s">
        <v>1885</v>
      </c>
      <c r="K4802" t="s">
        <v>1885</v>
      </c>
      <c r="L4802" t="s">
        <v>1885</v>
      </c>
      <c r="M4802" t="s">
        <v>1885</v>
      </c>
      <c r="N4802">
        <v>2</v>
      </c>
      <c r="O4802">
        <v>0.45</v>
      </c>
      <c r="P4802" t="s">
        <v>1885</v>
      </c>
      <c r="Q4802" t="s">
        <v>1885</v>
      </c>
      <c r="R4802" t="s">
        <v>1885</v>
      </c>
      <c r="S4802" t="s">
        <v>1885</v>
      </c>
      <c r="T4802">
        <v>25</v>
      </c>
      <c r="U4802">
        <v>2</v>
      </c>
      <c r="V4802">
        <v>40</v>
      </c>
      <c r="W4802" s="7">
        <f t="shared" si="297"/>
        <v>61</v>
      </c>
      <c r="X4802" t="s">
        <v>1885</v>
      </c>
      <c r="Y4802" t="s">
        <v>1885</v>
      </c>
      <c r="Z4802" t="s">
        <v>1885</v>
      </c>
      <c r="AA4802" t="s">
        <v>1885</v>
      </c>
      <c r="AB4802">
        <v>23</v>
      </c>
      <c r="AC4802">
        <v>14.14</v>
      </c>
      <c r="AE4802" t="s">
        <v>1885</v>
      </c>
      <c r="AF4802">
        <v>0.19413333333333332</v>
      </c>
      <c r="AG4802" t="s">
        <v>1885</v>
      </c>
      <c r="AH4802">
        <v>1.93</v>
      </c>
      <c r="AJ4802">
        <v>15</v>
      </c>
      <c r="AM4802" t="s">
        <v>1885</v>
      </c>
      <c r="AN4802" t="s">
        <v>1885</v>
      </c>
      <c r="AO4802" t="s">
        <v>1885</v>
      </c>
      <c r="AP4802" t="s">
        <v>1885</v>
      </c>
      <c r="AQ4802">
        <v>5</v>
      </c>
      <c r="AR4802">
        <f t="shared" si="298"/>
        <v>0.20707555555555518</v>
      </c>
      <c r="AS4802" t="str">
        <f t="shared" si="299"/>
        <v/>
      </c>
    </row>
    <row r="4803" spans="1:45" ht="15" thickBot="1">
      <c r="A4803" t="str">
        <f t="shared" ref="A4803:A4866" si="300">B4803&amp;C4803&amp;E4803</f>
        <v>Rashaad PennyRB2021</v>
      </c>
      <c r="B4803" t="s">
        <v>1034</v>
      </c>
      <c r="C4803" t="s">
        <v>3</v>
      </c>
      <c r="D4803">
        <v>55</v>
      </c>
      <c r="E4803">
        <v>2021</v>
      </c>
      <c r="F4803">
        <v>2</v>
      </c>
      <c r="H4803" t="s">
        <v>1885</v>
      </c>
      <c r="J4803" t="s">
        <v>1885</v>
      </c>
      <c r="K4803" t="s">
        <v>1885</v>
      </c>
      <c r="L4803" t="s">
        <v>1885</v>
      </c>
      <c r="M4803" t="s">
        <v>1885</v>
      </c>
      <c r="N4803">
        <v>0</v>
      </c>
      <c r="O4803">
        <v>0</v>
      </c>
      <c r="P4803" t="s">
        <v>1885</v>
      </c>
      <c r="Q4803" t="s">
        <v>1885</v>
      </c>
      <c r="R4803" t="s">
        <v>1885</v>
      </c>
      <c r="S4803" t="s">
        <v>1885</v>
      </c>
      <c r="T4803">
        <v>25</v>
      </c>
      <c r="U4803">
        <v>1</v>
      </c>
      <c r="V4803">
        <v>27</v>
      </c>
      <c r="W4803" s="7">
        <f t="shared" ref="W4803:W4866" si="301">IFERROR(VLOOKUP(B4803&amp;C4803&amp;E4803-1,A:D,4,0),"")</f>
        <v>56</v>
      </c>
      <c r="X4803" t="s">
        <v>1885</v>
      </c>
      <c r="Y4803" t="s">
        <v>1885</v>
      </c>
      <c r="Z4803" t="s">
        <v>1885</v>
      </c>
      <c r="AA4803" t="s">
        <v>1885</v>
      </c>
      <c r="AB4803">
        <v>144</v>
      </c>
      <c r="AC4803" t="s">
        <v>1885</v>
      </c>
      <c r="AE4803" t="s">
        <v>1885</v>
      </c>
      <c r="AF4803" t="s">
        <v>1885</v>
      </c>
      <c r="AG4803" t="s">
        <v>1885</v>
      </c>
      <c r="AH4803" t="s">
        <v>1885</v>
      </c>
      <c r="AJ4803" t="s">
        <v>1885</v>
      </c>
      <c r="AM4803" t="s">
        <v>1885</v>
      </c>
      <c r="AN4803" t="s">
        <v>1885</v>
      </c>
      <c r="AO4803" t="s">
        <v>1885</v>
      </c>
      <c r="AP4803" t="s">
        <v>1885</v>
      </c>
      <c r="AQ4803">
        <v>4</v>
      </c>
      <c r="AR4803" t="str">
        <f t="shared" ref="AR4803:AR4866" si="302">IF(AF4803="","",_xlfn.NUMBERVALUE(AF4803)*16/AJ4803)</f>
        <v/>
      </c>
      <c r="AS4803" t="str">
        <f t="shared" ref="AS4803:AS4866" si="303">IF(AG4803="","",_xlfn.NUMBERVALUE(AG4803)*16/AK4803)</f>
        <v/>
      </c>
    </row>
    <row r="4804" spans="1:45" ht="15" thickBot="1">
      <c r="A4804" t="str">
        <f t="shared" si="300"/>
        <v>Tom BradyQB2021</v>
      </c>
      <c r="B4804" t="s">
        <v>11</v>
      </c>
      <c r="C4804" t="s">
        <v>12</v>
      </c>
      <c r="D4804">
        <v>23</v>
      </c>
      <c r="E4804">
        <v>2021</v>
      </c>
      <c r="F4804">
        <v>1</v>
      </c>
      <c r="H4804" t="s">
        <v>1885</v>
      </c>
      <c r="J4804" t="s">
        <v>1885</v>
      </c>
      <c r="K4804" t="s">
        <v>1885</v>
      </c>
      <c r="L4804" t="s">
        <v>1885</v>
      </c>
      <c r="M4804" t="s">
        <v>1885</v>
      </c>
      <c r="N4804">
        <v>19</v>
      </c>
      <c r="O4804">
        <v>0.77</v>
      </c>
      <c r="P4804" t="s">
        <v>1885</v>
      </c>
      <c r="Q4804" t="s">
        <v>1885</v>
      </c>
      <c r="R4804" t="s">
        <v>1885</v>
      </c>
      <c r="S4804" t="s">
        <v>1885</v>
      </c>
      <c r="T4804">
        <v>44</v>
      </c>
      <c r="U4804">
        <v>6</v>
      </c>
      <c r="V4804">
        <v>199</v>
      </c>
      <c r="W4804" s="7">
        <f t="shared" si="301"/>
        <v>16</v>
      </c>
      <c r="X4804" t="s">
        <v>1885</v>
      </c>
      <c r="Y4804" t="s">
        <v>1885</v>
      </c>
      <c r="Z4804" t="s">
        <v>1885</v>
      </c>
      <c r="AA4804" t="s">
        <v>1885</v>
      </c>
      <c r="AB4804">
        <v>7</v>
      </c>
      <c r="AC4804">
        <v>26.25</v>
      </c>
      <c r="AE4804" t="s">
        <v>1885</v>
      </c>
      <c r="AF4804" t="s">
        <v>1885</v>
      </c>
      <c r="AG4804" t="s">
        <v>1885</v>
      </c>
      <c r="AH4804" t="s">
        <v>1885</v>
      </c>
      <c r="AJ4804" t="s">
        <v>1885</v>
      </c>
      <c r="AM4804" t="s">
        <v>1885</v>
      </c>
      <c r="AN4804" t="s">
        <v>1885</v>
      </c>
      <c r="AO4804" t="s">
        <v>1885</v>
      </c>
      <c r="AP4804" t="s">
        <v>1885</v>
      </c>
      <c r="AQ4804">
        <v>22</v>
      </c>
      <c r="AR4804" t="str">
        <f t="shared" si="302"/>
        <v/>
      </c>
      <c r="AS4804" t="str">
        <f t="shared" si="303"/>
        <v/>
      </c>
    </row>
    <row r="4805" spans="1:45" ht="15" thickBot="1">
      <c r="A4805" t="str">
        <f t="shared" si="300"/>
        <v>Eric EbronTE2021</v>
      </c>
      <c r="B4805" t="s">
        <v>738</v>
      </c>
      <c r="C4805" t="s">
        <v>49</v>
      </c>
      <c r="D4805">
        <v>28</v>
      </c>
      <c r="E4805">
        <v>2021</v>
      </c>
      <c r="F4805">
        <v>4</v>
      </c>
      <c r="H4805" t="s">
        <v>1885</v>
      </c>
      <c r="J4805" t="s">
        <v>1885</v>
      </c>
      <c r="K4805" t="s">
        <v>1885</v>
      </c>
      <c r="L4805" t="s">
        <v>1885</v>
      </c>
      <c r="M4805" t="s">
        <v>1885</v>
      </c>
      <c r="N4805">
        <v>1</v>
      </c>
      <c r="O4805">
        <v>0.02</v>
      </c>
      <c r="P4805" t="s">
        <v>1885</v>
      </c>
      <c r="Q4805" t="s">
        <v>1885</v>
      </c>
      <c r="R4805" t="s">
        <v>1885</v>
      </c>
      <c r="S4805" t="s">
        <v>1885</v>
      </c>
      <c r="T4805">
        <v>28</v>
      </c>
      <c r="U4805">
        <v>1</v>
      </c>
      <c r="V4805">
        <v>10</v>
      </c>
      <c r="W4805" s="7">
        <f t="shared" si="301"/>
        <v>23</v>
      </c>
      <c r="X4805" t="s">
        <v>1885</v>
      </c>
      <c r="Y4805" t="s">
        <v>1885</v>
      </c>
      <c r="Z4805" t="s">
        <v>1885</v>
      </c>
      <c r="AA4805" t="s">
        <v>1885</v>
      </c>
      <c r="AB4805">
        <v>15</v>
      </c>
      <c r="AC4805">
        <v>9.4499999999999993</v>
      </c>
      <c r="AE4805" t="s">
        <v>1885</v>
      </c>
      <c r="AF4805">
        <v>0.14527999999999999</v>
      </c>
      <c r="AG4805" t="s">
        <v>1885</v>
      </c>
      <c r="AH4805">
        <v>1.18</v>
      </c>
      <c r="AJ4805">
        <v>15</v>
      </c>
      <c r="AM4805" t="s">
        <v>1885</v>
      </c>
      <c r="AN4805" t="s">
        <v>1885</v>
      </c>
      <c r="AO4805" t="s">
        <v>1885</v>
      </c>
      <c r="AP4805" t="s">
        <v>1885</v>
      </c>
      <c r="AQ4805">
        <v>8</v>
      </c>
      <c r="AR4805">
        <f t="shared" si="302"/>
        <v>0.15496533333333332</v>
      </c>
      <c r="AS4805" t="str">
        <f t="shared" si="303"/>
        <v/>
      </c>
    </row>
    <row r="4806" spans="1:45" ht="15" thickBot="1">
      <c r="A4806" t="str">
        <f t="shared" si="300"/>
        <v>Jace SternbergerTE2021</v>
      </c>
      <c r="B4806" t="s">
        <v>1127</v>
      </c>
      <c r="C4806" t="s">
        <v>49</v>
      </c>
      <c r="D4806" t="s">
        <v>1885</v>
      </c>
      <c r="E4806">
        <v>2021</v>
      </c>
      <c r="F4806">
        <v>4</v>
      </c>
      <c r="H4806" t="s">
        <v>1885</v>
      </c>
      <c r="J4806" t="s">
        <v>1885</v>
      </c>
      <c r="K4806" t="s">
        <v>1885</v>
      </c>
      <c r="L4806" t="s">
        <v>1885</v>
      </c>
      <c r="M4806" t="s">
        <v>1885</v>
      </c>
      <c r="N4806">
        <v>0</v>
      </c>
      <c r="O4806">
        <v>-0.03</v>
      </c>
      <c r="P4806" t="s">
        <v>1885</v>
      </c>
      <c r="Q4806" t="s">
        <v>1885</v>
      </c>
      <c r="R4806" t="s">
        <v>1885</v>
      </c>
      <c r="S4806" t="s">
        <v>1885</v>
      </c>
      <c r="T4806">
        <v>24</v>
      </c>
      <c r="U4806">
        <v>3</v>
      </c>
      <c r="V4806">
        <v>75</v>
      </c>
      <c r="W4806" s="7">
        <f t="shared" si="301"/>
        <v>23</v>
      </c>
      <c r="X4806" t="s">
        <v>1885</v>
      </c>
      <c r="Y4806" t="s">
        <v>1885</v>
      </c>
      <c r="Z4806" t="s">
        <v>1885</v>
      </c>
      <c r="AA4806" t="s">
        <v>1885</v>
      </c>
      <c r="AB4806">
        <v>64</v>
      </c>
      <c r="AC4806">
        <v>2.4500000000000002</v>
      </c>
      <c r="AE4806" t="s">
        <v>1885</v>
      </c>
      <c r="AF4806">
        <v>4.4945454545454545E-2</v>
      </c>
      <c r="AG4806" t="s">
        <v>1885</v>
      </c>
      <c r="AH4806">
        <v>1.41</v>
      </c>
      <c r="AJ4806">
        <v>11</v>
      </c>
      <c r="AM4806" t="s">
        <v>1885</v>
      </c>
      <c r="AN4806" t="s">
        <v>1885</v>
      </c>
      <c r="AO4806" t="s">
        <v>1885</v>
      </c>
      <c r="AP4806" t="s">
        <v>1885</v>
      </c>
      <c r="AQ4806">
        <v>3</v>
      </c>
      <c r="AR4806">
        <f t="shared" si="302"/>
        <v>6.5375206611570175E-2</v>
      </c>
      <c r="AS4806" t="str">
        <f t="shared" si="303"/>
        <v/>
      </c>
    </row>
    <row r="4807" spans="1:45" ht="15" thickBot="1">
      <c r="A4807" t="str">
        <f t="shared" si="300"/>
        <v>Jack DoyleTE2021</v>
      </c>
      <c r="B4807" t="s">
        <v>950</v>
      </c>
      <c r="C4807" t="s">
        <v>49</v>
      </c>
      <c r="D4807">
        <v>45</v>
      </c>
      <c r="E4807">
        <v>2021</v>
      </c>
      <c r="F4807">
        <v>4</v>
      </c>
      <c r="H4807" t="s">
        <v>1885</v>
      </c>
      <c r="J4807" t="s">
        <v>1885</v>
      </c>
      <c r="K4807" t="s">
        <v>1885</v>
      </c>
      <c r="L4807" t="s">
        <v>1885</v>
      </c>
      <c r="M4807" t="s">
        <v>1885</v>
      </c>
      <c r="N4807">
        <v>1</v>
      </c>
      <c r="O4807">
        <v>-0.04</v>
      </c>
      <c r="P4807" t="s">
        <v>1885</v>
      </c>
      <c r="Q4807" t="s">
        <v>1885</v>
      </c>
      <c r="R4807" t="s">
        <v>1885</v>
      </c>
      <c r="S4807" t="s">
        <v>1885</v>
      </c>
      <c r="T4807">
        <v>31</v>
      </c>
      <c r="U4807">
        <v>8</v>
      </c>
      <c r="V4807">
        <v>300</v>
      </c>
      <c r="W4807" s="7">
        <f t="shared" si="301"/>
        <v>25</v>
      </c>
      <c r="X4807" t="s">
        <v>1885</v>
      </c>
      <c r="Y4807" t="s">
        <v>1885</v>
      </c>
      <c r="Z4807" t="s">
        <v>1885</v>
      </c>
      <c r="AA4807" t="s">
        <v>1885</v>
      </c>
      <c r="AB4807">
        <v>39</v>
      </c>
      <c r="AC4807">
        <v>4.72</v>
      </c>
      <c r="AE4807" t="s">
        <v>1885</v>
      </c>
      <c r="AF4807">
        <v>7.3142857142857148E-2</v>
      </c>
      <c r="AG4807" t="s">
        <v>1885</v>
      </c>
      <c r="AH4807">
        <v>1.1299999999999999</v>
      </c>
      <c r="AJ4807">
        <v>14</v>
      </c>
      <c r="AM4807" t="s">
        <v>1885</v>
      </c>
      <c r="AN4807" t="s">
        <v>1885</v>
      </c>
      <c r="AO4807" t="s">
        <v>1885</v>
      </c>
      <c r="AP4807" t="s">
        <v>1885</v>
      </c>
      <c r="AQ4807">
        <v>9</v>
      </c>
      <c r="AR4807">
        <f t="shared" si="302"/>
        <v>8.3591836734693836E-2</v>
      </c>
      <c r="AS4807" t="str">
        <f t="shared" si="303"/>
        <v/>
      </c>
    </row>
    <row r="4808" spans="1:45" ht="15" thickBot="1">
      <c r="A4808" t="str">
        <f t="shared" si="300"/>
        <v>Drew BreesQB2021</v>
      </c>
      <c r="B4808" t="s">
        <v>37</v>
      </c>
      <c r="C4808" t="s">
        <v>12</v>
      </c>
      <c r="D4808" t="s">
        <v>1885</v>
      </c>
      <c r="E4808">
        <v>2021</v>
      </c>
      <c r="F4808">
        <v>1</v>
      </c>
      <c r="H4808" t="s">
        <v>1885</v>
      </c>
      <c r="J4808" t="s">
        <v>1885</v>
      </c>
      <c r="K4808" t="s">
        <v>1885</v>
      </c>
      <c r="L4808" t="s">
        <v>1885</v>
      </c>
      <c r="M4808" t="s">
        <v>1885</v>
      </c>
      <c r="N4808">
        <v>17</v>
      </c>
      <c r="O4808">
        <v>0.31</v>
      </c>
      <c r="P4808" t="s">
        <v>1885</v>
      </c>
      <c r="Q4808" t="s">
        <v>1885</v>
      </c>
      <c r="R4808" t="s">
        <v>1885</v>
      </c>
      <c r="S4808" t="s">
        <v>1885</v>
      </c>
      <c r="T4808">
        <v>42</v>
      </c>
      <c r="U4808">
        <v>2</v>
      </c>
      <c r="V4808">
        <v>32</v>
      </c>
      <c r="W4808" s="7">
        <f t="shared" si="301"/>
        <v>17</v>
      </c>
      <c r="X4808" t="s">
        <v>1885</v>
      </c>
      <c r="Y4808" t="s">
        <v>1885</v>
      </c>
      <c r="Z4808" t="s">
        <v>1885</v>
      </c>
      <c r="AA4808" t="s">
        <v>1885</v>
      </c>
      <c r="AB4808">
        <v>21</v>
      </c>
      <c r="AC4808">
        <v>21.79</v>
      </c>
      <c r="AE4808" t="s">
        <v>1885</v>
      </c>
      <c r="AF4808" t="s">
        <v>1885</v>
      </c>
      <c r="AG4808" t="s">
        <v>1885</v>
      </c>
      <c r="AH4808" t="s">
        <v>1885</v>
      </c>
      <c r="AJ4808" t="s">
        <v>1885</v>
      </c>
      <c r="AM4808" t="s">
        <v>1885</v>
      </c>
      <c r="AN4808" t="s">
        <v>1885</v>
      </c>
      <c r="AO4808" t="s">
        <v>1885</v>
      </c>
      <c r="AP4808" t="s">
        <v>1885</v>
      </c>
      <c r="AQ4808">
        <v>21</v>
      </c>
      <c r="AR4808" t="str">
        <f t="shared" si="302"/>
        <v/>
      </c>
      <c r="AS4808" t="str">
        <f t="shared" si="303"/>
        <v/>
      </c>
    </row>
    <row r="4809" spans="1:45" ht="15" thickBot="1">
      <c r="A4809" t="str">
        <f t="shared" si="300"/>
        <v>Chase ClaypoolWR2021</v>
      </c>
      <c r="B4809" t="s">
        <v>1190</v>
      </c>
      <c r="C4809" t="s">
        <v>16</v>
      </c>
      <c r="D4809">
        <v>27</v>
      </c>
      <c r="E4809">
        <v>2021</v>
      </c>
      <c r="F4809">
        <v>3</v>
      </c>
      <c r="H4809" t="s">
        <v>1885</v>
      </c>
      <c r="J4809" t="s">
        <v>1885</v>
      </c>
      <c r="K4809" t="s">
        <v>1885</v>
      </c>
      <c r="L4809" t="s">
        <v>1885</v>
      </c>
      <c r="M4809" t="s">
        <v>1885</v>
      </c>
      <c r="N4809">
        <v>2</v>
      </c>
      <c r="O4809">
        <v>0.63</v>
      </c>
      <c r="P4809" t="s">
        <v>1885</v>
      </c>
      <c r="Q4809" t="s">
        <v>1885</v>
      </c>
      <c r="R4809" t="s">
        <v>1885</v>
      </c>
      <c r="S4809" t="s">
        <v>1885</v>
      </c>
      <c r="T4809">
        <v>23</v>
      </c>
      <c r="U4809">
        <v>2</v>
      </c>
      <c r="V4809">
        <v>49</v>
      </c>
      <c r="W4809" s="7">
        <f t="shared" si="301"/>
        <v>62</v>
      </c>
      <c r="X4809" t="s">
        <v>1885</v>
      </c>
      <c r="Y4809" t="s">
        <v>1885</v>
      </c>
      <c r="Z4809" t="s">
        <v>1885</v>
      </c>
      <c r="AA4809" t="s">
        <v>1885</v>
      </c>
      <c r="AB4809">
        <v>22</v>
      </c>
      <c r="AC4809">
        <v>13.56</v>
      </c>
      <c r="AE4809" t="s">
        <v>1885</v>
      </c>
      <c r="AF4809">
        <v>0.1651</v>
      </c>
      <c r="AG4809" t="s">
        <v>1885</v>
      </c>
      <c r="AH4809">
        <v>2</v>
      </c>
      <c r="AJ4809">
        <v>16</v>
      </c>
      <c r="AM4809" t="s">
        <v>1885</v>
      </c>
      <c r="AN4809" t="s">
        <v>1885</v>
      </c>
      <c r="AO4809" t="s">
        <v>1885</v>
      </c>
      <c r="AP4809" t="s">
        <v>1885</v>
      </c>
      <c r="AQ4809">
        <v>2</v>
      </c>
      <c r="AR4809">
        <f t="shared" si="302"/>
        <v>0.1651</v>
      </c>
      <c r="AS4809" t="str">
        <f t="shared" si="303"/>
        <v/>
      </c>
    </row>
    <row r="4810" spans="1:45" ht="15" thickBot="1">
      <c r="A4810" t="str">
        <f t="shared" si="300"/>
        <v>Duke JohnsonRB2021</v>
      </c>
      <c r="B4810" t="s">
        <v>816</v>
      </c>
      <c r="C4810" t="s">
        <v>3</v>
      </c>
      <c r="D4810" t="s">
        <v>1885</v>
      </c>
      <c r="E4810">
        <v>2021</v>
      </c>
      <c r="F4810">
        <v>2</v>
      </c>
      <c r="H4810" t="s">
        <v>1885</v>
      </c>
      <c r="J4810" t="s">
        <v>1885</v>
      </c>
      <c r="K4810" t="s">
        <v>1885</v>
      </c>
      <c r="L4810" t="s">
        <v>1885</v>
      </c>
      <c r="M4810" t="s">
        <v>1885</v>
      </c>
      <c r="N4810">
        <v>2</v>
      </c>
      <c r="O4810">
        <v>0.05</v>
      </c>
      <c r="P4810" t="s">
        <v>1885</v>
      </c>
      <c r="Q4810" t="s">
        <v>1885</v>
      </c>
      <c r="R4810" t="s">
        <v>1885</v>
      </c>
      <c r="S4810" t="s">
        <v>1885</v>
      </c>
      <c r="T4810">
        <v>28</v>
      </c>
      <c r="U4810">
        <v>3</v>
      </c>
      <c r="V4810">
        <v>77</v>
      </c>
      <c r="W4810" s="7">
        <f t="shared" si="301"/>
        <v>57</v>
      </c>
      <c r="X4810" t="s">
        <v>1885</v>
      </c>
      <c r="Y4810" t="s">
        <v>1885</v>
      </c>
      <c r="Z4810" t="s">
        <v>1885</v>
      </c>
      <c r="AA4810" t="s">
        <v>1885</v>
      </c>
      <c r="AB4810">
        <v>55</v>
      </c>
      <c r="AC4810">
        <v>8.0399999999999991</v>
      </c>
      <c r="AE4810" t="s">
        <v>1885</v>
      </c>
      <c r="AF4810">
        <v>9.4399999999999998E-2</v>
      </c>
      <c r="AG4810" t="s">
        <v>1885</v>
      </c>
      <c r="AH4810">
        <v>1.22</v>
      </c>
      <c r="AJ4810">
        <v>11</v>
      </c>
      <c r="AM4810" t="s">
        <v>1885</v>
      </c>
      <c r="AN4810" t="s">
        <v>1885</v>
      </c>
      <c r="AO4810" t="s">
        <v>1885</v>
      </c>
      <c r="AP4810" t="s">
        <v>1885</v>
      </c>
      <c r="AQ4810">
        <v>7</v>
      </c>
      <c r="AR4810">
        <f t="shared" si="302"/>
        <v>0.13730909090909091</v>
      </c>
      <c r="AS4810" t="str">
        <f t="shared" si="303"/>
        <v/>
      </c>
    </row>
    <row r="4811" spans="1:45" ht="15" thickBot="1">
      <c r="A4811" t="str">
        <f t="shared" si="300"/>
        <v>Jared GoffQB2021</v>
      </c>
      <c r="B4811" t="s">
        <v>903</v>
      </c>
      <c r="C4811" t="s">
        <v>12</v>
      </c>
      <c r="D4811">
        <v>30</v>
      </c>
      <c r="E4811">
        <v>2021</v>
      </c>
      <c r="F4811">
        <v>1</v>
      </c>
      <c r="H4811" t="s">
        <v>1885</v>
      </c>
      <c r="J4811" t="s">
        <v>1885</v>
      </c>
      <c r="K4811" t="s">
        <v>1885</v>
      </c>
      <c r="L4811" t="s">
        <v>1885</v>
      </c>
      <c r="M4811" t="s">
        <v>1885</v>
      </c>
      <c r="N4811">
        <v>3</v>
      </c>
      <c r="O4811">
        <v>0.21</v>
      </c>
      <c r="P4811" t="s">
        <v>1885</v>
      </c>
      <c r="Q4811" t="s">
        <v>1885</v>
      </c>
      <c r="R4811" t="s">
        <v>1885</v>
      </c>
      <c r="S4811" t="s">
        <v>1885</v>
      </c>
      <c r="T4811">
        <v>27</v>
      </c>
      <c r="U4811">
        <v>1</v>
      </c>
      <c r="V4811">
        <v>1</v>
      </c>
      <c r="W4811" s="7">
        <f t="shared" si="301"/>
        <v>18</v>
      </c>
      <c r="X4811" t="s">
        <v>1885</v>
      </c>
      <c r="Y4811" t="s">
        <v>1885</v>
      </c>
      <c r="Z4811" t="s">
        <v>1885</v>
      </c>
      <c r="AA4811" t="s">
        <v>1885</v>
      </c>
      <c r="AB4811">
        <v>16</v>
      </c>
      <c r="AC4811">
        <v>19.059999999999999</v>
      </c>
      <c r="AE4811" t="s">
        <v>1885</v>
      </c>
      <c r="AF4811" t="s">
        <v>1885</v>
      </c>
      <c r="AG4811" t="s">
        <v>1885</v>
      </c>
      <c r="AH4811" t="s">
        <v>1885</v>
      </c>
      <c r="AJ4811" t="s">
        <v>1885</v>
      </c>
      <c r="AM4811" t="s">
        <v>1885</v>
      </c>
      <c r="AN4811" t="s">
        <v>1885</v>
      </c>
      <c r="AO4811" t="s">
        <v>1885</v>
      </c>
      <c r="AP4811" t="s">
        <v>1885</v>
      </c>
      <c r="AQ4811">
        <v>6</v>
      </c>
      <c r="AR4811" t="str">
        <f t="shared" si="302"/>
        <v/>
      </c>
      <c r="AS4811" t="str">
        <f t="shared" si="303"/>
        <v/>
      </c>
    </row>
    <row r="4812" spans="1:45" ht="15" thickBot="1">
      <c r="A4812" t="str">
        <f t="shared" si="300"/>
        <v>Boston ScottRB2021</v>
      </c>
      <c r="B4812" t="s">
        <v>1080</v>
      </c>
      <c r="C4812" t="s">
        <v>3</v>
      </c>
      <c r="D4812">
        <v>88</v>
      </c>
      <c r="E4812">
        <v>2021</v>
      </c>
      <c r="F4812">
        <v>2</v>
      </c>
      <c r="H4812" t="s">
        <v>1885</v>
      </c>
      <c r="J4812" t="s">
        <v>1885</v>
      </c>
      <c r="K4812" t="s">
        <v>1885</v>
      </c>
      <c r="L4812" t="s">
        <v>1885</v>
      </c>
      <c r="M4812" t="s">
        <v>1885</v>
      </c>
      <c r="N4812">
        <v>0</v>
      </c>
      <c r="O4812">
        <v>-0.12</v>
      </c>
      <c r="P4812" t="s">
        <v>1885</v>
      </c>
      <c r="Q4812" t="s">
        <v>1885</v>
      </c>
      <c r="R4812" t="s">
        <v>1885</v>
      </c>
      <c r="S4812" t="s">
        <v>1885</v>
      </c>
      <c r="T4812">
        <v>26</v>
      </c>
      <c r="U4812">
        <v>6</v>
      </c>
      <c r="V4812">
        <v>201</v>
      </c>
      <c r="W4812" s="7">
        <f t="shared" si="301"/>
        <v>58</v>
      </c>
      <c r="X4812" t="s">
        <v>1885</v>
      </c>
      <c r="Y4812" t="s">
        <v>1885</v>
      </c>
      <c r="Z4812" t="s">
        <v>1885</v>
      </c>
      <c r="AA4812" t="s">
        <v>1885</v>
      </c>
      <c r="AB4812">
        <v>51</v>
      </c>
      <c r="AC4812">
        <v>5.98</v>
      </c>
      <c r="AE4812" t="s">
        <v>1885</v>
      </c>
      <c r="AF4812">
        <v>5.7599999999999998E-2</v>
      </c>
      <c r="AG4812" t="s">
        <v>1885</v>
      </c>
      <c r="AH4812">
        <v>1</v>
      </c>
      <c r="AJ4812">
        <v>16</v>
      </c>
      <c r="AM4812" t="s">
        <v>1885</v>
      </c>
      <c r="AN4812" t="s">
        <v>1885</v>
      </c>
      <c r="AO4812" t="s">
        <v>1885</v>
      </c>
      <c r="AP4812" t="s">
        <v>1885</v>
      </c>
      <c r="AQ4812">
        <v>4</v>
      </c>
      <c r="AR4812">
        <f t="shared" si="302"/>
        <v>5.7599999999999998E-2</v>
      </c>
      <c r="AS4812" t="str">
        <f t="shared" si="303"/>
        <v/>
      </c>
    </row>
    <row r="4813" spans="1:45" ht="15" thickBot="1">
      <c r="A4813" t="str">
        <f t="shared" si="300"/>
        <v>Drew LockQB2021</v>
      </c>
      <c r="B4813" t="s">
        <v>1137</v>
      </c>
      <c r="C4813" t="s">
        <v>12</v>
      </c>
      <c r="D4813">
        <v>35</v>
      </c>
      <c r="E4813">
        <v>2021</v>
      </c>
      <c r="F4813">
        <v>1</v>
      </c>
      <c r="H4813" t="s">
        <v>1885</v>
      </c>
      <c r="J4813" t="s">
        <v>1885</v>
      </c>
      <c r="K4813" t="s">
        <v>1885</v>
      </c>
      <c r="L4813" t="s">
        <v>1885</v>
      </c>
      <c r="M4813" t="s">
        <v>1885</v>
      </c>
      <c r="N4813">
        <v>0</v>
      </c>
      <c r="O4813">
        <v>-0.44</v>
      </c>
      <c r="P4813" t="s">
        <v>1885</v>
      </c>
      <c r="Q4813" t="s">
        <v>1885</v>
      </c>
      <c r="R4813" t="s">
        <v>1885</v>
      </c>
      <c r="S4813" t="s">
        <v>1885</v>
      </c>
      <c r="T4813">
        <v>25</v>
      </c>
      <c r="U4813">
        <v>2</v>
      </c>
      <c r="V4813">
        <v>42</v>
      </c>
      <c r="W4813" s="7">
        <f t="shared" si="301"/>
        <v>19</v>
      </c>
      <c r="X4813" t="s">
        <v>1885</v>
      </c>
      <c r="Y4813" t="s">
        <v>1885</v>
      </c>
      <c r="Z4813" t="s">
        <v>1885</v>
      </c>
      <c r="AA4813" t="s">
        <v>1885</v>
      </c>
      <c r="AB4813">
        <v>23</v>
      </c>
      <c r="AC4813">
        <v>16.72</v>
      </c>
      <c r="AE4813" t="s">
        <v>1885</v>
      </c>
      <c r="AF4813" t="s">
        <v>1885</v>
      </c>
      <c r="AG4813" t="s">
        <v>1885</v>
      </c>
      <c r="AH4813" t="s">
        <v>1885</v>
      </c>
      <c r="AJ4813" t="s">
        <v>1885</v>
      </c>
      <c r="AM4813" t="s">
        <v>1885</v>
      </c>
      <c r="AN4813" t="s">
        <v>1885</v>
      </c>
      <c r="AO4813" t="s">
        <v>1885</v>
      </c>
      <c r="AP4813" t="s">
        <v>1885</v>
      </c>
      <c r="AQ4813">
        <v>3</v>
      </c>
      <c r="AR4813" t="str">
        <f t="shared" si="302"/>
        <v/>
      </c>
      <c r="AS4813" t="str">
        <f t="shared" si="303"/>
        <v/>
      </c>
    </row>
    <row r="4814" spans="1:45" ht="15" thickBot="1">
      <c r="A4814" t="str">
        <f t="shared" si="300"/>
        <v>Dawson KnoxTE2021</v>
      </c>
      <c r="B4814" t="s">
        <v>1142</v>
      </c>
      <c r="C4814" t="s">
        <v>49</v>
      </c>
      <c r="D4814">
        <v>32</v>
      </c>
      <c r="E4814">
        <v>2021</v>
      </c>
      <c r="F4814">
        <v>4</v>
      </c>
      <c r="H4814" t="s">
        <v>1885</v>
      </c>
      <c r="J4814" t="s">
        <v>1885</v>
      </c>
      <c r="K4814" t="s">
        <v>1885</v>
      </c>
      <c r="L4814" t="s">
        <v>1885</v>
      </c>
      <c r="M4814" t="s">
        <v>1885</v>
      </c>
      <c r="N4814">
        <v>0</v>
      </c>
      <c r="O4814">
        <v>-0.05</v>
      </c>
      <c r="P4814" t="s">
        <v>1885</v>
      </c>
      <c r="Q4814" t="s">
        <v>1885</v>
      </c>
      <c r="R4814" t="s">
        <v>1885</v>
      </c>
      <c r="S4814" t="s">
        <v>1885</v>
      </c>
      <c r="T4814">
        <v>25</v>
      </c>
      <c r="U4814">
        <v>3</v>
      </c>
      <c r="V4814">
        <v>96</v>
      </c>
      <c r="W4814" s="7">
        <f t="shared" si="301"/>
        <v>26</v>
      </c>
      <c r="X4814" t="s">
        <v>1885</v>
      </c>
      <c r="Y4814" t="s">
        <v>1885</v>
      </c>
      <c r="Z4814" t="s">
        <v>1885</v>
      </c>
      <c r="AA4814" t="s">
        <v>1885</v>
      </c>
      <c r="AB4814">
        <v>35</v>
      </c>
      <c r="AC4814">
        <v>5.92</v>
      </c>
      <c r="AE4814" t="s">
        <v>1885</v>
      </c>
      <c r="AF4814">
        <v>0.10853333333333333</v>
      </c>
      <c r="AG4814" t="s">
        <v>1885</v>
      </c>
      <c r="AH4814">
        <v>1.1299999999999999</v>
      </c>
      <c r="AJ4814">
        <v>12</v>
      </c>
      <c r="AM4814" t="s">
        <v>1885</v>
      </c>
      <c r="AN4814" t="s">
        <v>1885</v>
      </c>
      <c r="AO4814" t="s">
        <v>1885</v>
      </c>
      <c r="AP4814" t="s">
        <v>1885</v>
      </c>
      <c r="AQ4814">
        <v>3</v>
      </c>
      <c r="AR4814">
        <f t="shared" si="302"/>
        <v>0.14471111111111065</v>
      </c>
      <c r="AS4814" t="str">
        <f t="shared" si="303"/>
        <v/>
      </c>
    </row>
    <row r="4815" spans="1:45" ht="15" thickBot="1">
      <c r="A4815" t="str">
        <f t="shared" si="300"/>
        <v>John BrownWR2021</v>
      </c>
      <c r="B4815" t="s">
        <v>765</v>
      </c>
      <c r="C4815" t="s">
        <v>16</v>
      </c>
      <c r="D4815">
        <v>88</v>
      </c>
      <c r="E4815">
        <v>2021</v>
      </c>
      <c r="F4815">
        <v>3</v>
      </c>
      <c r="H4815" t="s">
        <v>1885</v>
      </c>
      <c r="J4815" t="s">
        <v>1885</v>
      </c>
      <c r="K4815" t="s">
        <v>1885</v>
      </c>
      <c r="L4815" t="s">
        <v>1885</v>
      </c>
      <c r="M4815" t="s">
        <v>1885</v>
      </c>
      <c r="N4815">
        <v>1</v>
      </c>
      <c r="O4815">
        <v>0.06</v>
      </c>
      <c r="P4815" t="s">
        <v>1885</v>
      </c>
      <c r="Q4815" t="s">
        <v>1885</v>
      </c>
      <c r="R4815" t="s">
        <v>1885</v>
      </c>
      <c r="S4815" t="s">
        <v>1885</v>
      </c>
      <c r="T4815">
        <v>31</v>
      </c>
      <c r="U4815">
        <v>3</v>
      </c>
      <c r="V4815">
        <v>91</v>
      </c>
      <c r="W4815" s="7">
        <f t="shared" si="301"/>
        <v>63</v>
      </c>
      <c r="X4815" t="s">
        <v>1885</v>
      </c>
      <c r="Y4815" t="s">
        <v>1885</v>
      </c>
      <c r="Z4815" t="s">
        <v>1885</v>
      </c>
      <c r="AA4815" t="s">
        <v>1885</v>
      </c>
      <c r="AB4815">
        <v>83</v>
      </c>
      <c r="AC4815">
        <v>10.76</v>
      </c>
      <c r="AE4815" t="s">
        <v>1885</v>
      </c>
      <c r="AF4815">
        <v>0.1575111111111111</v>
      </c>
      <c r="AG4815" t="s">
        <v>1885</v>
      </c>
      <c r="AH4815">
        <v>1.6</v>
      </c>
      <c r="AJ4815">
        <v>9</v>
      </c>
      <c r="AM4815" t="s">
        <v>1885</v>
      </c>
      <c r="AN4815" t="s">
        <v>1885</v>
      </c>
      <c r="AO4815" t="s">
        <v>1885</v>
      </c>
      <c r="AP4815" t="s">
        <v>1885</v>
      </c>
      <c r="AQ4815">
        <v>8</v>
      </c>
      <c r="AR4815">
        <f t="shared" si="302"/>
        <v>0.28001975308641952</v>
      </c>
      <c r="AS4815" t="str">
        <f t="shared" si="303"/>
        <v/>
      </c>
    </row>
    <row r="4816" spans="1:45" ht="15" thickBot="1">
      <c r="A4816" t="str">
        <f t="shared" si="300"/>
        <v>Nyheim HinesRB2021</v>
      </c>
      <c r="B4816" t="s">
        <v>1045</v>
      </c>
      <c r="C4816" t="s">
        <v>3</v>
      </c>
      <c r="D4816">
        <v>45</v>
      </c>
      <c r="E4816">
        <v>2021</v>
      </c>
      <c r="F4816">
        <v>2</v>
      </c>
      <c r="H4816" t="s">
        <v>1885</v>
      </c>
      <c r="J4816" t="s">
        <v>1885</v>
      </c>
      <c r="K4816" t="s">
        <v>1885</v>
      </c>
      <c r="L4816" t="s">
        <v>1885</v>
      </c>
      <c r="M4816" t="s">
        <v>1885</v>
      </c>
      <c r="N4816">
        <v>1</v>
      </c>
      <c r="O4816">
        <v>0.57999999999999996</v>
      </c>
      <c r="P4816" t="s">
        <v>1885</v>
      </c>
      <c r="Q4816" t="s">
        <v>1885</v>
      </c>
      <c r="R4816" t="s">
        <v>1885</v>
      </c>
      <c r="S4816" t="s">
        <v>1885</v>
      </c>
      <c r="T4816">
        <v>25</v>
      </c>
      <c r="U4816">
        <v>4</v>
      </c>
      <c r="V4816">
        <v>104</v>
      </c>
      <c r="W4816" s="7">
        <f t="shared" si="301"/>
        <v>59</v>
      </c>
      <c r="X4816" t="s">
        <v>1885</v>
      </c>
      <c r="Y4816" t="s">
        <v>1885</v>
      </c>
      <c r="Z4816" t="s">
        <v>1885</v>
      </c>
      <c r="AA4816" t="s">
        <v>1885</v>
      </c>
      <c r="AB4816">
        <v>18</v>
      </c>
      <c r="AC4816">
        <v>12.01</v>
      </c>
      <c r="AE4816" t="s">
        <v>1885</v>
      </c>
      <c r="AF4816">
        <v>0.14530000000000001</v>
      </c>
      <c r="AG4816" t="s">
        <v>1885</v>
      </c>
      <c r="AH4816">
        <v>1.83</v>
      </c>
      <c r="AJ4816">
        <v>16</v>
      </c>
      <c r="AM4816" t="s">
        <v>1885</v>
      </c>
      <c r="AN4816" t="s">
        <v>1885</v>
      </c>
      <c r="AO4816" t="s">
        <v>1885</v>
      </c>
      <c r="AP4816" t="s">
        <v>1885</v>
      </c>
      <c r="AQ4816">
        <v>4</v>
      </c>
      <c r="AR4816">
        <f t="shared" si="302"/>
        <v>0.14530000000000001</v>
      </c>
      <c r="AS4816" t="str">
        <f t="shared" si="303"/>
        <v/>
      </c>
    </row>
    <row r="4817" spans="1:45" ht="15" thickBot="1">
      <c r="A4817" t="str">
        <f t="shared" si="300"/>
        <v>Robby AndersonWR2021</v>
      </c>
      <c r="B4817" t="s">
        <v>986</v>
      </c>
      <c r="C4817" t="s">
        <v>16</v>
      </c>
      <c r="D4817">
        <v>49</v>
      </c>
      <c r="E4817">
        <v>2021</v>
      </c>
      <c r="F4817">
        <v>3</v>
      </c>
      <c r="H4817" t="s">
        <v>1885</v>
      </c>
      <c r="J4817" t="s">
        <v>1885</v>
      </c>
      <c r="K4817" t="s">
        <v>1885</v>
      </c>
      <c r="L4817" t="s">
        <v>1885</v>
      </c>
      <c r="M4817" t="s">
        <v>1885</v>
      </c>
      <c r="N4817">
        <v>2</v>
      </c>
      <c r="O4817">
        <v>0.69</v>
      </c>
      <c r="P4817" t="s">
        <v>1885</v>
      </c>
      <c r="Q4817" t="s">
        <v>1885</v>
      </c>
      <c r="R4817" t="s">
        <v>1885</v>
      </c>
      <c r="S4817" t="s">
        <v>1885</v>
      </c>
      <c r="T4817">
        <v>28</v>
      </c>
      <c r="U4817">
        <v>8</v>
      </c>
      <c r="V4817">
        <v>300</v>
      </c>
      <c r="W4817" s="7">
        <f t="shared" si="301"/>
        <v>64</v>
      </c>
      <c r="X4817" t="s">
        <v>1885</v>
      </c>
      <c r="Y4817" t="s">
        <v>1885</v>
      </c>
      <c r="Z4817" t="s">
        <v>1885</v>
      </c>
      <c r="AA4817" t="s">
        <v>1885</v>
      </c>
      <c r="AB4817">
        <v>20</v>
      </c>
      <c r="AC4817">
        <v>14.01</v>
      </c>
      <c r="AE4817" t="s">
        <v>1885</v>
      </c>
      <c r="AF4817">
        <v>0.26219999999999999</v>
      </c>
      <c r="AG4817" t="s">
        <v>1885</v>
      </c>
      <c r="AH4817">
        <v>1.99</v>
      </c>
      <c r="AJ4817">
        <v>16</v>
      </c>
      <c r="AM4817" t="s">
        <v>1885</v>
      </c>
      <c r="AN4817" t="s">
        <v>1885</v>
      </c>
      <c r="AO4817" t="s">
        <v>1885</v>
      </c>
      <c r="AP4817" t="s">
        <v>1885</v>
      </c>
      <c r="AQ4817">
        <v>6</v>
      </c>
      <c r="AR4817">
        <f t="shared" si="302"/>
        <v>0.26219999999999999</v>
      </c>
      <c r="AS4817" t="str">
        <f t="shared" si="303"/>
        <v/>
      </c>
    </row>
    <row r="4818" spans="1:45" ht="15" thickBot="1">
      <c r="A4818" t="str">
        <f t="shared" si="300"/>
        <v>Breshad PerrimanWR2021</v>
      </c>
      <c r="B4818" t="s">
        <v>813</v>
      </c>
      <c r="C4818" t="s">
        <v>16</v>
      </c>
      <c r="D4818">
        <v>83</v>
      </c>
      <c r="E4818">
        <v>2021</v>
      </c>
      <c r="F4818">
        <v>3</v>
      </c>
      <c r="H4818" t="s">
        <v>1885</v>
      </c>
      <c r="J4818" t="s">
        <v>1885</v>
      </c>
      <c r="K4818" t="s">
        <v>1885</v>
      </c>
      <c r="L4818" t="s">
        <v>1885</v>
      </c>
      <c r="M4818" t="s">
        <v>1885</v>
      </c>
      <c r="N4818">
        <v>0</v>
      </c>
      <c r="O4818">
        <v>0.02</v>
      </c>
      <c r="P4818" t="s">
        <v>1885</v>
      </c>
      <c r="Q4818" t="s">
        <v>1885</v>
      </c>
      <c r="R4818" t="s">
        <v>1885</v>
      </c>
      <c r="S4818" t="s">
        <v>1885</v>
      </c>
      <c r="T4818">
        <v>28</v>
      </c>
      <c r="U4818">
        <v>1</v>
      </c>
      <c r="V4818">
        <v>26</v>
      </c>
      <c r="W4818" s="7">
        <f t="shared" si="301"/>
        <v>65</v>
      </c>
      <c r="X4818" t="s">
        <v>1885</v>
      </c>
      <c r="Y4818" t="s">
        <v>1885</v>
      </c>
      <c r="Z4818" t="s">
        <v>1885</v>
      </c>
      <c r="AA4818" t="s">
        <v>1885</v>
      </c>
      <c r="AB4818">
        <v>78</v>
      </c>
      <c r="AC4818">
        <v>8.26</v>
      </c>
      <c r="AE4818" t="s">
        <v>1885</v>
      </c>
      <c r="AF4818">
        <v>0.17279999999999998</v>
      </c>
      <c r="AG4818" t="s">
        <v>1885</v>
      </c>
      <c r="AH4818">
        <v>1.36</v>
      </c>
      <c r="AJ4818">
        <v>12</v>
      </c>
      <c r="AM4818" t="s">
        <v>1885</v>
      </c>
      <c r="AN4818" t="s">
        <v>1885</v>
      </c>
      <c r="AO4818" t="s">
        <v>1885</v>
      </c>
      <c r="AP4818" t="s">
        <v>1885</v>
      </c>
      <c r="AQ4818">
        <v>7</v>
      </c>
      <c r="AR4818">
        <f t="shared" si="302"/>
        <v>0.23040000000000002</v>
      </c>
      <c r="AS4818" t="str">
        <f t="shared" si="303"/>
        <v/>
      </c>
    </row>
    <row r="4819" spans="1:45" ht="15" thickBot="1">
      <c r="A4819" t="str">
        <f t="shared" si="300"/>
        <v>Justin JacksonRB2021</v>
      </c>
      <c r="B4819" t="s">
        <v>1073</v>
      </c>
      <c r="C4819" t="s">
        <v>3</v>
      </c>
      <c r="D4819">
        <v>81</v>
      </c>
      <c r="E4819">
        <v>2021</v>
      </c>
      <c r="F4819">
        <v>2</v>
      </c>
      <c r="H4819" t="s">
        <v>1885</v>
      </c>
      <c r="J4819" t="s">
        <v>1885</v>
      </c>
      <c r="K4819" t="s">
        <v>1885</v>
      </c>
      <c r="L4819" t="s">
        <v>1885</v>
      </c>
      <c r="M4819" t="s">
        <v>1885</v>
      </c>
      <c r="N4819">
        <v>0</v>
      </c>
      <c r="O4819">
        <v>-0.02</v>
      </c>
      <c r="P4819" t="s">
        <v>1885</v>
      </c>
      <c r="Q4819" t="s">
        <v>1885</v>
      </c>
      <c r="R4819" t="s">
        <v>1885</v>
      </c>
      <c r="S4819" t="s">
        <v>1885</v>
      </c>
      <c r="T4819">
        <v>25</v>
      </c>
      <c r="U4819">
        <v>7</v>
      </c>
      <c r="V4819">
        <v>251</v>
      </c>
      <c r="W4819" s="7">
        <f t="shared" si="301"/>
        <v>60</v>
      </c>
      <c r="X4819" t="s">
        <v>1885</v>
      </c>
      <c r="Y4819" t="s">
        <v>1885</v>
      </c>
      <c r="Z4819" t="s">
        <v>1885</v>
      </c>
      <c r="AA4819" t="s">
        <v>1885</v>
      </c>
      <c r="AB4819">
        <v>69</v>
      </c>
      <c r="AC4819">
        <v>7.03</v>
      </c>
      <c r="AE4819" t="s">
        <v>1885</v>
      </c>
      <c r="AF4819">
        <v>7.2000000000000008E-2</v>
      </c>
      <c r="AG4819" t="s">
        <v>1885</v>
      </c>
      <c r="AH4819">
        <v>1.92</v>
      </c>
      <c r="AJ4819">
        <v>9</v>
      </c>
      <c r="AM4819" t="s">
        <v>1885</v>
      </c>
      <c r="AN4819" t="s">
        <v>1885</v>
      </c>
      <c r="AO4819" t="s">
        <v>1885</v>
      </c>
      <c r="AP4819" t="s">
        <v>1885</v>
      </c>
      <c r="AQ4819">
        <v>4</v>
      </c>
      <c r="AR4819">
        <f t="shared" si="302"/>
        <v>0.128</v>
      </c>
      <c r="AS4819" t="str">
        <f t="shared" si="303"/>
        <v/>
      </c>
    </row>
    <row r="4820" spans="1:45" ht="15" thickBot="1">
      <c r="A4820" t="str">
        <f t="shared" si="300"/>
        <v>Cole KmetTE2021</v>
      </c>
      <c r="B4820" t="s">
        <v>1191</v>
      </c>
      <c r="C4820" t="s">
        <v>49</v>
      </c>
      <c r="D4820">
        <v>18</v>
      </c>
      <c r="E4820">
        <v>2021</v>
      </c>
      <c r="F4820">
        <v>4</v>
      </c>
      <c r="H4820" t="s">
        <v>1885</v>
      </c>
      <c r="J4820" t="s">
        <v>1885</v>
      </c>
      <c r="K4820" t="s">
        <v>1885</v>
      </c>
      <c r="L4820" t="s">
        <v>1885</v>
      </c>
      <c r="M4820" t="s">
        <v>1885</v>
      </c>
      <c r="N4820">
        <v>0</v>
      </c>
      <c r="O4820">
        <v>-0.02</v>
      </c>
      <c r="P4820" t="s">
        <v>1885</v>
      </c>
      <c r="Q4820" t="s">
        <v>1885</v>
      </c>
      <c r="R4820" t="s">
        <v>1885</v>
      </c>
      <c r="S4820" t="s">
        <v>1885</v>
      </c>
      <c r="T4820">
        <v>22</v>
      </c>
      <c r="U4820">
        <v>2</v>
      </c>
      <c r="V4820">
        <v>43</v>
      </c>
      <c r="W4820" s="7">
        <f t="shared" si="301"/>
        <v>27</v>
      </c>
      <c r="X4820" t="s">
        <v>1885</v>
      </c>
      <c r="Y4820" t="s">
        <v>1885</v>
      </c>
      <c r="Z4820" t="s">
        <v>1885</v>
      </c>
      <c r="AA4820" t="s">
        <v>1885</v>
      </c>
      <c r="AB4820">
        <v>41</v>
      </c>
      <c r="AC4820">
        <v>4</v>
      </c>
      <c r="AE4820" t="s">
        <v>1885</v>
      </c>
      <c r="AF4820">
        <v>7.2999999999999995E-2</v>
      </c>
      <c r="AG4820" t="s">
        <v>1885</v>
      </c>
      <c r="AH4820">
        <v>0.94</v>
      </c>
      <c r="AJ4820">
        <v>16</v>
      </c>
      <c r="AM4820" t="s">
        <v>1885</v>
      </c>
      <c r="AN4820" t="s">
        <v>1885</v>
      </c>
      <c r="AO4820" t="s">
        <v>1885</v>
      </c>
      <c r="AP4820" t="s">
        <v>1885</v>
      </c>
      <c r="AQ4820">
        <v>2</v>
      </c>
      <c r="AR4820">
        <f t="shared" si="302"/>
        <v>7.2999999999999995E-2</v>
      </c>
      <c r="AS4820" t="str">
        <f t="shared" si="303"/>
        <v/>
      </c>
    </row>
    <row r="4821" spans="1:45" ht="15" thickBot="1">
      <c r="A4821" t="str">
        <f t="shared" si="300"/>
        <v>KJ HamlerWR2021</v>
      </c>
      <c r="B4821" t="s">
        <v>1192</v>
      </c>
      <c r="C4821" t="s">
        <v>16</v>
      </c>
      <c r="D4821">
        <v>86</v>
      </c>
      <c r="E4821">
        <v>2021</v>
      </c>
      <c r="F4821">
        <v>3</v>
      </c>
      <c r="H4821" t="s">
        <v>1885</v>
      </c>
      <c r="J4821" t="s">
        <v>1885</v>
      </c>
      <c r="K4821" t="s">
        <v>1885</v>
      </c>
      <c r="L4821" t="s">
        <v>1885</v>
      </c>
      <c r="M4821" t="s">
        <v>1885</v>
      </c>
      <c r="N4821">
        <v>0</v>
      </c>
      <c r="O4821">
        <v>-0.3</v>
      </c>
      <c r="P4821" t="s">
        <v>1885</v>
      </c>
      <c r="Q4821" t="s">
        <v>1885</v>
      </c>
      <c r="R4821" t="s">
        <v>1885</v>
      </c>
      <c r="S4821" t="s">
        <v>1885</v>
      </c>
      <c r="T4821">
        <v>22</v>
      </c>
      <c r="U4821">
        <v>2</v>
      </c>
      <c r="V4821">
        <v>46</v>
      </c>
      <c r="W4821" s="7">
        <f t="shared" si="301"/>
        <v>66</v>
      </c>
      <c r="X4821" t="s">
        <v>1885</v>
      </c>
      <c r="Y4821" t="s">
        <v>1885</v>
      </c>
      <c r="Z4821" t="s">
        <v>1885</v>
      </c>
      <c r="AA4821" t="s">
        <v>1885</v>
      </c>
      <c r="AB4821">
        <v>88</v>
      </c>
      <c r="AC4821">
        <v>6.93</v>
      </c>
      <c r="AE4821" t="s">
        <v>1885</v>
      </c>
      <c r="AF4821" t="s">
        <v>1885</v>
      </c>
      <c r="AG4821" t="s">
        <v>1885</v>
      </c>
      <c r="AH4821" t="s">
        <v>1885</v>
      </c>
      <c r="AJ4821" t="s">
        <v>1885</v>
      </c>
      <c r="AM4821" t="s">
        <v>1885</v>
      </c>
      <c r="AN4821" t="s">
        <v>1885</v>
      </c>
      <c r="AO4821" t="s">
        <v>1885</v>
      </c>
      <c r="AP4821" t="s">
        <v>1885</v>
      </c>
      <c r="AQ4821">
        <v>2</v>
      </c>
      <c r="AR4821" t="str">
        <f t="shared" si="302"/>
        <v/>
      </c>
      <c r="AS4821" t="str">
        <f t="shared" si="303"/>
        <v/>
      </c>
    </row>
    <row r="4822" spans="1:45" ht="15" thickBot="1">
      <c r="A4822" t="str">
        <f t="shared" si="300"/>
        <v>Adam TrautmanTE2021</v>
      </c>
      <c r="B4822" t="s">
        <v>1193</v>
      </c>
      <c r="C4822" t="s">
        <v>49</v>
      </c>
      <c r="D4822">
        <v>16.5</v>
      </c>
      <c r="E4822">
        <v>2021</v>
      </c>
      <c r="F4822">
        <v>4</v>
      </c>
      <c r="H4822" t="s">
        <v>1885</v>
      </c>
      <c r="J4822" t="s">
        <v>1885</v>
      </c>
      <c r="K4822" t="s">
        <v>1885</v>
      </c>
      <c r="L4822" t="s">
        <v>1885</v>
      </c>
      <c r="M4822" t="s">
        <v>1885</v>
      </c>
      <c r="N4822">
        <v>0</v>
      </c>
      <c r="O4822">
        <v>0</v>
      </c>
      <c r="P4822" t="s">
        <v>1885</v>
      </c>
      <c r="Q4822" t="s">
        <v>1885</v>
      </c>
      <c r="R4822" t="s">
        <v>1885</v>
      </c>
      <c r="S4822" t="s">
        <v>1885</v>
      </c>
      <c r="T4822">
        <v>24</v>
      </c>
      <c r="U4822">
        <v>3</v>
      </c>
      <c r="V4822">
        <v>105</v>
      </c>
      <c r="W4822" s="7">
        <f t="shared" si="301"/>
        <v>28</v>
      </c>
      <c r="X4822" t="s">
        <v>1885</v>
      </c>
      <c r="Y4822" t="s">
        <v>1885</v>
      </c>
      <c r="Z4822" t="s">
        <v>1885</v>
      </c>
      <c r="AA4822" t="s">
        <v>1885</v>
      </c>
      <c r="AB4822">
        <v>57</v>
      </c>
      <c r="AC4822">
        <v>2.54</v>
      </c>
      <c r="AE4822" t="s">
        <v>1885</v>
      </c>
      <c r="AF4822">
        <v>3.4453333333333336E-2</v>
      </c>
      <c r="AG4822" t="s">
        <v>1885</v>
      </c>
      <c r="AH4822">
        <v>1.1599999999999999</v>
      </c>
      <c r="AJ4822">
        <v>15</v>
      </c>
      <c r="AM4822" t="s">
        <v>1885</v>
      </c>
      <c r="AN4822" t="s">
        <v>1885</v>
      </c>
      <c r="AO4822" t="s">
        <v>1885</v>
      </c>
      <c r="AP4822" t="s">
        <v>1885</v>
      </c>
      <c r="AQ4822">
        <v>2</v>
      </c>
      <c r="AR4822">
        <f t="shared" si="302"/>
        <v>3.6750222222222191E-2</v>
      </c>
      <c r="AS4822" t="str">
        <f t="shared" si="303"/>
        <v/>
      </c>
    </row>
    <row r="4823" spans="1:45" ht="15" thickBot="1">
      <c r="A4823" t="str">
        <f t="shared" si="300"/>
        <v>Sammy WatkinsWR2021</v>
      </c>
      <c r="B4823" t="s">
        <v>731</v>
      </c>
      <c r="C4823" t="s">
        <v>16</v>
      </c>
      <c r="D4823">
        <v>97</v>
      </c>
      <c r="E4823">
        <v>2021</v>
      </c>
      <c r="F4823">
        <v>3</v>
      </c>
      <c r="H4823" t="s">
        <v>1885</v>
      </c>
      <c r="J4823" t="s">
        <v>1885</v>
      </c>
      <c r="K4823" t="s">
        <v>1885</v>
      </c>
      <c r="L4823" t="s">
        <v>1885</v>
      </c>
      <c r="M4823" t="s">
        <v>1885</v>
      </c>
      <c r="N4823">
        <v>1</v>
      </c>
      <c r="O4823">
        <v>-0.06</v>
      </c>
      <c r="P4823" t="s">
        <v>1885</v>
      </c>
      <c r="Q4823" t="s">
        <v>1885</v>
      </c>
      <c r="R4823" t="s">
        <v>1885</v>
      </c>
      <c r="S4823" t="s">
        <v>1885</v>
      </c>
      <c r="T4823">
        <v>28</v>
      </c>
      <c r="U4823">
        <v>1</v>
      </c>
      <c r="V4823">
        <v>4</v>
      </c>
      <c r="W4823" s="7">
        <f t="shared" si="301"/>
        <v>67</v>
      </c>
      <c r="X4823" t="s">
        <v>1885</v>
      </c>
      <c r="Y4823" t="s">
        <v>1885</v>
      </c>
      <c r="Z4823" t="s">
        <v>1885</v>
      </c>
      <c r="AA4823" t="s">
        <v>1885</v>
      </c>
      <c r="AB4823">
        <v>87</v>
      </c>
      <c r="AC4823">
        <v>9.0399999999999991</v>
      </c>
      <c r="AE4823" t="s">
        <v>1885</v>
      </c>
      <c r="AF4823">
        <v>0.13775999999999999</v>
      </c>
      <c r="AG4823" t="s">
        <v>1885</v>
      </c>
      <c r="AH4823">
        <v>1.24</v>
      </c>
      <c r="AJ4823">
        <v>10</v>
      </c>
      <c r="AM4823" t="s">
        <v>1885</v>
      </c>
      <c r="AN4823" t="s">
        <v>1885</v>
      </c>
      <c r="AO4823" t="s">
        <v>1885</v>
      </c>
      <c r="AP4823" t="s">
        <v>1885</v>
      </c>
      <c r="AQ4823">
        <v>8</v>
      </c>
      <c r="AR4823">
        <f t="shared" si="302"/>
        <v>0.220416</v>
      </c>
      <c r="AS4823" t="str">
        <f t="shared" si="303"/>
        <v/>
      </c>
    </row>
    <row r="4824" spans="1:45" ht="15" thickBot="1">
      <c r="A4824" t="str">
        <f t="shared" si="300"/>
        <v>Sam DarnoldQB2021</v>
      </c>
      <c r="B4824" t="s">
        <v>1054</v>
      </c>
      <c r="C4824" t="s">
        <v>12</v>
      </c>
      <c r="D4824">
        <v>26</v>
      </c>
      <c r="E4824">
        <v>2021</v>
      </c>
      <c r="F4824">
        <v>1</v>
      </c>
      <c r="H4824" t="s">
        <v>1885</v>
      </c>
      <c r="J4824" t="s">
        <v>1885</v>
      </c>
      <c r="K4824" t="s">
        <v>1885</v>
      </c>
      <c r="L4824" t="s">
        <v>1885</v>
      </c>
      <c r="M4824" t="s">
        <v>1885</v>
      </c>
      <c r="N4824">
        <v>0</v>
      </c>
      <c r="O4824">
        <v>-0.59</v>
      </c>
      <c r="P4824" t="s">
        <v>1885</v>
      </c>
      <c r="Q4824" t="s">
        <v>1885</v>
      </c>
      <c r="R4824" t="s">
        <v>1885</v>
      </c>
      <c r="S4824" t="s">
        <v>1885</v>
      </c>
      <c r="T4824">
        <v>24</v>
      </c>
      <c r="U4824">
        <v>1</v>
      </c>
      <c r="V4824">
        <v>3</v>
      </c>
      <c r="W4824" s="7">
        <f t="shared" si="301"/>
        <v>20</v>
      </c>
      <c r="X4824" t="s">
        <v>1885</v>
      </c>
      <c r="Y4824" t="s">
        <v>1885</v>
      </c>
      <c r="Z4824" t="s">
        <v>1885</v>
      </c>
      <c r="AA4824" t="s">
        <v>1885</v>
      </c>
      <c r="AB4824">
        <v>30</v>
      </c>
      <c r="AC4824">
        <v>12.84</v>
      </c>
      <c r="AE4824" t="s">
        <v>1885</v>
      </c>
      <c r="AF4824" t="s">
        <v>1885</v>
      </c>
      <c r="AG4824" t="s">
        <v>1885</v>
      </c>
      <c r="AH4824" t="s">
        <v>1885</v>
      </c>
      <c r="AJ4824" t="s">
        <v>1885</v>
      </c>
      <c r="AM4824" t="s">
        <v>1885</v>
      </c>
      <c r="AN4824" t="s">
        <v>1885</v>
      </c>
      <c r="AO4824" t="s">
        <v>1885</v>
      </c>
      <c r="AP4824" t="s">
        <v>1885</v>
      </c>
      <c r="AQ4824">
        <v>4</v>
      </c>
      <c r="AR4824" t="str">
        <f t="shared" si="302"/>
        <v/>
      </c>
      <c r="AS4824" t="str">
        <f t="shared" si="303"/>
        <v/>
      </c>
    </row>
    <row r="4825" spans="1:45" ht="15" thickBot="1">
      <c r="A4825" t="str">
        <f t="shared" si="300"/>
        <v>Jimmy GaroppoloQB2021</v>
      </c>
      <c r="B4825" t="s">
        <v>779</v>
      </c>
      <c r="C4825" t="s">
        <v>12</v>
      </c>
      <c r="D4825">
        <v>36</v>
      </c>
      <c r="E4825">
        <v>2021</v>
      </c>
      <c r="F4825">
        <v>1</v>
      </c>
      <c r="H4825" t="s">
        <v>1885</v>
      </c>
      <c r="J4825" t="s">
        <v>1885</v>
      </c>
      <c r="K4825" t="s">
        <v>1885</v>
      </c>
      <c r="L4825" t="s">
        <v>1885</v>
      </c>
      <c r="M4825" t="s">
        <v>1885</v>
      </c>
      <c r="N4825">
        <v>1</v>
      </c>
      <c r="O4825">
        <v>-0.35</v>
      </c>
      <c r="P4825" t="s">
        <v>1885</v>
      </c>
      <c r="Q4825" t="s">
        <v>1885</v>
      </c>
      <c r="R4825" t="s">
        <v>1885</v>
      </c>
      <c r="S4825" t="s">
        <v>1885</v>
      </c>
      <c r="T4825">
        <v>30</v>
      </c>
      <c r="U4825">
        <v>2</v>
      </c>
      <c r="V4825">
        <v>62</v>
      </c>
      <c r="W4825" s="7">
        <f t="shared" si="301"/>
        <v>21</v>
      </c>
      <c r="X4825" t="s">
        <v>1885</v>
      </c>
      <c r="Y4825" t="s">
        <v>1885</v>
      </c>
      <c r="Z4825" t="s">
        <v>1885</v>
      </c>
      <c r="AA4825" t="s">
        <v>1885</v>
      </c>
      <c r="AB4825">
        <v>39</v>
      </c>
      <c r="AC4825">
        <v>13.06</v>
      </c>
      <c r="AE4825" t="s">
        <v>1885</v>
      </c>
      <c r="AF4825" t="s">
        <v>1885</v>
      </c>
      <c r="AG4825" t="s">
        <v>1885</v>
      </c>
      <c r="AH4825" t="s">
        <v>1885</v>
      </c>
      <c r="AJ4825" t="s">
        <v>1885</v>
      </c>
      <c r="AM4825" t="s">
        <v>1885</v>
      </c>
      <c r="AN4825" t="s">
        <v>1885</v>
      </c>
      <c r="AO4825" t="s">
        <v>1885</v>
      </c>
      <c r="AP4825" t="s">
        <v>1885</v>
      </c>
      <c r="AQ4825">
        <v>8</v>
      </c>
      <c r="AR4825" t="str">
        <f t="shared" si="302"/>
        <v/>
      </c>
      <c r="AS4825" t="str">
        <f t="shared" si="303"/>
        <v/>
      </c>
    </row>
    <row r="4826" spans="1:45" ht="15" thickBot="1">
      <c r="A4826" t="str">
        <f t="shared" si="300"/>
        <v>Justice HillRB2021</v>
      </c>
      <c r="B4826" t="s">
        <v>1124</v>
      </c>
      <c r="C4826" t="s">
        <v>3</v>
      </c>
      <c r="D4826">
        <v>98</v>
      </c>
      <c r="E4826">
        <v>2021</v>
      </c>
      <c r="F4826">
        <v>2</v>
      </c>
      <c r="H4826" t="s">
        <v>1885</v>
      </c>
      <c r="J4826" t="s">
        <v>1885</v>
      </c>
      <c r="K4826" t="s">
        <v>1885</v>
      </c>
      <c r="L4826" t="s">
        <v>1885</v>
      </c>
      <c r="M4826" t="s">
        <v>1885</v>
      </c>
      <c r="N4826">
        <v>0</v>
      </c>
      <c r="O4826">
        <v>-0.37</v>
      </c>
      <c r="P4826" t="s">
        <v>1885</v>
      </c>
      <c r="Q4826" t="s">
        <v>1885</v>
      </c>
      <c r="R4826" t="s">
        <v>1885</v>
      </c>
      <c r="S4826" t="s">
        <v>1885</v>
      </c>
      <c r="T4826">
        <v>24</v>
      </c>
      <c r="U4826">
        <v>4</v>
      </c>
      <c r="V4826">
        <v>113</v>
      </c>
      <c r="W4826" s="7">
        <f t="shared" si="301"/>
        <v>64</v>
      </c>
      <c r="X4826" t="s">
        <v>1885</v>
      </c>
      <c r="Y4826" t="s">
        <v>1885</v>
      </c>
      <c r="Z4826" t="s">
        <v>1885</v>
      </c>
      <c r="AA4826" t="s">
        <v>1885</v>
      </c>
      <c r="AB4826">
        <v>124</v>
      </c>
      <c r="AC4826">
        <v>1.3</v>
      </c>
      <c r="AE4826" t="s">
        <v>1885</v>
      </c>
      <c r="AF4826">
        <v>2.112E-2</v>
      </c>
      <c r="AG4826" t="s">
        <v>1885</v>
      </c>
      <c r="AH4826">
        <v>0.49</v>
      </c>
      <c r="AJ4826">
        <v>10</v>
      </c>
      <c r="AM4826" t="s">
        <v>1885</v>
      </c>
      <c r="AN4826" t="s">
        <v>1885</v>
      </c>
      <c r="AO4826" t="s">
        <v>1885</v>
      </c>
      <c r="AP4826" t="s">
        <v>1885</v>
      </c>
      <c r="AQ4826">
        <v>3</v>
      </c>
      <c r="AR4826">
        <f t="shared" si="302"/>
        <v>3.3792000000000003E-2</v>
      </c>
      <c r="AS4826" t="str">
        <f t="shared" si="303"/>
        <v/>
      </c>
    </row>
    <row r="4827" spans="1:45" ht="15" thickBot="1">
      <c r="A4827" t="str">
        <f t="shared" si="300"/>
        <v>Allen LazardWR2021</v>
      </c>
      <c r="B4827" t="s">
        <v>1085</v>
      </c>
      <c r="C4827" t="s">
        <v>16</v>
      </c>
      <c r="D4827">
        <v>91.5</v>
      </c>
      <c r="E4827">
        <v>2021</v>
      </c>
      <c r="F4827">
        <v>3</v>
      </c>
      <c r="H4827" t="s">
        <v>1885</v>
      </c>
      <c r="J4827" t="s">
        <v>1885</v>
      </c>
      <c r="K4827" t="s">
        <v>1885</v>
      </c>
      <c r="L4827" t="s">
        <v>1885</v>
      </c>
      <c r="M4827" t="s">
        <v>1885</v>
      </c>
      <c r="N4827">
        <v>0</v>
      </c>
      <c r="O4827">
        <v>0.19</v>
      </c>
      <c r="P4827" t="s">
        <v>1885</v>
      </c>
      <c r="Q4827" t="s">
        <v>1885</v>
      </c>
      <c r="R4827" t="s">
        <v>1885</v>
      </c>
      <c r="S4827" t="s">
        <v>1885</v>
      </c>
      <c r="T4827">
        <v>26</v>
      </c>
      <c r="U4827">
        <v>8</v>
      </c>
      <c r="V4827">
        <v>300</v>
      </c>
      <c r="W4827" s="7">
        <f t="shared" si="301"/>
        <v>68</v>
      </c>
      <c r="X4827" t="s">
        <v>1885</v>
      </c>
      <c r="Y4827" t="s">
        <v>1885</v>
      </c>
      <c r="Z4827" t="s">
        <v>1885</v>
      </c>
      <c r="AA4827" t="s">
        <v>1885</v>
      </c>
      <c r="AB4827">
        <v>80</v>
      </c>
      <c r="AC4827">
        <v>9.7799999999999994</v>
      </c>
      <c r="AE4827" t="s">
        <v>1885</v>
      </c>
      <c r="AF4827">
        <v>0.14816000000000001</v>
      </c>
      <c r="AG4827" t="s">
        <v>1885</v>
      </c>
      <c r="AH4827">
        <v>1.74</v>
      </c>
      <c r="AJ4827">
        <v>10</v>
      </c>
      <c r="AM4827" t="s">
        <v>1885</v>
      </c>
      <c r="AN4827" t="s">
        <v>1885</v>
      </c>
      <c r="AO4827" t="s">
        <v>1885</v>
      </c>
      <c r="AP4827" t="s">
        <v>1885</v>
      </c>
      <c r="AQ4827">
        <v>4</v>
      </c>
      <c r="AR4827">
        <f t="shared" si="302"/>
        <v>0.23705599999999999</v>
      </c>
      <c r="AS4827" t="str">
        <f t="shared" si="303"/>
        <v/>
      </c>
    </row>
    <row r="4828" spans="1:45" ht="15" thickBot="1">
      <c r="A4828" t="str">
        <f t="shared" si="300"/>
        <v>Hunter RenfrowWR2021</v>
      </c>
      <c r="B4828" t="s">
        <v>1194</v>
      </c>
      <c r="C4828" t="s">
        <v>16</v>
      </c>
      <c r="D4828">
        <v>102</v>
      </c>
      <c r="E4828">
        <v>2021</v>
      </c>
      <c r="F4828">
        <v>3</v>
      </c>
      <c r="H4828" t="s">
        <v>1885</v>
      </c>
      <c r="J4828" t="s">
        <v>1885</v>
      </c>
      <c r="K4828" t="s">
        <v>1885</v>
      </c>
      <c r="L4828" t="s">
        <v>1885</v>
      </c>
      <c r="M4828" t="s">
        <v>1885</v>
      </c>
      <c r="N4828">
        <v>0</v>
      </c>
      <c r="O4828">
        <v>-0.05</v>
      </c>
      <c r="P4828" t="s">
        <v>1885</v>
      </c>
      <c r="Q4828" t="s">
        <v>1885</v>
      </c>
      <c r="R4828" t="s">
        <v>1885</v>
      </c>
      <c r="S4828" t="s">
        <v>1885</v>
      </c>
      <c r="T4828">
        <v>26</v>
      </c>
      <c r="U4828">
        <v>5</v>
      </c>
      <c r="V4828">
        <v>149</v>
      </c>
      <c r="W4828" s="7">
        <f t="shared" si="301"/>
        <v>69</v>
      </c>
      <c r="X4828" t="s">
        <v>1885</v>
      </c>
      <c r="Y4828" t="s">
        <v>1885</v>
      </c>
      <c r="Z4828" t="s">
        <v>1885</v>
      </c>
      <c r="AA4828" t="s">
        <v>1885</v>
      </c>
      <c r="AB4828">
        <v>58</v>
      </c>
      <c r="AC4828">
        <v>8.35</v>
      </c>
      <c r="AE4828" t="s">
        <v>1885</v>
      </c>
      <c r="AF4828">
        <v>0.14729999999999999</v>
      </c>
      <c r="AG4828" t="s">
        <v>1885</v>
      </c>
      <c r="AH4828">
        <v>1.75</v>
      </c>
      <c r="AJ4828">
        <v>16</v>
      </c>
      <c r="AM4828" t="s">
        <v>1885</v>
      </c>
      <c r="AN4828" t="s">
        <v>1885</v>
      </c>
      <c r="AO4828" t="s">
        <v>1885</v>
      </c>
      <c r="AP4828" t="s">
        <v>1885</v>
      </c>
      <c r="AQ4828">
        <v>3</v>
      </c>
      <c r="AR4828">
        <f t="shared" si="302"/>
        <v>0.14729999999999999</v>
      </c>
      <c r="AS4828" t="str">
        <f t="shared" si="303"/>
        <v/>
      </c>
    </row>
    <row r="4829" spans="1:45" ht="15" thickBot="1">
      <c r="A4829" t="str">
        <f t="shared" si="300"/>
        <v>Justin HerbertQB2021</v>
      </c>
      <c r="B4829" t="s">
        <v>1195</v>
      </c>
      <c r="C4829" t="s">
        <v>12</v>
      </c>
      <c r="D4829">
        <v>6</v>
      </c>
      <c r="E4829">
        <v>2021</v>
      </c>
      <c r="F4829">
        <v>1</v>
      </c>
      <c r="H4829" t="s">
        <v>1885</v>
      </c>
      <c r="J4829" t="s">
        <v>1885</v>
      </c>
      <c r="K4829" t="s">
        <v>1885</v>
      </c>
      <c r="L4829" t="s">
        <v>1885</v>
      </c>
      <c r="M4829" t="s">
        <v>1885</v>
      </c>
      <c r="N4829">
        <v>1</v>
      </c>
      <c r="O4829">
        <v>0.81</v>
      </c>
      <c r="P4829" t="s">
        <v>1885</v>
      </c>
      <c r="Q4829" t="s">
        <v>1885</v>
      </c>
      <c r="R4829" t="s">
        <v>1885</v>
      </c>
      <c r="S4829" t="s">
        <v>1885</v>
      </c>
      <c r="T4829">
        <v>23</v>
      </c>
      <c r="U4829">
        <v>1</v>
      </c>
      <c r="V4829">
        <v>6</v>
      </c>
      <c r="W4829" s="7">
        <f t="shared" si="301"/>
        <v>22</v>
      </c>
      <c r="X4829" t="s">
        <v>1885</v>
      </c>
      <c r="Y4829" t="s">
        <v>1885</v>
      </c>
      <c r="Z4829" t="s">
        <v>1885</v>
      </c>
      <c r="AA4829" t="s">
        <v>1885</v>
      </c>
      <c r="AB4829">
        <v>9</v>
      </c>
      <c r="AC4829">
        <v>26.19</v>
      </c>
      <c r="AE4829" t="s">
        <v>1885</v>
      </c>
      <c r="AF4829" t="s">
        <v>1885</v>
      </c>
      <c r="AG4829" t="s">
        <v>1885</v>
      </c>
      <c r="AH4829" t="s">
        <v>1885</v>
      </c>
      <c r="AJ4829" t="s">
        <v>1885</v>
      </c>
      <c r="AM4829" t="s">
        <v>1885</v>
      </c>
      <c r="AN4829" t="s">
        <v>1885</v>
      </c>
      <c r="AO4829" t="s">
        <v>1885</v>
      </c>
      <c r="AP4829" t="s">
        <v>1885</v>
      </c>
      <c r="AQ4829">
        <v>2</v>
      </c>
      <c r="AR4829" t="str">
        <f t="shared" si="302"/>
        <v/>
      </c>
      <c r="AS4829" t="str">
        <f t="shared" si="303"/>
        <v/>
      </c>
    </row>
    <row r="4830" spans="1:45" ht="15" thickBot="1">
      <c r="A4830" t="str">
        <f t="shared" si="300"/>
        <v>Devin DuvernayWR2021</v>
      </c>
      <c r="B4830" t="s">
        <v>1196</v>
      </c>
      <c r="C4830" t="s">
        <v>16</v>
      </c>
      <c r="D4830">
        <v>114</v>
      </c>
      <c r="E4830">
        <v>2021</v>
      </c>
      <c r="F4830">
        <v>3</v>
      </c>
      <c r="H4830" t="s">
        <v>1885</v>
      </c>
      <c r="J4830" t="s">
        <v>1885</v>
      </c>
      <c r="K4830" t="s">
        <v>1885</v>
      </c>
      <c r="L4830" t="s">
        <v>1885</v>
      </c>
      <c r="M4830" t="s">
        <v>1885</v>
      </c>
      <c r="N4830">
        <v>0</v>
      </c>
      <c r="O4830">
        <v>-0.71</v>
      </c>
      <c r="P4830" t="s">
        <v>1885</v>
      </c>
      <c r="Q4830" t="s">
        <v>1885</v>
      </c>
      <c r="R4830" t="s">
        <v>1885</v>
      </c>
      <c r="S4830" t="s">
        <v>1885</v>
      </c>
      <c r="T4830">
        <v>24</v>
      </c>
      <c r="U4830">
        <v>3</v>
      </c>
      <c r="V4830">
        <v>92</v>
      </c>
      <c r="W4830" s="7">
        <f t="shared" si="301"/>
        <v>70</v>
      </c>
      <c r="X4830" t="s">
        <v>1885</v>
      </c>
      <c r="Y4830" t="s">
        <v>1885</v>
      </c>
      <c r="Z4830" t="s">
        <v>1885</v>
      </c>
      <c r="AA4830" t="s">
        <v>1885</v>
      </c>
      <c r="AB4830">
        <v>120</v>
      </c>
      <c r="AC4830">
        <v>2.94</v>
      </c>
      <c r="AE4830" t="s">
        <v>1885</v>
      </c>
      <c r="AF4830">
        <v>6.5799999999999997E-2</v>
      </c>
      <c r="AG4830" t="s">
        <v>1885</v>
      </c>
      <c r="AH4830">
        <v>1.04</v>
      </c>
      <c r="AJ4830">
        <v>16</v>
      </c>
      <c r="AM4830" t="s">
        <v>1885</v>
      </c>
      <c r="AN4830" t="s">
        <v>1885</v>
      </c>
      <c r="AO4830" t="s">
        <v>1885</v>
      </c>
      <c r="AP4830" t="s">
        <v>1885</v>
      </c>
      <c r="AQ4830">
        <v>2</v>
      </c>
      <c r="AR4830">
        <f t="shared" si="302"/>
        <v>6.5799999999999997E-2</v>
      </c>
      <c r="AS4830" t="str">
        <f t="shared" si="303"/>
        <v/>
      </c>
    </row>
    <row r="4831" spans="1:45" ht="15" thickBot="1">
      <c r="A4831" t="str">
        <f t="shared" si="300"/>
        <v>Ryan TannehillQB2021</v>
      </c>
      <c r="B4831" t="s">
        <v>590</v>
      </c>
      <c r="C4831" t="s">
        <v>12</v>
      </c>
      <c r="D4831">
        <v>14</v>
      </c>
      <c r="E4831">
        <v>2021</v>
      </c>
      <c r="F4831">
        <v>1</v>
      </c>
      <c r="H4831" t="s">
        <v>1885</v>
      </c>
      <c r="J4831" t="s">
        <v>1885</v>
      </c>
      <c r="K4831" t="s">
        <v>1885</v>
      </c>
      <c r="L4831" t="s">
        <v>1885</v>
      </c>
      <c r="M4831" t="s">
        <v>1885</v>
      </c>
      <c r="N4831">
        <v>6</v>
      </c>
      <c r="O4831">
        <v>0.71</v>
      </c>
      <c r="P4831" t="s">
        <v>1885</v>
      </c>
      <c r="Q4831" t="s">
        <v>1885</v>
      </c>
      <c r="R4831" t="s">
        <v>1885</v>
      </c>
      <c r="S4831" t="s">
        <v>1885</v>
      </c>
      <c r="T4831">
        <v>33</v>
      </c>
      <c r="U4831">
        <v>1</v>
      </c>
      <c r="V4831">
        <v>8</v>
      </c>
      <c r="W4831" s="7">
        <f t="shared" si="301"/>
        <v>23</v>
      </c>
      <c r="X4831" t="s">
        <v>1885</v>
      </c>
      <c r="Y4831" t="s">
        <v>1885</v>
      </c>
      <c r="Z4831" t="s">
        <v>1885</v>
      </c>
      <c r="AA4831" t="s">
        <v>1885</v>
      </c>
      <c r="AB4831">
        <v>8</v>
      </c>
      <c r="AC4831">
        <v>25.34</v>
      </c>
      <c r="AE4831" t="s">
        <v>1885</v>
      </c>
      <c r="AF4831" t="s">
        <v>1885</v>
      </c>
      <c r="AG4831" t="s">
        <v>1885</v>
      </c>
      <c r="AH4831" t="s">
        <v>1885</v>
      </c>
      <c r="AJ4831" t="s">
        <v>1885</v>
      </c>
      <c r="AM4831" t="s">
        <v>1885</v>
      </c>
      <c r="AN4831" t="s">
        <v>1885</v>
      </c>
      <c r="AO4831" t="s">
        <v>1885</v>
      </c>
      <c r="AP4831" t="s">
        <v>1885</v>
      </c>
      <c r="AQ4831">
        <v>10</v>
      </c>
      <c r="AR4831" t="str">
        <f t="shared" si="302"/>
        <v/>
      </c>
      <c r="AS4831" t="str">
        <f t="shared" si="303"/>
        <v/>
      </c>
    </row>
    <row r="4832" spans="1:45" ht="15" thickBot="1">
      <c r="A4832" t="str">
        <f t="shared" si="300"/>
        <v>Devonta FreemanRB2021</v>
      </c>
      <c r="B4832" t="s">
        <v>740</v>
      </c>
      <c r="C4832" t="s">
        <v>3</v>
      </c>
      <c r="D4832" t="s">
        <v>1885</v>
      </c>
      <c r="E4832">
        <v>2021</v>
      </c>
      <c r="F4832">
        <v>2</v>
      </c>
      <c r="H4832" t="s">
        <v>1885</v>
      </c>
      <c r="J4832" t="s">
        <v>1885</v>
      </c>
      <c r="K4832" t="s">
        <v>1885</v>
      </c>
      <c r="L4832" t="s">
        <v>1885</v>
      </c>
      <c r="M4832" t="s">
        <v>1885</v>
      </c>
      <c r="N4832">
        <v>4</v>
      </c>
      <c r="O4832">
        <v>-0.01</v>
      </c>
      <c r="P4832" t="s">
        <v>1885</v>
      </c>
      <c r="Q4832" t="s">
        <v>1885</v>
      </c>
      <c r="R4832" t="s">
        <v>1885</v>
      </c>
      <c r="S4832" t="s">
        <v>1885</v>
      </c>
      <c r="T4832">
        <v>29</v>
      </c>
      <c r="U4832">
        <v>4</v>
      </c>
      <c r="V4832">
        <v>103</v>
      </c>
      <c r="W4832" s="7">
        <f t="shared" si="301"/>
        <v>65</v>
      </c>
      <c r="X4832" t="s">
        <v>1885</v>
      </c>
      <c r="Y4832" t="s">
        <v>1885</v>
      </c>
      <c r="Z4832" t="s">
        <v>1885</v>
      </c>
      <c r="AA4832" t="s">
        <v>1885</v>
      </c>
      <c r="AB4832">
        <v>88</v>
      </c>
      <c r="AC4832">
        <v>7.2</v>
      </c>
      <c r="AE4832" t="s">
        <v>1885</v>
      </c>
      <c r="AF4832">
        <v>6.7519999999999997E-2</v>
      </c>
      <c r="AG4832" t="s">
        <v>1885</v>
      </c>
      <c r="AH4832">
        <v>1.05</v>
      </c>
      <c r="AJ4832">
        <v>5</v>
      </c>
      <c r="AM4832" t="s">
        <v>1885</v>
      </c>
      <c r="AN4832" t="s">
        <v>1885</v>
      </c>
      <c r="AO4832" t="s">
        <v>1885</v>
      </c>
      <c r="AP4832" t="s">
        <v>1885</v>
      </c>
      <c r="AQ4832">
        <v>8</v>
      </c>
      <c r="AR4832">
        <f t="shared" si="302"/>
        <v>0.21606399999999998</v>
      </c>
      <c r="AS4832" t="str">
        <f t="shared" si="303"/>
        <v/>
      </c>
    </row>
    <row r="4833" spans="1:45" ht="15" thickBot="1">
      <c r="A4833" t="str">
        <f t="shared" si="300"/>
        <v>David NjokuTE2021</v>
      </c>
      <c r="B4833" t="s">
        <v>966</v>
      </c>
      <c r="C4833" t="s">
        <v>49</v>
      </c>
      <c r="D4833">
        <v>39</v>
      </c>
      <c r="E4833">
        <v>2021</v>
      </c>
      <c r="F4833">
        <v>4</v>
      </c>
      <c r="H4833" t="s">
        <v>1885</v>
      </c>
      <c r="J4833" t="s">
        <v>1885</v>
      </c>
      <c r="K4833" t="s">
        <v>1885</v>
      </c>
      <c r="L4833" t="s">
        <v>1885</v>
      </c>
      <c r="M4833" t="s">
        <v>1885</v>
      </c>
      <c r="N4833">
        <v>1</v>
      </c>
      <c r="O4833">
        <v>-0.03</v>
      </c>
      <c r="P4833" t="s">
        <v>1885</v>
      </c>
      <c r="Q4833" t="s">
        <v>1885</v>
      </c>
      <c r="R4833" t="s">
        <v>1885</v>
      </c>
      <c r="S4833" t="s">
        <v>1885</v>
      </c>
      <c r="T4833">
        <v>25</v>
      </c>
      <c r="U4833">
        <v>1</v>
      </c>
      <c r="V4833">
        <v>29</v>
      </c>
      <c r="W4833" s="7">
        <f t="shared" si="301"/>
        <v>29</v>
      </c>
      <c r="X4833" t="s">
        <v>1885</v>
      </c>
      <c r="Y4833" t="s">
        <v>1885</v>
      </c>
      <c r="Z4833" t="s">
        <v>1885</v>
      </c>
      <c r="AA4833" t="s">
        <v>1885</v>
      </c>
      <c r="AB4833">
        <v>47</v>
      </c>
      <c r="AC4833">
        <v>4.0199999999999996</v>
      </c>
      <c r="AE4833" t="s">
        <v>1885</v>
      </c>
      <c r="AF4833">
        <v>7.4830769230769228E-2</v>
      </c>
      <c r="AG4833" t="s">
        <v>1885</v>
      </c>
      <c r="AH4833">
        <v>1.23</v>
      </c>
      <c r="AJ4833">
        <v>13</v>
      </c>
      <c r="AM4833" t="s">
        <v>1885</v>
      </c>
      <c r="AN4833" t="s">
        <v>1885</v>
      </c>
      <c r="AO4833" t="s">
        <v>1885</v>
      </c>
      <c r="AP4833" t="s">
        <v>1885</v>
      </c>
      <c r="AQ4833">
        <v>5</v>
      </c>
      <c r="AR4833">
        <f t="shared" si="302"/>
        <v>9.2099408284023632E-2</v>
      </c>
      <c r="AS4833" t="str">
        <f t="shared" si="303"/>
        <v/>
      </c>
    </row>
    <row r="4834" spans="1:45" ht="15" thickBot="1">
      <c r="A4834" t="str">
        <f t="shared" si="300"/>
        <v>Teddy BridgewaterQB2021</v>
      </c>
      <c r="B4834" t="s">
        <v>753</v>
      </c>
      <c r="C4834" t="s">
        <v>12</v>
      </c>
      <c r="D4834">
        <v>38</v>
      </c>
      <c r="E4834">
        <v>2021</v>
      </c>
      <c r="F4834">
        <v>1</v>
      </c>
      <c r="H4834" t="s">
        <v>1885</v>
      </c>
      <c r="J4834" t="s">
        <v>1885</v>
      </c>
      <c r="K4834" t="s">
        <v>1885</v>
      </c>
      <c r="L4834" t="s">
        <v>1885</v>
      </c>
      <c r="M4834" t="s">
        <v>1885</v>
      </c>
      <c r="N4834">
        <v>2</v>
      </c>
      <c r="O4834">
        <v>0.15</v>
      </c>
      <c r="P4834" t="s">
        <v>1885</v>
      </c>
      <c r="Q4834" t="s">
        <v>1885</v>
      </c>
      <c r="R4834" t="s">
        <v>1885</v>
      </c>
      <c r="S4834" t="s">
        <v>1885</v>
      </c>
      <c r="T4834">
        <v>29</v>
      </c>
      <c r="U4834">
        <v>1</v>
      </c>
      <c r="V4834">
        <v>32</v>
      </c>
      <c r="W4834" s="7">
        <f t="shared" si="301"/>
        <v>24</v>
      </c>
      <c r="X4834" t="s">
        <v>1885</v>
      </c>
      <c r="Y4834" t="s">
        <v>1885</v>
      </c>
      <c r="Z4834" t="s">
        <v>1885</v>
      </c>
      <c r="AA4834" t="s">
        <v>1885</v>
      </c>
      <c r="AB4834">
        <v>19</v>
      </c>
      <c r="AC4834">
        <v>18.350000000000001</v>
      </c>
      <c r="AE4834" t="s">
        <v>1885</v>
      </c>
      <c r="AF4834" t="s">
        <v>1885</v>
      </c>
      <c r="AG4834" t="s">
        <v>1885</v>
      </c>
      <c r="AH4834" t="s">
        <v>1885</v>
      </c>
      <c r="AJ4834" t="s">
        <v>1885</v>
      </c>
      <c r="AM4834" t="s">
        <v>1885</v>
      </c>
      <c r="AN4834" t="s">
        <v>1885</v>
      </c>
      <c r="AO4834" t="s">
        <v>1885</v>
      </c>
      <c r="AP4834" t="s">
        <v>1885</v>
      </c>
      <c r="AQ4834">
        <v>8</v>
      </c>
      <c r="AR4834" t="str">
        <f t="shared" si="302"/>
        <v/>
      </c>
      <c r="AS4834" t="str">
        <f t="shared" si="303"/>
        <v/>
      </c>
    </row>
    <row r="4835" spans="1:45" ht="15" thickBot="1">
      <c r="A4835" t="str">
        <f t="shared" si="300"/>
        <v>Cam NewtonQB2021</v>
      </c>
      <c r="B4835" t="s">
        <v>504</v>
      </c>
      <c r="C4835" t="s">
        <v>12</v>
      </c>
      <c r="D4835">
        <v>33</v>
      </c>
      <c r="E4835">
        <v>2021</v>
      </c>
      <c r="F4835">
        <v>1</v>
      </c>
      <c r="H4835" t="s">
        <v>1885</v>
      </c>
      <c r="J4835" t="s">
        <v>1885</v>
      </c>
      <c r="K4835" t="s">
        <v>1885</v>
      </c>
      <c r="L4835" t="s">
        <v>1885</v>
      </c>
      <c r="M4835" t="s">
        <v>1885</v>
      </c>
      <c r="N4835">
        <v>8</v>
      </c>
      <c r="O4835">
        <v>-0.03</v>
      </c>
      <c r="P4835" t="s">
        <v>1885</v>
      </c>
      <c r="Q4835" t="s">
        <v>1885</v>
      </c>
      <c r="R4835" t="s">
        <v>1885</v>
      </c>
      <c r="S4835" t="s">
        <v>1885</v>
      </c>
      <c r="T4835">
        <v>32</v>
      </c>
      <c r="U4835">
        <v>1</v>
      </c>
      <c r="V4835">
        <v>1</v>
      </c>
      <c r="W4835" s="7">
        <f t="shared" si="301"/>
        <v>25</v>
      </c>
      <c r="X4835" t="s">
        <v>1885</v>
      </c>
      <c r="Y4835" t="s">
        <v>1885</v>
      </c>
      <c r="Z4835" t="s">
        <v>1885</v>
      </c>
      <c r="AA4835" t="s">
        <v>1885</v>
      </c>
      <c r="AB4835">
        <v>18</v>
      </c>
      <c r="AC4835">
        <v>17.7</v>
      </c>
      <c r="AE4835" t="s">
        <v>1885</v>
      </c>
      <c r="AF4835" t="s">
        <v>1885</v>
      </c>
      <c r="AG4835" t="s">
        <v>1885</v>
      </c>
      <c r="AH4835" t="s">
        <v>1885</v>
      </c>
      <c r="AJ4835" t="s">
        <v>1885</v>
      </c>
      <c r="AM4835" t="s">
        <v>1885</v>
      </c>
      <c r="AN4835" t="s">
        <v>1885</v>
      </c>
      <c r="AO4835" t="s">
        <v>1885</v>
      </c>
      <c r="AP4835" t="s">
        <v>1885</v>
      </c>
      <c r="AQ4835">
        <v>11</v>
      </c>
      <c r="AR4835" t="str">
        <f t="shared" si="302"/>
        <v/>
      </c>
      <c r="AS4835" t="str">
        <f t="shared" si="303"/>
        <v/>
      </c>
    </row>
    <row r="4836" spans="1:45" ht="15" thickBot="1">
      <c r="A4836" t="str">
        <f t="shared" si="300"/>
        <v>Gardner MinshewQB2021</v>
      </c>
      <c r="B4836" t="s">
        <v>1197</v>
      </c>
      <c r="C4836" t="s">
        <v>12</v>
      </c>
      <c r="D4836">
        <v>45</v>
      </c>
      <c r="E4836">
        <v>2021</v>
      </c>
      <c r="F4836">
        <v>1</v>
      </c>
      <c r="H4836" t="s">
        <v>1885</v>
      </c>
      <c r="J4836" t="s">
        <v>1885</v>
      </c>
      <c r="K4836" t="s">
        <v>1885</v>
      </c>
      <c r="L4836" t="s">
        <v>1885</v>
      </c>
      <c r="M4836" t="s">
        <v>1885</v>
      </c>
      <c r="N4836">
        <v>0</v>
      </c>
      <c r="O4836">
        <v>0.26</v>
      </c>
      <c r="P4836" t="s">
        <v>1885</v>
      </c>
      <c r="Q4836" t="s">
        <v>1885</v>
      </c>
      <c r="R4836" t="s">
        <v>1885</v>
      </c>
      <c r="S4836" t="s">
        <v>1885</v>
      </c>
      <c r="T4836">
        <v>25</v>
      </c>
      <c r="U4836">
        <v>6</v>
      </c>
      <c r="V4836">
        <v>178</v>
      </c>
      <c r="W4836" s="7">
        <f t="shared" si="301"/>
        <v>26</v>
      </c>
      <c r="X4836" t="s">
        <v>1885</v>
      </c>
      <c r="Y4836" t="s">
        <v>1885</v>
      </c>
      <c r="Z4836" t="s">
        <v>1885</v>
      </c>
      <c r="AA4836" t="s">
        <v>1885</v>
      </c>
      <c r="AB4836">
        <v>26</v>
      </c>
      <c r="AC4836">
        <v>21.96</v>
      </c>
      <c r="AE4836" t="s">
        <v>1885</v>
      </c>
      <c r="AF4836" t="s">
        <v>1885</v>
      </c>
      <c r="AG4836" t="s">
        <v>1885</v>
      </c>
      <c r="AH4836" t="s">
        <v>1885</v>
      </c>
      <c r="AJ4836" t="s">
        <v>1885</v>
      </c>
      <c r="AM4836" t="s">
        <v>1885</v>
      </c>
      <c r="AN4836" t="s">
        <v>1885</v>
      </c>
      <c r="AO4836" t="s">
        <v>1885</v>
      </c>
      <c r="AP4836" t="s">
        <v>1885</v>
      </c>
      <c r="AQ4836" t="s">
        <v>1885</v>
      </c>
      <c r="AR4836" t="str">
        <f t="shared" si="302"/>
        <v/>
      </c>
      <c r="AS4836" t="str">
        <f t="shared" si="303"/>
        <v/>
      </c>
    </row>
    <row r="4837" spans="1:45" ht="15" thickBot="1">
      <c r="A4837" t="str">
        <f t="shared" si="300"/>
        <v>DeeJay DallasRB2021</v>
      </c>
      <c r="B4837" t="s">
        <v>1198</v>
      </c>
      <c r="C4837" t="s">
        <v>3</v>
      </c>
      <c r="D4837">
        <v>88</v>
      </c>
      <c r="E4837">
        <v>2021</v>
      </c>
      <c r="F4837">
        <v>2</v>
      </c>
      <c r="H4837" t="s">
        <v>1885</v>
      </c>
      <c r="J4837" t="s">
        <v>1885</v>
      </c>
      <c r="K4837" t="s">
        <v>1885</v>
      </c>
      <c r="L4837" t="s">
        <v>1885</v>
      </c>
      <c r="M4837" t="s">
        <v>1885</v>
      </c>
      <c r="N4837">
        <v>0</v>
      </c>
      <c r="O4837">
        <v>0.03</v>
      </c>
      <c r="P4837" t="s">
        <v>1885</v>
      </c>
      <c r="Q4837" t="s">
        <v>1885</v>
      </c>
      <c r="R4837" t="s">
        <v>1885</v>
      </c>
      <c r="S4837" t="s">
        <v>1885</v>
      </c>
      <c r="T4837">
        <v>23</v>
      </c>
      <c r="U4837">
        <v>4</v>
      </c>
      <c r="V4837">
        <v>144</v>
      </c>
      <c r="W4837" s="7">
        <f t="shared" si="301"/>
        <v>67</v>
      </c>
      <c r="X4837" t="s">
        <v>1885</v>
      </c>
      <c r="Y4837" t="s">
        <v>1885</v>
      </c>
      <c r="Z4837" t="s">
        <v>1885</v>
      </c>
      <c r="AA4837" t="s">
        <v>1885</v>
      </c>
      <c r="AB4837">
        <v>74</v>
      </c>
      <c r="AC4837">
        <v>7.11</v>
      </c>
      <c r="AE4837" t="s">
        <v>1885</v>
      </c>
      <c r="AF4837">
        <v>7.5800000000000006E-2</v>
      </c>
      <c r="AG4837" t="s">
        <v>1885</v>
      </c>
      <c r="AH4837">
        <v>1.31</v>
      </c>
      <c r="AJ4837">
        <v>8</v>
      </c>
      <c r="AM4837" t="s">
        <v>1885</v>
      </c>
      <c r="AN4837" t="s">
        <v>1885</v>
      </c>
      <c r="AO4837" t="s">
        <v>1885</v>
      </c>
      <c r="AP4837" t="s">
        <v>1885</v>
      </c>
      <c r="AQ4837">
        <v>2</v>
      </c>
      <c r="AR4837">
        <f t="shared" si="302"/>
        <v>0.15160000000000001</v>
      </c>
      <c r="AS4837" t="str">
        <f t="shared" si="303"/>
        <v/>
      </c>
    </row>
    <row r="4838" spans="1:45" ht="15" thickBot="1">
      <c r="A4838" t="str">
        <f t="shared" si="300"/>
        <v>Antonio BrownWR2021</v>
      </c>
      <c r="B4838" t="s">
        <v>464</v>
      </c>
      <c r="C4838" t="s">
        <v>16</v>
      </c>
      <c r="D4838">
        <v>62.5</v>
      </c>
      <c r="E4838">
        <v>2021</v>
      </c>
      <c r="F4838">
        <v>3</v>
      </c>
      <c r="H4838" t="s">
        <v>1885</v>
      </c>
      <c r="J4838" t="s">
        <v>1885</v>
      </c>
      <c r="K4838" t="s">
        <v>1885</v>
      </c>
      <c r="L4838" t="s">
        <v>1885</v>
      </c>
      <c r="M4838" t="s">
        <v>1885</v>
      </c>
      <c r="N4838">
        <v>7</v>
      </c>
      <c r="O4838">
        <v>0</v>
      </c>
      <c r="P4838" t="s">
        <v>1885</v>
      </c>
      <c r="Q4838" t="s">
        <v>1885</v>
      </c>
      <c r="R4838" t="s">
        <v>1885</v>
      </c>
      <c r="S4838" t="s">
        <v>1885</v>
      </c>
      <c r="T4838">
        <v>33</v>
      </c>
      <c r="U4838">
        <v>6</v>
      </c>
      <c r="V4838">
        <v>195</v>
      </c>
      <c r="W4838" s="7">
        <f t="shared" si="301"/>
        <v>71</v>
      </c>
      <c r="X4838" t="s">
        <v>1885</v>
      </c>
      <c r="Y4838" t="s">
        <v>1885</v>
      </c>
      <c r="Z4838" t="s">
        <v>1885</v>
      </c>
      <c r="AA4838" t="s">
        <v>1885</v>
      </c>
      <c r="AB4838">
        <v>65</v>
      </c>
      <c r="AC4838">
        <v>14.64</v>
      </c>
      <c r="AE4838" t="s">
        <v>1885</v>
      </c>
      <c r="AF4838">
        <v>0.2092</v>
      </c>
      <c r="AG4838" t="s">
        <v>1885</v>
      </c>
      <c r="AH4838">
        <v>2.0699999999999998</v>
      </c>
      <c r="AJ4838">
        <v>8</v>
      </c>
      <c r="AM4838" t="s">
        <v>1885</v>
      </c>
      <c r="AN4838" t="s">
        <v>1885</v>
      </c>
      <c r="AO4838" t="s">
        <v>1885</v>
      </c>
      <c r="AP4838" t="s">
        <v>1885</v>
      </c>
      <c r="AQ4838">
        <v>12</v>
      </c>
      <c r="AR4838">
        <f t="shared" si="302"/>
        <v>0.41839999999999999</v>
      </c>
      <c r="AS4838" t="str">
        <f t="shared" si="303"/>
        <v/>
      </c>
    </row>
    <row r="4839" spans="1:45" ht="15" thickBot="1">
      <c r="A4839" t="str">
        <f t="shared" si="300"/>
        <v>Devin AsiasiTE2021</v>
      </c>
      <c r="B4839" t="s">
        <v>1199</v>
      </c>
      <c r="C4839" t="s">
        <v>49</v>
      </c>
      <c r="D4839" t="s">
        <v>1885</v>
      </c>
      <c r="E4839">
        <v>2021</v>
      </c>
      <c r="F4839">
        <v>4</v>
      </c>
      <c r="H4839" t="s">
        <v>1885</v>
      </c>
      <c r="J4839" t="s">
        <v>1885</v>
      </c>
      <c r="K4839" t="s">
        <v>1885</v>
      </c>
      <c r="L4839" t="s">
        <v>1885</v>
      </c>
      <c r="M4839" t="s">
        <v>1885</v>
      </c>
      <c r="N4839">
        <v>0</v>
      </c>
      <c r="O4839">
        <v>-0.02</v>
      </c>
      <c r="P4839" t="s">
        <v>1885</v>
      </c>
      <c r="Q4839" t="s">
        <v>1885</v>
      </c>
      <c r="R4839" t="s">
        <v>1885</v>
      </c>
      <c r="S4839" t="s">
        <v>1885</v>
      </c>
      <c r="T4839">
        <v>24</v>
      </c>
      <c r="U4839">
        <v>3</v>
      </c>
      <c r="V4839">
        <v>91</v>
      </c>
      <c r="W4839" s="7">
        <f t="shared" si="301"/>
        <v>30</v>
      </c>
      <c r="X4839" t="s">
        <v>1885</v>
      </c>
      <c r="Y4839" t="s">
        <v>1885</v>
      </c>
      <c r="Z4839" t="s">
        <v>1885</v>
      </c>
      <c r="AA4839" t="s">
        <v>1885</v>
      </c>
      <c r="AB4839">
        <v>83</v>
      </c>
      <c r="AC4839">
        <v>1.32</v>
      </c>
      <c r="AE4839" t="s">
        <v>1885</v>
      </c>
      <c r="AF4839">
        <v>3.1288888888888894E-2</v>
      </c>
      <c r="AG4839" t="s">
        <v>1885</v>
      </c>
      <c r="AH4839">
        <v>0.48</v>
      </c>
      <c r="AJ4839">
        <v>9</v>
      </c>
      <c r="AM4839" t="s">
        <v>1885</v>
      </c>
      <c r="AN4839" t="s">
        <v>1885</v>
      </c>
      <c r="AO4839" t="s">
        <v>1885</v>
      </c>
      <c r="AP4839" t="s">
        <v>1885</v>
      </c>
      <c r="AQ4839">
        <v>2</v>
      </c>
      <c r="AR4839">
        <f t="shared" si="302"/>
        <v>5.5624691358024711E-2</v>
      </c>
      <c r="AS4839" t="str">
        <f t="shared" si="303"/>
        <v/>
      </c>
    </row>
    <row r="4840" spans="1:45" ht="15" thickBot="1">
      <c r="A4840" t="str">
        <f t="shared" si="300"/>
        <v>Kirk CousinsQB2021</v>
      </c>
      <c r="B4840" t="s">
        <v>631</v>
      </c>
      <c r="C4840" t="s">
        <v>12</v>
      </c>
      <c r="D4840">
        <v>21</v>
      </c>
      <c r="E4840">
        <v>2021</v>
      </c>
      <c r="F4840">
        <v>1</v>
      </c>
      <c r="H4840" t="s">
        <v>1885</v>
      </c>
      <c r="J4840" t="s">
        <v>1885</v>
      </c>
      <c r="K4840" t="s">
        <v>1885</v>
      </c>
      <c r="L4840" t="s">
        <v>1885</v>
      </c>
      <c r="M4840" t="s">
        <v>1885</v>
      </c>
      <c r="N4840">
        <v>6</v>
      </c>
      <c r="O4840">
        <v>0.42</v>
      </c>
      <c r="P4840" t="s">
        <v>1885</v>
      </c>
      <c r="Q4840" t="s">
        <v>1885</v>
      </c>
      <c r="R4840" t="s">
        <v>1885</v>
      </c>
      <c r="S4840" t="s">
        <v>1885</v>
      </c>
      <c r="T4840">
        <v>33</v>
      </c>
      <c r="U4840">
        <v>4</v>
      </c>
      <c r="V4840">
        <v>102</v>
      </c>
      <c r="W4840" s="7">
        <f t="shared" si="301"/>
        <v>27</v>
      </c>
      <c r="X4840" t="s">
        <v>1885</v>
      </c>
      <c r="Y4840" t="s">
        <v>1885</v>
      </c>
      <c r="Z4840" t="s">
        <v>1885</v>
      </c>
      <c r="AA4840" t="s">
        <v>1885</v>
      </c>
      <c r="AB4840">
        <v>11</v>
      </c>
      <c r="AC4840">
        <v>23.51</v>
      </c>
      <c r="AE4840" t="s">
        <v>1885</v>
      </c>
      <c r="AF4840" t="s">
        <v>1885</v>
      </c>
      <c r="AG4840" t="s">
        <v>1885</v>
      </c>
      <c r="AH4840" t="s">
        <v>1885</v>
      </c>
      <c r="AJ4840" t="s">
        <v>1885</v>
      </c>
      <c r="AM4840" t="s">
        <v>1885</v>
      </c>
      <c r="AN4840" t="s">
        <v>1885</v>
      </c>
      <c r="AO4840" t="s">
        <v>1885</v>
      </c>
      <c r="AP4840" t="s">
        <v>1885</v>
      </c>
      <c r="AQ4840">
        <v>10</v>
      </c>
      <c r="AR4840" t="str">
        <f t="shared" si="302"/>
        <v/>
      </c>
      <c r="AS4840" t="str">
        <f t="shared" si="303"/>
        <v/>
      </c>
    </row>
    <row r="4841" spans="1:45" ht="15" thickBot="1">
      <c r="A4841" t="str">
        <f t="shared" si="300"/>
        <v>Jamaal WilliamsRB2021</v>
      </c>
      <c r="B4841" t="s">
        <v>974</v>
      </c>
      <c r="C4841" t="s">
        <v>3</v>
      </c>
      <c r="D4841">
        <v>46</v>
      </c>
      <c r="E4841">
        <v>2021</v>
      </c>
      <c r="F4841">
        <v>2</v>
      </c>
      <c r="H4841" t="s">
        <v>1885</v>
      </c>
      <c r="J4841" t="s">
        <v>1885</v>
      </c>
      <c r="K4841" t="s">
        <v>1885</v>
      </c>
      <c r="L4841" t="s">
        <v>1885</v>
      </c>
      <c r="M4841" t="s">
        <v>1885</v>
      </c>
      <c r="N4841">
        <v>0</v>
      </c>
      <c r="O4841">
        <v>0.28999999999999998</v>
      </c>
      <c r="P4841" t="s">
        <v>1885</v>
      </c>
      <c r="Q4841" t="s">
        <v>1885</v>
      </c>
      <c r="R4841" t="s">
        <v>1885</v>
      </c>
      <c r="S4841" t="s">
        <v>1885</v>
      </c>
      <c r="T4841">
        <v>26</v>
      </c>
      <c r="U4841">
        <v>4</v>
      </c>
      <c r="V4841">
        <v>134</v>
      </c>
      <c r="W4841" s="7">
        <f t="shared" si="301"/>
        <v>68</v>
      </c>
      <c r="X4841" t="s">
        <v>1885</v>
      </c>
      <c r="Y4841" t="s">
        <v>1885</v>
      </c>
      <c r="Z4841" t="s">
        <v>1885</v>
      </c>
      <c r="AA4841" t="s">
        <v>1885</v>
      </c>
      <c r="AB4841">
        <v>40</v>
      </c>
      <c r="AC4841">
        <v>8.7899999999999991</v>
      </c>
      <c r="AE4841" t="s">
        <v>1885</v>
      </c>
      <c r="AF4841">
        <v>8.2285714285714281E-2</v>
      </c>
      <c r="AG4841" t="s">
        <v>1885</v>
      </c>
      <c r="AH4841">
        <v>1.17</v>
      </c>
      <c r="AJ4841">
        <v>14</v>
      </c>
      <c r="AM4841" t="s">
        <v>1885</v>
      </c>
      <c r="AN4841" t="s">
        <v>1885</v>
      </c>
      <c r="AO4841" t="s">
        <v>1885</v>
      </c>
      <c r="AP4841" t="s">
        <v>1885</v>
      </c>
      <c r="AQ4841">
        <v>5</v>
      </c>
      <c r="AR4841">
        <f t="shared" si="302"/>
        <v>9.4040816326530621E-2</v>
      </c>
      <c r="AS4841" t="str">
        <f t="shared" si="303"/>
        <v/>
      </c>
    </row>
    <row r="4842" spans="1:45" ht="15" thickBot="1">
      <c r="A4842" t="str">
        <f t="shared" si="300"/>
        <v>Van JeffersonWR2021</v>
      </c>
      <c r="B4842" t="s">
        <v>1200</v>
      </c>
      <c r="C4842" t="s">
        <v>16</v>
      </c>
      <c r="D4842">
        <v>82</v>
      </c>
      <c r="E4842">
        <v>2021</v>
      </c>
      <c r="F4842">
        <v>3</v>
      </c>
      <c r="H4842" t="s">
        <v>1885</v>
      </c>
      <c r="J4842" t="s">
        <v>1885</v>
      </c>
      <c r="K4842" t="s">
        <v>1885</v>
      </c>
      <c r="L4842" t="s">
        <v>1885</v>
      </c>
      <c r="M4842" t="s">
        <v>1885</v>
      </c>
      <c r="N4842">
        <v>0</v>
      </c>
      <c r="O4842">
        <v>-0.68</v>
      </c>
      <c r="P4842" t="s">
        <v>1885</v>
      </c>
      <c r="Q4842" t="s">
        <v>1885</v>
      </c>
      <c r="R4842" t="s">
        <v>1885</v>
      </c>
      <c r="S4842" t="s">
        <v>1885</v>
      </c>
      <c r="T4842">
        <v>25</v>
      </c>
      <c r="U4842">
        <v>2</v>
      </c>
      <c r="V4842">
        <v>57</v>
      </c>
      <c r="W4842" s="7">
        <f t="shared" si="301"/>
        <v>72</v>
      </c>
      <c r="X4842" t="s">
        <v>1885</v>
      </c>
      <c r="Y4842" t="s">
        <v>1885</v>
      </c>
      <c r="Z4842" t="s">
        <v>1885</v>
      </c>
      <c r="AA4842" t="s">
        <v>1885</v>
      </c>
      <c r="AB4842">
        <v>121</v>
      </c>
      <c r="AC4842">
        <v>3.13</v>
      </c>
      <c r="AE4842" t="s">
        <v>1885</v>
      </c>
      <c r="AF4842">
        <v>5.6106666666666666E-2</v>
      </c>
      <c r="AG4842" t="s">
        <v>1885</v>
      </c>
      <c r="AH4842">
        <v>1.43</v>
      </c>
      <c r="AJ4842">
        <v>15</v>
      </c>
      <c r="AM4842" t="s">
        <v>1885</v>
      </c>
      <c r="AN4842" t="s">
        <v>1885</v>
      </c>
      <c r="AO4842" t="s">
        <v>1885</v>
      </c>
      <c r="AP4842" t="s">
        <v>1885</v>
      </c>
      <c r="AQ4842">
        <v>2</v>
      </c>
      <c r="AR4842">
        <f t="shared" si="302"/>
        <v>5.984711111111115E-2</v>
      </c>
      <c r="AS4842" t="str">
        <f t="shared" si="303"/>
        <v/>
      </c>
    </row>
    <row r="4843" spans="1:45" ht="15" thickBot="1">
      <c r="A4843" t="str">
        <f t="shared" si="300"/>
        <v>Darwin ThompsonRB2021</v>
      </c>
      <c r="B4843" t="s">
        <v>1123</v>
      </c>
      <c r="C4843" t="s">
        <v>3</v>
      </c>
      <c r="D4843" t="s">
        <v>1885</v>
      </c>
      <c r="E4843">
        <v>2021</v>
      </c>
      <c r="F4843">
        <v>2</v>
      </c>
      <c r="H4843" t="s">
        <v>1885</v>
      </c>
      <c r="J4843" t="s">
        <v>1885</v>
      </c>
      <c r="K4843" t="s">
        <v>1885</v>
      </c>
      <c r="L4843" t="s">
        <v>1885</v>
      </c>
      <c r="M4843" t="s">
        <v>1885</v>
      </c>
      <c r="N4843">
        <v>0</v>
      </c>
      <c r="O4843">
        <v>-0.26</v>
      </c>
      <c r="P4843" t="s">
        <v>1885</v>
      </c>
      <c r="Q4843" t="s">
        <v>1885</v>
      </c>
      <c r="R4843" t="s">
        <v>1885</v>
      </c>
      <c r="S4843" t="s">
        <v>1885</v>
      </c>
      <c r="T4843">
        <v>24</v>
      </c>
      <c r="U4843">
        <v>6</v>
      </c>
      <c r="V4843">
        <v>214</v>
      </c>
      <c r="W4843" s="7">
        <f t="shared" si="301"/>
        <v>69</v>
      </c>
      <c r="X4843" t="s">
        <v>1885</v>
      </c>
      <c r="Y4843" t="s">
        <v>1885</v>
      </c>
      <c r="Z4843" t="s">
        <v>1885</v>
      </c>
      <c r="AA4843" t="s">
        <v>1885</v>
      </c>
      <c r="AB4843">
        <v>89</v>
      </c>
      <c r="AC4843">
        <v>8.8000000000000007</v>
      </c>
      <c r="AE4843" t="s">
        <v>1885</v>
      </c>
      <c r="AF4843">
        <v>6.7599999999999993E-2</v>
      </c>
      <c r="AG4843" t="s">
        <v>1885</v>
      </c>
      <c r="AH4843">
        <v>1.48</v>
      </c>
      <c r="AJ4843">
        <v>4</v>
      </c>
      <c r="AM4843" t="s">
        <v>1885</v>
      </c>
      <c r="AN4843" t="s">
        <v>1885</v>
      </c>
      <c r="AO4843" t="s">
        <v>1885</v>
      </c>
      <c r="AP4843" t="s">
        <v>1885</v>
      </c>
      <c r="AQ4843">
        <v>4</v>
      </c>
      <c r="AR4843">
        <f t="shared" si="302"/>
        <v>0.27039999999999997</v>
      </c>
      <c r="AS4843" t="str">
        <f t="shared" si="303"/>
        <v/>
      </c>
    </row>
    <row r="4844" spans="1:45" ht="15" thickBot="1">
      <c r="A4844" t="str">
        <f t="shared" si="300"/>
        <v>Ben RoethlisbergerQB2021</v>
      </c>
      <c r="B4844" t="s">
        <v>50</v>
      </c>
      <c r="C4844" t="s">
        <v>12</v>
      </c>
      <c r="D4844">
        <v>32</v>
      </c>
      <c r="E4844">
        <v>2021</v>
      </c>
      <c r="F4844">
        <v>1</v>
      </c>
      <c r="H4844" t="s">
        <v>1885</v>
      </c>
      <c r="J4844" t="s">
        <v>1885</v>
      </c>
      <c r="K4844" t="s">
        <v>1885</v>
      </c>
      <c r="L4844" t="s">
        <v>1885</v>
      </c>
      <c r="M4844" t="s">
        <v>1885</v>
      </c>
      <c r="N4844">
        <v>15</v>
      </c>
      <c r="O4844">
        <v>0.51</v>
      </c>
      <c r="P4844" t="s">
        <v>1885</v>
      </c>
      <c r="Q4844" t="s">
        <v>1885</v>
      </c>
      <c r="R4844" t="s">
        <v>1885</v>
      </c>
      <c r="S4844" t="s">
        <v>1885</v>
      </c>
      <c r="T4844">
        <v>39</v>
      </c>
      <c r="U4844">
        <v>1</v>
      </c>
      <c r="V4844">
        <v>11</v>
      </c>
      <c r="W4844" s="7">
        <f t="shared" si="301"/>
        <v>28</v>
      </c>
      <c r="X4844" t="s">
        <v>1885</v>
      </c>
      <c r="Y4844" t="s">
        <v>1885</v>
      </c>
      <c r="Z4844" t="s">
        <v>1885</v>
      </c>
      <c r="AA4844" t="s">
        <v>1885</v>
      </c>
      <c r="AB4844">
        <v>14</v>
      </c>
      <c r="AC4844">
        <v>22.08</v>
      </c>
      <c r="AE4844" t="s">
        <v>1885</v>
      </c>
      <c r="AF4844" t="s">
        <v>1885</v>
      </c>
      <c r="AG4844" t="s">
        <v>1885</v>
      </c>
      <c r="AH4844" t="s">
        <v>1885</v>
      </c>
      <c r="AJ4844" t="s">
        <v>1885</v>
      </c>
      <c r="AM4844" t="s">
        <v>1885</v>
      </c>
      <c r="AN4844" t="s">
        <v>1885</v>
      </c>
      <c r="AO4844" t="s">
        <v>1885</v>
      </c>
      <c r="AP4844" t="s">
        <v>1885</v>
      </c>
      <c r="AQ4844">
        <v>18</v>
      </c>
      <c r="AR4844" t="str">
        <f t="shared" si="302"/>
        <v/>
      </c>
      <c r="AS4844" t="str">
        <f t="shared" si="303"/>
        <v/>
      </c>
    </row>
    <row r="4845" spans="1:45" ht="15" thickBot="1">
      <c r="A4845" t="str">
        <f t="shared" si="300"/>
        <v>Gerald EverettTE2021</v>
      </c>
      <c r="B4845" t="s">
        <v>984</v>
      </c>
      <c r="C4845" t="s">
        <v>49</v>
      </c>
      <c r="D4845">
        <v>25</v>
      </c>
      <c r="E4845">
        <v>2021</v>
      </c>
      <c r="F4845">
        <v>4</v>
      </c>
      <c r="H4845" t="s">
        <v>1885</v>
      </c>
      <c r="J4845" t="s">
        <v>1885</v>
      </c>
      <c r="K4845" t="s">
        <v>1885</v>
      </c>
      <c r="L4845" t="s">
        <v>1885</v>
      </c>
      <c r="M4845" t="s">
        <v>1885</v>
      </c>
      <c r="N4845">
        <v>0</v>
      </c>
      <c r="O4845">
        <v>-0.02</v>
      </c>
      <c r="P4845" t="s">
        <v>1885</v>
      </c>
      <c r="Q4845" t="s">
        <v>1885</v>
      </c>
      <c r="R4845" t="s">
        <v>1885</v>
      </c>
      <c r="S4845" t="s">
        <v>1885</v>
      </c>
      <c r="T4845">
        <v>27</v>
      </c>
      <c r="U4845">
        <v>2</v>
      </c>
      <c r="V4845">
        <v>44</v>
      </c>
      <c r="W4845" s="7">
        <f t="shared" si="301"/>
        <v>31</v>
      </c>
      <c r="X4845" t="s">
        <v>1885</v>
      </c>
      <c r="Y4845" t="s">
        <v>1885</v>
      </c>
      <c r="Z4845" t="s">
        <v>1885</v>
      </c>
      <c r="AA4845" t="s">
        <v>1885</v>
      </c>
      <c r="AB4845">
        <v>24</v>
      </c>
      <c r="AC4845">
        <v>5.93</v>
      </c>
      <c r="AE4845" t="s">
        <v>1885</v>
      </c>
      <c r="AF4845">
        <v>0.1109</v>
      </c>
      <c r="AG4845" t="s">
        <v>1885</v>
      </c>
      <c r="AH4845">
        <v>1.46</v>
      </c>
      <c r="AJ4845">
        <v>16</v>
      </c>
      <c r="AM4845" t="s">
        <v>1885</v>
      </c>
      <c r="AN4845" t="s">
        <v>1885</v>
      </c>
      <c r="AO4845" t="s">
        <v>1885</v>
      </c>
      <c r="AP4845" t="s">
        <v>1885</v>
      </c>
      <c r="AQ4845">
        <v>5</v>
      </c>
      <c r="AR4845">
        <f t="shared" si="302"/>
        <v>0.1109</v>
      </c>
      <c r="AS4845" t="str">
        <f t="shared" si="303"/>
        <v/>
      </c>
    </row>
    <row r="4846" spans="1:45" ht="15" thickBot="1">
      <c r="A4846" t="str">
        <f t="shared" si="300"/>
        <v>Antonio Gandy-GoldenWR2021</v>
      </c>
      <c r="B4846" t="s">
        <v>1201</v>
      </c>
      <c r="C4846" t="s">
        <v>16</v>
      </c>
      <c r="D4846">
        <v>123</v>
      </c>
      <c r="E4846">
        <v>2021</v>
      </c>
      <c r="F4846">
        <v>3</v>
      </c>
      <c r="H4846" t="s">
        <v>1885</v>
      </c>
      <c r="J4846" t="s">
        <v>1885</v>
      </c>
      <c r="K4846" t="s">
        <v>1885</v>
      </c>
      <c r="L4846" t="s">
        <v>1885</v>
      </c>
      <c r="M4846" t="s">
        <v>1885</v>
      </c>
      <c r="N4846">
        <v>0</v>
      </c>
      <c r="O4846" t="s">
        <v>1885</v>
      </c>
      <c r="P4846" t="s">
        <v>1885</v>
      </c>
      <c r="Q4846" t="s">
        <v>1885</v>
      </c>
      <c r="R4846" t="s">
        <v>1885</v>
      </c>
      <c r="S4846" t="s">
        <v>1885</v>
      </c>
      <c r="T4846">
        <v>23</v>
      </c>
      <c r="U4846">
        <v>4</v>
      </c>
      <c r="V4846">
        <v>142</v>
      </c>
      <c r="W4846" s="7">
        <f t="shared" si="301"/>
        <v>73</v>
      </c>
      <c r="X4846" t="s">
        <v>1885</v>
      </c>
      <c r="Y4846" t="s">
        <v>1885</v>
      </c>
      <c r="Z4846" t="s">
        <v>1885</v>
      </c>
      <c r="AA4846" t="s">
        <v>1885</v>
      </c>
      <c r="AB4846">
        <v>199</v>
      </c>
      <c r="AC4846">
        <v>0.57999999999999996</v>
      </c>
      <c r="AE4846" t="s">
        <v>1885</v>
      </c>
      <c r="AF4846">
        <v>3.3599999999999998E-2</v>
      </c>
      <c r="AG4846" t="s">
        <v>1885</v>
      </c>
      <c r="AH4846">
        <v>0.04</v>
      </c>
      <c r="AJ4846">
        <v>6</v>
      </c>
      <c r="AM4846" t="s">
        <v>1885</v>
      </c>
      <c r="AN4846" t="s">
        <v>1885</v>
      </c>
      <c r="AO4846" t="s">
        <v>1885</v>
      </c>
      <c r="AP4846" t="s">
        <v>1885</v>
      </c>
      <c r="AQ4846">
        <v>2</v>
      </c>
      <c r="AR4846">
        <f t="shared" si="302"/>
        <v>8.9599999999999999E-2</v>
      </c>
      <c r="AS4846" t="str">
        <f t="shared" si="303"/>
        <v/>
      </c>
    </row>
    <row r="4847" spans="1:45" ht="15" thickBot="1">
      <c r="A4847" t="str">
        <f t="shared" si="300"/>
        <v>Corey DavisWR2021</v>
      </c>
      <c r="B4847" t="s">
        <v>959</v>
      </c>
      <c r="C4847" t="s">
        <v>16</v>
      </c>
      <c r="D4847">
        <v>53</v>
      </c>
      <c r="E4847">
        <v>2021</v>
      </c>
      <c r="F4847">
        <v>3</v>
      </c>
      <c r="H4847" t="s">
        <v>1885</v>
      </c>
      <c r="J4847" t="s">
        <v>1885</v>
      </c>
      <c r="K4847" t="s">
        <v>1885</v>
      </c>
      <c r="L4847" t="s">
        <v>1885</v>
      </c>
      <c r="M4847" t="s">
        <v>1885</v>
      </c>
      <c r="N4847">
        <v>0</v>
      </c>
      <c r="O4847">
        <v>0.64</v>
      </c>
      <c r="P4847" t="s">
        <v>1885</v>
      </c>
      <c r="Q4847" t="s">
        <v>1885</v>
      </c>
      <c r="R4847" t="s">
        <v>1885</v>
      </c>
      <c r="S4847" t="s">
        <v>1885</v>
      </c>
      <c r="T4847">
        <v>26</v>
      </c>
      <c r="U4847">
        <v>1</v>
      </c>
      <c r="V4847">
        <v>5</v>
      </c>
      <c r="W4847" s="7">
        <f t="shared" si="301"/>
        <v>74</v>
      </c>
      <c r="X4847" t="s">
        <v>1885</v>
      </c>
      <c r="Y4847" t="s">
        <v>1885</v>
      </c>
      <c r="Z4847" t="s">
        <v>1885</v>
      </c>
      <c r="AA4847" t="s">
        <v>1885</v>
      </c>
      <c r="AB4847">
        <v>29</v>
      </c>
      <c r="AC4847">
        <v>13.81</v>
      </c>
      <c r="AE4847" t="s">
        <v>1885</v>
      </c>
      <c r="AF4847">
        <v>0.23222857142857142</v>
      </c>
      <c r="AG4847" t="s">
        <v>1885</v>
      </c>
      <c r="AH4847">
        <v>2.58</v>
      </c>
      <c r="AJ4847">
        <v>14</v>
      </c>
      <c r="AM4847" t="s">
        <v>1885</v>
      </c>
      <c r="AN4847" t="s">
        <v>1885</v>
      </c>
      <c r="AO4847" t="s">
        <v>1885</v>
      </c>
      <c r="AP4847" t="s">
        <v>1885</v>
      </c>
      <c r="AQ4847">
        <v>5</v>
      </c>
      <c r="AR4847">
        <f t="shared" si="302"/>
        <v>0.26540408163265256</v>
      </c>
      <c r="AS4847" t="str">
        <f t="shared" si="303"/>
        <v/>
      </c>
    </row>
    <row r="4848" spans="1:45" ht="15" thickBot="1">
      <c r="A4848" t="str">
        <f t="shared" si="300"/>
        <v>Tyler JohnsonWR2021</v>
      </c>
      <c r="B4848" t="s">
        <v>1202</v>
      </c>
      <c r="C4848" t="s">
        <v>16</v>
      </c>
      <c r="D4848">
        <v>107</v>
      </c>
      <c r="E4848">
        <v>2021</v>
      </c>
      <c r="F4848">
        <v>3</v>
      </c>
      <c r="H4848" t="s">
        <v>1885</v>
      </c>
      <c r="J4848" t="s">
        <v>1885</v>
      </c>
      <c r="K4848" t="s">
        <v>1885</v>
      </c>
      <c r="L4848" t="s">
        <v>1885</v>
      </c>
      <c r="M4848" t="s">
        <v>1885</v>
      </c>
      <c r="N4848">
        <v>0</v>
      </c>
      <c r="O4848">
        <v>-0.61</v>
      </c>
      <c r="P4848" t="s">
        <v>1885</v>
      </c>
      <c r="Q4848" t="s">
        <v>1885</v>
      </c>
      <c r="R4848" t="s">
        <v>1885</v>
      </c>
      <c r="S4848" t="s">
        <v>1885</v>
      </c>
      <c r="T4848">
        <v>23</v>
      </c>
      <c r="U4848">
        <v>5</v>
      </c>
      <c r="V4848">
        <v>161</v>
      </c>
      <c r="W4848" s="7">
        <f t="shared" si="301"/>
        <v>75</v>
      </c>
      <c r="X4848" t="s">
        <v>1885</v>
      </c>
      <c r="Y4848" t="s">
        <v>1885</v>
      </c>
      <c r="Z4848" t="s">
        <v>1885</v>
      </c>
      <c r="AA4848" t="s">
        <v>1885</v>
      </c>
      <c r="AB4848">
        <v>127</v>
      </c>
      <c r="AC4848">
        <v>2.92</v>
      </c>
      <c r="AE4848" t="s">
        <v>1885</v>
      </c>
      <c r="AF4848">
        <v>3.0857142857142857E-2</v>
      </c>
      <c r="AG4848" t="s">
        <v>1885</v>
      </c>
      <c r="AH4848">
        <v>1.04</v>
      </c>
      <c r="AJ4848">
        <v>14</v>
      </c>
      <c r="AM4848" t="s">
        <v>1885</v>
      </c>
      <c r="AN4848" t="s">
        <v>1885</v>
      </c>
      <c r="AO4848" t="s">
        <v>1885</v>
      </c>
      <c r="AP4848" t="s">
        <v>1885</v>
      </c>
      <c r="AQ4848">
        <v>2</v>
      </c>
      <c r="AR4848">
        <f t="shared" si="302"/>
        <v>3.5265306122449026E-2</v>
      </c>
      <c r="AS4848" t="str">
        <f t="shared" si="303"/>
        <v/>
      </c>
    </row>
    <row r="4849" spans="1:45" ht="15" thickBot="1">
      <c r="A4849" t="str">
        <f t="shared" si="300"/>
        <v>Will DisslyTE2021</v>
      </c>
      <c r="B4849" t="s">
        <v>1082</v>
      </c>
      <c r="C4849" t="s">
        <v>49</v>
      </c>
      <c r="D4849">
        <v>48.5</v>
      </c>
      <c r="E4849">
        <v>2021</v>
      </c>
      <c r="F4849">
        <v>4</v>
      </c>
      <c r="H4849" t="s">
        <v>1885</v>
      </c>
      <c r="J4849" t="s">
        <v>1885</v>
      </c>
      <c r="K4849" t="s">
        <v>1885</v>
      </c>
      <c r="L4849" t="s">
        <v>1885</v>
      </c>
      <c r="M4849" t="s">
        <v>1885</v>
      </c>
      <c r="N4849">
        <v>0</v>
      </c>
      <c r="O4849">
        <v>-0.04</v>
      </c>
      <c r="P4849" t="s">
        <v>1885</v>
      </c>
      <c r="Q4849" t="s">
        <v>1885</v>
      </c>
      <c r="R4849" t="s">
        <v>1885</v>
      </c>
      <c r="S4849" t="s">
        <v>1885</v>
      </c>
      <c r="T4849">
        <v>25</v>
      </c>
      <c r="U4849">
        <v>4</v>
      </c>
      <c r="V4849">
        <v>120</v>
      </c>
      <c r="W4849" s="7">
        <f t="shared" si="301"/>
        <v>32</v>
      </c>
      <c r="X4849" t="s">
        <v>1885</v>
      </c>
      <c r="Y4849" t="s">
        <v>1885</v>
      </c>
      <c r="Z4849" t="s">
        <v>1885</v>
      </c>
      <c r="AA4849" t="s">
        <v>1885</v>
      </c>
      <c r="AB4849">
        <v>43</v>
      </c>
      <c r="AC4849">
        <v>3.82</v>
      </c>
      <c r="AE4849" t="s">
        <v>1885</v>
      </c>
      <c r="AF4849">
        <v>5.4899999999999997E-2</v>
      </c>
      <c r="AG4849" t="s">
        <v>1885</v>
      </c>
      <c r="AH4849">
        <v>1.1399999999999999</v>
      </c>
      <c r="AJ4849">
        <v>16</v>
      </c>
      <c r="AM4849" t="s">
        <v>1885</v>
      </c>
      <c r="AN4849" t="s">
        <v>1885</v>
      </c>
      <c r="AO4849" t="s">
        <v>1885</v>
      </c>
      <c r="AP4849" t="s">
        <v>1885</v>
      </c>
      <c r="AQ4849">
        <v>4</v>
      </c>
      <c r="AR4849">
        <f t="shared" si="302"/>
        <v>5.4899999999999997E-2</v>
      </c>
      <c r="AS4849" t="str">
        <f t="shared" si="303"/>
        <v/>
      </c>
    </row>
    <row r="4850" spans="1:45" ht="15" thickBot="1">
      <c r="A4850" t="str">
        <f t="shared" si="300"/>
        <v>Golden TateWR2021</v>
      </c>
      <c r="B4850" t="s">
        <v>417</v>
      </c>
      <c r="C4850" t="s">
        <v>16</v>
      </c>
      <c r="D4850" t="s">
        <v>1885</v>
      </c>
      <c r="E4850">
        <v>2021</v>
      </c>
      <c r="F4850">
        <v>3</v>
      </c>
      <c r="H4850" t="s">
        <v>1885</v>
      </c>
      <c r="J4850" t="s">
        <v>1885</v>
      </c>
      <c r="K4850" t="s">
        <v>1885</v>
      </c>
      <c r="L4850" t="s">
        <v>1885</v>
      </c>
      <c r="M4850" t="s">
        <v>1885</v>
      </c>
      <c r="N4850">
        <v>4</v>
      </c>
      <c r="O4850">
        <v>-0.25</v>
      </c>
      <c r="P4850" t="s">
        <v>1885</v>
      </c>
      <c r="Q4850" t="s">
        <v>1885</v>
      </c>
      <c r="R4850" t="s">
        <v>1885</v>
      </c>
      <c r="S4850" t="s">
        <v>1885</v>
      </c>
      <c r="T4850">
        <v>33</v>
      </c>
      <c r="U4850">
        <v>2</v>
      </c>
      <c r="V4850">
        <v>60</v>
      </c>
      <c r="W4850" s="7">
        <f t="shared" si="301"/>
        <v>76</v>
      </c>
      <c r="X4850" t="s">
        <v>1885</v>
      </c>
      <c r="Y4850" t="s">
        <v>1885</v>
      </c>
      <c r="Z4850" t="s">
        <v>1885</v>
      </c>
      <c r="AA4850" t="s">
        <v>1885</v>
      </c>
      <c r="AB4850">
        <v>91</v>
      </c>
      <c r="AC4850">
        <v>7.23</v>
      </c>
      <c r="AE4850" t="s">
        <v>1885</v>
      </c>
      <c r="AF4850">
        <v>0.14346666666666666</v>
      </c>
      <c r="AG4850" t="s">
        <v>1885</v>
      </c>
      <c r="AH4850">
        <v>1.28</v>
      </c>
      <c r="AJ4850">
        <v>12</v>
      </c>
      <c r="AM4850" t="s">
        <v>1885</v>
      </c>
      <c r="AN4850" t="s">
        <v>1885</v>
      </c>
      <c r="AO4850" t="s">
        <v>1885</v>
      </c>
      <c r="AP4850" t="s">
        <v>1885</v>
      </c>
      <c r="AQ4850">
        <v>12</v>
      </c>
      <c r="AR4850">
        <f t="shared" si="302"/>
        <v>0.19128888888888931</v>
      </c>
      <c r="AS4850" t="str">
        <f t="shared" si="303"/>
        <v/>
      </c>
    </row>
    <row r="4851" spans="1:45" ht="15" thickBot="1">
      <c r="A4851" t="str">
        <f t="shared" si="300"/>
        <v>DeAndre WashingtonRB2021</v>
      </c>
      <c r="B4851" t="s">
        <v>892</v>
      </c>
      <c r="C4851" t="s">
        <v>3</v>
      </c>
      <c r="D4851" t="s">
        <v>1885</v>
      </c>
      <c r="E4851">
        <v>2021</v>
      </c>
      <c r="F4851">
        <v>2</v>
      </c>
      <c r="H4851" t="s">
        <v>1885</v>
      </c>
      <c r="J4851" t="s">
        <v>1885</v>
      </c>
      <c r="K4851" t="s">
        <v>1885</v>
      </c>
      <c r="L4851" t="s">
        <v>1885</v>
      </c>
      <c r="M4851" t="s">
        <v>1885</v>
      </c>
      <c r="N4851">
        <v>0</v>
      </c>
      <c r="O4851">
        <v>0</v>
      </c>
      <c r="P4851" t="s">
        <v>1885</v>
      </c>
      <c r="Q4851" t="s">
        <v>1885</v>
      </c>
      <c r="R4851" t="s">
        <v>1885</v>
      </c>
      <c r="S4851" t="s">
        <v>1885</v>
      </c>
      <c r="T4851">
        <v>28</v>
      </c>
      <c r="U4851">
        <v>5</v>
      </c>
      <c r="V4851">
        <v>143</v>
      </c>
      <c r="W4851" s="7">
        <f t="shared" si="301"/>
        <v>71</v>
      </c>
      <c r="X4851" t="s">
        <v>1885</v>
      </c>
      <c r="Y4851" t="s">
        <v>1885</v>
      </c>
      <c r="Z4851" t="s">
        <v>1885</v>
      </c>
      <c r="AA4851" t="s">
        <v>1885</v>
      </c>
      <c r="AB4851">
        <v>113</v>
      </c>
      <c r="AC4851">
        <v>4.28</v>
      </c>
      <c r="AE4851" t="s">
        <v>1885</v>
      </c>
      <c r="AF4851">
        <v>6.8000000000000005E-2</v>
      </c>
      <c r="AG4851" t="s">
        <v>1885</v>
      </c>
      <c r="AH4851">
        <v>0.91</v>
      </c>
      <c r="AJ4851">
        <v>4</v>
      </c>
      <c r="AM4851" t="s">
        <v>1885</v>
      </c>
      <c r="AN4851" t="s">
        <v>1885</v>
      </c>
      <c r="AO4851" t="s">
        <v>1885</v>
      </c>
      <c r="AP4851" t="s">
        <v>1885</v>
      </c>
      <c r="AQ4851">
        <v>6</v>
      </c>
      <c r="AR4851">
        <f t="shared" si="302"/>
        <v>0.27200000000000002</v>
      </c>
      <c r="AS4851" t="str">
        <f t="shared" si="303"/>
        <v/>
      </c>
    </row>
    <row r="4852" spans="1:45" ht="15" thickBot="1">
      <c r="A4852" t="str">
        <f t="shared" si="300"/>
        <v>John RossWR2021</v>
      </c>
      <c r="B4852" t="s">
        <v>965</v>
      </c>
      <c r="C4852" t="s">
        <v>16</v>
      </c>
      <c r="D4852" t="s">
        <v>1885</v>
      </c>
      <c r="E4852">
        <v>2021</v>
      </c>
      <c r="F4852">
        <v>3</v>
      </c>
      <c r="H4852" t="s">
        <v>1885</v>
      </c>
      <c r="J4852" t="s">
        <v>1885</v>
      </c>
      <c r="K4852" t="s">
        <v>1885</v>
      </c>
      <c r="L4852" t="s">
        <v>1885</v>
      </c>
      <c r="M4852" t="s">
        <v>1885</v>
      </c>
      <c r="N4852">
        <v>0</v>
      </c>
      <c r="O4852" t="s">
        <v>1885</v>
      </c>
      <c r="P4852" t="s">
        <v>1885</v>
      </c>
      <c r="Q4852" t="s">
        <v>1885</v>
      </c>
      <c r="R4852" t="s">
        <v>1885</v>
      </c>
      <c r="S4852" t="s">
        <v>1885</v>
      </c>
      <c r="T4852">
        <v>27</v>
      </c>
      <c r="U4852">
        <v>1</v>
      </c>
      <c r="V4852">
        <v>9</v>
      </c>
      <c r="W4852" s="7">
        <f t="shared" si="301"/>
        <v>77</v>
      </c>
      <c r="X4852" t="s">
        <v>1885</v>
      </c>
      <c r="Y4852" t="s">
        <v>1885</v>
      </c>
      <c r="Z4852" t="s">
        <v>1885</v>
      </c>
      <c r="AA4852" t="s">
        <v>1885</v>
      </c>
      <c r="AB4852">
        <v>198</v>
      </c>
      <c r="AC4852">
        <v>1.23</v>
      </c>
      <c r="AE4852" t="s">
        <v>1885</v>
      </c>
      <c r="AF4852">
        <v>0.1016</v>
      </c>
      <c r="AG4852" t="s">
        <v>1885</v>
      </c>
      <c r="AH4852">
        <v>0.28000000000000003</v>
      </c>
      <c r="AJ4852">
        <v>2</v>
      </c>
      <c r="AM4852" t="s">
        <v>1885</v>
      </c>
      <c r="AN4852" t="s">
        <v>1885</v>
      </c>
      <c r="AO4852" t="s">
        <v>1885</v>
      </c>
      <c r="AP4852" t="s">
        <v>1885</v>
      </c>
      <c r="AQ4852">
        <v>5</v>
      </c>
      <c r="AR4852">
        <f t="shared" si="302"/>
        <v>0.81279999999999997</v>
      </c>
      <c r="AS4852" t="str">
        <f t="shared" si="303"/>
        <v/>
      </c>
    </row>
    <row r="4853" spans="1:45" ht="15" thickBot="1">
      <c r="A4853" t="str">
        <f t="shared" si="300"/>
        <v>James WashingtonWR2021</v>
      </c>
      <c r="B4853" t="s">
        <v>1043</v>
      </c>
      <c r="C4853" t="s">
        <v>16</v>
      </c>
      <c r="D4853">
        <v>113.5</v>
      </c>
      <c r="E4853">
        <v>2021</v>
      </c>
      <c r="F4853">
        <v>3</v>
      </c>
      <c r="H4853" t="s">
        <v>1885</v>
      </c>
      <c r="J4853" t="s">
        <v>1885</v>
      </c>
      <c r="K4853" t="s">
        <v>1885</v>
      </c>
      <c r="L4853" t="s">
        <v>1885</v>
      </c>
      <c r="M4853" t="s">
        <v>1885</v>
      </c>
      <c r="N4853">
        <v>0</v>
      </c>
      <c r="O4853">
        <v>-0.31</v>
      </c>
      <c r="P4853" t="s">
        <v>1885</v>
      </c>
      <c r="Q4853" t="s">
        <v>1885</v>
      </c>
      <c r="R4853" t="s">
        <v>1885</v>
      </c>
      <c r="S4853" t="s">
        <v>1885</v>
      </c>
      <c r="T4853">
        <v>25</v>
      </c>
      <c r="U4853">
        <v>2</v>
      </c>
      <c r="V4853">
        <v>60</v>
      </c>
      <c r="W4853" s="7">
        <f t="shared" si="301"/>
        <v>78</v>
      </c>
      <c r="X4853" t="s">
        <v>1885</v>
      </c>
      <c r="Y4853" t="s">
        <v>1885</v>
      </c>
      <c r="Z4853" t="s">
        <v>1885</v>
      </c>
      <c r="AA4853" t="s">
        <v>1885</v>
      </c>
      <c r="AB4853">
        <v>76</v>
      </c>
      <c r="AC4853">
        <v>6.2</v>
      </c>
      <c r="AE4853" t="s">
        <v>1885</v>
      </c>
      <c r="AF4853">
        <v>8.6499999999999994E-2</v>
      </c>
      <c r="AG4853" t="s">
        <v>1885</v>
      </c>
      <c r="AH4853">
        <v>1.31</v>
      </c>
      <c r="AJ4853">
        <v>16</v>
      </c>
      <c r="AM4853" t="s">
        <v>1885</v>
      </c>
      <c r="AN4853" t="s">
        <v>1885</v>
      </c>
      <c r="AO4853" t="s">
        <v>1885</v>
      </c>
      <c r="AP4853" t="s">
        <v>1885</v>
      </c>
      <c r="AQ4853">
        <v>4</v>
      </c>
      <c r="AR4853">
        <f t="shared" si="302"/>
        <v>8.6499999999999994E-2</v>
      </c>
      <c r="AS4853" t="str">
        <f t="shared" si="303"/>
        <v/>
      </c>
    </row>
    <row r="4854" spans="1:45" ht="15" thickBot="1">
      <c r="A4854" t="str">
        <f t="shared" si="300"/>
        <v>Philip RiversQB2021</v>
      </c>
      <c r="B4854" t="s">
        <v>107</v>
      </c>
      <c r="C4854" t="s">
        <v>12</v>
      </c>
      <c r="D4854" t="s">
        <v>1885</v>
      </c>
      <c r="E4854">
        <v>2021</v>
      </c>
      <c r="F4854">
        <v>1</v>
      </c>
      <c r="H4854" t="s">
        <v>1885</v>
      </c>
      <c r="J4854" t="s">
        <v>1885</v>
      </c>
      <c r="K4854" t="s">
        <v>1885</v>
      </c>
      <c r="L4854" t="s">
        <v>1885</v>
      </c>
      <c r="M4854" t="s">
        <v>1885</v>
      </c>
      <c r="N4854">
        <v>14</v>
      </c>
      <c r="O4854">
        <v>-0.03</v>
      </c>
      <c r="P4854" t="s">
        <v>1885</v>
      </c>
      <c r="Q4854" t="s">
        <v>1885</v>
      </c>
      <c r="R4854" t="s">
        <v>1885</v>
      </c>
      <c r="S4854" t="s">
        <v>1885</v>
      </c>
      <c r="T4854">
        <v>40</v>
      </c>
      <c r="U4854">
        <v>1</v>
      </c>
      <c r="V4854">
        <v>4</v>
      </c>
      <c r="W4854" s="7">
        <f t="shared" si="301"/>
        <v>29</v>
      </c>
      <c r="X4854" t="s">
        <v>1885</v>
      </c>
      <c r="Y4854" t="s">
        <v>1885</v>
      </c>
      <c r="Z4854" t="s">
        <v>1885</v>
      </c>
      <c r="AA4854" t="s">
        <v>1885</v>
      </c>
      <c r="AB4854">
        <v>20</v>
      </c>
      <c r="AC4854">
        <v>18</v>
      </c>
      <c r="AE4854" t="s">
        <v>1885</v>
      </c>
      <c r="AF4854" t="s">
        <v>1885</v>
      </c>
      <c r="AG4854" t="s">
        <v>1885</v>
      </c>
      <c r="AH4854" t="s">
        <v>1885</v>
      </c>
      <c r="AJ4854" t="s">
        <v>1885</v>
      </c>
      <c r="AM4854" t="s">
        <v>1885</v>
      </c>
      <c r="AN4854" t="s">
        <v>1885</v>
      </c>
      <c r="AO4854" t="s">
        <v>1885</v>
      </c>
      <c r="AP4854" t="s">
        <v>1885</v>
      </c>
      <c r="AQ4854">
        <v>18</v>
      </c>
      <c r="AR4854" t="str">
        <f t="shared" si="302"/>
        <v/>
      </c>
      <c r="AS4854" t="str">
        <f t="shared" si="303"/>
        <v/>
      </c>
    </row>
    <row r="4855" spans="1:45" ht="15" thickBot="1">
      <c r="A4855" t="str">
        <f t="shared" si="300"/>
        <v>Greg OlsenTE2021</v>
      </c>
      <c r="B4855" t="s">
        <v>132</v>
      </c>
      <c r="C4855" t="s">
        <v>49</v>
      </c>
      <c r="D4855" t="s">
        <v>1885</v>
      </c>
      <c r="E4855">
        <v>2021</v>
      </c>
      <c r="F4855">
        <v>4</v>
      </c>
      <c r="H4855" t="s">
        <v>1885</v>
      </c>
      <c r="J4855" t="s">
        <v>1885</v>
      </c>
      <c r="K4855" t="s">
        <v>1885</v>
      </c>
      <c r="L4855" t="s">
        <v>1885</v>
      </c>
      <c r="M4855" t="s">
        <v>1885</v>
      </c>
      <c r="N4855">
        <v>7</v>
      </c>
      <c r="O4855">
        <v>-0.09</v>
      </c>
      <c r="P4855" t="s">
        <v>1885</v>
      </c>
      <c r="Q4855" t="s">
        <v>1885</v>
      </c>
      <c r="R4855" t="s">
        <v>1885</v>
      </c>
      <c r="S4855" t="s">
        <v>1885</v>
      </c>
      <c r="T4855">
        <v>36</v>
      </c>
      <c r="U4855">
        <v>1</v>
      </c>
      <c r="V4855">
        <v>31</v>
      </c>
      <c r="W4855" s="7">
        <f t="shared" si="301"/>
        <v>33</v>
      </c>
      <c r="X4855" t="s">
        <v>1885</v>
      </c>
      <c r="Y4855" t="s">
        <v>1885</v>
      </c>
      <c r="Z4855" t="s">
        <v>1885</v>
      </c>
      <c r="AA4855" t="s">
        <v>1885</v>
      </c>
      <c r="AB4855">
        <v>46</v>
      </c>
      <c r="AC4855">
        <v>4.9000000000000004</v>
      </c>
      <c r="AE4855" t="s">
        <v>1885</v>
      </c>
      <c r="AF4855">
        <v>9.9199999999999997E-2</v>
      </c>
      <c r="AG4855" t="s">
        <v>1885</v>
      </c>
      <c r="AH4855">
        <v>0.86</v>
      </c>
      <c r="AJ4855">
        <v>11</v>
      </c>
      <c r="AM4855" t="s">
        <v>1885</v>
      </c>
      <c r="AN4855" t="s">
        <v>1885</v>
      </c>
      <c r="AO4855" t="s">
        <v>1885</v>
      </c>
      <c r="AP4855" t="s">
        <v>1885</v>
      </c>
      <c r="AQ4855">
        <v>15</v>
      </c>
      <c r="AR4855">
        <f t="shared" si="302"/>
        <v>0.14429090909090908</v>
      </c>
      <c r="AS4855" t="str">
        <f t="shared" si="303"/>
        <v/>
      </c>
    </row>
    <row r="4856" spans="1:45" ht="15" thickBot="1">
      <c r="A4856" t="str">
        <f t="shared" si="300"/>
        <v>Albert OkwuegbunamTE2021</v>
      </c>
      <c r="B4856" t="s">
        <v>1203</v>
      </c>
      <c r="C4856" t="s">
        <v>49</v>
      </c>
      <c r="D4856">
        <v>43</v>
      </c>
      <c r="E4856">
        <v>2021</v>
      </c>
      <c r="F4856">
        <v>4</v>
      </c>
      <c r="H4856" t="s">
        <v>1885</v>
      </c>
      <c r="J4856" t="s">
        <v>1885</v>
      </c>
      <c r="K4856" t="s">
        <v>1885</v>
      </c>
      <c r="L4856" t="s">
        <v>1885</v>
      </c>
      <c r="M4856" t="s">
        <v>1885</v>
      </c>
      <c r="N4856">
        <v>0</v>
      </c>
      <c r="O4856">
        <v>0</v>
      </c>
      <c r="P4856" t="s">
        <v>1885</v>
      </c>
      <c r="Q4856" t="s">
        <v>1885</v>
      </c>
      <c r="R4856" t="s">
        <v>1885</v>
      </c>
      <c r="S4856" t="s">
        <v>1885</v>
      </c>
      <c r="T4856">
        <v>23</v>
      </c>
      <c r="U4856">
        <v>4</v>
      </c>
      <c r="V4856">
        <v>118</v>
      </c>
      <c r="W4856" s="7">
        <f t="shared" si="301"/>
        <v>34</v>
      </c>
      <c r="X4856" t="s">
        <v>1885</v>
      </c>
      <c r="Y4856" t="s">
        <v>1885</v>
      </c>
      <c r="Z4856" t="s">
        <v>1885</v>
      </c>
      <c r="AA4856" t="s">
        <v>1885</v>
      </c>
      <c r="AB4856">
        <v>66</v>
      </c>
      <c r="AC4856">
        <v>7.28</v>
      </c>
      <c r="AE4856" t="s">
        <v>1885</v>
      </c>
      <c r="AF4856">
        <v>0.11799999999999999</v>
      </c>
      <c r="AG4856" t="s">
        <v>1885</v>
      </c>
      <c r="AH4856">
        <v>2.2799999999999998</v>
      </c>
      <c r="AJ4856">
        <v>4</v>
      </c>
      <c r="AM4856" t="s">
        <v>1885</v>
      </c>
      <c r="AN4856" t="s">
        <v>1885</v>
      </c>
      <c r="AO4856" t="s">
        <v>1885</v>
      </c>
      <c r="AP4856" t="s">
        <v>1885</v>
      </c>
      <c r="AQ4856">
        <v>2</v>
      </c>
      <c r="AR4856">
        <f t="shared" si="302"/>
        <v>0.47199999999999998</v>
      </c>
      <c r="AS4856" t="str">
        <f t="shared" si="303"/>
        <v/>
      </c>
    </row>
    <row r="4857" spans="1:45" ht="15" thickBot="1">
      <c r="A4857" t="str">
        <f t="shared" si="300"/>
        <v>DeSean JacksonWR2021</v>
      </c>
      <c r="B4857" t="s">
        <v>137</v>
      </c>
      <c r="C4857" t="s">
        <v>16</v>
      </c>
      <c r="D4857">
        <v>112</v>
      </c>
      <c r="E4857">
        <v>2021</v>
      </c>
      <c r="F4857">
        <v>3</v>
      </c>
      <c r="H4857" t="s">
        <v>1885</v>
      </c>
      <c r="J4857" t="s">
        <v>1885</v>
      </c>
      <c r="K4857" t="s">
        <v>1885</v>
      </c>
      <c r="L4857" t="s">
        <v>1885</v>
      </c>
      <c r="M4857" t="s">
        <v>1885</v>
      </c>
      <c r="N4857">
        <v>4</v>
      </c>
      <c r="O4857">
        <v>-0.1</v>
      </c>
      <c r="P4857" t="s">
        <v>1885</v>
      </c>
      <c r="Q4857" t="s">
        <v>1885</v>
      </c>
      <c r="R4857" t="s">
        <v>1885</v>
      </c>
      <c r="S4857" t="s">
        <v>1885</v>
      </c>
      <c r="T4857">
        <v>35</v>
      </c>
      <c r="U4857">
        <v>2</v>
      </c>
      <c r="V4857">
        <v>49</v>
      </c>
      <c r="W4857" s="7">
        <f t="shared" si="301"/>
        <v>79</v>
      </c>
      <c r="X4857" t="s">
        <v>1885</v>
      </c>
      <c r="Y4857" t="s">
        <v>1885</v>
      </c>
      <c r="Z4857" t="s">
        <v>1885</v>
      </c>
      <c r="AA4857" t="s">
        <v>1885</v>
      </c>
      <c r="AB4857">
        <v>124</v>
      </c>
      <c r="AC4857">
        <v>8.9600000000000009</v>
      </c>
      <c r="AE4857" t="s">
        <v>1885</v>
      </c>
      <c r="AF4857">
        <v>0.14879999999999999</v>
      </c>
      <c r="AG4857" t="s">
        <v>1885</v>
      </c>
      <c r="AH4857">
        <v>1.8</v>
      </c>
      <c r="AJ4857">
        <v>5</v>
      </c>
      <c r="AM4857" t="s">
        <v>1885</v>
      </c>
      <c r="AN4857" t="s">
        <v>1885</v>
      </c>
      <c r="AO4857" t="s">
        <v>1885</v>
      </c>
      <c r="AP4857" t="s">
        <v>1885</v>
      </c>
      <c r="AQ4857">
        <v>14</v>
      </c>
      <c r="AR4857">
        <f t="shared" si="302"/>
        <v>0.47615999999999997</v>
      </c>
      <c r="AS4857" t="str">
        <f t="shared" si="303"/>
        <v/>
      </c>
    </row>
    <row r="4858" spans="1:45" ht="15" thickBot="1">
      <c r="A4858" t="str">
        <f t="shared" si="300"/>
        <v>Jerick McKinnonRB2021</v>
      </c>
      <c r="B4858" t="s">
        <v>763</v>
      </c>
      <c r="C4858" t="s">
        <v>3</v>
      </c>
      <c r="D4858">
        <v>92</v>
      </c>
      <c r="E4858">
        <v>2021</v>
      </c>
      <c r="F4858">
        <v>2</v>
      </c>
      <c r="H4858" t="s">
        <v>1885</v>
      </c>
      <c r="J4858" t="s">
        <v>1885</v>
      </c>
      <c r="K4858" t="s">
        <v>1885</v>
      </c>
      <c r="L4858" t="s">
        <v>1885</v>
      </c>
      <c r="M4858" t="s">
        <v>1885</v>
      </c>
      <c r="N4858">
        <v>1</v>
      </c>
      <c r="O4858">
        <v>0.24</v>
      </c>
      <c r="P4858" t="s">
        <v>1885</v>
      </c>
      <c r="Q4858" t="s">
        <v>1885</v>
      </c>
      <c r="R4858" t="s">
        <v>1885</v>
      </c>
      <c r="S4858" t="s">
        <v>1885</v>
      </c>
      <c r="T4858">
        <v>29</v>
      </c>
      <c r="U4858">
        <v>3</v>
      </c>
      <c r="V4858">
        <v>96</v>
      </c>
      <c r="W4858" s="7">
        <f t="shared" si="301"/>
        <v>72</v>
      </c>
      <c r="X4858" t="s">
        <v>1885</v>
      </c>
      <c r="Y4858" t="s">
        <v>1885</v>
      </c>
      <c r="Z4858" t="s">
        <v>1885</v>
      </c>
      <c r="AA4858" t="s">
        <v>1885</v>
      </c>
      <c r="AB4858">
        <v>38</v>
      </c>
      <c r="AC4858">
        <v>8.41</v>
      </c>
      <c r="AE4858" t="s">
        <v>1885</v>
      </c>
      <c r="AF4858">
        <v>9.0346666666666658E-2</v>
      </c>
      <c r="AG4858" t="s">
        <v>1885</v>
      </c>
      <c r="AH4858">
        <v>1.19</v>
      </c>
      <c r="AJ4858">
        <v>15</v>
      </c>
      <c r="AM4858" t="s">
        <v>1885</v>
      </c>
      <c r="AN4858" t="s">
        <v>1885</v>
      </c>
      <c r="AO4858" t="s">
        <v>1885</v>
      </c>
      <c r="AP4858" t="s">
        <v>1885</v>
      </c>
      <c r="AQ4858">
        <v>8</v>
      </c>
      <c r="AR4858">
        <f t="shared" si="302"/>
        <v>9.6369777777777818E-2</v>
      </c>
      <c r="AS4858" t="str">
        <f t="shared" si="303"/>
        <v/>
      </c>
    </row>
    <row r="4859" spans="1:45" ht="15" thickBot="1">
      <c r="A4859" t="str">
        <f t="shared" si="300"/>
        <v>Jameis WinstonQB2021</v>
      </c>
      <c r="B4859" t="s">
        <v>818</v>
      </c>
      <c r="C4859" t="s">
        <v>12</v>
      </c>
      <c r="D4859">
        <v>29</v>
      </c>
      <c r="E4859">
        <v>2021</v>
      </c>
      <c r="F4859">
        <v>1</v>
      </c>
      <c r="H4859" t="s">
        <v>1885</v>
      </c>
      <c r="J4859" t="s">
        <v>1885</v>
      </c>
      <c r="K4859" t="s">
        <v>1885</v>
      </c>
      <c r="L4859" t="s">
        <v>1885</v>
      </c>
      <c r="M4859" t="s">
        <v>1885</v>
      </c>
      <c r="N4859">
        <v>5</v>
      </c>
      <c r="O4859">
        <v>-0.51</v>
      </c>
      <c r="P4859" t="s">
        <v>1885</v>
      </c>
      <c r="Q4859" t="s">
        <v>1885</v>
      </c>
      <c r="R4859" t="s">
        <v>1885</v>
      </c>
      <c r="S4859" t="s">
        <v>1885</v>
      </c>
      <c r="T4859">
        <v>27</v>
      </c>
      <c r="U4859">
        <v>1</v>
      </c>
      <c r="V4859">
        <v>1</v>
      </c>
      <c r="W4859" s="7">
        <f t="shared" si="301"/>
        <v>30</v>
      </c>
      <c r="X4859" t="s">
        <v>1885</v>
      </c>
      <c r="Y4859" t="s">
        <v>1885</v>
      </c>
      <c r="Z4859" t="s">
        <v>1885</v>
      </c>
      <c r="AA4859" t="s">
        <v>1885</v>
      </c>
      <c r="AB4859">
        <v>69</v>
      </c>
      <c r="AC4859">
        <v>0.6</v>
      </c>
      <c r="AE4859" t="s">
        <v>1885</v>
      </c>
      <c r="AF4859" t="s">
        <v>1885</v>
      </c>
      <c r="AG4859" t="s">
        <v>1885</v>
      </c>
      <c r="AH4859" t="s">
        <v>1885</v>
      </c>
      <c r="AJ4859" t="s">
        <v>1885</v>
      </c>
      <c r="AM4859" t="s">
        <v>1885</v>
      </c>
      <c r="AN4859" t="s">
        <v>1885</v>
      </c>
      <c r="AO4859" t="s">
        <v>1885</v>
      </c>
      <c r="AP4859" t="s">
        <v>1885</v>
      </c>
      <c r="AQ4859">
        <v>7</v>
      </c>
      <c r="AR4859" t="str">
        <f t="shared" si="302"/>
        <v/>
      </c>
      <c r="AS4859" t="str">
        <f t="shared" si="303"/>
        <v/>
      </c>
    </row>
    <row r="4860" spans="1:45" ht="15" thickBot="1">
      <c r="A4860" t="str">
        <f t="shared" si="300"/>
        <v>Hunter BryantTE2021</v>
      </c>
      <c r="B4860" t="s">
        <v>1204</v>
      </c>
      <c r="C4860" t="s">
        <v>49</v>
      </c>
      <c r="D4860" t="s">
        <v>1885</v>
      </c>
      <c r="E4860">
        <v>2021</v>
      </c>
      <c r="F4860">
        <v>4</v>
      </c>
      <c r="H4860" t="s">
        <v>1885</v>
      </c>
      <c r="J4860" t="s">
        <v>1885</v>
      </c>
      <c r="K4860" t="s">
        <v>1885</v>
      </c>
      <c r="L4860" t="s">
        <v>1885</v>
      </c>
      <c r="M4860" t="s">
        <v>1885</v>
      </c>
      <c r="N4860">
        <v>0</v>
      </c>
      <c r="O4860">
        <v>0</v>
      </c>
      <c r="P4860" t="s">
        <v>1885</v>
      </c>
      <c r="Q4860" t="s">
        <v>1885</v>
      </c>
      <c r="R4860" t="s">
        <v>1885</v>
      </c>
      <c r="S4860" t="s">
        <v>1885</v>
      </c>
      <c r="T4860">
        <v>23</v>
      </c>
      <c r="U4860">
        <v>8</v>
      </c>
      <c r="V4860">
        <v>300</v>
      </c>
      <c r="W4860" s="7">
        <f t="shared" si="301"/>
        <v>35</v>
      </c>
      <c r="X4860" t="s">
        <v>1885</v>
      </c>
      <c r="Y4860" t="s">
        <v>1885</v>
      </c>
      <c r="Z4860" t="s">
        <v>1885</v>
      </c>
      <c r="AA4860" t="s">
        <v>1885</v>
      </c>
      <c r="AB4860">
        <v>97</v>
      </c>
      <c r="AC4860">
        <v>1.08</v>
      </c>
      <c r="AE4860" t="s">
        <v>1885</v>
      </c>
      <c r="AF4860">
        <v>2.3199999999999998E-2</v>
      </c>
      <c r="AG4860" t="s">
        <v>1885</v>
      </c>
      <c r="AH4860">
        <v>3.67</v>
      </c>
      <c r="AJ4860">
        <v>4</v>
      </c>
      <c r="AM4860" t="s">
        <v>1885</v>
      </c>
      <c r="AN4860" t="s">
        <v>1885</v>
      </c>
      <c r="AO4860" t="s">
        <v>1885</v>
      </c>
      <c r="AP4860" t="s">
        <v>1885</v>
      </c>
      <c r="AQ4860">
        <v>2</v>
      </c>
      <c r="AR4860">
        <f t="shared" si="302"/>
        <v>9.2799999999999994E-2</v>
      </c>
      <c r="AS4860" t="str">
        <f t="shared" si="303"/>
        <v/>
      </c>
    </row>
    <row r="4861" spans="1:45" ht="15" thickBot="1">
      <c r="A4861" t="str">
        <f t="shared" si="300"/>
        <v>Derek CarrQB2021</v>
      </c>
      <c r="B4861" t="s">
        <v>770</v>
      </c>
      <c r="C4861" t="s">
        <v>12</v>
      </c>
      <c r="D4861">
        <v>26.5</v>
      </c>
      <c r="E4861">
        <v>2021</v>
      </c>
      <c r="F4861">
        <v>1</v>
      </c>
      <c r="H4861" t="s">
        <v>1885</v>
      </c>
      <c r="J4861" t="s">
        <v>1885</v>
      </c>
      <c r="K4861" t="s">
        <v>1885</v>
      </c>
      <c r="L4861" t="s">
        <v>1885</v>
      </c>
      <c r="M4861" t="s">
        <v>1885</v>
      </c>
      <c r="N4861">
        <v>6</v>
      </c>
      <c r="O4861">
        <v>0.37</v>
      </c>
      <c r="P4861" t="s">
        <v>1885</v>
      </c>
      <c r="Q4861" t="s">
        <v>1885</v>
      </c>
      <c r="R4861" t="s">
        <v>1885</v>
      </c>
      <c r="S4861" t="s">
        <v>1885</v>
      </c>
      <c r="T4861">
        <v>30</v>
      </c>
      <c r="U4861">
        <v>2</v>
      </c>
      <c r="V4861">
        <v>36</v>
      </c>
      <c r="W4861" s="7">
        <f t="shared" si="301"/>
        <v>31</v>
      </c>
      <c r="X4861" t="s">
        <v>1885</v>
      </c>
      <c r="Y4861" t="s">
        <v>1885</v>
      </c>
      <c r="Z4861" t="s">
        <v>1885</v>
      </c>
      <c r="AA4861" t="s">
        <v>1885</v>
      </c>
      <c r="AB4861">
        <v>13</v>
      </c>
      <c r="AC4861">
        <v>21.26</v>
      </c>
      <c r="AE4861" t="s">
        <v>1885</v>
      </c>
      <c r="AF4861" t="s">
        <v>1885</v>
      </c>
      <c r="AG4861" t="s">
        <v>1885</v>
      </c>
      <c r="AH4861" t="s">
        <v>1885</v>
      </c>
      <c r="AJ4861" t="s">
        <v>1885</v>
      </c>
      <c r="AM4861" t="s">
        <v>1885</v>
      </c>
      <c r="AN4861" t="s">
        <v>1885</v>
      </c>
      <c r="AO4861" t="s">
        <v>1885</v>
      </c>
      <c r="AP4861" t="s">
        <v>1885</v>
      </c>
      <c r="AQ4861">
        <v>8</v>
      </c>
      <c r="AR4861" t="str">
        <f t="shared" si="302"/>
        <v/>
      </c>
      <c r="AS4861" t="str">
        <f t="shared" si="303"/>
        <v/>
      </c>
    </row>
    <row r="4862" spans="1:45" ht="15" thickBot="1">
      <c r="A4862" t="str">
        <f t="shared" si="300"/>
        <v>Dwayne HaskinsQB2021</v>
      </c>
      <c r="B4862" t="s">
        <v>1128</v>
      </c>
      <c r="C4862" t="s">
        <v>12</v>
      </c>
      <c r="D4862">
        <v>47</v>
      </c>
      <c r="E4862">
        <v>2021</v>
      </c>
      <c r="F4862">
        <v>1</v>
      </c>
      <c r="H4862" t="s">
        <v>1885</v>
      </c>
      <c r="J4862" t="s">
        <v>1885</v>
      </c>
      <c r="K4862" t="s">
        <v>1885</v>
      </c>
      <c r="L4862" t="s">
        <v>1885</v>
      </c>
      <c r="M4862" t="s">
        <v>1885</v>
      </c>
      <c r="N4862">
        <v>0</v>
      </c>
      <c r="O4862">
        <v>-0.16</v>
      </c>
      <c r="P4862" t="s">
        <v>1885</v>
      </c>
      <c r="Q4862" t="s">
        <v>1885</v>
      </c>
      <c r="R4862" t="s">
        <v>1885</v>
      </c>
      <c r="S4862" t="s">
        <v>1885</v>
      </c>
      <c r="T4862">
        <v>24</v>
      </c>
      <c r="U4862">
        <v>1</v>
      </c>
      <c r="V4862">
        <v>15</v>
      </c>
      <c r="W4862" s="7">
        <f t="shared" si="301"/>
        <v>32</v>
      </c>
      <c r="X4862" t="s">
        <v>1885</v>
      </c>
      <c r="Y4862" t="s">
        <v>1885</v>
      </c>
      <c r="Z4862" t="s">
        <v>1885</v>
      </c>
      <c r="AA4862" t="s">
        <v>1885</v>
      </c>
      <c r="AB4862">
        <v>37</v>
      </c>
      <c r="AC4862">
        <v>12.02</v>
      </c>
      <c r="AE4862" t="s">
        <v>1885</v>
      </c>
      <c r="AF4862" t="s">
        <v>1885</v>
      </c>
      <c r="AG4862" t="s">
        <v>1885</v>
      </c>
      <c r="AH4862" t="s">
        <v>1885</v>
      </c>
      <c r="AJ4862" t="s">
        <v>1885</v>
      </c>
      <c r="AM4862" t="s">
        <v>1885</v>
      </c>
      <c r="AN4862" t="s">
        <v>1885</v>
      </c>
      <c r="AO4862" t="s">
        <v>1885</v>
      </c>
      <c r="AP4862" t="s">
        <v>1885</v>
      </c>
      <c r="AQ4862">
        <v>3</v>
      </c>
      <c r="AR4862" t="str">
        <f t="shared" si="302"/>
        <v/>
      </c>
      <c r="AS4862" t="str">
        <f t="shared" si="303"/>
        <v/>
      </c>
    </row>
    <row r="4863" spans="1:45" ht="15" thickBot="1">
      <c r="A4863" t="str">
        <f t="shared" si="300"/>
        <v>Alshon JefferyWR2021</v>
      </c>
      <c r="B4863" t="s">
        <v>581</v>
      </c>
      <c r="C4863" t="s">
        <v>16</v>
      </c>
      <c r="D4863" t="s">
        <v>1885</v>
      </c>
      <c r="E4863">
        <v>2021</v>
      </c>
      <c r="F4863">
        <v>3</v>
      </c>
      <c r="H4863" t="s">
        <v>1885</v>
      </c>
      <c r="J4863" t="s">
        <v>1885</v>
      </c>
      <c r="K4863" t="s">
        <v>1885</v>
      </c>
      <c r="L4863" t="s">
        <v>1885</v>
      </c>
      <c r="M4863" t="s">
        <v>1885</v>
      </c>
      <c r="N4863">
        <v>3</v>
      </c>
      <c r="O4863">
        <v>-0.34</v>
      </c>
      <c r="P4863" t="s">
        <v>1885</v>
      </c>
      <c r="Q4863" t="s">
        <v>1885</v>
      </c>
      <c r="R4863" t="s">
        <v>1885</v>
      </c>
      <c r="S4863" t="s">
        <v>1885</v>
      </c>
      <c r="T4863">
        <v>31</v>
      </c>
      <c r="U4863">
        <v>2</v>
      </c>
      <c r="V4863">
        <v>45</v>
      </c>
      <c r="W4863" s="7">
        <f t="shared" si="301"/>
        <v>80</v>
      </c>
      <c r="X4863" t="s">
        <v>1885</v>
      </c>
      <c r="Y4863" t="s">
        <v>1885</v>
      </c>
      <c r="Z4863" t="s">
        <v>1885</v>
      </c>
      <c r="AA4863" t="s">
        <v>1885</v>
      </c>
      <c r="AB4863">
        <v>152</v>
      </c>
      <c r="AC4863">
        <v>3.36</v>
      </c>
      <c r="AE4863" t="s">
        <v>1885</v>
      </c>
      <c r="AF4863">
        <v>5.5314285714285712E-2</v>
      </c>
      <c r="AG4863" t="s">
        <v>1885</v>
      </c>
      <c r="AH4863">
        <v>0.81</v>
      </c>
      <c r="AJ4863">
        <v>7</v>
      </c>
      <c r="AM4863" t="s">
        <v>1885</v>
      </c>
      <c r="AN4863" t="s">
        <v>1885</v>
      </c>
      <c r="AO4863" t="s">
        <v>1885</v>
      </c>
      <c r="AP4863" t="s">
        <v>1885</v>
      </c>
      <c r="AQ4863">
        <v>10</v>
      </c>
      <c r="AR4863">
        <f t="shared" si="302"/>
        <v>0.12643265306122445</v>
      </c>
      <c r="AS4863" t="str">
        <f t="shared" si="303"/>
        <v/>
      </c>
    </row>
    <row r="4864" spans="1:45" ht="15" thickBot="1">
      <c r="A4864" t="str">
        <f t="shared" si="300"/>
        <v>Benny SnellRB2021</v>
      </c>
      <c r="B4864" t="s">
        <v>1130</v>
      </c>
      <c r="C4864" t="s">
        <v>3</v>
      </c>
      <c r="D4864">
        <v>87.5</v>
      </c>
      <c r="E4864">
        <v>2021</v>
      </c>
      <c r="F4864">
        <v>2</v>
      </c>
      <c r="H4864" t="s">
        <v>1885</v>
      </c>
      <c r="J4864" t="s">
        <v>1885</v>
      </c>
      <c r="K4864" t="s">
        <v>1885</v>
      </c>
      <c r="L4864" t="s">
        <v>1885</v>
      </c>
      <c r="M4864" t="s">
        <v>1885</v>
      </c>
      <c r="N4864">
        <v>0</v>
      </c>
      <c r="O4864">
        <v>-0.28000000000000003</v>
      </c>
      <c r="P4864" t="s">
        <v>1885</v>
      </c>
      <c r="Q4864" t="s">
        <v>1885</v>
      </c>
      <c r="R4864" t="s">
        <v>1885</v>
      </c>
      <c r="S4864" t="s">
        <v>1885</v>
      </c>
      <c r="T4864">
        <v>23</v>
      </c>
      <c r="U4864">
        <v>4</v>
      </c>
      <c r="V4864">
        <v>122</v>
      </c>
      <c r="W4864" s="7">
        <f t="shared" si="301"/>
        <v>73</v>
      </c>
      <c r="X4864" t="s">
        <v>1885</v>
      </c>
      <c r="Y4864" t="s">
        <v>1885</v>
      </c>
      <c r="Z4864" t="s">
        <v>1885</v>
      </c>
      <c r="AA4864" t="s">
        <v>1885</v>
      </c>
      <c r="AB4864">
        <v>61</v>
      </c>
      <c r="AC4864">
        <v>5.92</v>
      </c>
      <c r="AE4864" t="s">
        <v>1885</v>
      </c>
      <c r="AF4864">
        <v>2.5599999999999998E-2</v>
      </c>
      <c r="AG4864" t="s">
        <v>1885</v>
      </c>
      <c r="AH4864">
        <v>0.62</v>
      </c>
      <c r="AJ4864">
        <v>13</v>
      </c>
      <c r="AM4864" t="s">
        <v>1885</v>
      </c>
      <c r="AN4864" t="s">
        <v>1885</v>
      </c>
      <c r="AO4864" t="s">
        <v>1885</v>
      </c>
      <c r="AP4864" t="s">
        <v>1885</v>
      </c>
      <c r="AQ4864">
        <v>3</v>
      </c>
      <c r="AR4864">
        <f t="shared" si="302"/>
        <v>3.1507692307692306E-2</v>
      </c>
      <c r="AS4864" t="str">
        <f t="shared" si="303"/>
        <v/>
      </c>
    </row>
    <row r="4865" spans="1:45" ht="15" thickBot="1">
      <c r="A4865" t="str">
        <f t="shared" si="300"/>
        <v>Malcolm BrownRB2021</v>
      </c>
      <c r="B4865" t="s">
        <v>851</v>
      </c>
      <c r="C4865" t="s">
        <v>3</v>
      </c>
      <c r="D4865">
        <v>79</v>
      </c>
      <c r="E4865">
        <v>2021</v>
      </c>
      <c r="F4865">
        <v>2</v>
      </c>
      <c r="H4865" t="s">
        <v>1885</v>
      </c>
      <c r="J4865" t="s">
        <v>1885</v>
      </c>
      <c r="K4865" t="s">
        <v>1885</v>
      </c>
      <c r="L4865" t="s">
        <v>1885</v>
      </c>
      <c r="M4865" t="s">
        <v>1885</v>
      </c>
      <c r="N4865">
        <v>0</v>
      </c>
      <c r="O4865">
        <v>0.11</v>
      </c>
      <c r="P4865" t="s">
        <v>1885</v>
      </c>
      <c r="Q4865" t="s">
        <v>1885</v>
      </c>
      <c r="R4865" t="s">
        <v>1885</v>
      </c>
      <c r="S4865" t="s">
        <v>1885</v>
      </c>
      <c r="T4865">
        <v>28</v>
      </c>
      <c r="U4865">
        <v>8</v>
      </c>
      <c r="V4865">
        <v>300</v>
      </c>
      <c r="W4865" s="7">
        <f t="shared" si="301"/>
        <v>74</v>
      </c>
      <c r="X4865" t="s">
        <v>1885</v>
      </c>
      <c r="Y4865" t="s">
        <v>1885</v>
      </c>
      <c r="Z4865" t="s">
        <v>1885</v>
      </c>
      <c r="AA4865" t="s">
        <v>1885</v>
      </c>
      <c r="AB4865">
        <v>43</v>
      </c>
      <c r="AC4865">
        <v>6.94</v>
      </c>
      <c r="AE4865" t="s">
        <v>1885</v>
      </c>
      <c r="AF4865">
        <v>6.0199999999999997E-2</v>
      </c>
      <c r="AG4865" t="s">
        <v>1885</v>
      </c>
      <c r="AH4865">
        <v>0.59</v>
      </c>
      <c r="AJ4865">
        <v>16</v>
      </c>
      <c r="AM4865" t="s">
        <v>1885</v>
      </c>
      <c r="AN4865" t="s">
        <v>1885</v>
      </c>
      <c r="AO4865" t="s">
        <v>1885</v>
      </c>
      <c r="AP4865" t="s">
        <v>1885</v>
      </c>
      <c r="AQ4865">
        <v>7</v>
      </c>
      <c r="AR4865">
        <f t="shared" si="302"/>
        <v>6.0199999999999997E-2</v>
      </c>
      <c r="AS4865" t="str">
        <f t="shared" si="303"/>
        <v/>
      </c>
    </row>
    <row r="4866" spans="1:45" ht="15" thickBot="1">
      <c r="A4866" t="str">
        <f t="shared" si="300"/>
        <v>Carlos HydeRB2021</v>
      </c>
      <c r="B4866" t="s">
        <v>735</v>
      </c>
      <c r="C4866" t="s">
        <v>3</v>
      </c>
      <c r="D4866">
        <v>97</v>
      </c>
      <c r="E4866">
        <v>2021</v>
      </c>
      <c r="F4866">
        <v>2</v>
      </c>
      <c r="H4866" t="s">
        <v>1885</v>
      </c>
      <c r="J4866" t="s">
        <v>1885</v>
      </c>
      <c r="K4866" t="s">
        <v>1885</v>
      </c>
      <c r="L4866" t="s">
        <v>1885</v>
      </c>
      <c r="M4866" t="s">
        <v>1885</v>
      </c>
      <c r="N4866">
        <v>2</v>
      </c>
      <c r="O4866">
        <v>0.05</v>
      </c>
      <c r="P4866" t="s">
        <v>1885</v>
      </c>
      <c r="Q4866" t="s">
        <v>1885</v>
      </c>
      <c r="R4866" t="s">
        <v>1885</v>
      </c>
      <c r="S4866" t="s">
        <v>1885</v>
      </c>
      <c r="T4866">
        <v>30</v>
      </c>
      <c r="U4866">
        <v>2</v>
      </c>
      <c r="V4866">
        <v>57</v>
      </c>
      <c r="W4866" s="7">
        <f t="shared" si="301"/>
        <v>75</v>
      </c>
      <c r="X4866" t="s">
        <v>1885</v>
      </c>
      <c r="Y4866" t="s">
        <v>1885</v>
      </c>
      <c r="Z4866" t="s">
        <v>1885</v>
      </c>
      <c r="AA4866" t="s">
        <v>1885</v>
      </c>
      <c r="AB4866">
        <v>59</v>
      </c>
      <c r="AC4866">
        <v>8.49</v>
      </c>
      <c r="AE4866" t="s">
        <v>1885</v>
      </c>
      <c r="AF4866">
        <v>6.0640000000000006E-2</v>
      </c>
      <c r="AG4866" t="s">
        <v>1885</v>
      </c>
      <c r="AH4866">
        <v>0.74</v>
      </c>
      <c r="AJ4866">
        <v>10</v>
      </c>
      <c r="AM4866" t="s">
        <v>1885</v>
      </c>
      <c r="AN4866" t="s">
        <v>1885</v>
      </c>
      <c r="AO4866" t="s">
        <v>1885</v>
      </c>
      <c r="AP4866" t="s">
        <v>1885</v>
      </c>
      <c r="AQ4866">
        <v>8</v>
      </c>
      <c r="AR4866">
        <f t="shared" si="302"/>
        <v>9.7023999999999999E-2</v>
      </c>
      <c r="AS4866" t="str">
        <f t="shared" si="303"/>
        <v/>
      </c>
    </row>
    <row r="4867" spans="1:45" ht="15" thickBot="1">
      <c r="A4867" t="str">
        <f t="shared" ref="A4867:A4921" si="304">B4867&amp;C4867&amp;E4867</f>
        <v>Royce FreemanRB2021</v>
      </c>
      <c r="B4867" t="s">
        <v>1031</v>
      </c>
      <c r="C4867" t="s">
        <v>3</v>
      </c>
      <c r="D4867" t="s">
        <v>1885</v>
      </c>
      <c r="E4867">
        <v>2021</v>
      </c>
      <c r="F4867">
        <v>2</v>
      </c>
      <c r="H4867" t="s">
        <v>1885</v>
      </c>
      <c r="J4867" t="s">
        <v>1885</v>
      </c>
      <c r="K4867" t="s">
        <v>1885</v>
      </c>
      <c r="L4867" t="s">
        <v>1885</v>
      </c>
      <c r="M4867" t="s">
        <v>1885</v>
      </c>
      <c r="N4867">
        <v>0</v>
      </c>
      <c r="O4867">
        <v>-0.56000000000000005</v>
      </c>
      <c r="P4867" t="s">
        <v>1885</v>
      </c>
      <c r="Q4867" t="s">
        <v>1885</v>
      </c>
      <c r="R4867" t="s">
        <v>1885</v>
      </c>
      <c r="S4867" t="s">
        <v>1885</v>
      </c>
      <c r="T4867">
        <v>25</v>
      </c>
      <c r="U4867">
        <v>3</v>
      </c>
      <c r="V4867">
        <v>71</v>
      </c>
      <c r="W4867" s="7">
        <f t="shared" ref="W4867:W4921" si="305">IFERROR(VLOOKUP(B4867&amp;C4867&amp;E4867-1,A:D,4,0),"")</f>
        <v>76</v>
      </c>
      <c r="X4867" t="s">
        <v>1885</v>
      </c>
      <c r="Y4867" t="s">
        <v>1885</v>
      </c>
      <c r="Z4867" t="s">
        <v>1885</v>
      </c>
      <c r="AA4867" t="s">
        <v>1885</v>
      </c>
      <c r="AB4867">
        <v>85</v>
      </c>
      <c r="AC4867">
        <v>2.65</v>
      </c>
      <c r="AE4867" t="s">
        <v>1885</v>
      </c>
      <c r="AF4867">
        <v>2.914285714285714E-2</v>
      </c>
      <c r="AG4867" t="s">
        <v>1885</v>
      </c>
      <c r="AH4867">
        <v>0.98</v>
      </c>
      <c r="AJ4867">
        <v>14</v>
      </c>
      <c r="AM4867" t="s">
        <v>1885</v>
      </c>
      <c r="AN4867" t="s">
        <v>1885</v>
      </c>
      <c r="AO4867" t="s">
        <v>1885</v>
      </c>
      <c r="AP4867" t="s">
        <v>1885</v>
      </c>
      <c r="AQ4867">
        <v>4</v>
      </c>
      <c r="AR4867">
        <f t="shared" ref="AR4867:AR4921" si="306">IF(AF4867="","",_xlfn.NUMBERVALUE(AF4867)*16/AJ4867)</f>
        <v>3.3306122448979542E-2</v>
      </c>
      <c r="AS4867" t="str">
        <f t="shared" ref="AS4867:AS4921" si="307">IF(AG4867="","",_xlfn.NUMBERVALUE(AG4867)*16/AK4867)</f>
        <v/>
      </c>
    </row>
    <row r="4868" spans="1:45" ht="15" thickBot="1">
      <c r="A4868" t="str">
        <f t="shared" si="304"/>
        <v>Dede WestbrookWR2021</v>
      </c>
      <c r="B4868" t="s">
        <v>996</v>
      </c>
      <c r="C4868" t="s">
        <v>16</v>
      </c>
      <c r="D4868" t="s">
        <v>1885</v>
      </c>
      <c r="E4868">
        <v>2021</v>
      </c>
      <c r="F4868">
        <v>3</v>
      </c>
      <c r="H4868" t="s">
        <v>1885</v>
      </c>
      <c r="J4868" t="s">
        <v>1885</v>
      </c>
      <c r="K4868" t="s">
        <v>1885</v>
      </c>
      <c r="L4868" t="s">
        <v>1885</v>
      </c>
      <c r="M4868" t="s">
        <v>1885</v>
      </c>
      <c r="N4868">
        <v>0</v>
      </c>
      <c r="O4868" t="s">
        <v>1885</v>
      </c>
      <c r="P4868" t="s">
        <v>1885</v>
      </c>
      <c r="Q4868" t="s">
        <v>1885</v>
      </c>
      <c r="R4868" t="s">
        <v>1885</v>
      </c>
      <c r="S4868" t="s">
        <v>1885</v>
      </c>
      <c r="T4868">
        <v>28</v>
      </c>
      <c r="U4868">
        <v>4</v>
      </c>
      <c r="V4868">
        <v>110</v>
      </c>
      <c r="W4868" s="7">
        <f t="shared" si="305"/>
        <v>81</v>
      </c>
      <c r="X4868" t="s">
        <v>1885</v>
      </c>
      <c r="Y4868" t="s">
        <v>1885</v>
      </c>
      <c r="Z4868" t="s">
        <v>1885</v>
      </c>
      <c r="AA4868" t="s">
        <v>1885</v>
      </c>
      <c r="AB4868">
        <v>213</v>
      </c>
      <c r="AC4868">
        <v>1.4</v>
      </c>
      <c r="AE4868" t="s">
        <v>1885</v>
      </c>
      <c r="AF4868">
        <v>2.8799999999999999E-2</v>
      </c>
      <c r="AG4868" t="s">
        <v>1885</v>
      </c>
      <c r="AH4868">
        <v>0.36</v>
      </c>
      <c r="AJ4868">
        <v>1</v>
      </c>
      <c r="AM4868" t="s">
        <v>1885</v>
      </c>
      <c r="AN4868" t="s">
        <v>1885</v>
      </c>
      <c r="AO4868" t="s">
        <v>1885</v>
      </c>
      <c r="AP4868" t="s">
        <v>1885</v>
      </c>
      <c r="AQ4868">
        <v>5</v>
      </c>
      <c r="AR4868">
        <f t="shared" si="306"/>
        <v>0.46079999999999999</v>
      </c>
      <c r="AS4868" t="str">
        <f t="shared" si="307"/>
        <v/>
      </c>
    </row>
    <row r="4869" spans="1:45" ht="15" thickBot="1">
      <c r="A4869" t="str">
        <f t="shared" si="304"/>
        <v>Chris ThompsonRB2021</v>
      </c>
      <c r="B4869" t="s">
        <v>702</v>
      </c>
      <c r="C4869" t="s">
        <v>3</v>
      </c>
      <c r="D4869" t="s">
        <v>1885</v>
      </c>
      <c r="E4869">
        <v>2021</v>
      </c>
      <c r="F4869">
        <v>2</v>
      </c>
      <c r="H4869" t="s">
        <v>1885</v>
      </c>
      <c r="J4869" t="s">
        <v>1885</v>
      </c>
      <c r="K4869" t="s">
        <v>1885</v>
      </c>
      <c r="L4869" t="s">
        <v>1885</v>
      </c>
      <c r="M4869" t="s">
        <v>1885</v>
      </c>
      <c r="N4869">
        <v>0</v>
      </c>
      <c r="O4869">
        <v>-0.2</v>
      </c>
      <c r="P4869" t="s">
        <v>1885</v>
      </c>
      <c r="Q4869" t="s">
        <v>1885</v>
      </c>
      <c r="R4869" t="s">
        <v>1885</v>
      </c>
      <c r="S4869" t="s">
        <v>1885</v>
      </c>
      <c r="T4869">
        <v>31</v>
      </c>
      <c r="U4869">
        <v>5</v>
      </c>
      <c r="V4869">
        <v>154</v>
      </c>
      <c r="W4869" s="7">
        <f t="shared" si="305"/>
        <v>77</v>
      </c>
      <c r="X4869" t="s">
        <v>1885</v>
      </c>
      <c r="Y4869" t="s">
        <v>1885</v>
      </c>
      <c r="Z4869" t="s">
        <v>1885</v>
      </c>
      <c r="AA4869" t="s">
        <v>1885</v>
      </c>
      <c r="AB4869">
        <v>82</v>
      </c>
      <c r="AC4869">
        <v>5.33</v>
      </c>
      <c r="AE4869" t="s">
        <v>1885</v>
      </c>
      <c r="AF4869">
        <v>8.5000000000000006E-2</v>
      </c>
      <c r="AG4869" t="s">
        <v>1885</v>
      </c>
      <c r="AH4869">
        <v>1.1499999999999999</v>
      </c>
      <c r="AJ4869">
        <v>8</v>
      </c>
      <c r="AM4869" t="s">
        <v>1885</v>
      </c>
      <c r="AN4869" t="s">
        <v>1885</v>
      </c>
      <c r="AO4869" t="s">
        <v>1885</v>
      </c>
      <c r="AP4869" t="s">
        <v>1885</v>
      </c>
      <c r="AQ4869">
        <v>9</v>
      </c>
      <c r="AR4869">
        <f t="shared" si="306"/>
        <v>0.17</v>
      </c>
      <c r="AS4869" t="str">
        <f t="shared" si="307"/>
        <v/>
      </c>
    </row>
    <row r="4870" spans="1:45" ht="15" thickBot="1">
      <c r="A4870" t="str">
        <f t="shared" si="304"/>
        <v>Lynn BowdenWR2021</v>
      </c>
      <c r="B4870" t="s">
        <v>1205</v>
      </c>
      <c r="C4870" t="s">
        <v>16</v>
      </c>
      <c r="D4870">
        <v>116</v>
      </c>
      <c r="E4870">
        <v>2021</v>
      </c>
      <c r="F4870">
        <v>3</v>
      </c>
      <c r="H4870" t="s">
        <v>1885</v>
      </c>
      <c r="J4870" t="s">
        <v>1885</v>
      </c>
      <c r="K4870" t="s">
        <v>1885</v>
      </c>
      <c r="L4870" t="s">
        <v>1885</v>
      </c>
      <c r="M4870" t="s">
        <v>1885</v>
      </c>
      <c r="N4870">
        <v>0</v>
      </c>
      <c r="O4870">
        <v>-0.56999999999999995</v>
      </c>
      <c r="P4870" t="s">
        <v>1885</v>
      </c>
      <c r="Q4870" t="s">
        <v>1885</v>
      </c>
      <c r="R4870" t="s">
        <v>1885</v>
      </c>
      <c r="S4870" t="s">
        <v>1885</v>
      </c>
      <c r="T4870">
        <v>24</v>
      </c>
      <c r="U4870">
        <v>3</v>
      </c>
      <c r="V4870">
        <v>80</v>
      </c>
      <c r="W4870" s="7">
        <f t="shared" si="305"/>
        <v>82</v>
      </c>
      <c r="X4870" t="s">
        <v>1885</v>
      </c>
      <c r="Y4870" t="s">
        <v>1885</v>
      </c>
      <c r="Z4870" t="s">
        <v>1885</v>
      </c>
      <c r="AA4870" t="s">
        <v>1885</v>
      </c>
      <c r="AB4870">
        <v>114</v>
      </c>
      <c r="AC4870">
        <v>5.39</v>
      </c>
      <c r="AE4870" t="s">
        <v>1885</v>
      </c>
      <c r="AF4870">
        <v>0.10895999999999999</v>
      </c>
      <c r="AG4870" t="s">
        <v>1885</v>
      </c>
      <c r="AH4870">
        <v>1</v>
      </c>
      <c r="AJ4870">
        <v>10</v>
      </c>
      <c r="AM4870" t="s">
        <v>1885</v>
      </c>
      <c r="AN4870" t="s">
        <v>1885</v>
      </c>
      <c r="AO4870" t="s">
        <v>1885</v>
      </c>
      <c r="AP4870" t="s">
        <v>1885</v>
      </c>
      <c r="AQ4870">
        <v>2</v>
      </c>
      <c r="AR4870">
        <f t="shared" si="306"/>
        <v>0.17433599999999999</v>
      </c>
      <c r="AS4870" t="str">
        <f t="shared" si="307"/>
        <v/>
      </c>
    </row>
    <row r="4871" spans="1:45" ht="15" thickBot="1">
      <c r="A4871" t="str">
        <f t="shared" si="304"/>
        <v>Steven SimsWR2021</v>
      </c>
      <c r="B4871" t="s">
        <v>1206</v>
      </c>
      <c r="C4871" t="s">
        <v>16</v>
      </c>
      <c r="D4871" t="s">
        <v>1885</v>
      </c>
      <c r="E4871">
        <v>2021</v>
      </c>
      <c r="F4871">
        <v>3</v>
      </c>
      <c r="H4871" t="s">
        <v>1885</v>
      </c>
      <c r="J4871" t="s">
        <v>1885</v>
      </c>
      <c r="K4871" t="s">
        <v>1885</v>
      </c>
      <c r="L4871" t="s">
        <v>1885</v>
      </c>
      <c r="M4871" t="s">
        <v>1885</v>
      </c>
      <c r="N4871">
        <v>0</v>
      </c>
      <c r="O4871">
        <v>-0.32</v>
      </c>
      <c r="P4871" t="s">
        <v>1885</v>
      </c>
      <c r="Q4871" t="s">
        <v>1885</v>
      </c>
      <c r="R4871" t="s">
        <v>1885</v>
      </c>
      <c r="S4871" t="s">
        <v>1885</v>
      </c>
      <c r="T4871">
        <v>24</v>
      </c>
      <c r="U4871">
        <v>8</v>
      </c>
      <c r="V4871">
        <v>300</v>
      </c>
      <c r="W4871" s="7">
        <f t="shared" si="305"/>
        <v>83</v>
      </c>
      <c r="X4871" t="s">
        <v>1885</v>
      </c>
      <c r="Y4871" t="s">
        <v>1885</v>
      </c>
      <c r="Z4871" t="s">
        <v>1885</v>
      </c>
      <c r="AA4871" t="s">
        <v>1885</v>
      </c>
      <c r="AB4871">
        <v>105</v>
      </c>
      <c r="AC4871">
        <v>5.1100000000000003</v>
      </c>
      <c r="AE4871" t="s">
        <v>1885</v>
      </c>
      <c r="AF4871">
        <v>8.613333333333334E-2</v>
      </c>
      <c r="AG4871" t="s">
        <v>1885</v>
      </c>
      <c r="AH4871">
        <v>0.97</v>
      </c>
      <c r="AJ4871">
        <v>12</v>
      </c>
      <c r="AM4871" t="s">
        <v>1885</v>
      </c>
      <c r="AN4871" t="s">
        <v>1885</v>
      </c>
      <c r="AO4871" t="s">
        <v>1885</v>
      </c>
      <c r="AP4871" t="s">
        <v>1885</v>
      </c>
      <c r="AQ4871">
        <v>3</v>
      </c>
      <c r="AR4871">
        <f t="shared" si="306"/>
        <v>0.1148444444444444</v>
      </c>
      <c r="AS4871" t="str">
        <f t="shared" si="307"/>
        <v/>
      </c>
    </row>
    <row r="4872" spans="1:45" ht="15" thickBot="1">
      <c r="A4872" t="str">
        <f t="shared" si="304"/>
        <v>Jalen HurtsQB2021</v>
      </c>
      <c r="B4872" t="s">
        <v>1207</v>
      </c>
      <c r="C4872" t="s">
        <v>12</v>
      </c>
      <c r="D4872">
        <v>12</v>
      </c>
      <c r="E4872">
        <v>2021</v>
      </c>
      <c r="F4872">
        <v>1</v>
      </c>
      <c r="H4872" t="s">
        <v>1885</v>
      </c>
      <c r="J4872" t="s">
        <v>1885</v>
      </c>
      <c r="K4872" t="s">
        <v>1885</v>
      </c>
      <c r="L4872" t="s">
        <v>1885</v>
      </c>
      <c r="M4872" t="s">
        <v>1885</v>
      </c>
      <c r="N4872">
        <v>0</v>
      </c>
      <c r="O4872">
        <v>-1.87</v>
      </c>
      <c r="P4872" t="s">
        <v>1885</v>
      </c>
      <c r="Q4872" t="s">
        <v>1885</v>
      </c>
      <c r="R4872" t="s">
        <v>1885</v>
      </c>
      <c r="S4872" t="s">
        <v>1885</v>
      </c>
      <c r="T4872">
        <v>23</v>
      </c>
      <c r="U4872">
        <v>2</v>
      </c>
      <c r="V4872">
        <v>53</v>
      </c>
      <c r="W4872" s="7">
        <f t="shared" si="305"/>
        <v>34</v>
      </c>
      <c r="X4872" t="s">
        <v>1885</v>
      </c>
      <c r="Y4872" t="s">
        <v>1885</v>
      </c>
      <c r="Z4872" t="s">
        <v>1885</v>
      </c>
      <c r="AA4872" t="s">
        <v>1885</v>
      </c>
      <c r="AB4872">
        <v>36</v>
      </c>
      <c r="AC4872">
        <v>8.2799999999999994</v>
      </c>
      <c r="AE4872" t="s">
        <v>1885</v>
      </c>
      <c r="AF4872" t="s">
        <v>1885</v>
      </c>
      <c r="AG4872" t="s">
        <v>1885</v>
      </c>
      <c r="AH4872" t="s">
        <v>1885</v>
      </c>
      <c r="AJ4872" t="s">
        <v>1885</v>
      </c>
      <c r="AM4872" t="s">
        <v>1885</v>
      </c>
      <c r="AN4872" t="s">
        <v>1885</v>
      </c>
      <c r="AO4872" t="s">
        <v>1885</v>
      </c>
      <c r="AP4872" t="s">
        <v>1885</v>
      </c>
      <c r="AQ4872">
        <v>2</v>
      </c>
      <c r="AR4872" t="str">
        <f t="shared" si="306"/>
        <v/>
      </c>
      <c r="AS4872" t="str">
        <f t="shared" si="307"/>
        <v/>
      </c>
    </row>
    <row r="4873" spans="1:45" ht="15" thickBot="1">
      <c r="A4873" t="str">
        <f t="shared" si="304"/>
        <v>Josh ReynoldsWR2021</v>
      </c>
      <c r="B4873" t="s">
        <v>998</v>
      </c>
      <c r="C4873" t="s">
        <v>16</v>
      </c>
      <c r="D4873">
        <v>102</v>
      </c>
      <c r="E4873">
        <v>2021</v>
      </c>
      <c r="F4873">
        <v>3</v>
      </c>
      <c r="H4873" t="s">
        <v>1885</v>
      </c>
      <c r="J4873" t="s">
        <v>1885</v>
      </c>
      <c r="K4873" t="s">
        <v>1885</v>
      </c>
      <c r="L4873" t="s">
        <v>1885</v>
      </c>
      <c r="M4873" t="s">
        <v>1885</v>
      </c>
      <c r="N4873">
        <v>0</v>
      </c>
      <c r="O4873">
        <v>-0.11</v>
      </c>
      <c r="P4873" t="s">
        <v>1885</v>
      </c>
      <c r="Q4873" t="s">
        <v>1885</v>
      </c>
      <c r="R4873" t="s">
        <v>1885</v>
      </c>
      <c r="S4873" t="s">
        <v>1885</v>
      </c>
      <c r="T4873">
        <v>26</v>
      </c>
      <c r="U4873">
        <v>4</v>
      </c>
      <c r="V4873">
        <v>117</v>
      </c>
      <c r="W4873" s="7">
        <f t="shared" si="305"/>
        <v>85</v>
      </c>
      <c r="X4873" t="s">
        <v>1885</v>
      </c>
      <c r="Y4873" t="s">
        <v>1885</v>
      </c>
      <c r="Z4873" t="s">
        <v>1885</v>
      </c>
      <c r="AA4873" t="s">
        <v>1885</v>
      </c>
      <c r="AB4873">
        <v>61</v>
      </c>
      <c r="AC4873">
        <v>7.89</v>
      </c>
      <c r="AE4873" t="s">
        <v>1885</v>
      </c>
      <c r="AF4873">
        <v>0.1447</v>
      </c>
      <c r="AG4873" t="s">
        <v>1885</v>
      </c>
      <c r="AH4873">
        <v>1.26</v>
      </c>
      <c r="AJ4873">
        <v>16</v>
      </c>
      <c r="AM4873" t="s">
        <v>1885</v>
      </c>
      <c r="AN4873" t="s">
        <v>1885</v>
      </c>
      <c r="AO4873" t="s">
        <v>1885</v>
      </c>
      <c r="AP4873" t="s">
        <v>1885</v>
      </c>
      <c r="AQ4873">
        <v>5</v>
      </c>
      <c r="AR4873">
        <f t="shared" si="306"/>
        <v>0.1447</v>
      </c>
      <c r="AS4873" t="str">
        <f t="shared" si="307"/>
        <v/>
      </c>
    </row>
    <row r="4874" spans="1:45" ht="15" thickBot="1">
      <c r="A4874" t="str">
        <f t="shared" si="304"/>
        <v>Kyle RudolphTE2021</v>
      </c>
      <c r="B4874" t="s">
        <v>521</v>
      </c>
      <c r="C4874" t="s">
        <v>49</v>
      </c>
      <c r="D4874">
        <v>57</v>
      </c>
      <c r="E4874">
        <v>2021</v>
      </c>
      <c r="F4874">
        <v>4</v>
      </c>
      <c r="H4874" t="s">
        <v>1885</v>
      </c>
      <c r="J4874" t="s">
        <v>1885</v>
      </c>
      <c r="K4874" t="s">
        <v>1885</v>
      </c>
      <c r="L4874" t="s">
        <v>1885</v>
      </c>
      <c r="M4874" t="s">
        <v>1885</v>
      </c>
      <c r="N4874">
        <v>4</v>
      </c>
      <c r="O4874">
        <v>-0.05</v>
      </c>
      <c r="P4874" t="s">
        <v>1885</v>
      </c>
      <c r="Q4874" t="s">
        <v>1885</v>
      </c>
      <c r="R4874" t="s">
        <v>1885</v>
      </c>
      <c r="S4874" t="s">
        <v>1885</v>
      </c>
      <c r="T4874">
        <v>32</v>
      </c>
      <c r="U4874">
        <v>2</v>
      </c>
      <c r="V4874">
        <v>43</v>
      </c>
      <c r="W4874" s="7">
        <f t="shared" si="305"/>
        <v>36</v>
      </c>
      <c r="X4874" t="s">
        <v>1885</v>
      </c>
      <c r="Y4874" t="s">
        <v>1885</v>
      </c>
      <c r="Z4874" t="s">
        <v>1885</v>
      </c>
      <c r="AA4874" t="s">
        <v>1885</v>
      </c>
      <c r="AB4874">
        <v>38</v>
      </c>
      <c r="AC4874">
        <v>5.62</v>
      </c>
      <c r="AE4874" t="s">
        <v>1885</v>
      </c>
      <c r="AF4874">
        <v>9.9866666666666659E-2</v>
      </c>
      <c r="AG4874" t="s">
        <v>1885</v>
      </c>
      <c r="AH4874">
        <v>1.35</v>
      </c>
      <c r="AJ4874">
        <v>12</v>
      </c>
      <c r="AM4874" t="s">
        <v>1885</v>
      </c>
      <c r="AN4874" t="s">
        <v>1885</v>
      </c>
      <c r="AO4874" t="s">
        <v>1885</v>
      </c>
      <c r="AP4874" t="s">
        <v>1885</v>
      </c>
      <c r="AQ4874">
        <v>11</v>
      </c>
      <c r="AR4874">
        <f t="shared" si="306"/>
        <v>0.13315555555555561</v>
      </c>
      <c r="AS4874" t="str">
        <f t="shared" si="307"/>
        <v/>
      </c>
    </row>
    <row r="4875" spans="1:45" ht="15" thickBot="1">
      <c r="A4875" t="str">
        <f t="shared" si="304"/>
        <v>Brycen HopkinsTE2021</v>
      </c>
      <c r="B4875" t="s">
        <v>1208</v>
      </c>
      <c r="C4875" t="s">
        <v>49</v>
      </c>
      <c r="D4875">
        <v>58</v>
      </c>
      <c r="E4875">
        <v>2021</v>
      </c>
      <c r="F4875">
        <v>4</v>
      </c>
      <c r="H4875" t="s">
        <v>1885</v>
      </c>
      <c r="J4875" t="s">
        <v>1885</v>
      </c>
      <c r="K4875" t="s">
        <v>1885</v>
      </c>
      <c r="L4875" t="s">
        <v>1885</v>
      </c>
      <c r="M4875" t="s">
        <v>1885</v>
      </c>
      <c r="N4875">
        <v>0</v>
      </c>
      <c r="O4875">
        <v>0</v>
      </c>
      <c r="P4875" t="s">
        <v>1885</v>
      </c>
      <c r="Q4875" t="s">
        <v>1885</v>
      </c>
      <c r="R4875" t="s">
        <v>1885</v>
      </c>
      <c r="S4875" t="s">
        <v>1885</v>
      </c>
      <c r="T4875">
        <v>24</v>
      </c>
      <c r="U4875">
        <v>4</v>
      </c>
      <c r="V4875">
        <v>136</v>
      </c>
      <c r="W4875" s="7">
        <f t="shared" si="305"/>
        <v>37</v>
      </c>
      <c r="X4875" t="s">
        <v>1885</v>
      </c>
      <c r="Y4875" t="s">
        <v>1885</v>
      </c>
      <c r="Z4875" t="s">
        <v>1885</v>
      </c>
      <c r="AA4875" t="s">
        <v>1885</v>
      </c>
      <c r="AB4875">
        <v>128</v>
      </c>
      <c r="AC4875">
        <v>0</v>
      </c>
      <c r="AE4875" t="s">
        <v>1885</v>
      </c>
      <c r="AF4875" t="s">
        <v>1885</v>
      </c>
      <c r="AG4875" t="s">
        <v>1885</v>
      </c>
      <c r="AH4875" t="s">
        <v>1885</v>
      </c>
      <c r="AJ4875" t="s">
        <v>1885</v>
      </c>
      <c r="AM4875" t="s">
        <v>1885</v>
      </c>
      <c r="AN4875" t="s">
        <v>1885</v>
      </c>
      <c r="AO4875" t="s">
        <v>1885</v>
      </c>
      <c r="AP4875" t="s">
        <v>1885</v>
      </c>
      <c r="AQ4875">
        <v>3</v>
      </c>
      <c r="AR4875" t="str">
        <f t="shared" si="306"/>
        <v/>
      </c>
      <c r="AS4875" t="str">
        <f t="shared" si="307"/>
        <v/>
      </c>
    </row>
    <row r="4876" spans="1:45" ht="15" thickBot="1">
      <c r="A4876" t="str">
        <f t="shared" si="304"/>
        <v>Donovan Peoples-JonesWR2021</v>
      </c>
      <c r="B4876" t="s">
        <v>1209</v>
      </c>
      <c r="C4876" t="s">
        <v>16</v>
      </c>
      <c r="D4876">
        <v>104</v>
      </c>
      <c r="E4876">
        <v>2021</v>
      </c>
      <c r="F4876">
        <v>3</v>
      </c>
      <c r="H4876" t="s">
        <v>1885</v>
      </c>
      <c r="J4876" t="s">
        <v>1885</v>
      </c>
      <c r="K4876" t="s">
        <v>1885</v>
      </c>
      <c r="L4876" t="s">
        <v>1885</v>
      </c>
      <c r="M4876" t="s">
        <v>1885</v>
      </c>
      <c r="N4876">
        <v>0</v>
      </c>
      <c r="O4876">
        <v>-0.49</v>
      </c>
      <c r="P4876" t="s">
        <v>1885</v>
      </c>
      <c r="Q4876" t="s">
        <v>1885</v>
      </c>
      <c r="R4876" t="s">
        <v>1885</v>
      </c>
      <c r="S4876" t="s">
        <v>1885</v>
      </c>
      <c r="T4876">
        <v>22</v>
      </c>
      <c r="U4876">
        <v>6</v>
      </c>
      <c r="V4876">
        <v>187</v>
      </c>
      <c r="W4876" s="7">
        <f t="shared" si="305"/>
        <v>86</v>
      </c>
      <c r="X4876" t="s">
        <v>1885</v>
      </c>
      <c r="Y4876" t="s">
        <v>1885</v>
      </c>
      <c r="Z4876" t="s">
        <v>1885</v>
      </c>
      <c r="AA4876" t="s">
        <v>1885</v>
      </c>
      <c r="AB4876">
        <v>111</v>
      </c>
      <c r="AC4876">
        <v>4.7</v>
      </c>
      <c r="AE4876" t="s">
        <v>1885</v>
      </c>
      <c r="AF4876">
        <v>6.0945454545454546E-2</v>
      </c>
      <c r="AG4876" t="s">
        <v>1885</v>
      </c>
      <c r="AH4876">
        <v>2.34</v>
      </c>
      <c r="AJ4876">
        <v>11</v>
      </c>
      <c r="AM4876" t="s">
        <v>1885</v>
      </c>
      <c r="AN4876" t="s">
        <v>1885</v>
      </c>
      <c r="AO4876" t="s">
        <v>1885</v>
      </c>
      <c r="AP4876" t="s">
        <v>1885</v>
      </c>
      <c r="AQ4876">
        <v>2</v>
      </c>
      <c r="AR4876">
        <f t="shared" si="306"/>
        <v>8.8647933884297453E-2</v>
      </c>
      <c r="AS4876" t="str">
        <f t="shared" si="307"/>
        <v/>
      </c>
    </row>
    <row r="4877" spans="1:45" ht="15" thickBot="1">
      <c r="A4877" t="str">
        <f t="shared" si="304"/>
        <v>Adrian PetersonRB2021</v>
      </c>
      <c r="B4877" t="s">
        <v>2</v>
      </c>
      <c r="C4877" t="s">
        <v>3</v>
      </c>
      <c r="D4877" t="s">
        <v>1885</v>
      </c>
      <c r="E4877">
        <v>2021</v>
      </c>
      <c r="F4877">
        <v>2</v>
      </c>
      <c r="H4877" t="s">
        <v>1885</v>
      </c>
      <c r="J4877" t="s">
        <v>1885</v>
      </c>
      <c r="K4877" t="s">
        <v>1885</v>
      </c>
      <c r="L4877" t="s">
        <v>1885</v>
      </c>
      <c r="M4877" t="s">
        <v>1885</v>
      </c>
      <c r="N4877">
        <v>9</v>
      </c>
      <c r="O4877">
        <v>0.13</v>
      </c>
      <c r="P4877" t="s">
        <v>1885</v>
      </c>
      <c r="Q4877" t="s">
        <v>1885</v>
      </c>
      <c r="R4877" t="s">
        <v>1885</v>
      </c>
      <c r="S4877" t="s">
        <v>1885</v>
      </c>
      <c r="T4877">
        <v>36</v>
      </c>
      <c r="U4877">
        <v>1</v>
      </c>
      <c r="V4877">
        <v>7</v>
      </c>
      <c r="W4877" s="7">
        <f t="shared" si="305"/>
        <v>78</v>
      </c>
      <c r="X4877" t="s">
        <v>1885</v>
      </c>
      <c r="Y4877" t="s">
        <v>1885</v>
      </c>
      <c r="Z4877" t="s">
        <v>1885</v>
      </c>
      <c r="AA4877" t="s">
        <v>1885</v>
      </c>
      <c r="AB4877">
        <v>39</v>
      </c>
      <c r="AC4877">
        <v>7.78</v>
      </c>
      <c r="AE4877" t="s">
        <v>1885</v>
      </c>
      <c r="AF4877">
        <v>3.2800000000000003E-2</v>
      </c>
      <c r="AG4877" t="s">
        <v>1885</v>
      </c>
      <c r="AH4877">
        <v>0.92</v>
      </c>
      <c r="AJ4877">
        <v>16</v>
      </c>
      <c r="AM4877" t="s">
        <v>1885</v>
      </c>
      <c r="AN4877" t="s">
        <v>1885</v>
      </c>
      <c r="AO4877" t="s">
        <v>1885</v>
      </c>
      <c r="AP4877" t="s">
        <v>1885</v>
      </c>
      <c r="AQ4877">
        <v>15</v>
      </c>
      <c r="AR4877">
        <f t="shared" si="306"/>
        <v>3.2800000000000003E-2</v>
      </c>
      <c r="AS4877" t="str">
        <f t="shared" si="307"/>
        <v/>
      </c>
    </row>
    <row r="4878" spans="1:45" ht="15" thickBot="1">
      <c r="A4878" t="str">
        <f t="shared" si="304"/>
        <v>Jarrett StidhamQB2021</v>
      </c>
      <c r="B4878" t="s">
        <v>1143</v>
      </c>
      <c r="C4878" t="s">
        <v>12</v>
      </c>
      <c r="D4878" t="s">
        <v>1885</v>
      </c>
      <c r="E4878">
        <v>2021</v>
      </c>
      <c r="F4878">
        <v>1</v>
      </c>
      <c r="H4878" t="s">
        <v>1885</v>
      </c>
      <c r="J4878" t="s">
        <v>1885</v>
      </c>
      <c r="K4878" t="s">
        <v>1885</v>
      </c>
      <c r="L4878" t="s">
        <v>1885</v>
      </c>
      <c r="M4878" t="s">
        <v>1885</v>
      </c>
      <c r="N4878">
        <v>0</v>
      </c>
      <c r="O4878">
        <v>-0.49</v>
      </c>
      <c r="P4878" t="s">
        <v>1885</v>
      </c>
      <c r="Q4878" t="s">
        <v>1885</v>
      </c>
      <c r="R4878" t="s">
        <v>1885</v>
      </c>
      <c r="S4878" t="s">
        <v>1885</v>
      </c>
      <c r="T4878">
        <v>25</v>
      </c>
      <c r="U4878">
        <v>4</v>
      </c>
      <c r="V4878">
        <v>133</v>
      </c>
      <c r="W4878" s="7">
        <f t="shared" si="305"/>
        <v>35</v>
      </c>
      <c r="X4878" t="s">
        <v>1885</v>
      </c>
      <c r="Y4878" t="s">
        <v>1885</v>
      </c>
      <c r="Z4878" t="s">
        <v>1885</v>
      </c>
      <c r="AA4878" t="s">
        <v>1885</v>
      </c>
      <c r="AB4878">
        <v>53</v>
      </c>
      <c r="AC4878">
        <v>3.39</v>
      </c>
      <c r="AE4878" t="s">
        <v>1885</v>
      </c>
      <c r="AF4878" t="s">
        <v>1885</v>
      </c>
      <c r="AG4878" t="s">
        <v>1885</v>
      </c>
      <c r="AH4878" t="s">
        <v>1885</v>
      </c>
      <c r="AJ4878" t="s">
        <v>1885</v>
      </c>
      <c r="AM4878" t="s">
        <v>1885</v>
      </c>
      <c r="AN4878" t="s">
        <v>1885</v>
      </c>
      <c r="AO4878" t="s">
        <v>1885</v>
      </c>
      <c r="AP4878" t="s">
        <v>1885</v>
      </c>
      <c r="AQ4878">
        <v>3</v>
      </c>
      <c r="AR4878" t="str">
        <f t="shared" si="306"/>
        <v/>
      </c>
      <c r="AS4878" t="str">
        <f t="shared" si="307"/>
        <v/>
      </c>
    </row>
    <row r="4879" spans="1:45" ht="15" thickBot="1">
      <c r="A4879" t="str">
        <f t="shared" si="304"/>
        <v>Harrison BryantTE2021</v>
      </c>
      <c r="B4879" t="s">
        <v>1210</v>
      </c>
      <c r="C4879" t="s">
        <v>49</v>
      </c>
      <c r="D4879">
        <v>33</v>
      </c>
      <c r="E4879">
        <v>2021</v>
      </c>
      <c r="F4879">
        <v>4</v>
      </c>
      <c r="H4879" t="s">
        <v>1885</v>
      </c>
      <c r="J4879" t="s">
        <v>1885</v>
      </c>
      <c r="K4879" t="s">
        <v>1885</v>
      </c>
      <c r="L4879" t="s">
        <v>1885</v>
      </c>
      <c r="M4879" t="s">
        <v>1885</v>
      </c>
      <c r="N4879">
        <v>0</v>
      </c>
      <c r="O4879">
        <v>-0.02</v>
      </c>
      <c r="P4879" t="s">
        <v>1885</v>
      </c>
      <c r="Q4879" t="s">
        <v>1885</v>
      </c>
      <c r="R4879" t="s">
        <v>1885</v>
      </c>
      <c r="S4879" t="s">
        <v>1885</v>
      </c>
      <c r="T4879">
        <v>23</v>
      </c>
      <c r="U4879">
        <v>4</v>
      </c>
      <c r="V4879">
        <v>115</v>
      </c>
      <c r="W4879" s="7">
        <f t="shared" si="305"/>
        <v>38</v>
      </c>
      <c r="X4879" t="s">
        <v>1885</v>
      </c>
      <c r="Y4879" t="s">
        <v>1885</v>
      </c>
      <c r="Z4879" t="s">
        <v>1885</v>
      </c>
      <c r="AA4879" t="s">
        <v>1885</v>
      </c>
      <c r="AB4879">
        <v>40</v>
      </c>
      <c r="AC4879">
        <v>4.3899999999999997</v>
      </c>
      <c r="AE4879" t="s">
        <v>1885</v>
      </c>
      <c r="AF4879">
        <v>8.2773333333333338E-2</v>
      </c>
      <c r="AG4879" t="s">
        <v>1885</v>
      </c>
      <c r="AH4879">
        <v>0.94</v>
      </c>
      <c r="AJ4879">
        <v>15</v>
      </c>
      <c r="AM4879" t="s">
        <v>1885</v>
      </c>
      <c r="AN4879" t="s">
        <v>1885</v>
      </c>
      <c r="AO4879" t="s">
        <v>1885</v>
      </c>
      <c r="AP4879" t="s">
        <v>1885</v>
      </c>
      <c r="AQ4879">
        <v>3</v>
      </c>
      <c r="AR4879">
        <f t="shared" si="306"/>
        <v>8.8291555555555512E-2</v>
      </c>
      <c r="AS4879" t="str">
        <f t="shared" si="307"/>
        <v/>
      </c>
    </row>
    <row r="4880" spans="1:45" ht="15" thickBot="1">
      <c r="A4880" t="str">
        <f t="shared" si="304"/>
        <v>Gus EdwardsRB2021</v>
      </c>
      <c r="B4880" t="s">
        <v>1104</v>
      </c>
      <c r="C4880" t="s">
        <v>3</v>
      </c>
      <c r="D4880">
        <v>45</v>
      </c>
      <c r="E4880">
        <v>2021</v>
      </c>
      <c r="F4880">
        <v>2</v>
      </c>
      <c r="H4880" t="s">
        <v>1885</v>
      </c>
      <c r="J4880" t="s">
        <v>1885</v>
      </c>
      <c r="K4880" t="s">
        <v>1885</v>
      </c>
      <c r="L4880" t="s">
        <v>1885</v>
      </c>
      <c r="M4880" t="s">
        <v>1885</v>
      </c>
      <c r="N4880">
        <v>0</v>
      </c>
      <c r="O4880">
        <v>-0.13</v>
      </c>
      <c r="P4880" t="s">
        <v>1885</v>
      </c>
      <c r="Q4880" t="s">
        <v>1885</v>
      </c>
      <c r="R4880" t="s">
        <v>1885</v>
      </c>
      <c r="S4880" t="s">
        <v>1885</v>
      </c>
      <c r="T4880">
        <v>26</v>
      </c>
      <c r="U4880">
        <v>8</v>
      </c>
      <c r="V4880">
        <v>300</v>
      </c>
      <c r="W4880" s="7">
        <f t="shared" si="305"/>
        <v>79</v>
      </c>
      <c r="X4880" t="s">
        <v>1885</v>
      </c>
      <c r="Y4880" t="s">
        <v>1885</v>
      </c>
      <c r="Z4880" t="s">
        <v>1885</v>
      </c>
      <c r="AA4880" t="s">
        <v>1885</v>
      </c>
      <c r="AB4880">
        <v>37</v>
      </c>
      <c r="AC4880">
        <v>8.14</v>
      </c>
      <c r="AE4880" t="s">
        <v>1885</v>
      </c>
      <c r="AF4880">
        <v>2.8899999999999999E-2</v>
      </c>
      <c r="AG4880" t="s">
        <v>1885</v>
      </c>
      <c r="AH4880">
        <v>1.24</v>
      </c>
      <c r="AJ4880">
        <v>16</v>
      </c>
      <c r="AM4880" t="s">
        <v>1885</v>
      </c>
      <c r="AN4880" t="s">
        <v>1885</v>
      </c>
      <c r="AO4880" t="s">
        <v>1885</v>
      </c>
      <c r="AP4880" t="s">
        <v>1885</v>
      </c>
      <c r="AQ4880">
        <v>4</v>
      </c>
      <c r="AR4880">
        <f t="shared" si="306"/>
        <v>2.8899999999999999E-2</v>
      </c>
      <c r="AS4880" t="str">
        <f t="shared" si="307"/>
        <v/>
      </c>
    </row>
    <row r="4881" spans="1:45" ht="15" thickBot="1">
      <c r="A4881" t="str">
        <f t="shared" si="304"/>
        <v>Ito SmithRB2021</v>
      </c>
      <c r="B4881" t="s">
        <v>1071</v>
      </c>
      <c r="C4881" t="s">
        <v>3</v>
      </c>
      <c r="D4881" t="s">
        <v>1885</v>
      </c>
      <c r="E4881">
        <v>2021</v>
      </c>
      <c r="F4881">
        <v>2</v>
      </c>
      <c r="H4881" t="s">
        <v>1885</v>
      </c>
      <c r="J4881" t="s">
        <v>1885</v>
      </c>
      <c r="K4881" t="s">
        <v>1885</v>
      </c>
      <c r="L4881" t="s">
        <v>1885</v>
      </c>
      <c r="M4881" t="s">
        <v>1885</v>
      </c>
      <c r="N4881">
        <v>0</v>
      </c>
      <c r="O4881">
        <v>-0.41</v>
      </c>
      <c r="P4881" t="s">
        <v>1885</v>
      </c>
      <c r="Q4881" t="s">
        <v>1885</v>
      </c>
      <c r="R4881" t="s">
        <v>1885</v>
      </c>
      <c r="S4881" t="s">
        <v>1885</v>
      </c>
      <c r="T4881">
        <v>26</v>
      </c>
      <c r="U4881">
        <v>4</v>
      </c>
      <c r="V4881">
        <v>126</v>
      </c>
      <c r="W4881" s="7">
        <f t="shared" si="305"/>
        <v>80</v>
      </c>
      <c r="X4881" t="s">
        <v>1885</v>
      </c>
      <c r="Y4881" t="s">
        <v>1885</v>
      </c>
      <c r="Z4881" t="s">
        <v>1885</v>
      </c>
      <c r="AA4881" t="s">
        <v>1885</v>
      </c>
      <c r="AB4881">
        <v>73</v>
      </c>
      <c r="AC4881">
        <v>4.09</v>
      </c>
      <c r="AE4881" t="s">
        <v>1885</v>
      </c>
      <c r="AF4881">
        <v>4.1714285714285711E-2</v>
      </c>
      <c r="AG4881" t="s">
        <v>1885</v>
      </c>
      <c r="AH4881">
        <v>0.54</v>
      </c>
      <c r="AJ4881">
        <v>14</v>
      </c>
      <c r="AM4881" t="s">
        <v>1885</v>
      </c>
      <c r="AN4881" t="s">
        <v>1885</v>
      </c>
      <c r="AO4881" t="s">
        <v>1885</v>
      </c>
      <c r="AP4881" t="s">
        <v>1885</v>
      </c>
      <c r="AQ4881">
        <v>4</v>
      </c>
      <c r="AR4881">
        <f t="shared" si="306"/>
        <v>4.7673469387755081E-2</v>
      </c>
      <c r="AS4881" t="str">
        <f t="shared" si="307"/>
        <v/>
      </c>
    </row>
    <row r="4882" spans="1:45" ht="15" thickBot="1">
      <c r="A4882" t="str">
        <f t="shared" si="304"/>
        <v>Jaylen SamuelsRB2021</v>
      </c>
      <c r="B4882" t="s">
        <v>1068</v>
      </c>
      <c r="C4882" t="s">
        <v>3</v>
      </c>
      <c r="D4882" t="s">
        <v>1885</v>
      </c>
      <c r="E4882">
        <v>2021</v>
      </c>
      <c r="F4882">
        <v>2</v>
      </c>
      <c r="H4882" t="s">
        <v>1885</v>
      </c>
      <c r="J4882" t="s">
        <v>1885</v>
      </c>
      <c r="K4882" t="s">
        <v>1885</v>
      </c>
      <c r="L4882" t="s">
        <v>1885</v>
      </c>
      <c r="M4882" t="s">
        <v>1885</v>
      </c>
      <c r="N4882">
        <v>0</v>
      </c>
      <c r="O4882">
        <v>-0.62</v>
      </c>
      <c r="P4882" t="s">
        <v>1885</v>
      </c>
      <c r="Q4882" t="s">
        <v>1885</v>
      </c>
      <c r="R4882" t="s">
        <v>1885</v>
      </c>
      <c r="S4882" t="s">
        <v>1885</v>
      </c>
      <c r="T4882">
        <v>25</v>
      </c>
      <c r="U4882">
        <v>5</v>
      </c>
      <c r="V4882">
        <v>165</v>
      </c>
      <c r="W4882" s="7">
        <f t="shared" si="305"/>
        <v>81</v>
      </c>
      <c r="X4882" t="s">
        <v>1885</v>
      </c>
      <c r="Y4882" t="s">
        <v>1885</v>
      </c>
      <c r="Z4882" t="s">
        <v>1885</v>
      </c>
      <c r="AA4882" t="s">
        <v>1885</v>
      </c>
      <c r="AB4882">
        <v>116</v>
      </c>
      <c r="AC4882">
        <v>1.37</v>
      </c>
      <c r="AE4882" t="s">
        <v>1885</v>
      </c>
      <c r="AF4882">
        <v>2.7733333333333332E-2</v>
      </c>
      <c r="AG4882" t="s">
        <v>1885</v>
      </c>
      <c r="AH4882">
        <v>0.55000000000000004</v>
      </c>
      <c r="AJ4882">
        <v>12</v>
      </c>
      <c r="AM4882" t="s">
        <v>1885</v>
      </c>
      <c r="AN4882" t="s">
        <v>1885</v>
      </c>
      <c r="AO4882" t="s">
        <v>1885</v>
      </c>
      <c r="AP4882" t="s">
        <v>1885</v>
      </c>
      <c r="AQ4882">
        <v>4</v>
      </c>
      <c r="AR4882">
        <f t="shared" si="306"/>
        <v>3.6977777777777734E-2</v>
      </c>
      <c r="AS4882" t="str">
        <f t="shared" si="307"/>
        <v/>
      </c>
    </row>
    <row r="4883" spans="1:45" ht="15" thickBot="1">
      <c r="A4883" t="str">
        <f t="shared" si="304"/>
        <v>Larry FitzgeraldWR2021</v>
      </c>
      <c r="B4883" t="s">
        <v>19</v>
      </c>
      <c r="C4883" t="s">
        <v>16</v>
      </c>
      <c r="D4883" t="s">
        <v>1885</v>
      </c>
      <c r="E4883">
        <v>2021</v>
      </c>
      <c r="F4883">
        <v>3</v>
      </c>
      <c r="H4883" t="s">
        <v>1885</v>
      </c>
      <c r="J4883" t="s">
        <v>1885</v>
      </c>
      <c r="K4883" t="s">
        <v>1885</v>
      </c>
      <c r="L4883" t="s">
        <v>1885</v>
      </c>
      <c r="M4883" t="s">
        <v>1885</v>
      </c>
      <c r="N4883">
        <v>11</v>
      </c>
      <c r="O4883">
        <v>-0.19</v>
      </c>
      <c r="P4883" t="s">
        <v>1885</v>
      </c>
      <c r="Q4883" t="s">
        <v>1885</v>
      </c>
      <c r="R4883" t="s">
        <v>1885</v>
      </c>
      <c r="S4883" t="s">
        <v>1885</v>
      </c>
      <c r="T4883">
        <v>38</v>
      </c>
      <c r="U4883">
        <v>1</v>
      </c>
      <c r="V4883">
        <v>3</v>
      </c>
      <c r="W4883" s="7">
        <f t="shared" si="305"/>
        <v>88</v>
      </c>
      <c r="X4883" t="s">
        <v>1885</v>
      </c>
      <c r="Y4883" t="s">
        <v>1885</v>
      </c>
      <c r="Z4883" t="s">
        <v>1885</v>
      </c>
      <c r="AA4883" t="s">
        <v>1885</v>
      </c>
      <c r="AB4883">
        <v>74</v>
      </c>
      <c r="AC4883">
        <v>7.76</v>
      </c>
      <c r="AE4883" t="s">
        <v>1885</v>
      </c>
      <c r="AF4883">
        <v>0.16713846153846154</v>
      </c>
      <c r="AG4883" t="s">
        <v>1885</v>
      </c>
      <c r="AH4883">
        <v>0.92</v>
      </c>
      <c r="AJ4883">
        <v>13</v>
      </c>
      <c r="AM4883" t="s">
        <v>1885</v>
      </c>
      <c r="AN4883" t="s">
        <v>1885</v>
      </c>
      <c r="AO4883" t="s">
        <v>1885</v>
      </c>
      <c r="AP4883" t="s">
        <v>1885</v>
      </c>
      <c r="AQ4883">
        <v>18</v>
      </c>
      <c r="AR4883">
        <f t="shared" si="306"/>
        <v>0.20570887573964555</v>
      </c>
      <c r="AS4883" t="str">
        <f t="shared" si="307"/>
        <v/>
      </c>
    </row>
    <row r="4884" spans="1:45" ht="15" thickBot="1">
      <c r="A4884" t="str">
        <f t="shared" si="304"/>
        <v>Cameron BrateTE2021</v>
      </c>
      <c r="B4884" t="s">
        <v>926</v>
      </c>
      <c r="C4884" t="s">
        <v>49</v>
      </c>
      <c r="D4884">
        <v>56</v>
      </c>
      <c r="E4884">
        <v>2021</v>
      </c>
      <c r="F4884">
        <v>4</v>
      </c>
      <c r="H4884" t="s">
        <v>1885</v>
      </c>
      <c r="J4884" t="s">
        <v>1885</v>
      </c>
      <c r="K4884" t="s">
        <v>1885</v>
      </c>
      <c r="L4884" t="s">
        <v>1885</v>
      </c>
      <c r="M4884" t="s">
        <v>1885</v>
      </c>
      <c r="N4884">
        <v>2</v>
      </c>
      <c r="O4884">
        <v>-0.05</v>
      </c>
      <c r="P4884" t="s">
        <v>1885</v>
      </c>
      <c r="Q4884" t="s">
        <v>1885</v>
      </c>
      <c r="R4884" t="s">
        <v>1885</v>
      </c>
      <c r="S4884" t="s">
        <v>1885</v>
      </c>
      <c r="T4884">
        <v>30</v>
      </c>
      <c r="U4884">
        <v>8</v>
      </c>
      <c r="V4884">
        <v>300</v>
      </c>
      <c r="W4884" s="7">
        <f t="shared" si="305"/>
        <v>39</v>
      </c>
      <c r="X4884" t="s">
        <v>1885</v>
      </c>
      <c r="Y4884" t="s">
        <v>1885</v>
      </c>
      <c r="Z4884" t="s">
        <v>1885</v>
      </c>
      <c r="AA4884" t="s">
        <v>1885</v>
      </c>
      <c r="AB4884">
        <v>37</v>
      </c>
      <c r="AC4884">
        <v>4.26</v>
      </c>
      <c r="AE4884" t="s">
        <v>1885</v>
      </c>
      <c r="AF4884">
        <v>6.1119999999999994E-2</v>
      </c>
      <c r="AG4884" t="s">
        <v>1885</v>
      </c>
      <c r="AH4884">
        <v>1.57</v>
      </c>
      <c r="AJ4884">
        <v>15</v>
      </c>
      <c r="AM4884" t="s">
        <v>1885</v>
      </c>
      <c r="AN4884" t="s">
        <v>1885</v>
      </c>
      <c r="AO4884" t="s">
        <v>1885</v>
      </c>
      <c r="AP4884" t="s">
        <v>1885</v>
      </c>
      <c r="AQ4884">
        <v>8</v>
      </c>
      <c r="AR4884">
        <f t="shared" si="306"/>
        <v>6.5194666666666665E-2</v>
      </c>
      <c r="AS4884" t="str">
        <f t="shared" si="307"/>
        <v/>
      </c>
    </row>
    <row r="4885" spans="1:45" ht="15" thickBot="1">
      <c r="A4885" t="str">
        <f t="shared" si="304"/>
        <v>Andy IsabellaWR2021</v>
      </c>
      <c r="B4885" t="s">
        <v>1211</v>
      </c>
      <c r="C4885" t="s">
        <v>16</v>
      </c>
      <c r="D4885">
        <v>131</v>
      </c>
      <c r="E4885">
        <v>2021</v>
      </c>
      <c r="F4885">
        <v>3</v>
      </c>
      <c r="H4885" t="s">
        <v>1885</v>
      </c>
      <c r="J4885" t="s">
        <v>1885</v>
      </c>
      <c r="K4885" t="s">
        <v>1885</v>
      </c>
      <c r="L4885" t="s">
        <v>1885</v>
      </c>
      <c r="M4885" t="s">
        <v>1885</v>
      </c>
      <c r="N4885">
        <v>0</v>
      </c>
      <c r="O4885">
        <v>-0.54</v>
      </c>
      <c r="P4885" t="s">
        <v>1885</v>
      </c>
      <c r="Q4885" t="s">
        <v>1885</v>
      </c>
      <c r="R4885" t="s">
        <v>1885</v>
      </c>
      <c r="S4885" t="s">
        <v>1885</v>
      </c>
      <c r="T4885">
        <v>24</v>
      </c>
      <c r="U4885">
        <v>2</v>
      </c>
      <c r="V4885">
        <v>62</v>
      </c>
      <c r="W4885" s="7">
        <f t="shared" si="305"/>
        <v>89</v>
      </c>
      <c r="X4885" t="s">
        <v>1885</v>
      </c>
      <c r="Y4885" t="s">
        <v>1885</v>
      </c>
      <c r="Z4885" t="s">
        <v>1885</v>
      </c>
      <c r="AA4885" t="s">
        <v>1885</v>
      </c>
      <c r="AB4885">
        <v>113</v>
      </c>
      <c r="AC4885">
        <v>4.22</v>
      </c>
      <c r="AE4885" t="s">
        <v>1885</v>
      </c>
      <c r="AF4885">
        <v>0.08</v>
      </c>
      <c r="AG4885" t="s">
        <v>1885</v>
      </c>
      <c r="AH4885">
        <v>1.05</v>
      </c>
      <c r="AJ4885">
        <v>13</v>
      </c>
      <c r="AM4885" t="s">
        <v>1885</v>
      </c>
      <c r="AN4885" t="s">
        <v>1885</v>
      </c>
      <c r="AO4885" t="s">
        <v>1885</v>
      </c>
      <c r="AP4885" t="s">
        <v>1885</v>
      </c>
      <c r="AQ4885">
        <v>3</v>
      </c>
      <c r="AR4885">
        <f t="shared" si="306"/>
        <v>9.8461538461538461E-2</v>
      </c>
      <c r="AS4885" t="str">
        <f t="shared" si="307"/>
        <v/>
      </c>
    </row>
    <row r="4886" spans="1:45" ht="15" thickBot="1">
      <c r="A4886" t="str">
        <f t="shared" si="304"/>
        <v>Quintez CephusWR2021</v>
      </c>
      <c r="B4886" t="s">
        <v>1212</v>
      </c>
      <c r="C4886" t="s">
        <v>16</v>
      </c>
      <c r="D4886">
        <v>92</v>
      </c>
      <c r="E4886">
        <v>2021</v>
      </c>
      <c r="F4886">
        <v>3</v>
      </c>
      <c r="H4886" t="s">
        <v>1885</v>
      </c>
      <c r="J4886" t="s">
        <v>1885</v>
      </c>
      <c r="K4886" t="s">
        <v>1885</v>
      </c>
      <c r="L4886" t="s">
        <v>1885</v>
      </c>
      <c r="M4886" t="s">
        <v>1885</v>
      </c>
      <c r="N4886">
        <v>0</v>
      </c>
      <c r="O4886">
        <v>-0.43</v>
      </c>
      <c r="P4886" t="s">
        <v>1885</v>
      </c>
      <c r="Q4886" t="s">
        <v>1885</v>
      </c>
      <c r="R4886" t="s">
        <v>1885</v>
      </c>
      <c r="S4886" t="s">
        <v>1885</v>
      </c>
      <c r="T4886">
        <v>23</v>
      </c>
      <c r="U4886">
        <v>5</v>
      </c>
      <c r="V4886">
        <v>166</v>
      </c>
      <c r="W4886" s="7">
        <f t="shared" si="305"/>
        <v>90</v>
      </c>
      <c r="X4886" t="s">
        <v>1885</v>
      </c>
      <c r="Y4886" t="s">
        <v>1885</v>
      </c>
      <c r="Z4886" t="s">
        <v>1885</v>
      </c>
      <c r="AA4886" t="s">
        <v>1885</v>
      </c>
      <c r="AB4886">
        <v>102</v>
      </c>
      <c r="AC4886">
        <v>5.15</v>
      </c>
      <c r="AE4886" t="s">
        <v>1885</v>
      </c>
      <c r="AF4886">
        <v>7.6061538461538458E-2</v>
      </c>
      <c r="AG4886" t="s">
        <v>1885</v>
      </c>
      <c r="AH4886">
        <v>1.62</v>
      </c>
      <c r="AJ4886">
        <v>13</v>
      </c>
      <c r="AM4886" t="s">
        <v>1885</v>
      </c>
      <c r="AN4886" t="s">
        <v>1885</v>
      </c>
      <c r="AO4886" t="s">
        <v>1885</v>
      </c>
      <c r="AP4886" t="s">
        <v>1885</v>
      </c>
      <c r="AQ4886">
        <v>2</v>
      </c>
      <c r="AR4886">
        <f t="shared" si="306"/>
        <v>9.3614201183432E-2</v>
      </c>
      <c r="AS4886" t="str">
        <f t="shared" si="307"/>
        <v/>
      </c>
    </row>
    <row r="4887" spans="1:45" ht="15" thickBot="1">
      <c r="A4887" t="str">
        <f t="shared" si="304"/>
        <v>Kenny StillsWR2021</v>
      </c>
      <c r="B4887" t="s">
        <v>684</v>
      </c>
      <c r="C4887" t="s">
        <v>16</v>
      </c>
      <c r="D4887" t="s">
        <v>1885</v>
      </c>
      <c r="E4887">
        <v>2021</v>
      </c>
      <c r="F4887">
        <v>3</v>
      </c>
      <c r="H4887" t="s">
        <v>1885</v>
      </c>
      <c r="J4887" t="s">
        <v>1885</v>
      </c>
      <c r="K4887" t="s">
        <v>1885</v>
      </c>
      <c r="L4887" t="s">
        <v>1885</v>
      </c>
      <c r="M4887" t="s">
        <v>1885</v>
      </c>
      <c r="N4887">
        <v>0</v>
      </c>
      <c r="O4887">
        <v>-0.56000000000000005</v>
      </c>
      <c r="P4887" t="s">
        <v>1885</v>
      </c>
      <c r="Q4887" t="s">
        <v>1885</v>
      </c>
      <c r="R4887" t="s">
        <v>1885</v>
      </c>
      <c r="S4887" t="s">
        <v>1885</v>
      </c>
      <c r="T4887">
        <v>29</v>
      </c>
      <c r="U4887">
        <v>5</v>
      </c>
      <c r="V4887">
        <v>144</v>
      </c>
      <c r="W4887" s="7">
        <f t="shared" si="305"/>
        <v>91</v>
      </c>
      <c r="X4887" t="s">
        <v>1885</v>
      </c>
      <c r="Y4887" t="s">
        <v>1885</v>
      </c>
      <c r="Z4887" t="s">
        <v>1885</v>
      </c>
      <c r="AA4887" t="s">
        <v>1885</v>
      </c>
      <c r="AB4887">
        <v>140</v>
      </c>
      <c r="AC4887">
        <v>3.14</v>
      </c>
      <c r="AE4887" t="s">
        <v>1885</v>
      </c>
      <c r="AF4887">
        <v>5.5039999999999999E-2</v>
      </c>
      <c r="AG4887" t="s">
        <v>1885</v>
      </c>
      <c r="AH4887">
        <v>1.18</v>
      </c>
      <c r="AJ4887">
        <v>10</v>
      </c>
      <c r="AM4887" t="s">
        <v>1885</v>
      </c>
      <c r="AN4887" t="s">
        <v>1885</v>
      </c>
      <c r="AO4887" t="s">
        <v>1885</v>
      </c>
      <c r="AP4887" t="s">
        <v>1885</v>
      </c>
      <c r="AQ4887">
        <v>9</v>
      </c>
      <c r="AR4887">
        <f t="shared" si="306"/>
        <v>8.8064000000000003E-2</v>
      </c>
      <c r="AS4887" t="str">
        <f t="shared" si="307"/>
        <v/>
      </c>
    </row>
    <row r="4888" spans="1:45" ht="15" thickBot="1">
      <c r="A4888" t="str">
        <f t="shared" si="304"/>
        <v>Giovani BernardRB2021</v>
      </c>
      <c r="B4888" t="s">
        <v>651</v>
      </c>
      <c r="C4888" t="s">
        <v>3</v>
      </c>
      <c r="D4888">
        <v>73</v>
      </c>
      <c r="E4888">
        <v>2021</v>
      </c>
      <c r="F4888">
        <v>2</v>
      </c>
      <c r="H4888" t="s">
        <v>1885</v>
      </c>
      <c r="J4888" t="s">
        <v>1885</v>
      </c>
      <c r="K4888" t="s">
        <v>1885</v>
      </c>
      <c r="L4888" t="s">
        <v>1885</v>
      </c>
      <c r="M4888" t="s">
        <v>1885</v>
      </c>
      <c r="N4888">
        <v>3</v>
      </c>
      <c r="O4888">
        <v>0.2</v>
      </c>
      <c r="P4888" t="s">
        <v>1885</v>
      </c>
      <c r="Q4888" t="s">
        <v>1885</v>
      </c>
      <c r="R4888" t="s">
        <v>1885</v>
      </c>
      <c r="S4888" t="s">
        <v>1885</v>
      </c>
      <c r="T4888">
        <v>30</v>
      </c>
      <c r="U4888">
        <v>2</v>
      </c>
      <c r="V4888">
        <v>37</v>
      </c>
      <c r="W4888" s="7">
        <f t="shared" si="305"/>
        <v>82</v>
      </c>
      <c r="X4888" t="s">
        <v>1885</v>
      </c>
      <c r="Y4888" t="s">
        <v>1885</v>
      </c>
      <c r="Z4888" t="s">
        <v>1885</v>
      </c>
      <c r="AA4888" t="s">
        <v>1885</v>
      </c>
      <c r="AB4888">
        <v>30</v>
      </c>
      <c r="AC4888">
        <v>10.01</v>
      </c>
      <c r="AE4888" t="s">
        <v>1885</v>
      </c>
      <c r="AF4888">
        <v>0.1053</v>
      </c>
      <c r="AG4888" t="s">
        <v>1885</v>
      </c>
      <c r="AH4888">
        <v>1.29</v>
      </c>
      <c r="AJ4888">
        <v>16</v>
      </c>
      <c r="AM4888" t="s">
        <v>1885</v>
      </c>
      <c r="AN4888" t="s">
        <v>1885</v>
      </c>
      <c r="AO4888" t="s">
        <v>1885</v>
      </c>
      <c r="AP4888" t="s">
        <v>1885</v>
      </c>
      <c r="AQ4888">
        <v>9</v>
      </c>
      <c r="AR4888">
        <f t="shared" si="306"/>
        <v>0.1053</v>
      </c>
      <c r="AS4888" t="str">
        <f t="shared" si="307"/>
        <v/>
      </c>
    </row>
    <row r="4889" spans="1:45" ht="15" thickBot="1">
      <c r="A4889" t="str">
        <f t="shared" si="304"/>
        <v>Miles BoykinWR2021</v>
      </c>
      <c r="B4889" t="s">
        <v>1213</v>
      </c>
      <c r="C4889" t="s">
        <v>16</v>
      </c>
      <c r="D4889" t="s">
        <v>1885</v>
      </c>
      <c r="E4889">
        <v>2021</v>
      </c>
      <c r="F4889">
        <v>3</v>
      </c>
      <c r="H4889" t="s">
        <v>1885</v>
      </c>
      <c r="J4889" t="s">
        <v>1885</v>
      </c>
      <c r="K4889" t="s">
        <v>1885</v>
      </c>
      <c r="L4889" t="s">
        <v>1885</v>
      </c>
      <c r="M4889" t="s">
        <v>1885</v>
      </c>
      <c r="N4889">
        <v>0</v>
      </c>
      <c r="O4889">
        <v>-0.68</v>
      </c>
      <c r="P4889" t="s">
        <v>1885</v>
      </c>
      <c r="Q4889" t="s">
        <v>1885</v>
      </c>
      <c r="R4889" t="s">
        <v>1885</v>
      </c>
      <c r="S4889" t="s">
        <v>1885</v>
      </c>
      <c r="T4889">
        <v>25</v>
      </c>
      <c r="U4889">
        <v>3</v>
      </c>
      <c r="V4889">
        <v>93</v>
      </c>
      <c r="W4889" s="7">
        <f t="shared" si="305"/>
        <v>92</v>
      </c>
      <c r="X4889" t="s">
        <v>1885</v>
      </c>
      <c r="Y4889" t="s">
        <v>1885</v>
      </c>
      <c r="Z4889" t="s">
        <v>1885</v>
      </c>
      <c r="AA4889" t="s">
        <v>1885</v>
      </c>
      <c r="AB4889">
        <v>100</v>
      </c>
      <c r="AC4889">
        <v>4.3499999999999996</v>
      </c>
      <c r="AE4889" t="s">
        <v>1885</v>
      </c>
      <c r="AF4889">
        <v>8.4199999999999997E-2</v>
      </c>
      <c r="AG4889" t="s">
        <v>1885</v>
      </c>
      <c r="AH4889">
        <v>1.02</v>
      </c>
      <c r="AJ4889">
        <v>16</v>
      </c>
      <c r="AM4889" t="s">
        <v>1885</v>
      </c>
      <c r="AN4889" t="s">
        <v>1885</v>
      </c>
      <c r="AO4889" t="s">
        <v>1885</v>
      </c>
      <c r="AP4889" t="s">
        <v>1885</v>
      </c>
      <c r="AQ4889">
        <v>3</v>
      </c>
      <c r="AR4889">
        <f t="shared" si="306"/>
        <v>8.4199999999999997E-2</v>
      </c>
      <c r="AS4889" t="str">
        <f t="shared" si="307"/>
        <v/>
      </c>
    </row>
    <row r="4890" spans="1:45" ht="15" thickBot="1">
      <c r="A4890" t="str">
        <f t="shared" si="304"/>
        <v>Randall CobbWR2021</v>
      </c>
      <c r="B4890" t="s">
        <v>506</v>
      </c>
      <c r="C4890" t="s">
        <v>16</v>
      </c>
      <c r="D4890">
        <v>116</v>
      </c>
      <c r="E4890">
        <v>2021</v>
      </c>
      <c r="F4890">
        <v>3</v>
      </c>
      <c r="H4890" t="s">
        <v>1885</v>
      </c>
      <c r="J4890" t="s">
        <v>1885</v>
      </c>
      <c r="K4890" t="s">
        <v>1885</v>
      </c>
      <c r="L4890" t="s">
        <v>1885</v>
      </c>
      <c r="M4890" t="s">
        <v>1885</v>
      </c>
      <c r="N4890">
        <v>2</v>
      </c>
      <c r="O4890">
        <v>0.05</v>
      </c>
      <c r="P4890" t="s">
        <v>1885</v>
      </c>
      <c r="Q4890" t="s">
        <v>1885</v>
      </c>
      <c r="R4890" t="s">
        <v>1885</v>
      </c>
      <c r="S4890" t="s">
        <v>1885</v>
      </c>
      <c r="T4890">
        <v>31</v>
      </c>
      <c r="U4890">
        <v>2</v>
      </c>
      <c r="V4890">
        <v>64</v>
      </c>
      <c r="W4890" s="7">
        <f t="shared" si="305"/>
        <v>93</v>
      </c>
      <c r="X4890" t="s">
        <v>1885</v>
      </c>
      <c r="Y4890" t="s">
        <v>1885</v>
      </c>
      <c r="Z4890" t="s">
        <v>1885</v>
      </c>
      <c r="AA4890" t="s">
        <v>1885</v>
      </c>
      <c r="AB4890">
        <v>75</v>
      </c>
      <c r="AC4890">
        <v>10.01</v>
      </c>
      <c r="AE4890" t="s">
        <v>1885</v>
      </c>
      <c r="AF4890">
        <v>0.14352000000000001</v>
      </c>
      <c r="AG4890" t="s">
        <v>1885</v>
      </c>
      <c r="AH4890">
        <v>1.65</v>
      </c>
      <c r="AJ4890">
        <v>10</v>
      </c>
      <c r="AM4890" t="s">
        <v>1885</v>
      </c>
      <c r="AN4890" t="s">
        <v>1885</v>
      </c>
      <c r="AO4890" t="s">
        <v>1885</v>
      </c>
      <c r="AP4890" t="s">
        <v>1885</v>
      </c>
      <c r="AQ4890">
        <v>11</v>
      </c>
      <c r="AR4890">
        <f t="shared" si="306"/>
        <v>0.229632</v>
      </c>
      <c r="AS4890" t="str">
        <f t="shared" si="307"/>
        <v/>
      </c>
    </row>
    <row r="4891" spans="1:45" ht="15" thickBot="1">
      <c r="A4891" t="str">
        <f t="shared" si="304"/>
        <v>Josh OliverTE2021</v>
      </c>
      <c r="B4891" t="s">
        <v>1136</v>
      </c>
      <c r="C4891" t="s">
        <v>49</v>
      </c>
      <c r="D4891" t="s">
        <v>1885</v>
      </c>
      <c r="E4891">
        <v>2021</v>
      </c>
      <c r="F4891">
        <v>4</v>
      </c>
      <c r="H4891" t="s">
        <v>1885</v>
      </c>
      <c r="J4891" t="s">
        <v>1885</v>
      </c>
      <c r="K4891" t="s">
        <v>1885</v>
      </c>
      <c r="L4891" t="s">
        <v>1885</v>
      </c>
      <c r="M4891" t="s">
        <v>1885</v>
      </c>
      <c r="N4891">
        <v>0</v>
      </c>
      <c r="O4891" t="s">
        <v>1885</v>
      </c>
      <c r="P4891" t="s">
        <v>1885</v>
      </c>
      <c r="Q4891" t="s">
        <v>1885</v>
      </c>
      <c r="R4891" t="s">
        <v>1885</v>
      </c>
      <c r="S4891" t="s">
        <v>1885</v>
      </c>
      <c r="T4891">
        <v>25</v>
      </c>
      <c r="U4891">
        <v>3</v>
      </c>
      <c r="V4891">
        <v>69</v>
      </c>
      <c r="W4891" s="7">
        <f t="shared" si="305"/>
        <v>41</v>
      </c>
      <c r="X4891" t="s">
        <v>1885</v>
      </c>
      <c r="Y4891" t="s">
        <v>1885</v>
      </c>
      <c r="Z4891" t="s">
        <v>1885</v>
      </c>
      <c r="AA4891" t="s">
        <v>1885</v>
      </c>
      <c r="AB4891" t="s">
        <v>1885</v>
      </c>
      <c r="AC4891" t="s">
        <v>1885</v>
      </c>
      <c r="AE4891" t="s">
        <v>1885</v>
      </c>
      <c r="AF4891" t="s">
        <v>1885</v>
      </c>
      <c r="AG4891" t="s">
        <v>1885</v>
      </c>
      <c r="AH4891" t="s">
        <v>1885</v>
      </c>
      <c r="AJ4891" t="s">
        <v>1885</v>
      </c>
      <c r="AM4891" t="s">
        <v>1885</v>
      </c>
      <c r="AN4891" t="s">
        <v>1885</v>
      </c>
      <c r="AO4891" t="s">
        <v>1885</v>
      </c>
      <c r="AP4891" t="s">
        <v>1885</v>
      </c>
      <c r="AQ4891">
        <v>3</v>
      </c>
      <c r="AR4891" t="str">
        <f t="shared" si="306"/>
        <v/>
      </c>
      <c r="AS4891" t="str">
        <f t="shared" si="307"/>
        <v/>
      </c>
    </row>
    <row r="4892" spans="1:45" ht="15" thickBot="1">
      <c r="A4892" t="str">
        <f t="shared" si="304"/>
        <v>Tyler EifertTE2021</v>
      </c>
      <c r="B4892" t="s">
        <v>659</v>
      </c>
      <c r="C4892" t="s">
        <v>49</v>
      </c>
      <c r="D4892" t="s">
        <v>1885</v>
      </c>
      <c r="E4892">
        <v>2021</v>
      </c>
      <c r="F4892">
        <v>4</v>
      </c>
      <c r="H4892" t="s">
        <v>1885</v>
      </c>
      <c r="J4892" t="s">
        <v>1885</v>
      </c>
      <c r="K4892" t="s">
        <v>1885</v>
      </c>
      <c r="L4892" t="s">
        <v>1885</v>
      </c>
      <c r="M4892" t="s">
        <v>1885</v>
      </c>
      <c r="N4892">
        <v>1</v>
      </c>
      <c r="O4892">
        <v>-7.0000000000000007E-2</v>
      </c>
      <c r="P4892" t="s">
        <v>1885</v>
      </c>
      <c r="Q4892" t="s">
        <v>1885</v>
      </c>
      <c r="R4892" t="s">
        <v>1885</v>
      </c>
      <c r="S4892" t="s">
        <v>1885</v>
      </c>
      <c r="T4892">
        <v>31</v>
      </c>
      <c r="U4892">
        <v>1</v>
      </c>
      <c r="V4892">
        <v>21</v>
      </c>
      <c r="W4892" s="7">
        <f t="shared" si="305"/>
        <v>42</v>
      </c>
      <c r="X4892" t="s">
        <v>1885</v>
      </c>
      <c r="Y4892" t="s">
        <v>1885</v>
      </c>
      <c r="Z4892" t="s">
        <v>1885</v>
      </c>
      <c r="AA4892" t="s">
        <v>1885</v>
      </c>
      <c r="AB4892">
        <v>28</v>
      </c>
      <c r="AC4892">
        <v>5.53</v>
      </c>
      <c r="AE4892" t="s">
        <v>1885</v>
      </c>
      <c r="AF4892">
        <v>0.10197333333333333</v>
      </c>
      <c r="AG4892" t="s">
        <v>1885</v>
      </c>
      <c r="AH4892">
        <v>0.92</v>
      </c>
      <c r="AJ4892">
        <v>15</v>
      </c>
      <c r="AM4892" t="s">
        <v>1885</v>
      </c>
      <c r="AN4892" t="s">
        <v>1885</v>
      </c>
      <c r="AO4892" t="s">
        <v>1885</v>
      </c>
      <c r="AP4892" t="s">
        <v>1885</v>
      </c>
      <c r="AQ4892">
        <v>9</v>
      </c>
      <c r="AR4892">
        <f t="shared" si="306"/>
        <v>0.1087715555555552</v>
      </c>
      <c r="AS4892" t="str">
        <f t="shared" si="307"/>
        <v/>
      </c>
    </row>
    <row r="4893" spans="1:45" ht="15" thickBot="1">
      <c r="A4893" t="str">
        <f t="shared" si="304"/>
        <v>JaMycal HastyRB2021</v>
      </c>
      <c r="B4893" t="s">
        <v>1214</v>
      </c>
      <c r="C4893" t="s">
        <v>3</v>
      </c>
      <c r="D4893" t="s">
        <v>1885</v>
      </c>
      <c r="E4893">
        <v>2021</v>
      </c>
      <c r="F4893">
        <v>2</v>
      </c>
      <c r="H4893" t="s">
        <v>1885</v>
      </c>
      <c r="J4893" t="s">
        <v>1885</v>
      </c>
      <c r="K4893" t="s">
        <v>1885</v>
      </c>
      <c r="L4893" t="s">
        <v>1885</v>
      </c>
      <c r="M4893" t="s">
        <v>1885</v>
      </c>
      <c r="N4893">
        <v>0</v>
      </c>
      <c r="O4893">
        <v>-0.19</v>
      </c>
      <c r="P4893" t="s">
        <v>1885</v>
      </c>
      <c r="Q4893" t="s">
        <v>1885</v>
      </c>
      <c r="R4893" t="s">
        <v>1885</v>
      </c>
      <c r="S4893" t="s">
        <v>1885</v>
      </c>
      <c r="T4893">
        <v>25</v>
      </c>
      <c r="U4893">
        <v>8</v>
      </c>
      <c r="V4893">
        <v>300</v>
      </c>
      <c r="W4893" s="7">
        <f t="shared" si="305"/>
        <v>84</v>
      </c>
      <c r="X4893" t="s">
        <v>1885</v>
      </c>
      <c r="Y4893" t="s">
        <v>1885</v>
      </c>
      <c r="Z4893" t="s">
        <v>1885</v>
      </c>
      <c r="AA4893" t="s">
        <v>1885</v>
      </c>
      <c r="AB4893">
        <v>91</v>
      </c>
      <c r="AC4893">
        <v>4.4400000000000004</v>
      </c>
      <c r="AE4893" t="s">
        <v>1885</v>
      </c>
      <c r="AF4893">
        <v>3.4514285714285713E-2</v>
      </c>
      <c r="AG4893" t="s">
        <v>1885</v>
      </c>
      <c r="AH4893">
        <v>0.79</v>
      </c>
      <c r="AJ4893">
        <v>7</v>
      </c>
      <c r="AM4893" t="s">
        <v>1885</v>
      </c>
      <c r="AN4893" t="s">
        <v>1885</v>
      </c>
      <c r="AO4893" t="s">
        <v>1885</v>
      </c>
      <c r="AP4893" t="s">
        <v>1885</v>
      </c>
      <c r="AQ4893">
        <v>2</v>
      </c>
      <c r="AR4893">
        <f t="shared" si="306"/>
        <v>7.8889795918367311E-2</v>
      </c>
      <c r="AS4893" t="str">
        <f t="shared" si="307"/>
        <v/>
      </c>
    </row>
    <row r="4894" spans="1:45" ht="15" thickBot="1">
      <c r="A4894" t="str">
        <f t="shared" si="304"/>
        <v>Reggie BonnafonRB2021</v>
      </c>
      <c r="B4894" t="s">
        <v>1215</v>
      </c>
      <c r="C4894" t="s">
        <v>3</v>
      </c>
      <c r="D4894" t="s">
        <v>1885</v>
      </c>
      <c r="E4894">
        <v>2021</v>
      </c>
      <c r="F4894">
        <v>2</v>
      </c>
      <c r="H4894" t="s">
        <v>1885</v>
      </c>
      <c r="J4894" t="s">
        <v>1885</v>
      </c>
      <c r="K4894" t="s">
        <v>1885</v>
      </c>
      <c r="L4894" t="s">
        <v>1885</v>
      </c>
      <c r="M4894" t="s">
        <v>1885</v>
      </c>
      <c r="N4894">
        <v>0</v>
      </c>
      <c r="O4894">
        <v>-0.01</v>
      </c>
      <c r="P4894" t="s">
        <v>1885</v>
      </c>
      <c r="Q4894" t="s">
        <v>1885</v>
      </c>
      <c r="R4894" t="s">
        <v>1885</v>
      </c>
      <c r="S4894" t="s">
        <v>1885</v>
      </c>
      <c r="T4894">
        <v>25</v>
      </c>
      <c r="U4894">
        <v>8</v>
      </c>
      <c r="V4894">
        <v>300</v>
      </c>
      <c r="W4894" s="7">
        <f t="shared" si="305"/>
        <v>85</v>
      </c>
      <c r="X4894" t="s">
        <v>1885</v>
      </c>
      <c r="Y4894" t="s">
        <v>1885</v>
      </c>
      <c r="Z4894" t="s">
        <v>1885</v>
      </c>
      <c r="AA4894" t="s">
        <v>1885</v>
      </c>
      <c r="AB4894">
        <v>115</v>
      </c>
      <c r="AC4894">
        <v>16.7</v>
      </c>
      <c r="AE4894" t="s">
        <v>1885</v>
      </c>
      <c r="AF4894">
        <v>6.2399999999999997E-2</v>
      </c>
      <c r="AG4894" t="s">
        <v>1885</v>
      </c>
      <c r="AH4894">
        <v>2</v>
      </c>
      <c r="AJ4894">
        <v>1</v>
      </c>
      <c r="AM4894" t="s">
        <v>1885</v>
      </c>
      <c r="AN4894" t="s">
        <v>1885</v>
      </c>
      <c r="AO4894" t="s">
        <v>1885</v>
      </c>
      <c r="AP4894" t="s">
        <v>1885</v>
      </c>
      <c r="AQ4894">
        <v>3</v>
      </c>
      <c r="AR4894">
        <f t="shared" si="306"/>
        <v>0.99839999999999995</v>
      </c>
      <c r="AS4894" t="str">
        <f t="shared" si="307"/>
        <v/>
      </c>
    </row>
    <row r="4895" spans="1:45" ht="15" thickBot="1">
      <c r="A4895" t="str">
        <f t="shared" si="304"/>
        <v>Russell GageWR2021</v>
      </c>
      <c r="B4895" t="s">
        <v>1216</v>
      </c>
      <c r="C4895" t="s">
        <v>16</v>
      </c>
      <c r="D4895">
        <v>61</v>
      </c>
      <c r="E4895">
        <v>2021</v>
      </c>
      <c r="F4895">
        <v>3</v>
      </c>
      <c r="H4895" t="s">
        <v>1885</v>
      </c>
      <c r="J4895" t="s">
        <v>1885</v>
      </c>
      <c r="K4895" t="s">
        <v>1885</v>
      </c>
      <c r="L4895" t="s">
        <v>1885</v>
      </c>
      <c r="M4895" t="s">
        <v>1885</v>
      </c>
      <c r="N4895">
        <v>0</v>
      </c>
      <c r="O4895">
        <v>-0.01</v>
      </c>
      <c r="P4895" t="s">
        <v>1885</v>
      </c>
      <c r="Q4895" t="s">
        <v>1885</v>
      </c>
      <c r="R4895" t="s">
        <v>1885</v>
      </c>
      <c r="S4895" t="s">
        <v>1885</v>
      </c>
      <c r="T4895">
        <v>25</v>
      </c>
      <c r="U4895">
        <v>6</v>
      </c>
      <c r="V4895">
        <v>194</v>
      </c>
      <c r="W4895" s="7">
        <f t="shared" si="305"/>
        <v>96</v>
      </c>
      <c r="X4895" t="s">
        <v>1885</v>
      </c>
      <c r="Y4895" t="s">
        <v>1885</v>
      </c>
      <c r="Z4895" t="s">
        <v>1885</v>
      </c>
      <c r="AA4895" t="s">
        <v>1885</v>
      </c>
      <c r="AB4895">
        <v>37</v>
      </c>
      <c r="AC4895">
        <v>11.34</v>
      </c>
      <c r="AE4895" t="s">
        <v>1885</v>
      </c>
      <c r="AF4895">
        <v>0.1875</v>
      </c>
      <c r="AG4895" t="s">
        <v>1885</v>
      </c>
      <c r="AH4895">
        <v>1.52</v>
      </c>
      <c r="AJ4895">
        <v>16</v>
      </c>
      <c r="AM4895" t="s">
        <v>1885</v>
      </c>
      <c r="AN4895" t="s">
        <v>1885</v>
      </c>
      <c r="AO4895" t="s">
        <v>1885</v>
      </c>
      <c r="AP4895" t="s">
        <v>1885</v>
      </c>
      <c r="AQ4895">
        <v>4</v>
      </c>
      <c r="AR4895">
        <f t="shared" si="306"/>
        <v>0.1875</v>
      </c>
      <c r="AS4895" t="str">
        <f t="shared" si="307"/>
        <v/>
      </c>
    </row>
    <row r="4896" spans="1:45" ht="15" thickBot="1">
      <c r="A4896" t="str">
        <f t="shared" si="304"/>
        <v>Trayveon WilliamsRB2021</v>
      </c>
      <c r="B4896" t="s">
        <v>1217</v>
      </c>
      <c r="C4896" t="s">
        <v>3</v>
      </c>
      <c r="D4896" t="s">
        <v>1885</v>
      </c>
      <c r="E4896">
        <v>2021</v>
      </c>
      <c r="F4896">
        <v>2</v>
      </c>
      <c r="H4896" t="s">
        <v>1885</v>
      </c>
      <c r="J4896" t="s">
        <v>1885</v>
      </c>
      <c r="K4896" t="s">
        <v>1885</v>
      </c>
      <c r="L4896" t="s">
        <v>1885</v>
      </c>
      <c r="M4896" t="s">
        <v>1885</v>
      </c>
      <c r="N4896">
        <v>0</v>
      </c>
      <c r="O4896">
        <v>-0.32</v>
      </c>
      <c r="P4896" t="s">
        <v>1885</v>
      </c>
      <c r="Q4896" t="s">
        <v>1885</v>
      </c>
      <c r="R4896" t="s">
        <v>1885</v>
      </c>
      <c r="S4896" t="s">
        <v>1885</v>
      </c>
      <c r="T4896">
        <v>24</v>
      </c>
      <c r="U4896">
        <v>6</v>
      </c>
      <c r="V4896">
        <v>182</v>
      </c>
      <c r="W4896" s="7">
        <f t="shared" si="305"/>
        <v>86</v>
      </c>
      <c r="X4896" t="s">
        <v>1885</v>
      </c>
      <c r="Y4896" t="s">
        <v>1885</v>
      </c>
      <c r="Z4896" t="s">
        <v>1885</v>
      </c>
      <c r="AA4896" t="s">
        <v>1885</v>
      </c>
      <c r="AB4896">
        <v>102</v>
      </c>
      <c r="AC4896">
        <v>4.74</v>
      </c>
      <c r="AE4896" t="s">
        <v>1885</v>
      </c>
      <c r="AF4896">
        <v>2.912E-2</v>
      </c>
      <c r="AG4896" t="s">
        <v>1885</v>
      </c>
      <c r="AH4896">
        <v>1.5</v>
      </c>
      <c r="AJ4896">
        <v>5</v>
      </c>
      <c r="AM4896" t="s">
        <v>1885</v>
      </c>
      <c r="AN4896" t="s">
        <v>1885</v>
      </c>
      <c r="AO4896" t="s">
        <v>1885</v>
      </c>
      <c r="AP4896" t="s">
        <v>1885</v>
      </c>
      <c r="AQ4896">
        <v>3</v>
      </c>
      <c r="AR4896">
        <f t="shared" si="306"/>
        <v>9.3184000000000003E-2</v>
      </c>
      <c r="AS4896" t="str">
        <f t="shared" si="307"/>
        <v/>
      </c>
    </row>
    <row r="4897" spans="1:45" ht="15" thickBot="1">
      <c r="A4897" t="str">
        <f t="shared" si="304"/>
        <v>Brian HillRB2021</v>
      </c>
      <c r="B4897" t="s">
        <v>1012</v>
      </c>
      <c r="C4897" t="s">
        <v>3</v>
      </c>
      <c r="D4897" t="s">
        <v>1885</v>
      </c>
      <c r="E4897">
        <v>2021</v>
      </c>
      <c r="F4897">
        <v>2</v>
      </c>
      <c r="H4897" t="s">
        <v>1885</v>
      </c>
      <c r="J4897" t="s">
        <v>1885</v>
      </c>
      <c r="K4897" t="s">
        <v>1885</v>
      </c>
      <c r="L4897" t="s">
        <v>1885</v>
      </c>
      <c r="M4897" t="s">
        <v>1885</v>
      </c>
      <c r="N4897">
        <v>0</v>
      </c>
      <c r="O4897">
        <v>-0.28000000000000003</v>
      </c>
      <c r="P4897" t="s">
        <v>1885</v>
      </c>
      <c r="Q4897" t="s">
        <v>1885</v>
      </c>
      <c r="R4897" t="s">
        <v>1885</v>
      </c>
      <c r="S4897" t="s">
        <v>1885</v>
      </c>
      <c r="T4897">
        <v>26</v>
      </c>
      <c r="U4897">
        <v>5</v>
      </c>
      <c r="V4897">
        <v>156</v>
      </c>
      <c r="W4897" s="7">
        <f t="shared" si="305"/>
        <v>87</v>
      </c>
      <c r="X4897" t="s">
        <v>1885</v>
      </c>
      <c r="Y4897" t="s">
        <v>1885</v>
      </c>
      <c r="Z4897" t="s">
        <v>1885</v>
      </c>
      <c r="AA4897" t="s">
        <v>1885</v>
      </c>
      <c r="AB4897">
        <v>50</v>
      </c>
      <c r="AC4897">
        <v>6.09</v>
      </c>
      <c r="AE4897" t="s">
        <v>1885</v>
      </c>
      <c r="AF4897">
        <v>4.8599999999999997E-2</v>
      </c>
      <c r="AG4897" t="s">
        <v>1885</v>
      </c>
      <c r="AH4897">
        <v>1.21</v>
      </c>
      <c r="AJ4897">
        <v>16</v>
      </c>
      <c r="AM4897" t="s">
        <v>1885</v>
      </c>
      <c r="AN4897" t="s">
        <v>1885</v>
      </c>
      <c r="AO4897" t="s">
        <v>1885</v>
      </c>
      <c r="AP4897" t="s">
        <v>1885</v>
      </c>
      <c r="AQ4897">
        <v>5</v>
      </c>
      <c r="AR4897">
        <f t="shared" si="306"/>
        <v>4.8599999999999997E-2</v>
      </c>
      <c r="AS4897" t="str">
        <f t="shared" si="307"/>
        <v/>
      </c>
    </row>
    <row r="4898" spans="1:45" ht="15" thickBot="1">
      <c r="A4898" t="str">
        <f t="shared" si="304"/>
        <v>Mike BooneRB2021</v>
      </c>
      <c r="B4898" t="s">
        <v>1101</v>
      </c>
      <c r="C4898" t="s">
        <v>3</v>
      </c>
      <c r="D4898" t="s">
        <v>1885</v>
      </c>
      <c r="E4898">
        <v>2021</v>
      </c>
      <c r="F4898">
        <v>2</v>
      </c>
      <c r="H4898" t="s">
        <v>1885</v>
      </c>
      <c r="J4898" t="s">
        <v>1885</v>
      </c>
      <c r="K4898" t="s">
        <v>1885</v>
      </c>
      <c r="L4898" t="s">
        <v>1885</v>
      </c>
      <c r="M4898" t="s">
        <v>1885</v>
      </c>
      <c r="N4898">
        <v>0</v>
      </c>
      <c r="O4898">
        <v>-0.17</v>
      </c>
      <c r="P4898" t="s">
        <v>1885</v>
      </c>
      <c r="Q4898" t="s">
        <v>1885</v>
      </c>
      <c r="R4898" t="s">
        <v>1885</v>
      </c>
      <c r="S4898" t="s">
        <v>1885</v>
      </c>
      <c r="T4898">
        <v>26</v>
      </c>
      <c r="U4898">
        <v>8</v>
      </c>
      <c r="V4898">
        <v>300</v>
      </c>
      <c r="W4898" s="7">
        <f t="shared" si="305"/>
        <v>88</v>
      </c>
      <c r="X4898" t="s">
        <v>1885</v>
      </c>
      <c r="Y4898" t="s">
        <v>1885</v>
      </c>
      <c r="Z4898" t="s">
        <v>1885</v>
      </c>
      <c r="AA4898" t="s">
        <v>1885</v>
      </c>
      <c r="AB4898">
        <v>121</v>
      </c>
      <c r="AC4898">
        <v>2.48</v>
      </c>
      <c r="AE4898" t="s">
        <v>1885</v>
      </c>
      <c r="AF4898">
        <v>1.1466666666666667E-2</v>
      </c>
      <c r="AG4898" t="s">
        <v>1885</v>
      </c>
      <c r="AH4898">
        <v>1</v>
      </c>
      <c r="AJ4898">
        <v>6</v>
      </c>
      <c r="AM4898" t="s">
        <v>1885</v>
      </c>
      <c r="AN4898" t="s">
        <v>1885</v>
      </c>
      <c r="AO4898" t="s">
        <v>1885</v>
      </c>
      <c r="AP4898" t="s">
        <v>1885</v>
      </c>
      <c r="AQ4898">
        <v>4</v>
      </c>
      <c r="AR4898">
        <f t="shared" si="306"/>
        <v>3.0577777777777867E-2</v>
      </c>
      <c r="AS4898" t="str">
        <f t="shared" si="307"/>
        <v/>
      </c>
    </row>
    <row r="4899" spans="1:45" ht="15" thickBot="1">
      <c r="A4899" t="str">
        <f t="shared" si="304"/>
        <v>Jimmy GrahamTE2021</v>
      </c>
      <c r="B4899" t="s">
        <v>431</v>
      </c>
      <c r="C4899" t="s">
        <v>49</v>
      </c>
      <c r="D4899">
        <v>46</v>
      </c>
      <c r="E4899">
        <v>2021</v>
      </c>
      <c r="F4899">
        <v>4</v>
      </c>
      <c r="H4899" t="s">
        <v>1885</v>
      </c>
      <c r="J4899" t="s">
        <v>1885</v>
      </c>
      <c r="K4899" t="s">
        <v>1885</v>
      </c>
      <c r="L4899" t="s">
        <v>1885</v>
      </c>
      <c r="M4899" t="s">
        <v>1885</v>
      </c>
      <c r="N4899">
        <v>7</v>
      </c>
      <c r="O4899">
        <v>-0.06</v>
      </c>
      <c r="P4899" t="s">
        <v>1885</v>
      </c>
      <c r="Q4899" t="s">
        <v>1885</v>
      </c>
      <c r="R4899" t="s">
        <v>1885</v>
      </c>
      <c r="S4899" t="s">
        <v>1885</v>
      </c>
      <c r="T4899">
        <v>35</v>
      </c>
      <c r="U4899">
        <v>3</v>
      </c>
      <c r="V4899">
        <v>95</v>
      </c>
      <c r="W4899" s="7">
        <f t="shared" si="305"/>
        <v>43</v>
      </c>
      <c r="X4899" t="s">
        <v>1885</v>
      </c>
      <c r="Y4899" t="s">
        <v>1885</v>
      </c>
      <c r="Z4899" t="s">
        <v>1885</v>
      </c>
      <c r="AA4899" t="s">
        <v>1885</v>
      </c>
      <c r="AB4899">
        <v>13</v>
      </c>
      <c r="AC4899">
        <v>8.98</v>
      </c>
      <c r="AE4899" t="s">
        <v>1885</v>
      </c>
      <c r="AF4899">
        <v>0.12520000000000001</v>
      </c>
      <c r="AG4899" t="s">
        <v>1885</v>
      </c>
      <c r="AH4899">
        <v>1.1599999999999999</v>
      </c>
      <c r="AJ4899">
        <v>16</v>
      </c>
      <c r="AM4899" t="s">
        <v>1885</v>
      </c>
      <c r="AN4899" t="s">
        <v>1885</v>
      </c>
      <c r="AO4899" t="s">
        <v>1885</v>
      </c>
      <c r="AP4899" t="s">
        <v>1885</v>
      </c>
      <c r="AQ4899">
        <v>12</v>
      </c>
      <c r="AR4899">
        <f t="shared" si="306"/>
        <v>0.12520000000000001</v>
      </c>
      <c r="AS4899" t="str">
        <f t="shared" si="307"/>
        <v/>
      </c>
    </row>
    <row r="4900" spans="1:45" ht="15" thickBot="1">
      <c r="A4900" t="str">
        <f t="shared" si="304"/>
        <v>Kaden SmithTE2021</v>
      </c>
      <c r="B4900" t="s">
        <v>1218</v>
      </c>
      <c r="C4900" t="s">
        <v>49</v>
      </c>
      <c r="D4900" t="s">
        <v>1885</v>
      </c>
      <c r="E4900">
        <v>2021</v>
      </c>
      <c r="F4900">
        <v>4</v>
      </c>
      <c r="H4900" t="s">
        <v>1885</v>
      </c>
      <c r="J4900" t="s">
        <v>1885</v>
      </c>
      <c r="K4900" t="s">
        <v>1885</v>
      </c>
      <c r="L4900" t="s">
        <v>1885</v>
      </c>
      <c r="M4900" t="s">
        <v>1885</v>
      </c>
      <c r="N4900">
        <v>0</v>
      </c>
      <c r="O4900">
        <v>-0.03</v>
      </c>
      <c r="P4900" t="s">
        <v>1885</v>
      </c>
      <c r="Q4900" t="s">
        <v>1885</v>
      </c>
      <c r="R4900" t="s">
        <v>1885</v>
      </c>
      <c r="S4900" t="s">
        <v>1885</v>
      </c>
      <c r="T4900">
        <v>24</v>
      </c>
      <c r="U4900">
        <v>6</v>
      </c>
      <c r="V4900">
        <v>176</v>
      </c>
      <c r="W4900" s="7">
        <f t="shared" si="305"/>
        <v>44</v>
      </c>
      <c r="X4900" t="s">
        <v>1885</v>
      </c>
      <c r="Y4900" t="s">
        <v>1885</v>
      </c>
      <c r="Z4900" t="s">
        <v>1885</v>
      </c>
      <c r="AA4900" t="s">
        <v>1885</v>
      </c>
      <c r="AB4900">
        <v>65</v>
      </c>
      <c r="AC4900">
        <v>1.95</v>
      </c>
      <c r="AE4900" t="s">
        <v>1885</v>
      </c>
      <c r="AF4900">
        <v>4.7253333333333335E-2</v>
      </c>
      <c r="AG4900" t="s">
        <v>1885</v>
      </c>
      <c r="AH4900">
        <v>0.8</v>
      </c>
      <c r="AJ4900">
        <v>15</v>
      </c>
      <c r="AM4900" t="s">
        <v>1885</v>
      </c>
      <c r="AN4900" t="s">
        <v>1885</v>
      </c>
      <c r="AO4900" t="s">
        <v>1885</v>
      </c>
      <c r="AP4900" t="s">
        <v>1885</v>
      </c>
      <c r="AQ4900">
        <v>3</v>
      </c>
      <c r="AR4900">
        <f t="shared" si="306"/>
        <v>5.0403555555555521E-2</v>
      </c>
      <c r="AS4900" t="str">
        <f t="shared" si="307"/>
        <v/>
      </c>
    </row>
    <row r="4901" spans="1:45" ht="15" thickBot="1">
      <c r="A4901" t="str">
        <f t="shared" si="304"/>
        <v>James RobinsonRB2021</v>
      </c>
      <c r="B4901" t="s">
        <v>1219</v>
      </c>
      <c r="C4901" t="s">
        <v>3</v>
      </c>
      <c r="D4901">
        <v>28.5</v>
      </c>
      <c r="E4901">
        <v>2021</v>
      </c>
      <c r="F4901">
        <v>2</v>
      </c>
      <c r="H4901" t="s">
        <v>1885</v>
      </c>
      <c r="J4901" t="s">
        <v>1885</v>
      </c>
      <c r="K4901" t="s">
        <v>1885</v>
      </c>
      <c r="L4901" t="s">
        <v>1885</v>
      </c>
      <c r="M4901" t="s">
        <v>1885</v>
      </c>
      <c r="N4901">
        <v>1</v>
      </c>
      <c r="O4901">
        <v>1.37</v>
      </c>
      <c r="P4901" t="s">
        <v>1885</v>
      </c>
      <c r="Q4901" t="s">
        <v>1885</v>
      </c>
      <c r="R4901" t="s">
        <v>1885</v>
      </c>
      <c r="S4901" t="s">
        <v>1885</v>
      </c>
      <c r="T4901">
        <v>23</v>
      </c>
      <c r="U4901">
        <v>8</v>
      </c>
      <c r="V4901">
        <v>300</v>
      </c>
      <c r="W4901" s="7">
        <f t="shared" si="305"/>
        <v>90</v>
      </c>
      <c r="X4901" t="s">
        <v>1885</v>
      </c>
      <c r="Y4901" t="s">
        <v>1885</v>
      </c>
      <c r="Z4901" t="s">
        <v>1885</v>
      </c>
      <c r="AA4901" t="s">
        <v>1885</v>
      </c>
      <c r="AB4901">
        <v>7</v>
      </c>
      <c r="AC4901">
        <v>17.89</v>
      </c>
      <c r="AE4901" t="s">
        <v>1885</v>
      </c>
      <c r="AF4901">
        <v>0.11325714285714285</v>
      </c>
      <c r="AG4901" t="s">
        <v>1885</v>
      </c>
      <c r="AH4901">
        <v>1.2</v>
      </c>
      <c r="AJ4901">
        <v>14</v>
      </c>
      <c r="AM4901" t="s">
        <v>1885</v>
      </c>
      <c r="AN4901" t="s">
        <v>1885</v>
      </c>
      <c r="AO4901" t="s">
        <v>1885</v>
      </c>
      <c r="AP4901" t="s">
        <v>1885</v>
      </c>
      <c r="AQ4901">
        <v>2</v>
      </c>
      <c r="AR4901">
        <f t="shared" si="306"/>
        <v>0.1294367346938777</v>
      </c>
      <c r="AS4901" t="str">
        <f t="shared" si="307"/>
        <v/>
      </c>
    </row>
    <row r="4902" spans="1:45" ht="15" thickBot="1">
      <c r="A4902" t="str">
        <f t="shared" si="304"/>
        <v>Raymond CalaisRB2021</v>
      </c>
      <c r="B4902" t="s">
        <v>1220</v>
      </c>
      <c r="C4902" t="s">
        <v>3</v>
      </c>
      <c r="D4902" t="s">
        <v>1885</v>
      </c>
      <c r="E4902">
        <v>2021</v>
      </c>
      <c r="F4902">
        <v>2</v>
      </c>
      <c r="H4902" t="s">
        <v>1885</v>
      </c>
      <c r="J4902" t="s">
        <v>1885</v>
      </c>
      <c r="K4902" t="s">
        <v>1885</v>
      </c>
      <c r="L4902" t="s">
        <v>1885</v>
      </c>
      <c r="M4902" t="s">
        <v>1885</v>
      </c>
      <c r="N4902">
        <v>0</v>
      </c>
      <c r="O4902" t="s">
        <v>1885</v>
      </c>
      <c r="P4902" t="s">
        <v>1885</v>
      </c>
      <c r="Q4902" t="s">
        <v>1885</v>
      </c>
      <c r="R4902" t="s">
        <v>1885</v>
      </c>
      <c r="S4902" t="s">
        <v>1885</v>
      </c>
      <c r="T4902">
        <v>23</v>
      </c>
      <c r="U4902">
        <v>7</v>
      </c>
      <c r="V4902">
        <v>245</v>
      </c>
      <c r="W4902" s="7">
        <f t="shared" si="305"/>
        <v>91</v>
      </c>
      <c r="X4902" t="s">
        <v>1885</v>
      </c>
      <c r="Y4902" t="s">
        <v>1885</v>
      </c>
      <c r="Z4902" t="s">
        <v>1885</v>
      </c>
      <c r="AA4902" t="s">
        <v>1885</v>
      </c>
      <c r="AB4902">
        <v>164</v>
      </c>
      <c r="AC4902" t="s">
        <v>1885</v>
      </c>
      <c r="AE4902" t="s">
        <v>1885</v>
      </c>
      <c r="AF4902" t="s">
        <v>1885</v>
      </c>
      <c r="AG4902" t="s">
        <v>1885</v>
      </c>
      <c r="AH4902" t="s">
        <v>1885</v>
      </c>
      <c r="AJ4902" t="s">
        <v>1885</v>
      </c>
      <c r="AM4902" t="s">
        <v>1885</v>
      </c>
      <c r="AN4902" t="s">
        <v>1885</v>
      </c>
      <c r="AO4902" t="s">
        <v>1885</v>
      </c>
      <c r="AP4902" t="s">
        <v>1885</v>
      </c>
      <c r="AQ4902">
        <v>2</v>
      </c>
      <c r="AR4902" t="str">
        <f t="shared" si="306"/>
        <v/>
      </c>
      <c r="AS4902" t="str">
        <f t="shared" si="307"/>
        <v/>
      </c>
    </row>
    <row r="4903" spans="1:45" ht="15" thickBot="1">
      <c r="A4903" t="str">
        <f t="shared" si="304"/>
        <v>Ryan FitzpatrickQB2021</v>
      </c>
      <c r="B4903" t="s">
        <v>511</v>
      </c>
      <c r="C4903" t="s">
        <v>12</v>
      </c>
      <c r="D4903">
        <v>31</v>
      </c>
      <c r="E4903">
        <v>2021</v>
      </c>
      <c r="F4903">
        <v>1</v>
      </c>
      <c r="H4903" t="s">
        <v>1885</v>
      </c>
      <c r="J4903" t="s">
        <v>1885</v>
      </c>
      <c r="K4903" t="s">
        <v>1885</v>
      </c>
      <c r="L4903" t="s">
        <v>1885</v>
      </c>
      <c r="M4903" t="s">
        <v>1885</v>
      </c>
      <c r="N4903">
        <v>6</v>
      </c>
      <c r="O4903">
        <v>0.13</v>
      </c>
      <c r="P4903" t="s">
        <v>1885</v>
      </c>
      <c r="Q4903" t="s">
        <v>1885</v>
      </c>
      <c r="R4903" t="s">
        <v>1885</v>
      </c>
      <c r="S4903" t="s">
        <v>1885</v>
      </c>
      <c r="T4903">
        <v>39</v>
      </c>
      <c r="U4903">
        <v>7</v>
      </c>
      <c r="V4903">
        <v>250</v>
      </c>
      <c r="W4903" s="7">
        <f t="shared" si="305"/>
        <v>36</v>
      </c>
      <c r="X4903" t="s">
        <v>1885</v>
      </c>
      <c r="Y4903" t="s">
        <v>1885</v>
      </c>
      <c r="Z4903" t="s">
        <v>1885</v>
      </c>
      <c r="AA4903" t="s">
        <v>1885</v>
      </c>
      <c r="AB4903">
        <v>28</v>
      </c>
      <c r="AC4903">
        <v>19.190000000000001</v>
      </c>
      <c r="AE4903" t="s">
        <v>1885</v>
      </c>
      <c r="AF4903" t="s">
        <v>1885</v>
      </c>
      <c r="AG4903" t="s">
        <v>1885</v>
      </c>
      <c r="AH4903" t="s">
        <v>1885</v>
      </c>
      <c r="AJ4903" t="s">
        <v>1885</v>
      </c>
      <c r="AM4903" t="s">
        <v>1885</v>
      </c>
      <c r="AN4903" t="s">
        <v>1885</v>
      </c>
      <c r="AO4903" t="s">
        <v>1885</v>
      </c>
      <c r="AP4903" t="s">
        <v>1885</v>
      </c>
      <c r="AQ4903">
        <v>17</v>
      </c>
      <c r="AR4903" t="str">
        <f t="shared" si="306"/>
        <v/>
      </c>
      <c r="AS4903" t="str">
        <f t="shared" si="307"/>
        <v/>
      </c>
    </row>
    <row r="4904" spans="1:45" ht="15" thickBot="1">
      <c r="A4904" t="str">
        <f t="shared" si="304"/>
        <v>C.J. UzomahTE2021</v>
      </c>
      <c r="B4904" t="s">
        <v>936</v>
      </c>
      <c r="C4904" t="s">
        <v>49</v>
      </c>
      <c r="D4904">
        <v>43</v>
      </c>
      <c r="E4904">
        <v>2021</v>
      </c>
      <c r="F4904">
        <v>4</v>
      </c>
      <c r="H4904" t="s">
        <v>1885</v>
      </c>
      <c r="J4904" t="s">
        <v>1885</v>
      </c>
      <c r="K4904" t="s">
        <v>1885</v>
      </c>
      <c r="L4904" t="s">
        <v>1885</v>
      </c>
      <c r="M4904" t="s">
        <v>1885</v>
      </c>
      <c r="N4904">
        <v>0</v>
      </c>
      <c r="O4904">
        <v>0</v>
      </c>
      <c r="P4904" t="s">
        <v>1885</v>
      </c>
      <c r="Q4904" t="s">
        <v>1885</v>
      </c>
      <c r="R4904" t="s">
        <v>1885</v>
      </c>
      <c r="S4904" t="s">
        <v>1885</v>
      </c>
      <c r="T4904">
        <v>28</v>
      </c>
      <c r="U4904">
        <v>5</v>
      </c>
      <c r="V4904">
        <v>157</v>
      </c>
      <c r="W4904" s="7">
        <f t="shared" si="305"/>
        <v>45</v>
      </c>
      <c r="X4904" t="s">
        <v>1885</v>
      </c>
      <c r="Y4904" t="s">
        <v>1885</v>
      </c>
      <c r="Z4904" t="s">
        <v>1885</v>
      </c>
      <c r="AA4904" t="s">
        <v>1885</v>
      </c>
      <c r="AB4904">
        <v>71</v>
      </c>
      <c r="AC4904">
        <v>11.35</v>
      </c>
      <c r="AE4904" t="s">
        <v>1885</v>
      </c>
      <c r="AF4904">
        <v>0.16</v>
      </c>
      <c r="AG4904" t="s">
        <v>1885</v>
      </c>
      <c r="AH4904">
        <v>1.34</v>
      </c>
      <c r="AJ4904">
        <v>2</v>
      </c>
      <c r="AM4904" t="s">
        <v>1885</v>
      </c>
      <c r="AN4904" t="s">
        <v>1885</v>
      </c>
      <c r="AO4904" t="s">
        <v>1885</v>
      </c>
      <c r="AP4904" t="s">
        <v>1885</v>
      </c>
      <c r="AQ4904">
        <v>7</v>
      </c>
      <c r="AR4904">
        <f t="shared" si="306"/>
        <v>1.28</v>
      </c>
      <c r="AS4904" t="str">
        <f t="shared" si="307"/>
        <v/>
      </c>
    </row>
    <row r="4905" spans="1:45" ht="15" thickBot="1">
      <c r="A4905" t="str">
        <f t="shared" si="304"/>
        <v>Dalton KeeneTE2021</v>
      </c>
      <c r="B4905" t="s">
        <v>1221</v>
      </c>
      <c r="C4905" t="s">
        <v>49</v>
      </c>
      <c r="D4905" t="s">
        <v>1885</v>
      </c>
      <c r="E4905">
        <v>2021</v>
      </c>
      <c r="F4905">
        <v>4</v>
      </c>
      <c r="H4905" t="s">
        <v>1885</v>
      </c>
      <c r="J4905" t="s">
        <v>1885</v>
      </c>
      <c r="K4905" t="s">
        <v>1885</v>
      </c>
      <c r="L4905" t="s">
        <v>1885</v>
      </c>
      <c r="M4905" t="s">
        <v>1885</v>
      </c>
      <c r="N4905">
        <v>0</v>
      </c>
      <c r="O4905">
        <v>0</v>
      </c>
      <c r="P4905" t="s">
        <v>1885</v>
      </c>
      <c r="Q4905" t="s">
        <v>1885</v>
      </c>
      <c r="R4905" t="s">
        <v>1885</v>
      </c>
      <c r="S4905" t="s">
        <v>1885</v>
      </c>
      <c r="T4905">
        <v>27</v>
      </c>
      <c r="U4905">
        <v>3</v>
      </c>
      <c r="V4905">
        <v>101</v>
      </c>
      <c r="W4905" s="7">
        <f t="shared" si="305"/>
        <v>46</v>
      </c>
      <c r="X4905" t="s">
        <v>1885</v>
      </c>
      <c r="Y4905" t="s">
        <v>1885</v>
      </c>
      <c r="Z4905" t="s">
        <v>1885</v>
      </c>
      <c r="AA4905" t="s">
        <v>1885</v>
      </c>
      <c r="AB4905">
        <v>99</v>
      </c>
      <c r="AC4905">
        <v>0.77</v>
      </c>
      <c r="AE4905" t="s">
        <v>1885</v>
      </c>
      <c r="AF4905">
        <v>3.3599999999999998E-2</v>
      </c>
      <c r="AG4905" t="s">
        <v>1885</v>
      </c>
      <c r="AH4905">
        <v>0.21</v>
      </c>
      <c r="AJ4905">
        <v>6</v>
      </c>
      <c r="AM4905" t="s">
        <v>1885</v>
      </c>
      <c r="AN4905" t="s">
        <v>1885</v>
      </c>
      <c r="AO4905" t="s">
        <v>1885</v>
      </c>
      <c r="AP4905" t="s">
        <v>1885</v>
      </c>
      <c r="AQ4905">
        <v>2</v>
      </c>
      <c r="AR4905">
        <f t="shared" si="306"/>
        <v>8.9599999999999999E-2</v>
      </c>
      <c r="AS4905" t="str">
        <f t="shared" si="307"/>
        <v/>
      </c>
    </row>
    <row r="4906" spans="1:45" ht="15" thickBot="1">
      <c r="A4906" t="str">
        <f t="shared" si="304"/>
        <v>Dare OgunbowaleRB2021</v>
      </c>
      <c r="B4906" t="s">
        <v>1129</v>
      </c>
      <c r="C4906" t="s">
        <v>3</v>
      </c>
      <c r="D4906" t="s">
        <v>1885</v>
      </c>
      <c r="E4906">
        <v>2021</v>
      </c>
      <c r="F4906">
        <v>2</v>
      </c>
      <c r="H4906" t="s">
        <v>1885</v>
      </c>
      <c r="J4906" t="s">
        <v>1885</v>
      </c>
      <c r="K4906" t="s">
        <v>1885</v>
      </c>
      <c r="L4906" t="s">
        <v>1885</v>
      </c>
      <c r="M4906" t="s">
        <v>1885</v>
      </c>
      <c r="N4906">
        <v>0</v>
      </c>
      <c r="O4906">
        <v>-0.43</v>
      </c>
      <c r="P4906" t="s">
        <v>1885</v>
      </c>
      <c r="Q4906" t="s">
        <v>1885</v>
      </c>
      <c r="R4906" t="s">
        <v>1885</v>
      </c>
      <c r="S4906" t="s">
        <v>1885</v>
      </c>
      <c r="T4906">
        <v>27</v>
      </c>
      <c r="U4906">
        <v>8</v>
      </c>
      <c r="V4906">
        <v>300</v>
      </c>
      <c r="W4906" s="7">
        <f t="shared" si="305"/>
        <v>92</v>
      </c>
      <c r="X4906" t="s">
        <v>1885</v>
      </c>
      <c r="Y4906" t="s">
        <v>1885</v>
      </c>
      <c r="Z4906" t="s">
        <v>1885</v>
      </c>
      <c r="AA4906" t="s">
        <v>1885</v>
      </c>
      <c r="AB4906">
        <v>94</v>
      </c>
      <c r="AC4906">
        <v>2.99</v>
      </c>
      <c r="AE4906" t="s">
        <v>1885</v>
      </c>
      <c r="AF4906">
        <v>5.3759999999999995E-2</v>
      </c>
      <c r="AG4906" t="s">
        <v>1885</v>
      </c>
      <c r="AH4906">
        <v>0.44</v>
      </c>
      <c r="AJ4906">
        <v>10</v>
      </c>
      <c r="AM4906" t="s">
        <v>1885</v>
      </c>
      <c r="AN4906" t="s">
        <v>1885</v>
      </c>
      <c r="AO4906" t="s">
        <v>1885</v>
      </c>
      <c r="AP4906" t="s">
        <v>1885</v>
      </c>
      <c r="AQ4906">
        <v>3</v>
      </c>
      <c r="AR4906">
        <f t="shared" si="306"/>
        <v>8.6016000000000009E-2</v>
      </c>
      <c r="AS4906" t="str">
        <f t="shared" si="307"/>
        <v/>
      </c>
    </row>
    <row r="4907" spans="1:45" ht="15" thickBot="1">
      <c r="A4907" t="str">
        <f t="shared" si="304"/>
        <v>Jalen RichardRB2021</v>
      </c>
      <c r="B4907" t="s">
        <v>991</v>
      </c>
      <c r="C4907" t="s">
        <v>3</v>
      </c>
      <c r="D4907" t="s">
        <v>1885</v>
      </c>
      <c r="E4907">
        <v>2021</v>
      </c>
      <c r="F4907">
        <v>2</v>
      </c>
      <c r="H4907" t="s">
        <v>1885</v>
      </c>
      <c r="J4907" t="s">
        <v>1885</v>
      </c>
      <c r="K4907" t="s">
        <v>1885</v>
      </c>
      <c r="L4907" t="s">
        <v>1885</v>
      </c>
      <c r="M4907" t="s">
        <v>1885</v>
      </c>
      <c r="N4907">
        <v>0</v>
      </c>
      <c r="O4907">
        <v>-0.42</v>
      </c>
      <c r="P4907" t="s">
        <v>1885</v>
      </c>
      <c r="Q4907" t="s">
        <v>1885</v>
      </c>
      <c r="R4907" t="s">
        <v>1885</v>
      </c>
      <c r="S4907" t="s">
        <v>1885</v>
      </c>
      <c r="T4907">
        <v>28</v>
      </c>
      <c r="U4907">
        <v>8</v>
      </c>
      <c r="V4907">
        <v>300</v>
      </c>
      <c r="W4907" s="7">
        <f t="shared" si="305"/>
        <v>93</v>
      </c>
      <c r="X4907" t="s">
        <v>1885</v>
      </c>
      <c r="Y4907" t="s">
        <v>1885</v>
      </c>
      <c r="Z4907" t="s">
        <v>1885</v>
      </c>
      <c r="AA4907" t="s">
        <v>1885</v>
      </c>
      <c r="AB4907">
        <v>79</v>
      </c>
      <c r="AC4907">
        <v>3.93</v>
      </c>
      <c r="AE4907" t="s">
        <v>1885</v>
      </c>
      <c r="AF4907">
        <v>5.3169230769230774E-2</v>
      </c>
      <c r="AG4907" t="s">
        <v>1885</v>
      </c>
      <c r="AH4907">
        <v>1.1200000000000001</v>
      </c>
      <c r="AJ4907">
        <v>13</v>
      </c>
      <c r="AM4907" t="s">
        <v>1885</v>
      </c>
      <c r="AN4907" t="s">
        <v>1885</v>
      </c>
      <c r="AO4907" t="s">
        <v>1885</v>
      </c>
      <c r="AP4907" t="s">
        <v>1885</v>
      </c>
      <c r="AQ4907">
        <v>6</v>
      </c>
      <c r="AR4907">
        <f t="shared" si="306"/>
        <v>6.5439053254437912E-2</v>
      </c>
      <c r="AS4907" t="str">
        <f t="shared" si="307"/>
        <v/>
      </c>
    </row>
    <row r="4908" spans="1:45" ht="15" thickBot="1">
      <c r="A4908" t="str">
        <f t="shared" si="304"/>
        <v>Nick FolesQB2021</v>
      </c>
      <c r="B4908" t="s">
        <v>615</v>
      </c>
      <c r="C4908" t="s">
        <v>12</v>
      </c>
      <c r="D4908" t="s">
        <v>1885</v>
      </c>
      <c r="E4908">
        <v>2021</v>
      </c>
      <c r="F4908">
        <v>1</v>
      </c>
      <c r="H4908" t="s">
        <v>1885</v>
      </c>
      <c r="J4908" t="s">
        <v>1885</v>
      </c>
      <c r="K4908" t="s">
        <v>1885</v>
      </c>
      <c r="L4908" t="s">
        <v>1885</v>
      </c>
      <c r="M4908" t="s">
        <v>1885</v>
      </c>
      <c r="N4908">
        <v>1</v>
      </c>
      <c r="O4908">
        <v>-0.26</v>
      </c>
      <c r="P4908" t="s">
        <v>1885</v>
      </c>
      <c r="Q4908" t="s">
        <v>1885</v>
      </c>
      <c r="R4908" t="s">
        <v>1885</v>
      </c>
      <c r="S4908" t="s">
        <v>1885</v>
      </c>
      <c r="T4908">
        <v>32</v>
      </c>
      <c r="U4908">
        <v>3</v>
      </c>
      <c r="V4908">
        <v>88</v>
      </c>
      <c r="W4908" s="7">
        <f t="shared" si="305"/>
        <v>37</v>
      </c>
      <c r="X4908" t="s">
        <v>1885</v>
      </c>
      <c r="Y4908" t="s">
        <v>1885</v>
      </c>
      <c r="Z4908" t="s">
        <v>1885</v>
      </c>
      <c r="AA4908" t="s">
        <v>1885</v>
      </c>
      <c r="AB4908">
        <v>35</v>
      </c>
      <c r="AC4908">
        <v>13.8</v>
      </c>
      <c r="AE4908" t="s">
        <v>1885</v>
      </c>
      <c r="AF4908" t="s">
        <v>1885</v>
      </c>
      <c r="AG4908" t="s">
        <v>1885</v>
      </c>
      <c r="AH4908" t="s">
        <v>1885</v>
      </c>
      <c r="AJ4908" t="s">
        <v>1885</v>
      </c>
      <c r="AM4908" t="s">
        <v>1885</v>
      </c>
      <c r="AN4908" t="s">
        <v>1885</v>
      </c>
      <c r="AO4908" t="s">
        <v>1885</v>
      </c>
      <c r="AP4908" t="s">
        <v>1885</v>
      </c>
      <c r="AQ4908">
        <v>10</v>
      </c>
      <c r="AR4908" t="str">
        <f t="shared" si="306"/>
        <v/>
      </c>
      <c r="AS4908" t="str">
        <f t="shared" si="307"/>
        <v/>
      </c>
    </row>
    <row r="4909" spans="1:45" ht="15" thickBot="1">
      <c r="A4909" t="str">
        <f t="shared" si="304"/>
        <v>Tyrod TaylorQB2021</v>
      </c>
      <c r="B4909" t="s">
        <v>567</v>
      </c>
      <c r="C4909" t="s">
        <v>12</v>
      </c>
      <c r="D4909">
        <v>41</v>
      </c>
      <c r="E4909">
        <v>2021</v>
      </c>
      <c r="F4909">
        <v>1</v>
      </c>
      <c r="H4909" t="s">
        <v>1885</v>
      </c>
      <c r="J4909" t="s">
        <v>1885</v>
      </c>
      <c r="K4909" t="s">
        <v>1885</v>
      </c>
      <c r="L4909" t="s">
        <v>1885</v>
      </c>
      <c r="M4909" t="s">
        <v>1885</v>
      </c>
      <c r="N4909">
        <v>3</v>
      </c>
      <c r="O4909">
        <v>-0.35</v>
      </c>
      <c r="P4909" t="s">
        <v>1885</v>
      </c>
      <c r="Q4909" t="s">
        <v>1885</v>
      </c>
      <c r="R4909" t="s">
        <v>1885</v>
      </c>
      <c r="S4909" t="s">
        <v>1885</v>
      </c>
      <c r="T4909">
        <v>32</v>
      </c>
      <c r="U4909">
        <v>6</v>
      </c>
      <c r="V4909">
        <v>180</v>
      </c>
      <c r="W4909" s="7">
        <f t="shared" si="305"/>
        <v>38</v>
      </c>
      <c r="X4909" t="s">
        <v>1885</v>
      </c>
      <c r="Y4909" t="s">
        <v>1885</v>
      </c>
      <c r="Z4909" t="s">
        <v>1885</v>
      </c>
      <c r="AA4909" t="s">
        <v>1885</v>
      </c>
      <c r="AB4909">
        <v>63</v>
      </c>
      <c r="AC4909">
        <v>4.51</v>
      </c>
      <c r="AE4909" t="s">
        <v>1885</v>
      </c>
      <c r="AF4909" t="s">
        <v>1885</v>
      </c>
      <c r="AG4909" t="s">
        <v>1885</v>
      </c>
      <c r="AH4909" t="s">
        <v>1885</v>
      </c>
      <c r="AJ4909" t="s">
        <v>1885</v>
      </c>
      <c r="AM4909" t="s">
        <v>1885</v>
      </c>
      <c r="AN4909" t="s">
        <v>1885</v>
      </c>
      <c r="AO4909" t="s">
        <v>1885</v>
      </c>
      <c r="AP4909" t="s">
        <v>1885</v>
      </c>
      <c r="AQ4909">
        <v>11</v>
      </c>
      <c r="AR4909" t="str">
        <f t="shared" si="306"/>
        <v/>
      </c>
      <c r="AS4909" t="str">
        <f t="shared" si="307"/>
        <v/>
      </c>
    </row>
    <row r="4910" spans="1:45" ht="15" thickBot="1">
      <c r="A4910" t="str">
        <f t="shared" si="304"/>
        <v>Mohamed SanuWR2021</v>
      </c>
      <c r="B4910" t="s">
        <v>588</v>
      </c>
      <c r="C4910" t="s">
        <v>16</v>
      </c>
      <c r="D4910" t="s">
        <v>1885</v>
      </c>
      <c r="E4910">
        <v>2021</v>
      </c>
      <c r="F4910">
        <v>3</v>
      </c>
      <c r="H4910" t="s">
        <v>1885</v>
      </c>
      <c r="J4910" t="s">
        <v>1885</v>
      </c>
      <c r="K4910" t="s">
        <v>1885</v>
      </c>
      <c r="L4910" t="s">
        <v>1885</v>
      </c>
      <c r="M4910" t="s">
        <v>1885</v>
      </c>
      <c r="N4910">
        <v>0</v>
      </c>
      <c r="O4910">
        <v>0</v>
      </c>
      <c r="P4910" t="s">
        <v>1885</v>
      </c>
      <c r="Q4910" t="s">
        <v>1885</v>
      </c>
      <c r="R4910" t="s">
        <v>1885</v>
      </c>
      <c r="S4910" t="s">
        <v>1885</v>
      </c>
      <c r="T4910">
        <v>32</v>
      </c>
      <c r="U4910">
        <v>3</v>
      </c>
      <c r="V4910">
        <v>83</v>
      </c>
      <c r="W4910" s="7">
        <f t="shared" si="305"/>
        <v>99</v>
      </c>
      <c r="X4910" t="s">
        <v>1885</v>
      </c>
      <c r="Y4910" t="s">
        <v>1885</v>
      </c>
      <c r="Z4910" t="s">
        <v>1885</v>
      </c>
      <c r="AA4910" t="s">
        <v>1885</v>
      </c>
      <c r="AB4910">
        <v>126</v>
      </c>
      <c r="AC4910">
        <v>4.2</v>
      </c>
      <c r="AE4910" t="s">
        <v>1885</v>
      </c>
      <c r="AF4910">
        <v>7.7280000000000001E-2</v>
      </c>
      <c r="AG4910" t="s">
        <v>1885</v>
      </c>
      <c r="AH4910">
        <v>1.04</v>
      </c>
      <c r="AJ4910">
        <v>10</v>
      </c>
      <c r="AM4910" t="s">
        <v>1885</v>
      </c>
      <c r="AN4910" t="s">
        <v>1885</v>
      </c>
      <c r="AO4910" t="s">
        <v>1885</v>
      </c>
      <c r="AP4910" t="s">
        <v>1885</v>
      </c>
      <c r="AQ4910">
        <v>10</v>
      </c>
      <c r="AR4910">
        <f t="shared" si="306"/>
        <v>0.12364800000000001</v>
      </c>
      <c r="AS4910" t="str">
        <f t="shared" si="307"/>
        <v/>
      </c>
    </row>
    <row r="4911" spans="1:45" ht="15" thickBot="1">
      <c r="A4911" t="str">
        <f t="shared" si="304"/>
        <v>Darren FellsTE2021</v>
      </c>
      <c r="B4911" t="s">
        <v>953</v>
      </c>
      <c r="C4911" t="s">
        <v>49</v>
      </c>
      <c r="D4911" t="s">
        <v>1885</v>
      </c>
      <c r="E4911">
        <v>2021</v>
      </c>
      <c r="F4911">
        <v>4</v>
      </c>
      <c r="H4911" t="s">
        <v>1885</v>
      </c>
      <c r="J4911" t="s">
        <v>1885</v>
      </c>
      <c r="K4911" t="s">
        <v>1885</v>
      </c>
      <c r="L4911" t="s">
        <v>1885</v>
      </c>
      <c r="M4911" t="s">
        <v>1885</v>
      </c>
      <c r="N4911">
        <v>0</v>
      </c>
      <c r="O4911">
        <v>-0.02</v>
      </c>
      <c r="P4911" t="s">
        <v>1885</v>
      </c>
      <c r="Q4911" t="s">
        <v>1885</v>
      </c>
      <c r="R4911" t="s">
        <v>1885</v>
      </c>
      <c r="S4911" t="s">
        <v>1885</v>
      </c>
      <c r="T4911">
        <v>35</v>
      </c>
      <c r="U4911">
        <v>8</v>
      </c>
      <c r="V4911">
        <v>300</v>
      </c>
      <c r="W4911" s="7">
        <f t="shared" si="305"/>
        <v>47</v>
      </c>
      <c r="X4911" t="s">
        <v>1885</v>
      </c>
      <c r="Y4911" t="s">
        <v>1885</v>
      </c>
      <c r="Z4911" t="s">
        <v>1885</v>
      </c>
      <c r="AA4911" t="s">
        <v>1885</v>
      </c>
      <c r="AB4911">
        <v>32</v>
      </c>
      <c r="AC4911">
        <v>4.76</v>
      </c>
      <c r="AE4911" t="s">
        <v>1885</v>
      </c>
      <c r="AF4911">
        <v>5.3400000000000003E-2</v>
      </c>
      <c r="AG4911" t="s">
        <v>1885</v>
      </c>
      <c r="AH4911">
        <v>1.28</v>
      </c>
      <c r="AJ4911">
        <v>16</v>
      </c>
      <c r="AM4911" t="s">
        <v>1885</v>
      </c>
      <c r="AN4911" t="s">
        <v>1885</v>
      </c>
      <c r="AO4911" t="s">
        <v>1885</v>
      </c>
      <c r="AP4911" t="s">
        <v>1885</v>
      </c>
      <c r="AQ4911">
        <v>8</v>
      </c>
      <c r="AR4911">
        <f t="shared" si="306"/>
        <v>5.3400000000000003E-2</v>
      </c>
      <c r="AS4911" t="str">
        <f t="shared" si="307"/>
        <v/>
      </c>
    </row>
    <row r="4912" spans="1:45" ht="15" thickBot="1">
      <c r="A4912" t="str">
        <f t="shared" si="304"/>
        <v>Taysom HillQB2021</v>
      </c>
      <c r="B4912" t="s">
        <v>1112</v>
      </c>
      <c r="C4912" t="s">
        <v>12</v>
      </c>
      <c r="D4912">
        <v>33</v>
      </c>
      <c r="E4912">
        <v>2021</v>
      </c>
      <c r="F4912">
        <v>1</v>
      </c>
      <c r="H4912" t="s">
        <v>1885</v>
      </c>
      <c r="J4912" t="s">
        <v>1885</v>
      </c>
      <c r="K4912" t="s">
        <v>1885</v>
      </c>
      <c r="L4912" t="s">
        <v>1885</v>
      </c>
      <c r="M4912" t="s">
        <v>1885</v>
      </c>
      <c r="N4912">
        <v>0</v>
      </c>
      <c r="O4912">
        <v>-1.29</v>
      </c>
      <c r="P4912" t="s">
        <v>1885</v>
      </c>
      <c r="Q4912" t="s">
        <v>1885</v>
      </c>
      <c r="R4912" t="s">
        <v>1885</v>
      </c>
      <c r="S4912" t="s">
        <v>1885</v>
      </c>
      <c r="T4912">
        <v>31</v>
      </c>
      <c r="U4912">
        <v>8</v>
      </c>
      <c r="V4912">
        <v>300</v>
      </c>
      <c r="W4912" s="7">
        <f t="shared" si="305"/>
        <v>39</v>
      </c>
      <c r="X4912" t="s">
        <v>1885</v>
      </c>
      <c r="Y4912" t="s">
        <v>1885</v>
      </c>
      <c r="Z4912" t="s">
        <v>1885</v>
      </c>
      <c r="AA4912" t="s">
        <v>1885</v>
      </c>
      <c r="AB4912">
        <v>29</v>
      </c>
      <c r="AC4912">
        <v>9.44</v>
      </c>
      <c r="AE4912" t="s">
        <v>1885</v>
      </c>
      <c r="AF4912" t="s">
        <v>1885</v>
      </c>
      <c r="AG4912" t="s">
        <v>1885</v>
      </c>
      <c r="AH4912" t="s">
        <v>1885</v>
      </c>
      <c r="AJ4912" t="s">
        <v>1885</v>
      </c>
      <c r="AM4912" t="s">
        <v>1885</v>
      </c>
      <c r="AN4912" t="s">
        <v>1885</v>
      </c>
      <c r="AO4912" t="s">
        <v>1885</v>
      </c>
      <c r="AP4912" t="s">
        <v>1885</v>
      </c>
      <c r="AQ4912">
        <v>5</v>
      </c>
      <c r="AR4912" t="str">
        <f t="shared" si="306"/>
        <v/>
      </c>
      <c r="AS4912" t="str">
        <f t="shared" si="307"/>
        <v/>
      </c>
    </row>
    <row r="4913" spans="1:45" ht="15" thickBot="1">
      <c r="A4913" t="str">
        <f t="shared" si="304"/>
        <v>Marquez Valdes-ScantlingWR2021</v>
      </c>
      <c r="B4913" t="s">
        <v>1084</v>
      </c>
      <c r="C4913" t="s">
        <v>16</v>
      </c>
      <c r="D4913">
        <v>108</v>
      </c>
      <c r="E4913">
        <v>2021</v>
      </c>
      <c r="F4913">
        <v>3</v>
      </c>
      <c r="H4913" t="s">
        <v>1885</v>
      </c>
      <c r="J4913" t="s">
        <v>1885</v>
      </c>
      <c r="K4913" t="s">
        <v>1885</v>
      </c>
      <c r="L4913" t="s">
        <v>1885</v>
      </c>
      <c r="M4913" t="s">
        <v>1885</v>
      </c>
      <c r="N4913">
        <v>0</v>
      </c>
      <c r="O4913">
        <v>-0.11</v>
      </c>
      <c r="P4913" t="s">
        <v>1885</v>
      </c>
      <c r="Q4913" t="s">
        <v>1885</v>
      </c>
      <c r="R4913" t="s">
        <v>1885</v>
      </c>
      <c r="S4913" t="s">
        <v>1885</v>
      </c>
      <c r="T4913">
        <v>27</v>
      </c>
      <c r="U4913">
        <v>5</v>
      </c>
      <c r="V4913">
        <v>174</v>
      </c>
      <c r="W4913" s="7">
        <f t="shared" si="305"/>
        <v>100</v>
      </c>
      <c r="X4913" t="s">
        <v>1885</v>
      </c>
      <c r="Y4913" t="s">
        <v>1885</v>
      </c>
      <c r="Z4913" t="s">
        <v>1885</v>
      </c>
      <c r="AA4913" t="s">
        <v>1885</v>
      </c>
      <c r="AB4913">
        <v>55</v>
      </c>
      <c r="AC4913">
        <v>8.7100000000000009</v>
      </c>
      <c r="AE4913" t="s">
        <v>1885</v>
      </c>
      <c r="AF4913">
        <v>0.1235</v>
      </c>
      <c r="AG4913" t="s">
        <v>1885</v>
      </c>
      <c r="AH4913">
        <v>1.48</v>
      </c>
      <c r="AJ4913">
        <v>16</v>
      </c>
      <c r="AM4913" t="s">
        <v>1885</v>
      </c>
      <c r="AN4913" t="s">
        <v>1885</v>
      </c>
      <c r="AO4913" t="s">
        <v>1885</v>
      </c>
      <c r="AP4913" t="s">
        <v>1885</v>
      </c>
      <c r="AQ4913">
        <v>4</v>
      </c>
      <c r="AR4913">
        <f t="shared" si="306"/>
        <v>0.1235</v>
      </c>
      <c r="AS4913" t="str">
        <f t="shared" si="307"/>
        <v/>
      </c>
    </row>
    <row r="4914" spans="1:45" ht="15" thickBot="1">
      <c r="A4914" t="str">
        <f t="shared" si="304"/>
        <v>Dan ArnoldTE2021</v>
      </c>
      <c r="B4914" t="s">
        <v>1222</v>
      </c>
      <c r="C4914" t="s">
        <v>49</v>
      </c>
      <c r="D4914">
        <v>46.5</v>
      </c>
      <c r="E4914">
        <v>2021</v>
      </c>
      <c r="F4914">
        <v>4</v>
      </c>
      <c r="H4914" t="s">
        <v>1885</v>
      </c>
      <c r="J4914" t="s">
        <v>1885</v>
      </c>
      <c r="K4914" t="s">
        <v>1885</v>
      </c>
      <c r="L4914" t="s">
        <v>1885</v>
      </c>
      <c r="M4914" t="s">
        <v>1885</v>
      </c>
      <c r="N4914">
        <v>0</v>
      </c>
      <c r="O4914">
        <v>-0.03</v>
      </c>
      <c r="P4914" t="s">
        <v>1885</v>
      </c>
      <c r="Q4914" t="s">
        <v>1885</v>
      </c>
      <c r="R4914" t="s">
        <v>1885</v>
      </c>
      <c r="S4914" t="s">
        <v>1885</v>
      </c>
      <c r="T4914">
        <v>26</v>
      </c>
      <c r="U4914">
        <v>8</v>
      </c>
      <c r="V4914">
        <v>300</v>
      </c>
      <c r="W4914" s="7">
        <f t="shared" si="305"/>
        <v>48</v>
      </c>
      <c r="X4914" t="s">
        <v>1885</v>
      </c>
      <c r="Y4914" t="s">
        <v>1885</v>
      </c>
      <c r="Z4914" t="s">
        <v>1885</v>
      </c>
      <c r="AA4914" t="s">
        <v>1885</v>
      </c>
      <c r="AB4914">
        <v>22</v>
      </c>
      <c r="AC4914">
        <v>6.18</v>
      </c>
      <c r="AE4914" t="s">
        <v>1885</v>
      </c>
      <c r="AF4914">
        <v>8.0299999999999996E-2</v>
      </c>
      <c r="AG4914" t="s">
        <v>1885</v>
      </c>
      <c r="AH4914">
        <v>1.46</v>
      </c>
      <c r="AJ4914">
        <v>16</v>
      </c>
      <c r="AM4914" t="s">
        <v>1885</v>
      </c>
      <c r="AN4914" t="s">
        <v>1885</v>
      </c>
      <c r="AO4914" t="s">
        <v>1885</v>
      </c>
      <c r="AP4914" t="s">
        <v>1885</v>
      </c>
      <c r="AQ4914">
        <v>4</v>
      </c>
      <c r="AR4914">
        <f t="shared" si="306"/>
        <v>8.0299999999999996E-2</v>
      </c>
      <c r="AS4914" t="str">
        <f t="shared" si="307"/>
        <v/>
      </c>
    </row>
    <row r="4915" spans="1:45" ht="15" thickBot="1">
      <c r="A4915" t="str">
        <f t="shared" si="304"/>
        <v>Tre'Quan SmithWR2021</v>
      </c>
      <c r="B4915" t="s">
        <v>1055</v>
      </c>
      <c r="C4915" t="s">
        <v>16</v>
      </c>
      <c r="D4915">
        <v>77</v>
      </c>
      <c r="E4915">
        <v>2021</v>
      </c>
      <c r="F4915">
        <v>3</v>
      </c>
      <c r="H4915" t="s">
        <v>1885</v>
      </c>
      <c r="J4915" t="s">
        <v>1885</v>
      </c>
      <c r="K4915" t="s">
        <v>1885</v>
      </c>
      <c r="L4915" t="s">
        <v>1885</v>
      </c>
      <c r="M4915" t="s">
        <v>1885</v>
      </c>
      <c r="N4915">
        <v>0</v>
      </c>
      <c r="O4915">
        <v>-0.25</v>
      </c>
      <c r="P4915" t="s">
        <v>1885</v>
      </c>
      <c r="Q4915" t="s">
        <v>1885</v>
      </c>
      <c r="R4915" t="s">
        <v>1885</v>
      </c>
      <c r="S4915" t="s">
        <v>1885</v>
      </c>
      <c r="T4915">
        <v>25</v>
      </c>
      <c r="U4915">
        <v>3</v>
      </c>
      <c r="V4915">
        <v>91</v>
      </c>
      <c r="W4915" s="7">
        <f t="shared" si="305"/>
        <v>101</v>
      </c>
      <c r="X4915" t="s">
        <v>1885</v>
      </c>
      <c r="Y4915" t="s">
        <v>1885</v>
      </c>
      <c r="Z4915" t="s">
        <v>1885</v>
      </c>
      <c r="AA4915" t="s">
        <v>1885</v>
      </c>
      <c r="AB4915">
        <v>72</v>
      </c>
      <c r="AC4915">
        <v>7.36</v>
      </c>
      <c r="AE4915" t="s">
        <v>1885</v>
      </c>
      <c r="AF4915">
        <v>0.11085714285714286</v>
      </c>
      <c r="AG4915" t="s">
        <v>1885</v>
      </c>
      <c r="AH4915">
        <v>1.1200000000000001</v>
      </c>
      <c r="AJ4915">
        <v>14</v>
      </c>
      <c r="AM4915" t="s">
        <v>1885</v>
      </c>
      <c r="AN4915" t="s">
        <v>1885</v>
      </c>
      <c r="AO4915" t="s">
        <v>1885</v>
      </c>
      <c r="AP4915" t="s">
        <v>1885</v>
      </c>
      <c r="AQ4915">
        <v>4</v>
      </c>
      <c r="AR4915">
        <f t="shared" si="306"/>
        <v>0.12669387755102057</v>
      </c>
      <c r="AS4915" t="str">
        <f t="shared" si="307"/>
        <v/>
      </c>
    </row>
    <row r="4916" spans="1:45" ht="15" thickBot="1">
      <c r="A4916" t="str">
        <f t="shared" si="304"/>
        <v>Gabriel DavisWR2021</v>
      </c>
      <c r="B4916" t="s">
        <v>1223</v>
      </c>
      <c r="C4916" t="s">
        <v>16</v>
      </c>
      <c r="D4916">
        <v>60</v>
      </c>
      <c r="E4916">
        <v>2021</v>
      </c>
      <c r="F4916">
        <v>3</v>
      </c>
      <c r="H4916" t="s">
        <v>1885</v>
      </c>
      <c r="J4916" t="s">
        <v>1885</v>
      </c>
      <c r="K4916" t="s">
        <v>1885</v>
      </c>
      <c r="L4916" t="s">
        <v>1885</v>
      </c>
      <c r="M4916" t="s">
        <v>1885</v>
      </c>
      <c r="N4916">
        <v>0</v>
      </c>
      <c r="O4916">
        <v>-0.26</v>
      </c>
      <c r="P4916" t="s">
        <v>1885</v>
      </c>
      <c r="Q4916" t="s">
        <v>1885</v>
      </c>
      <c r="R4916" t="s">
        <v>1885</v>
      </c>
      <c r="S4916" t="s">
        <v>1885</v>
      </c>
      <c r="T4916">
        <v>22</v>
      </c>
      <c r="U4916">
        <v>4</v>
      </c>
      <c r="V4916">
        <v>128</v>
      </c>
      <c r="W4916" s="7">
        <f t="shared" si="305"/>
        <v>102</v>
      </c>
      <c r="X4916" t="s">
        <v>1885</v>
      </c>
      <c r="Y4916" t="s">
        <v>1885</v>
      </c>
      <c r="Z4916" t="s">
        <v>1885</v>
      </c>
      <c r="AA4916" t="s">
        <v>1885</v>
      </c>
      <c r="AB4916">
        <v>56</v>
      </c>
      <c r="AC4916">
        <v>8.56</v>
      </c>
      <c r="AE4916" t="s">
        <v>1885</v>
      </c>
      <c r="AF4916">
        <v>0.1103</v>
      </c>
      <c r="AG4916" t="s">
        <v>1885</v>
      </c>
      <c r="AH4916">
        <v>1.29</v>
      </c>
      <c r="AJ4916">
        <v>16</v>
      </c>
      <c r="AM4916" t="s">
        <v>1885</v>
      </c>
      <c r="AN4916" t="s">
        <v>1885</v>
      </c>
      <c r="AO4916" t="s">
        <v>1885</v>
      </c>
      <c r="AP4916" t="s">
        <v>1885</v>
      </c>
      <c r="AQ4916">
        <v>2</v>
      </c>
      <c r="AR4916">
        <f t="shared" si="306"/>
        <v>0.1103</v>
      </c>
      <c r="AS4916" t="str">
        <f t="shared" si="307"/>
        <v/>
      </c>
    </row>
    <row r="4917" spans="1:45" ht="15" thickBot="1">
      <c r="A4917" t="str">
        <f t="shared" si="304"/>
        <v>Cole BeasleyWR2021</v>
      </c>
      <c r="B4917" t="s">
        <v>629</v>
      </c>
      <c r="C4917" t="s">
        <v>16</v>
      </c>
      <c r="D4917">
        <v>66.5</v>
      </c>
      <c r="E4917">
        <v>2021</v>
      </c>
      <c r="F4917">
        <v>3</v>
      </c>
      <c r="H4917" t="s">
        <v>1885</v>
      </c>
      <c r="J4917" t="s">
        <v>1885</v>
      </c>
      <c r="K4917" t="s">
        <v>1885</v>
      </c>
      <c r="L4917" t="s">
        <v>1885</v>
      </c>
      <c r="M4917" t="s">
        <v>1885</v>
      </c>
      <c r="N4917">
        <v>0</v>
      </c>
      <c r="O4917">
        <v>0.54</v>
      </c>
      <c r="P4917" t="s">
        <v>1885</v>
      </c>
      <c r="Q4917" t="s">
        <v>1885</v>
      </c>
      <c r="R4917" t="s">
        <v>1885</v>
      </c>
      <c r="S4917" t="s">
        <v>1885</v>
      </c>
      <c r="T4917">
        <v>32</v>
      </c>
      <c r="U4917">
        <v>8</v>
      </c>
      <c r="V4917">
        <v>300</v>
      </c>
      <c r="W4917" s="7">
        <f t="shared" si="305"/>
        <v>103</v>
      </c>
      <c r="X4917" t="s">
        <v>1885</v>
      </c>
      <c r="Y4917" t="s">
        <v>1885</v>
      </c>
      <c r="Z4917" t="s">
        <v>1885</v>
      </c>
      <c r="AA4917" t="s">
        <v>1885</v>
      </c>
      <c r="AB4917">
        <v>27</v>
      </c>
      <c r="AC4917">
        <v>13.85</v>
      </c>
      <c r="AE4917" t="s">
        <v>1885</v>
      </c>
      <c r="AF4917">
        <v>0.19477333333333335</v>
      </c>
      <c r="AG4917" t="s">
        <v>1885</v>
      </c>
      <c r="AH4917">
        <v>2.1</v>
      </c>
      <c r="AJ4917">
        <v>15</v>
      </c>
      <c r="AM4917" t="s">
        <v>1885</v>
      </c>
      <c r="AN4917" t="s">
        <v>1885</v>
      </c>
      <c r="AO4917" t="s">
        <v>1885</v>
      </c>
      <c r="AP4917" t="s">
        <v>1885</v>
      </c>
      <c r="AQ4917">
        <v>10</v>
      </c>
      <c r="AR4917">
        <f t="shared" si="306"/>
        <v>0.20775822222222187</v>
      </c>
      <c r="AS4917" t="str">
        <f t="shared" si="307"/>
        <v/>
      </c>
    </row>
    <row r="4918" spans="1:45" ht="15" thickBot="1">
      <c r="A4918" t="str">
        <f t="shared" si="304"/>
        <v>Dion LewisRB2021</v>
      </c>
      <c r="B4918" t="s">
        <v>535</v>
      </c>
      <c r="C4918" t="s">
        <v>3</v>
      </c>
      <c r="D4918" t="s">
        <v>1885</v>
      </c>
      <c r="E4918">
        <v>2021</v>
      </c>
      <c r="F4918">
        <v>2</v>
      </c>
      <c r="H4918" t="s">
        <v>1885</v>
      </c>
      <c r="J4918" t="s">
        <v>1885</v>
      </c>
      <c r="K4918" t="s">
        <v>1885</v>
      </c>
      <c r="L4918" t="s">
        <v>1885</v>
      </c>
      <c r="M4918" t="s">
        <v>1885</v>
      </c>
      <c r="N4918">
        <v>1</v>
      </c>
      <c r="O4918">
        <v>-0.45</v>
      </c>
      <c r="P4918" t="s">
        <v>1885</v>
      </c>
      <c r="Q4918" t="s">
        <v>1885</v>
      </c>
      <c r="R4918" t="s">
        <v>1885</v>
      </c>
      <c r="S4918" t="s">
        <v>1885</v>
      </c>
      <c r="T4918">
        <v>31</v>
      </c>
      <c r="U4918">
        <v>5</v>
      </c>
      <c r="V4918">
        <v>149</v>
      </c>
      <c r="W4918" s="7">
        <f t="shared" si="305"/>
        <v>94</v>
      </c>
      <c r="X4918" t="s">
        <v>1885</v>
      </c>
      <c r="Y4918" t="s">
        <v>1885</v>
      </c>
      <c r="Z4918" t="s">
        <v>1885</v>
      </c>
      <c r="AA4918" t="s">
        <v>1885</v>
      </c>
      <c r="AB4918">
        <v>71</v>
      </c>
      <c r="AC4918">
        <v>3.83</v>
      </c>
      <c r="AE4918" t="s">
        <v>1885</v>
      </c>
      <c r="AF4918">
        <v>5.7000000000000002E-2</v>
      </c>
      <c r="AG4918" t="s">
        <v>1885</v>
      </c>
      <c r="AH4918">
        <v>0.63</v>
      </c>
      <c r="AJ4918">
        <v>16</v>
      </c>
      <c r="AM4918" t="s">
        <v>1885</v>
      </c>
      <c r="AN4918" t="s">
        <v>1885</v>
      </c>
      <c r="AO4918" t="s">
        <v>1885</v>
      </c>
      <c r="AP4918" t="s">
        <v>1885</v>
      </c>
      <c r="AQ4918">
        <v>11</v>
      </c>
      <c r="AR4918">
        <f t="shared" si="306"/>
        <v>5.7000000000000002E-2</v>
      </c>
      <c r="AS4918" t="str">
        <f t="shared" si="307"/>
        <v/>
      </c>
    </row>
    <row r="4919" spans="1:45" ht="15" thickBot="1">
      <c r="A4919" t="str">
        <f t="shared" si="304"/>
        <v>Trey BurtonTE2021</v>
      </c>
      <c r="B4919" t="s">
        <v>1008</v>
      </c>
      <c r="C4919" t="s">
        <v>49</v>
      </c>
      <c r="D4919" t="s">
        <v>1885</v>
      </c>
      <c r="E4919">
        <v>2021</v>
      </c>
      <c r="F4919">
        <v>4</v>
      </c>
      <c r="H4919" t="s">
        <v>1885</v>
      </c>
      <c r="J4919" t="s">
        <v>1885</v>
      </c>
      <c r="K4919" t="s">
        <v>1885</v>
      </c>
      <c r="L4919" t="s">
        <v>1885</v>
      </c>
      <c r="M4919" t="s">
        <v>1885</v>
      </c>
      <c r="N4919">
        <v>1</v>
      </c>
      <c r="O4919">
        <v>0</v>
      </c>
      <c r="P4919" t="s">
        <v>1885</v>
      </c>
      <c r="Q4919" t="s">
        <v>1885</v>
      </c>
      <c r="R4919" t="s">
        <v>1885</v>
      </c>
      <c r="S4919" t="s">
        <v>1885</v>
      </c>
      <c r="T4919">
        <v>30</v>
      </c>
      <c r="U4919">
        <v>8</v>
      </c>
      <c r="V4919">
        <v>300</v>
      </c>
      <c r="W4919" s="7">
        <f t="shared" si="305"/>
        <v>49</v>
      </c>
      <c r="X4919" t="s">
        <v>1885</v>
      </c>
      <c r="Y4919" t="s">
        <v>1885</v>
      </c>
      <c r="Z4919" t="s">
        <v>1885</v>
      </c>
      <c r="AA4919" t="s">
        <v>1885</v>
      </c>
      <c r="AB4919">
        <v>27</v>
      </c>
      <c r="AC4919">
        <v>6.41</v>
      </c>
      <c r="AE4919" t="s">
        <v>1885</v>
      </c>
      <c r="AF4919">
        <v>0.10498461538461538</v>
      </c>
      <c r="AG4919" t="s">
        <v>1885</v>
      </c>
      <c r="AH4919">
        <v>1.1100000000000001</v>
      </c>
      <c r="AJ4919">
        <v>13</v>
      </c>
      <c r="AM4919" t="s">
        <v>1885</v>
      </c>
      <c r="AN4919" t="s">
        <v>1885</v>
      </c>
      <c r="AO4919" t="s">
        <v>1885</v>
      </c>
      <c r="AP4919" t="s">
        <v>1885</v>
      </c>
      <c r="AQ4919">
        <v>8</v>
      </c>
      <c r="AR4919">
        <f t="shared" si="306"/>
        <v>0.12921183431952615</v>
      </c>
      <c r="AS4919" t="str">
        <f t="shared" si="307"/>
        <v/>
      </c>
    </row>
    <row r="4920" spans="1:45" ht="15" thickBot="1">
      <c r="A4920" t="str">
        <f t="shared" si="304"/>
        <v>Mitchell TrubiskyQB2021</v>
      </c>
      <c r="B4920" t="s">
        <v>985</v>
      </c>
      <c r="C4920" t="s">
        <v>12</v>
      </c>
      <c r="D4920">
        <v>48</v>
      </c>
      <c r="E4920">
        <v>2021</v>
      </c>
      <c r="F4920">
        <v>1</v>
      </c>
      <c r="H4920" t="s">
        <v>1885</v>
      </c>
      <c r="J4920" t="s">
        <v>1885</v>
      </c>
      <c r="K4920" t="s">
        <v>1885</v>
      </c>
      <c r="L4920" t="s">
        <v>1885</v>
      </c>
      <c r="M4920" t="s">
        <v>1885</v>
      </c>
      <c r="N4920">
        <v>1</v>
      </c>
      <c r="O4920">
        <v>-0.13</v>
      </c>
      <c r="P4920" t="s">
        <v>1885</v>
      </c>
      <c r="Q4920" t="s">
        <v>1885</v>
      </c>
      <c r="R4920" t="s">
        <v>1885</v>
      </c>
      <c r="S4920" t="s">
        <v>1885</v>
      </c>
      <c r="T4920">
        <v>27</v>
      </c>
      <c r="U4920">
        <v>1</v>
      </c>
      <c r="V4920">
        <v>2</v>
      </c>
      <c r="W4920" s="7">
        <f t="shared" si="305"/>
        <v>40</v>
      </c>
      <c r="X4920" t="s">
        <v>1885</v>
      </c>
      <c r="Y4920" t="s">
        <v>1885</v>
      </c>
      <c r="Z4920" t="s">
        <v>1885</v>
      </c>
      <c r="AA4920" t="s">
        <v>1885</v>
      </c>
      <c r="AB4920">
        <v>27</v>
      </c>
      <c r="AC4920">
        <v>18.77</v>
      </c>
      <c r="AE4920" t="s">
        <v>1885</v>
      </c>
      <c r="AF4920" t="s">
        <v>1885</v>
      </c>
      <c r="AG4920" t="s">
        <v>1885</v>
      </c>
      <c r="AH4920" t="s">
        <v>1885</v>
      </c>
      <c r="AJ4920" t="s">
        <v>1885</v>
      </c>
      <c r="AM4920" t="s">
        <v>1885</v>
      </c>
      <c r="AN4920" t="s">
        <v>1885</v>
      </c>
      <c r="AO4920" t="s">
        <v>1885</v>
      </c>
      <c r="AP4920" t="s">
        <v>1885</v>
      </c>
      <c r="AQ4920">
        <v>5</v>
      </c>
      <c r="AR4920" t="str">
        <f t="shared" si="306"/>
        <v/>
      </c>
      <c r="AS4920" t="str">
        <f t="shared" si="307"/>
        <v/>
      </c>
    </row>
    <row r="4921" spans="1:45" ht="15" thickBot="1">
      <c r="A4921" t="str">
        <f t="shared" si="304"/>
        <v>Darnell MooneyWR2021</v>
      </c>
      <c r="B4921" t="s">
        <v>1262</v>
      </c>
      <c r="C4921" t="s">
        <v>16</v>
      </c>
      <c r="D4921">
        <v>54</v>
      </c>
      <c r="E4921">
        <v>2021</v>
      </c>
      <c r="F4921">
        <v>3</v>
      </c>
      <c r="H4921" t="s">
        <v>1885</v>
      </c>
      <c r="J4921" t="s">
        <v>1885</v>
      </c>
      <c r="K4921" t="s">
        <v>1885</v>
      </c>
      <c r="L4921" t="s">
        <v>1885</v>
      </c>
      <c r="M4921" t="s">
        <v>1885</v>
      </c>
      <c r="N4921">
        <v>0</v>
      </c>
      <c r="O4921">
        <v>-0.28999999999999998</v>
      </c>
      <c r="P4921" t="s">
        <v>1885</v>
      </c>
      <c r="Q4921" t="s">
        <v>1885</v>
      </c>
      <c r="R4921" t="s">
        <v>1885</v>
      </c>
      <c r="S4921" t="s">
        <v>1885</v>
      </c>
      <c r="T4921">
        <v>24</v>
      </c>
      <c r="U4921">
        <v>5</v>
      </c>
      <c r="V4921">
        <v>173</v>
      </c>
      <c r="W4921" s="7">
        <f t="shared" si="305"/>
        <v>0</v>
      </c>
      <c r="X4921" t="s">
        <v>1885</v>
      </c>
      <c r="Y4921" t="s">
        <v>1885</v>
      </c>
      <c r="Z4921" t="s">
        <v>1885</v>
      </c>
      <c r="AA4921" t="s">
        <v>1885</v>
      </c>
      <c r="AB4921">
        <v>49</v>
      </c>
      <c r="AC4921">
        <v>9.3812499999999996</v>
      </c>
      <c r="AE4921" t="s">
        <v>1885</v>
      </c>
      <c r="AF4921">
        <v>0.16350000000000001</v>
      </c>
      <c r="AG4921" t="s">
        <v>1885</v>
      </c>
      <c r="AH4921">
        <v>1.2</v>
      </c>
      <c r="AJ4921">
        <v>16</v>
      </c>
      <c r="AM4921" t="s">
        <v>1885</v>
      </c>
      <c r="AN4921" t="s">
        <v>1885</v>
      </c>
      <c r="AO4921" t="s">
        <v>1885</v>
      </c>
      <c r="AP4921" t="s">
        <v>1885</v>
      </c>
      <c r="AQ4921">
        <v>2</v>
      </c>
      <c r="AR4921">
        <f t="shared" si="306"/>
        <v>0.16350000000000001</v>
      </c>
      <c r="AS4921" t="str">
        <f t="shared" si="307"/>
        <v/>
      </c>
    </row>
  </sheetData>
  <autoFilter ref="B1:AQ4921" xr:uid="{B5CAADB0-BB28-48A3-A127-DC7DCCCBCA3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04932-CDD9-4D1B-9DA6-A7E46A67586D}">
  <dimension ref="A1:AP4921"/>
  <sheetViews>
    <sheetView tabSelected="1" workbookViewId="0">
      <selection activeCell="F8" sqref="F8"/>
    </sheetView>
  </sheetViews>
  <sheetFormatPr defaultRowHeight="14.5"/>
  <cols>
    <col min="1" max="1" width="23.1796875" bestFit="1" customWidth="1"/>
    <col min="2" max="2" width="4.36328125" bestFit="1" customWidth="1"/>
    <col min="3" max="3" width="8.453125" bestFit="1" customWidth="1"/>
  </cols>
  <sheetData>
    <row r="1" spans="1:42">
      <c r="A1" t="s">
        <v>1887</v>
      </c>
      <c r="B1" t="s">
        <v>0</v>
      </c>
      <c r="C1" t="s">
        <v>1</v>
      </c>
      <c r="D1" t="s">
        <v>1224</v>
      </c>
      <c r="E1" t="s">
        <v>1225</v>
      </c>
      <c r="F1" t="s">
        <v>1226</v>
      </c>
      <c r="G1" t="s">
        <v>1227</v>
      </c>
      <c r="H1" t="s">
        <v>1228</v>
      </c>
      <c r="I1" t="s">
        <v>1229</v>
      </c>
      <c r="J1" t="s">
        <v>1230</v>
      </c>
      <c r="K1" t="s">
        <v>1231</v>
      </c>
      <c r="L1" t="s">
        <v>1232</v>
      </c>
      <c r="M1" t="s">
        <v>1246</v>
      </c>
      <c r="N1" t="s">
        <v>1233</v>
      </c>
      <c r="O1" t="s">
        <v>1234</v>
      </c>
      <c r="P1" t="s">
        <v>1235</v>
      </c>
      <c r="Q1" t="s">
        <v>1236</v>
      </c>
      <c r="R1" t="s">
        <v>1237</v>
      </c>
      <c r="S1" t="s">
        <v>1247</v>
      </c>
      <c r="T1" t="s">
        <v>1238</v>
      </c>
      <c r="U1" t="s">
        <v>1248</v>
      </c>
      <c r="V1" t="s">
        <v>1886</v>
      </c>
      <c r="W1" t="s">
        <v>1239</v>
      </c>
      <c r="X1" t="s">
        <v>1240</v>
      </c>
      <c r="Y1" t="s">
        <v>1241</v>
      </c>
      <c r="Z1" t="s">
        <v>1242</v>
      </c>
      <c r="AA1" t="s">
        <v>1243</v>
      </c>
      <c r="AB1" t="s">
        <v>1249</v>
      </c>
      <c r="AC1" t="s">
        <v>1250</v>
      </c>
      <c r="AD1" t="s">
        <v>1244</v>
      </c>
      <c r="AE1" t="s">
        <v>1251</v>
      </c>
      <c r="AF1" t="s">
        <v>1252</v>
      </c>
      <c r="AG1" t="s">
        <v>1253</v>
      </c>
      <c r="AH1" t="s">
        <v>1254</v>
      </c>
      <c r="AI1" t="s">
        <v>1255</v>
      </c>
      <c r="AJ1" t="s">
        <v>1256</v>
      </c>
      <c r="AK1" t="s">
        <v>1257</v>
      </c>
      <c r="AL1" t="s">
        <v>1258</v>
      </c>
      <c r="AM1" t="s">
        <v>1259</v>
      </c>
      <c r="AN1" t="s">
        <v>1260</v>
      </c>
      <c r="AO1" t="s">
        <v>1261</v>
      </c>
      <c r="AP1" t="s">
        <v>1245</v>
      </c>
    </row>
    <row r="2" spans="1:42">
      <c r="A2" t="s">
        <v>2</v>
      </c>
      <c r="B2" t="s">
        <v>3</v>
      </c>
      <c r="C2">
        <v>1</v>
      </c>
      <c r="D2">
        <v>2008</v>
      </c>
      <c r="E2">
        <v>2</v>
      </c>
      <c r="F2">
        <v>9</v>
      </c>
      <c r="G2">
        <v>2</v>
      </c>
      <c r="H2">
        <v>1</v>
      </c>
      <c r="I2">
        <v>2</v>
      </c>
      <c r="J2">
        <v>3</v>
      </c>
      <c r="K2">
        <v>4</v>
      </c>
      <c r="L2">
        <v>5</v>
      </c>
      <c r="M2">
        <v>1</v>
      </c>
      <c r="N2">
        <v>1.22</v>
      </c>
      <c r="O2">
        <v>2.77</v>
      </c>
      <c r="P2">
        <v>4.4400000000000004</v>
      </c>
      <c r="Q2">
        <v>5.65</v>
      </c>
      <c r="R2">
        <v>7.31</v>
      </c>
      <c r="S2">
        <v>23</v>
      </c>
      <c r="T2">
        <v>1</v>
      </c>
      <c r="U2">
        <v>7</v>
      </c>
      <c r="V2" t="s">
        <v>1885</v>
      </c>
      <c r="W2">
        <v>1</v>
      </c>
      <c r="X2">
        <v>2</v>
      </c>
      <c r="Y2">
        <v>1</v>
      </c>
      <c r="Z2">
        <v>10</v>
      </c>
      <c r="AA2">
        <v>5</v>
      </c>
      <c r="AB2">
        <v>18.420000000000002</v>
      </c>
      <c r="AC2">
        <v>16.829999999999998</v>
      </c>
      <c r="AD2">
        <v>20.84</v>
      </c>
      <c r="AE2" t="s">
        <v>1885</v>
      </c>
      <c r="AF2">
        <v>1.8800000000000001E-2</v>
      </c>
      <c r="AH2">
        <v>1.36</v>
      </c>
      <c r="AI2">
        <v>14</v>
      </c>
      <c r="AJ2">
        <v>16</v>
      </c>
      <c r="AK2">
        <v>1</v>
      </c>
      <c r="AL2">
        <v>2</v>
      </c>
      <c r="AM2">
        <v>3</v>
      </c>
      <c r="AN2">
        <v>3</v>
      </c>
      <c r="AO2">
        <v>4</v>
      </c>
      <c r="AP2">
        <v>2</v>
      </c>
    </row>
    <row r="3" spans="1:42">
      <c r="A3" t="s">
        <v>4</v>
      </c>
      <c r="B3" t="s">
        <v>3</v>
      </c>
      <c r="C3">
        <v>2</v>
      </c>
      <c r="D3">
        <v>2008</v>
      </c>
      <c r="E3">
        <v>2</v>
      </c>
      <c r="F3">
        <v>6</v>
      </c>
      <c r="G3">
        <v>24</v>
      </c>
      <c r="H3">
        <v>1</v>
      </c>
      <c r="I3">
        <v>2</v>
      </c>
      <c r="J3">
        <v>3</v>
      </c>
      <c r="K3">
        <v>3</v>
      </c>
      <c r="L3">
        <v>3</v>
      </c>
      <c r="M3">
        <v>7</v>
      </c>
      <c r="N3">
        <v>1.1200000000000001</v>
      </c>
      <c r="O3">
        <v>1.66</v>
      </c>
      <c r="P3">
        <v>2.71</v>
      </c>
      <c r="Q3">
        <v>2.87</v>
      </c>
      <c r="R3">
        <v>2.87</v>
      </c>
      <c r="S3">
        <v>29</v>
      </c>
      <c r="T3">
        <v>1</v>
      </c>
      <c r="U3">
        <v>5</v>
      </c>
      <c r="V3" t="s">
        <v>1885</v>
      </c>
      <c r="W3">
        <v>10</v>
      </c>
      <c r="X3">
        <v>49</v>
      </c>
      <c r="Y3">
        <v>54</v>
      </c>
      <c r="Z3">
        <v>126</v>
      </c>
      <c r="AA3">
        <v>2</v>
      </c>
      <c r="AB3">
        <v>22.98</v>
      </c>
      <c r="AC3">
        <v>17.350000000000001</v>
      </c>
      <c r="AD3">
        <v>12.89</v>
      </c>
      <c r="AE3" t="s">
        <v>1885</v>
      </c>
      <c r="AF3">
        <v>0.15790000000000001</v>
      </c>
      <c r="AH3">
        <v>1.24</v>
      </c>
      <c r="AI3">
        <v>16</v>
      </c>
      <c r="AJ3">
        <v>16</v>
      </c>
      <c r="AK3">
        <v>1</v>
      </c>
      <c r="AL3">
        <v>1</v>
      </c>
      <c r="AM3">
        <v>1</v>
      </c>
      <c r="AN3">
        <v>1</v>
      </c>
      <c r="AO3">
        <v>1</v>
      </c>
      <c r="AP3">
        <v>8</v>
      </c>
    </row>
    <row r="4" spans="1:42">
      <c r="A4" t="s">
        <v>5</v>
      </c>
      <c r="B4" t="s">
        <v>3</v>
      </c>
      <c r="C4">
        <v>3</v>
      </c>
      <c r="D4">
        <v>2008</v>
      </c>
      <c r="E4">
        <v>2</v>
      </c>
      <c r="F4">
        <v>15</v>
      </c>
      <c r="G4">
        <v>7</v>
      </c>
      <c r="H4">
        <v>1</v>
      </c>
      <c r="I4">
        <v>2</v>
      </c>
      <c r="J4">
        <v>3</v>
      </c>
      <c r="K4">
        <v>4</v>
      </c>
      <c r="L4">
        <v>5</v>
      </c>
      <c r="M4">
        <v>3</v>
      </c>
      <c r="N4">
        <v>0.79</v>
      </c>
      <c r="O4">
        <v>2.0699999999999998</v>
      </c>
      <c r="P4">
        <v>2.95</v>
      </c>
      <c r="Q4">
        <v>3.84</v>
      </c>
      <c r="R4">
        <v>4.29</v>
      </c>
      <c r="S4">
        <v>25</v>
      </c>
      <c r="T4">
        <v>1</v>
      </c>
      <c r="U4">
        <v>24</v>
      </c>
      <c r="V4" t="s">
        <v>1885</v>
      </c>
      <c r="W4">
        <v>5</v>
      </c>
      <c r="X4">
        <v>6</v>
      </c>
      <c r="Y4">
        <v>13</v>
      </c>
      <c r="Z4">
        <v>16</v>
      </c>
      <c r="AA4">
        <v>15</v>
      </c>
      <c r="AB4">
        <v>17.12</v>
      </c>
      <c r="AC4">
        <v>19.18</v>
      </c>
      <c r="AD4">
        <v>16.52</v>
      </c>
      <c r="AE4" t="s">
        <v>1885</v>
      </c>
      <c r="AF4">
        <v>0.14906666666666665</v>
      </c>
      <c r="AH4">
        <v>1.3</v>
      </c>
      <c r="AI4">
        <v>12</v>
      </c>
      <c r="AJ4">
        <v>12</v>
      </c>
      <c r="AK4">
        <v>0</v>
      </c>
      <c r="AL4">
        <v>1</v>
      </c>
      <c r="AM4">
        <v>2</v>
      </c>
      <c r="AN4">
        <v>3</v>
      </c>
      <c r="AO4">
        <v>3</v>
      </c>
      <c r="AP4">
        <v>5</v>
      </c>
    </row>
    <row r="5" spans="1:42">
      <c r="A5" t="s">
        <v>6</v>
      </c>
      <c r="B5" t="s">
        <v>3</v>
      </c>
      <c r="C5">
        <v>4</v>
      </c>
      <c r="D5">
        <v>2008</v>
      </c>
      <c r="E5">
        <v>2</v>
      </c>
      <c r="F5">
        <v>39</v>
      </c>
      <c r="G5">
        <v>8</v>
      </c>
      <c r="H5">
        <v>0</v>
      </c>
      <c r="I5">
        <v>1</v>
      </c>
      <c r="J5">
        <v>1</v>
      </c>
      <c r="K5">
        <v>1</v>
      </c>
      <c r="L5">
        <v>1</v>
      </c>
      <c r="M5">
        <v>2</v>
      </c>
      <c r="N5">
        <v>0.44</v>
      </c>
      <c r="O5">
        <v>1.62</v>
      </c>
      <c r="P5">
        <v>2.09</v>
      </c>
      <c r="Q5">
        <v>2.0499999999999998</v>
      </c>
      <c r="R5">
        <v>2.0499999999999998</v>
      </c>
      <c r="S5">
        <v>25</v>
      </c>
      <c r="T5">
        <v>1</v>
      </c>
      <c r="U5">
        <v>30</v>
      </c>
      <c r="V5" t="s">
        <v>1885</v>
      </c>
      <c r="W5">
        <v>27</v>
      </c>
      <c r="X5">
        <v>24</v>
      </c>
      <c r="Y5">
        <v>34</v>
      </c>
      <c r="Z5">
        <v>91</v>
      </c>
      <c r="AA5">
        <v>4</v>
      </c>
      <c r="AB5">
        <v>18.309999999999999</v>
      </c>
      <c r="AC5">
        <v>11.83</v>
      </c>
      <c r="AD5">
        <v>16.36</v>
      </c>
      <c r="AE5" t="s">
        <v>1885</v>
      </c>
      <c r="AF5">
        <v>8.4533333333333335E-2</v>
      </c>
      <c r="AH5">
        <v>1.08</v>
      </c>
      <c r="AI5">
        <v>15</v>
      </c>
      <c r="AJ5">
        <v>12</v>
      </c>
      <c r="AK5">
        <v>0</v>
      </c>
      <c r="AL5">
        <v>1</v>
      </c>
      <c r="AM5">
        <v>1</v>
      </c>
      <c r="AN5">
        <v>1</v>
      </c>
      <c r="AO5">
        <v>1</v>
      </c>
      <c r="AP5">
        <v>3</v>
      </c>
    </row>
    <row r="6" spans="1:42">
      <c r="A6" t="s">
        <v>7</v>
      </c>
      <c r="B6" t="s">
        <v>3</v>
      </c>
      <c r="C6">
        <v>5</v>
      </c>
      <c r="D6">
        <v>2008</v>
      </c>
      <c r="E6">
        <v>2</v>
      </c>
      <c r="F6">
        <v>8</v>
      </c>
      <c r="G6">
        <v>53</v>
      </c>
      <c r="H6">
        <v>1</v>
      </c>
      <c r="I6">
        <v>1</v>
      </c>
      <c r="J6">
        <v>1</v>
      </c>
      <c r="K6">
        <v>1</v>
      </c>
      <c r="L6">
        <v>1</v>
      </c>
      <c r="M6">
        <v>5</v>
      </c>
      <c r="N6">
        <v>1.22</v>
      </c>
      <c r="O6">
        <v>1.48</v>
      </c>
      <c r="P6">
        <v>1.19</v>
      </c>
      <c r="Q6">
        <v>1.19</v>
      </c>
      <c r="R6">
        <v>1.19</v>
      </c>
      <c r="S6">
        <v>29</v>
      </c>
      <c r="T6">
        <v>3</v>
      </c>
      <c r="U6">
        <v>91</v>
      </c>
      <c r="V6" t="s">
        <v>1885</v>
      </c>
      <c r="W6">
        <v>14</v>
      </c>
      <c r="X6">
        <v>76</v>
      </c>
      <c r="Y6">
        <v>115</v>
      </c>
      <c r="AA6">
        <v>1</v>
      </c>
      <c r="AB6">
        <v>24.83</v>
      </c>
      <c r="AC6">
        <v>19.41</v>
      </c>
      <c r="AD6">
        <v>10.31</v>
      </c>
      <c r="AE6" t="s">
        <v>1885</v>
      </c>
      <c r="AF6">
        <v>0.13097142857142857</v>
      </c>
      <c r="AH6">
        <v>1.04</v>
      </c>
      <c r="AI6">
        <v>15</v>
      </c>
      <c r="AJ6">
        <v>14</v>
      </c>
      <c r="AK6">
        <v>1</v>
      </c>
      <c r="AL6">
        <v>1</v>
      </c>
      <c r="AM6">
        <v>1</v>
      </c>
      <c r="AN6">
        <v>1</v>
      </c>
      <c r="AO6">
        <v>1</v>
      </c>
      <c r="AP6">
        <v>7</v>
      </c>
    </row>
    <row r="7" spans="1:42">
      <c r="A7" t="s">
        <v>8</v>
      </c>
      <c r="B7" t="s">
        <v>3</v>
      </c>
      <c r="C7">
        <v>6</v>
      </c>
      <c r="D7">
        <v>2008</v>
      </c>
      <c r="E7">
        <v>2</v>
      </c>
      <c r="F7">
        <v>14</v>
      </c>
      <c r="G7">
        <v>5</v>
      </c>
      <c r="H7">
        <v>1</v>
      </c>
      <c r="I7">
        <v>2</v>
      </c>
      <c r="J7">
        <v>3</v>
      </c>
      <c r="K7">
        <v>4</v>
      </c>
      <c r="L7">
        <v>5</v>
      </c>
      <c r="M7">
        <v>2</v>
      </c>
      <c r="N7">
        <v>1.19</v>
      </c>
      <c r="O7">
        <v>2.31</v>
      </c>
      <c r="P7">
        <v>3.59</v>
      </c>
      <c r="Q7">
        <v>4.1900000000000004</v>
      </c>
      <c r="R7">
        <v>5.1100000000000003</v>
      </c>
      <c r="S7">
        <v>25</v>
      </c>
      <c r="T7">
        <v>3</v>
      </c>
      <c r="U7">
        <v>65</v>
      </c>
      <c r="V7" t="s">
        <v>1885</v>
      </c>
      <c r="W7">
        <v>7</v>
      </c>
      <c r="X7">
        <v>5</v>
      </c>
      <c r="Y7">
        <v>11</v>
      </c>
      <c r="Z7">
        <v>21</v>
      </c>
      <c r="AA7">
        <v>7</v>
      </c>
      <c r="AB7">
        <v>16.190000000000001</v>
      </c>
      <c r="AC7">
        <v>16.559999999999999</v>
      </c>
      <c r="AD7">
        <v>20.190000000000001</v>
      </c>
      <c r="AE7" t="s">
        <v>1885</v>
      </c>
      <c r="AF7">
        <v>0.1368</v>
      </c>
      <c r="AH7">
        <v>1.06</v>
      </c>
      <c r="AI7">
        <v>15</v>
      </c>
      <c r="AJ7">
        <v>14</v>
      </c>
      <c r="AK7">
        <v>0</v>
      </c>
      <c r="AL7">
        <v>1</v>
      </c>
      <c r="AM7">
        <v>1</v>
      </c>
      <c r="AN7">
        <v>1</v>
      </c>
      <c r="AO7">
        <v>2</v>
      </c>
      <c r="AP7">
        <v>4</v>
      </c>
    </row>
    <row r="8" spans="1:42">
      <c r="A8" t="s">
        <v>9</v>
      </c>
      <c r="B8" t="s">
        <v>3</v>
      </c>
      <c r="C8">
        <v>7</v>
      </c>
      <c r="D8">
        <v>2008</v>
      </c>
      <c r="E8">
        <v>2</v>
      </c>
      <c r="F8">
        <v>12</v>
      </c>
      <c r="G8">
        <v>23</v>
      </c>
      <c r="H8">
        <v>1</v>
      </c>
      <c r="I8">
        <v>2</v>
      </c>
      <c r="J8">
        <v>2</v>
      </c>
      <c r="K8">
        <v>2</v>
      </c>
      <c r="L8">
        <v>2</v>
      </c>
      <c r="M8">
        <v>2</v>
      </c>
      <c r="N8">
        <v>1.34</v>
      </c>
      <c r="O8">
        <v>1.73</v>
      </c>
      <c r="P8">
        <v>1.58</v>
      </c>
      <c r="Q8">
        <v>1.51</v>
      </c>
      <c r="R8">
        <v>1.51</v>
      </c>
      <c r="S8">
        <v>25</v>
      </c>
      <c r="T8">
        <v>4</v>
      </c>
      <c r="U8">
        <v>109</v>
      </c>
      <c r="V8" t="s">
        <v>1885</v>
      </c>
      <c r="W8">
        <v>11</v>
      </c>
      <c r="X8">
        <v>31</v>
      </c>
      <c r="Y8">
        <v>77</v>
      </c>
      <c r="Z8">
        <v>54</v>
      </c>
      <c r="AA8">
        <v>8</v>
      </c>
      <c r="AB8">
        <v>15.09</v>
      </c>
      <c r="AC8">
        <v>15.75</v>
      </c>
      <c r="AD8">
        <v>12.22</v>
      </c>
      <c r="AE8" t="s">
        <v>1885</v>
      </c>
      <c r="AF8">
        <v>0.11445333333333334</v>
      </c>
      <c r="AH8">
        <v>1.41</v>
      </c>
      <c r="AI8">
        <v>16</v>
      </c>
      <c r="AJ8">
        <v>15</v>
      </c>
      <c r="AK8">
        <v>1</v>
      </c>
      <c r="AL8">
        <v>1</v>
      </c>
      <c r="AM8">
        <v>1</v>
      </c>
      <c r="AN8">
        <v>1</v>
      </c>
      <c r="AO8">
        <v>1</v>
      </c>
      <c r="AP8">
        <v>4</v>
      </c>
    </row>
    <row r="9" spans="1:42">
      <c r="A9" t="s">
        <v>10</v>
      </c>
      <c r="B9" t="s">
        <v>3</v>
      </c>
      <c r="C9">
        <v>8</v>
      </c>
      <c r="D9">
        <v>2008</v>
      </c>
      <c r="E9">
        <v>2</v>
      </c>
      <c r="F9">
        <v>13</v>
      </c>
      <c r="G9">
        <v>45</v>
      </c>
      <c r="H9">
        <v>1</v>
      </c>
      <c r="I9">
        <v>1</v>
      </c>
      <c r="J9">
        <v>1</v>
      </c>
      <c r="K9">
        <v>2</v>
      </c>
      <c r="L9">
        <v>3</v>
      </c>
      <c r="M9">
        <v>1</v>
      </c>
      <c r="N9">
        <v>1.1399999999999999</v>
      </c>
      <c r="O9">
        <v>1.33</v>
      </c>
      <c r="P9">
        <v>1.33</v>
      </c>
      <c r="Q9">
        <v>2.42</v>
      </c>
      <c r="R9">
        <v>3.4</v>
      </c>
      <c r="S9">
        <v>22</v>
      </c>
      <c r="T9">
        <v>1</v>
      </c>
      <c r="U9">
        <v>12</v>
      </c>
      <c r="V9" t="s">
        <v>1885</v>
      </c>
      <c r="W9">
        <v>20</v>
      </c>
      <c r="X9">
        <v>46</v>
      </c>
      <c r="Y9">
        <v>27</v>
      </c>
      <c r="Z9">
        <v>13</v>
      </c>
      <c r="AA9">
        <v>16</v>
      </c>
      <c r="AB9">
        <v>14.95</v>
      </c>
      <c r="AC9">
        <v>15.71</v>
      </c>
      <c r="AD9">
        <v>7.92</v>
      </c>
      <c r="AE9" t="s">
        <v>1885</v>
      </c>
      <c r="AF9">
        <v>0.15338666666666667</v>
      </c>
      <c r="AH9">
        <v>0.99</v>
      </c>
      <c r="AI9">
        <v>13</v>
      </c>
      <c r="AJ9">
        <v>15</v>
      </c>
      <c r="AK9">
        <v>0</v>
      </c>
      <c r="AL9">
        <v>0</v>
      </c>
      <c r="AM9">
        <v>0</v>
      </c>
      <c r="AN9">
        <v>1</v>
      </c>
      <c r="AO9">
        <v>2</v>
      </c>
      <c r="AP9">
        <v>2</v>
      </c>
    </row>
    <row r="10" spans="1:42">
      <c r="A10" t="s">
        <v>11</v>
      </c>
      <c r="B10" t="s">
        <v>12</v>
      </c>
      <c r="C10">
        <v>1</v>
      </c>
      <c r="D10">
        <v>2008</v>
      </c>
      <c r="E10">
        <v>1</v>
      </c>
      <c r="F10">
        <v>59</v>
      </c>
      <c r="G10">
        <v>8</v>
      </c>
      <c r="H10">
        <v>0</v>
      </c>
      <c r="I10">
        <v>1</v>
      </c>
      <c r="J10">
        <v>2</v>
      </c>
      <c r="K10">
        <v>3</v>
      </c>
      <c r="L10">
        <v>4</v>
      </c>
      <c r="M10">
        <v>6</v>
      </c>
      <c r="N10">
        <v>-0.11</v>
      </c>
      <c r="O10">
        <v>0.91</v>
      </c>
      <c r="P10">
        <v>3.1</v>
      </c>
      <c r="Q10">
        <v>4.59</v>
      </c>
      <c r="R10">
        <v>5.68</v>
      </c>
      <c r="S10">
        <v>31</v>
      </c>
      <c r="T10">
        <v>6</v>
      </c>
      <c r="U10">
        <v>199</v>
      </c>
      <c r="V10" t="s">
        <v>1885</v>
      </c>
      <c r="W10">
        <v>2</v>
      </c>
      <c r="X10">
        <v>7</v>
      </c>
      <c r="Y10">
        <v>5</v>
      </c>
      <c r="Z10">
        <v>5</v>
      </c>
      <c r="AA10">
        <v>1</v>
      </c>
      <c r="AB10">
        <v>31.13</v>
      </c>
      <c r="AC10">
        <v>3.04</v>
      </c>
      <c r="AD10">
        <v>20.52</v>
      </c>
      <c r="AE10" t="s">
        <v>1885</v>
      </c>
      <c r="AF10" t="s">
        <v>1885</v>
      </c>
      <c r="AI10">
        <v>16</v>
      </c>
      <c r="AJ10">
        <v>1</v>
      </c>
      <c r="AK10">
        <v>0</v>
      </c>
      <c r="AL10">
        <v>0</v>
      </c>
      <c r="AM10">
        <v>1</v>
      </c>
      <c r="AN10">
        <v>2</v>
      </c>
      <c r="AO10">
        <v>3</v>
      </c>
      <c r="AP10">
        <v>9</v>
      </c>
    </row>
    <row r="11" spans="1:42">
      <c r="A11" t="s">
        <v>13</v>
      </c>
      <c r="B11" t="s">
        <v>3</v>
      </c>
      <c r="C11">
        <v>9</v>
      </c>
      <c r="D11">
        <v>2008</v>
      </c>
      <c r="E11">
        <v>2</v>
      </c>
      <c r="F11">
        <v>3</v>
      </c>
      <c r="G11">
        <v>4</v>
      </c>
      <c r="H11">
        <v>1</v>
      </c>
      <c r="I11">
        <v>2</v>
      </c>
      <c r="J11">
        <v>3</v>
      </c>
      <c r="K11">
        <v>4</v>
      </c>
      <c r="L11">
        <v>4</v>
      </c>
      <c r="M11">
        <v>2</v>
      </c>
      <c r="N11">
        <v>1.17</v>
      </c>
      <c r="O11">
        <v>2.83</v>
      </c>
      <c r="P11">
        <v>4.05</v>
      </c>
      <c r="Q11">
        <v>5.3</v>
      </c>
      <c r="R11">
        <v>5.65</v>
      </c>
      <c r="S11">
        <v>23</v>
      </c>
      <c r="T11">
        <v>2</v>
      </c>
      <c r="U11">
        <v>60</v>
      </c>
      <c r="V11" t="s">
        <v>1885</v>
      </c>
      <c r="W11">
        <v>2</v>
      </c>
      <c r="X11">
        <v>4</v>
      </c>
      <c r="Y11">
        <v>7</v>
      </c>
      <c r="Z11">
        <v>7</v>
      </c>
      <c r="AA11">
        <v>11</v>
      </c>
      <c r="AB11">
        <v>14.1</v>
      </c>
      <c r="AC11">
        <v>17.809999999999999</v>
      </c>
      <c r="AD11">
        <v>20.34</v>
      </c>
      <c r="AE11" t="s">
        <v>1885</v>
      </c>
      <c r="AF11">
        <v>0.1449</v>
      </c>
      <c r="AH11">
        <v>1.67</v>
      </c>
      <c r="AI11">
        <v>15</v>
      </c>
      <c r="AJ11">
        <v>16</v>
      </c>
      <c r="AK11">
        <v>1</v>
      </c>
      <c r="AL11">
        <v>2</v>
      </c>
      <c r="AM11">
        <v>2</v>
      </c>
      <c r="AN11">
        <v>3</v>
      </c>
      <c r="AO11">
        <v>3</v>
      </c>
      <c r="AP11">
        <v>3</v>
      </c>
    </row>
    <row r="12" spans="1:42">
      <c r="A12" t="s">
        <v>14</v>
      </c>
      <c r="B12" t="s">
        <v>3</v>
      </c>
      <c r="C12">
        <v>10</v>
      </c>
      <c r="D12">
        <v>2008</v>
      </c>
      <c r="E12">
        <v>2</v>
      </c>
      <c r="F12">
        <v>10</v>
      </c>
      <c r="G12">
        <v>58</v>
      </c>
      <c r="H12">
        <v>1</v>
      </c>
      <c r="I12">
        <v>1</v>
      </c>
      <c r="J12">
        <v>1</v>
      </c>
      <c r="K12">
        <v>1</v>
      </c>
      <c r="L12">
        <v>1</v>
      </c>
      <c r="M12">
        <v>5</v>
      </c>
      <c r="N12">
        <v>1.1599999999999999</v>
      </c>
      <c r="O12">
        <v>1.32</v>
      </c>
      <c r="P12">
        <v>1.38</v>
      </c>
      <c r="Q12">
        <v>1.38</v>
      </c>
      <c r="R12">
        <v>1.38</v>
      </c>
      <c r="S12">
        <v>27</v>
      </c>
      <c r="T12">
        <v>2</v>
      </c>
      <c r="U12">
        <v>51</v>
      </c>
      <c r="V12" t="s">
        <v>1885</v>
      </c>
      <c r="W12">
        <v>16</v>
      </c>
      <c r="X12">
        <v>45</v>
      </c>
      <c r="Y12">
        <v>73</v>
      </c>
      <c r="AA12">
        <v>3</v>
      </c>
      <c r="AB12">
        <v>17.68</v>
      </c>
      <c r="AC12">
        <v>15.78</v>
      </c>
      <c r="AD12">
        <v>9.51</v>
      </c>
      <c r="AE12" t="s">
        <v>1885</v>
      </c>
      <c r="AF12">
        <v>7.4899999999999994E-2</v>
      </c>
      <c r="AH12">
        <v>0.87</v>
      </c>
      <c r="AI12">
        <v>16</v>
      </c>
      <c r="AJ12">
        <v>16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7</v>
      </c>
    </row>
    <row r="13" spans="1:42">
      <c r="A13" t="s">
        <v>15</v>
      </c>
      <c r="B13" t="s">
        <v>16</v>
      </c>
      <c r="C13">
        <v>1</v>
      </c>
      <c r="D13">
        <v>2008</v>
      </c>
      <c r="E13">
        <v>3</v>
      </c>
      <c r="F13">
        <v>13</v>
      </c>
      <c r="G13">
        <v>3</v>
      </c>
      <c r="H13">
        <v>1</v>
      </c>
      <c r="I13">
        <v>2</v>
      </c>
      <c r="J13">
        <v>3</v>
      </c>
      <c r="K13">
        <v>3</v>
      </c>
      <c r="L13">
        <v>4</v>
      </c>
      <c r="M13">
        <v>5</v>
      </c>
      <c r="N13">
        <v>0.89</v>
      </c>
      <c r="O13">
        <v>2.42</v>
      </c>
      <c r="P13">
        <v>3.61</v>
      </c>
      <c r="Q13">
        <v>3.99</v>
      </c>
      <c r="R13">
        <v>5.21</v>
      </c>
      <c r="S13">
        <v>30</v>
      </c>
      <c r="T13">
        <v>1</v>
      </c>
      <c r="U13">
        <v>30</v>
      </c>
      <c r="V13" t="s">
        <v>1885</v>
      </c>
      <c r="W13">
        <v>7</v>
      </c>
      <c r="X13">
        <v>8</v>
      </c>
      <c r="Y13">
        <v>14</v>
      </c>
      <c r="Z13">
        <v>38</v>
      </c>
      <c r="AA13">
        <v>2</v>
      </c>
      <c r="AB13">
        <v>19.71</v>
      </c>
      <c r="AC13">
        <v>14.53</v>
      </c>
      <c r="AD13">
        <v>17.899999999999999</v>
      </c>
      <c r="AE13" t="s">
        <v>1885</v>
      </c>
      <c r="AF13">
        <v>0.2301</v>
      </c>
      <c r="AH13">
        <v>1.98</v>
      </c>
      <c r="AI13">
        <v>16</v>
      </c>
      <c r="AJ13">
        <v>16</v>
      </c>
      <c r="AK13">
        <v>0</v>
      </c>
      <c r="AL13">
        <v>1</v>
      </c>
      <c r="AM13">
        <v>2</v>
      </c>
      <c r="AN13">
        <v>2</v>
      </c>
      <c r="AO13">
        <v>3</v>
      </c>
      <c r="AP13">
        <v>8</v>
      </c>
    </row>
    <row r="14" spans="1:42">
      <c r="A14" t="s">
        <v>17</v>
      </c>
      <c r="B14" t="s">
        <v>16</v>
      </c>
      <c r="C14">
        <v>2</v>
      </c>
      <c r="D14">
        <v>2008</v>
      </c>
      <c r="E14">
        <v>3</v>
      </c>
      <c r="F14">
        <v>12</v>
      </c>
      <c r="G14">
        <v>2</v>
      </c>
      <c r="H14">
        <v>1</v>
      </c>
      <c r="I14">
        <v>2</v>
      </c>
      <c r="J14">
        <v>2</v>
      </c>
      <c r="K14">
        <v>2</v>
      </c>
      <c r="L14">
        <v>2</v>
      </c>
      <c r="M14">
        <v>6</v>
      </c>
      <c r="N14">
        <v>0.95</v>
      </c>
      <c r="O14">
        <v>2.35</v>
      </c>
      <c r="P14">
        <v>2.11</v>
      </c>
      <c r="Q14">
        <v>2.11</v>
      </c>
      <c r="R14">
        <v>1.89</v>
      </c>
      <c r="S14">
        <v>31</v>
      </c>
      <c r="T14">
        <v>1</v>
      </c>
      <c r="U14">
        <v>21</v>
      </c>
      <c r="V14" t="s">
        <v>1885</v>
      </c>
      <c r="W14">
        <v>6</v>
      </c>
      <c r="X14">
        <v>12</v>
      </c>
      <c r="Y14">
        <v>63</v>
      </c>
      <c r="Z14">
        <v>63</v>
      </c>
      <c r="AA14">
        <v>1</v>
      </c>
      <c r="AB14">
        <v>24.08</v>
      </c>
      <c r="AC14">
        <v>14.74</v>
      </c>
      <c r="AD14">
        <v>17.96</v>
      </c>
      <c r="AE14" t="s">
        <v>1885</v>
      </c>
      <c r="AF14">
        <v>0.23730000000000001</v>
      </c>
      <c r="AH14">
        <v>1.73</v>
      </c>
      <c r="AI14">
        <v>16</v>
      </c>
      <c r="AJ14">
        <v>16</v>
      </c>
      <c r="AK14">
        <v>1</v>
      </c>
      <c r="AL14">
        <v>2</v>
      </c>
      <c r="AM14">
        <v>2</v>
      </c>
      <c r="AN14">
        <v>2</v>
      </c>
      <c r="AO14">
        <v>2</v>
      </c>
      <c r="AP14">
        <v>11</v>
      </c>
    </row>
    <row r="15" spans="1:42">
      <c r="A15" t="s">
        <v>18</v>
      </c>
      <c r="B15" t="s">
        <v>16</v>
      </c>
      <c r="C15">
        <v>3</v>
      </c>
      <c r="D15">
        <v>2008</v>
      </c>
      <c r="E15">
        <v>3</v>
      </c>
      <c r="F15">
        <v>35</v>
      </c>
      <c r="G15">
        <v>49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0.18</v>
      </c>
      <c r="O15">
        <v>0.37</v>
      </c>
      <c r="P15">
        <v>0.68</v>
      </c>
      <c r="Q15">
        <v>-0.12</v>
      </c>
      <c r="R15">
        <v>-0.34</v>
      </c>
      <c r="S15">
        <v>25</v>
      </c>
      <c r="T15">
        <v>1</v>
      </c>
      <c r="U15">
        <v>3</v>
      </c>
      <c r="V15" t="s">
        <v>1885</v>
      </c>
      <c r="W15">
        <v>14</v>
      </c>
      <c r="X15">
        <v>36</v>
      </c>
      <c r="Y15">
        <v>37</v>
      </c>
      <c r="Z15">
        <v>98</v>
      </c>
      <c r="AA15">
        <v>4</v>
      </c>
      <c r="AB15">
        <v>19.059999999999999</v>
      </c>
      <c r="AC15">
        <v>10.039999999999999</v>
      </c>
      <c r="AD15">
        <v>8.56</v>
      </c>
      <c r="AE15" t="s">
        <v>1885</v>
      </c>
      <c r="AF15">
        <v>0.28699999999999998</v>
      </c>
      <c r="AH15">
        <v>1.69</v>
      </c>
      <c r="AI15">
        <v>16</v>
      </c>
      <c r="AJ15">
        <v>16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4</v>
      </c>
    </row>
    <row r="16" spans="1:42">
      <c r="A16" t="s">
        <v>19</v>
      </c>
      <c r="B16" t="s">
        <v>16</v>
      </c>
      <c r="C16">
        <v>4</v>
      </c>
      <c r="D16">
        <v>2008</v>
      </c>
      <c r="E16">
        <v>3</v>
      </c>
      <c r="F16">
        <v>2</v>
      </c>
      <c r="G16">
        <v>5</v>
      </c>
      <c r="H16">
        <v>1</v>
      </c>
      <c r="I16">
        <v>2</v>
      </c>
      <c r="J16">
        <v>3</v>
      </c>
      <c r="K16">
        <v>4</v>
      </c>
      <c r="L16">
        <v>4</v>
      </c>
      <c r="M16">
        <v>3</v>
      </c>
      <c r="N16">
        <v>1.45</v>
      </c>
      <c r="O16">
        <v>3</v>
      </c>
      <c r="P16">
        <v>3.53</v>
      </c>
      <c r="Q16">
        <v>4.41</v>
      </c>
      <c r="R16">
        <v>4.76</v>
      </c>
      <c r="S16">
        <v>25</v>
      </c>
      <c r="T16">
        <v>1</v>
      </c>
      <c r="U16">
        <v>3</v>
      </c>
      <c r="V16" t="s">
        <v>1885</v>
      </c>
      <c r="W16">
        <v>1</v>
      </c>
      <c r="X16">
        <v>3</v>
      </c>
      <c r="Y16">
        <v>5</v>
      </c>
      <c r="Z16">
        <v>3</v>
      </c>
      <c r="AA16">
        <v>5</v>
      </c>
      <c r="AB16">
        <v>20.149999999999999</v>
      </c>
      <c r="AC16">
        <v>19.46</v>
      </c>
      <c r="AD16">
        <v>17.760000000000002</v>
      </c>
      <c r="AE16" t="s">
        <v>1885</v>
      </c>
      <c r="AF16">
        <v>0.25440000000000002</v>
      </c>
      <c r="AH16">
        <v>2.19</v>
      </c>
      <c r="AI16">
        <v>15</v>
      </c>
      <c r="AJ16">
        <v>16</v>
      </c>
      <c r="AK16">
        <v>1</v>
      </c>
      <c r="AL16">
        <v>2</v>
      </c>
      <c r="AM16">
        <v>3</v>
      </c>
      <c r="AN16">
        <v>4</v>
      </c>
      <c r="AO16">
        <v>4</v>
      </c>
      <c r="AP16">
        <v>5</v>
      </c>
    </row>
    <row r="17" spans="1:42">
      <c r="A17" t="s">
        <v>20</v>
      </c>
      <c r="B17" t="s">
        <v>3</v>
      </c>
      <c r="C17">
        <v>11</v>
      </c>
      <c r="D17">
        <v>2008</v>
      </c>
      <c r="E17">
        <v>2</v>
      </c>
      <c r="F17">
        <v>27</v>
      </c>
      <c r="G17">
        <v>29</v>
      </c>
      <c r="H17">
        <v>0</v>
      </c>
      <c r="I17">
        <v>0</v>
      </c>
      <c r="J17">
        <v>0</v>
      </c>
      <c r="K17">
        <v>1</v>
      </c>
      <c r="L17">
        <v>2</v>
      </c>
      <c r="M17">
        <v>2</v>
      </c>
      <c r="N17">
        <v>0.87</v>
      </c>
      <c r="O17">
        <v>1.33</v>
      </c>
      <c r="P17">
        <v>1.31</v>
      </c>
      <c r="Q17">
        <v>2.12</v>
      </c>
      <c r="R17">
        <v>2.7</v>
      </c>
      <c r="S17">
        <v>23</v>
      </c>
      <c r="T17">
        <v>1</v>
      </c>
      <c r="U17">
        <v>2</v>
      </c>
      <c r="V17" t="s">
        <v>1885</v>
      </c>
      <c r="W17">
        <v>18</v>
      </c>
      <c r="X17">
        <v>27</v>
      </c>
      <c r="Y17">
        <v>38</v>
      </c>
      <c r="Z17">
        <v>22</v>
      </c>
      <c r="AA17">
        <v>13</v>
      </c>
      <c r="AB17">
        <v>17.399999999999999</v>
      </c>
      <c r="AC17">
        <v>17.239999999999998</v>
      </c>
      <c r="AD17">
        <v>11.96</v>
      </c>
      <c r="AE17" t="s">
        <v>1885</v>
      </c>
      <c r="AF17">
        <v>0.18704000000000001</v>
      </c>
      <c r="AH17">
        <v>1.76</v>
      </c>
      <c r="AI17">
        <v>12</v>
      </c>
      <c r="AJ17">
        <v>10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3</v>
      </c>
    </row>
    <row r="18" spans="1:42">
      <c r="A18" t="s">
        <v>21</v>
      </c>
      <c r="B18" t="s">
        <v>3</v>
      </c>
      <c r="C18">
        <v>12</v>
      </c>
      <c r="D18">
        <v>2008</v>
      </c>
      <c r="E18">
        <v>2</v>
      </c>
      <c r="F18">
        <v>40</v>
      </c>
      <c r="G18">
        <v>57</v>
      </c>
      <c r="H18">
        <v>0</v>
      </c>
      <c r="I18">
        <v>0</v>
      </c>
      <c r="J18">
        <v>0</v>
      </c>
      <c r="K18">
        <v>0</v>
      </c>
      <c r="L18">
        <v>0</v>
      </c>
      <c r="M18">
        <v>2</v>
      </c>
      <c r="N18">
        <v>0.4</v>
      </c>
      <c r="O18">
        <v>0.4</v>
      </c>
      <c r="P18">
        <v>0.33</v>
      </c>
      <c r="Q18">
        <v>0.15</v>
      </c>
      <c r="R18">
        <v>0.15</v>
      </c>
      <c r="S18">
        <v>29</v>
      </c>
      <c r="T18">
        <v>1</v>
      </c>
      <c r="U18">
        <v>27</v>
      </c>
      <c r="V18" t="s">
        <v>1885</v>
      </c>
      <c r="W18">
        <v>32</v>
      </c>
      <c r="X18">
        <v>63</v>
      </c>
      <c r="AA18">
        <v>36</v>
      </c>
      <c r="AB18">
        <v>16.059999999999999</v>
      </c>
      <c r="AC18">
        <v>11.4</v>
      </c>
      <c r="AD18">
        <v>6.09</v>
      </c>
      <c r="AE18" t="s">
        <v>1885</v>
      </c>
      <c r="AF18">
        <v>3.6266666666666662E-2</v>
      </c>
      <c r="AH18">
        <v>0.47</v>
      </c>
      <c r="AI18">
        <v>8</v>
      </c>
      <c r="AJ18">
        <v>12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6</v>
      </c>
    </row>
    <row r="19" spans="1:42">
      <c r="A19" t="s">
        <v>22</v>
      </c>
      <c r="B19" t="s">
        <v>3</v>
      </c>
      <c r="C19">
        <v>13</v>
      </c>
      <c r="D19">
        <v>2008</v>
      </c>
      <c r="E19">
        <v>2</v>
      </c>
      <c r="F19">
        <v>42</v>
      </c>
      <c r="G19">
        <v>51</v>
      </c>
      <c r="H19">
        <v>0</v>
      </c>
      <c r="I19">
        <v>0</v>
      </c>
      <c r="J19">
        <v>1</v>
      </c>
      <c r="K19">
        <v>1</v>
      </c>
      <c r="L19">
        <v>1</v>
      </c>
      <c r="M19">
        <v>0</v>
      </c>
      <c r="N19">
        <v>0.17</v>
      </c>
      <c r="O19">
        <v>0.01</v>
      </c>
      <c r="P19">
        <v>1.27</v>
      </c>
      <c r="Q19">
        <v>2.02</v>
      </c>
      <c r="R19">
        <v>2.5299999999999998</v>
      </c>
      <c r="S19">
        <v>21</v>
      </c>
      <c r="T19">
        <v>1</v>
      </c>
      <c r="U19">
        <v>4</v>
      </c>
      <c r="V19" t="s">
        <v>1885</v>
      </c>
      <c r="W19">
        <v>17</v>
      </c>
      <c r="X19">
        <v>33</v>
      </c>
      <c r="Y19">
        <v>8</v>
      </c>
      <c r="Z19">
        <v>8</v>
      </c>
      <c r="AC19">
        <v>10.11</v>
      </c>
      <c r="AD19">
        <v>7.26</v>
      </c>
      <c r="AE19" t="s">
        <v>1885</v>
      </c>
      <c r="AF19">
        <v>0.1188923076923077</v>
      </c>
      <c r="AH19">
        <v>2.2999999999999998</v>
      </c>
      <c r="AJ19">
        <v>13</v>
      </c>
      <c r="AK19">
        <v>0</v>
      </c>
      <c r="AL19">
        <v>0</v>
      </c>
      <c r="AM19">
        <v>1</v>
      </c>
      <c r="AN19">
        <v>1</v>
      </c>
      <c r="AO19">
        <v>1</v>
      </c>
      <c r="AP19">
        <v>1</v>
      </c>
    </row>
    <row r="20" spans="1:42">
      <c r="A20" t="s">
        <v>23</v>
      </c>
      <c r="B20" t="s">
        <v>12</v>
      </c>
      <c r="C20">
        <v>2</v>
      </c>
      <c r="D20">
        <v>2008</v>
      </c>
      <c r="E20">
        <v>1</v>
      </c>
      <c r="F20">
        <v>6</v>
      </c>
      <c r="G20">
        <v>4</v>
      </c>
      <c r="H20">
        <v>1</v>
      </c>
      <c r="I20">
        <v>2</v>
      </c>
      <c r="J20">
        <v>3</v>
      </c>
      <c r="K20">
        <v>3</v>
      </c>
      <c r="L20">
        <v>4</v>
      </c>
      <c r="M20">
        <v>8</v>
      </c>
      <c r="N20">
        <v>0.55000000000000004</v>
      </c>
      <c r="O20">
        <v>1.58</v>
      </c>
      <c r="P20">
        <v>2.58</v>
      </c>
      <c r="Q20">
        <v>2.58</v>
      </c>
      <c r="R20">
        <v>3.59</v>
      </c>
      <c r="S20">
        <v>32</v>
      </c>
      <c r="T20">
        <v>1</v>
      </c>
      <c r="U20">
        <v>1</v>
      </c>
      <c r="V20" t="s">
        <v>1885</v>
      </c>
      <c r="W20">
        <v>4</v>
      </c>
      <c r="X20">
        <v>3</v>
      </c>
      <c r="Y20">
        <v>6</v>
      </c>
      <c r="Z20">
        <v>13</v>
      </c>
      <c r="AA20">
        <v>3</v>
      </c>
      <c r="AB20">
        <v>21.07</v>
      </c>
      <c r="AC20">
        <v>19.14</v>
      </c>
      <c r="AD20">
        <v>21.54</v>
      </c>
      <c r="AE20" t="s">
        <v>1885</v>
      </c>
      <c r="AF20" t="s">
        <v>1885</v>
      </c>
      <c r="AI20">
        <v>16</v>
      </c>
      <c r="AK20">
        <v>1</v>
      </c>
      <c r="AL20">
        <v>2</v>
      </c>
      <c r="AM20">
        <v>3</v>
      </c>
      <c r="AN20">
        <v>3</v>
      </c>
      <c r="AO20">
        <v>4</v>
      </c>
      <c r="AP20">
        <v>11</v>
      </c>
    </row>
    <row r="21" spans="1:42">
      <c r="A21" t="s">
        <v>25</v>
      </c>
      <c r="B21" t="s">
        <v>16</v>
      </c>
      <c r="C21">
        <v>5</v>
      </c>
      <c r="D21">
        <v>2008</v>
      </c>
      <c r="E21">
        <v>3</v>
      </c>
      <c r="F21">
        <v>1</v>
      </c>
      <c r="G21">
        <v>1</v>
      </c>
      <c r="H21">
        <v>1</v>
      </c>
      <c r="I21">
        <v>2</v>
      </c>
      <c r="J21">
        <v>3</v>
      </c>
      <c r="K21">
        <v>3</v>
      </c>
      <c r="L21">
        <v>4</v>
      </c>
      <c r="M21">
        <v>4</v>
      </c>
      <c r="N21">
        <v>1.38</v>
      </c>
      <c r="O21">
        <v>2.6</v>
      </c>
      <c r="P21">
        <v>3.77</v>
      </c>
      <c r="Q21">
        <v>3.5</v>
      </c>
      <c r="R21">
        <v>4.53</v>
      </c>
      <c r="S21">
        <v>27</v>
      </c>
      <c r="T21">
        <v>1</v>
      </c>
      <c r="U21">
        <v>3</v>
      </c>
      <c r="V21" t="s">
        <v>1885</v>
      </c>
      <c r="W21">
        <v>3</v>
      </c>
      <c r="X21">
        <v>1</v>
      </c>
      <c r="Y21">
        <v>2</v>
      </c>
      <c r="Z21">
        <v>6.5</v>
      </c>
      <c r="AA21">
        <v>27</v>
      </c>
      <c r="AB21">
        <v>21.46</v>
      </c>
      <c r="AC21">
        <v>20.03</v>
      </c>
      <c r="AD21">
        <v>19.559999999999999</v>
      </c>
      <c r="AE21" t="s">
        <v>1885</v>
      </c>
      <c r="AF21">
        <v>0.3266</v>
      </c>
      <c r="AH21">
        <v>2.71</v>
      </c>
      <c r="AI21">
        <v>9</v>
      </c>
      <c r="AJ21">
        <v>16</v>
      </c>
      <c r="AK21">
        <v>1</v>
      </c>
      <c r="AL21">
        <v>2</v>
      </c>
      <c r="AM21">
        <v>3</v>
      </c>
      <c r="AN21">
        <v>3</v>
      </c>
      <c r="AO21">
        <v>4</v>
      </c>
      <c r="AP21">
        <v>6</v>
      </c>
    </row>
    <row r="22" spans="1:42">
      <c r="A22" t="s">
        <v>26</v>
      </c>
      <c r="B22" t="s">
        <v>16</v>
      </c>
      <c r="C22">
        <v>6</v>
      </c>
      <c r="D22">
        <v>2008</v>
      </c>
      <c r="E22">
        <v>3</v>
      </c>
      <c r="F22">
        <v>37</v>
      </c>
      <c r="G22">
        <v>16</v>
      </c>
      <c r="H22">
        <v>0</v>
      </c>
      <c r="I22">
        <v>1</v>
      </c>
      <c r="J22">
        <v>2</v>
      </c>
      <c r="K22">
        <v>3</v>
      </c>
      <c r="L22">
        <v>4</v>
      </c>
      <c r="M22">
        <v>2</v>
      </c>
      <c r="N22">
        <v>0.17</v>
      </c>
      <c r="O22">
        <v>1.17</v>
      </c>
      <c r="P22">
        <v>1.71</v>
      </c>
      <c r="Q22">
        <v>2.59</v>
      </c>
      <c r="R22">
        <v>3.52</v>
      </c>
      <c r="S22">
        <v>25</v>
      </c>
      <c r="T22">
        <v>7</v>
      </c>
      <c r="U22">
        <v>252</v>
      </c>
      <c r="V22" t="s">
        <v>1885</v>
      </c>
      <c r="W22">
        <v>8</v>
      </c>
      <c r="X22">
        <v>11</v>
      </c>
      <c r="Y22">
        <v>19</v>
      </c>
      <c r="Z22">
        <v>19</v>
      </c>
      <c r="AA22">
        <v>8</v>
      </c>
      <c r="AB22">
        <v>17.760000000000002</v>
      </c>
      <c r="AC22">
        <v>13.91</v>
      </c>
      <c r="AD22">
        <v>14.5</v>
      </c>
      <c r="AE22" t="s">
        <v>1885</v>
      </c>
      <c r="AF22">
        <v>0.21367272727272726</v>
      </c>
      <c r="AH22">
        <v>2.14</v>
      </c>
      <c r="AI22">
        <v>16</v>
      </c>
      <c r="AJ22">
        <v>11</v>
      </c>
      <c r="AK22">
        <v>0</v>
      </c>
      <c r="AL22">
        <v>0</v>
      </c>
      <c r="AM22">
        <v>0</v>
      </c>
      <c r="AN22">
        <v>1</v>
      </c>
      <c r="AO22">
        <v>2</v>
      </c>
      <c r="AP22">
        <v>3</v>
      </c>
    </row>
    <row r="23" spans="1:42">
      <c r="A23" t="s">
        <v>27</v>
      </c>
      <c r="B23" t="s">
        <v>3</v>
      </c>
      <c r="C23">
        <v>15</v>
      </c>
      <c r="D23">
        <v>2008</v>
      </c>
      <c r="E23">
        <v>2</v>
      </c>
      <c r="F23">
        <v>35</v>
      </c>
      <c r="G23">
        <v>30</v>
      </c>
      <c r="H23">
        <v>0</v>
      </c>
      <c r="I23">
        <v>0</v>
      </c>
      <c r="J23">
        <v>0</v>
      </c>
      <c r="K23">
        <v>0</v>
      </c>
      <c r="L23">
        <v>0</v>
      </c>
      <c r="M23">
        <v>3</v>
      </c>
      <c r="N23">
        <v>0.39</v>
      </c>
      <c r="O23">
        <v>0.44</v>
      </c>
      <c r="P23">
        <v>0.37</v>
      </c>
      <c r="Q23">
        <v>0.89</v>
      </c>
      <c r="R23">
        <v>1.65</v>
      </c>
      <c r="S23">
        <v>27</v>
      </c>
      <c r="T23">
        <v>1</v>
      </c>
      <c r="U23">
        <v>23</v>
      </c>
      <c r="V23" t="s">
        <v>1885</v>
      </c>
      <c r="W23">
        <v>47</v>
      </c>
      <c r="X23">
        <v>57</v>
      </c>
      <c r="Y23">
        <v>64</v>
      </c>
      <c r="Z23">
        <v>39</v>
      </c>
      <c r="AA23">
        <v>9</v>
      </c>
      <c r="AB23">
        <v>15.65</v>
      </c>
      <c r="AC23">
        <v>11.57</v>
      </c>
      <c r="AD23">
        <v>10.79</v>
      </c>
      <c r="AE23" t="s">
        <v>1885</v>
      </c>
      <c r="AF23">
        <v>9.5630769230769241E-2</v>
      </c>
      <c r="AH23">
        <v>1.36</v>
      </c>
      <c r="AI23">
        <v>15</v>
      </c>
      <c r="AJ23">
        <v>13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6</v>
      </c>
    </row>
    <row r="24" spans="1:42">
      <c r="A24" t="s">
        <v>28</v>
      </c>
      <c r="B24" t="s">
        <v>12</v>
      </c>
      <c r="C24">
        <v>3</v>
      </c>
      <c r="D24">
        <v>2008</v>
      </c>
      <c r="E24">
        <v>1</v>
      </c>
      <c r="F24">
        <v>9</v>
      </c>
      <c r="G24">
        <v>6</v>
      </c>
      <c r="H24">
        <v>1</v>
      </c>
      <c r="I24">
        <v>2</v>
      </c>
      <c r="J24">
        <v>2</v>
      </c>
      <c r="K24">
        <v>3</v>
      </c>
      <c r="L24">
        <v>4</v>
      </c>
      <c r="M24">
        <v>1</v>
      </c>
      <c r="N24">
        <v>0.96</v>
      </c>
      <c r="O24">
        <v>1.78</v>
      </c>
      <c r="P24">
        <v>1.72</v>
      </c>
      <c r="Q24">
        <v>2.39</v>
      </c>
      <c r="R24">
        <v>2.8</v>
      </c>
      <c r="S24">
        <v>28</v>
      </c>
      <c r="T24">
        <v>8</v>
      </c>
      <c r="U24">
        <v>300</v>
      </c>
      <c r="V24" t="s">
        <v>1885</v>
      </c>
      <c r="W24">
        <v>7</v>
      </c>
      <c r="X24">
        <v>4</v>
      </c>
      <c r="Y24">
        <v>8</v>
      </c>
      <c r="Z24">
        <v>12</v>
      </c>
      <c r="AA24">
        <v>2</v>
      </c>
      <c r="AB24">
        <v>23.23</v>
      </c>
      <c r="AC24">
        <v>20.77</v>
      </c>
      <c r="AD24">
        <v>20.86</v>
      </c>
      <c r="AE24" t="s">
        <v>1885</v>
      </c>
      <c r="AF24" t="s">
        <v>1885</v>
      </c>
      <c r="AI24">
        <v>16</v>
      </c>
      <c r="AK24">
        <v>0</v>
      </c>
      <c r="AL24">
        <v>1</v>
      </c>
      <c r="AM24">
        <v>1</v>
      </c>
      <c r="AN24">
        <v>1</v>
      </c>
      <c r="AO24">
        <v>1</v>
      </c>
      <c r="AP24">
        <v>4</v>
      </c>
    </row>
    <row r="25" spans="1:42">
      <c r="A25" t="s">
        <v>29</v>
      </c>
      <c r="B25" t="s">
        <v>16</v>
      </c>
      <c r="C25">
        <v>7</v>
      </c>
      <c r="D25">
        <v>2008</v>
      </c>
      <c r="E25">
        <v>3</v>
      </c>
      <c r="F25">
        <v>11</v>
      </c>
      <c r="G25">
        <v>27</v>
      </c>
      <c r="H25">
        <v>1</v>
      </c>
      <c r="I25">
        <v>1</v>
      </c>
      <c r="J25">
        <v>2</v>
      </c>
      <c r="K25">
        <v>2</v>
      </c>
      <c r="L25">
        <v>2</v>
      </c>
      <c r="M25">
        <v>7</v>
      </c>
      <c r="N25">
        <v>0.95</v>
      </c>
      <c r="O25">
        <v>1.49</v>
      </c>
      <c r="P25">
        <v>2.0499999999999998</v>
      </c>
      <c r="Q25">
        <v>2.0499999999999998</v>
      </c>
      <c r="R25">
        <v>2.0499999999999998</v>
      </c>
      <c r="S25">
        <v>35</v>
      </c>
      <c r="T25">
        <v>3</v>
      </c>
      <c r="U25">
        <v>89</v>
      </c>
      <c r="V25" t="s">
        <v>1885</v>
      </c>
      <c r="W25">
        <v>23</v>
      </c>
      <c r="X25">
        <v>57</v>
      </c>
      <c r="Y25">
        <v>83</v>
      </c>
      <c r="Z25">
        <v>93</v>
      </c>
      <c r="AA25">
        <v>3</v>
      </c>
      <c r="AB25">
        <v>20.47</v>
      </c>
      <c r="AC25">
        <v>14.84</v>
      </c>
      <c r="AD25">
        <v>11.21</v>
      </c>
      <c r="AE25" t="s">
        <v>1885</v>
      </c>
      <c r="AF25">
        <v>0.2487</v>
      </c>
      <c r="AH25">
        <v>1.81</v>
      </c>
      <c r="AI25">
        <v>15</v>
      </c>
      <c r="AJ25">
        <v>16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13</v>
      </c>
    </row>
    <row r="26" spans="1:42">
      <c r="A26" t="s">
        <v>30</v>
      </c>
      <c r="B26" t="s">
        <v>16</v>
      </c>
      <c r="C26">
        <v>8</v>
      </c>
      <c r="D26">
        <v>2008</v>
      </c>
      <c r="E26">
        <v>3</v>
      </c>
      <c r="F26">
        <v>8</v>
      </c>
      <c r="G26">
        <v>20</v>
      </c>
      <c r="H26">
        <v>1</v>
      </c>
      <c r="I26">
        <v>2</v>
      </c>
      <c r="J26">
        <v>2</v>
      </c>
      <c r="K26">
        <v>3</v>
      </c>
      <c r="L26">
        <v>4</v>
      </c>
      <c r="M26">
        <v>4</v>
      </c>
      <c r="N26">
        <v>0.98</v>
      </c>
      <c r="O26">
        <v>1.5</v>
      </c>
      <c r="P26">
        <v>1.64</v>
      </c>
      <c r="Q26">
        <v>2.71</v>
      </c>
      <c r="R26">
        <v>3.2</v>
      </c>
      <c r="S26">
        <v>29</v>
      </c>
      <c r="T26">
        <v>2</v>
      </c>
      <c r="U26">
        <v>51</v>
      </c>
      <c r="V26" t="s">
        <v>1885</v>
      </c>
      <c r="W26">
        <v>11</v>
      </c>
      <c r="X26">
        <v>14</v>
      </c>
      <c r="Y26">
        <v>40</v>
      </c>
      <c r="Z26">
        <v>26</v>
      </c>
      <c r="AA26">
        <v>16</v>
      </c>
      <c r="AB26">
        <v>15.72</v>
      </c>
      <c r="AC26">
        <v>18.55</v>
      </c>
      <c r="AD26">
        <v>13.83</v>
      </c>
      <c r="AE26" t="s">
        <v>1885</v>
      </c>
      <c r="AF26">
        <v>0.36228571428571427</v>
      </c>
      <c r="AH26">
        <v>3.87</v>
      </c>
      <c r="AI26">
        <v>15</v>
      </c>
      <c r="AJ26">
        <v>14</v>
      </c>
      <c r="AK26">
        <v>1</v>
      </c>
      <c r="AL26">
        <v>1</v>
      </c>
      <c r="AM26">
        <v>1</v>
      </c>
      <c r="AN26">
        <v>2</v>
      </c>
      <c r="AO26">
        <v>2</v>
      </c>
      <c r="AP26">
        <v>8</v>
      </c>
    </row>
    <row r="27" spans="1:42">
      <c r="A27" t="s">
        <v>31</v>
      </c>
      <c r="B27" t="s">
        <v>16</v>
      </c>
      <c r="C27">
        <v>9</v>
      </c>
      <c r="D27">
        <v>2008</v>
      </c>
      <c r="E27">
        <v>3</v>
      </c>
      <c r="F27">
        <v>21</v>
      </c>
      <c r="G27">
        <v>25</v>
      </c>
      <c r="H27">
        <v>1</v>
      </c>
      <c r="I27">
        <v>1</v>
      </c>
      <c r="J27">
        <v>1</v>
      </c>
      <c r="K27">
        <v>1</v>
      </c>
      <c r="L27">
        <v>1</v>
      </c>
      <c r="M27">
        <v>3</v>
      </c>
      <c r="N27">
        <v>0.97</v>
      </c>
      <c r="O27">
        <v>1.7</v>
      </c>
      <c r="P27">
        <v>1.22</v>
      </c>
      <c r="Q27">
        <v>0.32</v>
      </c>
      <c r="R27">
        <v>0.32</v>
      </c>
      <c r="S27">
        <v>31</v>
      </c>
      <c r="T27">
        <v>7</v>
      </c>
      <c r="U27">
        <v>204</v>
      </c>
      <c r="V27" t="s">
        <v>1885</v>
      </c>
      <c r="W27">
        <v>17</v>
      </c>
      <c r="X27">
        <v>43</v>
      </c>
      <c r="Y27">
        <v>78</v>
      </c>
      <c r="AA27">
        <v>6</v>
      </c>
      <c r="AB27">
        <v>18.73</v>
      </c>
      <c r="AC27">
        <v>13.82</v>
      </c>
      <c r="AD27">
        <v>11.76</v>
      </c>
      <c r="AE27" t="s">
        <v>1885</v>
      </c>
      <c r="AF27">
        <v>0.29397333333333336</v>
      </c>
      <c r="AH27">
        <v>1.63</v>
      </c>
      <c r="AI27">
        <v>16</v>
      </c>
      <c r="AJ27">
        <v>15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8</v>
      </c>
    </row>
    <row r="28" spans="1:42">
      <c r="A28" t="s">
        <v>32</v>
      </c>
      <c r="B28" t="s">
        <v>16</v>
      </c>
      <c r="C28">
        <v>10</v>
      </c>
      <c r="D28">
        <v>2008</v>
      </c>
      <c r="E28">
        <v>3</v>
      </c>
      <c r="F28">
        <v>5</v>
      </c>
      <c r="G28">
        <v>7</v>
      </c>
      <c r="H28">
        <v>1</v>
      </c>
      <c r="I28">
        <v>2</v>
      </c>
      <c r="J28">
        <v>3</v>
      </c>
      <c r="K28">
        <v>4</v>
      </c>
      <c r="L28">
        <v>5</v>
      </c>
      <c r="M28">
        <v>2</v>
      </c>
      <c r="N28">
        <v>1.08</v>
      </c>
      <c r="O28">
        <v>2.1</v>
      </c>
      <c r="P28">
        <v>2.56</v>
      </c>
      <c r="Q28">
        <v>3.16</v>
      </c>
      <c r="R28">
        <v>4.75</v>
      </c>
      <c r="S28">
        <v>24</v>
      </c>
      <c r="T28">
        <v>4</v>
      </c>
      <c r="U28">
        <v>119</v>
      </c>
      <c r="V28" t="s">
        <v>1885</v>
      </c>
      <c r="W28">
        <v>12</v>
      </c>
      <c r="X28">
        <v>4</v>
      </c>
      <c r="Y28">
        <v>15</v>
      </c>
      <c r="Z28">
        <v>12</v>
      </c>
      <c r="AA28">
        <v>9</v>
      </c>
      <c r="AB28">
        <v>17.64</v>
      </c>
      <c r="AC28">
        <v>17.739999999999998</v>
      </c>
      <c r="AD28">
        <v>18.46</v>
      </c>
      <c r="AE28" t="s">
        <v>1885</v>
      </c>
      <c r="AF28">
        <v>0.31786666666666663</v>
      </c>
      <c r="AH28">
        <v>2.12</v>
      </c>
      <c r="AI28">
        <v>16</v>
      </c>
      <c r="AJ28">
        <v>15</v>
      </c>
      <c r="AK28">
        <v>1</v>
      </c>
      <c r="AL28">
        <v>2</v>
      </c>
      <c r="AM28">
        <v>2</v>
      </c>
      <c r="AN28">
        <v>3</v>
      </c>
      <c r="AO28">
        <v>4</v>
      </c>
      <c r="AP28">
        <v>3</v>
      </c>
    </row>
    <row r="29" spans="1:42">
      <c r="A29" t="s">
        <v>33</v>
      </c>
      <c r="B29" t="s">
        <v>16</v>
      </c>
      <c r="C29">
        <v>11</v>
      </c>
      <c r="D29">
        <v>2008</v>
      </c>
      <c r="E29">
        <v>3</v>
      </c>
      <c r="F29">
        <v>46</v>
      </c>
      <c r="G29">
        <v>15</v>
      </c>
      <c r="H29">
        <v>0</v>
      </c>
      <c r="I29">
        <v>1</v>
      </c>
      <c r="J29">
        <v>1</v>
      </c>
      <c r="K29">
        <v>1</v>
      </c>
      <c r="L29">
        <v>1</v>
      </c>
      <c r="M29">
        <v>6</v>
      </c>
      <c r="N29">
        <v>0.25</v>
      </c>
      <c r="O29">
        <v>1.19</v>
      </c>
      <c r="P29">
        <v>1.5</v>
      </c>
      <c r="Q29">
        <v>1.1599999999999999</v>
      </c>
      <c r="R29">
        <v>1.1599999999999999</v>
      </c>
      <c r="S29">
        <v>30</v>
      </c>
      <c r="T29">
        <v>2</v>
      </c>
      <c r="U29">
        <v>36</v>
      </c>
      <c r="V29" t="s">
        <v>1885</v>
      </c>
      <c r="Z29">
        <v>92</v>
      </c>
      <c r="AA29">
        <v>7</v>
      </c>
      <c r="AB29">
        <v>18.11</v>
      </c>
      <c r="AC29">
        <v>10.08</v>
      </c>
      <c r="AD29">
        <v>14.62</v>
      </c>
      <c r="AE29" t="s">
        <v>1885</v>
      </c>
      <c r="AF29">
        <v>0.2288</v>
      </c>
      <c r="AH29">
        <v>1.06</v>
      </c>
      <c r="AI29">
        <v>16</v>
      </c>
      <c r="AJ29">
        <v>13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8</v>
      </c>
    </row>
    <row r="30" spans="1:42">
      <c r="A30" t="s">
        <v>34</v>
      </c>
      <c r="B30" t="s">
        <v>16</v>
      </c>
      <c r="C30">
        <v>12</v>
      </c>
      <c r="D30">
        <v>2008</v>
      </c>
      <c r="E30">
        <v>3</v>
      </c>
      <c r="F30">
        <v>3</v>
      </c>
      <c r="G30">
        <v>22</v>
      </c>
      <c r="H30">
        <v>1</v>
      </c>
      <c r="I30">
        <v>2</v>
      </c>
      <c r="J30">
        <v>3</v>
      </c>
      <c r="K30">
        <v>4</v>
      </c>
      <c r="L30">
        <v>5</v>
      </c>
      <c r="M30">
        <v>0</v>
      </c>
      <c r="N30">
        <v>1.0900000000000001</v>
      </c>
      <c r="O30">
        <v>1.82</v>
      </c>
      <c r="P30">
        <v>3.11</v>
      </c>
      <c r="Q30">
        <v>4.66</v>
      </c>
      <c r="R30">
        <v>6.26</v>
      </c>
      <c r="S30">
        <v>23</v>
      </c>
      <c r="T30">
        <v>1</v>
      </c>
      <c r="U30">
        <v>2</v>
      </c>
      <c r="V30" t="s">
        <v>1885</v>
      </c>
      <c r="W30">
        <v>2</v>
      </c>
      <c r="X30">
        <v>2</v>
      </c>
      <c r="Y30">
        <v>1</v>
      </c>
      <c r="Z30">
        <v>1</v>
      </c>
      <c r="AA30">
        <v>38</v>
      </c>
      <c r="AB30">
        <v>10.59</v>
      </c>
      <c r="AC30">
        <v>17.690000000000001</v>
      </c>
      <c r="AD30">
        <v>14.48</v>
      </c>
      <c r="AE30" t="s">
        <v>1885</v>
      </c>
      <c r="AF30">
        <v>0.32890000000000003</v>
      </c>
      <c r="AH30">
        <v>2.46</v>
      </c>
      <c r="AI30">
        <v>15</v>
      </c>
      <c r="AJ30">
        <v>16</v>
      </c>
      <c r="AK30">
        <v>1</v>
      </c>
      <c r="AL30">
        <v>1</v>
      </c>
      <c r="AM30">
        <v>2</v>
      </c>
      <c r="AN30">
        <v>3</v>
      </c>
      <c r="AO30">
        <v>4</v>
      </c>
      <c r="AP30">
        <v>2</v>
      </c>
    </row>
    <row r="31" spans="1:42">
      <c r="A31" t="s">
        <v>35</v>
      </c>
      <c r="B31" t="s">
        <v>3</v>
      </c>
      <c r="C31">
        <v>16</v>
      </c>
      <c r="D31">
        <v>2008</v>
      </c>
      <c r="E31">
        <v>2</v>
      </c>
      <c r="F31">
        <v>4</v>
      </c>
      <c r="G31">
        <v>34</v>
      </c>
      <c r="H31">
        <v>1</v>
      </c>
      <c r="I31">
        <v>1</v>
      </c>
      <c r="J31">
        <v>2</v>
      </c>
      <c r="K31">
        <v>3</v>
      </c>
      <c r="L31">
        <v>4</v>
      </c>
      <c r="M31">
        <v>0</v>
      </c>
      <c r="N31">
        <v>1.1499999999999999</v>
      </c>
      <c r="O31">
        <v>1.97</v>
      </c>
      <c r="P31">
        <v>2.83</v>
      </c>
      <c r="Q31">
        <v>3.61</v>
      </c>
      <c r="R31">
        <v>4.1399999999999997</v>
      </c>
      <c r="S31">
        <v>26</v>
      </c>
      <c r="T31">
        <v>5</v>
      </c>
      <c r="U31">
        <v>154</v>
      </c>
      <c r="V31" t="s">
        <v>1885</v>
      </c>
      <c r="W31">
        <v>4</v>
      </c>
      <c r="X31">
        <v>8</v>
      </c>
      <c r="Y31">
        <v>17</v>
      </c>
      <c r="Z31">
        <v>24</v>
      </c>
      <c r="AA31">
        <v>80</v>
      </c>
      <c r="AB31">
        <v>2.7</v>
      </c>
      <c r="AC31">
        <v>17.63</v>
      </c>
      <c r="AD31">
        <v>15.56</v>
      </c>
      <c r="AE31" t="s">
        <v>1885</v>
      </c>
      <c r="AF31">
        <v>2.24E-2</v>
      </c>
      <c r="AH31">
        <v>0.3</v>
      </c>
      <c r="AI31">
        <v>16</v>
      </c>
      <c r="AJ31">
        <v>16</v>
      </c>
      <c r="AK31">
        <v>1</v>
      </c>
      <c r="AL31">
        <v>1</v>
      </c>
      <c r="AM31">
        <v>1</v>
      </c>
      <c r="AN31">
        <v>2</v>
      </c>
      <c r="AO31">
        <v>2</v>
      </c>
      <c r="AP31">
        <v>5</v>
      </c>
    </row>
    <row r="32" spans="1:42">
      <c r="A32" t="s">
        <v>36</v>
      </c>
      <c r="B32" t="s">
        <v>3</v>
      </c>
      <c r="C32">
        <v>17</v>
      </c>
      <c r="D32">
        <v>2008</v>
      </c>
      <c r="E32">
        <v>2</v>
      </c>
      <c r="F32">
        <v>32</v>
      </c>
      <c r="G32">
        <v>15</v>
      </c>
      <c r="H32">
        <v>0</v>
      </c>
      <c r="I32">
        <v>1</v>
      </c>
      <c r="J32">
        <v>1</v>
      </c>
      <c r="K32">
        <v>2</v>
      </c>
      <c r="L32">
        <v>2</v>
      </c>
      <c r="M32">
        <v>0</v>
      </c>
      <c r="N32">
        <v>0.09</v>
      </c>
      <c r="O32">
        <v>0.51</v>
      </c>
      <c r="P32">
        <v>0.5</v>
      </c>
      <c r="Q32">
        <v>1</v>
      </c>
      <c r="R32">
        <v>1.1200000000000001</v>
      </c>
      <c r="S32">
        <v>21</v>
      </c>
      <c r="T32">
        <v>1</v>
      </c>
      <c r="U32">
        <v>13</v>
      </c>
      <c r="V32" t="s">
        <v>1885</v>
      </c>
      <c r="W32">
        <v>24</v>
      </c>
      <c r="X32">
        <v>13</v>
      </c>
      <c r="Y32">
        <v>22</v>
      </c>
      <c r="Z32">
        <v>18</v>
      </c>
      <c r="AC32">
        <v>9.76</v>
      </c>
      <c r="AD32">
        <v>13.2</v>
      </c>
      <c r="AE32" t="s">
        <v>1885</v>
      </c>
      <c r="AF32">
        <v>3.3500000000000002E-2</v>
      </c>
      <c r="AH32">
        <v>0.47</v>
      </c>
      <c r="AJ32">
        <v>16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</row>
    <row r="33" spans="1:42">
      <c r="A33" t="s">
        <v>37</v>
      </c>
      <c r="B33" t="s">
        <v>12</v>
      </c>
      <c r="C33">
        <v>4</v>
      </c>
      <c r="D33">
        <v>2008</v>
      </c>
      <c r="E33">
        <v>1</v>
      </c>
      <c r="F33">
        <v>1</v>
      </c>
      <c r="G33">
        <v>2</v>
      </c>
      <c r="H33">
        <v>1</v>
      </c>
      <c r="I33">
        <v>2</v>
      </c>
      <c r="J33">
        <v>3</v>
      </c>
      <c r="K33">
        <v>4</v>
      </c>
      <c r="L33">
        <v>5</v>
      </c>
      <c r="M33">
        <v>4</v>
      </c>
      <c r="N33">
        <v>1.1299999999999999</v>
      </c>
      <c r="O33">
        <v>2.5299999999999998</v>
      </c>
      <c r="P33">
        <v>3.35</v>
      </c>
      <c r="Q33">
        <v>4.9400000000000004</v>
      </c>
      <c r="R33">
        <v>6.06</v>
      </c>
      <c r="S33">
        <v>29</v>
      </c>
      <c r="T33">
        <v>2</v>
      </c>
      <c r="U33">
        <v>32</v>
      </c>
      <c r="V33" t="s">
        <v>1885</v>
      </c>
      <c r="W33">
        <v>1</v>
      </c>
      <c r="X33">
        <v>2</v>
      </c>
      <c r="Y33">
        <v>4</v>
      </c>
      <c r="Z33">
        <v>4</v>
      </c>
      <c r="AA33">
        <v>5</v>
      </c>
      <c r="AB33">
        <v>20.02</v>
      </c>
      <c r="AC33">
        <v>23.29</v>
      </c>
      <c r="AD33">
        <v>24.85</v>
      </c>
      <c r="AE33" t="s">
        <v>1885</v>
      </c>
      <c r="AF33" t="s">
        <v>1885</v>
      </c>
      <c r="AI33">
        <v>16</v>
      </c>
      <c r="AK33">
        <v>1</v>
      </c>
      <c r="AL33">
        <v>2</v>
      </c>
      <c r="AM33">
        <v>3</v>
      </c>
      <c r="AN33">
        <v>4</v>
      </c>
      <c r="AO33">
        <v>5</v>
      </c>
      <c r="AP33">
        <v>8</v>
      </c>
    </row>
    <row r="34" spans="1:42">
      <c r="A34" t="s">
        <v>38</v>
      </c>
      <c r="B34" t="s">
        <v>3</v>
      </c>
      <c r="C34">
        <v>18.5</v>
      </c>
      <c r="D34">
        <v>2008</v>
      </c>
      <c r="E34">
        <v>2</v>
      </c>
      <c r="F34">
        <v>17</v>
      </c>
      <c r="G34">
        <v>39</v>
      </c>
      <c r="H34">
        <v>1</v>
      </c>
      <c r="I34">
        <v>1</v>
      </c>
      <c r="J34">
        <v>1</v>
      </c>
      <c r="K34">
        <v>1</v>
      </c>
      <c r="L34">
        <v>1</v>
      </c>
      <c r="M34">
        <v>3</v>
      </c>
      <c r="N34">
        <v>0.76</v>
      </c>
      <c r="O34">
        <v>1.47</v>
      </c>
      <c r="P34">
        <v>1.72</v>
      </c>
      <c r="Q34">
        <v>0.95</v>
      </c>
      <c r="R34">
        <v>1.1000000000000001</v>
      </c>
      <c r="S34">
        <v>27</v>
      </c>
      <c r="T34">
        <v>1</v>
      </c>
      <c r="U34">
        <v>2</v>
      </c>
      <c r="V34" t="s">
        <v>1885</v>
      </c>
      <c r="W34">
        <v>19</v>
      </c>
      <c r="X34">
        <v>25</v>
      </c>
      <c r="Y34">
        <v>59</v>
      </c>
      <c r="Z34">
        <v>80</v>
      </c>
      <c r="AA34">
        <v>23</v>
      </c>
      <c r="AB34">
        <v>24.01</v>
      </c>
      <c r="AC34">
        <v>13.13</v>
      </c>
      <c r="AD34">
        <v>15.18</v>
      </c>
      <c r="AE34" t="s">
        <v>1885</v>
      </c>
      <c r="AF34">
        <v>8.4599999999999995E-2</v>
      </c>
      <c r="AH34">
        <v>1.0900000000000001</v>
      </c>
      <c r="AI34">
        <v>7</v>
      </c>
      <c r="AJ34">
        <v>16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4</v>
      </c>
    </row>
    <row r="35" spans="1:42">
      <c r="A35" t="s">
        <v>39</v>
      </c>
      <c r="B35" t="s">
        <v>3</v>
      </c>
      <c r="C35">
        <v>18.5</v>
      </c>
      <c r="D35">
        <v>2008</v>
      </c>
      <c r="E35">
        <v>2</v>
      </c>
      <c r="F35">
        <v>125</v>
      </c>
      <c r="G35">
        <v>35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-0.15</v>
      </c>
      <c r="O35">
        <v>0.16</v>
      </c>
      <c r="P35">
        <v>0.04</v>
      </c>
      <c r="Q35">
        <v>0.04</v>
      </c>
      <c r="R35">
        <v>0.04</v>
      </c>
      <c r="S35">
        <v>23</v>
      </c>
      <c r="T35">
        <v>1</v>
      </c>
      <c r="U35">
        <v>21</v>
      </c>
      <c r="V35" t="s">
        <v>1885</v>
      </c>
      <c r="W35">
        <v>52</v>
      </c>
      <c r="X35">
        <v>44</v>
      </c>
      <c r="AA35">
        <v>34</v>
      </c>
      <c r="AB35">
        <v>10.39</v>
      </c>
      <c r="AD35">
        <v>10.24</v>
      </c>
      <c r="AE35" t="s">
        <v>1885</v>
      </c>
      <c r="AF35" t="s">
        <v>1885</v>
      </c>
      <c r="AI35">
        <v>13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3</v>
      </c>
    </row>
    <row r="36" spans="1:42">
      <c r="A36" t="s">
        <v>40</v>
      </c>
      <c r="B36" t="s">
        <v>16</v>
      </c>
      <c r="C36">
        <v>13</v>
      </c>
      <c r="D36">
        <v>2008</v>
      </c>
      <c r="E36">
        <v>3</v>
      </c>
      <c r="F36">
        <v>6</v>
      </c>
      <c r="G36">
        <v>17</v>
      </c>
      <c r="H36">
        <v>1</v>
      </c>
      <c r="I36">
        <v>2</v>
      </c>
      <c r="J36">
        <v>2</v>
      </c>
      <c r="K36">
        <v>2</v>
      </c>
      <c r="L36">
        <v>2</v>
      </c>
      <c r="M36">
        <v>4</v>
      </c>
      <c r="N36">
        <v>1.23</v>
      </c>
      <c r="O36">
        <v>2.14</v>
      </c>
      <c r="P36">
        <v>2.48</v>
      </c>
      <c r="Q36">
        <v>2.96</v>
      </c>
      <c r="R36">
        <v>3.07</v>
      </c>
      <c r="S36">
        <v>28</v>
      </c>
      <c r="T36">
        <v>2</v>
      </c>
      <c r="U36">
        <v>54</v>
      </c>
      <c r="V36" t="s">
        <v>1885</v>
      </c>
      <c r="W36">
        <v>9</v>
      </c>
      <c r="X36">
        <v>16</v>
      </c>
      <c r="Y36">
        <v>28</v>
      </c>
      <c r="Z36">
        <v>49</v>
      </c>
      <c r="AA36">
        <v>19</v>
      </c>
      <c r="AB36">
        <v>17.64</v>
      </c>
      <c r="AC36">
        <v>22.13</v>
      </c>
      <c r="AD36">
        <v>14.57</v>
      </c>
      <c r="AE36" t="s">
        <v>1885</v>
      </c>
      <c r="AF36">
        <v>0.28333333333333333</v>
      </c>
      <c r="AH36">
        <v>2.12</v>
      </c>
      <c r="AI36">
        <v>12</v>
      </c>
      <c r="AJ36">
        <v>12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6</v>
      </c>
    </row>
    <row r="37" spans="1:42">
      <c r="A37" t="s">
        <v>41</v>
      </c>
      <c r="B37" t="s">
        <v>16</v>
      </c>
      <c r="C37">
        <v>14</v>
      </c>
      <c r="D37">
        <v>2008</v>
      </c>
      <c r="E37">
        <v>3</v>
      </c>
      <c r="F37">
        <v>10</v>
      </c>
      <c r="G37">
        <v>4</v>
      </c>
      <c r="H37">
        <v>1</v>
      </c>
      <c r="I37">
        <v>2</v>
      </c>
      <c r="J37">
        <v>3</v>
      </c>
      <c r="K37">
        <v>4</v>
      </c>
      <c r="L37">
        <v>5</v>
      </c>
      <c r="M37">
        <v>1</v>
      </c>
      <c r="N37">
        <v>0.91</v>
      </c>
      <c r="O37">
        <v>2.4300000000000002</v>
      </c>
      <c r="P37">
        <v>3.2</v>
      </c>
      <c r="Q37">
        <v>4.9400000000000004</v>
      </c>
      <c r="R37">
        <v>6.17</v>
      </c>
      <c r="S37">
        <v>27</v>
      </c>
      <c r="T37">
        <v>8</v>
      </c>
      <c r="U37">
        <v>300</v>
      </c>
      <c r="V37" t="s">
        <v>1885</v>
      </c>
      <c r="W37">
        <v>13</v>
      </c>
      <c r="X37">
        <v>20</v>
      </c>
      <c r="Y37">
        <v>18</v>
      </c>
      <c r="Z37">
        <v>6.5</v>
      </c>
      <c r="AA37">
        <v>10</v>
      </c>
      <c r="AB37">
        <v>17.559999999999999</v>
      </c>
      <c r="AC37">
        <v>15.57</v>
      </c>
      <c r="AD37">
        <v>20.39</v>
      </c>
      <c r="AE37" t="s">
        <v>1885</v>
      </c>
      <c r="AF37">
        <v>0.28399999999999997</v>
      </c>
      <c r="AH37">
        <v>2.12</v>
      </c>
      <c r="AI37">
        <v>16</v>
      </c>
      <c r="AJ37">
        <v>16</v>
      </c>
      <c r="AK37">
        <v>1</v>
      </c>
      <c r="AL37">
        <v>2</v>
      </c>
      <c r="AM37">
        <v>2</v>
      </c>
      <c r="AN37">
        <v>3</v>
      </c>
      <c r="AO37">
        <v>4</v>
      </c>
      <c r="AP37">
        <v>5</v>
      </c>
    </row>
    <row r="38" spans="1:42">
      <c r="A38" t="s">
        <v>42</v>
      </c>
      <c r="B38" t="s">
        <v>16</v>
      </c>
      <c r="C38">
        <v>15</v>
      </c>
      <c r="D38">
        <v>2008</v>
      </c>
      <c r="E38">
        <v>3</v>
      </c>
      <c r="F38">
        <v>32</v>
      </c>
      <c r="G38">
        <v>14</v>
      </c>
      <c r="H38">
        <v>0</v>
      </c>
      <c r="I38">
        <v>1</v>
      </c>
      <c r="J38">
        <v>1</v>
      </c>
      <c r="K38">
        <v>1</v>
      </c>
      <c r="L38">
        <v>1</v>
      </c>
      <c r="M38">
        <v>1</v>
      </c>
      <c r="N38">
        <v>0.68</v>
      </c>
      <c r="O38">
        <v>1.59</v>
      </c>
      <c r="P38">
        <v>1.54</v>
      </c>
      <c r="Q38">
        <v>1.9</v>
      </c>
      <c r="R38">
        <v>2.09</v>
      </c>
      <c r="S38">
        <v>24</v>
      </c>
      <c r="T38">
        <v>1</v>
      </c>
      <c r="U38">
        <v>25</v>
      </c>
      <c r="V38" t="s">
        <v>1885</v>
      </c>
      <c r="W38">
        <v>19</v>
      </c>
      <c r="X38">
        <v>28</v>
      </c>
      <c r="Y38">
        <v>23</v>
      </c>
      <c r="Z38">
        <v>46</v>
      </c>
      <c r="AA38">
        <v>24</v>
      </c>
      <c r="AB38">
        <v>15.07</v>
      </c>
      <c r="AC38">
        <v>11.2</v>
      </c>
      <c r="AD38">
        <v>14.65</v>
      </c>
      <c r="AE38" t="s">
        <v>1885</v>
      </c>
      <c r="AF38">
        <v>0.24533333333333335</v>
      </c>
      <c r="AH38">
        <v>1.6</v>
      </c>
      <c r="AI38">
        <v>13</v>
      </c>
      <c r="AJ38">
        <v>15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3</v>
      </c>
    </row>
    <row r="39" spans="1:42">
      <c r="A39" t="s">
        <v>43</v>
      </c>
      <c r="B39" t="s">
        <v>3</v>
      </c>
      <c r="C39">
        <v>20</v>
      </c>
      <c r="D39">
        <v>2008</v>
      </c>
      <c r="E39">
        <v>2</v>
      </c>
      <c r="F39">
        <v>18</v>
      </c>
      <c r="G39">
        <v>33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0.91</v>
      </c>
      <c r="O39">
        <v>1.35</v>
      </c>
      <c r="P39">
        <v>1.59</v>
      </c>
      <c r="Q39">
        <v>1.87</v>
      </c>
      <c r="R39">
        <v>1.7</v>
      </c>
      <c r="S39">
        <v>26</v>
      </c>
      <c r="T39">
        <v>4</v>
      </c>
      <c r="U39">
        <v>110</v>
      </c>
      <c r="V39" t="s">
        <v>1885</v>
      </c>
      <c r="W39">
        <v>13</v>
      </c>
      <c r="X39">
        <v>32</v>
      </c>
      <c r="Y39">
        <v>47</v>
      </c>
      <c r="Z39">
        <v>84</v>
      </c>
      <c r="AA39">
        <v>21</v>
      </c>
      <c r="AB39">
        <v>16.14</v>
      </c>
      <c r="AC39">
        <v>16.04</v>
      </c>
      <c r="AD39">
        <v>10.39</v>
      </c>
      <c r="AE39" t="s">
        <v>1885</v>
      </c>
      <c r="AF39">
        <v>2.8799999999999999E-2</v>
      </c>
      <c r="AH39">
        <v>0.35</v>
      </c>
      <c r="AI39">
        <v>11</v>
      </c>
      <c r="AJ39">
        <v>13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4</v>
      </c>
    </row>
    <row r="40" spans="1:42">
      <c r="A40" t="s">
        <v>44</v>
      </c>
      <c r="B40" t="s">
        <v>3</v>
      </c>
      <c r="C40">
        <v>21</v>
      </c>
      <c r="D40">
        <v>2008</v>
      </c>
      <c r="E40">
        <v>2</v>
      </c>
      <c r="F40">
        <v>30</v>
      </c>
      <c r="G40">
        <v>65</v>
      </c>
      <c r="H40">
        <v>0</v>
      </c>
      <c r="I40">
        <v>0</v>
      </c>
      <c r="J40">
        <v>0</v>
      </c>
      <c r="K40">
        <v>0</v>
      </c>
      <c r="L40">
        <v>0</v>
      </c>
      <c r="M40">
        <v>5</v>
      </c>
      <c r="N40">
        <v>0.45</v>
      </c>
      <c r="O40">
        <v>0.44</v>
      </c>
      <c r="P40">
        <v>0.44</v>
      </c>
      <c r="Q40">
        <v>0.44</v>
      </c>
      <c r="R40">
        <v>0.44</v>
      </c>
      <c r="S40">
        <v>29</v>
      </c>
      <c r="T40">
        <v>1</v>
      </c>
      <c r="U40">
        <v>5</v>
      </c>
      <c r="V40" t="s">
        <v>1885</v>
      </c>
      <c r="W40">
        <v>43</v>
      </c>
      <c r="AA40">
        <v>6</v>
      </c>
      <c r="AB40">
        <v>16.75</v>
      </c>
      <c r="AC40">
        <v>10.31</v>
      </c>
      <c r="AD40">
        <v>7.42</v>
      </c>
      <c r="AE40" t="s">
        <v>1885</v>
      </c>
      <c r="AF40">
        <v>6.9500000000000006E-2</v>
      </c>
      <c r="AH40">
        <v>1.07</v>
      </c>
      <c r="AI40">
        <v>15</v>
      </c>
      <c r="AJ40">
        <v>16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9</v>
      </c>
    </row>
    <row r="41" spans="1:42">
      <c r="A41" t="s">
        <v>45</v>
      </c>
      <c r="B41" t="s">
        <v>16</v>
      </c>
      <c r="C41">
        <v>16</v>
      </c>
      <c r="D41">
        <v>2008</v>
      </c>
      <c r="E41">
        <v>3</v>
      </c>
      <c r="F41">
        <v>72</v>
      </c>
      <c r="G41">
        <v>45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-0.6</v>
      </c>
      <c r="O41">
        <v>-0.25</v>
      </c>
      <c r="P41">
        <v>-0.23</v>
      </c>
      <c r="Q41">
        <v>-0.56000000000000005</v>
      </c>
      <c r="R41">
        <v>-0.56000000000000005</v>
      </c>
      <c r="S41">
        <v>27</v>
      </c>
      <c r="T41">
        <v>1</v>
      </c>
      <c r="U41">
        <v>7</v>
      </c>
      <c r="V41" t="s">
        <v>1885</v>
      </c>
      <c r="W41">
        <v>15</v>
      </c>
      <c r="X41">
        <v>71.5</v>
      </c>
      <c r="Y41">
        <v>70.5</v>
      </c>
      <c r="AA41">
        <v>30</v>
      </c>
      <c r="AB41">
        <v>14.73</v>
      </c>
      <c r="AC41">
        <v>6.15</v>
      </c>
      <c r="AD41">
        <v>9.31</v>
      </c>
      <c r="AE41" t="s">
        <v>1885</v>
      </c>
      <c r="AF41">
        <v>0.15456</v>
      </c>
      <c r="AH41">
        <v>0.89</v>
      </c>
      <c r="AI41">
        <v>12</v>
      </c>
      <c r="AJ41">
        <v>15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5</v>
      </c>
    </row>
    <row r="42" spans="1:42">
      <c r="A42" t="s">
        <v>46</v>
      </c>
      <c r="B42" t="s">
        <v>16</v>
      </c>
      <c r="C42">
        <v>17</v>
      </c>
      <c r="D42">
        <v>2008</v>
      </c>
      <c r="E42">
        <v>3</v>
      </c>
      <c r="F42">
        <v>61</v>
      </c>
      <c r="H42">
        <v>0</v>
      </c>
      <c r="I42">
        <v>0</v>
      </c>
      <c r="J42">
        <v>0</v>
      </c>
      <c r="K42">
        <v>0</v>
      </c>
      <c r="L42">
        <v>0</v>
      </c>
      <c r="M42">
        <v>4</v>
      </c>
      <c r="N42">
        <v>0.28000000000000003</v>
      </c>
      <c r="O42">
        <v>0.28000000000000003</v>
      </c>
      <c r="P42">
        <v>0.28000000000000003</v>
      </c>
      <c r="Q42">
        <v>0.6</v>
      </c>
      <c r="R42">
        <v>0.6</v>
      </c>
      <c r="S42">
        <v>31</v>
      </c>
      <c r="T42">
        <v>1</v>
      </c>
      <c r="U42">
        <v>8</v>
      </c>
      <c r="V42" t="s">
        <v>1885</v>
      </c>
      <c r="W42">
        <v>55</v>
      </c>
      <c r="X42">
        <v>140</v>
      </c>
      <c r="Y42">
        <v>57.5</v>
      </c>
      <c r="Z42">
        <v>108</v>
      </c>
      <c r="AA42">
        <v>13</v>
      </c>
      <c r="AB42">
        <v>15.28</v>
      </c>
      <c r="AC42">
        <v>10.44</v>
      </c>
      <c r="AE42" t="s">
        <v>1885</v>
      </c>
      <c r="AF42">
        <v>0.22080000000000002</v>
      </c>
      <c r="AH42">
        <v>1.66</v>
      </c>
      <c r="AI42">
        <v>16</v>
      </c>
      <c r="AJ42">
        <v>10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9</v>
      </c>
    </row>
    <row r="43" spans="1:42">
      <c r="A43" t="s">
        <v>47</v>
      </c>
      <c r="B43" t="s">
        <v>12</v>
      </c>
      <c r="C43">
        <v>5</v>
      </c>
      <c r="D43">
        <v>2008</v>
      </c>
      <c r="E43">
        <v>1</v>
      </c>
      <c r="F43">
        <v>41</v>
      </c>
      <c r="G43">
        <v>18</v>
      </c>
      <c r="H43">
        <v>0</v>
      </c>
      <c r="I43">
        <v>0</v>
      </c>
      <c r="J43">
        <v>0</v>
      </c>
      <c r="K43">
        <v>0</v>
      </c>
      <c r="L43">
        <v>0</v>
      </c>
      <c r="M43">
        <v>3</v>
      </c>
      <c r="N43">
        <v>-0.11</v>
      </c>
      <c r="O43">
        <v>0.25</v>
      </c>
      <c r="P43">
        <v>0.75</v>
      </c>
      <c r="Q43">
        <v>0.72</v>
      </c>
      <c r="R43">
        <v>1.1599999999999999</v>
      </c>
      <c r="S43">
        <v>29</v>
      </c>
      <c r="T43">
        <v>1</v>
      </c>
      <c r="U43">
        <v>1</v>
      </c>
      <c r="V43" t="s">
        <v>1885</v>
      </c>
      <c r="W43">
        <v>12</v>
      </c>
      <c r="X43">
        <v>16</v>
      </c>
      <c r="Y43">
        <v>33</v>
      </c>
      <c r="Z43">
        <v>22</v>
      </c>
      <c r="AA43">
        <v>9</v>
      </c>
      <c r="AB43">
        <v>17.64</v>
      </c>
      <c r="AC43">
        <v>8.65</v>
      </c>
      <c r="AD43">
        <v>15.69</v>
      </c>
      <c r="AE43" t="s">
        <v>1885</v>
      </c>
      <c r="AF43" t="s">
        <v>1885</v>
      </c>
      <c r="AI43">
        <v>16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6</v>
      </c>
    </row>
    <row r="44" spans="1:42">
      <c r="A44" t="s">
        <v>48</v>
      </c>
      <c r="B44" t="s">
        <v>49</v>
      </c>
      <c r="C44">
        <v>1</v>
      </c>
      <c r="D44">
        <v>2008</v>
      </c>
      <c r="E44">
        <v>4</v>
      </c>
      <c r="F44">
        <v>2</v>
      </c>
      <c r="G44">
        <v>5</v>
      </c>
      <c r="H44">
        <v>1</v>
      </c>
      <c r="I44">
        <v>2</v>
      </c>
      <c r="J44">
        <v>3</v>
      </c>
      <c r="K44">
        <v>4</v>
      </c>
      <c r="L44">
        <v>5</v>
      </c>
      <c r="M44">
        <v>4</v>
      </c>
      <c r="N44">
        <v>0.73</v>
      </c>
      <c r="O44">
        <v>1.36</v>
      </c>
      <c r="P44">
        <v>2.0299999999999998</v>
      </c>
      <c r="Q44">
        <v>2.74</v>
      </c>
      <c r="R44">
        <v>3.45</v>
      </c>
      <c r="S44">
        <v>26</v>
      </c>
      <c r="T44">
        <v>3</v>
      </c>
      <c r="U44">
        <v>69</v>
      </c>
      <c r="V44" t="s">
        <v>1885</v>
      </c>
      <c r="W44">
        <v>1</v>
      </c>
      <c r="X44">
        <v>5</v>
      </c>
      <c r="Y44">
        <v>4</v>
      </c>
      <c r="Z44">
        <v>7</v>
      </c>
      <c r="AA44">
        <v>1</v>
      </c>
      <c r="AB44">
        <v>15.78</v>
      </c>
      <c r="AC44">
        <v>12.62</v>
      </c>
      <c r="AD44">
        <v>13.06</v>
      </c>
      <c r="AE44" t="s">
        <v>1885</v>
      </c>
      <c r="AF44">
        <v>0.21290000000000001</v>
      </c>
      <c r="AH44">
        <v>2.0299999999999998</v>
      </c>
      <c r="AI44">
        <v>16</v>
      </c>
      <c r="AJ44">
        <v>16</v>
      </c>
      <c r="AK44">
        <v>1</v>
      </c>
      <c r="AL44">
        <v>2</v>
      </c>
      <c r="AM44">
        <v>3</v>
      </c>
      <c r="AN44">
        <v>4</v>
      </c>
      <c r="AO44">
        <v>5</v>
      </c>
      <c r="AP44">
        <v>6</v>
      </c>
    </row>
    <row r="45" spans="1:42">
      <c r="A45" t="s">
        <v>50</v>
      </c>
      <c r="B45" t="s">
        <v>12</v>
      </c>
      <c r="C45">
        <v>6</v>
      </c>
      <c r="D45">
        <v>2008</v>
      </c>
      <c r="E45">
        <v>1</v>
      </c>
      <c r="F45">
        <v>17</v>
      </c>
      <c r="G45">
        <v>9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7.0000000000000007E-2</v>
      </c>
      <c r="O45">
        <v>0.87</v>
      </c>
      <c r="P45">
        <v>1.01</v>
      </c>
      <c r="Q45">
        <v>1.56</v>
      </c>
      <c r="R45">
        <v>1.95</v>
      </c>
      <c r="S45">
        <v>26</v>
      </c>
      <c r="T45">
        <v>1</v>
      </c>
      <c r="U45">
        <v>11</v>
      </c>
      <c r="V45" t="s">
        <v>1885</v>
      </c>
      <c r="W45">
        <v>13</v>
      </c>
      <c r="X45">
        <v>14</v>
      </c>
      <c r="Y45">
        <v>12</v>
      </c>
      <c r="Z45">
        <v>14</v>
      </c>
      <c r="AA45">
        <v>4</v>
      </c>
      <c r="AB45">
        <v>21.91</v>
      </c>
      <c r="AC45">
        <v>14.17</v>
      </c>
      <c r="AD45">
        <v>21.67</v>
      </c>
      <c r="AE45" t="s">
        <v>1885</v>
      </c>
      <c r="AF45" t="s">
        <v>1885</v>
      </c>
      <c r="AI45">
        <v>15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5</v>
      </c>
    </row>
    <row r="46" spans="1:42">
      <c r="A46" t="s">
        <v>51</v>
      </c>
      <c r="B46" t="s">
        <v>16</v>
      </c>
      <c r="C46">
        <v>18</v>
      </c>
      <c r="D46">
        <v>2008</v>
      </c>
      <c r="E46">
        <v>3</v>
      </c>
      <c r="F46">
        <v>34</v>
      </c>
      <c r="G46">
        <v>58</v>
      </c>
      <c r="H46">
        <v>0</v>
      </c>
      <c r="I46">
        <v>0</v>
      </c>
      <c r="J46">
        <v>0</v>
      </c>
      <c r="K46">
        <v>0</v>
      </c>
      <c r="L46">
        <v>0</v>
      </c>
      <c r="M46">
        <v>8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32</v>
      </c>
      <c r="T46">
        <v>1</v>
      </c>
      <c r="U46">
        <v>6</v>
      </c>
      <c r="V46" t="s">
        <v>1885</v>
      </c>
      <c r="W46">
        <v>41</v>
      </c>
      <c r="X46">
        <v>117</v>
      </c>
      <c r="AA46">
        <v>11</v>
      </c>
      <c r="AB46">
        <v>15.87</v>
      </c>
      <c r="AC46">
        <v>10.1</v>
      </c>
      <c r="AD46">
        <v>8.2100000000000009</v>
      </c>
      <c r="AE46" t="s">
        <v>1885</v>
      </c>
      <c r="AF46">
        <v>0.23369999999999999</v>
      </c>
      <c r="AH46">
        <v>1.63</v>
      </c>
      <c r="AI46">
        <v>16</v>
      </c>
      <c r="AJ46">
        <v>16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</row>
    <row r="47" spans="1:42">
      <c r="A47" t="s">
        <v>52</v>
      </c>
      <c r="B47" t="s">
        <v>16</v>
      </c>
      <c r="C47">
        <v>19</v>
      </c>
      <c r="D47">
        <v>2008</v>
      </c>
      <c r="E47">
        <v>3</v>
      </c>
      <c r="F47">
        <v>15</v>
      </c>
      <c r="G47">
        <v>52</v>
      </c>
      <c r="H47">
        <v>1</v>
      </c>
      <c r="I47">
        <v>1</v>
      </c>
      <c r="J47">
        <v>2</v>
      </c>
      <c r="K47">
        <v>3</v>
      </c>
      <c r="L47">
        <v>3</v>
      </c>
      <c r="M47">
        <v>1</v>
      </c>
      <c r="N47">
        <v>0.81</v>
      </c>
      <c r="O47">
        <v>1</v>
      </c>
      <c r="P47">
        <v>2.19</v>
      </c>
      <c r="Q47">
        <v>3.06</v>
      </c>
      <c r="R47">
        <v>3.32</v>
      </c>
      <c r="S47">
        <v>24</v>
      </c>
      <c r="T47">
        <v>1</v>
      </c>
      <c r="U47">
        <v>23</v>
      </c>
      <c r="V47" t="s">
        <v>1885</v>
      </c>
      <c r="W47">
        <v>10</v>
      </c>
      <c r="X47">
        <v>22</v>
      </c>
      <c r="Y47">
        <v>10</v>
      </c>
      <c r="Z47">
        <v>22</v>
      </c>
      <c r="AA47">
        <v>22</v>
      </c>
      <c r="AB47">
        <v>12.47</v>
      </c>
      <c r="AC47">
        <v>14.39</v>
      </c>
      <c r="AD47">
        <v>11.81</v>
      </c>
      <c r="AE47" t="s">
        <v>1885</v>
      </c>
      <c r="AF47">
        <v>0.30099999999999999</v>
      </c>
      <c r="AH47">
        <v>1.69</v>
      </c>
      <c r="AI47">
        <v>16</v>
      </c>
      <c r="AJ47">
        <v>16</v>
      </c>
      <c r="AK47">
        <v>0</v>
      </c>
      <c r="AL47">
        <v>0</v>
      </c>
      <c r="AM47">
        <v>1</v>
      </c>
      <c r="AN47">
        <v>1</v>
      </c>
      <c r="AO47">
        <v>1</v>
      </c>
      <c r="AP47">
        <v>2</v>
      </c>
    </row>
    <row r="48" spans="1:42">
      <c r="A48" t="s">
        <v>53</v>
      </c>
      <c r="B48" t="s">
        <v>3</v>
      </c>
      <c r="C48">
        <v>22</v>
      </c>
      <c r="D48">
        <v>2008</v>
      </c>
      <c r="E48">
        <v>2</v>
      </c>
      <c r="F48">
        <v>124</v>
      </c>
      <c r="G48">
        <v>16</v>
      </c>
      <c r="H48">
        <v>0</v>
      </c>
      <c r="I48">
        <v>1</v>
      </c>
      <c r="J48">
        <v>2</v>
      </c>
      <c r="K48">
        <v>3</v>
      </c>
      <c r="L48">
        <v>3</v>
      </c>
      <c r="M48">
        <v>0</v>
      </c>
      <c r="N48">
        <v>-0.24</v>
      </c>
      <c r="O48">
        <v>0.38</v>
      </c>
      <c r="P48">
        <v>1.34</v>
      </c>
      <c r="Q48">
        <v>2.02</v>
      </c>
      <c r="R48">
        <v>2.0099999999999998</v>
      </c>
      <c r="S48">
        <v>21</v>
      </c>
      <c r="T48">
        <v>1</v>
      </c>
      <c r="U48">
        <v>23</v>
      </c>
      <c r="V48" t="s">
        <v>1885</v>
      </c>
      <c r="W48">
        <v>30</v>
      </c>
      <c r="X48">
        <v>7</v>
      </c>
      <c r="Y48">
        <v>9</v>
      </c>
      <c r="Z48">
        <v>37</v>
      </c>
      <c r="AC48">
        <v>3.17</v>
      </c>
      <c r="AD48">
        <v>14.99</v>
      </c>
      <c r="AE48" t="s">
        <v>1885</v>
      </c>
      <c r="AF48">
        <v>3.3599999999999998E-2</v>
      </c>
      <c r="AH48">
        <v>2.13</v>
      </c>
      <c r="AJ48">
        <v>3</v>
      </c>
      <c r="AK48">
        <v>0</v>
      </c>
      <c r="AL48">
        <v>0</v>
      </c>
      <c r="AM48">
        <v>1</v>
      </c>
      <c r="AN48">
        <v>1</v>
      </c>
      <c r="AO48">
        <v>1</v>
      </c>
      <c r="AP48">
        <v>1</v>
      </c>
    </row>
    <row r="49" spans="1:42">
      <c r="A49" t="s">
        <v>54</v>
      </c>
      <c r="B49" t="s">
        <v>49</v>
      </c>
      <c r="C49">
        <v>2</v>
      </c>
      <c r="D49">
        <v>2008</v>
      </c>
      <c r="E49">
        <v>4</v>
      </c>
      <c r="F49">
        <v>4</v>
      </c>
      <c r="G49">
        <v>3</v>
      </c>
      <c r="H49">
        <v>1</v>
      </c>
      <c r="I49">
        <v>2</v>
      </c>
      <c r="J49">
        <v>3</v>
      </c>
      <c r="K49">
        <v>4</v>
      </c>
      <c r="L49">
        <v>4</v>
      </c>
      <c r="M49">
        <v>4</v>
      </c>
      <c r="N49">
        <v>0.56000000000000005</v>
      </c>
      <c r="O49">
        <v>1.59</v>
      </c>
      <c r="P49">
        <v>2.7</v>
      </c>
      <c r="Q49">
        <v>3.21</v>
      </c>
      <c r="R49">
        <v>3.26</v>
      </c>
      <c r="S49">
        <v>28</v>
      </c>
      <c r="T49">
        <v>8</v>
      </c>
      <c r="U49">
        <v>300</v>
      </c>
      <c r="V49" t="s">
        <v>1885</v>
      </c>
      <c r="W49">
        <v>2</v>
      </c>
      <c r="X49">
        <v>4</v>
      </c>
      <c r="Y49">
        <v>2</v>
      </c>
      <c r="Z49">
        <v>6</v>
      </c>
      <c r="AA49">
        <v>3</v>
      </c>
      <c r="AB49">
        <v>14.21</v>
      </c>
      <c r="AC49">
        <v>11.15</v>
      </c>
      <c r="AD49">
        <v>15.17</v>
      </c>
      <c r="AE49" t="s">
        <v>1885</v>
      </c>
      <c r="AF49">
        <v>0.19220000000000001</v>
      </c>
      <c r="AH49">
        <v>1.51</v>
      </c>
      <c r="AI49">
        <v>16</v>
      </c>
      <c r="AJ49">
        <v>16</v>
      </c>
      <c r="AK49">
        <v>1</v>
      </c>
      <c r="AL49">
        <v>2</v>
      </c>
      <c r="AM49">
        <v>3</v>
      </c>
      <c r="AN49">
        <v>3</v>
      </c>
      <c r="AO49">
        <v>3</v>
      </c>
      <c r="AP49">
        <v>6</v>
      </c>
    </row>
    <row r="50" spans="1:42">
      <c r="A50" t="s">
        <v>55</v>
      </c>
      <c r="B50" t="s">
        <v>3</v>
      </c>
      <c r="C50">
        <v>23</v>
      </c>
      <c r="D50">
        <v>2008</v>
      </c>
      <c r="E50">
        <v>2</v>
      </c>
      <c r="F50">
        <v>46</v>
      </c>
      <c r="G50">
        <v>73</v>
      </c>
      <c r="H50">
        <v>0</v>
      </c>
      <c r="I50">
        <v>0</v>
      </c>
      <c r="J50">
        <v>0</v>
      </c>
      <c r="K50">
        <v>0</v>
      </c>
      <c r="L50">
        <v>0</v>
      </c>
      <c r="M50">
        <v>3</v>
      </c>
      <c r="N50">
        <v>0.23</v>
      </c>
      <c r="O50">
        <v>-0.08</v>
      </c>
      <c r="P50">
        <v>-0.08</v>
      </c>
      <c r="Q50">
        <v>-0.08</v>
      </c>
      <c r="R50">
        <v>-0.08</v>
      </c>
      <c r="S50">
        <v>28</v>
      </c>
      <c r="T50">
        <v>8</v>
      </c>
      <c r="U50">
        <v>300</v>
      </c>
      <c r="V50" t="s">
        <v>1885</v>
      </c>
      <c r="W50">
        <v>36</v>
      </c>
      <c r="X50">
        <v>103</v>
      </c>
      <c r="AA50">
        <v>20</v>
      </c>
      <c r="AB50">
        <v>12.2</v>
      </c>
      <c r="AC50">
        <v>10.4</v>
      </c>
      <c r="AD50">
        <v>4.09</v>
      </c>
      <c r="AE50" t="s">
        <v>1885</v>
      </c>
      <c r="AF50">
        <v>2.458181818181818E-2</v>
      </c>
      <c r="AH50">
        <v>0.14000000000000001</v>
      </c>
      <c r="AI50">
        <v>15</v>
      </c>
      <c r="AJ50">
        <v>11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5</v>
      </c>
    </row>
    <row r="51" spans="1:42">
      <c r="A51" t="s">
        <v>56</v>
      </c>
      <c r="B51" t="s">
        <v>16</v>
      </c>
      <c r="C51">
        <v>20</v>
      </c>
      <c r="D51">
        <v>2008</v>
      </c>
      <c r="E51">
        <v>3</v>
      </c>
      <c r="F51">
        <v>7</v>
      </c>
      <c r="G51">
        <v>21</v>
      </c>
      <c r="H51">
        <v>1</v>
      </c>
      <c r="I51">
        <v>2</v>
      </c>
      <c r="J51">
        <v>3</v>
      </c>
      <c r="K51">
        <v>4</v>
      </c>
      <c r="L51">
        <v>4</v>
      </c>
      <c r="M51">
        <v>1</v>
      </c>
      <c r="N51">
        <v>1.73</v>
      </c>
      <c r="O51">
        <v>2.35</v>
      </c>
      <c r="P51">
        <v>3.42</v>
      </c>
      <c r="Q51">
        <v>4.3099999999999996</v>
      </c>
      <c r="R51">
        <v>3.87</v>
      </c>
      <c r="S51">
        <v>25</v>
      </c>
      <c r="T51">
        <v>2</v>
      </c>
      <c r="U51">
        <v>52</v>
      </c>
      <c r="V51" t="s">
        <v>1885</v>
      </c>
      <c r="W51">
        <v>4</v>
      </c>
      <c r="X51">
        <v>9</v>
      </c>
      <c r="Y51">
        <v>6</v>
      </c>
      <c r="Z51">
        <v>8.5</v>
      </c>
      <c r="AA51">
        <v>18</v>
      </c>
      <c r="AB51">
        <v>16.690000000000001</v>
      </c>
      <c r="AC51">
        <v>16.45</v>
      </c>
      <c r="AD51">
        <v>12.81</v>
      </c>
      <c r="AE51" t="s">
        <v>1885</v>
      </c>
      <c r="AF51">
        <v>0.26400000000000001</v>
      </c>
      <c r="AH51">
        <v>2.29</v>
      </c>
      <c r="AI51">
        <v>13</v>
      </c>
      <c r="AJ51">
        <v>16</v>
      </c>
      <c r="AK51">
        <v>1</v>
      </c>
      <c r="AL51">
        <v>1</v>
      </c>
      <c r="AM51">
        <v>2</v>
      </c>
      <c r="AN51">
        <v>2</v>
      </c>
      <c r="AO51">
        <v>2</v>
      </c>
      <c r="AP51">
        <v>3</v>
      </c>
    </row>
    <row r="52" spans="1:42">
      <c r="A52" t="s">
        <v>57</v>
      </c>
      <c r="B52" t="s">
        <v>49</v>
      </c>
      <c r="C52">
        <v>3</v>
      </c>
      <c r="D52">
        <v>2008</v>
      </c>
      <c r="E52">
        <v>4</v>
      </c>
      <c r="F52">
        <v>18</v>
      </c>
      <c r="G52">
        <v>7</v>
      </c>
      <c r="H52">
        <v>0</v>
      </c>
      <c r="I52">
        <v>1</v>
      </c>
      <c r="J52">
        <v>2</v>
      </c>
      <c r="K52">
        <v>3</v>
      </c>
      <c r="L52">
        <v>3</v>
      </c>
      <c r="M52">
        <v>2</v>
      </c>
      <c r="N52">
        <v>0.44</v>
      </c>
      <c r="O52">
        <v>1.06</v>
      </c>
      <c r="P52">
        <v>1.25</v>
      </c>
      <c r="Q52">
        <v>1.53</v>
      </c>
      <c r="R52">
        <v>1.45</v>
      </c>
      <c r="S52">
        <v>25</v>
      </c>
      <c r="T52">
        <v>1</v>
      </c>
      <c r="U52">
        <v>6</v>
      </c>
      <c r="V52" t="s">
        <v>1885</v>
      </c>
      <c r="W52">
        <v>6</v>
      </c>
      <c r="X52">
        <v>9</v>
      </c>
      <c r="Y52">
        <v>12</v>
      </c>
      <c r="Z52">
        <v>21</v>
      </c>
      <c r="AA52">
        <v>4</v>
      </c>
      <c r="AB52">
        <v>13.91</v>
      </c>
      <c r="AC52">
        <v>10.38</v>
      </c>
      <c r="AD52">
        <v>12.26</v>
      </c>
      <c r="AE52" t="s">
        <v>1885</v>
      </c>
      <c r="AF52">
        <v>0.26911999999999997</v>
      </c>
      <c r="AH52">
        <v>1.53</v>
      </c>
      <c r="AI52">
        <v>16</v>
      </c>
      <c r="AJ52">
        <v>10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5</v>
      </c>
    </row>
    <row r="53" spans="1:42">
      <c r="A53" t="s">
        <v>58</v>
      </c>
      <c r="B53" t="s">
        <v>3</v>
      </c>
      <c r="C53">
        <v>24</v>
      </c>
      <c r="D53">
        <v>2008</v>
      </c>
      <c r="E53">
        <v>2</v>
      </c>
      <c r="F53">
        <v>1</v>
      </c>
      <c r="G53">
        <v>12</v>
      </c>
      <c r="H53">
        <v>1</v>
      </c>
      <c r="I53">
        <v>2</v>
      </c>
      <c r="J53">
        <v>3</v>
      </c>
      <c r="K53">
        <v>4</v>
      </c>
      <c r="L53">
        <v>5</v>
      </c>
      <c r="M53">
        <v>0</v>
      </c>
      <c r="N53">
        <v>1.56</v>
      </c>
      <c r="O53">
        <v>2.42</v>
      </c>
      <c r="P53">
        <v>3.54</v>
      </c>
      <c r="Q53">
        <v>4.95</v>
      </c>
      <c r="R53">
        <v>5.67</v>
      </c>
      <c r="S53">
        <v>23</v>
      </c>
      <c r="T53">
        <v>2</v>
      </c>
      <c r="U53">
        <v>44</v>
      </c>
      <c r="V53" t="s">
        <v>1885</v>
      </c>
      <c r="W53">
        <v>3</v>
      </c>
      <c r="X53">
        <v>20.5</v>
      </c>
      <c r="Y53">
        <v>10</v>
      </c>
      <c r="Z53">
        <v>9</v>
      </c>
      <c r="AC53">
        <v>19.22</v>
      </c>
      <c r="AD53">
        <v>13.81</v>
      </c>
      <c r="AE53" t="s">
        <v>1885</v>
      </c>
      <c r="AF53">
        <v>0.1527</v>
      </c>
      <c r="AH53">
        <v>1.47</v>
      </c>
      <c r="AJ53">
        <v>16</v>
      </c>
      <c r="AK53">
        <v>1</v>
      </c>
      <c r="AL53">
        <v>2</v>
      </c>
      <c r="AM53">
        <v>3</v>
      </c>
      <c r="AN53">
        <v>4</v>
      </c>
      <c r="AO53">
        <v>5</v>
      </c>
      <c r="AP53">
        <v>1</v>
      </c>
    </row>
    <row r="54" spans="1:42">
      <c r="A54" t="s">
        <v>59</v>
      </c>
      <c r="B54" t="s">
        <v>3</v>
      </c>
      <c r="C54">
        <v>25</v>
      </c>
      <c r="D54">
        <v>2008</v>
      </c>
      <c r="E54">
        <v>2</v>
      </c>
      <c r="F54">
        <v>16</v>
      </c>
      <c r="G54">
        <v>21</v>
      </c>
      <c r="H54">
        <v>1</v>
      </c>
      <c r="I54">
        <v>2</v>
      </c>
      <c r="J54">
        <v>2</v>
      </c>
      <c r="K54">
        <v>2</v>
      </c>
      <c r="L54">
        <v>2</v>
      </c>
      <c r="M54">
        <v>0</v>
      </c>
      <c r="N54">
        <v>0.49</v>
      </c>
      <c r="O54">
        <v>1.31</v>
      </c>
      <c r="P54">
        <v>1.27</v>
      </c>
      <c r="Q54">
        <v>1.36</v>
      </c>
      <c r="R54">
        <v>1.1200000000000001</v>
      </c>
      <c r="S54">
        <v>22</v>
      </c>
      <c r="T54">
        <v>3</v>
      </c>
      <c r="U54">
        <v>64</v>
      </c>
      <c r="V54" t="s">
        <v>1885</v>
      </c>
      <c r="W54">
        <v>15</v>
      </c>
      <c r="X54">
        <v>54</v>
      </c>
      <c r="Y54">
        <v>103</v>
      </c>
      <c r="Z54">
        <v>55</v>
      </c>
      <c r="AC54">
        <v>13.32</v>
      </c>
      <c r="AD54">
        <v>14.28</v>
      </c>
      <c r="AE54" t="s">
        <v>1885</v>
      </c>
      <c r="AF54">
        <v>0.11409999999999999</v>
      </c>
      <c r="AH54">
        <v>0.82</v>
      </c>
      <c r="AJ54">
        <v>16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</row>
    <row r="55" spans="1:42">
      <c r="A55" t="s">
        <v>60</v>
      </c>
      <c r="B55" t="s">
        <v>3</v>
      </c>
      <c r="C55">
        <v>26</v>
      </c>
      <c r="D55">
        <v>2008</v>
      </c>
      <c r="E55">
        <v>2</v>
      </c>
      <c r="F55">
        <v>44</v>
      </c>
      <c r="G55">
        <v>88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0.44</v>
      </c>
      <c r="O55">
        <v>-0.14000000000000001</v>
      </c>
      <c r="P55">
        <v>-0.4</v>
      </c>
      <c r="Q55">
        <v>-0.28999999999999998</v>
      </c>
      <c r="R55">
        <v>-0.28999999999999998</v>
      </c>
      <c r="S55">
        <v>28</v>
      </c>
      <c r="T55">
        <v>8</v>
      </c>
      <c r="U55">
        <v>300</v>
      </c>
      <c r="V55" t="s">
        <v>1885</v>
      </c>
      <c r="W55">
        <v>51</v>
      </c>
      <c r="AA55">
        <v>10</v>
      </c>
      <c r="AB55">
        <v>15.41</v>
      </c>
      <c r="AC55">
        <v>12.07</v>
      </c>
      <c r="AD55">
        <v>2.42</v>
      </c>
      <c r="AE55" t="s">
        <v>1885</v>
      </c>
      <c r="AF55">
        <v>9.8080000000000001E-2</v>
      </c>
      <c r="AH55">
        <v>0.89</v>
      </c>
      <c r="AI55">
        <v>15</v>
      </c>
      <c r="AJ55">
        <v>10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5</v>
      </c>
    </row>
    <row r="56" spans="1:42">
      <c r="A56" t="s">
        <v>61</v>
      </c>
      <c r="B56" t="s">
        <v>16</v>
      </c>
      <c r="C56">
        <v>21</v>
      </c>
      <c r="D56">
        <v>2008</v>
      </c>
      <c r="E56">
        <v>3</v>
      </c>
      <c r="F56">
        <v>30</v>
      </c>
      <c r="G56">
        <v>41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0.68</v>
      </c>
      <c r="O56">
        <v>0.73</v>
      </c>
      <c r="P56">
        <v>0.78</v>
      </c>
      <c r="Q56">
        <v>0.5</v>
      </c>
      <c r="R56">
        <v>0.5</v>
      </c>
      <c r="S56">
        <v>27</v>
      </c>
      <c r="T56">
        <v>1</v>
      </c>
      <c r="U56">
        <v>13</v>
      </c>
      <c r="V56" t="s">
        <v>1885</v>
      </c>
      <c r="W56">
        <v>26</v>
      </c>
      <c r="X56">
        <v>47</v>
      </c>
      <c r="Y56">
        <v>70.5</v>
      </c>
      <c r="Z56">
        <v>115</v>
      </c>
      <c r="AA56">
        <v>33</v>
      </c>
      <c r="AB56">
        <v>10.62</v>
      </c>
      <c r="AC56">
        <v>11.56</v>
      </c>
      <c r="AD56">
        <v>9.1999999999999993</v>
      </c>
      <c r="AE56" t="s">
        <v>1885</v>
      </c>
      <c r="AF56">
        <v>0.22600000000000001</v>
      </c>
      <c r="AH56">
        <v>1.92</v>
      </c>
      <c r="AI56">
        <v>16</v>
      </c>
      <c r="AJ56">
        <v>16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5</v>
      </c>
    </row>
    <row r="57" spans="1:42">
      <c r="A57" t="s">
        <v>62</v>
      </c>
      <c r="B57" t="s">
        <v>16</v>
      </c>
      <c r="C57">
        <v>22</v>
      </c>
      <c r="D57">
        <v>2008</v>
      </c>
      <c r="E57">
        <v>3</v>
      </c>
      <c r="F57">
        <v>4</v>
      </c>
      <c r="G57">
        <v>9</v>
      </c>
      <c r="H57">
        <v>1</v>
      </c>
      <c r="I57">
        <v>2</v>
      </c>
      <c r="J57">
        <v>3</v>
      </c>
      <c r="K57">
        <v>4</v>
      </c>
      <c r="L57">
        <v>5</v>
      </c>
      <c r="M57">
        <v>1</v>
      </c>
      <c r="N57">
        <v>1.24</v>
      </c>
      <c r="O57">
        <v>2.36</v>
      </c>
      <c r="P57">
        <v>3.61</v>
      </c>
      <c r="Q57">
        <v>4.5</v>
      </c>
      <c r="R57">
        <v>5.44</v>
      </c>
      <c r="S57">
        <v>27</v>
      </c>
      <c r="T57">
        <v>1</v>
      </c>
      <c r="U57">
        <v>27</v>
      </c>
      <c r="V57" t="s">
        <v>1885</v>
      </c>
      <c r="W57">
        <v>5</v>
      </c>
      <c r="X57">
        <v>6</v>
      </c>
      <c r="Y57">
        <v>3.5</v>
      </c>
      <c r="Z57">
        <v>10</v>
      </c>
      <c r="AA57">
        <v>15</v>
      </c>
      <c r="AB57">
        <v>14.94</v>
      </c>
      <c r="AC57">
        <v>16.79</v>
      </c>
      <c r="AD57">
        <v>16.66</v>
      </c>
      <c r="AE57" t="s">
        <v>1885</v>
      </c>
      <c r="AF57">
        <v>0.35410000000000003</v>
      </c>
      <c r="AH57">
        <v>3.01</v>
      </c>
      <c r="AI57">
        <v>16</v>
      </c>
      <c r="AJ57">
        <v>16</v>
      </c>
      <c r="AK57">
        <v>1</v>
      </c>
      <c r="AL57">
        <v>2</v>
      </c>
      <c r="AM57">
        <v>3</v>
      </c>
      <c r="AN57">
        <v>4</v>
      </c>
      <c r="AO57">
        <v>5</v>
      </c>
      <c r="AP57">
        <v>4</v>
      </c>
    </row>
    <row r="58" spans="1:42">
      <c r="A58" t="s">
        <v>63</v>
      </c>
      <c r="B58" t="s">
        <v>16</v>
      </c>
      <c r="C58">
        <v>23</v>
      </c>
      <c r="D58">
        <v>2008</v>
      </c>
      <c r="E58">
        <v>3</v>
      </c>
      <c r="F58">
        <v>27</v>
      </c>
      <c r="G58">
        <v>32</v>
      </c>
      <c r="H58">
        <v>0</v>
      </c>
      <c r="I58">
        <v>0</v>
      </c>
      <c r="J58">
        <v>0</v>
      </c>
      <c r="K58">
        <v>0</v>
      </c>
      <c r="L58">
        <v>0</v>
      </c>
      <c r="M58">
        <v>2</v>
      </c>
      <c r="N58">
        <v>0.61</v>
      </c>
      <c r="O58">
        <v>0.74</v>
      </c>
      <c r="P58">
        <v>0.47</v>
      </c>
      <c r="Q58">
        <v>0.09</v>
      </c>
      <c r="R58">
        <v>-0.67</v>
      </c>
      <c r="S58">
        <v>26</v>
      </c>
      <c r="T58">
        <v>4</v>
      </c>
      <c r="U58">
        <v>108</v>
      </c>
      <c r="V58" t="s">
        <v>1885</v>
      </c>
      <c r="W58">
        <v>28</v>
      </c>
      <c r="X58">
        <v>59</v>
      </c>
      <c r="Y58">
        <v>122</v>
      </c>
      <c r="Z58">
        <v>84</v>
      </c>
      <c r="AA58">
        <v>20</v>
      </c>
      <c r="AB58">
        <v>14.05</v>
      </c>
      <c r="AC58">
        <v>11.73</v>
      </c>
      <c r="AD58">
        <v>11.7</v>
      </c>
      <c r="AE58" t="s">
        <v>1885</v>
      </c>
      <c r="AF58">
        <v>0.21629999999999999</v>
      </c>
      <c r="AH58">
        <v>1.58</v>
      </c>
      <c r="AI58">
        <v>15</v>
      </c>
      <c r="AJ58">
        <v>16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5</v>
      </c>
    </row>
    <row r="59" spans="1:42">
      <c r="A59" t="s">
        <v>64</v>
      </c>
      <c r="B59" t="s">
        <v>12</v>
      </c>
      <c r="C59">
        <v>7</v>
      </c>
      <c r="D59">
        <v>2008</v>
      </c>
      <c r="E59">
        <v>1</v>
      </c>
      <c r="F59">
        <v>31</v>
      </c>
      <c r="G59">
        <v>44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-0.27</v>
      </c>
      <c r="O59">
        <v>-0.7</v>
      </c>
      <c r="P59">
        <v>-1.02</v>
      </c>
      <c r="Q59">
        <v>-1.02</v>
      </c>
      <c r="R59">
        <v>-1.19</v>
      </c>
      <c r="S59">
        <v>25</v>
      </c>
      <c r="T59">
        <v>6</v>
      </c>
      <c r="U59">
        <v>213</v>
      </c>
      <c r="V59" t="s">
        <v>1885</v>
      </c>
      <c r="W59">
        <v>42</v>
      </c>
      <c r="X59">
        <v>39</v>
      </c>
      <c r="Z59">
        <v>28</v>
      </c>
      <c r="AA59">
        <v>6</v>
      </c>
      <c r="AB59">
        <v>19.57</v>
      </c>
      <c r="AC59">
        <v>10.84</v>
      </c>
      <c r="AD59">
        <v>5.15</v>
      </c>
      <c r="AE59" t="s">
        <v>1885</v>
      </c>
      <c r="AF59" t="s">
        <v>1885</v>
      </c>
      <c r="AI59">
        <v>16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4</v>
      </c>
    </row>
    <row r="60" spans="1:42">
      <c r="A60" t="s">
        <v>65</v>
      </c>
      <c r="B60" t="s">
        <v>3</v>
      </c>
      <c r="C60">
        <v>27</v>
      </c>
      <c r="D60">
        <v>2008</v>
      </c>
      <c r="E60">
        <v>2</v>
      </c>
      <c r="F60">
        <v>26</v>
      </c>
      <c r="G60">
        <v>83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0.57999999999999996</v>
      </c>
      <c r="O60">
        <v>0.08</v>
      </c>
      <c r="P60">
        <v>0.08</v>
      </c>
      <c r="Q60">
        <v>0.08</v>
      </c>
      <c r="R60">
        <v>0.08</v>
      </c>
      <c r="S60">
        <v>24</v>
      </c>
      <c r="T60">
        <v>2</v>
      </c>
      <c r="U60">
        <v>45</v>
      </c>
      <c r="V60" t="s">
        <v>1885</v>
      </c>
      <c r="W60">
        <v>37</v>
      </c>
      <c r="X60">
        <v>59</v>
      </c>
      <c r="Y60">
        <v>119</v>
      </c>
      <c r="AA60">
        <v>18</v>
      </c>
      <c r="AB60">
        <v>11.51</v>
      </c>
      <c r="AC60">
        <v>10.87</v>
      </c>
      <c r="AD60">
        <v>3.22</v>
      </c>
      <c r="AE60" t="s">
        <v>1885</v>
      </c>
      <c r="AF60">
        <v>2.3900000000000001E-2</v>
      </c>
      <c r="AH60">
        <v>0.2</v>
      </c>
      <c r="AI60">
        <v>16</v>
      </c>
      <c r="AJ60">
        <v>16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3</v>
      </c>
    </row>
    <row r="61" spans="1:42">
      <c r="A61" t="s">
        <v>66</v>
      </c>
      <c r="B61" t="s">
        <v>3</v>
      </c>
      <c r="C61">
        <v>28</v>
      </c>
      <c r="D61">
        <v>2008</v>
      </c>
      <c r="E61">
        <v>2</v>
      </c>
      <c r="F61">
        <v>5</v>
      </c>
      <c r="G61">
        <v>9</v>
      </c>
      <c r="H61">
        <v>1</v>
      </c>
      <c r="I61">
        <v>2</v>
      </c>
      <c r="J61">
        <v>2</v>
      </c>
      <c r="K61">
        <v>2</v>
      </c>
      <c r="L61">
        <v>2</v>
      </c>
      <c r="M61">
        <v>4</v>
      </c>
      <c r="N61">
        <v>1.4</v>
      </c>
      <c r="O61">
        <v>2.25</v>
      </c>
      <c r="P61">
        <v>2.67</v>
      </c>
      <c r="Q61">
        <v>2.1</v>
      </c>
      <c r="R61">
        <v>2.1</v>
      </c>
      <c r="S61">
        <v>30</v>
      </c>
      <c r="T61">
        <v>1</v>
      </c>
      <c r="U61">
        <v>7</v>
      </c>
      <c r="V61" t="s">
        <v>1885</v>
      </c>
      <c r="W61">
        <v>33</v>
      </c>
      <c r="X61">
        <v>50</v>
      </c>
      <c r="Y61">
        <v>70</v>
      </c>
      <c r="Z61">
        <v>69</v>
      </c>
      <c r="AA61">
        <v>22</v>
      </c>
      <c r="AB61">
        <v>10.85</v>
      </c>
      <c r="AC61">
        <v>17.37</v>
      </c>
      <c r="AD61">
        <v>15</v>
      </c>
      <c r="AE61" t="s">
        <v>1885</v>
      </c>
      <c r="AF61">
        <v>8.1299999999999997E-2</v>
      </c>
      <c r="AH61">
        <v>1.08</v>
      </c>
      <c r="AI61">
        <v>16</v>
      </c>
      <c r="AJ61">
        <v>16</v>
      </c>
      <c r="AK61">
        <v>1</v>
      </c>
      <c r="AL61">
        <v>2</v>
      </c>
      <c r="AM61">
        <v>2</v>
      </c>
      <c r="AN61">
        <v>2</v>
      </c>
      <c r="AO61">
        <v>2</v>
      </c>
      <c r="AP61">
        <v>9</v>
      </c>
    </row>
    <row r="62" spans="1:42">
      <c r="A62" t="s">
        <v>67</v>
      </c>
      <c r="B62" t="s">
        <v>12</v>
      </c>
      <c r="C62">
        <v>8</v>
      </c>
      <c r="D62">
        <v>2008</v>
      </c>
      <c r="E62">
        <v>1</v>
      </c>
      <c r="F62">
        <v>5</v>
      </c>
      <c r="G62">
        <v>13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0.94</v>
      </c>
      <c r="O62">
        <v>1.1399999999999999</v>
      </c>
      <c r="P62">
        <v>1.23</v>
      </c>
      <c r="Q62">
        <v>1.43</v>
      </c>
      <c r="R62">
        <v>1.35</v>
      </c>
      <c r="S62">
        <v>25</v>
      </c>
      <c r="T62">
        <v>1</v>
      </c>
      <c r="U62">
        <v>11</v>
      </c>
      <c r="V62" t="s">
        <v>1885</v>
      </c>
      <c r="W62">
        <v>8</v>
      </c>
      <c r="X62">
        <v>8</v>
      </c>
      <c r="Y62">
        <v>16</v>
      </c>
      <c r="Z62">
        <v>15</v>
      </c>
      <c r="AA62">
        <v>11</v>
      </c>
      <c r="AB62">
        <v>16.149999999999999</v>
      </c>
      <c r="AC62">
        <v>20.440000000000001</v>
      </c>
      <c r="AD62">
        <v>17.489999999999998</v>
      </c>
      <c r="AE62" t="s">
        <v>1885</v>
      </c>
      <c r="AF62" t="s">
        <v>1885</v>
      </c>
      <c r="AI62">
        <v>16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3</v>
      </c>
    </row>
    <row r="63" spans="1:42">
      <c r="A63" t="s">
        <v>68</v>
      </c>
      <c r="B63" t="s">
        <v>16</v>
      </c>
      <c r="C63">
        <v>24</v>
      </c>
      <c r="D63">
        <v>2008</v>
      </c>
      <c r="E63">
        <v>3</v>
      </c>
      <c r="F63">
        <v>40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0.26</v>
      </c>
      <c r="O63">
        <v>0.26</v>
      </c>
      <c r="P63">
        <v>7.0000000000000007E-2</v>
      </c>
      <c r="Q63">
        <v>7.0000000000000007E-2</v>
      </c>
      <c r="R63">
        <v>7.0000000000000007E-2</v>
      </c>
      <c r="S63">
        <v>24</v>
      </c>
      <c r="T63">
        <v>1</v>
      </c>
      <c r="U63">
        <v>32</v>
      </c>
      <c r="V63" t="s">
        <v>1885</v>
      </c>
      <c r="W63">
        <v>22</v>
      </c>
      <c r="X63">
        <v>58</v>
      </c>
      <c r="Y63">
        <v>115</v>
      </c>
      <c r="Z63">
        <v>166</v>
      </c>
      <c r="AA63">
        <v>64</v>
      </c>
      <c r="AB63">
        <v>8.66</v>
      </c>
      <c r="AC63">
        <v>9.2100000000000009</v>
      </c>
      <c r="AE63" t="s">
        <v>1885</v>
      </c>
      <c r="AF63">
        <v>0.14130000000000001</v>
      </c>
      <c r="AH63">
        <v>1.59</v>
      </c>
      <c r="AI63">
        <v>13</v>
      </c>
      <c r="AJ63">
        <v>16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2</v>
      </c>
    </row>
    <row r="64" spans="1:42">
      <c r="A64" t="s">
        <v>69</v>
      </c>
      <c r="B64" t="s">
        <v>49</v>
      </c>
      <c r="C64">
        <v>4</v>
      </c>
      <c r="D64">
        <v>2008</v>
      </c>
      <c r="E64">
        <v>4</v>
      </c>
      <c r="F64">
        <v>5</v>
      </c>
      <c r="G64">
        <v>28</v>
      </c>
      <c r="H64">
        <v>1</v>
      </c>
      <c r="I64">
        <v>1</v>
      </c>
      <c r="J64">
        <v>2</v>
      </c>
      <c r="K64">
        <v>2</v>
      </c>
      <c r="L64">
        <v>2</v>
      </c>
      <c r="M64">
        <v>4</v>
      </c>
      <c r="N64">
        <v>0.59</v>
      </c>
      <c r="O64">
        <v>0.82</v>
      </c>
      <c r="P64">
        <v>1.26</v>
      </c>
      <c r="Q64">
        <v>0.97</v>
      </c>
      <c r="R64">
        <v>0.61</v>
      </c>
      <c r="S64">
        <v>26</v>
      </c>
      <c r="T64">
        <v>3</v>
      </c>
      <c r="U64">
        <v>81</v>
      </c>
      <c r="V64" t="s">
        <v>1885</v>
      </c>
      <c r="W64">
        <v>7</v>
      </c>
      <c r="X64">
        <v>11</v>
      </c>
      <c r="Y64">
        <v>14</v>
      </c>
      <c r="Z64">
        <v>57</v>
      </c>
      <c r="AA64">
        <v>5</v>
      </c>
      <c r="AB64">
        <v>12.04</v>
      </c>
      <c r="AC64">
        <v>10.87</v>
      </c>
      <c r="AD64">
        <v>10.6</v>
      </c>
      <c r="AE64" t="s">
        <v>1885</v>
      </c>
      <c r="AF64">
        <v>0.22700000000000001</v>
      </c>
      <c r="AH64">
        <v>1.85</v>
      </c>
      <c r="AI64">
        <v>16</v>
      </c>
      <c r="AJ64">
        <v>16</v>
      </c>
      <c r="AK64">
        <v>1</v>
      </c>
      <c r="AL64">
        <v>1</v>
      </c>
      <c r="AM64">
        <v>2</v>
      </c>
      <c r="AN64">
        <v>2</v>
      </c>
      <c r="AO64">
        <v>2</v>
      </c>
      <c r="AP64">
        <v>5</v>
      </c>
    </row>
    <row r="65" spans="1:42">
      <c r="A65" t="s">
        <v>70</v>
      </c>
      <c r="B65" t="s">
        <v>3</v>
      </c>
      <c r="C65">
        <v>29</v>
      </c>
      <c r="D65">
        <v>2008</v>
      </c>
      <c r="E65">
        <v>2</v>
      </c>
      <c r="F65">
        <v>56</v>
      </c>
      <c r="G65">
        <v>113</v>
      </c>
      <c r="H65">
        <v>0</v>
      </c>
      <c r="I65">
        <v>0</v>
      </c>
      <c r="J65">
        <v>0</v>
      </c>
      <c r="K65">
        <v>0</v>
      </c>
      <c r="L65">
        <v>0</v>
      </c>
      <c r="M65">
        <v>7</v>
      </c>
      <c r="N65">
        <v>0.05</v>
      </c>
      <c r="O65">
        <v>-0.33</v>
      </c>
      <c r="P65">
        <v>-0.33</v>
      </c>
      <c r="Q65">
        <v>-0.33</v>
      </c>
      <c r="R65">
        <v>-0.33</v>
      </c>
      <c r="S65">
        <v>30</v>
      </c>
      <c r="T65">
        <v>1</v>
      </c>
      <c r="U65">
        <v>4</v>
      </c>
      <c r="V65" t="s">
        <v>1885</v>
      </c>
      <c r="W65">
        <v>70</v>
      </c>
      <c r="AA65">
        <v>12</v>
      </c>
      <c r="AB65">
        <v>13.11</v>
      </c>
      <c r="AC65">
        <v>6.92</v>
      </c>
      <c r="AD65">
        <v>2.4900000000000002</v>
      </c>
      <c r="AE65" t="s">
        <v>1885</v>
      </c>
      <c r="AF65">
        <v>3.2123076923076928E-2</v>
      </c>
      <c r="AH65">
        <v>0.72</v>
      </c>
      <c r="AI65">
        <v>16</v>
      </c>
      <c r="AJ65">
        <v>13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10</v>
      </c>
    </row>
    <row r="66" spans="1:42">
      <c r="A66" t="s">
        <v>71</v>
      </c>
      <c r="B66" t="s">
        <v>49</v>
      </c>
      <c r="C66">
        <v>5</v>
      </c>
      <c r="D66">
        <v>2008</v>
      </c>
      <c r="E66">
        <v>4</v>
      </c>
      <c r="F66">
        <v>1</v>
      </c>
      <c r="G66">
        <v>6</v>
      </c>
      <c r="H66">
        <v>1</v>
      </c>
      <c r="I66">
        <v>2</v>
      </c>
      <c r="J66">
        <v>3</v>
      </c>
      <c r="K66">
        <v>4</v>
      </c>
      <c r="L66">
        <v>5</v>
      </c>
      <c r="M66">
        <v>8</v>
      </c>
      <c r="N66">
        <v>0.91</v>
      </c>
      <c r="O66">
        <v>1.76</v>
      </c>
      <c r="P66">
        <v>2.11</v>
      </c>
      <c r="Q66">
        <v>2.97</v>
      </c>
      <c r="R66">
        <v>3.83</v>
      </c>
      <c r="S66">
        <v>32</v>
      </c>
      <c r="T66">
        <v>1</v>
      </c>
      <c r="U66">
        <v>13</v>
      </c>
      <c r="V66" t="s">
        <v>1885</v>
      </c>
      <c r="W66">
        <v>4</v>
      </c>
      <c r="X66">
        <v>10</v>
      </c>
      <c r="Y66">
        <v>19</v>
      </c>
      <c r="Z66">
        <v>16</v>
      </c>
      <c r="AA66">
        <v>2</v>
      </c>
      <c r="AB66">
        <v>15.39</v>
      </c>
      <c r="AC66">
        <v>16.36</v>
      </c>
      <c r="AD66">
        <v>12.86</v>
      </c>
      <c r="AE66" t="s">
        <v>1885</v>
      </c>
      <c r="AF66">
        <v>0.2913</v>
      </c>
      <c r="AH66">
        <v>1.84</v>
      </c>
      <c r="AI66">
        <v>16</v>
      </c>
      <c r="AJ66">
        <v>16</v>
      </c>
      <c r="AK66">
        <v>1</v>
      </c>
      <c r="AL66">
        <v>2</v>
      </c>
      <c r="AM66">
        <v>3</v>
      </c>
      <c r="AN66">
        <v>4</v>
      </c>
      <c r="AO66">
        <v>5</v>
      </c>
      <c r="AP66">
        <v>12</v>
      </c>
    </row>
    <row r="67" spans="1:42">
      <c r="A67" t="s">
        <v>72</v>
      </c>
      <c r="B67" t="s">
        <v>3</v>
      </c>
      <c r="C67">
        <v>30</v>
      </c>
      <c r="D67">
        <v>2008</v>
      </c>
      <c r="E67">
        <v>2</v>
      </c>
      <c r="F67">
        <v>50</v>
      </c>
      <c r="G67">
        <v>36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0.05</v>
      </c>
      <c r="O67">
        <v>0.42</v>
      </c>
      <c r="P67">
        <v>0.42</v>
      </c>
      <c r="Q67">
        <v>0.42</v>
      </c>
      <c r="R67">
        <v>0.42</v>
      </c>
      <c r="S67">
        <v>27</v>
      </c>
      <c r="T67">
        <v>2</v>
      </c>
      <c r="U67">
        <v>43</v>
      </c>
      <c r="V67" t="s">
        <v>1885</v>
      </c>
      <c r="W67">
        <v>42</v>
      </c>
      <c r="X67">
        <v>80</v>
      </c>
      <c r="AA67">
        <v>44</v>
      </c>
      <c r="AB67">
        <v>7.11</v>
      </c>
      <c r="AC67">
        <v>6.83</v>
      </c>
      <c r="AD67">
        <v>10.61</v>
      </c>
      <c r="AE67" t="s">
        <v>1885</v>
      </c>
      <c r="AF67">
        <v>5.5466666666666664E-2</v>
      </c>
      <c r="AH67">
        <v>0.4</v>
      </c>
      <c r="AI67">
        <v>16</v>
      </c>
      <c r="AJ67">
        <v>15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5</v>
      </c>
    </row>
    <row r="68" spans="1:42">
      <c r="A68" t="s">
        <v>73</v>
      </c>
      <c r="B68" t="s">
        <v>16</v>
      </c>
      <c r="C68">
        <v>25</v>
      </c>
      <c r="D68">
        <v>2008</v>
      </c>
      <c r="E68">
        <v>3</v>
      </c>
      <c r="F68">
        <v>60</v>
      </c>
      <c r="G68">
        <v>40</v>
      </c>
      <c r="H68">
        <v>0</v>
      </c>
      <c r="I68">
        <v>0</v>
      </c>
      <c r="J68">
        <v>0</v>
      </c>
      <c r="K68">
        <v>0</v>
      </c>
      <c r="L68">
        <v>0</v>
      </c>
      <c r="M68">
        <v>3</v>
      </c>
      <c r="N68">
        <v>0.15</v>
      </c>
      <c r="O68">
        <v>0.56000000000000005</v>
      </c>
      <c r="P68">
        <v>-0.18</v>
      </c>
      <c r="Q68">
        <v>-0.18</v>
      </c>
      <c r="R68">
        <v>-0.18</v>
      </c>
      <c r="S68">
        <v>30</v>
      </c>
      <c r="T68">
        <v>2</v>
      </c>
      <c r="U68">
        <v>52</v>
      </c>
      <c r="V68" t="s">
        <v>1885</v>
      </c>
      <c r="W68">
        <v>52</v>
      </c>
      <c r="X68">
        <v>84</v>
      </c>
      <c r="AA68">
        <v>29</v>
      </c>
      <c r="AB68">
        <v>11.76</v>
      </c>
      <c r="AC68">
        <v>7.81</v>
      </c>
      <c r="AD68">
        <v>9.25</v>
      </c>
      <c r="AE68" t="s">
        <v>1885</v>
      </c>
      <c r="AF68">
        <v>0.14902857142857143</v>
      </c>
      <c r="AH68">
        <v>1.1399999999999999</v>
      </c>
      <c r="AI68">
        <v>16</v>
      </c>
      <c r="AJ68">
        <v>14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8</v>
      </c>
    </row>
    <row r="69" spans="1:42">
      <c r="A69" t="s">
        <v>74</v>
      </c>
      <c r="B69" t="s">
        <v>3</v>
      </c>
      <c r="C69">
        <v>31</v>
      </c>
      <c r="D69">
        <v>2008</v>
      </c>
      <c r="E69">
        <v>2</v>
      </c>
      <c r="F69">
        <v>11</v>
      </c>
      <c r="G69">
        <v>1</v>
      </c>
      <c r="H69">
        <v>1</v>
      </c>
      <c r="I69">
        <v>2</v>
      </c>
      <c r="J69">
        <v>3</v>
      </c>
      <c r="K69">
        <v>4</v>
      </c>
      <c r="L69">
        <v>5</v>
      </c>
      <c r="M69">
        <v>0</v>
      </c>
      <c r="N69">
        <v>1.1100000000000001</v>
      </c>
      <c r="O69">
        <v>3.04</v>
      </c>
      <c r="P69">
        <v>4.13</v>
      </c>
      <c r="Q69">
        <v>5.26</v>
      </c>
      <c r="R69">
        <v>6.14</v>
      </c>
      <c r="S69">
        <v>23</v>
      </c>
      <c r="T69">
        <v>1</v>
      </c>
      <c r="U69">
        <v>24</v>
      </c>
      <c r="V69" t="s">
        <v>1885</v>
      </c>
      <c r="W69">
        <v>6</v>
      </c>
      <c r="X69">
        <v>1</v>
      </c>
      <c r="Y69">
        <v>3</v>
      </c>
      <c r="Z69">
        <v>4</v>
      </c>
      <c r="AC69">
        <v>16.79</v>
      </c>
      <c r="AD69">
        <v>24.81</v>
      </c>
      <c r="AE69" t="s">
        <v>1885</v>
      </c>
      <c r="AF69">
        <v>0.14762666666666666</v>
      </c>
      <c r="AH69">
        <v>0.95</v>
      </c>
      <c r="AJ69">
        <v>15</v>
      </c>
      <c r="AK69">
        <v>1</v>
      </c>
      <c r="AL69">
        <v>2</v>
      </c>
      <c r="AM69">
        <v>3</v>
      </c>
      <c r="AN69">
        <v>4</v>
      </c>
      <c r="AO69">
        <v>5</v>
      </c>
      <c r="AP69">
        <v>1</v>
      </c>
    </row>
    <row r="70" spans="1:42">
      <c r="A70" t="s">
        <v>75</v>
      </c>
      <c r="B70" t="s">
        <v>3</v>
      </c>
      <c r="C70">
        <v>32</v>
      </c>
      <c r="D70">
        <v>2008</v>
      </c>
      <c r="E70">
        <v>2</v>
      </c>
      <c r="F70">
        <v>78</v>
      </c>
      <c r="G70">
        <v>43</v>
      </c>
      <c r="H70">
        <v>0</v>
      </c>
      <c r="I70">
        <v>0</v>
      </c>
      <c r="J70">
        <v>1</v>
      </c>
      <c r="K70">
        <v>1</v>
      </c>
      <c r="L70">
        <v>1</v>
      </c>
      <c r="M70">
        <v>0</v>
      </c>
      <c r="N70">
        <v>0.02</v>
      </c>
      <c r="O70">
        <v>-0.06</v>
      </c>
      <c r="P70">
        <v>0.41</v>
      </c>
      <c r="Q70">
        <v>0.5</v>
      </c>
      <c r="R70">
        <v>0.79</v>
      </c>
      <c r="S70">
        <v>21</v>
      </c>
      <c r="T70">
        <v>1</v>
      </c>
      <c r="U70">
        <v>22</v>
      </c>
      <c r="V70" t="s">
        <v>1885</v>
      </c>
      <c r="W70">
        <v>26</v>
      </c>
      <c r="X70">
        <v>23</v>
      </c>
      <c r="Y70">
        <v>23</v>
      </c>
      <c r="Z70">
        <v>52</v>
      </c>
      <c r="AC70">
        <v>7.93</v>
      </c>
      <c r="AD70">
        <v>8.39</v>
      </c>
      <c r="AE70" t="s">
        <v>1885</v>
      </c>
      <c r="AF70">
        <v>9.5999999999999992E-3</v>
      </c>
      <c r="AH70">
        <v>0.42</v>
      </c>
      <c r="AJ70">
        <v>6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</row>
    <row r="71" spans="1:42">
      <c r="A71" t="s">
        <v>76</v>
      </c>
      <c r="B71" t="s">
        <v>16</v>
      </c>
      <c r="C71">
        <v>26</v>
      </c>
      <c r="D71">
        <v>2008</v>
      </c>
      <c r="E71">
        <v>3</v>
      </c>
      <c r="F71">
        <v>36</v>
      </c>
      <c r="H71">
        <v>0</v>
      </c>
      <c r="I71">
        <v>0</v>
      </c>
      <c r="J71">
        <v>0</v>
      </c>
      <c r="K71">
        <v>0</v>
      </c>
      <c r="L71">
        <v>0</v>
      </c>
      <c r="M71">
        <v>7</v>
      </c>
      <c r="N71">
        <v>0.38</v>
      </c>
      <c r="O71">
        <v>0.38</v>
      </c>
      <c r="P71">
        <v>0.38</v>
      </c>
      <c r="Q71">
        <v>0.38</v>
      </c>
      <c r="R71">
        <v>0.38</v>
      </c>
      <c r="S71">
        <v>36</v>
      </c>
      <c r="T71">
        <v>1</v>
      </c>
      <c r="U71">
        <v>19</v>
      </c>
      <c r="V71" t="s">
        <v>1885</v>
      </c>
      <c r="W71">
        <v>126</v>
      </c>
      <c r="AA71">
        <v>102</v>
      </c>
      <c r="AB71">
        <v>10.14</v>
      </c>
      <c r="AC71">
        <v>10.24</v>
      </c>
      <c r="AE71" t="s">
        <v>1885</v>
      </c>
      <c r="AF71">
        <v>0.19328000000000001</v>
      </c>
      <c r="AH71">
        <v>1.1499999999999999</v>
      </c>
      <c r="AI71">
        <v>5</v>
      </c>
      <c r="AJ71">
        <v>15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13</v>
      </c>
    </row>
    <row r="72" spans="1:42">
      <c r="A72" t="s">
        <v>77</v>
      </c>
      <c r="B72" t="s">
        <v>49</v>
      </c>
      <c r="C72">
        <v>6</v>
      </c>
      <c r="D72">
        <v>2008</v>
      </c>
      <c r="E72">
        <v>4</v>
      </c>
      <c r="F72">
        <v>3</v>
      </c>
      <c r="G72">
        <v>1</v>
      </c>
      <c r="H72">
        <v>1</v>
      </c>
      <c r="I72">
        <v>2</v>
      </c>
      <c r="J72">
        <v>2</v>
      </c>
      <c r="K72">
        <v>2</v>
      </c>
      <c r="L72">
        <v>2</v>
      </c>
      <c r="M72">
        <v>1</v>
      </c>
      <c r="N72">
        <v>0.36</v>
      </c>
      <c r="O72">
        <v>1.4</v>
      </c>
      <c r="P72">
        <v>1.78</v>
      </c>
      <c r="Q72">
        <v>1.73</v>
      </c>
      <c r="R72">
        <v>1.58</v>
      </c>
      <c r="S72">
        <v>29</v>
      </c>
      <c r="T72">
        <v>1</v>
      </c>
      <c r="U72">
        <v>24</v>
      </c>
      <c r="V72" t="s">
        <v>1885</v>
      </c>
      <c r="W72">
        <v>3</v>
      </c>
      <c r="X72">
        <v>2</v>
      </c>
      <c r="Y72">
        <v>5</v>
      </c>
      <c r="Z72">
        <v>28</v>
      </c>
      <c r="AA72">
        <v>6</v>
      </c>
      <c r="AB72">
        <v>12.57</v>
      </c>
      <c r="AC72">
        <v>13.19</v>
      </c>
      <c r="AD72">
        <v>16.98</v>
      </c>
      <c r="AE72" t="s">
        <v>1885</v>
      </c>
      <c r="AF72">
        <v>0.19903999999999999</v>
      </c>
      <c r="AH72">
        <v>1.88</v>
      </c>
      <c r="AI72">
        <v>15</v>
      </c>
      <c r="AJ72">
        <v>15</v>
      </c>
      <c r="AK72">
        <v>1</v>
      </c>
      <c r="AL72">
        <v>2</v>
      </c>
      <c r="AM72">
        <v>2</v>
      </c>
      <c r="AN72">
        <v>2</v>
      </c>
      <c r="AO72">
        <v>2</v>
      </c>
      <c r="AP72">
        <v>6</v>
      </c>
    </row>
    <row r="73" spans="1:42">
      <c r="A73" t="s">
        <v>78</v>
      </c>
      <c r="B73" t="s">
        <v>16</v>
      </c>
      <c r="C73">
        <v>27</v>
      </c>
      <c r="D73">
        <v>2008</v>
      </c>
      <c r="E73">
        <v>3</v>
      </c>
      <c r="F73">
        <v>17</v>
      </c>
      <c r="G73">
        <v>12</v>
      </c>
      <c r="H73">
        <v>1</v>
      </c>
      <c r="I73">
        <v>2</v>
      </c>
      <c r="J73">
        <v>2</v>
      </c>
      <c r="K73">
        <v>2</v>
      </c>
      <c r="L73">
        <v>2</v>
      </c>
      <c r="M73">
        <v>6</v>
      </c>
      <c r="N73">
        <v>0.89</v>
      </c>
      <c r="O73">
        <v>1.83</v>
      </c>
      <c r="P73">
        <v>2.31</v>
      </c>
      <c r="Q73">
        <v>1.99</v>
      </c>
      <c r="R73">
        <v>1.99</v>
      </c>
      <c r="S73">
        <v>32</v>
      </c>
      <c r="T73">
        <v>3</v>
      </c>
      <c r="U73">
        <v>92</v>
      </c>
      <c r="V73" t="s">
        <v>1885</v>
      </c>
      <c r="W73">
        <v>35</v>
      </c>
      <c r="X73">
        <v>32</v>
      </c>
      <c r="Y73">
        <v>66</v>
      </c>
      <c r="AA73">
        <v>28</v>
      </c>
      <c r="AB73">
        <v>14.48</v>
      </c>
      <c r="AC73">
        <v>14.29</v>
      </c>
      <c r="AD73">
        <v>15.48</v>
      </c>
      <c r="AE73" t="s">
        <v>1885</v>
      </c>
      <c r="AF73">
        <v>0.25109999999999999</v>
      </c>
      <c r="AH73">
        <v>1.9</v>
      </c>
      <c r="AI73">
        <v>13</v>
      </c>
      <c r="AJ73">
        <v>16</v>
      </c>
      <c r="AK73">
        <v>0</v>
      </c>
      <c r="AL73">
        <v>1</v>
      </c>
      <c r="AM73">
        <v>1</v>
      </c>
      <c r="AN73">
        <v>1</v>
      </c>
      <c r="AO73">
        <v>1</v>
      </c>
      <c r="AP73">
        <v>11</v>
      </c>
    </row>
    <row r="74" spans="1:42">
      <c r="A74" t="s">
        <v>79</v>
      </c>
      <c r="B74" t="s">
        <v>3</v>
      </c>
      <c r="C74">
        <v>33</v>
      </c>
      <c r="D74">
        <v>2008</v>
      </c>
      <c r="E74">
        <v>2</v>
      </c>
      <c r="F74">
        <v>81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-0.08</v>
      </c>
      <c r="O74">
        <v>-0.08</v>
      </c>
      <c r="P74">
        <v>-0.08</v>
      </c>
      <c r="Q74">
        <v>-0.08</v>
      </c>
      <c r="R74">
        <v>-0.08</v>
      </c>
      <c r="S74">
        <v>25</v>
      </c>
      <c r="T74">
        <v>8</v>
      </c>
      <c r="U74">
        <v>300</v>
      </c>
      <c r="V74" t="s">
        <v>1885</v>
      </c>
      <c r="AA74">
        <v>33</v>
      </c>
      <c r="AB74">
        <v>9.1300000000000008</v>
      </c>
      <c r="AC74">
        <v>5.1100000000000003</v>
      </c>
      <c r="AE74" t="s">
        <v>1885</v>
      </c>
      <c r="AF74">
        <v>2.3599999999999999E-2</v>
      </c>
      <c r="AH74">
        <v>0.21</v>
      </c>
      <c r="AI74">
        <v>15</v>
      </c>
      <c r="AJ74">
        <v>8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3</v>
      </c>
    </row>
    <row r="75" spans="1:42">
      <c r="A75" t="s">
        <v>80</v>
      </c>
      <c r="B75" t="s">
        <v>12</v>
      </c>
      <c r="C75">
        <v>9</v>
      </c>
      <c r="D75">
        <v>2008</v>
      </c>
      <c r="E75">
        <v>1</v>
      </c>
      <c r="F75">
        <v>7</v>
      </c>
      <c r="G75">
        <v>12</v>
      </c>
      <c r="H75">
        <v>1</v>
      </c>
      <c r="I75">
        <v>2</v>
      </c>
      <c r="J75">
        <v>2</v>
      </c>
      <c r="K75">
        <v>2</v>
      </c>
      <c r="L75">
        <v>2</v>
      </c>
      <c r="M75">
        <v>6</v>
      </c>
      <c r="N75">
        <v>0.67</v>
      </c>
      <c r="O75">
        <v>1.23</v>
      </c>
      <c r="P75">
        <v>1.28</v>
      </c>
      <c r="Q75">
        <v>1.1599999999999999</v>
      </c>
      <c r="R75">
        <v>1.1599999999999999</v>
      </c>
      <c r="S75">
        <v>32</v>
      </c>
      <c r="T75">
        <v>1</v>
      </c>
      <c r="U75">
        <v>2</v>
      </c>
      <c r="V75" t="s">
        <v>1885</v>
      </c>
      <c r="W75">
        <v>9</v>
      </c>
      <c r="X75">
        <v>15</v>
      </c>
      <c r="Y75">
        <v>31</v>
      </c>
      <c r="AA75">
        <v>12</v>
      </c>
      <c r="AB75">
        <v>18.329999999999998</v>
      </c>
      <c r="AC75">
        <v>18.73</v>
      </c>
      <c r="AD75">
        <v>20.02</v>
      </c>
      <c r="AE75" t="s">
        <v>1885</v>
      </c>
      <c r="AF75" t="s">
        <v>1885</v>
      </c>
      <c r="AI75">
        <v>14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10</v>
      </c>
    </row>
    <row r="76" spans="1:42">
      <c r="A76" t="s">
        <v>81</v>
      </c>
      <c r="B76" t="s">
        <v>16</v>
      </c>
      <c r="C76">
        <v>28</v>
      </c>
      <c r="D76">
        <v>2008</v>
      </c>
      <c r="E76">
        <v>3</v>
      </c>
      <c r="F76">
        <v>24</v>
      </c>
      <c r="G76">
        <v>57</v>
      </c>
      <c r="H76">
        <v>1</v>
      </c>
      <c r="I76">
        <v>1</v>
      </c>
      <c r="J76">
        <v>1</v>
      </c>
      <c r="K76">
        <v>1</v>
      </c>
      <c r="L76">
        <v>1</v>
      </c>
      <c r="M76">
        <v>3</v>
      </c>
      <c r="N76">
        <v>0.63</v>
      </c>
      <c r="O76">
        <v>0.72</v>
      </c>
      <c r="P76">
        <v>0.72</v>
      </c>
      <c r="Q76">
        <v>0.72</v>
      </c>
      <c r="R76">
        <v>0.72</v>
      </c>
      <c r="S76">
        <v>31</v>
      </c>
      <c r="T76">
        <v>3</v>
      </c>
      <c r="U76">
        <v>78</v>
      </c>
      <c r="V76" t="s">
        <v>1885</v>
      </c>
      <c r="W76">
        <v>36</v>
      </c>
      <c r="AA76">
        <v>39</v>
      </c>
      <c r="AB76">
        <v>14.15</v>
      </c>
      <c r="AC76">
        <v>12.37</v>
      </c>
      <c r="AD76">
        <v>7.84</v>
      </c>
      <c r="AE76" t="s">
        <v>1885</v>
      </c>
      <c r="AF76">
        <v>0.22220000000000001</v>
      </c>
      <c r="AH76">
        <v>1.58</v>
      </c>
      <c r="AI76">
        <v>11</v>
      </c>
      <c r="AJ76">
        <v>16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9</v>
      </c>
    </row>
    <row r="77" spans="1:42">
      <c r="A77" t="s">
        <v>82</v>
      </c>
      <c r="B77" t="s">
        <v>3</v>
      </c>
      <c r="C77">
        <v>34</v>
      </c>
      <c r="D77">
        <v>2008</v>
      </c>
      <c r="E77">
        <v>2</v>
      </c>
      <c r="F77">
        <v>74</v>
      </c>
      <c r="H77">
        <v>0</v>
      </c>
      <c r="I77">
        <v>0</v>
      </c>
      <c r="J77">
        <v>0</v>
      </c>
      <c r="K77">
        <v>0</v>
      </c>
      <c r="L77">
        <v>0</v>
      </c>
      <c r="M77">
        <v>4</v>
      </c>
      <c r="N77">
        <v>-0.33</v>
      </c>
      <c r="O77">
        <v>-0.33</v>
      </c>
      <c r="P77">
        <v>-0.33</v>
      </c>
      <c r="Q77">
        <v>-0.33</v>
      </c>
      <c r="R77">
        <v>-0.33</v>
      </c>
      <c r="S77">
        <v>29</v>
      </c>
      <c r="T77">
        <v>4</v>
      </c>
      <c r="U77">
        <v>100</v>
      </c>
      <c r="V77" t="s">
        <v>1885</v>
      </c>
      <c r="AA77">
        <v>50</v>
      </c>
      <c r="AB77">
        <v>8.8800000000000008</v>
      </c>
      <c r="AC77">
        <v>4.04</v>
      </c>
      <c r="AE77" t="s">
        <v>1885</v>
      </c>
      <c r="AF77">
        <v>3.325714285714286E-2</v>
      </c>
      <c r="AH77">
        <v>0.72</v>
      </c>
      <c r="AI77">
        <v>11</v>
      </c>
      <c r="AJ77">
        <v>14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8</v>
      </c>
    </row>
    <row r="78" spans="1:42">
      <c r="A78" t="s">
        <v>83</v>
      </c>
      <c r="B78" t="s">
        <v>3</v>
      </c>
      <c r="C78">
        <v>35</v>
      </c>
      <c r="D78">
        <v>2008</v>
      </c>
      <c r="E78">
        <v>2</v>
      </c>
      <c r="F78">
        <v>2</v>
      </c>
      <c r="G78">
        <v>17</v>
      </c>
      <c r="H78">
        <v>1</v>
      </c>
      <c r="I78">
        <v>2</v>
      </c>
      <c r="J78">
        <v>2</v>
      </c>
      <c r="K78">
        <v>2</v>
      </c>
      <c r="L78">
        <v>2</v>
      </c>
      <c r="M78">
        <v>0</v>
      </c>
      <c r="N78">
        <v>1.1299999999999999</v>
      </c>
      <c r="O78">
        <v>2.25</v>
      </c>
      <c r="P78">
        <v>2.41</v>
      </c>
      <c r="Q78">
        <v>2.4</v>
      </c>
      <c r="R78">
        <v>2.16</v>
      </c>
      <c r="S78">
        <v>25</v>
      </c>
      <c r="T78">
        <v>1</v>
      </c>
      <c r="U78">
        <v>27</v>
      </c>
      <c r="V78" t="s">
        <v>1885</v>
      </c>
      <c r="W78">
        <v>8</v>
      </c>
      <c r="X78">
        <v>11</v>
      </c>
      <c r="Y78">
        <v>24</v>
      </c>
      <c r="Z78">
        <v>42</v>
      </c>
      <c r="AA78">
        <v>30</v>
      </c>
      <c r="AB78">
        <v>8.9600000000000009</v>
      </c>
      <c r="AC78">
        <v>19.12</v>
      </c>
      <c r="AD78">
        <v>15.99</v>
      </c>
      <c r="AE78" t="s">
        <v>1885</v>
      </c>
      <c r="AF78">
        <v>7.22E-2</v>
      </c>
      <c r="AH78">
        <v>0.56999999999999995</v>
      </c>
      <c r="AI78">
        <v>16</v>
      </c>
      <c r="AJ78">
        <v>16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3</v>
      </c>
    </row>
    <row r="79" spans="1:42">
      <c r="A79" t="s">
        <v>84</v>
      </c>
      <c r="B79" t="s">
        <v>16</v>
      </c>
      <c r="C79">
        <v>29</v>
      </c>
      <c r="D79">
        <v>2008</v>
      </c>
      <c r="E79">
        <v>3</v>
      </c>
      <c r="F79">
        <v>18</v>
      </c>
      <c r="G79">
        <v>28</v>
      </c>
      <c r="H79">
        <v>1</v>
      </c>
      <c r="I79">
        <v>1</v>
      </c>
      <c r="J79">
        <v>2</v>
      </c>
      <c r="K79">
        <v>2</v>
      </c>
      <c r="L79">
        <v>2</v>
      </c>
      <c r="M79">
        <v>2</v>
      </c>
      <c r="N79">
        <v>0.82</v>
      </c>
      <c r="O79">
        <v>1.37</v>
      </c>
      <c r="P79">
        <v>1.84</v>
      </c>
      <c r="Q79">
        <v>1.95</v>
      </c>
      <c r="R79">
        <v>2.0499999999999998</v>
      </c>
      <c r="S79">
        <v>29</v>
      </c>
      <c r="T79">
        <v>1</v>
      </c>
      <c r="U79">
        <v>16</v>
      </c>
      <c r="V79" t="s">
        <v>1885</v>
      </c>
      <c r="W79">
        <v>31</v>
      </c>
      <c r="X79">
        <v>37</v>
      </c>
      <c r="Y79">
        <v>41</v>
      </c>
      <c r="Z79">
        <v>71</v>
      </c>
      <c r="AA79">
        <v>37</v>
      </c>
      <c r="AB79">
        <v>11.51</v>
      </c>
      <c r="AC79">
        <v>13.88</v>
      </c>
      <c r="AD79">
        <v>11.19</v>
      </c>
      <c r="AE79" t="s">
        <v>1885</v>
      </c>
      <c r="AF79">
        <v>0.28050000000000003</v>
      </c>
      <c r="AH79">
        <v>1.98</v>
      </c>
      <c r="AI79">
        <v>14</v>
      </c>
      <c r="AJ79">
        <v>16</v>
      </c>
      <c r="AK79">
        <v>0</v>
      </c>
      <c r="AL79">
        <v>0</v>
      </c>
      <c r="AM79">
        <v>1</v>
      </c>
      <c r="AN79">
        <v>1</v>
      </c>
      <c r="AO79">
        <v>1</v>
      </c>
      <c r="AP79">
        <v>8</v>
      </c>
    </row>
    <row r="80" spans="1:42">
      <c r="A80" t="s">
        <v>85</v>
      </c>
      <c r="B80" t="s">
        <v>12</v>
      </c>
      <c r="C80">
        <v>10</v>
      </c>
      <c r="D80">
        <v>2008</v>
      </c>
      <c r="E80">
        <v>1</v>
      </c>
      <c r="F80">
        <v>36</v>
      </c>
      <c r="G80">
        <v>20</v>
      </c>
      <c r="H80">
        <v>0</v>
      </c>
      <c r="I80">
        <v>0</v>
      </c>
      <c r="J80">
        <v>0</v>
      </c>
      <c r="K80">
        <v>0</v>
      </c>
      <c r="L80">
        <v>0</v>
      </c>
      <c r="M80">
        <v>3</v>
      </c>
      <c r="N80">
        <v>-0.3</v>
      </c>
      <c r="O80">
        <v>-0.13</v>
      </c>
      <c r="P80">
        <v>-0.02</v>
      </c>
      <c r="Q80">
        <v>-0.03</v>
      </c>
      <c r="R80">
        <v>-0.41</v>
      </c>
      <c r="S80">
        <v>33</v>
      </c>
      <c r="T80">
        <v>6</v>
      </c>
      <c r="U80">
        <v>187</v>
      </c>
      <c r="V80" t="s">
        <v>1885</v>
      </c>
      <c r="W80">
        <v>21</v>
      </c>
      <c r="X80">
        <v>32.5</v>
      </c>
      <c r="Y80">
        <v>34</v>
      </c>
      <c r="Z80">
        <v>42</v>
      </c>
      <c r="AA80">
        <v>7</v>
      </c>
      <c r="AB80">
        <v>19.52</v>
      </c>
      <c r="AC80">
        <v>9.36</v>
      </c>
      <c r="AD80">
        <v>14.36</v>
      </c>
      <c r="AE80" t="s">
        <v>1885</v>
      </c>
      <c r="AF80" t="s">
        <v>1885</v>
      </c>
      <c r="AI80">
        <v>16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11</v>
      </c>
    </row>
    <row r="81" spans="1:42">
      <c r="A81" t="s">
        <v>86</v>
      </c>
      <c r="B81" t="s">
        <v>16</v>
      </c>
      <c r="C81">
        <v>30</v>
      </c>
      <c r="D81">
        <v>2008</v>
      </c>
      <c r="E81">
        <v>3</v>
      </c>
      <c r="F81">
        <v>26</v>
      </c>
      <c r="G81">
        <v>44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0.45</v>
      </c>
      <c r="O81">
        <v>0.53</v>
      </c>
      <c r="P81">
        <v>-0.1</v>
      </c>
      <c r="Q81">
        <v>-0.19</v>
      </c>
      <c r="R81">
        <v>-0.19</v>
      </c>
      <c r="S81">
        <v>28</v>
      </c>
      <c r="T81">
        <v>3</v>
      </c>
      <c r="U81">
        <v>78</v>
      </c>
      <c r="V81" t="s">
        <v>1885</v>
      </c>
      <c r="W81">
        <v>30</v>
      </c>
      <c r="X81">
        <v>71.5</v>
      </c>
      <c r="Y81">
        <v>113</v>
      </c>
      <c r="AA81">
        <v>25</v>
      </c>
      <c r="AB81">
        <v>12.19</v>
      </c>
      <c r="AC81">
        <v>11.81</v>
      </c>
      <c r="AD81">
        <v>8.8000000000000007</v>
      </c>
      <c r="AE81" t="s">
        <v>1885</v>
      </c>
      <c r="AF81">
        <v>0.22059999999999999</v>
      </c>
      <c r="AH81">
        <v>1.99</v>
      </c>
      <c r="AI81">
        <v>16</v>
      </c>
      <c r="AJ81">
        <v>16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5</v>
      </c>
    </row>
    <row r="82" spans="1:42">
      <c r="A82" t="s">
        <v>87</v>
      </c>
      <c r="B82" t="s">
        <v>3</v>
      </c>
      <c r="C82">
        <v>36</v>
      </c>
      <c r="D82">
        <v>2008</v>
      </c>
      <c r="E82">
        <v>2</v>
      </c>
      <c r="F82">
        <v>49</v>
      </c>
      <c r="G82">
        <v>3</v>
      </c>
      <c r="H82">
        <v>0</v>
      </c>
      <c r="I82">
        <v>1</v>
      </c>
      <c r="J82">
        <v>2</v>
      </c>
      <c r="K82">
        <v>3</v>
      </c>
      <c r="L82">
        <v>4</v>
      </c>
      <c r="M82">
        <v>0</v>
      </c>
      <c r="N82">
        <v>0.08</v>
      </c>
      <c r="O82">
        <v>1.72</v>
      </c>
      <c r="P82">
        <v>2.78</v>
      </c>
      <c r="Q82">
        <v>4.49</v>
      </c>
      <c r="R82">
        <v>5.91</v>
      </c>
      <c r="S82">
        <v>21</v>
      </c>
      <c r="T82">
        <v>2</v>
      </c>
      <c r="U82">
        <v>55</v>
      </c>
      <c r="V82" t="s">
        <v>1885</v>
      </c>
      <c r="W82">
        <v>28</v>
      </c>
      <c r="X82">
        <v>3</v>
      </c>
      <c r="Y82">
        <v>5</v>
      </c>
      <c r="Z82">
        <v>2</v>
      </c>
      <c r="AC82">
        <v>9.61</v>
      </c>
      <c r="AD82">
        <v>20.63</v>
      </c>
      <c r="AE82" t="s">
        <v>1885</v>
      </c>
      <c r="AF82">
        <v>0.14952727272727273</v>
      </c>
      <c r="AH82">
        <v>1.88</v>
      </c>
      <c r="AJ82">
        <v>11</v>
      </c>
      <c r="AK82">
        <v>0</v>
      </c>
      <c r="AL82">
        <v>1</v>
      </c>
      <c r="AM82">
        <v>2</v>
      </c>
      <c r="AN82">
        <v>3</v>
      </c>
      <c r="AO82">
        <v>4</v>
      </c>
      <c r="AP82">
        <v>1</v>
      </c>
    </row>
    <row r="83" spans="1:42">
      <c r="A83" t="s">
        <v>88</v>
      </c>
      <c r="B83" t="s">
        <v>16</v>
      </c>
      <c r="C83">
        <v>31</v>
      </c>
      <c r="D83">
        <v>2008</v>
      </c>
      <c r="E83">
        <v>3</v>
      </c>
      <c r="F83">
        <v>92</v>
      </c>
      <c r="G83">
        <v>10</v>
      </c>
      <c r="H83">
        <v>0</v>
      </c>
      <c r="I83">
        <v>1</v>
      </c>
      <c r="J83">
        <v>1</v>
      </c>
      <c r="K83">
        <v>1</v>
      </c>
      <c r="L83">
        <v>1</v>
      </c>
      <c r="M83">
        <v>0</v>
      </c>
      <c r="N83">
        <v>-0.24</v>
      </c>
      <c r="O83">
        <v>0.78</v>
      </c>
      <c r="P83">
        <v>0.75</v>
      </c>
      <c r="Q83">
        <v>0.5</v>
      </c>
      <c r="R83">
        <v>0.94</v>
      </c>
      <c r="S83">
        <v>22</v>
      </c>
      <c r="T83">
        <v>2</v>
      </c>
      <c r="U83">
        <v>44</v>
      </c>
      <c r="V83" t="s">
        <v>1885</v>
      </c>
      <c r="W83">
        <v>64</v>
      </c>
      <c r="X83">
        <v>13</v>
      </c>
      <c r="Y83">
        <v>25</v>
      </c>
      <c r="Z83">
        <v>41</v>
      </c>
      <c r="AA83">
        <v>71</v>
      </c>
      <c r="AB83">
        <v>7.64</v>
      </c>
      <c r="AC83">
        <v>4.08</v>
      </c>
      <c r="AD83">
        <v>16.45</v>
      </c>
      <c r="AE83" t="s">
        <v>1885</v>
      </c>
      <c r="AF83">
        <v>8.5538461538461549E-2</v>
      </c>
      <c r="AH83">
        <v>0.99</v>
      </c>
      <c r="AI83">
        <v>13</v>
      </c>
      <c r="AJ83">
        <v>13</v>
      </c>
      <c r="AK83">
        <v>0</v>
      </c>
      <c r="AL83">
        <v>1</v>
      </c>
      <c r="AM83">
        <v>1</v>
      </c>
      <c r="AN83">
        <v>1</v>
      </c>
      <c r="AO83">
        <v>1</v>
      </c>
      <c r="AP83">
        <v>2</v>
      </c>
    </row>
    <row r="84" spans="1:42">
      <c r="A84" t="s">
        <v>89</v>
      </c>
      <c r="B84" t="s">
        <v>49</v>
      </c>
      <c r="C84">
        <v>7</v>
      </c>
      <c r="D84">
        <v>2008</v>
      </c>
      <c r="E84">
        <v>4</v>
      </c>
      <c r="F84">
        <v>28</v>
      </c>
      <c r="G84">
        <v>2</v>
      </c>
      <c r="H84">
        <v>0</v>
      </c>
      <c r="I84">
        <v>1</v>
      </c>
      <c r="J84">
        <v>2</v>
      </c>
      <c r="K84">
        <v>3</v>
      </c>
      <c r="L84">
        <v>3</v>
      </c>
      <c r="M84">
        <v>1</v>
      </c>
      <c r="N84">
        <v>-0.24</v>
      </c>
      <c r="O84">
        <v>0.88</v>
      </c>
      <c r="P84">
        <v>1.35</v>
      </c>
      <c r="Q84">
        <v>1.67</v>
      </c>
      <c r="R84">
        <v>1.78</v>
      </c>
      <c r="S84">
        <v>24</v>
      </c>
      <c r="T84">
        <v>1</v>
      </c>
      <c r="U84">
        <v>6</v>
      </c>
      <c r="V84" t="s">
        <v>1885</v>
      </c>
      <c r="W84">
        <v>15</v>
      </c>
      <c r="X84">
        <v>3</v>
      </c>
      <c r="Y84">
        <v>3</v>
      </c>
      <c r="Z84">
        <v>4</v>
      </c>
      <c r="AA84">
        <v>12</v>
      </c>
      <c r="AB84">
        <v>9.06</v>
      </c>
      <c r="AC84">
        <v>4.99</v>
      </c>
      <c r="AD84">
        <v>15.78</v>
      </c>
      <c r="AE84" t="s">
        <v>1885</v>
      </c>
      <c r="AF84">
        <v>0.1004</v>
      </c>
      <c r="AH84">
        <v>1.24</v>
      </c>
      <c r="AI84">
        <v>14</v>
      </c>
      <c r="AJ84">
        <v>16</v>
      </c>
      <c r="AK84">
        <v>0</v>
      </c>
      <c r="AL84">
        <v>1</v>
      </c>
      <c r="AM84">
        <v>2</v>
      </c>
      <c r="AN84">
        <v>2</v>
      </c>
      <c r="AO84">
        <v>2</v>
      </c>
      <c r="AP84">
        <v>3</v>
      </c>
    </row>
    <row r="85" spans="1:42">
      <c r="A85" t="s">
        <v>90</v>
      </c>
      <c r="B85" t="s">
        <v>12</v>
      </c>
      <c r="C85">
        <v>11</v>
      </c>
      <c r="D85">
        <v>2008</v>
      </c>
      <c r="E85">
        <v>1</v>
      </c>
      <c r="F85">
        <v>13</v>
      </c>
      <c r="G85">
        <v>10</v>
      </c>
      <c r="H85">
        <v>0</v>
      </c>
      <c r="I85">
        <v>1</v>
      </c>
      <c r="J85">
        <v>2</v>
      </c>
      <c r="K85">
        <v>3</v>
      </c>
      <c r="L85">
        <v>3</v>
      </c>
      <c r="M85">
        <v>2</v>
      </c>
      <c r="N85">
        <v>0.49</v>
      </c>
      <c r="O85">
        <v>0.99</v>
      </c>
      <c r="P85">
        <v>1.44</v>
      </c>
      <c r="Q85">
        <v>2.36</v>
      </c>
      <c r="R85">
        <v>2.41</v>
      </c>
      <c r="S85">
        <v>27</v>
      </c>
      <c r="T85">
        <v>1</v>
      </c>
      <c r="U85">
        <v>1</v>
      </c>
      <c r="V85" t="s">
        <v>1885</v>
      </c>
      <c r="W85">
        <v>15</v>
      </c>
      <c r="X85">
        <v>12</v>
      </c>
      <c r="Y85">
        <v>15</v>
      </c>
      <c r="Z85">
        <v>8</v>
      </c>
      <c r="AA85">
        <v>13</v>
      </c>
      <c r="AB85">
        <v>15.27</v>
      </c>
      <c r="AC85">
        <v>15.16</v>
      </c>
      <c r="AD85">
        <v>18.829999999999998</v>
      </c>
      <c r="AE85" t="s">
        <v>1885</v>
      </c>
      <c r="AF85" t="s">
        <v>1885</v>
      </c>
      <c r="AI85">
        <v>16</v>
      </c>
      <c r="AK85">
        <v>0</v>
      </c>
      <c r="AL85">
        <v>0</v>
      </c>
      <c r="AM85">
        <v>0</v>
      </c>
      <c r="AN85">
        <v>1</v>
      </c>
      <c r="AO85">
        <v>1</v>
      </c>
      <c r="AP85">
        <v>5</v>
      </c>
    </row>
    <row r="86" spans="1:42">
      <c r="A86" t="s">
        <v>91</v>
      </c>
      <c r="B86" t="s">
        <v>16</v>
      </c>
      <c r="C86">
        <v>32</v>
      </c>
      <c r="D86">
        <v>2008</v>
      </c>
      <c r="E86">
        <v>3</v>
      </c>
      <c r="F86">
        <v>75</v>
      </c>
      <c r="G86">
        <v>132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0.15</v>
      </c>
      <c r="O86">
        <v>-0.76</v>
      </c>
      <c r="P86">
        <v>-0.76</v>
      </c>
      <c r="Q86">
        <v>-0.76</v>
      </c>
      <c r="R86">
        <v>-0.76</v>
      </c>
      <c r="S86">
        <v>30</v>
      </c>
      <c r="T86">
        <v>3</v>
      </c>
      <c r="U86">
        <v>74</v>
      </c>
      <c r="V86" t="s">
        <v>1885</v>
      </c>
      <c r="W86">
        <v>65</v>
      </c>
      <c r="AA86">
        <v>17</v>
      </c>
      <c r="AB86">
        <v>14</v>
      </c>
      <c r="AC86">
        <v>9.33</v>
      </c>
      <c r="AD86">
        <v>4.57</v>
      </c>
      <c r="AE86" t="s">
        <v>1885</v>
      </c>
      <c r="AF86">
        <v>0.1912888888888889</v>
      </c>
      <c r="AH86">
        <v>1.4</v>
      </c>
      <c r="AI86">
        <v>16</v>
      </c>
      <c r="AJ86">
        <v>9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6</v>
      </c>
    </row>
    <row r="87" spans="1:42">
      <c r="A87" t="s">
        <v>92</v>
      </c>
      <c r="B87" t="s">
        <v>16</v>
      </c>
      <c r="C87">
        <v>33</v>
      </c>
      <c r="D87">
        <v>2008</v>
      </c>
      <c r="E87">
        <v>3</v>
      </c>
      <c r="F87">
        <v>22</v>
      </c>
      <c r="G87">
        <v>19</v>
      </c>
      <c r="H87">
        <v>1</v>
      </c>
      <c r="I87">
        <v>2</v>
      </c>
      <c r="J87">
        <v>2</v>
      </c>
      <c r="K87">
        <v>2</v>
      </c>
      <c r="L87">
        <v>2</v>
      </c>
      <c r="M87">
        <v>5</v>
      </c>
      <c r="N87">
        <v>0.57999999999999996</v>
      </c>
      <c r="O87">
        <v>1.27</v>
      </c>
      <c r="P87">
        <v>1.2</v>
      </c>
      <c r="Q87">
        <v>1.1100000000000001</v>
      </c>
      <c r="R87">
        <v>0.37</v>
      </c>
      <c r="S87">
        <v>33</v>
      </c>
      <c r="T87">
        <v>7</v>
      </c>
      <c r="U87">
        <v>213</v>
      </c>
      <c r="V87" t="s">
        <v>1885</v>
      </c>
      <c r="W87">
        <v>42</v>
      </c>
      <c r="X87">
        <v>40</v>
      </c>
      <c r="Y87">
        <v>96</v>
      </c>
      <c r="Z87">
        <v>117</v>
      </c>
      <c r="AA87">
        <v>23</v>
      </c>
      <c r="AB87">
        <v>13.28</v>
      </c>
      <c r="AC87">
        <v>12.85</v>
      </c>
      <c r="AD87">
        <v>13.34</v>
      </c>
      <c r="AE87" t="s">
        <v>1885</v>
      </c>
      <c r="AF87">
        <v>0.22</v>
      </c>
      <c r="AH87">
        <v>1.83</v>
      </c>
      <c r="AI87">
        <v>15</v>
      </c>
      <c r="AJ87">
        <v>16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10</v>
      </c>
    </row>
    <row r="88" spans="1:42">
      <c r="A88" t="s">
        <v>93</v>
      </c>
      <c r="B88" t="s">
        <v>49</v>
      </c>
      <c r="C88">
        <v>8</v>
      </c>
      <c r="D88">
        <v>2008</v>
      </c>
      <c r="E88">
        <v>4</v>
      </c>
      <c r="F88">
        <v>21</v>
      </c>
      <c r="G88">
        <v>17</v>
      </c>
      <c r="H88">
        <v>0</v>
      </c>
      <c r="I88">
        <v>0</v>
      </c>
      <c r="J88">
        <v>0</v>
      </c>
      <c r="K88">
        <v>0</v>
      </c>
      <c r="L88">
        <v>0</v>
      </c>
      <c r="M88">
        <v>6</v>
      </c>
      <c r="N88">
        <v>0.1</v>
      </c>
      <c r="O88">
        <v>0.34</v>
      </c>
      <c r="P88">
        <v>0.4</v>
      </c>
      <c r="Q88">
        <v>0.22</v>
      </c>
      <c r="R88">
        <v>0.22</v>
      </c>
      <c r="S88">
        <v>28</v>
      </c>
      <c r="T88">
        <v>1</v>
      </c>
      <c r="U88">
        <v>14</v>
      </c>
      <c r="V88" t="s">
        <v>1885</v>
      </c>
      <c r="W88">
        <v>12</v>
      </c>
      <c r="X88">
        <v>24</v>
      </c>
      <c r="Y88">
        <v>43</v>
      </c>
      <c r="Z88">
        <v>39</v>
      </c>
      <c r="AA88">
        <v>10</v>
      </c>
      <c r="AB88">
        <v>9.82</v>
      </c>
      <c r="AC88">
        <v>8.19</v>
      </c>
      <c r="AD88">
        <v>8.7799999999999994</v>
      </c>
      <c r="AE88" t="s">
        <v>1885</v>
      </c>
      <c r="AF88">
        <v>0.15586666666666668</v>
      </c>
      <c r="AH88">
        <v>1.69</v>
      </c>
      <c r="AI88">
        <v>14</v>
      </c>
      <c r="AJ88">
        <v>12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7</v>
      </c>
    </row>
    <row r="89" spans="1:42">
      <c r="A89" t="s">
        <v>94</v>
      </c>
      <c r="B89" t="s">
        <v>3</v>
      </c>
      <c r="C89">
        <v>37</v>
      </c>
      <c r="D89">
        <v>2008</v>
      </c>
      <c r="E89">
        <v>2</v>
      </c>
      <c r="F89">
        <v>31</v>
      </c>
      <c r="G89">
        <v>40</v>
      </c>
      <c r="H89">
        <v>0</v>
      </c>
      <c r="I89">
        <v>0</v>
      </c>
      <c r="J89">
        <v>0</v>
      </c>
      <c r="K89">
        <v>0</v>
      </c>
      <c r="L89">
        <v>0</v>
      </c>
      <c r="M89">
        <v>2</v>
      </c>
      <c r="N89">
        <v>0.22</v>
      </c>
      <c r="O89">
        <v>0.35</v>
      </c>
      <c r="P89">
        <v>0.23</v>
      </c>
      <c r="Q89">
        <v>-0.13</v>
      </c>
      <c r="R89">
        <v>-0.13</v>
      </c>
      <c r="S89">
        <v>29</v>
      </c>
      <c r="T89">
        <v>6</v>
      </c>
      <c r="U89">
        <v>207</v>
      </c>
      <c r="V89" t="s">
        <v>1885</v>
      </c>
      <c r="W89">
        <v>49</v>
      </c>
      <c r="X89">
        <v>52</v>
      </c>
      <c r="Y89">
        <v>105</v>
      </c>
      <c r="AA89">
        <v>19</v>
      </c>
      <c r="AB89">
        <v>13.11</v>
      </c>
      <c r="AC89">
        <v>10.050000000000001</v>
      </c>
      <c r="AD89">
        <v>8.01</v>
      </c>
      <c r="AE89" t="s">
        <v>1885</v>
      </c>
      <c r="AF89">
        <v>0.11990000000000001</v>
      </c>
      <c r="AH89">
        <v>2.21</v>
      </c>
      <c r="AI89">
        <v>14</v>
      </c>
      <c r="AJ89">
        <v>16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7</v>
      </c>
    </row>
    <row r="90" spans="1:42">
      <c r="A90" t="s">
        <v>95</v>
      </c>
      <c r="B90" t="s">
        <v>49</v>
      </c>
      <c r="C90">
        <v>9</v>
      </c>
      <c r="D90">
        <v>2008</v>
      </c>
      <c r="E90">
        <v>4</v>
      </c>
      <c r="F90">
        <v>23</v>
      </c>
      <c r="G90">
        <v>14</v>
      </c>
      <c r="H90">
        <v>0</v>
      </c>
      <c r="I90">
        <v>0</v>
      </c>
      <c r="J90">
        <v>0</v>
      </c>
      <c r="K90">
        <v>0</v>
      </c>
      <c r="L90">
        <v>0</v>
      </c>
      <c r="M90">
        <v>4</v>
      </c>
      <c r="N90">
        <v>-0.09</v>
      </c>
      <c r="O90">
        <v>-0.04</v>
      </c>
      <c r="P90">
        <v>0.2</v>
      </c>
      <c r="Q90">
        <v>-0.04</v>
      </c>
      <c r="R90">
        <v>-0.16</v>
      </c>
      <c r="S90">
        <v>28</v>
      </c>
      <c r="T90">
        <v>1</v>
      </c>
      <c r="U90">
        <v>31</v>
      </c>
      <c r="V90" t="s">
        <v>1885</v>
      </c>
      <c r="W90">
        <v>29</v>
      </c>
      <c r="X90">
        <v>28</v>
      </c>
      <c r="Y90">
        <v>27</v>
      </c>
      <c r="Z90">
        <v>30</v>
      </c>
      <c r="AA90">
        <v>38</v>
      </c>
      <c r="AB90">
        <v>8.82</v>
      </c>
      <c r="AC90">
        <v>5.83</v>
      </c>
      <c r="AD90">
        <v>9.2799999999999994</v>
      </c>
      <c r="AE90" t="s">
        <v>1885</v>
      </c>
      <c r="AF90">
        <v>0.1454</v>
      </c>
      <c r="AH90">
        <v>1.0900000000000001</v>
      </c>
      <c r="AI90">
        <v>6</v>
      </c>
      <c r="AJ90">
        <v>16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8</v>
      </c>
    </row>
    <row r="91" spans="1:42">
      <c r="A91" t="s">
        <v>96</v>
      </c>
      <c r="B91" t="s">
        <v>16</v>
      </c>
      <c r="C91">
        <v>34</v>
      </c>
      <c r="D91">
        <v>2008</v>
      </c>
      <c r="E91">
        <v>3</v>
      </c>
      <c r="F91">
        <v>121</v>
      </c>
      <c r="G91">
        <v>156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O91">
        <v>0</v>
      </c>
      <c r="P91">
        <v>0</v>
      </c>
      <c r="Q91">
        <v>0</v>
      </c>
      <c r="R91">
        <v>0</v>
      </c>
      <c r="S91">
        <v>23</v>
      </c>
      <c r="T91">
        <v>2</v>
      </c>
      <c r="U91">
        <v>41</v>
      </c>
      <c r="V91" t="s">
        <v>1885</v>
      </c>
      <c r="W91">
        <v>111</v>
      </c>
      <c r="X91">
        <v>121</v>
      </c>
      <c r="AC91">
        <v>0</v>
      </c>
      <c r="AD91">
        <v>0</v>
      </c>
      <c r="AE91" t="s">
        <v>1885</v>
      </c>
      <c r="AF91">
        <v>6.4615384615384616E-2</v>
      </c>
      <c r="AH91">
        <v>0.47</v>
      </c>
      <c r="AJ91">
        <v>13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</v>
      </c>
    </row>
    <row r="92" spans="1:42">
      <c r="A92" t="s">
        <v>97</v>
      </c>
      <c r="B92" t="s">
        <v>3</v>
      </c>
      <c r="C92">
        <v>38</v>
      </c>
      <c r="D92">
        <v>2008</v>
      </c>
      <c r="E92">
        <v>2</v>
      </c>
      <c r="F92">
        <v>57</v>
      </c>
      <c r="G92">
        <v>75</v>
      </c>
      <c r="H92">
        <v>0</v>
      </c>
      <c r="I92">
        <v>0</v>
      </c>
      <c r="J92">
        <v>0</v>
      </c>
      <c r="K92">
        <v>0</v>
      </c>
      <c r="L92">
        <v>0</v>
      </c>
      <c r="M92">
        <v>5</v>
      </c>
      <c r="N92">
        <v>-0.12</v>
      </c>
      <c r="O92">
        <v>-0.11</v>
      </c>
      <c r="P92">
        <v>-0.31</v>
      </c>
      <c r="Q92">
        <v>-0.31</v>
      </c>
      <c r="R92">
        <v>-0.31</v>
      </c>
      <c r="S92">
        <v>32</v>
      </c>
      <c r="T92">
        <v>1</v>
      </c>
      <c r="U92">
        <v>9</v>
      </c>
      <c r="V92" t="s">
        <v>1885</v>
      </c>
      <c r="W92">
        <v>60</v>
      </c>
      <c r="X92">
        <v>91</v>
      </c>
      <c r="AA92">
        <v>26</v>
      </c>
      <c r="AB92">
        <v>11</v>
      </c>
      <c r="AC92">
        <v>6.72</v>
      </c>
      <c r="AD92">
        <v>9.1</v>
      </c>
      <c r="AE92" t="s">
        <v>1885</v>
      </c>
      <c r="AF92">
        <v>4.9476923076923078E-2</v>
      </c>
      <c r="AH92">
        <v>0.83</v>
      </c>
      <c r="AI92">
        <v>15</v>
      </c>
      <c r="AJ92">
        <v>13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11</v>
      </c>
    </row>
    <row r="93" spans="1:42">
      <c r="A93" t="s">
        <v>98</v>
      </c>
      <c r="B93" t="s">
        <v>49</v>
      </c>
      <c r="C93">
        <v>10</v>
      </c>
      <c r="D93">
        <v>2008</v>
      </c>
      <c r="E93">
        <v>4</v>
      </c>
      <c r="F93">
        <v>12</v>
      </c>
      <c r="G93">
        <v>23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0.33</v>
      </c>
      <c r="O93">
        <v>0.15</v>
      </c>
      <c r="P93">
        <v>-0.04</v>
      </c>
      <c r="Q93">
        <v>-0.24</v>
      </c>
      <c r="R93">
        <v>-0.6</v>
      </c>
      <c r="S93">
        <v>25</v>
      </c>
      <c r="T93">
        <v>2</v>
      </c>
      <c r="U93">
        <v>61</v>
      </c>
      <c r="V93" t="s">
        <v>1885</v>
      </c>
      <c r="W93">
        <v>19</v>
      </c>
      <c r="X93">
        <v>26</v>
      </c>
      <c r="Y93">
        <v>41</v>
      </c>
      <c r="Z93">
        <v>56</v>
      </c>
      <c r="AA93">
        <v>11</v>
      </c>
      <c r="AB93">
        <v>8.93</v>
      </c>
      <c r="AC93">
        <v>9.42</v>
      </c>
      <c r="AD93">
        <v>5.64</v>
      </c>
      <c r="AE93" t="s">
        <v>1885</v>
      </c>
      <c r="AF93">
        <v>0.12012307692307693</v>
      </c>
      <c r="AH93">
        <v>2.57</v>
      </c>
      <c r="AI93">
        <v>15</v>
      </c>
      <c r="AJ93">
        <v>13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3</v>
      </c>
    </row>
    <row r="94" spans="1:42">
      <c r="A94" t="s">
        <v>99</v>
      </c>
      <c r="B94" t="s">
        <v>49</v>
      </c>
      <c r="C94">
        <v>11</v>
      </c>
      <c r="D94">
        <v>2008</v>
      </c>
      <c r="E94">
        <v>4</v>
      </c>
      <c r="F94">
        <v>6</v>
      </c>
      <c r="G94">
        <v>18</v>
      </c>
      <c r="H94">
        <v>1</v>
      </c>
      <c r="I94">
        <v>1</v>
      </c>
      <c r="J94">
        <v>1</v>
      </c>
      <c r="K94">
        <v>1</v>
      </c>
      <c r="L94">
        <v>2</v>
      </c>
      <c r="M94">
        <v>1</v>
      </c>
      <c r="N94">
        <v>0.41</v>
      </c>
      <c r="O94">
        <v>1.07</v>
      </c>
      <c r="P94">
        <v>0.84</v>
      </c>
      <c r="Q94">
        <v>1.04</v>
      </c>
      <c r="R94">
        <v>1.52</v>
      </c>
      <c r="S94">
        <v>26</v>
      </c>
      <c r="T94">
        <v>4</v>
      </c>
      <c r="U94">
        <v>98</v>
      </c>
      <c r="V94" t="s">
        <v>1885</v>
      </c>
      <c r="W94">
        <v>8</v>
      </c>
      <c r="X94">
        <v>7</v>
      </c>
      <c r="Y94">
        <v>7</v>
      </c>
      <c r="Z94">
        <v>17</v>
      </c>
      <c r="AA94">
        <v>7</v>
      </c>
      <c r="AB94">
        <v>9.86</v>
      </c>
      <c r="AC94">
        <v>10.51</v>
      </c>
      <c r="AD94">
        <v>15.24</v>
      </c>
      <c r="AE94" t="s">
        <v>1885</v>
      </c>
      <c r="AF94">
        <v>0.1754</v>
      </c>
      <c r="AH94">
        <v>1.58</v>
      </c>
      <c r="AI94">
        <v>16</v>
      </c>
      <c r="AJ94">
        <v>16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3</v>
      </c>
    </row>
    <row r="95" spans="1:42">
      <c r="A95" t="s">
        <v>100</v>
      </c>
      <c r="B95" t="s">
        <v>16</v>
      </c>
      <c r="C95">
        <v>35</v>
      </c>
      <c r="D95">
        <v>2008</v>
      </c>
      <c r="E95">
        <v>3</v>
      </c>
      <c r="F95">
        <v>103</v>
      </c>
      <c r="H95">
        <v>0</v>
      </c>
      <c r="I95">
        <v>0</v>
      </c>
      <c r="J95">
        <v>0</v>
      </c>
      <c r="K95">
        <v>0</v>
      </c>
      <c r="L95">
        <v>0</v>
      </c>
      <c r="M95">
        <v>2</v>
      </c>
      <c r="N95">
        <v>-0.56999999999999995</v>
      </c>
      <c r="O95">
        <v>-0.56999999999999995</v>
      </c>
      <c r="P95">
        <v>-0.56999999999999995</v>
      </c>
      <c r="Q95">
        <v>-0.56999999999999995</v>
      </c>
      <c r="R95">
        <v>-0.56999999999999995</v>
      </c>
      <c r="S95">
        <v>30</v>
      </c>
      <c r="T95">
        <v>1</v>
      </c>
      <c r="U95">
        <v>20</v>
      </c>
      <c r="V95" t="s">
        <v>1885</v>
      </c>
      <c r="W95">
        <v>118</v>
      </c>
      <c r="X95">
        <v>106</v>
      </c>
      <c r="AA95">
        <v>97</v>
      </c>
      <c r="AB95">
        <v>6.8</v>
      </c>
      <c r="AC95">
        <v>5.08</v>
      </c>
      <c r="AE95" t="s">
        <v>1885</v>
      </c>
      <c r="AF95">
        <v>0.15140000000000001</v>
      </c>
      <c r="AH95">
        <v>1.1100000000000001</v>
      </c>
      <c r="AI95">
        <v>8</v>
      </c>
      <c r="AJ95">
        <v>8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7</v>
      </c>
    </row>
    <row r="96" spans="1:42">
      <c r="A96" t="s">
        <v>101</v>
      </c>
      <c r="B96" t="s">
        <v>12</v>
      </c>
      <c r="C96">
        <v>12</v>
      </c>
      <c r="D96">
        <v>2008</v>
      </c>
      <c r="E96">
        <v>1</v>
      </c>
      <c r="F96">
        <v>20</v>
      </c>
      <c r="G96">
        <v>5</v>
      </c>
      <c r="H96">
        <v>0</v>
      </c>
      <c r="I96">
        <v>1</v>
      </c>
      <c r="J96">
        <v>2</v>
      </c>
      <c r="K96">
        <v>2</v>
      </c>
      <c r="L96">
        <v>2</v>
      </c>
      <c r="M96">
        <v>0</v>
      </c>
      <c r="N96">
        <v>0.38</v>
      </c>
      <c r="O96">
        <v>1.23</v>
      </c>
      <c r="P96">
        <v>1.63</v>
      </c>
      <c r="Q96">
        <v>2.11</v>
      </c>
      <c r="R96">
        <v>2.44</v>
      </c>
      <c r="S96">
        <v>27</v>
      </c>
      <c r="T96">
        <v>3</v>
      </c>
      <c r="U96">
        <v>90</v>
      </c>
      <c r="V96" t="s">
        <v>1885</v>
      </c>
      <c r="W96">
        <v>10</v>
      </c>
      <c r="X96">
        <v>6</v>
      </c>
      <c r="Y96">
        <v>11</v>
      </c>
      <c r="Z96">
        <v>16</v>
      </c>
      <c r="AA96">
        <v>23</v>
      </c>
      <c r="AB96">
        <v>11.89</v>
      </c>
      <c r="AC96">
        <v>19.14</v>
      </c>
      <c r="AD96">
        <v>21.31</v>
      </c>
      <c r="AE96" t="s">
        <v>1885</v>
      </c>
      <c r="AF96" t="s">
        <v>1885</v>
      </c>
      <c r="AI96">
        <v>11</v>
      </c>
      <c r="AK96">
        <v>0</v>
      </c>
      <c r="AL96">
        <v>1</v>
      </c>
      <c r="AM96">
        <v>1</v>
      </c>
      <c r="AN96">
        <v>1</v>
      </c>
      <c r="AO96">
        <v>1</v>
      </c>
      <c r="AP96">
        <v>5</v>
      </c>
    </row>
    <row r="97" spans="1:42">
      <c r="A97" t="s">
        <v>102</v>
      </c>
      <c r="B97" t="s">
        <v>3</v>
      </c>
      <c r="C97">
        <v>39</v>
      </c>
      <c r="D97">
        <v>2008</v>
      </c>
      <c r="E97">
        <v>2</v>
      </c>
      <c r="F97">
        <v>73</v>
      </c>
      <c r="G97">
        <v>31</v>
      </c>
      <c r="H97">
        <v>0</v>
      </c>
      <c r="I97">
        <v>0</v>
      </c>
      <c r="J97">
        <v>1</v>
      </c>
      <c r="K97">
        <v>2</v>
      </c>
      <c r="L97">
        <v>3</v>
      </c>
      <c r="M97">
        <v>0</v>
      </c>
      <c r="N97">
        <v>-0.4</v>
      </c>
      <c r="O97">
        <v>-0.21</v>
      </c>
      <c r="P97">
        <v>0.93</v>
      </c>
      <c r="Q97">
        <v>1.7</v>
      </c>
      <c r="R97">
        <v>2.4700000000000002</v>
      </c>
      <c r="S97">
        <v>22</v>
      </c>
      <c r="T97">
        <v>7</v>
      </c>
      <c r="U97">
        <v>250</v>
      </c>
      <c r="V97" t="s">
        <v>1885</v>
      </c>
      <c r="W97">
        <v>40</v>
      </c>
      <c r="X97">
        <v>29</v>
      </c>
      <c r="Y97">
        <v>18</v>
      </c>
      <c r="Z97">
        <v>17</v>
      </c>
      <c r="AA97">
        <v>94</v>
      </c>
      <c r="AB97">
        <v>4.7</v>
      </c>
      <c r="AC97">
        <v>5.67</v>
      </c>
      <c r="AD97">
        <v>10.77</v>
      </c>
      <c r="AE97" t="s">
        <v>1885</v>
      </c>
      <c r="AF97">
        <v>1.6959999999999999E-2</v>
      </c>
      <c r="AH97">
        <v>1.1100000000000001</v>
      </c>
      <c r="AI97">
        <v>6</v>
      </c>
      <c r="AJ97">
        <v>10</v>
      </c>
      <c r="AK97">
        <v>0</v>
      </c>
      <c r="AL97">
        <v>0</v>
      </c>
      <c r="AM97">
        <v>1</v>
      </c>
      <c r="AN97">
        <v>1</v>
      </c>
      <c r="AO97">
        <v>1</v>
      </c>
      <c r="AP97">
        <v>2</v>
      </c>
    </row>
    <row r="98" spans="1:42">
      <c r="A98" t="s">
        <v>103</v>
      </c>
      <c r="B98" t="s">
        <v>16</v>
      </c>
      <c r="C98">
        <v>36</v>
      </c>
      <c r="D98">
        <v>2008</v>
      </c>
      <c r="E98">
        <v>3</v>
      </c>
      <c r="F98">
        <v>33</v>
      </c>
      <c r="G98">
        <v>75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0.62</v>
      </c>
      <c r="O98">
        <v>0.66</v>
      </c>
      <c r="P98">
        <v>0.23</v>
      </c>
      <c r="Q98">
        <v>-0.03</v>
      </c>
      <c r="R98">
        <v>-0.03</v>
      </c>
      <c r="S98">
        <v>23</v>
      </c>
      <c r="T98">
        <v>1</v>
      </c>
      <c r="U98">
        <v>9</v>
      </c>
      <c r="V98" t="s">
        <v>1885</v>
      </c>
      <c r="W98">
        <v>39</v>
      </c>
      <c r="X98">
        <v>94.5</v>
      </c>
      <c r="Y98">
        <v>150</v>
      </c>
      <c r="Z98">
        <v>146</v>
      </c>
      <c r="AA98">
        <v>74</v>
      </c>
      <c r="AB98">
        <v>5.52</v>
      </c>
      <c r="AC98">
        <v>10.39</v>
      </c>
      <c r="AD98">
        <v>5.89</v>
      </c>
      <c r="AE98" t="s">
        <v>1885</v>
      </c>
      <c r="AF98">
        <v>0.19739999999999999</v>
      </c>
      <c r="AH98">
        <v>1.94</v>
      </c>
      <c r="AI98">
        <v>16</v>
      </c>
      <c r="AJ98">
        <v>16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2</v>
      </c>
    </row>
    <row r="99" spans="1:42">
      <c r="A99" t="s">
        <v>104</v>
      </c>
      <c r="B99" t="s">
        <v>12</v>
      </c>
      <c r="C99">
        <v>13</v>
      </c>
      <c r="D99">
        <v>2008</v>
      </c>
      <c r="E99">
        <v>1</v>
      </c>
      <c r="F99">
        <v>11</v>
      </c>
      <c r="G99">
        <v>15</v>
      </c>
      <c r="H99">
        <v>1</v>
      </c>
      <c r="I99">
        <v>1</v>
      </c>
      <c r="J99">
        <v>1</v>
      </c>
      <c r="K99">
        <v>1</v>
      </c>
      <c r="L99">
        <v>1</v>
      </c>
      <c r="M99">
        <v>0</v>
      </c>
      <c r="N99">
        <v>0.2</v>
      </c>
      <c r="O99">
        <v>0.5</v>
      </c>
      <c r="P99">
        <v>0.55000000000000004</v>
      </c>
      <c r="Q99">
        <v>0.55000000000000004</v>
      </c>
      <c r="R99">
        <v>0.55000000000000004</v>
      </c>
      <c r="S99">
        <v>30</v>
      </c>
      <c r="T99">
        <v>4</v>
      </c>
      <c r="U99">
        <v>108</v>
      </c>
      <c r="V99" t="s">
        <v>1885</v>
      </c>
      <c r="W99">
        <v>20</v>
      </c>
      <c r="X99">
        <v>28</v>
      </c>
      <c r="Y99">
        <v>30</v>
      </c>
      <c r="Z99">
        <v>56</v>
      </c>
      <c r="AA99">
        <v>16</v>
      </c>
      <c r="AB99">
        <v>18.88</v>
      </c>
      <c r="AC99">
        <v>15.81</v>
      </c>
      <c r="AD99">
        <v>16.510000000000002</v>
      </c>
      <c r="AE99" t="s">
        <v>1885</v>
      </c>
      <c r="AF99" t="s">
        <v>1885</v>
      </c>
      <c r="AI99">
        <v>12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7</v>
      </c>
    </row>
    <row r="100" spans="1:42">
      <c r="A100" t="s">
        <v>105</v>
      </c>
      <c r="B100" t="s">
        <v>16</v>
      </c>
      <c r="C100">
        <v>37</v>
      </c>
      <c r="D100">
        <v>2008</v>
      </c>
      <c r="E100">
        <v>3</v>
      </c>
      <c r="F100">
        <v>134</v>
      </c>
      <c r="G100">
        <v>34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-0.57999999999999996</v>
      </c>
      <c r="O100">
        <v>-0.08</v>
      </c>
      <c r="P100">
        <v>0.25</v>
      </c>
      <c r="Q100">
        <v>0.48</v>
      </c>
      <c r="R100">
        <v>-0.01</v>
      </c>
      <c r="S100">
        <v>27</v>
      </c>
      <c r="T100">
        <v>3</v>
      </c>
      <c r="U100">
        <v>71</v>
      </c>
      <c r="V100" t="s">
        <v>1885</v>
      </c>
      <c r="W100">
        <v>77</v>
      </c>
      <c r="X100">
        <v>61</v>
      </c>
      <c r="Y100">
        <v>69</v>
      </c>
      <c r="Z100">
        <v>89</v>
      </c>
      <c r="AA100">
        <v>31</v>
      </c>
      <c r="AB100">
        <v>10.86</v>
      </c>
      <c r="AC100">
        <v>17</v>
      </c>
      <c r="AD100">
        <v>12.51</v>
      </c>
      <c r="AE100" t="s">
        <v>1885</v>
      </c>
      <c r="AF100">
        <v>0.26400000000000001</v>
      </c>
      <c r="AH100">
        <v>2</v>
      </c>
      <c r="AI100">
        <v>16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6</v>
      </c>
    </row>
    <row r="101" spans="1:42">
      <c r="A101" t="s">
        <v>106</v>
      </c>
      <c r="B101" t="s">
        <v>16</v>
      </c>
      <c r="C101">
        <v>38</v>
      </c>
      <c r="D101">
        <v>2008</v>
      </c>
      <c r="E101">
        <v>3</v>
      </c>
      <c r="F101">
        <v>19</v>
      </c>
      <c r="G101">
        <v>13</v>
      </c>
      <c r="H101">
        <v>1</v>
      </c>
      <c r="I101">
        <v>2</v>
      </c>
      <c r="J101">
        <v>2</v>
      </c>
      <c r="K101">
        <v>3</v>
      </c>
      <c r="L101">
        <v>4</v>
      </c>
      <c r="M101">
        <v>1</v>
      </c>
      <c r="N101">
        <v>0.71</v>
      </c>
      <c r="O101">
        <v>1.82</v>
      </c>
      <c r="P101">
        <v>0.88</v>
      </c>
      <c r="Q101">
        <v>1.77</v>
      </c>
      <c r="R101">
        <v>2.68</v>
      </c>
      <c r="S101">
        <v>25</v>
      </c>
      <c r="T101">
        <v>2</v>
      </c>
      <c r="U101">
        <v>61</v>
      </c>
      <c r="V101" t="s">
        <v>1885</v>
      </c>
      <c r="W101">
        <v>18</v>
      </c>
      <c r="X101">
        <v>17</v>
      </c>
      <c r="Y101">
        <v>12</v>
      </c>
      <c r="Z101">
        <v>24</v>
      </c>
      <c r="AA101">
        <v>59</v>
      </c>
      <c r="AB101">
        <v>7.58</v>
      </c>
      <c r="AC101">
        <v>13.61</v>
      </c>
      <c r="AD101">
        <v>15.99</v>
      </c>
      <c r="AE101" t="s">
        <v>1885</v>
      </c>
      <c r="AF101">
        <v>0.21970000000000001</v>
      </c>
      <c r="AH101">
        <v>2.1800000000000002</v>
      </c>
      <c r="AI101">
        <v>16</v>
      </c>
      <c r="AJ101">
        <v>16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4</v>
      </c>
    </row>
    <row r="102" spans="1:42">
      <c r="A102" t="s">
        <v>107</v>
      </c>
      <c r="B102" t="s">
        <v>12</v>
      </c>
      <c r="C102">
        <v>14</v>
      </c>
      <c r="D102">
        <v>2008</v>
      </c>
      <c r="E102">
        <v>1</v>
      </c>
      <c r="F102">
        <v>2</v>
      </c>
      <c r="G102">
        <v>7</v>
      </c>
      <c r="H102">
        <v>1</v>
      </c>
      <c r="I102">
        <v>2</v>
      </c>
      <c r="J102">
        <v>3</v>
      </c>
      <c r="K102">
        <v>4</v>
      </c>
      <c r="L102">
        <v>4</v>
      </c>
      <c r="M102">
        <v>1</v>
      </c>
      <c r="N102">
        <v>0.82</v>
      </c>
      <c r="O102">
        <v>1.68</v>
      </c>
      <c r="P102">
        <v>3</v>
      </c>
      <c r="Q102">
        <v>3.49</v>
      </c>
      <c r="R102">
        <v>3.5</v>
      </c>
      <c r="S102">
        <v>27</v>
      </c>
      <c r="T102">
        <v>1</v>
      </c>
      <c r="U102">
        <v>4</v>
      </c>
      <c r="V102" t="s">
        <v>1885</v>
      </c>
      <c r="W102">
        <v>5</v>
      </c>
      <c r="X102">
        <v>5</v>
      </c>
      <c r="Y102">
        <v>3</v>
      </c>
      <c r="Z102">
        <v>11</v>
      </c>
      <c r="AA102">
        <v>15</v>
      </c>
      <c r="AB102">
        <v>14.46</v>
      </c>
      <c r="AC102">
        <v>21.92</v>
      </c>
      <c r="AD102">
        <v>20.7</v>
      </c>
      <c r="AE102" t="s">
        <v>1885</v>
      </c>
      <c r="AF102" t="s">
        <v>1885</v>
      </c>
      <c r="AI102">
        <v>16</v>
      </c>
      <c r="AK102">
        <v>1</v>
      </c>
      <c r="AL102">
        <v>1</v>
      </c>
      <c r="AM102">
        <v>2</v>
      </c>
      <c r="AN102">
        <v>2</v>
      </c>
      <c r="AO102">
        <v>2</v>
      </c>
      <c r="AP102">
        <v>5</v>
      </c>
    </row>
    <row r="103" spans="1:42">
      <c r="A103" t="s">
        <v>108</v>
      </c>
      <c r="B103" t="s">
        <v>12</v>
      </c>
      <c r="C103">
        <v>15</v>
      </c>
      <c r="D103">
        <v>2008</v>
      </c>
      <c r="E103">
        <v>1</v>
      </c>
      <c r="F103">
        <v>27</v>
      </c>
      <c r="G103">
        <v>34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3</v>
      </c>
      <c r="N103">
        <v>-0.51</v>
      </c>
      <c r="O103">
        <v>-1.03</v>
      </c>
      <c r="P103">
        <v>-1.03</v>
      </c>
      <c r="Q103">
        <v>-1.03</v>
      </c>
      <c r="R103">
        <v>-1.03</v>
      </c>
      <c r="S103">
        <v>31</v>
      </c>
      <c r="T103">
        <v>6</v>
      </c>
      <c r="U103">
        <v>168</v>
      </c>
      <c r="V103" t="s">
        <v>1885</v>
      </c>
      <c r="W103">
        <v>34</v>
      </c>
      <c r="X103">
        <v>50</v>
      </c>
      <c r="Y103">
        <v>54</v>
      </c>
      <c r="AA103">
        <v>22</v>
      </c>
      <c r="AB103">
        <v>11.08</v>
      </c>
      <c r="AC103">
        <v>10.210000000000001</v>
      </c>
      <c r="AD103">
        <v>8.77</v>
      </c>
      <c r="AE103" t="s">
        <v>1885</v>
      </c>
      <c r="AF103" t="s">
        <v>1885</v>
      </c>
      <c r="AI103">
        <v>12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9</v>
      </c>
    </row>
    <row r="104" spans="1:42">
      <c r="A104" t="s">
        <v>109</v>
      </c>
      <c r="B104" t="s">
        <v>16</v>
      </c>
      <c r="C104">
        <v>39</v>
      </c>
      <c r="D104">
        <v>2008</v>
      </c>
      <c r="E104">
        <v>3</v>
      </c>
      <c r="F104">
        <v>94</v>
      </c>
      <c r="G104">
        <v>120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-0.71</v>
      </c>
      <c r="O104">
        <v>-0.93</v>
      </c>
      <c r="P104">
        <v>-0.93</v>
      </c>
      <c r="Q104">
        <v>-0.93</v>
      </c>
      <c r="R104">
        <v>-0.93</v>
      </c>
      <c r="S104">
        <v>27</v>
      </c>
      <c r="T104">
        <v>2</v>
      </c>
      <c r="U104">
        <v>35</v>
      </c>
      <c r="V104" t="s">
        <v>1885</v>
      </c>
      <c r="X104">
        <v>139</v>
      </c>
      <c r="AA104">
        <v>34</v>
      </c>
      <c r="AB104">
        <v>10.41</v>
      </c>
      <c r="AC104">
        <v>4.9800000000000004</v>
      </c>
      <c r="AD104">
        <v>1.73</v>
      </c>
      <c r="AE104" t="s">
        <v>1885</v>
      </c>
      <c r="AF104">
        <v>9.6000000000000002E-2</v>
      </c>
      <c r="AH104">
        <v>1.4</v>
      </c>
      <c r="AI104">
        <v>16</v>
      </c>
      <c r="AJ104">
        <v>10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4</v>
      </c>
    </row>
    <row r="105" spans="1:42">
      <c r="A105" t="s">
        <v>110</v>
      </c>
      <c r="B105" t="s">
        <v>49</v>
      </c>
      <c r="C105">
        <v>12</v>
      </c>
      <c r="D105">
        <v>2008</v>
      </c>
      <c r="E105">
        <v>4</v>
      </c>
      <c r="F105">
        <v>15</v>
      </c>
      <c r="G105">
        <v>8</v>
      </c>
      <c r="H105">
        <v>0</v>
      </c>
      <c r="I105">
        <v>1</v>
      </c>
      <c r="J105">
        <v>1</v>
      </c>
      <c r="K105">
        <v>1</v>
      </c>
      <c r="L105">
        <v>2</v>
      </c>
      <c r="M105">
        <v>1</v>
      </c>
      <c r="N105">
        <v>0.01</v>
      </c>
      <c r="O105">
        <v>0.49</v>
      </c>
      <c r="P105">
        <v>0.3</v>
      </c>
      <c r="Q105">
        <v>0.36</v>
      </c>
      <c r="R105">
        <v>0.92</v>
      </c>
      <c r="S105">
        <v>26</v>
      </c>
      <c r="T105">
        <v>1</v>
      </c>
      <c r="U105">
        <v>30</v>
      </c>
      <c r="V105" t="s">
        <v>1885</v>
      </c>
      <c r="W105">
        <v>16</v>
      </c>
      <c r="X105">
        <v>12</v>
      </c>
      <c r="Y105">
        <v>25</v>
      </c>
      <c r="Z105">
        <v>29</v>
      </c>
      <c r="AA105">
        <v>8</v>
      </c>
      <c r="AB105">
        <v>9.1</v>
      </c>
      <c r="AC105">
        <v>8.39</v>
      </c>
      <c r="AD105">
        <v>11.93</v>
      </c>
      <c r="AE105" t="s">
        <v>1885</v>
      </c>
      <c r="AF105">
        <v>0.1542857142857143</v>
      </c>
      <c r="AH105">
        <v>1.4</v>
      </c>
      <c r="AI105">
        <v>16</v>
      </c>
      <c r="AJ105">
        <v>14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4</v>
      </c>
    </row>
    <row r="106" spans="1:42">
      <c r="A106" t="s">
        <v>111</v>
      </c>
      <c r="B106" t="s">
        <v>16</v>
      </c>
      <c r="C106">
        <v>40</v>
      </c>
      <c r="D106">
        <v>2008</v>
      </c>
      <c r="E106">
        <v>3</v>
      </c>
      <c r="F106">
        <v>141</v>
      </c>
      <c r="G106">
        <v>162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0</v>
      </c>
      <c r="P106">
        <v>0</v>
      </c>
      <c r="Q106">
        <v>0</v>
      </c>
      <c r="R106">
        <v>0</v>
      </c>
      <c r="S106">
        <v>24</v>
      </c>
      <c r="T106">
        <v>2</v>
      </c>
      <c r="U106">
        <v>53</v>
      </c>
      <c r="V106" t="s">
        <v>1885</v>
      </c>
      <c r="W106">
        <v>61</v>
      </c>
      <c r="X106">
        <v>131</v>
      </c>
      <c r="Y106">
        <v>128</v>
      </c>
      <c r="AC106">
        <v>0</v>
      </c>
      <c r="AD106">
        <v>0</v>
      </c>
      <c r="AE106" t="s">
        <v>1885</v>
      </c>
      <c r="AF106">
        <v>3.3759999999999998E-2</v>
      </c>
      <c r="AH106">
        <v>0.97</v>
      </c>
      <c r="AJ106">
        <v>10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</row>
    <row r="107" spans="1:42">
      <c r="A107" t="s">
        <v>112</v>
      </c>
      <c r="B107" t="s">
        <v>16</v>
      </c>
      <c r="C107">
        <v>41</v>
      </c>
      <c r="D107">
        <v>2008</v>
      </c>
      <c r="E107">
        <v>3</v>
      </c>
      <c r="F107">
        <v>54</v>
      </c>
      <c r="G107">
        <v>50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-0.01</v>
      </c>
      <c r="O107">
        <v>0.42</v>
      </c>
      <c r="P107">
        <v>0.39</v>
      </c>
      <c r="Q107">
        <v>0.44</v>
      </c>
      <c r="R107">
        <v>0.44</v>
      </c>
      <c r="S107">
        <v>29</v>
      </c>
      <c r="T107">
        <v>7</v>
      </c>
      <c r="U107">
        <v>216</v>
      </c>
      <c r="V107" t="s">
        <v>1885</v>
      </c>
      <c r="W107">
        <v>62</v>
      </c>
      <c r="X107">
        <v>114</v>
      </c>
      <c r="Y107">
        <v>116</v>
      </c>
      <c r="AA107">
        <v>35</v>
      </c>
      <c r="AB107">
        <v>10.78</v>
      </c>
      <c r="AC107">
        <v>7.44</v>
      </c>
      <c r="AD107">
        <v>8.25</v>
      </c>
      <c r="AE107" t="s">
        <v>1885</v>
      </c>
      <c r="AF107">
        <v>0.1216</v>
      </c>
      <c r="AH107">
        <v>1.24</v>
      </c>
      <c r="AI107">
        <v>15</v>
      </c>
      <c r="AJ107">
        <v>16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5</v>
      </c>
    </row>
    <row r="108" spans="1:42">
      <c r="A108" t="s">
        <v>113</v>
      </c>
      <c r="B108" t="s">
        <v>12</v>
      </c>
      <c r="C108">
        <v>16</v>
      </c>
      <c r="D108">
        <v>2008</v>
      </c>
      <c r="E108">
        <v>1</v>
      </c>
      <c r="F108">
        <v>3</v>
      </c>
      <c r="G108">
        <v>1</v>
      </c>
      <c r="H108">
        <v>1</v>
      </c>
      <c r="I108">
        <v>2</v>
      </c>
      <c r="J108">
        <v>3</v>
      </c>
      <c r="K108">
        <v>4</v>
      </c>
      <c r="L108">
        <v>5</v>
      </c>
      <c r="M108">
        <v>0</v>
      </c>
      <c r="N108">
        <v>1.03</v>
      </c>
      <c r="O108">
        <v>2.5099999999999998</v>
      </c>
      <c r="P108">
        <v>4.05</v>
      </c>
      <c r="Q108">
        <v>6.27</v>
      </c>
      <c r="R108">
        <v>7.39</v>
      </c>
      <c r="S108">
        <v>25</v>
      </c>
      <c r="T108">
        <v>1</v>
      </c>
      <c r="U108">
        <v>24</v>
      </c>
      <c r="V108" t="s">
        <v>1885</v>
      </c>
      <c r="W108">
        <v>3</v>
      </c>
      <c r="X108">
        <v>1</v>
      </c>
      <c r="Y108">
        <v>1</v>
      </c>
      <c r="Z108">
        <v>1</v>
      </c>
      <c r="AA108">
        <v>62</v>
      </c>
      <c r="AB108">
        <v>8.81</v>
      </c>
      <c r="AC108">
        <v>21.76</v>
      </c>
      <c r="AD108">
        <v>25.24</v>
      </c>
      <c r="AE108" t="s">
        <v>1885</v>
      </c>
      <c r="AF108" t="s">
        <v>1885</v>
      </c>
      <c r="AI108">
        <v>2</v>
      </c>
      <c r="AK108">
        <v>1</v>
      </c>
      <c r="AL108">
        <v>2</v>
      </c>
      <c r="AM108">
        <v>3</v>
      </c>
      <c r="AN108">
        <v>4</v>
      </c>
      <c r="AO108">
        <v>5</v>
      </c>
      <c r="AP108">
        <v>4</v>
      </c>
    </row>
    <row r="109" spans="1:42">
      <c r="A109" t="s">
        <v>114</v>
      </c>
      <c r="B109" t="s">
        <v>16</v>
      </c>
      <c r="C109">
        <v>42</v>
      </c>
      <c r="D109">
        <v>2008</v>
      </c>
      <c r="E109">
        <v>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O109">
        <v>0</v>
      </c>
      <c r="P109">
        <v>0</v>
      </c>
      <c r="Q109">
        <v>0</v>
      </c>
      <c r="R109">
        <v>0</v>
      </c>
      <c r="S109">
        <v>28</v>
      </c>
      <c r="T109">
        <v>8</v>
      </c>
      <c r="U109">
        <v>300</v>
      </c>
      <c r="V109" t="s">
        <v>1885</v>
      </c>
      <c r="X109">
        <v>123</v>
      </c>
      <c r="AA109">
        <v>51</v>
      </c>
      <c r="AB109">
        <v>8.43</v>
      </c>
      <c r="AE109" t="s">
        <v>1885</v>
      </c>
      <c r="AF109" t="s">
        <v>1885</v>
      </c>
      <c r="AI109">
        <v>16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7</v>
      </c>
    </row>
    <row r="110" spans="1:42">
      <c r="A110" t="s">
        <v>115</v>
      </c>
      <c r="B110" t="s">
        <v>3</v>
      </c>
      <c r="C110">
        <v>40</v>
      </c>
      <c r="D110">
        <v>2008</v>
      </c>
      <c r="E110">
        <v>2</v>
      </c>
      <c r="F110">
        <v>34</v>
      </c>
      <c r="G110">
        <v>61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0.21</v>
      </c>
      <c r="O110">
        <v>0.14000000000000001</v>
      </c>
      <c r="P110">
        <v>0.01</v>
      </c>
      <c r="Q110">
        <v>-0.34</v>
      </c>
      <c r="R110">
        <v>-0.34</v>
      </c>
      <c r="S110">
        <v>25</v>
      </c>
      <c r="T110">
        <v>3</v>
      </c>
      <c r="U110">
        <v>79</v>
      </c>
      <c r="V110" t="s">
        <v>1885</v>
      </c>
      <c r="W110">
        <v>48</v>
      </c>
      <c r="X110">
        <v>78</v>
      </c>
      <c r="AA110">
        <v>40</v>
      </c>
      <c r="AB110">
        <v>8.2100000000000009</v>
      </c>
      <c r="AC110">
        <v>9.67</v>
      </c>
      <c r="AD110">
        <v>6.88</v>
      </c>
      <c r="AE110" t="s">
        <v>1885</v>
      </c>
      <c r="AF110">
        <v>0.1222</v>
      </c>
      <c r="AH110">
        <v>1.45</v>
      </c>
      <c r="AI110">
        <v>15</v>
      </c>
      <c r="AJ110">
        <v>16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3</v>
      </c>
    </row>
    <row r="111" spans="1:42">
      <c r="A111" t="s">
        <v>116</v>
      </c>
      <c r="B111" t="s">
        <v>12</v>
      </c>
      <c r="C111">
        <v>17</v>
      </c>
      <c r="D111">
        <v>2008</v>
      </c>
      <c r="E111">
        <v>1</v>
      </c>
      <c r="F111">
        <v>50</v>
      </c>
      <c r="G111">
        <v>24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-0.28999999999999998</v>
      </c>
      <c r="O111">
        <v>-0.37</v>
      </c>
      <c r="P111">
        <v>-0.54</v>
      </c>
      <c r="Q111">
        <v>-0.86</v>
      </c>
      <c r="R111">
        <v>-0.86</v>
      </c>
      <c r="S111">
        <v>25</v>
      </c>
      <c r="T111">
        <v>1</v>
      </c>
      <c r="U111">
        <v>3</v>
      </c>
      <c r="V111" t="s">
        <v>1885</v>
      </c>
      <c r="W111">
        <v>45</v>
      </c>
      <c r="X111">
        <v>22</v>
      </c>
      <c r="Y111">
        <v>41</v>
      </c>
      <c r="Z111">
        <v>54.5</v>
      </c>
      <c r="AA111">
        <v>19</v>
      </c>
      <c r="AB111">
        <v>11.96</v>
      </c>
      <c r="AC111">
        <v>3.37</v>
      </c>
      <c r="AD111">
        <v>13.44</v>
      </c>
      <c r="AE111" t="s">
        <v>1885</v>
      </c>
      <c r="AF111" t="s">
        <v>1885</v>
      </c>
      <c r="AI111">
        <v>15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3</v>
      </c>
    </row>
    <row r="112" spans="1:42">
      <c r="A112" t="s">
        <v>117</v>
      </c>
      <c r="B112" t="s">
        <v>16</v>
      </c>
      <c r="C112">
        <v>43</v>
      </c>
      <c r="D112">
        <v>2008</v>
      </c>
      <c r="E112">
        <v>3</v>
      </c>
      <c r="F112">
        <v>106</v>
      </c>
      <c r="G112">
        <v>85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-0.41</v>
      </c>
      <c r="O112">
        <v>-0.73</v>
      </c>
      <c r="P112">
        <v>-0.73</v>
      </c>
      <c r="Q112">
        <v>-1.59</v>
      </c>
      <c r="R112">
        <v>-1.59</v>
      </c>
      <c r="S112">
        <v>22</v>
      </c>
      <c r="T112">
        <v>2</v>
      </c>
      <c r="U112">
        <v>34</v>
      </c>
      <c r="V112" t="s">
        <v>1885</v>
      </c>
      <c r="W112">
        <v>57</v>
      </c>
      <c r="X112">
        <v>54</v>
      </c>
      <c r="AC112">
        <v>2.39</v>
      </c>
      <c r="AD112">
        <v>5.38</v>
      </c>
      <c r="AE112" t="s">
        <v>1885</v>
      </c>
      <c r="AF112">
        <v>5.1400000000000001E-2</v>
      </c>
      <c r="AH112">
        <v>0.64</v>
      </c>
      <c r="AJ112">
        <v>16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</row>
    <row r="113" spans="1:42">
      <c r="A113" t="s">
        <v>118</v>
      </c>
      <c r="B113" t="s">
        <v>16</v>
      </c>
      <c r="C113">
        <v>44</v>
      </c>
      <c r="D113">
        <v>2008</v>
      </c>
      <c r="E113">
        <v>3</v>
      </c>
      <c r="F113">
        <v>65</v>
      </c>
      <c r="G113">
        <v>137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-0.12</v>
      </c>
      <c r="O113">
        <v>-0.5</v>
      </c>
      <c r="P113">
        <v>-0.5</v>
      </c>
      <c r="Q113">
        <v>-0.5</v>
      </c>
      <c r="R113">
        <v>-0.5</v>
      </c>
      <c r="S113">
        <v>35</v>
      </c>
      <c r="T113">
        <v>2</v>
      </c>
      <c r="U113">
        <v>52</v>
      </c>
      <c r="V113" t="s">
        <v>1885</v>
      </c>
      <c r="W113">
        <v>95</v>
      </c>
      <c r="AA113">
        <v>12</v>
      </c>
      <c r="AB113">
        <v>15.29</v>
      </c>
      <c r="AC113">
        <v>7.38</v>
      </c>
      <c r="AD113">
        <v>2.2200000000000002</v>
      </c>
      <c r="AE113" t="s">
        <v>1885</v>
      </c>
      <c r="AF113">
        <v>0.224</v>
      </c>
      <c r="AH113">
        <v>1.55</v>
      </c>
      <c r="AI113">
        <v>16</v>
      </c>
      <c r="AJ113">
        <v>13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13</v>
      </c>
    </row>
    <row r="114" spans="1:42">
      <c r="A114" t="s">
        <v>119</v>
      </c>
      <c r="B114" t="s">
        <v>3</v>
      </c>
      <c r="C114">
        <v>41</v>
      </c>
      <c r="D114">
        <v>2008</v>
      </c>
      <c r="E114">
        <v>2</v>
      </c>
      <c r="F114">
        <v>114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-0.01</v>
      </c>
      <c r="O114">
        <v>-0.01</v>
      </c>
      <c r="P114">
        <v>0.33</v>
      </c>
      <c r="Q114">
        <v>0.18</v>
      </c>
      <c r="R114">
        <v>0.18</v>
      </c>
      <c r="S114">
        <v>22</v>
      </c>
      <c r="T114">
        <v>5</v>
      </c>
      <c r="U114">
        <v>139</v>
      </c>
      <c r="V114" t="s">
        <v>1885</v>
      </c>
      <c r="W114">
        <v>95</v>
      </c>
      <c r="X114">
        <v>93</v>
      </c>
      <c r="Y114">
        <v>40</v>
      </c>
      <c r="AE114" t="s">
        <v>1885</v>
      </c>
      <c r="AF114" t="s">
        <v>1885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</row>
    <row r="115" spans="1:42">
      <c r="A115" t="s">
        <v>120</v>
      </c>
      <c r="B115" t="s">
        <v>3</v>
      </c>
      <c r="C115">
        <v>42</v>
      </c>
      <c r="D115">
        <v>2008</v>
      </c>
      <c r="E115">
        <v>2</v>
      </c>
      <c r="F115">
        <v>48</v>
      </c>
      <c r="G115">
        <v>48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0.01</v>
      </c>
      <c r="O115">
        <v>0.11</v>
      </c>
      <c r="P115">
        <v>0.11</v>
      </c>
      <c r="Q115">
        <v>0.11</v>
      </c>
      <c r="R115">
        <v>0.11</v>
      </c>
      <c r="S115">
        <v>28</v>
      </c>
      <c r="T115">
        <v>3</v>
      </c>
      <c r="U115">
        <v>96</v>
      </c>
      <c r="V115" t="s">
        <v>1885</v>
      </c>
      <c r="W115">
        <v>71</v>
      </c>
      <c r="X115">
        <v>87</v>
      </c>
      <c r="AA115">
        <v>24</v>
      </c>
      <c r="AB115">
        <v>11.91</v>
      </c>
      <c r="AC115">
        <v>7.62</v>
      </c>
      <c r="AD115">
        <v>7.95</v>
      </c>
      <c r="AE115" t="s">
        <v>1885</v>
      </c>
      <c r="AF115">
        <v>4.182857142857143E-2</v>
      </c>
      <c r="AH115">
        <v>0.42</v>
      </c>
      <c r="AI115">
        <v>14</v>
      </c>
      <c r="AJ115">
        <v>14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6</v>
      </c>
    </row>
    <row r="116" spans="1:42">
      <c r="A116" t="s">
        <v>121</v>
      </c>
      <c r="B116" t="s">
        <v>16</v>
      </c>
      <c r="C116">
        <v>45</v>
      </c>
      <c r="D116">
        <v>2008</v>
      </c>
      <c r="E116">
        <v>3</v>
      </c>
      <c r="F116">
        <v>123</v>
      </c>
      <c r="G116">
        <v>132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2</v>
      </c>
      <c r="N116">
        <v>-0.39</v>
      </c>
      <c r="O116">
        <v>-1.17</v>
      </c>
      <c r="P116">
        <v>-1.85</v>
      </c>
      <c r="Q116">
        <v>-1.85</v>
      </c>
      <c r="R116">
        <v>-1.85</v>
      </c>
      <c r="S116">
        <v>37</v>
      </c>
      <c r="T116">
        <v>1</v>
      </c>
      <c r="U116">
        <v>8</v>
      </c>
      <c r="V116" t="s">
        <v>1885</v>
      </c>
      <c r="W116">
        <v>96</v>
      </c>
      <c r="X116">
        <v>55</v>
      </c>
      <c r="AA116">
        <v>26</v>
      </c>
      <c r="AB116">
        <v>12.97</v>
      </c>
      <c r="AC116">
        <v>2.98</v>
      </c>
      <c r="AD116">
        <v>4.57</v>
      </c>
      <c r="AE116" t="s">
        <v>1885</v>
      </c>
      <c r="AF116">
        <v>8.5155555555555554E-2</v>
      </c>
      <c r="AH116">
        <v>0.99</v>
      </c>
      <c r="AI116">
        <v>15</v>
      </c>
      <c r="AJ116">
        <v>9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14</v>
      </c>
    </row>
    <row r="117" spans="1:42">
      <c r="A117" t="s">
        <v>122</v>
      </c>
      <c r="B117" t="s">
        <v>16</v>
      </c>
      <c r="C117">
        <v>46</v>
      </c>
      <c r="D117">
        <v>2008</v>
      </c>
      <c r="E117">
        <v>3</v>
      </c>
      <c r="F117">
        <v>20</v>
      </c>
      <c r="G117">
        <v>18</v>
      </c>
      <c r="H117">
        <v>1</v>
      </c>
      <c r="I117">
        <v>2</v>
      </c>
      <c r="J117">
        <v>2</v>
      </c>
      <c r="K117">
        <v>2</v>
      </c>
      <c r="L117">
        <v>2</v>
      </c>
      <c r="M117">
        <v>6</v>
      </c>
      <c r="N117">
        <v>0.52</v>
      </c>
      <c r="O117">
        <v>1.34</v>
      </c>
      <c r="P117">
        <v>1.66</v>
      </c>
      <c r="Q117">
        <v>0.98</v>
      </c>
      <c r="R117">
        <v>0.98</v>
      </c>
      <c r="S117">
        <v>34</v>
      </c>
      <c r="T117">
        <v>4</v>
      </c>
      <c r="U117">
        <v>98</v>
      </c>
      <c r="V117" t="s">
        <v>1885</v>
      </c>
      <c r="W117">
        <v>49.5</v>
      </c>
      <c r="X117">
        <v>62</v>
      </c>
      <c r="Y117">
        <v>94</v>
      </c>
      <c r="Z117">
        <v>75</v>
      </c>
      <c r="AA117">
        <v>14</v>
      </c>
      <c r="AB117">
        <v>15.11</v>
      </c>
      <c r="AC117">
        <v>13.38</v>
      </c>
      <c r="AD117">
        <v>13.63</v>
      </c>
      <c r="AE117" t="s">
        <v>1885</v>
      </c>
      <c r="AF117">
        <v>0.29320000000000002</v>
      </c>
      <c r="AH117">
        <v>2.34</v>
      </c>
      <c r="AI117">
        <v>16</v>
      </c>
      <c r="AJ117">
        <v>16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12</v>
      </c>
    </row>
    <row r="118" spans="1:42">
      <c r="A118" t="s">
        <v>123</v>
      </c>
      <c r="B118" t="s">
        <v>16</v>
      </c>
      <c r="C118">
        <v>47</v>
      </c>
      <c r="D118">
        <v>2008</v>
      </c>
      <c r="E118">
        <v>3</v>
      </c>
      <c r="F118">
        <v>85</v>
      </c>
      <c r="G118">
        <v>26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-0.04</v>
      </c>
      <c r="O118">
        <v>0.47</v>
      </c>
      <c r="P118">
        <v>0.56999999999999995</v>
      </c>
      <c r="Q118">
        <v>0.69</v>
      </c>
      <c r="R118">
        <v>7.0000000000000007E-2</v>
      </c>
      <c r="S118">
        <v>24</v>
      </c>
      <c r="T118">
        <v>1</v>
      </c>
      <c r="U118">
        <v>27</v>
      </c>
      <c r="V118" t="s">
        <v>1885</v>
      </c>
      <c r="W118">
        <v>68</v>
      </c>
      <c r="X118">
        <v>29</v>
      </c>
      <c r="Y118">
        <v>52</v>
      </c>
      <c r="Z118">
        <v>36</v>
      </c>
      <c r="AC118">
        <v>4.78</v>
      </c>
      <c r="AD118">
        <v>11.21</v>
      </c>
      <c r="AE118" t="s">
        <v>1885</v>
      </c>
      <c r="AF118">
        <v>3.8171428571428571E-2</v>
      </c>
      <c r="AH118">
        <v>1.74</v>
      </c>
      <c r="AJ118">
        <v>14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2</v>
      </c>
    </row>
    <row r="119" spans="1:42">
      <c r="A119" t="s">
        <v>124</v>
      </c>
      <c r="B119" t="s">
        <v>3</v>
      </c>
      <c r="C119">
        <v>43</v>
      </c>
      <c r="D119">
        <v>2008</v>
      </c>
      <c r="E119">
        <v>2</v>
      </c>
      <c r="F119">
        <v>7</v>
      </c>
      <c r="G119">
        <v>26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0</v>
      </c>
      <c r="N119">
        <v>1.1499999999999999</v>
      </c>
      <c r="O119">
        <v>2.04</v>
      </c>
      <c r="P119">
        <v>1.76</v>
      </c>
      <c r="Q119">
        <v>1.76</v>
      </c>
      <c r="R119">
        <v>1.76</v>
      </c>
      <c r="S119">
        <v>22</v>
      </c>
      <c r="T119">
        <v>3</v>
      </c>
      <c r="U119">
        <v>89</v>
      </c>
      <c r="V119" t="s">
        <v>1885</v>
      </c>
      <c r="W119">
        <v>9</v>
      </c>
      <c r="X119">
        <v>38</v>
      </c>
      <c r="Y119">
        <v>95</v>
      </c>
      <c r="Z119">
        <v>130</v>
      </c>
      <c r="AC119">
        <v>17.239999999999998</v>
      </c>
      <c r="AD119">
        <v>15.58</v>
      </c>
      <c r="AE119" t="s">
        <v>1885</v>
      </c>
      <c r="AF119">
        <v>0.1129</v>
      </c>
      <c r="AH119">
        <v>1.18</v>
      </c>
      <c r="AJ119">
        <v>16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</row>
    <row r="120" spans="1:42">
      <c r="A120" t="s">
        <v>125</v>
      </c>
      <c r="B120" t="s">
        <v>16</v>
      </c>
      <c r="C120">
        <v>48</v>
      </c>
      <c r="D120">
        <v>2008</v>
      </c>
      <c r="E120">
        <v>3</v>
      </c>
      <c r="F120">
        <v>114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</v>
      </c>
      <c r="N120">
        <v>-0.34</v>
      </c>
      <c r="O120">
        <v>-0.34</v>
      </c>
      <c r="P120">
        <v>-0.34</v>
      </c>
      <c r="Q120">
        <v>-0.34</v>
      </c>
      <c r="R120">
        <v>-0.34</v>
      </c>
      <c r="S120">
        <v>30</v>
      </c>
      <c r="T120">
        <v>2</v>
      </c>
      <c r="U120">
        <v>47</v>
      </c>
      <c r="V120" t="s">
        <v>1885</v>
      </c>
      <c r="AA120">
        <v>44</v>
      </c>
      <c r="AB120">
        <v>9.41</v>
      </c>
      <c r="AC120">
        <v>3.51</v>
      </c>
      <c r="AE120" t="s">
        <v>1885</v>
      </c>
      <c r="AF120">
        <v>8.6879999999999999E-2</v>
      </c>
      <c r="AH120">
        <v>0.84</v>
      </c>
      <c r="AI120">
        <v>16</v>
      </c>
      <c r="AJ120">
        <v>10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9</v>
      </c>
    </row>
    <row r="121" spans="1:42">
      <c r="A121" t="s">
        <v>126</v>
      </c>
      <c r="B121" t="s">
        <v>3</v>
      </c>
      <c r="C121">
        <v>44</v>
      </c>
      <c r="D121">
        <v>2008</v>
      </c>
      <c r="E121">
        <v>2</v>
      </c>
      <c r="F121">
        <v>19</v>
      </c>
      <c r="G121">
        <v>19</v>
      </c>
      <c r="H121">
        <v>1</v>
      </c>
      <c r="I121">
        <v>2</v>
      </c>
      <c r="J121">
        <v>2</v>
      </c>
      <c r="K121">
        <v>3</v>
      </c>
      <c r="L121">
        <v>3</v>
      </c>
      <c r="M121">
        <v>0</v>
      </c>
      <c r="N121">
        <v>0.31</v>
      </c>
      <c r="O121">
        <v>1.1299999999999999</v>
      </c>
      <c r="P121">
        <v>1.42</v>
      </c>
      <c r="Q121">
        <v>1.9</v>
      </c>
      <c r="R121">
        <v>2.04</v>
      </c>
      <c r="S121">
        <v>24</v>
      </c>
      <c r="T121">
        <v>8</v>
      </c>
      <c r="U121">
        <v>300</v>
      </c>
      <c r="V121" t="s">
        <v>1885</v>
      </c>
      <c r="W121">
        <v>21</v>
      </c>
      <c r="X121">
        <v>20.5</v>
      </c>
      <c r="Y121">
        <v>44</v>
      </c>
      <c r="Z121">
        <v>56</v>
      </c>
      <c r="AA121">
        <v>60</v>
      </c>
      <c r="AB121">
        <v>7.92</v>
      </c>
      <c r="AC121">
        <v>14.92</v>
      </c>
      <c r="AD121">
        <v>14.04</v>
      </c>
      <c r="AE121" t="s">
        <v>1885</v>
      </c>
      <c r="AF121">
        <v>7.6061538461538458E-2</v>
      </c>
      <c r="AH121">
        <v>1.66</v>
      </c>
      <c r="AI121">
        <v>9</v>
      </c>
      <c r="AJ121">
        <v>13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3</v>
      </c>
    </row>
    <row r="122" spans="1:42">
      <c r="A122" t="s">
        <v>127</v>
      </c>
      <c r="B122" t="s">
        <v>12</v>
      </c>
      <c r="C122">
        <v>18</v>
      </c>
      <c r="D122">
        <v>2008</v>
      </c>
      <c r="E122">
        <v>1</v>
      </c>
      <c r="F122">
        <v>48</v>
      </c>
      <c r="G122">
        <v>56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-0.11</v>
      </c>
      <c r="O122">
        <v>-0.88</v>
      </c>
      <c r="P122">
        <v>-0.88</v>
      </c>
      <c r="Q122">
        <v>-1.1299999999999999</v>
      </c>
      <c r="R122">
        <v>-1.32</v>
      </c>
      <c r="S122">
        <v>25</v>
      </c>
      <c r="T122">
        <v>1</v>
      </c>
      <c r="U122">
        <v>10</v>
      </c>
      <c r="V122" t="s">
        <v>1885</v>
      </c>
      <c r="W122">
        <v>31</v>
      </c>
      <c r="X122">
        <v>25</v>
      </c>
      <c r="Y122">
        <v>53</v>
      </c>
      <c r="AA122">
        <v>53</v>
      </c>
      <c r="AB122">
        <v>6.82</v>
      </c>
      <c r="AC122">
        <v>3.77</v>
      </c>
      <c r="AD122">
        <v>1.35</v>
      </c>
      <c r="AE122" t="s">
        <v>1885</v>
      </c>
      <c r="AF122" t="s">
        <v>1885</v>
      </c>
      <c r="AI122">
        <v>5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3</v>
      </c>
    </row>
    <row r="123" spans="1:42">
      <c r="A123" t="s">
        <v>128</v>
      </c>
      <c r="B123" t="s">
        <v>12</v>
      </c>
      <c r="C123">
        <v>19</v>
      </c>
      <c r="D123">
        <v>2008</v>
      </c>
      <c r="E123">
        <v>1</v>
      </c>
      <c r="F123">
        <v>16</v>
      </c>
      <c r="G123">
        <v>14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0.09</v>
      </c>
      <c r="O123">
        <v>0.37</v>
      </c>
      <c r="P123">
        <v>0.52</v>
      </c>
      <c r="Q123">
        <v>0.6</v>
      </c>
      <c r="R123">
        <v>-0.06</v>
      </c>
      <c r="S123">
        <v>27</v>
      </c>
      <c r="T123">
        <v>1</v>
      </c>
      <c r="U123">
        <v>25</v>
      </c>
      <c r="V123" t="s">
        <v>1885</v>
      </c>
      <c r="W123">
        <v>24</v>
      </c>
      <c r="X123">
        <v>26</v>
      </c>
      <c r="Y123">
        <v>32</v>
      </c>
      <c r="Z123">
        <v>46</v>
      </c>
      <c r="AA123">
        <v>18</v>
      </c>
      <c r="AB123">
        <v>14.05</v>
      </c>
      <c r="AC123">
        <v>14.23</v>
      </c>
      <c r="AD123">
        <v>16.52</v>
      </c>
      <c r="AE123" t="s">
        <v>1885</v>
      </c>
      <c r="AF123" t="s">
        <v>1885</v>
      </c>
      <c r="AI123">
        <v>13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4</v>
      </c>
    </row>
    <row r="124" spans="1:42">
      <c r="A124" t="s">
        <v>129</v>
      </c>
      <c r="B124" t="s">
        <v>16</v>
      </c>
      <c r="C124">
        <v>49</v>
      </c>
      <c r="D124">
        <v>2008</v>
      </c>
      <c r="E124">
        <v>3</v>
      </c>
      <c r="F124">
        <v>42</v>
      </c>
      <c r="G124">
        <v>73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-0.04</v>
      </c>
      <c r="O124">
        <v>-0.14000000000000001</v>
      </c>
      <c r="P124">
        <v>-0.71</v>
      </c>
      <c r="Q124">
        <v>-1.74</v>
      </c>
      <c r="R124">
        <v>-1.74</v>
      </c>
      <c r="S124">
        <v>26</v>
      </c>
      <c r="T124">
        <v>1</v>
      </c>
      <c r="U124">
        <v>22</v>
      </c>
      <c r="V124" t="s">
        <v>1885</v>
      </c>
      <c r="W124">
        <v>54</v>
      </c>
      <c r="X124">
        <v>132</v>
      </c>
      <c r="Y124">
        <v>62</v>
      </c>
      <c r="AA124">
        <v>70</v>
      </c>
      <c r="AB124">
        <v>6.32</v>
      </c>
      <c r="AC124">
        <v>8.91</v>
      </c>
      <c r="AD124">
        <v>6.91</v>
      </c>
      <c r="AE124" t="s">
        <v>1885</v>
      </c>
      <c r="AF124">
        <v>0.188</v>
      </c>
      <c r="AH124">
        <v>1.59</v>
      </c>
      <c r="AI124">
        <v>16</v>
      </c>
      <c r="AJ124">
        <v>16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4</v>
      </c>
    </row>
    <row r="125" spans="1:42">
      <c r="A125" t="s">
        <v>130</v>
      </c>
      <c r="B125" t="s">
        <v>16</v>
      </c>
      <c r="C125">
        <v>50</v>
      </c>
      <c r="D125">
        <v>2008</v>
      </c>
      <c r="E125">
        <v>3</v>
      </c>
      <c r="F125">
        <v>55</v>
      </c>
      <c r="G125">
        <v>74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-0.18</v>
      </c>
      <c r="O125">
        <v>-0.45</v>
      </c>
      <c r="P125">
        <v>-1.36</v>
      </c>
      <c r="Q125">
        <v>-1.45</v>
      </c>
      <c r="R125">
        <v>-1.45</v>
      </c>
      <c r="S125">
        <v>27</v>
      </c>
      <c r="T125">
        <v>1</v>
      </c>
      <c r="U125">
        <v>17</v>
      </c>
      <c r="V125" t="s">
        <v>1885</v>
      </c>
      <c r="W125">
        <v>90</v>
      </c>
      <c r="AA125">
        <v>67</v>
      </c>
      <c r="AB125">
        <v>6.84</v>
      </c>
      <c r="AC125">
        <v>7.35</v>
      </c>
      <c r="AD125">
        <v>6.04</v>
      </c>
      <c r="AE125" t="s">
        <v>1885</v>
      </c>
      <c r="AF125">
        <v>0.14530000000000001</v>
      </c>
      <c r="AH125">
        <v>1.1100000000000001</v>
      </c>
      <c r="AI125">
        <v>16</v>
      </c>
      <c r="AJ125">
        <v>16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6</v>
      </c>
    </row>
    <row r="126" spans="1:42">
      <c r="A126" t="s">
        <v>131</v>
      </c>
      <c r="B126" t="s">
        <v>12</v>
      </c>
      <c r="C126">
        <v>20</v>
      </c>
      <c r="D126">
        <v>2008</v>
      </c>
      <c r="E126">
        <v>1</v>
      </c>
      <c r="F126">
        <v>24</v>
      </c>
      <c r="G126">
        <v>39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-0.26</v>
      </c>
      <c r="O126">
        <v>-1.1200000000000001</v>
      </c>
      <c r="P126">
        <v>-1.1200000000000001</v>
      </c>
      <c r="Q126">
        <v>-1.1200000000000001</v>
      </c>
      <c r="R126">
        <v>-1.1200000000000001</v>
      </c>
      <c r="S126">
        <v>23</v>
      </c>
      <c r="T126">
        <v>1</v>
      </c>
      <c r="U126">
        <v>1</v>
      </c>
      <c r="V126" t="s">
        <v>1885</v>
      </c>
      <c r="W126">
        <v>25</v>
      </c>
      <c r="X126">
        <v>36</v>
      </c>
      <c r="AA126">
        <v>60</v>
      </c>
      <c r="AB126">
        <v>4.83</v>
      </c>
      <c r="AC126">
        <v>11.84</v>
      </c>
      <c r="AD126">
        <v>4.33</v>
      </c>
      <c r="AE126" t="s">
        <v>1885</v>
      </c>
      <c r="AF126" t="s">
        <v>1885</v>
      </c>
      <c r="AI126">
        <v>4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2</v>
      </c>
    </row>
    <row r="127" spans="1:42">
      <c r="A127" t="s">
        <v>132</v>
      </c>
      <c r="B127" t="s">
        <v>49</v>
      </c>
      <c r="C127">
        <v>13</v>
      </c>
      <c r="D127">
        <v>2008</v>
      </c>
      <c r="E127">
        <v>4</v>
      </c>
      <c r="F127">
        <v>9</v>
      </c>
      <c r="G127">
        <v>10</v>
      </c>
      <c r="H127">
        <v>1</v>
      </c>
      <c r="I127">
        <v>2</v>
      </c>
      <c r="J127">
        <v>2</v>
      </c>
      <c r="K127">
        <v>2</v>
      </c>
      <c r="L127">
        <v>3</v>
      </c>
      <c r="M127">
        <v>0</v>
      </c>
      <c r="N127">
        <v>0.12</v>
      </c>
      <c r="O127">
        <v>0.52</v>
      </c>
      <c r="P127">
        <v>0.47</v>
      </c>
      <c r="Q127">
        <v>0.62</v>
      </c>
      <c r="R127">
        <v>0.94</v>
      </c>
      <c r="S127">
        <v>23</v>
      </c>
      <c r="T127">
        <v>1</v>
      </c>
      <c r="U127">
        <v>31</v>
      </c>
      <c r="V127" t="s">
        <v>1885</v>
      </c>
      <c r="W127">
        <v>5</v>
      </c>
      <c r="X127">
        <v>17</v>
      </c>
      <c r="Y127">
        <v>20</v>
      </c>
      <c r="Z127">
        <v>18</v>
      </c>
      <c r="AA127">
        <v>23</v>
      </c>
      <c r="AB127">
        <v>6.44</v>
      </c>
      <c r="AC127">
        <v>8.84</v>
      </c>
      <c r="AD127">
        <v>10.58</v>
      </c>
      <c r="AE127" t="s">
        <v>1885</v>
      </c>
      <c r="AF127">
        <v>0.159</v>
      </c>
      <c r="AH127">
        <v>1.38</v>
      </c>
      <c r="AI127">
        <v>14</v>
      </c>
      <c r="AJ127">
        <v>16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2</v>
      </c>
    </row>
    <row r="128" spans="1:42">
      <c r="A128" t="s">
        <v>133</v>
      </c>
      <c r="B128" t="s">
        <v>3</v>
      </c>
      <c r="C128">
        <v>45</v>
      </c>
      <c r="D128">
        <v>2008</v>
      </c>
      <c r="E128">
        <v>2</v>
      </c>
      <c r="F128">
        <v>54</v>
      </c>
      <c r="G128">
        <v>11</v>
      </c>
      <c r="H128">
        <v>0</v>
      </c>
      <c r="I128">
        <v>1</v>
      </c>
      <c r="J128">
        <v>2</v>
      </c>
      <c r="K128">
        <v>2</v>
      </c>
      <c r="L128">
        <v>3</v>
      </c>
      <c r="M128">
        <v>0</v>
      </c>
      <c r="N128">
        <v>-0.2</v>
      </c>
      <c r="O128">
        <v>0.15</v>
      </c>
      <c r="P128">
        <v>1.4</v>
      </c>
      <c r="Q128">
        <v>1.42</v>
      </c>
      <c r="R128">
        <v>2.37</v>
      </c>
      <c r="S128">
        <v>22</v>
      </c>
      <c r="T128">
        <v>3</v>
      </c>
      <c r="U128">
        <v>73</v>
      </c>
      <c r="V128" t="s">
        <v>1885</v>
      </c>
      <c r="W128">
        <v>46</v>
      </c>
      <c r="X128">
        <v>10</v>
      </c>
      <c r="Y128">
        <v>4</v>
      </c>
      <c r="Z128">
        <v>12</v>
      </c>
      <c r="AC128">
        <v>5.99</v>
      </c>
      <c r="AD128">
        <v>15.31</v>
      </c>
      <c r="AE128" t="s">
        <v>1885</v>
      </c>
      <c r="AF128">
        <v>7.3800000000000004E-2</v>
      </c>
      <c r="AH128">
        <v>1.25</v>
      </c>
      <c r="AJ128">
        <v>16</v>
      </c>
      <c r="AK128">
        <v>0</v>
      </c>
      <c r="AL128">
        <v>1</v>
      </c>
      <c r="AM128">
        <v>2</v>
      </c>
      <c r="AN128">
        <v>2</v>
      </c>
      <c r="AO128">
        <v>3</v>
      </c>
      <c r="AP128">
        <v>1</v>
      </c>
    </row>
    <row r="129" spans="1:42">
      <c r="A129" t="s">
        <v>134</v>
      </c>
      <c r="B129" t="s">
        <v>12</v>
      </c>
      <c r="C129">
        <v>21</v>
      </c>
      <c r="D129">
        <v>2008</v>
      </c>
      <c r="E129">
        <v>1</v>
      </c>
      <c r="F129">
        <v>19</v>
      </c>
      <c r="G129">
        <v>30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2</v>
      </c>
      <c r="N129">
        <v>0.04</v>
      </c>
      <c r="O129">
        <v>-0.56000000000000005</v>
      </c>
      <c r="P129">
        <v>-0.56000000000000005</v>
      </c>
      <c r="Q129">
        <v>-0.56000000000000005</v>
      </c>
      <c r="R129">
        <v>-0.56000000000000005</v>
      </c>
      <c r="S129">
        <v>33</v>
      </c>
      <c r="T129">
        <v>8</v>
      </c>
      <c r="U129">
        <v>300</v>
      </c>
      <c r="V129" t="s">
        <v>1885</v>
      </c>
      <c r="W129">
        <v>29</v>
      </c>
      <c r="X129">
        <v>38</v>
      </c>
      <c r="AA129">
        <v>38</v>
      </c>
      <c r="AB129">
        <v>24.43</v>
      </c>
      <c r="AC129">
        <v>13.22</v>
      </c>
      <c r="AD129">
        <v>8.9600000000000009</v>
      </c>
      <c r="AE129" t="s">
        <v>1885</v>
      </c>
      <c r="AF129" t="s">
        <v>1885</v>
      </c>
      <c r="AI129">
        <v>3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7</v>
      </c>
    </row>
    <row r="130" spans="1:42">
      <c r="A130" t="s">
        <v>135</v>
      </c>
      <c r="B130" t="s">
        <v>3</v>
      </c>
      <c r="C130">
        <v>46</v>
      </c>
      <c r="D130">
        <v>2008</v>
      </c>
      <c r="E130">
        <v>2</v>
      </c>
      <c r="F130">
        <v>37</v>
      </c>
      <c r="G130">
        <v>6</v>
      </c>
      <c r="H130">
        <v>0</v>
      </c>
      <c r="I130">
        <v>1</v>
      </c>
      <c r="J130">
        <v>1</v>
      </c>
      <c r="K130">
        <v>1</v>
      </c>
      <c r="L130">
        <v>1</v>
      </c>
      <c r="M130">
        <v>4</v>
      </c>
      <c r="N130">
        <v>0.15</v>
      </c>
      <c r="O130">
        <v>1.2</v>
      </c>
      <c r="P130">
        <v>1.21</v>
      </c>
      <c r="Q130">
        <v>0.99</v>
      </c>
      <c r="R130">
        <v>0.99</v>
      </c>
      <c r="S130">
        <v>31</v>
      </c>
      <c r="T130">
        <v>1</v>
      </c>
      <c r="U130">
        <v>5</v>
      </c>
      <c r="V130" t="s">
        <v>1885</v>
      </c>
      <c r="W130">
        <v>61</v>
      </c>
      <c r="X130">
        <v>40</v>
      </c>
      <c r="Y130">
        <v>81</v>
      </c>
      <c r="Z130">
        <v>61</v>
      </c>
      <c r="AA130">
        <v>148</v>
      </c>
      <c r="AB130">
        <v>1.5</v>
      </c>
      <c r="AC130">
        <v>9.18</v>
      </c>
      <c r="AD130">
        <v>15.72</v>
      </c>
      <c r="AE130" t="s">
        <v>1885</v>
      </c>
      <c r="AF130">
        <v>8.0299999999999996E-2</v>
      </c>
      <c r="AH130">
        <v>1.29</v>
      </c>
      <c r="AI130">
        <v>1</v>
      </c>
      <c r="AJ130">
        <v>16</v>
      </c>
      <c r="AK130">
        <v>0</v>
      </c>
      <c r="AL130">
        <v>1</v>
      </c>
      <c r="AM130">
        <v>1</v>
      </c>
      <c r="AN130">
        <v>1</v>
      </c>
      <c r="AO130">
        <v>1</v>
      </c>
      <c r="AP130">
        <v>10</v>
      </c>
    </row>
    <row r="131" spans="1:42">
      <c r="A131" t="s">
        <v>136</v>
      </c>
      <c r="B131" t="s">
        <v>16</v>
      </c>
      <c r="C131">
        <v>51</v>
      </c>
      <c r="D131">
        <v>2008</v>
      </c>
      <c r="E131">
        <v>3</v>
      </c>
      <c r="F131">
        <v>119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-0.45</v>
      </c>
      <c r="O131">
        <v>-0.45</v>
      </c>
      <c r="P131">
        <v>-0.45</v>
      </c>
      <c r="Q131">
        <v>-0.45</v>
      </c>
      <c r="R131">
        <v>-0.45</v>
      </c>
      <c r="S131">
        <v>27</v>
      </c>
      <c r="T131">
        <v>5</v>
      </c>
      <c r="U131">
        <v>157</v>
      </c>
      <c r="V131" t="s">
        <v>1885</v>
      </c>
      <c r="AC131">
        <v>3.46</v>
      </c>
      <c r="AE131" t="s">
        <v>1885</v>
      </c>
      <c r="AF131">
        <v>0.13400000000000001</v>
      </c>
      <c r="AH131">
        <v>1.62</v>
      </c>
      <c r="AJ131">
        <v>8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5</v>
      </c>
    </row>
    <row r="132" spans="1:42">
      <c r="A132" t="s">
        <v>137</v>
      </c>
      <c r="B132" t="s">
        <v>16</v>
      </c>
      <c r="C132">
        <v>52</v>
      </c>
      <c r="D132">
        <v>2008</v>
      </c>
      <c r="E132">
        <v>3</v>
      </c>
      <c r="F132">
        <v>31</v>
      </c>
      <c r="G132">
        <v>11</v>
      </c>
      <c r="H132">
        <v>0</v>
      </c>
      <c r="I132">
        <v>1</v>
      </c>
      <c r="J132">
        <v>2</v>
      </c>
      <c r="K132">
        <v>2</v>
      </c>
      <c r="L132">
        <v>2</v>
      </c>
      <c r="M132">
        <v>0</v>
      </c>
      <c r="N132">
        <v>0.36</v>
      </c>
      <c r="O132">
        <v>1.28</v>
      </c>
      <c r="P132">
        <v>1.59</v>
      </c>
      <c r="Q132">
        <v>1.89</v>
      </c>
      <c r="R132">
        <v>2.2200000000000002</v>
      </c>
      <c r="S132">
        <v>22</v>
      </c>
      <c r="T132">
        <v>2</v>
      </c>
      <c r="U132">
        <v>49</v>
      </c>
      <c r="V132" t="s">
        <v>1885</v>
      </c>
      <c r="W132">
        <v>20</v>
      </c>
      <c r="X132">
        <v>7</v>
      </c>
      <c r="Y132">
        <v>11</v>
      </c>
      <c r="Z132">
        <v>27</v>
      </c>
      <c r="AC132">
        <v>11.3</v>
      </c>
      <c r="AD132">
        <v>16.89</v>
      </c>
      <c r="AE132" t="s">
        <v>1885</v>
      </c>
      <c r="AF132">
        <v>0.20280000000000001</v>
      </c>
      <c r="AH132">
        <v>1.82</v>
      </c>
      <c r="AJ132">
        <v>16</v>
      </c>
      <c r="AK132">
        <v>0</v>
      </c>
      <c r="AL132">
        <v>1</v>
      </c>
      <c r="AM132">
        <v>1</v>
      </c>
      <c r="AN132">
        <v>1</v>
      </c>
      <c r="AO132">
        <v>1</v>
      </c>
      <c r="AP132">
        <v>1</v>
      </c>
    </row>
    <row r="133" spans="1:42">
      <c r="A133" t="s">
        <v>138</v>
      </c>
      <c r="B133" t="s">
        <v>12</v>
      </c>
      <c r="C133">
        <v>22</v>
      </c>
      <c r="D133">
        <v>2008</v>
      </c>
      <c r="E133">
        <v>1</v>
      </c>
      <c r="F133">
        <v>15</v>
      </c>
      <c r="G133">
        <v>19</v>
      </c>
      <c r="H133">
        <v>0</v>
      </c>
      <c r="I133">
        <v>0</v>
      </c>
      <c r="J133">
        <v>1</v>
      </c>
      <c r="K133">
        <v>2</v>
      </c>
      <c r="L133">
        <v>3</v>
      </c>
      <c r="M133">
        <v>0</v>
      </c>
      <c r="N133">
        <v>0.17</v>
      </c>
      <c r="O133">
        <v>0.35</v>
      </c>
      <c r="P133">
        <v>0.87</v>
      </c>
      <c r="Q133">
        <v>1.42</v>
      </c>
      <c r="R133">
        <v>2.11</v>
      </c>
      <c r="S133">
        <v>23</v>
      </c>
      <c r="T133">
        <v>1</v>
      </c>
      <c r="U133">
        <v>3</v>
      </c>
      <c r="V133" t="s">
        <v>1885</v>
      </c>
      <c r="W133">
        <v>6</v>
      </c>
      <c r="X133">
        <v>9</v>
      </c>
      <c r="Y133">
        <v>7</v>
      </c>
      <c r="Z133">
        <v>10</v>
      </c>
      <c r="AC133">
        <v>14.25</v>
      </c>
      <c r="AD133">
        <v>16.54</v>
      </c>
      <c r="AE133" t="s">
        <v>1885</v>
      </c>
      <c r="AF133" t="s">
        <v>1885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</row>
    <row r="134" spans="1:42">
      <c r="A134" t="s">
        <v>139</v>
      </c>
      <c r="B134" t="s">
        <v>3</v>
      </c>
      <c r="C134">
        <v>47</v>
      </c>
      <c r="D134">
        <v>2008</v>
      </c>
      <c r="E134">
        <v>2</v>
      </c>
      <c r="F134">
        <v>47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4</v>
      </c>
      <c r="N134">
        <v>0.06</v>
      </c>
      <c r="O134">
        <v>0.06</v>
      </c>
      <c r="P134">
        <v>0.06</v>
      </c>
      <c r="Q134">
        <v>0.06</v>
      </c>
      <c r="R134">
        <v>0.06</v>
      </c>
      <c r="S134">
        <v>30</v>
      </c>
      <c r="T134">
        <v>1</v>
      </c>
      <c r="U134">
        <v>23</v>
      </c>
      <c r="V134" t="s">
        <v>1885</v>
      </c>
      <c r="AA134">
        <v>115</v>
      </c>
      <c r="AB134">
        <v>4.9000000000000004</v>
      </c>
      <c r="AC134">
        <v>9.0500000000000007</v>
      </c>
      <c r="AE134" t="s">
        <v>1885</v>
      </c>
      <c r="AF134">
        <v>4.4533333333333334E-2</v>
      </c>
      <c r="AH134">
        <v>1.33</v>
      </c>
      <c r="AI134">
        <v>3</v>
      </c>
      <c r="AJ134">
        <v>12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8</v>
      </c>
    </row>
    <row r="135" spans="1:42">
      <c r="A135" t="s">
        <v>140</v>
      </c>
      <c r="B135" t="s">
        <v>3</v>
      </c>
      <c r="C135">
        <v>48</v>
      </c>
      <c r="D135">
        <v>2008</v>
      </c>
      <c r="E135">
        <v>2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3</v>
      </c>
      <c r="O135">
        <v>0</v>
      </c>
      <c r="P135">
        <v>0</v>
      </c>
      <c r="Q135">
        <v>0</v>
      </c>
      <c r="R135">
        <v>0</v>
      </c>
      <c r="S135">
        <v>30</v>
      </c>
      <c r="T135">
        <v>2</v>
      </c>
      <c r="U135">
        <v>58</v>
      </c>
      <c r="V135" t="s">
        <v>1885</v>
      </c>
      <c r="AA135">
        <v>47</v>
      </c>
      <c r="AB135">
        <v>9.69</v>
      </c>
      <c r="AE135" t="s">
        <v>1885</v>
      </c>
      <c r="AF135" t="s">
        <v>1885</v>
      </c>
      <c r="AI135">
        <v>11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8</v>
      </c>
    </row>
    <row r="136" spans="1:42">
      <c r="A136" t="s">
        <v>141</v>
      </c>
      <c r="B136" t="s">
        <v>3</v>
      </c>
      <c r="C136">
        <v>49</v>
      </c>
      <c r="D136">
        <v>2008</v>
      </c>
      <c r="E136">
        <v>2</v>
      </c>
      <c r="F136">
        <v>68</v>
      </c>
      <c r="G136">
        <v>93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6</v>
      </c>
      <c r="N136">
        <v>0</v>
      </c>
      <c r="O136">
        <v>-0.16</v>
      </c>
      <c r="P136">
        <v>-0.16</v>
      </c>
      <c r="Q136">
        <v>-0.16</v>
      </c>
      <c r="R136">
        <v>-0.16</v>
      </c>
      <c r="S136">
        <v>31</v>
      </c>
      <c r="T136">
        <v>3</v>
      </c>
      <c r="U136">
        <v>76</v>
      </c>
      <c r="V136" t="s">
        <v>1885</v>
      </c>
      <c r="AA136">
        <v>64</v>
      </c>
      <c r="AB136">
        <v>10.72</v>
      </c>
      <c r="AC136">
        <v>7.7</v>
      </c>
      <c r="AD136">
        <v>3.35</v>
      </c>
      <c r="AE136" t="s">
        <v>1885</v>
      </c>
      <c r="AF136">
        <v>5.6399999999999999E-2</v>
      </c>
      <c r="AH136">
        <v>0.36</v>
      </c>
      <c r="AI136">
        <v>6</v>
      </c>
      <c r="AJ136">
        <v>8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11</v>
      </c>
    </row>
    <row r="137" spans="1:42">
      <c r="A137" t="s">
        <v>142</v>
      </c>
      <c r="B137" t="s">
        <v>3</v>
      </c>
      <c r="C137">
        <v>50</v>
      </c>
      <c r="D137">
        <v>2008</v>
      </c>
      <c r="E137">
        <v>2</v>
      </c>
      <c r="F137">
        <v>33</v>
      </c>
      <c r="G137">
        <v>13</v>
      </c>
      <c r="H137">
        <v>0</v>
      </c>
      <c r="I137">
        <v>1</v>
      </c>
      <c r="J137">
        <v>1</v>
      </c>
      <c r="K137">
        <v>1</v>
      </c>
      <c r="L137">
        <v>1</v>
      </c>
      <c r="M137">
        <v>0</v>
      </c>
      <c r="N137">
        <v>0.42</v>
      </c>
      <c r="O137">
        <v>1.3</v>
      </c>
      <c r="P137">
        <v>1.37</v>
      </c>
      <c r="Q137">
        <v>1.59</v>
      </c>
      <c r="R137">
        <v>1.59</v>
      </c>
      <c r="S137">
        <v>22</v>
      </c>
      <c r="T137">
        <v>5</v>
      </c>
      <c r="U137">
        <v>149</v>
      </c>
      <c r="V137" t="s">
        <v>1885</v>
      </c>
      <c r="W137">
        <v>41</v>
      </c>
      <c r="X137">
        <v>39</v>
      </c>
      <c r="Y137">
        <v>50</v>
      </c>
      <c r="Z137">
        <v>66</v>
      </c>
      <c r="AC137">
        <v>9.74</v>
      </c>
      <c r="AD137">
        <v>13.35</v>
      </c>
      <c r="AE137" t="s">
        <v>1885</v>
      </c>
      <c r="AF137">
        <v>7.4899999999999994E-2</v>
      </c>
      <c r="AH137">
        <v>0.96</v>
      </c>
      <c r="AJ137">
        <v>16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</v>
      </c>
    </row>
    <row r="138" spans="1:42">
      <c r="A138" t="s">
        <v>143</v>
      </c>
      <c r="B138" t="s">
        <v>49</v>
      </c>
      <c r="C138">
        <v>14</v>
      </c>
      <c r="D138">
        <v>2008</v>
      </c>
      <c r="E138">
        <v>4</v>
      </c>
      <c r="F138">
        <v>33</v>
      </c>
      <c r="G138">
        <v>37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5</v>
      </c>
      <c r="N138">
        <v>-0.3</v>
      </c>
      <c r="O138">
        <v>-0.82</v>
      </c>
      <c r="P138">
        <v>-1.74</v>
      </c>
      <c r="Q138">
        <v>-1.74</v>
      </c>
      <c r="R138">
        <v>-1.74</v>
      </c>
      <c r="S138">
        <v>31</v>
      </c>
      <c r="T138">
        <v>2</v>
      </c>
      <c r="U138">
        <v>35</v>
      </c>
      <c r="V138" t="s">
        <v>1885</v>
      </c>
      <c r="X138">
        <v>37</v>
      </c>
      <c r="AA138">
        <v>14</v>
      </c>
      <c r="AB138">
        <v>8.31</v>
      </c>
      <c r="AC138">
        <v>3.71</v>
      </c>
      <c r="AD138">
        <v>3.45</v>
      </c>
      <c r="AE138" t="s">
        <v>1885</v>
      </c>
      <c r="AF138">
        <v>0.10442666666666667</v>
      </c>
      <c r="AH138">
        <v>1.06</v>
      </c>
      <c r="AI138">
        <v>14</v>
      </c>
      <c r="AJ138">
        <v>15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8</v>
      </c>
    </row>
    <row r="139" spans="1:42">
      <c r="A139" t="s">
        <v>145</v>
      </c>
      <c r="B139" t="s">
        <v>49</v>
      </c>
      <c r="C139">
        <v>16</v>
      </c>
      <c r="D139">
        <v>2008</v>
      </c>
      <c r="E139">
        <v>4</v>
      </c>
      <c r="F139">
        <v>14</v>
      </c>
      <c r="G139">
        <v>19</v>
      </c>
      <c r="H139">
        <v>0</v>
      </c>
      <c r="I139">
        <v>0</v>
      </c>
      <c r="J139">
        <v>0</v>
      </c>
      <c r="K139">
        <v>1</v>
      </c>
      <c r="L139">
        <v>1</v>
      </c>
      <c r="M139">
        <v>0</v>
      </c>
      <c r="N139">
        <v>0.21</v>
      </c>
      <c r="O139">
        <v>0.25</v>
      </c>
      <c r="P139">
        <v>0.56999999999999995</v>
      </c>
      <c r="Q139">
        <v>0.86</v>
      </c>
      <c r="R139">
        <v>0.87</v>
      </c>
      <c r="S139">
        <v>24</v>
      </c>
      <c r="T139">
        <v>1</v>
      </c>
      <c r="U139">
        <v>30</v>
      </c>
      <c r="V139" t="s">
        <v>1885</v>
      </c>
      <c r="W139">
        <v>10</v>
      </c>
      <c r="X139">
        <v>13.5</v>
      </c>
      <c r="Y139">
        <v>16</v>
      </c>
      <c r="Z139">
        <v>19</v>
      </c>
      <c r="AC139">
        <v>7.47</v>
      </c>
      <c r="AD139">
        <v>6.87</v>
      </c>
      <c r="AE139" t="s">
        <v>1885</v>
      </c>
      <c r="AF139">
        <v>0.14680000000000001</v>
      </c>
      <c r="AH139">
        <v>1.59</v>
      </c>
      <c r="AJ139">
        <v>16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</v>
      </c>
    </row>
    <row r="140" spans="1:42">
      <c r="A140" t="s">
        <v>146</v>
      </c>
      <c r="B140" t="s">
        <v>16</v>
      </c>
      <c r="C140">
        <v>53</v>
      </c>
      <c r="D140">
        <v>2008</v>
      </c>
      <c r="E140">
        <v>3</v>
      </c>
      <c r="F140">
        <v>69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-0.12</v>
      </c>
      <c r="O140">
        <v>-0.12</v>
      </c>
      <c r="P140">
        <v>-0.12</v>
      </c>
      <c r="Q140">
        <v>-0.12</v>
      </c>
      <c r="R140">
        <v>-0.12</v>
      </c>
      <c r="S140">
        <v>25</v>
      </c>
      <c r="T140">
        <v>1</v>
      </c>
      <c r="U140">
        <v>9</v>
      </c>
      <c r="V140" t="s">
        <v>1885</v>
      </c>
      <c r="AA140">
        <v>35</v>
      </c>
      <c r="AB140">
        <v>10.78</v>
      </c>
      <c r="AC140">
        <v>5.84</v>
      </c>
      <c r="AE140" t="s">
        <v>1885</v>
      </c>
      <c r="AF140">
        <v>0.12447999999999999</v>
      </c>
      <c r="AH140">
        <v>0.99</v>
      </c>
      <c r="AI140">
        <v>15</v>
      </c>
      <c r="AJ140">
        <v>15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5</v>
      </c>
    </row>
    <row r="141" spans="1:42">
      <c r="A141" t="s">
        <v>30</v>
      </c>
      <c r="B141" t="s">
        <v>16</v>
      </c>
      <c r="C141">
        <v>54</v>
      </c>
      <c r="D141">
        <v>2008</v>
      </c>
      <c r="E141">
        <v>3</v>
      </c>
      <c r="F141">
        <v>8</v>
      </c>
      <c r="G141">
        <v>20</v>
      </c>
      <c r="H141">
        <v>1</v>
      </c>
      <c r="I141">
        <v>2</v>
      </c>
      <c r="J141">
        <v>2</v>
      </c>
      <c r="K141">
        <v>3</v>
      </c>
      <c r="L141">
        <v>4</v>
      </c>
      <c r="M141">
        <v>4</v>
      </c>
      <c r="N141">
        <v>0.98</v>
      </c>
      <c r="O141">
        <v>1.5</v>
      </c>
      <c r="P141">
        <v>1.64</v>
      </c>
      <c r="Q141">
        <v>2.71</v>
      </c>
      <c r="R141">
        <v>3.2</v>
      </c>
      <c r="S141">
        <v>29</v>
      </c>
      <c r="T141">
        <v>2</v>
      </c>
      <c r="U141">
        <v>51</v>
      </c>
      <c r="V141" t="s">
        <v>1885</v>
      </c>
      <c r="W141">
        <v>11</v>
      </c>
      <c r="X141">
        <v>14</v>
      </c>
      <c r="Y141">
        <v>40</v>
      </c>
      <c r="Z141">
        <v>26</v>
      </c>
      <c r="AA141">
        <v>16</v>
      </c>
      <c r="AB141">
        <v>15.72</v>
      </c>
      <c r="AC141">
        <v>18.55</v>
      </c>
      <c r="AD141">
        <v>13.83</v>
      </c>
      <c r="AE141" t="s">
        <v>1885</v>
      </c>
      <c r="AF141">
        <v>0.36228571428571427</v>
      </c>
      <c r="AH141">
        <v>3.87</v>
      </c>
      <c r="AI141">
        <v>15</v>
      </c>
      <c r="AJ141">
        <v>14</v>
      </c>
      <c r="AK141">
        <v>1</v>
      </c>
      <c r="AL141">
        <v>1</v>
      </c>
      <c r="AM141">
        <v>1</v>
      </c>
      <c r="AN141">
        <v>2</v>
      </c>
      <c r="AO141">
        <v>2</v>
      </c>
      <c r="AP141">
        <v>8</v>
      </c>
    </row>
    <row r="142" spans="1:42">
      <c r="A142" t="s">
        <v>147</v>
      </c>
      <c r="B142" t="s">
        <v>12</v>
      </c>
      <c r="C142">
        <v>23</v>
      </c>
      <c r="D142">
        <v>2008</v>
      </c>
      <c r="E142">
        <v>1</v>
      </c>
      <c r="F142">
        <v>14</v>
      </c>
      <c r="G142">
        <v>3</v>
      </c>
      <c r="H142">
        <v>0</v>
      </c>
      <c r="I142">
        <v>1</v>
      </c>
      <c r="J142">
        <v>1</v>
      </c>
      <c r="K142">
        <v>1</v>
      </c>
      <c r="L142">
        <v>1</v>
      </c>
      <c r="M142">
        <v>7</v>
      </c>
      <c r="N142">
        <v>0.44</v>
      </c>
      <c r="O142">
        <v>1.49</v>
      </c>
      <c r="P142">
        <v>1.37</v>
      </c>
      <c r="Q142">
        <v>1.37</v>
      </c>
      <c r="R142">
        <v>1.37</v>
      </c>
      <c r="S142">
        <v>39</v>
      </c>
      <c r="T142">
        <v>8</v>
      </c>
      <c r="U142">
        <v>300</v>
      </c>
      <c r="V142" t="s">
        <v>1885</v>
      </c>
      <c r="W142">
        <v>26</v>
      </c>
      <c r="X142">
        <v>20</v>
      </c>
      <c r="AA142">
        <v>8</v>
      </c>
      <c r="AB142">
        <v>19.09</v>
      </c>
      <c r="AC142">
        <v>14.82</v>
      </c>
      <c r="AD142">
        <v>22.05</v>
      </c>
      <c r="AE142" t="s">
        <v>1885</v>
      </c>
      <c r="AF142" t="s">
        <v>1885</v>
      </c>
      <c r="AI142">
        <v>16</v>
      </c>
      <c r="AK142">
        <v>0</v>
      </c>
      <c r="AL142">
        <v>1</v>
      </c>
      <c r="AM142">
        <v>1</v>
      </c>
      <c r="AN142">
        <v>1</v>
      </c>
      <c r="AO142">
        <v>1</v>
      </c>
      <c r="AP142">
        <v>18</v>
      </c>
    </row>
    <row r="143" spans="1:42">
      <c r="A143" t="s">
        <v>148</v>
      </c>
      <c r="B143" t="s">
        <v>16</v>
      </c>
      <c r="C143">
        <v>55</v>
      </c>
      <c r="D143">
        <v>2008</v>
      </c>
      <c r="E143">
        <v>3</v>
      </c>
      <c r="F143">
        <v>67</v>
      </c>
      <c r="G143">
        <v>72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-0.13</v>
      </c>
      <c r="O143">
        <v>-0.4</v>
      </c>
      <c r="P143">
        <v>-0.24</v>
      </c>
      <c r="Q143">
        <v>0.16</v>
      </c>
      <c r="R143">
        <v>-0.13</v>
      </c>
      <c r="S143">
        <v>29</v>
      </c>
      <c r="T143">
        <v>2</v>
      </c>
      <c r="U143">
        <v>65</v>
      </c>
      <c r="V143" t="s">
        <v>1885</v>
      </c>
      <c r="W143">
        <v>69</v>
      </c>
      <c r="X143">
        <v>93</v>
      </c>
      <c r="Y143">
        <v>56</v>
      </c>
      <c r="Z143">
        <v>118</v>
      </c>
      <c r="AA143">
        <v>49</v>
      </c>
      <c r="AB143">
        <v>12.65</v>
      </c>
      <c r="AC143">
        <v>11.9</v>
      </c>
      <c r="AD143">
        <v>7.14</v>
      </c>
      <c r="AE143" t="s">
        <v>1885</v>
      </c>
      <c r="AF143">
        <v>0.26479999999999998</v>
      </c>
      <c r="AH143">
        <v>1.67</v>
      </c>
      <c r="AI143">
        <v>11</v>
      </c>
      <c r="AJ143">
        <v>8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7</v>
      </c>
    </row>
    <row r="144" spans="1:42">
      <c r="A144" t="s">
        <v>149</v>
      </c>
      <c r="B144" t="s">
        <v>3</v>
      </c>
      <c r="C144">
        <v>51</v>
      </c>
      <c r="D144">
        <v>2008</v>
      </c>
      <c r="E144">
        <v>2</v>
      </c>
      <c r="F144">
        <v>129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-0.41</v>
      </c>
      <c r="O144">
        <v>-0.41</v>
      </c>
      <c r="P144">
        <v>-0.41</v>
      </c>
      <c r="Q144">
        <v>-0.41</v>
      </c>
      <c r="R144">
        <v>-0.41</v>
      </c>
      <c r="S144">
        <v>30</v>
      </c>
      <c r="T144">
        <v>8</v>
      </c>
      <c r="U144">
        <v>300</v>
      </c>
      <c r="V144" t="s">
        <v>1885</v>
      </c>
      <c r="AA144">
        <v>14</v>
      </c>
      <c r="AB144">
        <v>12.98</v>
      </c>
      <c r="AC144">
        <v>0.99</v>
      </c>
      <c r="AE144" t="s">
        <v>1885</v>
      </c>
      <c r="AF144">
        <v>3.4133333333333328E-2</v>
      </c>
      <c r="AH144">
        <v>0.06</v>
      </c>
      <c r="AI144">
        <v>16</v>
      </c>
      <c r="AJ144">
        <v>9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7</v>
      </c>
    </row>
    <row r="145" spans="1:42">
      <c r="A145" t="s">
        <v>150</v>
      </c>
      <c r="B145" t="s">
        <v>16</v>
      </c>
      <c r="C145">
        <v>56</v>
      </c>
      <c r="D145">
        <v>2008</v>
      </c>
      <c r="E145">
        <v>3</v>
      </c>
      <c r="F145">
        <v>38</v>
      </c>
      <c r="G145">
        <v>47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0.12</v>
      </c>
      <c r="O145">
        <v>0.21</v>
      </c>
      <c r="P145">
        <v>0.21</v>
      </c>
      <c r="Q145">
        <v>-0.22</v>
      </c>
      <c r="R145">
        <v>0.12</v>
      </c>
      <c r="S145">
        <v>24</v>
      </c>
      <c r="T145">
        <v>2</v>
      </c>
      <c r="U145">
        <v>33</v>
      </c>
      <c r="V145" t="s">
        <v>1885</v>
      </c>
      <c r="W145">
        <v>27</v>
      </c>
      <c r="X145">
        <v>51</v>
      </c>
      <c r="Y145">
        <v>81</v>
      </c>
      <c r="Z145">
        <v>147</v>
      </c>
      <c r="AC145">
        <v>10.15</v>
      </c>
      <c r="AD145">
        <v>8.68</v>
      </c>
      <c r="AE145" t="s">
        <v>1885</v>
      </c>
      <c r="AF145">
        <v>0.21461333333333332</v>
      </c>
      <c r="AH145">
        <v>1.67</v>
      </c>
      <c r="AJ145">
        <v>15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</row>
    <row r="146" spans="1:42">
      <c r="A146" t="s">
        <v>151</v>
      </c>
      <c r="B146" t="s">
        <v>16</v>
      </c>
      <c r="C146">
        <v>57</v>
      </c>
      <c r="D146">
        <v>2008</v>
      </c>
      <c r="E146">
        <v>3</v>
      </c>
      <c r="F146">
        <v>91</v>
      </c>
      <c r="G146">
        <v>70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-0.31</v>
      </c>
      <c r="O146">
        <v>-0.54</v>
      </c>
      <c r="P146">
        <v>-0.67</v>
      </c>
      <c r="Q146">
        <v>-0.68</v>
      </c>
      <c r="R146">
        <v>0.18</v>
      </c>
      <c r="S146">
        <v>24</v>
      </c>
      <c r="T146">
        <v>3</v>
      </c>
      <c r="U146">
        <v>78</v>
      </c>
      <c r="V146" t="s">
        <v>1885</v>
      </c>
      <c r="W146">
        <v>72</v>
      </c>
      <c r="X146">
        <v>66</v>
      </c>
      <c r="Y146">
        <v>57.5</v>
      </c>
      <c r="Z146">
        <v>85</v>
      </c>
      <c r="AA146">
        <v>58</v>
      </c>
      <c r="AB146">
        <v>7.91</v>
      </c>
      <c r="AC146">
        <v>5.34</v>
      </c>
      <c r="AD146">
        <v>6.63</v>
      </c>
      <c r="AE146" t="s">
        <v>1885</v>
      </c>
      <c r="AF146">
        <v>9.2800000000000007E-2</v>
      </c>
      <c r="AH146">
        <v>2</v>
      </c>
      <c r="AI146">
        <v>16</v>
      </c>
      <c r="AJ146">
        <v>10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2</v>
      </c>
    </row>
    <row r="147" spans="1:42">
      <c r="A147" t="s">
        <v>152</v>
      </c>
      <c r="B147" t="s">
        <v>3</v>
      </c>
      <c r="C147">
        <v>52</v>
      </c>
      <c r="D147">
        <v>2008</v>
      </c>
      <c r="E147">
        <v>2</v>
      </c>
      <c r="F147">
        <v>59</v>
      </c>
      <c r="G147">
        <v>62</v>
      </c>
      <c r="H147">
        <v>0</v>
      </c>
      <c r="I147">
        <v>0</v>
      </c>
      <c r="J147">
        <v>1</v>
      </c>
      <c r="K147">
        <v>1</v>
      </c>
      <c r="L147">
        <v>1</v>
      </c>
      <c r="M147">
        <v>0</v>
      </c>
      <c r="N147">
        <v>-0.13</v>
      </c>
      <c r="O147">
        <v>-0.41</v>
      </c>
      <c r="P147">
        <v>0.14000000000000001</v>
      </c>
      <c r="Q147">
        <v>0.14000000000000001</v>
      </c>
      <c r="R147">
        <v>0.12</v>
      </c>
      <c r="S147">
        <v>23</v>
      </c>
      <c r="T147">
        <v>2</v>
      </c>
      <c r="U147">
        <v>63</v>
      </c>
      <c r="V147" t="s">
        <v>1885</v>
      </c>
      <c r="W147">
        <v>59</v>
      </c>
      <c r="X147">
        <v>81.5</v>
      </c>
      <c r="Y147">
        <v>89</v>
      </c>
      <c r="Z147">
        <v>122</v>
      </c>
      <c r="AA147">
        <v>66</v>
      </c>
      <c r="AB147">
        <v>6.86</v>
      </c>
      <c r="AC147">
        <v>6.1</v>
      </c>
      <c r="AD147">
        <v>5.73</v>
      </c>
      <c r="AE147" t="s">
        <v>1885</v>
      </c>
      <c r="AF147">
        <v>8.6153846153846164E-2</v>
      </c>
      <c r="AH147">
        <v>1</v>
      </c>
      <c r="AI147">
        <v>9</v>
      </c>
      <c r="AJ147">
        <v>13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2</v>
      </c>
    </row>
    <row r="148" spans="1:42">
      <c r="A148" t="s">
        <v>153</v>
      </c>
      <c r="B148" t="s">
        <v>3</v>
      </c>
      <c r="C148">
        <v>53</v>
      </c>
      <c r="D148">
        <v>2008</v>
      </c>
      <c r="E148">
        <v>2</v>
      </c>
      <c r="G148">
        <v>63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O148">
        <v>-0.16</v>
      </c>
      <c r="P148">
        <v>-0.16</v>
      </c>
      <c r="Q148">
        <v>-0.16</v>
      </c>
      <c r="R148">
        <v>-0.16</v>
      </c>
      <c r="S148">
        <v>27</v>
      </c>
      <c r="T148">
        <v>3</v>
      </c>
      <c r="U148">
        <v>93</v>
      </c>
      <c r="V148" t="s">
        <v>1885</v>
      </c>
      <c r="W148">
        <v>82</v>
      </c>
      <c r="AA148">
        <v>46</v>
      </c>
      <c r="AB148">
        <v>9.02</v>
      </c>
      <c r="AD148">
        <v>4.8600000000000003</v>
      </c>
      <c r="AE148" t="s">
        <v>1885</v>
      </c>
      <c r="AF148" t="s">
        <v>1885</v>
      </c>
      <c r="AI148">
        <v>12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6</v>
      </c>
    </row>
    <row r="149" spans="1:42">
      <c r="A149" t="s">
        <v>154</v>
      </c>
      <c r="B149" t="s">
        <v>12</v>
      </c>
      <c r="C149">
        <v>24</v>
      </c>
      <c r="D149">
        <v>2008</v>
      </c>
      <c r="E149">
        <v>1</v>
      </c>
      <c r="F149">
        <v>38</v>
      </c>
      <c r="G149">
        <v>71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2</v>
      </c>
      <c r="N149">
        <v>-0.01</v>
      </c>
      <c r="O149">
        <v>-0.34</v>
      </c>
      <c r="P149">
        <v>-0.7</v>
      </c>
      <c r="Q149">
        <v>-1.1399999999999999</v>
      </c>
      <c r="R149">
        <v>-1.1399999999999999</v>
      </c>
      <c r="S149">
        <v>36</v>
      </c>
      <c r="T149">
        <v>8</v>
      </c>
      <c r="U149">
        <v>300</v>
      </c>
      <c r="V149" t="s">
        <v>1885</v>
      </c>
      <c r="Y149">
        <v>51</v>
      </c>
      <c r="AA149">
        <v>14</v>
      </c>
      <c r="AB149">
        <v>14.68</v>
      </c>
      <c r="AC149">
        <v>13.23</v>
      </c>
      <c r="AD149">
        <v>0</v>
      </c>
      <c r="AE149" t="s">
        <v>1885</v>
      </c>
      <c r="AF149" t="s">
        <v>1885</v>
      </c>
      <c r="AI149">
        <v>16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9</v>
      </c>
    </row>
    <row r="150" spans="1:42">
      <c r="A150" t="s">
        <v>155</v>
      </c>
      <c r="B150" t="s">
        <v>16</v>
      </c>
      <c r="C150">
        <v>58</v>
      </c>
      <c r="D150">
        <v>2008</v>
      </c>
      <c r="E150">
        <v>3</v>
      </c>
      <c r="F150">
        <v>42</v>
      </c>
      <c r="G150">
        <v>37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0.19</v>
      </c>
      <c r="O150">
        <v>0.59</v>
      </c>
      <c r="P150">
        <v>0.37</v>
      </c>
      <c r="Q150">
        <v>0.32</v>
      </c>
      <c r="R150">
        <v>-0.08</v>
      </c>
      <c r="S150">
        <v>26</v>
      </c>
      <c r="T150">
        <v>8</v>
      </c>
      <c r="U150">
        <v>300</v>
      </c>
      <c r="V150" t="s">
        <v>1885</v>
      </c>
      <c r="W150">
        <v>33</v>
      </c>
      <c r="X150">
        <v>45</v>
      </c>
      <c r="Y150">
        <v>91</v>
      </c>
      <c r="Z150">
        <v>99</v>
      </c>
      <c r="AA150">
        <v>93</v>
      </c>
      <c r="AB150">
        <v>3.81</v>
      </c>
      <c r="AC150">
        <v>9.51</v>
      </c>
      <c r="AD150">
        <v>11.58</v>
      </c>
      <c r="AE150" t="s">
        <v>1885</v>
      </c>
      <c r="AF150">
        <v>0.19189333333333333</v>
      </c>
      <c r="AH150">
        <v>1.67</v>
      </c>
      <c r="AI150">
        <v>16</v>
      </c>
      <c r="AJ150">
        <v>15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2</v>
      </c>
    </row>
    <row r="151" spans="1:42">
      <c r="A151" t="s">
        <v>156</v>
      </c>
      <c r="B151" t="s">
        <v>3</v>
      </c>
      <c r="C151">
        <v>54</v>
      </c>
      <c r="D151">
        <v>2008</v>
      </c>
      <c r="E151">
        <v>2</v>
      </c>
      <c r="F151">
        <v>112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2</v>
      </c>
      <c r="N151">
        <v>-0.33</v>
      </c>
      <c r="O151">
        <v>-0.33</v>
      </c>
      <c r="P151">
        <v>-0.33</v>
      </c>
      <c r="Q151">
        <v>-0.33</v>
      </c>
      <c r="R151">
        <v>-0.33</v>
      </c>
      <c r="S151">
        <v>26</v>
      </c>
      <c r="T151">
        <v>1</v>
      </c>
      <c r="U151">
        <v>30</v>
      </c>
      <c r="V151" t="s">
        <v>1885</v>
      </c>
      <c r="W151">
        <v>68</v>
      </c>
      <c r="AA151">
        <v>27</v>
      </c>
      <c r="AB151">
        <v>12.22</v>
      </c>
      <c r="AC151">
        <v>1.68</v>
      </c>
      <c r="AE151" t="s">
        <v>1885</v>
      </c>
      <c r="AF151">
        <v>8.3999999999999995E-3</v>
      </c>
      <c r="AH151">
        <v>0.28999999999999998</v>
      </c>
      <c r="AI151">
        <v>13</v>
      </c>
      <c r="AJ151">
        <v>8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5</v>
      </c>
    </row>
    <row r="152" spans="1:42">
      <c r="A152" t="s">
        <v>157</v>
      </c>
      <c r="B152" t="s">
        <v>12</v>
      </c>
      <c r="C152">
        <v>25</v>
      </c>
      <c r="D152">
        <v>2008</v>
      </c>
      <c r="E152">
        <v>1</v>
      </c>
      <c r="F152">
        <v>42</v>
      </c>
      <c r="G152">
        <v>29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-0.12</v>
      </c>
      <c r="O152">
        <v>-0.38</v>
      </c>
      <c r="P152">
        <v>-0.38</v>
      </c>
      <c r="Q152">
        <v>-0.38</v>
      </c>
      <c r="R152">
        <v>-0.97</v>
      </c>
      <c r="S152">
        <v>24</v>
      </c>
      <c r="T152">
        <v>1</v>
      </c>
      <c r="U152">
        <v>22</v>
      </c>
      <c r="V152" t="s">
        <v>1885</v>
      </c>
      <c r="W152">
        <v>23</v>
      </c>
      <c r="X152">
        <v>41.5</v>
      </c>
      <c r="AA152">
        <v>74</v>
      </c>
      <c r="AB152">
        <v>0.9</v>
      </c>
      <c r="AC152">
        <v>10.27</v>
      </c>
      <c r="AD152">
        <v>10.34</v>
      </c>
      <c r="AE152" t="s">
        <v>1885</v>
      </c>
      <c r="AF152" t="s">
        <v>1885</v>
      </c>
      <c r="AI152">
        <v>2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2</v>
      </c>
    </row>
    <row r="153" spans="1:42">
      <c r="A153" t="s">
        <v>158</v>
      </c>
      <c r="B153" t="s">
        <v>12</v>
      </c>
      <c r="C153">
        <v>26</v>
      </c>
      <c r="D153">
        <v>2008</v>
      </c>
      <c r="E153">
        <v>1</v>
      </c>
      <c r="F153">
        <v>23</v>
      </c>
      <c r="G153">
        <v>33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0.01</v>
      </c>
      <c r="O153">
        <v>-0.12</v>
      </c>
      <c r="P153">
        <v>-0.12</v>
      </c>
      <c r="Q153">
        <v>-0.12</v>
      </c>
      <c r="R153">
        <v>-0.12</v>
      </c>
      <c r="S153">
        <v>25</v>
      </c>
      <c r="T153">
        <v>3</v>
      </c>
      <c r="U153">
        <v>92</v>
      </c>
      <c r="V153" t="s">
        <v>1885</v>
      </c>
      <c r="W153">
        <v>19</v>
      </c>
      <c r="X153">
        <v>40</v>
      </c>
      <c r="AA153">
        <v>31</v>
      </c>
      <c r="AB153">
        <v>9.61</v>
      </c>
      <c r="AC153">
        <v>13.12</v>
      </c>
      <c r="AD153">
        <v>9.92</v>
      </c>
      <c r="AE153" t="s">
        <v>1885</v>
      </c>
      <c r="AF153" t="s">
        <v>1885</v>
      </c>
      <c r="AI153">
        <v>10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2</v>
      </c>
    </row>
    <row r="154" spans="1:42">
      <c r="A154" t="s">
        <v>159</v>
      </c>
      <c r="B154" t="s">
        <v>49</v>
      </c>
      <c r="C154">
        <v>17</v>
      </c>
      <c r="D154">
        <v>2008</v>
      </c>
      <c r="E154">
        <v>4</v>
      </c>
      <c r="F154">
        <v>35</v>
      </c>
      <c r="G154">
        <v>20</v>
      </c>
      <c r="H154">
        <v>0</v>
      </c>
      <c r="I154">
        <v>0</v>
      </c>
      <c r="J154">
        <v>1</v>
      </c>
      <c r="K154">
        <v>1</v>
      </c>
      <c r="L154">
        <v>1</v>
      </c>
      <c r="M154">
        <v>1</v>
      </c>
      <c r="N154">
        <v>-0.21</v>
      </c>
      <c r="O154">
        <v>-0.35</v>
      </c>
      <c r="P154">
        <v>-7.0000000000000007E-2</v>
      </c>
      <c r="Q154">
        <v>-0.19</v>
      </c>
      <c r="R154">
        <v>-0.41</v>
      </c>
      <c r="S154">
        <v>28</v>
      </c>
      <c r="T154">
        <v>1</v>
      </c>
      <c r="U154">
        <v>32</v>
      </c>
      <c r="V154" t="s">
        <v>1885</v>
      </c>
      <c r="W154">
        <v>36</v>
      </c>
      <c r="X154">
        <v>30</v>
      </c>
      <c r="Y154">
        <v>26</v>
      </c>
      <c r="Z154">
        <v>55</v>
      </c>
      <c r="AA154">
        <v>16</v>
      </c>
      <c r="AB154">
        <v>9.33</v>
      </c>
      <c r="AC154">
        <v>3.92</v>
      </c>
      <c r="AD154">
        <v>6.21</v>
      </c>
      <c r="AE154" t="s">
        <v>1885</v>
      </c>
      <c r="AF154" t="s">
        <v>1885</v>
      </c>
      <c r="AI154">
        <v>12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5</v>
      </c>
    </row>
    <row r="155" spans="1:42">
      <c r="A155" t="s">
        <v>160</v>
      </c>
      <c r="B155" t="s">
        <v>3</v>
      </c>
      <c r="C155">
        <v>55</v>
      </c>
      <c r="D155">
        <v>2008</v>
      </c>
      <c r="E155">
        <v>2</v>
      </c>
      <c r="F155">
        <v>72</v>
      </c>
      <c r="G155">
        <v>25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-0.06</v>
      </c>
      <c r="O155">
        <v>0.22</v>
      </c>
      <c r="P155">
        <v>0.53</v>
      </c>
      <c r="Q155">
        <v>0.41</v>
      </c>
      <c r="R155">
        <v>0.41</v>
      </c>
      <c r="S155">
        <v>26</v>
      </c>
      <c r="T155">
        <v>1</v>
      </c>
      <c r="U155">
        <v>5</v>
      </c>
      <c r="V155" t="s">
        <v>1885</v>
      </c>
      <c r="W155">
        <v>77</v>
      </c>
      <c r="X155">
        <v>37</v>
      </c>
      <c r="Y155">
        <v>80</v>
      </c>
      <c r="AA155">
        <v>79</v>
      </c>
      <c r="AB155">
        <v>10.88</v>
      </c>
      <c r="AC155">
        <v>9.77</v>
      </c>
      <c r="AD155">
        <v>10.91</v>
      </c>
      <c r="AE155" t="s">
        <v>1885</v>
      </c>
      <c r="AF155">
        <v>3.5733333333333332E-2</v>
      </c>
      <c r="AH155">
        <v>1.48</v>
      </c>
      <c r="AI155">
        <v>4</v>
      </c>
      <c r="AJ155">
        <v>6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4</v>
      </c>
    </row>
    <row r="156" spans="1:42">
      <c r="A156" t="s">
        <v>161</v>
      </c>
      <c r="B156" t="s">
        <v>3</v>
      </c>
      <c r="C156">
        <v>56</v>
      </c>
      <c r="D156">
        <v>2008</v>
      </c>
      <c r="E156">
        <v>2</v>
      </c>
      <c r="F156">
        <v>25</v>
      </c>
      <c r="G156">
        <v>69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0.38</v>
      </c>
      <c r="O156">
        <v>0.46</v>
      </c>
      <c r="P156">
        <v>0.03</v>
      </c>
      <c r="Q156">
        <v>-0.6</v>
      </c>
      <c r="R156">
        <v>-1.0900000000000001</v>
      </c>
      <c r="S156">
        <v>26</v>
      </c>
      <c r="T156">
        <v>4</v>
      </c>
      <c r="U156">
        <v>117</v>
      </c>
      <c r="V156" t="s">
        <v>1885</v>
      </c>
      <c r="W156">
        <v>39</v>
      </c>
      <c r="X156">
        <v>56</v>
      </c>
      <c r="Y156">
        <v>111</v>
      </c>
      <c r="Z156">
        <v>93</v>
      </c>
      <c r="AA156">
        <v>45</v>
      </c>
      <c r="AB156">
        <v>7.03</v>
      </c>
      <c r="AC156">
        <v>10.96</v>
      </c>
      <c r="AD156">
        <v>8.73</v>
      </c>
      <c r="AE156" t="s">
        <v>1885</v>
      </c>
      <c r="AF156">
        <v>0.1171</v>
      </c>
      <c r="AH156">
        <v>1.54</v>
      </c>
      <c r="AI156">
        <v>16</v>
      </c>
      <c r="AJ156">
        <v>16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3</v>
      </c>
    </row>
    <row r="157" spans="1:42">
      <c r="A157" t="s">
        <v>162</v>
      </c>
      <c r="B157" t="s">
        <v>16</v>
      </c>
      <c r="C157">
        <v>59</v>
      </c>
      <c r="D157">
        <v>2008</v>
      </c>
      <c r="E157">
        <v>3</v>
      </c>
      <c r="F157">
        <v>158</v>
      </c>
      <c r="G157">
        <v>98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-0.48</v>
      </c>
      <c r="O157">
        <v>-0.62</v>
      </c>
      <c r="P157">
        <v>-0.62</v>
      </c>
      <c r="Q157">
        <v>-0.62</v>
      </c>
      <c r="R157">
        <v>-0.62</v>
      </c>
      <c r="S157">
        <v>22</v>
      </c>
      <c r="T157">
        <v>2</v>
      </c>
      <c r="U157">
        <v>51</v>
      </c>
      <c r="V157" t="s">
        <v>1885</v>
      </c>
      <c r="W157">
        <v>93.5</v>
      </c>
      <c r="X157">
        <v>97</v>
      </c>
      <c r="Y157">
        <v>152</v>
      </c>
      <c r="AC157">
        <v>0.96</v>
      </c>
      <c r="AD157">
        <v>3.73</v>
      </c>
      <c r="AE157" t="s">
        <v>1885</v>
      </c>
      <c r="AF157">
        <v>6.1760000000000002E-2</v>
      </c>
      <c r="AH157">
        <v>0.3</v>
      </c>
      <c r="AJ157">
        <v>5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</row>
    <row r="158" spans="1:42">
      <c r="A158" t="s">
        <v>163</v>
      </c>
      <c r="B158" t="s">
        <v>3</v>
      </c>
      <c r="C158">
        <v>57</v>
      </c>
      <c r="D158">
        <v>2008</v>
      </c>
      <c r="E158">
        <v>2</v>
      </c>
      <c r="F158">
        <v>64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-0.08</v>
      </c>
      <c r="O158">
        <v>-0.08</v>
      </c>
      <c r="P158">
        <v>-0.08</v>
      </c>
      <c r="Q158">
        <v>-0.08</v>
      </c>
      <c r="R158">
        <v>-0.08</v>
      </c>
      <c r="S158">
        <v>27</v>
      </c>
      <c r="T158">
        <v>1</v>
      </c>
      <c r="U158">
        <v>26</v>
      </c>
      <c r="V158" t="s">
        <v>1885</v>
      </c>
      <c r="AC158">
        <v>5.15</v>
      </c>
      <c r="AE158" t="s">
        <v>1885</v>
      </c>
      <c r="AF158">
        <v>8.1476923076923072E-2</v>
      </c>
      <c r="AH158">
        <v>0.39</v>
      </c>
      <c r="AJ158">
        <v>13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5</v>
      </c>
    </row>
    <row r="159" spans="1:42">
      <c r="A159" t="s">
        <v>164</v>
      </c>
      <c r="B159" t="s">
        <v>16</v>
      </c>
      <c r="C159">
        <v>60</v>
      </c>
      <c r="D159">
        <v>2008</v>
      </c>
      <c r="E159">
        <v>3</v>
      </c>
      <c r="F159">
        <v>145</v>
      </c>
      <c r="G159">
        <v>113</v>
      </c>
      <c r="H159">
        <v>0</v>
      </c>
      <c r="I159">
        <v>0</v>
      </c>
      <c r="J159">
        <v>0</v>
      </c>
      <c r="K159">
        <v>1</v>
      </c>
      <c r="L159">
        <v>1</v>
      </c>
      <c r="M159">
        <v>0</v>
      </c>
      <c r="N159">
        <v>-0.9</v>
      </c>
      <c r="O159">
        <v>-1.61</v>
      </c>
      <c r="P159">
        <v>-2.06</v>
      </c>
      <c r="Q159">
        <v>-1.4</v>
      </c>
      <c r="R159">
        <v>-1.4</v>
      </c>
      <c r="S159">
        <v>23</v>
      </c>
      <c r="T159">
        <v>3</v>
      </c>
      <c r="U159">
        <v>75</v>
      </c>
      <c r="V159" t="s">
        <v>1885</v>
      </c>
      <c r="W159">
        <v>83</v>
      </c>
      <c r="X159">
        <v>64</v>
      </c>
      <c r="Y159">
        <v>141</v>
      </c>
      <c r="Z159">
        <v>55</v>
      </c>
      <c r="AA159">
        <v>75</v>
      </c>
      <c r="AB159">
        <v>5.78</v>
      </c>
      <c r="AC159">
        <v>1.7</v>
      </c>
      <c r="AD159">
        <v>11.9</v>
      </c>
      <c r="AE159" t="s">
        <v>1885</v>
      </c>
      <c r="AF159">
        <v>0.04</v>
      </c>
      <c r="AH159">
        <v>1.1100000000000001</v>
      </c>
      <c r="AI159">
        <v>15</v>
      </c>
      <c r="AJ159">
        <v>6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2</v>
      </c>
    </row>
    <row r="160" spans="1:42">
      <c r="A160" t="s">
        <v>165</v>
      </c>
      <c r="B160" t="s">
        <v>16</v>
      </c>
      <c r="C160">
        <v>61</v>
      </c>
      <c r="D160">
        <v>2008</v>
      </c>
      <c r="E160">
        <v>3</v>
      </c>
      <c r="F160">
        <v>16</v>
      </c>
      <c r="G160">
        <v>90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0.83</v>
      </c>
      <c r="O160">
        <v>0.47</v>
      </c>
      <c r="P160">
        <v>0.67</v>
      </c>
      <c r="Q160">
        <v>0.11</v>
      </c>
      <c r="R160">
        <v>0</v>
      </c>
      <c r="S160">
        <v>22</v>
      </c>
      <c r="T160">
        <v>2</v>
      </c>
      <c r="U160">
        <v>42</v>
      </c>
      <c r="V160" t="s">
        <v>1885</v>
      </c>
      <c r="W160">
        <v>16</v>
      </c>
      <c r="X160">
        <v>44</v>
      </c>
      <c r="Y160">
        <v>77</v>
      </c>
      <c r="Z160">
        <v>87</v>
      </c>
      <c r="AC160">
        <v>15.33</v>
      </c>
      <c r="AD160">
        <v>5.1100000000000003</v>
      </c>
      <c r="AE160" t="s">
        <v>1885</v>
      </c>
      <c r="AF160">
        <v>0.22805333333333333</v>
      </c>
      <c r="AH160">
        <v>1.75</v>
      </c>
      <c r="AJ160">
        <v>15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</row>
    <row r="161" spans="1:42">
      <c r="A161" t="s">
        <v>166</v>
      </c>
      <c r="B161" t="s">
        <v>16</v>
      </c>
      <c r="C161">
        <v>62</v>
      </c>
      <c r="D161">
        <v>2008</v>
      </c>
      <c r="E161">
        <v>3</v>
      </c>
      <c r="F161">
        <v>97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-0.36</v>
      </c>
      <c r="O161">
        <v>-0.36</v>
      </c>
      <c r="P161">
        <v>-0.36</v>
      </c>
      <c r="Q161">
        <v>-0.36</v>
      </c>
      <c r="R161">
        <v>-0.36</v>
      </c>
      <c r="S161">
        <v>29</v>
      </c>
      <c r="T161">
        <v>7</v>
      </c>
      <c r="U161">
        <v>235</v>
      </c>
      <c r="V161" t="s">
        <v>1885</v>
      </c>
      <c r="W161">
        <v>106</v>
      </c>
      <c r="AA161">
        <v>42</v>
      </c>
      <c r="AB161">
        <v>9.43</v>
      </c>
      <c r="AC161">
        <v>3.78</v>
      </c>
      <c r="AE161" t="s">
        <v>1885</v>
      </c>
      <c r="AF161">
        <v>0.1636</v>
      </c>
      <c r="AH161">
        <v>0.98</v>
      </c>
      <c r="AI161">
        <v>16</v>
      </c>
      <c r="AJ161">
        <v>12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7</v>
      </c>
    </row>
    <row r="162" spans="1:42">
      <c r="A162" t="s">
        <v>167</v>
      </c>
      <c r="B162" t="s">
        <v>49</v>
      </c>
      <c r="C162">
        <v>18</v>
      </c>
      <c r="D162">
        <v>2008</v>
      </c>
      <c r="E162">
        <v>4</v>
      </c>
      <c r="F162">
        <v>20</v>
      </c>
      <c r="G162">
        <v>31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7.0000000000000007E-2</v>
      </c>
      <c r="O162">
        <v>-0.27</v>
      </c>
      <c r="P162">
        <v>-0.95</v>
      </c>
      <c r="Q162">
        <v>-1.26</v>
      </c>
      <c r="R162">
        <v>-1.26</v>
      </c>
      <c r="S162">
        <v>28</v>
      </c>
      <c r="T162">
        <v>5</v>
      </c>
      <c r="U162">
        <v>156</v>
      </c>
      <c r="V162" t="s">
        <v>1885</v>
      </c>
      <c r="W162">
        <v>32</v>
      </c>
      <c r="X162">
        <v>25</v>
      </c>
      <c r="AA162">
        <v>9</v>
      </c>
      <c r="AB162">
        <v>9.43</v>
      </c>
      <c r="AC162">
        <v>6.21</v>
      </c>
      <c r="AD162">
        <v>4.21</v>
      </c>
      <c r="AE162" t="s">
        <v>1885</v>
      </c>
      <c r="AF162">
        <v>9.8000000000000004E-2</v>
      </c>
      <c r="AH162">
        <v>0.82</v>
      </c>
      <c r="AI162">
        <v>15</v>
      </c>
      <c r="AJ162">
        <v>16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6</v>
      </c>
    </row>
    <row r="163" spans="1:42">
      <c r="A163" t="s">
        <v>168</v>
      </c>
      <c r="B163" t="s">
        <v>3</v>
      </c>
      <c r="C163">
        <v>58</v>
      </c>
      <c r="D163">
        <v>2008</v>
      </c>
      <c r="E163">
        <v>2</v>
      </c>
      <c r="F163">
        <v>55</v>
      </c>
      <c r="G163">
        <v>44</v>
      </c>
      <c r="H163">
        <v>0</v>
      </c>
      <c r="I163">
        <v>0</v>
      </c>
      <c r="J163">
        <v>0</v>
      </c>
      <c r="K163">
        <v>1</v>
      </c>
      <c r="L163">
        <v>1</v>
      </c>
      <c r="M163">
        <v>0</v>
      </c>
      <c r="N163">
        <v>-0.12</v>
      </c>
      <c r="O163">
        <v>-0.33</v>
      </c>
      <c r="P163">
        <v>-0.05</v>
      </c>
      <c r="Q163">
        <v>0.84</v>
      </c>
      <c r="R163">
        <v>0.84</v>
      </c>
      <c r="S163">
        <v>24</v>
      </c>
      <c r="T163">
        <v>4</v>
      </c>
      <c r="U163">
        <v>100</v>
      </c>
      <c r="V163" t="s">
        <v>1885</v>
      </c>
      <c r="W163">
        <v>45</v>
      </c>
      <c r="X163">
        <v>36</v>
      </c>
      <c r="Y163">
        <v>42</v>
      </c>
      <c r="Z163">
        <v>40</v>
      </c>
      <c r="AC163">
        <v>6.79</v>
      </c>
      <c r="AD163">
        <v>6.96</v>
      </c>
      <c r="AE163" t="s">
        <v>1885</v>
      </c>
      <c r="AF163">
        <v>8.0571428571428558E-2</v>
      </c>
      <c r="AH163">
        <v>1.27</v>
      </c>
      <c r="AJ163">
        <v>14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2</v>
      </c>
    </row>
    <row r="164" spans="1:42">
      <c r="A164" t="s">
        <v>169</v>
      </c>
      <c r="B164" t="s">
        <v>12</v>
      </c>
      <c r="C164">
        <v>27</v>
      </c>
      <c r="D164">
        <v>2008</v>
      </c>
      <c r="E164">
        <v>1</v>
      </c>
      <c r="F164">
        <v>21</v>
      </c>
      <c r="G164">
        <v>17</v>
      </c>
      <c r="H164">
        <v>0</v>
      </c>
      <c r="I164">
        <v>0</v>
      </c>
      <c r="J164">
        <v>1</v>
      </c>
      <c r="K164">
        <v>1</v>
      </c>
      <c r="L164">
        <v>1</v>
      </c>
      <c r="M164">
        <v>0</v>
      </c>
      <c r="N164">
        <v>0.1</v>
      </c>
      <c r="O164">
        <v>0.24</v>
      </c>
      <c r="P164">
        <v>0.69</v>
      </c>
      <c r="Q164">
        <v>0.71</v>
      </c>
      <c r="R164">
        <v>0.84</v>
      </c>
      <c r="S164">
        <v>23</v>
      </c>
      <c r="T164">
        <v>1</v>
      </c>
      <c r="U164">
        <v>18</v>
      </c>
      <c r="V164" t="s">
        <v>1885</v>
      </c>
      <c r="W164">
        <v>17</v>
      </c>
      <c r="X164">
        <v>11</v>
      </c>
      <c r="Y164">
        <v>14</v>
      </c>
      <c r="Z164">
        <v>21</v>
      </c>
      <c r="AC164">
        <v>13.06</v>
      </c>
      <c r="AD164">
        <v>15.8</v>
      </c>
      <c r="AE164" t="s">
        <v>1885</v>
      </c>
      <c r="AF164" t="s">
        <v>1885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</v>
      </c>
    </row>
    <row r="165" spans="1:42">
      <c r="A165" t="s">
        <v>170</v>
      </c>
      <c r="B165" t="s">
        <v>16</v>
      </c>
      <c r="C165">
        <v>63</v>
      </c>
      <c r="D165">
        <v>2008</v>
      </c>
      <c r="E165">
        <v>3</v>
      </c>
      <c r="F165">
        <v>29</v>
      </c>
      <c r="G165">
        <v>101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6</v>
      </c>
      <c r="N165">
        <v>0.45</v>
      </c>
      <c r="O165">
        <v>0.32</v>
      </c>
      <c r="P165">
        <v>0.32</v>
      </c>
      <c r="Q165">
        <v>0.32</v>
      </c>
      <c r="R165">
        <v>0.32</v>
      </c>
      <c r="S165">
        <v>36</v>
      </c>
      <c r="T165">
        <v>2</v>
      </c>
      <c r="U165">
        <v>33</v>
      </c>
      <c r="V165" t="s">
        <v>1885</v>
      </c>
      <c r="W165">
        <v>93.5</v>
      </c>
      <c r="AA165">
        <v>41</v>
      </c>
      <c r="AB165">
        <v>10.85</v>
      </c>
      <c r="AC165">
        <v>11.56</v>
      </c>
      <c r="AD165">
        <v>4.66</v>
      </c>
      <c r="AE165" t="s">
        <v>1885</v>
      </c>
      <c r="AF165">
        <v>0.21579999999999999</v>
      </c>
      <c r="AH165">
        <v>1.43</v>
      </c>
      <c r="AI165">
        <v>14</v>
      </c>
      <c r="AJ165">
        <v>16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14</v>
      </c>
    </row>
    <row r="166" spans="1:42">
      <c r="A166" t="s">
        <v>171</v>
      </c>
      <c r="B166" t="s">
        <v>3</v>
      </c>
      <c r="C166">
        <v>59</v>
      </c>
      <c r="D166">
        <v>2008</v>
      </c>
      <c r="E166">
        <v>2</v>
      </c>
      <c r="F166">
        <v>62</v>
      </c>
      <c r="G166">
        <v>64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-0.28999999999999998</v>
      </c>
      <c r="O166">
        <v>-0.39</v>
      </c>
      <c r="P166">
        <v>-0.31</v>
      </c>
      <c r="Q166">
        <v>-0.31</v>
      </c>
      <c r="R166">
        <v>-0.31</v>
      </c>
      <c r="S166">
        <v>29</v>
      </c>
      <c r="T166">
        <v>2</v>
      </c>
      <c r="U166">
        <v>56</v>
      </c>
      <c r="V166" t="s">
        <v>1885</v>
      </c>
      <c r="W166">
        <v>67</v>
      </c>
      <c r="AA166">
        <v>54</v>
      </c>
      <c r="AB166">
        <v>5.24</v>
      </c>
      <c r="AC166">
        <v>5.28</v>
      </c>
      <c r="AD166">
        <v>6.79</v>
      </c>
      <c r="AE166" t="s">
        <v>1885</v>
      </c>
      <c r="AF166">
        <v>7.6430769230769233E-2</v>
      </c>
      <c r="AH166">
        <v>1.45</v>
      </c>
      <c r="AI166">
        <v>16</v>
      </c>
      <c r="AJ166">
        <v>13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7</v>
      </c>
    </row>
    <row r="167" spans="1:42">
      <c r="A167" t="s">
        <v>172</v>
      </c>
      <c r="B167" t="s">
        <v>3</v>
      </c>
      <c r="C167">
        <v>60</v>
      </c>
      <c r="D167">
        <v>2008</v>
      </c>
      <c r="E167">
        <v>2</v>
      </c>
      <c r="F167">
        <v>75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-0.21</v>
      </c>
      <c r="O167">
        <v>-0.21</v>
      </c>
      <c r="P167">
        <v>-0.21</v>
      </c>
      <c r="Q167">
        <v>-0.21</v>
      </c>
      <c r="R167">
        <v>-0.21</v>
      </c>
      <c r="S167">
        <v>27</v>
      </c>
      <c r="T167">
        <v>2</v>
      </c>
      <c r="U167">
        <v>41</v>
      </c>
      <c r="V167" t="s">
        <v>1885</v>
      </c>
      <c r="AA167">
        <v>78</v>
      </c>
      <c r="AB167">
        <v>8.9</v>
      </c>
      <c r="AC167">
        <v>7.51</v>
      </c>
      <c r="AE167" t="s">
        <v>1885</v>
      </c>
      <c r="AF167">
        <v>5.0057142857142856E-2</v>
      </c>
      <c r="AH167">
        <v>0.5</v>
      </c>
      <c r="AI167">
        <v>5</v>
      </c>
      <c r="AJ167">
        <v>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5</v>
      </c>
    </row>
    <row r="168" spans="1:42">
      <c r="A168" t="s">
        <v>173</v>
      </c>
      <c r="B168" t="s">
        <v>3</v>
      </c>
      <c r="C168">
        <v>61</v>
      </c>
      <c r="D168">
        <v>2008</v>
      </c>
      <c r="E168">
        <v>2</v>
      </c>
      <c r="F168">
        <v>52</v>
      </c>
      <c r="G168">
        <v>47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-0.06</v>
      </c>
      <c r="O168">
        <v>-0.48</v>
      </c>
      <c r="P168">
        <v>-0.48</v>
      </c>
      <c r="Q168">
        <v>-0.5</v>
      </c>
      <c r="R168">
        <v>-0.5</v>
      </c>
      <c r="S168">
        <v>29</v>
      </c>
      <c r="T168">
        <v>2</v>
      </c>
      <c r="U168">
        <v>54</v>
      </c>
      <c r="V168" t="s">
        <v>1885</v>
      </c>
      <c r="W168">
        <v>85</v>
      </c>
      <c r="X168">
        <v>115</v>
      </c>
      <c r="Y168">
        <v>97</v>
      </c>
      <c r="AA168">
        <v>32</v>
      </c>
      <c r="AB168">
        <v>9.7899999999999991</v>
      </c>
      <c r="AC168">
        <v>7.85</v>
      </c>
      <c r="AD168">
        <v>6.96</v>
      </c>
      <c r="AE168" t="s">
        <v>1885</v>
      </c>
      <c r="AF168">
        <v>7.2738461538461543E-2</v>
      </c>
      <c r="AH168">
        <v>0.89</v>
      </c>
      <c r="AI168">
        <v>14</v>
      </c>
      <c r="AJ168">
        <v>13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7</v>
      </c>
    </row>
    <row r="169" spans="1:42">
      <c r="A169" t="s">
        <v>174</v>
      </c>
      <c r="B169" t="s">
        <v>3</v>
      </c>
      <c r="C169">
        <v>62</v>
      </c>
      <c r="D169">
        <v>2008</v>
      </c>
      <c r="E169">
        <v>2</v>
      </c>
      <c r="F169">
        <v>43</v>
      </c>
      <c r="G169">
        <v>20</v>
      </c>
      <c r="H169">
        <v>0</v>
      </c>
      <c r="I169">
        <v>1</v>
      </c>
      <c r="J169">
        <v>2</v>
      </c>
      <c r="K169">
        <v>2</v>
      </c>
      <c r="L169">
        <v>2</v>
      </c>
      <c r="M169">
        <v>0</v>
      </c>
      <c r="N169">
        <v>-0.02</v>
      </c>
      <c r="O169">
        <v>0.77</v>
      </c>
      <c r="P169">
        <v>1.52</v>
      </c>
      <c r="Q169">
        <v>1.86</v>
      </c>
      <c r="R169">
        <v>2.0499999999999998</v>
      </c>
      <c r="S169">
        <v>26</v>
      </c>
      <c r="T169">
        <v>1</v>
      </c>
      <c r="U169">
        <v>4</v>
      </c>
      <c r="V169" t="s">
        <v>1885</v>
      </c>
      <c r="W169">
        <v>35</v>
      </c>
      <c r="X169">
        <v>22</v>
      </c>
      <c r="Y169">
        <v>28</v>
      </c>
      <c r="Z169">
        <v>62</v>
      </c>
      <c r="AA169">
        <v>42</v>
      </c>
      <c r="AB169">
        <v>11.01</v>
      </c>
      <c r="AC169">
        <v>11.38</v>
      </c>
      <c r="AD169">
        <v>14.55</v>
      </c>
      <c r="AE169" t="s">
        <v>1885</v>
      </c>
      <c r="AF169">
        <v>7.1418181818181811E-2</v>
      </c>
      <c r="AH169">
        <v>1.1299999999999999</v>
      </c>
      <c r="AI169">
        <v>11</v>
      </c>
      <c r="AJ169">
        <v>11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4</v>
      </c>
    </row>
    <row r="170" spans="1:42">
      <c r="A170" t="s">
        <v>175</v>
      </c>
      <c r="B170" t="s">
        <v>49</v>
      </c>
      <c r="C170">
        <v>19</v>
      </c>
      <c r="D170">
        <v>2008</v>
      </c>
      <c r="E170">
        <v>4</v>
      </c>
      <c r="F170">
        <v>26</v>
      </c>
      <c r="G170">
        <v>88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2</v>
      </c>
      <c r="N170">
        <v>-0.03</v>
      </c>
      <c r="O170">
        <v>-0.57999999999999996</v>
      </c>
      <c r="P170">
        <v>-0.57999999999999996</v>
      </c>
      <c r="Q170">
        <v>-0.57999999999999996</v>
      </c>
      <c r="R170">
        <v>-0.57999999999999996</v>
      </c>
      <c r="S170">
        <v>28</v>
      </c>
      <c r="T170">
        <v>2</v>
      </c>
      <c r="U170">
        <v>61</v>
      </c>
      <c r="V170" t="s">
        <v>1885</v>
      </c>
      <c r="W170">
        <v>21</v>
      </c>
      <c r="AA170">
        <v>39</v>
      </c>
      <c r="AB170">
        <v>5.16</v>
      </c>
      <c r="AC170">
        <v>6.52</v>
      </c>
      <c r="AD170">
        <v>0.46</v>
      </c>
      <c r="AE170" t="s">
        <v>1885</v>
      </c>
      <c r="AF170">
        <v>0.13243076923076924</v>
      </c>
      <c r="AH170">
        <v>0.91</v>
      </c>
      <c r="AI170">
        <v>10</v>
      </c>
      <c r="AJ170">
        <v>13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6</v>
      </c>
    </row>
    <row r="171" spans="1:42">
      <c r="A171" t="s">
        <v>176</v>
      </c>
      <c r="B171" t="s">
        <v>12</v>
      </c>
      <c r="C171">
        <v>28</v>
      </c>
      <c r="D171">
        <v>2008</v>
      </c>
      <c r="E171">
        <v>1</v>
      </c>
      <c r="F171">
        <v>33</v>
      </c>
      <c r="G171">
        <v>54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-0.47</v>
      </c>
      <c r="O171">
        <v>-1.4</v>
      </c>
      <c r="P171">
        <v>-1.88</v>
      </c>
      <c r="Q171">
        <v>-2.14</v>
      </c>
      <c r="R171">
        <v>-2.2999999999999998</v>
      </c>
      <c r="S171">
        <v>25</v>
      </c>
      <c r="T171">
        <v>2</v>
      </c>
      <c r="U171">
        <v>64</v>
      </c>
      <c r="V171" t="s">
        <v>1885</v>
      </c>
      <c r="W171">
        <v>41</v>
      </c>
      <c r="X171">
        <v>43</v>
      </c>
      <c r="Y171">
        <v>37</v>
      </c>
      <c r="Z171">
        <v>49</v>
      </c>
      <c r="AA171">
        <v>20</v>
      </c>
      <c r="AB171">
        <v>12.54</v>
      </c>
      <c r="AC171">
        <v>11.8</v>
      </c>
      <c r="AD171">
        <v>1.45</v>
      </c>
      <c r="AE171" t="s">
        <v>1885</v>
      </c>
      <c r="AF171" t="s">
        <v>1885</v>
      </c>
      <c r="AI171">
        <v>12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3</v>
      </c>
    </row>
    <row r="172" spans="1:42">
      <c r="A172" t="s">
        <v>177</v>
      </c>
      <c r="B172" t="s">
        <v>16</v>
      </c>
      <c r="C172">
        <v>64</v>
      </c>
      <c r="D172">
        <v>2008</v>
      </c>
      <c r="E172">
        <v>3</v>
      </c>
      <c r="F172">
        <v>23</v>
      </c>
      <c r="G172">
        <v>54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0</v>
      </c>
      <c r="N172">
        <v>0.72</v>
      </c>
      <c r="O172">
        <v>0.59</v>
      </c>
      <c r="P172">
        <v>0.88</v>
      </c>
      <c r="Q172">
        <v>0.53</v>
      </c>
      <c r="R172">
        <v>0.41</v>
      </c>
      <c r="S172">
        <v>27</v>
      </c>
      <c r="T172">
        <v>7</v>
      </c>
      <c r="U172">
        <v>255</v>
      </c>
      <c r="V172" t="s">
        <v>1885</v>
      </c>
      <c r="W172">
        <v>40</v>
      </c>
      <c r="X172">
        <v>75</v>
      </c>
      <c r="Y172">
        <v>125</v>
      </c>
      <c r="Z172">
        <v>131</v>
      </c>
      <c r="AA172">
        <v>32</v>
      </c>
      <c r="AB172">
        <v>10.75</v>
      </c>
      <c r="AC172">
        <v>12.51</v>
      </c>
      <c r="AD172">
        <v>9.19</v>
      </c>
      <c r="AE172" t="s">
        <v>1885</v>
      </c>
      <c r="AF172">
        <v>0.1694</v>
      </c>
      <c r="AH172">
        <v>1.76</v>
      </c>
      <c r="AI172">
        <v>16</v>
      </c>
      <c r="AJ172">
        <v>16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6</v>
      </c>
    </row>
    <row r="173" spans="1:42">
      <c r="A173" t="s">
        <v>178</v>
      </c>
      <c r="B173" t="s">
        <v>16</v>
      </c>
      <c r="C173">
        <v>65</v>
      </c>
      <c r="D173">
        <v>2008</v>
      </c>
      <c r="E173">
        <v>3</v>
      </c>
      <c r="F173">
        <v>84</v>
      </c>
      <c r="G173">
        <v>53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-0.32</v>
      </c>
      <c r="O173">
        <v>-0.08</v>
      </c>
      <c r="P173">
        <v>0.05</v>
      </c>
      <c r="Q173">
        <v>-0.23</v>
      </c>
      <c r="R173">
        <v>-0.26</v>
      </c>
      <c r="S173">
        <v>23</v>
      </c>
      <c r="T173">
        <v>6</v>
      </c>
      <c r="U173">
        <v>174</v>
      </c>
      <c r="V173" t="s">
        <v>1885</v>
      </c>
      <c r="W173">
        <v>43</v>
      </c>
      <c r="X173">
        <v>81</v>
      </c>
      <c r="Y173">
        <v>109</v>
      </c>
      <c r="Z173">
        <v>103</v>
      </c>
      <c r="AC173">
        <v>5.83</v>
      </c>
      <c r="AD173">
        <v>8.0500000000000007</v>
      </c>
      <c r="AE173" t="s">
        <v>1885</v>
      </c>
      <c r="AF173">
        <v>0.11106666666666666</v>
      </c>
      <c r="AH173">
        <v>1.32</v>
      </c>
      <c r="AJ173">
        <v>12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</row>
    <row r="174" spans="1:42">
      <c r="A174" t="s">
        <v>179</v>
      </c>
      <c r="B174" t="s">
        <v>3</v>
      </c>
      <c r="C174">
        <v>63</v>
      </c>
      <c r="D174">
        <v>2008</v>
      </c>
      <c r="E174">
        <v>2</v>
      </c>
      <c r="F174">
        <v>117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-0.56999999999999995</v>
      </c>
      <c r="O174">
        <v>-0.56999999999999995</v>
      </c>
      <c r="P174">
        <v>-0.56999999999999995</v>
      </c>
      <c r="Q174">
        <v>-1.27</v>
      </c>
      <c r="R174">
        <v>-1.27</v>
      </c>
      <c r="S174">
        <v>24</v>
      </c>
      <c r="T174">
        <v>3</v>
      </c>
      <c r="U174">
        <v>71</v>
      </c>
      <c r="V174" t="s">
        <v>1885</v>
      </c>
      <c r="W174">
        <v>92</v>
      </c>
      <c r="AA174">
        <v>65</v>
      </c>
      <c r="AB174">
        <v>12.84</v>
      </c>
      <c r="AC174">
        <v>1.38</v>
      </c>
      <c r="AE174" t="s">
        <v>1885</v>
      </c>
      <c r="AF174">
        <v>3.1288888888888894E-2</v>
      </c>
      <c r="AH174">
        <v>0.23</v>
      </c>
      <c r="AI174">
        <v>5</v>
      </c>
      <c r="AJ174">
        <v>9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2</v>
      </c>
    </row>
    <row r="175" spans="1:42">
      <c r="A175" t="s">
        <v>180</v>
      </c>
      <c r="B175" t="s">
        <v>16</v>
      </c>
      <c r="C175">
        <v>66</v>
      </c>
      <c r="D175">
        <v>2008</v>
      </c>
      <c r="E175">
        <v>3</v>
      </c>
      <c r="F175">
        <v>155</v>
      </c>
      <c r="G175">
        <v>30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0</v>
      </c>
      <c r="N175">
        <v>-0.08</v>
      </c>
      <c r="O175">
        <v>0.28000000000000003</v>
      </c>
      <c r="P175">
        <v>0.41</v>
      </c>
      <c r="Q175">
        <v>0.27</v>
      </c>
      <c r="R175">
        <v>-0.08</v>
      </c>
      <c r="S175">
        <v>22</v>
      </c>
      <c r="T175">
        <v>3</v>
      </c>
      <c r="U175">
        <v>95</v>
      </c>
      <c r="V175" t="s">
        <v>1885</v>
      </c>
      <c r="W175">
        <v>102</v>
      </c>
      <c r="X175">
        <v>56</v>
      </c>
      <c r="Y175">
        <v>30</v>
      </c>
      <c r="Z175">
        <v>62</v>
      </c>
      <c r="AC175">
        <v>0.77</v>
      </c>
      <c r="AD175">
        <v>12.09</v>
      </c>
      <c r="AE175" t="s">
        <v>1885</v>
      </c>
      <c r="AF175">
        <v>3.3919999999999999E-2</v>
      </c>
      <c r="AH175">
        <v>1.3</v>
      </c>
      <c r="AJ175">
        <v>5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</v>
      </c>
    </row>
    <row r="176" spans="1:42">
      <c r="A176" t="s">
        <v>181</v>
      </c>
      <c r="B176" t="s">
        <v>16</v>
      </c>
      <c r="C176">
        <v>67</v>
      </c>
      <c r="D176">
        <v>2008</v>
      </c>
      <c r="E176">
        <v>3</v>
      </c>
      <c r="F176">
        <v>169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O176">
        <v>0</v>
      </c>
      <c r="P176">
        <v>0</v>
      </c>
      <c r="Q176">
        <v>0</v>
      </c>
      <c r="R176">
        <v>0</v>
      </c>
      <c r="S176">
        <v>30</v>
      </c>
      <c r="T176">
        <v>8</v>
      </c>
      <c r="U176">
        <v>300</v>
      </c>
      <c r="V176" t="s">
        <v>1885</v>
      </c>
      <c r="AA176">
        <v>72</v>
      </c>
      <c r="AB176">
        <v>0</v>
      </c>
      <c r="AC176">
        <v>0</v>
      </c>
      <c r="AE176" t="s">
        <v>1885</v>
      </c>
      <c r="AF176">
        <v>3.2000000000000001E-2</v>
      </c>
      <c r="AH176">
        <v>1.33</v>
      </c>
      <c r="AI176">
        <v>14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8</v>
      </c>
    </row>
    <row r="177" spans="1:42">
      <c r="A177" t="s">
        <v>182</v>
      </c>
      <c r="B177" t="s">
        <v>16</v>
      </c>
      <c r="C177">
        <v>68</v>
      </c>
      <c r="D177">
        <v>2008</v>
      </c>
      <c r="E177">
        <v>3</v>
      </c>
      <c r="F177">
        <v>109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</v>
      </c>
      <c r="N177">
        <v>-0.42</v>
      </c>
      <c r="O177">
        <v>-0.42</v>
      </c>
      <c r="P177">
        <v>-0.42</v>
      </c>
      <c r="Q177">
        <v>-0.42</v>
      </c>
      <c r="R177">
        <v>-0.42</v>
      </c>
      <c r="S177">
        <v>30</v>
      </c>
      <c r="T177">
        <v>3</v>
      </c>
      <c r="U177">
        <v>80</v>
      </c>
      <c r="V177" t="s">
        <v>1885</v>
      </c>
      <c r="AA177">
        <v>61</v>
      </c>
      <c r="AB177">
        <v>7.58</v>
      </c>
      <c r="AC177">
        <v>3.08</v>
      </c>
      <c r="AE177" t="s">
        <v>1885</v>
      </c>
      <c r="AF177">
        <v>4.9018181818181822E-2</v>
      </c>
      <c r="AH177">
        <v>1.4</v>
      </c>
      <c r="AI177">
        <v>15</v>
      </c>
      <c r="AJ177">
        <v>11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9</v>
      </c>
    </row>
    <row r="178" spans="1:42">
      <c r="A178" t="s">
        <v>183</v>
      </c>
      <c r="B178" t="s">
        <v>16</v>
      </c>
      <c r="C178">
        <v>69.5</v>
      </c>
      <c r="D178">
        <v>2008</v>
      </c>
      <c r="E178">
        <v>3</v>
      </c>
      <c r="F178">
        <v>44</v>
      </c>
      <c r="G178">
        <v>78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0.15</v>
      </c>
      <c r="O178">
        <v>0.16</v>
      </c>
      <c r="P178">
        <v>0.06</v>
      </c>
      <c r="Q178">
        <v>0.06</v>
      </c>
      <c r="R178">
        <v>0.06</v>
      </c>
      <c r="S178">
        <v>27</v>
      </c>
      <c r="T178">
        <v>5</v>
      </c>
      <c r="U178">
        <v>143</v>
      </c>
      <c r="V178" t="s">
        <v>1885</v>
      </c>
      <c r="W178">
        <v>56</v>
      </c>
      <c r="X178">
        <v>113</v>
      </c>
      <c r="AA178">
        <v>47</v>
      </c>
      <c r="AB178">
        <v>8.8800000000000008</v>
      </c>
      <c r="AC178">
        <v>11.26</v>
      </c>
      <c r="AD178">
        <v>7.03</v>
      </c>
      <c r="AE178" t="s">
        <v>1885</v>
      </c>
      <c r="AF178">
        <v>0.2228</v>
      </c>
      <c r="AH178">
        <v>1.92</v>
      </c>
      <c r="AI178">
        <v>16</v>
      </c>
      <c r="AJ178">
        <v>12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6</v>
      </c>
    </row>
    <row r="179" spans="1:42">
      <c r="A179" t="s">
        <v>184</v>
      </c>
      <c r="B179" t="s">
        <v>16</v>
      </c>
      <c r="C179">
        <v>69.5</v>
      </c>
      <c r="D179">
        <v>2008</v>
      </c>
      <c r="E179">
        <v>3</v>
      </c>
      <c r="F179">
        <v>78</v>
      </c>
      <c r="G179">
        <v>94</v>
      </c>
      <c r="H179">
        <v>0</v>
      </c>
      <c r="I179">
        <v>0</v>
      </c>
      <c r="J179">
        <v>0</v>
      </c>
      <c r="K179">
        <v>1</v>
      </c>
      <c r="L179">
        <v>1</v>
      </c>
      <c r="M179">
        <v>0</v>
      </c>
      <c r="N179">
        <v>0</v>
      </c>
      <c r="O179">
        <v>-0.42</v>
      </c>
      <c r="P179">
        <v>-0.59</v>
      </c>
      <c r="Q179">
        <v>0.34</v>
      </c>
      <c r="R179">
        <v>0.89</v>
      </c>
      <c r="S179">
        <v>23</v>
      </c>
      <c r="T179">
        <v>2</v>
      </c>
      <c r="U179">
        <v>36</v>
      </c>
      <c r="V179" t="s">
        <v>1885</v>
      </c>
      <c r="W179">
        <v>58</v>
      </c>
      <c r="X179">
        <v>90</v>
      </c>
      <c r="Y179">
        <v>42</v>
      </c>
      <c r="Z179">
        <v>15</v>
      </c>
      <c r="AC179">
        <v>5.0999999999999996</v>
      </c>
      <c r="AD179">
        <v>5.08</v>
      </c>
      <c r="AE179" t="s">
        <v>1885</v>
      </c>
      <c r="AF179">
        <v>0.106</v>
      </c>
      <c r="AH179">
        <v>1.1000000000000001</v>
      </c>
      <c r="AJ179">
        <v>16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1</v>
      </c>
    </row>
    <row r="180" spans="1:42">
      <c r="A180" t="s">
        <v>185</v>
      </c>
      <c r="B180" t="s">
        <v>16</v>
      </c>
      <c r="C180">
        <v>71</v>
      </c>
      <c r="D180">
        <v>2008</v>
      </c>
      <c r="E180">
        <v>3</v>
      </c>
      <c r="F180">
        <v>172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-0.37</v>
      </c>
      <c r="Q180">
        <v>-0.31</v>
      </c>
      <c r="R180">
        <v>-0.82</v>
      </c>
      <c r="S180">
        <v>22</v>
      </c>
      <c r="T180">
        <v>2</v>
      </c>
      <c r="U180">
        <v>46</v>
      </c>
      <c r="V180" t="s">
        <v>1885</v>
      </c>
      <c r="W180">
        <v>113</v>
      </c>
      <c r="Y180">
        <v>50</v>
      </c>
      <c r="Z180">
        <v>70</v>
      </c>
      <c r="AC180">
        <v>0.2</v>
      </c>
      <c r="AE180" t="s">
        <v>1885</v>
      </c>
      <c r="AF180">
        <v>2.5600000000000001E-2</v>
      </c>
      <c r="AH180">
        <v>0.25</v>
      </c>
      <c r="AJ180">
        <v>4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</row>
    <row r="181" spans="1:42">
      <c r="A181" t="s">
        <v>186</v>
      </c>
      <c r="B181" t="s">
        <v>16</v>
      </c>
      <c r="C181">
        <v>72</v>
      </c>
      <c r="D181">
        <v>2008</v>
      </c>
      <c r="E181">
        <v>3</v>
      </c>
      <c r="F181">
        <v>64</v>
      </c>
      <c r="G181">
        <v>46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-0.19</v>
      </c>
      <c r="O181">
        <v>-0.44</v>
      </c>
      <c r="P181">
        <v>-0.25</v>
      </c>
      <c r="Q181">
        <v>0.11</v>
      </c>
      <c r="R181">
        <v>0.11</v>
      </c>
      <c r="S181">
        <v>28</v>
      </c>
      <c r="T181">
        <v>2</v>
      </c>
      <c r="U181">
        <v>33</v>
      </c>
      <c r="V181" t="s">
        <v>1885</v>
      </c>
      <c r="W181">
        <v>129</v>
      </c>
      <c r="X181">
        <v>73</v>
      </c>
      <c r="Y181">
        <v>126</v>
      </c>
      <c r="Z181">
        <v>106</v>
      </c>
      <c r="AA181">
        <v>65</v>
      </c>
      <c r="AB181">
        <v>6.93</v>
      </c>
      <c r="AC181">
        <v>6.05</v>
      </c>
      <c r="AD181">
        <v>8.6999999999999993</v>
      </c>
      <c r="AE181" t="s">
        <v>1885</v>
      </c>
      <c r="AF181">
        <v>0.1197</v>
      </c>
      <c r="AH181">
        <v>0.96</v>
      </c>
      <c r="AI181">
        <v>16</v>
      </c>
      <c r="AJ181">
        <v>16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7</v>
      </c>
    </row>
    <row r="182" spans="1:42">
      <c r="A182" t="s">
        <v>187</v>
      </c>
      <c r="B182" t="s">
        <v>49</v>
      </c>
      <c r="C182">
        <v>20</v>
      </c>
      <c r="D182">
        <v>2008</v>
      </c>
      <c r="E182">
        <v>4</v>
      </c>
      <c r="F182">
        <v>17</v>
      </c>
      <c r="G182">
        <v>16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-0.04</v>
      </c>
      <c r="O182">
        <v>0.03</v>
      </c>
      <c r="P182">
        <v>0.01</v>
      </c>
      <c r="Q182">
        <v>-0.32</v>
      </c>
      <c r="R182">
        <v>-0.38</v>
      </c>
      <c r="S182">
        <v>24</v>
      </c>
      <c r="T182">
        <v>5</v>
      </c>
      <c r="U182">
        <v>153</v>
      </c>
      <c r="V182" t="s">
        <v>1885</v>
      </c>
      <c r="W182">
        <v>17</v>
      </c>
      <c r="X182">
        <v>21</v>
      </c>
      <c r="Y182">
        <v>31</v>
      </c>
      <c r="Z182">
        <v>53</v>
      </c>
      <c r="AA182">
        <v>49</v>
      </c>
      <c r="AB182">
        <v>2.52</v>
      </c>
      <c r="AC182">
        <v>7.16</v>
      </c>
      <c r="AD182">
        <v>8.69</v>
      </c>
      <c r="AE182" t="s">
        <v>1885</v>
      </c>
      <c r="AF182">
        <v>0.12223999999999999</v>
      </c>
      <c r="AH182">
        <v>1.2</v>
      </c>
      <c r="AI182">
        <v>13</v>
      </c>
      <c r="AJ182">
        <v>15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2</v>
      </c>
    </row>
    <row r="183" spans="1:42">
      <c r="A183" t="s">
        <v>188</v>
      </c>
      <c r="B183" t="s">
        <v>16</v>
      </c>
      <c r="C183">
        <v>73</v>
      </c>
      <c r="D183">
        <v>2008</v>
      </c>
      <c r="E183">
        <v>3</v>
      </c>
      <c r="F183">
        <v>128</v>
      </c>
      <c r="G183">
        <v>103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-0.65</v>
      </c>
      <c r="O183">
        <v>-1.26</v>
      </c>
      <c r="P183">
        <v>-2.2799999999999998</v>
      </c>
      <c r="Q183">
        <v>-1.84</v>
      </c>
      <c r="R183">
        <v>-2.34</v>
      </c>
      <c r="S183">
        <v>23</v>
      </c>
      <c r="T183">
        <v>3</v>
      </c>
      <c r="U183">
        <v>81</v>
      </c>
      <c r="V183" t="s">
        <v>1885</v>
      </c>
      <c r="W183">
        <v>105</v>
      </c>
      <c r="X183">
        <v>67</v>
      </c>
      <c r="Y183">
        <v>132</v>
      </c>
      <c r="Z183">
        <v>141</v>
      </c>
      <c r="AC183">
        <v>3.29</v>
      </c>
      <c r="AD183">
        <v>4.93</v>
      </c>
      <c r="AE183" t="s">
        <v>1885</v>
      </c>
      <c r="AF183">
        <v>7.8933333333333341E-2</v>
      </c>
      <c r="AH183">
        <v>1.53</v>
      </c>
      <c r="AJ183">
        <v>6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</row>
    <row r="184" spans="1:42">
      <c r="A184" t="s">
        <v>189</v>
      </c>
      <c r="B184" t="s">
        <v>12</v>
      </c>
      <c r="C184">
        <v>29</v>
      </c>
      <c r="D184">
        <v>2008</v>
      </c>
      <c r="E184">
        <v>1</v>
      </c>
      <c r="G184">
        <v>22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O184">
        <v>0.13</v>
      </c>
      <c r="P184">
        <v>-0.48</v>
      </c>
      <c r="Q184">
        <v>-0.32</v>
      </c>
      <c r="R184">
        <v>-0.31</v>
      </c>
      <c r="S184">
        <v>24</v>
      </c>
      <c r="T184">
        <v>1</v>
      </c>
      <c r="U184">
        <v>1</v>
      </c>
      <c r="V184" t="s">
        <v>1885</v>
      </c>
      <c r="W184">
        <v>49</v>
      </c>
      <c r="X184">
        <v>21</v>
      </c>
      <c r="Y184">
        <v>38</v>
      </c>
      <c r="Z184">
        <v>27</v>
      </c>
      <c r="AA184">
        <v>48</v>
      </c>
      <c r="AB184">
        <v>7.07</v>
      </c>
      <c r="AD184">
        <v>15.26</v>
      </c>
      <c r="AE184" t="s">
        <v>1885</v>
      </c>
      <c r="AF184" t="s">
        <v>1885</v>
      </c>
      <c r="AI184">
        <v>7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4</v>
      </c>
    </row>
    <row r="185" spans="1:42">
      <c r="A185" t="s">
        <v>190</v>
      </c>
      <c r="B185" t="s">
        <v>3</v>
      </c>
      <c r="C185">
        <v>64</v>
      </c>
      <c r="D185">
        <v>2008</v>
      </c>
      <c r="E185">
        <v>2</v>
      </c>
      <c r="F185">
        <v>38</v>
      </c>
      <c r="G185">
        <v>14</v>
      </c>
      <c r="H185">
        <v>0</v>
      </c>
      <c r="I185">
        <v>1</v>
      </c>
      <c r="J185">
        <v>2</v>
      </c>
      <c r="K185">
        <v>3</v>
      </c>
      <c r="L185">
        <v>3</v>
      </c>
      <c r="M185">
        <v>0</v>
      </c>
      <c r="N185">
        <v>-0.04</v>
      </c>
      <c r="O185">
        <v>0.49</v>
      </c>
      <c r="P185">
        <v>1.1599999999999999</v>
      </c>
      <c r="Q185">
        <v>2.64</v>
      </c>
      <c r="R185">
        <v>3.18</v>
      </c>
      <c r="S185">
        <v>27</v>
      </c>
      <c r="T185">
        <v>8</v>
      </c>
      <c r="U185">
        <v>300</v>
      </c>
      <c r="V185" t="s">
        <v>1885</v>
      </c>
      <c r="W185">
        <v>44</v>
      </c>
      <c r="X185">
        <v>42</v>
      </c>
      <c r="Y185">
        <v>36</v>
      </c>
      <c r="Z185">
        <v>19</v>
      </c>
      <c r="AA185">
        <v>61</v>
      </c>
      <c r="AB185">
        <v>8.8800000000000008</v>
      </c>
      <c r="AC185">
        <v>8.92</v>
      </c>
      <c r="AD185">
        <v>13.33</v>
      </c>
      <c r="AE185" t="s">
        <v>1885</v>
      </c>
      <c r="AF185">
        <v>9.8199999999999996E-2</v>
      </c>
      <c r="AH185">
        <v>1.99</v>
      </c>
      <c r="AI185">
        <v>8</v>
      </c>
      <c r="AJ185">
        <v>16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3</v>
      </c>
    </row>
    <row r="186" spans="1:42">
      <c r="A186" t="s">
        <v>191</v>
      </c>
      <c r="B186" t="s">
        <v>49</v>
      </c>
      <c r="C186">
        <v>21</v>
      </c>
      <c r="D186">
        <v>2008</v>
      </c>
      <c r="E186">
        <v>4</v>
      </c>
      <c r="F186">
        <v>54</v>
      </c>
      <c r="G186">
        <v>29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5</v>
      </c>
      <c r="N186">
        <v>0.02</v>
      </c>
      <c r="O186">
        <v>-0.34</v>
      </c>
      <c r="P186">
        <v>-1</v>
      </c>
      <c r="Q186">
        <v>-1.53</v>
      </c>
      <c r="R186">
        <v>-2.5</v>
      </c>
      <c r="S186">
        <v>29</v>
      </c>
      <c r="T186">
        <v>4</v>
      </c>
      <c r="U186">
        <v>114</v>
      </c>
      <c r="V186" t="s">
        <v>1885</v>
      </c>
      <c r="W186">
        <v>33</v>
      </c>
      <c r="AA186">
        <v>19</v>
      </c>
      <c r="AB186">
        <v>6.24</v>
      </c>
      <c r="AC186">
        <v>6.23</v>
      </c>
      <c r="AD186">
        <v>4.58</v>
      </c>
      <c r="AE186" t="s">
        <v>1885</v>
      </c>
      <c r="AF186">
        <v>0.15440000000000001</v>
      </c>
      <c r="AH186">
        <v>1.4</v>
      </c>
      <c r="AI186">
        <v>16</v>
      </c>
      <c r="AJ186">
        <v>4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7</v>
      </c>
    </row>
    <row r="187" spans="1:42">
      <c r="A187" t="s">
        <v>192</v>
      </c>
      <c r="B187" t="s">
        <v>3</v>
      </c>
      <c r="C187">
        <v>65</v>
      </c>
      <c r="D187">
        <v>2008</v>
      </c>
      <c r="E187">
        <v>2</v>
      </c>
      <c r="F187">
        <v>19</v>
      </c>
      <c r="G187">
        <v>49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0</v>
      </c>
      <c r="N187">
        <v>0.55000000000000004</v>
      </c>
      <c r="O187">
        <v>0.41</v>
      </c>
      <c r="P187">
        <v>0.15</v>
      </c>
      <c r="Q187">
        <v>-0.08</v>
      </c>
      <c r="R187">
        <v>-0.08</v>
      </c>
      <c r="S187">
        <v>28</v>
      </c>
      <c r="T187">
        <v>7</v>
      </c>
      <c r="U187">
        <v>235</v>
      </c>
      <c r="V187" t="s">
        <v>1885</v>
      </c>
      <c r="W187">
        <v>31</v>
      </c>
      <c r="X187">
        <v>66</v>
      </c>
      <c r="Y187">
        <v>108</v>
      </c>
      <c r="Z187">
        <v>88</v>
      </c>
      <c r="AA187">
        <v>38</v>
      </c>
      <c r="AB187">
        <v>16.010000000000002</v>
      </c>
      <c r="AC187">
        <v>12.12</v>
      </c>
      <c r="AD187">
        <v>6.74</v>
      </c>
      <c r="AE187" t="s">
        <v>1885</v>
      </c>
      <c r="AF187">
        <v>0.10829999999999999</v>
      </c>
      <c r="AH187">
        <v>1.65</v>
      </c>
      <c r="AI187">
        <v>8</v>
      </c>
      <c r="AJ187">
        <v>16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5</v>
      </c>
    </row>
    <row r="188" spans="1:42">
      <c r="A188" t="s">
        <v>193</v>
      </c>
      <c r="B188" t="s">
        <v>16</v>
      </c>
      <c r="C188">
        <v>74</v>
      </c>
      <c r="D188">
        <v>2008</v>
      </c>
      <c r="E188">
        <v>3</v>
      </c>
      <c r="F188">
        <v>144</v>
      </c>
      <c r="G188">
        <v>67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-7.0000000000000007E-2</v>
      </c>
      <c r="O188">
        <v>-0.16</v>
      </c>
      <c r="P188">
        <v>-0.56999999999999995</v>
      </c>
      <c r="Q188">
        <v>-0.69</v>
      </c>
      <c r="R188">
        <v>-0.52</v>
      </c>
      <c r="S188">
        <v>24</v>
      </c>
      <c r="T188">
        <v>3</v>
      </c>
      <c r="U188">
        <v>73</v>
      </c>
      <c r="V188" t="s">
        <v>1885</v>
      </c>
      <c r="X188">
        <v>60</v>
      </c>
      <c r="Y188">
        <v>74</v>
      </c>
      <c r="Z188">
        <v>125</v>
      </c>
      <c r="AA188">
        <v>118</v>
      </c>
      <c r="AB188">
        <v>2.13</v>
      </c>
      <c r="AC188">
        <v>0.66</v>
      </c>
      <c r="AD188">
        <v>7.78</v>
      </c>
      <c r="AE188" t="s">
        <v>1885</v>
      </c>
      <c r="AF188">
        <v>2.6933333333333333E-2</v>
      </c>
      <c r="AH188">
        <v>5.0599999999999996</v>
      </c>
      <c r="AI188">
        <v>14</v>
      </c>
      <c r="AJ188">
        <v>6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2</v>
      </c>
    </row>
    <row r="189" spans="1:42">
      <c r="A189" t="s">
        <v>194</v>
      </c>
      <c r="B189" t="s">
        <v>12</v>
      </c>
      <c r="C189">
        <v>30</v>
      </c>
      <c r="D189">
        <v>2008</v>
      </c>
      <c r="E189">
        <v>1</v>
      </c>
      <c r="F189">
        <v>4</v>
      </c>
      <c r="G189">
        <v>11</v>
      </c>
      <c r="H189">
        <v>1</v>
      </c>
      <c r="I189">
        <v>2</v>
      </c>
      <c r="J189">
        <v>2</v>
      </c>
      <c r="K189">
        <v>2</v>
      </c>
      <c r="L189">
        <v>2</v>
      </c>
      <c r="M189">
        <v>2</v>
      </c>
      <c r="N189">
        <v>1.1299999999999999</v>
      </c>
      <c r="O189">
        <v>1.9</v>
      </c>
      <c r="P189">
        <v>1.9</v>
      </c>
      <c r="Q189">
        <v>1.9</v>
      </c>
      <c r="R189">
        <v>1.9</v>
      </c>
      <c r="S189">
        <v>37</v>
      </c>
      <c r="T189">
        <v>8</v>
      </c>
      <c r="U189">
        <v>300</v>
      </c>
      <c r="V189" t="s">
        <v>1885</v>
      </c>
      <c r="W189">
        <v>11</v>
      </c>
      <c r="AA189">
        <v>10</v>
      </c>
      <c r="AB189">
        <v>19.420000000000002</v>
      </c>
      <c r="AC189">
        <v>20.94</v>
      </c>
      <c r="AD189">
        <v>19.02</v>
      </c>
      <c r="AE189" t="s">
        <v>1885</v>
      </c>
      <c r="AF189" t="s">
        <v>1885</v>
      </c>
      <c r="AI189">
        <v>14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9</v>
      </c>
    </row>
    <row r="190" spans="1:42">
      <c r="A190" t="s">
        <v>195</v>
      </c>
      <c r="B190" t="s">
        <v>49</v>
      </c>
      <c r="C190">
        <v>22</v>
      </c>
      <c r="D190">
        <v>2008</v>
      </c>
      <c r="E190">
        <v>4</v>
      </c>
      <c r="F190">
        <v>7</v>
      </c>
      <c r="G190">
        <v>13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0</v>
      </c>
      <c r="N190">
        <v>0.16</v>
      </c>
      <c r="O190">
        <v>0.22</v>
      </c>
      <c r="P190">
        <v>-0.09</v>
      </c>
      <c r="Q190">
        <v>-0.09</v>
      </c>
      <c r="R190">
        <v>-0.94</v>
      </c>
      <c r="S190">
        <v>24</v>
      </c>
      <c r="T190">
        <v>2</v>
      </c>
      <c r="U190">
        <v>38</v>
      </c>
      <c r="V190" t="s">
        <v>1885</v>
      </c>
      <c r="W190">
        <v>9</v>
      </c>
      <c r="X190">
        <v>16</v>
      </c>
      <c r="Y190">
        <v>32</v>
      </c>
      <c r="Z190">
        <v>58</v>
      </c>
      <c r="AC190">
        <v>9.23</v>
      </c>
      <c r="AD190">
        <v>9.4</v>
      </c>
      <c r="AE190" t="s">
        <v>1885</v>
      </c>
      <c r="AF190">
        <v>0.182</v>
      </c>
      <c r="AH190">
        <v>1.78</v>
      </c>
      <c r="AJ190">
        <v>16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</v>
      </c>
    </row>
    <row r="191" spans="1:42">
      <c r="A191" t="s">
        <v>196</v>
      </c>
      <c r="B191" t="s">
        <v>16</v>
      </c>
      <c r="C191">
        <v>75</v>
      </c>
      <c r="D191">
        <v>2008</v>
      </c>
      <c r="E191">
        <v>3</v>
      </c>
      <c r="F191">
        <v>93</v>
      </c>
      <c r="G191">
        <v>100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-0.56000000000000005</v>
      </c>
      <c r="O191">
        <v>-1.18</v>
      </c>
      <c r="P191">
        <v>-1.18</v>
      </c>
      <c r="Q191">
        <v>-1.18</v>
      </c>
      <c r="R191">
        <v>-1.18</v>
      </c>
      <c r="S191">
        <v>25</v>
      </c>
      <c r="T191">
        <v>2</v>
      </c>
      <c r="U191">
        <v>50</v>
      </c>
      <c r="V191" t="s">
        <v>1885</v>
      </c>
      <c r="W191">
        <v>51</v>
      </c>
      <c r="AA191">
        <v>84</v>
      </c>
      <c r="AB191">
        <v>8.41</v>
      </c>
      <c r="AC191">
        <v>4.42</v>
      </c>
      <c r="AD191">
        <v>5.95</v>
      </c>
      <c r="AE191" t="s">
        <v>1885</v>
      </c>
      <c r="AF191">
        <v>0.12253333333333333</v>
      </c>
      <c r="AH191">
        <v>0.78</v>
      </c>
      <c r="AI191">
        <v>8</v>
      </c>
      <c r="AJ191">
        <v>12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2</v>
      </c>
    </row>
    <row r="192" spans="1:42">
      <c r="A192" t="s">
        <v>197</v>
      </c>
      <c r="B192" t="s">
        <v>3</v>
      </c>
      <c r="C192">
        <v>67</v>
      </c>
      <c r="D192">
        <v>2008</v>
      </c>
      <c r="E192">
        <v>2</v>
      </c>
      <c r="F192">
        <v>79</v>
      </c>
      <c r="G192">
        <v>111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-0.71</v>
      </c>
      <c r="O192">
        <v>-1.47</v>
      </c>
      <c r="P192">
        <v>-1.91</v>
      </c>
      <c r="Q192">
        <v>-2.48</v>
      </c>
      <c r="R192">
        <v>-2.48</v>
      </c>
      <c r="S192">
        <v>23</v>
      </c>
      <c r="T192">
        <v>3</v>
      </c>
      <c r="U192">
        <v>69</v>
      </c>
      <c r="V192" t="s">
        <v>1885</v>
      </c>
      <c r="W192">
        <v>97</v>
      </c>
      <c r="AC192">
        <v>4.7300000000000004</v>
      </c>
      <c r="AD192">
        <v>1.25</v>
      </c>
      <c r="AE192" t="s">
        <v>1885</v>
      </c>
      <c r="AF192">
        <v>5.28E-2</v>
      </c>
      <c r="AH192">
        <v>1.94</v>
      </c>
      <c r="AJ192">
        <v>9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</row>
    <row r="193" spans="1:42">
      <c r="A193" t="s">
        <v>198</v>
      </c>
      <c r="B193" t="s">
        <v>3</v>
      </c>
      <c r="C193">
        <v>68</v>
      </c>
      <c r="D193">
        <v>2008</v>
      </c>
      <c r="E193">
        <v>2</v>
      </c>
      <c r="F193">
        <v>147</v>
      </c>
      <c r="G193">
        <v>99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-0.37</v>
      </c>
      <c r="O193">
        <v>-0.61</v>
      </c>
      <c r="P193">
        <v>-0.81</v>
      </c>
      <c r="Q193">
        <v>-0.81</v>
      </c>
      <c r="R193">
        <v>-0.81</v>
      </c>
      <c r="S193">
        <v>22</v>
      </c>
      <c r="T193">
        <v>6</v>
      </c>
      <c r="U193">
        <v>202</v>
      </c>
      <c r="V193" t="s">
        <v>1885</v>
      </c>
      <c r="W193">
        <v>99</v>
      </c>
      <c r="X193">
        <v>113</v>
      </c>
      <c r="Y193">
        <v>102</v>
      </c>
      <c r="AC193">
        <v>1.85</v>
      </c>
      <c r="AD193">
        <v>4.68</v>
      </c>
      <c r="AE193" t="s">
        <v>1885</v>
      </c>
      <c r="AF193">
        <v>1.44E-2</v>
      </c>
      <c r="AH193">
        <v>3.6</v>
      </c>
      <c r="AJ193">
        <v>2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</row>
    <row r="194" spans="1:42">
      <c r="A194" t="s">
        <v>199</v>
      </c>
      <c r="B194" t="s">
        <v>12</v>
      </c>
      <c r="C194">
        <v>32</v>
      </c>
      <c r="D194">
        <v>2008</v>
      </c>
      <c r="E194">
        <v>1</v>
      </c>
      <c r="F194">
        <v>22</v>
      </c>
      <c r="G194">
        <v>77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4</v>
      </c>
      <c r="N194">
        <v>0.03</v>
      </c>
      <c r="O194">
        <v>-0.11</v>
      </c>
      <c r="P194">
        <v>-0.11</v>
      </c>
      <c r="Q194">
        <v>-0.11</v>
      </c>
      <c r="R194">
        <v>-0.11</v>
      </c>
      <c r="S194">
        <v>38</v>
      </c>
      <c r="T194">
        <v>8</v>
      </c>
      <c r="U194">
        <v>300</v>
      </c>
      <c r="V194" t="s">
        <v>1885</v>
      </c>
      <c r="W194">
        <v>27</v>
      </c>
      <c r="AA194">
        <v>17</v>
      </c>
      <c r="AB194">
        <v>14.25</v>
      </c>
      <c r="AC194">
        <v>15.8</v>
      </c>
      <c r="AD194">
        <v>-0.2</v>
      </c>
      <c r="AE194" t="s">
        <v>1885</v>
      </c>
      <c r="AF194" t="s">
        <v>1885</v>
      </c>
      <c r="AI194">
        <v>13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9</v>
      </c>
    </row>
    <row r="195" spans="1:42">
      <c r="A195" t="s">
        <v>200</v>
      </c>
      <c r="B195" t="s">
        <v>16</v>
      </c>
      <c r="C195">
        <v>77</v>
      </c>
      <c r="D195">
        <v>2008</v>
      </c>
      <c r="E195">
        <v>3</v>
      </c>
      <c r="F195">
        <v>162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O195">
        <v>0</v>
      </c>
      <c r="P195">
        <v>0</v>
      </c>
      <c r="Q195">
        <v>0</v>
      </c>
      <c r="R195">
        <v>0</v>
      </c>
      <c r="S195">
        <v>23</v>
      </c>
      <c r="T195">
        <v>2</v>
      </c>
      <c r="U195">
        <v>36</v>
      </c>
      <c r="V195" t="s">
        <v>1885</v>
      </c>
      <c r="X195">
        <v>142</v>
      </c>
      <c r="AA195">
        <v>176</v>
      </c>
      <c r="AB195">
        <v>0</v>
      </c>
      <c r="AC195">
        <v>0</v>
      </c>
      <c r="AE195" t="s">
        <v>1885</v>
      </c>
      <c r="AF195">
        <v>6.7999999999999996E-3</v>
      </c>
      <c r="AH195">
        <v>1.06</v>
      </c>
      <c r="AI195">
        <v>2</v>
      </c>
      <c r="AJ195">
        <v>4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3</v>
      </c>
    </row>
    <row r="196" spans="1:42">
      <c r="A196" t="s">
        <v>201</v>
      </c>
      <c r="B196" t="s">
        <v>3</v>
      </c>
      <c r="C196">
        <v>69</v>
      </c>
      <c r="D196">
        <v>2008</v>
      </c>
      <c r="E196">
        <v>2</v>
      </c>
      <c r="F196">
        <v>36</v>
      </c>
      <c r="G196">
        <v>55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0.22</v>
      </c>
      <c r="O196">
        <v>0.1</v>
      </c>
      <c r="P196">
        <v>-0.62</v>
      </c>
      <c r="Q196">
        <v>-0.62</v>
      </c>
      <c r="R196">
        <v>-0.62</v>
      </c>
      <c r="S196">
        <v>31</v>
      </c>
      <c r="T196">
        <v>5</v>
      </c>
      <c r="U196">
        <v>156</v>
      </c>
      <c r="V196" t="s">
        <v>1885</v>
      </c>
      <c r="W196">
        <v>73.5</v>
      </c>
      <c r="X196">
        <v>88</v>
      </c>
      <c r="AA196">
        <v>63</v>
      </c>
      <c r="AB196">
        <v>10.98</v>
      </c>
      <c r="AC196">
        <v>11.37</v>
      </c>
      <c r="AD196">
        <v>6.74</v>
      </c>
      <c r="AE196" t="s">
        <v>1885</v>
      </c>
      <c r="AF196">
        <v>5.7476923076923078E-2</v>
      </c>
      <c r="AH196">
        <v>1.35</v>
      </c>
      <c r="AI196">
        <v>6</v>
      </c>
      <c r="AJ196">
        <v>13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9</v>
      </c>
    </row>
    <row r="197" spans="1:42">
      <c r="A197" t="s">
        <v>202</v>
      </c>
      <c r="B197" t="s">
        <v>3</v>
      </c>
      <c r="C197">
        <v>70</v>
      </c>
      <c r="D197">
        <v>2008</v>
      </c>
      <c r="E197">
        <v>2</v>
      </c>
      <c r="F197">
        <v>87</v>
      </c>
      <c r="G197">
        <v>137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-0.22</v>
      </c>
      <c r="O197">
        <v>-0.5</v>
      </c>
      <c r="P197">
        <v>-0.5</v>
      </c>
      <c r="Q197">
        <v>-0.5</v>
      </c>
      <c r="R197">
        <v>-0.5</v>
      </c>
      <c r="S197">
        <v>24</v>
      </c>
      <c r="T197">
        <v>5</v>
      </c>
      <c r="U197">
        <v>148</v>
      </c>
      <c r="V197" t="s">
        <v>1885</v>
      </c>
      <c r="W197">
        <v>79</v>
      </c>
      <c r="AA197">
        <v>52</v>
      </c>
      <c r="AB197">
        <v>9.94</v>
      </c>
      <c r="AC197">
        <v>5.2</v>
      </c>
      <c r="AD197">
        <v>2.0699999999999998</v>
      </c>
      <c r="AE197" t="s">
        <v>1885</v>
      </c>
      <c r="AF197">
        <v>5.1733333333333333E-2</v>
      </c>
      <c r="AH197">
        <v>0.89</v>
      </c>
      <c r="AI197">
        <v>9</v>
      </c>
      <c r="AJ197">
        <v>6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2</v>
      </c>
    </row>
    <row r="198" spans="1:42">
      <c r="A198" t="s">
        <v>203</v>
      </c>
      <c r="B198" t="s">
        <v>3</v>
      </c>
      <c r="C198">
        <v>71</v>
      </c>
      <c r="D198">
        <v>2008</v>
      </c>
      <c r="E198">
        <v>2</v>
      </c>
      <c r="F198">
        <v>101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-0.33</v>
      </c>
      <c r="O198">
        <v>-0.33</v>
      </c>
      <c r="P198">
        <v>-0.33</v>
      </c>
      <c r="Q198">
        <v>-0.33</v>
      </c>
      <c r="R198">
        <v>-0.33</v>
      </c>
      <c r="S198">
        <v>26</v>
      </c>
      <c r="T198">
        <v>8</v>
      </c>
      <c r="U198">
        <v>300</v>
      </c>
      <c r="V198" t="s">
        <v>1885</v>
      </c>
      <c r="AA198">
        <v>82</v>
      </c>
      <c r="AB198">
        <v>8.5</v>
      </c>
      <c r="AC198">
        <v>2.4900000000000002</v>
      </c>
      <c r="AE198" t="s">
        <v>1885</v>
      </c>
      <c r="AF198">
        <v>1.0200000000000001E-2</v>
      </c>
      <c r="AH198">
        <v>0.45</v>
      </c>
      <c r="AI198">
        <v>5</v>
      </c>
      <c r="AJ198">
        <v>8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3</v>
      </c>
    </row>
    <row r="199" spans="1:42">
      <c r="A199" t="s">
        <v>204</v>
      </c>
      <c r="B199" t="s">
        <v>3</v>
      </c>
      <c r="C199">
        <v>73</v>
      </c>
      <c r="D199">
        <v>2008</v>
      </c>
      <c r="E199">
        <v>2</v>
      </c>
      <c r="F199">
        <v>133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-0.15</v>
      </c>
      <c r="O199">
        <v>-0.15</v>
      </c>
      <c r="P199">
        <v>-0.15</v>
      </c>
      <c r="Q199">
        <v>-0.15</v>
      </c>
      <c r="R199">
        <v>-0.15</v>
      </c>
      <c r="S199">
        <v>24</v>
      </c>
      <c r="T199">
        <v>8</v>
      </c>
      <c r="U199">
        <v>300</v>
      </c>
      <c r="V199" t="s">
        <v>1885</v>
      </c>
      <c r="AA199">
        <v>96</v>
      </c>
      <c r="AB199">
        <v>2.69</v>
      </c>
      <c r="AC199">
        <v>2.57</v>
      </c>
      <c r="AE199" t="s">
        <v>1885</v>
      </c>
      <c r="AF199">
        <v>2.2933333333333333E-2</v>
      </c>
      <c r="AH199">
        <v>4.9000000000000004</v>
      </c>
      <c r="AI199">
        <v>9</v>
      </c>
      <c r="AJ199">
        <v>3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3</v>
      </c>
    </row>
    <row r="200" spans="1:42">
      <c r="A200" t="s">
        <v>2</v>
      </c>
      <c r="B200" t="s">
        <v>3</v>
      </c>
      <c r="C200">
        <v>74</v>
      </c>
      <c r="D200">
        <v>2008</v>
      </c>
      <c r="E200">
        <v>2</v>
      </c>
      <c r="F200">
        <v>9</v>
      </c>
      <c r="G200">
        <v>2</v>
      </c>
      <c r="H200">
        <v>1</v>
      </c>
      <c r="I200">
        <v>2</v>
      </c>
      <c r="J200">
        <v>3</v>
      </c>
      <c r="K200">
        <v>4</v>
      </c>
      <c r="L200">
        <v>5</v>
      </c>
      <c r="M200">
        <v>1</v>
      </c>
      <c r="N200">
        <v>1.22</v>
      </c>
      <c r="O200">
        <v>2.77</v>
      </c>
      <c r="P200">
        <v>4.4400000000000004</v>
      </c>
      <c r="Q200">
        <v>5.65</v>
      </c>
      <c r="R200">
        <v>7.31</v>
      </c>
      <c r="S200">
        <v>23</v>
      </c>
      <c r="T200">
        <v>1</v>
      </c>
      <c r="U200">
        <v>7</v>
      </c>
      <c r="V200" t="s">
        <v>1885</v>
      </c>
      <c r="W200">
        <v>1</v>
      </c>
      <c r="X200">
        <v>2</v>
      </c>
      <c r="Y200">
        <v>1</v>
      </c>
      <c r="Z200">
        <v>10</v>
      </c>
      <c r="AA200">
        <v>5</v>
      </c>
      <c r="AB200">
        <v>18.420000000000002</v>
      </c>
      <c r="AC200">
        <v>16.829999999999998</v>
      </c>
      <c r="AD200">
        <v>20.84</v>
      </c>
      <c r="AE200" t="s">
        <v>1885</v>
      </c>
      <c r="AF200">
        <v>1.8800000000000001E-2</v>
      </c>
      <c r="AH200">
        <v>1.36</v>
      </c>
      <c r="AI200">
        <v>14</v>
      </c>
      <c r="AJ200">
        <v>16</v>
      </c>
      <c r="AK200">
        <v>1</v>
      </c>
      <c r="AL200">
        <v>2</v>
      </c>
      <c r="AM200">
        <v>3</v>
      </c>
      <c r="AN200">
        <v>3</v>
      </c>
      <c r="AO200">
        <v>4</v>
      </c>
      <c r="AP200">
        <v>2</v>
      </c>
    </row>
    <row r="201" spans="1:42">
      <c r="A201" t="s">
        <v>205</v>
      </c>
      <c r="B201" t="s">
        <v>3</v>
      </c>
      <c r="C201">
        <v>75</v>
      </c>
      <c r="D201">
        <v>2008</v>
      </c>
      <c r="E201">
        <v>2</v>
      </c>
      <c r="F201">
        <v>53</v>
      </c>
      <c r="G201">
        <v>54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-0.76</v>
      </c>
      <c r="O201">
        <v>-0.91</v>
      </c>
      <c r="P201">
        <v>-1.42</v>
      </c>
      <c r="Q201">
        <v>-1.42</v>
      </c>
      <c r="R201">
        <v>-1.72</v>
      </c>
      <c r="S201">
        <v>24</v>
      </c>
      <c r="T201">
        <v>4</v>
      </c>
      <c r="U201">
        <v>122</v>
      </c>
      <c r="V201" t="s">
        <v>1885</v>
      </c>
      <c r="W201">
        <v>56</v>
      </c>
      <c r="X201">
        <v>47</v>
      </c>
      <c r="Y201">
        <v>61</v>
      </c>
      <c r="Z201">
        <v>87</v>
      </c>
      <c r="AC201">
        <v>8.9700000000000006</v>
      </c>
      <c r="AD201">
        <v>5.07</v>
      </c>
      <c r="AE201" t="s">
        <v>1885</v>
      </c>
      <c r="AF201">
        <v>7.287272727272727E-2</v>
      </c>
      <c r="AH201">
        <v>1.72</v>
      </c>
      <c r="AJ201">
        <v>11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</row>
    <row r="202" spans="1:42">
      <c r="A202" t="s">
        <v>206</v>
      </c>
      <c r="B202" t="s">
        <v>16</v>
      </c>
      <c r="C202">
        <v>79</v>
      </c>
      <c r="D202">
        <v>2008</v>
      </c>
      <c r="E202">
        <v>3</v>
      </c>
      <c r="F202">
        <v>109</v>
      </c>
      <c r="G202">
        <v>118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-0.39</v>
      </c>
      <c r="O202">
        <v>-0.39</v>
      </c>
      <c r="P202">
        <v>-0.39</v>
      </c>
      <c r="Q202">
        <v>-0.39</v>
      </c>
      <c r="R202">
        <v>-0.39</v>
      </c>
      <c r="S202">
        <v>25</v>
      </c>
      <c r="T202">
        <v>4</v>
      </c>
      <c r="U202">
        <v>111</v>
      </c>
      <c r="V202" t="s">
        <v>1885</v>
      </c>
      <c r="W202">
        <v>123</v>
      </c>
      <c r="AA202">
        <v>103</v>
      </c>
      <c r="AB202">
        <v>5.44</v>
      </c>
      <c r="AC202">
        <v>5.29</v>
      </c>
      <c r="AD202">
        <v>2.35</v>
      </c>
      <c r="AE202" t="s">
        <v>1885</v>
      </c>
      <c r="AF202">
        <v>0.13165714285714286</v>
      </c>
      <c r="AH202">
        <v>1.58</v>
      </c>
      <c r="AI202">
        <v>9</v>
      </c>
      <c r="AJ202">
        <v>7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3</v>
      </c>
    </row>
    <row r="203" spans="1:42">
      <c r="A203" t="s">
        <v>207</v>
      </c>
      <c r="B203" t="s">
        <v>3</v>
      </c>
      <c r="C203">
        <v>76</v>
      </c>
      <c r="D203">
        <v>2008</v>
      </c>
      <c r="E203">
        <v>2</v>
      </c>
      <c r="F203">
        <v>41</v>
      </c>
      <c r="G203">
        <v>27</v>
      </c>
      <c r="H203">
        <v>0</v>
      </c>
      <c r="I203">
        <v>0</v>
      </c>
      <c r="J203">
        <v>0</v>
      </c>
      <c r="K203">
        <v>1</v>
      </c>
      <c r="L203">
        <v>2</v>
      </c>
      <c r="M203">
        <v>0</v>
      </c>
      <c r="N203">
        <v>-0.22</v>
      </c>
      <c r="O203">
        <v>0.18</v>
      </c>
      <c r="P203">
        <v>0.32</v>
      </c>
      <c r="Q203">
        <v>1.44</v>
      </c>
      <c r="R203">
        <v>2.1</v>
      </c>
      <c r="S203">
        <v>25</v>
      </c>
      <c r="T203">
        <v>4</v>
      </c>
      <c r="U203">
        <v>130</v>
      </c>
      <c r="V203" t="s">
        <v>1885</v>
      </c>
      <c r="W203">
        <v>38</v>
      </c>
      <c r="X203">
        <v>43</v>
      </c>
      <c r="Y203">
        <v>63</v>
      </c>
      <c r="Z203">
        <v>15</v>
      </c>
      <c r="AA203">
        <v>83</v>
      </c>
      <c r="AB203">
        <v>5.19</v>
      </c>
      <c r="AC203">
        <v>8.81</v>
      </c>
      <c r="AD203">
        <v>10.69</v>
      </c>
      <c r="AE203" t="s">
        <v>1885</v>
      </c>
      <c r="AF203">
        <v>7.8079999999999997E-2</v>
      </c>
      <c r="AH203">
        <v>3.41</v>
      </c>
      <c r="AI203">
        <v>8</v>
      </c>
      <c r="AJ203">
        <v>15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4</v>
      </c>
    </row>
    <row r="204" spans="1:42">
      <c r="A204" t="s">
        <v>208</v>
      </c>
      <c r="B204" t="s">
        <v>49</v>
      </c>
      <c r="C204">
        <v>23</v>
      </c>
      <c r="D204">
        <v>2008</v>
      </c>
      <c r="E204">
        <v>4</v>
      </c>
      <c r="F204">
        <v>19</v>
      </c>
      <c r="G204">
        <v>21</v>
      </c>
      <c r="H204">
        <v>0</v>
      </c>
      <c r="I204">
        <v>0</v>
      </c>
      <c r="J204">
        <v>1</v>
      </c>
      <c r="K204">
        <v>1</v>
      </c>
      <c r="L204">
        <v>1</v>
      </c>
      <c r="M204">
        <v>0</v>
      </c>
      <c r="N204">
        <v>-0.02</v>
      </c>
      <c r="O204">
        <v>-0.13</v>
      </c>
      <c r="P204">
        <v>0.33</v>
      </c>
      <c r="Q204">
        <v>0.04</v>
      </c>
      <c r="R204">
        <v>-0.02</v>
      </c>
      <c r="S204">
        <v>24</v>
      </c>
      <c r="T204">
        <v>1</v>
      </c>
      <c r="U204">
        <v>28</v>
      </c>
      <c r="V204" t="s">
        <v>1885</v>
      </c>
      <c r="W204">
        <v>35</v>
      </c>
      <c r="X204">
        <v>36</v>
      </c>
      <c r="Y204">
        <v>8</v>
      </c>
      <c r="Z204">
        <v>31</v>
      </c>
      <c r="AA204">
        <v>25</v>
      </c>
      <c r="AB204">
        <v>5.51</v>
      </c>
      <c r="AC204">
        <v>6.37</v>
      </c>
      <c r="AD204">
        <v>6.39</v>
      </c>
      <c r="AE204" t="s">
        <v>1885</v>
      </c>
      <c r="AF204">
        <v>0.1288</v>
      </c>
      <c r="AH204">
        <v>1.02</v>
      </c>
      <c r="AI204">
        <v>16</v>
      </c>
      <c r="AJ204">
        <v>16</v>
      </c>
      <c r="AK204">
        <v>0</v>
      </c>
      <c r="AL204">
        <v>0</v>
      </c>
      <c r="AM204">
        <v>1</v>
      </c>
      <c r="AN204">
        <v>1</v>
      </c>
      <c r="AO204">
        <v>1</v>
      </c>
      <c r="AP204">
        <v>3</v>
      </c>
    </row>
    <row r="205" spans="1:42">
      <c r="A205" t="s">
        <v>209</v>
      </c>
      <c r="B205" t="s">
        <v>49</v>
      </c>
      <c r="C205">
        <v>24</v>
      </c>
      <c r="D205">
        <v>2008</v>
      </c>
      <c r="E205">
        <v>4</v>
      </c>
      <c r="F205">
        <v>49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-0.31</v>
      </c>
      <c r="O205">
        <v>-0.31</v>
      </c>
      <c r="P205">
        <v>-0.31</v>
      </c>
      <c r="Q205">
        <v>-0.31</v>
      </c>
      <c r="R205">
        <v>-0.31</v>
      </c>
      <c r="S205">
        <v>27</v>
      </c>
      <c r="T205">
        <v>8</v>
      </c>
      <c r="U205">
        <v>300</v>
      </c>
      <c r="V205" t="s">
        <v>1885</v>
      </c>
      <c r="AA205">
        <v>28</v>
      </c>
      <c r="AB205">
        <v>5.24</v>
      </c>
      <c r="AC205">
        <v>2.83</v>
      </c>
      <c r="AE205" t="s">
        <v>1885</v>
      </c>
      <c r="AF205">
        <v>8.5440000000000002E-2</v>
      </c>
      <c r="AH205">
        <v>0.66</v>
      </c>
      <c r="AI205">
        <v>14</v>
      </c>
      <c r="AJ205">
        <v>10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4</v>
      </c>
    </row>
    <row r="206" spans="1:42">
      <c r="A206" t="s">
        <v>210</v>
      </c>
      <c r="B206" t="s">
        <v>3</v>
      </c>
      <c r="C206">
        <v>77</v>
      </c>
      <c r="D206">
        <v>2008</v>
      </c>
      <c r="E206">
        <v>2</v>
      </c>
      <c r="F206">
        <v>23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0.33</v>
      </c>
      <c r="O206">
        <v>0.33</v>
      </c>
      <c r="P206">
        <v>0.33</v>
      </c>
      <c r="Q206">
        <v>0.33</v>
      </c>
      <c r="R206">
        <v>0.33</v>
      </c>
      <c r="S206">
        <v>29</v>
      </c>
      <c r="T206">
        <v>8</v>
      </c>
      <c r="U206">
        <v>300</v>
      </c>
      <c r="V206" t="s">
        <v>1885</v>
      </c>
      <c r="W206">
        <v>78</v>
      </c>
      <c r="AA206">
        <v>74</v>
      </c>
      <c r="AB206">
        <v>9.0299999999999994</v>
      </c>
      <c r="AC206">
        <v>12.2</v>
      </c>
      <c r="AE206" t="s">
        <v>1885</v>
      </c>
      <c r="AF206">
        <v>9.8559999999999995E-2</v>
      </c>
      <c r="AH206">
        <v>1.34</v>
      </c>
      <c r="AI206">
        <v>6</v>
      </c>
      <c r="AJ206">
        <v>15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8</v>
      </c>
    </row>
    <row r="207" spans="1:42">
      <c r="A207" t="s">
        <v>211</v>
      </c>
      <c r="B207" t="s">
        <v>12</v>
      </c>
      <c r="C207">
        <v>34</v>
      </c>
      <c r="D207">
        <v>2008</v>
      </c>
      <c r="E207">
        <v>1</v>
      </c>
      <c r="F207">
        <v>60</v>
      </c>
      <c r="G207">
        <v>23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-0.41</v>
      </c>
      <c r="O207">
        <v>-0.7</v>
      </c>
      <c r="P207">
        <v>-0.28999999999999998</v>
      </c>
      <c r="Q207">
        <v>-0.24</v>
      </c>
      <c r="R207">
        <v>-0.34</v>
      </c>
      <c r="S207">
        <v>23</v>
      </c>
      <c r="T207">
        <v>2</v>
      </c>
      <c r="U207">
        <v>57</v>
      </c>
      <c r="V207" t="s">
        <v>1885</v>
      </c>
      <c r="W207">
        <v>33</v>
      </c>
      <c r="X207">
        <v>17</v>
      </c>
      <c r="Y207">
        <v>36</v>
      </c>
      <c r="Z207">
        <v>61</v>
      </c>
      <c r="AC207">
        <v>0.89</v>
      </c>
      <c r="AD207">
        <v>12.02</v>
      </c>
      <c r="AE207" t="s">
        <v>1885</v>
      </c>
      <c r="AF207" t="s">
        <v>1885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</row>
    <row r="208" spans="1:42">
      <c r="A208" t="s">
        <v>196</v>
      </c>
      <c r="B208" t="s">
        <v>3</v>
      </c>
      <c r="C208">
        <v>78</v>
      </c>
      <c r="D208">
        <v>2008</v>
      </c>
      <c r="E208">
        <v>2</v>
      </c>
      <c r="F208">
        <v>162</v>
      </c>
      <c r="G208">
        <v>162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-0.19</v>
      </c>
      <c r="P208">
        <v>-0.27</v>
      </c>
      <c r="Q208">
        <v>-0.27</v>
      </c>
      <c r="R208">
        <v>-0.27</v>
      </c>
      <c r="S208">
        <v>23</v>
      </c>
      <c r="T208">
        <v>2</v>
      </c>
      <c r="U208">
        <v>50</v>
      </c>
      <c r="V208" t="s">
        <v>1885</v>
      </c>
      <c r="W208">
        <v>51</v>
      </c>
      <c r="AA208">
        <v>89</v>
      </c>
      <c r="AB208">
        <v>5.87</v>
      </c>
      <c r="AC208">
        <v>0.03</v>
      </c>
      <c r="AD208">
        <v>0</v>
      </c>
      <c r="AE208" t="s">
        <v>1885</v>
      </c>
      <c r="AF208">
        <v>0.12253333333333333</v>
      </c>
      <c r="AH208">
        <v>0.78</v>
      </c>
      <c r="AI208">
        <v>6</v>
      </c>
      <c r="AJ208">
        <v>12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2</v>
      </c>
    </row>
    <row r="209" spans="1:42">
      <c r="A209" t="s">
        <v>212</v>
      </c>
      <c r="B209" t="s">
        <v>3</v>
      </c>
      <c r="C209">
        <v>79</v>
      </c>
      <c r="D209">
        <v>2008</v>
      </c>
      <c r="E209">
        <v>2</v>
      </c>
      <c r="F209">
        <v>28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6</v>
      </c>
      <c r="N209">
        <v>0.45</v>
      </c>
      <c r="O209">
        <v>0.45</v>
      </c>
      <c r="P209">
        <v>0.45</v>
      </c>
      <c r="Q209">
        <v>0.45</v>
      </c>
      <c r="R209">
        <v>0.45</v>
      </c>
      <c r="S209">
        <v>33</v>
      </c>
      <c r="T209">
        <v>1</v>
      </c>
      <c r="U209">
        <v>12</v>
      </c>
      <c r="V209" t="s">
        <v>1885</v>
      </c>
      <c r="AA209">
        <v>28</v>
      </c>
      <c r="AB209">
        <v>9.7899999999999991</v>
      </c>
      <c r="AC209">
        <v>11.37</v>
      </c>
      <c r="AE209" t="s">
        <v>1885</v>
      </c>
      <c r="AF209">
        <v>0.12469333333333334</v>
      </c>
      <c r="AH209">
        <v>1.1000000000000001</v>
      </c>
      <c r="AI209">
        <v>16</v>
      </c>
      <c r="AJ209">
        <v>15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12</v>
      </c>
    </row>
    <row r="210" spans="1:42">
      <c r="A210" t="s">
        <v>213</v>
      </c>
      <c r="B210" t="s">
        <v>16</v>
      </c>
      <c r="C210">
        <v>80</v>
      </c>
      <c r="D210">
        <v>2008</v>
      </c>
      <c r="E210">
        <v>3</v>
      </c>
      <c r="F210">
        <v>81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-0.3</v>
      </c>
      <c r="O210">
        <v>-0.3</v>
      </c>
      <c r="P210">
        <v>-0.3</v>
      </c>
      <c r="Q210">
        <v>-0.3</v>
      </c>
      <c r="R210">
        <v>-0.3</v>
      </c>
      <c r="S210">
        <v>27</v>
      </c>
      <c r="T210">
        <v>4</v>
      </c>
      <c r="U210">
        <v>106</v>
      </c>
      <c r="V210" t="s">
        <v>1885</v>
      </c>
      <c r="AA210">
        <v>21</v>
      </c>
      <c r="AB210">
        <v>13.09</v>
      </c>
      <c r="AC210">
        <v>6.18</v>
      </c>
      <c r="AE210" t="s">
        <v>1885</v>
      </c>
      <c r="AF210">
        <v>0.17893333333333336</v>
      </c>
      <c r="AH210">
        <v>1.05</v>
      </c>
      <c r="AI210">
        <v>16</v>
      </c>
      <c r="AJ210">
        <v>12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6</v>
      </c>
    </row>
    <row r="211" spans="1:42">
      <c r="A211" t="s">
        <v>214</v>
      </c>
      <c r="B211" t="s">
        <v>3</v>
      </c>
      <c r="C211">
        <v>80</v>
      </c>
      <c r="D211">
        <v>2008</v>
      </c>
      <c r="E211">
        <v>2</v>
      </c>
      <c r="F211">
        <v>147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-0.2</v>
      </c>
      <c r="O211">
        <v>-0.2</v>
      </c>
      <c r="P211">
        <v>-0.2</v>
      </c>
      <c r="Q211">
        <v>-0.2</v>
      </c>
      <c r="R211">
        <v>-0.2</v>
      </c>
      <c r="S211">
        <v>25</v>
      </c>
      <c r="T211">
        <v>7</v>
      </c>
      <c r="U211">
        <v>218</v>
      </c>
      <c r="V211" t="s">
        <v>1885</v>
      </c>
      <c r="AE211" t="s">
        <v>1885</v>
      </c>
      <c r="AF211" t="s">
        <v>1885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8</v>
      </c>
    </row>
    <row r="212" spans="1:42">
      <c r="A212" t="s">
        <v>215</v>
      </c>
      <c r="B212" t="s">
        <v>3</v>
      </c>
      <c r="C212">
        <v>81</v>
      </c>
      <c r="D212">
        <v>2008</v>
      </c>
      <c r="E212">
        <v>2</v>
      </c>
      <c r="F212">
        <v>145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5</v>
      </c>
      <c r="N212">
        <v>-0.28999999999999998</v>
      </c>
      <c r="O212">
        <v>-0.28999999999999998</v>
      </c>
      <c r="P212">
        <v>-0.28999999999999998</v>
      </c>
      <c r="Q212">
        <v>-0.28999999999999998</v>
      </c>
      <c r="R212">
        <v>-0.28999999999999998</v>
      </c>
      <c r="S212">
        <v>31</v>
      </c>
      <c r="T212">
        <v>1</v>
      </c>
      <c r="U212">
        <v>19</v>
      </c>
      <c r="V212" t="s">
        <v>1885</v>
      </c>
      <c r="X212">
        <v>72</v>
      </c>
      <c r="AA212">
        <v>40</v>
      </c>
      <c r="AB212">
        <v>9.48</v>
      </c>
      <c r="AC212">
        <v>2.15</v>
      </c>
      <c r="AE212" t="s">
        <v>1885</v>
      </c>
      <c r="AF212">
        <v>1.6799999999999999E-2</v>
      </c>
      <c r="AH212">
        <v>3</v>
      </c>
      <c r="AI212">
        <v>13</v>
      </c>
      <c r="AJ212">
        <v>2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9</v>
      </c>
    </row>
    <row r="213" spans="1:42">
      <c r="A213" t="s">
        <v>216</v>
      </c>
      <c r="B213" t="s">
        <v>12</v>
      </c>
      <c r="C213">
        <v>35</v>
      </c>
      <c r="D213">
        <v>2008</v>
      </c>
      <c r="E213">
        <v>1</v>
      </c>
      <c r="F213">
        <v>77</v>
      </c>
      <c r="G213">
        <v>37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-0.71</v>
      </c>
      <c r="O213">
        <v>-0.91</v>
      </c>
      <c r="P213">
        <v>-1.17</v>
      </c>
      <c r="Q213">
        <v>-1.0900000000000001</v>
      </c>
      <c r="R213">
        <v>-1.04</v>
      </c>
      <c r="S213">
        <v>24</v>
      </c>
      <c r="T213">
        <v>2</v>
      </c>
      <c r="U213">
        <v>36</v>
      </c>
      <c r="V213" t="s">
        <v>1885</v>
      </c>
      <c r="W213">
        <v>44</v>
      </c>
      <c r="X213">
        <v>10</v>
      </c>
      <c r="Y213">
        <v>17</v>
      </c>
      <c r="Z213">
        <v>35</v>
      </c>
      <c r="AA213">
        <v>84</v>
      </c>
      <c r="AB213">
        <v>-0.2</v>
      </c>
      <c r="AC213">
        <v>-0.28999999999999998</v>
      </c>
      <c r="AD213">
        <v>10.83</v>
      </c>
      <c r="AE213" t="s">
        <v>1885</v>
      </c>
      <c r="AF213" t="s">
        <v>1885</v>
      </c>
      <c r="AI213">
        <v>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2</v>
      </c>
    </row>
    <row r="214" spans="1:42">
      <c r="A214" t="s">
        <v>217</v>
      </c>
      <c r="B214" t="s">
        <v>16</v>
      </c>
      <c r="C214">
        <v>81.5</v>
      </c>
      <c r="D214">
        <v>2008</v>
      </c>
      <c r="E214">
        <v>3</v>
      </c>
      <c r="F214">
        <v>9</v>
      </c>
      <c r="G214">
        <v>59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0</v>
      </c>
      <c r="N214">
        <v>0.6</v>
      </c>
      <c r="O214">
        <v>0.71</v>
      </c>
      <c r="P214">
        <v>0.71</v>
      </c>
      <c r="Q214">
        <v>0.71</v>
      </c>
      <c r="R214">
        <v>0.71</v>
      </c>
      <c r="S214">
        <v>27</v>
      </c>
      <c r="T214">
        <v>2</v>
      </c>
      <c r="U214">
        <v>63</v>
      </c>
      <c r="V214" t="s">
        <v>1885</v>
      </c>
      <c r="W214">
        <v>25</v>
      </c>
      <c r="X214">
        <v>49</v>
      </c>
      <c r="AC214">
        <v>15.75</v>
      </c>
      <c r="AD214">
        <v>9.4600000000000009</v>
      </c>
      <c r="AE214" t="s">
        <v>1885</v>
      </c>
      <c r="AF214">
        <v>0.2586</v>
      </c>
      <c r="AH214">
        <v>2.27</v>
      </c>
      <c r="AJ214">
        <v>16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7</v>
      </c>
    </row>
    <row r="215" spans="1:42">
      <c r="A215" t="s">
        <v>218</v>
      </c>
      <c r="B215" t="s">
        <v>16</v>
      </c>
      <c r="C215">
        <v>83</v>
      </c>
      <c r="D215">
        <v>2008</v>
      </c>
      <c r="E215">
        <v>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3</v>
      </c>
      <c r="O215">
        <v>0</v>
      </c>
      <c r="P215">
        <v>0</v>
      </c>
      <c r="Q215">
        <v>0</v>
      </c>
      <c r="R215">
        <v>0</v>
      </c>
      <c r="S215">
        <v>34</v>
      </c>
      <c r="T215">
        <v>1</v>
      </c>
      <c r="U215">
        <v>7</v>
      </c>
      <c r="V215" t="s">
        <v>1885</v>
      </c>
      <c r="AA215">
        <v>176</v>
      </c>
      <c r="AB215">
        <v>0</v>
      </c>
      <c r="AE215" t="s">
        <v>1885</v>
      </c>
      <c r="AF215" t="s">
        <v>1885</v>
      </c>
      <c r="AI215">
        <v>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13</v>
      </c>
    </row>
    <row r="216" spans="1:42">
      <c r="A216" t="s">
        <v>219</v>
      </c>
      <c r="B216" t="s">
        <v>3</v>
      </c>
      <c r="C216">
        <v>82</v>
      </c>
      <c r="D216">
        <v>2008</v>
      </c>
      <c r="E216">
        <v>2</v>
      </c>
      <c r="F216">
        <v>116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29</v>
      </c>
      <c r="T216">
        <v>4</v>
      </c>
      <c r="U216">
        <v>135</v>
      </c>
      <c r="V216" t="s">
        <v>1885</v>
      </c>
      <c r="AA216">
        <v>37</v>
      </c>
      <c r="AB216">
        <v>8.5500000000000007</v>
      </c>
      <c r="AC216">
        <v>6.25</v>
      </c>
      <c r="AE216" t="s">
        <v>1885</v>
      </c>
      <c r="AF216">
        <v>5.7599999999999998E-2</v>
      </c>
      <c r="AH216">
        <v>2.7</v>
      </c>
      <c r="AI216">
        <v>15</v>
      </c>
      <c r="AJ216">
        <v>2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7</v>
      </c>
    </row>
    <row r="217" spans="1:42">
      <c r="A217" t="s">
        <v>220</v>
      </c>
      <c r="B217" t="s">
        <v>16</v>
      </c>
      <c r="C217">
        <v>85</v>
      </c>
      <c r="D217">
        <v>2008</v>
      </c>
      <c r="E217">
        <v>3</v>
      </c>
      <c r="F217">
        <v>47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4</v>
      </c>
      <c r="N217">
        <v>0.14000000000000001</v>
      </c>
      <c r="O217">
        <v>0.14000000000000001</v>
      </c>
      <c r="P217">
        <v>0.14000000000000001</v>
      </c>
      <c r="Q217">
        <v>0.14000000000000001</v>
      </c>
      <c r="R217">
        <v>0.14000000000000001</v>
      </c>
      <c r="S217">
        <v>34</v>
      </c>
      <c r="T217">
        <v>2</v>
      </c>
      <c r="U217">
        <v>34</v>
      </c>
      <c r="V217" t="s">
        <v>1885</v>
      </c>
      <c r="AA217">
        <v>40</v>
      </c>
      <c r="AB217">
        <v>9.56</v>
      </c>
      <c r="AC217">
        <v>8.1300000000000008</v>
      </c>
      <c r="AE217" t="s">
        <v>1885</v>
      </c>
      <c r="AF217">
        <v>0.1847</v>
      </c>
      <c r="AH217">
        <v>1.24</v>
      </c>
      <c r="AI217">
        <v>16</v>
      </c>
      <c r="AJ217">
        <v>16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13</v>
      </c>
    </row>
    <row r="218" spans="1:42">
      <c r="A218" t="s">
        <v>221</v>
      </c>
      <c r="B218" t="s">
        <v>16</v>
      </c>
      <c r="C218">
        <v>87</v>
      </c>
      <c r="D218">
        <v>2008</v>
      </c>
      <c r="E218">
        <v>3</v>
      </c>
      <c r="F218">
        <v>132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-0.66</v>
      </c>
      <c r="O218">
        <v>-0.66</v>
      </c>
      <c r="P218">
        <v>-0.66</v>
      </c>
      <c r="Q218">
        <v>-0.66</v>
      </c>
      <c r="R218">
        <v>-0.66</v>
      </c>
      <c r="S218">
        <v>24</v>
      </c>
      <c r="T218">
        <v>6</v>
      </c>
      <c r="U218">
        <v>197</v>
      </c>
      <c r="V218" t="s">
        <v>1885</v>
      </c>
      <c r="AA218">
        <v>154</v>
      </c>
      <c r="AB218">
        <v>1.1000000000000001</v>
      </c>
      <c r="AC218">
        <v>1.88</v>
      </c>
      <c r="AE218" t="s">
        <v>1885</v>
      </c>
      <c r="AF218">
        <v>9.0719999999999995E-2</v>
      </c>
      <c r="AH218">
        <v>0.68</v>
      </c>
      <c r="AI218">
        <v>8</v>
      </c>
      <c r="AJ218">
        <v>10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2</v>
      </c>
    </row>
    <row r="219" spans="1:42">
      <c r="A219" t="s">
        <v>222</v>
      </c>
      <c r="B219" t="s">
        <v>16</v>
      </c>
      <c r="C219">
        <v>88</v>
      </c>
      <c r="D219">
        <v>2008</v>
      </c>
      <c r="E219">
        <v>3</v>
      </c>
      <c r="F219">
        <v>124</v>
      </c>
      <c r="G219">
        <v>64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-0.3</v>
      </c>
      <c r="O219">
        <v>-0.32</v>
      </c>
      <c r="P219">
        <v>-0.47</v>
      </c>
      <c r="Q219">
        <v>-0.65</v>
      </c>
      <c r="R219">
        <v>-0.65</v>
      </c>
      <c r="S219">
        <v>23</v>
      </c>
      <c r="T219">
        <v>3</v>
      </c>
      <c r="U219">
        <v>97</v>
      </c>
      <c r="V219" t="s">
        <v>1885</v>
      </c>
      <c r="W219">
        <v>124</v>
      </c>
      <c r="X219">
        <v>120</v>
      </c>
      <c r="Y219">
        <v>140</v>
      </c>
      <c r="Z219">
        <v>112</v>
      </c>
      <c r="AC219">
        <v>3.44</v>
      </c>
      <c r="AD219">
        <v>7.15</v>
      </c>
      <c r="AE219" t="s">
        <v>1885</v>
      </c>
      <c r="AF219">
        <v>8.5599999999999996E-2</v>
      </c>
      <c r="AH219">
        <v>0.91</v>
      </c>
      <c r="AJ219">
        <v>6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</v>
      </c>
    </row>
    <row r="220" spans="1:42">
      <c r="A220" t="s">
        <v>223</v>
      </c>
      <c r="B220" t="s">
        <v>16</v>
      </c>
      <c r="C220">
        <v>89</v>
      </c>
      <c r="D220">
        <v>2008</v>
      </c>
      <c r="E220">
        <v>3</v>
      </c>
      <c r="F220">
        <v>129</v>
      </c>
      <c r="G220">
        <v>104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0.1</v>
      </c>
      <c r="O220">
        <v>-0.39</v>
      </c>
      <c r="P220">
        <v>-0.69</v>
      </c>
      <c r="Q220">
        <v>-0.69</v>
      </c>
      <c r="R220">
        <v>-0.69</v>
      </c>
      <c r="S220">
        <v>22</v>
      </c>
      <c r="T220">
        <v>2</v>
      </c>
      <c r="U220">
        <v>45</v>
      </c>
      <c r="V220" t="s">
        <v>1885</v>
      </c>
      <c r="W220">
        <v>115</v>
      </c>
      <c r="X220">
        <v>118</v>
      </c>
      <c r="AA220">
        <v>142</v>
      </c>
      <c r="AB220">
        <v>2.4</v>
      </c>
      <c r="AC220">
        <v>2.4300000000000002</v>
      </c>
      <c r="AD220">
        <v>3.28</v>
      </c>
      <c r="AE220" t="s">
        <v>1885</v>
      </c>
      <c r="AF220">
        <v>7.3244444444444445E-2</v>
      </c>
      <c r="AH220">
        <v>0.88</v>
      </c>
      <c r="AI220">
        <v>6</v>
      </c>
      <c r="AJ220">
        <v>9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2</v>
      </c>
    </row>
    <row r="221" spans="1:42">
      <c r="A221" t="s">
        <v>224</v>
      </c>
      <c r="B221" t="s">
        <v>12</v>
      </c>
      <c r="C221">
        <v>36</v>
      </c>
      <c r="D221">
        <v>2008</v>
      </c>
      <c r="E221">
        <v>1</v>
      </c>
      <c r="F221">
        <v>75</v>
      </c>
      <c r="G221">
        <v>62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-0.42</v>
      </c>
      <c r="O221">
        <v>-1.36</v>
      </c>
      <c r="P221">
        <v>-1.61</v>
      </c>
      <c r="Q221">
        <v>-1.61</v>
      </c>
      <c r="R221">
        <v>-1.94</v>
      </c>
      <c r="S221">
        <v>25</v>
      </c>
      <c r="T221">
        <v>2</v>
      </c>
      <c r="U221">
        <v>49</v>
      </c>
      <c r="V221" t="s">
        <v>1885</v>
      </c>
      <c r="W221">
        <v>40</v>
      </c>
      <c r="AA221">
        <v>35</v>
      </c>
      <c r="AB221">
        <v>8.02</v>
      </c>
      <c r="AC221">
        <v>-0.42</v>
      </c>
      <c r="AD221">
        <v>0.51</v>
      </c>
      <c r="AE221" t="s">
        <v>1885</v>
      </c>
      <c r="AF221" t="s">
        <v>1885</v>
      </c>
      <c r="AI221">
        <v>11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3</v>
      </c>
    </row>
    <row r="222" spans="1:42">
      <c r="A222" t="s">
        <v>225</v>
      </c>
      <c r="B222" t="s">
        <v>16</v>
      </c>
      <c r="C222">
        <v>90</v>
      </c>
      <c r="D222">
        <v>2008</v>
      </c>
      <c r="E222">
        <v>3</v>
      </c>
      <c r="F222">
        <v>53</v>
      </c>
      <c r="G222">
        <v>84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0.13</v>
      </c>
      <c r="O222">
        <v>0.06</v>
      </c>
      <c r="P222">
        <v>0.12</v>
      </c>
      <c r="Q222">
        <v>0.12</v>
      </c>
      <c r="R222">
        <v>0.26</v>
      </c>
      <c r="S222">
        <v>32</v>
      </c>
      <c r="T222">
        <v>4</v>
      </c>
      <c r="U222">
        <v>105</v>
      </c>
      <c r="V222" t="s">
        <v>1885</v>
      </c>
      <c r="W222">
        <v>98</v>
      </c>
      <c r="Z222">
        <v>102</v>
      </c>
      <c r="AA222">
        <v>53</v>
      </c>
      <c r="AB222">
        <v>10.220000000000001</v>
      </c>
      <c r="AC222">
        <v>7.99</v>
      </c>
      <c r="AD222">
        <v>4.7300000000000004</v>
      </c>
      <c r="AE222" t="s">
        <v>1885</v>
      </c>
      <c r="AF222">
        <v>0.14367999999999997</v>
      </c>
      <c r="AH222">
        <v>1.61</v>
      </c>
      <c r="AI222">
        <v>13</v>
      </c>
      <c r="AJ222">
        <v>15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10</v>
      </c>
    </row>
    <row r="223" spans="1:42">
      <c r="A223" t="s">
        <v>226</v>
      </c>
      <c r="B223" t="s">
        <v>16</v>
      </c>
      <c r="C223">
        <v>91</v>
      </c>
      <c r="D223">
        <v>2008</v>
      </c>
      <c r="E223">
        <v>3</v>
      </c>
      <c r="F223">
        <v>88</v>
      </c>
      <c r="G223">
        <v>140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-0.4</v>
      </c>
      <c r="O223">
        <v>-0.62</v>
      </c>
      <c r="P223">
        <v>-0.62</v>
      </c>
      <c r="Q223">
        <v>-0.62</v>
      </c>
      <c r="R223">
        <v>-0.62</v>
      </c>
      <c r="S223">
        <v>28</v>
      </c>
      <c r="T223">
        <v>6</v>
      </c>
      <c r="U223">
        <v>197</v>
      </c>
      <c r="V223" t="s">
        <v>1885</v>
      </c>
      <c r="AA223">
        <v>46</v>
      </c>
      <c r="AB223">
        <v>9.15</v>
      </c>
      <c r="AC223">
        <v>6.4</v>
      </c>
      <c r="AD223">
        <v>0.6</v>
      </c>
      <c r="AE223" t="s">
        <v>1885</v>
      </c>
      <c r="AF223">
        <v>0.1666</v>
      </c>
      <c r="AH223">
        <v>1.78</v>
      </c>
      <c r="AI223">
        <v>16</v>
      </c>
      <c r="AJ223">
        <v>8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6</v>
      </c>
    </row>
    <row r="224" spans="1:42">
      <c r="A224" t="s">
        <v>227</v>
      </c>
      <c r="B224" t="s">
        <v>16</v>
      </c>
      <c r="C224">
        <v>92</v>
      </c>
      <c r="D224">
        <v>2008</v>
      </c>
      <c r="E224">
        <v>3</v>
      </c>
      <c r="F224">
        <v>28</v>
      </c>
      <c r="G224">
        <v>63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</v>
      </c>
      <c r="N224">
        <v>0.59</v>
      </c>
      <c r="O224">
        <v>0.57999999999999996</v>
      </c>
      <c r="P224">
        <v>0.57999999999999996</v>
      </c>
      <c r="Q224">
        <v>0.57999999999999996</v>
      </c>
      <c r="R224">
        <v>0.57999999999999996</v>
      </c>
      <c r="S224">
        <v>35</v>
      </c>
      <c r="T224">
        <v>2</v>
      </c>
      <c r="U224">
        <v>43</v>
      </c>
      <c r="V224" t="s">
        <v>1885</v>
      </c>
      <c r="W224">
        <v>79</v>
      </c>
      <c r="AA224">
        <v>60</v>
      </c>
      <c r="AB224">
        <v>7.19</v>
      </c>
      <c r="AC224">
        <v>11.71</v>
      </c>
      <c r="AD224">
        <v>8.36</v>
      </c>
      <c r="AE224" t="s">
        <v>1885</v>
      </c>
      <c r="AF224">
        <v>0.26800000000000002</v>
      </c>
      <c r="AH224">
        <v>2.2599999999999998</v>
      </c>
      <c r="AI224">
        <v>16</v>
      </c>
      <c r="AJ224">
        <v>16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13</v>
      </c>
    </row>
    <row r="225" spans="1:42">
      <c r="A225" t="s">
        <v>228</v>
      </c>
      <c r="B225" t="s">
        <v>3</v>
      </c>
      <c r="C225">
        <v>84</v>
      </c>
      <c r="D225">
        <v>2008</v>
      </c>
      <c r="E225">
        <v>2</v>
      </c>
      <c r="F225">
        <v>70</v>
      </c>
      <c r="G225">
        <v>129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-0.23</v>
      </c>
      <c r="O225">
        <v>-0.74</v>
      </c>
      <c r="P225">
        <v>-0.74</v>
      </c>
      <c r="Q225">
        <v>-0.74</v>
      </c>
      <c r="R225">
        <v>-0.74</v>
      </c>
      <c r="S225">
        <v>30</v>
      </c>
      <c r="T225">
        <v>2</v>
      </c>
      <c r="U225">
        <v>49</v>
      </c>
      <c r="V225" t="s">
        <v>1885</v>
      </c>
      <c r="W225">
        <v>89.5</v>
      </c>
      <c r="AA225">
        <v>39</v>
      </c>
      <c r="AB225">
        <v>10.47</v>
      </c>
      <c r="AD225">
        <v>1.43</v>
      </c>
      <c r="AE225" t="s">
        <v>1885</v>
      </c>
      <c r="AF225" t="s">
        <v>1885</v>
      </c>
      <c r="AI225">
        <v>12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8</v>
      </c>
    </row>
    <row r="226" spans="1:42">
      <c r="A226" t="s">
        <v>229</v>
      </c>
      <c r="B226" t="s">
        <v>12</v>
      </c>
      <c r="C226">
        <v>37</v>
      </c>
      <c r="D226">
        <v>2008</v>
      </c>
      <c r="E226">
        <v>1</v>
      </c>
      <c r="F226">
        <v>10</v>
      </c>
      <c r="G226">
        <v>51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0</v>
      </c>
      <c r="N226">
        <v>0.19</v>
      </c>
      <c r="O226">
        <v>-0.09</v>
      </c>
      <c r="P226">
        <v>-0.42</v>
      </c>
      <c r="Q226">
        <v>-0.42</v>
      </c>
      <c r="R226">
        <v>-0.42</v>
      </c>
      <c r="S226">
        <v>32</v>
      </c>
      <c r="T226">
        <v>1</v>
      </c>
      <c r="U226">
        <v>18</v>
      </c>
      <c r="V226" t="s">
        <v>1885</v>
      </c>
      <c r="W226">
        <v>30</v>
      </c>
      <c r="AA226">
        <v>26</v>
      </c>
      <c r="AB226">
        <v>13.54</v>
      </c>
      <c r="AC226">
        <v>16.12</v>
      </c>
      <c r="AD226">
        <v>6.41</v>
      </c>
      <c r="AE226" t="s">
        <v>1885</v>
      </c>
      <c r="AF226" t="s">
        <v>1885</v>
      </c>
      <c r="AI226">
        <v>9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9</v>
      </c>
    </row>
    <row r="227" spans="1:42">
      <c r="A227" t="s">
        <v>230</v>
      </c>
      <c r="B227" t="s">
        <v>49</v>
      </c>
      <c r="C227">
        <v>25</v>
      </c>
      <c r="D227">
        <v>2008</v>
      </c>
      <c r="E227">
        <v>4</v>
      </c>
      <c r="F227">
        <v>13</v>
      </c>
      <c r="G227">
        <v>25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-0.04</v>
      </c>
      <c r="O227">
        <v>-0.26</v>
      </c>
      <c r="P227">
        <v>-0.22</v>
      </c>
      <c r="Q227">
        <v>-0.38</v>
      </c>
      <c r="R227">
        <v>-0.8</v>
      </c>
      <c r="S227">
        <v>24</v>
      </c>
      <c r="T227">
        <v>2</v>
      </c>
      <c r="U227">
        <v>53</v>
      </c>
      <c r="V227" t="s">
        <v>1885</v>
      </c>
      <c r="W227">
        <v>23</v>
      </c>
      <c r="X227">
        <v>33</v>
      </c>
      <c r="Y227">
        <v>38</v>
      </c>
      <c r="Z227">
        <v>42</v>
      </c>
      <c r="AA227">
        <v>48</v>
      </c>
      <c r="AB227">
        <v>2.14</v>
      </c>
      <c r="AC227">
        <v>7.59</v>
      </c>
      <c r="AD227">
        <v>5.49</v>
      </c>
      <c r="AE227" t="s">
        <v>1885</v>
      </c>
      <c r="AF227">
        <v>0.10630000000000001</v>
      </c>
      <c r="AH227">
        <v>1.17</v>
      </c>
      <c r="AI227">
        <v>16</v>
      </c>
      <c r="AJ227">
        <v>16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3</v>
      </c>
    </row>
    <row r="228" spans="1:42">
      <c r="A228" t="s">
        <v>231</v>
      </c>
      <c r="B228" t="s">
        <v>16</v>
      </c>
      <c r="C228">
        <v>93</v>
      </c>
      <c r="D228">
        <v>2008</v>
      </c>
      <c r="E228">
        <v>3</v>
      </c>
      <c r="F228">
        <v>45</v>
      </c>
      <c r="G228">
        <v>42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0.19</v>
      </c>
      <c r="O228">
        <v>0.51</v>
      </c>
      <c r="P228">
        <v>0.05</v>
      </c>
      <c r="Q228">
        <v>-0.23</v>
      </c>
      <c r="R228">
        <v>-0.23</v>
      </c>
      <c r="S228">
        <v>26</v>
      </c>
      <c r="T228">
        <v>2</v>
      </c>
      <c r="U228">
        <v>50</v>
      </c>
      <c r="V228" t="s">
        <v>1885</v>
      </c>
      <c r="W228">
        <v>99</v>
      </c>
      <c r="X228">
        <v>88</v>
      </c>
      <c r="Y228">
        <v>131</v>
      </c>
      <c r="Z228">
        <v>111</v>
      </c>
      <c r="AA228">
        <v>78</v>
      </c>
      <c r="AB228">
        <v>5.0599999999999996</v>
      </c>
      <c r="AC228">
        <v>8.2899999999999991</v>
      </c>
      <c r="AD228">
        <v>9.0399999999999991</v>
      </c>
      <c r="AE228" t="s">
        <v>1885</v>
      </c>
      <c r="AF228">
        <v>9.35E-2</v>
      </c>
      <c r="AH228">
        <v>1.49</v>
      </c>
      <c r="AI228">
        <v>16</v>
      </c>
      <c r="AJ228">
        <v>16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5</v>
      </c>
    </row>
    <row r="229" spans="1:42">
      <c r="A229" t="s">
        <v>232</v>
      </c>
      <c r="B229" t="s">
        <v>16</v>
      </c>
      <c r="C229">
        <v>94</v>
      </c>
      <c r="D229">
        <v>2008</v>
      </c>
      <c r="E229">
        <v>3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O229">
        <v>0</v>
      </c>
      <c r="P229">
        <v>0</v>
      </c>
      <c r="Q229">
        <v>0</v>
      </c>
      <c r="R229">
        <v>0</v>
      </c>
      <c r="S229">
        <v>27</v>
      </c>
      <c r="T229">
        <v>4</v>
      </c>
      <c r="U229">
        <v>136</v>
      </c>
      <c r="V229" t="s">
        <v>1885</v>
      </c>
      <c r="AA229">
        <v>45</v>
      </c>
      <c r="AB229">
        <v>0</v>
      </c>
      <c r="AE229" t="s">
        <v>1885</v>
      </c>
      <c r="AF229" t="s">
        <v>1885</v>
      </c>
      <c r="AI229">
        <v>16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4</v>
      </c>
    </row>
    <row r="230" spans="1:42">
      <c r="A230" t="s">
        <v>233</v>
      </c>
      <c r="B230" t="s">
        <v>49</v>
      </c>
      <c r="C230">
        <v>26</v>
      </c>
      <c r="D230">
        <v>2008</v>
      </c>
      <c r="E230">
        <v>4</v>
      </c>
      <c r="F230">
        <v>67</v>
      </c>
      <c r="G230">
        <v>42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-0.45</v>
      </c>
      <c r="O230">
        <v>-0.9</v>
      </c>
      <c r="P230">
        <v>-1.67</v>
      </c>
      <c r="Q230">
        <v>-2.2599999999999998</v>
      </c>
      <c r="R230">
        <v>-3.25</v>
      </c>
      <c r="S230">
        <v>25</v>
      </c>
      <c r="T230">
        <v>3</v>
      </c>
      <c r="U230">
        <v>72</v>
      </c>
      <c r="V230" t="s">
        <v>1885</v>
      </c>
      <c r="Z230">
        <v>38</v>
      </c>
      <c r="AA230">
        <v>26</v>
      </c>
      <c r="AB230">
        <v>5.91</v>
      </c>
      <c r="AC230">
        <v>1.28</v>
      </c>
      <c r="AD230">
        <v>3.34</v>
      </c>
      <c r="AE230" t="s">
        <v>1885</v>
      </c>
      <c r="AF230">
        <v>2.3630769230769229E-2</v>
      </c>
      <c r="AH230">
        <v>0.72</v>
      </c>
      <c r="AI230">
        <v>13</v>
      </c>
      <c r="AJ230">
        <v>13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3</v>
      </c>
    </row>
    <row r="231" spans="1:42">
      <c r="A231" t="s">
        <v>234</v>
      </c>
      <c r="B231" t="s">
        <v>3</v>
      </c>
      <c r="C231">
        <v>85</v>
      </c>
      <c r="D231">
        <v>2008</v>
      </c>
      <c r="E231">
        <v>2</v>
      </c>
      <c r="F231">
        <v>76</v>
      </c>
      <c r="G231">
        <v>92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-0.46</v>
      </c>
      <c r="O231">
        <v>-0.75</v>
      </c>
      <c r="P231">
        <v>-1</v>
      </c>
      <c r="Q231">
        <v>-1</v>
      </c>
      <c r="R231">
        <v>-1</v>
      </c>
      <c r="S231">
        <v>26</v>
      </c>
      <c r="T231">
        <v>8</v>
      </c>
      <c r="U231">
        <v>300</v>
      </c>
      <c r="V231" t="s">
        <v>1885</v>
      </c>
      <c r="AA231">
        <v>55</v>
      </c>
      <c r="AB231">
        <v>5.4</v>
      </c>
      <c r="AC231">
        <v>3.47</v>
      </c>
      <c r="AD231">
        <v>2.33</v>
      </c>
      <c r="AE231" t="s">
        <v>1885</v>
      </c>
      <c r="AF231">
        <v>8.373333333333334E-2</v>
      </c>
      <c r="AH231">
        <v>0.87</v>
      </c>
      <c r="AI231">
        <v>15</v>
      </c>
      <c r="AJ231">
        <v>15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5</v>
      </c>
    </row>
    <row r="232" spans="1:42">
      <c r="A232" t="s">
        <v>235</v>
      </c>
      <c r="B232" t="s">
        <v>12</v>
      </c>
      <c r="C232">
        <v>38</v>
      </c>
      <c r="D232">
        <v>2008</v>
      </c>
      <c r="E232">
        <v>1</v>
      </c>
      <c r="F232">
        <v>57</v>
      </c>
      <c r="G232">
        <v>50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-0.21</v>
      </c>
      <c r="O232">
        <v>-0.59</v>
      </c>
      <c r="P232">
        <v>-0.59</v>
      </c>
      <c r="Q232">
        <v>-0.59</v>
      </c>
      <c r="R232">
        <v>-0.59</v>
      </c>
      <c r="S232">
        <v>25</v>
      </c>
      <c r="T232">
        <v>3</v>
      </c>
      <c r="U232">
        <v>85</v>
      </c>
      <c r="V232" t="s">
        <v>1885</v>
      </c>
      <c r="AA232">
        <v>37</v>
      </c>
      <c r="AB232">
        <v>7.49</v>
      </c>
      <c r="AC232">
        <v>3.02</v>
      </c>
      <c r="AD232">
        <v>5.3</v>
      </c>
      <c r="AE232" t="s">
        <v>1885</v>
      </c>
      <c r="AF232" t="s">
        <v>1885</v>
      </c>
      <c r="AI232">
        <v>10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3</v>
      </c>
    </row>
    <row r="233" spans="1:42">
      <c r="A233" t="s">
        <v>236</v>
      </c>
      <c r="B233" t="s">
        <v>12</v>
      </c>
      <c r="C233">
        <v>39</v>
      </c>
      <c r="D233">
        <v>2008</v>
      </c>
      <c r="E233">
        <v>1</v>
      </c>
      <c r="F233">
        <v>51</v>
      </c>
      <c r="G233">
        <v>59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-0.2</v>
      </c>
      <c r="O233">
        <v>-0.32</v>
      </c>
      <c r="P233">
        <v>-0.47</v>
      </c>
      <c r="Q233">
        <v>-0.47</v>
      </c>
      <c r="R233">
        <v>-0.47</v>
      </c>
      <c r="S233">
        <v>24</v>
      </c>
      <c r="T233">
        <v>2</v>
      </c>
      <c r="U233">
        <v>43</v>
      </c>
      <c r="V233" t="s">
        <v>1885</v>
      </c>
      <c r="AC233">
        <v>4.25</v>
      </c>
      <c r="AD233">
        <v>1.92</v>
      </c>
      <c r="AE233" t="s">
        <v>1885</v>
      </c>
      <c r="AF233" t="s">
        <v>1885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2</v>
      </c>
    </row>
    <row r="234" spans="1:42">
      <c r="A234" t="s">
        <v>189</v>
      </c>
      <c r="B234" t="s">
        <v>49</v>
      </c>
      <c r="C234">
        <v>27</v>
      </c>
      <c r="D234">
        <v>2008</v>
      </c>
      <c r="E234">
        <v>4</v>
      </c>
      <c r="F234">
        <v>32</v>
      </c>
      <c r="G234">
        <v>86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-7.0000000000000007E-2</v>
      </c>
      <c r="O234">
        <v>-0.96</v>
      </c>
      <c r="P234">
        <v>-1.07</v>
      </c>
      <c r="Q234">
        <v>-1.8</v>
      </c>
      <c r="R234">
        <v>-2.42</v>
      </c>
      <c r="S234">
        <v>26</v>
      </c>
      <c r="T234">
        <v>1</v>
      </c>
      <c r="U234">
        <v>1</v>
      </c>
      <c r="V234" t="s">
        <v>1885</v>
      </c>
      <c r="W234">
        <v>49</v>
      </c>
      <c r="X234">
        <v>21</v>
      </c>
      <c r="Y234">
        <v>38</v>
      </c>
      <c r="Z234">
        <v>27</v>
      </c>
      <c r="AA234">
        <v>24</v>
      </c>
      <c r="AB234">
        <v>6.32</v>
      </c>
      <c r="AC234">
        <v>4.57</v>
      </c>
      <c r="AD234">
        <v>0.34</v>
      </c>
      <c r="AE234" t="s">
        <v>1885</v>
      </c>
      <c r="AF234">
        <v>7.8857142857142862E-2</v>
      </c>
      <c r="AH234">
        <v>1.02</v>
      </c>
      <c r="AI234">
        <v>14</v>
      </c>
      <c r="AJ234">
        <v>14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4</v>
      </c>
    </row>
    <row r="235" spans="1:42">
      <c r="A235" t="s">
        <v>237</v>
      </c>
      <c r="B235" t="s">
        <v>16</v>
      </c>
      <c r="C235">
        <v>95</v>
      </c>
      <c r="D235">
        <v>2008</v>
      </c>
      <c r="E235">
        <v>3</v>
      </c>
      <c r="F235">
        <v>79</v>
      </c>
      <c r="G235">
        <v>115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-0.28000000000000003</v>
      </c>
      <c r="O235">
        <v>-0.83</v>
      </c>
      <c r="P235">
        <v>-1.51</v>
      </c>
      <c r="Q235">
        <v>-1.54</v>
      </c>
      <c r="R235">
        <v>-2.0499999999999998</v>
      </c>
      <c r="S235">
        <v>23</v>
      </c>
      <c r="T235">
        <v>3</v>
      </c>
      <c r="U235">
        <v>76</v>
      </c>
      <c r="V235" t="s">
        <v>1885</v>
      </c>
      <c r="W235">
        <v>119.5</v>
      </c>
      <c r="Y235">
        <v>93</v>
      </c>
      <c r="Z235">
        <v>169</v>
      </c>
      <c r="AA235">
        <v>169</v>
      </c>
      <c r="AB235">
        <v>0.32</v>
      </c>
      <c r="AC235">
        <v>4.71</v>
      </c>
      <c r="AD235">
        <v>2.73</v>
      </c>
      <c r="AE235" t="s">
        <v>1885</v>
      </c>
      <c r="AF235">
        <v>0.1196</v>
      </c>
      <c r="AH235">
        <v>1.37</v>
      </c>
      <c r="AI235">
        <v>5</v>
      </c>
      <c r="AJ235">
        <v>12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2</v>
      </c>
    </row>
    <row r="236" spans="1:42">
      <c r="A236" t="s">
        <v>238</v>
      </c>
      <c r="B236" t="s">
        <v>3</v>
      </c>
      <c r="C236">
        <v>86</v>
      </c>
      <c r="D236">
        <v>2008</v>
      </c>
      <c r="E236">
        <v>2</v>
      </c>
      <c r="F236">
        <v>152</v>
      </c>
      <c r="G236">
        <v>153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-0.09</v>
      </c>
      <c r="O236">
        <v>-0.27</v>
      </c>
      <c r="P236">
        <v>-1.04</v>
      </c>
      <c r="Q236">
        <v>-1.04</v>
      </c>
      <c r="R236">
        <v>-1.58</v>
      </c>
      <c r="S236">
        <v>23</v>
      </c>
      <c r="T236">
        <v>6</v>
      </c>
      <c r="U236">
        <v>176</v>
      </c>
      <c r="V236" t="s">
        <v>1885</v>
      </c>
      <c r="X236">
        <v>116</v>
      </c>
      <c r="Y236">
        <v>100</v>
      </c>
      <c r="AE236" t="s">
        <v>1885</v>
      </c>
      <c r="AF236" t="s">
        <v>1885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</row>
    <row r="237" spans="1:42">
      <c r="A237" t="s">
        <v>239</v>
      </c>
      <c r="B237" t="s">
        <v>12</v>
      </c>
      <c r="C237">
        <v>40</v>
      </c>
      <c r="D237">
        <v>2008</v>
      </c>
      <c r="E237">
        <v>1</v>
      </c>
      <c r="F237">
        <v>72</v>
      </c>
      <c r="G237">
        <v>52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0.06</v>
      </c>
      <c r="P237">
        <v>-0.5</v>
      </c>
      <c r="Q237">
        <v>-0.5</v>
      </c>
      <c r="R237">
        <v>-0.5</v>
      </c>
      <c r="S237">
        <v>23</v>
      </c>
      <c r="T237">
        <v>5</v>
      </c>
      <c r="U237">
        <v>156</v>
      </c>
      <c r="V237" t="s">
        <v>1885</v>
      </c>
      <c r="X237">
        <v>45</v>
      </c>
      <c r="AC237">
        <v>-0.18</v>
      </c>
      <c r="AD237">
        <v>18.5</v>
      </c>
      <c r="AE237" t="s">
        <v>1885</v>
      </c>
      <c r="AF237" t="s">
        <v>1885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</row>
    <row r="238" spans="1:42">
      <c r="A238" t="s">
        <v>240</v>
      </c>
      <c r="B238" t="s">
        <v>49</v>
      </c>
      <c r="C238">
        <v>28</v>
      </c>
      <c r="D238">
        <v>2008</v>
      </c>
      <c r="E238">
        <v>4</v>
      </c>
      <c r="F238">
        <v>41</v>
      </c>
      <c r="G238">
        <v>43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-0.45</v>
      </c>
      <c r="O238">
        <v>-1.1200000000000001</v>
      </c>
      <c r="P238">
        <v>-1.87</v>
      </c>
      <c r="Q238">
        <v>-1.87</v>
      </c>
      <c r="R238">
        <v>-1.87</v>
      </c>
      <c r="S238">
        <v>29</v>
      </c>
      <c r="T238">
        <v>3</v>
      </c>
      <c r="U238">
        <v>88</v>
      </c>
      <c r="V238" t="s">
        <v>1885</v>
      </c>
      <c r="W238">
        <v>28</v>
      </c>
      <c r="AA238">
        <v>18</v>
      </c>
      <c r="AB238">
        <v>6.67</v>
      </c>
      <c r="AC238">
        <v>2.5299999999999998</v>
      </c>
      <c r="AD238">
        <v>2.5099999999999998</v>
      </c>
      <c r="AE238" t="s">
        <v>1885</v>
      </c>
      <c r="AF238">
        <v>6.1333333333333337E-2</v>
      </c>
      <c r="AH238">
        <v>0.94</v>
      </c>
      <c r="AI238">
        <v>15</v>
      </c>
      <c r="AJ238">
        <v>15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7</v>
      </c>
    </row>
    <row r="239" spans="1:42">
      <c r="A239" t="s">
        <v>241</v>
      </c>
      <c r="B239" t="s">
        <v>16</v>
      </c>
      <c r="C239">
        <v>97</v>
      </c>
      <c r="D239">
        <v>2008</v>
      </c>
      <c r="E239">
        <v>3</v>
      </c>
      <c r="F239">
        <v>118</v>
      </c>
      <c r="G239">
        <v>79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-0.16</v>
      </c>
      <c r="O239">
        <v>-0.47</v>
      </c>
      <c r="P239">
        <v>-0.37</v>
      </c>
      <c r="Q239">
        <v>-0.57999999999999996</v>
      </c>
      <c r="R239">
        <v>-1.06</v>
      </c>
      <c r="S239">
        <v>25</v>
      </c>
      <c r="T239">
        <v>8</v>
      </c>
      <c r="U239">
        <v>300</v>
      </c>
      <c r="V239" t="s">
        <v>1885</v>
      </c>
      <c r="W239">
        <v>112</v>
      </c>
      <c r="X239">
        <v>69</v>
      </c>
      <c r="Y239">
        <v>130</v>
      </c>
      <c r="Z239">
        <v>130</v>
      </c>
      <c r="AA239">
        <v>146</v>
      </c>
      <c r="AB239">
        <v>0.8</v>
      </c>
      <c r="AC239">
        <v>2.14</v>
      </c>
      <c r="AD239">
        <v>5.23</v>
      </c>
      <c r="AE239" t="s">
        <v>1885</v>
      </c>
      <c r="AF239" t="s">
        <v>1885</v>
      </c>
      <c r="AI239">
        <v>16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4</v>
      </c>
    </row>
    <row r="240" spans="1:42">
      <c r="A240" t="s">
        <v>242</v>
      </c>
      <c r="B240" t="s">
        <v>3</v>
      </c>
      <c r="C240">
        <v>87</v>
      </c>
      <c r="D240">
        <v>2008</v>
      </c>
      <c r="E240">
        <v>2</v>
      </c>
      <c r="F240">
        <v>69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-0.13</v>
      </c>
      <c r="O240">
        <v>-0.13</v>
      </c>
      <c r="P240">
        <v>-0.13</v>
      </c>
      <c r="Q240">
        <v>-0.13</v>
      </c>
      <c r="R240">
        <v>-0.13</v>
      </c>
      <c r="S240">
        <v>23</v>
      </c>
      <c r="T240">
        <v>4</v>
      </c>
      <c r="U240">
        <v>107</v>
      </c>
      <c r="V240" t="s">
        <v>1885</v>
      </c>
      <c r="W240">
        <v>84</v>
      </c>
      <c r="AA240">
        <v>106</v>
      </c>
      <c r="AB240">
        <v>2.04</v>
      </c>
      <c r="AC240">
        <v>6.04</v>
      </c>
      <c r="AE240" t="s">
        <v>1885</v>
      </c>
      <c r="AF240">
        <v>8.448E-2</v>
      </c>
      <c r="AH240">
        <v>1.1399999999999999</v>
      </c>
      <c r="AI240">
        <v>9</v>
      </c>
      <c r="AJ240">
        <v>10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2</v>
      </c>
    </row>
    <row r="241" spans="1:42">
      <c r="A241" t="s">
        <v>243</v>
      </c>
      <c r="B241" t="s">
        <v>16</v>
      </c>
      <c r="C241">
        <v>98</v>
      </c>
      <c r="D241">
        <v>2008</v>
      </c>
      <c r="E241">
        <v>3</v>
      </c>
      <c r="F241">
        <v>41</v>
      </c>
      <c r="G241">
        <v>61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0.33</v>
      </c>
      <c r="O241">
        <v>0.35</v>
      </c>
      <c r="P241">
        <v>0.11</v>
      </c>
      <c r="Q241">
        <v>-0.08</v>
      </c>
      <c r="R241">
        <v>-0.08</v>
      </c>
      <c r="S241">
        <v>26</v>
      </c>
      <c r="T241">
        <v>1</v>
      </c>
      <c r="U241">
        <v>29</v>
      </c>
      <c r="V241" t="s">
        <v>1885</v>
      </c>
      <c r="W241">
        <v>66</v>
      </c>
      <c r="X241">
        <v>112</v>
      </c>
      <c r="Y241">
        <v>111</v>
      </c>
      <c r="Z241">
        <v>139</v>
      </c>
      <c r="AA241">
        <v>56</v>
      </c>
      <c r="AB241">
        <v>8.68</v>
      </c>
      <c r="AC241">
        <v>9.11</v>
      </c>
      <c r="AD241">
        <v>7.97</v>
      </c>
      <c r="AE241" t="s">
        <v>1885</v>
      </c>
      <c r="AF241">
        <v>0.1895</v>
      </c>
      <c r="AH241">
        <v>2.0299999999999998</v>
      </c>
      <c r="AI241">
        <v>15</v>
      </c>
      <c r="AJ241">
        <v>16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5</v>
      </c>
    </row>
    <row r="242" spans="1:42">
      <c r="A242" t="s">
        <v>244</v>
      </c>
      <c r="B242" t="s">
        <v>16</v>
      </c>
      <c r="C242">
        <v>101</v>
      </c>
      <c r="D242">
        <v>2008</v>
      </c>
      <c r="E242">
        <v>3</v>
      </c>
      <c r="F242">
        <v>99</v>
      </c>
      <c r="G242">
        <v>106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</v>
      </c>
      <c r="N242">
        <v>-0.45</v>
      </c>
      <c r="O242">
        <v>-0.74</v>
      </c>
      <c r="P242">
        <v>-0.74</v>
      </c>
      <c r="Q242">
        <v>-0.74</v>
      </c>
      <c r="R242">
        <v>-0.74</v>
      </c>
      <c r="S242">
        <v>32</v>
      </c>
      <c r="T242">
        <v>3</v>
      </c>
      <c r="U242">
        <v>78</v>
      </c>
      <c r="V242" t="s">
        <v>1885</v>
      </c>
      <c r="AA242">
        <v>63</v>
      </c>
      <c r="AB242">
        <v>7.52</v>
      </c>
      <c r="AC242">
        <v>3.65</v>
      </c>
      <c r="AD242">
        <v>2.5499999999999998</v>
      </c>
      <c r="AE242" t="s">
        <v>1885</v>
      </c>
      <c r="AF242">
        <v>0.11076923076923076</v>
      </c>
      <c r="AH242">
        <v>0.89</v>
      </c>
      <c r="AI242">
        <v>15</v>
      </c>
      <c r="AJ242">
        <v>13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10</v>
      </c>
    </row>
    <row r="243" spans="1:42">
      <c r="A243" t="s">
        <v>245</v>
      </c>
      <c r="B243" t="s">
        <v>16</v>
      </c>
      <c r="C243">
        <v>102</v>
      </c>
      <c r="D243">
        <v>2008</v>
      </c>
      <c r="E243">
        <v>3</v>
      </c>
      <c r="F243">
        <v>146</v>
      </c>
      <c r="G243">
        <v>135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-0.28999999999999998</v>
      </c>
      <c r="O243">
        <v>-0.82</v>
      </c>
      <c r="P243">
        <v>-0.84</v>
      </c>
      <c r="Q243">
        <v>-0.84</v>
      </c>
      <c r="R243">
        <v>-0.84</v>
      </c>
      <c r="S243">
        <v>23</v>
      </c>
      <c r="T243">
        <v>1</v>
      </c>
      <c r="U243">
        <v>30</v>
      </c>
      <c r="V243" t="s">
        <v>1885</v>
      </c>
      <c r="AA243">
        <v>105</v>
      </c>
      <c r="AB243">
        <v>3.26</v>
      </c>
      <c r="AC243">
        <v>2.48</v>
      </c>
      <c r="AD243">
        <v>11.6</v>
      </c>
      <c r="AE243" t="s">
        <v>1885</v>
      </c>
      <c r="AF243">
        <v>8.533333333333333E-2</v>
      </c>
      <c r="AH243">
        <v>1.59</v>
      </c>
      <c r="AI243">
        <v>14</v>
      </c>
      <c r="AJ243">
        <v>3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2</v>
      </c>
    </row>
    <row r="244" spans="1:42">
      <c r="A244" t="s">
        <v>246</v>
      </c>
      <c r="B244" t="s">
        <v>16</v>
      </c>
      <c r="C244">
        <v>103</v>
      </c>
      <c r="D244">
        <v>2008</v>
      </c>
      <c r="E244">
        <v>3</v>
      </c>
      <c r="F244">
        <v>77</v>
      </c>
      <c r="G244">
        <v>62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-0.46</v>
      </c>
      <c r="O244">
        <v>-0.4</v>
      </c>
      <c r="P244">
        <v>-0.59</v>
      </c>
      <c r="Q244">
        <v>-0.42</v>
      </c>
      <c r="R244">
        <v>-0.61</v>
      </c>
      <c r="S244">
        <v>25</v>
      </c>
      <c r="T244">
        <v>4</v>
      </c>
      <c r="U244">
        <v>109</v>
      </c>
      <c r="V244" t="s">
        <v>1885</v>
      </c>
      <c r="W244">
        <v>89</v>
      </c>
      <c r="X244">
        <v>110</v>
      </c>
      <c r="Y244">
        <v>134</v>
      </c>
      <c r="Z244">
        <v>143.5</v>
      </c>
      <c r="AA244">
        <v>91</v>
      </c>
      <c r="AB244">
        <v>4.12</v>
      </c>
      <c r="AC244">
        <v>5.45</v>
      </c>
      <c r="AD244">
        <v>7.36</v>
      </c>
      <c r="AE244" t="s">
        <v>1885</v>
      </c>
      <c r="AF244">
        <v>0.10154666666666667</v>
      </c>
      <c r="AH244">
        <v>1.1299999999999999</v>
      </c>
      <c r="AI244">
        <v>15</v>
      </c>
      <c r="AJ244">
        <v>15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3</v>
      </c>
    </row>
    <row r="245" spans="1:42">
      <c r="A245" t="s">
        <v>247</v>
      </c>
      <c r="B245" t="s">
        <v>49</v>
      </c>
      <c r="C245">
        <v>29</v>
      </c>
      <c r="D245">
        <v>2008</v>
      </c>
      <c r="E245">
        <v>4</v>
      </c>
      <c r="F245">
        <v>27</v>
      </c>
      <c r="G245">
        <v>40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2</v>
      </c>
      <c r="N245">
        <v>-0.22</v>
      </c>
      <c r="O245">
        <v>-0.53</v>
      </c>
      <c r="P245">
        <v>-0.87</v>
      </c>
      <c r="Q245">
        <v>-0.87</v>
      </c>
      <c r="R245">
        <v>-0.87</v>
      </c>
      <c r="S245">
        <v>31</v>
      </c>
      <c r="T245">
        <v>6</v>
      </c>
      <c r="U245">
        <v>179</v>
      </c>
      <c r="V245" t="s">
        <v>1885</v>
      </c>
      <c r="AA245">
        <v>13</v>
      </c>
      <c r="AB245">
        <v>7.66</v>
      </c>
      <c r="AC245">
        <v>5.23</v>
      </c>
      <c r="AD245">
        <v>4.1399999999999997</v>
      </c>
      <c r="AE245" t="s">
        <v>1885</v>
      </c>
      <c r="AF245">
        <v>0.1381</v>
      </c>
      <c r="AH245">
        <v>0.94</v>
      </c>
      <c r="AI245">
        <v>16</v>
      </c>
      <c r="AJ245">
        <v>16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10</v>
      </c>
    </row>
    <row r="246" spans="1:42">
      <c r="A246" t="s">
        <v>248</v>
      </c>
      <c r="B246" t="s">
        <v>3</v>
      </c>
      <c r="C246">
        <v>88</v>
      </c>
      <c r="D246">
        <v>2008</v>
      </c>
      <c r="E246">
        <v>2</v>
      </c>
      <c r="F246">
        <v>45</v>
      </c>
      <c r="G246">
        <v>41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0.05</v>
      </c>
      <c r="O246">
        <v>0.28999999999999998</v>
      </c>
      <c r="P246">
        <v>-0.03</v>
      </c>
      <c r="Q246">
        <v>-0.03</v>
      </c>
      <c r="R246">
        <v>-0.03</v>
      </c>
      <c r="S246">
        <v>30</v>
      </c>
      <c r="T246">
        <v>4</v>
      </c>
      <c r="U246">
        <v>121</v>
      </c>
      <c r="V246" t="s">
        <v>1885</v>
      </c>
      <c r="W246">
        <v>62</v>
      </c>
      <c r="X246">
        <v>73</v>
      </c>
      <c r="AA246">
        <v>57</v>
      </c>
      <c r="AB246">
        <v>5.85</v>
      </c>
      <c r="AC246">
        <v>8.52</v>
      </c>
      <c r="AD246">
        <v>8.94</v>
      </c>
      <c r="AE246" t="s">
        <v>1885</v>
      </c>
      <c r="AF246">
        <v>6.4457142857142852E-2</v>
      </c>
      <c r="AH246">
        <v>2.27</v>
      </c>
      <c r="AI246">
        <v>13</v>
      </c>
      <c r="AJ246">
        <v>14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8</v>
      </c>
    </row>
    <row r="247" spans="1:42">
      <c r="A247" t="s">
        <v>250</v>
      </c>
      <c r="B247" t="s">
        <v>3</v>
      </c>
      <c r="C247">
        <v>89</v>
      </c>
      <c r="D247">
        <v>2008</v>
      </c>
      <c r="E247">
        <v>2</v>
      </c>
      <c r="F247">
        <v>65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-0.31</v>
      </c>
      <c r="O247">
        <v>-0.31</v>
      </c>
      <c r="P247">
        <v>-0.31</v>
      </c>
      <c r="Q247">
        <v>-0.31</v>
      </c>
      <c r="R247">
        <v>-0.31</v>
      </c>
      <c r="S247">
        <v>27</v>
      </c>
      <c r="T247">
        <v>1</v>
      </c>
      <c r="U247">
        <v>18</v>
      </c>
      <c r="V247" t="s">
        <v>1885</v>
      </c>
      <c r="W247">
        <v>83</v>
      </c>
      <c r="AA247">
        <v>68</v>
      </c>
      <c r="AB247">
        <v>5.54</v>
      </c>
      <c r="AC247">
        <v>5.43</v>
      </c>
      <c r="AE247" t="s">
        <v>1885</v>
      </c>
      <c r="AF247">
        <v>3.1999999999999997E-3</v>
      </c>
      <c r="AH247">
        <v>0</v>
      </c>
      <c r="AI247">
        <v>11</v>
      </c>
      <c r="AJ247">
        <v>12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7</v>
      </c>
    </row>
    <row r="248" spans="1:42">
      <c r="A248" t="s">
        <v>251</v>
      </c>
      <c r="B248" t="s">
        <v>3</v>
      </c>
      <c r="C248">
        <v>90</v>
      </c>
      <c r="D248">
        <v>2008</v>
      </c>
      <c r="E248">
        <v>2</v>
      </c>
      <c r="F248">
        <v>160</v>
      </c>
      <c r="G248">
        <v>71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-0.05</v>
      </c>
      <c r="O248">
        <v>-0.41</v>
      </c>
      <c r="P248">
        <v>-0.69</v>
      </c>
      <c r="Q248">
        <v>-1.21</v>
      </c>
      <c r="R248">
        <v>-1.86</v>
      </c>
      <c r="S248">
        <v>24</v>
      </c>
      <c r="T248">
        <v>2</v>
      </c>
      <c r="U248">
        <v>52</v>
      </c>
      <c r="V248" t="s">
        <v>1885</v>
      </c>
      <c r="W248">
        <v>96</v>
      </c>
      <c r="AA248">
        <v>56</v>
      </c>
      <c r="AB248">
        <v>5.24</v>
      </c>
      <c r="AD248">
        <v>4.29</v>
      </c>
      <c r="AE248" t="s">
        <v>1885</v>
      </c>
      <c r="AF248" t="s">
        <v>1885</v>
      </c>
      <c r="AI248">
        <v>15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2</v>
      </c>
    </row>
    <row r="249" spans="1:42">
      <c r="A249" t="s">
        <v>252</v>
      </c>
      <c r="B249" t="s">
        <v>3</v>
      </c>
      <c r="C249">
        <v>91</v>
      </c>
      <c r="D249">
        <v>2008</v>
      </c>
      <c r="E249">
        <v>2</v>
      </c>
      <c r="F249">
        <v>92</v>
      </c>
      <c r="G249">
        <v>125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-0.16</v>
      </c>
      <c r="O249">
        <v>-0.2</v>
      </c>
      <c r="P249">
        <v>-0.2</v>
      </c>
      <c r="Q249">
        <v>-0.2</v>
      </c>
      <c r="R249">
        <v>-0.2</v>
      </c>
      <c r="S249">
        <v>33</v>
      </c>
      <c r="T249">
        <v>8</v>
      </c>
      <c r="U249">
        <v>300</v>
      </c>
      <c r="V249" t="s">
        <v>1885</v>
      </c>
      <c r="AA249">
        <v>35</v>
      </c>
      <c r="AB249">
        <v>8.86</v>
      </c>
      <c r="AC249">
        <v>4.08</v>
      </c>
      <c r="AD249">
        <v>2.48</v>
      </c>
      <c r="AE249" t="s">
        <v>1885</v>
      </c>
      <c r="AF249">
        <v>4.4533333333333334E-2</v>
      </c>
      <c r="AH249">
        <v>1.1299999999999999</v>
      </c>
      <c r="AI249">
        <v>15</v>
      </c>
      <c r="AJ249">
        <v>6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9</v>
      </c>
    </row>
    <row r="250" spans="1:42">
      <c r="A250" t="s">
        <v>253</v>
      </c>
      <c r="B250" t="s">
        <v>12</v>
      </c>
      <c r="C250">
        <v>42</v>
      </c>
      <c r="D250">
        <v>2008</v>
      </c>
      <c r="E250">
        <v>1</v>
      </c>
      <c r="F250">
        <v>35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-0.05</v>
      </c>
      <c r="O250">
        <v>-0.05</v>
      </c>
      <c r="P250">
        <v>-0.05</v>
      </c>
      <c r="Q250">
        <v>-0.05</v>
      </c>
      <c r="R250">
        <v>-0.05</v>
      </c>
      <c r="S250">
        <v>30</v>
      </c>
      <c r="T250">
        <v>4</v>
      </c>
      <c r="U250">
        <v>109</v>
      </c>
      <c r="V250" t="s">
        <v>1885</v>
      </c>
      <c r="W250">
        <v>35</v>
      </c>
      <c r="AA250">
        <v>21</v>
      </c>
      <c r="AB250">
        <v>14.45</v>
      </c>
      <c r="AC250">
        <v>12.82</v>
      </c>
      <c r="AE250" t="s">
        <v>1885</v>
      </c>
      <c r="AF250" t="s">
        <v>1885</v>
      </c>
      <c r="AI250">
        <v>10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8</v>
      </c>
    </row>
    <row r="251" spans="1:42">
      <c r="A251" t="s">
        <v>254</v>
      </c>
      <c r="B251" t="s">
        <v>3</v>
      </c>
      <c r="C251">
        <v>92</v>
      </c>
      <c r="D251">
        <v>2008</v>
      </c>
      <c r="E251">
        <v>2</v>
      </c>
      <c r="F251">
        <v>161</v>
      </c>
      <c r="G251">
        <v>152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-0.26</v>
      </c>
      <c r="P251">
        <v>-0.26</v>
      </c>
      <c r="Q251">
        <v>-0.26</v>
      </c>
      <c r="R251">
        <v>-0.26</v>
      </c>
      <c r="S251">
        <v>23</v>
      </c>
      <c r="T251">
        <v>6</v>
      </c>
      <c r="U251">
        <v>179</v>
      </c>
      <c r="V251" t="s">
        <v>1885</v>
      </c>
      <c r="AD251">
        <v>0.73</v>
      </c>
      <c r="AE251" t="s">
        <v>1885</v>
      </c>
      <c r="AF251" t="s">
        <v>1885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</v>
      </c>
    </row>
    <row r="252" spans="1:42">
      <c r="A252" t="s">
        <v>255</v>
      </c>
      <c r="B252" t="s">
        <v>12</v>
      </c>
      <c r="C252">
        <v>43</v>
      </c>
      <c r="D252">
        <v>2008</v>
      </c>
      <c r="E252">
        <v>1</v>
      </c>
      <c r="F252">
        <v>53</v>
      </c>
      <c r="G252">
        <v>58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-0.43</v>
      </c>
      <c r="O252">
        <v>-0.73</v>
      </c>
      <c r="P252">
        <v>-1.1000000000000001</v>
      </c>
      <c r="Q252">
        <v>-1.1000000000000001</v>
      </c>
      <c r="R252">
        <v>-1.1000000000000001</v>
      </c>
      <c r="S252">
        <v>24</v>
      </c>
      <c r="T252">
        <v>5</v>
      </c>
      <c r="U252">
        <v>174</v>
      </c>
      <c r="V252" t="s">
        <v>1885</v>
      </c>
      <c r="X252">
        <v>59</v>
      </c>
      <c r="AA252">
        <v>50</v>
      </c>
      <c r="AB252">
        <v>5.93</v>
      </c>
      <c r="AC252">
        <v>1.95</v>
      </c>
      <c r="AD252">
        <v>2.02</v>
      </c>
      <c r="AE252" t="s">
        <v>1885</v>
      </c>
      <c r="AF252" t="s">
        <v>1885</v>
      </c>
      <c r="AI252">
        <v>7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10</v>
      </c>
    </row>
    <row r="253" spans="1:42">
      <c r="A253" t="s">
        <v>256</v>
      </c>
      <c r="B253" t="s">
        <v>16</v>
      </c>
      <c r="C253">
        <v>109</v>
      </c>
      <c r="D253">
        <v>2008</v>
      </c>
      <c r="E253">
        <v>3</v>
      </c>
      <c r="F253">
        <v>148</v>
      </c>
      <c r="G253">
        <v>121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-0.86</v>
      </c>
      <c r="O253">
        <v>-0.9</v>
      </c>
      <c r="P253">
        <v>-1.69</v>
      </c>
      <c r="Q253">
        <v>-1.97</v>
      </c>
      <c r="R253">
        <v>-2.5099999999999998</v>
      </c>
      <c r="S253">
        <v>24</v>
      </c>
      <c r="T253">
        <v>3</v>
      </c>
      <c r="U253">
        <v>82</v>
      </c>
      <c r="V253" t="s">
        <v>1885</v>
      </c>
      <c r="AA253">
        <v>81</v>
      </c>
      <c r="AB253">
        <v>4.8899999999999997</v>
      </c>
      <c r="AC253">
        <v>1.62</v>
      </c>
      <c r="AD253">
        <v>1.51</v>
      </c>
      <c r="AE253" t="s">
        <v>1885</v>
      </c>
      <c r="AF253">
        <v>0.1016</v>
      </c>
      <c r="AH253">
        <v>1.7</v>
      </c>
      <c r="AI253">
        <v>16</v>
      </c>
      <c r="AJ253">
        <v>2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3</v>
      </c>
    </row>
    <row r="254" spans="1:42">
      <c r="A254" t="s">
        <v>257</v>
      </c>
      <c r="B254" t="s">
        <v>49</v>
      </c>
      <c r="C254">
        <v>30</v>
      </c>
      <c r="D254">
        <v>2008</v>
      </c>
      <c r="E254">
        <v>4</v>
      </c>
      <c r="F254">
        <v>80</v>
      </c>
      <c r="G254">
        <v>15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-0.54</v>
      </c>
      <c r="O254">
        <v>-0.64</v>
      </c>
      <c r="P254">
        <v>-1.1000000000000001</v>
      </c>
      <c r="Q254">
        <v>-0.5</v>
      </c>
      <c r="R254">
        <v>-0.55000000000000004</v>
      </c>
      <c r="S254">
        <v>22</v>
      </c>
      <c r="T254">
        <v>2</v>
      </c>
      <c r="U254">
        <v>48</v>
      </c>
      <c r="V254" t="s">
        <v>1885</v>
      </c>
      <c r="X254">
        <v>18</v>
      </c>
      <c r="Y254">
        <v>36</v>
      </c>
      <c r="Z254">
        <v>9</v>
      </c>
      <c r="AC254">
        <v>0.49</v>
      </c>
      <c r="AD254">
        <v>8.43</v>
      </c>
      <c r="AE254" t="s">
        <v>1885</v>
      </c>
      <c r="AF254">
        <v>2.7360000000000002E-2</v>
      </c>
      <c r="AH254">
        <v>0.6</v>
      </c>
      <c r="AJ254">
        <v>10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</row>
    <row r="255" spans="1:42">
      <c r="A255" t="s">
        <v>258</v>
      </c>
      <c r="B255" t="s">
        <v>16</v>
      </c>
      <c r="C255">
        <v>110</v>
      </c>
      <c r="D255">
        <v>2008</v>
      </c>
      <c r="E255">
        <v>3</v>
      </c>
      <c r="F255">
        <v>66</v>
      </c>
      <c r="G255">
        <v>152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-0.09</v>
      </c>
      <c r="O255">
        <v>-0.09</v>
      </c>
      <c r="P255">
        <v>-0.09</v>
      </c>
      <c r="Q255">
        <v>-0.09</v>
      </c>
      <c r="R255">
        <v>-0.09</v>
      </c>
      <c r="S255">
        <v>26</v>
      </c>
      <c r="T255">
        <v>3</v>
      </c>
      <c r="U255">
        <v>96</v>
      </c>
      <c r="V255" t="s">
        <v>1885</v>
      </c>
      <c r="W255">
        <v>88</v>
      </c>
      <c r="AA255">
        <v>92</v>
      </c>
      <c r="AB255">
        <v>6.83</v>
      </c>
      <c r="AC255">
        <v>5.96</v>
      </c>
      <c r="AD255">
        <v>0.35</v>
      </c>
      <c r="AE255" t="s">
        <v>1885</v>
      </c>
      <c r="AF255">
        <v>0.14319999999999999</v>
      </c>
      <c r="AH255">
        <v>1.35</v>
      </c>
      <c r="AI255">
        <v>9</v>
      </c>
      <c r="AJ255">
        <v>16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4</v>
      </c>
    </row>
    <row r="256" spans="1:42">
      <c r="A256" t="s">
        <v>259</v>
      </c>
      <c r="B256" t="s">
        <v>16</v>
      </c>
      <c r="C256">
        <v>111.5</v>
      </c>
      <c r="D256">
        <v>2008</v>
      </c>
      <c r="E256">
        <v>3</v>
      </c>
      <c r="G256">
        <v>144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-0.16</v>
      </c>
      <c r="P256">
        <v>-0.18</v>
      </c>
      <c r="Q256">
        <v>0.24</v>
      </c>
      <c r="R256">
        <v>-0.55000000000000004</v>
      </c>
      <c r="S256">
        <v>25</v>
      </c>
      <c r="T256">
        <v>7</v>
      </c>
      <c r="U256">
        <v>249</v>
      </c>
      <c r="V256" t="s">
        <v>1885</v>
      </c>
      <c r="Y256">
        <v>119</v>
      </c>
      <c r="AA256">
        <v>111</v>
      </c>
      <c r="AB256">
        <v>2.77</v>
      </c>
      <c r="AD256">
        <v>0.57999999999999996</v>
      </c>
      <c r="AE256" t="s">
        <v>1885</v>
      </c>
      <c r="AF256" t="s">
        <v>1885</v>
      </c>
      <c r="AI256">
        <v>13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3</v>
      </c>
    </row>
    <row r="257" spans="1:42">
      <c r="A257" t="s">
        <v>260</v>
      </c>
      <c r="B257" t="s">
        <v>16</v>
      </c>
      <c r="C257">
        <v>111.5</v>
      </c>
      <c r="D257">
        <v>2008</v>
      </c>
      <c r="E257">
        <v>3</v>
      </c>
      <c r="F257">
        <v>109</v>
      </c>
      <c r="G257">
        <v>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-0.05</v>
      </c>
      <c r="O257">
        <v>-0.28000000000000003</v>
      </c>
      <c r="P257">
        <v>-0.28000000000000003</v>
      </c>
      <c r="Q257">
        <v>-0.28000000000000003</v>
      </c>
      <c r="R257">
        <v>-0.28000000000000003</v>
      </c>
      <c r="S257">
        <v>24</v>
      </c>
      <c r="T257">
        <v>4</v>
      </c>
      <c r="U257">
        <v>128</v>
      </c>
      <c r="V257" t="s">
        <v>1885</v>
      </c>
      <c r="W257">
        <v>97</v>
      </c>
      <c r="X257">
        <v>125</v>
      </c>
      <c r="AC257">
        <v>2.85</v>
      </c>
      <c r="AD257">
        <v>5.59</v>
      </c>
      <c r="AE257" t="s">
        <v>1885</v>
      </c>
      <c r="AF257">
        <v>7.003076923076923E-2</v>
      </c>
      <c r="AH257">
        <v>0.91</v>
      </c>
      <c r="AJ257">
        <v>13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</v>
      </c>
    </row>
    <row r="258" spans="1:42">
      <c r="A258" t="s">
        <v>261</v>
      </c>
      <c r="B258" t="s">
        <v>16</v>
      </c>
      <c r="C258">
        <v>113</v>
      </c>
      <c r="D258">
        <v>2008</v>
      </c>
      <c r="E258">
        <v>3</v>
      </c>
      <c r="F258">
        <v>73</v>
      </c>
      <c r="G258">
        <v>92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0.03</v>
      </c>
      <c r="O258">
        <v>-0.21</v>
      </c>
      <c r="P258">
        <v>-0.21</v>
      </c>
      <c r="Q258">
        <v>-0.21</v>
      </c>
      <c r="R258">
        <v>-0.21</v>
      </c>
      <c r="S258">
        <v>26</v>
      </c>
      <c r="T258">
        <v>2</v>
      </c>
      <c r="U258">
        <v>39</v>
      </c>
      <c r="V258" t="s">
        <v>1885</v>
      </c>
      <c r="W258">
        <v>73</v>
      </c>
      <c r="AA258">
        <v>131</v>
      </c>
      <c r="AB258">
        <v>1.27</v>
      </c>
      <c r="AC258">
        <v>7.17</v>
      </c>
      <c r="AD258">
        <v>5.38</v>
      </c>
      <c r="AE258" t="s">
        <v>1885</v>
      </c>
      <c r="AF258">
        <v>0.16945454545454547</v>
      </c>
      <c r="AH258">
        <v>1.1599999999999999</v>
      </c>
      <c r="AI258">
        <v>15</v>
      </c>
      <c r="AJ258">
        <v>11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4</v>
      </c>
    </row>
    <row r="259" spans="1:42">
      <c r="A259" t="s">
        <v>262</v>
      </c>
      <c r="B259" t="s">
        <v>49</v>
      </c>
      <c r="C259">
        <v>31</v>
      </c>
      <c r="D259">
        <v>2008</v>
      </c>
      <c r="E259">
        <v>4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O259">
        <v>0</v>
      </c>
      <c r="P259">
        <v>0</v>
      </c>
      <c r="Q259">
        <v>0</v>
      </c>
      <c r="R259">
        <v>0</v>
      </c>
      <c r="S259">
        <v>29</v>
      </c>
      <c r="T259">
        <v>7</v>
      </c>
      <c r="U259">
        <v>224</v>
      </c>
      <c r="V259" t="s">
        <v>1885</v>
      </c>
      <c r="AA259">
        <v>21</v>
      </c>
      <c r="AB259">
        <v>6.99</v>
      </c>
      <c r="AE259" t="s">
        <v>1885</v>
      </c>
      <c r="AF259" t="s">
        <v>1885</v>
      </c>
      <c r="AI259">
        <v>14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8</v>
      </c>
    </row>
    <row r="260" spans="1:42">
      <c r="A260" t="s">
        <v>263</v>
      </c>
      <c r="B260" t="s">
        <v>16</v>
      </c>
      <c r="C260">
        <v>114</v>
      </c>
      <c r="D260">
        <v>2008</v>
      </c>
      <c r="E260">
        <v>3</v>
      </c>
      <c r="F260">
        <v>101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-0.12</v>
      </c>
      <c r="O260">
        <v>-0.12</v>
      </c>
      <c r="P260">
        <v>-0.12</v>
      </c>
      <c r="Q260">
        <v>-0.12</v>
      </c>
      <c r="R260">
        <v>-0.12</v>
      </c>
      <c r="S260">
        <v>28</v>
      </c>
      <c r="T260">
        <v>1</v>
      </c>
      <c r="U260">
        <v>19</v>
      </c>
      <c r="V260" t="s">
        <v>1885</v>
      </c>
      <c r="AA260">
        <v>128</v>
      </c>
      <c r="AB260">
        <v>1.54</v>
      </c>
      <c r="AC260">
        <v>3.28</v>
      </c>
      <c r="AE260" t="s">
        <v>1885</v>
      </c>
      <c r="AF260">
        <v>0.13169230769230769</v>
      </c>
      <c r="AH260">
        <v>0.83</v>
      </c>
      <c r="AI260">
        <v>14</v>
      </c>
      <c r="AJ260">
        <v>13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7</v>
      </c>
    </row>
    <row r="261" spans="1:42">
      <c r="A261" t="s">
        <v>264</v>
      </c>
      <c r="B261" t="s">
        <v>16</v>
      </c>
      <c r="C261">
        <v>115</v>
      </c>
      <c r="D261">
        <v>2008</v>
      </c>
      <c r="E261">
        <v>3</v>
      </c>
      <c r="F261">
        <v>139</v>
      </c>
      <c r="G261">
        <v>147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O261">
        <v>0</v>
      </c>
      <c r="P261">
        <v>0</v>
      </c>
      <c r="Q261">
        <v>0</v>
      </c>
      <c r="R261">
        <v>0</v>
      </c>
      <c r="S261">
        <v>25</v>
      </c>
      <c r="T261">
        <v>1</v>
      </c>
      <c r="U261">
        <v>7</v>
      </c>
      <c r="V261" t="s">
        <v>1885</v>
      </c>
      <c r="W261">
        <v>75</v>
      </c>
      <c r="X261">
        <v>136</v>
      </c>
      <c r="AA261">
        <v>101</v>
      </c>
      <c r="AB261">
        <v>0</v>
      </c>
      <c r="AC261">
        <v>0</v>
      </c>
      <c r="AD261">
        <v>0</v>
      </c>
      <c r="AE261" t="s">
        <v>1885</v>
      </c>
      <c r="AF261">
        <v>5.2400000000000002E-2</v>
      </c>
      <c r="AH261">
        <v>0.39</v>
      </c>
      <c r="AI261">
        <v>11</v>
      </c>
      <c r="AJ261">
        <v>8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4</v>
      </c>
    </row>
    <row r="262" spans="1:42">
      <c r="A262" t="s">
        <v>265</v>
      </c>
      <c r="B262" t="s">
        <v>16</v>
      </c>
      <c r="C262">
        <v>116</v>
      </c>
      <c r="D262">
        <v>2008</v>
      </c>
      <c r="E262">
        <v>3</v>
      </c>
      <c r="F262">
        <v>140</v>
      </c>
      <c r="G262">
        <v>125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-0.84</v>
      </c>
      <c r="O262">
        <v>-1.3</v>
      </c>
      <c r="P262">
        <v>-1.79</v>
      </c>
      <c r="Q262">
        <v>-1.67</v>
      </c>
      <c r="R262">
        <v>-1.67</v>
      </c>
      <c r="S262">
        <v>22</v>
      </c>
      <c r="T262">
        <v>4</v>
      </c>
      <c r="U262">
        <v>126</v>
      </c>
      <c r="V262" t="s">
        <v>1885</v>
      </c>
      <c r="X262">
        <v>146</v>
      </c>
      <c r="AC262">
        <v>1.06</v>
      </c>
      <c r="AD262">
        <v>1.8</v>
      </c>
      <c r="AE262" t="s">
        <v>1885</v>
      </c>
      <c r="AF262">
        <v>4.9142857142857141E-2</v>
      </c>
      <c r="AH262">
        <v>0.81</v>
      </c>
      <c r="AJ262">
        <v>7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</row>
    <row r="263" spans="1:42">
      <c r="A263" t="s">
        <v>266</v>
      </c>
      <c r="B263" t="s">
        <v>3</v>
      </c>
      <c r="C263">
        <v>93</v>
      </c>
      <c r="D263">
        <v>2008</v>
      </c>
      <c r="E263">
        <v>2</v>
      </c>
      <c r="F263">
        <v>163</v>
      </c>
      <c r="G263">
        <v>28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0.35</v>
      </c>
      <c r="P263">
        <v>0.47</v>
      </c>
      <c r="Q263">
        <v>-0.13</v>
      </c>
      <c r="R263">
        <v>-0.55000000000000004</v>
      </c>
      <c r="S263">
        <v>23</v>
      </c>
      <c r="T263">
        <v>7</v>
      </c>
      <c r="U263">
        <v>233</v>
      </c>
      <c r="V263" t="s">
        <v>1885</v>
      </c>
      <c r="W263">
        <v>76</v>
      </c>
      <c r="X263">
        <v>35</v>
      </c>
      <c r="Y263">
        <v>79</v>
      </c>
      <c r="Z263">
        <v>117</v>
      </c>
      <c r="AD263">
        <v>10.49</v>
      </c>
      <c r="AE263" t="s">
        <v>1885</v>
      </c>
      <c r="AF263" t="s">
        <v>1885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</row>
    <row r="264" spans="1:42">
      <c r="A264" t="s">
        <v>267</v>
      </c>
      <c r="B264" t="s">
        <v>49</v>
      </c>
      <c r="C264">
        <v>32</v>
      </c>
      <c r="D264">
        <v>2008</v>
      </c>
      <c r="E264">
        <v>4</v>
      </c>
      <c r="F264">
        <v>38</v>
      </c>
      <c r="G264">
        <v>35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-0.37</v>
      </c>
      <c r="O264">
        <v>-0.83</v>
      </c>
      <c r="P264">
        <v>-1.58</v>
      </c>
      <c r="Q264">
        <v>-2.04</v>
      </c>
      <c r="R264">
        <v>-2.9</v>
      </c>
      <c r="S264">
        <v>25</v>
      </c>
      <c r="T264">
        <v>5</v>
      </c>
      <c r="U264">
        <v>155</v>
      </c>
      <c r="V264" t="s">
        <v>1885</v>
      </c>
      <c r="X264">
        <v>53</v>
      </c>
      <c r="AA264">
        <v>20</v>
      </c>
      <c r="AB264">
        <v>6.16</v>
      </c>
      <c r="AC264">
        <v>2.91</v>
      </c>
      <c r="AD264">
        <v>3.94</v>
      </c>
      <c r="AE264" t="s">
        <v>1885</v>
      </c>
      <c r="AF264">
        <v>7.4700000000000003E-2</v>
      </c>
      <c r="AH264">
        <v>0.81</v>
      </c>
      <c r="AI264">
        <v>16</v>
      </c>
      <c r="AJ264">
        <v>16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3</v>
      </c>
    </row>
    <row r="265" spans="1:42">
      <c r="A265" t="s">
        <v>268</v>
      </c>
      <c r="B265" t="s">
        <v>12</v>
      </c>
      <c r="C265">
        <v>47</v>
      </c>
      <c r="D265">
        <v>2008</v>
      </c>
      <c r="E265">
        <v>1</v>
      </c>
      <c r="F265">
        <v>44</v>
      </c>
      <c r="G265">
        <v>75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-0.23</v>
      </c>
      <c r="O265">
        <v>-0.4</v>
      </c>
      <c r="P265">
        <v>-0.69</v>
      </c>
      <c r="Q265">
        <v>-1</v>
      </c>
      <c r="R265">
        <v>-1</v>
      </c>
      <c r="S265">
        <v>28</v>
      </c>
      <c r="T265">
        <v>1</v>
      </c>
      <c r="U265">
        <v>22</v>
      </c>
      <c r="V265" t="s">
        <v>1885</v>
      </c>
      <c r="Y265">
        <v>46</v>
      </c>
      <c r="Z265">
        <v>38</v>
      </c>
      <c r="AA265">
        <v>40</v>
      </c>
      <c r="AB265">
        <v>8.59</v>
      </c>
      <c r="AC265">
        <v>7.67</v>
      </c>
      <c r="AD265">
        <v>-0.18</v>
      </c>
      <c r="AE265" t="s">
        <v>1885</v>
      </c>
      <c r="AF265" t="s">
        <v>1885</v>
      </c>
      <c r="AI265">
        <v>8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6</v>
      </c>
    </row>
    <row r="266" spans="1:42">
      <c r="A266" t="s">
        <v>269</v>
      </c>
      <c r="B266" t="s">
        <v>12</v>
      </c>
      <c r="C266">
        <v>48</v>
      </c>
      <c r="D266">
        <v>2008</v>
      </c>
      <c r="E266">
        <v>1</v>
      </c>
      <c r="F266">
        <v>18</v>
      </c>
      <c r="G266">
        <v>16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0.17</v>
      </c>
      <c r="O266">
        <v>0.26</v>
      </c>
      <c r="P266">
        <v>0.32</v>
      </c>
      <c r="Q266">
        <v>0.18</v>
      </c>
      <c r="R266">
        <v>0.09</v>
      </c>
      <c r="S266">
        <v>26</v>
      </c>
      <c r="T266">
        <v>4</v>
      </c>
      <c r="U266">
        <v>106</v>
      </c>
      <c r="V266" t="s">
        <v>1885</v>
      </c>
      <c r="W266">
        <v>22</v>
      </c>
      <c r="X266">
        <v>31</v>
      </c>
      <c r="Y266">
        <v>24</v>
      </c>
      <c r="Z266">
        <v>47</v>
      </c>
      <c r="AA266">
        <v>54</v>
      </c>
      <c r="AB266">
        <v>10.97</v>
      </c>
      <c r="AC266">
        <v>15.07</v>
      </c>
      <c r="AD266">
        <v>16.32</v>
      </c>
      <c r="AE266" t="s">
        <v>1885</v>
      </c>
      <c r="AF266" t="s">
        <v>1885</v>
      </c>
      <c r="AI266">
        <v>3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4</v>
      </c>
    </row>
    <row r="267" spans="1:42">
      <c r="A267" t="s">
        <v>270</v>
      </c>
      <c r="B267" t="s">
        <v>16</v>
      </c>
      <c r="C267">
        <v>119</v>
      </c>
      <c r="D267">
        <v>2008</v>
      </c>
      <c r="E267">
        <v>3</v>
      </c>
      <c r="F267">
        <v>25</v>
      </c>
      <c r="G267">
        <v>38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0.59</v>
      </c>
      <c r="O267">
        <v>0.75</v>
      </c>
      <c r="P267">
        <v>0.39</v>
      </c>
      <c r="Q267">
        <v>0.62</v>
      </c>
      <c r="R267">
        <v>0.26</v>
      </c>
      <c r="S267">
        <v>25</v>
      </c>
      <c r="T267">
        <v>5</v>
      </c>
      <c r="U267">
        <v>142</v>
      </c>
      <c r="V267" t="s">
        <v>1885</v>
      </c>
      <c r="W267">
        <v>38</v>
      </c>
      <c r="X267">
        <v>34</v>
      </c>
      <c r="Y267">
        <v>68</v>
      </c>
      <c r="Z267">
        <v>113</v>
      </c>
      <c r="AA267">
        <v>133</v>
      </c>
      <c r="AB267">
        <v>1.1299999999999999</v>
      </c>
      <c r="AC267">
        <v>12.26</v>
      </c>
      <c r="AD267">
        <v>9.91</v>
      </c>
      <c r="AE267" t="s">
        <v>1885</v>
      </c>
      <c r="AF267">
        <v>0.1847</v>
      </c>
      <c r="AH267">
        <v>1.77</v>
      </c>
      <c r="AI267">
        <v>16</v>
      </c>
      <c r="AJ267">
        <v>16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2</v>
      </c>
    </row>
    <row r="268" spans="1:42">
      <c r="A268" t="s">
        <v>271</v>
      </c>
      <c r="B268" t="s">
        <v>49</v>
      </c>
      <c r="C268">
        <v>33</v>
      </c>
      <c r="D268">
        <v>2008</v>
      </c>
      <c r="E268">
        <v>4</v>
      </c>
      <c r="F268">
        <v>11</v>
      </c>
      <c r="G268">
        <v>22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0</v>
      </c>
      <c r="N268">
        <v>0.3</v>
      </c>
      <c r="O268">
        <v>0.28000000000000003</v>
      </c>
      <c r="P268">
        <v>0.05</v>
      </c>
      <c r="Q268">
        <v>0.05</v>
      </c>
      <c r="R268">
        <v>0.05</v>
      </c>
      <c r="S268">
        <v>27</v>
      </c>
      <c r="T268">
        <v>6</v>
      </c>
      <c r="U268">
        <v>179</v>
      </c>
      <c r="V268" t="s">
        <v>1885</v>
      </c>
      <c r="W268">
        <v>24</v>
      </c>
      <c r="X268">
        <v>39</v>
      </c>
      <c r="AA268">
        <v>22</v>
      </c>
      <c r="AB268">
        <v>5.88</v>
      </c>
      <c r="AC268">
        <v>7.89</v>
      </c>
      <c r="AD268">
        <v>6.79</v>
      </c>
      <c r="AE268" t="s">
        <v>1885</v>
      </c>
      <c r="AF268">
        <v>0.18140000000000001</v>
      </c>
      <c r="AH268">
        <v>1.61</v>
      </c>
      <c r="AI268">
        <v>16</v>
      </c>
      <c r="AJ268">
        <v>16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4</v>
      </c>
    </row>
    <row r="269" spans="1:42">
      <c r="A269" t="s">
        <v>272</v>
      </c>
      <c r="B269" t="s">
        <v>3</v>
      </c>
      <c r="C269">
        <v>95</v>
      </c>
      <c r="D269">
        <v>2008</v>
      </c>
      <c r="E269">
        <v>2</v>
      </c>
      <c r="F269">
        <v>163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-0.18</v>
      </c>
      <c r="O269">
        <v>-0.18</v>
      </c>
      <c r="P269">
        <v>-0.18</v>
      </c>
      <c r="Q269">
        <v>-0.18</v>
      </c>
      <c r="R269">
        <v>-0.18</v>
      </c>
      <c r="S269">
        <v>24</v>
      </c>
      <c r="T269">
        <v>5</v>
      </c>
      <c r="U269">
        <v>166</v>
      </c>
      <c r="V269" t="s">
        <v>1885</v>
      </c>
      <c r="AE269" t="s">
        <v>1885</v>
      </c>
      <c r="AF269" t="s">
        <v>1885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</row>
    <row r="270" spans="1:42">
      <c r="A270" t="s">
        <v>273</v>
      </c>
      <c r="B270" t="s">
        <v>3</v>
      </c>
      <c r="C270">
        <v>96</v>
      </c>
      <c r="D270">
        <v>2008</v>
      </c>
      <c r="E270">
        <v>2</v>
      </c>
      <c r="F270">
        <v>21</v>
      </c>
      <c r="G270">
        <v>42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0</v>
      </c>
      <c r="N270">
        <v>0.63</v>
      </c>
      <c r="O270">
        <v>0.65</v>
      </c>
      <c r="P270">
        <v>0.67</v>
      </c>
      <c r="Q270">
        <v>0.46</v>
      </c>
      <c r="R270">
        <v>0.46</v>
      </c>
      <c r="S270">
        <v>32</v>
      </c>
      <c r="T270">
        <v>2</v>
      </c>
      <c r="U270">
        <v>46</v>
      </c>
      <c r="V270" t="s">
        <v>1885</v>
      </c>
      <c r="W270">
        <v>69</v>
      </c>
      <c r="X270">
        <v>90</v>
      </c>
      <c r="AA270">
        <v>43</v>
      </c>
      <c r="AB270">
        <v>7.38</v>
      </c>
      <c r="AC270">
        <v>12.89</v>
      </c>
      <c r="AD270">
        <v>7.91</v>
      </c>
      <c r="AE270" t="s">
        <v>1885</v>
      </c>
      <c r="AF270">
        <v>0.15359999999999999</v>
      </c>
      <c r="AH270">
        <v>1.55</v>
      </c>
      <c r="AI270">
        <v>16</v>
      </c>
      <c r="AJ270">
        <v>15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10</v>
      </c>
    </row>
    <row r="271" spans="1:42">
      <c r="A271" t="s">
        <v>274</v>
      </c>
      <c r="B271" t="s">
        <v>16</v>
      </c>
      <c r="C271">
        <v>120</v>
      </c>
      <c r="D271">
        <v>2008</v>
      </c>
      <c r="E271">
        <v>3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O271">
        <v>0</v>
      </c>
      <c r="P271">
        <v>0</v>
      </c>
      <c r="Q271">
        <v>0</v>
      </c>
      <c r="R271">
        <v>0</v>
      </c>
      <c r="S271">
        <v>27</v>
      </c>
      <c r="T271">
        <v>5</v>
      </c>
      <c r="U271">
        <v>163</v>
      </c>
      <c r="V271" t="s">
        <v>1885</v>
      </c>
      <c r="AA271">
        <v>61</v>
      </c>
      <c r="AB271">
        <v>0</v>
      </c>
      <c r="AE271" t="s">
        <v>1885</v>
      </c>
      <c r="AF271" t="s">
        <v>1885</v>
      </c>
      <c r="AI271">
        <v>16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5</v>
      </c>
    </row>
    <row r="272" spans="1:42">
      <c r="A272" t="s">
        <v>275</v>
      </c>
      <c r="B272" t="s">
        <v>3</v>
      </c>
      <c r="C272">
        <v>97</v>
      </c>
      <c r="D272">
        <v>2008</v>
      </c>
      <c r="E272">
        <v>2</v>
      </c>
      <c r="F272">
        <v>149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-0.19</v>
      </c>
      <c r="O272">
        <v>-0.19</v>
      </c>
      <c r="P272">
        <v>-0.19</v>
      </c>
      <c r="Q272">
        <v>-0.19</v>
      </c>
      <c r="R272">
        <v>-0.19</v>
      </c>
      <c r="S272">
        <v>29</v>
      </c>
      <c r="T272">
        <v>8</v>
      </c>
      <c r="U272">
        <v>300</v>
      </c>
      <c r="V272" t="s">
        <v>1885</v>
      </c>
      <c r="AA272">
        <v>48</v>
      </c>
      <c r="AB272">
        <v>9.15</v>
      </c>
      <c r="AC272">
        <v>1.65</v>
      </c>
      <c r="AE272" t="s">
        <v>1885</v>
      </c>
      <c r="AF272">
        <v>3.2000000000000001E-2</v>
      </c>
      <c r="AH272">
        <v>1.67</v>
      </c>
      <c r="AI272">
        <v>11</v>
      </c>
      <c r="AJ272">
        <v>2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7</v>
      </c>
    </row>
    <row r="273" spans="1:42">
      <c r="A273" t="s">
        <v>276</v>
      </c>
      <c r="B273" t="s">
        <v>16</v>
      </c>
      <c r="C273">
        <v>121</v>
      </c>
      <c r="D273">
        <v>2008</v>
      </c>
      <c r="E273">
        <v>3</v>
      </c>
      <c r="F273">
        <v>50</v>
      </c>
      <c r="G273">
        <v>43</v>
      </c>
      <c r="H273">
        <v>0</v>
      </c>
      <c r="I273">
        <v>0</v>
      </c>
      <c r="J273">
        <v>0</v>
      </c>
      <c r="K273">
        <v>1</v>
      </c>
      <c r="L273">
        <v>1</v>
      </c>
      <c r="M273">
        <v>0</v>
      </c>
      <c r="N273">
        <v>0.13</v>
      </c>
      <c r="O273">
        <v>0.32</v>
      </c>
      <c r="P273">
        <v>0.27</v>
      </c>
      <c r="Q273">
        <v>0.92</v>
      </c>
      <c r="R273">
        <v>0.76</v>
      </c>
      <c r="S273">
        <v>25</v>
      </c>
      <c r="T273">
        <v>8</v>
      </c>
      <c r="U273">
        <v>300</v>
      </c>
      <c r="V273" t="s">
        <v>1885</v>
      </c>
      <c r="W273">
        <v>59</v>
      </c>
      <c r="X273">
        <v>96</v>
      </c>
      <c r="Y273">
        <v>90</v>
      </c>
      <c r="Z273">
        <v>58</v>
      </c>
      <c r="AA273">
        <v>69</v>
      </c>
      <c r="AB273">
        <v>6.5</v>
      </c>
      <c r="AC273">
        <v>7.68</v>
      </c>
      <c r="AD273">
        <v>8.84</v>
      </c>
      <c r="AE273" t="s">
        <v>1885</v>
      </c>
      <c r="AF273">
        <v>0.15820000000000001</v>
      </c>
      <c r="AH273">
        <v>1.39</v>
      </c>
      <c r="AI273">
        <v>16</v>
      </c>
      <c r="AJ273">
        <v>16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4</v>
      </c>
    </row>
    <row r="274" spans="1:42">
      <c r="A274" t="s">
        <v>277</v>
      </c>
      <c r="B274" t="s">
        <v>16</v>
      </c>
      <c r="C274">
        <v>122</v>
      </c>
      <c r="D274">
        <v>2008</v>
      </c>
      <c r="E274">
        <v>3</v>
      </c>
      <c r="F274">
        <v>87</v>
      </c>
      <c r="G274">
        <v>6</v>
      </c>
      <c r="H274">
        <v>0</v>
      </c>
      <c r="I274">
        <v>1</v>
      </c>
      <c r="J274">
        <v>2</v>
      </c>
      <c r="K274">
        <v>2</v>
      </c>
      <c r="L274">
        <v>3</v>
      </c>
      <c r="M274">
        <v>0</v>
      </c>
      <c r="N274">
        <v>-0.56000000000000005</v>
      </c>
      <c r="O274">
        <v>0.55000000000000004</v>
      </c>
      <c r="P274">
        <v>1.6</v>
      </c>
      <c r="Q274">
        <v>2.04</v>
      </c>
      <c r="R274">
        <v>2.5299999999999998</v>
      </c>
      <c r="S274">
        <v>24</v>
      </c>
      <c r="T274">
        <v>8</v>
      </c>
      <c r="U274">
        <v>300</v>
      </c>
      <c r="V274" t="s">
        <v>1885</v>
      </c>
      <c r="W274">
        <v>53</v>
      </c>
      <c r="X274">
        <v>5</v>
      </c>
      <c r="Y274">
        <v>8</v>
      </c>
      <c r="Z274">
        <v>20.5</v>
      </c>
      <c r="AA274">
        <v>147</v>
      </c>
      <c r="AB274">
        <v>0.79</v>
      </c>
      <c r="AC274">
        <v>4.9000000000000004</v>
      </c>
      <c r="AD274">
        <v>17.43</v>
      </c>
      <c r="AE274" t="s">
        <v>1885</v>
      </c>
      <c r="AF274">
        <v>5.7309090909090907E-2</v>
      </c>
      <c r="AH274">
        <v>2.0099999999999998</v>
      </c>
      <c r="AI274">
        <v>16</v>
      </c>
      <c r="AJ274">
        <v>11</v>
      </c>
      <c r="AK274">
        <v>0</v>
      </c>
      <c r="AL274">
        <v>1</v>
      </c>
      <c r="AM274">
        <v>1</v>
      </c>
      <c r="AN274">
        <v>1</v>
      </c>
      <c r="AO274">
        <v>1</v>
      </c>
      <c r="AP274">
        <v>3</v>
      </c>
    </row>
    <row r="275" spans="1:42">
      <c r="A275" t="s">
        <v>278</v>
      </c>
      <c r="B275" t="s">
        <v>16</v>
      </c>
      <c r="C275">
        <v>123</v>
      </c>
      <c r="D275">
        <v>2008</v>
      </c>
      <c r="E275">
        <v>3</v>
      </c>
      <c r="F275">
        <v>98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-0.51</v>
      </c>
      <c r="O275">
        <v>-0.51</v>
      </c>
      <c r="P275">
        <v>-0.51</v>
      </c>
      <c r="Q275">
        <v>-0.51</v>
      </c>
      <c r="R275">
        <v>-0.51</v>
      </c>
      <c r="S275">
        <v>26</v>
      </c>
      <c r="T275">
        <v>3</v>
      </c>
      <c r="U275">
        <v>82</v>
      </c>
      <c r="V275" t="s">
        <v>1885</v>
      </c>
      <c r="AA275">
        <v>83</v>
      </c>
      <c r="AB275">
        <v>4.29</v>
      </c>
      <c r="AC275">
        <v>2.98</v>
      </c>
      <c r="AE275" t="s">
        <v>1885</v>
      </c>
      <c r="AF275">
        <v>6.8373333333333342E-2</v>
      </c>
      <c r="AH275">
        <v>0.73</v>
      </c>
      <c r="AI275">
        <v>16</v>
      </c>
      <c r="AJ275">
        <v>15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5</v>
      </c>
    </row>
    <row r="276" spans="1:42">
      <c r="A276" t="s">
        <v>279</v>
      </c>
      <c r="B276" t="s">
        <v>16</v>
      </c>
      <c r="C276">
        <v>124</v>
      </c>
      <c r="D276">
        <v>2008</v>
      </c>
      <c r="E276">
        <v>3</v>
      </c>
      <c r="F276">
        <v>56</v>
      </c>
      <c r="G276">
        <v>109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-0.2</v>
      </c>
      <c r="O276">
        <v>-0.97</v>
      </c>
      <c r="P276">
        <v>-0.97</v>
      </c>
      <c r="Q276">
        <v>-1.57</v>
      </c>
      <c r="R276">
        <v>-1.71</v>
      </c>
      <c r="S276">
        <v>24</v>
      </c>
      <c r="T276">
        <v>4</v>
      </c>
      <c r="U276">
        <v>130</v>
      </c>
      <c r="V276" t="s">
        <v>1885</v>
      </c>
      <c r="W276">
        <v>47</v>
      </c>
      <c r="X276">
        <v>122</v>
      </c>
      <c r="Y276">
        <v>138</v>
      </c>
      <c r="Z276">
        <v>165</v>
      </c>
      <c r="AA276">
        <v>174</v>
      </c>
      <c r="AB276">
        <v>0.04</v>
      </c>
      <c r="AC276">
        <v>7.33</v>
      </c>
      <c r="AD276">
        <v>2.84</v>
      </c>
      <c r="AE276" t="s">
        <v>1885</v>
      </c>
      <c r="AF276">
        <v>0.14860000000000001</v>
      </c>
      <c r="AH276">
        <v>2.11</v>
      </c>
      <c r="AI276">
        <v>16</v>
      </c>
      <c r="AJ276">
        <v>16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3</v>
      </c>
    </row>
    <row r="277" spans="1:42">
      <c r="A277" t="s">
        <v>280</v>
      </c>
      <c r="B277" t="s">
        <v>3</v>
      </c>
      <c r="C277">
        <v>99</v>
      </c>
      <c r="D277">
        <v>2008</v>
      </c>
      <c r="E277">
        <v>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0</v>
      </c>
      <c r="Q277">
        <v>0</v>
      </c>
      <c r="R277">
        <v>0</v>
      </c>
      <c r="S277">
        <v>24</v>
      </c>
      <c r="T277">
        <v>3</v>
      </c>
      <c r="U277">
        <v>74</v>
      </c>
      <c r="V277" t="s">
        <v>1885</v>
      </c>
      <c r="AA277">
        <v>125</v>
      </c>
      <c r="AB277">
        <v>4</v>
      </c>
      <c r="AE277" t="s">
        <v>1885</v>
      </c>
      <c r="AF277" t="s">
        <v>1885</v>
      </c>
      <c r="AI277">
        <v>3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3</v>
      </c>
    </row>
    <row r="278" spans="1:42">
      <c r="A278" t="s">
        <v>281</v>
      </c>
      <c r="B278" t="s">
        <v>3</v>
      </c>
      <c r="C278">
        <v>100</v>
      </c>
      <c r="D278">
        <v>2008</v>
      </c>
      <c r="E278">
        <v>2</v>
      </c>
      <c r="F278">
        <v>60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4</v>
      </c>
      <c r="N278">
        <v>0.16</v>
      </c>
      <c r="O278">
        <v>0.16</v>
      </c>
      <c r="P278">
        <v>0.16</v>
      </c>
      <c r="Q278">
        <v>0.16</v>
      </c>
      <c r="R278">
        <v>0.16</v>
      </c>
      <c r="S278">
        <v>33</v>
      </c>
      <c r="T278">
        <v>2</v>
      </c>
      <c r="U278">
        <v>34</v>
      </c>
      <c r="V278" t="s">
        <v>1885</v>
      </c>
      <c r="AA278">
        <v>59</v>
      </c>
      <c r="AB278">
        <v>7.39</v>
      </c>
      <c r="AC278">
        <v>9.66</v>
      </c>
      <c r="AE278" t="s">
        <v>1885</v>
      </c>
      <c r="AF278">
        <v>4.0399999999999998E-2</v>
      </c>
      <c r="AH278">
        <v>0.87</v>
      </c>
      <c r="AI278">
        <v>10</v>
      </c>
      <c r="AJ278">
        <v>8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11</v>
      </c>
    </row>
    <row r="279" spans="1:42">
      <c r="A279" t="s">
        <v>282</v>
      </c>
      <c r="B279" t="s">
        <v>3</v>
      </c>
      <c r="C279">
        <v>101</v>
      </c>
      <c r="D279">
        <v>2008</v>
      </c>
      <c r="E279">
        <v>2</v>
      </c>
      <c r="F279">
        <v>58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25</v>
      </c>
      <c r="T279">
        <v>2</v>
      </c>
      <c r="U279">
        <v>44</v>
      </c>
      <c r="V279" t="s">
        <v>1885</v>
      </c>
      <c r="AA279">
        <v>62</v>
      </c>
      <c r="AB279">
        <v>4.78</v>
      </c>
      <c r="AC279">
        <v>7.84</v>
      </c>
      <c r="AE279" t="s">
        <v>1885</v>
      </c>
      <c r="AF279">
        <v>9.1200000000000003E-2</v>
      </c>
      <c r="AH279">
        <v>1.63</v>
      </c>
      <c r="AI279">
        <v>14</v>
      </c>
      <c r="AJ279">
        <v>11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4</v>
      </c>
    </row>
    <row r="280" spans="1:42">
      <c r="A280" t="s">
        <v>283</v>
      </c>
      <c r="B280" t="s">
        <v>16</v>
      </c>
      <c r="C280">
        <v>125</v>
      </c>
      <c r="D280">
        <v>2008</v>
      </c>
      <c r="E280">
        <v>3</v>
      </c>
      <c r="F280">
        <v>80</v>
      </c>
      <c r="G280">
        <v>124</v>
      </c>
      <c r="H280">
        <v>0</v>
      </c>
      <c r="I280">
        <v>0</v>
      </c>
      <c r="J280">
        <v>1</v>
      </c>
      <c r="K280">
        <v>2</v>
      </c>
      <c r="L280">
        <v>2</v>
      </c>
      <c r="M280">
        <v>0</v>
      </c>
      <c r="N280">
        <v>-0.19</v>
      </c>
      <c r="O280">
        <v>-0.47</v>
      </c>
      <c r="P280">
        <v>0.68</v>
      </c>
      <c r="Q280">
        <v>1.25</v>
      </c>
      <c r="R280">
        <v>1.47</v>
      </c>
      <c r="S280">
        <v>27</v>
      </c>
      <c r="T280">
        <v>4</v>
      </c>
      <c r="U280">
        <v>124</v>
      </c>
      <c r="V280" t="s">
        <v>1885</v>
      </c>
      <c r="W280">
        <v>131</v>
      </c>
      <c r="Y280">
        <v>26</v>
      </c>
      <c r="Z280">
        <v>31</v>
      </c>
      <c r="AA280">
        <v>162</v>
      </c>
      <c r="AB280">
        <v>0.43</v>
      </c>
      <c r="AC280">
        <v>6.76</v>
      </c>
      <c r="AD280">
        <v>9.85</v>
      </c>
      <c r="AE280" t="s">
        <v>1885</v>
      </c>
      <c r="AF280">
        <v>0.13992727272727271</v>
      </c>
      <c r="AH280">
        <v>1.6</v>
      </c>
      <c r="AI280">
        <v>8</v>
      </c>
      <c r="AJ280">
        <v>11</v>
      </c>
      <c r="AK280">
        <v>0</v>
      </c>
      <c r="AL280">
        <v>0</v>
      </c>
      <c r="AM280">
        <v>1</v>
      </c>
      <c r="AN280">
        <v>1</v>
      </c>
      <c r="AO280">
        <v>1</v>
      </c>
      <c r="AP280">
        <v>6</v>
      </c>
    </row>
    <row r="281" spans="1:42">
      <c r="A281" t="s">
        <v>284</v>
      </c>
      <c r="B281" t="s">
        <v>16</v>
      </c>
      <c r="C281">
        <v>126.5</v>
      </c>
      <c r="D281">
        <v>2008</v>
      </c>
      <c r="E281">
        <v>3</v>
      </c>
      <c r="F281">
        <v>59</v>
      </c>
      <c r="G281">
        <v>87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-0.25</v>
      </c>
      <c r="O281">
        <v>-0.63</v>
      </c>
      <c r="P281">
        <v>-0.63</v>
      </c>
      <c r="Q281">
        <v>-0.63</v>
      </c>
      <c r="R281">
        <v>-0.63</v>
      </c>
      <c r="S281">
        <v>31</v>
      </c>
      <c r="T281">
        <v>2</v>
      </c>
      <c r="U281">
        <v>32</v>
      </c>
      <c r="V281" t="s">
        <v>1885</v>
      </c>
      <c r="W281">
        <v>116</v>
      </c>
      <c r="AA281">
        <v>54</v>
      </c>
      <c r="AB281">
        <v>8.7200000000000006</v>
      </c>
      <c r="AC281">
        <v>7.96</v>
      </c>
      <c r="AD281">
        <v>4.68</v>
      </c>
      <c r="AE281" t="s">
        <v>1885</v>
      </c>
      <c r="AF281">
        <v>0.15177142857142858</v>
      </c>
      <c r="AH281">
        <v>1.91</v>
      </c>
      <c r="AI281">
        <v>15</v>
      </c>
      <c r="AJ281">
        <v>14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9</v>
      </c>
    </row>
    <row r="282" spans="1:42">
      <c r="A282" t="s">
        <v>285</v>
      </c>
      <c r="B282" t="s">
        <v>16</v>
      </c>
      <c r="C282">
        <v>126.5</v>
      </c>
      <c r="D282">
        <v>2008</v>
      </c>
      <c r="E282">
        <v>3</v>
      </c>
      <c r="F282">
        <v>150</v>
      </c>
      <c r="G282">
        <v>39</v>
      </c>
      <c r="H282">
        <v>0</v>
      </c>
      <c r="I282">
        <v>0</v>
      </c>
      <c r="J282">
        <v>0</v>
      </c>
      <c r="K282">
        <v>1</v>
      </c>
      <c r="L282">
        <v>1</v>
      </c>
      <c r="M282">
        <v>0</v>
      </c>
      <c r="N282">
        <v>-0.45</v>
      </c>
      <c r="O282">
        <v>0.03</v>
      </c>
      <c r="P282">
        <v>0.24</v>
      </c>
      <c r="Q282">
        <v>0.56999999999999995</v>
      </c>
      <c r="R282">
        <v>0.62</v>
      </c>
      <c r="S282">
        <v>22</v>
      </c>
      <c r="T282">
        <v>6</v>
      </c>
      <c r="U282">
        <v>205</v>
      </c>
      <c r="V282" t="s">
        <v>1885</v>
      </c>
      <c r="W282">
        <v>85</v>
      </c>
      <c r="X282">
        <v>27</v>
      </c>
      <c r="Y282">
        <v>31</v>
      </c>
      <c r="Z282">
        <v>32</v>
      </c>
      <c r="AC282">
        <v>0.45</v>
      </c>
      <c r="AD282">
        <v>10.61</v>
      </c>
      <c r="AE282" t="s">
        <v>1885</v>
      </c>
      <c r="AF282">
        <v>2.8799999999999999E-2</v>
      </c>
      <c r="AH282">
        <v>0.64</v>
      </c>
      <c r="AJ282">
        <v>4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</v>
      </c>
    </row>
    <row r="283" spans="1:42">
      <c r="A283" t="s">
        <v>286</v>
      </c>
      <c r="B283" t="s">
        <v>16</v>
      </c>
      <c r="C283">
        <v>128</v>
      </c>
      <c r="D283">
        <v>2008</v>
      </c>
      <c r="E283">
        <v>3</v>
      </c>
      <c r="F283">
        <v>122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-0.28999999999999998</v>
      </c>
      <c r="O283">
        <v>-0.28999999999999998</v>
      </c>
      <c r="P283">
        <v>-0.28999999999999998</v>
      </c>
      <c r="Q283">
        <v>-0.74</v>
      </c>
      <c r="R283">
        <v>-0.74</v>
      </c>
      <c r="S283">
        <v>26</v>
      </c>
      <c r="T283">
        <v>2</v>
      </c>
      <c r="U283">
        <v>62</v>
      </c>
      <c r="V283" t="s">
        <v>1885</v>
      </c>
      <c r="AA283">
        <v>89</v>
      </c>
      <c r="AB283">
        <v>5.43</v>
      </c>
      <c r="AC283">
        <v>2.2799999999999998</v>
      </c>
      <c r="AE283" t="s">
        <v>1885</v>
      </c>
      <c r="AF283">
        <v>6.88E-2</v>
      </c>
      <c r="AH283">
        <v>0.51</v>
      </c>
      <c r="AI283">
        <v>12</v>
      </c>
      <c r="AJ283">
        <v>13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5</v>
      </c>
    </row>
    <row r="284" spans="1:42">
      <c r="A284" t="s">
        <v>287</v>
      </c>
      <c r="B284" t="s">
        <v>12</v>
      </c>
      <c r="C284">
        <v>49</v>
      </c>
      <c r="D284">
        <v>2008</v>
      </c>
      <c r="E284">
        <v>1</v>
      </c>
      <c r="F284">
        <v>40</v>
      </c>
      <c r="G284">
        <v>71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-0.33</v>
      </c>
      <c r="O284">
        <v>-0.33</v>
      </c>
      <c r="P284">
        <v>-0.33</v>
      </c>
      <c r="Q284">
        <v>-0.51</v>
      </c>
      <c r="R284">
        <v>-0.51</v>
      </c>
      <c r="S284">
        <v>27</v>
      </c>
      <c r="T284">
        <v>1</v>
      </c>
      <c r="U284">
        <v>22</v>
      </c>
      <c r="V284" t="s">
        <v>1885</v>
      </c>
      <c r="AA284">
        <v>39</v>
      </c>
      <c r="AB284">
        <v>7.91</v>
      </c>
      <c r="AC284">
        <v>7.39</v>
      </c>
      <c r="AD284">
        <v>0</v>
      </c>
      <c r="AE284" t="s">
        <v>1885</v>
      </c>
      <c r="AF284" t="s">
        <v>1885</v>
      </c>
      <c r="AI284">
        <v>9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5</v>
      </c>
    </row>
    <row r="285" spans="1:42">
      <c r="A285" t="s">
        <v>288</v>
      </c>
      <c r="B285" t="s">
        <v>12</v>
      </c>
      <c r="C285">
        <v>50</v>
      </c>
      <c r="D285">
        <v>2008</v>
      </c>
      <c r="E285">
        <v>1</v>
      </c>
      <c r="F285">
        <v>26</v>
      </c>
      <c r="G285">
        <v>36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0.26</v>
      </c>
      <c r="O285">
        <v>0.12</v>
      </c>
      <c r="P285">
        <v>0.16</v>
      </c>
      <c r="Q285">
        <v>-0.14000000000000001</v>
      </c>
      <c r="R285">
        <v>-0.14000000000000001</v>
      </c>
      <c r="S285">
        <v>28</v>
      </c>
      <c r="T285">
        <v>8</v>
      </c>
      <c r="U285">
        <v>300</v>
      </c>
      <c r="V285" t="s">
        <v>1885</v>
      </c>
      <c r="W285">
        <v>32</v>
      </c>
      <c r="X285">
        <v>44</v>
      </c>
      <c r="Y285">
        <v>47</v>
      </c>
      <c r="Z285">
        <v>51</v>
      </c>
      <c r="AA285">
        <v>46</v>
      </c>
      <c r="AB285">
        <v>17.809999999999999</v>
      </c>
      <c r="AC285">
        <v>18.59</v>
      </c>
      <c r="AD285">
        <v>11.79</v>
      </c>
      <c r="AE285" t="s">
        <v>1885</v>
      </c>
      <c r="AF285" t="s">
        <v>1885</v>
      </c>
      <c r="AI285">
        <v>3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4</v>
      </c>
    </row>
    <row r="286" spans="1:42">
      <c r="A286" t="s">
        <v>289</v>
      </c>
      <c r="B286" t="s">
        <v>3</v>
      </c>
      <c r="C286">
        <v>102</v>
      </c>
      <c r="D286">
        <v>2008</v>
      </c>
      <c r="E286">
        <v>2</v>
      </c>
      <c r="F286">
        <v>86</v>
      </c>
      <c r="G286">
        <v>128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-0.55000000000000004</v>
      </c>
      <c r="O286">
        <v>-1.35</v>
      </c>
      <c r="P286">
        <v>-2.1</v>
      </c>
      <c r="Q286">
        <v>-2.89</v>
      </c>
      <c r="R286">
        <v>-3.34</v>
      </c>
      <c r="S286">
        <v>27</v>
      </c>
      <c r="T286">
        <v>2</v>
      </c>
      <c r="U286">
        <v>55</v>
      </c>
      <c r="V286" t="s">
        <v>1885</v>
      </c>
      <c r="W286">
        <v>91</v>
      </c>
      <c r="AA286">
        <v>72</v>
      </c>
      <c r="AB286">
        <v>4.0571428569999997</v>
      </c>
      <c r="AC286">
        <v>2.6583333329999999</v>
      </c>
      <c r="AD286">
        <v>0.66923076920000002</v>
      </c>
      <c r="AE286" t="s">
        <v>1885</v>
      </c>
      <c r="AF286">
        <v>3.7600000000000001E-2</v>
      </c>
      <c r="AH286">
        <v>1.21</v>
      </c>
      <c r="AI286">
        <v>14</v>
      </c>
      <c r="AJ286">
        <v>12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5</v>
      </c>
    </row>
    <row r="287" spans="1:42">
      <c r="A287" t="s">
        <v>290</v>
      </c>
      <c r="B287" t="s">
        <v>16</v>
      </c>
      <c r="C287">
        <v>129</v>
      </c>
      <c r="D287">
        <v>2008</v>
      </c>
      <c r="E287">
        <v>3</v>
      </c>
      <c r="F287">
        <v>82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-0.14000000000000001</v>
      </c>
      <c r="O287">
        <v>-0.14000000000000001</v>
      </c>
      <c r="P287">
        <v>-0.9</v>
      </c>
      <c r="Q287">
        <v>-1.02</v>
      </c>
      <c r="R287">
        <v>-1.06</v>
      </c>
      <c r="S287">
        <v>24</v>
      </c>
      <c r="T287">
        <v>3</v>
      </c>
      <c r="U287">
        <v>84</v>
      </c>
      <c r="V287" t="s">
        <v>1885</v>
      </c>
      <c r="W287">
        <v>103</v>
      </c>
      <c r="X287">
        <v>101</v>
      </c>
      <c r="Y287">
        <v>107</v>
      </c>
      <c r="Z287">
        <v>137</v>
      </c>
      <c r="AC287">
        <v>4.6187500000000004</v>
      </c>
      <c r="AE287" t="s">
        <v>1885</v>
      </c>
      <c r="AF287">
        <v>9.7299999999999998E-2</v>
      </c>
      <c r="AH287">
        <v>1.0900000000000001</v>
      </c>
      <c r="AJ287">
        <v>16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</v>
      </c>
    </row>
    <row r="288" spans="1:42">
      <c r="A288" t="s">
        <v>291</v>
      </c>
      <c r="B288" t="s">
        <v>3</v>
      </c>
      <c r="C288">
        <v>103</v>
      </c>
      <c r="D288">
        <v>2008</v>
      </c>
      <c r="E288">
        <v>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O288">
        <v>0</v>
      </c>
      <c r="P288">
        <v>0</v>
      </c>
      <c r="Q288">
        <v>0</v>
      </c>
      <c r="R288">
        <v>0</v>
      </c>
      <c r="S288">
        <v>30</v>
      </c>
      <c r="T288">
        <v>8</v>
      </c>
      <c r="U288">
        <v>300</v>
      </c>
      <c r="V288" t="s">
        <v>1885</v>
      </c>
      <c r="AA288">
        <v>110</v>
      </c>
      <c r="AB288">
        <v>1.276923077</v>
      </c>
      <c r="AE288" t="s">
        <v>1885</v>
      </c>
      <c r="AF288" t="s">
        <v>1885</v>
      </c>
      <c r="AI288">
        <v>13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7</v>
      </c>
    </row>
    <row r="289" spans="1:42">
      <c r="A289" t="s">
        <v>292</v>
      </c>
      <c r="B289" t="s">
        <v>16</v>
      </c>
      <c r="C289">
        <v>131</v>
      </c>
      <c r="D289">
        <v>2008</v>
      </c>
      <c r="E289">
        <v>3</v>
      </c>
      <c r="F289">
        <v>58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0.01</v>
      </c>
      <c r="O289">
        <v>0.01</v>
      </c>
      <c r="P289">
        <v>0.01</v>
      </c>
      <c r="Q289">
        <v>0.01</v>
      </c>
      <c r="R289">
        <v>0.01</v>
      </c>
      <c r="S289">
        <v>32</v>
      </c>
      <c r="T289">
        <v>1</v>
      </c>
      <c r="U289">
        <v>7</v>
      </c>
      <c r="V289" t="s">
        <v>1885</v>
      </c>
      <c r="AA289">
        <v>48</v>
      </c>
      <c r="AB289">
        <v>9.3866666670000001</v>
      </c>
      <c r="AC289">
        <v>7.0875000000000004</v>
      </c>
      <c r="AE289" t="s">
        <v>1885</v>
      </c>
      <c r="AF289">
        <v>0.10539999999999999</v>
      </c>
      <c r="AH289">
        <v>1.29</v>
      </c>
      <c r="AI289">
        <v>15</v>
      </c>
      <c r="AJ289">
        <v>16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12</v>
      </c>
    </row>
    <row r="290" spans="1:42">
      <c r="A290" t="s">
        <v>293</v>
      </c>
      <c r="B290" t="s">
        <v>16</v>
      </c>
      <c r="C290">
        <v>132</v>
      </c>
      <c r="D290">
        <v>2008</v>
      </c>
      <c r="E290">
        <v>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O290">
        <v>0</v>
      </c>
      <c r="P290">
        <v>0</v>
      </c>
      <c r="Q290">
        <v>0</v>
      </c>
      <c r="R290">
        <v>0</v>
      </c>
      <c r="S290">
        <v>34</v>
      </c>
      <c r="T290">
        <v>2</v>
      </c>
      <c r="U290">
        <v>55</v>
      </c>
      <c r="V290" t="s">
        <v>1885</v>
      </c>
      <c r="AA290">
        <v>57</v>
      </c>
      <c r="AB290">
        <v>0</v>
      </c>
      <c r="AE290" t="s">
        <v>1885</v>
      </c>
      <c r="AF290" t="s">
        <v>1885</v>
      </c>
      <c r="AI290">
        <v>16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11</v>
      </c>
    </row>
    <row r="291" spans="1:42">
      <c r="A291" t="s">
        <v>294</v>
      </c>
      <c r="B291" t="s">
        <v>16</v>
      </c>
      <c r="C291">
        <v>133</v>
      </c>
      <c r="D291">
        <v>2008</v>
      </c>
      <c r="E291">
        <v>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O291">
        <v>0</v>
      </c>
      <c r="P291">
        <v>0</v>
      </c>
      <c r="Q291">
        <v>0</v>
      </c>
      <c r="R291">
        <v>0</v>
      </c>
      <c r="S291">
        <v>29</v>
      </c>
      <c r="T291">
        <v>2</v>
      </c>
      <c r="U291">
        <v>48</v>
      </c>
      <c r="V291" t="s">
        <v>1885</v>
      </c>
      <c r="AA291">
        <v>119</v>
      </c>
      <c r="AB291">
        <v>0</v>
      </c>
      <c r="AE291" t="s">
        <v>1885</v>
      </c>
      <c r="AF291" t="s">
        <v>1885</v>
      </c>
      <c r="AI291">
        <v>9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7</v>
      </c>
    </row>
    <row r="292" spans="1:42">
      <c r="A292" t="s">
        <v>295</v>
      </c>
      <c r="B292" t="s">
        <v>49</v>
      </c>
      <c r="C292">
        <v>34</v>
      </c>
      <c r="D292">
        <v>2008</v>
      </c>
      <c r="E292">
        <v>4</v>
      </c>
      <c r="F292">
        <v>61</v>
      </c>
      <c r="G292">
        <v>12</v>
      </c>
      <c r="H292">
        <v>0</v>
      </c>
      <c r="I292">
        <v>1</v>
      </c>
      <c r="J292">
        <v>1</v>
      </c>
      <c r="K292">
        <v>2</v>
      </c>
      <c r="L292">
        <v>2</v>
      </c>
      <c r="M292">
        <v>0</v>
      </c>
      <c r="N292">
        <v>-0.61</v>
      </c>
      <c r="O292">
        <v>-0.36</v>
      </c>
      <c r="P292">
        <v>-0.23</v>
      </c>
      <c r="Q292">
        <v>0.18</v>
      </c>
      <c r="R292">
        <v>0.09</v>
      </c>
      <c r="S292">
        <v>21</v>
      </c>
      <c r="T292">
        <v>3</v>
      </c>
      <c r="U292">
        <v>91</v>
      </c>
      <c r="V292" t="s">
        <v>1885</v>
      </c>
      <c r="W292">
        <v>25</v>
      </c>
      <c r="X292">
        <v>1</v>
      </c>
      <c r="Y292">
        <v>1</v>
      </c>
      <c r="Z292">
        <v>5</v>
      </c>
      <c r="AC292">
        <v>1.385714286</v>
      </c>
      <c r="AD292">
        <v>11.738461539999999</v>
      </c>
      <c r="AE292" t="s">
        <v>1885</v>
      </c>
      <c r="AF292">
        <v>2.9538461538461538E-2</v>
      </c>
      <c r="AH292">
        <v>1.61</v>
      </c>
      <c r="AJ292">
        <v>13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</row>
    <row r="293" spans="1:42">
      <c r="A293" t="s">
        <v>296</v>
      </c>
      <c r="B293" t="s">
        <v>16</v>
      </c>
      <c r="C293">
        <v>134</v>
      </c>
      <c r="D293">
        <v>2008</v>
      </c>
      <c r="E293">
        <v>3</v>
      </c>
      <c r="F293">
        <v>143</v>
      </c>
      <c r="G293">
        <v>162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O293">
        <v>0</v>
      </c>
      <c r="P293">
        <v>0</v>
      </c>
      <c r="Q293">
        <v>0</v>
      </c>
      <c r="R293">
        <v>0</v>
      </c>
      <c r="S293">
        <v>25</v>
      </c>
      <c r="T293">
        <v>3</v>
      </c>
      <c r="U293">
        <v>74</v>
      </c>
      <c r="V293" t="s">
        <v>1885</v>
      </c>
      <c r="AA293">
        <v>160</v>
      </c>
      <c r="AB293">
        <v>0</v>
      </c>
      <c r="AC293">
        <v>0</v>
      </c>
      <c r="AD293">
        <v>0</v>
      </c>
      <c r="AE293" t="s">
        <v>1885</v>
      </c>
      <c r="AF293">
        <v>2.8571428571428574E-2</v>
      </c>
      <c r="AH293">
        <v>0.61</v>
      </c>
      <c r="AI293">
        <v>14</v>
      </c>
      <c r="AJ293">
        <v>7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2</v>
      </c>
    </row>
    <row r="294" spans="1:42">
      <c r="A294" t="s">
        <v>297</v>
      </c>
      <c r="B294" t="s">
        <v>3</v>
      </c>
      <c r="C294">
        <v>104</v>
      </c>
      <c r="D294">
        <v>2008</v>
      </c>
      <c r="E294">
        <v>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0</v>
      </c>
      <c r="P294">
        <v>0</v>
      </c>
      <c r="Q294">
        <v>0</v>
      </c>
      <c r="R294">
        <v>0</v>
      </c>
      <c r="S294">
        <v>26</v>
      </c>
      <c r="T294">
        <v>3</v>
      </c>
      <c r="U294">
        <v>77</v>
      </c>
      <c r="V294" t="s">
        <v>1885</v>
      </c>
      <c r="AA294">
        <v>53</v>
      </c>
      <c r="AB294">
        <v>5.2874999999999996</v>
      </c>
      <c r="AE294" t="s">
        <v>1885</v>
      </c>
      <c r="AF294" t="s">
        <v>1885</v>
      </c>
      <c r="AI294">
        <v>16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6</v>
      </c>
    </row>
    <row r="295" spans="1:42">
      <c r="A295" t="s">
        <v>298</v>
      </c>
      <c r="B295" t="s">
        <v>49</v>
      </c>
      <c r="C295">
        <v>35</v>
      </c>
      <c r="D295">
        <v>2008</v>
      </c>
      <c r="E295">
        <v>4</v>
      </c>
      <c r="F295">
        <v>88</v>
      </c>
      <c r="G295">
        <v>83</v>
      </c>
      <c r="H295">
        <v>0</v>
      </c>
      <c r="I295">
        <v>0</v>
      </c>
      <c r="J295">
        <v>1</v>
      </c>
      <c r="K295">
        <v>1</v>
      </c>
      <c r="L295">
        <v>1</v>
      </c>
      <c r="M295">
        <v>0</v>
      </c>
      <c r="N295">
        <v>-0.5</v>
      </c>
      <c r="O295">
        <v>-1.43</v>
      </c>
      <c r="P295">
        <v>-1.38</v>
      </c>
      <c r="Q295">
        <v>-2.06</v>
      </c>
      <c r="R295">
        <v>-2.11</v>
      </c>
      <c r="S295">
        <v>23</v>
      </c>
      <c r="T295">
        <v>4</v>
      </c>
      <c r="U295">
        <v>127</v>
      </c>
      <c r="V295" t="s">
        <v>1885</v>
      </c>
      <c r="Y295">
        <v>24</v>
      </c>
      <c r="Z295">
        <v>13</v>
      </c>
      <c r="AC295">
        <v>0.35</v>
      </c>
      <c r="AD295">
        <v>0.40625</v>
      </c>
      <c r="AE295" t="s">
        <v>1885</v>
      </c>
      <c r="AF295">
        <v>5.7599999999999998E-2</v>
      </c>
      <c r="AH295">
        <v>0.39</v>
      </c>
      <c r="AJ295">
        <v>2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</row>
    <row r="296" spans="1:42">
      <c r="A296" t="s">
        <v>299</v>
      </c>
      <c r="B296" t="s">
        <v>3</v>
      </c>
      <c r="C296">
        <v>105</v>
      </c>
      <c r="D296">
        <v>2008</v>
      </c>
      <c r="E296">
        <v>2</v>
      </c>
      <c r="F296">
        <v>110</v>
      </c>
      <c r="G296">
        <v>90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-0.51</v>
      </c>
      <c r="O296">
        <v>-1.1200000000000001</v>
      </c>
      <c r="P296">
        <v>-1.86</v>
      </c>
      <c r="Q296">
        <v>-1.86</v>
      </c>
      <c r="R296">
        <v>-2.72</v>
      </c>
      <c r="S296">
        <v>22</v>
      </c>
      <c r="T296">
        <v>5</v>
      </c>
      <c r="U296">
        <v>146</v>
      </c>
      <c r="V296" t="s">
        <v>1885</v>
      </c>
      <c r="AC296">
        <v>1.336363636</v>
      </c>
      <c r="AD296">
        <v>2.3769230769999998</v>
      </c>
      <c r="AE296" t="s">
        <v>1885</v>
      </c>
      <c r="AF296">
        <v>2.9236363636363637E-2</v>
      </c>
      <c r="AH296">
        <v>1.04</v>
      </c>
      <c r="AJ296">
        <v>11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</v>
      </c>
    </row>
    <row r="297" spans="1:42">
      <c r="A297" t="s">
        <v>300</v>
      </c>
      <c r="B297" t="s">
        <v>3</v>
      </c>
      <c r="C297">
        <v>106</v>
      </c>
      <c r="D297">
        <v>2008</v>
      </c>
      <c r="E297">
        <v>2</v>
      </c>
      <c r="F297">
        <v>105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-0.22</v>
      </c>
      <c r="O297">
        <v>-0.22</v>
      </c>
      <c r="P297">
        <v>-0.22</v>
      </c>
      <c r="Q297">
        <v>-0.22</v>
      </c>
      <c r="R297">
        <v>-0.22</v>
      </c>
      <c r="S297">
        <v>23</v>
      </c>
      <c r="T297">
        <v>3</v>
      </c>
      <c r="U297">
        <v>90</v>
      </c>
      <c r="V297" t="s">
        <v>1885</v>
      </c>
      <c r="AA297">
        <v>132</v>
      </c>
      <c r="AB297">
        <v>1.52</v>
      </c>
      <c r="AC297">
        <v>2.85</v>
      </c>
      <c r="AE297" t="s">
        <v>1885</v>
      </c>
      <c r="AF297">
        <v>2.3466666666666667E-2</v>
      </c>
      <c r="AH297">
        <v>0.91</v>
      </c>
      <c r="AI297">
        <v>5</v>
      </c>
      <c r="AJ297">
        <v>6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2</v>
      </c>
    </row>
    <row r="298" spans="1:42">
      <c r="A298" t="s">
        <v>301</v>
      </c>
      <c r="B298" t="s">
        <v>3</v>
      </c>
      <c r="C298">
        <v>107</v>
      </c>
      <c r="D298">
        <v>2008</v>
      </c>
      <c r="E298">
        <v>2</v>
      </c>
      <c r="F298">
        <v>153</v>
      </c>
      <c r="G298">
        <v>109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-0.34</v>
      </c>
      <c r="O298">
        <v>-0.61</v>
      </c>
      <c r="P298">
        <v>-0.98</v>
      </c>
      <c r="Q298">
        <v>-0.98</v>
      </c>
      <c r="R298">
        <v>-0.98</v>
      </c>
      <c r="S298">
        <v>30</v>
      </c>
      <c r="T298">
        <v>1</v>
      </c>
      <c r="U298">
        <v>27</v>
      </c>
      <c r="V298" t="s">
        <v>1885</v>
      </c>
      <c r="AA298">
        <v>69</v>
      </c>
      <c r="AB298">
        <v>4.6769230769999997</v>
      </c>
      <c r="AC298">
        <v>2.4</v>
      </c>
      <c r="AD298">
        <v>6.3333333329999997</v>
      </c>
      <c r="AE298" t="s">
        <v>1885</v>
      </c>
      <c r="AF298">
        <v>3.6799999999999999E-2</v>
      </c>
      <c r="AH298">
        <v>2</v>
      </c>
      <c r="AI298">
        <v>13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8</v>
      </c>
    </row>
    <row r="299" spans="1:42">
      <c r="A299" t="s">
        <v>302</v>
      </c>
      <c r="B299" t="s">
        <v>49</v>
      </c>
      <c r="C299">
        <v>36</v>
      </c>
      <c r="D299">
        <v>2008</v>
      </c>
      <c r="E299">
        <v>4</v>
      </c>
      <c r="F299">
        <v>72</v>
      </c>
      <c r="G299">
        <v>60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-0.63</v>
      </c>
      <c r="O299">
        <v>-1.05</v>
      </c>
      <c r="P299">
        <v>-1.05</v>
      </c>
      <c r="Q299">
        <v>-1.05</v>
      </c>
      <c r="R299">
        <v>-1.05</v>
      </c>
      <c r="S299">
        <v>24</v>
      </c>
      <c r="T299">
        <v>3</v>
      </c>
      <c r="U299">
        <v>76</v>
      </c>
      <c r="V299" t="s">
        <v>1885</v>
      </c>
      <c r="W299">
        <v>37</v>
      </c>
      <c r="AC299">
        <v>0.83125000000000004</v>
      </c>
      <c r="AD299">
        <v>2.625</v>
      </c>
      <c r="AE299" t="s">
        <v>1885</v>
      </c>
      <c r="AF299">
        <v>1.8666666666666668E-2</v>
      </c>
      <c r="AH299">
        <v>0.54</v>
      </c>
      <c r="AJ299">
        <v>15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</row>
    <row r="300" spans="1:42">
      <c r="A300" t="s">
        <v>303</v>
      </c>
      <c r="B300" t="s">
        <v>3</v>
      </c>
      <c r="C300">
        <v>108</v>
      </c>
      <c r="D300">
        <v>2008</v>
      </c>
      <c r="E300">
        <v>2</v>
      </c>
      <c r="F300">
        <v>150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-0.12</v>
      </c>
      <c r="O300">
        <v>-0.12</v>
      </c>
      <c r="P300">
        <v>-0.2</v>
      </c>
      <c r="Q300">
        <v>-0.2</v>
      </c>
      <c r="R300">
        <v>-0.2</v>
      </c>
      <c r="S300">
        <v>23</v>
      </c>
      <c r="T300">
        <v>7</v>
      </c>
      <c r="U300">
        <v>213</v>
      </c>
      <c r="V300" t="s">
        <v>1885</v>
      </c>
      <c r="W300">
        <v>94</v>
      </c>
      <c r="AC300">
        <v>1.4</v>
      </c>
      <c r="AE300" t="s">
        <v>1885</v>
      </c>
      <c r="AF300">
        <v>1.6E-2</v>
      </c>
      <c r="AH300">
        <v>1.8</v>
      </c>
      <c r="AJ300">
        <v>2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</row>
    <row r="301" spans="1:42">
      <c r="A301" t="s">
        <v>304</v>
      </c>
      <c r="B301" t="s">
        <v>16</v>
      </c>
      <c r="C301">
        <v>136</v>
      </c>
      <c r="D301">
        <v>2008</v>
      </c>
      <c r="E301">
        <v>3</v>
      </c>
      <c r="F301">
        <v>48</v>
      </c>
      <c r="G301">
        <v>77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0.28000000000000003</v>
      </c>
      <c r="O301">
        <v>0.02</v>
      </c>
      <c r="P301">
        <v>0.02</v>
      </c>
      <c r="Q301">
        <v>0.02</v>
      </c>
      <c r="R301">
        <v>0.02</v>
      </c>
      <c r="S301">
        <v>27</v>
      </c>
      <c r="T301">
        <v>5</v>
      </c>
      <c r="U301">
        <v>139</v>
      </c>
      <c r="V301" t="s">
        <v>1885</v>
      </c>
      <c r="AA301">
        <v>50</v>
      </c>
      <c r="AB301">
        <v>8.53125</v>
      </c>
      <c r="AC301">
        <v>8.09375</v>
      </c>
      <c r="AD301">
        <v>7.233333333</v>
      </c>
      <c r="AE301" t="s">
        <v>1885</v>
      </c>
      <c r="AF301">
        <v>0.20619999999999999</v>
      </c>
      <c r="AH301">
        <v>1.51</v>
      </c>
      <c r="AI301">
        <v>16</v>
      </c>
      <c r="AJ301">
        <v>16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6</v>
      </c>
    </row>
    <row r="302" spans="1:42">
      <c r="A302" t="s">
        <v>305</v>
      </c>
      <c r="B302" t="s">
        <v>16</v>
      </c>
      <c r="C302">
        <v>137</v>
      </c>
      <c r="D302">
        <v>2008</v>
      </c>
      <c r="E302">
        <v>3</v>
      </c>
      <c r="F302">
        <v>70</v>
      </c>
      <c r="G302">
        <v>102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-0.17</v>
      </c>
      <c r="O302">
        <v>-0.71</v>
      </c>
      <c r="P302">
        <v>-1.61</v>
      </c>
      <c r="Q302">
        <v>-1.61</v>
      </c>
      <c r="R302">
        <v>-1.61</v>
      </c>
      <c r="S302">
        <v>26</v>
      </c>
      <c r="T302">
        <v>1</v>
      </c>
      <c r="U302">
        <v>15</v>
      </c>
      <c r="V302" t="s">
        <v>1885</v>
      </c>
      <c r="W302">
        <v>125</v>
      </c>
      <c r="AA302">
        <v>98</v>
      </c>
      <c r="AB302">
        <v>3.878571429</v>
      </c>
      <c r="AC302">
        <v>6.193333333</v>
      </c>
      <c r="AD302">
        <v>3.461538462</v>
      </c>
      <c r="AE302" t="s">
        <v>1885</v>
      </c>
      <c r="AF302">
        <v>0.12053333333333334</v>
      </c>
      <c r="AH302">
        <v>1.06</v>
      </c>
      <c r="AI302">
        <v>14</v>
      </c>
      <c r="AJ302">
        <v>15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5</v>
      </c>
    </row>
    <row r="303" spans="1:42">
      <c r="A303" t="s">
        <v>306</v>
      </c>
      <c r="B303" t="s">
        <v>49</v>
      </c>
      <c r="C303">
        <v>37</v>
      </c>
      <c r="D303">
        <v>2008</v>
      </c>
      <c r="E303">
        <v>4</v>
      </c>
      <c r="F303">
        <v>29</v>
      </c>
      <c r="G303">
        <v>54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-0.08</v>
      </c>
      <c r="O303">
        <v>-0.53</v>
      </c>
      <c r="P303">
        <v>-1.48</v>
      </c>
      <c r="Q303">
        <v>-1.48</v>
      </c>
      <c r="R303">
        <v>-1.48</v>
      </c>
      <c r="S303">
        <v>30</v>
      </c>
      <c r="T303">
        <v>5</v>
      </c>
      <c r="U303">
        <v>160</v>
      </c>
      <c r="V303" t="s">
        <v>1885</v>
      </c>
      <c r="AA303">
        <v>30</v>
      </c>
      <c r="AB303">
        <v>4.5199999999999996</v>
      </c>
      <c r="AC303">
        <v>4.9400000000000004</v>
      </c>
      <c r="AD303">
        <v>2.3384615379999998</v>
      </c>
      <c r="AE303" t="s">
        <v>1885</v>
      </c>
      <c r="AF303">
        <v>0.12416000000000001</v>
      </c>
      <c r="AH303">
        <v>1.17</v>
      </c>
      <c r="AI303">
        <v>15</v>
      </c>
      <c r="AJ303">
        <v>15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7</v>
      </c>
    </row>
    <row r="304" spans="1:42">
      <c r="A304" t="s">
        <v>307</v>
      </c>
      <c r="B304" t="s">
        <v>16</v>
      </c>
      <c r="C304">
        <v>139</v>
      </c>
      <c r="D304">
        <v>2008</v>
      </c>
      <c r="E304">
        <v>3</v>
      </c>
      <c r="F304">
        <v>138</v>
      </c>
      <c r="G304">
        <v>97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-0.56999999999999995</v>
      </c>
      <c r="O304">
        <v>-0.77</v>
      </c>
      <c r="P304">
        <v>-0.98</v>
      </c>
      <c r="Q304">
        <v>-1.27</v>
      </c>
      <c r="R304">
        <v>-1.27</v>
      </c>
      <c r="S304">
        <v>25</v>
      </c>
      <c r="T304">
        <v>5</v>
      </c>
      <c r="U304">
        <v>172</v>
      </c>
      <c r="V304" t="s">
        <v>1885</v>
      </c>
      <c r="X304">
        <v>83</v>
      </c>
      <c r="Y304">
        <v>104</v>
      </c>
      <c r="Z304">
        <v>152</v>
      </c>
      <c r="AA304">
        <v>139</v>
      </c>
      <c r="AB304">
        <v>1.146153846</v>
      </c>
      <c r="AC304">
        <v>0.9</v>
      </c>
      <c r="AD304">
        <v>4.0599999999999996</v>
      </c>
      <c r="AE304" t="s">
        <v>1885</v>
      </c>
      <c r="AF304">
        <v>3.3309090909090906E-2</v>
      </c>
      <c r="AH304">
        <v>1.02</v>
      </c>
      <c r="AI304">
        <v>13</v>
      </c>
      <c r="AJ304">
        <v>11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2</v>
      </c>
    </row>
    <row r="305" spans="1:42">
      <c r="A305" t="s">
        <v>308</v>
      </c>
      <c r="B305" t="s">
        <v>3</v>
      </c>
      <c r="C305">
        <v>109</v>
      </c>
      <c r="D305">
        <v>2008</v>
      </c>
      <c r="E305">
        <v>2</v>
      </c>
      <c r="F305">
        <v>71</v>
      </c>
      <c r="G305">
        <v>22</v>
      </c>
      <c r="H305">
        <v>0</v>
      </c>
      <c r="I305">
        <v>1</v>
      </c>
      <c r="J305">
        <v>1</v>
      </c>
      <c r="K305">
        <v>1</v>
      </c>
      <c r="L305">
        <v>1</v>
      </c>
      <c r="M305">
        <v>0</v>
      </c>
      <c r="N305">
        <v>-0.33</v>
      </c>
      <c r="O305">
        <v>-0.14000000000000001</v>
      </c>
      <c r="P305">
        <v>-0.14000000000000001</v>
      </c>
      <c r="Q305">
        <v>-0.43</v>
      </c>
      <c r="R305">
        <v>-0.43</v>
      </c>
      <c r="S305">
        <v>25</v>
      </c>
      <c r="T305">
        <v>5</v>
      </c>
      <c r="U305">
        <v>145</v>
      </c>
      <c r="V305" t="s">
        <v>1885</v>
      </c>
      <c r="W305">
        <v>64</v>
      </c>
      <c r="X305">
        <v>34</v>
      </c>
      <c r="Y305">
        <v>78</v>
      </c>
      <c r="Z305">
        <v>74</v>
      </c>
      <c r="AA305">
        <v>107</v>
      </c>
      <c r="AB305">
        <v>4.5250000000000004</v>
      </c>
      <c r="AC305">
        <v>4.3</v>
      </c>
      <c r="AD305">
        <v>13.15714286</v>
      </c>
      <c r="AE305" t="s">
        <v>1885</v>
      </c>
      <c r="AF305">
        <v>4.6171428571428572E-2</v>
      </c>
      <c r="AH305">
        <v>2.11</v>
      </c>
      <c r="AI305">
        <v>4</v>
      </c>
      <c r="AJ305">
        <v>14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3</v>
      </c>
    </row>
    <row r="306" spans="1:42">
      <c r="A306" t="s">
        <v>309</v>
      </c>
      <c r="B306" t="s">
        <v>16</v>
      </c>
      <c r="C306">
        <v>140</v>
      </c>
      <c r="D306">
        <v>2008</v>
      </c>
      <c r="E306">
        <v>3</v>
      </c>
      <c r="F306">
        <v>105</v>
      </c>
      <c r="G306">
        <v>141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-0.49</v>
      </c>
      <c r="O306">
        <v>-0.49</v>
      </c>
      <c r="P306">
        <v>-0.49</v>
      </c>
      <c r="Q306">
        <v>-0.49</v>
      </c>
      <c r="R306">
        <v>-0.49</v>
      </c>
      <c r="S306">
        <v>25</v>
      </c>
      <c r="T306">
        <v>2</v>
      </c>
      <c r="U306">
        <v>44</v>
      </c>
      <c r="V306" t="s">
        <v>1885</v>
      </c>
      <c r="AA306">
        <v>106</v>
      </c>
      <c r="AB306">
        <v>3.1357142859999998</v>
      </c>
      <c r="AC306">
        <v>3.93</v>
      </c>
      <c r="AD306">
        <v>1.1000000000000001</v>
      </c>
      <c r="AE306" t="s">
        <v>1885</v>
      </c>
      <c r="AF306">
        <v>5.28E-2</v>
      </c>
      <c r="AH306">
        <v>3</v>
      </c>
      <c r="AI306">
        <v>14</v>
      </c>
      <c r="AJ306">
        <v>9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3</v>
      </c>
    </row>
    <row r="307" spans="1:42">
      <c r="A307" t="s">
        <v>310</v>
      </c>
      <c r="B307" t="s">
        <v>16</v>
      </c>
      <c r="C307">
        <v>141.5</v>
      </c>
      <c r="D307">
        <v>2008</v>
      </c>
      <c r="E307">
        <v>3</v>
      </c>
      <c r="F307">
        <v>159</v>
      </c>
      <c r="G307">
        <v>149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O307">
        <v>0</v>
      </c>
      <c r="P307">
        <v>0</v>
      </c>
      <c r="Q307">
        <v>0</v>
      </c>
      <c r="R307">
        <v>0</v>
      </c>
      <c r="S307">
        <v>24</v>
      </c>
      <c r="T307">
        <v>4</v>
      </c>
      <c r="U307">
        <v>103</v>
      </c>
      <c r="V307" t="s">
        <v>1885</v>
      </c>
      <c r="AA307">
        <v>176</v>
      </c>
      <c r="AB307">
        <v>0</v>
      </c>
      <c r="AC307">
        <v>0</v>
      </c>
      <c r="AD307">
        <v>0</v>
      </c>
      <c r="AE307" t="s">
        <v>1885</v>
      </c>
      <c r="AF307">
        <v>1.9199999999999998E-2</v>
      </c>
      <c r="AH307">
        <v>1.6</v>
      </c>
      <c r="AI307">
        <v>2</v>
      </c>
      <c r="AJ307">
        <v>3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2</v>
      </c>
    </row>
    <row r="308" spans="1:42">
      <c r="A308" t="s">
        <v>311</v>
      </c>
      <c r="B308" t="s">
        <v>16</v>
      </c>
      <c r="C308">
        <v>141.5</v>
      </c>
      <c r="D308">
        <v>2008</v>
      </c>
      <c r="E308">
        <v>3</v>
      </c>
      <c r="F308">
        <v>130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O308">
        <v>0</v>
      </c>
      <c r="P308">
        <v>0</v>
      </c>
      <c r="Q308">
        <v>0</v>
      </c>
      <c r="R308">
        <v>0</v>
      </c>
      <c r="S308">
        <v>24</v>
      </c>
      <c r="T308">
        <v>5</v>
      </c>
      <c r="U308">
        <v>146</v>
      </c>
      <c r="V308" t="s">
        <v>1885</v>
      </c>
      <c r="AA308">
        <v>130</v>
      </c>
      <c r="AB308">
        <v>0</v>
      </c>
      <c r="AC308">
        <v>0</v>
      </c>
      <c r="AE308" t="s">
        <v>1885</v>
      </c>
      <c r="AF308">
        <v>5.1200000000000002E-2</v>
      </c>
      <c r="AH308">
        <v>0.66</v>
      </c>
      <c r="AI308">
        <v>11</v>
      </c>
      <c r="AJ308">
        <v>15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2</v>
      </c>
    </row>
    <row r="309" spans="1:42">
      <c r="A309" t="s">
        <v>312</v>
      </c>
      <c r="B309" t="s">
        <v>16</v>
      </c>
      <c r="C309">
        <v>144</v>
      </c>
      <c r="D309">
        <v>2008</v>
      </c>
      <c r="E309">
        <v>3</v>
      </c>
      <c r="F309">
        <v>83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-0.22</v>
      </c>
      <c r="O309">
        <v>-0.22</v>
      </c>
      <c r="P309">
        <v>-0.22</v>
      </c>
      <c r="Q309">
        <v>-0.22</v>
      </c>
      <c r="R309">
        <v>-0.22</v>
      </c>
      <c r="S309">
        <v>30</v>
      </c>
      <c r="T309">
        <v>4</v>
      </c>
      <c r="U309">
        <v>124</v>
      </c>
      <c r="V309" t="s">
        <v>1885</v>
      </c>
      <c r="AA309">
        <v>107</v>
      </c>
      <c r="AB309">
        <v>2.6375000000000002</v>
      </c>
      <c r="AC309">
        <v>5.2142857139999998</v>
      </c>
      <c r="AE309" t="s">
        <v>1885</v>
      </c>
      <c r="AF309">
        <v>0.17188571428571428</v>
      </c>
      <c r="AH309">
        <v>1.27</v>
      </c>
      <c r="AI309">
        <v>16</v>
      </c>
      <c r="AJ309">
        <v>14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8</v>
      </c>
    </row>
    <row r="310" spans="1:42">
      <c r="A310" t="s">
        <v>313</v>
      </c>
      <c r="B310" t="s">
        <v>3</v>
      </c>
      <c r="C310">
        <v>110</v>
      </c>
      <c r="D310">
        <v>2008</v>
      </c>
      <c r="E310">
        <v>2</v>
      </c>
      <c r="F310">
        <v>97</v>
      </c>
      <c r="G310">
        <v>140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-0.05</v>
      </c>
      <c r="O310">
        <v>-0.26</v>
      </c>
      <c r="P310">
        <v>-0.26</v>
      </c>
      <c r="Q310">
        <v>-0.26</v>
      </c>
      <c r="R310">
        <v>-0.26</v>
      </c>
      <c r="S310">
        <v>25</v>
      </c>
      <c r="T310">
        <v>7</v>
      </c>
      <c r="U310">
        <v>228</v>
      </c>
      <c r="V310" t="s">
        <v>1885</v>
      </c>
      <c r="W310">
        <v>101</v>
      </c>
      <c r="AA310">
        <v>71</v>
      </c>
      <c r="AB310">
        <v>8.6571428570000002</v>
      </c>
      <c r="AC310">
        <v>7.6666666670000003</v>
      </c>
      <c r="AD310">
        <v>1.45</v>
      </c>
      <c r="AE310" t="s">
        <v>1885</v>
      </c>
      <c r="AF310">
        <v>3.2000000000000001E-2</v>
      </c>
      <c r="AH310">
        <v>1.42</v>
      </c>
      <c r="AI310">
        <v>7</v>
      </c>
      <c r="AJ310">
        <v>3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2</v>
      </c>
    </row>
    <row r="311" spans="1:42">
      <c r="A311" t="s">
        <v>314</v>
      </c>
      <c r="B311" t="s">
        <v>49</v>
      </c>
      <c r="C311">
        <v>38</v>
      </c>
      <c r="D311">
        <v>2008</v>
      </c>
      <c r="E311">
        <v>4</v>
      </c>
      <c r="F311">
        <v>8</v>
      </c>
      <c r="G311">
        <v>9</v>
      </c>
      <c r="H311">
        <v>1</v>
      </c>
      <c r="I311">
        <v>2</v>
      </c>
      <c r="J311">
        <v>2</v>
      </c>
      <c r="K311">
        <v>2</v>
      </c>
      <c r="L311">
        <v>2</v>
      </c>
      <c r="M311">
        <v>0</v>
      </c>
      <c r="N311">
        <v>0.05</v>
      </c>
      <c r="O311">
        <v>0.48</v>
      </c>
      <c r="P311">
        <v>0.44</v>
      </c>
      <c r="Q311">
        <v>0.28000000000000003</v>
      </c>
      <c r="R311">
        <v>0</v>
      </c>
      <c r="S311">
        <v>28</v>
      </c>
      <c r="T311">
        <v>3</v>
      </c>
      <c r="U311">
        <v>91</v>
      </c>
      <c r="V311" t="s">
        <v>1885</v>
      </c>
      <c r="W311">
        <v>14</v>
      </c>
      <c r="X311">
        <v>15</v>
      </c>
      <c r="Y311">
        <v>29</v>
      </c>
      <c r="Z311">
        <v>27</v>
      </c>
      <c r="AA311">
        <v>32</v>
      </c>
      <c r="AB311">
        <v>4.0812499999999998</v>
      </c>
      <c r="AC311">
        <v>8.9749999999999996</v>
      </c>
      <c r="AD311">
        <v>11.1625</v>
      </c>
      <c r="AE311" t="s">
        <v>1885</v>
      </c>
      <c r="AF311">
        <v>0.13669999999999999</v>
      </c>
      <c r="AH311">
        <v>1.73</v>
      </c>
      <c r="AI311">
        <v>16</v>
      </c>
      <c r="AJ311">
        <v>16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6</v>
      </c>
    </row>
    <row r="312" spans="1:42">
      <c r="A312" t="s">
        <v>315</v>
      </c>
      <c r="B312" t="s">
        <v>49</v>
      </c>
      <c r="C312">
        <v>39</v>
      </c>
      <c r="D312">
        <v>2008</v>
      </c>
      <c r="E312">
        <v>4</v>
      </c>
      <c r="F312">
        <v>30</v>
      </c>
      <c r="G312">
        <v>52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-0.18</v>
      </c>
      <c r="O312">
        <v>-0.81</v>
      </c>
      <c r="P312">
        <v>-1.34</v>
      </c>
      <c r="Q312">
        <v>-2.06</v>
      </c>
      <c r="R312">
        <v>-1.9</v>
      </c>
      <c r="S312">
        <v>21</v>
      </c>
      <c r="T312">
        <v>2</v>
      </c>
      <c r="U312">
        <v>61</v>
      </c>
      <c r="V312" t="s">
        <v>1885</v>
      </c>
      <c r="W312">
        <v>27</v>
      </c>
      <c r="X312">
        <v>38</v>
      </c>
      <c r="Y312">
        <v>46</v>
      </c>
      <c r="Z312">
        <v>22</v>
      </c>
      <c r="AC312">
        <v>4.5187499999999998</v>
      </c>
      <c r="AD312">
        <v>2.207142857</v>
      </c>
      <c r="AE312" t="s">
        <v>1885</v>
      </c>
      <c r="AF312">
        <v>4.4699999999999997E-2</v>
      </c>
      <c r="AH312">
        <v>1.79</v>
      </c>
      <c r="AJ312">
        <v>16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</v>
      </c>
    </row>
    <row r="313" spans="1:42">
      <c r="A313" t="s">
        <v>316</v>
      </c>
      <c r="B313" t="s">
        <v>16</v>
      </c>
      <c r="C313">
        <v>145</v>
      </c>
      <c r="D313">
        <v>2008</v>
      </c>
      <c r="E313">
        <v>3</v>
      </c>
      <c r="F313">
        <v>14</v>
      </c>
      <c r="G313">
        <v>105</v>
      </c>
      <c r="H313">
        <v>1</v>
      </c>
      <c r="I313">
        <v>1</v>
      </c>
      <c r="J313">
        <v>1</v>
      </c>
      <c r="K313">
        <v>1</v>
      </c>
      <c r="L313">
        <v>2</v>
      </c>
      <c r="M313">
        <v>0</v>
      </c>
      <c r="N313">
        <v>0.91</v>
      </c>
      <c r="O313">
        <v>0.81</v>
      </c>
      <c r="P313">
        <v>1.32</v>
      </c>
      <c r="Q313">
        <v>1.65</v>
      </c>
      <c r="R313">
        <v>2.31</v>
      </c>
      <c r="S313">
        <v>25</v>
      </c>
      <c r="T313">
        <v>8</v>
      </c>
      <c r="U313">
        <v>300</v>
      </c>
      <c r="V313" t="s">
        <v>1885</v>
      </c>
      <c r="W313">
        <v>32</v>
      </c>
      <c r="X313">
        <v>87</v>
      </c>
      <c r="Y313">
        <v>47</v>
      </c>
      <c r="Z313">
        <v>51</v>
      </c>
      <c r="AA313">
        <v>78</v>
      </c>
      <c r="AB313">
        <v>5.0562500000000004</v>
      </c>
      <c r="AC313">
        <v>14.487500000000001</v>
      </c>
      <c r="AD313">
        <v>5.9</v>
      </c>
      <c r="AE313" t="s">
        <v>1885</v>
      </c>
      <c r="AF313">
        <v>0.18859999999999999</v>
      </c>
      <c r="AH313">
        <v>1.92</v>
      </c>
      <c r="AI313">
        <v>16</v>
      </c>
      <c r="AJ313">
        <v>16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4</v>
      </c>
    </row>
    <row r="314" spans="1:42">
      <c r="A314" t="s">
        <v>317</v>
      </c>
      <c r="B314" t="s">
        <v>3</v>
      </c>
      <c r="C314">
        <v>111</v>
      </c>
      <c r="D314">
        <v>2008</v>
      </c>
      <c r="E314">
        <v>2</v>
      </c>
      <c r="F314">
        <v>137</v>
      </c>
      <c r="G314">
        <v>104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-0.52</v>
      </c>
      <c r="O314">
        <v>-0.75</v>
      </c>
      <c r="P314">
        <v>-0.83</v>
      </c>
      <c r="Q314">
        <v>-0.83</v>
      </c>
      <c r="R314">
        <v>-0.83</v>
      </c>
      <c r="S314">
        <v>24</v>
      </c>
      <c r="T314">
        <v>3</v>
      </c>
      <c r="U314">
        <v>93</v>
      </c>
      <c r="V314" t="s">
        <v>1885</v>
      </c>
      <c r="AA314">
        <v>93</v>
      </c>
      <c r="AB314">
        <v>2.92</v>
      </c>
      <c r="AD314">
        <v>4.24</v>
      </c>
      <c r="AE314" t="s">
        <v>1885</v>
      </c>
      <c r="AF314" t="s">
        <v>1885</v>
      </c>
      <c r="AI314">
        <v>10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2</v>
      </c>
    </row>
    <row r="315" spans="1:42">
      <c r="A315" t="s">
        <v>318</v>
      </c>
      <c r="B315" t="s">
        <v>3</v>
      </c>
      <c r="C315">
        <v>112</v>
      </c>
      <c r="D315">
        <v>2008</v>
      </c>
      <c r="E315">
        <v>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0</v>
      </c>
      <c r="P315">
        <v>0</v>
      </c>
      <c r="Q315">
        <v>0</v>
      </c>
      <c r="R315">
        <v>0</v>
      </c>
      <c r="S315">
        <v>30</v>
      </c>
      <c r="T315">
        <v>1</v>
      </c>
      <c r="U315">
        <v>11</v>
      </c>
      <c r="V315" t="s">
        <v>1885</v>
      </c>
      <c r="AA315">
        <v>31</v>
      </c>
      <c r="AB315">
        <v>10.88461538</v>
      </c>
      <c r="AE315" t="s">
        <v>1885</v>
      </c>
      <c r="AF315" t="s">
        <v>1885</v>
      </c>
      <c r="AI315">
        <v>13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9</v>
      </c>
    </row>
    <row r="316" spans="1:42">
      <c r="A316" t="s">
        <v>319</v>
      </c>
      <c r="B316" t="s">
        <v>49</v>
      </c>
      <c r="C316">
        <v>40</v>
      </c>
      <c r="D316">
        <v>2008</v>
      </c>
      <c r="E316">
        <v>4</v>
      </c>
      <c r="F316">
        <v>114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-0.12</v>
      </c>
      <c r="O316">
        <v>-0.12</v>
      </c>
      <c r="P316">
        <v>-0.12</v>
      </c>
      <c r="Q316">
        <v>-0.12</v>
      </c>
      <c r="R316">
        <v>-0.12</v>
      </c>
      <c r="S316">
        <v>26</v>
      </c>
      <c r="T316">
        <v>2</v>
      </c>
      <c r="U316">
        <v>40</v>
      </c>
      <c r="V316" t="s">
        <v>1885</v>
      </c>
      <c r="AA316">
        <v>80</v>
      </c>
      <c r="AB316">
        <v>0.6</v>
      </c>
      <c r="AC316">
        <v>0</v>
      </c>
      <c r="AE316" t="s">
        <v>1885</v>
      </c>
      <c r="AF316" t="s">
        <v>1885</v>
      </c>
      <c r="AI316">
        <v>16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5</v>
      </c>
    </row>
    <row r="317" spans="1:42">
      <c r="A317" t="s">
        <v>320</v>
      </c>
      <c r="B317" t="s">
        <v>12</v>
      </c>
      <c r="C317">
        <v>54</v>
      </c>
      <c r="D317">
        <v>2008</v>
      </c>
      <c r="E317">
        <v>1</v>
      </c>
      <c r="F317">
        <v>73</v>
      </c>
      <c r="G317">
        <v>69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-0.28000000000000003</v>
      </c>
      <c r="O317">
        <v>-0.44</v>
      </c>
      <c r="P317">
        <v>-0.44</v>
      </c>
      <c r="Q317">
        <v>-0.44</v>
      </c>
      <c r="R317">
        <v>-0.44</v>
      </c>
      <c r="S317">
        <v>29</v>
      </c>
      <c r="T317">
        <v>3</v>
      </c>
      <c r="U317">
        <v>81</v>
      </c>
      <c r="V317" t="s">
        <v>1885</v>
      </c>
      <c r="AA317">
        <v>30</v>
      </c>
      <c r="AB317">
        <v>10.99333333</v>
      </c>
      <c r="AC317">
        <v>-0.15</v>
      </c>
      <c r="AD317">
        <v>0.08</v>
      </c>
      <c r="AE317" t="s">
        <v>1885</v>
      </c>
      <c r="AF317" t="s">
        <v>1885</v>
      </c>
      <c r="AI317">
        <v>9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7</v>
      </c>
    </row>
    <row r="318" spans="1:42">
      <c r="A318" t="s">
        <v>321</v>
      </c>
      <c r="B318" t="s">
        <v>16</v>
      </c>
      <c r="C318">
        <v>146.5</v>
      </c>
      <c r="D318">
        <v>2008</v>
      </c>
      <c r="E318">
        <v>3</v>
      </c>
      <c r="F318">
        <v>120</v>
      </c>
      <c r="G318">
        <v>107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-0.12</v>
      </c>
      <c r="O318">
        <v>-0.71</v>
      </c>
      <c r="P318">
        <v>-0.81</v>
      </c>
      <c r="Q318">
        <v>-1.03</v>
      </c>
      <c r="R318">
        <v>-1.43</v>
      </c>
      <c r="S318">
        <v>25</v>
      </c>
      <c r="T318">
        <v>4</v>
      </c>
      <c r="U318">
        <v>103</v>
      </c>
      <c r="V318" t="s">
        <v>1885</v>
      </c>
      <c r="X318">
        <v>135</v>
      </c>
      <c r="AA318">
        <v>77</v>
      </c>
      <c r="AB318">
        <v>5.0625</v>
      </c>
      <c r="AC318">
        <v>1.98</v>
      </c>
      <c r="AD318">
        <v>3.076923077</v>
      </c>
      <c r="AE318" t="s">
        <v>1885</v>
      </c>
      <c r="AF318">
        <v>4.021333333333333E-2</v>
      </c>
      <c r="AH318">
        <v>0.56000000000000005</v>
      </c>
      <c r="AI318">
        <v>16</v>
      </c>
      <c r="AJ318">
        <v>15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3</v>
      </c>
    </row>
    <row r="319" spans="1:42">
      <c r="A319" t="s">
        <v>322</v>
      </c>
      <c r="B319" t="s">
        <v>16</v>
      </c>
      <c r="C319">
        <v>146.5</v>
      </c>
      <c r="D319">
        <v>2008</v>
      </c>
      <c r="E319">
        <v>3</v>
      </c>
      <c r="F319">
        <v>112</v>
      </c>
      <c r="G319">
        <v>107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-0.34</v>
      </c>
      <c r="O319">
        <v>-0.21</v>
      </c>
      <c r="P319">
        <v>-0.21</v>
      </c>
      <c r="Q319">
        <v>-0.21</v>
      </c>
      <c r="R319">
        <v>-0.21</v>
      </c>
      <c r="S319">
        <v>31</v>
      </c>
      <c r="T319">
        <v>8</v>
      </c>
      <c r="U319">
        <v>300</v>
      </c>
      <c r="V319" t="s">
        <v>1885</v>
      </c>
      <c r="AA319">
        <v>52</v>
      </c>
      <c r="AB319">
        <v>8.3375000000000004</v>
      </c>
      <c r="AC319">
        <v>4.011111111</v>
      </c>
      <c r="AD319">
        <v>2.5</v>
      </c>
      <c r="AE319" t="s">
        <v>1885</v>
      </c>
      <c r="AF319">
        <v>0.1272888888888889</v>
      </c>
      <c r="AH319">
        <v>0.9</v>
      </c>
      <c r="AI319">
        <v>16</v>
      </c>
      <c r="AJ319">
        <v>9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9</v>
      </c>
    </row>
    <row r="320" spans="1:42">
      <c r="A320" t="s">
        <v>323</v>
      </c>
      <c r="B320" t="s">
        <v>16</v>
      </c>
      <c r="C320">
        <v>148</v>
      </c>
      <c r="D320">
        <v>2008</v>
      </c>
      <c r="E320">
        <v>3</v>
      </c>
      <c r="F320">
        <v>165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0</v>
      </c>
      <c r="P320">
        <v>0</v>
      </c>
      <c r="Q320">
        <v>0</v>
      </c>
      <c r="R320">
        <v>0</v>
      </c>
      <c r="S320">
        <v>25</v>
      </c>
      <c r="T320">
        <v>5</v>
      </c>
      <c r="U320">
        <v>169</v>
      </c>
      <c r="V320" t="s">
        <v>1885</v>
      </c>
      <c r="AA320">
        <v>176</v>
      </c>
      <c r="AB320">
        <v>0</v>
      </c>
      <c r="AC320">
        <v>0</v>
      </c>
      <c r="AE320" t="s">
        <v>1885</v>
      </c>
      <c r="AF320">
        <v>0.1152</v>
      </c>
      <c r="AH320">
        <v>0.56000000000000005</v>
      </c>
      <c r="AI320">
        <v>3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2</v>
      </c>
    </row>
    <row r="321" spans="1:42">
      <c r="A321" t="s">
        <v>324</v>
      </c>
      <c r="B321" t="s">
        <v>16</v>
      </c>
      <c r="C321">
        <v>149</v>
      </c>
      <c r="D321">
        <v>2008</v>
      </c>
      <c r="E321">
        <v>3</v>
      </c>
      <c r="F321">
        <v>90</v>
      </c>
      <c r="G321">
        <v>146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-0.42</v>
      </c>
      <c r="O321">
        <v>-0.5</v>
      </c>
      <c r="P321">
        <v>-1.01</v>
      </c>
      <c r="Q321">
        <v>-1.01</v>
      </c>
      <c r="R321">
        <v>-1.01</v>
      </c>
      <c r="S321">
        <v>26</v>
      </c>
      <c r="T321">
        <v>2</v>
      </c>
      <c r="U321">
        <v>55</v>
      </c>
      <c r="V321" t="s">
        <v>1885</v>
      </c>
      <c r="Y321">
        <v>127</v>
      </c>
      <c r="AA321">
        <v>76</v>
      </c>
      <c r="AB321">
        <v>5.2562499999999996</v>
      </c>
      <c r="AC321">
        <v>4.1615384620000002</v>
      </c>
      <c r="AD321">
        <v>0.56666666669999999</v>
      </c>
      <c r="AE321" t="s">
        <v>1885</v>
      </c>
      <c r="AF321">
        <v>0.11803076923076923</v>
      </c>
      <c r="AH321">
        <v>0.88</v>
      </c>
      <c r="AI321">
        <v>16</v>
      </c>
      <c r="AJ321">
        <v>13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4</v>
      </c>
    </row>
    <row r="322" spans="1:42">
      <c r="A322" t="s">
        <v>325</v>
      </c>
      <c r="B322" t="s">
        <v>49</v>
      </c>
      <c r="C322">
        <v>41</v>
      </c>
      <c r="D322">
        <v>2008</v>
      </c>
      <c r="E322">
        <v>4</v>
      </c>
      <c r="F322">
        <v>90</v>
      </c>
      <c r="G322">
        <v>115.5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-0.04</v>
      </c>
      <c r="O322">
        <v>-0.04</v>
      </c>
      <c r="P322">
        <v>-0.12</v>
      </c>
      <c r="Q322">
        <v>-0.12</v>
      </c>
      <c r="R322">
        <v>-0.12</v>
      </c>
      <c r="S322">
        <v>23</v>
      </c>
      <c r="T322">
        <v>4</v>
      </c>
      <c r="U322">
        <v>111</v>
      </c>
      <c r="V322" t="s">
        <v>1885</v>
      </c>
      <c r="W322">
        <v>38</v>
      </c>
      <c r="AC322">
        <v>0.74</v>
      </c>
      <c r="AD322">
        <v>0</v>
      </c>
      <c r="AE322" t="s">
        <v>1885</v>
      </c>
      <c r="AF322">
        <v>4.48E-2</v>
      </c>
      <c r="AH322">
        <v>0.56999999999999995</v>
      </c>
      <c r="AJ322">
        <v>4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</row>
    <row r="323" spans="1:42">
      <c r="A323" t="s">
        <v>326</v>
      </c>
      <c r="B323" t="s">
        <v>3</v>
      </c>
      <c r="C323">
        <v>113</v>
      </c>
      <c r="D323">
        <v>2008</v>
      </c>
      <c r="E323">
        <v>2</v>
      </c>
      <c r="F323">
        <v>163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23</v>
      </c>
      <c r="T323">
        <v>7</v>
      </c>
      <c r="U323">
        <v>238</v>
      </c>
      <c r="V323" t="s">
        <v>1885</v>
      </c>
      <c r="AE323" t="s">
        <v>1885</v>
      </c>
      <c r="AF323" t="s">
        <v>1885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</row>
    <row r="324" spans="1:42">
      <c r="A324" t="s">
        <v>327</v>
      </c>
      <c r="B324" t="s">
        <v>3</v>
      </c>
      <c r="C324">
        <v>114</v>
      </c>
      <c r="D324">
        <v>2008</v>
      </c>
      <c r="E324">
        <v>2</v>
      </c>
      <c r="F324">
        <v>80</v>
      </c>
      <c r="G324">
        <v>129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-0.61</v>
      </c>
      <c r="O324">
        <v>-1.23</v>
      </c>
      <c r="P324">
        <v>-1.67</v>
      </c>
      <c r="Q324">
        <v>-2.2599999999999998</v>
      </c>
      <c r="R324">
        <v>-2.87</v>
      </c>
      <c r="S324">
        <v>25</v>
      </c>
      <c r="T324">
        <v>4</v>
      </c>
      <c r="U324">
        <v>100</v>
      </c>
      <c r="V324" t="s">
        <v>1885</v>
      </c>
      <c r="AA324">
        <v>92</v>
      </c>
      <c r="AB324">
        <v>3.04</v>
      </c>
      <c r="AC324">
        <v>3.516666667</v>
      </c>
      <c r="AD324">
        <v>0.86</v>
      </c>
      <c r="AE324" t="s">
        <v>1885</v>
      </c>
      <c r="AF324">
        <v>5.6933333333333336E-2</v>
      </c>
      <c r="AH324">
        <v>2.5299999999999998</v>
      </c>
      <c r="AI324">
        <v>10</v>
      </c>
      <c r="AJ324">
        <v>12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3</v>
      </c>
    </row>
    <row r="325" spans="1:42">
      <c r="A325" t="s">
        <v>328</v>
      </c>
      <c r="B325" t="s">
        <v>12</v>
      </c>
      <c r="C325">
        <v>56</v>
      </c>
      <c r="D325">
        <v>2008</v>
      </c>
      <c r="E325">
        <v>1</v>
      </c>
      <c r="F325">
        <v>55</v>
      </c>
      <c r="G325">
        <v>71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-0.16</v>
      </c>
      <c r="P325">
        <v>-0.16</v>
      </c>
      <c r="Q325">
        <v>-0.16</v>
      </c>
      <c r="R325">
        <v>-0.16</v>
      </c>
      <c r="S325">
        <v>28</v>
      </c>
      <c r="T325">
        <v>6</v>
      </c>
      <c r="U325">
        <v>193</v>
      </c>
      <c r="V325" t="s">
        <v>1885</v>
      </c>
      <c r="AA325">
        <v>66</v>
      </c>
      <c r="AB325">
        <v>2.72</v>
      </c>
      <c r="AC325">
        <v>7.92</v>
      </c>
      <c r="AD325">
        <v>0</v>
      </c>
      <c r="AE325" t="s">
        <v>1885</v>
      </c>
      <c r="AF325" t="s">
        <v>1885</v>
      </c>
      <c r="AI325">
        <v>4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5</v>
      </c>
    </row>
    <row r="326" spans="1:42">
      <c r="A326" t="s">
        <v>329</v>
      </c>
      <c r="B326" t="s">
        <v>12</v>
      </c>
      <c r="C326">
        <v>57</v>
      </c>
      <c r="D326">
        <v>2008</v>
      </c>
      <c r="E326">
        <v>1</v>
      </c>
      <c r="F326">
        <v>30</v>
      </c>
      <c r="G326">
        <v>43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-0.27</v>
      </c>
      <c r="O326">
        <v>-1.4</v>
      </c>
      <c r="P326">
        <v>-1.66</v>
      </c>
      <c r="Q326">
        <v>-1.97</v>
      </c>
      <c r="R326">
        <v>-1.97</v>
      </c>
      <c r="S326">
        <v>28</v>
      </c>
      <c r="T326">
        <v>4</v>
      </c>
      <c r="U326">
        <v>110</v>
      </c>
      <c r="V326" t="s">
        <v>1885</v>
      </c>
      <c r="X326">
        <v>54</v>
      </c>
      <c r="AA326">
        <v>59</v>
      </c>
      <c r="AB326">
        <v>2.255555556</v>
      </c>
      <c r="AC326">
        <v>12.907999999999999</v>
      </c>
      <c r="AD326">
        <v>3.7076923079999999</v>
      </c>
      <c r="AE326" t="s">
        <v>1885</v>
      </c>
      <c r="AF326" t="s">
        <v>1885</v>
      </c>
      <c r="AI326">
        <v>9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6</v>
      </c>
    </row>
    <row r="327" spans="1:42">
      <c r="A327" t="s">
        <v>330</v>
      </c>
      <c r="B327" t="s">
        <v>49</v>
      </c>
      <c r="C327">
        <v>42</v>
      </c>
      <c r="D327">
        <v>2008</v>
      </c>
      <c r="E327">
        <v>4</v>
      </c>
      <c r="F327">
        <v>114</v>
      </c>
      <c r="G327">
        <v>49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-0.76</v>
      </c>
      <c r="O327">
        <v>-1.34</v>
      </c>
      <c r="P327">
        <v>-2.2599999999999998</v>
      </c>
      <c r="Q327">
        <v>-2.7</v>
      </c>
      <c r="R327">
        <v>-3.34</v>
      </c>
      <c r="S327">
        <v>23</v>
      </c>
      <c r="T327">
        <v>5</v>
      </c>
      <c r="U327">
        <v>158</v>
      </c>
      <c r="V327" t="s">
        <v>1885</v>
      </c>
      <c r="Z327">
        <v>35</v>
      </c>
      <c r="AC327">
        <v>0</v>
      </c>
      <c r="AD327">
        <v>2.15625</v>
      </c>
      <c r="AE327" t="s">
        <v>1885</v>
      </c>
      <c r="AF327" t="s">
        <v>1885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</row>
    <row r="328" spans="1:42">
      <c r="A328" t="s">
        <v>331</v>
      </c>
      <c r="B328" t="s">
        <v>49</v>
      </c>
      <c r="C328">
        <v>43</v>
      </c>
      <c r="D328">
        <v>2008</v>
      </c>
      <c r="E328">
        <v>4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O328">
        <v>0</v>
      </c>
      <c r="P328">
        <v>0</v>
      </c>
      <c r="Q328">
        <v>0</v>
      </c>
      <c r="R328">
        <v>0</v>
      </c>
      <c r="S328">
        <v>24</v>
      </c>
      <c r="T328">
        <v>4</v>
      </c>
      <c r="U328">
        <v>133</v>
      </c>
      <c r="V328" t="s">
        <v>1885</v>
      </c>
      <c r="AA328">
        <v>72</v>
      </c>
      <c r="AB328">
        <v>1.75</v>
      </c>
      <c r="AE328" t="s">
        <v>1885</v>
      </c>
      <c r="AF328" t="s">
        <v>1885</v>
      </c>
      <c r="AI328">
        <v>8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2</v>
      </c>
    </row>
    <row r="329" spans="1:42">
      <c r="A329" t="s">
        <v>332</v>
      </c>
      <c r="B329" t="s">
        <v>3</v>
      </c>
      <c r="C329">
        <v>115</v>
      </c>
      <c r="D329">
        <v>2008</v>
      </c>
      <c r="E329">
        <v>2</v>
      </c>
      <c r="F329">
        <v>29</v>
      </c>
      <c r="G329">
        <v>71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0.52</v>
      </c>
      <c r="O329">
        <v>0.03</v>
      </c>
      <c r="P329">
        <v>-0.4</v>
      </c>
      <c r="Q329">
        <v>-0.86</v>
      </c>
      <c r="R329">
        <v>-1.1499999999999999</v>
      </c>
      <c r="S329">
        <v>26</v>
      </c>
      <c r="T329">
        <v>4</v>
      </c>
      <c r="U329">
        <v>119</v>
      </c>
      <c r="V329" t="s">
        <v>1885</v>
      </c>
      <c r="W329">
        <v>72</v>
      </c>
      <c r="X329">
        <v>89</v>
      </c>
      <c r="Y329">
        <v>75</v>
      </c>
      <c r="AA329">
        <v>100</v>
      </c>
      <c r="AB329">
        <v>3.128571429</v>
      </c>
      <c r="AC329">
        <v>10.425000000000001</v>
      </c>
      <c r="AD329">
        <v>3.7562500000000001</v>
      </c>
      <c r="AE329" t="s">
        <v>1885</v>
      </c>
      <c r="AF329">
        <v>9.9199999999999997E-2</v>
      </c>
      <c r="AH329">
        <v>1.17</v>
      </c>
      <c r="AI329">
        <v>7</v>
      </c>
      <c r="AJ329">
        <v>16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5</v>
      </c>
    </row>
    <row r="330" spans="1:42">
      <c r="A330" t="s">
        <v>333</v>
      </c>
      <c r="B330" t="s">
        <v>12</v>
      </c>
      <c r="C330">
        <v>58</v>
      </c>
      <c r="D330">
        <v>2008</v>
      </c>
      <c r="E330">
        <v>1</v>
      </c>
      <c r="F330">
        <v>8</v>
      </c>
      <c r="G330">
        <v>21</v>
      </c>
      <c r="H330">
        <v>1</v>
      </c>
      <c r="I330">
        <v>1</v>
      </c>
      <c r="J330">
        <v>2</v>
      </c>
      <c r="K330">
        <v>2</v>
      </c>
      <c r="L330">
        <v>2</v>
      </c>
      <c r="M330">
        <v>0</v>
      </c>
      <c r="N330">
        <v>0.4</v>
      </c>
      <c r="O330">
        <v>0.42</v>
      </c>
      <c r="P330">
        <v>0.7</v>
      </c>
      <c r="Q330">
        <v>0.6</v>
      </c>
      <c r="R330">
        <v>0.12</v>
      </c>
      <c r="S330">
        <v>26</v>
      </c>
      <c r="T330">
        <v>7</v>
      </c>
      <c r="U330">
        <v>230</v>
      </c>
      <c r="V330" t="s">
        <v>1885</v>
      </c>
      <c r="W330">
        <v>14</v>
      </c>
      <c r="X330">
        <v>24</v>
      </c>
      <c r="Y330">
        <v>18</v>
      </c>
      <c r="Z330">
        <v>34</v>
      </c>
      <c r="AA330">
        <v>70</v>
      </c>
      <c r="AB330">
        <v>1.1200000000000001</v>
      </c>
      <c r="AC330">
        <v>18.17625</v>
      </c>
      <c r="AD330">
        <v>13.37066667</v>
      </c>
      <c r="AE330" t="s">
        <v>1885</v>
      </c>
      <c r="AF330" t="s">
        <v>1885</v>
      </c>
      <c r="AI330">
        <v>6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4</v>
      </c>
    </row>
    <row r="331" spans="1:42">
      <c r="A331" t="s">
        <v>334</v>
      </c>
      <c r="B331" t="s">
        <v>12</v>
      </c>
      <c r="C331">
        <v>59</v>
      </c>
      <c r="D331">
        <v>2008</v>
      </c>
      <c r="E331">
        <v>1</v>
      </c>
      <c r="F331">
        <v>12</v>
      </c>
      <c r="G331">
        <v>61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0</v>
      </c>
      <c r="N331">
        <v>0.28000000000000003</v>
      </c>
      <c r="O331">
        <v>0.28000000000000003</v>
      </c>
      <c r="P331">
        <v>-0.35</v>
      </c>
      <c r="Q331">
        <v>-0.68</v>
      </c>
      <c r="R331">
        <v>-1.2</v>
      </c>
      <c r="S331">
        <v>24</v>
      </c>
      <c r="T331">
        <v>7</v>
      </c>
      <c r="U331">
        <v>217</v>
      </c>
      <c r="V331" t="s">
        <v>1885</v>
      </c>
      <c r="W331">
        <v>46</v>
      </c>
      <c r="X331">
        <v>65</v>
      </c>
      <c r="AA331">
        <v>86</v>
      </c>
      <c r="AB331">
        <v>-0.36</v>
      </c>
      <c r="AC331">
        <v>17.49428571</v>
      </c>
      <c r="AD331">
        <v>2.81</v>
      </c>
      <c r="AE331" t="s">
        <v>1885</v>
      </c>
      <c r="AF331" t="s">
        <v>1885</v>
      </c>
      <c r="AI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2</v>
      </c>
    </row>
    <row r="332" spans="1:42">
      <c r="A332" t="s">
        <v>335</v>
      </c>
      <c r="B332" t="s">
        <v>16</v>
      </c>
      <c r="C332">
        <v>152</v>
      </c>
      <c r="D332">
        <v>2008</v>
      </c>
      <c r="E332">
        <v>3</v>
      </c>
      <c r="F332">
        <v>117</v>
      </c>
      <c r="G332">
        <v>151</v>
      </c>
      <c r="H332">
        <v>0</v>
      </c>
      <c r="I332">
        <v>0</v>
      </c>
      <c r="J332">
        <v>1</v>
      </c>
      <c r="K332">
        <v>2</v>
      </c>
      <c r="L332">
        <v>3</v>
      </c>
      <c r="M332">
        <v>0</v>
      </c>
      <c r="N332">
        <v>-0.15</v>
      </c>
      <c r="O332">
        <v>-0.63</v>
      </c>
      <c r="P332">
        <v>0.11</v>
      </c>
      <c r="Q332">
        <v>0.63</v>
      </c>
      <c r="R332">
        <v>1.17</v>
      </c>
      <c r="S332">
        <v>22</v>
      </c>
      <c r="T332">
        <v>7</v>
      </c>
      <c r="U332">
        <v>224</v>
      </c>
      <c r="V332" t="s">
        <v>1885</v>
      </c>
      <c r="W332">
        <v>127</v>
      </c>
      <c r="X332">
        <v>124</v>
      </c>
      <c r="Y332">
        <v>20.5</v>
      </c>
      <c r="Z332">
        <v>20.5</v>
      </c>
      <c r="AC332">
        <v>2.981818182</v>
      </c>
      <c r="AD332">
        <v>0.6</v>
      </c>
      <c r="AE332" t="s">
        <v>1885</v>
      </c>
      <c r="AF332">
        <v>4.752E-2</v>
      </c>
      <c r="AH332">
        <v>1.1200000000000001</v>
      </c>
      <c r="AJ332">
        <v>10</v>
      </c>
      <c r="AK332">
        <v>0</v>
      </c>
      <c r="AL332">
        <v>0</v>
      </c>
      <c r="AM332">
        <v>1</v>
      </c>
      <c r="AN332">
        <v>1</v>
      </c>
      <c r="AO332">
        <v>1</v>
      </c>
      <c r="AP332">
        <v>1</v>
      </c>
    </row>
    <row r="333" spans="1:42">
      <c r="A333" t="s">
        <v>2</v>
      </c>
      <c r="B333" t="s">
        <v>3</v>
      </c>
      <c r="C333">
        <v>1</v>
      </c>
      <c r="D333">
        <v>2009</v>
      </c>
      <c r="E333">
        <v>2</v>
      </c>
      <c r="F333">
        <v>2</v>
      </c>
      <c r="G333">
        <v>5</v>
      </c>
      <c r="H333">
        <v>1</v>
      </c>
      <c r="I333">
        <v>2</v>
      </c>
      <c r="J333">
        <v>3</v>
      </c>
      <c r="K333">
        <v>4</v>
      </c>
      <c r="L333">
        <v>5</v>
      </c>
      <c r="M333">
        <v>2</v>
      </c>
      <c r="N333">
        <v>1.55</v>
      </c>
      <c r="O333">
        <v>3.22</v>
      </c>
      <c r="P333">
        <v>4.43</v>
      </c>
      <c r="Q333">
        <v>6.09</v>
      </c>
      <c r="R333">
        <v>7.33</v>
      </c>
      <c r="S333">
        <v>24</v>
      </c>
      <c r="T333">
        <v>1</v>
      </c>
      <c r="U333">
        <v>7</v>
      </c>
      <c r="V333">
        <v>1</v>
      </c>
      <c r="W333">
        <v>2</v>
      </c>
      <c r="X333">
        <v>1</v>
      </c>
      <c r="Y333">
        <v>10</v>
      </c>
      <c r="Z333">
        <v>2</v>
      </c>
      <c r="AA333">
        <v>9</v>
      </c>
      <c r="AB333">
        <v>16.829999999999998</v>
      </c>
      <c r="AC333">
        <v>20.84</v>
      </c>
      <c r="AD333">
        <v>18.53</v>
      </c>
      <c r="AE333">
        <v>1.8800000000000001E-2</v>
      </c>
      <c r="AF333">
        <v>0.104</v>
      </c>
      <c r="AG333">
        <v>1.36</v>
      </c>
      <c r="AH333">
        <v>1.55</v>
      </c>
      <c r="AI333">
        <v>16</v>
      </c>
      <c r="AJ333">
        <v>16</v>
      </c>
      <c r="AK333">
        <v>1</v>
      </c>
      <c r="AL333">
        <v>2</v>
      </c>
      <c r="AM333">
        <v>2</v>
      </c>
      <c r="AN333">
        <v>3</v>
      </c>
      <c r="AO333">
        <v>4</v>
      </c>
      <c r="AP333">
        <v>3</v>
      </c>
    </row>
    <row r="334" spans="1:42">
      <c r="A334" t="s">
        <v>13</v>
      </c>
      <c r="B334" t="s">
        <v>3</v>
      </c>
      <c r="C334">
        <v>2</v>
      </c>
      <c r="D334">
        <v>2009</v>
      </c>
      <c r="E334">
        <v>2</v>
      </c>
      <c r="F334">
        <v>4</v>
      </c>
      <c r="G334">
        <v>13</v>
      </c>
      <c r="H334">
        <v>1</v>
      </c>
      <c r="I334">
        <v>2</v>
      </c>
      <c r="J334">
        <v>3</v>
      </c>
      <c r="K334">
        <v>3</v>
      </c>
      <c r="L334">
        <v>4</v>
      </c>
      <c r="M334">
        <v>3</v>
      </c>
      <c r="N334">
        <v>1.66</v>
      </c>
      <c r="O334">
        <v>2.88</v>
      </c>
      <c r="P334">
        <v>4.13</v>
      </c>
      <c r="Q334">
        <v>4.4800000000000004</v>
      </c>
      <c r="R334">
        <v>5.12</v>
      </c>
      <c r="S334">
        <v>24</v>
      </c>
      <c r="T334">
        <v>2</v>
      </c>
      <c r="U334">
        <v>60</v>
      </c>
      <c r="V334">
        <v>9</v>
      </c>
      <c r="W334">
        <v>4</v>
      </c>
      <c r="X334">
        <v>7</v>
      </c>
      <c r="Y334">
        <v>7</v>
      </c>
      <c r="Z334">
        <v>18</v>
      </c>
      <c r="AA334">
        <v>3</v>
      </c>
      <c r="AB334">
        <v>17.809999999999999</v>
      </c>
      <c r="AC334">
        <v>20.34</v>
      </c>
      <c r="AD334">
        <v>17.149999999999999</v>
      </c>
      <c r="AE334">
        <v>0.1449</v>
      </c>
      <c r="AF334">
        <v>0.1429</v>
      </c>
      <c r="AG334">
        <v>1.67</v>
      </c>
      <c r="AH334">
        <v>1.1200000000000001</v>
      </c>
      <c r="AI334">
        <v>16</v>
      </c>
      <c r="AJ334">
        <v>16</v>
      </c>
      <c r="AK334">
        <v>1</v>
      </c>
      <c r="AL334">
        <v>1</v>
      </c>
      <c r="AM334">
        <v>2</v>
      </c>
      <c r="AN334">
        <v>2</v>
      </c>
      <c r="AO334">
        <v>2</v>
      </c>
      <c r="AP334">
        <v>4</v>
      </c>
    </row>
    <row r="335" spans="1:42">
      <c r="A335" t="s">
        <v>58</v>
      </c>
      <c r="B335" t="s">
        <v>3</v>
      </c>
      <c r="C335">
        <v>3</v>
      </c>
      <c r="D335">
        <v>2009</v>
      </c>
      <c r="E335">
        <v>2</v>
      </c>
      <c r="F335">
        <v>12</v>
      </c>
      <c r="G335">
        <v>9</v>
      </c>
      <c r="H335">
        <v>1</v>
      </c>
      <c r="I335">
        <v>2</v>
      </c>
      <c r="J335">
        <v>3</v>
      </c>
      <c r="K335">
        <v>4</v>
      </c>
      <c r="L335">
        <v>5</v>
      </c>
      <c r="M335">
        <v>1</v>
      </c>
      <c r="N335">
        <v>0.86</v>
      </c>
      <c r="O335">
        <v>1.98</v>
      </c>
      <c r="P335">
        <v>3.39</v>
      </c>
      <c r="Q335">
        <v>4.1100000000000003</v>
      </c>
      <c r="R335">
        <v>5.82</v>
      </c>
      <c r="S335">
        <v>24</v>
      </c>
      <c r="T335">
        <v>2</v>
      </c>
      <c r="U335">
        <v>44</v>
      </c>
      <c r="V335">
        <v>24</v>
      </c>
      <c r="W335">
        <v>20.5</v>
      </c>
      <c r="X335">
        <v>10</v>
      </c>
      <c r="Y335">
        <v>9</v>
      </c>
      <c r="Z335">
        <v>11</v>
      </c>
      <c r="AA335">
        <v>1</v>
      </c>
      <c r="AB335">
        <v>19.22</v>
      </c>
      <c r="AC335">
        <v>13.81</v>
      </c>
      <c r="AD335">
        <v>16.66</v>
      </c>
      <c r="AE335">
        <v>0.1527</v>
      </c>
      <c r="AF335">
        <v>0.12479999999999999</v>
      </c>
      <c r="AG335">
        <v>1.47</v>
      </c>
      <c r="AH335">
        <v>1.27</v>
      </c>
      <c r="AI335">
        <v>16</v>
      </c>
      <c r="AJ335">
        <v>16</v>
      </c>
      <c r="AK335">
        <v>1</v>
      </c>
      <c r="AL335">
        <v>2</v>
      </c>
      <c r="AM335">
        <v>3</v>
      </c>
      <c r="AN335">
        <v>4</v>
      </c>
      <c r="AO335">
        <v>5</v>
      </c>
      <c r="AP335">
        <v>2</v>
      </c>
    </row>
    <row r="336" spans="1:42">
      <c r="A336" t="s">
        <v>19</v>
      </c>
      <c r="B336" t="s">
        <v>16</v>
      </c>
      <c r="C336">
        <v>1</v>
      </c>
      <c r="D336">
        <v>2009</v>
      </c>
      <c r="E336">
        <v>3</v>
      </c>
      <c r="F336">
        <v>5</v>
      </c>
      <c r="G336">
        <v>12</v>
      </c>
      <c r="H336">
        <v>1</v>
      </c>
      <c r="I336">
        <v>2</v>
      </c>
      <c r="J336">
        <v>3</v>
      </c>
      <c r="K336">
        <v>3</v>
      </c>
      <c r="L336">
        <v>4</v>
      </c>
      <c r="M336">
        <v>4</v>
      </c>
      <c r="N336">
        <v>1.55</v>
      </c>
      <c r="O336">
        <v>2.08</v>
      </c>
      <c r="P336">
        <v>2.96</v>
      </c>
      <c r="Q336">
        <v>3.31</v>
      </c>
      <c r="R336">
        <v>3.97</v>
      </c>
      <c r="S336">
        <v>26</v>
      </c>
      <c r="T336">
        <v>1</v>
      </c>
      <c r="U336">
        <v>3</v>
      </c>
      <c r="V336">
        <v>4</v>
      </c>
      <c r="W336">
        <v>3</v>
      </c>
      <c r="X336">
        <v>5</v>
      </c>
      <c r="Y336">
        <v>3</v>
      </c>
      <c r="Z336">
        <v>9</v>
      </c>
      <c r="AA336">
        <v>2</v>
      </c>
      <c r="AB336">
        <v>19.46</v>
      </c>
      <c r="AC336">
        <v>17.760000000000002</v>
      </c>
      <c r="AD336">
        <v>14.98</v>
      </c>
      <c r="AE336">
        <v>0.25440000000000002</v>
      </c>
      <c r="AF336">
        <v>0.26869999999999999</v>
      </c>
      <c r="AG336">
        <v>2.19</v>
      </c>
      <c r="AH336">
        <v>1.76</v>
      </c>
      <c r="AI336">
        <v>16</v>
      </c>
      <c r="AJ336">
        <v>16</v>
      </c>
      <c r="AK336">
        <v>1</v>
      </c>
      <c r="AL336">
        <v>2</v>
      </c>
      <c r="AM336">
        <v>3</v>
      </c>
      <c r="AN336">
        <v>3</v>
      </c>
      <c r="AO336">
        <v>3</v>
      </c>
      <c r="AP336">
        <v>6</v>
      </c>
    </row>
    <row r="337" spans="1:42">
      <c r="A337" t="s">
        <v>35</v>
      </c>
      <c r="B337" t="s">
        <v>3</v>
      </c>
      <c r="C337">
        <v>4</v>
      </c>
      <c r="D337">
        <v>2009</v>
      </c>
      <c r="E337">
        <v>2</v>
      </c>
      <c r="F337">
        <v>34</v>
      </c>
      <c r="G337">
        <v>14</v>
      </c>
      <c r="H337">
        <v>0</v>
      </c>
      <c r="I337">
        <v>1</v>
      </c>
      <c r="J337">
        <v>2</v>
      </c>
      <c r="K337">
        <v>3</v>
      </c>
      <c r="L337">
        <v>3</v>
      </c>
      <c r="M337">
        <v>1</v>
      </c>
      <c r="N337">
        <v>0.82</v>
      </c>
      <c r="O337">
        <v>1.68</v>
      </c>
      <c r="P337">
        <v>2.46</v>
      </c>
      <c r="Q337">
        <v>2.99</v>
      </c>
      <c r="R337">
        <v>2.99</v>
      </c>
      <c r="S337">
        <v>27</v>
      </c>
      <c r="T337">
        <v>5</v>
      </c>
      <c r="U337">
        <v>154</v>
      </c>
      <c r="V337">
        <v>16</v>
      </c>
      <c r="W337">
        <v>8</v>
      </c>
      <c r="X337">
        <v>17</v>
      </c>
      <c r="Y337">
        <v>24</v>
      </c>
      <c r="Z337">
        <v>77</v>
      </c>
      <c r="AA337">
        <v>4</v>
      </c>
      <c r="AB337">
        <v>17.63</v>
      </c>
      <c r="AC337">
        <v>15.56</v>
      </c>
      <c r="AD337">
        <v>14.35</v>
      </c>
      <c r="AE337">
        <v>2.24E-2</v>
      </c>
      <c r="AF337">
        <v>2.1920000000000002E-2</v>
      </c>
      <c r="AG337">
        <v>0.3</v>
      </c>
      <c r="AH337">
        <v>0.4</v>
      </c>
      <c r="AI337">
        <v>16</v>
      </c>
      <c r="AJ337">
        <v>10</v>
      </c>
      <c r="AK337">
        <v>0</v>
      </c>
      <c r="AL337">
        <v>0</v>
      </c>
      <c r="AM337">
        <v>1</v>
      </c>
      <c r="AN337">
        <v>1</v>
      </c>
      <c r="AO337">
        <v>1</v>
      </c>
      <c r="AP337">
        <v>6</v>
      </c>
    </row>
    <row r="338" spans="1:42">
      <c r="A338" t="s">
        <v>5</v>
      </c>
      <c r="B338" t="s">
        <v>3</v>
      </c>
      <c r="C338">
        <v>5</v>
      </c>
      <c r="D338">
        <v>2009</v>
      </c>
      <c r="E338">
        <v>2</v>
      </c>
      <c r="F338">
        <v>7</v>
      </c>
      <c r="G338">
        <v>12</v>
      </c>
      <c r="H338">
        <v>1</v>
      </c>
      <c r="I338">
        <v>2</v>
      </c>
      <c r="J338">
        <v>3</v>
      </c>
      <c r="K338">
        <v>4</v>
      </c>
      <c r="L338">
        <v>4</v>
      </c>
      <c r="M338">
        <v>4</v>
      </c>
      <c r="N338">
        <v>1.28</v>
      </c>
      <c r="O338">
        <v>2.16</v>
      </c>
      <c r="P338">
        <v>3.05</v>
      </c>
      <c r="Q338">
        <v>3.5</v>
      </c>
      <c r="R338">
        <v>3.74</v>
      </c>
      <c r="S338">
        <v>26</v>
      </c>
      <c r="T338">
        <v>1</v>
      </c>
      <c r="U338">
        <v>24</v>
      </c>
      <c r="V338">
        <v>3</v>
      </c>
      <c r="W338">
        <v>6</v>
      </c>
      <c r="X338">
        <v>13</v>
      </c>
      <c r="Y338">
        <v>16</v>
      </c>
      <c r="Z338">
        <v>20.5</v>
      </c>
      <c r="AA338">
        <v>15</v>
      </c>
      <c r="AB338">
        <v>19.18</v>
      </c>
      <c r="AC338">
        <v>16.52</v>
      </c>
      <c r="AD338">
        <v>15.28</v>
      </c>
      <c r="AE338">
        <v>0.14906666666666665</v>
      </c>
      <c r="AF338">
        <v>0.14197333333333334</v>
      </c>
      <c r="AG338">
        <v>1.3</v>
      </c>
      <c r="AH338">
        <v>0.91</v>
      </c>
      <c r="AI338">
        <v>12</v>
      </c>
      <c r="AJ338">
        <v>15</v>
      </c>
      <c r="AK338">
        <v>1</v>
      </c>
      <c r="AL338">
        <v>2</v>
      </c>
      <c r="AM338">
        <v>3</v>
      </c>
      <c r="AN338">
        <v>3</v>
      </c>
      <c r="AO338">
        <v>3</v>
      </c>
      <c r="AP338">
        <v>6</v>
      </c>
    </row>
    <row r="339" spans="1:42">
      <c r="A339" t="s">
        <v>74</v>
      </c>
      <c r="B339" t="s">
        <v>3</v>
      </c>
      <c r="C339">
        <v>6</v>
      </c>
      <c r="D339">
        <v>2009</v>
      </c>
      <c r="E339">
        <v>2</v>
      </c>
      <c r="F339">
        <v>1</v>
      </c>
      <c r="G339">
        <v>7</v>
      </c>
      <c r="H339">
        <v>1</v>
      </c>
      <c r="I339">
        <v>2</v>
      </c>
      <c r="J339">
        <v>3</v>
      </c>
      <c r="K339">
        <v>4</v>
      </c>
      <c r="L339">
        <v>5</v>
      </c>
      <c r="M339">
        <v>1</v>
      </c>
      <c r="N339">
        <v>1.93</v>
      </c>
      <c r="O339">
        <v>3.02</v>
      </c>
      <c r="P339">
        <v>4.1500000000000004</v>
      </c>
      <c r="Q339">
        <v>5.03</v>
      </c>
      <c r="R339">
        <v>5.98</v>
      </c>
      <c r="S339">
        <v>24</v>
      </c>
      <c r="T339">
        <v>1</v>
      </c>
      <c r="U339">
        <v>24</v>
      </c>
      <c r="V339">
        <v>31</v>
      </c>
      <c r="W339">
        <v>1</v>
      </c>
      <c r="X339">
        <v>3</v>
      </c>
      <c r="Y339">
        <v>4</v>
      </c>
      <c r="Z339">
        <v>13</v>
      </c>
      <c r="AA339">
        <v>11</v>
      </c>
      <c r="AB339">
        <v>16.79</v>
      </c>
      <c r="AC339">
        <v>24.81</v>
      </c>
      <c r="AD339">
        <v>17.309999999999999</v>
      </c>
      <c r="AE339">
        <v>0.14762666666666666</v>
      </c>
      <c r="AF339">
        <v>0.1449</v>
      </c>
      <c r="AG339">
        <v>0.95</v>
      </c>
      <c r="AH339">
        <v>1.34</v>
      </c>
      <c r="AI339">
        <v>15</v>
      </c>
      <c r="AJ339">
        <v>16</v>
      </c>
      <c r="AK339">
        <v>1</v>
      </c>
      <c r="AL339">
        <v>2</v>
      </c>
      <c r="AM339">
        <v>3</v>
      </c>
      <c r="AN339">
        <v>4</v>
      </c>
      <c r="AO339">
        <v>5</v>
      </c>
      <c r="AP339">
        <v>2</v>
      </c>
    </row>
    <row r="340" spans="1:42">
      <c r="A340" t="s">
        <v>34</v>
      </c>
      <c r="B340" t="s">
        <v>16</v>
      </c>
      <c r="C340">
        <v>2</v>
      </c>
      <c r="D340">
        <v>2009</v>
      </c>
      <c r="E340">
        <v>3</v>
      </c>
      <c r="F340">
        <v>22</v>
      </c>
      <c r="G340">
        <v>6</v>
      </c>
      <c r="H340">
        <v>1</v>
      </c>
      <c r="I340">
        <v>2</v>
      </c>
      <c r="J340">
        <v>3</v>
      </c>
      <c r="K340">
        <v>4</v>
      </c>
      <c r="L340">
        <v>5</v>
      </c>
      <c r="M340">
        <v>1</v>
      </c>
      <c r="N340">
        <v>0.73</v>
      </c>
      <c r="O340">
        <v>2.02</v>
      </c>
      <c r="P340">
        <v>3.57</v>
      </c>
      <c r="Q340">
        <v>5.17</v>
      </c>
      <c r="R340">
        <v>6.92</v>
      </c>
      <c r="S340">
        <v>24</v>
      </c>
      <c r="T340">
        <v>1</v>
      </c>
      <c r="U340">
        <v>2</v>
      </c>
      <c r="V340">
        <v>12</v>
      </c>
      <c r="W340">
        <v>2</v>
      </c>
      <c r="X340">
        <v>1</v>
      </c>
      <c r="Y340">
        <v>1</v>
      </c>
      <c r="Z340">
        <v>1</v>
      </c>
      <c r="AA340">
        <v>3</v>
      </c>
      <c r="AB340">
        <v>17.690000000000001</v>
      </c>
      <c r="AC340">
        <v>14.48</v>
      </c>
      <c r="AD340">
        <v>17.61</v>
      </c>
      <c r="AE340">
        <v>0.32890000000000003</v>
      </c>
      <c r="AF340">
        <v>0.27988571428571429</v>
      </c>
      <c r="AG340">
        <v>2.46</v>
      </c>
      <c r="AH340">
        <v>1.87</v>
      </c>
      <c r="AI340">
        <v>16</v>
      </c>
      <c r="AJ340">
        <v>14</v>
      </c>
      <c r="AK340">
        <v>0</v>
      </c>
      <c r="AL340">
        <v>1</v>
      </c>
      <c r="AM340">
        <v>2</v>
      </c>
      <c r="AN340">
        <v>3</v>
      </c>
      <c r="AO340">
        <v>4</v>
      </c>
      <c r="AP340">
        <v>3</v>
      </c>
    </row>
    <row r="341" spans="1:42">
      <c r="A341" t="s">
        <v>25</v>
      </c>
      <c r="B341" t="s">
        <v>16</v>
      </c>
      <c r="C341">
        <v>3</v>
      </c>
      <c r="D341">
        <v>2009</v>
      </c>
      <c r="E341">
        <v>3</v>
      </c>
      <c r="F341">
        <v>1</v>
      </c>
      <c r="G341">
        <v>7</v>
      </c>
      <c r="H341">
        <v>1</v>
      </c>
      <c r="I341">
        <v>2</v>
      </c>
      <c r="J341">
        <v>2</v>
      </c>
      <c r="K341">
        <v>3</v>
      </c>
      <c r="L341">
        <v>4</v>
      </c>
      <c r="M341">
        <v>5</v>
      </c>
      <c r="N341">
        <v>1.22</v>
      </c>
      <c r="O341">
        <v>2.39</v>
      </c>
      <c r="P341">
        <v>2.12</v>
      </c>
      <c r="Q341">
        <v>3.15</v>
      </c>
      <c r="R341">
        <v>4.0599999999999996</v>
      </c>
      <c r="S341">
        <v>28</v>
      </c>
      <c r="T341">
        <v>1</v>
      </c>
      <c r="U341">
        <v>3</v>
      </c>
      <c r="V341">
        <v>5</v>
      </c>
      <c r="W341">
        <v>1</v>
      </c>
      <c r="X341">
        <v>2</v>
      </c>
      <c r="Y341">
        <v>6.5</v>
      </c>
      <c r="Z341">
        <v>10</v>
      </c>
      <c r="AA341">
        <v>1</v>
      </c>
      <c r="AB341">
        <v>20.03</v>
      </c>
      <c r="AC341">
        <v>19.559999999999999</v>
      </c>
      <c r="AD341">
        <v>19.739999999999998</v>
      </c>
      <c r="AE341">
        <v>0.3266</v>
      </c>
      <c r="AF341">
        <v>0.28570000000000001</v>
      </c>
      <c r="AG341">
        <v>2.71</v>
      </c>
      <c r="AH341">
        <v>2.5299999999999998</v>
      </c>
      <c r="AI341">
        <v>16</v>
      </c>
      <c r="AJ341">
        <v>16</v>
      </c>
      <c r="AK341">
        <v>1</v>
      </c>
      <c r="AL341">
        <v>2</v>
      </c>
      <c r="AM341">
        <v>2</v>
      </c>
      <c r="AN341">
        <v>3</v>
      </c>
      <c r="AO341">
        <v>4</v>
      </c>
      <c r="AP341">
        <v>7</v>
      </c>
    </row>
    <row r="342" spans="1:42">
      <c r="A342" t="s">
        <v>8</v>
      </c>
      <c r="B342" t="s">
        <v>3</v>
      </c>
      <c r="C342">
        <v>7</v>
      </c>
      <c r="D342">
        <v>2009</v>
      </c>
      <c r="E342">
        <v>2</v>
      </c>
      <c r="F342">
        <v>5</v>
      </c>
      <c r="G342">
        <v>16</v>
      </c>
      <c r="H342">
        <v>1</v>
      </c>
      <c r="I342">
        <v>2</v>
      </c>
      <c r="J342">
        <v>3</v>
      </c>
      <c r="K342">
        <v>4</v>
      </c>
      <c r="L342">
        <v>5</v>
      </c>
      <c r="M342">
        <v>3</v>
      </c>
      <c r="N342">
        <v>1.1200000000000001</v>
      </c>
      <c r="O342">
        <v>2.4</v>
      </c>
      <c r="P342">
        <v>3</v>
      </c>
      <c r="Q342">
        <v>3.92</v>
      </c>
      <c r="R342">
        <v>4.57</v>
      </c>
      <c r="S342">
        <v>26</v>
      </c>
      <c r="T342">
        <v>3</v>
      </c>
      <c r="U342">
        <v>65</v>
      </c>
      <c r="V342">
        <v>6</v>
      </c>
      <c r="W342">
        <v>5</v>
      </c>
      <c r="X342">
        <v>11</v>
      </c>
      <c r="Y342">
        <v>21</v>
      </c>
      <c r="Z342">
        <v>27</v>
      </c>
      <c r="AA342">
        <v>14</v>
      </c>
      <c r="AB342">
        <v>16.559999999999999</v>
      </c>
      <c r="AC342">
        <v>20.190000000000001</v>
      </c>
      <c r="AD342">
        <v>18.77</v>
      </c>
      <c r="AE342">
        <v>0.1368</v>
      </c>
      <c r="AF342">
        <v>0.14777142857142858</v>
      </c>
      <c r="AG342">
        <v>1.06</v>
      </c>
      <c r="AH342">
        <v>1.25</v>
      </c>
      <c r="AI342">
        <v>14</v>
      </c>
      <c r="AJ342">
        <v>14</v>
      </c>
      <c r="AK342">
        <v>1</v>
      </c>
      <c r="AL342">
        <v>1</v>
      </c>
      <c r="AM342">
        <v>1</v>
      </c>
      <c r="AN342">
        <v>2</v>
      </c>
      <c r="AO342">
        <v>2</v>
      </c>
      <c r="AP342">
        <v>5</v>
      </c>
    </row>
    <row r="343" spans="1:42">
      <c r="A343" t="s">
        <v>83</v>
      </c>
      <c r="B343" t="s">
        <v>3</v>
      </c>
      <c r="C343">
        <v>8</v>
      </c>
      <c r="D343">
        <v>2009</v>
      </c>
      <c r="E343">
        <v>2</v>
      </c>
      <c r="F343">
        <v>17</v>
      </c>
      <c r="G343">
        <v>66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1.1200000000000001</v>
      </c>
      <c r="O343">
        <v>1.28</v>
      </c>
      <c r="P343">
        <v>1.27</v>
      </c>
      <c r="Q343">
        <v>1.03</v>
      </c>
      <c r="R343">
        <v>1.28</v>
      </c>
      <c r="S343">
        <v>26</v>
      </c>
      <c r="T343">
        <v>1</v>
      </c>
      <c r="U343">
        <v>27</v>
      </c>
      <c r="V343">
        <v>35</v>
      </c>
      <c r="W343">
        <v>11</v>
      </c>
      <c r="X343">
        <v>24</v>
      </c>
      <c r="Y343">
        <v>42</v>
      </c>
      <c r="Z343">
        <v>49</v>
      </c>
      <c r="AA343">
        <v>2</v>
      </c>
      <c r="AB343">
        <v>19.12</v>
      </c>
      <c r="AC343">
        <v>15.99</v>
      </c>
      <c r="AD343">
        <v>9.8699999999999992</v>
      </c>
      <c r="AE343">
        <v>7.22E-2</v>
      </c>
      <c r="AF343">
        <v>0.11323076923076923</v>
      </c>
      <c r="AG343">
        <v>0.56999999999999995</v>
      </c>
      <c r="AH343">
        <v>1.19</v>
      </c>
      <c r="AI343">
        <v>16</v>
      </c>
      <c r="AJ343">
        <v>13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4</v>
      </c>
    </row>
    <row r="344" spans="1:42">
      <c r="A344" t="s">
        <v>124</v>
      </c>
      <c r="B344" t="s">
        <v>3</v>
      </c>
      <c r="C344">
        <v>9</v>
      </c>
      <c r="D344">
        <v>2009</v>
      </c>
      <c r="E344">
        <v>2</v>
      </c>
      <c r="F344">
        <v>26</v>
      </c>
      <c r="G344">
        <v>115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0.89</v>
      </c>
      <c r="O344">
        <v>0.61</v>
      </c>
      <c r="P344">
        <v>0.61</v>
      </c>
      <c r="Q344">
        <v>0.61</v>
      </c>
      <c r="R344">
        <v>0.61</v>
      </c>
      <c r="S344">
        <v>23</v>
      </c>
      <c r="T344">
        <v>3</v>
      </c>
      <c r="U344">
        <v>89</v>
      </c>
      <c r="V344">
        <v>43</v>
      </c>
      <c r="W344">
        <v>38</v>
      </c>
      <c r="X344">
        <v>95</v>
      </c>
      <c r="Y344">
        <v>130</v>
      </c>
      <c r="AA344">
        <v>7</v>
      </c>
      <c r="AB344">
        <v>17.239999999999998</v>
      </c>
      <c r="AC344">
        <v>15.58</v>
      </c>
      <c r="AD344">
        <v>2.68</v>
      </c>
      <c r="AE344">
        <v>0.1129</v>
      </c>
      <c r="AF344">
        <v>0.14210909090909091</v>
      </c>
      <c r="AG344">
        <v>1.18</v>
      </c>
      <c r="AH344">
        <v>1.97</v>
      </c>
      <c r="AI344">
        <v>16</v>
      </c>
      <c r="AJ344">
        <v>11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2</v>
      </c>
    </row>
    <row r="345" spans="1:42">
      <c r="A345" t="s">
        <v>56</v>
      </c>
      <c r="B345" t="s">
        <v>16</v>
      </c>
      <c r="C345">
        <v>4</v>
      </c>
      <c r="D345">
        <v>2009</v>
      </c>
      <c r="E345">
        <v>3</v>
      </c>
      <c r="F345">
        <v>21</v>
      </c>
      <c r="G345">
        <v>5</v>
      </c>
      <c r="H345">
        <v>1</v>
      </c>
      <c r="I345">
        <v>2</v>
      </c>
      <c r="J345">
        <v>3</v>
      </c>
      <c r="K345">
        <v>3</v>
      </c>
      <c r="L345">
        <v>3</v>
      </c>
      <c r="M345">
        <v>2</v>
      </c>
      <c r="N345">
        <v>0.62</v>
      </c>
      <c r="O345">
        <v>1.69</v>
      </c>
      <c r="P345">
        <v>2.58</v>
      </c>
      <c r="Q345">
        <v>2.14</v>
      </c>
      <c r="R345">
        <v>2.2200000000000002</v>
      </c>
      <c r="S345">
        <v>26</v>
      </c>
      <c r="T345">
        <v>2</v>
      </c>
      <c r="U345">
        <v>52</v>
      </c>
      <c r="V345">
        <v>20</v>
      </c>
      <c r="W345">
        <v>9</v>
      </c>
      <c r="X345">
        <v>6</v>
      </c>
      <c r="Y345">
        <v>8.5</v>
      </c>
      <c r="Z345">
        <v>38</v>
      </c>
      <c r="AA345">
        <v>7</v>
      </c>
      <c r="AB345">
        <v>16.45</v>
      </c>
      <c r="AC345">
        <v>12.81</v>
      </c>
      <c r="AD345">
        <v>17.149999999999999</v>
      </c>
      <c r="AE345">
        <v>0.26400000000000001</v>
      </c>
      <c r="AF345">
        <v>0.20660000000000001</v>
      </c>
      <c r="AG345">
        <v>2.29</v>
      </c>
      <c r="AH345">
        <v>2.0299999999999998</v>
      </c>
      <c r="AI345">
        <v>16</v>
      </c>
      <c r="AJ345">
        <v>16</v>
      </c>
      <c r="AK345">
        <v>0</v>
      </c>
      <c r="AL345">
        <v>1</v>
      </c>
      <c r="AM345">
        <v>1</v>
      </c>
      <c r="AN345">
        <v>1</v>
      </c>
      <c r="AO345">
        <v>1</v>
      </c>
      <c r="AP345">
        <v>4</v>
      </c>
    </row>
    <row r="346" spans="1:42">
      <c r="A346" t="s">
        <v>37</v>
      </c>
      <c r="B346" t="s">
        <v>12</v>
      </c>
      <c r="C346">
        <v>1</v>
      </c>
      <c r="D346">
        <v>2009</v>
      </c>
      <c r="E346">
        <v>1</v>
      </c>
      <c r="F346">
        <v>2</v>
      </c>
      <c r="G346">
        <v>6</v>
      </c>
      <c r="H346">
        <v>1</v>
      </c>
      <c r="I346">
        <v>2</v>
      </c>
      <c r="J346">
        <v>3</v>
      </c>
      <c r="K346">
        <v>4</v>
      </c>
      <c r="L346">
        <v>5</v>
      </c>
      <c r="M346">
        <v>5</v>
      </c>
      <c r="N346">
        <v>1.4</v>
      </c>
      <c r="O346">
        <v>2.2200000000000002</v>
      </c>
      <c r="P346">
        <v>3.81</v>
      </c>
      <c r="Q346">
        <v>4.93</v>
      </c>
      <c r="R346">
        <v>6.26</v>
      </c>
      <c r="S346">
        <v>30</v>
      </c>
      <c r="T346">
        <v>2</v>
      </c>
      <c r="U346">
        <v>32</v>
      </c>
      <c r="V346">
        <v>4</v>
      </c>
      <c r="W346">
        <v>2</v>
      </c>
      <c r="X346">
        <v>4</v>
      </c>
      <c r="Y346">
        <v>4</v>
      </c>
      <c r="Z346">
        <v>2</v>
      </c>
      <c r="AA346">
        <v>1</v>
      </c>
      <c r="AB346">
        <v>23.29</v>
      </c>
      <c r="AC346">
        <v>24.85</v>
      </c>
      <c r="AD346">
        <v>21.16</v>
      </c>
      <c r="AE346" t="s">
        <v>1885</v>
      </c>
      <c r="AF346" t="s">
        <v>1885</v>
      </c>
      <c r="AI346">
        <v>16</v>
      </c>
      <c r="AK346">
        <v>1</v>
      </c>
      <c r="AL346">
        <v>2</v>
      </c>
      <c r="AM346">
        <v>3</v>
      </c>
      <c r="AN346">
        <v>4</v>
      </c>
      <c r="AO346">
        <v>5</v>
      </c>
      <c r="AP346">
        <v>9</v>
      </c>
    </row>
    <row r="347" spans="1:42">
      <c r="A347" t="s">
        <v>62</v>
      </c>
      <c r="B347" t="s">
        <v>16</v>
      </c>
      <c r="C347">
        <v>5</v>
      </c>
      <c r="D347">
        <v>2009</v>
      </c>
      <c r="E347">
        <v>3</v>
      </c>
      <c r="F347">
        <v>9</v>
      </c>
      <c r="G347">
        <v>1</v>
      </c>
      <c r="H347">
        <v>1</v>
      </c>
      <c r="I347">
        <v>2</v>
      </c>
      <c r="J347">
        <v>3</v>
      </c>
      <c r="K347">
        <v>4</v>
      </c>
      <c r="L347">
        <v>4</v>
      </c>
      <c r="M347">
        <v>2</v>
      </c>
      <c r="N347">
        <v>1.1200000000000001</v>
      </c>
      <c r="O347">
        <v>2.37</v>
      </c>
      <c r="P347">
        <v>3.26</v>
      </c>
      <c r="Q347">
        <v>4.2</v>
      </c>
      <c r="R347">
        <v>3.95</v>
      </c>
      <c r="S347">
        <v>28</v>
      </c>
      <c r="T347">
        <v>1</v>
      </c>
      <c r="U347">
        <v>27</v>
      </c>
      <c r="V347">
        <v>22</v>
      </c>
      <c r="W347">
        <v>6</v>
      </c>
      <c r="X347">
        <v>3.5</v>
      </c>
      <c r="Y347">
        <v>10</v>
      </c>
      <c r="Z347">
        <v>11</v>
      </c>
      <c r="AA347">
        <v>4</v>
      </c>
      <c r="AB347">
        <v>16.79</v>
      </c>
      <c r="AC347">
        <v>16.66</v>
      </c>
      <c r="AD347">
        <v>19.64</v>
      </c>
      <c r="AE347">
        <v>0.35410000000000003</v>
      </c>
      <c r="AF347">
        <v>0.29799999999999999</v>
      </c>
      <c r="AG347">
        <v>3.01</v>
      </c>
      <c r="AH347">
        <v>1.95</v>
      </c>
      <c r="AI347">
        <v>16</v>
      </c>
      <c r="AJ347">
        <v>16</v>
      </c>
      <c r="AK347">
        <v>1</v>
      </c>
      <c r="AL347">
        <v>2</v>
      </c>
      <c r="AM347">
        <v>3</v>
      </c>
      <c r="AN347">
        <v>4</v>
      </c>
      <c r="AO347">
        <v>4</v>
      </c>
      <c r="AP347">
        <v>5</v>
      </c>
    </row>
    <row r="348" spans="1:42">
      <c r="A348" t="s">
        <v>17</v>
      </c>
      <c r="B348" t="s">
        <v>16</v>
      </c>
      <c r="C348">
        <v>6</v>
      </c>
      <c r="D348">
        <v>2009</v>
      </c>
      <c r="E348">
        <v>3</v>
      </c>
      <c r="F348">
        <v>2</v>
      </c>
      <c r="G348">
        <v>72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7</v>
      </c>
      <c r="N348">
        <v>1.4</v>
      </c>
      <c r="O348">
        <v>1.1599999999999999</v>
      </c>
      <c r="P348">
        <v>1.1599999999999999</v>
      </c>
      <c r="Q348">
        <v>0.94</v>
      </c>
      <c r="R348">
        <v>0.94</v>
      </c>
      <c r="S348">
        <v>32</v>
      </c>
      <c r="T348">
        <v>1</v>
      </c>
      <c r="U348">
        <v>21</v>
      </c>
      <c r="V348">
        <v>2</v>
      </c>
      <c r="W348">
        <v>12</v>
      </c>
      <c r="X348">
        <v>63</v>
      </c>
      <c r="Y348">
        <v>63</v>
      </c>
      <c r="AA348">
        <v>12</v>
      </c>
      <c r="AB348">
        <v>14.74</v>
      </c>
      <c r="AC348">
        <v>17.96</v>
      </c>
      <c r="AD348">
        <v>6.08</v>
      </c>
      <c r="AE348">
        <v>0.23730000000000001</v>
      </c>
      <c r="AF348">
        <v>0.25</v>
      </c>
      <c r="AG348">
        <v>1.73</v>
      </c>
      <c r="AH348">
        <v>2.19</v>
      </c>
      <c r="AI348">
        <v>16</v>
      </c>
      <c r="AJ348">
        <v>16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12</v>
      </c>
    </row>
    <row r="349" spans="1:42">
      <c r="A349" t="s">
        <v>15</v>
      </c>
      <c r="B349" t="s">
        <v>16</v>
      </c>
      <c r="C349">
        <v>7</v>
      </c>
      <c r="D349">
        <v>2009</v>
      </c>
      <c r="E349">
        <v>3</v>
      </c>
      <c r="F349">
        <v>3</v>
      </c>
      <c r="G349">
        <v>3</v>
      </c>
      <c r="H349">
        <v>1</v>
      </c>
      <c r="I349">
        <v>2</v>
      </c>
      <c r="J349">
        <v>2</v>
      </c>
      <c r="K349">
        <v>3</v>
      </c>
      <c r="L349">
        <v>3</v>
      </c>
      <c r="M349">
        <v>6</v>
      </c>
      <c r="N349">
        <v>1.53</v>
      </c>
      <c r="O349">
        <v>2.72</v>
      </c>
      <c r="P349">
        <v>3.1</v>
      </c>
      <c r="Q349">
        <v>4.32</v>
      </c>
      <c r="R349">
        <v>3.85</v>
      </c>
      <c r="S349">
        <v>31</v>
      </c>
      <c r="T349">
        <v>1</v>
      </c>
      <c r="U349">
        <v>30</v>
      </c>
      <c r="V349">
        <v>1</v>
      </c>
      <c r="W349">
        <v>8</v>
      </c>
      <c r="X349">
        <v>14</v>
      </c>
      <c r="Y349">
        <v>38</v>
      </c>
      <c r="Z349">
        <v>29</v>
      </c>
      <c r="AA349">
        <v>13</v>
      </c>
      <c r="AB349">
        <v>14.53</v>
      </c>
      <c r="AC349">
        <v>17.899999999999999</v>
      </c>
      <c r="AD349">
        <v>17.66</v>
      </c>
      <c r="AE349">
        <v>0.2301</v>
      </c>
      <c r="AF349">
        <v>0.25090000000000001</v>
      </c>
      <c r="AG349">
        <v>1.98</v>
      </c>
      <c r="AH349">
        <v>2.23</v>
      </c>
      <c r="AI349">
        <v>16</v>
      </c>
      <c r="AJ349">
        <v>16</v>
      </c>
      <c r="AK349">
        <v>1</v>
      </c>
      <c r="AL349">
        <v>2</v>
      </c>
      <c r="AM349">
        <v>2</v>
      </c>
      <c r="AN349">
        <v>3</v>
      </c>
      <c r="AO349">
        <v>3</v>
      </c>
      <c r="AP349">
        <v>9</v>
      </c>
    </row>
    <row r="350" spans="1:42">
      <c r="A350" t="s">
        <v>336</v>
      </c>
      <c r="B350" t="s">
        <v>3</v>
      </c>
      <c r="C350">
        <v>10</v>
      </c>
      <c r="D350">
        <v>2009</v>
      </c>
      <c r="E350">
        <v>2</v>
      </c>
      <c r="F350">
        <v>24</v>
      </c>
      <c r="G350">
        <v>15</v>
      </c>
      <c r="H350">
        <v>1</v>
      </c>
      <c r="I350">
        <v>2</v>
      </c>
      <c r="J350">
        <v>2</v>
      </c>
      <c r="K350">
        <v>2</v>
      </c>
      <c r="L350">
        <v>2</v>
      </c>
      <c r="M350">
        <v>8</v>
      </c>
      <c r="N350">
        <v>0.54</v>
      </c>
      <c r="O350">
        <v>1.59</v>
      </c>
      <c r="P350">
        <v>1.75</v>
      </c>
      <c r="Q350">
        <v>1.75</v>
      </c>
      <c r="R350">
        <v>1.75</v>
      </c>
      <c r="S350">
        <v>30</v>
      </c>
      <c r="T350">
        <v>1</v>
      </c>
      <c r="U350">
        <v>5</v>
      </c>
      <c r="V350">
        <v>2</v>
      </c>
      <c r="W350">
        <v>49</v>
      </c>
      <c r="X350">
        <v>54</v>
      </c>
      <c r="Y350">
        <v>126</v>
      </c>
      <c r="AA350">
        <v>6</v>
      </c>
      <c r="AB350">
        <v>17.350000000000001</v>
      </c>
      <c r="AC350">
        <v>12.89</v>
      </c>
      <c r="AD350">
        <v>14.41</v>
      </c>
      <c r="AE350">
        <v>0.15790000000000001</v>
      </c>
      <c r="AF350">
        <v>6.0571428571428568E-2</v>
      </c>
      <c r="AG350">
        <v>1.24</v>
      </c>
      <c r="AH350">
        <v>0.81</v>
      </c>
      <c r="AI350">
        <v>16</v>
      </c>
      <c r="AJ350">
        <v>14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9</v>
      </c>
    </row>
    <row r="351" spans="1:42">
      <c r="A351" t="s">
        <v>26</v>
      </c>
      <c r="B351" t="s">
        <v>16</v>
      </c>
      <c r="C351">
        <v>8</v>
      </c>
      <c r="D351">
        <v>2009</v>
      </c>
      <c r="E351">
        <v>3</v>
      </c>
      <c r="F351">
        <v>16</v>
      </c>
      <c r="G351">
        <v>15</v>
      </c>
      <c r="H351">
        <v>1</v>
      </c>
      <c r="I351">
        <v>2</v>
      </c>
      <c r="J351">
        <v>3</v>
      </c>
      <c r="K351">
        <v>4</v>
      </c>
      <c r="L351">
        <v>4</v>
      </c>
      <c r="M351">
        <v>2</v>
      </c>
      <c r="N351">
        <v>1</v>
      </c>
      <c r="O351">
        <v>1.54</v>
      </c>
      <c r="P351">
        <v>2.42</v>
      </c>
      <c r="Q351">
        <v>3.35</v>
      </c>
      <c r="R351">
        <v>3.89</v>
      </c>
      <c r="S351">
        <v>26</v>
      </c>
      <c r="T351">
        <v>7</v>
      </c>
      <c r="U351">
        <v>252</v>
      </c>
      <c r="V351">
        <v>6</v>
      </c>
      <c r="W351">
        <v>11</v>
      </c>
      <c r="X351">
        <v>19</v>
      </c>
      <c r="Y351">
        <v>19</v>
      </c>
      <c r="Z351">
        <v>22</v>
      </c>
      <c r="AA351">
        <v>37</v>
      </c>
      <c r="AB351">
        <v>13.91</v>
      </c>
      <c r="AC351">
        <v>14.5</v>
      </c>
      <c r="AD351">
        <v>15.22</v>
      </c>
      <c r="AE351">
        <v>0.21367272727272726</v>
      </c>
      <c r="AF351">
        <v>0.19919999999999999</v>
      </c>
      <c r="AG351">
        <v>2.14</v>
      </c>
      <c r="AH351">
        <v>2.14</v>
      </c>
      <c r="AI351">
        <v>11</v>
      </c>
      <c r="AJ351">
        <v>16</v>
      </c>
      <c r="AK351">
        <v>0</v>
      </c>
      <c r="AL351">
        <v>0</v>
      </c>
      <c r="AM351">
        <v>1</v>
      </c>
      <c r="AN351">
        <v>2</v>
      </c>
      <c r="AO351">
        <v>2</v>
      </c>
      <c r="AP351">
        <v>4</v>
      </c>
    </row>
    <row r="352" spans="1:42">
      <c r="A352" t="s">
        <v>40</v>
      </c>
      <c r="B352" t="s">
        <v>16</v>
      </c>
      <c r="C352">
        <v>9</v>
      </c>
      <c r="D352">
        <v>2009</v>
      </c>
      <c r="E352">
        <v>3</v>
      </c>
      <c r="F352">
        <v>17</v>
      </c>
      <c r="G352">
        <v>26</v>
      </c>
      <c r="H352">
        <v>1</v>
      </c>
      <c r="I352">
        <v>1</v>
      </c>
      <c r="J352">
        <v>1</v>
      </c>
      <c r="K352">
        <v>1</v>
      </c>
      <c r="L352">
        <v>2</v>
      </c>
      <c r="M352">
        <v>5</v>
      </c>
      <c r="N352">
        <v>0.91</v>
      </c>
      <c r="O352">
        <v>1.25</v>
      </c>
      <c r="P352">
        <v>1.73</v>
      </c>
      <c r="Q352">
        <v>1.84</v>
      </c>
      <c r="R352">
        <v>2.4500000000000002</v>
      </c>
      <c r="S352">
        <v>29</v>
      </c>
      <c r="T352">
        <v>2</v>
      </c>
      <c r="U352">
        <v>54</v>
      </c>
      <c r="V352">
        <v>13</v>
      </c>
      <c r="W352">
        <v>16</v>
      </c>
      <c r="X352">
        <v>28</v>
      </c>
      <c r="Y352">
        <v>49</v>
      </c>
      <c r="Z352">
        <v>52</v>
      </c>
      <c r="AA352">
        <v>6</v>
      </c>
      <c r="AB352">
        <v>22.13</v>
      </c>
      <c r="AC352">
        <v>14.57</v>
      </c>
      <c r="AD352">
        <v>11.87</v>
      </c>
      <c r="AE352">
        <v>0.28333333333333333</v>
      </c>
      <c r="AF352">
        <v>0.23008000000000001</v>
      </c>
      <c r="AG352">
        <v>2.12</v>
      </c>
      <c r="AH352">
        <v>2</v>
      </c>
      <c r="AI352">
        <v>12</v>
      </c>
      <c r="AJ352">
        <v>15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7</v>
      </c>
    </row>
    <row r="353" spans="1:42">
      <c r="A353" t="s">
        <v>52</v>
      </c>
      <c r="B353" t="s">
        <v>16</v>
      </c>
      <c r="C353">
        <v>10</v>
      </c>
      <c r="D353">
        <v>2009</v>
      </c>
      <c r="E353">
        <v>3</v>
      </c>
      <c r="F353">
        <v>52</v>
      </c>
      <c r="G353">
        <v>4</v>
      </c>
      <c r="H353">
        <v>0</v>
      </c>
      <c r="I353">
        <v>1</v>
      </c>
      <c r="J353">
        <v>2</v>
      </c>
      <c r="K353">
        <v>2</v>
      </c>
      <c r="L353">
        <v>2</v>
      </c>
      <c r="M353">
        <v>2</v>
      </c>
      <c r="N353">
        <v>0.19</v>
      </c>
      <c r="O353">
        <v>1.38</v>
      </c>
      <c r="P353">
        <v>2.25</v>
      </c>
      <c r="Q353">
        <v>2.5099999999999998</v>
      </c>
      <c r="R353">
        <v>2.6</v>
      </c>
      <c r="S353">
        <v>25</v>
      </c>
      <c r="T353">
        <v>1</v>
      </c>
      <c r="U353">
        <v>23</v>
      </c>
      <c r="V353">
        <v>19</v>
      </c>
      <c r="W353">
        <v>22</v>
      </c>
      <c r="X353">
        <v>10</v>
      </c>
      <c r="Y353">
        <v>22</v>
      </c>
      <c r="Z353">
        <v>16</v>
      </c>
      <c r="AA353">
        <v>15</v>
      </c>
      <c r="AB353">
        <v>14.39</v>
      </c>
      <c r="AC353">
        <v>11.81</v>
      </c>
      <c r="AD353">
        <v>17.41</v>
      </c>
      <c r="AE353">
        <v>0.30099999999999999</v>
      </c>
      <c r="AF353">
        <v>0.2647272727272727</v>
      </c>
      <c r="AG353">
        <v>1.69</v>
      </c>
      <c r="AH353">
        <v>1.45</v>
      </c>
      <c r="AI353">
        <v>16</v>
      </c>
      <c r="AJ353">
        <v>11</v>
      </c>
      <c r="AK353">
        <v>0</v>
      </c>
      <c r="AL353">
        <v>1</v>
      </c>
      <c r="AM353">
        <v>1</v>
      </c>
      <c r="AN353">
        <v>1</v>
      </c>
      <c r="AO353">
        <v>1</v>
      </c>
      <c r="AP353">
        <v>3</v>
      </c>
    </row>
    <row r="354" spans="1:42">
      <c r="A354" t="s">
        <v>30</v>
      </c>
      <c r="B354" t="s">
        <v>16</v>
      </c>
      <c r="C354">
        <v>11</v>
      </c>
      <c r="D354">
        <v>2009</v>
      </c>
      <c r="E354">
        <v>3</v>
      </c>
      <c r="F354">
        <v>20</v>
      </c>
      <c r="G354">
        <v>64</v>
      </c>
      <c r="H354">
        <v>1</v>
      </c>
      <c r="I354">
        <v>1</v>
      </c>
      <c r="J354">
        <v>2</v>
      </c>
      <c r="K354">
        <v>3</v>
      </c>
      <c r="L354">
        <v>3</v>
      </c>
      <c r="M354">
        <v>5</v>
      </c>
      <c r="N354">
        <v>0.52</v>
      </c>
      <c r="O354">
        <v>0.66</v>
      </c>
      <c r="P354">
        <v>1.73</v>
      </c>
      <c r="Q354">
        <v>2.2200000000000002</v>
      </c>
      <c r="R354">
        <v>2.44</v>
      </c>
      <c r="S354">
        <v>30</v>
      </c>
      <c r="T354">
        <v>2</v>
      </c>
      <c r="U354">
        <v>51</v>
      </c>
      <c r="V354">
        <v>8</v>
      </c>
      <c r="W354">
        <v>14</v>
      </c>
      <c r="X354">
        <v>40</v>
      </c>
      <c r="Y354">
        <v>26</v>
      </c>
      <c r="Z354">
        <v>40</v>
      </c>
      <c r="AA354">
        <v>8</v>
      </c>
      <c r="AB354">
        <v>18.55</v>
      </c>
      <c r="AC354">
        <v>13.83</v>
      </c>
      <c r="AD354">
        <v>8.16</v>
      </c>
      <c r="AE354">
        <v>0.36228571428571427</v>
      </c>
      <c r="AF354">
        <v>0.29609999999999997</v>
      </c>
      <c r="AG354">
        <v>3.87</v>
      </c>
      <c r="AH354">
        <v>2.2799999999999998</v>
      </c>
      <c r="AI354">
        <v>14</v>
      </c>
      <c r="AJ354">
        <v>16</v>
      </c>
      <c r="AK354">
        <v>0</v>
      </c>
      <c r="AL354">
        <v>0</v>
      </c>
      <c r="AM354">
        <v>1</v>
      </c>
      <c r="AN354">
        <v>1</v>
      </c>
      <c r="AO354">
        <v>1</v>
      </c>
      <c r="AP354">
        <v>9</v>
      </c>
    </row>
    <row r="355" spans="1:42">
      <c r="A355" t="s">
        <v>9</v>
      </c>
      <c r="B355" t="s">
        <v>3</v>
      </c>
      <c r="C355">
        <v>11</v>
      </c>
      <c r="D355">
        <v>2009</v>
      </c>
      <c r="E355">
        <v>2</v>
      </c>
      <c r="F355">
        <v>23</v>
      </c>
      <c r="G355">
        <v>56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3</v>
      </c>
      <c r="N355">
        <v>0.39</v>
      </c>
      <c r="O355">
        <v>0.24</v>
      </c>
      <c r="P355">
        <v>0.17</v>
      </c>
      <c r="Q355">
        <v>0.17</v>
      </c>
      <c r="R355">
        <v>0.17</v>
      </c>
      <c r="S355">
        <v>26</v>
      </c>
      <c r="T355">
        <v>4</v>
      </c>
      <c r="U355">
        <v>109</v>
      </c>
      <c r="V355">
        <v>7</v>
      </c>
      <c r="W355">
        <v>31</v>
      </c>
      <c r="X355">
        <v>77</v>
      </c>
      <c r="Y355">
        <v>54</v>
      </c>
      <c r="AA355">
        <v>12</v>
      </c>
      <c r="AB355">
        <v>15.75</v>
      </c>
      <c r="AC355">
        <v>12.22</v>
      </c>
      <c r="AD355">
        <v>5.95</v>
      </c>
      <c r="AE355">
        <v>0.11445333333333334</v>
      </c>
      <c r="AF355">
        <v>6.7519999999999997E-2</v>
      </c>
      <c r="AG355">
        <v>1.41</v>
      </c>
      <c r="AH355">
        <v>1.08</v>
      </c>
      <c r="AI355">
        <v>15</v>
      </c>
      <c r="AJ355">
        <v>15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5</v>
      </c>
    </row>
    <row r="356" spans="1:42">
      <c r="A356" t="s">
        <v>11</v>
      </c>
      <c r="B356" t="s">
        <v>12</v>
      </c>
      <c r="C356">
        <v>2</v>
      </c>
      <c r="D356">
        <v>2009</v>
      </c>
      <c r="E356">
        <v>1</v>
      </c>
      <c r="F356">
        <v>8</v>
      </c>
      <c r="G356">
        <v>1</v>
      </c>
      <c r="H356">
        <v>1</v>
      </c>
      <c r="I356">
        <v>2</v>
      </c>
      <c r="J356">
        <v>3</v>
      </c>
      <c r="K356">
        <v>4</v>
      </c>
      <c r="L356">
        <v>4</v>
      </c>
      <c r="M356">
        <v>6</v>
      </c>
      <c r="N356">
        <v>1.02</v>
      </c>
      <c r="O356">
        <v>3.21</v>
      </c>
      <c r="P356">
        <v>4.7</v>
      </c>
      <c r="Q356">
        <v>5.79</v>
      </c>
      <c r="R356">
        <v>6.19</v>
      </c>
      <c r="S356">
        <v>32</v>
      </c>
      <c r="T356">
        <v>6</v>
      </c>
      <c r="U356">
        <v>199</v>
      </c>
      <c r="V356">
        <v>1</v>
      </c>
      <c r="W356">
        <v>7</v>
      </c>
      <c r="X356">
        <v>5</v>
      </c>
      <c r="Y356">
        <v>5</v>
      </c>
      <c r="Z356">
        <v>10</v>
      </c>
      <c r="AA356">
        <v>59</v>
      </c>
      <c r="AB356">
        <v>3.04</v>
      </c>
      <c r="AC356">
        <v>20.52</v>
      </c>
      <c r="AD356">
        <v>23.31</v>
      </c>
      <c r="AE356" t="s">
        <v>1885</v>
      </c>
      <c r="AF356" t="s">
        <v>1885</v>
      </c>
      <c r="AI356">
        <v>1</v>
      </c>
      <c r="AK356">
        <v>0</v>
      </c>
      <c r="AL356">
        <v>1</v>
      </c>
      <c r="AM356">
        <v>2</v>
      </c>
      <c r="AN356">
        <v>3</v>
      </c>
      <c r="AO356">
        <v>3</v>
      </c>
      <c r="AP356">
        <v>10</v>
      </c>
    </row>
    <row r="357" spans="1:42">
      <c r="A357" t="s">
        <v>337</v>
      </c>
      <c r="B357" t="s">
        <v>3</v>
      </c>
      <c r="C357">
        <v>12</v>
      </c>
      <c r="D357">
        <v>2009</v>
      </c>
      <c r="E357">
        <v>2</v>
      </c>
      <c r="F357">
        <v>18</v>
      </c>
      <c r="G357">
        <v>18</v>
      </c>
      <c r="H357">
        <v>1</v>
      </c>
      <c r="I357">
        <v>2</v>
      </c>
      <c r="J357">
        <v>2</v>
      </c>
      <c r="K357">
        <v>2</v>
      </c>
      <c r="L357">
        <v>3</v>
      </c>
      <c r="M357">
        <v>0</v>
      </c>
      <c r="N357">
        <v>0.46</v>
      </c>
      <c r="O357">
        <v>1.43</v>
      </c>
      <c r="P357">
        <v>1.27</v>
      </c>
      <c r="Q357">
        <v>1.32</v>
      </c>
      <c r="R357">
        <v>2.82</v>
      </c>
      <c r="S357">
        <v>22</v>
      </c>
      <c r="T357">
        <v>1</v>
      </c>
      <c r="U357">
        <v>12</v>
      </c>
      <c r="V357" t="s">
        <v>1885</v>
      </c>
      <c r="W357">
        <v>15</v>
      </c>
      <c r="X357">
        <v>21</v>
      </c>
      <c r="Y357">
        <v>79</v>
      </c>
      <c r="Z357">
        <v>57</v>
      </c>
      <c r="AC357">
        <v>12.38</v>
      </c>
      <c r="AD357">
        <v>15.39</v>
      </c>
      <c r="AE357" t="s">
        <v>1885</v>
      </c>
      <c r="AF357">
        <v>7.3899999999999993E-2</v>
      </c>
      <c r="AH357">
        <v>0.84</v>
      </c>
      <c r="AJ357">
        <v>16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1</v>
      </c>
    </row>
    <row r="358" spans="1:42">
      <c r="A358" t="s">
        <v>43</v>
      </c>
      <c r="B358" t="s">
        <v>3</v>
      </c>
      <c r="C358">
        <v>13</v>
      </c>
      <c r="D358">
        <v>2009</v>
      </c>
      <c r="E358">
        <v>2</v>
      </c>
      <c r="F358">
        <v>33</v>
      </c>
      <c r="G358">
        <v>30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</v>
      </c>
      <c r="N358">
        <v>0.44</v>
      </c>
      <c r="O358">
        <v>0.68</v>
      </c>
      <c r="P358">
        <v>0.96</v>
      </c>
      <c r="Q358">
        <v>0.79</v>
      </c>
      <c r="R358">
        <v>0.79</v>
      </c>
      <c r="S358">
        <v>27</v>
      </c>
      <c r="T358">
        <v>4</v>
      </c>
      <c r="U358">
        <v>110</v>
      </c>
      <c r="V358">
        <v>20</v>
      </c>
      <c r="W358">
        <v>32</v>
      </c>
      <c r="X358">
        <v>47</v>
      </c>
      <c r="Y358">
        <v>84</v>
      </c>
      <c r="AA358">
        <v>18</v>
      </c>
      <c r="AB358">
        <v>16.04</v>
      </c>
      <c r="AC358">
        <v>10.39</v>
      </c>
      <c r="AD358">
        <v>9.33</v>
      </c>
      <c r="AE358">
        <v>2.8799999999999999E-2</v>
      </c>
      <c r="AF358">
        <v>5.8559999999999994E-2</v>
      </c>
      <c r="AG358">
        <v>0.35</v>
      </c>
      <c r="AH358">
        <v>1.1599999999999999</v>
      </c>
      <c r="AI358">
        <v>13</v>
      </c>
      <c r="AJ358">
        <v>15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5</v>
      </c>
    </row>
    <row r="359" spans="1:42">
      <c r="A359" t="s">
        <v>32</v>
      </c>
      <c r="B359" t="s">
        <v>16</v>
      </c>
      <c r="C359">
        <v>12</v>
      </c>
      <c r="D359">
        <v>2009</v>
      </c>
      <c r="E359">
        <v>3</v>
      </c>
      <c r="F359">
        <v>7</v>
      </c>
      <c r="G359">
        <v>21</v>
      </c>
      <c r="H359">
        <v>1</v>
      </c>
      <c r="I359">
        <v>2</v>
      </c>
      <c r="J359">
        <v>3</v>
      </c>
      <c r="K359">
        <v>4</v>
      </c>
      <c r="L359">
        <v>5</v>
      </c>
      <c r="M359">
        <v>3</v>
      </c>
      <c r="N359">
        <v>1.02</v>
      </c>
      <c r="O359">
        <v>1.48</v>
      </c>
      <c r="P359">
        <v>2.08</v>
      </c>
      <c r="Q359">
        <v>3.67</v>
      </c>
      <c r="R359">
        <v>4.88</v>
      </c>
      <c r="S359">
        <v>25</v>
      </c>
      <c r="T359">
        <v>4</v>
      </c>
      <c r="U359">
        <v>119</v>
      </c>
      <c r="V359">
        <v>10</v>
      </c>
      <c r="W359">
        <v>4</v>
      </c>
      <c r="X359">
        <v>15</v>
      </c>
      <c r="Y359">
        <v>12</v>
      </c>
      <c r="Z359">
        <v>6</v>
      </c>
      <c r="AA359">
        <v>5</v>
      </c>
      <c r="AB359">
        <v>17.739999999999998</v>
      </c>
      <c r="AC359">
        <v>18.46</v>
      </c>
      <c r="AD359">
        <v>14.69</v>
      </c>
      <c r="AE359">
        <v>0.31786666666666663</v>
      </c>
      <c r="AF359">
        <v>0.30922666666666665</v>
      </c>
      <c r="AG359">
        <v>2.12</v>
      </c>
      <c r="AH359">
        <v>2.3199999999999998</v>
      </c>
      <c r="AI359">
        <v>15</v>
      </c>
      <c r="AJ359">
        <v>15</v>
      </c>
      <c r="AK359">
        <v>1</v>
      </c>
      <c r="AL359">
        <v>1</v>
      </c>
      <c r="AM359">
        <v>2</v>
      </c>
      <c r="AN359">
        <v>3</v>
      </c>
      <c r="AO359">
        <v>4</v>
      </c>
      <c r="AP359">
        <v>4</v>
      </c>
    </row>
    <row r="360" spans="1:42">
      <c r="A360" t="s">
        <v>41</v>
      </c>
      <c r="B360" t="s">
        <v>16</v>
      </c>
      <c r="C360">
        <v>13</v>
      </c>
      <c r="D360">
        <v>2009</v>
      </c>
      <c r="E360">
        <v>3</v>
      </c>
      <c r="F360">
        <v>4</v>
      </c>
      <c r="G360">
        <v>19</v>
      </c>
      <c r="H360">
        <v>1</v>
      </c>
      <c r="I360">
        <v>2</v>
      </c>
      <c r="J360">
        <v>3</v>
      </c>
      <c r="K360">
        <v>4</v>
      </c>
      <c r="L360">
        <v>5</v>
      </c>
      <c r="M360">
        <v>2</v>
      </c>
      <c r="N360">
        <v>1.52</v>
      </c>
      <c r="O360">
        <v>2.29</v>
      </c>
      <c r="P360">
        <v>4.03</v>
      </c>
      <c r="Q360">
        <v>5.26</v>
      </c>
      <c r="R360">
        <v>6.08</v>
      </c>
      <c r="S360">
        <v>28</v>
      </c>
      <c r="T360">
        <v>8</v>
      </c>
      <c r="U360">
        <v>300</v>
      </c>
      <c r="V360">
        <v>14</v>
      </c>
      <c r="W360">
        <v>20</v>
      </c>
      <c r="X360">
        <v>18</v>
      </c>
      <c r="Y360">
        <v>6.5</v>
      </c>
      <c r="Z360">
        <v>18</v>
      </c>
      <c r="AA360">
        <v>10</v>
      </c>
      <c r="AB360">
        <v>15.57</v>
      </c>
      <c r="AC360">
        <v>20.39</v>
      </c>
      <c r="AD360">
        <v>14.19</v>
      </c>
      <c r="AE360">
        <v>0.28399999999999997</v>
      </c>
      <c r="AF360">
        <v>0.32148571428571426</v>
      </c>
      <c r="AG360">
        <v>2.12</v>
      </c>
      <c r="AH360">
        <v>3</v>
      </c>
      <c r="AI360">
        <v>16</v>
      </c>
      <c r="AJ360">
        <v>14</v>
      </c>
      <c r="AK360">
        <v>1</v>
      </c>
      <c r="AL360">
        <v>1</v>
      </c>
      <c r="AM360">
        <v>2</v>
      </c>
      <c r="AN360">
        <v>3</v>
      </c>
      <c r="AO360">
        <v>3</v>
      </c>
      <c r="AP360">
        <v>6</v>
      </c>
    </row>
    <row r="361" spans="1:42">
      <c r="A361" t="s">
        <v>7</v>
      </c>
      <c r="B361" t="s">
        <v>3</v>
      </c>
      <c r="C361">
        <v>14</v>
      </c>
      <c r="D361">
        <v>2009</v>
      </c>
      <c r="E361">
        <v>2</v>
      </c>
      <c r="F361">
        <v>53</v>
      </c>
      <c r="G361">
        <v>49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6</v>
      </c>
      <c r="N361">
        <v>0.26</v>
      </c>
      <c r="O361">
        <v>-0.03</v>
      </c>
      <c r="P361">
        <v>-0.03</v>
      </c>
      <c r="Q361">
        <v>-0.03</v>
      </c>
      <c r="R361">
        <v>-0.03</v>
      </c>
      <c r="S361">
        <v>30</v>
      </c>
      <c r="T361">
        <v>3</v>
      </c>
      <c r="U361">
        <v>91</v>
      </c>
      <c r="V361">
        <v>5</v>
      </c>
      <c r="W361">
        <v>76</v>
      </c>
      <c r="X361">
        <v>115</v>
      </c>
      <c r="AA361">
        <v>8</v>
      </c>
      <c r="AB361">
        <v>19.41</v>
      </c>
      <c r="AC361">
        <v>10.31</v>
      </c>
      <c r="AD361">
        <v>7.31</v>
      </c>
      <c r="AE361">
        <v>0.13097142857142857</v>
      </c>
      <c r="AF361">
        <v>0.1198</v>
      </c>
      <c r="AG361">
        <v>1.04</v>
      </c>
      <c r="AH361">
        <v>1.51</v>
      </c>
      <c r="AI361">
        <v>14</v>
      </c>
      <c r="AJ361">
        <v>8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8</v>
      </c>
    </row>
    <row r="362" spans="1:42">
      <c r="A362" t="s">
        <v>113</v>
      </c>
      <c r="B362" t="s">
        <v>12</v>
      </c>
      <c r="C362">
        <v>3</v>
      </c>
      <c r="D362">
        <v>2009</v>
      </c>
      <c r="E362">
        <v>1</v>
      </c>
      <c r="F362">
        <v>1</v>
      </c>
      <c r="G362">
        <v>2</v>
      </c>
      <c r="H362">
        <v>1</v>
      </c>
      <c r="I362">
        <v>2</v>
      </c>
      <c r="J362">
        <v>3</v>
      </c>
      <c r="K362">
        <v>4</v>
      </c>
      <c r="L362">
        <v>4</v>
      </c>
      <c r="M362">
        <v>1</v>
      </c>
      <c r="N362">
        <v>1.48</v>
      </c>
      <c r="O362">
        <v>3.02</v>
      </c>
      <c r="P362">
        <v>5.24</v>
      </c>
      <c r="Q362">
        <v>6.36</v>
      </c>
      <c r="R362">
        <v>6.94</v>
      </c>
      <c r="S362">
        <v>26</v>
      </c>
      <c r="T362">
        <v>1</v>
      </c>
      <c r="U362">
        <v>24</v>
      </c>
      <c r="V362">
        <v>16</v>
      </c>
      <c r="W362">
        <v>1</v>
      </c>
      <c r="X362">
        <v>1</v>
      </c>
      <c r="Y362">
        <v>1</v>
      </c>
      <c r="Z362">
        <v>1</v>
      </c>
      <c r="AA362">
        <v>3</v>
      </c>
      <c r="AB362">
        <v>21.76</v>
      </c>
      <c r="AC362">
        <v>25.24</v>
      </c>
      <c r="AD362">
        <v>24.17</v>
      </c>
      <c r="AE362" t="s">
        <v>1885</v>
      </c>
      <c r="AF362" t="s">
        <v>1885</v>
      </c>
      <c r="AI362">
        <v>16</v>
      </c>
      <c r="AK362">
        <v>1</v>
      </c>
      <c r="AL362">
        <v>2</v>
      </c>
      <c r="AM362">
        <v>3</v>
      </c>
      <c r="AN362">
        <v>4</v>
      </c>
      <c r="AO362">
        <v>4</v>
      </c>
      <c r="AP362">
        <v>5</v>
      </c>
    </row>
    <row r="363" spans="1:42">
      <c r="A363" t="s">
        <v>23</v>
      </c>
      <c r="B363" t="s">
        <v>12</v>
      </c>
      <c r="C363">
        <v>4</v>
      </c>
      <c r="D363">
        <v>2009</v>
      </c>
      <c r="E363">
        <v>1</v>
      </c>
      <c r="F363">
        <v>4</v>
      </c>
      <c r="G363">
        <v>4</v>
      </c>
      <c r="H363">
        <v>1</v>
      </c>
      <c r="I363">
        <v>2</v>
      </c>
      <c r="J363">
        <v>2</v>
      </c>
      <c r="K363">
        <v>3</v>
      </c>
      <c r="L363">
        <v>4</v>
      </c>
      <c r="M363">
        <v>9</v>
      </c>
      <c r="N363">
        <v>1.03</v>
      </c>
      <c r="O363">
        <v>2.0299999999999998</v>
      </c>
      <c r="P363">
        <v>2.0299999999999998</v>
      </c>
      <c r="Q363">
        <v>3.04</v>
      </c>
      <c r="R363">
        <v>5.13</v>
      </c>
      <c r="S363">
        <v>33</v>
      </c>
      <c r="T363">
        <v>1</v>
      </c>
      <c r="U363">
        <v>1</v>
      </c>
      <c r="V363">
        <v>2</v>
      </c>
      <c r="W363">
        <v>3</v>
      </c>
      <c r="X363">
        <v>6</v>
      </c>
      <c r="Y363">
        <v>13</v>
      </c>
      <c r="Z363">
        <v>11</v>
      </c>
      <c r="AA363">
        <v>6</v>
      </c>
      <c r="AB363">
        <v>19.14</v>
      </c>
      <c r="AC363">
        <v>21.54</v>
      </c>
      <c r="AD363">
        <v>22.11</v>
      </c>
      <c r="AE363" t="s">
        <v>1885</v>
      </c>
      <c r="AF363" t="s">
        <v>1885</v>
      </c>
      <c r="AI363">
        <v>16</v>
      </c>
      <c r="AK363">
        <v>1</v>
      </c>
      <c r="AL363">
        <v>2</v>
      </c>
      <c r="AM363">
        <v>2</v>
      </c>
      <c r="AN363">
        <v>3</v>
      </c>
      <c r="AO363">
        <v>4</v>
      </c>
      <c r="AP363">
        <v>12</v>
      </c>
    </row>
    <row r="364" spans="1:42">
      <c r="A364" t="s">
        <v>59</v>
      </c>
      <c r="B364" t="s">
        <v>3</v>
      </c>
      <c r="C364">
        <v>15</v>
      </c>
      <c r="D364">
        <v>2009</v>
      </c>
      <c r="E364">
        <v>2</v>
      </c>
      <c r="F364">
        <v>21</v>
      </c>
      <c r="G364">
        <v>83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0.82</v>
      </c>
      <c r="O364">
        <v>0.78</v>
      </c>
      <c r="P364">
        <v>0.87</v>
      </c>
      <c r="Q364">
        <v>0.63</v>
      </c>
      <c r="R364">
        <v>0.63</v>
      </c>
      <c r="S364">
        <v>23</v>
      </c>
      <c r="T364">
        <v>3</v>
      </c>
      <c r="U364">
        <v>64</v>
      </c>
      <c r="V364">
        <v>25</v>
      </c>
      <c r="W364">
        <v>54</v>
      </c>
      <c r="X364">
        <v>103</v>
      </c>
      <c r="Y364">
        <v>55</v>
      </c>
      <c r="Z364">
        <v>88</v>
      </c>
      <c r="AA364">
        <v>16</v>
      </c>
      <c r="AB364">
        <v>13.32</v>
      </c>
      <c r="AC364">
        <v>14.28</v>
      </c>
      <c r="AD364">
        <v>5.97</v>
      </c>
      <c r="AE364">
        <v>0.11409999999999999</v>
      </c>
      <c r="AF364">
        <v>0.12332307692307692</v>
      </c>
      <c r="AG364">
        <v>0.82</v>
      </c>
      <c r="AH364">
        <v>1.46</v>
      </c>
      <c r="AI364">
        <v>16</v>
      </c>
      <c r="AJ364">
        <v>13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2</v>
      </c>
    </row>
    <row r="365" spans="1:42">
      <c r="A365" t="s">
        <v>14</v>
      </c>
      <c r="B365" t="s">
        <v>3</v>
      </c>
      <c r="C365">
        <v>16</v>
      </c>
      <c r="D365">
        <v>2009</v>
      </c>
      <c r="E365">
        <v>2</v>
      </c>
      <c r="F365">
        <v>58</v>
      </c>
      <c r="G365">
        <v>75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6</v>
      </c>
      <c r="N365">
        <v>0.16</v>
      </c>
      <c r="O365">
        <v>0.22</v>
      </c>
      <c r="P365">
        <v>0.22</v>
      </c>
      <c r="Q365">
        <v>0.22</v>
      </c>
      <c r="R365">
        <v>0.22</v>
      </c>
      <c r="S365">
        <v>28</v>
      </c>
      <c r="T365">
        <v>2</v>
      </c>
      <c r="U365">
        <v>51</v>
      </c>
      <c r="V365">
        <v>10</v>
      </c>
      <c r="W365">
        <v>45</v>
      </c>
      <c r="X365">
        <v>73</v>
      </c>
      <c r="AA365">
        <v>10</v>
      </c>
      <c r="AB365">
        <v>15.78</v>
      </c>
      <c r="AC365">
        <v>9.51</v>
      </c>
      <c r="AD365">
        <v>9.0399999999999991</v>
      </c>
      <c r="AE365">
        <v>7.4899999999999994E-2</v>
      </c>
      <c r="AF365">
        <v>3.8199999999999998E-2</v>
      </c>
      <c r="AG365">
        <v>0.87</v>
      </c>
      <c r="AH365">
        <v>0.67</v>
      </c>
      <c r="AI365">
        <v>16</v>
      </c>
      <c r="AJ365">
        <v>8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8</v>
      </c>
    </row>
    <row r="366" spans="1:42">
      <c r="A366" t="s">
        <v>22</v>
      </c>
      <c r="B366" t="s">
        <v>3</v>
      </c>
      <c r="C366">
        <v>17</v>
      </c>
      <c r="D366">
        <v>2009</v>
      </c>
      <c r="E366">
        <v>2</v>
      </c>
      <c r="F366">
        <v>51</v>
      </c>
      <c r="G366">
        <v>8</v>
      </c>
      <c r="H366">
        <v>0</v>
      </c>
      <c r="I366">
        <v>1</v>
      </c>
      <c r="J366">
        <v>1</v>
      </c>
      <c r="K366">
        <v>1</v>
      </c>
      <c r="L366">
        <v>1</v>
      </c>
      <c r="M366">
        <v>0</v>
      </c>
      <c r="N366">
        <v>-0.16</v>
      </c>
      <c r="O366">
        <v>1.1000000000000001</v>
      </c>
      <c r="P366">
        <v>1.85</v>
      </c>
      <c r="Q366">
        <v>2.36</v>
      </c>
      <c r="R366">
        <v>2.44</v>
      </c>
      <c r="S366">
        <v>22</v>
      </c>
      <c r="T366">
        <v>1</v>
      </c>
      <c r="U366">
        <v>4</v>
      </c>
      <c r="V366">
        <v>13</v>
      </c>
      <c r="W366">
        <v>33</v>
      </c>
      <c r="X366">
        <v>8</v>
      </c>
      <c r="Y366">
        <v>8</v>
      </c>
      <c r="Z366">
        <v>16</v>
      </c>
      <c r="AA366">
        <v>42</v>
      </c>
      <c r="AB366">
        <v>10.11</v>
      </c>
      <c r="AC366">
        <v>7.26</v>
      </c>
      <c r="AD366">
        <v>21.03</v>
      </c>
      <c r="AE366">
        <v>0.1188923076923077</v>
      </c>
      <c r="AF366">
        <v>8.8133333333333341E-2</v>
      </c>
      <c r="AG366">
        <v>2.2999999999999998</v>
      </c>
      <c r="AH366">
        <v>1.77</v>
      </c>
      <c r="AI366">
        <v>13</v>
      </c>
      <c r="AJ366">
        <v>12</v>
      </c>
      <c r="AK366">
        <v>0</v>
      </c>
      <c r="AL366">
        <v>1</v>
      </c>
      <c r="AM366">
        <v>1</v>
      </c>
      <c r="AN366">
        <v>1</v>
      </c>
      <c r="AO366">
        <v>1</v>
      </c>
      <c r="AP366">
        <v>2</v>
      </c>
    </row>
    <row r="367" spans="1:42">
      <c r="A367" t="s">
        <v>20</v>
      </c>
      <c r="B367" t="s">
        <v>3</v>
      </c>
      <c r="C367">
        <v>18</v>
      </c>
      <c r="D367">
        <v>2009</v>
      </c>
      <c r="E367">
        <v>2</v>
      </c>
      <c r="F367">
        <v>29</v>
      </c>
      <c r="G367">
        <v>58</v>
      </c>
      <c r="H367">
        <v>0</v>
      </c>
      <c r="I367">
        <v>0</v>
      </c>
      <c r="J367">
        <v>1</v>
      </c>
      <c r="K367">
        <v>2</v>
      </c>
      <c r="L367">
        <v>3</v>
      </c>
      <c r="M367">
        <v>2</v>
      </c>
      <c r="N367">
        <v>0.46</v>
      </c>
      <c r="O367">
        <v>0.44</v>
      </c>
      <c r="P367">
        <v>1.25</v>
      </c>
      <c r="Q367">
        <v>1.83</v>
      </c>
      <c r="R367">
        <v>2.95</v>
      </c>
      <c r="S367">
        <v>24</v>
      </c>
      <c r="T367">
        <v>1</v>
      </c>
      <c r="U367">
        <v>2</v>
      </c>
      <c r="V367">
        <v>11</v>
      </c>
      <c r="W367">
        <v>27</v>
      </c>
      <c r="X367">
        <v>38</v>
      </c>
      <c r="Y367">
        <v>22</v>
      </c>
      <c r="Z367">
        <v>19</v>
      </c>
      <c r="AA367">
        <v>27</v>
      </c>
      <c r="AB367">
        <v>17.239999999999998</v>
      </c>
      <c r="AC367">
        <v>11.96</v>
      </c>
      <c r="AD367">
        <v>9.48</v>
      </c>
      <c r="AE367">
        <v>0.18704000000000001</v>
      </c>
      <c r="AF367">
        <v>0.1384</v>
      </c>
      <c r="AG367">
        <v>1.76</v>
      </c>
      <c r="AH367">
        <v>1.36</v>
      </c>
      <c r="AI367">
        <v>10</v>
      </c>
      <c r="AJ367">
        <v>14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4</v>
      </c>
    </row>
    <row r="368" spans="1:42">
      <c r="A368" t="s">
        <v>38</v>
      </c>
      <c r="B368" t="s">
        <v>3</v>
      </c>
      <c r="C368">
        <v>19</v>
      </c>
      <c r="D368">
        <v>2009</v>
      </c>
      <c r="E368">
        <v>2</v>
      </c>
      <c r="F368">
        <v>39</v>
      </c>
      <c r="G368">
        <v>26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4</v>
      </c>
      <c r="N368">
        <v>0.71</v>
      </c>
      <c r="O368">
        <v>0.96</v>
      </c>
      <c r="P368">
        <v>0.19</v>
      </c>
      <c r="Q368">
        <v>0.34</v>
      </c>
      <c r="R368">
        <v>-0.23</v>
      </c>
      <c r="S368">
        <v>28</v>
      </c>
      <c r="T368">
        <v>1</v>
      </c>
      <c r="U368">
        <v>2</v>
      </c>
      <c r="V368">
        <v>18.5</v>
      </c>
      <c r="W368">
        <v>25</v>
      </c>
      <c r="X368">
        <v>59</v>
      </c>
      <c r="Y368">
        <v>80</v>
      </c>
      <c r="Z368">
        <v>115</v>
      </c>
      <c r="AA368">
        <v>17</v>
      </c>
      <c r="AB368">
        <v>13.13</v>
      </c>
      <c r="AC368">
        <v>15.18</v>
      </c>
      <c r="AD368">
        <v>10.039999999999999</v>
      </c>
      <c r="AE368">
        <v>8.4599999999999995E-2</v>
      </c>
      <c r="AF368">
        <v>6.4177777777777778E-2</v>
      </c>
      <c r="AG368">
        <v>1.0900000000000001</v>
      </c>
      <c r="AH368">
        <v>0.86</v>
      </c>
      <c r="AI368">
        <v>16</v>
      </c>
      <c r="AJ368">
        <v>9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5</v>
      </c>
    </row>
    <row r="369" spans="1:42">
      <c r="A369" t="s">
        <v>18</v>
      </c>
      <c r="B369" t="s">
        <v>16</v>
      </c>
      <c r="C369">
        <v>14</v>
      </c>
      <c r="D369">
        <v>2009</v>
      </c>
      <c r="E369">
        <v>3</v>
      </c>
      <c r="F369">
        <v>49</v>
      </c>
      <c r="G369">
        <v>27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0.19</v>
      </c>
      <c r="O369">
        <v>0.5</v>
      </c>
      <c r="P369">
        <v>-0.3</v>
      </c>
      <c r="Q369">
        <v>-0.52</v>
      </c>
      <c r="R369">
        <v>-0.52</v>
      </c>
      <c r="S369">
        <v>26</v>
      </c>
      <c r="T369">
        <v>1</v>
      </c>
      <c r="U369">
        <v>3</v>
      </c>
      <c r="V369">
        <v>3</v>
      </c>
      <c r="W369">
        <v>36</v>
      </c>
      <c r="X369">
        <v>37</v>
      </c>
      <c r="Y369">
        <v>98</v>
      </c>
      <c r="Z369">
        <v>173</v>
      </c>
      <c r="AA369">
        <v>35</v>
      </c>
      <c r="AB369">
        <v>10.039999999999999</v>
      </c>
      <c r="AC369">
        <v>8.56</v>
      </c>
      <c r="AD369">
        <v>11.61</v>
      </c>
      <c r="AE369">
        <v>0.28699999999999998</v>
      </c>
      <c r="AF369">
        <v>0.25559999999999999</v>
      </c>
      <c r="AG369">
        <v>1.69</v>
      </c>
      <c r="AH369">
        <v>1.5</v>
      </c>
      <c r="AI369">
        <v>16</v>
      </c>
      <c r="AJ369">
        <v>16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5</v>
      </c>
    </row>
    <row r="370" spans="1:42">
      <c r="A370" t="s">
        <v>10</v>
      </c>
      <c r="B370" t="s">
        <v>3</v>
      </c>
      <c r="C370">
        <v>20</v>
      </c>
      <c r="D370">
        <v>2009</v>
      </c>
      <c r="E370">
        <v>2</v>
      </c>
      <c r="F370">
        <v>45</v>
      </c>
      <c r="G370">
        <v>31</v>
      </c>
      <c r="H370">
        <v>0</v>
      </c>
      <c r="I370">
        <v>0</v>
      </c>
      <c r="J370">
        <v>1</v>
      </c>
      <c r="K370">
        <v>2</v>
      </c>
      <c r="L370">
        <v>3</v>
      </c>
      <c r="M370">
        <v>2</v>
      </c>
      <c r="N370">
        <v>0.19</v>
      </c>
      <c r="O370">
        <v>0.19</v>
      </c>
      <c r="P370">
        <v>1.28</v>
      </c>
      <c r="Q370">
        <v>2.2599999999999998</v>
      </c>
      <c r="R370">
        <v>3.73</v>
      </c>
      <c r="S370">
        <v>23</v>
      </c>
      <c r="T370">
        <v>1</v>
      </c>
      <c r="U370">
        <v>12</v>
      </c>
      <c r="V370">
        <v>8</v>
      </c>
      <c r="W370">
        <v>46</v>
      </c>
      <c r="X370">
        <v>27</v>
      </c>
      <c r="Y370">
        <v>13</v>
      </c>
      <c r="Z370">
        <v>9</v>
      </c>
      <c r="AA370">
        <v>13</v>
      </c>
      <c r="AB370">
        <v>15.71</v>
      </c>
      <c r="AC370">
        <v>7.92</v>
      </c>
      <c r="AD370">
        <v>9.14</v>
      </c>
      <c r="AE370">
        <v>0.15338666666666667</v>
      </c>
      <c r="AF370">
        <v>9.8953846153846156E-2</v>
      </c>
      <c r="AG370">
        <v>0.99</v>
      </c>
      <c r="AH370">
        <v>1.28</v>
      </c>
      <c r="AI370">
        <v>15</v>
      </c>
      <c r="AJ370">
        <v>13</v>
      </c>
      <c r="AK370">
        <v>0</v>
      </c>
      <c r="AL370">
        <v>0</v>
      </c>
      <c r="AM370">
        <v>1</v>
      </c>
      <c r="AN370">
        <v>2</v>
      </c>
      <c r="AO370">
        <v>3</v>
      </c>
      <c r="AP370">
        <v>3</v>
      </c>
    </row>
    <row r="371" spans="1:42">
      <c r="A371" t="s">
        <v>48</v>
      </c>
      <c r="B371" t="s">
        <v>49</v>
      </c>
      <c r="C371">
        <v>1</v>
      </c>
      <c r="D371">
        <v>2009</v>
      </c>
      <c r="E371">
        <v>4</v>
      </c>
      <c r="F371">
        <v>5</v>
      </c>
      <c r="G371">
        <v>1</v>
      </c>
      <c r="H371">
        <v>1</v>
      </c>
      <c r="I371">
        <v>2</v>
      </c>
      <c r="J371">
        <v>3</v>
      </c>
      <c r="K371">
        <v>4</v>
      </c>
      <c r="L371">
        <v>5</v>
      </c>
      <c r="M371">
        <v>5</v>
      </c>
      <c r="N371">
        <v>0.63</v>
      </c>
      <c r="O371">
        <v>1.3</v>
      </c>
      <c r="P371">
        <v>2.0099999999999998</v>
      </c>
      <c r="Q371">
        <v>2.72</v>
      </c>
      <c r="R371">
        <v>3.28</v>
      </c>
      <c r="S371">
        <v>27</v>
      </c>
      <c r="T371">
        <v>3</v>
      </c>
      <c r="U371">
        <v>69</v>
      </c>
      <c r="V371">
        <v>1</v>
      </c>
      <c r="W371">
        <v>5</v>
      </c>
      <c r="X371">
        <v>4</v>
      </c>
      <c r="Y371">
        <v>7</v>
      </c>
      <c r="Z371">
        <v>4</v>
      </c>
      <c r="AA371">
        <v>2</v>
      </c>
      <c r="AB371">
        <v>12.62</v>
      </c>
      <c r="AC371">
        <v>13.06</v>
      </c>
      <c r="AD371">
        <v>15.51</v>
      </c>
      <c r="AE371">
        <v>0.21290000000000001</v>
      </c>
      <c r="AF371">
        <v>0.22650000000000001</v>
      </c>
      <c r="AG371">
        <v>2.0299999999999998</v>
      </c>
      <c r="AH371">
        <v>1.95</v>
      </c>
      <c r="AI371">
        <v>16</v>
      </c>
      <c r="AJ371">
        <v>16</v>
      </c>
      <c r="AK371">
        <v>1</v>
      </c>
      <c r="AL371">
        <v>2</v>
      </c>
      <c r="AM371">
        <v>3</v>
      </c>
      <c r="AN371">
        <v>4</v>
      </c>
      <c r="AO371">
        <v>5</v>
      </c>
      <c r="AP371">
        <v>7</v>
      </c>
    </row>
    <row r="372" spans="1:42">
      <c r="A372" t="s">
        <v>107</v>
      </c>
      <c r="B372" t="s">
        <v>12</v>
      </c>
      <c r="C372">
        <v>5</v>
      </c>
      <c r="D372">
        <v>2009</v>
      </c>
      <c r="E372">
        <v>1</v>
      </c>
      <c r="F372">
        <v>7</v>
      </c>
      <c r="G372">
        <v>5</v>
      </c>
      <c r="H372">
        <v>1</v>
      </c>
      <c r="I372">
        <v>2</v>
      </c>
      <c r="J372">
        <v>3</v>
      </c>
      <c r="K372">
        <v>3</v>
      </c>
      <c r="L372">
        <v>4</v>
      </c>
      <c r="M372">
        <v>2</v>
      </c>
      <c r="N372">
        <v>0.86</v>
      </c>
      <c r="O372">
        <v>2.1800000000000002</v>
      </c>
      <c r="P372">
        <v>2.67</v>
      </c>
      <c r="Q372">
        <v>2.68</v>
      </c>
      <c r="R372">
        <v>3.49</v>
      </c>
      <c r="S372">
        <v>28</v>
      </c>
      <c r="T372">
        <v>1</v>
      </c>
      <c r="U372">
        <v>4</v>
      </c>
      <c r="V372">
        <v>14</v>
      </c>
      <c r="W372">
        <v>5</v>
      </c>
      <c r="X372">
        <v>3</v>
      </c>
      <c r="Y372">
        <v>11</v>
      </c>
      <c r="Z372">
        <v>23</v>
      </c>
      <c r="AA372">
        <v>2</v>
      </c>
      <c r="AB372">
        <v>21.92</v>
      </c>
      <c r="AC372">
        <v>20.7</v>
      </c>
      <c r="AD372">
        <v>21.73</v>
      </c>
      <c r="AE372" t="s">
        <v>1885</v>
      </c>
      <c r="AF372" t="s">
        <v>1885</v>
      </c>
      <c r="AI372">
        <v>16</v>
      </c>
      <c r="AK372">
        <v>0</v>
      </c>
      <c r="AL372">
        <v>1</v>
      </c>
      <c r="AM372">
        <v>1</v>
      </c>
      <c r="AN372">
        <v>1</v>
      </c>
      <c r="AO372">
        <v>2</v>
      </c>
      <c r="AP372">
        <v>6</v>
      </c>
    </row>
    <row r="373" spans="1:42">
      <c r="A373" t="s">
        <v>45</v>
      </c>
      <c r="B373" t="s">
        <v>16</v>
      </c>
      <c r="C373">
        <v>15</v>
      </c>
      <c r="D373">
        <v>2009</v>
      </c>
      <c r="E373">
        <v>3</v>
      </c>
      <c r="F373">
        <v>45</v>
      </c>
      <c r="G373">
        <v>58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0.35</v>
      </c>
      <c r="O373">
        <v>0.37</v>
      </c>
      <c r="P373">
        <v>0.04</v>
      </c>
      <c r="Q373">
        <v>0.04</v>
      </c>
      <c r="R373">
        <v>0.04</v>
      </c>
      <c r="S373">
        <v>28</v>
      </c>
      <c r="T373">
        <v>1</v>
      </c>
      <c r="U373">
        <v>7</v>
      </c>
      <c r="V373">
        <v>16</v>
      </c>
      <c r="W373">
        <v>71.5</v>
      </c>
      <c r="X373">
        <v>70.5</v>
      </c>
      <c r="AA373">
        <v>72</v>
      </c>
      <c r="AB373">
        <v>6.15</v>
      </c>
      <c r="AC373">
        <v>9.31</v>
      </c>
      <c r="AD373">
        <v>8</v>
      </c>
      <c r="AE373">
        <v>0.15456</v>
      </c>
      <c r="AF373">
        <v>0.17194666666666666</v>
      </c>
      <c r="AG373">
        <v>0.89</v>
      </c>
      <c r="AH373">
        <v>1.21</v>
      </c>
      <c r="AI373">
        <v>15</v>
      </c>
      <c r="AJ373">
        <v>15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6</v>
      </c>
    </row>
    <row r="374" spans="1:42">
      <c r="A374" t="s">
        <v>126</v>
      </c>
      <c r="B374" t="s">
        <v>3</v>
      </c>
      <c r="C374">
        <v>21</v>
      </c>
      <c r="D374">
        <v>2009</v>
      </c>
      <c r="E374">
        <v>2</v>
      </c>
      <c r="F374">
        <v>19</v>
      </c>
      <c r="G374">
        <v>54</v>
      </c>
      <c r="H374">
        <v>1</v>
      </c>
      <c r="I374">
        <v>1</v>
      </c>
      <c r="J374">
        <v>2</v>
      </c>
      <c r="K374">
        <v>2</v>
      </c>
      <c r="L374">
        <v>3</v>
      </c>
      <c r="M374">
        <v>1</v>
      </c>
      <c r="N374">
        <v>0.82</v>
      </c>
      <c r="O374">
        <v>1.1100000000000001</v>
      </c>
      <c r="P374">
        <v>1.59</v>
      </c>
      <c r="Q374">
        <v>1.73</v>
      </c>
      <c r="R374">
        <v>2.69</v>
      </c>
      <c r="S374">
        <v>25</v>
      </c>
      <c r="T374">
        <v>8</v>
      </c>
      <c r="U374">
        <v>300</v>
      </c>
      <c r="V374">
        <v>44</v>
      </c>
      <c r="W374">
        <v>20.5</v>
      </c>
      <c r="X374">
        <v>44</v>
      </c>
      <c r="Y374">
        <v>56</v>
      </c>
      <c r="Z374">
        <v>59</v>
      </c>
      <c r="AA374">
        <v>19</v>
      </c>
      <c r="AB374">
        <v>14.92</v>
      </c>
      <c r="AC374">
        <v>14.04</v>
      </c>
      <c r="AD374">
        <v>14.67</v>
      </c>
      <c r="AE374">
        <v>7.6061538461538458E-2</v>
      </c>
      <c r="AF374">
        <v>9.3714285714285722E-2</v>
      </c>
      <c r="AG374">
        <v>1.66</v>
      </c>
      <c r="AH374">
        <v>1.75</v>
      </c>
      <c r="AI374">
        <v>13</v>
      </c>
      <c r="AJ374">
        <v>14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4</v>
      </c>
    </row>
    <row r="375" spans="1:42">
      <c r="A375" t="s">
        <v>165</v>
      </c>
      <c r="B375" t="s">
        <v>16</v>
      </c>
      <c r="C375">
        <v>16</v>
      </c>
      <c r="D375">
        <v>2009</v>
      </c>
      <c r="E375">
        <v>3</v>
      </c>
      <c r="F375">
        <v>90</v>
      </c>
      <c r="G375">
        <v>45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-0.36</v>
      </c>
      <c r="O375">
        <v>-0.16</v>
      </c>
      <c r="P375">
        <v>-0.72</v>
      </c>
      <c r="Q375">
        <v>-0.83</v>
      </c>
      <c r="R375">
        <v>-0.66</v>
      </c>
      <c r="S375">
        <v>23</v>
      </c>
      <c r="T375">
        <v>2</v>
      </c>
      <c r="U375">
        <v>42</v>
      </c>
      <c r="V375">
        <v>61</v>
      </c>
      <c r="W375">
        <v>44</v>
      </c>
      <c r="X375">
        <v>77</v>
      </c>
      <c r="Y375">
        <v>87</v>
      </c>
      <c r="Z375">
        <v>171</v>
      </c>
      <c r="AA375">
        <v>16</v>
      </c>
      <c r="AB375">
        <v>15.33</v>
      </c>
      <c r="AC375">
        <v>5.1100000000000003</v>
      </c>
      <c r="AD375">
        <v>9.11</v>
      </c>
      <c r="AE375">
        <v>0.22805333333333333</v>
      </c>
      <c r="AF375">
        <v>0.15337142857142858</v>
      </c>
      <c r="AG375">
        <v>1.75</v>
      </c>
      <c r="AH375">
        <v>0.98</v>
      </c>
      <c r="AI375">
        <v>15</v>
      </c>
      <c r="AJ375">
        <v>14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2</v>
      </c>
    </row>
    <row r="376" spans="1:42">
      <c r="A376" t="s">
        <v>31</v>
      </c>
      <c r="B376" t="s">
        <v>16</v>
      </c>
      <c r="C376">
        <v>17</v>
      </c>
      <c r="D376">
        <v>2009</v>
      </c>
      <c r="E376">
        <v>3</v>
      </c>
      <c r="F376">
        <v>25</v>
      </c>
      <c r="G376">
        <v>77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4</v>
      </c>
      <c r="N376">
        <v>0.73</v>
      </c>
      <c r="O376">
        <v>0.25</v>
      </c>
      <c r="P376">
        <v>-0.65</v>
      </c>
      <c r="Q376">
        <v>-0.65</v>
      </c>
      <c r="R376">
        <v>-0.65</v>
      </c>
      <c r="S376">
        <v>32</v>
      </c>
      <c r="T376">
        <v>7</v>
      </c>
      <c r="U376">
        <v>204</v>
      </c>
      <c r="V376">
        <v>9</v>
      </c>
      <c r="W376">
        <v>43</v>
      </c>
      <c r="X376">
        <v>78</v>
      </c>
      <c r="AA376">
        <v>21</v>
      </c>
      <c r="AB376">
        <v>13.82</v>
      </c>
      <c r="AC376">
        <v>11.76</v>
      </c>
      <c r="AD376">
        <v>5.49</v>
      </c>
      <c r="AE376">
        <v>0.29397333333333336</v>
      </c>
      <c r="AF376">
        <v>0.2263</v>
      </c>
      <c r="AG376">
        <v>1.63</v>
      </c>
      <c r="AH376">
        <v>1.41</v>
      </c>
      <c r="AI376">
        <v>15</v>
      </c>
      <c r="AJ376">
        <v>16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9</v>
      </c>
    </row>
    <row r="377" spans="1:42">
      <c r="A377" t="s">
        <v>138</v>
      </c>
      <c r="B377" t="s">
        <v>12</v>
      </c>
      <c r="C377">
        <v>6</v>
      </c>
      <c r="D377">
        <v>2009</v>
      </c>
      <c r="E377">
        <v>1</v>
      </c>
      <c r="F377">
        <v>19</v>
      </c>
      <c r="G377">
        <v>8</v>
      </c>
      <c r="H377">
        <v>0</v>
      </c>
      <c r="I377">
        <v>1</v>
      </c>
      <c r="J377">
        <v>2</v>
      </c>
      <c r="K377">
        <v>3</v>
      </c>
      <c r="L377">
        <v>3</v>
      </c>
      <c r="M377">
        <v>0</v>
      </c>
      <c r="N377">
        <v>0.18</v>
      </c>
      <c r="O377">
        <v>0.7</v>
      </c>
      <c r="P377">
        <v>1.25</v>
      </c>
      <c r="Q377">
        <v>1.94</v>
      </c>
      <c r="R377">
        <v>2.4</v>
      </c>
      <c r="S377">
        <v>24</v>
      </c>
      <c r="T377">
        <v>1</v>
      </c>
      <c r="U377">
        <v>3</v>
      </c>
      <c r="V377">
        <v>22</v>
      </c>
      <c r="W377">
        <v>9</v>
      </c>
      <c r="X377">
        <v>7</v>
      </c>
      <c r="Y377">
        <v>10</v>
      </c>
      <c r="Z377">
        <v>7</v>
      </c>
      <c r="AA377">
        <v>15</v>
      </c>
      <c r="AB377">
        <v>14.25</v>
      </c>
      <c r="AC377">
        <v>16.54</v>
      </c>
      <c r="AD377">
        <v>19.399999999999999</v>
      </c>
      <c r="AE377" t="s">
        <v>1885</v>
      </c>
      <c r="AF377" t="s">
        <v>1885</v>
      </c>
      <c r="AI377">
        <v>16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2</v>
      </c>
    </row>
    <row r="378" spans="1:42">
      <c r="A378" t="s">
        <v>106</v>
      </c>
      <c r="B378" t="s">
        <v>16</v>
      </c>
      <c r="C378">
        <v>18</v>
      </c>
      <c r="D378">
        <v>2009</v>
      </c>
      <c r="E378">
        <v>3</v>
      </c>
      <c r="F378">
        <v>13</v>
      </c>
      <c r="G378">
        <v>96</v>
      </c>
      <c r="H378">
        <v>1</v>
      </c>
      <c r="I378">
        <v>1</v>
      </c>
      <c r="J378">
        <v>2</v>
      </c>
      <c r="K378">
        <v>3</v>
      </c>
      <c r="L378">
        <v>4</v>
      </c>
      <c r="M378">
        <v>2</v>
      </c>
      <c r="N378">
        <v>1.1100000000000001</v>
      </c>
      <c r="O378">
        <v>0.17</v>
      </c>
      <c r="P378">
        <v>1.06</v>
      </c>
      <c r="Q378">
        <v>1.97</v>
      </c>
      <c r="R378">
        <v>2.73</v>
      </c>
      <c r="S378">
        <v>26</v>
      </c>
      <c r="T378">
        <v>2</v>
      </c>
      <c r="U378">
        <v>61</v>
      </c>
      <c r="V378">
        <v>38</v>
      </c>
      <c r="W378">
        <v>17</v>
      </c>
      <c r="X378">
        <v>12</v>
      </c>
      <c r="Y378">
        <v>24</v>
      </c>
      <c r="Z378">
        <v>14</v>
      </c>
      <c r="AA378">
        <v>19</v>
      </c>
      <c r="AB378">
        <v>13.61</v>
      </c>
      <c r="AC378">
        <v>15.99</v>
      </c>
      <c r="AD378">
        <v>11.64</v>
      </c>
      <c r="AE378">
        <v>0.21970000000000001</v>
      </c>
      <c r="AF378">
        <v>0.24725333333333335</v>
      </c>
      <c r="AG378">
        <v>2.1800000000000002</v>
      </c>
      <c r="AH378">
        <v>2.34</v>
      </c>
      <c r="AI378">
        <v>16</v>
      </c>
      <c r="AJ378">
        <v>15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5</v>
      </c>
    </row>
    <row r="379" spans="1:42">
      <c r="A379" t="s">
        <v>338</v>
      </c>
      <c r="B379" t="s">
        <v>3</v>
      </c>
      <c r="C379">
        <v>23</v>
      </c>
      <c r="D379">
        <v>2009</v>
      </c>
      <c r="E379">
        <v>2</v>
      </c>
      <c r="F379">
        <v>37</v>
      </c>
      <c r="G379">
        <v>62</v>
      </c>
      <c r="H379">
        <v>0</v>
      </c>
      <c r="I379">
        <v>0</v>
      </c>
      <c r="J379">
        <v>1</v>
      </c>
      <c r="K379">
        <v>1</v>
      </c>
      <c r="L379">
        <v>1</v>
      </c>
      <c r="M379">
        <v>0</v>
      </c>
      <c r="N379">
        <v>0.1</v>
      </c>
      <c r="O379">
        <v>0.02</v>
      </c>
      <c r="P379">
        <v>0.81</v>
      </c>
      <c r="Q379">
        <v>0.71</v>
      </c>
      <c r="R379">
        <v>0.71</v>
      </c>
      <c r="S379">
        <v>21</v>
      </c>
      <c r="T379">
        <v>1</v>
      </c>
      <c r="U379">
        <v>31</v>
      </c>
      <c r="V379" t="s">
        <v>1885</v>
      </c>
      <c r="W379">
        <v>14</v>
      </c>
      <c r="AC379">
        <v>9.23</v>
      </c>
      <c r="AD379">
        <v>4.93</v>
      </c>
      <c r="AE379" t="s">
        <v>1885</v>
      </c>
      <c r="AF379">
        <v>2.7400000000000001E-2</v>
      </c>
      <c r="AH379">
        <v>1.47</v>
      </c>
      <c r="AJ379">
        <v>16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</v>
      </c>
    </row>
    <row r="380" spans="1:42">
      <c r="A380" t="s">
        <v>42</v>
      </c>
      <c r="B380" t="s">
        <v>16</v>
      </c>
      <c r="C380">
        <v>19</v>
      </c>
      <c r="D380">
        <v>2009</v>
      </c>
      <c r="E380">
        <v>3</v>
      </c>
      <c r="F380">
        <v>14</v>
      </c>
      <c r="G380">
        <v>39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0.91</v>
      </c>
      <c r="O380">
        <v>0.86</v>
      </c>
      <c r="P380">
        <v>1.22</v>
      </c>
      <c r="Q380">
        <v>1.41</v>
      </c>
      <c r="R380">
        <v>0.78</v>
      </c>
      <c r="S380">
        <v>25</v>
      </c>
      <c r="T380">
        <v>1</v>
      </c>
      <c r="U380">
        <v>25</v>
      </c>
      <c r="V380">
        <v>15</v>
      </c>
      <c r="W380">
        <v>28</v>
      </c>
      <c r="X380">
        <v>23</v>
      </c>
      <c r="Y380">
        <v>46</v>
      </c>
      <c r="Z380">
        <v>71</v>
      </c>
      <c r="AA380">
        <v>32</v>
      </c>
      <c r="AB380">
        <v>11.2</v>
      </c>
      <c r="AC380">
        <v>14.65</v>
      </c>
      <c r="AD380">
        <v>13.69</v>
      </c>
      <c r="AE380">
        <v>0.24533333333333335</v>
      </c>
      <c r="AF380">
        <v>0.2442</v>
      </c>
      <c r="AG380">
        <v>1.6</v>
      </c>
      <c r="AH380">
        <v>2.12</v>
      </c>
      <c r="AI380">
        <v>15</v>
      </c>
      <c r="AJ380">
        <v>16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4</v>
      </c>
    </row>
    <row r="381" spans="1:42">
      <c r="A381" t="s">
        <v>36</v>
      </c>
      <c r="B381" t="s">
        <v>3</v>
      </c>
      <c r="C381">
        <v>24</v>
      </c>
      <c r="D381">
        <v>2009</v>
      </c>
      <c r="E381">
        <v>2</v>
      </c>
      <c r="F381">
        <v>15</v>
      </c>
      <c r="G381">
        <v>44</v>
      </c>
      <c r="H381">
        <v>1</v>
      </c>
      <c r="I381">
        <v>1</v>
      </c>
      <c r="J381">
        <v>2</v>
      </c>
      <c r="K381">
        <v>2</v>
      </c>
      <c r="L381">
        <v>2</v>
      </c>
      <c r="M381">
        <v>0</v>
      </c>
      <c r="N381">
        <v>0.42</v>
      </c>
      <c r="O381">
        <v>0.41</v>
      </c>
      <c r="P381">
        <v>0.91</v>
      </c>
      <c r="Q381">
        <v>1.03</v>
      </c>
      <c r="R381">
        <v>0.9</v>
      </c>
      <c r="S381">
        <v>22</v>
      </c>
      <c r="T381">
        <v>1</v>
      </c>
      <c r="U381">
        <v>13</v>
      </c>
      <c r="V381">
        <v>17</v>
      </c>
      <c r="W381">
        <v>13</v>
      </c>
      <c r="X381">
        <v>22</v>
      </c>
      <c r="Y381">
        <v>18</v>
      </c>
      <c r="Z381">
        <v>37</v>
      </c>
      <c r="AA381">
        <v>32</v>
      </c>
      <c r="AB381">
        <v>9.76</v>
      </c>
      <c r="AC381">
        <v>13.2</v>
      </c>
      <c r="AD381">
        <v>8.09</v>
      </c>
      <c r="AE381">
        <v>3.3500000000000002E-2</v>
      </c>
      <c r="AF381">
        <v>5.7500000000000002E-2</v>
      </c>
      <c r="AG381">
        <v>0.47</v>
      </c>
      <c r="AH381">
        <v>1.04</v>
      </c>
      <c r="AI381">
        <v>16</v>
      </c>
      <c r="AJ381">
        <v>16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2</v>
      </c>
    </row>
    <row r="382" spans="1:42">
      <c r="A382" t="s">
        <v>137</v>
      </c>
      <c r="B382" t="s">
        <v>16</v>
      </c>
      <c r="C382">
        <v>20</v>
      </c>
      <c r="D382">
        <v>2009</v>
      </c>
      <c r="E382">
        <v>3</v>
      </c>
      <c r="F382">
        <v>11</v>
      </c>
      <c r="G382">
        <v>22</v>
      </c>
      <c r="H382">
        <v>1</v>
      </c>
      <c r="I382">
        <v>2</v>
      </c>
      <c r="J382">
        <v>2</v>
      </c>
      <c r="K382">
        <v>2</v>
      </c>
      <c r="L382">
        <v>3</v>
      </c>
      <c r="M382">
        <v>0</v>
      </c>
      <c r="N382">
        <v>0.92</v>
      </c>
      <c r="O382">
        <v>1.23</v>
      </c>
      <c r="P382">
        <v>1.53</v>
      </c>
      <c r="Q382">
        <v>1.86</v>
      </c>
      <c r="R382">
        <v>2.8</v>
      </c>
      <c r="S382">
        <v>23</v>
      </c>
      <c r="T382">
        <v>2</v>
      </c>
      <c r="U382">
        <v>49</v>
      </c>
      <c r="V382">
        <v>52</v>
      </c>
      <c r="W382">
        <v>7</v>
      </c>
      <c r="X382">
        <v>11</v>
      </c>
      <c r="Y382">
        <v>27</v>
      </c>
      <c r="Z382">
        <v>35</v>
      </c>
      <c r="AA382">
        <v>31</v>
      </c>
      <c r="AB382">
        <v>11.3</v>
      </c>
      <c r="AC382">
        <v>16.89</v>
      </c>
      <c r="AD382">
        <v>14.64</v>
      </c>
      <c r="AE382">
        <v>0.20280000000000001</v>
      </c>
      <c r="AF382">
        <v>0.23850666666666667</v>
      </c>
      <c r="AG382">
        <v>1.82</v>
      </c>
      <c r="AH382">
        <v>2.37</v>
      </c>
      <c r="AI382">
        <v>16</v>
      </c>
      <c r="AJ382">
        <v>15</v>
      </c>
      <c r="AK382">
        <v>1</v>
      </c>
      <c r="AL382">
        <v>1</v>
      </c>
      <c r="AM382">
        <v>1</v>
      </c>
      <c r="AN382">
        <v>1</v>
      </c>
      <c r="AO382">
        <v>2</v>
      </c>
      <c r="AP382">
        <v>2</v>
      </c>
    </row>
    <row r="383" spans="1:42">
      <c r="A383" t="s">
        <v>28</v>
      </c>
      <c r="B383" t="s">
        <v>12</v>
      </c>
      <c r="C383">
        <v>7</v>
      </c>
      <c r="D383">
        <v>2009</v>
      </c>
      <c r="E383">
        <v>1</v>
      </c>
      <c r="F383">
        <v>6</v>
      </c>
      <c r="G383">
        <v>30</v>
      </c>
      <c r="H383">
        <v>1</v>
      </c>
      <c r="I383">
        <v>1</v>
      </c>
      <c r="J383">
        <v>2</v>
      </c>
      <c r="K383">
        <v>3</v>
      </c>
      <c r="L383">
        <v>4</v>
      </c>
      <c r="M383">
        <v>2</v>
      </c>
      <c r="N383">
        <v>0.82</v>
      </c>
      <c r="O383">
        <v>0.76</v>
      </c>
      <c r="P383">
        <v>1.43</v>
      </c>
      <c r="Q383">
        <v>1.84</v>
      </c>
      <c r="R383">
        <v>2.57</v>
      </c>
      <c r="S383">
        <v>29</v>
      </c>
      <c r="T383">
        <v>8</v>
      </c>
      <c r="U383">
        <v>300</v>
      </c>
      <c r="V383">
        <v>3</v>
      </c>
      <c r="W383">
        <v>4</v>
      </c>
      <c r="X383">
        <v>8</v>
      </c>
      <c r="Y383">
        <v>12</v>
      </c>
      <c r="Z383">
        <v>12</v>
      </c>
      <c r="AA383">
        <v>9</v>
      </c>
      <c r="AB383">
        <v>20.77</v>
      </c>
      <c r="AC383">
        <v>20.86</v>
      </c>
      <c r="AD383">
        <v>20</v>
      </c>
      <c r="AE383" t="s">
        <v>1885</v>
      </c>
      <c r="AF383" t="s">
        <v>1885</v>
      </c>
      <c r="AI383">
        <v>13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5</v>
      </c>
    </row>
    <row r="384" spans="1:42">
      <c r="A384" t="s">
        <v>68</v>
      </c>
      <c r="B384" t="s">
        <v>16</v>
      </c>
      <c r="C384">
        <v>22</v>
      </c>
      <c r="D384">
        <v>2009</v>
      </c>
      <c r="E384">
        <v>3</v>
      </c>
      <c r="G384">
        <v>149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O384">
        <v>-0.19</v>
      </c>
      <c r="P384">
        <v>-0.19</v>
      </c>
      <c r="Q384">
        <v>-0.19</v>
      </c>
      <c r="R384">
        <v>-0.19</v>
      </c>
      <c r="S384">
        <v>25</v>
      </c>
      <c r="T384">
        <v>1</v>
      </c>
      <c r="U384">
        <v>32</v>
      </c>
      <c r="V384">
        <v>24</v>
      </c>
      <c r="W384">
        <v>58</v>
      </c>
      <c r="X384">
        <v>115</v>
      </c>
      <c r="Y384">
        <v>166</v>
      </c>
      <c r="AA384">
        <v>40</v>
      </c>
      <c r="AB384">
        <v>9.2100000000000009</v>
      </c>
      <c r="AD384">
        <v>5.85</v>
      </c>
      <c r="AE384">
        <v>0.14130000000000001</v>
      </c>
      <c r="AF384" t="s">
        <v>1885</v>
      </c>
      <c r="AG384">
        <v>1.59</v>
      </c>
      <c r="AI384">
        <v>16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3</v>
      </c>
    </row>
    <row r="385" spans="1:42">
      <c r="A385" t="s">
        <v>54</v>
      </c>
      <c r="B385" t="s">
        <v>49</v>
      </c>
      <c r="C385">
        <v>2</v>
      </c>
      <c r="D385">
        <v>2009</v>
      </c>
      <c r="E385">
        <v>4</v>
      </c>
      <c r="F385">
        <v>3</v>
      </c>
      <c r="G385">
        <v>3</v>
      </c>
      <c r="H385">
        <v>1</v>
      </c>
      <c r="I385">
        <v>2</v>
      </c>
      <c r="J385">
        <v>3</v>
      </c>
      <c r="K385">
        <v>3</v>
      </c>
      <c r="L385">
        <v>4</v>
      </c>
      <c r="M385">
        <v>5</v>
      </c>
      <c r="N385">
        <v>1.03</v>
      </c>
      <c r="O385">
        <v>2.14</v>
      </c>
      <c r="P385">
        <v>2.65</v>
      </c>
      <c r="Q385">
        <v>2.7</v>
      </c>
      <c r="R385">
        <v>3.22</v>
      </c>
      <c r="S385">
        <v>29</v>
      </c>
      <c r="T385">
        <v>8</v>
      </c>
      <c r="U385">
        <v>300</v>
      </c>
      <c r="V385">
        <v>2</v>
      </c>
      <c r="W385">
        <v>4</v>
      </c>
      <c r="X385">
        <v>2</v>
      </c>
      <c r="Y385">
        <v>6</v>
      </c>
      <c r="Z385">
        <v>18.5</v>
      </c>
      <c r="AA385">
        <v>4</v>
      </c>
      <c r="AB385">
        <v>11.15</v>
      </c>
      <c r="AC385">
        <v>15.17</v>
      </c>
      <c r="AD385">
        <v>18.82</v>
      </c>
      <c r="AE385">
        <v>0.19220000000000001</v>
      </c>
      <c r="AF385">
        <v>0.24060000000000001</v>
      </c>
      <c r="AG385">
        <v>1.51</v>
      </c>
      <c r="AH385">
        <v>2.44</v>
      </c>
      <c r="AI385">
        <v>16</v>
      </c>
      <c r="AJ385">
        <v>16</v>
      </c>
      <c r="AK385">
        <v>1</v>
      </c>
      <c r="AL385">
        <v>2</v>
      </c>
      <c r="AM385">
        <v>2</v>
      </c>
      <c r="AN385">
        <v>2</v>
      </c>
      <c r="AO385">
        <v>2</v>
      </c>
      <c r="AP385">
        <v>7</v>
      </c>
    </row>
    <row r="386" spans="1:42">
      <c r="A386" t="s">
        <v>29</v>
      </c>
      <c r="B386" t="s">
        <v>16</v>
      </c>
      <c r="C386">
        <v>23</v>
      </c>
      <c r="D386">
        <v>2009</v>
      </c>
      <c r="E386">
        <v>3</v>
      </c>
      <c r="F386">
        <v>27</v>
      </c>
      <c r="G386">
        <v>18</v>
      </c>
      <c r="H386">
        <v>0</v>
      </c>
      <c r="I386">
        <v>1</v>
      </c>
      <c r="J386">
        <v>1</v>
      </c>
      <c r="K386">
        <v>1</v>
      </c>
      <c r="L386">
        <v>1</v>
      </c>
      <c r="M386">
        <v>8</v>
      </c>
      <c r="N386">
        <v>0.54</v>
      </c>
      <c r="O386">
        <v>1.1000000000000001</v>
      </c>
      <c r="P386">
        <v>1.1000000000000001</v>
      </c>
      <c r="Q386">
        <v>1.1000000000000001</v>
      </c>
      <c r="R386">
        <v>1.1000000000000001</v>
      </c>
      <c r="S386">
        <v>36</v>
      </c>
      <c r="T386">
        <v>3</v>
      </c>
      <c r="U386">
        <v>89</v>
      </c>
      <c r="V386">
        <v>7</v>
      </c>
      <c r="W386">
        <v>57</v>
      </c>
      <c r="X386">
        <v>83</v>
      </c>
      <c r="Y386">
        <v>93</v>
      </c>
      <c r="AA386">
        <v>11</v>
      </c>
      <c r="AB386">
        <v>14.84</v>
      </c>
      <c r="AC386">
        <v>11.21</v>
      </c>
      <c r="AD386">
        <v>16.02</v>
      </c>
      <c r="AE386">
        <v>0.2487</v>
      </c>
      <c r="AF386">
        <v>0.26379999999999998</v>
      </c>
      <c r="AG386">
        <v>1.81</v>
      </c>
      <c r="AH386">
        <v>1.63</v>
      </c>
      <c r="AI386">
        <v>16</v>
      </c>
      <c r="AJ386">
        <v>16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14</v>
      </c>
    </row>
    <row r="387" spans="1:42">
      <c r="A387" t="s">
        <v>339</v>
      </c>
      <c r="B387" t="s">
        <v>16</v>
      </c>
      <c r="C387">
        <v>24</v>
      </c>
      <c r="D387">
        <v>2009</v>
      </c>
      <c r="E387">
        <v>3</v>
      </c>
      <c r="F387">
        <v>60</v>
      </c>
      <c r="G387">
        <v>37</v>
      </c>
      <c r="H387">
        <v>0</v>
      </c>
      <c r="I387">
        <v>0</v>
      </c>
      <c r="J387">
        <v>0</v>
      </c>
      <c r="K387">
        <v>1</v>
      </c>
      <c r="L387">
        <v>1</v>
      </c>
      <c r="M387">
        <v>0</v>
      </c>
      <c r="N387">
        <v>0.18</v>
      </c>
      <c r="O387">
        <v>0.26</v>
      </c>
      <c r="P387">
        <v>0.56000000000000005</v>
      </c>
      <c r="Q387">
        <v>1.0900000000000001</v>
      </c>
      <c r="R387">
        <v>0.74</v>
      </c>
      <c r="S387">
        <v>22</v>
      </c>
      <c r="T387">
        <v>1</v>
      </c>
      <c r="U387">
        <v>10</v>
      </c>
      <c r="V387" t="s">
        <v>1885</v>
      </c>
      <c r="W387">
        <v>10</v>
      </c>
      <c r="X387">
        <v>29</v>
      </c>
      <c r="Y387">
        <v>39</v>
      </c>
      <c r="Z387">
        <v>33</v>
      </c>
      <c r="AC387">
        <v>11.14</v>
      </c>
      <c r="AD387">
        <v>10.32</v>
      </c>
      <c r="AE387" t="s">
        <v>1885</v>
      </c>
      <c r="AF387">
        <v>0.25701818181818181</v>
      </c>
      <c r="AH387">
        <v>1.57</v>
      </c>
      <c r="AJ387">
        <v>11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</v>
      </c>
    </row>
    <row r="388" spans="1:42">
      <c r="A388" t="s">
        <v>67</v>
      </c>
      <c r="B388" t="s">
        <v>12</v>
      </c>
      <c r="C388">
        <v>8</v>
      </c>
      <c r="D388">
        <v>2009</v>
      </c>
      <c r="E388">
        <v>1</v>
      </c>
      <c r="F388">
        <v>13</v>
      </c>
      <c r="G388">
        <v>15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2</v>
      </c>
      <c r="N388">
        <v>0.2</v>
      </c>
      <c r="O388">
        <v>0.28999999999999998</v>
      </c>
      <c r="P388">
        <v>0.49</v>
      </c>
      <c r="Q388">
        <v>0.41</v>
      </c>
      <c r="R388">
        <v>0.59</v>
      </c>
      <c r="S388">
        <v>26</v>
      </c>
      <c r="T388">
        <v>1</v>
      </c>
      <c r="U388">
        <v>11</v>
      </c>
      <c r="V388">
        <v>8</v>
      </c>
      <c r="W388">
        <v>8</v>
      </c>
      <c r="X388">
        <v>16</v>
      </c>
      <c r="Y388">
        <v>15</v>
      </c>
      <c r="Z388">
        <v>20</v>
      </c>
      <c r="AA388">
        <v>5</v>
      </c>
      <c r="AB388">
        <v>20.440000000000001</v>
      </c>
      <c r="AC388">
        <v>17.489999999999998</v>
      </c>
      <c r="AD388">
        <v>17.739999999999998</v>
      </c>
      <c r="AE388" t="s">
        <v>1885</v>
      </c>
      <c r="AF388" t="s">
        <v>1885</v>
      </c>
      <c r="AI388">
        <v>16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4</v>
      </c>
    </row>
    <row r="389" spans="1:42">
      <c r="A389" t="s">
        <v>340</v>
      </c>
      <c r="B389" t="s">
        <v>3</v>
      </c>
      <c r="C389">
        <v>25</v>
      </c>
      <c r="D389">
        <v>2009</v>
      </c>
      <c r="E389">
        <v>2</v>
      </c>
      <c r="F389">
        <v>60</v>
      </c>
      <c r="G389">
        <v>48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-0.1</v>
      </c>
      <c r="O389">
        <v>-0.1</v>
      </c>
      <c r="P389">
        <v>-0.14000000000000001</v>
      </c>
      <c r="Q389">
        <v>-0.22</v>
      </c>
      <c r="R389">
        <v>0.01</v>
      </c>
      <c r="S389">
        <v>22</v>
      </c>
      <c r="T389">
        <v>1</v>
      </c>
      <c r="U389">
        <v>27</v>
      </c>
      <c r="V389" t="s">
        <v>1885</v>
      </c>
      <c r="W389">
        <v>26</v>
      </c>
      <c r="X389">
        <v>56</v>
      </c>
      <c r="Y389">
        <v>34</v>
      </c>
      <c r="Z389">
        <v>92</v>
      </c>
      <c r="AC389">
        <v>6.73</v>
      </c>
      <c r="AD389">
        <v>7.86</v>
      </c>
      <c r="AE389" t="s">
        <v>1885</v>
      </c>
      <c r="AF389">
        <v>2.9963636363636362E-2</v>
      </c>
      <c r="AH389">
        <v>1.82</v>
      </c>
      <c r="AJ389">
        <v>11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</v>
      </c>
    </row>
    <row r="390" spans="1:42">
      <c r="A390" t="s">
        <v>217</v>
      </c>
      <c r="B390" t="s">
        <v>16</v>
      </c>
      <c r="C390">
        <v>25</v>
      </c>
      <c r="D390">
        <v>2009</v>
      </c>
      <c r="E390">
        <v>3</v>
      </c>
      <c r="F390">
        <v>59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0.11</v>
      </c>
      <c r="O390">
        <v>0.11</v>
      </c>
      <c r="P390">
        <v>0.11</v>
      </c>
      <c r="Q390">
        <v>0.11</v>
      </c>
      <c r="R390">
        <v>0.11</v>
      </c>
      <c r="S390">
        <v>28</v>
      </c>
      <c r="T390">
        <v>2</v>
      </c>
      <c r="U390">
        <v>63</v>
      </c>
      <c r="V390">
        <v>81.5</v>
      </c>
      <c r="W390">
        <v>49</v>
      </c>
      <c r="AA390">
        <v>9</v>
      </c>
      <c r="AB390">
        <v>15.75</v>
      </c>
      <c r="AC390">
        <v>9.4600000000000009</v>
      </c>
      <c r="AE390">
        <v>0.2586</v>
      </c>
      <c r="AF390">
        <v>0.19089230769230767</v>
      </c>
      <c r="AG390">
        <v>2.27</v>
      </c>
      <c r="AH390">
        <v>1.41</v>
      </c>
      <c r="AI390">
        <v>16</v>
      </c>
      <c r="AJ390">
        <v>13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8</v>
      </c>
    </row>
    <row r="391" spans="1:42">
      <c r="A391" t="s">
        <v>75</v>
      </c>
      <c r="B391" t="s">
        <v>3</v>
      </c>
      <c r="C391">
        <v>26</v>
      </c>
      <c r="D391">
        <v>2009</v>
      </c>
      <c r="E391">
        <v>2</v>
      </c>
      <c r="F391">
        <v>43</v>
      </c>
      <c r="G391">
        <v>23</v>
      </c>
      <c r="H391">
        <v>0</v>
      </c>
      <c r="I391">
        <v>1</v>
      </c>
      <c r="J391">
        <v>1</v>
      </c>
      <c r="K391">
        <v>1</v>
      </c>
      <c r="L391">
        <v>1</v>
      </c>
      <c r="M391">
        <v>0</v>
      </c>
      <c r="N391">
        <v>-0.08</v>
      </c>
      <c r="O391">
        <v>0.39</v>
      </c>
      <c r="P391">
        <v>0.48</v>
      </c>
      <c r="Q391">
        <v>0.77</v>
      </c>
      <c r="R391">
        <v>0.25</v>
      </c>
      <c r="S391">
        <v>22</v>
      </c>
      <c r="T391">
        <v>1</v>
      </c>
      <c r="U391">
        <v>22</v>
      </c>
      <c r="V391">
        <v>32</v>
      </c>
      <c r="W391">
        <v>23</v>
      </c>
      <c r="X391">
        <v>23</v>
      </c>
      <c r="Y391">
        <v>52</v>
      </c>
      <c r="Z391">
        <v>86</v>
      </c>
      <c r="AA391">
        <v>78</v>
      </c>
      <c r="AB391">
        <v>7.93</v>
      </c>
      <c r="AC391">
        <v>8.39</v>
      </c>
      <c r="AD391">
        <v>11.56</v>
      </c>
      <c r="AE391">
        <v>9.5999999999999992E-3</v>
      </c>
      <c r="AF391">
        <v>4.6057142857142859E-2</v>
      </c>
      <c r="AG391">
        <v>0.42</v>
      </c>
      <c r="AH391">
        <v>1.37</v>
      </c>
      <c r="AI391">
        <v>6</v>
      </c>
      <c r="AJ391">
        <v>14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2</v>
      </c>
    </row>
    <row r="392" spans="1:42">
      <c r="A392" t="s">
        <v>6</v>
      </c>
      <c r="B392" t="s">
        <v>3</v>
      </c>
      <c r="C392">
        <v>27</v>
      </c>
      <c r="D392">
        <v>2009</v>
      </c>
      <c r="E392">
        <v>2</v>
      </c>
      <c r="F392">
        <v>8</v>
      </c>
      <c r="G392">
        <v>46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2</v>
      </c>
      <c r="N392">
        <v>1.18</v>
      </c>
      <c r="O392">
        <v>1.65</v>
      </c>
      <c r="P392">
        <v>1.61</v>
      </c>
      <c r="Q392">
        <v>1.61</v>
      </c>
      <c r="R392">
        <v>1.61</v>
      </c>
      <c r="S392">
        <v>26</v>
      </c>
      <c r="T392">
        <v>1</v>
      </c>
      <c r="U392">
        <v>30</v>
      </c>
      <c r="V392">
        <v>4</v>
      </c>
      <c r="W392">
        <v>24</v>
      </c>
      <c r="X392">
        <v>34</v>
      </c>
      <c r="Y392">
        <v>91</v>
      </c>
      <c r="AA392">
        <v>39</v>
      </c>
      <c r="AB392">
        <v>11.83</v>
      </c>
      <c r="AC392">
        <v>16.36</v>
      </c>
      <c r="AD392">
        <v>13.11</v>
      </c>
      <c r="AE392">
        <v>8.4533333333333335E-2</v>
      </c>
      <c r="AF392">
        <v>0.11359999999999999</v>
      </c>
      <c r="AG392">
        <v>1.08</v>
      </c>
      <c r="AH392">
        <v>1.06</v>
      </c>
      <c r="AI392">
        <v>12</v>
      </c>
      <c r="AJ392">
        <v>15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4</v>
      </c>
    </row>
    <row r="393" spans="1:42">
      <c r="A393" t="s">
        <v>87</v>
      </c>
      <c r="B393" t="s">
        <v>3</v>
      </c>
      <c r="C393">
        <v>28</v>
      </c>
      <c r="D393">
        <v>2009</v>
      </c>
      <c r="E393">
        <v>2</v>
      </c>
      <c r="F393">
        <v>3</v>
      </c>
      <c r="G393">
        <v>6</v>
      </c>
      <c r="H393">
        <v>1</v>
      </c>
      <c r="I393">
        <v>2</v>
      </c>
      <c r="J393">
        <v>3</v>
      </c>
      <c r="K393">
        <v>4</v>
      </c>
      <c r="L393">
        <v>5</v>
      </c>
      <c r="M393">
        <v>0</v>
      </c>
      <c r="N393">
        <v>1.64</v>
      </c>
      <c r="O393">
        <v>2.7</v>
      </c>
      <c r="P393">
        <v>4.41</v>
      </c>
      <c r="Q393">
        <v>5.83</v>
      </c>
      <c r="R393">
        <v>6.27</v>
      </c>
      <c r="S393">
        <v>22</v>
      </c>
      <c r="T393">
        <v>2</v>
      </c>
      <c r="U393">
        <v>55</v>
      </c>
      <c r="V393">
        <v>36</v>
      </c>
      <c r="W393">
        <v>3</v>
      </c>
      <c r="X393">
        <v>5</v>
      </c>
      <c r="Y393">
        <v>2</v>
      </c>
      <c r="Z393">
        <v>8</v>
      </c>
      <c r="AA393">
        <v>49</v>
      </c>
      <c r="AB393">
        <v>9.61</v>
      </c>
      <c r="AC393">
        <v>20.63</v>
      </c>
      <c r="AD393">
        <v>17.309999999999999</v>
      </c>
      <c r="AE393">
        <v>0.14952727272727273</v>
      </c>
      <c r="AF393">
        <v>0.19620000000000001</v>
      </c>
      <c r="AG393">
        <v>1.88</v>
      </c>
      <c r="AH393">
        <v>1.78</v>
      </c>
      <c r="AI393">
        <v>11</v>
      </c>
      <c r="AJ393">
        <v>16</v>
      </c>
      <c r="AK393">
        <v>1</v>
      </c>
      <c r="AL393">
        <v>2</v>
      </c>
      <c r="AM393">
        <v>3</v>
      </c>
      <c r="AN393">
        <v>4</v>
      </c>
      <c r="AO393">
        <v>4</v>
      </c>
      <c r="AP393">
        <v>2</v>
      </c>
    </row>
    <row r="394" spans="1:42">
      <c r="A394" t="s">
        <v>61</v>
      </c>
      <c r="B394" t="s">
        <v>16</v>
      </c>
      <c r="C394">
        <v>26</v>
      </c>
      <c r="D394">
        <v>2009</v>
      </c>
      <c r="E394">
        <v>3</v>
      </c>
      <c r="F394">
        <v>41</v>
      </c>
      <c r="G394">
        <v>60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0.05</v>
      </c>
      <c r="O394">
        <v>0.1</v>
      </c>
      <c r="P394">
        <v>-0.18</v>
      </c>
      <c r="Q394">
        <v>-0.18</v>
      </c>
      <c r="R394">
        <v>-0.18</v>
      </c>
      <c r="S394">
        <v>28</v>
      </c>
      <c r="T394">
        <v>1</v>
      </c>
      <c r="U394">
        <v>13</v>
      </c>
      <c r="V394">
        <v>21</v>
      </c>
      <c r="W394">
        <v>47</v>
      </c>
      <c r="X394">
        <v>70.5</v>
      </c>
      <c r="Y394">
        <v>115</v>
      </c>
      <c r="AA394">
        <v>30</v>
      </c>
      <c r="AB394">
        <v>11.56</v>
      </c>
      <c r="AC394">
        <v>9.1999999999999993</v>
      </c>
      <c r="AD394">
        <v>9.14</v>
      </c>
      <c r="AE394">
        <v>0.22600000000000001</v>
      </c>
      <c r="AF394">
        <v>0.20849999999999999</v>
      </c>
      <c r="AG394">
        <v>1.92</v>
      </c>
      <c r="AH394">
        <v>1.19</v>
      </c>
      <c r="AI394">
        <v>16</v>
      </c>
      <c r="AJ394">
        <v>16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6</v>
      </c>
    </row>
    <row r="395" spans="1:42">
      <c r="A395" t="s">
        <v>77</v>
      </c>
      <c r="B395" t="s">
        <v>49</v>
      </c>
      <c r="C395">
        <v>3</v>
      </c>
      <c r="D395">
        <v>2009</v>
      </c>
      <c r="E395">
        <v>4</v>
      </c>
      <c r="F395">
        <v>1</v>
      </c>
      <c r="G395">
        <v>30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2</v>
      </c>
      <c r="N395">
        <v>1.04</v>
      </c>
      <c r="O395">
        <v>1.42</v>
      </c>
      <c r="P395">
        <v>1.37</v>
      </c>
      <c r="Q395">
        <v>1.22</v>
      </c>
      <c r="R395">
        <v>1</v>
      </c>
      <c r="S395">
        <v>30</v>
      </c>
      <c r="T395">
        <v>1</v>
      </c>
      <c r="U395">
        <v>24</v>
      </c>
      <c r="V395">
        <v>6</v>
      </c>
      <c r="W395">
        <v>2</v>
      </c>
      <c r="X395">
        <v>5</v>
      </c>
      <c r="Y395">
        <v>28</v>
      </c>
      <c r="Z395">
        <v>33</v>
      </c>
      <c r="AA395">
        <v>3</v>
      </c>
      <c r="AB395">
        <v>13.19</v>
      </c>
      <c r="AC395">
        <v>16.98</v>
      </c>
      <c r="AD395">
        <v>14.95</v>
      </c>
      <c r="AE395">
        <v>0.19903999999999999</v>
      </c>
      <c r="AF395">
        <v>0.22159999999999999</v>
      </c>
      <c r="AG395">
        <v>1.88</v>
      </c>
      <c r="AH395">
        <v>2.2000000000000002</v>
      </c>
      <c r="AI395">
        <v>15</v>
      </c>
      <c r="AJ395">
        <v>16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7</v>
      </c>
    </row>
    <row r="396" spans="1:42">
      <c r="A396" t="s">
        <v>341</v>
      </c>
      <c r="B396" t="s">
        <v>3</v>
      </c>
      <c r="C396">
        <v>29</v>
      </c>
      <c r="D396">
        <v>2009</v>
      </c>
      <c r="E396">
        <v>2</v>
      </c>
      <c r="F396">
        <v>32</v>
      </c>
      <c r="G396">
        <v>3</v>
      </c>
      <c r="H396">
        <v>0</v>
      </c>
      <c r="I396">
        <v>1</v>
      </c>
      <c r="J396">
        <v>2</v>
      </c>
      <c r="K396">
        <v>3</v>
      </c>
      <c r="L396">
        <v>4</v>
      </c>
      <c r="M396">
        <v>0</v>
      </c>
      <c r="N396">
        <v>0.32</v>
      </c>
      <c r="O396">
        <v>2.04</v>
      </c>
      <c r="P396">
        <v>4</v>
      </c>
      <c r="Q396">
        <v>5</v>
      </c>
      <c r="R396">
        <v>6.34</v>
      </c>
      <c r="S396">
        <v>21</v>
      </c>
      <c r="T396">
        <v>2</v>
      </c>
      <c r="U396">
        <v>53</v>
      </c>
      <c r="V396" t="s">
        <v>1885</v>
      </c>
      <c r="W396">
        <v>16</v>
      </c>
      <c r="X396">
        <v>6</v>
      </c>
      <c r="Y396">
        <v>3</v>
      </c>
      <c r="Z396">
        <v>6.5</v>
      </c>
      <c r="AC396">
        <v>9.91</v>
      </c>
      <c r="AD396">
        <v>19.95</v>
      </c>
      <c r="AE396" t="s">
        <v>1885</v>
      </c>
      <c r="AF396">
        <v>9.7799999999999998E-2</v>
      </c>
      <c r="AH396">
        <v>1.06</v>
      </c>
      <c r="AJ396">
        <v>16</v>
      </c>
      <c r="AK396">
        <v>0</v>
      </c>
      <c r="AL396">
        <v>1</v>
      </c>
      <c r="AM396">
        <v>2</v>
      </c>
      <c r="AN396">
        <v>2</v>
      </c>
      <c r="AO396">
        <v>3</v>
      </c>
      <c r="AP396">
        <v>1</v>
      </c>
    </row>
    <row r="397" spans="1:42">
      <c r="A397" t="s">
        <v>53</v>
      </c>
      <c r="B397" t="s">
        <v>3</v>
      </c>
      <c r="C397">
        <v>30</v>
      </c>
      <c r="D397">
        <v>2009</v>
      </c>
      <c r="E397">
        <v>2</v>
      </c>
      <c r="F397">
        <v>16</v>
      </c>
      <c r="G397">
        <v>11</v>
      </c>
      <c r="H397">
        <v>1</v>
      </c>
      <c r="I397">
        <v>2</v>
      </c>
      <c r="J397">
        <v>3</v>
      </c>
      <c r="K397">
        <v>3</v>
      </c>
      <c r="L397">
        <v>3</v>
      </c>
      <c r="M397">
        <v>0</v>
      </c>
      <c r="N397">
        <v>0.62</v>
      </c>
      <c r="O397">
        <v>1.58</v>
      </c>
      <c r="P397">
        <v>2.2599999999999998</v>
      </c>
      <c r="Q397">
        <v>2.25</v>
      </c>
      <c r="R397">
        <v>2.48</v>
      </c>
      <c r="S397">
        <v>22</v>
      </c>
      <c r="T397">
        <v>1</v>
      </c>
      <c r="U397">
        <v>23</v>
      </c>
      <c r="V397">
        <v>22</v>
      </c>
      <c r="W397">
        <v>7</v>
      </c>
      <c r="X397">
        <v>9</v>
      </c>
      <c r="Y397">
        <v>37</v>
      </c>
      <c r="Z397">
        <v>30</v>
      </c>
      <c r="AA397">
        <v>124</v>
      </c>
      <c r="AB397">
        <v>3.17</v>
      </c>
      <c r="AC397">
        <v>14.99</v>
      </c>
      <c r="AD397">
        <v>15.32</v>
      </c>
      <c r="AE397">
        <v>3.3599999999999998E-2</v>
      </c>
      <c r="AF397">
        <v>7.0285714285714285E-2</v>
      </c>
      <c r="AG397">
        <v>2.13</v>
      </c>
      <c r="AH397">
        <v>1.32</v>
      </c>
      <c r="AI397">
        <v>3</v>
      </c>
      <c r="AJ397">
        <v>14</v>
      </c>
      <c r="AK397">
        <v>0</v>
      </c>
      <c r="AL397">
        <v>1</v>
      </c>
      <c r="AM397">
        <v>1</v>
      </c>
      <c r="AN397">
        <v>1</v>
      </c>
      <c r="AO397">
        <v>1</v>
      </c>
      <c r="AP397">
        <v>2</v>
      </c>
    </row>
    <row r="398" spans="1:42">
      <c r="A398" t="s">
        <v>71</v>
      </c>
      <c r="B398" t="s">
        <v>49</v>
      </c>
      <c r="C398">
        <v>4</v>
      </c>
      <c r="D398">
        <v>2009</v>
      </c>
      <c r="E398">
        <v>4</v>
      </c>
      <c r="F398">
        <v>6</v>
      </c>
      <c r="G398">
        <v>6</v>
      </c>
      <c r="H398">
        <v>1</v>
      </c>
      <c r="I398">
        <v>2</v>
      </c>
      <c r="J398">
        <v>3</v>
      </c>
      <c r="K398">
        <v>4</v>
      </c>
      <c r="L398">
        <v>5</v>
      </c>
      <c r="M398">
        <v>9</v>
      </c>
      <c r="N398">
        <v>0.85</v>
      </c>
      <c r="O398">
        <v>1.2</v>
      </c>
      <c r="P398">
        <v>2.06</v>
      </c>
      <c r="Q398">
        <v>2.92</v>
      </c>
      <c r="R398">
        <v>3.47</v>
      </c>
      <c r="S398">
        <v>33</v>
      </c>
      <c r="T398">
        <v>1</v>
      </c>
      <c r="U398">
        <v>13</v>
      </c>
      <c r="V398">
        <v>5</v>
      </c>
      <c r="W398">
        <v>10</v>
      </c>
      <c r="X398">
        <v>19</v>
      </c>
      <c r="Y398">
        <v>16</v>
      </c>
      <c r="Z398">
        <v>7</v>
      </c>
      <c r="AA398">
        <v>1</v>
      </c>
      <c r="AB398">
        <v>16.36</v>
      </c>
      <c r="AC398">
        <v>12.86</v>
      </c>
      <c r="AD398">
        <v>10.73</v>
      </c>
      <c r="AE398">
        <v>0.2913</v>
      </c>
      <c r="AF398">
        <v>0.24510000000000001</v>
      </c>
      <c r="AG398">
        <v>1.84</v>
      </c>
      <c r="AH398">
        <v>1.66</v>
      </c>
      <c r="AI398">
        <v>16</v>
      </c>
      <c r="AJ398">
        <v>16</v>
      </c>
      <c r="AK398">
        <v>1</v>
      </c>
      <c r="AL398">
        <v>2</v>
      </c>
      <c r="AM398">
        <v>3</v>
      </c>
      <c r="AN398">
        <v>4</v>
      </c>
      <c r="AO398">
        <v>5</v>
      </c>
      <c r="AP398">
        <v>13</v>
      </c>
    </row>
    <row r="399" spans="1:42">
      <c r="A399" t="s">
        <v>150</v>
      </c>
      <c r="B399" t="s">
        <v>16</v>
      </c>
      <c r="C399">
        <v>27</v>
      </c>
      <c r="D399">
        <v>2009</v>
      </c>
      <c r="E399">
        <v>3</v>
      </c>
      <c r="F399">
        <v>47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0.09</v>
      </c>
      <c r="O399">
        <v>0.09</v>
      </c>
      <c r="P399">
        <v>-0.34</v>
      </c>
      <c r="Q399">
        <v>0</v>
      </c>
      <c r="R399">
        <v>0.66</v>
      </c>
      <c r="S399">
        <v>25</v>
      </c>
      <c r="T399">
        <v>2</v>
      </c>
      <c r="U399">
        <v>33</v>
      </c>
      <c r="V399">
        <v>56</v>
      </c>
      <c r="W399">
        <v>51</v>
      </c>
      <c r="X399">
        <v>81</v>
      </c>
      <c r="Y399">
        <v>147</v>
      </c>
      <c r="Z399">
        <v>105</v>
      </c>
      <c r="AA399">
        <v>38</v>
      </c>
      <c r="AB399">
        <v>10.15</v>
      </c>
      <c r="AC399">
        <v>8.68</v>
      </c>
      <c r="AE399">
        <v>0.21461333333333332</v>
      </c>
      <c r="AF399">
        <v>0.1855</v>
      </c>
      <c r="AG399">
        <v>1.67</v>
      </c>
      <c r="AH399">
        <v>1.19</v>
      </c>
      <c r="AI399">
        <v>15</v>
      </c>
      <c r="AJ399">
        <v>16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2</v>
      </c>
    </row>
    <row r="400" spans="1:42">
      <c r="A400" t="s">
        <v>80</v>
      </c>
      <c r="B400" t="s">
        <v>12</v>
      </c>
      <c r="C400">
        <v>9</v>
      </c>
      <c r="D400">
        <v>2009</v>
      </c>
      <c r="E400">
        <v>1</v>
      </c>
      <c r="F400">
        <v>12</v>
      </c>
      <c r="G400">
        <v>21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7</v>
      </c>
      <c r="N400">
        <v>0.56000000000000005</v>
      </c>
      <c r="O400">
        <v>0.61</v>
      </c>
      <c r="P400">
        <v>0.49</v>
      </c>
      <c r="Q400">
        <v>0.49</v>
      </c>
      <c r="R400">
        <v>0.49</v>
      </c>
      <c r="S400">
        <v>33</v>
      </c>
      <c r="T400">
        <v>1</v>
      </c>
      <c r="U400">
        <v>2</v>
      </c>
      <c r="V400">
        <v>9</v>
      </c>
      <c r="W400">
        <v>15</v>
      </c>
      <c r="X400">
        <v>31</v>
      </c>
      <c r="AA400">
        <v>7</v>
      </c>
      <c r="AB400">
        <v>18.73</v>
      </c>
      <c r="AC400">
        <v>20.02</v>
      </c>
      <c r="AD400">
        <v>15.71</v>
      </c>
      <c r="AE400" t="s">
        <v>1885</v>
      </c>
      <c r="AF400" t="s">
        <v>1885</v>
      </c>
      <c r="AI400">
        <v>16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11</v>
      </c>
    </row>
    <row r="401" spans="1:42">
      <c r="A401" t="s">
        <v>192</v>
      </c>
      <c r="B401" t="s">
        <v>3</v>
      </c>
      <c r="C401">
        <v>31</v>
      </c>
      <c r="D401">
        <v>2009</v>
      </c>
      <c r="E401">
        <v>2</v>
      </c>
      <c r="F401">
        <v>49</v>
      </c>
      <c r="G401">
        <v>61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-0.14000000000000001</v>
      </c>
      <c r="O401">
        <v>-0.4</v>
      </c>
      <c r="P401">
        <v>-0.63</v>
      </c>
      <c r="Q401">
        <v>-0.63</v>
      </c>
      <c r="R401">
        <v>-0.63</v>
      </c>
      <c r="S401">
        <v>29</v>
      </c>
      <c r="T401">
        <v>7</v>
      </c>
      <c r="U401">
        <v>235</v>
      </c>
      <c r="V401">
        <v>65</v>
      </c>
      <c r="W401">
        <v>66</v>
      </c>
      <c r="X401">
        <v>108</v>
      </c>
      <c r="Y401">
        <v>88</v>
      </c>
      <c r="AA401">
        <v>19</v>
      </c>
      <c r="AB401">
        <v>12.12</v>
      </c>
      <c r="AC401">
        <v>6.74</v>
      </c>
      <c r="AD401">
        <v>5.73</v>
      </c>
      <c r="AE401">
        <v>0.10829999999999999</v>
      </c>
      <c r="AF401">
        <v>4.4914285714285719E-2</v>
      </c>
      <c r="AG401">
        <v>1.65</v>
      </c>
      <c r="AH401">
        <v>1.1100000000000001</v>
      </c>
      <c r="AI401">
        <v>16</v>
      </c>
      <c r="AJ401">
        <v>14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6</v>
      </c>
    </row>
    <row r="402" spans="1:42">
      <c r="A402" t="s">
        <v>63</v>
      </c>
      <c r="B402" t="s">
        <v>16</v>
      </c>
      <c r="C402">
        <v>28</v>
      </c>
      <c r="D402">
        <v>2009</v>
      </c>
      <c r="E402">
        <v>3</v>
      </c>
      <c r="F402">
        <v>32</v>
      </c>
      <c r="G402">
        <v>74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2</v>
      </c>
      <c r="N402">
        <v>0.13</v>
      </c>
      <c r="O402">
        <v>-0.14000000000000001</v>
      </c>
      <c r="P402">
        <v>-0.52</v>
      </c>
      <c r="Q402">
        <v>-1.28</v>
      </c>
      <c r="R402">
        <v>-1.07</v>
      </c>
      <c r="S402">
        <v>27</v>
      </c>
      <c r="T402">
        <v>4</v>
      </c>
      <c r="U402">
        <v>108</v>
      </c>
      <c r="V402">
        <v>23</v>
      </c>
      <c r="W402">
        <v>59</v>
      </c>
      <c r="X402">
        <v>122</v>
      </c>
      <c r="Y402">
        <v>84</v>
      </c>
      <c r="AA402">
        <v>27</v>
      </c>
      <c r="AB402">
        <v>11.73</v>
      </c>
      <c r="AC402">
        <v>11.7</v>
      </c>
      <c r="AD402">
        <v>6.86</v>
      </c>
      <c r="AE402">
        <v>0.21629999999999999</v>
      </c>
      <c r="AF402">
        <v>0.29519999999999996</v>
      </c>
      <c r="AG402">
        <v>1.58</v>
      </c>
      <c r="AH402">
        <v>2.2400000000000002</v>
      </c>
      <c r="AI402">
        <v>16</v>
      </c>
      <c r="AJ402">
        <v>14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6</v>
      </c>
    </row>
    <row r="403" spans="1:42">
      <c r="A403" t="s">
        <v>101</v>
      </c>
      <c r="B403" t="s">
        <v>12</v>
      </c>
      <c r="C403">
        <v>10</v>
      </c>
      <c r="D403">
        <v>2009</v>
      </c>
      <c r="E403">
        <v>1</v>
      </c>
      <c r="F403">
        <v>5</v>
      </c>
      <c r="G403">
        <v>10</v>
      </c>
      <c r="H403">
        <v>1</v>
      </c>
      <c r="I403">
        <v>2</v>
      </c>
      <c r="J403">
        <v>2</v>
      </c>
      <c r="K403">
        <v>2</v>
      </c>
      <c r="L403">
        <v>2</v>
      </c>
      <c r="M403">
        <v>0</v>
      </c>
      <c r="N403">
        <v>0.85</v>
      </c>
      <c r="O403">
        <v>1.25</v>
      </c>
      <c r="P403">
        <v>1.73</v>
      </c>
      <c r="Q403">
        <v>2.06</v>
      </c>
      <c r="R403">
        <v>1.87</v>
      </c>
      <c r="S403">
        <v>28</v>
      </c>
      <c r="T403">
        <v>3</v>
      </c>
      <c r="U403">
        <v>90</v>
      </c>
      <c r="V403">
        <v>12</v>
      </c>
      <c r="W403">
        <v>6</v>
      </c>
      <c r="X403">
        <v>11</v>
      </c>
      <c r="Y403">
        <v>16</v>
      </c>
      <c r="Z403">
        <v>25</v>
      </c>
      <c r="AA403">
        <v>20</v>
      </c>
      <c r="AB403">
        <v>19.14</v>
      </c>
      <c r="AC403">
        <v>21.31</v>
      </c>
      <c r="AD403">
        <v>18.600000000000001</v>
      </c>
      <c r="AE403" t="s">
        <v>1885</v>
      </c>
      <c r="AF403" t="s">
        <v>1885</v>
      </c>
      <c r="AI403">
        <v>11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6</v>
      </c>
    </row>
    <row r="404" spans="1:42">
      <c r="A404" t="s">
        <v>342</v>
      </c>
      <c r="B404" t="s">
        <v>16</v>
      </c>
      <c r="C404">
        <v>29</v>
      </c>
      <c r="D404">
        <v>2009</v>
      </c>
      <c r="E404">
        <v>3</v>
      </c>
      <c r="F404">
        <v>24</v>
      </c>
      <c r="G404">
        <v>23</v>
      </c>
      <c r="H404">
        <v>1</v>
      </c>
      <c r="I404">
        <v>2</v>
      </c>
      <c r="J404">
        <v>3</v>
      </c>
      <c r="K404">
        <v>3</v>
      </c>
      <c r="L404">
        <v>3</v>
      </c>
      <c r="M404">
        <v>0</v>
      </c>
      <c r="N404">
        <v>0.48</v>
      </c>
      <c r="O404">
        <v>1.08</v>
      </c>
      <c r="P404">
        <v>1.82</v>
      </c>
      <c r="Q404">
        <v>1.8</v>
      </c>
      <c r="R404">
        <v>1.8</v>
      </c>
      <c r="S404">
        <v>21</v>
      </c>
      <c r="T404">
        <v>1</v>
      </c>
      <c r="U404">
        <v>22</v>
      </c>
      <c r="V404" t="s">
        <v>1885</v>
      </c>
      <c r="W404">
        <v>19</v>
      </c>
      <c r="X404">
        <v>22</v>
      </c>
      <c r="Y404">
        <v>14</v>
      </c>
      <c r="Z404">
        <v>13</v>
      </c>
      <c r="AC404">
        <v>12.57</v>
      </c>
      <c r="AD404">
        <v>14.61</v>
      </c>
      <c r="AE404" t="s">
        <v>1885</v>
      </c>
      <c r="AF404">
        <v>0.17343999999999998</v>
      </c>
      <c r="AH404">
        <v>2.34</v>
      </c>
      <c r="AJ404">
        <v>15</v>
      </c>
      <c r="AK404">
        <v>0</v>
      </c>
      <c r="AL404">
        <v>0</v>
      </c>
      <c r="AM404">
        <v>1</v>
      </c>
      <c r="AN404">
        <v>1</v>
      </c>
      <c r="AO404">
        <v>1</v>
      </c>
      <c r="AP404">
        <v>1</v>
      </c>
    </row>
    <row r="405" spans="1:42">
      <c r="A405" t="s">
        <v>194</v>
      </c>
      <c r="B405" t="s">
        <v>12</v>
      </c>
      <c r="C405">
        <v>11</v>
      </c>
      <c r="D405">
        <v>2009</v>
      </c>
      <c r="E405">
        <v>1</v>
      </c>
      <c r="F405">
        <v>11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3</v>
      </c>
      <c r="N405">
        <v>0.77</v>
      </c>
      <c r="O405">
        <v>0.77</v>
      </c>
      <c r="P405">
        <v>0.77</v>
      </c>
      <c r="Q405">
        <v>0.77</v>
      </c>
      <c r="R405">
        <v>0.77</v>
      </c>
      <c r="S405">
        <v>38</v>
      </c>
      <c r="T405">
        <v>8</v>
      </c>
      <c r="U405">
        <v>300</v>
      </c>
      <c r="V405">
        <v>30</v>
      </c>
      <c r="AA405">
        <v>4</v>
      </c>
      <c r="AB405">
        <v>20.94</v>
      </c>
      <c r="AC405">
        <v>19.02</v>
      </c>
      <c r="AE405" t="s">
        <v>1885</v>
      </c>
      <c r="AF405" t="s">
        <v>1885</v>
      </c>
      <c r="AI405">
        <v>16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10</v>
      </c>
    </row>
    <row r="406" spans="1:42">
      <c r="A406" t="s">
        <v>86</v>
      </c>
      <c r="B406" t="s">
        <v>16</v>
      </c>
      <c r="C406">
        <v>30</v>
      </c>
      <c r="D406">
        <v>2009</v>
      </c>
      <c r="E406">
        <v>3</v>
      </c>
      <c r="F406">
        <v>44</v>
      </c>
      <c r="G406">
        <v>104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0.08</v>
      </c>
      <c r="O406">
        <v>-0.55000000000000004</v>
      </c>
      <c r="P406">
        <v>-0.64</v>
      </c>
      <c r="Q406">
        <v>-0.64</v>
      </c>
      <c r="R406">
        <v>-0.64</v>
      </c>
      <c r="S406">
        <v>29</v>
      </c>
      <c r="T406">
        <v>3</v>
      </c>
      <c r="U406">
        <v>78</v>
      </c>
      <c r="V406">
        <v>30</v>
      </c>
      <c r="W406">
        <v>71.5</v>
      </c>
      <c r="X406">
        <v>113</v>
      </c>
      <c r="AA406">
        <v>26</v>
      </c>
      <c r="AB406">
        <v>11.81</v>
      </c>
      <c r="AC406">
        <v>8.8000000000000007</v>
      </c>
      <c r="AD406">
        <v>3.74</v>
      </c>
      <c r="AE406">
        <v>0.22059999999999999</v>
      </c>
      <c r="AF406">
        <v>0.1701</v>
      </c>
      <c r="AG406">
        <v>1.99</v>
      </c>
      <c r="AH406">
        <v>1.2</v>
      </c>
      <c r="AI406">
        <v>16</v>
      </c>
      <c r="AJ406">
        <v>16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6</v>
      </c>
    </row>
    <row r="407" spans="1:42">
      <c r="A407" t="s">
        <v>132</v>
      </c>
      <c r="B407" t="s">
        <v>49</v>
      </c>
      <c r="C407">
        <v>5</v>
      </c>
      <c r="D407">
        <v>2009</v>
      </c>
      <c r="E407">
        <v>4</v>
      </c>
      <c r="F407">
        <v>10</v>
      </c>
      <c r="G407">
        <v>23</v>
      </c>
      <c r="H407">
        <v>1</v>
      </c>
      <c r="I407">
        <v>1</v>
      </c>
      <c r="J407">
        <v>1</v>
      </c>
      <c r="K407">
        <v>2</v>
      </c>
      <c r="L407">
        <v>3</v>
      </c>
      <c r="M407">
        <v>1</v>
      </c>
      <c r="N407">
        <v>0.4</v>
      </c>
      <c r="O407">
        <v>0.35</v>
      </c>
      <c r="P407">
        <v>0.5</v>
      </c>
      <c r="Q407">
        <v>0.82</v>
      </c>
      <c r="R407">
        <v>1.24</v>
      </c>
      <c r="S407">
        <v>24</v>
      </c>
      <c r="T407">
        <v>1</v>
      </c>
      <c r="U407">
        <v>31</v>
      </c>
      <c r="V407">
        <v>13</v>
      </c>
      <c r="W407">
        <v>17</v>
      </c>
      <c r="X407">
        <v>20</v>
      </c>
      <c r="Y407">
        <v>18</v>
      </c>
      <c r="Z407">
        <v>8</v>
      </c>
      <c r="AA407">
        <v>9</v>
      </c>
      <c r="AB407">
        <v>8.84</v>
      </c>
      <c r="AC407">
        <v>10.58</v>
      </c>
      <c r="AD407">
        <v>6.96</v>
      </c>
      <c r="AE407">
        <v>0.159</v>
      </c>
      <c r="AF407">
        <v>0.19850000000000001</v>
      </c>
      <c r="AG407">
        <v>1.38</v>
      </c>
      <c r="AH407">
        <v>1.25</v>
      </c>
      <c r="AI407">
        <v>16</v>
      </c>
      <c r="AJ407">
        <v>16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3</v>
      </c>
    </row>
    <row r="408" spans="1:42">
      <c r="A408" t="s">
        <v>21</v>
      </c>
      <c r="B408" t="s">
        <v>3</v>
      </c>
      <c r="C408">
        <v>32</v>
      </c>
      <c r="D408">
        <v>2009</v>
      </c>
      <c r="E408">
        <v>2</v>
      </c>
      <c r="F408">
        <v>57</v>
      </c>
      <c r="G408">
        <v>151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2</v>
      </c>
      <c r="N408">
        <v>0</v>
      </c>
      <c r="O408">
        <v>-7.0000000000000007E-2</v>
      </c>
      <c r="P408">
        <v>-0.25</v>
      </c>
      <c r="Q408">
        <v>-0.25</v>
      </c>
      <c r="R408">
        <v>-0.25</v>
      </c>
      <c r="S408">
        <v>30</v>
      </c>
      <c r="T408">
        <v>1</v>
      </c>
      <c r="U408">
        <v>27</v>
      </c>
      <c r="V408">
        <v>12</v>
      </c>
      <c r="W408">
        <v>63</v>
      </c>
      <c r="AA408">
        <v>40</v>
      </c>
      <c r="AB408">
        <v>11.4</v>
      </c>
      <c r="AC408">
        <v>6.09</v>
      </c>
      <c r="AE408">
        <v>3.6266666666666662E-2</v>
      </c>
      <c r="AF408">
        <v>4.7753846153846154E-2</v>
      </c>
      <c r="AG408">
        <v>0.47</v>
      </c>
      <c r="AH408">
        <v>0.66</v>
      </c>
      <c r="AI408">
        <v>12</v>
      </c>
      <c r="AJ408">
        <v>13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7</v>
      </c>
    </row>
    <row r="409" spans="1:42">
      <c r="A409" t="s">
        <v>84</v>
      </c>
      <c r="B409" t="s">
        <v>16</v>
      </c>
      <c r="C409">
        <v>31</v>
      </c>
      <c r="D409">
        <v>2009</v>
      </c>
      <c r="E409">
        <v>3</v>
      </c>
      <c r="F409">
        <v>28</v>
      </c>
      <c r="G409">
        <v>11</v>
      </c>
      <c r="H409">
        <v>0</v>
      </c>
      <c r="I409">
        <v>1</v>
      </c>
      <c r="J409">
        <v>1</v>
      </c>
      <c r="K409">
        <v>1</v>
      </c>
      <c r="L409">
        <v>1</v>
      </c>
      <c r="M409">
        <v>3</v>
      </c>
      <c r="N409">
        <v>0.55000000000000004</v>
      </c>
      <c r="O409">
        <v>1.02</v>
      </c>
      <c r="P409">
        <v>1.1299999999999999</v>
      </c>
      <c r="Q409">
        <v>1.23</v>
      </c>
      <c r="R409">
        <v>1.02</v>
      </c>
      <c r="S409">
        <v>30</v>
      </c>
      <c r="T409">
        <v>1</v>
      </c>
      <c r="U409">
        <v>16</v>
      </c>
      <c r="V409">
        <v>29</v>
      </c>
      <c r="W409">
        <v>37</v>
      </c>
      <c r="X409">
        <v>41</v>
      </c>
      <c r="Y409">
        <v>71</v>
      </c>
      <c r="Z409">
        <v>101</v>
      </c>
      <c r="AA409">
        <v>18</v>
      </c>
      <c r="AB409">
        <v>13.88</v>
      </c>
      <c r="AC409">
        <v>11.19</v>
      </c>
      <c r="AD409">
        <v>14.99</v>
      </c>
      <c r="AE409">
        <v>0.28050000000000003</v>
      </c>
      <c r="AF409">
        <v>0.2404</v>
      </c>
      <c r="AG409">
        <v>1.98</v>
      </c>
      <c r="AH409">
        <v>1.58</v>
      </c>
      <c r="AI409">
        <v>16</v>
      </c>
      <c r="AJ409">
        <v>16</v>
      </c>
      <c r="AK409">
        <v>0</v>
      </c>
      <c r="AL409">
        <v>1</v>
      </c>
      <c r="AM409">
        <v>1</v>
      </c>
      <c r="AN409">
        <v>1</v>
      </c>
      <c r="AO409">
        <v>1</v>
      </c>
      <c r="AP409">
        <v>9</v>
      </c>
    </row>
    <row r="410" spans="1:42">
      <c r="A410" t="s">
        <v>66</v>
      </c>
      <c r="B410" t="s">
        <v>3</v>
      </c>
      <c r="C410">
        <v>33</v>
      </c>
      <c r="D410">
        <v>2009</v>
      </c>
      <c r="E410">
        <v>2</v>
      </c>
      <c r="F410">
        <v>9</v>
      </c>
      <c r="G410">
        <v>27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5</v>
      </c>
      <c r="N410">
        <v>0.85</v>
      </c>
      <c r="O410">
        <v>1.27</v>
      </c>
      <c r="P410">
        <v>0.7</v>
      </c>
      <c r="Q410">
        <v>0.7</v>
      </c>
      <c r="R410">
        <v>0.7</v>
      </c>
      <c r="S410">
        <v>31</v>
      </c>
      <c r="T410">
        <v>1</v>
      </c>
      <c r="U410">
        <v>7</v>
      </c>
      <c r="V410">
        <v>28</v>
      </c>
      <c r="W410">
        <v>50</v>
      </c>
      <c r="X410">
        <v>70</v>
      </c>
      <c r="Y410">
        <v>69</v>
      </c>
      <c r="AA410">
        <v>5</v>
      </c>
      <c r="AB410">
        <v>17.37</v>
      </c>
      <c r="AC410">
        <v>15</v>
      </c>
      <c r="AD410">
        <v>9.49</v>
      </c>
      <c r="AE410">
        <v>8.1299999999999997E-2</v>
      </c>
      <c r="AF410">
        <v>4.4400000000000002E-2</v>
      </c>
      <c r="AG410">
        <v>1.08</v>
      </c>
      <c r="AH410">
        <v>0.32</v>
      </c>
      <c r="AI410">
        <v>16</v>
      </c>
      <c r="AJ410">
        <v>16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10</v>
      </c>
    </row>
    <row r="411" spans="1:42">
      <c r="A411" t="s">
        <v>57</v>
      </c>
      <c r="B411" t="s">
        <v>49</v>
      </c>
      <c r="C411">
        <v>6</v>
      </c>
      <c r="D411">
        <v>2009</v>
      </c>
      <c r="E411">
        <v>4</v>
      </c>
      <c r="F411">
        <v>7</v>
      </c>
      <c r="G411">
        <v>7</v>
      </c>
      <c r="H411">
        <v>1</v>
      </c>
      <c r="I411">
        <v>2</v>
      </c>
      <c r="J411">
        <v>3</v>
      </c>
      <c r="K411">
        <v>3</v>
      </c>
      <c r="L411">
        <v>3</v>
      </c>
      <c r="M411">
        <v>2</v>
      </c>
      <c r="N411">
        <v>0.62</v>
      </c>
      <c r="O411">
        <v>0.81</v>
      </c>
      <c r="P411">
        <v>1.0900000000000001</v>
      </c>
      <c r="Q411">
        <v>1.01</v>
      </c>
      <c r="R411">
        <v>0.85</v>
      </c>
      <c r="S411">
        <v>26</v>
      </c>
      <c r="T411">
        <v>1</v>
      </c>
      <c r="U411">
        <v>6</v>
      </c>
      <c r="V411">
        <v>3</v>
      </c>
      <c r="W411">
        <v>9</v>
      </c>
      <c r="X411">
        <v>12</v>
      </c>
      <c r="Y411">
        <v>21</v>
      </c>
      <c r="Z411">
        <v>64</v>
      </c>
      <c r="AA411">
        <v>18</v>
      </c>
      <c r="AB411">
        <v>10.38</v>
      </c>
      <c r="AC411">
        <v>12.26</v>
      </c>
      <c r="AD411">
        <v>10.56</v>
      </c>
      <c r="AE411">
        <v>0.26911999999999997</v>
      </c>
      <c r="AF411">
        <v>0.21870000000000001</v>
      </c>
      <c r="AG411">
        <v>1.53</v>
      </c>
      <c r="AH411">
        <v>1.77</v>
      </c>
      <c r="AI411">
        <v>10</v>
      </c>
      <c r="AJ411">
        <v>16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6</v>
      </c>
    </row>
    <row r="412" spans="1:42">
      <c r="A412" t="s">
        <v>343</v>
      </c>
      <c r="B412" t="s">
        <v>3</v>
      </c>
      <c r="C412">
        <v>34</v>
      </c>
      <c r="D412">
        <v>2009</v>
      </c>
      <c r="E412">
        <v>2</v>
      </c>
      <c r="F412">
        <v>66</v>
      </c>
      <c r="G412">
        <v>43</v>
      </c>
      <c r="H412">
        <v>0</v>
      </c>
      <c r="I412">
        <v>0</v>
      </c>
      <c r="J412">
        <v>1</v>
      </c>
      <c r="K412">
        <v>2</v>
      </c>
      <c r="L412">
        <v>2</v>
      </c>
      <c r="M412">
        <v>0</v>
      </c>
      <c r="N412">
        <v>-0.23</v>
      </c>
      <c r="O412">
        <v>-0.25</v>
      </c>
      <c r="P412">
        <v>0.35</v>
      </c>
      <c r="Q412">
        <v>0.84</v>
      </c>
      <c r="R412">
        <v>0.67</v>
      </c>
      <c r="S412">
        <v>24</v>
      </c>
      <c r="T412">
        <v>3</v>
      </c>
      <c r="U412">
        <v>65</v>
      </c>
      <c r="V412" t="s">
        <v>1885</v>
      </c>
      <c r="W412">
        <v>12</v>
      </c>
      <c r="X412">
        <v>20</v>
      </c>
      <c r="Y412">
        <v>28</v>
      </c>
      <c r="Z412">
        <v>63</v>
      </c>
      <c r="AC412">
        <v>5.51</v>
      </c>
      <c r="AD412">
        <v>7.77</v>
      </c>
      <c r="AE412" t="s">
        <v>1885</v>
      </c>
      <c r="AF412">
        <v>7.4666666666666666E-3</v>
      </c>
      <c r="AH412">
        <v>0</v>
      </c>
      <c r="AJ412">
        <v>12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</row>
    <row r="413" spans="1:42">
      <c r="A413" t="s">
        <v>69</v>
      </c>
      <c r="B413" t="s">
        <v>49</v>
      </c>
      <c r="C413">
        <v>7</v>
      </c>
      <c r="D413">
        <v>2009</v>
      </c>
      <c r="E413">
        <v>4</v>
      </c>
      <c r="F413">
        <v>28</v>
      </c>
      <c r="G413">
        <v>5</v>
      </c>
      <c r="H413">
        <v>0</v>
      </c>
      <c r="I413">
        <v>1</v>
      </c>
      <c r="J413">
        <v>1</v>
      </c>
      <c r="K413">
        <v>1</v>
      </c>
      <c r="L413">
        <v>1</v>
      </c>
      <c r="M413">
        <v>5</v>
      </c>
      <c r="N413">
        <v>0.23</v>
      </c>
      <c r="O413">
        <v>0.67</v>
      </c>
      <c r="P413">
        <v>0.38</v>
      </c>
      <c r="Q413">
        <v>0.02</v>
      </c>
      <c r="R413">
        <v>0.02</v>
      </c>
      <c r="S413">
        <v>27</v>
      </c>
      <c r="T413">
        <v>3</v>
      </c>
      <c r="U413">
        <v>81</v>
      </c>
      <c r="V413">
        <v>4</v>
      </c>
      <c r="W413">
        <v>11</v>
      </c>
      <c r="X413">
        <v>14</v>
      </c>
      <c r="Y413">
        <v>57</v>
      </c>
      <c r="AA413">
        <v>5</v>
      </c>
      <c r="AB413">
        <v>10.87</v>
      </c>
      <c r="AC413">
        <v>10.6</v>
      </c>
      <c r="AD413">
        <v>11.24</v>
      </c>
      <c r="AE413">
        <v>0.22700000000000001</v>
      </c>
      <c r="AF413">
        <v>0.1945142857142857</v>
      </c>
      <c r="AG413">
        <v>1.85</v>
      </c>
      <c r="AH413">
        <v>1.77</v>
      </c>
      <c r="AI413">
        <v>16</v>
      </c>
      <c r="AJ413">
        <v>7</v>
      </c>
      <c r="AK413">
        <v>0</v>
      </c>
      <c r="AL413">
        <v>1</v>
      </c>
      <c r="AM413">
        <v>1</v>
      </c>
      <c r="AN413">
        <v>1</v>
      </c>
      <c r="AO413">
        <v>1</v>
      </c>
      <c r="AP413">
        <v>6</v>
      </c>
    </row>
    <row r="414" spans="1:42">
      <c r="A414" t="s">
        <v>47</v>
      </c>
      <c r="B414" t="s">
        <v>12</v>
      </c>
      <c r="C414">
        <v>12</v>
      </c>
      <c r="D414">
        <v>2009</v>
      </c>
      <c r="E414">
        <v>1</v>
      </c>
      <c r="F414">
        <v>18</v>
      </c>
      <c r="G414">
        <v>13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3</v>
      </c>
      <c r="N414">
        <v>0.36</v>
      </c>
      <c r="O414">
        <v>0.86</v>
      </c>
      <c r="P414">
        <v>0.83</v>
      </c>
      <c r="Q414">
        <v>1.27</v>
      </c>
      <c r="R414">
        <v>1.43</v>
      </c>
      <c r="S414">
        <v>30</v>
      </c>
      <c r="T414">
        <v>1</v>
      </c>
      <c r="U414">
        <v>1</v>
      </c>
      <c r="V414">
        <v>5</v>
      </c>
      <c r="W414">
        <v>16</v>
      </c>
      <c r="X414">
        <v>33</v>
      </c>
      <c r="Y414">
        <v>22</v>
      </c>
      <c r="Z414">
        <v>26</v>
      </c>
      <c r="AA414">
        <v>41</v>
      </c>
      <c r="AB414">
        <v>8.65</v>
      </c>
      <c r="AC414">
        <v>15.69</v>
      </c>
      <c r="AD414">
        <v>17.489999999999998</v>
      </c>
      <c r="AE414" t="s">
        <v>1885</v>
      </c>
      <c r="AF414" t="s">
        <v>1885</v>
      </c>
      <c r="AI414">
        <v>5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7</v>
      </c>
    </row>
    <row r="415" spans="1:42">
      <c r="A415" t="s">
        <v>174</v>
      </c>
      <c r="B415" t="s">
        <v>3</v>
      </c>
      <c r="C415">
        <v>35</v>
      </c>
      <c r="D415">
        <v>2009</v>
      </c>
      <c r="E415">
        <v>2</v>
      </c>
      <c r="F415">
        <v>20</v>
      </c>
      <c r="G415">
        <v>17</v>
      </c>
      <c r="H415">
        <v>1</v>
      </c>
      <c r="I415">
        <v>2</v>
      </c>
      <c r="J415">
        <v>2</v>
      </c>
      <c r="K415">
        <v>2</v>
      </c>
      <c r="L415">
        <v>2</v>
      </c>
      <c r="M415">
        <v>0</v>
      </c>
      <c r="N415">
        <v>0.79</v>
      </c>
      <c r="O415">
        <v>1.54</v>
      </c>
      <c r="P415">
        <v>1.88</v>
      </c>
      <c r="Q415">
        <v>2.0699999999999998</v>
      </c>
      <c r="R415">
        <v>2.0699999999999998</v>
      </c>
      <c r="S415">
        <v>27</v>
      </c>
      <c r="T415">
        <v>1</v>
      </c>
      <c r="U415">
        <v>4</v>
      </c>
      <c r="V415">
        <v>62</v>
      </c>
      <c r="W415">
        <v>22</v>
      </c>
      <c r="X415">
        <v>28</v>
      </c>
      <c r="Y415">
        <v>62</v>
      </c>
      <c r="Z415">
        <v>110.5</v>
      </c>
      <c r="AA415">
        <v>43</v>
      </c>
      <c r="AB415">
        <v>11.38</v>
      </c>
      <c r="AC415">
        <v>14.55</v>
      </c>
      <c r="AD415">
        <v>12.81</v>
      </c>
      <c r="AE415">
        <v>7.1418181818181811E-2</v>
      </c>
      <c r="AF415">
        <v>5.5753846153846154E-2</v>
      </c>
      <c r="AG415">
        <v>1.1299999999999999</v>
      </c>
      <c r="AH415">
        <v>0.62</v>
      </c>
      <c r="AI415">
        <v>11</v>
      </c>
      <c r="AJ415">
        <v>13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5</v>
      </c>
    </row>
    <row r="416" spans="1:42">
      <c r="A416" t="s">
        <v>316</v>
      </c>
      <c r="B416" t="s">
        <v>16</v>
      </c>
      <c r="C416">
        <v>32</v>
      </c>
      <c r="D416">
        <v>2009</v>
      </c>
      <c r="E416">
        <v>3</v>
      </c>
      <c r="F416">
        <v>105</v>
      </c>
      <c r="G416">
        <v>25</v>
      </c>
      <c r="H416">
        <v>0</v>
      </c>
      <c r="I416">
        <v>0</v>
      </c>
      <c r="J416">
        <v>0</v>
      </c>
      <c r="K416">
        <v>1</v>
      </c>
      <c r="L416">
        <v>1</v>
      </c>
      <c r="M416">
        <v>1</v>
      </c>
      <c r="N416">
        <v>-0.1</v>
      </c>
      <c r="O416">
        <v>0.41</v>
      </c>
      <c r="P416">
        <v>0.74</v>
      </c>
      <c r="Q416">
        <v>1.4</v>
      </c>
      <c r="R416">
        <v>1.23</v>
      </c>
      <c r="S416">
        <v>26</v>
      </c>
      <c r="T416">
        <v>8</v>
      </c>
      <c r="U416">
        <v>300</v>
      </c>
      <c r="V416">
        <v>145</v>
      </c>
      <c r="W416">
        <v>87</v>
      </c>
      <c r="X416">
        <v>47</v>
      </c>
      <c r="Y416">
        <v>51</v>
      </c>
      <c r="Z416">
        <v>49</v>
      </c>
      <c r="AA416">
        <v>14</v>
      </c>
      <c r="AB416">
        <v>14.49</v>
      </c>
      <c r="AC416">
        <v>5.9</v>
      </c>
      <c r="AD416">
        <v>11.89</v>
      </c>
      <c r="AE416">
        <v>0.18859999999999999</v>
      </c>
      <c r="AF416">
        <v>8.0457142857142866E-2</v>
      </c>
      <c r="AG416">
        <v>1.92</v>
      </c>
      <c r="AH416">
        <v>1.78</v>
      </c>
      <c r="AI416">
        <v>16</v>
      </c>
      <c r="AJ416">
        <v>7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5</v>
      </c>
    </row>
    <row r="417" spans="1:42">
      <c r="A417" t="s">
        <v>155</v>
      </c>
      <c r="B417" t="s">
        <v>16</v>
      </c>
      <c r="C417">
        <v>33</v>
      </c>
      <c r="D417">
        <v>2009</v>
      </c>
      <c r="E417">
        <v>3</v>
      </c>
      <c r="F417">
        <v>37</v>
      </c>
      <c r="G417">
        <v>63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0.4</v>
      </c>
      <c r="O417">
        <v>0.18</v>
      </c>
      <c r="P417">
        <v>0.13</v>
      </c>
      <c r="Q417">
        <v>-0.27</v>
      </c>
      <c r="R417">
        <v>-0.27</v>
      </c>
      <c r="S417">
        <v>27</v>
      </c>
      <c r="T417">
        <v>8</v>
      </c>
      <c r="U417">
        <v>300</v>
      </c>
      <c r="V417">
        <v>58</v>
      </c>
      <c r="W417">
        <v>45</v>
      </c>
      <c r="X417">
        <v>91</v>
      </c>
      <c r="Y417">
        <v>99</v>
      </c>
      <c r="AA417">
        <v>42</v>
      </c>
      <c r="AB417">
        <v>9.51</v>
      </c>
      <c r="AC417">
        <v>11.58</v>
      </c>
      <c r="AD417">
        <v>7.16</v>
      </c>
      <c r="AE417">
        <v>0.19189333333333333</v>
      </c>
      <c r="AF417">
        <v>0.2070153846153846</v>
      </c>
      <c r="AG417">
        <v>1.67</v>
      </c>
      <c r="AH417">
        <v>1.83</v>
      </c>
      <c r="AI417">
        <v>15</v>
      </c>
      <c r="AJ417">
        <v>13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3</v>
      </c>
    </row>
    <row r="418" spans="1:42">
      <c r="A418" t="s">
        <v>344</v>
      </c>
      <c r="B418" t="s">
        <v>16</v>
      </c>
      <c r="C418">
        <v>34</v>
      </c>
      <c r="D418">
        <v>2009</v>
      </c>
      <c r="E418">
        <v>3</v>
      </c>
      <c r="F418">
        <v>36</v>
      </c>
      <c r="G418">
        <v>14</v>
      </c>
      <c r="H418">
        <v>0</v>
      </c>
      <c r="I418">
        <v>1</v>
      </c>
      <c r="J418">
        <v>1</v>
      </c>
      <c r="K418">
        <v>2</v>
      </c>
      <c r="L418">
        <v>2</v>
      </c>
      <c r="M418">
        <v>0</v>
      </c>
      <c r="N418">
        <v>0.64</v>
      </c>
      <c r="O418">
        <v>1.41</v>
      </c>
      <c r="P418">
        <v>1.77</v>
      </c>
      <c r="Q418">
        <v>2.0499999999999998</v>
      </c>
      <c r="R418">
        <v>2.0499999999999998</v>
      </c>
      <c r="S418">
        <v>21</v>
      </c>
      <c r="T418">
        <v>1</v>
      </c>
      <c r="U418">
        <v>19</v>
      </c>
      <c r="V418" t="s">
        <v>1885</v>
      </c>
      <c r="W418">
        <v>23</v>
      </c>
      <c r="X418">
        <v>16</v>
      </c>
      <c r="Y418">
        <v>17</v>
      </c>
      <c r="Z418">
        <v>44</v>
      </c>
      <c r="AC418">
        <v>10.3</v>
      </c>
      <c r="AD418">
        <v>14.38</v>
      </c>
      <c r="AE418" t="s">
        <v>1885</v>
      </c>
      <c r="AF418">
        <v>0.18314666666666665</v>
      </c>
      <c r="AH418">
        <v>1.59</v>
      </c>
      <c r="AJ418">
        <v>15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</v>
      </c>
    </row>
    <row r="419" spans="1:42">
      <c r="A419" t="s">
        <v>55</v>
      </c>
      <c r="B419" t="s">
        <v>3</v>
      </c>
      <c r="C419">
        <v>36</v>
      </c>
      <c r="D419">
        <v>2009</v>
      </c>
      <c r="E419">
        <v>2</v>
      </c>
      <c r="F419">
        <v>73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3</v>
      </c>
      <c r="N419">
        <v>-0.31</v>
      </c>
      <c r="O419">
        <v>-0.31</v>
      </c>
      <c r="P419">
        <v>-0.31</v>
      </c>
      <c r="Q419">
        <v>-0.31</v>
      </c>
      <c r="R419">
        <v>-0.31</v>
      </c>
      <c r="S419">
        <v>29</v>
      </c>
      <c r="T419">
        <v>8</v>
      </c>
      <c r="U419">
        <v>300</v>
      </c>
      <c r="V419">
        <v>23</v>
      </c>
      <c r="W419">
        <v>103</v>
      </c>
      <c r="AA419">
        <v>46</v>
      </c>
      <c r="AB419">
        <v>10.4</v>
      </c>
      <c r="AC419">
        <v>4.09</v>
      </c>
      <c r="AE419">
        <v>2.458181818181818E-2</v>
      </c>
      <c r="AF419">
        <v>1.5428571428571429E-2</v>
      </c>
      <c r="AG419">
        <v>0.14000000000000001</v>
      </c>
      <c r="AH419">
        <v>1.07</v>
      </c>
      <c r="AI419">
        <v>11</v>
      </c>
      <c r="AJ419">
        <v>14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6</v>
      </c>
    </row>
    <row r="420" spans="1:42">
      <c r="A420" t="s">
        <v>78</v>
      </c>
      <c r="B420" t="s">
        <v>16</v>
      </c>
      <c r="C420">
        <v>35</v>
      </c>
      <c r="D420">
        <v>2009</v>
      </c>
      <c r="E420">
        <v>3</v>
      </c>
      <c r="F420">
        <v>12</v>
      </c>
      <c r="G420">
        <v>39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7</v>
      </c>
      <c r="N420">
        <v>0.94</v>
      </c>
      <c r="O420">
        <v>1.42</v>
      </c>
      <c r="P420">
        <v>1.1000000000000001</v>
      </c>
      <c r="Q420">
        <v>1.1000000000000001</v>
      </c>
      <c r="R420">
        <v>1.1000000000000001</v>
      </c>
      <c r="S420">
        <v>33</v>
      </c>
      <c r="T420">
        <v>3</v>
      </c>
      <c r="U420">
        <v>92</v>
      </c>
      <c r="V420">
        <v>27</v>
      </c>
      <c r="W420">
        <v>32</v>
      </c>
      <c r="X420">
        <v>66</v>
      </c>
      <c r="AA420">
        <v>17</v>
      </c>
      <c r="AB420">
        <v>14.29</v>
      </c>
      <c r="AC420">
        <v>15.48</v>
      </c>
      <c r="AD420">
        <v>10.27</v>
      </c>
      <c r="AE420">
        <v>0.25109999999999999</v>
      </c>
      <c r="AF420">
        <v>0.24809999999999999</v>
      </c>
      <c r="AG420">
        <v>1.9</v>
      </c>
      <c r="AH420">
        <v>2.06</v>
      </c>
      <c r="AI420">
        <v>16</v>
      </c>
      <c r="AJ420">
        <v>16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12</v>
      </c>
    </row>
    <row r="421" spans="1:42">
      <c r="A421" t="s">
        <v>81</v>
      </c>
      <c r="B421" t="s">
        <v>16</v>
      </c>
      <c r="C421">
        <v>36</v>
      </c>
      <c r="D421">
        <v>2009</v>
      </c>
      <c r="E421">
        <v>3</v>
      </c>
      <c r="F421">
        <v>57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4</v>
      </c>
      <c r="N421">
        <v>0.09</v>
      </c>
      <c r="O421">
        <v>0.09</v>
      </c>
      <c r="P421">
        <v>0.09</v>
      </c>
      <c r="Q421">
        <v>0.09</v>
      </c>
      <c r="R421">
        <v>0.09</v>
      </c>
      <c r="S421">
        <v>32</v>
      </c>
      <c r="T421">
        <v>3</v>
      </c>
      <c r="U421">
        <v>78</v>
      </c>
      <c r="V421">
        <v>28</v>
      </c>
      <c r="AA421">
        <v>24</v>
      </c>
      <c r="AB421">
        <v>12.37</v>
      </c>
      <c r="AC421">
        <v>7.84</v>
      </c>
      <c r="AE421">
        <v>0.22220000000000001</v>
      </c>
      <c r="AF421">
        <v>0.16159999999999999</v>
      </c>
      <c r="AG421">
        <v>1.58</v>
      </c>
      <c r="AH421">
        <v>1.3</v>
      </c>
      <c r="AI421">
        <v>16</v>
      </c>
      <c r="AJ421">
        <v>16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10</v>
      </c>
    </row>
    <row r="422" spans="1:42">
      <c r="A422" t="s">
        <v>345</v>
      </c>
      <c r="B422" t="s">
        <v>16</v>
      </c>
      <c r="C422">
        <v>37</v>
      </c>
      <c r="D422">
        <v>2009</v>
      </c>
      <c r="E422">
        <v>3</v>
      </c>
      <c r="F422">
        <v>33</v>
      </c>
      <c r="G422">
        <v>8</v>
      </c>
      <c r="H422">
        <v>0</v>
      </c>
      <c r="I422">
        <v>1</v>
      </c>
      <c r="J422">
        <v>2</v>
      </c>
      <c r="K422">
        <v>2</v>
      </c>
      <c r="L422">
        <v>2</v>
      </c>
      <c r="M422">
        <v>0</v>
      </c>
      <c r="N422">
        <v>0.47</v>
      </c>
      <c r="O422">
        <v>1.38</v>
      </c>
      <c r="P422">
        <v>2.13</v>
      </c>
      <c r="Q422">
        <v>2.5299999999999998</v>
      </c>
      <c r="R422">
        <v>2.56</v>
      </c>
      <c r="S422">
        <v>21</v>
      </c>
      <c r="T422">
        <v>1</v>
      </c>
      <c r="U422">
        <v>29</v>
      </c>
      <c r="V422" t="s">
        <v>1885</v>
      </c>
      <c r="W422">
        <v>18</v>
      </c>
      <c r="X422">
        <v>3.5</v>
      </c>
      <c r="Y422">
        <v>5</v>
      </c>
      <c r="Z422">
        <v>12</v>
      </c>
      <c r="AC422">
        <v>11.63</v>
      </c>
      <c r="AD422">
        <v>19.25</v>
      </c>
      <c r="AE422" t="s">
        <v>1885</v>
      </c>
      <c r="AF422">
        <v>0.15691428571428573</v>
      </c>
      <c r="AH422">
        <v>2.2999999999999998</v>
      </c>
      <c r="AJ422">
        <v>14</v>
      </c>
      <c r="AK422">
        <v>0</v>
      </c>
      <c r="AL422">
        <v>1</v>
      </c>
      <c r="AM422">
        <v>2</v>
      </c>
      <c r="AN422">
        <v>2</v>
      </c>
      <c r="AO422">
        <v>2</v>
      </c>
      <c r="AP422">
        <v>1</v>
      </c>
    </row>
    <row r="423" spans="1:42">
      <c r="A423" t="s">
        <v>99</v>
      </c>
      <c r="B423" t="s">
        <v>49</v>
      </c>
      <c r="C423">
        <v>8</v>
      </c>
      <c r="D423">
        <v>2009</v>
      </c>
      <c r="E423">
        <v>4</v>
      </c>
      <c r="F423">
        <v>18</v>
      </c>
      <c r="G423">
        <v>26</v>
      </c>
      <c r="H423">
        <v>0</v>
      </c>
      <c r="I423">
        <v>0</v>
      </c>
      <c r="J423">
        <v>0</v>
      </c>
      <c r="K423">
        <v>1</v>
      </c>
      <c r="L423">
        <v>1</v>
      </c>
      <c r="M423">
        <v>2</v>
      </c>
      <c r="N423">
        <v>0.66</v>
      </c>
      <c r="O423">
        <v>0.43</v>
      </c>
      <c r="P423">
        <v>0.63</v>
      </c>
      <c r="Q423">
        <v>1.1100000000000001</v>
      </c>
      <c r="R423">
        <v>1.34</v>
      </c>
      <c r="S423">
        <v>27</v>
      </c>
      <c r="T423">
        <v>4</v>
      </c>
      <c r="U423">
        <v>98</v>
      </c>
      <c r="V423">
        <v>11</v>
      </c>
      <c r="W423">
        <v>7</v>
      </c>
      <c r="X423">
        <v>7</v>
      </c>
      <c r="Y423">
        <v>17</v>
      </c>
      <c r="Z423">
        <v>14</v>
      </c>
      <c r="AA423">
        <v>6</v>
      </c>
      <c r="AB423">
        <v>10.51</v>
      </c>
      <c r="AC423">
        <v>15.24</v>
      </c>
      <c r="AD423">
        <v>8.83</v>
      </c>
      <c r="AE423">
        <v>0.1754</v>
      </c>
      <c r="AF423">
        <v>0.19919999999999999</v>
      </c>
      <c r="AG423">
        <v>1.58</v>
      </c>
      <c r="AH423">
        <v>2.17</v>
      </c>
      <c r="AI423">
        <v>16</v>
      </c>
      <c r="AJ423">
        <v>8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4</v>
      </c>
    </row>
    <row r="424" spans="1:42">
      <c r="A424" t="s">
        <v>50</v>
      </c>
      <c r="B424" t="s">
        <v>12</v>
      </c>
      <c r="C424">
        <v>13</v>
      </c>
      <c r="D424">
        <v>2009</v>
      </c>
      <c r="E424">
        <v>1</v>
      </c>
      <c r="F424">
        <v>9</v>
      </c>
      <c r="G424">
        <v>18</v>
      </c>
      <c r="H424">
        <v>1</v>
      </c>
      <c r="I424">
        <v>1</v>
      </c>
      <c r="J424">
        <v>1</v>
      </c>
      <c r="K424">
        <v>1</v>
      </c>
      <c r="L424">
        <v>2</v>
      </c>
      <c r="M424">
        <v>1</v>
      </c>
      <c r="N424">
        <v>0.8</v>
      </c>
      <c r="O424">
        <v>0.94</v>
      </c>
      <c r="P424">
        <v>1.49</v>
      </c>
      <c r="Q424">
        <v>1.88</v>
      </c>
      <c r="R424">
        <v>2.44</v>
      </c>
      <c r="S424">
        <v>27</v>
      </c>
      <c r="T424">
        <v>1</v>
      </c>
      <c r="U424">
        <v>11</v>
      </c>
      <c r="V424">
        <v>6</v>
      </c>
      <c r="W424">
        <v>14</v>
      </c>
      <c r="X424">
        <v>12</v>
      </c>
      <c r="Y424">
        <v>14</v>
      </c>
      <c r="Z424">
        <v>17</v>
      </c>
      <c r="AA424">
        <v>17</v>
      </c>
      <c r="AB424">
        <v>14.17</v>
      </c>
      <c r="AC424">
        <v>21.67</v>
      </c>
      <c r="AD424">
        <v>20.8</v>
      </c>
      <c r="AE424" t="s">
        <v>1885</v>
      </c>
      <c r="AF424" t="s">
        <v>1885</v>
      </c>
      <c r="AI424">
        <v>16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6</v>
      </c>
    </row>
    <row r="425" spans="1:42">
      <c r="A425" t="s">
        <v>270</v>
      </c>
      <c r="B425" t="s">
        <v>16</v>
      </c>
      <c r="C425">
        <v>38</v>
      </c>
      <c r="D425">
        <v>2009</v>
      </c>
      <c r="E425">
        <v>3</v>
      </c>
      <c r="F425">
        <v>38</v>
      </c>
      <c r="G425">
        <v>54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0.16</v>
      </c>
      <c r="O425">
        <v>-0.2</v>
      </c>
      <c r="P425">
        <v>0.03</v>
      </c>
      <c r="Q425">
        <v>-0.33</v>
      </c>
      <c r="R425">
        <v>-0.33</v>
      </c>
      <c r="S425">
        <v>26</v>
      </c>
      <c r="T425">
        <v>5</v>
      </c>
      <c r="U425">
        <v>142</v>
      </c>
      <c r="V425">
        <v>119</v>
      </c>
      <c r="W425">
        <v>34</v>
      </c>
      <c r="X425">
        <v>68</v>
      </c>
      <c r="Y425">
        <v>113</v>
      </c>
      <c r="AA425">
        <v>25</v>
      </c>
      <c r="AB425">
        <v>12.26</v>
      </c>
      <c r="AC425">
        <v>9.91</v>
      </c>
      <c r="AD425">
        <v>9.8699999999999992</v>
      </c>
      <c r="AE425">
        <v>0.1847</v>
      </c>
      <c r="AF425">
        <v>0.15402666666666667</v>
      </c>
      <c r="AG425">
        <v>1.77</v>
      </c>
      <c r="AH425">
        <v>1.47</v>
      </c>
      <c r="AI425">
        <v>16</v>
      </c>
      <c r="AJ425">
        <v>15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3</v>
      </c>
    </row>
    <row r="426" spans="1:42">
      <c r="A426" t="s">
        <v>65</v>
      </c>
      <c r="B426" t="s">
        <v>3</v>
      </c>
      <c r="C426">
        <v>37</v>
      </c>
      <c r="D426">
        <v>2009</v>
      </c>
      <c r="E426">
        <v>2</v>
      </c>
      <c r="F426">
        <v>83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-0.5</v>
      </c>
      <c r="O426">
        <v>-0.5</v>
      </c>
      <c r="P426">
        <v>-0.5</v>
      </c>
      <c r="Q426">
        <v>-0.5</v>
      </c>
      <c r="R426">
        <v>-0.5</v>
      </c>
      <c r="S426">
        <v>25</v>
      </c>
      <c r="T426">
        <v>2</v>
      </c>
      <c r="U426">
        <v>45</v>
      </c>
      <c r="V426">
        <v>27</v>
      </c>
      <c r="W426">
        <v>59</v>
      </c>
      <c r="X426">
        <v>119</v>
      </c>
      <c r="AA426">
        <v>26</v>
      </c>
      <c r="AB426">
        <v>10.87</v>
      </c>
      <c r="AC426">
        <v>3.22</v>
      </c>
      <c r="AE426">
        <v>2.3900000000000001E-2</v>
      </c>
      <c r="AF426">
        <v>1.5600000000000001E-2</v>
      </c>
      <c r="AG426">
        <v>0.2</v>
      </c>
      <c r="AH426">
        <v>0.37</v>
      </c>
      <c r="AI426">
        <v>16</v>
      </c>
      <c r="AJ426">
        <v>12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4</v>
      </c>
    </row>
    <row r="427" spans="1:42">
      <c r="A427" t="s">
        <v>103</v>
      </c>
      <c r="B427" t="s">
        <v>16</v>
      </c>
      <c r="C427">
        <v>39</v>
      </c>
      <c r="D427">
        <v>2009</v>
      </c>
      <c r="E427">
        <v>3</v>
      </c>
      <c r="F427">
        <v>75</v>
      </c>
      <c r="G427">
        <v>118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0.04</v>
      </c>
      <c r="O427">
        <v>-0.39</v>
      </c>
      <c r="P427">
        <v>-0.65</v>
      </c>
      <c r="Q427">
        <v>-0.65</v>
      </c>
      <c r="R427">
        <v>-0.78</v>
      </c>
      <c r="S427">
        <v>24</v>
      </c>
      <c r="T427">
        <v>1</v>
      </c>
      <c r="U427">
        <v>9</v>
      </c>
      <c r="V427">
        <v>36</v>
      </c>
      <c r="W427">
        <v>94.5</v>
      </c>
      <c r="X427">
        <v>150</v>
      </c>
      <c r="Y427">
        <v>146</v>
      </c>
      <c r="Z427">
        <v>159</v>
      </c>
      <c r="AA427">
        <v>33</v>
      </c>
      <c r="AB427">
        <v>10.39</v>
      </c>
      <c r="AC427">
        <v>5.89</v>
      </c>
      <c r="AD427">
        <v>2.72</v>
      </c>
      <c r="AE427">
        <v>0.19739999999999999</v>
      </c>
      <c r="AF427">
        <v>0.14630000000000001</v>
      </c>
      <c r="AG427">
        <v>1.94</v>
      </c>
      <c r="AH427">
        <v>1.32</v>
      </c>
      <c r="AI427">
        <v>16</v>
      </c>
      <c r="AJ427">
        <v>16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3</v>
      </c>
    </row>
    <row r="428" spans="1:42">
      <c r="A428" t="s">
        <v>207</v>
      </c>
      <c r="B428" t="s">
        <v>3</v>
      </c>
      <c r="C428">
        <v>38</v>
      </c>
      <c r="D428">
        <v>2009</v>
      </c>
      <c r="E428">
        <v>2</v>
      </c>
      <c r="F428">
        <v>27</v>
      </c>
      <c r="G428">
        <v>29</v>
      </c>
      <c r="H428">
        <v>0</v>
      </c>
      <c r="I428">
        <v>0</v>
      </c>
      <c r="J428">
        <v>1</v>
      </c>
      <c r="K428">
        <v>2</v>
      </c>
      <c r="L428">
        <v>3</v>
      </c>
      <c r="M428">
        <v>0</v>
      </c>
      <c r="N428">
        <v>0.4</v>
      </c>
      <c r="O428">
        <v>0.54</v>
      </c>
      <c r="P428">
        <v>1.66</v>
      </c>
      <c r="Q428">
        <v>2.3199999999999998</v>
      </c>
      <c r="R428">
        <v>2.88</v>
      </c>
      <c r="S428">
        <v>26</v>
      </c>
      <c r="T428">
        <v>4</v>
      </c>
      <c r="U428">
        <v>130</v>
      </c>
      <c r="V428">
        <v>76</v>
      </c>
      <c r="W428">
        <v>43</v>
      </c>
      <c r="X428">
        <v>63</v>
      </c>
      <c r="Y428">
        <v>15</v>
      </c>
      <c r="Z428">
        <v>22</v>
      </c>
      <c r="AA428">
        <v>41</v>
      </c>
      <c r="AB428">
        <v>8.81</v>
      </c>
      <c r="AC428">
        <v>10.69</v>
      </c>
      <c r="AD428">
        <v>9.3800000000000008</v>
      </c>
      <c r="AE428">
        <v>7.8079999999999997E-2</v>
      </c>
      <c r="AF428">
        <v>0.1148</v>
      </c>
      <c r="AG428">
        <v>3.41</v>
      </c>
      <c r="AH428">
        <v>2.41</v>
      </c>
      <c r="AI428">
        <v>15</v>
      </c>
      <c r="AJ428">
        <v>16</v>
      </c>
      <c r="AK428">
        <v>0</v>
      </c>
      <c r="AL428">
        <v>0</v>
      </c>
      <c r="AM428">
        <v>1</v>
      </c>
      <c r="AN428">
        <v>1</v>
      </c>
      <c r="AO428">
        <v>1</v>
      </c>
      <c r="AP428">
        <v>5</v>
      </c>
    </row>
    <row r="429" spans="1:42">
      <c r="A429" t="s">
        <v>177</v>
      </c>
      <c r="B429" t="s">
        <v>16</v>
      </c>
      <c r="C429">
        <v>40</v>
      </c>
      <c r="D429">
        <v>2009</v>
      </c>
      <c r="E429">
        <v>3</v>
      </c>
      <c r="F429">
        <v>54</v>
      </c>
      <c r="G429">
        <v>47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-0.13</v>
      </c>
      <c r="O429">
        <v>0.16</v>
      </c>
      <c r="P429">
        <v>-0.19</v>
      </c>
      <c r="Q429">
        <v>-0.31</v>
      </c>
      <c r="R429">
        <v>-0.31</v>
      </c>
      <c r="S429">
        <v>28</v>
      </c>
      <c r="T429">
        <v>7</v>
      </c>
      <c r="U429">
        <v>255</v>
      </c>
      <c r="V429">
        <v>64</v>
      </c>
      <c r="W429">
        <v>75</v>
      </c>
      <c r="X429">
        <v>125</v>
      </c>
      <c r="Y429">
        <v>131</v>
      </c>
      <c r="AA429">
        <v>23</v>
      </c>
      <c r="AB429">
        <v>12.51</v>
      </c>
      <c r="AC429">
        <v>9.19</v>
      </c>
      <c r="AD429">
        <v>8.94</v>
      </c>
      <c r="AE429">
        <v>0.1694</v>
      </c>
      <c r="AF429">
        <v>0.14605714285714286</v>
      </c>
      <c r="AG429">
        <v>1.76</v>
      </c>
      <c r="AH429">
        <v>1.33</v>
      </c>
      <c r="AI429">
        <v>16</v>
      </c>
      <c r="AJ429">
        <v>14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7</v>
      </c>
    </row>
    <row r="430" spans="1:42">
      <c r="A430" t="s">
        <v>195</v>
      </c>
      <c r="B430" t="s">
        <v>49</v>
      </c>
      <c r="C430">
        <v>9</v>
      </c>
      <c r="D430">
        <v>2009</v>
      </c>
      <c r="E430">
        <v>4</v>
      </c>
      <c r="F430">
        <v>13</v>
      </c>
      <c r="G430">
        <v>34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0.06</v>
      </c>
      <c r="O430">
        <v>-0.25</v>
      </c>
      <c r="P430">
        <v>-0.25</v>
      </c>
      <c r="Q430">
        <v>-1.1000000000000001</v>
      </c>
      <c r="R430">
        <v>-1.42</v>
      </c>
      <c r="S430">
        <v>25</v>
      </c>
      <c r="T430">
        <v>2</v>
      </c>
      <c r="U430">
        <v>38</v>
      </c>
      <c r="V430">
        <v>22</v>
      </c>
      <c r="W430">
        <v>16</v>
      </c>
      <c r="X430">
        <v>32</v>
      </c>
      <c r="Y430">
        <v>58</v>
      </c>
      <c r="AA430">
        <v>7</v>
      </c>
      <c r="AB430">
        <v>9.23</v>
      </c>
      <c r="AC430">
        <v>9.4</v>
      </c>
      <c r="AD430">
        <v>4.59</v>
      </c>
      <c r="AE430">
        <v>0.182</v>
      </c>
      <c r="AF430">
        <v>0.1386</v>
      </c>
      <c r="AG430">
        <v>1.78</v>
      </c>
      <c r="AH430">
        <v>1.01</v>
      </c>
      <c r="AI430">
        <v>16</v>
      </c>
      <c r="AJ430">
        <v>16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2</v>
      </c>
    </row>
    <row r="431" spans="1:42">
      <c r="A431" t="s">
        <v>333</v>
      </c>
      <c r="B431" t="s">
        <v>12</v>
      </c>
      <c r="C431">
        <v>14</v>
      </c>
      <c r="D431">
        <v>2009</v>
      </c>
      <c r="E431">
        <v>1</v>
      </c>
      <c r="F431">
        <v>21</v>
      </c>
      <c r="G431">
        <v>12</v>
      </c>
      <c r="H431">
        <v>0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0.02</v>
      </c>
      <c r="O431">
        <v>0.3</v>
      </c>
      <c r="P431">
        <v>0.2</v>
      </c>
      <c r="Q431">
        <v>-0.28000000000000003</v>
      </c>
      <c r="R431">
        <v>-0.52</v>
      </c>
      <c r="S431">
        <v>27</v>
      </c>
      <c r="T431">
        <v>7</v>
      </c>
      <c r="U431">
        <v>230</v>
      </c>
      <c r="V431">
        <v>58</v>
      </c>
      <c r="W431">
        <v>24</v>
      </c>
      <c r="X431">
        <v>18</v>
      </c>
      <c r="Y431">
        <v>34</v>
      </c>
      <c r="Z431">
        <v>50</v>
      </c>
      <c r="AA431">
        <v>8</v>
      </c>
      <c r="AB431">
        <v>18.18</v>
      </c>
      <c r="AC431">
        <v>13.37</v>
      </c>
      <c r="AD431">
        <v>19.010000000000002</v>
      </c>
      <c r="AE431" t="s">
        <v>1885</v>
      </c>
      <c r="AF431" t="s">
        <v>1885</v>
      </c>
      <c r="AI431">
        <v>16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5</v>
      </c>
    </row>
    <row r="432" spans="1:42">
      <c r="A432" t="s">
        <v>161</v>
      </c>
      <c r="B432" t="s">
        <v>3</v>
      </c>
      <c r="C432">
        <v>39</v>
      </c>
      <c r="D432">
        <v>2009</v>
      </c>
      <c r="E432">
        <v>2</v>
      </c>
      <c r="F432">
        <v>69</v>
      </c>
      <c r="G432">
        <v>86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0.08</v>
      </c>
      <c r="O432">
        <v>-0.35</v>
      </c>
      <c r="P432">
        <v>-0.98</v>
      </c>
      <c r="Q432">
        <v>-1.47</v>
      </c>
      <c r="R432">
        <v>-1.47</v>
      </c>
      <c r="S432">
        <v>27</v>
      </c>
      <c r="T432">
        <v>4</v>
      </c>
      <c r="U432">
        <v>117</v>
      </c>
      <c r="V432">
        <v>56</v>
      </c>
      <c r="W432">
        <v>56</v>
      </c>
      <c r="X432">
        <v>111</v>
      </c>
      <c r="Y432">
        <v>93</v>
      </c>
      <c r="Z432">
        <v>133</v>
      </c>
      <c r="AA432">
        <v>25</v>
      </c>
      <c r="AB432">
        <v>10.96</v>
      </c>
      <c r="AC432">
        <v>8.73</v>
      </c>
      <c r="AD432">
        <v>2.06</v>
      </c>
      <c r="AE432">
        <v>0.1171</v>
      </c>
      <c r="AF432">
        <v>0.13965714285714287</v>
      </c>
      <c r="AG432">
        <v>1.54</v>
      </c>
      <c r="AH432">
        <v>1.28</v>
      </c>
      <c r="AI432">
        <v>16</v>
      </c>
      <c r="AJ432">
        <v>7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4</v>
      </c>
    </row>
    <row r="433" spans="1:42">
      <c r="A433" t="s">
        <v>51</v>
      </c>
      <c r="B433" t="s">
        <v>16</v>
      </c>
      <c r="C433">
        <v>41</v>
      </c>
      <c r="D433">
        <v>2009</v>
      </c>
      <c r="E433">
        <v>3</v>
      </c>
      <c r="F433">
        <v>58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8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33</v>
      </c>
      <c r="T433">
        <v>1</v>
      </c>
      <c r="U433">
        <v>6</v>
      </c>
      <c r="V433">
        <v>18</v>
      </c>
      <c r="W433">
        <v>117</v>
      </c>
      <c r="AA433">
        <v>34</v>
      </c>
      <c r="AB433">
        <v>10.1</v>
      </c>
      <c r="AC433">
        <v>8.2100000000000009</v>
      </c>
      <c r="AE433">
        <v>0.23369999999999999</v>
      </c>
      <c r="AF433">
        <v>0.20778666666666668</v>
      </c>
      <c r="AG433">
        <v>1.63</v>
      </c>
      <c r="AH433">
        <v>1.5</v>
      </c>
      <c r="AI433">
        <v>16</v>
      </c>
      <c r="AJ433">
        <v>15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11</v>
      </c>
    </row>
    <row r="434" spans="1:42">
      <c r="A434" t="s">
        <v>92</v>
      </c>
      <c r="B434" t="s">
        <v>16</v>
      </c>
      <c r="C434">
        <v>42</v>
      </c>
      <c r="D434">
        <v>2009</v>
      </c>
      <c r="E434">
        <v>3</v>
      </c>
      <c r="F434">
        <v>19</v>
      </c>
      <c r="G434">
        <v>51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6</v>
      </c>
      <c r="N434">
        <v>0.69</v>
      </c>
      <c r="O434">
        <v>0.62</v>
      </c>
      <c r="P434">
        <v>0.53</v>
      </c>
      <c r="Q434">
        <v>-0.21</v>
      </c>
      <c r="R434">
        <v>-0.21</v>
      </c>
      <c r="S434">
        <v>34</v>
      </c>
      <c r="T434">
        <v>7</v>
      </c>
      <c r="U434">
        <v>213</v>
      </c>
      <c r="V434">
        <v>33</v>
      </c>
      <c r="W434">
        <v>40</v>
      </c>
      <c r="X434">
        <v>96</v>
      </c>
      <c r="Y434">
        <v>117</v>
      </c>
      <c r="AA434">
        <v>22</v>
      </c>
      <c r="AB434">
        <v>12.85</v>
      </c>
      <c r="AC434">
        <v>13.34</v>
      </c>
      <c r="AD434">
        <v>8.77</v>
      </c>
      <c r="AE434">
        <v>0.22</v>
      </c>
      <c r="AF434">
        <v>0.2104</v>
      </c>
      <c r="AG434">
        <v>1.83</v>
      </c>
      <c r="AH434">
        <v>1.85</v>
      </c>
      <c r="AI434">
        <v>16</v>
      </c>
      <c r="AJ434">
        <v>16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11</v>
      </c>
    </row>
    <row r="435" spans="1:42">
      <c r="A435" t="s">
        <v>102</v>
      </c>
      <c r="B435" t="s">
        <v>3</v>
      </c>
      <c r="C435">
        <v>40</v>
      </c>
      <c r="D435">
        <v>2009</v>
      </c>
      <c r="E435">
        <v>2</v>
      </c>
      <c r="F435">
        <v>31</v>
      </c>
      <c r="G435">
        <v>10</v>
      </c>
      <c r="H435">
        <v>0</v>
      </c>
      <c r="I435">
        <v>1</v>
      </c>
      <c r="J435">
        <v>2</v>
      </c>
      <c r="K435">
        <v>3</v>
      </c>
      <c r="L435">
        <v>3</v>
      </c>
      <c r="M435">
        <v>0</v>
      </c>
      <c r="N435">
        <v>0.19</v>
      </c>
      <c r="O435">
        <v>1.33</v>
      </c>
      <c r="P435">
        <v>2.1</v>
      </c>
      <c r="Q435">
        <v>2.87</v>
      </c>
      <c r="R435">
        <v>3.15</v>
      </c>
      <c r="S435">
        <v>23</v>
      </c>
      <c r="T435">
        <v>7</v>
      </c>
      <c r="U435">
        <v>250</v>
      </c>
      <c r="V435">
        <v>39</v>
      </c>
      <c r="W435">
        <v>29</v>
      </c>
      <c r="X435">
        <v>18</v>
      </c>
      <c r="Y435">
        <v>17</v>
      </c>
      <c r="Z435">
        <v>35</v>
      </c>
      <c r="AA435">
        <v>73</v>
      </c>
      <c r="AB435">
        <v>5.67</v>
      </c>
      <c r="AC435">
        <v>10.77</v>
      </c>
      <c r="AD435">
        <v>15.62</v>
      </c>
      <c r="AE435">
        <v>1.6959999999999999E-2</v>
      </c>
      <c r="AF435">
        <v>6.0693333333333335E-2</v>
      </c>
      <c r="AG435">
        <v>1.1100000000000001</v>
      </c>
      <c r="AH435">
        <v>1.37</v>
      </c>
      <c r="AI435">
        <v>10</v>
      </c>
      <c r="AJ435">
        <v>15</v>
      </c>
      <c r="AK435">
        <v>0</v>
      </c>
      <c r="AL435">
        <v>1</v>
      </c>
      <c r="AM435">
        <v>1</v>
      </c>
      <c r="AN435">
        <v>1</v>
      </c>
      <c r="AO435">
        <v>1</v>
      </c>
      <c r="AP435">
        <v>3</v>
      </c>
    </row>
    <row r="436" spans="1:42">
      <c r="A436" t="s">
        <v>145</v>
      </c>
      <c r="B436" t="s">
        <v>49</v>
      </c>
      <c r="C436">
        <v>10</v>
      </c>
      <c r="D436">
        <v>2009</v>
      </c>
      <c r="E436">
        <v>4</v>
      </c>
      <c r="F436">
        <v>19</v>
      </c>
      <c r="G436">
        <v>13</v>
      </c>
      <c r="H436">
        <v>0</v>
      </c>
      <c r="I436">
        <v>0</v>
      </c>
      <c r="J436">
        <v>1</v>
      </c>
      <c r="K436">
        <v>1</v>
      </c>
      <c r="L436">
        <v>1</v>
      </c>
      <c r="M436">
        <v>0</v>
      </c>
      <c r="N436">
        <v>0.04</v>
      </c>
      <c r="O436">
        <v>0.36</v>
      </c>
      <c r="P436">
        <v>0.65</v>
      </c>
      <c r="Q436">
        <v>0.66</v>
      </c>
      <c r="R436">
        <v>0.66</v>
      </c>
      <c r="S436">
        <v>25</v>
      </c>
      <c r="T436">
        <v>1</v>
      </c>
      <c r="U436">
        <v>30</v>
      </c>
      <c r="V436">
        <v>16</v>
      </c>
      <c r="W436">
        <v>13.5</v>
      </c>
      <c r="X436">
        <v>16</v>
      </c>
      <c r="Y436">
        <v>19</v>
      </c>
      <c r="Z436">
        <v>28</v>
      </c>
      <c r="AA436">
        <v>14</v>
      </c>
      <c r="AB436">
        <v>7.47</v>
      </c>
      <c r="AC436">
        <v>6.87</v>
      </c>
      <c r="AD436">
        <v>9.61</v>
      </c>
      <c r="AE436">
        <v>0.14680000000000001</v>
      </c>
      <c r="AF436">
        <v>0.2167</v>
      </c>
      <c r="AG436">
        <v>1.59</v>
      </c>
      <c r="AH436">
        <v>1.45</v>
      </c>
      <c r="AI436">
        <v>16</v>
      </c>
      <c r="AJ436">
        <v>16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2</v>
      </c>
    </row>
    <row r="437" spans="1:42">
      <c r="A437" t="s">
        <v>178</v>
      </c>
      <c r="B437" t="s">
        <v>16</v>
      </c>
      <c r="C437">
        <v>43</v>
      </c>
      <c r="D437">
        <v>2009</v>
      </c>
      <c r="E437">
        <v>3</v>
      </c>
      <c r="F437">
        <v>53</v>
      </c>
      <c r="G437">
        <v>55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0.24</v>
      </c>
      <c r="O437">
        <v>0.37</v>
      </c>
      <c r="P437">
        <v>0.09</v>
      </c>
      <c r="Q437">
        <v>0.06</v>
      </c>
      <c r="R437">
        <v>-0.19</v>
      </c>
      <c r="S437">
        <v>24</v>
      </c>
      <c r="T437">
        <v>6</v>
      </c>
      <c r="U437">
        <v>174</v>
      </c>
      <c r="V437">
        <v>65</v>
      </c>
      <c r="W437">
        <v>81</v>
      </c>
      <c r="X437">
        <v>109</v>
      </c>
      <c r="Y437">
        <v>103</v>
      </c>
      <c r="Z437">
        <v>144</v>
      </c>
      <c r="AA437">
        <v>84</v>
      </c>
      <c r="AB437">
        <v>5.83</v>
      </c>
      <c r="AC437">
        <v>8.0500000000000007</v>
      </c>
      <c r="AD437">
        <v>7.97</v>
      </c>
      <c r="AE437">
        <v>0.11106666666666666</v>
      </c>
      <c r="AF437">
        <v>0.1573</v>
      </c>
      <c r="AG437">
        <v>1.32</v>
      </c>
      <c r="AH437">
        <v>1</v>
      </c>
      <c r="AI437">
        <v>12</v>
      </c>
      <c r="AJ437">
        <v>16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2</v>
      </c>
    </row>
    <row r="438" spans="1:42">
      <c r="A438" t="s">
        <v>90</v>
      </c>
      <c r="B438" t="s">
        <v>12</v>
      </c>
      <c r="C438">
        <v>15</v>
      </c>
      <c r="D438">
        <v>2009</v>
      </c>
      <c r="E438">
        <v>1</v>
      </c>
      <c r="F438">
        <v>10</v>
      </c>
      <c r="G438">
        <v>9</v>
      </c>
      <c r="H438">
        <v>1</v>
      </c>
      <c r="I438">
        <v>2</v>
      </c>
      <c r="J438">
        <v>3</v>
      </c>
      <c r="K438">
        <v>3</v>
      </c>
      <c r="L438">
        <v>3</v>
      </c>
      <c r="M438">
        <v>2</v>
      </c>
      <c r="N438">
        <v>0.5</v>
      </c>
      <c r="O438">
        <v>0.95</v>
      </c>
      <c r="P438">
        <v>1.87</v>
      </c>
      <c r="Q438">
        <v>1.92</v>
      </c>
      <c r="R438">
        <v>1.76</v>
      </c>
      <c r="S438">
        <v>28</v>
      </c>
      <c r="T438">
        <v>1</v>
      </c>
      <c r="U438">
        <v>1</v>
      </c>
      <c r="V438">
        <v>11</v>
      </c>
      <c r="W438">
        <v>12</v>
      </c>
      <c r="X438">
        <v>15</v>
      </c>
      <c r="Y438">
        <v>8</v>
      </c>
      <c r="Z438">
        <v>13</v>
      </c>
      <c r="AA438">
        <v>13</v>
      </c>
      <c r="AB438">
        <v>15.16</v>
      </c>
      <c r="AC438">
        <v>18.829999999999998</v>
      </c>
      <c r="AD438">
        <v>18.940000000000001</v>
      </c>
      <c r="AE438" t="s">
        <v>1885</v>
      </c>
      <c r="AF438" t="s">
        <v>1885</v>
      </c>
      <c r="AI438">
        <v>16</v>
      </c>
      <c r="AK438">
        <v>0</v>
      </c>
      <c r="AL438">
        <v>0</v>
      </c>
      <c r="AM438">
        <v>1</v>
      </c>
      <c r="AN438">
        <v>1</v>
      </c>
      <c r="AO438">
        <v>1</v>
      </c>
      <c r="AP438">
        <v>6</v>
      </c>
    </row>
    <row r="439" spans="1:42">
      <c r="A439" t="s">
        <v>144</v>
      </c>
      <c r="B439" t="s">
        <v>49</v>
      </c>
      <c r="C439">
        <v>11</v>
      </c>
      <c r="D439">
        <v>2009</v>
      </c>
      <c r="E439">
        <v>4</v>
      </c>
      <c r="F439">
        <v>11</v>
      </c>
      <c r="G439">
        <v>10</v>
      </c>
      <c r="H439">
        <v>1</v>
      </c>
      <c r="I439">
        <v>2</v>
      </c>
      <c r="J439">
        <v>2</v>
      </c>
      <c r="K439">
        <v>2</v>
      </c>
      <c r="L439">
        <v>2</v>
      </c>
      <c r="M439">
        <v>1</v>
      </c>
      <c r="N439">
        <v>0.26</v>
      </c>
      <c r="O439">
        <v>0.49</v>
      </c>
      <c r="P439">
        <v>-7.0000000000000007E-2</v>
      </c>
      <c r="Q439">
        <v>-0.49</v>
      </c>
      <c r="R439">
        <v>-0.49</v>
      </c>
      <c r="S439">
        <v>24</v>
      </c>
      <c r="T439">
        <v>6</v>
      </c>
      <c r="U439">
        <v>180</v>
      </c>
      <c r="V439" t="s">
        <v>1885</v>
      </c>
      <c r="W439">
        <v>8</v>
      </c>
      <c r="X439">
        <v>9</v>
      </c>
      <c r="Y439">
        <v>36</v>
      </c>
      <c r="Z439">
        <v>31</v>
      </c>
      <c r="AA439">
        <v>10</v>
      </c>
      <c r="AB439">
        <v>8.74</v>
      </c>
      <c r="AC439">
        <v>10.97</v>
      </c>
      <c r="AD439">
        <v>10.57</v>
      </c>
      <c r="AE439">
        <v>0.21410000000000001</v>
      </c>
      <c r="AF439">
        <v>0.22357333333333335</v>
      </c>
      <c r="AG439">
        <v>2.0699999999999998</v>
      </c>
      <c r="AH439">
        <v>1.93</v>
      </c>
      <c r="AI439">
        <v>16</v>
      </c>
      <c r="AJ439">
        <v>15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</row>
    <row r="440" spans="1:42">
      <c r="A440" t="s">
        <v>142</v>
      </c>
      <c r="B440" t="s">
        <v>3</v>
      </c>
      <c r="C440">
        <v>41</v>
      </c>
      <c r="D440">
        <v>2009</v>
      </c>
      <c r="E440">
        <v>2</v>
      </c>
      <c r="F440">
        <v>13</v>
      </c>
      <c r="G440">
        <v>36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0</v>
      </c>
      <c r="N440">
        <v>0.88</v>
      </c>
      <c r="O440">
        <v>0.95</v>
      </c>
      <c r="P440">
        <v>1.17</v>
      </c>
      <c r="Q440">
        <v>1.17</v>
      </c>
      <c r="R440">
        <v>1.17</v>
      </c>
      <c r="S440">
        <v>23</v>
      </c>
      <c r="T440">
        <v>5</v>
      </c>
      <c r="U440">
        <v>149</v>
      </c>
      <c r="V440">
        <v>50</v>
      </c>
      <c r="W440">
        <v>39</v>
      </c>
      <c r="X440">
        <v>50</v>
      </c>
      <c r="Y440">
        <v>66</v>
      </c>
      <c r="Z440">
        <v>124</v>
      </c>
      <c r="AA440">
        <v>33</v>
      </c>
      <c r="AB440">
        <v>9.74</v>
      </c>
      <c r="AC440">
        <v>13.35</v>
      </c>
      <c r="AD440">
        <v>8.64</v>
      </c>
      <c r="AE440">
        <v>7.4899999999999994E-2</v>
      </c>
      <c r="AF440">
        <v>0.1353</v>
      </c>
      <c r="AG440">
        <v>0.96</v>
      </c>
      <c r="AH440">
        <v>1.1299999999999999</v>
      </c>
      <c r="AI440">
        <v>16</v>
      </c>
      <c r="AJ440">
        <v>16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2</v>
      </c>
    </row>
    <row r="441" spans="1:42">
      <c r="A441" t="s">
        <v>72</v>
      </c>
      <c r="B441" t="s">
        <v>3</v>
      </c>
      <c r="C441">
        <v>42</v>
      </c>
      <c r="D441">
        <v>2009</v>
      </c>
      <c r="E441">
        <v>2</v>
      </c>
      <c r="F441">
        <v>36</v>
      </c>
      <c r="G441">
        <v>76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0.37</v>
      </c>
      <c r="O441">
        <v>0.37</v>
      </c>
      <c r="P441">
        <v>0.37</v>
      </c>
      <c r="Q441">
        <v>0.37</v>
      </c>
      <c r="R441">
        <v>0.37</v>
      </c>
      <c r="S441">
        <v>28</v>
      </c>
      <c r="T441">
        <v>2</v>
      </c>
      <c r="U441">
        <v>43</v>
      </c>
      <c r="V441">
        <v>30</v>
      </c>
      <c r="W441">
        <v>80</v>
      </c>
      <c r="AA441">
        <v>50</v>
      </c>
      <c r="AB441">
        <v>6.83</v>
      </c>
      <c r="AC441">
        <v>10.61</v>
      </c>
      <c r="AD441">
        <v>3.77</v>
      </c>
      <c r="AE441">
        <v>5.5466666666666664E-2</v>
      </c>
      <c r="AF441">
        <v>8.0228571428571427E-2</v>
      </c>
      <c r="AG441">
        <v>0.4</v>
      </c>
      <c r="AH441">
        <v>1.05</v>
      </c>
      <c r="AI441">
        <v>15</v>
      </c>
      <c r="AJ441">
        <v>14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6</v>
      </c>
    </row>
    <row r="442" spans="1:42">
      <c r="A442" t="s">
        <v>44</v>
      </c>
      <c r="B442" t="s">
        <v>3</v>
      </c>
      <c r="C442">
        <v>43</v>
      </c>
      <c r="D442">
        <v>2009</v>
      </c>
      <c r="E442">
        <v>2</v>
      </c>
      <c r="F442">
        <v>65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5</v>
      </c>
      <c r="N442">
        <v>-0.01</v>
      </c>
      <c r="O442">
        <v>-0.01</v>
      </c>
      <c r="P442">
        <v>-0.01</v>
      </c>
      <c r="Q442">
        <v>-0.01</v>
      </c>
      <c r="R442">
        <v>-0.01</v>
      </c>
      <c r="S442">
        <v>30</v>
      </c>
      <c r="T442">
        <v>1</v>
      </c>
      <c r="U442">
        <v>5</v>
      </c>
      <c r="V442">
        <v>21</v>
      </c>
      <c r="AA442">
        <v>30</v>
      </c>
      <c r="AB442">
        <v>10.31</v>
      </c>
      <c r="AC442">
        <v>7.42</v>
      </c>
      <c r="AE442">
        <v>6.9500000000000006E-2</v>
      </c>
      <c r="AF442">
        <v>4.8355555555555554E-2</v>
      </c>
      <c r="AG442">
        <v>1.07</v>
      </c>
      <c r="AH442">
        <v>1.19</v>
      </c>
      <c r="AI442">
        <v>16</v>
      </c>
      <c r="AJ442">
        <v>9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10</v>
      </c>
    </row>
    <row r="443" spans="1:42">
      <c r="A443" t="s">
        <v>346</v>
      </c>
      <c r="B443" t="s">
        <v>16</v>
      </c>
      <c r="C443">
        <v>44</v>
      </c>
      <c r="D443">
        <v>2009</v>
      </c>
      <c r="E443">
        <v>3</v>
      </c>
      <c r="F443">
        <v>116</v>
      </c>
      <c r="G443">
        <v>86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-0.49</v>
      </c>
      <c r="O443">
        <v>-1.27</v>
      </c>
      <c r="P443">
        <v>-1.1399999999999999</v>
      </c>
      <c r="Q443">
        <v>-0.87</v>
      </c>
      <c r="R443">
        <v>-1.46</v>
      </c>
      <c r="S443">
        <v>22</v>
      </c>
      <c r="T443">
        <v>1</v>
      </c>
      <c r="U443">
        <v>7</v>
      </c>
      <c r="V443" t="s">
        <v>1885</v>
      </c>
      <c r="W443">
        <v>70</v>
      </c>
      <c r="X443">
        <v>101</v>
      </c>
      <c r="Y443">
        <v>42</v>
      </c>
      <c r="Z443">
        <v>68</v>
      </c>
      <c r="AC443">
        <v>2.66</v>
      </c>
      <c r="AD443">
        <v>4.8899999999999997</v>
      </c>
      <c r="AE443" t="s">
        <v>1885</v>
      </c>
      <c r="AF443">
        <v>0.12596363636363636</v>
      </c>
      <c r="AH443">
        <v>0.38</v>
      </c>
      <c r="AJ443">
        <v>11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</row>
    <row r="444" spans="1:42">
      <c r="A444" t="s">
        <v>30</v>
      </c>
      <c r="B444" t="s">
        <v>16</v>
      </c>
      <c r="C444">
        <v>45</v>
      </c>
      <c r="D444">
        <v>2009</v>
      </c>
      <c r="E444">
        <v>3</v>
      </c>
      <c r="F444">
        <v>20</v>
      </c>
      <c r="G444">
        <v>64</v>
      </c>
      <c r="H444">
        <v>1</v>
      </c>
      <c r="I444">
        <v>1</v>
      </c>
      <c r="J444">
        <v>2</v>
      </c>
      <c r="K444">
        <v>3</v>
      </c>
      <c r="L444">
        <v>3</v>
      </c>
      <c r="M444">
        <v>5</v>
      </c>
      <c r="N444">
        <v>0.52</v>
      </c>
      <c r="O444">
        <v>0.66</v>
      </c>
      <c r="P444">
        <v>1.73</v>
      </c>
      <c r="Q444">
        <v>2.2200000000000002</v>
      </c>
      <c r="R444">
        <v>2.44</v>
      </c>
      <c r="S444">
        <v>30</v>
      </c>
      <c r="T444">
        <v>2</v>
      </c>
      <c r="U444">
        <v>51</v>
      </c>
      <c r="V444">
        <v>8</v>
      </c>
      <c r="W444">
        <v>14</v>
      </c>
      <c r="X444">
        <v>40</v>
      </c>
      <c r="Y444">
        <v>26</v>
      </c>
      <c r="Z444">
        <v>40</v>
      </c>
      <c r="AA444">
        <v>8</v>
      </c>
      <c r="AB444">
        <v>18.55</v>
      </c>
      <c r="AC444">
        <v>13.83</v>
      </c>
      <c r="AD444">
        <v>8.16</v>
      </c>
      <c r="AE444">
        <v>0.36228571428571427</v>
      </c>
      <c r="AF444">
        <v>0.29609999999999997</v>
      </c>
      <c r="AG444">
        <v>3.87</v>
      </c>
      <c r="AH444">
        <v>2.2799999999999998</v>
      </c>
      <c r="AI444">
        <v>14</v>
      </c>
      <c r="AJ444">
        <v>16</v>
      </c>
      <c r="AK444">
        <v>0</v>
      </c>
      <c r="AL444">
        <v>0</v>
      </c>
      <c r="AM444">
        <v>1</v>
      </c>
      <c r="AN444">
        <v>1</v>
      </c>
      <c r="AO444">
        <v>1</v>
      </c>
      <c r="AP444">
        <v>9</v>
      </c>
    </row>
    <row r="445" spans="1:42">
      <c r="A445" t="s">
        <v>347</v>
      </c>
      <c r="B445" t="s">
        <v>12</v>
      </c>
      <c r="C445">
        <v>16</v>
      </c>
      <c r="D445">
        <v>2009</v>
      </c>
      <c r="E445">
        <v>1</v>
      </c>
      <c r="F445">
        <v>26</v>
      </c>
      <c r="G445">
        <v>40</v>
      </c>
      <c r="H445">
        <v>0</v>
      </c>
      <c r="I445">
        <v>0</v>
      </c>
      <c r="J445">
        <v>1</v>
      </c>
      <c r="K445">
        <v>2</v>
      </c>
      <c r="L445">
        <v>3</v>
      </c>
      <c r="M445">
        <v>0</v>
      </c>
      <c r="N445">
        <v>0.03</v>
      </c>
      <c r="O445">
        <v>-0.23</v>
      </c>
      <c r="P445">
        <v>0.83</v>
      </c>
      <c r="Q445">
        <v>1.35</v>
      </c>
      <c r="R445">
        <v>2.5099999999999998</v>
      </c>
      <c r="S445">
        <v>21</v>
      </c>
      <c r="T445">
        <v>1</v>
      </c>
      <c r="U445">
        <v>1</v>
      </c>
      <c r="V445" t="s">
        <v>1885</v>
      </c>
      <c r="W445">
        <v>13</v>
      </c>
      <c r="X445">
        <v>13</v>
      </c>
      <c r="Y445">
        <v>3</v>
      </c>
      <c r="Z445">
        <v>9</v>
      </c>
      <c r="AC445">
        <v>15.15</v>
      </c>
      <c r="AD445">
        <v>20.83</v>
      </c>
      <c r="AE445" t="s">
        <v>1885</v>
      </c>
      <c r="AF445" t="s">
        <v>1885</v>
      </c>
      <c r="AK445">
        <v>0</v>
      </c>
      <c r="AL445">
        <v>0</v>
      </c>
      <c r="AM445">
        <v>1</v>
      </c>
      <c r="AN445">
        <v>1</v>
      </c>
      <c r="AO445">
        <v>2</v>
      </c>
      <c r="AP445">
        <v>1</v>
      </c>
    </row>
    <row r="446" spans="1:42">
      <c r="A446" t="s">
        <v>169</v>
      </c>
      <c r="B446" t="s">
        <v>12</v>
      </c>
      <c r="C446">
        <v>17</v>
      </c>
      <c r="D446">
        <v>2009</v>
      </c>
      <c r="E446">
        <v>1</v>
      </c>
      <c r="F446">
        <v>17</v>
      </c>
      <c r="G446">
        <v>11</v>
      </c>
      <c r="H446">
        <v>0</v>
      </c>
      <c r="I446">
        <v>1</v>
      </c>
      <c r="J446">
        <v>1</v>
      </c>
      <c r="K446">
        <v>1</v>
      </c>
      <c r="L446">
        <v>1</v>
      </c>
      <c r="M446">
        <v>0</v>
      </c>
      <c r="N446">
        <v>0.14000000000000001</v>
      </c>
      <c r="O446">
        <v>0.59</v>
      </c>
      <c r="P446">
        <v>0.61</v>
      </c>
      <c r="Q446">
        <v>0.74</v>
      </c>
      <c r="R446">
        <v>0.72</v>
      </c>
      <c r="S446">
        <v>24</v>
      </c>
      <c r="T446">
        <v>1</v>
      </c>
      <c r="U446">
        <v>18</v>
      </c>
      <c r="V446">
        <v>27</v>
      </c>
      <c r="W446">
        <v>11</v>
      </c>
      <c r="X446">
        <v>14</v>
      </c>
      <c r="Y446">
        <v>21</v>
      </c>
      <c r="Z446">
        <v>19</v>
      </c>
      <c r="AA446">
        <v>21</v>
      </c>
      <c r="AB446">
        <v>13.06</v>
      </c>
      <c r="AC446">
        <v>15.8</v>
      </c>
      <c r="AD446">
        <v>18.079999999999998</v>
      </c>
      <c r="AE446" t="s">
        <v>1885</v>
      </c>
      <c r="AF446" t="s">
        <v>1885</v>
      </c>
      <c r="AI446">
        <v>16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2</v>
      </c>
    </row>
    <row r="447" spans="1:42">
      <c r="A447" t="s">
        <v>348</v>
      </c>
      <c r="B447" t="s">
        <v>16</v>
      </c>
      <c r="C447">
        <v>46</v>
      </c>
      <c r="D447">
        <v>2009</v>
      </c>
      <c r="E447">
        <v>3</v>
      </c>
      <c r="F447">
        <v>48</v>
      </c>
      <c r="G447">
        <v>57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0.28000000000000003</v>
      </c>
      <c r="O447">
        <v>0.18</v>
      </c>
      <c r="P447">
        <v>-0.21</v>
      </c>
      <c r="Q447">
        <v>-0.66</v>
      </c>
      <c r="R447">
        <v>-0.26</v>
      </c>
      <c r="S447">
        <v>22</v>
      </c>
      <c r="T447">
        <v>3</v>
      </c>
      <c r="U447">
        <v>70</v>
      </c>
      <c r="V447" t="s">
        <v>1885</v>
      </c>
      <c r="W447">
        <v>92</v>
      </c>
      <c r="X447">
        <v>75</v>
      </c>
      <c r="Y447">
        <v>107</v>
      </c>
      <c r="Z447">
        <v>169</v>
      </c>
      <c r="AC447">
        <v>8.61</v>
      </c>
      <c r="AD447">
        <v>8.64</v>
      </c>
      <c r="AE447" t="e">
        <v>#DIV/0!</v>
      </c>
      <c r="AF447">
        <v>0.16070000000000001</v>
      </c>
      <c r="AG447">
        <v>0</v>
      </c>
      <c r="AH447">
        <v>1.42</v>
      </c>
      <c r="AJ447">
        <v>16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2</v>
      </c>
    </row>
    <row r="448" spans="1:42">
      <c r="A448" t="s">
        <v>349</v>
      </c>
      <c r="B448" t="s">
        <v>12</v>
      </c>
      <c r="C448">
        <v>18</v>
      </c>
      <c r="D448">
        <v>2009</v>
      </c>
      <c r="E448">
        <v>1</v>
      </c>
      <c r="F448">
        <v>25</v>
      </c>
      <c r="G448">
        <v>19</v>
      </c>
      <c r="H448">
        <v>0</v>
      </c>
      <c r="I448">
        <v>0</v>
      </c>
      <c r="J448">
        <v>1</v>
      </c>
      <c r="K448">
        <v>1</v>
      </c>
      <c r="L448">
        <v>1</v>
      </c>
      <c r="M448">
        <v>0</v>
      </c>
      <c r="N448">
        <v>-0.28999999999999998</v>
      </c>
      <c r="O448">
        <v>-0.34</v>
      </c>
      <c r="P448">
        <v>0.09</v>
      </c>
      <c r="Q448">
        <v>-0.45</v>
      </c>
      <c r="R448">
        <v>-0.45</v>
      </c>
      <c r="S448">
        <v>23</v>
      </c>
      <c r="T448">
        <v>1</v>
      </c>
      <c r="U448">
        <v>5</v>
      </c>
      <c r="V448" t="s">
        <v>1885</v>
      </c>
      <c r="W448">
        <v>18</v>
      </c>
      <c r="X448">
        <v>20</v>
      </c>
      <c r="Y448">
        <v>32</v>
      </c>
      <c r="Z448">
        <v>48</v>
      </c>
      <c r="AC448">
        <v>10.56</v>
      </c>
      <c r="AD448">
        <v>14.76</v>
      </c>
      <c r="AE448" t="s">
        <v>1885</v>
      </c>
      <c r="AF448" t="s">
        <v>1885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</row>
    <row r="449" spans="1:42">
      <c r="A449" t="s">
        <v>190</v>
      </c>
      <c r="B449" t="s">
        <v>3</v>
      </c>
      <c r="C449">
        <v>44</v>
      </c>
      <c r="D449">
        <v>2009</v>
      </c>
      <c r="E449">
        <v>2</v>
      </c>
      <c r="F449">
        <v>14</v>
      </c>
      <c r="G449">
        <v>21</v>
      </c>
      <c r="H449">
        <v>1</v>
      </c>
      <c r="I449">
        <v>2</v>
      </c>
      <c r="J449">
        <v>3</v>
      </c>
      <c r="K449">
        <v>3</v>
      </c>
      <c r="L449">
        <v>4</v>
      </c>
      <c r="M449">
        <v>0</v>
      </c>
      <c r="N449">
        <v>0.53</v>
      </c>
      <c r="O449">
        <v>1.2</v>
      </c>
      <c r="P449">
        <v>2.68</v>
      </c>
      <c r="Q449">
        <v>3.22</v>
      </c>
      <c r="R449">
        <v>4.07</v>
      </c>
      <c r="S449">
        <v>28</v>
      </c>
      <c r="T449">
        <v>8</v>
      </c>
      <c r="U449">
        <v>300</v>
      </c>
      <c r="V449">
        <v>64</v>
      </c>
      <c r="W449">
        <v>42</v>
      </c>
      <c r="X449">
        <v>36</v>
      </c>
      <c r="Y449">
        <v>19</v>
      </c>
      <c r="Z449">
        <v>54</v>
      </c>
      <c r="AA449">
        <v>38</v>
      </c>
      <c r="AB449">
        <v>8.92</v>
      </c>
      <c r="AC449">
        <v>13.33</v>
      </c>
      <c r="AD449">
        <v>11.7</v>
      </c>
      <c r="AE449">
        <v>9.8199999999999996E-2</v>
      </c>
      <c r="AF449">
        <v>0.14069999999999999</v>
      </c>
      <c r="AG449">
        <v>1.99</v>
      </c>
      <c r="AH449">
        <v>1.29</v>
      </c>
      <c r="AI449">
        <v>16</v>
      </c>
      <c r="AJ449">
        <v>16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4</v>
      </c>
    </row>
    <row r="450" spans="1:42">
      <c r="A450" t="s">
        <v>279</v>
      </c>
      <c r="B450" t="s">
        <v>16</v>
      </c>
      <c r="C450">
        <v>47</v>
      </c>
      <c r="D450">
        <v>2009</v>
      </c>
      <c r="E450">
        <v>3</v>
      </c>
      <c r="F450">
        <v>109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-0.77</v>
      </c>
      <c r="O450">
        <v>-0.77</v>
      </c>
      <c r="P450">
        <v>-1.37</v>
      </c>
      <c r="Q450">
        <v>-1.51</v>
      </c>
      <c r="R450">
        <v>-1.84</v>
      </c>
      <c r="S450">
        <v>25</v>
      </c>
      <c r="T450">
        <v>4</v>
      </c>
      <c r="U450">
        <v>130</v>
      </c>
      <c r="V450">
        <v>124</v>
      </c>
      <c r="W450">
        <v>122</v>
      </c>
      <c r="X450">
        <v>138</v>
      </c>
      <c r="Y450">
        <v>165</v>
      </c>
      <c r="Z450">
        <v>157</v>
      </c>
      <c r="AA450">
        <v>56</v>
      </c>
      <c r="AB450">
        <v>7.33</v>
      </c>
      <c r="AC450">
        <v>2.84</v>
      </c>
      <c r="AE450">
        <v>0.14860000000000001</v>
      </c>
      <c r="AF450">
        <v>6.2742857142857142E-2</v>
      </c>
      <c r="AG450">
        <v>2.11</v>
      </c>
      <c r="AH450">
        <v>1.33</v>
      </c>
      <c r="AI450">
        <v>16</v>
      </c>
      <c r="AJ450">
        <v>14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4</v>
      </c>
    </row>
    <row r="451" spans="1:42">
      <c r="A451" t="s">
        <v>168</v>
      </c>
      <c r="B451" t="s">
        <v>3</v>
      </c>
      <c r="C451">
        <v>45</v>
      </c>
      <c r="D451">
        <v>2009</v>
      </c>
      <c r="E451">
        <v>2</v>
      </c>
      <c r="F451">
        <v>44</v>
      </c>
      <c r="G451">
        <v>28</v>
      </c>
      <c r="H451">
        <v>0</v>
      </c>
      <c r="I451">
        <v>0</v>
      </c>
      <c r="J451">
        <v>1</v>
      </c>
      <c r="K451">
        <v>1</v>
      </c>
      <c r="L451">
        <v>1</v>
      </c>
      <c r="M451">
        <v>0</v>
      </c>
      <c r="N451">
        <v>-0.21</v>
      </c>
      <c r="O451">
        <v>7.0000000000000007E-2</v>
      </c>
      <c r="P451">
        <v>0.96</v>
      </c>
      <c r="Q451">
        <v>0.96</v>
      </c>
      <c r="R451">
        <v>0.47</v>
      </c>
      <c r="S451">
        <v>25</v>
      </c>
      <c r="T451">
        <v>4</v>
      </c>
      <c r="U451">
        <v>100</v>
      </c>
      <c r="V451">
        <v>58</v>
      </c>
      <c r="W451">
        <v>36</v>
      </c>
      <c r="X451">
        <v>42</v>
      </c>
      <c r="Y451">
        <v>40</v>
      </c>
      <c r="Z451">
        <v>70</v>
      </c>
      <c r="AA451">
        <v>55</v>
      </c>
      <c r="AB451">
        <v>6.79</v>
      </c>
      <c r="AC451">
        <v>6.96</v>
      </c>
      <c r="AD451">
        <v>10.78</v>
      </c>
      <c r="AE451">
        <v>8.0571428571428558E-2</v>
      </c>
      <c r="AF451">
        <v>4.1279999999999997E-2</v>
      </c>
      <c r="AG451">
        <v>1.27</v>
      </c>
      <c r="AH451">
        <v>0.87</v>
      </c>
      <c r="AI451">
        <v>14</v>
      </c>
      <c r="AJ451">
        <v>15</v>
      </c>
      <c r="AK451">
        <v>0</v>
      </c>
      <c r="AL451">
        <v>0</v>
      </c>
      <c r="AM451">
        <v>1</v>
      </c>
      <c r="AN451">
        <v>1</v>
      </c>
      <c r="AO451">
        <v>1</v>
      </c>
      <c r="AP451">
        <v>3</v>
      </c>
    </row>
    <row r="452" spans="1:42">
      <c r="A452" t="s">
        <v>350</v>
      </c>
      <c r="B452" t="s">
        <v>16</v>
      </c>
      <c r="C452">
        <v>48</v>
      </c>
      <c r="D452">
        <v>2009</v>
      </c>
      <c r="E452">
        <v>3</v>
      </c>
      <c r="F452">
        <v>127</v>
      </c>
      <c r="G452">
        <v>84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-0.81</v>
      </c>
      <c r="O452">
        <v>-1.39</v>
      </c>
      <c r="P452">
        <v>-1.82</v>
      </c>
      <c r="Q452">
        <v>-2.44</v>
      </c>
      <c r="R452">
        <v>-2.44</v>
      </c>
      <c r="S452">
        <v>22</v>
      </c>
      <c r="T452">
        <v>2</v>
      </c>
      <c r="U452">
        <v>36</v>
      </c>
      <c r="V452" t="s">
        <v>1885</v>
      </c>
      <c r="W452">
        <v>100</v>
      </c>
      <c r="X452">
        <v>114</v>
      </c>
      <c r="AC452">
        <v>1.6</v>
      </c>
      <c r="AD452">
        <v>5.57</v>
      </c>
      <c r="AE452" t="s">
        <v>1885</v>
      </c>
      <c r="AF452">
        <v>6.3200000000000006E-2</v>
      </c>
      <c r="AH452">
        <v>0.75</v>
      </c>
      <c r="AJ452">
        <v>10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</row>
    <row r="453" spans="1:42">
      <c r="A453" t="s">
        <v>133</v>
      </c>
      <c r="B453" t="s">
        <v>3</v>
      </c>
      <c r="C453">
        <v>46</v>
      </c>
      <c r="D453">
        <v>2009</v>
      </c>
      <c r="E453">
        <v>2</v>
      </c>
      <c r="F453">
        <v>11</v>
      </c>
      <c r="G453">
        <v>4</v>
      </c>
      <c r="H453">
        <v>1</v>
      </c>
      <c r="I453">
        <v>2</v>
      </c>
      <c r="J453">
        <v>2</v>
      </c>
      <c r="K453">
        <v>3</v>
      </c>
      <c r="L453">
        <v>4</v>
      </c>
      <c r="M453">
        <v>0</v>
      </c>
      <c r="N453">
        <v>0.35</v>
      </c>
      <c r="O453">
        <v>1.6</v>
      </c>
      <c r="P453">
        <v>1.62</v>
      </c>
      <c r="Q453">
        <v>2.57</v>
      </c>
      <c r="R453">
        <v>4.3</v>
      </c>
      <c r="S453">
        <v>23</v>
      </c>
      <c r="T453">
        <v>3</v>
      </c>
      <c r="U453">
        <v>73</v>
      </c>
      <c r="V453">
        <v>45</v>
      </c>
      <c r="W453">
        <v>10</v>
      </c>
      <c r="X453">
        <v>4</v>
      </c>
      <c r="Y453">
        <v>12</v>
      </c>
      <c r="Z453">
        <v>6.5</v>
      </c>
      <c r="AA453">
        <v>54</v>
      </c>
      <c r="AB453">
        <v>5.99</v>
      </c>
      <c r="AC453">
        <v>15.31</v>
      </c>
      <c r="AD453">
        <v>17.91</v>
      </c>
      <c r="AE453">
        <v>7.3800000000000004E-2</v>
      </c>
      <c r="AF453">
        <v>0.1216</v>
      </c>
      <c r="AG453">
        <v>1.25</v>
      </c>
      <c r="AH453">
        <v>1.01</v>
      </c>
      <c r="AI453">
        <v>16</v>
      </c>
      <c r="AJ453">
        <v>15</v>
      </c>
      <c r="AK453">
        <v>1</v>
      </c>
      <c r="AL453">
        <v>2</v>
      </c>
      <c r="AM453">
        <v>2</v>
      </c>
      <c r="AN453">
        <v>3</v>
      </c>
      <c r="AO453">
        <v>4</v>
      </c>
      <c r="AP453">
        <v>2</v>
      </c>
    </row>
    <row r="454" spans="1:42">
      <c r="A454" t="s">
        <v>122</v>
      </c>
      <c r="B454" t="s">
        <v>16</v>
      </c>
      <c r="C454">
        <v>49.5</v>
      </c>
      <c r="D454">
        <v>2009</v>
      </c>
      <c r="E454">
        <v>3</v>
      </c>
      <c r="F454">
        <v>18</v>
      </c>
      <c r="G454">
        <v>29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7</v>
      </c>
      <c r="N454">
        <v>0.82</v>
      </c>
      <c r="O454">
        <v>1.1399999999999999</v>
      </c>
      <c r="P454">
        <v>0.46</v>
      </c>
      <c r="Q454">
        <v>0.46</v>
      </c>
      <c r="R454">
        <v>0.46</v>
      </c>
      <c r="S454">
        <v>35</v>
      </c>
      <c r="T454">
        <v>4</v>
      </c>
      <c r="U454">
        <v>98</v>
      </c>
      <c r="V454">
        <v>46</v>
      </c>
      <c r="W454">
        <v>62</v>
      </c>
      <c r="X454">
        <v>94</v>
      </c>
      <c r="Y454">
        <v>75</v>
      </c>
      <c r="AA454">
        <v>20</v>
      </c>
      <c r="AB454">
        <v>13.38</v>
      </c>
      <c r="AC454">
        <v>13.63</v>
      </c>
      <c r="AD454">
        <v>11.45</v>
      </c>
      <c r="AE454">
        <v>0.29320000000000002</v>
      </c>
      <c r="AF454">
        <v>0.27289999999999998</v>
      </c>
      <c r="AG454">
        <v>2.34</v>
      </c>
      <c r="AH454">
        <v>1.95</v>
      </c>
      <c r="AI454">
        <v>16</v>
      </c>
      <c r="AJ454">
        <v>16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13</v>
      </c>
    </row>
    <row r="455" spans="1:42">
      <c r="A455" t="s">
        <v>351</v>
      </c>
      <c r="B455" t="s">
        <v>16</v>
      </c>
      <c r="C455">
        <v>49.5</v>
      </c>
      <c r="D455">
        <v>2009</v>
      </c>
      <c r="E455">
        <v>3</v>
      </c>
      <c r="F455">
        <v>51</v>
      </c>
      <c r="G455">
        <v>35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0.03</v>
      </c>
      <c r="O455">
        <v>0.21</v>
      </c>
      <c r="P455">
        <v>0.02</v>
      </c>
      <c r="Q455">
        <v>0.04</v>
      </c>
      <c r="R455">
        <v>-0.25</v>
      </c>
      <c r="S455">
        <v>21</v>
      </c>
      <c r="T455">
        <v>1</v>
      </c>
      <c r="U455">
        <v>30</v>
      </c>
      <c r="V455" t="s">
        <v>1885</v>
      </c>
      <c r="W455">
        <v>31</v>
      </c>
      <c r="X455">
        <v>24</v>
      </c>
      <c r="Y455">
        <v>18</v>
      </c>
      <c r="Z455">
        <v>36</v>
      </c>
      <c r="AC455">
        <v>8.1300000000000008</v>
      </c>
      <c r="AD455">
        <v>14.46</v>
      </c>
      <c r="AE455" t="s">
        <v>1885</v>
      </c>
      <c r="AF455">
        <v>0.1636</v>
      </c>
      <c r="AH455">
        <v>1.86</v>
      </c>
      <c r="AJ455">
        <v>16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</row>
    <row r="456" spans="1:42">
      <c r="A456" t="s">
        <v>158</v>
      </c>
      <c r="B456" t="s">
        <v>12</v>
      </c>
      <c r="C456">
        <v>19</v>
      </c>
      <c r="D456">
        <v>2009</v>
      </c>
      <c r="E456">
        <v>1</v>
      </c>
      <c r="F456">
        <v>33</v>
      </c>
      <c r="G456">
        <v>53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-0.13</v>
      </c>
      <c r="O456">
        <v>-0.13</v>
      </c>
      <c r="P456">
        <v>-0.13</v>
      </c>
      <c r="Q456">
        <v>-0.13</v>
      </c>
      <c r="R456">
        <v>-0.13</v>
      </c>
      <c r="S456">
        <v>26</v>
      </c>
      <c r="T456">
        <v>3</v>
      </c>
      <c r="U456">
        <v>92</v>
      </c>
      <c r="V456">
        <v>26</v>
      </c>
      <c r="W456">
        <v>40</v>
      </c>
      <c r="AA456">
        <v>23</v>
      </c>
      <c r="AB456">
        <v>13.12</v>
      </c>
      <c r="AC456">
        <v>9.92</v>
      </c>
      <c r="AD456">
        <v>7.16</v>
      </c>
      <c r="AE456" t="s">
        <v>1885</v>
      </c>
      <c r="AF456" t="s">
        <v>1885</v>
      </c>
      <c r="AI456">
        <v>14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3</v>
      </c>
    </row>
    <row r="457" spans="1:42">
      <c r="A457" t="s">
        <v>27</v>
      </c>
      <c r="B457" t="s">
        <v>3</v>
      </c>
      <c r="C457">
        <v>47</v>
      </c>
      <c r="D457">
        <v>2009</v>
      </c>
      <c r="E457">
        <v>2</v>
      </c>
      <c r="F457">
        <v>30</v>
      </c>
      <c r="G457">
        <v>51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3</v>
      </c>
      <c r="N457">
        <v>0.05</v>
      </c>
      <c r="O457">
        <v>-0.02</v>
      </c>
      <c r="P457">
        <v>0.5</v>
      </c>
      <c r="Q457">
        <v>1.26</v>
      </c>
      <c r="R457">
        <v>1.0900000000000001</v>
      </c>
      <c r="S457">
        <v>28</v>
      </c>
      <c r="T457">
        <v>1</v>
      </c>
      <c r="U457">
        <v>23</v>
      </c>
      <c r="V457">
        <v>15</v>
      </c>
      <c r="W457">
        <v>57</v>
      </c>
      <c r="X457">
        <v>64</v>
      </c>
      <c r="Y457">
        <v>39</v>
      </c>
      <c r="Z457">
        <v>78</v>
      </c>
      <c r="AA457">
        <v>35</v>
      </c>
      <c r="AB457">
        <v>11.57</v>
      </c>
      <c r="AC457">
        <v>10.79</v>
      </c>
      <c r="AD457">
        <v>6.21</v>
      </c>
      <c r="AE457">
        <v>9.5630769230769241E-2</v>
      </c>
      <c r="AF457">
        <v>4.5440000000000001E-2</v>
      </c>
      <c r="AG457">
        <v>1.36</v>
      </c>
      <c r="AH457">
        <v>1.47</v>
      </c>
      <c r="AI457">
        <v>13</v>
      </c>
      <c r="AJ457">
        <v>15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7</v>
      </c>
    </row>
    <row r="458" spans="1:42">
      <c r="A458" t="s">
        <v>115</v>
      </c>
      <c r="B458" t="s">
        <v>3</v>
      </c>
      <c r="C458">
        <v>48</v>
      </c>
      <c r="D458">
        <v>2009</v>
      </c>
      <c r="E458">
        <v>2</v>
      </c>
      <c r="F458">
        <v>61</v>
      </c>
      <c r="G458">
        <v>142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-7.0000000000000007E-2</v>
      </c>
      <c r="O458">
        <v>-0.2</v>
      </c>
      <c r="P458">
        <v>-0.55000000000000004</v>
      </c>
      <c r="Q458">
        <v>-0.55000000000000004</v>
      </c>
      <c r="R458">
        <v>-0.55000000000000004</v>
      </c>
      <c r="S458">
        <v>26</v>
      </c>
      <c r="T458">
        <v>3</v>
      </c>
      <c r="U458">
        <v>79</v>
      </c>
      <c r="V458">
        <v>40</v>
      </c>
      <c r="W458">
        <v>78</v>
      </c>
      <c r="AA458">
        <v>34</v>
      </c>
      <c r="AB458">
        <v>9.67</v>
      </c>
      <c r="AC458">
        <v>6.88</v>
      </c>
      <c r="AD458">
        <v>2.7</v>
      </c>
      <c r="AE458">
        <v>0.1222</v>
      </c>
      <c r="AF458">
        <v>6.5920000000000006E-2</v>
      </c>
      <c r="AG458">
        <v>1.45</v>
      </c>
      <c r="AH458">
        <v>1.25</v>
      </c>
      <c r="AI458">
        <v>16</v>
      </c>
      <c r="AJ458">
        <v>10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4</v>
      </c>
    </row>
    <row r="459" spans="1:42">
      <c r="A459" t="s">
        <v>104</v>
      </c>
      <c r="B459" t="s">
        <v>12</v>
      </c>
      <c r="C459">
        <v>20</v>
      </c>
      <c r="D459">
        <v>2009</v>
      </c>
      <c r="E459">
        <v>1</v>
      </c>
      <c r="F459">
        <v>15</v>
      </c>
      <c r="G459">
        <v>14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0.3</v>
      </c>
      <c r="O459">
        <v>0.35</v>
      </c>
      <c r="P459">
        <v>0.35</v>
      </c>
      <c r="Q459">
        <v>0.35</v>
      </c>
      <c r="R459">
        <v>0.35</v>
      </c>
      <c r="S459">
        <v>31</v>
      </c>
      <c r="T459">
        <v>4</v>
      </c>
      <c r="U459">
        <v>108</v>
      </c>
      <c r="V459">
        <v>13</v>
      </c>
      <c r="W459">
        <v>28</v>
      </c>
      <c r="X459">
        <v>30</v>
      </c>
      <c r="Y459">
        <v>56</v>
      </c>
      <c r="AA459">
        <v>11</v>
      </c>
      <c r="AB459">
        <v>15.81</v>
      </c>
      <c r="AC459">
        <v>16.510000000000002</v>
      </c>
      <c r="AD459">
        <v>19.600000000000001</v>
      </c>
      <c r="AE459" t="s">
        <v>1885</v>
      </c>
      <c r="AF459" t="s">
        <v>1885</v>
      </c>
      <c r="AI459">
        <v>16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8</v>
      </c>
    </row>
    <row r="460" spans="1:42">
      <c r="A460" t="s">
        <v>93</v>
      </c>
      <c r="B460" t="s">
        <v>49</v>
      </c>
      <c r="C460">
        <v>12</v>
      </c>
      <c r="D460">
        <v>2009</v>
      </c>
      <c r="E460">
        <v>4</v>
      </c>
      <c r="F460">
        <v>17</v>
      </c>
      <c r="G460">
        <v>25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6</v>
      </c>
      <c r="N460">
        <v>0.24</v>
      </c>
      <c r="O460">
        <v>0.3</v>
      </c>
      <c r="P460">
        <v>0.12</v>
      </c>
      <c r="Q460">
        <v>0.12</v>
      </c>
      <c r="R460">
        <v>0.12</v>
      </c>
      <c r="S460">
        <v>29</v>
      </c>
      <c r="T460">
        <v>1</v>
      </c>
      <c r="U460">
        <v>14</v>
      </c>
      <c r="V460">
        <v>8</v>
      </c>
      <c r="W460">
        <v>24</v>
      </c>
      <c r="X460">
        <v>43</v>
      </c>
      <c r="Y460">
        <v>39</v>
      </c>
      <c r="AA460">
        <v>21</v>
      </c>
      <c r="AB460">
        <v>8.19</v>
      </c>
      <c r="AC460">
        <v>8.7799999999999994</v>
      </c>
      <c r="AD460">
        <v>7.68</v>
      </c>
      <c r="AE460">
        <v>0.15586666666666668</v>
      </c>
      <c r="AF460">
        <v>0.15630769230769231</v>
      </c>
      <c r="AG460">
        <v>1.69</v>
      </c>
      <c r="AH460">
        <v>1.98</v>
      </c>
      <c r="AI460">
        <v>12</v>
      </c>
      <c r="AJ460">
        <v>13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8</v>
      </c>
    </row>
    <row r="461" spans="1:42">
      <c r="A461" t="s">
        <v>94</v>
      </c>
      <c r="B461" t="s">
        <v>3</v>
      </c>
      <c r="C461">
        <v>49</v>
      </c>
      <c r="D461">
        <v>2009</v>
      </c>
      <c r="E461">
        <v>2</v>
      </c>
      <c r="F461">
        <v>40</v>
      </c>
      <c r="G461">
        <v>55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2</v>
      </c>
      <c r="N461">
        <v>0.13</v>
      </c>
      <c r="O461">
        <v>0.01</v>
      </c>
      <c r="P461">
        <v>-0.35</v>
      </c>
      <c r="Q461">
        <v>-0.35</v>
      </c>
      <c r="R461">
        <v>-0.35</v>
      </c>
      <c r="S461">
        <v>30</v>
      </c>
      <c r="T461">
        <v>6</v>
      </c>
      <c r="U461">
        <v>207</v>
      </c>
      <c r="V461">
        <v>37</v>
      </c>
      <c r="W461">
        <v>52</v>
      </c>
      <c r="X461">
        <v>105</v>
      </c>
      <c r="AA461">
        <v>31</v>
      </c>
      <c r="AB461">
        <v>10.050000000000001</v>
      </c>
      <c r="AC461">
        <v>8.01</v>
      </c>
      <c r="AD461">
        <v>4.91</v>
      </c>
      <c r="AE461">
        <v>0.11990000000000001</v>
      </c>
      <c r="AF461">
        <v>0.1096</v>
      </c>
      <c r="AG461">
        <v>2.21</v>
      </c>
      <c r="AH461">
        <v>1.89</v>
      </c>
      <c r="AI461">
        <v>16</v>
      </c>
      <c r="AJ461">
        <v>16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8</v>
      </c>
    </row>
    <row r="462" spans="1:42">
      <c r="A462" t="s">
        <v>196</v>
      </c>
      <c r="B462" t="s">
        <v>16</v>
      </c>
      <c r="C462">
        <v>51</v>
      </c>
      <c r="D462">
        <v>2009</v>
      </c>
      <c r="E462">
        <v>3</v>
      </c>
      <c r="F462">
        <v>100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-0.62</v>
      </c>
      <c r="O462">
        <v>-0.62</v>
      </c>
      <c r="P462">
        <v>-0.62</v>
      </c>
      <c r="Q462">
        <v>-0.62</v>
      </c>
      <c r="R462">
        <v>-0.62</v>
      </c>
      <c r="S462">
        <v>26</v>
      </c>
      <c r="T462">
        <v>2</v>
      </c>
      <c r="U462">
        <v>50</v>
      </c>
      <c r="V462">
        <v>75</v>
      </c>
      <c r="AA462">
        <v>93</v>
      </c>
      <c r="AB462">
        <v>4.42</v>
      </c>
      <c r="AC462">
        <v>5.95</v>
      </c>
      <c r="AE462">
        <v>0.12253333333333333</v>
      </c>
      <c r="AF462">
        <v>9.4799999999999995E-2</v>
      </c>
      <c r="AG462">
        <v>0.78</v>
      </c>
      <c r="AH462">
        <v>1.76</v>
      </c>
      <c r="AI462">
        <v>12</v>
      </c>
      <c r="AJ462">
        <v>8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3</v>
      </c>
    </row>
    <row r="463" spans="1:42">
      <c r="A463" t="s">
        <v>85</v>
      </c>
      <c r="B463" t="s">
        <v>12</v>
      </c>
      <c r="C463">
        <v>21</v>
      </c>
      <c r="D463">
        <v>2009</v>
      </c>
      <c r="E463">
        <v>1</v>
      </c>
      <c r="F463">
        <v>20</v>
      </c>
      <c r="G463">
        <v>26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3</v>
      </c>
      <c r="N463">
        <v>0.17</v>
      </c>
      <c r="O463">
        <v>0.28000000000000003</v>
      </c>
      <c r="P463">
        <v>0.27</v>
      </c>
      <c r="Q463">
        <v>-0.11</v>
      </c>
      <c r="R463">
        <v>-0.4</v>
      </c>
      <c r="S463">
        <v>34</v>
      </c>
      <c r="T463">
        <v>6</v>
      </c>
      <c r="U463">
        <v>187</v>
      </c>
      <c r="V463">
        <v>10</v>
      </c>
      <c r="W463">
        <v>32.5</v>
      </c>
      <c r="X463">
        <v>34</v>
      </c>
      <c r="Y463">
        <v>42</v>
      </c>
      <c r="AA463">
        <v>36</v>
      </c>
      <c r="AB463">
        <v>9.36</v>
      </c>
      <c r="AC463">
        <v>14.36</v>
      </c>
      <c r="AD463">
        <v>12.99</v>
      </c>
      <c r="AE463" t="s">
        <v>1885</v>
      </c>
      <c r="AF463" t="s">
        <v>1885</v>
      </c>
      <c r="AI463">
        <v>7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12</v>
      </c>
    </row>
    <row r="464" spans="1:42">
      <c r="A464" t="s">
        <v>352</v>
      </c>
      <c r="B464" t="s">
        <v>3</v>
      </c>
      <c r="C464">
        <v>50</v>
      </c>
      <c r="D464">
        <v>2009</v>
      </c>
      <c r="E464">
        <v>2</v>
      </c>
      <c r="F464">
        <v>138</v>
      </c>
      <c r="G464">
        <v>112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-0.12</v>
      </c>
      <c r="O464">
        <v>-0.12</v>
      </c>
      <c r="P464">
        <v>-0.12</v>
      </c>
      <c r="Q464">
        <v>-0.12</v>
      </c>
      <c r="R464">
        <v>-0.12</v>
      </c>
      <c r="S464">
        <v>23</v>
      </c>
      <c r="T464">
        <v>6</v>
      </c>
      <c r="U464">
        <v>195</v>
      </c>
      <c r="V464" t="s">
        <v>1885</v>
      </c>
      <c r="W464">
        <v>83</v>
      </c>
      <c r="X464">
        <v>99</v>
      </c>
      <c r="AC464">
        <v>3</v>
      </c>
      <c r="AD464">
        <v>3.63</v>
      </c>
      <c r="AE464" t="s">
        <v>1885</v>
      </c>
      <c r="AF464">
        <v>7.9200000000000007E-2</v>
      </c>
      <c r="AH464">
        <v>0.45</v>
      </c>
      <c r="AJ464">
        <v>2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</row>
    <row r="465" spans="1:42">
      <c r="A465" t="s">
        <v>73</v>
      </c>
      <c r="B465" t="s">
        <v>16</v>
      </c>
      <c r="C465">
        <v>52</v>
      </c>
      <c r="D465">
        <v>2009</v>
      </c>
      <c r="E465">
        <v>3</v>
      </c>
      <c r="F465">
        <v>40</v>
      </c>
      <c r="G465">
        <v>108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3</v>
      </c>
      <c r="N465">
        <v>0.41</v>
      </c>
      <c r="O465">
        <v>-0.33</v>
      </c>
      <c r="P465">
        <v>-0.33</v>
      </c>
      <c r="Q465">
        <v>-0.33</v>
      </c>
      <c r="R465">
        <v>-0.33</v>
      </c>
      <c r="S465">
        <v>31</v>
      </c>
      <c r="T465">
        <v>2</v>
      </c>
      <c r="U465">
        <v>52</v>
      </c>
      <c r="V465">
        <v>25</v>
      </c>
      <c r="W465">
        <v>84</v>
      </c>
      <c r="AA465">
        <v>60</v>
      </c>
      <c r="AB465">
        <v>7.81</v>
      </c>
      <c r="AC465">
        <v>9.25</v>
      </c>
      <c r="AD465">
        <v>3.79</v>
      </c>
      <c r="AE465">
        <v>0.14902857142857143</v>
      </c>
      <c r="AF465">
        <v>0.18640000000000001</v>
      </c>
      <c r="AG465">
        <v>1.1399999999999999</v>
      </c>
      <c r="AH465">
        <v>1.63</v>
      </c>
      <c r="AI465">
        <v>14</v>
      </c>
      <c r="AJ465">
        <v>16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9</v>
      </c>
    </row>
    <row r="466" spans="1:42">
      <c r="A466" t="s">
        <v>60</v>
      </c>
      <c r="B466" t="s">
        <v>3</v>
      </c>
      <c r="C466">
        <v>51</v>
      </c>
      <c r="D466">
        <v>2009</v>
      </c>
      <c r="E466">
        <v>2</v>
      </c>
      <c r="F466">
        <v>88</v>
      </c>
      <c r="G466">
        <v>71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-0.57999999999999996</v>
      </c>
      <c r="O466">
        <v>-0.84</v>
      </c>
      <c r="P466">
        <v>-0.73</v>
      </c>
      <c r="Q466">
        <v>-0.73</v>
      </c>
      <c r="R466">
        <v>-0.73</v>
      </c>
      <c r="S466">
        <v>29</v>
      </c>
      <c r="T466">
        <v>8</v>
      </c>
      <c r="U466">
        <v>300</v>
      </c>
      <c r="V466">
        <v>26</v>
      </c>
      <c r="AA466">
        <v>44</v>
      </c>
      <c r="AB466">
        <v>12.07</v>
      </c>
      <c r="AC466">
        <v>2.42</v>
      </c>
      <c r="AD466">
        <v>4.24</v>
      </c>
      <c r="AE466">
        <v>9.8080000000000001E-2</v>
      </c>
      <c r="AF466">
        <v>4.6030769230769236E-2</v>
      </c>
      <c r="AG466">
        <v>0.89</v>
      </c>
      <c r="AH466">
        <v>1.25</v>
      </c>
      <c r="AI466">
        <v>10</v>
      </c>
      <c r="AJ466">
        <v>13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6</v>
      </c>
    </row>
    <row r="467" spans="1:42">
      <c r="A467" t="s">
        <v>39</v>
      </c>
      <c r="B467" t="s">
        <v>3</v>
      </c>
      <c r="C467">
        <v>52</v>
      </c>
      <c r="D467">
        <v>2009</v>
      </c>
      <c r="E467">
        <v>2</v>
      </c>
      <c r="F467">
        <v>35</v>
      </c>
      <c r="G467">
        <v>106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0.31</v>
      </c>
      <c r="O467">
        <v>0.19</v>
      </c>
      <c r="P467">
        <v>0.19</v>
      </c>
      <c r="Q467">
        <v>0.19</v>
      </c>
      <c r="R467">
        <v>0.19</v>
      </c>
      <c r="S467">
        <v>24</v>
      </c>
      <c r="T467">
        <v>1</v>
      </c>
      <c r="U467">
        <v>21</v>
      </c>
      <c r="V467">
        <v>18.5</v>
      </c>
      <c r="W467">
        <v>44</v>
      </c>
      <c r="AA467">
        <v>125</v>
      </c>
      <c r="AC467">
        <v>10.24</v>
      </c>
      <c r="AD467">
        <v>4.0999999999999996</v>
      </c>
      <c r="AE467" t="s">
        <v>1885</v>
      </c>
      <c r="AF467">
        <v>2.9440000000000001E-2</v>
      </c>
      <c r="AH467">
        <v>0.96</v>
      </c>
      <c r="AJ467">
        <v>15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4</v>
      </c>
    </row>
    <row r="468" spans="1:42">
      <c r="A468" t="s">
        <v>277</v>
      </c>
      <c r="B468" t="s">
        <v>16</v>
      </c>
      <c r="C468">
        <v>53</v>
      </c>
      <c r="D468">
        <v>2009</v>
      </c>
      <c r="E468">
        <v>3</v>
      </c>
      <c r="F468">
        <v>6</v>
      </c>
      <c r="G468">
        <v>13</v>
      </c>
      <c r="H468">
        <v>1</v>
      </c>
      <c r="I468">
        <v>2</v>
      </c>
      <c r="J468">
        <v>2</v>
      </c>
      <c r="K468">
        <v>3</v>
      </c>
      <c r="L468">
        <v>3</v>
      </c>
      <c r="M468">
        <v>0</v>
      </c>
      <c r="N468">
        <v>1.1100000000000001</v>
      </c>
      <c r="O468">
        <v>2.16</v>
      </c>
      <c r="P468">
        <v>2.6</v>
      </c>
      <c r="Q468">
        <v>3.09</v>
      </c>
      <c r="R468">
        <v>2.59</v>
      </c>
      <c r="S468">
        <v>25</v>
      </c>
      <c r="T468">
        <v>8</v>
      </c>
      <c r="U468">
        <v>300</v>
      </c>
      <c r="V468">
        <v>122</v>
      </c>
      <c r="W468">
        <v>5</v>
      </c>
      <c r="X468">
        <v>8</v>
      </c>
      <c r="Y468">
        <v>20.5</v>
      </c>
      <c r="Z468">
        <v>41</v>
      </c>
      <c r="AA468">
        <v>87</v>
      </c>
      <c r="AB468">
        <v>4.9000000000000004</v>
      </c>
      <c r="AC468">
        <v>17.43</v>
      </c>
      <c r="AD468">
        <v>14.4</v>
      </c>
      <c r="AE468">
        <v>5.2533333333333328E-2</v>
      </c>
      <c r="AF468">
        <v>0.2303</v>
      </c>
      <c r="AG468">
        <v>2.0099999999999998</v>
      </c>
      <c r="AH468">
        <v>2.73</v>
      </c>
      <c r="AI468">
        <v>12</v>
      </c>
      <c r="AJ468">
        <v>16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4</v>
      </c>
    </row>
    <row r="469" spans="1:42">
      <c r="A469" t="s">
        <v>353</v>
      </c>
      <c r="B469" t="s">
        <v>49</v>
      </c>
      <c r="C469">
        <v>13</v>
      </c>
      <c r="D469">
        <v>2009</v>
      </c>
      <c r="E469">
        <v>4</v>
      </c>
      <c r="F469">
        <v>24</v>
      </c>
      <c r="G469">
        <v>8</v>
      </c>
      <c r="H469">
        <v>0</v>
      </c>
      <c r="I469">
        <v>1</v>
      </c>
      <c r="J469">
        <v>2</v>
      </c>
      <c r="K469">
        <v>2</v>
      </c>
      <c r="L469">
        <v>2</v>
      </c>
      <c r="M469">
        <v>0</v>
      </c>
      <c r="N469">
        <v>-0.05</v>
      </c>
      <c r="O469">
        <v>0.37</v>
      </c>
      <c r="P469">
        <v>0.62</v>
      </c>
      <c r="Q469">
        <v>0.86</v>
      </c>
      <c r="R469">
        <v>0.71</v>
      </c>
      <c r="S469">
        <v>24</v>
      </c>
      <c r="T469">
        <v>1</v>
      </c>
      <c r="U469">
        <v>20</v>
      </c>
      <c r="V469" t="s">
        <v>1885</v>
      </c>
      <c r="W469">
        <v>23</v>
      </c>
      <c r="X469">
        <v>10</v>
      </c>
      <c r="Y469">
        <v>8</v>
      </c>
      <c r="Z469">
        <v>16</v>
      </c>
      <c r="AC469">
        <v>7.11</v>
      </c>
      <c r="AD469">
        <v>10.45</v>
      </c>
      <c r="AE469" t="s">
        <v>1885</v>
      </c>
      <c r="AF469">
        <v>0.14036363636363636</v>
      </c>
      <c r="AH469">
        <v>1.43</v>
      </c>
      <c r="AJ469">
        <v>11</v>
      </c>
      <c r="AK469">
        <v>0</v>
      </c>
      <c r="AL469">
        <v>0</v>
      </c>
      <c r="AM469">
        <v>1</v>
      </c>
      <c r="AN469">
        <v>1</v>
      </c>
      <c r="AO469">
        <v>1</v>
      </c>
      <c r="AP469">
        <v>1</v>
      </c>
    </row>
    <row r="470" spans="1:42">
      <c r="A470" t="s">
        <v>314</v>
      </c>
      <c r="B470" t="s">
        <v>49</v>
      </c>
      <c r="C470">
        <v>14</v>
      </c>
      <c r="D470">
        <v>2009</v>
      </c>
      <c r="E470">
        <v>4</v>
      </c>
      <c r="F470">
        <v>9</v>
      </c>
      <c r="G470">
        <v>21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0.43</v>
      </c>
      <c r="O470">
        <v>0.39</v>
      </c>
      <c r="P470">
        <v>0.23</v>
      </c>
      <c r="Q470">
        <v>-0.05</v>
      </c>
      <c r="R470">
        <v>-0.05</v>
      </c>
      <c r="S470">
        <v>29</v>
      </c>
      <c r="T470">
        <v>3</v>
      </c>
      <c r="U470">
        <v>91</v>
      </c>
      <c r="V470">
        <v>38</v>
      </c>
      <c r="W470">
        <v>15</v>
      </c>
      <c r="X470">
        <v>29</v>
      </c>
      <c r="Y470">
        <v>27</v>
      </c>
      <c r="AA470">
        <v>8</v>
      </c>
      <c r="AB470">
        <v>8.98</v>
      </c>
      <c r="AC470">
        <v>11.16</v>
      </c>
      <c r="AD470">
        <v>7</v>
      </c>
      <c r="AE470">
        <v>0.13669999999999999</v>
      </c>
      <c r="AF470">
        <v>0.14369999999999999</v>
      </c>
      <c r="AG470">
        <v>1.73</v>
      </c>
      <c r="AH470">
        <v>1.53</v>
      </c>
      <c r="AI470">
        <v>16</v>
      </c>
      <c r="AJ470">
        <v>16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7</v>
      </c>
    </row>
    <row r="471" spans="1:42">
      <c r="A471" t="s">
        <v>269</v>
      </c>
      <c r="B471" t="s">
        <v>12</v>
      </c>
      <c r="C471">
        <v>22</v>
      </c>
      <c r="D471">
        <v>2009</v>
      </c>
      <c r="E471">
        <v>1</v>
      </c>
      <c r="F471">
        <v>16</v>
      </c>
      <c r="G471">
        <v>16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0.09</v>
      </c>
      <c r="O471">
        <v>0.15</v>
      </c>
      <c r="P471">
        <v>0.01</v>
      </c>
      <c r="Q471">
        <v>-0.08</v>
      </c>
      <c r="R471">
        <v>-0.3</v>
      </c>
      <c r="S471">
        <v>27</v>
      </c>
      <c r="T471">
        <v>4</v>
      </c>
      <c r="U471">
        <v>106</v>
      </c>
      <c r="V471">
        <v>48</v>
      </c>
      <c r="W471">
        <v>31</v>
      </c>
      <c r="X471">
        <v>24</v>
      </c>
      <c r="Y471">
        <v>47</v>
      </c>
      <c r="Z471">
        <v>54</v>
      </c>
      <c r="AA471">
        <v>18</v>
      </c>
      <c r="AB471">
        <v>15.07</v>
      </c>
      <c r="AC471">
        <v>16.32</v>
      </c>
      <c r="AD471">
        <v>19.84</v>
      </c>
      <c r="AE471" t="s">
        <v>1885</v>
      </c>
      <c r="AF471" t="s">
        <v>1885</v>
      </c>
      <c r="AI471">
        <v>15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5</v>
      </c>
    </row>
    <row r="472" spans="1:42">
      <c r="A472" t="s">
        <v>157</v>
      </c>
      <c r="B472" t="s">
        <v>12</v>
      </c>
      <c r="C472">
        <v>23</v>
      </c>
      <c r="D472">
        <v>2009</v>
      </c>
      <c r="E472">
        <v>1</v>
      </c>
      <c r="F472">
        <v>29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-0.26</v>
      </c>
      <c r="O472">
        <v>-0.26</v>
      </c>
      <c r="P472">
        <v>-0.26</v>
      </c>
      <c r="Q472">
        <v>-0.85</v>
      </c>
      <c r="R472">
        <v>-0.85</v>
      </c>
      <c r="S472">
        <v>25</v>
      </c>
      <c r="T472">
        <v>1</v>
      </c>
      <c r="U472">
        <v>22</v>
      </c>
      <c r="V472">
        <v>25</v>
      </c>
      <c r="W472">
        <v>41.5</v>
      </c>
      <c r="AA472">
        <v>42</v>
      </c>
      <c r="AB472">
        <v>10.27</v>
      </c>
      <c r="AC472">
        <v>10.34</v>
      </c>
      <c r="AE472" t="s">
        <v>1885</v>
      </c>
      <c r="AF472" t="s">
        <v>1885</v>
      </c>
      <c r="AI472">
        <v>3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3</v>
      </c>
    </row>
    <row r="473" spans="1:42">
      <c r="A473" t="s">
        <v>129</v>
      </c>
      <c r="B473" t="s">
        <v>16</v>
      </c>
      <c r="C473">
        <v>54</v>
      </c>
      <c r="D473">
        <v>2009</v>
      </c>
      <c r="E473">
        <v>3</v>
      </c>
      <c r="F473">
        <v>73</v>
      </c>
      <c r="G473">
        <v>89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-0.1</v>
      </c>
      <c r="O473">
        <v>-0.67</v>
      </c>
      <c r="P473">
        <v>-1.7</v>
      </c>
      <c r="Q473">
        <v>-1.7</v>
      </c>
      <c r="R473">
        <v>-1.7</v>
      </c>
      <c r="S473">
        <v>27</v>
      </c>
      <c r="T473">
        <v>1</v>
      </c>
      <c r="U473">
        <v>22</v>
      </c>
      <c r="V473">
        <v>49</v>
      </c>
      <c r="W473">
        <v>132</v>
      </c>
      <c r="X473">
        <v>62</v>
      </c>
      <c r="AA473">
        <v>42</v>
      </c>
      <c r="AB473">
        <v>8.91</v>
      </c>
      <c r="AC473">
        <v>6.91</v>
      </c>
      <c r="AD473">
        <v>13.24</v>
      </c>
      <c r="AE473">
        <v>0.188</v>
      </c>
      <c r="AF473">
        <v>0.17062857142857141</v>
      </c>
      <c r="AG473">
        <v>1.59</v>
      </c>
      <c r="AH473">
        <v>1.06</v>
      </c>
      <c r="AI473">
        <v>16</v>
      </c>
      <c r="AJ473">
        <v>14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5</v>
      </c>
    </row>
    <row r="474" spans="1:42">
      <c r="A474" t="s">
        <v>46</v>
      </c>
      <c r="B474" t="s">
        <v>16</v>
      </c>
      <c r="C474">
        <v>55</v>
      </c>
      <c r="D474">
        <v>2009</v>
      </c>
      <c r="E474">
        <v>3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4</v>
      </c>
      <c r="O474">
        <v>0</v>
      </c>
      <c r="P474">
        <v>0.32</v>
      </c>
      <c r="Q474">
        <v>0.32</v>
      </c>
      <c r="R474">
        <v>0.32</v>
      </c>
      <c r="S474">
        <v>32</v>
      </c>
      <c r="T474">
        <v>1</v>
      </c>
      <c r="U474">
        <v>8</v>
      </c>
      <c r="V474">
        <v>17</v>
      </c>
      <c r="W474">
        <v>140</v>
      </c>
      <c r="X474">
        <v>57.5</v>
      </c>
      <c r="Y474">
        <v>108</v>
      </c>
      <c r="Z474">
        <v>154</v>
      </c>
      <c r="AA474">
        <v>61</v>
      </c>
      <c r="AB474">
        <v>10.44</v>
      </c>
      <c r="AE474">
        <v>0.22080000000000002</v>
      </c>
      <c r="AF474" t="s">
        <v>1885</v>
      </c>
      <c r="AG474">
        <v>1.66</v>
      </c>
      <c r="AI474">
        <v>10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10</v>
      </c>
    </row>
    <row r="475" spans="1:42">
      <c r="A475" t="s">
        <v>354</v>
      </c>
      <c r="B475" t="s">
        <v>3</v>
      </c>
      <c r="C475">
        <v>53</v>
      </c>
      <c r="D475">
        <v>2009</v>
      </c>
      <c r="E475">
        <v>2</v>
      </c>
      <c r="F475">
        <v>67</v>
      </c>
      <c r="G475">
        <v>79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-0.41</v>
      </c>
      <c r="O475">
        <v>-0.91</v>
      </c>
      <c r="P475">
        <v>-1.43</v>
      </c>
      <c r="Q475">
        <v>-2.11</v>
      </c>
      <c r="R475">
        <v>-2.82</v>
      </c>
      <c r="S475">
        <v>25</v>
      </c>
      <c r="T475">
        <v>4</v>
      </c>
      <c r="U475">
        <v>137</v>
      </c>
      <c r="V475" t="s">
        <v>1885</v>
      </c>
      <c r="W475">
        <v>98</v>
      </c>
      <c r="X475">
        <v>110</v>
      </c>
      <c r="Y475">
        <v>111</v>
      </c>
      <c r="AA475">
        <v>22</v>
      </c>
      <c r="AE475" t="s">
        <v>1885</v>
      </c>
      <c r="AF475" t="s">
        <v>1885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4</v>
      </c>
    </row>
    <row r="476" spans="1:42">
      <c r="A476" t="s">
        <v>183</v>
      </c>
      <c r="B476" t="s">
        <v>16</v>
      </c>
      <c r="C476">
        <v>56</v>
      </c>
      <c r="D476">
        <v>2009</v>
      </c>
      <c r="E476">
        <v>3</v>
      </c>
      <c r="F476">
        <v>78</v>
      </c>
      <c r="G476">
        <v>103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0.01</v>
      </c>
      <c r="O476">
        <v>-0.09</v>
      </c>
      <c r="P476">
        <v>-0.09</v>
      </c>
      <c r="Q476">
        <v>-0.09</v>
      </c>
      <c r="R476">
        <v>-0.09</v>
      </c>
      <c r="S476">
        <v>28</v>
      </c>
      <c r="T476">
        <v>5</v>
      </c>
      <c r="U476">
        <v>143</v>
      </c>
      <c r="V476">
        <v>69.5</v>
      </c>
      <c r="W476">
        <v>113</v>
      </c>
      <c r="AA476">
        <v>44</v>
      </c>
      <c r="AB476">
        <v>11.26</v>
      </c>
      <c r="AC476">
        <v>7.03</v>
      </c>
      <c r="AD476">
        <v>4.78</v>
      </c>
      <c r="AE476">
        <v>0.2228</v>
      </c>
      <c r="AF476">
        <v>0.18693333333333331</v>
      </c>
      <c r="AG476">
        <v>1.92</v>
      </c>
      <c r="AH476">
        <v>1.1399999999999999</v>
      </c>
      <c r="AI476">
        <v>12</v>
      </c>
      <c r="AJ476">
        <v>12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7</v>
      </c>
    </row>
    <row r="477" spans="1:42">
      <c r="A477" t="s">
        <v>89</v>
      </c>
      <c r="B477" t="s">
        <v>49</v>
      </c>
      <c r="C477">
        <v>15</v>
      </c>
      <c r="D477">
        <v>2009</v>
      </c>
      <c r="E477">
        <v>4</v>
      </c>
      <c r="F477">
        <v>2</v>
      </c>
      <c r="G477">
        <v>2</v>
      </c>
      <c r="H477">
        <v>1</v>
      </c>
      <c r="I477">
        <v>2</v>
      </c>
      <c r="J477">
        <v>3</v>
      </c>
      <c r="K477">
        <v>3</v>
      </c>
      <c r="L477">
        <v>4</v>
      </c>
      <c r="M477">
        <v>1</v>
      </c>
      <c r="N477">
        <v>1.1200000000000001</v>
      </c>
      <c r="O477">
        <v>1.59</v>
      </c>
      <c r="P477">
        <v>1.91</v>
      </c>
      <c r="Q477">
        <v>2.02</v>
      </c>
      <c r="R477">
        <v>2.83</v>
      </c>
      <c r="S477">
        <v>25</v>
      </c>
      <c r="T477">
        <v>1</v>
      </c>
      <c r="U477">
        <v>6</v>
      </c>
      <c r="V477">
        <v>7</v>
      </c>
      <c r="W477">
        <v>3</v>
      </c>
      <c r="X477">
        <v>3</v>
      </c>
      <c r="Y477">
        <v>4</v>
      </c>
      <c r="Z477">
        <v>5</v>
      </c>
      <c r="AA477">
        <v>28</v>
      </c>
      <c r="AB477">
        <v>4.99</v>
      </c>
      <c r="AC477">
        <v>15.78</v>
      </c>
      <c r="AD477">
        <v>11.84</v>
      </c>
      <c r="AE477">
        <v>0.1004</v>
      </c>
      <c r="AF477">
        <v>0.25</v>
      </c>
      <c r="AG477">
        <v>1.24</v>
      </c>
      <c r="AH477">
        <v>1.85</v>
      </c>
      <c r="AI477">
        <v>16</v>
      </c>
      <c r="AJ477">
        <v>16</v>
      </c>
      <c r="AK477">
        <v>1</v>
      </c>
      <c r="AL477">
        <v>2</v>
      </c>
      <c r="AM477">
        <v>2</v>
      </c>
      <c r="AN477">
        <v>2</v>
      </c>
      <c r="AO477">
        <v>3</v>
      </c>
      <c r="AP477">
        <v>4</v>
      </c>
    </row>
    <row r="478" spans="1:42">
      <c r="A478" t="s">
        <v>355</v>
      </c>
      <c r="B478" t="s">
        <v>3</v>
      </c>
      <c r="C478">
        <v>54</v>
      </c>
      <c r="D478">
        <v>2009</v>
      </c>
      <c r="E478">
        <v>2</v>
      </c>
      <c r="F478">
        <v>77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-0.37</v>
      </c>
      <c r="O478">
        <v>-0.37</v>
      </c>
      <c r="P478">
        <v>-0.37</v>
      </c>
      <c r="Q478">
        <v>-0.37</v>
      </c>
      <c r="R478">
        <v>-0.37</v>
      </c>
      <c r="S478">
        <v>22</v>
      </c>
      <c r="T478">
        <v>3</v>
      </c>
      <c r="U478">
        <v>74</v>
      </c>
      <c r="V478" t="s">
        <v>1885</v>
      </c>
      <c r="W478">
        <v>69</v>
      </c>
      <c r="AC478">
        <v>3.93</v>
      </c>
      <c r="AE478" t="s">
        <v>1885</v>
      </c>
      <c r="AF478">
        <v>4.306666666666667E-2</v>
      </c>
      <c r="AH478">
        <v>0.86</v>
      </c>
      <c r="AJ478">
        <v>12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</v>
      </c>
    </row>
    <row r="479" spans="1:42">
      <c r="A479" t="s">
        <v>356</v>
      </c>
      <c r="B479" t="s">
        <v>3</v>
      </c>
      <c r="C479">
        <v>55</v>
      </c>
      <c r="D479">
        <v>2009</v>
      </c>
      <c r="E479">
        <v>2</v>
      </c>
      <c r="F479">
        <v>79</v>
      </c>
      <c r="G479">
        <v>70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-0.23</v>
      </c>
      <c r="O479">
        <v>-0.67</v>
      </c>
      <c r="P479">
        <v>-1.0900000000000001</v>
      </c>
      <c r="Q479">
        <v>-1.1100000000000001</v>
      </c>
      <c r="R479">
        <v>-1.1100000000000001</v>
      </c>
      <c r="S479">
        <v>25</v>
      </c>
      <c r="T479">
        <v>6</v>
      </c>
      <c r="U479">
        <v>209</v>
      </c>
      <c r="V479" t="s">
        <v>1885</v>
      </c>
      <c r="W479">
        <v>55</v>
      </c>
      <c r="X479">
        <v>60</v>
      </c>
      <c r="Y479">
        <v>71</v>
      </c>
      <c r="Z479">
        <v>127</v>
      </c>
      <c r="AC479">
        <v>5.48</v>
      </c>
      <c r="AD479">
        <v>4.07</v>
      </c>
      <c r="AE479" t="s">
        <v>1885</v>
      </c>
      <c r="AF479">
        <v>2.1600000000000001E-2</v>
      </c>
      <c r="AH479">
        <v>1.81</v>
      </c>
      <c r="AJ479">
        <v>8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</row>
    <row r="480" spans="1:42">
      <c r="A480" t="s">
        <v>205</v>
      </c>
      <c r="B480" t="s">
        <v>3</v>
      </c>
      <c r="C480">
        <v>56</v>
      </c>
      <c r="D480">
        <v>2009</v>
      </c>
      <c r="E480">
        <v>2</v>
      </c>
      <c r="F480">
        <v>54</v>
      </c>
      <c r="G480">
        <v>60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-0.15</v>
      </c>
      <c r="O480">
        <v>-0.66</v>
      </c>
      <c r="P480">
        <v>-0.66</v>
      </c>
      <c r="Q480">
        <v>-0.96</v>
      </c>
      <c r="R480">
        <v>-0.96</v>
      </c>
      <c r="S480">
        <v>25</v>
      </c>
      <c r="T480">
        <v>4</v>
      </c>
      <c r="U480">
        <v>122</v>
      </c>
      <c r="V480">
        <v>75</v>
      </c>
      <c r="W480">
        <v>47</v>
      </c>
      <c r="X480">
        <v>61</v>
      </c>
      <c r="Y480">
        <v>87</v>
      </c>
      <c r="Z480">
        <v>126</v>
      </c>
      <c r="AA480">
        <v>53</v>
      </c>
      <c r="AB480">
        <v>8.9700000000000006</v>
      </c>
      <c r="AC480">
        <v>5.07</v>
      </c>
      <c r="AD480">
        <v>5.01</v>
      </c>
      <c r="AE480">
        <v>7.287272727272727E-2</v>
      </c>
      <c r="AF480">
        <v>4.0300000000000002E-2</v>
      </c>
      <c r="AG480">
        <v>1.72</v>
      </c>
      <c r="AH480">
        <v>1.2</v>
      </c>
      <c r="AI480">
        <v>11</v>
      </c>
      <c r="AJ480">
        <v>16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2</v>
      </c>
    </row>
    <row r="481" spans="1:42">
      <c r="A481" t="s">
        <v>110</v>
      </c>
      <c r="B481" t="s">
        <v>49</v>
      </c>
      <c r="C481">
        <v>16</v>
      </c>
      <c r="D481">
        <v>2009</v>
      </c>
      <c r="E481">
        <v>4</v>
      </c>
      <c r="F481">
        <v>8</v>
      </c>
      <c r="G481">
        <v>24</v>
      </c>
      <c r="H481">
        <v>1</v>
      </c>
      <c r="I481">
        <v>1</v>
      </c>
      <c r="J481">
        <v>1</v>
      </c>
      <c r="K481">
        <v>2</v>
      </c>
      <c r="L481">
        <v>2</v>
      </c>
      <c r="M481">
        <v>1</v>
      </c>
      <c r="N481">
        <v>0.48</v>
      </c>
      <c r="O481">
        <v>0.28999999999999998</v>
      </c>
      <c r="P481">
        <v>0.35</v>
      </c>
      <c r="Q481">
        <v>0.91</v>
      </c>
      <c r="R481">
        <v>1.0900000000000001</v>
      </c>
      <c r="S481">
        <v>27</v>
      </c>
      <c r="T481">
        <v>1</v>
      </c>
      <c r="U481">
        <v>30</v>
      </c>
      <c r="V481">
        <v>12</v>
      </c>
      <c r="W481">
        <v>12</v>
      </c>
      <c r="X481">
        <v>25</v>
      </c>
      <c r="Y481">
        <v>29</v>
      </c>
      <c r="Z481">
        <v>27</v>
      </c>
      <c r="AA481">
        <v>15</v>
      </c>
      <c r="AB481">
        <v>8.39</v>
      </c>
      <c r="AC481">
        <v>11.93</v>
      </c>
      <c r="AD481">
        <v>7.51</v>
      </c>
      <c r="AE481">
        <v>0.1542857142857143</v>
      </c>
      <c r="AF481">
        <v>0.1731</v>
      </c>
      <c r="AG481">
        <v>1.4</v>
      </c>
      <c r="AH481">
        <v>1.59</v>
      </c>
      <c r="AI481">
        <v>14</v>
      </c>
      <c r="AJ481">
        <v>16</v>
      </c>
      <c r="AK481">
        <v>0</v>
      </c>
      <c r="AL481">
        <v>0</v>
      </c>
      <c r="AM481">
        <v>0</v>
      </c>
      <c r="AN481">
        <v>1</v>
      </c>
      <c r="AO481">
        <v>1</v>
      </c>
      <c r="AP481">
        <v>5</v>
      </c>
    </row>
    <row r="482" spans="1:42">
      <c r="A482" t="s">
        <v>117</v>
      </c>
      <c r="B482" t="s">
        <v>16</v>
      </c>
      <c r="C482">
        <v>57</v>
      </c>
      <c r="D482">
        <v>2009</v>
      </c>
      <c r="E482">
        <v>3</v>
      </c>
      <c r="F482">
        <v>85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-0.32</v>
      </c>
      <c r="O482">
        <v>-0.32</v>
      </c>
      <c r="P482">
        <v>-1.18</v>
      </c>
      <c r="Q482">
        <v>-1.18</v>
      </c>
      <c r="R482">
        <v>-1.18</v>
      </c>
      <c r="S482">
        <v>23</v>
      </c>
      <c r="T482">
        <v>2</v>
      </c>
      <c r="U482">
        <v>34</v>
      </c>
      <c r="V482">
        <v>43</v>
      </c>
      <c r="W482">
        <v>54</v>
      </c>
      <c r="AA482">
        <v>106</v>
      </c>
      <c r="AB482">
        <v>2.39</v>
      </c>
      <c r="AC482">
        <v>5.38</v>
      </c>
      <c r="AE482">
        <v>5.1400000000000001E-2</v>
      </c>
      <c r="AF482">
        <v>9.9657142857142861E-2</v>
      </c>
      <c r="AG482">
        <v>0.64</v>
      </c>
      <c r="AH482">
        <v>1.1000000000000001</v>
      </c>
      <c r="AI482">
        <v>16</v>
      </c>
      <c r="AJ482">
        <v>14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2</v>
      </c>
    </row>
    <row r="483" spans="1:42">
      <c r="A483" t="s">
        <v>187</v>
      </c>
      <c r="B483" t="s">
        <v>49</v>
      </c>
      <c r="C483">
        <v>17</v>
      </c>
      <c r="D483">
        <v>2009</v>
      </c>
      <c r="E483">
        <v>4</v>
      </c>
      <c r="F483">
        <v>16</v>
      </c>
      <c r="G483">
        <v>18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7.0000000000000007E-2</v>
      </c>
      <c r="O483">
        <v>0.05</v>
      </c>
      <c r="P483">
        <v>-0.28000000000000003</v>
      </c>
      <c r="Q483">
        <v>-0.34</v>
      </c>
      <c r="R483">
        <v>-0.34</v>
      </c>
      <c r="S483">
        <v>25</v>
      </c>
      <c r="T483">
        <v>5</v>
      </c>
      <c r="U483">
        <v>153</v>
      </c>
      <c r="V483">
        <v>20</v>
      </c>
      <c r="W483">
        <v>21</v>
      </c>
      <c r="X483">
        <v>31</v>
      </c>
      <c r="Y483">
        <v>53</v>
      </c>
      <c r="AA483">
        <v>17</v>
      </c>
      <c r="AB483">
        <v>7.16</v>
      </c>
      <c r="AC483">
        <v>8.69</v>
      </c>
      <c r="AD483">
        <v>7.87</v>
      </c>
      <c r="AE483">
        <v>0.12223999999999999</v>
      </c>
      <c r="AF483">
        <v>0.13173333333333334</v>
      </c>
      <c r="AG483">
        <v>1.2</v>
      </c>
      <c r="AH483">
        <v>1.28</v>
      </c>
      <c r="AI483">
        <v>15</v>
      </c>
      <c r="AJ483">
        <v>15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3</v>
      </c>
    </row>
    <row r="484" spans="1:42">
      <c r="A484" t="s">
        <v>357</v>
      </c>
      <c r="B484" t="s">
        <v>49</v>
      </c>
      <c r="C484">
        <v>18</v>
      </c>
      <c r="D484">
        <v>2009</v>
      </c>
      <c r="E484">
        <v>4</v>
      </c>
      <c r="F484">
        <v>4</v>
      </c>
      <c r="G484">
        <v>19</v>
      </c>
      <c r="H484">
        <v>1</v>
      </c>
      <c r="I484">
        <v>1</v>
      </c>
      <c r="J484">
        <v>2</v>
      </c>
      <c r="K484">
        <v>2</v>
      </c>
      <c r="L484">
        <v>2</v>
      </c>
      <c r="M484">
        <v>0</v>
      </c>
      <c r="N484">
        <v>0.65</v>
      </c>
      <c r="O484">
        <v>0.49</v>
      </c>
      <c r="P484">
        <v>0.56000000000000005</v>
      </c>
      <c r="Q484">
        <v>0.64</v>
      </c>
      <c r="R484">
        <v>0.41</v>
      </c>
      <c r="S484">
        <v>24</v>
      </c>
      <c r="T484">
        <v>5</v>
      </c>
      <c r="U484">
        <v>162</v>
      </c>
      <c r="V484" t="s">
        <v>1885</v>
      </c>
      <c r="W484">
        <v>6</v>
      </c>
      <c r="X484">
        <v>21</v>
      </c>
      <c r="Y484">
        <v>15</v>
      </c>
      <c r="Z484">
        <v>32</v>
      </c>
      <c r="AA484">
        <v>31</v>
      </c>
      <c r="AB484">
        <v>4.05</v>
      </c>
      <c r="AC484">
        <v>13.82</v>
      </c>
      <c r="AD484">
        <v>7.32</v>
      </c>
      <c r="AE484">
        <v>6.1699999999999998E-2</v>
      </c>
      <c r="AF484">
        <v>0.21160000000000001</v>
      </c>
      <c r="AG484">
        <v>1.56</v>
      </c>
      <c r="AH484">
        <v>2.2400000000000002</v>
      </c>
      <c r="AI484">
        <v>16</v>
      </c>
      <c r="AJ484">
        <v>16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3</v>
      </c>
    </row>
    <row r="485" spans="1:42">
      <c r="A485" t="s">
        <v>358</v>
      </c>
      <c r="B485" t="s">
        <v>3</v>
      </c>
      <c r="C485">
        <v>57</v>
      </c>
      <c r="D485">
        <v>2009</v>
      </c>
      <c r="E485">
        <v>2</v>
      </c>
      <c r="G485">
        <v>173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0</v>
      </c>
      <c r="Q485">
        <v>0.36</v>
      </c>
      <c r="R485">
        <v>0.79</v>
      </c>
      <c r="S485">
        <v>23</v>
      </c>
      <c r="T485">
        <v>4</v>
      </c>
      <c r="U485">
        <v>129</v>
      </c>
      <c r="V485" t="s">
        <v>1885</v>
      </c>
      <c r="W485">
        <v>70</v>
      </c>
      <c r="Z485">
        <v>40</v>
      </c>
      <c r="AE485" t="s">
        <v>1885</v>
      </c>
      <c r="AF485" t="s">
        <v>1885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</row>
    <row r="486" spans="1:42">
      <c r="A486" t="s">
        <v>184</v>
      </c>
      <c r="B486" t="s">
        <v>16</v>
      </c>
      <c r="C486">
        <v>58</v>
      </c>
      <c r="D486">
        <v>2009</v>
      </c>
      <c r="E486">
        <v>3</v>
      </c>
      <c r="F486">
        <v>94</v>
      </c>
      <c r="G486">
        <v>62</v>
      </c>
      <c r="H486">
        <v>0</v>
      </c>
      <c r="I486">
        <v>0</v>
      </c>
      <c r="J486">
        <v>1</v>
      </c>
      <c r="K486">
        <v>1</v>
      </c>
      <c r="L486">
        <v>2</v>
      </c>
      <c r="M486">
        <v>0</v>
      </c>
      <c r="N486">
        <v>-0.42</v>
      </c>
      <c r="O486">
        <v>-0.59</v>
      </c>
      <c r="P486">
        <v>0.34</v>
      </c>
      <c r="Q486">
        <v>0.89</v>
      </c>
      <c r="R486">
        <v>1.79</v>
      </c>
      <c r="S486">
        <v>24</v>
      </c>
      <c r="T486">
        <v>2</v>
      </c>
      <c r="U486">
        <v>36</v>
      </c>
      <c r="V486">
        <v>69.5</v>
      </c>
      <c r="W486">
        <v>90</v>
      </c>
      <c r="X486">
        <v>42</v>
      </c>
      <c r="Y486">
        <v>15</v>
      </c>
      <c r="Z486">
        <v>15</v>
      </c>
      <c r="AA486">
        <v>78</v>
      </c>
      <c r="AB486">
        <v>5.0999999999999996</v>
      </c>
      <c r="AC486">
        <v>5.08</v>
      </c>
      <c r="AD486">
        <v>7.2</v>
      </c>
      <c r="AE486">
        <v>0.106</v>
      </c>
      <c r="AF486">
        <v>6.6584615384615381E-2</v>
      </c>
      <c r="AG486">
        <v>1.1000000000000001</v>
      </c>
      <c r="AH486">
        <v>2.2200000000000002</v>
      </c>
      <c r="AI486">
        <v>16</v>
      </c>
      <c r="AJ486">
        <v>13</v>
      </c>
      <c r="AK486">
        <v>0</v>
      </c>
      <c r="AL486">
        <v>0</v>
      </c>
      <c r="AM486">
        <v>1</v>
      </c>
      <c r="AN486">
        <v>1</v>
      </c>
      <c r="AO486">
        <v>1</v>
      </c>
      <c r="AP486">
        <v>2</v>
      </c>
    </row>
    <row r="487" spans="1:42">
      <c r="A487" t="s">
        <v>276</v>
      </c>
      <c r="B487" t="s">
        <v>16</v>
      </c>
      <c r="C487">
        <v>59</v>
      </c>
      <c r="D487">
        <v>2009</v>
      </c>
      <c r="E487">
        <v>3</v>
      </c>
      <c r="F487">
        <v>43</v>
      </c>
      <c r="G487">
        <v>44</v>
      </c>
      <c r="H487">
        <v>0</v>
      </c>
      <c r="I487">
        <v>0</v>
      </c>
      <c r="J487">
        <v>1</v>
      </c>
      <c r="K487">
        <v>1</v>
      </c>
      <c r="L487">
        <v>1</v>
      </c>
      <c r="M487">
        <v>0</v>
      </c>
      <c r="N487">
        <v>0.19</v>
      </c>
      <c r="O487">
        <v>0.14000000000000001</v>
      </c>
      <c r="P487">
        <v>0.79</v>
      </c>
      <c r="Q487">
        <v>0.63</v>
      </c>
      <c r="R487">
        <v>0.67</v>
      </c>
      <c r="S487">
        <v>26</v>
      </c>
      <c r="T487">
        <v>8</v>
      </c>
      <c r="U487">
        <v>300</v>
      </c>
      <c r="V487">
        <v>121</v>
      </c>
      <c r="W487">
        <v>96</v>
      </c>
      <c r="X487">
        <v>90</v>
      </c>
      <c r="Y487">
        <v>58</v>
      </c>
      <c r="Z487">
        <v>120</v>
      </c>
      <c r="AA487">
        <v>50</v>
      </c>
      <c r="AB487">
        <v>7.68</v>
      </c>
      <c r="AC487">
        <v>8.84</v>
      </c>
      <c r="AD487">
        <v>9.1199999999999992</v>
      </c>
      <c r="AE487">
        <v>0.15820000000000001</v>
      </c>
      <c r="AF487">
        <v>0.2079</v>
      </c>
      <c r="AG487">
        <v>1.39</v>
      </c>
      <c r="AH487">
        <v>1.19</v>
      </c>
      <c r="AI487">
        <v>16</v>
      </c>
      <c r="AJ487">
        <v>16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5</v>
      </c>
    </row>
    <row r="488" spans="1:42">
      <c r="A488" t="s">
        <v>98</v>
      </c>
      <c r="B488" t="s">
        <v>49</v>
      </c>
      <c r="C488">
        <v>19</v>
      </c>
      <c r="D488">
        <v>2009</v>
      </c>
      <c r="E488">
        <v>4</v>
      </c>
      <c r="F488">
        <v>23</v>
      </c>
      <c r="G488">
        <v>31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2</v>
      </c>
      <c r="N488">
        <v>-0.18</v>
      </c>
      <c r="O488">
        <v>-0.37</v>
      </c>
      <c r="P488">
        <v>-0.56999999999999995</v>
      </c>
      <c r="Q488">
        <v>-0.93</v>
      </c>
      <c r="R488">
        <v>-1.24</v>
      </c>
      <c r="S488">
        <v>26</v>
      </c>
      <c r="T488">
        <v>2</v>
      </c>
      <c r="U488">
        <v>61</v>
      </c>
      <c r="V488">
        <v>10</v>
      </c>
      <c r="W488">
        <v>26</v>
      </c>
      <c r="X488">
        <v>41</v>
      </c>
      <c r="Y488">
        <v>56</v>
      </c>
      <c r="Z488">
        <v>65</v>
      </c>
      <c r="AA488">
        <v>12</v>
      </c>
      <c r="AB488">
        <v>9.42</v>
      </c>
      <c r="AC488">
        <v>5.64</v>
      </c>
      <c r="AD488">
        <v>5.92</v>
      </c>
      <c r="AE488">
        <v>0.12012307692307693</v>
      </c>
      <c r="AF488">
        <v>9.5466666666666658E-2</v>
      </c>
      <c r="AG488">
        <v>2.57</v>
      </c>
      <c r="AH488">
        <v>1.79</v>
      </c>
      <c r="AI488">
        <v>13</v>
      </c>
      <c r="AJ488">
        <v>15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4</v>
      </c>
    </row>
    <row r="489" spans="1:42">
      <c r="A489" t="s">
        <v>359</v>
      </c>
      <c r="B489" t="s">
        <v>16</v>
      </c>
      <c r="C489">
        <v>60</v>
      </c>
      <c r="D489">
        <v>2009</v>
      </c>
      <c r="E489">
        <v>3</v>
      </c>
      <c r="F489">
        <v>95</v>
      </c>
      <c r="G489">
        <v>169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-0.42</v>
      </c>
      <c r="O489">
        <v>-1.66</v>
      </c>
      <c r="P489">
        <v>-1.66</v>
      </c>
      <c r="Q489">
        <v>-1.66</v>
      </c>
      <c r="R489">
        <v>-1.66</v>
      </c>
      <c r="S489">
        <v>29</v>
      </c>
      <c r="T489">
        <v>4</v>
      </c>
      <c r="U489">
        <v>127</v>
      </c>
      <c r="V489" t="s">
        <v>1885</v>
      </c>
      <c r="AA489">
        <v>133</v>
      </c>
      <c r="AB489">
        <v>1.29</v>
      </c>
      <c r="AC489">
        <v>4.6100000000000003</v>
      </c>
      <c r="AD489">
        <v>0.56999999999999995</v>
      </c>
      <c r="AE489">
        <v>2.5485714285714285E-2</v>
      </c>
      <c r="AF489">
        <v>0.10293333333333334</v>
      </c>
      <c r="AG489">
        <v>1.19</v>
      </c>
      <c r="AH489">
        <v>1.35</v>
      </c>
      <c r="AI489">
        <v>14</v>
      </c>
      <c r="AJ489">
        <v>12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7</v>
      </c>
    </row>
    <row r="490" spans="1:42">
      <c r="A490" t="s">
        <v>111</v>
      </c>
      <c r="B490" t="s">
        <v>16</v>
      </c>
      <c r="C490">
        <v>61</v>
      </c>
      <c r="D490">
        <v>2009</v>
      </c>
      <c r="E490">
        <v>3</v>
      </c>
      <c r="F490">
        <v>162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0</v>
      </c>
      <c r="Q490">
        <v>0</v>
      </c>
      <c r="R490">
        <v>0</v>
      </c>
      <c r="S490">
        <v>25</v>
      </c>
      <c r="T490">
        <v>2</v>
      </c>
      <c r="U490">
        <v>53</v>
      </c>
      <c r="V490">
        <v>40</v>
      </c>
      <c r="W490">
        <v>131</v>
      </c>
      <c r="X490">
        <v>128</v>
      </c>
      <c r="AA490">
        <v>141</v>
      </c>
      <c r="AB490">
        <v>0</v>
      </c>
      <c r="AC490">
        <v>0</v>
      </c>
      <c r="AE490">
        <v>3.0690909090909092E-2</v>
      </c>
      <c r="AF490">
        <v>3.0719999999999997E-2</v>
      </c>
      <c r="AG490">
        <v>0.97</v>
      </c>
      <c r="AH490">
        <v>0.22</v>
      </c>
      <c r="AI490">
        <v>11</v>
      </c>
      <c r="AJ490">
        <v>5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2</v>
      </c>
    </row>
    <row r="491" spans="1:42">
      <c r="A491" t="s">
        <v>128</v>
      </c>
      <c r="B491" t="s">
        <v>12</v>
      </c>
      <c r="C491">
        <v>24</v>
      </c>
      <c r="D491">
        <v>2009</v>
      </c>
      <c r="E491">
        <v>1</v>
      </c>
      <c r="F491">
        <v>14</v>
      </c>
      <c r="G491">
        <v>25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0.28000000000000003</v>
      </c>
      <c r="O491">
        <v>0.43</v>
      </c>
      <c r="P491">
        <v>0.51</v>
      </c>
      <c r="Q491">
        <v>-0.15</v>
      </c>
      <c r="R491">
        <v>-0.41</v>
      </c>
      <c r="S491">
        <v>28</v>
      </c>
      <c r="T491">
        <v>1</v>
      </c>
      <c r="U491">
        <v>25</v>
      </c>
      <c r="V491">
        <v>19</v>
      </c>
      <c r="W491">
        <v>26</v>
      </c>
      <c r="X491">
        <v>32</v>
      </c>
      <c r="Y491">
        <v>46</v>
      </c>
      <c r="AA491">
        <v>16</v>
      </c>
      <c r="AB491">
        <v>14.23</v>
      </c>
      <c r="AC491">
        <v>16.52</v>
      </c>
      <c r="AD491">
        <v>14.28</v>
      </c>
      <c r="AE491" t="s">
        <v>1885</v>
      </c>
      <c r="AF491" t="s">
        <v>1885</v>
      </c>
      <c r="AI491">
        <v>16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5</v>
      </c>
    </row>
    <row r="492" spans="1:42">
      <c r="A492" t="s">
        <v>112</v>
      </c>
      <c r="B492" t="s">
        <v>16</v>
      </c>
      <c r="C492">
        <v>62</v>
      </c>
      <c r="D492">
        <v>2009</v>
      </c>
      <c r="E492">
        <v>3</v>
      </c>
      <c r="F492">
        <v>50</v>
      </c>
      <c r="G492">
        <v>80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0.43</v>
      </c>
      <c r="O492">
        <v>0.4</v>
      </c>
      <c r="P492">
        <v>0.45</v>
      </c>
      <c r="Q492">
        <v>0.45</v>
      </c>
      <c r="R492">
        <v>0.45</v>
      </c>
      <c r="S492">
        <v>30</v>
      </c>
      <c r="T492">
        <v>7</v>
      </c>
      <c r="U492">
        <v>216</v>
      </c>
      <c r="V492">
        <v>41</v>
      </c>
      <c r="W492">
        <v>114</v>
      </c>
      <c r="X492">
        <v>116</v>
      </c>
      <c r="AA492">
        <v>54</v>
      </c>
      <c r="AB492">
        <v>7.44</v>
      </c>
      <c r="AC492">
        <v>8.25</v>
      </c>
      <c r="AD492">
        <v>9.49</v>
      </c>
      <c r="AE492">
        <v>0.1216</v>
      </c>
      <c r="AF492">
        <v>0.12280000000000001</v>
      </c>
      <c r="AG492">
        <v>1.24</v>
      </c>
      <c r="AH492">
        <v>1.68</v>
      </c>
      <c r="AI492">
        <v>16</v>
      </c>
      <c r="AJ492">
        <v>16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6</v>
      </c>
    </row>
    <row r="493" spans="1:42">
      <c r="A493" t="s">
        <v>360</v>
      </c>
      <c r="B493" t="s">
        <v>16</v>
      </c>
      <c r="C493">
        <v>63</v>
      </c>
      <c r="D493">
        <v>2009</v>
      </c>
      <c r="E493">
        <v>3</v>
      </c>
      <c r="F493">
        <v>31</v>
      </c>
      <c r="G493">
        <v>24</v>
      </c>
      <c r="H493">
        <v>0</v>
      </c>
      <c r="I493">
        <v>1</v>
      </c>
      <c r="J493">
        <v>1</v>
      </c>
      <c r="K493">
        <v>1</v>
      </c>
      <c r="L493">
        <v>1</v>
      </c>
      <c r="M493">
        <v>0</v>
      </c>
      <c r="N493">
        <v>0.28999999999999998</v>
      </c>
      <c r="O493">
        <v>1</v>
      </c>
      <c r="P493">
        <v>0.76</v>
      </c>
      <c r="Q493">
        <v>1.1599999999999999</v>
      </c>
      <c r="R493">
        <v>0.86</v>
      </c>
      <c r="S493">
        <v>24</v>
      </c>
      <c r="T493">
        <v>8</v>
      </c>
      <c r="U493">
        <v>300</v>
      </c>
      <c r="V493" t="s">
        <v>1885</v>
      </c>
      <c r="W493">
        <v>63</v>
      </c>
      <c r="X493">
        <v>39</v>
      </c>
      <c r="Y493">
        <v>69</v>
      </c>
      <c r="Z493">
        <v>113</v>
      </c>
      <c r="AA493">
        <v>57</v>
      </c>
      <c r="AB493">
        <v>7.29</v>
      </c>
      <c r="AC493">
        <v>10.31</v>
      </c>
      <c r="AD493">
        <v>11.98</v>
      </c>
      <c r="AE493">
        <v>0.16270000000000001</v>
      </c>
      <c r="AF493">
        <v>0.21240000000000001</v>
      </c>
      <c r="AG493">
        <v>1.97</v>
      </c>
      <c r="AH493">
        <v>2.04</v>
      </c>
      <c r="AI493">
        <v>16</v>
      </c>
      <c r="AJ493">
        <v>16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2</v>
      </c>
    </row>
    <row r="494" spans="1:42">
      <c r="A494" t="s">
        <v>88</v>
      </c>
      <c r="B494" t="s">
        <v>16</v>
      </c>
      <c r="C494">
        <v>64</v>
      </c>
      <c r="D494">
        <v>2009</v>
      </c>
      <c r="E494">
        <v>3</v>
      </c>
      <c r="F494">
        <v>10</v>
      </c>
      <c r="G494">
        <v>97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0</v>
      </c>
      <c r="N494">
        <v>1.02</v>
      </c>
      <c r="O494">
        <v>0.99</v>
      </c>
      <c r="P494">
        <v>0.74</v>
      </c>
      <c r="Q494">
        <v>1.18</v>
      </c>
      <c r="R494">
        <v>0.6</v>
      </c>
      <c r="S494">
        <v>23</v>
      </c>
      <c r="T494">
        <v>2</v>
      </c>
      <c r="U494">
        <v>44</v>
      </c>
      <c r="V494">
        <v>31</v>
      </c>
      <c r="W494">
        <v>13</v>
      </c>
      <c r="X494">
        <v>25</v>
      </c>
      <c r="Y494">
        <v>41</v>
      </c>
      <c r="Z494">
        <v>58</v>
      </c>
      <c r="AA494">
        <v>92</v>
      </c>
      <c r="AB494">
        <v>4.08</v>
      </c>
      <c r="AC494">
        <v>16.45</v>
      </c>
      <c r="AD494">
        <v>9.5</v>
      </c>
      <c r="AE494">
        <v>8.5538461538461549E-2</v>
      </c>
      <c r="AF494">
        <v>0.22500000000000001</v>
      </c>
      <c r="AG494">
        <v>0.99</v>
      </c>
      <c r="AH494">
        <v>2.41</v>
      </c>
      <c r="AI494">
        <v>13</v>
      </c>
      <c r="AJ494">
        <v>16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3</v>
      </c>
    </row>
    <row r="495" spans="1:42">
      <c r="A495" t="s">
        <v>91</v>
      </c>
      <c r="B495" t="s">
        <v>16</v>
      </c>
      <c r="C495">
        <v>65</v>
      </c>
      <c r="D495">
        <v>2009</v>
      </c>
      <c r="E495">
        <v>3</v>
      </c>
      <c r="F495">
        <v>132</v>
      </c>
      <c r="G495">
        <v>166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-0.91</v>
      </c>
      <c r="O495">
        <v>-0.91</v>
      </c>
      <c r="P495">
        <v>-0.91</v>
      </c>
      <c r="Q495">
        <v>-0.91</v>
      </c>
      <c r="R495">
        <v>-0.91</v>
      </c>
      <c r="S495">
        <v>31</v>
      </c>
      <c r="T495">
        <v>3</v>
      </c>
      <c r="U495">
        <v>74</v>
      </c>
      <c r="V495">
        <v>32</v>
      </c>
      <c r="AA495">
        <v>75</v>
      </c>
      <c r="AB495">
        <v>9.33</v>
      </c>
      <c r="AC495">
        <v>4.57</v>
      </c>
      <c r="AD495">
        <v>1.1000000000000001</v>
      </c>
      <c r="AE495">
        <v>0.1912888888888889</v>
      </c>
      <c r="AF495">
        <v>0.15946666666666667</v>
      </c>
      <c r="AG495">
        <v>1.4</v>
      </c>
      <c r="AH495">
        <v>0.94</v>
      </c>
      <c r="AI495">
        <v>9</v>
      </c>
      <c r="AJ495">
        <v>3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7</v>
      </c>
    </row>
    <row r="496" spans="1:42">
      <c r="A496" t="s">
        <v>361</v>
      </c>
      <c r="B496" t="s">
        <v>3</v>
      </c>
      <c r="C496">
        <v>58</v>
      </c>
      <c r="D496">
        <v>2009</v>
      </c>
      <c r="E496">
        <v>2</v>
      </c>
      <c r="F496">
        <v>76</v>
      </c>
      <c r="G496">
        <v>42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-0.52</v>
      </c>
      <c r="O496">
        <v>-0.72</v>
      </c>
      <c r="P496">
        <v>-0.72</v>
      </c>
      <c r="Q496">
        <v>-0.63</v>
      </c>
      <c r="R496">
        <v>-0.05</v>
      </c>
      <c r="S496">
        <v>24</v>
      </c>
      <c r="T496">
        <v>7</v>
      </c>
      <c r="U496">
        <v>250</v>
      </c>
      <c r="V496" t="s">
        <v>1885</v>
      </c>
      <c r="W496">
        <v>65</v>
      </c>
      <c r="X496">
        <v>48</v>
      </c>
      <c r="Y496">
        <v>57</v>
      </c>
      <c r="Z496">
        <v>94</v>
      </c>
      <c r="AC496">
        <v>3.49</v>
      </c>
      <c r="AD496">
        <v>9.09</v>
      </c>
      <c r="AE496" t="s">
        <v>1885</v>
      </c>
      <c r="AF496">
        <v>4.1599999999999998E-2</v>
      </c>
      <c r="AH496">
        <v>1.1499999999999999</v>
      </c>
      <c r="AJ496">
        <v>15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</row>
    <row r="497" spans="1:42">
      <c r="A497" t="s">
        <v>243</v>
      </c>
      <c r="B497" t="s">
        <v>16</v>
      </c>
      <c r="C497">
        <v>66</v>
      </c>
      <c r="D497">
        <v>2009</v>
      </c>
      <c r="E497">
        <v>3</v>
      </c>
      <c r="F497">
        <v>61</v>
      </c>
      <c r="G497">
        <v>69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0.02</v>
      </c>
      <c r="O497">
        <v>-0.22</v>
      </c>
      <c r="P497">
        <v>-0.41</v>
      </c>
      <c r="Q497">
        <v>-0.41</v>
      </c>
      <c r="R497">
        <v>-0.41</v>
      </c>
      <c r="S497">
        <v>27</v>
      </c>
      <c r="T497">
        <v>1</v>
      </c>
      <c r="U497">
        <v>29</v>
      </c>
      <c r="V497">
        <v>98</v>
      </c>
      <c r="W497">
        <v>112</v>
      </c>
      <c r="X497">
        <v>111</v>
      </c>
      <c r="Y497">
        <v>139</v>
      </c>
      <c r="Z497">
        <v>162</v>
      </c>
      <c r="AA497">
        <v>41</v>
      </c>
      <c r="AB497">
        <v>9.11</v>
      </c>
      <c r="AC497">
        <v>7.97</v>
      </c>
      <c r="AD497">
        <v>9.41</v>
      </c>
      <c r="AE497">
        <v>0.1895</v>
      </c>
      <c r="AF497">
        <v>0.18197333333333335</v>
      </c>
      <c r="AG497">
        <v>2.0299999999999998</v>
      </c>
      <c r="AH497">
        <v>1.29</v>
      </c>
      <c r="AI497">
        <v>16</v>
      </c>
      <c r="AJ497">
        <v>15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6</v>
      </c>
    </row>
    <row r="498" spans="1:42">
      <c r="A498" t="s">
        <v>362</v>
      </c>
      <c r="B498" t="s">
        <v>16</v>
      </c>
      <c r="C498">
        <v>67</v>
      </c>
      <c r="D498">
        <v>2009</v>
      </c>
      <c r="E498">
        <v>3</v>
      </c>
      <c r="F498">
        <v>23</v>
      </c>
      <c r="G498">
        <v>48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0</v>
      </c>
      <c r="N498">
        <v>0.81</v>
      </c>
      <c r="O498">
        <v>0.56000000000000005</v>
      </c>
      <c r="P498">
        <v>0.15</v>
      </c>
      <c r="Q498">
        <v>0.15</v>
      </c>
      <c r="R498">
        <v>0.15</v>
      </c>
      <c r="S498">
        <v>25</v>
      </c>
      <c r="T498">
        <v>3</v>
      </c>
      <c r="U498">
        <v>79</v>
      </c>
      <c r="V498" t="s">
        <v>1885</v>
      </c>
      <c r="W498">
        <v>24</v>
      </c>
      <c r="X498">
        <v>48</v>
      </c>
      <c r="AA498">
        <v>107</v>
      </c>
      <c r="AB498">
        <v>4.1900000000000004</v>
      </c>
      <c r="AC498">
        <v>12.79</v>
      </c>
      <c r="AD498">
        <v>10.09</v>
      </c>
      <c r="AE498">
        <v>0.10382222222222222</v>
      </c>
      <c r="AF498">
        <v>0.23093333333333332</v>
      </c>
      <c r="AG498">
        <v>1.47</v>
      </c>
      <c r="AH498">
        <v>1.74</v>
      </c>
      <c r="AI498">
        <v>9</v>
      </c>
      <c r="AJ498">
        <v>15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3</v>
      </c>
    </row>
    <row r="499" spans="1:42">
      <c r="A499" t="s">
        <v>152</v>
      </c>
      <c r="B499" t="s">
        <v>3</v>
      </c>
      <c r="C499">
        <v>59</v>
      </c>
      <c r="D499">
        <v>2009</v>
      </c>
      <c r="E499">
        <v>2</v>
      </c>
      <c r="F499">
        <v>62</v>
      </c>
      <c r="G499">
        <v>24</v>
      </c>
      <c r="H499">
        <v>0</v>
      </c>
      <c r="I499">
        <v>1</v>
      </c>
      <c r="J499">
        <v>1</v>
      </c>
      <c r="K499">
        <v>1</v>
      </c>
      <c r="L499">
        <v>1</v>
      </c>
      <c r="M499">
        <v>0</v>
      </c>
      <c r="N499">
        <v>-0.28000000000000003</v>
      </c>
      <c r="O499">
        <v>0.27</v>
      </c>
      <c r="P499">
        <v>0.27</v>
      </c>
      <c r="Q499">
        <v>0.25</v>
      </c>
      <c r="R499">
        <v>0.25</v>
      </c>
      <c r="S499">
        <v>24</v>
      </c>
      <c r="T499">
        <v>2</v>
      </c>
      <c r="U499">
        <v>63</v>
      </c>
      <c r="V499">
        <v>52</v>
      </c>
      <c r="W499">
        <v>81.5</v>
      </c>
      <c r="X499">
        <v>89</v>
      </c>
      <c r="Y499">
        <v>122</v>
      </c>
      <c r="Z499">
        <v>90</v>
      </c>
      <c r="AA499">
        <v>59</v>
      </c>
      <c r="AB499">
        <v>6.1</v>
      </c>
      <c r="AC499">
        <v>5.73</v>
      </c>
      <c r="AD499">
        <v>10.72</v>
      </c>
      <c r="AE499">
        <v>8.6153846153846164E-2</v>
      </c>
      <c r="AF499">
        <v>6.4399999999999999E-2</v>
      </c>
      <c r="AG499">
        <v>1</v>
      </c>
      <c r="AH499">
        <v>1.34</v>
      </c>
      <c r="AI499">
        <v>13</v>
      </c>
      <c r="AJ499">
        <v>12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3</v>
      </c>
    </row>
    <row r="500" spans="1:42">
      <c r="A500" t="s">
        <v>97</v>
      </c>
      <c r="B500" t="s">
        <v>3</v>
      </c>
      <c r="C500">
        <v>60</v>
      </c>
      <c r="D500">
        <v>2009</v>
      </c>
      <c r="E500">
        <v>2</v>
      </c>
      <c r="F500">
        <v>75</v>
      </c>
      <c r="G500">
        <v>102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5</v>
      </c>
      <c r="N500">
        <v>0.01</v>
      </c>
      <c r="O500">
        <v>-0.19</v>
      </c>
      <c r="P500">
        <v>-0.19</v>
      </c>
      <c r="Q500">
        <v>-0.19</v>
      </c>
      <c r="R500">
        <v>-0.19</v>
      </c>
      <c r="S500">
        <v>33</v>
      </c>
      <c r="T500">
        <v>1</v>
      </c>
      <c r="U500">
        <v>9</v>
      </c>
      <c r="V500">
        <v>38</v>
      </c>
      <c r="W500">
        <v>91</v>
      </c>
      <c r="AA500">
        <v>57</v>
      </c>
      <c r="AB500">
        <v>6.72</v>
      </c>
      <c r="AC500">
        <v>9.1</v>
      </c>
      <c r="AD500">
        <v>3.62</v>
      </c>
      <c r="AE500">
        <v>4.9476923076923078E-2</v>
      </c>
      <c r="AF500">
        <v>1.4666666666666666E-2</v>
      </c>
      <c r="AG500">
        <v>0.83</v>
      </c>
      <c r="AH500">
        <v>0.38</v>
      </c>
      <c r="AI500">
        <v>13</v>
      </c>
      <c r="AJ500">
        <v>6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12</v>
      </c>
    </row>
    <row r="501" spans="1:42">
      <c r="A501" t="s">
        <v>123</v>
      </c>
      <c r="B501" t="s">
        <v>16</v>
      </c>
      <c r="C501">
        <v>68</v>
      </c>
      <c r="D501">
        <v>2009</v>
      </c>
      <c r="E501">
        <v>3</v>
      </c>
      <c r="F501">
        <v>26</v>
      </c>
      <c r="G501">
        <v>49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0.51</v>
      </c>
      <c r="O501">
        <v>0.61</v>
      </c>
      <c r="P501">
        <v>0.73</v>
      </c>
      <c r="Q501">
        <v>0.11</v>
      </c>
      <c r="R501">
        <v>-0.86</v>
      </c>
      <c r="S501">
        <v>25</v>
      </c>
      <c r="T501">
        <v>1</v>
      </c>
      <c r="U501">
        <v>27</v>
      </c>
      <c r="V501">
        <v>47</v>
      </c>
      <c r="W501">
        <v>29</v>
      </c>
      <c r="X501">
        <v>52</v>
      </c>
      <c r="Y501">
        <v>36</v>
      </c>
      <c r="Z501">
        <v>111</v>
      </c>
      <c r="AA501">
        <v>85</v>
      </c>
      <c r="AB501">
        <v>4.78</v>
      </c>
      <c r="AC501">
        <v>11.21</v>
      </c>
      <c r="AD501">
        <v>8.6999999999999993</v>
      </c>
      <c r="AE501">
        <v>3.8171428571428571E-2</v>
      </c>
      <c r="AF501">
        <v>0.1191</v>
      </c>
      <c r="AG501">
        <v>1.74</v>
      </c>
      <c r="AH501">
        <v>2.08</v>
      </c>
      <c r="AI501">
        <v>14</v>
      </c>
      <c r="AJ501">
        <v>16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3</v>
      </c>
    </row>
    <row r="502" spans="1:42">
      <c r="A502" t="s">
        <v>131</v>
      </c>
      <c r="B502" t="s">
        <v>12</v>
      </c>
      <c r="C502">
        <v>25</v>
      </c>
      <c r="D502">
        <v>2009</v>
      </c>
      <c r="E502">
        <v>1</v>
      </c>
      <c r="F502">
        <v>39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-0.86</v>
      </c>
      <c r="O502">
        <v>-0.86</v>
      </c>
      <c r="P502">
        <v>-0.86</v>
      </c>
      <c r="Q502">
        <v>-0.86</v>
      </c>
      <c r="R502">
        <v>-0.86</v>
      </c>
      <c r="S502">
        <v>24</v>
      </c>
      <c r="T502">
        <v>1</v>
      </c>
      <c r="U502">
        <v>1</v>
      </c>
      <c r="V502">
        <v>20</v>
      </c>
      <c r="W502">
        <v>36</v>
      </c>
      <c r="AA502">
        <v>24</v>
      </c>
      <c r="AB502">
        <v>11.84</v>
      </c>
      <c r="AC502">
        <v>4.33</v>
      </c>
      <c r="AE502" t="s">
        <v>1885</v>
      </c>
      <c r="AF502" t="s">
        <v>1885</v>
      </c>
      <c r="AI502">
        <v>15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3</v>
      </c>
    </row>
    <row r="503" spans="1:42">
      <c r="A503" t="s">
        <v>147</v>
      </c>
      <c r="B503" t="s">
        <v>12</v>
      </c>
      <c r="C503">
        <v>26</v>
      </c>
      <c r="D503">
        <v>2009</v>
      </c>
      <c r="E503">
        <v>1</v>
      </c>
      <c r="F503">
        <v>3</v>
      </c>
      <c r="G503">
        <v>29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7</v>
      </c>
      <c r="N503">
        <v>1.05</v>
      </c>
      <c r="O503">
        <v>0.93</v>
      </c>
      <c r="P503">
        <v>0.93</v>
      </c>
      <c r="Q503">
        <v>0.93</v>
      </c>
      <c r="R503">
        <v>0.93</v>
      </c>
      <c r="S503">
        <v>40</v>
      </c>
      <c r="T503">
        <v>8</v>
      </c>
      <c r="U503">
        <v>300</v>
      </c>
      <c r="V503">
        <v>23</v>
      </c>
      <c r="W503">
        <v>20</v>
      </c>
      <c r="AA503">
        <v>14</v>
      </c>
      <c r="AB503">
        <v>14.82</v>
      </c>
      <c r="AC503">
        <v>22.05</v>
      </c>
      <c r="AD503">
        <v>9.94</v>
      </c>
      <c r="AE503" t="s">
        <v>1885</v>
      </c>
      <c r="AF503" t="s">
        <v>1885</v>
      </c>
      <c r="AI503">
        <v>16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19</v>
      </c>
    </row>
    <row r="504" spans="1:42">
      <c r="A504" t="s">
        <v>148</v>
      </c>
      <c r="B504" t="s">
        <v>16</v>
      </c>
      <c r="C504">
        <v>69</v>
      </c>
      <c r="D504">
        <v>2009</v>
      </c>
      <c r="E504">
        <v>3</v>
      </c>
      <c r="F504">
        <v>72</v>
      </c>
      <c r="G504">
        <v>32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-0.27</v>
      </c>
      <c r="O504">
        <v>-0.11</v>
      </c>
      <c r="P504">
        <v>0.28999999999999998</v>
      </c>
      <c r="Q504">
        <v>0</v>
      </c>
      <c r="R504">
        <v>0</v>
      </c>
      <c r="S504">
        <v>30</v>
      </c>
      <c r="T504">
        <v>2</v>
      </c>
      <c r="U504">
        <v>65</v>
      </c>
      <c r="V504">
        <v>55</v>
      </c>
      <c r="W504">
        <v>93</v>
      </c>
      <c r="X504">
        <v>56</v>
      </c>
      <c r="Y504">
        <v>118</v>
      </c>
      <c r="AA504">
        <v>67</v>
      </c>
      <c r="AB504">
        <v>11.9</v>
      </c>
      <c r="AC504">
        <v>7.14</v>
      </c>
      <c r="AD504">
        <v>11.92</v>
      </c>
      <c r="AE504">
        <v>0.26479999999999998</v>
      </c>
      <c r="AF504">
        <v>0.15040000000000001</v>
      </c>
      <c r="AG504">
        <v>1.67</v>
      </c>
      <c r="AH504">
        <v>0.98</v>
      </c>
      <c r="AI504">
        <v>8</v>
      </c>
      <c r="AJ504">
        <v>14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8</v>
      </c>
    </row>
    <row r="505" spans="1:42">
      <c r="A505" t="s">
        <v>199</v>
      </c>
      <c r="B505" t="s">
        <v>12</v>
      </c>
      <c r="C505">
        <v>27</v>
      </c>
      <c r="D505">
        <v>2009</v>
      </c>
      <c r="E505">
        <v>1</v>
      </c>
      <c r="F505">
        <v>77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4</v>
      </c>
      <c r="N505">
        <v>-0.14000000000000001</v>
      </c>
      <c r="O505">
        <v>-0.14000000000000001</v>
      </c>
      <c r="P505">
        <v>-0.14000000000000001</v>
      </c>
      <c r="Q505">
        <v>-0.14000000000000001</v>
      </c>
      <c r="R505">
        <v>-0.14000000000000001</v>
      </c>
      <c r="S505">
        <v>39</v>
      </c>
      <c r="T505">
        <v>8</v>
      </c>
      <c r="U505">
        <v>300</v>
      </c>
      <c r="V505">
        <v>32</v>
      </c>
      <c r="AA505">
        <v>22</v>
      </c>
      <c r="AB505">
        <v>15.8</v>
      </c>
      <c r="AC505">
        <v>-0.2</v>
      </c>
      <c r="AE505" t="s">
        <v>1885</v>
      </c>
      <c r="AF505" t="s">
        <v>1885</v>
      </c>
      <c r="AI505">
        <v>12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10</v>
      </c>
    </row>
    <row r="506" spans="1:42">
      <c r="A506" t="s">
        <v>363</v>
      </c>
      <c r="B506" t="s">
        <v>49</v>
      </c>
      <c r="C506">
        <v>20</v>
      </c>
      <c r="D506">
        <v>2009</v>
      </c>
      <c r="E506">
        <v>4</v>
      </c>
      <c r="F506">
        <v>65</v>
      </c>
      <c r="G506">
        <v>46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-0.82</v>
      </c>
      <c r="O506">
        <v>-1.1200000000000001</v>
      </c>
      <c r="P506">
        <v>-1.97</v>
      </c>
      <c r="Q506">
        <v>-2.36</v>
      </c>
      <c r="R506">
        <v>-2.86</v>
      </c>
      <c r="S506">
        <v>27</v>
      </c>
      <c r="T506">
        <v>7</v>
      </c>
      <c r="U506">
        <v>249</v>
      </c>
      <c r="V506" t="s">
        <v>1885</v>
      </c>
      <c r="AA506">
        <v>84.5</v>
      </c>
      <c r="AB506">
        <v>0.34</v>
      </c>
      <c r="AC506">
        <v>1.0900000000000001</v>
      </c>
      <c r="AD506">
        <v>3.12</v>
      </c>
      <c r="AE506">
        <v>8.5000000000000006E-3</v>
      </c>
      <c r="AF506">
        <v>2.1546666666666665E-2</v>
      </c>
      <c r="AG506">
        <v>1.1299999999999999</v>
      </c>
      <c r="AH506">
        <v>1.49</v>
      </c>
      <c r="AI506">
        <v>16</v>
      </c>
      <c r="AJ506">
        <v>15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5</v>
      </c>
    </row>
    <row r="507" spans="1:42">
      <c r="A507" t="s">
        <v>364</v>
      </c>
      <c r="B507" t="s">
        <v>16</v>
      </c>
      <c r="C507">
        <v>70</v>
      </c>
      <c r="D507">
        <v>2009</v>
      </c>
      <c r="E507">
        <v>3</v>
      </c>
      <c r="F507">
        <v>83</v>
      </c>
      <c r="G507">
        <v>143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-0.23</v>
      </c>
      <c r="O507">
        <v>-0.42</v>
      </c>
      <c r="P507">
        <v>-0.78</v>
      </c>
      <c r="Q507">
        <v>-1.43</v>
      </c>
      <c r="R507">
        <v>-1.43</v>
      </c>
      <c r="S507">
        <v>24</v>
      </c>
      <c r="T507">
        <v>7</v>
      </c>
      <c r="U507">
        <v>226</v>
      </c>
      <c r="V507" t="s">
        <v>1885</v>
      </c>
      <c r="W507">
        <v>53</v>
      </c>
      <c r="X507">
        <v>121</v>
      </c>
      <c r="Y507">
        <v>177</v>
      </c>
      <c r="AA507">
        <v>96</v>
      </c>
      <c r="AB507">
        <v>3.09</v>
      </c>
      <c r="AC507">
        <v>9.69</v>
      </c>
      <c r="AD507">
        <v>3</v>
      </c>
      <c r="AE507">
        <v>7.8299999999999995E-2</v>
      </c>
      <c r="AF507">
        <v>0.22320000000000001</v>
      </c>
      <c r="AG507">
        <v>1.04</v>
      </c>
      <c r="AH507">
        <v>1.35</v>
      </c>
      <c r="AI507">
        <v>16</v>
      </c>
      <c r="AJ507">
        <v>8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2</v>
      </c>
    </row>
    <row r="508" spans="1:42">
      <c r="A508" t="s">
        <v>365</v>
      </c>
      <c r="B508" t="s">
        <v>12</v>
      </c>
      <c r="C508">
        <v>28</v>
      </c>
      <c r="D508">
        <v>2009</v>
      </c>
      <c r="E508">
        <v>1</v>
      </c>
      <c r="F508">
        <v>27</v>
      </c>
      <c r="G508">
        <v>7</v>
      </c>
      <c r="H508">
        <v>0</v>
      </c>
      <c r="I508">
        <v>1</v>
      </c>
      <c r="J508">
        <v>1</v>
      </c>
      <c r="K508">
        <v>1</v>
      </c>
      <c r="L508">
        <v>1</v>
      </c>
      <c r="M508">
        <v>0</v>
      </c>
      <c r="N508">
        <v>-0.12</v>
      </c>
      <c r="O508">
        <v>0.59</v>
      </c>
      <c r="P508">
        <v>0.68</v>
      </c>
      <c r="Q508">
        <v>1.2</v>
      </c>
      <c r="R508">
        <v>0.83</v>
      </c>
      <c r="S508">
        <v>21</v>
      </c>
      <c r="T508">
        <v>1</v>
      </c>
      <c r="U508">
        <v>17</v>
      </c>
      <c r="V508" t="s">
        <v>1885</v>
      </c>
      <c r="W508">
        <v>23</v>
      </c>
      <c r="X508">
        <v>9</v>
      </c>
      <c r="Y508">
        <v>18</v>
      </c>
      <c r="Z508">
        <v>22</v>
      </c>
      <c r="AC508">
        <v>11.45</v>
      </c>
      <c r="AD508">
        <v>19.53</v>
      </c>
      <c r="AE508" t="s">
        <v>1885</v>
      </c>
      <c r="AF508" t="s">
        <v>1885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</v>
      </c>
    </row>
    <row r="509" spans="1:42">
      <c r="A509" t="s">
        <v>135</v>
      </c>
      <c r="B509" t="s">
        <v>3</v>
      </c>
      <c r="C509">
        <v>61</v>
      </c>
      <c r="D509">
        <v>2009</v>
      </c>
      <c r="E509">
        <v>2</v>
      </c>
      <c r="F509">
        <v>6</v>
      </c>
      <c r="G509">
        <v>41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4</v>
      </c>
      <c r="N509">
        <v>1.05</v>
      </c>
      <c r="O509">
        <v>1.06</v>
      </c>
      <c r="P509">
        <v>0.84</v>
      </c>
      <c r="Q509">
        <v>0.84</v>
      </c>
      <c r="R509">
        <v>0.84</v>
      </c>
      <c r="S509">
        <v>32</v>
      </c>
      <c r="T509">
        <v>1</v>
      </c>
      <c r="U509">
        <v>5</v>
      </c>
      <c r="V509">
        <v>46</v>
      </c>
      <c r="W509">
        <v>40</v>
      </c>
      <c r="X509">
        <v>81</v>
      </c>
      <c r="Y509">
        <v>61</v>
      </c>
      <c r="AA509">
        <v>37</v>
      </c>
      <c r="AB509">
        <v>9.18</v>
      </c>
      <c r="AC509">
        <v>15.72</v>
      </c>
      <c r="AD509">
        <v>7.4</v>
      </c>
      <c r="AE509">
        <v>8.0299999999999996E-2</v>
      </c>
      <c r="AF509">
        <v>9.6199999999999994E-2</v>
      </c>
      <c r="AG509">
        <v>1.29</v>
      </c>
      <c r="AH509">
        <v>1.1399999999999999</v>
      </c>
      <c r="AI509">
        <v>16</v>
      </c>
      <c r="AJ509">
        <v>16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11</v>
      </c>
    </row>
    <row r="510" spans="1:42">
      <c r="A510" t="s">
        <v>175</v>
      </c>
      <c r="B510" t="s">
        <v>49</v>
      </c>
      <c r="C510">
        <v>21</v>
      </c>
      <c r="D510">
        <v>2009</v>
      </c>
      <c r="E510">
        <v>4</v>
      </c>
      <c r="F510">
        <v>88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2</v>
      </c>
      <c r="N510">
        <v>-0.55000000000000004</v>
      </c>
      <c r="O510">
        <v>-0.55000000000000004</v>
      </c>
      <c r="P510">
        <v>-0.55000000000000004</v>
      </c>
      <c r="Q510">
        <v>-0.55000000000000004</v>
      </c>
      <c r="R510">
        <v>-0.55000000000000004</v>
      </c>
      <c r="S510">
        <v>29</v>
      </c>
      <c r="T510">
        <v>2</v>
      </c>
      <c r="U510">
        <v>61</v>
      </c>
      <c r="V510">
        <v>19</v>
      </c>
      <c r="AA510">
        <v>26</v>
      </c>
      <c r="AB510">
        <v>6.52</v>
      </c>
      <c r="AC510">
        <v>0.46</v>
      </c>
      <c r="AE510">
        <v>0.13243076923076924</v>
      </c>
      <c r="AF510">
        <v>1.0240000000000001E-2</v>
      </c>
      <c r="AG510">
        <v>0.91</v>
      </c>
      <c r="AH510">
        <v>1.1599999999999999</v>
      </c>
      <c r="AI510">
        <v>13</v>
      </c>
      <c r="AJ510">
        <v>10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7</v>
      </c>
    </row>
    <row r="511" spans="1:42">
      <c r="A511" t="s">
        <v>366</v>
      </c>
      <c r="B511" t="s">
        <v>49</v>
      </c>
      <c r="C511">
        <v>22</v>
      </c>
      <c r="D511">
        <v>2009</v>
      </c>
      <c r="E511">
        <v>4</v>
      </c>
      <c r="F511">
        <v>68</v>
      </c>
      <c r="G511">
        <v>32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-0.68</v>
      </c>
      <c r="O511">
        <v>-1.38</v>
      </c>
      <c r="P511">
        <v>-1.55</v>
      </c>
      <c r="Q511">
        <v>-1.51</v>
      </c>
      <c r="R511">
        <v>-1.29</v>
      </c>
      <c r="S511">
        <v>22</v>
      </c>
      <c r="T511">
        <v>3</v>
      </c>
      <c r="U511">
        <v>89</v>
      </c>
      <c r="V511" t="s">
        <v>1885</v>
      </c>
      <c r="W511">
        <v>19</v>
      </c>
      <c r="X511">
        <v>17</v>
      </c>
      <c r="Y511">
        <v>12</v>
      </c>
      <c r="Z511">
        <v>10</v>
      </c>
      <c r="AC511">
        <v>1.17</v>
      </c>
      <c r="AD511">
        <v>4.4400000000000004</v>
      </c>
      <c r="AE511" t="s">
        <v>1885</v>
      </c>
      <c r="AF511">
        <v>3.7415384615384614E-2</v>
      </c>
      <c r="AH511">
        <v>1.19</v>
      </c>
      <c r="AJ511">
        <v>13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</v>
      </c>
    </row>
    <row r="512" spans="1:42">
      <c r="A512" t="s">
        <v>151</v>
      </c>
      <c r="B512" t="s">
        <v>16</v>
      </c>
      <c r="C512">
        <v>72</v>
      </c>
      <c r="D512">
        <v>2009</v>
      </c>
      <c r="E512">
        <v>3</v>
      </c>
      <c r="F512">
        <v>70</v>
      </c>
      <c r="G512">
        <v>43</v>
      </c>
      <c r="H512">
        <v>0</v>
      </c>
      <c r="I512">
        <v>0</v>
      </c>
      <c r="J512">
        <v>0</v>
      </c>
      <c r="K512">
        <v>1</v>
      </c>
      <c r="L512">
        <v>1</v>
      </c>
      <c r="M512">
        <v>0</v>
      </c>
      <c r="N512">
        <v>-0.23</v>
      </c>
      <c r="O512">
        <v>-0.36</v>
      </c>
      <c r="P512">
        <v>-0.37</v>
      </c>
      <c r="Q512">
        <v>0.49</v>
      </c>
      <c r="R512">
        <v>0.7</v>
      </c>
      <c r="S512">
        <v>25</v>
      </c>
      <c r="T512">
        <v>3</v>
      </c>
      <c r="U512">
        <v>78</v>
      </c>
      <c r="V512">
        <v>57</v>
      </c>
      <c r="W512">
        <v>66</v>
      </c>
      <c r="X512">
        <v>57.5</v>
      </c>
      <c r="Y512">
        <v>85</v>
      </c>
      <c r="Z512">
        <v>37</v>
      </c>
      <c r="AA512">
        <v>91</v>
      </c>
      <c r="AB512">
        <v>5.34</v>
      </c>
      <c r="AC512">
        <v>6.63</v>
      </c>
      <c r="AD512">
        <v>9.24</v>
      </c>
      <c r="AE512">
        <v>9.2800000000000007E-2</v>
      </c>
      <c r="AF512">
        <v>0.1139</v>
      </c>
      <c r="AG512">
        <v>2</v>
      </c>
      <c r="AH512">
        <v>1.07</v>
      </c>
      <c r="AI512">
        <v>10</v>
      </c>
      <c r="AJ512">
        <v>16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3</v>
      </c>
    </row>
    <row r="513" spans="1:42">
      <c r="A513" t="s">
        <v>134</v>
      </c>
      <c r="B513" t="s">
        <v>12</v>
      </c>
      <c r="C513">
        <v>29</v>
      </c>
      <c r="D513">
        <v>2009</v>
      </c>
      <c r="E513">
        <v>1</v>
      </c>
      <c r="F513">
        <v>30</v>
      </c>
      <c r="G513">
        <v>49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2</v>
      </c>
      <c r="N513">
        <v>-0.6</v>
      </c>
      <c r="O513">
        <v>-0.6</v>
      </c>
      <c r="P513">
        <v>-0.6</v>
      </c>
      <c r="Q513">
        <v>-0.6</v>
      </c>
      <c r="R513">
        <v>-0.6</v>
      </c>
      <c r="S513">
        <v>34</v>
      </c>
      <c r="T513">
        <v>8</v>
      </c>
      <c r="U513">
        <v>300</v>
      </c>
      <c r="V513">
        <v>21</v>
      </c>
      <c r="W513">
        <v>38</v>
      </c>
      <c r="AA513">
        <v>19</v>
      </c>
      <c r="AB513">
        <v>13.22</v>
      </c>
      <c r="AC513">
        <v>8.9600000000000009</v>
      </c>
      <c r="AD513">
        <v>6.54</v>
      </c>
      <c r="AE513" t="s">
        <v>1885</v>
      </c>
      <c r="AF513" t="s">
        <v>1885</v>
      </c>
      <c r="AI513">
        <v>16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8</v>
      </c>
    </row>
    <row r="514" spans="1:42">
      <c r="A514" t="s">
        <v>248</v>
      </c>
      <c r="B514" t="s">
        <v>3</v>
      </c>
      <c r="C514">
        <v>62</v>
      </c>
      <c r="D514">
        <v>2009</v>
      </c>
      <c r="E514">
        <v>2</v>
      </c>
      <c r="F514">
        <v>41</v>
      </c>
      <c r="G514">
        <v>52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0.24</v>
      </c>
      <c r="O514">
        <v>-0.08</v>
      </c>
      <c r="P514">
        <v>-0.08</v>
      </c>
      <c r="Q514">
        <v>-0.08</v>
      </c>
      <c r="R514">
        <v>-0.08</v>
      </c>
      <c r="S514">
        <v>31</v>
      </c>
      <c r="T514">
        <v>4</v>
      </c>
      <c r="U514">
        <v>121</v>
      </c>
      <c r="V514">
        <v>88</v>
      </c>
      <c r="W514">
        <v>73</v>
      </c>
      <c r="AA514">
        <v>45</v>
      </c>
      <c r="AB514">
        <v>8.52</v>
      </c>
      <c r="AC514">
        <v>8.94</v>
      </c>
      <c r="AD514">
        <v>6.05</v>
      </c>
      <c r="AE514">
        <v>6.4457142857142852E-2</v>
      </c>
      <c r="AF514">
        <v>0.08</v>
      </c>
      <c r="AG514">
        <v>2.27</v>
      </c>
      <c r="AH514">
        <v>1.21</v>
      </c>
      <c r="AI514">
        <v>14</v>
      </c>
      <c r="AJ514">
        <v>14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9</v>
      </c>
    </row>
    <row r="515" spans="1:42">
      <c r="A515" t="s">
        <v>261</v>
      </c>
      <c r="B515" t="s">
        <v>16</v>
      </c>
      <c r="C515">
        <v>73</v>
      </c>
      <c r="D515">
        <v>2009</v>
      </c>
      <c r="E515">
        <v>3</v>
      </c>
      <c r="F515">
        <v>92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-0.24</v>
      </c>
      <c r="O515">
        <v>-0.24</v>
      </c>
      <c r="P515">
        <v>-0.24</v>
      </c>
      <c r="Q515">
        <v>-0.24</v>
      </c>
      <c r="R515">
        <v>-0.24</v>
      </c>
      <c r="S515">
        <v>27</v>
      </c>
      <c r="T515">
        <v>2</v>
      </c>
      <c r="U515">
        <v>39</v>
      </c>
      <c r="V515">
        <v>113</v>
      </c>
      <c r="AA515">
        <v>73</v>
      </c>
      <c r="AB515">
        <v>7.17</v>
      </c>
      <c r="AC515">
        <v>5.38</v>
      </c>
      <c r="AE515">
        <v>0.15533333333333335</v>
      </c>
      <c r="AF515">
        <v>0.11273846153846154</v>
      </c>
      <c r="AG515">
        <v>1.1599999999999999</v>
      </c>
      <c r="AH515">
        <v>1.21</v>
      </c>
      <c r="AI515">
        <v>12</v>
      </c>
      <c r="AJ515">
        <v>13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5</v>
      </c>
    </row>
    <row r="516" spans="1:42">
      <c r="A516" t="s">
        <v>367</v>
      </c>
      <c r="B516" t="s">
        <v>16</v>
      </c>
      <c r="C516">
        <v>74</v>
      </c>
      <c r="D516">
        <v>2009</v>
      </c>
      <c r="E516">
        <v>3</v>
      </c>
      <c r="F516">
        <v>71</v>
      </c>
      <c r="G516">
        <v>107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-0.14000000000000001</v>
      </c>
      <c r="O516">
        <v>-0.83</v>
      </c>
      <c r="P516">
        <v>-1.17</v>
      </c>
      <c r="Q516">
        <v>-1.26</v>
      </c>
      <c r="R516">
        <v>-1.26</v>
      </c>
      <c r="S516">
        <v>27</v>
      </c>
      <c r="T516">
        <v>8</v>
      </c>
      <c r="U516">
        <v>300</v>
      </c>
      <c r="V516" t="s">
        <v>1885</v>
      </c>
      <c r="W516">
        <v>94.5</v>
      </c>
      <c r="AA516">
        <v>49</v>
      </c>
      <c r="AB516">
        <v>11.67</v>
      </c>
      <c r="AC516">
        <v>6.58</v>
      </c>
      <c r="AD516">
        <v>3.13</v>
      </c>
      <c r="AE516">
        <v>0.24290909090909094</v>
      </c>
      <c r="AF516">
        <v>0.13830000000000001</v>
      </c>
      <c r="AG516">
        <v>1.86</v>
      </c>
      <c r="AH516">
        <v>1.37</v>
      </c>
      <c r="AI516">
        <v>11</v>
      </c>
      <c r="AJ516">
        <v>16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4</v>
      </c>
    </row>
    <row r="517" spans="1:42">
      <c r="A517" t="s">
        <v>229</v>
      </c>
      <c r="B517" t="s">
        <v>12</v>
      </c>
      <c r="C517">
        <v>30</v>
      </c>
      <c r="D517">
        <v>2009</v>
      </c>
      <c r="E517">
        <v>1</v>
      </c>
      <c r="F517">
        <v>51</v>
      </c>
      <c r="G517">
        <v>70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-0.28000000000000003</v>
      </c>
      <c r="O517">
        <v>-0.61</v>
      </c>
      <c r="P517">
        <v>-0.61</v>
      </c>
      <c r="Q517">
        <v>-0.61</v>
      </c>
      <c r="R517">
        <v>-0.61</v>
      </c>
      <c r="S517">
        <v>33</v>
      </c>
      <c r="T517">
        <v>1</v>
      </c>
      <c r="U517">
        <v>18</v>
      </c>
      <c r="V517">
        <v>37</v>
      </c>
      <c r="AA517">
        <v>10</v>
      </c>
      <c r="AB517">
        <v>16.12</v>
      </c>
      <c r="AC517">
        <v>6.41</v>
      </c>
      <c r="AD517">
        <v>0.76</v>
      </c>
      <c r="AE517" t="s">
        <v>1885</v>
      </c>
      <c r="AF517" t="s">
        <v>1885</v>
      </c>
      <c r="AI517">
        <v>16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10</v>
      </c>
    </row>
    <row r="518" spans="1:42">
      <c r="A518" t="s">
        <v>368</v>
      </c>
      <c r="B518" t="s">
        <v>3</v>
      </c>
      <c r="C518">
        <v>63</v>
      </c>
      <c r="D518">
        <v>2009</v>
      </c>
      <c r="E518">
        <v>2</v>
      </c>
      <c r="F518">
        <v>144</v>
      </c>
      <c r="G518">
        <v>127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-0.54</v>
      </c>
      <c r="O518">
        <v>-0.88</v>
      </c>
      <c r="P518">
        <v>-0.88</v>
      </c>
      <c r="Q518">
        <v>-0.88</v>
      </c>
      <c r="R518">
        <v>-0.88</v>
      </c>
      <c r="S518">
        <v>23</v>
      </c>
      <c r="T518">
        <v>4</v>
      </c>
      <c r="U518">
        <v>134</v>
      </c>
      <c r="V518" t="s">
        <v>1885</v>
      </c>
      <c r="W518">
        <v>114</v>
      </c>
      <c r="AC518">
        <v>1.43</v>
      </c>
      <c r="AD518">
        <v>1.44</v>
      </c>
      <c r="AE518" t="s">
        <v>1885</v>
      </c>
      <c r="AF518">
        <v>1.0666666666666666E-2</v>
      </c>
      <c r="AH518">
        <v>0</v>
      </c>
      <c r="AJ518">
        <v>3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</v>
      </c>
    </row>
    <row r="519" spans="1:42">
      <c r="A519" t="s">
        <v>264</v>
      </c>
      <c r="B519" t="s">
        <v>16</v>
      </c>
      <c r="C519">
        <v>75</v>
      </c>
      <c r="D519">
        <v>2009</v>
      </c>
      <c r="E519">
        <v>3</v>
      </c>
      <c r="F519">
        <v>147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0</v>
      </c>
      <c r="Q519">
        <v>0</v>
      </c>
      <c r="R519">
        <v>0</v>
      </c>
      <c r="S519">
        <v>26</v>
      </c>
      <c r="T519">
        <v>1</v>
      </c>
      <c r="U519">
        <v>7</v>
      </c>
      <c r="V519">
        <v>115</v>
      </c>
      <c r="W519">
        <v>136</v>
      </c>
      <c r="AA519">
        <v>139</v>
      </c>
      <c r="AB519">
        <v>0</v>
      </c>
      <c r="AC519">
        <v>0</v>
      </c>
      <c r="AE519">
        <v>5.2400000000000002E-2</v>
      </c>
      <c r="AF519">
        <v>6.9599999999999995E-2</v>
      </c>
      <c r="AG519">
        <v>0.39</v>
      </c>
      <c r="AH519">
        <v>0.92</v>
      </c>
      <c r="AI519">
        <v>8</v>
      </c>
      <c r="AJ519">
        <v>2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5</v>
      </c>
    </row>
    <row r="520" spans="1:42">
      <c r="A520" t="s">
        <v>230</v>
      </c>
      <c r="B520" t="s">
        <v>49</v>
      </c>
      <c r="C520">
        <v>23</v>
      </c>
      <c r="D520">
        <v>2009</v>
      </c>
      <c r="E520">
        <v>4</v>
      </c>
      <c r="F520">
        <v>25</v>
      </c>
      <c r="G520">
        <v>20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-0.22</v>
      </c>
      <c r="O520">
        <v>-0.18</v>
      </c>
      <c r="P520">
        <v>-0.34</v>
      </c>
      <c r="Q520">
        <v>-0.76</v>
      </c>
      <c r="R520">
        <v>-0.88</v>
      </c>
      <c r="S520">
        <v>25</v>
      </c>
      <c r="T520">
        <v>2</v>
      </c>
      <c r="U520">
        <v>53</v>
      </c>
      <c r="V520">
        <v>25</v>
      </c>
      <c r="W520">
        <v>33</v>
      </c>
      <c r="X520">
        <v>38</v>
      </c>
      <c r="Y520">
        <v>42</v>
      </c>
      <c r="Z520">
        <v>67</v>
      </c>
      <c r="AA520">
        <v>13</v>
      </c>
      <c r="AB520">
        <v>7.59</v>
      </c>
      <c r="AC520">
        <v>5.49</v>
      </c>
      <c r="AD520">
        <v>7.72</v>
      </c>
      <c r="AE520">
        <v>0.10630000000000001</v>
      </c>
      <c r="AF520">
        <v>0.1168</v>
      </c>
      <c r="AG520">
        <v>1.17</v>
      </c>
      <c r="AH520">
        <v>1.06</v>
      </c>
      <c r="AI520">
        <v>16</v>
      </c>
      <c r="AJ520">
        <v>14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4</v>
      </c>
    </row>
    <row r="521" spans="1:42">
      <c r="A521" t="s">
        <v>308</v>
      </c>
      <c r="B521" t="s">
        <v>3</v>
      </c>
      <c r="C521">
        <v>64</v>
      </c>
      <c r="D521">
        <v>2009</v>
      </c>
      <c r="E521">
        <v>2</v>
      </c>
      <c r="F521">
        <v>22</v>
      </c>
      <c r="G521">
        <v>65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0</v>
      </c>
      <c r="N521">
        <v>0.19</v>
      </c>
      <c r="O521">
        <v>0.19</v>
      </c>
      <c r="P521">
        <v>-0.1</v>
      </c>
      <c r="Q521">
        <v>-0.1</v>
      </c>
      <c r="R521">
        <v>-0.1</v>
      </c>
      <c r="S521">
        <v>26</v>
      </c>
      <c r="T521">
        <v>5</v>
      </c>
      <c r="U521">
        <v>145</v>
      </c>
      <c r="V521">
        <v>109</v>
      </c>
      <c r="W521">
        <v>34</v>
      </c>
      <c r="X521">
        <v>78</v>
      </c>
      <c r="Y521">
        <v>74</v>
      </c>
      <c r="AA521">
        <v>71</v>
      </c>
      <c r="AB521">
        <v>4.3</v>
      </c>
      <c r="AC521">
        <v>13.16</v>
      </c>
      <c r="AD521">
        <v>5.41</v>
      </c>
      <c r="AE521">
        <v>4.6171428571428572E-2</v>
      </c>
      <c r="AF521">
        <v>0.12411428571428572</v>
      </c>
      <c r="AG521">
        <v>2.11</v>
      </c>
      <c r="AH521">
        <v>1.07</v>
      </c>
      <c r="AI521">
        <v>14</v>
      </c>
      <c r="AJ521">
        <v>14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4</v>
      </c>
    </row>
    <row r="522" spans="1:42">
      <c r="A522" t="s">
        <v>369</v>
      </c>
      <c r="B522" t="s">
        <v>16</v>
      </c>
      <c r="C522">
        <v>76</v>
      </c>
      <c r="D522">
        <v>2009</v>
      </c>
      <c r="E522">
        <v>3</v>
      </c>
      <c r="F522">
        <v>29</v>
      </c>
      <c r="G522">
        <v>36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0.41</v>
      </c>
      <c r="O522">
        <v>0.73</v>
      </c>
      <c r="P522">
        <v>0.73</v>
      </c>
      <c r="Q522">
        <v>0.73</v>
      </c>
      <c r="R522">
        <v>0.45</v>
      </c>
      <c r="S522">
        <v>24</v>
      </c>
      <c r="T522">
        <v>4</v>
      </c>
      <c r="U522">
        <v>127</v>
      </c>
      <c r="V522" t="s">
        <v>1885</v>
      </c>
      <c r="W522">
        <v>48</v>
      </c>
      <c r="X522">
        <v>27</v>
      </c>
      <c r="Y522">
        <v>54</v>
      </c>
      <c r="Z522">
        <v>97</v>
      </c>
      <c r="AC522">
        <v>10.61</v>
      </c>
      <c r="AD522">
        <v>18.989999999999998</v>
      </c>
      <c r="AE522" t="s">
        <v>1885</v>
      </c>
      <c r="AF522">
        <v>0.14599999999999999</v>
      </c>
      <c r="AH522">
        <v>1.39</v>
      </c>
      <c r="AJ522">
        <v>16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1</v>
      </c>
    </row>
    <row r="523" spans="1:42">
      <c r="A523" t="s">
        <v>127</v>
      </c>
      <c r="B523" t="s">
        <v>12</v>
      </c>
      <c r="C523">
        <v>31</v>
      </c>
      <c r="D523">
        <v>2009</v>
      </c>
      <c r="E523">
        <v>1</v>
      </c>
      <c r="F523">
        <v>56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-0.77</v>
      </c>
      <c r="O523">
        <v>-0.77</v>
      </c>
      <c r="P523">
        <v>-1.02</v>
      </c>
      <c r="Q523">
        <v>-1.21</v>
      </c>
      <c r="R523">
        <v>-1.21</v>
      </c>
      <c r="S523">
        <v>26</v>
      </c>
      <c r="T523">
        <v>1</v>
      </c>
      <c r="U523">
        <v>10</v>
      </c>
      <c r="V523">
        <v>18</v>
      </c>
      <c r="W523">
        <v>25</v>
      </c>
      <c r="X523">
        <v>53</v>
      </c>
      <c r="AA523">
        <v>48</v>
      </c>
      <c r="AB523">
        <v>3.77</v>
      </c>
      <c r="AC523">
        <v>1.35</v>
      </c>
      <c r="AE523" t="s">
        <v>1885</v>
      </c>
      <c r="AF523" t="s">
        <v>1885</v>
      </c>
      <c r="AI523">
        <v>4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4</v>
      </c>
    </row>
    <row r="524" spans="1:42">
      <c r="A524" t="s">
        <v>196</v>
      </c>
      <c r="B524" t="s">
        <v>3</v>
      </c>
      <c r="C524">
        <v>65</v>
      </c>
      <c r="D524">
        <v>2009</v>
      </c>
      <c r="E524">
        <v>2</v>
      </c>
      <c r="F524">
        <v>162</v>
      </c>
      <c r="G524">
        <v>153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-0.19</v>
      </c>
      <c r="O524">
        <v>-0.27</v>
      </c>
      <c r="P524">
        <v>-0.27</v>
      </c>
      <c r="Q524">
        <v>-0.27</v>
      </c>
      <c r="R524">
        <v>-0.27</v>
      </c>
      <c r="S524">
        <v>24</v>
      </c>
      <c r="T524">
        <v>2</v>
      </c>
      <c r="U524">
        <v>50</v>
      </c>
      <c r="V524">
        <v>78</v>
      </c>
      <c r="AA524">
        <v>162</v>
      </c>
      <c r="AB524">
        <v>0.03</v>
      </c>
      <c r="AC524">
        <v>0</v>
      </c>
      <c r="AE524">
        <v>0.12253333333333333</v>
      </c>
      <c r="AF524">
        <v>9.4799999999999995E-2</v>
      </c>
      <c r="AG524">
        <v>0.78</v>
      </c>
      <c r="AH524">
        <v>1.76</v>
      </c>
      <c r="AI524">
        <v>12</v>
      </c>
      <c r="AJ524">
        <v>8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3</v>
      </c>
    </row>
    <row r="525" spans="1:42">
      <c r="A525" t="s">
        <v>105</v>
      </c>
      <c r="B525" t="s">
        <v>16</v>
      </c>
      <c r="C525">
        <v>77</v>
      </c>
      <c r="D525">
        <v>2009</v>
      </c>
      <c r="E525">
        <v>3</v>
      </c>
      <c r="F525">
        <v>34</v>
      </c>
      <c r="G525">
        <v>41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0.5</v>
      </c>
      <c r="O525">
        <v>0.83</v>
      </c>
      <c r="P525">
        <v>1.06</v>
      </c>
      <c r="Q525">
        <v>0.56999999999999995</v>
      </c>
      <c r="R525">
        <v>0.25</v>
      </c>
      <c r="S525">
        <v>28</v>
      </c>
      <c r="T525">
        <v>3</v>
      </c>
      <c r="U525">
        <v>71</v>
      </c>
      <c r="V525">
        <v>37</v>
      </c>
      <c r="W525">
        <v>61</v>
      </c>
      <c r="X525">
        <v>69</v>
      </c>
      <c r="Y525">
        <v>89</v>
      </c>
      <c r="Z525">
        <v>115</v>
      </c>
      <c r="AA525">
        <v>134</v>
      </c>
      <c r="AB525">
        <v>17</v>
      </c>
      <c r="AC525">
        <v>12.51</v>
      </c>
      <c r="AD525">
        <v>11.54</v>
      </c>
      <c r="AE525">
        <v>0.26400000000000001</v>
      </c>
      <c r="AF525">
        <v>0.21587692307692308</v>
      </c>
      <c r="AG525">
        <v>2</v>
      </c>
      <c r="AH525">
        <v>1.69</v>
      </c>
      <c r="AI525">
        <v>1</v>
      </c>
      <c r="AJ525">
        <v>13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7</v>
      </c>
    </row>
    <row r="526" spans="1:42">
      <c r="A526" t="s">
        <v>227</v>
      </c>
      <c r="B526" t="s">
        <v>16</v>
      </c>
      <c r="C526">
        <v>79</v>
      </c>
      <c r="D526">
        <v>2009</v>
      </c>
      <c r="E526">
        <v>3</v>
      </c>
      <c r="F526">
        <v>63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2</v>
      </c>
      <c r="N526">
        <v>-0.01</v>
      </c>
      <c r="O526">
        <v>-0.01</v>
      </c>
      <c r="P526">
        <v>-0.01</v>
      </c>
      <c r="Q526">
        <v>-0.01</v>
      </c>
      <c r="R526">
        <v>-0.01</v>
      </c>
      <c r="S526">
        <v>36</v>
      </c>
      <c r="T526">
        <v>2</v>
      </c>
      <c r="U526">
        <v>43</v>
      </c>
      <c r="V526">
        <v>92</v>
      </c>
      <c r="AA526">
        <v>28</v>
      </c>
      <c r="AB526">
        <v>11.71</v>
      </c>
      <c r="AC526">
        <v>8.36</v>
      </c>
      <c r="AE526">
        <v>0.26800000000000002</v>
      </c>
      <c r="AF526">
        <v>0.22594285714285714</v>
      </c>
      <c r="AG526">
        <v>2.2599999999999998</v>
      </c>
      <c r="AH526">
        <v>1.37</v>
      </c>
      <c r="AI526">
        <v>16</v>
      </c>
      <c r="AJ526">
        <v>14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14</v>
      </c>
    </row>
    <row r="527" spans="1:42">
      <c r="A527" t="s">
        <v>370</v>
      </c>
      <c r="B527" t="s">
        <v>3</v>
      </c>
      <c r="C527">
        <v>66</v>
      </c>
      <c r="D527">
        <v>2009</v>
      </c>
      <c r="E527">
        <v>2</v>
      </c>
      <c r="F527">
        <v>162</v>
      </c>
      <c r="G527">
        <v>144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-0.61</v>
      </c>
      <c r="P527">
        <v>-1.49</v>
      </c>
      <c r="Q527">
        <v>-1.89</v>
      </c>
      <c r="R527">
        <v>-2.71</v>
      </c>
      <c r="S527">
        <v>23</v>
      </c>
      <c r="T527">
        <v>6</v>
      </c>
      <c r="U527">
        <v>185</v>
      </c>
      <c r="V527" t="s">
        <v>1885</v>
      </c>
      <c r="X527">
        <v>116</v>
      </c>
      <c r="Z527">
        <v>125</v>
      </c>
      <c r="AD527">
        <v>0.73</v>
      </c>
      <c r="AE527" t="s">
        <v>1885</v>
      </c>
      <c r="AF527" t="s">
        <v>1885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</v>
      </c>
    </row>
    <row r="528" spans="1:42">
      <c r="A528" t="s">
        <v>371</v>
      </c>
      <c r="B528" t="s">
        <v>16</v>
      </c>
      <c r="C528">
        <v>80</v>
      </c>
      <c r="D528">
        <v>2009</v>
      </c>
      <c r="E528">
        <v>3</v>
      </c>
      <c r="F528">
        <v>65</v>
      </c>
      <c r="G528">
        <v>74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0.03</v>
      </c>
      <c r="O528">
        <v>-0.31</v>
      </c>
      <c r="P528">
        <v>-0.55000000000000004</v>
      </c>
      <c r="Q528">
        <v>-0.55000000000000004</v>
      </c>
      <c r="R528">
        <v>-0.55000000000000004</v>
      </c>
      <c r="S528">
        <v>23</v>
      </c>
      <c r="T528">
        <v>2</v>
      </c>
      <c r="U528">
        <v>50</v>
      </c>
      <c r="V528" t="s">
        <v>1885</v>
      </c>
      <c r="W528">
        <v>50</v>
      </c>
      <c r="X528">
        <v>92</v>
      </c>
      <c r="Y528">
        <v>129</v>
      </c>
      <c r="Z528">
        <v>166</v>
      </c>
      <c r="AC528">
        <v>7.13</v>
      </c>
      <c r="AD528">
        <v>6.4</v>
      </c>
      <c r="AE528" t="s">
        <v>1885</v>
      </c>
      <c r="AF528">
        <v>0.21479999999999999</v>
      </c>
      <c r="AH528">
        <v>1.58</v>
      </c>
      <c r="AJ528">
        <v>16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</v>
      </c>
    </row>
    <row r="529" spans="1:42">
      <c r="A529" t="s">
        <v>271</v>
      </c>
      <c r="B529" t="s">
        <v>49</v>
      </c>
      <c r="C529">
        <v>24</v>
      </c>
      <c r="D529">
        <v>2009</v>
      </c>
      <c r="E529">
        <v>4</v>
      </c>
      <c r="F529">
        <v>22</v>
      </c>
      <c r="G529">
        <v>29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-0.02</v>
      </c>
      <c r="O529">
        <v>-0.25</v>
      </c>
      <c r="P529">
        <v>-0.25</v>
      </c>
      <c r="Q529">
        <v>-0.25</v>
      </c>
      <c r="R529">
        <v>-0.25</v>
      </c>
      <c r="S529">
        <v>28</v>
      </c>
      <c r="T529">
        <v>6</v>
      </c>
      <c r="U529">
        <v>179</v>
      </c>
      <c r="V529">
        <v>33</v>
      </c>
      <c r="W529">
        <v>39</v>
      </c>
      <c r="AA529">
        <v>11</v>
      </c>
      <c r="AB529">
        <v>7.89</v>
      </c>
      <c r="AC529">
        <v>6.79</v>
      </c>
      <c r="AD529">
        <v>6.56</v>
      </c>
      <c r="AE529">
        <v>0.18140000000000001</v>
      </c>
      <c r="AF529">
        <v>0.16822857142857142</v>
      </c>
      <c r="AG529">
        <v>1.61</v>
      </c>
      <c r="AH529">
        <v>1.37</v>
      </c>
      <c r="AI529">
        <v>16</v>
      </c>
      <c r="AJ529">
        <v>14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5</v>
      </c>
    </row>
    <row r="530" spans="1:42">
      <c r="A530" t="s">
        <v>288</v>
      </c>
      <c r="B530" t="s">
        <v>12</v>
      </c>
      <c r="C530">
        <v>32</v>
      </c>
      <c r="D530">
        <v>2009</v>
      </c>
      <c r="E530">
        <v>1</v>
      </c>
      <c r="F530">
        <v>36</v>
      </c>
      <c r="G530">
        <v>22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-0.14000000000000001</v>
      </c>
      <c r="O530">
        <v>-0.1</v>
      </c>
      <c r="P530">
        <v>-0.4</v>
      </c>
      <c r="Q530">
        <v>-0.4</v>
      </c>
      <c r="R530">
        <v>-0.71</v>
      </c>
      <c r="S530">
        <v>29</v>
      </c>
      <c r="T530">
        <v>8</v>
      </c>
      <c r="U530">
        <v>300</v>
      </c>
      <c r="V530">
        <v>50</v>
      </c>
      <c r="W530">
        <v>44</v>
      </c>
      <c r="X530">
        <v>47</v>
      </c>
      <c r="Y530">
        <v>51</v>
      </c>
      <c r="Z530">
        <v>53</v>
      </c>
      <c r="AA530">
        <v>26</v>
      </c>
      <c r="AB530">
        <v>18.59</v>
      </c>
      <c r="AC530">
        <v>11.79</v>
      </c>
      <c r="AD530">
        <v>17.43</v>
      </c>
      <c r="AE530" t="s">
        <v>1885</v>
      </c>
      <c r="AF530" t="s">
        <v>1885</v>
      </c>
      <c r="AI530">
        <v>9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5</v>
      </c>
    </row>
    <row r="531" spans="1:42">
      <c r="A531" t="s">
        <v>171</v>
      </c>
      <c r="B531" t="s">
        <v>3</v>
      </c>
      <c r="C531">
        <v>67</v>
      </c>
      <c r="D531">
        <v>2009</v>
      </c>
      <c r="E531">
        <v>2</v>
      </c>
      <c r="F531">
        <v>64</v>
      </c>
      <c r="G531">
        <v>63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-0.1</v>
      </c>
      <c r="O531">
        <v>-0.02</v>
      </c>
      <c r="P531">
        <v>-0.02</v>
      </c>
      <c r="Q531">
        <v>-0.02</v>
      </c>
      <c r="R531">
        <v>-0.02</v>
      </c>
      <c r="S531">
        <v>30</v>
      </c>
      <c r="T531">
        <v>2</v>
      </c>
      <c r="U531">
        <v>56</v>
      </c>
      <c r="V531">
        <v>59</v>
      </c>
      <c r="AA531">
        <v>62</v>
      </c>
      <c r="AB531">
        <v>5.28</v>
      </c>
      <c r="AC531">
        <v>6.79</v>
      </c>
      <c r="AD531">
        <v>8.01</v>
      </c>
      <c r="AE531">
        <v>7.6430769230769233E-2</v>
      </c>
      <c r="AF531">
        <v>6.8159999999999998E-2</v>
      </c>
      <c r="AG531">
        <v>1.45</v>
      </c>
      <c r="AH531">
        <v>1.56</v>
      </c>
      <c r="AI531">
        <v>13</v>
      </c>
      <c r="AJ531">
        <v>10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8</v>
      </c>
    </row>
    <row r="532" spans="1:42">
      <c r="A532" t="s">
        <v>295</v>
      </c>
      <c r="B532" t="s">
        <v>49</v>
      </c>
      <c r="C532">
        <v>25</v>
      </c>
      <c r="D532">
        <v>2009</v>
      </c>
      <c r="E532">
        <v>4</v>
      </c>
      <c r="F532">
        <v>12</v>
      </c>
      <c r="G532">
        <v>39</v>
      </c>
      <c r="H532">
        <v>1</v>
      </c>
      <c r="I532">
        <v>1</v>
      </c>
      <c r="J532">
        <v>2</v>
      </c>
      <c r="K532">
        <v>2</v>
      </c>
      <c r="L532">
        <v>2</v>
      </c>
      <c r="M532">
        <v>0</v>
      </c>
      <c r="N532">
        <v>0.25</v>
      </c>
      <c r="O532">
        <v>0.38</v>
      </c>
      <c r="P532">
        <v>0.79</v>
      </c>
      <c r="Q532">
        <v>0.7</v>
      </c>
      <c r="R532">
        <v>0.92</v>
      </c>
      <c r="S532">
        <v>22</v>
      </c>
      <c r="T532">
        <v>3</v>
      </c>
      <c r="U532">
        <v>91</v>
      </c>
      <c r="V532">
        <v>34</v>
      </c>
      <c r="W532">
        <v>1</v>
      </c>
      <c r="X532">
        <v>1</v>
      </c>
      <c r="Y532">
        <v>5</v>
      </c>
      <c r="Z532">
        <v>11</v>
      </c>
      <c r="AA532">
        <v>61</v>
      </c>
      <c r="AB532">
        <v>1.39</v>
      </c>
      <c r="AC532">
        <v>11.74</v>
      </c>
      <c r="AD532">
        <v>11.42</v>
      </c>
      <c r="AE532">
        <v>2.7428571428571431E-2</v>
      </c>
      <c r="AF532">
        <v>0.16873846153846153</v>
      </c>
      <c r="AG532">
        <v>1.61</v>
      </c>
      <c r="AH532">
        <v>2.42</v>
      </c>
      <c r="AI532">
        <v>14</v>
      </c>
      <c r="AJ532">
        <v>13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2</v>
      </c>
    </row>
    <row r="533" spans="1:42">
      <c r="A533" t="s">
        <v>164</v>
      </c>
      <c r="B533" t="s">
        <v>16</v>
      </c>
      <c r="C533">
        <v>83</v>
      </c>
      <c r="D533">
        <v>2009</v>
      </c>
      <c r="E533">
        <v>3</v>
      </c>
      <c r="F533">
        <v>113</v>
      </c>
      <c r="G533">
        <v>83</v>
      </c>
      <c r="H533">
        <v>0</v>
      </c>
      <c r="I533">
        <v>0</v>
      </c>
      <c r="J533">
        <v>1</v>
      </c>
      <c r="K533">
        <v>1</v>
      </c>
      <c r="L533">
        <v>1</v>
      </c>
      <c r="M533">
        <v>0</v>
      </c>
      <c r="N533">
        <v>-0.71</v>
      </c>
      <c r="O533">
        <v>-1.1599999999999999</v>
      </c>
      <c r="P533">
        <v>-0.5</v>
      </c>
      <c r="Q533">
        <v>-0.5</v>
      </c>
      <c r="R533">
        <v>-0.5</v>
      </c>
      <c r="S533">
        <v>24</v>
      </c>
      <c r="T533">
        <v>3</v>
      </c>
      <c r="U533">
        <v>75</v>
      </c>
      <c r="V533">
        <v>60</v>
      </c>
      <c r="W533">
        <v>64</v>
      </c>
      <c r="X533">
        <v>141</v>
      </c>
      <c r="Y533">
        <v>55</v>
      </c>
      <c r="AA533">
        <v>145</v>
      </c>
      <c r="AB533">
        <v>1.7</v>
      </c>
      <c r="AC533">
        <v>11.9</v>
      </c>
      <c r="AD533">
        <v>5.64</v>
      </c>
      <c r="AE533">
        <v>0.04</v>
      </c>
      <c r="AF533">
        <v>0.23680000000000001</v>
      </c>
      <c r="AG533">
        <v>1.1100000000000001</v>
      </c>
      <c r="AH533">
        <v>2.04</v>
      </c>
      <c r="AI533">
        <v>6</v>
      </c>
      <c r="AJ533">
        <v>3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3</v>
      </c>
    </row>
    <row r="534" spans="1:42">
      <c r="A534" t="s">
        <v>211</v>
      </c>
      <c r="B534" t="s">
        <v>12</v>
      </c>
      <c r="C534">
        <v>33</v>
      </c>
      <c r="D534">
        <v>2009</v>
      </c>
      <c r="E534">
        <v>1</v>
      </c>
      <c r="F534">
        <v>23</v>
      </c>
      <c r="G534">
        <v>23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-0.28999999999999998</v>
      </c>
      <c r="O534">
        <v>0.12</v>
      </c>
      <c r="P534">
        <v>0.17</v>
      </c>
      <c r="Q534">
        <v>7.0000000000000007E-2</v>
      </c>
      <c r="R534">
        <v>-0.61</v>
      </c>
      <c r="S534">
        <v>24</v>
      </c>
      <c r="T534">
        <v>2</v>
      </c>
      <c r="U534">
        <v>57</v>
      </c>
      <c r="V534">
        <v>34</v>
      </c>
      <c r="W534">
        <v>17</v>
      </c>
      <c r="X534">
        <v>36</v>
      </c>
      <c r="Y534">
        <v>61</v>
      </c>
      <c r="Z534">
        <v>49</v>
      </c>
      <c r="AA534">
        <v>60</v>
      </c>
      <c r="AB534">
        <v>0.89</v>
      </c>
      <c r="AC534">
        <v>12.02</v>
      </c>
      <c r="AD534">
        <v>12.74</v>
      </c>
      <c r="AE534" t="s">
        <v>1885</v>
      </c>
      <c r="AF534" t="s">
        <v>1885</v>
      </c>
      <c r="AI534">
        <v>3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2</v>
      </c>
    </row>
    <row r="535" spans="1:42">
      <c r="A535" t="s">
        <v>156</v>
      </c>
      <c r="B535" t="s">
        <v>3</v>
      </c>
      <c r="C535">
        <v>68</v>
      </c>
      <c r="D535">
        <v>2009</v>
      </c>
      <c r="E535">
        <v>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2</v>
      </c>
      <c r="O535">
        <v>0</v>
      </c>
      <c r="P535">
        <v>0</v>
      </c>
      <c r="Q535">
        <v>0</v>
      </c>
      <c r="R535">
        <v>0</v>
      </c>
      <c r="S535">
        <v>27</v>
      </c>
      <c r="T535">
        <v>1</v>
      </c>
      <c r="U535">
        <v>30</v>
      </c>
      <c r="V535">
        <v>54</v>
      </c>
      <c r="AA535">
        <v>112</v>
      </c>
      <c r="AB535">
        <v>1.68</v>
      </c>
      <c r="AE535">
        <v>8.3999999999999995E-3</v>
      </c>
      <c r="AF535" t="s">
        <v>1885</v>
      </c>
      <c r="AG535">
        <v>0.28999999999999998</v>
      </c>
      <c r="AI535">
        <v>8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6</v>
      </c>
    </row>
    <row r="536" spans="1:42">
      <c r="A536" t="s">
        <v>285</v>
      </c>
      <c r="B536" t="s">
        <v>16</v>
      </c>
      <c r="C536">
        <v>85</v>
      </c>
      <c r="D536">
        <v>2009</v>
      </c>
      <c r="E536">
        <v>3</v>
      </c>
      <c r="F536">
        <v>39</v>
      </c>
      <c r="G536">
        <v>30</v>
      </c>
      <c r="H536">
        <v>0</v>
      </c>
      <c r="I536">
        <v>0</v>
      </c>
      <c r="J536">
        <v>1</v>
      </c>
      <c r="K536">
        <v>1</v>
      </c>
      <c r="L536">
        <v>2</v>
      </c>
      <c r="M536">
        <v>0</v>
      </c>
      <c r="N536">
        <v>0.48</v>
      </c>
      <c r="O536">
        <v>0.69</v>
      </c>
      <c r="P536">
        <v>1.02</v>
      </c>
      <c r="Q536">
        <v>1.07</v>
      </c>
      <c r="R536">
        <v>2.21</v>
      </c>
      <c r="S536">
        <v>23</v>
      </c>
      <c r="T536">
        <v>6</v>
      </c>
      <c r="U536">
        <v>205</v>
      </c>
      <c r="V536">
        <v>126.5</v>
      </c>
      <c r="W536">
        <v>27</v>
      </c>
      <c r="X536">
        <v>31</v>
      </c>
      <c r="Y536">
        <v>32</v>
      </c>
      <c r="Z536">
        <v>24</v>
      </c>
      <c r="AA536">
        <v>150</v>
      </c>
      <c r="AB536">
        <v>0.45</v>
      </c>
      <c r="AC536">
        <v>10.61</v>
      </c>
      <c r="AD536">
        <v>13</v>
      </c>
      <c r="AE536">
        <v>8.2285714285714288E-3</v>
      </c>
      <c r="AF536">
        <v>0.17280000000000001</v>
      </c>
      <c r="AG536">
        <v>0.64</v>
      </c>
      <c r="AH536">
        <v>1.5</v>
      </c>
      <c r="AI536">
        <v>14</v>
      </c>
      <c r="AJ536">
        <v>14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2</v>
      </c>
    </row>
    <row r="537" spans="1:42">
      <c r="A537" t="s">
        <v>373</v>
      </c>
      <c r="B537" t="s">
        <v>49</v>
      </c>
      <c r="C537">
        <v>26</v>
      </c>
      <c r="D537">
        <v>2009</v>
      </c>
      <c r="E537">
        <v>4</v>
      </c>
      <c r="F537">
        <v>44</v>
      </c>
      <c r="G537">
        <v>90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-0.44</v>
      </c>
      <c r="O537">
        <v>-0.75</v>
      </c>
      <c r="P537">
        <v>-0.75</v>
      </c>
      <c r="Q537">
        <v>-0.75</v>
      </c>
      <c r="R537">
        <v>-0.75</v>
      </c>
      <c r="S537">
        <v>24</v>
      </c>
      <c r="T537">
        <v>4</v>
      </c>
      <c r="U537">
        <v>121</v>
      </c>
      <c r="V537" t="s">
        <v>1885</v>
      </c>
      <c r="W537">
        <v>32</v>
      </c>
      <c r="AC537">
        <v>3.05</v>
      </c>
      <c r="AD537">
        <v>1.1000000000000001</v>
      </c>
      <c r="AE537" t="s">
        <v>1885</v>
      </c>
      <c r="AF537">
        <v>9.3866666666666668E-2</v>
      </c>
      <c r="AH537">
        <v>0.82</v>
      </c>
      <c r="AJ537">
        <v>12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</v>
      </c>
    </row>
    <row r="538" spans="1:42">
      <c r="A538" t="s">
        <v>374</v>
      </c>
      <c r="B538" t="s">
        <v>16</v>
      </c>
      <c r="C538">
        <v>86</v>
      </c>
      <c r="D538">
        <v>2009</v>
      </c>
      <c r="E538">
        <v>3</v>
      </c>
      <c r="F538">
        <v>130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-0.95</v>
      </c>
      <c r="O538">
        <v>-0.95</v>
      </c>
      <c r="P538">
        <v>-1.41</v>
      </c>
      <c r="Q538">
        <v>-1.41</v>
      </c>
      <c r="R538">
        <v>-1.41</v>
      </c>
      <c r="S538">
        <v>24</v>
      </c>
      <c r="T538">
        <v>5</v>
      </c>
      <c r="U538">
        <v>144</v>
      </c>
      <c r="V538" t="s">
        <v>1885</v>
      </c>
      <c r="W538">
        <v>128</v>
      </c>
      <c r="X538">
        <v>146</v>
      </c>
      <c r="AC538">
        <v>2.37</v>
      </c>
      <c r="AE538" t="s">
        <v>1885</v>
      </c>
      <c r="AF538">
        <v>4.6133333333333332E-2</v>
      </c>
      <c r="AH538">
        <v>2.16</v>
      </c>
      <c r="AJ538">
        <v>6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</v>
      </c>
    </row>
    <row r="539" spans="1:42">
      <c r="A539" t="s">
        <v>273</v>
      </c>
      <c r="B539" t="s">
        <v>3</v>
      </c>
      <c r="C539">
        <v>69</v>
      </c>
      <c r="D539">
        <v>2009</v>
      </c>
      <c r="E539">
        <v>2</v>
      </c>
      <c r="F539">
        <v>42</v>
      </c>
      <c r="G539">
        <v>105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0.02</v>
      </c>
      <c r="O539">
        <v>0.04</v>
      </c>
      <c r="P539">
        <v>-0.17</v>
      </c>
      <c r="Q539">
        <v>-0.17</v>
      </c>
      <c r="R539">
        <v>-0.17</v>
      </c>
      <c r="S539">
        <v>33</v>
      </c>
      <c r="T539">
        <v>2</v>
      </c>
      <c r="U539">
        <v>46</v>
      </c>
      <c r="V539">
        <v>96</v>
      </c>
      <c r="W539">
        <v>90</v>
      </c>
      <c r="AA539">
        <v>21</v>
      </c>
      <c r="AB539">
        <v>12.89</v>
      </c>
      <c r="AC539">
        <v>7.91</v>
      </c>
      <c r="AD539">
        <v>8.35</v>
      </c>
      <c r="AE539">
        <v>0.15359999999999999</v>
      </c>
      <c r="AF539">
        <v>9.2160000000000006E-2</v>
      </c>
      <c r="AG539">
        <v>1.55</v>
      </c>
      <c r="AH539">
        <v>1.06</v>
      </c>
      <c r="AI539">
        <v>15</v>
      </c>
      <c r="AJ539">
        <v>15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11</v>
      </c>
    </row>
    <row r="540" spans="1:42">
      <c r="A540" t="s">
        <v>375</v>
      </c>
      <c r="B540" t="s">
        <v>16</v>
      </c>
      <c r="C540">
        <v>87</v>
      </c>
      <c r="D540">
        <v>2009</v>
      </c>
      <c r="E540">
        <v>3</v>
      </c>
      <c r="F540">
        <v>154</v>
      </c>
      <c r="G540">
        <v>150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-0.71</v>
      </c>
      <c r="Q540">
        <v>-1.4</v>
      </c>
      <c r="R540">
        <v>-1.4</v>
      </c>
      <c r="S540">
        <v>23</v>
      </c>
      <c r="T540">
        <v>3</v>
      </c>
      <c r="U540">
        <v>85</v>
      </c>
      <c r="V540" t="s">
        <v>1885</v>
      </c>
      <c r="W540">
        <v>126</v>
      </c>
      <c r="X540">
        <v>149</v>
      </c>
      <c r="Y540">
        <v>175</v>
      </c>
      <c r="Z540">
        <v>138</v>
      </c>
      <c r="AC540">
        <v>0.87</v>
      </c>
      <c r="AD540">
        <v>1.9</v>
      </c>
      <c r="AE540" t="s">
        <v>1885</v>
      </c>
      <c r="AF540">
        <v>1.6E-2</v>
      </c>
      <c r="AH540">
        <v>0.89</v>
      </c>
      <c r="AJ540">
        <v>2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</v>
      </c>
    </row>
    <row r="541" spans="1:42">
      <c r="A541" t="s">
        <v>315</v>
      </c>
      <c r="B541" t="s">
        <v>49</v>
      </c>
      <c r="C541">
        <v>27</v>
      </c>
      <c r="D541">
        <v>2009</v>
      </c>
      <c r="E541">
        <v>4</v>
      </c>
      <c r="F541">
        <v>52</v>
      </c>
      <c r="G541">
        <v>37</v>
      </c>
      <c r="H541">
        <v>0</v>
      </c>
      <c r="I541">
        <v>0</v>
      </c>
      <c r="J541">
        <v>0</v>
      </c>
      <c r="K541">
        <v>1</v>
      </c>
      <c r="L541">
        <v>2</v>
      </c>
      <c r="M541">
        <v>0</v>
      </c>
      <c r="N541">
        <v>-0.63</v>
      </c>
      <c r="O541">
        <v>-1.1599999999999999</v>
      </c>
      <c r="P541">
        <v>-1.88</v>
      </c>
      <c r="Q541">
        <v>-1.72</v>
      </c>
      <c r="R541">
        <v>-1.43</v>
      </c>
      <c r="S541">
        <v>22</v>
      </c>
      <c r="T541">
        <v>2</v>
      </c>
      <c r="U541">
        <v>61</v>
      </c>
      <c r="V541">
        <v>39</v>
      </c>
      <c r="W541">
        <v>38</v>
      </c>
      <c r="X541">
        <v>46</v>
      </c>
      <c r="Y541">
        <v>22</v>
      </c>
      <c r="Z541">
        <v>15</v>
      </c>
      <c r="AA541">
        <v>30</v>
      </c>
      <c r="AB541">
        <v>4.5199999999999996</v>
      </c>
      <c r="AC541">
        <v>2.21</v>
      </c>
      <c r="AD541">
        <v>3.69</v>
      </c>
      <c r="AE541">
        <v>4.4699999999999997E-2</v>
      </c>
      <c r="AF541">
        <v>6.137142857142857E-2</v>
      </c>
      <c r="AG541">
        <v>1.79</v>
      </c>
      <c r="AH541">
        <v>0.79</v>
      </c>
      <c r="AI541">
        <v>16</v>
      </c>
      <c r="AJ541">
        <v>14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2</v>
      </c>
    </row>
    <row r="542" spans="1:42">
      <c r="A542" t="s">
        <v>258</v>
      </c>
      <c r="B542" t="s">
        <v>16</v>
      </c>
      <c r="C542">
        <v>88</v>
      </c>
      <c r="D542">
        <v>2009</v>
      </c>
      <c r="E542">
        <v>3</v>
      </c>
      <c r="F542">
        <v>152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27</v>
      </c>
      <c r="T542">
        <v>3</v>
      </c>
      <c r="U542">
        <v>96</v>
      </c>
      <c r="V542">
        <v>110</v>
      </c>
      <c r="AA542">
        <v>66</v>
      </c>
      <c r="AB542">
        <v>5.96</v>
      </c>
      <c r="AC542">
        <v>0.35</v>
      </c>
      <c r="AE542">
        <v>0.14319999999999999</v>
      </c>
      <c r="AF542">
        <v>2.2933333333333333E-2</v>
      </c>
      <c r="AG542">
        <v>1.35</v>
      </c>
      <c r="AH542">
        <v>1.06</v>
      </c>
      <c r="AI542">
        <v>16</v>
      </c>
      <c r="AJ542">
        <v>6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5</v>
      </c>
    </row>
    <row r="543" spans="1:42">
      <c r="A543" t="s">
        <v>70</v>
      </c>
      <c r="B543" t="s">
        <v>3</v>
      </c>
      <c r="C543">
        <v>70</v>
      </c>
      <c r="D543">
        <v>2009</v>
      </c>
      <c r="E543">
        <v>2</v>
      </c>
      <c r="F543">
        <v>113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7</v>
      </c>
      <c r="N543">
        <v>-0.38</v>
      </c>
      <c r="O543">
        <v>-0.38</v>
      </c>
      <c r="P543">
        <v>-0.38</v>
      </c>
      <c r="Q543">
        <v>-0.38</v>
      </c>
      <c r="R543">
        <v>-0.38</v>
      </c>
      <c r="S543">
        <v>31</v>
      </c>
      <c r="T543">
        <v>1</v>
      </c>
      <c r="U543">
        <v>4</v>
      </c>
      <c r="V543">
        <v>29</v>
      </c>
      <c r="AA543">
        <v>56</v>
      </c>
      <c r="AB543">
        <v>6.92</v>
      </c>
      <c r="AC543">
        <v>2.4900000000000002</v>
      </c>
      <c r="AE543">
        <v>3.2123076923076928E-2</v>
      </c>
      <c r="AF543">
        <v>1.2114285714285715E-2</v>
      </c>
      <c r="AG543">
        <v>0.72</v>
      </c>
      <c r="AH543">
        <v>0.63</v>
      </c>
      <c r="AI543">
        <v>13</v>
      </c>
      <c r="AJ543">
        <v>7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11</v>
      </c>
    </row>
    <row r="544" spans="1:42">
      <c r="A544" t="s">
        <v>240</v>
      </c>
      <c r="B544" t="s">
        <v>49</v>
      </c>
      <c r="C544">
        <v>28</v>
      </c>
      <c r="D544">
        <v>2009</v>
      </c>
      <c r="E544">
        <v>4</v>
      </c>
      <c r="F544">
        <v>43</v>
      </c>
      <c r="G544">
        <v>56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-0.67</v>
      </c>
      <c r="O544">
        <v>-1.42</v>
      </c>
      <c r="P544">
        <v>-1.42</v>
      </c>
      <c r="Q544">
        <v>-1.42</v>
      </c>
      <c r="R544">
        <v>-1.42</v>
      </c>
      <c r="S544">
        <v>30</v>
      </c>
      <c r="T544">
        <v>3</v>
      </c>
      <c r="U544">
        <v>88</v>
      </c>
      <c r="V544">
        <v>28</v>
      </c>
      <c r="AA544">
        <v>41</v>
      </c>
      <c r="AB544">
        <v>2.5299999999999998</v>
      </c>
      <c r="AC544">
        <v>2.5099999999999998</v>
      </c>
      <c r="AD544">
        <v>1.66</v>
      </c>
      <c r="AE544">
        <v>5.7500000000000002E-2</v>
      </c>
      <c r="AF544">
        <v>3.3099999999999997E-2</v>
      </c>
      <c r="AG544">
        <v>0.94</v>
      </c>
      <c r="AH544">
        <v>0.75</v>
      </c>
      <c r="AI544">
        <v>16</v>
      </c>
      <c r="AJ544">
        <v>16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8</v>
      </c>
    </row>
    <row r="545" spans="1:42">
      <c r="A545" t="s">
        <v>246</v>
      </c>
      <c r="B545" t="s">
        <v>16</v>
      </c>
      <c r="C545">
        <v>89</v>
      </c>
      <c r="D545">
        <v>2009</v>
      </c>
      <c r="E545">
        <v>3</v>
      </c>
      <c r="F545">
        <v>62</v>
      </c>
      <c r="G545">
        <v>64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0.06</v>
      </c>
      <c r="O545">
        <v>-0.13</v>
      </c>
      <c r="P545">
        <v>0.04</v>
      </c>
      <c r="Q545">
        <v>-0.15</v>
      </c>
      <c r="R545">
        <v>-0.62</v>
      </c>
      <c r="S545">
        <v>26</v>
      </c>
      <c r="T545">
        <v>4</v>
      </c>
      <c r="U545">
        <v>109</v>
      </c>
      <c r="V545">
        <v>103</v>
      </c>
      <c r="W545">
        <v>110</v>
      </c>
      <c r="X545">
        <v>134</v>
      </c>
      <c r="Y545">
        <v>143.5</v>
      </c>
      <c r="Z545">
        <v>132</v>
      </c>
      <c r="AA545">
        <v>77</v>
      </c>
      <c r="AB545">
        <v>5.45</v>
      </c>
      <c r="AC545">
        <v>7.36</v>
      </c>
      <c r="AD545">
        <v>7.14</v>
      </c>
      <c r="AE545">
        <v>0.10154666666666667</v>
      </c>
      <c r="AF545">
        <v>0.10979999999999999</v>
      </c>
      <c r="AG545">
        <v>1.1299999999999999</v>
      </c>
      <c r="AH545">
        <v>1.4</v>
      </c>
      <c r="AI545">
        <v>15</v>
      </c>
      <c r="AJ545">
        <v>16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4</v>
      </c>
    </row>
    <row r="546" spans="1:42">
      <c r="A546" t="s">
        <v>120</v>
      </c>
      <c r="B546" t="s">
        <v>3</v>
      </c>
      <c r="C546">
        <v>71</v>
      </c>
      <c r="D546">
        <v>2009</v>
      </c>
      <c r="E546">
        <v>2</v>
      </c>
      <c r="F546">
        <v>48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0.1</v>
      </c>
      <c r="O546">
        <v>0.1</v>
      </c>
      <c r="P546">
        <v>0.1</v>
      </c>
      <c r="Q546">
        <v>0.1</v>
      </c>
      <c r="R546">
        <v>0.1</v>
      </c>
      <c r="S546">
        <v>29</v>
      </c>
      <c r="T546">
        <v>3</v>
      </c>
      <c r="U546">
        <v>96</v>
      </c>
      <c r="V546">
        <v>42</v>
      </c>
      <c r="W546">
        <v>87</v>
      </c>
      <c r="AA546">
        <v>48</v>
      </c>
      <c r="AB546">
        <v>7.62</v>
      </c>
      <c r="AC546">
        <v>7.95</v>
      </c>
      <c r="AE546">
        <v>4.182857142857143E-2</v>
      </c>
      <c r="AF546">
        <v>5.7733333333333331E-2</v>
      </c>
      <c r="AG546">
        <v>0.42</v>
      </c>
      <c r="AH546">
        <v>1.1299999999999999</v>
      </c>
      <c r="AI546">
        <v>14</v>
      </c>
      <c r="AJ546">
        <v>12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7</v>
      </c>
    </row>
    <row r="547" spans="1:42">
      <c r="A547" t="s">
        <v>332</v>
      </c>
      <c r="B547" t="s">
        <v>3</v>
      </c>
      <c r="C547">
        <v>72</v>
      </c>
      <c r="D547">
        <v>2009</v>
      </c>
      <c r="E547">
        <v>2</v>
      </c>
      <c r="F547">
        <v>71</v>
      </c>
      <c r="G547">
        <v>67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-0.49</v>
      </c>
      <c r="O547">
        <v>-0.92</v>
      </c>
      <c r="P547">
        <v>-1.38</v>
      </c>
      <c r="Q547">
        <v>-1.67</v>
      </c>
      <c r="R547">
        <v>-1.67</v>
      </c>
      <c r="S547">
        <v>27</v>
      </c>
      <c r="T547">
        <v>4</v>
      </c>
      <c r="U547">
        <v>119</v>
      </c>
      <c r="V547">
        <v>115</v>
      </c>
      <c r="W547">
        <v>89</v>
      </c>
      <c r="X547">
        <v>75</v>
      </c>
      <c r="AA547">
        <v>29</v>
      </c>
      <c r="AB547">
        <v>10.43</v>
      </c>
      <c r="AC547">
        <v>3.76</v>
      </c>
      <c r="AD547">
        <v>3.76</v>
      </c>
      <c r="AE547">
        <v>9.9199999999999997E-2</v>
      </c>
      <c r="AF547">
        <v>5.1900000000000002E-2</v>
      </c>
      <c r="AG547">
        <v>1.17</v>
      </c>
      <c r="AH547">
        <v>1.05</v>
      </c>
      <c r="AI547">
        <v>16</v>
      </c>
      <c r="AJ547">
        <v>16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6</v>
      </c>
    </row>
    <row r="548" spans="1:42">
      <c r="A548" t="s">
        <v>130</v>
      </c>
      <c r="B548" t="s">
        <v>16</v>
      </c>
      <c r="C548">
        <v>90</v>
      </c>
      <c r="D548">
        <v>2009</v>
      </c>
      <c r="E548">
        <v>3</v>
      </c>
      <c r="F548">
        <v>74</v>
      </c>
      <c r="G548">
        <v>114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-0.27</v>
      </c>
      <c r="O548">
        <v>-1.18</v>
      </c>
      <c r="P548">
        <v>-1.27</v>
      </c>
      <c r="Q548">
        <v>-1.27</v>
      </c>
      <c r="R548">
        <v>-1.27</v>
      </c>
      <c r="S548">
        <v>28</v>
      </c>
      <c r="T548">
        <v>1</v>
      </c>
      <c r="U548">
        <v>17</v>
      </c>
      <c r="V548">
        <v>50</v>
      </c>
      <c r="AA548">
        <v>55</v>
      </c>
      <c r="AB548">
        <v>7.35</v>
      </c>
      <c r="AC548">
        <v>6.04</v>
      </c>
      <c r="AD548">
        <v>2.79</v>
      </c>
      <c r="AE548">
        <v>0.14530000000000001</v>
      </c>
      <c r="AF548">
        <v>0.154</v>
      </c>
      <c r="AG548">
        <v>1.1100000000000001</v>
      </c>
      <c r="AH548">
        <v>0.67</v>
      </c>
      <c r="AI548">
        <v>16</v>
      </c>
      <c r="AJ548">
        <v>16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7</v>
      </c>
    </row>
    <row r="549" spans="1:42">
      <c r="A549" t="s">
        <v>108</v>
      </c>
      <c r="B549" t="s">
        <v>12</v>
      </c>
      <c r="C549">
        <v>34</v>
      </c>
      <c r="D549">
        <v>2009</v>
      </c>
      <c r="E549">
        <v>1</v>
      </c>
      <c r="F549">
        <v>34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3</v>
      </c>
      <c r="N549">
        <v>-0.52</v>
      </c>
      <c r="O549">
        <v>-0.52</v>
      </c>
      <c r="P549">
        <v>-0.52</v>
      </c>
      <c r="Q549">
        <v>-0.52</v>
      </c>
      <c r="R549">
        <v>-0.52</v>
      </c>
      <c r="S549">
        <v>32</v>
      </c>
      <c r="T549">
        <v>6</v>
      </c>
      <c r="U549">
        <v>168</v>
      </c>
      <c r="V549">
        <v>15</v>
      </c>
      <c r="W549">
        <v>50</v>
      </c>
      <c r="X549">
        <v>54</v>
      </c>
      <c r="AA549">
        <v>27</v>
      </c>
      <c r="AB549">
        <v>10.210000000000001</v>
      </c>
      <c r="AC549">
        <v>8.77</v>
      </c>
      <c r="AE549" t="s">
        <v>1885</v>
      </c>
      <c r="AF549" t="s">
        <v>1885</v>
      </c>
      <c r="AI549">
        <v>15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10</v>
      </c>
    </row>
    <row r="550" spans="1:42">
      <c r="A550" t="s">
        <v>253</v>
      </c>
      <c r="B550" t="s">
        <v>12</v>
      </c>
      <c r="C550">
        <v>35</v>
      </c>
      <c r="D550">
        <v>2009</v>
      </c>
      <c r="E550">
        <v>1</v>
      </c>
      <c r="G550">
        <v>77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0</v>
      </c>
      <c r="Q550">
        <v>0</v>
      </c>
      <c r="R550">
        <v>0</v>
      </c>
      <c r="S550">
        <v>31</v>
      </c>
      <c r="T550">
        <v>4</v>
      </c>
      <c r="U550">
        <v>109</v>
      </c>
      <c r="V550">
        <v>42</v>
      </c>
      <c r="AA550">
        <v>35</v>
      </c>
      <c r="AB550">
        <v>12.82</v>
      </c>
      <c r="AD550">
        <v>-0.03</v>
      </c>
      <c r="AE550" t="s">
        <v>1885</v>
      </c>
      <c r="AF550" t="s">
        <v>1885</v>
      </c>
      <c r="AI550">
        <v>6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9</v>
      </c>
    </row>
    <row r="551" spans="1:42">
      <c r="A551" t="s">
        <v>201</v>
      </c>
      <c r="B551" t="s">
        <v>3</v>
      </c>
      <c r="C551">
        <v>73.5</v>
      </c>
      <c r="D551">
        <v>2009</v>
      </c>
      <c r="E551">
        <v>2</v>
      </c>
      <c r="F551">
        <v>55</v>
      </c>
      <c r="G551">
        <v>96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-0.12</v>
      </c>
      <c r="O551">
        <v>-0.84</v>
      </c>
      <c r="P551">
        <v>-0.84</v>
      </c>
      <c r="Q551">
        <v>-0.84</v>
      </c>
      <c r="R551">
        <v>-0.84</v>
      </c>
      <c r="S551">
        <v>32</v>
      </c>
      <c r="T551">
        <v>5</v>
      </c>
      <c r="U551">
        <v>156</v>
      </c>
      <c r="V551">
        <v>69</v>
      </c>
      <c r="W551">
        <v>88</v>
      </c>
      <c r="AA551">
        <v>36</v>
      </c>
      <c r="AB551">
        <v>11.37</v>
      </c>
      <c r="AC551">
        <v>6.74</v>
      </c>
      <c r="AD551">
        <v>1.35</v>
      </c>
      <c r="AE551">
        <v>5.7476923076923078E-2</v>
      </c>
      <c r="AF551">
        <v>6.3733333333333336E-2</v>
      </c>
      <c r="AG551">
        <v>1.35</v>
      </c>
      <c r="AH551">
        <v>2</v>
      </c>
      <c r="AI551">
        <v>13</v>
      </c>
      <c r="AJ551">
        <v>12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10</v>
      </c>
    </row>
    <row r="552" spans="1:42">
      <c r="A552" t="s">
        <v>376</v>
      </c>
      <c r="B552" t="s">
        <v>3</v>
      </c>
      <c r="C552">
        <v>73.5</v>
      </c>
      <c r="D552">
        <v>2009</v>
      </c>
      <c r="E552">
        <v>2</v>
      </c>
      <c r="F552">
        <v>131</v>
      </c>
      <c r="G552">
        <v>38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-0.46</v>
      </c>
      <c r="O552">
        <v>-0.21</v>
      </c>
      <c r="P552">
        <v>-0.54</v>
      </c>
      <c r="Q552">
        <v>-0.64</v>
      </c>
      <c r="R552">
        <v>-0.69</v>
      </c>
      <c r="S552">
        <v>22</v>
      </c>
      <c r="T552">
        <v>4</v>
      </c>
      <c r="U552">
        <v>111</v>
      </c>
      <c r="V552" t="s">
        <v>1885</v>
      </c>
      <c r="W552">
        <v>101</v>
      </c>
      <c r="X552">
        <v>51</v>
      </c>
      <c r="Y552">
        <v>63</v>
      </c>
      <c r="Z552">
        <v>79</v>
      </c>
      <c r="AC552">
        <v>1.68</v>
      </c>
      <c r="AD552">
        <v>8.39</v>
      </c>
      <c r="AE552" t="s">
        <v>1885</v>
      </c>
      <c r="AF552">
        <v>1.472E-2</v>
      </c>
      <c r="AH552">
        <v>1.07</v>
      </c>
      <c r="AJ552">
        <v>5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</v>
      </c>
    </row>
    <row r="553" spans="1:42">
      <c r="A553" t="s">
        <v>95</v>
      </c>
      <c r="B553" t="s">
        <v>49</v>
      </c>
      <c r="C553">
        <v>29</v>
      </c>
      <c r="D553">
        <v>2009</v>
      </c>
      <c r="E553">
        <v>4</v>
      </c>
      <c r="F553">
        <v>14</v>
      </c>
      <c r="G553">
        <v>15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4</v>
      </c>
      <c r="N553">
        <v>0.05</v>
      </c>
      <c r="O553">
        <v>0.28999999999999998</v>
      </c>
      <c r="P553">
        <v>0.05</v>
      </c>
      <c r="Q553">
        <v>-7.0000000000000007E-2</v>
      </c>
      <c r="R553">
        <v>-7.0000000000000007E-2</v>
      </c>
      <c r="S553">
        <v>29</v>
      </c>
      <c r="T553">
        <v>1</v>
      </c>
      <c r="U553">
        <v>31</v>
      </c>
      <c r="V553">
        <v>9</v>
      </c>
      <c r="W553">
        <v>28</v>
      </c>
      <c r="X553">
        <v>27</v>
      </c>
      <c r="Y553">
        <v>30</v>
      </c>
      <c r="AA553">
        <v>23</v>
      </c>
      <c r="AB553">
        <v>5.83</v>
      </c>
      <c r="AC553">
        <v>9.2799999999999994</v>
      </c>
      <c r="AD553">
        <v>9.99</v>
      </c>
      <c r="AE553">
        <v>0.1454</v>
      </c>
      <c r="AF553">
        <v>0.1429</v>
      </c>
      <c r="AG553">
        <v>1.0900000000000001</v>
      </c>
      <c r="AH553">
        <v>1.39</v>
      </c>
      <c r="AI553">
        <v>16</v>
      </c>
      <c r="AJ553">
        <v>16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9</v>
      </c>
    </row>
    <row r="554" spans="1:42">
      <c r="A554" t="s">
        <v>377</v>
      </c>
      <c r="B554" t="s">
        <v>3</v>
      </c>
      <c r="C554">
        <v>75</v>
      </c>
      <c r="D554">
        <v>2009</v>
      </c>
      <c r="E554">
        <v>2</v>
      </c>
      <c r="F554">
        <v>143</v>
      </c>
      <c r="G554">
        <v>73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-0.27</v>
      </c>
      <c r="O554">
        <v>-0.86</v>
      </c>
      <c r="P554">
        <v>-1</v>
      </c>
      <c r="Q554">
        <v>-1.08</v>
      </c>
      <c r="R554">
        <v>-1.08</v>
      </c>
      <c r="S554">
        <v>22</v>
      </c>
      <c r="T554">
        <v>5</v>
      </c>
      <c r="U554">
        <v>173</v>
      </c>
      <c r="V554" t="s">
        <v>1885</v>
      </c>
      <c r="W554">
        <v>61</v>
      </c>
      <c r="X554">
        <v>62</v>
      </c>
      <c r="Y554">
        <v>86</v>
      </c>
      <c r="AD554">
        <v>3.38</v>
      </c>
      <c r="AE554" t="s">
        <v>1885</v>
      </c>
      <c r="AF554" t="s">
        <v>1885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</row>
    <row r="555" spans="1:42">
      <c r="A555" t="s">
        <v>266</v>
      </c>
      <c r="B555" t="s">
        <v>3</v>
      </c>
      <c r="C555">
        <v>76</v>
      </c>
      <c r="D555">
        <v>2009</v>
      </c>
      <c r="E555">
        <v>2</v>
      </c>
      <c r="F555">
        <v>28</v>
      </c>
      <c r="G555">
        <v>40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0.35</v>
      </c>
      <c r="O555">
        <v>0.47</v>
      </c>
      <c r="P555">
        <v>-0.13</v>
      </c>
      <c r="Q555">
        <v>-0.55000000000000004</v>
      </c>
      <c r="R555">
        <v>-0.93</v>
      </c>
      <c r="S555">
        <v>24</v>
      </c>
      <c r="T555">
        <v>7</v>
      </c>
      <c r="U555">
        <v>233</v>
      </c>
      <c r="V555">
        <v>93</v>
      </c>
      <c r="W555">
        <v>35</v>
      </c>
      <c r="X555">
        <v>79</v>
      </c>
      <c r="Y555">
        <v>117</v>
      </c>
      <c r="Z555">
        <v>93</v>
      </c>
      <c r="AA555">
        <v>163</v>
      </c>
      <c r="AC555">
        <v>10.49</v>
      </c>
      <c r="AD555">
        <v>7.64</v>
      </c>
      <c r="AE555" t="s">
        <v>1885</v>
      </c>
      <c r="AF555">
        <v>8.9499999999999996E-2</v>
      </c>
      <c r="AH555">
        <v>1.41</v>
      </c>
      <c r="AJ555">
        <v>16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2</v>
      </c>
    </row>
    <row r="556" spans="1:42">
      <c r="A556" t="s">
        <v>378</v>
      </c>
      <c r="B556" t="s">
        <v>12</v>
      </c>
      <c r="C556">
        <v>36</v>
      </c>
      <c r="D556">
        <v>2009</v>
      </c>
      <c r="E556">
        <v>1</v>
      </c>
      <c r="F556">
        <v>46</v>
      </c>
      <c r="G556">
        <v>3</v>
      </c>
      <c r="H556">
        <v>0</v>
      </c>
      <c r="I556">
        <v>1</v>
      </c>
      <c r="J556">
        <v>2</v>
      </c>
      <c r="K556">
        <v>2</v>
      </c>
      <c r="L556">
        <v>2</v>
      </c>
      <c r="M556">
        <v>4</v>
      </c>
      <c r="N556">
        <v>-1.22</v>
      </c>
      <c r="O556">
        <v>0.17</v>
      </c>
      <c r="P556">
        <v>0.76</v>
      </c>
      <c r="Q556">
        <v>0.98</v>
      </c>
      <c r="R556">
        <v>1.1599999999999999</v>
      </c>
      <c r="S556">
        <v>29</v>
      </c>
      <c r="T556">
        <v>1</v>
      </c>
      <c r="U556">
        <v>1</v>
      </c>
      <c r="V556" t="s">
        <v>1885</v>
      </c>
      <c r="W556">
        <v>37</v>
      </c>
      <c r="X556">
        <v>2</v>
      </c>
      <c r="Y556">
        <v>9</v>
      </c>
      <c r="Z556">
        <v>21</v>
      </c>
      <c r="AC556">
        <v>2.58</v>
      </c>
      <c r="AD556">
        <v>29.69</v>
      </c>
      <c r="AE556" t="s">
        <v>1885</v>
      </c>
      <c r="AF556" t="s">
        <v>1885</v>
      </c>
      <c r="AK556">
        <v>0</v>
      </c>
      <c r="AL556">
        <v>1</v>
      </c>
      <c r="AM556">
        <v>1</v>
      </c>
      <c r="AN556">
        <v>1</v>
      </c>
      <c r="AO556">
        <v>1</v>
      </c>
      <c r="AP556">
        <v>9</v>
      </c>
    </row>
    <row r="557" spans="1:42">
      <c r="A557" t="s">
        <v>160</v>
      </c>
      <c r="B557" t="s">
        <v>3</v>
      </c>
      <c r="C557">
        <v>77</v>
      </c>
      <c r="D557">
        <v>2009</v>
      </c>
      <c r="E557">
        <v>2</v>
      </c>
      <c r="F557">
        <v>25</v>
      </c>
      <c r="G557">
        <v>33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0.28000000000000003</v>
      </c>
      <c r="O557">
        <v>0.59</v>
      </c>
      <c r="P557">
        <v>0.47</v>
      </c>
      <c r="Q557">
        <v>0.47</v>
      </c>
      <c r="R557">
        <v>0.47</v>
      </c>
      <c r="S557">
        <v>27</v>
      </c>
      <c r="T557">
        <v>1</v>
      </c>
      <c r="U557">
        <v>5</v>
      </c>
      <c r="V557">
        <v>55</v>
      </c>
      <c r="W557">
        <v>37</v>
      </c>
      <c r="X557">
        <v>80</v>
      </c>
      <c r="AA557">
        <v>72</v>
      </c>
      <c r="AB557">
        <v>9.77</v>
      </c>
      <c r="AC557">
        <v>10.91</v>
      </c>
      <c r="AD557">
        <v>8.9499999999999993</v>
      </c>
      <c r="AE557">
        <v>3.5733333333333332E-2</v>
      </c>
      <c r="AF557">
        <v>7.2900000000000006E-2</v>
      </c>
      <c r="AG557">
        <v>1.48</v>
      </c>
      <c r="AH557">
        <v>0.9</v>
      </c>
      <c r="AI557">
        <v>6</v>
      </c>
      <c r="AJ557">
        <v>16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5</v>
      </c>
    </row>
    <row r="558" spans="1:42">
      <c r="A558" t="s">
        <v>379</v>
      </c>
      <c r="B558" t="s">
        <v>16</v>
      </c>
      <c r="C558">
        <v>91</v>
      </c>
      <c r="D558">
        <v>2009</v>
      </c>
      <c r="E558">
        <v>3</v>
      </c>
      <c r="F558">
        <v>89</v>
      </c>
      <c r="G558">
        <v>81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-0.32</v>
      </c>
      <c r="O558">
        <v>-0.88</v>
      </c>
      <c r="P558">
        <v>-1.02</v>
      </c>
      <c r="Q558">
        <v>-1.02</v>
      </c>
      <c r="R558">
        <v>-1.02</v>
      </c>
      <c r="S558">
        <v>26</v>
      </c>
      <c r="T558">
        <v>7</v>
      </c>
      <c r="U558">
        <v>235</v>
      </c>
      <c r="V558" t="s">
        <v>1885</v>
      </c>
      <c r="W558">
        <v>144</v>
      </c>
      <c r="AA558">
        <v>73</v>
      </c>
      <c r="AB558">
        <v>5.73</v>
      </c>
      <c r="AC558">
        <v>4.96</v>
      </c>
      <c r="AD558">
        <v>5.09</v>
      </c>
      <c r="AE558">
        <v>9.0986666666666674E-2</v>
      </c>
      <c r="AF558">
        <v>0.16853333333333334</v>
      </c>
      <c r="AG558">
        <v>1.17</v>
      </c>
      <c r="AH558">
        <v>1.1200000000000001</v>
      </c>
      <c r="AI558">
        <v>15</v>
      </c>
      <c r="AJ558">
        <v>15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3</v>
      </c>
    </row>
    <row r="559" spans="1:42">
      <c r="A559" t="s">
        <v>380</v>
      </c>
      <c r="B559" t="s">
        <v>16</v>
      </c>
      <c r="C559">
        <v>92</v>
      </c>
      <c r="D559">
        <v>2009</v>
      </c>
      <c r="E559">
        <v>3</v>
      </c>
      <c r="F559">
        <v>114</v>
      </c>
      <c r="G559">
        <v>71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-0.64</v>
      </c>
      <c r="O559">
        <v>-0.99</v>
      </c>
      <c r="P559">
        <v>-2.04</v>
      </c>
      <c r="Q559">
        <v>-2.04</v>
      </c>
      <c r="R559">
        <v>-2.04</v>
      </c>
      <c r="S559">
        <v>23</v>
      </c>
      <c r="T559">
        <v>3</v>
      </c>
      <c r="U559">
        <v>91</v>
      </c>
      <c r="V559" t="s">
        <v>1885</v>
      </c>
      <c r="W559">
        <v>107</v>
      </c>
      <c r="X559">
        <v>154</v>
      </c>
      <c r="AC559">
        <v>2.0299999999999998</v>
      </c>
      <c r="AD559">
        <v>7.62</v>
      </c>
      <c r="AE559" t="s">
        <v>1885</v>
      </c>
      <c r="AF559">
        <v>7.0199999999999999E-2</v>
      </c>
      <c r="AH559">
        <v>0.85</v>
      </c>
      <c r="AJ559">
        <v>16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</v>
      </c>
    </row>
    <row r="560" spans="1:42">
      <c r="A560" t="s">
        <v>162</v>
      </c>
      <c r="B560" t="s">
        <v>16</v>
      </c>
      <c r="C560">
        <v>93.5</v>
      </c>
      <c r="D560">
        <v>2009</v>
      </c>
      <c r="E560">
        <v>3</v>
      </c>
      <c r="F560">
        <v>98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-0.14000000000000001</v>
      </c>
      <c r="O560">
        <v>-0.14000000000000001</v>
      </c>
      <c r="P560">
        <v>-0.14000000000000001</v>
      </c>
      <c r="Q560">
        <v>-0.14000000000000001</v>
      </c>
      <c r="R560">
        <v>-0.14000000000000001</v>
      </c>
      <c r="S560">
        <v>23</v>
      </c>
      <c r="T560">
        <v>2</v>
      </c>
      <c r="U560">
        <v>51</v>
      </c>
      <c r="V560">
        <v>59</v>
      </c>
      <c r="W560">
        <v>97</v>
      </c>
      <c r="X560">
        <v>152</v>
      </c>
      <c r="AA560">
        <v>158</v>
      </c>
      <c r="AB560">
        <v>0.96</v>
      </c>
      <c r="AC560">
        <v>3.73</v>
      </c>
      <c r="AE560">
        <v>6.1760000000000002E-2</v>
      </c>
      <c r="AF560">
        <v>8.09E-2</v>
      </c>
      <c r="AG560">
        <v>0.3</v>
      </c>
      <c r="AH560">
        <v>1.03</v>
      </c>
      <c r="AI560">
        <v>5</v>
      </c>
      <c r="AJ560">
        <v>16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2</v>
      </c>
    </row>
    <row r="561" spans="1:42">
      <c r="A561" t="s">
        <v>170</v>
      </c>
      <c r="B561" t="s">
        <v>16</v>
      </c>
      <c r="C561">
        <v>93.5</v>
      </c>
      <c r="D561">
        <v>2009</v>
      </c>
      <c r="E561">
        <v>3</v>
      </c>
      <c r="F561">
        <v>101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6</v>
      </c>
      <c r="N561">
        <v>-0.13</v>
      </c>
      <c r="O561">
        <v>-0.13</v>
      </c>
      <c r="P561">
        <v>-0.13</v>
      </c>
      <c r="Q561">
        <v>-0.13</v>
      </c>
      <c r="R561">
        <v>-0.13</v>
      </c>
      <c r="S561">
        <v>37</v>
      </c>
      <c r="T561">
        <v>2</v>
      </c>
      <c r="U561">
        <v>33</v>
      </c>
      <c r="V561">
        <v>63</v>
      </c>
      <c r="AA561">
        <v>29</v>
      </c>
      <c r="AB561">
        <v>11.56</v>
      </c>
      <c r="AC561">
        <v>4.66</v>
      </c>
      <c r="AE561">
        <v>0.21579999999999999</v>
      </c>
      <c r="AF561">
        <v>0.16853333333333331</v>
      </c>
      <c r="AG561">
        <v>1.43</v>
      </c>
      <c r="AH561">
        <v>1.26</v>
      </c>
      <c r="AI561">
        <v>16</v>
      </c>
      <c r="AJ561">
        <v>9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15</v>
      </c>
    </row>
    <row r="562" spans="1:42">
      <c r="A562" t="s">
        <v>118</v>
      </c>
      <c r="B562" t="s">
        <v>16</v>
      </c>
      <c r="C562">
        <v>95</v>
      </c>
      <c r="D562">
        <v>2009</v>
      </c>
      <c r="E562">
        <v>3</v>
      </c>
      <c r="F562">
        <v>137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-0.38</v>
      </c>
      <c r="O562">
        <v>-0.38</v>
      </c>
      <c r="P562">
        <v>-0.38</v>
      </c>
      <c r="Q562">
        <v>-0.38</v>
      </c>
      <c r="R562">
        <v>-0.38</v>
      </c>
      <c r="S562">
        <v>36</v>
      </c>
      <c r="T562">
        <v>2</v>
      </c>
      <c r="U562">
        <v>52</v>
      </c>
      <c r="V562">
        <v>44</v>
      </c>
      <c r="AA562">
        <v>65</v>
      </c>
      <c r="AB562">
        <v>7.38</v>
      </c>
      <c r="AC562">
        <v>2.2200000000000002</v>
      </c>
      <c r="AE562">
        <v>0.224</v>
      </c>
      <c r="AF562">
        <v>6.3039999999999999E-2</v>
      </c>
      <c r="AG562">
        <v>1.55</v>
      </c>
      <c r="AH562">
        <v>0.64</v>
      </c>
      <c r="AI562">
        <v>13</v>
      </c>
      <c r="AJ562">
        <v>5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14</v>
      </c>
    </row>
    <row r="563" spans="1:42">
      <c r="A563" t="s">
        <v>121</v>
      </c>
      <c r="B563" t="s">
        <v>16</v>
      </c>
      <c r="C563">
        <v>96</v>
      </c>
      <c r="D563">
        <v>2009</v>
      </c>
      <c r="E563">
        <v>3</v>
      </c>
      <c r="F563">
        <v>132</v>
      </c>
      <c r="G563">
        <v>122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2</v>
      </c>
      <c r="N563">
        <v>-0.78</v>
      </c>
      <c r="O563">
        <v>-1.46</v>
      </c>
      <c r="P563">
        <v>-1.46</v>
      </c>
      <c r="Q563">
        <v>-1.46</v>
      </c>
      <c r="R563">
        <v>-1.46</v>
      </c>
      <c r="S563">
        <v>38</v>
      </c>
      <c r="T563">
        <v>1</v>
      </c>
      <c r="U563">
        <v>8</v>
      </c>
      <c r="V563">
        <v>45</v>
      </c>
      <c r="W563">
        <v>55</v>
      </c>
      <c r="AA563">
        <v>123</v>
      </c>
      <c r="AB563">
        <v>2.98</v>
      </c>
      <c r="AC563">
        <v>4.57</v>
      </c>
      <c r="AD563">
        <v>2.93</v>
      </c>
      <c r="AE563">
        <v>8.5155555555555554E-2</v>
      </c>
      <c r="AF563">
        <v>0.20533333333333334</v>
      </c>
      <c r="AG563">
        <v>0.99</v>
      </c>
      <c r="AH563">
        <v>0.59</v>
      </c>
      <c r="AI563">
        <v>9</v>
      </c>
      <c r="AJ563">
        <v>3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15</v>
      </c>
    </row>
    <row r="564" spans="1:42">
      <c r="A564" t="s">
        <v>260</v>
      </c>
      <c r="B564" t="s">
        <v>16</v>
      </c>
      <c r="C564">
        <v>97</v>
      </c>
      <c r="D564">
        <v>2009</v>
      </c>
      <c r="E564">
        <v>3</v>
      </c>
      <c r="F564">
        <v>99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-0.23</v>
      </c>
      <c r="O564">
        <v>-0.23</v>
      </c>
      <c r="P564">
        <v>-0.23</v>
      </c>
      <c r="Q564">
        <v>-0.23</v>
      </c>
      <c r="R564">
        <v>-0.23</v>
      </c>
      <c r="S564">
        <v>25</v>
      </c>
      <c r="T564">
        <v>4</v>
      </c>
      <c r="U564">
        <v>128</v>
      </c>
      <c r="V564">
        <v>111.5</v>
      </c>
      <c r="W564">
        <v>125</v>
      </c>
      <c r="AA564">
        <v>109</v>
      </c>
      <c r="AB564">
        <v>2.85</v>
      </c>
      <c r="AC564">
        <v>5.59</v>
      </c>
      <c r="AE564">
        <v>7.003076923076923E-2</v>
      </c>
      <c r="AF564">
        <v>0.14328888888888891</v>
      </c>
      <c r="AG564">
        <v>0.91</v>
      </c>
      <c r="AH564">
        <v>1.04</v>
      </c>
      <c r="AI564">
        <v>13</v>
      </c>
      <c r="AJ564">
        <v>9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2</v>
      </c>
    </row>
    <row r="565" spans="1:42">
      <c r="A565" t="s">
        <v>210</v>
      </c>
      <c r="B565" t="s">
        <v>3</v>
      </c>
      <c r="C565">
        <v>78</v>
      </c>
      <c r="D565">
        <v>2009</v>
      </c>
      <c r="E565">
        <v>2</v>
      </c>
      <c r="G565">
        <v>99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2</v>
      </c>
      <c r="O565">
        <v>0</v>
      </c>
      <c r="P565">
        <v>0</v>
      </c>
      <c r="Q565">
        <v>0</v>
      </c>
      <c r="R565">
        <v>0</v>
      </c>
      <c r="S565">
        <v>30</v>
      </c>
      <c r="T565">
        <v>8</v>
      </c>
      <c r="U565">
        <v>300</v>
      </c>
      <c r="V565">
        <v>77</v>
      </c>
      <c r="AA565">
        <v>23</v>
      </c>
      <c r="AB565">
        <v>12.2</v>
      </c>
      <c r="AD565">
        <v>6.2</v>
      </c>
      <c r="AE565">
        <v>9.8559999999999995E-2</v>
      </c>
      <c r="AF565" t="s">
        <v>1885</v>
      </c>
      <c r="AG565">
        <v>1.34</v>
      </c>
      <c r="AI565">
        <v>15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9</v>
      </c>
    </row>
    <row r="566" spans="1:42">
      <c r="A566" t="s">
        <v>381</v>
      </c>
      <c r="B566" t="s">
        <v>12</v>
      </c>
      <c r="C566">
        <v>37</v>
      </c>
      <c r="D566">
        <v>2009</v>
      </c>
      <c r="E566">
        <v>1</v>
      </c>
      <c r="F566">
        <v>57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-1.43</v>
      </c>
      <c r="O566">
        <v>-1.43</v>
      </c>
      <c r="P566">
        <v>-1.43</v>
      </c>
      <c r="Q566">
        <v>-1.43</v>
      </c>
      <c r="R566">
        <v>-1.43</v>
      </c>
      <c r="S566">
        <v>23</v>
      </c>
      <c r="T566">
        <v>2</v>
      </c>
      <c r="U566">
        <v>44</v>
      </c>
      <c r="V566" t="s">
        <v>1885</v>
      </c>
      <c r="W566">
        <v>35</v>
      </c>
      <c r="AC566">
        <v>0.62</v>
      </c>
      <c r="AE566" t="s">
        <v>1885</v>
      </c>
      <c r="AF566" t="s">
        <v>1885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</v>
      </c>
    </row>
    <row r="567" spans="1:42">
      <c r="A567" t="s">
        <v>225</v>
      </c>
      <c r="B567" t="s">
        <v>16</v>
      </c>
      <c r="C567">
        <v>98</v>
      </c>
      <c r="D567">
        <v>2009</v>
      </c>
      <c r="E567">
        <v>3</v>
      </c>
      <c r="F567">
        <v>84</v>
      </c>
      <c r="G567">
        <v>88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-7.0000000000000007E-2</v>
      </c>
      <c r="O567">
        <v>-0.01</v>
      </c>
      <c r="P567">
        <v>-0.01</v>
      </c>
      <c r="Q567">
        <v>0.13</v>
      </c>
      <c r="R567">
        <v>-0.93</v>
      </c>
      <c r="S567">
        <v>33</v>
      </c>
      <c r="T567">
        <v>4</v>
      </c>
      <c r="U567">
        <v>105</v>
      </c>
      <c r="V567">
        <v>90</v>
      </c>
      <c r="Y567">
        <v>102</v>
      </c>
      <c r="Z567">
        <v>76</v>
      </c>
      <c r="AA567">
        <v>53</v>
      </c>
      <c r="AB567">
        <v>7.99</v>
      </c>
      <c r="AC567">
        <v>4.7300000000000004</v>
      </c>
      <c r="AD567">
        <v>6.04</v>
      </c>
      <c r="AE567">
        <v>0.14367999999999997</v>
      </c>
      <c r="AF567">
        <v>5.45E-2</v>
      </c>
      <c r="AG567">
        <v>1.61</v>
      </c>
      <c r="AH567">
        <v>1.7</v>
      </c>
      <c r="AI567">
        <v>15</v>
      </c>
      <c r="AJ567">
        <v>16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11</v>
      </c>
    </row>
    <row r="568" spans="1:42">
      <c r="A568" t="s">
        <v>231</v>
      </c>
      <c r="B568" t="s">
        <v>16</v>
      </c>
      <c r="C568">
        <v>99</v>
      </c>
      <c r="D568">
        <v>2009</v>
      </c>
      <c r="E568">
        <v>3</v>
      </c>
      <c r="F568">
        <v>42</v>
      </c>
      <c r="G568">
        <v>78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0.32</v>
      </c>
      <c r="O568">
        <v>-0.14000000000000001</v>
      </c>
      <c r="P568">
        <v>-0.42</v>
      </c>
      <c r="Q568">
        <v>-0.42</v>
      </c>
      <c r="R568">
        <v>-0.42</v>
      </c>
      <c r="S568">
        <v>27</v>
      </c>
      <c r="T568">
        <v>2</v>
      </c>
      <c r="U568">
        <v>50</v>
      </c>
      <c r="V568">
        <v>93</v>
      </c>
      <c r="W568">
        <v>88</v>
      </c>
      <c r="X568">
        <v>131</v>
      </c>
      <c r="Y568">
        <v>111</v>
      </c>
      <c r="AA568">
        <v>45</v>
      </c>
      <c r="AB568">
        <v>8.2899999999999991</v>
      </c>
      <c r="AC568">
        <v>9.0399999999999991</v>
      </c>
      <c r="AD568">
        <v>5.45</v>
      </c>
      <c r="AE568">
        <v>9.35E-2</v>
      </c>
      <c r="AF568">
        <v>0.16020000000000001</v>
      </c>
      <c r="AG568">
        <v>1.49</v>
      </c>
      <c r="AH568">
        <v>1.75</v>
      </c>
      <c r="AI568">
        <v>16</v>
      </c>
      <c r="AJ568">
        <v>16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6</v>
      </c>
    </row>
    <row r="569" spans="1:42">
      <c r="A569" t="s">
        <v>202</v>
      </c>
      <c r="B569" t="s">
        <v>3</v>
      </c>
      <c r="C569">
        <v>79</v>
      </c>
      <c r="D569">
        <v>2009</v>
      </c>
      <c r="E569">
        <v>2</v>
      </c>
      <c r="F569">
        <v>137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-0.28000000000000003</v>
      </c>
      <c r="O569">
        <v>-0.28000000000000003</v>
      </c>
      <c r="P569">
        <v>-0.28000000000000003</v>
      </c>
      <c r="Q569">
        <v>-0.28000000000000003</v>
      </c>
      <c r="R569">
        <v>-0.28000000000000003</v>
      </c>
      <c r="S569">
        <v>25</v>
      </c>
      <c r="T569">
        <v>5</v>
      </c>
      <c r="U569">
        <v>148</v>
      </c>
      <c r="V569">
        <v>70</v>
      </c>
      <c r="AA569">
        <v>87</v>
      </c>
      <c r="AB569">
        <v>5.2</v>
      </c>
      <c r="AC569">
        <v>2.0699999999999998</v>
      </c>
      <c r="AE569">
        <v>5.1733333333333333E-2</v>
      </c>
      <c r="AF569">
        <v>2.3466666666666667E-2</v>
      </c>
      <c r="AG569">
        <v>0.89</v>
      </c>
      <c r="AH569">
        <v>0.56000000000000005</v>
      </c>
      <c r="AI569">
        <v>6</v>
      </c>
      <c r="AJ569">
        <v>3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3</v>
      </c>
    </row>
    <row r="570" spans="1:42">
      <c r="A570" t="s">
        <v>382</v>
      </c>
      <c r="B570" t="s">
        <v>3</v>
      </c>
      <c r="C570">
        <v>80</v>
      </c>
      <c r="D570">
        <v>2009</v>
      </c>
      <c r="E570">
        <v>2</v>
      </c>
      <c r="F570">
        <v>114</v>
      </c>
      <c r="G570">
        <v>2</v>
      </c>
      <c r="H570">
        <v>0</v>
      </c>
      <c r="I570">
        <v>1</v>
      </c>
      <c r="J570">
        <v>1</v>
      </c>
      <c r="K570">
        <v>1</v>
      </c>
      <c r="L570">
        <v>1</v>
      </c>
      <c r="M570">
        <v>0</v>
      </c>
      <c r="N570">
        <v>-0.65</v>
      </c>
      <c r="O570">
        <v>1.22</v>
      </c>
      <c r="P570">
        <v>1.51</v>
      </c>
      <c r="Q570">
        <v>1.22</v>
      </c>
      <c r="R570">
        <v>1.25</v>
      </c>
      <c r="S570">
        <v>23</v>
      </c>
      <c r="T570">
        <v>7</v>
      </c>
      <c r="U570">
        <v>227</v>
      </c>
      <c r="V570" t="s">
        <v>1885</v>
      </c>
      <c r="W570">
        <v>75</v>
      </c>
      <c r="X570">
        <v>12</v>
      </c>
      <c r="Y570">
        <v>33</v>
      </c>
      <c r="Z570">
        <v>85</v>
      </c>
      <c r="AA570">
        <v>51</v>
      </c>
      <c r="AB570">
        <v>10.220000000000001</v>
      </c>
      <c r="AC570">
        <v>1.73</v>
      </c>
      <c r="AD570">
        <v>19.03</v>
      </c>
      <c r="AE570">
        <v>4.8480000000000002E-2</v>
      </c>
      <c r="AF570">
        <v>1.8720000000000001E-2</v>
      </c>
      <c r="AG570">
        <v>1.21</v>
      </c>
      <c r="AH570">
        <v>0.9</v>
      </c>
      <c r="AI570">
        <v>10</v>
      </c>
      <c r="AJ570">
        <v>10</v>
      </c>
      <c r="AK570">
        <v>0</v>
      </c>
      <c r="AL570">
        <v>1</v>
      </c>
      <c r="AM570">
        <v>1</v>
      </c>
      <c r="AN570">
        <v>1</v>
      </c>
      <c r="AO570">
        <v>1</v>
      </c>
      <c r="AP570">
        <v>2</v>
      </c>
    </row>
    <row r="571" spans="1:42">
      <c r="A571" t="s">
        <v>383</v>
      </c>
      <c r="B571" t="s">
        <v>12</v>
      </c>
      <c r="C571">
        <v>38</v>
      </c>
      <c r="D571">
        <v>2009</v>
      </c>
      <c r="E571">
        <v>1</v>
      </c>
      <c r="F571">
        <v>69</v>
      </c>
      <c r="G571">
        <v>62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-0.45</v>
      </c>
      <c r="O571">
        <v>-0.81</v>
      </c>
      <c r="P571">
        <v>-1.35</v>
      </c>
      <c r="Q571">
        <v>-1.54</v>
      </c>
      <c r="R571">
        <v>-3.5</v>
      </c>
      <c r="S571">
        <v>28</v>
      </c>
      <c r="T571">
        <v>4</v>
      </c>
      <c r="U571">
        <v>106</v>
      </c>
      <c r="V571" t="s">
        <v>1885</v>
      </c>
      <c r="AA571">
        <v>61</v>
      </c>
      <c r="AB571">
        <v>0.5</v>
      </c>
      <c r="AC571">
        <v>0.02</v>
      </c>
      <c r="AD571">
        <v>5.2</v>
      </c>
      <c r="AE571" t="s">
        <v>1885</v>
      </c>
      <c r="AF571" t="s">
        <v>1885</v>
      </c>
      <c r="AI571">
        <v>3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6</v>
      </c>
    </row>
    <row r="572" spans="1:42">
      <c r="A572" t="s">
        <v>384</v>
      </c>
      <c r="B572" t="s">
        <v>3</v>
      </c>
      <c r="C572">
        <v>81</v>
      </c>
      <c r="D572">
        <v>2009</v>
      </c>
      <c r="E572">
        <v>2</v>
      </c>
      <c r="F572">
        <v>112</v>
      </c>
      <c r="G572">
        <v>93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-0.21</v>
      </c>
      <c r="O572">
        <v>-0.4</v>
      </c>
      <c r="P572">
        <v>-0.73</v>
      </c>
      <c r="Q572">
        <v>-1.24</v>
      </c>
      <c r="R572">
        <v>-1.24</v>
      </c>
      <c r="S572">
        <v>24</v>
      </c>
      <c r="T572">
        <v>8</v>
      </c>
      <c r="U572">
        <v>300</v>
      </c>
      <c r="V572" t="s">
        <v>1885</v>
      </c>
      <c r="W572">
        <v>108</v>
      </c>
      <c r="X572">
        <v>109</v>
      </c>
      <c r="AA572">
        <v>158</v>
      </c>
      <c r="AC572">
        <v>3.56</v>
      </c>
      <c r="AD572">
        <v>3</v>
      </c>
      <c r="AE572" t="s">
        <v>1885</v>
      </c>
      <c r="AF572">
        <v>2.496E-2</v>
      </c>
      <c r="AH572">
        <v>0.5</v>
      </c>
      <c r="AJ572">
        <v>5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3</v>
      </c>
    </row>
    <row r="573" spans="1:42">
      <c r="A573" t="s">
        <v>385</v>
      </c>
      <c r="B573" t="s">
        <v>16</v>
      </c>
      <c r="C573">
        <v>101</v>
      </c>
      <c r="D573">
        <v>2009</v>
      </c>
      <c r="E573">
        <v>3</v>
      </c>
      <c r="F573">
        <v>110</v>
      </c>
      <c r="G573">
        <v>136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-0.56999999999999995</v>
      </c>
      <c r="O573">
        <v>-1.06</v>
      </c>
      <c r="P573">
        <v>-1.06</v>
      </c>
      <c r="Q573">
        <v>-1.06</v>
      </c>
      <c r="R573">
        <v>-1.06</v>
      </c>
      <c r="S573">
        <v>24</v>
      </c>
      <c r="T573">
        <v>5</v>
      </c>
      <c r="U573">
        <v>157</v>
      </c>
      <c r="V573" t="s">
        <v>1885</v>
      </c>
      <c r="AA573">
        <v>160</v>
      </c>
      <c r="AB573">
        <v>1.8</v>
      </c>
      <c r="AC573">
        <v>3.02</v>
      </c>
      <c r="AD573">
        <v>1.49</v>
      </c>
      <c r="AE573">
        <v>3.2000000000000001E-2</v>
      </c>
      <c r="AF573">
        <v>6.8430769230769226E-2</v>
      </c>
      <c r="AG573">
        <v>5.2</v>
      </c>
      <c r="AH573">
        <v>1.1499999999999999</v>
      </c>
      <c r="AI573">
        <v>2</v>
      </c>
      <c r="AJ573">
        <v>13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3</v>
      </c>
    </row>
    <row r="574" spans="1:42">
      <c r="A574" t="s">
        <v>153</v>
      </c>
      <c r="B574" t="s">
        <v>3</v>
      </c>
      <c r="C574">
        <v>82</v>
      </c>
      <c r="D574">
        <v>2009</v>
      </c>
      <c r="E574">
        <v>2</v>
      </c>
      <c r="F574">
        <v>63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-0.16</v>
      </c>
      <c r="O574">
        <v>-0.16</v>
      </c>
      <c r="P574">
        <v>-0.16</v>
      </c>
      <c r="Q574">
        <v>-0.16</v>
      </c>
      <c r="R574">
        <v>-0.16</v>
      </c>
      <c r="S574">
        <v>28</v>
      </c>
      <c r="T574">
        <v>3</v>
      </c>
      <c r="U574">
        <v>93</v>
      </c>
      <c r="V574">
        <v>53</v>
      </c>
      <c r="AC574">
        <v>4.8600000000000003</v>
      </c>
      <c r="AE574" t="s">
        <v>1885</v>
      </c>
      <c r="AF574">
        <v>4.0800000000000003E-2</v>
      </c>
      <c r="AH574">
        <v>0.64</v>
      </c>
      <c r="AJ574">
        <v>14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7</v>
      </c>
    </row>
    <row r="575" spans="1:42">
      <c r="A575" t="s">
        <v>250</v>
      </c>
      <c r="B575" t="s">
        <v>3</v>
      </c>
      <c r="C575">
        <v>83</v>
      </c>
      <c r="D575">
        <v>2009</v>
      </c>
      <c r="E575">
        <v>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P575">
        <v>0</v>
      </c>
      <c r="Q575">
        <v>0</v>
      </c>
      <c r="R575">
        <v>0</v>
      </c>
      <c r="S575">
        <v>28</v>
      </c>
      <c r="T575">
        <v>1</v>
      </c>
      <c r="U575">
        <v>18</v>
      </c>
      <c r="V575">
        <v>89</v>
      </c>
      <c r="AA575">
        <v>65</v>
      </c>
      <c r="AB575">
        <v>5.43</v>
      </c>
      <c r="AE575">
        <v>3.1999999999999997E-3</v>
      </c>
      <c r="AF575" t="s">
        <v>1885</v>
      </c>
      <c r="AG575">
        <v>0</v>
      </c>
      <c r="AI575">
        <v>12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8</v>
      </c>
    </row>
    <row r="576" spans="1:42">
      <c r="A576" t="s">
        <v>386</v>
      </c>
      <c r="B576" t="s">
        <v>49</v>
      </c>
      <c r="C576">
        <v>31</v>
      </c>
      <c r="D576">
        <v>2009</v>
      </c>
      <c r="E576">
        <v>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O576">
        <v>0</v>
      </c>
      <c r="P576">
        <v>0</v>
      </c>
      <c r="Q576">
        <v>0</v>
      </c>
      <c r="R576">
        <v>0</v>
      </c>
      <c r="S576">
        <v>32</v>
      </c>
      <c r="T576">
        <v>7</v>
      </c>
      <c r="U576">
        <v>218</v>
      </c>
      <c r="V576" t="s">
        <v>1885</v>
      </c>
      <c r="AA576">
        <v>16</v>
      </c>
      <c r="AB576">
        <v>7.26</v>
      </c>
      <c r="AE576">
        <v>0.10506666666666667</v>
      </c>
      <c r="AF576" t="s">
        <v>1885</v>
      </c>
      <c r="AG576">
        <v>2.02</v>
      </c>
      <c r="AI576">
        <v>15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11</v>
      </c>
    </row>
    <row r="577" spans="1:42">
      <c r="A577" t="s">
        <v>242</v>
      </c>
      <c r="B577" t="s">
        <v>3</v>
      </c>
      <c r="C577">
        <v>84</v>
      </c>
      <c r="D577">
        <v>2009</v>
      </c>
      <c r="E577">
        <v>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P577">
        <v>0</v>
      </c>
      <c r="Q577">
        <v>0</v>
      </c>
      <c r="R577">
        <v>0</v>
      </c>
      <c r="S577">
        <v>24</v>
      </c>
      <c r="T577">
        <v>4</v>
      </c>
      <c r="U577">
        <v>107</v>
      </c>
      <c r="V577">
        <v>87</v>
      </c>
      <c r="AA577">
        <v>69</v>
      </c>
      <c r="AB577">
        <v>6.04</v>
      </c>
      <c r="AE577">
        <v>8.448E-2</v>
      </c>
      <c r="AF577" t="s">
        <v>1885</v>
      </c>
      <c r="AG577">
        <v>1.1399999999999999</v>
      </c>
      <c r="AI577">
        <v>10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3</v>
      </c>
    </row>
    <row r="578" spans="1:42">
      <c r="A578" t="s">
        <v>180</v>
      </c>
      <c r="B578" t="s">
        <v>16</v>
      </c>
      <c r="C578">
        <v>102</v>
      </c>
      <c r="D578">
        <v>2009</v>
      </c>
      <c r="E578">
        <v>3</v>
      </c>
      <c r="F578">
        <v>30</v>
      </c>
      <c r="G578">
        <v>20</v>
      </c>
      <c r="H578">
        <v>0</v>
      </c>
      <c r="I578">
        <v>1</v>
      </c>
      <c r="J578">
        <v>1</v>
      </c>
      <c r="K578">
        <v>1</v>
      </c>
      <c r="L578">
        <v>1</v>
      </c>
      <c r="M578">
        <v>0</v>
      </c>
      <c r="N578">
        <v>0.36</v>
      </c>
      <c r="O578">
        <v>0.49</v>
      </c>
      <c r="P578">
        <v>0.35</v>
      </c>
      <c r="Q578">
        <v>0</v>
      </c>
      <c r="R578">
        <v>-0.67</v>
      </c>
      <c r="S578">
        <v>23</v>
      </c>
      <c r="T578">
        <v>3</v>
      </c>
      <c r="U578">
        <v>95</v>
      </c>
      <c r="V578">
        <v>66</v>
      </c>
      <c r="W578">
        <v>56</v>
      </c>
      <c r="X578">
        <v>30</v>
      </c>
      <c r="Y578">
        <v>62</v>
      </c>
      <c r="Z578">
        <v>124</v>
      </c>
      <c r="AA578">
        <v>155</v>
      </c>
      <c r="AB578">
        <v>0.77</v>
      </c>
      <c r="AC578">
        <v>12.09</v>
      </c>
      <c r="AD578">
        <v>13.04</v>
      </c>
      <c r="AE578">
        <v>2.4228571428571429E-2</v>
      </c>
      <c r="AF578">
        <v>0.2150857142857143</v>
      </c>
      <c r="AG578">
        <v>1.3</v>
      </c>
      <c r="AH578">
        <v>2.02</v>
      </c>
      <c r="AI578">
        <v>7</v>
      </c>
      <c r="AJ578">
        <v>14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2</v>
      </c>
    </row>
    <row r="579" spans="1:42">
      <c r="A579" t="s">
        <v>290</v>
      </c>
      <c r="B579" t="s">
        <v>16</v>
      </c>
      <c r="C579">
        <v>103</v>
      </c>
      <c r="D579">
        <v>2009</v>
      </c>
      <c r="E579">
        <v>3</v>
      </c>
      <c r="G579">
        <v>98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O579">
        <v>-0.76</v>
      </c>
      <c r="P579">
        <v>-0.88</v>
      </c>
      <c r="Q579">
        <v>-0.92</v>
      </c>
      <c r="R579">
        <v>-0.36</v>
      </c>
      <c r="S579">
        <v>25</v>
      </c>
      <c r="T579">
        <v>3</v>
      </c>
      <c r="U579">
        <v>84</v>
      </c>
      <c r="V579">
        <v>129</v>
      </c>
      <c r="W579">
        <v>101</v>
      </c>
      <c r="X579">
        <v>107</v>
      </c>
      <c r="Y579">
        <v>137</v>
      </c>
      <c r="Z579">
        <v>147</v>
      </c>
      <c r="AA579">
        <v>82</v>
      </c>
      <c r="AB579">
        <v>4.62</v>
      </c>
      <c r="AD579">
        <v>3.56</v>
      </c>
      <c r="AE579">
        <v>9.7299999999999998E-2</v>
      </c>
      <c r="AF579" t="s">
        <v>1885</v>
      </c>
      <c r="AG579">
        <v>1.0900000000000001</v>
      </c>
      <c r="AI579">
        <v>16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2</v>
      </c>
    </row>
    <row r="580" spans="1:42">
      <c r="A580" t="s">
        <v>387</v>
      </c>
      <c r="B580" t="s">
        <v>16</v>
      </c>
      <c r="C580">
        <v>104</v>
      </c>
      <c r="D580">
        <v>2009</v>
      </c>
      <c r="E580">
        <v>3</v>
      </c>
      <c r="F580">
        <v>66</v>
      </c>
      <c r="G580">
        <v>61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-0.04</v>
      </c>
      <c r="O580">
        <v>-0.31</v>
      </c>
      <c r="P580">
        <v>-0.35</v>
      </c>
      <c r="Q580">
        <v>-0.98</v>
      </c>
      <c r="R580">
        <v>-1.69</v>
      </c>
      <c r="S580">
        <v>22</v>
      </c>
      <c r="T580">
        <v>4</v>
      </c>
      <c r="U580">
        <v>124</v>
      </c>
      <c r="V580" t="s">
        <v>1885</v>
      </c>
      <c r="W580">
        <v>74</v>
      </c>
      <c r="X580">
        <v>88</v>
      </c>
      <c r="Y580">
        <v>133</v>
      </c>
      <c r="Z580">
        <v>164</v>
      </c>
      <c r="AC580">
        <v>7.08</v>
      </c>
      <c r="AD580">
        <v>8.44</v>
      </c>
      <c r="AE580" t="s">
        <v>1885</v>
      </c>
      <c r="AF580">
        <v>0.20730000000000001</v>
      </c>
      <c r="AH580">
        <v>1.22</v>
      </c>
      <c r="AJ580">
        <v>16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</row>
    <row r="581" spans="1:42">
      <c r="A581" t="s">
        <v>173</v>
      </c>
      <c r="B581" t="s">
        <v>3</v>
      </c>
      <c r="C581">
        <v>85</v>
      </c>
      <c r="D581">
        <v>2009</v>
      </c>
      <c r="E581">
        <v>2</v>
      </c>
      <c r="F581">
        <v>47</v>
      </c>
      <c r="G581">
        <v>45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-0.42</v>
      </c>
      <c r="O581">
        <v>-0.42</v>
      </c>
      <c r="P581">
        <v>-0.44</v>
      </c>
      <c r="Q581">
        <v>-0.44</v>
      </c>
      <c r="R581">
        <v>-0.44</v>
      </c>
      <c r="S581">
        <v>30</v>
      </c>
      <c r="T581">
        <v>2</v>
      </c>
      <c r="U581">
        <v>54</v>
      </c>
      <c r="V581">
        <v>61</v>
      </c>
      <c r="W581">
        <v>115</v>
      </c>
      <c r="X581">
        <v>97</v>
      </c>
      <c r="AA581">
        <v>52</v>
      </c>
      <c r="AB581">
        <v>7.85</v>
      </c>
      <c r="AC581">
        <v>6.96</v>
      </c>
      <c r="AD581">
        <v>9.6</v>
      </c>
      <c r="AE581">
        <v>7.2738461538461543E-2</v>
      </c>
      <c r="AF581">
        <v>7.4171428571428569E-2</v>
      </c>
      <c r="AG581">
        <v>0.89</v>
      </c>
      <c r="AH581">
        <v>1.28</v>
      </c>
      <c r="AI581">
        <v>13</v>
      </c>
      <c r="AJ581">
        <v>14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8</v>
      </c>
    </row>
    <row r="582" spans="1:42">
      <c r="A582" t="s">
        <v>388</v>
      </c>
      <c r="B582" t="s">
        <v>12</v>
      </c>
      <c r="C582">
        <v>39</v>
      </c>
      <c r="D582">
        <v>2009</v>
      </c>
      <c r="E582">
        <v>1</v>
      </c>
      <c r="F582">
        <v>35</v>
      </c>
      <c r="G582">
        <v>28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2</v>
      </c>
      <c r="N582">
        <v>-0.14000000000000001</v>
      </c>
      <c r="O582">
        <v>0.05</v>
      </c>
      <c r="P582">
        <v>-0.16</v>
      </c>
      <c r="Q582">
        <v>-0.16</v>
      </c>
      <c r="R582">
        <v>-0.16</v>
      </c>
      <c r="S582">
        <v>37</v>
      </c>
      <c r="T582">
        <v>1</v>
      </c>
      <c r="U582">
        <v>5</v>
      </c>
      <c r="V582" t="s">
        <v>1885</v>
      </c>
      <c r="AA582">
        <v>25</v>
      </c>
      <c r="AB582">
        <v>10.63</v>
      </c>
      <c r="AC582">
        <v>10.93</v>
      </c>
      <c r="AD582">
        <v>14.1</v>
      </c>
      <c r="AE582" t="s">
        <v>1885</v>
      </c>
      <c r="AF582" t="s">
        <v>1885</v>
      </c>
      <c r="AI582">
        <v>16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15</v>
      </c>
    </row>
    <row r="583" spans="1:42">
      <c r="A583" t="s">
        <v>389</v>
      </c>
      <c r="B583" t="s">
        <v>3</v>
      </c>
      <c r="C583">
        <v>86</v>
      </c>
      <c r="D583">
        <v>2009</v>
      </c>
      <c r="E583">
        <v>2</v>
      </c>
      <c r="F583">
        <v>46</v>
      </c>
      <c r="G583">
        <v>92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0.11</v>
      </c>
      <c r="O583">
        <v>0.11</v>
      </c>
      <c r="P583">
        <v>0.11</v>
      </c>
      <c r="Q583">
        <v>0.11</v>
      </c>
      <c r="R583">
        <v>0.11</v>
      </c>
      <c r="S583">
        <v>26</v>
      </c>
      <c r="T583">
        <v>8</v>
      </c>
      <c r="U583">
        <v>300</v>
      </c>
      <c r="V583" t="s">
        <v>1885</v>
      </c>
      <c r="W583">
        <v>64</v>
      </c>
      <c r="X583">
        <v>93.5</v>
      </c>
      <c r="AA583">
        <v>115</v>
      </c>
      <c r="AB583">
        <v>6.3</v>
      </c>
      <c r="AC583">
        <v>7.74</v>
      </c>
      <c r="AD583">
        <v>2.15</v>
      </c>
      <c r="AE583">
        <v>1.3599999999999999E-2</v>
      </c>
      <c r="AF583">
        <v>9.5999999999999992E-3</v>
      </c>
      <c r="AG583">
        <v>1.4</v>
      </c>
      <c r="AH583">
        <v>0.18</v>
      </c>
      <c r="AI583">
        <v>2</v>
      </c>
      <c r="AJ583">
        <v>13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5</v>
      </c>
    </row>
    <row r="584" spans="1:42">
      <c r="A584" t="s">
        <v>188</v>
      </c>
      <c r="B584" t="s">
        <v>16</v>
      </c>
      <c r="C584">
        <v>105</v>
      </c>
      <c r="D584">
        <v>2009</v>
      </c>
      <c r="E584">
        <v>3</v>
      </c>
      <c r="F584">
        <v>103</v>
      </c>
      <c r="G584">
        <v>94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-0.61</v>
      </c>
      <c r="O584">
        <v>-1.63</v>
      </c>
      <c r="P584">
        <v>-1.19</v>
      </c>
      <c r="Q584">
        <v>-1.69</v>
      </c>
      <c r="R584">
        <v>-1.69</v>
      </c>
      <c r="S584">
        <v>24</v>
      </c>
      <c r="T584">
        <v>3</v>
      </c>
      <c r="U584">
        <v>81</v>
      </c>
      <c r="V584">
        <v>73</v>
      </c>
      <c r="W584">
        <v>67</v>
      </c>
      <c r="X584">
        <v>132</v>
      </c>
      <c r="Y584">
        <v>141</v>
      </c>
      <c r="AA584">
        <v>128</v>
      </c>
      <c r="AB584">
        <v>3.29</v>
      </c>
      <c r="AC584">
        <v>4.93</v>
      </c>
      <c r="AD584">
        <v>6.16</v>
      </c>
      <c r="AE584">
        <v>6.765714285714286E-2</v>
      </c>
      <c r="AF584">
        <v>7.4666666666666673E-2</v>
      </c>
      <c r="AG584">
        <v>1.53</v>
      </c>
      <c r="AH584">
        <v>1.37</v>
      </c>
      <c r="AI584">
        <v>7</v>
      </c>
      <c r="AJ584">
        <v>9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2</v>
      </c>
    </row>
    <row r="585" spans="1:42">
      <c r="A585" t="s">
        <v>224</v>
      </c>
      <c r="B585" t="s">
        <v>12</v>
      </c>
      <c r="C585">
        <v>40</v>
      </c>
      <c r="D585">
        <v>2009</v>
      </c>
      <c r="E585">
        <v>1</v>
      </c>
      <c r="F585">
        <v>62</v>
      </c>
      <c r="G585">
        <v>61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-0.94</v>
      </c>
      <c r="O585">
        <v>-1.19</v>
      </c>
      <c r="P585">
        <v>-1.19</v>
      </c>
      <c r="Q585">
        <v>-1.52</v>
      </c>
      <c r="R585">
        <v>-1.72</v>
      </c>
      <c r="S585">
        <v>26</v>
      </c>
      <c r="T585">
        <v>2</v>
      </c>
      <c r="U585">
        <v>49</v>
      </c>
      <c r="V585">
        <v>36</v>
      </c>
      <c r="AA585">
        <v>75</v>
      </c>
      <c r="AB585">
        <v>-0.42</v>
      </c>
      <c r="AC585">
        <v>0.51</v>
      </c>
      <c r="AD585">
        <v>7.14</v>
      </c>
      <c r="AE585" t="s">
        <v>1885</v>
      </c>
      <c r="AF585" t="s">
        <v>1885</v>
      </c>
      <c r="AI585">
        <v>3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4</v>
      </c>
    </row>
    <row r="586" spans="1:42">
      <c r="A586" t="s">
        <v>166</v>
      </c>
      <c r="B586" t="s">
        <v>16</v>
      </c>
      <c r="C586">
        <v>106</v>
      </c>
      <c r="D586">
        <v>2009</v>
      </c>
      <c r="E586">
        <v>3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>
        <v>0</v>
      </c>
      <c r="P586">
        <v>0</v>
      </c>
      <c r="Q586">
        <v>0</v>
      </c>
      <c r="R586">
        <v>0</v>
      </c>
      <c r="S586">
        <v>30</v>
      </c>
      <c r="T586">
        <v>7</v>
      </c>
      <c r="U586">
        <v>235</v>
      </c>
      <c r="V586">
        <v>62</v>
      </c>
      <c r="AA586">
        <v>97</v>
      </c>
      <c r="AB586">
        <v>3.78</v>
      </c>
      <c r="AE586">
        <v>0.15101538461538461</v>
      </c>
      <c r="AF586" t="s">
        <v>1885</v>
      </c>
      <c r="AG586">
        <v>0.98</v>
      </c>
      <c r="AI586">
        <v>13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8</v>
      </c>
    </row>
    <row r="587" spans="1:42">
      <c r="A587" t="s">
        <v>390</v>
      </c>
      <c r="B587" t="s">
        <v>16</v>
      </c>
      <c r="C587">
        <v>107</v>
      </c>
      <c r="D587">
        <v>2009</v>
      </c>
      <c r="E587">
        <v>3</v>
      </c>
      <c r="F587">
        <v>55</v>
      </c>
      <c r="G587">
        <v>46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0.01</v>
      </c>
      <c r="O587">
        <v>0.04</v>
      </c>
      <c r="P587">
        <v>0.24</v>
      </c>
      <c r="Q587">
        <v>0.7</v>
      </c>
      <c r="R587">
        <v>-0.18</v>
      </c>
      <c r="S587">
        <v>28</v>
      </c>
      <c r="T587">
        <v>8</v>
      </c>
      <c r="U587">
        <v>300</v>
      </c>
      <c r="V587" t="s">
        <v>1885</v>
      </c>
      <c r="W587">
        <v>46</v>
      </c>
      <c r="X587">
        <v>49</v>
      </c>
      <c r="Y587">
        <v>48</v>
      </c>
      <c r="Z587">
        <v>82</v>
      </c>
      <c r="AA587">
        <v>63</v>
      </c>
      <c r="AB587">
        <v>7.5</v>
      </c>
      <c r="AC587">
        <v>8.0399999999999991</v>
      </c>
      <c r="AD587">
        <v>13.15</v>
      </c>
      <c r="AE587">
        <v>0.10141538461538462</v>
      </c>
      <c r="AF587">
        <v>0.16339999999999999</v>
      </c>
      <c r="AG587">
        <v>2.7</v>
      </c>
      <c r="AH587">
        <v>2.21</v>
      </c>
      <c r="AI587">
        <v>13</v>
      </c>
      <c r="AJ587">
        <v>16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6</v>
      </c>
    </row>
    <row r="588" spans="1:42">
      <c r="A588" t="s">
        <v>391</v>
      </c>
      <c r="B588" t="s">
        <v>16</v>
      </c>
      <c r="C588">
        <v>108</v>
      </c>
      <c r="D588">
        <v>2009</v>
      </c>
      <c r="E588">
        <v>3</v>
      </c>
      <c r="F588">
        <v>56</v>
      </c>
      <c r="G588">
        <v>33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0.24</v>
      </c>
      <c r="O588">
        <v>0.51</v>
      </c>
      <c r="P588">
        <v>0.47</v>
      </c>
      <c r="Q588">
        <v>0.47</v>
      </c>
      <c r="R588">
        <v>0.47</v>
      </c>
      <c r="S588">
        <v>23</v>
      </c>
      <c r="T588">
        <v>5</v>
      </c>
      <c r="U588">
        <v>140</v>
      </c>
      <c r="V588" t="s">
        <v>1885</v>
      </c>
      <c r="W588">
        <v>33</v>
      </c>
      <c r="X588">
        <v>33</v>
      </c>
      <c r="Y588">
        <v>121</v>
      </c>
      <c r="AC588">
        <v>8.51</v>
      </c>
      <c r="AD588">
        <v>11.08</v>
      </c>
      <c r="AE588" t="s">
        <v>1885</v>
      </c>
      <c r="AF588">
        <v>0.15125333333333335</v>
      </c>
      <c r="AH588">
        <v>1.46</v>
      </c>
      <c r="AJ588">
        <v>15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</row>
    <row r="589" spans="1:42">
      <c r="A589" t="s">
        <v>167</v>
      </c>
      <c r="B589" t="s">
        <v>49</v>
      </c>
      <c r="C589">
        <v>32</v>
      </c>
      <c r="D589">
        <v>2009</v>
      </c>
      <c r="E589">
        <v>4</v>
      </c>
      <c r="F589">
        <v>31</v>
      </c>
      <c r="G589">
        <v>48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-0.34</v>
      </c>
      <c r="O589">
        <v>-1.02</v>
      </c>
      <c r="P589">
        <v>-1.33</v>
      </c>
      <c r="Q589">
        <v>-1.33</v>
      </c>
      <c r="R589">
        <v>-1.33</v>
      </c>
      <c r="S589">
        <v>29</v>
      </c>
      <c r="T589">
        <v>5</v>
      </c>
      <c r="U589">
        <v>156</v>
      </c>
      <c r="V589">
        <v>18</v>
      </c>
      <c r="W589">
        <v>25</v>
      </c>
      <c r="AA589">
        <v>20</v>
      </c>
      <c r="AB589">
        <v>6.21</v>
      </c>
      <c r="AC589">
        <v>4.21</v>
      </c>
      <c r="AD589">
        <v>2.42</v>
      </c>
      <c r="AE589">
        <v>9.8000000000000004E-2</v>
      </c>
      <c r="AF589">
        <v>9.8500000000000004E-2</v>
      </c>
      <c r="AG589">
        <v>0.82</v>
      </c>
      <c r="AH589">
        <v>0.77</v>
      </c>
      <c r="AI589">
        <v>16</v>
      </c>
      <c r="AJ589">
        <v>16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7</v>
      </c>
    </row>
    <row r="590" spans="1:42">
      <c r="A590" t="s">
        <v>176</v>
      </c>
      <c r="B590" t="s">
        <v>12</v>
      </c>
      <c r="C590">
        <v>41</v>
      </c>
      <c r="D590">
        <v>2009</v>
      </c>
      <c r="E590">
        <v>1</v>
      </c>
      <c r="F590">
        <v>54</v>
      </c>
      <c r="G590">
        <v>50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-0.93</v>
      </c>
      <c r="O590">
        <v>-1.41</v>
      </c>
      <c r="P590">
        <v>-1.67</v>
      </c>
      <c r="Q590">
        <v>-1.83</v>
      </c>
      <c r="R590">
        <v>-2.13</v>
      </c>
      <c r="S590">
        <v>26</v>
      </c>
      <c r="T590">
        <v>2</v>
      </c>
      <c r="U590">
        <v>64</v>
      </c>
      <c r="V590">
        <v>28</v>
      </c>
      <c r="W590">
        <v>43</v>
      </c>
      <c r="X590">
        <v>37</v>
      </c>
      <c r="Y590">
        <v>49</v>
      </c>
      <c r="AA590">
        <v>33</v>
      </c>
      <c r="AB590">
        <v>11.8</v>
      </c>
      <c r="AC590">
        <v>1.45</v>
      </c>
      <c r="AD590">
        <v>7.49</v>
      </c>
      <c r="AE590" t="s">
        <v>1885</v>
      </c>
      <c r="AF590" t="s">
        <v>1885</v>
      </c>
      <c r="AI590">
        <v>9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4</v>
      </c>
    </row>
    <row r="591" spans="1:42">
      <c r="A591" t="s">
        <v>392</v>
      </c>
      <c r="B591" t="s">
        <v>16</v>
      </c>
      <c r="C591">
        <v>110</v>
      </c>
      <c r="D591">
        <v>2009</v>
      </c>
      <c r="E591">
        <v>3</v>
      </c>
      <c r="F591">
        <v>68</v>
      </c>
      <c r="G591">
        <v>66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-7.0000000000000007E-2</v>
      </c>
      <c r="O591">
        <v>0.05</v>
      </c>
      <c r="P591">
        <v>-0.1</v>
      </c>
      <c r="Q591">
        <v>0.44</v>
      </c>
      <c r="R591">
        <v>0.92</v>
      </c>
      <c r="S591">
        <v>23</v>
      </c>
      <c r="T591">
        <v>4</v>
      </c>
      <c r="U591">
        <v>108</v>
      </c>
      <c r="V591" t="s">
        <v>1885</v>
      </c>
      <c r="W591">
        <v>89</v>
      </c>
      <c r="X591">
        <v>120</v>
      </c>
      <c r="Y591">
        <v>104</v>
      </c>
      <c r="Z591">
        <v>63</v>
      </c>
      <c r="AC591">
        <v>6.78</v>
      </c>
      <c r="AD591">
        <v>9.43</v>
      </c>
      <c r="AE591" t="s">
        <v>1885</v>
      </c>
      <c r="AF591">
        <v>0.1082</v>
      </c>
      <c r="AH591">
        <v>2.0699999999999998</v>
      </c>
      <c r="AJ591">
        <v>16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</v>
      </c>
    </row>
    <row r="592" spans="1:42">
      <c r="A592" t="s">
        <v>393</v>
      </c>
      <c r="B592" t="s">
        <v>3</v>
      </c>
      <c r="C592">
        <v>87</v>
      </c>
      <c r="D592">
        <v>2009</v>
      </c>
      <c r="E592">
        <v>2</v>
      </c>
      <c r="F592">
        <v>134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-0.82</v>
      </c>
      <c r="O592">
        <v>-0.82</v>
      </c>
      <c r="P592">
        <v>-0.82</v>
      </c>
      <c r="Q592">
        <v>-0.82</v>
      </c>
      <c r="R592">
        <v>-0.82</v>
      </c>
      <c r="S592">
        <v>27</v>
      </c>
      <c r="T592">
        <v>8</v>
      </c>
      <c r="U592">
        <v>300</v>
      </c>
      <c r="V592" t="s">
        <v>1885</v>
      </c>
      <c r="AA592">
        <v>159</v>
      </c>
      <c r="AE592" t="s">
        <v>1885</v>
      </c>
      <c r="AF592" t="s">
        <v>1885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5</v>
      </c>
    </row>
    <row r="593" spans="1:42">
      <c r="A593" t="s">
        <v>64</v>
      </c>
      <c r="B593" t="s">
        <v>12</v>
      </c>
      <c r="C593">
        <v>42</v>
      </c>
      <c r="D593">
        <v>2009</v>
      </c>
      <c r="E593">
        <v>1</v>
      </c>
      <c r="F593">
        <v>44</v>
      </c>
      <c r="G593">
        <v>33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-0.43</v>
      </c>
      <c r="O593">
        <v>-0.75</v>
      </c>
      <c r="P593">
        <v>-0.75</v>
      </c>
      <c r="Q593">
        <v>-0.92</v>
      </c>
      <c r="R593">
        <v>-1.62</v>
      </c>
      <c r="S593">
        <v>26</v>
      </c>
      <c r="T593">
        <v>6</v>
      </c>
      <c r="U593">
        <v>213</v>
      </c>
      <c r="V593">
        <v>7</v>
      </c>
      <c r="W593">
        <v>39</v>
      </c>
      <c r="Y593">
        <v>28</v>
      </c>
      <c r="AA593">
        <v>31</v>
      </c>
      <c r="AB593">
        <v>10.84</v>
      </c>
      <c r="AC593">
        <v>5.15</v>
      </c>
      <c r="AD593">
        <v>8.93</v>
      </c>
      <c r="AE593" t="s">
        <v>1885</v>
      </c>
      <c r="AF593" t="s">
        <v>1885</v>
      </c>
      <c r="AI593">
        <v>10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5</v>
      </c>
    </row>
    <row r="594" spans="1:42">
      <c r="A594" t="s">
        <v>96</v>
      </c>
      <c r="B594" t="s">
        <v>16</v>
      </c>
      <c r="C594">
        <v>111</v>
      </c>
      <c r="D594">
        <v>2009</v>
      </c>
      <c r="E594">
        <v>3</v>
      </c>
      <c r="F594">
        <v>156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O594">
        <v>0</v>
      </c>
      <c r="P594">
        <v>0</v>
      </c>
      <c r="Q594">
        <v>0</v>
      </c>
      <c r="R594">
        <v>0</v>
      </c>
      <c r="S594">
        <v>24</v>
      </c>
      <c r="T594">
        <v>2</v>
      </c>
      <c r="U594">
        <v>41</v>
      </c>
      <c r="V594">
        <v>34</v>
      </c>
      <c r="W594">
        <v>121</v>
      </c>
      <c r="AA594">
        <v>121</v>
      </c>
      <c r="AB594">
        <v>0</v>
      </c>
      <c r="AC594">
        <v>0</v>
      </c>
      <c r="AE594">
        <v>0.06</v>
      </c>
      <c r="AF594">
        <v>0.02</v>
      </c>
      <c r="AG594">
        <v>0.47</v>
      </c>
      <c r="AH594">
        <v>0.82</v>
      </c>
      <c r="AI594">
        <v>14</v>
      </c>
      <c r="AJ594">
        <v>2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2</v>
      </c>
    </row>
    <row r="595" spans="1:42">
      <c r="A595" t="s">
        <v>241</v>
      </c>
      <c r="B595" t="s">
        <v>16</v>
      </c>
      <c r="C595">
        <v>112</v>
      </c>
      <c r="D595">
        <v>2009</v>
      </c>
      <c r="E595">
        <v>3</v>
      </c>
      <c r="F595">
        <v>79</v>
      </c>
      <c r="G595">
        <v>92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-0.31</v>
      </c>
      <c r="O595">
        <v>-0.21</v>
      </c>
      <c r="P595">
        <v>-0.42</v>
      </c>
      <c r="Q595">
        <v>-0.9</v>
      </c>
      <c r="R595">
        <v>-1</v>
      </c>
      <c r="S595">
        <v>26</v>
      </c>
      <c r="T595">
        <v>8</v>
      </c>
      <c r="U595">
        <v>300</v>
      </c>
      <c r="V595">
        <v>97</v>
      </c>
      <c r="W595">
        <v>69</v>
      </c>
      <c r="X595">
        <v>130</v>
      </c>
      <c r="Y595">
        <v>130</v>
      </c>
      <c r="Z595">
        <v>130</v>
      </c>
      <c r="AA595">
        <v>118</v>
      </c>
      <c r="AB595">
        <v>2.14</v>
      </c>
      <c r="AC595">
        <v>5.23</v>
      </c>
      <c r="AD595">
        <v>4.33</v>
      </c>
      <c r="AE595" t="s">
        <v>1885</v>
      </c>
      <c r="AF595" t="s">
        <v>1885</v>
      </c>
      <c r="AI595">
        <v>15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5</v>
      </c>
    </row>
    <row r="596" spans="1:42">
      <c r="A596" t="s">
        <v>394</v>
      </c>
      <c r="B596" t="s">
        <v>3</v>
      </c>
      <c r="C596">
        <v>88</v>
      </c>
      <c r="D596">
        <v>2009</v>
      </c>
      <c r="E596">
        <v>2</v>
      </c>
      <c r="F596">
        <v>70</v>
      </c>
      <c r="G596">
        <v>1</v>
      </c>
      <c r="H596">
        <v>0</v>
      </c>
      <c r="I596">
        <v>1</v>
      </c>
      <c r="J596">
        <v>2</v>
      </c>
      <c r="K596">
        <v>3</v>
      </c>
      <c r="L596">
        <v>3</v>
      </c>
      <c r="M596">
        <v>0</v>
      </c>
      <c r="N596">
        <v>-0.18</v>
      </c>
      <c r="O596">
        <v>2.11</v>
      </c>
      <c r="P596">
        <v>4.17</v>
      </c>
      <c r="Q596">
        <v>5.77</v>
      </c>
      <c r="R596">
        <v>6.24</v>
      </c>
      <c r="S596">
        <v>23</v>
      </c>
      <c r="T596">
        <v>8</v>
      </c>
      <c r="U596">
        <v>300</v>
      </c>
      <c r="V596" t="s">
        <v>1885</v>
      </c>
      <c r="W596">
        <v>41</v>
      </c>
      <c r="X596">
        <v>2</v>
      </c>
      <c r="Y596">
        <v>1</v>
      </c>
      <c r="Z596">
        <v>4</v>
      </c>
      <c r="AC596">
        <v>15.25</v>
      </c>
      <c r="AD596">
        <v>24.74</v>
      </c>
      <c r="AE596" t="s">
        <v>1885</v>
      </c>
      <c r="AF596">
        <v>0.06</v>
      </c>
      <c r="AH596">
        <v>1.66</v>
      </c>
      <c r="AJ596">
        <v>4</v>
      </c>
      <c r="AK596">
        <v>0</v>
      </c>
      <c r="AL596">
        <v>1</v>
      </c>
      <c r="AM596">
        <v>2</v>
      </c>
      <c r="AN596">
        <v>3</v>
      </c>
      <c r="AO596">
        <v>3</v>
      </c>
      <c r="AP596">
        <v>2</v>
      </c>
    </row>
    <row r="597" spans="1:42">
      <c r="A597" t="s">
        <v>228</v>
      </c>
      <c r="B597" t="s">
        <v>3</v>
      </c>
      <c r="C597">
        <v>89.5</v>
      </c>
      <c r="D597">
        <v>2009</v>
      </c>
      <c r="E597">
        <v>2</v>
      </c>
      <c r="F597">
        <v>129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-0.51</v>
      </c>
      <c r="O597">
        <v>-0.51</v>
      </c>
      <c r="P597">
        <v>-0.51</v>
      </c>
      <c r="Q597">
        <v>-0.51</v>
      </c>
      <c r="R597">
        <v>-0.51</v>
      </c>
      <c r="S597">
        <v>31</v>
      </c>
      <c r="T597">
        <v>2</v>
      </c>
      <c r="U597">
        <v>49</v>
      </c>
      <c r="V597">
        <v>84</v>
      </c>
      <c r="AA597">
        <v>70</v>
      </c>
      <c r="AC597">
        <v>1.43</v>
      </c>
      <c r="AE597" t="s">
        <v>1885</v>
      </c>
      <c r="AF597">
        <v>2.0799999999999999E-2</v>
      </c>
      <c r="AH597">
        <v>0</v>
      </c>
      <c r="AJ597">
        <v>6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9</v>
      </c>
    </row>
    <row r="598" spans="1:42">
      <c r="A598" t="s">
        <v>185</v>
      </c>
      <c r="B598" t="s">
        <v>16</v>
      </c>
      <c r="C598">
        <v>113</v>
      </c>
      <c r="D598">
        <v>2009</v>
      </c>
      <c r="E598">
        <v>3</v>
      </c>
      <c r="G598">
        <v>90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O598">
        <v>-0.37</v>
      </c>
      <c r="P598">
        <v>-0.31</v>
      </c>
      <c r="Q598">
        <v>-0.82</v>
      </c>
      <c r="R598">
        <v>-0.73</v>
      </c>
      <c r="S598">
        <v>23</v>
      </c>
      <c r="T598">
        <v>2</v>
      </c>
      <c r="U598">
        <v>46</v>
      </c>
      <c r="V598">
        <v>71</v>
      </c>
      <c r="X598">
        <v>50</v>
      </c>
      <c r="Y598">
        <v>70</v>
      </c>
      <c r="Z598">
        <v>143</v>
      </c>
      <c r="AA598">
        <v>172</v>
      </c>
      <c r="AB598">
        <v>0.2</v>
      </c>
      <c r="AD598">
        <v>13.18</v>
      </c>
      <c r="AE598">
        <v>1.7066666666666667E-2</v>
      </c>
      <c r="AF598">
        <v>3.5200000000000002E-2</v>
      </c>
      <c r="AG598">
        <v>0.25</v>
      </c>
      <c r="AH598">
        <v>0</v>
      </c>
      <c r="AI598">
        <v>6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2</v>
      </c>
    </row>
    <row r="599" spans="1:42">
      <c r="A599" t="s">
        <v>395</v>
      </c>
      <c r="B599" t="s">
        <v>16</v>
      </c>
      <c r="C599">
        <v>114</v>
      </c>
      <c r="D599">
        <v>2009</v>
      </c>
      <c r="E599">
        <v>3</v>
      </c>
      <c r="F599">
        <v>35</v>
      </c>
      <c r="G599">
        <v>9</v>
      </c>
      <c r="H599">
        <v>0</v>
      </c>
      <c r="I599">
        <v>1</v>
      </c>
      <c r="J599">
        <v>2</v>
      </c>
      <c r="K599">
        <v>3</v>
      </c>
      <c r="L599">
        <v>3</v>
      </c>
      <c r="M599">
        <v>0</v>
      </c>
      <c r="N599">
        <v>0.49</v>
      </c>
      <c r="O599">
        <v>1.43</v>
      </c>
      <c r="P599">
        <v>2.54</v>
      </c>
      <c r="Q599">
        <v>3.11</v>
      </c>
      <c r="R599">
        <v>3.82</v>
      </c>
      <c r="S599">
        <v>23</v>
      </c>
      <c r="T599">
        <v>3</v>
      </c>
      <c r="U599">
        <v>84</v>
      </c>
      <c r="V599" t="s">
        <v>1885</v>
      </c>
      <c r="W599">
        <v>26</v>
      </c>
      <c r="X599">
        <v>7</v>
      </c>
      <c r="Y599">
        <v>13</v>
      </c>
      <c r="Z599">
        <v>21</v>
      </c>
      <c r="AC599">
        <v>9.7100000000000009</v>
      </c>
      <c r="AD599">
        <v>15.6</v>
      </c>
      <c r="AE599" t="s">
        <v>1885</v>
      </c>
      <c r="AF599">
        <v>0.13650000000000001</v>
      </c>
      <c r="AH599">
        <v>1.71</v>
      </c>
      <c r="AJ599">
        <v>16</v>
      </c>
      <c r="AK599">
        <v>0</v>
      </c>
      <c r="AL599">
        <v>1</v>
      </c>
      <c r="AM599">
        <v>2</v>
      </c>
      <c r="AN599">
        <v>2</v>
      </c>
      <c r="AO599">
        <v>2</v>
      </c>
      <c r="AP599">
        <v>1</v>
      </c>
    </row>
    <row r="600" spans="1:42">
      <c r="A600" t="s">
        <v>223</v>
      </c>
      <c r="B600" t="s">
        <v>16</v>
      </c>
      <c r="C600">
        <v>115</v>
      </c>
      <c r="D600">
        <v>2009</v>
      </c>
      <c r="E600">
        <v>3</v>
      </c>
      <c r="F600">
        <v>104</v>
      </c>
      <c r="G600">
        <v>157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-0.49</v>
      </c>
      <c r="O600">
        <v>-0.79</v>
      </c>
      <c r="P600">
        <v>-0.79</v>
      </c>
      <c r="Q600">
        <v>-0.79</v>
      </c>
      <c r="R600">
        <v>-0.79</v>
      </c>
      <c r="S600">
        <v>23</v>
      </c>
      <c r="T600">
        <v>2</v>
      </c>
      <c r="U600">
        <v>45</v>
      </c>
      <c r="V600">
        <v>89</v>
      </c>
      <c r="W600">
        <v>118</v>
      </c>
      <c r="AA600">
        <v>129</v>
      </c>
      <c r="AB600">
        <v>2.4300000000000002</v>
      </c>
      <c r="AC600">
        <v>3.28</v>
      </c>
      <c r="AD600">
        <v>2</v>
      </c>
      <c r="AE600">
        <v>7.3244444444444445E-2</v>
      </c>
      <c r="AF600">
        <v>8.2092307692307687E-2</v>
      </c>
      <c r="AG600">
        <v>0.88</v>
      </c>
      <c r="AH600">
        <v>0.99</v>
      </c>
      <c r="AI600">
        <v>9</v>
      </c>
      <c r="AJ600">
        <v>13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3</v>
      </c>
    </row>
    <row r="601" spans="1:42">
      <c r="A601" t="s">
        <v>289</v>
      </c>
      <c r="B601" t="s">
        <v>3</v>
      </c>
      <c r="C601">
        <v>91</v>
      </c>
      <c r="D601">
        <v>2009</v>
      </c>
      <c r="E601">
        <v>2</v>
      </c>
      <c r="F601">
        <v>128</v>
      </c>
      <c r="G601">
        <v>107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-0.8</v>
      </c>
      <c r="O601">
        <v>-1.55</v>
      </c>
      <c r="P601">
        <v>-2.34</v>
      </c>
      <c r="Q601">
        <v>-2.79</v>
      </c>
      <c r="R601">
        <v>-3.56</v>
      </c>
      <c r="S601">
        <v>28</v>
      </c>
      <c r="T601">
        <v>2</v>
      </c>
      <c r="U601">
        <v>55</v>
      </c>
      <c r="V601">
        <v>102</v>
      </c>
      <c r="AA601">
        <v>86</v>
      </c>
      <c r="AB601">
        <v>2.66</v>
      </c>
      <c r="AC601">
        <v>0.67</v>
      </c>
      <c r="AD601">
        <v>1.01</v>
      </c>
      <c r="AE601">
        <v>3.7600000000000001E-2</v>
      </c>
      <c r="AF601">
        <v>2.129230769230769E-2</v>
      </c>
      <c r="AG601">
        <v>1.21</v>
      </c>
      <c r="AH601">
        <v>0.15</v>
      </c>
      <c r="AI601">
        <v>12</v>
      </c>
      <c r="AJ601">
        <v>13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6</v>
      </c>
    </row>
    <row r="602" spans="1:42">
      <c r="A602" t="s">
        <v>216</v>
      </c>
      <c r="B602" t="s">
        <v>12</v>
      </c>
      <c r="C602">
        <v>44</v>
      </c>
      <c r="D602">
        <v>2009</v>
      </c>
      <c r="E602">
        <v>1</v>
      </c>
      <c r="F602">
        <v>37</v>
      </c>
      <c r="G602">
        <v>36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-0.2</v>
      </c>
      <c r="O602">
        <v>-0.46</v>
      </c>
      <c r="P602">
        <v>-0.38</v>
      </c>
      <c r="Q602">
        <v>-0.33</v>
      </c>
      <c r="R602">
        <v>-0.33</v>
      </c>
      <c r="S602">
        <v>25</v>
      </c>
      <c r="T602">
        <v>2</v>
      </c>
      <c r="U602">
        <v>36</v>
      </c>
      <c r="V602">
        <v>35</v>
      </c>
      <c r="W602">
        <v>10</v>
      </c>
      <c r="X602">
        <v>17</v>
      </c>
      <c r="Y602">
        <v>35</v>
      </c>
      <c r="Z602">
        <v>44</v>
      </c>
      <c r="AA602">
        <v>77</v>
      </c>
      <c r="AB602">
        <v>-0.28999999999999998</v>
      </c>
      <c r="AC602">
        <v>10.83</v>
      </c>
      <c r="AD602">
        <v>11.83</v>
      </c>
      <c r="AE602" t="s">
        <v>1885</v>
      </c>
      <c r="AF602" t="s">
        <v>1885</v>
      </c>
      <c r="AI602">
        <v>7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3</v>
      </c>
    </row>
    <row r="603" spans="1:42">
      <c r="A603" t="s">
        <v>191</v>
      </c>
      <c r="B603" t="s">
        <v>49</v>
      </c>
      <c r="C603">
        <v>33</v>
      </c>
      <c r="D603">
        <v>2009</v>
      </c>
      <c r="E603">
        <v>4</v>
      </c>
      <c r="F603">
        <v>29</v>
      </c>
      <c r="G603">
        <v>41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5</v>
      </c>
      <c r="N603">
        <v>-0.36</v>
      </c>
      <c r="O603">
        <v>-1.02</v>
      </c>
      <c r="P603">
        <v>-1.55</v>
      </c>
      <c r="Q603">
        <v>-2.52</v>
      </c>
      <c r="R603">
        <v>-2.52</v>
      </c>
      <c r="S603">
        <v>30</v>
      </c>
      <c r="T603">
        <v>4</v>
      </c>
      <c r="U603">
        <v>114</v>
      </c>
      <c r="V603">
        <v>21</v>
      </c>
      <c r="AA603">
        <v>54</v>
      </c>
      <c r="AB603">
        <v>6.23</v>
      </c>
      <c r="AC603">
        <v>4.58</v>
      </c>
      <c r="AD603">
        <v>3.38</v>
      </c>
      <c r="AE603">
        <v>0.15440000000000001</v>
      </c>
      <c r="AF603">
        <v>0.1129</v>
      </c>
      <c r="AG603">
        <v>1.4</v>
      </c>
      <c r="AH603">
        <v>0.89</v>
      </c>
      <c r="AI603">
        <v>4</v>
      </c>
      <c r="AJ603">
        <v>16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8</v>
      </c>
    </row>
    <row r="604" spans="1:42">
      <c r="A604" t="s">
        <v>396</v>
      </c>
      <c r="B604" t="s">
        <v>49</v>
      </c>
      <c r="C604">
        <v>34</v>
      </c>
      <c r="D604">
        <v>2009</v>
      </c>
      <c r="E604">
        <v>4</v>
      </c>
      <c r="F604">
        <v>71.5</v>
      </c>
      <c r="G604">
        <v>47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-0.76</v>
      </c>
      <c r="O604">
        <v>-1.41</v>
      </c>
      <c r="P604">
        <v>-2.09</v>
      </c>
      <c r="Q604">
        <v>-2.36</v>
      </c>
      <c r="R604">
        <v>-2.36</v>
      </c>
      <c r="S604">
        <v>22</v>
      </c>
      <c r="T604">
        <v>3</v>
      </c>
      <c r="U604">
        <v>100</v>
      </c>
      <c r="V604" t="s">
        <v>1885</v>
      </c>
      <c r="W604">
        <v>52</v>
      </c>
      <c r="X604">
        <v>42</v>
      </c>
      <c r="Y604">
        <v>46</v>
      </c>
      <c r="AC604">
        <v>0.9</v>
      </c>
      <c r="AD604">
        <v>2.29</v>
      </c>
      <c r="AE604" t="s">
        <v>1885</v>
      </c>
      <c r="AF604">
        <v>3.1359999999999999E-2</v>
      </c>
      <c r="AH604">
        <v>1.31</v>
      </c>
      <c r="AJ604">
        <v>10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</v>
      </c>
    </row>
    <row r="605" spans="1:42">
      <c r="A605" t="s">
        <v>179</v>
      </c>
      <c r="B605" t="s">
        <v>3</v>
      </c>
      <c r="C605">
        <v>92</v>
      </c>
      <c r="D605">
        <v>2009</v>
      </c>
      <c r="E605">
        <v>2</v>
      </c>
      <c r="G605">
        <v>125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O605">
        <v>0</v>
      </c>
      <c r="P605">
        <v>-0.7</v>
      </c>
      <c r="Q605">
        <v>-0.7</v>
      </c>
      <c r="R605">
        <v>-0.7</v>
      </c>
      <c r="S605">
        <v>25</v>
      </c>
      <c r="T605">
        <v>3</v>
      </c>
      <c r="U605">
        <v>71</v>
      </c>
      <c r="V605">
        <v>63</v>
      </c>
      <c r="AA605">
        <v>117</v>
      </c>
      <c r="AB605">
        <v>1.38</v>
      </c>
      <c r="AD605">
        <v>2.0499999999999998</v>
      </c>
      <c r="AE605">
        <v>3.1288888888888894E-2</v>
      </c>
      <c r="AF605" t="s">
        <v>1885</v>
      </c>
      <c r="AG605">
        <v>0.23</v>
      </c>
      <c r="AI605">
        <v>9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3</v>
      </c>
    </row>
    <row r="606" spans="1:42">
      <c r="A606" t="s">
        <v>397</v>
      </c>
      <c r="B606" t="s">
        <v>3</v>
      </c>
      <c r="C606">
        <v>93</v>
      </c>
      <c r="D606">
        <v>2009</v>
      </c>
      <c r="E606">
        <v>2</v>
      </c>
      <c r="F606">
        <v>86</v>
      </c>
      <c r="G606">
        <v>100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-0.62</v>
      </c>
      <c r="O606">
        <v>-0.94</v>
      </c>
      <c r="P606">
        <v>-0.94</v>
      </c>
      <c r="Q606">
        <v>-0.94</v>
      </c>
      <c r="R606">
        <v>-0.94</v>
      </c>
      <c r="S606">
        <v>24</v>
      </c>
      <c r="T606">
        <v>6</v>
      </c>
      <c r="U606">
        <v>192</v>
      </c>
      <c r="V606" t="s">
        <v>1885</v>
      </c>
      <c r="W606">
        <v>92</v>
      </c>
      <c r="AC606">
        <v>2.81</v>
      </c>
      <c r="AD606">
        <v>3.66</v>
      </c>
      <c r="AE606" t="s">
        <v>1885</v>
      </c>
      <c r="AF606">
        <v>3.2000000000000001E-2</v>
      </c>
      <c r="AH606">
        <v>1.35</v>
      </c>
      <c r="AJ606">
        <v>13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</v>
      </c>
    </row>
    <row r="607" spans="1:42">
      <c r="A607" t="s">
        <v>116</v>
      </c>
      <c r="B607" t="s">
        <v>12</v>
      </c>
      <c r="C607">
        <v>45</v>
      </c>
      <c r="D607">
        <v>2009</v>
      </c>
      <c r="E607">
        <v>1</v>
      </c>
      <c r="F607">
        <v>24</v>
      </c>
      <c r="G607">
        <v>31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-0.08</v>
      </c>
      <c r="O607">
        <v>-0.25</v>
      </c>
      <c r="P607">
        <v>-0.56999999999999995</v>
      </c>
      <c r="Q607">
        <v>-0.56999999999999995</v>
      </c>
      <c r="R607">
        <v>-0.56999999999999995</v>
      </c>
      <c r="S607">
        <v>26</v>
      </c>
      <c r="T607">
        <v>1</v>
      </c>
      <c r="U607">
        <v>3</v>
      </c>
      <c r="V607">
        <v>17</v>
      </c>
      <c r="W607">
        <v>22</v>
      </c>
      <c r="X607">
        <v>41</v>
      </c>
      <c r="Y607">
        <v>54.5</v>
      </c>
      <c r="Z607">
        <v>58</v>
      </c>
      <c r="AA607">
        <v>50</v>
      </c>
      <c r="AB607">
        <v>3.37</v>
      </c>
      <c r="AC607">
        <v>13.44</v>
      </c>
      <c r="AD607">
        <v>12.97</v>
      </c>
      <c r="AE607" t="s">
        <v>1885</v>
      </c>
      <c r="AF607" t="s">
        <v>1885</v>
      </c>
      <c r="AI607">
        <v>4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4</v>
      </c>
    </row>
    <row r="608" spans="1:42">
      <c r="A608" t="s">
        <v>208</v>
      </c>
      <c r="B608" t="s">
        <v>49</v>
      </c>
      <c r="C608">
        <v>35</v>
      </c>
      <c r="D608">
        <v>2009</v>
      </c>
      <c r="E608">
        <v>4</v>
      </c>
      <c r="F608">
        <v>21</v>
      </c>
      <c r="G608">
        <v>4</v>
      </c>
      <c r="H608">
        <v>0</v>
      </c>
      <c r="I608">
        <v>1</v>
      </c>
      <c r="J608">
        <v>1</v>
      </c>
      <c r="K608">
        <v>1</v>
      </c>
      <c r="L608">
        <v>1</v>
      </c>
      <c r="M608">
        <v>0</v>
      </c>
      <c r="N608">
        <v>-0.11</v>
      </c>
      <c r="O608">
        <v>0.35</v>
      </c>
      <c r="P608">
        <v>0.06</v>
      </c>
      <c r="Q608">
        <v>0</v>
      </c>
      <c r="R608">
        <v>-0.27</v>
      </c>
      <c r="S608">
        <v>25</v>
      </c>
      <c r="T608">
        <v>1</v>
      </c>
      <c r="U608">
        <v>28</v>
      </c>
      <c r="V608">
        <v>23</v>
      </c>
      <c r="W608">
        <v>36</v>
      </c>
      <c r="X608">
        <v>8</v>
      </c>
      <c r="Y608">
        <v>31</v>
      </c>
      <c r="Z608">
        <v>38</v>
      </c>
      <c r="AA608">
        <v>19</v>
      </c>
      <c r="AB608">
        <v>6.37</v>
      </c>
      <c r="AC608">
        <v>6.39</v>
      </c>
      <c r="AD608">
        <v>11.75</v>
      </c>
      <c r="AE608">
        <v>0.1288</v>
      </c>
      <c r="AF608">
        <v>0.11317333333333333</v>
      </c>
      <c r="AG608">
        <v>1.02</v>
      </c>
      <c r="AH608">
        <v>1.67</v>
      </c>
      <c r="AI608">
        <v>16</v>
      </c>
      <c r="AJ608">
        <v>15</v>
      </c>
      <c r="AK608">
        <v>0</v>
      </c>
      <c r="AL608">
        <v>1</v>
      </c>
      <c r="AM608">
        <v>1</v>
      </c>
      <c r="AN608">
        <v>1</v>
      </c>
      <c r="AO608">
        <v>1</v>
      </c>
      <c r="AP608">
        <v>4</v>
      </c>
    </row>
    <row r="609" spans="1:42">
      <c r="A609" t="s">
        <v>334</v>
      </c>
      <c r="B609" t="s">
        <v>12</v>
      </c>
      <c r="C609">
        <v>46</v>
      </c>
      <c r="D609">
        <v>2009</v>
      </c>
      <c r="E609">
        <v>1</v>
      </c>
      <c r="F609">
        <v>61</v>
      </c>
      <c r="G609">
        <v>48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-0.63</v>
      </c>
      <c r="P609">
        <v>-0.96</v>
      </c>
      <c r="Q609">
        <v>-1.48</v>
      </c>
      <c r="R609">
        <v>-1.48</v>
      </c>
      <c r="S609">
        <v>25</v>
      </c>
      <c r="T609">
        <v>7</v>
      </c>
      <c r="U609">
        <v>217</v>
      </c>
      <c r="V609">
        <v>59</v>
      </c>
      <c r="W609">
        <v>65</v>
      </c>
      <c r="AA609">
        <v>12</v>
      </c>
      <c r="AB609">
        <v>17.489999999999998</v>
      </c>
      <c r="AC609">
        <v>2.81</v>
      </c>
      <c r="AD609">
        <v>6.54</v>
      </c>
      <c r="AE609" t="s">
        <v>1885</v>
      </c>
      <c r="AF609" t="s">
        <v>1885</v>
      </c>
      <c r="AI609">
        <v>14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3</v>
      </c>
    </row>
    <row r="610" spans="1:42">
      <c r="A610" t="s">
        <v>284</v>
      </c>
      <c r="B610" t="s">
        <v>16</v>
      </c>
      <c r="C610">
        <v>116</v>
      </c>
      <c r="D610">
        <v>2009</v>
      </c>
      <c r="E610">
        <v>3</v>
      </c>
      <c r="F610">
        <v>87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-0.38</v>
      </c>
      <c r="O610">
        <v>-0.38</v>
      </c>
      <c r="P610">
        <v>-0.38</v>
      </c>
      <c r="Q610">
        <v>-0.38</v>
      </c>
      <c r="R610">
        <v>-0.38</v>
      </c>
      <c r="S610">
        <v>32</v>
      </c>
      <c r="T610">
        <v>2</v>
      </c>
      <c r="U610">
        <v>32</v>
      </c>
      <c r="V610">
        <v>126.5</v>
      </c>
      <c r="AA610">
        <v>59</v>
      </c>
      <c r="AB610">
        <v>7.96</v>
      </c>
      <c r="AC610">
        <v>4.68</v>
      </c>
      <c r="AE610">
        <v>0.15177142857142858</v>
      </c>
      <c r="AF610">
        <v>0.11082666666666667</v>
      </c>
      <c r="AG610">
        <v>1.91</v>
      </c>
      <c r="AH610">
        <v>0.91</v>
      </c>
      <c r="AI610">
        <v>14</v>
      </c>
      <c r="AJ610">
        <v>15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10</v>
      </c>
    </row>
    <row r="611" spans="1:42">
      <c r="A611" t="s">
        <v>100</v>
      </c>
      <c r="B611" t="s">
        <v>16</v>
      </c>
      <c r="C611">
        <v>118</v>
      </c>
      <c r="D611">
        <v>2009</v>
      </c>
      <c r="E611">
        <v>3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2</v>
      </c>
      <c r="O611">
        <v>0</v>
      </c>
      <c r="P611">
        <v>0</v>
      </c>
      <c r="Q611">
        <v>0</v>
      </c>
      <c r="R611">
        <v>0</v>
      </c>
      <c r="S611">
        <v>31</v>
      </c>
      <c r="T611">
        <v>1</v>
      </c>
      <c r="U611">
        <v>20</v>
      </c>
      <c r="V611">
        <v>35</v>
      </c>
      <c r="W611">
        <v>106</v>
      </c>
      <c r="AA611">
        <v>103</v>
      </c>
      <c r="AB611">
        <v>5.08</v>
      </c>
      <c r="AE611">
        <v>0.15140000000000001</v>
      </c>
      <c r="AF611" t="s">
        <v>1885</v>
      </c>
      <c r="AG611">
        <v>1.1100000000000001</v>
      </c>
      <c r="AI611">
        <v>8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8</v>
      </c>
    </row>
    <row r="612" spans="1:42">
      <c r="A612" t="s">
        <v>237</v>
      </c>
      <c r="B612" t="s">
        <v>16</v>
      </c>
      <c r="C612">
        <v>119.5</v>
      </c>
      <c r="D612">
        <v>2009</v>
      </c>
      <c r="E612">
        <v>3</v>
      </c>
      <c r="F612">
        <v>115</v>
      </c>
      <c r="G612">
        <v>113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-0.55000000000000004</v>
      </c>
      <c r="O612">
        <v>-1.23</v>
      </c>
      <c r="P612">
        <v>-1.26</v>
      </c>
      <c r="Q612">
        <v>-1.77</v>
      </c>
      <c r="R612">
        <v>-1.77</v>
      </c>
      <c r="S612">
        <v>24</v>
      </c>
      <c r="T612">
        <v>3</v>
      </c>
      <c r="U612">
        <v>76</v>
      </c>
      <c r="V612">
        <v>95</v>
      </c>
      <c r="X612">
        <v>93</v>
      </c>
      <c r="Y612">
        <v>169</v>
      </c>
      <c r="AA612">
        <v>79</v>
      </c>
      <c r="AB612">
        <v>4.71</v>
      </c>
      <c r="AC612">
        <v>2.73</v>
      </c>
      <c r="AD612">
        <v>5.23</v>
      </c>
      <c r="AE612">
        <v>8.9700000000000002E-2</v>
      </c>
      <c r="AF612">
        <v>5.1680000000000004E-2</v>
      </c>
      <c r="AG612">
        <v>1.37</v>
      </c>
      <c r="AH612">
        <v>0.64</v>
      </c>
      <c r="AI612">
        <v>16</v>
      </c>
      <c r="AJ612">
        <v>10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3</v>
      </c>
    </row>
    <row r="613" spans="1:42">
      <c r="A613" t="s">
        <v>398</v>
      </c>
      <c r="B613" t="s">
        <v>16</v>
      </c>
      <c r="C613">
        <v>121</v>
      </c>
      <c r="D613">
        <v>2009</v>
      </c>
      <c r="E613">
        <v>3</v>
      </c>
      <c r="F613">
        <v>91</v>
      </c>
      <c r="G613">
        <v>109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-0.34</v>
      </c>
      <c r="O613">
        <v>-1.17</v>
      </c>
      <c r="P613">
        <v>-2.0699999999999998</v>
      </c>
      <c r="Q613">
        <v>-2.0699999999999998</v>
      </c>
      <c r="R613">
        <v>-2.0699999999999998</v>
      </c>
      <c r="S613">
        <v>23</v>
      </c>
      <c r="T613">
        <v>7</v>
      </c>
      <c r="U613">
        <v>233</v>
      </c>
      <c r="V613" t="s">
        <v>1885</v>
      </c>
      <c r="W613">
        <v>111</v>
      </c>
      <c r="AC613">
        <v>5.42</v>
      </c>
      <c r="AD613">
        <v>4.01</v>
      </c>
      <c r="AE613" t="s">
        <v>1885</v>
      </c>
      <c r="AF613">
        <v>0.1334153846153846</v>
      </c>
      <c r="AH613">
        <v>1.29</v>
      </c>
      <c r="AJ613">
        <v>13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</v>
      </c>
    </row>
    <row r="614" spans="1:42">
      <c r="A614" t="s">
        <v>159</v>
      </c>
      <c r="B614" t="s">
        <v>49</v>
      </c>
      <c r="C614">
        <v>36</v>
      </c>
      <c r="D614">
        <v>2009</v>
      </c>
      <c r="E614">
        <v>4</v>
      </c>
      <c r="F614">
        <v>20</v>
      </c>
      <c r="G614">
        <v>9</v>
      </c>
      <c r="H614">
        <v>0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-0.14000000000000001</v>
      </c>
      <c r="O614">
        <v>0.14000000000000001</v>
      </c>
      <c r="P614">
        <v>0.02</v>
      </c>
      <c r="Q614">
        <v>-0.2</v>
      </c>
      <c r="R614">
        <v>-0.7</v>
      </c>
      <c r="S614">
        <v>29</v>
      </c>
      <c r="T614">
        <v>1</v>
      </c>
      <c r="U614">
        <v>32</v>
      </c>
      <c r="V614">
        <v>17</v>
      </c>
      <c r="W614">
        <v>30</v>
      </c>
      <c r="X614">
        <v>26</v>
      </c>
      <c r="Y614">
        <v>55</v>
      </c>
      <c r="Z614">
        <v>58</v>
      </c>
      <c r="AA614">
        <v>35</v>
      </c>
      <c r="AB614">
        <v>3.92</v>
      </c>
      <c r="AC614">
        <v>6.21</v>
      </c>
      <c r="AD614">
        <v>10.14</v>
      </c>
      <c r="AE614" t="s">
        <v>1885</v>
      </c>
      <c r="AF614" t="s">
        <v>1885</v>
      </c>
      <c r="AI614">
        <v>14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6</v>
      </c>
    </row>
    <row r="615" spans="1:42">
      <c r="A615" t="s">
        <v>302</v>
      </c>
      <c r="B615" t="s">
        <v>49</v>
      </c>
      <c r="C615">
        <v>37</v>
      </c>
      <c r="D615">
        <v>2009</v>
      </c>
      <c r="E615">
        <v>4</v>
      </c>
      <c r="F615">
        <v>60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-0.42</v>
      </c>
      <c r="O615">
        <v>-0.42</v>
      </c>
      <c r="P615">
        <v>-0.42</v>
      </c>
      <c r="Q615">
        <v>-0.42</v>
      </c>
      <c r="R615">
        <v>-0.42</v>
      </c>
      <c r="S615">
        <v>25</v>
      </c>
      <c r="T615">
        <v>3</v>
      </c>
      <c r="U615">
        <v>76</v>
      </c>
      <c r="V615">
        <v>36</v>
      </c>
      <c r="AA615">
        <v>72</v>
      </c>
      <c r="AB615">
        <v>0.83</v>
      </c>
      <c r="AC615">
        <v>2.63</v>
      </c>
      <c r="AE615">
        <v>1.7500000000000002E-2</v>
      </c>
      <c r="AF615">
        <v>6.5799999999999997E-2</v>
      </c>
      <c r="AG615">
        <v>0.54</v>
      </c>
      <c r="AH615">
        <v>1.52</v>
      </c>
      <c r="AI615">
        <v>16</v>
      </c>
      <c r="AJ615">
        <v>8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2</v>
      </c>
    </row>
    <row r="616" spans="1:42">
      <c r="A616" t="s">
        <v>303</v>
      </c>
      <c r="B616" t="s">
        <v>3</v>
      </c>
      <c r="C616">
        <v>94</v>
      </c>
      <c r="D616">
        <v>2009</v>
      </c>
      <c r="E616">
        <v>2</v>
      </c>
      <c r="G616">
        <v>153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-0.08</v>
      </c>
      <c r="P616">
        <v>-0.08</v>
      </c>
      <c r="Q616">
        <v>-0.08</v>
      </c>
      <c r="R616">
        <v>-0.08</v>
      </c>
      <c r="S616">
        <v>24</v>
      </c>
      <c r="T616">
        <v>7</v>
      </c>
      <c r="U616">
        <v>213</v>
      </c>
      <c r="V616">
        <v>108</v>
      </c>
      <c r="AA616">
        <v>150</v>
      </c>
      <c r="AB616">
        <v>1.4</v>
      </c>
      <c r="AE616">
        <v>1.6E-2</v>
      </c>
      <c r="AF616" t="s">
        <v>1885</v>
      </c>
      <c r="AG616">
        <v>1.8</v>
      </c>
      <c r="AI616">
        <v>2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2</v>
      </c>
    </row>
    <row r="617" spans="1:42">
      <c r="A617" t="s">
        <v>206</v>
      </c>
      <c r="B617" t="s">
        <v>16</v>
      </c>
      <c r="C617">
        <v>123</v>
      </c>
      <c r="D617">
        <v>2009</v>
      </c>
      <c r="E617">
        <v>3</v>
      </c>
      <c r="F617">
        <v>118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26</v>
      </c>
      <c r="T617">
        <v>4</v>
      </c>
      <c r="U617">
        <v>111</v>
      </c>
      <c r="V617">
        <v>79</v>
      </c>
      <c r="AA617">
        <v>109</v>
      </c>
      <c r="AB617">
        <v>5.29</v>
      </c>
      <c r="AC617">
        <v>2.35</v>
      </c>
      <c r="AE617">
        <v>0.13165714285714286</v>
      </c>
      <c r="AF617">
        <v>5.1200000000000002E-2</v>
      </c>
      <c r="AG617">
        <v>1.58</v>
      </c>
      <c r="AH617">
        <v>1.39</v>
      </c>
      <c r="AI617">
        <v>7</v>
      </c>
      <c r="AJ617">
        <v>10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4</v>
      </c>
    </row>
    <row r="618" spans="1:42">
      <c r="A618" t="s">
        <v>222</v>
      </c>
      <c r="B618" t="s">
        <v>16</v>
      </c>
      <c r="C618">
        <v>124</v>
      </c>
      <c r="D618">
        <v>2009</v>
      </c>
      <c r="E618">
        <v>3</v>
      </c>
      <c r="F618">
        <v>64</v>
      </c>
      <c r="G618">
        <v>95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-0.02</v>
      </c>
      <c r="O618">
        <v>-0.17</v>
      </c>
      <c r="P618">
        <v>-0.35</v>
      </c>
      <c r="Q618">
        <v>-0.35</v>
      </c>
      <c r="R618">
        <v>-1.39</v>
      </c>
      <c r="S618">
        <v>24</v>
      </c>
      <c r="T618">
        <v>3</v>
      </c>
      <c r="U618">
        <v>97</v>
      </c>
      <c r="V618">
        <v>88</v>
      </c>
      <c r="W618">
        <v>120</v>
      </c>
      <c r="X618">
        <v>140</v>
      </c>
      <c r="Y618">
        <v>112</v>
      </c>
      <c r="AA618">
        <v>124</v>
      </c>
      <c r="AB618">
        <v>3.44</v>
      </c>
      <c r="AC618">
        <v>7.15</v>
      </c>
      <c r="AD618">
        <v>3.95</v>
      </c>
      <c r="AE618">
        <v>7.337142857142856E-2</v>
      </c>
      <c r="AF618">
        <v>0.1724</v>
      </c>
      <c r="AG618">
        <v>0.91</v>
      </c>
      <c r="AH618">
        <v>1.22</v>
      </c>
      <c r="AI618">
        <v>7</v>
      </c>
      <c r="AJ618">
        <v>16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2</v>
      </c>
    </row>
    <row r="619" spans="1:42">
      <c r="A619" t="s">
        <v>119</v>
      </c>
      <c r="B619" t="s">
        <v>3</v>
      </c>
      <c r="C619">
        <v>95</v>
      </c>
      <c r="D619">
        <v>2009</v>
      </c>
      <c r="E619">
        <v>2</v>
      </c>
      <c r="G619">
        <v>35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O619">
        <v>0.34</v>
      </c>
      <c r="P619">
        <v>0.19</v>
      </c>
      <c r="Q619">
        <v>0.19</v>
      </c>
      <c r="R619">
        <v>0.19</v>
      </c>
      <c r="S619">
        <v>23</v>
      </c>
      <c r="T619">
        <v>5</v>
      </c>
      <c r="U619">
        <v>139</v>
      </c>
      <c r="V619">
        <v>41</v>
      </c>
      <c r="W619">
        <v>93</v>
      </c>
      <c r="X619">
        <v>40</v>
      </c>
      <c r="AA619">
        <v>114</v>
      </c>
      <c r="AD619">
        <v>14.07</v>
      </c>
      <c r="AE619" t="s">
        <v>1885</v>
      </c>
      <c r="AF619" t="s">
        <v>1885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2</v>
      </c>
    </row>
    <row r="620" spans="1:42">
      <c r="A620" t="s">
        <v>251</v>
      </c>
      <c r="B620" t="s">
        <v>3</v>
      </c>
      <c r="C620">
        <v>96</v>
      </c>
      <c r="D620">
        <v>2009</v>
      </c>
      <c r="E620">
        <v>2</v>
      </c>
      <c r="F620">
        <v>71</v>
      </c>
      <c r="G620">
        <v>74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-0.36</v>
      </c>
      <c r="O620">
        <v>-0.64</v>
      </c>
      <c r="P620">
        <v>-1.1599999999999999</v>
      </c>
      <c r="Q620">
        <v>-1.81</v>
      </c>
      <c r="R620">
        <v>-2.09</v>
      </c>
      <c r="S620">
        <v>25</v>
      </c>
      <c r="T620">
        <v>2</v>
      </c>
      <c r="U620">
        <v>52</v>
      </c>
      <c r="V620">
        <v>90</v>
      </c>
      <c r="AA620">
        <v>160</v>
      </c>
      <c r="AC620">
        <v>4.29</v>
      </c>
      <c r="AD620">
        <v>4.16</v>
      </c>
      <c r="AE620" t="s">
        <v>1885</v>
      </c>
      <c r="AF620">
        <v>8.377142857142858E-2</v>
      </c>
      <c r="AH620">
        <v>1.32</v>
      </c>
      <c r="AJ620">
        <v>14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3</v>
      </c>
    </row>
    <row r="621" spans="1:42">
      <c r="A621" t="s">
        <v>197</v>
      </c>
      <c r="B621" t="s">
        <v>3</v>
      </c>
      <c r="C621">
        <v>97</v>
      </c>
      <c r="D621">
        <v>2009</v>
      </c>
      <c r="E621">
        <v>2</v>
      </c>
      <c r="F621">
        <v>111</v>
      </c>
      <c r="G621">
        <v>72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-0.76</v>
      </c>
      <c r="O621">
        <v>-1.2</v>
      </c>
      <c r="P621">
        <v>-1.77</v>
      </c>
      <c r="Q621">
        <v>-1.77</v>
      </c>
      <c r="R621">
        <v>-1.77</v>
      </c>
      <c r="S621">
        <v>24</v>
      </c>
      <c r="T621">
        <v>3</v>
      </c>
      <c r="U621">
        <v>69</v>
      </c>
      <c r="V621">
        <v>67</v>
      </c>
      <c r="AA621">
        <v>79</v>
      </c>
      <c r="AB621">
        <v>4.7300000000000004</v>
      </c>
      <c r="AC621">
        <v>1.25</v>
      </c>
      <c r="AD621">
        <v>3.23</v>
      </c>
      <c r="AE621">
        <v>5.28E-2</v>
      </c>
      <c r="AF621">
        <v>2.3573333333333335E-2</v>
      </c>
      <c r="AG621">
        <v>1.94</v>
      </c>
      <c r="AH621">
        <v>0.39</v>
      </c>
      <c r="AI621">
        <v>9</v>
      </c>
      <c r="AJ621">
        <v>15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2</v>
      </c>
    </row>
    <row r="622" spans="1:42">
      <c r="A622" t="s">
        <v>305</v>
      </c>
      <c r="B622" t="s">
        <v>16</v>
      </c>
      <c r="C622">
        <v>125</v>
      </c>
      <c r="D622">
        <v>2009</v>
      </c>
      <c r="E622">
        <v>3</v>
      </c>
      <c r="F622">
        <v>102</v>
      </c>
      <c r="G622">
        <v>160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-0.54</v>
      </c>
      <c r="O622">
        <v>-1.44</v>
      </c>
      <c r="P622">
        <v>-1.44</v>
      </c>
      <c r="Q622">
        <v>-1.44</v>
      </c>
      <c r="R622">
        <v>-1.44</v>
      </c>
      <c r="S622">
        <v>27</v>
      </c>
      <c r="T622">
        <v>1</v>
      </c>
      <c r="U622">
        <v>15</v>
      </c>
      <c r="V622">
        <v>137</v>
      </c>
      <c r="AA622">
        <v>70</v>
      </c>
      <c r="AB622">
        <v>6.19</v>
      </c>
      <c r="AC622">
        <v>3.46</v>
      </c>
      <c r="AD622">
        <v>0.65</v>
      </c>
      <c r="AE622">
        <v>0.12053333333333334</v>
      </c>
      <c r="AF622">
        <v>0.10959999999999999</v>
      </c>
      <c r="AG622">
        <v>1.06</v>
      </c>
      <c r="AH622">
        <v>0.6</v>
      </c>
      <c r="AI622">
        <v>15</v>
      </c>
      <c r="AJ622">
        <v>12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6</v>
      </c>
    </row>
    <row r="623" spans="1:42">
      <c r="A623" t="s">
        <v>399</v>
      </c>
      <c r="B623" t="s">
        <v>3</v>
      </c>
      <c r="C623">
        <v>98</v>
      </c>
      <c r="D623">
        <v>2009</v>
      </c>
      <c r="E623">
        <v>2</v>
      </c>
      <c r="F623">
        <v>135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-0.26</v>
      </c>
      <c r="R623">
        <v>-0.09</v>
      </c>
      <c r="S623">
        <v>23</v>
      </c>
      <c r="T623">
        <v>7</v>
      </c>
      <c r="U623">
        <v>211</v>
      </c>
      <c r="V623" t="s">
        <v>1885</v>
      </c>
      <c r="W623">
        <v>106</v>
      </c>
      <c r="AC623">
        <v>3.95</v>
      </c>
      <c r="AE623" t="s">
        <v>1885</v>
      </c>
      <c r="AF623">
        <v>3.2000000000000001E-2</v>
      </c>
      <c r="AH623">
        <v>1.1200000000000001</v>
      </c>
      <c r="AJ623">
        <v>2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</row>
    <row r="624" spans="1:42">
      <c r="A624" t="s">
        <v>76</v>
      </c>
      <c r="B624" t="s">
        <v>16</v>
      </c>
      <c r="C624">
        <v>126</v>
      </c>
      <c r="D624">
        <v>2009</v>
      </c>
      <c r="E624">
        <v>3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7</v>
      </c>
      <c r="O624">
        <v>0</v>
      </c>
      <c r="P624">
        <v>0</v>
      </c>
      <c r="Q624">
        <v>0</v>
      </c>
      <c r="R624">
        <v>0</v>
      </c>
      <c r="S624">
        <v>37</v>
      </c>
      <c r="T624">
        <v>1</v>
      </c>
      <c r="U624">
        <v>19</v>
      </c>
      <c r="V624">
        <v>26</v>
      </c>
      <c r="AA624">
        <v>36</v>
      </c>
      <c r="AB624">
        <v>10.24</v>
      </c>
      <c r="AE624">
        <v>0.19328000000000001</v>
      </c>
      <c r="AF624" t="s">
        <v>1885</v>
      </c>
      <c r="AG624">
        <v>1.1499999999999999</v>
      </c>
      <c r="AI624">
        <v>15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14</v>
      </c>
    </row>
    <row r="625" spans="1:42">
      <c r="A625" t="s">
        <v>198</v>
      </c>
      <c r="B625" t="s">
        <v>3</v>
      </c>
      <c r="C625">
        <v>99</v>
      </c>
      <c r="D625">
        <v>2009</v>
      </c>
      <c r="E625">
        <v>2</v>
      </c>
      <c r="F625">
        <v>99</v>
      </c>
      <c r="G625">
        <v>85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-0.24</v>
      </c>
      <c r="O625">
        <v>-0.44</v>
      </c>
      <c r="P625">
        <v>-0.44</v>
      </c>
      <c r="Q625">
        <v>-0.44</v>
      </c>
      <c r="R625">
        <v>-0.44</v>
      </c>
      <c r="S625">
        <v>23</v>
      </c>
      <c r="T625">
        <v>6</v>
      </c>
      <c r="U625">
        <v>202</v>
      </c>
      <c r="V625">
        <v>68</v>
      </c>
      <c r="W625">
        <v>113</v>
      </c>
      <c r="X625">
        <v>102</v>
      </c>
      <c r="AA625">
        <v>147</v>
      </c>
      <c r="AB625">
        <v>1.85</v>
      </c>
      <c r="AC625">
        <v>4.68</v>
      </c>
      <c r="AD625">
        <v>6.6</v>
      </c>
      <c r="AE625">
        <v>1.44E-2</v>
      </c>
      <c r="AF625">
        <v>3.8400000000000004E-2</v>
      </c>
      <c r="AG625">
        <v>3.6</v>
      </c>
      <c r="AH625">
        <v>1.29</v>
      </c>
      <c r="AI625">
        <v>2</v>
      </c>
      <c r="AJ625">
        <v>5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2</v>
      </c>
    </row>
    <row r="626" spans="1:42">
      <c r="A626" t="s">
        <v>400</v>
      </c>
      <c r="B626" t="s">
        <v>12</v>
      </c>
      <c r="C626">
        <v>47</v>
      </c>
      <c r="D626">
        <v>2009</v>
      </c>
      <c r="E626">
        <v>1</v>
      </c>
      <c r="F626">
        <v>45</v>
      </c>
      <c r="G626">
        <v>68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-0.04</v>
      </c>
      <c r="O626">
        <v>-0.22</v>
      </c>
      <c r="P626">
        <v>-0.22</v>
      </c>
      <c r="Q626">
        <v>-0.38</v>
      </c>
      <c r="R626">
        <v>-0.38</v>
      </c>
      <c r="S626">
        <v>29</v>
      </c>
      <c r="T626">
        <v>1</v>
      </c>
      <c r="U626">
        <v>7</v>
      </c>
      <c r="V626" t="s">
        <v>1885</v>
      </c>
      <c r="W626">
        <v>46</v>
      </c>
      <c r="AA626">
        <v>43</v>
      </c>
      <c r="AB626">
        <v>5.14</v>
      </c>
      <c r="AC626">
        <v>14.12</v>
      </c>
      <c r="AD626">
        <v>0.84</v>
      </c>
      <c r="AE626" t="s">
        <v>1885</v>
      </c>
      <c r="AF626" t="s">
        <v>1885</v>
      </c>
      <c r="AI626">
        <v>6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7</v>
      </c>
    </row>
    <row r="627" spans="1:42">
      <c r="A627" t="s">
        <v>401</v>
      </c>
      <c r="B627" t="s">
        <v>12</v>
      </c>
      <c r="C627">
        <v>48</v>
      </c>
      <c r="D627">
        <v>2009</v>
      </c>
      <c r="E627">
        <v>1</v>
      </c>
      <c r="F627">
        <v>79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-0.51</v>
      </c>
      <c r="O627">
        <v>-0.51</v>
      </c>
      <c r="P627">
        <v>-0.51</v>
      </c>
      <c r="Q627">
        <v>-0.51</v>
      </c>
      <c r="R627">
        <v>-0.51</v>
      </c>
      <c r="S627">
        <v>29</v>
      </c>
      <c r="T627">
        <v>3</v>
      </c>
      <c r="U627">
        <v>97</v>
      </c>
      <c r="V627" t="s">
        <v>1885</v>
      </c>
      <c r="AA627">
        <v>68</v>
      </c>
      <c r="AB627">
        <v>0.28000000000000003</v>
      </c>
      <c r="AC627">
        <v>-0.49</v>
      </c>
      <c r="AE627" t="s">
        <v>1885</v>
      </c>
      <c r="AF627" t="s">
        <v>1885</v>
      </c>
      <c r="AI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7</v>
      </c>
    </row>
    <row r="628" spans="1:42">
      <c r="A628" t="s">
        <v>313</v>
      </c>
      <c r="B628" t="s">
        <v>3</v>
      </c>
      <c r="C628">
        <v>101</v>
      </c>
      <c r="D628">
        <v>2009</v>
      </c>
      <c r="E628">
        <v>2</v>
      </c>
      <c r="F628">
        <v>140</v>
      </c>
      <c r="G628">
        <v>153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-0.21</v>
      </c>
      <c r="O628">
        <v>-0.21</v>
      </c>
      <c r="P628">
        <v>-0.21</v>
      </c>
      <c r="Q628">
        <v>-0.21</v>
      </c>
      <c r="R628">
        <v>-0.21</v>
      </c>
      <c r="S628">
        <v>26</v>
      </c>
      <c r="T628">
        <v>7</v>
      </c>
      <c r="U628">
        <v>228</v>
      </c>
      <c r="V628">
        <v>110</v>
      </c>
      <c r="AA628">
        <v>97</v>
      </c>
      <c r="AB628">
        <v>7.67</v>
      </c>
      <c r="AC628">
        <v>1.45</v>
      </c>
      <c r="AE628">
        <v>3.2000000000000001E-2</v>
      </c>
      <c r="AF628">
        <v>4.6399999999999997E-2</v>
      </c>
      <c r="AG628">
        <v>1.42</v>
      </c>
      <c r="AH628">
        <v>0.59</v>
      </c>
      <c r="AI628">
        <v>3</v>
      </c>
      <c r="AJ628">
        <v>4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3</v>
      </c>
    </row>
    <row r="629" spans="1:42">
      <c r="A629" t="s">
        <v>189</v>
      </c>
      <c r="B629" t="s">
        <v>12</v>
      </c>
      <c r="C629">
        <v>49</v>
      </c>
      <c r="D629">
        <v>2009</v>
      </c>
      <c r="E629">
        <v>1</v>
      </c>
      <c r="F629">
        <v>22</v>
      </c>
      <c r="G629">
        <v>27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0.13</v>
      </c>
      <c r="O629">
        <v>-0.48</v>
      </c>
      <c r="P629">
        <v>-0.32</v>
      </c>
      <c r="Q629">
        <v>-0.31</v>
      </c>
      <c r="R629">
        <v>0.14000000000000001</v>
      </c>
      <c r="S629">
        <v>25</v>
      </c>
      <c r="T629">
        <v>1</v>
      </c>
      <c r="U629">
        <v>1</v>
      </c>
      <c r="V629">
        <v>29</v>
      </c>
      <c r="W629">
        <v>21</v>
      </c>
      <c r="X629">
        <v>38</v>
      </c>
      <c r="Y629">
        <v>27</v>
      </c>
      <c r="Z629">
        <v>28</v>
      </c>
      <c r="AC629">
        <v>15.26</v>
      </c>
      <c r="AD629">
        <v>14.98</v>
      </c>
      <c r="AE629" t="s">
        <v>1885</v>
      </c>
      <c r="AF629" t="s">
        <v>1885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5</v>
      </c>
    </row>
    <row r="630" spans="1:42">
      <c r="A630" t="s">
        <v>335</v>
      </c>
      <c r="B630" t="s">
        <v>16</v>
      </c>
      <c r="C630">
        <v>127</v>
      </c>
      <c r="D630">
        <v>2009</v>
      </c>
      <c r="E630">
        <v>3</v>
      </c>
      <c r="F630">
        <v>151</v>
      </c>
      <c r="G630">
        <v>10</v>
      </c>
      <c r="H630">
        <v>0</v>
      </c>
      <c r="I630">
        <v>1</v>
      </c>
      <c r="J630">
        <v>2</v>
      </c>
      <c r="K630">
        <v>3</v>
      </c>
      <c r="L630">
        <v>3</v>
      </c>
      <c r="M630">
        <v>0</v>
      </c>
      <c r="N630">
        <v>-0.48</v>
      </c>
      <c r="O630">
        <v>0.26</v>
      </c>
      <c r="P630">
        <v>0.78</v>
      </c>
      <c r="Q630">
        <v>1.32</v>
      </c>
      <c r="R630">
        <v>1.44</v>
      </c>
      <c r="S630">
        <v>23</v>
      </c>
      <c r="T630">
        <v>7</v>
      </c>
      <c r="U630">
        <v>224</v>
      </c>
      <c r="V630">
        <v>152</v>
      </c>
      <c r="W630">
        <v>124</v>
      </c>
      <c r="X630">
        <v>20.5</v>
      </c>
      <c r="Y630">
        <v>20.5</v>
      </c>
      <c r="AA630">
        <v>117</v>
      </c>
      <c r="AB630">
        <v>2.98</v>
      </c>
      <c r="AC630">
        <v>0.6</v>
      </c>
      <c r="AD630">
        <v>15.58</v>
      </c>
      <c r="AE630">
        <v>4.3200000000000002E-2</v>
      </c>
      <c r="AF630">
        <v>0.03</v>
      </c>
      <c r="AG630">
        <v>1.1200000000000001</v>
      </c>
      <c r="AH630">
        <v>0.71</v>
      </c>
      <c r="AI630">
        <v>11</v>
      </c>
      <c r="AJ630">
        <v>4</v>
      </c>
      <c r="AK630">
        <v>0</v>
      </c>
      <c r="AL630">
        <v>1</v>
      </c>
      <c r="AM630">
        <v>1</v>
      </c>
      <c r="AN630">
        <v>1</v>
      </c>
      <c r="AO630">
        <v>1</v>
      </c>
      <c r="AP630">
        <v>2</v>
      </c>
    </row>
    <row r="631" spans="1:42">
      <c r="A631" t="s">
        <v>325</v>
      </c>
      <c r="B631" t="s">
        <v>49</v>
      </c>
      <c r="C631">
        <v>38</v>
      </c>
      <c r="D631">
        <v>2009</v>
      </c>
      <c r="E631">
        <v>4</v>
      </c>
      <c r="F631">
        <v>115.5</v>
      </c>
      <c r="G631">
        <v>115.5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-0.08</v>
      </c>
      <c r="P631">
        <v>-0.08</v>
      </c>
      <c r="Q631">
        <v>-0.08</v>
      </c>
      <c r="R631">
        <v>-0.08</v>
      </c>
      <c r="S631">
        <v>24</v>
      </c>
      <c r="T631">
        <v>4</v>
      </c>
      <c r="U631">
        <v>111</v>
      </c>
      <c r="V631">
        <v>41</v>
      </c>
      <c r="AA631">
        <v>90</v>
      </c>
      <c r="AB631">
        <v>0.74</v>
      </c>
      <c r="AC631">
        <v>0</v>
      </c>
      <c r="AD631">
        <v>0</v>
      </c>
      <c r="AE631">
        <v>3.5839999999999997E-2</v>
      </c>
      <c r="AF631" t="s">
        <v>1885</v>
      </c>
      <c r="AG631">
        <v>0.56999999999999995</v>
      </c>
      <c r="AI631">
        <v>5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2</v>
      </c>
    </row>
    <row r="632" spans="1:42">
      <c r="A632" t="s">
        <v>402</v>
      </c>
      <c r="B632" t="s">
        <v>12</v>
      </c>
      <c r="C632">
        <v>50</v>
      </c>
      <c r="D632">
        <v>2009</v>
      </c>
      <c r="E632">
        <v>1</v>
      </c>
      <c r="F632">
        <v>38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4</v>
      </c>
      <c r="N632">
        <v>-0.25</v>
      </c>
      <c r="O632">
        <v>-0.25</v>
      </c>
      <c r="P632">
        <v>-0.25</v>
      </c>
      <c r="Q632">
        <v>-0.25</v>
      </c>
      <c r="R632">
        <v>-0.25</v>
      </c>
      <c r="S632">
        <v>32</v>
      </c>
      <c r="T632">
        <v>1</v>
      </c>
      <c r="U632">
        <v>11</v>
      </c>
      <c r="V632" t="s">
        <v>1885</v>
      </c>
      <c r="AA632">
        <v>39</v>
      </c>
      <c r="AB632">
        <v>10.39</v>
      </c>
      <c r="AC632">
        <v>6.61</v>
      </c>
      <c r="AE632" t="s">
        <v>1885</v>
      </c>
      <c r="AF632" t="s">
        <v>1885</v>
      </c>
      <c r="AI632">
        <v>5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11</v>
      </c>
    </row>
    <row r="633" spans="1:42">
      <c r="A633" t="s">
        <v>403</v>
      </c>
      <c r="B633" t="s">
        <v>3</v>
      </c>
      <c r="C633">
        <v>103</v>
      </c>
      <c r="D633">
        <v>2009</v>
      </c>
      <c r="E633">
        <v>2</v>
      </c>
      <c r="F633">
        <v>118</v>
      </c>
      <c r="G633">
        <v>19</v>
      </c>
      <c r="H633">
        <v>0</v>
      </c>
      <c r="I633">
        <v>1</v>
      </c>
      <c r="J633">
        <v>1</v>
      </c>
      <c r="K633">
        <v>2</v>
      </c>
      <c r="L633">
        <v>2</v>
      </c>
      <c r="M633">
        <v>0</v>
      </c>
      <c r="N633">
        <v>-0.51</v>
      </c>
      <c r="O633">
        <v>0.09</v>
      </c>
      <c r="P633">
        <v>0.33</v>
      </c>
      <c r="Q633">
        <v>0.93</v>
      </c>
      <c r="R633">
        <v>0.93</v>
      </c>
      <c r="S633">
        <v>24</v>
      </c>
      <c r="T633">
        <v>8</v>
      </c>
      <c r="U633">
        <v>300</v>
      </c>
      <c r="V633" t="s">
        <v>1885</v>
      </c>
      <c r="W633">
        <v>109</v>
      </c>
      <c r="X633">
        <v>32</v>
      </c>
      <c r="Y633">
        <v>30</v>
      </c>
      <c r="Z633">
        <v>41</v>
      </c>
      <c r="AA633">
        <v>67</v>
      </c>
      <c r="AB633">
        <v>9.1714285709999999</v>
      </c>
      <c r="AC633">
        <v>2.0714285710000002</v>
      </c>
      <c r="AD633">
        <v>12.456250000000001</v>
      </c>
      <c r="AE633">
        <v>2.7885714285714288E-2</v>
      </c>
      <c r="AF633">
        <v>2.1028571428571428E-2</v>
      </c>
      <c r="AG633">
        <v>0.9</v>
      </c>
      <c r="AH633">
        <v>0.19</v>
      </c>
      <c r="AI633">
        <v>7</v>
      </c>
      <c r="AJ633">
        <v>7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3</v>
      </c>
    </row>
    <row r="634" spans="1:42">
      <c r="A634" t="s">
        <v>186</v>
      </c>
      <c r="B634" t="s">
        <v>16</v>
      </c>
      <c r="C634">
        <v>129</v>
      </c>
      <c r="D634">
        <v>2009</v>
      </c>
      <c r="E634">
        <v>3</v>
      </c>
      <c r="F634">
        <v>46</v>
      </c>
      <c r="G634">
        <v>38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-0.25</v>
      </c>
      <c r="O634">
        <v>-0.06</v>
      </c>
      <c r="P634">
        <v>0.3</v>
      </c>
      <c r="Q634">
        <v>0.3</v>
      </c>
      <c r="R634">
        <v>0.3</v>
      </c>
      <c r="S634">
        <v>29</v>
      </c>
      <c r="T634">
        <v>2</v>
      </c>
      <c r="U634">
        <v>33</v>
      </c>
      <c r="V634">
        <v>72</v>
      </c>
      <c r="W634">
        <v>73</v>
      </c>
      <c r="X634">
        <v>126</v>
      </c>
      <c r="Y634">
        <v>106</v>
      </c>
      <c r="AA634">
        <v>64</v>
      </c>
      <c r="AB634">
        <v>6.05</v>
      </c>
      <c r="AC634">
        <v>8.6999999999999993</v>
      </c>
      <c r="AD634">
        <v>10.28125</v>
      </c>
      <c r="AE634">
        <v>0.1197</v>
      </c>
      <c r="AF634">
        <v>0.16539999999999999</v>
      </c>
      <c r="AG634">
        <v>0.96</v>
      </c>
      <c r="AH634">
        <v>1.58</v>
      </c>
      <c r="AI634">
        <v>16</v>
      </c>
      <c r="AJ634">
        <v>16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8</v>
      </c>
    </row>
    <row r="635" spans="1:42">
      <c r="A635" t="s">
        <v>144</v>
      </c>
      <c r="B635" t="s">
        <v>49</v>
      </c>
      <c r="C635">
        <v>40</v>
      </c>
      <c r="D635">
        <v>2009</v>
      </c>
      <c r="E635">
        <v>4</v>
      </c>
      <c r="F635">
        <v>11</v>
      </c>
      <c r="G635">
        <v>10</v>
      </c>
      <c r="H635">
        <v>1</v>
      </c>
      <c r="I635">
        <v>2</v>
      </c>
      <c r="J635">
        <v>2</v>
      </c>
      <c r="K635">
        <v>2</v>
      </c>
      <c r="L635">
        <v>2</v>
      </c>
      <c r="M635">
        <v>1</v>
      </c>
      <c r="N635">
        <v>0.26</v>
      </c>
      <c r="O635">
        <v>0.49</v>
      </c>
      <c r="P635">
        <v>-7.0000000000000007E-2</v>
      </c>
      <c r="Q635">
        <v>-0.49</v>
      </c>
      <c r="R635">
        <v>-0.49</v>
      </c>
      <c r="S635">
        <v>24</v>
      </c>
      <c r="T635">
        <v>6</v>
      </c>
      <c r="U635">
        <v>180</v>
      </c>
      <c r="V635" t="s">
        <v>1885</v>
      </c>
      <c r="W635">
        <v>8</v>
      </c>
      <c r="X635">
        <v>9</v>
      </c>
      <c r="Y635">
        <v>36</v>
      </c>
      <c r="Z635">
        <v>31</v>
      </c>
      <c r="AA635">
        <v>10</v>
      </c>
      <c r="AB635">
        <v>8.7375000000000007</v>
      </c>
      <c r="AC635">
        <v>10.96666667</v>
      </c>
      <c r="AD635">
        <v>10.56666667</v>
      </c>
      <c r="AE635">
        <v>0.21410000000000001</v>
      </c>
      <c r="AF635">
        <v>0.22357333333333335</v>
      </c>
      <c r="AG635">
        <v>2.0699999999999998</v>
      </c>
      <c r="AH635">
        <v>1.93</v>
      </c>
      <c r="AI635">
        <v>16</v>
      </c>
      <c r="AJ635">
        <v>15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1</v>
      </c>
    </row>
    <row r="636" spans="1:42">
      <c r="A636" t="s">
        <v>404</v>
      </c>
      <c r="B636" t="s">
        <v>3</v>
      </c>
      <c r="C636">
        <v>104</v>
      </c>
      <c r="D636">
        <v>2009</v>
      </c>
      <c r="E636">
        <v>2</v>
      </c>
      <c r="F636">
        <v>160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-0.1</v>
      </c>
      <c r="O636">
        <v>-0.1</v>
      </c>
      <c r="P636">
        <v>-0.1</v>
      </c>
      <c r="Q636">
        <v>-0.1</v>
      </c>
      <c r="R636">
        <v>-0.1</v>
      </c>
      <c r="S636">
        <v>24</v>
      </c>
      <c r="T636">
        <v>8</v>
      </c>
      <c r="U636">
        <v>300</v>
      </c>
      <c r="V636" t="s">
        <v>1885</v>
      </c>
      <c r="AE636" t="s">
        <v>1885</v>
      </c>
      <c r="AF636" t="s">
        <v>1885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2</v>
      </c>
    </row>
    <row r="637" spans="1:42">
      <c r="A637" t="s">
        <v>283</v>
      </c>
      <c r="B637" t="s">
        <v>16</v>
      </c>
      <c r="C637">
        <v>131</v>
      </c>
      <c r="D637">
        <v>2009</v>
      </c>
      <c r="E637">
        <v>3</v>
      </c>
      <c r="F637">
        <v>124</v>
      </c>
      <c r="G637">
        <v>2</v>
      </c>
      <c r="H637">
        <v>0</v>
      </c>
      <c r="I637">
        <v>1</v>
      </c>
      <c r="J637">
        <v>2</v>
      </c>
      <c r="K637">
        <v>2</v>
      </c>
      <c r="L637">
        <v>2</v>
      </c>
      <c r="M637">
        <v>0</v>
      </c>
      <c r="N637">
        <v>-0.28000000000000003</v>
      </c>
      <c r="O637">
        <v>0.87</v>
      </c>
      <c r="P637">
        <v>1.44</v>
      </c>
      <c r="Q637">
        <v>1.66</v>
      </c>
      <c r="R637">
        <v>1.66</v>
      </c>
      <c r="S637">
        <v>28</v>
      </c>
      <c r="T637">
        <v>4</v>
      </c>
      <c r="U637">
        <v>124</v>
      </c>
      <c r="V637">
        <v>125</v>
      </c>
      <c r="X637">
        <v>26</v>
      </c>
      <c r="Y637">
        <v>31</v>
      </c>
      <c r="Z637">
        <v>85</v>
      </c>
      <c r="AA637">
        <v>80</v>
      </c>
      <c r="AB637">
        <v>6.7636363639999999</v>
      </c>
      <c r="AC637">
        <v>9.85</v>
      </c>
      <c r="AD637">
        <v>17.875</v>
      </c>
      <c r="AE637">
        <v>0.13992727272727271</v>
      </c>
      <c r="AF637">
        <v>0.28000000000000003</v>
      </c>
      <c r="AG637">
        <v>1.6</v>
      </c>
      <c r="AH637">
        <v>1.43</v>
      </c>
      <c r="AI637">
        <v>11</v>
      </c>
      <c r="AJ637">
        <v>2</v>
      </c>
      <c r="AK637">
        <v>0</v>
      </c>
      <c r="AL637">
        <v>1</v>
      </c>
      <c r="AM637">
        <v>1</v>
      </c>
      <c r="AN637">
        <v>1</v>
      </c>
      <c r="AO637">
        <v>1</v>
      </c>
      <c r="AP637">
        <v>7</v>
      </c>
    </row>
    <row r="638" spans="1:42">
      <c r="A638" t="s">
        <v>405</v>
      </c>
      <c r="B638" t="s">
        <v>3</v>
      </c>
      <c r="C638">
        <v>105</v>
      </c>
      <c r="D638">
        <v>2009</v>
      </c>
      <c r="E638">
        <v>2</v>
      </c>
      <c r="F638">
        <v>159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23</v>
      </c>
      <c r="T638">
        <v>7</v>
      </c>
      <c r="U638">
        <v>212</v>
      </c>
      <c r="V638" t="s">
        <v>1885</v>
      </c>
      <c r="AC638">
        <v>0.15</v>
      </c>
      <c r="AE638" t="s">
        <v>1885</v>
      </c>
      <c r="AF638">
        <v>8.8000000000000005E-3</v>
      </c>
      <c r="AH638">
        <v>0</v>
      </c>
      <c r="AJ638">
        <v>4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</row>
    <row r="639" spans="1:42">
      <c r="A639" t="s">
        <v>406</v>
      </c>
      <c r="B639" t="s">
        <v>3</v>
      </c>
      <c r="C639">
        <v>106</v>
      </c>
      <c r="D639">
        <v>2009</v>
      </c>
      <c r="E639">
        <v>2</v>
      </c>
      <c r="F639">
        <v>50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0.11</v>
      </c>
      <c r="O639">
        <v>0.11</v>
      </c>
      <c r="P639">
        <v>0.11</v>
      </c>
      <c r="Q639">
        <v>0.11</v>
      </c>
      <c r="R639">
        <v>0.11</v>
      </c>
      <c r="S639">
        <v>27</v>
      </c>
      <c r="T639">
        <v>3</v>
      </c>
      <c r="U639">
        <v>77</v>
      </c>
      <c r="V639" t="s">
        <v>1885</v>
      </c>
      <c r="W639">
        <v>95</v>
      </c>
      <c r="AA639">
        <v>102</v>
      </c>
      <c r="AB639">
        <v>4.95</v>
      </c>
      <c r="AC639">
        <v>11.574999999999999</v>
      </c>
      <c r="AE639">
        <v>3.2399999999999998E-2</v>
      </c>
      <c r="AF639">
        <v>5.2600000000000001E-2</v>
      </c>
      <c r="AG639">
        <v>0.78</v>
      </c>
      <c r="AH639">
        <v>1.47</v>
      </c>
      <c r="AI639">
        <v>4</v>
      </c>
      <c r="AJ639">
        <v>8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5</v>
      </c>
    </row>
    <row r="640" spans="1:42">
      <c r="A640" t="s">
        <v>407</v>
      </c>
      <c r="B640" t="s">
        <v>49</v>
      </c>
      <c r="C640">
        <v>41</v>
      </c>
      <c r="D640">
        <v>2009</v>
      </c>
      <c r="E640">
        <v>4</v>
      </c>
      <c r="F640">
        <v>76</v>
      </c>
      <c r="G640">
        <v>64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-0.73</v>
      </c>
      <c r="O640">
        <v>-1.57</v>
      </c>
      <c r="P640">
        <v>-2.0699999999999998</v>
      </c>
      <c r="Q640">
        <v>-2.41</v>
      </c>
      <c r="R640">
        <v>-3.31</v>
      </c>
      <c r="S640">
        <v>25</v>
      </c>
      <c r="T640">
        <v>5</v>
      </c>
      <c r="U640">
        <v>152</v>
      </c>
      <c r="V640" t="s">
        <v>1885</v>
      </c>
      <c r="W640">
        <v>43</v>
      </c>
      <c r="Y640">
        <v>124</v>
      </c>
      <c r="Z640">
        <v>44</v>
      </c>
      <c r="AC640">
        <v>0.8266666667</v>
      </c>
      <c r="AD640">
        <v>1.1125</v>
      </c>
      <c r="AE640" t="s">
        <v>1885</v>
      </c>
      <c r="AF640">
        <v>3.0109090909090908E-2</v>
      </c>
      <c r="AH640">
        <v>0.76</v>
      </c>
      <c r="AJ640">
        <v>11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</row>
    <row r="641" spans="1:42">
      <c r="A641" t="s">
        <v>408</v>
      </c>
      <c r="B641" t="s">
        <v>3</v>
      </c>
      <c r="C641">
        <v>107</v>
      </c>
      <c r="D641">
        <v>2009</v>
      </c>
      <c r="E641">
        <v>2</v>
      </c>
      <c r="F641">
        <v>126</v>
      </c>
      <c r="G641">
        <v>88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-0.34</v>
      </c>
      <c r="O641">
        <v>-0.93</v>
      </c>
      <c r="P641">
        <v>-0.93</v>
      </c>
      <c r="Q641">
        <v>-0.93</v>
      </c>
      <c r="R641">
        <v>-0.93</v>
      </c>
      <c r="S641">
        <v>26</v>
      </c>
      <c r="T641">
        <v>8</v>
      </c>
      <c r="U641">
        <v>300</v>
      </c>
      <c r="V641" t="s">
        <v>1885</v>
      </c>
      <c r="AA641">
        <v>61</v>
      </c>
      <c r="AB641">
        <v>4.8866666670000001</v>
      </c>
      <c r="AC641">
        <v>1.78</v>
      </c>
      <c r="AD641">
        <v>2.2384615380000001</v>
      </c>
      <c r="AE641">
        <v>5.7813333333333335E-2</v>
      </c>
      <c r="AF641">
        <v>2.5600000000000001E-2</v>
      </c>
      <c r="AG641">
        <v>3.09</v>
      </c>
      <c r="AH641">
        <v>1.05</v>
      </c>
      <c r="AI641">
        <v>15</v>
      </c>
      <c r="AJ641">
        <v>5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4</v>
      </c>
    </row>
    <row r="642" spans="1:42">
      <c r="A642" t="s">
        <v>74</v>
      </c>
      <c r="B642" t="s">
        <v>3</v>
      </c>
      <c r="C642">
        <v>1</v>
      </c>
      <c r="D642">
        <v>2010</v>
      </c>
      <c r="E642">
        <v>2</v>
      </c>
      <c r="F642">
        <v>7</v>
      </c>
      <c r="G642">
        <v>9</v>
      </c>
      <c r="H642">
        <v>1</v>
      </c>
      <c r="I642">
        <v>2</v>
      </c>
      <c r="J642">
        <v>3</v>
      </c>
      <c r="K642">
        <v>4</v>
      </c>
      <c r="L642">
        <v>4</v>
      </c>
      <c r="M642">
        <v>2</v>
      </c>
      <c r="N642">
        <v>1.0900000000000001</v>
      </c>
      <c r="O642">
        <v>2.2200000000000002</v>
      </c>
      <c r="P642">
        <v>3.1</v>
      </c>
      <c r="Q642">
        <v>4.05</v>
      </c>
      <c r="R642">
        <v>4.1100000000000003</v>
      </c>
      <c r="S642">
        <v>25</v>
      </c>
      <c r="T642">
        <v>1</v>
      </c>
      <c r="U642">
        <v>24</v>
      </c>
      <c r="V642">
        <v>6</v>
      </c>
      <c r="W642">
        <v>3</v>
      </c>
      <c r="X642">
        <v>4</v>
      </c>
      <c r="Y642">
        <v>13</v>
      </c>
      <c r="Z642">
        <v>28</v>
      </c>
      <c r="AA642">
        <v>1</v>
      </c>
      <c r="AB642">
        <v>24.81</v>
      </c>
      <c r="AC642">
        <v>17.309999999999999</v>
      </c>
      <c r="AD642">
        <v>14.22</v>
      </c>
      <c r="AE642">
        <v>0.1449</v>
      </c>
      <c r="AF642">
        <v>0.11360000000000001</v>
      </c>
      <c r="AG642">
        <v>1.34</v>
      </c>
      <c r="AH642">
        <v>0.7</v>
      </c>
      <c r="AI642">
        <v>16</v>
      </c>
      <c r="AJ642">
        <v>16</v>
      </c>
      <c r="AK642">
        <v>1</v>
      </c>
      <c r="AL642">
        <v>2</v>
      </c>
      <c r="AM642">
        <v>3</v>
      </c>
      <c r="AN642">
        <v>4</v>
      </c>
      <c r="AO642">
        <v>4</v>
      </c>
      <c r="AP642">
        <v>3</v>
      </c>
    </row>
    <row r="643" spans="1:42">
      <c r="A643" t="s">
        <v>2</v>
      </c>
      <c r="B643" t="s">
        <v>3</v>
      </c>
      <c r="C643">
        <v>2</v>
      </c>
      <c r="D643">
        <v>2010</v>
      </c>
      <c r="E643">
        <v>2</v>
      </c>
      <c r="F643">
        <v>5</v>
      </c>
      <c r="G643">
        <v>15</v>
      </c>
      <c r="H643">
        <v>1</v>
      </c>
      <c r="I643">
        <v>2</v>
      </c>
      <c r="J643">
        <v>3</v>
      </c>
      <c r="K643">
        <v>4</v>
      </c>
      <c r="L643">
        <v>4</v>
      </c>
      <c r="M643">
        <v>3</v>
      </c>
      <c r="N643">
        <v>1.67</v>
      </c>
      <c r="O643">
        <v>2.88</v>
      </c>
      <c r="P643">
        <v>4.54</v>
      </c>
      <c r="Q643">
        <v>5.78</v>
      </c>
      <c r="R643">
        <v>5.81</v>
      </c>
      <c r="S643">
        <v>25</v>
      </c>
      <c r="T643">
        <v>1</v>
      </c>
      <c r="U643">
        <v>7</v>
      </c>
      <c r="V643">
        <v>1</v>
      </c>
      <c r="W643">
        <v>1</v>
      </c>
      <c r="X643">
        <v>10</v>
      </c>
      <c r="Y643">
        <v>2</v>
      </c>
      <c r="Z643">
        <v>4</v>
      </c>
      <c r="AA643">
        <v>2</v>
      </c>
      <c r="AB643">
        <v>20.84</v>
      </c>
      <c r="AC643">
        <v>18.53</v>
      </c>
      <c r="AD643">
        <v>17.27</v>
      </c>
      <c r="AE643">
        <v>0.104</v>
      </c>
      <c r="AF643">
        <v>0.11018666666666667</v>
      </c>
      <c r="AG643">
        <v>1.55</v>
      </c>
      <c r="AH643">
        <v>1.29</v>
      </c>
      <c r="AI643">
        <v>16</v>
      </c>
      <c r="AJ643">
        <v>15</v>
      </c>
      <c r="AK643">
        <v>1</v>
      </c>
      <c r="AL643">
        <v>1</v>
      </c>
      <c r="AM643">
        <v>2</v>
      </c>
      <c r="AN643">
        <v>3</v>
      </c>
      <c r="AO643">
        <v>3</v>
      </c>
      <c r="AP643">
        <v>4</v>
      </c>
    </row>
    <row r="644" spans="1:42">
      <c r="A644" t="s">
        <v>87</v>
      </c>
      <c r="B644" t="s">
        <v>3</v>
      </c>
      <c r="C644">
        <v>3</v>
      </c>
      <c r="D644">
        <v>2010</v>
      </c>
      <c r="E644">
        <v>2</v>
      </c>
      <c r="F644">
        <v>6</v>
      </c>
      <c r="G644">
        <v>1</v>
      </c>
      <c r="H644">
        <v>1</v>
      </c>
      <c r="I644">
        <v>2</v>
      </c>
      <c r="J644">
        <v>3</v>
      </c>
      <c r="K644">
        <v>4</v>
      </c>
      <c r="L644">
        <v>4</v>
      </c>
      <c r="M644">
        <v>1</v>
      </c>
      <c r="N644">
        <v>1.06</v>
      </c>
      <c r="O644">
        <v>2.77</v>
      </c>
      <c r="P644">
        <v>4.1900000000000004</v>
      </c>
      <c r="Q644">
        <v>4.63</v>
      </c>
      <c r="R644">
        <v>4.63</v>
      </c>
      <c r="S644">
        <v>23</v>
      </c>
      <c r="T644">
        <v>2</v>
      </c>
      <c r="U644">
        <v>55</v>
      </c>
      <c r="V644">
        <v>28</v>
      </c>
      <c r="W644">
        <v>5</v>
      </c>
      <c r="X644">
        <v>2</v>
      </c>
      <c r="Y644">
        <v>8</v>
      </c>
      <c r="Z644">
        <v>26</v>
      </c>
      <c r="AA644">
        <v>3</v>
      </c>
      <c r="AB644">
        <v>20.63</v>
      </c>
      <c r="AC644">
        <v>17.309999999999999</v>
      </c>
      <c r="AD644">
        <v>23.3</v>
      </c>
      <c r="AE644">
        <v>0.19620000000000001</v>
      </c>
      <c r="AF644">
        <v>0.16669999999999999</v>
      </c>
      <c r="AG644">
        <v>1.78</v>
      </c>
      <c r="AH644">
        <v>1.97</v>
      </c>
      <c r="AI644">
        <v>16</v>
      </c>
      <c r="AJ644">
        <v>16</v>
      </c>
      <c r="AK644">
        <v>1</v>
      </c>
      <c r="AL644">
        <v>2</v>
      </c>
      <c r="AM644">
        <v>3</v>
      </c>
      <c r="AN644">
        <v>3</v>
      </c>
      <c r="AO644">
        <v>3</v>
      </c>
      <c r="AP644">
        <v>3</v>
      </c>
    </row>
    <row r="645" spans="1:42">
      <c r="A645" t="s">
        <v>13</v>
      </c>
      <c r="B645" t="s">
        <v>3</v>
      </c>
      <c r="C645">
        <v>4</v>
      </c>
      <c r="D645">
        <v>2010</v>
      </c>
      <c r="E645">
        <v>2</v>
      </c>
      <c r="F645">
        <v>13</v>
      </c>
      <c r="G645">
        <v>4</v>
      </c>
      <c r="H645">
        <v>1</v>
      </c>
      <c r="I645">
        <v>2</v>
      </c>
      <c r="J645">
        <v>2</v>
      </c>
      <c r="K645">
        <v>3</v>
      </c>
      <c r="L645">
        <v>3</v>
      </c>
      <c r="M645">
        <v>4</v>
      </c>
      <c r="N645">
        <v>1.22</v>
      </c>
      <c r="O645">
        <v>2.4700000000000002</v>
      </c>
      <c r="P645">
        <v>2.82</v>
      </c>
      <c r="Q645">
        <v>3.46</v>
      </c>
      <c r="R645">
        <v>3</v>
      </c>
      <c r="S645">
        <v>25</v>
      </c>
      <c r="T645">
        <v>2</v>
      </c>
      <c r="U645">
        <v>60</v>
      </c>
      <c r="V645">
        <v>2</v>
      </c>
      <c r="W645">
        <v>7</v>
      </c>
      <c r="X645">
        <v>7</v>
      </c>
      <c r="Y645">
        <v>18</v>
      </c>
      <c r="Z645">
        <v>41.5</v>
      </c>
      <c r="AA645">
        <v>4</v>
      </c>
      <c r="AB645">
        <v>20.34</v>
      </c>
      <c r="AC645">
        <v>17.149999999999999</v>
      </c>
      <c r="AD645">
        <v>19.190000000000001</v>
      </c>
      <c r="AE645">
        <v>0.1429</v>
      </c>
      <c r="AF645">
        <v>0.10297142857142857</v>
      </c>
      <c r="AG645">
        <v>1.1200000000000001</v>
      </c>
      <c r="AH645">
        <v>1.35</v>
      </c>
      <c r="AI645">
        <v>16</v>
      </c>
      <c r="AJ645">
        <v>14</v>
      </c>
      <c r="AK645">
        <v>0</v>
      </c>
      <c r="AL645">
        <v>1</v>
      </c>
      <c r="AM645">
        <v>1</v>
      </c>
      <c r="AN645">
        <v>1</v>
      </c>
      <c r="AO645">
        <v>1</v>
      </c>
      <c r="AP645">
        <v>5</v>
      </c>
    </row>
    <row r="646" spans="1:42">
      <c r="A646" t="s">
        <v>25</v>
      </c>
      <c r="B646" t="s">
        <v>16</v>
      </c>
      <c r="C646">
        <v>1</v>
      </c>
      <c r="D646">
        <v>2010</v>
      </c>
      <c r="E646">
        <v>3</v>
      </c>
      <c r="F646">
        <v>7</v>
      </c>
      <c r="G646">
        <v>76</v>
      </c>
      <c r="H646">
        <v>1</v>
      </c>
      <c r="I646">
        <v>1</v>
      </c>
      <c r="J646">
        <v>2</v>
      </c>
      <c r="K646">
        <v>3</v>
      </c>
      <c r="L646">
        <v>3</v>
      </c>
      <c r="M646">
        <v>6</v>
      </c>
      <c r="N646">
        <v>1.17</v>
      </c>
      <c r="O646">
        <v>0.9</v>
      </c>
      <c r="P646">
        <v>1.93</v>
      </c>
      <c r="Q646">
        <v>2.84</v>
      </c>
      <c r="R646">
        <v>3.18</v>
      </c>
      <c r="S646">
        <v>29</v>
      </c>
      <c r="T646">
        <v>1</v>
      </c>
      <c r="U646">
        <v>3</v>
      </c>
      <c r="V646">
        <v>3</v>
      </c>
      <c r="W646">
        <v>2</v>
      </c>
      <c r="X646">
        <v>6.5</v>
      </c>
      <c r="Y646">
        <v>10</v>
      </c>
      <c r="Z646">
        <v>28</v>
      </c>
      <c r="AA646">
        <v>1</v>
      </c>
      <c r="AB646">
        <v>19.559999999999999</v>
      </c>
      <c r="AC646">
        <v>19.739999999999998</v>
      </c>
      <c r="AD646">
        <v>13.57</v>
      </c>
      <c r="AE646">
        <v>0.28570000000000001</v>
      </c>
      <c r="AF646">
        <v>0.31003076923076922</v>
      </c>
      <c r="AG646">
        <v>2.5299999999999998</v>
      </c>
      <c r="AH646">
        <v>2.4500000000000002</v>
      </c>
      <c r="AI646">
        <v>16</v>
      </c>
      <c r="AJ646">
        <v>13</v>
      </c>
      <c r="AK646">
        <v>1</v>
      </c>
      <c r="AL646">
        <v>1</v>
      </c>
      <c r="AM646">
        <v>2</v>
      </c>
      <c r="AN646">
        <v>3</v>
      </c>
      <c r="AO646">
        <v>3</v>
      </c>
      <c r="AP646">
        <v>8</v>
      </c>
    </row>
    <row r="647" spans="1:42">
      <c r="A647" t="s">
        <v>113</v>
      </c>
      <c r="B647" t="s">
        <v>12</v>
      </c>
      <c r="C647">
        <v>1</v>
      </c>
      <c r="D647">
        <v>2010</v>
      </c>
      <c r="E647">
        <v>1</v>
      </c>
      <c r="F647">
        <v>2</v>
      </c>
      <c r="G647">
        <v>1</v>
      </c>
      <c r="H647">
        <v>1</v>
      </c>
      <c r="I647">
        <v>2</v>
      </c>
      <c r="J647">
        <v>3</v>
      </c>
      <c r="K647">
        <v>3</v>
      </c>
      <c r="L647">
        <v>4</v>
      </c>
      <c r="M647">
        <v>2</v>
      </c>
      <c r="N647">
        <v>1.54</v>
      </c>
      <c r="O647">
        <v>3.76</v>
      </c>
      <c r="P647">
        <v>4.88</v>
      </c>
      <c r="Q647">
        <v>5.46</v>
      </c>
      <c r="R647">
        <v>6.88</v>
      </c>
      <c r="S647">
        <v>27</v>
      </c>
      <c r="T647">
        <v>1</v>
      </c>
      <c r="U647">
        <v>24</v>
      </c>
      <c r="V647">
        <v>3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25.24</v>
      </c>
      <c r="AC647">
        <v>24.17</v>
      </c>
      <c r="AD647">
        <v>32.479999999999997</v>
      </c>
      <c r="AE647" t="s">
        <v>1885</v>
      </c>
      <c r="AF647" t="s">
        <v>1885</v>
      </c>
      <c r="AI647">
        <v>16</v>
      </c>
      <c r="AK647">
        <v>1</v>
      </c>
      <c r="AL647">
        <v>2</v>
      </c>
      <c r="AM647">
        <v>3</v>
      </c>
      <c r="AN647">
        <v>3</v>
      </c>
      <c r="AO647">
        <v>4</v>
      </c>
      <c r="AP647">
        <v>6</v>
      </c>
    </row>
    <row r="648" spans="1:42">
      <c r="A648" t="s">
        <v>8</v>
      </c>
      <c r="B648" t="s">
        <v>3</v>
      </c>
      <c r="C648">
        <v>5</v>
      </c>
      <c r="D648">
        <v>2010</v>
      </c>
      <c r="E648">
        <v>2</v>
      </c>
      <c r="F648">
        <v>16</v>
      </c>
      <c r="G648">
        <v>17</v>
      </c>
      <c r="H648">
        <v>1</v>
      </c>
      <c r="I648">
        <v>2</v>
      </c>
      <c r="J648">
        <v>3</v>
      </c>
      <c r="K648">
        <v>4</v>
      </c>
      <c r="L648">
        <v>5</v>
      </c>
      <c r="M648">
        <v>4</v>
      </c>
      <c r="N648">
        <v>1.28</v>
      </c>
      <c r="O648">
        <v>1.88</v>
      </c>
      <c r="P648">
        <v>2.8</v>
      </c>
      <c r="Q648">
        <v>3.45</v>
      </c>
      <c r="R648">
        <v>3.66</v>
      </c>
      <c r="S648">
        <v>27</v>
      </c>
      <c r="T648">
        <v>3</v>
      </c>
      <c r="U648">
        <v>65</v>
      </c>
      <c r="V648">
        <v>7</v>
      </c>
      <c r="W648">
        <v>11</v>
      </c>
      <c r="X648">
        <v>21</v>
      </c>
      <c r="Y648">
        <v>27</v>
      </c>
      <c r="Z648">
        <v>35</v>
      </c>
      <c r="AA648">
        <v>5</v>
      </c>
      <c r="AB648">
        <v>20.190000000000001</v>
      </c>
      <c r="AC648">
        <v>18.77</v>
      </c>
      <c r="AD648">
        <v>12.34</v>
      </c>
      <c r="AE648">
        <v>0.14777142857142858</v>
      </c>
      <c r="AF648">
        <v>0.20305454545454546</v>
      </c>
      <c r="AG648">
        <v>1.25</v>
      </c>
      <c r="AH648">
        <v>1.67</v>
      </c>
      <c r="AI648">
        <v>14</v>
      </c>
      <c r="AJ648">
        <v>11</v>
      </c>
      <c r="AK648">
        <v>0</v>
      </c>
      <c r="AL648">
        <v>0</v>
      </c>
      <c r="AM648">
        <v>1</v>
      </c>
      <c r="AN648">
        <v>1</v>
      </c>
      <c r="AO648">
        <v>1</v>
      </c>
      <c r="AP648">
        <v>6</v>
      </c>
    </row>
    <row r="649" spans="1:42">
      <c r="A649" t="s">
        <v>34</v>
      </c>
      <c r="B649" t="s">
        <v>16</v>
      </c>
      <c r="C649">
        <v>2</v>
      </c>
      <c r="D649">
        <v>2010</v>
      </c>
      <c r="E649">
        <v>3</v>
      </c>
      <c r="F649">
        <v>6</v>
      </c>
      <c r="G649">
        <v>1</v>
      </c>
      <c r="H649">
        <v>1</v>
      </c>
      <c r="I649">
        <v>2</v>
      </c>
      <c r="J649">
        <v>3</v>
      </c>
      <c r="K649">
        <v>4</v>
      </c>
      <c r="L649">
        <v>5</v>
      </c>
      <c r="M649">
        <v>2</v>
      </c>
      <c r="N649">
        <v>1.29</v>
      </c>
      <c r="O649">
        <v>2.84</v>
      </c>
      <c r="P649">
        <v>4.4400000000000004</v>
      </c>
      <c r="Q649">
        <v>6.19</v>
      </c>
      <c r="R649">
        <v>6.85</v>
      </c>
      <c r="S649">
        <v>25</v>
      </c>
      <c r="T649">
        <v>1</v>
      </c>
      <c r="U649">
        <v>2</v>
      </c>
      <c r="V649">
        <v>2</v>
      </c>
      <c r="W649">
        <v>1</v>
      </c>
      <c r="X649">
        <v>1</v>
      </c>
      <c r="Y649">
        <v>1</v>
      </c>
      <c r="Z649">
        <v>1</v>
      </c>
      <c r="AA649">
        <v>22</v>
      </c>
      <c r="AB649">
        <v>14.48</v>
      </c>
      <c r="AC649">
        <v>17.61</v>
      </c>
      <c r="AD649">
        <v>22.58</v>
      </c>
      <c r="AE649">
        <v>0.27988571428571429</v>
      </c>
      <c r="AF649">
        <v>0.23765333333333333</v>
      </c>
      <c r="AG649">
        <v>1.87</v>
      </c>
      <c r="AH649">
        <v>1.8</v>
      </c>
      <c r="AI649">
        <v>14</v>
      </c>
      <c r="AJ649">
        <v>15</v>
      </c>
      <c r="AK649">
        <v>1</v>
      </c>
      <c r="AL649">
        <v>2</v>
      </c>
      <c r="AM649">
        <v>3</v>
      </c>
      <c r="AN649">
        <v>4</v>
      </c>
      <c r="AO649">
        <v>4</v>
      </c>
      <c r="AP649">
        <v>4</v>
      </c>
    </row>
    <row r="650" spans="1:42">
      <c r="A650" t="s">
        <v>19</v>
      </c>
      <c r="B650" t="s">
        <v>16</v>
      </c>
      <c r="C650">
        <v>3</v>
      </c>
      <c r="D650">
        <v>2010</v>
      </c>
      <c r="E650">
        <v>3</v>
      </c>
      <c r="F650">
        <v>12</v>
      </c>
      <c r="G650">
        <v>6</v>
      </c>
      <c r="H650">
        <v>1</v>
      </c>
      <c r="I650">
        <v>2</v>
      </c>
      <c r="J650">
        <v>2</v>
      </c>
      <c r="K650">
        <v>3</v>
      </c>
      <c r="L650">
        <v>3</v>
      </c>
      <c r="M650">
        <v>5</v>
      </c>
      <c r="N650">
        <v>0.53</v>
      </c>
      <c r="O650">
        <v>1.41</v>
      </c>
      <c r="P650">
        <v>1.76</v>
      </c>
      <c r="Q650">
        <v>2.42</v>
      </c>
      <c r="R650">
        <v>2.7</v>
      </c>
      <c r="S650">
        <v>27</v>
      </c>
      <c r="T650">
        <v>1</v>
      </c>
      <c r="U650">
        <v>3</v>
      </c>
      <c r="V650">
        <v>1</v>
      </c>
      <c r="W650">
        <v>5</v>
      </c>
      <c r="X650">
        <v>3</v>
      </c>
      <c r="Y650">
        <v>9</v>
      </c>
      <c r="Z650">
        <v>21</v>
      </c>
      <c r="AA650">
        <v>5</v>
      </c>
      <c r="AB650">
        <v>17.760000000000002</v>
      </c>
      <c r="AC650">
        <v>14.98</v>
      </c>
      <c r="AD650">
        <v>16.82</v>
      </c>
      <c r="AE650">
        <v>0.26869999999999999</v>
      </c>
      <c r="AF650">
        <v>0.31819999999999998</v>
      </c>
      <c r="AG650">
        <v>1.76</v>
      </c>
      <c r="AH650">
        <v>1.84</v>
      </c>
      <c r="AI650">
        <v>16</v>
      </c>
      <c r="AJ650">
        <v>16</v>
      </c>
      <c r="AK650">
        <v>1</v>
      </c>
      <c r="AL650">
        <v>2</v>
      </c>
      <c r="AM650">
        <v>2</v>
      </c>
      <c r="AN650">
        <v>2</v>
      </c>
      <c r="AO650">
        <v>2</v>
      </c>
      <c r="AP650">
        <v>7</v>
      </c>
    </row>
    <row r="651" spans="1:42">
      <c r="A651" t="s">
        <v>37</v>
      </c>
      <c r="B651" t="s">
        <v>12</v>
      </c>
      <c r="C651">
        <v>2</v>
      </c>
      <c r="D651">
        <v>2010</v>
      </c>
      <c r="E651">
        <v>1</v>
      </c>
      <c r="F651">
        <v>6</v>
      </c>
      <c r="G651">
        <v>2</v>
      </c>
      <c r="H651">
        <v>1</v>
      </c>
      <c r="I651">
        <v>2</v>
      </c>
      <c r="J651">
        <v>3</v>
      </c>
      <c r="K651">
        <v>4</v>
      </c>
      <c r="L651">
        <v>5</v>
      </c>
      <c r="M651">
        <v>6</v>
      </c>
      <c r="N651">
        <v>0.82</v>
      </c>
      <c r="O651">
        <v>2.41</v>
      </c>
      <c r="P651">
        <v>3.53</v>
      </c>
      <c r="Q651">
        <v>4.8600000000000003</v>
      </c>
      <c r="R651">
        <v>5.86</v>
      </c>
      <c r="S651">
        <v>31</v>
      </c>
      <c r="T651">
        <v>2</v>
      </c>
      <c r="U651">
        <v>32</v>
      </c>
      <c r="V651">
        <v>1</v>
      </c>
      <c r="W651">
        <v>4</v>
      </c>
      <c r="X651">
        <v>4</v>
      </c>
      <c r="Y651">
        <v>2</v>
      </c>
      <c r="Z651">
        <v>3</v>
      </c>
      <c r="AA651">
        <v>2</v>
      </c>
      <c r="AB651">
        <v>24.85</v>
      </c>
      <c r="AC651">
        <v>21.16</v>
      </c>
      <c r="AD651">
        <v>30.1</v>
      </c>
      <c r="AE651" t="s">
        <v>1885</v>
      </c>
      <c r="AF651" t="s">
        <v>1885</v>
      </c>
      <c r="AI651">
        <v>15</v>
      </c>
      <c r="AK651">
        <v>1</v>
      </c>
      <c r="AL651">
        <v>2</v>
      </c>
      <c r="AM651">
        <v>3</v>
      </c>
      <c r="AN651">
        <v>4</v>
      </c>
      <c r="AO651">
        <v>5</v>
      </c>
      <c r="AP651">
        <v>10</v>
      </c>
    </row>
    <row r="652" spans="1:42">
      <c r="A652" t="s">
        <v>5</v>
      </c>
      <c r="B652" t="s">
        <v>3</v>
      </c>
      <c r="C652">
        <v>6</v>
      </c>
      <c r="D652">
        <v>2010</v>
      </c>
      <c r="E652">
        <v>2</v>
      </c>
      <c r="F652">
        <v>12</v>
      </c>
      <c r="G652">
        <v>10</v>
      </c>
      <c r="H652">
        <v>1</v>
      </c>
      <c r="I652">
        <v>2</v>
      </c>
      <c r="J652">
        <v>3</v>
      </c>
      <c r="K652">
        <v>3</v>
      </c>
      <c r="L652">
        <v>3</v>
      </c>
      <c r="M652">
        <v>5</v>
      </c>
      <c r="N652">
        <v>0.88</v>
      </c>
      <c r="O652">
        <v>1.77</v>
      </c>
      <c r="P652">
        <v>2.2200000000000002</v>
      </c>
      <c r="Q652">
        <v>2.46</v>
      </c>
      <c r="R652">
        <v>2.73</v>
      </c>
      <c r="S652">
        <v>27</v>
      </c>
      <c r="T652">
        <v>1</v>
      </c>
      <c r="U652">
        <v>24</v>
      </c>
      <c r="V652">
        <v>5</v>
      </c>
      <c r="W652">
        <v>13</v>
      </c>
      <c r="X652">
        <v>16</v>
      </c>
      <c r="Y652">
        <v>20.5</v>
      </c>
      <c r="Z652">
        <v>46</v>
      </c>
      <c r="AA652">
        <v>7</v>
      </c>
      <c r="AB652">
        <v>16.52</v>
      </c>
      <c r="AC652">
        <v>15.28</v>
      </c>
      <c r="AD652">
        <v>16.13</v>
      </c>
      <c r="AE652">
        <v>0.14197333333333334</v>
      </c>
      <c r="AF652">
        <v>0.1086</v>
      </c>
      <c r="AG652">
        <v>0.91</v>
      </c>
      <c r="AH652">
        <v>1.01</v>
      </c>
      <c r="AI652">
        <v>15</v>
      </c>
      <c r="AJ652">
        <v>16</v>
      </c>
      <c r="AK652">
        <v>1</v>
      </c>
      <c r="AL652">
        <v>2</v>
      </c>
      <c r="AM652">
        <v>2</v>
      </c>
      <c r="AN652">
        <v>2</v>
      </c>
      <c r="AO652">
        <v>2</v>
      </c>
      <c r="AP652">
        <v>7</v>
      </c>
    </row>
    <row r="653" spans="1:42">
      <c r="A653" t="s">
        <v>32</v>
      </c>
      <c r="B653" t="s">
        <v>16</v>
      </c>
      <c r="C653">
        <v>4</v>
      </c>
      <c r="D653">
        <v>2010</v>
      </c>
      <c r="E653">
        <v>3</v>
      </c>
      <c r="F653">
        <v>21</v>
      </c>
      <c r="G653">
        <v>11</v>
      </c>
      <c r="H653">
        <v>1</v>
      </c>
      <c r="I653">
        <v>2</v>
      </c>
      <c r="J653">
        <v>3</v>
      </c>
      <c r="K653">
        <v>4</v>
      </c>
      <c r="L653">
        <v>4</v>
      </c>
      <c r="M653">
        <v>4</v>
      </c>
      <c r="N653">
        <v>0.46</v>
      </c>
      <c r="O653">
        <v>1.06</v>
      </c>
      <c r="P653">
        <v>2.65</v>
      </c>
      <c r="Q653">
        <v>3.86</v>
      </c>
      <c r="R653">
        <v>4.43</v>
      </c>
      <c r="S653">
        <v>26</v>
      </c>
      <c r="T653">
        <v>4</v>
      </c>
      <c r="U653">
        <v>119</v>
      </c>
      <c r="V653">
        <v>12</v>
      </c>
      <c r="W653">
        <v>15</v>
      </c>
      <c r="X653">
        <v>12</v>
      </c>
      <c r="Y653">
        <v>6</v>
      </c>
      <c r="Z653">
        <v>7</v>
      </c>
      <c r="AA653">
        <v>7</v>
      </c>
      <c r="AB653">
        <v>18.46</v>
      </c>
      <c r="AC653">
        <v>14.69</v>
      </c>
      <c r="AD653">
        <v>15.04</v>
      </c>
      <c r="AE653">
        <v>0.30922666666666665</v>
      </c>
      <c r="AF653">
        <v>0.29691428571428569</v>
      </c>
      <c r="AG653">
        <v>2.3199999999999998</v>
      </c>
      <c r="AH653">
        <v>2.0499999999999998</v>
      </c>
      <c r="AI653">
        <v>15</v>
      </c>
      <c r="AJ653">
        <v>14</v>
      </c>
      <c r="AK653">
        <v>0</v>
      </c>
      <c r="AL653">
        <v>1</v>
      </c>
      <c r="AM653">
        <v>2</v>
      </c>
      <c r="AN653">
        <v>3</v>
      </c>
      <c r="AO653">
        <v>3</v>
      </c>
      <c r="AP653">
        <v>5</v>
      </c>
    </row>
    <row r="654" spans="1:42">
      <c r="A654" t="s">
        <v>53</v>
      </c>
      <c r="B654" t="s">
        <v>3</v>
      </c>
      <c r="C654">
        <v>7</v>
      </c>
      <c r="D654">
        <v>2010</v>
      </c>
      <c r="E654">
        <v>2</v>
      </c>
      <c r="F654">
        <v>11</v>
      </c>
      <c r="G654">
        <v>22</v>
      </c>
      <c r="H654">
        <v>1</v>
      </c>
      <c r="I654">
        <v>2</v>
      </c>
      <c r="J654">
        <v>2</v>
      </c>
      <c r="K654">
        <v>2</v>
      </c>
      <c r="L654">
        <v>2</v>
      </c>
      <c r="M654">
        <v>1</v>
      </c>
      <c r="N654">
        <v>0.96</v>
      </c>
      <c r="O654">
        <v>1.64</v>
      </c>
      <c r="P654">
        <v>1.63</v>
      </c>
      <c r="Q654">
        <v>1.86</v>
      </c>
      <c r="R654">
        <v>1.86</v>
      </c>
      <c r="S654">
        <v>23</v>
      </c>
      <c r="T654">
        <v>1</v>
      </c>
      <c r="U654">
        <v>23</v>
      </c>
      <c r="V654">
        <v>30</v>
      </c>
      <c r="W654">
        <v>9</v>
      </c>
      <c r="X654">
        <v>37</v>
      </c>
      <c r="Y654">
        <v>30</v>
      </c>
      <c r="Z654">
        <v>72</v>
      </c>
      <c r="AA654">
        <v>16</v>
      </c>
      <c r="AB654">
        <v>14.99</v>
      </c>
      <c r="AC654">
        <v>15.32</v>
      </c>
      <c r="AD654">
        <v>12.01</v>
      </c>
      <c r="AE654">
        <v>7.0285714285714285E-2</v>
      </c>
      <c r="AF654">
        <v>6.7599999999999993E-2</v>
      </c>
      <c r="AG654">
        <v>1.32</v>
      </c>
      <c r="AH654">
        <v>0.91</v>
      </c>
      <c r="AI654">
        <v>14</v>
      </c>
      <c r="AJ654">
        <v>16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3</v>
      </c>
    </row>
    <row r="655" spans="1:42">
      <c r="A655" t="s">
        <v>35</v>
      </c>
      <c r="B655" t="s">
        <v>3</v>
      </c>
      <c r="C655">
        <v>8</v>
      </c>
      <c r="D655">
        <v>2010</v>
      </c>
      <c r="E655">
        <v>2</v>
      </c>
      <c r="F655">
        <v>14</v>
      </c>
      <c r="G655">
        <v>8</v>
      </c>
      <c r="H655">
        <v>1</v>
      </c>
      <c r="I655">
        <v>2</v>
      </c>
      <c r="J655">
        <v>3</v>
      </c>
      <c r="K655">
        <v>3</v>
      </c>
      <c r="L655">
        <v>3</v>
      </c>
      <c r="M655">
        <v>1</v>
      </c>
      <c r="N655">
        <v>0.86</v>
      </c>
      <c r="O655">
        <v>1.64</v>
      </c>
      <c r="P655">
        <v>2.17</v>
      </c>
      <c r="Q655">
        <v>2.17</v>
      </c>
      <c r="R655">
        <v>2.17</v>
      </c>
      <c r="S655">
        <v>28</v>
      </c>
      <c r="T655">
        <v>5</v>
      </c>
      <c r="U655">
        <v>154</v>
      </c>
      <c r="V655">
        <v>4</v>
      </c>
      <c r="W655">
        <v>17</v>
      </c>
      <c r="X655">
        <v>24</v>
      </c>
      <c r="Y655">
        <v>77</v>
      </c>
      <c r="AA655">
        <v>34</v>
      </c>
      <c r="AB655">
        <v>15.56</v>
      </c>
      <c r="AC655">
        <v>14.35</v>
      </c>
      <c r="AD655">
        <v>14.61</v>
      </c>
      <c r="AE655">
        <v>2.1920000000000002E-2</v>
      </c>
      <c r="AF655">
        <v>2.7799999999999998E-2</v>
      </c>
      <c r="AG655">
        <v>0.4</v>
      </c>
      <c r="AH655">
        <v>0.4</v>
      </c>
      <c r="AI655">
        <v>10</v>
      </c>
      <c r="AJ655">
        <v>16</v>
      </c>
      <c r="AK655">
        <v>0</v>
      </c>
      <c r="AL655">
        <v>1</v>
      </c>
      <c r="AM655">
        <v>1</v>
      </c>
      <c r="AN655">
        <v>1</v>
      </c>
      <c r="AO655">
        <v>1</v>
      </c>
      <c r="AP655">
        <v>7</v>
      </c>
    </row>
    <row r="656" spans="1:42">
      <c r="A656" t="s">
        <v>409</v>
      </c>
      <c r="B656" t="s">
        <v>3</v>
      </c>
      <c r="C656">
        <v>9</v>
      </c>
      <c r="D656">
        <v>2010</v>
      </c>
      <c r="E656">
        <v>2</v>
      </c>
      <c r="F656">
        <v>32</v>
      </c>
      <c r="G656">
        <v>7</v>
      </c>
      <c r="H656">
        <v>0</v>
      </c>
      <c r="I656">
        <v>1</v>
      </c>
      <c r="J656">
        <v>1</v>
      </c>
      <c r="K656">
        <v>2</v>
      </c>
      <c r="L656">
        <v>2</v>
      </c>
      <c r="M656">
        <v>0</v>
      </c>
      <c r="N656">
        <v>0.19</v>
      </c>
      <c r="O656">
        <v>1.26</v>
      </c>
      <c r="P656">
        <v>1.82</v>
      </c>
      <c r="Q656">
        <v>2.27</v>
      </c>
      <c r="R656">
        <v>2.5</v>
      </c>
      <c r="S656">
        <v>23</v>
      </c>
      <c r="T656">
        <v>1</v>
      </c>
      <c r="U656">
        <v>12</v>
      </c>
      <c r="V656" t="s">
        <v>1885</v>
      </c>
      <c r="W656">
        <v>15</v>
      </c>
      <c r="X656">
        <v>5</v>
      </c>
      <c r="Y656">
        <v>26</v>
      </c>
      <c r="Z656">
        <v>21</v>
      </c>
      <c r="AC656">
        <v>12.17</v>
      </c>
      <c r="AD656">
        <v>17.190000000000001</v>
      </c>
      <c r="AE656" t="s">
        <v>1885</v>
      </c>
      <c r="AF656">
        <v>6.8933333333333333E-2</v>
      </c>
      <c r="AH656">
        <v>1.65</v>
      </c>
      <c r="AJ656">
        <v>12</v>
      </c>
      <c r="AK656">
        <v>0</v>
      </c>
      <c r="AL656">
        <v>1</v>
      </c>
      <c r="AM656">
        <v>1</v>
      </c>
      <c r="AN656">
        <v>1</v>
      </c>
      <c r="AO656">
        <v>1</v>
      </c>
      <c r="AP656">
        <v>1</v>
      </c>
    </row>
    <row r="657" spans="1:42">
      <c r="A657" t="s">
        <v>277</v>
      </c>
      <c r="B657" t="s">
        <v>16</v>
      </c>
      <c r="C657">
        <v>5</v>
      </c>
      <c r="D657">
        <v>2010</v>
      </c>
      <c r="E657">
        <v>3</v>
      </c>
      <c r="F657">
        <v>13</v>
      </c>
      <c r="G657">
        <v>50</v>
      </c>
      <c r="H657">
        <v>1</v>
      </c>
      <c r="I657">
        <v>1</v>
      </c>
      <c r="J657">
        <v>2</v>
      </c>
      <c r="K657">
        <v>2</v>
      </c>
      <c r="L657">
        <v>2</v>
      </c>
      <c r="M657">
        <v>1</v>
      </c>
      <c r="N657">
        <v>1.05</v>
      </c>
      <c r="O657">
        <v>1.49</v>
      </c>
      <c r="P657">
        <v>1.98</v>
      </c>
      <c r="Q657">
        <v>1.48</v>
      </c>
      <c r="R657">
        <v>1.4</v>
      </c>
      <c r="S657">
        <v>26</v>
      </c>
      <c r="T657">
        <v>8</v>
      </c>
      <c r="U657">
        <v>300</v>
      </c>
      <c r="V657">
        <v>53</v>
      </c>
      <c r="W657">
        <v>8</v>
      </c>
      <c r="X657">
        <v>20.5</v>
      </c>
      <c r="Y657">
        <v>41</v>
      </c>
      <c r="Z657">
        <v>85</v>
      </c>
      <c r="AA657">
        <v>6</v>
      </c>
      <c r="AB657">
        <v>17.43</v>
      </c>
      <c r="AC657">
        <v>14.4</v>
      </c>
      <c r="AD657">
        <v>14.32</v>
      </c>
      <c r="AE657">
        <v>0.2303</v>
      </c>
      <c r="AF657">
        <v>0.21340000000000001</v>
      </c>
      <c r="AG657">
        <v>2.73</v>
      </c>
      <c r="AH657">
        <v>1.75</v>
      </c>
      <c r="AI657">
        <v>16</v>
      </c>
      <c r="AJ657">
        <v>16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5</v>
      </c>
    </row>
    <row r="658" spans="1:42">
      <c r="A658" t="s">
        <v>62</v>
      </c>
      <c r="B658" t="s">
        <v>16</v>
      </c>
      <c r="C658">
        <v>6</v>
      </c>
      <c r="D658">
        <v>2010</v>
      </c>
      <c r="E658">
        <v>3</v>
      </c>
      <c r="F658">
        <v>1</v>
      </c>
      <c r="G658">
        <v>5</v>
      </c>
      <c r="H658">
        <v>1</v>
      </c>
      <c r="I658">
        <v>2</v>
      </c>
      <c r="J658">
        <v>3</v>
      </c>
      <c r="K658">
        <v>3</v>
      </c>
      <c r="L658">
        <v>4</v>
      </c>
      <c r="M658">
        <v>3</v>
      </c>
      <c r="N658">
        <v>1.25</v>
      </c>
      <c r="O658">
        <v>2.14</v>
      </c>
      <c r="P658">
        <v>3.08</v>
      </c>
      <c r="Q658">
        <v>2.83</v>
      </c>
      <c r="R658">
        <v>3.45</v>
      </c>
      <c r="S658">
        <v>29</v>
      </c>
      <c r="T658">
        <v>1</v>
      </c>
      <c r="U658">
        <v>27</v>
      </c>
      <c r="V658">
        <v>5</v>
      </c>
      <c r="W658">
        <v>3.5</v>
      </c>
      <c r="X658">
        <v>10</v>
      </c>
      <c r="Y658">
        <v>11</v>
      </c>
      <c r="Z658">
        <v>31</v>
      </c>
      <c r="AA658">
        <v>9</v>
      </c>
      <c r="AB658">
        <v>16.66</v>
      </c>
      <c r="AC658">
        <v>19.64</v>
      </c>
      <c r="AD658">
        <v>17.350000000000001</v>
      </c>
      <c r="AE658">
        <v>0.29799999999999999</v>
      </c>
      <c r="AF658">
        <v>0.30980000000000002</v>
      </c>
      <c r="AG658">
        <v>1.95</v>
      </c>
      <c r="AH658">
        <v>2.4</v>
      </c>
      <c r="AI658">
        <v>16</v>
      </c>
      <c r="AJ658">
        <v>16</v>
      </c>
      <c r="AK658">
        <v>1</v>
      </c>
      <c r="AL658">
        <v>2</v>
      </c>
      <c r="AM658">
        <v>3</v>
      </c>
      <c r="AN658">
        <v>3</v>
      </c>
      <c r="AO658">
        <v>3</v>
      </c>
      <c r="AP658">
        <v>6</v>
      </c>
    </row>
    <row r="659" spans="1:42">
      <c r="A659" t="s">
        <v>137</v>
      </c>
      <c r="B659" t="s">
        <v>16</v>
      </c>
      <c r="C659">
        <v>7</v>
      </c>
      <c r="D659">
        <v>2010</v>
      </c>
      <c r="E659">
        <v>3</v>
      </c>
      <c r="F659">
        <v>22</v>
      </c>
      <c r="G659">
        <v>29</v>
      </c>
      <c r="H659">
        <v>1</v>
      </c>
      <c r="I659">
        <v>1</v>
      </c>
      <c r="J659">
        <v>1</v>
      </c>
      <c r="K659">
        <v>2</v>
      </c>
      <c r="L659">
        <v>3</v>
      </c>
      <c r="M659">
        <v>1</v>
      </c>
      <c r="N659">
        <v>0.31</v>
      </c>
      <c r="O659">
        <v>0.61</v>
      </c>
      <c r="P659">
        <v>0.94</v>
      </c>
      <c r="Q659">
        <v>1.88</v>
      </c>
      <c r="R659">
        <v>2.46</v>
      </c>
      <c r="S659">
        <v>24</v>
      </c>
      <c r="T659">
        <v>2</v>
      </c>
      <c r="U659">
        <v>49</v>
      </c>
      <c r="V659">
        <v>20</v>
      </c>
      <c r="W659">
        <v>11</v>
      </c>
      <c r="X659">
        <v>27</v>
      </c>
      <c r="Y659">
        <v>35</v>
      </c>
      <c r="Z659">
        <v>23</v>
      </c>
      <c r="AA659">
        <v>11</v>
      </c>
      <c r="AB659">
        <v>16.89</v>
      </c>
      <c r="AC659">
        <v>14.64</v>
      </c>
      <c r="AD659">
        <v>12.15</v>
      </c>
      <c r="AE659">
        <v>0.23850666666666667</v>
      </c>
      <c r="AF659">
        <v>0.20902857142857142</v>
      </c>
      <c r="AG659">
        <v>2.37</v>
      </c>
      <c r="AH659">
        <v>1.99</v>
      </c>
      <c r="AI659">
        <v>15</v>
      </c>
      <c r="AJ659">
        <v>14</v>
      </c>
      <c r="AK659">
        <v>0</v>
      </c>
      <c r="AL659">
        <v>0</v>
      </c>
      <c r="AM659">
        <v>0</v>
      </c>
      <c r="AN659">
        <v>1</v>
      </c>
      <c r="AO659">
        <v>1</v>
      </c>
      <c r="AP659">
        <v>3</v>
      </c>
    </row>
    <row r="660" spans="1:42">
      <c r="A660" t="s">
        <v>15</v>
      </c>
      <c r="B660" t="s">
        <v>16</v>
      </c>
      <c r="C660">
        <v>8</v>
      </c>
      <c r="D660">
        <v>2010</v>
      </c>
      <c r="E660">
        <v>3</v>
      </c>
      <c r="F660">
        <v>3</v>
      </c>
      <c r="G660">
        <v>25</v>
      </c>
      <c r="H660">
        <v>1</v>
      </c>
      <c r="I660">
        <v>1</v>
      </c>
      <c r="J660">
        <v>2</v>
      </c>
      <c r="K660">
        <v>2</v>
      </c>
      <c r="L660">
        <v>2</v>
      </c>
      <c r="M660">
        <v>7</v>
      </c>
      <c r="N660">
        <v>1.19</v>
      </c>
      <c r="O660">
        <v>1.57</v>
      </c>
      <c r="P660">
        <v>2.79</v>
      </c>
      <c r="Q660">
        <v>2.3199999999999998</v>
      </c>
      <c r="R660">
        <v>2.56</v>
      </c>
      <c r="S660">
        <v>32</v>
      </c>
      <c r="T660">
        <v>1</v>
      </c>
      <c r="U660">
        <v>30</v>
      </c>
      <c r="V660">
        <v>7</v>
      </c>
      <c r="W660">
        <v>14</v>
      </c>
      <c r="X660">
        <v>38</v>
      </c>
      <c r="Y660">
        <v>29</v>
      </c>
      <c r="Z660">
        <v>59</v>
      </c>
      <c r="AA660">
        <v>3</v>
      </c>
      <c r="AB660">
        <v>17.899999999999999</v>
      </c>
      <c r="AC660">
        <v>17.66</v>
      </c>
      <c r="AD660">
        <v>12.19</v>
      </c>
      <c r="AE660">
        <v>0.25090000000000001</v>
      </c>
      <c r="AF660">
        <v>0.25900000000000001</v>
      </c>
      <c r="AG660">
        <v>2.23</v>
      </c>
      <c r="AH660">
        <v>1.98</v>
      </c>
      <c r="AI660">
        <v>16</v>
      </c>
      <c r="AJ660">
        <v>16</v>
      </c>
      <c r="AK660">
        <v>1</v>
      </c>
      <c r="AL660">
        <v>1</v>
      </c>
      <c r="AM660">
        <v>2</v>
      </c>
      <c r="AN660">
        <v>2</v>
      </c>
      <c r="AO660">
        <v>2</v>
      </c>
      <c r="AP660">
        <v>10</v>
      </c>
    </row>
    <row r="661" spans="1:42">
      <c r="A661" t="s">
        <v>56</v>
      </c>
      <c r="B661" t="s">
        <v>16</v>
      </c>
      <c r="C661">
        <v>9</v>
      </c>
      <c r="D661">
        <v>2010</v>
      </c>
      <c r="E661">
        <v>3</v>
      </c>
      <c r="F661">
        <v>5</v>
      </c>
      <c r="G661">
        <v>18</v>
      </c>
      <c r="H661">
        <v>1</v>
      </c>
      <c r="I661">
        <v>2</v>
      </c>
      <c r="J661">
        <v>2</v>
      </c>
      <c r="K661">
        <v>2</v>
      </c>
      <c r="L661">
        <v>2</v>
      </c>
      <c r="M661">
        <v>3</v>
      </c>
      <c r="N661">
        <v>1.07</v>
      </c>
      <c r="O661">
        <v>1.96</v>
      </c>
      <c r="P661">
        <v>1.52</v>
      </c>
      <c r="Q661">
        <v>1.6</v>
      </c>
      <c r="R661">
        <v>2.06</v>
      </c>
      <c r="S661">
        <v>27</v>
      </c>
      <c r="T661">
        <v>2</v>
      </c>
      <c r="U661">
        <v>52</v>
      </c>
      <c r="V661">
        <v>4</v>
      </c>
      <c r="W661">
        <v>6</v>
      </c>
      <c r="X661">
        <v>8.5</v>
      </c>
      <c r="Y661">
        <v>38</v>
      </c>
      <c r="Z661">
        <v>66</v>
      </c>
      <c r="AA661">
        <v>21</v>
      </c>
      <c r="AB661">
        <v>12.81</v>
      </c>
      <c r="AC661">
        <v>17.149999999999999</v>
      </c>
      <c r="AD661">
        <v>16.61</v>
      </c>
      <c r="AE661">
        <v>0.20660000000000001</v>
      </c>
      <c r="AF661">
        <v>0.23580000000000001</v>
      </c>
      <c r="AG661">
        <v>2.0299999999999998</v>
      </c>
      <c r="AH661">
        <v>2.16</v>
      </c>
      <c r="AI661">
        <v>16</v>
      </c>
      <c r="AJ661">
        <v>16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5</v>
      </c>
    </row>
    <row r="662" spans="1:42">
      <c r="A662" t="s">
        <v>133</v>
      </c>
      <c r="B662" t="s">
        <v>3</v>
      </c>
      <c r="C662">
        <v>10</v>
      </c>
      <c r="D662">
        <v>2010</v>
      </c>
      <c r="E662">
        <v>2</v>
      </c>
      <c r="F662">
        <v>4</v>
      </c>
      <c r="G662">
        <v>102</v>
      </c>
      <c r="H662">
        <v>1</v>
      </c>
      <c r="I662">
        <v>1</v>
      </c>
      <c r="J662">
        <v>2</v>
      </c>
      <c r="K662">
        <v>3</v>
      </c>
      <c r="L662">
        <v>4</v>
      </c>
      <c r="M662">
        <v>1</v>
      </c>
      <c r="N662">
        <v>1.25</v>
      </c>
      <c r="O662">
        <v>1.27</v>
      </c>
      <c r="P662">
        <v>2.2200000000000002</v>
      </c>
      <c r="Q662">
        <v>3.95</v>
      </c>
      <c r="R662">
        <v>5.22</v>
      </c>
      <c r="S662">
        <v>24</v>
      </c>
      <c r="T662">
        <v>3</v>
      </c>
      <c r="U662">
        <v>73</v>
      </c>
      <c r="V662">
        <v>46</v>
      </c>
      <c r="W662">
        <v>4</v>
      </c>
      <c r="X662">
        <v>12</v>
      </c>
      <c r="Y662">
        <v>6.5</v>
      </c>
      <c r="Z662">
        <v>2</v>
      </c>
      <c r="AA662">
        <v>11</v>
      </c>
      <c r="AB662">
        <v>15.31</v>
      </c>
      <c r="AC662">
        <v>17.91</v>
      </c>
      <c r="AD662">
        <v>20.2</v>
      </c>
      <c r="AE662">
        <v>0.1216</v>
      </c>
      <c r="AF662">
        <v>0.13850000000000001</v>
      </c>
      <c r="AG662">
        <v>1.01</v>
      </c>
      <c r="AH662">
        <v>1.81</v>
      </c>
      <c r="AI662">
        <v>15</v>
      </c>
      <c r="AJ662">
        <v>16</v>
      </c>
      <c r="AK662">
        <v>1</v>
      </c>
      <c r="AL662">
        <v>1</v>
      </c>
      <c r="AM662">
        <v>2</v>
      </c>
      <c r="AN662">
        <v>3</v>
      </c>
      <c r="AO662">
        <v>4</v>
      </c>
      <c r="AP662">
        <v>3</v>
      </c>
    </row>
    <row r="663" spans="1:42">
      <c r="A663" t="s">
        <v>83</v>
      </c>
      <c r="B663" t="s">
        <v>3</v>
      </c>
      <c r="C663">
        <v>11</v>
      </c>
      <c r="D663">
        <v>2010</v>
      </c>
      <c r="E663">
        <v>2</v>
      </c>
      <c r="F663">
        <v>66</v>
      </c>
      <c r="G663">
        <v>29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2</v>
      </c>
      <c r="N663">
        <v>0.16</v>
      </c>
      <c r="O663">
        <v>0.15</v>
      </c>
      <c r="P663">
        <v>-0.09</v>
      </c>
      <c r="Q663">
        <v>0.16</v>
      </c>
      <c r="R663">
        <v>0.04</v>
      </c>
      <c r="S663">
        <v>27</v>
      </c>
      <c r="T663">
        <v>1</v>
      </c>
      <c r="U663">
        <v>27</v>
      </c>
      <c r="V663">
        <v>8</v>
      </c>
      <c r="W663">
        <v>24</v>
      </c>
      <c r="X663">
        <v>42</v>
      </c>
      <c r="Y663">
        <v>49</v>
      </c>
      <c r="Z663">
        <v>61</v>
      </c>
      <c r="AA663">
        <v>17</v>
      </c>
      <c r="AB663">
        <v>15.99</v>
      </c>
      <c r="AC663">
        <v>9.8699999999999992</v>
      </c>
      <c r="AD663">
        <v>9.69</v>
      </c>
      <c r="AE663">
        <v>0.11323076923076923</v>
      </c>
      <c r="AF663">
        <v>7.4933333333333338E-2</v>
      </c>
      <c r="AG663">
        <v>1.19</v>
      </c>
      <c r="AH663">
        <v>1.0900000000000001</v>
      </c>
      <c r="AI663">
        <v>13</v>
      </c>
      <c r="AJ663">
        <v>6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5</v>
      </c>
    </row>
    <row r="664" spans="1:42">
      <c r="A664" t="s">
        <v>343</v>
      </c>
      <c r="B664" t="s">
        <v>3</v>
      </c>
      <c r="C664">
        <v>12</v>
      </c>
      <c r="D664">
        <v>2010</v>
      </c>
      <c r="E664">
        <v>2</v>
      </c>
      <c r="F664">
        <v>43</v>
      </c>
      <c r="G664">
        <v>20</v>
      </c>
      <c r="H664">
        <v>0</v>
      </c>
      <c r="I664">
        <v>1</v>
      </c>
      <c r="J664">
        <v>2</v>
      </c>
      <c r="K664">
        <v>2</v>
      </c>
      <c r="L664">
        <v>2</v>
      </c>
      <c r="M664">
        <v>0</v>
      </c>
      <c r="N664">
        <v>-0.02</v>
      </c>
      <c r="O664">
        <v>0.57999999999999996</v>
      </c>
      <c r="P664">
        <v>1.07</v>
      </c>
      <c r="Q664">
        <v>0.9</v>
      </c>
      <c r="R664">
        <v>0.46</v>
      </c>
      <c r="S664">
        <v>25</v>
      </c>
      <c r="T664">
        <v>3</v>
      </c>
      <c r="U664">
        <v>65</v>
      </c>
      <c r="V664">
        <v>34</v>
      </c>
      <c r="W664">
        <v>20</v>
      </c>
      <c r="X664">
        <v>28</v>
      </c>
      <c r="Y664">
        <v>63</v>
      </c>
      <c r="Z664">
        <v>77</v>
      </c>
      <c r="AA664">
        <v>66</v>
      </c>
      <c r="AB664">
        <v>5.51</v>
      </c>
      <c r="AC664">
        <v>7.77</v>
      </c>
      <c r="AD664">
        <v>12.03</v>
      </c>
      <c r="AE664">
        <v>7.4666666666666666E-3</v>
      </c>
      <c r="AF664">
        <v>5.3226666666666665E-2</v>
      </c>
      <c r="AG664">
        <v>0</v>
      </c>
      <c r="AH664">
        <v>1.07</v>
      </c>
      <c r="AI664">
        <v>12</v>
      </c>
      <c r="AJ664">
        <v>15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2</v>
      </c>
    </row>
    <row r="665" spans="1:42">
      <c r="A665" t="s">
        <v>23</v>
      </c>
      <c r="B665" t="s">
        <v>12</v>
      </c>
      <c r="C665">
        <v>3</v>
      </c>
      <c r="D665">
        <v>2010</v>
      </c>
      <c r="E665">
        <v>1</v>
      </c>
      <c r="F665">
        <v>4</v>
      </c>
      <c r="H665">
        <v>1</v>
      </c>
      <c r="I665">
        <v>1</v>
      </c>
      <c r="J665">
        <v>2</v>
      </c>
      <c r="K665">
        <v>3</v>
      </c>
      <c r="L665">
        <v>4</v>
      </c>
      <c r="M665">
        <v>10</v>
      </c>
      <c r="N665">
        <v>1</v>
      </c>
      <c r="O665">
        <v>1</v>
      </c>
      <c r="P665">
        <v>2.0099999999999998</v>
      </c>
      <c r="Q665">
        <v>4.0999999999999996</v>
      </c>
      <c r="R665">
        <v>5.51</v>
      </c>
      <c r="S665">
        <v>34</v>
      </c>
      <c r="T665">
        <v>1</v>
      </c>
      <c r="U665">
        <v>1</v>
      </c>
      <c r="V665">
        <v>4</v>
      </c>
      <c r="W665">
        <v>6</v>
      </c>
      <c r="X665">
        <v>13</v>
      </c>
      <c r="Y665">
        <v>11</v>
      </c>
      <c r="Z665">
        <v>4</v>
      </c>
      <c r="AA665">
        <v>4</v>
      </c>
      <c r="AB665">
        <v>21.54</v>
      </c>
      <c r="AC665">
        <v>22.11</v>
      </c>
      <c r="AE665" t="s">
        <v>1885</v>
      </c>
      <c r="AF665" t="s">
        <v>1885</v>
      </c>
      <c r="AI665">
        <v>16</v>
      </c>
      <c r="AK665">
        <v>1</v>
      </c>
      <c r="AL665">
        <v>1</v>
      </c>
      <c r="AM665">
        <v>2</v>
      </c>
      <c r="AN665">
        <v>3</v>
      </c>
      <c r="AO665">
        <v>4</v>
      </c>
      <c r="AP665">
        <v>13</v>
      </c>
    </row>
    <row r="666" spans="1:42">
      <c r="A666" t="s">
        <v>36</v>
      </c>
      <c r="B666" t="s">
        <v>3</v>
      </c>
      <c r="C666">
        <v>13</v>
      </c>
      <c r="D666">
        <v>2010</v>
      </c>
      <c r="E666">
        <v>2</v>
      </c>
      <c r="F666">
        <v>44</v>
      </c>
      <c r="G666">
        <v>18</v>
      </c>
      <c r="H666">
        <v>0</v>
      </c>
      <c r="I666">
        <v>1</v>
      </c>
      <c r="J666">
        <v>1</v>
      </c>
      <c r="K666">
        <v>1</v>
      </c>
      <c r="L666">
        <v>2</v>
      </c>
      <c r="M666">
        <v>1</v>
      </c>
      <c r="N666">
        <v>-0.01</v>
      </c>
      <c r="O666">
        <v>0.49</v>
      </c>
      <c r="P666">
        <v>0.61</v>
      </c>
      <c r="Q666">
        <v>0.48</v>
      </c>
      <c r="R666">
        <v>0.7</v>
      </c>
      <c r="S666">
        <v>23</v>
      </c>
      <c r="T666">
        <v>1</v>
      </c>
      <c r="U666">
        <v>13</v>
      </c>
      <c r="V666">
        <v>24</v>
      </c>
      <c r="W666">
        <v>22</v>
      </c>
      <c r="X666">
        <v>18</v>
      </c>
      <c r="Y666">
        <v>37</v>
      </c>
      <c r="Z666">
        <v>63</v>
      </c>
      <c r="AA666">
        <v>15</v>
      </c>
      <c r="AB666">
        <v>13.2</v>
      </c>
      <c r="AC666">
        <v>8.09</v>
      </c>
      <c r="AD666">
        <v>12.15</v>
      </c>
      <c r="AE666">
        <v>5.7500000000000002E-2</v>
      </c>
      <c r="AF666">
        <v>3.4742857142857145E-2</v>
      </c>
      <c r="AG666">
        <v>1.04</v>
      </c>
      <c r="AH666">
        <v>0.95</v>
      </c>
      <c r="AI666">
        <v>16</v>
      </c>
      <c r="AJ666">
        <v>14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3</v>
      </c>
    </row>
    <row r="667" spans="1:42">
      <c r="A667" t="s">
        <v>339</v>
      </c>
      <c r="B667" t="s">
        <v>16</v>
      </c>
      <c r="C667">
        <v>10</v>
      </c>
      <c r="D667">
        <v>2010</v>
      </c>
      <c r="E667">
        <v>3</v>
      </c>
      <c r="F667">
        <v>37</v>
      </c>
      <c r="G667">
        <v>28</v>
      </c>
      <c r="H667">
        <v>0</v>
      </c>
      <c r="I667">
        <v>0</v>
      </c>
      <c r="J667">
        <v>1</v>
      </c>
      <c r="K667">
        <v>1</v>
      </c>
      <c r="L667">
        <v>1</v>
      </c>
      <c r="M667">
        <v>0</v>
      </c>
      <c r="N667">
        <v>0.08</v>
      </c>
      <c r="O667">
        <v>0.38</v>
      </c>
      <c r="P667">
        <v>0.91</v>
      </c>
      <c r="Q667">
        <v>0.56000000000000005</v>
      </c>
      <c r="R667">
        <v>0.73</v>
      </c>
      <c r="S667">
        <v>23</v>
      </c>
      <c r="T667">
        <v>1</v>
      </c>
      <c r="U667">
        <v>10</v>
      </c>
      <c r="V667">
        <v>24</v>
      </c>
      <c r="W667">
        <v>29</v>
      </c>
      <c r="X667">
        <v>39</v>
      </c>
      <c r="Y667">
        <v>33</v>
      </c>
      <c r="Z667">
        <v>19</v>
      </c>
      <c r="AA667">
        <v>60</v>
      </c>
      <c r="AB667">
        <v>11.14</v>
      </c>
      <c r="AC667">
        <v>10.32</v>
      </c>
      <c r="AD667">
        <v>12.33</v>
      </c>
      <c r="AE667">
        <v>0.25701818181818181</v>
      </c>
      <c r="AF667">
        <v>0.2072</v>
      </c>
      <c r="AG667">
        <v>1.57</v>
      </c>
      <c r="AH667">
        <v>1.36</v>
      </c>
      <c r="AI667">
        <v>11</v>
      </c>
      <c r="AJ667">
        <v>16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2</v>
      </c>
    </row>
    <row r="668" spans="1:42">
      <c r="A668" t="s">
        <v>26</v>
      </c>
      <c r="B668" t="s">
        <v>16</v>
      </c>
      <c r="C668">
        <v>11</v>
      </c>
      <c r="D668">
        <v>2010</v>
      </c>
      <c r="E668">
        <v>3</v>
      </c>
      <c r="F668">
        <v>15</v>
      </c>
      <c r="G668">
        <v>10</v>
      </c>
      <c r="H668">
        <v>1</v>
      </c>
      <c r="I668">
        <v>2</v>
      </c>
      <c r="J668">
        <v>3</v>
      </c>
      <c r="K668">
        <v>3</v>
      </c>
      <c r="L668">
        <v>3</v>
      </c>
      <c r="M668">
        <v>3</v>
      </c>
      <c r="N668">
        <v>0.54</v>
      </c>
      <c r="O668">
        <v>1.42</v>
      </c>
      <c r="P668">
        <v>2.35</v>
      </c>
      <c r="Q668">
        <v>2.89</v>
      </c>
      <c r="R668">
        <v>2.95</v>
      </c>
      <c r="S668">
        <v>27</v>
      </c>
      <c r="T668">
        <v>7</v>
      </c>
      <c r="U668">
        <v>252</v>
      </c>
      <c r="V668">
        <v>8</v>
      </c>
      <c r="W668">
        <v>19</v>
      </c>
      <c r="X668">
        <v>19</v>
      </c>
      <c r="Y668">
        <v>22</v>
      </c>
      <c r="Z668">
        <v>46</v>
      </c>
      <c r="AA668">
        <v>16</v>
      </c>
      <c r="AB668">
        <v>14.5</v>
      </c>
      <c r="AC668">
        <v>15.22</v>
      </c>
      <c r="AD668">
        <v>17.309999999999999</v>
      </c>
      <c r="AE668">
        <v>0.19919999999999999</v>
      </c>
      <c r="AF668">
        <v>0.21610666666666667</v>
      </c>
      <c r="AG668">
        <v>2.14</v>
      </c>
      <c r="AH668">
        <v>1.82</v>
      </c>
      <c r="AI668">
        <v>16</v>
      </c>
      <c r="AJ668">
        <v>15</v>
      </c>
      <c r="AK668">
        <v>0</v>
      </c>
      <c r="AL668">
        <v>1</v>
      </c>
      <c r="AM668">
        <v>2</v>
      </c>
      <c r="AN668">
        <v>2</v>
      </c>
      <c r="AO668">
        <v>2</v>
      </c>
      <c r="AP668">
        <v>5</v>
      </c>
    </row>
    <row r="669" spans="1:42">
      <c r="A669" t="s">
        <v>338</v>
      </c>
      <c r="B669" t="s">
        <v>3</v>
      </c>
      <c r="C669">
        <v>14</v>
      </c>
      <c r="D669">
        <v>2010</v>
      </c>
      <c r="E669">
        <v>2</v>
      </c>
      <c r="F669">
        <v>62</v>
      </c>
      <c r="G669">
        <v>23</v>
      </c>
      <c r="H669">
        <v>0</v>
      </c>
      <c r="I669">
        <v>1</v>
      </c>
      <c r="J669">
        <v>1</v>
      </c>
      <c r="K669">
        <v>1</v>
      </c>
      <c r="L669">
        <v>1</v>
      </c>
      <c r="M669">
        <v>0</v>
      </c>
      <c r="N669">
        <v>-0.08</v>
      </c>
      <c r="O669">
        <v>0.71</v>
      </c>
      <c r="P669">
        <v>0.61</v>
      </c>
      <c r="Q669">
        <v>0.61</v>
      </c>
      <c r="R669">
        <v>0.61</v>
      </c>
      <c r="S669">
        <v>22</v>
      </c>
      <c r="T669">
        <v>1</v>
      </c>
      <c r="U669">
        <v>31</v>
      </c>
      <c r="V669">
        <v>23</v>
      </c>
      <c r="AA669">
        <v>37</v>
      </c>
      <c r="AB669">
        <v>9.23</v>
      </c>
      <c r="AC669">
        <v>4.93</v>
      </c>
      <c r="AD669">
        <v>12.85</v>
      </c>
      <c r="AE669">
        <v>2.7400000000000001E-2</v>
      </c>
      <c r="AF669">
        <v>1.8707692307692307E-2</v>
      </c>
      <c r="AG669">
        <v>1.47</v>
      </c>
      <c r="AH669">
        <v>1.03</v>
      </c>
      <c r="AI669">
        <v>16</v>
      </c>
      <c r="AJ669">
        <v>13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2</v>
      </c>
    </row>
    <row r="670" spans="1:42">
      <c r="A670" t="s">
        <v>337</v>
      </c>
      <c r="B670" t="s">
        <v>3</v>
      </c>
      <c r="C670">
        <v>15</v>
      </c>
      <c r="D670">
        <v>2010</v>
      </c>
      <c r="E670">
        <v>2</v>
      </c>
      <c r="F670">
        <v>18</v>
      </c>
      <c r="G670">
        <v>80</v>
      </c>
      <c r="H670">
        <v>1</v>
      </c>
      <c r="I670">
        <v>1</v>
      </c>
      <c r="J670">
        <v>1</v>
      </c>
      <c r="K670">
        <v>2</v>
      </c>
      <c r="L670">
        <v>2</v>
      </c>
      <c r="M670">
        <v>1</v>
      </c>
      <c r="N670">
        <v>0.97</v>
      </c>
      <c r="O670">
        <v>0.81</v>
      </c>
      <c r="P670">
        <v>0.86</v>
      </c>
      <c r="Q670">
        <v>2.36</v>
      </c>
      <c r="R670">
        <v>2.35</v>
      </c>
      <c r="S670">
        <v>23</v>
      </c>
      <c r="T670">
        <v>1</v>
      </c>
      <c r="U670">
        <v>12</v>
      </c>
      <c r="V670">
        <v>12</v>
      </c>
      <c r="W670">
        <v>21</v>
      </c>
      <c r="X670">
        <v>79</v>
      </c>
      <c r="Y670">
        <v>57</v>
      </c>
      <c r="Z670">
        <v>38</v>
      </c>
      <c r="AA670">
        <v>18</v>
      </c>
      <c r="AB670">
        <v>12.38</v>
      </c>
      <c r="AC670">
        <v>15.39</v>
      </c>
      <c r="AD670">
        <v>7.5</v>
      </c>
      <c r="AE670">
        <v>7.3899999999999993E-2</v>
      </c>
      <c r="AF670">
        <v>9.7969230769230781E-2</v>
      </c>
      <c r="AG670">
        <v>0.84</v>
      </c>
      <c r="AH670">
        <v>1.8</v>
      </c>
      <c r="AI670">
        <v>16</v>
      </c>
      <c r="AJ670">
        <v>13</v>
      </c>
      <c r="AK670">
        <v>0</v>
      </c>
      <c r="AL670">
        <v>0</v>
      </c>
      <c r="AM670">
        <v>0</v>
      </c>
      <c r="AN670">
        <v>1</v>
      </c>
      <c r="AO670">
        <v>1</v>
      </c>
      <c r="AP670">
        <v>2</v>
      </c>
    </row>
    <row r="671" spans="1:42">
      <c r="A671" t="s">
        <v>17</v>
      </c>
      <c r="B671" t="s">
        <v>16</v>
      </c>
      <c r="C671">
        <v>12</v>
      </c>
      <c r="D671">
        <v>2010</v>
      </c>
      <c r="E671">
        <v>3</v>
      </c>
      <c r="F671">
        <v>72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8</v>
      </c>
      <c r="N671">
        <v>-0.24</v>
      </c>
      <c r="O671">
        <v>-0.24</v>
      </c>
      <c r="P671">
        <v>-0.46</v>
      </c>
      <c r="Q671">
        <v>-0.46</v>
      </c>
      <c r="R671">
        <v>-0.46</v>
      </c>
      <c r="S671">
        <v>33</v>
      </c>
      <c r="T671">
        <v>1</v>
      </c>
      <c r="U671">
        <v>21</v>
      </c>
      <c r="V671">
        <v>6</v>
      </c>
      <c r="W671">
        <v>63</v>
      </c>
      <c r="X671">
        <v>63</v>
      </c>
      <c r="AA671">
        <v>2</v>
      </c>
      <c r="AB671">
        <v>17.96</v>
      </c>
      <c r="AC671">
        <v>6.08</v>
      </c>
      <c r="AE671">
        <v>0.25</v>
      </c>
      <c r="AF671">
        <v>0.13020000000000001</v>
      </c>
      <c r="AG671">
        <v>2.19</v>
      </c>
      <c r="AH671">
        <v>1.01</v>
      </c>
      <c r="AI671">
        <v>16</v>
      </c>
      <c r="AJ671">
        <v>16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13</v>
      </c>
    </row>
    <row r="672" spans="1:42">
      <c r="A672" t="s">
        <v>341</v>
      </c>
      <c r="B672" t="s">
        <v>3</v>
      </c>
      <c r="C672">
        <v>16</v>
      </c>
      <c r="D672">
        <v>2010</v>
      </c>
      <c r="E672">
        <v>2</v>
      </c>
      <c r="F672">
        <v>3</v>
      </c>
      <c r="G672">
        <v>2</v>
      </c>
      <c r="H672">
        <v>1</v>
      </c>
      <c r="I672">
        <v>2</v>
      </c>
      <c r="J672">
        <v>3</v>
      </c>
      <c r="K672">
        <v>4</v>
      </c>
      <c r="L672">
        <v>5</v>
      </c>
      <c r="M672">
        <v>0</v>
      </c>
      <c r="N672">
        <v>1.72</v>
      </c>
      <c r="O672">
        <v>3.68</v>
      </c>
      <c r="P672">
        <v>4.68</v>
      </c>
      <c r="Q672">
        <v>6.02</v>
      </c>
      <c r="R672">
        <v>6.77</v>
      </c>
      <c r="S672">
        <v>22</v>
      </c>
      <c r="T672">
        <v>2</v>
      </c>
      <c r="U672">
        <v>53</v>
      </c>
      <c r="V672">
        <v>29</v>
      </c>
      <c r="W672">
        <v>6</v>
      </c>
      <c r="X672">
        <v>3</v>
      </c>
      <c r="Y672">
        <v>6.5</v>
      </c>
      <c r="Z672">
        <v>1</v>
      </c>
      <c r="AA672">
        <v>32</v>
      </c>
      <c r="AB672">
        <v>9.91</v>
      </c>
      <c r="AC672">
        <v>19.95</v>
      </c>
      <c r="AD672">
        <v>22.03</v>
      </c>
      <c r="AE672">
        <v>9.7799999999999998E-2</v>
      </c>
      <c r="AF672">
        <v>0.17813333333333334</v>
      </c>
      <c r="AG672">
        <v>1.06</v>
      </c>
      <c r="AH672">
        <v>1.36</v>
      </c>
      <c r="AI672">
        <v>16</v>
      </c>
      <c r="AJ672">
        <v>15</v>
      </c>
      <c r="AK672">
        <v>1</v>
      </c>
      <c r="AL672">
        <v>2</v>
      </c>
      <c r="AM672">
        <v>2</v>
      </c>
      <c r="AN672">
        <v>3</v>
      </c>
      <c r="AO672">
        <v>4</v>
      </c>
      <c r="AP672">
        <v>2</v>
      </c>
    </row>
    <row r="673" spans="1:42">
      <c r="A673" t="s">
        <v>28</v>
      </c>
      <c r="B673" t="s">
        <v>12</v>
      </c>
      <c r="C673">
        <v>4</v>
      </c>
      <c r="D673">
        <v>2010</v>
      </c>
      <c r="E673">
        <v>1</v>
      </c>
      <c r="F673">
        <v>30</v>
      </c>
      <c r="G673">
        <v>7</v>
      </c>
      <c r="H673">
        <v>0</v>
      </c>
      <c r="I673">
        <v>1</v>
      </c>
      <c r="J673">
        <v>2</v>
      </c>
      <c r="K673">
        <v>3</v>
      </c>
      <c r="L673">
        <v>4</v>
      </c>
      <c r="M673">
        <v>3</v>
      </c>
      <c r="N673">
        <v>-0.06</v>
      </c>
      <c r="O673">
        <v>0.61</v>
      </c>
      <c r="P673">
        <v>1.02</v>
      </c>
      <c r="Q673">
        <v>1.75</v>
      </c>
      <c r="R673">
        <v>2.13</v>
      </c>
      <c r="S673">
        <v>30</v>
      </c>
      <c r="T673">
        <v>8</v>
      </c>
      <c r="U673">
        <v>300</v>
      </c>
      <c r="V673">
        <v>7</v>
      </c>
      <c r="W673">
        <v>8</v>
      </c>
      <c r="X673">
        <v>12</v>
      </c>
      <c r="Y673">
        <v>12</v>
      </c>
      <c r="Z673">
        <v>14</v>
      </c>
      <c r="AA673">
        <v>6</v>
      </c>
      <c r="AB673">
        <v>20.86</v>
      </c>
      <c r="AC673">
        <v>20</v>
      </c>
      <c r="AD673">
        <v>21.5</v>
      </c>
      <c r="AE673" t="s">
        <v>1885</v>
      </c>
      <c r="AF673" t="s">
        <v>1885</v>
      </c>
      <c r="AI673">
        <v>16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6</v>
      </c>
    </row>
    <row r="674" spans="1:42">
      <c r="A674" t="s">
        <v>88</v>
      </c>
      <c r="B674" t="s">
        <v>16</v>
      </c>
      <c r="C674">
        <v>13</v>
      </c>
      <c r="D674">
        <v>2010</v>
      </c>
      <c r="E674">
        <v>3</v>
      </c>
      <c r="F674">
        <v>97</v>
      </c>
      <c r="G674">
        <v>78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-0.03</v>
      </c>
      <c r="O674">
        <v>-0.28000000000000003</v>
      </c>
      <c r="P674">
        <v>0.16</v>
      </c>
      <c r="Q674">
        <v>-0.42</v>
      </c>
      <c r="R674">
        <v>-0.42</v>
      </c>
      <c r="S674">
        <v>24</v>
      </c>
      <c r="T674">
        <v>2</v>
      </c>
      <c r="U674">
        <v>44</v>
      </c>
      <c r="V674">
        <v>64</v>
      </c>
      <c r="W674">
        <v>25</v>
      </c>
      <c r="X674">
        <v>41</v>
      </c>
      <c r="Y674">
        <v>58</v>
      </c>
      <c r="Z674">
        <v>141</v>
      </c>
      <c r="AA674">
        <v>10</v>
      </c>
      <c r="AB674">
        <v>16.45</v>
      </c>
      <c r="AC674">
        <v>9.5</v>
      </c>
      <c r="AD674">
        <v>10.3</v>
      </c>
      <c r="AE674">
        <v>0.22500000000000001</v>
      </c>
      <c r="AF674">
        <v>0.22853333333333334</v>
      </c>
      <c r="AG674">
        <v>2.41</v>
      </c>
      <c r="AH674">
        <v>1.6</v>
      </c>
      <c r="AI674">
        <v>16</v>
      </c>
      <c r="AJ674">
        <v>6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4</v>
      </c>
    </row>
    <row r="675" spans="1:42">
      <c r="A675" t="s">
        <v>107</v>
      </c>
      <c r="B675" t="s">
        <v>12</v>
      </c>
      <c r="C675">
        <v>5</v>
      </c>
      <c r="D675">
        <v>2010</v>
      </c>
      <c r="E675">
        <v>1</v>
      </c>
      <c r="F675">
        <v>5</v>
      </c>
      <c r="G675">
        <v>9</v>
      </c>
      <c r="H675">
        <v>1</v>
      </c>
      <c r="I675">
        <v>2</v>
      </c>
      <c r="J675">
        <v>2</v>
      </c>
      <c r="K675">
        <v>3</v>
      </c>
      <c r="L675">
        <v>4</v>
      </c>
      <c r="M675">
        <v>3</v>
      </c>
      <c r="N675">
        <v>1.32</v>
      </c>
      <c r="O675">
        <v>1.81</v>
      </c>
      <c r="P675">
        <v>1.82</v>
      </c>
      <c r="Q675">
        <v>2.63</v>
      </c>
      <c r="R675">
        <v>3.21</v>
      </c>
      <c r="S675">
        <v>29</v>
      </c>
      <c r="T675">
        <v>1</v>
      </c>
      <c r="U675">
        <v>4</v>
      </c>
      <c r="V675">
        <v>5</v>
      </c>
      <c r="W675">
        <v>3</v>
      </c>
      <c r="X675">
        <v>11</v>
      </c>
      <c r="Y675">
        <v>23</v>
      </c>
      <c r="Z675">
        <v>16</v>
      </c>
      <c r="AA675">
        <v>7</v>
      </c>
      <c r="AB675">
        <v>20.7</v>
      </c>
      <c r="AC675">
        <v>21.73</v>
      </c>
      <c r="AD675">
        <v>19.79</v>
      </c>
      <c r="AE675" t="s">
        <v>1885</v>
      </c>
      <c r="AF675" t="s">
        <v>1885</v>
      </c>
      <c r="AI675">
        <v>16</v>
      </c>
      <c r="AK675">
        <v>1</v>
      </c>
      <c r="AL675">
        <v>1</v>
      </c>
      <c r="AM675">
        <v>1</v>
      </c>
      <c r="AN675">
        <v>2</v>
      </c>
      <c r="AO675">
        <v>2</v>
      </c>
      <c r="AP675">
        <v>7</v>
      </c>
    </row>
    <row r="676" spans="1:42">
      <c r="A676" t="s">
        <v>30</v>
      </c>
      <c r="B676" t="s">
        <v>16</v>
      </c>
      <c r="C676">
        <v>14</v>
      </c>
      <c r="D676">
        <v>2010</v>
      </c>
      <c r="E676">
        <v>3</v>
      </c>
      <c r="F676">
        <v>64</v>
      </c>
      <c r="G676">
        <v>7</v>
      </c>
      <c r="H676">
        <v>0</v>
      </c>
      <c r="I676">
        <v>1</v>
      </c>
      <c r="J676">
        <v>2</v>
      </c>
      <c r="K676">
        <v>2</v>
      </c>
      <c r="L676">
        <v>3</v>
      </c>
      <c r="M676">
        <v>6</v>
      </c>
      <c r="N676">
        <v>0.14000000000000001</v>
      </c>
      <c r="O676">
        <v>1.21</v>
      </c>
      <c r="P676">
        <v>1.7</v>
      </c>
      <c r="Q676">
        <v>1.92</v>
      </c>
      <c r="R676">
        <v>2.4900000000000002</v>
      </c>
      <c r="S676">
        <v>31</v>
      </c>
      <c r="T676">
        <v>2</v>
      </c>
      <c r="U676">
        <v>51</v>
      </c>
      <c r="V676">
        <v>11</v>
      </c>
      <c r="W676">
        <v>40</v>
      </c>
      <c r="X676">
        <v>26</v>
      </c>
      <c r="Y676">
        <v>40</v>
      </c>
      <c r="Z676">
        <v>78</v>
      </c>
      <c r="AA676">
        <v>20</v>
      </c>
      <c r="AB676">
        <v>13.83</v>
      </c>
      <c r="AC676">
        <v>8.16</v>
      </c>
      <c r="AD676">
        <v>16.63</v>
      </c>
      <c r="AE676">
        <v>0.31583999999999995</v>
      </c>
      <c r="AF676">
        <v>0.16045714285714285</v>
      </c>
      <c r="AG676">
        <v>2.2799999999999998</v>
      </c>
      <c r="AH676">
        <v>1.74</v>
      </c>
      <c r="AI676">
        <v>15</v>
      </c>
      <c r="AJ676">
        <v>14</v>
      </c>
      <c r="AK676">
        <v>0</v>
      </c>
      <c r="AL676">
        <v>1</v>
      </c>
      <c r="AM676">
        <v>1</v>
      </c>
      <c r="AN676">
        <v>1</v>
      </c>
      <c r="AO676">
        <v>1</v>
      </c>
      <c r="AP676">
        <v>10</v>
      </c>
    </row>
    <row r="677" spans="1:42">
      <c r="A677" t="s">
        <v>410</v>
      </c>
      <c r="B677" t="s">
        <v>3</v>
      </c>
      <c r="C677">
        <v>17</v>
      </c>
      <c r="D677">
        <v>2010</v>
      </c>
      <c r="E677">
        <v>2</v>
      </c>
      <c r="F677">
        <v>20</v>
      </c>
      <c r="G677">
        <v>43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0</v>
      </c>
      <c r="N677">
        <v>0.89</v>
      </c>
      <c r="O677">
        <v>1.58</v>
      </c>
      <c r="P677">
        <v>1.58</v>
      </c>
      <c r="Q677">
        <v>1.58</v>
      </c>
      <c r="R677">
        <v>1.58</v>
      </c>
      <c r="S677">
        <v>21</v>
      </c>
      <c r="T677">
        <v>1</v>
      </c>
      <c r="U677">
        <v>30</v>
      </c>
      <c r="V677" t="s">
        <v>1885</v>
      </c>
      <c r="W677">
        <v>16</v>
      </c>
      <c r="X677">
        <v>31</v>
      </c>
      <c r="Y677">
        <v>91</v>
      </c>
      <c r="AC677">
        <v>12.44</v>
      </c>
      <c r="AD677">
        <v>18.78</v>
      </c>
      <c r="AE677" t="s">
        <v>1885</v>
      </c>
      <c r="AF677">
        <v>0.12239999999999999</v>
      </c>
      <c r="AH677">
        <v>1.54</v>
      </c>
      <c r="AJ677">
        <v>16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1</v>
      </c>
    </row>
    <row r="678" spans="1:42">
      <c r="A678" t="s">
        <v>411</v>
      </c>
      <c r="B678" t="s">
        <v>16</v>
      </c>
      <c r="C678">
        <v>15</v>
      </c>
      <c r="D678">
        <v>2010</v>
      </c>
      <c r="E678">
        <v>3</v>
      </c>
      <c r="F678">
        <v>50</v>
      </c>
      <c r="G678">
        <v>19</v>
      </c>
      <c r="H678">
        <v>0</v>
      </c>
      <c r="I678">
        <v>1</v>
      </c>
      <c r="J678">
        <v>2</v>
      </c>
      <c r="K678">
        <v>3</v>
      </c>
      <c r="L678">
        <v>4</v>
      </c>
      <c r="M678">
        <v>0</v>
      </c>
      <c r="N678">
        <v>0.24</v>
      </c>
      <c r="O678">
        <v>0.94</v>
      </c>
      <c r="P678">
        <v>2.46</v>
      </c>
      <c r="Q678">
        <v>3.47</v>
      </c>
      <c r="R678">
        <v>4.5599999999999996</v>
      </c>
      <c r="S678">
        <v>22</v>
      </c>
      <c r="T678">
        <v>1</v>
      </c>
      <c r="U678">
        <v>24</v>
      </c>
      <c r="V678" t="s">
        <v>1885</v>
      </c>
      <c r="W678">
        <v>9</v>
      </c>
      <c r="X678">
        <v>11</v>
      </c>
      <c r="Y678">
        <v>4</v>
      </c>
      <c r="Z678">
        <v>3</v>
      </c>
      <c r="AC678">
        <v>11.43</v>
      </c>
      <c r="AD678">
        <v>14.02</v>
      </c>
      <c r="AE678" t="s">
        <v>1885</v>
      </c>
      <c r="AF678">
        <v>0.17560000000000001</v>
      </c>
      <c r="AH678">
        <v>1.79</v>
      </c>
      <c r="AJ678">
        <v>12</v>
      </c>
      <c r="AK678">
        <v>0</v>
      </c>
      <c r="AL678">
        <v>0</v>
      </c>
      <c r="AM678">
        <v>1</v>
      </c>
      <c r="AN678">
        <v>2</v>
      </c>
      <c r="AO678">
        <v>3</v>
      </c>
      <c r="AP678">
        <v>1</v>
      </c>
    </row>
    <row r="679" spans="1:42">
      <c r="A679" t="s">
        <v>40</v>
      </c>
      <c r="B679" t="s">
        <v>16</v>
      </c>
      <c r="C679">
        <v>16</v>
      </c>
      <c r="D679">
        <v>2010</v>
      </c>
      <c r="E679">
        <v>3</v>
      </c>
      <c r="F679">
        <v>26</v>
      </c>
      <c r="G679">
        <v>34</v>
      </c>
      <c r="H679">
        <v>0</v>
      </c>
      <c r="I679">
        <v>0</v>
      </c>
      <c r="J679">
        <v>0</v>
      </c>
      <c r="K679">
        <v>1</v>
      </c>
      <c r="L679">
        <v>2</v>
      </c>
      <c r="M679">
        <v>6</v>
      </c>
      <c r="N679">
        <v>0.34</v>
      </c>
      <c r="O679">
        <v>0.82</v>
      </c>
      <c r="P679">
        <v>0.93</v>
      </c>
      <c r="Q679">
        <v>1.54</v>
      </c>
      <c r="R679">
        <v>2.0499999999999998</v>
      </c>
      <c r="S679">
        <v>30</v>
      </c>
      <c r="T679">
        <v>2</v>
      </c>
      <c r="U679">
        <v>54</v>
      </c>
      <c r="V679">
        <v>9</v>
      </c>
      <c r="W679">
        <v>28</v>
      </c>
      <c r="X679">
        <v>49</v>
      </c>
      <c r="Y679">
        <v>52</v>
      </c>
      <c r="Z679">
        <v>64</v>
      </c>
      <c r="AA679">
        <v>17</v>
      </c>
      <c r="AB679">
        <v>14.57</v>
      </c>
      <c r="AC679">
        <v>11.87</v>
      </c>
      <c r="AD679">
        <v>11.69</v>
      </c>
      <c r="AE679">
        <v>0.23008000000000001</v>
      </c>
      <c r="AF679">
        <v>0.22889999999999999</v>
      </c>
      <c r="AG679">
        <v>2</v>
      </c>
      <c r="AH679">
        <v>1.61</v>
      </c>
      <c r="AI679">
        <v>15</v>
      </c>
      <c r="AJ679">
        <v>16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8</v>
      </c>
    </row>
    <row r="680" spans="1:42">
      <c r="A680" t="s">
        <v>101</v>
      </c>
      <c r="B680" t="s">
        <v>12</v>
      </c>
      <c r="C680">
        <v>6</v>
      </c>
      <c r="D680">
        <v>2010</v>
      </c>
      <c r="E680">
        <v>1</v>
      </c>
      <c r="F680">
        <v>10</v>
      </c>
      <c r="G680">
        <v>23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0.4</v>
      </c>
      <c r="O680">
        <v>0.88</v>
      </c>
      <c r="P680">
        <v>1.21</v>
      </c>
      <c r="Q680">
        <v>1.02</v>
      </c>
      <c r="R680">
        <v>-0.18</v>
      </c>
      <c r="S680">
        <v>29</v>
      </c>
      <c r="T680">
        <v>3</v>
      </c>
      <c r="U680">
        <v>90</v>
      </c>
      <c r="V680">
        <v>10</v>
      </c>
      <c r="W680">
        <v>11</v>
      </c>
      <c r="X680">
        <v>16</v>
      </c>
      <c r="Y680">
        <v>25</v>
      </c>
      <c r="Z680">
        <v>38</v>
      </c>
      <c r="AA680">
        <v>5</v>
      </c>
      <c r="AB680">
        <v>21.31</v>
      </c>
      <c r="AC680">
        <v>18.600000000000001</v>
      </c>
      <c r="AD680">
        <v>19.010000000000002</v>
      </c>
      <c r="AE680" t="s">
        <v>1885</v>
      </c>
      <c r="AF680" t="s">
        <v>1885</v>
      </c>
      <c r="AI680">
        <v>16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7</v>
      </c>
    </row>
    <row r="681" spans="1:42">
      <c r="A681" t="s">
        <v>11</v>
      </c>
      <c r="B681" t="s">
        <v>12</v>
      </c>
      <c r="C681">
        <v>7</v>
      </c>
      <c r="D681">
        <v>2010</v>
      </c>
      <c r="E681">
        <v>1</v>
      </c>
      <c r="F681">
        <v>1</v>
      </c>
      <c r="G681">
        <v>3</v>
      </c>
      <c r="H681">
        <v>1</v>
      </c>
      <c r="I681">
        <v>2</v>
      </c>
      <c r="J681">
        <v>3</v>
      </c>
      <c r="K681">
        <v>3</v>
      </c>
      <c r="L681">
        <v>4</v>
      </c>
      <c r="M681">
        <v>7</v>
      </c>
      <c r="N681">
        <v>2.19</v>
      </c>
      <c r="O681">
        <v>3.68</v>
      </c>
      <c r="P681">
        <v>4.7699999999999996</v>
      </c>
      <c r="Q681">
        <v>5.17</v>
      </c>
      <c r="R681">
        <v>5.95</v>
      </c>
      <c r="S681">
        <v>33</v>
      </c>
      <c r="T681">
        <v>6</v>
      </c>
      <c r="U681">
        <v>199</v>
      </c>
      <c r="V681">
        <v>2</v>
      </c>
      <c r="W681">
        <v>5</v>
      </c>
      <c r="X681">
        <v>5</v>
      </c>
      <c r="Y681">
        <v>10</v>
      </c>
      <c r="Z681">
        <v>12</v>
      </c>
      <c r="AA681">
        <v>8</v>
      </c>
      <c r="AB681">
        <v>20.52</v>
      </c>
      <c r="AC681">
        <v>23.31</v>
      </c>
      <c r="AD681">
        <v>28.02</v>
      </c>
      <c r="AE681" t="s">
        <v>1885</v>
      </c>
      <c r="AF681" t="s">
        <v>1885</v>
      </c>
      <c r="AI681">
        <v>16</v>
      </c>
      <c r="AK681">
        <v>1</v>
      </c>
      <c r="AL681">
        <v>2</v>
      </c>
      <c r="AM681">
        <v>3</v>
      </c>
      <c r="AN681">
        <v>3</v>
      </c>
      <c r="AO681">
        <v>3</v>
      </c>
      <c r="AP681">
        <v>11</v>
      </c>
    </row>
    <row r="682" spans="1:42">
      <c r="A682" t="s">
        <v>106</v>
      </c>
      <c r="B682" t="s">
        <v>16</v>
      </c>
      <c r="C682">
        <v>17</v>
      </c>
      <c r="D682">
        <v>2010</v>
      </c>
      <c r="E682">
        <v>3</v>
      </c>
      <c r="F682">
        <v>96</v>
      </c>
      <c r="G682">
        <v>13</v>
      </c>
      <c r="H682">
        <v>0</v>
      </c>
      <c r="I682">
        <v>1</v>
      </c>
      <c r="J682">
        <v>2</v>
      </c>
      <c r="K682">
        <v>3</v>
      </c>
      <c r="L682">
        <v>3</v>
      </c>
      <c r="M682">
        <v>2</v>
      </c>
      <c r="N682">
        <v>-0.94</v>
      </c>
      <c r="O682">
        <v>-0.05</v>
      </c>
      <c r="P682">
        <v>0.86</v>
      </c>
      <c r="Q682">
        <v>1.62</v>
      </c>
      <c r="R682">
        <v>1.75</v>
      </c>
      <c r="S682">
        <v>27</v>
      </c>
      <c r="T682">
        <v>2</v>
      </c>
      <c r="U682">
        <v>61</v>
      </c>
      <c r="V682">
        <v>18</v>
      </c>
      <c r="W682">
        <v>12</v>
      </c>
      <c r="X682">
        <v>24</v>
      </c>
      <c r="Y682">
        <v>14</v>
      </c>
      <c r="Z682">
        <v>24</v>
      </c>
      <c r="AA682">
        <v>13</v>
      </c>
      <c r="AB682">
        <v>15.99</v>
      </c>
      <c r="AC682">
        <v>11.64</v>
      </c>
      <c r="AD682">
        <v>14.36</v>
      </c>
      <c r="AE682">
        <v>0.24725333333333335</v>
      </c>
      <c r="AF682">
        <v>0.12736</v>
      </c>
      <c r="AG682">
        <v>2.34</v>
      </c>
      <c r="AH682">
        <v>2.16</v>
      </c>
      <c r="AI682">
        <v>15</v>
      </c>
      <c r="AJ682">
        <v>5</v>
      </c>
      <c r="AK682">
        <v>0</v>
      </c>
      <c r="AL682">
        <v>0</v>
      </c>
      <c r="AM682">
        <v>1</v>
      </c>
      <c r="AN682">
        <v>1</v>
      </c>
      <c r="AO682">
        <v>1</v>
      </c>
      <c r="AP682">
        <v>6</v>
      </c>
    </row>
    <row r="683" spans="1:42">
      <c r="A683" t="s">
        <v>412</v>
      </c>
      <c r="B683" t="s">
        <v>3</v>
      </c>
      <c r="C683">
        <v>19</v>
      </c>
      <c r="D683">
        <v>2010</v>
      </c>
      <c r="E683">
        <v>2</v>
      </c>
      <c r="F683">
        <v>59</v>
      </c>
      <c r="G683">
        <v>27</v>
      </c>
      <c r="H683">
        <v>0</v>
      </c>
      <c r="I683">
        <v>0</v>
      </c>
      <c r="J683">
        <v>1</v>
      </c>
      <c r="K683">
        <v>1</v>
      </c>
      <c r="L683">
        <v>1</v>
      </c>
      <c r="M683">
        <v>0</v>
      </c>
      <c r="N683">
        <v>-0.19</v>
      </c>
      <c r="O683">
        <v>-0.34</v>
      </c>
      <c r="P683">
        <v>0.76</v>
      </c>
      <c r="Q683">
        <v>1.1200000000000001</v>
      </c>
      <c r="R683">
        <v>1.18</v>
      </c>
      <c r="S683">
        <v>23</v>
      </c>
      <c r="T683">
        <v>1</v>
      </c>
      <c r="U683">
        <v>9</v>
      </c>
      <c r="V683" t="s">
        <v>1885</v>
      </c>
      <c r="W683">
        <v>26</v>
      </c>
      <c r="X683">
        <v>20</v>
      </c>
      <c r="Y683">
        <v>5</v>
      </c>
      <c r="Z683">
        <v>15</v>
      </c>
      <c r="AC683">
        <v>5.69</v>
      </c>
      <c r="AD683">
        <v>9.8800000000000008</v>
      </c>
      <c r="AE683" t="s">
        <v>1885</v>
      </c>
      <c r="AF683">
        <v>6.9292307692307695E-2</v>
      </c>
      <c r="AH683">
        <v>1.38</v>
      </c>
      <c r="AJ683">
        <v>13</v>
      </c>
      <c r="AK683">
        <v>0</v>
      </c>
      <c r="AL683">
        <v>0</v>
      </c>
      <c r="AM683">
        <v>1</v>
      </c>
      <c r="AN683">
        <v>1</v>
      </c>
      <c r="AO683">
        <v>1</v>
      </c>
      <c r="AP683">
        <v>1</v>
      </c>
    </row>
    <row r="684" spans="1:42">
      <c r="A684" t="s">
        <v>345</v>
      </c>
      <c r="B684" t="s">
        <v>16</v>
      </c>
      <c r="C684">
        <v>18</v>
      </c>
      <c r="D684">
        <v>2010</v>
      </c>
      <c r="E684">
        <v>3</v>
      </c>
      <c r="F684">
        <v>8</v>
      </c>
      <c r="G684">
        <v>12</v>
      </c>
      <c r="H684">
        <v>1</v>
      </c>
      <c r="I684">
        <v>2</v>
      </c>
      <c r="J684">
        <v>2</v>
      </c>
      <c r="K684">
        <v>2</v>
      </c>
      <c r="L684">
        <v>2</v>
      </c>
      <c r="M684">
        <v>0</v>
      </c>
      <c r="N684">
        <v>0.91</v>
      </c>
      <c r="O684">
        <v>1.66</v>
      </c>
      <c r="P684">
        <v>2.06</v>
      </c>
      <c r="Q684">
        <v>2.09</v>
      </c>
      <c r="R684">
        <v>1.83</v>
      </c>
      <c r="S684">
        <v>22</v>
      </c>
      <c r="T684">
        <v>1</v>
      </c>
      <c r="U684">
        <v>29</v>
      </c>
      <c r="V684">
        <v>37</v>
      </c>
      <c r="W684">
        <v>3.5</v>
      </c>
      <c r="X684">
        <v>5</v>
      </c>
      <c r="Y684">
        <v>12</v>
      </c>
      <c r="Z684">
        <v>49</v>
      </c>
      <c r="AA684">
        <v>33</v>
      </c>
      <c r="AB684">
        <v>11.63</v>
      </c>
      <c r="AC684">
        <v>19.25</v>
      </c>
      <c r="AD684">
        <v>15.59</v>
      </c>
      <c r="AE684">
        <v>0.15691428571428573</v>
      </c>
      <c r="AF684">
        <v>0.30227692307692311</v>
      </c>
      <c r="AG684">
        <v>2.2999999999999998</v>
      </c>
      <c r="AH684">
        <v>2.3199999999999998</v>
      </c>
      <c r="AI684">
        <v>14</v>
      </c>
      <c r="AJ684">
        <v>13</v>
      </c>
      <c r="AK684">
        <v>1</v>
      </c>
      <c r="AL684">
        <v>2</v>
      </c>
      <c r="AM684">
        <v>2</v>
      </c>
      <c r="AN684">
        <v>2</v>
      </c>
      <c r="AO684">
        <v>2</v>
      </c>
      <c r="AP684">
        <v>2</v>
      </c>
    </row>
    <row r="685" spans="1:42">
      <c r="A685" t="s">
        <v>295</v>
      </c>
      <c r="B685" t="s">
        <v>49</v>
      </c>
      <c r="C685">
        <v>1</v>
      </c>
      <c r="D685">
        <v>2010</v>
      </c>
      <c r="E685">
        <v>4</v>
      </c>
      <c r="F685">
        <v>39</v>
      </c>
      <c r="G685">
        <v>9</v>
      </c>
      <c r="H685">
        <v>0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0.13</v>
      </c>
      <c r="O685">
        <v>0.54</v>
      </c>
      <c r="P685">
        <v>0.45</v>
      </c>
      <c r="Q685">
        <v>0.67</v>
      </c>
      <c r="R685">
        <v>0.67</v>
      </c>
      <c r="S685">
        <v>23</v>
      </c>
      <c r="T685">
        <v>3</v>
      </c>
      <c r="U685">
        <v>91</v>
      </c>
      <c r="V685">
        <v>25</v>
      </c>
      <c r="W685">
        <v>1</v>
      </c>
      <c r="X685">
        <v>5</v>
      </c>
      <c r="Y685">
        <v>11</v>
      </c>
      <c r="Z685">
        <v>35</v>
      </c>
      <c r="AA685">
        <v>12</v>
      </c>
      <c r="AB685">
        <v>11.74</v>
      </c>
      <c r="AC685">
        <v>11.42</v>
      </c>
      <c r="AD685">
        <v>11.23</v>
      </c>
      <c r="AE685">
        <v>0.16873846153846153</v>
      </c>
      <c r="AF685">
        <v>0.15711999999999998</v>
      </c>
      <c r="AG685">
        <v>2.42</v>
      </c>
      <c r="AH685">
        <v>2.64</v>
      </c>
      <c r="AI685">
        <v>13</v>
      </c>
      <c r="AJ685">
        <v>5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3</v>
      </c>
    </row>
    <row r="686" spans="1:42">
      <c r="A686" t="s">
        <v>58</v>
      </c>
      <c r="B686" t="s">
        <v>3</v>
      </c>
      <c r="C686">
        <v>20.5</v>
      </c>
      <c r="D686">
        <v>2010</v>
      </c>
      <c r="E686">
        <v>2</v>
      </c>
      <c r="F686">
        <v>9</v>
      </c>
      <c r="G686">
        <v>11</v>
      </c>
      <c r="H686">
        <v>1</v>
      </c>
      <c r="I686">
        <v>2</v>
      </c>
      <c r="J686">
        <v>3</v>
      </c>
      <c r="K686">
        <v>4</v>
      </c>
      <c r="L686">
        <v>5</v>
      </c>
      <c r="M686">
        <v>2</v>
      </c>
      <c r="N686">
        <v>1.1200000000000001</v>
      </c>
      <c r="O686">
        <v>2.5299999999999998</v>
      </c>
      <c r="P686">
        <v>3.25</v>
      </c>
      <c r="Q686">
        <v>4.96</v>
      </c>
      <c r="R686">
        <v>6.86</v>
      </c>
      <c r="S686">
        <v>25</v>
      </c>
      <c r="T686">
        <v>2</v>
      </c>
      <c r="U686">
        <v>44</v>
      </c>
      <c r="V686">
        <v>3</v>
      </c>
      <c r="W686">
        <v>10</v>
      </c>
      <c r="X686">
        <v>9</v>
      </c>
      <c r="Y686">
        <v>11</v>
      </c>
      <c r="Z686">
        <v>6</v>
      </c>
      <c r="AA686">
        <v>12</v>
      </c>
      <c r="AB686">
        <v>13.81</v>
      </c>
      <c r="AC686">
        <v>16.66</v>
      </c>
      <c r="AD686">
        <v>18.73</v>
      </c>
      <c r="AE686">
        <v>0.12479999999999999</v>
      </c>
      <c r="AF686">
        <v>0.15329999999999999</v>
      </c>
      <c r="AG686">
        <v>1.27</v>
      </c>
      <c r="AH686">
        <v>1.98</v>
      </c>
      <c r="AI686">
        <v>16</v>
      </c>
      <c r="AJ686">
        <v>16</v>
      </c>
      <c r="AK686">
        <v>1</v>
      </c>
      <c r="AL686">
        <v>2</v>
      </c>
      <c r="AM686">
        <v>3</v>
      </c>
      <c r="AN686">
        <v>4</v>
      </c>
      <c r="AO686">
        <v>5</v>
      </c>
      <c r="AP686">
        <v>3</v>
      </c>
    </row>
    <row r="687" spans="1:42">
      <c r="A687" t="s">
        <v>126</v>
      </c>
      <c r="B687" t="s">
        <v>3</v>
      </c>
      <c r="C687">
        <v>20.5</v>
      </c>
      <c r="D687">
        <v>2010</v>
      </c>
      <c r="E687">
        <v>2</v>
      </c>
      <c r="F687">
        <v>54</v>
      </c>
      <c r="G687">
        <v>21</v>
      </c>
      <c r="H687">
        <v>0</v>
      </c>
      <c r="I687">
        <v>1</v>
      </c>
      <c r="J687">
        <v>1</v>
      </c>
      <c r="K687">
        <v>2</v>
      </c>
      <c r="L687">
        <v>2</v>
      </c>
      <c r="M687">
        <v>2</v>
      </c>
      <c r="N687">
        <v>0.28999999999999998</v>
      </c>
      <c r="O687">
        <v>0.77</v>
      </c>
      <c r="P687">
        <v>0.91</v>
      </c>
      <c r="Q687">
        <v>1.87</v>
      </c>
      <c r="R687">
        <v>2.21</v>
      </c>
      <c r="S687">
        <v>26</v>
      </c>
      <c r="T687">
        <v>8</v>
      </c>
      <c r="U687">
        <v>300</v>
      </c>
      <c r="V687">
        <v>21</v>
      </c>
      <c r="W687">
        <v>44</v>
      </c>
      <c r="X687">
        <v>56</v>
      </c>
      <c r="Y687">
        <v>59</v>
      </c>
      <c r="Z687">
        <v>39</v>
      </c>
      <c r="AA687">
        <v>19</v>
      </c>
      <c r="AB687">
        <v>14.04</v>
      </c>
      <c r="AC687">
        <v>14.67</v>
      </c>
      <c r="AD687">
        <v>11.54</v>
      </c>
      <c r="AE687">
        <v>9.3714285714285722E-2</v>
      </c>
      <c r="AF687">
        <v>0.12426666666666668</v>
      </c>
      <c r="AG687">
        <v>1.75</v>
      </c>
      <c r="AH687">
        <v>2.0099999999999998</v>
      </c>
      <c r="AI687">
        <v>14</v>
      </c>
      <c r="AJ687">
        <v>6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5</v>
      </c>
    </row>
    <row r="688" spans="1:42">
      <c r="A688" t="s">
        <v>77</v>
      </c>
      <c r="B688" t="s">
        <v>49</v>
      </c>
      <c r="C688">
        <v>2</v>
      </c>
      <c r="D688">
        <v>2010</v>
      </c>
      <c r="E688">
        <v>4</v>
      </c>
      <c r="F688">
        <v>30</v>
      </c>
      <c r="G688">
        <v>32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3</v>
      </c>
      <c r="N688">
        <v>0.38</v>
      </c>
      <c r="O688">
        <v>0.33</v>
      </c>
      <c r="P688">
        <v>0.18</v>
      </c>
      <c r="Q688">
        <v>-0.04</v>
      </c>
      <c r="R688">
        <v>-0.04</v>
      </c>
      <c r="S688">
        <v>31</v>
      </c>
      <c r="T688">
        <v>1</v>
      </c>
      <c r="U688">
        <v>24</v>
      </c>
      <c r="V688">
        <v>3</v>
      </c>
      <c r="W688">
        <v>5</v>
      </c>
      <c r="X688">
        <v>28</v>
      </c>
      <c r="Y688">
        <v>33</v>
      </c>
      <c r="AA688">
        <v>1</v>
      </c>
      <c r="AB688">
        <v>16.98</v>
      </c>
      <c r="AC688">
        <v>14.95</v>
      </c>
      <c r="AD688">
        <v>7.38</v>
      </c>
      <c r="AE688">
        <v>0.22159999999999999</v>
      </c>
      <c r="AF688">
        <v>0.20479999999999998</v>
      </c>
      <c r="AG688">
        <v>2.2000000000000002</v>
      </c>
      <c r="AH688">
        <v>1.56</v>
      </c>
      <c r="AI688">
        <v>16</v>
      </c>
      <c r="AJ688">
        <v>6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8</v>
      </c>
    </row>
    <row r="689" spans="1:42">
      <c r="A689" t="s">
        <v>174</v>
      </c>
      <c r="B689" t="s">
        <v>3</v>
      </c>
      <c r="C689">
        <v>22</v>
      </c>
      <c r="D689">
        <v>2010</v>
      </c>
      <c r="E689">
        <v>2</v>
      </c>
      <c r="F689">
        <v>17</v>
      </c>
      <c r="G689">
        <v>26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0.75</v>
      </c>
      <c r="O689">
        <v>1.0900000000000001</v>
      </c>
      <c r="P689">
        <v>1.28</v>
      </c>
      <c r="Q689">
        <v>1.28</v>
      </c>
      <c r="R689">
        <v>1.28</v>
      </c>
      <c r="S689">
        <v>28</v>
      </c>
      <c r="T689">
        <v>1</v>
      </c>
      <c r="U689">
        <v>4</v>
      </c>
      <c r="V689">
        <v>35</v>
      </c>
      <c r="W689">
        <v>28</v>
      </c>
      <c r="X689">
        <v>62</v>
      </c>
      <c r="Y689">
        <v>110.5</v>
      </c>
      <c r="AA689">
        <v>20</v>
      </c>
      <c r="AB689">
        <v>14.55</v>
      </c>
      <c r="AC689">
        <v>12.81</v>
      </c>
      <c r="AD689">
        <v>11.06</v>
      </c>
      <c r="AE689">
        <v>5.5753846153846154E-2</v>
      </c>
      <c r="AF689">
        <v>6.3100000000000003E-2</v>
      </c>
      <c r="AG689">
        <v>0.62</v>
      </c>
      <c r="AH689">
        <v>0.75</v>
      </c>
      <c r="AI689">
        <v>13</v>
      </c>
      <c r="AJ689">
        <v>16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6</v>
      </c>
    </row>
    <row r="690" spans="1:42">
      <c r="A690" t="s">
        <v>75</v>
      </c>
      <c r="B690" t="s">
        <v>3</v>
      </c>
      <c r="C690">
        <v>23</v>
      </c>
      <c r="D690">
        <v>2010</v>
      </c>
      <c r="E690">
        <v>2</v>
      </c>
      <c r="F690">
        <v>23</v>
      </c>
      <c r="G690">
        <v>40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0</v>
      </c>
      <c r="N690">
        <v>0.47</v>
      </c>
      <c r="O690">
        <v>0.56000000000000005</v>
      </c>
      <c r="P690">
        <v>0.85</v>
      </c>
      <c r="Q690">
        <v>0.33</v>
      </c>
      <c r="R690">
        <v>0.33</v>
      </c>
      <c r="S690">
        <v>23</v>
      </c>
      <c r="T690">
        <v>1</v>
      </c>
      <c r="U690">
        <v>22</v>
      </c>
      <c r="V690">
        <v>26</v>
      </c>
      <c r="W690">
        <v>23</v>
      </c>
      <c r="X690">
        <v>52</v>
      </c>
      <c r="Y690">
        <v>86</v>
      </c>
      <c r="AA690">
        <v>43</v>
      </c>
      <c r="AB690">
        <v>8.39</v>
      </c>
      <c r="AC690">
        <v>11.56</v>
      </c>
      <c r="AD690">
        <v>9.9</v>
      </c>
      <c r="AE690">
        <v>4.6057142857142859E-2</v>
      </c>
      <c r="AF690">
        <v>9.2799999999999994E-2</v>
      </c>
      <c r="AG690">
        <v>1.37</v>
      </c>
      <c r="AH690">
        <v>1.93</v>
      </c>
      <c r="AI690">
        <v>14</v>
      </c>
      <c r="AJ690">
        <v>16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3</v>
      </c>
    </row>
    <row r="691" spans="1:42">
      <c r="A691" t="s">
        <v>89</v>
      </c>
      <c r="B691" t="s">
        <v>49</v>
      </c>
      <c r="C691">
        <v>3</v>
      </c>
      <c r="D691">
        <v>2010</v>
      </c>
      <c r="E691">
        <v>4</v>
      </c>
      <c r="F691">
        <v>2</v>
      </c>
      <c r="G691">
        <v>8</v>
      </c>
      <c r="H691">
        <v>1</v>
      </c>
      <c r="I691">
        <v>2</v>
      </c>
      <c r="J691">
        <v>2</v>
      </c>
      <c r="K691">
        <v>3</v>
      </c>
      <c r="L691">
        <v>3</v>
      </c>
      <c r="M691">
        <v>3</v>
      </c>
      <c r="N691">
        <v>0.47</v>
      </c>
      <c r="O691">
        <v>0.79</v>
      </c>
      <c r="P691">
        <v>0.9</v>
      </c>
      <c r="Q691">
        <v>1.71</v>
      </c>
      <c r="R691">
        <v>1.49</v>
      </c>
      <c r="S691">
        <v>26</v>
      </c>
      <c r="T691">
        <v>1</v>
      </c>
      <c r="U691">
        <v>6</v>
      </c>
      <c r="V691">
        <v>15</v>
      </c>
      <c r="W691">
        <v>3</v>
      </c>
      <c r="X691">
        <v>4</v>
      </c>
      <c r="Y691">
        <v>5</v>
      </c>
      <c r="Z691">
        <v>6</v>
      </c>
      <c r="AA691">
        <v>2</v>
      </c>
      <c r="AB691">
        <v>15.78</v>
      </c>
      <c r="AC691">
        <v>11.84</v>
      </c>
      <c r="AD691">
        <v>11.36</v>
      </c>
      <c r="AE691">
        <v>0.25</v>
      </c>
      <c r="AF691">
        <v>0.19370000000000001</v>
      </c>
      <c r="AG691">
        <v>1.85</v>
      </c>
      <c r="AH691">
        <v>1.87</v>
      </c>
      <c r="AI691">
        <v>16</v>
      </c>
      <c r="AJ691">
        <v>16</v>
      </c>
      <c r="AK691">
        <v>1</v>
      </c>
      <c r="AL691">
        <v>1</v>
      </c>
      <c r="AM691">
        <v>1</v>
      </c>
      <c r="AN691">
        <v>2</v>
      </c>
      <c r="AO691">
        <v>2</v>
      </c>
      <c r="AP691">
        <v>5</v>
      </c>
    </row>
    <row r="692" spans="1:42">
      <c r="A692" t="s">
        <v>54</v>
      </c>
      <c r="B692" t="s">
        <v>49</v>
      </c>
      <c r="C692">
        <v>4</v>
      </c>
      <c r="D692">
        <v>2010</v>
      </c>
      <c r="E692">
        <v>4</v>
      </c>
      <c r="F692">
        <v>3</v>
      </c>
      <c r="G692">
        <v>7</v>
      </c>
      <c r="H692">
        <v>1</v>
      </c>
      <c r="I692">
        <v>2</v>
      </c>
      <c r="J692">
        <v>2</v>
      </c>
      <c r="K692">
        <v>3</v>
      </c>
      <c r="L692">
        <v>4</v>
      </c>
      <c r="M692">
        <v>7</v>
      </c>
      <c r="N692">
        <v>1.1100000000000001</v>
      </c>
      <c r="O692">
        <v>1.62</v>
      </c>
      <c r="P692">
        <v>1.67</v>
      </c>
      <c r="Q692">
        <v>2.19</v>
      </c>
      <c r="R692">
        <v>2.83</v>
      </c>
      <c r="S692">
        <v>30</v>
      </c>
      <c r="T692">
        <v>8</v>
      </c>
      <c r="U692">
        <v>300</v>
      </c>
      <c r="V692">
        <v>2</v>
      </c>
      <c r="W692">
        <v>2</v>
      </c>
      <c r="X692">
        <v>6</v>
      </c>
      <c r="Y692">
        <v>18.5</v>
      </c>
      <c r="Z692">
        <v>23</v>
      </c>
      <c r="AA692">
        <v>3</v>
      </c>
      <c r="AB692">
        <v>15.17</v>
      </c>
      <c r="AC692">
        <v>18.82</v>
      </c>
      <c r="AD692">
        <v>14.14</v>
      </c>
      <c r="AE692">
        <v>0.24060000000000001</v>
      </c>
      <c r="AF692">
        <v>0.20032</v>
      </c>
      <c r="AG692">
        <v>2.44</v>
      </c>
      <c r="AH692">
        <v>2.33</v>
      </c>
      <c r="AI692">
        <v>16</v>
      </c>
      <c r="AJ692">
        <v>10</v>
      </c>
      <c r="AK692">
        <v>1</v>
      </c>
      <c r="AL692">
        <v>1</v>
      </c>
      <c r="AM692">
        <v>1</v>
      </c>
      <c r="AN692">
        <v>1</v>
      </c>
      <c r="AO692">
        <v>2</v>
      </c>
      <c r="AP692">
        <v>8</v>
      </c>
    </row>
    <row r="693" spans="1:42">
      <c r="A693" t="s">
        <v>342</v>
      </c>
      <c r="B693" t="s">
        <v>16</v>
      </c>
      <c r="C693">
        <v>19</v>
      </c>
      <c r="D693">
        <v>2010</v>
      </c>
      <c r="E693">
        <v>3</v>
      </c>
      <c r="F693">
        <v>23</v>
      </c>
      <c r="G693">
        <v>8</v>
      </c>
      <c r="H693">
        <v>1</v>
      </c>
      <c r="I693">
        <v>2</v>
      </c>
      <c r="J693">
        <v>2</v>
      </c>
      <c r="K693">
        <v>2</v>
      </c>
      <c r="L693">
        <v>2</v>
      </c>
      <c r="M693">
        <v>1</v>
      </c>
      <c r="N693">
        <v>0.6</v>
      </c>
      <c r="O693">
        <v>1.34</v>
      </c>
      <c r="P693">
        <v>1.32</v>
      </c>
      <c r="Q693">
        <v>1.32</v>
      </c>
      <c r="R693">
        <v>1.32</v>
      </c>
      <c r="S693">
        <v>22</v>
      </c>
      <c r="T693">
        <v>1</v>
      </c>
      <c r="U693">
        <v>22</v>
      </c>
      <c r="V693">
        <v>29</v>
      </c>
      <c r="W693">
        <v>22</v>
      </c>
      <c r="X693">
        <v>14</v>
      </c>
      <c r="Y693">
        <v>13</v>
      </c>
      <c r="Z693">
        <v>18</v>
      </c>
      <c r="AA693">
        <v>24</v>
      </c>
      <c r="AB693">
        <v>12.57</v>
      </c>
      <c r="AC693">
        <v>14.61</v>
      </c>
      <c r="AD693">
        <v>16.62</v>
      </c>
      <c r="AE693">
        <v>0.17343999999999998</v>
      </c>
      <c r="AF693">
        <v>0.26125714285714285</v>
      </c>
      <c r="AG693">
        <v>2.34</v>
      </c>
      <c r="AH693">
        <v>2.39</v>
      </c>
      <c r="AI693">
        <v>15</v>
      </c>
      <c r="AJ693">
        <v>14</v>
      </c>
      <c r="AK693">
        <v>0</v>
      </c>
      <c r="AL693">
        <v>1</v>
      </c>
      <c r="AM693">
        <v>1</v>
      </c>
      <c r="AN693">
        <v>1</v>
      </c>
      <c r="AO693">
        <v>1</v>
      </c>
      <c r="AP693">
        <v>2</v>
      </c>
    </row>
    <row r="694" spans="1:42">
      <c r="A694" t="s">
        <v>41</v>
      </c>
      <c r="B694" t="s">
        <v>16</v>
      </c>
      <c r="C694">
        <v>20</v>
      </c>
      <c r="D694">
        <v>2010</v>
      </c>
      <c r="E694">
        <v>3</v>
      </c>
      <c r="F694">
        <v>19</v>
      </c>
      <c r="G694">
        <v>2</v>
      </c>
      <c r="H694">
        <v>1</v>
      </c>
      <c r="I694">
        <v>2</v>
      </c>
      <c r="J694">
        <v>3</v>
      </c>
      <c r="K694">
        <v>4</v>
      </c>
      <c r="L694">
        <v>4</v>
      </c>
      <c r="M694">
        <v>3</v>
      </c>
      <c r="N694">
        <v>0.77</v>
      </c>
      <c r="O694">
        <v>2.5099999999999998</v>
      </c>
      <c r="P694">
        <v>3.74</v>
      </c>
      <c r="Q694">
        <v>4.5599999999999996</v>
      </c>
      <c r="R694">
        <v>4.17</v>
      </c>
      <c r="S694">
        <v>29</v>
      </c>
      <c r="T694">
        <v>8</v>
      </c>
      <c r="U694">
        <v>300</v>
      </c>
      <c r="V694">
        <v>13</v>
      </c>
      <c r="W694">
        <v>18</v>
      </c>
      <c r="X694">
        <v>6.5</v>
      </c>
      <c r="Y694">
        <v>18</v>
      </c>
      <c r="Z694">
        <v>35</v>
      </c>
      <c r="AA694">
        <v>4</v>
      </c>
      <c r="AB694">
        <v>20.39</v>
      </c>
      <c r="AC694">
        <v>14.19</v>
      </c>
      <c r="AD694">
        <v>20.99</v>
      </c>
      <c r="AE694">
        <v>0.32148571428571426</v>
      </c>
      <c r="AF694">
        <v>0.26111999999999996</v>
      </c>
      <c r="AG694">
        <v>3</v>
      </c>
      <c r="AH694">
        <v>1.96</v>
      </c>
      <c r="AI694">
        <v>14</v>
      </c>
      <c r="AJ694">
        <v>15</v>
      </c>
      <c r="AK694">
        <v>0</v>
      </c>
      <c r="AL694">
        <v>1</v>
      </c>
      <c r="AM694">
        <v>2</v>
      </c>
      <c r="AN694">
        <v>2</v>
      </c>
      <c r="AO694">
        <v>2</v>
      </c>
      <c r="AP694">
        <v>7</v>
      </c>
    </row>
    <row r="695" spans="1:42">
      <c r="A695" t="s">
        <v>30</v>
      </c>
      <c r="B695" t="s">
        <v>16</v>
      </c>
      <c r="C695">
        <v>21</v>
      </c>
      <c r="D695">
        <v>2010</v>
      </c>
      <c r="E695">
        <v>3</v>
      </c>
      <c r="F695">
        <v>64</v>
      </c>
      <c r="G695">
        <v>7</v>
      </c>
      <c r="H695">
        <v>0</v>
      </c>
      <c r="I695">
        <v>1</v>
      </c>
      <c r="J695">
        <v>2</v>
      </c>
      <c r="K695">
        <v>2</v>
      </c>
      <c r="L695">
        <v>3</v>
      </c>
      <c r="M695">
        <v>6</v>
      </c>
      <c r="N695">
        <v>0.14000000000000001</v>
      </c>
      <c r="O695">
        <v>1.21</v>
      </c>
      <c r="P695">
        <v>1.7</v>
      </c>
      <c r="Q695">
        <v>1.92</v>
      </c>
      <c r="R695">
        <v>2.4900000000000002</v>
      </c>
      <c r="S695">
        <v>31</v>
      </c>
      <c r="T695">
        <v>2</v>
      </c>
      <c r="U695">
        <v>51</v>
      </c>
      <c r="V695">
        <v>11</v>
      </c>
      <c r="W695">
        <v>40</v>
      </c>
      <c r="X695">
        <v>26</v>
      </c>
      <c r="Y695">
        <v>40</v>
      </c>
      <c r="Z695">
        <v>78</v>
      </c>
      <c r="AA695">
        <v>20</v>
      </c>
      <c r="AB695">
        <v>13.83</v>
      </c>
      <c r="AC695">
        <v>8.16</v>
      </c>
      <c r="AD695">
        <v>16.63</v>
      </c>
      <c r="AE695">
        <v>0.31583999999999995</v>
      </c>
      <c r="AF695">
        <v>0.16045714285714285</v>
      </c>
      <c r="AG695">
        <v>2.2799999999999998</v>
      </c>
      <c r="AH695">
        <v>1.74</v>
      </c>
      <c r="AI695">
        <v>15</v>
      </c>
      <c r="AJ695">
        <v>14</v>
      </c>
      <c r="AK695">
        <v>0</v>
      </c>
      <c r="AL695">
        <v>1</v>
      </c>
      <c r="AM695">
        <v>1</v>
      </c>
      <c r="AN695">
        <v>1</v>
      </c>
      <c r="AO695">
        <v>1</v>
      </c>
      <c r="AP695">
        <v>10</v>
      </c>
    </row>
    <row r="696" spans="1:42">
      <c r="A696" t="s">
        <v>52</v>
      </c>
      <c r="B696" t="s">
        <v>16</v>
      </c>
      <c r="C696">
        <v>22</v>
      </c>
      <c r="D696">
        <v>2010</v>
      </c>
      <c r="E696">
        <v>3</v>
      </c>
      <c r="F696">
        <v>4</v>
      </c>
      <c r="G696">
        <v>14</v>
      </c>
      <c r="H696">
        <v>1</v>
      </c>
      <c r="I696">
        <v>2</v>
      </c>
      <c r="J696">
        <v>2</v>
      </c>
      <c r="K696">
        <v>2</v>
      </c>
      <c r="L696">
        <v>2</v>
      </c>
      <c r="M696">
        <v>2</v>
      </c>
      <c r="N696">
        <v>1.19</v>
      </c>
      <c r="O696">
        <v>2.06</v>
      </c>
      <c r="P696">
        <v>2.3199999999999998</v>
      </c>
      <c r="Q696">
        <v>2.41</v>
      </c>
      <c r="R696">
        <v>2.85</v>
      </c>
      <c r="S696">
        <v>26</v>
      </c>
      <c r="T696">
        <v>1</v>
      </c>
      <c r="U696">
        <v>23</v>
      </c>
      <c r="V696">
        <v>10</v>
      </c>
      <c r="W696">
        <v>10</v>
      </c>
      <c r="X696">
        <v>22</v>
      </c>
      <c r="Y696">
        <v>16</v>
      </c>
      <c r="Z696">
        <v>56</v>
      </c>
      <c r="AA696">
        <v>52</v>
      </c>
      <c r="AB696">
        <v>11.81</v>
      </c>
      <c r="AC696">
        <v>17.41</v>
      </c>
      <c r="AD696">
        <v>14.26</v>
      </c>
      <c r="AE696">
        <v>0.2647272727272727</v>
      </c>
      <c r="AF696">
        <v>0.29339999999999999</v>
      </c>
      <c r="AG696">
        <v>1.45</v>
      </c>
      <c r="AH696">
        <v>2.33</v>
      </c>
      <c r="AI696">
        <v>11</v>
      </c>
      <c r="AJ696">
        <v>16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4</v>
      </c>
    </row>
    <row r="697" spans="1:42">
      <c r="A697" t="s">
        <v>344</v>
      </c>
      <c r="B697" t="s">
        <v>16</v>
      </c>
      <c r="C697">
        <v>23</v>
      </c>
      <c r="D697">
        <v>2010</v>
      </c>
      <c r="E697">
        <v>3</v>
      </c>
      <c r="F697">
        <v>14</v>
      </c>
      <c r="G697">
        <v>31</v>
      </c>
      <c r="H697">
        <v>1</v>
      </c>
      <c r="I697">
        <v>1</v>
      </c>
      <c r="J697">
        <v>2</v>
      </c>
      <c r="K697">
        <v>2</v>
      </c>
      <c r="L697">
        <v>3</v>
      </c>
      <c r="M697">
        <v>1</v>
      </c>
      <c r="N697">
        <v>0.77</v>
      </c>
      <c r="O697">
        <v>1.1299999999999999</v>
      </c>
      <c r="P697">
        <v>1.41</v>
      </c>
      <c r="Q697">
        <v>1.41</v>
      </c>
      <c r="R697">
        <v>2.64</v>
      </c>
      <c r="S697">
        <v>22</v>
      </c>
      <c r="T697">
        <v>1</v>
      </c>
      <c r="U697">
        <v>19</v>
      </c>
      <c r="V697">
        <v>34</v>
      </c>
      <c r="W697">
        <v>16</v>
      </c>
      <c r="X697">
        <v>17</v>
      </c>
      <c r="Y697">
        <v>44</v>
      </c>
      <c r="Z697">
        <v>33</v>
      </c>
      <c r="AA697">
        <v>36</v>
      </c>
      <c r="AB697">
        <v>10.3</v>
      </c>
      <c r="AC697">
        <v>14.38</v>
      </c>
      <c r="AD697">
        <v>13.77</v>
      </c>
      <c r="AE697">
        <v>0.18314666666666665</v>
      </c>
      <c r="AF697">
        <v>0.2107</v>
      </c>
      <c r="AG697">
        <v>1.59</v>
      </c>
      <c r="AH697">
        <v>1.55</v>
      </c>
      <c r="AI697">
        <v>15</v>
      </c>
      <c r="AJ697">
        <v>16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2</v>
      </c>
    </row>
    <row r="698" spans="1:42">
      <c r="A698" t="s">
        <v>362</v>
      </c>
      <c r="B698" t="s">
        <v>16</v>
      </c>
      <c r="C698">
        <v>24</v>
      </c>
      <c r="D698">
        <v>2010</v>
      </c>
      <c r="E698">
        <v>3</v>
      </c>
      <c r="F698">
        <v>48</v>
      </c>
      <c r="G698">
        <v>125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-0.25</v>
      </c>
      <c r="O698">
        <v>-0.66</v>
      </c>
      <c r="P698">
        <v>-0.66</v>
      </c>
      <c r="Q698">
        <v>-0.66</v>
      </c>
      <c r="R698">
        <v>-0.66</v>
      </c>
      <c r="S698">
        <v>26</v>
      </c>
      <c r="T698">
        <v>3</v>
      </c>
      <c r="U698">
        <v>79</v>
      </c>
      <c r="V698">
        <v>67</v>
      </c>
      <c r="W698">
        <v>48</v>
      </c>
      <c r="AA698">
        <v>23</v>
      </c>
      <c r="AB698">
        <v>12.79</v>
      </c>
      <c r="AC698">
        <v>10.09</v>
      </c>
      <c r="AD698">
        <v>4.5</v>
      </c>
      <c r="AE698">
        <v>0.23093333333333332</v>
      </c>
      <c r="AF698">
        <v>0.19268571428571429</v>
      </c>
      <c r="AG698">
        <v>1.74</v>
      </c>
      <c r="AH698">
        <v>1.47</v>
      </c>
      <c r="AI698">
        <v>15</v>
      </c>
      <c r="AJ698">
        <v>14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4</v>
      </c>
    </row>
    <row r="699" spans="1:42">
      <c r="A699" t="s">
        <v>48</v>
      </c>
      <c r="B699" t="s">
        <v>49</v>
      </c>
      <c r="C699">
        <v>5</v>
      </c>
      <c r="D699">
        <v>2010</v>
      </c>
      <c r="E699">
        <v>4</v>
      </c>
      <c r="F699">
        <v>1</v>
      </c>
      <c r="G699">
        <v>5</v>
      </c>
      <c r="H699">
        <v>1</v>
      </c>
      <c r="I699">
        <v>2</v>
      </c>
      <c r="J699">
        <v>3</v>
      </c>
      <c r="K699">
        <v>4</v>
      </c>
      <c r="L699">
        <v>5</v>
      </c>
      <c r="M699">
        <v>7</v>
      </c>
      <c r="N699">
        <v>0.67</v>
      </c>
      <c r="O699">
        <v>1.38</v>
      </c>
      <c r="P699">
        <v>2.09</v>
      </c>
      <c r="Q699">
        <v>2.65</v>
      </c>
      <c r="R699">
        <v>2.85</v>
      </c>
      <c r="S699">
        <v>28</v>
      </c>
      <c r="T699">
        <v>3</v>
      </c>
      <c r="U699">
        <v>69</v>
      </c>
      <c r="V699">
        <v>1</v>
      </c>
      <c r="W699">
        <v>4</v>
      </c>
      <c r="X699">
        <v>7</v>
      </c>
      <c r="Y699">
        <v>4</v>
      </c>
      <c r="Z699">
        <v>11</v>
      </c>
      <c r="AA699">
        <v>5</v>
      </c>
      <c r="AB699">
        <v>13.06</v>
      </c>
      <c r="AC699">
        <v>15.51</v>
      </c>
      <c r="AD699">
        <v>12.7</v>
      </c>
      <c r="AE699">
        <v>0.22650000000000001</v>
      </c>
      <c r="AF699">
        <v>0.22450000000000001</v>
      </c>
      <c r="AG699">
        <v>1.95</v>
      </c>
      <c r="AH699">
        <v>1.88</v>
      </c>
      <c r="AI699">
        <v>16</v>
      </c>
      <c r="AJ699">
        <v>16</v>
      </c>
      <c r="AK699">
        <v>1</v>
      </c>
      <c r="AL699">
        <v>2</v>
      </c>
      <c r="AM699">
        <v>3</v>
      </c>
      <c r="AN699">
        <v>4</v>
      </c>
      <c r="AO699">
        <v>4</v>
      </c>
      <c r="AP699">
        <v>8</v>
      </c>
    </row>
    <row r="700" spans="1:42">
      <c r="A700" t="s">
        <v>6</v>
      </c>
      <c r="B700" t="s">
        <v>3</v>
      </c>
      <c r="C700">
        <v>24</v>
      </c>
      <c r="D700">
        <v>2010</v>
      </c>
      <c r="E700">
        <v>2</v>
      </c>
      <c r="F700">
        <v>46</v>
      </c>
      <c r="G700">
        <v>58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3</v>
      </c>
      <c r="N700">
        <v>0.47</v>
      </c>
      <c r="O700">
        <v>0.43</v>
      </c>
      <c r="P700">
        <v>0.43</v>
      </c>
      <c r="Q700">
        <v>0.43</v>
      </c>
      <c r="R700">
        <v>0.43</v>
      </c>
      <c r="S700">
        <v>27</v>
      </c>
      <c r="T700">
        <v>1</v>
      </c>
      <c r="U700">
        <v>30</v>
      </c>
      <c r="V700">
        <v>27</v>
      </c>
      <c r="W700">
        <v>34</v>
      </c>
      <c r="X700">
        <v>91</v>
      </c>
      <c r="AA700">
        <v>8</v>
      </c>
      <c r="AB700">
        <v>16.36</v>
      </c>
      <c r="AC700">
        <v>13.11</v>
      </c>
      <c r="AD700">
        <v>6.13</v>
      </c>
      <c r="AE700">
        <v>0.11359999999999999</v>
      </c>
      <c r="AF700">
        <v>7.5399999999999995E-2</v>
      </c>
      <c r="AG700">
        <v>1.06</v>
      </c>
      <c r="AH700">
        <v>0.73</v>
      </c>
      <c r="AI700">
        <v>15</v>
      </c>
      <c r="AJ700">
        <v>8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5</v>
      </c>
    </row>
    <row r="701" spans="1:42">
      <c r="A701" t="s">
        <v>357</v>
      </c>
      <c r="B701" t="s">
        <v>49</v>
      </c>
      <c r="C701">
        <v>6</v>
      </c>
      <c r="D701">
        <v>2010</v>
      </c>
      <c r="E701">
        <v>4</v>
      </c>
      <c r="F701">
        <v>19</v>
      </c>
      <c r="G701">
        <v>11</v>
      </c>
      <c r="H701">
        <v>0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-0.16</v>
      </c>
      <c r="O701">
        <v>-0.09</v>
      </c>
      <c r="P701">
        <v>-0.01</v>
      </c>
      <c r="Q701">
        <v>-0.24</v>
      </c>
      <c r="R701">
        <v>-0.66</v>
      </c>
      <c r="S701">
        <v>25</v>
      </c>
      <c r="T701">
        <v>5</v>
      </c>
      <c r="U701">
        <v>162</v>
      </c>
      <c r="V701">
        <v>18</v>
      </c>
      <c r="W701">
        <v>21</v>
      </c>
      <c r="X701">
        <v>15</v>
      </c>
      <c r="Y701">
        <v>32</v>
      </c>
      <c r="Z701">
        <v>42</v>
      </c>
      <c r="AA701">
        <v>4</v>
      </c>
      <c r="AB701">
        <v>13.82</v>
      </c>
      <c r="AC701">
        <v>7.32</v>
      </c>
      <c r="AD701">
        <v>10.82</v>
      </c>
      <c r="AE701">
        <v>0.21160000000000001</v>
      </c>
      <c r="AF701">
        <v>0.15061333333333332</v>
      </c>
      <c r="AG701">
        <v>2.2400000000000002</v>
      </c>
      <c r="AH701">
        <v>1.22</v>
      </c>
      <c r="AI701">
        <v>16</v>
      </c>
      <c r="AJ701">
        <v>15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4</v>
      </c>
    </row>
    <row r="702" spans="1:42">
      <c r="A702" t="s">
        <v>67</v>
      </c>
      <c r="B702" t="s">
        <v>12</v>
      </c>
      <c r="C702">
        <v>8</v>
      </c>
      <c r="D702">
        <v>2010</v>
      </c>
      <c r="E702">
        <v>1</v>
      </c>
      <c r="F702">
        <v>15</v>
      </c>
      <c r="G702">
        <v>25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2</v>
      </c>
      <c r="N702">
        <v>0.09</v>
      </c>
      <c r="O702">
        <v>0.28999999999999998</v>
      </c>
      <c r="P702">
        <v>0.21</v>
      </c>
      <c r="Q702">
        <v>0.39</v>
      </c>
      <c r="R702">
        <v>0.92</v>
      </c>
      <c r="S702">
        <v>27</v>
      </c>
      <c r="T702">
        <v>1</v>
      </c>
      <c r="U702">
        <v>11</v>
      </c>
      <c r="V702">
        <v>8</v>
      </c>
      <c r="W702">
        <v>16</v>
      </c>
      <c r="X702">
        <v>15</v>
      </c>
      <c r="Y702">
        <v>20</v>
      </c>
      <c r="Z702">
        <v>13</v>
      </c>
      <c r="AA702">
        <v>13</v>
      </c>
      <c r="AB702">
        <v>17.489999999999998</v>
      </c>
      <c r="AC702">
        <v>17.739999999999998</v>
      </c>
      <c r="AD702">
        <v>16.84</v>
      </c>
      <c r="AE702" t="s">
        <v>1885</v>
      </c>
      <c r="AF702" t="s">
        <v>1885</v>
      </c>
      <c r="AI702">
        <v>16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5</v>
      </c>
    </row>
    <row r="703" spans="1:42">
      <c r="A703" t="s">
        <v>395</v>
      </c>
      <c r="B703" t="s">
        <v>16</v>
      </c>
      <c r="C703">
        <v>26</v>
      </c>
      <c r="D703">
        <v>2010</v>
      </c>
      <c r="E703">
        <v>3</v>
      </c>
      <c r="F703">
        <v>9</v>
      </c>
      <c r="G703">
        <v>9</v>
      </c>
      <c r="H703">
        <v>1</v>
      </c>
      <c r="I703">
        <v>2</v>
      </c>
      <c r="J703">
        <v>3</v>
      </c>
      <c r="K703">
        <v>3</v>
      </c>
      <c r="L703">
        <v>4</v>
      </c>
      <c r="M703">
        <v>0</v>
      </c>
      <c r="N703">
        <v>0.94</v>
      </c>
      <c r="O703">
        <v>2.0499999999999998</v>
      </c>
      <c r="P703">
        <v>2.62</v>
      </c>
      <c r="Q703">
        <v>3.33</v>
      </c>
      <c r="R703">
        <v>3.9</v>
      </c>
      <c r="S703">
        <v>24</v>
      </c>
      <c r="T703">
        <v>3</v>
      </c>
      <c r="U703">
        <v>84</v>
      </c>
      <c r="V703">
        <v>114</v>
      </c>
      <c r="W703">
        <v>7</v>
      </c>
      <c r="X703">
        <v>13</v>
      </c>
      <c r="Y703">
        <v>21</v>
      </c>
      <c r="Z703">
        <v>38</v>
      </c>
      <c r="AA703">
        <v>35</v>
      </c>
      <c r="AB703">
        <v>9.7100000000000009</v>
      </c>
      <c r="AC703">
        <v>15.6</v>
      </c>
      <c r="AD703">
        <v>15.31</v>
      </c>
      <c r="AE703">
        <v>0.13650000000000001</v>
      </c>
      <c r="AF703">
        <v>0.20949999999999999</v>
      </c>
      <c r="AG703">
        <v>1.71</v>
      </c>
      <c r="AH703">
        <v>2.39</v>
      </c>
      <c r="AI703">
        <v>16</v>
      </c>
      <c r="AJ703">
        <v>16</v>
      </c>
      <c r="AK703">
        <v>1</v>
      </c>
      <c r="AL703">
        <v>2</v>
      </c>
      <c r="AM703">
        <v>2</v>
      </c>
      <c r="AN703">
        <v>2</v>
      </c>
      <c r="AO703">
        <v>2</v>
      </c>
      <c r="AP703">
        <v>2</v>
      </c>
    </row>
    <row r="704" spans="1:42">
      <c r="A704" t="s">
        <v>285</v>
      </c>
      <c r="B704" t="s">
        <v>16</v>
      </c>
      <c r="C704">
        <v>27</v>
      </c>
      <c r="D704">
        <v>2010</v>
      </c>
      <c r="E704">
        <v>3</v>
      </c>
      <c r="F704">
        <v>30</v>
      </c>
      <c r="G704">
        <v>21</v>
      </c>
      <c r="H704">
        <v>0</v>
      </c>
      <c r="I704">
        <v>1</v>
      </c>
      <c r="J704">
        <v>1</v>
      </c>
      <c r="K704">
        <v>2</v>
      </c>
      <c r="L704">
        <v>2</v>
      </c>
      <c r="M704">
        <v>0</v>
      </c>
      <c r="N704">
        <v>0.21</v>
      </c>
      <c r="O704">
        <v>0.54</v>
      </c>
      <c r="P704">
        <v>0.59</v>
      </c>
      <c r="Q704">
        <v>1.73</v>
      </c>
      <c r="R704">
        <v>1.74</v>
      </c>
      <c r="S704">
        <v>24</v>
      </c>
      <c r="T704">
        <v>6</v>
      </c>
      <c r="U704">
        <v>205</v>
      </c>
      <c r="V704">
        <v>85</v>
      </c>
      <c r="W704">
        <v>31</v>
      </c>
      <c r="X704">
        <v>32</v>
      </c>
      <c r="Y704">
        <v>24</v>
      </c>
      <c r="Z704">
        <v>15</v>
      </c>
      <c r="AA704">
        <v>39</v>
      </c>
      <c r="AB704">
        <v>10.61</v>
      </c>
      <c r="AC704">
        <v>13</v>
      </c>
      <c r="AD704">
        <v>12.72</v>
      </c>
      <c r="AE704">
        <v>0.17280000000000001</v>
      </c>
      <c r="AF704">
        <v>0.20480000000000001</v>
      </c>
      <c r="AG704">
        <v>1.5</v>
      </c>
      <c r="AH704">
        <v>1.33</v>
      </c>
      <c r="AI704">
        <v>14</v>
      </c>
      <c r="AJ704">
        <v>14</v>
      </c>
      <c r="AK704">
        <v>0</v>
      </c>
      <c r="AL704">
        <v>0</v>
      </c>
      <c r="AM704">
        <v>0</v>
      </c>
      <c r="AN704">
        <v>1</v>
      </c>
      <c r="AO704">
        <v>1</v>
      </c>
      <c r="AP704">
        <v>3</v>
      </c>
    </row>
    <row r="705" spans="1:42">
      <c r="A705" t="s">
        <v>138</v>
      </c>
      <c r="B705" t="s">
        <v>12</v>
      </c>
      <c r="C705">
        <v>9</v>
      </c>
      <c r="D705">
        <v>2010</v>
      </c>
      <c r="E705">
        <v>1</v>
      </c>
      <c r="F705">
        <v>8</v>
      </c>
      <c r="G705">
        <v>8</v>
      </c>
      <c r="H705">
        <v>1</v>
      </c>
      <c r="I705">
        <v>2</v>
      </c>
      <c r="J705">
        <v>3</v>
      </c>
      <c r="K705">
        <v>3</v>
      </c>
      <c r="L705">
        <v>4</v>
      </c>
      <c r="M705">
        <v>0</v>
      </c>
      <c r="N705">
        <v>0.52</v>
      </c>
      <c r="O705">
        <v>1.07</v>
      </c>
      <c r="P705">
        <v>1.76</v>
      </c>
      <c r="Q705">
        <v>2.2200000000000002</v>
      </c>
      <c r="R705">
        <v>2.67</v>
      </c>
      <c r="S705">
        <v>25</v>
      </c>
      <c r="T705">
        <v>1</v>
      </c>
      <c r="U705">
        <v>3</v>
      </c>
      <c r="V705">
        <v>6</v>
      </c>
      <c r="W705">
        <v>7</v>
      </c>
      <c r="X705">
        <v>10</v>
      </c>
      <c r="Y705">
        <v>7</v>
      </c>
      <c r="Z705">
        <v>9</v>
      </c>
      <c r="AA705">
        <v>19</v>
      </c>
      <c r="AB705">
        <v>16.54</v>
      </c>
      <c r="AC705">
        <v>19.399999999999999</v>
      </c>
      <c r="AD705">
        <v>21.09</v>
      </c>
      <c r="AE705" t="s">
        <v>1885</v>
      </c>
      <c r="AF705" t="s">
        <v>1885</v>
      </c>
      <c r="AI705">
        <v>14</v>
      </c>
      <c r="AK705">
        <v>0</v>
      </c>
      <c r="AL705">
        <v>0</v>
      </c>
      <c r="AM705">
        <v>1</v>
      </c>
      <c r="AN705">
        <v>1</v>
      </c>
      <c r="AO705">
        <v>1</v>
      </c>
      <c r="AP705">
        <v>3</v>
      </c>
    </row>
    <row r="706" spans="1:42">
      <c r="A706" t="s">
        <v>216</v>
      </c>
      <c r="B706" t="s">
        <v>12</v>
      </c>
      <c r="C706">
        <v>10</v>
      </c>
      <c r="D706">
        <v>2010</v>
      </c>
      <c r="E706">
        <v>1</v>
      </c>
      <c r="F706">
        <v>36</v>
      </c>
      <c r="G706">
        <v>30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-0.26</v>
      </c>
      <c r="O706">
        <v>-0.18</v>
      </c>
      <c r="P706">
        <v>-0.13</v>
      </c>
      <c r="Q706">
        <v>-0.13</v>
      </c>
      <c r="R706">
        <v>-0.13</v>
      </c>
      <c r="S706">
        <v>26</v>
      </c>
      <c r="T706">
        <v>2</v>
      </c>
      <c r="U706">
        <v>36</v>
      </c>
      <c r="V706">
        <v>44</v>
      </c>
      <c r="W706">
        <v>17</v>
      </c>
      <c r="X706">
        <v>35</v>
      </c>
      <c r="Y706">
        <v>44</v>
      </c>
      <c r="AA706">
        <v>37</v>
      </c>
      <c r="AB706">
        <v>10.83</v>
      </c>
      <c r="AC706">
        <v>11.83</v>
      </c>
      <c r="AD706">
        <v>13.63</v>
      </c>
      <c r="AE706" t="s">
        <v>1885</v>
      </c>
      <c r="AF706" t="s">
        <v>1885</v>
      </c>
      <c r="AI706">
        <v>5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4</v>
      </c>
    </row>
    <row r="707" spans="1:42">
      <c r="A707" t="s">
        <v>38</v>
      </c>
      <c r="B707" t="s">
        <v>3</v>
      </c>
      <c r="C707">
        <v>25</v>
      </c>
      <c r="D707">
        <v>2010</v>
      </c>
      <c r="E707">
        <v>2</v>
      </c>
      <c r="F707">
        <v>26</v>
      </c>
      <c r="G707">
        <v>104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4</v>
      </c>
      <c r="N707">
        <v>0.25</v>
      </c>
      <c r="O707">
        <v>-0.52</v>
      </c>
      <c r="P707">
        <v>-0.37</v>
      </c>
      <c r="Q707">
        <v>-0.94</v>
      </c>
      <c r="R707">
        <v>-1.3</v>
      </c>
      <c r="S707">
        <v>29</v>
      </c>
      <c r="T707">
        <v>1</v>
      </c>
      <c r="U707">
        <v>2</v>
      </c>
      <c r="V707">
        <v>19</v>
      </c>
      <c r="W707">
        <v>59</v>
      </c>
      <c r="X707">
        <v>80</v>
      </c>
      <c r="Y707">
        <v>115</v>
      </c>
      <c r="AA707">
        <v>39</v>
      </c>
      <c r="AB707">
        <v>15.18</v>
      </c>
      <c r="AC707">
        <v>10.039999999999999</v>
      </c>
      <c r="AD707">
        <v>1.23</v>
      </c>
      <c r="AE707">
        <v>6.4177777777777778E-2</v>
      </c>
      <c r="AF707">
        <v>7.4800000000000005E-2</v>
      </c>
      <c r="AG707">
        <v>0.86</v>
      </c>
      <c r="AH707">
        <v>1.08</v>
      </c>
      <c r="AI707">
        <v>9</v>
      </c>
      <c r="AJ707">
        <v>16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6</v>
      </c>
    </row>
    <row r="708" spans="1:42">
      <c r="A708" t="s">
        <v>169</v>
      </c>
      <c r="B708" t="s">
        <v>12</v>
      </c>
      <c r="C708">
        <v>11</v>
      </c>
      <c r="D708">
        <v>2010</v>
      </c>
      <c r="E708">
        <v>1</v>
      </c>
      <c r="F708">
        <v>11</v>
      </c>
      <c r="G708">
        <v>14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0</v>
      </c>
      <c r="N708">
        <v>0.45</v>
      </c>
      <c r="O708">
        <v>0.47</v>
      </c>
      <c r="P708">
        <v>0.6</v>
      </c>
      <c r="Q708">
        <v>0.57999999999999996</v>
      </c>
      <c r="R708">
        <v>0.84</v>
      </c>
      <c r="S708">
        <v>25</v>
      </c>
      <c r="T708">
        <v>1</v>
      </c>
      <c r="U708">
        <v>18</v>
      </c>
      <c r="V708">
        <v>17</v>
      </c>
      <c r="W708">
        <v>14</v>
      </c>
      <c r="X708">
        <v>21</v>
      </c>
      <c r="Y708">
        <v>19</v>
      </c>
      <c r="Z708">
        <v>23</v>
      </c>
      <c r="AA708">
        <v>17</v>
      </c>
      <c r="AB708">
        <v>15.8</v>
      </c>
      <c r="AC708">
        <v>18.079999999999998</v>
      </c>
      <c r="AD708">
        <v>15.95</v>
      </c>
      <c r="AE708" t="s">
        <v>1885</v>
      </c>
      <c r="AF708" t="s">
        <v>1885</v>
      </c>
      <c r="AI708">
        <v>16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3</v>
      </c>
    </row>
    <row r="709" spans="1:42">
      <c r="A709" t="s">
        <v>340</v>
      </c>
      <c r="B709" t="s">
        <v>3</v>
      </c>
      <c r="C709">
        <v>26</v>
      </c>
      <c r="D709">
        <v>2010</v>
      </c>
      <c r="E709">
        <v>2</v>
      </c>
      <c r="F709">
        <v>48</v>
      </c>
      <c r="G709">
        <v>38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-0.04</v>
      </c>
      <c r="P709">
        <v>-0.12</v>
      </c>
      <c r="Q709">
        <v>0.11</v>
      </c>
      <c r="R709">
        <v>-0.13</v>
      </c>
      <c r="S709">
        <v>23</v>
      </c>
      <c r="T709">
        <v>1</v>
      </c>
      <c r="U709">
        <v>27</v>
      </c>
      <c r="V709">
        <v>25</v>
      </c>
      <c r="W709">
        <v>56</v>
      </c>
      <c r="X709">
        <v>34</v>
      </c>
      <c r="Y709">
        <v>92</v>
      </c>
      <c r="Z709">
        <v>74</v>
      </c>
      <c r="AA709">
        <v>60</v>
      </c>
      <c r="AB709">
        <v>6.73</v>
      </c>
      <c r="AC709">
        <v>7.86</v>
      </c>
      <c r="AD709">
        <v>9.16</v>
      </c>
      <c r="AE709">
        <v>2.9963636363636362E-2</v>
      </c>
      <c r="AF709">
        <v>5.1938461538461538E-2</v>
      </c>
      <c r="AG709">
        <v>1.82</v>
      </c>
      <c r="AH709">
        <v>0.97</v>
      </c>
      <c r="AI709">
        <v>11</v>
      </c>
      <c r="AJ709">
        <v>13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2</v>
      </c>
    </row>
    <row r="710" spans="1:42">
      <c r="A710" t="s">
        <v>20</v>
      </c>
      <c r="B710" t="s">
        <v>3</v>
      </c>
      <c r="C710">
        <v>27</v>
      </c>
      <c r="D710">
        <v>2010</v>
      </c>
      <c r="E710">
        <v>2</v>
      </c>
      <c r="F710">
        <v>58</v>
      </c>
      <c r="G710">
        <v>13</v>
      </c>
      <c r="H710">
        <v>0</v>
      </c>
      <c r="I710">
        <v>1</v>
      </c>
      <c r="J710">
        <v>2</v>
      </c>
      <c r="K710">
        <v>3</v>
      </c>
      <c r="L710">
        <v>3</v>
      </c>
      <c r="M710">
        <v>2</v>
      </c>
      <c r="N710">
        <v>-0.02</v>
      </c>
      <c r="O710">
        <v>0.79</v>
      </c>
      <c r="P710">
        <v>1.37</v>
      </c>
      <c r="Q710">
        <v>2.4900000000000002</v>
      </c>
      <c r="R710">
        <v>2.64</v>
      </c>
      <c r="S710">
        <v>25</v>
      </c>
      <c r="T710">
        <v>1</v>
      </c>
      <c r="U710">
        <v>2</v>
      </c>
      <c r="V710">
        <v>18</v>
      </c>
      <c r="W710">
        <v>38</v>
      </c>
      <c r="X710">
        <v>22</v>
      </c>
      <c r="Y710">
        <v>19</v>
      </c>
      <c r="Z710">
        <v>19</v>
      </c>
      <c r="AA710">
        <v>29</v>
      </c>
      <c r="AB710">
        <v>11.96</v>
      </c>
      <c r="AC710">
        <v>9.48</v>
      </c>
      <c r="AD710">
        <v>14.88</v>
      </c>
      <c r="AE710">
        <v>0.1384</v>
      </c>
      <c r="AF710">
        <v>0.12859999999999999</v>
      </c>
      <c r="AG710">
        <v>1.36</v>
      </c>
      <c r="AH710">
        <v>1.32</v>
      </c>
      <c r="AI710">
        <v>14</v>
      </c>
      <c r="AJ710">
        <v>8</v>
      </c>
      <c r="AK710">
        <v>0</v>
      </c>
      <c r="AL710">
        <v>0</v>
      </c>
      <c r="AM710">
        <v>0</v>
      </c>
      <c r="AN710">
        <v>1</v>
      </c>
      <c r="AO710">
        <v>1</v>
      </c>
      <c r="AP710">
        <v>5</v>
      </c>
    </row>
    <row r="711" spans="1:42">
      <c r="A711" t="s">
        <v>42</v>
      </c>
      <c r="B711" t="s">
        <v>16</v>
      </c>
      <c r="C711">
        <v>28</v>
      </c>
      <c r="D711">
        <v>2010</v>
      </c>
      <c r="E711">
        <v>3</v>
      </c>
      <c r="F711">
        <v>39</v>
      </c>
      <c r="G711">
        <v>33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2</v>
      </c>
      <c r="N711">
        <v>-0.05</v>
      </c>
      <c r="O711">
        <v>0.31</v>
      </c>
      <c r="P711">
        <v>0.5</v>
      </c>
      <c r="Q711">
        <v>-0.13</v>
      </c>
      <c r="R711">
        <v>-0.74</v>
      </c>
      <c r="S711">
        <v>26</v>
      </c>
      <c r="T711">
        <v>1</v>
      </c>
      <c r="U711">
        <v>25</v>
      </c>
      <c r="V711">
        <v>19</v>
      </c>
      <c r="W711">
        <v>23</v>
      </c>
      <c r="X711">
        <v>46</v>
      </c>
      <c r="Y711">
        <v>71</v>
      </c>
      <c r="Z711">
        <v>107</v>
      </c>
      <c r="AA711">
        <v>14</v>
      </c>
      <c r="AB711">
        <v>14.65</v>
      </c>
      <c r="AC711">
        <v>13.69</v>
      </c>
      <c r="AD711">
        <v>10.44</v>
      </c>
      <c r="AE711">
        <v>0.2442</v>
      </c>
      <c r="AF711">
        <v>0.25226666666666669</v>
      </c>
      <c r="AG711">
        <v>2.12</v>
      </c>
      <c r="AH711">
        <v>2.0699999999999998</v>
      </c>
      <c r="AI711">
        <v>16</v>
      </c>
      <c r="AJ711">
        <v>12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5</v>
      </c>
    </row>
    <row r="712" spans="1:42">
      <c r="A712" t="s">
        <v>123</v>
      </c>
      <c r="B712" t="s">
        <v>16</v>
      </c>
      <c r="C712">
        <v>29</v>
      </c>
      <c r="D712">
        <v>2010</v>
      </c>
      <c r="E712">
        <v>3</v>
      </c>
      <c r="F712">
        <v>49</v>
      </c>
      <c r="G712">
        <v>51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0.1</v>
      </c>
      <c r="O712">
        <v>0.22</v>
      </c>
      <c r="P712">
        <v>-0.4</v>
      </c>
      <c r="Q712">
        <v>-1.37</v>
      </c>
      <c r="R712">
        <v>-1.53</v>
      </c>
      <c r="S712">
        <v>26</v>
      </c>
      <c r="T712">
        <v>1</v>
      </c>
      <c r="U712">
        <v>27</v>
      </c>
      <c r="V712">
        <v>68</v>
      </c>
      <c r="W712">
        <v>52</v>
      </c>
      <c r="X712">
        <v>36</v>
      </c>
      <c r="Y712">
        <v>111</v>
      </c>
      <c r="AA712">
        <v>26</v>
      </c>
      <c r="AB712">
        <v>11.21</v>
      </c>
      <c r="AC712">
        <v>8.6999999999999993</v>
      </c>
      <c r="AD712">
        <v>8.74</v>
      </c>
      <c r="AE712">
        <v>0.1191</v>
      </c>
      <c r="AF712">
        <v>9.9699999999999997E-2</v>
      </c>
      <c r="AG712">
        <v>2.08</v>
      </c>
      <c r="AH712">
        <v>2.11</v>
      </c>
      <c r="AI712">
        <v>16</v>
      </c>
      <c r="AJ712">
        <v>16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4</v>
      </c>
    </row>
    <row r="713" spans="1:42">
      <c r="A713" t="s">
        <v>413</v>
      </c>
      <c r="B713" t="s">
        <v>16</v>
      </c>
      <c r="C713">
        <v>30</v>
      </c>
      <c r="D713">
        <v>2010</v>
      </c>
      <c r="E713">
        <v>3</v>
      </c>
      <c r="F713">
        <v>93</v>
      </c>
      <c r="G713">
        <v>64</v>
      </c>
      <c r="H713">
        <v>0</v>
      </c>
      <c r="I713">
        <v>0</v>
      </c>
      <c r="J713">
        <v>1</v>
      </c>
      <c r="K713">
        <v>2</v>
      </c>
      <c r="L713">
        <v>3</v>
      </c>
      <c r="M713">
        <v>0</v>
      </c>
      <c r="N713">
        <v>-0.09</v>
      </c>
      <c r="O713">
        <v>-0.14000000000000001</v>
      </c>
      <c r="P713">
        <v>1.1599999999999999</v>
      </c>
      <c r="Q713">
        <v>2.39</v>
      </c>
      <c r="R713">
        <v>4.01</v>
      </c>
      <c r="S713">
        <v>23</v>
      </c>
      <c r="T713">
        <v>1</v>
      </c>
      <c r="U713">
        <v>22</v>
      </c>
      <c r="V713" t="s">
        <v>1885</v>
      </c>
      <c r="W713">
        <v>61</v>
      </c>
      <c r="X713">
        <v>16</v>
      </c>
      <c r="Y713">
        <v>5</v>
      </c>
      <c r="Z713">
        <v>4</v>
      </c>
      <c r="AC713">
        <v>6.24</v>
      </c>
      <c r="AD713">
        <v>10.15</v>
      </c>
      <c r="AE713" t="s">
        <v>1885</v>
      </c>
      <c r="AF713">
        <v>0.1096</v>
      </c>
      <c r="AH713">
        <v>2.8</v>
      </c>
      <c r="AJ713">
        <v>10</v>
      </c>
      <c r="AK713">
        <v>0</v>
      </c>
      <c r="AL713">
        <v>0</v>
      </c>
      <c r="AM713">
        <v>1</v>
      </c>
      <c r="AN713">
        <v>2</v>
      </c>
      <c r="AO713">
        <v>3</v>
      </c>
      <c r="AP713">
        <v>1</v>
      </c>
    </row>
    <row r="714" spans="1:42">
      <c r="A714" t="s">
        <v>414</v>
      </c>
      <c r="B714" t="s">
        <v>3</v>
      </c>
      <c r="C714">
        <v>28</v>
      </c>
      <c r="D714">
        <v>2010</v>
      </c>
      <c r="E714">
        <v>2</v>
      </c>
      <c r="G714">
        <v>74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O714">
        <v>-0.1</v>
      </c>
      <c r="P714">
        <v>-0.47</v>
      </c>
      <c r="Q714">
        <v>-0.47</v>
      </c>
      <c r="R714">
        <v>-0.47</v>
      </c>
      <c r="S714">
        <v>23</v>
      </c>
      <c r="T714">
        <v>2</v>
      </c>
      <c r="U714">
        <v>59</v>
      </c>
      <c r="V714" t="s">
        <v>1885</v>
      </c>
      <c r="W714">
        <v>45</v>
      </c>
      <c r="X714">
        <v>73</v>
      </c>
      <c r="Y714">
        <v>87</v>
      </c>
      <c r="AD714">
        <v>5.28</v>
      </c>
      <c r="AE714" t="s">
        <v>1885</v>
      </c>
      <c r="AF714" t="s">
        <v>1885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</v>
      </c>
    </row>
    <row r="715" spans="1:42">
      <c r="A715" t="s">
        <v>351</v>
      </c>
      <c r="B715" t="s">
        <v>16</v>
      </c>
      <c r="C715">
        <v>31</v>
      </c>
      <c r="D715">
        <v>2010</v>
      </c>
      <c r="E715">
        <v>3</v>
      </c>
      <c r="F715">
        <v>35</v>
      </c>
      <c r="G715">
        <v>96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0.18</v>
      </c>
      <c r="O715">
        <v>-0.01</v>
      </c>
      <c r="P715">
        <v>0.01</v>
      </c>
      <c r="Q715">
        <v>-0.28000000000000003</v>
      </c>
      <c r="R715">
        <v>-0.49</v>
      </c>
      <c r="S715">
        <v>22</v>
      </c>
      <c r="T715">
        <v>1</v>
      </c>
      <c r="U715">
        <v>30</v>
      </c>
      <c r="V715">
        <v>49.5</v>
      </c>
      <c r="W715">
        <v>24</v>
      </c>
      <c r="X715">
        <v>18</v>
      </c>
      <c r="Y715">
        <v>36</v>
      </c>
      <c r="Z715">
        <v>65</v>
      </c>
      <c r="AA715">
        <v>51</v>
      </c>
      <c r="AB715">
        <v>8.1300000000000008</v>
      </c>
      <c r="AC715">
        <v>14.46</v>
      </c>
      <c r="AD715">
        <v>21.3</v>
      </c>
      <c r="AE715">
        <v>0.1636</v>
      </c>
      <c r="AF715">
        <v>0.18186666666666665</v>
      </c>
      <c r="AG715">
        <v>1.86</v>
      </c>
      <c r="AH715">
        <v>3.03</v>
      </c>
      <c r="AI715">
        <v>16</v>
      </c>
      <c r="AJ715">
        <v>12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2</v>
      </c>
    </row>
    <row r="716" spans="1:42">
      <c r="A716" t="s">
        <v>102</v>
      </c>
      <c r="B716" t="s">
        <v>3</v>
      </c>
      <c r="C716">
        <v>29</v>
      </c>
      <c r="D716">
        <v>2010</v>
      </c>
      <c r="E716">
        <v>2</v>
      </c>
      <c r="F716">
        <v>10</v>
      </c>
      <c r="G716">
        <v>19</v>
      </c>
      <c r="H716">
        <v>1</v>
      </c>
      <c r="I716">
        <v>2</v>
      </c>
      <c r="J716">
        <v>3</v>
      </c>
      <c r="K716">
        <v>3</v>
      </c>
      <c r="L716">
        <v>4</v>
      </c>
      <c r="M716">
        <v>0</v>
      </c>
      <c r="N716">
        <v>1.1399999999999999</v>
      </c>
      <c r="O716">
        <v>1.91</v>
      </c>
      <c r="P716">
        <v>2.68</v>
      </c>
      <c r="Q716">
        <v>2.96</v>
      </c>
      <c r="R716">
        <v>3.82</v>
      </c>
      <c r="S716">
        <v>24</v>
      </c>
      <c r="T716">
        <v>7</v>
      </c>
      <c r="U716">
        <v>250</v>
      </c>
      <c r="V716">
        <v>40</v>
      </c>
      <c r="W716">
        <v>18</v>
      </c>
      <c r="X716">
        <v>17</v>
      </c>
      <c r="Y716">
        <v>35</v>
      </c>
      <c r="Z716">
        <v>75</v>
      </c>
      <c r="AA716">
        <v>31</v>
      </c>
      <c r="AB716">
        <v>10.77</v>
      </c>
      <c r="AC716">
        <v>15.62</v>
      </c>
      <c r="AD716">
        <v>16.05</v>
      </c>
      <c r="AE716">
        <v>6.0693333333333335E-2</v>
      </c>
      <c r="AF716">
        <v>0.10920000000000001</v>
      </c>
      <c r="AG716">
        <v>1.37</v>
      </c>
      <c r="AH716">
        <v>1.2</v>
      </c>
      <c r="AI716">
        <v>15</v>
      </c>
      <c r="AJ716">
        <v>16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4</v>
      </c>
    </row>
    <row r="717" spans="1:42">
      <c r="A717" t="s">
        <v>99</v>
      </c>
      <c r="B717" t="s">
        <v>49</v>
      </c>
      <c r="C717">
        <v>7</v>
      </c>
      <c r="D717">
        <v>2010</v>
      </c>
      <c r="E717">
        <v>4</v>
      </c>
      <c r="F717">
        <v>26</v>
      </c>
      <c r="G717">
        <v>16</v>
      </c>
      <c r="H717">
        <v>0</v>
      </c>
      <c r="I717">
        <v>0</v>
      </c>
      <c r="J717">
        <v>1</v>
      </c>
      <c r="K717">
        <v>1</v>
      </c>
      <c r="L717">
        <v>1</v>
      </c>
      <c r="M717">
        <v>2</v>
      </c>
      <c r="N717">
        <v>-0.23</v>
      </c>
      <c r="O717">
        <v>-0.03</v>
      </c>
      <c r="P717">
        <v>0.45</v>
      </c>
      <c r="Q717">
        <v>0.68</v>
      </c>
      <c r="R717">
        <v>0.77</v>
      </c>
      <c r="S717">
        <v>28</v>
      </c>
      <c r="T717">
        <v>4</v>
      </c>
      <c r="U717">
        <v>98</v>
      </c>
      <c r="V717">
        <v>8</v>
      </c>
      <c r="W717">
        <v>7</v>
      </c>
      <c r="X717">
        <v>17</v>
      </c>
      <c r="Y717">
        <v>14</v>
      </c>
      <c r="Z717">
        <v>50</v>
      </c>
      <c r="AA717">
        <v>18</v>
      </c>
      <c r="AB717">
        <v>15.24</v>
      </c>
      <c r="AC717">
        <v>8.83</v>
      </c>
      <c r="AD717">
        <v>9.31</v>
      </c>
      <c r="AE717">
        <v>0.19919999999999999</v>
      </c>
      <c r="AF717">
        <v>0.17061818181818181</v>
      </c>
      <c r="AG717">
        <v>2.17</v>
      </c>
      <c r="AH717">
        <v>1.44</v>
      </c>
      <c r="AI717">
        <v>8</v>
      </c>
      <c r="AJ717">
        <v>11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5</v>
      </c>
    </row>
    <row r="718" spans="1:42">
      <c r="A718" t="s">
        <v>90</v>
      </c>
      <c r="B718" t="s">
        <v>12</v>
      </c>
      <c r="C718">
        <v>12</v>
      </c>
      <c r="D718">
        <v>2010</v>
      </c>
      <c r="E718">
        <v>1</v>
      </c>
      <c r="F718">
        <v>9</v>
      </c>
      <c r="G718">
        <v>6</v>
      </c>
      <c r="H718">
        <v>1</v>
      </c>
      <c r="I718">
        <v>2</v>
      </c>
      <c r="J718">
        <v>2</v>
      </c>
      <c r="K718">
        <v>2</v>
      </c>
      <c r="L718">
        <v>3</v>
      </c>
      <c r="M718">
        <v>3</v>
      </c>
      <c r="N718">
        <v>0.45</v>
      </c>
      <c r="O718">
        <v>1.37</v>
      </c>
      <c r="P718">
        <v>1.42</v>
      </c>
      <c r="Q718">
        <v>1.26</v>
      </c>
      <c r="R718">
        <v>1.61</v>
      </c>
      <c r="S718">
        <v>29</v>
      </c>
      <c r="T718">
        <v>1</v>
      </c>
      <c r="U718">
        <v>1</v>
      </c>
      <c r="V718">
        <v>15</v>
      </c>
      <c r="W718">
        <v>15</v>
      </c>
      <c r="X718">
        <v>8</v>
      </c>
      <c r="Y718">
        <v>13</v>
      </c>
      <c r="Z718">
        <v>26</v>
      </c>
      <c r="AA718">
        <v>10</v>
      </c>
      <c r="AB718">
        <v>18.829999999999998</v>
      </c>
      <c r="AC718">
        <v>18.940000000000001</v>
      </c>
      <c r="AD718">
        <v>21.62</v>
      </c>
      <c r="AE718" t="s">
        <v>1885</v>
      </c>
      <c r="AF718" t="s">
        <v>1885</v>
      </c>
      <c r="AI718">
        <v>16</v>
      </c>
      <c r="AK718">
        <v>0</v>
      </c>
      <c r="AL718">
        <v>1</v>
      </c>
      <c r="AM718">
        <v>1</v>
      </c>
      <c r="AN718">
        <v>1</v>
      </c>
      <c r="AO718">
        <v>1</v>
      </c>
      <c r="AP718">
        <v>7</v>
      </c>
    </row>
    <row r="719" spans="1:42">
      <c r="A719" t="s">
        <v>78</v>
      </c>
      <c r="B719" t="s">
        <v>16</v>
      </c>
      <c r="C719">
        <v>32</v>
      </c>
      <c r="D719">
        <v>2010</v>
      </c>
      <c r="E719">
        <v>3</v>
      </c>
      <c r="F719">
        <v>39</v>
      </c>
      <c r="G719">
        <v>72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8</v>
      </c>
      <c r="N719">
        <v>0.48</v>
      </c>
      <c r="O719">
        <v>0.16</v>
      </c>
      <c r="P719">
        <v>0.16</v>
      </c>
      <c r="Q719">
        <v>0.16</v>
      </c>
      <c r="R719">
        <v>0.16</v>
      </c>
      <c r="S719">
        <v>34</v>
      </c>
      <c r="T719">
        <v>3</v>
      </c>
      <c r="U719">
        <v>92</v>
      </c>
      <c r="V719">
        <v>35</v>
      </c>
      <c r="W719">
        <v>66</v>
      </c>
      <c r="AA719">
        <v>12</v>
      </c>
      <c r="AB719">
        <v>15.48</v>
      </c>
      <c r="AC719">
        <v>10.27</v>
      </c>
      <c r="AD719">
        <v>6.41</v>
      </c>
      <c r="AE719">
        <v>0.24809999999999999</v>
      </c>
      <c r="AF719">
        <v>0.20269999999999999</v>
      </c>
      <c r="AG719">
        <v>2.06</v>
      </c>
      <c r="AH719">
        <v>1.61</v>
      </c>
      <c r="AI719">
        <v>16</v>
      </c>
      <c r="AJ719">
        <v>16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13</v>
      </c>
    </row>
    <row r="720" spans="1:42">
      <c r="A720" t="s">
        <v>415</v>
      </c>
      <c r="B720" t="s">
        <v>3</v>
      </c>
      <c r="C720">
        <v>30</v>
      </c>
      <c r="D720">
        <v>2010</v>
      </c>
      <c r="E720">
        <v>2</v>
      </c>
      <c r="G720">
        <v>32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O720">
        <v>0.28000000000000003</v>
      </c>
      <c r="P720">
        <v>0.22</v>
      </c>
      <c r="Q720">
        <v>0.64</v>
      </c>
      <c r="R720">
        <v>0.74</v>
      </c>
      <c r="S720">
        <v>22</v>
      </c>
      <c r="T720">
        <v>2</v>
      </c>
      <c r="U720">
        <v>58</v>
      </c>
      <c r="V720" t="s">
        <v>1885</v>
      </c>
      <c r="W720">
        <v>52</v>
      </c>
      <c r="X720">
        <v>29</v>
      </c>
      <c r="Y720">
        <v>32</v>
      </c>
      <c r="Z720">
        <v>24</v>
      </c>
      <c r="AD720">
        <v>9.4</v>
      </c>
      <c r="AE720" t="s">
        <v>1885</v>
      </c>
      <c r="AF720" t="s">
        <v>1885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</v>
      </c>
    </row>
    <row r="721" spans="1:42">
      <c r="A721" t="s">
        <v>347</v>
      </c>
      <c r="B721" t="s">
        <v>12</v>
      </c>
      <c r="C721">
        <v>13</v>
      </c>
      <c r="D721">
        <v>2010</v>
      </c>
      <c r="E721">
        <v>1</v>
      </c>
      <c r="F721">
        <v>40</v>
      </c>
      <c r="G721">
        <v>4</v>
      </c>
      <c r="H721">
        <v>0</v>
      </c>
      <c r="I721">
        <v>1</v>
      </c>
      <c r="J721">
        <v>2</v>
      </c>
      <c r="K721">
        <v>3</v>
      </c>
      <c r="L721">
        <v>3</v>
      </c>
      <c r="M721">
        <v>0</v>
      </c>
      <c r="N721">
        <v>-0.26</v>
      </c>
      <c r="O721">
        <v>0.8</v>
      </c>
      <c r="P721">
        <v>1.32</v>
      </c>
      <c r="Q721">
        <v>2.48</v>
      </c>
      <c r="R721">
        <v>2.62</v>
      </c>
      <c r="S721">
        <v>22</v>
      </c>
      <c r="T721">
        <v>1</v>
      </c>
      <c r="U721">
        <v>1</v>
      </c>
      <c r="V721">
        <v>16</v>
      </c>
      <c r="W721">
        <v>13</v>
      </c>
      <c r="X721">
        <v>3</v>
      </c>
      <c r="Y721">
        <v>9</v>
      </c>
      <c r="Z721">
        <v>5</v>
      </c>
      <c r="AA721">
        <v>26</v>
      </c>
      <c r="AB721">
        <v>15.15</v>
      </c>
      <c r="AC721">
        <v>20.83</v>
      </c>
      <c r="AD721">
        <v>26.46</v>
      </c>
      <c r="AE721" t="s">
        <v>1885</v>
      </c>
      <c r="AF721" t="s">
        <v>1885</v>
      </c>
      <c r="AI721">
        <v>10</v>
      </c>
      <c r="AK721">
        <v>0</v>
      </c>
      <c r="AL721">
        <v>1</v>
      </c>
      <c r="AM721">
        <v>1</v>
      </c>
      <c r="AN721">
        <v>2</v>
      </c>
      <c r="AO721">
        <v>2</v>
      </c>
      <c r="AP721">
        <v>2</v>
      </c>
    </row>
    <row r="722" spans="1:42">
      <c r="A722" t="s">
        <v>9</v>
      </c>
      <c r="B722" t="s">
        <v>3</v>
      </c>
      <c r="C722">
        <v>31</v>
      </c>
      <c r="D722">
        <v>2010</v>
      </c>
      <c r="E722">
        <v>2</v>
      </c>
      <c r="F722">
        <v>56</v>
      </c>
      <c r="G722">
        <v>49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4</v>
      </c>
      <c r="N722">
        <v>-0.15</v>
      </c>
      <c r="O722">
        <v>-0.22</v>
      </c>
      <c r="P722">
        <v>-0.22</v>
      </c>
      <c r="Q722">
        <v>-0.22</v>
      </c>
      <c r="R722">
        <v>-0.22</v>
      </c>
      <c r="S722">
        <v>27</v>
      </c>
      <c r="T722">
        <v>4</v>
      </c>
      <c r="U722">
        <v>109</v>
      </c>
      <c r="V722">
        <v>11</v>
      </c>
      <c r="W722">
        <v>77</v>
      </c>
      <c r="X722">
        <v>54</v>
      </c>
      <c r="AA722">
        <v>23</v>
      </c>
      <c r="AB722">
        <v>12.22</v>
      </c>
      <c r="AC722">
        <v>5.95</v>
      </c>
      <c r="AD722">
        <v>8.02</v>
      </c>
      <c r="AE722">
        <v>6.7519999999999997E-2</v>
      </c>
      <c r="AF722">
        <v>2.9661538461538461E-2</v>
      </c>
      <c r="AG722">
        <v>1.08</v>
      </c>
      <c r="AH722">
        <v>0.52</v>
      </c>
      <c r="AI722">
        <v>15</v>
      </c>
      <c r="AJ722">
        <v>13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6</v>
      </c>
    </row>
    <row r="723" spans="1:42">
      <c r="A723" t="s">
        <v>144</v>
      </c>
      <c r="B723" t="s">
        <v>49</v>
      </c>
      <c r="C723">
        <v>8</v>
      </c>
      <c r="D723">
        <v>2010</v>
      </c>
      <c r="E723">
        <v>4</v>
      </c>
      <c r="F723">
        <v>10</v>
      </c>
      <c r="G723">
        <v>44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3</v>
      </c>
      <c r="N723">
        <v>0.23</v>
      </c>
      <c r="O723">
        <v>-0.33</v>
      </c>
      <c r="P723">
        <v>-0.75</v>
      </c>
      <c r="Q723">
        <v>-0.75</v>
      </c>
      <c r="R723">
        <v>-0.88</v>
      </c>
      <c r="S723">
        <v>25</v>
      </c>
      <c r="T723">
        <v>6</v>
      </c>
      <c r="U723">
        <v>180</v>
      </c>
      <c r="V723">
        <v>11</v>
      </c>
      <c r="W723">
        <v>9</v>
      </c>
      <c r="X723">
        <v>36</v>
      </c>
      <c r="Y723">
        <v>31</v>
      </c>
      <c r="Z723">
        <v>60</v>
      </c>
      <c r="AA723">
        <v>11</v>
      </c>
      <c r="AB723">
        <v>10.97</v>
      </c>
      <c r="AC723">
        <v>10.57</v>
      </c>
      <c r="AD723">
        <v>3.22</v>
      </c>
      <c r="AE723">
        <v>0.22357333333333335</v>
      </c>
      <c r="AF723">
        <v>0.21237333333333333</v>
      </c>
      <c r="AG723">
        <v>1.93</v>
      </c>
      <c r="AH723">
        <v>1.75</v>
      </c>
      <c r="AI723">
        <v>15</v>
      </c>
      <c r="AJ723">
        <v>15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2</v>
      </c>
    </row>
    <row r="724" spans="1:42">
      <c r="A724" t="s">
        <v>43</v>
      </c>
      <c r="B724" t="s">
        <v>3</v>
      </c>
      <c r="C724">
        <v>32</v>
      </c>
      <c r="D724">
        <v>2010</v>
      </c>
      <c r="E724">
        <v>2</v>
      </c>
      <c r="F724">
        <v>30</v>
      </c>
      <c r="G724">
        <v>35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2</v>
      </c>
      <c r="N724">
        <v>0.24</v>
      </c>
      <c r="O724">
        <v>0.52</v>
      </c>
      <c r="P724">
        <v>0.35</v>
      </c>
      <c r="Q724">
        <v>0.35</v>
      </c>
      <c r="R724">
        <v>0.35</v>
      </c>
      <c r="S724">
        <v>28</v>
      </c>
      <c r="T724">
        <v>4</v>
      </c>
      <c r="U724">
        <v>110</v>
      </c>
      <c r="V724">
        <v>13</v>
      </c>
      <c r="W724">
        <v>47</v>
      </c>
      <c r="X724">
        <v>84</v>
      </c>
      <c r="AA724">
        <v>33</v>
      </c>
      <c r="AB724">
        <v>10.39</v>
      </c>
      <c r="AC724">
        <v>9.33</v>
      </c>
      <c r="AD724">
        <v>9.49</v>
      </c>
      <c r="AE724">
        <v>5.8559999999999994E-2</v>
      </c>
      <c r="AF724">
        <v>2.53E-2</v>
      </c>
      <c r="AG724">
        <v>1.1599999999999999</v>
      </c>
      <c r="AH724">
        <v>0.61</v>
      </c>
      <c r="AI724">
        <v>15</v>
      </c>
      <c r="AJ724">
        <v>16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6</v>
      </c>
    </row>
    <row r="725" spans="1:42">
      <c r="A725" t="s">
        <v>391</v>
      </c>
      <c r="B725" t="s">
        <v>16</v>
      </c>
      <c r="C725">
        <v>33</v>
      </c>
      <c r="D725">
        <v>2010</v>
      </c>
      <c r="E725">
        <v>3</v>
      </c>
      <c r="F725">
        <v>33</v>
      </c>
      <c r="G725">
        <v>58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0.27</v>
      </c>
      <c r="O725">
        <v>0.23</v>
      </c>
      <c r="P725">
        <v>0.23</v>
      </c>
      <c r="Q725">
        <v>0.23</v>
      </c>
      <c r="R725">
        <v>0.23</v>
      </c>
      <c r="S725">
        <v>24</v>
      </c>
      <c r="T725">
        <v>5</v>
      </c>
      <c r="U725">
        <v>140</v>
      </c>
      <c r="V725">
        <v>108</v>
      </c>
      <c r="W725">
        <v>33</v>
      </c>
      <c r="X725">
        <v>121</v>
      </c>
      <c r="AA725">
        <v>56</v>
      </c>
      <c r="AB725">
        <v>8.51</v>
      </c>
      <c r="AC725">
        <v>11.08</v>
      </c>
      <c r="AD725">
        <v>8.69</v>
      </c>
      <c r="AE725">
        <v>0.15125333333333335</v>
      </c>
      <c r="AF725">
        <v>0.2288</v>
      </c>
      <c r="AG725">
        <v>1.46</v>
      </c>
      <c r="AH725">
        <v>1.83</v>
      </c>
      <c r="AI725">
        <v>15</v>
      </c>
      <c r="AJ725">
        <v>16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2</v>
      </c>
    </row>
    <row r="726" spans="1:42">
      <c r="A726" t="s">
        <v>57</v>
      </c>
      <c r="B726" t="s">
        <v>49</v>
      </c>
      <c r="C726">
        <v>9</v>
      </c>
      <c r="D726">
        <v>2010</v>
      </c>
      <c r="E726">
        <v>4</v>
      </c>
      <c r="F726">
        <v>7</v>
      </c>
      <c r="G726">
        <v>12</v>
      </c>
      <c r="H726">
        <v>1</v>
      </c>
      <c r="I726">
        <v>2</v>
      </c>
      <c r="J726">
        <v>2</v>
      </c>
      <c r="K726">
        <v>2</v>
      </c>
      <c r="L726">
        <v>2</v>
      </c>
      <c r="M726">
        <v>4</v>
      </c>
      <c r="N726">
        <v>0.19</v>
      </c>
      <c r="O726">
        <v>0.47</v>
      </c>
      <c r="P726">
        <v>0.39</v>
      </c>
      <c r="Q726">
        <v>0.23</v>
      </c>
      <c r="R726">
        <v>0.23</v>
      </c>
      <c r="S726">
        <v>27</v>
      </c>
      <c r="T726">
        <v>1</v>
      </c>
      <c r="U726">
        <v>6</v>
      </c>
      <c r="V726">
        <v>6</v>
      </c>
      <c r="W726">
        <v>12</v>
      </c>
      <c r="X726">
        <v>21</v>
      </c>
      <c r="Y726">
        <v>64</v>
      </c>
      <c r="AA726">
        <v>7</v>
      </c>
      <c r="AB726">
        <v>12.26</v>
      </c>
      <c r="AC726">
        <v>10.56</v>
      </c>
      <c r="AD726">
        <v>10.210000000000001</v>
      </c>
      <c r="AE726">
        <v>0.21870000000000001</v>
      </c>
      <c r="AF726">
        <v>0.1933</v>
      </c>
      <c r="AG726">
        <v>1.77</v>
      </c>
      <c r="AH726">
        <v>1.56</v>
      </c>
      <c r="AI726">
        <v>16</v>
      </c>
      <c r="AJ726">
        <v>16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7</v>
      </c>
    </row>
    <row r="727" spans="1:42">
      <c r="A727" t="s">
        <v>22</v>
      </c>
      <c r="B727" t="s">
        <v>3</v>
      </c>
      <c r="C727">
        <v>33</v>
      </c>
      <c r="D727">
        <v>2010</v>
      </c>
      <c r="E727">
        <v>2</v>
      </c>
      <c r="F727">
        <v>8</v>
      </c>
      <c r="G727">
        <v>36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0</v>
      </c>
      <c r="N727">
        <v>1.26</v>
      </c>
      <c r="O727">
        <v>2.0099999999999998</v>
      </c>
      <c r="P727">
        <v>2.52</v>
      </c>
      <c r="Q727">
        <v>2.6</v>
      </c>
      <c r="R727">
        <v>2.82</v>
      </c>
      <c r="S727">
        <v>23</v>
      </c>
      <c r="T727">
        <v>1</v>
      </c>
      <c r="U727">
        <v>4</v>
      </c>
      <c r="V727">
        <v>17</v>
      </c>
      <c r="W727">
        <v>8</v>
      </c>
      <c r="X727">
        <v>8</v>
      </c>
      <c r="Y727">
        <v>16</v>
      </c>
      <c r="Z727">
        <v>47</v>
      </c>
      <c r="AA727">
        <v>51</v>
      </c>
      <c r="AB727">
        <v>7.26</v>
      </c>
      <c r="AC727">
        <v>21.03</v>
      </c>
      <c r="AD727">
        <v>17.97</v>
      </c>
      <c r="AE727">
        <v>8.8133333333333341E-2</v>
      </c>
      <c r="AF727">
        <v>0.14313846153846155</v>
      </c>
      <c r="AG727">
        <v>1.77</v>
      </c>
      <c r="AH727">
        <v>2.5099999999999998</v>
      </c>
      <c r="AI727">
        <v>12</v>
      </c>
      <c r="AJ727">
        <v>13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3</v>
      </c>
    </row>
    <row r="728" spans="1:42">
      <c r="A728" t="s">
        <v>308</v>
      </c>
      <c r="B728" t="s">
        <v>3</v>
      </c>
      <c r="C728">
        <v>34</v>
      </c>
      <c r="D728">
        <v>2010</v>
      </c>
      <c r="E728">
        <v>2</v>
      </c>
      <c r="F728">
        <v>65</v>
      </c>
      <c r="G728">
        <v>133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-0.28999999999999998</v>
      </c>
      <c r="P728">
        <v>-0.28999999999999998</v>
      </c>
      <c r="Q728">
        <v>-0.28999999999999998</v>
      </c>
      <c r="R728">
        <v>-0.28999999999999998</v>
      </c>
      <c r="S728">
        <v>27</v>
      </c>
      <c r="T728">
        <v>5</v>
      </c>
      <c r="U728">
        <v>145</v>
      </c>
      <c r="V728">
        <v>64</v>
      </c>
      <c r="W728">
        <v>78</v>
      </c>
      <c r="X728">
        <v>74</v>
      </c>
      <c r="AA728">
        <v>22</v>
      </c>
      <c r="AB728">
        <v>13.16</v>
      </c>
      <c r="AC728">
        <v>5.41</v>
      </c>
      <c r="AD728">
        <v>1.35</v>
      </c>
      <c r="AE728">
        <v>0.12411428571428572</v>
      </c>
      <c r="AF728">
        <v>3.1854545454545455E-2</v>
      </c>
      <c r="AG728">
        <v>1.07</v>
      </c>
      <c r="AH728">
        <v>0.98</v>
      </c>
      <c r="AI728">
        <v>14</v>
      </c>
      <c r="AJ728">
        <v>11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5</v>
      </c>
    </row>
    <row r="729" spans="1:42">
      <c r="A729" t="s">
        <v>266</v>
      </c>
      <c r="B729" t="s">
        <v>3</v>
      </c>
      <c r="C729">
        <v>35</v>
      </c>
      <c r="D729">
        <v>2010</v>
      </c>
      <c r="E729">
        <v>2</v>
      </c>
      <c r="F729">
        <v>40</v>
      </c>
      <c r="G729">
        <v>72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0.12</v>
      </c>
      <c r="O729">
        <v>-0.48</v>
      </c>
      <c r="P729">
        <v>-0.9</v>
      </c>
      <c r="Q729">
        <v>-1.28</v>
      </c>
      <c r="R729">
        <v>-0.14000000000000001</v>
      </c>
      <c r="S729">
        <v>25</v>
      </c>
      <c r="T729">
        <v>7</v>
      </c>
      <c r="U729">
        <v>233</v>
      </c>
      <c r="V729">
        <v>76</v>
      </c>
      <c r="W729">
        <v>79</v>
      </c>
      <c r="X729">
        <v>117</v>
      </c>
      <c r="Y729">
        <v>93</v>
      </c>
      <c r="Z729">
        <v>93</v>
      </c>
      <c r="AA729">
        <v>28</v>
      </c>
      <c r="AB729">
        <v>10.49</v>
      </c>
      <c r="AC729">
        <v>7.64</v>
      </c>
      <c r="AD729">
        <v>3.52</v>
      </c>
      <c r="AE729">
        <v>8.9499999999999996E-2</v>
      </c>
      <c r="AF729">
        <v>9.3899999999999997E-2</v>
      </c>
      <c r="AG729">
        <v>1.41</v>
      </c>
      <c r="AH729">
        <v>1.1000000000000001</v>
      </c>
      <c r="AI729">
        <v>16</v>
      </c>
      <c r="AJ729">
        <v>16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3</v>
      </c>
    </row>
    <row r="730" spans="1:42">
      <c r="A730" t="s">
        <v>50</v>
      </c>
      <c r="B730" t="s">
        <v>12</v>
      </c>
      <c r="C730">
        <v>14</v>
      </c>
      <c r="D730">
        <v>2010</v>
      </c>
      <c r="E730">
        <v>1</v>
      </c>
      <c r="F730">
        <v>18</v>
      </c>
      <c r="G730">
        <v>13</v>
      </c>
      <c r="H730">
        <v>0</v>
      </c>
      <c r="I730">
        <v>0</v>
      </c>
      <c r="J730">
        <v>0</v>
      </c>
      <c r="K730">
        <v>1</v>
      </c>
      <c r="L730">
        <v>2</v>
      </c>
      <c r="M730">
        <v>2</v>
      </c>
      <c r="N730">
        <v>0.14000000000000001</v>
      </c>
      <c r="O730">
        <v>0.69</v>
      </c>
      <c r="P730">
        <v>1.08</v>
      </c>
      <c r="Q730">
        <v>1.64</v>
      </c>
      <c r="R730">
        <v>2.4900000000000002</v>
      </c>
      <c r="S730">
        <v>28</v>
      </c>
      <c r="T730">
        <v>1</v>
      </c>
      <c r="U730">
        <v>11</v>
      </c>
      <c r="V730">
        <v>13</v>
      </c>
      <c r="W730">
        <v>12</v>
      </c>
      <c r="X730">
        <v>14</v>
      </c>
      <c r="Y730">
        <v>17</v>
      </c>
      <c r="Z730">
        <v>20</v>
      </c>
      <c r="AA730">
        <v>9</v>
      </c>
      <c r="AB730">
        <v>21.67</v>
      </c>
      <c r="AC730">
        <v>20.8</v>
      </c>
      <c r="AD730">
        <v>17.87</v>
      </c>
      <c r="AE730" t="s">
        <v>1885</v>
      </c>
      <c r="AF730" t="s">
        <v>1885</v>
      </c>
      <c r="AI730">
        <v>15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7</v>
      </c>
    </row>
    <row r="731" spans="1:42">
      <c r="A731" t="s">
        <v>270</v>
      </c>
      <c r="B731" t="s">
        <v>16</v>
      </c>
      <c r="C731">
        <v>34</v>
      </c>
      <c r="D731">
        <v>2010</v>
      </c>
      <c r="E731">
        <v>3</v>
      </c>
      <c r="F731">
        <v>54</v>
      </c>
      <c r="G731">
        <v>41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-0.36</v>
      </c>
      <c r="O731">
        <v>-0.13</v>
      </c>
      <c r="P731">
        <v>-0.49</v>
      </c>
      <c r="Q731">
        <v>-0.49</v>
      </c>
      <c r="R731">
        <v>-0.49</v>
      </c>
      <c r="S731">
        <v>27</v>
      </c>
      <c r="T731">
        <v>5</v>
      </c>
      <c r="U731">
        <v>142</v>
      </c>
      <c r="V731">
        <v>38</v>
      </c>
      <c r="W731">
        <v>68</v>
      </c>
      <c r="X731">
        <v>113</v>
      </c>
      <c r="AA731">
        <v>38</v>
      </c>
      <c r="AB731">
        <v>9.91</v>
      </c>
      <c r="AC731">
        <v>9.8699999999999992</v>
      </c>
      <c r="AD731">
        <v>9.6300000000000008</v>
      </c>
      <c r="AE731">
        <v>0.15402666666666667</v>
      </c>
      <c r="AF731">
        <v>0.19113846153846153</v>
      </c>
      <c r="AG731">
        <v>1.47</v>
      </c>
      <c r="AH731">
        <v>1.52</v>
      </c>
      <c r="AI731">
        <v>15</v>
      </c>
      <c r="AJ731">
        <v>13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4</v>
      </c>
    </row>
    <row r="732" spans="1:42">
      <c r="A732" t="s">
        <v>168</v>
      </c>
      <c r="B732" t="s">
        <v>3</v>
      </c>
      <c r="C732">
        <v>36</v>
      </c>
      <c r="D732">
        <v>2010</v>
      </c>
      <c r="E732">
        <v>2</v>
      </c>
      <c r="F732">
        <v>28</v>
      </c>
      <c r="G732">
        <v>12</v>
      </c>
      <c r="H732">
        <v>0</v>
      </c>
      <c r="I732">
        <v>1</v>
      </c>
      <c r="J732">
        <v>1</v>
      </c>
      <c r="K732">
        <v>1</v>
      </c>
      <c r="L732">
        <v>1</v>
      </c>
      <c r="M732">
        <v>0</v>
      </c>
      <c r="N732">
        <v>0.28000000000000003</v>
      </c>
      <c r="O732">
        <v>1.17</v>
      </c>
      <c r="P732">
        <v>1.17</v>
      </c>
      <c r="Q732">
        <v>0.68</v>
      </c>
      <c r="R732">
        <v>0.68</v>
      </c>
      <c r="S732">
        <v>26</v>
      </c>
      <c r="T732">
        <v>4</v>
      </c>
      <c r="U732">
        <v>100</v>
      </c>
      <c r="V732">
        <v>45</v>
      </c>
      <c r="W732">
        <v>42</v>
      </c>
      <c r="X732">
        <v>40</v>
      </c>
      <c r="Y732">
        <v>70</v>
      </c>
      <c r="AA732">
        <v>44</v>
      </c>
      <c r="AB732">
        <v>6.96</v>
      </c>
      <c r="AC732">
        <v>10.78</v>
      </c>
      <c r="AD732">
        <v>14.03</v>
      </c>
      <c r="AE732">
        <v>4.1279999999999997E-2</v>
      </c>
      <c r="AF732">
        <v>5.3714285714285714E-2</v>
      </c>
      <c r="AG732">
        <v>0.87</v>
      </c>
      <c r="AH732">
        <v>1.75</v>
      </c>
      <c r="AI732">
        <v>15</v>
      </c>
      <c r="AJ732">
        <v>14</v>
      </c>
      <c r="AK732">
        <v>0</v>
      </c>
      <c r="AL732">
        <v>1</v>
      </c>
      <c r="AM732">
        <v>1</v>
      </c>
      <c r="AN732">
        <v>1</v>
      </c>
      <c r="AO732">
        <v>1</v>
      </c>
      <c r="AP732">
        <v>4</v>
      </c>
    </row>
    <row r="733" spans="1:42">
      <c r="A733" t="s">
        <v>416</v>
      </c>
      <c r="B733" t="s">
        <v>16</v>
      </c>
      <c r="C733">
        <v>35</v>
      </c>
      <c r="D733">
        <v>2010</v>
      </c>
      <c r="E733">
        <v>3</v>
      </c>
      <c r="F733">
        <v>126</v>
      </c>
      <c r="G733">
        <v>87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-0.93</v>
      </c>
      <c r="O733">
        <v>-1.43</v>
      </c>
      <c r="P733">
        <v>-2.2799999999999998</v>
      </c>
      <c r="Q733">
        <v>-2.2799999999999998</v>
      </c>
      <c r="R733">
        <v>-2.2799999999999998</v>
      </c>
      <c r="S733">
        <v>26</v>
      </c>
      <c r="T733">
        <v>7</v>
      </c>
      <c r="U733">
        <v>233</v>
      </c>
      <c r="V733" t="s">
        <v>1885</v>
      </c>
      <c r="W733">
        <v>123</v>
      </c>
      <c r="X733">
        <v>174</v>
      </c>
      <c r="AA733">
        <v>82</v>
      </c>
      <c r="AB733">
        <v>7.78</v>
      </c>
      <c r="AC733">
        <v>1.78</v>
      </c>
      <c r="AD733">
        <v>4.93</v>
      </c>
      <c r="AE733">
        <v>0.12096</v>
      </c>
      <c r="AF733">
        <v>6.0923076923076927E-2</v>
      </c>
      <c r="AG733">
        <v>1.9</v>
      </c>
      <c r="AH733">
        <v>1.19</v>
      </c>
      <c r="AI733">
        <v>10</v>
      </c>
      <c r="AJ733">
        <v>13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5</v>
      </c>
    </row>
    <row r="734" spans="1:42">
      <c r="A734" t="s">
        <v>18</v>
      </c>
      <c r="B734" t="s">
        <v>16</v>
      </c>
      <c r="C734">
        <v>36</v>
      </c>
      <c r="D734">
        <v>2010</v>
      </c>
      <c r="E734">
        <v>3</v>
      </c>
      <c r="F734">
        <v>27</v>
      </c>
      <c r="G734">
        <v>119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0.31</v>
      </c>
      <c r="O734">
        <v>-0.49</v>
      </c>
      <c r="P734">
        <v>-0.71</v>
      </c>
      <c r="Q734">
        <v>-0.71</v>
      </c>
      <c r="R734">
        <v>-0.71</v>
      </c>
      <c r="S734">
        <v>27</v>
      </c>
      <c r="T734">
        <v>1</v>
      </c>
      <c r="U734">
        <v>3</v>
      </c>
      <c r="V734">
        <v>14</v>
      </c>
      <c r="W734">
        <v>37</v>
      </c>
      <c r="X734">
        <v>98</v>
      </c>
      <c r="Y734">
        <v>173</v>
      </c>
      <c r="AA734">
        <v>49</v>
      </c>
      <c r="AB734">
        <v>8.56</v>
      </c>
      <c r="AC734">
        <v>11.61</v>
      </c>
      <c r="AD734">
        <v>3.68</v>
      </c>
      <c r="AE734">
        <v>0.25559999999999999</v>
      </c>
      <c r="AF734">
        <v>0.1933</v>
      </c>
      <c r="AG734">
        <v>1.5</v>
      </c>
      <c r="AH734">
        <v>1.82</v>
      </c>
      <c r="AI734">
        <v>16</v>
      </c>
      <c r="AJ734">
        <v>16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6</v>
      </c>
    </row>
    <row r="735" spans="1:42">
      <c r="A735" t="s">
        <v>71</v>
      </c>
      <c r="B735" t="s">
        <v>49</v>
      </c>
      <c r="C735">
        <v>10</v>
      </c>
      <c r="D735">
        <v>2010</v>
      </c>
      <c r="E735">
        <v>4</v>
      </c>
      <c r="F735">
        <v>6</v>
      </c>
      <c r="G735">
        <v>4</v>
      </c>
      <c r="H735">
        <v>1</v>
      </c>
      <c r="I735">
        <v>2</v>
      </c>
      <c r="J735">
        <v>3</v>
      </c>
      <c r="K735">
        <v>4</v>
      </c>
      <c r="L735">
        <v>4</v>
      </c>
      <c r="M735">
        <v>11</v>
      </c>
      <c r="N735">
        <v>0.35</v>
      </c>
      <c r="O735">
        <v>1.21</v>
      </c>
      <c r="P735">
        <v>2.0699999999999998</v>
      </c>
      <c r="Q735">
        <v>2.62</v>
      </c>
      <c r="R735">
        <v>2.62</v>
      </c>
      <c r="S735">
        <v>34</v>
      </c>
      <c r="T735">
        <v>1</v>
      </c>
      <c r="U735">
        <v>13</v>
      </c>
      <c r="V735">
        <v>4</v>
      </c>
      <c r="W735">
        <v>19</v>
      </c>
      <c r="X735">
        <v>16</v>
      </c>
      <c r="Y735">
        <v>7</v>
      </c>
      <c r="Z735">
        <v>54</v>
      </c>
      <c r="AA735">
        <v>6</v>
      </c>
      <c r="AB735">
        <v>12.86</v>
      </c>
      <c r="AC735">
        <v>10.73</v>
      </c>
      <c r="AD735">
        <v>13.09</v>
      </c>
      <c r="AE735">
        <v>0.24510000000000001</v>
      </c>
      <c r="AF735">
        <v>0.1948</v>
      </c>
      <c r="AG735">
        <v>1.66</v>
      </c>
      <c r="AH735">
        <v>1.23</v>
      </c>
      <c r="AI735">
        <v>16</v>
      </c>
      <c r="AJ735">
        <v>16</v>
      </c>
      <c r="AK735">
        <v>1</v>
      </c>
      <c r="AL735">
        <v>2</v>
      </c>
      <c r="AM735">
        <v>3</v>
      </c>
      <c r="AN735">
        <v>4</v>
      </c>
      <c r="AO735">
        <v>4</v>
      </c>
      <c r="AP735">
        <v>14</v>
      </c>
    </row>
    <row r="736" spans="1:42">
      <c r="A736" t="s">
        <v>84</v>
      </c>
      <c r="B736" t="s">
        <v>16</v>
      </c>
      <c r="C736">
        <v>37</v>
      </c>
      <c r="D736">
        <v>2010</v>
      </c>
      <c r="E736">
        <v>3</v>
      </c>
      <c r="F736">
        <v>11</v>
      </c>
      <c r="G736">
        <v>54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3</v>
      </c>
      <c r="N736">
        <v>0.47</v>
      </c>
      <c r="O736">
        <v>0.57999999999999996</v>
      </c>
      <c r="P736">
        <v>0.68</v>
      </c>
      <c r="Q736">
        <v>0.47</v>
      </c>
      <c r="R736">
        <v>0.47</v>
      </c>
      <c r="S736">
        <v>31</v>
      </c>
      <c r="T736">
        <v>1</v>
      </c>
      <c r="U736">
        <v>16</v>
      </c>
      <c r="V736">
        <v>31</v>
      </c>
      <c r="W736">
        <v>41</v>
      </c>
      <c r="X736">
        <v>71</v>
      </c>
      <c r="Y736">
        <v>101</v>
      </c>
      <c r="Z736">
        <v>163</v>
      </c>
      <c r="AA736">
        <v>28</v>
      </c>
      <c r="AB736">
        <v>11.19</v>
      </c>
      <c r="AC736">
        <v>14.99</v>
      </c>
      <c r="AD736">
        <v>10.7</v>
      </c>
      <c r="AE736">
        <v>0.2404</v>
      </c>
      <c r="AF736">
        <v>0.25819999999999999</v>
      </c>
      <c r="AG736">
        <v>1.58</v>
      </c>
      <c r="AH736">
        <v>1.78</v>
      </c>
      <c r="AI736">
        <v>16</v>
      </c>
      <c r="AJ736">
        <v>16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10</v>
      </c>
    </row>
    <row r="737" spans="1:42">
      <c r="A737" t="s">
        <v>417</v>
      </c>
      <c r="B737" t="s">
        <v>16</v>
      </c>
      <c r="C737">
        <v>38</v>
      </c>
      <c r="D737">
        <v>2010</v>
      </c>
      <c r="E737">
        <v>3</v>
      </c>
      <c r="F737">
        <v>112</v>
      </c>
      <c r="G737">
        <v>79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-0.92</v>
      </c>
      <c r="O737">
        <v>-1.07</v>
      </c>
      <c r="P737">
        <v>-0.74</v>
      </c>
      <c r="Q737">
        <v>-0.62</v>
      </c>
      <c r="R737">
        <v>0.39</v>
      </c>
      <c r="S737">
        <v>22</v>
      </c>
      <c r="T737">
        <v>2</v>
      </c>
      <c r="U737">
        <v>60</v>
      </c>
      <c r="V737" t="s">
        <v>1885</v>
      </c>
      <c r="W737">
        <v>67</v>
      </c>
      <c r="X737">
        <v>80</v>
      </c>
      <c r="Y737">
        <v>62</v>
      </c>
      <c r="Z737">
        <v>42</v>
      </c>
      <c r="AC737">
        <v>4.01</v>
      </c>
      <c r="AD737">
        <v>5.79</v>
      </c>
      <c r="AE737" t="s">
        <v>1885</v>
      </c>
      <c r="AF737">
        <v>0.11287272727272728</v>
      </c>
      <c r="AH737">
        <v>1.63</v>
      </c>
      <c r="AJ737">
        <v>11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1</v>
      </c>
    </row>
    <row r="738" spans="1:42">
      <c r="A738" t="s">
        <v>69</v>
      </c>
      <c r="B738" t="s">
        <v>49</v>
      </c>
      <c r="C738">
        <v>11</v>
      </c>
      <c r="D738">
        <v>2010</v>
      </c>
      <c r="E738">
        <v>4</v>
      </c>
      <c r="F738">
        <v>5</v>
      </c>
      <c r="G738">
        <v>66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6</v>
      </c>
      <c r="N738">
        <v>0.44</v>
      </c>
      <c r="O738">
        <v>0.15</v>
      </c>
      <c r="P738">
        <v>-0.21</v>
      </c>
      <c r="Q738">
        <v>-0.21</v>
      </c>
      <c r="R738">
        <v>-0.21</v>
      </c>
      <c r="S738">
        <v>28</v>
      </c>
      <c r="T738">
        <v>3</v>
      </c>
      <c r="U738">
        <v>81</v>
      </c>
      <c r="V738">
        <v>7</v>
      </c>
      <c r="W738">
        <v>14</v>
      </c>
      <c r="X738">
        <v>57</v>
      </c>
      <c r="AA738">
        <v>28</v>
      </c>
      <c r="AB738">
        <v>10.6</v>
      </c>
      <c r="AC738">
        <v>11.24</v>
      </c>
      <c r="AD738">
        <v>2.96</v>
      </c>
      <c r="AE738">
        <v>0.1945142857142857</v>
      </c>
      <c r="AF738">
        <v>0.20730000000000001</v>
      </c>
      <c r="AG738">
        <v>1.77</v>
      </c>
      <c r="AH738">
        <v>1.5</v>
      </c>
      <c r="AI738">
        <v>7</v>
      </c>
      <c r="AJ738">
        <v>16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7</v>
      </c>
    </row>
    <row r="739" spans="1:42">
      <c r="A739" t="s">
        <v>418</v>
      </c>
      <c r="B739" t="s">
        <v>16</v>
      </c>
      <c r="C739">
        <v>39</v>
      </c>
      <c r="D739">
        <v>2010</v>
      </c>
      <c r="E739">
        <v>3</v>
      </c>
      <c r="F739">
        <v>16</v>
      </c>
      <c r="G739">
        <v>37</v>
      </c>
      <c r="H739">
        <v>1</v>
      </c>
      <c r="I739">
        <v>1</v>
      </c>
      <c r="J739">
        <v>2</v>
      </c>
      <c r="K739">
        <v>2</v>
      </c>
      <c r="L739">
        <v>2</v>
      </c>
      <c r="M739">
        <v>0</v>
      </c>
      <c r="O739">
        <v>0</v>
      </c>
      <c r="P739">
        <v>0</v>
      </c>
      <c r="Q739">
        <v>0</v>
      </c>
      <c r="R739">
        <v>0</v>
      </c>
      <c r="S739">
        <v>23</v>
      </c>
      <c r="T739">
        <v>4</v>
      </c>
      <c r="U739">
        <v>101</v>
      </c>
      <c r="V739" t="s">
        <v>1885</v>
      </c>
      <c r="W739">
        <v>13</v>
      </c>
      <c r="X739">
        <v>43</v>
      </c>
      <c r="Y739">
        <v>39</v>
      </c>
      <c r="Z739">
        <v>82</v>
      </c>
      <c r="AC739">
        <v>0</v>
      </c>
      <c r="AD739">
        <v>0</v>
      </c>
      <c r="AE739" t="s">
        <v>1885</v>
      </c>
      <c r="AF739" t="s">
        <v>1885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</v>
      </c>
    </row>
    <row r="740" spans="1:42">
      <c r="A740" t="s">
        <v>92</v>
      </c>
      <c r="B740" t="s">
        <v>16</v>
      </c>
      <c r="C740">
        <v>40</v>
      </c>
      <c r="D740">
        <v>2010</v>
      </c>
      <c r="E740">
        <v>3</v>
      </c>
      <c r="F740">
        <v>51</v>
      </c>
      <c r="G740">
        <v>60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7</v>
      </c>
      <c r="N740">
        <v>-7.0000000000000007E-2</v>
      </c>
      <c r="O740">
        <v>-0.16</v>
      </c>
      <c r="P740">
        <v>-0.9</v>
      </c>
      <c r="Q740">
        <v>-0.9</v>
      </c>
      <c r="R740">
        <v>-0.9</v>
      </c>
      <c r="S740">
        <v>35</v>
      </c>
      <c r="T740">
        <v>7</v>
      </c>
      <c r="U740">
        <v>213</v>
      </c>
      <c r="V740">
        <v>42</v>
      </c>
      <c r="W740">
        <v>96</v>
      </c>
      <c r="X740">
        <v>117</v>
      </c>
      <c r="AA740">
        <v>19</v>
      </c>
      <c r="AB740">
        <v>13.34</v>
      </c>
      <c r="AC740">
        <v>8.77</v>
      </c>
      <c r="AD740">
        <v>7.34</v>
      </c>
      <c r="AE740">
        <v>0.2104</v>
      </c>
      <c r="AF740">
        <v>0.17183999999999999</v>
      </c>
      <c r="AG740">
        <v>1.85</v>
      </c>
      <c r="AH740">
        <v>1.17</v>
      </c>
      <c r="AI740">
        <v>16</v>
      </c>
      <c r="AJ740">
        <v>15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12</v>
      </c>
    </row>
    <row r="741" spans="1:42">
      <c r="A741" t="s">
        <v>80</v>
      </c>
      <c r="B741" t="s">
        <v>12</v>
      </c>
      <c r="C741">
        <v>15</v>
      </c>
      <c r="D741">
        <v>2010</v>
      </c>
      <c r="E741">
        <v>1</v>
      </c>
      <c r="F741">
        <v>21</v>
      </c>
      <c r="G741">
        <v>37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8</v>
      </c>
      <c r="N741">
        <v>0.05</v>
      </c>
      <c r="O741">
        <v>-7.0000000000000007E-2</v>
      </c>
      <c r="P741">
        <v>-7.0000000000000007E-2</v>
      </c>
      <c r="Q741">
        <v>-7.0000000000000007E-2</v>
      </c>
      <c r="R741">
        <v>-7.0000000000000007E-2</v>
      </c>
      <c r="S741">
        <v>34</v>
      </c>
      <c r="T741">
        <v>1</v>
      </c>
      <c r="U741">
        <v>2</v>
      </c>
      <c r="V741">
        <v>9</v>
      </c>
      <c r="W741">
        <v>31</v>
      </c>
      <c r="AA741">
        <v>12</v>
      </c>
      <c r="AB741">
        <v>20.02</v>
      </c>
      <c r="AC741">
        <v>15.71</v>
      </c>
      <c r="AD741">
        <v>12.16</v>
      </c>
      <c r="AE741" t="s">
        <v>1885</v>
      </c>
      <c r="AF741" t="s">
        <v>1885</v>
      </c>
      <c r="AI741">
        <v>14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12</v>
      </c>
    </row>
    <row r="742" spans="1:42">
      <c r="A742" t="s">
        <v>419</v>
      </c>
      <c r="B742" t="s">
        <v>16</v>
      </c>
      <c r="C742">
        <v>42</v>
      </c>
      <c r="D742">
        <v>2010</v>
      </c>
      <c r="E742">
        <v>3</v>
      </c>
      <c r="F742">
        <v>82</v>
      </c>
      <c r="G742">
        <v>81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-0.27</v>
      </c>
      <c r="O742">
        <v>-0.08</v>
      </c>
      <c r="P742">
        <v>-0.08</v>
      </c>
      <c r="Q742">
        <v>-0.08</v>
      </c>
      <c r="R742">
        <v>-0.08</v>
      </c>
      <c r="S742">
        <v>22</v>
      </c>
      <c r="T742">
        <v>2</v>
      </c>
      <c r="U742">
        <v>39</v>
      </c>
      <c r="V742" t="s">
        <v>1885</v>
      </c>
      <c r="W742">
        <v>54</v>
      </c>
      <c r="X742">
        <v>100.5</v>
      </c>
      <c r="Y742">
        <v>134</v>
      </c>
      <c r="AC742">
        <v>5.33</v>
      </c>
      <c r="AD742">
        <v>6.53</v>
      </c>
      <c r="AE742" t="s">
        <v>1885</v>
      </c>
      <c r="AF742">
        <v>9.3942857142857134E-2</v>
      </c>
      <c r="AH742">
        <v>2.34</v>
      </c>
      <c r="AJ742">
        <v>14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</row>
    <row r="743" spans="1:42">
      <c r="A743" t="s">
        <v>160</v>
      </c>
      <c r="B743" t="s">
        <v>3</v>
      </c>
      <c r="C743">
        <v>37</v>
      </c>
      <c r="D743">
        <v>2010</v>
      </c>
      <c r="E743">
        <v>2</v>
      </c>
      <c r="F743">
        <v>33</v>
      </c>
      <c r="G743">
        <v>66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0.31</v>
      </c>
      <c r="O743">
        <v>0.19</v>
      </c>
      <c r="P743">
        <v>0.19</v>
      </c>
      <c r="Q743">
        <v>0.19</v>
      </c>
      <c r="R743">
        <v>0.19</v>
      </c>
      <c r="S743">
        <v>28</v>
      </c>
      <c r="T743">
        <v>1</v>
      </c>
      <c r="U743">
        <v>5</v>
      </c>
      <c r="V743">
        <v>77</v>
      </c>
      <c r="W743">
        <v>80</v>
      </c>
      <c r="AA743">
        <v>25</v>
      </c>
      <c r="AB743">
        <v>10.91</v>
      </c>
      <c r="AC743">
        <v>8.9499999999999993</v>
      </c>
      <c r="AD743">
        <v>5.85</v>
      </c>
      <c r="AE743">
        <v>7.2900000000000006E-2</v>
      </c>
      <c r="AF743">
        <v>0.12670000000000001</v>
      </c>
      <c r="AG743">
        <v>0.9</v>
      </c>
      <c r="AH743">
        <v>1.3</v>
      </c>
      <c r="AI743">
        <v>16</v>
      </c>
      <c r="AJ743">
        <v>16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6</v>
      </c>
    </row>
    <row r="744" spans="1:42">
      <c r="A744" t="s">
        <v>31</v>
      </c>
      <c r="B744" t="s">
        <v>16</v>
      </c>
      <c r="C744">
        <v>43</v>
      </c>
      <c r="D744">
        <v>2010</v>
      </c>
      <c r="E744">
        <v>3</v>
      </c>
      <c r="F744">
        <v>77</v>
      </c>
      <c r="G744">
        <v>121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4</v>
      </c>
      <c r="N744">
        <v>-0.48</v>
      </c>
      <c r="O744">
        <v>-1.38</v>
      </c>
      <c r="P744">
        <v>-1.38</v>
      </c>
      <c r="Q744">
        <v>-1.38</v>
      </c>
      <c r="R744">
        <v>-1.38</v>
      </c>
      <c r="S744">
        <v>33</v>
      </c>
      <c r="T744">
        <v>7</v>
      </c>
      <c r="U744">
        <v>204</v>
      </c>
      <c r="V744">
        <v>17</v>
      </c>
      <c r="W744">
        <v>78</v>
      </c>
      <c r="AA744">
        <v>25</v>
      </c>
      <c r="AB744">
        <v>11.76</v>
      </c>
      <c r="AC744">
        <v>5.49</v>
      </c>
      <c r="AD744">
        <v>3.51</v>
      </c>
      <c r="AE744">
        <v>0.2263</v>
      </c>
      <c r="AF744">
        <v>0.11559999999999999</v>
      </c>
      <c r="AG744">
        <v>1.41</v>
      </c>
      <c r="AH744">
        <v>1.18</v>
      </c>
      <c r="AI744">
        <v>16</v>
      </c>
      <c r="AJ744">
        <v>16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10</v>
      </c>
    </row>
    <row r="745" spans="1:42">
      <c r="A745" t="s">
        <v>165</v>
      </c>
      <c r="B745" t="s">
        <v>16</v>
      </c>
      <c r="C745">
        <v>44</v>
      </c>
      <c r="D745">
        <v>2010</v>
      </c>
      <c r="E745">
        <v>3</v>
      </c>
      <c r="F745">
        <v>45</v>
      </c>
      <c r="G745">
        <v>115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0.2</v>
      </c>
      <c r="O745">
        <v>-0.36</v>
      </c>
      <c r="P745">
        <v>-0.47</v>
      </c>
      <c r="Q745">
        <v>-0.3</v>
      </c>
      <c r="R745">
        <v>-0.14000000000000001</v>
      </c>
      <c r="S745">
        <v>24</v>
      </c>
      <c r="T745">
        <v>2</v>
      </c>
      <c r="U745">
        <v>42</v>
      </c>
      <c r="V745">
        <v>16</v>
      </c>
      <c r="W745">
        <v>77</v>
      </c>
      <c r="X745">
        <v>87</v>
      </c>
      <c r="Y745">
        <v>171</v>
      </c>
      <c r="Z745">
        <v>127.5</v>
      </c>
      <c r="AA745">
        <v>90</v>
      </c>
      <c r="AB745">
        <v>5.1100000000000003</v>
      </c>
      <c r="AC745">
        <v>9.11</v>
      </c>
      <c r="AD745">
        <v>3.78</v>
      </c>
      <c r="AE745">
        <v>0.15337142857142858</v>
      </c>
      <c r="AF745">
        <v>0.17219999999999999</v>
      </c>
      <c r="AG745">
        <v>0.98</v>
      </c>
      <c r="AH745">
        <v>1.48</v>
      </c>
      <c r="AI745">
        <v>14</v>
      </c>
      <c r="AJ745">
        <v>16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3</v>
      </c>
    </row>
    <row r="746" spans="1:42">
      <c r="A746" t="s">
        <v>47</v>
      </c>
      <c r="B746" t="s">
        <v>12</v>
      </c>
      <c r="C746">
        <v>16</v>
      </c>
      <c r="D746">
        <v>2010</v>
      </c>
      <c r="E746">
        <v>1</v>
      </c>
      <c r="F746">
        <v>13</v>
      </c>
      <c r="G746">
        <v>26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3</v>
      </c>
      <c r="N746">
        <v>0.5</v>
      </c>
      <c r="O746">
        <v>0.47</v>
      </c>
      <c r="P746">
        <v>0.91</v>
      </c>
      <c r="Q746">
        <v>1.07</v>
      </c>
      <c r="R746">
        <v>1.33</v>
      </c>
      <c r="S746">
        <v>31</v>
      </c>
      <c r="T746">
        <v>1</v>
      </c>
      <c r="U746">
        <v>1</v>
      </c>
      <c r="V746">
        <v>12</v>
      </c>
      <c r="W746">
        <v>33</v>
      </c>
      <c r="X746">
        <v>22</v>
      </c>
      <c r="Y746">
        <v>26</v>
      </c>
      <c r="Z746">
        <v>27</v>
      </c>
      <c r="AA746">
        <v>18</v>
      </c>
      <c r="AB746">
        <v>15.69</v>
      </c>
      <c r="AC746">
        <v>17.489999999999998</v>
      </c>
      <c r="AD746">
        <v>16.399999999999999</v>
      </c>
      <c r="AE746" t="s">
        <v>1885</v>
      </c>
      <c r="AF746" t="s">
        <v>1885</v>
      </c>
      <c r="AI746">
        <v>16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8</v>
      </c>
    </row>
    <row r="747" spans="1:42">
      <c r="A747" t="s">
        <v>155</v>
      </c>
      <c r="B747" t="s">
        <v>16</v>
      </c>
      <c r="C747">
        <v>45</v>
      </c>
      <c r="D747">
        <v>2010</v>
      </c>
      <c r="E747">
        <v>3</v>
      </c>
      <c r="F747">
        <v>63</v>
      </c>
      <c r="G747">
        <v>90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-0.22</v>
      </c>
      <c r="O747">
        <v>-0.27</v>
      </c>
      <c r="P747">
        <v>-0.67</v>
      </c>
      <c r="Q747">
        <v>-0.67</v>
      </c>
      <c r="R747">
        <v>-1.19</v>
      </c>
      <c r="S747">
        <v>28</v>
      </c>
      <c r="T747">
        <v>8</v>
      </c>
      <c r="U747">
        <v>300</v>
      </c>
      <c r="V747">
        <v>33</v>
      </c>
      <c r="W747">
        <v>91</v>
      </c>
      <c r="X747">
        <v>99</v>
      </c>
      <c r="Z747">
        <v>133</v>
      </c>
      <c r="AA747">
        <v>37</v>
      </c>
      <c r="AB747">
        <v>11.58</v>
      </c>
      <c r="AC747">
        <v>7.16</v>
      </c>
      <c r="AD747">
        <v>4.2699999999999996</v>
      </c>
      <c r="AE747">
        <v>0.2070153846153846</v>
      </c>
      <c r="AF747">
        <v>0.16750000000000001</v>
      </c>
      <c r="AG747">
        <v>1.83</v>
      </c>
      <c r="AH747">
        <v>1.1100000000000001</v>
      </c>
      <c r="AI747">
        <v>13</v>
      </c>
      <c r="AJ747">
        <v>16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4</v>
      </c>
    </row>
    <row r="748" spans="1:42">
      <c r="A748" t="s">
        <v>211</v>
      </c>
      <c r="B748" t="s">
        <v>12</v>
      </c>
      <c r="C748">
        <v>17</v>
      </c>
      <c r="D748">
        <v>2010</v>
      </c>
      <c r="E748">
        <v>1</v>
      </c>
      <c r="F748">
        <v>23</v>
      </c>
      <c r="G748">
        <v>38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0.41</v>
      </c>
      <c r="O748">
        <v>0.46</v>
      </c>
      <c r="P748">
        <v>0.36</v>
      </c>
      <c r="Q748">
        <v>-0.32</v>
      </c>
      <c r="R748">
        <v>-0.49</v>
      </c>
      <c r="S748">
        <v>25</v>
      </c>
      <c r="T748">
        <v>2</v>
      </c>
      <c r="U748">
        <v>57</v>
      </c>
      <c r="V748">
        <v>33</v>
      </c>
      <c r="W748">
        <v>36</v>
      </c>
      <c r="X748">
        <v>61</v>
      </c>
      <c r="Y748">
        <v>49</v>
      </c>
      <c r="Z748">
        <v>45</v>
      </c>
      <c r="AA748">
        <v>23</v>
      </c>
      <c r="AB748">
        <v>12.02</v>
      </c>
      <c r="AC748">
        <v>12.74</v>
      </c>
      <c r="AD748">
        <v>16.98</v>
      </c>
      <c r="AE748" t="s">
        <v>1885</v>
      </c>
      <c r="AF748" t="s">
        <v>1885</v>
      </c>
      <c r="AI748">
        <v>14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3</v>
      </c>
    </row>
    <row r="749" spans="1:42">
      <c r="A749" t="s">
        <v>124</v>
      </c>
      <c r="B749" t="s">
        <v>3</v>
      </c>
      <c r="C749">
        <v>38</v>
      </c>
      <c r="D749">
        <v>2010</v>
      </c>
      <c r="E749">
        <v>2</v>
      </c>
      <c r="F749">
        <v>115</v>
      </c>
      <c r="G749">
        <v>106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-0.28000000000000003</v>
      </c>
      <c r="O749">
        <v>-0.28000000000000003</v>
      </c>
      <c r="P749">
        <v>-0.28000000000000003</v>
      </c>
      <c r="Q749">
        <v>-0.28000000000000003</v>
      </c>
      <c r="R749">
        <v>-0.28000000000000003</v>
      </c>
      <c r="S749">
        <v>24</v>
      </c>
      <c r="T749">
        <v>3</v>
      </c>
      <c r="U749">
        <v>89</v>
      </c>
      <c r="V749">
        <v>9</v>
      </c>
      <c r="W749">
        <v>95</v>
      </c>
      <c r="X749">
        <v>130</v>
      </c>
      <c r="AA749">
        <v>26</v>
      </c>
      <c r="AB749">
        <v>15.58</v>
      </c>
      <c r="AC749">
        <v>2.68</v>
      </c>
      <c r="AD749">
        <v>2.95</v>
      </c>
      <c r="AE749">
        <v>0.14210909090909091</v>
      </c>
      <c r="AF749">
        <v>2.4640000000000002E-2</v>
      </c>
      <c r="AG749">
        <v>1.97</v>
      </c>
      <c r="AH749">
        <v>0.39</v>
      </c>
      <c r="AI749">
        <v>11</v>
      </c>
      <c r="AJ749">
        <v>5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3</v>
      </c>
    </row>
    <row r="750" spans="1:42">
      <c r="A750" t="s">
        <v>349</v>
      </c>
      <c r="B750" t="s">
        <v>12</v>
      </c>
      <c r="C750">
        <v>18</v>
      </c>
      <c r="D750">
        <v>2010</v>
      </c>
      <c r="E750">
        <v>1</v>
      </c>
      <c r="F750">
        <v>19</v>
      </c>
      <c r="G750">
        <v>10</v>
      </c>
      <c r="H750">
        <v>0</v>
      </c>
      <c r="I750">
        <v>1</v>
      </c>
      <c r="J750">
        <v>1</v>
      </c>
      <c r="K750">
        <v>1</v>
      </c>
      <c r="L750">
        <v>1</v>
      </c>
      <c r="M750">
        <v>0</v>
      </c>
      <c r="N750">
        <v>-0.05</v>
      </c>
      <c r="O750">
        <v>0.38</v>
      </c>
      <c r="P750">
        <v>-0.16</v>
      </c>
      <c r="Q750">
        <v>-0.16</v>
      </c>
      <c r="R750">
        <v>7.0000000000000007E-2</v>
      </c>
      <c r="S750">
        <v>24</v>
      </c>
      <c r="T750">
        <v>1</v>
      </c>
      <c r="U750">
        <v>5</v>
      </c>
      <c r="V750">
        <v>18</v>
      </c>
      <c r="W750">
        <v>20</v>
      </c>
      <c r="X750">
        <v>32</v>
      </c>
      <c r="Y750">
        <v>48</v>
      </c>
      <c r="Z750">
        <v>56</v>
      </c>
      <c r="AA750">
        <v>25</v>
      </c>
      <c r="AB750">
        <v>10.56</v>
      </c>
      <c r="AC750">
        <v>14.76</v>
      </c>
      <c r="AD750">
        <v>19.079999999999998</v>
      </c>
      <c r="AE750" t="s">
        <v>1885</v>
      </c>
      <c r="AF750" t="s">
        <v>1885</v>
      </c>
      <c r="AI750">
        <v>15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2</v>
      </c>
    </row>
    <row r="751" spans="1:42">
      <c r="A751" t="s">
        <v>390</v>
      </c>
      <c r="B751" t="s">
        <v>16</v>
      </c>
      <c r="C751">
        <v>46</v>
      </c>
      <c r="D751">
        <v>2010</v>
      </c>
      <c r="E751">
        <v>3</v>
      </c>
      <c r="F751">
        <v>46</v>
      </c>
      <c r="G751">
        <v>38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0.03</v>
      </c>
      <c r="O751">
        <v>0.23</v>
      </c>
      <c r="P751">
        <v>0.69</v>
      </c>
      <c r="Q751">
        <v>-0.19</v>
      </c>
      <c r="R751">
        <v>-0.03</v>
      </c>
      <c r="S751">
        <v>29</v>
      </c>
      <c r="T751">
        <v>8</v>
      </c>
      <c r="U751">
        <v>300</v>
      </c>
      <c r="V751">
        <v>107</v>
      </c>
      <c r="W751">
        <v>49</v>
      </c>
      <c r="X751">
        <v>48</v>
      </c>
      <c r="Y751">
        <v>82</v>
      </c>
      <c r="Z751">
        <v>97</v>
      </c>
      <c r="AA751">
        <v>55</v>
      </c>
      <c r="AB751">
        <v>8.0399999999999991</v>
      </c>
      <c r="AC751">
        <v>13.15</v>
      </c>
      <c r="AD751">
        <v>13.22</v>
      </c>
      <c r="AE751">
        <v>0.16339999999999999</v>
      </c>
      <c r="AF751">
        <v>0.21396363636363638</v>
      </c>
      <c r="AG751">
        <v>2.21</v>
      </c>
      <c r="AH751">
        <v>2.1</v>
      </c>
      <c r="AI751">
        <v>16</v>
      </c>
      <c r="AJ751">
        <v>11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7</v>
      </c>
    </row>
    <row r="752" spans="1:42">
      <c r="A752" t="s">
        <v>142</v>
      </c>
      <c r="B752" t="s">
        <v>3</v>
      </c>
      <c r="C752">
        <v>39</v>
      </c>
      <c r="D752">
        <v>2010</v>
      </c>
      <c r="E752">
        <v>2</v>
      </c>
      <c r="F752">
        <v>36</v>
      </c>
      <c r="G752">
        <v>68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7.0000000000000007E-2</v>
      </c>
      <c r="O752">
        <v>0.28999999999999998</v>
      </c>
      <c r="P752">
        <v>0.28999999999999998</v>
      </c>
      <c r="Q752">
        <v>0.28999999999999998</v>
      </c>
      <c r="R752">
        <v>0.28999999999999998</v>
      </c>
      <c r="S752">
        <v>24</v>
      </c>
      <c r="T752">
        <v>5</v>
      </c>
      <c r="U752">
        <v>149</v>
      </c>
      <c r="V752">
        <v>41</v>
      </c>
      <c r="W752">
        <v>50</v>
      </c>
      <c r="X752">
        <v>66</v>
      </c>
      <c r="Y752">
        <v>124</v>
      </c>
      <c r="AA752">
        <v>13</v>
      </c>
      <c r="AB752">
        <v>13.35</v>
      </c>
      <c r="AC752">
        <v>8.64</v>
      </c>
      <c r="AD752">
        <v>12.38</v>
      </c>
      <c r="AE752">
        <v>0.1353</v>
      </c>
      <c r="AF752">
        <v>7.5800000000000006E-2</v>
      </c>
      <c r="AG752">
        <v>1.1299999999999999</v>
      </c>
      <c r="AH752">
        <v>0.49</v>
      </c>
      <c r="AI752">
        <v>16</v>
      </c>
      <c r="AJ752">
        <v>16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3</v>
      </c>
    </row>
    <row r="753" spans="1:42">
      <c r="A753" t="s">
        <v>135</v>
      </c>
      <c r="B753" t="s">
        <v>3</v>
      </c>
      <c r="C753">
        <v>40</v>
      </c>
      <c r="D753">
        <v>2010</v>
      </c>
      <c r="E753">
        <v>2</v>
      </c>
      <c r="F753">
        <v>41</v>
      </c>
      <c r="G753">
        <v>56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5</v>
      </c>
      <c r="N753">
        <v>0.01</v>
      </c>
      <c r="O753">
        <v>-0.21</v>
      </c>
      <c r="P753">
        <v>-0.21</v>
      </c>
      <c r="Q753">
        <v>-0.21</v>
      </c>
      <c r="R753">
        <v>-0.21</v>
      </c>
      <c r="S753">
        <v>33</v>
      </c>
      <c r="T753">
        <v>1</v>
      </c>
      <c r="U753">
        <v>5</v>
      </c>
      <c r="V753">
        <v>61</v>
      </c>
      <c r="W753">
        <v>81</v>
      </c>
      <c r="X753">
        <v>61</v>
      </c>
      <c r="AA753">
        <v>6</v>
      </c>
      <c r="AB753">
        <v>15.72</v>
      </c>
      <c r="AC753">
        <v>7.4</v>
      </c>
      <c r="AD753">
        <v>4.8600000000000003</v>
      </c>
      <c r="AE753">
        <v>9.6199999999999994E-2</v>
      </c>
      <c r="AF753">
        <v>4.9200000000000001E-2</v>
      </c>
      <c r="AG753">
        <v>1.1399999999999999</v>
      </c>
      <c r="AH753">
        <v>0.92</v>
      </c>
      <c r="AI753">
        <v>16</v>
      </c>
      <c r="AJ753">
        <v>16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12</v>
      </c>
    </row>
    <row r="754" spans="1:42">
      <c r="A754" t="s">
        <v>61</v>
      </c>
      <c r="B754" t="s">
        <v>16</v>
      </c>
      <c r="C754">
        <v>47</v>
      </c>
      <c r="D754">
        <v>2010</v>
      </c>
      <c r="E754">
        <v>3</v>
      </c>
      <c r="F754">
        <v>60</v>
      </c>
      <c r="G754">
        <v>144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0.05</v>
      </c>
      <c r="O754">
        <v>-0.23</v>
      </c>
      <c r="P754">
        <v>-0.23</v>
      </c>
      <c r="Q754">
        <v>-0.23</v>
      </c>
      <c r="R754">
        <v>-0.23</v>
      </c>
      <c r="S754">
        <v>29</v>
      </c>
      <c r="T754">
        <v>1</v>
      </c>
      <c r="U754">
        <v>13</v>
      </c>
      <c r="V754">
        <v>26</v>
      </c>
      <c r="W754">
        <v>70.5</v>
      </c>
      <c r="X754">
        <v>115</v>
      </c>
      <c r="AA754">
        <v>41</v>
      </c>
      <c r="AB754">
        <v>9.1999999999999993</v>
      </c>
      <c r="AC754">
        <v>9.14</v>
      </c>
      <c r="AD754">
        <v>1.27</v>
      </c>
      <c r="AE754">
        <v>0.20849999999999999</v>
      </c>
      <c r="AF754">
        <v>0.2</v>
      </c>
      <c r="AG754">
        <v>1.19</v>
      </c>
      <c r="AH754">
        <v>1.23</v>
      </c>
      <c r="AI754">
        <v>16</v>
      </c>
      <c r="AJ754">
        <v>13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7</v>
      </c>
    </row>
    <row r="755" spans="1:42">
      <c r="A755" t="s">
        <v>394</v>
      </c>
      <c r="B755" t="s">
        <v>3</v>
      </c>
      <c r="C755">
        <v>41</v>
      </c>
      <c r="D755">
        <v>2010</v>
      </c>
      <c r="E755">
        <v>2</v>
      </c>
      <c r="F755">
        <v>1</v>
      </c>
      <c r="G755">
        <v>3</v>
      </c>
      <c r="H755">
        <v>1</v>
      </c>
      <c r="I755">
        <v>2</v>
      </c>
      <c r="J755">
        <v>3</v>
      </c>
      <c r="K755">
        <v>3</v>
      </c>
      <c r="L755">
        <v>4</v>
      </c>
      <c r="M755">
        <v>0</v>
      </c>
      <c r="N755">
        <v>2.29</v>
      </c>
      <c r="O755">
        <v>4.3499999999999996</v>
      </c>
      <c r="P755">
        <v>5.95</v>
      </c>
      <c r="Q755">
        <v>6.42</v>
      </c>
      <c r="R755">
        <v>7.92</v>
      </c>
      <c r="S755">
        <v>24</v>
      </c>
      <c r="T755">
        <v>8</v>
      </c>
      <c r="U755">
        <v>300</v>
      </c>
      <c r="V755">
        <v>88</v>
      </c>
      <c r="W755">
        <v>2</v>
      </c>
      <c r="X755">
        <v>1</v>
      </c>
      <c r="Y755">
        <v>4</v>
      </c>
      <c r="Z755">
        <v>16</v>
      </c>
      <c r="AA755">
        <v>70</v>
      </c>
      <c r="AB755">
        <v>15.25</v>
      </c>
      <c r="AC755">
        <v>24.74</v>
      </c>
      <c r="AD755">
        <v>23.78</v>
      </c>
      <c r="AE755">
        <v>0.06</v>
      </c>
      <c r="AF755">
        <v>0.14810000000000001</v>
      </c>
      <c r="AG755">
        <v>1.66</v>
      </c>
      <c r="AH755">
        <v>1.63</v>
      </c>
      <c r="AI755">
        <v>4</v>
      </c>
      <c r="AJ755">
        <v>16</v>
      </c>
      <c r="AK755">
        <v>1</v>
      </c>
      <c r="AL755">
        <v>2</v>
      </c>
      <c r="AM755">
        <v>3</v>
      </c>
      <c r="AN755">
        <v>3</v>
      </c>
      <c r="AO755">
        <v>4</v>
      </c>
      <c r="AP755">
        <v>3</v>
      </c>
    </row>
    <row r="756" spans="1:42">
      <c r="A756" t="s">
        <v>369</v>
      </c>
      <c r="B756" t="s">
        <v>16</v>
      </c>
      <c r="C756">
        <v>48</v>
      </c>
      <c r="D756">
        <v>2010</v>
      </c>
      <c r="E756">
        <v>3</v>
      </c>
      <c r="F756">
        <v>36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0.32</v>
      </c>
      <c r="O756">
        <v>0.32</v>
      </c>
      <c r="P756">
        <v>0.32</v>
      </c>
      <c r="Q756">
        <v>0.04</v>
      </c>
      <c r="R756">
        <v>0.04</v>
      </c>
      <c r="S756">
        <v>25</v>
      </c>
      <c r="T756">
        <v>4</v>
      </c>
      <c r="U756">
        <v>127</v>
      </c>
      <c r="V756">
        <v>76</v>
      </c>
      <c r="W756">
        <v>27</v>
      </c>
      <c r="X756">
        <v>54</v>
      </c>
      <c r="Y756">
        <v>97</v>
      </c>
      <c r="AA756">
        <v>29</v>
      </c>
      <c r="AB756">
        <v>10.61</v>
      </c>
      <c r="AC756">
        <v>18.989999999999998</v>
      </c>
      <c r="AE756">
        <v>0.14599999999999999</v>
      </c>
      <c r="AF756">
        <v>0.18471111111111113</v>
      </c>
      <c r="AG756">
        <v>1.39</v>
      </c>
      <c r="AH756">
        <v>2.2799999999999998</v>
      </c>
      <c r="AI756">
        <v>16</v>
      </c>
      <c r="AJ756">
        <v>9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2</v>
      </c>
    </row>
    <row r="757" spans="1:42">
      <c r="A757" t="s">
        <v>217</v>
      </c>
      <c r="B757" t="s">
        <v>16</v>
      </c>
      <c r="C757">
        <v>49</v>
      </c>
      <c r="D757">
        <v>2010</v>
      </c>
      <c r="E757">
        <v>3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O757">
        <v>0</v>
      </c>
      <c r="P757">
        <v>0</v>
      </c>
      <c r="Q757">
        <v>0</v>
      </c>
      <c r="R757">
        <v>0</v>
      </c>
      <c r="S757">
        <v>29</v>
      </c>
      <c r="T757">
        <v>2</v>
      </c>
      <c r="U757">
        <v>63</v>
      </c>
      <c r="V757">
        <v>25</v>
      </c>
      <c r="AA757">
        <v>59</v>
      </c>
      <c r="AB757">
        <v>9.4600000000000009</v>
      </c>
      <c r="AE757">
        <v>0.19089230769230767</v>
      </c>
      <c r="AF757" t="s">
        <v>1885</v>
      </c>
      <c r="AG757">
        <v>1.41</v>
      </c>
      <c r="AI757">
        <v>13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9</v>
      </c>
    </row>
    <row r="758" spans="1:42">
      <c r="A758" t="s">
        <v>190</v>
      </c>
      <c r="B758" t="s">
        <v>3</v>
      </c>
      <c r="C758">
        <v>42</v>
      </c>
      <c r="D758">
        <v>2010</v>
      </c>
      <c r="E758">
        <v>2</v>
      </c>
      <c r="F758">
        <v>21</v>
      </c>
      <c r="G758">
        <v>14</v>
      </c>
      <c r="H758">
        <v>1</v>
      </c>
      <c r="I758">
        <v>2</v>
      </c>
      <c r="J758">
        <v>2</v>
      </c>
      <c r="K758">
        <v>3</v>
      </c>
      <c r="L758">
        <v>4</v>
      </c>
      <c r="M758">
        <v>1</v>
      </c>
      <c r="N758">
        <v>0.67</v>
      </c>
      <c r="O758">
        <v>2.15</v>
      </c>
      <c r="P758">
        <v>2.69</v>
      </c>
      <c r="Q758">
        <v>3.54</v>
      </c>
      <c r="R758">
        <v>4.1100000000000003</v>
      </c>
      <c r="S758">
        <v>29</v>
      </c>
      <c r="T758">
        <v>8</v>
      </c>
      <c r="U758">
        <v>300</v>
      </c>
      <c r="V758">
        <v>44</v>
      </c>
      <c r="W758">
        <v>36</v>
      </c>
      <c r="X758">
        <v>19</v>
      </c>
      <c r="Y758">
        <v>54</v>
      </c>
      <c r="Z758">
        <v>55</v>
      </c>
      <c r="AA758">
        <v>14</v>
      </c>
      <c r="AB758">
        <v>13.33</v>
      </c>
      <c r="AC758">
        <v>11.7</v>
      </c>
      <c r="AD758">
        <v>21.26</v>
      </c>
      <c r="AE758">
        <v>0.14069999999999999</v>
      </c>
      <c r="AF758">
        <v>0.1</v>
      </c>
      <c r="AG758">
        <v>1.29</v>
      </c>
      <c r="AH758">
        <v>0.73</v>
      </c>
      <c r="AI758">
        <v>16</v>
      </c>
      <c r="AJ758">
        <v>16</v>
      </c>
      <c r="AK758">
        <v>0</v>
      </c>
      <c r="AL758">
        <v>0</v>
      </c>
      <c r="AM758">
        <v>0</v>
      </c>
      <c r="AN758">
        <v>1</v>
      </c>
      <c r="AO758">
        <v>1</v>
      </c>
      <c r="AP758">
        <v>5</v>
      </c>
    </row>
    <row r="759" spans="1:42">
      <c r="A759" t="s">
        <v>207</v>
      </c>
      <c r="B759" t="s">
        <v>3</v>
      </c>
      <c r="C759">
        <v>43</v>
      </c>
      <c r="D759">
        <v>2010</v>
      </c>
      <c r="E759">
        <v>2</v>
      </c>
      <c r="F759">
        <v>29</v>
      </c>
      <c r="G759">
        <v>5</v>
      </c>
      <c r="H759">
        <v>0</v>
      </c>
      <c r="I759">
        <v>1</v>
      </c>
      <c r="J759">
        <v>2</v>
      </c>
      <c r="K759">
        <v>3</v>
      </c>
      <c r="L759">
        <v>3</v>
      </c>
      <c r="M759">
        <v>0</v>
      </c>
      <c r="N759">
        <v>0.14000000000000001</v>
      </c>
      <c r="O759">
        <v>1.26</v>
      </c>
      <c r="P759">
        <v>1.92</v>
      </c>
      <c r="Q759">
        <v>2.48</v>
      </c>
      <c r="R759">
        <v>2.88</v>
      </c>
      <c r="S759">
        <v>27</v>
      </c>
      <c r="T759">
        <v>4</v>
      </c>
      <c r="U759">
        <v>130</v>
      </c>
      <c r="V759">
        <v>38</v>
      </c>
      <c r="W759">
        <v>63</v>
      </c>
      <c r="X759">
        <v>15</v>
      </c>
      <c r="Y759">
        <v>22</v>
      </c>
      <c r="Z759">
        <v>43.5</v>
      </c>
      <c r="AA759">
        <v>27</v>
      </c>
      <c r="AB759">
        <v>10.69</v>
      </c>
      <c r="AC759">
        <v>9.3800000000000008</v>
      </c>
      <c r="AD759">
        <v>16.96</v>
      </c>
      <c r="AE759">
        <v>0.1148</v>
      </c>
      <c r="AF759">
        <v>0.13919999999999999</v>
      </c>
      <c r="AG759">
        <v>2.41</v>
      </c>
      <c r="AH759">
        <v>1.89</v>
      </c>
      <c r="AI759">
        <v>16</v>
      </c>
      <c r="AJ759">
        <v>16</v>
      </c>
      <c r="AK759">
        <v>0</v>
      </c>
      <c r="AL759">
        <v>1</v>
      </c>
      <c r="AM759">
        <v>1</v>
      </c>
      <c r="AN759">
        <v>1</v>
      </c>
      <c r="AO759">
        <v>1</v>
      </c>
      <c r="AP759">
        <v>6</v>
      </c>
    </row>
    <row r="760" spans="1:42">
      <c r="A760" t="s">
        <v>110</v>
      </c>
      <c r="B760" t="s">
        <v>49</v>
      </c>
      <c r="C760">
        <v>12</v>
      </c>
      <c r="D760">
        <v>2010</v>
      </c>
      <c r="E760">
        <v>4</v>
      </c>
      <c r="F760">
        <v>24</v>
      </c>
      <c r="G760">
        <v>19</v>
      </c>
      <c r="H760">
        <v>0</v>
      </c>
      <c r="I760">
        <v>0</v>
      </c>
      <c r="J760">
        <v>1</v>
      </c>
      <c r="K760">
        <v>1</v>
      </c>
      <c r="L760">
        <v>2</v>
      </c>
      <c r="M760">
        <v>2</v>
      </c>
      <c r="N760">
        <v>-0.19</v>
      </c>
      <c r="O760">
        <v>-0.13</v>
      </c>
      <c r="P760">
        <v>0.43</v>
      </c>
      <c r="Q760">
        <v>0.61</v>
      </c>
      <c r="R760">
        <v>0.88</v>
      </c>
      <c r="S760">
        <v>28</v>
      </c>
      <c r="T760">
        <v>1</v>
      </c>
      <c r="U760">
        <v>30</v>
      </c>
      <c r="V760">
        <v>16</v>
      </c>
      <c r="W760">
        <v>25</v>
      </c>
      <c r="X760">
        <v>29</v>
      </c>
      <c r="Y760">
        <v>27</v>
      </c>
      <c r="Z760">
        <v>24</v>
      </c>
      <c r="AA760">
        <v>8</v>
      </c>
      <c r="AB760">
        <v>11.93</v>
      </c>
      <c r="AC760">
        <v>7.51</v>
      </c>
      <c r="AD760">
        <v>7.92</v>
      </c>
      <c r="AE760">
        <v>0.1731</v>
      </c>
      <c r="AF760">
        <v>0.16217142857142858</v>
      </c>
      <c r="AG760">
        <v>1.59</v>
      </c>
      <c r="AH760">
        <v>1.52</v>
      </c>
      <c r="AI760">
        <v>16</v>
      </c>
      <c r="AJ760">
        <v>14</v>
      </c>
      <c r="AK760">
        <v>0</v>
      </c>
      <c r="AL760">
        <v>0</v>
      </c>
      <c r="AM760">
        <v>1</v>
      </c>
      <c r="AN760">
        <v>1</v>
      </c>
      <c r="AO760">
        <v>1</v>
      </c>
      <c r="AP760">
        <v>6</v>
      </c>
    </row>
    <row r="761" spans="1:42">
      <c r="A761" t="s">
        <v>420</v>
      </c>
      <c r="B761" t="s">
        <v>12</v>
      </c>
      <c r="C761">
        <v>19</v>
      </c>
      <c r="D761">
        <v>2010</v>
      </c>
      <c r="E761">
        <v>1</v>
      </c>
      <c r="F761">
        <v>20</v>
      </c>
      <c r="G761">
        <v>32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-0.36</v>
      </c>
      <c r="O761">
        <v>-0.73</v>
      </c>
      <c r="P761">
        <v>-0.82</v>
      </c>
      <c r="Q761">
        <v>-0.51</v>
      </c>
      <c r="R761">
        <v>-0.51</v>
      </c>
      <c r="S761">
        <v>23</v>
      </c>
      <c r="T761">
        <v>1</v>
      </c>
      <c r="U761">
        <v>1</v>
      </c>
      <c r="V761" t="s">
        <v>1885</v>
      </c>
      <c r="W761">
        <v>10</v>
      </c>
      <c r="X761">
        <v>20</v>
      </c>
      <c r="Y761">
        <v>15</v>
      </c>
      <c r="Z761">
        <v>25</v>
      </c>
      <c r="AC761">
        <v>14.42</v>
      </c>
      <c r="AD761">
        <v>11.29</v>
      </c>
      <c r="AE761" t="s">
        <v>1885</v>
      </c>
      <c r="AF761" t="s">
        <v>1885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</v>
      </c>
    </row>
    <row r="762" spans="1:42">
      <c r="A762" t="s">
        <v>371</v>
      </c>
      <c r="B762" t="s">
        <v>16</v>
      </c>
      <c r="C762">
        <v>50</v>
      </c>
      <c r="D762">
        <v>2010</v>
      </c>
      <c r="E762">
        <v>3</v>
      </c>
      <c r="F762">
        <v>74</v>
      </c>
      <c r="G762">
        <v>84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-0.34</v>
      </c>
      <c r="O762">
        <v>-0.57999999999999996</v>
      </c>
      <c r="P762">
        <v>-0.57999999999999996</v>
      </c>
      <c r="Q762">
        <v>-0.57999999999999996</v>
      </c>
      <c r="R762">
        <v>-0.57999999999999996</v>
      </c>
      <c r="S762">
        <v>24</v>
      </c>
      <c r="T762">
        <v>2</v>
      </c>
      <c r="U762">
        <v>50</v>
      </c>
      <c r="V762">
        <v>80</v>
      </c>
      <c r="W762">
        <v>92</v>
      </c>
      <c r="X762">
        <v>129</v>
      </c>
      <c r="Y762">
        <v>166</v>
      </c>
      <c r="AA762">
        <v>65</v>
      </c>
      <c r="AB762">
        <v>7.13</v>
      </c>
      <c r="AC762">
        <v>6.4</v>
      </c>
      <c r="AD762">
        <v>5.81</v>
      </c>
      <c r="AE762">
        <v>0.21479999999999999</v>
      </c>
      <c r="AF762">
        <v>0.16565333333333332</v>
      </c>
      <c r="AG762">
        <v>1.58</v>
      </c>
      <c r="AH762">
        <v>1.1200000000000001</v>
      </c>
      <c r="AI762">
        <v>16</v>
      </c>
      <c r="AJ762">
        <v>15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2</v>
      </c>
    </row>
    <row r="763" spans="1:42">
      <c r="A763" t="s">
        <v>39</v>
      </c>
      <c r="B763" t="s">
        <v>3</v>
      </c>
      <c r="C763">
        <v>44</v>
      </c>
      <c r="D763">
        <v>2010</v>
      </c>
      <c r="E763">
        <v>2</v>
      </c>
      <c r="F763">
        <v>106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-0.12</v>
      </c>
      <c r="O763">
        <v>-0.12</v>
      </c>
      <c r="P763">
        <v>-0.12</v>
      </c>
      <c r="Q763">
        <v>-0.12</v>
      </c>
      <c r="R763">
        <v>-0.12</v>
      </c>
      <c r="S763">
        <v>25</v>
      </c>
      <c r="T763">
        <v>1</v>
      </c>
      <c r="U763">
        <v>21</v>
      </c>
      <c r="V763">
        <v>52</v>
      </c>
      <c r="AA763">
        <v>35</v>
      </c>
      <c r="AB763">
        <v>10.24</v>
      </c>
      <c r="AC763">
        <v>4.0999999999999996</v>
      </c>
      <c r="AE763">
        <v>2.9440000000000001E-2</v>
      </c>
      <c r="AF763">
        <v>5.1999999999999998E-2</v>
      </c>
      <c r="AG763">
        <v>0.96</v>
      </c>
      <c r="AH763">
        <v>1.43</v>
      </c>
      <c r="AI763">
        <v>15</v>
      </c>
      <c r="AJ763">
        <v>4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5</v>
      </c>
    </row>
    <row r="764" spans="1:42">
      <c r="A764" t="s">
        <v>145</v>
      </c>
      <c r="B764" t="s">
        <v>49</v>
      </c>
      <c r="C764">
        <v>13.5</v>
      </c>
      <c r="D764">
        <v>2010</v>
      </c>
      <c r="E764">
        <v>4</v>
      </c>
      <c r="F764">
        <v>13</v>
      </c>
      <c r="G764">
        <v>10</v>
      </c>
      <c r="H764">
        <v>0</v>
      </c>
      <c r="I764">
        <v>1</v>
      </c>
      <c r="J764">
        <v>1</v>
      </c>
      <c r="K764">
        <v>1</v>
      </c>
      <c r="L764">
        <v>1</v>
      </c>
      <c r="M764">
        <v>0</v>
      </c>
      <c r="N764">
        <v>0.32</v>
      </c>
      <c r="O764">
        <v>0.61</v>
      </c>
      <c r="P764">
        <v>0.62</v>
      </c>
      <c r="Q764">
        <v>0.62</v>
      </c>
      <c r="R764">
        <v>0.62</v>
      </c>
      <c r="S764">
        <v>26</v>
      </c>
      <c r="T764">
        <v>1</v>
      </c>
      <c r="U764">
        <v>30</v>
      </c>
      <c r="V764">
        <v>10</v>
      </c>
      <c r="W764">
        <v>16</v>
      </c>
      <c r="X764">
        <v>19</v>
      </c>
      <c r="Y764">
        <v>28</v>
      </c>
      <c r="AA764">
        <v>19</v>
      </c>
      <c r="AB764">
        <v>6.87</v>
      </c>
      <c r="AC764">
        <v>9.61</v>
      </c>
      <c r="AD764">
        <v>11.03</v>
      </c>
      <c r="AE764">
        <v>0.2167</v>
      </c>
      <c r="AF764">
        <v>0.20405333333333334</v>
      </c>
      <c r="AG764">
        <v>1.45</v>
      </c>
      <c r="AH764">
        <v>1.49</v>
      </c>
      <c r="AI764">
        <v>16</v>
      </c>
      <c r="AJ764">
        <v>15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3</v>
      </c>
    </row>
    <row r="765" spans="1:42">
      <c r="A765" t="s">
        <v>421</v>
      </c>
      <c r="B765" t="s">
        <v>49</v>
      </c>
      <c r="C765">
        <v>13.5</v>
      </c>
      <c r="D765">
        <v>2010</v>
      </c>
      <c r="E765">
        <v>4</v>
      </c>
      <c r="F765">
        <v>16</v>
      </c>
      <c r="G765">
        <v>14</v>
      </c>
      <c r="H765">
        <v>0</v>
      </c>
      <c r="I765">
        <v>0</v>
      </c>
      <c r="J765">
        <v>1</v>
      </c>
      <c r="K765">
        <v>1</v>
      </c>
      <c r="L765">
        <v>1</v>
      </c>
      <c r="M765">
        <v>0</v>
      </c>
      <c r="N765">
        <v>0.11</v>
      </c>
      <c r="O765">
        <v>0.4</v>
      </c>
      <c r="P765">
        <v>0.74</v>
      </c>
      <c r="Q765">
        <v>0.61</v>
      </c>
      <c r="R765">
        <v>0.62</v>
      </c>
      <c r="S765">
        <v>22</v>
      </c>
      <c r="T765">
        <v>1</v>
      </c>
      <c r="U765">
        <v>21</v>
      </c>
      <c r="V765" t="s">
        <v>1885</v>
      </c>
      <c r="W765">
        <v>13</v>
      </c>
      <c r="X765">
        <v>10</v>
      </c>
      <c r="Y765">
        <v>20</v>
      </c>
      <c r="Z765">
        <v>41</v>
      </c>
      <c r="AC765">
        <v>8.2100000000000009</v>
      </c>
      <c r="AD765">
        <v>10.83</v>
      </c>
      <c r="AE765" t="s">
        <v>1885</v>
      </c>
      <c r="AF765">
        <v>0.14410666666666666</v>
      </c>
      <c r="AH765">
        <v>1.24</v>
      </c>
      <c r="AJ765">
        <v>15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</v>
      </c>
    </row>
    <row r="766" spans="1:42">
      <c r="A766" t="s">
        <v>314</v>
      </c>
      <c r="B766" t="s">
        <v>49</v>
      </c>
      <c r="C766">
        <v>15</v>
      </c>
      <c r="D766">
        <v>2010</v>
      </c>
      <c r="E766">
        <v>4</v>
      </c>
      <c r="F766">
        <v>21</v>
      </c>
      <c r="G766">
        <v>27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2</v>
      </c>
      <c r="N766">
        <v>-0.04</v>
      </c>
      <c r="O766">
        <v>-0.2</v>
      </c>
      <c r="P766">
        <v>-0.48</v>
      </c>
      <c r="Q766">
        <v>-0.48</v>
      </c>
      <c r="R766">
        <v>-0.48</v>
      </c>
      <c r="S766">
        <v>30</v>
      </c>
      <c r="T766">
        <v>3</v>
      </c>
      <c r="U766">
        <v>91</v>
      </c>
      <c r="V766">
        <v>14</v>
      </c>
      <c r="W766">
        <v>29</v>
      </c>
      <c r="X766">
        <v>27</v>
      </c>
      <c r="AA766">
        <v>9</v>
      </c>
      <c r="AB766">
        <v>11.16</v>
      </c>
      <c r="AC766">
        <v>7</v>
      </c>
      <c r="AD766">
        <v>5.93</v>
      </c>
      <c r="AE766">
        <v>0.14369999999999999</v>
      </c>
      <c r="AF766">
        <v>0.16259999999999999</v>
      </c>
      <c r="AG766">
        <v>1.53</v>
      </c>
      <c r="AH766">
        <v>1.37</v>
      </c>
      <c r="AI766">
        <v>16</v>
      </c>
      <c r="AJ766">
        <v>16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8</v>
      </c>
    </row>
    <row r="767" spans="1:42">
      <c r="A767" t="s">
        <v>150</v>
      </c>
      <c r="B767" t="s">
        <v>16</v>
      </c>
      <c r="C767">
        <v>51</v>
      </c>
      <c r="D767">
        <v>2010</v>
      </c>
      <c r="E767">
        <v>3</v>
      </c>
      <c r="G767">
        <v>141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O767">
        <v>-0.43</v>
      </c>
      <c r="P767">
        <v>-0.09</v>
      </c>
      <c r="Q767">
        <v>0.56999999999999995</v>
      </c>
      <c r="R767">
        <v>0.44</v>
      </c>
      <c r="S767">
        <v>26</v>
      </c>
      <c r="T767">
        <v>2</v>
      </c>
      <c r="U767">
        <v>33</v>
      </c>
      <c r="V767">
        <v>27</v>
      </c>
      <c r="W767">
        <v>81</v>
      </c>
      <c r="X767">
        <v>147</v>
      </c>
      <c r="Y767">
        <v>105</v>
      </c>
      <c r="Z767">
        <v>143.5</v>
      </c>
      <c r="AA767">
        <v>47</v>
      </c>
      <c r="AB767">
        <v>8.68</v>
      </c>
      <c r="AD767">
        <v>1.69</v>
      </c>
      <c r="AE767">
        <v>0.1855</v>
      </c>
      <c r="AF767" t="s">
        <v>1885</v>
      </c>
      <c r="AG767">
        <v>1.19</v>
      </c>
      <c r="AI767">
        <v>16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3</v>
      </c>
    </row>
    <row r="768" spans="1:42">
      <c r="A768" t="s">
        <v>14</v>
      </c>
      <c r="B768" t="s">
        <v>3</v>
      </c>
      <c r="C768">
        <v>45</v>
      </c>
      <c r="D768">
        <v>2010</v>
      </c>
      <c r="E768">
        <v>2</v>
      </c>
      <c r="F768">
        <v>75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6</v>
      </c>
      <c r="N768">
        <v>0.06</v>
      </c>
      <c r="O768">
        <v>0.06</v>
      </c>
      <c r="P768">
        <v>0.06</v>
      </c>
      <c r="Q768">
        <v>0.06</v>
      </c>
      <c r="R768">
        <v>0.06</v>
      </c>
      <c r="S768">
        <v>29</v>
      </c>
      <c r="T768">
        <v>2</v>
      </c>
      <c r="U768">
        <v>51</v>
      </c>
      <c r="V768">
        <v>16</v>
      </c>
      <c r="W768">
        <v>73</v>
      </c>
      <c r="AA768">
        <v>58</v>
      </c>
      <c r="AB768">
        <v>9.51</v>
      </c>
      <c r="AC768">
        <v>9.0399999999999991</v>
      </c>
      <c r="AE768">
        <v>3.8199999999999998E-2</v>
      </c>
      <c r="AF768">
        <v>4.6400000000000004E-2</v>
      </c>
      <c r="AG768">
        <v>0.67</v>
      </c>
      <c r="AH768">
        <v>1.04</v>
      </c>
      <c r="AI768">
        <v>8</v>
      </c>
      <c r="AJ768">
        <v>5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9</v>
      </c>
    </row>
    <row r="769" spans="1:42">
      <c r="A769" t="s">
        <v>195</v>
      </c>
      <c r="B769" t="s">
        <v>49</v>
      </c>
      <c r="C769">
        <v>16</v>
      </c>
      <c r="D769">
        <v>2010</v>
      </c>
      <c r="E769">
        <v>4</v>
      </c>
      <c r="F769">
        <v>34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-0.31</v>
      </c>
      <c r="O769">
        <v>-0.31</v>
      </c>
      <c r="P769">
        <v>-1.1599999999999999</v>
      </c>
      <c r="Q769">
        <v>-1.48</v>
      </c>
      <c r="R769">
        <v>-1.77</v>
      </c>
      <c r="S769">
        <v>26</v>
      </c>
      <c r="T769">
        <v>2</v>
      </c>
      <c r="U769">
        <v>38</v>
      </c>
      <c r="V769">
        <v>9</v>
      </c>
      <c r="W769">
        <v>32</v>
      </c>
      <c r="X769">
        <v>58</v>
      </c>
      <c r="Z769">
        <v>63</v>
      </c>
      <c r="AA769">
        <v>13</v>
      </c>
      <c r="AB769">
        <v>9.4</v>
      </c>
      <c r="AC769">
        <v>4.59</v>
      </c>
      <c r="AE769">
        <v>0.1386</v>
      </c>
      <c r="AF769">
        <v>0.11317333333333333</v>
      </c>
      <c r="AG769">
        <v>1.01</v>
      </c>
      <c r="AH769">
        <v>0.84</v>
      </c>
      <c r="AI769">
        <v>16</v>
      </c>
      <c r="AJ769">
        <v>15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3</v>
      </c>
    </row>
    <row r="770" spans="1:42">
      <c r="A770" t="s">
        <v>422</v>
      </c>
      <c r="B770" t="s">
        <v>16</v>
      </c>
      <c r="C770">
        <v>52</v>
      </c>
      <c r="D770">
        <v>2010</v>
      </c>
      <c r="E770">
        <v>3</v>
      </c>
      <c r="F770">
        <v>142</v>
      </c>
      <c r="G770">
        <v>152</v>
      </c>
      <c r="H770">
        <v>0</v>
      </c>
      <c r="I770">
        <v>0</v>
      </c>
      <c r="J770">
        <v>0</v>
      </c>
      <c r="K770">
        <v>1</v>
      </c>
      <c r="L770">
        <v>2</v>
      </c>
      <c r="M770">
        <v>0</v>
      </c>
      <c r="N770">
        <v>0</v>
      </c>
      <c r="O770">
        <v>0</v>
      </c>
      <c r="P770">
        <v>-0.41</v>
      </c>
      <c r="Q770">
        <v>0.13</v>
      </c>
      <c r="R770">
        <v>0.62</v>
      </c>
      <c r="S770">
        <v>24</v>
      </c>
      <c r="T770">
        <v>7</v>
      </c>
      <c r="U770">
        <v>232</v>
      </c>
      <c r="V770" t="s">
        <v>1885</v>
      </c>
      <c r="W770">
        <v>129</v>
      </c>
      <c r="X770">
        <v>160</v>
      </c>
      <c r="Y770">
        <v>80</v>
      </c>
      <c r="Z770">
        <v>34</v>
      </c>
      <c r="AA770">
        <v>81</v>
      </c>
      <c r="AB770">
        <v>7.22</v>
      </c>
      <c r="AC770">
        <v>1.1299999999999999</v>
      </c>
      <c r="AD770">
        <v>0.63</v>
      </c>
      <c r="AE770">
        <v>0.13367272727272728</v>
      </c>
      <c r="AF770">
        <v>3.3142857142857148E-2</v>
      </c>
      <c r="AG770">
        <v>1.62</v>
      </c>
      <c r="AH770">
        <v>1.1599999999999999</v>
      </c>
      <c r="AI770">
        <v>11</v>
      </c>
      <c r="AJ770">
        <v>14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2</v>
      </c>
    </row>
    <row r="771" spans="1:42">
      <c r="A771" t="s">
        <v>10</v>
      </c>
      <c r="B771" t="s">
        <v>3</v>
      </c>
      <c r="C771">
        <v>46</v>
      </c>
      <c r="D771">
        <v>2010</v>
      </c>
      <c r="E771">
        <v>2</v>
      </c>
      <c r="F771">
        <v>31</v>
      </c>
      <c r="G771">
        <v>6</v>
      </c>
      <c r="H771">
        <v>0</v>
      </c>
      <c r="I771">
        <v>1</v>
      </c>
      <c r="J771">
        <v>2</v>
      </c>
      <c r="K771">
        <v>3</v>
      </c>
      <c r="L771">
        <v>4</v>
      </c>
      <c r="M771">
        <v>2</v>
      </c>
      <c r="N771">
        <v>0</v>
      </c>
      <c r="O771">
        <v>1.0900000000000001</v>
      </c>
      <c r="P771">
        <v>2.0699999999999998</v>
      </c>
      <c r="Q771">
        <v>3.54</v>
      </c>
      <c r="R771">
        <v>4.95</v>
      </c>
      <c r="S771">
        <v>24</v>
      </c>
      <c r="T771">
        <v>1</v>
      </c>
      <c r="U771">
        <v>12</v>
      </c>
      <c r="V771">
        <v>20</v>
      </c>
      <c r="W771">
        <v>27</v>
      </c>
      <c r="X771">
        <v>13</v>
      </c>
      <c r="Y771">
        <v>9</v>
      </c>
      <c r="Z771">
        <v>11</v>
      </c>
      <c r="AA771">
        <v>45</v>
      </c>
      <c r="AB771">
        <v>7.92</v>
      </c>
      <c r="AC771">
        <v>9.14</v>
      </c>
      <c r="AD771">
        <v>16.510000000000002</v>
      </c>
      <c r="AE771">
        <v>9.8953846153846156E-2</v>
      </c>
      <c r="AF771">
        <v>5.0999999999999997E-2</v>
      </c>
      <c r="AG771">
        <v>1.28</v>
      </c>
      <c r="AH771">
        <v>0.84</v>
      </c>
      <c r="AI771">
        <v>13</v>
      </c>
      <c r="AJ771">
        <v>16</v>
      </c>
      <c r="AK771">
        <v>0</v>
      </c>
      <c r="AL771">
        <v>1</v>
      </c>
      <c r="AM771">
        <v>2</v>
      </c>
      <c r="AN771">
        <v>3</v>
      </c>
      <c r="AO771">
        <v>4</v>
      </c>
      <c r="AP771">
        <v>4</v>
      </c>
    </row>
    <row r="772" spans="1:42">
      <c r="A772" t="s">
        <v>147</v>
      </c>
      <c r="B772" t="s">
        <v>12</v>
      </c>
      <c r="C772">
        <v>20</v>
      </c>
      <c r="D772">
        <v>2010</v>
      </c>
      <c r="E772">
        <v>1</v>
      </c>
      <c r="F772">
        <v>29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8</v>
      </c>
      <c r="N772">
        <v>-0.12</v>
      </c>
      <c r="O772">
        <v>-0.12</v>
      </c>
      <c r="P772">
        <v>-0.12</v>
      </c>
      <c r="Q772">
        <v>-0.12</v>
      </c>
      <c r="R772">
        <v>-0.12</v>
      </c>
      <c r="S772">
        <v>41</v>
      </c>
      <c r="T772">
        <v>8</v>
      </c>
      <c r="U772">
        <v>300</v>
      </c>
      <c r="V772">
        <v>26</v>
      </c>
      <c r="AA772">
        <v>3</v>
      </c>
      <c r="AB772">
        <v>22.05</v>
      </c>
      <c r="AC772">
        <v>9.94</v>
      </c>
      <c r="AE772" t="s">
        <v>1885</v>
      </c>
      <c r="AF772" t="s">
        <v>1885</v>
      </c>
      <c r="AI772">
        <v>16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20</v>
      </c>
    </row>
    <row r="773" spans="1:42">
      <c r="A773" t="s">
        <v>205</v>
      </c>
      <c r="B773" t="s">
        <v>3</v>
      </c>
      <c r="C773">
        <v>47</v>
      </c>
      <c r="D773">
        <v>2010</v>
      </c>
      <c r="E773">
        <v>2</v>
      </c>
      <c r="F773">
        <v>60</v>
      </c>
      <c r="G773">
        <v>75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-0.51</v>
      </c>
      <c r="O773">
        <v>-0.51</v>
      </c>
      <c r="P773">
        <v>-0.81</v>
      </c>
      <c r="Q773">
        <v>-0.81</v>
      </c>
      <c r="R773">
        <v>-0.81</v>
      </c>
      <c r="S773">
        <v>26</v>
      </c>
      <c r="T773">
        <v>4</v>
      </c>
      <c r="U773">
        <v>122</v>
      </c>
      <c r="V773">
        <v>56</v>
      </c>
      <c r="W773">
        <v>61</v>
      </c>
      <c r="X773">
        <v>87</v>
      </c>
      <c r="Y773">
        <v>126</v>
      </c>
      <c r="AA773">
        <v>54</v>
      </c>
      <c r="AB773">
        <v>5.07</v>
      </c>
      <c r="AC773">
        <v>5.01</v>
      </c>
      <c r="AD773">
        <v>4.38</v>
      </c>
      <c r="AE773">
        <v>4.0300000000000002E-2</v>
      </c>
      <c r="AF773">
        <v>4.4571428571428574E-2</v>
      </c>
      <c r="AG773">
        <v>1.2</v>
      </c>
      <c r="AH773">
        <v>1.3</v>
      </c>
      <c r="AI773">
        <v>16</v>
      </c>
      <c r="AJ773">
        <v>14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3</v>
      </c>
    </row>
    <row r="774" spans="1:42">
      <c r="A774" t="s">
        <v>132</v>
      </c>
      <c r="B774" t="s">
        <v>49</v>
      </c>
      <c r="C774">
        <v>17</v>
      </c>
      <c r="D774">
        <v>2010</v>
      </c>
      <c r="E774">
        <v>4</v>
      </c>
      <c r="F774">
        <v>23</v>
      </c>
      <c r="G774">
        <v>18</v>
      </c>
      <c r="H774">
        <v>0</v>
      </c>
      <c r="I774">
        <v>0</v>
      </c>
      <c r="J774">
        <v>1</v>
      </c>
      <c r="K774">
        <v>2</v>
      </c>
      <c r="L774">
        <v>3</v>
      </c>
      <c r="M774">
        <v>2</v>
      </c>
      <c r="N774">
        <v>-0.05</v>
      </c>
      <c r="O774">
        <v>0.1</v>
      </c>
      <c r="P774">
        <v>0.42</v>
      </c>
      <c r="Q774">
        <v>0.84</v>
      </c>
      <c r="R774">
        <v>1.6</v>
      </c>
      <c r="S774">
        <v>25</v>
      </c>
      <c r="T774">
        <v>1</v>
      </c>
      <c r="U774">
        <v>31</v>
      </c>
      <c r="V774">
        <v>5</v>
      </c>
      <c r="W774">
        <v>20</v>
      </c>
      <c r="X774">
        <v>18</v>
      </c>
      <c r="Y774">
        <v>8</v>
      </c>
      <c r="Z774">
        <v>13</v>
      </c>
      <c r="AA774">
        <v>10</v>
      </c>
      <c r="AB774">
        <v>10.58</v>
      </c>
      <c r="AC774">
        <v>6.96</v>
      </c>
      <c r="AD774">
        <v>8.06</v>
      </c>
      <c r="AE774">
        <v>0.19850000000000001</v>
      </c>
      <c r="AF774">
        <v>0.1439</v>
      </c>
      <c r="AG774">
        <v>1.25</v>
      </c>
      <c r="AH774">
        <v>1.03</v>
      </c>
      <c r="AI774">
        <v>16</v>
      </c>
      <c r="AJ774">
        <v>16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4</v>
      </c>
    </row>
    <row r="775" spans="1:42">
      <c r="A775" t="s">
        <v>189</v>
      </c>
      <c r="B775" t="s">
        <v>12</v>
      </c>
      <c r="C775">
        <v>21</v>
      </c>
      <c r="D775">
        <v>2010</v>
      </c>
      <c r="E775">
        <v>1</v>
      </c>
      <c r="F775">
        <v>27</v>
      </c>
      <c r="G775">
        <v>16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-0.61</v>
      </c>
      <c r="O775">
        <v>-0.45</v>
      </c>
      <c r="P775">
        <v>-0.44</v>
      </c>
      <c r="Q775">
        <v>0.01</v>
      </c>
      <c r="R775">
        <v>0.04</v>
      </c>
      <c r="S775">
        <v>26</v>
      </c>
      <c r="T775">
        <v>1</v>
      </c>
      <c r="U775">
        <v>1</v>
      </c>
      <c r="V775">
        <v>49</v>
      </c>
      <c r="W775">
        <v>38</v>
      </c>
      <c r="X775">
        <v>27</v>
      </c>
      <c r="Y775">
        <v>28</v>
      </c>
      <c r="Z775">
        <v>24</v>
      </c>
      <c r="AA775">
        <v>22</v>
      </c>
      <c r="AB775">
        <v>15.26</v>
      </c>
      <c r="AC775">
        <v>14.98</v>
      </c>
      <c r="AD775">
        <v>15.49</v>
      </c>
      <c r="AE775" t="s">
        <v>1885</v>
      </c>
      <c r="AF775" t="s">
        <v>1885</v>
      </c>
      <c r="AI775">
        <v>12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6</v>
      </c>
    </row>
    <row r="776" spans="1:42">
      <c r="A776" t="s">
        <v>423</v>
      </c>
      <c r="B776" t="s">
        <v>3</v>
      </c>
      <c r="C776">
        <v>48</v>
      </c>
      <c r="D776">
        <v>2010</v>
      </c>
      <c r="E776">
        <v>2</v>
      </c>
      <c r="F776">
        <v>57</v>
      </c>
      <c r="G776">
        <v>38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-0.24</v>
      </c>
      <c r="O776">
        <v>-0.5</v>
      </c>
      <c r="P776">
        <v>-1.02</v>
      </c>
      <c r="Q776">
        <v>-1.35</v>
      </c>
      <c r="R776">
        <v>-1.57</v>
      </c>
      <c r="S776">
        <v>23</v>
      </c>
      <c r="T776">
        <v>2</v>
      </c>
      <c r="U776">
        <v>51</v>
      </c>
      <c r="V776" t="s">
        <v>1885</v>
      </c>
      <c r="W776">
        <v>66</v>
      </c>
      <c r="X776">
        <v>50</v>
      </c>
      <c r="Y776">
        <v>82</v>
      </c>
      <c r="Z776">
        <v>25</v>
      </c>
      <c r="AC776">
        <v>5.42</v>
      </c>
      <c r="AD776">
        <v>7.44</v>
      </c>
      <c r="AE776" t="s">
        <v>1885</v>
      </c>
      <c r="AF776">
        <v>7.0285714285714285E-2</v>
      </c>
      <c r="AH776">
        <v>1.26</v>
      </c>
      <c r="AJ776">
        <v>14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</v>
      </c>
    </row>
    <row r="777" spans="1:42">
      <c r="A777" t="s">
        <v>364</v>
      </c>
      <c r="B777" t="s">
        <v>16</v>
      </c>
      <c r="C777">
        <v>53</v>
      </c>
      <c r="D777">
        <v>2010</v>
      </c>
      <c r="E777">
        <v>3</v>
      </c>
      <c r="F777">
        <v>143</v>
      </c>
      <c r="G777">
        <v>99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-0.19</v>
      </c>
      <c r="O777">
        <v>-0.55000000000000004</v>
      </c>
      <c r="P777">
        <v>-1.2</v>
      </c>
      <c r="Q777">
        <v>-1.2</v>
      </c>
      <c r="R777">
        <v>-1.2</v>
      </c>
      <c r="S777">
        <v>25</v>
      </c>
      <c r="T777">
        <v>7</v>
      </c>
      <c r="U777">
        <v>226</v>
      </c>
      <c r="V777">
        <v>70</v>
      </c>
      <c r="W777">
        <v>121</v>
      </c>
      <c r="X777">
        <v>177</v>
      </c>
      <c r="AA777">
        <v>83</v>
      </c>
      <c r="AB777">
        <v>9.69</v>
      </c>
      <c r="AC777">
        <v>3</v>
      </c>
      <c r="AD777">
        <v>4.1399999999999997</v>
      </c>
      <c r="AE777">
        <v>0.22320000000000001</v>
      </c>
      <c r="AF777">
        <v>6.4320000000000002E-2</v>
      </c>
      <c r="AG777">
        <v>1.35</v>
      </c>
      <c r="AH777">
        <v>1</v>
      </c>
      <c r="AI777">
        <v>8</v>
      </c>
      <c r="AJ777">
        <v>5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3</v>
      </c>
    </row>
    <row r="778" spans="1:42">
      <c r="A778" t="s">
        <v>336</v>
      </c>
      <c r="B778" t="s">
        <v>3</v>
      </c>
      <c r="C778">
        <v>49</v>
      </c>
      <c r="D778">
        <v>2010</v>
      </c>
      <c r="E778">
        <v>2</v>
      </c>
      <c r="F778">
        <v>15</v>
      </c>
      <c r="G778">
        <v>34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9</v>
      </c>
      <c r="N778">
        <v>1.05</v>
      </c>
      <c r="O778">
        <v>1.21</v>
      </c>
      <c r="P778">
        <v>1.21</v>
      </c>
      <c r="Q778">
        <v>1.21</v>
      </c>
      <c r="R778">
        <v>1.21</v>
      </c>
      <c r="S778">
        <v>31</v>
      </c>
      <c r="T778">
        <v>1</v>
      </c>
      <c r="U778">
        <v>5</v>
      </c>
      <c r="V778">
        <v>10</v>
      </c>
      <c r="W778">
        <v>54</v>
      </c>
      <c r="X778">
        <v>126</v>
      </c>
      <c r="AA778">
        <v>24</v>
      </c>
      <c r="AB778">
        <v>12.89</v>
      </c>
      <c r="AC778">
        <v>14.41</v>
      </c>
      <c r="AD778">
        <v>9.49</v>
      </c>
      <c r="AE778">
        <v>6.0571428571428568E-2</v>
      </c>
      <c r="AF778">
        <v>0.16629333333333335</v>
      </c>
      <c r="AG778">
        <v>0.81</v>
      </c>
      <c r="AH778">
        <v>1.1399999999999999</v>
      </c>
      <c r="AI778">
        <v>14</v>
      </c>
      <c r="AJ778">
        <v>15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10</v>
      </c>
    </row>
    <row r="779" spans="1:42">
      <c r="A779" t="s">
        <v>117</v>
      </c>
      <c r="B779" t="s">
        <v>16</v>
      </c>
      <c r="C779">
        <v>54</v>
      </c>
      <c r="D779">
        <v>2010</v>
      </c>
      <c r="E779">
        <v>3</v>
      </c>
      <c r="G779">
        <v>156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O779">
        <v>-0.86</v>
      </c>
      <c r="P779">
        <v>-0.86</v>
      </c>
      <c r="Q779">
        <v>-0.86</v>
      </c>
      <c r="R779">
        <v>-0.86</v>
      </c>
      <c r="S779">
        <v>24</v>
      </c>
      <c r="T779">
        <v>2</v>
      </c>
      <c r="U779">
        <v>34</v>
      </c>
      <c r="V779">
        <v>57</v>
      </c>
      <c r="AA779">
        <v>85</v>
      </c>
      <c r="AB779">
        <v>5.38</v>
      </c>
      <c r="AD779">
        <v>0.42</v>
      </c>
      <c r="AE779">
        <v>9.9657142857142861E-2</v>
      </c>
      <c r="AF779">
        <v>1.52E-2</v>
      </c>
      <c r="AG779">
        <v>1.1000000000000001</v>
      </c>
      <c r="AH779">
        <v>0</v>
      </c>
      <c r="AI779">
        <v>14</v>
      </c>
      <c r="AJ779">
        <v>2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3</v>
      </c>
    </row>
    <row r="780" spans="1:42">
      <c r="A780" t="s">
        <v>66</v>
      </c>
      <c r="B780" t="s">
        <v>3</v>
      </c>
      <c r="C780">
        <v>50</v>
      </c>
      <c r="D780">
        <v>2010</v>
      </c>
      <c r="E780">
        <v>2</v>
      </c>
      <c r="F780">
        <v>27</v>
      </c>
      <c r="G780">
        <v>70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6</v>
      </c>
      <c r="N780">
        <v>0.42</v>
      </c>
      <c r="O780">
        <v>-0.15</v>
      </c>
      <c r="P780">
        <v>-0.15</v>
      </c>
      <c r="Q780">
        <v>-0.15</v>
      </c>
      <c r="R780">
        <v>-0.15</v>
      </c>
      <c r="S780">
        <v>32</v>
      </c>
      <c r="T780">
        <v>1</v>
      </c>
      <c r="U780">
        <v>7</v>
      </c>
      <c r="V780">
        <v>33</v>
      </c>
      <c r="W780">
        <v>70</v>
      </c>
      <c r="X780">
        <v>69</v>
      </c>
      <c r="AA780">
        <v>9</v>
      </c>
      <c r="AB780">
        <v>15</v>
      </c>
      <c r="AC780">
        <v>9.49</v>
      </c>
      <c r="AD780">
        <v>3.57</v>
      </c>
      <c r="AE780">
        <v>4.4400000000000002E-2</v>
      </c>
      <c r="AF780">
        <v>3.9899999999999998E-2</v>
      </c>
      <c r="AG780">
        <v>0.32</v>
      </c>
      <c r="AH780">
        <v>0.89</v>
      </c>
      <c r="AI780">
        <v>16</v>
      </c>
      <c r="AJ780">
        <v>16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11</v>
      </c>
    </row>
    <row r="781" spans="1:42">
      <c r="A781" t="s">
        <v>121</v>
      </c>
      <c r="B781" t="s">
        <v>16</v>
      </c>
      <c r="C781">
        <v>55</v>
      </c>
      <c r="D781">
        <v>2010</v>
      </c>
      <c r="E781">
        <v>3</v>
      </c>
      <c r="F781">
        <v>122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2</v>
      </c>
      <c r="N781">
        <v>-0.68</v>
      </c>
      <c r="O781">
        <v>-0.68</v>
      </c>
      <c r="P781">
        <v>-0.68</v>
      </c>
      <c r="Q781">
        <v>-0.68</v>
      </c>
      <c r="R781">
        <v>-0.68</v>
      </c>
      <c r="S781">
        <v>39</v>
      </c>
      <c r="T781">
        <v>1</v>
      </c>
      <c r="U781">
        <v>8</v>
      </c>
      <c r="V781">
        <v>96</v>
      </c>
      <c r="AA781">
        <v>132</v>
      </c>
      <c r="AB781">
        <v>4.57</v>
      </c>
      <c r="AC781">
        <v>2.93</v>
      </c>
      <c r="AE781">
        <v>0.20533333333333334</v>
      </c>
      <c r="AF781">
        <v>0.10176</v>
      </c>
      <c r="AG781">
        <v>0.59</v>
      </c>
      <c r="AH781">
        <v>0.69</v>
      </c>
      <c r="AI781">
        <v>3</v>
      </c>
      <c r="AJ781">
        <v>10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16</v>
      </c>
    </row>
    <row r="782" spans="1:42">
      <c r="A782" t="s">
        <v>180</v>
      </c>
      <c r="B782" t="s">
        <v>16</v>
      </c>
      <c r="C782">
        <v>56</v>
      </c>
      <c r="D782">
        <v>2010</v>
      </c>
      <c r="E782">
        <v>3</v>
      </c>
      <c r="F782">
        <v>20</v>
      </c>
      <c r="G782">
        <v>61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0</v>
      </c>
      <c r="N782">
        <v>0.13</v>
      </c>
      <c r="O782">
        <v>-0.01</v>
      </c>
      <c r="P782">
        <v>-0.36</v>
      </c>
      <c r="Q782">
        <v>-1.03</v>
      </c>
      <c r="R782">
        <v>-1.03</v>
      </c>
      <c r="S782">
        <v>24</v>
      </c>
      <c r="T782">
        <v>3</v>
      </c>
      <c r="U782">
        <v>95</v>
      </c>
      <c r="V782">
        <v>102</v>
      </c>
      <c r="W782">
        <v>30</v>
      </c>
      <c r="X782">
        <v>62</v>
      </c>
      <c r="Y782">
        <v>124</v>
      </c>
      <c r="AA782">
        <v>30</v>
      </c>
      <c r="AB782">
        <v>12.09</v>
      </c>
      <c r="AC782">
        <v>13.04</v>
      </c>
      <c r="AD782">
        <v>9.61</v>
      </c>
      <c r="AE782">
        <v>0.2150857142857143</v>
      </c>
      <c r="AF782">
        <v>0.1676</v>
      </c>
      <c r="AG782">
        <v>2.02</v>
      </c>
      <c r="AH782">
        <v>2.2599999999999998</v>
      </c>
      <c r="AI782">
        <v>14</v>
      </c>
      <c r="AJ782">
        <v>16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3</v>
      </c>
    </row>
    <row r="783" spans="1:42">
      <c r="A783" t="s">
        <v>424</v>
      </c>
      <c r="B783" t="s">
        <v>3</v>
      </c>
      <c r="C783">
        <v>51</v>
      </c>
      <c r="D783">
        <v>2010</v>
      </c>
      <c r="E783">
        <v>2</v>
      </c>
      <c r="F783">
        <v>139</v>
      </c>
      <c r="G783">
        <v>114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-0.33</v>
      </c>
      <c r="P783">
        <v>-0.23</v>
      </c>
      <c r="Q783">
        <v>-0.79</v>
      </c>
      <c r="R783">
        <v>-0.82</v>
      </c>
      <c r="S783">
        <v>21</v>
      </c>
      <c r="T783">
        <v>6</v>
      </c>
      <c r="U783">
        <v>188</v>
      </c>
      <c r="V783" t="s">
        <v>1885</v>
      </c>
      <c r="W783">
        <v>92</v>
      </c>
      <c r="X783">
        <v>75</v>
      </c>
      <c r="Y783">
        <v>69</v>
      </c>
      <c r="Z783">
        <v>130</v>
      </c>
      <c r="AD783">
        <v>6.95</v>
      </c>
      <c r="AE783" t="s">
        <v>1885</v>
      </c>
      <c r="AF783" t="s">
        <v>1885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</row>
    <row r="784" spans="1:42">
      <c r="A784" t="s">
        <v>29</v>
      </c>
      <c r="B784" t="s">
        <v>16</v>
      </c>
      <c r="C784">
        <v>57</v>
      </c>
      <c r="D784">
        <v>2010</v>
      </c>
      <c r="E784">
        <v>3</v>
      </c>
      <c r="F784">
        <v>18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8</v>
      </c>
      <c r="N784">
        <v>0.56000000000000005</v>
      </c>
      <c r="O784">
        <v>0.56000000000000005</v>
      </c>
      <c r="P784">
        <v>0.56000000000000005</v>
      </c>
      <c r="Q784">
        <v>0.56000000000000005</v>
      </c>
      <c r="R784">
        <v>0.56000000000000005</v>
      </c>
      <c r="S784">
        <v>37</v>
      </c>
      <c r="T784">
        <v>3</v>
      </c>
      <c r="U784">
        <v>89</v>
      </c>
      <c r="V784">
        <v>23</v>
      </c>
      <c r="W784">
        <v>83</v>
      </c>
      <c r="X784">
        <v>93</v>
      </c>
      <c r="AA784">
        <v>27</v>
      </c>
      <c r="AB784">
        <v>11.21</v>
      </c>
      <c r="AC784">
        <v>16.02</v>
      </c>
      <c r="AE784">
        <v>0.26379999999999998</v>
      </c>
      <c r="AF784">
        <v>0.27177142857142861</v>
      </c>
      <c r="AG784">
        <v>1.63</v>
      </c>
      <c r="AH784">
        <v>1.89</v>
      </c>
      <c r="AI784">
        <v>16</v>
      </c>
      <c r="AJ784">
        <v>14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15</v>
      </c>
    </row>
    <row r="785" spans="1:42">
      <c r="A785" t="s">
        <v>116</v>
      </c>
      <c r="B785" t="s">
        <v>12</v>
      </c>
      <c r="C785">
        <v>22</v>
      </c>
      <c r="D785">
        <v>2010</v>
      </c>
      <c r="E785">
        <v>1</v>
      </c>
      <c r="F785">
        <v>31</v>
      </c>
      <c r="G785">
        <v>44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-0.17</v>
      </c>
      <c r="O785">
        <v>-0.49</v>
      </c>
      <c r="P785">
        <v>-0.49</v>
      </c>
      <c r="Q785">
        <v>-0.49</v>
      </c>
      <c r="R785">
        <v>-0.49</v>
      </c>
      <c r="S785">
        <v>27</v>
      </c>
      <c r="T785">
        <v>1</v>
      </c>
      <c r="U785">
        <v>3</v>
      </c>
      <c r="V785">
        <v>45</v>
      </c>
      <c r="W785">
        <v>41</v>
      </c>
      <c r="X785">
        <v>54.5</v>
      </c>
      <c r="Y785">
        <v>58</v>
      </c>
      <c r="AA785">
        <v>24</v>
      </c>
      <c r="AB785">
        <v>13.44</v>
      </c>
      <c r="AC785">
        <v>12.97</v>
      </c>
      <c r="AD785">
        <v>6.93</v>
      </c>
      <c r="AE785" t="s">
        <v>1885</v>
      </c>
      <c r="AF785" t="s">
        <v>1885</v>
      </c>
      <c r="AI785">
        <v>12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5</v>
      </c>
    </row>
    <row r="786" spans="1:42">
      <c r="A786" t="s">
        <v>94</v>
      </c>
      <c r="B786" t="s">
        <v>3</v>
      </c>
      <c r="C786">
        <v>52</v>
      </c>
      <c r="D786">
        <v>2010</v>
      </c>
      <c r="E786">
        <v>2</v>
      </c>
      <c r="F786">
        <v>55</v>
      </c>
      <c r="G786">
        <v>88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2</v>
      </c>
      <c r="N786">
        <v>-0.12</v>
      </c>
      <c r="O786">
        <v>-0.48</v>
      </c>
      <c r="P786">
        <v>-0.48</v>
      </c>
      <c r="Q786">
        <v>-0.48</v>
      </c>
      <c r="R786">
        <v>-0.48</v>
      </c>
      <c r="S786">
        <v>31</v>
      </c>
      <c r="T786">
        <v>6</v>
      </c>
      <c r="U786">
        <v>207</v>
      </c>
      <c r="V786">
        <v>49</v>
      </c>
      <c r="W786">
        <v>105</v>
      </c>
      <c r="AA786">
        <v>40</v>
      </c>
      <c r="AB786">
        <v>8.01</v>
      </c>
      <c r="AC786">
        <v>4.91</v>
      </c>
      <c r="AD786">
        <v>3.07</v>
      </c>
      <c r="AE786">
        <v>0.1096</v>
      </c>
      <c r="AF786">
        <v>5.6599999999999998E-2</v>
      </c>
      <c r="AG786">
        <v>1.89</v>
      </c>
      <c r="AH786">
        <v>1.1599999999999999</v>
      </c>
      <c r="AI786">
        <v>16</v>
      </c>
      <c r="AJ786">
        <v>16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9</v>
      </c>
    </row>
    <row r="787" spans="1:42">
      <c r="A787" t="s">
        <v>365</v>
      </c>
      <c r="B787" t="s">
        <v>12</v>
      </c>
      <c r="C787">
        <v>23</v>
      </c>
      <c r="D787">
        <v>2010</v>
      </c>
      <c r="E787">
        <v>1</v>
      </c>
      <c r="F787">
        <v>7</v>
      </c>
      <c r="G787">
        <v>17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0</v>
      </c>
      <c r="N787">
        <v>0.71</v>
      </c>
      <c r="O787">
        <v>0.8</v>
      </c>
      <c r="P787">
        <v>1.32</v>
      </c>
      <c r="Q787">
        <v>0.95</v>
      </c>
      <c r="R787">
        <v>0.95</v>
      </c>
      <c r="S787">
        <v>22</v>
      </c>
      <c r="T787">
        <v>1</v>
      </c>
      <c r="U787">
        <v>17</v>
      </c>
      <c r="V787">
        <v>28</v>
      </c>
      <c r="W787">
        <v>9</v>
      </c>
      <c r="X787">
        <v>18</v>
      </c>
      <c r="Y787">
        <v>22</v>
      </c>
      <c r="AA787">
        <v>27</v>
      </c>
      <c r="AB787">
        <v>11.45</v>
      </c>
      <c r="AC787">
        <v>19.53</v>
      </c>
      <c r="AD787">
        <v>16.23</v>
      </c>
      <c r="AE787" t="s">
        <v>1885</v>
      </c>
      <c r="AF787" t="s">
        <v>1885</v>
      </c>
      <c r="AI787">
        <v>10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2</v>
      </c>
    </row>
    <row r="788" spans="1:42">
      <c r="A788" t="s">
        <v>68</v>
      </c>
      <c r="B788" t="s">
        <v>16</v>
      </c>
      <c r="C788">
        <v>58</v>
      </c>
      <c r="D788">
        <v>2010</v>
      </c>
      <c r="E788">
        <v>3</v>
      </c>
      <c r="F788">
        <v>149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-0.19</v>
      </c>
      <c r="O788">
        <v>-0.19</v>
      </c>
      <c r="P788">
        <v>-0.19</v>
      </c>
      <c r="Q788">
        <v>-0.19</v>
      </c>
      <c r="R788">
        <v>-0.19</v>
      </c>
      <c r="S788">
        <v>26</v>
      </c>
      <c r="T788">
        <v>1</v>
      </c>
      <c r="U788">
        <v>32</v>
      </c>
      <c r="V788">
        <v>22</v>
      </c>
      <c r="W788">
        <v>115</v>
      </c>
      <c r="X788">
        <v>166</v>
      </c>
      <c r="AC788">
        <v>5.85</v>
      </c>
      <c r="AE788" t="s">
        <v>1885</v>
      </c>
      <c r="AF788">
        <v>9.6000000000000002E-2</v>
      </c>
      <c r="AH788">
        <v>1.56</v>
      </c>
      <c r="AJ788">
        <v>2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4</v>
      </c>
    </row>
    <row r="789" spans="1:42">
      <c r="A789" t="s">
        <v>63</v>
      </c>
      <c r="B789" t="s">
        <v>16</v>
      </c>
      <c r="C789">
        <v>59</v>
      </c>
      <c r="D789">
        <v>2010</v>
      </c>
      <c r="E789">
        <v>3</v>
      </c>
      <c r="F789">
        <v>74</v>
      </c>
      <c r="G789">
        <v>108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2</v>
      </c>
      <c r="N789">
        <v>-0.27</v>
      </c>
      <c r="O789">
        <v>-0.65</v>
      </c>
      <c r="P789">
        <v>-1.41</v>
      </c>
      <c r="Q789">
        <v>-1.2</v>
      </c>
      <c r="R789">
        <v>-1.22</v>
      </c>
      <c r="S789">
        <v>28</v>
      </c>
      <c r="T789">
        <v>4</v>
      </c>
      <c r="U789">
        <v>108</v>
      </c>
      <c r="V789">
        <v>28</v>
      </c>
      <c r="W789">
        <v>122</v>
      </c>
      <c r="X789">
        <v>84</v>
      </c>
      <c r="Z789">
        <v>99</v>
      </c>
      <c r="AA789">
        <v>32</v>
      </c>
      <c r="AB789">
        <v>11.7</v>
      </c>
      <c r="AC789">
        <v>6.86</v>
      </c>
      <c r="AD789">
        <v>4</v>
      </c>
      <c r="AE789">
        <v>0.29519999999999996</v>
      </c>
      <c r="AF789">
        <v>0.19005714285714287</v>
      </c>
      <c r="AG789">
        <v>2.2400000000000002</v>
      </c>
      <c r="AH789">
        <v>1.1000000000000001</v>
      </c>
      <c r="AI789">
        <v>14</v>
      </c>
      <c r="AJ789">
        <v>14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7</v>
      </c>
    </row>
    <row r="790" spans="1:42">
      <c r="A790" t="s">
        <v>333</v>
      </c>
      <c r="B790" t="s">
        <v>12</v>
      </c>
      <c r="C790">
        <v>24</v>
      </c>
      <c r="D790">
        <v>2010</v>
      </c>
      <c r="E790">
        <v>1</v>
      </c>
      <c r="F790">
        <v>12</v>
      </c>
      <c r="G790">
        <v>31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0.28000000000000003</v>
      </c>
      <c r="O790">
        <v>0.18</v>
      </c>
      <c r="P790">
        <v>-0.3</v>
      </c>
      <c r="Q790">
        <v>-0.54</v>
      </c>
      <c r="R790">
        <v>-0.8</v>
      </c>
      <c r="S790">
        <v>28</v>
      </c>
      <c r="T790">
        <v>7</v>
      </c>
      <c r="U790">
        <v>230</v>
      </c>
      <c r="V790">
        <v>14</v>
      </c>
      <c r="W790">
        <v>18</v>
      </c>
      <c r="X790">
        <v>34</v>
      </c>
      <c r="Y790">
        <v>50</v>
      </c>
      <c r="Z790">
        <v>46</v>
      </c>
      <c r="AA790">
        <v>21</v>
      </c>
      <c r="AB790">
        <v>13.37</v>
      </c>
      <c r="AC790">
        <v>19.010000000000002</v>
      </c>
      <c r="AD790">
        <v>13.38</v>
      </c>
      <c r="AE790" t="s">
        <v>1885</v>
      </c>
      <c r="AF790" t="s">
        <v>1885</v>
      </c>
      <c r="AI790">
        <v>15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6</v>
      </c>
    </row>
    <row r="791" spans="1:42">
      <c r="A791" t="s">
        <v>193</v>
      </c>
      <c r="B791" t="s">
        <v>16</v>
      </c>
      <c r="C791">
        <v>60</v>
      </c>
      <c r="D791">
        <v>2010</v>
      </c>
      <c r="E791">
        <v>3</v>
      </c>
      <c r="F791">
        <v>56</v>
      </c>
      <c r="G791">
        <v>73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-0.41</v>
      </c>
      <c r="O791">
        <v>-0.53</v>
      </c>
      <c r="P791">
        <v>-0.36</v>
      </c>
      <c r="Q791">
        <v>-0.46</v>
      </c>
      <c r="R791">
        <v>-0.46</v>
      </c>
      <c r="S791">
        <v>26</v>
      </c>
      <c r="T791">
        <v>3</v>
      </c>
      <c r="U791">
        <v>73</v>
      </c>
      <c r="V791" t="s">
        <v>1885</v>
      </c>
      <c r="W791">
        <v>74</v>
      </c>
      <c r="X791">
        <v>125</v>
      </c>
      <c r="Y791">
        <v>83</v>
      </c>
      <c r="Z791">
        <v>125</v>
      </c>
      <c r="AA791">
        <v>67</v>
      </c>
      <c r="AB791">
        <v>7.78</v>
      </c>
      <c r="AC791">
        <v>8.39</v>
      </c>
      <c r="AD791">
        <v>5.99</v>
      </c>
      <c r="AE791">
        <v>7.5200000000000003E-2</v>
      </c>
      <c r="AF791">
        <v>0.15594666666666665</v>
      </c>
      <c r="AG791">
        <v>2.41</v>
      </c>
      <c r="AH791">
        <v>1.52</v>
      </c>
      <c r="AI791">
        <v>14</v>
      </c>
      <c r="AJ791">
        <v>15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4</v>
      </c>
    </row>
    <row r="792" spans="1:42">
      <c r="A792" t="s">
        <v>105</v>
      </c>
      <c r="B792" t="s">
        <v>16</v>
      </c>
      <c r="C792">
        <v>61</v>
      </c>
      <c r="D792">
        <v>2010</v>
      </c>
      <c r="E792">
        <v>3</v>
      </c>
      <c r="F792">
        <v>41</v>
      </c>
      <c r="G792">
        <v>32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0.33</v>
      </c>
      <c r="O792">
        <v>0.56000000000000005</v>
      </c>
      <c r="P792">
        <v>7.0000000000000007E-2</v>
      </c>
      <c r="Q792">
        <v>-0.25</v>
      </c>
      <c r="R792">
        <v>-0.25</v>
      </c>
      <c r="S792">
        <v>29</v>
      </c>
      <c r="T792">
        <v>3</v>
      </c>
      <c r="U792">
        <v>71</v>
      </c>
      <c r="V792">
        <v>77</v>
      </c>
      <c r="W792">
        <v>69</v>
      </c>
      <c r="X792">
        <v>89</v>
      </c>
      <c r="Y792">
        <v>115</v>
      </c>
      <c r="Z792">
        <v>164</v>
      </c>
      <c r="AA792">
        <v>34</v>
      </c>
      <c r="AB792">
        <v>12.51</v>
      </c>
      <c r="AC792">
        <v>11.54</v>
      </c>
      <c r="AD792">
        <v>10.95</v>
      </c>
      <c r="AE792">
        <v>0.21587692307692308</v>
      </c>
      <c r="AF792">
        <v>0.16525714285714285</v>
      </c>
      <c r="AG792">
        <v>1.69</v>
      </c>
      <c r="AH792">
        <v>1.19</v>
      </c>
      <c r="AI792">
        <v>13</v>
      </c>
      <c r="AJ792">
        <v>14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8</v>
      </c>
    </row>
    <row r="793" spans="1:42">
      <c r="A793" t="s">
        <v>122</v>
      </c>
      <c r="B793" t="s">
        <v>16</v>
      </c>
      <c r="C793">
        <v>62</v>
      </c>
      <c r="D793">
        <v>2010</v>
      </c>
      <c r="E793">
        <v>3</v>
      </c>
      <c r="F793">
        <v>29</v>
      </c>
      <c r="G793">
        <v>118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8</v>
      </c>
      <c r="N793">
        <v>0.32</v>
      </c>
      <c r="O793">
        <v>-0.36</v>
      </c>
      <c r="P793">
        <v>-0.36</v>
      </c>
      <c r="Q793">
        <v>-0.36</v>
      </c>
      <c r="R793">
        <v>-0.36</v>
      </c>
      <c r="S793">
        <v>36</v>
      </c>
      <c r="T793">
        <v>4</v>
      </c>
      <c r="U793">
        <v>98</v>
      </c>
      <c r="V793">
        <v>49.5</v>
      </c>
      <c r="W793">
        <v>94</v>
      </c>
      <c r="X793">
        <v>75</v>
      </c>
      <c r="AA793">
        <v>18</v>
      </c>
      <c r="AB793">
        <v>13.63</v>
      </c>
      <c r="AC793">
        <v>11.45</v>
      </c>
      <c r="AD793">
        <v>3</v>
      </c>
      <c r="AE793">
        <v>0.27289999999999998</v>
      </c>
      <c r="AF793">
        <v>0.2089</v>
      </c>
      <c r="AG793">
        <v>1.95</v>
      </c>
      <c r="AH793">
        <v>1.7</v>
      </c>
      <c r="AI793">
        <v>16</v>
      </c>
      <c r="AJ793">
        <v>16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14</v>
      </c>
    </row>
    <row r="794" spans="1:42">
      <c r="A794" t="s">
        <v>360</v>
      </c>
      <c r="B794" t="s">
        <v>16</v>
      </c>
      <c r="C794">
        <v>63</v>
      </c>
      <c r="D794">
        <v>2010</v>
      </c>
      <c r="E794">
        <v>3</v>
      </c>
      <c r="F794">
        <v>24</v>
      </c>
      <c r="G794">
        <v>57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0</v>
      </c>
      <c r="N794">
        <v>0.71</v>
      </c>
      <c r="O794">
        <v>0.47</v>
      </c>
      <c r="P794">
        <v>0.87</v>
      </c>
      <c r="Q794">
        <v>0.56999999999999995</v>
      </c>
      <c r="R794">
        <v>0.56999999999999995</v>
      </c>
      <c r="S794">
        <v>25</v>
      </c>
      <c r="T794">
        <v>8</v>
      </c>
      <c r="U794">
        <v>300</v>
      </c>
      <c r="V794">
        <v>63</v>
      </c>
      <c r="W794">
        <v>39</v>
      </c>
      <c r="X794">
        <v>69</v>
      </c>
      <c r="Y794">
        <v>113</v>
      </c>
      <c r="AA794">
        <v>31</v>
      </c>
      <c r="AB794">
        <v>10.31</v>
      </c>
      <c r="AC794">
        <v>11.98</v>
      </c>
      <c r="AD794">
        <v>7.73</v>
      </c>
      <c r="AE794">
        <v>0.21240000000000001</v>
      </c>
      <c r="AF794">
        <v>0.23230000000000001</v>
      </c>
      <c r="AG794">
        <v>2.04</v>
      </c>
      <c r="AH794">
        <v>1.84</v>
      </c>
      <c r="AI794">
        <v>16</v>
      </c>
      <c r="AJ794">
        <v>16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3</v>
      </c>
    </row>
    <row r="795" spans="1:42">
      <c r="A795" t="s">
        <v>425</v>
      </c>
      <c r="B795" t="s">
        <v>3</v>
      </c>
      <c r="C795">
        <v>53</v>
      </c>
      <c r="D795">
        <v>2010</v>
      </c>
      <c r="E795">
        <v>2</v>
      </c>
      <c r="F795">
        <v>139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-0.17</v>
      </c>
      <c r="O795">
        <v>-0.17</v>
      </c>
      <c r="P795">
        <v>-0.17</v>
      </c>
      <c r="Q795">
        <v>-0.17</v>
      </c>
      <c r="R795">
        <v>-0.17</v>
      </c>
      <c r="S795">
        <v>24</v>
      </c>
      <c r="T795">
        <v>8</v>
      </c>
      <c r="U795">
        <v>300</v>
      </c>
      <c r="V795" t="s">
        <v>1885</v>
      </c>
      <c r="W795">
        <v>114</v>
      </c>
      <c r="AA795">
        <v>162</v>
      </c>
      <c r="AC795">
        <v>0.93</v>
      </c>
      <c r="AE795" t="s">
        <v>1885</v>
      </c>
      <c r="AF795">
        <v>2.3466666666666667E-2</v>
      </c>
      <c r="AH795">
        <v>1.75</v>
      </c>
      <c r="AJ795">
        <v>3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3</v>
      </c>
    </row>
    <row r="796" spans="1:42">
      <c r="A796" t="s">
        <v>164</v>
      </c>
      <c r="B796" t="s">
        <v>16</v>
      </c>
      <c r="C796">
        <v>64</v>
      </c>
      <c r="D796">
        <v>2010</v>
      </c>
      <c r="E796">
        <v>3</v>
      </c>
      <c r="F796">
        <v>83</v>
      </c>
      <c r="G796">
        <v>20</v>
      </c>
      <c r="H796">
        <v>0</v>
      </c>
      <c r="I796">
        <v>1</v>
      </c>
      <c r="J796">
        <v>1</v>
      </c>
      <c r="K796">
        <v>1</v>
      </c>
      <c r="L796">
        <v>1</v>
      </c>
      <c r="M796">
        <v>0</v>
      </c>
      <c r="N796">
        <v>-0.45</v>
      </c>
      <c r="O796">
        <v>0.21</v>
      </c>
      <c r="P796">
        <v>0.21</v>
      </c>
      <c r="Q796">
        <v>0.21</v>
      </c>
      <c r="R796">
        <v>0.21</v>
      </c>
      <c r="S796">
        <v>25</v>
      </c>
      <c r="T796">
        <v>3</v>
      </c>
      <c r="U796">
        <v>75</v>
      </c>
      <c r="V796">
        <v>83</v>
      </c>
      <c r="W796">
        <v>141</v>
      </c>
      <c r="X796">
        <v>55</v>
      </c>
      <c r="AA796">
        <v>113</v>
      </c>
      <c r="AB796">
        <v>11.9</v>
      </c>
      <c r="AC796">
        <v>5.64</v>
      </c>
      <c r="AD796">
        <v>14.7</v>
      </c>
      <c r="AE796">
        <v>0.23680000000000001</v>
      </c>
      <c r="AF796">
        <v>0.14765714285714288</v>
      </c>
      <c r="AG796">
        <v>2.04</v>
      </c>
      <c r="AH796">
        <v>0.8</v>
      </c>
      <c r="AI796">
        <v>3</v>
      </c>
      <c r="AJ796">
        <v>14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4</v>
      </c>
    </row>
    <row r="797" spans="1:42">
      <c r="A797" t="s">
        <v>426</v>
      </c>
      <c r="B797" t="s">
        <v>16</v>
      </c>
      <c r="C797">
        <v>65</v>
      </c>
      <c r="D797">
        <v>2010</v>
      </c>
      <c r="E797">
        <v>3</v>
      </c>
      <c r="F797">
        <v>73</v>
      </c>
      <c r="G797">
        <v>61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-0.49</v>
      </c>
      <c r="O797">
        <v>-0.31</v>
      </c>
      <c r="P797">
        <v>-0.06</v>
      </c>
      <c r="Q797">
        <v>-0.1</v>
      </c>
      <c r="R797">
        <v>0.41</v>
      </c>
      <c r="S797">
        <v>24</v>
      </c>
      <c r="T797">
        <v>3</v>
      </c>
      <c r="U797">
        <v>78</v>
      </c>
      <c r="V797" t="s">
        <v>1885</v>
      </c>
      <c r="W797">
        <v>86</v>
      </c>
      <c r="X797">
        <v>59</v>
      </c>
      <c r="Y797">
        <v>74</v>
      </c>
      <c r="Z797">
        <v>91</v>
      </c>
      <c r="AC797">
        <v>6.91</v>
      </c>
      <c r="AD797">
        <v>7.21</v>
      </c>
      <c r="AE797" t="s">
        <v>1885</v>
      </c>
      <c r="AF797">
        <v>0.19005714285714287</v>
      </c>
      <c r="AH797">
        <v>1.38</v>
      </c>
      <c r="AJ797">
        <v>14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</row>
    <row r="798" spans="1:42">
      <c r="A798" t="s">
        <v>151</v>
      </c>
      <c r="B798" t="s">
        <v>16</v>
      </c>
      <c r="C798">
        <v>66</v>
      </c>
      <c r="D798">
        <v>2010</v>
      </c>
      <c r="E798">
        <v>3</v>
      </c>
      <c r="F798">
        <v>43</v>
      </c>
      <c r="G798">
        <v>49</v>
      </c>
      <c r="H798">
        <v>0</v>
      </c>
      <c r="I798">
        <v>0</v>
      </c>
      <c r="J798">
        <v>1</v>
      </c>
      <c r="K798">
        <v>1</v>
      </c>
      <c r="L798">
        <v>1</v>
      </c>
      <c r="M798">
        <v>0</v>
      </c>
      <c r="N798">
        <v>-0.13</v>
      </c>
      <c r="O798">
        <v>-0.14000000000000001</v>
      </c>
      <c r="P798">
        <v>0.72</v>
      </c>
      <c r="Q798">
        <v>0.93</v>
      </c>
      <c r="R798">
        <v>1.19</v>
      </c>
      <c r="S798">
        <v>26</v>
      </c>
      <c r="T798">
        <v>3</v>
      </c>
      <c r="U798">
        <v>78</v>
      </c>
      <c r="V798">
        <v>72</v>
      </c>
      <c r="W798">
        <v>57.5</v>
      </c>
      <c r="X798">
        <v>85</v>
      </c>
      <c r="Y798">
        <v>37</v>
      </c>
      <c r="Z798">
        <v>71</v>
      </c>
      <c r="AA798">
        <v>70</v>
      </c>
      <c r="AB798">
        <v>6.63</v>
      </c>
      <c r="AC798">
        <v>9.24</v>
      </c>
      <c r="AD798">
        <v>8.9700000000000006</v>
      </c>
      <c r="AE798">
        <v>0.1139</v>
      </c>
      <c r="AF798">
        <v>0.16700000000000001</v>
      </c>
      <c r="AG798">
        <v>1.07</v>
      </c>
      <c r="AH798">
        <v>1.68</v>
      </c>
      <c r="AI798">
        <v>16</v>
      </c>
      <c r="AJ798">
        <v>16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4</v>
      </c>
    </row>
    <row r="799" spans="1:42">
      <c r="A799" t="s">
        <v>127</v>
      </c>
      <c r="B799" t="s">
        <v>12</v>
      </c>
      <c r="C799">
        <v>25</v>
      </c>
      <c r="D799">
        <v>2010</v>
      </c>
      <c r="E799">
        <v>1</v>
      </c>
      <c r="G799">
        <v>58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O799">
        <v>-0.25</v>
      </c>
      <c r="P799">
        <v>-0.44</v>
      </c>
      <c r="Q799">
        <v>-0.44</v>
      </c>
      <c r="R799">
        <v>-0.44</v>
      </c>
      <c r="S799">
        <v>27</v>
      </c>
      <c r="T799">
        <v>1</v>
      </c>
      <c r="U799">
        <v>10</v>
      </c>
      <c r="V799">
        <v>31</v>
      </c>
      <c r="W799">
        <v>53</v>
      </c>
      <c r="AA799">
        <v>56</v>
      </c>
      <c r="AB799">
        <v>1.35</v>
      </c>
      <c r="AD799">
        <v>4.09</v>
      </c>
      <c r="AE799" t="s">
        <v>1885</v>
      </c>
      <c r="AF799" t="s">
        <v>1885</v>
      </c>
      <c r="AI799">
        <v>8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5</v>
      </c>
    </row>
    <row r="800" spans="1:42">
      <c r="A800" t="s">
        <v>59</v>
      </c>
      <c r="B800" t="s">
        <v>3</v>
      </c>
      <c r="C800">
        <v>54</v>
      </c>
      <c r="D800">
        <v>2010</v>
      </c>
      <c r="E800">
        <v>2</v>
      </c>
      <c r="F800">
        <v>83</v>
      </c>
      <c r="G800">
        <v>41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2</v>
      </c>
      <c r="N800">
        <v>-0.04</v>
      </c>
      <c r="O800">
        <v>0.05</v>
      </c>
      <c r="P800">
        <v>-0.19</v>
      </c>
      <c r="Q800">
        <v>-0.19</v>
      </c>
      <c r="R800">
        <v>-0.19</v>
      </c>
      <c r="S800">
        <v>24</v>
      </c>
      <c r="T800">
        <v>3</v>
      </c>
      <c r="U800">
        <v>64</v>
      </c>
      <c r="V800">
        <v>15</v>
      </c>
      <c r="W800">
        <v>103</v>
      </c>
      <c r="X800">
        <v>55</v>
      </c>
      <c r="Y800">
        <v>88</v>
      </c>
      <c r="AA800">
        <v>21</v>
      </c>
      <c r="AB800">
        <v>14.28</v>
      </c>
      <c r="AC800">
        <v>5.97</v>
      </c>
      <c r="AD800">
        <v>16.79</v>
      </c>
      <c r="AE800">
        <v>0.12332307692307692</v>
      </c>
      <c r="AF800">
        <v>6.7999999999999991E-2</v>
      </c>
      <c r="AG800">
        <v>1.46</v>
      </c>
      <c r="AH800">
        <v>1.48</v>
      </c>
      <c r="AI800">
        <v>13</v>
      </c>
      <c r="AJ800">
        <v>6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3</v>
      </c>
    </row>
    <row r="801" spans="1:42">
      <c r="A801" t="s">
        <v>356</v>
      </c>
      <c r="B801" t="s">
        <v>3</v>
      </c>
      <c r="C801">
        <v>55</v>
      </c>
      <c r="D801">
        <v>2010</v>
      </c>
      <c r="E801">
        <v>2</v>
      </c>
      <c r="F801">
        <v>70</v>
      </c>
      <c r="G801">
        <v>59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-0.44</v>
      </c>
      <c r="O801">
        <v>-0.86</v>
      </c>
      <c r="P801">
        <v>-0.88</v>
      </c>
      <c r="Q801">
        <v>-0.88</v>
      </c>
      <c r="R801">
        <v>-0.88</v>
      </c>
      <c r="S801">
        <v>26</v>
      </c>
      <c r="T801">
        <v>6</v>
      </c>
      <c r="U801">
        <v>209</v>
      </c>
      <c r="V801">
        <v>55</v>
      </c>
      <c r="W801">
        <v>60</v>
      </c>
      <c r="X801">
        <v>71</v>
      </c>
      <c r="Y801">
        <v>127</v>
      </c>
      <c r="AA801">
        <v>79</v>
      </c>
      <c r="AB801">
        <v>5.48</v>
      </c>
      <c r="AC801">
        <v>4.07</v>
      </c>
      <c r="AD801">
        <v>4.55</v>
      </c>
      <c r="AE801">
        <v>2.1600000000000001E-2</v>
      </c>
      <c r="AF801">
        <v>2.8799999999999999E-2</v>
      </c>
      <c r="AG801">
        <v>1.81</v>
      </c>
      <c r="AH801">
        <v>0.71</v>
      </c>
      <c r="AI801">
        <v>8</v>
      </c>
      <c r="AJ801">
        <v>13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2</v>
      </c>
    </row>
    <row r="802" spans="1:42">
      <c r="A802" t="s">
        <v>161</v>
      </c>
      <c r="B802" t="s">
        <v>3</v>
      </c>
      <c r="C802">
        <v>56</v>
      </c>
      <c r="D802">
        <v>2010</v>
      </c>
      <c r="E802">
        <v>2</v>
      </c>
      <c r="F802">
        <v>86</v>
      </c>
      <c r="G802">
        <v>79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-0.43</v>
      </c>
      <c r="O802">
        <v>-1.06</v>
      </c>
      <c r="P802">
        <v>-1.55</v>
      </c>
      <c r="Q802">
        <v>-1.55</v>
      </c>
      <c r="R802">
        <v>-2.16</v>
      </c>
      <c r="S802">
        <v>28</v>
      </c>
      <c r="T802">
        <v>4</v>
      </c>
      <c r="U802">
        <v>117</v>
      </c>
      <c r="V802">
        <v>39</v>
      </c>
      <c r="W802">
        <v>111</v>
      </c>
      <c r="X802">
        <v>93</v>
      </c>
      <c r="Y802">
        <v>133</v>
      </c>
      <c r="AA802">
        <v>69</v>
      </c>
      <c r="AB802">
        <v>8.73</v>
      </c>
      <c r="AC802">
        <v>2.06</v>
      </c>
      <c r="AD802">
        <v>2.85</v>
      </c>
      <c r="AE802">
        <v>0.13965714285714287</v>
      </c>
      <c r="AF802">
        <v>1.84E-2</v>
      </c>
      <c r="AG802">
        <v>1.28</v>
      </c>
      <c r="AH802">
        <v>1.32</v>
      </c>
      <c r="AI802">
        <v>7</v>
      </c>
      <c r="AJ802">
        <v>16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5</v>
      </c>
    </row>
    <row r="803" spans="1:42">
      <c r="A803" t="s">
        <v>188</v>
      </c>
      <c r="B803" t="s">
        <v>16</v>
      </c>
      <c r="C803">
        <v>67</v>
      </c>
      <c r="D803">
        <v>2010</v>
      </c>
      <c r="E803">
        <v>3</v>
      </c>
      <c r="F803">
        <v>94</v>
      </c>
      <c r="G803">
        <v>44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-1.02</v>
      </c>
      <c r="O803">
        <v>-0.57999999999999996</v>
      </c>
      <c r="P803">
        <v>-1.08</v>
      </c>
      <c r="Q803">
        <v>-1.08</v>
      </c>
      <c r="R803">
        <v>-1.08</v>
      </c>
      <c r="S803">
        <v>25</v>
      </c>
      <c r="T803">
        <v>3</v>
      </c>
      <c r="U803">
        <v>81</v>
      </c>
      <c r="V803">
        <v>105</v>
      </c>
      <c r="W803">
        <v>132</v>
      </c>
      <c r="X803">
        <v>141</v>
      </c>
      <c r="AA803">
        <v>103</v>
      </c>
      <c r="AB803">
        <v>4.93</v>
      </c>
      <c r="AC803">
        <v>6.16</v>
      </c>
      <c r="AD803">
        <v>9.56</v>
      </c>
      <c r="AE803">
        <v>7.4666666666666673E-2</v>
      </c>
      <c r="AF803">
        <v>0.16975999999999999</v>
      </c>
      <c r="AG803">
        <v>1.37</v>
      </c>
      <c r="AH803">
        <v>1.1299999999999999</v>
      </c>
      <c r="AI803">
        <v>9</v>
      </c>
      <c r="AJ803">
        <v>10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3</v>
      </c>
    </row>
    <row r="804" spans="1:42">
      <c r="A804" t="s">
        <v>27</v>
      </c>
      <c r="B804" t="s">
        <v>3</v>
      </c>
      <c r="C804">
        <v>57</v>
      </c>
      <c r="D804">
        <v>2010</v>
      </c>
      <c r="E804">
        <v>2</v>
      </c>
      <c r="F804">
        <v>51</v>
      </c>
      <c r="G804">
        <v>25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3</v>
      </c>
      <c r="N804">
        <v>-7.0000000000000007E-2</v>
      </c>
      <c r="O804">
        <v>0.45</v>
      </c>
      <c r="P804">
        <v>1.21</v>
      </c>
      <c r="Q804">
        <v>1.04</v>
      </c>
      <c r="R804">
        <v>1.04</v>
      </c>
      <c r="S804">
        <v>29</v>
      </c>
      <c r="T804">
        <v>1</v>
      </c>
      <c r="U804">
        <v>23</v>
      </c>
      <c r="V804">
        <v>47</v>
      </c>
      <c r="W804">
        <v>64</v>
      </c>
      <c r="X804">
        <v>39</v>
      </c>
      <c r="Y804">
        <v>78</v>
      </c>
      <c r="AA804">
        <v>30</v>
      </c>
      <c r="AB804">
        <v>10.79</v>
      </c>
      <c r="AC804">
        <v>6.21</v>
      </c>
      <c r="AD804">
        <v>11.93</v>
      </c>
      <c r="AE804">
        <v>4.5440000000000001E-2</v>
      </c>
      <c r="AF804">
        <v>3.7973333333333331E-2</v>
      </c>
      <c r="AG804">
        <v>1.47</v>
      </c>
      <c r="AH804">
        <v>0.71</v>
      </c>
      <c r="AI804">
        <v>15</v>
      </c>
      <c r="AJ804">
        <v>15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8</v>
      </c>
    </row>
    <row r="805" spans="1:42">
      <c r="A805" t="s">
        <v>128</v>
      </c>
      <c r="B805" t="s">
        <v>12</v>
      </c>
      <c r="C805">
        <v>26</v>
      </c>
      <c r="D805">
        <v>2010</v>
      </c>
      <c r="E805">
        <v>1</v>
      </c>
      <c r="F805">
        <v>25</v>
      </c>
      <c r="G805">
        <v>34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0.15</v>
      </c>
      <c r="O805">
        <v>0.23</v>
      </c>
      <c r="P805">
        <v>-0.43</v>
      </c>
      <c r="Q805">
        <v>-0.69</v>
      </c>
      <c r="R805">
        <v>-1.21</v>
      </c>
      <c r="S805">
        <v>29</v>
      </c>
      <c r="T805">
        <v>1</v>
      </c>
      <c r="U805">
        <v>25</v>
      </c>
      <c r="V805">
        <v>24</v>
      </c>
      <c r="W805">
        <v>32</v>
      </c>
      <c r="X805">
        <v>46</v>
      </c>
      <c r="AA805">
        <v>14</v>
      </c>
      <c r="AB805">
        <v>16.52</v>
      </c>
      <c r="AC805">
        <v>14.28</v>
      </c>
      <c r="AD805">
        <v>15.47</v>
      </c>
      <c r="AE805" t="s">
        <v>1885</v>
      </c>
      <c r="AF805" t="s">
        <v>1885</v>
      </c>
      <c r="AI805">
        <v>16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6</v>
      </c>
    </row>
    <row r="806" spans="1:42">
      <c r="A806" t="s">
        <v>427</v>
      </c>
      <c r="B806" t="s">
        <v>12</v>
      </c>
      <c r="C806">
        <v>27</v>
      </c>
      <c r="D806">
        <v>2010</v>
      </c>
      <c r="E806">
        <v>1</v>
      </c>
      <c r="F806">
        <v>38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-0.04</v>
      </c>
      <c r="O806">
        <v>-0.04</v>
      </c>
      <c r="P806">
        <v>-0.04</v>
      </c>
      <c r="Q806">
        <v>-0.04</v>
      </c>
      <c r="R806">
        <v>-0.49</v>
      </c>
      <c r="S806">
        <v>23</v>
      </c>
      <c r="T806">
        <v>2</v>
      </c>
      <c r="U806">
        <v>48</v>
      </c>
      <c r="V806" t="s">
        <v>1885</v>
      </c>
      <c r="W806">
        <v>43</v>
      </c>
      <c r="AC806">
        <v>5.23</v>
      </c>
      <c r="AE806" t="s">
        <v>1885</v>
      </c>
      <c r="AF806" t="s">
        <v>1885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</row>
    <row r="807" spans="1:42">
      <c r="A807" t="s">
        <v>241</v>
      </c>
      <c r="B807" t="s">
        <v>16</v>
      </c>
      <c r="C807">
        <v>69</v>
      </c>
      <c r="D807">
        <v>2010</v>
      </c>
      <c r="E807">
        <v>3</v>
      </c>
      <c r="F807">
        <v>92</v>
      </c>
      <c r="G807">
        <v>59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0.1</v>
      </c>
      <c r="O807">
        <v>-0.11</v>
      </c>
      <c r="P807">
        <v>-0.59</v>
      </c>
      <c r="Q807">
        <v>-0.69</v>
      </c>
      <c r="R807">
        <v>-0.69</v>
      </c>
      <c r="S807">
        <v>27</v>
      </c>
      <c r="T807">
        <v>8</v>
      </c>
      <c r="U807">
        <v>300</v>
      </c>
      <c r="V807">
        <v>112</v>
      </c>
      <c r="W807">
        <v>130</v>
      </c>
      <c r="X807">
        <v>130</v>
      </c>
      <c r="Y807">
        <v>130</v>
      </c>
      <c r="AA807">
        <v>79</v>
      </c>
      <c r="AB807">
        <v>5.23</v>
      </c>
      <c r="AC807">
        <v>4.33</v>
      </c>
      <c r="AD807">
        <v>7.46</v>
      </c>
      <c r="AE807" t="s">
        <v>1885</v>
      </c>
      <c r="AF807" t="s">
        <v>1885</v>
      </c>
      <c r="AI807">
        <v>16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6</v>
      </c>
    </row>
    <row r="808" spans="1:42">
      <c r="A808" t="s">
        <v>346</v>
      </c>
      <c r="B808" t="s">
        <v>16</v>
      </c>
      <c r="C808">
        <v>70</v>
      </c>
      <c r="D808">
        <v>2010</v>
      </c>
      <c r="E808">
        <v>3</v>
      </c>
      <c r="F808">
        <v>86</v>
      </c>
      <c r="G808">
        <v>27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-0.78</v>
      </c>
      <c r="O808">
        <v>-0.65</v>
      </c>
      <c r="P808">
        <v>-0.38</v>
      </c>
      <c r="Q808">
        <v>-0.97</v>
      </c>
      <c r="R808">
        <v>-1.83</v>
      </c>
      <c r="S808">
        <v>23</v>
      </c>
      <c r="T808">
        <v>1</v>
      </c>
      <c r="U808">
        <v>7</v>
      </c>
      <c r="V808">
        <v>44</v>
      </c>
      <c r="W808">
        <v>101</v>
      </c>
      <c r="X808">
        <v>42</v>
      </c>
      <c r="Y808">
        <v>68</v>
      </c>
      <c r="Z808">
        <v>121</v>
      </c>
      <c r="AA808">
        <v>116</v>
      </c>
      <c r="AB808">
        <v>2.66</v>
      </c>
      <c r="AC808">
        <v>4.8899999999999997</v>
      </c>
      <c r="AD808">
        <v>12.37</v>
      </c>
      <c r="AE808">
        <v>0.12596363636363636</v>
      </c>
      <c r="AF808">
        <v>0.14314666666666667</v>
      </c>
      <c r="AG808">
        <v>0.38</v>
      </c>
      <c r="AH808">
        <v>0.93</v>
      </c>
      <c r="AI808">
        <v>11</v>
      </c>
      <c r="AJ808">
        <v>15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2</v>
      </c>
    </row>
    <row r="809" spans="1:42">
      <c r="A809" t="s">
        <v>86</v>
      </c>
      <c r="B809" t="s">
        <v>16</v>
      </c>
      <c r="C809">
        <v>71.5</v>
      </c>
      <c r="D809">
        <v>2010</v>
      </c>
      <c r="E809">
        <v>3</v>
      </c>
      <c r="F809">
        <v>104</v>
      </c>
      <c r="G809">
        <v>137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-0.63</v>
      </c>
      <c r="O809">
        <v>-0.72</v>
      </c>
      <c r="P809">
        <v>-0.72</v>
      </c>
      <c r="Q809">
        <v>-0.72</v>
      </c>
      <c r="R809">
        <v>-0.72</v>
      </c>
      <c r="S809">
        <v>30</v>
      </c>
      <c r="T809">
        <v>3</v>
      </c>
      <c r="U809">
        <v>78</v>
      </c>
      <c r="V809">
        <v>30</v>
      </c>
      <c r="W809">
        <v>113</v>
      </c>
      <c r="AA809">
        <v>44</v>
      </c>
      <c r="AB809">
        <v>8.8000000000000007</v>
      </c>
      <c r="AC809">
        <v>3.74</v>
      </c>
      <c r="AD809">
        <v>3.22</v>
      </c>
      <c r="AE809">
        <v>0.1701</v>
      </c>
      <c r="AF809">
        <v>0.13314285714285715</v>
      </c>
      <c r="AG809">
        <v>1.2</v>
      </c>
      <c r="AH809">
        <v>0.72</v>
      </c>
      <c r="AI809">
        <v>16</v>
      </c>
      <c r="AJ809">
        <v>14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7</v>
      </c>
    </row>
    <row r="810" spans="1:42">
      <c r="A810" t="s">
        <v>45</v>
      </c>
      <c r="B810" t="s">
        <v>16</v>
      </c>
      <c r="C810">
        <v>71.5</v>
      </c>
      <c r="D810">
        <v>2010</v>
      </c>
      <c r="E810">
        <v>3</v>
      </c>
      <c r="F810">
        <v>58</v>
      </c>
      <c r="G810">
        <v>69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0.02</v>
      </c>
      <c r="O810">
        <v>-0.31</v>
      </c>
      <c r="P810">
        <v>-0.31</v>
      </c>
      <c r="Q810">
        <v>-0.31</v>
      </c>
      <c r="R810">
        <v>-0.31</v>
      </c>
      <c r="S810">
        <v>29</v>
      </c>
      <c r="T810">
        <v>1</v>
      </c>
      <c r="U810">
        <v>7</v>
      </c>
      <c r="V810">
        <v>15</v>
      </c>
      <c r="W810">
        <v>70.5</v>
      </c>
      <c r="AA810">
        <v>45</v>
      </c>
      <c r="AB810">
        <v>9.31</v>
      </c>
      <c r="AC810">
        <v>8</v>
      </c>
      <c r="AD810">
        <v>6.65</v>
      </c>
      <c r="AE810">
        <v>0.17194666666666666</v>
      </c>
      <c r="AF810">
        <v>0.1168</v>
      </c>
      <c r="AG810">
        <v>1.21</v>
      </c>
      <c r="AH810">
        <v>1.18</v>
      </c>
      <c r="AI810">
        <v>15</v>
      </c>
      <c r="AJ810">
        <v>15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7</v>
      </c>
    </row>
    <row r="811" spans="1:42">
      <c r="A811" t="s">
        <v>257</v>
      </c>
      <c r="B811" t="s">
        <v>49</v>
      </c>
      <c r="C811">
        <v>18</v>
      </c>
      <c r="D811">
        <v>2010</v>
      </c>
      <c r="E811">
        <v>4</v>
      </c>
      <c r="F811">
        <v>33</v>
      </c>
      <c r="G811">
        <v>13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-0.46</v>
      </c>
      <c r="O811">
        <v>0.14000000000000001</v>
      </c>
      <c r="P811">
        <v>0.09</v>
      </c>
      <c r="Q811">
        <v>-0.37</v>
      </c>
      <c r="R811">
        <v>-0.37</v>
      </c>
      <c r="S811">
        <v>24</v>
      </c>
      <c r="T811">
        <v>2</v>
      </c>
      <c r="U811">
        <v>48</v>
      </c>
      <c r="V811" t="s">
        <v>1885</v>
      </c>
      <c r="W811">
        <v>36</v>
      </c>
      <c r="X811">
        <v>9</v>
      </c>
      <c r="Y811">
        <v>23</v>
      </c>
      <c r="AA811">
        <v>15</v>
      </c>
      <c r="AB811">
        <v>8.43</v>
      </c>
      <c r="AC811">
        <v>4.41</v>
      </c>
      <c r="AD811">
        <v>13.03</v>
      </c>
      <c r="AE811">
        <v>0.13830000000000001</v>
      </c>
      <c r="AF811">
        <v>5.0900000000000001E-2</v>
      </c>
      <c r="AG811">
        <v>1.53</v>
      </c>
      <c r="AH811">
        <v>1.86</v>
      </c>
      <c r="AI811">
        <v>16</v>
      </c>
      <c r="AJ811">
        <v>16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3</v>
      </c>
    </row>
    <row r="812" spans="1:42">
      <c r="A812" t="s">
        <v>366</v>
      </c>
      <c r="B812" t="s">
        <v>49</v>
      </c>
      <c r="C812">
        <v>19</v>
      </c>
      <c r="D812">
        <v>2010</v>
      </c>
      <c r="E812">
        <v>4</v>
      </c>
      <c r="F812">
        <v>32</v>
      </c>
      <c r="G812">
        <v>15</v>
      </c>
      <c r="H812">
        <v>0</v>
      </c>
      <c r="I812">
        <v>0</v>
      </c>
      <c r="J812">
        <v>0</v>
      </c>
      <c r="K812">
        <v>1</v>
      </c>
      <c r="L812">
        <v>1</v>
      </c>
      <c r="M812">
        <v>0</v>
      </c>
      <c r="N812">
        <v>-0.7</v>
      </c>
      <c r="O812">
        <v>-0.87</v>
      </c>
      <c r="P812">
        <v>-0.83</v>
      </c>
      <c r="Q812">
        <v>-0.61</v>
      </c>
      <c r="R812">
        <v>-0.65</v>
      </c>
      <c r="S812">
        <v>23</v>
      </c>
      <c r="T812">
        <v>3</v>
      </c>
      <c r="U812">
        <v>89</v>
      </c>
      <c r="V812">
        <v>22</v>
      </c>
      <c r="W812">
        <v>17</v>
      </c>
      <c r="X812">
        <v>12</v>
      </c>
      <c r="Y812">
        <v>10</v>
      </c>
      <c r="Z812">
        <v>25</v>
      </c>
      <c r="AA812">
        <v>68</v>
      </c>
      <c r="AB812">
        <v>1.17</v>
      </c>
      <c r="AC812">
        <v>4.4400000000000004</v>
      </c>
      <c r="AD812">
        <v>8.93</v>
      </c>
      <c r="AE812">
        <v>3.4742857142857145E-2</v>
      </c>
      <c r="AF812">
        <v>0.11187692307692307</v>
      </c>
      <c r="AG812">
        <v>1.19</v>
      </c>
      <c r="AH812">
        <v>2.36</v>
      </c>
      <c r="AI812">
        <v>14</v>
      </c>
      <c r="AJ812">
        <v>13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2</v>
      </c>
    </row>
    <row r="813" spans="1:42">
      <c r="A813" t="s">
        <v>428</v>
      </c>
      <c r="B813" t="s">
        <v>3</v>
      </c>
      <c r="C813">
        <v>58</v>
      </c>
      <c r="D813">
        <v>2010</v>
      </c>
      <c r="E813">
        <v>2</v>
      </c>
      <c r="F813">
        <v>81</v>
      </c>
      <c r="G813">
        <v>97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-0.53</v>
      </c>
      <c r="O813">
        <v>-1.33</v>
      </c>
      <c r="P813">
        <v>-2.11</v>
      </c>
      <c r="Q813">
        <v>-2.72</v>
      </c>
      <c r="R813">
        <v>-3.11</v>
      </c>
      <c r="S813">
        <v>23</v>
      </c>
      <c r="T813">
        <v>6</v>
      </c>
      <c r="U813">
        <v>173</v>
      </c>
      <c r="V813" t="s">
        <v>1885</v>
      </c>
      <c r="W813">
        <v>72</v>
      </c>
      <c r="X813">
        <v>112</v>
      </c>
      <c r="AC813">
        <v>5.23</v>
      </c>
      <c r="AD813">
        <v>5.58</v>
      </c>
      <c r="AE813" t="s">
        <v>1885</v>
      </c>
      <c r="AF813">
        <v>2.2599999999999999E-2</v>
      </c>
      <c r="AH813">
        <v>0.35</v>
      </c>
      <c r="AJ813">
        <v>8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</v>
      </c>
    </row>
    <row r="814" spans="1:42">
      <c r="A814" t="s">
        <v>186</v>
      </c>
      <c r="B814" t="s">
        <v>16</v>
      </c>
      <c r="C814">
        <v>73</v>
      </c>
      <c r="D814">
        <v>2010</v>
      </c>
      <c r="E814">
        <v>3</v>
      </c>
      <c r="F814">
        <v>38</v>
      </c>
      <c r="G814">
        <v>26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0.19</v>
      </c>
      <c r="O814">
        <v>0.55000000000000004</v>
      </c>
      <c r="P814">
        <v>0.55000000000000004</v>
      </c>
      <c r="Q814">
        <v>0.55000000000000004</v>
      </c>
      <c r="R814">
        <v>0.55000000000000004</v>
      </c>
      <c r="S814">
        <v>30</v>
      </c>
      <c r="T814">
        <v>2</v>
      </c>
      <c r="U814">
        <v>33</v>
      </c>
      <c r="V814">
        <v>129</v>
      </c>
      <c r="W814">
        <v>126</v>
      </c>
      <c r="X814">
        <v>106</v>
      </c>
      <c r="AA814">
        <v>46</v>
      </c>
      <c r="AB814">
        <v>8.6999999999999993</v>
      </c>
      <c r="AC814">
        <v>10.28</v>
      </c>
      <c r="AD814">
        <v>12.04</v>
      </c>
      <c r="AE814">
        <v>0.16539999999999999</v>
      </c>
      <c r="AF814">
        <v>0.1963</v>
      </c>
      <c r="AG814">
        <v>1.58</v>
      </c>
      <c r="AH814">
        <v>1.64</v>
      </c>
      <c r="AI814">
        <v>16</v>
      </c>
      <c r="AJ814">
        <v>16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9</v>
      </c>
    </row>
    <row r="815" spans="1:42">
      <c r="A815" t="s">
        <v>429</v>
      </c>
      <c r="B815" t="s">
        <v>49</v>
      </c>
      <c r="C815">
        <v>20</v>
      </c>
      <c r="D815">
        <v>2010</v>
      </c>
      <c r="E815">
        <v>4</v>
      </c>
      <c r="F815">
        <v>14</v>
      </c>
      <c r="G815">
        <v>3</v>
      </c>
      <c r="H815">
        <v>0</v>
      </c>
      <c r="I815">
        <v>1</v>
      </c>
      <c r="J815">
        <v>1</v>
      </c>
      <c r="K815">
        <v>1</v>
      </c>
      <c r="L815">
        <v>1</v>
      </c>
      <c r="M815">
        <v>0</v>
      </c>
      <c r="N815">
        <v>0.19</v>
      </c>
      <c r="O815">
        <v>0.76</v>
      </c>
      <c r="P815">
        <v>0.87</v>
      </c>
      <c r="Q815">
        <v>0.87</v>
      </c>
      <c r="R815">
        <v>0.87</v>
      </c>
      <c r="S815">
        <v>21</v>
      </c>
      <c r="T815">
        <v>4</v>
      </c>
      <c r="U815">
        <v>113</v>
      </c>
      <c r="V815" t="s">
        <v>1885</v>
      </c>
      <c r="W815">
        <v>15</v>
      </c>
      <c r="X815">
        <v>3</v>
      </c>
      <c r="Y815">
        <v>3</v>
      </c>
      <c r="AC815">
        <v>10.14</v>
      </c>
      <c r="AD815">
        <v>15.46</v>
      </c>
      <c r="AE815" t="s">
        <v>1885</v>
      </c>
      <c r="AF815">
        <v>0.15177142857142858</v>
      </c>
      <c r="AH815">
        <v>1.91</v>
      </c>
      <c r="AJ815">
        <v>14</v>
      </c>
      <c r="AK815">
        <v>0</v>
      </c>
      <c r="AL815">
        <v>1</v>
      </c>
      <c r="AM815">
        <v>1</v>
      </c>
      <c r="AN815">
        <v>1</v>
      </c>
      <c r="AO815">
        <v>1</v>
      </c>
      <c r="AP815">
        <v>1</v>
      </c>
    </row>
    <row r="816" spans="1:42">
      <c r="A816" t="s">
        <v>187</v>
      </c>
      <c r="B816" t="s">
        <v>49</v>
      </c>
      <c r="C816">
        <v>21</v>
      </c>
      <c r="D816">
        <v>2010</v>
      </c>
      <c r="E816">
        <v>4</v>
      </c>
      <c r="F816">
        <v>18</v>
      </c>
      <c r="G816">
        <v>31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-0.02</v>
      </c>
      <c r="O816">
        <v>-0.35</v>
      </c>
      <c r="P816">
        <v>-0.41</v>
      </c>
      <c r="Q816">
        <v>-0.41</v>
      </c>
      <c r="R816">
        <v>-0.41</v>
      </c>
      <c r="S816">
        <v>26</v>
      </c>
      <c r="T816">
        <v>5</v>
      </c>
      <c r="U816">
        <v>153</v>
      </c>
      <c r="V816">
        <v>17</v>
      </c>
      <c r="W816">
        <v>31</v>
      </c>
      <c r="X816">
        <v>53</v>
      </c>
      <c r="AA816">
        <v>16</v>
      </c>
      <c r="AB816">
        <v>8.69</v>
      </c>
      <c r="AC816">
        <v>7.87</v>
      </c>
      <c r="AD816">
        <v>5.91</v>
      </c>
      <c r="AE816">
        <v>0.13173333333333334</v>
      </c>
      <c r="AF816">
        <v>0.13514666666666666</v>
      </c>
      <c r="AG816">
        <v>1.28</v>
      </c>
      <c r="AH816">
        <v>1.55</v>
      </c>
      <c r="AI816">
        <v>15</v>
      </c>
      <c r="AJ816">
        <v>15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4</v>
      </c>
    </row>
    <row r="817" spans="1:42">
      <c r="A817" t="s">
        <v>65</v>
      </c>
      <c r="B817" t="s">
        <v>3</v>
      </c>
      <c r="C817">
        <v>59</v>
      </c>
      <c r="D817">
        <v>2010</v>
      </c>
      <c r="E817">
        <v>2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O817">
        <v>0</v>
      </c>
      <c r="P817">
        <v>0</v>
      </c>
      <c r="Q817">
        <v>0</v>
      </c>
      <c r="R817">
        <v>0</v>
      </c>
      <c r="S817">
        <v>26</v>
      </c>
      <c r="T817">
        <v>2</v>
      </c>
      <c r="U817">
        <v>45</v>
      </c>
      <c r="V817">
        <v>37</v>
      </c>
      <c r="W817">
        <v>119</v>
      </c>
      <c r="AA817">
        <v>83</v>
      </c>
      <c r="AB817">
        <v>3.22</v>
      </c>
      <c r="AE817">
        <v>1.5600000000000001E-2</v>
      </c>
      <c r="AF817" t="s">
        <v>1885</v>
      </c>
      <c r="AG817">
        <v>0.37</v>
      </c>
      <c r="AI817">
        <v>12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5</v>
      </c>
    </row>
    <row r="818" spans="1:42">
      <c r="A818" t="s">
        <v>430</v>
      </c>
      <c r="B818" t="s">
        <v>3</v>
      </c>
      <c r="C818">
        <v>60</v>
      </c>
      <c r="D818">
        <v>2010</v>
      </c>
      <c r="E818">
        <v>2</v>
      </c>
      <c r="F818">
        <v>114</v>
      </c>
      <c r="G818">
        <v>42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-0.02</v>
      </c>
      <c r="O818">
        <v>0.16</v>
      </c>
      <c r="P818">
        <v>7.0000000000000007E-2</v>
      </c>
      <c r="Q818">
        <v>0.17</v>
      </c>
      <c r="R818">
        <v>-0.28000000000000003</v>
      </c>
      <c r="S818">
        <v>24</v>
      </c>
      <c r="T818">
        <v>6</v>
      </c>
      <c r="U818">
        <v>193</v>
      </c>
      <c r="V818" t="s">
        <v>1885</v>
      </c>
      <c r="W818">
        <v>33</v>
      </c>
      <c r="X818">
        <v>45</v>
      </c>
      <c r="Y818">
        <v>120</v>
      </c>
      <c r="Z818">
        <v>79</v>
      </c>
      <c r="AC818">
        <v>4.53</v>
      </c>
      <c r="AD818">
        <v>8.8000000000000007</v>
      </c>
      <c r="AE818" t="s">
        <v>1885</v>
      </c>
      <c r="AF818">
        <v>3.1466666666666664E-2</v>
      </c>
      <c r="AH818">
        <v>1.5</v>
      </c>
      <c r="AJ818">
        <v>3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</v>
      </c>
    </row>
    <row r="819" spans="1:42">
      <c r="A819" t="s">
        <v>387</v>
      </c>
      <c r="B819" t="s">
        <v>16</v>
      </c>
      <c r="C819">
        <v>74</v>
      </c>
      <c r="D819">
        <v>2010</v>
      </c>
      <c r="E819">
        <v>3</v>
      </c>
      <c r="F819">
        <v>61</v>
      </c>
      <c r="G819">
        <v>108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-0.27</v>
      </c>
      <c r="O819">
        <v>-0.31</v>
      </c>
      <c r="P819">
        <v>-0.94</v>
      </c>
      <c r="Q819">
        <v>-1.65</v>
      </c>
      <c r="R819">
        <v>-2.17</v>
      </c>
      <c r="S819">
        <v>23</v>
      </c>
      <c r="T819">
        <v>4</v>
      </c>
      <c r="U819">
        <v>124</v>
      </c>
      <c r="V819">
        <v>104</v>
      </c>
      <c r="W819">
        <v>88</v>
      </c>
      <c r="X819">
        <v>133</v>
      </c>
      <c r="Y819">
        <v>164</v>
      </c>
      <c r="AA819">
        <v>66</v>
      </c>
      <c r="AB819">
        <v>7.08</v>
      </c>
      <c r="AC819">
        <v>8.44</v>
      </c>
      <c r="AD819">
        <v>4.7300000000000004</v>
      </c>
      <c r="AE819">
        <v>0.20730000000000001</v>
      </c>
      <c r="AF819">
        <v>0.18914285714285714</v>
      </c>
      <c r="AG819">
        <v>1.22</v>
      </c>
      <c r="AH819">
        <v>1.43</v>
      </c>
      <c r="AI819">
        <v>16</v>
      </c>
      <c r="AJ819">
        <v>14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2</v>
      </c>
    </row>
    <row r="820" spans="1:42">
      <c r="A820" t="s">
        <v>431</v>
      </c>
      <c r="B820" t="s">
        <v>49</v>
      </c>
      <c r="C820">
        <v>22</v>
      </c>
      <c r="D820">
        <v>2010</v>
      </c>
      <c r="E820">
        <v>4</v>
      </c>
      <c r="F820">
        <v>27</v>
      </c>
      <c r="G820">
        <v>2</v>
      </c>
      <c r="H820">
        <v>0</v>
      </c>
      <c r="I820">
        <v>1</v>
      </c>
      <c r="J820">
        <v>2</v>
      </c>
      <c r="K820">
        <v>3</v>
      </c>
      <c r="L820">
        <v>4</v>
      </c>
      <c r="M820">
        <v>0</v>
      </c>
      <c r="N820">
        <v>-0.38</v>
      </c>
      <c r="O820">
        <v>0.97</v>
      </c>
      <c r="P820">
        <v>1.71</v>
      </c>
      <c r="Q820">
        <v>3.13</v>
      </c>
      <c r="R820">
        <v>4.09</v>
      </c>
      <c r="S820">
        <v>24</v>
      </c>
      <c r="T820">
        <v>3</v>
      </c>
      <c r="U820">
        <v>95</v>
      </c>
      <c r="V820" t="s">
        <v>1885</v>
      </c>
      <c r="W820">
        <v>6</v>
      </c>
      <c r="X820">
        <v>1.5</v>
      </c>
      <c r="Y820">
        <v>1</v>
      </c>
      <c r="Z820">
        <v>1</v>
      </c>
      <c r="AC820">
        <v>6.46</v>
      </c>
      <c r="AD820">
        <v>18.5</v>
      </c>
      <c r="AE820" t="s">
        <v>1885</v>
      </c>
      <c r="AF820">
        <v>7.7142857142857152E-2</v>
      </c>
      <c r="AH820">
        <v>2.23</v>
      </c>
      <c r="AJ820">
        <v>14</v>
      </c>
      <c r="AK820">
        <v>0</v>
      </c>
      <c r="AL820">
        <v>1</v>
      </c>
      <c r="AM820">
        <v>2</v>
      </c>
      <c r="AN820">
        <v>3</v>
      </c>
      <c r="AO820">
        <v>4</v>
      </c>
      <c r="AP820">
        <v>1</v>
      </c>
    </row>
    <row r="821" spans="1:42">
      <c r="A821" t="s">
        <v>353</v>
      </c>
      <c r="B821" t="s">
        <v>49</v>
      </c>
      <c r="C821">
        <v>23</v>
      </c>
      <c r="D821">
        <v>2010</v>
      </c>
      <c r="E821">
        <v>4</v>
      </c>
      <c r="F821">
        <v>8</v>
      </c>
      <c r="G821">
        <v>6</v>
      </c>
      <c r="H821">
        <v>1</v>
      </c>
      <c r="I821">
        <v>2</v>
      </c>
      <c r="J821">
        <v>2</v>
      </c>
      <c r="K821">
        <v>2</v>
      </c>
      <c r="L821">
        <v>2</v>
      </c>
      <c r="M821">
        <v>1</v>
      </c>
      <c r="N821">
        <v>0.42</v>
      </c>
      <c r="O821">
        <v>0.67</v>
      </c>
      <c r="P821">
        <v>0.91</v>
      </c>
      <c r="Q821">
        <v>0.76</v>
      </c>
      <c r="R821">
        <v>0.11</v>
      </c>
      <c r="S821">
        <v>25</v>
      </c>
      <c r="T821">
        <v>1</v>
      </c>
      <c r="U821">
        <v>20</v>
      </c>
      <c r="V821">
        <v>13</v>
      </c>
      <c r="W821">
        <v>10</v>
      </c>
      <c r="X821">
        <v>8</v>
      </c>
      <c r="Y821">
        <v>16</v>
      </c>
      <c r="Z821">
        <v>53</v>
      </c>
      <c r="AA821">
        <v>24</v>
      </c>
      <c r="AB821">
        <v>7.11</v>
      </c>
      <c r="AC821">
        <v>10.45</v>
      </c>
      <c r="AD821">
        <v>11.92</v>
      </c>
      <c r="AE821">
        <v>0.14036363636363636</v>
      </c>
      <c r="AF821">
        <v>0.17519999999999999</v>
      </c>
      <c r="AG821">
        <v>1.43</v>
      </c>
      <c r="AH821">
        <v>1.48</v>
      </c>
      <c r="AI821">
        <v>11</v>
      </c>
      <c r="AJ821">
        <v>16</v>
      </c>
      <c r="AK821">
        <v>0</v>
      </c>
      <c r="AL821">
        <v>1</v>
      </c>
      <c r="AM821">
        <v>1</v>
      </c>
      <c r="AN821">
        <v>1</v>
      </c>
      <c r="AO821">
        <v>1</v>
      </c>
      <c r="AP821">
        <v>2</v>
      </c>
    </row>
    <row r="822" spans="1:42">
      <c r="A822" t="s">
        <v>93</v>
      </c>
      <c r="B822" t="s">
        <v>49</v>
      </c>
      <c r="C822">
        <v>24</v>
      </c>
      <c r="D822">
        <v>2010</v>
      </c>
      <c r="E822">
        <v>4</v>
      </c>
      <c r="F822">
        <v>25</v>
      </c>
      <c r="G822">
        <v>23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6</v>
      </c>
      <c r="N822">
        <v>0.06</v>
      </c>
      <c r="O822">
        <v>-0.12</v>
      </c>
      <c r="P822">
        <v>-0.12</v>
      </c>
      <c r="Q822">
        <v>-0.12</v>
      </c>
      <c r="R822">
        <v>-0.12</v>
      </c>
      <c r="S822">
        <v>30</v>
      </c>
      <c r="T822">
        <v>1</v>
      </c>
      <c r="U822">
        <v>14</v>
      </c>
      <c r="V822">
        <v>12</v>
      </c>
      <c r="W822">
        <v>43</v>
      </c>
      <c r="X822">
        <v>39</v>
      </c>
      <c r="AA822">
        <v>17</v>
      </c>
      <c r="AB822">
        <v>8.7799999999999994</v>
      </c>
      <c r="AC822">
        <v>7.68</v>
      </c>
      <c r="AD822">
        <v>7.1</v>
      </c>
      <c r="AE822">
        <v>0.14514285714285716</v>
      </c>
      <c r="AF822">
        <v>0.11076923076923076</v>
      </c>
      <c r="AG822">
        <v>1.98</v>
      </c>
      <c r="AH822">
        <v>1.5</v>
      </c>
      <c r="AI822">
        <v>14</v>
      </c>
      <c r="AJ822">
        <v>13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9</v>
      </c>
    </row>
    <row r="823" spans="1:42">
      <c r="A823" t="s">
        <v>177</v>
      </c>
      <c r="B823" t="s">
        <v>16</v>
      </c>
      <c r="C823">
        <v>75</v>
      </c>
      <c r="D823">
        <v>2010</v>
      </c>
      <c r="E823">
        <v>3</v>
      </c>
      <c r="F823">
        <v>47</v>
      </c>
      <c r="G823">
        <v>66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0.28999999999999998</v>
      </c>
      <c r="O823">
        <v>-0.06</v>
      </c>
      <c r="P823">
        <v>-0.18</v>
      </c>
      <c r="Q823">
        <v>-0.18</v>
      </c>
      <c r="R823">
        <v>-0.18</v>
      </c>
      <c r="S823">
        <v>29</v>
      </c>
      <c r="T823">
        <v>7</v>
      </c>
      <c r="U823">
        <v>255</v>
      </c>
      <c r="V823">
        <v>40</v>
      </c>
      <c r="W823">
        <v>125</v>
      </c>
      <c r="X823">
        <v>131</v>
      </c>
      <c r="AA823">
        <v>54</v>
      </c>
      <c r="AB823">
        <v>9.19</v>
      </c>
      <c r="AC823">
        <v>8.94</v>
      </c>
      <c r="AD823">
        <v>6.96</v>
      </c>
      <c r="AE823">
        <v>0.14605714285714286</v>
      </c>
      <c r="AF823">
        <v>0.13650000000000001</v>
      </c>
      <c r="AG823">
        <v>1.33</v>
      </c>
      <c r="AH823">
        <v>1.25</v>
      </c>
      <c r="AI823">
        <v>14</v>
      </c>
      <c r="AJ823">
        <v>16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8</v>
      </c>
    </row>
    <row r="824" spans="1:42">
      <c r="A824" t="s">
        <v>167</v>
      </c>
      <c r="B824" t="s">
        <v>49</v>
      </c>
      <c r="C824">
        <v>25</v>
      </c>
      <c r="D824">
        <v>2010</v>
      </c>
      <c r="E824">
        <v>4</v>
      </c>
      <c r="F824">
        <v>48</v>
      </c>
      <c r="G824">
        <v>59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-0.68</v>
      </c>
      <c r="O824">
        <v>-0.99</v>
      </c>
      <c r="P824">
        <v>-0.99</v>
      </c>
      <c r="Q824">
        <v>-0.99</v>
      </c>
      <c r="R824">
        <v>-0.99</v>
      </c>
      <c r="S824">
        <v>30</v>
      </c>
      <c r="T824">
        <v>5</v>
      </c>
      <c r="U824">
        <v>156</v>
      </c>
      <c r="V824">
        <v>32</v>
      </c>
      <c r="AA824">
        <v>31</v>
      </c>
      <c r="AB824">
        <v>4.21</v>
      </c>
      <c r="AC824">
        <v>2.42</v>
      </c>
      <c r="AD824">
        <v>2.5</v>
      </c>
      <c r="AE824">
        <v>9.8500000000000004E-2</v>
      </c>
      <c r="AF824">
        <v>2.3040000000000001E-2</v>
      </c>
      <c r="AG824">
        <v>0.77</v>
      </c>
      <c r="AH824">
        <v>0.96</v>
      </c>
      <c r="AI824">
        <v>16</v>
      </c>
      <c r="AJ824">
        <v>15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8</v>
      </c>
    </row>
    <row r="825" spans="1:42">
      <c r="A825" t="s">
        <v>432</v>
      </c>
      <c r="B825" t="s">
        <v>16</v>
      </c>
      <c r="C825">
        <v>78</v>
      </c>
      <c r="D825">
        <v>2010</v>
      </c>
      <c r="E825">
        <v>3</v>
      </c>
      <c r="F825">
        <v>76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-0.02</v>
      </c>
      <c r="O825">
        <v>-0.02</v>
      </c>
      <c r="P825">
        <v>-0.56999999999999995</v>
      </c>
      <c r="Q825">
        <v>-0.56999999999999995</v>
      </c>
      <c r="R825">
        <v>-1.5</v>
      </c>
      <c r="S825">
        <v>23</v>
      </c>
      <c r="T825">
        <v>3</v>
      </c>
      <c r="U825">
        <v>83</v>
      </c>
      <c r="V825" t="s">
        <v>1885</v>
      </c>
      <c r="W825">
        <v>72</v>
      </c>
      <c r="X825">
        <v>114</v>
      </c>
      <c r="Y825">
        <v>174</v>
      </c>
      <c r="AC825">
        <v>5.71</v>
      </c>
      <c r="AE825" t="e">
        <v>#DIV/0!</v>
      </c>
      <c r="AF825">
        <v>8.7099999999999997E-2</v>
      </c>
      <c r="AG825">
        <v>0</v>
      </c>
      <c r="AH825">
        <v>1.46</v>
      </c>
      <c r="AJ825">
        <v>16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2</v>
      </c>
    </row>
    <row r="826" spans="1:42">
      <c r="A826" t="s">
        <v>104</v>
      </c>
      <c r="B826" t="s">
        <v>12</v>
      </c>
      <c r="C826">
        <v>28</v>
      </c>
      <c r="D826">
        <v>2010</v>
      </c>
      <c r="E826">
        <v>1</v>
      </c>
      <c r="F826">
        <v>14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0.05</v>
      </c>
      <c r="O826">
        <v>0.05</v>
      </c>
      <c r="P826">
        <v>0.05</v>
      </c>
      <c r="Q826">
        <v>0.05</v>
      </c>
      <c r="R826">
        <v>0.05</v>
      </c>
      <c r="S826">
        <v>32</v>
      </c>
      <c r="T826">
        <v>4</v>
      </c>
      <c r="U826">
        <v>108</v>
      </c>
      <c r="V826">
        <v>20</v>
      </c>
      <c r="W826">
        <v>30</v>
      </c>
      <c r="X826">
        <v>56</v>
      </c>
      <c r="AA826">
        <v>15</v>
      </c>
      <c r="AB826">
        <v>16.510000000000002</v>
      </c>
      <c r="AC826">
        <v>19.600000000000001</v>
      </c>
      <c r="AE826" t="s">
        <v>1885</v>
      </c>
      <c r="AF826" t="s">
        <v>1885</v>
      </c>
      <c r="AI826">
        <v>16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9</v>
      </c>
    </row>
    <row r="827" spans="1:42">
      <c r="A827" t="s">
        <v>433</v>
      </c>
      <c r="B827" t="s">
        <v>16</v>
      </c>
      <c r="C827">
        <v>79</v>
      </c>
      <c r="D827">
        <v>2010</v>
      </c>
      <c r="E827">
        <v>3</v>
      </c>
      <c r="F827">
        <v>133</v>
      </c>
      <c r="G827">
        <v>43</v>
      </c>
      <c r="H827">
        <v>0</v>
      </c>
      <c r="I827">
        <v>0</v>
      </c>
      <c r="J827">
        <v>1</v>
      </c>
      <c r="K827">
        <v>2</v>
      </c>
      <c r="L827">
        <v>2</v>
      </c>
      <c r="M827">
        <v>0</v>
      </c>
      <c r="N827">
        <v>-1.08</v>
      </c>
      <c r="O827">
        <v>-0.95</v>
      </c>
      <c r="P827">
        <v>-0.22</v>
      </c>
      <c r="Q827">
        <v>0.9</v>
      </c>
      <c r="R827">
        <v>1.1000000000000001</v>
      </c>
      <c r="S827">
        <v>23</v>
      </c>
      <c r="T827">
        <v>3</v>
      </c>
      <c r="U827">
        <v>87</v>
      </c>
      <c r="V827" t="s">
        <v>1885</v>
      </c>
      <c r="W827">
        <v>73</v>
      </c>
      <c r="X827">
        <v>28</v>
      </c>
      <c r="Y827">
        <v>25</v>
      </c>
      <c r="Z827">
        <v>32</v>
      </c>
      <c r="AC827">
        <v>1.61</v>
      </c>
      <c r="AD827">
        <v>9.58</v>
      </c>
      <c r="AE827" t="s">
        <v>1885</v>
      </c>
      <c r="AF827">
        <v>2.0799999999999999E-2</v>
      </c>
      <c r="AH827">
        <v>1.38</v>
      </c>
      <c r="AJ827">
        <v>10</v>
      </c>
      <c r="AK827">
        <v>0</v>
      </c>
      <c r="AL827">
        <v>0</v>
      </c>
      <c r="AM827">
        <v>1</v>
      </c>
      <c r="AN827">
        <v>2</v>
      </c>
      <c r="AO827">
        <v>2</v>
      </c>
      <c r="AP827">
        <v>1</v>
      </c>
    </row>
    <row r="828" spans="1:42">
      <c r="A828" t="s">
        <v>377</v>
      </c>
      <c r="B828" t="s">
        <v>3</v>
      </c>
      <c r="C828">
        <v>61</v>
      </c>
      <c r="D828">
        <v>2010</v>
      </c>
      <c r="E828">
        <v>2</v>
      </c>
      <c r="F828">
        <v>73</v>
      </c>
      <c r="G828">
        <v>62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-0.59</v>
      </c>
      <c r="O828">
        <v>-0.73</v>
      </c>
      <c r="P828">
        <v>-0.81</v>
      </c>
      <c r="Q828">
        <v>-0.81</v>
      </c>
      <c r="R828">
        <v>-0.81</v>
      </c>
      <c r="S828">
        <v>23</v>
      </c>
      <c r="T828">
        <v>5</v>
      </c>
      <c r="U828">
        <v>173</v>
      </c>
      <c r="V828">
        <v>75</v>
      </c>
      <c r="W828">
        <v>62</v>
      </c>
      <c r="X828">
        <v>86</v>
      </c>
      <c r="AA828">
        <v>143</v>
      </c>
      <c r="AC828">
        <v>3.38</v>
      </c>
      <c r="AD828">
        <v>5.93</v>
      </c>
      <c r="AE828" t="s">
        <v>1885</v>
      </c>
      <c r="AF828">
        <v>1.8857142857142857E-2</v>
      </c>
      <c r="AH828">
        <v>0.68</v>
      </c>
      <c r="AJ828">
        <v>14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2</v>
      </c>
    </row>
    <row r="829" spans="1:42">
      <c r="A829" t="s">
        <v>434</v>
      </c>
      <c r="B829" t="s">
        <v>12</v>
      </c>
      <c r="C829">
        <v>29</v>
      </c>
      <c r="D829">
        <v>2010</v>
      </c>
      <c r="E829">
        <v>1</v>
      </c>
      <c r="F829">
        <v>32</v>
      </c>
      <c r="G829">
        <v>18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-0.37</v>
      </c>
      <c r="O829">
        <v>-0.22</v>
      </c>
      <c r="P829">
        <v>-1.81</v>
      </c>
      <c r="Q829">
        <v>-1.81</v>
      </c>
      <c r="R829">
        <v>-1.81</v>
      </c>
      <c r="S829">
        <v>23</v>
      </c>
      <c r="T829">
        <v>1</v>
      </c>
      <c r="U829">
        <v>25</v>
      </c>
      <c r="V829" t="s">
        <v>1885</v>
      </c>
      <c r="W829">
        <v>21</v>
      </c>
      <c r="X829">
        <v>30</v>
      </c>
      <c r="Y829">
        <v>51</v>
      </c>
      <c r="AC829">
        <v>12.1</v>
      </c>
      <c r="AD829">
        <v>16.41</v>
      </c>
      <c r="AE829" t="s">
        <v>1885</v>
      </c>
      <c r="AF829" t="s">
        <v>1885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1</v>
      </c>
    </row>
    <row r="830" spans="1:42">
      <c r="A830" t="s">
        <v>435</v>
      </c>
      <c r="B830" t="s">
        <v>3</v>
      </c>
      <c r="C830">
        <v>62</v>
      </c>
      <c r="D830">
        <v>2010</v>
      </c>
      <c r="E830">
        <v>2</v>
      </c>
      <c r="F830">
        <v>91</v>
      </c>
      <c r="G830">
        <v>84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-0.32</v>
      </c>
      <c r="O830">
        <v>-0.97</v>
      </c>
      <c r="P830">
        <v>-1.48</v>
      </c>
      <c r="Q830">
        <v>-1.48</v>
      </c>
      <c r="R830">
        <v>-1.4</v>
      </c>
      <c r="S830">
        <v>22</v>
      </c>
      <c r="T830">
        <v>4</v>
      </c>
      <c r="U830">
        <v>112</v>
      </c>
      <c r="V830" t="s">
        <v>1885</v>
      </c>
      <c r="W830">
        <v>76</v>
      </c>
      <c r="X830">
        <v>82</v>
      </c>
      <c r="Y830">
        <v>102</v>
      </c>
      <c r="AC830">
        <v>11.95</v>
      </c>
      <c r="AD830">
        <v>3.36</v>
      </c>
      <c r="AE830" t="s">
        <v>1885</v>
      </c>
      <c r="AF830">
        <v>6.6400000000000001E-2</v>
      </c>
      <c r="AH830">
        <v>1.25</v>
      </c>
      <c r="AJ830">
        <v>2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</v>
      </c>
    </row>
    <row r="831" spans="1:42">
      <c r="A831" t="s">
        <v>436</v>
      </c>
      <c r="B831" t="s">
        <v>12</v>
      </c>
      <c r="C831">
        <v>30</v>
      </c>
      <c r="D831">
        <v>2010</v>
      </c>
      <c r="E831">
        <v>1</v>
      </c>
      <c r="F831">
        <v>43</v>
      </c>
      <c r="G831">
        <v>21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-0.91</v>
      </c>
      <c r="O831">
        <v>-0.93</v>
      </c>
      <c r="P831">
        <v>-1.17</v>
      </c>
      <c r="Q831">
        <v>-1.39</v>
      </c>
      <c r="R831">
        <v>-1.87</v>
      </c>
      <c r="S831">
        <v>26</v>
      </c>
      <c r="T831">
        <v>8</v>
      </c>
      <c r="U831">
        <v>300</v>
      </c>
      <c r="V831" t="s">
        <v>1885</v>
      </c>
      <c r="X831">
        <v>44</v>
      </c>
      <c r="AA831">
        <v>31</v>
      </c>
      <c r="AB831">
        <v>10.73</v>
      </c>
      <c r="AC831">
        <v>7.8</v>
      </c>
      <c r="AD831">
        <v>15.2</v>
      </c>
      <c r="AE831" t="s">
        <v>1885</v>
      </c>
      <c r="AF831" t="s">
        <v>1885</v>
      </c>
      <c r="AI831">
        <v>8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5</v>
      </c>
    </row>
    <row r="832" spans="1:42">
      <c r="A832" t="s">
        <v>437</v>
      </c>
      <c r="B832" t="s">
        <v>16</v>
      </c>
      <c r="C832">
        <v>80</v>
      </c>
      <c r="D832">
        <v>2010</v>
      </c>
      <c r="E832">
        <v>3</v>
      </c>
      <c r="F832">
        <v>52</v>
      </c>
      <c r="G832">
        <v>166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-0.09</v>
      </c>
      <c r="O832">
        <v>-0.17</v>
      </c>
      <c r="P832">
        <v>-0.17</v>
      </c>
      <c r="Q832">
        <v>-0.17</v>
      </c>
      <c r="R832">
        <v>-0.17</v>
      </c>
      <c r="S832">
        <v>25</v>
      </c>
      <c r="T832">
        <v>3</v>
      </c>
      <c r="U832">
        <v>84</v>
      </c>
      <c r="V832" t="s">
        <v>1885</v>
      </c>
      <c r="W832">
        <v>65</v>
      </c>
      <c r="X832">
        <v>97</v>
      </c>
      <c r="Y832">
        <v>153</v>
      </c>
      <c r="AC832">
        <v>8.67</v>
      </c>
      <c r="AD832">
        <v>2.7</v>
      </c>
      <c r="AE832" t="s">
        <v>1885</v>
      </c>
      <c r="AF832">
        <v>0.13834666666666667</v>
      </c>
      <c r="AH832">
        <v>1.4</v>
      </c>
      <c r="AJ832">
        <v>15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</v>
      </c>
    </row>
    <row r="833" spans="1:42">
      <c r="A833" t="s">
        <v>178</v>
      </c>
      <c r="B833" t="s">
        <v>16</v>
      </c>
      <c r="C833">
        <v>81</v>
      </c>
      <c r="D833">
        <v>2010</v>
      </c>
      <c r="E833">
        <v>3</v>
      </c>
      <c r="F833">
        <v>55</v>
      </c>
      <c r="G833">
        <v>116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0.13</v>
      </c>
      <c r="O833">
        <v>-0.15</v>
      </c>
      <c r="P833">
        <v>-0.18</v>
      </c>
      <c r="Q833">
        <v>-0.43</v>
      </c>
      <c r="R833">
        <v>-1.08</v>
      </c>
      <c r="S833">
        <v>25</v>
      </c>
      <c r="T833">
        <v>6</v>
      </c>
      <c r="U833">
        <v>174</v>
      </c>
      <c r="V833">
        <v>43</v>
      </c>
      <c r="W833">
        <v>109</v>
      </c>
      <c r="X833">
        <v>103</v>
      </c>
      <c r="Y833">
        <v>144</v>
      </c>
      <c r="AA833">
        <v>53</v>
      </c>
      <c r="AB833">
        <v>8.0500000000000007</v>
      </c>
      <c r="AC833">
        <v>7.97</v>
      </c>
      <c r="AD833">
        <v>8.6</v>
      </c>
      <c r="AE833">
        <v>0.1573</v>
      </c>
      <c r="AF833">
        <v>0.16669999999999999</v>
      </c>
      <c r="AG833">
        <v>1</v>
      </c>
      <c r="AH833">
        <v>1.38</v>
      </c>
      <c r="AI833">
        <v>16</v>
      </c>
      <c r="AJ833">
        <v>16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3</v>
      </c>
    </row>
    <row r="834" spans="1:42">
      <c r="A834" t="s">
        <v>21</v>
      </c>
      <c r="B834" t="s">
        <v>3</v>
      </c>
      <c r="C834">
        <v>63</v>
      </c>
      <c r="D834">
        <v>2010</v>
      </c>
      <c r="E834">
        <v>2</v>
      </c>
      <c r="F834">
        <v>151</v>
      </c>
      <c r="G834">
        <v>156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</v>
      </c>
      <c r="N834">
        <v>-7.0000000000000007E-2</v>
      </c>
      <c r="O834">
        <v>-0.25</v>
      </c>
      <c r="P834">
        <v>-0.25</v>
      </c>
      <c r="Q834">
        <v>-0.25</v>
      </c>
      <c r="R834">
        <v>-0.25</v>
      </c>
      <c r="S834">
        <v>31</v>
      </c>
      <c r="T834">
        <v>1</v>
      </c>
      <c r="U834">
        <v>27</v>
      </c>
      <c r="V834">
        <v>32</v>
      </c>
      <c r="AA834">
        <v>57</v>
      </c>
      <c r="AB834">
        <v>6.09</v>
      </c>
      <c r="AE834">
        <v>4.7753846153846154E-2</v>
      </c>
      <c r="AF834" t="s">
        <v>1885</v>
      </c>
      <c r="AG834">
        <v>0.66</v>
      </c>
      <c r="AI834">
        <v>13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8</v>
      </c>
    </row>
    <row r="835" spans="1:42">
      <c r="A835" t="s">
        <v>438</v>
      </c>
      <c r="B835" t="s">
        <v>16</v>
      </c>
      <c r="C835">
        <v>82</v>
      </c>
      <c r="D835">
        <v>2010</v>
      </c>
      <c r="E835">
        <v>3</v>
      </c>
      <c r="F835">
        <v>115</v>
      </c>
      <c r="G835">
        <v>53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-0.46</v>
      </c>
      <c r="O835">
        <v>-0.28999999999999998</v>
      </c>
      <c r="P835">
        <v>-0.96</v>
      </c>
      <c r="Q835">
        <v>-2.0099999999999998</v>
      </c>
      <c r="R835">
        <v>-2.0099999999999998</v>
      </c>
      <c r="S835">
        <v>22</v>
      </c>
      <c r="T835">
        <v>3</v>
      </c>
      <c r="U835">
        <v>77</v>
      </c>
      <c r="V835" t="s">
        <v>1885</v>
      </c>
      <c r="W835">
        <v>99</v>
      </c>
      <c r="X835">
        <v>91</v>
      </c>
      <c r="AC835">
        <v>2.4</v>
      </c>
      <c r="AD835">
        <v>8.9499999999999993</v>
      </c>
      <c r="AE835" t="s">
        <v>1885</v>
      </c>
      <c r="AF835">
        <v>6.6092307692307686E-2</v>
      </c>
      <c r="AH835">
        <v>1.65</v>
      </c>
      <c r="AJ835">
        <v>13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</row>
    <row r="836" spans="1:42">
      <c r="A836" t="s">
        <v>307</v>
      </c>
      <c r="B836" t="s">
        <v>16</v>
      </c>
      <c r="C836">
        <v>83</v>
      </c>
      <c r="D836">
        <v>2010</v>
      </c>
      <c r="E836">
        <v>3</v>
      </c>
      <c r="F836">
        <v>90</v>
      </c>
      <c r="G836">
        <v>71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-0.21</v>
      </c>
      <c r="O836">
        <v>-0.5</v>
      </c>
      <c r="P836">
        <v>-0.5</v>
      </c>
      <c r="Q836">
        <v>-0.5</v>
      </c>
      <c r="R836">
        <v>-0.5</v>
      </c>
      <c r="S836">
        <v>27</v>
      </c>
      <c r="T836">
        <v>5</v>
      </c>
      <c r="U836">
        <v>172</v>
      </c>
      <c r="V836" t="s">
        <v>1885</v>
      </c>
      <c r="W836">
        <v>104</v>
      </c>
      <c r="X836">
        <v>152</v>
      </c>
      <c r="AA836">
        <v>97</v>
      </c>
      <c r="AB836">
        <v>4.0599999999999996</v>
      </c>
      <c r="AC836">
        <v>6.59</v>
      </c>
      <c r="AD836">
        <v>6.45</v>
      </c>
      <c r="AE836">
        <v>6.3573333333333329E-2</v>
      </c>
      <c r="AF836">
        <v>0.1336</v>
      </c>
      <c r="AG836">
        <v>1.26</v>
      </c>
      <c r="AH836">
        <v>1.22</v>
      </c>
      <c r="AI836">
        <v>15</v>
      </c>
      <c r="AJ836">
        <v>10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4</v>
      </c>
    </row>
    <row r="837" spans="1:42">
      <c r="A837" t="s">
        <v>269</v>
      </c>
      <c r="B837" t="s">
        <v>12</v>
      </c>
      <c r="C837">
        <v>31</v>
      </c>
      <c r="D837">
        <v>2010</v>
      </c>
      <c r="E837">
        <v>1</v>
      </c>
      <c r="F837">
        <v>16</v>
      </c>
      <c r="G837">
        <v>33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0.06</v>
      </c>
      <c r="O837">
        <v>-0.08</v>
      </c>
      <c r="P837">
        <v>-0.17</v>
      </c>
      <c r="Q837">
        <v>-0.39</v>
      </c>
      <c r="R837">
        <v>-0.26</v>
      </c>
      <c r="S837">
        <v>28</v>
      </c>
      <c r="T837">
        <v>4</v>
      </c>
      <c r="U837">
        <v>106</v>
      </c>
      <c r="V837">
        <v>22</v>
      </c>
      <c r="W837">
        <v>24</v>
      </c>
      <c r="X837">
        <v>47</v>
      </c>
      <c r="Y837">
        <v>54</v>
      </c>
      <c r="AA837">
        <v>16</v>
      </c>
      <c r="AB837">
        <v>16.32</v>
      </c>
      <c r="AC837">
        <v>19.84</v>
      </c>
      <c r="AD837">
        <v>11.96</v>
      </c>
      <c r="AE837" t="s">
        <v>1885</v>
      </c>
      <c r="AF837" t="s">
        <v>1885</v>
      </c>
      <c r="AI837">
        <v>16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6</v>
      </c>
    </row>
    <row r="838" spans="1:42">
      <c r="A838" t="s">
        <v>98</v>
      </c>
      <c r="B838" t="s">
        <v>49</v>
      </c>
      <c r="C838">
        <v>26</v>
      </c>
      <c r="D838">
        <v>2010</v>
      </c>
      <c r="E838">
        <v>4</v>
      </c>
      <c r="F838">
        <v>31</v>
      </c>
      <c r="G838">
        <v>26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2</v>
      </c>
      <c r="N838">
        <v>-0.19</v>
      </c>
      <c r="O838">
        <v>-0.39</v>
      </c>
      <c r="P838">
        <v>-0.75</v>
      </c>
      <c r="Q838">
        <v>-1.06</v>
      </c>
      <c r="R838">
        <v>-1.06</v>
      </c>
      <c r="S838">
        <v>27</v>
      </c>
      <c r="T838">
        <v>2</v>
      </c>
      <c r="U838">
        <v>61</v>
      </c>
      <c r="V838">
        <v>19</v>
      </c>
      <c r="W838">
        <v>41</v>
      </c>
      <c r="X838">
        <v>56</v>
      </c>
      <c r="Y838">
        <v>65</v>
      </c>
      <c r="AA838">
        <v>23</v>
      </c>
      <c r="AB838">
        <v>5.64</v>
      </c>
      <c r="AC838">
        <v>5.92</v>
      </c>
      <c r="AD838">
        <v>6.48</v>
      </c>
      <c r="AE838">
        <v>9.5466666666666658E-2</v>
      </c>
      <c r="AF838">
        <v>0.11967999999999999</v>
      </c>
      <c r="AG838">
        <v>1.79</v>
      </c>
      <c r="AH838">
        <v>1.32</v>
      </c>
      <c r="AI838">
        <v>15</v>
      </c>
      <c r="AJ838">
        <v>15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5</v>
      </c>
    </row>
    <row r="839" spans="1:42">
      <c r="A839" t="s">
        <v>439</v>
      </c>
      <c r="B839" t="s">
        <v>49</v>
      </c>
      <c r="C839">
        <v>27</v>
      </c>
      <c r="D839">
        <v>2010</v>
      </c>
      <c r="E839">
        <v>4</v>
      </c>
      <c r="F839">
        <v>11</v>
      </c>
      <c r="G839">
        <v>1</v>
      </c>
      <c r="H839">
        <v>1</v>
      </c>
      <c r="I839">
        <v>2</v>
      </c>
      <c r="J839">
        <v>3</v>
      </c>
      <c r="K839">
        <v>3</v>
      </c>
      <c r="L839">
        <v>4</v>
      </c>
      <c r="M839">
        <v>1</v>
      </c>
      <c r="N839">
        <v>-0.01</v>
      </c>
      <c r="O839">
        <v>1.41</v>
      </c>
      <c r="P839">
        <v>2.4700000000000002</v>
      </c>
      <c r="Q839">
        <v>3.15</v>
      </c>
      <c r="R839">
        <v>4.32</v>
      </c>
      <c r="S839">
        <v>21</v>
      </c>
      <c r="T839">
        <v>2</v>
      </c>
      <c r="U839">
        <v>42</v>
      </c>
      <c r="V839" t="s">
        <v>1885</v>
      </c>
      <c r="W839">
        <v>11</v>
      </c>
      <c r="X839">
        <v>1.5</v>
      </c>
      <c r="Y839">
        <v>2</v>
      </c>
      <c r="Z839">
        <v>2</v>
      </c>
      <c r="AC839">
        <v>9.7899999999999991</v>
      </c>
      <c r="AD839">
        <v>20.68</v>
      </c>
      <c r="AE839" t="s">
        <v>1885</v>
      </c>
      <c r="AF839">
        <v>0.1183</v>
      </c>
      <c r="AH839">
        <v>2</v>
      </c>
      <c r="AJ839">
        <v>16</v>
      </c>
      <c r="AK839">
        <v>0</v>
      </c>
      <c r="AL839">
        <v>1</v>
      </c>
      <c r="AM839">
        <v>2</v>
      </c>
      <c r="AN839">
        <v>2</v>
      </c>
      <c r="AO839">
        <v>3</v>
      </c>
      <c r="AP839">
        <v>1</v>
      </c>
    </row>
    <row r="840" spans="1:42">
      <c r="A840" t="s">
        <v>73</v>
      </c>
      <c r="B840" t="s">
        <v>16</v>
      </c>
      <c r="C840">
        <v>84</v>
      </c>
      <c r="D840">
        <v>2010</v>
      </c>
      <c r="E840">
        <v>3</v>
      </c>
      <c r="F840">
        <v>108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3</v>
      </c>
      <c r="N840">
        <v>-0.74</v>
      </c>
      <c r="O840">
        <v>-0.74</v>
      </c>
      <c r="P840">
        <v>-0.74</v>
      </c>
      <c r="Q840">
        <v>-0.74</v>
      </c>
      <c r="R840">
        <v>-0.74</v>
      </c>
      <c r="S840">
        <v>32</v>
      </c>
      <c r="T840">
        <v>2</v>
      </c>
      <c r="U840">
        <v>52</v>
      </c>
      <c r="V840">
        <v>52</v>
      </c>
      <c r="AA840">
        <v>40</v>
      </c>
      <c r="AB840">
        <v>9.25</v>
      </c>
      <c r="AC840">
        <v>3.79</v>
      </c>
      <c r="AE840">
        <v>0.18640000000000001</v>
      </c>
      <c r="AF840">
        <v>0.11839999999999999</v>
      </c>
      <c r="AG840">
        <v>1.63</v>
      </c>
      <c r="AH840">
        <v>0.78</v>
      </c>
      <c r="AI840">
        <v>16</v>
      </c>
      <c r="AJ840">
        <v>13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10</v>
      </c>
    </row>
    <row r="841" spans="1:42">
      <c r="A841" t="s">
        <v>440</v>
      </c>
      <c r="B841" t="s">
        <v>16</v>
      </c>
      <c r="C841">
        <v>85</v>
      </c>
      <c r="D841">
        <v>2010</v>
      </c>
      <c r="E841">
        <v>3</v>
      </c>
      <c r="F841">
        <v>85</v>
      </c>
      <c r="G841">
        <v>98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-0.69</v>
      </c>
      <c r="O841">
        <v>-0.92</v>
      </c>
      <c r="P841">
        <v>-1.36</v>
      </c>
      <c r="Q841">
        <v>-1.08</v>
      </c>
      <c r="R841">
        <v>0.08</v>
      </c>
      <c r="S841">
        <v>23</v>
      </c>
      <c r="T841">
        <v>3</v>
      </c>
      <c r="U841">
        <v>82</v>
      </c>
      <c r="V841" t="s">
        <v>1885</v>
      </c>
      <c r="W841">
        <v>46</v>
      </c>
      <c r="X841">
        <v>67</v>
      </c>
      <c r="Y841">
        <v>54</v>
      </c>
      <c r="Z841">
        <v>43</v>
      </c>
      <c r="AC841">
        <v>5.97</v>
      </c>
      <c r="AD841">
        <v>5.71</v>
      </c>
      <c r="AE841" t="s">
        <v>1885</v>
      </c>
      <c r="AF841">
        <v>0.13304615384615384</v>
      </c>
      <c r="AH841">
        <v>1.34</v>
      </c>
      <c r="AJ841">
        <v>13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1</v>
      </c>
    </row>
    <row r="842" spans="1:42">
      <c r="A842" t="s">
        <v>389</v>
      </c>
      <c r="B842" t="s">
        <v>3</v>
      </c>
      <c r="C842">
        <v>64</v>
      </c>
      <c r="D842">
        <v>2010</v>
      </c>
      <c r="E842">
        <v>2</v>
      </c>
      <c r="F842">
        <v>92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27</v>
      </c>
      <c r="T842">
        <v>8</v>
      </c>
      <c r="U842">
        <v>300</v>
      </c>
      <c r="V842">
        <v>86</v>
      </c>
      <c r="W842">
        <v>93.5</v>
      </c>
      <c r="AA842">
        <v>46</v>
      </c>
      <c r="AB842">
        <v>7.74</v>
      </c>
      <c r="AC842">
        <v>2.15</v>
      </c>
      <c r="AE842">
        <v>9.5999999999999992E-3</v>
      </c>
      <c r="AF842">
        <v>2.981818181818182E-2</v>
      </c>
      <c r="AG842">
        <v>0.18</v>
      </c>
      <c r="AH842">
        <v>1.1000000000000001</v>
      </c>
      <c r="AI842">
        <v>13</v>
      </c>
      <c r="AJ842">
        <v>11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6</v>
      </c>
    </row>
    <row r="843" spans="1:42">
      <c r="A843" t="s">
        <v>316</v>
      </c>
      <c r="B843" t="s">
        <v>16</v>
      </c>
      <c r="C843">
        <v>87</v>
      </c>
      <c r="D843">
        <v>2010</v>
      </c>
      <c r="E843">
        <v>3</v>
      </c>
      <c r="F843">
        <v>25</v>
      </c>
      <c r="G843">
        <v>35</v>
      </c>
      <c r="H843">
        <v>0</v>
      </c>
      <c r="I843">
        <v>0</v>
      </c>
      <c r="J843">
        <v>1</v>
      </c>
      <c r="K843">
        <v>1</v>
      </c>
      <c r="L843">
        <v>1</v>
      </c>
      <c r="M843">
        <v>1</v>
      </c>
      <c r="N843">
        <v>0.51</v>
      </c>
      <c r="O843">
        <v>0.84</v>
      </c>
      <c r="P843">
        <v>1.5</v>
      </c>
      <c r="Q843">
        <v>1.33</v>
      </c>
      <c r="R843">
        <v>0.65</v>
      </c>
      <c r="S843">
        <v>27</v>
      </c>
      <c r="T843">
        <v>8</v>
      </c>
      <c r="U843">
        <v>300</v>
      </c>
      <c r="V843">
        <v>32</v>
      </c>
      <c r="W843">
        <v>47</v>
      </c>
      <c r="X843">
        <v>51</v>
      </c>
      <c r="Y843">
        <v>49</v>
      </c>
      <c r="Z843">
        <v>127.5</v>
      </c>
      <c r="AA843">
        <v>105</v>
      </c>
      <c r="AB843">
        <v>5.9</v>
      </c>
      <c r="AC843">
        <v>11.89</v>
      </c>
      <c r="AD843">
        <v>11.62</v>
      </c>
      <c r="AE843">
        <v>8.0457142857142866E-2</v>
      </c>
      <c r="AF843">
        <v>0.1479</v>
      </c>
      <c r="AG843">
        <v>1.78</v>
      </c>
      <c r="AH843">
        <v>1.68</v>
      </c>
      <c r="AI843">
        <v>7</v>
      </c>
      <c r="AJ843">
        <v>16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6</v>
      </c>
    </row>
    <row r="844" spans="1:42">
      <c r="A844" t="s">
        <v>95</v>
      </c>
      <c r="B844" t="s">
        <v>49</v>
      </c>
      <c r="C844">
        <v>28</v>
      </c>
      <c r="D844">
        <v>2010</v>
      </c>
      <c r="E844">
        <v>4</v>
      </c>
      <c r="F844">
        <v>15</v>
      </c>
      <c r="G844">
        <v>38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4</v>
      </c>
      <c r="N844">
        <v>0.24</v>
      </c>
      <c r="O844">
        <v>0</v>
      </c>
      <c r="P844">
        <v>-0.12</v>
      </c>
      <c r="Q844">
        <v>-0.12</v>
      </c>
      <c r="R844">
        <v>-0.12</v>
      </c>
      <c r="S844">
        <v>30</v>
      </c>
      <c r="T844">
        <v>1</v>
      </c>
      <c r="U844">
        <v>31</v>
      </c>
      <c r="V844">
        <v>29</v>
      </c>
      <c r="W844">
        <v>27</v>
      </c>
      <c r="X844">
        <v>30</v>
      </c>
      <c r="AA844">
        <v>14</v>
      </c>
      <c r="AB844">
        <v>9.2799999999999994</v>
      </c>
      <c r="AC844">
        <v>9.99</v>
      </c>
      <c r="AD844">
        <v>5.83</v>
      </c>
      <c r="AE844">
        <v>0.1429</v>
      </c>
      <c r="AF844">
        <v>0.15310769230769231</v>
      </c>
      <c r="AG844">
        <v>1.39</v>
      </c>
      <c r="AH844">
        <v>1.97</v>
      </c>
      <c r="AI844">
        <v>16</v>
      </c>
      <c r="AJ844">
        <v>13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10</v>
      </c>
    </row>
    <row r="845" spans="1:42">
      <c r="A845" t="s">
        <v>361</v>
      </c>
      <c r="B845" t="s">
        <v>3</v>
      </c>
      <c r="C845">
        <v>65</v>
      </c>
      <c r="D845">
        <v>2010</v>
      </c>
      <c r="E845">
        <v>2</v>
      </c>
      <c r="F845">
        <v>42</v>
      </c>
      <c r="H845">
        <v>0</v>
      </c>
      <c r="I845">
        <v>0</v>
      </c>
      <c r="J845">
        <v>0</v>
      </c>
      <c r="K845">
        <v>1</v>
      </c>
      <c r="L845">
        <v>1</v>
      </c>
      <c r="M845">
        <v>0</v>
      </c>
      <c r="N845">
        <v>-0.2</v>
      </c>
      <c r="O845">
        <v>-0.2</v>
      </c>
      <c r="P845">
        <v>-0.11</v>
      </c>
      <c r="Q845">
        <v>0.47</v>
      </c>
      <c r="R845">
        <v>1.1599999999999999</v>
      </c>
      <c r="S845">
        <v>25</v>
      </c>
      <c r="T845">
        <v>7</v>
      </c>
      <c r="U845">
        <v>250</v>
      </c>
      <c r="V845">
        <v>58</v>
      </c>
      <c r="W845">
        <v>48</v>
      </c>
      <c r="X845">
        <v>57</v>
      </c>
      <c r="Y845">
        <v>94</v>
      </c>
      <c r="Z845">
        <v>29</v>
      </c>
      <c r="AA845">
        <v>76</v>
      </c>
      <c r="AB845">
        <v>3.49</v>
      </c>
      <c r="AC845">
        <v>9.09</v>
      </c>
      <c r="AE845">
        <v>4.1599999999999998E-2</v>
      </c>
      <c r="AF845">
        <v>8.8123076923076915E-2</v>
      </c>
      <c r="AG845">
        <v>1.1499999999999999</v>
      </c>
      <c r="AH845">
        <v>1.35</v>
      </c>
      <c r="AI845">
        <v>15</v>
      </c>
      <c r="AJ845">
        <v>13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2</v>
      </c>
    </row>
    <row r="846" spans="1:42">
      <c r="A846" t="s">
        <v>85</v>
      </c>
      <c r="B846" t="s">
        <v>12</v>
      </c>
      <c r="C846">
        <v>32.5</v>
      </c>
      <c r="D846">
        <v>2010</v>
      </c>
      <c r="E846">
        <v>1</v>
      </c>
      <c r="F846">
        <v>26</v>
      </c>
      <c r="G846">
        <v>19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3</v>
      </c>
      <c r="N846">
        <v>0.11</v>
      </c>
      <c r="O846">
        <v>0.1</v>
      </c>
      <c r="P846">
        <v>-0.28000000000000003</v>
      </c>
      <c r="Q846">
        <v>-0.56999999999999995</v>
      </c>
      <c r="R846">
        <v>-0.93</v>
      </c>
      <c r="S846">
        <v>35</v>
      </c>
      <c r="T846">
        <v>6</v>
      </c>
      <c r="U846">
        <v>187</v>
      </c>
      <c r="V846">
        <v>21</v>
      </c>
      <c r="W846">
        <v>34</v>
      </c>
      <c r="X846">
        <v>42</v>
      </c>
      <c r="AA846">
        <v>20</v>
      </c>
      <c r="AB846">
        <v>14.36</v>
      </c>
      <c r="AC846">
        <v>12.99</v>
      </c>
      <c r="AD846">
        <v>14.25</v>
      </c>
      <c r="AE846" t="s">
        <v>1885</v>
      </c>
      <c r="AF846" t="s">
        <v>1885</v>
      </c>
      <c r="AI846">
        <v>14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13</v>
      </c>
    </row>
    <row r="847" spans="1:42">
      <c r="A847" t="s">
        <v>441</v>
      </c>
      <c r="B847" t="s">
        <v>12</v>
      </c>
      <c r="C847">
        <v>32.5</v>
      </c>
      <c r="D847">
        <v>2010</v>
      </c>
      <c r="E847">
        <v>1</v>
      </c>
      <c r="F847">
        <v>34</v>
      </c>
      <c r="G847">
        <v>22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-0.09</v>
      </c>
      <c r="O847">
        <v>-0.08</v>
      </c>
      <c r="P847">
        <v>-0.25</v>
      </c>
      <c r="Q847">
        <v>-0.67</v>
      </c>
      <c r="R847">
        <v>-0.72</v>
      </c>
      <c r="S847">
        <v>24</v>
      </c>
      <c r="T847">
        <v>3</v>
      </c>
      <c r="U847">
        <v>85</v>
      </c>
      <c r="V847" t="s">
        <v>1885</v>
      </c>
      <c r="W847">
        <v>22</v>
      </c>
      <c r="X847">
        <v>45</v>
      </c>
      <c r="AC847">
        <v>12.58</v>
      </c>
      <c r="AD847">
        <v>14.82</v>
      </c>
      <c r="AE847" t="s">
        <v>1885</v>
      </c>
      <c r="AF847" t="s">
        <v>1885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1</v>
      </c>
    </row>
    <row r="848" spans="1:42">
      <c r="A848" t="s">
        <v>231</v>
      </c>
      <c r="B848" t="s">
        <v>16</v>
      </c>
      <c r="C848">
        <v>88</v>
      </c>
      <c r="D848">
        <v>2010</v>
      </c>
      <c r="E848">
        <v>3</v>
      </c>
      <c r="F848">
        <v>78</v>
      </c>
      <c r="G848">
        <v>74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-0.46</v>
      </c>
      <c r="O848">
        <v>-0.74</v>
      </c>
      <c r="P848">
        <v>-0.74</v>
      </c>
      <c r="Q848">
        <v>-0.74</v>
      </c>
      <c r="R848">
        <v>-0.74</v>
      </c>
      <c r="S848">
        <v>28</v>
      </c>
      <c r="T848">
        <v>2</v>
      </c>
      <c r="U848">
        <v>50</v>
      </c>
      <c r="V848">
        <v>99</v>
      </c>
      <c r="W848">
        <v>131</v>
      </c>
      <c r="X848">
        <v>111</v>
      </c>
      <c r="AA848">
        <v>42</v>
      </c>
      <c r="AB848">
        <v>9.0399999999999991</v>
      </c>
      <c r="AC848">
        <v>5.45</v>
      </c>
      <c r="AD848">
        <v>5.95</v>
      </c>
      <c r="AE848">
        <v>0.16020000000000001</v>
      </c>
      <c r="AF848">
        <v>9.6500000000000002E-2</v>
      </c>
      <c r="AG848">
        <v>1.75</v>
      </c>
      <c r="AH848">
        <v>1.1200000000000001</v>
      </c>
      <c r="AI848">
        <v>16</v>
      </c>
      <c r="AJ848">
        <v>16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7</v>
      </c>
    </row>
    <row r="849" spans="1:42">
      <c r="A849" t="s">
        <v>392</v>
      </c>
      <c r="B849" t="s">
        <v>16</v>
      </c>
      <c r="C849">
        <v>89</v>
      </c>
      <c r="D849">
        <v>2010</v>
      </c>
      <c r="E849">
        <v>3</v>
      </c>
      <c r="F849">
        <v>66</v>
      </c>
      <c r="G849">
        <v>70</v>
      </c>
      <c r="H849">
        <v>0</v>
      </c>
      <c r="I849">
        <v>0</v>
      </c>
      <c r="J849">
        <v>0</v>
      </c>
      <c r="K849">
        <v>1</v>
      </c>
      <c r="L849">
        <v>1</v>
      </c>
      <c r="M849">
        <v>0</v>
      </c>
      <c r="N849">
        <v>0.12</v>
      </c>
      <c r="O849">
        <v>-0.03</v>
      </c>
      <c r="P849">
        <v>0.51</v>
      </c>
      <c r="Q849">
        <v>0.99</v>
      </c>
      <c r="R849">
        <v>0.76</v>
      </c>
      <c r="S849">
        <v>24</v>
      </c>
      <c r="T849">
        <v>4</v>
      </c>
      <c r="U849">
        <v>108</v>
      </c>
      <c r="V849">
        <v>110</v>
      </c>
      <c r="W849">
        <v>120</v>
      </c>
      <c r="X849">
        <v>104</v>
      </c>
      <c r="Y849">
        <v>63</v>
      </c>
      <c r="Z849">
        <v>68</v>
      </c>
      <c r="AA849">
        <v>68</v>
      </c>
      <c r="AB849">
        <v>6.78</v>
      </c>
      <c r="AC849">
        <v>9.43</v>
      </c>
      <c r="AD849">
        <v>6.05</v>
      </c>
      <c r="AE849">
        <v>0.1082</v>
      </c>
      <c r="AF849">
        <v>0.17853333333333332</v>
      </c>
      <c r="AG849">
        <v>2.0699999999999998</v>
      </c>
      <c r="AH849">
        <v>1.58</v>
      </c>
      <c r="AI849">
        <v>16</v>
      </c>
      <c r="AJ849">
        <v>12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2</v>
      </c>
    </row>
    <row r="850" spans="1:42">
      <c r="A850" t="s">
        <v>192</v>
      </c>
      <c r="B850" t="s">
        <v>3</v>
      </c>
      <c r="C850">
        <v>66</v>
      </c>
      <c r="D850">
        <v>2010</v>
      </c>
      <c r="E850">
        <v>2</v>
      </c>
      <c r="F850">
        <v>61</v>
      </c>
      <c r="G850">
        <v>91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-0.26</v>
      </c>
      <c r="O850">
        <v>-0.49</v>
      </c>
      <c r="P850">
        <v>-0.49</v>
      </c>
      <c r="Q850">
        <v>-0.49</v>
      </c>
      <c r="R850">
        <v>-0.49</v>
      </c>
      <c r="S850">
        <v>30</v>
      </c>
      <c r="T850">
        <v>7</v>
      </c>
      <c r="U850">
        <v>235</v>
      </c>
      <c r="V850">
        <v>31</v>
      </c>
      <c r="W850">
        <v>108</v>
      </c>
      <c r="X850">
        <v>88</v>
      </c>
      <c r="AA850">
        <v>49</v>
      </c>
      <c r="AB850">
        <v>6.74</v>
      </c>
      <c r="AC850">
        <v>5.73</v>
      </c>
      <c r="AD850">
        <v>9.1300000000000008</v>
      </c>
      <c r="AE850">
        <v>4.4914285714285719E-2</v>
      </c>
      <c r="AF850">
        <v>2.3066666666666666E-2</v>
      </c>
      <c r="AG850">
        <v>1.1100000000000001</v>
      </c>
      <c r="AH850">
        <v>1.3</v>
      </c>
      <c r="AI850">
        <v>14</v>
      </c>
      <c r="AJ850">
        <v>12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7</v>
      </c>
    </row>
    <row r="851" spans="1:42">
      <c r="A851" t="s">
        <v>442</v>
      </c>
      <c r="B851" t="s">
        <v>3</v>
      </c>
      <c r="C851">
        <v>67</v>
      </c>
      <c r="D851">
        <v>2010</v>
      </c>
      <c r="E851">
        <v>2</v>
      </c>
      <c r="F851">
        <v>37</v>
      </c>
      <c r="G851">
        <v>65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0.34</v>
      </c>
      <c r="O851">
        <v>0.02</v>
      </c>
      <c r="P851">
        <v>-0.34</v>
      </c>
      <c r="Q851">
        <v>-0.23</v>
      </c>
      <c r="R851">
        <v>-0.23</v>
      </c>
      <c r="S851">
        <v>27</v>
      </c>
      <c r="T851">
        <v>7</v>
      </c>
      <c r="U851">
        <v>244</v>
      </c>
      <c r="V851" t="s">
        <v>1885</v>
      </c>
      <c r="W851">
        <v>68</v>
      </c>
      <c r="X851">
        <v>92</v>
      </c>
      <c r="Y851">
        <v>128</v>
      </c>
      <c r="AA851">
        <v>38</v>
      </c>
      <c r="AB851">
        <v>10.51</v>
      </c>
      <c r="AC851">
        <v>9.76</v>
      </c>
      <c r="AD851">
        <v>4.33</v>
      </c>
      <c r="AE851">
        <v>7.6228571428571423E-2</v>
      </c>
      <c r="AF851">
        <v>0.10182857142857142</v>
      </c>
      <c r="AG851">
        <v>1.31</v>
      </c>
      <c r="AH851">
        <v>1.33</v>
      </c>
      <c r="AI851">
        <v>14</v>
      </c>
      <c r="AJ851">
        <v>14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4</v>
      </c>
    </row>
    <row r="852" spans="1:42">
      <c r="A852" t="s">
        <v>443</v>
      </c>
      <c r="B852" t="s">
        <v>12</v>
      </c>
      <c r="C852">
        <v>34</v>
      </c>
      <c r="D852">
        <v>2010</v>
      </c>
      <c r="E852">
        <v>1</v>
      </c>
      <c r="F852">
        <v>46</v>
      </c>
      <c r="G852">
        <v>53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-0.3</v>
      </c>
      <c r="O852">
        <v>-0.5</v>
      </c>
      <c r="P852">
        <v>-0.5</v>
      </c>
      <c r="Q852">
        <v>-0.67</v>
      </c>
      <c r="R852">
        <v>-0.78</v>
      </c>
      <c r="S852">
        <v>28</v>
      </c>
      <c r="T852">
        <v>3</v>
      </c>
      <c r="U852">
        <v>81</v>
      </c>
      <c r="V852" t="s">
        <v>1885</v>
      </c>
      <c r="W852">
        <v>40</v>
      </c>
      <c r="AC852">
        <v>6.1</v>
      </c>
      <c r="AD852">
        <v>5.64</v>
      </c>
      <c r="AE852" t="s">
        <v>1885</v>
      </c>
      <c r="AF852" t="s">
        <v>1885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5</v>
      </c>
    </row>
    <row r="853" spans="1:42">
      <c r="A853" t="s">
        <v>184</v>
      </c>
      <c r="B853" t="s">
        <v>16</v>
      </c>
      <c r="C853">
        <v>90</v>
      </c>
      <c r="D853">
        <v>2010</v>
      </c>
      <c r="E853">
        <v>3</v>
      </c>
      <c r="F853">
        <v>62</v>
      </c>
      <c r="G853">
        <v>4</v>
      </c>
      <c r="H853">
        <v>0</v>
      </c>
      <c r="I853">
        <v>1</v>
      </c>
      <c r="J853">
        <v>1</v>
      </c>
      <c r="K853">
        <v>2</v>
      </c>
      <c r="L853">
        <v>3</v>
      </c>
      <c r="M853">
        <v>0</v>
      </c>
      <c r="N853">
        <v>-0.17</v>
      </c>
      <c r="O853">
        <v>0.76</v>
      </c>
      <c r="P853">
        <v>1.31</v>
      </c>
      <c r="Q853">
        <v>2.21</v>
      </c>
      <c r="R853">
        <v>3.5</v>
      </c>
      <c r="S853">
        <v>25</v>
      </c>
      <c r="T853">
        <v>2</v>
      </c>
      <c r="U853">
        <v>36</v>
      </c>
      <c r="V853">
        <v>58</v>
      </c>
      <c r="W853">
        <v>42</v>
      </c>
      <c r="X853">
        <v>15</v>
      </c>
      <c r="Y853">
        <v>15</v>
      </c>
      <c r="Z853">
        <v>12</v>
      </c>
      <c r="AA853">
        <v>94</v>
      </c>
      <c r="AB853">
        <v>5.08</v>
      </c>
      <c r="AC853">
        <v>7.2</v>
      </c>
      <c r="AD853">
        <v>17.77</v>
      </c>
      <c r="AE853">
        <v>6.6584615384615381E-2</v>
      </c>
      <c r="AF853">
        <v>0.1198</v>
      </c>
      <c r="AG853">
        <v>2.2200000000000002</v>
      </c>
      <c r="AH853">
        <v>1.84</v>
      </c>
      <c r="AI853">
        <v>13</v>
      </c>
      <c r="AJ853">
        <v>16</v>
      </c>
      <c r="AK853">
        <v>0</v>
      </c>
      <c r="AL853">
        <v>1</v>
      </c>
      <c r="AM853">
        <v>1</v>
      </c>
      <c r="AN853">
        <v>1</v>
      </c>
      <c r="AO853">
        <v>2</v>
      </c>
      <c r="AP853">
        <v>3</v>
      </c>
    </row>
    <row r="854" spans="1:42">
      <c r="A854" t="s">
        <v>444</v>
      </c>
      <c r="B854" t="s">
        <v>49</v>
      </c>
      <c r="C854">
        <v>29</v>
      </c>
      <c r="D854">
        <v>2010</v>
      </c>
      <c r="E854">
        <v>4</v>
      </c>
      <c r="F854">
        <v>17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0.11</v>
      </c>
      <c r="O854">
        <v>0.11</v>
      </c>
      <c r="P854">
        <v>-0.27</v>
      </c>
      <c r="Q854">
        <v>-0.27</v>
      </c>
      <c r="R854">
        <v>-0.27</v>
      </c>
      <c r="S854">
        <v>23</v>
      </c>
      <c r="T854">
        <v>3</v>
      </c>
      <c r="U854">
        <v>93</v>
      </c>
      <c r="V854" t="s">
        <v>1885</v>
      </c>
      <c r="W854">
        <v>18</v>
      </c>
      <c r="X854">
        <v>24</v>
      </c>
      <c r="Y854">
        <v>47</v>
      </c>
      <c r="Z854">
        <v>67</v>
      </c>
      <c r="AC854">
        <v>8.0399999999999991</v>
      </c>
      <c r="AE854" t="s">
        <v>1885</v>
      </c>
      <c r="AF854">
        <v>0.16021333333333335</v>
      </c>
      <c r="AH854">
        <v>1.59</v>
      </c>
      <c r="AJ854">
        <v>15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</row>
    <row r="855" spans="1:42">
      <c r="A855" t="s">
        <v>445</v>
      </c>
      <c r="B855" t="s">
        <v>3</v>
      </c>
      <c r="C855">
        <v>68</v>
      </c>
      <c r="D855">
        <v>2010</v>
      </c>
      <c r="E855">
        <v>2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O855">
        <v>0</v>
      </c>
      <c r="P855">
        <v>0</v>
      </c>
      <c r="Q855">
        <v>0</v>
      </c>
      <c r="R855">
        <v>0</v>
      </c>
      <c r="S855">
        <v>30</v>
      </c>
      <c r="T855">
        <v>3</v>
      </c>
      <c r="U855">
        <v>85</v>
      </c>
      <c r="V855" t="s">
        <v>1885</v>
      </c>
      <c r="AA855">
        <v>151</v>
      </c>
      <c r="AB855">
        <v>0.46</v>
      </c>
      <c r="AE855">
        <v>1.184E-2</v>
      </c>
      <c r="AF855" t="s">
        <v>1885</v>
      </c>
      <c r="AG855">
        <v>0.13</v>
      </c>
      <c r="AI855">
        <v>5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8</v>
      </c>
    </row>
    <row r="856" spans="1:42">
      <c r="A856" t="s">
        <v>355</v>
      </c>
      <c r="B856" t="s">
        <v>3</v>
      </c>
      <c r="C856">
        <v>69</v>
      </c>
      <c r="D856">
        <v>2010</v>
      </c>
      <c r="E856">
        <v>2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O856">
        <v>0</v>
      </c>
      <c r="P856">
        <v>0</v>
      </c>
      <c r="Q856">
        <v>0</v>
      </c>
      <c r="R856">
        <v>0</v>
      </c>
      <c r="S856">
        <v>23</v>
      </c>
      <c r="T856">
        <v>3</v>
      </c>
      <c r="U856">
        <v>74</v>
      </c>
      <c r="V856">
        <v>54</v>
      </c>
      <c r="AA856">
        <v>77</v>
      </c>
      <c r="AB856">
        <v>3.93</v>
      </c>
      <c r="AE856">
        <v>4.306666666666667E-2</v>
      </c>
      <c r="AF856" t="s">
        <v>1885</v>
      </c>
      <c r="AG856">
        <v>0.86</v>
      </c>
      <c r="AI856">
        <v>12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2</v>
      </c>
    </row>
    <row r="857" spans="1:42">
      <c r="A857" t="s">
        <v>358</v>
      </c>
      <c r="B857" t="s">
        <v>3</v>
      </c>
      <c r="C857">
        <v>70</v>
      </c>
      <c r="D857">
        <v>2010</v>
      </c>
      <c r="E857">
        <v>2</v>
      </c>
      <c r="F857">
        <v>173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0.36</v>
      </c>
      <c r="Q857">
        <v>0.79</v>
      </c>
      <c r="R857">
        <v>0.79</v>
      </c>
      <c r="S857">
        <v>24</v>
      </c>
      <c r="T857">
        <v>4</v>
      </c>
      <c r="U857">
        <v>129</v>
      </c>
      <c r="V857">
        <v>57</v>
      </c>
      <c r="Y857">
        <v>40</v>
      </c>
      <c r="Z857">
        <v>67</v>
      </c>
      <c r="AE857" t="s">
        <v>1885</v>
      </c>
      <c r="AF857" t="s">
        <v>1885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2</v>
      </c>
    </row>
    <row r="858" spans="1:42">
      <c r="A858" t="s">
        <v>348</v>
      </c>
      <c r="B858" t="s">
        <v>16</v>
      </c>
      <c r="C858">
        <v>92</v>
      </c>
      <c r="D858">
        <v>2010</v>
      </c>
      <c r="E858">
        <v>3</v>
      </c>
      <c r="F858">
        <v>57</v>
      </c>
      <c r="G858">
        <v>91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-0.1</v>
      </c>
      <c r="O858">
        <v>-0.49</v>
      </c>
      <c r="P858">
        <v>-0.94</v>
      </c>
      <c r="Q858">
        <v>-0.54</v>
      </c>
      <c r="R858">
        <v>-0.54</v>
      </c>
      <c r="S858">
        <v>23</v>
      </c>
      <c r="T858">
        <v>3</v>
      </c>
      <c r="U858">
        <v>70</v>
      </c>
      <c r="V858">
        <v>46</v>
      </c>
      <c r="W858">
        <v>75</v>
      </c>
      <c r="X858">
        <v>107</v>
      </c>
      <c r="Y858">
        <v>169</v>
      </c>
      <c r="AA858">
        <v>48</v>
      </c>
      <c r="AB858">
        <v>8.61</v>
      </c>
      <c r="AC858">
        <v>8.64</v>
      </c>
      <c r="AD858">
        <v>6.19</v>
      </c>
      <c r="AE858">
        <v>0.16070000000000001</v>
      </c>
      <c r="AF858">
        <v>0.17794285714285715</v>
      </c>
      <c r="AG858">
        <v>1.42</v>
      </c>
      <c r="AH858">
        <v>1.85</v>
      </c>
      <c r="AI858">
        <v>16</v>
      </c>
      <c r="AJ858">
        <v>14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3</v>
      </c>
    </row>
    <row r="859" spans="1:42">
      <c r="A859" t="s">
        <v>446</v>
      </c>
      <c r="B859" t="s">
        <v>3</v>
      </c>
      <c r="C859">
        <v>71</v>
      </c>
      <c r="D859">
        <v>2010</v>
      </c>
      <c r="E859">
        <v>2</v>
      </c>
      <c r="F859">
        <v>34</v>
      </c>
      <c r="G859">
        <v>33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0.27</v>
      </c>
      <c r="O859">
        <v>0.51</v>
      </c>
      <c r="P859">
        <v>0.01</v>
      </c>
      <c r="Q859">
        <v>-0.21</v>
      </c>
      <c r="R859">
        <v>-0.44</v>
      </c>
      <c r="S859">
        <v>24</v>
      </c>
      <c r="T859">
        <v>8</v>
      </c>
      <c r="U859">
        <v>300</v>
      </c>
      <c r="V859" t="s">
        <v>1885</v>
      </c>
      <c r="W859">
        <v>19</v>
      </c>
      <c r="X859">
        <v>47</v>
      </c>
      <c r="Y859">
        <v>84</v>
      </c>
      <c r="Z859">
        <v>65</v>
      </c>
      <c r="AC859">
        <v>11.01</v>
      </c>
      <c r="AD859">
        <v>9.85</v>
      </c>
      <c r="AE859" t="s">
        <v>1885</v>
      </c>
      <c r="AF859">
        <v>1.6369230769230768E-2</v>
      </c>
      <c r="AH859">
        <v>0.16</v>
      </c>
      <c r="AJ859">
        <v>13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2</v>
      </c>
    </row>
    <row r="860" spans="1:42">
      <c r="A860" t="s">
        <v>215</v>
      </c>
      <c r="B860" t="s">
        <v>3</v>
      </c>
      <c r="C860">
        <v>72</v>
      </c>
      <c r="D860">
        <v>2010</v>
      </c>
      <c r="E860">
        <v>2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5</v>
      </c>
      <c r="O860">
        <v>0</v>
      </c>
      <c r="P860">
        <v>0</v>
      </c>
      <c r="Q860">
        <v>0</v>
      </c>
      <c r="R860">
        <v>0</v>
      </c>
      <c r="S860">
        <v>33</v>
      </c>
      <c r="T860">
        <v>1</v>
      </c>
      <c r="U860">
        <v>19</v>
      </c>
      <c r="V860" t="s">
        <v>1885</v>
      </c>
      <c r="AE860" t="s">
        <v>1885</v>
      </c>
      <c r="AF860" t="s">
        <v>1885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11</v>
      </c>
    </row>
    <row r="861" spans="1:42">
      <c r="A861" t="s">
        <v>148</v>
      </c>
      <c r="B861" t="s">
        <v>16</v>
      </c>
      <c r="C861">
        <v>93</v>
      </c>
      <c r="D861">
        <v>2010</v>
      </c>
      <c r="E861">
        <v>3</v>
      </c>
      <c r="F861">
        <v>32</v>
      </c>
      <c r="G861">
        <v>45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0.16</v>
      </c>
      <c r="O861">
        <v>0.56000000000000005</v>
      </c>
      <c r="P861">
        <v>0.27</v>
      </c>
      <c r="Q861">
        <v>0.27</v>
      </c>
      <c r="R861">
        <v>0.27</v>
      </c>
      <c r="S861">
        <v>31</v>
      </c>
      <c r="T861">
        <v>2</v>
      </c>
      <c r="U861">
        <v>65</v>
      </c>
      <c r="V861">
        <v>69</v>
      </c>
      <c r="W861">
        <v>56</v>
      </c>
      <c r="X861">
        <v>118</v>
      </c>
      <c r="AA861">
        <v>72</v>
      </c>
      <c r="AB861">
        <v>7.14</v>
      </c>
      <c r="AC861">
        <v>11.92</v>
      </c>
      <c r="AD861">
        <v>10.08</v>
      </c>
      <c r="AE861">
        <v>0.15040000000000001</v>
      </c>
      <c r="AF861">
        <v>0.19914666666666667</v>
      </c>
      <c r="AG861">
        <v>0.98</v>
      </c>
      <c r="AH861">
        <v>1.81</v>
      </c>
      <c r="AI861">
        <v>14</v>
      </c>
      <c r="AJ861">
        <v>15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9</v>
      </c>
    </row>
    <row r="862" spans="1:42">
      <c r="A862" t="s">
        <v>103</v>
      </c>
      <c r="B862" t="s">
        <v>16</v>
      </c>
      <c r="C862">
        <v>94.5</v>
      </c>
      <c r="D862">
        <v>2010</v>
      </c>
      <c r="E862">
        <v>3</v>
      </c>
      <c r="F862">
        <v>118</v>
      </c>
      <c r="G862">
        <v>113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-0.43</v>
      </c>
      <c r="O862">
        <v>-0.69</v>
      </c>
      <c r="P862">
        <v>-0.69</v>
      </c>
      <c r="Q862">
        <v>-0.82</v>
      </c>
      <c r="R862">
        <v>-0.82</v>
      </c>
      <c r="S862">
        <v>25</v>
      </c>
      <c r="T862">
        <v>1</v>
      </c>
      <c r="U862">
        <v>9</v>
      </c>
      <c r="V862">
        <v>39</v>
      </c>
      <c r="W862">
        <v>150</v>
      </c>
      <c r="X862">
        <v>146</v>
      </c>
      <c r="Y862">
        <v>159</v>
      </c>
      <c r="Z862">
        <v>123</v>
      </c>
      <c r="AA862">
        <v>75</v>
      </c>
      <c r="AB862">
        <v>5.89</v>
      </c>
      <c r="AC862">
        <v>2.72</v>
      </c>
      <c r="AD862">
        <v>3.41</v>
      </c>
      <c r="AE862">
        <v>0.14630000000000001</v>
      </c>
      <c r="AF862">
        <v>8.873846153846153E-2</v>
      </c>
      <c r="AG862">
        <v>1.32</v>
      </c>
      <c r="AH862">
        <v>0.88</v>
      </c>
      <c r="AI862">
        <v>16</v>
      </c>
      <c r="AJ862">
        <v>13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4</v>
      </c>
    </row>
    <row r="863" spans="1:42">
      <c r="A863" t="s">
        <v>367</v>
      </c>
      <c r="B863" t="s">
        <v>16</v>
      </c>
      <c r="C863">
        <v>94.5</v>
      </c>
      <c r="D863">
        <v>2010</v>
      </c>
      <c r="E863">
        <v>3</v>
      </c>
      <c r="F863">
        <v>107</v>
      </c>
      <c r="G863">
        <v>129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-0.69</v>
      </c>
      <c r="O863">
        <v>-1.03</v>
      </c>
      <c r="P863">
        <v>-1.1200000000000001</v>
      </c>
      <c r="Q863">
        <v>-1.1200000000000001</v>
      </c>
      <c r="R863">
        <v>-1.1200000000000001</v>
      </c>
      <c r="S863">
        <v>28</v>
      </c>
      <c r="T863">
        <v>8</v>
      </c>
      <c r="U863">
        <v>300</v>
      </c>
      <c r="V863">
        <v>74</v>
      </c>
      <c r="AA863">
        <v>71</v>
      </c>
      <c r="AB863">
        <v>6.58</v>
      </c>
      <c r="AC863">
        <v>3.13</v>
      </c>
      <c r="AD863">
        <v>1.62</v>
      </c>
      <c r="AE863">
        <v>0.13830000000000001</v>
      </c>
      <c r="AF863">
        <v>7.2499999999999995E-2</v>
      </c>
      <c r="AG863">
        <v>1.37</v>
      </c>
      <c r="AH863">
        <v>1.1499999999999999</v>
      </c>
      <c r="AI863">
        <v>16</v>
      </c>
      <c r="AJ863">
        <v>16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5</v>
      </c>
    </row>
    <row r="864" spans="1:42">
      <c r="A864" t="s">
        <v>248</v>
      </c>
      <c r="B864" t="s">
        <v>3</v>
      </c>
      <c r="C864">
        <v>73</v>
      </c>
      <c r="D864">
        <v>2010</v>
      </c>
      <c r="E864">
        <v>2</v>
      </c>
      <c r="F864">
        <v>52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-0.32</v>
      </c>
      <c r="O864">
        <v>-0.32</v>
      </c>
      <c r="P864">
        <v>-0.32</v>
      </c>
      <c r="Q864">
        <v>-0.32</v>
      </c>
      <c r="R864">
        <v>-0.32</v>
      </c>
      <c r="S864">
        <v>32</v>
      </c>
      <c r="T864">
        <v>4</v>
      </c>
      <c r="U864">
        <v>121</v>
      </c>
      <c r="V864">
        <v>62</v>
      </c>
      <c r="AA864">
        <v>41</v>
      </c>
      <c r="AB864">
        <v>8.94</v>
      </c>
      <c r="AC864">
        <v>6.05</v>
      </c>
      <c r="AE864">
        <v>0.08</v>
      </c>
      <c r="AF864">
        <v>7.5093333333333331E-2</v>
      </c>
      <c r="AG864">
        <v>1.21</v>
      </c>
      <c r="AH864">
        <v>1.32</v>
      </c>
      <c r="AI864">
        <v>14</v>
      </c>
      <c r="AJ864">
        <v>15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10</v>
      </c>
    </row>
    <row r="865" spans="1:42">
      <c r="A865" t="s">
        <v>447</v>
      </c>
      <c r="B865" t="s">
        <v>3</v>
      </c>
      <c r="C865">
        <v>74</v>
      </c>
      <c r="D865">
        <v>2010</v>
      </c>
      <c r="E865">
        <v>2</v>
      </c>
      <c r="F865">
        <v>97</v>
      </c>
      <c r="G865">
        <v>86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-0.39</v>
      </c>
      <c r="O865">
        <v>-0.7</v>
      </c>
      <c r="P865">
        <v>-0.7</v>
      </c>
      <c r="Q865">
        <v>-0.99</v>
      </c>
      <c r="R865">
        <v>-0.99</v>
      </c>
      <c r="S865">
        <v>24</v>
      </c>
      <c r="T865">
        <v>6</v>
      </c>
      <c r="U865">
        <v>180</v>
      </c>
      <c r="V865" t="s">
        <v>1885</v>
      </c>
      <c r="W865">
        <v>90</v>
      </c>
      <c r="X865">
        <v>109</v>
      </c>
      <c r="AC865">
        <v>4</v>
      </c>
      <c r="AD865">
        <v>3.25</v>
      </c>
      <c r="AE865" t="s">
        <v>1885</v>
      </c>
      <c r="AF865">
        <v>5.1839999999999997E-2</v>
      </c>
      <c r="AH865">
        <v>0.42</v>
      </c>
      <c r="AJ865">
        <v>5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1</v>
      </c>
    </row>
    <row r="866" spans="1:42">
      <c r="A866" t="s">
        <v>276</v>
      </c>
      <c r="B866" t="s">
        <v>16</v>
      </c>
      <c r="C866">
        <v>96</v>
      </c>
      <c r="D866">
        <v>2010</v>
      </c>
      <c r="E866">
        <v>3</v>
      </c>
      <c r="F866">
        <v>44</v>
      </c>
      <c r="G866">
        <v>15</v>
      </c>
      <c r="H866">
        <v>0</v>
      </c>
      <c r="I866">
        <v>1</v>
      </c>
      <c r="J866">
        <v>1</v>
      </c>
      <c r="K866">
        <v>1</v>
      </c>
      <c r="L866">
        <v>1</v>
      </c>
      <c r="M866">
        <v>0</v>
      </c>
      <c r="N866">
        <v>-0.05</v>
      </c>
      <c r="O866">
        <v>0.6</v>
      </c>
      <c r="P866">
        <v>0.44</v>
      </c>
      <c r="Q866">
        <v>0.48</v>
      </c>
      <c r="R866">
        <v>-0.04</v>
      </c>
      <c r="S866">
        <v>27</v>
      </c>
      <c r="T866">
        <v>8</v>
      </c>
      <c r="U866">
        <v>300</v>
      </c>
      <c r="V866">
        <v>59</v>
      </c>
      <c r="W866">
        <v>90</v>
      </c>
      <c r="X866">
        <v>58</v>
      </c>
      <c r="Y866">
        <v>120</v>
      </c>
      <c r="Z866">
        <v>119</v>
      </c>
      <c r="AA866">
        <v>43</v>
      </c>
      <c r="AB866">
        <v>8.84</v>
      </c>
      <c r="AC866">
        <v>9.1199999999999992</v>
      </c>
      <c r="AD866">
        <v>14.05</v>
      </c>
      <c r="AE866">
        <v>0.2079</v>
      </c>
      <c r="AF866">
        <v>0.18179999999999999</v>
      </c>
      <c r="AG866">
        <v>1.19</v>
      </c>
      <c r="AH866">
        <v>1.41</v>
      </c>
      <c r="AI866">
        <v>16</v>
      </c>
      <c r="AJ866">
        <v>16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6</v>
      </c>
    </row>
    <row r="867" spans="1:42">
      <c r="A867" t="s">
        <v>162</v>
      </c>
      <c r="B867" t="s">
        <v>16</v>
      </c>
      <c r="C867">
        <v>97</v>
      </c>
      <c r="D867">
        <v>2010</v>
      </c>
      <c r="E867">
        <v>3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O867">
        <v>0</v>
      </c>
      <c r="P867">
        <v>0</v>
      </c>
      <c r="Q867">
        <v>0</v>
      </c>
      <c r="R867">
        <v>0</v>
      </c>
      <c r="S867">
        <v>24</v>
      </c>
      <c r="T867">
        <v>2</v>
      </c>
      <c r="U867">
        <v>51</v>
      </c>
      <c r="V867">
        <v>93.5</v>
      </c>
      <c r="W867">
        <v>152</v>
      </c>
      <c r="AA867">
        <v>98</v>
      </c>
      <c r="AB867">
        <v>3.73</v>
      </c>
      <c r="AE867">
        <v>8.09E-2</v>
      </c>
      <c r="AF867" t="s">
        <v>1885</v>
      </c>
      <c r="AG867">
        <v>1.03</v>
      </c>
      <c r="AI867">
        <v>16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3</v>
      </c>
    </row>
    <row r="868" spans="1:42">
      <c r="A868" t="s">
        <v>159</v>
      </c>
      <c r="B868" t="s">
        <v>49</v>
      </c>
      <c r="C868">
        <v>30</v>
      </c>
      <c r="D868">
        <v>2010</v>
      </c>
      <c r="E868">
        <v>4</v>
      </c>
      <c r="F868">
        <v>9</v>
      </c>
      <c r="G868">
        <v>28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2</v>
      </c>
      <c r="N868">
        <v>0.28000000000000003</v>
      </c>
      <c r="O868">
        <v>0.16</v>
      </c>
      <c r="P868">
        <v>-0.06</v>
      </c>
      <c r="Q868">
        <v>-0.56000000000000005</v>
      </c>
      <c r="R868">
        <v>-1.21</v>
      </c>
      <c r="S868">
        <v>30</v>
      </c>
      <c r="T868">
        <v>1</v>
      </c>
      <c r="U868">
        <v>32</v>
      </c>
      <c r="V868">
        <v>36</v>
      </c>
      <c r="W868">
        <v>26</v>
      </c>
      <c r="X868">
        <v>55</v>
      </c>
      <c r="Y868">
        <v>58</v>
      </c>
      <c r="AA868">
        <v>20</v>
      </c>
      <c r="AB868">
        <v>6.21</v>
      </c>
      <c r="AC868">
        <v>10.14</v>
      </c>
      <c r="AD868">
        <v>6.92</v>
      </c>
      <c r="AE868" t="s">
        <v>1885</v>
      </c>
      <c r="AF868" t="e">
        <v>#DIV/0!</v>
      </c>
      <c r="AH868">
        <v>1.65</v>
      </c>
      <c r="AI868">
        <v>16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7</v>
      </c>
    </row>
    <row r="869" spans="1:42">
      <c r="A869" t="s">
        <v>144</v>
      </c>
      <c r="B869" t="s">
        <v>49</v>
      </c>
      <c r="C869">
        <v>31</v>
      </c>
      <c r="D869">
        <v>2010</v>
      </c>
      <c r="E869">
        <v>4</v>
      </c>
      <c r="F869">
        <v>10</v>
      </c>
      <c r="G869">
        <v>44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3</v>
      </c>
      <c r="N869">
        <v>0.23</v>
      </c>
      <c r="O869">
        <v>-0.33</v>
      </c>
      <c r="P869">
        <v>-0.75</v>
      </c>
      <c r="Q869">
        <v>-0.75</v>
      </c>
      <c r="R869">
        <v>-0.88</v>
      </c>
      <c r="S869">
        <v>25</v>
      </c>
      <c r="T869">
        <v>6</v>
      </c>
      <c r="U869">
        <v>180</v>
      </c>
      <c r="V869">
        <v>11</v>
      </c>
      <c r="W869">
        <v>9</v>
      </c>
      <c r="X869">
        <v>36</v>
      </c>
      <c r="Y869">
        <v>31</v>
      </c>
      <c r="Z869">
        <v>60</v>
      </c>
      <c r="AA869">
        <v>11</v>
      </c>
      <c r="AB869">
        <v>10.97</v>
      </c>
      <c r="AC869">
        <v>10.57</v>
      </c>
      <c r="AD869">
        <v>3.22</v>
      </c>
      <c r="AE869">
        <v>0.22357333333333335</v>
      </c>
      <c r="AF869">
        <v>0.21237333333333333</v>
      </c>
      <c r="AG869">
        <v>1.93</v>
      </c>
      <c r="AH869">
        <v>1.75</v>
      </c>
      <c r="AI869">
        <v>15</v>
      </c>
      <c r="AJ869">
        <v>15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2</v>
      </c>
    </row>
    <row r="870" spans="1:42">
      <c r="A870" t="s">
        <v>382</v>
      </c>
      <c r="B870" t="s">
        <v>3</v>
      </c>
      <c r="C870">
        <v>75</v>
      </c>
      <c r="D870">
        <v>2010</v>
      </c>
      <c r="E870">
        <v>2</v>
      </c>
      <c r="F870">
        <v>2</v>
      </c>
      <c r="G870">
        <v>44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0</v>
      </c>
      <c r="N870">
        <v>1.87</v>
      </c>
      <c r="O870">
        <v>2.16</v>
      </c>
      <c r="P870">
        <v>1.87</v>
      </c>
      <c r="Q870">
        <v>1.9</v>
      </c>
      <c r="R870">
        <v>1.52</v>
      </c>
      <c r="S870">
        <v>24</v>
      </c>
      <c r="T870">
        <v>7</v>
      </c>
      <c r="U870">
        <v>227</v>
      </c>
      <c r="V870">
        <v>80</v>
      </c>
      <c r="W870">
        <v>12</v>
      </c>
      <c r="X870">
        <v>33</v>
      </c>
      <c r="Y870">
        <v>85</v>
      </c>
      <c r="Z870">
        <v>135</v>
      </c>
      <c r="AA870">
        <v>114</v>
      </c>
      <c r="AB870">
        <v>1.73</v>
      </c>
      <c r="AC870">
        <v>19.03</v>
      </c>
      <c r="AD870">
        <v>11.17</v>
      </c>
      <c r="AE870">
        <v>1.8720000000000001E-2</v>
      </c>
      <c r="AF870">
        <v>0.153</v>
      </c>
      <c r="AG870">
        <v>0.9</v>
      </c>
      <c r="AH870">
        <v>1.51</v>
      </c>
      <c r="AI870">
        <v>10</v>
      </c>
      <c r="AJ870">
        <v>16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3</v>
      </c>
    </row>
    <row r="871" spans="1:42">
      <c r="A871" t="s">
        <v>7</v>
      </c>
      <c r="B871" t="s">
        <v>3</v>
      </c>
      <c r="C871">
        <v>76</v>
      </c>
      <c r="D871">
        <v>2010</v>
      </c>
      <c r="E871">
        <v>2</v>
      </c>
      <c r="F871">
        <v>49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6</v>
      </c>
      <c r="N871">
        <v>-0.28999999999999998</v>
      </c>
      <c r="O871">
        <v>-0.28999999999999998</v>
      </c>
      <c r="P871">
        <v>-0.28999999999999998</v>
      </c>
      <c r="Q871">
        <v>-0.28999999999999998</v>
      </c>
      <c r="R871">
        <v>-0.28999999999999998</v>
      </c>
      <c r="S871">
        <v>31</v>
      </c>
      <c r="T871">
        <v>3</v>
      </c>
      <c r="U871">
        <v>91</v>
      </c>
      <c r="V871">
        <v>14</v>
      </c>
      <c r="W871">
        <v>115</v>
      </c>
      <c r="AA871">
        <v>53</v>
      </c>
      <c r="AB871">
        <v>10.31</v>
      </c>
      <c r="AC871">
        <v>7.31</v>
      </c>
      <c r="AE871">
        <v>0.1198</v>
      </c>
      <c r="AF871">
        <v>5.821538461538462E-2</v>
      </c>
      <c r="AG871">
        <v>1.51</v>
      </c>
      <c r="AH871">
        <v>1.03</v>
      </c>
      <c r="AI871">
        <v>8</v>
      </c>
      <c r="AJ871">
        <v>13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9</v>
      </c>
    </row>
    <row r="872" spans="1:42">
      <c r="A872" t="s">
        <v>448</v>
      </c>
      <c r="B872" t="s">
        <v>16</v>
      </c>
      <c r="C872">
        <v>98</v>
      </c>
      <c r="D872">
        <v>2010</v>
      </c>
      <c r="E872">
        <v>3</v>
      </c>
      <c r="F872">
        <v>87</v>
      </c>
      <c r="G872">
        <v>56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-0.21</v>
      </c>
      <c r="O872">
        <v>-0.08</v>
      </c>
      <c r="P872">
        <v>0.46</v>
      </c>
      <c r="Q872">
        <v>0.15</v>
      </c>
      <c r="R872">
        <v>-0.06</v>
      </c>
      <c r="S872">
        <v>22</v>
      </c>
      <c r="T872">
        <v>3</v>
      </c>
      <c r="U872">
        <v>88</v>
      </c>
      <c r="V872" t="s">
        <v>1885</v>
      </c>
      <c r="W872">
        <v>79</v>
      </c>
      <c r="X872">
        <v>94</v>
      </c>
      <c r="Y872">
        <v>79</v>
      </c>
      <c r="Z872">
        <v>115</v>
      </c>
      <c r="AC872">
        <v>4.45</v>
      </c>
      <c r="AD872">
        <v>7.77</v>
      </c>
      <c r="AE872" t="s">
        <v>1885</v>
      </c>
      <c r="AF872">
        <v>0.11187692307692307</v>
      </c>
      <c r="AH872">
        <v>1.03</v>
      </c>
      <c r="AJ872">
        <v>13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</v>
      </c>
    </row>
    <row r="873" spans="1:42">
      <c r="A873" t="s">
        <v>373</v>
      </c>
      <c r="B873" t="s">
        <v>49</v>
      </c>
      <c r="C873">
        <v>32</v>
      </c>
      <c r="D873">
        <v>2010</v>
      </c>
      <c r="E873">
        <v>4</v>
      </c>
      <c r="F873">
        <v>90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-0.31</v>
      </c>
      <c r="O873">
        <v>-0.31</v>
      </c>
      <c r="P873">
        <v>-0.31</v>
      </c>
      <c r="Q873">
        <v>-0.31</v>
      </c>
      <c r="R873">
        <v>-0.31</v>
      </c>
      <c r="S873">
        <v>25</v>
      </c>
      <c r="T873">
        <v>4</v>
      </c>
      <c r="U873">
        <v>121</v>
      </c>
      <c r="V873">
        <v>26</v>
      </c>
      <c r="AA873">
        <v>44</v>
      </c>
      <c r="AB873">
        <v>3.05</v>
      </c>
      <c r="AC873">
        <v>1.1000000000000001</v>
      </c>
      <c r="AE873">
        <v>8.6646153846153845E-2</v>
      </c>
      <c r="AF873">
        <v>3.32E-2</v>
      </c>
      <c r="AG873">
        <v>0.82</v>
      </c>
      <c r="AH873">
        <v>1.32</v>
      </c>
      <c r="AI873">
        <v>13</v>
      </c>
      <c r="AJ873">
        <v>4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2</v>
      </c>
    </row>
    <row r="874" spans="1:42">
      <c r="A874" t="s">
        <v>230</v>
      </c>
      <c r="B874" t="s">
        <v>49</v>
      </c>
      <c r="C874">
        <v>33</v>
      </c>
      <c r="D874">
        <v>2010</v>
      </c>
      <c r="E874">
        <v>4</v>
      </c>
      <c r="F874">
        <v>20</v>
      </c>
      <c r="G874">
        <v>22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0.04</v>
      </c>
      <c r="O874">
        <v>-0.12</v>
      </c>
      <c r="P874">
        <v>-0.54</v>
      </c>
      <c r="Q874">
        <v>-0.66</v>
      </c>
      <c r="R874">
        <v>-0.84</v>
      </c>
      <c r="S874">
        <v>26</v>
      </c>
      <c r="T874">
        <v>2</v>
      </c>
      <c r="U874">
        <v>53</v>
      </c>
      <c r="V874">
        <v>23</v>
      </c>
      <c r="W874">
        <v>38</v>
      </c>
      <c r="X874">
        <v>42</v>
      </c>
      <c r="Y874">
        <v>67</v>
      </c>
      <c r="Z874">
        <v>66</v>
      </c>
      <c r="AA874">
        <v>25</v>
      </c>
      <c r="AB874">
        <v>5.49</v>
      </c>
      <c r="AC874">
        <v>7.72</v>
      </c>
      <c r="AD874">
        <v>7.14</v>
      </c>
      <c r="AE874">
        <v>0.1168</v>
      </c>
      <c r="AF874">
        <v>0.11552</v>
      </c>
      <c r="AG874">
        <v>1.06</v>
      </c>
      <c r="AH874">
        <v>1.53</v>
      </c>
      <c r="AI874">
        <v>14</v>
      </c>
      <c r="AJ874">
        <v>15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5</v>
      </c>
    </row>
    <row r="875" spans="1:42">
      <c r="A875" t="s">
        <v>350</v>
      </c>
      <c r="B875" t="s">
        <v>16</v>
      </c>
      <c r="C875">
        <v>100</v>
      </c>
      <c r="D875">
        <v>2010</v>
      </c>
      <c r="E875">
        <v>3</v>
      </c>
      <c r="F875">
        <v>84</v>
      </c>
      <c r="G875">
        <v>155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-0.57999999999999996</v>
      </c>
      <c r="O875">
        <v>-1.01</v>
      </c>
      <c r="P875">
        <v>-1.63</v>
      </c>
      <c r="Q875">
        <v>-1.63</v>
      </c>
      <c r="R875">
        <v>-1.63</v>
      </c>
      <c r="S875">
        <v>23</v>
      </c>
      <c r="T875">
        <v>2</v>
      </c>
      <c r="U875">
        <v>36</v>
      </c>
      <c r="V875">
        <v>48</v>
      </c>
      <c r="W875">
        <v>114</v>
      </c>
      <c r="AA875">
        <v>127</v>
      </c>
      <c r="AB875">
        <v>1.6</v>
      </c>
      <c r="AC875">
        <v>5.57</v>
      </c>
      <c r="AD875">
        <v>1.1499999999999999</v>
      </c>
      <c r="AE875">
        <v>5.7454545454545453E-2</v>
      </c>
      <c r="AF875">
        <v>0.1278857142857143</v>
      </c>
      <c r="AG875">
        <v>0.75</v>
      </c>
      <c r="AH875">
        <v>0.91</v>
      </c>
      <c r="AI875">
        <v>11</v>
      </c>
      <c r="AJ875">
        <v>14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2</v>
      </c>
    </row>
    <row r="876" spans="1:42">
      <c r="A876" t="s">
        <v>290</v>
      </c>
      <c r="B876" t="s">
        <v>16</v>
      </c>
      <c r="C876">
        <v>101</v>
      </c>
      <c r="D876">
        <v>2010</v>
      </c>
      <c r="E876">
        <v>3</v>
      </c>
      <c r="F876">
        <v>98</v>
      </c>
      <c r="G876">
        <v>75</v>
      </c>
      <c r="H876">
        <v>0</v>
      </c>
      <c r="I876">
        <v>0</v>
      </c>
      <c r="J876">
        <v>0</v>
      </c>
      <c r="K876">
        <v>1</v>
      </c>
      <c r="L876">
        <v>1</v>
      </c>
      <c r="M876">
        <v>0</v>
      </c>
      <c r="N876">
        <v>-0.76</v>
      </c>
      <c r="O876">
        <v>-0.88</v>
      </c>
      <c r="P876">
        <v>-0.92</v>
      </c>
      <c r="Q876">
        <v>-0.36</v>
      </c>
      <c r="R876">
        <v>-0.06</v>
      </c>
      <c r="S876">
        <v>26</v>
      </c>
      <c r="T876">
        <v>3</v>
      </c>
      <c r="U876">
        <v>84</v>
      </c>
      <c r="V876">
        <v>103</v>
      </c>
      <c r="W876">
        <v>107</v>
      </c>
      <c r="X876">
        <v>137</v>
      </c>
      <c r="Y876">
        <v>147</v>
      </c>
      <c r="Z876">
        <v>84</v>
      </c>
      <c r="AC876">
        <v>3.56</v>
      </c>
      <c r="AD876">
        <v>5.94</v>
      </c>
      <c r="AE876" t="s">
        <v>1885</v>
      </c>
      <c r="AF876">
        <v>9.0899999999999995E-2</v>
      </c>
      <c r="AH876">
        <v>0.73</v>
      </c>
      <c r="AJ876">
        <v>16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3</v>
      </c>
    </row>
    <row r="877" spans="1:42">
      <c r="A877" t="s">
        <v>115</v>
      </c>
      <c r="B877" t="s">
        <v>3</v>
      </c>
      <c r="C877">
        <v>78</v>
      </c>
      <c r="D877">
        <v>2010</v>
      </c>
      <c r="E877">
        <v>2</v>
      </c>
      <c r="F877">
        <v>142</v>
      </c>
      <c r="G877">
        <v>129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-0.13</v>
      </c>
      <c r="O877">
        <v>-0.48</v>
      </c>
      <c r="P877">
        <v>-0.48</v>
      </c>
      <c r="Q877">
        <v>-0.48</v>
      </c>
      <c r="R877">
        <v>-0.48</v>
      </c>
      <c r="S877">
        <v>27</v>
      </c>
      <c r="T877">
        <v>3</v>
      </c>
      <c r="U877">
        <v>79</v>
      </c>
      <c r="V877">
        <v>48</v>
      </c>
      <c r="AA877">
        <v>61</v>
      </c>
      <c r="AB877">
        <v>6.88</v>
      </c>
      <c r="AC877">
        <v>2.7</v>
      </c>
      <c r="AD877">
        <v>1.02</v>
      </c>
      <c r="AE877">
        <v>6.5920000000000006E-2</v>
      </c>
      <c r="AF877">
        <v>8.9599999999999999E-2</v>
      </c>
      <c r="AG877">
        <v>1.25</v>
      </c>
      <c r="AH877">
        <v>1.1299999999999999</v>
      </c>
      <c r="AI877">
        <v>10</v>
      </c>
      <c r="AJ877">
        <v>1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5</v>
      </c>
    </row>
    <row r="878" spans="1:42">
      <c r="A878" t="s">
        <v>418</v>
      </c>
      <c r="B878" t="s">
        <v>16</v>
      </c>
      <c r="C878">
        <v>102</v>
      </c>
      <c r="D878">
        <v>2010</v>
      </c>
      <c r="E878">
        <v>3</v>
      </c>
      <c r="F878">
        <v>16</v>
      </c>
      <c r="G878">
        <v>37</v>
      </c>
      <c r="H878">
        <v>1</v>
      </c>
      <c r="I878">
        <v>1</v>
      </c>
      <c r="J878">
        <v>2</v>
      </c>
      <c r="K878">
        <v>2</v>
      </c>
      <c r="L878">
        <v>2</v>
      </c>
      <c r="M878">
        <v>0</v>
      </c>
      <c r="O878">
        <v>0</v>
      </c>
      <c r="P878">
        <v>0</v>
      </c>
      <c r="Q878">
        <v>0</v>
      </c>
      <c r="R878">
        <v>0</v>
      </c>
      <c r="S878">
        <v>23</v>
      </c>
      <c r="T878">
        <v>4</v>
      </c>
      <c r="U878">
        <v>101</v>
      </c>
      <c r="V878" t="s">
        <v>1885</v>
      </c>
      <c r="W878">
        <v>13</v>
      </c>
      <c r="X878">
        <v>43</v>
      </c>
      <c r="Y878">
        <v>39</v>
      </c>
      <c r="Z878">
        <v>82</v>
      </c>
      <c r="AC878">
        <v>0</v>
      </c>
      <c r="AD878">
        <v>0</v>
      </c>
      <c r="AE878" t="s">
        <v>1885</v>
      </c>
      <c r="AF878" t="s">
        <v>1885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</row>
    <row r="879" spans="1:42">
      <c r="A879" t="s">
        <v>449</v>
      </c>
      <c r="B879" t="s">
        <v>3</v>
      </c>
      <c r="C879">
        <v>79</v>
      </c>
      <c r="D879">
        <v>2010</v>
      </c>
      <c r="E879">
        <v>2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O879">
        <v>0</v>
      </c>
      <c r="P879">
        <v>0</v>
      </c>
      <c r="Q879">
        <v>0</v>
      </c>
      <c r="R879">
        <v>0</v>
      </c>
      <c r="S879">
        <v>25</v>
      </c>
      <c r="T879">
        <v>8</v>
      </c>
      <c r="U879">
        <v>300</v>
      </c>
      <c r="V879" t="s">
        <v>1885</v>
      </c>
      <c r="AA879">
        <v>87</v>
      </c>
      <c r="AB879">
        <v>6.86</v>
      </c>
      <c r="AE879">
        <v>4.3840000000000004E-2</v>
      </c>
      <c r="AF879" t="s">
        <v>1885</v>
      </c>
      <c r="AG879">
        <v>2.67</v>
      </c>
      <c r="AI879">
        <v>5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3</v>
      </c>
    </row>
    <row r="880" spans="1:42">
      <c r="A880" t="s">
        <v>72</v>
      </c>
      <c r="B880" t="s">
        <v>3</v>
      </c>
      <c r="C880">
        <v>80</v>
      </c>
      <c r="D880">
        <v>2010</v>
      </c>
      <c r="E880">
        <v>2</v>
      </c>
      <c r="F880">
        <v>76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29</v>
      </c>
      <c r="T880">
        <v>2</v>
      </c>
      <c r="U880">
        <v>43</v>
      </c>
      <c r="V880">
        <v>42</v>
      </c>
      <c r="AA880">
        <v>36</v>
      </c>
      <c r="AB880">
        <v>10.61</v>
      </c>
      <c r="AC880">
        <v>3.77</v>
      </c>
      <c r="AE880">
        <v>8.0228571428571427E-2</v>
      </c>
      <c r="AF880">
        <v>4.293333333333333E-2</v>
      </c>
      <c r="AG880">
        <v>1.05</v>
      </c>
      <c r="AH880">
        <v>0.46</v>
      </c>
      <c r="AI880">
        <v>14</v>
      </c>
      <c r="AJ880">
        <v>12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7</v>
      </c>
    </row>
    <row r="881" spans="1:42">
      <c r="A881" t="s">
        <v>152</v>
      </c>
      <c r="B881" t="s">
        <v>3</v>
      </c>
      <c r="C881">
        <v>81.5</v>
      </c>
      <c r="D881">
        <v>2010</v>
      </c>
      <c r="E881">
        <v>2</v>
      </c>
      <c r="F881">
        <v>24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0</v>
      </c>
      <c r="N881">
        <v>0.55000000000000004</v>
      </c>
      <c r="O881">
        <v>0.55000000000000004</v>
      </c>
      <c r="P881">
        <v>0.53</v>
      </c>
      <c r="Q881">
        <v>0.53</v>
      </c>
      <c r="R881">
        <v>0.53</v>
      </c>
      <c r="S881">
        <v>25</v>
      </c>
      <c r="T881">
        <v>2</v>
      </c>
      <c r="U881">
        <v>63</v>
      </c>
      <c r="V881">
        <v>59</v>
      </c>
      <c r="W881">
        <v>89</v>
      </c>
      <c r="X881">
        <v>122</v>
      </c>
      <c r="Y881">
        <v>90</v>
      </c>
      <c r="AA881">
        <v>62</v>
      </c>
      <c r="AB881">
        <v>5.73</v>
      </c>
      <c r="AC881">
        <v>10.72</v>
      </c>
      <c r="AE881">
        <v>6.4399999999999999E-2</v>
      </c>
      <c r="AF881">
        <v>9.6299999999999997E-2</v>
      </c>
      <c r="AG881">
        <v>1.34</v>
      </c>
      <c r="AH881">
        <v>1.49</v>
      </c>
      <c r="AI881">
        <v>12</v>
      </c>
      <c r="AJ881">
        <v>16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4</v>
      </c>
    </row>
    <row r="882" spans="1:42">
      <c r="A882" t="s">
        <v>450</v>
      </c>
      <c r="B882" t="s">
        <v>49</v>
      </c>
      <c r="C882">
        <v>34</v>
      </c>
      <c r="D882">
        <v>2010</v>
      </c>
      <c r="E882">
        <v>4</v>
      </c>
      <c r="F882">
        <v>52</v>
      </c>
      <c r="G882">
        <v>17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-0.73</v>
      </c>
      <c r="O882">
        <v>-0.63</v>
      </c>
      <c r="P882">
        <v>-1.32</v>
      </c>
      <c r="Q882">
        <v>-2.0099999999999998</v>
      </c>
      <c r="R882">
        <v>-2.87</v>
      </c>
      <c r="S882">
        <v>23</v>
      </c>
      <c r="T882">
        <v>3</v>
      </c>
      <c r="U882">
        <v>70</v>
      </c>
      <c r="V882" t="s">
        <v>1885</v>
      </c>
      <c r="W882">
        <v>30</v>
      </c>
      <c r="X882">
        <v>23</v>
      </c>
      <c r="Y882">
        <v>34</v>
      </c>
      <c r="AC882">
        <v>2.15</v>
      </c>
      <c r="AD882">
        <v>8.5500000000000007</v>
      </c>
      <c r="AE882" t="s">
        <v>1885</v>
      </c>
      <c r="AF882">
        <v>4.9813333333333334E-2</v>
      </c>
      <c r="AH882">
        <v>1.26</v>
      </c>
      <c r="AJ882">
        <v>15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</v>
      </c>
    </row>
    <row r="883" spans="1:42">
      <c r="A883" t="s">
        <v>451</v>
      </c>
      <c r="B883" t="s">
        <v>3</v>
      </c>
      <c r="C883">
        <v>81.5</v>
      </c>
      <c r="D883">
        <v>2010</v>
      </c>
      <c r="E883">
        <v>2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O883">
        <v>0</v>
      </c>
      <c r="P883">
        <v>0</v>
      </c>
      <c r="Q883">
        <v>0</v>
      </c>
      <c r="R883">
        <v>0</v>
      </c>
      <c r="S883">
        <v>26</v>
      </c>
      <c r="T883">
        <v>8</v>
      </c>
      <c r="U883">
        <v>300</v>
      </c>
      <c r="V883" t="s">
        <v>1885</v>
      </c>
      <c r="AE883" t="s">
        <v>1885</v>
      </c>
      <c r="AF883" t="s">
        <v>1885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5</v>
      </c>
    </row>
    <row r="884" spans="1:42">
      <c r="A884" t="s">
        <v>352</v>
      </c>
      <c r="B884" t="s">
        <v>3</v>
      </c>
      <c r="C884">
        <v>83</v>
      </c>
      <c r="D884">
        <v>2010</v>
      </c>
      <c r="E884">
        <v>2</v>
      </c>
      <c r="F884">
        <v>112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24</v>
      </c>
      <c r="T884">
        <v>6</v>
      </c>
      <c r="U884">
        <v>195</v>
      </c>
      <c r="V884">
        <v>50</v>
      </c>
      <c r="W884">
        <v>99</v>
      </c>
      <c r="AA884">
        <v>138</v>
      </c>
      <c r="AB884">
        <v>3</v>
      </c>
      <c r="AC884">
        <v>3.63</v>
      </c>
      <c r="AE884">
        <v>7.9200000000000007E-2</v>
      </c>
      <c r="AF884">
        <v>3.6400000000000002E-2</v>
      </c>
      <c r="AG884">
        <v>0.45</v>
      </c>
      <c r="AH884">
        <v>1.41</v>
      </c>
      <c r="AI884">
        <v>2</v>
      </c>
      <c r="AJ884">
        <v>4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2</v>
      </c>
    </row>
    <row r="885" spans="1:42">
      <c r="A885" t="s">
        <v>452</v>
      </c>
      <c r="B885" t="s">
        <v>3</v>
      </c>
      <c r="C885">
        <v>84</v>
      </c>
      <c r="D885">
        <v>2010</v>
      </c>
      <c r="E885">
        <v>2</v>
      </c>
      <c r="F885">
        <v>47</v>
      </c>
      <c r="G885">
        <v>81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0.23</v>
      </c>
      <c r="O885">
        <v>0.2</v>
      </c>
      <c r="P885">
        <v>0.16</v>
      </c>
      <c r="Q885">
        <v>0.22</v>
      </c>
      <c r="R885">
        <v>0.53</v>
      </c>
      <c r="S885">
        <v>22</v>
      </c>
      <c r="T885">
        <v>8</v>
      </c>
      <c r="U885">
        <v>300</v>
      </c>
      <c r="V885" t="s">
        <v>1885</v>
      </c>
      <c r="W885">
        <v>71</v>
      </c>
      <c r="X885">
        <v>99</v>
      </c>
      <c r="Y885">
        <v>55</v>
      </c>
      <c r="AC885">
        <v>8.69</v>
      </c>
      <c r="AD885">
        <v>8.68</v>
      </c>
      <c r="AE885" t="s">
        <v>1885</v>
      </c>
      <c r="AF885">
        <v>2.1333333333333334E-3</v>
      </c>
      <c r="AH885">
        <v>0.49</v>
      </c>
      <c r="AJ885">
        <v>12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2</v>
      </c>
    </row>
    <row r="886" spans="1:42">
      <c r="A886" t="s">
        <v>453</v>
      </c>
      <c r="B886" t="s">
        <v>3</v>
      </c>
      <c r="C886">
        <v>85</v>
      </c>
      <c r="D886">
        <v>2010</v>
      </c>
      <c r="E886">
        <v>2</v>
      </c>
      <c r="F886">
        <v>69</v>
      </c>
      <c r="G886">
        <v>48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-0.44</v>
      </c>
      <c r="O886">
        <v>-0.79</v>
      </c>
      <c r="P886">
        <v>-0.72</v>
      </c>
      <c r="Q886">
        <v>-0.92</v>
      </c>
      <c r="R886">
        <v>-0.92</v>
      </c>
      <c r="S886">
        <v>26</v>
      </c>
      <c r="T886">
        <v>8</v>
      </c>
      <c r="U886">
        <v>300</v>
      </c>
      <c r="V886" t="s">
        <v>1885</v>
      </c>
      <c r="W886">
        <v>88</v>
      </c>
      <c r="X886">
        <v>35</v>
      </c>
      <c r="Y886">
        <v>81</v>
      </c>
      <c r="AA886">
        <v>162</v>
      </c>
      <c r="AC886">
        <v>3.31</v>
      </c>
      <c r="AD886">
        <v>5.73</v>
      </c>
      <c r="AE886" t="s">
        <v>1885</v>
      </c>
      <c r="AF886">
        <v>2.2499999999999999E-2</v>
      </c>
      <c r="AH886">
        <v>1.47</v>
      </c>
      <c r="AJ886">
        <v>16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3</v>
      </c>
    </row>
    <row r="887" spans="1:42">
      <c r="A887" t="s">
        <v>454</v>
      </c>
      <c r="B887" t="s">
        <v>16</v>
      </c>
      <c r="C887">
        <v>104</v>
      </c>
      <c r="D887">
        <v>2010</v>
      </c>
      <c r="E887">
        <v>3</v>
      </c>
      <c r="F887">
        <v>31</v>
      </c>
      <c r="G887">
        <v>148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0.63</v>
      </c>
      <c r="O887">
        <v>0.51</v>
      </c>
      <c r="P887">
        <v>1.05</v>
      </c>
      <c r="Q887">
        <v>1.37</v>
      </c>
      <c r="R887">
        <v>0.52</v>
      </c>
      <c r="S887">
        <v>25</v>
      </c>
      <c r="T887">
        <v>8</v>
      </c>
      <c r="U887">
        <v>300</v>
      </c>
      <c r="V887" t="s">
        <v>1885</v>
      </c>
      <c r="W887">
        <v>35</v>
      </c>
      <c r="X887">
        <v>61</v>
      </c>
      <c r="Y887">
        <v>17</v>
      </c>
      <c r="Z887">
        <v>62</v>
      </c>
      <c r="AA887">
        <v>80</v>
      </c>
      <c r="AB887">
        <v>5.81</v>
      </c>
      <c r="AC887">
        <v>11.25</v>
      </c>
      <c r="AD887">
        <v>9.5</v>
      </c>
      <c r="AE887">
        <v>0.14057142857142857</v>
      </c>
      <c r="AF887">
        <v>0.2135</v>
      </c>
      <c r="AG887">
        <v>1.06</v>
      </c>
      <c r="AH887">
        <v>1.57</v>
      </c>
      <c r="AI887">
        <v>14</v>
      </c>
      <c r="AJ887">
        <v>16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2</v>
      </c>
    </row>
    <row r="888" spans="1:42">
      <c r="A888" t="s">
        <v>378</v>
      </c>
      <c r="B888" t="s">
        <v>12</v>
      </c>
      <c r="C888">
        <v>37</v>
      </c>
      <c r="D888">
        <v>2010</v>
      </c>
      <c r="E888">
        <v>1</v>
      </c>
      <c r="F888">
        <v>3</v>
      </c>
      <c r="G888">
        <v>11</v>
      </c>
      <c r="H888">
        <v>1</v>
      </c>
      <c r="I888">
        <v>2</v>
      </c>
      <c r="J888">
        <v>2</v>
      </c>
      <c r="K888">
        <v>2</v>
      </c>
      <c r="L888">
        <v>2</v>
      </c>
      <c r="M888">
        <v>4</v>
      </c>
      <c r="N888">
        <v>1.39</v>
      </c>
      <c r="O888">
        <v>1.98</v>
      </c>
      <c r="P888">
        <v>2.2000000000000002</v>
      </c>
      <c r="Q888">
        <v>2.38</v>
      </c>
      <c r="R888">
        <v>1.34</v>
      </c>
      <c r="S888">
        <v>30</v>
      </c>
      <c r="T888">
        <v>1</v>
      </c>
      <c r="U888">
        <v>1</v>
      </c>
      <c r="V888">
        <v>36</v>
      </c>
      <c r="W888">
        <v>2</v>
      </c>
      <c r="X888">
        <v>9</v>
      </c>
      <c r="Y888">
        <v>21</v>
      </c>
      <c r="Z888">
        <v>34</v>
      </c>
      <c r="AA888">
        <v>46</v>
      </c>
      <c r="AB888">
        <v>2.58</v>
      </c>
      <c r="AC888">
        <v>29.69</v>
      </c>
      <c r="AD888">
        <v>21.31</v>
      </c>
      <c r="AE888" t="s">
        <v>1885</v>
      </c>
      <c r="AF888" t="s">
        <v>1885</v>
      </c>
      <c r="AI888">
        <v>12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10</v>
      </c>
    </row>
    <row r="889" spans="1:42">
      <c r="A889" t="s">
        <v>134</v>
      </c>
      <c r="B889" t="s">
        <v>12</v>
      </c>
      <c r="C889">
        <v>38</v>
      </c>
      <c r="D889">
        <v>2010</v>
      </c>
      <c r="E889">
        <v>1</v>
      </c>
      <c r="F889">
        <v>49</v>
      </c>
      <c r="G889">
        <v>55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2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35</v>
      </c>
      <c r="T889">
        <v>8</v>
      </c>
      <c r="U889">
        <v>300</v>
      </c>
      <c r="V889">
        <v>29</v>
      </c>
      <c r="AA889">
        <v>30</v>
      </c>
      <c r="AB889">
        <v>8.9600000000000009</v>
      </c>
      <c r="AC889">
        <v>6.54</v>
      </c>
      <c r="AD889">
        <v>14.44</v>
      </c>
      <c r="AE889" t="s">
        <v>1885</v>
      </c>
      <c r="AF889" t="s">
        <v>1885</v>
      </c>
      <c r="AI889">
        <v>11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9</v>
      </c>
    </row>
    <row r="890" spans="1:42">
      <c r="A890" t="s">
        <v>100</v>
      </c>
      <c r="B890" t="s">
        <v>16</v>
      </c>
      <c r="C890">
        <v>106</v>
      </c>
      <c r="D890">
        <v>2010</v>
      </c>
      <c r="E890">
        <v>3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2</v>
      </c>
      <c r="O890">
        <v>0</v>
      </c>
      <c r="P890">
        <v>0</v>
      </c>
      <c r="Q890">
        <v>0</v>
      </c>
      <c r="R890">
        <v>0</v>
      </c>
      <c r="S890">
        <v>32</v>
      </c>
      <c r="T890">
        <v>1</v>
      </c>
      <c r="U890">
        <v>20</v>
      </c>
      <c r="V890">
        <v>118</v>
      </c>
      <c r="AE890" t="s">
        <v>1885</v>
      </c>
      <c r="AF890" t="s">
        <v>1885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9</v>
      </c>
    </row>
    <row r="891" spans="1:42">
      <c r="A891" t="s">
        <v>208</v>
      </c>
      <c r="B891" t="s">
        <v>49</v>
      </c>
      <c r="C891">
        <v>36</v>
      </c>
      <c r="D891">
        <v>2010</v>
      </c>
      <c r="E891">
        <v>4</v>
      </c>
      <c r="F891">
        <v>4</v>
      </c>
      <c r="G891">
        <v>30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0.46</v>
      </c>
      <c r="O891">
        <v>0.17</v>
      </c>
      <c r="P891">
        <v>0.11</v>
      </c>
      <c r="Q891">
        <v>-0.16</v>
      </c>
      <c r="R891">
        <v>-0.21</v>
      </c>
      <c r="S891">
        <v>26</v>
      </c>
      <c r="T891">
        <v>1</v>
      </c>
      <c r="U891">
        <v>28</v>
      </c>
      <c r="V891">
        <v>35</v>
      </c>
      <c r="W891">
        <v>8</v>
      </c>
      <c r="X891">
        <v>31</v>
      </c>
      <c r="Y891">
        <v>38</v>
      </c>
      <c r="Z891">
        <v>49</v>
      </c>
      <c r="AA891">
        <v>21</v>
      </c>
      <c r="AB891">
        <v>6.39</v>
      </c>
      <c r="AC891">
        <v>11.75</v>
      </c>
      <c r="AD891">
        <v>5.67</v>
      </c>
      <c r="AE891">
        <v>0.11317333333333333</v>
      </c>
      <c r="AF891">
        <v>0.1986</v>
      </c>
      <c r="AG891">
        <v>1.67</v>
      </c>
      <c r="AH891">
        <v>2.13</v>
      </c>
      <c r="AI891">
        <v>15</v>
      </c>
      <c r="AJ891">
        <v>16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5</v>
      </c>
    </row>
    <row r="892" spans="1:42">
      <c r="A892" t="s">
        <v>143</v>
      </c>
      <c r="B892" t="s">
        <v>49</v>
      </c>
      <c r="C892">
        <v>37</v>
      </c>
      <c r="D892">
        <v>2010</v>
      </c>
      <c r="E892">
        <v>4</v>
      </c>
      <c r="F892">
        <v>58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5</v>
      </c>
      <c r="N892">
        <v>-0.92</v>
      </c>
      <c r="O892">
        <v>-0.92</v>
      </c>
      <c r="P892">
        <v>-0.92</v>
      </c>
      <c r="Q892">
        <v>-0.92</v>
      </c>
      <c r="R892">
        <v>-0.92</v>
      </c>
      <c r="S892">
        <v>33</v>
      </c>
      <c r="T892">
        <v>2</v>
      </c>
      <c r="U892">
        <v>35</v>
      </c>
      <c r="V892" t="s">
        <v>1885</v>
      </c>
      <c r="AA892">
        <v>37</v>
      </c>
      <c r="AB892">
        <v>3.45</v>
      </c>
      <c r="AC892">
        <v>1.45</v>
      </c>
      <c r="AE892">
        <v>8.6400000000000005E-2</v>
      </c>
      <c r="AF892">
        <v>2.07E-2</v>
      </c>
      <c r="AG892">
        <v>1.08</v>
      </c>
      <c r="AH892">
        <v>0.44</v>
      </c>
      <c r="AI892">
        <v>16</v>
      </c>
      <c r="AJ892">
        <v>16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10</v>
      </c>
    </row>
    <row r="893" spans="1:42">
      <c r="A893" t="s">
        <v>380</v>
      </c>
      <c r="B893" t="s">
        <v>16</v>
      </c>
      <c r="C893">
        <v>107</v>
      </c>
      <c r="D893">
        <v>2010</v>
      </c>
      <c r="E893">
        <v>3</v>
      </c>
      <c r="F893">
        <v>71</v>
      </c>
      <c r="G893">
        <v>145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-0.35</v>
      </c>
      <c r="O893">
        <v>-1.4</v>
      </c>
      <c r="P893">
        <v>-1.4</v>
      </c>
      <c r="Q893">
        <v>-1.4</v>
      </c>
      <c r="R893">
        <v>-1.4</v>
      </c>
      <c r="S893">
        <v>24</v>
      </c>
      <c r="T893">
        <v>3</v>
      </c>
      <c r="U893">
        <v>91</v>
      </c>
      <c r="V893">
        <v>92</v>
      </c>
      <c r="W893">
        <v>154</v>
      </c>
      <c r="AA893">
        <v>114</v>
      </c>
      <c r="AB893">
        <v>2.0299999999999998</v>
      </c>
      <c r="AC893">
        <v>7.62</v>
      </c>
      <c r="AD893">
        <v>2.2200000000000002</v>
      </c>
      <c r="AE893">
        <v>7.0199999999999999E-2</v>
      </c>
      <c r="AF893">
        <v>0.17329230769230769</v>
      </c>
      <c r="AG893">
        <v>0.85</v>
      </c>
      <c r="AH893">
        <v>1.1299999999999999</v>
      </c>
      <c r="AI893">
        <v>16</v>
      </c>
      <c r="AJ893">
        <v>13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2</v>
      </c>
    </row>
    <row r="894" spans="1:42">
      <c r="A894" t="s">
        <v>315</v>
      </c>
      <c r="B894" t="s">
        <v>49</v>
      </c>
      <c r="C894">
        <v>38</v>
      </c>
      <c r="D894">
        <v>2010</v>
      </c>
      <c r="E894">
        <v>4</v>
      </c>
      <c r="F894">
        <v>37</v>
      </c>
      <c r="G894">
        <v>49</v>
      </c>
      <c r="H894">
        <v>0</v>
      </c>
      <c r="I894">
        <v>0</v>
      </c>
      <c r="J894">
        <v>1</v>
      </c>
      <c r="K894">
        <v>2</v>
      </c>
      <c r="L894">
        <v>3</v>
      </c>
      <c r="M894">
        <v>0</v>
      </c>
      <c r="N894">
        <v>-0.53</v>
      </c>
      <c r="O894">
        <v>-1.25</v>
      </c>
      <c r="P894">
        <v>-1.0900000000000001</v>
      </c>
      <c r="Q894">
        <v>-0.8</v>
      </c>
      <c r="R894">
        <v>-0.04</v>
      </c>
      <c r="S894">
        <v>23</v>
      </c>
      <c r="T894">
        <v>2</v>
      </c>
      <c r="U894">
        <v>61</v>
      </c>
      <c r="V894">
        <v>27</v>
      </c>
      <c r="W894">
        <v>46</v>
      </c>
      <c r="X894">
        <v>22</v>
      </c>
      <c r="Y894">
        <v>15</v>
      </c>
      <c r="Z894">
        <v>17</v>
      </c>
      <c r="AA894">
        <v>52</v>
      </c>
      <c r="AB894">
        <v>2.21</v>
      </c>
      <c r="AC894">
        <v>3.69</v>
      </c>
      <c r="AD894">
        <v>2.2400000000000002</v>
      </c>
      <c r="AE894">
        <v>6.137142857142857E-2</v>
      </c>
      <c r="AF894">
        <v>8.1600000000000006E-2</v>
      </c>
      <c r="AG894">
        <v>0.79</v>
      </c>
      <c r="AH894">
        <v>1.53</v>
      </c>
      <c r="AI894">
        <v>14</v>
      </c>
      <c r="AJ894">
        <v>16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3</v>
      </c>
    </row>
    <row r="895" spans="1:42">
      <c r="A895" t="s">
        <v>455</v>
      </c>
      <c r="B895" t="s">
        <v>16</v>
      </c>
      <c r="C895">
        <v>109</v>
      </c>
      <c r="D895">
        <v>2010</v>
      </c>
      <c r="E895">
        <v>3</v>
      </c>
      <c r="F895">
        <v>156</v>
      </c>
      <c r="G895">
        <v>120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-0.31</v>
      </c>
      <c r="P895">
        <v>-0.2</v>
      </c>
      <c r="Q895">
        <v>-0.21</v>
      </c>
      <c r="R895">
        <v>-0.21</v>
      </c>
      <c r="S895">
        <v>23</v>
      </c>
      <c r="T895">
        <v>8</v>
      </c>
      <c r="U895">
        <v>300</v>
      </c>
      <c r="V895" t="s">
        <v>1885</v>
      </c>
      <c r="W895">
        <v>151</v>
      </c>
      <c r="X895">
        <v>164</v>
      </c>
      <c r="Y895">
        <v>152</v>
      </c>
      <c r="AA895">
        <v>128</v>
      </c>
      <c r="AB895">
        <v>1.56</v>
      </c>
      <c r="AC895">
        <v>1.07</v>
      </c>
      <c r="AD895">
        <v>2.2599999999999998</v>
      </c>
      <c r="AE895">
        <v>2.24E-2</v>
      </c>
      <c r="AF895">
        <v>4.4400000000000002E-2</v>
      </c>
      <c r="AG895">
        <v>3.43</v>
      </c>
      <c r="AH895">
        <v>1.17</v>
      </c>
      <c r="AI895">
        <v>11</v>
      </c>
      <c r="AJ895">
        <v>4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2</v>
      </c>
    </row>
    <row r="896" spans="1:42">
      <c r="A896" t="s">
        <v>246</v>
      </c>
      <c r="B896" t="s">
        <v>16</v>
      </c>
      <c r="C896">
        <v>110</v>
      </c>
      <c r="D896">
        <v>2010</v>
      </c>
      <c r="E896">
        <v>3</v>
      </c>
      <c r="F896">
        <v>64</v>
      </c>
      <c r="G896">
        <v>55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-0.19</v>
      </c>
      <c r="O896">
        <v>-0.02</v>
      </c>
      <c r="P896">
        <v>-0.21</v>
      </c>
      <c r="Q896">
        <v>-0.68</v>
      </c>
      <c r="R896">
        <v>-0.68</v>
      </c>
      <c r="S896">
        <v>27</v>
      </c>
      <c r="T896">
        <v>4</v>
      </c>
      <c r="U896">
        <v>109</v>
      </c>
      <c r="V896">
        <v>89</v>
      </c>
      <c r="W896">
        <v>134</v>
      </c>
      <c r="X896">
        <v>143.5</v>
      </c>
      <c r="Y896">
        <v>132</v>
      </c>
      <c r="Z896">
        <v>160</v>
      </c>
      <c r="AA896">
        <v>62</v>
      </c>
      <c r="AB896">
        <v>7.36</v>
      </c>
      <c r="AC896">
        <v>7.14</v>
      </c>
      <c r="AD896">
        <v>7.87</v>
      </c>
      <c r="AE896">
        <v>0.10979999999999999</v>
      </c>
      <c r="AF896">
        <v>0.13919999999999999</v>
      </c>
      <c r="AG896">
        <v>1.4</v>
      </c>
      <c r="AH896">
        <v>1.21</v>
      </c>
      <c r="AI896">
        <v>16</v>
      </c>
      <c r="AJ896">
        <v>16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5</v>
      </c>
    </row>
    <row r="897" spans="1:42">
      <c r="A897" t="s">
        <v>64</v>
      </c>
      <c r="B897" t="s">
        <v>12</v>
      </c>
      <c r="C897">
        <v>39</v>
      </c>
      <c r="D897">
        <v>2010</v>
      </c>
      <c r="E897">
        <v>1</v>
      </c>
      <c r="F897">
        <v>33</v>
      </c>
      <c r="G897">
        <v>76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-0.32</v>
      </c>
      <c r="O897">
        <v>-0.32</v>
      </c>
      <c r="P897">
        <v>-0.49</v>
      </c>
      <c r="Q897">
        <v>-1.19</v>
      </c>
      <c r="R897">
        <v>-1.49</v>
      </c>
      <c r="S897">
        <v>27</v>
      </c>
      <c r="T897">
        <v>6</v>
      </c>
      <c r="U897">
        <v>213</v>
      </c>
      <c r="V897">
        <v>42</v>
      </c>
      <c r="X897">
        <v>28</v>
      </c>
      <c r="Z897">
        <v>55</v>
      </c>
      <c r="AA897">
        <v>44</v>
      </c>
      <c r="AB897">
        <v>5.15</v>
      </c>
      <c r="AC897">
        <v>8.93</v>
      </c>
      <c r="AD897">
        <v>-0.1</v>
      </c>
      <c r="AE897" t="s">
        <v>1885</v>
      </c>
      <c r="AF897" t="s">
        <v>1885</v>
      </c>
      <c r="AI897">
        <v>9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6</v>
      </c>
    </row>
    <row r="898" spans="1:42">
      <c r="A898" t="s">
        <v>398</v>
      </c>
      <c r="B898" t="s">
        <v>16</v>
      </c>
      <c r="C898">
        <v>111</v>
      </c>
      <c r="D898">
        <v>2010</v>
      </c>
      <c r="E898">
        <v>3</v>
      </c>
      <c r="F898">
        <v>109</v>
      </c>
      <c r="G898">
        <v>149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-0.83</v>
      </c>
      <c r="O898">
        <v>-1.73</v>
      </c>
      <c r="P898">
        <v>-1.73</v>
      </c>
      <c r="Q898">
        <v>-1.73</v>
      </c>
      <c r="R898">
        <v>-1.73</v>
      </c>
      <c r="S898">
        <v>24</v>
      </c>
      <c r="T898">
        <v>7</v>
      </c>
      <c r="U898">
        <v>233</v>
      </c>
      <c r="V898">
        <v>121</v>
      </c>
      <c r="AA898">
        <v>91</v>
      </c>
      <c r="AB898">
        <v>5.42</v>
      </c>
      <c r="AC898">
        <v>4.01</v>
      </c>
      <c r="AD898">
        <v>1.53</v>
      </c>
      <c r="AE898">
        <v>0.1334153846153846</v>
      </c>
      <c r="AF898">
        <v>0.11853333333333334</v>
      </c>
      <c r="AG898">
        <v>1.29</v>
      </c>
      <c r="AH898">
        <v>0.84</v>
      </c>
      <c r="AI898">
        <v>13</v>
      </c>
      <c r="AJ898">
        <v>12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2</v>
      </c>
    </row>
    <row r="899" spans="1:42">
      <c r="A899" t="s">
        <v>243</v>
      </c>
      <c r="B899" t="s">
        <v>16</v>
      </c>
      <c r="C899">
        <v>112</v>
      </c>
      <c r="D899">
        <v>2010</v>
      </c>
      <c r="E899">
        <v>3</v>
      </c>
      <c r="F899">
        <v>69</v>
      </c>
      <c r="G899">
        <v>67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-0.24</v>
      </c>
      <c r="O899">
        <v>-0.43</v>
      </c>
      <c r="P899">
        <v>-0.43</v>
      </c>
      <c r="Q899">
        <v>-0.43</v>
      </c>
      <c r="R899">
        <v>-0.43</v>
      </c>
      <c r="S899">
        <v>28</v>
      </c>
      <c r="T899">
        <v>1</v>
      </c>
      <c r="U899">
        <v>29</v>
      </c>
      <c r="V899">
        <v>66</v>
      </c>
      <c r="W899">
        <v>111</v>
      </c>
      <c r="X899">
        <v>139</v>
      </c>
      <c r="Y899">
        <v>162</v>
      </c>
      <c r="AA899">
        <v>61</v>
      </c>
      <c r="AB899">
        <v>7.97</v>
      </c>
      <c r="AC899">
        <v>9.41</v>
      </c>
      <c r="AD899">
        <v>9.33</v>
      </c>
      <c r="AE899">
        <v>0.18197333333333335</v>
      </c>
      <c r="AF899">
        <v>0.1861818181818182</v>
      </c>
      <c r="AG899">
        <v>1.29</v>
      </c>
      <c r="AH899">
        <v>1.39</v>
      </c>
      <c r="AI899">
        <v>15</v>
      </c>
      <c r="AJ899">
        <v>11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7</v>
      </c>
    </row>
    <row r="900" spans="1:42">
      <c r="A900" t="s">
        <v>183</v>
      </c>
      <c r="B900" t="s">
        <v>16</v>
      </c>
      <c r="C900">
        <v>113</v>
      </c>
      <c r="D900">
        <v>2010</v>
      </c>
      <c r="E900">
        <v>3</v>
      </c>
      <c r="F900">
        <v>103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-0.1</v>
      </c>
      <c r="O900">
        <v>-0.1</v>
      </c>
      <c r="P900">
        <v>-0.1</v>
      </c>
      <c r="Q900">
        <v>-0.1</v>
      </c>
      <c r="R900">
        <v>-0.1</v>
      </c>
      <c r="S900">
        <v>29</v>
      </c>
      <c r="T900">
        <v>5</v>
      </c>
      <c r="U900">
        <v>143</v>
      </c>
      <c r="V900">
        <v>56</v>
      </c>
      <c r="AA900">
        <v>78</v>
      </c>
      <c r="AB900">
        <v>7.03</v>
      </c>
      <c r="AC900">
        <v>4.78</v>
      </c>
      <c r="AE900">
        <v>0.18693333333333331</v>
      </c>
      <c r="AF900">
        <v>0.12014545454545456</v>
      </c>
      <c r="AG900">
        <v>1.1399999999999999</v>
      </c>
      <c r="AH900">
        <v>1.1100000000000001</v>
      </c>
      <c r="AI900">
        <v>12</v>
      </c>
      <c r="AJ900">
        <v>11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8</v>
      </c>
    </row>
    <row r="901" spans="1:42">
      <c r="A901" t="s">
        <v>271</v>
      </c>
      <c r="B901" t="s">
        <v>49</v>
      </c>
      <c r="C901">
        <v>39</v>
      </c>
      <c r="D901">
        <v>2010</v>
      </c>
      <c r="E901">
        <v>4</v>
      </c>
      <c r="F901">
        <v>29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-0.23</v>
      </c>
      <c r="O901">
        <v>-0.23</v>
      </c>
      <c r="P901">
        <v>-0.23</v>
      </c>
      <c r="Q901">
        <v>-0.23</v>
      </c>
      <c r="R901">
        <v>-0.23</v>
      </c>
      <c r="S901">
        <v>29</v>
      </c>
      <c r="T901">
        <v>6</v>
      </c>
      <c r="U901">
        <v>179</v>
      </c>
      <c r="V901">
        <v>24</v>
      </c>
      <c r="AA901">
        <v>22</v>
      </c>
      <c r="AB901">
        <v>6.79</v>
      </c>
      <c r="AC901">
        <v>6.56</v>
      </c>
      <c r="AE901">
        <v>0.16822857142857142</v>
      </c>
      <c r="AF901">
        <v>0.12455384615384615</v>
      </c>
      <c r="AG901">
        <v>1.37</v>
      </c>
      <c r="AH901">
        <v>1.19</v>
      </c>
      <c r="AI901">
        <v>14</v>
      </c>
      <c r="AJ901">
        <v>13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6</v>
      </c>
    </row>
    <row r="902" spans="1:42">
      <c r="A902" t="s">
        <v>158</v>
      </c>
      <c r="B902" t="s">
        <v>12</v>
      </c>
      <c r="C902">
        <v>40</v>
      </c>
      <c r="D902">
        <v>2010</v>
      </c>
      <c r="E902">
        <v>1</v>
      </c>
      <c r="F902">
        <v>53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27</v>
      </c>
      <c r="T902">
        <v>3</v>
      </c>
      <c r="U902">
        <v>92</v>
      </c>
      <c r="V902">
        <v>19</v>
      </c>
      <c r="AA902">
        <v>33</v>
      </c>
      <c r="AB902">
        <v>9.92</v>
      </c>
      <c r="AC902">
        <v>7.16</v>
      </c>
      <c r="AE902" t="s">
        <v>1885</v>
      </c>
      <c r="AF902" t="s">
        <v>1885</v>
      </c>
      <c r="AI902">
        <v>8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4</v>
      </c>
    </row>
    <row r="903" spans="1:42">
      <c r="A903" t="s">
        <v>120</v>
      </c>
      <c r="B903" t="s">
        <v>3</v>
      </c>
      <c r="C903">
        <v>87</v>
      </c>
      <c r="D903">
        <v>2010</v>
      </c>
      <c r="E903">
        <v>2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O903">
        <v>0</v>
      </c>
      <c r="P903">
        <v>0</v>
      </c>
      <c r="Q903">
        <v>0</v>
      </c>
      <c r="R903">
        <v>0</v>
      </c>
      <c r="S903">
        <v>30</v>
      </c>
      <c r="T903">
        <v>3</v>
      </c>
      <c r="U903">
        <v>96</v>
      </c>
      <c r="V903">
        <v>71</v>
      </c>
      <c r="AA903">
        <v>48</v>
      </c>
      <c r="AB903">
        <v>7.95</v>
      </c>
      <c r="AE903">
        <v>5.7733333333333331E-2</v>
      </c>
      <c r="AF903" t="s">
        <v>1885</v>
      </c>
      <c r="AG903">
        <v>1.1299999999999999</v>
      </c>
      <c r="AI903">
        <v>12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8</v>
      </c>
    </row>
    <row r="904" spans="1:42">
      <c r="A904" t="s">
        <v>112</v>
      </c>
      <c r="B904" t="s">
        <v>16</v>
      </c>
      <c r="C904">
        <v>114</v>
      </c>
      <c r="D904">
        <v>2010</v>
      </c>
      <c r="E904">
        <v>3</v>
      </c>
      <c r="F904">
        <v>80</v>
      </c>
      <c r="G904">
        <v>104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-0.03</v>
      </c>
      <c r="O904">
        <v>0.02</v>
      </c>
      <c r="P904">
        <v>0.02</v>
      </c>
      <c r="Q904">
        <v>0.02</v>
      </c>
      <c r="R904">
        <v>0.02</v>
      </c>
      <c r="S904">
        <v>31</v>
      </c>
      <c r="T904">
        <v>7</v>
      </c>
      <c r="U904">
        <v>216</v>
      </c>
      <c r="V904">
        <v>62</v>
      </c>
      <c r="W904">
        <v>116</v>
      </c>
      <c r="AA904">
        <v>50</v>
      </c>
      <c r="AB904">
        <v>8.25</v>
      </c>
      <c r="AC904">
        <v>9.49</v>
      </c>
      <c r="AD904">
        <v>3.84</v>
      </c>
      <c r="AE904">
        <v>0.12280000000000001</v>
      </c>
      <c r="AF904">
        <v>0.14844444444444446</v>
      </c>
      <c r="AG904">
        <v>1.68</v>
      </c>
      <c r="AH904">
        <v>2.62</v>
      </c>
      <c r="AI904">
        <v>16</v>
      </c>
      <c r="AJ904">
        <v>9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7</v>
      </c>
    </row>
    <row r="905" spans="1:42">
      <c r="A905" t="s">
        <v>201</v>
      </c>
      <c r="B905" t="s">
        <v>3</v>
      </c>
      <c r="C905">
        <v>88</v>
      </c>
      <c r="D905">
        <v>2010</v>
      </c>
      <c r="E905">
        <v>2</v>
      </c>
      <c r="F905">
        <v>96</v>
      </c>
      <c r="G905">
        <v>110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-0.72</v>
      </c>
      <c r="O905">
        <v>-0.72</v>
      </c>
      <c r="P905">
        <v>-0.72</v>
      </c>
      <c r="Q905">
        <v>-0.72</v>
      </c>
      <c r="R905">
        <v>-0.72</v>
      </c>
      <c r="S905">
        <v>33</v>
      </c>
      <c r="T905">
        <v>5</v>
      </c>
      <c r="U905">
        <v>156</v>
      </c>
      <c r="V905">
        <v>73.5</v>
      </c>
      <c r="AA905">
        <v>55</v>
      </c>
      <c r="AB905">
        <v>6.74</v>
      </c>
      <c r="AC905">
        <v>1.35</v>
      </c>
      <c r="AD905">
        <v>5.37</v>
      </c>
      <c r="AE905">
        <v>6.3733333333333336E-2</v>
      </c>
      <c r="AF905">
        <v>2.6559999999999997E-2</v>
      </c>
      <c r="AG905">
        <v>2</v>
      </c>
      <c r="AH905">
        <v>1.51</v>
      </c>
      <c r="AI905">
        <v>12</v>
      </c>
      <c r="AJ905">
        <v>15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11</v>
      </c>
    </row>
    <row r="906" spans="1:42">
      <c r="A906" t="s">
        <v>456</v>
      </c>
      <c r="B906" t="s">
        <v>12</v>
      </c>
      <c r="C906">
        <v>41.5</v>
      </c>
      <c r="D906">
        <v>2010</v>
      </c>
      <c r="E906">
        <v>1</v>
      </c>
      <c r="F906">
        <v>44</v>
      </c>
      <c r="G906">
        <v>29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-0.37</v>
      </c>
      <c r="O906">
        <v>-0.57999999999999996</v>
      </c>
      <c r="P906">
        <v>-1.0900000000000001</v>
      </c>
      <c r="Q906">
        <v>-1.0900000000000001</v>
      </c>
      <c r="R906">
        <v>-1.0900000000000001</v>
      </c>
      <c r="S906">
        <v>22</v>
      </c>
      <c r="T906">
        <v>5</v>
      </c>
      <c r="U906">
        <v>155</v>
      </c>
      <c r="V906" t="s">
        <v>1885</v>
      </c>
      <c r="W906">
        <v>55</v>
      </c>
      <c r="X906">
        <v>41</v>
      </c>
      <c r="AC906">
        <v>7.88</v>
      </c>
      <c r="AD906">
        <v>15.92</v>
      </c>
      <c r="AE906" t="s">
        <v>1885</v>
      </c>
      <c r="AF906" t="s">
        <v>1885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</v>
      </c>
    </row>
    <row r="907" spans="1:42">
      <c r="A907" t="s">
        <v>332</v>
      </c>
      <c r="B907" t="s">
        <v>3</v>
      </c>
      <c r="C907">
        <v>89</v>
      </c>
      <c r="D907">
        <v>2010</v>
      </c>
      <c r="E907">
        <v>2</v>
      </c>
      <c r="F907">
        <v>67</v>
      </c>
      <c r="G907">
        <v>82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-0.43</v>
      </c>
      <c r="O907">
        <v>-0.89</v>
      </c>
      <c r="P907">
        <v>-1.18</v>
      </c>
      <c r="Q907">
        <v>-1.18</v>
      </c>
      <c r="R907">
        <v>-1.18</v>
      </c>
      <c r="S907">
        <v>28</v>
      </c>
      <c r="T907">
        <v>4</v>
      </c>
      <c r="U907">
        <v>119</v>
      </c>
      <c r="V907">
        <v>72</v>
      </c>
      <c r="W907">
        <v>75</v>
      </c>
      <c r="AA907">
        <v>71</v>
      </c>
      <c r="AB907">
        <v>3.76</v>
      </c>
      <c r="AC907">
        <v>3.76</v>
      </c>
      <c r="AD907">
        <v>3.59</v>
      </c>
      <c r="AE907">
        <v>5.1900000000000002E-2</v>
      </c>
      <c r="AF907">
        <v>6.7306666666666667E-2</v>
      </c>
      <c r="AG907">
        <v>1.05</v>
      </c>
      <c r="AH907">
        <v>1.6</v>
      </c>
      <c r="AI907">
        <v>16</v>
      </c>
      <c r="AJ907">
        <v>15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7</v>
      </c>
    </row>
    <row r="908" spans="1:42">
      <c r="A908" t="s">
        <v>457</v>
      </c>
      <c r="B908" t="s">
        <v>16</v>
      </c>
      <c r="C908">
        <v>115</v>
      </c>
      <c r="D908">
        <v>2010</v>
      </c>
      <c r="E908">
        <v>3</v>
      </c>
      <c r="F908">
        <v>42</v>
      </c>
      <c r="G908">
        <v>122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0.09</v>
      </c>
      <c r="O908">
        <v>-0.66</v>
      </c>
      <c r="P908">
        <v>-0.75</v>
      </c>
      <c r="Q908">
        <v>-0.75</v>
      </c>
      <c r="R908">
        <v>-0.75</v>
      </c>
      <c r="S908">
        <v>27</v>
      </c>
      <c r="T908">
        <v>8</v>
      </c>
      <c r="U908">
        <v>300</v>
      </c>
      <c r="V908" t="s">
        <v>1885</v>
      </c>
      <c r="W908">
        <v>76</v>
      </c>
      <c r="X908">
        <v>132</v>
      </c>
      <c r="AC908">
        <v>9.94</v>
      </c>
      <c r="AD908">
        <v>2.23</v>
      </c>
      <c r="AE908" t="s">
        <v>1885</v>
      </c>
      <c r="AF908">
        <v>0.15125333333333335</v>
      </c>
      <c r="AH908">
        <v>1.67</v>
      </c>
      <c r="AJ908">
        <v>15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</v>
      </c>
    </row>
    <row r="909" spans="1:42">
      <c r="A909" t="s">
        <v>273</v>
      </c>
      <c r="B909" t="s">
        <v>3</v>
      </c>
      <c r="C909">
        <v>90</v>
      </c>
      <c r="D909">
        <v>2010</v>
      </c>
      <c r="E909">
        <v>2</v>
      </c>
      <c r="F909">
        <v>105</v>
      </c>
      <c r="G909">
        <v>111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0.02</v>
      </c>
      <c r="O909">
        <v>-0.19</v>
      </c>
      <c r="P909">
        <v>-0.19</v>
      </c>
      <c r="Q909">
        <v>-0.19</v>
      </c>
      <c r="R909">
        <v>-0.19</v>
      </c>
      <c r="S909">
        <v>34</v>
      </c>
      <c r="T909">
        <v>2</v>
      </c>
      <c r="U909">
        <v>46</v>
      </c>
      <c r="V909">
        <v>69</v>
      </c>
      <c r="AA909">
        <v>42</v>
      </c>
      <c r="AB909">
        <v>7.91</v>
      </c>
      <c r="AC909">
        <v>8.35</v>
      </c>
      <c r="AD909">
        <v>2.68</v>
      </c>
      <c r="AE909">
        <v>9.2160000000000006E-2</v>
      </c>
      <c r="AF909">
        <v>0.14960000000000001</v>
      </c>
      <c r="AG909">
        <v>1.06</v>
      </c>
      <c r="AH909">
        <v>2.14</v>
      </c>
      <c r="AI909">
        <v>15</v>
      </c>
      <c r="AJ909">
        <v>2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12</v>
      </c>
    </row>
    <row r="910" spans="1:42">
      <c r="A910" t="s">
        <v>97</v>
      </c>
      <c r="B910" t="s">
        <v>3</v>
      </c>
      <c r="C910">
        <v>91</v>
      </c>
      <c r="D910">
        <v>2010</v>
      </c>
      <c r="E910">
        <v>2</v>
      </c>
      <c r="F910">
        <v>102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5</v>
      </c>
      <c r="N910">
        <v>-0.2</v>
      </c>
      <c r="O910">
        <v>-0.2</v>
      </c>
      <c r="P910">
        <v>-0.2</v>
      </c>
      <c r="Q910">
        <v>-0.2</v>
      </c>
      <c r="R910">
        <v>-0.2</v>
      </c>
      <c r="S910">
        <v>34</v>
      </c>
      <c r="T910">
        <v>1</v>
      </c>
      <c r="U910">
        <v>9</v>
      </c>
      <c r="V910">
        <v>60</v>
      </c>
      <c r="AA910">
        <v>75</v>
      </c>
      <c r="AB910">
        <v>9.1</v>
      </c>
      <c r="AC910">
        <v>3.62</v>
      </c>
      <c r="AE910">
        <v>1.4666666666666666E-2</v>
      </c>
      <c r="AF910">
        <v>1.984E-2</v>
      </c>
      <c r="AG910">
        <v>0.38</v>
      </c>
      <c r="AH910">
        <v>0.5</v>
      </c>
      <c r="AI910">
        <v>6</v>
      </c>
      <c r="AJ910">
        <v>5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13</v>
      </c>
    </row>
    <row r="911" spans="1:42">
      <c r="A911" t="s">
        <v>397</v>
      </c>
      <c r="B911" t="s">
        <v>3</v>
      </c>
      <c r="C911">
        <v>92</v>
      </c>
      <c r="D911">
        <v>2010</v>
      </c>
      <c r="E911">
        <v>2</v>
      </c>
      <c r="F911">
        <v>100</v>
      </c>
      <c r="G911">
        <v>149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-0.32</v>
      </c>
      <c r="O911">
        <v>-0.32</v>
      </c>
      <c r="P911">
        <v>-0.32</v>
      </c>
      <c r="Q911">
        <v>-0.32</v>
      </c>
      <c r="R911">
        <v>-0.32</v>
      </c>
      <c r="S911">
        <v>25</v>
      </c>
      <c r="T911">
        <v>6</v>
      </c>
      <c r="U911">
        <v>192</v>
      </c>
      <c r="V911">
        <v>93</v>
      </c>
      <c r="AA911">
        <v>86</v>
      </c>
      <c r="AB911">
        <v>2.81</v>
      </c>
      <c r="AC911">
        <v>3.66</v>
      </c>
      <c r="AD911">
        <v>1.9</v>
      </c>
      <c r="AE911">
        <v>3.2000000000000001E-2</v>
      </c>
      <c r="AF911">
        <v>6.5280000000000005E-2</v>
      </c>
      <c r="AG911">
        <v>1.35</v>
      </c>
      <c r="AH911">
        <v>0.82</v>
      </c>
      <c r="AI911">
        <v>13</v>
      </c>
      <c r="AJ911">
        <v>5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2</v>
      </c>
    </row>
    <row r="912" spans="1:42">
      <c r="A912" t="s">
        <v>458</v>
      </c>
      <c r="B912" t="s">
        <v>16</v>
      </c>
      <c r="C912">
        <v>116</v>
      </c>
      <c r="D912">
        <v>2010</v>
      </c>
      <c r="E912">
        <v>3</v>
      </c>
      <c r="F912">
        <v>53</v>
      </c>
      <c r="G912">
        <v>82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-0.04</v>
      </c>
      <c r="O912">
        <v>-0.14000000000000001</v>
      </c>
      <c r="P912">
        <v>0.14000000000000001</v>
      </c>
      <c r="Q912">
        <v>-0.47</v>
      </c>
      <c r="R912">
        <v>-0.34</v>
      </c>
      <c r="S912">
        <v>23</v>
      </c>
      <c r="T912">
        <v>6</v>
      </c>
      <c r="U912">
        <v>194</v>
      </c>
      <c r="V912" t="s">
        <v>1885</v>
      </c>
      <c r="W912">
        <v>98</v>
      </c>
      <c r="X912">
        <v>81</v>
      </c>
      <c r="Y912">
        <v>127</v>
      </c>
      <c r="Z912">
        <v>155</v>
      </c>
      <c r="AA912">
        <v>87</v>
      </c>
      <c r="AB912">
        <v>7.48</v>
      </c>
      <c r="AC912">
        <v>9.27</v>
      </c>
      <c r="AD912">
        <v>5.78</v>
      </c>
      <c r="AE912">
        <v>0.2064</v>
      </c>
      <c r="AF912">
        <v>0.184</v>
      </c>
      <c r="AG912">
        <v>1.17</v>
      </c>
      <c r="AH912">
        <v>1.47</v>
      </c>
      <c r="AI912">
        <v>10</v>
      </c>
      <c r="AJ912">
        <v>14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2</v>
      </c>
    </row>
    <row r="913" spans="1:42">
      <c r="A913" t="s">
        <v>119</v>
      </c>
      <c r="B913" t="s">
        <v>3</v>
      </c>
      <c r="C913">
        <v>93</v>
      </c>
      <c r="D913">
        <v>2010</v>
      </c>
      <c r="E913">
        <v>2</v>
      </c>
      <c r="F913">
        <v>35</v>
      </c>
      <c r="G913">
        <v>89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0.34</v>
      </c>
      <c r="O913">
        <v>0.19</v>
      </c>
      <c r="P913">
        <v>0.19</v>
      </c>
      <c r="Q913">
        <v>0.19</v>
      </c>
      <c r="R913">
        <v>0.19</v>
      </c>
      <c r="S913">
        <v>24</v>
      </c>
      <c r="T913">
        <v>5</v>
      </c>
      <c r="U913">
        <v>139</v>
      </c>
      <c r="V913">
        <v>95</v>
      </c>
      <c r="W913">
        <v>40</v>
      </c>
      <c r="AC913">
        <v>14.07</v>
      </c>
      <c r="AD913">
        <v>4.29</v>
      </c>
      <c r="AE913" t="s">
        <v>1885</v>
      </c>
      <c r="AF913">
        <v>6.6879999999999995E-2</v>
      </c>
      <c r="AH913">
        <v>0.96</v>
      </c>
      <c r="AJ913">
        <v>10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3</v>
      </c>
    </row>
    <row r="914" spans="1:42">
      <c r="A914" t="s">
        <v>176</v>
      </c>
      <c r="B914" t="s">
        <v>12</v>
      </c>
      <c r="C914">
        <v>43</v>
      </c>
      <c r="D914">
        <v>2010</v>
      </c>
      <c r="E914">
        <v>1</v>
      </c>
      <c r="F914">
        <v>50</v>
      </c>
      <c r="G914">
        <v>20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-0.48</v>
      </c>
      <c r="O914">
        <v>-0.74</v>
      </c>
      <c r="P914">
        <v>-0.9</v>
      </c>
      <c r="Q914">
        <v>-1.2</v>
      </c>
      <c r="R914">
        <v>-1.2</v>
      </c>
      <c r="S914">
        <v>27</v>
      </c>
      <c r="T914">
        <v>2</v>
      </c>
      <c r="U914">
        <v>64</v>
      </c>
      <c r="V914">
        <v>41</v>
      </c>
      <c r="W914">
        <v>37</v>
      </c>
      <c r="X914">
        <v>49</v>
      </c>
      <c r="AA914">
        <v>54</v>
      </c>
      <c r="AB914">
        <v>1.45</v>
      </c>
      <c r="AC914">
        <v>7.49</v>
      </c>
      <c r="AD914">
        <v>13.24</v>
      </c>
      <c r="AE914" t="s">
        <v>1885</v>
      </c>
      <c r="AF914" t="s">
        <v>1885</v>
      </c>
      <c r="AI914">
        <v>9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5</v>
      </c>
    </row>
    <row r="915" spans="1:42">
      <c r="A915" t="s">
        <v>51</v>
      </c>
      <c r="B915" t="s">
        <v>16</v>
      </c>
      <c r="C915">
        <v>117</v>
      </c>
      <c r="D915">
        <v>2010</v>
      </c>
      <c r="E915">
        <v>3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8</v>
      </c>
      <c r="O915">
        <v>0</v>
      </c>
      <c r="P915">
        <v>0</v>
      </c>
      <c r="Q915">
        <v>0</v>
      </c>
      <c r="R915">
        <v>0</v>
      </c>
      <c r="S915">
        <v>34</v>
      </c>
      <c r="T915">
        <v>1</v>
      </c>
      <c r="U915">
        <v>6</v>
      </c>
      <c r="V915">
        <v>41</v>
      </c>
      <c r="AA915">
        <v>58</v>
      </c>
      <c r="AB915">
        <v>8.2100000000000009</v>
      </c>
      <c r="AE915">
        <v>0.20778666666666668</v>
      </c>
      <c r="AF915" t="s">
        <v>1885</v>
      </c>
      <c r="AG915">
        <v>1.5</v>
      </c>
      <c r="AI915">
        <v>15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12</v>
      </c>
    </row>
    <row r="916" spans="1:42">
      <c r="A916" t="s">
        <v>223</v>
      </c>
      <c r="B916" t="s">
        <v>16</v>
      </c>
      <c r="C916">
        <v>118</v>
      </c>
      <c r="D916">
        <v>2010</v>
      </c>
      <c r="E916">
        <v>3</v>
      </c>
      <c r="F916">
        <v>157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-0.3</v>
      </c>
      <c r="O916">
        <v>-0.3</v>
      </c>
      <c r="P916">
        <v>-0.3</v>
      </c>
      <c r="Q916">
        <v>-0.3</v>
      </c>
      <c r="R916">
        <v>-0.3</v>
      </c>
      <c r="S916">
        <v>24</v>
      </c>
      <c r="T916">
        <v>2</v>
      </c>
      <c r="U916">
        <v>45</v>
      </c>
      <c r="V916">
        <v>115</v>
      </c>
      <c r="AA916">
        <v>104</v>
      </c>
      <c r="AB916">
        <v>3.28</v>
      </c>
      <c r="AC916">
        <v>2</v>
      </c>
      <c r="AE916">
        <v>8.2092307692307687E-2</v>
      </c>
      <c r="AF916">
        <v>5.0133333333333335E-2</v>
      </c>
      <c r="AG916">
        <v>0.99</v>
      </c>
      <c r="AH916">
        <v>0.93</v>
      </c>
      <c r="AI916">
        <v>13</v>
      </c>
      <c r="AJ916">
        <v>3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4</v>
      </c>
    </row>
    <row r="917" spans="1:42">
      <c r="A917" t="s">
        <v>288</v>
      </c>
      <c r="B917" t="s">
        <v>12</v>
      </c>
      <c r="C917">
        <v>44</v>
      </c>
      <c r="D917">
        <v>2010</v>
      </c>
      <c r="E917">
        <v>1</v>
      </c>
      <c r="F917">
        <v>22</v>
      </c>
      <c r="G917">
        <v>66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0.04</v>
      </c>
      <c r="O917">
        <v>-0.26</v>
      </c>
      <c r="P917">
        <v>-0.26</v>
      </c>
      <c r="Q917">
        <v>-0.56999999999999995</v>
      </c>
      <c r="R917">
        <v>-0.92</v>
      </c>
      <c r="S917">
        <v>30</v>
      </c>
      <c r="T917">
        <v>8</v>
      </c>
      <c r="U917">
        <v>300</v>
      </c>
      <c r="V917">
        <v>32</v>
      </c>
      <c r="W917">
        <v>47</v>
      </c>
      <c r="X917">
        <v>51</v>
      </c>
      <c r="Y917">
        <v>53</v>
      </c>
      <c r="Z917">
        <v>41</v>
      </c>
      <c r="AA917">
        <v>36</v>
      </c>
      <c r="AB917">
        <v>11.79</v>
      </c>
      <c r="AC917">
        <v>17.43</v>
      </c>
      <c r="AD917">
        <v>0.61</v>
      </c>
      <c r="AE917" t="s">
        <v>1885</v>
      </c>
      <c r="AF917" t="s">
        <v>1885</v>
      </c>
      <c r="AI917">
        <v>6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6</v>
      </c>
    </row>
    <row r="918" spans="1:42">
      <c r="A918" t="s">
        <v>222</v>
      </c>
      <c r="B918" t="s">
        <v>16</v>
      </c>
      <c r="C918">
        <v>120</v>
      </c>
      <c r="D918">
        <v>2010</v>
      </c>
      <c r="E918">
        <v>3</v>
      </c>
      <c r="F918">
        <v>95</v>
      </c>
      <c r="G918">
        <v>82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-0.15</v>
      </c>
      <c r="O918">
        <v>-0.33</v>
      </c>
      <c r="P918">
        <v>-0.33</v>
      </c>
      <c r="Q918">
        <v>-1.37</v>
      </c>
      <c r="R918">
        <v>-2.42</v>
      </c>
      <c r="S918">
        <v>25</v>
      </c>
      <c r="T918">
        <v>3</v>
      </c>
      <c r="U918">
        <v>97</v>
      </c>
      <c r="V918">
        <v>124</v>
      </c>
      <c r="W918">
        <v>140</v>
      </c>
      <c r="X918">
        <v>112</v>
      </c>
      <c r="Z918">
        <v>132</v>
      </c>
      <c r="AA918">
        <v>64</v>
      </c>
      <c r="AB918">
        <v>7.15</v>
      </c>
      <c r="AC918">
        <v>3.95</v>
      </c>
      <c r="AD918">
        <v>6.67</v>
      </c>
      <c r="AE918">
        <v>0.1724</v>
      </c>
      <c r="AF918">
        <v>6.9226666666666672E-2</v>
      </c>
      <c r="AG918">
        <v>1.22</v>
      </c>
      <c r="AH918">
        <v>1.96</v>
      </c>
      <c r="AI918">
        <v>16</v>
      </c>
      <c r="AJ918">
        <v>15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3</v>
      </c>
    </row>
    <row r="919" spans="1:42">
      <c r="A919" t="s">
        <v>96</v>
      </c>
      <c r="B919" t="s">
        <v>16</v>
      </c>
      <c r="C919">
        <v>121</v>
      </c>
      <c r="D919">
        <v>2010</v>
      </c>
      <c r="E919">
        <v>3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O919">
        <v>0</v>
      </c>
      <c r="P919">
        <v>0</v>
      </c>
      <c r="Q919">
        <v>0</v>
      </c>
      <c r="R919">
        <v>0</v>
      </c>
      <c r="S919">
        <v>25</v>
      </c>
      <c r="T919">
        <v>2</v>
      </c>
      <c r="U919">
        <v>41</v>
      </c>
      <c r="V919">
        <v>111</v>
      </c>
      <c r="AA919">
        <v>156</v>
      </c>
      <c r="AB919">
        <v>0</v>
      </c>
      <c r="AE919">
        <v>0.02</v>
      </c>
      <c r="AF919" t="s">
        <v>1885</v>
      </c>
      <c r="AG919">
        <v>0.82</v>
      </c>
      <c r="AI919">
        <v>2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3</v>
      </c>
    </row>
    <row r="920" spans="1:42">
      <c r="A920" t="s">
        <v>239</v>
      </c>
      <c r="B920" t="s">
        <v>12</v>
      </c>
      <c r="C920">
        <v>45</v>
      </c>
      <c r="D920">
        <v>2010</v>
      </c>
      <c r="E920">
        <v>1</v>
      </c>
      <c r="F920">
        <v>56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-0.56000000000000005</v>
      </c>
      <c r="O920">
        <v>-0.56000000000000005</v>
      </c>
      <c r="P920">
        <v>-0.56000000000000005</v>
      </c>
      <c r="Q920">
        <v>-0.56000000000000005</v>
      </c>
      <c r="R920">
        <v>-0.56000000000000005</v>
      </c>
      <c r="S920">
        <v>25</v>
      </c>
      <c r="T920">
        <v>5</v>
      </c>
      <c r="U920">
        <v>156</v>
      </c>
      <c r="V920" t="s">
        <v>1885</v>
      </c>
      <c r="Y920">
        <v>55</v>
      </c>
      <c r="AA920">
        <v>52</v>
      </c>
      <c r="AB920">
        <v>18.5</v>
      </c>
      <c r="AC920">
        <v>5.68</v>
      </c>
      <c r="AE920" t="s">
        <v>1885</v>
      </c>
      <c r="AF920" t="s">
        <v>1885</v>
      </c>
      <c r="AI920">
        <v>1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3</v>
      </c>
    </row>
    <row r="921" spans="1:42">
      <c r="A921" t="s">
        <v>279</v>
      </c>
      <c r="B921" t="s">
        <v>16</v>
      </c>
      <c r="C921">
        <v>122</v>
      </c>
      <c r="D921">
        <v>2010</v>
      </c>
      <c r="E921">
        <v>3</v>
      </c>
      <c r="G921">
        <v>139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O921">
        <v>-0.6</v>
      </c>
      <c r="P921">
        <v>-0.74</v>
      </c>
      <c r="Q921">
        <v>-1.07</v>
      </c>
      <c r="R921">
        <v>-1.07</v>
      </c>
      <c r="S921">
        <v>26</v>
      </c>
      <c r="T921">
        <v>4</v>
      </c>
      <c r="U921">
        <v>130</v>
      </c>
      <c r="V921">
        <v>47</v>
      </c>
      <c r="W921">
        <v>138</v>
      </c>
      <c r="X921">
        <v>165</v>
      </c>
      <c r="Y921">
        <v>157</v>
      </c>
      <c r="AA921">
        <v>109</v>
      </c>
      <c r="AB921">
        <v>2.84</v>
      </c>
      <c r="AD921">
        <v>7.5</v>
      </c>
      <c r="AE921">
        <v>6.2742857142857142E-2</v>
      </c>
      <c r="AF921" t="s">
        <v>1885</v>
      </c>
      <c r="AG921">
        <v>1.33</v>
      </c>
      <c r="AI921">
        <v>14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5</v>
      </c>
    </row>
    <row r="922" spans="1:42">
      <c r="A922" t="s">
        <v>400</v>
      </c>
      <c r="B922" t="s">
        <v>12</v>
      </c>
      <c r="C922">
        <v>46</v>
      </c>
      <c r="D922">
        <v>2010</v>
      </c>
      <c r="E922">
        <v>1</v>
      </c>
      <c r="F922">
        <v>68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-0.18</v>
      </c>
      <c r="O922">
        <v>-0.18</v>
      </c>
      <c r="P922">
        <v>-0.34</v>
      </c>
      <c r="Q922">
        <v>-0.34</v>
      </c>
      <c r="R922">
        <v>-0.34</v>
      </c>
      <c r="S922">
        <v>30</v>
      </c>
      <c r="T922">
        <v>1</v>
      </c>
      <c r="U922">
        <v>7</v>
      </c>
      <c r="V922">
        <v>47</v>
      </c>
      <c r="AA922">
        <v>45</v>
      </c>
      <c r="AB922">
        <v>14.12</v>
      </c>
      <c r="AC922">
        <v>0.84</v>
      </c>
      <c r="AE922" t="s">
        <v>1885</v>
      </c>
      <c r="AF922" t="s">
        <v>1885</v>
      </c>
      <c r="AI922">
        <v>3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8</v>
      </c>
    </row>
    <row r="923" spans="1:42">
      <c r="A923" t="s">
        <v>459</v>
      </c>
      <c r="B923" t="s">
        <v>3</v>
      </c>
      <c r="C923">
        <v>94</v>
      </c>
      <c r="D923">
        <v>2010</v>
      </c>
      <c r="E923">
        <v>2</v>
      </c>
      <c r="F923">
        <v>148</v>
      </c>
      <c r="G923">
        <v>103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-0.94</v>
      </c>
      <c r="O923">
        <v>-1.57</v>
      </c>
      <c r="P923">
        <v>-1.57</v>
      </c>
      <c r="Q923">
        <v>-1.57</v>
      </c>
      <c r="R923">
        <v>-1.57</v>
      </c>
      <c r="S923">
        <v>26</v>
      </c>
      <c r="T923">
        <v>6</v>
      </c>
      <c r="U923">
        <v>204</v>
      </c>
      <c r="V923" t="s">
        <v>1885</v>
      </c>
      <c r="W923">
        <v>107</v>
      </c>
      <c r="AA923">
        <v>68</v>
      </c>
      <c r="AB923">
        <v>8.9600000000000009</v>
      </c>
      <c r="AC923">
        <v>0.16</v>
      </c>
      <c r="AD923">
        <v>1.33</v>
      </c>
      <c r="AE923">
        <v>9.1657142857142854E-2</v>
      </c>
      <c r="AF923">
        <v>7.7999999999999996E-3</v>
      </c>
      <c r="AG923">
        <v>1.88</v>
      </c>
      <c r="AH923">
        <v>0.3</v>
      </c>
      <c r="AI923">
        <v>7</v>
      </c>
      <c r="AJ923">
        <v>8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3</v>
      </c>
    </row>
    <row r="924" spans="1:42">
      <c r="A924" t="s">
        <v>406</v>
      </c>
      <c r="B924" t="s">
        <v>3</v>
      </c>
      <c r="C924">
        <v>95</v>
      </c>
      <c r="D924">
        <v>2010</v>
      </c>
      <c r="E924">
        <v>2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O924">
        <v>0</v>
      </c>
      <c r="P924">
        <v>0</v>
      </c>
      <c r="Q924">
        <v>0</v>
      </c>
      <c r="R924">
        <v>0</v>
      </c>
      <c r="S924">
        <v>28</v>
      </c>
      <c r="T924">
        <v>3</v>
      </c>
      <c r="U924">
        <v>77</v>
      </c>
      <c r="V924">
        <v>106</v>
      </c>
      <c r="AA924">
        <v>50</v>
      </c>
      <c r="AB924">
        <v>11.58</v>
      </c>
      <c r="AE924">
        <v>5.2600000000000001E-2</v>
      </c>
      <c r="AF924" t="s">
        <v>1885</v>
      </c>
      <c r="AG924">
        <v>1.47</v>
      </c>
      <c r="AI924">
        <v>8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6</v>
      </c>
    </row>
    <row r="925" spans="1:42">
      <c r="A925" t="s">
        <v>460</v>
      </c>
      <c r="B925" t="s">
        <v>49</v>
      </c>
      <c r="C925">
        <v>40</v>
      </c>
      <c r="D925">
        <v>2010</v>
      </c>
      <c r="E925">
        <v>4</v>
      </c>
      <c r="F925">
        <v>38</v>
      </c>
      <c r="G925">
        <v>62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-0.47</v>
      </c>
      <c r="O925">
        <v>-0.47</v>
      </c>
      <c r="P925">
        <v>-0.91</v>
      </c>
      <c r="Q925">
        <v>-1.88</v>
      </c>
      <c r="R925">
        <v>-2.65</v>
      </c>
      <c r="S925">
        <v>26</v>
      </c>
      <c r="T925">
        <v>5</v>
      </c>
      <c r="U925">
        <v>155</v>
      </c>
      <c r="V925" t="s">
        <v>1885</v>
      </c>
      <c r="AA925">
        <v>30</v>
      </c>
      <c r="AB925">
        <v>4.95</v>
      </c>
      <c r="AC925">
        <v>3.64</v>
      </c>
      <c r="AD925">
        <v>1.17</v>
      </c>
      <c r="AE925">
        <v>0.11817142857142858</v>
      </c>
      <c r="AF925">
        <v>0.1265</v>
      </c>
      <c r="AG925">
        <v>1.1399999999999999</v>
      </c>
      <c r="AH925">
        <v>0.71</v>
      </c>
      <c r="AI925">
        <v>14</v>
      </c>
      <c r="AJ925">
        <v>16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4</v>
      </c>
    </row>
    <row r="926" spans="1:42">
      <c r="A926" t="s">
        <v>114</v>
      </c>
      <c r="B926" t="s">
        <v>16</v>
      </c>
      <c r="C926">
        <v>123</v>
      </c>
      <c r="D926">
        <v>2010</v>
      </c>
      <c r="E926">
        <v>3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O926">
        <v>0</v>
      </c>
      <c r="P926">
        <v>0</v>
      </c>
      <c r="Q926">
        <v>0</v>
      </c>
      <c r="R926">
        <v>0</v>
      </c>
      <c r="S926">
        <v>30</v>
      </c>
      <c r="T926">
        <v>8</v>
      </c>
      <c r="U926">
        <v>300</v>
      </c>
      <c r="V926" t="s">
        <v>1885</v>
      </c>
      <c r="AE926" t="s">
        <v>1885</v>
      </c>
      <c r="AF926" t="s">
        <v>1885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9</v>
      </c>
    </row>
    <row r="927" spans="1:42">
      <c r="A927" t="s">
        <v>335</v>
      </c>
      <c r="B927" t="s">
        <v>16</v>
      </c>
      <c r="C927">
        <v>124</v>
      </c>
      <c r="D927">
        <v>2010</v>
      </c>
      <c r="E927">
        <v>3</v>
      </c>
      <c r="F927">
        <v>10</v>
      </c>
      <c r="G927">
        <v>16</v>
      </c>
      <c r="H927">
        <v>1</v>
      </c>
      <c r="I927">
        <v>2</v>
      </c>
      <c r="J927">
        <v>3</v>
      </c>
      <c r="K927">
        <v>3</v>
      </c>
      <c r="L927">
        <v>3</v>
      </c>
      <c r="M927">
        <v>0</v>
      </c>
      <c r="N927">
        <v>0.74</v>
      </c>
      <c r="O927">
        <v>1.26</v>
      </c>
      <c r="P927">
        <v>1.8</v>
      </c>
      <c r="Q927">
        <v>1.92</v>
      </c>
      <c r="R927">
        <v>1.49</v>
      </c>
      <c r="S927">
        <v>24</v>
      </c>
      <c r="T927">
        <v>7</v>
      </c>
      <c r="U927">
        <v>224</v>
      </c>
      <c r="V927">
        <v>127</v>
      </c>
      <c r="W927">
        <v>20.5</v>
      </c>
      <c r="X927">
        <v>20.5</v>
      </c>
      <c r="AA927">
        <v>151</v>
      </c>
      <c r="AB927">
        <v>0.6</v>
      </c>
      <c r="AC927">
        <v>15.58</v>
      </c>
      <c r="AD927">
        <v>13.65</v>
      </c>
      <c r="AE927">
        <v>2.4E-2</v>
      </c>
      <c r="AF927">
        <v>0.28960000000000002</v>
      </c>
      <c r="AG927">
        <v>0.71</v>
      </c>
      <c r="AH927">
        <v>1.9</v>
      </c>
      <c r="AI927">
        <v>5</v>
      </c>
      <c r="AJ927">
        <v>16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3</v>
      </c>
    </row>
    <row r="928" spans="1:42">
      <c r="A928" t="s">
        <v>260</v>
      </c>
      <c r="B928" t="s">
        <v>16</v>
      </c>
      <c r="C928">
        <v>125</v>
      </c>
      <c r="D928">
        <v>2010</v>
      </c>
      <c r="E928">
        <v>3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O928">
        <v>0</v>
      </c>
      <c r="P928">
        <v>0</v>
      </c>
      <c r="Q928">
        <v>0</v>
      </c>
      <c r="R928">
        <v>0</v>
      </c>
      <c r="S928">
        <v>26</v>
      </c>
      <c r="T928">
        <v>4</v>
      </c>
      <c r="U928">
        <v>128</v>
      </c>
      <c r="V928">
        <v>97</v>
      </c>
      <c r="AA928">
        <v>99</v>
      </c>
      <c r="AB928">
        <v>5.59</v>
      </c>
      <c r="AE928">
        <v>0.14328888888888891</v>
      </c>
      <c r="AF928" t="s">
        <v>1885</v>
      </c>
      <c r="AG928">
        <v>1.04</v>
      </c>
      <c r="AI928">
        <v>9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3</v>
      </c>
    </row>
    <row r="929" spans="1:42">
      <c r="A929" t="s">
        <v>461</v>
      </c>
      <c r="B929" t="s">
        <v>12</v>
      </c>
      <c r="C929">
        <v>48</v>
      </c>
      <c r="D929">
        <v>2010</v>
      </c>
      <c r="E929">
        <v>1</v>
      </c>
      <c r="F929">
        <v>64</v>
      </c>
      <c r="G929">
        <v>70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-0.32</v>
      </c>
      <c r="O929">
        <v>-2.15</v>
      </c>
      <c r="P929">
        <v>-4.17</v>
      </c>
      <c r="Q929">
        <v>-4.5599999999999996</v>
      </c>
      <c r="R929">
        <v>-4.74</v>
      </c>
      <c r="S929">
        <v>24</v>
      </c>
      <c r="T929">
        <v>8</v>
      </c>
      <c r="U929">
        <v>300</v>
      </c>
      <c r="V929" t="s">
        <v>1885</v>
      </c>
      <c r="W929">
        <v>57</v>
      </c>
      <c r="X929">
        <v>50</v>
      </c>
      <c r="Y929">
        <v>56</v>
      </c>
      <c r="AC929">
        <v>0.17</v>
      </c>
      <c r="AD929">
        <v>0.05</v>
      </c>
      <c r="AE929" t="s">
        <v>1885</v>
      </c>
      <c r="AF929" t="s">
        <v>1885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2</v>
      </c>
    </row>
    <row r="930" spans="1:42">
      <c r="A930" t="s">
        <v>462</v>
      </c>
      <c r="B930" t="s">
        <v>3</v>
      </c>
      <c r="C930">
        <v>96</v>
      </c>
      <c r="D930">
        <v>2010</v>
      </c>
      <c r="E930">
        <v>2</v>
      </c>
      <c r="F930">
        <v>121</v>
      </c>
      <c r="G930">
        <v>129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-0.87</v>
      </c>
      <c r="O930">
        <v>-1.76</v>
      </c>
      <c r="P930">
        <v>-2.58</v>
      </c>
      <c r="Q930">
        <v>-2.58</v>
      </c>
      <c r="R930">
        <v>-2.58</v>
      </c>
      <c r="S930">
        <v>29</v>
      </c>
      <c r="T930">
        <v>8</v>
      </c>
      <c r="U930">
        <v>300</v>
      </c>
      <c r="V930" t="s">
        <v>1885</v>
      </c>
      <c r="AA930">
        <v>154</v>
      </c>
      <c r="AB930">
        <v>0.3</v>
      </c>
      <c r="AC930">
        <v>1.1875</v>
      </c>
      <c r="AD930">
        <v>1.016666667</v>
      </c>
      <c r="AE930">
        <v>6.0800000000000003E-3</v>
      </c>
      <c r="AF930">
        <v>3.3999999999999998E-3</v>
      </c>
      <c r="AG930">
        <v>0.83</v>
      </c>
      <c r="AH930">
        <v>0</v>
      </c>
      <c r="AI930">
        <v>5</v>
      </c>
      <c r="AJ930">
        <v>8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3</v>
      </c>
    </row>
    <row r="931" spans="1:42">
      <c r="A931" t="s">
        <v>375</v>
      </c>
      <c r="B931" t="s">
        <v>16</v>
      </c>
      <c r="C931">
        <v>126</v>
      </c>
      <c r="D931">
        <v>2010</v>
      </c>
      <c r="E931">
        <v>3</v>
      </c>
      <c r="F931">
        <v>150</v>
      </c>
      <c r="G931">
        <v>135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-0.71</v>
      </c>
      <c r="P931">
        <v>-1.4</v>
      </c>
      <c r="Q931">
        <v>-1.4</v>
      </c>
      <c r="R931">
        <v>-1.4</v>
      </c>
      <c r="S931">
        <v>24</v>
      </c>
      <c r="T931">
        <v>3</v>
      </c>
      <c r="U931">
        <v>85</v>
      </c>
      <c r="V931">
        <v>87</v>
      </c>
      <c r="W931">
        <v>149</v>
      </c>
      <c r="X931">
        <v>175</v>
      </c>
      <c r="Y931">
        <v>138</v>
      </c>
      <c r="AA931">
        <v>154</v>
      </c>
      <c r="AB931">
        <v>0.86666666670000003</v>
      </c>
      <c r="AC931">
        <v>1.9</v>
      </c>
      <c r="AD931">
        <v>2.2999999999999998</v>
      </c>
      <c r="AE931">
        <v>1.0666666666666666E-2</v>
      </c>
      <c r="AF931">
        <v>5.4399999999999997E-2</v>
      </c>
      <c r="AG931">
        <v>0.89</v>
      </c>
      <c r="AH931">
        <v>2.37</v>
      </c>
      <c r="AI931">
        <v>3</v>
      </c>
      <c r="AJ931">
        <v>4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2</v>
      </c>
    </row>
    <row r="932" spans="1:42">
      <c r="A932" t="s">
        <v>463</v>
      </c>
      <c r="B932" t="s">
        <v>3</v>
      </c>
      <c r="C932">
        <v>97</v>
      </c>
      <c r="D932">
        <v>2010</v>
      </c>
      <c r="E932">
        <v>2</v>
      </c>
      <c r="F932">
        <v>131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-0.11</v>
      </c>
      <c r="O932">
        <v>-0.11</v>
      </c>
      <c r="P932">
        <v>-0.11</v>
      </c>
      <c r="Q932">
        <v>-0.11</v>
      </c>
      <c r="R932">
        <v>-0.11</v>
      </c>
      <c r="S932">
        <v>25</v>
      </c>
      <c r="T932">
        <v>8</v>
      </c>
      <c r="U932">
        <v>300</v>
      </c>
      <c r="V932" t="s">
        <v>1885</v>
      </c>
      <c r="AA932">
        <v>141</v>
      </c>
      <c r="AC932">
        <v>2</v>
      </c>
      <c r="AE932" t="s">
        <v>1885</v>
      </c>
      <c r="AF932">
        <v>2.3466666666666667E-2</v>
      </c>
      <c r="AH932">
        <v>1.57</v>
      </c>
      <c r="AJ932">
        <v>3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3</v>
      </c>
    </row>
    <row r="933" spans="1:42">
      <c r="A933" t="s">
        <v>464</v>
      </c>
      <c r="B933" t="s">
        <v>16</v>
      </c>
      <c r="C933">
        <v>127</v>
      </c>
      <c r="D933">
        <v>2010</v>
      </c>
      <c r="E933">
        <v>3</v>
      </c>
      <c r="F933">
        <v>120</v>
      </c>
      <c r="G933">
        <v>24</v>
      </c>
      <c r="H933">
        <v>0</v>
      </c>
      <c r="I933">
        <v>1</v>
      </c>
      <c r="J933">
        <v>1</v>
      </c>
      <c r="K933">
        <v>2</v>
      </c>
      <c r="L933">
        <v>3</v>
      </c>
      <c r="M933">
        <v>0</v>
      </c>
      <c r="N933">
        <v>-0.82</v>
      </c>
      <c r="O933">
        <v>-0.5</v>
      </c>
      <c r="P933">
        <v>-7.0000000000000007E-2</v>
      </c>
      <c r="Q933">
        <v>1.36</v>
      </c>
      <c r="R933">
        <v>3.14</v>
      </c>
      <c r="S933">
        <v>22</v>
      </c>
      <c r="T933">
        <v>6</v>
      </c>
      <c r="U933">
        <v>195</v>
      </c>
      <c r="V933" t="s">
        <v>1885</v>
      </c>
      <c r="W933">
        <v>87</v>
      </c>
      <c r="X933">
        <v>23</v>
      </c>
      <c r="Y933">
        <v>23</v>
      </c>
      <c r="Z933">
        <v>9</v>
      </c>
      <c r="AC933">
        <v>3.6333333329999999</v>
      </c>
      <c r="AD933">
        <v>12.24375</v>
      </c>
      <c r="AE933" t="s">
        <v>1885</v>
      </c>
      <c r="AF933">
        <v>7.6088888888888886E-2</v>
      </c>
      <c r="AH933">
        <v>2.93</v>
      </c>
      <c r="AJ933">
        <v>9</v>
      </c>
      <c r="AK933">
        <v>0</v>
      </c>
      <c r="AL933">
        <v>0</v>
      </c>
      <c r="AM933">
        <v>0</v>
      </c>
      <c r="AN933">
        <v>1</v>
      </c>
      <c r="AO933">
        <v>2</v>
      </c>
      <c r="AP933">
        <v>1</v>
      </c>
    </row>
    <row r="934" spans="1:42">
      <c r="A934" t="s">
        <v>354</v>
      </c>
      <c r="B934" t="s">
        <v>3</v>
      </c>
      <c r="C934">
        <v>98</v>
      </c>
      <c r="D934">
        <v>2010</v>
      </c>
      <c r="E934">
        <v>2</v>
      </c>
      <c r="F934">
        <v>79</v>
      </c>
      <c r="G934">
        <v>85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-0.5</v>
      </c>
      <c r="O934">
        <v>-1.02</v>
      </c>
      <c r="P934">
        <v>-1.7</v>
      </c>
      <c r="Q934">
        <v>-2.41</v>
      </c>
      <c r="R934">
        <v>-2.41</v>
      </c>
      <c r="S934">
        <v>26</v>
      </c>
      <c r="T934">
        <v>4</v>
      </c>
      <c r="U934">
        <v>137</v>
      </c>
      <c r="V934">
        <v>53</v>
      </c>
      <c r="W934">
        <v>110</v>
      </c>
      <c r="X934">
        <v>111</v>
      </c>
      <c r="AA934">
        <v>67</v>
      </c>
      <c r="AE934" t="s">
        <v>1885</v>
      </c>
      <c r="AF934" t="s">
        <v>1885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5</v>
      </c>
    </row>
    <row r="935" spans="1:42">
      <c r="A935" t="s">
        <v>465</v>
      </c>
      <c r="B935" t="s">
        <v>49</v>
      </c>
      <c r="C935">
        <v>42</v>
      </c>
      <c r="D935">
        <v>2010</v>
      </c>
      <c r="E935">
        <v>4</v>
      </c>
      <c r="F935">
        <v>89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-0.32</v>
      </c>
      <c r="O935">
        <v>-0.32</v>
      </c>
      <c r="P935">
        <v>-0.63</v>
      </c>
      <c r="Q935">
        <v>-1.39</v>
      </c>
      <c r="R935">
        <v>-1.93</v>
      </c>
      <c r="S935">
        <v>24</v>
      </c>
      <c r="T935">
        <v>3</v>
      </c>
      <c r="U935">
        <v>98</v>
      </c>
      <c r="V935" t="s">
        <v>1885</v>
      </c>
      <c r="AC935">
        <v>1</v>
      </c>
      <c r="AE935" t="s">
        <v>1885</v>
      </c>
      <c r="AF935">
        <v>1.9199999999999998E-2</v>
      </c>
      <c r="AH935">
        <v>1.07</v>
      </c>
      <c r="AJ935">
        <v>6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2</v>
      </c>
    </row>
    <row r="936" spans="1:42">
      <c r="A936" t="s">
        <v>374</v>
      </c>
      <c r="B936" t="s">
        <v>16</v>
      </c>
      <c r="C936">
        <v>128</v>
      </c>
      <c r="D936">
        <v>2010</v>
      </c>
      <c r="E936">
        <v>3</v>
      </c>
      <c r="G936">
        <v>95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O936">
        <v>-0.46</v>
      </c>
      <c r="P936">
        <v>-0.46</v>
      </c>
      <c r="Q936">
        <v>-0.46</v>
      </c>
      <c r="R936">
        <v>-0.46</v>
      </c>
      <c r="S936">
        <v>25</v>
      </c>
      <c r="T936">
        <v>5</v>
      </c>
      <c r="U936">
        <v>144</v>
      </c>
      <c r="V936">
        <v>86</v>
      </c>
      <c r="W936">
        <v>146</v>
      </c>
      <c r="AA936">
        <v>130</v>
      </c>
      <c r="AB936">
        <v>2.371428571</v>
      </c>
      <c r="AD936">
        <v>4.585714286</v>
      </c>
      <c r="AE936">
        <v>3.9542857142857143E-2</v>
      </c>
      <c r="AF936" t="s">
        <v>1885</v>
      </c>
      <c r="AG936">
        <v>2.16</v>
      </c>
      <c r="AI936">
        <v>7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2</v>
      </c>
    </row>
    <row r="937" spans="1:42">
      <c r="A937" t="s">
        <v>466</v>
      </c>
      <c r="B937" t="s">
        <v>3</v>
      </c>
      <c r="C937">
        <v>99</v>
      </c>
      <c r="D937">
        <v>2010</v>
      </c>
      <c r="E937">
        <v>2</v>
      </c>
      <c r="F937">
        <v>153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28</v>
      </c>
      <c r="T937">
        <v>8</v>
      </c>
      <c r="U937">
        <v>300</v>
      </c>
      <c r="V937" t="s">
        <v>1885</v>
      </c>
      <c r="AA937">
        <v>52</v>
      </c>
      <c r="AB937">
        <v>5.3312499999999998</v>
      </c>
      <c r="AE937">
        <v>4.19E-2</v>
      </c>
      <c r="AF937" t="s">
        <v>1885</v>
      </c>
      <c r="AG937">
        <v>0.82</v>
      </c>
      <c r="AI937">
        <v>16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6</v>
      </c>
    </row>
    <row r="938" spans="1:42">
      <c r="A938" t="s">
        <v>407</v>
      </c>
      <c r="B938" t="s">
        <v>49</v>
      </c>
      <c r="C938">
        <v>43</v>
      </c>
      <c r="D938">
        <v>2010</v>
      </c>
      <c r="E938">
        <v>4</v>
      </c>
      <c r="F938">
        <v>64</v>
      </c>
      <c r="G938">
        <v>43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-0.84</v>
      </c>
      <c r="O938">
        <v>-1.34</v>
      </c>
      <c r="P938">
        <v>-1.68</v>
      </c>
      <c r="Q938">
        <v>-2.58</v>
      </c>
      <c r="R938">
        <v>-3.34</v>
      </c>
      <c r="S938">
        <v>26</v>
      </c>
      <c r="T938">
        <v>5</v>
      </c>
      <c r="U938">
        <v>152</v>
      </c>
      <c r="V938">
        <v>41</v>
      </c>
      <c r="X938">
        <v>124</v>
      </c>
      <c r="Y938">
        <v>44</v>
      </c>
      <c r="AA938">
        <v>76</v>
      </c>
      <c r="AB938">
        <v>0.8266666667</v>
      </c>
      <c r="AC938">
        <v>1.1125</v>
      </c>
      <c r="AD938">
        <v>3.65</v>
      </c>
      <c r="AE938">
        <v>2.2079999999999999E-2</v>
      </c>
      <c r="AF938">
        <v>2.64E-2</v>
      </c>
      <c r="AG938">
        <v>0.76</v>
      </c>
      <c r="AH938">
        <v>1.19</v>
      </c>
      <c r="AI938">
        <v>15</v>
      </c>
      <c r="AJ938">
        <v>14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2</v>
      </c>
    </row>
    <row r="939" spans="1:42">
      <c r="A939" t="s">
        <v>467</v>
      </c>
      <c r="B939" t="s">
        <v>49</v>
      </c>
      <c r="C939">
        <v>44</v>
      </c>
      <c r="D939">
        <v>2010</v>
      </c>
      <c r="E939">
        <v>4</v>
      </c>
      <c r="F939">
        <v>44</v>
      </c>
      <c r="G939">
        <v>65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-0.06</v>
      </c>
      <c r="O939">
        <v>-0.56999999999999995</v>
      </c>
      <c r="P939">
        <v>-1.46</v>
      </c>
      <c r="Q939">
        <v>-2.11</v>
      </c>
      <c r="R939">
        <v>-3.03</v>
      </c>
      <c r="S939">
        <v>22</v>
      </c>
      <c r="T939">
        <v>5</v>
      </c>
      <c r="U939">
        <v>132</v>
      </c>
      <c r="V939" t="s">
        <v>1885</v>
      </c>
      <c r="W939">
        <v>28</v>
      </c>
      <c r="AC939">
        <v>5.7</v>
      </c>
      <c r="AD939">
        <v>1.9125000000000001</v>
      </c>
      <c r="AE939" t="s">
        <v>1885</v>
      </c>
      <c r="AF939">
        <v>7.8600000000000003E-2</v>
      </c>
      <c r="AH939">
        <v>1.95</v>
      </c>
      <c r="AJ939">
        <v>8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1</v>
      </c>
    </row>
    <row r="940" spans="1:42">
      <c r="A940" t="s">
        <v>111</v>
      </c>
      <c r="B940" t="s">
        <v>16</v>
      </c>
      <c r="C940">
        <v>131</v>
      </c>
      <c r="D940">
        <v>2010</v>
      </c>
      <c r="E940">
        <v>3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O940">
        <v>0</v>
      </c>
      <c r="P940">
        <v>0</v>
      </c>
      <c r="Q940">
        <v>0</v>
      </c>
      <c r="R940">
        <v>0</v>
      </c>
      <c r="S940">
        <v>26</v>
      </c>
      <c r="T940">
        <v>2</v>
      </c>
      <c r="U940">
        <v>53</v>
      </c>
      <c r="V940">
        <v>61</v>
      </c>
      <c r="W940">
        <v>128</v>
      </c>
      <c r="AA940">
        <v>162</v>
      </c>
      <c r="AB940">
        <v>0</v>
      </c>
      <c r="AE940">
        <v>1.7066666666666664E-2</v>
      </c>
      <c r="AF940" t="s">
        <v>1885</v>
      </c>
      <c r="AG940">
        <v>0.22</v>
      </c>
      <c r="AI940">
        <v>9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3</v>
      </c>
    </row>
    <row r="941" spans="1:42">
      <c r="A941" t="s">
        <v>468</v>
      </c>
      <c r="B941" t="s">
        <v>3</v>
      </c>
      <c r="C941">
        <v>100</v>
      </c>
      <c r="D941">
        <v>2010</v>
      </c>
      <c r="E941">
        <v>2</v>
      </c>
      <c r="F941">
        <v>153</v>
      </c>
      <c r="H941">
        <v>0</v>
      </c>
      <c r="I941">
        <v>0</v>
      </c>
      <c r="J941">
        <v>1</v>
      </c>
      <c r="K941">
        <v>2</v>
      </c>
      <c r="L941">
        <v>3</v>
      </c>
      <c r="M941">
        <v>0</v>
      </c>
      <c r="N941">
        <v>0</v>
      </c>
      <c r="O941">
        <v>0</v>
      </c>
      <c r="P941">
        <v>0.3</v>
      </c>
      <c r="Q941">
        <v>0.82</v>
      </c>
      <c r="R941">
        <v>1.35</v>
      </c>
      <c r="S941">
        <v>24</v>
      </c>
      <c r="T941">
        <v>8</v>
      </c>
      <c r="U941">
        <v>300</v>
      </c>
      <c r="V941" t="s">
        <v>1885</v>
      </c>
      <c r="X941">
        <v>125</v>
      </c>
      <c r="Y941">
        <v>61</v>
      </c>
      <c r="Z941">
        <v>27</v>
      </c>
      <c r="AE941" t="s">
        <v>1885</v>
      </c>
      <c r="AF941" t="s">
        <v>1885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2</v>
      </c>
    </row>
    <row r="942" spans="1:42">
      <c r="A942" t="s">
        <v>129</v>
      </c>
      <c r="B942" t="s">
        <v>16</v>
      </c>
      <c r="C942">
        <v>132</v>
      </c>
      <c r="D942">
        <v>2010</v>
      </c>
      <c r="E942">
        <v>3</v>
      </c>
      <c r="F942">
        <v>89</v>
      </c>
      <c r="G942">
        <v>165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-0.56999999999999995</v>
      </c>
      <c r="O942">
        <v>-1.6</v>
      </c>
      <c r="P942">
        <v>-1.6</v>
      </c>
      <c r="Q942">
        <v>-1.6</v>
      </c>
      <c r="R942">
        <v>-1.6</v>
      </c>
      <c r="S942">
        <v>28</v>
      </c>
      <c r="T942">
        <v>1</v>
      </c>
      <c r="U942">
        <v>22</v>
      </c>
      <c r="V942">
        <v>54</v>
      </c>
      <c r="W942">
        <v>62</v>
      </c>
      <c r="AA942">
        <v>73</v>
      </c>
      <c r="AB942">
        <v>6.914285714</v>
      </c>
      <c r="AC942">
        <v>13.24</v>
      </c>
      <c r="AD942">
        <v>2.8</v>
      </c>
      <c r="AE942">
        <v>0.17062857142857141</v>
      </c>
      <c r="AF942">
        <v>0.22783999999999999</v>
      </c>
      <c r="AG942">
        <v>1.06</v>
      </c>
      <c r="AH942">
        <v>1.89</v>
      </c>
      <c r="AI942">
        <v>14</v>
      </c>
      <c r="AJ942">
        <v>5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6</v>
      </c>
    </row>
    <row r="943" spans="1:42">
      <c r="A943" t="s">
        <v>469</v>
      </c>
      <c r="B943" t="s">
        <v>49</v>
      </c>
      <c r="C943">
        <v>45</v>
      </c>
      <c r="D943">
        <v>2010</v>
      </c>
      <c r="E943">
        <v>4</v>
      </c>
      <c r="F943">
        <v>101</v>
      </c>
      <c r="G943">
        <v>25</v>
      </c>
      <c r="H943">
        <v>0</v>
      </c>
      <c r="I943">
        <v>0</v>
      </c>
      <c r="J943">
        <v>1</v>
      </c>
      <c r="K943">
        <v>1</v>
      </c>
      <c r="L943">
        <v>1</v>
      </c>
      <c r="M943">
        <v>0</v>
      </c>
      <c r="N943">
        <v>-0.68</v>
      </c>
      <c r="O943">
        <v>-1.04</v>
      </c>
      <c r="P943">
        <v>-0.98</v>
      </c>
      <c r="Q943">
        <v>-0.98</v>
      </c>
      <c r="R943">
        <v>-0.96</v>
      </c>
      <c r="S943">
        <v>25</v>
      </c>
      <c r="T943">
        <v>4</v>
      </c>
      <c r="U943">
        <v>114</v>
      </c>
      <c r="V943" t="s">
        <v>1885</v>
      </c>
      <c r="W943">
        <v>49</v>
      </c>
      <c r="X943">
        <v>45</v>
      </c>
      <c r="Y943">
        <v>12</v>
      </c>
      <c r="Z943">
        <v>12</v>
      </c>
      <c r="AC943">
        <v>0.1</v>
      </c>
      <c r="AD943">
        <v>6.15625</v>
      </c>
      <c r="AE943" t="s">
        <v>1885</v>
      </c>
      <c r="AF943">
        <v>2.5371428571428573E-2</v>
      </c>
      <c r="AH943">
        <v>0.04</v>
      </c>
      <c r="AJ943">
        <v>7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1</v>
      </c>
    </row>
    <row r="944" spans="1:42">
      <c r="A944" t="s">
        <v>470</v>
      </c>
      <c r="B944" t="s">
        <v>49</v>
      </c>
      <c r="C944">
        <v>46</v>
      </c>
      <c r="D944">
        <v>2010</v>
      </c>
      <c r="E944">
        <v>4</v>
      </c>
      <c r="F944">
        <v>40</v>
      </c>
      <c r="G944">
        <v>29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-0.45</v>
      </c>
      <c r="O944">
        <v>-0.87</v>
      </c>
      <c r="P944">
        <v>-1.94</v>
      </c>
      <c r="Q944">
        <v>-1.94</v>
      </c>
      <c r="R944">
        <v>-1.94</v>
      </c>
      <c r="S944">
        <v>25</v>
      </c>
      <c r="T944">
        <v>8</v>
      </c>
      <c r="U944">
        <v>300</v>
      </c>
      <c r="V944" t="s">
        <v>1885</v>
      </c>
      <c r="W944">
        <v>44</v>
      </c>
      <c r="X944">
        <v>47</v>
      </c>
      <c r="AA944">
        <v>56</v>
      </c>
      <c r="AB944">
        <v>5.56</v>
      </c>
      <c r="AC944">
        <v>4.516666667</v>
      </c>
      <c r="AD944">
        <v>5.5625</v>
      </c>
      <c r="AE944">
        <v>0.15808</v>
      </c>
      <c r="AF944">
        <v>7.9200000000000007E-2</v>
      </c>
      <c r="AG944">
        <v>1.84</v>
      </c>
      <c r="AH944">
        <v>2.1</v>
      </c>
      <c r="AI944">
        <v>5</v>
      </c>
      <c r="AJ944">
        <v>12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3</v>
      </c>
    </row>
    <row r="945" spans="1:42">
      <c r="A945" t="s">
        <v>471</v>
      </c>
      <c r="B945" t="s">
        <v>49</v>
      </c>
      <c r="C945">
        <v>47</v>
      </c>
      <c r="D945">
        <v>2010</v>
      </c>
      <c r="E945">
        <v>4</v>
      </c>
      <c r="F945">
        <v>115.5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-0.08</v>
      </c>
      <c r="O945">
        <v>-0.08</v>
      </c>
      <c r="P945">
        <v>-0.08</v>
      </c>
      <c r="Q945">
        <v>-0.08</v>
      </c>
      <c r="R945">
        <v>-0.08</v>
      </c>
      <c r="S945">
        <v>25</v>
      </c>
      <c r="T945">
        <v>7</v>
      </c>
      <c r="U945">
        <v>222</v>
      </c>
      <c r="V945" t="s">
        <v>1885</v>
      </c>
      <c r="AA945">
        <v>61</v>
      </c>
      <c r="AB945">
        <v>9.65</v>
      </c>
      <c r="AC945">
        <v>0</v>
      </c>
      <c r="AE945">
        <v>0.2208</v>
      </c>
      <c r="AF945" t="s">
        <v>1885</v>
      </c>
      <c r="AG945">
        <v>2.36</v>
      </c>
      <c r="AI945">
        <v>2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4</v>
      </c>
    </row>
    <row r="946" spans="1:42">
      <c r="A946" t="s">
        <v>472</v>
      </c>
      <c r="B946" t="s">
        <v>12</v>
      </c>
      <c r="C946">
        <v>49</v>
      </c>
      <c r="D946">
        <v>2010</v>
      </c>
      <c r="E946">
        <v>1</v>
      </c>
      <c r="F946">
        <v>58</v>
      </c>
      <c r="G946">
        <v>52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-0.28000000000000003</v>
      </c>
      <c r="O946">
        <v>-1.1299999999999999</v>
      </c>
      <c r="P946">
        <v>-1.1299999999999999</v>
      </c>
      <c r="Q946">
        <v>-1.25</v>
      </c>
      <c r="R946">
        <v>-1.25</v>
      </c>
      <c r="S946">
        <v>24</v>
      </c>
      <c r="T946">
        <v>5</v>
      </c>
      <c r="U946">
        <v>160</v>
      </c>
      <c r="V946" t="s">
        <v>1885</v>
      </c>
      <c r="W946">
        <v>44</v>
      </c>
      <c r="X946">
        <v>58</v>
      </c>
      <c r="AA946">
        <v>40</v>
      </c>
      <c r="AB946">
        <v>8.3666666670000005</v>
      </c>
      <c r="AC946">
        <v>0.75818181819999997</v>
      </c>
      <c r="AD946">
        <v>2.06</v>
      </c>
      <c r="AE946" t="s">
        <v>1885</v>
      </c>
      <c r="AF946" t="s">
        <v>1885</v>
      </c>
      <c r="AI946">
        <v>6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3</v>
      </c>
    </row>
    <row r="947" spans="1:42">
      <c r="A947" t="s">
        <v>376</v>
      </c>
      <c r="B947" t="s">
        <v>3</v>
      </c>
      <c r="C947">
        <v>101</v>
      </c>
      <c r="D947">
        <v>2010</v>
      </c>
      <c r="E947">
        <v>2</v>
      </c>
      <c r="F947">
        <v>38</v>
      </c>
      <c r="G947">
        <v>153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0.25</v>
      </c>
      <c r="O947">
        <v>-0.08</v>
      </c>
      <c r="P947">
        <v>-0.18</v>
      </c>
      <c r="Q947">
        <v>-0.23</v>
      </c>
      <c r="R947">
        <v>-0.23</v>
      </c>
      <c r="S947">
        <v>23</v>
      </c>
      <c r="T947">
        <v>4</v>
      </c>
      <c r="U947">
        <v>111</v>
      </c>
      <c r="V947">
        <v>73.5</v>
      </c>
      <c r="W947">
        <v>51</v>
      </c>
      <c r="X947">
        <v>63</v>
      </c>
      <c r="Y947">
        <v>79</v>
      </c>
      <c r="AA947">
        <v>131</v>
      </c>
      <c r="AB947">
        <v>1.68</v>
      </c>
      <c r="AC947">
        <v>8.3874999999999993</v>
      </c>
      <c r="AD947">
        <v>0.7</v>
      </c>
      <c r="AE947">
        <v>1.472E-2</v>
      </c>
      <c r="AF947">
        <v>0.1171</v>
      </c>
      <c r="AG947">
        <v>1.07</v>
      </c>
      <c r="AH947">
        <v>1.53</v>
      </c>
      <c r="AI947">
        <v>5</v>
      </c>
      <c r="AJ947">
        <v>16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2</v>
      </c>
    </row>
    <row r="948" spans="1:42">
      <c r="A948" t="s">
        <v>321</v>
      </c>
      <c r="B948" t="s">
        <v>16</v>
      </c>
      <c r="C948">
        <v>135</v>
      </c>
      <c r="D948">
        <v>2010</v>
      </c>
      <c r="E948">
        <v>3</v>
      </c>
      <c r="F948">
        <v>111</v>
      </c>
      <c r="G948">
        <v>93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-0.1</v>
      </c>
      <c r="O948">
        <v>-0.32</v>
      </c>
      <c r="P948">
        <v>-0.72</v>
      </c>
      <c r="Q948">
        <v>-0.72</v>
      </c>
      <c r="R948">
        <v>-0.72</v>
      </c>
      <c r="S948">
        <v>27</v>
      </c>
      <c r="T948">
        <v>4</v>
      </c>
      <c r="U948">
        <v>103</v>
      </c>
      <c r="V948" t="s">
        <v>1885</v>
      </c>
      <c r="AA948">
        <v>107</v>
      </c>
      <c r="AB948">
        <v>3.076923077</v>
      </c>
      <c r="AC948">
        <v>2.7687499999999998</v>
      </c>
      <c r="AD948">
        <v>4.4733333330000002</v>
      </c>
      <c r="AE948">
        <v>4.098461538461539E-2</v>
      </c>
      <c r="AF948">
        <v>1.2500000000000001E-2</v>
      </c>
      <c r="AG948">
        <v>0.8</v>
      </c>
      <c r="AH948">
        <v>0.4</v>
      </c>
      <c r="AI948">
        <v>13</v>
      </c>
      <c r="AJ948">
        <v>16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5</v>
      </c>
    </row>
    <row r="949" spans="1:42">
      <c r="A949" t="s">
        <v>473</v>
      </c>
      <c r="B949" t="s">
        <v>3</v>
      </c>
      <c r="C949">
        <v>102</v>
      </c>
      <c r="D949">
        <v>2010</v>
      </c>
      <c r="E949">
        <v>2</v>
      </c>
      <c r="F949">
        <v>22</v>
      </c>
      <c r="G949">
        <v>16</v>
      </c>
      <c r="H949">
        <v>1</v>
      </c>
      <c r="I949">
        <v>2</v>
      </c>
      <c r="J949">
        <v>2</v>
      </c>
      <c r="K949">
        <v>2</v>
      </c>
      <c r="L949">
        <v>2</v>
      </c>
      <c r="M949">
        <v>0</v>
      </c>
      <c r="N949">
        <v>0.74</v>
      </c>
      <c r="O949">
        <v>1.57</v>
      </c>
      <c r="P949">
        <v>1.29</v>
      </c>
      <c r="Q949">
        <v>1.45</v>
      </c>
      <c r="R949">
        <v>1.29</v>
      </c>
      <c r="S949">
        <v>25</v>
      </c>
      <c r="T949">
        <v>8</v>
      </c>
      <c r="U949">
        <v>300</v>
      </c>
      <c r="V949" t="s">
        <v>1885</v>
      </c>
      <c r="W949">
        <v>39</v>
      </c>
      <c r="X949">
        <v>67</v>
      </c>
      <c r="Y949">
        <v>100</v>
      </c>
      <c r="Z949">
        <v>103</v>
      </c>
      <c r="AA949">
        <v>59</v>
      </c>
      <c r="AB949">
        <v>5</v>
      </c>
      <c r="AC949">
        <v>12.40666667</v>
      </c>
      <c r="AD949">
        <v>13.766666669999999</v>
      </c>
      <c r="AE949">
        <v>5.1839999999999997E-2</v>
      </c>
      <c r="AF949">
        <v>5.7279999999999998E-2</v>
      </c>
      <c r="AG949">
        <v>2.11</v>
      </c>
      <c r="AH949">
        <v>1.49</v>
      </c>
      <c r="AI949">
        <v>15</v>
      </c>
      <c r="AJ949">
        <v>15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4</v>
      </c>
    </row>
    <row r="950" spans="1:42">
      <c r="A950" t="s">
        <v>55</v>
      </c>
      <c r="B950" t="s">
        <v>3</v>
      </c>
      <c r="C950">
        <v>103</v>
      </c>
      <c r="D950">
        <v>2010</v>
      </c>
      <c r="E950">
        <v>2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3</v>
      </c>
      <c r="O950">
        <v>0</v>
      </c>
      <c r="P950">
        <v>0</v>
      </c>
      <c r="Q950">
        <v>0</v>
      </c>
      <c r="R950">
        <v>0</v>
      </c>
      <c r="S950">
        <v>30</v>
      </c>
      <c r="T950">
        <v>8</v>
      </c>
      <c r="U950">
        <v>300</v>
      </c>
      <c r="V950">
        <v>36</v>
      </c>
      <c r="AA950">
        <v>73</v>
      </c>
      <c r="AB950">
        <v>4.0928571429999998</v>
      </c>
      <c r="AE950">
        <v>1.5428571428571429E-2</v>
      </c>
      <c r="AF950" t="s">
        <v>1885</v>
      </c>
      <c r="AG950">
        <v>1.07</v>
      </c>
      <c r="AI950">
        <v>14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7</v>
      </c>
    </row>
    <row r="951" spans="1:42">
      <c r="A951" t="s">
        <v>474</v>
      </c>
      <c r="B951" t="s">
        <v>3</v>
      </c>
      <c r="C951">
        <v>104</v>
      </c>
      <c r="D951">
        <v>2010</v>
      </c>
      <c r="E951">
        <v>2</v>
      </c>
      <c r="F951">
        <v>39</v>
      </c>
      <c r="G951">
        <v>78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0.34</v>
      </c>
      <c r="O951">
        <v>0</v>
      </c>
      <c r="P951">
        <v>0</v>
      </c>
      <c r="Q951">
        <v>0</v>
      </c>
      <c r="R951">
        <v>0</v>
      </c>
      <c r="S951">
        <v>24</v>
      </c>
      <c r="T951">
        <v>8</v>
      </c>
      <c r="U951">
        <v>300</v>
      </c>
      <c r="V951" t="s">
        <v>1885</v>
      </c>
      <c r="W951">
        <v>91</v>
      </c>
      <c r="AC951">
        <v>8.4</v>
      </c>
      <c r="AD951">
        <v>4.57</v>
      </c>
      <c r="AE951" t="s">
        <v>1885</v>
      </c>
      <c r="AF951">
        <v>0.10282666666666666</v>
      </c>
      <c r="AH951">
        <v>1.17</v>
      </c>
      <c r="AJ951">
        <v>15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2</v>
      </c>
    </row>
    <row r="952" spans="1:42">
      <c r="A952" t="s">
        <v>264</v>
      </c>
      <c r="B952" t="s">
        <v>16</v>
      </c>
      <c r="C952">
        <v>136</v>
      </c>
      <c r="D952">
        <v>2010</v>
      </c>
      <c r="E952">
        <v>3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O952">
        <v>0</v>
      </c>
      <c r="P952">
        <v>0</v>
      </c>
      <c r="Q952">
        <v>0</v>
      </c>
      <c r="R952">
        <v>0</v>
      </c>
      <c r="S952">
        <v>27</v>
      </c>
      <c r="T952">
        <v>1</v>
      </c>
      <c r="U952">
        <v>7</v>
      </c>
      <c r="V952">
        <v>75</v>
      </c>
      <c r="AA952">
        <v>147</v>
      </c>
      <c r="AB952">
        <v>0</v>
      </c>
      <c r="AE952">
        <v>6.9599999999999995E-2</v>
      </c>
      <c r="AF952" t="s">
        <v>1885</v>
      </c>
      <c r="AG952">
        <v>0.92</v>
      </c>
      <c r="AI952">
        <v>2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6</v>
      </c>
    </row>
    <row r="953" spans="1:42">
      <c r="A953" t="s">
        <v>475</v>
      </c>
      <c r="B953" t="s">
        <v>49</v>
      </c>
      <c r="C953">
        <v>48</v>
      </c>
      <c r="D953">
        <v>2010</v>
      </c>
      <c r="E953">
        <v>4</v>
      </c>
      <c r="F953">
        <v>93</v>
      </c>
      <c r="G953">
        <v>118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-0.25</v>
      </c>
      <c r="O953">
        <v>-0.33</v>
      </c>
      <c r="P953">
        <v>-0.33</v>
      </c>
      <c r="Q953">
        <v>-0.33</v>
      </c>
      <c r="R953">
        <v>-0.33</v>
      </c>
      <c r="S953">
        <v>24</v>
      </c>
      <c r="T953">
        <v>6</v>
      </c>
      <c r="U953">
        <v>170</v>
      </c>
      <c r="V953" t="s">
        <v>1885</v>
      </c>
      <c r="AC953">
        <v>1.1666666670000001</v>
      </c>
      <c r="AD953">
        <v>0</v>
      </c>
      <c r="AE953" t="s">
        <v>1885</v>
      </c>
      <c r="AF953">
        <v>0.04</v>
      </c>
      <c r="AH953">
        <v>1.36</v>
      </c>
      <c r="AJ953">
        <v>3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</row>
    <row r="954" spans="1:42">
      <c r="A954" t="s">
        <v>476</v>
      </c>
      <c r="B954" t="s">
        <v>49</v>
      </c>
      <c r="C954">
        <v>49</v>
      </c>
      <c r="D954">
        <v>2010</v>
      </c>
      <c r="E954">
        <v>4</v>
      </c>
      <c r="F954">
        <v>28</v>
      </c>
      <c r="G954">
        <v>37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-0.32</v>
      </c>
      <c r="O954">
        <v>-0.82</v>
      </c>
      <c r="P954">
        <v>-1.5</v>
      </c>
      <c r="Q954">
        <v>-1.5</v>
      </c>
      <c r="R954">
        <v>-1.93</v>
      </c>
      <c r="S954">
        <v>27</v>
      </c>
      <c r="T954">
        <v>8</v>
      </c>
      <c r="U954">
        <v>300</v>
      </c>
      <c r="V954" t="s">
        <v>1885</v>
      </c>
      <c r="AA954">
        <v>32</v>
      </c>
      <c r="AB954">
        <v>4.7357142860000003</v>
      </c>
      <c r="AC954">
        <v>5.7562499999999996</v>
      </c>
      <c r="AD954">
        <v>3.9125000000000001</v>
      </c>
      <c r="AE954">
        <v>7.3714285714285718E-2</v>
      </c>
      <c r="AF954">
        <v>0.10489999999999999</v>
      </c>
      <c r="AG954">
        <v>1.37</v>
      </c>
      <c r="AH954">
        <v>1.22</v>
      </c>
      <c r="AI954">
        <v>14</v>
      </c>
      <c r="AJ954">
        <v>16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4</v>
      </c>
    </row>
    <row r="955" spans="1:42">
      <c r="A955" t="s">
        <v>477</v>
      </c>
      <c r="B955" t="s">
        <v>12</v>
      </c>
      <c r="C955">
        <v>51</v>
      </c>
      <c r="D955">
        <v>2010</v>
      </c>
      <c r="E955">
        <v>1</v>
      </c>
      <c r="F955">
        <v>76</v>
      </c>
      <c r="G955">
        <v>77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-0.17</v>
      </c>
      <c r="P955">
        <v>-0.17</v>
      </c>
      <c r="Q955">
        <v>-0.17</v>
      </c>
      <c r="R955">
        <v>-0.17</v>
      </c>
      <c r="S955">
        <v>34</v>
      </c>
      <c r="T955">
        <v>8</v>
      </c>
      <c r="U955">
        <v>300</v>
      </c>
      <c r="V955" t="s">
        <v>1885</v>
      </c>
      <c r="AA955">
        <v>55</v>
      </c>
      <c r="AB955">
        <v>3.085</v>
      </c>
      <c r="AC955">
        <v>-0.06</v>
      </c>
      <c r="AD955">
        <v>-0.25</v>
      </c>
      <c r="AE955" t="s">
        <v>1885</v>
      </c>
      <c r="AF955" t="s">
        <v>1885</v>
      </c>
      <c r="AI955">
        <v>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8</v>
      </c>
    </row>
    <row r="956" spans="1:42">
      <c r="A956" t="s">
        <v>478</v>
      </c>
      <c r="B956" t="s">
        <v>16</v>
      </c>
      <c r="C956">
        <v>138</v>
      </c>
      <c r="D956">
        <v>2010</v>
      </c>
      <c r="E956">
        <v>3</v>
      </c>
      <c r="F956">
        <v>134</v>
      </c>
      <c r="G956">
        <v>65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-0.96</v>
      </c>
      <c r="O956">
        <v>-1.24</v>
      </c>
      <c r="P956">
        <v>-1.86</v>
      </c>
      <c r="Q956">
        <v>-1.86</v>
      </c>
      <c r="R956">
        <v>-1.86</v>
      </c>
      <c r="S956">
        <v>21</v>
      </c>
      <c r="T956">
        <v>6</v>
      </c>
      <c r="U956">
        <v>191</v>
      </c>
      <c r="V956" t="s">
        <v>1885</v>
      </c>
      <c r="W956">
        <v>102</v>
      </c>
      <c r="X956">
        <v>143.5</v>
      </c>
      <c r="AC956">
        <v>10.65</v>
      </c>
      <c r="AD956">
        <v>6.8562500000000002</v>
      </c>
      <c r="AE956" t="s">
        <v>1885</v>
      </c>
      <c r="AF956">
        <v>0.10639999999999999</v>
      </c>
      <c r="AH956">
        <v>2.4500000000000002</v>
      </c>
      <c r="AJ956">
        <v>2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</row>
    <row r="957" spans="1:42">
      <c r="A957" t="s">
        <v>109</v>
      </c>
      <c r="B957" t="s">
        <v>16</v>
      </c>
      <c r="C957">
        <v>139</v>
      </c>
      <c r="D957">
        <v>2010</v>
      </c>
      <c r="E957">
        <v>3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O957">
        <v>0</v>
      </c>
      <c r="P957">
        <v>0</v>
      </c>
      <c r="Q957">
        <v>0</v>
      </c>
      <c r="R957">
        <v>0</v>
      </c>
      <c r="S957">
        <v>29</v>
      </c>
      <c r="T957">
        <v>2</v>
      </c>
      <c r="U957">
        <v>35</v>
      </c>
      <c r="V957" t="s">
        <v>1885</v>
      </c>
      <c r="AA957">
        <v>120</v>
      </c>
      <c r="AB957">
        <v>1.728571429</v>
      </c>
      <c r="AE957">
        <v>4.5599999999999995E-2</v>
      </c>
      <c r="AF957" t="s">
        <v>1885</v>
      </c>
      <c r="AG957">
        <v>0.89</v>
      </c>
      <c r="AI957">
        <v>14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6</v>
      </c>
    </row>
    <row r="958" spans="1:42">
      <c r="A958" t="s">
        <v>46</v>
      </c>
      <c r="B958" t="s">
        <v>16</v>
      </c>
      <c r="C958">
        <v>140</v>
      </c>
      <c r="D958">
        <v>2010</v>
      </c>
      <c r="E958">
        <v>3</v>
      </c>
      <c r="G958">
        <v>40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4</v>
      </c>
      <c r="O958">
        <v>0.32</v>
      </c>
      <c r="P958">
        <v>0.32</v>
      </c>
      <c r="Q958">
        <v>0.32</v>
      </c>
      <c r="R958">
        <v>0.32</v>
      </c>
      <c r="S958">
        <v>33</v>
      </c>
      <c r="T958">
        <v>1</v>
      </c>
      <c r="U958">
        <v>8</v>
      </c>
      <c r="V958">
        <v>55</v>
      </c>
      <c r="W958">
        <v>57.5</v>
      </c>
      <c r="X958">
        <v>108</v>
      </c>
      <c r="Y958">
        <v>154</v>
      </c>
      <c r="AD958">
        <v>9.6374999999999993</v>
      </c>
      <c r="AE958" t="s">
        <v>1885</v>
      </c>
      <c r="AF958" t="s">
        <v>1885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11</v>
      </c>
    </row>
    <row r="959" spans="1:42">
      <c r="A959" t="s">
        <v>399</v>
      </c>
      <c r="B959" t="s">
        <v>3</v>
      </c>
      <c r="C959">
        <v>106</v>
      </c>
      <c r="D959">
        <v>2010</v>
      </c>
      <c r="E959">
        <v>2</v>
      </c>
      <c r="G959">
        <v>55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O959">
        <v>0</v>
      </c>
      <c r="P959">
        <v>-0.26</v>
      </c>
      <c r="Q959">
        <v>-0.09</v>
      </c>
      <c r="R959">
        <v>-0.35</v>
      </c>
      <c r="S959">
        <v>24</v>
      </c>
      <c r="T959">
        <v>7</v>
      </c>
      <c r="U959">
        <v>211</v>
      </c>
      <c r="V959">
        <v>98</v>
      </c>
      <c r="Z959">
        <v>139</v>
      </c>
      <c r="AA959">
        <v>135</v>
      </c>
      <c r="AB959">
        <v>3.95</v>
      </c>
      <c r="AD959">
        <v>6.115384615</v>
      </c>
      <c r="AE959">
        <v>3.2000000000000001E-2</v>
      </c>
      <c r="AF959" t="s">
        <v>1885</v>
      </c>
      <c r="AG959">
        <v>1.1200000000000001</v>
      </c>
      <c r="AI959">
        <v>2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2</v>
      </c>
    </row>
    <row r="960" spans="1:42">
      <c r="A960" t="s">
        <v>479</v>
      </c>
      <c r="B960" t="s">
        <v>3</v>
      </c>
      <c r="C960">
        <v>107</v>
      </c>
      <c r="D960">
        <v>2010</v>
      </c>
      <c r="E960">
        <v>2</v>
      </c>
      <c r="F960">
        <v>89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-7.0000000000000007E-2</v>
      </c>
      <c r="O960">
        <v>-7.0000000000000007E-2</v>
      </c>
      <c r="P960">
        <v>-7.0000000000000007E-2</v>
      </c>
      <c r="Q960">
        <v>-7.0000000000000007E-2</v>
      </c>
      <c r="R960">
        <v>-7.0000000000000007E-2</v>
      </c>
      <c r="S960">
        <v>24</v>
      </c>
      <c r="T960">
        <v>8</v>
      </c>
      <c r="U960">
        <v>300</v>
      </c>
      <c r="V960" t="s">
        <v>1885</v>
      </c>
      <c r="W960">
        <v>117</v>
      </c>
      <c r="AA960">
        <v>109</v>
      </c>
      <c r="AB960">
        <v>3.1666666669999999</v>
      </c>
      <c r="AC960">
        <v>6.5250000000000004</v>
      </c>
      <c r="AE960">
        <v>5.5199999999999999E-2</v>
      </c>
      <c r="AF960">
        <v>0.1124</v>
      </c>
      <c r="AG960">
        <v>1.29</v>
      </c>
      <c r="AH960">
        <v>1.94</v>
      </c>
      <c r="AI960">
        <v>6</v>
      </c>
      <c r="AJ960">
        <v>4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3</v>
      </c>
    </row>
    <row r="961" spans="1:42">
      <c r="A961" t="s">
        <v>480</v>
      </c>
      <c r="B961" t="s">
        <v>12</v>
      </c>
      <c r="C961">
        <v>53</v>
      </c>
      <c r="D961">
        <v>2010</v>
      </c>
      <c r="E961">
        <v>1</v>
      </c>
      <c r="F961">
        <v>74</v>
      </c>
      <c r="G961">
        <v>36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-0.35</v>
      </c>
      <c r="P961">
        <v>-0.35</v>
      </c>
      <c r="Q961">
        <v>-0.52</v>
      </c>
      <c r="R961">
        <v>-0.52</v>
      </c>
      <c r="S961">
        <v>27</v>
      </c>
      <c r="T961">
        <v>5</v>
      </c>
      <c r="U961">
        <v>145</v>
      </c>
      <c r="V961" t="s">
        <v>1885</v>
      </c>
      <c r="AC961">
        <v>0</v>
      </c>
      <c r="AD961">
        <v>9.5675000000000008</v>
      </c>
      <c r="AE961" t="s">
        <v>1885</v>
      </c>
      <c r="AF961" t="s">
        <v>1885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6</v>
      </c>
    </row>
    <row r="962" spans="1:42">
      <c r="A962" t="s">
        <v>329</v>
      </c>
      <c r="B962" t="s">
        <v>12</v>
      </c>
      <c r="C962">
        <v>54</v>
      </c>
      <c r="D962">
        <v>2010</v>
      </c>
      <c r="E962">
        <v>1</v>
      </c>
      <c r="F962">
        <v>42</v>
      </c>
      <c r="G962">
        <v>46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-0.26</v>
      </c>
      <c r="O962">
        <v>-0.56999999999999995</v>
      </c>
      <c r="P962">
        <v>-0.56999999999999995</v>
      </c>
      <c r="Q962">
        <v>-0.93</v>
      </c>
      <c r="R962">
        <v>-0.93</v>
      </c>
      <c r="S962">
        <v>30</v>
      </c>
      <c r="T962">
        <v>4</v>
      </c>
      <c r="U962">
        <v>110</v>
      </c>
      <c r="V962" t="s">
        <v>1885</v>
      </c>
      <c r="AA962">
        <v>43</v>
      </c>
      <c r="AB962">
        <v>3.7076923079999999</v>
      </c>
      <c r="AC962">
        <v>6.0824999999999996</v>
      </c>
      <c r="AD962">
        <v>6.28</v>
      </c>
      <c r="AE962" t="s">
        <v>1885</v>
      </c>
      <c r="AF962" t="s">
        <v>1885</v>
      </c>
      <c r="AI962">
        <v>13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8</v>
      </c>
    </row>
    <row r="963" spans="1:42">
      <c r="A963" t="s">
        <v>384</v>
      </c>
      <c r="B963" t="s">
        <v>3</v>
      </c>
      <c r="C963">
        <v>108</v>
      </c>
      <c r="D963">
        <v>2010</v>
      </c>
      <c r="E963">
        <v>2</v>
      </c>
      <c r="F963">
        <v>93</v>
      </c>
      <c r="G963">
        <v>69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-0.19</v>
      </c>
      <c r="O963">
        <v>-0.52</v>
      </c>
      <c r="P963">
        <v>-1.03</v>
      </c>
      <c r="Q963">
        <v>-1.03</v>
      </c>
      <c r="R963">
        <v>-1.03</v>
      </c>
      <c r="S963">
        <v>25</v>
      </c>
      <c r="T963">
        <v>8</v>
      </c>
      <c r="U963">
        <v>300</v>
      </c>
      <c r="V963">
        <v>81</v>
      </c>
      <c r="W963">
        <v>109</v>
      </c>
      <c r="AA963">
        <v>112</v>
      </c>
      <c r="AB963">
        <v>3.56</v>
      </c>
      <c r="AC963">
        <v>3</v>
      </c>
      <c r="AD963">
        <v>3.7687499999999998</v>
      </c>
      <c r="AE963">
        <v>2.496E-2</v>
      </c>
      <c r="AF963">
        <v>0.04</v>
      </c>
      <c r="AG963">
        <v>0.5</v>
      </c>
      <c r="AH963">
        <v>5.58</v>
      </c>
      <c r="AI963">
        <v>5</v>
      </c>
      <c r="AJ963">
        <v>7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4</v>
      </c>
    </row>
    <row r="964" spans="1:42">
      <c r="A964" t="s">
        <v>403</v>
      </c>
      <c r="B964" t="s">
        <v>3</v>
      </c>
      <c r="C964">
        <v>109</v>
      </c>
      <c r="D964">
        <v>2010</v>
      </c>
      <c r="E964">
        <v>2</v>
      </c>
      <c r="F964">
        <v>19</v>
      </c>
      <c r="G964">
        <v>28</v>
      </c>
      <c r="H964">
        <v>1</v>
      </c>
      <c r="I964">
        <v>1</v>
      </c>
      <c r="J964">
        <v>2</v>
      </c>
      <c r="K964">
        <v>2</v>
      </c>
      <c r="L964">
        <v>2</v>
      </c>
      <c r="M964">
        <v>0</v>
      </c>
      <c r="N964">
        <v>0.6</v>
      </c>
      <c r="O964">
        <v>0.84</v>
      </c>
      <c r="P964">
        <v>1.44</v>
      </c>
      <c r="Q964">
        <v>1.44</v>
      </c>
      <c r="R964">
        <v>1.44</v>
      </c>
      <c r="S964">
        <v>25</v>
      </c>
      <c r="T964">
        <v>8</v>
      </c>
      <c r="U964">
        <v>300</v>
      </c>
      <c r="V964">
        <v>103</v>
      </c>
      <c r="W964">
        <v>32</v>
      </c>
      <c r="X964">
        <v>30</v>
      </c>
      <c r="Y964">
        <v>41</v>
      </c>
      <c r="Z964">
        <v>94</v>
      </c>
      <c r="AA964">
        <v>118</v>
      </c>
      <c r="AB964">
        <v>2.0714285710000002</v>
      </c>
      <c r="AC964">
        <v>12.456250000000001</v>
      </c>
      <c r="AD964">
        <v>9.85</v>
      </c>
      <c r="AE964">
        <v>2.1028571428571428E-2</v>
      </c>
      <c r="AF964">
        <v>3.1099999999999999E-2</v>
      </c>
      <c r="AG964">
        <v>0.19</v>
      </c>
      <c r="AH964">
        <v>0.66</v>
      </c>
      <c r="AI964">
        <v>7</v>
      </c>
      <c r="AJ964">
        <v>16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4</v>
      </c>
    </row>
    <row r="965" spans="1:42">
      <c r="A965" t="s">
        <v>481</v>
      </c>
      <c r="B965" t="s">
        <v>12</v>
      </c>
      <c r="C965">
        <v>55</v>
      </c>
      <c r="D965">
        <v>2010</v>
      </c>
      <c r="E965">
        <v>1</v>
      </c>
      <c r="F965">
        <v>80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-0.15</v>
      </c>
      <c r="O965">
        <v>-0.15</v>
      </c>
      <c r="P965">
        <v>-0.15</v>
      </c>
      <c r="Q965">
        <v>-0.15</v>
      </c>
      <c r="R965">
        <v>-0.15</v>
      </c>
      <c r="S965">
        <v>25</v>
      </c>
      <c r="T965">
        <v>2</v>
      </c>
      <c r="U965">
        <v>56</v>
      </c>
      <c r="V965" t="s">
        <v>1885</v>
      </c>
      <c r="AA965">
        <v>66</v>
      </c>
      <c r="AB965">
        <v>0.77</v>
      </c>
      <c r="AC965">
        <v>-1.76</v>
      </c>
      <c r="AE965" t="s">
        <v>1885</v>
      </c>
      <c r="AF965" t="s">
        <v>1885</v>
      </c>
      <c r="AI965">
        <v>2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3</v>
      </c>
    </row>
    <row r="966" spans="1:42">
      <c r="A966" t="s">
        <v>482</v>
      </c>
      <c r="B966" t="s">
        <v>3</v>
      </c>
      <c r="C966">
        <v>111</v>
      </c>
      <c r="D966">
        <v>2010</v>
      </c>
      <c r="E966">
        <v>2</v>
      </c>
      <c r="F966">
        <v>78</v>
      </c>
      <c r="G966">
        <v>64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-0.36</v>
      </c>
      <c r="O966">
        <v>-0.57999999999999996</v>
      </c>
      <c r="P966">
        <v>-0.38</v>
      </c>
      <c r="Q966">
        <v>-0.38</v>
      </c>
      <c r="R966">
        <v>-0.38</v>
      </c>
      <c r="S966">
        <v>23</v>
      </c>
      <c r="T966">
        <v>7</v>
      </c>
      <c r="U966">
        <v>240</v>
      </c>
      <c r="V966" t="s">
        <v>1885</v>
      </c>
      <c r="W966">
        <v>83</v>
      </c>
      <c r="X966">
        <v>107</v>
      </c>
      <c r="Y966">
        <v>96</v>
      </c>
      <c r="AA966">
        <v>94</v>
      </c>
      <c r="AB966">
        <v>1.6125</v>
      </c>
      <c r="AC966">
        <v>3.4153846149999998</v>
      </c>
      <c r="AD966">
        <v>5.0076923080000002</v>
      </c>
      <c r="AE966">
        <v>2.7400000000000001E-2</v>
      </c>
      <c r="AF966">
        <v>5.1323076923076923E-2</v>
      </c>
      <c r="AG966">
        <v>1.48</v>
      </c>
      <c r="AH966">
        <v>1.54</v>
      </c>
      <c r="AI966">
        <v>16</v>
      </c>
      <c r="AJ966">
        <v>13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2</v>
      </c>
    </row>
    <row r="967" spans="1:42">
      <c r="A967" t="s">
        <v>483</v>
      </c>
      <c r="B967" t="s">
        <v>3</v>
      </c>
      <c r="C967">
        <v>112</v>
      </c>
      <c r="D967">
        <v>2010</v>
      </c>
      <c r="E967">
        <v>2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O967">
        <v>0</v>
      </c>
      <c r="P967">
        <v>0</v>
      </c>
      <c r="Q967">
        <v>0</v>
      </c>
      <c r="R967">
        <v>0</v>
      </c>
      <c r="S967">
        <v>25</v>
      </c>
      <c r="T967">
        <v>8</v>
      </c>
      <c r="U967">
        <v>300</v>
      </c>
      <c r="V967" t="s">
        <v>1885</v>
      </c>
      <c r="AA967">
        <v>81</v>
      </c>
      <c r="AB967">
        <v>5.3250000000000002</v>
      </c>
      <c r="AE967">
        <v>6.4199999999999993E-2</v>
      </c>
      <c r="AF967" t="s">
        <v>1885</v>
      </c>
      <c r="AG967">
        <v>1.27</v>
      </c>
      <c r="AI967">
        <v>8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3</v>
      </c>
    </row>
    <row r="968" spans="1:42">
      <c r="A968" t="s">
        <v>484</v>
      </c>
      <c r="B968" t="s">
        <v>12</v>
      </c>
      <c r="C968">
        <v>57</v>
      </c>
      <c r="D968">
        <v>2010</v>
      </c>
      <c r="E968">
        <v>1</v>
      </c>
      <c r="F968">
        <v>60</v>
      </c>
      <c r="G968">
        <v>71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-0.26</v>
      </c>
      <c r="O968">
        <v>-0.62</v>
      </c>
      <c r="P968">
        <v>-0.62</v>
      </c>
      <c r="Q968">
        <v>-0.56999999999999995</v>
      </c>
      <c r="R968">
        <v>-0.98</v>
      </c>
      <c r="S968">
        <v>25</v>
      </c>
      <c r="T968">
        <v>8</v>
      </c>
      <c r="U968">
        <v>300</v>
      </c>
      <c r="V968" t="s">
        <v>1885</v>
      </c>
      <c r="W968">
        <v>45</v>
      </c>
      <c r="X968">
        <v>59</v>
      </c>
      <c r="Z968">
        <v>35</v>
      </c>
      <c r="AA968">
        <v>53</v>
      </c>
      <c r="AB968">
        <v>2.8359999999999999</v>
      </c>
      <c r="AC968">
        <v>1.6160000000000001</v>
      </c>
      <c r="AD968">
        <v>0.19333333329999999</v>
      </c>
      <c r="AE968" t="s">
        <v>1885</v>
      </c>
      <c r="AF968" t="s">
        <v>1885</v>
      </c>
      <c r="AI968">
        <v>5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3</v>
      </c>
    </row>
    <row r="969" spans="1:42">
      <c r="A969" t="s">
        <v>198</v>
      </c>
      <c r="B969" t="s">
        <v>3</v>
      </c>
      <c r="C969">
        <v>113</v>
      </c>
      <c r="D969">
        <v>2010</v>
      </c>
      <c r="E969">
        <v>2</v>
      </c>
      <c r="F969">
        <v>85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-0.2</v>
      </c>
      <c r="O969">
        <v>-0.2</v>
      </c>
      <c r="P969">
        <v>-0.2</v>
      </c>
      <c r="Q969">
        <v>-0.2</v>
      </c>
      <c r="R969">
        <v>-0.2</v>
      </c>
      <c r="S969">
        <v>24</v>
      </c>
      <c r="T969">
        <v>6</v>
      </c>
      <c r="U969">
        <v>202</v>
      </c>
      <c r="V969">
        <v>99</v>
      </c>
      <c r="W969">
        <v>102</v>
      </c>
      <c r="AA969">
        <v>99</v>
      </c>
      <c r="AB969">
        <v>4.68</v>
      </c>
      <c r="AC969">
        <v>6.6</v>
      </c>
      <c r="AE969">
        <v>3.8400000000000004E-2</v>
      </c>
      <c r="AF969">
        <v>2.8799999999999999E-2</v>
      </c>
      <c r="AG969">
        <v>1.29</v>
      </c>
      <c r="AH969">
        <v>0.32</v>
      </c>
      <c r="AI969">
        <v>5</v>
      </c>
      <c r="AJ969">
        <v>5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3</v>
      </c>
    </row>
    <row r="970" spans="1:42">
      <c r="A970" t="s">
        <v>200</v>
      </c>
      <c r="B970" t="s">
        <v>16</v>
      </c>
      <c r="C970">
        <v>142</v>
      </c>
      <c r="D970">
        <v>2010</v>
      </c>
      <c r="E970">
        <v>3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O970">
        <v>0</v>
      </c>
      <c r="P970">
        <v>0</v>
      </c>
      <c r="Q970">
        <v>0</v>
      </c>
      <c r="R970">
        <v>0</v>
      </c>
      <c r="S970">
        <v>25</v>
      </c>
      <c r="T970">
        <v>2</v>
      </c>
      <c r="U970">
        <v>36</v>
      </c>
      <c r="V970" t="s">
        <v>1885</v>
      </c>
      <c r="AE970" t="s">
        <v>1885</v>
      </c>
      <c r="AF970" t="s">
        <v>1885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5</v>
      </c>
    </row>
    <row r="971" spans="1:42">
      <c r="A971" t="s">
        <v>485</v>
      </c>
      <c r="B971" t="s">
        <v>16</v>
      </c>
      <c r="C971">
        <v>143</v>
      </c>
      <c r="D971">
        <v>2010</v>
      </c>
      <c r="E971">
        <v>3</v>
      </c>
      <c r="F971">
        <v>127</v>
      </c>
      <c r="G971">
        <v>105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-0.3</v>
      </c>
      <c r="O971">
        <v>-0.81</v>
      </c>
      <c r="P971">
        <v>-1.31</v>
      </c>
      <c r="Q971">
        <v>-1.03</v>
      </c>
      <c r="R971">
        <v>-1.07</v>
      </c>
      <c r="S971">
        <v>23</v>
      </c>
      <c r="T971">
        <v>5</v>
      </c>
      <c r="U971">
        <v>159</v>
      </c>
      <c r="V971" t="s">
        <v>1885</v>
      </c>
      <c r="W971">
        <v>133</v>
      </c>
      <c r="X971">
        <v>161</v>
      </c>
      <c r="Y971">
        <v>91</v>
      </c>
      <c r="Z971">
        <v>57</v>
      </c>
      <c r="AC971">
        <v>1.8923076919999999</v>
      </c>
      <c r="AD971">
        <v>3.34375</v>
      </c>
      <c r="AE971" t="s">
        <v>1885</v>
      </c>
      <c r="AF971">
        <v>3.4215384615384613E-2</v>
      </c>
      <c r="AH971">
        <v>0.77</v>
      </c>
      <c r="AJ971">
        <v>13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</v>
      </c>
    </row>
    <row r="972" spans="1:42">
      <c r="A972" t="s">
        <v>368</v>
      </c>
      <c r="B972" t="s">
        <v>3</v>
      </c>
      <c r="C972">
        <v>114</v>
      </c>
      <c r="D972">
        <v>2010</v>
      </c>
      <c r="E972">
        <v>2</v>
      </c>
      <c r="F972">
        <v>127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-0.34</v>
      </c>
      <c r="O972">
        <v>-0.34</v>
      </c>
      <c r="P972">
        <v>-0.34</v>
      </c>
      <c r="Q972">
        <v>-0.34</v>
      </c>
      <c r="R972">
        <v>-0.34</v>
      </c>
      <c r="S972">
        <v>24</v>
      </c>
      <c r="T972">
        <v>4</v>
      </c>
      <c r="U972">
        <v>134</v>
      </c>
      <c r="V972">
        <v>63</v>
      </c>
      <c r="AA972">
        <v>144</v>
      </c>
      <c r="AB972">
        <v>1.433333333</v>
      </c>
      <c r="AC972">
        <v>1.44</v>
      </c>
      <c r="AE972">
        <v>1.0666666666666666E-2</v>
      </c>
      <c r="AF972">
        <v>2.9759999999999998E-2</v>
      </c>
      <c r="AG972">
        <v>0</v>
      </c>
      <c r="AH972">
        <v>0.18</v>
      </c>
      <c r="AI972">
        <v>3</v>
      </c>
      <c r="AJ972">
        <v>5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2</v>
      </c>
    </row>
    <row r="973" spans="1:42">
      <c r="A973" t="s">
        <v>173</v>
      </c>
      <c r="B973" t="s">
        <v>3</v>
      </c>
      <c r="C973">
        <v>115</v>
      </c>
      <c r="D973">
        <v>2010</v>
      </c>
      <c r="E973">
        <v>2</v>
      </c>
      <c r="F973">
        <v>45</v>
      </c>
      <c r="G973">
        <v>47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-0.02</v>
      </c>
      <c r="P973">
        <v>-0.02</v>
      </c>
      <c r="Q973">
        <v>-0.02</v>
      </c>
      <c r="R973">
        <v>-0.02</v>
      </c>
      <c r="S973">
        <v>31</v>
      </c>
      <c r="T973">
        <v>2</v>
      </c>
      <c r="U973">
        <v>54</v>
      </c>
      <c r="V973">
        <v>85</v>
      </c>
      <c r="W973">
        <v>97</v>
      </c>
      <c r="AA973">
        <v>47</v>
      </c>
      <c r="AB973">
        <v>6.957142857</v>
      </c>
      <c r="AC973">
        <v>9.6</v>
      </c>
      <c r="AD973">
        <v>6.1733333330000004</v>
      </c>
      <c r="AE973">
        <v>7.4171428571428569E-2</v>
      </c>
      <c r="AF973">
        <v>7.4181818181818182E-2</v>
      </c>
      <c r="AG973">
        <v>1.28</v>
      </c>
      <c r="AH973">
        <v>1.28</v>
      </c>
      <c r="AI973">
        <v>14</v>
      </c>
      <c r="AJ973">
        <v>11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9</v>
      </c>
    </row>
    <row r="974" spans="1:42">
      <c r="A974" t="s">
        <v>486</v>
      </c>
      <c r="B974" t="s">
        <v>49</v>
      </c>
      <c r="C974">
        <v>51</v>
      </c>
      <c r="D974">
        <v>2010</v>
      </c>
      <c r="E974">
        <v>4</v>
      </c>
      <c r="F974">
        <v>115.5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-0.99</v>
      </c>
      <c r="O974">
        <v>-0.99</v>
      </c>
      <c r="P974">
        <v>-1.93</v>
      </c>
      <c r="Q974">
        <v>-2.81</v>
      </c>
      <c r="R974">
        <v>-3.48</v>
      </c>
      <c r="S974">
        <v>25</v>
      </c>
      <c r="T974">
        <v>5</v>
      </c>
      <c r="U974">
        <v>141</v>
      </c>
      <c r="V974" t="s">
        <v>1885</v>
      </c>
      <c r="X974">
        <v>48</v>
      </c>
      <c r="AA974">
        <v>47</v>
      </c>
      <c r="AB974">
        <v>2.2625000000000002</v>
      </c>
      <c r="AC974">
        <v>0</v>
      </c>
      <c r="AE974">
        <v>4.5999999999999999E-2</v>
      </c>
      <c r="AF974">
        <v>1.7493333333333336E-2</v>
      </c>
      <c r="AG974">
        <v>2.78</v>
      </c>
      <c r="AH974">
        <v>0</v>
      </c>
      <c r="AI974">
        <v>16</v>
      </c>
      <c r="AJ974">
        <v>15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3</v>
      </c>
    </row>
    <row r="975" spans="1:42">
      <c r="A975" t="s">
        <v>379</v>
      </c>
      <c r="B975" t="s">
        <v>16</v>
      </c>
      <c r="C975">
        <v>144</v>
      </c>
      <c r="D975">
        <v>2010</v>
      </c>
      <c r="E975">
        <v>3</v>
      </c>
      <c r="F975">
        <v>81</v>
      </c>
      <c r="G975">
        <v>153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-0.56000000000000005</v>
      </c>
      <c r="O975">
        <v>-0.7</v>
      </c>
      <c r="P975">
        <v>-0.7</v>
      </c>
      <c r="Q975">
        <v>-0.7</v>
      </c>
      <c r="R975">
        <v>-0.7</v>
      </c>
      <c r="S975">
        <v>27</v>
      </c>
      <c r="T975">
        <v>7</v>
      </c>
      <c r="U975">
        <v>235</v>
      </c>
      <c r="V975">
        <v>91</v>
      </c>
      <c r="AA975">
        <v>89</v>
      </c>
      <c r="AB975">
        <v>4.96</v>
      </c>
      <c r="AC975">
        <v>5.09375</v>
      </c>
      <c r="AD975">
        <v>0.87777777779999999</v>
      </c>
      <c r="AE975">
        <v>0.16853333333333334</v>
      </c>
      <c r="AF975">
        <v>0.13009999999999999</v>
      </c>
      <c r="AG975">
        <v>1.1200000000000001</v>
      </c>
      <c r="AH975">
        <v>1.22</v>
      </c>
      <c r="AI975">
        <v>15</v>
      </c>
      <c r="AJ975">
        <v>16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4</v>
      </c>
    </row>
    <row r="976" spans="1:42">
      <c r="A976" t="s">
        <v>487</v>
      </c>
      <c r="B976" t="s">
        <v>12</v>
      </c>
      <c r="C976">
        <v>58</v>
      </c>
      <c r="D976">
        <v>2010</v>
      </c>
      <c r="E976">
        <v>1</v>
      </c>
      <c r="F976">
        <v>45</v>
      </c>
      <c r="G976">
        <v>41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-0.26</v>
      </c>
      <c r="O976">
        <v>-1.1399999999999999</v>
      </c>
      <c r="P976">
        <v>-1.27</v>
      </c>
      <c r="Q976">
        <v>-3.27</v>
      </c>
      <c r="R976">
        <v>-3.92</v>
      </c>
      <c r="S976">
        <v>24</v>
      </c>
      <c r="T976">
        <v>6</v>
      </c>
      <c r="U976">
        <v>199</v>
      </c>
      <c r="V976" t="s">
        <v>1885</v>
      </c>
      <c r="W976">
        <v>49</v>
      </c>
      <c r="X976">
        <v>60</v>
      </c>
      <c r="Y976">
        <v>163</v>
      </c>
      <c r="AC976">
        <v>7.4160000000000004</v>
      </c>
      <c r="AD976">
        <v>5.6440000000000001</v>
      </c>
      <c r="AE976" t="s">
        <v>1885</v>
      </c>
      <c r="AF976" t="s">
        <v>1885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1</v>
      </c>
    </row>
    <row r="977" spans="1:42">
      <c r="A977" t="s">
        <v>255</v>
      </c>
      <c r="B977" t="s">
        <v>12</v>
      </c>
      <c r="C977">
        <v>59</v>
      </c>
      <c r="D977">
        <v>2010</v>
      </c>
      <c r="E977">
        <v>1</v>
      </c>
      <c r="F977">
        <v>35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-0.37</v>
      </c>
      <c r="O977">
        <v>-0.37</v>
      </c>
      <c r="P977">
        <v>-0.37</v>
      </c>
      <c r="Q977">
        <v>-0.37</v>
      </c>
      <c r="R977">
        <v>-0.37</v>
      </c>
      <c r="S977">
        <v>26</v>
      </c>
      <c r="T977">
        <v>5</v>
      </c>
      <c r="U977">
        <v>174</v>
      </c>
      <c r="V977" t="s">
        <v>1885</v>
      </c>
      <c r="AA977">
        <v>58</v>
      </c>
      <c r="AB977">
        <v>2.0150000000000001</v>
      </c>
      <c r="AC977">
        <v>14.52333333</v>
      </c>
      <c r="AE977" t="s">
        <v>1885</v>
      </c>
      <c r="AF977" t="s">
        <v>1885</v>
      </c>
      <c r="AI977">
        <v>4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12</v>
      </c>
    </row>
    <row r="978" spans="1:42">
      <c r="A978" t="s">
        <v>488</v>
      </c>
      <c r="B978" t="s">
        <v>12</v>
      </c>
      <c r="C978">
        <v>60</v>
      </c>
      <c r="D978">
        <v>2010</v>
      </c>
      <c r="E978">
        <v>1</v>
      </c>
      <c r="F978">
        <v>47</v>
      </c>
      <c r="G978">
        <v>39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-0.25</v>
      </c>
      <c r="O978">
        <v>-0.48</v>
      </c>
      <c r="P978">
        <v>-0.48</v>
      </c>
      <c r="Q978">
        <v>-0.8</v>
      </c>
      <c r="R978">
        <v>-1.66</v>
      </c>
      <c r="S978">
        <v>25</v>
      </c>
      <c r="T978">
        <v>7</v>
      </c>
      <c r="U978">
        <v>209</v>
      </c>
      <c r="V978" t="s">
        <v>1885</v>
      </c>
      <c r="W978">
        <v>39</v>
      </c>
      <c r="X978">
        <v>24</v>
      </c>
      <c r="Y978">
        <v>35</v>
      </c>
      <c r="Z978">
        <v>54</v>
      </c>
      <c r="AA978">
        <v>76</v>
      </c>
      <c r="AB978">
        <v>-1.2E-2</v>
      </c>
      <c r="AC978">
        <v>4.8457142859999998</v>
      </c>
      <c r="AD978">
        <v>11.624000000000001</v>
      </c>
      <c r="AE978" t="s">
        <v>1885</v>
      </c>
      <c r="AF978" t="s">
        <v>1885</v>
      </c>
      <c r="AI978">
        <v>15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3</v>
      </c>
    </row>
    <row r="979" spans="1:42">
      <c r="A979" t="s">
        <v>396</v>
      </c>
      <c r="B979" t="s">
        <v>49</v>
      </c>
      <c r="C979">
        <v>52</v>
      </c>
      <c r="D979">
        <v>2010</v>
      </c>
      <c r="E979">
        <v>4</v>
      </c>
      <c r="F979">
        <v>47</v>
      </c>
      <c r="G979">
        <v>61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-0.65</v>
      </c>
      <c r="O979">
        <v>-1.33</v>
      </c>
      <c r="P979">
        <v>-1.6</v>
      </c>
      <c r="Q979">
        <v>-1.6</v>
      </c>
      <c r="R979">
        <v>-1.6</v>
      </c>
      <c r="S979">
        <v>23</v>
      </c>
      <c r="T979">
        <v>3</v>
      </c>
      <c r="U979">
        <v>100</v>
      </c>
      <c r="V979">
        <v>34</v>
      </c>
      <c r="W979">
        <v>42</v>
      </c>
      <c r="X979">
        <v>46</v>
      </c>
      <c r="AA979">
        <v>71.5</v>
      </c>
      <c r="AB979">
        <v>0.9</v>
      </c>
      <c r="AC979">
        <v>2.2875000000000001</v>
      </c>
      <c r="AD979">
        <v>1.5615384619999999</v>
      </c>
      <c r="AE979">
        <v>2.0906666666666667E-2</v>
      </c>
      <c r="AF979">
        <v>3.7440000000000001E-2</v>
      </c>
      <c r="AG979">
        <v>1.31</v>
      </c>
      <c r="AH979">
        <v>0.92</v>
      </c>
      <c r="AI979">
        <v>15</v>
      </c>
      <c r="AJ979">
        <v>15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2</v>
      </c>
    </row>
    <row r="980" spans="1:42">
      <c r="A980" t="s">
        <v>265</v>
      </c>
      <c r="B980" t="s">
        <v>16</v>
      </c>
      <c r="C980">
        <v>146</v>
      </c>
      <c r="D980">
        <v>2010</v>
      </c>
      <c r="E980">
        <v>3</v>
      </c>
      <c r="F980">
        <v>151</v>
      </c>
      <c r="G980">
        <v>68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-0.49</v>
      </c>
      <c r="O980">
        <v>-0.37</v>
      </c>
      <c r="P980">
        <v>-0.37</v>
      </c>
      <c r="Q980">
        <v>-0.37</v>
      </c>
      <c r="R980">
        <v>-0.37</v>
      </c>
      <c r="S980">
        <v>24</v>
      </c>
      <c r="T980">
        <v>4</v>
      </c>
      <c r="U980">
        <v>126</v>
      </c>
      <c r="V980" t="s">
        <v>1885</v>
      </c>
      <c r="AA980">
        <v>125</v>
      </c>
      <c r="AB980">
        <v>1.8</v>
      </c>
      <c r="AC980">
        <v>1.85</v>
      </c>
      <c r="AD980">
        <v>6.25</v>
      </c>
      <c r="AE980">
        <v>4.1120000000000004E-2</v>
      </c>
      <c r="AF980">
        <v>5.4933333333333334E-2</v>
      </c>
      <c r="AG980">
        <v>1.2</v>
      </c>
      <c r="AH980">
        <v>1.97</v>
      </c>
      <c r="AI980">
        <v>10</v>
      </c>
      <c r="AJ980">
        <v>3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3</v>
      </c>
    </row>
    <row r="981" spans="1:42">
      <c r="A981" t="s">
        <v>489</v>
      </c>
      <c r="B981" t="s">
        <v>12</v>
      </c>
      <c r="C981">
        <v>61.5</v>
      </c>
      <c r="D981">
        <v>2010</v>
      </c>
      <c r="E981">
        <v>1</v>
      </c>
      <c r="F981">
        <v>79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-0.18</v>
      </c>
      <c r="O981">
        <v>-0.18</v>
      </c>
      <c r="P981">
        <v>-0.18</v>
      </c>
      <c r="Q981">
        <v>-0.18</v>
      </c>
      <c r="R981">
        <v>-0.18</v>
      </c>
      <c r="S981">
        <v>23</v>
      </c>
      <c r="T981">
        <v>7</v>
      </c>
      <c r="U981">
        <v>209</v>
      </c>
      <c r="V981" t="s">
        <v>1885</v>
      </c>
      <c r="AC981">
        <v>-1.04</v>
      </c>
      <c r="AE981" t="s">
        <v>1885</v>
      </c>
      <c r="AF981" t="s">
        <v>1885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</v>
      </c>
    </row>
    <row r="982" spans="1:42">
      <c r="A982" t="s">
        <v>238</v>
      </c>
      <c r="B982" t="s">
        <v>3</v>
      </c>
      <c r="C982">
        <v>116</v>
      </c>
      <c r="D982">
        <v>2010</v>
      </c>
      <c r="E982">
        <v>2</v>
      </c>
      <c r="F982">
        <v>153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-0.77</v>
      </c>
      <c r="O982">
        <v>-0.77</v>
      </c>
      <c r="P982">
        <v>-1.31</v>
      </c>
      <c r="Q982">
        <v>-1.31</v>
      </c>
      <c r="R982">
        <v>-1.4</v>
      </c>
      <c r="S982">
        <v>25</v>
      </c>
      <c r="T982">
        <v>6</v>
      </c>
      <c r="U982">
        <v>176</v>
      </c>
      <c r="V982" t="s">
        <v>1885</v>
      </c>
      <c r="W982">
        <v>100</v>
      </c>
      <c r="AA982">
        <v>153</v>
      </c>
      <c r="AE982" t="s">
        <v>1885</v>
      </c>
      <c r="AF982" t="s">
        <v>1885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3</v>
      </c>
    </row>
    <row r="983" spans="1:42">
      <c r="A983" t="s">
        <v>267</v>
      </c>
      <c r="B983" t="s">
        <v>49</v>
      </c>
      <c r="C983">
        <v>53</v>
      </c>
      <c r="D983">
        <v>2010</v>
      </c>
      <c r="E983">
        <v>4</v>
      </c>
      <c r="F983">
        <v>45</v>
      </c>
      <c r="G983">
        <v>33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-0.75</v>
      </c>
      <c r="O983">
        <v>-1.21</v>
      </c>
      <c r="P983">
        <v>-2.0699999999999998</v>
      </c>
      <c r="Q983">
        <v>-2.0699999999999998</v>
      </c>
      <c r="R983">
        <v>-2.0699999999999998</v>
      </c>
      <c r="S983">
        <v>27</v>
      </c>
      <c r="T983">
        <v>5</v>
      </c>
      <c r="U983">
        <v>155</v>
      </c>
      <c r="V983" t="s">
        <v>1885</v>
      </c>
      <c r="AA983">
        <v>35</v>
      </c>
      <c r="AB983">
        <v>3.9375</v>
      </c>
      <c r="AC983">
        <v>2.6937500000000001</v>
      </c>
      <c r="AD983">
        <v>4.5062499999999996</v>
      </c>
      <c r="AE983">
        <v>7.1300000000000002E-2</v>
      </c>
      <c r="AF983">
        <v>6.0900000000000003E-2</v>
      </c>
      <c r="AG983">
        <v>0.89</v>
      </c>
      <c r="AH983">
        <v>0.67</v>
      </c>
      <c r="AI983">
        <v>16</v>
      </c>
      <c r="AJ983">
        <v>16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5</v>
      </c>
    </row>
    <row r="984" spans="1:42">
      <c r="A984" t="s">
        <v>490</v>
      </c>
      <c r="B984" t="s">
        <v>49</v>
      </c>
      <c r="C984">
        <v>54</v>
      </c>
      <c r="D984">
        <v>2010</v>
      </c>
      <c r="E984">
        <v>4</v>
      </c>
      <c r="F984">
        <v>51</v>
      </c>
      <c r="G984">
        <v>74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2</v>
      </c>
      <c r="N984">
        <v>-0.73</v>
      </c>
      <c r="O984">
        <v>-1.54</v>
      </c>
      <c r="P984">
        <v>-2.09</v>
      </c>
      <c r="Q984">
        <v>-2.09</v>
      </c>
      <c r="R984">
        <v>-2.09</v>
      </c>
      <c r="S984">
        <v>32</v>
      </c>
      <c r="T984">
        <v>1</v>
      </c>
      <c r="U984">
        <v>21</v>
      </c>
      <c r="V984" t="s">
        <v>1885</v>
      </c>
      <c r="AA984">
        <v>36</v>
      </c>
      <c r="AB984">
        <v>3.9312499999999999</v>
      </c>
      <c r="AC984">
        <v>2.0499999999999998</v>
      </c>
      <c r="AD984">
        <v>0.7</v>
      </c>
      <c r="AE984">
        <v>6.6100000000000006E-2</v>
      </c>
      <c r="AF984">
        <v>6.3E-2</v>
      </c>
      <c r="AG984">
        <v>0.83</v>
      </c>
      <c r="AH984">
        <v>0.46</v>
      </c>
      <c r="AI984">
        <v>16</v>
      </c>
      <c r="AJ984">
        <v>16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9</v>
      </c>
    </row>
    <row r="985" spans="1:42">
      <c r="A985" t="s">
        <v>491</v>
      </c>
      <c r="B985" t="s">
        <v>12</v>
      </c>
      <c r="C985">
        <v>63</v>
      </c>
      <c r="D985">
        <v>2010</v>
      </c>
      <c r="E985">
        <v>1</v>
      </c>
      <c r="F985">
        <v>73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-0.53</v>
      </c>
      <c r="O985">
        <v>-0.53</v>
      </c>
      <c r="P985">
        <v>-0.72</v>
      </c>
      <c r="Q985">
        <v>-0.72</v>
      </c>
      <c r="R985">
        <v>-0.72</v>
      </c>
      <c r="S985">
        <v>31</v>
      </c>
      <c r="T985">
        <v>1</v>
      </c>
      <c r="U985">
        <v>1</v>
      </c>
      <c r="V985" t="s">
        <v>1885</v>
      </c>
      <c r="AA985">
        <v>48</v>
      </c>
      <c r="AB985">
        <v>3.3857142859999998</v>
      </c>
      <c r="AC985">
        <v>0.68</v>
      </c>
      <c r="AE985" t="s">
        <v>1885</v>
      </c>
      <c r="AF985" t="s">
        <v>1885</v>
      </c>
      <c r="AI985">
        <v>7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9</v>
      </c>
    </row>
    <row r="986" spans="1:42">
      <c r="A986" t="s">
        <v>334</v>
      </c>
      <c r="B986" t="s">
        <v>12</v>
      </c>
      <c r="C986">
        <v>65</v>
      </c>
      <c r="D986">
        <v>2010</v>
      </c>
      <c r="E986">
        <v>1</v>
      </c>
      <c r="F986">
        <v>48</v>
      </c>
      <c r="G986">
        <v>75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-0.63</v>
      </c>
      <c r="O986">
        <v>-0.96</v>
      </c>
      <c r="P986">
        <v>-1.48</v>
      </c>
      <c r="Q986">
        <v>-1.48</v>
      </c>
      <c r="R986">
        <v>-1.48</v>
      </c>
      <c r="S986">
        <v>26</v>
      </c>
      <c r="T986">
        <v>7</v>
      </c>
      <c r="U986">
        <v>217</v>
      </c>
      <c r="V986">
        <v>46</v>
      </c>
      <c r="AA986">
        <v>61</v>
      </c>
      <c r="AB986">
        <v>2.81</v>
      </c>
      <c r="AC986">
        <v>6.54</v>
      </c>
      <c r="AD986">
        <v>-6.6666666669999999E-2</v>
      </c>
      <c r="AE986" t="s">
        <v>1885</v>
      </c>
      <c r="AF986" t="s">
        <v>1885</v>
      </c>
      <c r="AI986">
        <v>2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4</v>
      </c>
    </row>
    <row r="987" spans="1:42">
      <c r="A987" t="s">
        <v>2</v>
      </c>
      <c r="B987" t="s">
        <v>3</v>
      </c>
      <c r="C987">
        <v>1</v>
      </c>
      <c r="D987">
        <v>2011</v>
      </c>
      <c r="E987">
        <v>2</v>
      </c>
      <c r="F987">
        <v>15</v>
      </c>
      <c r="G987">
        <v>1</v>
      </c>
      <c r="H987">
        <v>1</v>
      </c>
      <c r="I987">
        <v>2</v>
      </c>
      <c r="J987">
        <v>3</v>
      </c>
      <c r="K987">
        <v>3</v>
      </c>
      <c r="L987">
        <v>4</v>
      </c>
      <c r="M987">
        <v>4</v>
      </c>
      <c r="N987">
        <v>1.21</v>
      </c>
      <c r="O987">
        <v>2.87</v>
      </c>
      <c r="P987">
        <v>4.1100000000000003</v>
      </c>
      <c r="Q987">
        <v>4.1399999999999997</v>
      </c>
      <c r="R987">
        <v>5.42</v>
      </c>
      <c r="S987">
        <v>26</v>
      </c>
      <c r="T987">
        <v>1</v>
      </c>
      <c r="U987">
        <v>7</v>
      </c>
      <c r="V987">
        <v>2</v>
      </c>
      <c r="W987">
        <v>10</v>
      </c>
      <c r="X987">
        <v>2</v>
      </c>
      <c r="Y987">
        <v>4</v>
      </c>
      <c r="Z987">
        <v>11</v>
      </c>
      <c r="AA987">
        <v>5</v>
      </c>
      <c r="AB987">
        <v>18.53</v>
      </c>
      <c r="AC987">
        <v>17.27</v>
      </c>
      <c r="AD987">
        <v>21.84</v>
      </c>
      <c r="AE987">
        <v>0.11018666666666667</v>
      </c>
      <c r="AF987">
        <v>5.9866666666666672E-2</v>
      </c>
      <c r="AG987">
        <v>1.29</v>
      </c>
      <c r="AH987">
        <v>0.79</v>
      </c>
      <c r="AI987">
        <v>15</v>
      </c>
      <c r="AJ987">
        <v>12</v>
      </c>
      <c r="AK987">
        <v>0</v>
      </c>
      <c r="AL987">
        <v>1</v>
      </c>
      <c r="AM987">
        <v>2</v>
      </c>
      <c r="AN987">
        <v>2</v>
      </c>
      <c r="AO987">
        <v>3</v>
      </c>
      <c r="AP987">
        <v>5</v>
      </c>
    </row>
    <row r="988" spans="1:42">
      <c r="A988" t="s">
        <v>394</v>
      </c>
      <c r="B988" t="s">
        <v>3</v>
      </c>
      <c r="C988">
        <v>2</v>
      </c>
      <c r="D988">
        <v>2011</v>
      </c>
      <c r="E988">
        <v>2</v>
      </c>
      <c r="F988">
        <v>3</v>
      </c>
      <c r="G988">
        <v>3</v>
      </c>
      <c r="H988">
        <v>1</v>
      </c>
      <c r="I988">
        <v>2</v>
      </c>
      <c r="J988">
        <v>2</v>
      </c>
      <c r="K988">
        <v>3</v>
      </c>
      <c r="L988">
        <v>3</v>
      </c>
      <c r="M988">
        <v>1</v>
      </c>
      <c r="N988">
        <v>2.06</v>
      </c>
      <c r="O988">
        <v>3.66</v>
      </c>
      <c r="P988">
        <v>4.13</v>
      </c>
      <c r="Q988">
        <v>5.63</v>
      </c>
      <c r="R988">
        <v>6.13</v>
      </c>
      <c r="S988">
        <v>25</v>
      </c>
      <c r="T988">
        <v>8</v>
      </c>
      <c r="U988">
        <v>300</v>
      </c>
      <c r="V988">
        <v>41</v>
      </c>
      <c r="W988">
        <v>1</v>
      </c>
      <c r="X988">
        <v>4</v>
      </c>
      <c r="Y988">
        <v>16</v>
      </c>
      <c r="Z988">
        <v>15</v>
      </c>
      <c r="AA988">
        <v>1</v>
      </c>
      <c r="AB988">
        <v>24.74</v>
      </c>
      <c r="AC988">
        <v>23.78</v>
      </c>
      <c r="AD988">
        <v>19.05</v>
      </c>
      <c r="AE988">
        <v>0.14810000000000001</v>
      </c>
      <c r="AF988">
        <v>0.17624615384615383</v>
      </c>
      <c r="AG988">
        <v>1.63</v>
      </c>
      <c r="AH988">
        <v>2.35</v>
      </c>
      <c r="AI988">
        <v>16</v>
      </c>
      <c r="AJ988">
        <v>13</v>
      </c>
      <c r="AK988">
        <v>1</v>
      </c>
      <c r="AL988">
        <v>2</v>
      </c>
      <c r="AM988">
        <v>2</v>
      </c>
      <c r="AN988">
        <v>3</v>
      </c>
      <c r="AO988">
        <v>3</v>
      </c>
      <c r="AP988">
        <v>4</v>
      </c>
    </row>
    <row r="989" spans="1:42">
      <c r="A989" t="s">
        <v>74</v>
      </c>
      <c r="B989" t="s">
        <v>3</v>
      </c>
      <c r="C989">
        <v>3</v>
      </c>
      <c r="D989">
        <v>2011</v>
      </c>
      <c r="E989">
        <v>2</v>
      </c>
      <c r="F989">
        <v>9</v>
      </c>
      <c r="G989">
        <v>12</v>
      </c>
      <c r="H989">
        <v>1</v>
      </c>
      <c r="I989">
        <v>2</v>
      </c>
      <c r="J989">
        <v>3</v>
      </c>
      <c r="K989">
        <v>3</v>
      </c>
      <c r="L989">
        <v>3</v>
      </c>
      <c r="M989">
        <v>3</v>
      </c>
      <c r="N989">
        <v>1.1299999999999999</v>
      </c>
      <c r="O989">
        <v>2.0099999999999998</v>
      </c>
      <c r="P989">
        <v>2.96</v>
      </c>
      <c r="Q989">
        <v>3.02</v>
      </c>
      <c r="R989">
        <v>3.3</v>
      </c>
      <c r="S989">
        <v>26</v>
      </c>
      <c r="T989">
        <v>1</v>
      </c>
      <c r="U989">
        <v>24</v>
      </c>
      <c r="V989">
        <v>1</v>
      </c>
      <c r="W989">
        <v>4</v>
      </c>
      <c r="X989">
        <v>13</v>
      </c>
      <c r="Y989">
        <v>28</v>
      </c>
      <c r="Z989">
        <v>95</v>
      </c>
      <c r="AA989">
        <v>7</v>
      </c>
      <c r="AB989">
        <v>17.309999999999999</v>
      </c>
      <c r="AC989">
        <v>14.22</v>
      </c>
      <c r="AD989">
        <v>13.68</v>
      </c>
      <c r="AE989">
        <v>0.11360000000000001</v>
      </c>
      <c r="AF989">
        <v>0.13639999999999999</v>
      </c>
      <c r="AG989">
        <v>0.7</v>
      </c>
      <c r="AH989">
        <v>1.27</v>
      </c>
      <c r="AI989">
        <v>16</v>
      </c>
      <c r="AJ989">
        <v>16</v>
      </c>
      <c r="AK989">
        <v>1</v>
      </c>
      <c r="AL989">
        <v>2</v>
      </c>
      <c r="AM989">
        <v>3</v>
      </c>
      <c r="AN989">
        <v>3</v>
      </c>
      <c r="AO989">
        <v>3</v>
      </c>
      <c r="AP989">
        <v>4</v>
      </c>
    </row>
    <row r="990" spans="1:42">
      <c r="A990" t="s">
        <v>133</v>
      </c>
      <c r="B990" t="s">
        <v>3</v>
      </c>
      <c r="C990">
        <v>4</v>
      </c>
      <c r="D990">
        <v>2011</v>
      </c>
      <c r="E990">
        <v>2</v>
      </c>
      <c r="F990">
        <v>102</v>
      </c>
      <c r="G990">
        <v>9</v>
      </c>
      <c r="H990">
        <v>0</v>
      </c>
      <c r="I990">
        <v>1</v>
      </c>
      <c r="J990">
        <v>2</v>
      </c>
      <c r="K990">
        <v>3</v>
      </c>
      <c r="L990">
        <v>3</v>
      </c>
      <c r="M990">
        <v>2</v>
      </c>
      <c r="N990">
        <v>0.02</v>
      </c>
      <c r="O990">
        <v>0.97</v>
      </c>
      <c r="P990">
        <v>2.7</v>
      </c>
      <c r="Q990">
        <v>3.97</v>
      </c>
      <c r="R990">
        <v>4.62</v>
      </c>
      <c r="S990">
        <v>25</v>
      </c>
      <c r="T990">
        <v>3</v>
      </c>
      <c r="U990">
        <v>73</v>
      </c>
      <c r="V990">
        <v>10</v>
      </c>
      <c r="W990">
        <v>12</v>
      </c>
      <c r="X990">
        <v>6.5</v>
      </c>
      <c r="Y990">
        <v>2</v>
      </c>
      <c r="Z990">
        <v>3</v>
      </c>
      <c r="AA990">
        <v>4</v>
      </c>
      <c r="AB990">
        <v>17.91</v>
      </c>
      <c r="AC990">
        <v>20.2</v>
      </c>
      <c r="AD990">
        <v>15.43</v>
      </c>
      <c r="AE990">
        <v>0.13850000000000001</v>
      </c>
      <c r="AF990">
        <v>0.20799999999999999</v>
      </c>
      <c r="AG990">
        <v>1.81</v>
      </c>
      <c r="AH990">
        <v>0.45</v>
      </c>
      <c r="AI990">
        <v>16</v>
      </c>
      <c r="AJ990">
        <v>1</v>
      </c>
      <c r="AK990">
        <v>0</v>
      </c>
      <c r="AL990">
        <v>1</v>
      </c>
      <c r="AM990">
        <v>2</v>
      </c>
      <c r="AN990">
        <v>3</v>
      </c>
      <c r="AO990">
        <v>3</v>
      </c>
      <c r="AP990">
        <v>4</v>
      </c>
    </row>
    <row r="991" spans="1:42">
      <c r="A991" t="s">
        <v>87</v>
      </c>
      <c r="B991" t="s">
        <v>3</v>
      </c>
      <c r="C991">
        <v>5</v>
      </c>
      <c r="D991">
        <v>2011</v>
      </c>
      <c r="E991">
        <v>2</v>
      </c>
      <c r="F991">
        <v>1</v>
      </c>
      <c r="G991">
        <v>4</v>
      </c>
      <c r="H991">
        <v>1</v>
      </c>
      <c r="I991">
        <v>2</v>
      </c>
      <c r="J991">
        <v>3</v>
      </c>
      <c r="K991">
        <v>3</v>
      </c>
      <c r="L991">
        <v>3</v>
      </c>
      <c r="M991">
        <v>2</v>
      </c>
      <c r="N991">
        <v>1.71</v>
      </c>
      <c r="O991">
        <v>3.13</v>
      </c>
      <c r="P991">
        <v>3.57</v>
      </c>
      <c r="Q991">
        <v>3.57</v>
      </c>
      <c r="R991">
        <v>3.57</v>
      </c>
      <c r="S991">
        <v>24</v>
      </c>
      <c r="T991">
        <v>2</v>
      </c>
      <c r="U991">
        <v>55</v>
      </c>
      <c r="V991">
        <v>3</v>
      </c>
      <c r="W991">
        <v>2</v>
      </c>
      <c r="X991">
        <v>8</v>
      </c>
      <c r="Y991">
        <v>26</v>
      </c>
      <c r="Z991">
        <v>84</v>
      </c>
      <c r="AA991">
        <v>6</v>
      </c>
      <c r="AB991">
        <v>17.309999999999999</v>
      </c>
      <c r="AC991">
        <v>23.3</v>
      </c>
      <c r="AD991">
        <v>17.690000000000001</v>
      </c>
      <c r="AE991">
        <v>0.16669999999999999</v>
      </c>
      <c r="AF991">
        <v>0.19450000000000001</v>
      </c>
      <c r="AG991">
        <v>1.97</v>
      </c>
      <c r="AH991">
        <v>1.92</v>
      </c>
      <c r="AI991">
        <v>16</v>
      </c>
      <c r="AJ991">
        <v>16</v>
      </c>
      <c r="AK991">
        <v>1</v>
      </c>
      <c r="AL991">
        <v>2</v>
      </c>
      <c r="AM991">
        <v>2</v>
      </c>
      <c r="AN991">
        <v>2</v>
      </c>
      <c r="AO991">
        <v>2</v>
      </c>
      <c r="AP991">
        <v>4</v>
      </c>
    </row>
    <row r="992" spans="1:42">
      <c r="A992" t="s">
        <v>341</v>
      </c>
      <c r="B992" t="s">
        <v>3</v>
      </c>
      <c r="C992">
        <v>6</v>
      </c>
      <c r="D992">
        <v>2011</v>
      </c>
      <c r="E992">
        <v>2</v>
      </c>
      <c r="F992">
        <v>2</v>
      </c>
      <c r="G992">
        <v>16</v>
      </c>
      <c r="H992">
        <v>1</v>
      </c>
      <c r="I992">
        <v>2</v>
      </c>
      <c r="J992">
        <v>3</v>
      </c>
      <c r="K992">
        <v>4</v>
      </c>
      <c r="L992">
        <v>5</v>
      </c>
      <c r="M992">
        <v>1</v>
      </c>
      <c r="N992">
        <v>1.96</v>
      </c>
      <c r="O992">
        <v>2.96</v>
      </c>
      <c r="P992">
        <v>4.3</v>
      </c>
      <c r="Q992">
        <v>5.05</v>
      </c>
      <c r="R992">
        <v>5.96</v>
      </c>
      <c r="S992">
        <v>23</v>
      </c>
      <c r="T992">
        <v>2</v>
      </c>
      <c r="U992">
        <v>53</v>
      </c>
      <c r="V992">
        <v>16</v>
      </c>
      <c r="W992">
        <v>3</v>
      </c>
      <c r="X992">
        <v>6.5</v>
      </c>
      <c r="Y992">
        <v>1</v>
      </c>
      <c r="Z992">
        <v>4</v>
      </c>
      <c r="AA992">
        <v>3</v>
      </c>
      <c r="AB992">
        <v>19.95</v>
      </c>
      <c r="AC992">
        <v>22.03</v>
      </c>
      <c r="AD992">
        <v>17.11</v>
      </c>
      <c r="AE992">
        <v>0.17813333333333334</v>
      </c>
      <c r="AF992">
        <v>0.12736</v>
      </c>
      <c r="AG992">
        <v>1.36</v>
      </c>
      <c r="AH992">
        <v>0.81</v>
      </c>
      <c r="AI992">
        <v>15</v>
      </c>
      <c r="AJ992">
        <v>15</v>
      </c>
      <c r="AK992">
        <v>1</v>
      </c>
      <c r="AL992">
        <v>1</v>
      </c>
      <c r="AM992">
        <v>2</v>
      </c>
      <c r="AN992">
        <v>3</v>
      </c>
      <c r="AO992">
        <v>3</v>
      </c>
      <c r="AP992">
        <v>3</v>
      </c>
    </row>
    <row r="993" spans="1:42">
      <c r="A993" t="s">
        <v>34</v>
      </c>
      <c r="B993" t="s">
        <v>16</v>
      </c>
      <c r="C993">
        <v>1</v>
      </c>
      <c r="D993">
        <v>2011</v>
      </c>
      <c r="E993">
        <v>3</v>
      </c>
      <c r="F993">
        <v>1</v>
      </c>
      <c r="G993">
        <v>1</v>
      </c>
      <c r="H993">
        <v>1</v>
      </c>
      <c r="I993">
        <v>2</v>
      </c>
      <c r="J993">
        <v>3</v>
      </c>
      <c r="K993">
        <v>4</v>
      </c>
      <c r="L993">
        <v>5</v>
      </c>
      <c r="M993">
        <v>3</v>
      </c>
      <c r="N993">
        <v>1.55</v>
      </c>
      <c r="O993">
        <v>3.15</v>
      </c>
      <c r="P993">
        <v>4.9000000000000004</v>
      </c>
      <c r="Q993">
        <v>5.56</v>
      </c>
      <c r="R993">
        <v>6.44</v>
      </c>
      <c r="S993">
        <v>26</v>
      </c>
      <c r="T993">
        <v>1</v>
      </c>
      <c r="U993">
        <v>2</v>
      </c>
      <c r="V993">
        <v>2</v>
      </c>
      <c r="W993">
        <v>1</v>
      </c>
      <c r="X993">
        <v>1</v>
      </c>
      <c r="Y993">
        <v>1</v>
      </c>
      <c r="Z993">
        <v>8</v>
      </c>
      <c r="AA993">
        <v>6</v>
      </c>
      <c r="AB993">
        <v>17.61</v>
      </c>
      <c r="AC993">
        <v>22.58</v>
      </c>
      <c r="AD993">
        <v>21.78</v>
      </c>
      <c r="AE993">
        <v>0.23765333333333333</v>
      </c>
      <c r="AF993">
        <v>0.2404</v>
      </c>
      <c r="AG993">
        <v>1.8</v>
      </c>
      <c r="AH993">
        <v>2.44</v>
      </c>
      <c r="AI993">
        <v>15</v>
      </c>
      <c r="AJ993">
        <v>16</v>
      </c>
      <c r="AK993">
        <v>1</v>
      </c>
      <c r="AL993">
        <v>2</v>
      </c>
      <c r="AM993">
        <v>3</v>
      </c>
      <c r="AN993">
        <v>3</v>
      </c>
      <c r="AO993">
        <v>4</v>
      </c>
      <c r="AP993">
        <v>5</v>
      </c>
    </row>
    <row r="994" spans="1:42">
      <c r="A994" t="s">
        <v>113</v>
      </c>
      <c r="B994" t="s">
        <v>12</v>
      </c>
      <c r="C994">
        <v>1</v>
      </c>
      <c r="D994">
        <v>2011</v>
      </c>
      <c r="E994">
        <v>1</v>
      </c>
      <c r="F994">
        <v>1</v>
      </c>
      <c r="G994">
        <v>2</v>
      </c>
      <c r="H994">
        <v>1</v>
      </c>
      <c r="I994">
        <v>2</v>
      </c>
      <c r="J994">
        <v>2</v>
      </c>
      <c r="K994">
        <v>3</v>
      </c>
      <c r="L994">
        <v>4</v>
      </c>
      <c r="M994">
        <v>3</v>
      </c>
      <c r="N994">
        <v>2.2200000000000002</v>
      </c>
      <c r="O994">
        <v>3.34</v>
      </c>
      <c r="P994">
        <v>3.92</v>
      </c>
      <c r="Q994">
        <v>5.34</v>
      </c>
      <c r="R994">
        <v>6.26</v>
      </c>
      <c r="S994">
        <v>28</v>
      </c>
      <c r="T994">
        <v>1</v>
      </c>
      <c r="U994">
        <v>24</v>
      </c>
      <c r="V994">
        <v>1</v>
      </c>
      <c r="W994">
        <v>1</v>
      </c>
      <c r="X994">
        <v>1</v>
      </c>
      <c r="Y994">
        <v>1</v>
      </c>
      <c r="Z994">
        <v>2</v>
      </c>
      <c r="AA994">
        <v>2</v>
      </c>
      <c r="AB994">
        <v>24.17</v>
      </c>
      <c r="AC994">
        <v>32.479999999999997</v>
      </c>
      <c r="AD994">
        <v>26.75</v>
      </c>
      <c r="AE994" t="s">
        <v>1885</v>
      </c>
      <c r="AF994" t="s">
        <v>1885</v>
      </c>
      <c r="AI994">
        <v>15</v>
      </c>
      <c r="AK994">
        <v>1</v>
      </c>
      <c r="AL994">
        <v>2</v>
      </c>
      <c r="AM994">
        <v>2</v>
      </c>
      <c r="AN994">
        <v>3</v>
      </c>
      <c r="AO994">
        <v>3</v>
      </c>
      <c r="AP994">
        <v>7</v>
      </c>
    </row>
    <row r="995" spans="1:42">
      <c r="A995" t="s">
        <v>25</v>
      </c>
      <c r="B995" t="s">
        <v>16</v>
      </c>
      <c r="C995">
        <v>2</v>
      </c>
      <c r="D995">
        <v>2011</v>
      </c>
      <c r="E995">
        <v>3</v>
      </c>
      <c r="F995">
        <v>76</v>
      </c>
      <c r="G995">
        <v>6</v>
      </c>
      <c r="H995">
        <v>0</v>
      </c>
      <c r="I995">
        <v>1</v>
      </c>
      <c r="J995">
        <v>2</v>
      </c>
      <c r="K995">
        <v>2</v>
      </c>
      <c r="L995">
        <v>2</v>
      </c>
      <c r="M995">
        <v>6</v>
      </c>
      <c r="N995">
        <v>-0.27</v>
      </c>
      <c r="O995">
        <v>0.76</v>
      </c>
      <c r="P995">
        <v>1.67</v>
      </c>
      <c r="Q995">
        <v>2.0099999999999998</v>
      </c>
      <c r="R995">
        <v>1.6</v>
      </c>
      <c r="S995">
        <v>30</v>
      </c>
      <c r="T995">
        <v>1</v>
      </c>
      <c r="U995">
        <v>3</v>
      </c>
      <c r="V995">
        <v>1</v>
      </c>
      <c r="W995">
        <v>6.5</v>
      </c>
      <c r="X995">
        <v>10</v>
      </c>
      <c r="Y995">
        <v>28</v>
      </c>
      <c r="Z995">
        <v>42</v>
      </c>
      <c r="AA995">
        <v>7</v>
      </c>
      <c r="AB995">
        <v>19.739999999999998</v>
      </c>
      <c r="AC995">
        <v>13.57</v>
      </c>
      <c r="AD995">
        <v>18.489999999999998</v>
      </c>
      <c r="AE995">
        <v>0.31003076923076922</v>
      </c>
      <c r="AF995">
        <v>0.25874285714285711</v>
      </c>
      <c r="AG995">
        <v>2.4500000000000002</v>
      </c>
      <c r="AH995">
        <v>2.91</v>
      </c>
      <c r="AI995">
        <v>13</v>
      </c>
      <c r="AJ995">
        <v>7</v>
      </c>
      <c r="AK995">
        <v>0</v>
      </c>
      <c r="AL995">
        <v>1</v>
      </c>
      <c r="AM995">
        <v>2</v>
      </c>
      <c r="AN995">
        <v>2</v>
      </c>
      <c r="AO995">
        <v>2</v>
      </c>
      <c r="AP995">
        <v>9</v>
      </c>
    </row>
    <row r="996" spans="1:42">
      <c r="A996" t="s">
        <v>13</v>
      </c>
      <c r="B996" t="s">
        <v>3</v>
      </c>
      <c r="C996">
        <v>7</v>
      </c>
      <c r="D996">
        <v>2011</v>
      </c>
      <c r="E996">
        <v>2</v>
      </c>
      <c r="F996">
        <v>4</v>
      </c>
      <c r="G996">
        <v>53</v>
      </c>
      <c r="H996">
        <v>1</v>
      </c>
      <c r="I996">
        <v>1</v>
      </c>
      <c r="J996">
        <v>2</v>
      </c>
      <c r="K996">
        <v>2</v>
      </c>
      <c r="L996">
        <v>2</v>
      </c>
      <c r="M996">
        <v>5</v>
      </c>
      <c r="N996">
        <v>1.25</v>
      </c>
      <c r="O996">
        <v>1.6</v>
      </c>
      <c r="P996">
        <v>2.2400000000000002</v>
      </c>
      <c r="Q996">
        <v>1.78</v>
      </c>
      <c r="R996">
        <v>1.78</v>
      </c>
      <c r="S996">
        <v>26</v>
      </c>
      <c r="T996">
        <v>2</v>
      </c>
      <c r="U996">
        <v>60</v>
      </c>
      <c r="V996">
        <v>4</v>
      </c>
      <c r="W996">
        <v>7</v>
      </c>
      <c r="X996">
        <v>18</v>
      </c>
      <c r="Y996">
        <v>41.5</v>
      </c>
      <c r="Z996">
        <v>134</v>
      </c>
      <c r="AA996">
        <v>13</v>
      </c>
      <c r="AB996">
        <v>17.149999999999999</v>
      </c>
      <c r="AC996">
        <v>19.190000000000001</v>
      </c>
      <c r="AD996">
        <v>15.2</v>
      </c>
      <c r="AE996">
        <v>0.10297142857142857</v>
      </c>
      <c r="AF996">
        <v>0.12230000000000001</v>
      </c>
      <c r="AG996">
        <v>1.35</v>
      </c>
      <c r="AH996">
        <v>1.24</v>
      </c>
      <c r="AI996">
        <v>14</v>
      </c>
      <c r="AJ996">
        <v>16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6</v>
      </c>
    </row>
    <row r="997" spans="1:42">
      <c r="A997" t="s">
        <v>62</v>
      </c>
      <c r="B997" t="s">
        <v>16</v>
      </c>
      <c r="C997">
        <v>3.5</v>
      </c>
      <c r="D997">
        <v>2011</v>
      </c>
      <c r="E997">
        <v>3</v>
      </c>
      <c r="F997">
        <v>5</v>
      </c>
      <c r="G997">
        <v>10</v>
      </c>
      <c r="H997">
        <v>1</v>
      </c>
      <c r="I997">
        <v>2</v>
      </c>
      <c r="J997">
        <v>2</v>
      </c>
      <c r="K997">
        <v>3</v>
      </c>
      <c r="L997">
        <v>3</v>
      </c>
      <c r="M997">
        <v>4</v>
      </c>
      <c r="N997">
        <v>0.89</v>
      </c>
      <c r="O997">
        <v>1.83</v>
      </c>
      <c r="P997">
        <v>1.58</v>
      </c>
      <c r="Q997">
        <v>2.2000000000000002</v>
      </c>
      <c r="R997">
        <v>1.97</v>
      </c>
      <c r="S997">
        <v>30</v>
      </c>
      <c r="T997">
        <v>1</v>
      </c>
      <c r="U997">
        <v>27</v>
      </c>
      <c r="V997">
        <v>6</v>
      </c>
      <c r="W997">
        <v>10</v>
      </c>
      <c r="X997">
        <v>11</v>
      </c>
      <c r="Y997">
        <v>31</v>
      </c>
      <c r="Z997">
        <v>56</v>
      </c>
      <c r="AA997">
        <v>1</v>
      </c>
      <c r="AB997">
        <v>19.64</v>
      </c>
      <c r="AC997">
        <v>17.350000000000001</v>
      </c>
      <c r="AD997">
        <v>16.82</v>
      </c>
      <c r="AE997">
        <v>0.30980000000000002</v>
      </c>
      <c r="AF997">
        <v>0.31419999999999998</v>
      </c>
      <c r="AG997">
        <v>2.4</v>
      </c>
      <c r="AH997">
        <v>2.12</v>
      </c>
      <c r="AI997">
        <v>16</v>
      </c>
      <c r="AJ997">
        <v>16</v>
      </c>
      <c r="AK997">
        <v>1</v>
      </c>
      <c r="AL997">
        <v>2</v>
      </c>
      <c r="AM997">
        <v>2</v>
      </c>
      <c r="AN997">
        <v>2</v>
      </c>
      <c r="AO997">
        <v>2</v>
      </c>
      <c r="AP997">
        <v>7</v>
      </c>
    </row>
    <row r="998" spans="1:42">
      <c r="A998" t="s">
        <v>345</v>
      </c>
      <c r="B998" t="s">
        <v>16</v>
      </c>
      <c r="C998">
        <v>3.5</v>
      </c>
      <c r="D998">
        <v>2011</v>
      </c>
      <c r="E998">
        <v>3</v>
      </c>
      <c r="F998">
        <v>12</v>
      </c>
      <c r="G998">
        <v>53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0.75</v>
      </c>
      <c r="O998">
        <v>1.1499999999999999</v>
      </c>
      <c r="P998">
        <v>1.18</v>
      </c>
      <c r="Q998">
        <v>0.92</v>
      </c>
      <c r="R998">
        <v>0.18</v>
      </c>
      <c r="S998">
        <v>23</v>
      </c>
      <c r="T998">
        <v>1</v>
      </c>
      <c r="U998">
        <v>29</v>
      </c>
      <c r="V998">
        <v>18</v>
      </c>
      <c r="W998">
        <v>5</v>
      </c>
      <c r="X998">
        <v>12</v>
      </c>
      <c r="Y998">
        <v>49</v>
      </c>
      <c r="Z998">
        <v>139</v>
      </c>
      <c r="AA998">
        <v>8</v>
      </c>
      <c r="AB998">
        <v>19.25</v>
      </c>
      <c r="AC998">
        <v>15.59</v>
      </c>
      <c r="AD998">
        <v>10.78</v>
      </c>
      <c r="AE998">
        <v>0.30227692307692311</v>
      </c>
      <c r="AF998">
        <v>0.24960000000000002</v>
      </c>
      <c r="AG998">
        <v>2.3199999999999998</v>
      </c>
      <c r="AH998">
        <v>2.09</v>
      </c>
      <c r="AI998">
        <v>13</v>
      </c>
      <c r="AJ998">
        <v>15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3</v>
      </c>
    </row>
    <row r="999" spans="1:42">
      <c r="A999" t="s">
        <v>22</v>
      </c>
      <c r="B999" t="s">
        <v>3</v>
      </c>
      <c r="C999">
        <v>8</v>
      </c>
      <c r="D999">
        <v>2011</v>
      </c>
      <c r="E999">
        <v>2</v>
      </c>
      <c r="F999">
        <v>36</v>
      </c>
      <c r="G999">
        <v>25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1</v>
      </c>
      <c r="N999">
        <v>0.75</v>
      </c>
      <c r="O999">
        <v>1.26</v>
      </c>
      <c r="P999">
        <v>1.34</v>
      </c>
      <c r="Q999">
        <v>1.56</v>
      </c>
      <c r="R999">
        <v>2.13</v>
      </c>
      <c r="S999">
        <v>24</v>
      </c>
      <c r="T999">
        <v>1</v>
      </c>
      <c r="U999">
        <v>4</v>
      </c>
      <c r="V999">
        <v>33</v>
      </c>
      <c r="W999">
        <v>8</v>
      </c>
      <c r="X999">
        <v>16</v>
      </c>
      <c r="Y999">
        <v>47</v>
      </c>
      <c r="Z999">
        <v>45</v>
      </c>
      <c r="AA999">
        <v>8</v>
      </c>
      <c r="AB999">
        <v>21.03</v>
      </c>
      <c r="AC999">
        <v>17.97</v>
      </c>
      <c r="AD999">
        <v>13.04</v>
      </c>
      <c r="AE999">
        <v>0.14313846153846155</v>
      </c>
      <c r="AF999">
        <v>0.10651428571428571</v>
      </c>
      <c r="AG999">
        <v>2.5099999999999998</v>
      </c>
      <c r="AH999">
        <v>1.48</v>
      </c>
      <c r="AI999">
        <v>13</v>
      </c>
      <c r="AJ999">
        <v>7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4</v>
      </c>
    </row>
    <row r="1000" spans="1:42">
      <c r="A1000" t="s">
        <v>53</v>
      </c>
      <c r="B1000" t="s">
        <v>3</v>
      </c>
      <c r="C1000">
        <v>9</v>
      </c>
      <c r="D1000">
        <v>2011</v>
      </c>
      <c r="E1000">
        <v>2</v>
      </c>
      <c r="F1000">
        <v>22</v>
      </c>
      <c r="G1000">
        <v>85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2</v>
      </c>
      <c r="N1000">
        <v>0.68</v>
      </c>
      <c r="O1000">
        <v>0.67</v>
      </c>
      <c r="P1000">
        <v>0.9</v>
      </c>
      <c r="Q1000">
        <v>0.9</v>
      </c>
      <c r="R1000">
        <v>0.9</v>
      </c>
      <c r="S1000">
        <v>24</v>
      </c>
      <c r="T1000">
        <v>1</v>
      </c>
      <c r="U1000">
        <v>23</v>
      </c>
      <c r="V1000">
        <v>7</v>
      </c>
      <c r="W1000">
        <v>37</v>
      </c>
      <c r="X1000">
        <v>30</v>
      </c>
      <c r="Y1000">
        <v>72</v>
      </c>
      <c r="AA1000">
        <v>11</v>
      </c>
      <c r="AB1000">
        <v>15.32</v>
      </c>
      <c r="AC1000">
        <v>12.01</v>
      </c>
      <c r="AD1000">
        <v>6.4</v>
      </c>
      <c r="AE1000">
        <v>6.7599999999999993E-2</v>
      </c>
      <c r="AF1000">
        <v>4.9599999999999998E-2</v>
      </c>
      <c r="AG1000">
        <v>0.91</v>
      </c>
      <c r="AH1000">
        <v>0.95</v>
      </c>
      <c r="AI1000">
        <v>16</v>
      </c>
      <c r="AJ1000">
        <v>15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4</v>
      </c>
    </row>
    <row r="1001" spans="1:42">
      <c r="A1001" t="s">
        <v>19</v>
      </c>
      <c r="B1001" t="s">
        <v>16</v>
      </c>
      <c r="C1001">
        <v>5</v>
      </c>
      <c r="D1001">
        <v>2011</v>
      </c>
      <c r="E1001">
        <v>3</v>
      </c>
      <c r="F1001">
        <v>6</v>
      </c>
      <c r="G1001">
        <v>33</v>
      </c>
      <c r="H1001">
        <v>1</v>
      </c>
      <c r="I1001">
        <v>1</v>
      </c>
      <c r="J1001">
        <v>2</v>
      </c>
      <c r="K1001">
        <v>2</v>
      </c>
      <c r="L1001">
        <v>3</v>
      </c>
      <c r="M1001">
        <v>6</v>
      </c>
      <c r="N1001">
        <v>0.88</v>
      </c>
      <c r="O1001">
        <v>1.23</v>
      </c>
      <c r="P1001">
        <v>1.89</v>
      </c>
      <c r="Q1001">
        <v>2.17</v>
      </c>
      <c r="R1001">
        <v>3.42</v>
      </c>
      <c r="S1001">
        <v>28</v>
      </c>
      <c r="T1001">
        <v>1</v>
      </c>
      <c r="U1001">
        <v>3</v>
      </c>
      <c r="V1001">
        <v>3</v>
      </c>
      <c r="W1001">
        <v>3</v>
      </c>
      <c r="X1001">
        <v>9</v>
      </c>
      <c r="Y1001">
        <v>21</v>
      </c>
      <c r="Z1001">
        <v>54</v>
      </c>
      <c r="AA1001">
        <v>12</v>
      </c>
      <c r="AB1001">
        <v>14.98</v>
      </c>
      <c r="AC1001">
        <v>16.82</v>
      </c>
      <c r="AD1001">
        <v>10.93</v>
      </c>
      <c r="AE1001">
        <v>0.31819999999999998</v>
      </c>
      <c r="AF1001">
        <v>0.29670000000000002</v>
      </c>
      <c r="AG1001">
        <v>1.84</v>
      </c>
      <c r="AH1001">
        <v>2.25</v>
      </c>
      <c r="AI1001">
        <v>16</v>
      </c>
      <c r="AJ1001">
        <v>16</v>
      </c>
      <c r="AK1001">
        <v>1</v>
      </c>
      <c r="AL1001">
        <v>1</v>
      </c>
      <c r="AM1001">
        <v>1</v>
      </c>
      <c r="AN1001">
        <v>1</v>
      </c>
      <c r="AO1001">
        <v>2</v>
      </c>
      <c r="AP1001">
        <v>8</v>
      </c>
    </row>
    <row r="1002" spans="1:42">
      <c r="A1002" t="s">
        <v>378</v>
      </c>
      <c r="B1002" t="s">
        <v>12</v>
      </c>
      <c r="C1002">
        <v>2</v>
      </c>
      <c r="D1002">
        <v>2011</v>
      </c>
      <c r="E1002">
        <v>1</v>
      </c>
      <c r="F1002">
        <v>11</v>
      </c>
      <c r="G1002">
        <v>27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5</v>
      </c>
      <c r="N1002">
        <v>0.59</v>
      </c>
      <c r="O1002">
        <v>0.81</v>
      </c>
      <c r="P1002">
        <v>0.99</v>
      </c>
      <c r="Q1002">
        <v>-0.05</v>
      </c>
      <c r="R1002">
        <v>-0.65</v>
      </c>
      <c r="S1002">
        <v>31</v>
      </c>
      <c r="T1002">
        <v>1</v>
      </c>
      <c r="U1002">
        <v>1</v>
      </c>
      <c r="V1002">
        <v>37</v>
      </c>
      <c r="W1002">
        <v>9</v>
      </c>
      <c r="X1002">
        <v>21</v>
      </c>
      <c r="Y1002">
        <v>34</v>
      </c>
      <c r="Z1002">
        <v>52</v>
      </c>
      <c r="AA1002">
        <v>3</v>
      </c>
      <c r="AB1002">
        <v>29.69</v>
      </c>
      <c r="AC1002">
        <v>21.31</v>
      </c>
      <c r="AD1002">
        <v>18.7</v>
      </c>
      <c r="AE1002" t="s">
        <v>1885</v>
      </c>
      <c r="AF1002" t="s">
        <v>1885</v>
      </c>
      <c r="AI1002">
        <v>12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11</v>
      </c>
    </row>
    <row r="1003" spans="1:42">
      <c r="A1003" t="s">
        <v>56</v>
      </c>
      <c r="B1003" t="s">
        <v>16</v>
      </c>
      <c r="C1003">
        <v>6</v>
      </c>
      <c r="D1003">
        <v>2011</v>
      </c>
      <c r="E1003">
        <v>3</v>
      </c>
      <c r="F1003">
        <v>18</v>
      </c>
      <c r="G1003">
        <v>75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4</v>
      </c>
      <c r="N1003">
        <v>0.89</v>
      </c>
      <c r="O1003">
        <v>0.45</v>
      </c>
      <c r="P1003">
        <v>0.53</v>
      </c>
      <c r="Q1003">
        <v>0.99</v>
      </c>
      <c r="R1003">
        <v>0.65</v>
      </c>
      <c r="S1003">
        <v>28</v>
      </c>
      <c r="T1003">
        <v>2</v>
      </c>
      <c r="U1003">
        <v>52</v>
      </c>
      <c r="V1003">
        <v>9</v>
      </c>
      <c r="W1003">
        <v>8.5</v>
      </c>
      <c r="X1003">
        <v>38</v>
      </c>
      <c r="Y1003">
        <v>66</v>
      </c>
      <c r="Z1003">
        <v>120</v>
      </c>
      <c r="AA1003">
        <v>5</v>
      </c>
      <c r="AB1003">
        <v>17.149999999999999</v>
      </c>
      <c r="AC1003">
        <v>16.61</v>
      </c>
      <c r="AD1003">
        <v>12.08</v>
      </c>
      <c r="AE1003">
        <v>0.23580000000000001</v>
      </c>
      <c r="AF1003">
        <v>0.22596923076923078</v>
      </c>
      <c r="AG1003">
        <v>2.16</v>
      </c>
      <c r="AH1003">
        <v>2.08</v>
      </c>
      <c r="AI1003">
        <v>16</v>
      </c>
      <c r="AJ1003">
        <v>13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6</v>
      </c>
    </row>
    <row r="1004" spans="1:42">
      <c r="A1004" t="s">
        <v>58</v>
      </c>
      <c r="B1004" t="s">
        <v>3</v>
      </c>
      <c r="C1004">
        <v>10</v>
      </c>
      <c r="D1004">
        <v>2011</v>
      </c>
      <c r="E1004">
        <v>2</v>
      </c>
      <c r="F1004">
        <v>11</v>
      </c>
      <c r="G1004">
        <v>11</v>
      </c>
      <c r="H1004">
        <v>1</v>
      </c>
      <c r="I1004">
        <v>2</v>
      </c>
      <c r="J1004">
        <v>3</v>
      </c>
      <c r="K1004">
        <v>4</v>
      </c>
      <c r="L1004">
        <v>5</v>
      </c>
      <c r="M1004">
        <v>3</v>
      </c>
      <c r="N1004">
        <v>1.41</v>
      </c>
      <c r="O1004">
        <v>2.13</v>
      </c>
      <c r="P1004">
        <v>3.84</v>
      </c>
      <c r="Q1004">
        <v>5.74</v>
      </c>
      <c r="R1004">
        <v>6.56</v>
      </c>
      <c r="S1004">
        <v>26</v>
      </c>
      <c r="T1004">
        <v>2</v>
      </c>
      <c r="U1004">
        <v>44</v>
      </c>
      <c r="V1004">
        <v>20.5</v>
      </c>
      <c r="W1004">
        <v>9</v>
      </c>
      <c r="X1004">
        <v>11</v>
      </c>
      <c r="Y1004">
        <v>6</v>
      </c>
      <c r="Z1004">
        <v>9</v>
      </c>
      <c r="AA1004">
        <v>9</v>
      </c>
      <c r="AB1004">
        <v>16.66</v>
      </c>
      <c r="AC1004">
        <v>18.73</v>
      </c>
      <c r="AD1004">
        <v>14.89</v>
      </c>
      <c r="AE1004">
        <v>0.15329999999999999</v>
      </c>
      <c r="AF1004">
        <v>0.21360000000000001</v>
      </c>
      <c r="AG1004">
        <v>1.98</v>
      </c>
      <c r="AH1004">
        <v>1.91</v>
      </c>
      <c r="AI1004">
        <v>16</v>
      </c>
      <c r="AJ1004">
        <v>12</v>
      </c>
      <c r="AK1004">
        <v>1</v>
      </c>
      <c r="AL1004">
        <v>2</v>
      </c>
      <c r="AM1004">
        <v>3</v>
      </c>
      <c r="AN1004">
        <v>4</v>
      </c>
      <c r="AO1004">
        <v>5</v>
      </c>
      <c r="AP1004">
        <v>4</v>
      </c>
    </row>
    <row r="1005" spans="1:42">
      <c r="A1005" t="s">
        <v>395</v>
      </c>
      <c r="B1005" t="s">
        <v>16</v>
      </c>
      <c r="C1005">
        <v>7</v>
      </c>
      <c r="D1005">
        <v>2011</v>
      </c>
      <c r="E1005">
        <v>3</v>
      </c>
      <c r="F1005">
        <v>9</v>
      </c>
      <c r="G1005">
        <v>23</v>
      </c>
      <c r="H1005">
        <v>1</v>
      </c>
      <c r="I1005">
        <v>2</v>
      </c>
      <c r="J1005">
        <v>2</v>
      </c>
      <c r="K1005">
        <v>3</v>
      </c>
      <c r="L1005">
        <v>3</v>
      </c>
      <c r="M1005">
        <v>1</v>
      </c>
      <c r="N1005">
        <v>1.1100000000000001</v>
      </c>
      <c r="O1005">
        <v>1.68</v>
      </c>
      <c r="P1005">
        <v>2.39</v>
      </c>
      <c r="Q1005">
        <v>2.96</v>
      </c>
      <c r="R1005">
        <v>2.62</v>
      </c>
      <c r="S1005">
        <v>25</v>
      </c>
      <c r="T1005">
        <v>3</v>
      </c>
      <c r="U1005">
        <v>84</v>
      </c>
      <c r="V1005">
        <v>26</v>
      </c>
      <c r="W1005">
        <v>13</v>
      </c>
      <c r="X1005">
        <v>21</v>
      </c>
      <c r="Y1005">
        <v>38</v>
      </c>
      <c r="Z1005">
        <v>41</v>
      </c>
      <c r="AA1005">
        <v>9</v>
      </c>
      <c r="AB1005">
        <v>15.6</v>
      </c>
      <c r="AC1005">
        <v>15.31</v>
      </c>
      <c r="AD1005">
        <v>13.1</v>
      </c>
      <c r="AE1005">
        <v>0.20949999999999999</v>
      </c>
      <c r="AF1005">
        <v>0.219</v>
      </c>
      <c r="AG1005">
        <v>2.39</v>
      </c>
      <c r="AH1005">
        <v>2.16</v>
      </c>
      <c r="AI1005">
        <v>16</v>
      </c>
      <c r="AJ1005">
        <v>16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3</v>
      </c>
    </row>
    <row r="1006" spans="1:42">
      <c r="A1006" t="s">
        <v>8</v>
      </c>
      <c r="B1006" t="s">
        <v>3</v>
      </c>
      <c r="C1006">
        <v>11</v>
      </c>
      <c r="D1006">
        <v>2011</v>
      </c>
      <c r="E1006">
        <v>2</v>
      </c>
      <c r="F1006">
        <v>17</v>
      </c>
      <c r="G1006">
        <v>10</v>
      </c>
      <c r="H1006">
        <v>1</v>
      </c>
      <c r="I1006">
        <v>2</v>
      </c>
      <c r="J1006">
        <v>3</v>
      </c>
      <c r="K1006">
        <v>4</v>
      </c>
      <c r="L1006">
        <v>5</v>
      </c>
      <c r="M1006">
        <v>5</v>
      </c>
      <c r="N1006">
        <v>0.6</v>
      </c>
      <c r="O1006">
        <v>1.52</v>
      </c>
      <c r="P1006">
        <v>2.17</v>
      </c>
      <c r="Q1006">
        <v>2.38</v>
      </c>
      <c r="R1006">
        <v>3.03</v>
      </c>
      <c r="S1006">
        <v>28</v>
      </c>
      <c r="T1006">
        <v>3</v>
      </c>
      <c r="U1006">
        <v>65</v>
      </c>
      <c r="V1006">
        <v>5</v>
      </c>
      <c r="W1006">
        <v>21</v>
      </c>
      <c r="X1006">
        <v>27</v>
      </c>
      <c r="Y1006">
        <v>35</v>
      </c>
      <c r="Z1006">
        <v>33</v>
      </c>
      <c r="AA1006">
        <v>16</v>
      </c>
      <c r="AB1006">
        <v>18.77</v>
      </c>
      <c r="AC1006">
        <v>12.34</v>
      </c>
      <c r="AD1006">
        <v>14.16</v>
      </c>
      <c r="AE1006">
        <v>0.20305454545454546</v>
      </c>
      <c r="AF1006">
        <v>7.0699999999999999E-2</v>
      </c>
      <c r="AG1006">
        <v>1.67</v>
      </c>
      <c r="AH1006">
        <v>0.53</v>
      </c>
      <c r="AI1006">
        <v>11</v>
      </c>
      <c r="AJ1006">
        <v>16</v>
      </c>
      <c r="AK1006">
        <v>0</v>
      </c>
      <c r="AL1006">
        <v>1</v>
      </c>
      <c r="AM1006">
        <v>1</v>
      </c>
      <c r="AN1006">
        <v>1</v>
      </c>
      <c r="AO1006">
        <v>1</v>
      </c>
      <c r="AP1006">
        <v>7</v>
      </c>
    </row>
    <row r="1007" spans="1:42">
      <c r="A1007" t="s">
        <v>277</v>
      </c>
      <c r="B1007" t="s">
        <v>16</v>
      </c>
      <c r="C1007">
        <v>8</v>
      </c>
      <c r="D1007">
        <v>2011</v>
      </c>
      <c r="E1007">
        <v>3</v>
      </c>
      <c r="F1007">
        <v>50</v>
      </c>
      <c r="G1007">
        <v>24</v>
      </c>
      <c r="H1007">
        <v>0</v>
      </c>
      <c r="I1007">
        <v>1</v>
      </c>
      <c r="J1007">
        <v>1</v>
      </c>
      <c r="K1007">
        <v>1</v>
      </c>
      <c r="L1007">
        <v>1</v>
      </c>
      <c r="M1007">
        <v>2</v>
      </c>
      <c r="N1007">
        <v>0.44</v>
      </c>
      <c r="O1007">
        <v>0.93</v>
      </c>
      <c r="P1007">
        <v>0.43</v>
      </c>
      <c r="Q1007">
        <v>0.35</v>
      </c>
      <c r="R1007">
        <v>-0.63</v>
      </c>
      <c r="S1007">
        <v>27</v>
      </c>
      <c r="T1007">
        <v>8</v>
      </c>
      <c r="U1007">
        <v>300</v>
      </c>
      <c r="V1007">
        <v>5</v>
      </c>
      <c r="W1007">
        <v>20.5</v>
      </c>
      <c r="X1007">
        <v>41</v>
      </c>
      <c r="Y1007">
        <v>85</v>
      </c>
      <c r="Z1007">
        <v>159.5</v>
      </c>
      <c r="AA1007">
        <v>13</v>
      </c>
      <c r="AB1007">
        <v>14.4</v>
      </c>
      <c r="AC1007">
        <v>14.32</v>
      </c>
      <c r="AD1007">
        <v>12.27</v>
      </c>
      <c r="AE1007">
        <v>0.21340000000000001</v>
      </c>
      <c r="AF1007">
        <v>0.21615999999999999</v>
      </c>
      <c r="AG1007">
        <v>1.75</v>
      </c>
      <c r="AH1007">
        <v>1.65</v>
      </c>
      <c r="AI1007">
        <v>16</v>
      </c>
      <c r="AJ1007">
        <v>10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6</v>
      </c>
    </row>
    <row r="1008" spans="1:42">
      <c r="A1008" t="s">
        <v>411</v>
      </c>
      <c r="B1008" t="s">
        <v>16</v>
      </c>
      <c r="C1008">
        <v>9</v>
      </c>
      <c r="D1008">
        <v>2011</v>
      </c>
      <c r="E1008">
        <v>3</v>
      </c>
      <c r="F1008">
        <v>19</v>
      </c>
      <c r="G1008">
        <v>4</v>
      </c>
      <c r="H1008">
        <v>1</v>
      </c>
      <c r="I1008">
        <v>2</v>
      </c>
      <c r="J1008">
        <v>3</v>
      </c>
      <c r="K1008">
        <v>4</v>
      </c>
      <c r="L1008">
        <v>4</v>
      </c>
      <c r="M1008">
        <v>0</v>
      </c>
      <c r="N1008">
        <v>0.7</v>
      </c>
      <c r="O1008">
        <v>2.2200000000000002</v>
      </c>
      <c r="P1008">
        <v>3.23</v>
      </c>
      <c r="Q1008">
        <v>4.32</v>
      </c>
      <c r="R1008">
        <v>3.9</v>
      </c>
      <c r="S1008">
        <v>23</v>
      </c>
      <c r="T1008">
        <v>1</v>
      </c>
      <c r="U1008">
        <v>24</v>
      </c>
      <c r="V1008">
        <v>15</v>
      </c>
      <c r="W1008">
        <v>11</v>
      </c>
      <c r="X1008">
        <v>4</v>
      </c>
      <c r="Y1008">
        <v>3</v>
      </c>
      <c r="Z1008">
        <v>2</v>
      </c>
      <c r="AA1008">
        <v>50</v>
      </c>
      <c r="AB1008">
        <v>11.43</v>
      </c>
      <c r="AC1008">
        <v>14.02</v>
      </c>
      <c r="AD1008">
        <v>18.86</v>
      </c>
      <c r="AE1008">
        <v>0.17560000000000001</v>
      </c>
      <c r="AF1008">
        <v>0.20010666666666665</v>
      </c>
      <c r="AG1008">
        <v>1.79</v>
      </c>
      <c r="AH1008">
        <v>1.79</v>
      </c>
      <c r="AI1008">
        <v>12</v>
      </c>
      <c r="AJ1008">
        <v>15</v>
      </c>
      <c r="AK1008">
        <v>0</v>
      </c>
      <c r="AL1008">
        <v>1</v>
      </c>
      <c r="AM1008">
        <v>2</v>
      </c>
      <c r="AN1008">
        <v>3</v>
      </c>
      <c r="AO1008">
        <v>3</v>
      </c>
      <c r="AP1008">
        <v>2</v>
      </c>
    </row>
    <row r="1009" spans="1:42">
      <c r="A1009" t="s">
        <v>107</v>
      </c>
      <c r="B1009" t="s">
        <v>12</v>
      </c>
      <c r="C1009">
        <v>3</v>
      </c>
      <c r="D1009">
        <v>2011</v>
      </c>
      <c r="E1009">
        <v>1</v>
      </c>
      <c r="F1009">
        <v>9</v>
      </c>
      <c r="G1009">
        <v>17</v>
      </c>
      <c r="H1009">
        <v>1</v>
      </c>
      <c r="I1009">
        <v>1</v>
      </c>
      <c r="J1009">
        <v>2</v>
      </c>
      <c r="K1009">
        <v>3</v>
      </c>
      <c r="L1009">
        <v>4</v>
      </c>
      <c r="M1009">
        <v>4</v>
      </c>
      <c r="N1009">
        <v>0.49</v>
      </c>
      <c r="O1009">
        <v>0.5</v>
      </c>
      <c r="P1009">
        <v>1.31</v>
      </c>
      <c r="Q1009">
        <v>1.89</v>
      </c>
      <c r="R1009">
        <v>2.54</v>
      </c>
      <c r="S1009">
        <v>30</v>
      </c>
      <c r="T1009">
        <v>1</v>
      </c>
      <c r="U1009">
        <v>4</v>
      </c>
      <c r="V1009">
        <v>5</v>
      </c>
      <c r="W1009">
        <v>11</v>
      </c>
      <c r="X1009">
        <v>23</v>
      </c>
      <c r="Y1009">
        <v>16</v>
      </c>
      <c r="Z1009">
        <v>17</v>
      </c>
      <c r="AA1009">
        <v>5</v>
      </c>
      <c r="AB1009">
        <v>21.73</v>
      </c>
      <c r="AC1009">
        <v>19.79</v>
      </c>
      <c r="AD1009">
        <v>17.14</v>
      </c>
      <c r="AE1009" t="s">
        <v>1885</v>
      </c>
      <c r="AF1009" t="s">
        <v>1885</v>
      </c>
      <c r="AI1009">
        <v>16</v>
      </c>
      <c r="AK1009">
        <v>0</v>
      </c>
      <c r="AL1009">
        <v>0</v>
      </c>
      <c r="AM1009">
        <v>1</v>
      </c>
      <c r="AN1009">
        <v>1</v>
      </c>
      <c r="AO1009">
        <v>1</v>
      </c>
      <c r="AP1009">
        <v>8</v>
      </c>
    </row>
    <row r="1010" spans="1:42">
      <c r="A1010" t="s">
        <v>52</v>
      </c>
      <c r="B1010" t="s">
        <v>16</v>
      </c>
      <c r="C1010">
        <v>10</v>
      </c>
      <c r="D1010">
        <v>2011</v>
      </c>
      <c r="E1010">
        <v>3</v>
      </c>
      <c r="F1010">
        <v>14</v>
      </c>
      <c r="G1010">
        <v>43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3</v>
      </c>
      <c r="N1010">
        <v>0.87</v>
      </c>
      <c r="O1010">
        <v>1.1299999999999999</v>
      </c>
      <c r="P1010">
        <v>1.22</v>
      </c>
      <c r="Q1010">
        <v>1.66</v>
      </c>
      <c r="R1010">
        <v>1.66</v>
      </c>
      <c r="S1010">
        <v>27</v>
      </c>
      <c r="T1010">
        <v>1</v>
      </c>
      <c r="U1010">
        <v>23</v>
      </c>
      <c r="V1010">
        <v>22</v>
      </c>
      <c r="W1010">
        <v>22</v>
      </c>
      <c r="X1010">
        <v>16</v>
      </c>
      <c r="Y1010">
        <v>56</v>
      </c>
      <c r="Z1010">
        <v>93</v>
      </c>
      <c r="AA1010">
        <v>4</v>
      </c>
      <c r="AB1010">
        <v>17.41</v>
      </c>
      <c r="AC1010">
        <v>14.26</v>
      </c>
      <c r="AD1010">
        <v>12.05</v>
      </c>
      <c r="AE1010">
        <v>0.29339999999999999</v>
      </c>
      <c r="AF1010">
        <v>0.28139999999999998</v>
      </c>
      <c r="AG1010">
        <v>2.33</v>
      </c>
      <c r="AH1010">
        <v>2.31</v>
      </c>
      <c r="AI1010">
        <v>16</v>
      </c>
      <c r="AJ1010">
        <v>16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5</v>
      </c>
    </row>
    <row r="1011" spans="1:42">
      <c r="A1011" t="s">
        <v>137</v>
      </c>
      <c r="B1011" t="s">
        <v>16</v>
      </c>
      <c r="C1011">
        <v>11</v>
      </c>
      <c r="D1011">
        <v>2011</v>
      </c>
      <c r="E1011">
        <v>3</v>
      </c>
      <c r="F1011">
        <v>29</v>
      </c>
      <c r="G1011">
        <v>61</v>
      </c>
      <c r="H1011">
        <v>0</v>
      </c>
      <c r="I1011">
        <v>0</v>
      </c>
      <c r="J1011">
        <v>1</v>
      </c>
      <c r="K1011">
        <v>2</v>
      </c>
      <c r="L1011">
        <v>2</v>
      </c>
      <c r="M1011">
        <v>2</v>
      </c>
      <c r="N1011">
        <v>0.3</v>
      </c>
      <c r="O1011">
        <v>0.63</v>
      </c>
      <c r="P1011">
        <v>1.57</v>
      </c>
      <c r="Q1011">
        <v>2.15</v>
      </c>
      <c r="R1011">
        <v>1.73</v>
      </c>
      <c r="S1011">
        <v>25</v>
      </c>
      <c r="T1011">
        <v>2</v>
      </c>
      <c r="U1011">
        <v>49</v>
      </c>
      <c r="V1011">
        <v>7</v>
      </c>
      <c r="W1011">
        <v>27</v>
      </c>
      <c r="X1011">
        <v>35</v>
      </c>
      <c r="Y1011">
        <v>23</v>
      </c>
      <c r="Z1011">
        <v>34</v>
      </c>
      <c r="AA1011">
        <v>22</v>
      </c>
      <c r="AB1011">
        <v>14.64</v>
      </c>
      <c r="AC1011">
        <v>12.15</v>
      </c>
      <c r="AD1011">
        <v>11.48</v>
      </c>
      <c r="AE1011">
        <v>0.20902857142857142</v>
      </c>
      <c r="AF1011">
        <v>0.19829333333333335</v>
      </c>
      <c r="AG1011">
        <v>1.99</v>
      </c>
      <c r="AH1011">
        <v>1.77</v>
      </c>
      <c r="AI1011">
        <v>14</v>
      </c>
      <c r="AJ1011">
        <v>15</v>
      </c>
      <c r="AK1011">
        <v>0</v>
      </c>
      <c r="AL1011">
        <v>0</v>
      </c>
      <c r="AM1011">
        <v>1</v>
      </c>
      <c r="AN1011">
        <v>1</v>
      </c>
      <c r="AO1011">
        <v>1</v>
      </c>
      <c r="AP1011">
        <v>4</v>
      </c>
    </row>
    <row r="1012" spans="1:42">
      <c r="A1012" t="s">
        <v>106</v>
      </c>
      <c r="B1012" t="s">
        <v>16</v>
      </c>
      <c r="C1012">
        <v>12</v>
      </c>
      <c r="D1012">
        <v>2011</v>
      </c>
      <c r="E1012">
        <v>3</v>
      </c>
      <c r="F1012">
        <v>13</v>
      </c>
      <c r="G1012">
        <v>12</v>
      </c>
      <c r="H1012">
        <v>1</v>
      </c>
      <c r="I1012">
        <v>2</v>
      </c>
      <c r="J1012">
        <v>3</v>
      </c>
      <c r="K1012">
        <v>3</v>
      </c>
      <c r="L1012">
        <v>3</v>
      </c>
      <c r="M1012">
        <v>3</v>
      </c>
      <c r="N1012">
        <v>0.89</v>
      </c>
      <c r="O1012">
        <v>1.8</v>
      </c>
      <c r="P1012">
        <v>2.56</v>
      </c>
      <c r="Q1012">
        <v>2.69</v>
      </c>
      <c r="R1012">
        <v>2.41</v>
      </c>
      <c r="S1012">
        <v>28</v>
      </c>
      <c r="T1012">
        <v>2</v>
      </c>
      <c r="U1012">
        <v>61</v>
      </c>
      <c r="V1012">
        <v>17</v>
      </c>
      <c r="W1012">
        <v>24</v>
      </c>
      <c r="X1012">
        <v>14</v>
      </c>
      <c r="Y1012">
        <v>24</v>
      </c>
      <c r="Z1012">
        <v>50</v>
      </c>
      <c r="AA1012">
        <v>96</v>
      </c>
      <c r="AB1012">
        <v>11.64</v>
      </c>
      <c r="AC1012">
        <v>14.36</v>
      </c>
      <c r="AD1012">
        <v>16.149999999999999</v>
      </c>
      <c r="AE1012">
        <v>0.12736</v>
      </c>
      <c r="AF1012">
        <v>0.2072</v>
      </c>
      <c r="AG1012">
        <v>2.16</v>
      </c>
      <c r="AH1012">
        <v>1.93</v>
      </c>
      <c r="AI1012">
        <v>5</v>
      </c>
      <c r="AJ1012">
        <v>16</v>
      </c>
      <c r="AK1012">
        <v>0</v>
      </c>
      <c r="AL1012">
        <v>1</v>
      </c>
      <c r="AM1012">
        <v>1</v>
      </c>
      <c r="AN1012">
        <v>1</v>
      </c>
      <c r="AO1012">
        <v>1</v>
      </c>
      <c r="AP1012">
        <v>7</v>
      </c>
    </row>
    <row r="1013" spans="1:42">
      <c r="A1013" t="s">
        <v>37</v>
      </c>
      <c r="B1013" t="s">
        <v>12</v>
      </c>
      <c r="C1013">
        <v>4</v>
      </c>
      <c r="D1013">
        <v>2011</v>
      </c>
      <c r="E1013">
        <v>1</v>
      </c>
      <c r="F1013">
        <v>2</v>
      </c>
      <c r="G1013">
        <v>1</v>
      </c>
      <c r="H1013">
        <v>1</v>
      </c>
      <c r="I1013">
        <v>2</v>
      </c>
      <c r="J1013">
        <v>3</v>
      </c>
      <c r="K1013">
        <v>4</v>
      </c>
      <c r="L1013">
        <v>5</v>
      </c>
      <c r="M1013">
        <v>7</v>
      </c>
      <c r="N1013">
        <v>1.59</v>
      </c>
      <c r="O1013">
        <v>2.71</v>
      </c>
      <c r="P1013">
        <v>4.04</v>
      </c>
      <c r="Q1013">
        <v>5.04</v>
      </c>
      <c r="R1013">
        <v>5.8</v>
      </c>
      <c r="S1013">
        <v>32</v>
      </c>
      <c r="T1013">
        <v>2</v>
      </c>
      <c r="U1013">
        <v>32</v>
      </c>
      <c r="V1013">
        <v>2</v>
      </c>
      <c r="W1013">
        <v>4</v>
      </c>
      <c r="X1013">
        <v>2</v>
      </c>
      <c r="Y1013">
        <v>3</v>
      </c>
      <c r="Z1013">
        <v>8</v>
      </c>
      <c r="AA1013">
        <v>6</v>
      </c>
      <c r="AB1013">
        <v>21.16</v>
      </c>
      <c r="AC1013">
        <v>30.1</v>
      </c>
      <c r="AD1013">
        <v>27.1</v>
      </c>
      <c r="AE1013" t="s">
        <v>1885</v>
      </c>
      <c r="AF1013" t="s">
        <v>1885</v>
      </c>
      <c r="AI1013">
        <v>16</v>
      </c>
      <c r="AK1013">
        <v>1</v>
      </c>
      <c r="AL1013">
        <v>2</v>
      </c>
      <c r="AM1013">
        <v>3</v>
      </c>
      <c r="AN1013">
        <v>4</v>
      </c>
      <c r="AO1013">
        <v>5</v>
      </c>
      <c r="AP1013">
        <v>11</v>
      </c>
    </row>
    <row r="1014" spans="1:42">
      <c r="A1014" t="s">
        <v>418</v>
      </c>
      <c r="B1014" t="s">
        <v>16</v>
      </c>
      <c r="C1014">
        <v>13</v>
      </c>
      <c r="D1014">
        <v>2011</v>
      </c>
      <c r="E1014">
        <v>3</v>
      </c>
      <c r="F1014">
        <v>37</v>
      </c>
      <c r="G1014">
        <v>21</v>
      </c>
      <c r="H1014">
        <v>0</v>
      </c>
      <c r="I1014">
        <v>1</v>
      </c>
      <c r="J1014">
        <v>1</v>
      </c>
      <c r="K1014">
        <v>1</v>
      </c>
      <c r="L1014">
        <v>1</v>
      </c>
      <c r="M1014">
        <v>1</v>
      </c>
      <c r="O1014">
        <v>0</v>
      </c>
      <c r="P1014">
        <v>0</v>
      </c>
      <c r="Q1014">
        <v>0</v>
      </c>
      <c r="R1014">
        <v>0</v>
      </c>
      <c r="S1014">
        <v>24</v>
      </c>
      <c r="T1014">
        <v>4</v>
      </c>
      <c r="U1014">
        <v>101</v>
      </c>
      <c r="V1014">
        <v>39</v>
      </c>
      <c r="W1014">
        <v>43</v>
      </c>
      <c r="X1014">
        <v>39</v>
      </c>
      <c r="Y1014">
        <v>82</v>
      </c>
      <c r="AA1014">
        <v>16</v>
      </c>
      <c r="AB1014">
        <v>0</v>
      </c>
      <c r="AC1014">
        <v>0</v>
      </c>
      <c r="AD1014">
        <v>0</v>
      </c>
      <c r="AE1014" t="s">
        <v>1885</v>
      </c>
      <c r="AF1014" t="s">
        <v>1885</v>
      </c>
      <c r="AI1014">
        <v>16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2</v>
      </c>
    </row>
    <row r="1015" spans="1:42">
      <c r="A1015" t="s">
        <v>382</v>
      </c>
      <c r="B1015" t="s">
        <v>3</v>
      </c>
      <c r="C1015">
        <v>12</v>
      </c>
      <c r="D1015">
        <v>2011</v>
      </c>
      <c r="E1015">
        <v>2</v>
      </c>
      <c r="F1015">
        <v>44</v>
      </c>
      <c r="G1015">
        <v>70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0.28999999999999998</v>
      </c>
      <c r="O1015">
        <v>0</v>
      </c>
      <c r="P1015">
        <v>0.03</v>
      </c>
      <c r="Q1015">
        <v>-0.35</v>
      </c>
      <c r="R1015">
        <v>-0.35</v>
      </c>
      <c r="S1015">
        <v>25</v>
      </c>
      <c r="T1015">
        <v>7</v>
      </c>
      <c r="U1015">
        <v>227</v>
      </c>
      <c r="V1015">
        <v>75</v>
      </c>
      <c r="W1015">
        <v>33</v>
      </c>
      <c r="X1015">
        <v>85</v>
      </c>
      <c r="Y1015">
        <v>135</v>
      </c>
      <c r="AA1015">
        <v>2</v>
      </c>
      <c r="AB1015">
        <v>19.03</v>
      </c>
      <c r="AC1015">
        <v>11.17</v>
      </c>
      <c r="AD1015">
        <v>4.08</v>
      </c>
      <c r="AE1015">
        <v>0.153</v>
      </c>
      <c r="AF1015">
        <v>9.2159999999999992E-2</v>
      </c>
      <c r="AG1015">
        <v>1.51</v>
      </c>
      <c r="AH1015">
        <v>0.65</v>
      </c>
      <c r="AI1015">
        <v>16</v>
      </c>
      <c r="AJ1015">
        <v>10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4</v>
      </c>
    </row>
    <row r="1016" spans="1:42">
      <c r="A1016" t="s">
        <v>5</v>
      </c>
      <c r="B1016" t="s">
        <v>3</v>
      </c>
      <c r="C1016">
        <v>13</v>
      </c>
      <c r="D1016">
        <v>2011</v>
      </c>
      <c r="E1016">
        <v>2</v>
      </c>
      <c r="F1016">
        <v>10</v>
      </c>
      <c r="G1016">
        <v>17</v>
      </c>
      <c r="H1016">
        <v>1</v>
      </c>
      <c r="I1016">
        <v>2</v>
      </c>
      <c r="J1016">
        <v>2</v>
      </c>
      <c r="K1016">
        <v>2</v>
      </c>
      <c r="L1016">
        <v>2</v>
      </c>
      <c r="M1016">
        <v>6</v>
      </c>
      <c r="N1016">
        <v>0.89</v>
      </c>
      <c r="O1016">
        <v>1.34</v>
      </c>
      <c r="P1016">
        <v>1.58</v>
      </c>
      <c r="Q1016">
        <v>1.85</v>
      </c>
      <c r="R1016">
        <v>1.85</v>
      </c>
      <c r="S1016">
        <v>28</v>
      </c>
      <c r="T1016">
        <v>1</v>
      </c>
      <c r="U1016">
        <v>24</v>
      </c>
      <c r="V1016">
        <v>6</v>
      </c>
      <c r="W1016">
        <v>16</v>
      </c>
      <c r="X1016">
        <v>20.5</v>
      </c>
      <c r="Y1016">
        <v>46</v>
      </c>
      <c r="Z1016">
        <v>120</v>
      </c>
      <c r="AA1016">
        <v>12</v>
      </c>
      <c r="AB1016">
        <v>15.28</v>
      </c>
      <c r="AC1016">
        <v>16.13</v>
      </c>
      <c r="AD1016">
        <v>12.39</v>
      </c>
      <c r="AE1016">
        <v>0.1086</v>
      </c>
      <c r="AF1016">
        <v>0.12377142857142856</v>
      </c>
      <c r="AG1016">
        <v>1.01</v>
      </c>
      <c r="AH1016">
        <v>1.1399999999999999</v>
      </c>
      <c r="AI1016">
        <v>16</v>
      </c>
      <c r="AJ1016">
        <v>14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>
        <v>8</v>
      </c>
    </row>
    <row r="1017" spans="1:42">
      <c r="A1017" t="s">
        <v>492</v>
      </c>
      <c r="B1017" t="s">
        <v>3</v>
      </c>
      <c r="C1017">
        <v>14</v>
      </c>
      <c r="D1017">
        <v>2011</v>
      </c>
      <c r="E1017">
        <v>2</v>
      </c>
      <c r="F1017">
        <v>46</v>
      </c>
      <c r="G1017">
        <v>42</v>
      </c>
      <c r="H1017">
        <v>0</v>
      </c>
      <c r="I1017">
        <v>0</v>
      </c>
      <c r="J1017">
        <v>0</v>
      </c>
      <c r="K1017">
        <v>1</v>
      </c>
      <c r="L1017">
        <v>2</v>
      </c>
      <c r="M1017">
        <v>0</v>
      </c>
      <c r="N1017">
        <v>0.13</v>
      </c>
      <c r="O1017">
        <v>-0.15</v>
      </c>
      <c r="P1017">
        <v>-0.11</v>
      </c>
      <c r="Q1017">
        <v>0.71</v>
      </c>
      <c r="R1017">
        <v>1.88</v>
      </c>
      <c r="S1017">
        <v>22</v>
      </c>
      <c r="T1017">
        <v>1</v>
      </c>
      <c r="U1017">
        <v>28</v>
      </c>
      <c r="V1017" t="s">
        <v>1885</v>
      </c>
      <c r="W1017">
        <v>23</v>
      </c>
      <c r="X1017">
        <v>31</v>
      </c>
      <c r="Y1017">
        <v>49</v>
      </c>
      <c r="Z1017">
        <v>17</v>
      </c>
      <c r="AC1017">
        <v>9.3000000000000007</v>
      </c>
      <c r="AD1017">
        <v>6.19</v>
      </c>
      <c r="AE1017" t="s">
        <v>1885</v>
      </c>
      <c r="AF1017">
        <v>3.024E-2</v>
      </c>
      <c r="AH1017">
        <v>0.64</v>
      </c>
      <c r="AJ1017">
        <v>10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1</v>
      </c>
    </row>
    <row r="1018" spans="1:42">
      <c r="A1018" t="s">
        <v>15</v>
      </c>
      <c r="B1018" t="s">
        <v>16</v>
      </c>
      <c r="C1018">
        <v>14</v>
      </c>
      <c r="D1018">
        <v>2011</v>
      </c>
      <c r="E1018">
        <v>3</v>
      </c>
      <c r="F1018">
        <v>25</v>
      </c>
      <c r="G1018">
        <v>8</v>
      </c>
      <c r="H1018">
        <v>0</v>
      </c>
      <c r="I1018">
        <v>1</v>
      </c>
      <c r="J1018">
        <v>1</v>
      </c>
      <c r="K1018">
        <v>1</v>
      </c>
      <c r="L1018">
        <v>1</v>
      </c>
      <c r="M1018">
        <v>8</v>
      </c>
      <c r="N1018">
        <v>0.38</v>
      </c>
      <c r="O1018">
        <v>1.6</v>
      </c>
      <c r="P1018">
        <v>1.1299999999999999</v>
      </c>
      <c r="Q1018">
        <v>1.37</v>
      </c>
      <c r="R1018">
        <v>1.37</v>
      </c>
      <c r="S1018">
        <v>33</v>
      </c>
      <c r="T1018">
        <v>1</v>
      </c>
      <c r="U1018">
        <v>30</v>
      </c>
      <c r="V1018">
        <v>8</v>
      </c>
      <c r="W1018">
        <v>38</v>
      </c>
      <c r="X1018">
        <v>29</v>
      </c>
      <c r="Y1018">
        <v>59</v>
      </c>
      <c r="Z1018">
        <v>98</v>
      </c>
      <c r="AA1018">
        <v>3</v>
      </c>
      <c r="AB1018">
        <v>17.66</v>
      </c>
      <c r="AC1018">
        <v>12.19</v>
      </c>
      <c r="AD1018">
        <v>16.940000000000001</v>
      </c>
      <c r="AE1018">
        <v>0.25900000000000001</v>
      </c>
      <c r="AF1018">
        <v>0.24490000000000001</v>
      </c>
      <c r="AG1018">
        <v>1.98</v>
      </c>
      <c r="AH1018">
        <v>1.66</v>
      </c>
      <c r="AI1018">
        <v>16</v>
      </c>
      <c r="AJ1018">
        <v>16</v>
      </c>
      <c r="AK1018">
        <v>0</v>
      </c>
      <c r="AL1018">
        <v>1</v>
      </c>
      <c r="AM1018">
        <v>1</v>
      </c>
      <c r="AN1018">
        <v>1</v>
      </c>
      <c r="AO1018">
        <v>1</v>
      </c>
      <c r="AP1018">
        <v>11</v>
      </c>
    </row>
    <row r="1019" spans="1:42">
      <c r="A1019" t="s">
        <v>409</v>
      </c>
      <c r="B1019" t="s">
        <v>3</v>
      </c>
      <c r="C1019">
        <v>15</v>
      </c>
      <c r="D1019">
        <v>2011</v>
      </c>
      <c r="E1019">
        <v>2</v>
      </c>
      <c r="F1019">
        <v>7</v>
      </c>
      <c r="G1019">
        <v>30</v>
      </c>
      <c r="H1019">
        <v>1</v>
      </c>
      <c r="I1019">
        <v>1</v>
      </c>
      <c r="J1019">
        <v>2</v>
      </c>
      <c r="K1019">
        <v>2</v>
      </c>
      <c r="L1019">
        <v>2</v>
      </c>
      <c r="M1019">
        <v>0</v>
      </c>
      <c r="N1019">
        <v>1.07</v>
      </c>
      <c r="O1019">
        <v>1.63</v>
      </c>
      <c r="P1019">
        <v>2.08</v>
      </c>
      <c r="Q1019">
        <v>2.31</v>
      </c>
      <c r="R1019">
        <v>2.69</v>
      </c>
      <c r="S1019">
        <v>24</v>
      </c>
      <c r="T1019">
        <v>1</v>
      </c>
      <c r="U1019">
        <v>12</v>
      </c>
      <c r="V1019">
        <v>9</v>
      </c>
      <c r="W1019">
        <v>5</v>
      </c>
      <c r="X1019">
        <v>26</v>
      </c>
      <c r="Y1019">
        <v>21</v>
      </c>
      <c r="Z1019">
        <v>44</v>
      </c>
      <c r="AA1019">
        <v>32</v>
      </c>
      <c r="AB1019">
        <v>12.17</v>
      </c>
      <c r="AC1019">
        <v>17.190000000000001</v>
      </c>
      <c r="AD1019">
        <v>11.74</v>
      </c>
      <c r="AE1019">
        <v>6.8933333333333333E-2</v>
      </c>
      <c r="AF1019">
        <v>0.12480000000000001</v>
      </c>
      <c r="AG1019">
        <v>1.65</v>
      </c>
      <c r="AH1019">
        <v>1.99</v>
      </c>
      <c r="AI1019">
        <v>12</v>
      </c>
      <c r="AJ1019">
        <v>14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2</v>
      </c>
    </row>
    <row r="1020" spans="1:42">
      <c r="A1020" t="s">
        <v>410</v>
      </c>
      <c r="B1020" t="s">
        <v>3</v>
      </c>
      <c r="C1020">
        <v>16</v>
      </c>
      <c r="D1020">
        <v>2011</v>
      </c>
      <c r="E1020">
        <v>2</v>
      </c>
      <c r="F1020">
        <v>43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0.69</v>
      </c>
      <c r="O1020">
        <v>0.69</v>
      </c>
      <c r="P1020">
        <v>0.69</v>
      </c>
      <c r="Q1020">
        <v>0.69</v>
      </c>
      <c r="R1020">
        <v>0.69</v>
      </c>
      <c r="S1020">
        <v>22</v>
      </c>
      <c r="T1020">
        <v>1</v>
      </c>
      <c r="U1020">
        <v>30</v>
      </c>
      <c r="V1020">
        <v>17</v>
      </c>
      <c r="W1020">
        <v>31</v>
      </c>
      <c r="X1020">
        <v>91</v>
      </c>
      <c r="AA1020">
        <v>20</v>
      </c>
      <c r="AB1020">
        <v>12.44</v>
      </c>
      <c r="AC1020">
        <v>18.78</v>
      </c>
      <c r="AE1020">
        <v>0.12239999999999999</v>
      </c>
      <c r="AF1020">
        <v>0.15279999999999999</v>
      </c>
      <c r="AG1020">
        <v>1.54</v>
      </c>
      <c r="AH1020">
        <v>1.85</v>
      </c>
      <c r="AI1020">
        <v>16</v>
      </c>
      <c r="AJ1020">
        <v>6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2</v>
      </c>
    </row>
    <row r="1021" spans="1:42">
      <c r="A1021" t="s">
        <v>32</v>
      </c>
      <c r="B1021" t="s">
        <v>16</v>
      </c>
      <c r="C1021">
        <v>15</v>
      </c>
      <c r="D1021">
        <v>2011</v>
      </c>
      <c r="E1021">
        <v>3</v>
      </c>
      <c r="F1021">
        <v>11</v>
      </c>
      <c r="G1021">
        <v>2</v>
      </c>
      <c r="H1021">
        <v>1</v>
      </c>
      <c r="I1021">
        <v>2</v>
      </c>
      <c r="J1021">
        <v>3</v>
      </c>
      <c r="K1021">
        <v>3</v>
      </c>
      <c r="L1021">
        <v>4</v>
      </c>
      <c r="M1021">
        <v>5</v>
      </c>
      <c r="N1021">
        <v>0.6</v>
      </c>
      <c r="O1021">
        <v>2.19</v>
      </c>
      <c r="P1021">
        <v>3.4</v>
      </c>
      <c r="Q1021">
        <v>3.97</v>
      </c>
      <c r="R1021">
        <v>5.34</v>
      </c>
      <c r="S1021">
        <v>27</v>
      </c>
      <c r="T1021">
        <v>4</v>
      </c>
      <c r="U1021">
        <v>119</v>
      </c>
      <c r="V1021">
        <v>4</v>
      </c>
      <c r="W1021">
        <v>12</v>
      </c>
      <c r="X1021">
        <v>6</v>
      </c>
      <c r="Y1021">
        <v>7</v>
      </c>
      <c r="Z1021">
        <v>33</v>
      </c>
      <c r="AA1021">
        <v>21</v>
      </c>
      <c r="AB1021">
        <v>14.69</v>
      </c>
      <c r="AC1021">
        <v>15.04</v>
      </c>
      <c r="AD1021">
        <v>20.91</v>
      </c>
      <c r="AE1021">
        <v>0.29691428571428569</v>
      </c>
      <c r="AF1021">
        <v>0.31290000000000001</v>
      </c>
      <c r="AG1021">
        <v>2.0499999999999998</v>
      </c>
      <c r="AH1021">
        <v>2.37</v>
      </c>
      <c r="AI1021">
        <v>14</v>
      </c>
      <c r="AJ1021">
        <v>16</v>
      </c>
      <c r="AK1021">
        <v>1</v>
      </c>
      <c r="AL1021">
        <v>2</v>
      </c>
      <c r="AM1021">
        <v>3</v>
      </c>
      <c r="AN1021">
        <v>3</v>
      </c>
      <c r="AO1021">
        <v>4</v>
      </c>
      <c r="AP1021">
        <v>6</v>
      </c>
    </row>
    <row r="1022" spans="1:42">
      <c r="A1022" t="s">
        <v>35</v>
      </c>
      <c r="B1022" t="s">
        <v>3</v>
      </c>
      <c r="C1022">
        <v>17</v>
      </c>
      <c r="D1022">
        <v>2011</v>
      </c>
      <c r="E1022">
        <v>2</v>
      </c>
      <c r="F1022">
        <v>8</v>
      </c>
      <c r="G1022">
        <v>21</v>
      </c>
      <c r="H1022">
        <v>1</v>
      </c>
      <c r="I1022">
        <v>2</v>
      </c>
      <c r="J1022">
        <v>2</v>
      </c>
      <c r="K1022">
        <v>2</v>
      </c>
      <c r="L1022">
        <v>2</v>
      </c>
      <c r="M1022">
        <v>2</v>
      </c>
      <c r="N1022">
        <v>0.78</v>
      </c>
      <c r="O1022">
        <v>1.31</v>
      </c>
      <c r="P1022">
        <v>1.31</v>
      </c>
      <c r="Q1022">
        <v>1.31</v>
      </c>
      <c r="R1022">
        <v>1.31</v>
      </c>
      <c r="S1022">
        <v>29</v>
      </c>
      <c r="T1022">
        <v>5</v>
      </c>
      <c r="U1022">
        <v>154</v>
      </c>
      <c r="V1022">
        <v>8</v>
      </c>
      <c r="W1022">
        <v>24</v>
      </c>
      <c r="X1022">
        <v>77</v>
      </c>
      <c r="AA1022">
        <v>14</v>
      </c>
      <c r="AB1022">
        <v>14.35</v>
      </c>
      <c r="AC1022">
        <v>14.61</v>
      </c>
      <c r="AD1022">
        <v>11.13</v>
      </c>
      <c r="AE1022">
        <v>2.7799999999999998E-2</v>
      </c>
      <c r="AF1022">
        <v>4.3099999999999999E-2</v>
      </c>
      <c r="AG1022">
        <v>0.4</v>
      </c>
      <c r="AH1022">
        <v>0.93</v>
      </c>
      <c r="AI1022">
        <v>16</v>
      </c>
      <c r="AJ1022">
        <v>16</v>
      </c>
      <c r="AK1022">
        <v>1</v>
      </c>
      <c r="AL1022">
        <v>1</v>
      </c>
      <c r="AM1022">
        <v>1</v>
      </c>
      <c r="AN1022">
        <v>1</v>
      </c>
      <c r="AO1022">
        <v>1</v>
      </c>
      <c r="AP1022">
        <v>8</v>
      </c>
    </row>
    <row r="1023" spans="1:42">
      <c r="A1023" t="s">
        <v>102</v>
      </c>
      <c r="B1023" t="s">
        <v>3</v>
      </c>
      <c r="C1023">
        <v>18</v>
      </c>
      <c r="D1023">
        <v>2011</v>
      </c>
      <c r="E1023">
        <v>2</v>
      </c>
      <c r="F1023">
        <v>19</v>
      </c>
      <c r="G1023">
        <v>20</v>
      </c>
      <c r="H1023">
        <v>1</v>
      </c>
      <c r="I1023">
        <v>2</v>
      </c>
      <c r="J1023">
        <v>2</v>
      </c>
      <c r="K1023">
        <v>3</v>
      </c>
      <c r="L1023">
        <v>3</v>
      </c>
      <c r="M1023">
        <v>1</v>
      </c>
      <c r="N1023">
        <v>0.77</v>
      </c>
      <c r="O1023">
        <v>1.54</v>
      </c>
      <c r="P1023">
        <v>1.82</v>
      </c>
      <c r="Q1023">
        <v>2.68</v>
      </c>
      <c r="R1023">
        <v>2.69</v>
      </c>
      <c r="S1023">
        <v>25</v>
      </c>
      <c r="T1023">
        <v>7</v>
      </c>
      <c r="U1023">
        <v>250</v>
      </c>
      <c r="V1023">
        <v>29</v>
      </c>
      <c r="W1023">
        <v>17</v>
      </c>
      <c r="X1023">
        <v>35</v>
      </c>
      <c r="Y1023">
        <v>75</v>
      </c>
      <c r="Z1023">
        <v>90</v>
      </c>
      <c r="AA1023">
        <v>10</v>
      </c>
      <c r="AB1023">
        <v>15.62</v>
      </c>
      <c r="AC1023">
        <v>16.05</v>
      </c>
      <c r="AD1023">
        <v>13.21</v>
      </c>
      <c r="AE1023">
        <v>0.10920000000000001</v>
      </c>
      <c r="AF1023">
        <v>9.9999999999999992E-2</v>
      </c>
      <c r="AG1023">
        <v>1.2</v>
      </c>
      <c r="AH1023">
        <v>1.52</v>
      </c>
      <c r="AI1023">
        <v>16</v>
      </c>
      <c r="AJ1023">
        <v>12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5</v>
      </c>
    </row>
    <row r="1024" spans="1:42">
      <c r="A1024" t="s">
        <v>11</v>
      </c>
      <c r="B1024" t="s">
        <v>12</v>
      </c>
      <c r="C1024">
        <v>5</v>
      </c>
      <c r="D1024">
        <v>2011</v>
      </c>
      <c r="E1024">
        <v>1</v>
      </c>
      <c r="F1024">
        <v>3</v>
      </c>
      <c r="G1024">
        <v>3</v>
      </c>
      <c r="H1024">
        <v>1</v>
      </c>
      <c r="I1024">
        <v>2</v>
      </c>
      <c r="J1024">
        <v>2</v>
      </c>
      <c r="K1024">
        <v>3</v>
      </c>
      <c r="L1024">
        <v>4</v>
      </c>
      <c r="M1024">
        <v>8</v>
      </c>
      <c r="N1024">
        <v>1.49</v>
      </c>
      <c r="O1024">
        <v>2.58</v>
      </c>
      <c r="P1024">
        <v>2.98</v>
      </c>
      <c r="Q1024">
        <v>3.76</v>
      </c>
      <c r="R1024">
        <v>5.27</v>
      </c>
      <c r="S1024">
        <v>34</v>
      </c>
      <c r="T1024">
        <v>6</v>
      </c>
      <c r="U1024">
        <v>199</v>
      </c>
      <c r="V1024">
        <v>7</v>
      </c>
      <c r="W1024">
        <v>5</v>
      </c>
      <c r="X1024">
        <v>10</v>
      </c>
      <c r="Y1024">
        <v>12</v>
      </c>
      <c r="Z1024">
        <v>15</v>
      </c>
      <c r="AA1024">
        <v>1</v>
      </c>
      <c r="AB1024">
        <v>23.31</v>
      </c>
      <c r="AC1024">
        <v>28.02</v>
      </c>
      <c r="AD1024">
        <v>25.52</v>
      </c>
      <c r="AE1024" t="s">
        <v>1885</v>
      </c>
      <c r="AF1024" t="s">
        <v>1885</v>
      </c>
      <c r="AI1024">
        <v>16</v>
      </c>
      <c r="AK1024">
        <v>1</v>
      </c>
      <c r="AL1024">
        <v>2</v>
      </c>
      <c r="AM1024">
        <v>2</v>
      </c>
      <c r="AN1024">
        <v>2</v>
      </c>
      <c r="AO1024">
        <v>3</v>
      </c>
      <c r="AP1024">
        <v>12</v>
      </c>
    </row>
    <row r="1025" spans="1:42">
      <c r="A1025" t="s">
        <v>446</v>
      </c>
      <c r="B1025" t="s">
        <v>3</v>
      </c>
      <c r="C1025">
        <v>19</v>
      </c>
      <c r="D1025">
        <v>2011</v>
      </c>
      <c r="E1025">
        <v>2</v>
      </c>
      <c r="F1025">
        <v>33</v>
      </c>
      <c r="G1025">
        <v>98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0.24</v>
      </c>
      <c r="O1025">
        <v>-0.26</v>
      </c>
      <c r="P1025">
        <v>-0.48</v>
      </c>
      <c r="Q1025">
        <v>-0.71</v>
      </c>
      <c r="R1025">
        <v>-0.32</v>
      </c>
      <c r="S1025">
        <v>25</v>
      </c>
      <c r="T1025">
        <v>8</v>
      </c>
      <c r="U1025">
        <v>300</v>
      </c>
      <c r="V1025">
        <v>71</v>
      </c>
      <c r="W1025">
        <v>47</v>
      </c>
      <c r="X1025">
        <v>84</v>
      </c>
      <c r="Y1025">
        <v>65</v>
      </c>
      <c r="Z1025">
        <v>47</v>
      </c>
      <c r="AA1025">
        <v>34</v>
      </c>
      <c r="AB1025">
        <v>11.01</v>
      </c>
      <c r="AC1025">
        <v>9.85</v>
      </c>
      <c r="AD1025">
        <v>2.83</v>
      </c>
      <c r="AE1025">
        <v>1.6369230769230768E-2</v>
      </c>
      <c r="AF1025">
        <v>4.7771428571428569E-2</v>
      </c>
      <c r="AG1025">
        <v>0.16</v>
      </c>
      <c r="AH1025">
        <v>1.28</v>
      </c>
      <c r="AI1025">
        <v>13</v>
      </c>
      <c r="AJ1025">
        <v>14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3</v>
      </c>
    </row>
    <row r="1026" spans="1:42">
      <c r="A1026" t="s">
        <v>344</v>
      </c>
      <c r="B1026" t="s">
        <v>16</v>
      </c>
      <c r="C1026">
        <v>16</v>
      </c>
      <c r="D1026">
        <v>2011</v>
      </c>
      <c r="E1026">
        <v>3</v>
      </c>
      <c r="F1026">
        <v>31</v>
      </c>
      <c r="G1026">
        <v>22</v>
      </c>
      <c r="H1026">
        <v>0</v>
      </c>
      <c r="I1026">
        <v>1</v>
      </c>
      <c r="J1026">
        <v>1</v>
      </c>
      <c r="K1026">
        <v>2</v>
      </c>
      <c r="L1026">
        <v>3</v>
      </c>
      <c r="M1026">
        <v>1</v>
      </c>
      <c r="N1026">
        <v>0.36</v>
      </c>
      <c r="O1026">
        <v>0.64</v>
      </c>
      <c r="P1026">
        <v>0.64</v>
      </c>
      <c r="Q1026">
        <v>1.87</v>
      </c>
      <c r="R1026">
        <v>2.65</v>
      </c>
      <c r="S1026">
        <v>23</v>
      </c>
      <c r="T1026">
        <v>1</v>
      </c>
      <c r="U1026">
        <v>19</v>
      </c>
      <c r="V1026">
        <v>23</v>
      </c>
      <c r="W1026">
        <v>17</v>
      </c>
      <c r="X1026">
        <v>44</v>
      </c>
      <c r="Y1026">
        <v>33</v>
      </c>
      <c r="Z1026">
        <v>26</v>
      </c>
      <c r="AA1026">
        <v>14</v>
      </c>
      <c r="AB1026">
        <v>14.38</v>
      </c>
      <c r="AC1026">
        <v>13.77</v>
      </c>
      <c r="AD1026">
        <v>13.11</v>
      </c>
      <c r="AE1026">
        <v>0.2107</v>
      </c>
      <c r="AF1026">
        <v>0.22646153846153846</v>
      </c>
      <c r="AG1026">
        <v>1.55</v>
      </c>
      <c r="AH1026">
        <v>1.87</v>
      </c>
      <c r="AI1026">
        <v>16</v>
      </c>
      <c r="AJ1026">
        <v>13</v>
      </c>
      <c r="AK1026">
        <v>0</v>
      </c>
      <c r="AL1026">
        <v>0</v>
      </c>
      <c r="AM1026">
        <v>0</v>
      </c>
      <c r="AN1026">
        <v>1</v>
      </c>
      <c r="AO1026">
        <v>1</v>
      </c>
      <c r="AP1026">
        <v>3</v>
      </c>
    </row>
    <row r="1027" spans="1:42">
      <c r="A1027" t="s">
        <v>295</v>
      </c>
      <c r="B1027" t="s">
        <v>49</v>
      </c>
      <c r="C1027">
        <v>1</v>
      </c>
      <c r="D1027">
        <v>2011</v>
      </c>
      <c r="E1027">
        <v>4</v>
      </c>
      <c r="F1027">
        <v>9</v>
      </c>
      <c r="G1027">
        <v>14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2</v>
      </c>
      <c r="N1027">
        <v>0.41</v>
      </c>
      <c r="O1027">
        <v>0.32</v>
      </c>
      <c r="P1027">
        <v>0.54</v>
      </c>
      <c r="Q1027">
        <v>0.54</v>
      </c>
      <c r="R1027">
        <v>0.54</v>
      </c>
      <c r="S1027">
        <v>24</v>
      </c>
      <c r="T1027">
        <v>3</v>
      </c>
      <c r="U1027">
        <v>91</v>
      </c>
      <c r="V1027">
        <v>1</v>
      </c>
      <c r="W1027">
        <v>5</v>
      </c>
      <c r="X1027">
        <v>11</v>
      </c>
      <c r="Y1027">
        <v>35</v>
      </c>
      <c r="AA1027">
        <v>39</v>
      </c>
      <c r="AB1027">
        <v>11.42</v>
      </c>
      <c r="AC1027">
        <v>11.23</v>
      </c>
      <c r="AD1027">
        <v>8.73</v>
      </c>
      <c r="AE1027">
        <v>0.15711999999999998</v>
      </c>
      <c r="AF1027">
        <v>0.17399999999999999</v>
      </c>
      <c r="AG1027">
        <v>2.64</v>
      </c>
      <c r="AH1027">
        <v>1.53</v>
      </c>
      <c r="AI1027">
        <v>5</v>
      </c>
      <c r="AJ1027">
        <v>16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4</v>
      </c>
    </row>
    <row r="1028" spans="1:42">
      <c r="A1028" t="s">
        <v>493</v>
      </c>
      <c r="B1028" t="s">
        <v>16</v>
      </c>
      <c r="C1028">
        <v>17</v>
      </c>
      <c r="D1028">
        <v>2011</v>
      </c>
      <c r="E1028">
        <v>3</v>
      </c>
      <c r="F1028">
        <v>17</v>
      </c>
      <c r="G1028">
        <v>3</v>
      </c>
      <c r="H1028">
        <v>1</v>
      </c>
      <c r="I1028">
        <v>2</v>
      </c>
      <c r="J1028">
        <v>3</v>
      </c>
      <c r="K1028">
        <v>4</v>
      </c>
      <c r="L1028">
        <v>5</v>
      </c>
      <c r="M1028">
        <v>0</v>
      </c>
      <c r="N1028">
        <v>1.1599999999999999</v>
      </c>
      <c r="O1028">
        <v>2.34</v>
      </c>
      <c r="P1028">
        <v>3.55</v>
      </c>
      <c r="Q1028">
        <v>4.1100000000000003</v>
      </c>
      <c r="R1028">
        <v>5.13</v>
      </c>
      <c r="S1028">
        <v>23</v>
      </c>
      <c r="T1028">
        <v>1</v>
      </c>
      <c r="U1028">
        <v>4</v>
      </c>
      <c r="V1028" t="s">
        <v>1885</v>
      </c>
      <c r="W1028">
        <v>2</v>
      </c>
      <c r="X1028">
        <v>2</v>
      </c>
      <c r="Y1028">
        <v>2</v>
      </c>
      <c r="Z1028">
        <v>6.5</v>
      </c>
      <c r="AC1028">
        <v>14.53</v>
      </c>
      <c r="AD1028">
        <v>18.86</v>
      </c>
      <c r="AE1028" t="s">
        <v>1885</v>
      </c>
      <c r="AF1028">
        <v>0.24160000000000001</v>
      </c>
      <c r="AH1028">
        <v>2.13</v>
      </c>
      <c r="AJ1028">
        <v>15</v>
      </c>
      <c r="AK1028">
        <v>0</v>
      </c>
      <c r="AL1028">
        <v>1</v>
      </c>
      <c r="AM1028">
        <v>2</v>
      </c>
      <c r="AN1028">
        <v>2</v>
      </c>
      <c r="AO1028">
        <v>3</v>
      </c>
      <c r="AP1028">
        <v>1</v>
      </c>
    </row>
    <row r="1029" spans="1:42">
      <c r="A1029" t="s">
        <v>23</v>
      </c>
      <c r="B1029" t="s">
        <v>12</v>
      </c>
      <c r="C1029">
        <v>6</v>
      </c>
      <c r="D1029">
        <v>2011</v>
      </c>
      <c r="E1029">
        <v>1</v>
      </c>
      <c r="G1029">
        <v>4</v>
      </c>
      <c r="H1029">
        <v>0</v>
      </c>
      <c r="I1029">
        <v>1</v>
      </c>
      <c r="J1029">
        <v>2</v>
      </c>
      <c r="K1029">
        <v>3</v>
      </c>
      <c r="L1029">
        <v>3</v>
      </c>
      <c r="M1029">
        <v>11</v>
      </c>
      <c r="O1029">
        <v>1.01</v>
      </c>
      <c r="P1029">
        <v>3.1</v>
      </c>
      <c r="Q1029">
        <v>4.51</v>
      </c>
      <c r="R1029">
        <v>3.99</v>
      </c>
      <c r="S1029">
        <v>25</v>
      </c>
      <c r="T1029">
        <v>1</v>
      </c>
      <c r="U1029">
        <v>1</v>
      </c>
      <c r="V1029">
        <v>3</v>
      </c>
      <c r="W1029">
        <v>13</v>
      </c>
      <c r="X1029">
        <v>11</v>
      </c>
      <c r="Y1029">
        <v>4</v>
      </c>
      <c r="Z1029">
        <v>11</v>
      </c>
      <c r="AA1029">
        <v>4</v>
      </c>
      <c r="AB1029">
        <v>22.11</v>
      </c>
      <c r="AD1029">
        <v>24.21</v>
      </c>
      <c r="AE1029" t="s">
        <v>1885</v>
      </c>
      <c r="AF1029" t="s">
        <v>1885</v>
      </c>
      <c r="AI1029">
        <v>16</v>
      </c>
      <c r="AK1029">
        <v>0</v>
      </c>
      <c r="AL1029">
        <v>1</v>
      </c>
      <c r="AM1029">
        <v>2</v>
      </c>
      <c r="AN1029">
        <v>3</v>
      </c>
      <c r="AO1029">
        <v>3</v>
      </c>
      <c r="AP1029">
        <v>14</v>
      </c>
    </row>
    <row r="1030" spans="1:42">
      <c r="A1030" t="s">
        <v>343</v>
      </c>
      <c r="B1030" t="s">
        <v>3</v>
      </c>
      <c r="C1030">
        <v>20</v>
      </c>
      <c r="D1030">
        <v>2011</v>
      </c>
      <c r="E1030">
        <v>2</v>
      </c>
      <c r="F1030">
        <v>20</v>
      </c>
      <c r="G1030">
        <v>19</v>
      </c>
      <c r="H1030">
        <v>1</v>
      </c>
      <c r="I1030">
        <v>2</v>
      </c>
      <c r="J1030">
        <v>2</v>
      </c>
      <c r="K1030">
        <v>2</v>
      </c>
      <c r="L1030">
        <v>2</v>
      </c>
      <c r="M1030">
        <v>0</v>
      </c>
      <c r="N1030">
        <v>0.6</v>
      </c>
      <c r="O1030">
        <v>1.0900000000000001</v>
      </c>
      <c r="P1030">
        <v>0.92</v>
      </c>
      <c r="Q1030">
        <v>0.48</v>
      </c>
      <c r="R1030">
        <v>0.48</v>
      </c>
      <c r="S1030">
        <v>26</v>
      </c>
      <c r="T1030">
        <v>3</v>
      </c>
      <c r="U1030">
        <v>65</v>
      </c>
      <c r="V1030">
        <v>12</v>
      </c>
      <c r="W1030">
        <v>28</v>
      </c>
      <c r="X1030">
        <v>63</v>
      </c>
      <c r="Y1030">
        <v>77</v>
      </c>
      <c r="Z1030">
        <v>103</v>
      </c>
      <c r="AA1030">
        <v>43</v>
      </c>
      <c r="AB1030">
        <v>7.77</v>
      </c>
      <c r="AC1030">
        <v>12.03</v>
      </c>
      <c r="AD1030">
        <v>11.78</v>
      </c>
      <c r="AE1030">
        <v>5.3226666666666665E-2</v>
      </c>
      <c r="AF1030">
        <v>8.1799999999999998E-2</v>
      </c>
      <c r="AG1030">
        <v>1.07</v>
      </c>
      <c r="AH1030">
        <v>1.1499999999999999</v>
      </c>
      <c r="AI1030">
        <v>15</v>
      </c>
      <c r="AJ1030">
        <v>16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3</v>
      </c>
    </row>
    <row r="1031" spans="1:42">
      <c r="A1031" t="s">
        <v>54</v>
      </c>
      <c r="B1031" t="s">
        <v>49</v>
      </c>
      <c r="C1031">
        <v>2</v>
      </c>
      <c r="D1031">
        <v>2011</v>
      </c>
      <c r="E1031">
        <v>4</v>
      </c>
      <c r="F1031">
        <v>7</v>
      </c>
      <c r="G1031">
        <v>13</v>
      </c>
      <c r="H1031">
        <v>1</v>
      </c>
      <c r="I1031">
        <v>1</v>
      </c>
      <c r="J1031">
        <v>2</v>
      </c>
      <c r="K1031">
        <v>3</v>
      </c>
      <c r="L1031">
        <v>4</v>
      </c>
      <c r="M1031">
        <v>8</v>
      </c>
      <c r="N1031">
        <v>0.51</v>
      </c>
      <c r="O1031">
        <v>0.56000000000000005</v>
      </c>
      <c r="P1031">
        <v>1.08</v>
      </c>
      <c r="Q1031">
        <v>1.72</v>
      </c>
      <c r="R1031">
        <v>2.2200000000000002</v>
      </c>
      <c r="S1031">
        <v>31</v>
      </c>
      <c r="T1031">
        <v>8</v>
      </c>
      <c r="U1031">
        <v>300</v>
      </c>
      <c r="V1031">
        <v>4</v>
      </c>
      <c r="W1031">
        <v>6</v>
      </c>
      <c r="X1031">
        <v>18.5</v>
      </c>
      <c r="Y1031">
        <v>23</v>
      </c>
      <c r="Z1031">
        <v>22</v>
      </c>
      <c r="AA1031">
        <v>3</v>
      </c>
      <c r="AB1031">
        <v>18.82</v>
      </c>
      <c r="AC1031">
        <v>14.14</v>
      </c>
      <c r="AD1031">
        <v>9.65</v>
      </c>
      <c r="AE1031">
        <v>0.20032</v>
      </c>
      <c r="AF1031">
        <v>0.2016</v>
      </c>
      <c r="AG1031">
        <v>2.33</v>
      </c>
      <c r="AH1031">
        <v>1.63</v>
      </c>
      <c r="AI1031">
        <v>10</v>
      </c>
      <c r="AJ1031">
        <v>13</v>
      </c>
      <c r="AK1031">
        <v>0</v>
      </c>
      <c r="AL1031">
        <v>0</v>
      </c>
      <c r="AM1031">
        <v>0</v>
      </c>
      <c r="AN1031">
        <v>1</v>
      </c>
      <c r="AO1031">
        <v>1</v>
      </c>
      <c r="AP1031">
        <v>9</v>
      </c>
    </row>
    <row r="1032" spans="1:42">
      <c r="A1032" t="s">
        <v>41</v>
      </c>
      <c r="B1032" t="s">
        <v>16</v>
      </c>
      <c r="C1032">
        <v>18</v>
      </c>
      <c r="D1032">
        <v>2011</v>
      </c>
      <c r="E1032">
        <v>3</v>
      </c>
      <c r="F1032">
        <v>2</v>
      </c>
      <c r="G1032">
        <v>7</v>
      </c>
      <c r="H1032">
        <v>1</v>
      </c>
      <c r="I1032">
        <v>2</v>
      </c>
      <c r="J1032">
        <v>3</v>
      </c>
      <c r="K1032">
        <v>3</v>
      </c>
      <c r="L1032">
        <v>3</v>
      </c>
      <c r="M1032">
        <v>4</v>
      </c>
      <c r="N1032">
        <v>1.74</v>
      </c>
      <c r="O1032">
        <v>2.97</v>
      </c>
      <c r="P1032">
        <v>3.79</v>
      </c>
      <c r="Q1032">
        <v>3.4</v>
      </c>
      <c r="R1032">
        <v>3.4</v>
      </c>
      <c r="S1032">
        <v>30</v>
      </c>
      <c r="T1032">
        <v>8</v>
      </c>
      <c r="U1032">
        <v>300</v>
      </c>
      <c r="V1032">
        <v>20</v>
      </c>
      <c r="W1032">
        <v>6.5</v>
      </c>
      <c r="X1032">
        <v>18</v>
      </c>
      <c r="Y1032">
        <v>35</v>
      </c>
      <c r="Z1032">
        <v>114</v>
      </c>
      <c r="AA1032">
        <v>19</v>
      </c>
      <c r="AB1032">
        <v>14.19</v>
      </c>
      <c r="AC1032">
        <v>20.99</v>
      </c>
      <c r="AD1032">
        <v>18.21</v>
      </c>
      <c r="AE1032">
        <v>0.26111999999999996</v>
      </c>
      <c r="AF1032">
        <v>0.28789999999999999</v>
      </c>
      <c r="AG1032">
        <v>1.96</v>
      </c>
      <c r="AH1032">
        <v>2.59</v>
      </c>
      <c r="AI1032">
        <v>15</v>
      </c>
      <c r="AJ1032">
        <v>16</v>
      </c>
      <c r="AK1032">
        <v>1</v>
      </c>
      <c r="AL1032">
        <v>2</v>
      </c>
      <c r="AM1032">
        <v>2</v>
      </c>
      <c r="AN1032">
        <v>2</v>
      </c>
      <c r="AO1032">
        <v>2</v>
      </c>
      <c r="AP1032">
        <v>8</v>
      </c>
    </row>
    <row r="1033" spans="1:42">
      <c r="A1033" t="s">
        <v>337</v>
      </c>
      <c r="B1033" t="s">
        <v>3</v>
      </c>
      <c r="C1033">
        <v>21</v>
      </c>
      <c r="D1033">
        <v>2011</v>
      </c>
      <c r="E1033">
        <v>2</v>
      </c>
      <c r="F1033">
        <v>80</v>
      </c>
      <c r="G1033">
        <v>36</v>
      </c>
      <c r="H1033">
        <v>0</v>
      </c>
      <c r="I1033">
        <v>0</v>
      </c>
      <c r="J1033">
        <v>1</v>
      </c>
      <c r="K1033">
        <v>1</v>
      </c>
      <c r="L1033">
        <v>1</v>
      </c>
      <c r="M1033">
        <v>2</v>
      </c>
      <c r="N1033">
        <v>-0.16</v>
      </c>
      <c r="O1033">
        <v>-0.11</v>
      </c>
      <c r="P1033">
        <v>1.39</v>
      </c>
      <c r="Q1033">
        <v>1.38</v>
      </c>
      <c r="R1033">
        <v>1.38</v>
      </c>
      <c r="S1033">
        <v>24</v>
      </c>
      <c r="T1033">
        <v>1</v>
      </c>
      <c r="U1033">
        <v>12</v>
      </c>
      <c r="V1033">
        <v>15</v>
      </c>
      <c r="W1033">
        <v>79</v>
      </c>
      <c r="X1033">
        <v>57</v>
      </c>
      <c r="Y1033">
        <v>38</v>
      </c>
      <c r="Z1033">
        <v>99</v>
      </c>
      <c r="AA1033">
        <v>18</v>
      </c>
      <c r="AB1033">
        <v>15.39</v>
      </c>
      <c r="AC1033">
        <v>7.5</v>
      </c>
      <c r="AD1033">
        <v>14.31</v>
      </c>
      <c r="AE1033">
        <v>9.7969230769230781E-2</v>
      </c>
      <c r="AF1033">
        <v>0.10533333333333333</v>
      </c>
      <c r="AG1033">
        <v>1.8</v>
      </c>
      <c r="AH1033">
        <v>1.1299999999999999</v>
      </c>
      <c r="AI1033">
        <v>13</v>
      </c>
      <c r="AJ1033">
        <v>6</v>
      </c>
      <c r="AK1033">
        <v>0</v>
      </c>
      <c r="AL1033">
        <v>0</v>
      </c>
      <c r="AM1033">
        <v>1</v>
      </c>
      <c r="AN1033">
        <v>1</v>
      </c>
      <c r="AO1033">
        <v>1</v>
      </c>
      <c r="AP1033">
        <v>3</v>
      </c>
    </row>
    <row r="1034" spans="1:42">
      <c r="A1034" t="s">
        <v>36</v>
      </c>
      <c r="B1034" t="s">
        <v>3</v>
      </c>
      <c r="C1034">
        <v>22</v>
      </c>
      <c r="D1034">
        <v>2011</v>
      </c>
      <c r="E1034">
        <v>2</v>
      </c>
      <c r="F1034">
        <v>18</v>
      </c>
      <c r="G1034">
        <v>51</v>
      </c>
      <c r="H1034">
        <v>1</v>
      </c>
      <c r="I1034">
        <v>1</v>
      </c>
      <c r="J1034">
        <v>1</v>
      </c>
      <c r="K1034">
        <v>2</v>
      </c>
      <c r="L1034">
        <v>3</v>
      </c>
      <c r="M1034">
        <v>1</v>
      </c>
      <c r="N1034">
        <v>0.5</v>
      </c>
      <c r="O1034">
        <v>0.62</v>
      </c>
      <c r="P1034">
        <v>0.49</v>
      </c>
      <c r="Q1034">
        <v>0.71</v>
      </c>
      <c r="R1034">
        <v>1.36</v>
      </c>
      <c r="S1034">
        <v>24</v>
      </c>
      <c r="T1034">
        <v>1</v>
      </c>
      <c r="U1034">
        <v>13</v>
      </c>
      <c r="V1034">
        <v>13</v>
      </c>
      <c r="W1034">
        <v>18</v>
      </c>
      <c r="X1034">
        <v>37</v>
      </c>
      <c r="Y1034">
        <v>63</v>
      </c>
      <c r="Z1034">
        <v>28</v>
      </c>
      <c r="AA1034">
        <v>44</v>
      </c>
      <c r="AB1034">
        <v>8.09</v>
      </c>
      <c r="AC1034">
        <v>12.15</v>
      </c>
      <c r="AD1034">
        <v>8.6999999999999993</v>
      </c>
      <c r="AE1034">
        <v>3.4742857142857145E-2</v>
      </c>
      <c r="AF1034">
        <v>0.11609999999999999</v>
      </c>
      <c r="AG1034">
        <v>0.95</v>
      </c>
      <c r="AH1034">
        <v>1.63</v>
      </c>
      <c r="AI1034">
        <v>14</v>
      </c>
      <c r="AJ1034">
        <v>16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4</v>
      </c>
    </row>
    <row r="1035" spans="1:42">
      <c r="A1035" t="s">
        <v>26</v>
      </c>
      <c r="B1035" t="s">
        <v>16</v>
      </c>
      <c r="C1035">
        <v>19</v>
      </c>
      <c r="D1035">
        <v>2011</v>
      </c>
      <c r="E1035">
        <v>3</v>
      </c>
      <c r="F1035">
        <v>10</v>
      </c>
      <c r="G1035">
        <v>12</v>
      </c>
      <c r="H1035">
        <v>1</v>
      </c>
      <c r="I1035">
        <v>2</v>
      </c>
      <c r="J1035">
        <v>2</v>
      </c>
      <c r="K1035">
        <v>2</v>
      </c>
      <c r="L1035">
        <v>2</v>
      </c>
      <c r="M1035">
        <v>4</v>
      </c>
      <c r="N1035">
        <v>0.88</v>
      </c>
      <c r="O1035">
        <v>1.81</v>
      </c>
      <c r="P1035">
        <v>2.35</v>
      </c>
      <c r="Q1035">
        <v>2.41</v>
      </c>
      <c r="R1035">
        <v>3.06</v>
      </c>
      <c r="S1035">
        <v>28</v>
      </c>
      <c r="T1035">
        <v>7</v>
      </c>
      <c r="U1035">
        <v>252</v>
      </c>
      <c r="V1035">
        <v>11</v>
      </c>
      <c r="W1035">
        <v>19</v>
      </c>
      <c r="X1035">
        <v>22</v>
      </c>
      <c r="Y1035">
        <v>46</v>
      </c>
      <c r="Z1035">
        <v>76</v>
      </c>
      <c r="AA1035">
        <v>15</v>
      </c>
      <c r="AB1035">
        <v>15.22</v>
      </c>
      <c r="AC1035">
        <v>17.309999999999999</v>
      </c>
      <c r="AD1035">
        <v>16.149999999999999</v>
      </c>
      <c r="AE1035">
        <v>0.21610666666666667</v>
      </c>
      <c r="AF1035">
        <v>0.18925714285714285</v>
      </c>
      <c r="AG1035">
        <v>1.82</v>
      </c>
      <c r="AH1035">
        <v>2.42</v>
      </c>
      <c r="AI1035">
        <v>15</v>
      </c>
      <c r="AJ1035">
        <v>14</v>
      </c>
      <c r="AK1035">
        <v>1</v>
      </c>
      <c r="AL1035">
        <v>2</v>
      </c>
      <c r="AM1035">
        <v>2</v>
      </c>
      <c r="AN1035">
        <v>2</v>
      </c>
      <c r="AO1035">
        <v>2</v>
      </c>
      <c r="AP1035">
        <v>6</v>
      </c>
    </row>
    <row r="1036" spans="1:42">
      <c r="A1036" t="s">
        <v>335</v>
      </c>
      <c r="B1036" t="s">
        <v>16</v>
      </c>
      <c r="C1036">
        <v>20.5</v>
      </c>
      <c r="D1036">
        <v>2011</v>
      </c>
      <c r="E1036">
        <v>3</v>
      </c>
      <c r="F1036">
        <v>16</v>
      </c>
      <c r="G1036">
        <v>18</v>
      </c>
      <c r="H1036">
        <v>1</v>
      </c>
      <c r="I1036">
        <v>2</v>
      </c>
      <c r="J1036">
        <v>2</v>
      </c>
      <c r="K1036">
        <v>2</v>
      </c>
      <c r="L1036">
        <v>2</v>
      </c>
      <c r="M1036">
        <v>1</v>
      </c>
      <c r="N1036">
        <v>0.52</v>
      </c>
      <c r="O1036">
        <v>1.06</v>
      </c>
      <c r="P1036">
        <v>1.18</v>
      </c>
      <c r="Q1036">
        <v>0.75</v>
      </c>
      <c r="R1036">
        <v>0.55000000000000004</v>
      </c>
      <c r="S1036">
        <v>25</v>
      </c>
      <c r="T1036">
        <v>7</v>
      </c>
      <c r="U1036">
        <v>224</v>
      </c>
      <c r="V1036">
        <v>124</v>
      </c>
      <c r="W1036">
        <v>20.5</v>
      </c>
      <c r="AA1036">
        <v>10</v>
      </c>
      <c r="AB1036">
        <v>15.58</v>
      </c>
      <c r="AC1036">
        <v>13.65</v>
      </c>
      <c r="AD1036">
        <v>13.73</v>
      </c>
      <c r="AE1036">
        <v>0.28960000000000002</v>
      </c>
      <c r="AF1036">
        <v>0.22600000000000001</v>
      </c>
      <c r="AG1036">
        <v>1.9</v>
      </c>
      <c r="AH1036">
        <v>1.83</v>
      </c>
      <c r="AI1036">
        <v>16</v>
      </c>
      <c r="AJ1036">
        <v>16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4</v>
      </c>
    </row>
    <row r="1037" spans="1:42">
      <c r="A1037" t="s">
        <v>494</v>
      </c>
      <c r="B1037" t="s">
        <v>16</v>
      </c>
      <c r="C1037">
        <v>20.5</v>
      </c>
      <c r="D1037">
        <v>2011</v>
      </c>
      <c r="E1037">
        <v>3</v>
      </c>
      <c r="F1037">
        <v>21</v>
      </c>
      <c r="G1037">
        <v>11</v>
      </c>
      <c r="H1037">
        <v>1</v>
      </c>
      <c r="I1037">
        <v>2</v>
      </c>
      <c r="J1037">
        <v>2</v>
      </c>
      <c r="K1037">
        <v>3</v>
      </c>
      <c r="L1037">
        <v>4</v>
      </c>
      <c r="M1037">
        <v>0</v>
      </c>
      <c r="N1037">
        <v>0.76</v>
      </c>
      <c r="O1037">
        <v>1.64</v>
      </c>
      <c r="P1037">
        <v>2.04</v>
      </c>
      <c r="Q1037">
        <v>3.34</v>
      </c>
      <c r="R1037">
        <v>4.9400000000000004</v>
      </c>
      <c r="S1037">
        <v>22</v>
      </c>
      <c r="T1037">
        <v>1</v>
      </c>
      <c r="U1037">
        <v>6</v>
      </c>
      <c r="V1037" t="s">
        <v>1885</v>
      </c>
      <c r="W1037">
        <v>4</v>
      </c>
      <c r="X1037">
        <v>3</v>
      </c>
      <c r="Y1037">
        <v>5</v>
      </c>
      <c r="Z1037">
        <v>3</v>
      </c>
      <c r="AC1037">
        <v>15.65</v>
      </c>
      <c r="AD1037">
        <v>16.36</v>
      </c>
      <c r="AE1037" t="s">
        <v>1885</v>
      </c>
      <c r="AF1037">
        <v>0.20110769230769229</v>
      </c>
      <c r="AH1037">
        <v>2.1</v>
      </c>
      <c r="AJ1037">
        <v>13</v>
      </c>
      <c r="AK1037">
        <v>0</v>
      </c>
      <c r="AL1037">
        <v>1</v>
      </c>
      <c r="AM1037">
        <v>1</v>
      </c>
      <c r="AN1037">
        <v>2</v>
      </c>
      <c r="AO1037">
        <v>3</v>
      </c>
      <c r="AP1037">
        <v>1</v>
      </c>
    </row>
    <row r="1038" spans="1:42">
      <c r="A1038" t="s">
        <v>342</v>
      </c>
      <c r="B1038" t="s">
        <v>16</v>
      </c>
      <c r="C1038">
        <v>22</v>
      </c>
      <c r="D1038">
        <v>2011</v>
      </c>
      <c r="E1038">
        <v>3</v>
      </c>
      <c r="F1038">
        <v>8</v>
      </c>
      <c r="G1038">
        <v>39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2</v>
      </c>
      <c r="N1038">
        <v>0.74</v>
      </c>
      <c r="O1038">
        <v>0.72</v>
      </c>
      <c r="P1038">
        <v>0.72</v>
      </c>
      <c r="Q1038">
        <v>0.72</v>
      </c>
      <c r="R1038">
        <v>0.48</v>
      </c>
      <c r="S1038">
        <v>23</v>
      </c>
      <c r="T1038">
        <v>1</v>
      </c>
      <c r="U1038">
        <v>22</v>
      </c>
      <c r="V1038">
        <v>19</v>
      </c>
      <c r="W1038">
        <v>14</v>
      </c>
      <c r="X1038">
        <v>13</v>
      </c>
      <c r="Y1038">
        <v>18</v>
      </c>
      <c r="Z1038">
        <v>49</v>
      </c>
      <c r="AA1038">
        <v>23</v>
      </c>
      <c r="AB1038">
        <v>14.61</v>
      </c>
      <c r="AC1038">
        <v>16.62</v>
      </c>
      <c r="AD1038">
        <v>18.14</v>
      </c>
      <c r="AE1038">
        <v>0.26125714285714285</v>
      </c>
      <c r="AF1038">
        <v>0.25209999999999999</v>
      </c>
      <c r="AG1038">
        <v>2.39</v>
      </c>
      <c r="AH1038">
        <v>2.5</v>
      </c>
      <c r="AI1038">
        <v>14</v>
      </c>
      <c r="AJ1038">
        <v>16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3</v>
      </c>
    </row>
    <row r="1039" spans="1:42">
      <c r="A1039" t="s">
        <v>42</v>
      </c>
      <c r="B1039" t="s">
        <v>16</v>
      </c>
      <c r="C1039">
        <v>23</v>
      </c>
      <c r="D1039">
        <v>2011</v>
      </c>
      <c r="E1039">
        <v>3</v>
      </c>
      <c r="F1039">
        <v>33</v>
      </c>
      <c r="G1039">
        <v>107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2</v>
      </c>
      <c r="N1039">
        <v>0.36</v>
      </c>
      <c r="O1039">
        <v>0.55000000000000004</v>
      </c>
      <c r="P1039">
        <v>-0.08</v>
      </c>
      <c r="Q1039">
        <v>-0.69</v>
      </c>
      <c r="R1039">
        <v>-0.69</v>
      </c>
      <c r="S1039">
        <v>27</v>
      </c>
      <c r="T1039">
        <v>1</v>
      </c>
      <c r="U1039">
        <v>25</v>
      </c>
      <c r="V1039">
        <v>28</v>
      </c>
      <c r="W1039">
        <v>46</v>
      </c>
      <c r="X1039">
        <v>71</v>
      </c>
      <c r="Y1039">
        <v>107</v>
      </c>
      <c r="AA1039">
        <v>39</v>
      </c>
      <c r="AB1039">
        <v>13.69</v>
      </c>
      <c r="AC1039">
        <v>10.44</v>
      </c>
      <c r="AD1039">
        <v>13.3</v>
      </c>
      <c r="AE1039">
        <v>0.25226666666666669</v>
      </c>
      <c r="AF1039">
        <v>0.20039999999999999</v>
      </c>
      <c r="AG1039">
        <v>2.0699999999999998</v>
      </c>
      <c r="AH1039">
        <v>1.1399999999999999</v>
      </c>
      <c r="AI1039">
        <v>12</v>
      </c>
      <c r="AJ1039">
        <v>16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6</v>
      </c>
    </row>
    <row r="1040" spans="1:42">
      <c r="A1040" t="s">
        <v>138</v>
      </c>
      <c r="B1040" t="s">
        <v>12</v>
      </c>
      <c r="C1040">
        <v>7</v>
      </c>
      <c r="D1040">
        <v>2011</v>
      </c>
      <c r="E1040">
        <v>1</v>
      </c>
      <c r="F1040">
        <v>8</v>
      </c>
      <c r="G1040">
        <v>5</v>
      </c>
      <c r="H1040">
        <v>1</v>
      </c>
      <c r="I1040">
        <v>2</v>
      </c>
      <c r="J1040">
        <v>2</v>
      </c>
      <c r="K1040">
        <v>3</v>
      </c>
      <c r="L1040">
        <v>3</v>
      </c>
      <c r="M1040">
        <v>1</v>
      </c>
      <c r="N1040">
        <v>0.55000000000000004</v>
      </c>
      <c r="O1040">
        <v>1.24</v>
      </c>
      <c r="P1040">
        <v>1.7</v>
      </c>
      <c r="Q1040">
        <v>2.15</v>
      </c>
      <c r="R1040">
        <v>2.29</v>
      </c>
      <c r="S1040">
        <v>26</v>
      </c>
      <c r="T1040">
        <v>1</v>
      </c>
      <c r="U1040">
        <v>3</v>
      </c>
      <c r="V1040">
        <v>9</v>
      </c>
      <c r="W1040">
        <v>10</v>
      </c>
      <c r="X1040">
        <v>7</v>
      </c>
      <c r="Y1040">
        <v>9</v>
      </c>
      <c r="Z1040">
        <v>5</v>
      </c>
      <c r="AA1040">
        <v>8</v>
      </c>
      <c r="AB1040">
        <v>19.399999999999999</v>
      </c>
      <c r="AC1040">
        <v>21.09</v>
      </c>
      <c r="AD1040">
        <v>23.29</v>
      </c>
      <c r="AE1040" t="s">
        <v>1885</v>
      </c>
      <c r="AF1040" t="s">
        <v>1885</v>
      </c>
      <c r="AI1040">
        <v>16</v>
      </c>
      <c r="AK1040">
        <v>0</v>
      </c>
      <c r="AL1040">
        <v>1</v>
      </c>
      <c r="AM1040">
        <v>1</v>
      </c>
      <c r="AN1040">
        <v>1</v>
      </c>
      <c r="AO1040">
        <v>1</v>
      </c>
      <c r="AP1040">
        <v>4</v>
      </c>
    </row>
    <row r="1041" spans="1:42">
      <c r="A1041" t="s">
        <v>89</v>
      </c>
      <c r="B1041" t="s">
        <v>49</v>
      </c>
      <c r="C1041">
        <v>3</v>
      </c>
      <c r="D1041">
        <v>2011</v>
      </c>
      <c r="E1041">
        <v>4</v>
      </c>
      <c r="F1041">
        <v>8</v>
      </c>
      <c r="G1041">
        <v>20</v>
      </c>
      <c r="H1041">
        <v>1</v>
      </c>
      <c r="I1041">
        <v>1</v>
      </c>
      <c r="J1041">
        <v>2</v>
      </c>
      <c r="K1041">
        <v>2</v>
      </c>
      <c r="L1041">
        <v>2</v>
      </c>
      <c r="M1041">
        <v>4</v>
      </c>
      <c r="N1041">
        <v>0.32</v>
      </c>
      <c r="O1041">
        <v>0.43</v>
      </c>
      <c r="P1041">
        <v>1.24</v>
      </c>
      <c r="Q1041">
        <v>1.02</v>
      </c>
      <c r="R1041">
        <v>0.7</v>
      </c>
      <c r="S1041">
        <v>27</v>
      </c>
      <c r="T1041">
        <v>1</v>
      </c>
      <c r="U1041">
        <v>6</v>
      </c>
      <c r="V1041">
        <v>3</v>
      </c>
      <c r="W1041">
        <v>4</v>
      </c>
      <c r="X1041">
        <v>5</v>
      </c>
      <c r="Y1041">
        <v>6</v>
      </c>
      <c r="Z1041">
        <v>26</v>
      </c>
      <c r="AA1041">
        <v>2</v>
      </c>
      <c r="AB1041">
        <v>11.84</v>
      </c>
      <c r="AC1041">
        <v>11.36</v>
      </c>
      <c r="AD1041">
        <v>7.86</v>
      </c>
      <c r="AE1041">
        <v>0.19370000000000001</v>
      </c>
      <c r="AF1041">
        <v>0.22439999999999999</v>
      </c>
      <c r="AG1041">
        <v>1.87</v>
      </c>
      <c r="AH1041">
        <v>1.76</v>
      </c>
      <c r="AI1041">
        <v>16</v>
      </c>
      <c r="AJ1041">
        <v>16</v>
      </c>
      <c r="AK1041">
        <v>0</v>
      </c>
      <c r="AL1041">
        <v>0</v>
      </c>
      <c r="AM1041">
        <v>1</v>
      </c>
      <c r="AN1041">
        <v>1</v>
      </c>
      <c r="AO1041">
        <v>1</v>
      </c>
      <c r="AP1041">
        <v>6</v>
      </c>
    </row>
    <row r="1042" spans="1:42">
      <c r="A1042" t="s">
        <v>48</v>
      </c>
      <c r="B1042" t="s">
        <v>49</v>
      </c>
      <c r="C1042">
        <v>4</v>
      </c>
      <c r="D1042">
        <v>2011</v>
      </c>
      <c r="E1042">
        <v>4</v>
      </c>
      <c r="F1042">
        <v>5</v>
      </c>
      <c r="G1042">
        <v>3</v>
      </c>
      <c r="H1042">
        <v>1</v>
      </c>
      <c r="I1042">
        <v>2</v>
      </c>
      <c r="J1042">
        <v>3</v>
      </c>
      <c r="K1042">
        <v>4</v>
      </c>
      <c r="L1042">
        <v>5</v>
      </c>
      <c r="M1042">
        <v>8</v>
      </c>
      <c r="N1042">
        <v>0.71</v>
      </c>
      <c r="O1042">
        <v>1.42</v>
      </c>
      <c r="P1042">
        <v>1.98</v>
      </c>
      <c r="Q1042">
        <v>2.1800000000000002</v>
      </c>
      <c r="R1042">
        <v>2.48</v>
      </c>
      <c r="S1042">
        <v>29</v>
      </c>
      <c r="T1042">
        <v>3</v>
      </c>
      <c r="U1042">
        <v>69</v>
      </c>
      <c r="V1042">
        <v>5</v>
      </c>
      <c r="W1042">
        <v>7</v>
      </c>
      <c r="X1042">
        <v>4</v>
      </c>
      <c r="Y1042">
        <v>11</v>
      </c>
      <c r="Z1042">
        <v>19</v>
      </c>
      <c r="AA1042">
        <v>1</v>
      </c>
      <c r="AB1042">
        <v>15.51</v>
      </c>
      <c r="AC1042">
        <v>12.7</v>
      </c>
      <c r="AD1042">
        <v>14.49</v>
      </c>
      <c r="AE1042">
        <v>0.22450000000000001</v>
      </c>
      <c r="AF1042">
        <v>0.21390000000000001</v>
      </c>
      <c r="AG1042">
        <v>1.88</v>
      </c>
      <c r="AH1042">
        <v>1.68</v>
      </c>
      <c r="AI1042">
        <v>16</v>
      </c>
      <c r="AJ1042">
        <v>16</v>
      </c>
      <c r="AK1042">
        <v>1</v>
      </c>
      <c r="AL1042">
        <v>2</v>
      </c>
      <c r="AM1042">
        <v>3</v>
      </c>
      <c r="AN1042">
        <v>3</v>
      </c>
      <c r="AO1042">
        <v>3</v>
      </c>
      <c r="AP1042">
        <v>9</v>
      </c>
    </row>
    <row r="1043" spans="1:42">
      <c r="A1043" t="s">
        <v>28</v>
      </c>
      <c r="B1043" t="s">
        <v>12</v>
      </c>
      <c r="C1043">
        <v>8</v>
      </c>
      <c r="D1043">
        <v>2011</v>
      </c>
      <c r="E1043">
        <v>1</v>
      </c>
      <c r="F1043">
        <v>7</v>
      </c>
      <c r="G1043">
        <v>8</v>
      </c>
      <c r="H1043">
        <v>1</v>
      </c>
      <c r="I1043">
        <v>2</v>
      </c>
      <c r="J1043">
        <v>3</v>
      </c>
      <c r="K1043">
        <v>4</v>
      </c>
      <c r="L1043">
        <v>4</v>
      </c>
      <c r="M1043">
        <v>3</v>
      </c>
      <c r="N1043">
        <v>0.67</v>
      </c>
      <c r="O1043">
        <v>1.08</v>
      </c>
      <c r="P1043">
        <v>1.81</v>
      </c>
      <c r="Q1043">
        <v>2.19</v>
      </c>
      <c r="R1043">
        <v>1.96</v>
      </c>
      <c r="S1043">
        <v>31</v>
      </c>
      <c r="T1043">
        <v>8</v>
      </c>
      <c r="U1043">
        <v>300</v>
      </c>
      <c r="V1043">
        <v>4</v>
      </c>
      <c r="W1043">
        <v>12</v>
      </c>
      <c r="X1043">
        <v>12</v>
      </c>
      <c r="Y1043">
        <v>14</v>
      </c>
      <c r="Z1043">
        <v>14</v>
      </c>
      <c r="AA1043">
        <v>30</v>
      </c>
      <c r="AB1043">
        <v>20</v>
      </c>
      <c r="AC1043">
        <v>21.5</v>
      </c>
      <c r="AD1043">
        <v>21.06</v>
      </c>
      <c r="AE1043" t="s">
        <v>1885</v>
      </c>
      <c r="AF1043" t="s">
        <v>1885</v>
      </c>
      <c r="AI1043">
        <v>6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7</v>
      </c>
    </row>
    <row r="1044" spans="1:42">
      <c r="A1044" t="s">
        <v>351</v>
      </c>
      <c r="B1044" t="s">
        <v>16</v>
      </c>
      <c r="C1044">
        <v>24</v>
      </c>
      <c r="D1044">
        <v>2011</v>
      </c>
      <c r="E1044">
        <v>3</v>
      </c>
      <c r="F1044">
        <v>96</v>
      </c>
      <c r="G1044">
        <v>60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-0.19</v>
      </c>
      <c r="O1044">
        <v>-0.17</v>
      </c>
      <c r="P1044">
        <v>-0.46</v>
      </c>
      <c r="Q1044">
        <v>-0.67</v>
      </c>
      <c r="R1044">
        <v>-0.85</v>
      </c>
      <c r="S1044">
        <v>23</v>
      </c>
      <c r="T1044">
        <v>1</v>
      </c>
      <c r="U1044">
        <v>30</v>
      </c>
      <c r="V1044">
        <v>31</v>
      </c>
      <c r="W1044">
        <v>18</v>
      </c>
      <c r="X1044">
        <v>36</v>
      </c>
      <c r="Y1044">
        <v>65</v>
      </c>
      <c r="Z1044">
        <v>85</v>
      </c>
      <c r="AA1044">
        <v>35</v>
      </c>
      <c r="AB1044">
        <v>14.46</v>
      </c>
      <c r="AC1044">
        <v>21.3</v>
      </c>
      <c r="AD1044">
        <v>9.14</v>
      </c>
      <c r="AE1044">
        <v>0.18186666666666665</v>
      </c>
      <c r="AF1044">
        <v>0.24266666666666667</v>
      </c>
      <c r="AG1044">
        <v>3.03</v>
      </c>
      <c r="AH1044">
        <v>3.11</v>
      </c>
      <c r="AI1044">
        <v>12</v>
      </c>
      <c r="AJ1044">
        <v>3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3</v>
      </c>
    </row>
    <row r="1045" spans="1:42">
      <c r="A1045" t="s">
        <v>75</v>
      </c>
      <c r="B1045" t="s">
        <v>3</v>
      </c>
      <c r="C1045">
        <v>23</v>
      </c>
      <c r="D1045">
        <v>2011</v>
      </c>
      <c r="E1045">
        <v>2</v>
      </c>
      <c r="F1045">
        <v>40</v>
      </c>
      <c r="G1045">
        <v>35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0.09</v>
      </c>
      <c r="O1045">
        <v>0.38</v>
      </c>
      <c r="P1045">
        <v>-0.14000000000000001</v>
      </c>
      <c r="Q1045">
        <v>-0.14000000000000001</v>
      </c>
      <c r="R1045">
        <v>-0.14000000000000001</v>
      </c>
      <c r="S1045">
        <v>24</v>
      </c>
      <c r="T1045">
        <v>1</v>
      </c>
      <c r="U1045">
        <v>22</v>
      </c>
      <c r="V1045">
        <v>23</v>
      </c>
      <c r="W1045">
        <v>52</v>
      </c>
      <c r="X1045">
        <v>86</v>
      </c>
      <c r="AA1045">
        <v>23</v>
      </c>
      <c r="AB1045">
        <v>11.56</v>
      </c>
      <c r="AC1045">
        <v>9.9</v>
      </c>
      <c r="AD1045">
        <v>7.68</v>
      </c>
      <c r="AE1045">
        <v>9.2799999999999994E-2</v>
      </c>
      <c r="AF1045">
        <v>0.10253333333333332</v>
      </c>
      <c r="AG1045">
        <v>1.93</v>
      </c>
      <c r="AH1045">
        <v>1.72</v>
      </c>
      <c r="AI1045">
        <v>16</v>
      </c>
      <c r="AJ1045">
        <v>12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4</v>
      </c>
    </row>
    <row r="1046" spans="1:42">
      <c r="A1046" t="s">
        <v>83</v>
      </c>
      <c r="B1046" t="s">
        <v>3</v>
      </c>
      <c r="C1046">
        <v>24</v>
      </c>
      <c r="D1046">
        <v>2011</v>
      </c>
      <c r="E1046">
        <v>2</v>
      </c>
      <c r="F1046">
        <v>29</v>
      </c>
      <c r="G1046">
        <v>27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2</v>
      </c>
      <c r="N1046">
        <v>-0.01</v>
      </c>
      <c r="O1046">
        <v>-0.25</v>
      </c>
      <c r="P1046">
        <v>0</v>
      </c>
      <c r="Q1046">
        <v>-0.12</v>
      </c>
      <c r="R1046">
        <v>0.56999999999999995</v>
      </c>
      <c r="S1046">
        <v>28</v>
      </c>
      <c r="T1046">
        <v>1</v>
      </c>
      <c r="U1046">
        <v>27</v>
      </c>
      <c r="V1046">
        <v>11</v>
      </c>
      <c r="W1046">
        <v>42</v>
      </c>
      <c r="X1046">
        <v>49</v>
      </c>
      <c r="Y1046">
        <v>61</v>
      </c>
      <c r="Z1046">
        <v>79</v>
      </c>
      <c r="AA1046">
        <v>66</v>
      </c>
      <c r="AB1046">
        <v>9.8699999999999992</v>
      </c>
      <c r="AC1046">
        <v>9.69</v>
      </c>
      <c r="AD1046">
        <v>9.2100000000000009</v>
      </c>
      <c r="AE1046">
        <v>7.4933333333333338E-2</v>
      </c>
      <c r="AF1046">
        <v>4.8899999999999999E-2</v>
      </c>
      <c r="AG1046">
        <v>1.0900000000000001</v>
      </c>
      <c r="AH1046">
        <v>0.75</v>
      </c>
      <c r="AI1046">
        <v>6</v>
      </c>
      <c r="AJ1046">
        <v>16</v>
      </c>
      <c r="AK1046">
        <v>0</v>
      </c>
      <c r="AL1046">
        <v>0</v>
      </c>
      <c r="AM1046">
        <v>0</v>
      </c>
      <c r="AN1046">
        <v>0</v>
      </c>
      <c r="AO1046">
        <v>1</v>
      </c>
      <c r="AP1046">
        <v>6</v>
      </c>
    </row>
    <row r="1047" spans="1:42">
      <c r="A1047" t="s">
        <v>88</v>
      </c>
      <c r="B1047" t="s">
        <v>16</v>
      </c>
      <c r="C1047">
        <v>25</v>
      </c>
      <c r="D1047">
        <v>2011</v>
      </c>
      <c r="E1047">
        <v>3</v>
      </c>
      <c r="F1047">
        <v>78</v>
      </c>
      <c r="G1047">
        <v>35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-0.25</v>
      </c>
      <c r="O1047">
        <v>0.19</v>
      </c>
      <c r="P1047">
        <v>-0.39</v>
      </c>
      <c r="Q1047">
        <v>-0.39</v>
      </c>
      <c r="R1047">
        <v>-0.39</v>
      </c>
      <c r="S1047">
        <v>25</v>
      </c>
      <c r="T1047">
        <v>2</v>
      </c>
      <c r="U1047">
        <v>44</v>
      </c>
      <c r="V1047">
        <v>13</v>
      </c>
      <c r="W1047">
        <v>41</v>
      </c>
      <c r="X1047">
        <v>58</v>
      </c>
      <c r="Y1047">
        <v>141</v>
      </c>
      <c r="AA1047">
        <v>97</v>
      </c>
      <c r="AB1047">
        <v>9.5</v>
      </c>
      <c r="AC1047">
        <v>10.3</v>
      </c>
      <c r="AD1047">
        <v>10.46</v>
      </c>
      <c r="AE1047">
        <v>0.22853333333333334</v>
      </c>
      <c r="AF1047">
        <v>0.21173333333333333</v>
      </c>
      <c r="AG1047">
        <v>1.6</v>
      </c>
      <c r="AH1047">
        <v>1.75</v>
      </c>
      <c r="AI1047">
        <v>6</v>
      </c>
      <c r="AJ1047">
        <v>9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5</v>
      </c>
    </row>
    <row r="1048" spans="1:42">
      <c r="A1048" t="s">
        <v>283</v>
      </c>
      <c r="B1048" t="s">
        <v>16</v>
      </c>
      <c r="C1048">
        <v>26</v>
      </c>
      <c r="D1048">
        <v>2011</v>
      </c>
      <c r="E1048">
        <v>3</v>
      </c>
      <c r="F1048">
        <v>23</v>
      </c>
      <c r="G1048">
        <v>26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0.56999999999999995</v>
      </c>
      <c r="O1048">
        <v>0.79</v>
      </c>
      <c r="P1048">
        <v>0.79</v>
      </c>
      <c r="Q1048">
        <v>0.23</v>
      </c>
      <c r="R1048">
        <v>0.23</v>
      </c>
      <c r="S1048">
        <v>30</v>
      </c>
      <c r="T1048">
        <v>4</v>
      </c>
      <c r="U1048">
        <v>124</v>
      </c>
      <c r="V1048" t="s">
        <v>1885</v>
      </c>
      <c r="W1048">
        <v>31</v>
      </c>
      <c r="X1048">
        <v>85</v>
      </c>
      <c r="Y1048">
        <v>109</v>
      </c>
      <c r="AA1048">
        <v>2</v>
      </c>
      <c r="AB1048">
        <v>17.88</v>
      </c>
      <c r="AC1048">
        <v>13.11</v>
      </c>
      <c r="AD1048">
        <v>11.82</v>
      </c>
      <c r="AE1048">
        <v>0.2722</v>
      </c>
      <c r="AF1048">
        <v>0.2970666666666667</v>
      </c>
      <c r="AG1048">
        <v>2.54</v>
      </c>
      <c r="AH1048">
        <v>2</v>
      </c>
      <c r="AI1048">
        <v>16</v>
      </c>
      <c r="AJ1048">
        <v>15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9</v>
      </c>
    </row>
    <row r="1049" spans="1:42">
      <c r="A1049" t="s">
        <v>495</v>
      </c>
      <c r="B1049" t="s">
        <v>3</v>
      </c>
      <c r="C1049">
        <v>25</v>
      </c>
      <c r="D1049">
        <v>2011</v>
      </c>
      <c r="E1049">
        <v>2</v>
      </c>
      <c r="F1049">
        <v>51</v>
      </c>
      <c r="G1049">
        <v>49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0.04</v>
      </c>
      <c r="O1049">
        <v>0.18</v>
      </c>
      <c r="P1049">
        <v>0.16</v>
      </c>
      <c r="Q1049">
        <v>-0.08</v>
      </c>
      <c r="R1049">
        <v>-0.08</v>
      </c>
      <c r="S1049">
        <v>24</v>
      </c>
      <c r="T1049">
        <v>2</v>
      </c>
      <c r="U1049">
        <v>62</v>
      </c>
      <c r="V1049" t="s">
        <v>1885</v>
      </c>
      <c r="W1049">
        <v>48</v>
      </c>
      <c r="X1049">
        <v>72</v>
      </c>
      <c r="Y1049">
        <v>121</v>
      </c>
      <c r="AC1049">
        <v>6.41</v>
      </c>
      <c r="AD1049">
        <v>7.26</v>
      </c>
      <c r="AE1049" t="s">
        <v>1885</v>
      </c>
      <c r="AF1049">
        <v>3.9015384615384611E-2</v>
      </c>
      <c r="AH1049">
        <v>0.73</v>
      </c>
      <c r="AJ1049">
        <v>13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</v>
      </c>
    </row>
    <row r="1050" spans="1:42">
      <c r="A1050" t="s">
        <v>77</v>
      </c>
      <c r="B1050" t="s">
        <v>49</v>
      </c>
      <c r="C1050">
        <v>5</v>
      </c>
      <c r="D1050">
        <v>2011</v>
      </c>
      <c r="E1050">
        <v>4</v>
      </c>
      <c r="F1050">
        <v>32</v>
      </c>
      <c r="G1050">
        <v>26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3</v>
      </c>
      <c r="N1050">
        <v>-0.05</v>
      </c>
      <c r="O1050">
        <v>-0.2</v>
      </c>
      <c r="P1050">
        <v>-0.42</v>
      </c>
      <c r="Q1050">
        <v>-0.42</v>
      </c>
      <c r="R1050">
        <v>-0.42</v>
      </c>
      <c r="S1050">
        <v>32</v>
      </c>
      <c r="T1050">
        <v>1</v>
      </c>
      <c r="U1050">
        <v>24</v>
      </c>
      <c r="V1050">
        <v>2</v>
      </c>
      <c r="W1050">
        <v>28</v>
      </c>
      <c r="X1050">
        <v>33</v>
      </c>
      <c r="AA1050">
        <v>30</v>
      </c>
      <c r="AB1050">
        <v>14.95</v>
      </c>
      <c r="AC1050">
        <v>7.38</v>
      </c>
      <c r="AD1050">
        <v>7.16</v>
      </c>
      <c r="AE1050">
        <v>0.20479999999999998</v>
      </c>
      <c r="AF1050">
        <v>0.18254545454545454</v>
      </c>
      <c r="AG1050">
        <v>1.56</v>
      </c>
      <c r="AH1050">
        <v>1.2</v>
      </c>
      <c r="AI1050">
        <v>6</v>
      </c>
      <c r="AJ1050">
        <v>11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9</v>
      </c>
    </row>
    <row r="1051" spans="1:42">
      <c r="A1051" t="s">
        <v>365</v>
      </c>
      <c r="B1051" t="s">
        <v>12</v>
      </c>
      <c r="C1051">
        <v>9</v>
      </c>
      <c r="D1051">
        <v>2011</v>
      </c>
      <c r="E1051">
        <v>1</v>
      </c>
      <c r="F1051">
        <v>17</v>
      </c>
      <c r="G1051">
        <v>13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0.09</v>
      </c>
      <c r="O1051">
        <v>0.61</v>
      </c>
      <c r="P1051">
        <v>0.24</v>
      </c>
      <c r="Q1051">
        <v>0.24</v>
      </c>
      <c r="R1051">
        <v>0.24</v>
      </c>
      <c r="S1051">
        <v>23</v>
      </c>
      <c r="T1051">
        <v>1</v>
      </c>
      <c r="U1051">
        <v>17</v>
      </c>
      <c r="V1051">
        <v>23</v>
      </c>
      <c r="W1051">
        <v>18</v>
      </c>
      <c r="X1051">
        <v>22</v>
      </c>
      <c r="AA1051">
        <v>7</v>
      </c>
      <c r="AB1051">
        <v>19.53</v>
      </c>
      <c r="AC1051">
        <v>16.23</v>
      </c>
      <c r="AD1051">
        <v>19.010000000000002</v>
      </c>
      <c r="AE1051" t="s">
        <v>1885</v>
      </c>
      <c r="AF1051" t="s">
        <v>1885</v>
      </c>
      <c r="AI1051">
        <v>16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3</v>
      </c>
    </row>
    <row r="1052" spans="1:42">
      <c r="A1052" t="s">
        <v>369</v>
      </c>
      <c r="B1052" t="s">
        <v>16</v>
      </c>
      <c r="C1052">
        <v>27</v>
      </c>
      <c r="D1052">
        <v>2011</v>
      </c>
      <c r="E1052">
        <v>3</v>
      </c>
      <c r="G1052">
        <v>189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O1052">
        <v>0</v>
      </c>
      <c r="P1052">
        <v>-0.28000000000000003</v>
      </c>
      <c r="Q1052">
        <v>-0.28000000000000003</v>
      </c>
      <c r="R1052">
        <v>-0.28000000000000003</v>
      </c>
      <c r="S1052">
        <v>26</v>
      </c>
      <c r="T1052">
        <v>4</v>
      </c>
      <c r="U1052">
        <v>127</v>
      </c>
      <c r="V1052">
        <v>48</v>
      </c>
      <c r="W1052">
        <v>54</v>
      </c>
      <c r="X1052">
        <v>97</v>
      </c>
      <c r="AA1052">
        <v>36</v>
      </c>
      <c r="AB1052">
        <v>18.989999999999998</v>
      </c>
      <c r="AD1052">
        <v>1.6</v>
      </c>
      <c r="AE1052">
        <v>0.18471111111111113</v>
      </c>
      <c r="AF1052">
        <v>0.1862</v>
      </c>
      <c r="AG1052">
        <v>2.2799999999999998</v>
      </c>
      <c r="AH1052">
        <v>1.1599999999999999</v>
      </c>
      <c r="AI1052">
        <v>9</v>
      </c>
      <c r="AJ1052">
        <v>16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3</v>
      </c>
    </row>
    <row r="1053" spans="1:42">
      <c r="A1053" t="s">
        <v>420</v>
      </c>
      <c r="B1053" t="s">
        <v>12</v>
      </c>
      <c r="C1053">
        <v>10</v>
      </c>
      <c r="D1053">
        <v>2011</v>
      </c>
      <c r="E1053">
        <v>1</v>
      </c>
      <c r="F1053">
        <v>32</v>
      </c>
      <c r="G1053">
        <v>21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-0.37</v>
      </c>
      <c r="O1053">
        <v>-0.46</v>
      </c>
      <c r="P1053">
        <v>-0.15</v>
      </c>
      <c r="Q1053">
        <v>-0.15</v>
      </c>
      <c r="R1053">
        <v>-0.33</v>
      </c>
      <c r="S1053">
        <v>24</v>
      </c>
      <c r="T1053">
        <v>1</v>
      </c>
      <c r="U1053">
        <v>1</v>
      </c>
      <c r="V1053">
        <v>19</v>
      </c>
      <c r="W1053">
        <v>20</v>
      </c>
      <c r="X1053">
        <v>15</v>
      </c>
      <c r="Y1053">
        <v>25</v>
      </c>
      <c r="Z1053">
        <v>21</v>
      </c>
      <c r="AA1053">
        <v>20</v>
      </c>
      <c r="AB1053">
        <v>14.42</v>
      </c>
      <c r="AC1053">
        <v>11.29</v>
      </c>
      <c r="AD1053">
        <v>16.68</v>
      </c>
      <c r="AE1053" t="s">
        <v>1885</v>
      </c>
      <c r="AF1053" t="s">
        <v>1885</v>
      </c>
      <c r="AI1053">
        <v>16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2</v>
      </c>
    </row>
    <row r="1054" spans="1:42">
      <c r="A1054" t="s">
        <v>40</v>
      </c>
      <c r="B1054" t="s">
        <v>16</v>
      </c>
      <c r="C1054">
        <v>28</v>
      </c>
      <c r="D1054">
        <v>2011</v>
      </c>
      <c r="E1054">
        <v>3</v>
      </c>
      <c r="F1054">
        <v>34</v>
      </c>
      <c r="G1054">
        <v>30</v>
      </c>
      <c r="H1054">
        <v>0</v>
      </c>
      <c r="I1054">
        <v>0</v>
      </c>
      <c r="J1054">
        <v>1</v>
      </c>
      <c r="K1054">
        <v>2</v>
      </c>
      <c r="L1054">
        <v>2</v>
      </c>
      <c r="M1054">
        <v>6</v>
      </c>
      <c r="N1054">
        <v>0.48</v>
      </c>
      <c r="O1054">
        <v>0.59</v>
      </c>
      <c r="P1054">
        <v>1.2</v>
      </c>
      <c r="Q1054">
        <v>1.71</v>
      </c>
      <c r="R1054">
        <v>1.89</v>
      </c>
      <c r="S1054">
        <v>31</v>
      </c>
      <c r="T1054">
        <v>2</v>
      </c>
      <c r="U1054">
        <v>54</v>
      </c>
      <c r="V1054">
        <v>16</v>
      </c>
      <c r="W1054">
        <v>49</v>
      </c>
      <c r="X1054">
        <v>52</v>
      </c>
      <c r="Y1054">
        <v>64</v>
      </c>
      <c r="Z1054">
        <v>71</v>
      </c>
      <c r="AA1054">
        <v>26</v>
      </c>
      <c r="AB1054">
        <v>11.87</v>
      </c>
      <c r="AC1054">
        <v>11.69</v>
      </c>
      <c r="AD1054">
        <v>12.09</v>
      </c>
      <c r="AE1054">
        <v>0.22889999999999999</v>
      </c>
      <c r="AF1054">
        <v>0.22902857142857141</v>
      </c>
      <c r="AG1054">
        <v>1.61</v>
      </c>
      <c r="AH1054">
        <v>1.71</v>
      </c>
      <c r="AI1054">
        <v>16</v>
      </c>
      <c r="AJ1054">
        <v>14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9</v>
      </c>
    </row>
    <row r="1055" spans="1:42">
      <c r="A1055" t="s">
        <v>339</v>
      </c>
      <c r="B1055" t="s">
        <v>16</v>
      </c>
      <c r="C1055">
        <v>29</v>
      </c>
      <c r="D1055">
        <v>2011</v>
      </c>
      <c r="E1055">
        <v>3</v>
      </c>
      <c r="F1055">
        <v>28</v>
      </c>
      <c r="G1055">
        <v>15</v>
      </c>
      <c r="H1055">
        <v>0</v>
      </c>
      <c r="I1055">
        <v>1</v>
      </c>
      <c r="J1055">
        <v>1</v>
      </c>
      <c r="K1055">
        <v>1</v>
      </c>
      <c r="L1055">
        <v>2</v>
      </c>
      <c r="M1055">
        <v>0</v>
      </c>
      <c r="N1055">
        <v>0.3</v>
      </c>
      <c r="O1055">
        <v>0.83</v>
      </c>
      <c r="P1055">
        <v>0.48</v>
      </c>
      <c r="Q1055">
        <v>0.65</v>
      </c>
      <c r="R1055">
        <v>1.35</v>
      </c>
      <c r="S1055">
        <v>24</v>
      </c>
      <c r="T1055">
        <v>1</v>
      </c>
      <c r="U1055">
        <v>10</v>
      </c>
      <c r="V1055">
        <v>10</v>
      </c>
      <c r="W1055">
        <v>39</v>
      </c>
      <c r="X1055">
        <v>33</v>
      </c>
      <c r="Y1055">
        <v>19</v>
      </c>
      <c r="Z1055">
        <v>61</v>
      </c>
      <c r="AA1055">
        <v>37</v>
      </c>
      <c r="AB1055">
        <v>10.32</v>
      </c>
      <c r="AC1055">
        <v>12.33</v>
      </c>
      <c r="AD1055">
        <v>15.64</v>
      </c>
      <c r="AE1055">
        <v>0.2072</v>
      </c>
      <c r="AF1055">
        <v>0.27573333333333333</v>
      </c>
      <c r="AG1055">
        <v>1.36</v>
      </c>
      <c r="AH1055">
        <v>2.08</v>
      </c>
      <c r="AI1055">
        <v>16</v>
      </c>
      <c r="AJ1055">
        <v>15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3</v>
      </c>
    </row>
    <row r="1056" spans="1:42">
      <c r="A1056" t="s">
        <v>431</v>
      </c>
      <c r="B1056" t="s">
        <v>49</v>
      </c>
      <c r="C1056">
        <v>6</v>
      </c>
      <c r="D1056">
        <v>2011</v>
      </c>
      <c r="E1056">
        <v>4</v>
      </c>
      <c r="F1056">
        <v>2</v>
      </c>
      <c r="G1056">
        <v>1</v>
      </c>
      <c r="H1056">
        <v>1</v>
      </c>
      <c r="I1056">
        <v>2</v>
      </c>
      <c r="J1056">
        <v>3</v>
      </c>
      <c r="K1056">
        <v>4</v>
      </c>
      <c r="L1056">
        <v>4</v>
      </c>
      <c r="M1056">
        <v>1</v>
      </c>
      <c r="N1056">
        <v>1.35</v>
      </c>
      <c r="O1056">
        <v>2.09</v>
      </c>
      <c r="P1056">
        <v>3.51</v>
      </c>
      <c r="Q1056">
        <v>4.47</v>
      </c>
      <c r="R1056">
        <v>4.7699999999999996</v>
      </c>
      <c r="S1056">
        <v>25</v>
      </c>
      <c r="T1056">
        <v>3</v>
      </c>
      <c r="U1056">
        <v>95</v>
      </c>
      <c r="V1056">
        <v>22</v>
      </c>
      <c r="W1056">
        <v>1.5</v>
      </c>
      <c r="X1056">
        <v>1</v>
      </c>
      <c r="Y1056">
        <v>1</v>
      </c>
      <c r="Z1056">
        <v>2</v>
      </c>
      <c r="AA1056">
        <v>27</v>
      </c>
      <c r="AB1056">
        <v>6.46</v>
      </c>
      <c r="AC1056">
        <v>18.5</v>
      </c>
      <c r="AD1056">
        <v>15.81</v>
      </c>
      <c r="AE1056">
        <v>7.2000000000000008E-2</v>
      </c>
      <c r="AF1056">
        <v>0.22869999999999999</v>
      </c>
      <c r="AG1056">
        <v>2.23</v>
      </c>
      <c r="AH1056">
        <v>2.42</v>
      </c>
      <c r="AI1056">
        <v>15</v>
      </c>
      <c r="AJ1056">
        <v>16</v>
      </c>
      <c r="AK1056">
        <v>1</v>
      </c>
      <c r="AL1056">
        <v>2</v>
      </c>
      <c r="AM1056">
        <v>3</v>
      </c>
      <c r="AN1056">
        <v>4</v>
      </c>
      <c r="AO1056">
        <v>4</v>
      </c>
      <c r="AP1056">
        <v>2</v>
      </c>
    </row>
    <row r="1057" spans="1:42">
      <c r="A1057" t="s">
        <v>101</v>
      </c>
      <c r="B1057" t="s">
        <v>12</v>
      </c>
      <c r="C1057">
        <v>11</v>
      </c>
      <c r="D1057">
        <v>2011</v>
      </c>
      <c r="E1057">
        <v>1</v>
      </c>
      <c r="F1057">
        <v>23</v>
      </c>
      <c r="G1057">
        <v>20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2</v>
      </c>
      <c r="N1057">
        <v>0.48</v>
      </c>
      <c r="O1057">
        <v>0.81</v>
      </c>
      <c r="P1057">
        <v>0.62</v>
      </c>
      <c r="Q1057">
        <v>-0.57999999999999996</v>
      </c>
      <c r="R1057">
        <v>-0.61</v>
      </c>
      <c r="S1057">
        <v>30</v>
      </c>
      <c r="T1057">
        <v>3</v>
      </c>
      <c r="U1057">
        <v>90</v>
      </c>
      <c r="V1057">
        <v>6</v>
      </c>
      <c r="W1057">
        <v>16</v>
      </c>
      <c r="X1057">
        <v>25</v>
      </c>
      <c r="Y1057">
        <v>38</v>
      </c>
      <c r="AA1057">
        <v>10</v>
      </c>
      <c r="AB1057">
        <v>18.600000000000001</v>
      </c>
      <c r="AC1057">
        <v>19.010000000000002</v>
      </c>
      <c r="AD1057">
        <v>16.71</v>
      </c>
      <c r="AE1057" t="s">
        <v>1885</v>
      </c>
      <c r="AF1057" t="s">
        <v>1885</v>
      </c>
      <c r="AI1057">
        <v>16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8</v>
      </c>
    </row>
    <row r="1058" spans="1:42">
      <c r="A1058" t="s">
        <v>50</v>
      </c>
      <c r="B1058" t="s">
        <v>12</v>
      </c>
      <c r="C1058">
        <v>12</v>
      </c>
      <c r="D1058">
        <v>2011</v>
      </c>
      <c r="E1058">
        <v>1</v>
      </c>
      <c r="F1058">
        <v>13</v>
      </c>
      <c r="G1058">
        <v>19</v>
      </c>
      <c r="H1058">
        <v>0</v>
      </c>
      <c r="I1058">
        <v>0</v>
      </c>
      <c r="J1058">
        <v>1</v>
      </c>
      <c r="K1058">
        <v>2</v>
      </c>
      <c r="L1058">
        <v>2</v>
      </c>
      <c r="M1058">
        <v>2</v>
      </c>
      <c r="N1058">
        <v>0.55000000000000004</v>
      </c>
      <c r="O1058">
        <v>0.94</v>
      </c>
      <c r="P1058">
        <v>1.5</v>
      </c>
      <c r="Q1058">
        <v>2.35</v>
      </c>
      <c r="R1058">
        <v>2.78</v>
      </c>
      <c r="S1058">
        <v>29</v>
      </c>
      <c r="T1058">
        <v>1</v>
      </c>
      <c r="U1058">
        <v>11</v>
      </c>
      <c r="V1058">
        <v>14</v>
      </c>
      <c r="W1058">
        <v>14</v>
      </c>
      <c r="X1058">
        <v>17</v>
      </c>
      <c r="Y1058">
        <v>20</v>
      </c>
      <c r="Z1058">
        <v>9</v>
      </c>
      <c r="AA1058">
        <v>18</v>
      </c>
      <c r="AB1058">
        <v>20.8</v>
      </c>
      <c r="AC1058">
        <v>17.87</v>
      </c>
      <c r="AD1058">
        <v>21.02</v>
      </c>
      <c r="AE1058" t="s">
        <v>1885</v>
      </c>
      <c r="AF1058" t="s">
        <v>1885</v>
      </c>
      <c r="AI1058">
        <v>12</v>
      </c>
      <c r="AK1058">
        <v>0</v>
      </c>
      <c r="AL1058">
        <v>0</v>
      </c>
      <c r="AM1058">
        <v>0</v>
      </c>
      <c r="AN1058">
        <v>1</v>
      </c>
      <c r="AO1058">
        <v>1</v>
      </c>
      <c r="AP1058">
        <v>8</v>
      </c>
    </row>
    <row r="1059" spans="1:42">
      <c r="A1059" t="s">
        <v>180</v>
      </c>
      <c r="B1059" t="s">
        <v>16</v>
      </c>
      <c r="C1059">
        <v>30</v>
      </c>
      <c r="D1059">
        <v>2011</v>
      </c>
      <c r="E1059">
        <v>3</v>
      </c>
      <c r="F1059">
        <v>61</v>
      </c>
      <c r="G1059">
        <v>72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-0.14000000000000001</v>
      </c>
      <c r="O1059">
        <v>-0.49</v>
      </c>
      <c r="P1059">
        <v>-1.1599999999999999</v>
      </c>
      <c r="Q1059">
        <v>-1.1599999999999999</v>
      </c>
      <c r="R1059">
        <v>-1.1599999999999999</v>
      </c>
      <c r="S1059">
        <v>25</v>
      </c>
      <c r="T1059">
        <v>3</v>
      </c>
      <c r="U1059">
        <v>95</v>
      </c>
      <c r="V1059">
        <v>56</v>
      </c>
      <c r="W1059">
        <v>62</v>
      </c>
      <c r="X1059">
        <v>124</v>
      </c>
      <c r="AA1059">
        <v>20</v>
      </c>
      <c r="AB1059">
        <v>13.04</v>
      </c>
      <c r="AC1059">
        <v>9.61</v>
      </c>
      <c r="AD1059">
        <v>8.2799999999999994</v>
      </c>
      <c r="AE1059">
        <v>0.1676</v>
      </c>
      <c r="AF1059">
        <v>0.17800000000000002</v>
      </c>
      <c r="AG1059">
        <v>2.2599999999999998</v>
      </c>
      <c r="AH1059">
        <v>1.35</v>
      </c>
      <c r="AI1059">
        <v>16</v>
      </c>
      <c r="AJ1059">
        <v>12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4</v>
      </c>
    </row>
    <row r="1060" spans="1:42">
      <c r="A1060" t="s">
        <v>412</v>
      </c>
      <c r="B1060" t="s">
        <v>3</v>
      </c>
      <c r="C1060">
        <v>26</v>
      </c>
      <c r="D1060">
        <v>2011</v>
      </c>
      <c r="E1060">
        <v>2</v>
      </c>
      <c r="F1060">
        <v>27</v>
      </c>
      <c r="G1060">
        <v>6</v>
      </c>
      <c r="H1060">
        <v>0</v>
      </c>
      <c r="I1060">
        <v>1</v>
      </c>
      <c r="J1060">
        <v>1</v>
      </c>
      <c r="K1060">
        <v>1</v>
      </c>
      <c r="L1060">
        <v>1</v>
      </c>
      <c r="M1060">
        <v>0</v>
      </c>
      <c r="N1060">
        <v>-0.15</v>
      </c>
      <c r="O1060">
        <v>0.95</v>
      </c>
      <c r="P1060">
        <v>1.31</v>
      </c>
      <c r="Q1060">
        <v>1.37</v>
      </c>
      <c r="R1060">
        <v>1.3</v>
      </c>
      <c r="S1060">
        <v>24</v>
      </c>
      <c r="T1060">
        <v>1</v>
      </c>
      <c r="U1060">
        <v>9</v>
      </c>
      <c r="V1060">
        <v>19</v>
      </c>
      <c r="W1060">
        <v>20</v>
      </c>
      <c r="X1060">
        <v>5</v>
      </c>
      <c r="Y1060">
        <v>15</v>
      </c>
      <c r="Z1060">
        <v>26</v>
      </c>
      <c r="AA1060">
        <v>59</v>
      </c>
      <c r="AB1060">
        <v>5.69</v>
      </c>
      <c r="AC1060">
        <v>9.8800000000000008</v>
      </c>
      <c r="AD1060">
        <v>16.329999999999998</v>
      </c>
      <c r="AE1060">
        <v>6.9292307692307695E-2</v>
      </c>
      <c r="AF1060">
        <v>8.8999999999999996E-2</v>
      </c>
      <c r="AG1060">
        <v>1.38</v>
      </c>
      <c r="AH1060">
        <v>1.1000000000000001</v>
      </c>
      <c r="AI1060">
        <v>13</v>
      </c>
      <c r="AJ1060">
        <v>16</v>
      </c>
      <c r="AK1060">
        <v>0</v>
      </c>
      <c r="AL1060">
        <v>1</v>
      </c>
      <c r="AM1060">
        <v>1</v>
      </c>
      <c r="AN1060">
        <v>1</v>
      </c>
      <c r="AO1060">
        <v>1</v>
      </c>
      <c r="AP1060">
        <v>2</v>
      </c>
    </row>
    <row r="1061" spans="1:42">
      <c r="A1061" t="s">
        <v>285</v>
      </c>
      <c r="B1061" t="s">
        <v>16</v>
      </c>
      <c r="C1061">
        <v>31</v>
      </c>
      <c r="D1061">
        <v>2011</v>
      </c>
      <c r="E1061">
        <v>3</v>
      </c>
      <c r="F1061">
        <v>21</v>
      </c>
      <c r="G1061">
        <v>55</v>
      </c>
      <c r="H1061">
        <v>1</v>
      </c>
      <c r="I1061">
        <v>1</v>
      </c>
      <c r="J1061">
        <v>2</v>
      </c>
      <c r="K1061">
        <v>2</v>
      </c>
      <c r="L1061">
        <v>2</v>
      </c>
      <c r="M1061">
        <v>1</v>
      </c>
      <c r="N1061">
        <v>0.33</v>
      </c>
      <c r="O1061">
        <v>0.38</v>
      </c>
      <c r="P1061">
        <v>1.52</v>
      </c>
      <c r="Q1061">
        <v>1.53</v>
      </c>
      <c r="R1061">
        <v>1.71</v>
      </c>
      <c r="S1061">
        <v>25</v>
      </c>
      <c r="T1061">
        <v>6</v>
      </c>
      <c r="U1061">
        <v>205</v>
      </c>
      <c r="V1061">
        <v>27</v>
      </c>
      <c r="W1061">
        <v>32</v>
      </c>
      <c r="X1061">
        <v>24</v>
      </c>
      <c r="Y1061">
        <v>15</v>
      </c>
      <c r="Z1061">
        <v>58</v>
      </c>
      <c r="AA1061">
        <v>30</v>
      </c>
      <c r="AB1061">
        <v>13</v>
      </c>
      <c r="AC1061">
        <v>12.72</v>
      </c>
      <c r="AD1061">
        <v>13.36</v>
      </c>
      <c r="AE1061">
        <v>0.20480000000000001</v>
      </c>
      <c r="AF1061">
        <v>0.249</v>
      </c>
      <c r="AG1061">
        <v>1.33</v>
      </c>
      <c r="AH1061">
        <v>1.66</v>
      </c>
      <c r="AI1061">
        <v>14</v>
      </c>
      <c r="AJ1061">
        <v>16</v>
      </c>
      <c r="AK1061">
        <v>0</v>
      </c>
      <c r="AL1061">
        <v>0</v>
      </c>
      <c r="AM1061">
        <v>1</v>
      </c>
      <c r="AN1061">
        <v>1</v>
      </c>
      <c r="AO1061">
        <v>1</v>
      </c>
      <c r="AP1061">
        <v>4</v>
      </c>
    </row>
    <row r="1062" spans="1:42">
      <c r="A1062" t="s">
        <v>10</v>
      </c>
      <c r="B1062" t="s">
        <v>3</v>
      </c>
      <c r="C1062">
        <v>27</v>
      </c>
      <c r="D1062">
        <v>2011</v>
      </c>
      <c r="E1062">
        <v>2</v>
      </c>
      <c r="F1062">
        <v>6</v>
      </c>
      <c r="G1062">
        <v>5</v>
      </c>
      <c r="H1062">
        <v>1</v>
      </c>
      <c r="I1062">
        <v>2</v>
      </c>
      <c r="J1062">
        <v>3</v>
      </c>
      <c r="K1062">
        <v>4</v>
      </c>
      <c r="L1062">
        <v>4</v>
      </c>
      <c r="M1062">
        <v>2</v>
      </c>
      <c r="N1062">
        <v>1.0900000000000001</v>
      </c>
      <c r="O1062">
        <v>2.0699999999999998</v>
      </c>
      <c r="P1062">
        <v>3.54</v>
      </c>
      <c r="Q1062">
        <v>4.95</v>
      </c>
      <c r="R1062">
        <v>5.24</v>
      </c>
      <c r="S1062">
        <v>25</v>
      </c>
      <c r="T1062">
        <v>1</v>
      </c>
      <c r="U1062">
        <v>12</v>
      </c>
      <c r="V1062">
        <v>46</v>
      </c>
      <c r="W1062">
        <v>13</v>
      </c>
      <c r="X1062">
        <v>9</v>
      </c>
      <c r="Y1062">
        <v>11</v>
      </c>
      <c r="Z1062">
        <v>12</v>
      </c>
      <c r="AA1062">
        <v>31</v>
      </c>
      <c r="AB1062">
        <v>9.14</v>
      </c>
      <c r="AC1062">
        <v>16.510000000000002</v>
      </c>
      <c r="AD1062">
        <v>17.100000000000001</v>
      </c>
      <c r="AE1062">
        <v>5.0999999999999997E-2</v>
      </c>
      <c r="AF1062">
        <v>8.1706666666666664E-2</v>
      </c>
      <c r="AG1062">
        <v>0.84</v>
      </c>
      <c r="AH1062">
        <v>1.1499999999999999</v>
      </c>
      <c r="AI1062">
        <v>16</v>
      </c>
      <c r="AJ1062">
        <v>15</v>
      </c>
      <c r="AK1062">
        <v>1</v>
      </c>
      <c r="AL1062">
        <v>2</v>
      </c>
      <c r="AM1062">
        <v>3</v>
      </c>
      <c r="AN1062">
        <v>4</v>
      </c>
      <c r="AO1062">
        <v>4</v>
      </c>
      <c r="AP1062">
        <v>5</v>
      </c>
    </row>
    <row r="1063" spans="1:42">
      <c r="A1063" t="s">
        <v>174</v>
      </c>
      <c r="B1063" t="s">
        <v>3</v>
      </c>
      <c r="C1063">
        <v>28</v>
      </c>
      <c r="D1063">
        <v>2011</v>
      </c>
      <c r="E1063">
        <v>2</v>
      </c>
      <c r="F1063">
        <v>26</v>
      </c>
      <c r="G1063">
        <v>68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2</v>
      </c>
      <c r="N1063">
        <v>0.34</v>
      </c>
      <c r="O1063">
        <v>0.53</v>
      </c>
      <c r="P1063">
        <v>0.53</v>
      </c>
      <c r="Q1063">
        <v>0.53</v>
      </c>
      <c r="R1063">
        <v>0.53</v>
      </c>
      <c r="S1063">
        <v>29</v>
      </c>
      <c r="T1063">
        <v>1</v>
      </c>
      <c r="U1063">
        <v>4</v>
      </c>
      <c r="V1063">
        <v>22</v>
      </c>
      <c r="W1063">
        <v>62</v>
      </c>
      <c r="X1063">
        <v>110.5</v>
      </c>
      <c r="AA1063">
        <v>17</v>
      </c>
      <c r="AB1063">
        <v>12.81</v>
      </c>
      <c r="AC1063">
        <v>11.06</v>
      </c>
      <c r="AD1063">
        <v>10.9</v>
      </c>
      <c r="AE1063">
        <v>6.3100000000000003E-2</v>
      </c>
      <c r="AF1063">
        <v>4.5760000000000002E-2</v>
      </c>
      <c r="AG1063">
        <v>0.75</v>
      </c>
      <c r="AH1063">
        <v>0.43</v>
      </c>
      <c r="AI1063">
        <v>16</v>
      </c>
      <c r="AJ1063">
        <v>15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7</v>
      </c>
    </row>
    <row r="1064" spans="1:42">
      <c r="A1064" t="s">
        <v>347</v>
      </c>
      <c r="B1064" t="s">
        <v>12</v>
      </c>
      <c r="C1064">
        <v>13</v>
      </c>
      <c r="D1064">
        <v>2011</v>
      </c>
      <c r="E1064">
        <v>1</v>
      </c>
      <c r="F1064">
        <v>4</v>
      </c>
      <c r="G1064">
        <v>11</v>
      </c>
      <c r="H1064">
        <v>1</v>
      </c>
      <c r="I1064">
        <v>2</v>
      </c>
      <c r="J1064">
        <v>3</v>
      </c>
      <c r="K1064">
        <v>3</v>
      </c>
      <c r="L1064">
        <v>4</v>
      </c>
      <c r="M1064">
        <v>0</v>
      </c>
      <c r="N1064">
        <v>1.06</v>
      </c>
      <c r="O1064">
        <v>1.58</v>
      </c>
      <c r="P1064">
        <v>2.74</v>
      </c>
      <c r="Q1064">
        <v>2.88</v>
      </c>
      <c r="R1064">
        <v>3.37</v>
      </c>
      <c r="S1064">
        <v>23</v>
      </c>
      <c r="T1064">
        <v>1</v>
      </c>
      <c r="U1064">
        <v>1</v>
      </c>
      <c r="V1064">
        <v>13</v>
      </c>
      <c r="W1064">
        <v>3</v>
      </c>
      <c r="X1064">
        <v>9</v>
      </c>
      <c r="Y1064">
        <v>5</v>
      </c>
      <c r="Z1064">
        <v>6</v>
      </c>
      <c r="AA1064">
        <v>40</v>
      </c>
      <c r="AB1064">
        <v>20.83</v>
      </c>
      <c r="AC1064">
        <v>26.46</v>
      </c>
      <c r="AD1064">
        <v>20.09</v>
      </c>
      <c r="AE1064" t="s">
        <v>1885</v>
      </c>
      <c r="AF1064" t="s">
        <v>1885</v>
      </c>
      <c r="AI1064">
        <v>3</v>
      </c>
      <c r="AK1064">
        <v>1</v>
      </c>
      <c r="AL1064">
        <v>1</v>
      </c>
      <c r="AM1064">
        <v>2</v>
      </c>
      <c r="AN1064">
        <v>2</v>
      </c>
      <c r="AO1064">
        <v>2</v>
      </c>
      <c r="AP1064">
        <v>3</v>
      </c>
    </row>
    <row r="1065" spans="1:42">
      <c r="A1065" t="s">
        <v>496</v>
      </c>
      <c r="B1065" t="s">
        <v>3</v>
      </c>
      <c r="C1065">
        <v>29</v>
      </c>
      <c r="D1065">
        <v>2011</v>
      </c>
      <c r="E1065">
        <v>2</v>
      </c>
      <c r="G1065">
        <v>100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O1065">
        <v>-0.08</v>
      </c>
      <c r="P1065">
        <v>-0.08</v>
      </c>
      <c r="Q1065">
        <v>-0.08</v>
      </c>
      <c r="R1065">
        <v>-0.08</v>
      </c>
      <c r="S1065">
        <v>21</v>
      </c>
      <c r="T1065">
        <v>2</v>
      </c>
      <c r="U1065">
        <v>38</v>
      </c>
      <c r="V1065" t="s">
        <v>1885</v>
      </c>
      <c r="W1065">
        <v>36</v>
      </c>
      <c r="X1065">
        <v>51</v>
      </c>
      <c r="Y1065">
        <v>105</v>
      </c>
      <c r="Z1065">
        <v>89</v>
      </c>
      <c r="AD1065">
        <v>5.56</v>
      </c>
      <c r="AE1065" t="s">
        <v>1885</v>
      </c>
      <c r="AF1065" t="s">
        <v>1885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</v>
      </c>
    </row>
    <row r="1066" spans="1:42">
      <c r="A1066" t="s">
        <v>338</v>
      </c>
      <c r="B1066" t="s">
        <v>3</v>
      </c>
      <c r="C1066">
        <v>31</v>
      </c>
      <c r="D1066">
        <v>2011</v>
      </c>
      <c r="E1066">
        <v>2</v>
      </c>
      <c r="F1066">
        <v>23</v>
      </c>
      <c r="G1066">
        <v>65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0</v>
      </c>
      <c r="N1066">
        <v>0.79</v>
      </c>
      <c r="O1066">
        <v>0.69</v>
      </c>
      <c r="P1066">
        <v>0.69</v>
      </c>
      <c r="Q1066">
        <v>0.69</v>
      </c>
      <c r="R1066">
        <v>0.69</v>
      </c>
      <c r="S1066">
        <v>23</v>
      </c>
      <c r="T1066">
        <v>1</v>
      </c>
      <c r="U1066">
        <v>31</v>
      </c>
      <c r="V1066">
        <v>14</v>
      </c>
      <c r="AA1066">
        <v>62</v>
      </c>
      <c r="AB1066">
        <v>4.93</v>
      </c>
      <c r="AC1066">
        <v>12.85</v>
      </c>
      <c r="AD1066">
        <v>7.1</v>
      </c>
      <c r="AE1066">
        <v>1.8707692307692307E-2</v>
      </c>
      <c r="AF1066">
        <v>3.1428571428571431E-2</v>
      </c>
      <c r="AG1066">
        <v>1.03</v>
      </c>
      <c r="AH1066">
        <v>0.27</v>
      </c>
      <c r="AI1066">
        <v>13</v>
      </c>
      <c r="AJ1066">
        <v>14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3</v>
      </c>
    </row>
    <row r="1067" spans="1:42">
      <c r="A1067" t="s">
        <v>391</v>
      </c>
      <c r="B1067" t="s">
        <v>16</v>
      </c>
      <c r="C1067">
        <v>33</v>
      </c>
      <c r="D1067">
        <v>2011</v>
      </c>
      <c r="E1067">
        <v>3</v>
      </c>
      <c r="F1067">
        <v>58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-0.04</v>
      </c>
      <c r="O1067">
        <v>-0.04</v>
      </c>
      <c r="P1067">
        <v>-0.04</v>
      </c>
      <c r="Q1067">
        <v>-0.04</v>
      </c>
      <c r="R1067">
        <v>-0.04</v>
      </c>
      <c r="S1067">
        <v>25</v>
      </c>
      <c r="T1067">
        <v>5</v>
      </c>
      <c r="U1067">
        <v>140</v>
      </c>
      <c r="V1067">
        <v>33</v>
      </c>
      <c r="W1067">
        <v>121</v>
      </c>
      <c r="AA1067">
        <v>33</v>
      </c>
      <c r="AB1067">
        <v>11.08</v>
      </c>
      <c r="AC1067">
        <v>8.69</v>
      </c>
      <c r="AE1067">
        <v>0.2288</v>
      </c>
      <c r="AF1067">
        <v>0.16742857142857143</v>
      </c>
      <c r="AG1067">
        <v>1.83</v>
      </c>
      <c r="AH1067">
        <v>2.27</v>
      </c>
      <c r="AI1067">
        <v>16</v>
      </c>
      <c r="AJ1067">
        <v>14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3</v>
      </c>
    </row>
    <row r="1068" spans="1:42">
      <c r="A1068" t="s">
        <v>403</v>
      </c>
      <c r="B1068" t="s">
        <v>3</v>
      </c>
      <c r="C1068">
        <v>32</v>
      </c>
      <c r="D1068">
        <v>2011</v>
      </c>
      <c r="E1068">
        <v>2</v>
      </c>
      <c r="F1068">
        <v>28</v>
      </c>
      <c r="G1068">
        <v>22</v>
      </c>
      <c r="H1068">
        <v>0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0.24</v>
      </c>
      <c r="O1068">
        <v>0.84</v>
      </c>
      <c r="P1068">
        <v>0.84</v>
      </c>
      <c r="Q1068">
        <v>0.84</v>
      </c>
      <c r="R1068">
        <v>0.84</v>
      </c>
      <c r="S1068">
        <v>26</v>
      </c>
      <c r="T1068">
        <v>8</v>
      </c>
      <c r="U1068">
        <v>300</v>
      </c>
      <c r="V1068">
        <v>109</v>
      </c>
      <c r="W1068">
        <v>30</v>
      </c>
      <c r="X1068">
        <v>41</v>
      </c>
      <c r="Y1068">
        <v>94</v>
      </c>
      <c r="AA1068">
        <v>19</v>
      </c>
      <c r="AB1068">
        <v>12.46</v>
      </c>
      <c r="AC1068">
        <v>9.85</v>
      </c>
      <c r="AD1068">
        <v>11.85</v>
      </c>
      <c r="AE1068">
        <v>3.1099999999999999E-2</v>
      </c>
      <c r="AF1068">
        <v>2.2100000000000002E-2</v>
      </c>
      <c r="AG1068">
        <v>0.66</v>
      </c>
      <c r="AH1068">
        <v>1.25</v>
      </c>
      <c r="AI1068">
        <v>16</v>
      </c>
      <c r="AJ1068">
        <v>16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5</v>
      </c>
    </row>
    <row r="1069" spans="1:42">
      <c r="A1069" t="s">
        <v>99</v>
      </c>
      <c r="B1069" t="s">
        <v>49</v>
      </c>
      <c r="C1069">
        <v>7</v>
      </c>
      <c r="D1069">
        <v>2011</v>
      </c>
      <c r="E1069">
        <v>4</v>
      </c>
      <c r="F1069">
        <v>16</v>
      </c>
      <c r="G1069">
        <v>9</v>
      </c>
      <c r="H1069">
        <v>0</v>
      </c>
      <c r="I1069">
        <v>1</v>
      </c>
      <c r="J1069">
        <v>1</v>
      </c>
      <c r="K1069">
        <v>1</v>
      </c>
      <c r="L1069">
        <v>1</v>
      </c>
      <c r="M1069">
        <v>2</v>
      </c>
      <c r="N1069">
        <v>0.2</v>
      </c>
      <c r="O1069">
        <v>0.68</v>
      </c>
      <c r="P1069">
        <v>0.91</v>
      </c>
      <c r="Q1069">
        <v>1</v>
      </c>
      <c r="R1069">
        <v>0.91</v>
      </c>
      <c r="S1069">
        <v>29</v>
      </c>
      <c r="T1069">
        <v>4</v>
      </c>
      <c r="U1069">
        <v>98</v>
      </c>
      <c r="V1069">
        <v>7</v>
      </c>
      <c r="W1069">
        <v>17</v>
      </c>
      <c r="X1069">
        <v>14</v>
      </c>
      <c r="Y1069">
        <v>50</v>
      </c>
      <c r="Z1069">
        <v>25</v>
      </c>
      <c r="AA1069">
        <v>26</v>
      </c>
      <c r="AB1069">
        <v>8.83</v>
      </c>
      <c r="AC1069">
        <v>9.31</v>
      </c>
      <c r="AD1069">
        <v>11.31</v>
      </c>
      <c r="AE1069">
        <v>0.17061818181818181</v>
      </c>
      <c r="AF1069">
        <v>0.19456000000000001</v>
      </c>
      <c r="AG1069">
        <v>1.44</v>
      </c>
      <c r="AH1069">
        <v>1.65</v>
      </c>
      <c r="AI1069">
        <v>11</v>
      </c>
      <c r="AJ1069">
        <v>15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6</v>
      </c>
    </row>
    <row r="1070" spans="1:42">
      <c r="A1070" t="s">
        <v>430</v>
      </c>
      <c r="B1070" t="s">
        <v>3</v>
      </c>
      <c r="C1070">
        <v>33</v>
      </c>
      <c r="D1070">
        <v>2011</v>
      </c>
      <c r="E1070">
        <v>2</v>
      </c>
      <c r="F1070">
        <v>42</v>
      </c>
      <c r="G1070">
        <v>84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0.18</v>
      </c>
      <c r="O1070">
        <v>0.09</v>
      </c>
      <c r="P1070">
        <v>0.19</v>
      </c>
      <c r="Q1070">
        <v>-0.26</v>
      </c>
      <c r="R1070">
        <v>0.17</v>
      </c>
      <c r="S1070">
        <v>25</v>
      </c>
      <c r="T1070">
        <v>6</v>
      </c>
      <c r="U1070">
        <v>193</v>
      </c>
      <c r="V1070">
        <v>60</v>
      </c>
      <c r="W1070">
        <v>45</v>
      </c>
      <c r="X1070">
        <v>120</v>
      </c>
      <c r="Y1070">
        <v>79</v>
      </c>
      <c r="Z1070">
        <v>83</v>
      </c>
      <c r="AA1070">
        <v>114</v>
      </c>
      <c r="AB1070">
        <v>4.53</v>
      </c>
      <c r="AC1070">
        <v>8.8000000000000007</v>
      </c>
      <c r="AD1070">
        <v>6.43</v>
      </c>
      <c r="AE1070">
        <v>3.1466666666666664E-2</v>
      </c>
      <c r="AF1070">
        <v>8.2338461538461541E-2</v>
      </c>
      <c r="AG1070">
        <v>1.5</v>
      </c>
      <c r="AH1070">
        <v>1.1200000000000001</v>
      </c>
      <c r="AI1070">
        <v>3</v>
      </c>
      <c r="AJ1070">
        <v>13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2</v>
      </c>
    </row>
    <row r="1071" spans="1:42">
      <c r="A1071" t="s">
        <v>497</v>
      </c>
      <c r="B1071" t="s">
        <v>16</v>
      </c>
      <c r="C1071">
        <v>34</v>
      </c>
      <c r="D1071">
        <v>2011</v>
      </c>
      <c r="E1071">
        <v>3</v>
      </c>
      <c r="F1071">
        <v>48</v>
      </c>
      <c r="G1071">
        <v>51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0.09</v>
      </c>
      <c r="O1071">
        <v>0.28999999999999998</v>
      </c>
      <c r="P1071">
        <v>-0.04</v>
      </c>
      <c r="Q1071">
        <v>-0.87</v>
      </c>
      <c r="R1071">
        <v>-0.87</v>
      </c>
      <c r="S1071">
        <v>22</v>
      </c>
      <c r="T1071">
        <v>2</v>
      </c>
      <c r="U1071">
        <v>59</v>
      </c>
      <c r="V1071" t="s">
        <v>1885</v>
      </c>
      <c r="W1071">
        <v>35</v>
      </c>
      <c r="X1071">
        <v>64</v>
      </c>
      <c r="Y1071">
        <v>154</v>
      </c>
      <c r="AC1071">
        <v>9.09</v>
      </c>
      <c r="AD1071">
        <v>8.9499999999999993</v>
      </c>
      <c r="AE1071" t="s">
        <v>1885</v>
      </c>
      <c r="AF1071">
        <v>0.21690000000000001</v>
      </c>
      <c r="AH1071">
        <v>1.19</v>
      </c>
      <c r="AJ1071">
        <v>16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</row>
    <row r="1072" spans="1:42">
      <c r="A1072" t="s">
        <v>169</v>
      </c>
      <c r="B1072" t="s">
        <v>12</v>
      </c>
      <c r="C1072">
        <v>14</v>
      </c>
      <c r="D1072">
        <v>2011</v>
      </c>
      <c r="E1072">
        <v>1</v>
      </c>
      <c r="F1072">
        <v>14</v>
      </c>
      <c r="G1072">
        <v>15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0.02</v>
      </c>
      <c r="O1072">
        <v>0.15</v>
      </c>
      <c r="P1072">
        <v>0.13</v>
      </c>
      <c r="Q1072">
        <v>0.39</v>
      </c>
      <c r="R1072">
        <v>0.61</v>
      </c>
      <c r="S1072">
        <v>26</v>
      </c>
      <c r="T1072">
        <v>1</v>
      </c>
      <c r="U1072">
        <v>18</v>
      </c>
      <c r="V1072">
        <v>11</v>
      </c>
      <c r="W1072">
        <v>21</v>
      </c>
      <c r="X1072">
        <v>19</v>
      </c>
      <c r="Y1072">
        <v>23</v>
      </c>
      <c r="Z1072">
        <v>22</v>
      </c>
      <c r="AA1072">
        <v>11</v>
      </c>
      <c r="AB1072">
        <v>18.079999999999998</v>
      </c>
      <c r="AC1072">
        <v>15.95</v>
      </c>
      <c r="AD1072">
        <v>17.809999999999999</v>
      </c>
      <c r="AE1072" t="s">
        <v>1885</v>
      </c>
      <c r="AF1072" t="s">
        <v>1885</v>
      </c>
      <c r="AI1072">
        <v>16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4</v>
      </c>
    </row>
    <row r="1073" spans="1:42">
      <c r="A1073" t="s">
        <v>6</v>
      </c>
      <c r="B1073" t="s">
        <v>3</v>
      </c>
      <c r="C1073">
        <v>34</v>
      </c>
      <c r="D1073">
        <v>2011</v>
      </c>
      <c r="E1073">
        <v>2</v>
      </c>
      <c r="F1073">
        <v>58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3</v>
      </c>
      <c r="N1073">
        <v>-0.04</v>
      </c>
      <c r="O1073">
        <v>-0.04</v>
      </c>
      <c r="P1073">
        <v>-0.04</v>
      </c>
      <c r="Q1073">
        <v>-0.04</v>
      </c>
      <c r="R1073">
        <v>-0.04</v>
      </c>
      <c r="S1073">
        <v>28</v>
      </c>
      <c r="T1073">
        <v>1</v>
      </c>
      <c r="U1073">
        <v>30</v>
      </c>
      <c r="V1073">
        <v>24</v>
      </c>
      <c r="W1073">
        <v>91</v>
      </c>
      <c r="AA1073">
        <v>46</v>
      </c>
      <c r="AB1073">
        <v>13.11</v>
      </c>
      <c r="AC1073">
        <v>6.13</v>
      </c>
      <c r="AE1073">
        <v>7.5399999999999995E-2</v>
      </c>
      <c r="AF1073">
        <v>5.6666666666666671E-2</v>
      </c>
      <c r="AG1073">
        <v>0.73</v>
      </c>
      <c r="AH1073">
        <v>0.65</v>
      </c>
      <c r="AI1073">
        <v>8</v>
      </c>
      <c r="AJ1073">
        <v>12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6</v>
      </c>
    </row>
    <row r="1074" spans="1:42">
      <c r="A1074" t="s">
        <v>90</v>
      </c>
      <c r="B1074" t="s">
        <v>12</v>
      </c>
      <c r="C1074">
        <v>15</v>
      </c>
      <c r="D1074">
        <v>2011</v>
      </c>
      <c r="E1074">
        <v>1</v>
      </c>
      <c r="F1074">
        <v>6</v>
      </c>
      <c r="G1074">
        <v>14</v>
      </c>
      <c r="H1074">
        <v>1</v>
      </c>
      <c r="I1074">
        <v>1</v>
      </c>
      <c r="J1074">
        <v>1</v>
      </c>
      <c r="K1074">
        <v>2</v>
      </c>
      <c r="L1074">
        <v>3</v>
      </c>
      <c r="M1074">
        <v>4</v>
      </c>
      <c r="N1074">
        <v>0.92</v>
      </c>
      <c r="O1074">
        <v>0.97</v>
      </c>
      <c r="P1074">
        <v>0.81</v>
      </c>
      <c r="Q1074">
        <v>1.1599999999999999</v>
      </c>
      <c r="R1074">
        <v>1.74</v>
      </c>
      <c r="S1074">
        <v>30</v>
      </c>
      <c r="T1074">
        <v>1</v>
      </c>
      <c r="U1074">
        <v>1</v>
      </c>
      <c r="V1074">
        <v>12</v>
      </c>
      <c r="W1074">
        <v>8</v>
      </c>
      <c r="X1074">
        <v>13</v>
      </c>
      <c r="Y1074">
        <v>26</v>
      </c>
      <c r="Z1074">
        <v>19</v>
      </c>
      <c r="AA1074">
        <v>9</v>
      </c>
      <c r="AB1074">
        <v>18.940000000000001</v>
      </c>
      <c r="AC1074">
        <v>21.62</v>
      </c>
      <c r="AD1074">
        <v>17.93</v>
      </c>
      <c r="AE1074" t="s">
        <v>1885</v>
      </c>
      <c r="AF1074" t="s">
        <v>1885</v>
      </c>
      <c r="AI1074">
        <v>16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8</v>
      </c>
    </row>
    <row r="1075" spans="1:42">
      <c r="A1075" t="s">
        <v>454</v>
      </c>
      <c r="B1075" t="s">
        <v>16</v>
      </c>
      <c r="C1075">
        <v>35</v>
      </c>
      <c r="D1075">
        <v>2011</v>
      </c>
      <c r="E1075">
        <v>3</v>
      </c>
      <c r="F1075">
        <v>148</v>
      </c>
      <c r="G1075">
        <v>47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-0.12</v>
      </c>
      <c r="O1075">
        <v>0.42</v>
      </c>
      <c r="P1075">
        <v>0.74</v>
      </c>
      <c r="Q1075">
        <v>-0.11</v>
      </c>
      <c r="R1075">
        <v>-0.19</v>
      </c>
      <c r="S1075">
        <v>26</v>
      </c>
      <c r="T1075">
        <v>8</v>
      </c>
      <c r="U1075">
        <v>300</v>
      </c>
      <c r="V1075">
        <v>104</v>
      </c>
      <c r="W1075">
        <v>61</v>
      </c>
      <c r="X1075">
        <v>17</v>
      </c>
      <c r="Y1075">
        <v>62</v>
      </c>
      <c r="Z1075">
        <v>122</v>
      </c>
      <c r="AA1075">
        <v>31</v>
      </c>
      <c r="AB1075">
        <v>11.25</v>
      </c>
      <c r="AC1075">
        <v>9.5</v>
      </c>
      <c r="AD1075">
        <v>13.49</v>
      </c>
      <c r="AE1075">
        <v>0.2135</v>
      </c>
      <c r="AF1075">
        <v>0.18559999999999999</v>
      </c>
      <c r="AG1075">
        <v>1.57</v>
      </c>
      <c r="AH1075">
        <v>2.0499999999999998</v>
      </c>
      <c r="AI1075">
        <v>16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3</v>
      </c>
    </row>
    <row r="1076" spans="1:42">
      <c r="A1076" t="s">
        <v>498</v>
      </c>
      <c r="B1076" t="s">
        <v>3</v>
      </c>
      <c r="C1076">
        <v>35</v>
      </c>
      <c r="D1076">
        <v>2011</v>
      </c>
      <c r="E1076">
        <v>2</v>
      </c>
      <c r="G1076">
        <v>18</v>
      </c>
      <c r="H1076">
        <v>0</v>
      </c>
      <c r="I1076">
        <v>1</v>
      </c>
      <c r="J1076">
        <v>1</v>
      </c>
      <c r="K1076">
        <v>1</v>
      </c>
      <c r="L1076">
        <v>1</v>
      </c>
      <c r="M1076">
        <v>0</v>
      </c>
      <c r="O1076">
        <v>0.72</v>
      </c>
      <c r="P1076">
        <v>0.56999999999999995</v>
      </c>
      <c r="Q1076">
        <v>0.56999999999999995</v>
      </c>
      <c r="R1076">
        <v>0.56999999999999995</v>
      </c>
      <c r="S1076">
        <v>21</v>
      </c>
      <c r="T1076">
        <v>2</v>
      </c>
      <c r="U1076">
        <v>57</v>
      </c>
      <c r="V1076" t="s">
        <v>1885</v>
      </c>
      <c r="W1076">
        <v>43</v>
      </c>
      <c r="X1076">
        <v>47</v>
      </c>
      <c r="Y1076">
        <v>113</v>
      </c>
      <c r="AD1076">
        <v>13.51</v>
      </c>
      <c r="AE1076" t="s">
        <v>1885</v>
      </c>
      <c r="AF1076" t="s">
        <v>1885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</v>
      </c>
    </row>
    <row r="1077" spans="1:42">
      <c r="A1077" t="s">
        <v>499</v>
      </c>
      <c r="B1077" t="s">
        <v>16</v>
      </c>
      <c r="C1077">
        <v>36</v>
      </c>
      <c r="D1077">
        <v>2011</v>
      </c>
      <c r="E1077">
        <v>3</v>
      </c>
      <c r="F1077">
        <v>100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-0.15</v>
      </c>
      <c r="O1077">
        <v>-0.15</v>
      </c>
      <c r="P1077">
        <v>-1.17</v>
      </c>
      <c r="Q1077">
        <v>-1.17</v>
      </c>
      <c r="R1077">
        <v>-1.17</v>
      </c>
      <c r="S1077">
        <v>24</v>
      </c>
      <c r="T1077">
        <v>4</v>
      </c>
      <c r="U1077">
        <v>108</v>
      </c>
      <c r="V1077" t="s">
        <v>1885</v>
      </c>
      <c r="W1077">
        <v>72</v>
      </c>
      <c r="X1077">
        <v>128</v>
      </c>
      <c r="AC1077">
        <v>7</v>
      </c>
      <c r="AE1077" t="e">
        <v>#DIV/0!</v>
      </c>
      <c r="AF1077">
        <v>0.1356</v>
      </c>
      <c r="AG1077">
        <v>1.56</v>
      </c>
      <c r="AH1077">
        <v>2.46</v>
      </c>
      <c r="AJ1077">
        <v>8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2</v>
      </c>
    </row>
    <row r="1078" spans="1:42">
      <c r="A1078" t="s">
        <v>208</v>
      </c>
      <c r="B1078" t="s">
        <v>49</v>
      </c>
      <c r="C1078">
        <v>8</v>
      </c>
      <c r="D1078">
        <v>2011</v>
      </c>
      <c r="E1078">
        <v>4</v>
      </c>
      <c r="F1078">
        <v>30</v>
      </c>
      <c r="G1078">
        <v>18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-0.28999999999999998</v>
      </c>
      <c r="O1078">
        <v>-0.35</v>
      </c>
      <c r="P1078">
        <v>-0.62</v>
      </c>
      <c r="Q1078">
        <v>-0.67</v>
      </c>
      <c r="R1078">
        <v>-1.43</v>
      </c>
      <c r="S1078">
        <v>27</v>
      </c>
      <c r="T1078">
        <v>1</v>
      </c>
      <c r="U1078">
        <v>28</v>
      </c>
      <c r="V1078">
        <v>36</v>
      </c>
      <c r="W1078">
        <v>31</v>
      </c>
      <c r="X1078">
        <v>38</v>
      </c>
      <c r="Y1078">
        <v>49</v>
      </c>
      <c r="Z1078">
        <v>44</v>
      </c>
      <c r="AA1078">
        <v>4</v>
      </c>
      <c r="AB1078">
        <v>11.75</v>
      </c>
      <c r="AC1078">
        <v>5.67</v>
      </c>
      <c r="AD1078">
        <v>8.1300000000000008</v>
      </c>
      <c r="AE1078">
        <v>0.1986</v>
      </c>
      <c r="AF1078">
        <v>0.17472000000000001</v>
      </c>
      <c r="AG1078">
        <v>2.13</v>
      </c>
      <c r="AH1078">
        <v>1.37</v>
      </c>
      <c r="AI1078">
        <v>16</v>
      </c>
      <c r="AJ1078">
        <v>15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6</v>
      </c>
    </row>
    <row r="1079" spans="1:42">
      <c r="A1079" t="s">
        <v>190</v>
      </c>
      <c r="B1079" t="s">
        <v>3</v>
      </c>
      <c r="C1079">
        <v>36</v>
      </c>
      <c r="D1079">
        <v>2011</v>
      </c>
      <c r="E1079">
        <v>2</v>
      </c>
      <c r="F1079">
        <v>14</v>
      </c>
      <c r="G1079">
        <v>34</v>
      </c>
      <c r="H1079">
        <v>1</v>
      </c>
      <c r="I1079">
        <v>1</v>
      </c>
      <c r="J1079">
        <v>2</v>
      </c>
      <c r="K1079">
        <v>3</v>
      </c>
      <c r="L1079">
        <v>3</v>
      </c>
      <c r="M1079">
        <v>2</v>
      </c>
      <c r="N1079">
        <v>1.48</v>
      </c>
      <c r="O1079">
        <v>2.02</v>
      </c>
      <c r="P1079">
        <v>2.87</v>
      </c>
      <c r="Q1079">
        <v>3.44</v>
      </c>
      <c r="R1079">
        <v>3.13</v>
      </c>
      <c r="S1079">
        <v>30</v>
      </c>
      <c r="T1079">
        <v>8</v>
      </c>
      <c r="U1079">
        <v>300</v>
      </c>
      <c r="V1079">
        <v>42</v>
      </c>
      <c r="W1079">
        <v>19</v>
      </c>
      <c r="X1079">
        <v>54</v>
      </c>
      <c r="Y1079">
        <v>55</v>
      </c>
      <c r="Z1079">
        <v>74</v>
      </c>
      <c r="AA1079">
        <v>21</v>
      </c>
      <c r="AB1079">
        <v>11.7</v>
      </c>
      <c r="AC1079">
        <v>21.26</v>
      </c>
      <c r="AD1079">
        <v>12.34</v>
      </c>
      <c r="AE1079">
        <v>0.1</v>
      </c>
      <c r="AF1079">
        <v>0.13152</v>
      </c>
      <c r="AG1079">
        <v>0.73</v>
      </c>
      <c r="AH1079">
        <v>1.86</v>
      </c>
      <c r="AI1079">
        <v>16</v>
      </c>
      <c r="AJ1079">
        <v>10</v>
      </c>
      <c r="AK1079">
        <v>0</v>
      </c>
      <c r="AL1079">
        <v>0</v>
      </c>
      <c r="AM1079">
        <v>1</v>
      </c>
      <c r="AN1079">
        <v>1</v>
      </c>
      <c r="AO1079">
        <v>1</v>
      </c>
      <c r="AP1079">
        <v>6</v>
      </c>
    </row>
    <row r="1080" spans="1:42">
      <c r="A1080" t="s">
        <v>144</v>
      </c>
      <c r="B1080" t="s">
        <v>49</v>
      </c>
      <c r="C1080">
        <v>9</v>
      </c>
      <c r="D1080">
        <v>2011</v>
      </c>
      <c r="E1080">
        <v>4</v>
      </c>
      <c r="F1080">
        <v>44</v>
      </c>
      <c r="G1080">
        <v>30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3</v>
      </c>
      <c r="N1080">
        <v>-0.56000000000000005</v>
      </c>
      <c r="O1080">
        <v>-0.98</v>
      </c>
      <c r="P1080">
        <v>-0.98</v>
      </c>
      <c r="Q1080">
        <v>-1.1100000000000001</v>
      </c>
      <c r="R1080">
        <v>-1.49</v>
      </c>
      <c r="S1080">
        <v>26</v>
      </c>
      <c r="T1080">
        <v>6</v>
      </c>
      <c r="U1080">
        <v>180</v>
      </c>
      <c r="V1080">
        <v>8</v>
      </c>
      <c r="W1080">
        <v>36</v>
      </c>
      <c r="X1080">
        <v>31</v>
      </c>
      <c r="Y1080">
        <v>60</v>
      </c>
      <c r="AA1080">
        <v>10</v>
      </c>
      <c r="AB1080">
        <v>10.57</v>
      </c>
      <c r="AC1080">
        <v>3.22</v>
      </c>
      <c r="AD1080">
        <v>5.98</v>
      </c>
      <c r="AE1080">
        <v>0.21237333333333333</v>
      </c>
      <c r="AF1080">
        <v>8.8533333333333339E-2</v>
      </c>
      <c r="AG1080">
        <v>1.75</v>
      </c>
      <c r="AH1080">
        <v>0.69</v>
      </c>
      <c r="AI1080">
        <v>15</v>
      </c>
      <c r="AJ1080">
        <v>15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3</v>
      </c>
    </row>
    <row r="1081" spans="1:42">
      <c r="A1081" t="s">
        <v>353</v>
      </c>
      <c r="B1081" t="s">
        <v>49</v>
      </c>
      <c r="C1081">
        <v>10</v>
      </c>
      <c r="D1081">
        <v>2011</v>
      </c>
      <c r="E1081">
        <v>4</v>
      </c>
      <c r="F1081">
        <v>6</v>
      </c>
      <c r="G1081">
        <v>16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2</v>
      </c>
      <c r="N1081">
        <v>0.25</v>
      </c>
      <c r="O1081">
        <v>0.49</v>
      </c>
      <c r="P1081">
        <v>0.34</v>
      </c>
      <c r="Q1081">
        <v>-0.31</v>
      </c>
      <c r="R1081">
        <v>-0.72</v>
      </c>
      <c r="S1081">
        <v>26</v>
      </c>
      <c r="T1081">
        <v>1</v>
      </c>
      <c r="U1081">
        <v>20</v>
      </c>
      <c r="V1081">
        <v>23</v>
      </c>
      <c r="W1081">
        <v>8</v>
      </c>
      <c r="X1081">
        <v>16</v>
      </c>
      <c r="Y1081">
        <v>53</v>
      </c>
      <c r="Z1081">
        <v>59</v>
      </c>
      <c r="AA1081">
        <v>8</v>
      </c>
      <c r="AB1081">
        <v>10.45</v>
      </c>
      <c r="AC1081">
        <v>11.92</v>
      </c>
      <c r="AD1081">
        <v>9.5399999999999991</v>
      </c>
      <c r="AE1081">
        <v>0.17519999999999999</v>
      </c>
      <c r="AF1081">
        <v>0.18629999999999999</v>
      </c>
      <c r="AG1081">
        <v>1.48</v>
      </c>
      <c r="AH1081">
        <v>1.38</v>
      </c>
      <c r="AI1081">
        <v>16</v>
      </c>
      <c r="AJ1081">
        <v>16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3</v>
      </c>
    </row>
    <row r="1082" spans="1:42">
      <c r="A1082" t="s">
        <v>439</v>
      </c>
      <c r="B1082" t="s">
        <v>49</v>
      </c>
      <c r="C1082">
        <v>11</v>
      </c>
      <c r="D1082">
        <v>2011</v>
      </c>
      <c r="E1082">
        <v>4</v>
      </c>
      <c r="F1082">
        <v>1</v>
      </c>
      <c r="G1082">
        <v>5</v>
      </c>
      <c r="H1082">
        <v>1</v>
      </c>
      <c r="I1082">
        <v>2</v>
      </c>
      <c r="J1082">
        <v>2</v>
      </c>
      <c r="K1082">
        <v>3</v>
      </c>
      <c r="L1082">
        <v>4</v>
      </c>
      <c r="M1082">
        <v>2</v>
      </c>
      <c r="N1082">
        <v>1.42</v>
      </c>
      <c r="O1082">
        <v>2.48</v>
      </c>
      <c r="P1082">
        <v>3.16</v>
      </c>
      <c r="Q1082">
        <v>4.33</v>
      </c>
      <c r="R1082">
        <v>5.47</v>
      </c>
      <c r="S1082">
        <v>22</v>
      </c>
      <c r="T1082">
        <v>2</v>
      </c>
      <c r="U1082">
        <v>42</v>
      </c>
      <c r="V1082">
        <v>27</v>
      </c>
      <c r="W1082">
        <v>1.5</v>
      </c>
      <c r="X1082">
        <v>2</v>
      </c>
      <c r="Y1082">
        <v>2</v>
      </c>
      <c r="Z1082">
        <v>1</v>
      </c>
      <c r="AA1082">
        <v>11</v>
      </c>
      <c r="AB1082">
        <v>9.7899999999999991</v>
      </c>
      <c r="AC1082">
        <v>20.68</v>
      </c>
      <c r="AD1082">
        <v>18.18</v>
      </c>
      <c r="AE1082">
        <v>0.1183</v>
      </c>
      <c r="AF1082">
        <v>0.20610000000000001</v>
      </c>
      <c r="AG1082">
        <v>2</v>
      </c>
      <c r="AH1082">
        <v>2.37</v>
      </c>
      <c r="AI1082">
        <v>16</v>
      </c>
      <c r="AJ1082">
        <v>16</v>
      </c>
      <c r="AK1082">
        <v>1</v>
      </c>
      <c r="AL1082">
        <v>2</v>
      </c>
      <c r="AM1082">
        <v>2</v>
      </c>
      <c r="AN1082">
        <v>3</v>
      </c>
      <c r="AO1082">
        <v>4</v>
      </c>
      <c r="AP1082">
        <v>2</v>
      </c>
    </row>
    <row r="1083" spans="1:42">
      <c r="A1083" t="s">
        <v>500</v>
      </c>
      <c r="B1083" t="s">
        <v>3</v>
      </c>
      <c r="C1083">
        <v>37</v>
      </c>
      <c r="D1083">
        <v>2011</v>
      </c>
      <c r="E1083">
        <v>2</v>
      </c>
      <c r="F1083">
        <v>24</v>
      </c>
      <c r="G1083">
        <v>123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0</v>
      </c>
      <c r="N1083">
        <v>0.47</v>
      </c>
      <c r="O1083">
        <v>0.36</v>
      </c>
      <c r="P1083">
        <v>0.49</v>
      </c>
      <c r="Q1083">
        <v>0.77</v>
      </c>
      <c r="R1083">
        <v>0.36</v>
      </c>
      <c r="S1083">
        <v>23</v>
      </c>
      <c r="T1083">
        <v>4</v>
      </c>
      <c r="U1083">
        <v>105</v>
      </c>
      <c r="V1083" t="s">
        <v>1885</v>
      </c>
      <c r="W1083">
        <v>25</v>
      </c>
      <c r="X1083">
        <v>71</v>
      </c>
      <c r="Y1083">
        <v>70</v>
      </c>
      <c r="Z1083">
        <v>57</v>
      </c>
      <c r="AC1083">
        <v>11.26</v>
      </c>
      <c r="AD1083">
        <v>3.9</v>
      </c>
      <c r="AE1083" t="s">
        <v>1885</v>
      </c>
      <c r="AF1083">
        <v>0.10997333333333333</v>
      </c>
      <c r="AH1083">
        <v>1.37</v>
      </c>
      <c r="AJ1083">
        <v>15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</v>
      </c>
    </row>
    <row r="1084" spans="1:42">
      <c r="A1084" t="s">
        <v>67</v>
      </c>
      <c r="B1084" t="s">
        <v>12</v>
      </c>
      <c r="C1084">
        <v>16</v>
      </c>
      <c r="D1084">
        <v>2011</v>
      </c>
      <c r="E1084">
        <v>1</v>
      </c>
      <c r="F1084">
        <v>25</v>
      </c>
      <c r="G1084">
        <v>23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2</v>
      </c>
      <c r="N1084">
        <v>0.2</v>
      </c>
      <c r="O1084">
        <v>0.12</v>
      </c>
      <c r="P1084">
        <v>0.3</v>
      </c>
      <c r="Q1084">
        <v>0.83</v>
      </c>
      <c r="R1084">
        <v>0.92</v>
      </c>
      <c r="S1084">
        <v>28</v>
      </c>
      <c r="T1084">
        <v>1</v>
      </c>
      <c r="U1084">
        <v>11</v>
      </c>
      <c r="V1084">
        <v>8</v>
      </c>
      <c r="W1084">
        <v>15</v>
      </c>
      <c r="X1084">
        <v>20</v>
      </c>
      <c r="Y1084">
        <v>13</v>
      </c>
      <c r="Z1084">
        <v>24</v>
      </c>
      <c r="AA1084">
        <v>15</v>
      </c>
      <c r="AB1084">
        <v>17.739999999999998</v>
      </c>
      <c r="AC1084">
        <v>16.84</v>
      </c>
      <c r="AD1084">
        <v>15.37</v>
      </c>
      <c r="AE1084" t="s">
        <v>1885</v>
      </c>
      <c r="AF1084" t="s">
        <v>1885</v>
      </c>
      <c r="AI1084">
        <v>15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6</v>
      </c>
    </row>
    <row r="1085" spans="1:42">
      <c r="A1085" t="s">
        <v>18</v>
      </c>
      <c r="B1085" t="s">
        <v>16</v>
      </c>
      <c r="C1085">
        <v>37</v>
      </c>
      <c r="D1085">
        <v>2011</v>
      </c>
      <c r="E1085">
        <v>3</v>
      </c>
      <c r="F1085">
        <v>119</v>
      </c>
      <c r="G1085">
        <v>116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-0.8</v>
      </c>
      <c r="O1085">
        <v>-1.02</v>
      </c>
      <c r="P1085">
        <v>-1.02</v>
      </c>
      <c r="Q1085">
        <v>-1.02</v>
      </c>
      <c r="R1085">
        <v>-1.02</v>
      </c>
      <c r="S1085">
        <v>28</v>
      </c>
      <c r="T1085">
        <v>1</v>
      </c>
      <c r="U1085">
        <v>3</v>
      </c>
      <c r="V1085">
        <v>36</v>
      </c>
      <c r="W1085">
        <v>98</v>
      </c>
      <c r="X1085">
        <v>173</v>
      </c>
      <c r="AA1085">
        <v>27</v>
      </c>
      <c r="AB1085">
        <v>11.61</v>
      </c>
      <c r="AC1085">
        <v>3.68</v>
      </c>
      <c r="AD1085">
        <v>3.38</v>
      </c>
      <c r="AE1085">
        <v>0.1933</v>
      </c>
      <c r="AF1085">
        <v>0.13866666666666666</v>
      </c>
      <c r="AG1085">
        <v>1.82</v>
      </c>
      <c r="AH1085">
        <v>1.21</v>
      </c>
      <c r="AI1085">
        <v>16</v>
      </c>
      <c r="AJ1085">
        <v>9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7</v>
      </c>
    </row>
    <row r="1086" spans="1:42">
      <c r="A1086" t="s">
        <v>418</v>
      </c>
      <c r="B1086" t="s">
        <v>16</v>
      </c>
      <c r="C1086">
        <v>38</v>
      </c>
      <c r="D1086">
        <v>2011</v>
      </c>
      <c r="E1086">
        <v>3</v>
      </c>
      <c r="F1086">
        <v>37</v>
      </c>
      <c r="G1086">
        <v>21</v>
      </c>
      <c r="H1086">
        <v>0</v>
      </c>
      <c r="I1086">
        <v>1</v>
      </c>
      <c r="J1086">
        <v>1</v>
      </c>
      <c r="K1086">
        <v>1</v>
      </c>
      <c r="L1086">
        <v>1</v>
      </c>
      <c r="M1086">
        <v>1</v>
      </c>
      <c r="O1086">
        <v>0</v>
      </c>
      <c r="P1086">
        <v>0</v>
      </c>
      <c r="Q1086">
        <v>0</v>
      </c>
      <c r="R1086">
        <v>0</v>
      </c>
      <c r="S1086">
        <v>24</v>
      </c>
      <c r="T1086">
        <v>4</v>
      </c>
      <c r="U1086">
        <v>101</v>
      </c>
      <c r="V1086">
        <v>39</v>
      </c>
      <c r="W1086">
        <v>43</v>
      </c>
      <c r="X1086">
        <v>39</v>
      </c>
      <c r="Y1086">
        <v>82</v>
      </c>
      <c r="AA1086">
        <v>16</v>
      </c>
      <c r="AB1086">
        <v>0</v>
      </c>
      <c r="AC1086">
        <v>0</v>
      </c>
      <c r="AD1086">
        <v>0</v>
      </c>
      <c r="AE1086" t="s">
        <v>1885</v>
      </c>
      <c r="AF1086" t="s">
        <v>1885</v>
      </c>
      <c r="AI1086">
        <v>16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2</v>
      </c>
    </row>
    <row r="1087" spans="1:42">
      <c r="A1087" t="s">
        <v>360</v>
      </c>
      <c r="B1087" t="s">
        <v>16</v>
      </c>
      <c r="C1087">
        <v>39</v>
      </c>
      <c r="D1087">
        <v>2011</v>
      </c>
      <c r="E1087">
        <v>3</v>
      </c>
      <c r="F1087">
        <v>57</v>
      </c>
      <c r="G1087">
        <v>49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-0.24</v>
      </c>
      <c r="O1087">
        <v>0.16</v>
      </c>
      <c r="P1087">
        <v>-0.14000000000000001</v>
      </c>
      <c r="Q1087">
        <v>-0.14000000000000001</v>
      </c>
      <c r="R1087">
        <v>-0.14000000000000001</v>
      </c>
      <c r="S1087">
        <v>26</v>
      </c>
      <c r="T1087">
        <v>8</v>
      </c>
      <c r="U1087">
        <v>300</v>
      </c>
      <c r="V1087">
        <v>63</v>
      </c>
      <c r="W1087">
        <v>69</v>
      </c>
      <c r="X1087">
        <v>113</v>
      </c>
      <c r="AA1087">
        <v>24</v>
      </c>
      <c r="AB1087">
        <v>11.98</v>
      </c>
      <c r="AC1087">
        <v>7.73</v>
      </c>
      <c r="AD1087">
        <v>11.14</v>
      </c>
      <c r="AE1087">
        <v>0.23230000000000001</v>
      </c>
      <c r="AF1087">
        <v>0.17910000000000001</v>
      </c>
      <c r="AG1087">
        <v>1.84</v>
      </c>
      <c r="AH1087">
        <v>1.38</v>
      </c>
      <c r="AI1087">
        <v>16</v>
      </c>
      <c r="AJ1087">
        <v>16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4</v>
      </c>
    </row>
    <row r="1088" spans="1:42">
      <c r="A1088" t="s">
        <v>30</v>
      </c>
      <c r="B1088" t="s">
        <v>16</v>
      </c>
      <c r="C1088">
        <v>40</v>
      </c>
      <c r="D1088">
        <v>2011</v>
      </c>
      <c r="E1088">
        <v>3</v>
      </c>
      <c r="F1088">
        <v>7</v>
      </c>
      <c r="G1088">
        <v>19</v>
      </c>
      <c r="H1088">
        <v>1</v>
      </c>
      <c r="I1088">
        <v>2</v>
      </c>
      <c r="J1088">
        <v>2</v>
      </c>
      <c r="K1088">
        <v>3</v>
      </c>
      <c r="L1088">
        <v>3</v>
      </c>
      <c r="M1088">
        <v>6</v>
      </c>
      <c r="N1088">
        <v>1.07</v>
      </c>
      <c r="O1088">
        <v>1.56</v>
      </c>
      <c r="P1088">
        <v>1.78</v>
      </c>
      <c r="Q1088">
        <v>2.35</v>
      </c>
      <c r="R1088">
        <v>2.5</v>
      </c>
      <c r="S1088">
        <v>32</v>
      </c>
      <c r="T1088">
        <v>2</v>
      </c>
      <c r="U1088">
        <v>51</v>
      </c>
      <c r="V1088">
        <v>14</v>
      </c>
      <c r="W1088">
        <v>26</v>
      </c>
      <c r="X1088">
        <v>40</v>
      </c>
      <c r="Y1088">
        <v>78</v>
      </c>
      <c r="Z1088">
        <v>72</v>
      </c>
      <c r="AA1088">
        <v>64</v>
      </c>
      <c r="AB1088">
        <v>8.16</v>
      </c>
      <c r="AC1088">
        <v>16.63</v>
      </c>
      <c r="AD1088">
        <v>13.57</v>
      </c>
      <c r="AE1088">
        <v>0.16045714285714285</v>
      </c>
      <c r="AF1088">
        <v>0.25869999999999999</v>
      </c>
      <c r="AG1088">
        <v>1.74</v>
      </c>
      <c r="AH1088">
        <v>2.37</v>
      </c>
      <c r="AI1088">
        <v>14</v>
      </c>
      <c r="AJ1088">
        <v>16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11</v>
      </c>
    </row>
    <row r="1089" spans="1:42">
      <c r="A1089" t="s">
        <v>84</v>
      </c>
      <c r="B1089" t="s">
        <v>16</v>
      </c>
      <c r="C1089">
        <v>41</v>
      </c>
      <c r="D1089">
        <v>2011</v>
      </c>
      <c r="E1089">
        <v>3</v>
      </c>
      <c r="F1089">
        <v>54</v>
      </c>
      <c r="G1089">
        <v>48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4</v>
      </c>
      <c r="N1089">
        <v>0.11</v>
      </c>
      <c r="O1089">
        <v>0.21</v>
      </c>
      <c r="P1089">
        <v>0</v>
      </c>
      <c r="Q1089">
        <v>0</v>
      </c>
      <c r="R1089">
        <v>0</v>
      </c>
      <c r="S1089">
        <v>32</v>
      </c>
      <c r="T1089">
        <v>1</v>
      </c>
      <c r="U1089">
        <v>16</v>
      </c>
      <c r="V1089">
        <v>37</v>
      </c>
      <c r="W1089">
        <v>71</v>
      </c>
      <c r="X1089">
        <v>101</v>
      </c>
      <c r="Y1089">
        <v>163</v>
      </c>
      <c r="AA1089">
        <v>11</v>
      </c>
      <c r="AB1089">
        <v>14.99</v>
      </c>
      <c r="AC1089">
        <v>10.7</v>
      </c>
      <c r="AD1089">
        <v>9.23</v>
      </c>
      <c r="AE1089">
        <v>0.25819999999999999</v>
      </c>
      <c r="AF1089">
        <v>0.22093333333333331</v>
      </c>
      <c r="AG1089">
        <v>1.78</v>
      </c>
      <c r="AH1089">
        <v>1.5</v>
      </c>
      <c r="AI1089">
        <v>16</v>
      </c>
      <c r="AJ1089">
        <v>12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11</v>
      </c>
    </row>
    <row r="1090" spans="1:42">
      <c r="A1090" t="s">
        <v>184</v>
      </c>
      <c r="B1090" t="s">
        <v>16</v>
      </c>
      <c r="C1090">
        <v>42</v>
      </c>
      <c r="D1090">
        <v>2011</v>
      </c>
      <c r="E1090">
        <v>3</v>
      </c>
      <c r="F1090">
        <v>4</v>
      </c>
      <c r="G1090">
        <v>38</v>
      </c>
      <c r="H1090">
        <v>1</v>
      </c>
      <c r="I1090">
        <v>1</v>
      </c>
      <c r="J1090">
        <v>2</v>
      </c>
      <c r="K1090">
        <v>3</v>
      </c>
      <c r="L1090">
        <v>3</v>
      </c>
      <c r="M1090">
        <v>0</v>
      </c>
      <c r="N1090">
        <v>0.93</v>
      </c>
      <c r="O1090">
        <v>1.48</v>
      </c>
      <c r="P1090">
        <v>2.38</v>
      </c>
      <c r="Q1090">
        <v>3.67</v>
      </c>
      <c r="R1090">
        <v>3.67</v>
      </c>
      <c r="S1090">
        <v>26</v>
      </c>
      <c r="T1090">
        <v>2</v>
      </c>
      <c r="U1090">
        <v>36</v>
      </c>
      <c r="V1090">
        <v>90</v>
      </c>
      <c r="W1090">
        <v>15</v>
      </c>
      <c r="X1090">
        <v>15</v>
      </c>
      <c r="Y1090">
        <v>12</v>
      </c>
      <c r="Z1090">
        <v>12</v>
      </c>
      <c r="AA1090">
        <v>62</v>
      </c>
      <c r="AB1090">
        <v>7.2</v>
      </c>
      <c r="AC1090">
        <v>17.77</v>
      </c>
      <c r="AD1090">
        <v>13.79</v>
      </c>
      <c r="AE1090">
        <v>0.1198</v>
      </c>
      <c r="AF1090">
        <v>0.17780000000000001</v>
      </c>
      <c r="AG1090">
        <v>1.84</v>
      </c>
      <c r="AH1090">
        <v>2.98</v>
      </c>
      <c r="AI1090">
        <v>16</v>
      </c>
      <c r="AJ1090">
        <v>16</v>
      </c>
      <c r="AK1090">
        <v>1</v>
      </c>
      <c r="AL1090">
        <v>1</v>
      </c>
      <c r="AM1090">
        <v>1</v>
      </c>
      <c r="AN1090">
        <v>2</v>
      </c>
      <c r="AO1090">
        <v>2</v>
      </c>
      <c r="AP1090">
        <v>4</v>
      </c>
    </row>
    <row r="1091" spans="1:42">
      <c r="A1091" t="s">
        <v>20</v>
      </c>
      <c r="B1091" t="s">
        <v>3</v>
      </c>
      <c r="C1091">
        <v>38</v>
      </c>
      <c r="D1091">
        <v>2011</v>
      </c>
      <c r="E1091">
        <v>2</v>
      </c>
      <c r="F1091">
        <v>13</v>
      </c>
      <c r="G1091">
        <v>14</v>
      </c>
      <c r="H1091">
        <v>1</v>
      </c>
      <c r="I1091">
        <v>2</v>
      </c>
      <c r="J1091">
        <v>3</v>
      </c>
      <c r="K1091">
        <v>3</v>
      </c>
      <c r="L1091">
        <v>3</v>
      </c>
      <c r="M1091">
        <v>2</v>
      </c>
      <c r="N1091">
        <v>0.81</v>
      </c>
      <c r="O1091">
        <v>1.39</v>
      </c>
      <c r="P1091">
        <v>2.5099999999999998</v>
      </c>
      <c r="Q1091">
        <v>2.66</v>
      </c>
      <c r="R1091">
        <v>2.33</v>
      </c>
      <c r="S1091">
        <v>26</v>
      </c>
      <c r="T1091">
        <v>1</v>
      </c>
      <c r="U1091">
        <v>2</v>
      </c>
      <c r="V1091">
        <v>27</v>
      </c>
      <c r="W1091">
        <v>22</v>
      </c>
      <c r="X1091">
        <v>19</v>
      </c>
      <c r="Y1091">
        <v>19</v>
      </c>
      <c r="Z1091">
        <v>62</v>
      </c>
      <c r="AA1091">
        <v>58</v>
      </c>
      <c r="AB1091">
        <v>9.48</v>
      </c>
      <c r="AC1091">
        <v>14.88</v>
      </c>
      <c r="AD1091">
        <v>13.18</v>
      </c>
      <c r="AE1091">
        <v>0.12859999999999999</v>
      </c>
      <c r="AF1091">
        <v>0.12576000000000001</v>
      </c>
      <c r="AG1091">
        <v>1.32</v>
      </c>
      <c r="AH1091">
        <v>1.17</v>
      </c>
      <c r="AI1091">
        <v>8</v>
      </c>
      <c r="AJ1091">
        <v>15</v>
      </c>
      <c r="AK1091">
        <v>0</v>
      </c>
      <c r="AL1091">
        <v>0</v>
      </c>
      <c r="AM1091">
        <v>1</v>
      </c>
      <c r="AN1091">
        <v>1</v>
      </c>
      <c r="AO1091">
        <v>1</v>
      </c>
      <c r="AP1091">
        <v>6</v>
      </c>
    </row>
    <row r="1092" spans="1:42">
      <c r="A1092" t="s">
        <v>30</v>
      </c>
      <c r="B1092" t="s">
        <v>16</v>
      </c>
      <c r="C1092">
        <v>44</v>
      </c>
      <c r="D1092">
        <v>2011</v>
      </c>
      <c r="E1092">
        <v>3</v>
      </c>
      <c r="F1092">
        <v>7</v>
      </c>
      <c r="G1092">
        <v>19</v>
      </c>
      <c r="H1092">
        <v>1</v>
      </c>
      <c r="I1092">
        <v>2</v>
      </c>
      <c r="J1092">
        <v>2</v>
      </c>
      <c r="K1092">
        <v>3</v>
      </c>
      <c r="L1092">
        <v>3</v>
      </c>
      <c r="M1092">
        <v>6</v>
      </c>
      <c r="N1092">
        <v>1.07</v>
      </c>
      <c r="O1092">
        <v>1.56</v>
      </c>
      <c r="P1092">
        <v>1.78</v>
      </c>
      <c r="Q1092">
        <v>2.35</v>
      </c>
      <c r="R1092">
        <v>2.5</v>
      </c>
      <c r="S1092">
        <v>32</v>
      </c>
      <c r="T1092">
        <v>2</v>
      </c>
      <c r="U1092">
        <v>51</v>
      </c>
      <c r="V1092">
        <v>14</v>
      </c>
      <c r="W1092">
        <v>26</v>
      </c>
      <c r="X1092">
        <v>40</v>
      </c>
      <c r="Y1092">
        <v>78</v>
      </c>
      <c r="Z1092">
        <v>72</v>
      </c>
      <c r="AA1092">
        <v>64</v>
      </c>
      <c r="AB1092">
        <v>8.16</v>
      </c>
      <c r="AC1092">
        <v>16.63</v>
      </c>
      <c r="AD1092">
        <v>13.57</v>
      </c>
      <c r="AE1092">
        <v>0.16045714285714285</v>
      </c>
      <c r="AF1092">
        <v>0.25869999999999999</v>
      </c>
      <c r="AG1092">
        <v>1.74</v>
      </c>
      <c r="AH1092">
        <v>2.37</v>
      </c>
      <c r="AI1092">
        <v>14</v>
      </c>
      <c r="AJ1092">
        <v>16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11</v>
      </c>
    </row>
    <row r="1093" spans="1:42">
      <c r="A1093" t="s">
        <v>473</v>
      </c>
      <c r="B1093" t="s">
        <v>3</v>
      </c>
      <c r="C1093">
        <v>39</v>
      </c>
      <c r="D1093">
        <v>2011</v>
      </c>
      <c r="E1093">
        <v>2</v>
      </c>
      <c r="F1093">
        <v>16</v>
      </c>
      <c r="G1093">
        <v>37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0.83</v>
      </c>
      <c r="O1093">
        <v>0.55000000000000004</v>
      </c>
      <c r="P1093">
        <v>0.71</v>
      </c>
      <c r="Q1093">
        <v>0.55000000000000004</v>
      </c>
      <c r="R1093">
        <v>0.31</v>
      </c>
      <c r="S1093">
        <v>26</v>
      </c>
      <c r="T1093">
        <v>8</v>
      </c>
      <c r="U1093">
        <v>300</v>
      </c>
      <c r="V1093">
        <v>102</v>
      </c>
      <c r="W1093">
        <v>67</v>
      </c>
      <c r="X1093">
        <v>100</v>
      </c>
      <c r="Y1093">
        <v>103</v>
      </c>
      <c r="AA1093">
        <v>22</v>
      </c>
      <c r="AB1093">
        <v>12.41</v>
      </c>
      <c r="AC1093">
        <v>13.77</v>
      </c>
      <c r="AD1093">
        <v>7.13</v>
      </c>
      <c r="AE1093">
        <v>5.7279999999999998E-2</v>
      </c>
      <c r="AF1093">
        <v>0.14058666666666667</v>
      </c>
      <c r="AG1093">
        <v>1.49</v>
      </c>
      <c r="AH1093">
        <v>1.59</v>
      </c>
      <c r="AI1093">
        <v>15</v>
      </c>
      <c r="AJ1093">
        <v>15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5</v>
      </c>
    </row>
    <row r="1094" spans="1:42">
      <c r="A1094" t="s">
        <v>501</v>
      </c>
      <c r="B1094" t="s">
        <v>16</v>
      </c>
      <c r="C1094">
        <v>45</v>
      </c>
      <c r="D1094">
        <v>2011</v>
      </c>
      <c r="E1094">
        <v>3</v>
      </c>
      <c r="F1094">
        <v>106</v>
      </c>
      <c r="G1094">
        <v>99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-0.56000000000000005</v>
      </c>
      <c r="O1094">
        <v>-0.68</v>
      </c>
      <c r="P1094">
        <v>-0.78</v>
      </c>
      <c r="Q1094">
        <v>-0.78</v>
      </c>
      <c r="R1094">
        <v>-0.78</v>
      </c>
      <c r="S1094">
        <v>22</v>
      </c>
      <c r="T1094">
        <v>1</v>
      </c>
      <c r="U1094">
        <v>26</v>
      </c>
      <c r="V1094" t="s">
        <v>1885</v>
      </c>
      <c r="W1094">
        <v>50</v>
      </c>
      <c r="X1094">
        <v>81</v>
      </c>
      <c r="AC1094">
        <v>4.76</v>
      </c>
      <c r="AD1094">
        <v>3.9</v>
      </c>
      <c r="AE1094" t="s">
        <v>1885</v>
      </c>
      <c r="AF1094" t="s">
        <v>1885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</v>
      </c>
    </row>
    <row r="1095" spans="1:42">
      <c r="A1095" t="s">
        <v>216</v>
      </c>
      <c r="B1095" t="s">
        <v>12</v>
      </c>
      <c r="C1095">
        <v>17</v>
      </c>
      <c r="D1095">
        <v>2011</v>
      </c>
      <c r="E1095">
        <v>1</v>
      </c>
      <c r="F1095">
        <v>30</v>
      </c>
      <c r="G1095">
        <v>33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0.08</v>
      </c>
      <c r="O1095">
        <v>0.13</v>
      </c>
      <c r="P1095">
        <v>0.13</v>
      </c>
      <c r="Q1095">
        <v>0.13</v>
      </c>
      <c r="R1095">
        <v>0.13</v>
      </c>
      <c r="S1095">
        <v>27</v>
      </c>
      <c r="T1095">
        <v>2</v>
      </c>
      <c r="U1095">
        <v>36</v>
      </c>
      <c r="V1095">
        <v>10</v>
      </c>
      <c r="W1095">
        <v>35</v>
      </c>
      <c r="X1095">
        <v>44</v>
      </c>
      <c r="AA1095">
        <v>36</v>
      </c>
      <c r="AB1095">
        <v>11.83</v>
      </c>
      <c r="AC1095">
        <v>13.63</v>
      </c>
      <c r="AD1095">
        <v>17.510000000000002</v>
      </c>
      <c r="AE1095" t="s">
        <v>1885</v>
      </c>
      <c r="AF1095" t="s">
        <v>1885</v>
      </c>
      <c r="AI1095">
        <v>7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5</v>
      </c>
    </row>
    <row r="1096" spans="1:42">
      <c r="A1096" t="s">
        <v>119</v>
      </c>
      <c r="B1096" t="s">
        <v>3</v>
      </c>
      <c r="C1096">
        <v>40</v>
      </c>
      <c r="D1096">
        <v>2011</v>
      </c>
      <c r="E1096">
        <v>2</v>
      </c>
      <c r="F1096">
        <v>89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-0.15</v>
      </c>
      <c r="O1096">
        <v>-0.15</v>
      </c>
      <c r="P1096">
        <v>-0.15</v>
      </c>
      <c r="Q1096">
        <v>-0.15</v>
      </c>
      <c r="R1096">
        <v>-0.15</v>
      </c>
      <c r="S1096">
        <v>25</v>
      </c>
      <c r="T1096">
        <v>5</v>
      </c>
      <c r="U1096">
        <v>139</v>
      </c>
      <c r="V1096">
        <v>93</v>
      </c>
      <c r="AA1096">
        <v>35</v>
      </c>
      <c r="AB1096">
        <v>14.07</v>
      </c>
      <c r="AC1096">
        <v>4.29</v>
      </c>
      <c r="AE1096">
        <v>6.6879999999999995E-2</v>
      </c>
      <c r="AF1096">
        <v>3.32E-2</v>
      </c>
      <c r="AG1096">
        <v>0.96</v>
      </c>
      <c r="AH1096">
        <v>0.4</v>
      </c>
      <c r="AI1096">
        <v>10</v>
      </c>
      <c r="AJ1096">
        <v>8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4</v>
      </c>
    </row>
    <row r="1097" spans="1:42">
      <c r="A1097" t="s">
        <v>440</v>
      </c>
      <c r="B1097" t="s">
        <v>16</v>
      </c>
      <c r="C1097">
        <v>46</v>
      </c>
      <c r="D1097">
        <v>2011</v>
      </c>
      <c r="E1097">
        <v>3</v>
      </c>
      <c r="F1097">
        <v>98</v>
      </c>
      <c r="G1097">
        <v>66</v>
      </c>
      <c r="H1097">
        <v>0</v>
      </c>
      <c r="I1097">
        <v>0</v>
      </c>
      <c r="J1097">
        <v>0</v>
      </c>
      <c r="K1097">
        <v>1</v>
      </c>
      <c r="L1097">
        <v>2</v>
      </c>
      <c r="M1097">
        <v>0</v>
      </c>
      <c r="N1097">
        <v>-0.23</v>
      </c>
      <c r="O1097">
        <v>-0.67</v>
      </c>
      <c r="P1097">
        <v>-0.39</v>
      </c>
      <c r="Q1097">
        <v>0.77</v>
      </c>
      <c r="R1097">
        <v>1.38</v>
      </c>
      <c r="S1097">
        <v>24</v>
      </c>
      <c r="T1097">
        <v>3</v>
      </c>
      <c r="U1097">
        <v>82</v>
      </c>
      <c r="V1097">
        <v>85</v>
      </c>
      <c r="W1097">
        <v>67</v>
      </c>
      <c r="X1097">
        <v>54</v>
      </c>
      <c r="Y1097">
        <v>43</v>
      </c>
      <c r="Z1097">
        <v>21</v>
      </c>
      <c r="AA1097">
        <v>85</v>
      </c>
      <c r="AB1097">
        <v>5.97</v>
      </c>
      <c r="AC1097">
        <v>5.71</v>
      </c>
      <c r="AD1097">
        <v>7.06</v>
      </c>
      <c r="AE1097">
        <v>0.13304615384615384</v>
      </c>
      <c r="AF1097">
        <v>0.11563636363636363</v>
      </c>
      <c r="AG1097">
        <v>1.34</v>
      </c>
      <c r="AH1097">
        <v>1.26</v>
      </c>
      <c r="AI1097">
        <v>13</v>
      </c>
      <c r="AJ1097">
        <v>11</v>
      </c>
      <c r="AK1097">
        <v>0</v>
      </c>
      <c r="AL1097">
        <v>0</v>
      </c>
      <c r="AM1097">
        <v>0</v>
      </c>
      <c r="AN1097">
        <v>1</v>
      </c>
      <c r="AO1097">
        <v>1</v>
      </c>
      <c r="AP1097">
        <v>2</v>
      </c>
    </row>
    <row r="1098" spans="1:42">
      <c r="A1098" t="s">
        <v>502</v>
      </c>
      <c r="B1098" t="s">
        <v>3</v>
      </c>
      <c r="C1098">
        <v>41</v>
      </c>
      <c r="D1098">
        <v>2011</v>
      </c>
      <c r="E1098">
        <v>2</v>
      </c>
      <c r="F1098">
        <v>71</v>
      </c>
      <c r="G1098">
        <v>92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-0.42</v>
      </c>
      <c r="O1098">
        <v>-0.84</v>
      </c>
      <c r="P1098">
        <v>-0.84</v>
      </c>
      <c r="Q1098">
        <v>-0.84</v>
      </c>
      <c r="R1098">
        <v>-0.84</v>
      </c>
      <c r="S1098">
        <v>24</v>
      </c>
      <c r="T1098">
        <v>4</v>
      </c>
      <c r="U1098">
        <v>119</v>
      </c>
      <c r="V1098" t="s">
        <v>1885</v>
      </c>
      <c r="W1098">
        <v>68</v>
      </c>
      <c r="AC1098">
        <v>4.3499999999999996</v>
      </c>
      <c r="AD1098">
        <v>5.42</v>
      </c>
      <c r="AE1098" t="s">
        <v>1885</v>
      </c>
      <c r="AF1098">
        <v>1.7476923076923077E-2</v>
      </c>
      <c r="AH1098">
        <v>0.2</v>
      </c>
      <c r="AJ1098">
        <v>13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1</v>
      </c>
    </row>
    <row r="1099" spans="1:42">
      <c r="A1099" t="s">
        <v>333</v>
      </c>
      <c r="B1099" t="s">
        <v>12</v>
      </c>
      <c r="C1099">
        <v>18</v>
      </c>
      <c r="D1099">
        <v>2011</v>
      </c>
      <c r="E1099">
        <v>1</v>
      </c>
      <c r="F1099">
        <v>31</v>
      </c>
      <c r="G1099">
        <v>34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2</v>
      </c>
      <c r="N1099">
        <v>-0.1</v>
      </c>
      <c r="O1099">
        <v>-0.57999999999999996</v>
      </c>
      <c r="P1099">
        <v>-0.82</v>
      </c>
      <c r="Q1099">
        <v>-1.08</v>
      </c>
      <c r="R1099">
        <v>-1.51</v>
      </c>
      <c r="S1099">
        <v>29</v>
      </c>
      <c r="T1099">
        <v>7</v>
      </c>
      <c r="U1099">
        <v>230</v>
      </c>
      <c r="V1099">
        <v>24</v>
      </c>
      <c r="W1099">
        <v>34</v>
      </c>
      <c r="X1099">
        <v>50</v>
      </c>
      <c r="Y1099">
        <v>46</v>
      </c>
      <c r="Z1099">
        <v>46</v>
      </c>
      <c r="AA1099">
        <v>12</v>
      </c>
      <c r="AB1099">
        <v>19.010000000000002</v>
      </c>
      <c r="AC1099">
        <v>13.38</v>
      </c>
      <c r="AD1099">
        <v>11.59</v>
      </c>
      <c r="AE1099" t="s">
        <v>1885</v>
      </c>
      <c r="AF1099" t="s">
        <v>1885</v>
      </c>
      <c r="AI1099">
        <v>15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7</v>
      </c>
    </row>
    <row r="1100" spans="1:42">
      <c r="A1100" t="s">
        <v>168</v>
      </c>
      <c r="B1100" t="s">
        <v>3</v>
      </c>
      <c r="C1100">
        <v>42</v>
      </c>
      <c r="D1100">
        <v>2011</v>
      </c>
      <c r="E1100">
        <v>2</v>
      </c>
      <c r="F1100">
        <v>12</v>
      </c>
      <c r="G1100">
        <v>46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0</v>
      </c>
      <c r="N1100">
        <v>0.89</v>
      </c>
      <c r="O1100">
        <v>0.89</v>
      </c>
      <c r="P1100">
        <v>0.4</v>
      </c>
      <c r="Q1100">
        <v>0.4</v>
      </c>
      <c r="R1100">
        <v>0.4</v>
      </c>
      <c r="S1100">
        <v>27</v>
      </c>
      <c r="T1100">
        <v>4</v>
      </c>
      <c r="U1100">
        <v>100</v>
      </c>
      <c r="V1100">
        <v>36</v>
      </c>
      <c r="W1100">
        <v>40</v>
      </c>
      <c r="X1100">
        <v>70</v>
      </c>
      <c r="AA1100">
        <v>28</v>
      </c>
      <c r="AB1100">
        <v>10.78</v>
      </c>
      <c r="AC1100">
        <v>14.03</v>
      </c>
      <c r="AD1100">
        <v>6.8</v>
      </c>
      <c r="AE1100">
        <v>5.3714285714285714E-2</v>
      </c>
      <c r="AF1100">
        <v>9.11E-2</v>
      </c>
      <c r="AG1100">
        <v>1.75</v>
      </c>
      <c r="AH1100">
        <v>1.73</v>
      </c>
      <c r="AI1100">
        <v>14</v>
      </c>
      <c r="AJ1100">
        <v>16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5</v>
      </c>
    </row>
    <row r="1101" spans="1:42">
      <c r="A1101" t="s">
        <v>503</v>
      </c>
      <c r="B1101" t="s">
        <v>3</v>
      </c>
      <c r="C1101">
        <v>43</v>
      </c>
      <c r="D1101">
        <v>2011</v>
      </c>
      <c r="E1101">
        <v>2</v>
      </c>
      <c r="F1101">
        <v>119</v>
      </c>
      <c r="G1101">
        <v>58</v>
      </c>
      <c r="H1101">
        <v>0</v>
      </c>
      <c r="I1101">
        <v>0</v>
      </c>
      <c r="J1101">
        <v>0</v>
      </c>
      <c r="K1101">
        <v>1</v>
      </c>
      <c r="L1101">
        <v>1</v>
      </c>
      <c r="M1101">
        <v>0</v>
      </c>
      <c r="N1101">
        <v>-0.28000000000000003</v>
      </c>
      <c r="O1101">
        <v>-0.22</v>
      </c>
      <c r="P1101">
        <v>0.17</v>
      </c>
      <c r="Q1101">
        <v>0.7</v>
      </c>
      <c r="R1101">
        <v>0.98</v>
      </c>
      <c r="S1101">
        <v>22</v>
      </c>
      <c r="T1101">
        <v>2</v>
      </c>
      <c r="U1101">
        <v>56</v>
      </c>
      <c r="V1101" t="s">
        <v>1885</v>
      </c>
      <c r="W1101">
        <v>51</v>
      </c>
      <c r="X1101">
        <v>29</v>
      </c>
      <c r="Y1101">
        <v>18</v>
      </c>
      <c r="Z1101">
        <v>36</v>
      </c>
      <c r="AD1101">
        <v>5.54</v>
      </c>
      <c r="AE1101" t="s">
        <v>1885</v>
      </c>
      <c r="AF1101" t="s">
        <v>1885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</v>
      </c>
    </row>
    <row r="1102" spans="1:42">
      <c r="A1102" t="s">
        <v>57</v>
      </c>
      <c r="B1102" t="s">
        <v>49</v>
      </c>
      <c r="C1102">
        <v>12</v>
      </c>
      <c r="D1102">
        <v>2011</v>
      </c>
      <c r="E1102">
        <v>4</v>
      </c>
      <c r="F1102">
        <v>12</v>
      </c>
      <c r="G1102">
        <v>95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5</v>
      </c>
      <c r="N1102">
        <v>0.28000000000000003</v>
      </c>
      <c r="O1102">
        <v>0.2</v>
      </c>
      <c r="P1102">
        <v>0.04</v>
      </c>
      <c r="Q1102">
        <v>0.04</v>
      </c>
      <c r="R1102">
        <v>0.04</v>
      </c>
      <c r="S1102">
        <v>28</v>
      </c>
      <c r="T1102">
        <v>1</v>
      </c>
      <c r="U1102">
        <v>6</v>
      </c>
      <c r="V1102">
        <v>9</v>
      </c>
      <c r="W1102">
        <v>21</v>
      </c>
      <c r="X1102">
        <v>64</v>
      </c>
      <c r="AA1102">
        <v>7</v>
      </c>
      <c r="AB1102">
        <v>10.56</v>
      </c>
      <c r="AC1102">
        <v>10.210000000000001</v>
      </c>
      <c r="AD1102">
        <v>2.2000000000000002</v>
      </c>
      <c r="AE1102">
        <v>0.1933</v>
      </c>
      <c r="AF1102">
        <v>0.20730000000000001</v>
      </c>
      <c r="AG1102">
        <v>1.56</v>
      </c>
      <c r="AH1102">
        <v>1.43</v>
      </c>
      <c r="AI1102">
        <v>16</v>
      </c>
      <c r="AJ1102">
        <v>16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8</v>
      </c>
    </row>
    <row r="1103" spans="1:42">
      <c r="A1103" t="s">
        <v>421</v>
      </c>
      <c r="B1103" t="s">
        <v>49</v>
      </c>
      <c r="C1103">
        <v>13</v>
      </c>
      <c r="D1103">
        <v>2011</v>
      </c>
      <c r="E1103">
        <v>4</v>
      </c>
      <c r="F1103">
        <v>14</v>
      </c>
      <c r="G1103">
        <v>10</v>
      </c>
      <c r="H1103">
        <v>0</v>
      </c>
      <c r="I1103">
        <v>1</v>
      </c>
      <c r="J1103">
        <v>1</v>
      </c>
      <c r="K1103">
        <v>1</v>
      </c>
      <c r="L1103">
        <v>1</v>
      </c>
      <c r="M1103">
        <v>0</v>
      </c>
      <c r="N1103">
        <v>0.28999999999999998</v>
      </c>
      <c r="O1103">
        <v>0.63</v>
      </c>
      <c r="P1103">
        <v>0.5</v>
      </c>
      <c r="Q1103">
        <v>0.51</v>
      </c>
      <c r="R1103">
        <v>-0.09</v>
      </c>
      <c r="S1103">
        <v>23</v>
      </c>
      <c r="T1103">
        <v>1</v>
      </c>
      <c r="U1103">
        <v>21</v>
      </c>
      <c r="V1103">
        <v>13.5</v>
      </c>
      <c r="W1103">
        <v>10</v>
      </c>
      <c r="X1103">
        <v>20</v>
      </c>
      <c r="Y1103">
        <v>41</v>
      </c>
      <c r="Z1103">
        <v>35</v>
      </c>
      <c r="AA1103">
        <v>16</v>
      </c>
      <c r="AB1103">
        <v>8.2100000000000009</v>
      </c>
      <c r="AC1103">
        <v>10.83</v>
      </c>
      <c r="AD1103">
        <v>10.48</v>
      </c>
      <c r="AE1103">
        <v>0.14410666666666666</v>
      </c>
      <c r="AF1103">
        <v>0.20057142857142857</v>
      </c>
      <c r="AG1103">
        <v>1.24</v>
      </c>
      <c r="AH1103">
        <v>1.46</v>
      </c>
      <c r="AI1103">
        <v>15</v>
      </c>
      <c r="AJ1103">
        <v>14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2</v>
      </c>
    </row>
    <row r="1104" spans="1:42">
      <c r="A1104" t="s">
        <v>126</v>
      </c>
      <c r="B1104" t="s">
        <v>3</v>
      </c>
      <c r="C1104">
        <v>44</v>
      </c>
      <c r="D1104">
        <v>2011</v>
      </c>
      <c r="E1104">
        <v>2</v>
      </c>
      <c r="F1104">
        <v>21</v>
      </c>
      <c r="G1104">
        <v>32</v>
      </c>
      <c r="H1104">
        <v>1</v>
      </c>
      <c r="I1104">
        <v>1</v>
      </c>
      <c r="J1104">
        <v>2</v>
      </c>
      <c r="K1104">
        <v>2</v>
      </c>
      <c r="L1104">
        <v>2</v>
      </c>
      <c r="M1104">
        <v>2</v>
      </c>
      <c r="N1104">
        <v>0.48</v>
      </c>
      <c r="O1104">
        <v>0.62</v>
      </c>
      <c r="P1104">
        <v>1.58</v>
      </c>
      <c r="Q1104">
        <v>1.92</v>
      </c>
      <c r="R1104">
        <v>1.87</v>
      </c>
      <c r="S1104">
        <v>27</v>
      </c>
      <c r="T1104">
        <v>8</v>
      </c>
      <c r="U1104">
        <v>300</v>
      </c>
      <c r="V1104">
        <v>20.5</v>
      </c>
      <c r="W1104">
        <v>56</v>
      </c>
      <c r="X1104">
        <v>59</v>
      </c>
      <c r="Y1104">
        <v>39</v>
      </c>
      <c r="Z1104">
        <v>97.5</v>
      </c>
      <c r="AA1104">
        <v>54</v>
      </c>
      <c r="AB1104">
        <v>14.67</v>
      </c>
      <c r="AC1104">
        <v>11.54</v>
      </c>
      <c r="AD1104">
        <v>8.91</v>
      </c>
      <c r="AE1104">
        <v>0.12426666666666668</v>
      </c>
      <c r="AF1104">
        <v>8.5199999999999998E-2</v>
      </c>
      <c r="AG1104">
        <v>2.0099999999999998</v>
      </c>
      <c r="AH1104">
        <v>2</v>
      </c>
      <c r="AI1104">
        <v>6</v>
      </c>
      <c r="AJ1104">
        <v>16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6</v>
      </c>
    </row>
    <row r="1105" spans="1:42">
      <c r="A1105" t="s">
        <v>316</v>
      </c>
      <c r="B1105" t="s">
        <v>16</v>
      </c>
      <c r="C1105">
        <v>47</v>
      </c>
      <c r="D1105">
        <v>2011</v>
      </c>
      <c r="E1105">
        <v>3</v>
      </c>
      <c r="F1105">
        <v>35</v>
      </c>
      <c r="G1105">
        <v>21</v>
      </c>
      <c r="H1105">
        <v>0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0.33</v>
      </c>
      <c r="O1105">
        <v>0.99</v>
      </c>
      <c r="P1105">
        <v>0.82</v>
      </c>
      <c r="Q1105">
        <v>0.14000000000000001</v>
      </c>
      <c r="R1105">
        <v>0.08</v>
      </c>
      <c r="S1105">
        <v>28</v>
      </c>
      <c r="T1105">
        <v>8</v>
      </c>
      <c r="U1105">
        <v>300</v>
      </c>
      <c r="V1105">
        <v>87</v>
      </c>
      <c r="W1105">
        <v>51</v>
      </c>
      <c r="X1105">
        <v>49</v>
      </c>
      <c r="Y1105">
        <v>127.5</v>
      </c>
      <c r="Z1105">
        <v>155</v>
      </c>
      <c r="AA1105">
        <v>25</v>
      </c>
      <c r="AB1105">
        <v>11.89</v>
      </c>
      <c r="AC1105">
        <v>11.62</v>
      </c>
      <c r="AD1105">
        <v>13.67</v>
      </c>
      <c r="AE1105">
        <v>0.1479</v>
      </c>
      <c r="AF1105">
        <v>0.12982857142857143</v>
      </c>
      <c r="AG1105">
        <v>1.68</v>
      </c>
      <c r="AH1105">
        <v>1.97</v>
      </c>
      <c r="AI1105">
        <v>16</v>
      </c>
      <c r="AJ1105">
        <v>14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7</v>
      </c>
    </row>
    <row r="1106" spans="1:42">
      <c r="A1106" t="s">
        <v>362</v>
      </c>
      <c r="B1106" t="s">
        <v>16</v>
      </c>
      <c r="C1106">
        <v>48</v>
      </c>
      <c r="D1106">
        <v>2011</v>
      </c>
      <c r="E1106">
        <v>3</v>
      </c>
      <c r="F1106">
        <v>125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-0.41</v>
      </c>
      <c r="O1106">
        <v>-0.41</v>
      </c>
      <c r="P1106">
        <v>-0.41</v>
      </c>
      <c r="Q1106">
        <v>-0.41</v>
      </c>
      <c r="R1106">
        <v>-0.41</v>
      </c>
      <c r="S1106">
        <v>27</v>
      </c>
      <c r="T1106">
        <v>3</v>
      </c>
      <c r="U1106">
        <v>79</v>
      </c>
      <c r="V1106">
        <v>24</v>
      </c>
      <c r="AA1106">
        <v>48</v>
      </c>
      <c r="AB1106">
        <v>10.09</v>
      </c>
      <c r="AC1106">
        <v>4.5</v>
      </c>
      <c r="AE1106">
        <v>0.19268571428571429</v>
      </c>
      <c r="AF1106">
        <v>0.15146666666666667</v>
      </c>
      <c r="AG1106">
        <v>1.47</v>
      </c>
      <c r="AH1106">
        <v>0.76</v>
      </c>
      <c r="AI1106">
        <v>14</v>
      </c>
      <c r="AJ1106">
        <v>6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5</v>
      </c>
    </row>
    <row r="1107" spans="1:42">
      <c r="A1107" t="s">
        <v>504</v>
      </c>
      <c r="B1107" t="s">
        <v>12</v>
      </c>
      <c r="C1107">
        <v>19</v>
      </c>
      <c r="D1107">
        <v>2011</v>
      </c>
      <c r="E1107">
        <v>1</v>
      </c>
      <c r="F1107">
        <v>5</v>
      </c>
      <c r="G1107">
        <v>6</v>
      </c>
      <c r="H1107">
        <v>1</v>
      </c>
      <c r="I1107">
        <v>2</v>
      </c>
      <c r="J1107">
        <v>3</v>
      </c>
      <c r="K1107">
        <v>3</v>
      </c>
      <c r="L1107">
        <v>4</v>
      </c>
      <c r="M1107">
        <v>0</v>
      </c>
      <c r="N1107">
        <v>1.38</v>
      </c>
      <c r="O1107">
        <v>2.12</v>
      </c>
      <c r="P1107">
        <v>3.02</v>
      </c>
      <c r="Q1107">
        <v>3.18</v>
      </c>
      <c r="R1107">
        <v>4.45</v>
      </c>
      <c r="S1107">
        <v>22</v>
      </c>
      <c r="T1107">
        <v>1</v>
      </c>
      <c r="U1107">
        <v>1</v>
      </c>
      <c r="V1107" t="s">
        <v>1885</v>
      </c>
      <c r="W1107">
        <v>2</v>
      </c>
      <c r="X1107">
        <v>3</v>
      </c>
      <c r="Y1107">
        <v>6</v>
      </c>
      <c r="Z1107">
        <v>4</v>
      </c>
      <c r="AC1107">
        <v>25.56</v>
      </c>
      <c r="AD1107">
        <v>22.93</v>
      </c>
      <c r="AE1107" t="s">
        <v>1885</v>
      </c>
      <c r="AF1107" t="s">
        <v>1885</v>
      </c>
      <c r="AK1107">
        <v>1</v>
      </c>
      <c r="AL1107">
        <v>2</v>
      </c>
      <c r="AM1107">
        <v>3</v>
      </c>
      <c r="AN1107">
        <v>3</v>
      </c>
      <c r="AO1107">
        <v>4</v>
      </c>
      <c r="AP1107">
        <v>1</v>
      </c>
    </row>
    <row r="1108" spans="1:42">
      <c r="A1108" t="s">
        <v>414</v>
      </c>
      <c r="B1108" t="s">
        <v>3</v>
      </c>
      <c r="C1108">
        <v>45</v>
      </c>
      <c r="D1108">
        <v>2011</v>
      </c>
      <c r="E1108">
        <v>2</v>
      </c>
      <c r="F1108">
        <v>74</v>
      </c>
      <c r="G1108">
        <v>89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-0.1</v>
      </c>
      <c r="O1108">
        <v>-0.47</v>
      </c>
      <c r="P1108">
        <v>-0.47</v>
      </c>
      <c r="Q1108">
        <v>-0.47</v>
      </c>
      <c r="R1108">
        <v>-0.47</v>
      </c>
      <c r="S1108">
        <v>24</v>
      </c>
      <c r="T1108">
        <v>2</v>
      </c>
      <c r="U1108">
        <v>59</v>
      </c>
      <c r="V1108">
        <v>28</v>
      </c>
      <c r="W1108">
        <v>73</v>
      </c>
      <c r="X1108">
        <v>87</v>
      </c>
      <c r="AC1108">
        <v>5.28</v>
      </c>
      <c r="AD1108">
        <v>4.08</v>
      </c>
      <c r="AE1108" t="s">
        <v>1885</v>
      </c>
      <c r="AF1108">
        <v>6.1439999999999995E-2</v>
      </c>
      <c r="AH1108">
        <v>1.05</v>
      </c>
      <c r="AJ1108">
        <v>10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2</v>
      </c>
    </row>
    <row r="1109" spans="1:42">
      <c r="A1109" t="s">
        <v>390</v>
      </c>
      <c r="B1109" t="s">
        <v>16</v>
      </c>
      <c r="C1109">
        <v>49</v>
      </c>
      <c r="D1109">
        <v>2011</v>
      </c>
      <c r="E1109">
        <v>3</v>
      </c>
      <c r="F1109">
        <v>38</v>
      </c>
      <c r="G1109">
        <v>35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0.2</v>
      </c>
      <c r="O1109">
        <v>0.66</v>
      </c>
      <c r="P1109">
        <v>-0.22</v>
      </c>
      <c r="Q1109">
        <v>-0.06</v>
      </c>
      <c r="R1109">
        <v>0.11</v>
      </c>
      <c r="S1109">
        <v>30</v>
      </c>
      <c r="T1109">
        <v>8</v>
      </c>
      <c r="U1109">
        <v>300</v>
      </c>
      <c r="V1109">
        <v>46</v>
      </c>
      <c r="W1109">
        <v>48</v>
      </c>
      <c r="X1109">
        <v>82</v>
      </c>
      <c r="Y1109">
        <v>97</v>
      </c>
      <c r="Z1109">
        <v>113</v>
      </c>
      <c r="AA1109">
        <v>46</v>
      </c>
      <c r="AB1109">
        <v>13.15</v>
      </c>
      <c r="AC1109">
        <v>13.22</v>
      </c>
      <c r="AD1109">
        <v>11.96</v>
      </c>
      <c r="AE1109">
        <v>0.21396363636363638</v>
      </c>
      <c r="AF1109">
        <v>0.17079999999999998</v>
      </c>
      <c r="AG1109">
        <v>2.1</v>
      </c>
      <c r="AH1109">
        <v>2.5499999999999998</v>
      </c>
      <c r="AI1109">
        <v>11</v>
      </c>
      <c r="AJ1109">
        <v>12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8</v>
      </c>
    </row>
    <row r="1110" spans="1:42">
      <c r="A1110" t="s">
        <v>505</v>
      </c>
      <c r="B1110" t="s">
        <v>3</v>
      </c>
      <c r="C1110">
        <v>46</v>
      </c>
      <c r="D1110">
        <v>2011</v>
      </c>
      <c r="E1110">
        <v>2</v>
      </c>
      <c r="F1110">
        <v>30</v>
      </c>
      <c r="G1110">
        <v>26</v>
      </c>
      <c r="H1110">
        <v>0</v>
      </c>
      <c r="I1110">
        <v>0</v>
      </c>
      <c r="J1110">
        <v>1</v>
      </c>
      <c r="K1110">
        <v>2</v>
      </c>
      <c r="L1110">
        <v>3</v>
      </c>
      <c r="M1110">
        <v>0</v>
      </c>
      <c r="N1110">
        <v>0.69</v>
      </c>
      <c r="O1110">
        <v>1.1299999999999999</v>
      </c>
      <c r="P1110">
        <v>2.2200000000000002</v>
      </c>
      <c r="Q1110">
        <v>4.0599999999999996</v>
      </c>
      <c r="R1110">
        <v>4.8099999999999996</v>
      </c>
      <c r="S1110">
        <v>23</v>
      </c>
      <c r="T1110">
        <v>3</v>
      </c>
      <c r="U1110">
        <v>71</v>
      </c>
      <c r="V1110" t="s">
        <v>1885</v>
      </c>
      <c r="W1110">
        <v>11</v>
      </c>
      <c r="X1110">
        <v>14</v>
      </c>
      <c r="Y1110">
        <v>10</v>
      </c>
      <c r="Z1110">
        <v>7</v>
      </c>
      <c r="AC1110">
        <v>11.22</v>
      </c>
      <c r="AD1110">
        <v>14.9</v>
      </c>
      <c r="AE1110" t="s">
        <v>1885</v>
      </c>
      <c r="AF1110">
        <v>7.8523076923076918E-2</v>
      </c>
      <c r="AH1110">
        <v>1.24</v>
      </c>
      <c r="AJ1110">
        <v>13</v>
      </c>
      <c r="AK1110">
        <v>0</v>
      </c>
      <c r="AL1110">
        <v>0</v>
      </c>
      <c r="AM1110">
        <v>1</v>
      </c>
      <c r="AN1110">
        <v>2</v>
      </c>
      <c r="AO1110">
        <v>2</v>
      </c>
      <c r="AP1110">
        <v>1</v>
      </c>
    </row>
    <row r="1111" spans="1:42">
      <c r="A1111" t="s">
        <v>349</v>
      </c>
      <c r="B1111" t="s">
        <v>12</v>
      </c>
      <c r="C1111">
        <v>20</v>
      </c>
      <c r="D1111">
        <v>2011</v>
      </c>
      <c r="E1111">
        <v>1</v>
      </c>
      <c r="F1111">
        <v>10</v>
      </c>
      <c r="G1111">
        <v>29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0</v>
      </c>
      <c r="N1111">
        <v>0.43</v>
      </c>
      <c r="O1111">
        <v>-0.11</v>
      </c>
      <c r="P1111">
        <v>-0.11</v>
      </c>
      <c r="Q1111">
        <v>0.12</v>
      </c>
      <c r="R1111">
        <v>0.03</v>
      </c>
      <c r="S1111">
        <v>25</v>
      </c>
      <c r="T1111">
        <v>1</v>
      </c>
      <c r="U1111">
        <v>5</v>
      </c>
      <c r="V1111">
        <v>18</v>
      </c>
      <c r="W1111">
        <v>32</v>
      </c>
      <c r="X1111">
        <v>48</v>
      </c>
      <c r="Y1111">
        <v>56</v>
      </c>
      <c r="Z1111">
        <v>35</v>
      </c>
      <c r="AA1111">
        <v>19</v>
      </c>
      <c r="AB1111">
        <v>14.76</v>
      </c>
      <c r="AC1111">
        <v>19.079999999999998</v>
      </c>
      <c r="AD1111">
        <v>10.67</v>
      </c>
      <c r="AE1111" t="s">
        <v>1885</v>
      </c>
      <c r="AF1111" t="s">
        <v>1885</v>
      </c>
      <c r="AI1111">
        <v>16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3</v>
      </c>
    </row>
    <row r="1112" spans="1:42">
      <c r="A1112" t="s">
        <v>69</v>
      </c>
      <c r="B1112" t="s">
        <v>49</v>
      </c>
      <c r="C1112">
        <v>14</v>
      </c>
      <c r="D1112">
        <v>2011</v>
      </c>
      <c r="E1112">
        <v>4</v>
      </c>
      <c r="F1112">
        <v>66</v>
      </c>
      <c r="G1112">
        <v>99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6</v>
      </c>
      <c r="N1112">
        <v>-0.28999999999999998</v>
      </c>
      <c r="O1112">
        <v>-0.65</v>
      </c>
      <c r="P1112">
        <v>-0.65</v>
      </c>
      <c r="Q1112">
        <v>-0.65</v>
      </c>
      <c r="R1112">
        <v>-0.65</v>
      </c>
      <c r="S1112">
        <v>29</v>
      </c>
      <c r="T1112">
        <v>3</v>
      </c>
      <c r="U1112">
        <v>81</v>
      </c>
      <c r="V1112">
        <v>11</v>
      </c>
      <c r="W1112">
        <v>57</v>
      </c>
      <c r="AA1112">
        <v>5</v>
      </c>
      <c r="AB1112">
        <v>11.24</v>
      </c>
      <c r="AC1112">
        <v>2.96</v>
      </c>
      <c r="AD1112">
        <v>0.23</v>
      </c>
      <c r="AE1112">
        <v>0.20730000000000001</v>
      </c>
      <c r="AF1112">
        <v>6.495999999999999E-2</v>
      </c>
      <c r="AG1112">
        <v>1.5</v>
      </c>
      <c r="AH1112">
        <v>1.1200000000000001</v>
      </c>
      <c r="AI1112">
        <v>16</v>
      </c>
      <c r="AJ1112">
        <v>5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8</v>
      </c>
    </row>
    <row r="1113" spans="1:42">
      <c r="A1113" t="s">
        <v>43</v>
      </c>
      <c r="B1113" t="s">
        <v>3</v>
      </c>
      <c r="C1113">
        <v>47</v>
      </c>
      <c r="D1113">
        <v>2011</v>
      </c>
      <c r="E1113">
        <v>2</v>
      </c>
      <c r="F1113">
        <v>35</v>
      </c>
      <c r="G1113">
        <v>158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2</v>
      </c>
      <c r="N1113">
        <v>0.28000000000000003</v>
      </c>
      <c r="O1113">
        <v>0.11</v>
      </c>
      <c r="P1113">
        <v>0.11</v>
      </c>
      <c r="Q1113">
        <v>0.11</v>
      </c>
      <c r="R1113">
        <v>0.11</v>
      </c>
      <c r="S1113">
        <v>29</v>
      </c>
      <c r="T1113">
        <v>4</v>
      </c>
      <c r="U1113">
        <v>110</v>
      </c>
      <c r="V1113">
        <v>32</v>
      </c>
      <c r="W1113">
        <v>84</v>
      </c>
      <c r="AA1113">
        <v>30</v>
      </c>
      <c r="AB1113">
        <v>9.33</v>
      </c>
      <c r="AC1113">
        <v>9.49</v>
      </c>
      <c r="AE1113">
        <v>2.53E-2</v>
      </c>
      <c r="AF1113">
        <v>4.3885714285714285E-2</v>
      </c>
      <c r="AG1113">
        <v>0.61</v>
      </c>
      <c r="AH1113">
        <v>1.36</v>
      </c>
      <c r="AI1113">
        <v>16</v>
      </c>
      <c r="AJ1113">
        <v>14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7</v>
      </c>
    </row>
    <row r="1114" spans="1:42">
      <c r="A1114" t="s">
        <v>429</v>
      </c>
      <c r="B1114" t="s">
        <v>49</v>
      </c>
      <c r="C1114">
        <v>15</v>
      </c>
      <c r="D1114">
        <v>2011</v>
      </c>
      <c r="E1114">
        <v>4</v>
      </c>
      <c r="F1114">
        <v>3</v>
      </c>
      <c r="G1114">
        <v>19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0.56999999999999995</v>
      </c>
      <c r="O1114">
        <v>0.68</v>
      </c>
      <c r="P1114">
        <v>0.68</v>
      </c>
      <c r="Q1114">
        <v>0.68</v>
      </c>
      <c r="R1114">
        <v>0.68</v>
      </c>
      <c r="S1114">
        <v>22</v>
      </c>
      <c r="T1114">
        <v>4</v>
      </c>
      <c r="U1114">
        <v>113</v>
      </c>
      <c r="V1114">
        <v>20</v>
      </c>
      <c r="W1114">
        <v>3</v>
      </c>
      <c r="X1114">
        <v>3</v>
      </c>
      <c r="AA1114">
        <v>14</v>
      </c>
      <c r="AB1114">
        <v>10.14</v>
      </c>
      <c r="AC1114">
        <v>15.46</v>
      </c>
      <c r="AD1114">
        <v>12.98</v>
      </c>
      <c r="AE1114">
        <v>0.15177142857142858</v>
      </c>
      <c r="AF1114">
        <v>0.21028571428571427</v>
      </c>
      <c r="AG1114">
        <v>1.91</v>
      </c>
      <c r="AH1114">
        <v>1.88</v>
      </c>
      <c r="AI1114">
        <v>14</v>
      </c>
      <c r="AJ1114">
        <v>14</v>
      </c>
      <c r="AK1114">
        <v>1</v>
      </c>
      <c r="AL1114">
        <v>1</v>
      </c>
      <c r="AM1114">
        <v>1</v>
      </c>
      <c r="AN1114">
        <v>1</v>
      </c>
      <c r="AO1114">
        <v>1</v>
      </c>
      <c r="AP1114">
        <v>2</v>
      </c>
    </row>
    <row r="1115" spans="1:42">
      <c r="A1115" t="s">
        <v>145</v>
      </c>
      <c r="B1115" t="s">
        <v>49</v>
      </c>
      <c r="C1115">
        <v>16</v>
      </c>
      <c r="D1115">
        <v>2011</v>
      </c>
      <c r="E1115">
        <v>4</v>
      </c>
      <c r="F1115">
        <v>10</v>
      </c>
      <c r="G1115">
        <v>37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0.28999999999999998</v>
      </c>
      <c r="O1115">
        <v>0.3</v>
      </c>
      <c r="P1115">
        <v>0.3</v>
      </c>
      <c r="Q1115">
        <v>0.3</v>
      </c>
      <c r="R1115">
        <v>0.3</v>
      </c>
      <c r="S1115">
        <v>27</v>
      </c>
      <c r="T1115">
        <v>1</v>
      </c>
      <c r="U1115">
        <v>30</v>
      </c>
      <c r="V1115">
        <v>13.5</v>
      </c>
      <c r="W1115">
        <v>19</v>
      </c>
      <c r="X1115">
        <v>28</v>
      </c>
      <c r="AA1115">
        <v>13</v>
      </c>
      <c r="AB1115">
        <v>9.61</v>
      </c>
      <c r="AC1115">
        <v>11.03</v>
      </c>
      <c r="AD1115">
        <v>8.9600000000000009</v>
      </c>
      <c r="AE1115">
        <v>0.1913</v>
      </c>
      <c r="AF1115">
        <v>0.22289999999999999</v>
      </c>
      <c r="AG1115">
        <v>1.49</v>
      </c>
      <c r="AH1115">
        <v>1.79</v>
      </c>
      <c r="AI1115">
        <v>16</v>
      </c>
      <c r="AJ1115">
        <v>16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4</v>
      </c>
    </row>
    <row r="1116" spans="1:42">
      <c r="A1116" t="s">
        <v>361</v>
      </c>
      <c r="B1116" t="s">
        <v>3</v>
      </c>
      <c r="C1116">
        <v>48</v>
      </c>
      <c r="D1116">
        <v>2011</v>
      </c>
      <c r="E1116">
        <v>2</v>
      </c>
      <c r="G1116">
        <v>57</v>
      </c>
      <c r="H1116">
        <v>0</v>
      </c>
      <c r="I1116">
        <v>0</v>
      </c>
      <c r="J1116">
        <v>1</v>
      </c>
      <c r="K1116">
        <v>1</v>
      </c>
      <c r="L1116">
        <v>2</v>
      </c>
      <c r="M1116">
        <v>0</v>
      </c>
      <c r="O1116">
        <v>0.09</v>
      </c>
      <c r="P1116">
        <v>0.67</v>
      </c>
      <c r="Q1116">
        <v>1.36</v>
      </c>
      <c r="R1116">
        <v>1.45</v>
      </c>
      <c r="S1116">
        <v>26</v>
      </c>
      <c r="T1116">
        <v>7</v>
      </c>
      <c r="U1116">
        <v>250</v>
      </c>
      <c r="V1116">
        <v>65</v>
      </c>
      <c r="W1116">
        <v>57</v>
      </c>
      <c r="X1116">
        <v>94</v>
      </c>
      <c r="Y1116">
        <v>29</v>
      </c>
      <c r="Z1116">
        <v>48</v>
      </c>
      <c r="AA1116">
        <v>42</v>
      </c>
      <c r="AB1116">
        <v>9.09</v>
      </c>
      <c r="AD1116">
        <v>7.23</v>
      </c>
      <c r="AE1116">
        <v>8.8123076923076915E-2</v>
      </c>
      <c r="AF1116" t="s">
        <v>1885</v>
      </c>
      <c r="AG1116">
        <v>1.35</v>
      </c>
      <c r="AI1116">
        <v>13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3</v>
      </c>
    </row>
    <row r="1117" spans="1:42">
      <c r="A1117" t="s">
        <v>185</v>
      </c>
      <c r="B1117" t="s">
        <v>16</v>
      </c>
      <c r="C1117">
        <v>50</v>
      </c>
      <c r="D1117">
        <v>2011</v>
      </c>
      <c r="E1117">
        <v>3</v>
      </c>
      <c r="F1117">
        <v>46</v>
      </c>
      <c r="G1117">
        <v>105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0.06</v>
      </c>
      <c r="O1117">
        <v>-0.45</v>
      </c>
      <c r="P1117">
        <v>-0.36</v>
      </c>
      <c r="Q1117">
        <v>-0.36</v>
      </c>
      <c r="R1117">
        <v>-0.65</v>
      </c>
      <c r="S1117">
        <v>25</v>
      </c>
      <c r="T1117">
        <v>2</v>
      </c>
      <c r="U1117">
        <v>46</v>
      </c>
      <c r="V1117" t="s">
        <v>1885</v>
      </c>
      <c r="W1117">
        <v>70</v>
      </c>
      <c r="X1117">
        <v>143</v>
      </c>
      <c r="Y1117">
        <v>134</v>
      </c>
      <c r="AA1117">
        <v>90</v>
      </c>
      <c r="AB1117">
        <v>13.18</v>
      </c>
      <c r="AC1117">
        <v>9.16</v>
      </c>
      <c r="AD1117">
        <v>4.45</v>
      </c>
      <c r="AE1117">
        <v>0.14399999999999999</v>
      </c>
      <c r="AF1117">
        <v>0.19589999999999999</v>
      </c>
      <c r="AG1117">
        <v>3.96</v>
      </c>
      <c r="AH1117">
        <v>1.38</v>
      </c>
      <c r="AI1117">
        <v>5</v>
      </c>
      <c r="AJ1117">
        <v>16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4</v>
      </c>
    </row>
    <row r="1118" spans="1:42">
      <c r="A1118" t="s">
        <v>506</v>
      </c>
      <c r="B1118" t="s">
        <v>16</v>
      </c>
      <c r="C1118">
        <v>51</v>
      </c>
      <c r="D1118">
        <v>2011</v>
      </c>
      <c r="E1118">
        <v>3</v>
      </c>
      <c r="F1118">
        <v>92</v>
      </c>
      <c r="G1118">
        <v>16</v>
      </c>
      <c r="H1118">
        <v>0</v>
      </c>
      <c r="I1118">
        <v>1</v>
      </c>
      <c r="J1118">
        <v>1</v>
      </c>
      <c r="K1118">
        <v>2</v>
      </c>
      <c r="L1118">
        <v>2</v>
      </c>
      <c r="M1118">
        <v>0</v>
      </c>
      <c r="N1118">
        <v>-0.54</v>
      </c>
      <c r="O1118">
        <v>-0.04</v>
      </c>
      <c r="P1118">
        <v>-0.44</v>
      </c>
      <c r="Q1118">
        <v>0.62</v>
      </c>
      <c r="R1118">
        <v>0.77</v>
      </c>
      <c r="S1118">
        <v>21</v>
      </c>
      <c r="T1118">
        <v>2</v>
      </c>
      <c r="U1118">
        <v>64</v>
      </c>
      <c r="V1118" t="s">
        <v>1885</v>
      </c>
      <c r="W1118">
        <v>44</v>
      </c>
      <c r="X1118">
        <v>7</v>
      </c>
      <c r="Y1118">
        <v>8</v>
      </c>
      <c r="Z1118">
        <v>10</v>
      </c>
      <c r="AC1118">
        <v>4.53</v>
      </c>
      <c r="AD1118">
        <v>15.77</v>
      </c>
      <c r="AE1118" t="s">
        <v>1885</v>
      </c>
      <c r="AF1118">
        <v>6.3253333333333328E-2</v>
      </c>
      <c r="AH1118">
        <v>2.1800000000000002</v>
      </c>
      <c r="AJ1118">
        <v>15</v>
      </c>
      <c r="AK1118">
        <v>0</v>
      </c>
      <c r="AL1118">
        <v>0</v>
      </c>
      <c r="AM1118">
        <v>0</v>
      </c>
      <c r="AN1118">
        <v>1</v>
      </c>
      <c r="AO1118">
        <v>1</v>
      </c>
      <c r="AP1118">
        <v>1</v>
      </c>
    </row>
    <row r="1119" spans="1:42">
      <c r="A1119" t="s">
        <v>507</v>
      </c>
      <c r="B1119" t="s">
        <v>3</v>
      </c>
      <c r="C1119">
        <v>49</v>
      </c>
      <c r="D1119">
        <v>2011</v>
      </c>
      <c r="E1119">
        <v>2</v>
      </c>
      <c r="F1119">
        <v>45</v>
      </c>
      <c r="G1119">
        <v>61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-0.17</v>
      </c>
      <c r="O1119">
        <v>-0.32</v>
      </c>
      <c r="P1119">
        <v>-0.69</v>
      </c>
      <c r="Q1119">
        <v>-0.69</v>
      </c>
      <c r="R1119">
        <v>-0.69</v>
      </c>
      <c r="S1119">
        <v>23</v>
      </c>
      <c r="T1119">
        <v>4</v>
      </c>
      <c r="U1119">
        <v>115</v>
      </c>
      <c r="V1119" t="s">
        <v>1885</v>
      </c>
      <c r="W1119">
        <v>46</v>
      </c>
      <c r="X1119">
        <v>58</v>
      </c>
      <c r="Y1119">
        <v>83</v>
      </c>
      <c r="Z1119">
        <v>122.5</v>
      </c>
      <c r="AC1119">
        <v>6.32</v>
      </c>
      <c r="AD1119">
        <v>5.83</v>
      </c>
      <c r="AE1119" t="s">
        <v>1885</v>
      </c>
      <c r="AF1119">
        <v>5.7279999999999998E-2</v>
      </c>
      <c r="AH1119">
        <v>1.57</v>
      </c>
      <c r="AJ1119">
        <v>15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</v>
      </c>
    </row>
    <row r="1120" spans="1:42">
      <c r="A1120" t="s">
        <v>123</v>
      </c>
      <c r="B1120" t="s">
        <v>16</v>
      </c>
      <c r="C1120">
        <v>52</v>
      </c>
      <c r="D1120">
        <v>2011</v>
      </c>
      <c r="E1120">
        <v>3</v>
      </c>
      <c r="F1120">
        <v>51</v>
      </c>
      <c r="G1120">
        <v>112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0.12</v>
      </c>
      <c r="O1120">
        <v>-0.5</v>
      </c>
      <c r="P1120">
        <v>-1.47</v>
      </c>
      <c r="Q1120">
        <v>-1.63</v>
      </c>
      <c r="R1120">
        <v>-1.63</v>
      </c>
      <c r="S1120">
        <v>27</v>
      </c>
      <c r="T1120">
        <v>1</v>
      </c>
      <c r="U1120">
        <v>27</v>
      </c>
      <c r="V1120">
        <v>29</v>
      </c>
      <c r="W1120">
        <v>36</v>
      </c>
      <c r="X1120">
        <v>111</v>
      </c>
      <c r="AA1120">
        <v>49</v>
      </c>
      <c r="AB1120">
        <v>8.6999999999999993</v>
      </c>
      <c r="AC1120">
        <v>8.74</v>
      </c>
      <c r="AD1120">
        <v>3.07</v>
      </c>
      <c r="AE1120">
        <v>9.9699999999999997E-2</v>
      </c>
      <c r="AF1120">
        <v>9.4600000000000004E-2</v>
      </c>
      <c r="AG1120">
        <v>2.11</v>
      </c>
      <c r="AH1120">
        <v>1.44</v>
      </c>
      <c r="AI1120">
        <v>16</v>
      </c>
      <c r="AJ1120">
        <v>16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5</v>
      </c>
    </row>
    <row r="1121" spans="1:42">
      <c r="A1121" t="s">
        <v>508</v>
      </c>
      <c r="B1121" t="s">
        <v>16</v>
      </c>
      <c r="C1121">
        <v>53</v>
      </c>
      <c r="D1121">
        <v>2011</v>
      </c>
      <c r="E1121">
        <v>3</v>
      </c>
      <c r="F1121">
        <v>30</v>
      </c>
      <c r="G1121">
        <v>28</v>
      </c>
      <c r="H1121">
        <v>0</v>
      </c>
      <c r="I1121">
        <v>0</v>
      </c>
      <c r="J1121">
        <v>1</v>
      </c>
      <c r="K1121">
        <v>1</v>
      </c>
      <c r="L1121">
        <v>1</v>
      </c>
      <c r="M1121">
        <v>0</v>
      </c>
      <c r="N1121">
        <v>0.57999999999999996</v>
      </c>
      <c r="O1121">
        <v>1.06</v>
      </c>
      <c r="P1121">
        <v>1.57</v>
      </c>
      <c r="Q1121">
        <v>1.88</v>
      </c>
      <c r="R1121">
        <v>2.16</v>
      </c>
      <c r="S1121">
        <v>22</v>
      </c>
      <c r="T1121">
        <v>2</v>
      </c>
      <c r="U1121">
        <v>58</v>
      </c>
      <c r="V1121" t="s">
        <v>1885</v>
      </c>
      <c r="W1121">
        <v>29</v>
      </c>
      <c r="X1121">
        <v>19</v>
      </c>
      <c r="Y1121">
        <v>26</v>
      </c>
      <c r="Z1121">
        <v>37</v>
      </c>
      <c r="AC1121">
        <v>11.25</v>
      </c>
      <c r="AD1121">
        <v>11.46</v>
      </c>
      <c r="AE1121" t="s">
        <v>1885</v>
      </c>
      <c r="AF1121">
        <v>0.17680000000000001</v>
      </c>
      <c r="AH1121">
        <v>1.62</v>
      </c>
      <c r="AJ1121">
        <v>16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</v>
      </c>
    </row>
    <row r="1122" spans="1:42">
      <c r="A1122" t="s">
        <v>434</v>
      </c>
      <c r="B1122" t="s">
        <v>12</v>
      </c>
      <c r="C1122">
        <v>21</v>
      </c>
      <c r="D1122">
        <v>2011</v>
      </c>
      <c r="E1122">
        <v>1</v>
      </c>
      <c r="F1122">
        <v>18</v>
      </c>
      <c r="G1122">
        <v>49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0.15</v>
      </c>
      <c r="O1122">
        <v>-1.44</v>
      </c>
      <c r="P1122">
        <v>-1.44</v>
      </c>
      <c r="Q1122">
        <v>-1.44</v>
      </c>
      <c r="R1122">
        <v>-1.44</v>
      </c>
      <c r="S1122">
        <v>24</v>
      </c>
      <c r="T1122">
        <v>1</v>
      </c>
      <c r="U1122">
        <v>25</v>
      </c>
      <c r="V1122">
        <v>29</v>
      </c>
      <c r="W1122">
        <v>30</v>
      </c>
      <c r="X1122">
        <v>51</v>
      </c>
      <c r="Z1122">
        <v>47</v>
      </c>
      <c r="AA1122">
        <v>32</v>
      </c>
      <c r="AB1122">
        <v>12.1</v>
      </c>
      <c r="AC1122">
        <v>16.41</v>
      </c>
      <c r="AD1122">
        <v>0.94</v>
      </c>
      <c r="AE1122" t="s">
        <v>1885</v>
      </c>
      <c r="AF1122" t="s">
        <v>1885</v>
      </c>
      <c r="AI1122">
        <v>9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2</v>
      </c>
    </row>
    <row r="1123" spans="1:42">
      <c r="A1123" t="s">
        <v>366</v>
      </c>
      <c r="B1123" t="s">
        <v>49</v>
      </c>
      <c r="C1123">
        <v>17</v>
      </c>
      <c r="D1123">
        <v>2011</v>
      </c>
      <c r="E1123">
        <v>4</v>
      </c>
      <c r="F1123">
        <v>15</v>
      </c>
      <c r="G1123">
        <v>21</v>
      </c>
      <c r="H1123">
        <v>0</v>
      </c>
      <c r="I1123">
        <v>0</v>
      </c>
      <c r="J1123">
        <v>1</v>
      </c>
      <c r="K1123">
        <v>1</v>
      </c>
      <c r="L1123">
        <v>1</v>
      </c>
      <c r="M1123">
        <v>0</v>
      </c>
      <c r="N1123">
        <v>-0.17</v>
      </c>
      <c r="O1123">
        <v>-0.13</v>
      </c>
      <c r="P1123">
        <v>0.09</v>
      </c>
      <c r="Q1123">
        <v>0.05</v>
      </c>
      <c r="R1123">
        <v>-0.21</v>
      </c>
      <c r="S1123">
        <v>24</v>
      </c>
      <c r="T1123">
        <v>3</v>
      </c>
      <c r="U1123">
        <v>89</v>
      </c>
      <c r="V1123">
        <v>19</v>
      </c>
      <c r="W1123">
        <v>12</v>
      </c>
      <c r="X1123">
        <v>10</v>
      </c>
      <c r="Y1123">
        <v>25</v>
      </c>
      <c r="Z1123">
        <v>33</v>
      </c>
      <c r="AA1123">
        <v>32</v>
      </c>
      <c r="AB1123">
        <v>4.4400000000000004</v>
      </c>
      <c r="AC1123">
        <v>8.93</v>
      </c>
      <c r="AD1123">
        <v>9.25</v>
      </c>
      <c r="AE1123">
        <v>9.0899999999999995E-2</v>
      </c>
      <c r="AF1123">
        <v>0.13450000000000001</v>
      </c>
      <c r="AG1123">
        <v>2.36</v>
      </c>
      <c r="AH1123">
        <v>1.58</v>
      </c>
      <c r="AI1123">
        <v>16</v>
      </c>
      <c r="AJ1123">
        <v>16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3</v>
      </c>
    </row>
    <row r="1124" spans="1:42">
      <c r="A1124" t="s">
        <v>419</v>
      </c>
      <c r="B1124" t="s">
        <v>16</v>
      </c>
      <c r="C1124">
        <v>54</v>
      </c>
      <c r="D1124">
        <v>2011</v>
      </c>
      <c r="E1124">
        <v>3</v>
      </c>
      <c r="F1124">
        <v>81</v>
      </c>
      <c r="G1124">
        <v>163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0.19</v>
      </c>
      <c r="O1124">
        <v>0.19</v>
      </c>
      <c r="P1124">
        <v>0.19</v>
      </c>
      <c r="Q1124">
        <v>0.19</v>
      </c>
      <c r="R1124">
        <v>0.19</v>
      </c>
      <c r="S1124">
        <v>23</v>
      </c>
      <c r="T1124">
        <v>2</v>
      </c>
      <c r="U1124">
        <v>39</v>
      </c>
      <c r="V1124">
        <v>42</v>
      </c>
      <c r="W1124">
        <v>100.5</v>
      </c>
      <c r="X1124">
        <v>134</v>
      </c>
      <c r="AA1124">
        <v>82</v>
      </c>
      <c r="AB1124">
        <v>5.33</v>
      </c>
      <c r="AC1124">
        <v>6.53</v>
      </c>
      <c r="AD1124">
        <v>1.03</v>
      </c>
      <c r="AE1124">
        <v>8.7679999999999994E-2</v>
      </c>
      <c r="AF1124">
        <v>0.10388571428571428</v>
      </c>
      <c r="AG1124">
        <v>2.34</v>
      </c>
      <c r="AH1124">
        <v>1.59</v>
      </c>
      <c r="AI1124">
        <v>15</v>
      </c>
      <c r="AJ1124">
        <v>14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2</v>
      </c>
    </row>
    <row r="1125" spans="1:42">
      <c r="A1125" t="s">
        <v>509</v>
      </c>
      <c r="B1125" t="s">
        <v>16</v>
      </c>
      <c r="C1125">
        <v>55</v>
      </c>
      <c r="D1125">
        <v>2011</v>
      </c>
      <c r="E1125">
        <v>3</v>
      </c>
      <c r="F1125">
        <v>124</v>
      </c>
      <c r="G1125">
        <v>67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-0.99</v>
      </c>
      <c r="O1125">
        <v>-1.27</v>
      </c>
      <c r="P1125">
        <v>-1.76</v>
      </c>
      <c r="Q1125">
        <v>-1.76</v>
      </c>
      <c r="R1125">
        <v>-1.76</v>
      </c>
      <c r="S1125">
        <v>23</v>
      </c>
      <c r="T1125">
        <v>3</v>
      </c>
      <c r="U1125">
        <v>79</v>
      </c>
      <c r="V1125" t="s">
        <v>1885</v>
      </c>
      <c r="W1125">
        <v>57</v>
      </c>
      <c r="X1125">
        <v>87</v>
      </c>
      <c r="Y1125">
        <v>129</v>
      </c>
      <c r="Z1125">
        <v>129</v>
      </c>
      <c r="AC1125">
        <v>7.33</v>
      </c>
      <c r="AD1125">
        <v>6.93</v>
      </c>
      <c r="AE1125" t="s">
        <v>1885</v>
      </c>
      <c r="AF1125">
        <v>0.1472</v>
      </c>
      <c r="AH1125">
        <v>1.79</v>
      </c>
      <c r="AJ1125">
        <v>4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</v>
      </c>
    </row>
    <row r="1126" spans="1:42">
      <c r="A1126" t="s">
        <v>444</v>
      </c>
      <c r="B1126" t="s">
        <v>49</v>
      </c>
      <c r="C1126">
        <v>18</v>
      </c>
      <c r="D1126">
        <v>2011</v>
      </c>
      <c r="E1126">
        <v>4</v>
      </c>
      <c r="G1126">
        <v>33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O1126">
        <v>-0.38</v>
      </c>
      <c r="P1126">
        <v>-0.38</v>
      </c>
      <c r="Q1126">
        <v>-0.38</v>
      </c>
      <c r="R1126">
        <v>-0.86</v>
      </c>
      <c r="S1126">
        <v>24</v>
      </c>
      <c r="T1126">
        <v>3</v>
      </c>
      <c r="U1126">
        <v>93</v>
      </c>
      <c r="V1126">
        <v>29</v>
      </c>
      <c r="W1126">
        <v>24</v>
      </c>
      <c r="X1126">
        <v>47</v>
      </c>
      <c r="Y1126">
        <v>67</v>
      </c>
      <c r="AA1126">
        <v>17</v>
      </c>
      <c r="AB1126">
        <v>8.0399999999999991</v>
      </c>
      <c r="AD1126">
        <v>5.62</v>
      </c>
      <c r="AE1126">
        <v>0.16021333333333335</v>
      </c>
      <c r="AF1126" t="s">
        <v>1885</v>
      </c>
      <c r="AG1126">
        <v>1.59</v>
      </c>
      <c r="AI1126">
        <v>15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2</v>
      </c>
    </row>
    <row r="1127" spans="1:42">
      <c r="A1127" t="s">
        <v>148</v>
      </c>
      <c r="B1127" t="s">
        <v>16</v>
      </c>
      <c r="C1127">
        <v>56</v>
      </c>
      <c r="D1127">
        <v>2011</v>
      </c>
      <c r="E1127">
        <v>3</v>
      </c>
      <c r="F1127">
        <v>45</v>
      </c>
      <c r="G1127">
        <v>127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0.4</v>
      </c>
      <c r="O1127">
        <v>0.11</v>
      </c>
      <c r="P1127">
        <v>0.11</v>
      </c>
      <c r="Q1127">
        <v>0.11</v>
      </c>
      <c r="R1127">
        <v>0.11</v>
      </c>
      <c r="S1127">
        <v>32</v>
      </c>
      <c r="T1127">
        <v>2</v>
      </c>
      <c r="U1127">
        <v>65</v>
      </c>
      <c r="V1127">
        <v>93</v>
      </c>
      <c r="W1127">
        <v>118</v>
      </c>
      <c r="AA1127">
        <v>32</v>
      </c>
      <c r="AB1127">
        <v>11.92</v>
      </c>
      <c r="AC1127">
        <v>10.08</v>
      </c>
      <c r="AD1127">
        <v>3.05</v>
      </c>
      <c r="AE1127">
        <v>0.19914666666666667</v>
      </c>
      <c r="AF1127">
        <v>0.15445333333333336</v>
      </c>
      <c r="AG1127">
        <v>1.81</v>
      </c>
      <c r="AH1127">
        <v>1.36</v>
      </c>
      <c r="AI1127">
        <v>15</v>
      </c>
      <c r="AJ1127">
        <v>15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10</v>
      </c>
    </row>
    <row r="1128" spans="1:42">
      <c r="A1128" t="s">
        <v>151</v>
      </c>
      <c r="B1128" t="s">
        <v>16</v>
      </c>
      <c r="C1128">
        <v>57.5</v>
      </c>
      <c r="D1128">
        <v>2011</v>
      </c>
      <c r="E1128">
        <v>3</v>
      </c>
      <c r="F1128">
        <v>49</v>
      </c>
      <c r="G1128">
        <v>17</v>
      </c>
      <c r="H1128">
        <v>0</v>
      </c>
      <c r="I1128">
        <v>1</v>
      </c>
      <c r="J1128">
        <v>1</v>
      </c>
      <c r="K1128">
        <v>1</v>
      </c>
      <c r="L1128">
        <v>1</v>
      </c>
      <c r="M1128">
        <v>0</v>
      </c>
      <c r="N1128">
        <v>-0.01</v>
      </c>
      <c r="O1128">
        <v>0.85</v>
      </c>
      <c r="P1128">
        <v>1.06</v>
      </c>
      <c r="Q1128">
        <v>1.32</v>
      </c>
      <c r="R1128">
        <v>1.84</v>
      </c>
      <c r="S1128">
        <v>27</v>
      </c>
      <c r="T1128">
        <v>3</v>
      </c>
      <c r="U1128">
        <v>78</v>
      </c>
      <c r="V1128">
        <v>66</v>
      </c>
      <c r="W1128">
        <v>85</v>
      </c>
      <c r="X1128">
        <v>37</v>
      </c>
      <c r="Y1128">
        <v>71</v>
      </c>
      <c r="Z1128">
        <v>105</v>
      </c>
      <c r="AA1128">
        <v>43</v>
      </c>
      <c r="AB1128">
        <v>9.24</v>
      </c>
      <c r="AC1128">
        <v>8.9700000000000006</v>
      </c>
      <c r="AD1128">
        <v>14.15</v>
      </c>
      <c r="AE1128">
        <v>0.16700000000000001</v>
      </c>
      <c r="AF1128">
        <v>0.1033</v>
      </c>
      <c r="AG1128">
        <v>1.68</v>
      </c>
      <c r="AH1128">
        <v>2</v>
      </c>
      <c r="AI1128">
        <v>16</v>
      </c>
      <c r="AJ1128">
        <v>16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5</v>
      </c>
    </row>
    <row r="1129" spans="1:42">
      <c r="A1129" t="s">
        <v>46</v>
      </c>
      <c r="B1129" t="s">
        <v>16</v>
      </c>
      <c r="C1129">
        <v>57.5</v>
      </c>
      <c r="D1129">
        <v>2011</v>
      </c>
      <c r="E1129">
        <v>3</v>
      </c>
      <c r="F1129">
        <v>40</v>
      </c>
      <c r="G1129">
        <v>150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4</v>
      </c>
      <c r="N1129">
        <v>0.32</v>
      </c>
      <c r="O1129">
        <v>0.32</v>
      </c>
      <c r="P1129">
        <v>0.32</v>
      </c>
      <c r="Q1129">
        <v>0.32</v>
      </c>
      <c r="R1129">
        <v>0.32</v>
      </c>
      <c r="S1129">
        <v>34</v>
      </c>
      <c r="T1129">
        <v>1</v>
      </c>
      <c r="U1129">
        <v>8</v>
      </c>
      <c r="V1129">
        <v>140</v>
      </c>
      <c r="W1129">
        <v>108</v>
      </c>
      <c r="X1129">
        <v>154</v>
      </c>
      <c r="AC1129">
        <v>9.64</v>
      </c>
      <c r="AD1129">
        <v>3.3</v>
      </c>
      <c r="AE1129" t="s">
        <v>1885</v>
      </c>
      <c r="AF1129">
        <v>0.184</v>
      </c>
      <c r="AH1129">
        <v>1.19</v>
      </c>
      <c r="AJ1129">
        <v>16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12</v>
      </c>
    </row>
    <row r="1130" spans="1:42">
      <c r="A1130" t="s">
        <v>441</v>
      </c>
      <c r="B1130" t="s">
        <v>12</v>
      </c>
      <c r="C1130">
        <v>22</v>
      </c>
      <c r="D1130">
        <v>2011</v>
      </c>
      <c r="E1130">
        <v>1</v>
      </c>
      <c r="F1130">
        <v>22</v>
      </c>
      <c r="G1130">
        <v>51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0.01</v>
      </c>
      <c r="O1130">
        <v>-0.16</v>
      </c>
      <c r="P1130">
        <v>-0.57999999999999996</v>
      </c>
      <c r="Q1130">
        <v>-0.63</v>
      </c>
      <c r="R1130">
        <v>-0.8</v>
      </c>
      <c r="S1130">
        <v>25</v>
      </c>
      <c r="T1130">
        <v>3</v>
      </c>
      <c r="U1130">
        <v>85</v>
      </c>
      <c r="V1130">
        <v>32.5</v>
      </c>
      <c r="W1130">
        <v>45</v>
      </c>
      <c r="AA1130">
        <v>34</v>
      </c>
      <c r="AB1130">
        <v>12.58</v>
      </c>
      <c r="AC1130">
        <v>14.82</v>
      </c>
      <c r="AD1130">
        <v>3.55</v>
      </c>
      <c r="AE1130" t="s">
        <v>1885</v>
      </c>
      <c r="AF1130" t="s">
        <v>1885</v>
      </c>
      <c r="AI1130">
        <v>8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2</v>
      </c>
    </row>
    <row r="1131" spans="1:42">
      <c r="A1131" t="s">
        <v>142</v>
      </c>
      <c r="B1131" t="s">
        <v>3</v>
      </c>
      <c r="C1131">
        <v>50</v>
      </c>
      <c r="D1131">
        <v>2011</v>
      </c>
      <c r="E1131">
        <v>2</v>
      </c>
      <c r="F1131">
        <v>68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0.22</v>
      </c>
      <c r="O1131">
        <v>0.22</v>
      </c>
      <c r="P1131">
        <v>0.22</v>
      </c>
      <c r="Q1131">
        <v>0.22</v>
      </c>
      <c r="R1131">
        <v>0</v>
      </c>
      <c r="S1131">
        <v>25</v>
      </c>
      <c r="T1131">
        <v>5</v>
      </c>
      <c r="U1131">
        <v>149</v>
      </c>
      <c r="V1131">
        <v>39</v>
      </c>
      <c r="W1131">
        <v>66</v>
      </c>
      <c r="X1131">
        <v>124</v>
      </c>
      <c r="AA1131">
        <v>36</v>
      </c>
      <c r="AB1131">
        <v>8.64</v>
      </c>
      <c r="AC1131">
        <v>12.38</v>
      </c>
      <c r="AE1131">
        <v>7.5800000000000006E-2</v>
      </c>
      <c r="AF1131">
        <v>7.6480000000000006E-2</v>
      </c>
      <c r="AG1131">
        <v>0.49</v>
      </c>
      <c r="AH1131">
        <v>0.99</v>
      </c>
      <c r="AI1131">
        <v>16</v>
      </c>
      <c r="AJ1131">
        <v>5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4</v>
      </c>
    </row>
    <row r="1132" spans="1:42">
      <c r="A1132" t="s">
        <v>376</v>
      </c>
      <c r="B1132" t="s">
        <v>3</v>
      </c>
      <c r="C1132">
        <v>51</v>
      </c>
      <c r="D1132">
        <v>2011</v>
      </c>
      <c r="E1132">
        <v>2</v>
      </c>
      <c r="F1132">
        <v>153</v>
      </c>
      <c r="G1132">
        <v>62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-0.33</v>
      </c>
      <c r="O1132">
        <v>-0.43</v>
      </c>
      <c r="P1132">
        <v>-0.48</v>
      </c>
      <c r="Q1132">
        <v>-0.48</v>
      </c>
      <c r="R1132">
        <v>-0.48</v>
      </c>
      <c r="S1132">
        <v>24</v>
      </c>
      <c r="T1132">
        <v>4</v>
      </c>
      <c r="U1132">
        <v>111</v>
      </c>
      <c r="V1132">
        <v>101</v>
      </c>
      <c r="W1132">
        <v>63</v>
      </c>
      <c r="X1132">
        <v>79</v>
      </c>
      <c r="AA1132">
        <v>38</v>
      </c>
      <c r="AB1132">
        <v>8.39</v>
      </c>
      <c r="AC1132">
        <v>0.7</v>
      </c>
      <c r="AD1132">
        <v>5.78</v>
      </c>
      <c r="AE1132">
        <v>0.1171</v>
      </c>
      <c r="AF1132">
        <v>4.8800000000000003E-2</v>
      </c>
      <c r="AG1132">
        <v>1.53</v>
      </c>
      <c r="AH1132">
        <v>1</v>
      </c>
      <c r="AI1132">
        <v>16</v>
      </c>
      <c r="AJ1132">
        <v>2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3</v>
      </c>
    </row>
    <row r="1133" spans="1:42">
      <c r="A1133" t="s">
        <v>510</v>
      </c>
      <c r="B1133" t="s">
        <v>16</v>
      </c>
      <c r="C1133">
        <v>59</v>
      </c>
      <c r="D1133">
        <v>2011</v>
      </c>
      <c r="E1133">
        <v>3</v>
      </c>
      <c r="F1133">
        <v>47</v>
      </c>
      <c r="G1133">
        <v>73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-0.12</v>
      </c>
      <c r="O1133">
        <v>-0.55000000000000004</v>
      </c>
      <c r="P1133">
        <v>-0.55000000000000004</v>
      </c>
      <c r="Q1133">
        <v>-0.55000000000000004</v>
      </c>
      <c r="R1133">
        <v>-0.55000000000000004</v>
      </c>
      <c r="S1133">
        <v>22</v>
      </c>
      <c r="T1133">
        <v>2</v>
      </c>
      <c r="U1133">
        <v>44</v>
      </c>
      <c r="V1133" t="s">
        <v>1885</v>
      </c>
      <c r="W1133">
        <v>37</v>
      </c>
      <c r="X1133">
        <v>77</v>
      </c>
      <c r="AC1133">
        <v>9.14</v>
      </c>
      <c r="AD1133">
        <v>9.69</v>
      </c>
      <c r="AE1133" t="s">
        <v>1885</v>
      </c>
      <c r="AF1133">
        <v>0.12740000000000001</v>
      </c>
      <c r="AH1133">
        <v>1.25</v>
      </c>
      <c r="AJ1133">
        <v>16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</v>
      </c>
    </row>
    <row r="1134" spans="1:42">
      <c r="A1134" t="s">
        <v>415</v>
      </c>
      <c r="B1134" t="s">
        <v>3</v>
      </c>
      <c r="C1134">
        <v>52</v>
      </c>
      <c r="D1134">
        <v>2011</v>
      </c>
      <c r="E1134">
        <v>2</v>
      </c>
      <c r="F1134">
        <v>32</v>
      </c>
      <c r="G1134">
        <v>66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0.28000000000000003</v>
      </c>
      <c r="O1134">
        <v>0.22</v>
      </c>
      <c r="P1134">
        <v>0.64</v>
      </c>
      <c r="Q1134">
        <v>0.74</v>
      </c>
      <c r="R1134">
        <v>0.74</v>
      </c>
      <c r="S1134">
        <v>23</v>
      </c>
      <c r="T1134">
        <v>2</v>
      </c>
      <c r="U1134">
        <v>58</v>
      </c>
      <c r="V1134">
        <v>30</v>
      </c>
      <c r="W1134">
        <v>29</v>
      </c>
      <c r="X1134">
        <v>32</v>
      </c>
      <c r="Y1134">
        <v>24</v>
      </c>
      <c r="Z1134">
        <v>91</v>
      </c>
      <c r="AC1134">
        <v>9.4</v>
      </c>
      <c r="AD1134">
        <v>5.58</v>
      </c>
      <c r="AE1134" t="s">
        <v>1885</v>
      </c>
      <c r="AF1134">
        <v>4.1919999999999999E-2</v>
      </c>
      <c r="AH1134">
        <v>0.95</v>
      </c>
      <c r="AJ1134">
        <v>15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2</v>
      </c>
    </row>
    <row r="1135" spans="1:42">
      <c r="A1135" t="s">
        <v>71</v>
      </c>
      <c r="B1135" t="s">
        <v>49</v>
      </c>
      <c r="C1135">
        <v>19</v>
      </c>
      <c r="D1135">
        <v>2011</v>
      </c>
      <c r="E1135">
        <v>4</v>
      </c>
      <c r="F1135">
        <v>4</v>
      </c>
      <c r="G1135">
        <v>2</v>
      </c>
      <c r="H1135">
        <v>1</v>
      </c>
      <c r="I1135">
        <v>2</v>
      </c>
      <c r="J1135">
        <v>3</v>
      </c>
      <c r="K1135">
        <v>3</v>
      </c>
      <c r="L1135">
        <v>3</v>
      </c>
      <c r="M1135">
        <v>12</v>
      </c>
      <c r="N1135">
        <v>0.86</v>
      </c>
      <c r="O1135">
        <v>1.72</v>
      </c>
      <c r="P1135">
        <v>2.27</v>
      </c>
      <c r="Q1135">
        <v>2.27</v>
      </c>
      <c r="R1135">
        <v>2.27</v>
      </c>
      <c r="S1135">
        <v>35</v>
      </c>
      <c r="T1135">
        <v>1</v>
      </c>
      <c r="U1135">
        <v>13</v>
      </c>
      <c r="V1135">
        <v>10</v>
      </c>
      <c r="W1135">
        <v>16</v>
      </c>
      <c r="X1135">
        <v>7</v>
      </c>
      <c r="Y1135">
        <v>54</v>
      </c>
      <c r="AA1135">
        <v>6</v>
      </c>
      <c r="AB1135">
        <v>10.73</v>
      </c>
      <c r="AC1135">
        <v>13.09</v>
      </c>
      <c r="AD1135">
        <v>14.63</v>
      </c>
      <c r="AE1135">
        <v>0.1948</v>
      </c>
      <c r="AF1135">
        <v>0.2029</v>
      </c>
      <c r="AG1135">
        <v>1.23</v>
      </c>
      <c r="AH1135">
        <v>1.75</v>
      </c>
      <c r="AI1135">
        <v>16</v>
      </c>
      <c r="AJ1135">
        <v>16</v>
      </c>
      <c r="AK1135">
        <v>1</v>
      </c>
      <c r="AL1135">
        <v>2</v>
      </c>
      <c r="AM1135">
        <v>3</v>
      </c>
      <c r="AN1135">
        <v>3</v>
      </c>
      <c r="AO1135">
        <v>3</v>
      </c>
      <c r="AP1135">
        <v>15</v>
      </c>
    </row>
    <row r="1136" spans="1:42">
      <c r="A1136" t="s">
        <v>511</v>
      </c>
      <c r="B1136" t="s">
        <v>12</v>
      </c>
      <c r="C1136">
        <v>23</v>
      </c>
      <c r="D1136">
        <v>2011</v>
      </c>
      <c r="E1136">
        <v>1</v>
      </c>
      <c r="F1136">
        <v>12</v>
      </c>
      <c r="G1136">
        <v>18</v>
      </c>
      <c r="H1136">
        <v>1</v>
      </c>
      <c r="I1136">
        <v>1</v>
      </c>
      <c r="J1136">
        <v>1</v>
      </c>
      <c r="K1136">
        <v>1</v>
      </c>
      <c r="L1136">
        <v>2</v>
      </c>
      <c r="M1136">
        <v>0</v>
      </c>
      <c r="N1136">
        <v>0.38</v>
      </c>
      <c r="O1136">
        <v>0.59</v>
      </c>
      <c r="P1136">
        <v>0.85</v>
      </c>
      <c r="Q1136">
        <v>1.06</v>
      </c>
      <c r="R1136">
        <v>1.56</v>
      </c>
      <c r="S1136">
        <v>29</v>
      </c>
      <c r="T1136">
        <v>7</v>
      </c>
      <c r="U1136">
        <v>250</v>
      </c>
      <c r="V1136" t="s">
        <v>1885</v>
      </c>
      <c r="W1136">
        <v>23</v>
      </c>
      <c r="X1136">
        <v>40</v>
      </c>
      <c r="Y1136">
        <v>40</v>
      </c>
      <c r="Z1136">
        <v>37</v>
      </c>
      <c r="AA1136">
        <v>17</v>
      </c>
      <c r="AB1136">
        <v>19.600000000000001</v>
      </c>
      <c r="AC1136">
        <v>17.010000000000002</v>
      </c>
      <c r="AD1136">
        <v>17.13</v>
      </c>
      <c r="AE1136" t="s">
        <v>1885</v>
      </c>
      <c r="AF1136" t="s">
        <v>1885</v>
      </c>
      <c r="AI1136">
        <v>13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7</v>
      </c>
    </row>
    <row r="1137" spans="1:42">
      <c r="A1137" t="s">
        <v>512</v>
      </c>
      <c r="B1137" t="s">
        <v>3</v>
      </c>
      <c r="C1137">
        <v>53</v>
      </c>
      <c r="D1137">
        <v>2011</v>
      </c>
      <c r="E1137">
        <v>2</v>
      </c>
      <c r="F1137">
        <v>60</v>
      </c>
      <c r="G1137">
        <v>29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-0.42</v>
      </c>
      <c r="O1137">
        <v>-0.26</v>
      </c>
      <c r="P1137">
        <v>0.21</v>
      </c>
      <c r="Q1137">
        <v>-0.1</v>
      </c>
      <c r="R1137">
        <v>-0.47</v>
      </c>
      <c r="S1137">
        <v>21</v>
      </c>
      <c r="T1137">
        <v>5</v>
      </c>
      <c r="U1137">
        <v>145</v>
      </c>
      <c r="V1137" t="s">
        <v>1885</v>
      </c>
      <c r="W1137">
        <v>44</v>
      </c>
      <c r="X1137">
        <v>48</v>
      </c>
      <c r="Y1137">
        <v>81</v>
      </c>
      <c r="Z1137">
        <v>105</v>
      </c>
      <c r="AC1137">
        <v>4.5199999999999996</v>
      </c>
      <c r="AD1137">
        <v>8.84</v>
      </c>
      <c r="AE1137" t="s">
        <v>1885</v>
      </c>
      <c r="AF1137">
        <v>4.4900000000000002E-2</v>
      </c>
      <c r="AH1137">
        <v>1.1000000000000001</v>
      </c>
      <c r="AJ1137">
        <v>16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1</v>
      </c>
    </row>
    <row r="1138" spans="1:42">
      <c r="A1138" t="s">
        <v>336</v>
      </c>
      <c r="B1138" t="s">
        <v>3</v>
      </c>
      <c r="C1138">
        <v>54</v>
      </c>
      <c r="D1138">
        <v>2011</v>
      </c>
      <c r="E1138">
        <v>2</v>
      </c>
      <c r="F1138">
        <v>34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10</v>
      </c>
      <c r="N1138">
        <v>0.16</v>
      </c>
      <c r="O1138">
        <v>0.16</v>
      </c>
      <c r="P1138">
        <v>0.16</v>
      </c>
      <c r="Q1138">
        <v>0.16</v>
      </c>
      <c r="R1138">
        <v>0.16</v>
      </c>
      <c r="S1138">
        <v>32</v>
      </c>
      <c r="T1138">
        <v>1</v>
      </c>
      <c r="U1138">
        <v>5</v>
      </c>
      <c r="V1138">
        <v>49</v>
      </c>
      <c r="W1138">
        <v>126</v>
      </c>
      <c r="AA1138">
        <v>15</v>
      </c>
      <c r="AB1138">
        <v>14.41</v>
      </c>
      <c r="AC1138">
        <v>9.49</v>
      </c>
      <c r="AE1138">
        <v>0.16629333333333335</v>
      </c>
      <c r="AF1138">
        <v>0.13325714285714285</v>
      </c>
      <c r="AG1138">
        <v>1.1399999999999999</v>
      </c>
      <c r="AH1138">
        <v>1.89</v>
      </c>
      <c r="AI1138">
        <v>15</v>
      </c>
      <c r="AJ1138">
        <v>14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11</v>
      </c>
    </row>
    <row r="1139" spans="1:42">
      <c r="A1139" t="s">
        <v>132</v>
      </c>
      <c r="B1139" t="s">
        <v>49</v>
      </c>
      <c r="C1139">
        <v>20</v>
      </c>
      <c r="D1139">
        <v>2011</v>
      </c>
      <c r="E1139">
        <v>4</v>
      </c>
      <c r="F1139">
        <v>18</v>
      </c>
      <c r="G1139">
        <v>7</v>
      </c>
      <c r="H1139">
        <v>0</v>
      </c>
      <c r="I1139">
        <v>1</v>
      </c>
      <c r="J1139">
        <v>2</v>
      </c>
      <c r="K1139">
        <v>3</v>
      </c>
      <c r="L1139">
        <v>4</v>
      </c>
      <c r="M1139">
        <v>2</v>
      </c>
      <c r="N1139">
        <v>0.15</v>
      </c>
      <c r="O1139">
        <v>0.47</v>
      </c>
      <c r="P1139">
        <v>0.89</v>
      </c>
      <c r="Q1139">
        <v>1.65</v>
      </c>
      <c r="R1139">
        <v>2.58</v>
      </c>
      <c r="S1139">
        <v>26</v>
      </c>
      <c r="T1139">
        <v>1</v>
      </c>
      <c r="U1139">
        <v>31</v>
      </c>
      <c r="V1139">
        <v>17</v>
      </c>
      <c r="W1139">
        <v>18</v>
      </c>
      <c r="X1139">
        <v>8</v>
      </c>
      <c r="Y1139">
        <v>13</v>
      </c>
      <c r="Z1139">
        <v>5</v>
      </c>
      <c r="AA1139">
        <v>23</v>
      </c>
      <c r="AB1139">
        <v>6.96</v>
      </c>
      <c r="AC1139">
        <v>8.06</v>
      </c>
      <c r="AD1139">
        <v>11.46</v>
      </c>
      <c r="AE1139">
        <v>0.1439</v>
      </c>
      <c r="AF1139">
        <v>0.1731</v>
      </c>
      <c r="AG1139">
        <v>1.03</v>
      </c>
      <c r="AH1139">
        <v>1.19</v>
      </c>
      <c r="AI1139">
        <v>16</v>
      </c>
      <c r="AJ1139">
        <v>16</v>
      </c>
      <c r="AK1139">
        <v>0</v>
      </c>
      <c r="AL1139">
        <v>0</v>
      </c>
      <c r="AM1139">
        <v>0</v>
      </c>
      <c r="AN1139">
        <v>1</v>
      </c>
      <c r="AO1139">
        <v>2</v>
      </c>
      <c r="AP1139">
        <v>5</v>
      </c>
    </row>
    <row r="1140" spans="1:42">
      <c r="A1140" t="s">
        <v>513</v>
      </c>
      <c r="B1140" t="s">
        <v>3</v>
      </c>
      <c r="C1140">
        <v>55</v>
      </c>
      <c r="D1140">
        <v>2011</v>
      </c>
      <c r="E1140">
        <v>2</v>
      </c>
      <c r="F1140">
        <v>57</v>
      </c>
      <c r="G1140">
        <v>24</v>
      </c>
      <c r="H1140">
        <v>0</v>
      </c>
      <c r="I1140">
        <v>1</v>
      </c>
      <c r="J1140">
        <v>2</v>
      </c>
      <c r="K1140">
        <v>2</v>
      </c>
      <c r="L1140">
        <v>3</v>
      </c>
      <c r="M1140">
        <v>0</v>
      </c>
      <c r="N1140">
        <v>-0.32</v>
      </c>
      <c r="O1140">
        <v>-0.12</v>
      </c>
      <c r="P1140">
        <v>0.8</v>
      </c>
      <c r="Q1140">
        <v>0.66</v>
      </c>
      <c r="R1140">
        <v>1.48</v>
      </c>
      <c r="S1140">
        <v>26</v>
      </c>
      <c r="T1140">
        <v>8</v>
      </c>
      <c r="U1140">
        <v>300</v>
      </c>
      <c r="V1140" t="s">
        <v>1885</v>
      </c>
      <c r="W1140">
        <v>89</v>
      </c>
      <c r="X1140">
        <v>53</v>
      </c>
      <c r="Y1140">
        <v>40</v>
      </c>
      <c r="Z1140">
        <v>67</v>
      </c>
      <c r="AA1140">
        <v>25</v>
      </c>
      <c r="AB1140">
        <v>11.61</v>
      </c>
      <c r="AC1140">
        <v>4.99</v>
      </c>
      <c r="AD1140">
        <v>9.7899999999999991</v>
      </c>
      <c r="AE1140">
        <v>0.10194285714285714</v>
      </c>
      <c r="AF1140">
        <v>5.2693333333333335E-2</v>
      </c>
      <c r="AG1140">
        <v>1.56</v>
      </c>
      <c r="AH1140">
        <v>0.72</v>
      </c>
      <c r="AI1140">
        <v>14</v>
      </c>
      <c r="AJ1140">
        <v>15</v>
      </c>
      <c r="AK1140">
        <v>0</v>
      </c>
      <c r="AL1140">
        <v>0</v>
      </c>
      <c r="AM1140">
        <v>1</v>
      </c>
      <c r="AN1140">
        <v>1</v>
      </c>
      <c r="AO1140">
        <v>2</v>
      </c>
      <c r="AP1140">
        <v>4</v>
      </c>
    </row>
    <row r="1141" spans="1:42">
      <c r="A1141" t="s">
        <v>340</v>
      </c>
      <c r="B1141" t="s">
        <v>3</v>
      </c>
      <c r="C1141">
        <v>56</v>
      </c>
      <c r="D1141">
        <v>2011</v>
      </c>
      <c r="E1141">
        <v>2</v>
      </c>
      <c r="F1141">
        <v>38</v>
      </c>
      <c r="G1141">
        <v>60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-0.04</v>
      </c>
      <c r="O1141">
        <v>-0.12</v>
      </c>
      <c r="P1141">
        <v>0.11</v>
      </c>
      <c r="Q1141">
        <v>-0.13</v>
      </c>
      <c r="R1141">
        <v>-0.48</v>
      </c>
      <c r="S1141">
        <v>24</v>
      </c>
      <c r="T1141">
        <v>1</v>
      </c>
      <c r="U1141">
        <v>27</v>
      </c>
      <c r="V1141">
        <v>26</v>
      </c>
      <c r="W1141">
        <v>34</v>
      </c>
      <c r="X1141">
        <v>92</v>
      </c>
      <c r="Y1141">
        <v>74</v>
      </c>
      <c r="Z1141">
        <v>127</v>
      </c>
      <c r="AA1141">
        <v>48</v>
      </c>
      <c r="AB1141">
        <v>7.86</v>
      </c>
      <c r="AC1141">
        <v>9.16</v>
      </c>
      <c r="AD1141">
        <v>6.6</v>
      </c>
      <c r="AE1141">
        <v>5.1938461538461538E-2</v>
      </c>
      <c r="AF1141">
        <v>4.233846153846154E-2</v>
      </c>
      <c r="AG1141">
        <v>0.97</v>
      </c>
      <c r="AH1141">
        <v>0.5</v>
      </c>
      <c r="AI1141">
        <v>13</v>
      </c>
      <c r="AJ1141">
        <v>13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3</v>
      </c>
    </row>
    <row r="1142" spans="1:42">
      <c r="A1142" t="s">
        <v>269</v>
      </c>
      <c r="B1142" t="s">
        <v>12</v>
      </c>
      <c r="C1142">
        <v>24</v>
      </c>
      <c r="D1142">
        <v>2011</v>
      </c>
      <c r="E1142">
        <v>1</v>
      </c>
      <c r="F1142">
        <v>33</v>
      </c>
      <c r="G1142">
        <v>52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-0.14000000000000001</v>
      </c>
      <c r="O1142">
        <v>-0.23</v>
      </c>
      <c r="P1142">
        <v>-0.45</v>
      </c>
      <c r="Q1142">
        <v>-0.32</v>
      </c>
      <c r="R1142">
        <v>-0.32</v>
      </c>
      <c r="S1142">
        <v>29</v>
      </c>
      <c r="T1142">
        <v>4</v>
      </c>
      <c r="U1142">
        <v>106</v>
      </c>
      <c r="V1142">
        <v>31</v>
      </c>
      <c r="W1142">
        <v>47</v>
      </c>
      <c r="X1142">
        <v>54</v>
      </c>
      <c r="AA1142">
        <v>16</v>
      </c>
      <c r="AB1142">
        <v>19.84</v>
      </c>
      <c r="AC1142">
        <v>11.96</v>
      </c>
      <c r="AD1142">
        <v>9.56</v>
      </c>
      <c r="AE1142" t="s">
        <v>1885</v>
      </c>
      <c r="AF1142" t="s">
        <v>1885</v>
      </c>
      <c r="AI1142">
        <v>13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7</v>
      </c>
    </row>
    <row r="1143" spans="1:42">
      <c r="A1143" t="s">
        <v>357</v>
      </c>
      <c r="B1143" t="s">
        <v>49</v>
      </c>
      <c r="C1143">
        <v>21</v>
      </c>
      <c r="D1143">
        <v>2011</v>
      </c>
      <c r="E1143">
        <v>4</v>
      </c>
      <c r="F1143">
        <v>11</v>
      </c>
      <c r="G1143">
        <v>17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2</v>
      </c>
      <c r="N1143">
        <v>7.0000000000000007E-2</v>
      </c>
      <c r="O1143">
        <v>0.15</v>
      </c>
      <c r="P1143">
        <v>-0.08</v>
      </c>
      <c r="Q1143">
        <v>-0.5</v>
      </c>
      <c r="R1143">
        <v>-0.8</v>
      </c>
      <c r="S1143">
        <v>26</v>
      </c>
      <c r="T1143">
        <v>5</v>
      </c>
      <c r="U1143">
        <v>162</v>
      </c>
      <c r="V1143">
        <v>6</v>
      </c>
      <c r="W1143">
        <v>15</v>
      </c>
      <c r="X1143">
        <v>32</v>
      </c>
      <c r="Y1143">
        <v>42</v>
      </c>
      <c r="Z1143">
        <v>47</v>
      </c>
      <c r="AA1143">
        <v>19</v>
      </c>
      <c r="AB1143">
        <v>7.32</v>
      </c>
      <c r="AC1143">
        <v>10.82</v>
      </c>
      <c r="AD1143">
        <v>8.76</v>
      </c>
      <c r="AE1143">
        <v>0.14119999999999999</v>
      </c>
      <c r="AF1143">
        <v>0.184</v>
      </c>
      <c r="AG1143">
        <v>1.22</v>
      </c>
      <c r="AH1143">
        <v>1.9</v>
      </c>
      <c r="AI1143">
        <v>16</v>
      </c>
      <c r="AJ1143">
        <v>16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5</v>
      </c>
    </row>
    <row r="1144" spans="1:42">
      <c r="A1144" t="s">
        <v>514</v>
      </c>
      <c r="B1144" t="s">
        <v>16</v>
      </c>
      <c r="C1144">
        <v>60</v>
      </c>
      <c r="D1144">
        <v>2011</v>
      </c>
      <c r="E1144">
        <v>3</v>
      </c>
      <c r="F1144">
        <v>85</v>
      </c>
      <c r="G1144">
        <v>49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0.04</v>
      </c>
      <c r="O1144">
        <v>0.37</v>
      </c>
      <c r="P1144">
        <v>0.37</v>
      </c>
      <c r="Q1144">
        <v>0.37</v>
      </c>
      <c r="R1144">
        <v>0.37</v>
      </c>
      <c r="S1144">
        <v>25</v>
      </c>
      <c r="T1144">
        <v>8</v>
      </c>
      <c r="U1144">
        <v>300</v>
      </c>
      <c r="V1144" t="s">
        <v>1885</v>
      </c>
      <c r="W1144">
        <v>116</v>
      </c>
      <c r="X1144">
        <v>43</v>
      </c>
      <c r="Y1144">
        <v>122</v>
      </c>
      <c r="Z1144">
        <v>175</v>
      </c>
      <c r="AA1144">
        <v>99</v>
      </c>
      <c r="AB1144">
        <v>7.08</v>
      </c>
      <c r="AC1144">
        <v>8.11</v>
      </c>
      <c r="AD1144">
        <v>14.48</v>
      </c>
      <c r="AE1144">
        <v>0.1236</v>
      </c>
      <c r="AF1144">
        <v>0.16704000000000002</v>
      </c>
      <c r="AG1144">
        <v>2.23</v>
      </c>
      <c r="AH1144">
        <v>1.62</v>
      </c>
      <c r="AI1144">
        <v>8</v>
      </c>
      <c r="AJ1144">
        <v>10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2</v>
      </c>
    </row>
    <row r="1145" spans="1:42">
      <c r="A1145" t="s">
        <v>515</v>
      </c>
      <c r="B1145" t="s">
        <v>49</v>
      </c>
      <c r="C1145">
        <v>22</v>
      </c>
      <c r="D1145">
        <v>2011</v>
      </c>
      <c r="E1145">
        <v>4</v>
      </c>
      <c r="F1145">
        <v>36</v>
      </c>
      <c r="G1145">
        <v>23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-0.48</v>
      </c>
      <c r="O1145">
        <v>-0.85</v>
      </c>
      <c r="P1145">
        <v>-1.2</v>
      </c>
      <c r="Q1145">
        <v>-1.5</v>
      </c>
      <c r="R1145">
        <v>-1.95</v>
      </c>
      <c r="S1145">
        <v>23</v>
      </c>
      <c r="T1145">
        <v>2</v>
      </c>
      <c r="U1145">
        <v>47</v>
      </c>
      <c r="V1145" t="s">
        <v>1885</v>
      </c>
      <c r="W1145">
        <v>20</v>
      </c>
      <c r="X1145">
        <v>42</v>
      </c>
      <c r="Y1145">
        <v>68</v>
      </c>
      <c r="Z1145">
        <v>69</v>
      </c>
      <c r="AC1145">
        <v>4.16</v>
      </c>
      <c r="AD1145">
        <v>7.37</v>
      </c>
      <c r="AE1145" t="s">
        <v>1885</v>
      </c>
      <c r="AF1145">
        <v>0.10933333333333332</v>
      </c>
      <c r="AH1145">
        <v>1.17</v>
      </c>
      <c r="AJ1145">
        <v>15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</v>
      </c>
    </row>
    <row r="1146" spans="1:42">
      <c r="A1146" t="s">
        <v>516</v>
      </c>
      <c r="B1146" t="s">
        <v>3</v>
      </c>
      <c r="C1146">
        <v>57</v>
      </c>
      <c r="D1146">
        <v>2011</v>
      </c>
      <c r="E1146">
        <v>2</v>
      </c>
      <c r="F1146">
        <v>138</v>
      </c>
      <c r="G1146">
        <v>44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-0.11</v>
      </c>
      <c r="P1146">
        <v>-0.05</v>
      </c>
      <c r="Q1146">
        <v>-0.57999999999999996</v>
      </c>
      <c r="R1146">
        <v>-0.38</v>
      </c>
      <c r="S1146">
        <v>23</v>
      </c>
      <c r="T1146">
        <v>4</v>
      </c>
      <c r="U1146">
        <v>126</v>
      </c>
      <c r="V1146" t="s">
        <v>1885</v>
      </c>
      <c r="W1146">
        <v>78</v>
      </c>
      <c r="X1146">
        <v>66</v>
      </c>
      <c r="Y1146">
        <v>98</v>
      </c>
      <c r="Z1146">
        <v>133</v>
      </c>
      <c r="AC1146">
        <v>3.8</v>
      </c>
      <c r="AD1146">
        <v>7.05</v>
      </c>
      <c r="AE1146" t="s">
        <v>1885</v>
      </c>
      <c r="AF1146">
        <v>3.2000000000000001E-2</v>
      </c>
      <c r="AH1146">
        <v>1.17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1</v>
      </c>
    </row>
    <row r="1147" spans="1:42">
      <c r="A1147" t="s">
        <v>517</v>
      </c>
      <c r="B1147" t="s">
        <v>3</v>
      </c>
      <c r="C1147">
        <v>58</v>
      </c>
      <c r="D1147">
        <v>2011</v>
      </c>
      <c r="E1147">
        <v>2</v>
      </c>
      <c r="F1147">
        <v>142</v>
      </c>
      <c r="G1147">
        <v>52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-0.28999999999999998</v>
      </c>
      <c r="O1147">
        <v>-0.41</v>
      </c>
      <c r="P1147">
        <v>-0.87</v>
      </c>
      <c r="Q1147">
        <v>-0.87</v>
      </c>
      <c r="R1147">
        <v>-0.87</v>
      </c>
      <c r="S1147">
        <v>22</v>
      </c>
      <c r="T1147">
        <v>3</v>
      </c>
      <c r="U1147">
        <v>96</v>
      </c>
      <c r="V1147" t="s">
        <v>1885</v>
      </c>
      <c r="W1147">
        <v>58</v>
      </c>
      <c r="X1147">
        <v>89</v>
      </c>
      <c r="AC1147">
        <v>1.35</v>
      </c>
      <c r="AD1147">
        <v>7.79</v>
      </c>
      <c r="AE1147" t="s">
        <v>1885</v>
      </c>
      <c r="AF1147">
        <v>1.52E-2</v>
      </c>
      <c r="AH1147">
        <v>3</v>
      </c>
      <c r="AJ1147">
        <v>2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</v>
      </c>
    </row>
    <row r="1148" spans="1:42">
      <c r="A1148" t="s">
        <v>413</v>
      </c>
      <c r="B1148" t="s">
        <v>16</v>
      </c>
      <c r="C1148">
        <v>61</v>
      </c>
      <c r="D1148">
        <v>2011</v>
      </c>
      <c r="E1148">
        <v>3</v>
      </c>
      <c r="F1148">
        <v>64</v>
      </c>
      <c r="G1148">
        <v>5</v>
      </c>
      <c r="H1148">
        <v>0</v>
      </c>
      <c r="I1148">
        <v>1</v>
      </c>
      <c r="J1148">
        <v>2</v>
      </c>
      <c r="K1148">
        <v>3</v>
      </c>
      <c r="L1148">
        <v>4</v>
      </c>
      <c r="M1148">
        <v>0</v>
      </c>
      <c r="N1148">
        <v>-0.05</v>
      </c>
      <c r="O1148">
        <v>1.25</v>
      </c>
      <c r="P1148">
        <v>2.48</v>
      </c>
      <c r="Q1148">
        <v>4.0999999999999996</v>
      </c>
      <c r="R1148">
        <v>4.8899999999999997</v>
      </c>
      <c r="S1148">
        <v>24</v>
      </c>
      <c r="T1148">
        <v>1</v>
      </c>
      <c r="U1148">
        <v>22</v>
      </c>
      <c r="V1148">
        <v>30</v>
      </c>
      <c r="W1148">
        <v>16</v>
      </c>
      <c r="X1148">
        <v>5</v>
      </c>
      <c r="Y1148">
        <v>4</v>
      </c>
      <c r="Z1148">
        <v>6.5</v>
      </c>
      <c r="AA1148">
        <v>93</v>
      </c>
      <c r="AB1148">
        <v>6.24</v>
      </c>
      <c r="AC1148">
        <v>10.15</v>
      </c>
      <c r="AD1148">
        <v>18.64</v>
      </c>
      <c r="AE1148">
        <v>0.1096</v>
      </c>
      <c r="AF1148">
        <v>0.26705454545454549</v>
      </c>
      <c r="AG1148">
        <v>2.8</v>
      </c>
      <c r="AH1148">
        <v>2.1</v>
      </c>
      <c r="AI1148">
        <v>10</v>
      </c>
      <c r="AJ1148">
        <v>11</v>
      </c>
      <c r="AK1148">
        <v>0</v>
      </c>
      <c r="AL1148">
        <v>1</v>
      </c>
      <c r="AM1148">
        <v>2</v>
      </c>
      <c r="AN1148">
        <v>3</v>
      </c>
      <c r="AO1148">
        <v>4</v>
      </c>
      <c r="AP1148">
        <v>2</v>
      </c>
    </row>
    <row r="1149" spans="1:42">
      <c r="A1149" t="s">
        <v>129</v>
      </c>
      <c r="B1149" t="s">
        <v>16</v>
      </c>
      <c r="C1149">
        <v>62</v>
      </c>
      <c r="D1149">
        <v>2011</v>
      </c>
      <c r="E1149">
        <v>3</v>
      </c>
      <c r="F1149">
        <v>165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-1.03</v>
      </c>
      <c r="O1149">
        <v>-1.03</v>
      </c>
      <c r="P1149">
        <v>-1.03</v>
      </c>
      <c r="Q1149">
        <v>-1.03</v>
      </c>
      <c r="R1149">
        <v>-1.03</v>
      </c>
      <c r="S1149">
        <v>29</v>
      </c>
      <c r="T1149">
        <v>1</v>
      </c>
      <c r="U1149">
        <v>22</v>
      </c>
      <c r="V1149">
        <v>132</v>
      </c>
      <c r="AA1149">
        <v>89</v>
      </c>
      <c r="AB1149">
        <v>13.24</v>
      </c>
      <c r="AC1149">
        <v>2.8</v>
      </c>
      <c r="AE1149">
        <v>0.22783999999999999</v>
      </c>
      <c r="AF1149">
        <v>6.1600000000000002E-2</v>
      </c>
      <c r="AG1149">
        <v>1.89</v>
      </c>
      <c r="AH1149">
        <v>0.9</v>
      </c>
      <c r="AI1149">
        <v>5</v>
      </c>
      <c r="AJ1149">
        <v>2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7</v>
      </c>
    </row>
    <row r="1150" spans="1:42">
      <c r="A1150" t="s">
        <v>38</v>
      </c>
      <c r="B1150" t="s">
        <v>3</v>
      </c>
      <c r="C1150">
        <v>59</v>
      </c>
      <c r="D1150">
        <v>2011</v>
      </c>
      <c r="E1150">
        <v>2</v>
      </c>
      <c r="F1150">
        <v>104</v>
      </c>
      <c r="G1150">
        <v>39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4</v>
      </c>
      <c r="N1150">
        <v>-0.77</v>
      </c>
      <c r="O1150">
        <v>-0.62</v>
      </c>
      <c r="P1150">
        <v>-1.19</v>
      </c>
      <c r="Q1150">
        <v>-1.55</v>
      </c>
      <c r="R1150">
        <v>-1.55</v>
      </c>
      <c r="S1150">
        <v>30</v>
      </c>
      <c r="T1150">
        <v>1</v>
      </c>
      <c r="U1150">
        <v>2</v>
      </c>
      <c r="V1150">
        <v>25</v>
      </c>
      <c r="W1150">
        <v>80</v>
      </c>
      <c r="X1150">
        <v>115</v>
      </c>
      <c r="AA1150">
        <v>26</v>
      </c>
      <c r="AB1150">
        <v>10.039999999999999</v>
      </c>
      <c r="AC1150">
        <v>1.23</v>
      </c>
      <c r="AD1150">
        <v>7.72</v>
      </c>
      <c r="AE1150">
        <v>7.4800000000000005E-2</v>
      </c>
      <c r="AF1150">
        <v>3.8999999999999998E-3</v>
      </c>
      <c r="AG1150">
        <v>1.08</v>
      </c>
      <c r="AH1150">
        <v>0</v>
      </c>
      <c r="AI1150">
        <v>16</v>
      </c>
      <c r="AJ1150">
        <v>16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7</v>
      </c>
    </row>
    <row r="1151" spans="1:42">
      <c r="A1151" t="s">
        <v>17</v>
      </c>
      <c r="B1151" t="s">
        <v>16</v>
      </c>
      <c r="C1151">
        <v>63</v>
      </c>
      <c r="D1151">
        <v>2011</v>
      </c>
      <c r="E1151">
        <v>3</v>
      </c>
      <c r="G1151">
        <v>76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8</v>
      </c>
      <c r="O1151">
        <v>-0.22</v>
      </c>
      <c r="P1151">
        <v>-0.22</v>
      </c>
      <c r="Q1151">
        <v>-0.22</v>
      </c>
      <c r="R1151">
        <v>-0.22</v>
      </c>
      <c r="S1151">
        <v>34</v>
      </c>
      <c r="T1151">
        <v>1</v>
      </c>
      <c r="U1151">
        <v>21</v>
      </c>
      <c r="V1151">
        <v>12</v>
      </c>
      <c r="W1151">
        <v>63</v>
      </c>
      <c r="AA1151">
        <v>72</v>
      </c>
      <c r="AB1151">
        <v>6.08</v>
      </c>
      <c r="AD1151">
        <v>5.59</v>
      </c>
      <c r="AE1151">
        <v>0.13020000000000001</v>
      </c>
      <c r="AF1151" t="s">
        <v>1885</v>
      </c>
      <c r="AG1151">
        <v>1.01</v>
      </c>
      <c r="AI1151">
        <v>16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14</v>
      </c>
    </row>
    <row r="1152" spans="1:42">
      <c r="A1152" t="s">
        <v>518</v>
      </c>
      <c r="B1152" t="s">
        <v>16</v>
      </c>
      <c r="C1152">
        <v>64</v>
      </c>
      <c r="D1152">
        <v>2011</v>
      </c>
      <c r="E1152">
        <v>3</v>
      </c>
      <c r="F1152">
        <v>96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0.4</v>
      </c>
      <c r="O1152">
        <v>0.4</v>
      </c>
      <c r="P1152">
        <v>0.05</v>
      </c>
      <c r="Q1152">
        <v>0.05</v>
      </c>
      <c r="R1152">
        <v>0.05</v>
      </c>
      <c r="S1152">
        <v>22</v>
      </c>
      <c r="T1152">
        <v>3</v>
      </c>
      <c r="U1152">
        <v>82</v>
      </c>
      <c r="V1152" t="s">
        <v>1885</v>
      </c>
      <c r="W1152">
        <v>56</v>
      </c>
      <c r="X1152">
        <v>50</v>
      </c>
      <c r="Y1152">
        <v>124</v>
      </c>
      <c r="AC1152">
        <v>4.5599999999999996</v>
      </c>
      <c r="AE1152" t="s">
        <v>1885</v>
      </c>
      <c r="AF1152">
        <v>8.1828571428571431E-2</v>
      </c>
      <c r="AH1152">
        <v>1.46</v>
      </c>
      <c r="AJ1152">
        <v>14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</v>
      </c>
    </row>
    <row r="1153" spans="1:42">
      <c r="A1153" t="s">
        <v>437</v>
      </c>
      <c r="B1153" t="s">
        <v>16</v>
      </c>
      <c r="C1153">
        <v>65</v>
      </c>
      <c r="D1153">
        <v>2011</v>
      </c>
      <c r="E1153">
        <v>3</v>
      </c>
      <c r="F1153">
        <v>166</v>
      </c>
      <c r="G1153">
        <v>105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-0.08</v>
      </c>
      <c r="O1153">
        <v>-0.08</v>
      </c>
      <c r="P1153">
        <v>-0.08</v>
      </c>
      <c r="Q1153">
        <v>-0.08</v>
      </c>
      <c r="R1153">
        <v>-0.08</v>
      </c>
      <c r="S1153">
        <v>26</v>
      </c>
      <c r="T1153">
        <v>3</v>
      </c>
      <c r="U1153">
        <v>84</v>
      </c>
      <c r="V1153">
        <v>80</v>
      </c>
      <c r="W1153">
        <v>97</v>
      </c>
      <c r="X1153">
        <v>153</v>
      </c>
      <c r="AA1153">
        <v>52</v>
      </c>
      <c r="AB1153">
        <v>8.67</v>
      </c>
      <c r="AC1153">
        <v>2.7</v>
      </c>
      <c r="AD1153">
        <v>7.63</v>
      </c>
      <c r="AE1153">
        <v>0.13834666666666667</v>
      </c>
      <c r="AF1153">
        <v>8.1600000000000006E-2</v>
      </c>
      <c r="AG1153">
        <v>1.4</v>
      </c>
      <c r="AH1153">
        <v>0.38</v>
      </c>
      <c r="AI1153">
        <v>15</v>
      </c>
      <c r="AJ1153">
        <v>2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2</v>
      </c>
    </row>
    <row r="1154" spans="1:42">
      <c r="A1154" t="s">
        <v>519</v>
      </c>
      <c r="B1154" t="s">
        <v>12</v>
      </c>
      <c r="C1154">
        <v>25</v>
      </c>
      <c r="D1154">
        <v>2011</v>
      </c>
      <c r="E1154">
        <v>1</v>
      </c>
      <c r="F1154">
        <v>27</v>
      </c>
      <c r="G1154">
        <v>32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-0.59</v>
      </c>
      <c r="O1154">
        <v>-1.1100000000000001</v>
      </c>
      <c r="P1154">
        <v>-1.47</v>
      </c>
      <c r="Q1154">
        <v>-1.57</v>
      </c>
      <c r="R1154">
        <v>-1.59</v>
      </c>
      <c r="S1154">
        <v>22</v>
      </c>
      <c r="T1154">
        <v>1</v>
      </c>
      <c r="U1154">
        <v>10</v>
      </c>
      <c r="V1154" t="s">
        <v>1885</v>
      </c>
      <c r="W1154">
        <v>33</v>
      </c>
      <c r="X1154">
        <v>42</v>
      </c>
      <c r="Y1154">
        <v>59</v>
      </c>
      <c r="AC1154">
        <v>9.89</v>
      </c>
      <c r="AD1154">
        <v>11.41</v>
      </c>
      <c r="AE1154" t="s">
        <v>1885</v>
      </c>
      <c r="AF1154" t="s">
        <v>1885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</v>
      </c>
    </row>
    <row r="1155" spans="1:42">
      <c r="A1155" t="s">
        <v>78</v>
      </c>
      <c r="B1155" t="s">
        <v>16</v>
      </c>
      <c r="C1155">
        <v>66</v>
      </c>
      <c r="D1155">
        <v>2011</v>
      </c>
      <c r="E1155">
        <v>3</v>
      </c>
      <c r="F1155">
        <v>72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8</v>
      </c>
      <c r="N1155">
        <v>-0.32</v>
      </c>
      <c r="O1155">
        <v>-0.32</v>
      </c>
      <c r="P1155">
        <v>-0.32</v>
      </c>
      <c r="Q1155">
        <v>-0.32</v>
      </c>
      <c r="R1155">
        <v>-0.32</v>
      </c>
      <c r="S1155">
        <v>35</v>
      </c>
      <c r="T1155">
        <v>3</v>
      </c>
      <c r="U1155">
        <v>92</v>
      </c>
      <c r="V1155">
        <v>32</v>
      </c>
      <c r="AA1155">
        <v>39</v>
      </c>
      <c r="AB1155">
        <v>10.27</v>
      </c>
      <c r="AC1155">
        <v>6.41</v>
      </c>
      <c r="AE1155">
        <v>0.20269999999999999</v>
      </c>
      <c r="AF1155">
        <v>0.12405333333333333</v>
      </c>
      <c r="AG1155">
        <v>1.61</v>
      </c>
      <c r="AH1155">
        <v>1.3</v>
      </c>
      <c r="AI1155">
        <v>16</v>
      </c>
      <c r="AJ1155">
        <v>15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14</v>
      </c>
    </row>
    <row r="1156" spans="1:42">
      <c r="A1156" t="s">
        <v>417</v>
      </c>
      <c r="B1156" t="s">
        <v>16</v>
      </c>
      <c r="C1156">
        <v>67</v>
      </c>
      <c r="D1156">
        <v>2011</v>
      </c>
      <c r="E1156">
        <v>3</v>
      </c>
      <c r="F1156">
        <v>79</v>
      </c>
      <c r="G1156">
        <v>41</v>
      </c>
      <c r="H1156">
        <v>0</v>
      </c>
      <c r="I1156">
        <v>0</v>
      </c>
      <c r="J1156">
        <v>0</v>
      </c>
      <c r="K1156">
        <v>1</v>
      </c>
      <c r="L1156">
        <v>2</v>
      </c>
      <c r="M1156">
        <v>0</v>
      </c>
      <c r="N1156">
        <v>-0.15</v>
      </c>
      <c r="O1156">
        <v>0.18</v>
      </c>
      <c r="P1156">
        <v>0.3</v>
      </c>
      <c r="Q1156">
        <v>1.31</v>
      </c>
      <c r="R1156">
        <v>1.59</v>
      </c>
      <c r="S1156">
        <v>23</v>
      </c>
      <c r="T1156">
        <v>2</v>
      </c>
      <c r="U1156">
        <v>60</v>
      </c>
      <c r="V1156">
        <v>38</v>
      </c>
      <c r="W1156">
        <v>80</v>
      </c>
      <c r="X1156">
        <v>62</v>
      </c>
      <c r="Y1156">
        <v>42</v>
      </c>
      <c r="Z1156">
        <v>24</v>
      </c>
      <c r="AA1156">
        <v>112</v>
      </c>
      <c r="AB1156">
        <v>4.01</v>
      </c>
      <c r="AC1156">
        <v>5.79</v>
      </c>
      <c r="AD1156">
        <v>10.52</v>
      </c>
      <c r="AE1156">
        <v>0.11287272727272728</v>
      </c>
      <c r="AF1156">
        <v>0.1149</v>
      </c>
      <c r="AG1156">
        <v>1.63</v>
      </c>
      <c r="AH1156">
        <v>1.33</v>
      </c>
      <c r="AI1156">
        <v>11</v>
      </c>
      <c r="AJ1156">
        <v>16</v>
      </c>
      <c r="AK1156">
        <v>0</v>
      </c>
      <c r="AL1156">
        <v>0</v>
      </c>
      <c r="AM1156">
        <v>0</v>
      </c>
      <c r="AN1156">
        <v>1</v>
      </c>
      <c r="AO1156">
        <v>1</v>
      </c>
      <c r="AP1156">
        <v>2</v>
      </c>
    </row>
    <row r="1157" spans="1:42">
      <c r="A1157" t="s">
        <v>520</v>
      </c>
      <c r="B1157" t="s">
        <v>12</v>
      </c>
      <c r="C1157">
        <v>26</v>
      </c>
      <c r="D1157">
        <v>2011</v>
      </c>
      <c r="E1157">
        <v>1</v>
      </c>
      <c r="F1157">
        <v>40</v>
      </c>
      <c r="G1157">
        <v>28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-0.27</v>
      </c>
      <c r="O1157">
        <v>-0.42</v>
      </c>
      <c r="P1157">
        <v>-0.39</v>
      </c>
      <c r="Q1157">
        <v>-0.63</v>
      </c>
      <c r="R1157">
        <v>-0.63</v>
      </c>
      <c r="S1157">
        <v>23</v>
      </c>
      <c r="T1157">
        <v>1</v>
      </c>
      <c r="U1157">
        <v>8</v>
      </c>
      <c r="V1157" t="s">
        <v>1885</v>
      </c>
      <c r="W1157">
        <v>19</v>
      </c>
      <c r="X1157">
        <v>27</v>
      </c>
      <c r="Y1157">
        <v>31</v>
      </c>
      <c r="Z1157">
        <v>42</v>
      </c>
      <c r="AC1157">
        <v>11.46</v>
      </c>
      <c r="AD1157">
        <v>14.56</v>
      </c>
      <c r="AE1157" t="s">
        <v>1885</v>
      </c>
      <c r="AF1157" t="s">
        <v>1885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</v>
      </c>
    </row>
    <row r="1158" spans="1:42">
      <c r="A1158" t="s">
        <v>356</v>
      </c>
      <c r="B1158" t="s">
        <v>3</v>
      </c>
      <c r="C1158">
        <v>60</v>
      </c>
      <c r="D1158">
        <v>2011</v>
      </c>
      <c r="E1158">
        <v>2</v>
      </c>
      <c r="F1158">
        <v>59</v>
      </c>
      <c r="G1158">
        <v>143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-0.42</v>
      </c>
      <c r="O1158">
        <v>-0.44</v>
      </c>
      <c r="P1158">
        <v>-0.44</v>
      </c>
      <c r="Q1158">
        <v>-0.44</v>
      </c>
      <c r="R1158">
        <v>-0.44</v>
      </c>
      <c r="S1158">
        <v>27</v>
      </c>
      <c r="T1158">
        <v>6</v>
      </c>
      <c r="U1158">
        <v>209</v>
      </c>
      <c r="V1158">
        <v>55</v>
      </c>
      <c r="W1158">
        <v>71</v>
      </c>
      <c r="X1158">
        <v>127</v>
      </c>
      <c r="AA1158">
        <v>70</v>
      </c>
      <c r="AB1158">
        <v>4.07</v>
      </c>
      <c r="AC1158">
        <v>4.55</v>
      </c>
      <c r="AE1158">
        <v>2.8799999999999999E-2</v>
      </c>
      <c r="AF1158">
        <v>3.27E-2</v>
      </c>
      <c r="AG1158">
        <v>0.71</v>
      </c>
      <c r="AH1158">
        <v>0.54</v>
      </c>
      <c r="AI1158">
        <v>13</v>
      </c>
      <c r="AJ1158">
        <v>16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3</v>
      </c>
    </row>
    <row r="1159" spans="1:42">
      <c r="A1159" t="s">
        <v>205</v>
      </c>
      <c r="B1159" t="s">
        <v>3</v>
      </c>
      <c r="C1159">
        <v>61</v>
      </c>
      <c r="D1159">
        <v>2011</v>
      </c>
      <c r="E1159">
        <v>2</v>
      </c>
      <c r="F1159">
        <v>75</v>
      </c>
      <c r="G1159">
        <v>95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-0.3</v>
      </c>
      <c r="P1159">
        <v>-0.3</v>
      </c>
      <c r="Q1159">
        <v>-0.3</v>
      </c>
      <c r="R1159">
        <v>-0.3</v>
      </c>
      <c r="S1159">
        <v>27</v>
      </c>
      <c r="T1159">
        <v>4</v>
      </c>
      <c r="U1159">
        <v>122</v>
      </c>
      <c r="V1159">
        <v>47</v>
      </c>
      <c r="W1159">
        <v>87</v>
      </c>
      <c r="X1159">
        <v>126</v>
      </c>
      <c r="AA1159">
        <v>60</v>
      </c>
      <c r="AB1159">
        <v>5.01</v>
      </c>
      <c r="AC1159">
        <v>4.38</v>
      </c>
      <c r="AD1159">
        <v>3.02</v>
      </c>
      <c r="AE1159">
        <v>4.4571428571428574E-2</v>
      </c>
      <c r="AF1159">
        <v>6.1599999999999995E-2</v>
      </c>
      <c r="AG1159">
        <v>1.3</v>
      </c>
      <c r="AH1159">
        <v>1.07</v>
      </c>
      <c r="AI1159">
        <v>14</v>
      </c>
      <c r="AJ1159">
        <v>12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4</v>
      </c>
    </row>
    <row r="1160" spans="1:42">
      <c r="A1160" t="s">
        <v>270</v>
      </c>
      <c r="B1160" t="s">
        <v>16</v>
      </c>
      <c r="C1160">
        <v>68</v>
      </c>
      <c r="D1160">
        <v>2011</v>
      </c>
      <c r="E1160">
        <v>3</v>
      </c>
      <c r="F1160">
        <v>41</v>
      </c>
      <c r="G1160">
        <v>145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0.23</v>
      </c>
      <c r="O1160">
        <v>-0.13</v>
      </c>
      <c r="P1160">
        <v>-0.13</v>
      </c>
      <c r="Q1160">
        <v>-0.13</v>
      </c>
      <c r="R1160">
        <v>-0.13</v>
      </c>
      <c r="S1160">
        <v>28</v>
      </c>
      <c r="T1160">
        <v>5</v>
      </c>
      <c r="U1160">
        <v>142</v>
      </c>
      <c r="V1160">
        <v>34</v>
      </c>
      <c r="W1160">
        <v>113</v>
      </c>
      <c r="AA1160">
        <v>54</v>
      </c>
      <c r="AB1160">
        <v>9.8699999999999992</v>
      </c>
      <c r="AC1160">
        <v>9.6300000000000008</v>
      </c>
      <c r="AD1160">
        <v>1.44</v>
      </c>
      <c r="AE1160">
        <v>0.19113846153846153</v>
      </c>
      <c r="AF1160">
        <v>0.20780000000000001</v>
      </c>
      <c r="AG1160">
        <v>1.52</v>
      </c>
      <c r="AH1160">
        <v>1.62</v>
      </c>
      <c r="AI1160">
        <v>13</v>
      </c>
      <c r="AJ1160">
        <v>16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5</v>
      </c>
    </row>
    <row r="1161" spans="1:42">
      <c r="A1161" t="s">
        <v>377</v>
      </c>
      <c r="B1161" t="s">
        <v>3</v>
      </c>
      <c r="C1161">
        <v>62</v>
      </c>
      <c r="D1161">
        <v>2011</v>
      </c>
      <c r="E1161">
        <v>2</v>
      </c>
      <c r="F1161">
        <v>62</v>
      </c>
      <c r="G1161">
        <v>137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-0.14000000000000001</v>
      </c>
      <c r="O1161">
        <v>-0.22</v>
      </c>
      <c r="P1161">
        <v>-0.22</v>
      </c>
      <c r="Q1161">
        <v>-0.22</v>
      </c>
      <c r="R1161">
        <v>-0.22</v>
      </c>
      <c r="S1161">
        <v>24</v>
      </c>
      <c r="T1161">
        <v>5</v>
      </c>
      <c r="U1161">
        <v>173</v>
      </c>
      <c r="V1161">
        <v>61</v>
      </c>
      <c r="W1161">
        <v>86</v>
      </c>
      <c r="AA1161">
        <v>73</v>
      </c>
      <c r="AB1161">
        <v>3.38</v>
      </c>
      <c r="AC1161">
        <v>5.93</v>
      </c>
      <c r="AD1161">
        <v>2.8</v>
      </c>
      <c r="AE1161">
        <v>1.8857142857142857E-2</v>
      </c>
      <c r="AF1161">
        <v>7.5200000000000003E-2</v>
      </c>
      <c r="AG1161">
        <v>0.68</v>
      </c>
      <c r="AH1161">
        <v>1.36</v>
      </c>
      <c r="AI1161">
        <v>14</v>
      </c>
      <c r="AJ1161">
        <v>12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3</v>
      </c>
    </row>
    <row r="1162" spans="1:42">
      <c r="A1162" t="s">
        <v>521</v>
      </c>
      <c r="B1162" t="s">
        <v>49</v>
      </c>
      <c r="C1162">
        <v>23</v>
      </c>
      <c r="D1162">
        <v>2011</v>
      </c>
      <c r="E1162">
        <v>4</v>
      </c>
      <c r="F1162">
        <v>34</v>
      </c>
      <c r="G1162">
        <v>11</v>
      </c>
      <c r="H1162">
        <v>0</v>
      </c>
      <c r="I1162">
        <v>1</v>
      </c>
      <c r="J1162">
        <v>1</v>
      </c>
      <c r="K1162">
        <v>1</v>
      </c>
      <c r="L1162">
        <v>1</v>
      </c>
      <c r="M1162">
        <v>0</v>
      </c>
      <c r="N1162">
        <v>-0.42</v>
      </c>
      <c r="O1162">
        <v>-0.13</v>
      </c>
      <c r="P1162">
        <v>0.03</v>
      </c>
      <c r="Q1162">
        <v>-0.03</v>
      </c>
      <c r="R1162">
        <v>-0.04</v>
      </c>
      <c r="S1162">
        <v>22</v>
      </c>
      <c r="T1162">
        <v>2</v>
      </c>
      <c r="U1162">
        <v>43</v>
      </c>
      <c r="V1162" t="s">
        <v>1885</v>
      </c>
      <c r="W1162">
        <v>14</v>
      </c>
      <c r="X1162">
        <v>6</v>
      </c>
      <c r="Y1162">
        <v>9</v>
      </c>
      <c r="Z1162">
        <v>15</v>
      </c>
      <c r="AC1162">
        <v>4.59</v>
      </c>
      <c r="AD1162">
        <v>9.77</v>
      </c>
      <c r="AE1162" t="s">
        <v>1885</v>
      </c>
      <c r="AF1162">
        <v>7.5199999999999989E-2</v>
      </c>
      <c r="AH1162">
        <v>1.04</v>
      </c>
      <c r="AJ1162">
        <v>15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</row>
    <row r="1163" spans="1:42">
      <c r="A1163" t="s">
        <v>207</v>
      </c>
      <c r="B1163" t="s">
        <v>3</v>
      </c>
      <c r="C1163">
        <v>63</v>
      </c>
      <c r="D1163">
        <v>2011</v>
      </c>
      <c r="E1163">
        <v>2</v>
      </c>
      <c r="F1163">
        <v>5</v>
      </c>
      <c r="G1163">
        <v>13</v>
      </c>
      <c r="H1163">
        <v>1</v>
      </c>
      <c r="I1163">
        <v>2</v>
      </c>
      <c r="J1163">
        <v>3</v>
      </c>
      <c r="K1163">
        <v>3</v>
      </c>
      <c r="L1163">
        <v>3</v>
      </c>
      <c r="M1163">
        <v>0</v>
      </c>
      <c r="N1163">
        <v>1.1200000000000001</v>
      </c>
      <c r="O1163">
        <v>1.78</v>
      </c>
      <c r="P1163">
        <v>2.34</v>
      </c>
      <c r="Q1163">
        <v>2.74</v>
      </c>
      <c r="R1163">
        <v>2.9</v>
      </c>
      <c r="S1163">
        <v>28</v>
      </c>
      <c r="T1163">
        <v>4</v>
      </c>
      <c r="U1163">
        <v>130</v>
      </c>
      <c r="V1163">
        <v>43</v>
      </c>
      <c r="W1163">
        <v>15</v>
      </c>
      <c r="X1163">
        <v>22</v>
      </c>
      <c r="Y1163">
        <v>43.5</v>
      </c>
      <c r="Z1163">
        <v>68</v>
      </c>
      <c r="AA1163">
        <v>29</v>
      </c>
      <c r="AB1163">
        <v>9.3800000000000008</v>
      </c>
      <c r="AC1163">
        <v>16.96</v>
      </c>
      <c r="AD1163">
        <v>16.47</v>
      </c>
      <c r="AE1163">
        <v>0.13919999999999999</v>
      </c>
      <c r="AF1163">
        <v>0.16880000000000001</v>
      </c>
      <c r="AG1163">
        <v>1.89</v>
      </c>
      <c r="AH1163">
        <v>2.02</v>
      </c>
      <c r="AI1163">
        <v>16</v>
      </c>
      <c r="AJ1163">
        <v>16</v>
      </c>
      <c r="AK1163">
        <v>1</v>
      </c>
      <c r="AL1163">
        <v>1</v>
      </c>
      <c r="AM1163">
        <v>1</v>
      </c>
      <c r="AN1163">
        <v>1</v>
      </c>
      <c r="AO1163">
        <v>1</v>
      </c>
      <c r="AP1163">
        <v>7</v>
      </c>
    </row>
    <row r="1164" spans="1:42">
      <c r="A1164" t="s">
        <v>27</v>
      </c>
      <c r="B1164" t="s">
        <v>3</v>
      </c>
      <c r="C1164">
        <v>64</v>
      </c>
      <c r="D1164">
        <v>2011</v>
      </c>
      <c r="E1164">
        <v>2</v>
      </c>
      <c r="F1164">
        <v>25</v>
      </c>
      <c r="G1164">
        <v>28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3</v>
      </c>
      <c r="N1164">
        <v>0.52</v>
      </c>
      <c r="O1164">
        <v>1.28</v>
      </c>
      <c r="P1164">
        <v>1.1100000000000001</v>
      </c>
      <c r="Q1164">
        <v>1.1100000000000001</v>
      </c>
      <c r="R1164">
        <v>1.1100000000000001</v>
      </c>
      <c r="S1164">
        <v>30</v>
      </c>
      <c r="T1164">
        <v>1</v>
      </c>
      <c r="U1164">
        <v>23</v>
      </c>
      <c r="V1164">
        <v>57</v>
      </c>
      <c r="W1164">
        <v>39</v>
      </c>
      <c r="X1164">
        <v>78</v>
      </c>
      <c r="AA1164">
        <v>51</v>
      </c>
      <c r="AB1164">
        <v>6.21</v>
      </c>
      <c r="AC1164">
        <v>11.93</v>
      </c>
      <c r="AD1164">
        <v>14.52</v>
      </c>
      <c r="AE1164">
        <v>3.7973333333333331E-2</v>
      </c>
      <c r="AF1164">
        <v>5.1657142857142853E-2</v>
      </c>
      <c r="AG1164">
        <v>0.71</v>
      </c>
      <c r="AH1164">
        <v>0.4</v>
      </c>
      <c r="AI1164">
        <v>15</v>
      </c>
      <c r="AJ1164">
        <v>14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9</v>
      </c>
    </row>
    <row r="1165" spans="1:42">
      <c r="A1165" t="s">
        <v>522</v>
      </c>
      <c r="B1165" t="s">
        <v>3</v>
      </c>
      <c r="C1165">
        <v>65</v>
      </c>
      <c r="D1165">
        <v>2011</v>
      </c>
      <c r="E1165">
        <v>2</v>
      </c>
      <c r="F1165">
        <v>73</v>
      </c>
      <c r="G1165">
        <v>15</v>
      </c>
      <c r="H1165">
        <v>0</v>
      </c>
      <c r="I1165">
        <v>1</v>
      </c>
      <c r="J1165">
        <v>1</v>
      </c>
      <c r="K1165">
        <v>1</v>
      </c>
      <c r="L1165">
        <v>1</v>
      </c>
      <c r="M1165">
        <v>0</v>
      </c>
      <c r="N1165">
        <v>-0.41</v>
      </c>
      <c r="O1165">
        <v>0.41</v>
      </c>
      <c r="P1165">
        <v>0.84</v>
      </c>
      <c r="Q1165">
        <v>0.9</v>
      </c>
      <c r="R1165">
        <v>0.56000000000000005</v>
      </c>
      <c r="S1165">
        <v>22</v>
      </c>
      <c r="T1165">
        <v>3</v>
      </c>
      <c r="U1165">
        <v>73</v>
      </c>
      <c r="V1165" t="s">
        <v>1885</v>
      </c>
      <c r="W1165">
        <v>38</v>
      </c>
      <c r="X1165">
        <v>15</v>
      </c>
      <c r="Y1165">
        <v>33</v>
      </c>
      <c r="Z1165">
        <v>61</v>
      </c>
      <c r="AC1165">
        <v>4.95</v>
      </c>
      <c r="AD1165">
        <v>13.09</v>
      </c>
      <c r="AE1165" t="s">
        <v>1885</v>
      </c>
      <c r="AF1165">
        <v>9.8909090909090908E-3</v>
      </c>
      <c r="AH1165">
        <v>0.21</v>
      </c>
      <c r="AJ1165">
        <v>11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</v>
      </c>
    </row>
    <row r="1166" spans="1:42">
      <c r="A1166" t="s">
        <v>105</v>
      </c>
      <c r="B1166" t="s">
        <v>16</v>
      </c>
      <c r="C1166">
        <v>69</v>
      </c>
      <c r="D1166">
        <v>2011</v>
      </c>
      <c r="E1166">
        <v>3</v>
      </c>
      <c r="F1166">
        <v>32</v>
      </c>
      <c r="G1166">
        <v>86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0.23</v>
      </c>
      <c r="O1166">
        <v>-0.26</v>
      </c>
      <c r="P1166">
        <v>-0.57999999999999996</v>
      </c>
      <c r="Q1166">
        <v>-0.57999999999999996</v>
      </c>
      <c r="R1166">
        <v>-0.57999999999999996</v>
      </c>
      <c r="S1166">
        <v>30</v>
      </c>
      <c r="T1166">
        <v>3</v>
      </c>
      <c r="U1166">
        <v>71</v>
      </c>
      <c r="V1166">
        <v>61</v>
      </c>
      <c r="W1166">
        <v>89</v>
      </c>
      <c r="X1166">
        <v>115</v>
      </c>
      <c r="Y1166">
        <v>164</v>
      </c>
      <c r="AA1166">
        <v>41</v>
      </c>
      <c r="AB1166">
        <v>11.54</v>
      </c>
      <c r="AC1166">
        <v>10.95</v>
      </c>
      <c r="AD1166">
        <v>11.3</v>
      </c>
      <c r="AE1166">
        <v>0.16525714285714285</v>
      </c>
      <c r="AF1166">
        <v>0.17519999999999999</v>
      </c>
      <c r="AG1166">
        <v>1.19</v>
      </c>
      <c r="AH1166">
        <v>1.18</v>
      </c>
      <c r="AI1166">
        <v>14</v>
      </c>
      <c r="AJ1166">
        <v>16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9</v>
      </c>
    </row>
    <row r="1167" spans="1:42">
      <c r="A1167" t="s">
        <v>45</v>
      </c>
      <c r="B1167" t="s">
        <v>16</v>
      </c>
      <c r="C1167">
        <v>70.5</v>
      </c>
      <c r="D1167">
        <v>2011</v>
      </c>
      <c r="E1167">
        <v>3</v>
      </c>
      <c r="F1167">
        <v>69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-0.33</v>
      </c>
      <c r="O1167">
        <v>-0.33</v>
      </c>
      <c r="P1167">
        <v>-0.33</v>
      </c>
      <c r="Q1167">
        <v>-0.33</v>
      </c>
      <c r="R1167">
        <v>-0.33</v>
      </c>
      <c r="S1167">
        <v>30</v>
      </c>
      <c r="T1167">
        <v>1</v>
      </c>
      <c r="U1167">
        <v>7</v>
      </c>
      <c r="V1167">
        <v>71.5</v>
      </c>
      <c r="AA1167">
        <v>58</v>
      </c>
      <c r="AB1167">
        <v>8</v>
      </c>
      <c r="AC1167">
        <v>6.65</v>
      </c>
      <c r="AE1167">
        <v>0.1168</v>
      </c>
      <c r="AF1167">
        <v>0.14645333333333335</v>
      </c>
      <c r="AG1167">
        <v>1.18</v>
      </c>
      <c r="AH1167">
        <v>1.56</v>
      </c>
      <c r="AI1167">
        <v>15</v>
      </c>
      <c r="AJ1167">
        <v>15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8</v>
      </c>
    </row>
    <row r="1168" spans="1:42">
      <c r="A1168" t="s">
        <v>61</v>
      </c>
      <c r="B1168" t="s">
        <v>16</v>
      </c>
      <c r="C1168">
        <v>70.5</v>
      </c>
      <c r="D1168">
        <v>2011</v>
      </c>
      <c r="E1168">
        <v>3</v>
      </c>
      <c r="F1168">
        <v>144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-0.28000000000000003</v>
      </c>
      <c r="O1168">
        <v>-0.28000000000000003</v>
      </c>
      <c r="P1168">
        <v>-0.28000000000000003</v>
      </c>
      <c r="Q1168">
        <v>-0.28000000000000003</v>
      </c>
      <c r="R1168">
        <v>-0.28000000000000003</v>
      </c>
      <c r="S1168">
        <v>30</v>
      </c>
      <c r="T1168">
        <v>1</v>
      </c>
      <c r="U1168">
        <v>13</v>
      </c>
      <c r="V1168">
        <v>47</v>
      </c>
      <c r="W1168">
        <v>115</v>
      </c>
      <c r="AA1168">
        <v>60</v>
      </c>
      <c r="AB1168">
        <v>9.14</v>
      </c>
      <c r="AC1168">
        <v>1.27</v>
      </c>
      <c r="AE1168">
        <v>0.2</v>
      </c>
      <c r="AF1168">
        <v>8.3911111111111103E-2</v>
      </c>
      <c r="AG1168">
        <v>1.23</v>
      </c>
      <c r="AH1168">
        <v>0.43</v>
      </c>
      <c r="AI1168">
        <v>13</v>
      </c>
      <c r="AJ1168">
        <v>9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8</v>
      </c>
    </row>
    <row r="1169" spans="1:42">
      <c r="A1169" t="s">
        <v>523</v>
      </c>
      <c r="B1169" t="s">
        <v>12</v>
      </c>
      <c r="C1169">
        <v>27</v>
      </c>
      <c r="D1169">
        <v>2011</v>
      </c>
      <c r="E1169">
        <v>1</v>
      </c>
      <c r="F1169">
        <v>15</v>
      </c>
      <c r="G1169">
        <v>12</v>
      </c>
      <c r="H1169">
        <v>0</v>
      </c>
      <c r="I1169">
        <v>1</v>
      </c>
      <c r="J1169">
        <v>2</v>
      </c>
      <c r="K1169">
        <v>2</v>
      </c>
      <c r="L1169">
        <v>2</v>
      </c>
      <c r="M1169">
        <v>0</v>
      </c>
      <c r="N1169">
        <v>0.19</v>
      </c>
      <c r="O1169">
        <v>0.88</v>
      </c>
      <c r="P1169">
        <v>1.36</v>
      </c>
      <c r="Q1169">
        <v>1.1100000000000001</v>
      </c>
      <c r="R1169">
        <v>2.0099999999999998</v>
      </c>
      <c r="S1169">
        <v>24</v>
      </c>
      <c r="T1169">
        <v>2</v>
      </c>
      <c r="U1169">
        <v>35</v>
      </c>
      <c r="V1169" t="s">
        <v>1885</v>
      </c>
      <c r="W1169">
        <v>17</v>
      </c>
      <c r="X1169">
        <v>14</v>
      </c>
      <c r="Y1169">
        <v>17</v>
      </c>
      <c r="Z1169">
        <v>26</v>
      </c>
      <c r="AC1169">
        <v>15.7</v>
      </c>
      <c r="AD1169">
        <v>19.55</v>
      </c>
      <c r="AE1169" t="s">
        <v>1885</v>
      </c>
      <c r="AF1169" t="s">
        <v>1885</v>
      </c>
      <c r="AK1169">
        <v>0</v>
      </c>
      <c r="AL1169">
        <v>0</v>
      </c>
      <c r="AM1169">
        <v>1</v>
      </c>
      <c r="AN1169">
        <v>1</v>
      </c>
      <c r="AO1169">
        <v>1</v>
      </c>
      <c r="AP1169">
        <v>1</v>
      </c>
    </row>
    <row r="1170" spans="1:42">
      <c r="A1170" t="s">
        <v>432</v>
      </c>
      <c r="B1170" t="s">
        <v>16</v>
      </c>
      <c r="C1170">
        <v>72</v>
      </c>
      <c r="D1170">
        <v>2011</v>
      </c>
      <c r="E1170">
        <v>3</v>
      </c>
      <c r="G1170">
        <v>120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O1170">
        <v>-0.55000000000000004</v>
      </c>
      <c r="P1170">
        <v>-0.55000000000000004</v>
      </c>
      <c r="Q1170">
        <v>-1.48</v>
      </c>
      <c r="R1170">
        <v>-1.48</v>
      </c>
      <c r="S1170">
        <v>24</v>
      </c>
      <c r="T1170">
        <v>3</v>
      </c>
      <c r="U1170">
        <v>83</v>
      </c>
      <c r="V1170">
        <v>78</v>
      </c>
      <c r="W1170">
        <v>114</v>
      </c>
      <c r="X1170">
        <v>174</v>
      </c>
      <c r="AA1170">
        <v>76</v>
      </c>
      <c r="AB1170">
        <v>5.71</v>
      </c>
      <c r="AD1170">
        <v>2.5099999999999998</v>
      </c>
      <c r="AE1170">
        <v>8.7099999999999997E-2</v>
      </c>
      <c r="AF1170" t="s">
        <v>1885</v>
      </c>
      <c r="AG1170">
        <v>1.46</v>
      </c>
      <c r="AI1170">
        <v>16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3</v>
      </c>
    </row>
    <row r="1171" spans="1:42">
      <c r="A1171" t="s">
        <v>524</v>
      </c>
      <c r="B1171" t="s">
        <v>12</v>
      </c>
      <c r="C1171">
        <v>28</v>
      </c>
      <c r="D1171">
        <v>2011</v>
      </c>
      <c r="E1171">
        <v>1</v>
      </c>
      <c r="F1171">
        <v>67</v>
      </c>
      <c r="G1171">
        <v>25</v>
      </c>
      <c r="H1171">
        <v>0</v>
      </c>
      <c r="I1171">
        <v>0</v>
      </c>
      <c r="J1171">
        <v>1</v>
      </c>
      <c r="K1171">
        <v>1</v>
      </c>
      <c r="L1171">
        <v>1</v>
      </c>
      <c r="M1171">
        <v>0</v>
      </c>
      <c r="N1171">
        <v>-0.38</v>
      </c>
      <c r="O1171">
        <v>-0.77</v>
      </c>
      <c r="P1171">
        <v>-0.45</v>
      </c>
      <c r="Q1171">
        <v>-0.33</v>
      </c>
      <c r="R1171">
        <v>-0.67</v>
      </c>
      <c r="S1171">
        <v>24</v>
      </c>
      <c r="T1171">
        <v>2</v>
      </c>
      <c r="U1171">
        <v>36</v>
      </c>
      <c r="V1171" t="s">
        <v>1885</v>
      </c>
      <c r="W1171">
        <v>39</v>
      </c>
      <c r="X1171">
        <v>6</v>
      </c>
      <c r="Y1171">
        <v>10</v>
      </c>
      <c r="Z1171">
        <v>18</v>
      </c>
      <c r="AC1171">
        <v>0.4</v>
      </c>
      <c r="AD1171">
        <v>15.24</v>
      </c>
      <c r="AE1171" t="s">
        <v>1885</v>
      </c>
      <c r="AF1171" t="s">
        <v>1885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1</v>
      </c>
    </row>
    <row r="1172" spans="1:42">
      <c r="A1172" t="s">
        <v>525</v>
      </c>
      <c r="B1172" t="s">
        <v>12</v>
      </c>
      <c r="C1172">
        <v>29</v>
      </c>
      <c r="D1172">
        <v>2011</v>
      </c>
      <c r="E1172">
        <v>1</v>
      </c>
      <c r="F1172">
        <v>28</v>
      </c>
      <c r="G1172">
        <v>22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0.08</v>
      </c>
      <c r="O1172">
        <v>-0.13</v>
      </c>
      <c r="P1172">
        <v>-0.3</v>
      </c>
      <c r="Q1172">
        <v>-0.53</v>
      </c>
      <c r="R1172">
        <v>-0.53</v>
      </c>
      <c r="S1172">
        <v>23</v>
      </c>
      <c r="T1172">
        <v>1</v>
      </c>
      <c r="U1172">
        <v>12</v>
      </c>
      <c r="V1172" t="s">
        <v>1885</v>
      </c>
      <c r="W1172">
        <v>26</v>
      </c>
      <c r="X1172">
        <v>30</v>
      </c>
      <c r="AC1172">
        <v>13.46</v>
      </c>
      <c r="AD1172">
        <v>14.88</v>
      </c>
      <c r="AE1172" t="s">
        <v>1885</v>
      </c>
      <c r="AF1172" t="s">
        <v>1885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</v>
      </c>
    </row>
    <row r="1173" spans="1:42">
      <c r="A1173" t="s">
        <v>423</v>
      </c>
      <c r="B1173" t="s">
        <v>3</v>
      </c>
      <c r="C1173">
        <v>66</v>
      </c>
      <c r="D1173">
        <v>2011</v>
      </c>
      <c r="E1173">
        <v>2</v>
      </c>
      <c r="F1173">
        <v>38</v>
      </c>
      <c r="G1173">
        <v>64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-0.26</v>
      </c>
      <c r="O1173">
        <v>-0.78</v>
      </c>
      <c r="P1173">
        <v>-1.1100000000000001</v>
      </c>
      <c r="Q1173">
        <v>-1.33</v>
      </c>
      <c r="R1173">
        <v>-1.78</v>
      </c>
      <c r="S1173">
        <v>24</v>
      </c>
      <c r="T1173">
        <v>2</v>
      </c>
      <c r="U1173">
        <v>51</v>
      </c>
      <c r="V1173">
        <v>48</v>
      </c>
      <c r="W1173">
        <v>50</v>
      </c>
      <c r="X1173">
        <v>82</v>
      </c>
      <c r="Y1173">
        <v>25</v>
      </c>
      <c r="Z1173">
        <v>92</v>
      </c>
      <c r="AA1173">
        <v>57</v>
      </c>
      <c r="AB1173">
        <v>5.42</v>
      </c>
      <c r="AC1173">
        <v>7.44</v>
      </c>
      <c r="AD1173">
        <v>3.65</v>
      </c>
      <c r="AE1173">
        <v>7.0285714285714285E-2</v>
      </c>
      <c r="AF1173">
        <v>5.5599999999999997E-2</v>
      </c>
      <c r="AG1173">
        <v>1.26</v>
      </c>
      <c r="AH1173">
        <v>1.21</v>
      </c>
      <c r="AI1173">
        <v>14</v>
      </c>
      <c r="AJ1173">
        <v>16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2</v>
      </c>
    </row>
    <row r="1174" spans="1:42">
      <c r="A1174" t="s">
        <v>433</v>
      </c>
      <c r="B1174" t="s">
        <v>16</v>
      </c>
      <c r="C1174">
        <v>73</v>
      </c>
      <c r="D1174">
        <v>2011</v>
      </c>
      <c r="E1174">
        <v>3</v>
      </c>
      <c r="F1174">
        <v>43</v>
      </c>
      <c r="G1174">
        <v>9</v>
      </c>
      <c r="H1174">
        <v>0</v>
      </c>
      <c r="I1174">
        <v>1</v>
      </c>
      <c r="J1174">
        <v>2</v>
      </c>
      <c r="K1174">
        <v>2</v>
      </c>
      <c r="L1174">
        <v>3</v>
      </c>
      <c r="M1174">
        <v>0</v>
      </c>
      <c r="N1174">
        <v>0.13</v>
      </c>
      <c r="O1174">
        <v>0.86</v>
      </c>
      <c r="P1174">
        <v>1.98</v>
      </c>
      <c r="Q1174">
        <v>2.1800000000000002</v>
      </c>
      <c r="R1174">
        <v>3.13</v>
      </c>
      <c r="S1174">
        <v>24</v>
      </c>
      <c r="T1174">
        <v>3</v>
      </c>
      <c r="U1174">
        <v>87</v>
      </c>
      <c r="V1174">
        <v>79</v>
      </c>
      <c r="W1174">
        <v>28</v>
      </c>
      <c r="X1174">
        <v>25</v>
      </c>
      <c r="Y1174">
        <v>32</v>
      </c>
      <c r="Z1174">
        <v>46</v>
      </c>
      <c r="AA1174">
        <v>133</v>
      </c>
      <c r="AB1174">
        <v>1.61</v>
      </c>
      <c r="AC1174">
        <v>9.58</v>
      </c>
      <c r="AD1174">
        <v>16.84</v>
      </c>
      <c r="AE1174">
        <v>1.4857142857142857E-2</v>
      </c>
      <c r="AF1174">
        <v>0.2571</v>
      </c>
      <c r="AG1174">
        <v>1.38</v>
      </c>
      <c r="AH1174">
        <v>1.29</v>
      </c>
      <c r="AI1174">
        <v>14</v>
      </c>
      <c r="AJ1174">
        <v>16</v>
      </c>
      <c r="AK1174">
        <v>0</v>
      </c>
      <c r="AL1174">
        <v>1</v>
      </c>
      <c r="AM1174">
        <v>2</v>
      </c>
      <c r="AN1174">
        <v>2</v>
      </c>
      <c r="AO1174">
        <v>2</v>
      </c>
      <c r="AP1174">
        <v>2</v>
      </c>
    </row>
    <row r="1175" spans="1:42">
      <c r="A1175" t="s">
        <v>193</v>
      </c>
      <c r="B1175" t="s">
        <v>16</v>
      </c>
      <c r="C1175">
        <v>74</v>
      </c>
      <c r="D1175">
        <v>2011</v>
      </c>
      <c r="E1175">
        <v>3</v>
      </c>
      <c r="F1175">
        <v>73</v>
      </c>
      <c r="G1175">
        <v>83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-0.12</v>
      </c>
      <c r="O1175">
        <v>0.05</v>
      </c>
      <c r="P1175">
        <v>-0.05</v>
      </c>
      <c r="Q1175">
        <v>-0.05</v>
      </c>
      <c r="R1175">
        <v>-0.05</v>
      </c>
      <c r="S1175">
        <v>27</v>
      </c>
      <c r="T1175">
        <v>3</v>
      </c>
      <c r="U1175">
        <v>73</v>
      </c>
      <c r="V1175">
        <v>60</v>
      </c>
      <c r="W1175">
        <v>125</v>
      </c>
      <c r="X1175">
        <v>83</v>
      </c>
      <c r="Y1175">
        <v>125</v>
      </c>
      <c r="Z1175">
        <v>118</v>
      </c>
      <c r="AA1175">
        <v>56</v>
      </c>
      <c r="AB1175">
        <v>8.39</v>
      </c>
      <c r="AC1175">
        <v>5.99</v>
      </c>
      <c r="AD1175">
        <v>4.83</v>
      </c>
      <c r="AE1175">
        <v>0.15594666666666665</v>
      </c>
      <c r="AF1175">
        <v>0.13389999999999999</v>
      </c>
      <c r="AG1175">
        <v>1.52</v>
      </c>
      <c r="AH1175">
        <v>1.3</v>
      </c>
      <c r="AI1175">
        <v>15</v>
      </c>
      <c r="AJ1175">
        <v>16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5</v>
      </c>
    </row>
    <row r="1176" spans="1:42">
      <c r="A1176" t="s">
        <v>526</v>
      </c>
      <c r="B1176" t="s">
        <v>3</v>
      </c>
      <c r="C1176">
        <v>67</v>
      </c>
      <c r="D1176">
        <v>2011</v>
      </c>
      <c r="E1176">
        <v>2</v>
      </c>
      <c r="F1176">
        <v>31</v>
      </c>
      <c r="G1176">
        <v>38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0.26</v>
      </c>
      <c r="O1176">
        <v>0.24</v>
      </c>
      <c r="P1176">
        <v>0.28000000000000003</v>
      </c>
      <c r="Q1176">
        <v>-0.05</v>
      </c>
      <c r="R1176">
        <v>0.06</v>
      </c>
      <c r="S1176">
        <v>23</v>
      </c>
      <c r="T1176">
        <v>2</v>
      </c>
      <c r="U1176">
        <v>36</v>
      </c>
      <c r="V1176" t="s">
        <v>1885</v>
      </c>
      <c r="W1176">
        <v>60</v>
      </c>
      <c r="X1176">
        <v>96</v>
      </c>
      <c r="Y1176">
        <v>73</v>
      </c>
      <c r="Z1176">
        <v>144</v>
      </c>
      <c r="AA1176">
        <v>68</v>
      </c>
      <c r="AB1176">
        <v>5</v>
      </c>
      <c r="AC1176">
        <v>8.9600000000000009</v>
      </c>
      <c r="AD1176">
        <v>6.89</v>
      </c>
      <c r="AE1176">
        <v>0.12290909090909091</v>
      </c>
      <c r="AF1176">
        <v>0.1255</v>
      </c>
      <c r="AG1176">
        <v>0.93</v>
      </c>
      <c r="AH1176">
        <v>1.4</v>
      </c>
      <c r="AI1176">
        <v>11</v>
      </c>
      <c r="AJ1176">
        <v>16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2</v>
      </c>
    </row>
    <row r="1177" spans="1:42">
      <c r="A1177" t="s">
        <v>442</v>
      </c>
      <c r="B1177" t="s">
        <v>3</v>
      </c>
      <c r="C1177">
        <v>68</v>
      </c>
      <c r="D1177">
        <v>2011</v>
      </c>
      <c r="E1177">
        <v>2</v>
      </c>
      <c r="F1177">
        <v>65</v>
      </c>
      <c r="G1177">
        <v>63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-0.32</v>
      </c>
      <c r="O1177">
        <v>-0.68</v>
      </c>
      <c r="P1177">
        <v>-0.56999999999999995</v>
      </c>
      <c r="Q1177">
        <v>-0.56999999999999995</v>
      </c>
      <c r="R1177">
        <v>-0.56999999999999995</v>
      </c>
      <c r="S1177">
        <v>28</v>
      </c>
      <c r="T1177">
        <v>7</v>
      </c>
      <c r="U1177">
        <v>244</v>
      </c>
      <c r="V1177">
        <v>67</v>
      </c>
      <c r="W1177">
        <v>92</v>
      </c>
      <c r="X1177">
        <v>128</v>
      </c>
      <c r="AA1177">
        <v>37</v>
      </c>
      <c r="AB1177">
        <v>9.76</v>
      </c>
      <c r="AC1177">
        <v>4.33</v>
      </c>
      <c r="AD1177">
        <v>3.98</v>
      </c>
      <c r="AE1177">
        <v>0.10182857142857142</v>
      </c>
      <c r="AF1177">
        <v>5.9413333333333332E-2</v>
      </c>
      <c r="AG1177">
        <v>1.33</v>
      </c>
      <c r="AH1177">
        <v>1.33</v>
      </c>
      <c r="AI1177">
        <v>14</v>
      </c>
      <c r="AJ1177">
        <v>15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5</v>
      </c>
    </row>
    <row r="1178" spans="1:42">
      <c r="A1178" t="s">
        <v>348</v>
      </c>
      <c r="B1178" t="s">
        <v>16</v>
      </c>
      <c r="C1178">
        <v>75</v>
      </c>
      <c r="D1178">
        <v>2011</v>
      </c>
      <c r="E1178">
        <v>3</v>
      </c>
      <c r="F1178">
        <v>91</v>
      </c>
      <c r="G1178">
        <v>82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-0.39</v>
      </c>
      <c r="O1178">
        <v>-0.84</v>
      </c>
      <c r="P1178">
        <v>-0.44</v>
      </c>
      <c r="Q1178">
        <v>-0.44</v>
      </c>
      <c r="R1178">
        <v>-0.44</v>
      </c>
      <c r="S1178">
        <v>24</v>
      </c>
      <c r="T1178">
        <v>3</v>
      </c>
      <c r="U1178">
        <v>70</v>
      </c>
      <c r="V1178">
        <v>92</v>
      </c>
      <c r="W1178">
        <v>107</v>
      </c>
      <c r="X1178">
        <v>169</v>
      </c>
      <c r="AA1178">
        <v>57</v>
      </c>
      <c r="AB1178">
        <v>8.64</v>
      </c>
      <c r="AC1178">
        <v>6.19</v>
      </c>
      <c r="AD1178">
        <v>6.54</v>
      </c>
      <c r="AE1178">
        <v>0.17794285714285715</v>
      </c>
      <c r="AF1178">
        <v>0.13309090909090909</v>
      </c>
      <c r="AG1178">
        <v>1.85</v>
      </c>
      <c r="AH1178">
        <v>1.47</v>
      </c>
      <c r="AI1178">
        <v>14</v>
      </c>
      <c r="AJ1178">
        <v>11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4</v>
      </c>
    </row>
    <row r="1179" spans="1:42">
      <c r="A1179" t="s">
        <v>457</v>
      </c>
      <c r="B1179" t="s">
        <v>16</v>
      </c>
      <c r="C1179">
        <v>76</v>
      </c>
      <c r="D1179">
        <v>2011</v>
      </c>
      <c r="E1179">
        <v>3</v>
      </c>
      <c r="F1179">
        <v>122</v>
      </c>
      <c r="G1179">
        <v>174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-0.75</v>
      </c>
      <c r="O1179">
        <v>-0.84</v>
      </c>
      <c r="P1179">
        <v>-0.84</v>
      </c>
      <c r="Q1179">
        <v>-0.84</v>
      </c>
      <c r="R1179">
        <v>-0.84</v>
      </c>
      <c r="S1179">
        <v>28</v>
      </c>
      <c r="T1179">
        <v>8</v>
      </c>
      <c r="U1179">
        <v>300</v>
      </c>
      <c r="V1179">
        <v>115</v>
      </c>
      <c r="W1179">
        <v>132</v>
      </c>
      <c r="AA1179">
        <v>42</v>
      </c>
      <c r="AB1179">
        <v>9.94</v>
      </c>
      <c r="AC1179">
        <v>2.23</v>
      </c>
      <c r="AD1179">
        <v>0.7</v>
      </c>
      <c r="AE1179">
        <v>0.15125333333333335</v>
      </c>
      <c r="AF1179">
        <v>5.6615384615384616E-2</v>
      </c>
      <c r="AG1179">
        <v>1.67</v>
      </c>
      <c r="AH1179">
        <v>0.56000000000000005</v>
      </c>
      <c r="AI1179">
        <v>15</v>
      </c>
      <c r="AJ1179">
        <v>13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2</v>
      </c>
    </row>
    <row r="1180" spans="1:42">
      <c r="A1180" t="s">
        <v>298</v>
      </c>
      <c r="B1180" t="s">
        <v>49</v>
      </c>
      <c r="C1180">
        <v>24</v>
      </c>
      <c r="D1180">
        <v>2011</v>
      </c>
      <c r="E1180">
        <v>4</v>
      </c>
      <c r="F1180">
        <v>45</v>
      </c>
      <c r="G1180">
        <v>22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-0.68</v>
      </c>
      <c r="O1180">
        <v>-0.73</v>
      </c>
      <c r="P1180">
        <v>-1.54</v>
      </c>
      <c r="Q1180">
        <v>-2.17</v>
      </c>
      <c r="R1180">
        <v>-2</v>
      </c>
      <c r="S1180">
        <v>26</v>
      </c>
      <c r="T1180">
        <v>4</v>
      </c>
      <c r="U1180">
        <v>127</v>
      </c>
      <c r="V1180" t="s">
        <v>1885</v>
      </c>
      <c r="W1180">
        <v>13</v>
      </c>
      <c r="X1180">
        <v>35</v>
      </c>
      <c r="Z1180">
        <v>57</v>
      </c>
      <c r="AA1180">
        <v>12</v>
      </c>
      <c r="AB1180">
        <v>9.6300000000000008</v>
      </c>
      <c r="AC1180">
        <v>2.67</v>
      </c>
      <c r="AD1180">
        <v>7.47</v>
      </c>
      <c r="AE1180">
        <v>0.13550000000000001</v>
      </c>
      <c r="AF1180">
        <v>6.0479999999999999E-2</v>
      </c>
      <c r="AG1180">
        <v>1.8</v>
      </c>
      <c r="AH1180">
        <v>0.96</v>
      </c>
      <c r="AI1180">
        <v>16</v>
      </c>
      <c r="AJ1180">
        <v>15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4</v>
      </c>
    </row>
    <row r="1181" spans="1:42">
      <c r="A1181" t="s">
        <v>165</v>
      </c>
      <c r="B1181" t="s">
        <v>16</v>
      </c>
      <c r="C1181">
        <v>77</v>
      </c>
      <c r="D1181">
        <v>2011</v>
      </c>
      <c r="E1181">
        <v>3</v>
      </c>
      <c r="F1181">
        <v>115</v>
      </c>
      <c r="G1181">
        <v>102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-0.56000000000000005</v>
      </c>
      <c r="O1181">
        <v>-0.67</v>
      </c>
      <c r="P1181">
        <v>-0.5</v>
      </c>
      <c r="Q1181">
        <v>-0.34</v>
      </c>
      <c r="R1181">
        <v>-0.61</v>
      </c>
      <c r="S1181">
        <v>25</v>
      </c>
      <c r="T1181">
        <v>2</v>
      </c>
      <c r="U1181">
        <v>42</v>
      </c>
      <c r="V1181">
        <v>44</v>
      </c>
      <c r="W1181">
        <v>87</v>
      </c>
      <c r="X1181">
        <v>171</v>
      </c>
      <c r="Y1181">
        <v>127.5</v>
      </c>
      <c r="Z1181">
        <v>94</v>
      </c>
      <c r="AA1181">
        <v>45</v>
      </c>
      <c r="AB1181">
        <v>9.11</v>
      </c>
      <c r="AC1181">
        <v>3.78</v>
      </c>
      <c r="AD1181">
        <v>5.46</v>
      </c>
      <c r="AE1181">
        <v>0.17219999999999999</v>
      </c>
      <c r="AF1181">
        <v>0.16946666666666665</v>
      </c>
      <c r="AG1181">
        <v>1.48</v>
      </c>
      <c r="AH1181">
        <v>0.64</v>
      </c>
      <c r="AI1181">
        <v>16</v>
      </c>
      <c r="AJ1181">
        <v>12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4</v>
      </c>
    </row>
    <row r="1182" spans="1:42">
      <c r="A1182" t="s">
        <v>31</v>
      </c>
      <c r="B1182" t="s">
        <v>16</v>
      </c>
      <c r="C1182">
        <v>78</v>
      </c>
      <c r="D1182">
        <v>2011</v>
      </c>
      <c r="E1182">
        <v>3</v>
      </c>
      <c r="F1182">
        <v>121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4</v>
      </c>
      <c r="N1182">
        <v>-0.9</v>
      </c>
      <c r="O1182">
        <v>-0.9</v>
      </c>
      <c r="P1182">
        <v>-0.9</v>
      </c>
      <c r="Q1182">
        <v>-0.9</v>
      </c>
      <c r="R1182">
        <v>-0.9</v>
      </c>
      <c r="S1182">
        <v>34</v>
      </c>
      <c r="T1182">
        <v>7</v>
      </c>
      <c r="U1182">
        <v>204</v>
      </c>
      <c r="V1182">
        <v>43</v>
      </c>
      <c r="AA1182">
        <v>77</v>
      </c>
      <c r="AB1182">
        <v>5.49</v>
      </c>
      <c r="AC1182">
        <v>3.51</v>
      </c>
      <c r="AE1182">
        <v>0.11559999999999999</v>
      </c>
      <c r="AF1182">
        <v>7.1644444444444455E-2</v>
      </c>
      <c r="AG1182">
        <v>1.18</v>
      </c>
      <c r="AH1182">
        <v>1.68</v>
      </c>
      <c r="AI1182">
        <v>16</v>
      </c>
      <c r="AJ1182">
        <v>9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11</v>
      </c>
    </row>
    <row r="1183" spans="1:42">
      <c r="A1183" t="s">
        <v>448</v>
      </c>
      <c r="B1183" t="s">
        <v>16</v>
      </c>
      <c r="C1183">
        <v>79</v>
      </c>
      <c r="D1183">
        <v>2011</v>
      </c>
      <c r="E1183">
        <v>3</v>
      </c>
      <c r="F1183">
        <v>56</v>
      </c>
      <c r="G1183">
        <v>34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0.13</v>
      </c>
      <c r="O1183">
        <v>0.67</v>
      </c>
      <c r="P1183">
        <v>0.36</v>
      </c>
      <c r="Q1183">
        <v>0.15</v>
      </c>
      <c r="R1183">
        <v>0.15</v>
      </c>
      <c r="S1183">
        <v>23</v>
      </c>
      <c r="T1183">
        <v>3</v>
      </c>
      <c r="U1183">
        <v>88</v>
      </c>
      <c r="V1183">
        <v>98</v>
      </c>
      <c r="W1183">
        <v>94</v>
      </c>
      <c r="X1183">
        <v>79</v>
      </c>
      <c r="Y1183">
        <v>115</v>
      </c>
      <c r="Z1183">
        <v>147</v>
      </c>
      <c r="AA1183">
        <v>87</v>
      </c>
      <c r="AB1183">
        <v>4.45</v>
      </c>
      <c r="AC1183">
        <v>7.77</v>
      </c>
      <c r="AD1183">
        <v>11.52</v>
      </c>
      <c r="AE1183">
        <v>9.6959999999999991E-2</v>
      </c>
      <c r="AF1183">
        <v>0.17879999999999999</v>
      </c>
      <c r="AG1183">
        <v>1.03</v>
      </c>
      <c r="AH1183">
        <v>0.95</v>
      </c>
      <c r="AI1183">
        <v>15</v>
      </c>
      <c r="AJ1183">
        <v>16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2</v>
      </c>
    </row>
    <row r="1184" spans="1:42">
      <c r="A1184" t="s">
        <v>527</v>
      </c>
      <c r="B1184" t="s">
        <v>16</v>
      </c>
      <c r="C1184">
        <v>80</v>
      </c>
      <c r="D1184">
        <v>2011</v>
      </c>
      <c r="E1184">
        <v>3</v>
      </c>
      <c r="F1184">
        <v>52</v>
      </c>
      <c r="G1184">
        <v>37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7.0000000000000007E-2</v>
      </c>
      <c r="O1184">
        <v>0.56999999999999995</v>
      </c>
      <c r="P1184">
        <v>0.62</v>
      </c>
      <c r="Q1184">
        <v>-0.17</v>
      </c>
      <c r="R1184">
        <v>-0.17</v>
      </c>
      <c r="S1184">
        <v>23</v>
      </c>
      <c r="T1184">
        <v>5</v>
      </c>
      <c r="U1184">
        <v>148</v>
      </c>
      <c r="V1184" t="s">
        <v>1885</v>
      </c>
      <c r="W1184">
        <v>33</v>
      </c>
      <c r="X1184">
        <v>47</v>
      </c>
      <c r="Y1184">
        <v>81</v>
      </c>
      <c r="Z1184">
        <v>154</v>
      </c>
      <c r="AC1184">
        <v>10.53</v>
      </c>
      <c r="AD1184">
        <v>11.11</v>
      </c>
      <c r="AE1184" t="s">
        <v>1885</v>
      </c>
      <c r="AF1184">
        <v>0.19040000000000001</v>
      </c>
      <c r="AH1184">
        <v>1.86</v>
      </c>
      <c r="AJ1184">
        <v>13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</v>
      </c>
    </row>
    <row r="1185" spans="1:42">
      <c r="A1185" t="s">
        <v>150</v>
      </c>
      <c r="B1185" t="s">
        <v>16</v>
      </c>
      <c r="C1185">
        <v>81</v>
      </c>
      <c r="D1185">
        <v>2011</v>
      </c>
      <c r="E1185">
        <v>3</v>
      </c>
      <c r="F1185">
        <v>141</v>
      </c>
      <c r="G1185">
        <v>42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-0.43</v>
      </c>
      <c r="O1185">
        <v>-0.09</v>
      </c>
      <c r="P1185">
        <v>0.56999999999999995</v>
      </c>
      <c r="Q1185">
        <v>0.44</v>
      </c>
      <c r="R1185">
        <v>0.44</v>
      </c>
      <c r="S1185">
        <v>27</v>
      </c>
      <c r="T1185">
        <v>2</v>
      </c>
      <c r="U1185">
        <v>33</v>
      </c>
      <c r="V1185">
        <v>51</v>
      </c>
      <c r="W1185">
        <v>147</v>
      </c>
      <c r="X1185">
        <v>105</v>
      </c>
      <c r="Y1185">
        <v>143.5</v>
      </c>
      <c r="AC1185">
        <v>1.69</v>
      </c>
      <c r="AD1185">
        <v>9.81</v>
      </c>
      <c r="AE1185" t="s">
        <v>1885</v>
      </c>
      <c r="AF1185">
        <v>0.04</v>
      </c>
      <c r="AH1185">
        <v>0.55000000000000004</v>
      </c>
      <c r="AJ1185">
        <v>8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4</v>
      </c>
    </row>
    <row r="1186" spans="1:42">
      <c r="A1186" t="s">
        <v>528</v>
      </c>
      <c r="B1186" t="s">
        <v>3</v>
      </c>
      <c r="C1186">
        <v>69</v>
      </c>
      <c r="D1186">
        <v>2011</v>
      </c>
      <c r="E1186">
        <v>2</v>
      </c>
      <c r="F1186">
        <v>118</v>
      </c>
      <c r="G1186">
        <v>139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-0.61</v>
      </c>
      <c r="O1186">
        <v>-1.34</v>
      </c>
      <c r="P1186">
        <v>-1.58</v>
      </c>
      <c r="Q1186">
        <v>-1.76</v>
      </c>
      <c r="R1186">
        <v>-2.0699999999999998</v>
      </c>
      <c r="S1186">
        <v>23</v>
      </c>
      <c r="T1186">
        <v>4</v>
      </c>
      <c r="U1186">
        <v>125</v>
      </c>
      <c r="V1186" t="s">
        <v>1885</v>
      </c>
      <c r="W1186">
        <v>70</v>
      </c>
      <c r="X1186">
        <v>122</v>
      </c>
      <c r="AC1186">
        <v>2.95</v>
      </c>
      <c r="AD1186">
        <v>1.73</v>
      </c>
      <c r="AE1186" t="s">
        <v>1885</v>
      </c>
      <c r="AF1186">
        <v>2.5600000000000001E-2</v>
      </c>
      <c r="AH1186">
        <v>3.57</v>
      </c>
      <c r="AJ1186">
        <v>4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</v>
      </c>
    </row>
    <row r="1187" spans="1:42">
      <c r="A1187" t="s">
        <v>110</v>
      </c>
      <c r="B1187" t="s">
        <v>49</v>
      </c>
      <c r="C1187">
        <v>25</v>
      </c>
      <c r="D1187">
        <v>2011</v>
      </c>
      <c r="E1187">
        <v>4</v>
      </c>
      <c r="F1187">
        <v>19</v>
      </c>
      <c r="G1187">
        <v>4</v>
      </c>
      <c r="H1187">
        <v>0</v>
      </c>
      <c r="I1187">
        <v>1</v>
      </c>
      <c r="J1187">
        <v>1</v>
      </c>
      <c r="K1187">
        <v>2</v>
      </c>
      <c r="L1187">
        <v>2</v>
      </c>
      <c r="M1187">
        <v>2</v>
      </c>
      <c r="N1187">
        <v>0.06</v>
      </c>
      <c r="O1187">
        <v>0.62</v>
      </c>
      <c r="P1187">
        <v>0.8</v>
      </c>
      <c r="Q1187">
        <v>1.07</v>
      </c>
      <c r="R1187">
        <v>0.98</v>
      </c>
      <c r="S1187">
        <v>29</v>
      </c>
      <c r="T1187">
        <v>1</v>
      </c>
      <c r="U1187">
        <v>30</v>
      </c>
      <c r="V1187">
        <v>12</v>
      </c>
      <c r="W1187">
        <v>29</v>
      </c>
      <c r="X1187">
        <v>27</v>
      </c>
      <c r="Y1187">
        <v>24</v>
      </c>
      <c r="Z1187">
        <v>32</v>
      </c>
      <c r="AA1187">
        <v>24</v>
      </c>
      <c r="AB1187">
        <v>7.51</v>
      </c>
      <c r="AC1187">
        <v>7.92</v>
      </c>
      <c r="AD1187">
        <v>13.37</v>
      </c>
      <c r="AE1187">
        <v>0.16217142857142858</v>
      </c>
      <c r="AF1187">
        <v>0.1434</v>
      </c>
      <c r="AG1187">
        <v>1.52</v>
      </c>
      <c r="AH1187">
        <v>1.4</v>
      </c>
      <c r="AI1187">
        <v>14</v>
      </c>
      <c r="AJ1187">
        <v>16</v>
      </c>
      <c r="AK1187">
        <v>0</v>
      </c>
      <c r="AL1187">
        <v>1</v>
      </c>
      <c r="AM1187">
        <v>1</v>
      </c>
      <c r="AN1187">
        <v>1</v>
      </c>
      <c r="AO1187">
        <v>1</v>
      </c>
      <c r="AP1187">
        <v>7</v>
      </c>
    </row>
    <row r="1188" spans="1:42">
      <c r="A1188" t="s">
        <v>159</v>
      </c>
      <c r="B1188" t="s">
        <v>49</v>
      </c>
      <c r="C1188">
        <v>26</v>
      </c>
      <c r="D1188">
        <v>2011</v>
      </c>
      <c r="E1188">
        <v>4</v>
      </c>
      <c r="F1188">
        <v>28</v>
      </c>
      <c r="G1188">
        <v>24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2</v>
      </c>
      <c r="N1188">
        <v>-0.12</v>
      </c>
      <c r="O1188">
        <v>-0.34</v>
      </c>
      <c r="P1188">
        <v>-0.84</v>
      </c>
      <c r="Q1188">
        <v>-1.49</v>
      </c>
      <c r="R1188">
        <v>-1.05</v>
      </c>
      <c r="S1188">
        <v>31</v>
      </c>
      <c r="T1188">
        <v>1</v>
      </c>
      <c r="U1188">
        <v>32</v>
      </c>
      <c r="V1188">
        <v>30</v>
      </c>
      <c r="W1188">
        <v>55</v>
      </c>
      <c r="X1188">
        <v>58</v>
      </c>
      <c r="Z1188">
        <v>46</v>
      </c>
      <c r="AA1188">
        <v>9</v>
      </c>
      <c r="AB1188">
        <v>10.14</v>
      </c>
      <c r="AC1188">
        <v>6.92</v>
      </c>
      <c r="AD1188">
        <v>7.32</v>
      </c>
      <c r="AE1188">
        <v>0.21920000000000001</v>
      </c>
      <c r="AF1188" t="s">
        <v>1885</v>
      </c>
      <c r="AG1188">
        <v>1.65</v>
      </c>
      <c r="AI1188">
        <v>16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8</v>
      </c>
    </row>
    <row r="1189" spans="1:42">
      <c r="A1189" t="s">
        <v>529</v>
      </c>
      <c r="B1189" t="s">
        <v>16</v>
      </c>
      <c r="C1189">
        <v>82</v>
      </c>
      <c r="D1189">
        <v>2011</v>
      </c>
      <c r="E1189">
        <v>3</v>
      </c>
      <c r="F1189">
        <v>103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-0.57999999999999996</v>
      </c>
      <c r="O1189">
        <v>-0.57999999999999996</v>
      </c>
      <c r="P1189">
        <v>-1.62</v>
      </c>
      <c r="Q1189">
        <v>-2.4300000000000002</v>
      </c>
      <c r="R1189">
        <v>-2.4300000000000002</v>
      </c>
      <c r="S1189">
        <v>23</v>
      </c>
      <c r="T1189">
        <v>4</v>
      </c>
      <c r="U1189">
        <v>112</v>
      </c>
      <c r="V1189" t="s">
        <v>1885</v>
      </c>
      <c r="W1189">
        <v>126.5</v>
      </c>
      <c r="AC1189">
        <v>9.0299999999999994</v>
      </c>
      <c r="AE1189" t="s">
        <v>1885</v>
      </c>
      <c r="AF1189">
        <v>0.18053333333333332</v>
      </c>
      <c r="AH1189">
        <v>1.93</v>
      </c>
      <c r="AJ1189">
        <v>6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</v>
      </c>
    </row>
    <row r="1190" spans="1:42">
      <c r="A1190" t="s">
        <v>66</v>
      </c>
      <c r="B1190" t="s">
        <v>3</v>
      </c>
      <c r="C1190">
        <v>70</v>
      </c>
      <c r="D1190">
        <v>2011</v>
      </c>
      <c r="E1190">
        <v>2</v>
      </c>
      <c r="F1190">
        <v>70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6</v>
      </c>
      <c r="N1190">
        <v>-0.56999999999999995</v>
      </c>
      <c r="O1190">
        <v>-0.56999999999999995</v>
      </c>
      <c r="P1190">
        <v>-0.56999999999999995</v>
      </c>
      <c r="Q1190">
        <v>-0.56999999999999995</v>
      </c>
      <c r="R1190">
        <v>-0.56999999999999995</v>
      </c>
      <c r="S1190">
        <v>33</v>
      </c>
      <c r="T1190">
        <v>1</v>
      </c>
      <c r="U1190">
        <v>7</v>
      </c>
      <c r="V1190">
        <v>50</v>
      </c>
      <c r="W1190">
        <v>69</v>
      </c>
      <c r="AA1190">
        <v>27</v>
      </c>
      <c r="AB1190">
        <v>9.49</v>
      </c>
      <c r="AC1190">
        <v>3.57</v>
      </c>
      <c r="AE1190">
        <v>3.9899999999999998E-2</v>
      </c>
      <c r="AF1190">
        <v>1.52E-2</v>
      </c>
      <c r="AG1190">
        <v>0.89</v>
      </c>
      <c r="AH1190">
        <v>0.63</v>
      </c>
      <c r="AI1190">
        <v>16</v>
      </c>
      <c r="AJ1190">
        <v>16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12</v>
      </c>
    </row>
    <row r="1191" spans="1:42">
      <c r="A1191" t="s">
        <v>80</v>
      </c>
      <c r="B1191" t="s">
        <v>12</v>
      </c>
      <c r="C1191">
        <v>31</v>
      </c>
      <c r="D1191">
        <v>2011</v>
      </c>
      <c r="E1191">
        <v>1</v>
      </c>
      <c r="F1191">
        <v>37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8</v>
      </c>
      <c r="N1191">
        <v>-0.12</v>
      </c>
      <c r="O1191">
        <v>-0.12</v>
      </c>
      <c r="P1191">
        <v>-0.12</v>
      </c>
      <c r="Q1191">
        <v>-0.12</v>
      </c>
      <c r="R1191">
        <v>-0.12</v>
      </c>
      <c r="S1191">
        <v>35</v>
      </c>
      <c r="T1191">
        <v>1</v>
      </c>
      <c r="U1191">
        <v>2</v>
      </c>
      <c r="V1191">
        <v>15</v>
      </c>
      <c r="AA1191">
        <v>21</v>
      </c>
      <c r="AB1191">
        <v>15.71</v>
      </c>
      <c r="AC1191">
        <v>12.16</v>
      </c>
      <c r="AE1191" t="s">
        <v>1885</v>
      </c>
      <c r="AF1191" t="s">
        <v>1885</v>
      </c>
      <c r="AI1191">
        <v>13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13</v>
      </c>
    </row>
    <row r="1192" spans="1:42">
      <c r="A1192" t="s">
        <v>29</v>
      </c>
      <c r="B1192" t="s">
        <v>16</v>
      </c>
      <c r="C1192">
        <v>83</v>
      </c>
      <c r="D1192">
        <v>2011</v>
      </c>
      <c r="E1192">
        <v>3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9</v>
      </c>
      <c r="O1192">
        <v>0</v>
      </c>
      <c r="P1192">
        <v>0</v>
      </c>
      <c r="Q1192">
        <v>0</v>
      </c>
      <c r="R1192">
        <v>0</v>
      </c>
      <c r="S1192">
        <v>38</v>
      </c>
      <c r="T1192">
        <v>3</v>
      </c>
      <c r="U1192">
        <v>89</v>
      </c>
      <c r="V1192">
        <v>57</v>
      </c>
      <c r="W1192">
        <v>93</v>
      </c>
      <c r="AA1192">
        <v>18</v>
      </c>
      <c r="AB1192">
        <v>16.02</v>
      </c>
      <c r="AE1192">
        <v>0.27177142857142861</v>
      </c>
      <c r="AF1192" t="s">
        <v>1885</v>
      </c>
      <c r="AG1192">
        <v>1.89</v>
      </c>
      <c r="AI1192">
        <v>14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16</v>
      </c>
    </row>
    <row r="1193" spans="1:42">
      <c r="A1193" t="s">
        <v>452</v>
      </c>
      <c r="B1193" t="s">
        <v>3</v>
      </c>
      <c r="C1193">
        <v>71</v>
      </c>
      <c r="D1193">
        <v>2011</v>
      </c>
      <c r="E1193">
        <v>2</v>
      </c>
      <c r="F1193">
        <v>81</v>
      </c>
      <c r="G1193">
        <v>87</v>
      </c>
      <c r="H1193">
        <v>0</v>
      </c>
      <c r="I1193">
        <v>0</v>
      </c>
      <c r="J1193">
        <v>0</v>
      </c>
      <c r="K1193">
        <v>1</v>
      </c>
      <c r="L1193">
        <v>2</v>
      </c>
      <c r="M1193">
        <v>0</v>
      </c>
      <c r="N1193">
        <v>-0.03</v>
      </c>
      <c r="O1193">
        <v>-7.0000000000000007E-2</v>
      </c>
      <c r="P1193">
        <v>-0.01</v>
      </c>
      <c r="Q1193">
        <v>0.3</v>
      </c>
      <c r="R1193">
        <v>1.26</v>
      </c>
      <c r="S1193">
        <v>23</v>
      </c>
      <c r="T1193">
        <v>8</v>
      </c>
      <c r="U1193">
        <v>300</v>
      </c>
      <c r="V1193">
        <v>84</v>
      </c>
      <c r="W1193">
        <v>99</v>
      </c>
      <c r="X1193">
        <v>55</v>
      </c>
      <c r="AA1193">
        <v>47</v>
      </c>
      <c r="AB1193">
        <v>8.69</v>
      </c>
      <c r="AC1193">
        <v>8.68</v>
      </c>
      <c r="AD1193">
        <v>6.2</v>
      </c>
      <c r="AE1193">
        <v>2.1333333333333334E-3</v>
      </c>
      <c r="AF1193">
        <v>5.1200000000000004E-3</v>
      </c>
      <c r="AG1193">
        <v>0.49</v>
      </c>
      <c r="AH1193">
        <v>0</v>
      </c>
      <c r="AI1193">
        <v>12</v>
      </c>
      <c r="AJ1193">
        <v>5</v>
      </c>
      <c r="AK1193">
        <v>0</v>
      </c>
      <c r="AL1193">
        <v>0</v>
      </c>
      <c r="AM1193">
        <v>0</v>
      </c>
      <c r="AN1193">
        <v>0</v>
      </c>
      <c r="AO1193">
        <v>1</v>
      </c>
      <c r="AP1193">
        <v>3</v>
      </c>
    </row>
    <row r="1194" spans="1:42">
      <c r="A1194" t="s">
        <v>95</v>
      </c>
      <c r="B1194" t="s">
        <v>49</v>
      </c>
      <c r="C1194">
        <v>27</v>
      </c>
      <c r="D1194">
        <v>2011</v>
      </c>
      <c r="E1194">
        <v>4</v>
      </c>
      <c r="F1194">
        <v>38</v>
      </c>
      <c r="G1194">
        <v>61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4</v>
      </c>
      <c r="N1194">
        <v>-0.24</v>
      </c>
      <c r="O1194">
        <v>-0.36</v>
      </c>
      <c r="P1194">
        <v>-0.36</v>
      </c>
      <c r="Q1194">
        <v>-0.36</v>
      </c>
      <c r="R1194">
        <v>-0.36</v>
      </c>
      <c r="S1194">
        <v>31</v>
      </c>
      <c r="T1194">
        <v>1</v>
      </c>
      <c r="U1194">
        <v>31</v>
      </c>
      <c r="V1194">
        <v>28</v>
      </c>
      <c r="W1194">
        <v>30</v>
      </c>
      <c r="AA1194">
        <v>15</v>
      </c>
      <c r="AB1194">
        <v>9.99</v>
      </c>
      <c r="AC1194">
        <v>5.83</v>
      </c>
      <c r="AD1194">
        <v>5.8</v>
      </c>
      <c r="AE1194">
        <v>0.15310769230769231</v>
      </c>
      <c r="AF1194">
        <v>0.10063999999999999</v>
      </c>
      <c r="AG1194">
        <v>1.97</v>
      </c>
      <c r="AH1194">
        <v>1.49</v>
      </c>
      <c r="AI1194">
        <v>13</v>
      </c>
      <c r="AJ1194">
        <v>10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11</v>
      </c>
    </row>
    <row r="1195" spans="1:42">
      <c r="A1195" t="s">
        <v>428</v>
      </c>
      <c r="B1195" t="s">
        <v>3</v>
      </c>
      <c r="C1195">
        <v>72</v>
      </c>
      <c r="D1195">
        <v>2011</v>
      </c>
      <c r="E1195">
        <v>2</v>
      </c>
      <c r="F1195">
        <v>97</v>
      </c>
      <c r="G1195">
        <v>111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-0.8</v>
      </c>
      <c r="O1195">
        <v>-1.58</v>
      </c>
      <c r="P1195">
        <v>-2.19</v>
      </c>
      <c r="Q1195">
        <v>-2.58</v>
      </c>
      <c r="R1195">
        <v>-3.31</v>
      </c>
      <c r="S1195">
        <v>24</v>
      </c>
      <c r="T1195">
        <v>6</v>
      </c>
      <c r="U1195">
        <v>173</v>
      </c>
      <c r="V1195">
        <v>58</v>
      </c>
      <c r="W1195">
        <v>112</v>
      </c>
      <c r="Z1195">
        <v>145</v>
      </c>
      <c r="AA1195">
        <v>81</v>
      </c>
      <c r="AB1195">
        <v>5.23</v>
      </c>
      <c r="AC1195">
        <v>5.58</v>
      </c>
      <c r="AE1195">
        <v>2.2599999999999999E-2</v>
      </c>
      <c r="AF1195">
        <v>9.5999999999999992E-3</v>
      </c>
      <c r="AG1195">
        <v>0.35</v>
      </c>
      <c r="AH1195">
        <v>1.5</v>
      </c>
      <c r="AI1195">
        <v>8</v>
      </c>
      <c r="AJ1195">
        <v>4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2</v>
      </c>
    </row>
    <row r="1196" spans="1:42">
      <c r="A1196" t="s">
        <v>14</v>
      </c>
      <c r="B1196" t="s">
        <v>3</v>
      </c>
      <c r="C1196">
        <v>73</v>
      </c>
      <c r="D1196">
        <v>2011</v>
      </c>
      <c r="E1196">
        <v>2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6</v>
      </c>
      <c r="O1196">
        <v>0</v>
      </c>
      <c r="P1196">
        <v>0</v>
      </c>
      <c r="Q1196">
        <v>0</v>
      </c>
      <c r="R1196">
        <v>0</v>
      </c>
      <c r="S1196">
        <v>30</v>
      </c>
      <c r="T1196">
        <v>2</v>
      </c>
      <c r="U1196">
        <v>51</v>
      </c>
      <c r="V1196">
        <v>45</v>
      </c>
      <c r="AA1196">
        <v>75</v>
      </c>
      <c r="AB1196">
        <v>9.0399999999999991</v>
      </c>
      <c r="AE1196">
        <v>4.6400000000000004E-2</v>
      </c>
      <c r="AF1196" t="s">
        <v>1885</v>
      </c>
      <c r="AG1196">
        <v>1.04</v>
      </c>
      <c r="AI1196">
        <v>5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10</v>
      </c>
    </row>
    <row r="1197" spans="1:42">
      <c r="A1197" t="s">
        <v>530</v>
      </c>
      <c r="B1197" t="s">
        <v>16</v>
      </c>
      <c r="C1197">
        <v>84</v>
      </c>
      <c r="D1197">
        <v>2011</v>
      </c>
      <c r="E1197">
        <v>3</v>
      </c>
      <c r="F1197">
        <v>108</v>
      </c>
      <c r="G1197">
        <v>80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-0.44</v>
      </c>
      <c r="O1197">
        <v>-0.88</v>
      </c>
      <c r="P1197">
        <v>-0.52</v>
      </c>
      <c r="Q1197">
        <v>-0.52</v>
      </c>
      <c r="R1197">
        <v>-0.52</v>
      </c>
      <c r="S1197">
        <v>23</v>
      </c>
      <c r="T1197">
        <v>3</v>
      </c>
      <c r="U1197">
        <v>78</v>
      </c>
      <c r="V1197" t="s">
        <v>1885</v>
      </c>
      <c r="W1197">
        <v>172</v>
      </c>
      <c r="X1197">
        <v>119</v>
      </c>
      <c r="Y1197">
        <v>176</v>
      </c>
      <c r="AC1197">
        <v>4.33</v>
      </c>
      <c r="AD1197">
        <v>5.72</v>
      </c>
      <c r="AE1197" t="s">
        <v>1885</v>
      </c>
      <c r="AF1197">
        <v>0.11866666666666666</v>
      </c>
      <c r="AH1197">
        <v>1.08</v>
      </c>
      <c r="AJ1197">
        <v>12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</v>
      </c>
    </row>
    <row r="1198" spans="1:42">
      <c r="A1198" t="s">
        <v>128</v>
      </c>
      <c r="B1198" t="s">
        <v>12</v>
      </c>
      <c r="C1198">
        <v>32</v>
      </c>
      <c r="D1198">
        <v>2011</v>
      </c>
      <c r="E1198">
        <v>1</v>
      </c>
      <c r="F1198">
        <v>34</v>
      </c>
      <c r="G1198">
        <v>40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0.08</v>
      </c>
      <c r="O1198">
        <v>-0.57999999999999996</v>
      </c>
      <c r="P1198">
        <v>-0.84</v>
      </c>
      <c r="Q1198">
        <v>-1.36</v>
      </c>
      <c r="R1198">
        <v>-1.36</v>
      </c>
      <c r="S1198">
        <v>30</v>
      </c>
      <c r="T1198">
        <v>1</v>
      </c>
      <c r="U1198">
        <v>25</v>
      </c>
      <c r="V1198">
        <v>26</v>
      </c>
      <c r="W1198">
        <v>46</v>
      </c>
      <c r="AA1198">
        <v>25</v>
      </c>
      <c r="AB1198">
        <v>14.28</v>
      </c>
      <c r="AC1198">
        <v>15.47</v>
      </c>
      <c r="AD1198">
        <v>3.57</v>
      </c>
      <c r="AE1198" t="s">
        <v>1885</v>
      </c>
      <c r="AF1198" t="s">
        <v>1885</v>
      </c>
      <c r="AI1198">
        <v>13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7</v>
      </c>
    </row>
    <row r="1199" spans="1:42">
      <c r="A1199" t="s">
        <v>531</v>
      </c>
      <c r="B1199" t="s">
        <v>3</v>
      </c>
      <c r="C1199">
        <v>74</v>
      </c>
      <c r="D1199">
        <v>2011</v>
      </c>
      <c r="E1199">
        <v>2</v>
      </c>
      <c r="F1199">
        <v>136</v>
      </c>
      <c r="G1199">
        <v>144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-0.54</v>
      </c>
      <c r="O1199">
        <v>-0.54</v>
      </c>
      <c r="P1199">
        <v>-0.54</v>
      </c>
      <c r="Q1199">
        <v>-0.54</v>
      </c>
      <c r="R1199">
        <v>-0.54</v>
      </c>
      <c r="S1199">
        <v>23</v>
      </c>
      <c r="T1199">
        <v>5</v>
      </c>
      <c r="U1199">
        <v>133</v>
      </c>
      <c r="V1199" t="s">
        <v>1885</v>
      </c>
      <c r="W1199">
        <v>129</v>
      </c>
      <c r="AC1199">
        <v>1.5</v>
      </c>
      <c r="AE1199" t="s">
        <v>1885</v>
      </c>
      <c r="AF1199">
        <v>2.7200000000000002E-2</v>
      </c>
      <c r="AH1199">
        <v>-0.25</v>
      </c>
      <c r="AJ1199">
        <v>3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1</v>
      </c>
    </row>
    <row r="1200" spans="1:42">
      <c r="A1200" t="s">
        <v>532</v>
      </c>
      <c r="B1200" t="s">
        <v>16</v>
      </c>
      <c r="C1200">
        <v>85</v>
      </c>
      <c r="D1200">
        <v>2011</v>
      </c>
      <c r="E1200">
        <v>3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O1200">
        <v>0</v>
      </c>
      <c r="P1200">
        <v>0</v>
      </c>
      <c r="Q1200">
        <v>0</v>
      </c>
      <c r="R1200">
        <v>0</v>
      </c>
      <c r="S1200">
        <v>24</v>
      </c>
      <c r="T1200">
        <v>6</v>
      </c>
      <c r="U1200">
        <v>198</v>
      </c>
      <c r="V1200" t="s">
        <v>1885</v>
      </c>
      <c r="W1200">
        <v>109.5</v>
      </c>
      <c r="AA1200">
        <v>67</v>
      </c>
      <c r="AB1200">
        <v>7.07</v>
      </c>
      <c r="AE1200">
        <v>0.16490666666666665</v>
      </c>
      <c r="AF1200" t="s">
        <v>1885</v>
      </c>
      <c r="AG1200">
        <v>1.19</v>
      </c>
      <c r="AI1200">
        <v>15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2</v>
      </c>
    </row>
    <row r="1201" spans="1:42">
      <c r="A1201" t="s">
        <v>47</v>
      </c>
      <c r="B1201" t="s">
        <v>12</v>
      </c>
      <c r="C1201">
        <v>33</v>
      </c>
      <c r="D1201">
        <v>2011</v>
      </c>
      <c r="E1201">
        <v>1</v>
      </c>
      <c r="F1201">
        <v>26</v>
      </c>
      <c r="G1201">
        <v>16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3</v>
      </c>
      <c r="N1201">
        <v>-0.03</v>
      </c>
      <c r="O1201">
        <v>0.41</v>
      </c>
      <c r="P1201">
        <v>0.56999999999999995</v>
      </c>
      <c r="Q1201">
        <v>0.83</v>
      </c>
      <c r="R1201">
        <v>1.92</v>
      </c>
      <c r="S1201">
        <v>32</v>
      </c>
      <c r="T1201">
        <v>1</v>
      </c>
      <c r="U1201">
        <v>1</v>
      </c>
      <c r="V1201">
        <v>16</v>
      </c>
      <c r="W1201">
        <v>22</v>
      </c>
      <c r="X1201">
        <v>26</v>
      </c>
      <c r="Y1201">
        <v>27</v>
      </c>
      <c r="Z1201">
        <v>27</v>
      </c>
      <c r="AA1201">
        <v>13</v>
      </c>
      <c r="AB1201">
        <v>17.489999999999998</v>
      </c>
      <c r="AC1201">
        <v>16.399999999999999</v>
      </c>
      <c r="AD1201">
        <v>18.29</v>
      </c>
      <c r="AE1201" t="s">
        <v>1885</v>
      </c>
      <c r="AF1201" t="s">
        <v>1885</v>
      </c>
      <c r="AI1201">
        <v>16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9</v>
      </c>
    </row>
    <row r="1202" spans="1:42">
      <c r="A1202" t="s">
        <v>332</v>
      </c>
      <c r="B1202" t="s">
        <v>3</v>
      </c>
      <c r="C1202">
        <v>75</v>
      </c>
      <c r="D1202">
        <v>2011</v>
      </c>
      <c r="E1202">
        <v>2</v>
      </c>
      <c r="F1202">
        <v>82</v>
      </c>
      <c r="G1202">
        <v>108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-0.46</v>
      </c>
      <c r="O1202">
        <v>-0.75</v>
      </c>
      <c r="P1202">
        <v>-0.75</v>
      </c>
      <c r="Q1202">
        <v>-0.75</v>
      </c>
      <c r="R1202">
        <v>-0.75</v>
      </c>
      <c r="S1202">
        <v>29</v>
      </c>
      <c r="T1202">
        <v>4</v>
      </c>
      <c r="U1202">
        <v>119</v>
      </c>
      <c r="V1202">
        <v>89</v>
      </c>
      <c r="AA1202">
        <v>67</v>
      </c>
      <c r="AB1202">
        <v>3.76</v>
      </c>
      <c r="AC1202">
        <v>3.59</v>
      </c>
      <c r="AD1202">
        <v>2.41</v>
      </c>
      <c r="AE1202">
        <v>6.7306666666666667E-2</v>
      </c>
      <c r="AF1202">
        <v>3.613333333333333E-2</v>
      </c>
      <c r="AG1202">
        <v>1.6</v>
      </c>
      <c r="AH1202">
        <v>1.89</v>
      </c>
      <c r="AI1202">
        <v>15</v>
      </c>
      <c r="AJ1202">
        <v>12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8</v>
      </c>
    </row>
    <row r="1203" spans="1:42">
      <c r="A1203" t="s">
        <v>435</v>
      </c>
      <c r="B1203" t="s">
        <v>3</v>
      </c>
      <c r="C1203">
        <v>76</v>
      </c>
      <c r="D1203">
        <v>2011</v>
      </c>
      <c r="E1203">
        <v>2</v>
      </c>
      <c r="F1203">
        <v>84</v>
      </c>
      <c r="G1203">
        <v>110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-0.65</v>
      </c>
      <c r="O1203">
        <v>-1.1599999999999999</v>
      </c>
      <c r="P1203">
        <v>-1.1599999999999999</v>
      </c>
      <c r="Q1203">
        <v>-1.08</v>
      </c>
      <c r="R1203">
        <v>-1.08</v>
      </c>
      <c r="S1203">
        <v>23</v>
      </c>
      <c r="T1203">
        <v>4</v>
      </c>
      <c r="U1203">
        <v>112</v>
      </c>
      <c r="V1203">
        <v>62</v>
      </c>
      <c r="W1203">
        <v>82</v>
      </c>
      <c r="X1203">
        <v>102</v>
      </c>
      <c r="AA1203">
        <v>91</v>
      </c>
      <c r="AB1203">
        <v>11.95</v>
      </c>
      <c r="AC1203">
        <v>3.36</v>
      </c>
      <c r="AD1203">
        <v>2.0699999999999998</v>
      </c>
      <c r="AE1203">
        <v>6.6400000000000001E-2</v>
      </c>
      <c r="AF1203">
        <v>4.36E-2</v>
      </c>
      <c r="AG1203">
        <v>1.25</v>
      </c>
      <c r="AH1203">
        <v>2.62</v>
      </c>
      <c r="AI1203">
        <v>2</v>
      </c>
      <c r="AJ1203">
        <v>12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2</v>
      </c>
    </row>
    <row r="1204" spans="1:42">
      <c r="A1204" t="s">
        <v>426</v>
      </c>
      <c r="B1204" t="s">
        <v>16</v>
      </c>
      <c r="C1204">
        <v>86</v>
      </c>
      <c r="D1204">
        <v>2011</v>
      </c>
      <c r="E1204">
        <v>3</v>
      </c>
      <c r="F1204">
        <v>61</v>
      </c>
      <c r="G1204">
        <v>54</v>
      </c>
      <c r="H1204">
        <v>0</v>
      </c>
      <c r="I1204">
        <v>0</v>
      </c>
      <c r="J1204">
        <v>0</v>
      </c>
      <c r="K1204">
        <v>1</v>
      </c>
      <c r="L1204">
        <v>1</v>
      </c>
      <c r="M1204">
        <v>0</v>
      </c>
      <c r="N1204">
        <v>0.18</v>
      </c>
      <c r="O1204">
        <v>0.43</v>
      </c>
      <c r="P1204">
        <v>0.39</v>
      </c>
      <c r="Q1204">
        <v>0.9</v>
      </c>
      <c r="R1204">
        <v>0.52</v>
      </c>
      <c r="S1204">
        <v>25</v>
      </c>
      <c r="T1204">
        <v>3</v>
      </c>
      <c r="U1204">
        <v>78</v>
      </c>
      <c r="V1204">
        <v>65</v>
      </c>
      <c r="W1204">
        <v>59</v>
      </c>
      <c r="X1204">
        <v>74</v>
      </c>
      <c r="Y1204">
        <v>91</v>
      </c>
      <c r="Z1204">
        <v>53</v>
      </c>
      <c r="AA1204">
        <v>73</v>
      </c>
      <c r="AB1204">
        <v>6.91</v>
      </c>
      <c r="AC1204">
        <v>7.21</v>
      </c>
      <c r="AD1204">
        <v>9.94</v>
      </c>
      <c r="AE1204">
        <v>0.19005714285714287</v>
      </c>
      <c r="AF1204">
        <v>0.11409999999999999</v>
      </c>
      <c r="AG1204">
        <v>1.38</v>
      </c>
      <c r="AH1204">
        <v>1.38</v>
      </c>
      <c r="AI1204">
        <v>14</v>
      </c>
      <c r="AJ1204">
        <v>16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2</v>
      </c>
    </row>
    <row r="1205" spans="1:42">
      <c r="A1205" t="s">
        <v>9</v>
      </c>
      <c r="B1205" t="s">
        <v>3</v>
      </c>
      <c r="C1205">
        <v>77</v>
      </c>
      <c r="D1205">
        <v>2011</v>
      </c>
      <c r="E1205">
        <v>2</v>
      </c>
      <c r="F1205">
        <v>49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4</v>
      </c>
      <c r="N1205">
        <v>-7.0000000000000007E-2</v>
      </c>
      <c r="O1205">
        <v>-7.0000000000000007E-2</v>
      </c>
      <c r="P1205">
        <v>-7.0000000000000007E-2</v>
      </c>
      <c r="Q1205">
        <v>-7.0000000000000007E-2</v>
      </c>
      <c r="R1205">
        <v>-7.0000000000000007E-2</v>
      </c>
      <c r="S1205">
        <v>28</v>
      </c>
      <c r="T1205">
        <v>4</v>
      </c>
      <c r="U1205">
        <v>109</v>
      </c>
      <c r="V1205">
        <v>31</v>
      </c>
      <c r="W1205">
        <v>54</v>
      </c>
      <c r="AA1205">
        <v>56</v>
      </c>
      <c r="AB1205">
        <v>5.95</v>
      </c>
      <c r="AC1205">
        <v>8.02</v>
      </c>
      <c r="AE1205">
        <v>2.9661538461538461E-2</v>
      </c>
      <c r="AF1205">
        <v>2.6618181818181819E-2</v>
      </c>
      <c r="AG1205">
        <v>0.52</v>
      </c>
      <c r="AH1205">
        <v>1.04</v>
      </c>
      <c r="AI1205">
        <v>13</v>
      </c>
      <c r="AJ1205">
        <v>11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7</v>
      </c>
    </row>
    <row r="1206" spans="1:42">
      <c r="A1206" t="s">
        <v>464</v>
      </c>
      <c r="B1206" t="s">
        <v>16</v>
      </c>
      <c r="C1206">
        <v>87</v>
      </c>
      <c r="D1206">
        <v>2011</v>
      </c>
      <c r="E1206">
        <v>3</v>
      </c>
      <c r="F1206">
        <v>24</v>
      </c>
      <c r="G1206">
        <v>32</v>
      </c>
      <c r="H1206">
        <v>1</v>
      </c>
      <c r="I1206">
        <v>1</v>
      </c>
      <c r="J1206">
        <v>2</v>
      </c>
      <c r="K1206">
        <v>3</v>
      </c>
      <c r="L1206">
        <v>4</v>
      </c>
      <c r="M1206">
        <v>0</v>
      </c>
      <c r="N1206">
        <v>0.32</v>
      </c>
      <c r="O1206">
        <v>0.75</v>
      </c>
      <c r="P1206">
        <v>2.1800000000000002</v>
      </c>
      <c r="Q1206">
        <v>3.96</v>
      </c>
      <c r="R1206">
        <v>5.53</v>
      </c>
      <c r="S1206">
        <v>23</v>
      </c>
      <c r="T1206">
        <v>6</v>
      </c>
      <c r="U1206">
        <v>195</v>
      </c>
      <c r="V1206">
        <v>127</v>
      </c>
      <c r="W1206">
        <v>23</v>
      </c>
      <c r="X1206">
        <v>23</v>
      </c>
      <c r="Y1206">
        <v>9</v>
      </c>
      <c r="Z1206">
        <v>4</v>
      </c>
      <c r="AA1206">
        <v>120</v>
      </c>
      <c r="AB1206">
        <v>3.63</v>
      </c>
      <c r="AC1206">
        <v>12.24</v>
      </c>
      <c r="AD1206">
        <v>13.62</v>
      </c>
      <c r="AE1206">
        <v>7.6088888888888886E-2</v>
      </c>
      <c r="AF1206">
        <v>0.2326</v>
      </c>
      <c r="AG1206">
        <v>2.93</v>
      </c>
      <c r="AH1206">
        <v>2.61</v>
      </c>
      <c r="AI1206">
        <v>9</v>
      </c>
      <c r="AJ1206">
        <v>16</v>
      </c>
      <c r="AK1206">
        <v>0</v>
      </c>
      <c r="AL1206">
        <v>0</v>
      </c>
      <c r="AM1206">
        <v>1</v>
      </c>
      <c r="AN1206">
        <v>2</v>
      </c>
      <c r="AO1206">
        <v>3</v>
      </c>
      <c r="AP1206">
        <v>2</v>
      </c>
    </row>
    <row r="1207" spans="1:42">
      <c r="A1207" t="s">
        <v>387</v>
      </c>
      <c r="B1207" t="s">
        <v>16</v>
      </c>
      <c r="C1207">
        <v>88</v>
      </c>
      <c r="D1207">
        <v>2011</v>
      </c>
      <c r="E1207">
        <v>3</v>
      </c>
      <c r="F1207">
        <v>108</v>
      </c>
      <c r="G1207">
        <v>94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-0.04</v>
      </c>
      <c r="O1207">
        <v>-0.67</v>
      </c>
      <c r="P1207">
        <v>-1.38</v>
      </c>
      <c r="Q1207">
        <v>-1.9</v>
      </c>
      <c r="R1207">
        <v>-2.65</v>
      </c>
      <c r="S1207">
        <v>24</v>
      </c>
      <c r="T1207">
        <v>4</v>
      </c>
      <c r="U1207">
        <v>124</v>
      </c>
      <c r="V1207">
        <v>74</v>
      </c>
      <c r="W1207">
        <v>133</v>
      </c>
      <c r="X1207">
        <v>164</v>
      </c>
      <c r="Z1207">
        <v>163.5</v>
      </c>
      <c r="AA1207">
        <v>61</v>
      </c>
      <c r="AB1207">
        <v>8.44</v>
      </c>
      <c r="AC1207">
        <v>4.7300000000000004</v>
      </c>
      <c r="AD1207">
        <v>4.0599999999999996</v>
      </c>
      <c r="AE1207">
        <v>0.18914285714285714</v>
      </c>
      <c r="AF1207">
        <v>0.1152</v>
      </c>
      <c r="AG1207">
        <v>1.43</v>
      </c>
      <c r="AH1207">
        <v>1.54</v>
      </c>
      <c r="AI1207">
        <v>14</v>
      </c>
      <c r="AJ1207">
        <v>10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3</v>
      </c>
    </row>
    <row r="1208" spans="1:42">
      <c r="A1208" t="s">
        <v>85</v>
      </c>
      <c r="B1208" t="s">
        <v>12</v>
      </c>
      <c r="C1208">
        <v>34</v>
      </c>
      <c r="D1208">
        <v>2011</v>
      </c>
      <c r="E1208">
        <v>1</v>
      </c>
      <c r="F1208">
        <v>19</v>
      </c>
      <c r="G1208">
        <v>36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3</v>
      </c>
      <c r="N1208">
        <v>-0.01</v>
      </c>
      <c r="O1208">
        <v>-0.39</v>
      </c>
      <c r="P1208">
        <v>-0.68</v>
      </c>
      <c r="Q1208">
        <v>-1.04</v>
      </c>
      <c r="R1208">
        <v>-1.02</v>
      </c>
      <c r="S1208">
        <v>36</v>
      </c>
      <c r="T1208">
        <v>6</v>
      </c>
      <c r="U1208">
        <v>187</v>
      </c>
      <c r="V1208">
        <v>32.5</v>
      </c>
      <c r="W1208">
        <v>42</v>
      </c>
      <c r="AA1208">
        <v>26</v>
      </c>
      <c r="AB1208">
        <v>12.99</v>
      </c>
      <c r="AC1208">
        <v>14.25</v>
      </c>
      <c r="AD1208">
        <v>11.28</v>
      </c>
      <c r="AE1208" t="s">
        <v>1885</v>
      </c>
      <c r="AF1208" t="s">
        <v>1885</v>
      </c>
      <c r="AI1208">
        <v>14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14</v>
      </c>
    </row>
    <row r="1209" spans="1:42">
      <c r="A1209" t="s">
        <v>533</v>
      </c>
      <c r="B1209" t="s">
        <v>16</v>
      </c>
      <c r="C1209">
        <v>89</v>
      </c>
      <c r="D1209">
        <v>2011</v>
      </c>
      <c r="E1209">
        <v>3</v>
      </c>
      <c r="F1209">
        <v>168</v>
      </c>
      <c r="G1209">
        <v>121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-0.45</v>
      </c>
      <c r="P1209">
        <v>-0.73</v>
      </c>
      <c r="Q1209">
        <v>-0.73</v>
      </c>
      <c r="R1209">
        <v>-0.73</v>
      </c>
      <c r="S1209">
        <v>25</v>
      </c>
      <c r="T1209">
        <v>4</v>
      </c>
      <c r="U1209">
        <v>111</v>
      </c>
      <c r="V1209" t="s">
        <v>1885</v>
      </c>
      <c r="W1209">
        <v>154</v>
      </c>
      <c r="AC1209">
        <v>0.28999999999999998</v>
      </c>
      <c r="AD1209">
        <v>3.6</v>
      </c>
      <c r="AE1209" t="s">
        <v>1885</v>
      </c>
      <c r="AF1209">
        <v>2.5942857142857146E-2</v>
      </c>
      <c r="AH1209">
        <v>0.3</v>
      </c>
      <c r="AJ1209">
        <v>14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1</v>
      </c>
    </row>
    <row r="1210" spans="1:42">
      <c r="A1210" t="s">
        <v>276</v>
      </c>
      <c r="B1210" t="s">
        <v>16</v>
      </c>
      <c r="C1210">
        <v>90</v>
      </c>
      <c r="D1210">
        <v>2011</v>
      </c>
      <c r="E1210">
        <v>3</v>
      </c>
      <c r="F1210">
        <v>15</v>
      </c>
      <c r="G1210">
        <v>52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0</v>
      </c>
      <c r="N1210">
        <v>0.65</v>
      </c>
      <c r="O1210">
        <v>0.49</v>
      </c>
      <c r="P1210">
        <v>0.53</v>
      </c>
      <c r="Q1210">
        <v>0.01</v>
      </c>
      <c r="R1210">
        <v>-0.18</v>
      </c>
      <c r="S1210">
        <v>28</v>
      </c>
      <c r="T1210">
        <v>8</v>
      </c>
      <c r="U1210">
        <v>300</v>
      </c>
      <c r="V1210">
        <v>96</v>
      </c>
      <c r="W1210">
        <v>58</v>
      </c>
      <c r="X1210">
        <v>120</v>
      </c>
      <c r="Y1210">
        <v>119</v>
      </c>
      <c r="Z1210">
        <v>170</v>
      </c>
      <c r="AA1210">
        <v>44</v>
      </c>
      <c r="AB1210">
        <v>9.1199999999999992</v>
      </c>
      <c r="AC1210">
        <v>14.05</v>
      </c>
      <c r="AD1210">
        <v>8.8699999999999992</v>
      </c>
      <c r="AE1210">
        <v>0.18179999999999999</v>
      </c>
      <c r="AF1210">
        <v>0.2145</v>
      </c>
      <c r="AG1210">
        <v>1.41</v>
      </c>
      <c r="AH1210">
        <v>1.83</v>
      </c>
      <c r="AI1210">
        <v>16</v>
      </c>
      <c r="AJ1210">
        <v>16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7</v>
      </c>
    </row>
    <row r="1211" spans="1:42">
      <c r="A1211" t="s">
        <v>467</v>
      </c>
      <c r="B1211" t="s">
        <v>49</v>
      </c>
      <c r="C1211">
        <v>28</v>
      </c>
      <c r="D1211">
        <v>2011</v>
      </c>
      <c r="E1211">
        <v>4</v>
      </c>
      <c r="F1211">
        <v>65</v>
      </c>
      <c r="G1211">
        <v>65.5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-0.51</v>
      </c>
      <c r="O1211">
        <v>-1.4</v>
      </c>
      <c r="P1211">
        <v>-2.0499999999999998</v>
      </c>
      <c r="Q1211">
        <v>-2.97</v>
      </c>
      <c r="R1211">
        <v>-3.58</v>
      </c>
      <c r="S1211">
        <v>23</v>
      </c>
      <c r="T1211">
        <v>5</v>
      </c>
      <c r="U1211">
        <v>132</v>
      </c>
      <c r="V1211">
        <v>44</v>
      </c>
      <c r="AA1211">
        <v>44</v>
      </c>
      <c r="AB1211">
        <v>5.7</v>
      </c>
      <c r="AC1211">
        <v>1.91</v>
      </c>
      <c r="AD1211">
        <v>1.1399999999999999</v>
      </c>
      <c r="AE1211">
        <v>7.8600000000000003E-2</v>
      </c>
      <c r="AF1211">
        <v>5.0200000000000002E-2</v>
      </c>
      <c r="AG1211">
        <v>1.95</v>
      </c>
      <c r="AH1211">
        <v>0.61</v>
      </c>
      <c r="AI1211">
        <v>8</v>
      </c>
      <c r="AJ1211">
        <v>8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2</v>
      </c>
    </row>
    <row r="1212" spans="1:42">
      <c r="A1212" t="s">
        <v>155</v>
      </c>
      <c r="B1212" t="s">
        <v>16</v>
      </c>
      <c r="C1212">
        <v>91</v>
      </c>
      <c r="D1212">
        <v>2011</v>
      </c>
      <c r="E1212">
        <v>3</v>
      </c>
      <c r="F1212">
        <v>90</v>
      </c>
      <c r="G1212">
        <v>104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-0.05</v>
      </c>
      <c r="O1212">
        <v>-0.45</v>
      </c>
      <c r="P1212">
        <v>-0.45</v>
      </c>
      <c r="Q1212">
        <v>-0.97</v>
      </c>
      <c r="R1212">
        <v>-0.97</v>
      </c>
      <c r="S1212">
        <v>29</v>
      </c>
      <c r="T1212">
        <v>8</v>
      </c>
      <c r="U1212">
        <v>300</v>
      </c>
      <c r="V1212">
        <v>45</v>
      </c>
      <c r="W1212">
        <v>99</v>
      </c>
      <c r="Y1212">
        <v>133</v>
      </c>
      <c r="Z1212">
        <v>116</v>
      </c>
      <c r="AA1212">
        <v>63</v>
      </c>
      <c r="AB1212">
        <v>7.16</v>
      </c>
      <c r="AC1212">
        <v>4.2699999999999996</v>
      </c>
      <c r="AD1212">
        <v>3.59</v>
      </c>
      <c r="AE1212">
        <v>0.16750000000000001</v>
      </c>
      <c r="AF1212">
        <v>0.13862857142857143</v>
      </c>
      <c r="AG1212">
        <v>1.1100000000000001</v>
      </c>
      <c r="AH1212">
        <v>1.1399999999999999</v>
      </c>
      <c r="AI1212">
        <v>16</v>
      </c>
      <c r="AJ1212">
        <v>14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5</v>
      </c>
    </row>
    <row r="1213" spans="1:42">
      <c r="A1213" t="s">
        <v>211</v>
      </c>
      <c r="B1213" t="s">
        <v>12</v>
      </c>
      <c r="C1213">
        <v>36</v>
      </c>
      <c r="D1213">
        <v>2011</v>
      </c>
      <c r="E1213">
        <v>1</v>
      </c>
      <c r="F1213">
        <v>38</v>
      </c>
      <c r="G1213">
        <v>31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0.05</v>
      </c>
      <c r="O1213">
        <v>-0.05</v>
      </c>
      <c r="P1213">
        <v>-0.73</v>
      </c>
      <c r="Q1213">
        <v>-0.9</v>
      </c>
      <c r="R1213">
        <v>-0.9</v>
      </c>
      <c r="S1213">
        <v>26</v>
      </c>
      <c r="T1213">
        <v>2</v>
      </c>
      <c r="U1213">
        <v>57</v>
      </c>
      <c r="V1213">
        <v>17</v>
      </c>
      <c r="W1213">
        <v>61</v>
      </c>
      <c r="X1213">
        <v>49</v>
      </c>
      <c r="Y1213">
        <v>45</v>
      </c>
      <c r="AA1213">
        <v>23</v>
      </c>
      <c r="AB1213">
        <v>12.74</v>
      </c>
      <c r="AC1213">
        <v>16.98</v>
      </c>
      <c r="AD1213">
        <v>14</v>
      </c>
      <c r="AE1213" t="s">
        <v>1885</v>
      </c>
      <c r="AF1213" t="s">
        <v>1885</v>
      </c>
      <c r="AI1213">
        <v>15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4</v>
      </c>
    </row>
    <row r="1214" spans="1:42">
      <c r="A1214" t="s">
        <v>314</v>
      </c>
      <c r="B1214" t="s">
        <v>49</v>
      </c>
      <c r="C1214">
        <v>29</v>
      </c>
      <c r="D1214">
        <v>2011</v>
      </c>
      <c r="E1214">
        <v>4</v>
      </c>
      <c r="F1214">
        <v>27</v>
      </c>
      <c r="G1214">
        <v>116.5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2</v>
      </c>
      <c r="N1214">
        <v>-0.16</v>
      </c>
      <c r="O1214">
        <v>-0.44</v>
      </c>
      <c r="P1214">
        <v>-0.44</v>
      </c>
      <c r="Q1214">
        <v>-0.44</v>
      </c>
      <c r="R1214">
        <v>-0.44</v>
      </c>
      <c r="S1214">
        <v>31</v>
      </c>
      <c r="T1214">
        <v>3</v>
      </c>
      <c r="U1214">
        <v>91</v>
      </c>
      <c r="V1214">
        <v>15</v>
      </c>
      <c r="W1214">
        <v>27</v>
      </c>
      <c r="AA1214">
        <v>21</v>
      </c>
      <c r="AB1214">
        <v>7</v>
      </c>
      <c r="AC1214">
        <v>5.93</v>
      </c>
      <c r="AD1214">
        <v>0</v>
      </c>
      <c r="AE1214">
        <v>0.16259999999999999</v>
      </c>
      <c r="AF1214">
        <v>0.1389</v>
      </c>
      <c r="AG1214">
        <v>1.37</v>
      </c>
      <c r="AH1214">
        <v>1.08</v>
      </c>
      <c r="AI1214">
        <v>16</v>
      </c>
      <c r="AJ1214">
        <v>16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9</v>
      </c>
    </row>
    <row r="1215" spans="1:42">
      <c r="A1215" t="s">
        <v>308</v>
      </c>
      <c r="B1215" t="s">
        <v>3</v>
      </c>
      <c r="C1215">
        <v>78</v>
      </c>
      <c r="D1215">
        <v>2011</v>
      </c>
      <c r="E1215">
        <v>2</v>
      </c>
      <c r="F1215">
        <v>133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-0.28999999999999998</v>
      </c>
      <c r="O1215">
        <v>-0.28999999999999998</v>
      </c>
      <c r="P1215">
        <v>-0.28999999999999998</v>
      </c>
      <c r="Q1215">
        <v>-0.28999999999999998</v>
      </c>
      <c r="R1215">
        <v>-0.28999999999999998</v>
      </c>
      <c r="S1215">
        <v>28</v>
      </c>
      <c r="T1215">
        <v>5</v>
      </c>
      <c r="U1215">
        <v>145</v>
      </c>
      <c r="V1215">
        <v>34</v>
      </c>
      <c r="W1215">
        <v>74</v>
      </c>
      <c r="AA1215">
        <v>65</v>
      </c>
      <c r="AB1215">
        <v>5.41</v>
      </c>
      <c r="AC1215">
        <v>1.35</v>
      </c>
      <c r="AE1215">
        <v>3.1854545454545455E-2</v>
      </c>
      <c r="AF1215">
        <v>1.2800000000000001E-2</v>
      </c>
      <c r="AG1215">
        <v>0.98</v>
      </c>
      <c r="AH1215">
        <v>0.17</v>
      </c>
      <c r="AI1215">
        <v>11</v>
      </c>
      <c r="AJ1215">
        <v>4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6</v>
      </c>
    </row>
    <row r="1216" spans="1:42">
      <c r="A1216" t="s">
        <v>371</v>
      </c>
      <c r="B1216" t="s">
        <v>16</v>
      </c>
      <c r="C1216">
        <v>92</v>
      </c>
      <c r="D1216">
        <v>2011</v>
      </c>
      <c r="E1216">
        <v>3</v>
      </c>
      <c r="F1216">
        <v>84</v>
      </c>
      <c r="G1216">
        <v>118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-0.24</v>
      </c>
      <c r="O1216">
        <v>-0.24</v>
      </c>
      <c r="P1216">
        <v>-0.24</v>
      </c>
      <c r="Q1216">
        <v>-0.24</v>
      </c>
      <c r="R1216">
        <v>-0.24</v>
      </c>
      <c r="S1216">
        <v>25</v>
      </c>
      <c r="T1216">
        <v>2</v>
      </c>
      <c r="U1216">
        <v>50</v>
      </c>
      <c r="V1216">
        <v>50</v>
      </c>
      <c r="W1216">
        <v>129</v>
      </c>
      <c r="X1216">
        <v>166</v>
      </c>
      <c r="AA1216">
        <v>74</v>
      </c>
      <c r="AB1216">
        <v>6.4</v>
      </c>
      <c r="AC1216">
        <v>5.81</v>
      </c>
      <c r="AD1216">
        <v>4.71</v>
      </c>
      <c r="AE1216">
        <v>0.16565333333333332</v>
      </c>
      <c r="AF1216">
        <v>0.15131428571428571</v>
      </c>
      <c r="AG1216">
        <v>1.1200000000000001</v>
      </c>
      <c r="AH1216">
        <v>0.93</v>
      </c>
      <c r="AI1216">
        <v>15</v>
      </c>
      <c r="AJ1216">
        <v>14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3</v>
      </c>
    </row>
    <row r="1217" spans="1:42">
      <c r="A1217" t="s">
        <v>266</v>
      </c>
      <c r="B1217" t="s">
        <v>3</v>
      </c>
      <c r="C1217">
        <v>79</v>
      </c>
      <c r="D1217">
        <v>2011</v>
      </c>
      <c r="E1217">
        <v>2</v>
      </c>
      <c r="F1217">
        <v>72</v>
      </c>
      <c r="G1217">
        <v>71</v>
      </c>
      <c r="H1217">
        <v>0</v>
      </c>
      <c r="I1217">
        <v>0</v>
      </c>
      <c r="J1217">
        <v>0</v>
      </c>
      <c r="K1217">
        <v>1</v>
      </c>
      <c r="L1217">
        <v>1</v>
      </c>
      <c r="M1217">
        <v>0</v>
      </c>
      <c r="N1217">
        <v>-0.6</v>
      </c>
      <c r="O1217">
        <v>-1.02</v>
      </c>
      <c r="P1217">
        <v>-1.4</v>
      </c>
      <c r="Q1217">
        <v>-0.26</v>
      </c>
      <c r="R1217">
        <v>0.22</v>
      </c>
      <c r="S1217">
        <v>26</v>
      </c>
      <c r="T1217">
        <v>7</v>
      </c>
      <c r="U1217">
        <v>233</v>
      </c>
      <c r="V1217">
        <v>35</v>
      </c>
      <c r="W1217">
        <v>117</v>
      </c>
      <c r="X1217">
        <v>93</v>
      </c>
      <c r="Y1217">
        <v>93</v>
      </c>
      <c r="Z1217">
        <v>25</v>
      </c>
      <c r="AA1217">
        <v>40</v>
      </c>
      <c r="AB1217">
        <v>7.64</v>
      </c>
      <c r="AC1217">
        <v>3.52</v>
      </c>
      <c r="AD1217">
        <v>5.59</v>
      </c>
      <c r="AE1217">
        <v>9.3899999999999997E-2</v>
      </c>
      <c r="AF1217">
        <v>6.3799999999999996E-2</v>
      </c>
      <c r="AG1217">
        <v>1.1000000000000001</v>
      </c>
      <c r="AH1217">
        <v>0.83</v>
      </c>
      <c r="AI1217">
        <v>16</v>
      </c>
      <c r="AJ1217">
        <v>16</v>
      </c>
      <c r="AK1217">
        <v>0</v>
      </c>
      <c r="AL1217">
        <v>0</v>
      </c>
      <c r="AM1217">
        <v>0</v>
      </c>
      <c r="AN1217">
        <v>1</v>
      </c>
      <c r="AO1217">
        <v>1</v>
      </c>
      <c r="AP1217">
        <v>4</v>
      </c>
    </row>
    <row r="1218" spans="1:42">
      <c r="A1218" t="s">
        <v>237</v>
      </c>
      <c r="B1218" t="s">
        <v>16</v>
      </c>
      <c r="C1218">
        <v>93</v>
      </c>
      <c r="D1218">
        <v>2011</v>
      </c>
      <c r="E1218">
        <v>3</v>
      </c>
      <c r="F1218">
        <v>86</v>
      </c>
      <c r="G1218">
        <v>161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-0.03</v>
      </c>
      <c r="O1218">
        <v>-0.54</v>
      </c>
      <c r="P1218">
        <v>-0.54</v>
      </c>
      <c r="Q1218">
        <v>-0.54</v>
      </c>
      <c r="R1218">
        <v>-0.54</v>
      </c>
      <c r="S1218">
        <v>26</v>
      </c>
      <c r="T1218">
        <v>3</v>
      </c>
      <c r="U1218">
        <v>76</v>
      </c>
      <c r="V1218" t="s">
        <v>1885</v>
      </c>
      <c r="W1218">
        <v>169</v>
      </c>
      <c r="AA1218">
        <v>113</v>
      </c>
      <c r="AB1218">
        <v>5.23</v>
      </c>
      <c r="AC1218">
        <v>7.97</v>
      </c>
      <c r="AD1218">
        <v>2.38</v>
      </c>
      <c r="AE1218">
        <v>9.2399999999999996E-2</v>
      </c>
      <c r="AF1218">
        <v>0.18512000000000001</v>
      </c>
      <c r="AG1218">
        <v>1.75</v>
      </c>
      <c r="AH1218">
        <v>1.4</v>
      </c>
      <c r="AI1218">
        <v>8</v>
      </c>
      <c r="AJ1218">
        <v>10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5</v>
      </c>
    </row>
    <row r="1219" spans="1:42">
      <c r="A1219" t="s">
        <v>122</v>
      </c>
      <c r="B1219" t="s">
        <v>16</v>
      </c>
      <c r="C1219">
        <v>94</v>
      </c>
      <c r="D1219">
        <v>2011</v>
      </c>
      <c r="E1219">
        <v>3</v>
      </c>
      <c r="F1219">
        <v>118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8</v>
      </c>
      <c r="N1219">
        <v>-0.68</v>
      </c>
      <c r="O1219">
        <v>-0.68</v>
      </c>
      <c r="P1219">
        <v>-0.68</v>
      </c>
      <c r="Q1219">
        <v>-0.68</v>
      </c>
      <c r="R1219">
        <v>-0.68</v>
      </c>
      <c r="S1219">
        <v>37</v>
      </c>
      <c r="T1219">
        <v>4</v>
      </c>
      <c r="U1219">
        <v>98</v>
      </c>
      <c r="V1219">
        <v>62</v>
      </c>
      <c r="W1219">
        <v>75</v>
      </c>
      <c r="AA1219">
        <v>29</v>
      </c>
      <c r="AB1219">
        <v>11.45</v>
      </c>
      <c r="AC1219">
        <v>3</v>
      </c>
      <c r="AE1219">
        <v>0.2089</v>
      </c>
      <c r="AF1219">
        <v>0.10160000000000001</v>
      </c>
      <c r="AG1219">
        <v>1.7</v>
      </c>
      <c r="AH1219">
        <v>0.82</v>
      </c>
      <c r="AI1219">
        <v>16</v>
      </c>
      <c r="AJ1219">
        <v>12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15</v>
      </c>
    </row>
    <row r="1220" spans="1:42">
      <c r="A1220" t="s">
        <v>534</v>
      </c>
      <c r="B1220" t="s">
        <v>16</v>
      </c>
      <c r="C1220">
        <v>95</v>
      </c>
      <c r="D1220">
        <v>2011</v>
      </c>
      <c r="E1220">
        <v>3</v>
      </c>
      <c r="G1220">
        <v>137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O1220">
        <v>-0.18</v>
      </c>
      <c r="P1220">
        <v>-0.28000000000000003</v>
      </c>
      <c r="Q1220">
        <v>-0.28000000000000003</v>
      </c>
      <c r="R1220">
        <v>-0.28000000000000003</v>
      </c>
      <c r="S1220">
        <v>12</v>
      </c>
      <c r="T1220">
        <v>4</v>
      </c>
      <c r="U1220">
        <v>123</v>
      </c>
      <c r="V1220" t="s">
        <v>1885</v>
      </c>
      <c r="W1220">
        <v>173</v>
      </c>
      <c r="X1220">
        <v>140</v>
      </c>
      <c r="AD1220">
        <v>1.81</v>
      </c>
      <c r="AE1220" t="s">
        <v>1885</v>
      </c>
      <c r="AF1220">
        <v>2.0799999999999999E-2</v>
      </c>
      <c r="AH1220">
        <v>0</v>
      </c>
      <c r="AJ1220">
        <v>3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</v>
      </c>
    </row>
    <row r="1221" spans="1:42">
      <c r="A1221" t="s">
        <v>160</v>
      </c>
      <c r="B1221" t="s">
        <v>3</v>
      </c>
      <c r="C1221">
        <v>80</v>
      </c>
      <c r="D1221">
        <v>2011</v>
      </c>
      <c r="E1221">
        <v>2</v>
      </c>
      <c r="F1221">
        <v>66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-0.12</v>
      </c>
      <c r="O1221">
        <v>-0.12</v>
      </c>
      <c r="P1221">
        <v>-0.12</v>
      </c>
      <c r="Q1221">
        <v>-0.12</v>
      </c>
      <c r="R1221">
        <v>-0.12</v>
      </c>
      <c r="S1221">
        <v>29</v>
      </c>
      <c r="T1221">
        <v>1</v>
      </c>
      <c r="U1221">
        <v>5</v>
      </c>
      <c r="V1221">
        <v>37</v>
      </c>
      <c r="AA1221">
        <v>33</v>
      </c>
      <c r="AB1221">
        <v>8.9499999999999993</v>
      </c>
      <c r="AC1221">
        <v>5.85</v>
      </c>
      <c r="AE1221">
        <v>0.12670000000000001</v>
      </c>
      <c r="AF1221">
        <v>5.3527272727272729E-2</v>
      </c>
      <c r="AG1221">
        <v>1.3</v>
      </c>
      <c r="AH1221">
        <v>0.73</v>
      </c>
      <c r="AI1221">
        <v>16</v>
      </c>
      <c r="AJ1221">
        <v>11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7</v>
      </c>
    </row>
    <row r="1222" spans="1:42">
      <c r="A1222" t="s">
        <v>450</v>
      </c>
      <c r="B1222" t="s">
        <v>49</v>
      </c>
      <c r="C1222">
        <v>30</v>
      </c>
      <c r="D1222">
        <v>2011</v>
      </c>
      <c r="E1222">
        <v>4</v>
      </c>
      <c r="F1222">
        <v>17</v>
      </c>
      <c r="G1222">
        <v>49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0.1</v>
      </c>
      <c r="O1222">
        <v>-0.59</v>
      </c>
      <c r="P1222">
        <v>-1.28</v>
      </c>
      <c r="Q1222">
        <v>-2.14</v>
      </c>
      <c r="R1222">
        <v>-2.84</v>
      </c>
      <c r="S1222">
        <v>24</v>
      </c>
      <c r="T1222">
        <v>3</v>
      </c>
      <c r="U1222">
        <v>70</v>
      </c>
      <c r="V1222">
        <v>34</v>
      </c>
      <c r="W1222">
        <v>23</v>
      </c>
      <c r="X1222">
        <v>34</v>
      </c>
      <c r="AA1222">
        <v>52</v>
      </c>
      <c r="AB1222">
        <v>2.15</v>
      </c>
      <c r="AC1222">
        <v>8.5500000000000007</v>
      </c>
      <c r="AD1222">
        <v>3.35</v>
      </c>
      <c r="AE1222">
        <v>4.9813333333333334E-2</v>
      </c>
      <c r="AF1222">
        <v>0.16700000000000001</v>
      </c>
      <c r="AG1222">
        <v>1.26</v>
      </c>
      <c r="AH1222">
        <v>1.1200000000000001</v>
      </c>
      <c r="AI1222">
        <v>15</v>
      </c>
      <c r="AJ1222">
        <v>16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2</v>
      </c>
    </row>
    <row r="1223" spans="1:42">
      <c r="A1223" t="s">
        <v>92</v>
      </c>
      <c r="B1223" t="s">
        <v>16</v>
      </c>
      <c r="C1223">
        <v>96</v>
      </c>
      <c r="D1223">
        <v>2011</v>
      </c>
      <c r="E1223">
        <v>3</v>
      </c>
      <c r="F1223">
        <v>60</v>
      </c>
      <c r="G1223">
        <v>131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7</v>
      </c>
      <c r="N1223">
        <v>-0.09</v>
      </c>
      <c r="O1223">
        <v>-0.83</v>
      </c>
      <c r="P1223">
        <v>-0.83</v>
      </c>
      <c r="Q1223">
        <v>-0.83</v>
      </c>
      <c r="R1223">
        <v>-0.83</v>
      </c>
      <c r="S1223">
        <v>36</v>
      </c>
      <c r="T1223">
        <v>7</v>
      </c>
      <c r="U1223">
        <v>213</v>
      </c>
      <c r="V1223">
        <v>40</v>
      </c>
      <c r="W1223">
        <v>117</v>
      </c>
      <c r="AA1223">
        <v>51</v>
      </c>
      <c r="AB1223">
        <v>8.77</v>
      </c>
      <c r="AC1223">
        <v>7.34</v>
      </c>
      <c r="AD1223">
        <v>2.13</v>
      </c>
      <c r="AE1223">
        <v>0.17183999999999999</v>
      </c>
      <c r="AF1223">
        <v>0.1033</v>
      </c>
      <c r="AG1223">
        <v>1.17</v>
      </c>
      <c r="AH1223">
        <v>1.23</v>
      </c>
      <c r="AI1223">
        <v>15</v>
      </c>
      <c r="AJ1223">
        <v>16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13</v>
      </c>
    </row>
    <row r="1224" spans="1:42">
      <c r="A1224" t="s">
        <v>135</v>
      </c>
      <c r="B1224" t="s">
        <v>3</v>
      </c>
      <c r="C1224">
        <v>81</v>
      </c>
      <c r="D1224">
        <v>2011</v>
      </c>
      <c r="E1224">
        <v>2</v>
      </c>
      <c r="F1224">
        <v>56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5</v>
      </c>
      <c r="N1224">
        <v>-0.22</v>
      </c>
      <c r="O1224">
        <v>-0.22</v>
      </c>
      <c r="P1224">
        <v>-0.22</v>
      </c>
      <c r="Q1224">
        <v>-0.22</v>
      </c>
      <c r="R1224">
        <v>-0.22</v>
      </c>
      <c r="S1224">
        <v>34</v>
      </c>
      <c r="T1224">
        <v>1</v>
      </c>
      <c r="U1224">
        <v>5</v>
      </c>
      <c r="V1224">
        <v>40</v>
      </c>
      <c r="W1224">
        <v>61</v>
      </c>
      <c r="AA1224">
        <v>41</v>
      </c>
      <c r="AB1224">
        <v>7.4</v>
      </c>
      <c r="AC1224">
        <v>4.8600000000000003</v>
      </c>
      <c r="AE1224">
        <v>4.9200000000000001E-2</v>
      </c>
      <c r="AF1224">
        <v>3.3399999999999999E-2</v>
      </c>
      <c r="AG1224">
        <v>0.92</v>
      </c>
      <c r="AH1224">
        <v>1.1399999999999999</v>
      </c>
      <c r="AI1224">
        <v>16</v>
      </c>
      <c r="AJ1224">
        <v>16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13</v>
      </c>
    </row>
    <row r="1225" spans="1:42">
      <c r="A1225" t="s">
        <v>176</v>
      </c>
      <c r="B1225" t="s">
        <v>12</v>
      </c>
      <c r="C1225">
        <v>37</v>
      </c>
      <c r="D1225">
        <v>2011</v>
      </c>
      <c r="E1225">
        <v>1</v>
      </c>
      <c r="F1225">
        <v>20</v>
      </c>
      <c r="G1225">
        <v>66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-0.26</v>
      </c>
      <c r="O1225">
        <v>-0.42</v>
      </c>
      <c r="P1225">
        <v>-0.72</v>
      </c>
      <c r="Q1225">
        <v>-0.72</v>
      </c>
      <c r="R1225">
        <v>-0.9</v>
      </c>
      <c r="S1225">
        <v>28</v>
      </c>
      <c r="T1225">
        <v>2</v>
      </c>
      <c r="U1225">
        <v>64</v>
      </c>
      <c r="V1225">
        <v>43</v>
      </c>
      <c r="W1225">
        <v>49</v>
      </c>
      <c r="AA1225">
        <v>50</v>
      </c>
      <c r="AB1225">
        <v>7.49</v>
      </c>
      <c r="AC1225">
        <v>13.24</v>
      </c>
      <c r="AD1225">
        <v>0</v>
      </c>
      <c r="AE1225" t="s">
        <v>1885</v>
      </c>
      <c r="AF1225" t="s">
        <v>1885</v>
      </c>
      <c r="AI1225">
        <v>4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6</v>
      </c>
    </row>
    <row r="1226" spans="1:42">
      <c r="A1226" t="s">
        <v>458</v>
      </c>
      <c r="B1226" t="s">
        <v>16</v>
      </c>
      <c r="C1226">
        <v>98</v>
      </c>
      <c r="D1226">
        <v>2011</v>
      </c>
      <c r="E1226">
        <v>3</v>
      </c>
      <c r="F1226">
        <v>82</v>
      </c>
      <c r="G1226">
        <v>46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-0.1</v>
      </c>
      <c r="O1226">
        <v>0.18</v>
      </c>
      <c r="P1226">
        <v>-0.43</v>
      </c>
      <c r="Q1226">
        <v>-0.3</v>
      </c>
      <c r="R1226">
        <v>-0.3</v>
      </c>
      <c r="S1226">
        <v>24</v>
      </c>
      <c r="T1226">
        <v>6</v>
      </c>
      <c r="U1226">
        <v>194</v>
      </c>
      <c r="V1226">
        <v>116</v>
      </c>
      <c r="W1226">
        <v>81</v>
      </c>
      <c r="X1226">
        <v>127</v>
      </c>
      <c r="Y1226">
        <v>155</v>
      </c>
      <c r="Z1226">
        <v>195</v>
      </c>
      <c r="AA1226">
        <v>53</v>
      </c>
      <c r="AB1226">
        <v>9.27</v>
      </c>
      <c r="AC1226">
        <v>5.78</v>
      </c>
      <c r="AD1226">
        <v>9.3800000000000008</v>
      </c>
      <c r="AE1226">
        <v>0.184</v>
      </c>
      <c r="AF1226">
        <v>0.13408</v>
      </c>
      <c r="AG1226">
        <v>1.47</v>
      </c>
      <c r="AH1226">
        <v>1.1599999999999999</v>
      </c>
      <c r="AI1226">
        <v>14</v>
      </c>
      <c r="AJ1226">
        <v>15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3</v>
      </c>
    </row>
    <row r="1227" spans="1:42">
      <c r="A1227" t="s">
        <v>535</v>
      </c>
      <c r="B1227" t="s">
        <v>3</v>
      </c>
      <c r="C1227">
        <v>82</v>
      </c>
      <c r="D1227">
        <v>2011</v>
      </c>
      <c r="E1227">
        <v>2</v>
      </c>
      <c r="F1227">
        <v>109</v>
      </c>
      <c r="G1227">
        <v>116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-0.8</v>
      </c>
      <c r="O1227">
        <v>-1.1399999999999999</v>
      </c>
      <c r="P1227">
        <v>-1.1399999999999999</v>
      </c>
      <c r="Q1227">
        <v>-1.1399999999999999</v>
      </c>
      <c r="R1227">
        <v>-0.44</v>
      </c>
      <c r="S1227">
        <v>21</v>
      </c>
      <c r="T1227">
        <v>5</v>
      </c>
      <c r="U1227">
        <v>149</v>
      </c>
      <c r="V1227" t="s">
        <v>1885</v>
      </c>
      <c r="W1227">
        <v>83</v>
      </c>
      <c r="X1227">
        <v>118</v>
      </c>
      <c r="Y1227">
        <v>107.5</v>
      </c>
      <c r="Z1227">
        <v>151</v>
      </c>
      <c r="AC1227">
        <v>2.82</v>
      </c>
      <c r="AD1227">
        <v>2.4700000000000002</v>
      </c>
      <c r="AE1227" t="s">
        <v>1885</v>
      </c>
      <c r="AF1227">
        <v>5.3333333333333332E-3</v>
      </c>
      <c r="AH1227">
        <v>-0.3</v>
      </c>
      <c r="AJ1227">
        <v>6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1</v>
      </c>
    </row>
    <row r="1228" spans="1:42">
      <c r="A1228" t="s">
        <v>438</v>
      </c>
      <c r="B1228" t="s">
        <v>16</v>
      </c>
      <c r="C1228">
        <v>99</v>
      </c>
      <c r="D1228">
        <v>2011</v>
      </c>
      <c r="E1228">
        <v>3</v>
      </c>
      <c r="F1228">
        <v>53</v>
      </c>
      <c r="G1228">
        <v>96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0.17</v>
      </c>
      <c r="O1228">
        <v>-0.5</v>
      </c>
      <c r="P1228">
        <v>-1.55</v>
      </c>
      <c r="Q1228">
        <v>-1.55</v>
      </c>
      <c r="R1228">
        <v>-1.55</v>
      </c>
      <c r="S1228">
        <v>23</v>
      </c>
      <c r="T1228">
        <v>3</v>
      </c>
      <c r="U1228">
        <v>77</v>
      </c>
      <c r="V1228">
        <v>82</v>
      </c>
      <c r="W1228">
        <v>91</v>
      </c>
      <c r="AA1228">
        <v>115</v>
      </c>
      <c r="AB1228">
        <v>2.4</v>
      </c>
      <c r="AC1228">
        <v>8.9499999999999993</v>
      </c>
      <c r="AD1228">
        <v>4.8</v>
      </c>
      <c r="AE1228">
        <v>5.3699999999999998E-2</v>
      </c>
      <c r="AF1228">
        <v>0.17258666666666667</v>
      </c>
      <c r="AG1228">
        <v>1.65</v>
      </c>
      <c r="AH1228">
        <v>1.28</v>
      </c>
      <c r="AI1228">
        <v>16</v>
      </c>
      <c r="AJ1228">
        <v>15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2</v>
      </c>
    </row>
    <row r="1229" spans="1:42">
      <c r="A1229" t="s">
        <v>189</v>
      </c>
      <c r="B1229" t="s">
        <v>12</v>
      </c>
      <c r="C1229">
        <v>38</v>
      </c>
      <c r="D1229">
        <v>2011</v>
      </c>
      <c r="E1229">
        <v>1</v>
      </c>
      <c r="F1229">
        <v>16</v>
      </c>
      <c r="G1229">
        <v>30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0.16</v>
      </c>
      <c r="O1229">
        <v>0.17</v>
      </c>
      <c r="P1229">
        <v>0.62</v>
      </c>
      <c r="Q1229">
        <v>0.65</v>
      </c>
      <c r="R1229">
        <v>0.96</v>
      </c>
      <c r="S1229">
        <v>27</v>
      </c>
      <c r="T1229">
        <v>1</v>
      </c>
      <c r="U1229">
        <v>1</v>
      </c>
      <c r="V1229">
        <v>21</v>
      </c>
      <c r="W1229">
        <v>27</v>
      </c>
      <c r="X1229">
        <v>28</v>
      </c>
      <c r="Y1229">
        <v>24</v>
      </c>
      <c r="Z1229">
        <v>29</v>
      </c>
      <c r="AA1229">
        <v>27</v>
      </c>
      <c r="AB1229">
        <v>14.98</v>
      </c>
      <c r="AC1229">
        <v>15.49</v>
      </c>
      <c r="AD1229">
        <v>15.07</v>
      </c>
      <c r="AE1229" t="s">
        <v>1885</v>
      </c>
      <c r="AF1229" t="s">
        <v>1885</v>
      </c>
      <c r="AI1229">
        <v>11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7</v>
      </c>
    </row>
    <row r="1230" spans="1:42">
      <c r="A1230" t="s">
        <v>187</v>
      </c>
      <c r="B1230" t="s">
        <v>49</v>
      </c>
      <c r="C1230">
        <v>31</v>
      </c>
      <c r="D1230">
        <v>2011</v>
      </c>
      <c r="E1230">
        <v>4</v>
      </c>
      <c r="F1230">
        <v>31</v>
      </c>
      <c r="G1230">
        <v>67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-0.33</v>
      </c>
      <c r="O1230">
        <v>-0.39</v>
      </c>
      <c r="P1230">
        <v>-0.39</v>
      </c>
      <c r="Q1230">
        <v>-0.39</v>
      </c>
      <c r="R1230">
        <v>-0.39</v>
      </c>
      <c r="S1230">
        <v>27</v>
      </c>
      <c r="T1230">
        <v>5</v>
      </c>
      <c r="U1230">
        <v>153</v>
      </c>
      <c r="V1230">
        <v>21</v>
      </c>
      <c r="W1230">
        <v>53</v>
      </c>
      <c r="AA1230">
        <v>18</v>
      </c>
      <c r="AB1230">
        <v>7.87</v>
      </c>
      <c r="AC1230">
        <v>5.91</v>
      </c>
      <c r="AD1230">
        <v>7.75</v>
      </c>
      <c r="AE1230">
        <v>0.13514666666666666</v>
      </c>
      <c r="AF1230">
        <v>9.3907692307692317E-2</v>
      </c>
      <c r="AG1230">
        <v>1.55</v>
      </c>
      <c r="AH1230">
        <v>1.47</v>
      </c>
      <c r="AI1230">
        <v>15</v>
      </c>
      <c r="AJ1230">
        <v>13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5</v>
      </c>
    </row>
    <row r="1231" spans="1:42">
      <c r="A1231" t="s">
        <v>488</v>
      </c>
      <c r="B1231" t="s">
        <v>12</v>
      </c>
      <c r="C1231">
        <v>39</v>
      </c>
      <c r="D1231">
        <v>2011</v>
      </c>
      <c r="E1231">
        <v>1</v>
      </c>
      <c r="F1231">
        <v>39</v>
      </c>
      <c r="G1231">
        <v>58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-0.23</v>
      </c>
      <c r="O1231">
        <v>-0.23</v>
      </c>
      <c r="P1231">
        <v>-0.55000000000000004</v>
      </c>
      <c r="Q1231">
        <v>-1.41</v>
      </c>
      <c r="R1231">
        <v>-1.41</v>
      </c>
      <c r="S1231">
        <v>26</v>
      </c>
      <c r="T1231">
        <v>7</v>
      </c>
      <c r="U1231">
        <v>209</v>
      </c>
      <c r="V1231">
        <v>60</v>
      </c>
      <c r="W1231">
        <v>24</v>
      </c>
      <c r="X1231">
        <v>35</v>
      </c>
      <c r="Y1231">
        <v>54</v>
      </c>
      <c r="AA1231">
        <v>47</v>
      </c>
      <c r="AB1231">
        <v>4.8499999999999996</v>
      </c>
      <c r="AC1231">
        <v>11.62</v>
      </c>
      <c r="AD1231">
        <v>0.74</v>
      </c>
      <c r="AE1231" t="s">
        <v>1885</v>
      </c>
      <c r="AF1231" t="s">
        <v>1885</v>
      </c>
      <c r="AI1231">
        <v>7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4</v>
      </c>
    </row>
    <row r="1232" spans="1:42">
      <c r="A1232" t="s">
        <v>482</v>
      </c>
      <c r="B1232" t="s">
        <v>3</v>
      </c>
      <c r="C1232">
        <v>83</v>
      </c>
      <c r="D1232">
        <v>2011</v>
      </c>
      <c r="E1232">
        <v>2</v>
      </c>
      <c r="F1232">
        <v>64</v>
      </c>
      <c r="G1232">
        <v>48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-0.22</v>
      </c>
      <c r="O1232">
        <v>-0.02</v>
      </c>
      <c r="P1232">
        <v>-0.02</v>
      </c>
      <c r="Q1232">
        <v>-0.02</v>
      </c>
      <c r="R1232">
        <v>-0.02</v>
      </c>
      <c r="S1232">
        <v>24</v>
      </c>
      <c r="T1232">
        <v>7</v>
      </c>
      <c r="U1232">
        <v>240</v>
      </c>
      <c r="V1232">
        <v>111</v>
      </c>
      <c r="W1232">
        <v>107</v>
      </c>
      <c r="X1232">
        <v>96</v>
      </c>
      <c r="AA1232">
        <v>78</v>
      </c>
      <c r="AB1232">
        <v>3.42</v>
      </c>
      <c r="AC1232">
        <v>5.01</v>
      </c>
      <c r="AD1232">
        <v>6.24</v>
      </c>
      <c r="AE1232">
        <v>5.1323076923076923E-2</v>
      </c>
      <c r="AF1232">
        <v>3.8646153846153844E-2</v>
      </c>
      <c r="AG1232">
        <v>1.54</v>
      </c>
      <c r="AH1232">
        <v>3.44</v>
      </c>
      <c r="AI1232">
        <v>13</v>
      </c>
      <c r="AJ1232">
        <v>13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3</v>
      </c>
    </row>
    <row r="1233" spans="1:42">
      <c r="A1233" t="s">
        <v>536</v>
      </c>
      <c r="B1233" t="s">
        <v>16</v>
      </c>
      <c r="C1233">
        <v>100</v>
      </c>
      <c r="D1233">
        <v>2011</v>
      </c>
      <c r="E1233">
        <v>3</v>
      </c>
      <c r="F1233">
        <v>146</v>
      </c>
      <c r="G1233">
        <v>25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-0.09</v>
      </c>
      <c r="O1233">
        <v>0.48</v>
      </c>
      <c r="P1233">
        <v>0.88</v>
      </c>
      <c r="Q1233">
        <v>0.87</v>
      </c>
      <c r="R1233">
        <v>0.63</v>
      </c>
      <c r="S1233">
        <v>24</v>
      </c>
      <c r="T1233">
        <v>4</v>
      </c>
      <c r="U1233">
        <v>114</v>
      </c>
      <c r="V1233" t="s">
        <v>1885</v>
      </c>
      <c r="X1233">
        <v>32</v>
      </c>
      <c r="Y1233">
        <v>48</v>
      </c>
      <c r="Z1233">
        <v>95</v>
      </c>
      <c r="AC1233">
        <v>1.1000000000000001</v>
      </c>
      <c r="AD1233">
        <v>13.89</v>
      </c>
      <c r="AE1233" t="s">
        <v>1885</v>
      </c>
      <c r="AF1233">
        <v>4.657777777777778E-2</v>
      </c>
      <c r="AH1233">
        <v>0.25</v>
      </c>
      <c r="AJ1233">
        <v>9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</v>
      </c>
    </row>
    <row r="1234" spans="1:42">
      <c r="A1234" t="s">
        <v>195</v>
      </c>
      <c r="B1234" t="s">
        <v>49</v>
      </c>
      <c r="C1234">
        <v>32</v>
      </c>
      <c r="D1234">
        <v>2011</v>
      </c>
      <c r="E1234">
        <v>4</v>
      </c>
      <c r="G1234">
        <v>75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O1234">
        <v>-0.85</v>
      </c>
      <c r="P1234">
        <v>-1.17</v>
      </c>
      <c r="Q1234">
        <v>-1.46</v>
      </c>
      <c r="R1234">
        <v>-1.46</v>
      </c>
      <c r="S1234">
        <v>27</v>
      </c>
      <c r="T1234">
        <v>2</v>
      </c>
      <c r="U1234">
        <v>38</v>
      </c>
      <c r="V1234">
        <v>16</v>
      </c>
      <c r="W1234">
        <v>58</v>
      </c>
      <c r="Y1234">
        <v>63</v>
      </c>
      <c r="AA1234">
        <v>34</v>
      </c>
      <c r="AB1234">
        <v>4.59</v>
      </c>
      <c r="AD1234">
        <v>0.88</v>
      </c>
      <c r="AE1234">
        <v>0.11317333333333333</v>
      </c>
      <c r="AF1234" t="s">
        <v>1885</v>
      </c>
      <c r="AG1234">
        <v>0.84</v>
      </c>
      <c r="AI1234">
        <v>15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4</v>
      </c>
    </row>
    <row r="1235" spans="1:42">
      <c r="A1235" t="s">
        <v>346</v>
      </c>
      <c r="B1235" t="s">
        <v>16</v>
      </c>
      <c r="C1235">
        <v>101</v>
      </c>
      <c r="D1235">
        <v>2011</v>
      </c>
      <c r="E1235">
        <v>3</v>
      </c>
      <c r="F1235">
        <v>27</v>
      </c>
      <c r="G1235">
        <v>56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0.13</v>
      </c>
      <c r="O1235">
        <v>0.4</v>
      </c>
      <c r="P1235">
        <v>-0.19</v>
      </c>
      <c r="Q1235">
        <v>-1.05</v>
      </c>
      <c r="R1235">
        <v>-1.53</v>
      </c>
      <c r="S1235">
        <v>24</v>
      </c>
      <c r="T1235">
        <v>1</v>
      </c>
      <c r="U1235">
        <v>7</v>
      </c>
      <c r="V1235">
        <v>70</v>
      </c>
      <c r="W1235">
        <v>42</v>
      </c>
      <c r="X1235">
        <v>68</v>
      </c>
      <c r="Y1235">
        <v>121</v>
      </c>
      <c r="AA1235">
        <v>86</v>
      </c>
      <c r="AB1235">
        <v>4.8899999999999997</v>
      </c>
      <c r="AC1235">
        <v>12.37</v>
      </c>
      <c r="AD1235">
        <v>8.8800000000000008</v>
      </c>
      <c r="AE1235">
        <v>0.14314666666666667</v>
      </c>
      <c r="AF1235">
        <v>0.23957333333333333</v>
      </c>
      <c r="AG1235">
        <v>0.93</v>
      </c>
      <c r="AH1235">
        <v>2.2599999999999998</v>
      </c>
      <c r="AI1235">
        <v>15</v>
      </c>
      <c r="AJ1235">
        <v>15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3</v>
      </c>
    </row>
    <row r="1236" spans="1:42">
      <c r="A1236" t="s">
        <v>537</v>
      </c>
      <c r="B1236" t="s">
        <v>49</v>
      </c>
      <c r="C1236">
        <v>33</v>
      </c>
      <c r="D1236">
        <v>2011</v>
      </c>
      <c r="E1236">
        <v>4</v>
      </c>
      <c r="F1236">
        <v>79</v>
      </c>
      <c r="G1236">
        <v>46</v>
      </c>
      <c r="H1236">
        <v>0</v>
      </c>
      <c r="I1236">
        <v>0</v>
      </c>
      <c r="J1236">
        <v>1</v>
      </c>
      <c r="K1236">
        <v>1</v>
      </c>
      <c r="L1236">
        <v>1</v>
      </c>
      <c r="M1236">
        <v>0</v>
      </c>
      <c r="N1236">
        <v>-0.39</v>
      </c>
      <c r="O1236">
        <v>-1.07</v>
      </c>
      <c r="P1236">
        <v>-0.39</v>
      </c>
      <c r="Q1236">
        <v>-0.47</v>
      </c>
      <c r="R1236">
        <v>-0.79</v>
      </c>
      <c r="S1236">
        <v>23</v>
      </c>
      <c r="T1236">
        <v>4</v>
      </c>
      <c r="U1236">
        <v>102</v>
      </c>
      <c r="V1236" t="s">
        <v>1885</v>
      </c>
      <c r="W1236">
        <v>40</v>
      </c>
      <c r="X1236">
        <v>13</v>
      </c>
      <c r="Y1236">
        <v>4</v>
      </c>
      <c r="Z1236">
        <v>9</v>
      </c>
      <c r="AC1236">
        <v>1.1599999999999999</v>
      </c>
      <c r="AD1236">
        <v>3.47</v>
      </c>
      <c r="AE1236" t="s">
        <v>1885</v>
      </c>
      <c r="AF1236">
        <v>6.6666666666666666E-2</v>
      </c>
      <c r="AH1236">
        <v>0.8</v>
      </c>
      <c r="AJ1236">
        <v>6</v>
      </c>
      <c r="AK1236">
        <v>0</v>
      </c>
      <c r="AL1236">
        <v>0</v>
      </c>
      <c r="AM1236">
        <v>1</v>
      </c>
      <c r="AN1236">
        <v>1</v>
      </c>
      <c r="AO1236">
        <v>1</v>
      </c>
      <c r="AP1236">
        <v>1</v>
      </c>
    </row>
    <row r="1237" spans="1:42">
      <c r="A1237" t="s">
        <v>538</v>
      </c>
      <c r="B1237" t="s">
        <v>3</v>
      </c>
      <c r="C1237">
        <v>84</v>
      </c>
      <c r="D1237">
        <v>2011</v>
      </c>
      <c r="E1237">
        <v>2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O1237">
        <v>0</v>
      </c>
      <c r="P1237">
        <v>0</v>
      </c>
      <c r="Q1237">
        <v>0</v>
      </c>
      <c r="R1237">
        <v>0</v>
      </c>
      <c r="S1237">
        <v>12</v>
      </c>
      <c r="T1237">
        <v>7</v>
      </c>
      <c r="U1237">
        <v>221</v>
      </c>
      <c r="V1237" t="s">
        <v>1885</v>
      </c>
      <c r="W1237">
        <v>116</v>
      </c>
      <c r="X1237">
        <v>135</v>
      </c>
      <c r="AC1237">
        <v>0</v>
      </c>
      <c r="AE1237" t="s">
        <v>1885</v>
      </c>
      <c r="AF1237">
        <v>1.184E-2</v>
      </c>
      <c r="AH1237">
        <v>1.3</v>
      </c>
      <c r="AJ1237">
        <v>5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</v>
      </c>
    </row>
    <row r="1238" spans="1:42">
      <c r="A1238" t="s">
        <v>443</v>
      </c>
      <c r="B1238" t="s">
        <v>12</v>
      </c>
      <c r="C1238">
        <v>40</v>
      </c>
      <c r="D1238">
        <v>2011</v>
      </c>
      <c r="E1238">
        <v>1</v>
      </c>
      <c r="F1238">
        <v>53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-0.2</v>
      </c>
      <c r="O1238">
        <v>-0.2</v>
      </c>
      <c r="P1238">
        <v>-0.37</v>
      </c>
      <c r="Q1238">
        <v>-0.48</v>
      </c>
      <c r="R1238">
        <v>-0.78</v>
      </c>
      <c r="S1238">
        <v>29</v>
      </c>
      <c r="T1238">
        <v>3</v>
      </c>
      <c r="U1238">
        <v>81</v>
      </c>
      <c r="V1238">
        <v>34</v>
      </c>
      <c r="AA1238">
        <v>46</v>
      </c>
      <c r="AB1238">
        <v>6.1</v>
      </c>
      <c r="AC1238">
        <v>5.64</v>
      </c>
      <c r="AE1238" t="s">
        <v>1885</v>
      </c>
      <c r="AF1238" t="s">
        <v>1885</v>
      </c>
      <c r="AI1238">
        <v>6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6</v>
      </c>
    </row>
    <row r="1239" spans="1:42">
      <c r="A1239" t="s">
        <v>144</v>
      </c>
      <c r="B1239" t="s">
        <v>49</v>
      </c>
      <c r="C1239">
        <v>34</v>
      </c>
      <c r="D1239">
        <v>2011</v>
      </c>
      <c r="E1239">
        <v>4</v>
      </c>
      <c r="F1239">
        <v>44</v>
      </c>
      <c r="G1239">
        <v>30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3</v>
      </c>
      <c r="N1239">
        <v>-0.56000000000000005</v>
      </c>
      <c r="O1239">
        <v>-0.98</v>
      </c>
      <c r="P1239">
        <v>-0.98</v>
      </c>
      <c r="Q1239">
        <v>-1.1100000000000001</v>
      </c>
      <c r="R1239">
        <v>-1.49</v>
      </c>
      <c r="S1239">
        <v>26</v>
      </c>
      <c r="T1239">
        <v>6</v>
      </c>
      <c r="U1239">
        <v>180</v>
      </c>
      <c r="V1239">
        <v>8</v>
      </c>
      <c r="W1239">
        <v>36</v>
      </c>
      <c r="X1239">
        <v>31</v>
      </c>
      <c r="Y1239">
        <v>60</v>
      </c>
      <c r="AA1239">
        <v>10</v>
      </c>
      <c r="AB1239">
        <v>10.57</v>
      </c>
      <c r="AC1239">
        <v>3.22</v>
      </c>
      <c r="AD1239">
        <v>5.98</v>
      </c>
      <c r="AE1239">
        <v>0.21237333333333333</v>
      </c>
      <c r="AF1239">
        <v>8.8533333333333339E-2</v>
      </c>
      <c r="AG1239">
        <v>1.75</v>
      </c>
      <c r="AH1239">
        <v>0.69</v>
      </c>
      <c r="AI1239">
        <v>15</v>
      </c>
      <c r="AJ1239">
        <v>15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3</v>
      </c>
    </row>
    <row r="1240" spans="1:42">
      <c r="A1240" t="s">
        <v>539</v>
      </c>
      <c r="B1240" t="s">
        <v>3</v>
      </c>
      <c r="C1240">
        <v>85</v>
      </c>
      <c r="D1240">
        <v>2011</v>
      </c>
      <c r="E1240">
        <v>2</v>
      </c>
      <c r="F1240">
        <v>158</v>
      </c>
      <c r="G1240">
        <v>151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-0.49</v>
      </c>
      <c r="Q1240">
        <v>-1.08</v>
      </c>
      <c r="R1240">
        <v>-1.91</v>
      </c>
      <c r="S1240">
        <v>21</v>
      </c>
      <c r="T1240">
        <v>6</v>
      </c>
      <c r="U1240">
        <v>183</v>
      </c>
      <c r="V1240" t="s">
        <v>1885</v>
      </c>
      <c r="W1240">
        <v>134</v>
      </c>
      <c r="X1240">
        <v>103</v>
      </c>
      <c r="Y1240">
        <v>90.5</v>
      </c>
      <c r="Z1240">
        <v>111</v>
      </c>
      <c r="AD1240">
        <v>1.8</v>
      </c>
      <c r="AE1240" t="s">
        <v>1885</v>
      </c>
      <c r="AF1240" t="s">
        <v>1885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</v>
      </c>
    </row>
    <row r="1241" spans="1:42">
      <c r="A1241" t="s">
        <v>116</v>
      </c>
      <c r="B1241" t="s">
        <v>12</v>
      </c>
      <c r="C1241">
        <v>41</v>
      </c>
      <c r="D1241">
        <v>2011</v>
      </c>
      <c r="E1241">
        <v>1</v>
      </c>
      <c r="F1241">
        <v>44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-0.32</v>
      </c>
      <c r="O1241">
        <v>-0.32</v>
      </c>
      <c r="P1241">
        <v>-0.32</v>
      </c>
      <c r="Q1241">
        <v>-0.32</v>
      </c>
      <c r="R1241">
        <v>-0.32</v>
      </c>
      <c r="S1241">
        <v>28</v>
      </c>
      <c r="T1241">
        <v>1</v>
      </c>
      <c r="U1241">
        <v>3</v>
      </c>
      <c r="V1241">
        <v>22</v>
      </c>
      <c r="W1241">
        <v>54.5</v>
      </c>
      <c r="X1241">
        <v>58</v>
      </c>
      <c r="AA1241">
        <v>31</v>
      </c>
      <c r="AB1241">
        <v>12.97</v>
      </c>
      <c r="AC1241">
        <v>6.93</v>
      </c>
      <c r="AE1241" t="s">
        <v>1885</v>
      </c>
      <c r="AF1241" t="s">
        <v>1885</v>
      </c>
      <c r="AI1241">
        <v>9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6</v>
      </c>
    </row>
    <row r="1242" spans="1:42">
      <c r="A1242" t="s">
        <v>540</v>
      </c>
      <c r="B1242" t="s">
        <v>3</v>
      </c>
      <c r="C1242">
        <v>86</v>
      </c>
      <c r="D1242">
        <v>2011</v>
      </c>
      <c r="E1242">
        <v>2</v>
      </c>
      <c r="F1242">
        <v>107</v>
      </c>
      <c r="G1242">
        <v>105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-0.61</v>
      </c>
      <c r="O1242">
        <v>-0.8</v>
      </c>
      <c r="P1242">
        <v>-0.8</v>
      </c>
      <c r="Q1242">
        <v>-0.8</v>
      </c>
      <c r="R1242">
        <v>-0.8</v>
      </c>
      <c r="S1242">
        <v>22</v>
      </c>
      <c r="T1242">
        <v>4</v>
      </c>
      <c r="U1242">
        <v>130</v>
      </c>
      <c r="V1242" t="s">
        <v>1885</v>
      </c>
      <c r="W1242">
        <v>114</v>
      </c>
      <c r="AC1242">
        <v>2.5099999999999998</v>
      </c>
      <c r="AD1242">
        <v>2.5299999999999998</v>
      </c>
      <c r="AE1242" t="s">
        <v>1885</v>
      </c>
      <c r="AF1242">
        <v>2.4914285714285715E-2</v>
      </c>
      <c r="AH1242">
        <v>1.19</v>
      </c>
      <c r="AJ1242">
        <v>7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</v>
      </c>
    </row>
    <row r="1243" spans="1:42">
      <c r="A1243" t="s">
        <v>478</v>
      </c>
      <c r="B1243" t="s">
        <v>16</v>
      </c>
      <c r="C1243">
        <v>102</v>
      </c>
      <c r="D1243">
        <v>2011</v>
      </c>
      <c r="E1243">
        <v>3</v>
      </c>
      <c r="F1243">
        <v>65</v>
      </c>
      <c r="G1243">
        <v>173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-0.28000000000000003</v>
      </c>
      <c r="O1243">
        <v>-0.9</v>
      </c>
      <c r="P1243">
        <v>-0.9</v>
      </c>
      <c r="Q1243">
        <v>-0.9</v>
      </c>
      <c r="R1243">
        <v>-0.9</v>
      </c>
      <c r="S1243">
        <v>22</v>
      </c>
      <c r="T1243">
        <v>6</v>
      </c>
      <c r="U1243">
        <v>191</v>
      </c>
      <c r="V1243">
        <v>138</v>
      </c>
      <c r="W1243">
        <v>143.5</v>
      </c>
      <c r="AA1243">
        <v>134</v>
      </c>
      <c r="AB1243">
        <v>10.65</v>
      </c>
      <c r="AC1243">
        <v>6.86</v>
      </c>
      <c r="AD1243">
        <v>0.61</v>
      </c>
      <c r="AE1243">
        <v>0.10639999999999999</v>
      </c>
      <c r="AF1243">
        <v>8.9099999999999999E-2</v>
      </c>
      <c r="AG1243">
        <v>2.4500000000000002</v>
      </c>
      <c r="AH1243">
        <v>1.04</v>
      </c>
      <c r="AI1243">
        <v>2</v>
      </c>
      <c r="AJ1243">
        <v>16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2</v>
      </c>
    </row>
    <row r="1244" spans="1:42">
      <c r="A1244" t="s">
        <v>541</v>
      </c>
      <c r="B1244" t="s">
        <v>16</v>
      </c>
      <c r="C1244">
        <v>103</v>
      </c>
      <c r="D1244">
        <v>2011</v>
      </c>
      <c r="E1244">
        <v>3</v>
      </c>
      <c r="F1244">
        <v>176</v>
      </c>
      <c r="G1244">
        <v>167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-0.17</v>
      </c>
      <c r="P1244">
        <v>-0.62</v>
      </c>
      <c r="Q1244">
        <v>-1.38</v>
      </c>
      <c r="R1244">
        <v>-1.38</v>
      </c>
      <c r="S1244">
        <v>24</v>
      </c>
      <c r="T1244">
        <v>8</v>
      </c>
      <c r="U1244">
        <v>300</v>
      </c>
      <c r="V1244" t="s">
        <v>1885</v>
      </c>
      <c r="W1244">
        <v>156</v>
      </c>
      <c r="Z1244">
        <v>136</v>
      </c>
      <c r="AA1244">
        <v>106</v>
      </c>
      <c r="AB1244">
        <v>5.12</v>
      </c>
      <c r="AC1244">
        <v>0.1</v>
      </c>
      <c r="AD1244">
        <v>2.5</v>
      </c>
      <c r="AE1244">
        <v>7.3119999999999991E-2</v>
      </c>
      <c r="AF1244">
        <v>9.3714285714285722E-3</v>
      </c>
      <c r="AG1244">
        <v>1.74</v>
      </c>
      <c r="AH1244">
        <v>0.17</v>
      </c>
      <c r="AI1244">
        <v>10</v>
      </c>
      <c r="AJ1244">
        <v>7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2</v>
      </c>
    </row>
    <row r="1245" spans="1:42">
      <c r="A1245" t="s">
        <v>307</v>
      </c>
      <c r="B1245" t="s">
        <v>16</v>
      </c>
      <c r="C1245">
        <v>104</v>
      </c>
      <c r="D1245">
        <v>2011</v>
      </c>
      <c r="E1245">
        <v>3</v>
      </c>
      <c r="F1245">
        <v>71</v>
      </c>
      <c r="G1245">
        <v>182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-0.28999999999999998</v>
      </c>
      <c r="O1245">
        <v>-0.28999999999999998</v>
      </c>
      <c r="P1245">
        <v>-0.28999999999999998</v>
      </c>
      <c r="Q1245">
        <v>-0.28999999999999998</v>
      </c>
      <c r="R1245">
        <v>-0.28999999999999998</v>
      </c>
      <c r="S1245">
        <v>28</v>
      </c>
      <c r="T1245">
        <v>5</v>
      </c>
      <c r="U1245">
        <v>172</v>
      </c>
      <c r="V1245">
        <v>83</v>
      </c>
      <c r="W1245">
        <v>152</v>
      </c>
      <c r="AA1245">
        <v>90</v>
      </c>
      <c r="AB1245">
        <v>6.59</v>
      </c>
      <c r="AC1245">
        <v>6.45</v>
      </c>
      <c r="AD1245">
        <v>0.73</v>
      </c>
      <c r="AE1245">
        <v>0.1336</v>
      </c>
      <c r="AF1245">
        <v>0.16074666666666668</v>
      </c>
      <c r="AG1245">
        <v>1.22</v>
      </c>
      <c r="AH1245">
        <v>0.99</v>
      </c>
      <c r="AI1245">
        <v>10</v>
      </c>
      <c r="AJ1245">
        <v>15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5</v>
      </c>
    </row>
    <row r="1246" spans="1:42">
      <c r="A1246" t="s">
        <v>542</v>
      </c>
      <c r="B1246" t="s">
        <v>3</v>
      </c>
      <c r="C1246">
        <v>87</v>
      </c>
      <c r="D1246">
        <v>2011</v>
      </c>
      <c r="E1246">
        <v>2</v>
      </c>
      <c r="F1246">
        <v>63</v>
      </c>
      <c r="G1246">
        <v>81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-0.37</v>
      </c>
      <c r="O1246">
        <v>-0.71</v>
      </c>
      <c r="P1246">
        <v>-1.23</v>
      </c>
      <c r="Q1246">
        <v>-1.99</v>
      </c>
      <c r="R1246">
        <v>-2.78</v>
      </c>
      <c r="S1246">
        <v>29</v>
      </c>
      <c r="T1246">
        <v>8</v>
      </c>
      <c r="U1246">
        <v>300</v>
      </c>
      <c r="V1246" t="s">
        <v>1885</v>
      </c>
      <c r="W1246">
        <v>132</v>
      </c>
      <c r="AA1246">
        <v>53</v>
      </c>
      <c r="AB1246">
        <v>5.55</v>
      </c>
      <c r="AC1246">
        <v>4.16</v>
      </c>
      <c r="AD1246">
        <v>3.01</v>
      </c>
      <c r="AE1246">
        <v>3.5400000000000001E-2</v>
      </c>
      <c r="AF1246">
        <v>3.44E-2</v>
      </c>
      <c r="AG1246">
        <v>0.92</v>
      </c>
      <c r="AH1246">
        <v>0.61</v>
      </c>
      <c r="AI1246">
        <v>16</v>
      </c>
      <c r="AJ1246">
        <v>16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7</v>
      </c>
    </row>
    <row r="1247" spans="1:42">
      <c r="A1247" t="s">
        <v>543</v>
      </c>
      <c r="B1247" t="s">
        <v>16</v>
      </c>
      <c r="C1247">
        <v>105</v>
      </c>
      <c r="D1247">
        <v>2011</v>
      </c>
      <c r="E1247">
        <v>3</v>
      </c>
      <c r="F1247">
        <v>107</v>
      </c>
      <c r="G1247">
        <v>68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-0.42</v>
      </c>
      <c r="O1247">
        <v>-0.33</v>
      </c>
      <c r="P1247">
        <v>-0.33</v>
      </c>
      <c r="Q1247">
        <v>-0.33</v>
      </c>
      <c r="R1247">
        <v>-0.33</v>
      </c>
      <c r="S1247">
        <v>24</v>
      </c>
      <c r="T1247">
        <v>8</v>
      </c>
      <c r="U1247">
        <v>300</v>
      </c>
      <c r="V1247" t="s">
        <v>1885</v>
      </c>
      <c r="W1247">
        <v>128</v>
      </c>
      <c r="X1247">
        <v>123</v>
      </c>
      <c r="AA1247">
        <v>110</v>
      </c>
      <c r="AB1247">
        <v>3.03</v>
      </c>
      <c r="AC1247">
        <v>6.54</v>
      </c>
      <c r="AD1247">
        <v>9.11</v>
      </c>
      <c r="AE1247">
        <v>0.08</v>
      </c>
      <c r="AF1247">
        <v>0.1542</v>
      </c>
      <c r="AG1247">
        <v>1.19</v>
      </c>
      <c r="AH1247">
        <v>1.05</v>
      </c>
      <c r="AI1247">
        <v>15</v>
      </c>
      <c r="AJ1247">
        <v>8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2</v>
      </c>
    </row>
    <row r="1248" spans="1:42">
      <c r="A1248" t="s">
        <v>544</v>
      </c>
      <c r="B1248" t="s">
        <v>49</v>
      </c>
      <c r="C1248">
        <v>35</v>
      </c>
      <c r="D1248">
        <v>2011</v>
      </c>
      <c r="E1248">
        <v>4</v>
      </c>
      <c r="F1248">
        <v>60</v>
      </c>
      <c r="G1248">
        <v>50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-0.85</v>
      </c>
      <c r="O1248">
        <v>-1.73</v>
      </c>
      <c r="P1248">
        <v>-1.92</v>
      </c>
      <c r="Q1248">
        <v>-2.61</v>
      </c>
      <c r="R1248">
        <v>-3.33</v>
      </c>
      <c r="S1248">
        <v>23</v>
      </c>
      <c r="T1248">
        <v>4</v>
      </c>
      <c r="U1248">
        <v>104</v>
      </c>
      <c r="V1248" t="s">
        <v>1885</v>
      </c>
      <c r="W1248">
        <v>44</v>
      </c>
      <c r="X1248">
        <v>60</v>
      </c>
      <c r="AC1248">
        <v>1.51</v>
      </c>
      <c r="AD1248">
        <v>2.41</v>
      </c>
      <c r="AE1248" t="s">
        <v>1885</v>
      </c>
      <c r="AF1248">
        <v>3.5314285714285715E-2</v>
      </c>
      <c r="AH1248">
        <v>1.01</v>
      </c>
      <c r="AJ1248">
        <v>14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1</v>
      </c>
    </row>
    <row r="1249" spans="1:42">
      <c r="A1249" t="s">
        <v>453</v>
      </c>
      <c r="B1249" t="s">
        <v>3</v>
      </c>
      <c r="C1249">
        <v>88</v>
      </c>
      <c r="D1249">
        <v>2011</v>
      </c>
      <c r="E1249">
        <v>2</v>
      </c>
      <c r="F1249">
        <v>48</v>
      </c>
      <c r="G1249">
        <v>45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-0.35</v>
      </c>
      <c r="O1249">
        <v>-0.28000000000000003</v>
      </c>
      <c r="P1249">
        <v>-0.48</v>
      </c>
      <c r="Q1249">
        <v>-0.48</v>
      </c>
      <c r="R1249">
        <v>-0.48</v>
      </c>
      <c r="S1249">
        <v>27</v>
      </c>
      <c r="T1249">
        <v>8</v>
      </c>
      <c r="U1249">
        <v>300</v>
      </c>
      <c r="V1249">
        <v>85</v>
      </c>
      <c r="W1249">
        <v>35</v>
      </c>
      <c r="X1249">
        <v>81</v>
      </c>
      <c r="AA1249">
        <v>69</v>
      </c>
      <c r="AB1249">
        <v>3.31</v>
      </c>
      <c r="AC1249">
        <v>5.73</v>
      </c>
      <c r="AD1249">
        <v>6.89</v>
      </c>
      <c r="AE1249">
        <v>2.2499999999999999E-2</v>
      </c>
      <c r="AF1249">
        <v>3.8800000000000001E-2</v>
      </c>
      <c r="AG1249">
        <v>1.47</v>
      </c>
      <c r="AH1249">
        <v>0.67</v>
      </c>
      <c r="AI1249">
        <v>16</v>
      </c>
      <c r="AJ1249">
        <v>16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4</v>
      </c>
    </row>
    <row r="1250" spans="1:42">
      <c r="A1250" t="s">
        <v>290</v>
      </c>
      <c r="B1250" t="s">
        <v>16</v>
      </c>
      <c r="C1250">
        <v>107</v>
      </c>
      <c r="D1250">
        <v>2011</v>
      </c>
      <c r="E1250">
        <v>3</v>
      </c>
      <c r="F1250">
        <v>75</v>
      </c>
      <c r="G1250">
        <v>77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0</v>
      </c>
      <c r="N1250">
        <v>-0.12</v>
      </c>
      <c r="O1250">
        <v>-0.16</v>
      </c>
      <c r="P1250">
        <v>0.4</v>
      </c>
      <c r="Q1250">
        <v>0.7</v>
      </c>
      <c r="R1250">
        <v>0.75</v>
      </c>
      <c r="S1250">
        <v>27</v>
      </c>
      <c r="T1250">
        <v>3</v>
      </c>
      <c r="U1250">
        <v>84</v>
      </c>
      <c r="V1250">
        <v>101</v>
      </c>
      <c r="W1250">
        <v>137</v>
      </c>
      <c r="X1250">
        <v>147</v>
      </c>
      <c r="Y1250">
        <v>84</v>
      </c>
      <c r="Z1250">
        <v>111</v>
      </c>
      <c r="AA1250">
        <v>98</v>
      </c>
      <c r="AB1250">
        <v>3.56</v>
      </c>
      <c r="AC1250">
        <v>5.94</v>
      </c>
      <c r="AD1250">
        <v>5.6</v>
      </c>
      <c r="AE1250">
        <v>9.0899999999999995E-2</v>
      </c>
      <c r="AF1250">
        <v>0.1077</v>
      </c>
      <c r="AG1250">
        <v>0.73</v>
      </c>
      <c r="AH1250">
        <v>1.1399999999999999</v>
      </c>
      <c r="AI1250">
        <v>16</v>
      </c>
      <c r="AJ1250">
        <v>16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4</v>
      </c>
    </row>
    <row r="1251" spans="1:42">
      <c r="A1251" t="s">
        <v>152</v>
      </c>
      <c r="B1251" t="s">
        <v>3</v>
      </c>
      <c r="C1251">
        <v>89</v>
      </c>
      <c r="D1251">
        <v>2011</v>
      </c>
      <c r="E1251">
        <v>2</v>
      </c>
      <c r="G1251">
        <v>130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O1251">
        <v>-0.02</v>
      </c>
      <c r="P1251">
        <v>-0.02</v>
      </c>
      <c r="Q1251">
        <v>-0.02</v>
      </c>
      <c r="R1251">
        <v>-0.02</v>
      </c>
      <c r="S1251">
        <v>26</v>
      </c>
      <c r="T1251">
        <v>2</v>
      </c>
      <c r="U1251">
        <v>63</v>
      </c>
      <c r="V1251">
        <v>81.5</v>
      </c>
      <c r="W1251">
        <v>122</v>
      </c>
      <c r="X1251">
        <v>90</v>
      </c>
      <c r="AA1251">
        <v>24</v>
      </c>
      <c r="AB1251">
        <v>10.72</v>
      </c>
      <c r="AD1251">
        <v>4.7</v>
      </c>
      <c r="AE1251">
        <v>9.6299999999999997E-2</v>
      </c>
      <c r="AF1251" t="s">
        <v>1885</v>
      </c>
      <c r="AG1251">
        <v>1.49</v>
      </c>
      <c r="AI1251">
        <v>16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5</v>
      </c>
    </row>
    <row r="1252" spans="1:42">
      <c r="A1252" t="s">
        <v>178</v>
      </c>
      <c r="B1252" t="s">
        <v>16</v>
      </c>
      <c r="C1252">
        <v>109</v>
      </c>
      <c r="D1252">
        <v>2011</v>
      </c>
      <c r="E1252">
        <v>3</v>
      </c>
      <c r="F1252">
        <v>116</v>
      </c>
      <c r="G1252">
        <v>64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-0.28000000000000003</v>
      </c>
      <c r="O1252">
        <v>-0.31</v>
      </c>
      <c r="P1252">
        <v>-0.56000000000000005</v>
      </c>
      <c r="Q1252">
        <v>-1.21</v>
      </c>
      <c r="R1252">
        <v>-1.21</v>
      </c>
      <c r="S1252">
        <v>26</v>
      </c>
      <c r="T1252">
        <v>6</v>
      </c>
      <c r="U1252">
        <v>174</v>
      </c>
      <c r="V1252">
        <v>81</v>
      </c>
      <c r="W1252">
        <v>103</v>
      </c>
      <c r="X1252">
        <v>144</v>
      </c>
      <c r="AA1252">
        <v>55</v>
      </c>
      <c r="AB1252">
        <v>7.97</v>
      </c>
      <c r="AC1252">
        <v>8.6</v>
      </c>
      <c r="AD1252">
        <v>7.09</v>
      </c>
      <c r="AE1252">
        <v>0.16669999999999999</v>
      </c>
      <c r="AF1252">
        <v>0.14816000000000001</v>
      </c>
      <c r="AG1252">
        <v>1.38</v>
      </c>
      <c r="AH1252">
        <v>1.63</v>
      </c>
      <c r="AI1252">
        <v>16</v>
      </c>
      <c r="AJ1252">
        <v>5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4</v>
      </c>
    </row>
    <row r="1253" spans="1:42">
      <c r="A1253" t="s">
        <v>257</v>
      </c>
      <c r="B1253" t="s">
        <v>49</v>
      </c>
      <c r="C1253">
        <v>36</v>
      </c>
      <c r="D1253">
        <v>2011</v>
      </c>
      <c r="E1253">
        <v>4</v>
      </c>
      <c r="F1253">
        <v>13</v>
      </c>
      <c r="G1253">
        <v>41.5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0.6</v>
      </c>
      <c r="O1253">
        <v>0.55000000000000004</v>
      </c>
      <c r="P1253">
        <v>0.09</v>
      </c>
      <c r="Q1253">
        <v>0.09</v>
      </c>
      <c r="R1253">
        <v>0.09</v>
      </c>
      <c r="S1253">
        <v>25</v>
      </c>
      <c r="T1253">
        <v>2</v>
      </c>
      <c r="U1253">
        <v>48</v>
      </c>
      <c r="V1253">
        <v>18</v>
      </c>
      <c r="W1253">
        <v>9</v>
      </c>
      <c r="X1253">
        <v>23</v>
      </c>
      <c r="Z1253">
        <v>68</v>
      </c>
      <c r="AA1253">
        <v>33</v>
      </c>
      <c r="AB1253">
        <v>4.41</v>
      </c>
      <c r="AC1253">
        <v>13.03</v>
      </c>
      <c r="AD1253">
        <v>8.09</v>
      </c>
      <c r="AE1253">
        <v>5.0900000000000001E-2</v>
      </c>
      <c r="AF1253">
        <v>0.20386666666666667</v>
      </c>
      <c r="AG1253">
        <v>1.86</v>
      </c>
      <c r="AH1253">
        <v>1.92</v>
      </c>
      <c r="AI1253">
        <v>16</v>
      </c>
      <c r="AJ1253">
        <v>12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4</v>
      </c>
    </row>
    <row r="1254" spans="1:42">
      <c r="A1254" t="s">
        <v>447</v>
      </c>
      <c r="B1254" t="s">
        <v>3</v>
      </c>
      <c r="C1254">
        <v>90</v>
      </c>
      <c r="D1254">
        <v>2011</v>
      </c>
      <c r="E1254">
        <v>2</v>
      </c>
      <c r="F1254">
        <v>86</v>
      </c>
      <c r="G1254">
        <v>161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-0.31</v>
      </c>
      <c r="O1254">
        <v>-0.31</v>
      </c>
      <c r="P1254">
        <v>-0.6</v>
      </c>
      <c r="Q1254">
        <v>-0.6</v>
      </c>
      <c r="R1254">
        <v>-0.6</v>
      </c>
      <c r="S1254">
        <v>25</v>
      </c>
      <c r="T1254">
        <v>6</v>
      </c>
      <c r="U1254">
        <v>180</v>
      </c>
      <c r="V1254">
        <v>74</v>
      </c>
      <c r="W1254">
        <v>109</v>
      </c>
      <c r="AA1254">
        <v>97</v>
      </c>
      <c r="AB1254">
        <v>4</v>
      </c>
      <c r="AC1254">
        <v>3.25</v>
      </c>
      <c r="AE1254">
        <v>5.1839999999999997E-2</v>
      </c>
      <c r="AF1254">
        <v>5.2400000000000002E-2</v>
      </c>
      <c r="AG1254">
        <v>0.42</v>
      </c>
      <c r="AH1254">
        <v>1.58</v>
      </c>
      <c r="AI1254">
        <v>5</v>
      </c>
      <c r="AJ1254">
        <v>12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2</v>
      </c>
    </row>
    <row r="1255" spans="1:42">
      <c r="A1255" t="s">
        <v>474</v>
      </c>
      <c r="B1255" t="s">
        <v>3</v>
      </c>
      <c r="C1255">
        <v>91</v>
      </c>
      <c r="D1255">
        <v>2011</v>
      </c>
      <c r="E1255">
        <v>2</v>
      </c>
      <c r="F1255">
        <v>78</v>
      </c>
      <c r="G1255">
        <v>146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-0.34</v>
      </c>
      <c r="O1255">
        <v>-0.34</v>
      </c>
      <c r="P1255">
        <v>-0.34</v>
      </c>
      <c r="Q1255">
        <v>-0.34</v>
      </c>
      <c r="R1255">
        <v>-0.34</v>
      </c>
      <c r="S1255">
        <v>25</v>
      </c>
      <c r="T1255">
        <v>8</v>
      </c>
      <c r="U1255">
        <v>300</v>
      </c>
      <c r="V1255">
        <v>104</v>
      </c>
      <c r="AA1255">
        <v>39</v>
      </c>
      <c r="AB1255">
        <v>8.4</v>
      </c>
      <c r="AC1255">
        <v>4.57</v>
      </c>
      <c r="AD1255">
        <v>1.07</v>
      </c>
      <c r="AE1255">
        <v>0.10282666666666666</v>
      </c>
      <c r="AF1255">
        <v>2.0319999999999998E-2</v>
      </c>
      <c r="AG1255">
        <v>1.17</v>
      </c>
      <c r="AH1255">
        <v>1.51</v>
      </c>
      <c r="AI1255">
        <v>15</v>
      </c>
      <c r="AJ1255">
        <v>10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3</v>
      </c>
    </row>
    <row r="1256" spans="1:42">
      <c r="A1256" t="s">
        <v>545</v>
      </c>
      <c r="B1256" t="s">
        <v>49</v>
      </c>
      <c r="C1256">
        <v>37</v>
      </c>
      <c r="D1256">
        <v>2011</v>
      </c>
      <c r="E1256">
        <v>4</v>
      </c>
      <c r="F1256">
        <v>102.5</v>
      </c>
      <c r="G1256">
        <v>116.5</v>
      </c>
      <c r="H1256">
        <v>0</v>
      </c>
      <c r="I1256">
        <v>0</v>
      </c>
      <c r="J1256">
        <v>1</v>
      </c>
      <c r="K1256">
        <v>2</v>
      </c>
      <c r="L1256">
        <v>2</v>
      </c>
      <c r="M1256">
        <v>0</v>
      </c>
      <c r="N1256">
        <v>-0.34</v>
      </c>
      <c r="O1256">
        <v>-0.75</v>
      </c>
      <c r="P1256">
        <v>0.08</v>
      </c>
      <c r="Q1256">
        <v>0.87</v>
      </c>
      <c r="R1256">
        <v>1.06</v>
      </c>
      <c r="S1256">
        <v>23</v>
      </c>
      <c r="T1256">
        <v>4</v>
      </c>
      <c r="U1256">
        <v>129</v>
      </c>
      <c r="V1256" t="s">
        <v>1885</v>
      </c>
      <c r="W1256">
        <v>34</v>
      </c>
      <c r="X1256">
        <v>29</v>
      </c>
      <c r="Y1256">
        <v>3</v>
      </c>
      <c r="Z1256">
        <v>4</v>
      </c>
      <c r="AC1256">
        <v>0.38</v>
      </c>
      <c r="AD1256">
        <v>0</v>
      </c>
      <c r="AE1256" t="s">
        <v>1885</v>
      </c>
      <c r="AF1256">
        <v>5.6399999999999999E-2</v>
      </c>
      <c r="AH1256">
        <v>0.18</v>
      </c>
      <c r="AJ1256">
        <v>4</v>
      </c>
      <c r="AK1256">
        <v>0</v>
      </c>
      <c r="AL1256">
        <v>0</v>
      </c>
      <c r="AM1256">
        <v>1</v>
      </c>
      <c r="AN1256">
        <v>1</v>
      </c>
      <c r="AO1256">
        <v>1</v>
      </c>
      <c r="AP1256">
        <v>1</v>
      </c>
    </row>
    <row r="1257" spans="1:42">
      <c r="A1257" t="s">
        <v>230</v>
      </c>
      <c r="B1257" t="s">
        <v>49</v>
      </c>
      <c r="C1257">
        <v>38</v>
      </c>
      <c r="D1257">
        <v>2011</v>
      </c>
      <c r="E1257">
        <v>4</v>
      </c>
      <c r="F1257">
        <v>22</v>
      </c>
      <c r="G1257">
        <v>28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-0.16</v>
      </c>
      <c r="O1257">
        <v>-0.57999999999999996</v>
      </c>
      <c r="P1257">
        <v>-0.7</v>
      </c>
      <c r="Q1257">
        <v>-0.88</v>
      </c>
      <c r="R1257">
        <v>-1.31</v>
      </c>
      <c r="S1257">
        <v>27</v>
      </c>
      <c r="T1257">
        <v>2</v>
      </c>
      <c r="U1257">
        <v>53</v>
      </c>
      <c r="V1257">
        <v>33</v>
      </c>
      <c r="W1257">
        <v>42</v>
      </c>
      <c r="X1257">
        <v>67</v>
      </c>
      <c r="Y1257">
        <v>66</v>
      </c>
      <c r="AA1257">
        <v>20</v>
      </c>
      <c r="AB1257">
        <v>7.72</v>
      </c>
      <c r="AC1257">
        <v>7.14</v>
      </c>
      <c r="AD1257">
        <v>6.51</v>
      </c>
      <c r="AE1257">
        <v>0.11552</v>
      </c>
      <c r="AF1257">
        <v>0.10879999999999999</v>
      </c>
      <c r="AG1257">
        <v>1.53</v>
      </c>
      <c r="AH1257">
        <v>1.18</v>
      </c>
      <c r="AI1257">
        <v>15</v>
      </c>
      <c r="AJ1257">
        <v>15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6</v>
      </c>
    </row>
    <row r="1258" spans="1:42">
      <c r="A1258" t="s">
        <v>424</v>
      </c>
      <c r="B1258" t="s">
        <v>3</v>
      </c>
      <c r="C1258">
        <v>92</v>
      </c>
      <c r="D1258">
        <v>2011</v>
      </c>
      <c r="E1258">
        <v>2</v>
      </c>
      <c r="F1258">
        <v>114</v>
      </c>
      <c r="G1258">
        <v>41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-0.33</v>
      </c>
      <c r="O1258">
        <v>-0.23</v>
      </c>
      <c r="P1258">
        <v>-0.79</v>
      </c>
      <c r="Q1258">
        <v>-0.82</v>
      </c>
      <c r="R1258">
        <v>-0.82</v>
      </c>
      <c r="S1258">
        <v>22</v>
      </c>
      <c r="T1258">
        <v>6</v>
      </c>
      <c r="U1258">
        <v>188</v>
      </c>
      <c r="V1258">
        <v>51</v>
      </c>
      <c r="W1258">
        <v>75</v>
      </c>
      <c r="X1258">
        <v>69</v>
      </c>
      <c r="Y1258">
        <v>130</v>
      </c>
      <c r="AA1258">
        <v>139</v>
      </c>
      <c r="AC1258">
        <v>6.95</v>
      </c>
      <c r="AD1258">
        <v>7.92</v>
      </c>
      <c r="AE1258" t="s">
        <v>1885</v>
      </c>
      <c r="AF1258">
        <v>1.52E-2</v>
      </c>
      <c r="AH1258">
        <v>2</v>
      </c>
      <c r="AJ1258">
        <v>2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2</v>
      </c>
    </row>
    <row r="1259" spans="1:42">
      <c r="A1259" t="s">
        <v>243</v>
      </c>
      <c r="B1259" t="s">
        <v>16</v>
      </c>
      <c r="C1259">
        <v>111</v>
      </c>
      <c r="D1259">
        <v>2011</v>
      </c>
      <c r="E1259">
        <v>3</v>
      </c>
      <c r="F1259">
        <v>67</v>
      </c>
      <c r="G1259">
        <v>73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-0.19</v>
      </c>
      <c r="O1259">
        <v>-0.19</v>
      </c>
      <c r="P1259">
        <v>-0.19</v>
      </c>
      <c r="Q1259">
        <v>-0.19</v>
      </c>
      <c r="R1259">
        <v>-0.19</v>
      </c>
      <c r="S1259">
        <v>29</v>
      </c>
      <c r="T1259">
        <v>1</v>
      </c>
      <c r="U1259">
        <v>29</v>
      </c>
      <c r="V1259">
        <v>112</v>
      </c>
      <c r="W1259">
        <v>139</v>
      </c>
      <c r="X1259">
        <v>162</v>
      </c>
      <c r="AA1259">
        <v>69</v>
      </c>
      <c r="AB1259">
        <v>9.41</v>
      </c>
      <c r="AC1259">
        <v>9.33</v>
      </c>
      <c r="AD1259">
        <v>6.06</v>
      </c>
      <c r="AE1259">
        <v>0.1861818181818182</v>
      </c>
      <c r="AF1259">
        <v>0.16785454545454545</v>
      </c>
      <c r="AG1259">
        <v>1.39</v>
      </c>
      <c r="AH1259">
        <v>1.47</v>
      </c>
      <c r="AI1259">
        <v>11</v>
      </c>
      <c r="AJ1259">
        <v>11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8</v>
      </c>
    </row>
    <row r="1260" spans="1:42">
      <c r="A1260" t="s">
        <v>546</v>
      </c>
      <c r="B1260" t="s">
        <v>3</v>
      </c>
      <c r="C1260">
        <v>93.5</v>
      </c>
      <c r="D1260">
        <v>2011</v>
      </c>
      <c r="E1260">
        <v>2</v>
      </c>
      <c r="F1260">
        <v>77</v>
      </c>
      <c r="G1260">
        <v>73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-0.2</v>
      </c>
      <c r="O1260">
        <v>-0.61</v>
      </c>
      <c r="P1260">
        <v>-1.06</v>
      </c>
      <c r="Q1260">
        <v>-1.06</v>
      </c>
      <c r="R1260">
        <v>-1.06</v>
      </c>
      <c r="S1260">
        <v>24</v>
      </c>
      <c r="T1260">
        <v>6</v>
      </c>
      <c r="U1260">
        <v>177</v>
      </c>
      <c r="V1260" t="s">
        <v>1885</v>
      </c>
      <c r="W1260">
        <v>64</v>
      </c>
      <c r="X1260">
        <v>104</v>
      </c>
      <c r="AC1260">
        <v>8.4</v>
      </c>
      <c r="AD1260">
        <v>3.34</v>
      </c>
      <c r="AE1260" t="s">
        <v>1885</v>
      </c>
      <c r="AF1260">
        <v>6.3733333333333336E-2</v>
      </c>
      <c r="AH1260">
        <v>0.94</v>
      </c>
      <c r="AJ1260">
        <v>6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1</v>
      </c>
    </row>
    <row r="1261" spans="1:42">
      <c r="A1261" t="s">
        <v>389</v>
      </c>
      <c r="B1261" t="s">
        <v>3</v>
      </c>
      <c r="C1261">
        <v>93.5</v>
      </c>
      <c r="D1261">
        <v>2011</v>
      </c>
      <c r="E1261">
        <v>2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O1261">
        <v>0</v>
      </c>
      <c r="P1261">
        <v>0</v>
      </c>
      <c r="Q1261">
        <v>0</v>
      </c>
      <c r="R1261">
        <v>0</v>
      </c>
      <c r="S1261">
        <v>28</v>
      </c>
      <c r="T1261">
        <v>8</v>
      </c>
      <c r="U1261">
        <v>300</v>
      </c>
      <c r="V1261">
        <v>64</v>
      </c>
      <c r="AA1261">
        <v>92</v>
      </c>
      <c r="AB1261">
        <v>2.15</v>
      </c>
      <c r="AE1261">
        <v>2.981818181818182E-2</v>
      </c>
      <c r="AF1261" t="s">
        <v>1885</v>
      </c>
      <c r="AG1261">
        <v>1.1000000000000001</v>
      </c>
      <c r="AI1261">
        <v>11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7</v>
      </c>
    </row>
    <row r="1262" spans="1:42">
      <c r="A1262" t="s">
        <v>124</v>
      </c>
      <c r="B1262" t="s">
        <v>3</v>
      </c>
      <c r="C1262">
        <v>95</v>
      </c>
      <c r="D1262">
        <v>2011</v>
      </c>
      <c r="E1262">
        <v>2</v>
      </c>
      <c r="F1262">
        <v>106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25</v>
      </c>
      <c r="T1262">
        <v>3</v>
      </c>
      <c r="U1262">
        <v>89</v>
      </c>
      <c r="V1262">
        <v>38</v>
      </c>
      <c r="W1262">
        <v>130</v>
      </c>
      <c r="AA1262">
        <v>115</v>
      </c>
      <c r="AB1262">
        <v>2.68</v>
      </c>
      <c r="AC1262">
        <v>2.95</v>
      </c>
      <c r="AE1262">
        <v>2.4640000000000002E-2</v>
      </c>
      <c r="AF1262">
        <v>2.4266666666666669E-2</v>
      </c>
      <c r="AG1262">
        <v>0.39</v>
      </c>
      <c r="AH1262">
        <v>0.14000000000000001</v>
      </c>
      <c r="AI1262">
        <v>5</v>
      </c>
      <c r="AJ1262">
        <v>6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4</v>
      </c>
    </row>
    <row r="1263" spans="1:42">
      <c r="A1263" t="s">
        <v>86</v>
      </c>
      <c r="B1263" t="s">
        <v>16</v>
      </c>
      <c r="C1263">
        <v>113</v>
      </c>
      <c r="D1263">
        <v>2011</v>
      </c>
      <c r="E1263">
        <v>3</v>
      </c>
      <c r="F1263">
        <v>137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-0.09</v>
      </c>
      <c r="O1263">
        <v>-0.09</v>
      </c>
      <c r="P1263">
        <v>-0.09</v>
      </c>
      <c r="Q1263">
        <v>-0.09</v>
      </c>
      <c r="R1263">
        <v>-0.09</v>
      </c>
      <c r="S1263">
        <v>31</v>
      </c>
      <c r="T1263">
        <v>3</v>
      </c>
      <c r="U1263">
        <v>78</v>
      </c>
      <c r="V1263">
        <v>71.5</v>
      </c>
      <c r="AA1263">
        <v>104</v>
      </c>
      <c r="AB1263">
        <v>3.74</v>
      </c>
      <c r="AC1263">
        <v>3.22</v>
      </c>
      <c r="AE1263">
        <v>0.13314285714285715</v>
      </c>
      <c r="AF1263">
        <v>0.13664000000000001</v>
      </c>
      <c r="AG1263">
        <v>0.72</v>
      </c>
      <c r="AH1263">
        <v>0.66</v>
      </c>
      <c r="AI1263">
        <v>14</v>
      </c>
      <c r="AJ1263">
        <v>5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8</v>
      </c>
    </row>
    <row r="1264" spans="1:42">
      <c r="A1264" t="s">
        <v>350</v>
      </c>
      <c r="B1264" t="s">
        <v>16</v>
      </c>
      <c r="C1264">
        <v>114</v>
      </c>
      <c r="D1264">
        <v>2011</v>
      </c>
      <c r="E1264">
        <v>3</v>
      </c>
      <c r="F1264">
        <v>155</v>
      </c>
      <c r="G1264">
        <v>145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-0.43</v>
      </c>
      <c r="O1264">
        <v>-1.05</v>
      </c>
      <c r="P1264">
        <v>-1.05</v>
      </c>
      <c r="Q1264">
        <v>-1.05</v>
      </c>
      <c r="R1264">
        <v>-1.05</v>
      </c>
      <c r="S1264">
        <v>24</v>
      </c>
      <c r="T1264">
        <v>2</v>
      </c>
      <c r="U1264">
        <v>36</v>
      </c>
      <c r="V1264">
        <v>100</v>
      </c>
      <c r="AA1264">
        <v>84</v>
      </c>
      <c r="AB1264">
        <v>5.57</v>
      </c>
      <c r="AC1264">
        <v>1.1499999999999999</v>
      </c>
      <c r="AD1264">
        <v>2.4</v>
      </c>
      <c r="AE1264">
        <v>0.1278857142857143</v>
      </c>
      <c r="AF1264">
        <v>4.6666666666666669E-2</v>
      </c>
      <c r="AG1264">
        <v>0.91</v>
      </c>
      <c r="AH1264">
        <v>0.27</v>
      </c>
      <c r="AI1264">
        <v>14</v>
      </c>
      <c r="AJ1264">
        <v>6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3</v>
      </c>
    </row>
    <row r="1265" spans="1:42">
      <c r="A1265" t="s">
        <v>547</v>
      </c>
      <c r="B1265" t="s">
        <v>49</v>
      </c>
      <c r="C1265">
        <v>40</v>
      </c>
      <c r="D1265">
        <v>2011</v>
      </c>
      <c r="E1265">
        <v>4</v>
      </c>
      <c r="F1265">
        <v>87</v>
      </c>
      <c r="G1265">
        <v>78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-0.9</v>
      </c>
      <c r="O1265">
        <v>-1.53</v>
      </c>
      <c r="P1265">
        <v>-2.4900000000000002</v>
      </c>
      <c r="Q1265">
        <v>-3.2</v>
      </c>
      <c r="R1265">
        <v>-3.9</v>
      </c>
      <c r="S1265">
        <v>23</v>
      </c>
      <c r="T1265">
        <v>7</v>
      </c>
      <c r="U1265">
        <v>204</v>
      </c>
      <c r="V1265" t="s">
        <v>1885</v>
      </c>
      <c r="X1265">
        <v>56</v>
      </c>
      <c r="Z1265">
        <v>31</v>
      </c>
      <c r="AC1265">
        <v>0.36</v>
      </c>
      <c r="AD1265">
        <v>0.94</v>
      </c>
      <c r="AE1265" t="s">
        <v>1885</v>
      </c>
      <c r="AF1265">
        <v>1.8079999999999999E-2</v>
      </c>
      <c r="AH1265">
        <v>0.73</v>
      </c>
      <c r="AJ1265">
        <v>10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</v>
      </c>
    </row>
    <row r="1266" spans="1:42">
      <c r="A1266" t="s">
        <v>68</v>
      </c>
      <c r="B1266" t="s">
        <v>16</v>
      </c>
      <c r="C1266">
        <v>115</v>
      </c>
      <c r="D1266">
        <v>2011</v>
      </c>
      <c r="E1266">
        <v>3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O1266">
        <v>0</v>
      </c>
      <c r="P1266">
        <v>0</v>
      </c>
      <c r="Q1266">
        <v>0</v>
      </c>
      <c r="R1266">
        <v>0</v>
      </c>
      <c r="S1266">
        <v>27</v>
      </c>
      <c r="T1266">
        <v>1</v>
      </c>
      <c r="U1266">
        <v>32</v>
      </c>
      <c r="V1266">
        <v>58</v>
      </c>
      <c r="W1266">
        <v>166</v>
      </c>
      <c r="AA1266">
        <v>149</v>
      </c>
      <c r="AB1266">
        <v>5.85</v>
      </c>
      <c r="AE1266">
        <v>9.6000000000000002E-2</v>
      </c>
      <c r="AF1266">
        <v>1.2800000000000001E-2</v>
      </c>
      <c r="AG1266">
        <v>1.56</v>
      </c>
      <c r="AH1266">
        <v>0</v>
      </c>
      <c r="AI1266">
        <v>2</v>
      </c>
      <c r="AJ1266">
        <v>5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5</v>
      </c>
    </row>
    <row r="1267" spans="1:42">
      <c r="A1267" t="s">
        <v>548</v>
      </c>
      <c r="B1267" t="s">
        <v>3</v>
      </c>
      <c r="C1267">
        <v>96</v>
      </c>
      <c r="D1267">
        <v>2011</v>
      </c>
      <c r="E1267">
        <v>2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O1267">
        <v>0</v>
      </c>
      <c r="P1267">
        <v>0</v>
      </c>
      <c r="Q1267">
        <v>0</v>
      </c>
      <c r="R1267">
        <v>0</v>
      </c>
      <c r="S1267">
        <v>12</v>
      </c>
      <c r="T1267">
        <v>6</v>
      </c>
      <c r="U1267">
        <v>187</v>
      </c>
      <c r="V1267" t="s">
        <v>1885</v>
      </c>
      <c r="AE1267" t="s">
        <v>1885</v>
      </c>
      <c r="AF1267" t="s">
        <v>1885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</v>
      </c>
    </row>
    <row r="1268" spans="1:42">
      <c r="A1268" t="s">
        <v>112</v>
      </c>
      <c r="B1268" t="s">
        <v>16</v>
      </c>
      <c r="C1268">
        <v>116</v>
      </c>
      <c r="D1268">
        <v>2011</v>
      </c>
      <c r="E1268">
        <v>3</v>
      </c>
      <c r="F1268">
        <v>104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0.05</v>
      </c>
      <c r="O1268">
        <v>0.05</v>
      </c>
      <c r="P1268">
        <v>0.05</v>
      </c>
      <c r="Q1268">
        <v>0.05</v>
      </c>
      <c r="R1268">
        <v>0.05</v>
      </c>
      <c r="S1268">
        <v>32</v>
      </c>
      <c r="T1268">
        <v>7</v>
      </c>
      <c r="U1268">
        <v>216</v>
      </c>
      <c r="V1268">
        <v>114</v>
      </c>
      <c r="AA1268">
        <v>80</v>
      </c>
      <c r="AB1268">
        <v>9.49</v>
      </c>
      <c r="AC1268">
        <v>3.84</v>
      </c>
      <c r="AE1268">
        <v>0.14844444444444446</v>
      </c>
      <c r="AF1268">
        <v>6.891428571428572E-2</v>
      </c>
      <c r="AG1268">
        <v>2.62</v>
      </c>
      <c r="AH1268">
        <v>0.98</v>
      </c>
      <c r="AI1268">
        <v>9</v>
      </c>
      <c r="AJ1268">
        <v>14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8</v>
      </c>
    </row>
    <row r="1269" spans="1:42">
      <c r="A1269" t="s">
        <v>98</v>
      </c>
      <c r="B1269" t="s">
        <v>49</v>
      </c>
      <c r="C1269">
        <v>41</v>
      </c>
      <c r="D1269">
        <v>2011</v>
      </c>
      <c r="E1269">
        <v>4</v>
      </c>
      <c r="F1269">
        <v>26</v>
      </c>
      <c r="G1269">
        <v>29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2</v>
      </c>
      <c r="N1269">
        <v>-0.2</v>
      </c>
      <c r="O1269">
        <v>-0.56000000000000005</v>
      </c>
      <c r="P1269">
        <v>-0.87</v>
      </c>
      <c r="Q1269">
        <v>-0.87</v>
      </c>
      <c r="R1269">
        <v>-0.87</v>
      </c>
      <c r="S1269">
        <v>28</v>
      </c>
      <c r="T1269">
        <v>2</v>
      </c>
      <c r="U1269">
        <v>61</v>
      </c>
      <c r="V1269">
        <v>26</v>
      </c>
      <c r="W1269">
        <v>56</v>
      </c>
      <c r="X1269">
        <v>65</v>
      </c>
      <c r="AA1269">
        <v>31</v>
      </c>
      <c r="AB1269">
        <v>5.92</v>
      </c>
      <c r="AC1269">
        <v>6.48</v>
      </c>
      <c r="AD1269">
        <v>6.56</v>
      </c>
      <c r="AE1269">
        <v>0.11967999999999999</v>
      </c>
      <c r="AF1269">
        <v>6.9653333333333331E-2</v>
      </c>
      <c r="AG1269">
        <v>1.32</v>
      </c>
      <c r="AH1269">
        <v>1.8</v>
      </c>
      <c r="AI1269">
        <v>15</v>
      </c>
      <c r="AJ1269">
        <v>15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6</v>
      </c>
    </row>
    <row r="1270" spans="1:42">
      <c r="A1270" t="s">
        <v>472</v>
      </c>
      <c r="B1270" t="s">
        <v>12</v>
      </c>
      <c r="C1270">
        <v>44</v>
      </c>
      <c r="D1270">
        <v>2011</v>
      </c>
      <c r="E1270">
        <v>1</v>
      </c>
      <c r="F1270">
        <v>52</v>
      </c>
      <c r="G1270">
        <v>66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-0.85</v>
      </c>
      <c r="O1270">
        <v>-0.85</v>
      </c>
      <c r="P1270">
        <v>-0.97</v>
      </c>
      <c r="Q1270">
        <v>-0.97</v>
      </c>
      <c r="R1270">
        <v>-0.97</v>
      </c>
      <c r="S1270">
        <v>25</v>
      </c>
      <c r="T1270">
        <v>5</v>
      </c>
      <c r="U1270">
        <v>160</v>
      </c>
      <c r="V1270">
        <v>49</v>
      </c>
      <c r="W1270">
        <v>58</v>
      </c>
      <c r="AA1270">
        <v>58</v>
      </c>
      <c r="AB1270">
        <v>0.76</v>
      </c>
      <c r="AC1270">
        <v>2.06</v>
      </c>
      <c r="AD1270">
        <v>0</v>
      </c>
      <c r="AE1270" t="s">
        <v>1885</v>
      </c>
      <c r="AF1270" t="s">
        <v>1885</v>
      </c>
      <c r="AI1270">
        <v>11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4</v>
      </c>
    </row>
    <row r="1271" spans="1:42">
      <c r="A1271" t="s">
        <v>396</v>
      </c>
      <c r="B1271" t="s">
        <v>49</v>
      </c>
      <c r="C1271">
        <v>42</v>
      </c>
      <c r="D1271">
        <v>2011</v>
      </c>
      <c r="E1271">
        <v>4</v>
      </c>
      <c r="F1271">
        <v>61</v>
      </c>
      <c r="G1271">
        <v>116.5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-0.68</v>
      </c>
      <c r="O1271">
        <v>-0.95</v>
      </c>
      <c r="P1271">
        <v>-0.95</v>
      </c>
      <c r="Q1271">
        <v>-0.95</v>
      </c>
      <c r="R1271">
        <v>-0.95</v>
      </c>
      <c r="S1271">
        <v>24</v>
      </c>
      <c r="T1271">
        <v>3</v>
      </c>
      <c r="U1271">
        <v>100</v>
      </c>
      <c r="V1271">
        <v>52</v>
      </c>
      <c r="W1271">
        <v>46</v>
      </c>
      <c r="AA1271">
        <v>47</v>
      </c>
      <c r="AB1271">
        <v>2.29</v>
      </c>
      <c r="AC1271">
        <v>1.56</v>
      </c>
      <c r="AD1271">
        <v>0</v>
      </c>
      <c r="AE1271">
        <v>3.5099999999999999E-2</v>
      </c>
      <c r="AF1271">
        <v>2.4400000000000002E-2</v>
      </c>
      <c r="AG1271">
        <v>0.92</v>
      </c>
      <c r="AH1271">
        <v>1.1100000000000001</v>
      </c>
      <c r="AI1271">
        <v>16</v>
      </c>
      <c r="AJ1271">
        <v>12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3</v>
      </c>
    </row>
    <row r="1272" spans="1:42">
      <c r="A1272" t="s">
        <v>549</v>
      </c>
      <c r="B1272" t="s">
        <v>16</v>
      </c>
      <c r="C1272">
        <v>118</v>
      </c>
      <c r="D1272">
        <v>2011</v>
      </c>
      <c r="E1272">
        <v>3</v>
      </c>
      <c r="F1272">
        <v>3</v>
      </c>
      <c r="G1272">
        <v>14</v>
      </c>
      <c r="H1272">
        <v>1</v>
      </c>
      <c r="I1272">
        <v>2</v>
      </c>
      <c r="J1272">
        <v>2</v>
      </c>
      <c r="K1272">
        <v>2</v>
      </c>
      <c r="L1272">
        <v>2</v>
      </c>
      <c r="M1272">
        <v>1</v>
      </c>
      <c r="N1272">
        <v>1.1599999999999999</v>
      </c>
      <c r="O1272">
        <v>2.2000000000000002</v>
      </c>
      <c r="P1272">
        <v>2.35</v>
      </c>
      <c r="Q1272">
        <v>1.69</v>
      </c>
      <c r="R1272">
        <v>1.69</v>
      </c>
      <c r="S1272">
        <v>25</v>
      </c>
      <c r="T1272">
        <v>8</v>
      </c>
      <c r="U1272">
        <v>300</v>
      </c>
      <c r="V1272" t="s">
        <v>1885</v>
      </c>
      <c r="W1272">
        <v>8.5</v>
      </c>
      <c r="X1272">
        <v>8</v>
      </c>
      <c r="Y1272">
        <v>17</v>
      </c>
      <c r="Z1272">
        <v>48</v>
      </c>
      <c r="AC1272">
        <v>18.12</v>
      </c>
      <c r="AD1272">
        <v>15.95</v>
      </c>
      <c r="AE1272" t="s">
        <v>1885</v>
      </c>
      <c r="AF1272">
        <v>0.22120000000000001</v>
      </c>
      <c r="AH1272">
        <v>3.08</v>
      </c>
      <c r="AJ1272">
        <v>16</v>
      </c>
      <c r="AK1272">
        <v>1</v>
      </c>
      <c r="AL1272">
        <v>1</v>
      </c>
      <c r="AM1272">
        <v>1</v>
      </c>
      <c r="AN1272">
        <v>1</v>
      </c>
      <c r="AO1272">
        <v>1</v>
      </c>
      <c r="AP1272">
        <v>2</v>
      </c>
    </row>
    <row r="1273" spans="1:42">
      <c r="A1273" t="s">
        <v>93</v>
      </c>
      <c r="B1273" t="s">
        <v>49</v>
      </c>
      <c r="C1273">
        <v>43</v>
      </c>
      <c r="D1273">
        <v>2011</v>
      </c>
      <c r="E1273">
        <v>4</v>
      </c>
      <c r="F1273">
        <v>23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6</v>
      </c>
      <c r="N1273">
        <v>-0.18</v>
      </c>
      <c r="O1273">
        <v>-0.18</v>
      </c>
      <c r="P1273">
        <v>-0.18</v>
      </c>
      <c r="Q1273">
        <v>-0.18</v>
      </c>
      <c r="R1273">
        <v>-0.18</v>
      </c>
      <c r="S1273">
        <v>31</v>
      </c>
      <c r="T1273">
        <v>1</v>
      </c>
      <c r="U1273">
        <v>14</v>
      </c>
      <c r="V1273">
        <v>24</v>
      </c>
      <c r="W1273">
        <v>39</v>
      </c>
      <c r="AA1273">
        <v>25</v>
      </c>
      <c r="AB1273">
        <v>7.68</v>
      </c>
      <c r="AC1273">
        <v>7.1</v>
      </c>
      <c r="AE1273">
        <v>0.11076923076923076</v>
      </c>
      <c r="AF1273">
        <v>0.12821333333333335</v>
      </c>
      <c r="AG1273">
        <v>1.5</v>
      </c>
      <c r="AH1273">
        <v>2.17</v>
      </c>
      <c r="AI1273">
        <v>13</v>
      </c>
      <c r="AJ1273">
        <v>15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10</v>
      </c>
    </row>
    <row r="1274" spans="1:42">
      <c r="A1274" t="s">
        <v>173</v>
      </c>
      <c r="B1274" t="s">
        <v>3</v>
      </c>
      <c r="C1274">
        <v>97</v>
      </c>
      <c r="D1274">
        <v>2011</v>
      </c>
      <c r="E1274">
        <v>2</v>
      </c>
      <c r="F1274">
        <v>47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-0.02</v>
      </c>
      <c r="O1274">
        <v>-0.02</v>
      </c>
      <c r="P1274">
        <v>-0.02</v>
      </c>
      <c r="Q1274">
        <v>-0.02</v>
      </c>
      <c r="R1274">
        <v>-0.02</v>
      </c>
      <c r="S1274">
        <v>32</v>
      </c>
      <c r="T1274">
        <v>2</v>
      </c>
      <c r="U1274">
        <v>54</v>
      </c>
      <c r="V1274">
        <v>115</v>
      </c>
      <c r="AA1274">
        <v>45</v>
      </c>
      <c r="AB1274">
        <v>9.6</v>
      </c>
      <c r="AC1274">
        <v>6.17</v>
      </c>
      <c r="AE1274">
        <v>7.4181818181818182E-2</v>
      </c>
      <c r="AF1274">
        <v>5.6000000000000001E-2</v>
      </c>
      <c r="AG1274">
        <v>1.28</v>
      </c>
      <c r="AH1274">
        <v>1.23</v>
      </c>
      <c r="AI1274">
        <v>11</v>
      </c>
      <c r="AJ1274">
        <v>15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10</v>
      </c>
    </row>
    <row r="1275" spans="1:42">
      <c r="A1275" t="s">
        <v>259</v>
      </c>
      <c r="B1275" t="s">
        <v>16</v>
      </c>
      <c r="C1275">
        <v>119</v>
      </c>
      <c r="D1275">
        <v>2011</v>
      </c>
      <c r="E1275">
        <v>3</v>
      </c>
      <c r="F1275">
        <v>77</v>
      </c>
      <c r="G1275">
        <v>158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0.42</v>
      </c>
      <c r="O1275">
        <v>-0.37</v>
      </c>
      <c r="P1275">
        <v>-0.37</v>
      </c>
      <c r="Q1275">
        <v>-0.37</v>
      </c>
      <c r="R1275">
        <v>-0.37</v>
      </c>
      <c r="S1275">
        <v>28</v>
      </c>
      <c r="T1275">
        <v>7</v>
      </c>
      <c r="U1275">
        <v>249</v>
      </c>
      <c r="V1275" t="s">
        <v>1885</v>
      </c>
      <c r="AA1275">
        <v>68</v>
      </c>
      <c r="AB1275">
        <v>7.01</v>
      </c>
      <c r="AC1275">
        <v>5.87</v>
      </c>
      <c r="AD1275">
        <v>1.36</v>
      </c>
      <c r="AE1275">
        <v>0.10229333333333333</v>
      </c>
      <c r="AF1275">
        <v>0.1191</v>
      </c>
      <c r="AG1275">
        <v>1.78</v>
      </c>
      <c r="AH1275">
        <v>1.26</v>
      </c>
      <c r="AI1275">
        <v>15</v>
      </c>
      <c r="AJ1275">
        <v>16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6</v>
      </c>
    </row>
    <row r="1276" spans="1:42">
      <c r="A1276" t="s">
        <v>484</v>
      </c>
      <c r="B1276" t="s">
        <v>12</v>
      </c>
      <c r="C1276">
        <v>45</v>
      </c>
      <c r="D1276">
        <v>2011</v>
      </c>
      <c r="E1276">
        <v>1</v>
      </c>
      <c r="F1276">
        <v>71</v>
      </c>
      <c r="G1276">
        <v>46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-0.36</v>
      </c>
      <c r="O1276">
        <v>-0.36</v>
      </c>
      <c r="P1276">
        <v>-0.31</v>
      </c>
      <c r="Q1276">
        <v>-0.72</v>
      </c>
      <c r="R1276">
        <v>-0.49</v>
      </c>
      <c r="S1276">
        <v>26</v>
      </c>
      <c r="T1276">
        <v>8</v>
      </c>
      <c r="U1276">
        <v>300</v>
      </c>
      <c r="V1276">
        <v>57</v>
      </c>
      <c r="W1276">
        <v>59</v>
      </c>
      <c r="Y1276">
        <v>35</v>
      </c>
      <c r="Z1276">
        <v>40</v>
      </c>
      <c r="AA1276">
        <v>60</v>
      </c>
      <c r="AB1276">
        <v>1.62</v>
      </c>
      <c r="AC1276">
        <v>0.19</v>
      </c>
      <c r="AD1276">
        <v>7.9</v>
      </c>
      <c r="AE1276" t="s">
        <v>1885</v>
      </c>
      <c r="AF1276" t="s">
        <v>1885</v>
      </c>
      <c r="AI1276">
        <v>5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4</v>
      </c>
    </row>
    <row r="1277" spans="1:42">
      <c r="A1277" t="s">
        <v>550</v>
      </c>
      <c r="B1277" t="s">
        <v>3</v>
      </c>
      <c r="C1277">
        <v>98</v>
      </c>
      <c r="D1277">
        <v>2011</v>
      </c>
      <c r="E1277">
        <v>2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O1277">
        <v>0</v>
      </c>
      <c r="P1277">
        <v>0</v>
      </c>
      <c r="Q1277">
        <v>0</v>
      </c>
      <c r="R1277">
        <v>0</v>
      </c>
      <c r="S1277">
        <v>24</v>
      </c>
      <c r="T1277">
        <v>8</v>
      </c>
      <c r="U1277">
        <v>300</v>
      </c>
      <c r="V1277" t="s">
        <v>1885</v>
      </c>
      <c r="AA1277">
        <v>64</v>
      </c>
      <c r="AB1277">
        <v>7.81</v>
      </c>
      <c r="AE1277">
        <v>3.32E-2</v>
      </c>
      <c r="AF1277" t="s">
        <v>1885</v>
      </c>
      <c r="AG1277">
        <v>0.85</v>
      </c>
      <c r="AI1277">
        <v>8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3</v>
      </c>
    </row>
    <row r="1278" spans="1:42">
      <c r="A1278" t="s">
        <v>352</v>
      </c>
      <c r="B1278" t="s">
        <v>3</v>
      </c>
      <c r="C1278">
        <v>99</v>
      </c>
      <c r="D1278">
        <v>2011</v>
      </c>
      <c r="E1278">
        <v>2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O1278">
        <v>0</v>
      </c>
      <c r="P1278">
        <v>0</v>
      </c>
      <c r="Q1278">
        <v>0</v>
      </c>
      <c r="R1278">
        <v>0</v>
      </c>
      <c r="S1278">
        <v>25</v>
      </c>
      <c r="T1278">
        <v>6</v>
      </c>
      <c r="U1278">
        <v>195</v>
      </c>
      <c r="V1278">
        <v>83</v>
      </c>
      <c r="AA1278">
        <v>112</v>
      </c>
      <c r="AB1278">
        <v>3.63</v>
      </c>
      <c r="AE1278">
        <v>3.6400000000000002E-2</v>
      </c>
      <c r="AF1278" t="s">
        <v>1885</v>
      </c>
      <c r="AG1278">
        <v>1.41</v>
      </c>
      <c r="AI1278">
        <v>4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3</v>
      </c>
    </row>
    <row r="1279" spans="1:42">
      <c r="A1279" t="s">
        <v>238</v>
      </c>
      <c r="B1279" t="s">
        <v>3</v>
      </c>
      <c r="C1279">
        <v>100</v>
      </c>
      <c r="D1279">
        <v>2011</v>
      </c>
      <c r="E1279">
        <v>2</v>
      </c>
      <c r="G1279">
        <v>101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O1279">
        <v>-0.54</v>
      </c>
      <c r="P1279">
        <v>-0.54</v>
      </c>
      <c r="Q1279">
        <v>-0.63</v>
      </c>
      <c r="R1279">
        <v>-0.63</v>
      </c>
      <c r="S1279">
        <v>26</v>
      </c>
      <c r="T1279">
        <v>6</v>
      </c>
      <c r="U1279">
        <v>176</v>
      </c>
      <c r="V1279">
        <v>116</v>
      </c>
      <c r="AA1279">
        <v>153</v>
      </c>
      <c r="AD1279">
        <v>3.03</v>
      </c>
      <c r="AE1279" t="s">
        <v>1885</v>
      </c>
      <c r="AF1279" t="s">
        <v>1885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4</v>
      </c>
    </row>
    <row r="1280" spans="1:42">
      <c r="A1280" t="s">
        <v>268</v>
      </c>
      <c r="B1280" t="s">
        <v>12</v>
      </c>
      <c r="C1280">
        <v>46</v>
      </c>
      <c r="D1280">
        <v>2011</v>
      </c>
      <c r="E1280">
        <v>1</v>
      </c>
      <c r="F1280">
        <v>24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-0.31</v>
      </c>
      <c r="O1280">
        <v>-0.31</v>
      </c>
      <c r="P1280">
        <v>-0.31</v>
      </c>
      <c r="Q1280">
        <v>-0.31</v>
      </c>
      <c r="R1280">
        <v>-0.31</v>
      </c>
      <c r="S1280">
        <v>31</v>
      </c>
      <c r="T1280">
        <v>1</v>
      </c>
      <c r="U1280">
        <v>22</v>
      </c>
      <c r="V1280" t="s">
        <v>1885</v>
      </c>
      <c r="W1280">
        <v>38</v>
      </c>
      <c r="AA1280">
        <v>37</v>
      </c>
      <c r="AB1280">
        <v>11.66</v>
      </c>
      <c r="AC1280">
        <v>13.5</v>
      </c>
      <c r="AE1280" t="s">
        <v>1885</v>
      </c>
      <c r="AF1280" t="s">
        <v>1885</v>
      </c>
      <c r="AI1280">
        <v>6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9</v>
      </c>
    </row>
    <row r="1281" spans="1:42">
      <c r="A1281" t="s">
        <v>392</v>
      </c>
      <c r="B1281" t="s">
        <v>16</v>
      </c>
      <c r="C1281">
        <v>120</v>
      </c>
      <c r="D1281">
        <v>2011</v>
      </c>
      <c r="E1281">
        <v>3</v>
      </c>
      <c r="F1281">
        <v>70</v>
      </c>
      <c r="G1281">
        <v>27</v>
      </c>
      <c r="H1281">
        <v>0</v>
      </c>
      <c r="I1281">
        <v>0</v>
      </c>
      <c r="J1281">
        <v>1</v>
      </c>
      <c r="K1281">
        <v>1</v>
      </c>
      <c r="L1281">
        <v>1</v>
      </c>
      <c r="M1281">
        <v>0</v>
      </c>
      <c r="N1281">
        <v>-0.15</v>
      </c>
      <c r="O1281">
        <v>0.39</v>
      </c>
      <c r="P1281">
        <v>0.87</v>
      </c>
      <c r="Q1281">
        <v>0.64</v>
      </c>
      <c r="R1281">
        <v>0.28999999999999998</v>
      </c>
      <c r="S1281">
        <v>25</v>
      </c>
      <c r="T1281">
        <v>4</v>
      </c>
      <c r="U1281">
        <v>108</v>
      </c>
      <c r="V1281">
        <v>89</v>
      </c>
      <c r="W1281">
        <v>104</v>
      </c>
      <c r="X1281">
        <v>63</v>
      </c>
      <c r="Y1281">
        <v>68</v>
      </c>
      <c r="Z1281">
        <v>140</v>
      </c>
      <c r="AA1281">
        <v>66</v>
      </c>
      <c r="AB1281">
        <v>9.43</v>
      </c>
      <c r="AC1281">
        <v>6.05</v>
      </c>
      <c r="AD1281">
        <v>11.77</v>
      </c>
      <c r="AE1281">
        <v>0.17853333333333332</v>
      </c>
      <c r="AF1281">
        <v>0.1497</v>
      </c>
      <c r="AG1281">
        <v>1.58</v>
      </c>
      <c r="AH1281">
        <v>1.26</v>
      </c>
      <c r="AI1281">
        <v>12</v>
      </c>
      <c r="AJ1281">
        <v>16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3</v>
      </c>
    </row>
    <row r="1282" spans="1:42">
      <c r="A1282" t="s">
        <v>470</v>
      </c>
      <c r="B1282" t="s">
        <v>49</v>
      </c>
      <c r="C1282">
        <v>44</v>
      </c>
      <c r="D1282">
        <v>2011</v>
      </c>
      <c r="E1282">
        <v>4</v>
      </c>
      <c r="F1282">
        <v>29</v>
      </c>
      <c r="G1282">
        <v>101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-0.42</v>
      </c>
      <c r="O1282">
        <v>-1.49</v>
      </c>
      <c r="P1282">
        <v>-1.49</v>
      </c>
      <c r="Q1282">
        <v>-1.49</v>
      </c>
      <c r="R1282">
        <v>-1.49</v>
      </c>
      <c r="S1282">
        <v>26</v>
      </c>
      <c r="T1282">
        <v>8</v>
      </c>
      <c r="U1282">
        <v>300</v>
      </c>
      <c r="V1282">
        <v>46</v>
      </c>
      <c r="W1282">
        <v>47</v>
      </c>
      <c r="AA1282">
        <v>40</v>
      </c>
      <c r="AB1282">
        <v>4.5199999999999996</v>
      </c>
      <c r="AC1282">
        <v>5.56</v>
      </c>
      <c r="AD1282">
        <v>0.11</v>
      </c>
      <c r="AE1282">
        <v>7.9200000000000007E-2</v>
      </c>
      <c r="AF1282">
        <v>9.0200000000000002E-2</v>
      </c>
      <c r="AG1282">
        <v>2.1</v>
      </c>
      <c r="AH1282">
        <v>1.5</v>
      </c>
      <c r="AI1282">
        <v>12</v>
      </c>
      <c r="AJ1282">
        <v>16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4</v>
      </c>
    </row>
    <row r="1283" spans="1:42">
      <c r="A1283" t="s">
        <v>364</v>
      </c>
      <c r="B1283" t="s">
        <v>16</v>
      </c>
      <c r="C1283">
        <v>121</v>
      </c>
      <c r="D1283">
        <v>2011</v>
      </c>
      <c r="E1283">
        <v>3</v>
      </c>
      <c r="F1283">
        <v>99</v>
      </c>
      <c r="G1283">
        <v>85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-0.36</v>
      </c>
      <c r="O1283">
        <v>-1.01</v>
      </c>
      <c r="P1283">
        <v>-1.01</v>
      </c>
      <c r="Q1283">
        <v>-1.01</v>
      </c>
      <c r="R1283">
        <v>-1.01</v>
      </c>
      <c r="S1283">
        <v>26</v>
      </c>
      <c r="T1283">
        <v>7</v>
      </c>
      <c r="U1283">
        <v>226</v>
      </c>
      <c r="V1283">
        <v>53</v>
      </c>
      <c r="W1283">
        <v>177</v>
      </c>
      <c r="AA1283">
        <v>143</v>
      </c>
      <c r="AB1283">
        <v>3</v>
      </c>
      <c r="AC1283">
        <v>4.1399999999999997</v>
      </c>
      <c r="AD1283">
        <v>4.59</v>
      </c>
      <c r="AE1283">
        <v>6.4320000000000002E-2</v>
      </c>
      <c r="AF1283">
        <v>7.6799999999999993E-2</v>
      </c>
      <c r="AG1283">
        <v>1</v>
      </c>
      <c r="AH1283">
        <v>1.22</v>
      </c>
      <c r="AI1283">
        <v>5</v>
      </c>
      <c r="AJ1283">
        <v>15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4</v>
      </c>
    </row>
    <row r="1284" spans="1:42">
      <c r="A1284" t="s">
        <v>551</v>
      </c>
      <c r="B1284" t="s">
        <v>3</v>
      </c>
      <c r="C1284">
        <v>101</v>
      </c>
      <c r="D1284">
        <v>2011</v>
      </c>
      <c r="E1284">
        <v>2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O1284">
        <v>0</v>
      </c>
      <c r="P1284">
        <v>0</v>
      </c>
      <c r="Q1284">
        <v>0</v>
      </c>
      <c r="R1284">
        <v>0</v>
      </c>
      <c r="S1284">
        <v>23</v>
      </c>
      <c r="T1284">
        <v>8</v>
      </c>
      <c r="U1284">
        <v>300</v>
      </c>
      <c r="V1284" t="s">
        <v>1885</v>
      </c>
      <c r="AA1284">
        <v>153</v>
      </c>
      <c r="AE1284" t="s">
        <v>1885</v>
      </c>
      <c r="AF1284" t="s">
        <v>1885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3</v>
      </c>
    </row>
    <row r="1285" spans="1:42">
      <c r="A1285" t="s">
        <v>63</v>
      </c>
      <c r="B1285" t="s">
        <v>16</v>
      </c>
      <c r="C1285">
        <v>122</v>
      </c>
      <c r="D1285">
        <v>2011</v>
      </c>
      <c r="E1285">
        <v>3</v>
      </c>
      <c r="F1285">
        <v>108</v>
      </c>
      <c r="G1285">
        <v>123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2</v>
      </c>
      <c r="N1285">
        <v>-0.38</v>
      </c>
      <c r="O1285">
        <v>-1.1399999999999999</v>
      </c>
      <c r="P1285">
        <v>-0.93</v>
      </c>
      <c r="Q1285">
        <v>-0.95</v>
      </c>
      <c r="R1285">
        <v>-1.1100000000000001</v>
      </c>
      <c r="S1285">
        <v>29</v>
      </c>
      <c r="T1285">
        <v>4</v>
      </c>
      <c r="U1285">
        <v>108</v>
      </c>
      <c r="V1285">
        <v>59</v>
      </c>
      <c r="W1285">
        <v>84</v>
      </c>
      <c r="Y1285">
        <v>99</v>
      </c>
      <c r="Z1285">
        <v>134</v>
      </c>
      <c r="AA1285">
        <v>74</v>
      </c>
      <c r="AB1285">
        <v>6.86</v>
      </c>
      <c r="AC1285">
        <v>4</v>
      </c>
      <c r="AD1285">
        <v>2.68</v>
      </c>
      <c r="AE1285">
        <v>0.19005714285714287</v>
      </c>
      <c r="AF1285">
        <v>6.9733333333333328E-2</v>
      </c>
      <c r="AG1285">
        <v>1.1000000000000001</v>
      </c>
      <c r="AH1285">
        <v>1.22</v>
      </c>
      <c r="AI1285">
        <v>14</v>
      </c>
      <c r="AJ1285">
        <v>12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8</v>
      </c>
    </row>
    <row r="1286" spans="1:42">
      <c r="A1286" t="s">
        <v>198</v>
      </c>
      <c r="B1286" t="s">
        <v>3</v>
      </c>
      <c r="C1286">
        <v>102</v>
      </c>
      <c r="D1286">
        <v>2011</v>
      </c>
      <c r="E1286">
        <v>2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O1286">
        <v>0</v>
      </c>
      <c r="P1286">
        <v>0</v>
      </c>
      <c r="Q1286">
        <v>0</v>
      </c>
      <c r="R1286">
        <v>0</v>
      </c>
      <c r="S1286">
        <v>25</v>
      </c>
      <c r="T1286">
        <v>6</v>
      </c>
      <c r="U1286">
        <v>202</v>
      </c>
      <c r="V1286">
        <v>113</v>
      </c>
      <c r="AA1286">
        <v>85</v>
      </c>
      <c r="AB1286">
        <v>6.6</v>
      </c>
      <c r="AE1286">
        <v>2.8799999999999999E-2</v>
      </c>
      <c r="AF1286" t="s">
        <v>1885</v>
      </c>
      <c r="AG1286">
        <v>0.32</v>
      </c>
      <c r="AI1286">
        <v>5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4</v>
      </c>
    </row>
    <row r="1287" spans="1:42">
      <c r="A1287" t="s">
        <v>416</v>
      </c>
      <c r="B1287" t="s">
        <v>16</v>
      </c>
      <c r="C1287">
        <v>123</v>
      </c>
      <c r="D1287">
        <v>2011</v>
      </c>
      <c r="E1287">
        <v>3</v>
      </c>
      <c r="F1287">
        <v>87</v>
      </c>
      <c r="G1287">
        <v>129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-0.5</v>
      </c>
      <c r="O1287">
        <v>-1.35</v>
      </c>
      <c r="P1287">
        <v>-1.35</v>
      </c>
      <c r="Q1287">
        <v>-1.35</v>
      </c>
      <c r="R1287">
        <v>-1.35</v>
      </c>
      <c r="S1287">
        <v>27</v>
      </c>
      <c r="T1287">
        <v>7</v>
      </c>
      <c r="U1287">
        <v>233</v>
      </c>
      <c r="V1287">
        <v>35</v>
      </c>
      <c r="W1287">
        <v>174</v>
      </c>
      <c r="AA1287">
        <v>126</v>
      </c>
      <c r="AB1287">
        <v>1.78</v>
      </c>
      <c r="AC1287">
        <v>4.93</v>
      </c>
      <c r="AD1287">
        <v>1.95</v>
      </c>
      <c r="AE1287">
        <v>5.6571428571428571E-2</v>
      </c>
      <c r="AF1287">
        <v>0.16669999999999999</v>
      </c>
      <c r="AG1287">
        <v>1.19</v>
      </c>
      <c r="AH1287">
        <v>1.17</v>
      </c>
      <c r="AI1287">
        <v>14</v>
      </c>
      <c r="AJ1287">
        <v>16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6</v>
      </c>
    </row>
    <row r="1288" spans="1:42">
      <c r="A1288" t="s">
        <v>177</v>
      </c>
      <c r="B1288" t="s">
        <v>16</v>
      </c>
      <c r="C1288">
        <v>125</v>
      </c>
      <c r="D1288">
        <v>2011</v>
      </c>
      <c r="E1288">
        <v>3</v>
      </c>
      <c r="F1288">
        <v>66</v>
      </c>
      <c r="G1288">
        <v>70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-0.35</v>
      </c>
      <c r="O1288">
        <v>-0.47</v>
      </c>
      <c r="P1288">
        <v>-0.47</v>
      </c>
      <c r="Q1288">
        <v>-0.47</v>
      </c>
      <c r="R1288">
        <v>-0.47</v>
      </c>
      <c r="S1288">
        <v>30</v>
      </c>
      <c r="T1288">
        <v>7</v>
      </c>
      <c r="U1288">
        <v>255</v>
      </c>
      <c r="V1288">
        <v>75</v>
      </c>
      <c r="W1288">
        <v>131</v>
      </c>
      <c r="AA1288">
        <v>47</v>
      </c>
      <c r="AB1288">
        <v>8.94</v>
      </c>
      <c r="AC1288">
        <v>6.96</v>
      </c>
      <c r="AD1288">
        <v>6.55</v>
      </c>
      <c r="AE1288">
        <v>0.13650000000000001</v>
      </c>
      <c r="AF1288">
        <v>0.13791999999999999</v>
      </c>
      <c r="AG1288">
        <v>1.25</v>
      </c>
      <c r="AH1288">
        <v>1.35</v>
      </c>
      <c r="AI1288">
        <v>16</v>
      </c>
      <c r="AJ1288">
        <v>15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9</v>
      </c>
    </row>
    <row r="1289" spans="1:42">
      <c r="A1289" t="s">
        <v>186</v>
      </c>
      <c r="B1289" t="s">
        <v>16</v>
      </c>
      <c r="C1289">
        <v>126</v>
      </c>
      <c r="D1289">
        <v>2011</v>
      </c>
      <c r="E1289">
        <v>3</v>
      </c>
      <c r="F1289">
        <v>26</v>
      </c>
      <c r="G1289">
        <v>159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0.36</v>
      </c>
      <c r="O1289">
        <v>0.36</v>
      </c>
      <c r="P1289">
        <v>0.36</v>
      </c>
      <c r="Q1289">
        <v>0.36</v>
      </c>
      <c r="R1289">
        <v>0.36</v>
      </c>
      <c r="S1289">
        <v>31</v>
      </c>
      <c r="T1289">
        <v>2</v>
      </c>
      <c r="U1289">
        <v>33</v>
      </c>
      <c r="V1289">
        <v>73</v>
      </c>
      <c r="W1289">
        <v>106</v>
      </c>
      <c r="AA1289">
        <v>38</v>
      </c>
      <c r="AB1289">
        <v>10.28</v>
      </c>
      <c r="AC1289">
        <v>12.04</v>
      </c>
      <c r="AD1289">
        <v>3.6</v>
      </c>
      <c r="AE1289">
        <v>0.1963</v>
      </c>
      <c r="AF1289">
        <v>0.2026</v>
      </c>
      <c r="AG1289">
        <v>1.64</v>
      </c>
      <c r="AH1289">
        <v>1.67</v>
      </c>
      <c r="AI1289">
        <v>16</v>
      </c>
      <c r="AJ1289">
        <v>16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10</v>
      </c>
    </row>
    <row r="1290" spans="1:42">
      <c r="A1290" t="s">
        <v>59</v>
      </c>
      <c r="B1290" t="s">
        <v>3</v>
      </c>
      <c r="C1290">
        <v>103</v>
      </c>
      <c r="D1290">
        <v>2011</v>
      </c>
      <c r="E1290">
        <v>2</v>
      </c>
      <c r="F1290">
        <v>41</v>
      </c>
      <c r="G1290">
        <v>77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2</v>
      </c>
      <c r="N1290">
        <v>0.09</v>
      </c>
      <c r="O1290">
        <v>-0.15</v>
      </c>
      <c r="P1290">
        <v>-0.15</v>
      </c>
      <c r="Q1290">
        <v>-0.15</v>
      </c>
      <c r="R1290">
        <v>-0.15</v>
      </c>
      <c r="S1290">
        <v>25</v>
      </c>
      <c r="T1290">
        <v>3</v>
      </c>
      <c r="U1290">
        <v>64</v>
      </c>
      <c r="V1290">
        <v>54</v>
      </c>
      <c r="W1290">
        <v>55</v>
      </c>
      <c r="X1290">
        <v>88</v>
      </c>
      <c r="AA1290">
        <v>83</v>
      </c>
      <c r="AB1290">
        <v>5.97</v>
      </c>
      <c r="AC1290">
        <v>16.79</v>
      </c>
      <c r="AD1290">
        <v>3.61</v>
      </c>
      <c r="AE1290">
        <v>6.7999999999999991E-2</v>
      </c>
      <c r="AF1290">
        <v>0.10194285714285714</v>
      </c>
      <c r="AG1290">
        <v>1.48</v>
      </c>
      <c r="AH1290">
        <v>1.17</v>
      </c>
      <c r="AI1290">
        <v>6</v>
      </c>
      <c r="AJ1290">
        <v>7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4</v>
      </c>
    </row>
    <row r="1291" spans="1:42">
      <c r="A1291" t="s">
        <v>324</v>
      </c>
      <c r="B1291" t="s">
        <v>16</v>
      </c>
      <c r="C1291">
        <v>127</v>
      </c>
      <c r="D1291">
        <v>2011</v>
      </c>
      <c r="E1291">
        <v>3</v>
      </c>
      <c r="F1291">
        <v>171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29</v>
      </c>
      <c r="T1291">
        <v>2</v>
      </c>
      <c r="U1291">
        <v>55</v>
      </c>
      <c r="V1291" t="s">
        <v>1885</v>
      </c>
      <c r="AA1291">
        <v>79</v>
      </c>
      <c r="AB1291">
        <v>10.81</v>
      </c>
      <c r="AC1291">
        <v>1.3</v>
      </c>
      <c r="AE1291">
        <v>0.2084</v>
      </c>
      <c r="AF1291">
        <v>5.4399999999999997E-2</v>
      </c>
      <c r="AG1291">
        <v>1.34</v>
      </c>
      <c r="AH1291">
        <v>0.64</v>
      </c>
      <c r="AI1291">
        <v>8</v>
      </c>
      <c r="AJ1291">
        <v>2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7</v>
      </c>
    </row>
    <row r="1292" spans="1:42">
      <c r="A1292" t="s">
        <v>111</v>
      </c>
      <c r="B1292" t="s">
        <v>16</v>
      </c>
      <c r="C1292">
        <v>128</v>
      </c>
      <c r="D1292">
        <v>2011</v>
      </c>
      <c r="E1292">
        <v>3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O1292">
        <v>0</v>
      </c>
      <c r="P1292">
        <v>0</v>
      </c>
      <c r="Q1292">
        <v>0</v>
      </c>
      <c r="R1292">
        <v>0</v>
      </c>
      <c r="S1292">
        <v>27</v>
      </c>
      <c r="T1292">
        <v>2</v>
      </c>
      <c r="U1292">
        <v>53</v>
      </c>
      <c r="V1292">
        <v>131</v>
      </c>
      <c r="AE1292" t="s">
        <v>1885</v>
      </c>
      <c r="AF1292" t="s">
        <v>1885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4</v>
      </c>
    </row>
    <row r="1293" spans="1:42">
      <c r="A1293" t="s">
        <v>552</v>
      </c>
      <c r="B1293" t="s">
        <v>49</v>
      </c>
      <c r="C1293">
        <v>45</v>
      </c>
      <c r="D1293">
        <v>2011</v>
      </c>
      <c r="E1293">
        <v>4</v>
      </c>
      <c r="F1293">
        <v>96</v>
      </c>
      <c r="G1293">
        <v>73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-0.99</v>
      </c>
      <c r="O1293">
        <v>-1.83</v>
      </c>
      <c r="P1293">
        <v>-2.52</v>
      </c>
      <c r="Q1293">
        <v>-2.52</v>
      </c>
      <c r="R1293">
        <v>-2.52</v>
      </c>
      <c r="S1293">
        <v>23</v>
      </c>
      <c r="T1293">
        <v>5</v>
      </c>
      <c r="U1293">
        <v>141</v>
      </c>
      <c r="V1293" t="s">
        <v>1885</v>
      </c>
      <c r="W1293">
        <v>59</v>
      </c>
      <c r="X1293">
        <v>45</v>
      </c>
      <c r="AC1293">
        <v>0.25384615379999997</v>
      </c>
      <c r="AD1293">
        <v>0.97692307690000002</v>
      </c>
      <c r="AE1293" t="s">
        <v>1885</v>
      </c>
      <c r="AF1293">
        <v>1.0133333333333334E-2</v>
      </c>
      <c r="AH1293">
        <v>0.54</v>
      </c>
      <c r="AJ1293">
        <v>9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</v>
      </c>
    </row>
    <row r="1294" spans="1:42">
      <c r="A1294" t="s">
        <v>422</v>
      </c>
      <c r="B1294" t="s">
        <v>16</v>
      </c>
      <c r="C1294">
        <v>129</v>
      </c>
      <c r="D1294">
        <v>2011</v>
      </c>
      <c r="E1294">
        <v>3</v>
      </c>
      <c r="F1294">
        <v>152</v>
      </c>
      <c r="G1294">
        <v>87</v>
      </c>
      <c r="H1294">
        <v>0</v>
      </c>
      <c r="I1294">
        <v>0</v>
      </c>
      <c r="J1294">
        <v>1</v>
      </c>
      <c r="K1294">
        <v>2</v>
      </c>
      <c r="L1294">
        <v>2</v>
      </c>
      <c r="M1294">
        <v>0</v>
      </c>
      <c r="N1294">
        <v>0</v>
      </c>
      <c r="O1294">
        <v>-0.41</v>
      </c>
      <c r="P1294">
        <v>0.13</v>
      </c>
      <c r="Q1294">
        <v>0.62</v>
      </c>
      <c r="R1294">
        <v>1.52</v>
      </c>
      <c r="S1294">
        <v>25</v>
      </c>
      <c r="T1294">
        <v>7</v>
      </c>
      <c r="U1294">
        <v>232</v>
      </c>
      <c r="V1294">
        <v>52</v>
      </c>
      <c r="W1294">
        <v>160</v>
      </c>
      <c r="X1294">
        <v>80</v>
      </c>
      <c r="Y1294">
        <v>34</v>
      </c>
      <c r="Z1294">
        <v>31</v>
      </c>
      <c r="AA1294">
        <v>142</v>
      </c>
      <c r="AB1294">
        <v>1.1333333329999999</v>
      </c>
      <c r="AC1294">
        <v>0.63076923080000002</v>
      </c>
      <c r="AD1294">
        <v>7.4444444440000002</v>
      </c>
      <c r="AE1294">
        <v>3.0933333333333334E-2</v>
      </c>
      <c r="AF1294">
        <v>1.8133333333333331E-2</v>
      </c>
      <c r="AG1294">
        <v>1.1599999999999999</v>
      </c>
      <c r="AH1294">
        <v>0.53</v>
      </c>
      <c r="AI1294">
        <v>15</v>
      </c>
      <c r="AJ1294">
        <v>12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3</v>
      </c>
    </row>
    <row r="1295" spans="1:42">
      <c r="A1295" t="s">
        <v>288</v>
      </c>
      <c r="B1295" t="s">
        <v>12</v>
      </c>
      <c r="C1295">
        <v>47</v>
      </c>
      <c r="D1295">
        <v>2011</v>
      </c>
      <c r="E1295">
        <v>1</v>
      </c>
      <c r="F1295">
        <v>66</v>
      </c>
      <c r="G1295">
        <v>41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-0.3</v>
      </c>
      <c r="O1295">
        <v>-0.3</v>
      </c>
      <c r="P1295">
        <v>-0.61</v>
      </c>
      <c r="Q1295">
        <v>-0.96</v>
      </c>
      <c r="R1295">
        <v>-1.32</v>
      </c>
      <c r="S1295">
        <v>31</v>
      </c>
      <c r="T1295">
        <v>8</v>
      </c>
      <c r="U1295">
        <v>300</v>
      </c>
      <c r="V1295">
        <v>44</v>
      </c>
      <c r="W1295">
        <v>51</v>
      </c>
      <c r="X1295">
        <v>53</v>
      </c>
      <c r="Y1295">
        <v>41</v>
      </c>
      <c r="Z1295">
        <v>48</v>
      </c>
      <c r="AA1295">
        <v>22</v>
      </c>
      <c r="AB1295">
        <v>17.43090909</v>
      </c>
      <c r="AC1295">
        <v>0.61</v>
      </c>
      <c r="AD1295">
        <v>18.78</v>
      </c>
      <c r="AE1295" t="s">
        <v>1885</v>
      </c>
      <c r="AF1295" t="s">
        <v>1885</v>
      </c>
      <c r="AI1295">
        <v>11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7</v>
      </c>
    </row>
    <row r="1296" spans="1:42">
      <c r="A1296" t="s">
        <v>241</v>
      </c>
      <c r="B1296" t="s">
        <v>16</v>
      </c>
      <c r="C1296">
        <v>130</v>
      </c>
      <c r="D1296">
        <v>2011</v>
      </c>
      <c r="E1296">
        <v>3</v>
      </c>
      <c r="F1296">
        <v>59</v>
      </c>
      <c r="G1296">
        <v>141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-0.21</v>
      </c>
      <c r="O1296">
        <v>-0.69</v>
      </c>
      <c r="P1296">
        <v>-0.79</v>
      </c>
      <c r="Q1296">
        <v>-0.79</v>
      </c>
      <c r="R1296">
        <v>-0.79</v>
      </c>
      <c r="S1296">
        <v>28</v>
      </c>
      <c r="T1296">
        <v>8</v>
      </c>
      <c r="U1296">
        <v>300</v>
      </c>
      <c r="V1296">
        <v>69</v>
      </c>
      <c r="W1296">
        <v>130</v>
      </c>
      <c r="X1296">
        <v>130</v>
      </c>
      <c r="AA1296">
        <v>92</v>
      </c>
      <c r="AB1296">
        <v>4.3266666669999996</v>
      </c>
      <c r="AC1296">
        <v>7.4562499999999998</v>
      </c>
      <c r="AD1296">
        <v>1.09375</v>
      </c>
      <c r="AE1296" t="s">
        <v>1885</v>
      </c>
      <c r="AF1296" t="s">
        <v>1885</v>
      </c>
      <c r="AI1296">
        <v>15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7</v>
      </c>
    </row>
    <row r="1297" spans="1:42">
      <c r="A1297" t="s">
        <v>553</v>
      </c>
      <c r="B1297" t="s">
        <v>12</v>
      </c>
      <c r="C1297">
        <v>48</v>
      </c>
      <c r="D1297">
        <v>2011</v>
      </c>
      <c r="E1297">
        <v>1</v>
      </c>
      <c r="F1297">
        <v>43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-0.02</v>
      </c>
      <c r="O1297">
        <v>-0.02</v>
      </c>
      <c r="P1297">
        <v>-0.02</v>
      </c>
      <c r="Q1297">
        <v>-0.02</v>
      </c>
      <c r="R1297">
        <v>-0.02</v>
      </c>
      <c r="S1297">
        <v>30</v>
      </c>
      <c r="T1297">
        <v>2</v>
      </c>
      <c r="U1297">
        <v>40</v>
      </c>
      <c r="V1297" t="s">
        <v>1885</v>
      </c>
      <c r="W1297">
        <v>43</v>
      </c>
      <c r="AC1297">
        <v>13.654999999999999</v>
      </c>
      <c r="AE1297" t="s">
        <v>1885</v>
      </c>
      <c r="AF1297" t="s">
        <v>1885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5</v>
      </c>
    </row>
    <row r="1298" spans="1:42">
      <c r="A1298" t="s">
        <v>231</v>
      </c>
      <c r="B1298" t="s">
        <v>16</v>
      </c>
      <c r="C1298">
        <v>131</v>
      </c>
      <c r="D1298">
        <v>2011</v>
      </c>
      <c r="E1298">
        <v>3</v>
      </c>
      <c r="F1298">
        <v>74</v>
      </c>
      <c r="G1298">
        <v>97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-0.28000000000000003</v>
      </c>
      <c r="O1298">
        <v>-0.28000000000000003</v>
      </c>
      <c r="P1298">
        <v>-0.28000000000000003</v>
      </c>
      <c r="Q1298">
        <v>-0.28000000000000003</v>
      </c>
      <c r="R1298">
        <v>-0.28000000000000003</v>
      </c>
      <c r="S1298">
        <v>29</v>
      </c>
      <c r="T1298">
        <v>2</v>
      </c>
      <c r="U1298">
        <v>50</v>
      </c>
      <c r="V1298">
        <v>88</v>
      </c>
      <c r="W1298">
        <v>111</v>
      </c>
      <c r="AA1298">
        <v>78</v>
      </c>
      <c r="AB1298">
        <v>5.45</v>
      </c>
      <c r="AC1298">
        <v>5.95</v>
      </c>
      <c r="AD1298">
        <v>4.0599999999999996</v>
      </c>
      <c r="AE1298">
        <v>9.6500000000000002E-2</v>
      </c>
      <c r="AF1298">
        <v>7.5700000000000003E-2</v>
      </c>
      <c r="AG1298">
        <v>1.1200000000000001</v>
      </c>
      <c r="AH1298">
        <v>1.08</v>
      </c>
      <c r="AI1298">
        <v>16</v>
      </c>
      <c r="AJ1298">
        <v>16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8</v>
      </c>
    </row>
    <row r="1299" spans="1:42">
      <c r="A1299" t="s">
        <v>188</v>
      </c>
      <c r="B1299" t="s">
        <v>16</v>
      </c>
      <c r="C1299">
        <v>132</v>
      </c>
      <c r="D1299">
        <v>2011</v>
      </c>
      <c r="E1299">
        <v>3</v>
      </c>
      <c r="F1299">
        <v>44</v>
      </c>
      <c r="G1299">
        <v>108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0.44</v>
      </c>
      <c r="O1299">
        <v>-0.06</v>
      </c>
      <c r="P1299">
        <v>-0.06</v>
      </c>
      <c r="Q1299">
        <v>-0.06</v>
      </c>
      <c r="R1299">
        <v>-0.06</v>
      </c>
      <c r="S1299">
        <v>26</v>
      </c>
      <c r="T1299">
        <v>3</v>
      </c>
      <c r="U1299">
        <v>81</v>
      </c>
      <c r="V1299">
        <v>67</v>
      </c>
      <c r="W1299">
        <v>141</v>
      </c>
      <c r="AA1299">
        <v>94</v>
      </c>
      <c r="AB1299">
        <v>6.16</v>
      </c>
      <c r="AC1299">
        <v>9.5562500000000004</v>
      </c>
      <c r="AD1299">
        <v>4.1333333330000004</v>
      </c>
      <c r="AE1299">
        <v>0.16975999999999999</v>
      </c>
      <c r="AF1299">
        <v>0.1749</v>
      </c>
      <c r="AG1299">
        <v>1.1299999999999999</v>
      </c>
      <c r="AH1299">
        <v>1.57</v>
      </c>
      <c r="AI1299">
        <v>10</v>
      </c>
      <c r="AJ1299">
        <v>16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4</v>
      </c>
    </row>
    <row r="1300" spans="1:42">
      <c r="A1300" t="s">
        <v>554</v>
      </c>
      <c r="B1300" t="s">
        <v>3</v>
      </c>
      <c r="C1300">
        <v>104</v>
      </c>
      <c r="D1300">
        <v>2011</v>
      </c>
      <c r="E1300">
        <v>2</v>
      </c>
      <c r="F1300">
        <v>52</v>
      </c>
      <c r="G1300">
        <v>83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-0.35</v>
      </c>
      <c r="O1300">
        <v>-0.89</v>
      </c>
      <c r="P1300">
        <v>-0.89</v>
      </c>
      <c r="Q1300">
        <v>-0.89</v>
      </c>
      <c r="R1300">
        <v>-0.89</v>
      </c>
      <c r="S1300">
        <v>26</v>
      </c>
      <c r="T1300">
        <v>8</v>
      </c>
      <c r="U1300">
        <v>300</v>
      </c>
      <c r="V1300" t="s">
        <v>1885</v>
      </c>
      <c r="W1300">
        <v>123</v>
      </c>
      <c r="X1300">
        <v>132</v>
      </c>
      <c r="AA1300">
        <v>95</v>
      </c>
      <c r="AB1300">
        <v>3.4</v>
      </c>
      <c r="AC1300">
        <v>5.1875</v>
      </c>
      <c r="AD1300">
        <v>3.7181818180000001</v>
      </c>
      <c r="AE1300">
        <v>2.9600000000000001E-2</v>
      </c>
      <c r="AF1300">
        <v>7.3400000000000007E-2</v>
      </c>
      <c r="AG1300">
        <v>0.55000000000000004</v>
      </c>
      <c r="AH1300">
        <v>0.89</v>
      </c>
      <c r="AI1300">
        <v>6</v>
      </c>
      <c r="AJ1300">
        <v>16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3</v>
      </c>
    </row>
    <row r="1301" spans="1:42">
      <c r="A1301" t="s">
        <v>485</v>
      </c>
      <c r="B1301" t="s">
        <v>16</v>
      </c>
      <c r="C1301">
        <v>133</v>
      </c>
      <c r="D1301">
        <v>2011</v>
      </c>
      <c r="E1301">
        <v>3</v>
      </c>
      <c r="F1301">
        <v>105</v>
      </c>
      <c r="G1301">
        <v>92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-0.51</v>
      </c>
      <c r="O1301">
        <v>-1.01</v>
      </c>
      <c r="P1301">
        <v>-0.73</v>
      </c>
      <c r="Q1301">
        <v>-0.77</v>
      </c>
      <c r="R1301">
        <v>-0.78</v>
      </c>
      <c r="S1301">
        <v>24</v>
      </c>
      <c r="T1301">
        <v>5</v>
      </c>
      <c r="U1301">
        <v>159</v>
      </c>
      <c r="V1301">
        <v>143</v>
      </c>
      <c r="W1301">
        <v>161</v>
      </c>
      <c r="X1301">
        <v>91</v>
      </c>
      <c r="Y1301">
        <v>57</v>
      </c>
      <c r="Z1301">
        <v>125</v>
      </c>
      <c r="AA1301">
        <v>127</v>
      </c>
      <c r="AB1301">
        <v>1.8923076919999999</v>
      </c>
      <c r="AC1301">
        <v>3.34375</v>
      </c>
      <c r="AD1301">
        <v>5.9818181819999996</v>
      </c>
      <c r="AE1301">
        <v>3.4215384615384613E-2</v>
      </c>
      <c r="AF1301">
        <v>6.4746666666666661E-2</v>
      </c>
      <c r="AG1301">
        <v>0.77</v>
      </c>
      <c r="AH1301">
        <v>1.5</v>
      </c>
      <c r="AI1301">
        <v>13</v>
      </c>
      <c r="AJ1301">
        <v>15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2</v>
      </c>
    </row>
    <row r="1302" spans="1:42">
      <c r="A1302" t="s">
        <v>94</v>
      </c>
      <c r="B1302" t="s">
        <v>3</v>
      </c>
      <c r="C1302">
        <v>105</v>
      </c>
      <c r="D1302">
        <v>2011</v>
      </c>
      <c r="E1302">
        <v>2</v>
      </c>
      <c r="F1302">
        <v>88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2</v>
      </c>
      <c r="N1302">
        <v>-0.36</v>
      </c>
      <c r="O1302">
        <v>-0.36</v>
      </c>
      <c r="P1302">
        <v>-0.36</v>
      </c>
      <c r="Q1302">
        <v>-0.36</v>
      </c>
      <c r="R1302">
        <v>-0.36</v>
      </c>
      <c r="S1302">
        <v>32</v>
      </c>
      <c r="T1302">
        <v>6</v>
      </c>
      <c r="U1302">
        <v>207</v>
      </c>
      <c r="V1302">
        <v>52</v>
      </c>
      <c r="AA1302">
        <v>55</v>
      </c>
      <c r="AB1302">
        <v>4.9124999999999996</v>
      </c>
      <c r="AC1302">
        <v>3.0666666669999998</v>
      </c>
      <c r="AE1302">
        <v>5.6599999999999998E-2</v>
      </c>
      <c r="AF1302">
        <v>6.0266666666666663E-2</v>
      </c>
      <c r="AG1302">
        <v>1.1599999999999999</v>
      </c>
      <c r="AH1302">
        <v>0.74</v>
      </c>
      <c r="AI1302">
        <v>16</v>
      </c>
      <c r="AJ1302">
        <v>12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10</v>
      </c>
    </row>
    <row r="1303" spans="1:42">
      <c r="A1303" t="s">
        <v>555</v>
      </c>
      <c r="B1303" t="s">
        <v>3</v>
      </c>
      <c r="C1303">
        <v>106</v>
      </c>
      <c r="D1303">
        <v>2011</v>
      </c>
      <c r="E1303">
        <v>2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7</v>
      </c>
      <c r="O1303">
        <v>0</v>
      </c>
      <c r="P1303">
        <v>0</v>
      </c>
      <c r="Q1303">
        <v>0</v>
      </c>
      <c r="R1303">
        <v>0</v>
      </c>
      <c r="S1303">
        <v>36</v>
      </c>
      <c r="T1303">
        <v>2</v>
      </c>
      <c r="U1303">
        <v>36</v>
      </c>
      <c r="V1303" t="s">
        <v>1885</v>
      </c>
      <c r="AE1303" t="s">
        <v>1885</v>
      </c>
      <c r="AF1303" t="s">
        <v>1885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15</v>
      </c>
    </row>
    <row r="1304" spans="1:42">
      <c r="A1304" t="s">
        <v>487</v>
      </c>
      <c r="B1304" t="s">
        <v>12</v>
      </c>
      <c r="C1304">
        <v>49</v>
      </c>
      <c r="D1304">
        <v>2011</v>
      </c>
      <c r="E1304">
        <v>1</v>
      </c>
      <c r="F1304">
        <v>41</v>
      </c>
      <c r="G1304">
        <v>68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-0.88</v>
      </c>
      <c r="O1304">
        <v>-1.01</v>
      </c>
      <c r="P1304">
        <v>-3.01</v>
      </c>
      <c r="Q1304">
        <v>-3.66</v>
      </c>
      <c r="R1304">
        <v>-5.81</v>
      </c>
      <c r="S1304">
        <v>25</v>
      </c>
      <c r="T1304">
        <v>6</v>
      </c>
      <c r="U1304">
        <v>199</v>
      </c>
      <c r="V1304">
        <v>58</v>
      </c>
      <c r="W1304">
        <v>60</v>
      </c>
      <c r="X1304">
        <v>163</v>
      </c>
      <c r="AA1304">
        <v>45</v>
      </c>
      <c r="AB1304">
        <v>7.4160000000000004</v>
      </c>
      <c r="AC1304">
        <v>5.6440000000000001</v>
      </c>
      <c r="AD1304">
        <v>-0.1</v>
      </c>
      <c r="AE1304" t="s">
        <v>1885</v>
      </c>
      <c r="AF1304" t="s">
        <v>1885</v>
      </c>
      <c r="AI1304">
        <v>5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2</v>
      </c>
    </row>
    <row r="1305" spans="1:42">
      <c r="A1305" t="s">
        <v>246</v>
      </c>
      <c r="B1305" t="s">
        <v>16</v>
      </c>
      <c r="C1305">
        <v>134</v>
      </c>
      <c r="D1305">
        <v>2011</v>
      </c>
      <c r="E1305">
        <v>3</v>
      </c>
      <c r="F1305">
        <v>55</v>
      </c>
      <c r="G1305">
        <v>62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0.17</v>
      </c>
      <c r="O1305">
        <v>-0.02</v>
      </c>
      <c r="P1305">
        <v>-0.49</v>
      </c>
      <c r="Q1305">
        <v>-0.49</v>
      </c>
      <c r="R1305">
        <v>-1.08</v>
      </c>
      <c r="S1305">
        <v>28</v>
      </c>
      <c r="T1305">
        <v>4</v>
      </c>
      <c r="U1305">
        <v>109</v>
      </c>
      <c r="V1305">
        <v>110</v>
      </c>
      <c r="W1305">
        <v>143.5</v>
      </c>
      <c r="X1305">
        <v>132</v>
      </c>
      <c r="Y1305">
        <v>160</v>
      </c>
      <c r="Z1305">
        <v>152</v>
      </c>
      <c r="AA1305">
        <v>64</v>
      </c>
      <c r="AB1305">
        <v>7.1437499999999998</v>
      </c>
      <c r="AC1305">
        <v>7.8687500000000004</v>
      </c>
      <c r="AD1305">
        <v>8.414285714</v>
      </c>
      <c r="AE1305">
        <v>0.13919999999999999</v>
      </c>
      <c r="AF1305">
        <v>0.15659999999999999</v>
      </c>
      <c r="AG1305">
        <v>1.21</v>
      </c>
      <c r="AH1305">
        <v>1.45</v>
      </c>
      <c r="AI1305">
        <v>16</v>
      </c>
      <c r="AJ1305">
        <v>16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6</v>
      </c>
    </row>
    <row r="1306" spans="1:42">
      <c r="A1306" t="s">
        <v>556</v>
      </c>
      <c r="B1306" t="s">
        <v>16</v>
      </c>
      <c r="C1306">
        <v>135</v>
      </c>
      <c r="D1306">
        <v>2011</v>
      </c>
      <c r="E1306">
        <v>3</v>
      </c>
      <c r="F1306">
        <v>160</v>
      </c>
      <c r="G1306">
        <v>135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-0.34</v>
      </c>
      <c r="O1306">
        <v>-1.1599999999999999</v>
      </c>
      <c r="P1306">
        <v>-1.58</v>
      </c>
      <c r="Q1306">
        <v>-1.58</v>
      </c>
      <c r="R1306">
        <v>-1.58</v>
      </c>
      <c r="S1306">
        <v>23</v>
      </c>
      <c r="T1306">
        <v>4</v>
      </c>
      <c r="U1306">
        <v>107</v>
      </c>
      <c r="V1306" t="s">
        <v>1885</v>
      </c>
      <c r="X1306">
        <v>172</v>
      </c>
      <c r="Y1306">
        <v>153</v>
      </c>
      <c r="AC1306">
        <v>2</v>
      </c>
      <c r="AD1306">
        <v>6.625</v>
      </c>
      <c r="AE1306" t="s">
        <v>1885</v>
      </c>
      <c r="AF1306">
        <v>4.5333333333333337E-2</v>
      </c>
      <c r="AH1306">
        <v>1.43</v>
      </c>
      <c r="AJ1306">
        <v>3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</v>
      </c>
    </row>
    <row r="1307" spans="1:42">
      <c r="A1307" t="s">
        <v>459</v>
      </c>
      <c r="B1307" t="s">
        <v>3</v>
      </c>
      <c r="C1307">
        <v>107</v>
      </c>
      <c r="D1307">
        <v>2011</v>
      </c>
      <c r="E1307">
        <v>2</v>
      </c>
      <c r="F1307">
        <v>103</v>
      </c>
      <c r="G1307">
        <v>128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-0.63</v>
      </c>
      <c r="O1307">
        <v>-0.63</v>
      </c>
      <c r="P1307">
        <v>-0.63</v>
      </c>
      <c r="Q1307">
        <v>-0.63</v>
      </c>
      <c r="R1307">
        <v>-0.63</v>
      </c>
      <c r="S1307">
        <v>27</v>
      </c>
      <c r="T1307">
        <v>6</v>
      </c>
      <c r="U1307">
        <v>204</v>
      </c>
      <c r="V1307">
        <v>94</v>
      </c>
      <c r="AA1307">
        <v>148</v>
      </c>
      <c r="AB1307">
        <v>0.16250000000000001</v>
      </c>
      <c r="AC1307">
        <v>1.3333333329999999</v>
      </c>
      <c r="AD1307">
        <v>0.73846153849999996</v>
      </c>
      <c r="AE1307">
        <v>7.7999999999999996E-3</v>
      </c>
      <c r="AF1307">
        <v>1.4506666666666666E-2</v>
      </c>
      <c r="AG1307">
        <v>0.3</v>
      </c>
      <c r="AH1307">
        <v>1.07</v>
      </c>
      <c r="AI1307">
        <v>8</v>
      </c>
      <c r="AJ1307">
        <v>15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4</v>
      </c>
    </row>
    <row r="1308" spans="1:42">
      <c r="A1308" t="s">
        <v>315</v>
      </c>
      <c r="B1308" t="s">
        <v>49</v>
      </c>
      <c r="C1308">
        <v>46</v>
      </c>
      <c r="D1308">
        <v>2011</v>
      </c>
      <c r="E1308">
        <v>4</v>
      </c>
      <c r="F1308">
        <v>49</v>
      </c>
      <c r="G1308">
        <v>12</v>
      </c>
      <c r="H1308">
        <v>0</v>
      </c>
      <c r="I1308">
        <v>1</v>
      </c>
      <c r="J1308">
        <v>2</v>
      </c>
      <c r="K1308">
        <v>3</v>
      </c>
      <c r="L1308">
        <v>3</v>
      </c>
      <c r="M1308">
        <v>0</v>
      </c>
      <c r="N1308">
        <v>-0.72</v>
      </c>
      <c r="O1308">
        <v>-0.56000000000000005</v>
      </c>
      <c r="P1308">
        <v>-0.27</v>
      </c>
      <c r="Q1308">
        <v>0.49</v>
      </c>
      <c r="R1308">
        <v>0.75</v>
      </c>
      <c r="S1308">
        <v>24</v>
      </c>
      <c r="T1308">
        <v>2</v>
      </c>
      <c r="U1308">
        <v>61</v>
      </c>
      <c r="V1308">
        <v>38</v>
      </c>
      <c r="W1308">
        <v>22</v>
      </c>
      <c r="X1308">
        <v>15</v>
      </c>
      <c r="Y1308">
        <v>17</v>
      </c>
      <c r="Z1308">
        <v>7</v>
      </c>
      <c r="AA1308">
        <v>37</v>
      </c>
      <c r="AB1308">
        <v>3.6875</v>
      </c>
      <c r="AC1308">
        <v>2.2428571430000002</v>
      </c>
      <c r="AD1308">
        <v>9.2249999999999996</v>
      </c>
      <c r="AE1308">
        <v>8.1600000000000006E-2</v>
      </c>
      <c r="AF1308">
        <v>5.1428571428571428E-2</v>
      </c>
      <c r="AG1308">
        <v>1.53</v>
      </c>
      <c r="AH1308">
        <v>0.93</v>
      </c>
      <c r="AI1308">
        <v>16</v>
      </c>
      <c r="AJ1308">
        <v>14</v>
      </c>
      <c r="AK1308">
        <v>0</v>
      </c>
      <c r="AL1308">
        <v>0</v>
      </c>
      <c r="AM1308">
        <v>0</v>
      </c>
      <c r="AN1308">
        <v>1</v>
      </c>
      <c r="AO1308">
        <v>1</v>
      </c>
      <c r="AP1308">
        <v>4</v>
      </c>
    </row>
    <row r="1309" spans="1:42">
      <c r="A1309" t="s">
        <v>192</v>
      </c>
      <c r="B1309" t="s">
        <v>3</v>
      </c>
      <c r="C1309">
        <v>108</v>
      </c>
      <c r="D1309">
        <v>2011</v>
      </c>
      <c r="E1309">
        <v>2</v>
      </c>
      <c r="F1309">
        <v>91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-0.23</v>
      </c>
      <c r="O1309">
        <v>-0.23</v>
      </c>
      <c r="P1309">
        <v>-0.23</v>
      </c>
      <c r="Q1309">
        <v>-0.23</v>
      </c>
      <c r="R1309">
        <v>-0.23</v>
      </c>
      <c r="S1309">
        <v>31</v>
      </c>
      <c r="T1309">
        <v>7</v>
      </c>
      <c r="U1309">
        <v>235</v>
      </c>
      <c r="V1309">
        <v>66</v>
      </c>
      <c r="W1309">
        <v>88</v>
      </c>
      <c r="AA1309">
        <v>61</v>
      </c>
      <c r="AB1309">
        <v>5.733333333</v>
      </c>
      <c r="AC1309">
        <v>9.1333333329999995</v>
      </c>
      <c r="AE1309">
        <v>2.3066666666666666E-2</v>
      </c>
      <c r="AF1309">
        <v>1.2266666666666667E-2</v>
      </c>
      <c r="AG1309">
        <v>1.3</v>
      </c>
      <c r="AH1309">
        <v>0</v>
      </c>
      <c r="AI1309">
        <v>12</v>
      </c>
      <c r="AJ1309">
        <v>3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8</v>
      </c>
    </row>
    <row r="1310" spans="1:42">
      <c r="A1310" t="s">
        <v>384</v>
      </c>
      <c r="B1310" t="s">
        <v>3</v>
      </c>
      <c r="C1310">
        <v>109</v>
      </c>
      <c r="D1310">
        <v>2011</v>
      </c>
      <c r="E1310">
        <v>2</v>
      </c>
      <c r="F1310">
        <v>69</v>
      </c>
      <c r="G1310">
        <v>97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-0.33</v>
      </c>
      <c r="O1310">
        <v>-0.84</v>
      </c>
      <c r="P1310">
        <v>-0.84</v>
      </c>
      <c r="Q1310">
        <v>-0.84</v>
      </c>
      <c r="R1310">
        <v>-0.84</v>
      </c>
      <c r="S1310">
        <v>26</v>
      </c>
      <c r="T1310">
        <v>8</v>
      </c>
      <c r="U1310">
        <v>300</v>
      </c>
      <c r="V1310">
        <v>108</v>
      </c>
      <c r="AA1310">
        <v>93</v>
      </c>
      <c r="AB1310">
        <v>3</v>
      </c>
      <c r="AC1310">
        <v>3.7687499999999998</v>
      </c>
      <c r="AD1310">
        <v>1.8187500000000001</v>
      </c>
      <c r="AE1310">
        <v>0.04</v>
      </c>
      <c r="AF1310">
        <v>6.2199999999999998E-2</v>
      </c>
      <c r="AG1310">
        <v>5.58</v>
      </c>
      <c r="AH1310">
        <v>1.21</v>
      </c>
      <c r="AI1310">
        <v>7</v>
      </c>
      <c r="AJ1310">
        <v>16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5</v>
      </c>
    </row>
    <row r="1311" spans="1:42">
      <c r="A1311" t="s">
        <v>354</v>
      </c>
      <c r="B1311" t="s">
        <v>3</v>
      </c>
      <c r="C1311">
        <v>110</v>
      </c>
      <c r="D1311">
        <v>2011</v>
      </c>
      <c r="E1311">
        <v>2</v>
      </c>
      <c r="F1311">
        <v>85</v>
      </c>
      <c r="G1311">
        <v>119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-0.52</v>
      </c>
      <c r="O1311">
        <v>-1.2</v>
      </c>
      <c r="P1311">
        <v>-1.91</v>
      </c>
      <c r="Q1311">
        <v>-1.91</v>
      </c>
      <c r="R1311">
        <v>-1.91</v>
      </c>
      <c r="S1311">
        <v>27</v>
      </c>
      <c r="T1311">
        <v>4</v>
      </c>
      <c r="U1311">
        <v>137</v>
      </c>
      <c r="V1311">
        <v>98</v>
      </c>
      <c r="W1311">
        <v>111</v>
      </c>
      <c r="AA1311">
        <v>79</v>
      </c>
      <c r="AE1311" t="s">
        <v>1885</v>
      </c>
      <c r="AF1311" t="s">
        <v>1885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6</v>
      </c>
    </row>
    <row r="1312" spans="1:42">
      <c r="A1312" t="s">
        <v>279</v>
      </c>
      <c r="B1312" t="s">
        <v>16</v>
      </c>
      <c r="C1312">
        <v>138</v>
      </c>
      <c r="D1312">
        <v>2011</v>
      </c>
      <c r="E1312">
        <v>3</v>
      </c>
      <c r="F1312">
        <v>139</v>
      </c>
      <c r="G1312">
        <v>69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-0.6</v>
      </c>
      <c r="O1312">
        <v>-0.74</v>
      </c>
      <c r="P1312">
        <v>-1.07</v>
      </c>
      <c r="Q1312">
        <v>-1.07</v>
      </c>
      <c r="R1312">
        <v>-1.07</v>
      </c>
      <c r="S1312">
        <v>27</v>
      </c>
      <c r="T1312">
        <v>4</v>
      </c>
      <c r="U1312">
        <v>130</v>
      </c>
      <c r="V1312">
        <v>122</v>
      </c>
      <c r="W1312">
        <v>165</v>
      </c>
      <c r="X1312">
        <v>157</v>
      </c>
      <c r="AC1312">
        <v>7.5</v>
      </c>
      <c r="AD1312">
        <v>8.2846153850000004</v>
      </c>
      <c r="AE1312" t="s">
        <v>1885</v>
      </c>
      <c r="AF1312">
        <v>7.2800000000000004E-2</v>
      </c>
      <c r="AH1312">
        <v>2</v>
      </c>
      <c r="AJ1312">
        <v>2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6</v>
      </c>
    </row>
    <row r="1313" spans="1:42">
      <c r="A1313" t="s">
        <v>557</v>
      </c>
      <c r="B1313" t="s">
        <v>16</v>
      </c>
      <c r="C1313">
        <v>139</v>
      </c>
      <c r="D1313">
        <v>2011</v>
      </c>
      <c r="E1313">
        <v>3</v>
      </c>
      <c r="F1313">
        <v>89</v>
      </c>
      <c r="G1313">
        <v>44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-0.45</v>
      </c>
      <c r="O1313">
        <v>0.01</v>
      </c>
      <c r="P1313">
        <v>0.15</v>
      </c>
      <c r="Q1313">
        <v>-0.23</v>
      </c>
      <c r="R1313">
        <v>-1.07</v>
      </c>
      <c r="S1313">
        <v>23</v>
      </c>
      <c r="T1313">
        <v>5</v>
      </c>
      <c r="U1313">
        <v>153</v>
      </c>
      <c r="V1313" t="s">
        <v>1885</v>
      </c>
      <c r="W1313">
        <v>145</v>
      </c>
      <c r="X1313">
        <v>86</v>
      </c>
      <c r="Y1313">
        <v>116</v>
      </c>
      <c r="Z1313">
        <v>161</v>
      </c>
      <c r="AC1313">
        <v>4.9428571430000003</v>
      </c>
      <c r="AD1313">
        <v>9.46875</v>
      </c>
      <c r="AE1313" t="s">
        <v>1885</v>
      </c>
      <c r="AF1313">
        <v>0.11076923076923076</v>
      </c>
      <c r="AH1313">
        <v>1.41</v>
      </c>
      <c r="AJ1313">
        <v>13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1</v>
      </c>
    </row>
    <row r="1314" spans="1:42">
      <c r="A1314" t="s">
        <v>222</v>
      </c>
      <c r="B1314" t="s">
        <v>16</v>
      </c>
      <c r="C1314">
        <v>140</v>
      </c>
      <c r="D1314">
        <v>2011</v>
      </c>
      <c r="E1314">
        <v>3</v>
      </c>
      <c r="F1314">
        <v>82</v>
      </c>
      <c r="G1314">
        <v>174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-0.18</v>
      </c>
      <c r="O1314">
        <v>-0.18</v>
      </c>
      <c r="P1314">
        <v>-1.22</v>
      </c>
      <c r="Q1314">
        <v>-2.27</v>
      </c>
      <c r="R1314">
        <v>-2.27</v>
      </c>
      <c r="S1314">
        <v>26</v>
      </c>
      <c r="T1314">
        <v>3</v>
      </c>
      <c r="U1314">
        <v>97</v>
      </c>
      <c r="V1314">
        <v>120</v>
      </c>
      <c r="W1314">
        <v>112</v>
      </c>
      <c r="Y1314">
        <v>132</v>
      </c>
      <c r="Z1314">
        <v>143</v>
      </c>
      <c r="AA1314">
        <v>95</v>
      </c>
      <c r="AB1314">
        <v>3.9533333329999998</v>
      </c>
      <c r="AC1314">
        <v>6.6692307690000003</v>
      </c>
      <c r="AD1314">
        <v>0.52500000000000002</v>
      </c>
      <c r="AE1314">
        <v>6.9226666666666672E-2</v>
      </c>
      <c r="AF1314">
        <v>0.15827692307692307</v>
      </c>
      <c r="AG1314">
        <v>1.96</v>
      </c>
      <c r="AH1314">
        <v>0.96</v>
      </c>
      <c r="AI1314">
        <v>15</v>
      </c>
      <c r="AJ1314">
        <v>13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4</v>
      </c>
    </row>
    <row r="1315" spans="1:42">
      <c r="A1315" t="s">
        <v>164</v>
      </c>
      <c r="B1315" t="s">
        <v>16</v>
      </c>
      <c r="C1315">
        <v>141</v>
      </c>
      <c r="D1315">
        <v>2011</v>
      </c>
      <c r="E1315">
        <v>3</v>
      </c>
      <c r="F1315">
        <v>20</v>
      </c>
      <c r="G1315">
        <v>109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0</v>
      </c>
      <c r="N1315">
        <v>0.66</v>
      </c>
      <c r="O1315">
        <v>0.66</v>
      </c>
      <c r="P1315">
        <v>0.66</v>
      </c>
      <c r="Q1315">
        <v>0.66</v>
      </c>
      <c r="R1315">
        <v>0.66</v>
      </c>
      <c r="S1315">
        <v>26</v>
      </c>
      <c r="T1315">
        <v>3</v>
      </c>
      <c r="U1315">
        <v>75</v>
      </c>
      <c r="V1315">
        <v>64</v>
      </c>
      <c r="W1315">
        <v>55</v>
      </c>
      <c r="AA1315">
        <v>83</v>
      </c>
      <c r="AB1315">
        <v>5.6428571429999996</v>
      </c>
      <c r="AC1315">
        <v>14.7</v>
      </c>
      <c r="AD1315">
        <v>7.0285714290000003</v>
      </c>
      <c r="AE1315">
        <v>0.14765714285714288</v>
      </c>
      <c r="AF1315">
        <v>0.17371428571428571</v>
      </c>
      <c r="AG1315">
        <v>0.8</v>
      </c>
      <c r="AH1315">
        <v>2.15</v>
      </c>
      <c r="AI1315">
        <v>14</v>
      </c>
      <c r="AJ1315">
        <v>14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5</v>
      </c>
    </row>
    <row r="1316" spans="1:42">
      <c r="A1316" t="s">
        <v>558</v>
      </c>
      <c r="B1316" t="s">
        <v>49</v>
      </c>
      <c r="C1316">
        <v>47</v>
      </c>
      <c r="D1316">
        <v>2011</v>
      </c>
      <c r="E1316">
        <v>4</v>
      </c>
      <c r="F1316">
        <v>41</v>
      </c>
      <c r="G1316">
        <v>35</v>
      </c>
      <c r="H1316">
        <v>0</v>
      </c>
      <c r="I1316">
        <v>0</v>
      </c>
      <c r="J1316">
        <v>1</v>
      </c>
      <c r="K1316">
        <v>2</v>
      </c>
      <c r="L1316">
        <v>3</v>
      </c>
      <c r="M1316">
        <v>0</v>
      </c>
      <c r="N1316">
        <v>-0.43</v>
      </c>
      <c r="O1316">
        <v>-1.1499999999999999</v>
      </c>
      <c r="P1316">
        <v>-0.99</v>
      </c>
      <c r="Q1316">
        <v>-0.51</v>
      </c>
      <c r="R1316">
        <v>0.22</v>
      </c>
      <c r="S1316">
        <v>27</v>
      </c>
      <c r="T1316">
        <v>6</v>
      </c>
      <c r="U1316">
        <v>175</v>
      </c>
      <c r="V1316" t="s">
        <v>1885</v>
      </c>
      <c r="X1316">
        <v>43</v>
      </c>
      <c r="Y1316">
        <v>22</v>
      </c>
      <c r="Z1316">
        <v>20</v>
      </c>
      <c r="AA1316">
        <v>36</v>
      </c>
      <c r="AB1316">
        <v>4.5642857140000004</v>
      </c>
      <c r="AC1316">
        <v>3.82</v>
      </c>
      <c r="AD1316">
        <v>4.5562500000000004</v>
      </c>
      <c r="AE1316">
        <v>0.10548571428571428</v>
      </c>
      <c r="AF1316">
        <v>7.5413333333333332E-2</v>
      </c>
      <c r="AG1316">
        <v>1.71</v>
      </c>
      <c r="AH1316">
        <v>0.88</v>
      </c>
      <c r="AI1316">
        <v>14</v>
      </c>
      <c r="AJ1316">
        <v>15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6</v>
      </c>
    </row>
    <row r="1317" spans="1:42">
      <c r="A1317" t="s">
        <v>161</v>
      </c>
      <c r="B1317" t="s">
        <v>3</v>
      </c>
      <c r="C1317">
        <v>111</v>
      </c>
      <c r="D1317">
        <v>2011</v>
      </c>
      <c r="E1317">
        <v>2</v>
      </c>
      <c r="F1317">
        <v>79</v>
      </c>
      <c r="G1317">
        <v>109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-0.63</v>
      </c>
      <c r="O1317">
        <v>-1.1200000000000001</v>
      </c>
      <c r="P1317">
        <v>-1.1200000000000001</v>
      </c>
      <c r="Q1317">
        <v>-1.73</v>
      </c>
      <c r="R1317">
        <v>-1.73</v>
      </c>
      <c r="S1317">
        <v>29</v>
      </c>
      <c r="T1317">
        <v>4</v>
      </c>
      <c r="U1317">
        <v>117</v>
      </c>
      <c r="V1317">
        <v>56</v>
      </c>
      <c r="W1317">
        <v>93</v>
      </c>
      <c r="X1317">
        <v>133</v>
      </c>
      <c r="AA1317">
        <v>86</v>
      </c>
      <c r="AB1317">
        <v>2.0562499999999999</v>
      </c>
      <c r="AC1317">
        <v>2.85</v>
      </c>
      <c r="AD1317">
        <v>2.14</v>
      </c>
      <c r="AE1317">
        <v>1.84E-2</v>
      </c>
      <c r="AF1317">
        <v>2.98E-2</v>
      </c>
      <c r="AG1317">
        <v>1.32</v>
      </c>
      <c r="AH1317">
        <v>0.75</v>
      </c>
      <c r="AI1317">
        <v>16</v>
      </c>
      <c r="AJ1317">
        <v>16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6</v>
      </c>
    </row>
    <row r="1318" spans="1:42">
      <c r="A1318" t="s">
        <v>559</v>
      </c>
      <c r="B1318" t="s">
        <v>3</v>
      </c>
      <c r="C1318">
        <v>113</v>
      </c>
      <c r="D1318">
        <v>2011</v>
      </c>
      <c r="E1318">
        <v>2</v>
      </c>
      <c r="F1318">
        <v>155</v>
      </c>
      <c r="G1318">
        <v>118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-0.34</v>
      </c>
      <c r="O1318">
        <v>-1.18</v>
      </c>
      <c r="P1318">
        <v>-1.18</v>
      </c>
      <c r="Q1318">
        <v>-1.18</v>
      </c>
      <c r="R1318">
        <v>-1.18</v>
      </c>
      <c r="S1318">
        <v>23</v>
      </c>
      <c r="T1318">
        <v>7</v>
      </c>
      <c r="U1318">
        <v>225</v>
      </c>
      <c r="V1318" t="s">
        <v>1885</v>
      </c>
      <c r="W1318">
        <v>105</v>
      </c>
      <c r="AD1318">
        <v>2.5499999999999998</v>
      </c>
      <c r="AE1318" t="s">
        <v>1885</v>
      </c>
      <c r="AF1318" t="s">
        <v>1885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</row>
    <row r="1319" spans="1:42">
      <c r="A1319" t="s">
        <v>560</v>
      </c>
      <c r="B1319" t="s">
        <v>16</v>
      </c>
      <c r="C1319">
        <v>142</v>
      </c>
      <c r="D1319">
        <v>2011</v>
      </c>
      <c r="E1319">
        <v>3</v>
      </c>
      <c r="G1319">
        <v>115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O1319">
        <v>-0.88</v>
      </c>
      <c r="P1319">
        <v>-1.22</v>
      </c>
      <c r="Q1319">
        <v>-1.22</v>
      </c>
      <c r="R1319">
        <v>-1.22</v>
      </c>
      <c r="S1319">
        <v>12</v>
      </c>
      <c r="T1319">
        <v>6</v>
      </c>
      <c r="U1319">
        <v>176</v>
      </c>
      <c r="V1319" t="s">
        <v>1885</v>
      </c>
      <c r="W1319">
        <v>123</v>
      </c>
      <c r="X1319">
        <v>93</v>
      </c>
      <c r="Y1319">
        <v>178</v>
      </c>
      <c r="Z1319">
        <v>153</v>
      </c>
      <c r="AD1319">
        <v>2.8250000000000002</v>
      </c>
      <c r="AE1319" t="s">
        <v>1885</v>
      </c>
      <c r="AF1319" t="s">
        <v>1885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</row>
    <row r="1320" spans="1:42">
      <c r="A1320" t="s">
        <v>425</v>
      </c>
      <c r="B1320" t="s">
        <v>3</v>
      </c>
      <c r="C1320">
        <v>114</v>
      </c>
      <c r="D1320">
        <v>2011</v>
      </c>
      <c r="E1320">
        <v>2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O1320">
        <v>0</v>
      </c>
      <c r="P1320">
        <v>0</v>
      </c>
      <c r="Q1320">
        <v>0</v>
      </c>
      <c r="R1320">
        <v>0</v>
      </c>
      <c r="S1320">
        <v>25</v>
      </c>
      <c r="T1320">
        <v>8</v>
      </c>
      <c r="U1320">
        <v>300</v>
      </c>
      <c r="V1320">
        <v>53</v>
      </c>
      <c r="AA1320">
        <v>139</v>
      </c>
      <c r="AB1320">
        <v>0.93333333330000001</v>
      </c>
      <c r="AE1320">
        <v>2.3466666666666667E-2</v>
      </c>
      <c r="AF1320" t="s">
        <v>1885</v>
      </c>
      <c r="AG1320">
        <v>1.75</v>
      </c>
      <c r="AI1320">
        <v>3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4</v>
      </c>
    </row>
    <row r="1321" spans="1:42">
      <c r="A1321" t="s">
        <v>154</v>
      </c>
      <c r="B1321" t="s">
        <v>12</v>
      </c>
      <c r="C1321">
        <v>51</v>
      </c>
      <c r="D1321">
        <v>2011</v>
      </c>
      <c r="E1321">
        <v>1</v>
      </c>
      <c r="F1321">
        <v>61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2</v>
      </c>
      <c r="N1321">
        <v>-0.44</v>
      </c>
      <c r="O1321">
        <v>-0.44</v>
      </c>
      <c r="P1321">
        <v>-0.44</v>
      </c>
      <c r="Q1321">
        <v>-0.44</v>
      </c>
      <c r="R1321">
        <v>-0.44</v>
      </c>
      <c r="S1321">
        <v>39</v>
      </c>
      <c r="T1321">
        <v>8</v>
      </c>
      <c r="U1321">
        <v>300</v>
      </c>
      <c r="V1321" t="s">
        <v>1885</v>
      </c>
      <c r="AA1321">
        <v>24</v>
      </c>
      <c r="AB1321">
        <v>17.054545449999999</v>
      </c>
      <c r="AC1321">
        <v>1.76</v>
      </c>
      <c r="AE1321" t="s">
        <v>1885</v>
      </c>
      <c r="AF1321" t="s">
        <v>1885</v>
      </c>
      <c r="AI1321">
        <v>11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12</v>
      </c>
    </row>
    <row r="1322" spans="1:42">
      <c r="A1322" t="s">
        <v>561</v>
      </c>
      <c r="B1322" t="s">
        <v>49</v>
      </c>
      <c r="C1322">
        <v>48</v>
      </c>
      <c r="D1322">
        <v>2011</v>
      </c>
      <c r="E1322">
        <v>4</v>
      </c>
      <c r="F1322">
        <v>24</v>
      </c>
      <c r="G1322">
        <v>27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-0.26</v>
      </c>
      <c r="O1322">
        <v>-0.56999999999999995</v>
      </c>
      <c r="P1322">
        <v>-1.24</v>
      </c>
      <c r="Q1322">
        <v>-1.24</v>
      </c>
      <c r="R1322">
        <v>-1.24</v>
      </c>
      <c r="S1322">
        <v>29</v>
      </c>
      <c r="T1322">
        <v>6</v>
      </c>
      <c r="U1322">
        <v>198</v>
      </c>
      <c r="V1322" t="s">
        <v>1885</v>
      </c>
      <c r="W1322">
        <v>43</v>
      </c>
      <c r="X1322">
        <v>48</v>
      </c>
      <c r="AA1322">
        <v>22</v>
      </c>
      <c r="AB1322">
        <v>6.9812500000000002</v>
      </c>
      <c r="AC1322">
        <v>6.2062499999999998</v>
      </c>
      <c r="AD1322">
        <v>6.6624999999999996</v>
      </c>
      <c r="AE1322">
        <v>9.6199999999999994E-2</v>
      </c>
      <c r="AF1322">
        <v>8.3099999999999993E-2</v>
      </c>
      <c r="AG1322">
        <v>1.74</v>
      </c>
      <c r="AH1322">
        <v>1.7</v>
      </c>
      <c r="AI1322">
        <v>16</v>
      </c>
      <c r="AJ1322">
        <v>16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7</v>
      </c>
    </row>
    <row r="1323" spans="1:42">
      <c r="A1323" t="s">
        <v>374</v>
      </c>
      <c r="B1323" t="s">
        <v>16</v>
      </c>
      <c r="C1323">
        <v>146</v>
      </c>
      <c r="D1323">
        <v>2011</v>
      </c>
      <c r="E1323">
        <v>3</v>
      </c>
      <c r="F1323">
        <v>95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-0.46</v>
      </c>
      <c r="O1323">
        <v>-0.46</v>
      </c>
      <c r="P1323">
        <v>-0.46</v>
      </c>
      <c r="Q1323">
        <v>-0.46</v>
      </c>
      <c r="R1323">
        <v>-0.46</v>
      </c>
      <c r="S1323">
        <v>26</v>
      </c>
      <c r="T1323">
        <v>5</v>
      </c>
      <c r="U1323">
        <v>144</v>
      </c>
      <c r="V1323">
        <v>128</v>
      </c>
      <c r="AC1323">
        <v>4.585714286</v>
      </c>
      <c r="AE1323" t="s">
        <v>1885</v>
      </c>
      <c r="AF1323">
        <v>0.12356923076923078</v>
      </c>
      <c r="AH1323">
        <v>0.91</v>
      </c>
      <c r="AJ1323">
        <v>13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3</v>
      </c>
    </row>
    <row r="1324" spans="1:42">
      <c r="A1324" t="s">
        <v>7</v>
      </c>
      <c r="B1324" t="s">
        <v>3</v>
      </c>
      <c r="C1324">
        <v>115</v>
      </c>
      <c r="D1324">
        <v>2011</v>
      </c>
      <c r="E1324">
        <v>2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6</v>
      </c>
      <c r="O1324">
        <v>0</v>
      </c>
      <c r="P1324">
        <v>0</v>
      </c>
      <c r="Q1324">
        <v>0</v>
      </c>
      <c r="R1324">
        <v>0</v>
      </c>
      <c r="S1324">
        <v>32</v>
      </c>
      <c r="T1324">
        <v>3</v>
      </c>
      <c r="U1324">
        <v>91</v>
      </c>
      <c r="V1324">
        <v>76</v>
      </c>
      <c r="AA1324">
        <v>49</v>
      </c>
      <c r="AB1324">
        <v>7.307692308</v>
      </c>
      <c r="AE1324">
        <v>5.821538461538462E-2</v>
      </c>
      <c r="AF1324" t="s">
        <v>1885</v>
      </c>
      <c r="AG1324">
        <v>1.03</v>
      </c>
      <c r="AI1324">
        <v>13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10</v>
      </c>
    </row>
    <row r="1325" spans="1:42">
      <c r="A1325" t="s">
        <v>562</v>
      </c>
      <c r="B1325" t="s">
        <v>16</v>
      </c>
      <c r="C1325">
        <v>148</v>
      </c>
      <c r="D1325">
        <v>2011</v>
      </c>
      <c r="E1325">
        <v>3</v>
      </c>
      <c r="G1325">
        <v>142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O1325">
        <v>-0.09</v>
      </c>
      <c r="P1325">
        <v>-0.09</v>
      </c>
      <c r="Q1325">
        <v>-0.09</v>
      </c>
      <c r="R1325">
        <v>-0.09</v>
      </c>
      <c r="S1325">
        <v>12</v>
      </c>
      <c r="T1325">
        <v>3</v>
      </c>
      <c r="U1325">
        <v>89</v>
      </c>
      <c r="V1325" t="s">
        <v>1885</v>
      </c>
      <c r="AD1325">
        <v>1.0687500000000001</v>
      </c>
      <c r="AE1325" t="e">
        <v>#DIV/0!</v>
      </c>
      <c r="AF1325" t="s">
        <v>1885</v>
      </c>
      <c r="AG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2</v>
      </c>
    </row>
    <row r="1326" spans="1:42">
      <c r="A1326" t="s">
        <v>370</v>
      </c>
      <c r="B1326" t="s">
        <v>3</v>
      </c>
      <c r="C1326">
        <v>116</v>
      </c>
      <c r="D1326">
        <v>2011</v>
      </c>
      <c r="E1326">
        <v>2</v>
      </c>
      <c r="F1326">
        <v>151</v>
      </c>
      <c r="G1326">
        <v>72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-0.88</v>
      </c>
      <c r="O1326">
        <v>-1.28</v>
      </c>
      <c r="P1326">
        <v>-2.1</v>
      </c>
      <c r="Q1326">
        <v>-2.91</v>
      </c>
      <c r="R1326">
        <v>-3.83</v>
      </c>
      <c r="S1326">
        <v>25</v>
      </c>
      <c r="T1326">
        <v>6</v>
      </c>
      <c r="U1326">
        <v>185</v>
      </c>
      <c r="V1326" t="s">
        <v>1885</v>
      </c>
      <c r="X1326">
        <v>125</v>
      </c>
      <c r="AA1326">
        <v>144</v>
      </c>
      <c r="AB1326">
        <v>0.73333333329999995</v>
      </c>
      <c r="AD1326">
        <v>5.4777777780000001</v>
      </c>
      <c r="AE1326">
        <v>2.8800000000000003E-2</v>
      </c>
      <c r="AF1326" t="s">
        <v>1885</v>
      </c>
      <c r="AG1326">
        <v>0.61</v>
      </c>
      <c r="AI1326">
        <v>3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3</v>
      </c>
    </row>
    <row r="1327" spans="1:42">
      <c r="A1327" t="s">
        <v>563</v>
      </c>
      <c r="B1327" t="s">
        <v>12</v>
      </c>
      <c r="C1327">
        <v>52</v>
      </c>
      <c r="D1327">
        <v>2011</v>
      </c>
      <c r="E1327">
        <v>1</v>
      </c>
      <c r="F1327">
        <v>72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-0.36</v>
      </c>
      <c r="O1327">
        <v>-0.36</v>
      </c>
      <c r="P1327">
        <v>-0.36</v>
      </c>
      <c r="Q1327">
        <v>-0.36</v>
      </c>
      <c r="R1327">
        <v>-0.36</v>
      </c>
      <c r="S1327">
        <v>24</v>
      </c>
      <c r="T1327">
        <v>4</v>
      </c>
      <c r="U1327">
        <v>122</v>
      </c>
      <c r="V1327" t="s">
        <v>1885</v>
      </c>
      <c r="AC1327">
        <v>5.6000000000000001E-2</v>
      </c>
      <c r="AE1327" t="s">
        <v>1885</v>
      </c>
      <c r="AF1327" t="s">
        <v>1885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2</v>
      </c>
    </row>
    <row r="1328" spans="1:42">
      <c r="A1328" t="s">
        <v>469</v>
      </c>
      <c r="B1328" t="s">
        <v>49</v>
      </c>
      <c r="C1328">
        <v>49</v>
      </c>
      <c r="D1328">
        <v>2011</v>
      </c>
      <c r="E1328">
        <v>4</v>
      </c>
      <c r="F1328">
        <v>25</v>
      </c>
      <c r="G1328">
        <v>8</v>
      </c>
      <c r="H1328">
        <v>0</v>
      </c>
      <c r="I1328">
        <v>1</v>
      </c>
      <c r="J1328">
        <v>1</v>
      </c>
      <c r="K1328">
        <v>1</v>
      </c>
      <c r="L1328">
        <v>1</v>
      </c>
      <c r="M1328">
        <v>0</v>
      </c>
      <c r="N1328">
        <v>-0.36</v>
      </c>
      <c r="O1328">
        <v>-0.3</v>
      </c>
      <c r="P1328">
        <v>-0.3</v>
      </c>
      <c r="Q1328">
        <v>-0.28000000000000003</v>
      </c>
      <c r="R1328">
        <v>-0.28000000000000003</v>
      </c>
      <c r="S1328">
        <v>26</v>
      </c>
      <c r="T1328">
        <v>4</v>
      </c>
      <c r="U1328">
        <v>114</v>
      </c>
      <c r="V1328">
        <v>45</v>
      </c>
      <c r="W1328">
        <v>45</v>
      </c>
      <c r="X1328">
        <v>12</v>
      </c>
      <c r="Y1328">
        <v>12</v>
      </c>
      <c r="Z1328">
        <v>36</v>
      </c>
      <c r="AA1328">
        <v>101</v>
      </c>
      <c r="AB1328">
        <v>0.1</v>
      </c>
      <c r="AC1328">
        <v>6.15625</v>
      </c>
      <c r="AD1328">
        <v>10.61875</v>
      </c>
      <c r="AE1328">
        <v>1.6145454545454546E-2</v>
      </c>
      <c r="AF1328">
        <v>0.1061</v>
      </c>
      <c r="AG1328">
        <v>0.04</v>
      </c>
      <c r="AH1328">
        <v>1.44</v>
      </c>
      <c r="AI1328">
        <v>11</v>
      </c>
      <c r="AJ1328">
        <v>16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2</v>
      </c>
    </row>
    <row r="1329" spans="1:42">
      <c r="A1329" t="s">
        <v>127</v>
      </c>
      <c r="B1329" t="s">
        <v>12</v>
      </c>
      <c r="C1329">
        <v>53</v>
      </c>
      <c r="D1329">
        <v>2011</v>
      </c>
      <c r="E1329">
        <v>1</v>
      </c>
      <c r="F1329">
        <v>58</v>
      </c>
      <c r="G1329">
        <v>54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-0.25</v>
      </c>
      <c r="O1329">
        <v>-0.44</v>
      </c>
      <c r="P1329">
        <v>-0.44</v>
      </c>
      <c r="Q1329">
        <v>-0.44</v>
      </c>
      <c r="R1329">
        <v>-0.44</v>
      </c>
      <c r="S1329">
        <v>28</v>
      </c>
      <c r="T1329">
        <v>1</v>
      </c>
      <c r="U1329">
        <v>10</v>
      </c>
      <c r="V1329">
        <v>25</v>
      </c>
      <c r="AC1329">
        <v>4.09</v>
      </c>
      <c r="AD1329">
        <v>1.3</v>
      </c>
      <c r="AE1329" t="s">
        <v>1885</v>
      </c>
      <c r="AF1329" t="s">
        <v>1885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6</v>
      </c>
    </row>
    <row r="1330" spans="1:42">
      <c r="A1330" t="s">
        <v>479</v>
      </c>
      <c r="B1330" t="s">
        <v>3</v>
      </c>
      <c r="C1330">
        <v>117</v>
      </c>
      <c r="D1330">
        <v>2011</v>
      </c>
      <c r="E1330">
        <v>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O1330">
        <v>0</v>
      </c>
      <c r="P1330">
        <v>0</v>
      </c>
      <c r="Q1330">
        <v>0</v>
      </c>
      <c r="R1330">
        <v>0</v>
      </c>
      <c r="S1330">
        <v>25</v>
      </c>
      <c r="T1330">
        <v>8</v>
      </c>
      <c r="U1330">
        <v>300</v>
      </c>
      <c r="V1330">
        <v>107</v>
      </c>
      <c r="AA1330">
        <v>89</v>
      </c>
      <c r="AB1330">
        <v>6.5250000000000004</v>
      </c>
      <c r="AE1330">
        <v>0.1124</v>
      </c>
      <c r="AF1330" t="s">
        <v>1885</v>
      </c>
      <c r="AG1330">
        <v>1.94</v>
      </c>
      <c r="AI1330">
        <v>4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4</v>
      </c>
    </row>
    <row r="1331" spans="1:42">
      <c r="A1331" t="s">
        <v>456</v>
      </c>
      <c r="B1331" t="s">
        <v>12</v>
      </c>
      <c r="C1331">
        <v>55</v>
      </c>
      <c r="D1331">
        <v>2011</v>
      </c>
      <c r="E1331">
        <v>1</v>
      </c>
      <c r="F1331">
        <v>29</v>
      </c>
      <c r="G1331">
        <v>38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-0.21</v>
      </c>
      <c r="O1331">
        <v>-0.72</v>
      </c>
      <c r="P1331">
        <v>-0.72</v>
      </c>
      <c r="Q1331">
        <v>-0.72</v>
      </c>
      <c r="R1331">
        <v>-0.72</v>
      </c>
      <c r="S1331">
        <v>23</v>
      </c>
      <c r="T1331">
        <v>5</v>
      </c>
      <c r="U1331">
        <v>155</v>
      </c>
      <c r="V1331">
        <v>41.5</v>
      </c>
      <c r="W1331">
        <v>41</v>
      </c>
      <c r="AA1331">
        <v>44</v>
      </c>
      <c r="AB1331">
        <v>7.8760000000000003</v>
      </c>
      <c r="AC1331">
        <v>15.914999999999999</v>
      </c>
      <c r="AD1331">
        <v>5.6828571429999997</v>
      </c>
      <c r="AE1331" t="s">
        <v>1885</v>
      </c>
      <c r="AF1331" t="s">
        <v>1885</v>
      </c>
      <c r="AI1331">
        <v>5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2</v>
      </c>
    </row>
    <row r="1332" spans="1:42">
      <c r="A1332" t="s">
        <v>564</v>
      </c>
      <c r="B1332" t="s">
        <v>12</v>
      </c>
      <c r="C1332">
        <v>56</v>
      </c>
      <c r="D1332">
        <v>2011</v>
      </c>
      <c r="E1332">
        <v>1</v>
      </c>
      <c r="F1332">
        <v>56</v>
      </c>
      <c r="G1332">
        <v>55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-0.22</v>
      </c>
      <c r="O1332">
        <v>-0.39</v>
      </c>
      <c r="P1332">
        <v>-0.39</v>
      </c>
      <c r="Q1332">
        <v>-0.8</v>
      </c>
      <c r="R1332">
        <v>-0.8</v>
      </c>
      <c r="S1332">
        <v>28</v>
      </c>
      <c r="T1332">
        <v>6</v>
      </c>
      <c r="U1332">
        <v>194</v>
      </c>
      <c r="V1332" t="s">
        <v>1885</v>
      </c>
      <c r="AA1332">
        <v>41</v>
      </c>
      <c r="AB1332">
        <v>10.41</v>
      </c>
      <c r="AC1332">
        <v>4.2300000000000004</v>
      </c>
      <c r="AD1332">
        <v>0.8</v>
      </c>
      <c r="AE1332" t="s">
        <v>1885</v>
      </c>
      <c r="AF1332" t="s">
        <v>1885</v>
      </c>
      <c r="AI1332">
        <v>6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6</v>
      </c>
    </row>
    <row r="1333" spans="1:42">
      <c r="A1333" t="s">
        <v>375</v>
      </c>
      <c r="B1333" t="s">
        <v>16</v>
      </c>
      <c r="C1333">
        <v>149</v>
      </c>
      <c r="D1333">
        <v>2011</v>
      </c>
      <c r="E1333">
        <v>3</v>
      </c>
      <c r="F1333">
        <v>135</v>
      </c>
      <c r="G1333">
        <v>125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-0.71</v>
      </c>
      <c r="O1333">
        <v>-1.4</v>
      </c>
      <c r="P1333">
        <v>-1.4</v>
      </c>
      <c r="Q1333">
        <v>-1.4</v>
      </c>
      <c r="R1333">
        <v>-1.4</v>
      </c>
      <c r="S1333">
        <v>25</v>
      </c>
      <c r="T1333">
        <v>3</v>
      </c>
      <c r="U1333">
        <v>85</v>
      </c>
      <c r="V1333">
        <v>126</v>
      </c>
      <c r="W1333">
        <v>175</v>
      </c>
      <c r="X1333">
        <v>138</v>
      </c>
      <c r="AA1333">
        <v>150</v>
      </c>
      <c r="AB1333">
        <v>1.9</v>
      </c>
      <c r="AC1333">
        <v>2.2999999999999998</v>
      </c>
      <c r="AD1333">
        <v>3</v>
      </c>
      <c r="AE1333">
        <v>3.6266666666666662E-2</v>
      </c>
      <c r="AF1333">
        <v>6.9400000000000003E-2</v>
      </c>
      <c r="AG1333">
        <v>2.37</v>
      </c>
      <c r="AH1333">
        <v>0.94</v>
      </c>
      <c r="AI1333">
        <v>6</v>
      </c>
      <c r="AJ1333">
        <v>8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3</v>
      </c>
    </row>
    <row r="1334" spans="1:42">
      <c r="A1334" t="s">
        <v>103</v>
      </c>
      <c r="B1334" t="s">
        <v>16</v>
      </c>
      <c r="C1334">
        <v>150</v>
      </c>
      <c r="D1334">
        <v>2011</v>
      </c>
      <c r="E1334">
        <v>3</v>
      </c>
      <c r="F1334">
        <v>113</v>
      </c>
      <c r="G1334">
        <v>183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-0.26</v>
      </c>
      <c r="O1334">
        <v>-0.26</v>
      </c>
      <c r="P1334">
        <v>-0.39</v>
      </c>
      <c r="Q1334">
        <v>-0.39</v>
      </c>
      <c r="R1334">
        <v>-0.14000000000000001</v>
      </c>
      <c r="S1334">
        <v>26</v>
      </c>
      <c r="T1334">
        <v>1</v>
      </c>
      <c r="U1334">
        <v>9</v>
      </c>
      <c r="V1334">
        <v>94.5</v>
      </c>
      <c r="W1334">
        <v>146</v>
      </c>
      <c r="X1334">
        <v>159</v>
      </c>
      <c r="Y1334">
        <v>123</v>
      </c>
      <c r="Z1334">
        <v>165</v>
      </c>
      <c r="AA1334">
        <v>118</v>
      </c>
      <c r="AB1334">
        <v>2.7230769229999998</v>
      </c>
      <c r="AC1334">
        <v>3.414285714</v>
      </c>
      <c r="AD1334">
        <v>0.21538461540000001</v>
      </c>
      <c r="AE1334">
        <v>8.873846153846153E-2</v>
      </c>
      <c r="AF1334">
        <v>8.365714285714286E-2</v>
      </c>
      <c r="AG1334">
        <v>0.88</v>
      </c>
      <c r="AH1334">
        <v>1</v>
      </c>
      <c r="AI1334">
        <v>13</v>
      </c>
      <c r="AJ1334">
        <v>14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5</v>
      </c>
    </row>
    <row r="1335" spans="1:42">
      <c r="A1335" t="s">
        <v>565</v>
      </c>
      <c r="B1335" t="s">
        <v>3</v>
      </c>
      <c r="C1335">
        <v>118</v>
      </c>
      <c r="D1335">
        <v>2011</v>
      </c>
      <c r="E1335">
        <v>2</v>
      </c>
      <c r="F1335">
        <v>54</v>
      </c>
      <c r="G1335">
        <v>31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-0.09</v>
      </c>
      <c r="O1335">
        <v>0.36</v>
      </c>
      <c r="P1335">
        <v>0.17</v>
      </c>
      <c r="Q1335">
        <v>-0.18</v>
      </c>
      <c r="R1335">
        <v>-0.39</v>
      </c>
      <c r="S1335">
        <v>26</v>
      </c>
      <c r="T1335">
        <v>8</v>
      </c>
      <c r="U1335">
        <v>300</v>
      </c>
      <c r="V1335" t="s">
        <v>1885</v>
      </c>
      <c r="W1335">
        <v>119</v>
      </c>
      <c r="X1335">
        <v>75</v>
      </c>
      <c r="Y1335">
        <v>116</v>
      </c>
      <c r="Z1335">
        <v>153</v>
      </c>
      <c r="AA1335">
        <v>50</v>
      </c>
      <c r="AB1335">
        <v>5.90625</v>
      </c>
      <c r="AC1335">
        <v>6.6749999999999998</v>
      </c>
      <c r="AD1335">
        <v>8.4187499999999993</v>
      </c>
      <c r="AE1335">
        <v>8.9499999999999996E-2</v>
      </c>
      <c r="AF1335">
        <v>9.5999999999999988E-2</v>
      </c>
      <c r="AG1335">
        <v>2.78</v>
      </c>
      <c r="AH1335">
        <v>2.06</v>
      </c>
      <c r="AI1335">
        <v>16</v>
      </c>
      <c r="AJ1335">
        <v>12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4</v>
      </c>
    </row>
    <row r="1336" spans="1:42">
      <c r="A1336" t="s">
        <v>455</v>
      </c>
      <c r="B1336" t="s">
        <v>16</v>
      </c>
      <c r="C1336">
        <v>151</v>
      </c>
      <c r="D1336">
        <v>2011</v>
      </c>
      <c r="E1336">
        <v>3</v>
      </c>
      <c r="F1336">
        <v>120</v>
      </c>
      <c r="G1336">
        <v>71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-0.31</v>
      </c>
      <c r="O1336">
        <v>-0.2</v>
      </c>
      <c r="P1336">
        <v>-0.21</v>
      </c>
      <c r="Q1336">
        <v>-0.21</v>
      </c>
      <c r="R1336">
        <v>-0.21</v>
      </c>
      <c r="S1336">
        <v>24</v>
      </c>
      <c r="T1336">
        <v>8</v>
      </c>
      <c r="U1336">
        <v>300</v>
      </c>
      <c r="V1336">
        <v>109</v>
      </c>
      <c r="W1336">
        <v>164</v>
      </c>
      <c r="X1336">
        <v>152</v>
      </c>
      <c r="AA1336">
        <v>156</v>
      </c>
      <c r="AB1336">
        <v>1.066666667</v>
      </c>
      <c r="AC1336">
        <v>2.2642857140000001</v>
      </c>
      <c r="AD1336">
        <v>6.7</v>
      </c>
      <c r="AE1336">
        <v>2.9600000000000001E-2</v>
      </c>
      <c r="AF1336">
        <v>6.0061538461538465E-2</v>
      </c>
      <c r="AG1336">
        <v>1.17</v>
      </c>
      <c r="AH1336">
        <v>0.89</v>
      </c>
      <c r="AI1336">
        <v>6</v>
      </c>
      <c r="AJ1336">
        <v>13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3</v>
      </c>
    </row>
    <row r="1337" spans="1:42">
      <c r="A1337" t="s">
        <v>162</v>
      </c>
      <c r="B1337" t="s">
        <v>16</v>
      </c>
      <c r="C1337">
        <v>152</v>
      </c>
      <c r="D1337">
        <v>2011</v>
      </c>
      <c r="E1337">
        <v>3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O1337">
        <v>0</v>
      </c>
      <c r="P1337">
        <v>0</v>
      </c>
      <c r="Q1337">
        <v>0</v>
      </c>
      <c r="R1337">
        <v>0</v>
      </c>
      <c r="S1337">
        <v>25</v>
      </c>
      <c r="T1337">
        <v>2</v>
      </c>
      <c r="U1337">
        <v>51</v>
      </c>
      <c r="V1337">
        <v>97</v>
      </c>
      <c r="AE1337" t="s">
        <v>1885</v>
      </c>
      <c r="AF1337" t="s">
        <v>1885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4</v>
      </c>
    </row>
    <row r="1338" spans="1:42">
      <c r="A1338" t="s">
        <v>461</v>
      </c>
      <c r="B1338" t="s">
        <v>12</v>
      </c>
      <c r="C1338">
        <v>57</v>
      </c>
      <c r="D1338">
        <v>2011</v>
      </c>
      <c r="E1338">
        <v>1</v>
      </c>
      <c r="F1338">
        <v>70</v>
      </c>
      <c r="G1338">
        <v>57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-1.83</v>
      </c>
      <c r="O1338">
        <v>-3.85</v>
      </c>
      <c r="P1338">
        <v>-4.24</v>
      </c>
      <c r="Q1338">
        <v>-4.42</v>
      </c>
      <c r="R1338">
        <v>-4.5599999999999996</v>
      </c>
      <c r="S1338">
        <v>25</v>
      </c>
      <c r="T1338">
        <v>8</v>
      </c>
      <c r="U1338">
        <v>300</v>
      </c>
      <c r="V1338">
        <v>48</v>
      </c>
      <c r="W1338">
        <v>50</v>
      </c>
      <c r="X1338">
        <v>56</v>
      </c>
      <c r="AA1338">
        <v>64</v>
      </c>
      <c r="AB1338">
        <v>0.17230769230000001</v>
      </c>
      <c r="AC1338">
        <v>5.3749999999999999E-2</v>
      </c>
      <c r="AD1338">
        <v>0.14374999999999999</v>
      </c>
      <c r="AE1338" t="s">
        <v>1885</v>
      </c>
      <c r="AF1338" t="s">
        <v>1885</v>
      </c>
      <c r="AI1338">
        <v>13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3</v>
      </c>
    </row>
    <row r="1339" spans="1:42">
      <c r="A1339" t="s">
        <v>566</v>
      </c>
      <c r="B1339" t="s">
        <v>49</v>
      </c>
      <c r="C1339">
        <v>50</v>
      </c>
      <c r="D1339">
        <v>2011</v>
      </c>
      <c r="E1339">
        <v>4</v>
      </c>
      <c r="F1339">
        <v>83.5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-0.79</v>
      </c>
      <c r="O1339">
        <v>-0.79</v>
      </c>
      <c r="P1339">
        <v>-1.51</v>
      </c>
      <c r="Q1339">
        <v>-1.81</v>
      </c>
      <c r="R1339">
        <v>-2.04</v>
      </c>
      <c r="S1339">
        <v>23</v>
      </c>
      <c r="T1339">
        <v>5</v>
      </c>
      <c r="U1339">
        <v>154</v>
      </c>
      <c r="V1339" t="s">
        <v>1885</v>
      </c>
      <c r="X1339">
        <v>63</v>
      </c>
      <c r="Y1339">
        <v>47</v>
      </c>
      <c r="Z1339">
        <v>45</v>
      </c>
      <c r="AA1339">
        <v>42</v>
      </c>
      <c r="AB1339">
        <v>3.9076923080000001</v>
      </c>
      <c r="AC1339">
        <v>0.66</v>
      </c>
      <c r="AE1339">
        <v>7.4953846153846163E-2</v>
      </c>
      <c r="AF1339">
        <v>1.2160000000000001E-2</v>
      </c>
      <c r="AG1339">
        <v>1.17</v>
      </c>
      <c r="AH1339">
        <v>0.78</v>
      </c>
      <c r="AI1339">
        <v>13</v>
      </c>
      <c r="AJ1339">
        <v>10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2</v>
      </c>
    </row>
    <row r="1340" spans="1:42">
      <c r="A1340" t="s">
        <v>380</v>
      </c>
      <c r="B1340" t="s">
        <v>16</v>
      </c>
      <c r="C1340">
        <v>154</v>
      </c>
      <c r="D1340">
        <v>2011</v>
      </c>
      <c r="E1340">
        <v>3</v>
      </c>
      <c r="F1340">
        <v>145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-1.05</v>
      </c>
      <c r="O1340">
        <v>-1.05</v>
      </c>
      <c r="P1340">
        <v>-1.05</v>
      </c>
      <c r="Q1340">
        <v>-1.05</v>
      </c>
      <c r="R1340">
        <v>-1.05</v>
      </c>
      <c r="S1340">
        <v>25</v>
      </c>
      <c r="T1340">
        <v>3</v>
      </c>
      <c r="U1340">
        <v>91</v>
      </c>
      <c r="V1340">
        <v>107</v>
      </c>
      <c r="AA1340">
        <v>71</v>
      </c>
      <c r="AB1340">
        <v>7.6230769230000002</v>
      </c>
      <c r="AC1340">
        <v>2.2200000000000002</v>
      </c>
      <c r="AE1340">
        <v>0.17329230769230769</v>
      </c>
      <c r="AF1340">
        <v>4.768E-2</v>
      </c>
      <c r="AG1340">
        <v>1.1299999999999999</v>
      </c>
      <c r="AH1340">
        <v>1.96</v>
      </c>
      <c r="AI1340">
        <v>13</v>
      </c>
      <c r="AJ1340">
        <v>5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3</v>
      </c>
    </row>
    <row r="1341" spans="1:42">
      <c r="A1341" t="s">
        <v>65</v>
      </c>
      <c r="B1341" t="s">
        <v>3</v>
      </c>
      <c r="C1341">
        <v>119</v>
      </c>
      <c r="D1341">
        <v>2011</v>
      </c>
      <c r="E1341">
        <v>2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O1341">
        <v>0</v>
      </c>
      <c r="P1341">
        <v>0</v>
      </c>
      <c r="Q1341">
        <v>0</v>
      </c>
      <c r="R1341">
        <v>0</v>
      </c>
      <c r="S1341">
        <v>27</v>
      </c>
      <c r="T1341">
        <v>2</v>
      </c>
      <c r="U1341">
        <v>45</v>
      </c>
      <c r="V1341">
        <v>59</v>
      </c>
      <c r="AE1341" t="s">
        <v>1885</v>
      </c>
      <c r="AF1341" t="s">
        <v>1885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6</v>
      </c>
    </row>
    <row r="1342" spans="1:42">
      <c r="A1342" t="s">
        <v>567</v>
      </c>
      <c r="B1342" t="s">
        <v>12</v>
      </c>
      <c r="C1342">
        <v>58</v>
      </c>
      <c r="D1342">
        <v>2011</v>
      </c>
      <c r="E1342">
        <v>1</v>
      </c>
      <c r="F1342">
        <v>69</v>
      </c>
      <c r="G1342">
        <v>42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-0.16</v>
      </c>
      <c r="O1342">
        <v>-0.85</v>
      </c>
      <c r="P1342">
        <v>-1.1200000000000001</v>
      </c>
      <c r="Q1342">
        <v>-1.33</v>
      </c>
      <c r="R1342">
        <v>-0.79</v>
      </c>
      <c r="S1342">
        <v>22</v>
      </c>
      <c r="T1342">
        <v>6</v>
      </c>
      <c r="U1342">
        <v>180</v>
      </c>
      <c r="V1342" t="s">
        <v>1885</v>
      </c>
      <c r="Z1342">
        <v>41</v>
      </c>
      <c r="AC1342">
        <v>0.30666666669999998</v>
      </c>
      <c r="AD1342">
        <v>3.076666667</v>
      </c>
      <c r="AE1342" t="s">
        <v>1885</v>
      </c>
      <c r="AF1342" t="s">
        <v>1885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</v>
      </c>
    </row>
    <row r="1343" spans="1:42">
      <c r="A1343" t="s">
        <v>568</v>
      </c>
      <c r="B1343" t="s">
        <v>3</v>
      </c>
      <c r="C1343">
        <v>120</v>
      </c>
      <c r="D1343">
        <v>2011</v>
      </c>
      <c r="E1343">
        <v>2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O1343">
        <v>0</v>
      </c>
      <c r="P1343">
        <v>0</v>
      </c>
      <c r="Q1343">
        <v>0</v>
      </c>
      <c r="R1343">
        <v>0</v>
      </c>
      <c r="S1343">
        <v>12</v>
      </c>
      <c r="T1343">
        <v>7</v>
      </c>
      <c r="U1343">
        <v>246</v>
      </c>
      <c r="V1343" t="s">
        <v>1885</v>
      </c>
      <c r="AE1343" t="s">
        <v>1885</v>
      </c>
      <c r="AF1343" t="s">
        <v>1885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1</v>
      </c>
    </row>
    <row r="1344" spans="1:42">
      <c r="A1344" t="s">
        <v>394</v>
      </c>
      <c r="B1344" t="s">
        <v>3</v>
      </c>
      <c r="C1344">
        <v>1</v>
      </c>
      <c r="D1344">
        <v>2012</v>
      </c>
      <c r="E1344">
        <v>2</v>
      </c>
      <c r="F1344">
        <v>3</v>
      </c>
      <c r="G1344">
        <v>47</v>
      </c>
      <c r="H1344">
        <v>1</v>
      </c>
      <c r="I1344">
        <v>1</v>
      </c>
      <c r="J1344">
        <v>2</v>
      </c>
      <c r="K1344">
        <v>2</v>
      </c>
      <c r="L1344">
        <v>2</v>
      </c>
      <c r="M1344">
        <v>2</v>
      </c>
      <c r="N1344">
        <v>1.6</v>
      </c>
      <c r="O1344">
        <v>2.0699999999999998</v>
      </c>
      <c r="P1344">
        <v>3.57</v>
      </c>
      <c r="Q1344">
        <v>4.07</v>
      </c>
      <c r="R1344">
        <v>3.95</v>
      </c>
      <c r="S1344">
        <v>26</v>
      </c>
      <c r="T1344">
        <v>8</v>
      </c>
      <c r="U1344">
        <v>300</v>
      </c>
      <c r="V1344">
        <v>2</v>
      </c>
      <c r="W1344">
        <v>4</v>
      </c>
      <c r="X1344">
        <v>16</v>
      </c>
      <c r="Y1344">
        <v>15</v>
      </c>
      <c r="Z1344">
        <v>50</v>
      </c>
      <c r="AA1344">
        <v>3</v>
      </c>
      <c r="AB1344">
        <v>23.78</v>
      </c>
      <c r="AC1344">
        <v>19.05</v>
      </c>
      <c r="AD1344">
        <v>13.31</v>
      </c>
      <c r="AE1344">
        <v>0.17624615384615383</v>
      </c>
      <c r="AF1344">
        <v>0.10290000000000001</v>
      </c>
      <c r="AG1344">
        <v>2.35</v>
      </c>
      <c r="AH1344">
        <v>0.6</v>
      </c>
      <c r="AI1344">
        <v>13</v>
      </c>
      <c r="AJ1344">
        <v>16</v>
      </c>
      <c r="AK1344">
        <v>1</v>
      </c>
      <c r="AL1344">
        <v>1</v>
      </c>
      <c r="AM1344">
        <v>2</v>
      </c>
      <c r="AN1344">
        <v>2</v>
      </c>
      <c r="AO1344">
        <v>2</v>
      </c>
      <c r="AP1344">
        <v>5</v>
      </c>
    </row>
    <row r="1345" spans="1:42">
      <c r="A1345" t="s">
        <v>113</v>
      </c>
      <c r="B1345" t="s">
        <v>12</v>
      </c>
      <c r="C1345">
        <v>1</v>
      </c>
      <c r="D1345">
        <v>2012</v>
      </c>
      <c r="E1345">
        <v>1</v>
      </c>
      <c r="F1345">
        <v>2</v>
      </c>
      <c r="G1345">
        <v>24</v>
      </c>
      <c r="H1345">
        <v>1</v>
      </c>
      <c r="I1345">
        <v>1</v>
      </c>
      <c r="J1345">
        <v>2</v>
      </c>
      <c r="K1345">
        <v>3</v>
      </c>
      <c r="L1345">
        <v>4</v>
      </c>
      <c r="M1345">
        <v>4</v>
      </c>
      <c r="N1345">
        <v>1.1200000000000001</v>
      </c>
      <c r="O1345">
        <v>1.7</v>
      </c>
      <c r="P1345">
        <v>3.12</v>
      </c>
      <c r="Q1345">
        <v>4.04</v>
      </c>
      <c r="R1345">
        <v>5.16</v>
      </c>
      <c r="S1345">
        <v>29</v>
      </c>
      <c r="T1345">
        <v>1</v>
      </c>
      <c r="U1345">
        <v>24</v>
      </c>
      <c r="V1345">
        <v>1</v>
      </c>
      <c r="W1345">
        <v>1</v>
      </c>
      <c r="X1345">
        <v>1</v>
      </c>
      <c r="Y1345">
        <v>2</v>
      </c>
      <c r="Z1345">
        <v>3</v>
      </c>
      <c r="AA1345">
        <v>1</v>
      </c>
      <c r="AB1345">
        <v>32.479999999999997</v>
      </c>
      <c r="AC1345">
        <v>26.75</v>
      </c>
      <c r="AD1345">
        <v>22.6</v>
      </c>
      <c r="AE1345" t="s">
        <v>1885</v>
      </c>
      <c r="AF1345" t="s">
        <v>1885</v>
      </c>
      <c r="AI1345">
        <v>15</v>
      </c>
      <c r="AK1345">
        <v>1</v>
      </c>
      <c r="AL1345">
        <v>1</v>
      </c>
      <c r="AM1345">
        <v>2</v>
      </c>
      <c r="AN1345">
        <v>2</v>
      </c>
      <c r="AO1345">
        <v>3</v>
      </c>
      <c r="AP1345">
        <v>8</v>
      </c>
    </row>
    <row r="1346" spans="1:42">
      <c r="A1346" t="s">
        <v>87</v>
      </c>
      <c r="B1346" t="s">
        <v>3</v>
      </c>
      <c r="C1346">
        <v>2</v>
      </c>
      <c r="D1346">
        <v>2012</v>
      </c>
      <c r="E1346">
        <v>2</v>
      </c>
      <c r="F1346">
        <v>4</v>
      </c>
      <c r="G1346">
        <v>22</v>
      </c>
      <c r="H1346">
        <v>1</v>
      </c>
      <c r="I1346">
        <v>2</v>
      </c>
      <c r="J1346">
        <v>2</v>
      </c>
      <c r="K1346">
        <v>2</v>
      </c>
      <c r="L1346">
        <v>2</v>
      </c>
      <c r="M1346">
        <v>3</v>
      </c>
      <c r="N1346">
        <v>1.42</v>
      </c>
      <c r="O1346">
        <v>1.86</v>
      </c>
      <c r="P1346">
        <v>1.86</v>
      </c>
      <c r="Q1346">
        <v>1.86</v>
      </c>
      <c r="R1346">
        <v>1.86</v>
      </c>
      <c r="S1346">
        <v>25</v>
      </c>
      <c r="T1346">
        <v>2</v>
      </c>
      <c r="U1346">
        <v>55</v>
      </c>
      <c r="V1346">
        <v>5</v>
      </c>
      <c r="W1346">
        <v>8</v>
      </c>
      <c r="X1346">
        <v>26</v>
      </c>
      <c r="Y1346">
        <v>84</v>
      </c>
      <c r="Z1346">
        <v>113</v>
      </c>
      <c r="AA1346">
        <v>1</v>
      </c>
      <c r="AB1346">
        <v>23.3</v>
      </c>
      <c r="AC1346">
        <v>17.690000000000001</v>
      </c>
      <c r="AD1346">
        <v>12.01</v>
      </c>
      <c r="AE1346">
        <v>0.19450000000000001</v>
      </c>
      <c r="AF1346">
        <v>0.15179999999999999</v>
      </c>
      <c r="AG1346">
        <v>1.92</v>
      </c>
      <c r="AH1346">
        <v>1.4</v>
      </c>
      <c r="AI1346">
        <v>16</v>
      </c>
      <c r="AJ1346">
        <v>16</v>
      </c>
      <c r="AK1346">
        <v>1</v>
      </c>
      <c r="AL1346">
        <v>1</v>
      </c>
      <c r="AM1346">
        <v>1</v>
      </c>
      <c r="AN1346">
        <v>1</v>
      </c>
      <c r="AO1346">
        <v>1</v>
      </c>
      <c r="AP1346">
        <v>5</v>
      </c>
    </row>
    <row r="1347" spans="1:42">
      <c r="A1347" t="s">
        <v>341</v>
      </c>
      <c r="B1347" t="s">
        <v>3</v>
      </c>
      <c r="C1347">
        <v>3</v>
      </c>
      <c r="D1347">
        <v>2012</v>
      </c>
      <c r="E1347">
        <v>2</v>
      </c>
      <c r="F1347">
        <v>16</v>
      </c>
      <c r="G1347">
        <v>3</v>
      </c>
      <c r="H1347">
        <v>1</v>
      </c>
      <c r="I1347">
        <v>2</v>
      </c>
      <c r="J1347">
        <v>3</v>
      </c>
      <c r="K1347">
        <v>4</v>
      </c>
      <c r="L1347">
        <v>5</v>
      </c>
      <c r="M1347">
        <v>2</v>
      </c>
      <c r="N1347">
        <v>1</v>
      </c>
      <c r="O1347">
        <v>2.34</v>
      </c>
      <c r="P1347">
        <v>3.09</v>
      </c>
      <c r="Q1347">
        <v>4</v>
      </c>
      <c r="R1347">
        <v>5.34</v>
      </c>
      <c r="S1347">
        <v>24</v>
      </c>
      <c r="T1347">
        <v>2</v>
      </c>
      <c r="U1347">
        <v>53</v>
      </c>
      <c r="V1347">
        <v>6</v>
      </c>
      <c r="W1347">
        <v>6.5</v>
      </c>
      <c r="X1347">
        <v>1</v>
      </c>
      <c r="Y1347">
        <v>4</v>
      </c>
      <c r="Z1347">
        <v>18</v>
      </c>
      <c r="AA1347">
        <v>2</v>
      </c>
      <c r="AB1347">
        <v>22.03</v>
      </c>
      <c r="AC1347">
        <v>17.11</v>
      </c>
      <c r="AD1347">
        <v>20.79</v>
      </c>
      <c r="AE1347">
        <v>0.12736</v>
      </c>
      <c r="AF1347">
        <v>0.14946666666666666</v>
      </c>
      <c r="AG1347">
        <v>0.81</v>
      </c>
      <c r="AH1347">
        <v>1.31</v>
      </c>
      <c r="AI1347">
        <v>15</v>
      </c>
      <c r="AJ1347">
        <v>12</v>
      </c>
      <c r="AK1347">
        <v>0</v>
      </c>
      <c r="AL1347">
        <v>1</v>
      </c>
      <c r="AM1347">
        <v>2</v>
      </c>
      <c r="AN1347">
        <v>2</v>
      </c>
      <c r="AO1347">
        <v>3</v>
      </c>
      <c r="AP1347">
        <v>4</v>
      </c>
    </row>
    <row r="1348" spans="1:42">
      <c r="A1348" t="s">
        <v>34</v>
      </c>
      <c r="B1348" t="s">
        <v>16</v>
      </c>
      <c r="C1348">
        <v>1</v>
      </c>
      <c r="D1348">
        <v>2012</v>
      </c>
      <c r="E1348">
        <v>3</v>
      </c>
      <c r="F1348">
        <v>1</v>
      </c>
      <c r="G1348">
        <v>5</v>
      </c>
      <c r="H1348">
        <v>1</v>
      </c>
      <c r="I1348">
        <v>2</v>
      </c>
      <c r="J1348">
        <v>3</v>
      </c>
      <c r="K1348">
        <v>4</v>
      </c>
      <c r="L1348">
        <v>4</v>
      </c>
      <c r="M1348">
        <v>4</v>
      </c>
      <c r="N1348">
        <v>1.6</v>
      </c>
      <c r="O1348">
        <v>3.35</v>
      </c>
      <c r="P1348">
        <v>4.01</v>
      </c>
      <c r="Q1348">
        <v>4.8899999999999997</v>
      </c>
      <c r="R1348">
        <v>4.8899999999999997</v>
      </c>
      <c r="S1348">
        <v>27</v>
      </c>
      <c r="T1348">
        <v>1</v>
      </c>
      <c r="U1348">
        <v>2</v>
      </c>
      <c r="V1348">
        <v>1</v>
      </c>
      <c r="W1348">
        <v>1</v>
      </c>
      <c r="X1348">
        <v>1</v>
      </c>
      <c r="Y1348">
        <v>8</v>
      </c>
      <c r="Z1348">
        <v>79</v>
      </c>
      <c r="AA1348">
        <v>1</v>
      </c>
      <c r="AB1348">
        <v>22.58</v>
      </c>
      <c r="AC1348">
        <v>21.78</v>
      </c>
      <c r="AD1348">
        <v>21.78</v>
      </c>
      <c r="AE1348">
        <v>0.2404</v>
      </c>
      <c r="AF1348">
        <v>0.27639999999999998</v>
      </c>
      <c r="AG1348">
        <v>2.44</v>
      </c>
      <c r="AH1348">
        <v>2.5499999999999998</v>
      </c>
      <c r="AI1348">
        <v>16</v>
      </c>
      <c r="AJ1348">
        <v>16</v>
      </c>
      <c r="AK1348">
        <v>1</v>
      </c>
      <c r="AL1348">
        <v>2</v>
      </c>
      <c r="AM1348">
        <v>2</v>
      </c>
      <c r="AN1348">
        <v>3</v>
      </c>
      <c r="AO1348">
        <v>3</v>
      </c>
      <c r="AP1348">
        <v>6</v>
      </c>
    </row>
    <row r="1349" spans="1:42">
      <c r="A1349" t="s">
        <v>504</v>
      </c>
      <c r="B1349" t="s">
        <v>12</v>
      </c>
      <c r="C1349">
        <v>2</v>
      </c>
      <c r="D1349">
        <v>2012</v>
      </c>
      <c r="E1349">
        <v>1</v>
      </c>
      <c r="F1349">
        <v>6</v>
      </c>
      <c r="G1349">
        <v>5</v>
      </c>
      <c r="H1349">
        <v>1</v>
      </c>
      <c r="I1349">
        <v>2</v>
      </c>
      <c r="J1349">
        <v>2</v>
      </c>
      <c r="K1349">
        <v>3</v>
      </c>
      <c r="L1349">
        <v>3</v>
      </c>
      <c r="M1349">
        <v>1</v>
      </c>
      <c r="N1349">
        <v>0.74</v>
      </c>
      <c r="O1349">
        <v>1.64</v>
      </c>
      <c r="P1349">
        <v>1.8</v>
      </c>
      <c r="Q1349">
        <v>3.07</v>
      </c>
      <c r="R1349">
        <v>3.44</v>
      </c>
      <c r="S1349">
        <v>23</v>
      </c>
      <c r="T1349">
        <v>1</v>
      </c>
      <c r="U1349">
        <v>1</v>
      </c>
      <c r="V1349">
        <v>19</v>
      </c>
      <c r="W1349">
        <v>3</v>
      </c>
      <c r="X1349">
        <v>6</v>
      </c>
      <c r="Y1349">
        <v>4</v>
      </c>
      <c r="Z1349">
        <v>1</v>
      </c>
      <c r="AA1349">
        <v>5</v>
      </c>
      <c r="AB1349">
        <v>25.56</v>
      </c>
      <c r="AC1349">
        <v>22.93</v>
      </c>
      <c r="AD1349">
        <v>21.74</v>
      </c>
      <c r="AE1349" t="s">
        <v>1885</v>
      </c>
      <c r="AF1349" t="s">
        <v>1885</v>
      </c>
      <c r="AI1349">
        <v>16</v>
      </c>
      <c r="AK1349">
        <v>1</v>
      </c>
      <c r="AL1349">
        <v>2</v>
      </c>
      <c r="AM1349">
        <v>2</v>
      </c>
      <c r="AN1349">
        <v>3</v>
      </c>
      <c r="AO1349">
        <v>3</v>
      </c>
      <c r="AP1349">
        <v>2</v>
      </c>
    </row>
    <row r="1350" spans="1:42">
      <c r="A1350" t="s">
        <v>74</v>
      </c>
      <c r="B1350" t="s">
        <v>3</v>
      </c>
      <c r="C1350">
        <v>4</v>
      </c>
      <c r="D1350">
        <v>2012</v>
      </c>
      <c r="E1350">
        <v>2</v>
      </c>
      <c r="F1350">
        <v>12</v>
      </c>
      <c r="G1350">
        <v>9</v>
      </c>
      <c r="H1350">
        <v>1</v>
      </c>
      <c r="I1350">
        <v>2</v>
      </c>
      <c r="J1350">
        <v>2</v>
      </c>
      <c r="K1350">
        <v>2</v>
      </c>
      <c r="L1350">
        <v>2</v>
      </c>
      <c r="M1350">
        <v>4</v>
      </c>
      <c r="N1350">
        <v>0.88</v>
      </c>
      <c r="O1350">
        <v>1.83</v>
      </c>
      <c r="P1350">
        <v>1.89</v>
      </c>
      <c r="Q1350">
        <v>2.17</v>
      </c>
      <c r="R1350">
        <v>1.97</v>
      </c>
      <c r="S1350">
        <v>27</v>
      </c>
      <c r="T1350">
        <v>1</v>
      </c>
      <c r="U1350">
        <v>24</v>
      </c>
      <c r="V1350">
        <v>3</v>
      </c>
      <c r="W1350">
        <v>13</v>
      </c>
      <c r="X1350">
        <v>28</v>
      </c>
      <c r="Y1350">
        <v>95</v>
      </c>
      <c r="Z1350">
        <v>71</v>
      </c>
      <c r="AA1350">
        <v>9</v>
      </c>
      <c r="AB1350">
        <v>14.22</v>
      </c>
      <c r="AC1350">
        <v>13.68</v>
      </c>
      <c r="AD1350">
        <v>15.26</v>
      </c>
      <c r="AE1350">
        <v>0.13639999999999999</v>
      </c>
      <c r="AF1350">
        <v>8.7099999999999997E-2</v>
      </c>
      <c r="AG1350">
        <v>1.27</v>
      </c>
      <c r="AH1350">
        <v>0.65</v>
      </c>
      <c r="AI1350">
        <v>16</v>
      </c>
      <c r="AJ1350">
        <v>16</v>
      </c>
      <c r="AK1350">
        <v>1</v>
      </c>
      <c r="AL1350">
        <v>2</v>
      </c>
      <c r="AM1350">
        <v>2</v>
      </c>
      <c r="AN1350">
        <v>2</v>
      </c>
      <c r="AO1350">
        <v>2</v>
      </c>
      <c r="AP1350">
        <v>5</v>
      </c>
    </row>
    <row r="1351" spans="1:42">
      <c r="A1351" t="s">
        <v>409</v>
      </c>
      <c r="B1351" t="s">
        <v>3</v>
      </c>
      <c r="C1351">
        <v>5</v>
      </c>
      <c r="D1351">
        <v>2012</v>
      </c>
      <c r="E1351">
        <v>2</v>
      </c>
      <c r="F1351">
        <v>30</v>
      </c>
      <c r="G1351">
        <v>17</v>
      </c>
      <c r="H1351">
        <v>0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0.56000000000000005</v>
      </c>
      <c r="O1351">
        <v>1.01</v>
      </c>
      <c r="P1351">
        <v>1.24</v>
      </c>
      <c r="Q1351">
        <v>1.62</v>
      </c>
      <c r="R1351">
        <v>2.0099999999999998</v>
      </c>
      <c r="S1351">
        <v>25</v>
      </c>
      <c r="T1351">
        <v>1</v>
      </c>
      <c r="U1351">
        <v>12</v>
      </c>
      <c r="V1351">
        <v>15</v>
      </c>
      <c r="W1351">
        <v>26</v>
      </c>
      <c r="X1351">
        <v>21</v>
      </c>
      <c r="Y1351">
        <v>44</v>
      </c>
      <c r="Z1351">
        <v>38</v>
      </c>
      <c r="AA1351">
        <v>7</v>
      </c>
      <c r="AB1351">
        <v>17.190000000000001</v>
      </c>
      <c r="AC1351">
        <v>11.74</v>
      </c>
      <c r="AD1351">
        <v>14.16</v>
      </c>
      <c r="AE1351">
        <v>0.12480000000000001</v>
      </c>
      <c r="AF1351">
        <v>0.1404</v>
      </c>
      <c r="AG1351">
        <v>1.99</v>
      </c>
      <c r="AH1351">
        <v>1.46</v>
      </c>
      <c r="AI1351">
        <v>14</v>
      </c>
      <c r="AJ1351">
        <v>12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3</v>
      </c>
    </row>
    <row r="1352" spans="1:42">
      <c r="A1352" t="s">
        <v>493</v>
      </c>
      <c r="B1352" t="s">
        <v>16</v>
      </c>
      <c r="C1352">
        <v>2</v>
      </c>
      <c r="D1352">
        <v>2012</v>
      </c>
      <c r="E1352">
        <v>3</v>
      </c>
      <c r="F1352">
        <v>3</v>
      </c>
      <c r="G1352">
        <v>4</v>
      </c>
      <c r="H1352">
        <v>1</v>
      </c>
      <c r="I1352">
        <v>2</v>
      </c>
      <c r="J1352">
        <v>3</v>
      </c>
      <c r="K1352">
        <v>4</v>
      </c>
      <c r="L1352">
        <v>4</v>
      </c>
      <c r="M1352">
        <v>1</v>
      </c>
      <c r="N1352">
        <v>1.18</v>
      </c>
      <c r="O1352">
        <v>2.39</v>
      </c>
      <c r="P1352">
        <v>2.95</v>
      </c>
      <c r="Q1352">
        <v>3.97</v>
      </c>
      <c r="R1352">
        <v>4.6100000000000003</v>
      </c>
      <c r="S1352">
        <v>24</v>
      </c>
      <c r="T1352">
        <v>1</v>
      </c>
      <c r="U1352">
        <v>4</v>
      </c>
      <c r="V1352">
        <v>17</v>
      </c>
      <c r="W1352">
        <v>2</v>
      </c>
      <c r="X1352">
        <v>2</v>
      </c>
      <c r="Y1352">
        <v>6.5</v>
      </c>
      <c r="Z1352">
        <v>8</v>
      </c>
      <c r="AA1352">
        <v>17</v>
      </c>
      <c r="AB1352">
        <v>14.53</v>
      </c>
      <c r="AC1352">
        <v>18.86</v>
      </c>
      <c r="AD1352">
        <v>19.16</v>
      </c>
      <c r="AE1352">
        <v>0.24160000000000001</v>
      </c>
      <c r="AF1352">
        <v>0.32850000000000001</v>
      </c>
      <c r="AG1352">
        <v>2.13</v>
      </c>
      <c r="AH1352">
        <v>2.3199999999999998</v>
      </c>
      <c r="AI1352">
        <v>15</v>
      </c>
      <c r="AJ1352">
        <v>16</v>
      </c>
      <c r="AK1352">
        <v>1</v>
      </c>
      <c r="AL1352">
        <v>2</v>
      </c>
      <c r="AM1352">
        <v>2</v>
      </c>
      <c r="AN1352">
        <v>3</v>
      </c>
      <c r="AO1352">
        <v>3</v>
      </c>
      <c r="AP1352">
        <v>2</v>
      </c>
    </row>
    <row r="1353" spans="1:42">
      <c r="A1353" t="s">
        <v>569</v>
      </c>
      <c r="B1353" t="s">
        <v>3</v>
      </c>
      <c r="C1353">
        <v>6</v>
      </c>
      <c r="D1353">
        <v>2012</v>
      </c>
      <c r="E1353">
        <v>2</v>
      </c>
      <c r="F1353">
        <v>8</v>
      </c>
      <c r="G1353">
        <v>32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0</v>
      </c>
      <c r="N1353">
        <v>1.23</v>
      </c>
      <c r="O1353">
        <v>1.25</v>
      </c>
      <c r="P1353">
        <v>1.49</v>
      </c>
      <c r="Q1353">
        <v>1.49</v>
      </c>
      <c r="R1353">
        <v>1.49</v>
      </c>
      <c r="S1353">
        <v>22</v>
      </c>
      <c r="T1353">
        <v>1</v>
      </c>
      <c r="U1353">
        <v>3</v>
      </c>
      <c r="V1353" t="s">
        <v>1885</v>
      </c>
      <c r="W1353">
        <v>3</v>
      </c>
      <c r="X1353">
        <v>20</v>
      </c>
      <c r="Y1353">
        <v>70</v>
      </c>
      <c r="Z1353">
        <v>96</v>
      </c>
      <c r="AC1353">
        <v>16.98</v>
      </c>
      <c r="AD1353">
        <v>9.18</v>
      </c>
      <c r="AE1353" t="s">
        <v>1885</v>
      </c>
      <c r="AF1353">
        <v>0.12736</v>
      </c>
      <c r="AH1353">
        <v>1.1599999999999999</v>
      </c>
      <c r="AJ1353">
        <v>15</v>
      </c>
      <c r="AK1353">
        <v>1</v>
      </c>
      <c r="AL1353">
        <v>1</v>
      </c>
      <c r="AM1353">
        <v>1</v>
      </c>
      <c r="AN1353">
        <v>1</v>
      </c>
      <c r="AO1353">
        <v>1</v>
      </c>
      <c r="AP1353">
        <v>1</v>
      </c>
    </row>
    <row r="1354" spans="1:42">
      <c r="A1354" t="s">
        <v>347</v>
      </c>
      <c r="B1354" t="s">
        <v>12</v>
      </c>
      <c r="C1354">
        <v>3</v>
      </c>
      <c r="D1354">
        <v>2012</v>
      </c>
      <c r="E1354">
        <v>1</v>
      </c>
      <c r="F1354">
        <v>11</v>
      </c>
      <c r="G1354">
        <v>6</v>
      </c>
      <c r="H1354">
        <v>1</v>
      </c>
      <c r="I1354">
        <v>2</v>
      </c>
      <c r="J1354">
        <v>2</v>
      </c>
      <c r="K1354">
        <v>3</v>
      </c>
      <c r="L1354">
        <v>4</v>
      </c>
      <c r="M1354">
        <v>1</v>
      </c>
      <c r="N1354">
        <v>0.52</v>
      </c>
      <c r="O1354">
        <v>1.68</v>
      </c>
      <c r="P1354">
        <v>1.82</v>
      </c>
      <c r="Q1354">
        <v>2.31</v>
      </c>
      <c r="R1354">
        <v>2.81</v>
      </c>
      <c r="S1354">
        <v>24</v>
      </c>
      <c r="T1354">
        <v>1</v>
      </c>
      <c r="U1354">
        <v>1</v>
      </c>
      <c r="V1354">
        <v>13</v>
      </c>
      <c r="W1354">
        <v>9</v>
      </c>
      <c r="X1354">
        <v>5</v>
      </c>
      <c r="Y1354">
        <v>6</v>
      </c>
      <c r="Z1354">
        <v>18</v>
      </c>
      <c r="AA1354">
        <v>4</v>
      </c>
      <c r="AB1354">
        <v>26.46</v>
      </c>
      <c r="AC1354">
        <v>20.09</v>
      </c>
      <c r="AD1354">
        <v>21.33</v>
      </c>
      <c r="AE1354" t="s">
        <v>1885</v>
      </c>
      <c r="AF1354" t="s">
        <v>1885</v>
      </c>
      <c r="AI1354">
        <v>16</v>
      </c>
      <c r="AK1354">
        <v>0</v>
      </c>
      <c r="AL1354">
        <v>1</v>
      </c>
      <c r="AM1354">
        <v>1</v>
      </c>
      <c r="AN1354">
        <v>1</v>
      </c>
      <c r="AO1354">
        <v>1</v>
      </c>
      <c r="AP1354">
        <v>4</v>
      </c>
    </row>
    <row r="1355" spans="1:42">
      <c r="A1355" t="s">
        <v>37</v>
      </c>
      <c r="B1355" t="s">
        <v>12</v>
      </c>
      <c r="C1355">
        <v>4</v>
      </c>
      <c r="D1355">
        <v>2012</v>
      </c>
      <c r="E1355">
        <v>1</v>
      </c>
      <c r="F1355">
        <v>1</v>
      </c>
      <c r="G1355">
        <v>2</v>
      </c>
      <c r="H1355">
        <v>1</v>
      </c>
      <c r="I1355">
        <v>2</v>
      </c>
      <c r="J1355">
        <v>3</v>
      </c>
      <c r="K1355">
        <v>4</v>
      </c>
      <c r="L1355">
        <v>5</v>
      </c>
      <c r="M1355">
        <v>8</v>
      </c>
      <c r="N1355">
        <v>1.1200000000000001</v>
      </c>
      <c r="O1355">
        <v>2.4500000000000002</v>
      </c>
      <c r="P1355">
        <v>3.45</v>
      </c>
      <c r="Q1355">
        <v>4.21</v>
      </c>
      <c r="R1355">
        <v>5.24</v>
      </c>
      <c r="S1355">
        <v>33</v>
      </c>
      <c r="T1355">
        <v>2</v>
      </c>
      <c r="U1355">
        <v>32</v>
      </c>
      <c r="V1355">
        <v>4</v>
      </c>
      <c r="W1355">
        <v>2</v>
      </c>
      <c r="X1355">
        <v>3</v>
      </c>
      <c r="Y1355">
        <v>8</v>
      </c>
      <c r="Z1355">
        <v>11</v>
      </c>
      <c r="AA1355">
        <v>2</v>
      </c>
      <c r="AB1355">
        <v>30.1</v>
      </c>
      <c r="AC1355">
        <v>27.1</v>
      </c>
      <c r="AD1355">
        <v>27.49</v>
      </c>
      <c r="AE1355" t="s">
        <v>1885</v>
      </c>
      <c r="AF1355" t="s">
        <v>1885</v>
      </c>
      <c r="AI1355">
        <v>16</v>
      </c>
      <c r="AK1355">
        <v>1</v>
      </c>
      <c r="AL1355">
        <v>2</v>
      </c>
      <c r="AM1355">
        <v>3</v>
      </c>
      <c r="AN1355">
        <v>4</v>
      </c>
      <c r="AO1355">
        <v>5</v>
      </c>
      <c r="AP1355">
        <v>12</v>
      </c>
    </row>
    <row r="1356" spans="1:42">
      <c r="A1356" t="s">
        <v>431</v>
      </c>
      <c r="B1356" t="s">
        <v>49</v>
      </c>
      <c r="C1356">
        <v>1.5</v>
      </c>
      <c r="D1356">
        <v>2012</v>
      </c>
      <c r="E1356">
        <v>4</v>
      </c>
      <c r="F1356">
        <v>1</v>
      </c>
      <c r="G1356">
        <v>1</v>
      </c>
      <c r="H1356">
        <v>1</v>
      </c>
      <c r="I1356">
        <v>2</v>
      </c>
      <c r="J1356">
        <v>3</v>
      </c>
      <c r="K1356">
        <v>3</v>
      </c>
      <c r="L1356">
        <v>4</v>
      </c>
      <c r="M1356">
        <v>2</v>
      </c>
      <c r="N1356">
        <v>0.74</v>
      </c>
      <c r="O1356">
        <v>2.16</v>
      </c>
      <c r="P1356">
        <v>3.12</v>
      </c>
      <c r="Q1356">
        <v>3.42</v>
      </c>
      <c r="R1356">
        <v>4.09</v>
      </c>
      <c r="S1356">
        <v>26</v>
      </c>
      <c r="T1356">
        <v>3</v>
      </c>
      <c r="U1356">
        <v>95</v>
      </c>
      <c r="V1356">
        <v>6</v>
      </c>
      <c r="W1356">
        <v>1</v>
      </c>
      <c r="X1356">
        <v>1</v>
      </c>
      <c r="Y1356">
        <v>2</v>
      </c>
      <c r="Z1356">
        <v>14</v>
      </c>
      <c r="AA1356">
        <v>2</v>
      </c>
      <c r="AB1356">
        <v>18.5</v>
      </c>
      <c r="AC1356">
        <v>15.81</v>
      </c>
      <c r="AD1356">
        <v>18.97</v>
      </c>
      <c r="AE1356">
        <v>0.22869999999999999</v>
      </c>
      <c r="AF1356">
        <v>0.22645333333333331</v>
      </c>
      <c r="AG1356">
        <v>2.42</v>
      </c>
      <c r="AH1356">
        <v>1.9</v>
      </c>
      <c r="AI1356">
        <v>16</v>
      </c>
      <c r="AJ1356">
        <v>15</v>
      </c>
      <c r="AK1356">
        <v>1</v>
      </c>
      <c r="AL1356">
        <v>2</v>
      </c>
      <c r="AM1356">
        <v>3</v>
      </c>
      <c r="AN1356">
        <v>3</v>
      </c>
      <c r="AO1356">
        <v>4</v>
      </c>
      <c r="AP1356">
        <v>3</v>
      </c>
    </row>
    <row r="1357" spans="1:42">
      <c r="A1357" t="s">
        <v>439</v>
      </c>
      <c r="B1357" t="s">
        <v>49</v>
      </c>
      <c r="C1357">
        <v>1.5</v>
      </c>
      <c r="D1357">
        <v>2012</v>
      </c>
      <c r="E1357">
        <v>4</v>
      </c>
      <c r="F1357">
        <v>5</v>
      </c>
      <c r="G1357">
        <v>19</v>
      </c>
      <c r="H1357">
        <v>1</v>
      </c>
      <c r="I1357">
        <v>1</v>
      </c>
      <c r="J1357">
        <v>2</v>
      </c>
      <c r="K1357">
        <v>3</v>
      </c>
      <c r="L1357">
        <v>3</v>
      </c>
      <c r="M1357">
        <v>3</v>
      </c>
      <c r="N1357">
        <v>1.06</v>
      </c>
      <c r="O1357">
        <v>1.74</v>
      </c>
      <c r="P1357">
        <v>2.91</v>
      </c>
      <c r="Q1357">
        <v>4.05</v>
      </c>
      <c r="R1357">
        <v>4.3</v>
      </c>
      <c r="S1357">
        <v>23</v>
      </c>
      <c r="T1357">
        <v>2</v>
      </c>
      <c r="U1357">
        <v>42</v>
      </c>
      <c r="V1357">
        <v>11</v>
      </c>
      <c r="W1357">
        <v>2</v>
      </c>
      <c r="X1357">
        <v>2</v>
      </c>
      <c r="Y1357">
        <v>1</v>
      </c>
      <c r="Z1357">
        <v>1</v>
      </c>
      <c r="AA1357">
        <v>1</v>
      </c>
      <c r="AB1357">
        <v>20.68</v>
      </c>
      <c r="AC1357">
        <v>18.18</v>
      </c>
      <c r="AD1357">
        <v>17.46</v>
      </c>
      <c r="AE1357">
        <v>0.20610000000000001</v>
      </c>
      <c r="AF1357">
        <v>0.18603636363636367</v>
      </c>
      <c r="AG1357">
        <v>2.37</v>
      </c>
      <c r="AH1357">
        <v>2.44</v>
      </c>
      <c r="AI1357">
        <v>16</v>
      </c>
      <c r="AJ1357">
        <v>11</v>
      </c>
      <c r="AK1357">
        <v>1</v>
      </c>
      <c r="AL1357">
        <v>1</v>
      </c>
      <c r="AM1357">
        <v>2</v>
      </c>
      <c r="AN1357">
        <v>3</v>
      </c>
      <c r="AO1357">
        <v>3</v>
      </c>
      <c r="AP1357">
        <v>3</v>
      </c>
    </row>
    <row r="1358" spans="1:42">
      <c r="A1358" t="s">
        <v>19</v>
      </c>
      <c r="B1358" t="s">
        <v>16</v>
      </c>
      <c r="C1358">
        <v>3</v>
      </c>
      <c r="D1358">
        <v>2012</v>
      </c>
      <c r="E1358">
        <v>3</v>
      </c>
      <c r="F1358">
        <v>33</v>
      </c>
      <c r="G1358">
        <v>17</v>
      </c>
      <c r="H1358">
        <v>0</v>
      </c>
      <c r="I1358">
        <v>1</v>
      </c>
      <c r="J1358">
        <v>1</v>
      </c>
      <c r="K1358">
        <v>2</v>
      </c>
      <c r="L1358">
        <v>3</v>
      </c>
      <c r="M1358">
        <v>7</v>
      </c>
      <c r="N1358">
        <v>0.35</v>
      </c>
      <c r="O1358">
        <v>1.01</v>
      </c>
      <c r="P1358">
        <v>1.29</v>
      </c>
      <c r="Q1358">
        <v>2.54</v>
      </c>
      <c r="R1358">
        <v>3.17</v>
      </c>
      <c r="S1358">
        <v>29</v>
      </c>
      <c r="T1358">
        <v>1</v>
      </c>
      <c r="U1358">
        <v>3</v>
      </c>
      <c r="V1358">
        <v>5</v>
      </c>
      <c r="W1358">
        <v>9</v>
      </c>
      <c r="X1358">
        <v>21</v>
      </c>
      <c r="Y1358">
        <v>54</v>
      </c>
      <c r="Z1358">
        <v>48</v>
      </c>
      <c r="AA1358">
        <v>6</v>
      </c>
      <c r="AB1358">
        <v>16.82</v>
      </c>
      <c r="AC1358">
        <v>10.93</v>
      </c>
      <c r="AD1358">
        <v>14.89</v>
      </c>
      <c r="AE1358">
        <v>0.29670000000000002</v>
      </c>
      <c r="AF1358">
        <v>0.2606</v>
      </c>
      <c r="AG1358">
        <v>2.25</v>
      </c>
      <c r="AH1358">
        <v>1.18</v>
      </c>
      <c r="AI1358">
        <v>16</v>
      </c>
      <c r="AJ1358">
        <v>16</v>
      </c>
      <c r="AK1358">
        <v>0</v>
      </c>
      <c r="AL1358">
        <v>0</v>
      </c>
      <c r="AM1358">
        <v>0</v>
      </c>
      <c r="AN1358">
        <v>1</v>
      </c>
      <c r="AO1358">
        <v>2</v>
      </c>
      <c r="AP1358">
        <v>9</v>
      </c>
    </row>
    <row r="1359" spans="1:42">
      <c r="A1359" t="s">
        <v>13</v>
      </c>
      <c r="B1359" t="s">
        <v>3</v>
      </c>
      <c r="C1359">
        <v>7</v>
      </c>
      <c r="D1359">
        <v>2012</v>
      </c>
      <c r="E1359">
        <v>2</v>
      </c>
      <c r="F1359">
        <v>53</v>
      </c>
      <c r="G1359">
        <v>21</v>
      </c>
      <c r="H1359">
        <v>0</v>
      </c>
      <c r="I1359">
        <v>1</v>
      </c>
      <c r="J1359">
        <v>1</v>
      </c>
      <c r="K1359">
        <v>1</v>
      </c>
      <c r="L1359">
        <v>1</v>
      </c>
      <c r="M1359">
        <v>6</v>
      </c>
      <c r="N1359">
        <v>0.35</v>
      </c>
      <c r="O1359">
        <v>0.99</v>
      </c>
      <c r="P1359">
        <v>0.53</v>
      </c>
      <c r="Q1359">
        <v>0.53</v>
      </c>
      <c r="R1359">
        <v>0.53</v>
      </c>
      <c r="S1359">
        <v>27</v>
      </c>
      <c r="T1359">
        <v>2</v>
      </c>
      <c r="U1359">
        <v>60</v>
      </c>
      <c r="V1359">
        <v>7</v>
      </c>
      <c r="W1359">
        <v>18</v>
      </c>
      <c r="X1359">
        <v>41.5</v>
      </c>
      <c r="Y1359">
        <v>134</v>
      </c>
      <c r="AA1359">
        <v>4</v>
      </c>
      <c r="AB1359">
        <v>19.190000000000001</v>
      </c>
      <c r="AC1359">
        <v>15.2</v>
      </c>
      <c r="AD1359">
        <v>12.31</v>
      </c>
      <c r="AE1359">
        <v>0.12230000000000001</v>
      </c>
      <c r="AF1359">
        <v>0.12</v>
      </c>
      <c r="AG1359">
        <v>1.24</v>
      </c>
      <c r="AH1359">
        <v>0.85</v>
      </c>
      <c r="AI1359">
        <v>16</v>
      </c>
      <c r="AJ1359">
        <v>5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7</v>
      </c>
    </row>
    <row r="1360" spans="1:42">
      <c r="A1360" t="s">
        <v>494</v>
      </c>
      <c r="B1360" t="s">
        <v>16</v>
      </c>
      <c r="C1360">
        <v>4</v>
      </c>
      <c r="D1360">
        <v>2012</v>
      </c>
      <c r="E1360">
        <v>3</v>
      </c>
      <c r="F1360">
        <v>11</v>
      </c>
      <c r="G1360">
        <v>63</v>
      </c>
      <c r="H1360">
        <v>1</v>
      </c>
      <c r="I1360">
        <v>1</v>
      </c>
      <c r="J1360">
        <v>2</v>
      </c>
      <c r="K1360">
        <v>3</v>
      </c>
      <c r="L1360">
        <v>4</v>
      </c>
      <c r="M1360">
        <v>1</v>
      </c>
      <c r="N1360">
        <v>0.88</v>
      </c>
      <c r="O1360">
        <v>1.28</v>
      </c>
      <c r="P1360">
        <v>2.58</v>
      </c>
      <c r="Q1360">
        <v>4.18</v>
      </c>
      <c r="R1360">
        <v>5.32</v>
      </c>
      <c r="S1360">
        <v>23</v>
      </c>
      <c r="T1360">
        <v>1</v>
      </c>
      <c r="U1360">
        <v>6</v>
      </c>
      <c r="V1360">
        <v>20.5</v>
      </c>
      <c r="W1360">
        <v>3</v>
      </c>
      <c r="X1360">
        <v>5</v>
      </c>
      <c r="Y1360">
        <v>3</v>
      </c>
      <c r="Z1360">
        <v>4</v>
      </c>
      <c r="AA1360">
        <v>21</v>
      </c>
      <c r="AB1360">
        <v>15.65</v>
      </c>
      <c r="AC1360">
        <v>16.36</v>
      </c>
      <c r="AD1360">
        <v>22.34</v>
      </c>
      <c r="AE1360">
        <v>0.20110769230769229</v>
      </c>
      <c r="AF1360">
        <v>0.21529999999999999</v>
      </c>
      <c r="AG1360">
        <v>2.1</v>
      </c>
      <c r="AH1360">
        <v>2.0699999999999998</v>
      </c>
      <c r="AI1360">
        <v>13</v>
      </c>
      <c r="AJ1360">
        <v>16</v>
      </c>
      <c r="AK1360">
        <v>1</v>
      </c>
      <c r="AL1360">
        <v>1</v>
      </c>
      <c r="AM1360">
        <v>2</v>
      </c>
      <c r="AN1360">
        <v>3</v>
      </c>
      <c r="AO1360">
        <v>4</v>
      </c>
      <c r="AP1360">
        <v>2</v>
      </c>
    </row>
    <row r="1361" spans="1:42">
      <c r="A1361" t="s">
        <v>11</v>
      </c>
      <c r="B1361" t="s">
        <v>12</v>
      </c>
      <c r="C1361">
        <v>5</v>
      </c>
      <c r="D1361">
        <v>2012</v>
      </c>
      <c r="E1361">
        <v>1</v>
      </c>
      <c r="F1361">
        <v>3</v>
      </c>
      <c r="G1361">
        <v>15</v>
      </c>
      <c r="H1361">
        <v>1</v>
      </c>
      <c r="I1361">
        <v>1</v>
      </c>
      <c r="J1361">
        <v>2</v>
      </c>
      <c r="K1361">
        <v>3</v>
      </c>
      <c r="L1361">
        <v>3</v>
      </c>
      <c r="M1361">
        <v>9</v>
      </c>
      <c r="N1361">
        <v>1.0900000000000001</v>
      </c>
      <c r="O1361">
        <v>1.49</v>
      </c>
      <c r="P1361">
        <v>2.27</v>
      </c>
      <c r="Q1361">
        <v>3.78</v>
      </c>
      <c r="R1361">
        <v>3.87</v>
      </c>
      <c r="S1361">
        <v>35</v>
      </c>
      <c r="T1361">
        <v>6</v>
      </c>
      <c r="U1361">
        <v>199</v>
      </c>
      <c r="V1361">
        <v>5</v>
      </c>
      <c r="W1361">
        <v>10</v>
      </c>
      <c r="X1361">
        <v>12</v>
      </c>
      <c r="Y1361">
        <v>15</v>
      </c>
      <c r="Z1361">
        <v>10</v>
      </c>
      <c r="AA1361">
        <v>3</v>
      </c>
      <c r="AB1361">
        <v>28.02</v>
      </c>
      <c r="AC1361">
        <v>25.52</v>
      </c>
      <c r="AD1361">
        <v>18.97</v>
      </c>
      <c r="AE1361" t="s">
        <v>1885</v>
      </c>
      <c r="AF1361" t="s">
        <v>1885</v>
      </c>
      <c r="AI1361">
        <v>16</v>
      </c>
      <c r="AK1361">
        <v>1</v>
      </c>
      <c r="AL1361">
        <v>1</v>
      </c>
      <c r="AM1361">
        <v>1</v>
      </c>
      <c r="AN1361">
        <v>2</v>
      </c>
      <c r="AO1361">
        <v>2</v>
      </c>
      <c r="AP1361">
        <v>13</v>
      </c>
    </row>
    <row r="1362" spans="1:42">
      <c r="A1362" t="s">
        <v>22</v>
      </c>
      <c r="B1362" t="s">
        <v>3</v>
      </c>
      <c r="C1362">
        <v>8</v>
      </c>
      <c r="D1362">
        <v>2012</v>
      </c>
      <c r="E1362">
        <v>2</v>
      </c>
      <c r="F1362">
        <v>25</v>
      </c>
      <c r="G1362">
        <v>51</v>
      </c>
      <c r="H1362">
        <v>0</v>
      </c>
      <c r="I1362">
        <v>0</v>
      </c>
      <c r="J1362">
        <v>0</v>
      </c>
      <c r="K1362">
        <v>1</v>
      </c>
      <c r="L1362">
        <v>1</v>
      </c>
      <c r="M1362">
        <v>1</v>
      </c>
      <c r="N1362">
        <v>0.51</v>
      </c>
      <c r="O1362">
        <v>0.59</v>
      </c>
      <c r="P1362">
        <v>0.81</v>
      </c>
      <c r="Q1362">
        <v>1.38</v>
      </c>
      <c r="R1362">
        <v>0.89</v>
      </c>
      <c r="S1362">
        <v>25</v>
      </c>
      <c r="T1362">
        <v>1</v>
      </c>
      <c r="U1362">
        <v>4</v>
      </c>
      <c r="V1362">
        <v>8</v>
      </c>
      <c r="W1362">
        <v>16</v>
      </c>
      <c r="X1362">
        <v>47</v>
      </c>
      <c r="Y1362">
        <v>45</v>
      </c>
      <c r="Z1362">
        <v>62</v>
      </c>
      <c r="AA1362">
        <v>36</v>
      </c>
      <c r="AB1362">
        <v>17.97</v>
      </c>
      <c r="AC1362">
        <v>13.04</v>
      </c>
      <c r="AD1362">
        <v>9.57</v>
      </c>
      <c r="AE1362">
        <v>0.10651428571428571</v>
      </c>
      <c r="AF1362">
        <v>0.13039999999999999</v>
      </c>
      <c r="AG1362">
        <v>1.48</v>
      </c>
      <c r="AH1362">
        <v>1</v>
      </c>
      <c r="AI1362">
        <v>7</v>
      </c>
      <c r="AJ1362">
        <v>12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5</v>
      </c>
    </row>
    <row r="1363" spans="1:42">
      <c r="A1363" t="s">
        <v>58</v>
      </c>
      <c r="B1363" t="s">
        <v>3</v>
      </c>
      <c r="C1363">
        <v>9</v>
      </c>
      <c r="D1363">
        <v>2012</v>
      </c>
      <c r="E1363">
        <v>2</v>
      </c>
      <c r="F1363">
        <v>11</v>
      </c>
      <c r="G1363">
        <v>2</v>
      </c>
      <c r="H1363">
        <v>1</v>
      </c>
      <c r="I1363">
        <v>2</v>
      </c>
      <c r="J1363">
        <v>3</v>
      </c>
      <c r="K1363">
        <v>4</v>
      </c>
      <c r="L1363">
        <v>5</v>
      </c>
      <c r="M1363">
        <v>4</v>
      </c>
      <c r="N1363">
        <v>0.72</v>
      </c>
      <c r="O1363">
        <v>2.4300000000000002</v>
      </c>
      <c r="P1363">
        <v>4.33</v>
      </c>
      <c r="Q1363">
        <v>5.15</v>
      </c>
      <c r="R1363">
        <v>6.1</v>
      </c>
      <c r="S1363">
        <v>27</v>
      </c>
      <c r="T1363">
        <v>2</v>
      </c>
      <c r="U1363">
        <v>44</v>
      </c>
      <c r="V1363">
        <v>10</v>
      </c>
      <c r="W1363">
        <v>11</v>
      </c>
      <c r="X1363">
        <v>6</v>
      </c>
      <c r="Y1363">
        <v>9</v>
      </c>
      <c r="Z1363">
        <v>27</v>
      </c>
      <c r="AA1363">
        <v>11</v>
      </c>
      <c r="AB1363">
        <v>18.73</v>
      </c>
      <c r="AC1363">
        <v>14.89</v>
      </c>
      <c r="AD1363">
        <v>21.27</v>
      </c>
      <c r="AE1363">
        <v>0.21360000000000001</v>
      </c>
      <c r="AF1363">
        <v>0.13706666666666667</v>
      </c>
      <c r="AG1363">
        <v>1.91</v>
      </c>
      <c r="AH1363">
        <v>1.24</v>
      </c>
      <c r="AI1363">
        <v>12</v>
      </c>
      <c r="AJ1363">
        <v>15</v>
      </c>
      <c r="AK1363">
        <v>1</v>
      </c>
      <c r="AL1363">
        <v>2</v>
      </c>
      <c r="AM1363">
        <v>3</v>
      </c>
      <c r="AN1363">
        <v>4</v>
      </c>
      <c r="AO1363">
        <v>4</v>
      </c>
      <c r="AP1363">
        <v>5</v>
      </c>
    </row>
    <row r="1364" spans="1:42">
      <c r="A1364" t="s">
        <v>345</v>
      </c>
      <c r="B1364" t="s">
        <v>16</v>
      </c>
      <c r="C1364">
        <v>5</v>
      </c>
      <c r="D1364">
        <v>2012</v>
      </c>
      <c r="E1364">
        <v>3</v>
      </c>
      <c r="F1364">
        <v>53</v>
      </c>
      <c r="G1364">
        <v>46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2</v>
      </c>
      <c r="N1364">
        <v>0.4</v>
      </c>
      <c r="O1364">
        <v>0.43</v>
      </c>
      <c r="P1364">
        <v>0.17</v>
      </c>
      <c r="Q1364">
        <v>-0.56999999999999995</v>
      </c>
      <c r="R1364">
        <v>-0.56999999999999995</v>
      </c>
      <c r="S1364">
        <v>24</v>
      </c>
      <c r="T1364">
        <v>1</v>
      </c>
      <c r="U1364">
        <v>29</v>
      </c>
      <c r="V1364">
        <v>3.5</v>
      </c>
      <c r="W1364">
        <v>12</v>
      </c>
      <c r="X1364">
        <v>49</v>
      </c>
      <c r="Y1364">
        <v>139</v>
      </c>
      <c r="AA1364">
        <v>12</v>
      </c>
      <c r="AB1364">
        <v>15.59</v>
      </c>
      <c r="AC1364">
        <v>10.78</v>
      </c>
      <c r="AD1364">
        <v>9.7100000000000009</v>
      </c>
      <c r="AE1364">
        <v>0.24960000000000002</v>
      </c>
      <c r="AF1364">
        <v>0.23261538461538461</v>
      </c>
      <c r="AG1364">
        <v>2.09</v>
      </c>
      <c r="AH1364">
        <v>1.74</v>
      </c>
      <c r="AI1364">
        <v>15</v>
      </c>
      <c r="AJ1364">
        <v>13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4</v>
      </c>
    </row>
    <row r="1365" spans="1:42">
      <c r="A1365" t="s">
        <v>2</v>
      </c>
      <c r="B1365" t="s">
        <v>3</v>
      </c>
      <c r="C1365">
        <v>10</v>
      </c>
      <c r="D1365">
        <v>2012</v>
      </c>
      <c r="E1365">
        <v>2</v>
      </c>
      <c r="F1365">
        <v>1</v>
      </c>
      <c r="G1365">
        <v>10</v>
      </c>
      <c r="H1365">
        <v>1</v>
      </c>
      <c r="I1365">
        <v>2</v>
      </c>
      <c r="J1365">
        <v>2</v>
      </c>
      <c r="K1365">
        <v>3</v>
      </c>
      <c r="L1365">
        <v>3</v>
      </c>
      <c r="M1365">
        <v>5</v>
      </c>
      <c r="N1365">
        <v>1.66</v>
      </c>
      <c r="O1365">
        <v>2.9</v>
      </c>
      <c r="P1365">
        <v>2.93</v>
      </c>
      <c r="Q1365">
        <v>4.21</v>
      </c>
      <c r="R1365">
        <v>3.93</v>
      </c>
      <c r="S1365">
        <v>27</v>
      </c>
      <c r="T1365">
        <v>1</v>
      </c>
      <c r="U1365">
        <v>7</v>
      </c>
      <c r="V1365">
        <v>1</v>
      </c>
      <c r="W1365">
        <v>2</v>
      </c>
      <c r="X1365">
        <v>4</v>
      </c>
      <c r="Y1365">
        <v>11</v>
      </c>
      <c r="Z1365">
        <v>7</v>
      </c>
      <c r="AA1365">
        <v>15</v>
      </c>
      <c r="AB1365">
        <v>17.27</v>
      </c>
      <c r="AC1365">
        <v>21.84</v>
      </c>
      <c r="AD1365">
        <v>17.05</v>
      </c>
      <c r="AE1365">
        <v>5.9866666666666672E-2</v>
      </c>
      <c r="AF1365">
        <v>0.1067</v>
      </c>
      <c r="AG1365">
        <v>0.79</v>
      </c>
      <c r="AH1365">
        <v>0.77</v>
      </c>
      <c r="AI1365">
        <v>12</v>
      </c>
      <c r="AJ1365">
        <v>16</v>
      </c>
      <c r="AK1365">
        <v>1</v>
      </c>
      <c r="AL1365">
        <v>2</v>
      </c>
      <c r="AM1365">
        <v>2</v>
      </c>
      <c r="AN1365">
        <v>3</v>
      </c>
      <c r="AO1365">
        <v>3</v>
      </c>
      <c r="AP1365">
        <v>6</v>
      </c>
    </row>
    <row r="1366" spans="1:42">
      <c r="A1366" t="s">
        <v>505</v>
      </c>
      <c r="B1366" t="s">
        <v>3</v>
      </c>
      <c r="C1366">
        <v>11</v>
      </c>
      <c r="D1366">
        <v>2012</v>
      </c>
      <c r="E1366">
        <v>2</v>
      </c>
      <c r="F1366">
        <v>26</v>
      </c>
      <c r="G1366">
        <v>6</v>
      </c>
      <c r="H1366">
        <v>0</v>
      </c>
      <c r="I1366">
        <v>1</v>
      </c>
      <c r="J1366">
        <v>2</v>
      </c>
      <c r="K1366">
        <v>3</v>
      </c>
      <c r="L1366">
        <v>4</v>
      </c>
      <c r="M1366">
        <v>0</v>
      </c>
      <c r="N1366">
        <v>0.44</v>
      </c>
      <c r="O1366">
        <v>1.53</v>
      </c>
      <c r="P1366">
        <v>3.37</v>
      </c>
      <c r="Q1366">
        <v>4.12</v>
      </c>
      <c r="R1366">
        <v>5.73</v>
      </c>
      <c r="S1366">
        <v>24</v>
      </c>
      <c r="T1366">
        <v>3</v>
      </c>
      <c r="U1366">
        <v>71</v>
      </c>
      <c r="V1366">
        <v>46</v>
      </c>
      <c r="W1366">
        <v>14</v>
      </c>
      <c r="X1366">
        <v>10</v>
      </c>
      <c r="Y1366">
        <v>7</v>
      </c>
      <c r="Z1366">
        <v>26</v>
      </c>
      <c r="AA1366">
        <v>30</v>
      </c>
      <c r="AB1366">
        <v>11.22</v>
      </c>
      <c r="AC1366">
        <v>14.9</v>
      </c>
      <c r="AD1366">
        <v>18.59</v>
      </c>
      <c r="AE1366">
        <v>7.8523076923076918E-2</v>
      </c>
      <c r="AF1366">
        <v>0.10224</v>
      </c>
      <c r="AG1366">
        <v>1.24</v>
      </c>
      <c r="AH1366">
        <v>1.22</v>
      </c>
      <c r="AI1366">
        <v>13</v>
      </c>
      <c r="AJ1366">
        <v>10</v>
      </c>
      <c r="AK1366">
        <v>0</v>
      </c>
      <c r="AL1366">
        <v>1</v>
      </c>
      <c r="AM1366">
        <v>2</v>
      </c>
      <c r="AN1366">
        <v>2</v>
      </c>
      <c r="AO1366">
        <v>3</v>
      </c>
      <c r="AP1366">
        <v>2</v>
      </c>
    </row>
    <row r="1367" spans="1:42">
      <c r="A1367" t="s">
        <v>133</v>
      </c>
      <c r="B1367" t="s">
        <v>3</v>
      </c>
      <c r="C1367">
        <v>12</v>
      </c>
      <c r="D1367">
        <v>2012</v>
      </c>
      <c r="E1367">
        <v>2</v>
      </c>
      <c r="F1367">
        <v>9</v>
      </c>
      <c r="G1367">
        <v>1</v>
      </c>
      <c r="H1367">
        <v>1</v>
      </c>
      <c r="I1367">
        <v>2</v>
      </c>
      <c r="J1367">
        <v>3</v>
      </c>
      <c r="K1367">
        <v>3</v>
      </c>
      <c r="L1367">
        <v>3</v>
      </c>
      <c r="M1367">
        <v>2</v>
      </c>
      <c r="N1367">
        <v>0.95</v>
      </c>
      <c r="O1367">
        <v>2.68</v>
      </c>
      <c r="P1367">
        <v>3.95</v>
      </c>
      <c r="Q1367">
        <v>4.5999999999999996</v>
      </c>
      <c r="R1367">
        <v>4.51</v>
      </c>
      <c r="S1367">
        <v>26</v>
      </c>
      <c r="T1367">
        <v>3</v>
      </c>
      <c r="U1367">
        <v>73</v>
      </c>
      <c r="V1367">
        <v>4</v>
      </c>
      <c r="W1367">
        <v>6.5</v>
      </c>
      <c r="X1367">
        <v>2</v>
      </c>
      <c r="Y1367">
        <v>3</v>
      </c>
      <c r="Z1367">
        <v>13</v>
      </c>
      <c r="AA1367">
        <v>102</v>
      </c>
      <c r="AB1367">
        <v>20.2</v>
      </c>
      <c r="AC1367">
        <v>15.43</v>
      </c>
      <c r="AD1367">
        <v>25.47</v>
      </c>
      <c r="AE1367">
        <v>0.20799999999999999</v>
      </c>
      <c r="AF1367">
        <v>0.1002</v>
      </c>
      <c r="AG1367">
        <v>0.45</v>
      </c>
      <c r="AH1367">
        <v>1.1599999999999999</v>
      </c>
      <c r="AI1367">
        <v>1</v>
      </c>
      <c r="AJ1367">
        <v>16</v>
      </c>
      <c r="AK1367">
        <v>1</v>
      </c>
      <c r="AL1367">
        <v>2</v>
      </c>
      <c r="AM1367">
        <v>3</v>
      </c>
      <c r="AN1367">
        <v>3</v>
      </c>
      <c r="AO1367">
        <v>3</v>
      </c>
      <c r="AP1367">
        <v>5</v>
      </c>
    </row>
    <row r="1368" spans="1:42">
      <c r="A1368" t="s">
        <v>25</v>
      </c>
      <c r="B1368" t="s">
        <v>16</v>
      </c>
      <c r="C1368">
        <v>6.5</v>
      </c>
      <c r="D1368">
        <v>2012</v>
      </c>
      <c r="E1368">
        <v>3</v>
      </c>
      <c r="F1368">
        <v>6</v>
      </c>
      <c r="G1368">
        <v>10</v>
      </c>
      <c r="H1368">
        <v>1</v>
      </c>
      <c r="I1368">
        <v>2</v>
      </c>
      <c r="J1368">
        <v>2</v>
      </c>
      <c r="K1368">
        <v>2</v>
      </c>
      <c r="L1368">
        <v>2</v>
      </c>
      <c r="M1368">
        <v>7</v>
      </c>
      <c r="N1368">
        <v>1.03</v>
      </c>
      <c r="O1368">
        <v>1.94</v>
      </c>
      <c r="P1368">
        <v>2.2799999999999998</v>
      </c>
      <c r="Q1368">
        <v>1.87</v>
      </c>
      <c r="R1368">
        <v>1.05</v>
      </c>
      <c r="S1368">
        <v>31</v>
      </c>
      <c r="T1368">
        <v>1</v>
      </c>
      <c r="U1368">
        <v>3</v>
      </c>
      <c r="V1368">
        <v>2</v>
      </c>
      <c r="W1368">
        <v>10</v>
      </c>
      <c r="X1368">
        <v>28</v>
      </c>
      <c r="Y1368">
        <v>42</v>
      </c>
      <c r="Z1368">
        <v>176</v>
      </c>
      <c r="AA1368">
        <v>76</v>
      </c>
      <c r="AB1368">
        <v>13.57</v>
      </c>
      <c r="AC1368">
        <v>18.489999999999998</v>
      </c>
      <c r="AD1368">
        <v>17.48</v>
      </c>
      <c r="AE1368">
        <v>0.25874285714285711</v>
      </c>
      <c r="AF1368">
        <v>0.30869999999999997</v>
      </c>
      <c r="AG1368">
        <v>2.91</v>
      </c>
      <c r="AH1368">
        <v>3.02</v>
      </c>
      <c r="AI1368">
        <v>7</v>
      </c>
      <c r="AJ1368">
        <v>16</v>
      </c>
      <c r="AK1368">
        <v>1</v>
      </c>
      <c r="AL1368">
        <v>2</v>
      </c>
      <c r="AM1368">
        <v>2</v>
      </c>
      <c r="AN1368">
        <v>2</v>
      </c>
      <c r="AO1368">
        <v>2</v>
      </c>
      <c r="AP1368">
        <v>10</v>
      </c>
    </row>
    <row r="1369" spans="1:42">
      <c r="A1369" t="s">
        <v>41</v>
      </c>
      <c r="B1369" t="s">
        <v>16</v>
      </c>
      <c r="C1369">
        <v>6.5</v>
      </c>
      <c r="D1369">
        <v>2012</v>
      </c>
      <c r="E1369">
        <v>3</v>
      </c>
      <c r="F1369">
        <v>7</v>
      </c>
      <c r="G1369">
        <v>21</v>
      </c>
      <c r="H1369">
        <v>1</v>
      </c>
      <c r="I1369">
        <v>2</v>
      </c>
      <c r="J1369">
        <v>2</v>
      </c>
      <c r="K1369">
        <v>2</v>
      </c>
      <c r="L1369">
        <v>2</v>
      </c>
      <c r="M1369">
        <v>5</v>
      </c>
      <c r="N1369">
        <v>1.23</v>
      </c>
      <c r="O1369">
        <v>2.0499999999999998</v>
      </c>
      <c r="P1369">
        <v>1.66</v>
      </c>
      <c r="Q1369">
        <v>1.66</v>
      </c>
      <c r="R1369">
        <v>1.66</v>
      </c>
      <c r="S1369">
        <v>31</v>
      </c>
      <c r="T1369">
        <v>8</v>
      </c>
      <c r="U1369">
        <v>300</v>
      </c>
      <c r="V1369">
        <v>18</v>
      </c>
      <c r="W1369">
        <v>18</v>
      </c>
      <c r="X1369">
        <v>35</v>
      </c>
      <c r="Y1369">
        <v>114</v>
      </c>
      <c r="AA1369">
        <v>2</v>
      </c>
      <c r="AB1369">
        <v>20.99</v>
      </c>
      <c r="AC1369">
        <v>18.21</v>
      </c>
      <c r="AD1369">
        <v>16.22</v>
      </c>
      <c r="AE1369">
        <v>0.28789999999999999</v>
      </c>
      <c r="AF1369">
        <v>0.2757</v>
      </c>
      <c r="AG1369">
        <v>2.59</v>
      </c>
      <c r="AH1369">
        <v>2.19</v>
      </c>
      <c r="AI1369">
        <v>16</v>
      </c>
      <c r="AJ1369">
        <v>16</v>
      </c>
      <c r="AK1369">
        <v>1</v>
      </c>
      <c r="AL1369">
        <v>1</v>
      </c>
      <c r="AM1369">
        <v>1</v>
      </c>
      <c r="AN1369">
        <v>1</v>
      </c>
      <c r="AO1369">
        <v>1</v>
      </c>
      <c r="AP1369">
        <v>9</v>
      </c>
    </row>
    <row r="1370" spans="1:42">
      <c r="A1370" t="s">
        <v>56</v>
      </c>
      <c r="B1370" t="s">
        <v>16</v>
      </c>
      <c r="C1370">
        <v>8.5</v>
      </c>
      <c r="D1370">
        <v>2012</v>
      </c>
      <c r="E1370">
        <v>3</v>
      </c>
      <c r="F1370">
        <v>75</v>
      </c>
      <c r="G1370">
        <v>34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5</v>
      </c>
      <c r="N1370">
        <v>-0.44</v>
      </c>
      <c r="O1370">
        <v>-0.36</v>
      </c>
      <c r="P1370">
        <v>0.1</v>
      </c>
      <c r="Q1370">
        <v>-0.24</v>
      </c>
      <c r="R1370">
        <v>-0.24</v>
      </c>
      <c r="S1370">
        <v>29</v>
      </c>
      <c r="T1370">
        <v>2</v>
      </c>
      <c r="U1370">
        <v>52</v>
      </c>
      <c r="V1370">
        <v>6</v>
      </c>
      <c r="W1370">
        <v>38</v>
      </c>
      <c r="X1370">
        <v>66</v>
      </c>
      <c r="Y1370">
        <v>120</v>
      </c>
      <c r="AA1370">
        <v>18</v>
      </c>
      <c r="AB1370">
        <v>16.61</v>
      </c>
      <c r="AC1370">
        <v>12.08</v>
      </c>
      <c r="AD1370">
        <v>11.49</v>
      </c>
      <c r="AE1370">
        <v>0.22596923076923078</v>
      </c>
      <c r="AF1370">
        <v>0.22259999999999999</v>
      </c>
      <c r="AG1370">
        <v>2.08</v>
      </c>
      <c r="AH1370">
        <v>1.28</v>
      </c>
      <c r="AI1370">
        <v>13</v>
      </c>
      <c r="AJ1370">
        <v>8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7</v>
      </c>
    </row>
    <row r="1371" spans="1:42">
      <c r="A1371" t="s">
        <v>549</v>
      </c>
      <c r="B1371" t="s">
        <v>16</v>
      </c>
      <c r="C1371">
        <v>8.5</v>
      </c>
      <c r="D1371">
        <v>2012</v>
      </c>
      <c r="E1371">
        <v>3</v>
      </c>
      <c r="F1371">
        <v>14</v>
      </c>
      <c r="G1371">
        <v>28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2</v>
      </c>
      <c r="N1371">
        <v>1.04</v>
      </c>
      <c r="O1371">
        <v>1.19</v>
      </c>
      <c r="P1371">
        <v>0.53</v>
      </c>
      <c r="Q1371">
        <v>0.53</v>
      </c>
      <c r="R1371">
        <v>0.3</v>
      </c>
      <c r="S1371">
        <v>26</v>
      </c>
      <c r="T1371">
        <v>8</v>
      </c>
      <c r="U1371">
        <v>300</v>
      </c>
      <c r="V1371">
        <v>118</v>
      </c>
      <c r="W1371">
        <v>8</v>
      </c>
      <c r="X1371">
        <v>17</v>
      </c>
      <c r="Y1371">
        <v>48</v>
      </c>
      <c r="Z1371">
        <v>94</v>
      </c>
      <c r="AA1371">
        <v>3</v>
      </c>
      <c r="AB1371">
        <v>18.12</v>
      </c>
      <c r="AC1371">
        <v>15.95</v>
      </c>
      <c r="AD1371">
        <v>14.06</v>
      </c>
      <c r="AE1371">
        <v>0.22120000000000001</v>
      </c>
      <c r="AF1371">
        <v>0.2697</v>
      </c>
      <c r="AG1371">
        <v>3.08</v>
      </c>
      <c r="AH1371">
        <v>2.04</v>
      </c>
      <c r="AI1371">
        <v>16</v>
      </c>
      <c r="AJ1371">
        <v>16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3</v>
      </c>
    </row>
    <row r="1372" spans="1:42">
      <c r="A1372" t="s">
        <v>62</v>
      </c>
      <c r="B1372" t="s">
        <v>16</v>
      </c>
      <c r="C1372">
        <v>10</v>
      </c>
      <c r="D1372">
        <v>2012</v>
      </c>
      <c r="E1372">
        <v>3</v>
      </c>
      <c r="F1372">
        <v>10</v>
      </c>
      <c r="G1372">
        <v>43</v>
      </c>
      <c r="H1372">
        <v>1</v>
      </c>
      <c r="I1372">
        <v>1</v>
      </c>
      <c r="J1372">
        <v>2</v>
      </c>
      <c r="K1372">
        <v>2</v>
      </c>
      <c r="L1372">
        <v>2</v>
      </c>
      <c r="M1372">
        <v>5</v>
      </c>
      <c r="N1372">
        <v>0.94</v>
      </c>
      <c r="O1372">
        <v>0.69</v>
      </c>
      <c r="P1372">
        <v>1.31</v>
      </c>
      <c r="Q1372">
        <v>1.08</v>
      </c>
      <c r="R1372">
        <v>1.08</v>
      </c>
      <c r="S1372">
        <v>31</v>
      </c>
      <c r="T1372">
        <v>1</v>
      </c>
      <c r="U1372">
        <v>27</v>
      </c>
      <c r="V1372">
        <v>3.5</v>
      </c>
      <c r="W1372">
        <v>11</v>
      </c>
      <c r="X1372">
        <v>31</v>
      </c>
      <c r="Y1372">
        <v>56</v>
      </c>
      <c r="Z1372">
        <v>191</v>
      </c>
      <c r="AA1372">
        <v>5</v>
      </c>
      <c r="AB1372">
        <v>17.350000000000001</v>
      </c>
      <c r="AC1372">
        <v>16.82</v>
      </c>
      <c r="AD1372">
        <v>11.7</v>
      </c>
      <c r="AE1372">
        <v>0.31419999999999998</v>
      </c>
      <c r="AF1372">
        <v>0.2339</v>
      </c>
      <c r="AG1372">
        <v>2.12</v>
      </c>
      <c r="AH1372">
        <v>2.09</v>
      </c>
      <c r="AI1372">
        <v>16</v>
      </c>
      <c r="AJ1372">
        <v>16</v>
      </c>
      <c r="AK1372">
        <v>1</v>
      </c>
      <c r="AL1372">
        <v>1</v>
      </c>
      <c r="AM1372">
        <v>1</v>
      </c>
      <c r="AN1372">
        <v>1</v>
      </c>
      <c r="AO1372">
        <v>1</v>
      </c>
      <c r="AP1372">
        <v>8</v>
      </c>
    </row>
    <row r="1373" spans="1:42">
      <c r="A1373" t="s">
        <v>10</v>
      </c>
      <c r="B1373" t="s">
        <v>3</v>
      </c>
      <c r="C1373">
        <v>13</v>
      </c>
      <c r="D1373">
        <v>2012</v>
      </c>
      <c r="E1373">
        <v>2</v>
      </c>
      <c r="F1373">
        <v>5</v>
      </c>
      <c r="G1373">
        <v>5</v>
      </c>
      <c r="H1373">
        <v>1</v>
      </c>
      <c r="I1373">
        <v>2</v>
      </c>
      <c r="J1373">
        <v>3</v>
      </c>
      <c r="K1373">
        <v>3</v>
      </c>
      <c r="L1373">
        <v>3</v>
      </c>
      <c r="M1373">
        <v>3</v>
      </c>
      <c r="N1373">
        <v>0.98</v>
      </c>
      <c r="O1373">
        <v>2.4500000000000002</v>
      </c>
      <c r="P1373">
        <v>3.86</v>
      </c>
      <c r="Q1373">
        <v>4.1500000000000004</v>
      </c>
      <c r="R1373">
        <v>4.1500000000000004</v>
      </c>
      <c r="S1373">
        <v>26</v>
      </c>
      <c r="T1373">
        <v>1</v>
      </c>
      <c r="U1373">
        <v>12</v>
      </c>
      <c r="V1373">
        <v>27</v>
      </c>
      <c r="W1373">
        <v>9</v>
      </c>
      <c r="X1373">
        <v>11</v>
      </c>
      <c r="Y1373">
        <v>12</v>
      </c>
      <c r="Z1373">
        <v>95</v>
      </c>
      <c r="AA1373">
        <v>6</v>
      </c>
      <c r="AB1373">
        <v>16.510000000000002</v>
      </c>
      <c r="AC1373">
        <v>17.100000000000001</v>
      </c>
      <c r="AD1373">
        <v>17.329999999999998</v>
      </c>
      <c r="AE1373">
        <v>8.1706666666666664E-2</v>
      </c>
      <c r="AF1373">
        <v>8.0500000000000002E-2</v>
      </c>
      <c r="AG1373">
        <v>1.1499999999999999</v>
      </c>
      <c r="AH1373">
        <v>0.94</v>
      </c>
      <c r="AI1373">
        <v>15</v>
      </c>
      <c r="AJ1373">
        <v>16</v>
      </c>
      <c r="AK1373">
        <v>1</v>
      </c>
      <c r="AL1373">
        <v>2</v>
      </c>
      <c r="AM1373">
        <v>3</v>
      </c>
      <c r="AN1373">
        <v>3</v>
      </c>
      <c r="AO1373">
        <v>3</v>
      </c>
      <c r="AP1373">
        <v>6</v>
      </c>
    </row>
    <row r="1374" spans="1:42">
      <c r="A1374" t="s">
        <v>411</v>
      </c>
      <c r="B1374" t="s">
        <v>16</v>
      </c>
      <c r="C1374">
        <v>11</v>
      </c>
      <c r="D1374">
        <v>2012</v>
      </c>
      <c r="E1374">
        <v>3</v>
      </c>
      <c r="F1374">
        <v>4</v>
      </c>
      <c r="G1374">
        <v>7</v>
      </c>
      <c r="H1374">
        <v>1</v>
      </c>
      <c r="I1374">
        <v>2</v>
      </c>
      <c r="J1374">
        <v>3</v>
      </c>
      <c r="K1374">
        <v>3</v>
      </c>
      <c r="L1374">
        <v>3</v>
      </c>
      <c r="M1374">
        <v>1</v>
      </c>
      <c r="N1374">
        <v>1.52</v>
      </c>
      <c r="O1374">
        <v>2.5299999999999998</v>
      </c>
      <c r="P1374">
        <v>3.62</v>
      </c>
      <c r="Q1374">
        <v>3.2</v>
      </c>
      <c r="R1374">
        <v>3.55</v>
      </c>
      <c r="S1374">
        <v>24</v>
      </c>
      <c r="T1374">
        <v>1</v>
      </c>
      <c r="U1374">
        <v>24</v>
      </c>
      <c r="V1374">
        <v>9</v>
      </c>
      <c r="W1374">
        <v>4</v>
      </c>
      <c r="X1374">
        <v>3</v>
      </c>
      <c r="Y1374">
        <v>2</v>
      </c>
      <c r="Z1374">
        <v>9</v>
      </c>
      <c r="AA1374">
        <v>19</v>
      </c>
      <c r="AB1374">
        <v>14.02</v>
      </c>
      <c r="AC1374">
        <v>18.86</v>
      </c>
      <c r="AD1374">
        <v>18.399999999999999</v>
      </c>
      <c r="AE1374">
        <v>0.20010666666666665</v>
      </c>
      <c r="AF1374">
        <v>0.21340000000000001</v>
      </c>
      <c r="AG1374">
        <v>1.79</v>
      </c>
      <c r="AH1374">
        <v>2.13</v>
      </c>
      <c r="AI1374">
        <v>15</v>
      </c>
      <c r="AJ1374">
        <v>16</v>
      </c>
      <c r="AK1374">
        <v>1</v>
      </c>
      <c r="AL1374">
        <v>2</v>
      </c>
      <c r="AM1374">
        <v>3</v>
      </c>
      <c r="AN1374">
        <v>3</v>
      </c>
      <c r="AO1374">
        <v>3</v>
      </c>
      <c r="AP1374">
        <v>3</v>
      </c>
    </row>
    <row r="1375" spans="1:42">
      <c r="A1375" t="s">
        <v>32</v>
      </c>
      <c r="B1375" t="s">
        <v>16</v>
      </c>
      <c r="C1375">
        <v>12</v>
      </c>
      <c r="D1375">
        <v>2012</v>
      </c>
      <c r="E1375">
        <v>3</v>
      </c>
      <c r="F1375">
        <v>2</v>
      </c>
      <c r="G1375">
        <v>6</v>
      </c>
      <c r="H1375">
        <v>1</v>
      </c>
      <c r="I1375">
        <v>2</v>
      </c>
      <c r="J1375">
        <v>2</v>
      </c>
      <c r="K1375">
        <v>3</v>
      </c>
      <c r="L1375">
        <v>3</v>
      </c>
      <c r="M1375">
        <v>6</v>
      </c>
      <c r="N1375">
        <v>1.59</v>
      </c>
      <c r="O1375">
        <v>2.8</v>
      </c>
      <c r="P1375">
        <v>3.37</v>
      </c>
      <c r="Q1375">
        <v>4.74</v>
      </c>
      <c r="R1375">
        <v>4.8099999999999996</v>
      </c>
      <c r="S1375">
        <v>28</v>
      </c>
      <c r="T1375">
        <v>4</v>
      </c>
      <c r="U1375">
        <v>119</v>
      </c>
      <c r="V1375">
        <v>15</v>
      </c>
      <c r="W1375">
        <v>6</v>
      </c>
      <c r="X1375">
        <v>7</v>
      </c>
      <c r="Y1375">
        <v>33</v>
      </c>
      <c r="Z1375">
        <v>26</v>
      </c>
      <c r="AA1375">
        <v>11</v>
      </c>
      <c r="AB1375">
        <v>15.04</v>
      </c>
      <c r="AC1375">
        <v>20.91</v>
      </c>
      <c r="AD1375">
        <v>18.84</v>
      </c>
      <c r="AE1375">
        <v>0.31290000000000001</v>
      </c>
      <c r="AF1375">
        <v>0.39429999999999998</v>
      </c>
      <c r="AG1375">
        <v>2.37</v>
      </c>
      <c r="AH1375">
        <v>2.78</v>
      </c>
      <c r="AI1375">
        <v>16</v>
      </c>
      <c r="AJ1375">
        <v>16</v>
      </c>
      <c r="AK1375">
        <v>1</v>
      </c>
      <c r="AL1375">
        <v>2</v>
      </c>
      <c r="AM1375">
        <v>2</v>
      </c>
      <c r="AN1375">
        <v>3</v>
      </c>
      <c r="AO1375">
        <v>3</v>
      </c>
      <c r="AP1375">
        <v>7</v>
      </c>
    </row>
    <row r="1376" spans="1:42">
      <c r="A1376" t="s">
        <v>570</v>
      </c>
      <c r="B1376" t="s">
        <v>3</v>
      </c>
      <c r="C1376">
        <v>14</v>
      </c>
      <c r="D1376">
        <v>2012</v>
      </c>
      <c r="E1376">
        <v>2</v>
      </c>
      <c r="F1376">
        <v>2</v>
      </c>
      <c r="G1376">
        <v>56</v>
      </c>
      <c r="H1376">
        <v>1</v>
      </c>
      <c r="I1376">
        <v>1</v>
      </c>
      <c r="J1376">
        <v>1</v>
      </c>
      <c r="K1376">
        <v>2</v>
      </c>
      <c r="L1376">
        <v>2</v>
      </c>
      <c r="M1376">
        <v>0</v>
      </c>
      <c r="N1376">
        <v>1.56</v>
      </c>
      <c r="O1376">
        <v>1.68</v>
      </c>
      <c r="P1376">
        <v>1.69</v>
      </c>
      <c r="Q1376">
        <v>2.68</v>
      </c>
      <c r="R1376">
        <v>2.79</v>
      </c>
      <c r="S1376">
        <v>23</v>
      </c>
      <c r="T1376">
        <v>1</v>
      </c>
      <c r="U1376">
        <v>31</v>
      </c>
      <c r="V1376" t="s">
        <v>1885</v>
      </c>
      <c r="W1376">
        <v>1</v>
      </c>
      <c r="X1376">
        <v>8</v>
      </c>
      <c r="Y1376">
        <v>34</v>
      </c>
      <c r="Z1376">
        <v>9</v>
      </c>
      <c r="AC1376">
        <v>19.600000000000001</v>
      </c>
      <c r="AD1376">
        <v>11.7</v>
      </c>
      <c r="AE1376" t="s">
        <v>1885</v>
      </c>
      <c r="AF1376">
        <v>0.12039999999999999</v>
      </c>
      <c r="AH1376">
        <v>1.41</v>
      </c>
      <c r="AJ1376">
        <v>16</v>
      </c>
      <c r="AK1376">
        <v>1</v>
      </c>
      <c r="AL1376">
        <v>1</v>
      </c>
      <c r="AM1376">
        <v>1</v>
      </c>
      <c r="AN1376">
        <v>2</v>
      </c>
      <c r="AO1376">
        <v>2</v>
      </c>
      <c r="AP1376">
        <v>1</v>
      </c>
    </row>
    <row r="1377" spans="1:42">
      <c r="A1377" t="s">
        <v>395</v>
      </c>
      <c r="B1377" t="s">
        <v>16</v>
      </c>
      <c r="C1377">
        <v>13</v>
      </c>
      <c r="D1377">
        <v>2012</v>
      </c>
      <c r="E1377">
        <v>3</v>
      </c>
      <c r="F1377">
        <v>23</v>
      </c>
      <c r="G1377">
        <v>26</v>
      </c>
      <c r="H1377">
        <v>1</v>
      </c>
      <c r="I1377">
        <v>1</v>
      </c>
      <c r="J1377">
        <v>2</v>
      </c>
      <c r="K1377">
        <v>2</v>
      </c>
      <c r="L1377">
        <v>3</v>
      </c>
      <c r="M1377">
        <v>2</v>
      </c>
      <c r="N1377">
        <v>0.56999999999999995</v>
      </c>
      <c r="O1377">
        <v>1.28</v>
      </c>
      <c r="P1377">
        <v>1.85</v>
      </c>
      <c r="Q1377">
        <v>1.51</v>
      </c>
      <c r="R1377">
        <v>1.91</v>
      </c>
      <c r="S1377">
        <v>26</v>
      </c>
      <c r="T1377">
        <v>3</v>
      </c>
      <c r="U1377">
        <v>84</v>
      </c>
      <c r="V1377">
        <v>7</v>
      </c>
      <c r="W1377">
        <v>21</v>
      </c>
      <c r="X1377">
        <v>38</v>
      </c>
      <c r="Y1377">
        <v>41</v>
      </c>
      <c r="Z1377">
        <v>88</v>
      </c>
      <c r="AA1377">
        <v>9</v>
      </c>
      <c r="AB1377">
        <v>15.31</v>
      </c>
      <c r="AC1377">
        <v>13.1</v>
      </c>
      <c r="AD1377">
        <v>12.46</v>
      </c>
      <c r="AE1377">
        <v>0.219</v>
      </c>
      <c r="AF1377">
        <v>0.23573333333333332</v>
      </c>
      <c r="AG1377">
        <v>2.16</v>
      </c>
      <c r="AH1377">
        <v>1.53</v>
      </c>
      <c r="AI1377">
        <v>16</v>
      </c>
      <c r="AJ1377">
        <v>15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4</v>
      </c>
    </row>
    <row r="1378" spans="1:42">
      <c r="A1378" t="s">
        <v>342</v>
      </c>
      <c r="B1378" t="s">
        <v>16</v>
      </c>
      <c r="C1378">
        <v>14</v>
      </c>
      <c r="D1378">
        <v>2012</v>
      </c>
      <c r="E1378">
        <v>3</v>
      </c>
      <c r="F1378">
        <v>39</v>
      </c>
      <c r="G1378">
        <v>170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3</v>
      </c>
      <c r="N1378">
        <v>-0.02</v>
      </c>
      <c r="O1378">
        <v>-0.02</v>
      </c>
      <c r="P1378">
        <v>-0.02</v>
      </c>
      <c r="Q1378">
        <v>-0.26</v>
      </c>
      <c r="R1378">
        <v>-0.22</v>
      </c>
      <c r="S1378">
        <v>24</v>
      </c>
      <c r="T1378">
        <v>1</v>
      </c>
      <c r="U1378">
        <v>22</v>
      </c>
      <c r="V1378">
        <v>22</v>
      </c>
      <c r="W1378">
        <v>13</v>
      </c>
      <c r="X1378">
        <v>18</v>
      </c>
      <c r="Y1378">
        <v>49</v>
      </c>
      <c r="Z1378">
        <v>135</v>
      </c>
      <c r="AA1378">
        <v>8</v>
      </c>
      <c r="AB1378">
        <v>16.62</v>
      </c>
      <c r="AC1378">
        <v>18.14</v>
      </c>
      <c r="AD1378">
        <v>2.7</v>
      </c>
      <c r="AE1378">
        <v>0.25209999999999999</v>
      </c>
      <c r="AF1378">
        <v>0.32</v>
      </c>
      <c r="AG1378">
        <v>2.5</v>
      </c>
      <c r="AH1378">
        <v>2.59</v>
      </c>
      <c r="AI1378">
        <v>16</v>
      </c>
      <c r="AJ1378">
        <v>9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4</v>
      </c>
    </row>
    <row r="1379" spans="1:42">
      <c r="A1379" t="s">
        <v>184</v>
      </c>
      <c r="B1379" t="s">
        <v>16</v>
      </c>
      <c r="C1379">
        <v>15</v>
      </c>
      <c r="D1379">
        <v>2012</v>
      </c>
      <c r="E1379">
        <v>3</v>
      </c>
      <c r="F1379">
        <v>38</v>
      </c>
      <c r="G1379">
        <v>13</v>
      </c>
      <c r="H1379">
        <v>0</v>
      </c>
      <c r="I1379">
        <v>1</v>
      </c>
      <c r="J1379">
        <v>2</v>
      </c>
      <c r="K1379">
        <v>2</v>
      </c>
      <c r="L1379">
        <v>3</v>
      </c>
      <c r="M1379">
        <v>1</v>
      </c>
      <c r="N1379">
        <v>0.55000000000000004</v>
      </c>
      <c r="O1379">
        <v>1.45</v>
      </c>
      <c r="P1379">
        <v>2.74</v>
      </c>
      <c r="Q1379">
        <v>2.74</v>
      </c>
      <c r="R1379">
        <v>4.22</v>
      </c>
      <c r="S1379">
        <v>27</v>
      </c>
      <c r="T1379">
        <v>2</v>
      </c>
      <c r="U1379">
        <v>36</v>
      </c>
      <c r="V1379">
        <v>42</v>
      </c>
      <c r="W1379">
        <v>15</v>
      </c>
      <c r="X1379">
        <v>12</v>
      </c>
      <c r="Y1379">
        <v>12</v>
      </c>
      <c r="Z1379">
        <v>21</v>
      </c>
      <c r="AA1379">
        <v>4</v>
      </c>
      <c r="AB1379">
        <v>17.77</v>
      </c>
      <c r="AC1379">
        <v>13.79</v>
      </c>
      <c r="AD1379">
        <v>16.53</v>
      </c>
      <c r="AE1379">
        <v>0.17780000000000001</v>
      </c>
      <c r="AF1379">
        <v>0.18173333333333333</v>
      </c>
      <c r="AG1379">
        <v>2.98</v>
      </c>
      <c r="AH1379">
        <v>1.86</v>
      </c>
      <c r="AI1379">
        <v>16</v>
      </c>
      <c r="AJ1379">
        <v>12</v>
      </c>
      <c r="AK1379">
        <v>0</v>
      </c>
      <c r="AL1379">
        <v>0</v>
      </c>
      <c r="AM1379">
        <v>1</v>
      </c>
      <c r="AN1379">
        <v>1</v>
      </c>
      <c r="AO1379">
        <v>2</v>
      </c>
      <c r="AP1379">
        <v>5</v>
      </c>
    </row>
    <row r="1380" spans="1:42">
      <c r="A1380" t="s">
        <v>207</v>
      </c>
      <c r="B1380" t="s">
        <v>3</v>
      </c>
      <c r="C1380">
        <v>15</v>
      </c>
      <c r="D1380">
        <v>2012</v>
      </c>
      <c r="E1380">
        <v>2</v>
      </c>
      <c r="F1380">
        <v>13</v>
      </c>
      <c r="G1380">
        <v>23</v>
      </c>
      <c r="H1380">
        <v>1</v>
      </c>
      <c r="I1380">
        <v>2</v>
      </c>
      <c r="J1380">
        <v>2</v>
      </c>
      <c r="K1380">
        <v>2</v>
      </c>
      <c r="L1380">
        <v>3</v>
      </c>
      <c r="M1380">
        <v>1</v>
      </c>
      <c r="N1380">
        <v>0.66</v>
      </c>
      <c r="O1380">
        <v>1.22</v>
      </c>
      <c r="P1380">
        <v>1.62</v>
      </c>
      <c r="Q1380">
        <v>1.78</v>
      </c>
      <c r="R1380">
        <v>2.2000000000000002</v>
      </c>
      <c r="S1380">
        <v>29</v>
      </c>
      <c r="T1380">
        <v>4</v>
      </c>
      <c r="U1380">
        <v>130</v>
      </c>
      <c r="V1380">
        <v>63</v>
      </c>
      <c r="W1380">
        <v>22</v>
      </c>
      <c r="X1380">
        <v>43.5</v>
      </c>
      <c r="Y1380">
        <v>68</v>
      </c>
      <c r="Z1380">
        <v>79</v>
      </c>
      <c r="AA1380">
        <v>5</v>
      </c>
      <c r="AB1380">
        <v>16.96</v>
      </c>
      <c r="AC1380">
        <v>16.47</v>
      </c>
      <c r="AD1380">
        <v>11.83</v>
      </c>
      <c r="AE1380">
        <v>0.16880000000000001</v>
      </c>
      <c r="AF1380">
        <v>0.18350769230769232</v>
      </c>
      <c r="AG1380">
        <v>2.02</v>
      </c>
      <c r="AH1380">
        <v>1.99</v>
      </c>
      <c r="AI1380">
        <v>16</v>
      </c>
      <c r="AJ1380">
        <v>13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8</v>
      </c>
    </row>
    <row r="1381" spans="1:42">
      <c r="A1381" t="s">
        <v>413</v>
      </c>
      <c r="B1381" t="s">
        <v>16</v>
      </c>
      <c r="C1381">
        <v>16</v>
      </c>
      <c r="D1381">
        <v>2012</v>
      </c>
      <c r="E1381">
        <v>3</v>
      </c>
      <c r="F1381">
        <v>5</v>
      </c>
      <c r="G1381">
        <v>1</v>
      </c>
      <c r="H1381">
        <v>1</v>
      </c>
      <c r="I1381">
        <v>2</v>
      </c>
      <c r="J1381">
        <v>3</v>
      </c>
      <c r="K1381">
        <v>4</v>
      </c>
      <c r="L1381">
        <v>5</v>
      </c>
      <c r="M1381">
        <v>0</v>
      </c>
      <c r="N1381">
        <v>1.3</v>
      </c>
      <c r="O1381">
        <v>2.5299999999999998</v>
      </c>
      <c r="P1381">
        <v>4.1500000000000004</v>
      </c>
      <c r="Q1381">
        <v>4.9400000000000004</v>
      </c>
      <c r="R1381">
        <v>5.4</v>
      </c>
      <c r="S1381">
        <v>25</v>
      </c>
      <c r="T1381">
        <v>1</v>
      </c>
      <c r="U1381">
        <v>22</v>
      </c>
      <c r="V1381">
        <v>61</v>
      </c>
      <c r="W1381">
        <v>5</v>
      </c>
      <c r="X1381">
        <v>4</v>
      </c>
      <c r="Y1381">
        <v>6.5</v>
      </c>
      <c r="Z1381">
        <v>14</v>
      </c>
      <c r="AA1381">
        <v>64</v>
      </c>
      <c r="AB1381">
        <v>10.15</v>
      </c>
      <c r="AC1381">
        <v>18.64</v>
      </c>
      <c r="AD1381">
        <v>19.940000000000001</v>
      </c>
      <c r="AE1381">
        <v>0.26705454545454549</v>
      </c>
      <c r="AF1381">
        <v>0.2447</v>
      </c>
      <c r="AG1381">
        <v>2.1</v>
      </c>
      <c r="AH1381">
        <v>2.5099999999999998</v>
      </c>
      <c r="AI1381">
        <v>11</v>
      </c>
      <c r="AJ1381">
        <v>16</v>
      </c>
      <c r="AK1381">
        <v>1</v>
      </c>
      <c r="AL1381">
        <v>2</v>
      </c>
      <c r="AM1381">
        <v>3</v>
      </c>
      <c r="AN1381">
        <v>4</v>
      </c>
      <c r="AO1381">
        <v>4</v>
      </c>
      <c r="AP1381">
        <v>3</v>
      </c>
    </row>
    <row r="1382" spans="1:42">
      <c r="A1382" t="s">
        <v>344</v>
      </c>
      <c r="B1382" t="s">
        <v>16</v>
      </c>
      <c r="C1382">
        <v>17</v>
      </c>
      <c r="D1382">
        <v>2012</v>
      </c>
      <c r="E1382">
        <v>3</v>
      </c>
      <c r="F1382">
        <v>22</v>
      </c>
      <c r="H1382">
        <v>1</v>
      </c>
      <c r="I1382">
        <v>1</v>
      </c>
      <c r="J1382">
        <v>2</v>
      </c>
      <c r="K1382">
        <v>3</v>
      </c>
      <c r="L1382">
        <v>3</v>
      </c>
      <c r="M1382">
        <v>2</v>
      </c>
      <c r="N1382">
        <v>0.28000000000000003</v>
      </c>
      <c r="O1382">
        <v>0.28000000000000003</v>
      </c>
      <c r="P1382">
        <v>1.51</v>
      </c>
      <c r="Q1382">
        <v>2.29</v>
      </c>
      <c r="R1382">
        <v>1.85</v>
      </c>
      <c r="S1382">
        <v>24</v>
      </c>
      <c r="T1382">
        <v>1</v>
      </c>
      <c r="U1382">
        <v>19</v>
      </c>
      <c r="V1382">
        <v>16</v>
      </c>
      <c r="W1382">
        <v>44</v>
      </c>
      <c r="X1382">
        <v>33</v>
      </c>
      <c r="Y1382">
        <v>26</v>
      </c>
      <c r="Z1382">
        <v>28</v>
      </c>
      <c r="AA1382">
        <v>31</v>
      </c>
      <c r="AB1382">
        <v>13.77</v>
      </c>
      <c r="AC1382">
        <v>13.11</v>
      </c>
      <c r="AE1382">
        <v>0.22646153846153846</v>
      </c>
      <c r="AF1382">
        <v>0.224</v>
      </c>
      <c r="AG1382">
        <v>1.87</v>
      </c>
      <c r="AH1382">
        <v>1.37</v>
      </c>
      <c r="AI1382">
        <v>13</v>
      </c>
      <c r="AJ1382">
        <v>15</v>
      </c>
      <c r="AK1382">
        <v>0</v>
      </c>
      <c r="AL1382">
        <v>0</v>
      </c>
      <c r="AM1382">
        <v>1</v>
      </c>
      <c r="AN1382">
        <v>1</v>
      </c>
      <c r="AO1382">
        <v>1</v>
      </c>
      <c r="AP1382">
        <v>4</v>
      </c>
    </row>
    <row r="1383" spans="1:42">
      <c r="A1383" t="s">
        <v>5</v>
      </c>
      <c r="B1383" t="s">
        <v>3</v>
      </c>
      <c r="C1383">
        <v>16</v>
      </c>
      <c r="D1383">
        <v>2012</v>
      </c>
      <c r="E1383">
        <v>2</v>
      </c>
      <c r="F1383">
        <v>17</v>
      </c>
      <c r="G1383">
        <v>30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7</v>
      </c>
      <c r="N1383">
        <v>0.45</v>
      </c>
      <c r="O1383">
        <v>0.69</v>
      </c>
      <c r="P1383">
        <v>0.96</v>
      </c>
      <c r="Q1383">
        <v>0.96</v>
      </c>
      <c r="R1383">
        <v>0.96</v>
      </c>
      <c r="S1383">
        <v>29</v>
      </c>
      <c r="T1383">
        <v>1</v>
      </c>
      <c r="U1383">
        <v>24</v>
      </c>
      <c r="V1383">
        <v>13</v>
      </c>
      <c r="W1383">
        <v>20.5</v>
      </c>
      <c r="X1383">
        <v>46</v>
      </c>
      <c r="Y1383">
        <v>120</v>
      </c>
      <c r="AA1383">
        <v>10</v>
      </c>
      <c r="AB1383">
        <v>16.13</v>
      </c>
      <c r="AC1383">
        <v>12.39</v>
      </c>
      <c r="AD1383">
        <v>12.36</v>
      </c>
      <c r="AE1383">
        <v>0.12377142857142856</v>
      </c>
      <c r="AF1383">
        <v>9.7000000000000003E-2</v>
      </c>
      <c r="AG1383">
        <v>1.1399999999999999</v>
      </c>
      <c r="AH1383">
        <v>0.99</v>
      </c>
      <c r="AI1383">
        <v>14</v>
      </c>
      <c r="AJ1383">
        <v>16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9</v>
      </c>
    </row>
    <row r="1384" spans="1:42">
      <c r="A1384" t="s">
        <v>429</v>
      </c>
      <c r="B1384" t="s">
        <v>49</v>
      </c>
      <c r="C1384">
        <v>3</v>
      </c>
      <c r="D1384">
        <v>2012</v>
      </c>
      <c r="E1384">
        <v>4</v>
      </c>
      <c r="F1384">
        <v>19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0.11</v>
      </c>
      <c r="O1384">
        <v>0.11</v>
      </c>
      <c r="P1384">
        <v>0.11</v>
      </c>
      <c r="Q1384">
        <v>0.11</v>
      </c>
      <c r="R1384">
        <v>0.11</v>
      </c>
      <c r="S1384">
        <v>23</v>
      </c>
      <c r="T1384">
        <v>4</v>
      </c>
      <c r="U1384">
        <v>113</v>
      </c>
      <c r="V1384">
        <v>15</v>
      </c>
      <c r="W1384">
        <v>3</v>
      </c>
      <c r="AA1384">
        <v>3</v>
      </c>
      <c r="AB1384">
        <v>15.46</v>
      </c>
      <c r="AC1384">
        <v>12.98</v>
      </c>
      <c r="AE1384">
        <v>0.21028571428571427</v>
      </c>
      <c r="AF1384">
        <v>0.21264</v>
      </c>
      <c r="AG1384">
        <v>1.88</v>
      </c>
      <c r="AH1384">
        <v>1.53</v>
      </c>
      <c r="AI1384">
        <v>14</v>
      </c>
      <c r="AJ1384">
        <v>10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3</v>
      </c>
    </row>
    <row r="1385" spans="1:42">
      <c r="A1385" t="s">
        <v>102</v>
      </c>
      <c r="B1385" t="s">
        <v>3</v>
      </c>
      <c r="C1385">
        <v>17</v>
      </c>
      <c r="D1385">
        <v>2012</v>
      </c>
      <c r="E1385">
        <v>2</v>
      </c>
      <c r="F1385">
        <v>20</v>
      </c>
      <c r="G1385">
        <v>77</v>
      </c>
      <c r="H1385">
        <v>1</v>
      </c>
      <c r="I1385">
        <v>1</v>
      </c>
      <c r="J1385">
        <v>2</v>
      </c>
      <c r="K1385">
        <v>2</v>
      </c>
      <c r="L1385">
        <v>2</v>
      </c>
      <c r="M1385">
        <v>2</v>
      </c>
      <c r="N1385">
        <v>0.77</v>
      </c>
      <c r="O1385">
        <v>1.05</v>
      </c>
      <c r="P1385">
        <v>1.91</v>
      </c>
      <c r="Q1385">
        <v>1.92</v>
      </c>
      <c r="R1385">
        <v>1.92</v>
      </c>
      <c r="S1385">
        <v>26</v>
      </c>
      <c r="T1385">
        <v>7</v>
      </c>
      <c r="U1385">
        <v>250</v>
      </c>
      <c r="V1385">
        <v>18</v>
      </c>
      <c r="W1385">
        <v>35</v>
      </c>
      <c r="X1385">
        <v>75</v>
      </c>
      <c r="Y1385">
        <v>90</v>
      </c>
      <c r="AA1385">
        <v>19</v>
      </c>
      <c r="AB1385">
        <v>16.05</v>
      </c>
      <c r="AC1385">
        <v>13.21</v>
      </c>
      <c r="AD1385">
        <v>13.93</v>
      </c>
      <c r="AE1385">
        <v>9.9999999999999992E-2</v>
      </c>
      <c r="AF1385">
        <v>5.851428571428572E-2</v>
      </c>
      <c r="AG1385">
        <v>1.52</v>
      </c>
      <c r="AH1385">
        <v>1.32</v>
      </c>
      <c r="AI1385">
        <v>12</v>
      </c>
      <c r="AJ1385">
        <v>14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6</v>
      </c>
    </row>
    <row r="1386" spans="1:42">
      <c r="A1386" t="s">
        <v>351</v>
      </c>
      <c r="B1386" t="s">
        <v>16</v>
      </c>
      <c r="C1386">
        <v>18</v>
      </c>
      <c r="D1386">
        <v>2012</v>
      </c>
      <c r="E1386">
        <v>3</v>
      </c>
      <c r="F1386">
        <v>60</v>
      </c>
      <c r="G1386">
        <v>136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0.02</v>
      </c>
      <c r="O1386">
        <v>-0.27</v>
      </c>
      <c r="P1386">
        <v>-0.48</v>
      </c>
      <c r="Q1386">
        <v>-0.66</v>
      </c>
      <c r="R1386">
        <v>-0.12</v>
      </c>
      <c r="S1386">
        <v>24</v>
      </c>
      <c r="T1386">
        <v>1</v>
      </c>
      <c r="U1386">
        <v>30</v>
      </c>
      <c r="V1386">
        <v>24</v>
      </c>
      <c r="W1386">
        <v>36</v>
      </c>
      <c r="X1386">
        <v>65</v>
      </c>
      <c r="Y1386">
        <v>85</v>
      </c>
      <c r="Z1386">
        <v>140</v>
      </c>
      <c r="AA1386">
        <v>96</v>
      </c>
      <c r="AB1386">
        <v>21.3</v>
      </c>
      <c r="AC1386">
        <v>9.14</v>
      </c>
      <c r="AD1386">
        <v>1.72</v>
      </c>
      <c r="AE1386">
        <v>0.24266666666666667</v>
      </c>
      <c r="AF1386">
        <v>0.19234285714285715</v>
      </c>
      <c r="AG1386">
        <v>3.11</v>
      </c>
      <c r="AH1386">
        <v>1.49</v>
      </c>
      <c r="AI1386">
        <v>3</v>
      </c>
      <c r="AJ1386">
        <v>14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4</v>
      </c>
    </row>
    <row r="1387" spans="1:42">
      <c r="A1387" t="s">
        <v>26</v>
      </c>
      <c r="B1387" t="s">
        <v>16</v>
      </c>
      <c r="C1387">
        <v>19</v>
      </c>
      <c r="D1387">
        <v>2012</v>
      </c>
      <c r="E1387">
        <v>3</v>
      </c>
      <c r="F1387">
        <v>12</v>
      </c>
      <c r="G1387">
        <v>26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5</v>
      </c>
      <c r="N1387">
        <v>0.93</v>
      </c>
      <c r="O1387">
        <v>1.47</v>
      </c>
      <c r="P1387">
        <v>1.53</v>
      </c>
      <c r="Q1387">
        <v>2.1800000000000002</v>
      </c>
      <c r="R1387">
        <v>2.1800000000000002</v>
      </c>
      <c r="S1387">
        <v>29</v>
      </c>
      <c r="T1387">
        <v>7</v>
      </c>
      <c r="U1387">
        <v>252</v>
      </c>
      <c r="V1387">
        <v>19</v>
      </c>
      <c r="W1387">
        <v>22</v>
      </c>
      <c r="X1387">
        <v>46</v>
      </c>
      <c r="Y1387">
        <v>76</v>
      </c>
      <c r="Z1387">
        <v>138</v>
      </c>
      <c r="AA1387">
        <v>10</v>
      </c>
      <c r="AB1387">
        <v>17.309999999999999</v>
      </c>
      <c r="AC1387">
        <v>16.149999999999999</v>
      </c>
      <c r="AD1387">
        <v>13.29</v>
      </c>
      <c r="AE1387">
        <v>0.18925714285714285</v>
      </c>
      <c r="AF1387">
        <v>0.20419999999999999</v>
      </c>
      <c r="AG1387">
        <v>2.42</v>
      </c>
      <c r="AH1387">
        <v>1.85</v>
      </c>
      <c r="AI1387">
        <v>14</v>
      </c>
      <c r="AJ1387">
        <v>16</v>
      </c>
      <c r="AK1387">
        <v>1</v>
      </c>
      <c r="AL1387">
        <v>1</v>
      </c>
      <c r="AM1387">
        <v>1</v>
      </c>
      <c r="AN1387">
        <v>1</v>
      </c>
      <c r="AO1387">
        <v>1</v>
      </c>
      <c r="AP1387">
        <v>7</v>
      </c>
    </row>
    <row r="1388" spans="1:42">
      <c r="A1388" t="s">
        <v>277</v>
      </c>
      <c r="B1388" t="s">
        <v>16</v>
      </c>
      <c r="C1388">
        <v>20.5</v>
      </c>
      <c r="D1388">
        <v>2012</v>
      </c>
      <c r="E1388">
        <v>3</v>
      </c>
      <c r="F1388">
        <v>24</v>
      </c>
      <c r="G1388">
        <v>113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2</v>
      </c>
      <c r="N1388">
        <v>0.49</v>
      </c>
      <c r="O1388">
        <v>-0.01</v>
      </c>
      <c r="P1388">
        <v>-0.09</v>
      </c>
      <c r="Q1388">
        <v>-1.07</v>
      </c>
      <c r="R1388">
        <v>-1.07</v>
      </c>
      <c r="S1388">
        <v>28</v>
      </c>
      <c r="T1388">
        <v>8</v>
      </c>
      <c r="U1388">
        <v>300</v>
      </c>
      <c r="V1388">
        <v>8</v>
      </c>
      <c r="W1388">
        <v>41</v>
      </c>
      <c r="X1388">
        <v>85</v>
      </c>
      <c r="Y1388">
        <v>159.5</v>
      </c>
      <c r="AA1388">
        <v>50</v>
      </c>
      <c r="AB1388">
        <v>14.32</v>
      </c>
      <c r="AC1388">
        <v>12.27</v>
      </c>
      <c r="AD1388">
        <v>4.4000000000000004</v>
      </c>
      <c r="AE1388">
        <v>0.21615999999999999</v>
      </c>
      <c r="AF1388">
        <v>0.17910000000000001</v>
      </c>
      <c r="AG1388">
        <v>1.65</v>
      </c>
      <c r="AH1388">
        <v>1.66</v>
      </c>
      <c r="AI1388">
        <v>10</v>
      </c>
      <c r="AJ1388">
        <v>16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7</v>
      </c>
    </row>
    <row r="1389" spans="1:42">
      <c r="A1389" t="s">
        <v>335</v>
      </c>
      <c r="B1389" t="s">
        <v>16</v>
      </c>
      <c r="C1389">
        <v>20.5</v>
      </c>
      <c r="D1389">
        <v>2012</v>
      </c>
      <c r="E1389">
        <v>3</v>
      </c>
      <c r="F1389">
        <v>18</v>
      </c>
      <c r="G1389">
        <v>53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2</v>
      </c>
      <c r="N1389">
        <v>0.54</v>
      </c>
      <c r="O1389">
        <v>0.66</v>
      </c>
      <c r="P1389">
        <v>0.23</v>
      </c>
      <c r="Q1389">
        <v>0.03</v>
      </c>
      <c r="R1389">
        <v>0.03</v>
      </c>
      <c r="S1389">
        <v>26</v>
      </c>
      <c r="T1389">
        <v>7</v>
      </c>
      <c r="U1389">
        <v>224</v>
      </c>
      <c r="V1389">
        <v>20.5</v>
      </c>
      <c r="AA1389">
        <v>16</v>
      </c>
      <c r="AB1389">
        <v>13.65</v>
      </c>
      <c r="AC1389">
        <v>13.73</v>
      </c>
      <c r="AD1389">
        <v>10.89</v>
      </c>
      <c r="AE1389">
        <v>0.22600000000000001</v>
      </c>
      <c r="AF1389">
        <v>0.27850000000000003</v>
      </c>
      <c r="AG1389">
        <v>1.83</v>
      </c>
      <c r="AH1389">
        <v>1.9</v>
      </c>
      <c r="AI1389">
        <v>16</v>
      </c>
      <c r="AJ1389">
        <v>16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5</v>
      </c>
    </row>
    <row r="1390" spans="1:42">
      <c r="A1390" t="s">
        <v>52</v>
      </c>
      <c r="B1390" t="s">
        <v>16</v>
      </c>
      <c r="C1390">
        <v>22</v>
      </c>
      <c r="D1390">
        <v>2012</v>
      </c>
      <c r="E1390">
        <v>3</v>
      </c>
      <c r="F1390">
        <v>43</v>
      </c>
      <c r="G1390">
        <v>42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4</v>
      </c>
      <c r="N1390">
        <v>0.26</v>
      </c>
      <c r="O1390">
        <v>0.35</v>
      </c>
      <c r="P1390">
        <v>0.79</v>
      </c>
      <c r="Q1390">
        <v>0.79</v>
      </c>
      <c r="R1390">
        <v>0.79</v>
      </c>
      <c r="S1390">
        <v>28</v>
      </c>
      <c r="T1390">
        <v>1</v>
      </c>
      <c r="U1390">
        <v>23</v>
      </c>
      <c r="V1390">
        <v>10</v>
      </c>
      <c r="W1390">
        <v>16</v>
      </c>
      <c r="X1390">
        <v>56</v>
      </c>
      <c r="Y1390">
        <v>93</v>
      </c>
      <c r="AA1390">
        <v>14</v>
      </c>
      <c r="AB1390">
        <v>14.26</v>
      </c>
      <c r="AC1390">
        <v>12.05</v>
      </c>
      <c r="AD1390">
        <v>10.28</v>
      </c>
      <c r="AE1390">
        <v>0.28139999999999998</v>
      </c>
      <c r="AF1390">
        <v>0.30695384615384619</v>
      </c>
      <c r="AG1390">
        <v>2.31</v>
      </c>
      <c r="AH1390">
        <v>2.0099999999999998</v>
      </c>
      <c r="AI1390">
        <v>16</v>
      </c>
      <c r="AJ1390">
        <v>13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6</v>
      </c>
    </row>
    <row r="1391" spans="1:42">
      <c r="A1391" t="s">
        <v>464</v>
      </c>
      <c r="B1391" t="s">
        <v>16</v>
      </c>
      <c r="C1391">
        <v>23</v>
      </c>
      <c r="D1391">
        <v>2012</v>
      </c>
      <c r="E1391">
        <v>3</v>
      </c>
      <c r="F1391">
        <v>32</v>
      </c>
      <c r="G1391">
        <v>3</v>
      </c>
      <c r="H1391">
        <v>0</v>
      </c>
      <c r="I1391">
        <v>1</v>
      </c>
      <c r="J1391">
        <v>2</v>
      </c>
      <c r="K1391">
        <v>3</v>
      </c>
      <c r="L1391">
        <v>4</v>
      </c>
      <c r="M1391">
        <v>1</v>
      </c>
      <c r="N1391">
        <v>0.43</v>
      </c>
      <c r="O1391">
        <v>1.86</v>
      </c>
      <c r="P1391">
        <v>3.64</v>
      </c>
      <c r="Q1391">
        <v>5.21</v>
      </c>
      <c r="R1391">
        <v>6.24</v>
      </c>
      <c r="S1391">
        <v>24</v>
      </c>
      <c r="T1391">
        <v>6</v>
      </c>
      <c r="U1391">
        <v>195</v>
      </c>
      <c r="V1391">
        <v>87</v>
      </c>
      <c r="W1391">
        <v>23</v>
      </c>
      <c r="X1391">
        <v>9</v>
      </c>
      <c r="Y1391">
        <v>4</v>
      </c>
      <c r="Z1391">
        <v>2</v>
      </c>
      <c r="AA1391">
        <v>24</v>
      </c>
      <c r="AB1391">
        <v>12.24</v>
      </c>
      <c r="AC1391">
        <v>13.62</v>
      </c>
      <c r="AD1391">
        <v>19.260000000000002</v>
      </c>
      <c r="AE1391">
        <v>0.2326</v>
      </c>
      <c r="AF1391">
        <v>0.22978461538461539</v>
      </c>
      <c r="AG1391">
        <v>2.61</v>
      </c>
      <c r="AH1391">
        <v>1.81</v>
      </c>
      <c r="AI1391">
        <v>16</v>
      </c>
      <c r="AJ1391">
        <v>13</v>
      </c>
      <c r="AK1391">
        <v>0</v>
      </c>
      <c r="AL1391">
        <v>1</v>
      </c>
      <c r="AM1391">
        <v>2</v>
      </c>
      <c r="AN1391">
        <v>3</v>
      </c>
      <c r="AO1391">
        <v>4</v>
      </c>
      <c r="AP1391">
        <v>3</v>
      </c>
    </row>
    <row r="1392" spans="1:42">
      <c r="A1392" t="s">
        <v>571</v>
      </c>
      <c r="B1392" t="s">
        <v>12</v>
      </c>
      <c r="C1392">
        <v>6</v>
      </c>
      <c r="D1392">
        <v>2012</v>
      </c>
      <c r="E1392">
        <v>1</v>
      </c>
      <c r="F1392">
        <v>7</v>
      </c>
      <c r="G1392">
        <v>18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0</v>
      </c>
      <c r="N1392">
        <v>1.18</v>
      </c>
      <c r="O1392">
        <v>1.61</v>
      </c>
      <c r="P1392">
        <v>1.28</v>
      </c>
      <c r="Q1392">
        <v>1.28</v>
      </c>
      <c r="R1392">
        <v>0.28000000000000003</v>
      </c>
      <c r="S1392">
        <v>22</v>
      </c>
      <c r="T1392">
        <v>1</v>
      </c>
      <c r="U1392">
        <v>2</v>
      </c>
      <c r="V1392" t="s">
        <v>1885</v>
      </c>
      <c r="W1392">
        <v>5</v>
      </c>
      <c r="X1392">
        <v>8</v>
      </c>
      <c r="Y1392">
        <v>25</v>
      </c>
      <c r="Z1392">
        <v>31</v>
      </c>
      <c r="AC1392">
        <v>24.25</v>
      </c>
      <c r="AD1392">
        <v>19.14</v>
      </c>
      <c r="AE1392" t="s">
        <v>1885</v>
      </c>
      <c r="AF1392" t="s">
        <v>1885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</v>
      </c>
    </row>
    <row r="1393" spans="1:42">
      <c r="A1393" t="s">
        <v>572</v>
      </c>
      <c r="B1393" t="s">
        <v>12</v>
      </c>
      <c r="C1393">
        <v>7</v>
      </c>
      <c r="D1393">
        <v>2012</v>
      </c>
      <c r="E1393">
        <v>1</v>
      </c>
      <c r="F1393">
        <v>10</v>
      </c>
      <c r="G1393">
        <v>7</v>
      </c>
      <c r="H1393">
        <v>1</v>
      </c>
      <c r="I1393">
        <v>2</v>
      </c>
      <c r="J1393">
        <v>3</v>
      </c>
      <c r="K1393">
        <v>3</v>
      </c>
      <c r="L1393">
        <v>4</v>
      </c>
      <c r="M1393">
        <v>0</v>
      </c>
      <c r="N1393">
        <v>0.72</v>
      </c>
      <c r="O1393">
        <v>1.21</v>
      </c>
      <c r="P1393">
        <v>2.9</v>
      </c>
      <c r="Q1393">
        <v>3.3</v>
      </c>
      <c r="R1393">
        <v>3.94</v>
      </c>
      <c r="S1393">
        <v>23</v>
      </c>
      <c r="T1393">
        <v>1</v>
      </c>
      <c r="U1393">
        <v>1</v>
      </c>
      <c r="V1393" t="s">
        <v>1885</v>
      </c>
      <c r="W1393">
        <v>4</v>
      </c>
      <c r="X1393">
        <v>2</v>
      </c>
      <c r="Y1393">
        <v>1</v>
      </c>
      <c r="Z1393">
        <v>2</v>
      </c>
      <c r="AC1393">
        <v>20.78</v>
      </c>
      <c r="AD1393">
        <v>20.93</v>
      </c>
      <c r="AE1393" t="s">
        <v>1885</v>
      </c>
      <c r="AF1393" t="s">
        <v>1885</v>
      </c>
      <c r="AK1393">
        <v>0</v>
      </c>
      <c r="AL1393">
        <v>0</v>
      </c>
      <c r="AM1393">
        <v>1</v>
      </c>
      <c r="AN1393">
        <v>1</v>
      </c>
      <c r="AO1393">
        <v>2</v>
      </c>
      <c r="AP1393">
        <v>1</v>
      </c>
    </row>
    <row r="1394" spans="1:42">
      <c r="A1394" t="s">
        <v>106</v>
      </c>
      <c r="B1394" t="s">
        <v>16</v>
      </c>
      <c r="C1394">
        <v>24</v>
      </c>
      <c r="D1394">
        <v>2012</v>
      </c>
      <c r="E1394">
        <v>3</v>
      </c>
      <c r="F1394">
        <v>12</v>
      </c>
      <c r="G1394">
        <v>16</v>
      </c>
      <c r="H1394">
        <v>1</v>
      </c>
      <c r="I1394">
        <v>2</v>
      </c>
      <c r="J1394">
        <v>2</v>
      </c>
      <c r="K1394">
        <v>2</v>
      </c>
      <c r="L1394">
        <v>2</v>
      </c>
      <c r="M1394">
        <v>4</v>
      </c>
      <c r="N1394">
        <v>0.91</v>
      </c>
      <c r="O1394">
        <v>1.67</v>
      </c>
      <c r="P1394">
        <v>1.8</v>
      </c>
      <c r="Q1394">
        <v>1.52</v>
      </c>
      <c r="R1394">
        <v>0.94</v>
      </c>
      <c r="S1394">
        <v>29</v>
      </c>
      <c r="T1394">
        <v>2</v>
      </c>
      <c r="U1394">
        <v>61</v>
      </c>
      <c r="V1394">
        <v>12</v>
      </c>
      <c r="W1394">
        <v>14</v>
      </c>
      <c r="X1394">
        <v>24</v>
      </c>
      <c r="Y1394">
        <v>50</v>
      </c>
      <c r="Z1394">
        <v>83</v>
      </c>
      <c r="AA1394">
        <v>13</v>
      </c>
      <c r="AB1394">
        <v>14.36</v>
      </c>
      <c r="AC1394">
        <v>16.149999999999999</v>
      </c>
      <c r="AD1394">
        <v>15.15</v>
      </c>
      <c r="AE1394">
        <v>0.2072</v>
      </c>
      <c r="AF1394">
        <v>0.26600000000000001</v>
      </c>
      <c r="AG1394">
        <v>1.93</v>
      </c>
      <c r="AH1394">
        <v>2.36</v>
      </c>
      <c r="AI1394">
        <v>16</v>
      </c>
      <c r="AJ1394">
        <v>16</v>
      </c>
      <c r="AK1394">
        <v>1</v>
      </c>
      <c r="AL1394">
        <v>1</v>
      </c>
      <c r="AM1394">
        <v>1</v>
      </c>
      <c r="AN1394">
        <v>1</v>
      </c>
      <c r="AO1394">
        <v>1</v>
      </c>
      <c r="AP1394">
        <v>8</v>
      </c>
    </row>
    <row r="1395" spans="1:42">
      <c r="A1395" t="s">
        <v>90</v>
      </c>
      <c r="B1395" t="s">
        <v>12</v>
      </c>
      <c r="C1395">
        <v>8</v>
      </c>
      <c r="D1395">
        <v>2012</v>
      </c>
      <c r="E1395">
        <v>1</v>
      </c>
      <c r="F1395">
        <v>14</v>
      </c>
      <c r="G1395">
        <v>21</v>
      </c>
      <c r="H1395">
        <v>0</v>
      </c>
      <c r="I1395">
        <v>0</v>
      </c>
      <c r="J1395">
        <v>1</v>
      </c>
      <c r="K1395">
        <v>2</v>
      </c>
      <c r="L1395">
        <v>2</v>
      </c>
      <c r="M1395">
        <v>5</v>
      </c>
      <c r="N1395">
        <v>0.05</v>
      </c>
      <c r="O1395">
        <v>-0.11</v>
      </c>
      <c r="P1395">
        <v>0.24</v>
      </c>
      <c r="Q1395">
        <v>0.82</v>
      </c>
      <c r="R1395">
        <v>1.04</v>
      </c>
      <c r="S1395">
        <v>31</v>
      </c>
      <c r="T1395">
        <v>1</v>
      </c>
      <c r="U1395">
        <v>1</v>
      </c>
      <c r="V1395">
        <v>15</v>
      </c>
      <c r="W1395">
        <v>13</v>
      </c>
      <c r="X1395">
        <v>26</v>
      </c>
      <c r="Y1395">
        <v>19</v>
      </c>
      <c r="Z1395">
        <v>17</v>
      </c>
      <c r="AA1395">
        <v>6</v>
      </c>
      <c r="AB1395">
        <v>21.62</v>
      </c>
      <c r="AC1395">
        <v>17.93</v>
      </c>
      <c r="AD1395">
        <v>13.15</v>
      </c>
      <c r="AE1395" t="s">
        <v>1885</v>
      </c>
      <c r="AF1395" t="s">
        <v>1885</v>
      </c>
      <c r="AI1395">
        <v>16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9</v>
      </c>
    </row>
    <row r="1396" spans="1:42">
      <c r="A1396" t="s">
        <v>36</v>
      </c>
      <c r="B1396" t="s">
        <v>3</v>
      </c>
      <c r="C1396">
        <v>18</v>
      </c>
      <c r="D1396">
        <v>2012</v>
      </c>
      <c r="E1396">
        <v>2</v>
      </c>
      <c r="F1396">
        <v>51</v>
      </c>
      <c r="G1396">
        <v>93</v>
      </c>
      <c r="H1396">
        <v>0</v>
      </c>
      <c r="I1396">
        <v>0</v>
      </c>
      <c r="J1396">
        <v>1</v>
      </c>
      <c r="K1396">
        <v>2</v>
      </c>
      <c r="L1396">
        <v>2</v>
      </c>
      <c r="M1396">
        <v>2</v>
      </c>
      <c r="N1396">
        <v>0.12</v>
      </c>
      <c r="O1396">
        <v>-0.01</v>
      </c>
      <c r="P1396">
        <v>0.21</v>
      </c>
      <c r="Q1396">
        <v>0.86</v>
      </c>
      <c r="R1396">
        <v>1.24</v>
      </c>
      <c r="S1396">
        <v>25</v>
      </c>
      <c r="T1396">
        <v>1</v>
      </c>
      <c r="U1396">
        <v>13</v>
      </c>
      <c r="V1396">
        <v>22</v>
      </c>
      <c r="W1396">
        <v>37</v>
      </c>
      <c r="X1396">
        <v>63</v>
      </c>
      <c r="Y1396">
        <v>28</v>
      </c>
      <c r="Z1396">
        <v>35</v>
      </c>
      <c r="AA1396">
        <v>18</v>
      </c>
      <c r="AB1396">
        <v>12.15</v>
      </c>
      <c r="AC1396">
        <v>8.6999999999999993</v>
      </c>
      <c r="AD1396">
        <v>4.9000000000000004</v>
      </c>
      <c r="AE1396">
        <v>0.11609999999999999</v>
      </c>
      <c r="AF1396">
        <v>8.7644444444444441E-2</v>
      </c>
      <c r="AG1396">
        <v>1.63</v>
      </c>
      <c r="AH1396">
        <v>1.3</v>
      </c>
      <c r="AI1396">
        <v>16</v>
      </c>
      <c r="AJ1396">
        <v>9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5</v>
      </c>
    </row>
    <row r="1397" spans="1:42">
      <c r="A1397" t="s">
        <v>30</v>
      </c>
      <c r="B1397" t="s">
        <v>16</v>
      </c>
      <c r="C1397">
        <v>26</v>
      </c>
      <c r="D1397">
        <v>2012</v>
      </c>
      <c r="E1397">
        <v>3</v>
      </c>
      <c r="F1397">
        <v>19</v>
      </c>
      <c r="G1397">
        <v>37</v>
      </c>
      <c r="H1397">
        <v>1</v>
      </c>
      <c r="I1397">
        <v>1</v>
      </c>
      <c r="J1397">
        <v>2</v>
      </c>
      <c r="K1397">
        <v>2</v>
      </c>
      <c r="L1397">
        <v>2</v>
      </c>
      <c r="M1397">
        <v>7</v>
      </c>
      <c r="N1397">
        <v>0.49</v>
      </c>
      <c r="O1397">
        <v>0.71</v>
      </c>
      <c r="P1397">
        <v>1.28</v>
      </c>
      <c r="Q1397">
        <v>1.43</v>
      </c>
      <c r="R1397">
        <v>1.63</v>
      </c>
      <c r="S1397">
        <v>33</v>
      </c>
      <c r="T1397">
        <v>2</v>
      </c>
      <c r="U1397">
        <v>51</v>
      </c>
      <c r="V1397">
        <v>40</v>
      </c>
      <c r="W1397">
        <v>40</v>
      </c>
      <c r="X1397">
        <v>78</v>
      </c>
      <c r="Y1397">
        <v>72</v>
      </c>
      <c r="Z1397">
        <v>82</v>
      </c>
      <c r="AA1397">
        <v>7</v>
      </c>
      <c r="AB1397">
        <v>16.63</v>
      </c>
      <c r="AC1397">
        <v>13.57</v>
      </c>
      <c r="AD1397">
        <v>10.83</v>
      </c>
      <c r="AE1397">
        <v>0.25869999999999999</v>
      </c>
      <c r="AF1397">
        <v>0.2848</v>
      </c>
      <c r="AG1397">
        <v>2.37</v>
      </c>
      <c r="AH1397">
        <v>2.23</v>
      </c>
      <c r="AI1397">
        <v>16</v>
      </c>
      <c r="AJ1397">
        <v>16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12</v>
      </c>
    </row>
    <row r="1398" spans="1:42">
      <c r="A1398" t="s">
        <v>378</v>
      </c>
      <c r="B1398" t="s">
        <v>12</v>
      </c>
      <c r="C1398">
        <v>9</v>
      </c>
      <c r="D1398">
        <v>2012</v>
      </c>
      <c r="E1398">
        <v>1</v>
      </c>
      <c r="F1398">
        <v>27</v>
      </c>
      <c r="G1398">
        <v>36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6</v>
      </c>
      <c r="N1398">
        <v>0.22</v>
      </c>
      <c r="O1398">
        <v>0.4</v>
      </c>
      <c r="P1398">
        <v>-0.64</v>
      </c>
      <c r="Q1398">
        <v>-1.24</v>
      </c>
      <c r="R1398">
        <v>-1.24</v>
      </c>
      <c r="S1398">
        <v>32</v>
      </c>
      <c r="T1398">
        <v>1</v>
      </c>
      <c r="U1398">
        <v>1</v>
      </c>
      <c r="V1398">
        <v>2</v>
      </c>
      <c r="W1398">
        <v>21</v>
      </c>
      <c r="X1398">
        <v>34</v>
      </c>
      <c r="Y1398">
        <v>52</v>
      </c>
      <c r="AA1398">
        <v>11</v>
      </c>
      <c r="AB1398">
        <v>21.31</v>
      </c>
      <c r="AC1398">
        <v>18.7</v>
      </c>
      <c r="AD1398">
        <v>16.25</v>
      </c>
      <c r="AE1398" t="s">
        <v>1885</v>
      </c>
      <c r="AF1398" t="s">
        <v>1885</v>
      </c>
      <c r="AI1398">
        <v>13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12</v>
      </c>
    </row>
    <row r="1399" spans="1:42">
      <c r="A1399" t="s">
        <v>138</v>
      </c>
      <c r="B1399" t="s">
        <v>12</v>
      </c>
      <c r="C1399">
        <v>10</v>
      </c>
      <c r="D1399">
        <v>2012</v>
      </c>
      <c r="E1399">
        <v>1</v>
      </c>
      <c r="F1399">
        <v>5</v>
      </c>
      <c r="G1399">
        <v>13</v>
      </c>
      <c r="H1399">
        <v>1</v>
      </c>
      <c r="I1399">
        <v>1</v>
      </c>
      <c r="J1399">
        <v>2</v>
      </c>
      <c r="K1399">
        <v>2</v>
      </c>
      <c r="L1399">
        <v>3</v>
      </c>
      <c r="M1399">
        <v>2</v>
      </c>
      <c r="N1399">
        <v>0.69</v>
      </c>
      <c r="O1399">
        <v>1.1499999999999999</v>
      </c>
      <c r="P1399">
        <v>1.6</v>
      </c>
      <c r="Q1399">
        <v>1.74</v>
      </c>
      <c r="R1399">
        <v>2.63</v>
      </c>
      <c r="S1399">
        <v>27</v>
      </c>
      <c r="T1399">
        <v>1</v>
      </c>
      <c r="U1399">
        <v>3</v>
      </c>
      <c r="V1399">
        <v>7</v>
      </c>
      <c r="W1399">
        <v>7</v>
      </c>
      <c r="X1399">
        <v>9</v>
      </c>
      <c r="Y1399">
        <v>5</v>
      </c>
      <c r="Z1399">
        <v>19</v>
      </c>
      <c r="AA1399">
        <v>8</v>
      </c>
      <c r="AB1399">
        <v>21.09</v>
      </c>
      <c r="AC1399">
        <v>23.29</v>
      </c>
      <c r="AD1399">
        <v>19.260000000000002</v>
      </c>
      <c r="AE1399" t="s">
        <v>1885</v>
      </c>
      <c r="AF1399" t="s">
        <v>1885</v>
      </c>
      <c r="AI1399">
        <v>16</v>
      </c>
      <c r="AK1399">
        <v>1</v>
      </c>
      <c r="AL1399">
        <v>1</v>
      </c>
      <c r="AM1399">
        <v>1</v>
      </c>
      <c r="AN1399">
        <v>1</v>
      </c>
      <c r="AO1399">
        <v>2</v>
      </c>
      <c r="AP1399">
        <v>5</v>
      </c>
    </row>
    <row r="1400" spans="1:42">
      <c r="A1400" t="s">
        <v>190</v>
      </c>
      <c r="B1400" t="s">
        <v>3</v>
      </c>
      <c r="C1400">
        <v>19</v>
      </c>
      <c r="D1400">
        <v>2012</v>
      </c>
      <c r="E1400">
        <v>2</v>
      </c>
      <c r="F1400">
        <v>34</v>
      </c>
      <c r="G1400">
        <v>11</v>
      </c>
      <c r="H1400">
        <v>0</v>
      </c>
      <c r="I1400">
        <v>1</v>
      </c>
      <c r="J1400">
        <v>2</v>
      </c>
      <c r="K1400">
        <v>2</v>
      </c>
      <c r="L1400">
        <v>2</v>
      </c>
      <c r="M1400">
        <v>3</v>
      </c>
      <c r="N1400">
        <v>0.54</v>
      </c>
      <c r="O1400">
        <v>1.39</v>
      </c>
      <c r="P1400">
        <v>1.96</v>
      </c>
      <c r="Q1400">
        <v>1.65</v>
      </c>
      <c r="R1400">
        <v>1.65</v>
      </c>
      <c r="S1400">
        <v>31</v>
      </c>
      <c r="T1400">
        <v>8</v>
      </c>
      <c r="U1400">
        <v>300</v>
      </c>
      <c r="V1400">
        <v>36</v>
      </c>
      <c r="W1400">
        <v>54</v>
      </c>
      <c r="X1400">
        <v>55</v>
      </c>
      <c r="Y1400">
        <v>74</v>
      </c>
      <c r="Z1400">
        <v>115.5</v>
      </c>
      <c r="AA1400">
        <v>14</v>
      </c>
      <c r="AB1400">
        <v>21.26</v>
      </c>
      <c r="AC1400">
        <v>12.34</v>
      </c>
      <c r="AD1400">
        <v>14.57</v>
      </c>
      <c r="AE1400">
        <v>0.13152</v>
      </c>
      <c r="AF1400">
        <v>0.12064</v>
      </c>
      <c r="AG1400">
        <v>1.86</v>
      </c>
      <c r="AH1400">
        <v>1.36</v>
      </c>
      <c r="AI1400">
        <v>10</v>
      </c>
      <c r="AJ1400">
        <v>10</v>
      </c>
      <c r="AK1400">
        <v>0</v>
      </c>
      <c r="AL1400">
        <v>1</v>
      </c>
      <c r="AM1400">
        <v>1</v>
      </c>
      <c r="AN1400">
        <v>1</v>
      </c>
      <c r="AO1400">
        <v>1</v>
      </c>
      <c r="AP1400">
        <v>7</v>
      </c>
    </row>
    <row r="1401" spans="1:42">
      <c r="A1401" t="s">
        <v>89</v>
      </c>
      <c r="B1401" t="s">
        <v>49</v>
      </c>
      <c r="C1401">
        <v>4</v>
      </c>
      <c r="D1401">
        <v>2012</v>
      </c>
      <c r="E1401">
        <v>4</v>
      </c>
      <c r="F1401">
        <v>20</v>
      </c>
      <c r="G1401">
        <v>3</v>
      </c>
      <c r="H1401">
        <v>0</v>
      </c>
      <c r="I1401">
        <v>1</v>
      </c>
      <c r="J1401">
        <v>1</v>
      </c>
      <c r="K1401">
        <v>1</v>
      </c>
      <c r="L1401">
        <v>1</v>
      </c>
      <c r="M1401">
        <v>4</v>
      </c>
      <c r="N1401">
        <v>0.11</v>
      </c>
      <c r="O1401">
        <v>0.92</v>
      </c>
      <c r="P1401">
        <v>0.7</v>
      </c>
      <c r="Q1401">
        <v>0.38</v>
      </c>
      <c r="R1401">
        <v>0.38</v>
      </c>
      <c r="S1401">
        <v>28</v>
      </c>
      <c r="T1401">
        <v>1</v>
      </c>
      <c r="U1401">
        <v>6</v>
      </c>
      <c r="V1401">
        <v>3</v>
      </c>
      <c r="W1401">
        <v>5</v>
      </c>
      <c r="X1401">
        <v>6</v>
      </c>
      <c r="Y1401">
        <v>26</v>
      </c>
      <c r="Z1401">
        <v>64</v>
      </c>
      <c r="AA1401">
        <v>8</v>
      </c>
      <c r="AB1401">
        <v>11.36</v>
      </c>
      <c r="AC1401">
        <v>7.86</v>
      </c>
      <c r="AD1401">
        <v>14.27</v>
      </c>
      <c r="AE1401">
        <v>0.22439999999999999</v>
      </c>
      <c r="AF1401">
        <v>0.1376</v>
      </c>
      <c r="AG1401">
        <v>1.76</v>
      </c>
      <c r="AH1401">
        <v>1.3</v>
      </c>
      <c r="AI1401">
        <v>16</v>
      </c>
      <c r="AJ1401">
        <v>16</v>
      </c>
      <c r="AK1401">
        <v>0</v>
      </c>
      <c r="AL1401">
        <v>1</v>
      </c>
      <c r="AM1401">
        <v>1</v>
      </c>
      <c r="AN1401">
        <v>1</v>
      </c>
      <c r="AO1401">
        <v>1</v>
      </c>
      <c r="AP1401">
        <v>7</v>
      </c>
    </row>
    <row r="1402" spans="1:42">
      <c r="A1402" t="s">
        <v>295</v>
      </c>
      <c r="B1402" t="s">
        <v>49</v>
      </c>
      <c r="C1402">
        <v>5</v>
      </c>
      <c r="D1402">
        <v>2012</v>
      </c>
      <c r="E1402">
        <v>4</v>
      </c>
      <c r="F1402">
        <v>14</v>
      </c>
      <c r="G1402">
        <v>37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2</v>
      </c>
      <c r="N1402">
        <v>-0.09</v>
      </c>
      <c r="O1402">
        <v>0.13</v>
      </c>
      <c r="P1402">
        <v>0.13</v>
      </c>
      <c r="Q1402">
        <v>0.13</v>
      </c>
      <c r="R1402">
        <v>0.13</v>
      </c>
      <c r="S1402">
        <v>25</v>
      </c>
      <c r="T1402">
        <v>3</v>
      </c>
      <c r="U1402">
        <v>91</v>
      </c>
      <c r="V1402">
        <v>1</v>
      </c>
      <c r="W1402">
        <v>11</v>
      </c>
      <c r="X1402">
        <v>35</v>
      </c>
      <c r="AA1402">
        <v>9</v>
      </c>
      <c r="AB1402">
        <v>11.23</v>
      </c>
      <c r="AC1402">
        <v>8.73</v>
      </c>
      <c r="AD1402">
        <v>12.17</v>
      </c>
      <c r="AE1402">
        <v>0.17399999999999999</v>
      </c>
      <c r="AF1402">
        <v>0.16309999999999999</v>
      </c>
      <c r="AG1402">
        <v>1.53</v>
      </c>
      <c r="AH1402">
        <v>1.52</v>
      </c>
      <c r="AI1402">
        <v>16</v>
      </c>
      <c r="AJ1402">
        <v>16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5</v>
      </c>
    </row>
    <row r="1403" spans="1:42">
      <c r="A1403" t="s">
        <v>412</v>
      </c>
      <c r="B1403" t="s">
        <v>3</v>
      </c>
      <c r="C1403">
        <v>20</v>
      </c>
      <c r="D1403">
        <v>2012</v>
      </c>
      <c r="E1403">
        <v>2</v>
      </c>
      <c r="F1403">
        <v>6</v>
      </c>
      <c r="G1403">
        <v>27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0</v>
      </c>
      <c r="N1403">
        <v>1.1000000000000001</v>
      </c>
      <c r="O1403">
        <v>1.46</v>
      </c>
      <c r="P1403">
        <v>1.52</v>
      </c>
      <c r="Q1403">
        <v>1.45</v>
      </c>
      <c r="R1403">
        <v>1.2</v>
      </c>
      <c r="S1403">
        <v>25</v>
      </c>
      <c r="T1403">
        <v>1</v>
      </c>
      <c r="U1403">
        <v>9</v>
      </c>
      <c r="V1403">
        <v>26</v>
      </c>
      <c r="W1403">
        <v>5</v>
      </c>
      <c r="X1403">
        <v>15</v>
      </c>
      <c r="Y1403">
        <v>26</v>
      </c>
      <c r="Z1403">
        <v>80</v>
      </c>
      <c r="AA1403">
        <v>27</v>
      </c>
      <c r="AB1403">
        <v>9.8800000000000008</v>
      </c>
      <c r="AC1403">
        <v>16.329999999999998</v>
      </c>
      <c r="AD1403">
        <v>10.56</v>
      </c>
      <c r="AE1403">
        <v>8.8999999999999996E-2</v>
      </c>
      <c r="AF1403">
        <v>0.10639999999999999</v>
      </c>
      <c r="AG1403">
        <v>1.1000000000000001</v>
      </c>
      <c r="AH1403">
        <v>1.9</v>
      </c>
      <c r="AI1403">
        <v>16</v>
      </c>
      <c r="AJ1403">
        <v>16</v>
      </c>
      <c r="AK1403">
        <v>1</v>
      </c>
      <c r="AL1403">
        <v>1</v>
      </c>
      <c r="AM1403">
        <v>1</v>
      </c>
      <c r="AN1403">
        <v>1</v>
      </c>
      <c r="AO1403">
        <v>1</v>
      </c>
      <c r="AP1403">
        <v>3</v>
      </c>
    </row>
    <row r="1404" spans="1:42">
      <c r="A1404" t="s">
        <v>137</v>
      </c>
      <c r="B1404" t="s">
        <v>16</v>
      </c>
      <c r="C1404">
        <v>27</v>
      </c>
      <c r="D1404">
        <v>2012</v>
      </c>
      <c r="E1404">
        <v>3</v>
      </c>
      <c r="F1404">
        <v>61</v>
      </c>
      <c r="G1404">
        <v>12</v>
      </c>
      <c r="H1404">
        <v>0</v>
      </c>
      <c r="I1404">
        <v>1</v>
      </c>
      <c r="J1404">
        <v>2</v>
      </c>
      <c r="K1404">
        <v>2</v>
      </c>
      <c r="L1404">
        <v>2</v>
      </c>
      <c r="M1404">
        <v>2</v>
      </c>
      <c r="N1404">
        <v>0.33</v>
      </c>
      <c r="O1404">
        <v>1.27</v>
      </c>
      <c r="P1404">
        <v>1.85</v>
      </c>
      <c r="Q1404">
        <v>1.43</v>
      </c>
      <c r="R1404">
        <v>1.77</v>
      </c>
      <c r="S1404">
        <v>26</v>
      </c>
      <c r="T1404">
        <v>2</v>
      </c>
      <c r="U1404">
        <v>49</v>
      </c>
      <c r="V1404">
        <v>11</v>
      </c>
      <c r="W1404">
        <v>35</v>
      </c>
      <c r="X1404">
        <v>23</v>
      </c>
      <c r="Y1404">
        <v>34</v>
      </c>
      <c r="Z1404">
        <v>56</v>
      </c>
      <c r="AA1404">
        <v>29</v>
      </c>
      <c r="AB1404">
        <v>12.15</v>
      </c>
      <c r="AC1404">
        <v>11.48</v>
      </c>
      <c r="AD1404">
        <v>16.84</v>
      </c>
      <c r="AE1404">
        <v>0.19829333333333335</v>
      </c>
      <c r="AF1404">
        <v>0.19418181818181821</v>
      </c>
      <c r="AG1404">
        <v>1.77</v>
      </c>
      <c r="AH1404">
        <v>1.59</v>
      </c>
      <c r="AI1404">
        <v>15</v>
      </c>
      <c r="AJ1404">
        <v>11</v>
      </c>
      <c r="AK1404">
        <v>0</v>
      </c>
      <c r="AL1404">
        <v>1</v>
      </c>
      <c r="AM1404">
        <v>1</v>
      </c>
      <c r="AN1404">
        <v>1</v>
      </c>
      <c r="AO1404">
        <v>1</v>
      </c>
      <c r="AP1404">
        <v>5</v>
      </c>
    </row>
    <row r="1405" spans="1:42">
      <c r="A1405" t="s">
        <v>433</v>
      </c>
      <c r="B1405" t="s">
        <v>16</v>
      </c>
      <c r="C1405">
        <v>28</v>
      </c>
      <c r="D1405">
        <v>2012</v>
      </c>
      <c r="E1405">
        <v>3</v>
      </c>
      <c r="F1405">
        <v>9</v>
      </c>
      <c r="G1405">
        <v>9</v>
      </c>
      <c r="H1405">
        <v>1</v>
      </c>
      <c r="I1405">
        <v>2</v>
      </c>
      <c r="J1405">
        <v>2</v>
      </c>
      <c r="K1405">
        <v>3</v>
      </c>
      <c r="L1405">
        <v>3</v>
      </c>
      <c r="M1405">
        <v>1</v>
      </c>
      <c r="N1405">
        <v>0.73</v>
      </c>
      <c r="O1405">
        <v>1.85</v>
      </c>
      <c r="P1405">
        <v>2.0499999999999998</v>
      </c>
      <c r="Q1405">
        <v>3</v>
      </c>
      <c r="R1405">
        <v>2.12</v>
      </c>
      <c r="S1405">
        <v>25</v>
      </c>
      <c r="T1405">
        <v>3</v>
      </c>
      <c r="U1405">
        <v>87</v>
      </c>
      <c r="V1405">
        <v>73</v>
      </c>
      <c r="W1405">
        <v>25</v>
      </c>
      <c r="X1405">
        <v>32</v>
      </c>
      <c r="Y1405">
        <v>46</v>
      </c>
      <c r="Z1405">
        <v>39</v>
      </c>
      <c r="AA1405">
        <v>43</v>
      </c>
      <c r="AB1405">
        <v>9.58</v>
      </c>
      <c r="AC1405">
        <v>16.84</v>
      </c>
      <c r="AD1405">
        <v>17.61</v>
      </c>
      <c r="AE1405">
        <v>0.2571</v>
      </c>
      <c r="AF1405">
        <v>0.21279999999999999</v>
      </c>
      <c r="AG1405">
        <v>1.29</v>
      </c>
      <c r="AH1405">
        <v>1.8</v>
      </c>
      <c r="AI1405">
        <v>16</v>
      </c>
      <c r="AJ1405">
        <v>16</v>
      </c>
      <c r="AK1405">
        <v>1</v>
      </c>
      <c r="AL1405">
        <v>2</v>
      </c>
      <c r="AM1405">
        <v>2</v>
      </c>
      <c r="AN1405">
        <v>2</v>
      </c>
      <c r="AO1405">
        <v>2</v>
      </c>
      <c r="AP1405">
        <v>3</v>
      </c>
    </row>
    <row r="1406" spans="1:42">
      <c r="A1406" t="s">
        <v>8</v>
      </c>
      <c r="B1406" t="s">
        <v>3</v>
      </c>
      <c r="C1406">
        <v>21</v>
      </c>
      <c r="D1406">
        <v>2012</v>
      </c>
      <c r="E1406">
        <v>2</v>
      </c>
      <c r="F1406">
        <v>10</v>
      </c>
      <c r="G1406">
        <v>18</v>
      </c>
      <c r="H1406">
        <v>1</v>
      </c>
      <c r="I1406">
        <v>2</v>
      </c>
      <c r="J1406">
        <v>3</v>
      </c>
      <c r="K1406">
        <v>4</v>
      </c>
      <c r="L1406">
        <v>5</v>
      </c>
      <c r="M1406">
        <v>6</v>
      </c>
      <c r="N1406">
        <v>0.92</v>
      </c>
      <c r="O1406">
        <v>1.57</v>
      </c>
      <c r="P1406">
        <v>1.78</v>
      </c>
      <c r="Q1406">
        <v>2.4300000000000002</v>
      </c>
      <c r="R1406">
        <v>3.2</v>
      </c>
      <c r="S1406">
        <v>29</v>
      </c>
      <c r="T1406">
        <v>3</v>
      </c>
      <c r="U1406">
        <v>65</v>
      </c>
      <c r="V1406">
        <v>11</v>
      </c>
      <c r="W1406">
        <v>27</v>
      </c>
      <c r="X1406">
        <v>35</v>
      </c>
      <c r="Y1406">
        <v>33</v>
      </c>
      <c r="Z1406">
        <v>51</v>
      </c>
      <c r="AA1406">
        <v>17</v>
      </c>
      <c r="AB1406">
        <v>12.34</v>
      </c>
      <c r="AC1406">
        <v>14.16</v>
      </c>
      <c r="AD1406">
        <v>12.31</v>
      </c>
      <c r="AE1406">
        <v>7.0699999999999999E-2</v>
      </c>
      <c r="AF1406">
        <v>8.3500000000000005E-2</v>
      </c>
      <c r="AG1406">
        <v>0.53</v>
      </c>
      <c r="AH1406">
        <v>0.85</v>
      </c>
      <c r="AI1406">
        <v>16</v>
      </c>
      <c r="AJ1406">
        <v>16</v>
      </c>
      <c r="AK1406">
        <v>1</v>
      </c>
      <c r="AL1406">
        <v>1</v>
      </c>
      <c r="AM1406">
        <v>1</v>
      </c>
      <c r="AN1406">
        <v>1</v>
      </c>
      <c r="AO1406">
        <v>2</v>
      </c>
      <c r="AP1406">
        <v>8</v>
      </c>
    </row>
    <row r="1407" spans="1:42">
      <c r="A1407" t="s">
        <v>20</v>
      </c>
      <c r="B1407" t="s">
        <v>3</v>
      </c>
      <c r="C1407">
        <v>22</v>
      </c>
      <c r="D1407">
        <v>2012</v>
      </c>
      <c r="E1407">
        <v>2</v>
      </c>
      <c r="F1407">
        <v>14</v>
      </c>
      <c r="G1407">
        <v>7</v>
      </c>
      <c r="H1407">
        <v>1</v>
      </c>
      <c r="I1407">
        <v>2</v>
      </c>
      <c r="J1407">
        <v>2</v>
      </c>
      <c r="K1407">
        <v>2</v>
      </c>
      <c r="L1407">
        <v>2</v>
      </c>
      <c r="M1407">
        <v>3</v>
      </c>
      <c r="N1407">
        <v>0.57999999999999996</v>
      </c>
      <c r="O1407">
        <v>1.7</v>
      </c>
      <c r="P1407">
        <v>1.85</v>
      </c>
      <c r="Q1407">
        <v>1.52</v>
      </c>
      <c r="R1407">
        <v>0.99</v>
      </c>
      <c r="S1407">
        <v>27</v>
      </c>
      <c r="T1407">
        <v>1</v>
      </c>
      <c r="U1407">
        <v>2</v>
      </c>
      <c r="V1407">
        <v>38</v>
      </c>
      <c r="W1407">
        <v>19</v>
      </c>
      <c r="X1407">
        <v>19</v>
      </c>
      <c r="Y1407">
        <v>62</v>
      </c>
      <c r="Z1407">
        <v>110</v>
      </c>
      <c r="AA1407">
        <v>13</v>
      </c>
      <c r="AB1407">
        <v>14.88</v>
      </c>
      <c r="AC1407">
        <v>13.18</v>
      </c>
      <c r="AD1407">
        <v>17.66</v>
      </c>
      <c r="AE1407">
        <v>0.12576000000000001</v>
      </c>
      <c r="AF1407">
        <v>0.10059999999999999</v>
      </c>
      <c r="AG1407">
        <v>1.17</v>
      </c>
      <c r="AH1407">
        <v>1.26</v>
      </c>
      <c r="AI1407">
        <v>15</v>
      </c>
      <c r="AJ1407">
        <v>16</v>
      </c>
      <c r="AK1407">
        <v>0</v>
      </c>
      <c r="AL1407">
        <v>1</v>
      </c>
      <c r="AM1407">
        <v>1</v>
      </c>
      <c r="AN1407">
        <v>1</v>
      </c>
      <c r="AO1407">
        <v>1</v>
      </c>
      <c r="AP1407">
        <v>7</v>
      </c>
    </row>
    <row r="1408" spans="1:42">
      <c r="A1408" t="s">
        <v>508</v>
      </c>
      <c r="B1408" t="s">
        <v>16</v>
      </c>
      <c r="C1408">
        <v>29</v>
      </c>
      <c r="D1408">
        <v>2012</v>
      </c>
      <c r="E1408">
        <v>3</v>
      </c>
      <c r="F1408">
        <v>28</v>
      </c>
      <c r="G1408">
        <v>23</v>
      </c>
      <c r="H1408">
        <v>0</v>
      </c>
      <c r="I1408">
        <v>1</v>
      </c>
      <c r="J1408">
        <v>1</v>
      </c>
      <c r="K1408">
        <v>1</v>
      </c>
      <c r="L1408">
        <v>1</v>
      </c>
      <c r="M1408">
        <v>0</v>
      </c>
      <c r="N1408">
        <v>0.48</v>
      </c>
      <c r="O1408">
        <v>0.99</v>
      </c>
      <c r="P1408">
        <v>1.3</v>
      </c>
      <c r="Q1408">
        <v>1.58</v>
      </c>
      <c r="R1408">
        <v>1.1000000000000001</v>
      </c>
      <c r="S1408">
        <v>23</v>
      </c>
      <c r="T1408">
        <v>2</v>
      </c>
      <c r="U1408">
        <v>58</v>
      </c>
      <c r="V1408">
        <v>53</v>
      </c>
      <c r="W1408">
        <v>19</v>
      </c>
      <c r="X1408">
        <v>26</v>
      </c>
      <c r="Y1408">
        <v>37</v>
      </c>
      <c r="Z1408">
        <v>62</v>
      </c>
      <c r="AA1408">
        <v>30</v>
      </c>
      <c r="AB1408">
        <v>11.25</v>
      </c>
      <c r="AC1408">
        <v>11.46</v>
      </c>
      <c r="AD1408">
        <v>12.61</v>
      </c>
      <c r="AE1408">
        <v>0.17680000000000001</v>
      </c>
      <c r="AF1408">
        <v>0.1973</v>
      </c>
      <c r="AG1408">
        <v>1.62</v>
      </c>
      <c r="AH1408">
        <v>1.62</v>
      </c>
      <c r="AI1408">
        <v>16</v>
      </c>
      <c r="AJ1408">
        <v>16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2</v>
      </c>
    </row>
    <row r="1409" spans="1:42">
      <c r="A1409" t="s">
        <v>573</v>
      </c>
      <c r="B1409" t="s">
        <v>16</v>
      </c>
      <c r="C1409">
        <v>30</v>
      </c>
      <c r="D1409">
        <v>2012</v>
      </c>
      <c r="E1409">
        <v>3</v>
      </c>
      <c r="F1409">
        <v>29</v>
      </c>
      <c r="G1409">
        <v>93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0.4</v>
      </c>
      <c r="O1409">
        <v>0.42</v>
      </c>
      <c r="P1409">
        <v>0.42</v>
      </c>
      <c r="Q1409">
        <v>0.42</v>
      </c>
      <c r="R1409">
        <v>0.42</v>
      </c>
      <c r="S1409">
        <v>22</v>
      </c>
      <c r="T1409">
        <v>1</v>
      </c>
      <c r="U1409">
        <v>5</v>
      </c>
      <c r="V1409" t="s">
        <v>1885</v>
      </c>
      <c r="W1409">
        <v>27</v>
      </c>
      <c r="X1409">
        <v>60</v>
      </c>
      <c r="Y1409">
        <v>64</v>
      </c>
      <c r="Z1409">
        <v>141</v>
      </c>
      <c r="AC1409">
        <v>11.43</v>
      </c>
      <c r="AD1409">
        <v>19.100000000000001</v>
      </c>
      <c r="AE1409" t="s">
        <v>1885</v>
      </c>
      <c r="AF1409">
        <v>0.26879999999999998</v>
      </c>
      <c r="AH1409">
        <v>1.36</v>
      </c>
      <c r="AJ1409">
        <v>16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</v>
      </c>
    </row>
    <row r="1410" spans="1:42">
      <c r="A1410" t="s">
        <v>107</v>
      </c>
      <c r="B1410" t="s">
        <v>12</v>
      </c>
      <c r="C1410">
        <v>11</v>
      </c>
      <c r="D1410">
        <v>2012</v>
      </c>
      <c r="E1410">
        <v>1</v>
      </c>
      <c r="F1410">
        <v>17</v>
      </c>
      <c r="G1410">
        <v>4</v>
      </c>
      <c r="H1410">
        <v>0</v>
      </c>
      <c r="I1410">
        <v>1</v>
      </c>
      <c r="J1410">
        <v>2</v>
      </c>
      <c r="K1410">
        <v>3</v>
      </c>
      <c r="L1410">
        <v>4</v>
      </c>
      <c r="M1410">
        <v>5</v>
      </c>
      <c r="N1410">
        <v>0.01</v>
      </c>
      <c r="O1410">
        <v>0.82</v>
      </c>
      <c r="P1410">
        <v>1.4</v>
      </c>
      <c r="Q1410">
        <v>2.0499999999999998</v>
      </c>
      <c r="R1410">
        <v>2.5099999999999998</v>
      </c>
      <c r="S1410">
        <v>31</v>
      </c>
      <c r="T1410">
        <v>1</v>
      </c>
      <c r="U1410">
        <v>4</v>
      </c>
      <c r="V1410">
        <v>3</v>
      </c>
      <c r="W1410">
        <v>23</v>
      </c>
      <c r="X1410">
        <v>16</v>
      </c>
      <c r="Y1410">
        <v>17</v>
      </c>
      <c r="Z1410">
        <v>14</v>
      </c>
      <c r="AA1410">
        <v>9</v>
      </c>
      <c r="AB1410">
        <v>19.79</v>
      </c>
      <c r="AC1410">
        <v>17.14</v>
      </c>
      <c r="AD1410">
        <v>22.27</v>
      </c>
      <c r="AE1410" t="s">
        <v>1885</v>
      </c>
      <c r="AF1410" t="s">
        <v>1885</v>
      </c>
      <c r="AI1410">
        <v>16</v>
      </c>
      <c r="AK1410">
        <v>0</v>
      </c>
      <c r="AL1410">
        <v>1</v>
      </c>
      <c r="AM1410">
        <v>1</v>
      </c>
      <c r="AN1410">
        <v>1</v>
      </c>
      <c r="AO1410">
        <v>1</v>
      </c>
      <c r="AP1410">
        <v>9</v>
      </c>
    </row>
    <row r="1411" spans="1:42">
      <c r="A1411" t="s">
        <v>492</v>
      </c>
      <c r="B1411" t="s">
        <v>3</v>
      </c>
      <c r="C1411">
        <v>23</v>
      </c>
      <c r="D1411">
        <v>2012</v>
      </c>
      <c r="E1411">
        <v>2</v>
      </c>
      <c r="F1411">
        <v>42</v>
      </c>
      <c r="G1411">
        <v>65</v>
      </c>
      <c r="H1411">
        <v>0</v>
      </c>
      <c r="I1411">
        <v>0</v>
      </c>
      <c r="J1411">
        <v>1</v>
      </c>
      <c r="K1411">
        <v>2</v>
      </c>
      <c r="L1411">
        <v>3</v>
      </c>
      <c r="M1411">
        <v>0</v>
      </c>
      <c r="N1411">
        <v>-0.28000000000000003</v>
      </c>
      <c r="O1411">
        <v>-0.24</v>
      </c>
      <c r="P1411">
        <v>0.57999999999999996</v>
      </c>
      <c r="Q1411">
        <v>1.75</v>
      </c>
      <c r="R1411">
        <v>2.66</v>
      </c>
      <c r="S1411">
        <v>23</v>
      </c>
      <c r="T1411">
        <v>1</v>
      </c>
      <c r="U1411">
        <v>28</v>
      </c>
      <c r="V1411">
        <v>14</v>
      </c>
      <c r="W1411">
        <v>31</v>
      </c>
      <c r="X1411">
        <v>49</v>
      </c>
      <c r="Y1411">
        <v>17</v>
      </c>
      <c r="Z1411">
        <v>10</v>
      </c>
      <c r="AA1411">
        <v>46</v>
      </c>
      <c r="AB1411">
        <v>9.3000000000000007</v>
      </c>
      <c r="AC1411">
        <v>6.19</v>
      </c>
      <c r="AD1411">
        <v>5.31</v>
      </c>
      <c r="AE1411">
        <v>3.024E-2</v>
      </c>
      <c r="AF1411">
        <v>1.6199999999999999E-2</v>
      </c>
      <c r="AG1411">
        <v>0.64</v>
      </c>
      <c r="AH1411">
        <v>0.41</v>
      </c>
      <c r="AI1411">
        <v>10</v>
      </c>
      <c r="AJ1411">
        <v>16</v>
      </c>
      <c r="AK1411">
        <v>0</v>
      </c>
      <c r="AL1411">
        <v>0</v>
      </c>
      <c r="AM1411">
        <v>0</v>
      </c>
      <c r="AN1411">
        <v>1</v>
      </c>
      <c r="AO1411">
        <v>2</v>
      </c>
      <c r="AP1411">
        <v>2</v>
      </c>
    </row>
    <row r="1412" spans="1:42">
      <c r="A1412" t="s">
        <v>28</v>
      </c>
      <c r="B1412" t="s">
        <v>12</v>
      </c>
      <c r="C1412">
        <v>12</v>
      </c>
      <c r="D1412">
        <v>2012</v>
      </c>
      <c r="E1412">
        <v>1</v>
      </c>
      <c r="F1412">
        <v>8</v>
      </c>
      <c r="G1412">
        <v>10</v>
      </c>
      <c r="H1412">
        <v>1</v>
      </c>
      <c r="I1412">
        <v>2</v>
      </c>
      <c r="J1412">
        <v>3</v>
      </c>
      <c r="K1412">
        <v>3</v>
      </c>
      <c r="L1412">
        <v>3</v>
      </c>
      <c r="M1412">
        <v>4</v>
      </c>
      <c r="N1412">
        <v>0.41</v>
      </c>
      <c r="O1412">
        <v>1.1399999999999999</v>
      </c>
      <c r="P1412">
        <v>1.52</v>
      </c>
      <c r="Q1412">
        <v>1.29</v>
      </c>
      <c r="R1412">
        <v>1.29</v>
      </c>
      <c r="S1412">
        <v>32</v>
      </c>
      <c r="T1412">
        <v>8</v>
      </c>
      <c r="U1412">
        <v>300</v>
      </c>
      <c r="V1412">
        <v>8</v>
      </c>
      <c r="W1412">
        <v>12</v>
      </c>
      <c r="X1412">
        <v>14</v>
      </c>
      <c r="Y1412">
        <v>14</v>
      </c>
      <c r="Z1412">
        <v>25</v>
      </c>
      <c r="AA1412">
        <v>7</v>
      </c>
      <c r="AB1412">
        <v>21.5</v>
      </c>
      <c r="AC1412">
        <v>21.06</v>
      </c>
      <c r="AD1412">
        <v>21.52</v>
      </c>
      <c r="AE1412" t="s">
        <v>1885</v>
      </c>
      <c r="AF1412" t="s">
        <v>1885</v>
      </c>
      <c r="AI1412">
        <v>16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8</v>
      </c>
    </row>
    <row r="1413" spans="1:42">
      <c r="A1413" t="s">
        <v>35</v>
      </c>
      <c r="B1413" t="s">
        <v>3</v>
      </c>
      <c r="C1413">
        <v>24</v>
      </c>
      <c r="D1413">
        <v>2012</v>
      </c>
      <c r="E1413">
        <v>2</v>
      </c>
      <c r="F1413">
        <v>21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3</v>
      </c>
      <c r="N1413">
        <v>0.53</v>
      </c>
      <c r="O1413">
        <v>0.53</v>
      </c>
      <c r="P1413">
        <v>0.53</v>
      </c>
      <c r="Q1413">
        <v>0.53</v>
      </c>
      <c r="R1413">
        <v>0.53</v>
      </c>
      <c r="S1413">
        <v>30</v>
      </c>
      <c r="T1413">
        <v>5</v>
      </c>
      <c r="U1413">
        <v>154</v>
      </c>
      <c r="V1413">
        <v>17</v>
      </c>
      <c r="W1413">
        <v>77</v>
      </c>
      <c r="AA1413">
        <v>8</v>
      </c>
      <c r="AB1413">
        <v>14.61</v>
      </c>
      <c r="AC1413">
        <v>11.13</v>
      </c>
      <c r="AE1413">
        <v>4.3099999999999999E-2</v>
      </c>
      <c r="AF1413">
        <v>4.9200000000000001E-2</v>
      </c>
      <c r="AG1413">
        <v>0.93</v>
      </c>
      <c r="AH1413">
        <v>0.86</v>
      </c>
      <c r="AI1413">
        <v>16</v>
      </c>
      <c r="AJ1413">
        <v>16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9</v>
      </c>
    </row>
    <row r="1414" spans="1:42">
      <c r="A1414" t="s">
        <v>500</v>
      </c>
      <c r="B1414" t="s">
        <v>3</v>
      </c>
      <c r="C1414">
        <v>25</v>
      </c>
      <c r="D1414">
        <v>2012</v>
      </c>
      <c r="E1414">
        <v>2</v>
      </c>
      <c r="F1414">
        <v>123</v>
      </c>
      <c r="G1414">
        <v>46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-0.11</v>
      </c>
      <c r="O1414">
        <v>0.02</v>
      </c>
      <c r="P1414">
        <v>0.3</v>
      </c>
      <c r="Q1414">
        <v>-0.11</v>
      </c>
      <c r="R1414">
        <v>-0.11</v>
      </c>
      <c r="S1414">
        <v>24</v>
      </c>
      <c r="T1414">
        <v>4</v>
      </c>
      <c r="U1414">
        <v>105</v>
      </c>
      <c r="V1414">
        <v>37</v>
      </c>
      <c r="W1414">
        <v>71</v>
      </c>
      <c r="X1414">
        <v>70</v>
      </c>
      <c r="Y1414">
        <v>57</v>
      </c>
      <c r="Z1414">
        <v>142.5</v>
      </c>
      <c r="AA1414">
        <v>24</v>
      </c>
      <c r="AB1414">
        <v>11.26</v>
      </c>
      <c r="AC1414">
        <v>3.9</v>
      </c>
      <c r="AD1414">
        <v>6.72</v>
      </c>
      <c r="AE1414">
        <v>0.10997333333333333</v>
      </c>
      <c r="AF1414">
        <v>9.0133333333333329E-2</v>
      </c>
      <c r="AG1414">
        <v>1.37</v>
      </c>
      <c r="AH1414">
        <v>1.45</v>
      </c>
      <c r="AI1414">
        <v>15</v>
      </c>
      <c r="AJ1414">
        <v>3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2</v>
      </c>
    </row>
    <row r="1415" spans="1:42">
      <c r="A1415" t="s">
        <v>283</v>
      </c>
      <c r="B1415" t="s">
        <v>16</v>
      </c>
      <c r="C1415">
        <v>31</v>
      </c>
      <c r="D1415">
        <v>2012</v>
      </c>
      <c r="E1415">
        <v>3</v>
      </c>
      <c r="F1415">
        <v>26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2</v>
      </c>
      <c r="N1415">
        <v>0.22</v>
      </c>
      <c r="O1415">
        <v>0.22</v>
      </c>
      <c r="P1415">
        <v>-0.34</v>
      </c>
      <c r="Q1415">
        <v>-0.34</v>
      </c>
      <c r="R1415">
        <v>-0.34</v>
      </c>
      <c r="S1415">
        <v>31</v>
      </c>
      <c r="T1415">
        <v>4</v>
      </c>
      <c r="U1415">
        <v>124</v>
      </c>
      <c r="V1415">
        <v>26</v>
      </c>
      <c r="W1415">
        <v>85</v>
      </c>
      <c r="X1415">
        <v>109</v>
      </c>
      <c r="AA1415">
        <v>23</v>
      </c>
      <c r="AB1415">
        <v>13.11</v>
      </c>
      <c r="AC1415">
        <v>11.82</v>
      </c>
      <c r="AE1415">
        <v>0.2970666666666667</v>
      </c>
      <c r="AF1415">
        <v>0.21260000000000001</v>
      </c>
      <c r="AG1415">
        <v>2</v>
      </c>
      <c r="AH1415">
        <v>1.53</v>
      </c>
      <c r="AI1415">
        <v>15</v>
      </c>
      <c r="AJ1415">
        <v>16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10</v>
      </c>
    </row>
    <row r="1416" spans="1:42">
      <c r="A1416" t="s">
        <v>574</v>
      </c>
      <c r="B1416" t="s">
        <v>3</v>
      </c>
      <c r="C1416">
        <v>26</v>
      </c>
      <c r="D1416">
        <v>2012</v>
      </c>
      <c r="E1416">
        <v>2</v>
      </c>
      <c r="F1416">
        <v>55</v>
      </c>
      <c r="G1416">
        <v>106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-0.53</v>
      </c>
      <c r="O1416">
        <v>-0.61</v>
      </c>
      <c r="P1416">
        <v>-0.61</v>
      </c>
      <c r="Q1416">
        <v>-0.61</v>
      </c>
      <c r="R1416">
        <v>-0.61</v>
      </c>
      <c r="S1416">
        <v>21</v>
      </c>
      <c r="T1416">
        <v>1</v>
      </c>
      <c r="U1416">
        <v>32</v>
      </c>
      <c r="V1416" t="s">
        <v>1885</v>
      </c>
      <c r="W1416">
        <v>12</v>
      </c>
      <c r="X1416">
        <v>45</v>
      </c>
      <c r="AC1416">
        <v>6.65</v>
      </c>
      <c r="AD1416">
        <v>4.68</v>
      </c>
      <c r="AE1416" t="s">
        <v>1885</v>
      </c>
      <c r="AF1416">
        <v>2.5745454545454547E-2</v>
      </c>
      <c r="AH1416">
        <v>0.92</v>
      </c>
      <c r="AJ1416">
        <v>11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</v>
      </c>
    </row>
    <row r="1417" spans="1:42">
      <c r="A1417" t="s">
        <v>338</v>
      </c>
      <c r="B1417" t="s">
        <v>3</v>
      </c>
      <c r="C1417">
        <v>27</v>
      </c>
      <c r="D1417">
        <v>2012</v>
      </c>
      <c r="E1417">
        <v>2</v>
      </c>
      <c r="F1417">
        <v>65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-0.1</v>
      </c>
      <c r="O1417">
        <v>-0.1</v>
      </c>
      <c r="P1417">
        <v>-0.1</v>
      </c>
      <c r="Q1417">
        <v>-0.1</v>
      </c>
      <c r="R1417">
        <v>-0.1</v>
      </c>
      <c r="S1417">
        <v>24</v>
      </c>
      <c r="T1417">
        <v>1</v>
      </c>
      <c r="U1417">
        <v>31</v>
      </c>
      <c r="V1417">
        <v>31</v>
      </c>
      <c r="AA1417">
        <v>23</v>
      </c>
      <c r="AB1417">
        <v>12.85</v>
      </c>
      <c r="AC1417">
        <v>7.1</v>
      </c>
      <c r="AE1417">
        <v>3.1428571428571431E-2</v>
      </c>
      <c r="AF1417">
        <v>3.5999999999999999E-3</v>
      </c>
      <c r="AG1417">
        <v>0.27</v>
      </c>
      <c r="AH1417">
        <v>0.75</v>
      </c>
      <c r="AI1417">
        <v>14</v>
      </c>
      <c r="AJ1417">
        <v>8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4</v>
      </c>
    </row>
    <row r="1418" spans="1:42">
      <c r="A1418" t="s">
        <v>54</v>
      </c>
      <c r="B1418" t="s">
        <v>49</v>
      </c>
      <c r="C1418">
        <v>6</v>
      </c>
      <c r="D1418">
        <v>2012</v>
      </c>
      <c r="E1418">
        <v>4</v>
      </c>
      <c r="F1418">
        <v>13</v>
      </c>
      <c r="G1418">
        <v>8</v>
      </c>
      <c r="H1418">
        <v>0</v>
      </c>
      <c r="I1418">
        <v>1</v>
      </c>
      <c r="J1418">
        <v>2</v>
      </c>
      <c r="K1418">
        <v>3</v>
      </c>
      <c r="L1418">
        <v>4</v>
      </c>
      <c r="M1418">
        <v>8</v>
      </c>
      <c r="N1418">
        <v>0.05</v>
      </c>
      <c r="O1418">
        <v>0.56999999999999995</v>
      </c>
      <c r="P1418">
        <v>1.21</v>
      </c>
      <c r="Q1418">
        <v>1.71</v>
      </c>
      <c r="R1418">
        <v>1.86</v>
      </c>
      <c r="S1418">
        <v>32</v>
      </c>
      <c r="T1418">
        <v>8</v>
      </c>
      <c r="U1418">
        <v>300</v>
      </c>
      <c r="V1418">
        <v>2</v>
      </c>
      <c r="W1418">
        <v>18.5</v>
      </c>
      <c r="X1418">
        <v>23</v>
      </c>
      <c r="Y1418">
        <v>22</v>
      </c>
      <c r="Z1418">
        <v>20</v>
      </c>
      <c r="AA1418">
        <v>7</v>
      </c>
      <c r="AB1418">
        <v>14.14</v>
      </c>
      <c r="AC1418">
        <v>9.65</v>
      </c>
      <c r="AD1418">
        <v>11.64</v>
      </c>
      <c r="AE1418">
        <v>0.2016</v>
      </c>
      <c r="AF1418">
        <v>0.16405333333333333</v>
      </c>
      <c r="AG1418">
        <v>1.63</v>
      </c>
      <c r="AH1418">
        <v>1.03</v>
      </c>
      <c r="AI1418">
        <v>13</v>
      </c>
      <c r="AJ1418">
        <v>15</v>
      </c>
      <c r="AK1418">
        <v>0</v>
      </c>
      <c r="AL1418">
        <v>0</v>
      </c>
      <c r="AM1418">
        <v>1</v>
      </c>
      <c r="AN1418">
        <v>1</v>
      </c>
      <c r="AO1418">
        <v>1</v>
      </c>
      <c r="AP1418">
        <v>10</v>
      </c>
    </row>
    <row r="1419" spans="1:42">
      <c r="A1419" t="s">
        <v>48</v>
      </c>
      <c r="B1419" t="s">
        <v>49</v>
      </c>
      <c r="C1419">
        <v>7</v>
      </c>
      <c r="D1419">
        <v>2012</v>
      </c>
      <c r="E1419">
        <v>4</v>
      </c>
      <c r="F1419">
        <v>3</v>
      </c>
      <c r="G1419">
        <v>6</v>
      </c>
      <c r="H1419">
        <v>1</v>
      </c>
      <c r="I1419">
        <v>2</v>
      </c>
      <c r="J1419">
        <v>3</v>
      </c>
      <c r="K1419">
        <v>4</v>
      </c>
      <c r="L1419">
        <v>5</v>
      </c>
      <c r="M1419">
        <v>9</v>
      </c>
      <c r="N1419">
        <v>0.71</v>
      </c>
      <c r="O1419">
        <v>1.27</v>
      </c>
      <c r="P1419">
        <v>1.47</v>
      </c>
      <c r="Q1419">
        <v>1.77</v>
      </c>
      <c r="R1419">
        <v>1.97</v>
      </c>
      <c r="S1419">
        <v>30</v>
      </c>
      <c r="T1419">
        <v>3</v>
      </c>
      <c r="U1419">
        <v>69</v>
      </c>
      <c r="V1419">
        <v>4</v>
      </c>
      <c r="W1419">
        <v>4</v>
      </c>
      <c r="X1419">
        <v>11</v>
      </c>
      <c r="Y1419">
        <v>19</v>
      </c>
      <c r="Z1419">
        <v>25</v>
      </c>
      <c r="AA1419">
        <v>5</v>
      </c>
      <c r="AB1419">
        <v>12.7</v>
      </c>
      <c r="AC1419">
        <v>14.49</v>
      </c>
      <c r="AD1419">
        <v>12.88</v>
      </c>
      <c r="AE1419">
        <v>0.21390000000000001</v>
      </c>
      <c r="AF1419">
        <v>0.22739999999999999</v>
      </c>
      <c r="AG1419">
        <v>1.68</v>
      </c>
      <c r="AH1419">
        <v>1.65</v>
      </c>
      <c r="AI1419">
        <v>16</v>
      </c>
      <c r="AJ1419">
        <v>16</v>
      </c>
      <c r="AK1419">
        <v>1</v>
      </c>
      <c r="AL1419">
        <v>2</v>
      </c>
      <c r="AM1419">
        <v>2</v>
      </c>
      <c r="AN1419">
        <v>2</v>
      </c>
      <c r="AO1419">
        <v>2</v>
      </c>
      <c r="AP1419">
        <v>10</v>
      </c>
    </row>
    <row r="1420" spans="1:42">
      <c r="A1420" t="s">
        <v>285</v>
      </c>
      <c r="B1420" t="s">
        <v>16</v>
      </c>
      <c r="C1420">
        <v>32</v>
      </c>
      <c r="D1420">
        <v>2012</v>
      </c>
      <c r="E1420">
        <v>3</v>
      </c>
      <c r="F1420">
        <v>55</v>
      </c>
      <c r="G1420">
        <v>11</v>
      </c>
      <c r="H1420">
        <v>0</v>
      </c>
      <c r="I1420">
        <v>1</v>
      </c>
      <c r="J1420">
        <v>1</v>
      </c>
      <c r="K1420">
        <v>1</v>
      </c>
      <c r="L1420">
        <v>2</v>
      </c>
      <c r="M1420">
        <v>1</v>
      </c>
      <c r="N1420">
        <v>0.05</v>
      </c>
      <c r="O1420">
        <v>1.19</v>
      </c>
      <c r="P1420">
        <v>1.2</v>
      </c>
      <c r="Q1420">
        <v>1.38</v>
      </c>
      <c r="R1420">
        <v>1.65</v>
      </c>
      <c r="S1420">
        <v>26</v>
      </c>
      <c r="T1420">
        <v>6</v>
      </c>
      <c r="U1420">
        <v>205</v>
      </c>
      <c r="V1420">
        <v>31</v>
      </c>
      <c r="W1420">
        <v>24</v>
      </c>
      <c r="X1420">
        <v>15</v>
      </c>
      <c r="Y1420">
        <v>58</v>
      </c>
      <c r="Z1420">
        <v>86</v>
      </c>
      <c r="AA1420">
        <v>21</v>
      </c>
      <c r="AB1420">
        <v>12.72</v>
      </c>
      <c r="AC1420">
        <v>13.36</v>
      </c>
      <c r="AD1420">
        <v>17.47</v>
      </c>
      <c r="AE1420">
        <v>0.249</v>
      </c>
      <c r="AF1420">
        <v>0.24287999999999998</v>
      </c>
      <c r="AG1420">
        <v>1.66</v>
      </c>
      <c r="AH1420">
        <v>2.94</v>
      </c>
      <c r="AI1420">
        <v>16</v>
      </c>
      <c r="AJ1420">
        <v>10</v>
      </c>
      <c r="AK1420">
        <v>0</v>
      </c>
      <c r="AL1420">
        <v>1</v>
      </c>
      <c r="AM1420">
        <v>1</v>
      </c>
      <c r="AN1420">
        <v>1</v>
      </c>
      <c r="AO1420">
        <v>1</v>
      </c>
      <c r="AP1420">
        <v>5</v>
      </c>
    </row>
    <row r="1421" spans="1:42">
      <c r="A1421" t="s">
        <v>527</v>
      </c>
      <c r="B1421" t="s">
        <v>16</v>
      </c>
      <c r="C1421">
        <v>33</v>
      </c>
      <c r="D1421">
        <v>2012</v>
      </c>
      <c r="E1421">
        <v>3</v>
      </c>
      <c r="F1421">
        <v>37</v>
      </c>
      <c r="G1421">
        <v>47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0.5</v>
      </c>
      <c r="O1421">
        <v>0.55000000000000004</v>
      </c>
      <c r="P1421">
        <v>-0.24</v>
      </c>
      <c r="Q1421">
        <v>-0.24</v>
      </c>
      <c r="R1421">
        <v>-0.24</v>
      </c>
      <c r="S1421">
        <v>24</v>
      </c>
      <c r="T1421">
        <v>5</v>
      </c>
      <c r="U1421">
        <v>148</v>
      </c>
      <c r="V1421">
        <v>80</v>
      </c>
      <c r="W1421">
        <v>47</v>
      </c>
      <c r="X1421">
        <v>81</v>
      </c>
      <c r="Y1421">
        <v>154</v>
      </c>
      <c r="AA1421">
        <v>52</v>
      </c>
      <c r="AB1421">
        <v>10.53</v>
      </c>
      <c r="AC1421">
        <v>11.11</v>
      </c>
      <c r="AD1421">
        <v>11.19</v>
      </c>
      <c r="AE1421">
        <v>0.19040000000000001</v>
      </c>
      <c r="AF1421">
        <v>0.19786666666666666</v>
      </c>
      <c r="AG1421">
        <v>1.86</v>
      </c>
      <c r="AH1421">
        <v>1.5</v>
      </c>
      <c r="AI1421">
        <v>13</v>
      </c>
      <c r="AJ1421">
        <v>15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2</v>
      </c>
    </row>
    <row r="1422" spans="1:42">
      <c r="A1422" t="s">
        <v>343</v>
      </c>
      <c r="B1422" t="s">
        <v>3</v>
      </c>
      <c r="C1422">
        <v>28</v>
      </c>
      <c r="D1422">
        <v>2012</v>
      </c>
      <c r="E1422">
        <v>2</v>
      </c>
      <c r="F1422">
        <v>19</v>
      </c>
      <c r="G1422">
        <v>60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0.49</v>
      </c>
      <c r="O1422">
        <v>0.32</v>
      </c>
      <c r="P1422">
        <v>-0.12</v>
      </c>
      <c r="Q1422">
        <v>-0.12</v>
      </c>
      <c r="R1422">
        <v>-0.12</v>
      </c>
      <c r="S1422">
        <v>27</v>
      </c>
      <c r="T1422">
        <v>3</v>
      </c>
      <c r="U1422">
        <v>65</v>
      </c>
      <c r="V1422">
        <v>20</v>
      </c>
      <c r="W1422">
        <v>63</v>
      </c>
      <c r="X1422">
        <v>77</v>
      </c>
      <c r="Y1422">
        <v>103</v>
      </c>
      <c r="AA1422">
        <v>20</v>
      </c>
      <c r="AB1422">
        <v>12.03</v>
      </c>
      <c r="AC1422">
        <v>11.78</v>
      </c>
      <c r="AD1422">
        <v>6.34</v>
      </c>
      <c r="AE1422">
        <v>8.1799999999999998E-2</v>
      </c>
      <c r="AF1422">
        <v>5.5399999999999998E-2</v>
      </c>
      <c r="AG1422">
        <v>1.1499999999999999</v>
      </c>
      <c r="AH1422">
        <v>0.89</v>
      </c>
      <c r="AI1422">
        <v>16</v>
      </c>
      <c r="AJ1422">
        <v>16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4</v>
      </c>
    </row>
    <row r="1423" spans="1:42">
      <c r="A1423" t="s">
        <v>353</v>
      </c>
      <c r="B1423" t="s">
        <v>49</v>
      </c>
      <c r="C1423">
        <v>8</v>
      </c>
      <c r="D1423">
        <v>2012</v>
      </c>
      <c r="E1423">
        <v>4</v>
      </c>
      <c r="F1423">
        <v>16</v>
      </c>
      <c r="G1423">
        <v>27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2</v>
      </c>
      <c r="N1423">
        <v>0.24</v>
      </c>
      <c r="O1423">
        <v>0.09</v>
      </c>
      <c r="P1423">
        <v>-0.56000000000000005</v>
      </c>
      <c r="Q1423">
        <v>-0.97</v>
      </c>
      <c r="R1423">
        <v>-1.1499999999999999</v>
      </c>
      <c r="S1423">
        <v>27</v>
      </c>
      <c r="T1423">
        <v>1</v>
      </c>
      <c r="U1423">
        <v>20</v>
      </c>
      <c r="V1423">
        <v>10</v>
      </c>
      <c r="W1423">
        <v>16</v>
      </c>
      <c r="X1423">
        <v>53</v>
      </c>
      <c r="Y1423">
        <v>59</v>
      </c>
      <c r="AA1423">
        <v>6</v>
      </c>
      <c r="AB1423">
        <v>11.92</v>
      </c>
      <c r="AC1423">
        <v>9.5399999999999991</v>
      </c>
      <c r="AD1423">
        <v>6.69</v>
      </c>
      <c r="AE1423">
        <v>0.18629999999999999</v>
      </c>
      <c r="AF1423">
        <v>0.15074285714285712</v>
      </c>
      <c r="AG1423">
        <v>1.38</v>
      </c>
      <c r="AH1423">
        <v>1.18</v>
      </c>
      <c r="AI1423">
        <v>16</v>
      </c>
      <c r="AJ1423">
        <v>14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4</v>
      </c>
    </row>
    <row r="1424" spans="1:42">
      <c r="A1424" t="s">
        <v>23</v>
      </c>
      <c r="B1424" t="s">
        <v>12</v>
      </c>
      <c r="C1424">
        <v>13</v>
      </c>
      <c r="D1424">
        <v>2012</v>
      </c>
      <c r="E1424">
        <v>1</v>
      </c>
      <c r="F1424">
        <v>4</v>
      </c>
      <c r="G1424">
        <v>1</v>
      </c>
      <c r="H1424">
        <v>1</v>
      </c>
      <c r="I1424">
        <v>2</v>
      </c>
      <c r="J1424">
        <v>3</v>
      </c>
      <c r="K1424">
        <v>3</v>
      </c>
      <c r="L1424">
        <v>3</v>
      </c>
      <c r="M1424">
        <v>11</v>
      </c>
      <c r="N1424">
        <v>1.01</v>
      </c>
      <c r="O1424">
        <v>3.1</v>
      </c>
      <c r="P1424">
        <v>4.51</v>
      </c>
      <c r="Q1424">
        <v>3.99</v>
      </c>
      <c r="R1424">
        <v>3.99</v>
      </c>
      <c r="S1424">
        <v>36</v>
      </c>
      <c r="T1424">
        <v>1</v>
      </c>
      <c r="U1424">
        <v>1</v>
      </c>
      <c r="V1424">
        <v>6</v>
      </c>
      <c r="W1424">
        <v>11</v>
      </c>
      <c r="X1424">
        <v>4</v>
      </c>
      <c r="Y1424">
        <v>11</v>
      </c>
      <c r="AC1424">
        <v>24.21</v>
      </c>
      <c r="AD1424">
        <v>33.25</v>
      </c>
      <c r="AE1424" t="s">
        <v>1885</v>
      </c>
      <c r="AF1424" t="s">
        <v>1885</v>
      </c>
      <c r="AK1424">
        <v>1</v>
      </c>
      <c r="AL1424">
        <v>2</v>
      </c>
      <c r="AM1424">
        <v>3</v>
      </c>
      <c r="AN1424">
        <v>3</v>
      </c>
      <c r="AO1424">
        <v>3</v>
      </c>
      <c r="AP1424">
        <v>15</v>
      </c>
    </row>
    <row r="1425" spans="1:42">
      <c r="A1425" t="s">
        <v>415</v>
      </c>
      <c r="B1425" t="s">
        <v>3</v>
      </c>
      <c r="C1425">
        <v>29</v>
      </c>
      <c r="D1425">
        <v>2012</v>
      </c>
      <c r="E1425">
        <v>2</v>
      </c>
      <c r="F1425">
        <v>66</v>
      </c>
      <c r="G1425">
        <v>29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-0.06</v>
      </c>
      <c r="O1425">
        <v>0.36</v>
      </c>
      <c r="P1425">
        <v>0.46</v>
      </c>
      <c r="Q1425">
        <v>0.46</v>
      </c>
      <c r="R1425">
        <v>0.46</v>
      </c>
      <c r="S1425">
        <v>24</v>
      </c>
      <c r="T1425">
        <v>2</v>
      </c>
      <c r="U1425">
        <v>58</v>
      </c>
      <c r="V1425">
        <v>52</v>
      </c>
      <c r="W1425">
        <v>32</v>
      </c>
      <c r="X1425">
        <v>24</v>
      </c>
      <c r="Y1425">
        <v>91</v>
      </c>
      <c r="AA1425">
        <v>32</v>
      </c>
      <c r="AB1425">
        <v>9.4</v>
      </c>
      <c r="AC1425">
        <v>5.58</v>
      </c>
      <c r="AD1425">
        <v>10.65</v>
      </c>
      <c r="AE1425">
        <v>4.1919999999999999E-2</v>
      </c>
      <c r="AF1425">
        <v>3.424E-2</v>
      </c>
      <c r="AG1425">
        <v>0.95</v>
      </c>
      <c r="AH1425">
        <v>1.04</v>
      </c>
      <c r="AI1425">
        <v>15</v>
      </c>
      <c r="AJ1425">
        <v>10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3</v>
      </c>
    </row>
    <row r="1426" spans="1:42">
      <c r="A1426" t="s">
        <v>257</v>
      </c>
      <c r="B1426" t="s">
        <v>49</v>
      </c>
      <c r="C1426">
        <v>9</v>
      </c>
      <c r="D1426">
        <v>2012</v>
      </c>
      <c r="E1426">
        <v>4</v>
      </c>
      <c r="F1426">
        <v>41.5</v>
      </c>
      <c r="G1426">
        <v>60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-0.05</v>
      </c>
      <c r="O1426">
        <v>-0.51</v>
      </c>
      <c r="P1426">
        <v>-0.51</v>
      </c>
      <c r="Q1426">
        <v>-0.51</v>
      </c>
      <c r="R1426">
        <v>-0.51</v>
      </c>
      <c r="S1426">
        <v>26</v>
      </c>
      <c r="T1426">
        <v>2</v>
      </c>
      <c r="U1426">
        <v>48</v>
      </c>
      <c r="V1426">
        <v>36</v>
      </c>
      <c r="W1426">
        <v>23</v>
      </c>
      <c r="Y1426">
        <v>68</v>
      </c>
      <c r="AA1426">
        <v>13</v>
      </c>
      <c r="AB1426">
        <v>13.03</v>
      </c>
      <c r="AC1426">
        <v>8.09</v>
      </c>
      <c r="AD1426">
        <v>2</v>
      </c>
      <c r="AE1426">
        <v>0.20386666666666667</v>
      </c>
      <c r="AF1426">
        <v>0.17622857142857143</v>
      </c>
      <c r="AG1426">
        <v>1.92</v>
      </c>
      <c r="AH1426">
        <v>1.97</v>
      </c>
      <c r="AI1426">
        <v>12</v>
      </c>
      <c r="AJ1426">
        <v>7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5</v>
      </c>
    </row>
    <row r="1427" spans="1:42">
      <c r="A1427" t="s">
        <v>403</v>
      </c>
      <c r="B1427" t="s">
        <v>3</v>
      </c>
      <c r="C1427">
        <v>30</v>
      </c>
      <c r="D1427">
        <v>2012</v>
      </c>
      <c r="E1427">
        <v>2</v>
      </c>
      <c r="F1427">
        <v>22</v>
      </c>
      <c r="G1427">
        <v>39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0.6</v>
      </c>
      <c r="O1427">
        <v>0.6</v>
      </c>
      <c r="P1427">
        <v>0.6</v>
      </c>
      <c r="Q1427">
        <v>0.6</v>
      </c>
      <c r="R1427">
        <v>0.6</v>
      </c>
      <c r="S1427">
        <v>27</v>
      </c>
      <c r="T1427">
        <v>8</v>
      </c>
      <c r="U1427">
        <v>300</v>
      </c>
      <c r="V1427">
        <v>32</v>
      </c>
      <c r="W1427">
        <v>41</v>
      </c>
      <c r="X1427">
        <v>94</v>
      </c>
      <c r="AA1427">
        <v>28</v>
      </c>
      <c r="AB1427">
        <v>9.85</v>
      </c>
      <c r="AC1427">
        <v>11.85</v>
      </c>
      <c r="AD1427">
        <v>7.74</v>
      </c>
      <c r="AE1427">
        <v>2.2100000000000002E-2</v>
      </c>
      <c r="AF1427">
        <v>5.770666666666667E-2</v>
      </c>
      <c r="AG1427">
        <v>1.25</v>
      </c>
      <c r="AH1427">
        <v>0.44</v>
      </c>
      <c r="AI1427">
        <v>16</v>
      </c>
      <c r="AJ1427">
        <v>15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6</v>
      </c>
    </row>
    <row r="1428" spans="1:42">
      <c r="A1428" t="s">
        <v>575</v>
      </c>
      <c r="B1428" t="s">
        <v>16</v>
      </c>
      <c r="C1428">
        <v>34</v>
      </c>
      <c r="D1428">
        <v>2012</v>
      </c>
      <c r="E1428">
        <v>3</v>
      </c>
      <c r="F1428">
        <v>65</v>
      </c>
      <c r="G1428">
        <v>25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-0.23</v>
      </c>
      <c r="O1428">
        <v>0.14000000000000001</v>
      </c>
      <c r="P1428">
        <v>0.47</v>
      </c>
      <c r="Q1428">
        <v>0.6</v>
      </c>
      <c r="R1428">
        <v>0.6</v>
      </c>
      <c r="S1428">
        <v>23</v>
      </c>
      <c r="T1428">
        <v>1</v>
      </c>
      <c r="U1428">
        <v>13</v>
      </c>
      <c r="V1428" t="s">
        <v>1885</v>
      </c>
      <c r="W1428">
        <v>42</v>
      </c>
      <c r="X1428">
        <v>14</v>
      </c>
      <c r="Y1428">
        <v>29</v>
      </c>
      <c r="Z1428">
        <v>29</v>
      </c>
      <c r="AC1428">
        <v>7.08</v>
      </c>
      <c r="AD1428">
        <v>12.59</v>
      </c>
      <c r="AE1428" t="s">
        <v>1885</v>
      </c>
      <c r="AF1428">
        <v>0.1391</v>
      </c>
      <c r="AH1428">
        <v>1.35</v>
      </c>
      <c r="AJ1428">
        <v>16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</v>
      </c>
    </row>
    <row r="1429" spans="1:42">
      <c r="A1429" t="s">
        <v>497</v>
      </c>
      <c r="B1429" t="s">
        <v>16</v>
      </c>
      <c r="C1429">
        <v>35</v>
      </c>
      <c r="D1429">
        <v>2012</v>
      </c>
      <c r="E1429">
        <v>3</v>
      </c>
      <c r="F1429">
        <v>51</v>
      </c>
      <c r="G1429">
        <v>72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0.2</v>
      </c>
      <c r="O1429">
        <v>-0.13</v>
      </c>
      <c r="P1429">
        <v>-0.96</v>
      </c>
      <c r="Q1429">
        <v>-0.96</v>
      </c>
      <c r="R1429">
        <v>-0.96</v>
      </c>
      <c r="S1429">
        <v>23</v>
      </c>
      <c r="T1429">
        <v>2</v>
      </c>
      <c r="U1429">
        <v>59</v>
      </c>
      <c r="V1429">
        <v>34</v>
      </c>
      <c r="W1429">
        <v>64</v>
      </c>
      <c r="X1429">
        <v>154</v>
      </c>
      <c r="AA1429">
        <v>48</v>
      </c>
      <c r="AB1429">
        <v>9.09</v>
      </c>
      <c r="AC1429">
        <v>8.9499999999999993</v>
      </c>
      <c r="AD1429">
        <v>6.22</v>
      </c>
      <c r="AE1429">
        <v>0.21690000000000001</v>
      </c>
      <c r="AF1429">
        <v>0.17030000000000001</v>
      </c>
      <c r="AG1429">
        <v>1.19</v>
      </c>
      <c r="AH1429">
        <v>1.17</v>
      </c>
      <c r="AI1429">
        <v>16</v>
      </c>
      <c r="AJ1429">
        <v>16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2</v>
      </c>
    </row>
    <row r="1430" spans="1:42">
      <c r="A1430" t="s">
        <v>123</v>
      </c>
      <c r="B1430" t="s">
        <v>16</v>
      </c>
      <c r="C1430">
        <v>36</v>
      </c>
      <c r="D1430">
        <v>2012</v>
      </c>
      <c r="E1430">
        <v>3</v>
      </c>
      <c r="F1430">
        <v>112</v>
      </c>
      <c r="G1430">
        <v>102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-0.62</v>
      </c>
      <c r="O1430">
        <v>-1.59</v>
      </c>
      <c r="P1430">
        <v>-1.75</v>
      </c>
      <c r="Q1430">
        <v>-1.75</v>
      </c>
      <c r="R1430">
        <v>-1.75</v>
      </c>
      <c r="S1430">
        <v>28</v>
      </c>
      <c r="T1430">
        <v>1</v>
      </c>
      <c r="U1430">
        <v>27</v>
      </c>
      <c r="V1430">
        <v>52</v>
      </c>
      <c r="W1430">
        <v>111</v>
      </c>
      <c r="AA1430">
        <v>51</v>
      </c>
      <c r="AB1430">
        <v>8.74</v>
      </c>
      <c r="AC1430">
        <v>3.07</v>
      </c>
      <c r="AD1430">
        <v>4.0199999999999996</v>
      </c>
      <c r="AE1430">
        <v>9.4600000000000004E-2</v>
      </c>
      <c r="AF1430">
        <v>8.6399999999999991E-2</v>
      </c>
      <c r="AG1430">
        <v>1.44</v>
      </c>
      <c r="AH1430">
        <v>0.84</v>
      </c>
      <c r="AI1430">
        <v>16</v>
      </c>
      <c r="AJ1430">
        <v>12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6</v>
      </c>
    </row>
    <row r="1431" spans="1:42">
      <c r="A1431" t="s">
        <v>410</v>
      </c>
      <c r="B1431" t="s">
        <v>3</v>
      </c>
      <c r="C1431">
        <v>31</v>
      </c>
      <c r="D1431">
        <v>2012</v>
      </c>
      <c r="E1431">
        <v>2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O1431">
        <v>0</v>
      </c>
      <c r="P1431">
        <v>0</v>
      </c>
      <c r="Q1431">
        <v>0</v>
      </c>
      <c r="R1431">
        <v>0</v>
      </c>
      <c r="S1431">
        <v>23</v>
      </c>
      <c r="T1431">
        <v>1</v>
      </c>
      <c r="U1431">
        <v>30</v>
      </c>
      <c r="V1431">
        <v>16</v>
      </c>
      <c r="W1431">
        <v>91</v>
      </c>
      <c r="AA1431">
        <v>43</v>
      </c>
      <c r="AB1431">
        <v>18.78</v>
      </c>
      <c r="AE1431">
        <v>0.15279999999999999</v>
      </c>
      <c r="AF1431" t="s">
        <v>1885</v>
      </c>
      <c r="AG1431">
        <v>1.85</v>
      </c>
      <c r="AI1431">
        <v>6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3</v>
      </c>
    </row>
    <row r="1432" spans="1:42">
      <c r="A1432" t="s">
        <v>510</v>
      </c>
      <c r="B1432" t="s">
        <v>16</v>
      </c>
      <c r="C1432">
        <v>37</v>
      </c>
      <c r="D1432">
        <v>2012</v>
      </c>
      <c r="E1432">
        <v>3</v>
      </c>
      <c r="F1432">
        <v>73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-0.43</v>
      </c>
      <c r="O1432">
        <v>-0.43</v>
      </c>
      <c r="P1432">
        <v>-0.43</v>
      </c>
      <c r="Q1432">
        <v>-0.43</v>
      </c>
      <c r="R1432">
        <v>-0.43</v>
      </c>
      <c r="S1432">
        <v>23</v>
      </c>
      <c r="T1432">
        <v>2</v>
      </c>
      <c r="U1432">
        <v>44</v>
      </c>
      <c r="V1432">
        <v>59</v>
      </c>
      <c r="W1432">
        <v>77</v>
      </c>
      <c r="AA1432">
        <v>47</v>
      </c>
      <c r="AB1432">
        <v>9.14</v>
      </c>
      <c r="AC1432">
        <v>9.69</v>
      </c>
      <c r="AE1432">
        <v>0.12740000000000001</v>
      </c>
      <c r="AF1432">
        <v>0.11776</v>
      </c>
      <c r="AG1432">
        <v>1.25</v>
      </c>
      <c r="AH1432">
        <v>0.94</v>
      </c>
      <c r="AI1432">
        <v>16</v>
      </c>
      <c r="AJ1432">
        <v>10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2</v>
      </c>
    </row>
    <row r="1433" spans="1:42">
      <c r="A1433" t="s">
        <v>15</v>
      </c>
      <c r="B1433" t="s">
        <v>16</v>
      </c>
      <c r="C1433">
        <v>38</v>
      </c>
      <c r="D1433">
        <v>2012</v>
      </c>
      <c r="E1433">
        <v>3</v>
      </c>
      <c r="F1433">
        <v>8</v>
      </c>
      <c r="G1433">
        <v>70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8</v>
      </c>
      <c r="N1433">
        <v>1.22</v>
      </c>
      <c r="O1433">
        <v>0.75</v>
      </c>
      <c r="P1433">
        <v>0.99</v>
      </c>
      <c r="Q1433">
        <v>0.99</v>
      </c>
      <c r="R1433">
        <v>0.99</v>
      </c>
      <c r="S1433">
        <v>34</v>
      </c>
      <c r="T1433">
        <v>1</v>
      </c>
      <c r="U1433">
        <v>30</v>
      </c>
      <c r="V1433">
        <v>14</v>
      </c>
      <c r="W1433">
        <v>29</v>
      </c>
      <c r="X1433">
        <v>59</v>
      </c>
      <c r="Y1433">
        <v>98</v>
      </c>
      <c r="AA1433">
        <v>25</v>
      </c>
      <c r="AB1433">
        <v>12.19</v>
      </c>
      <c r="AC1433">
        <v>16.940000000000001</v>
      </c>
      <c r="AD1433">
        <v>14.54</v>
      </c>
      <c r="AE1433">
        <v>0.24490000000000001</v>
      </c>
      <c r="AF1433">
        <v>0.31080000000000002</v>
      </c>
      <c r="AG1433">
        <v>1.66</v>
      </c>
      <c r="AH1433">
        <v>1.98</v>
      </c>
      <c r="AI1433">
        <v>16</v>
      </c>
      <c r="AJ1433">
        <v>16</v>
      </c>
      <c r="AK1433">
        <v>1</v>
      </c>
      <c r="AL1433">
        <v>1</v>
      </c>
      <c r="AM1433">
        <v>1</v>
      </c>
      <c r="AN1433">
        <v>1</v>
      </c>
      <c r="AO1433">
        <v>1</v>
      </c>
      <c r="AP1433">
        <v>12</v>
      </c>
    </row>
    <row r="1434" spans="1:42">
      <c r="A1434" t="s">
        <v>339</v>
      </c>
      <c r="B1434" t="s">
        <v>16</v>
      </c>
      <c r="C1434">
        <v>39</v>
      </c>
      <c r="D1434">
        <v>2012</v>
      </c>
      <c r="E1434">
        <v>3</v>
      </c>
      <c r="F1434">
        <v>15</v>
      </c>
      <c r="G1434">
        <v>109</v>
      </c>
      <c r="H1434">
        <v>1</v>
      </c>
      <c r="I1434">
        <v>1</v>
      </c>
      <c r="J1434">
        <v>1</v>
      </c>
      <c r="K1434">
        <v>2</v>
      </c>
      <c r="L1434">
        <v>3</v>
      </c>
      <c r="M1434">
        <v>0</v>
      </c>
      <c r="N1434">
        <v>0.53</v>
      </c>
      <c r="O1434">
        <v>0.18</v>
      </c>
      <c r="P1434">
        <v>0.35</v>
      </c>
      <c r="Q1434">
        <v>1.05</v>
      </c>
      <c r="R1434">
        <v>1.78</v>
      </c>
      <c r="S1434">
        <v>25</v>
      </c>
      <c r="T1434">
        <v>1</v>
      </c>
      <c r="U1434">
        <v>10</v>
      </c>
      <c r="V1434">
        <v>29</v>
      </c>
      <c r="W1434">
        <v>33</v>
      </c>
      <c r="X1434">
        <v>19</v>
      </c>
      <c r="Y1434">
        <v>61</v>
      </c>
      <c r="Z1434">
        <v>46</v>
      </c>
      <c r="AA1434">
        <v>28</v>
      </c>
      <c r="AB1434">
        <v>12.33</v>
      </c>
      <c r="AC1434">
        <v>15.64</v>
      </c>
      <c r="AD1434">
        <v>10.68</v>
      </c>
      <c r="AE1434">
        <v>0.27573333333333333</v>
      </c>
      <c r="AF1434">
        <v>0.28989999999999999</v>
      </c>
      <c r="AG1434">
        <v>2.08</v>
      </c>
      <c r="AH1434">
        <v>2.5499999999999998</v>
      </c>
      <c r="AI1434">
        <v>15</v>
      </c>
      <c r="AJ1434">
        <v>16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4</v>
      </c>
    </row>
    <row r="1435" spans="1:42">
      <c r="A1435" t="s">
        <v>421</v>
      </c>
      <c r="B1435" t="s">
        <v>49</v>
      </c>
      <c r="C1435">
        <v>10</v>
      </c>
      <c r="D1435">
        <v>2012</v>
      </c>
      <c r="E1435">
        <v>4</v>
      </c>
      <c r="F1435">
        <v>10</v>
      </c>
      <c r="G1435">
        <v>21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0.34</v>
      </c>
      <c r="O1435">
        <v>0.21</v>
      </c>
      <c r="P1435">
        <v>0.22</v>
      </c>
      <c r="Q1435">
        <v>-0.38</v>
      </c>
      <c r="R1435">
        <v>-0.71</v>
      </c>
      <c r="S1435">
        <v>24</v>
      </c>
      <c r="T1435">
        <v>1</v>
      </c>
      <c r="U1435">
        <v>21</v>
      </c>
      <c r="V1435">
        <v>13</v>
      </c>
      <c r="W1435">
        <v>20</v>
      </c>
      <c r="X1435">
        <v>41</v>
      </c>
      <c r="Y1435">
        <v>35</v>
      </c>
      <c r="Z1435">
        <v>61</v>
      </c>
      <c r="AA1435">
        <v>14</v>
      </c>
      <c r="AB1435">
        <v>10.83</v>
      </c>
      <c r="AC1435">
        <v>10.48</v>
      </c>
      <c r="AD1435">
        <v>8.08</v>
      </c>
      <c r="AE1435">
        <v>0.20057142857142857</v>
      </c>
      <c r="AF1435">
        <v>0.1913</v>
      </c>
      <c r="AG1435">
        <v>1.46</v>
      </c>
      <c r="AH1435">
        <v>1.52</v>
      </c>
      <c r="AI1435">
        <v>14</v>
      </c>
      <c r="AJ1435">
        <v>16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3</v>
      </c>
    </row>
    <row r="1436" spans="1:42">
      <c r="A1436" t="s">
        <v>576</v>
      </c>
      <c r="B1436" t="s">
        <v>49</v>
      </c>
      <c r="C1436">
        <v>11</v>
      </c>
      <c r="D1436">
        <v>2012</v>
      </c>
      <c r="E1436">
        <v>4</v>
      </c>
      <c r="F1436">
        <v>38</v>
      </c>
      <c r="G1436">
        <v>14</v>
      </c>
      <c r="H1436">
        <v>0</v>
      </c>
      <c r="I1436">
        <v>0</v>
      </c>
      <c r="J1436">
        <v>1</v>
      </c>
      <c r="K1436">
        <v>1</v>
      </c>
      <c r="L1436">
        <v>1</v>
      </c>
      <c r="M1436">
        <v>0</v>
      </c>
      <c r="N1436">
        <v>-0.18</v>
      </c>
      <c r="O1436">
        <v>0.01</v>
      </c>
      <c r="P1436">
        <v>0.36</v>
      </c>
      <c r="Q1436">
        <v>0.3</v>
      </c>
      <c r="R1436">
        <v>0.46</v>
      </c>
      <c r="S1436">
        <v>24</v>
      </c>
      <c r="T1436">
        <v>2</v>
      </c>
      <c r="U1436">
        <v>34</v>
      </c>
      <c r="V1436" t="s">
        <v>1885</v>
      </c>
      <c r="W1436">
        <v>17</v>
      </c>
      <c r="X1436">
        <v>21</v>
      </c>
      <c r="Y1436">
        <v>16</v>
      </c>
      <c r="Z1436">
        <v>11</v>
      </c>
      <c r="AC1436">
        <v>5.51</v>
      </c>
      <c r="AD1436">
        <v>8.5500000000000007</v>
      </c>
      <c r="AE1436" t="s">
        <v>1885</v>
      </c>
      <c r="AF1436">
        <v>0.10413333333333334</v>
      </c>
      <c r="AH1436">
        <v>1.1200000000000001</v>
      </c>
      <c r="AJ1436">
        <v>12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</v>
      </c>
    </row>
    <row r="1437" spans="1:42">
      <c r="A1437" t="s">
        <v>50</v>
      </c>
      <c r="B1437" t="s">
        <v>12</v>
      </c>
      <c r="C1437">
        <v>14</v>
      </c>
      <c r="D1437">
        <v>2012</v>
      </c>
      <c r="E1437">
        <v>1</v>
      </c>
      <c r="F1437">
        <v>19</v>
      </c>
      <c r="G1437">
        <v>9</v>
      </c>
      <c r="H1437">
        <v>0</v>
      </c>
      <c r="I1437">
        <v>1</v>
      </c>
      <c r="J1437">
        <v>2</v>
      </c>
      <c r="K1437">
        <v>2</v>
      </c>
      <c r="L1437">
        <v>2</v>
      </c>
      <c r="M1437">
        <v>2</v>
      </c>
      <c r="N1437">
        <v>0.39</v>
      </c>
      <c r="O1437">
        <v>0.95</v>
      </c>
      <c r="P1437">
        <v>1.8</v>
      </c>
      <c r="Q1437">
        <v>2.23</v>
      </c>
      <c r="R1437">
        <v>2.93</v>
      </c>
      <c r="S1437">
        <v>30</v>
      </c>
      <c r="T1437">
        <v>1</v>
      </c>
      <c r="U1437">
        <v>11</v>
      </c>
      <c r="V1437">
        <v>12</v>
      </c>
      <c r="W1437">
        <v>17</v>
      </c>
      <c r="X1437">
        <v>20</v>
      </c>
      <c r="Y1437">
        <v>9</v>
      </c>
      <c r="Z1437">
        <v>9</v>
      </c>
      <c r="AA1437">
        <v>13</v>
      </c>
      <c r="AB1437">
        <v>17.87</v>
      </c>
      <c r="AC1437">
        <v>21.02</v>
      </c>
      <c r="AD1437">
        <v>20.399999999999999</v>
      </c>
      <c r="AE1437" t="s">
        <v>1885</v>
      </c>
      <c r="AF1437" t="s">
        <v>1885</v>
      </c>
      <c r="AI1437">
        <v>15</v>
      </c>
      <c r="AK1437">
        <v>0</v>
      </c>
      <c r="AL1437">
        <v>0</v>
      </c>
      <c r="AM1437">
        <v>1</v>
      </c>
      <c r="AN1437">
        <v>1</v>
      </c>
      <c r="AO1437">
        <v>1</v>
      </c>
      <c r="AP1437">
        <v>9</v>
      </c>
    </row>
    <row r="1438" spans="1:42">
      <c r="A1438" t="s">
        <v>577</v>
      </c>
      <c r="B1438" t="s">
        <v>3</v>
      </c>
      <c r="C1438">
        <v>32</v>
      </c>
      <c r="D1438">
        <v>2012</v>
      </c>
      <c r="E1438">
        <v>2</v>
      </c>
      <c r="F1438">
        <v>67</v>
      </c>
      <c r="G1438">
        <v>69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-0.3</v>
      </c>
      <c r="O1438">
        <v>-0.33</v>
      </c>
      <c r="P1438">
        <v>0.13</v>
      </c>
      <c r="Q1438">
        <v>0.38</v>
      </c>
      <c r="R1438">
        <v>0.16</v>
      </c>
      <c r="S1438">
        <v>21</v>
      </c>
      <c r="T1438">
        <v>3</v>
      </c>
      <c r="U1438">
        <v>67</v>
      </c>
      <c r="V1438" t="s">
        <v>1885</v>
      </c>
      <c r="W1438">
        <v>44</v>
      </c>
      <c r="X1438">
        <v>82</v>
      </c>
      <c r="Y1438">
        <v>75</v>
      </c>
      <c r="Z1438">
        <v>73</v>
      </c>
      <c r="AC1438">
        <v>3.92</v>
      </c>
      <c r="AD1438">
        <v>6.46</v>
      </c>
      <c r="AE1438" t="s">
        <v>1885</v>
      </c>
      <c r="AF1438">
        <v>2.4342857142857142E-2</v>
      </c>
      <c r="AH1438">
        <v>0.81</v>
      </c>
      <c r="AJ1438">
        <v>14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</v>
      </c>
    </row>
    <row r="1439" spans="1:42">
      <c r="A1439" t="s">
        <v>578</v>
      </c>
      <c r="B1439" t="s">
        <v>16</v>
      </c>
      <c r="C1439">
        <v>40</v>
      </c>
      <c r="D1439">
        <v>2012</v>
      </c>
      <c r="E1439">
        <v>3</v>
      </c>
      <c r="F1439">
        <v>45</v>
      </c>
      <c r="G1439">
        <v>20</v>
      </c>
      <c r="H1439">
        <v>0</v>
      </c>
      <c r="I1439">
        <v>1</v>
      </c>
      <c r="J1439">
        <v>1</v>
      </c>
      <c r="K1439">
        <v>1</v>
      </c>
      <c r="L1439">
        <v>1</v>
      </c>
      <c r="M1439">
        <v>0</v>
      </c>
      <c r="N1439">
        <v>0.28000000000000003</v>
      </c>
      <c r="O1439">
        <v>0.83</v>
      </c>
      <c r="P1439">
        <v>0.89</v>
      </c>
      <c r="Q1439">
        <v>0.44</v>
      </c>
      <c r="R1439">
        <v>0.1</v>
      </c>
      <c r="S1439">
        <v>23</v>
      </c>
      <c r="T1439">
        <v>1</v>
      </c>
      <c r="U1439">
        <v>20</v>
      </c>
      <c r="V1439" t="s">
        <v>1885</v>
      </c>
      <c r="W1439">
        <v>45</v>
      </c>
      <c r="X1439">
        <v>29</v>
      </c>
      <c r="Y1439">
        <v>45</v>
      </c>
      <c r="Z1439">
        <v>64</v>
      </c>
      <c r="AC1439">
        <v>10.07</v>
      </c>
      <c r="AD1439">
        <v>13.37</v>
      </c>
      <c r="AE1439" t="s">
        <v>1885</v>
      </c>
      <c r="AF1439" t="s">
        <v>1885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</v>
      </c>
    </row>
    <row r="1440" spans="1:42">
      <c r="A1440" t="s">
        <v>382</v>
      </c>
      <c r="B1440" t="s">
        <v>3</v>
      </c>
      <c r="C1440">
        <v>33</v>
      </c>
      <c r="D1440">
        <v>2012</v>
      </c>
      <c r="E1440">
        <v>2</v>
      </c>
      <c r="F1440">
        <v>70</v>
      </c>
      <c r="G1440">
        <v>64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-0.28999999999999998</v>
      </c>
      <c r="O1440">
        <v>-0.26</v>
      </c>
      <c r="P1440">
        <v>-0.64</v>
      </c>
      <c r="Q1440">
        <v>-0.64</v>
      </c>
      <c r="R1440">
        <v>-0.64</v>
      </c>
      <c r="S1440">
        <v>26</v>
      </c>
      <c r="T1440">
        <v>7</v>
      </c>
      <c r="U1440">
        <v>227</v>
      </c>
      <c r="V1440">
        <v>12</v>
      </c>
      <c r="W1440">
        <v>85</v>
      </c>
      <c r="X1440">
        <v>135</v>
      </c>
      <c r="AA1440">
        <v>44</v>
      </c>
      <c r="AB1440">
        <v>11.17</v>
      </c>
      <c r="AC1440">
        <v>4.08</v>
      </c>
      <c r="AD1440">
        <v>8.4700000000000006</v>
      </c>
      <c r="AE1440">
        <v>9.2159999999999992E-2</v>
      </c>
      <c r="AF1440">
        <v>3.446153846153846E-2</v>
      </c>
      <c r="AG1440">
        <v>0.65</v>
      </c>
      <c r="AH1440">
        <v>0.97</v>
      </c>
      <c r="AI1440">
        <v>10</v>
      </c>
      <c r="AJ1440">
        <v>13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5</v>
      </c>
    </row>
    <row r="1441" spans="1:42">
      <c r="A1441" t="s">
        <v>340</v>
      </c>
      <c r="B1441" t="s">
        <v>3</v>
      </c>
      <c r="C1441">
        <v>34</v>
      </c>
      <c r="D1441">
        <v>2012</v>
      </c>
      <c r="E1441">
        <v>2</v>
      </c>
      <c r="F1441">
        <v>60</v>
      </c>
      <c r="G1441">
        <v>28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-0.08</v>
      </c>
      <c r="O1441">
        <v>0.15</v>
      </c>
      <c r="P1441">
        <v>-0.09</v>
      </c>
      <c r="Q1441">
        <v>-0.44</v>
      </c>
      <c r="R1441">
        <v>-0.44</v>
      </c>
      <c r="S1441">
        <v>25</v>
      </c>
      <c r="T1441">
        <v>1</v>
      </c>
      <c r="U1441">
        <v>27</v>
      </c>
      <c r="V1441">
        <v>56</v>
      </c>
      <c r="W1441">
        <v>92</v>
      </c>
      <c r="X1441">
        <v>74</v>
      </c>
      <c r="Y1441">
        <v>127</v>
      </c>
      <c r="Z1441">
        <v>121</v>
      </c>
      <c r="AA1441">
        <v>38</v>
      </c>
      <c r="AB1441">
        <v>9.16</v>
      </c>
      <c r="AC1441">
        <v>6.6</v>
      </c>
      <c r="AD1441">
        <v>9.3800000000000008</v>
      </c>
      <c r="AE1441">
        <v>4.233846153846154E-2</v>
      </c>
      <c r="AF1441">
        <v>3.3279999999999997E-2</v>
      </c>
      <c r="AG1441">
        <v>0.5</v>
      </c>
      <c r="AH1441">
        <v>0.88</v>
      </c>
      <c r="AI1441">
        <v>13</v>
      </c>
      <c r="AJ1441">
        <v>10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4</v>
      </c>
    </row>
    <row r="1442" spans="1:42">
      <c r="A1442" t="s">
        <v>453</v>
      </c>
      <c r="B1442" t="s">
        <v>3</v>
      </c>
      <c r="C1442">
        <v>35</v>
      </c>
      <c r="D1442">
        <v>2012</v>
      </c>
      <c r="E1442">
        <v>2</v>
      </c>
      <c r="F1442">
        <v>45</v>
      </c>
      <c r="G1442">
        <v>132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7.0000000000000007E-2</v>
      </c>
      <c r="O1442">
        <v>-0.13</v>
      </c>
      <c r="P1442">
        <v>-0.13</v>
      </c>
      <c r="Q1442">
        <v>-0.13</v>
      </c>
      <c r="R1442">
        <v>-0.13</v>
      </c>
      <c r="S1442">
        <v>28</v>
      </c>
      <c r="T1442">
        <v>8</v>
      </c>
      <c r="U1442">
        <v>300</v>
      </c>
      <c r="V1442">
        <v>88</v>
      </c>
      <c r="W1442">
        <v>81</v>
      </c>
      <c r="AA1442">
        <v>48</v>
      </c>
      <c r="AB1442">
        <v>5.73</v>
      </c>
      <c r="AC1442">
        <v>6.89</v>
      </c>
      <c r="AD1442">
        <v>2.23</v>
      </c>
      <c r="AE1442">
        <v>3.8800000000000001E-2</v>
      </c>
      <c r="AF1442">
        <v>4.5714285714285714E-2</v>
      </c>
      <c r="AG1442">
        <v>0.67</v>
      </c>
      <c r="AH1442">
        <v>2.1800000000000002</v>
      </c>
      <c r="AI1442">
        <v>16</v>
      </c>
      <c r="AJ1442">
        <v>14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5</v>
      </c>
    </row>
    <row r="1443" spans="1:42">
      <c r="A1443" t="s">
        <v>496</v>
      </c>
      <c r="B1443" t="s">
        <v>3</v>
      </c>
      <c r="C1443">
        <v>36</v>
      </c>
      <c r="D1443">
        <v>2012</v>
      </c>
      <c r="E1443">
        <v>2</v>
      </c>
      <c r="F1443">
        <v>100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-0.08</v>
      </c>
      <c r="O1443">
        <v>-0.08</v>
      </c>
      <c r="P1443">
        <v>-0.08</v>
      </c>
      <c r="Q1443">
        <v>-0.08</v>
      </c>
      <c r="R1443">
        <v>-0.08</v>
      </c>
      <c r="S1443">
        <v>22</v>
      </c>
      <c r="T1443">
        <v>2</v>
      </c>
      <c r="U1443">
        <v>38</v>
      </c>
      <c r="V1443">
        <v>29</v>
      </c>
      <c r="W1443">
        <v>51</v>
      </c>
      <c r="X1443">
        <v>105</v>
      </c>
      <c r="Y1443">
        <v>89</v>
      </c>
      <c r="AC1443">
        <v>5.56</v>
      </c>
      <c r="AE1443" t="s">
        <v>1885</v>
      </c>
      <c r="AF1443">
        <v>5.6320000000000002E-2</v>
      </c>
      <c r="AH1443">
        <v>1.1599999999999999</v>
      </c>
      <c r="AJ1443">
        <v>5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2</v>
      </c>
    </row>
    <row r="1444" spans="1:42">
      <c r="A1444" t="s">
        <v>53</v>
      </c>
      <c r="B1444" t="s">
        <v>3</v>
      </c>
      <c r="C1444">
        <v>37</v>
      </c>
      <c r="D1444">
        <v>2012</v>
      </c>
      <c r="E1444">
        <v>2</v>
      </c>
      <c r="F1444">
        <v>85</v>
      </c>
      <c r="G1444">
        <v>31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3</v>
      </c>
      <c r="N1444">
        <v>-0.01</v>
      </c>
      <c r="O1444">
        <v>0.22</v>
      </c>
      <c r="P1444">
        <v>0.22</v>
      </c>
      <c r="Q1444">
        <v>0.22</v>
      </c>
      <c r="R1444">
        <v>0.22</v>
      </c>
      <c r="S1444">
        <v>25</v>
      </c>
      <c r="T1444">
        <v>1</v>
      </c>
      <c r="U1444">
        <v>23</v>
      </c>
      <c r="V1444">
        <v>9</v>
      </c>
      <c r="W1444">
        <v>30</v>
      </c>
      <c r="X1444">
        <v>72</v>
      </c>
      <c r="AA1444">
        <v>22</v>
      </c>
      <c r="AB1444">
        <v>12.01</v>
      </c>
      <c r="AC1444">
        <v>6.4</v>
      </c>
      <c r="AD1444">
        <v>9.8699999999999992</v>
      </c>
      <c r="AE1444">
        <v>4.9599999999999998E-2</v>
      </c>
      <c r="AF1444">
        <v>4.5600000000000002E-2</v>
      </c>
      <c r="AG1444">
        <v>0.95</v>
      </c>
      <c r="AH1444">
        <v>1.48</v>
      </c>
      <c r="AI1444">
        <v>15</v>
      </c>
      <c r="AJ1444">
        <v>6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5</v>
      </c>
    </row>
    <row r="1445" spans="1:42">
      <c r="A1445" t="s">
        <v>88</v>
      </c>
      <c r="B1445" t="s">
        <v>16</v>
      </c>
      <c r="C1445">
        <v>41</v>
      </c>
      <c r="D1445">
        <v>2012</v>
      </c>
      <c r="E1445">
        <v>3</v>
      </c>
      <c r="F1445">
        <v>35</v>
      </c>
      <c r="G1445">
        <v>106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0.44</v>
      </c>
      <c r="O1445">
        <v>-0.14000000000000001</v>
      </c>
      <c r="P1445">
        <v>-0.14000000000000001</v>
      </c>
      <c r="Q1445">
        <v>-0.14000000000000001</v>
      </c>
      <c r="R1445">
        <v>-0.14000000000000001</v>
      </c>
      <c r="S1445">
        <v>26</v>
      </c>
      <c r="T1445">
        <v>2</v>
      </c>
      <c r="U1445">
        <v>44</v>
      </c>
      <c r="V1445">
        <v>25</v>
      </c>
      <c r="W1445">
        <v>58</v>
      </c>
      <c r="X1445">
        <v>141</v>
      </c>
      <c r="AA1445">
        <v>78</v>
      </c>
      <c r="AB1445">
        <v>10.3</v>
      </c>
      <c r="AC1445">
        <v>10.46</v>
      </c>
      <c r="AD1445">
        <v>7.01</v>
      </c>
      <c r="AE1445">
        <v>0.21173333333333333</v>
      </c>
      <c r="AF1445">
        <v>0.2155</v>
      </c>
      <c r="AG1445">
        <v>1.75</v>
      </c>
      <c r="AH1445">
        <v>1.78</v>
      </c>
      <c r="AI1445">
        <v>9</v>
      </c>
      <c r="AJ1445">
        <v>16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6</v>
      </c>
    </row>
    <row r="1446" spans="1:42">
      <c r="A1446" t="s">
        <v>346</v>
      </c>
      <c r="B1446" t="s">
        <v>16</v>
      </c>
      <c r="C1446">
        <v>42</v>
      </c>
      <c r="D1446">
        <v>2012</v>
      </c>
      <c r="E1446">
        <v>3</v>
      </c>
      <c r="F1446">
        <v>56</v>
      </c>
      <c r="G1446">
        <v>97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0.27</v>
      </c>
      <c r="O1446">
        <v>-0.32</v>
      </c>
      <c r="P1446">
        <v>-1.18</v>
      </c>
      <c r="Q1446">
        <v>-1.66</v>
      </c>
      <c r="R1446">
        <v>-1.66</v>
      </c>
      <c r="S1446">
        <v>25</v>
      </c>
      <c r="T1446">
        <v>1</v>
      </c>
      <c r="U1446">
        <v>7</v>
      </c>
      <c r="V1446">
        <v>101</v>
      </c>
      <c r="W1446">
        <v>68</v>
      </c>
      <c r="X1446">
        <v>121</v>
      </c>
      <c r="Z1446">
        <v>164.5</v>
      </c>
      <c r="AA1446">
        <v>27</v>
      </c>
      <c r="AB1446">
        <v>12.37</v>
      </c>
      <c r="AC1446">
        <v>8.8800000000000008</v>
      </c>
      <c r="AD1446">
        <v>4.28</v>
      </c>
      <c r="AE1446">
        <v>0.23957333333333333</v>
      </c>
      <c r="AF1446">
        <v>0.13845333333333334</v>
      </c>
      <c r="AG1446">
        <v>2.2599999999999998</v>
      </c>
      <c r="AH1446">
        <v>1.19</v>
      </c>
      <c r="AI1446">
        <v>15</v>
      </c>
      <c r="AJ1446">
        <v>15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4</v>
      </c>
    </row>
    <row r="1447" spans="1:42">
      <c r="A1447" t="s">
        <v>418</v>
      </c>
      <c r="B1447" t="s">
        <v>16</v>
      </c>
      <c r="C1447">
        <v>43</v>
      </c>
      <c r="D1447">
        <v>2012</v>
      </c>
      <c r="E1447">
        <v>3</v>
      </c>
      <c r="F1447">
        <v>21</v>
      </c>
      <c r="G1447">
        <v>107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1</v>
      </c>
      <c r="O1447">
        <v>0</v>
      </c>
      <c r="P1447">
        <v>0</v>
      </c>
      <c r="Q1447">
        <v>0</v>
      </c>
      <c r="R1447">
        <v>0</v>
      </c>
      <c r="S1447">
        <v>25</v>
      </c>
      <c r="T1447">
        <v>4</v>
      </c>
      <c r="U1447">
        <v>101</v>
      </c>
      <c r="V1447">
        <v>13</v>
      </c>
      <c r="W1447">
        <v>39</v>
      </c>
      <c r="X1447">
        <v>82</v>
      </c>
      <c r="AA1447">
        <v>37</v>
      </c>
      <c r="AB1447">
        <v>0</v>
      </c>
      <c r="AC1447">
        <v>0</v>
      </c>
      <c r="AE1447" t="s">
        <v>1885</v>
      </c>
      <c r="AF1447" t="s">
        <v>1885</v>
      </c>
      <c r="AI1447">
        <v>16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3</v>
      </c>
    </row>
    <row r="1448" spans="1:42">
      <c r="A1448" t="s">
        <v>67</v>
      </c>
      <c r="B1448" t="s">
        <v>12</v>
      </c>
      <c r="C1448">
        <v>15</v>
      </c>
      <c r="D1448">
        <v>2012</v>
      </c>
      <c r="E1448">
        <v>1</v>
      </c>
      <c r="F1448">
        <v>23</v>
      </c>
      <c r="G1448">
        <v>22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2</v>
      </c>
      <c r="N1448">
        <v>-0.08</v>
      </c>
      <c r="O1448">
        <v>0.1</v>
      </c>
      <c r="P1448">
        <v>0.63</v>
      </c>
      <c r="Q1448">
        <v>0.72</v>
      </c>
      <c r="R1448">
        <v>-0.11</v>
      </c>
      <c r="S1448">
        <v>29</v>
      </c>
      <c r="T1448">
        <v>1</v>
      </c>
      <c r="U1448">
        <v>11</v>
      </c>
      <c r="V1448">
        <v>16</v>
      </c>
      <c r="W1448">
        <v>20</v>
      </c>
      <c r="X1448">
        <v>13</v>
      </c>
      <c r="Y1448">
        <v>24</v>
      </c>
      <c r="Z1448">
        <v>28</v>
      </c>
      <c r="AA1448">
        <v>25</v>
      </c>
      <c r="AB1448">
        <v>16.84</v>
      </c>
      <c r="AC1448">
        <v>15.37</v>
      </c>
      <c r="AD1448">
        <v>18.78</v>
      </c>
      <c r="AE1448" t="s">
        <v>1885</v>
      </c>
      <c r="AF1448" t="s">
        <v>1885</v>
      </c>
      <c r="AI1448">
        <v>10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7</v>
      </c>
    </row>
    <row r="1449" spans="1:42">
      <c r="A1449" t="s">
        <v>522</v>
      </c>
      <c r="B1449" t="s">
        <v>3</v>
      </c>
      <c r="C1449">
        <v>38</v>
      </c>
      <c r="D1449">
        <v>2012</v>
      </c>
      <c r="E1449">
        <v>2</v>
      </c>
      <c r="F1449">
        <v>15</v>
      </c>
      <c r="G1449">
        <v>35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0</v>
      </c>
      <c r="N1449">
        <v>0.82</v>
      </c>
      <c r="O1449">
        <v>1.25</v>
      </c>
      <c r="P1449">
        <v>1.31</v>
      </c>
      <c r="Q1449">
        <v>0.97</v>
      </c>
      <c r="R1449">
        <v>0.91</v>
      </c>
      <c r="S1449">
        <v>23</v>
      </c>
      <c r="T1449">
        <v>3</v>
      </c>
      <c r="U1449">
        <v>73</v>
      </c>
      <c r="V1449">
        <v>65</v>
      </c>
      <c r="W1449">
        <v>15</v>
      </c>
      <c r="X1449">
        <v>33</v>
      </c>
      <c r="Y1449">
        <v>61</v>
      </c>
      <c r="Z1449">
        <v>100</v>
      </c>
      <c r="AA1449">
        <v>73</v>
      </c>
      <c r="AB1449">
        <v>4.95</v>
      </c>
      <c r="AC1449">
        <v>13.09</v>
      </c>
      <c r="AD1449">
        <v>9.68</v>
      </c>
      <c r="AE1449">
        <v>9.8909090909090908E-3</v>
      </c>
      <c r="AF1449">
        <v>1.83E-2</v>
      </c>
      <c r="AG1449">
        <v>0.21</v>
      </c>
      <c r="AH1449">
        <v>0.28999999999999998</v>
      </c>
      <c r="AI1449">
        <v>11</v>
      </c>
      <c r="AJ1449">
        <v>16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2</v>
      </c>
    </row>
    <row r="1450" spans="1:42">
      <c r="A1450" t="s">
        <v>506</v>
      </c>
      <c r="B1450" t="s">
        <v>16</v>
      </c>
      <c r="C1450">
        <v>44</v>
      </c>
      <c r="D1450">
        <v>2012</v>
      </c>
      <c r="E1450">
        <v>3</v>
      </c>
      <c r="F1450">
        <v>16</v>
      </c>
      <c r="G1450">
        <v>64</v>
      </c>
      <c r="H1450">
        <v>1</v>
      </c>
      <c r="I1450">
        <v>1</v>
      </c>
      <c r="J1450">
        <v>2</v>
      </c>
      <c r="K1450">
        <v>2</v>
      </c>
      <c r="L1450">
        <v>2</v>
      </c>
      <c r="M1450">
        <v>0</v>
      </c>
      <c r="N1450">
        <v>0.5</v>
      </c>
      <c r="O1450">
        <v>0.1</v>
      </c>
      <c r="P1450">
        <v>1.1599999999999999</v>
      </c>
      <c r="Q1450">
        <v>1.31</v>
      </c>
      <c r="R1450">
        <v>1.22</v>
      </c>
      <c r="S1450">
        <v>22</v>
      </c>
      <c r="T1450">
        <v>2</v>
      </c>
      <c r="U1450">
        <v>64</v>
      </c>
      <c r="V1450">
        <v>51</v>
      </c>
      <c r="W1450">
        <v>7</v>
      </c>
      <c r="X1450">
        <v>8</v>
      </c>
      <c r="Y1450">
        <v>10</v>
      </c>
      <c r="Z1450">
        <v>19</v>
      </c>
      <c r="AA1450">
        <v>92</v>
      </c>
      <c r="AB1450">
        <v>4.53</v>
      </c>
      <c r="AC1450">
        <v>15.77</v>
      </c>
      <c r="AD1450">
        <v>17.68</v>
      </c>
      <c r="AE1450">
        <v>6.3253333333333328E-2</v>
      </c>
      <c r="AF1450">
        <v>0.20885333333333334</v>
      </c>
      <c r="AG1450">
        <v>2.1800000000000002</v>
      </c>
      <c r="AH1450">
        <v>2.27</v>
      </c>
      <c r="AI1450">
        <v>15</v>
      </c>
      <c r="AJ1450">
        <v>15</v>
      </c>
      <c r="AK1450">
        <v>0</v>
      </c>
      <c r="AL1450">
        <v>0</v>
      </c>
      <c r="AM1450">
        <v>1</v>
      </c>
      <c r="AN1450">
        <v>1</v>
      </c>
      <c r="AO1450">
        <v>1</v>
      </c>
      <c r="AP1450">
        <v>2</v>
      </c>
    </row>
    <row r="1451" spans="1:42">
      <c r="A1451" t="s">
        <v>579</v>
      </c>
      <c r="B1451" t="s">
        <v>16</v>
      </c>
      <c r="C1451">
        <v>45</v>
      </c>
      <c r="D1451">
        <v>2012</v>
      </c>
      <c r="E1451">
        <v>3</v>
      </c>
      <c r="F1451">
        <v>122</v>
      </c>
      <c r="G1451">
        <v>103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-0.63</v>
      </c>
      <c r="O1451">
        <v>-0.84</v>
      </c>
      <c r="P1451">
        <v>-1.06</v>
      </c>
      <c r="Q1451">
        <v>-1.97</v>
      </c>
      <c r="R1451">
        <v>-1.96</v>
      </c>
      <c r="S1451">
        <v>23</v>
      </c>
      <c r="T1451">
        <v>2</v>
      </c>
      <c r="U1451">
        <v>33</v>
      </c>
      <c r="V1451" t="s">
        <v>1885</v>
      </c>
      <c r="W1451">
        <v>67</v>
      </c>
      <c r="X1451">
        <v>105</v>
      </c>
      <c r="Y1451">
        <v>57</v>
      </c>
      <c r="Z1451">
        <v>104</v>
      </c>
      <c r="AC1451">
        <v>2.57</v>
      </c>
      <c r="AD1451">
        <v>3.76</v>
      </c>
      <c r="AE1451" t="s">
        <v>1885</v>
      </c>
      <c r="AF1451">
        <v>5.7066666666666668E-2</v>
      </c>
      <c r="AH1451">
        <v>1.33</v>
      </c>
      <c r="AJ1451">
        <v>15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1</v>
      </c>
    </row>
    <row r="1452" spans="1:42">
      <c r="A1452" t="s">
        <v>27</v>
      </c>
      <c r="B1452" t="s">
        <v>3</v>
      </c>
      <c r="C1452">
        <v>39</v>
      </c>
      <c r="D1452">
        <v>2012</v>
      </c>
      <c r="E1452">
        <v>2</v>
      </c>
      <c r="F1452">
        <v>28</v>
      </c>
      <c r="G1452">
        <v>63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3</v>
      </c>
      <c r="N1452">
        <v>0.76</v>
      </c>
      <c r="O1452">
        <v>0.59</v>
      </c>
      <c r="P1452">
        <v>0.59</v>
      </c>
      <c r="Q1452">
        <v>0.59</v>
      </c>
      <c r="R1452">
        <v>0.59</v>
      </c>
      <c r="S1452">
        <v>31</v>
      </c>
      <c r="T1452">
        <v>1</v>
      </c>
      <c r="U1452">
        <v>23</v>
      </c>
      <c r="V1452">
        <v>64</v>
      </c>
      <c r="W1452">
        <v>78</v>
      </c>
      <c r="AA1452">
        <v>25</v>
      </c>
      <c r="AB1452">
        <v>11.93</v>
      </c>
      <c r="AC1452">
        <v>14.52</v>
      </c>
      <c r="AD1452">
        <v>4.9800000000000004</v>
      </c>
      <c r="AE1452">
        <v>5.1657142857142853E-2</v>
      </c>
      <c r="AF1452">
        <v>8.7999999999999995E-2</v>
      </c>
      <c r="AG1452">
        <v>0.4</v>
      </c>
      <c r="AH1452">
        <v>1.41</v>
      </c>
      <c r="AI1452">
        <v>14</v>
      </c>
      <c r="AJ1452">
        <v>10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10</v>
      </c>
    </row>
    <row r="1453" spans="1:42">
      <c r="A1453" t="s">
        <v>168</v>
      </c>
      <c r="B1453" t="s">
        <v>3</v>
      </c>
      <c r="C1453">
        <v>40</v>
      </c>
      <c r="D1453">
        <v>2012</v>
      </c>
      <c r="E1453">
        <v>2</v>
      </c>
      <c r="F1453">
        <v>46</v>
      </c>
      <c r="G1453">
        <v>68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-0.49</v>
      </c>
      <c r="P1453">
        <v>-0.49</v>
      </c>
      <c r="Q1453">
        <v>-0.49</v>
      </c>
      <c r="R1453">
        <v>-0.49</v>
      </c>
      <c r="S1453">
        <v>28</v>
      </c>
      <c r="T1453">
        <v>4</v>
      </c>
      <c r="U1453">
        <v>100</v>
      </c>
      <c r="V1453">
        <v>42</v>
      </c>
      <c r="W1453">
        <v>70</v>
      </c>
      <c r="AA1453">
        <v>12</v>
      </c>
      <c r="AB1453">
        <v>14.03</v>
      </c>
      <c r="AC1453">
        <v>6.8</v>
      </c>
      <c r="AD1453">
        <v>3.75</v>
      </c>
      <c r="AE1453">
        <v>9.11E-2</v>
      </c>
      <c r="AF1453">
        <v>2.9538461538461538E-2</v>
      </c>
      <c r="AG1453">
        <v>1.73</v>
      </c>
      <c r="AH1453">
        <v>1.22</v>
      </c>
      <c r="AI1453">
        <v>16</v>
      </c>
      <c r="AJ1453">
        <v>13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6</v>
      </c>
    </row>
    <row r="1454" spans="1:42">
      <c r="A1454" t="s">
        <v>580</v>
      </c>
      <c r="B1454" t="s">
        <v>3</v>
      </c>
      <c r="C1454">
        <v>41</v>
      </c>
      <c r="D1454">
        <v>2012</v>
      </c>
      <c r="E1454">
        <v>2</v>
      </c>
      <c r="F1454">
        <v>126</v>
      </c>
      <c r="G1454">
        <v>107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-0.64</v>
      </c>
      <c r="O1454">
        <v>-0.86</v>
      </c>
      <c r="P1454">
        <v>-0.86</v>
      </c>
      <c r="Q1454">
        <v>-1.04</v>
      </c>
      <c r="R1454">
        <v>-1.25</v>
      </c>
      <c r="S1454">
        <v>23</v>
      </c>
      <c r="T1454">
        <v>2</v>
      </c>
      <c r="U1454">
        <v>50</v>
      </c>
      <c r="V1454" t="s">
        <v>1885</v>
      </c>
      <c r="W1454">
        <v>46</v>
      </c>
      <c r="X1454">
        <v>122</v>
      </c>
      <c r="AC1454">
        <v>0.77</v>
      </c>
      <c r="AD1454">
        <v>2.99</v>
      </c>
      <c r="AE1454" t="s">
        <v>1885</v>
      </c>
      <c r="AF1454">
        <v>9.7230769230769246E-3</v>
      </c>
      <c r="AH1454">
        <v>0.64</v>
      </c>
      <c r="AJ1454">
        <v>13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</v>
      </c>
    </row>
    <row r="1455" spans="1:42">
      <c r="A1455" t="s">
        <v>83</v>
      </c>
      <c r="B1455" t="s">
        <v>3</v>
      </c>
      <c r="C1455">
        <v>42</v>
      </c>
      <c r="D1455">
        <v>2012</v>
      </c>
      <c r="E1455">
        <v>2</v>
      </c>
      <c r="F1455">
        <v>27</v>
      </c>
      <c r="G1455">
        <v>25</v>
      </c>
      <c r="H1455">
        <v>0</v>
      </c>
      <c r="I1455">
        <v>0</v>
      </c>
      <c r="J1455">
        <v>0</v>
      </c>
      <c r="K1455">
        <v>1</v>
      </c>
      <c r="L1455">
        <v>1</v>
      </c>
      <c r="M1455">
        <v>2</v>
      </c>
      <c r="N1455">
        <v>-0.24</v>
      </c>
      <c r="O1455">
        <v>0.01</v>
      </c>
      <c r="P1455">
        <v>-0.11</v>
      </c>
      <c r="Q1455">
        <v>0.57999999999999996</v>
      </c>
      <c r="R1455">
        <v>0.81</v>
      </c>
      <c r="S1455">
        <v>29</v>
      </c>
      <c r="T1455">
        <v>1</v>
      </c>
      <c r="U1455">
        <v>27</v>
      </c>
      <c r="V1455">
        <v>24</v>
      </c>
      <c r="W1455">
        <v>49</v>
      </c>
      <c r="X1455">
        <v>61</v>
      </c>
      <c r="Y1455">
        <v>79</v>
      </c>
      <c r="Z1455">
        <v>56</v>
      </c>
      <c r="AA1455">
        <v>29</v>
      </c>
      <c r="AB1455">
        <v>9.69</v>
      </c>
      <c r="AC1455">
        <v>9.2100000000000009</v>
      </c>
      <c r="AD1455">
        <v>11.17</v>
      </c>
      <c r="AE1455">
        <v>4.8899999999999999E-2</v>
      </c>
      <c r="AF1455">
        <v>4.2599999999999999E-2</v>
      </c>
      <c r="AG1455">
        <v>0.75</v>
      </c>
      <c r="AH1455">
        <v>1.27</v>
      </c>
      <c r="AI1455">
        <v>16</v>
      </c>
      <c r="AJ1455">
        <v>16</v>
      </c>
      <c r="AK1455">
        <v>0</v>
      </c>
      <c r="AL1455">
        <v>0</v>
      </c>
      <c r="AM1455">
        <v>0</v>
      </c>
      <c r="AN1455">
        <v>1</v>
      </c>
      <c r="AO1455">
        <v>1</v>
      </c>
      <c r="AP1455">
        <v>7</v>
      </c>
    </row>
    <row r="1456" spans="1:42">
      <c r="A1456" t="s">
        <v>42</v>
      </c>
      <c r="B1456" t="s">
        <v>16</v>
      </c>
      <c r="C1456">
        <v>46</v>
      </c>
      <c r="D1456">
        <v>2012</v>
      </c>
      <c r="E1456">
        <v>3</v>
      </c>
      <c r="F1456">
        <v>107</v>
      </c>
      <c r="G1456">
        <v>94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2</v>
      </c>
      <c r="N1456">
        <v>0.19</v>
      </c>
      <c r="O1456">
        <v>-0.44</v>
      </c>
      <c r="P1456">
        <v>-1.05</v>
      </c>
      <c r="Q1456">
        <v>-1.05</v>
      </c>
      <c r="R1456">
        <v>-1.05</v>
      </c>
      <c r="S1456">
        <v>28</v>
      </c>
      <c r="T1456">
        <v>1</v>
      </c>
      <c r="U1456">
        <v>25</v>
      </c>
      <c r="V1456">
        <v>23</v>
      </c>
      <c r="W1456">
        <v>71</v>
      </c>
      <c r="X1456">
        <v>107</v>
      </c>
      <c r="AA1456">
        <v>33</v>
      </c>
      <c r="AB1456">
        <v>10.44</v>
      </c>
      <c r="AC1456">
        <v>13.3</v>
      </c>
      <c r="AD1456">
        <v>6.78</v>
      </c>
      <c r="AE1456">
        <v>0.20039999999999999</v>
      </c>
      <c r="AF1456">
        <v>0.33279999999999998</v>
      </c>
      <c r="AG1456">
        <v>1.1399999999999999</v>
      </c>
      <c r="AH1456">
        <v>2.25</v>
      </c>
      <c r="AI1456">
        <v>16</v>
      </c>
      <c r="AJ1456">
        <v>4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7</v>
      </c>
    </row>
    <row r="1457" spans="1:42">
      <c r="A1457" t="s">
        <v>366</v>
      </c>
      <c r="B1457" t="s">
        <v>49</v>
      </c>
      <c r="C1457">
        <v>12</v>
      </c>
      <c r="D1457">
        <v>2012</v>
      </c>
      <c r="E1457">
        <v>4</v>
      </c>
      <c r="F1457">
        <v>21</v>
      </c>
      <c r="G1457">
        <v>12</v>
      </c>
      <c r="H1457">
        <v>0</v>
      </c>
      <c r="I1457">
        <v>1</v>
      </c>
      <c r="J1457">
        <v>1</v>
      </c>
      <c r="K1457">
        <v>1</v>
      </c>
      <c r="L1457">
        <v>1</v>
      </c>
      <c r="M1457">
        <v>0</v>
      </c>
      <c r="N1457">
        <v>0.04</v>
      </c>
      <c r="O1457">
        <v>0.26</v>
      </c>
      <c r="P1457">
        <v>0.22</v>
      </c>
      <c r="Q1457">
        <v>-0.04</v>
      </c>
      <c r="R1457">
        <v>-0.13</v>
      </c>
      <c r="S1457">
        <v>25</v>
      </c>
      <c r="T1457">
        <v>3</v>
      </c>
      <c r="U1457">
        <v>89</v>
      </c>
      <c r="V1457">
        <v>17</v>
      </c>
      <c r="W1457">
        <v>10</v>
      </c>
      <c r="X1457">
        <v>25</v>
      </c>
      <c r="Y1457">
        <v>33</v>
      </c>
      <c r="Z1457">
        <v>29</v>
      </c>
      <c r="AA1457">
        <v>15</v>
      </c>
      <c r="AB1457">
        <v>8.93</v>
      </c>
      <c r="AC1457">
        <v>9.25</v>
      </c>
      <c r="AD1457">
        <v>9.19</v>
      </c>
      <c r="AE1457">
        <v>0.13450000000000001</v>
      </c>
      <c r="AF1457">
        <v>0.16578461538461536</v>
      </c>
      <c r="AG1457">
        <v>1.58</v>
      </c>
      <c r="AH1457">
        <v>1.46</v>
      </c>
      <c r="AI1457">
        <v>16</v>
      </c>
      <c r="AJ1457">
        <v>13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4</v>
      </c>
    </row>
    <row r="1458" spans="1:42">
      <c r="A1458" t="s">
        <v>101</v>
      </c>
      <c r="B1458" t="s">
        <v>12</v>
      </c>
      <c r="C1458">
        <v>16</v>
      </c>
      <c r="D1458">
        <v>2012</v>
      </c>
      <c r="E1458">
        <v>1</v>
      </c>
      <c r="F1458">
        <v>20</v>
      </c>
      <c r="G1458">
        <v>33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2</v>
      </c>
      <c r="N1458">
        <v>0.33</v>
      </c>
      <c r="O1458">
        <v>0.14000000000000001</v>
      </c>
      <c r="P1458">
        <v>-1.06</v>
      </c>
      <c r="Q1458">
        <v>-1.0900000000000001</v>
      </c>
      <c r="R1458">
        <v>-2.66</v>
      </c>
      <c r="S1458">
        <v>31</v>
      </c>
      <c r="T1458">
        <v>3</v>
      </c>
      <c r="U1458">
        <v>90</v>
      </c>
      <c r="V1458">
        <v>11</v>
      </c>
      <c r="W1458">
        <v>25</v>
      </c>
      <c r="X1458">
        <v>38</v>
      </c>
      <c r="AA1458">
        <v>23</v>
      </c>
      <c r="AB1458">
        <v>19.010000000000002</v>
      </c>
      <c r="AC1458">
        <v>16.71</v>
      </c>
      <c r="AD1458">
        <v>12.68</v>
      </c>
      <c r="AE1458" t="s">
        <v>1885</v>
      </c>
      <c r="AF1458" t="s">
        <v>1885</v>
      </c>
      <c r="AI1458">
        <v>10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9</v>
      </c>
    </row>
    <row r="1459" spans="1:42">
      <c r="A1459" t="s">
        <v>523</v>
      </c>
      <c r="B1459" t="s">
        <v>12</v>
      </c>
      <c r="C1459">
        <v>17</v>
      </c>
      <c r="D1459">
        <v>2012</v>
      </c>
      <c r="E1459">
        <v>1</v>
      </c>
      <c r="F1459">
        <v>12</v>
      </c>
      <c r="G1459">
        <v>3</v>
      </c>
      <c r="H1459">
        <v>1</v>
      </c>
      <c r="I1459">
        <v>2</v>
      </c>
      <c r="J1459">
        <v>2</v>
      </c>
      <c r="K1459">
        <v>2</v>
      </c>
      <c r="L1459">
        <v>2</v>
      </c>
      <c r="M1459">
        <v>0</v>
      </c>
      <c r="N1459">
        <v>0.69</v>
      </c>
      <c r="O1459">
        <v>1.17</v>
      </c>
      <c r="P1459">
        <v>0.92</v>
      </c>
      <c r="Q1459">
        <v>1.82</v>
      </c>
      <c r="R1459">
        <v>2.12</v>
      </c>
      <c r="S1459">
        <v>25</v>
      </c>
      <c r="T1459">
        <v>2</v>
      </c>
      <c r="U1459">
        <v>35</v>
      </c>
      <c r="V1459">
        <v>27</v>
      </c>
      <c r="W1459">
        <v>14</v>
      </c>
      <c r="X1459">
        <v>17</v>
      </c>
      <c r="Y1459">
        <v>26</v>
      </c>
      <c r="Z1459">
        <v>13</v>
      </c>
      <c r="AA1459">
        <v>15</v>
      </c>
      <c r="AB1459">
        <v>15.7</v>
      </c>
      <c r="AC1459">
        <v>19.55</v>
      </c>
      <c r="AD1459">
        <v>22.51</v>
      </c>
      <c r="AE1459" t="s">
        <v>1885</v>
      </c>
      <c r="AF1459" t="s">
        <v>1885</v>
      </c>
      <c r="AI1459">
        <v>16</v>
      </c>
      <c r="AK1459">
        <v>0</v>
      </c>
      <c r="AL1459">
        <v>1</v>
      </c>
      <c r="AM1459">
        <v>1</v>
      </c>
      <c r="AN1459">
        <v>1</v>
      </c>
      <c r="AO1459">
        <v>1</v>
      </c>
      <c r="AP1459">
        <v>2</v>
      </c>
    </row>
    <row r="1460" spans="1:42">
      <c r="A1460" t="s">
        <v>581</v>
      </c>
      <c r="B1460" t="s">
        <v>16</v>
      </c>
      <c r="C1460">
        <v>47</v>
      </c>
      <c r="D1460">
        <v>2012</v>
      </c>
      <c r="E1460">
        <v>3</v>
      </c>
      <c r="F1460">
        <v>81</v>
      </c>
      <c r="G1460">
        <v>8</v>
      </c>
      <c r="H1460">
        <v>0</v>
      </c>
      <c r="I1460">
        <v>1</v>
      </c>
      <c r="J1460">
        <v>2</v>
      </c>
      <c r="K1460">
        <v>2</v>
      </c>
      <c r="L1460">
        <v>2</v>
      </c>
      <c r="M1460">
        <v>0</v>
      </c>
      <c r="N1460">
        <v>-0.49</v>
      </c>
      <c r="O1460">
        <v>0.42</v>
      </c>
      <c r="P1460">
        <v>1.43</v>
      </c>
      <c r="Q1460">
        <v>1.67</v>
      </c>
      <c r="R1460">
        <v>1.7</v>
      </c>
      <c r="S1460">
        <v>22</v>
      </c>
      <c r="T1460">
        <v>2</v>
      </c>
      <c r="U1460">
        <v>45</v>
      </c>
      <c r="V1460" t="s">
        <v>1885</v>
      </c>
      <c r="W1460">
        <v>46</v>
      </c>
      <c r="X1460">
        <v>6</v>
      </c>
      <c r="Y1460">
        <v>9</v>
      </c>
      <c r="Z1460">
        <v>12</v>
      </c>
      <c r="AC1460">
        <v>7.87</v>
      </c>
      <c r="AD1460">
        <v>17.73</v>
      </c>
      <c r="AE1460" t="s">
        <v>1885</v>
      </c>
      <c r="AF1460">
        <v>0.16736000000000001</v>
      </c>
      <c r="AH1460">
        <v>1.41</v>
      </c>
      <c r="AJ1460">
        <v>10</v>
      </c>
      <c r="AK1460">
        <v>0</v>
      </c>
      <c r="AL1460">
        <v>1</v>
      </c>
      <c r="AM1460">
        <v>2</v>
      </c>
      <c r="AN1460">
        <v>2</v>
      </c>
      <c r="AO1460">
        <v>2</v>
      </c>
      <c r="AP1460">
        <v>1</v>
      </c>
    </row>
    <row r="1461" spans="1:42">
      <c r="A1461" t="s">
        <v>298</v>
      </c>
      <c r="B1461" t="s">
        <v>49</v>
      </c>
      <c r="C1461">
        <v>13</v>
      </c>
      <c r="D1461">
        <v>2012</v>
      </c>
      <c r="E1461">
        <v>4</v>
      </c>
      <c r="F1461">
        <v>22</v>
      </c>
      <c r="G1461">
        <v>50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-0.05</v>
      </c>
      <c r="O1461">
        <v>-0.86</v>
      </c>
      <c r="P1461">
        <v>-1.49</v>
      </c>
      <c r="Q1461">
        <v>-1.32</v>
      </c>
      <c r="R1461">
        <v>-1.36</v>
      </c>
      <c r="S1461">
        <v>27</v>
      </c>
      <c r="T1461">
        <v>4</v>
      </c>
      <c r="U1461">
        <v>127</v>
      </c>
      <c r="V1461">
        <v>24</v>
      </c>
      <c r="W1461">
        <v>35</v>
      </c>
      <c r="Y1461">
        <v>57</v>
      </c>
      <c r="Z1461">
        <v>49</v>
      </c>
      <c r="AA1461">
        <v>45</v>
      </c>
      <c r="AB1461">
        <v>2.67</v>
      </c>
      <c r="AC1461">
        <v>7.47</v>
      </c>
      <c r="AD1461">
        <v>2.78</v>
      </c>
      <c r="AE1461">
        <v>5.67E-2</v>
      </c>
      <c r="AF1461">
        <v>0.14180000000000001</v>
      </c>
      <c r="AG1461">
        <v>0.96</v>
      </c>
      <c r="AH1461">
        <v>1.89</v>
      </c>
      <c r="AI1461">
        <v>16</v>
      </c>
      <c r="AJ1461">
        <v>16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5</v>
      </c>
    </row>
    <row r="1462" spans="1:42">
      <c r="A1462" t="s">
        <v>390</v>
      </c>
      <c r="B1462" t="s">
        <v>16</v>
      </c>
      <c r="C1462">
        <v>48</v>
      </c>
      <c r="D1462">
        <v>2012</v>
      </c>
      <c r="E1462">
        <v>3</v>
      </c>
      <c r="F1462">
        <v>35</v>
      </c>
      <c r="G1462">
        <v>134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0.46</v>
      </c>
      <c r="O1462">
        <v>-0.42</v>
      </c>
      <c r="P1462">
        <v>-0.26</v>
      </c>
      <c r="Q1462">
        <v>-0.09</v>
      </c>
      <c r="R1462">
        <v>-0.09</v>
      </c>
      <c r="S1462">
        <v>31</v>
      </c>
      <c r="T1462">
        <v>8</v>
      </c>
      <c r="U1462">
        <v>300</v>
      </c>
      <c r="V1462">
        <v>49</v>
      </c>
      <c r="W1462">
        <v>82</v>
      </c>
      <c r="X1462">
        <v>97</v>
      </c>
      <c r="Y1462">
        <v>113</v>
      </c>
      <c r="Z1462">
        <v>91</v>
      </c>
      <c r="AA1462">
        <v>38</v>
      </c>
      <c r="AB1462">
        <v>13.22</v>
      </c>
      <c r="AC1462">
        <v>11.96</v>
      </c>
      <c r="AD1462">
        <v>10.45</v>
      </c>
      <c r="AE1462">
        <v>0.17079999999999998</v>
      </c>
      <c r="AF1462">
        <v>0.18971428571428572</v>
      </c>
      <c r="AG1462">
        <v>2.5499999999999998</v>
      </c>
      <c r="AH1462">
        <v>1.56</v>
      </c>
      <c r="AI1462">
        <v>12</v>
      </c>
      <c r="AJ1462">
        <v>14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9</v>
      </c>
    </row>
    <row r="1463" spans="1:42">
      <c r="A1463" t="s">
        <v>365</v>
      </c>
      <c r="B1463" t="s">
        <v>12</v>
      </c>
      <c r="C1463">
        <v>18</v>
      </c>
      <c r="D1463">
        <v>2012</v>
      </c>
      <c r="E1463">
        <v>1</v>
      </c>
      <c r="F1463">
        <v>13</v>
      </c>
      <c r="G1463">
        <v>44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0.52</v>
      </c>
      <c r="O1463">
        <v>0.15</v>
      </c>
      <c r="P1463">
        <v>0.15</v>
      </c>
      <c r="Q1463">
        <v>0.15</v>
      </c>
      <c r="R1463">
        <v>0.15</v>
      </c>
      <c r="S1463">
        <v>24</v>
      </c>
      <c r="T1463">
        <v>1</v>
      </c>
      <c r="U1463">
        <v>17</v>
      </c>
      <c r="V1463">
        <v>9</v>
      </c>
      <c r="W1463">
        <v>22</v>
      </c>
      <c r="AA1463">
        <v>17</v>
      </c>
      <c r="AB1463">
        <v>16.23</v>
      </c>
      <c r="AC1463">
        <v>19.010000000000002</v>
      </c>
      <c r="AD1463">
        <v>9.11</v>
      </c>
      <c r="AE1463" t="s">
        <v>1885</v>
      </c>
      <c r="AF1463" t="s">
        <v>1885</v>
      </c>
      <c r="AI1463">
        <v>15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4</v>
      </c>
    </row>
    <row r="1464" spans="1:42">
      <c r="A1464" t="s">
        <v>520</v>
      </c>
      <c r="B1464" t="s">
        <v>12</v>
      </c>
      <c r="C1464">
        <v>19</v>
      </c>
      <c r="D1464">
        <v>2012</v>
      </c>
      <c r="E1464">
        <v>1</v>
      </c>
      <c r="F1464">
        <v>28</v>
      </c>
      <c r="G1464">
        <v>35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-0.15</v>
      </c>
      <c r="O1464">
        <v>-0.12</v>
      </c>
      <c r="P1464">
        <v>-0.36</v>
      </c>
      <c r="Q1464">
        <v>-0.36</v>
      </c>
      <c r="R1464">
        <v>-0.36</v>
      </c>
      <c r="S1464">
        <v>24</v>
      </c>
      <c r="T1464">
        <v>1</v>
      </c>
      <c r="U1464">
        <v>8</v>
      </c>
      <c r="V1464">
        <v>26</v>
      </c>
      <c r="W1464">
        <v>27</v>
      </c>
      <c r="X1464">
        <v>31</v>
      </c>
      <c r="Y1464">
        <v>42</v>
      </c>
      <c r="AA1464">
        <v>40</v>
      </c>
      <c r="AB1464">
        <v>11.46</v>
      </c>
      <c r="AC1464">
        <v>14.56</v>
      </c>
      <c r="AD1464">
        <v>16.82</v>
      </c>
      <c r="AE1464" t="s">
        <v>1885</v>
      </c>
      <c r="AF1464" t="s">
        <v>1885</v>
      </c>
      <c r="AI1464">
        <v>5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2</v>
      </c>
    </row>
    <row r="1465" spans="1:42">
      <c r="A1465" t="s">
        <v>498</v>
      </c>
      <c r="B1465" t="s">
        <v>3</v>
      </c>
      <c r="C1465">
        <v>43</v>
      </c>
      <c r="D1465">
        <v>2012</v>
      </c>
      <c r="E1465">
        <v>2</v>
      </c>
      <c r="F1465">
        <v>18</v>
      </c>
      <c r="G1465">
        <v>157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0</v>
      </c>
      <c r="N1465">
        <v>0.72</v>
      </c>
      <c r="O1465">
        <v>0.56999999999999995</v>
      </c>
      <c r="P1465">
        <v>0.56999999999999995</v>
      </c>
      <c r="Q1465">
        <v>0.56999999999999995</v>
      </c>
      <c r="R1465">
        <v>0.56999999999999995</v>
      </c>
      <c r="S1465">
        <v>22</v>
      </c>
      <c r="T1465">
        <v>2</v>
      </c>
      <c r="U1465">
        <v>57</v>
      </c>
      <c r="V1465">
        <v>35</v>
      </c>
      <c r="W1465">
        <v>47</v>
      </c>
      <c r="X1465">
        <v>113</v>
      </c>
      <c r="AC1465">
        <v>13.51</v>
      </c>
      <c r="AE1465" t="s">
        <v>1885</v>
      </c>
      <c r="AF1465">
        <v>7.1428571428571425E-2</v>
      </c>
      <c r="AH1465">
        <v>0.97</v>
      </c>
      <c r="AJ1465">
        <v>14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2</v>
      </c>
    </row>
    <row r="1466" spans="1:42">
      <c r="A1466" t="s">
        <v>512</v>
      </c>
      <c r="B1466" t="s">
        <v>3</v>
      </c>
      <c r="C1466">
        <v>44</v>
      </c>
      <c r="D1466">
        <v>2012</v>
      </c>
      <c r="E1466">
        <v>2</v>
      </c>
      <c r="F1466">
        <v>29</v>
      </c>
      <c r="G1466">
        <v>33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0.16</v>
      </c>
      <c r="O1466">
        <v>0.63</v>
      </c>
      <c r="P1466">
        <v>0.32</v>
      </c>
      <c r="Q1466">
        <v>-0.05</v>
      </c>
      <c r="R1466">
        <v>0.08</v>
      </c>
      <c r="S1466">
        <v>22</v>
      </c>
      <c r="T1466">
        <v>5</v>
      </c>
      <c r="U1466">
        <v>145</v>
      </c>
      <c r="V1466">
        <v>53</v>
      </c>
      <c r="W1466">
        <v>48</v>
      </c>
      <c r="X1466">
        <v>81</v>
      </c>
      <c r="Y1466">
        <v>105</v>
      </c>
      <c r="AA1466">
        <v>60</v>
      </c>
      <c r="AB1466">
        <v>4.5199999999999996</v>
      </c>
      <c r="AC1466">
        <v>8.84</v>
      </c>
      <c r="AD1466">
        <v>9.56</v>
      </c>
      <c r="AE1466">
        <v>4.4900000000000002E-2</v>
      </c>
      <c r="AF1466">
        <v>9.8299999999999998E-2</v>
      </c>
      <c r="AG1466">
        <v>1.1000000000000001</v>
      </c>
      <c r="AH1466">
        <v>1.51</v>
      </c>
      <c r="AI1466">
        <v>16</v>
      </c>
      <c r="AJ1466">
        <v>16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2</v>
      </c>
    </row>
    <row r="1467" spans="1:42">
      <c r="A1467" t="s">
        <v>430</v>
      </c>
      <c r="B1467" t="s">
        <v>3</v>
      </c>
      <c r="C1467">
        <v>45</v>
      </c>
      <c r="D1467">
        <v>2012</v>
      </c>
      <c r="E1467">
        <v>2</v>
      </c>
      <c r="F1467">
        <v>84</v>
      </c>
      <c r="G1467">
        <v>52</v>
      </c>
      <c r="H1467">
        <v>0</v>
      </c>
      <c r="I1467">
        <v>0</v>
      </c>
      <c r="J1467">
        <v>0</v>
      </c>
      <c r="K1467">
        <v>1</v>
      </c>
      <c r="L1467">
        <v>1</v>
      </c>
      <c r="M1467">
        <v>0</v>
      </c>
      <c r="N1467">
        <v>-0.09</v>
      </c>
      <c r="O1467">
        <v>0.01</v>
      </c>
      <c r="P1467">
        <v>-0.44</v>
      </c>
      <c r="Q1467">
        <v>-0.01</v>
      </c>
      <c r="R1467">
        <v>-0.05</v>
      </c>
      <c r="S1467">
        <v>26</v>
      </c>
      <c r="T1467">
        <v>6</v>
      </c>
      <c r="U1467">
        <v>193</v>
      </c>
      <c r="V1467">
        <v>33</v>
      </c>
      <c r="W1467">
        <v>120</v>
      </c>
      <c r="X1467">
        <v>79</v>
      </c>
      <c r="Y1467">
        <v>83</v>
      </c>
      <c r="Z1467">
        <v>69</v>
      </c>
      <c r="AA1467">
        <v>42</v>
      </c>
      <c r="AB1467">
        <v>8.8000000000000007</v>
      </c>
      <c r="AC1467">
        <v>6.43</v>
      </c>
      <c r="AD1467">
        <v>7.09</v>
      </c>
      <c r="AE1467">
        <v>8.2338461538461541E-2</v>
      </c>
      <c r="AF1467">
        <v>3.0666666666666665E-2</v>
      </c>
      <c r="AG1467">
        <v>1.1200000000000001</v>
      </c>
      <c r="AH1467">
        <v>0.86</v>
      </c>
      <c r="AI1467">
        <v>13</v>
      </c>
      <c r="AJ1467">
        <v>6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3</v>
      </c>
    </row>
    <row r="1468" spans="1:42">
      <c r="A1468" t="s">
        <v>521</v>
      </c>
      <c r="B1468" t="s">
        <v>49</v>
      </c>
      <c r="C1468">
        <v>14</v>
      </c>
      <c r="D1468">
        <v>2012</v>
      </c>
      <c r="E1468">
        <v>4</v>
      </c>
      <c r="F1468">
        <v>11</v>
      </c>
      <c r="G1468">
        <v>35</v>
      </c>
      <c r="H1468">
        <v>1</v>
      </c>
      <c r="I1468">
        <v>1</v>
      </c>
      <c r="J1468">
        <v>1</v>
      </c>
      <c r="K1468">
        <v>1</v>
      </c>
      <c r="L1468">
        <v>2</v>
      </c>
      <c r="M1468">
        <v>1</v>
      </c>
      <c r="N1468">
        <v>0.28999999999999998</v>
      </c>
      <c r="O1468">
        <v>0.45</v>
      </c>
      <c r="P1468">
        <v>0.39</v>
      </c>
      <c r="Q1468">
        <v>0.38</v>
      </c>
      <c r="R1468">
        <v>0.78</v>
      </c>
      <c r="S1468">
        <v>23</v>
      </c>
      <c r="T1468">
        <v>2</v>
      </c>
      <c r="U1468">
        <v>43</v>
      </c>
      <c r="V1468">
        <v>23</v>
      </c>
      <c r="W1468">
        <v>6</v>
      </c>
      <c r="X1468">
        <v>9</v>
      </c>
      <c r="Y1468">
        <v>15</v>
      </c>
      <c r="Z1468">
        <v>30</v>
      </c>
      <c r="AA1468">
        <v>34</v>
      </c>
      <c r="AB1468">
        <v>4.59</v>
      </c>
      <c r="AC1468">
        <v>9.77</v>
      </c>
      <c r="AD1468">
        <v>9.91</v>
      </c>
      <c r="AE1468">
        <v>7.5199999999999989E-2</v>
      </c>
      <c r="AF1468">
        <v>0.19109999999999999</v>
      </c>
      <c r="AG1468">
        <v>1.04</v>
      </c>
      <c r="AH1468">
        <v>1.1499999999999999</v>
      </c>
      <c r="AI1468">
        <v>15</v>
      </c>
      <c r="AJ1468">
        <v>16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2</v>
      </c>
    </row>
    <row r="1469" spans="1:42">
      <c r="A1469" t="s">
        <v>420</v>
      </c>
      <c r="B1469" t="s">
        <v>12</v>
      </c>
      <c r="C1469">
        <v>20</v>
      </c>
      <c r="D1469">
        <v>2012</v>
      </c>
      <c r="E1469">
        <v>1</v>
      </c>
      <c r="F1469">
        <v>21</v>
      </c>
      <c r="G1469">
        <v>29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-0.09</v>
      </c>
      <c r="O1469">
        <v>0.22</v>
      </c>
      <c r="P1469">
        <v>0.22</v>
      </c>
      <c r="Q1469">
        <v>0.04</v>
      </c>
      <c r="R1469">
        <v>-0.05</v>
      </c>
      <c r="S1469">
        <v>25</v>
      </c>
      <c r="T1469">
        <v>1</v>
      </c>
      <c r="U1469">
        <v>1</v>
      </c>
      <c r="V1469">
        <v>10</v>
      </c>
      <c r="W1469">
        <v>15</v>
      </c>
      <c r="X1469">
        <v>25</v>
      </c>
      <c r="Y1469">
        <v>21</v>
      </c>
      <c r="Z1469">
        <v>32</v>
      </c>
      <c r="AA1469">
        <v>32</v>
      </c>
      <c r="AB1469">
        <v>11.29</v>
      </c>
      <c r="AC1469">
        <v>16.68</v>
      </c>
      <c r="AD1469">
        <v>20.94</v>
      </c>
      <c r="AE1469" t="s">
        <v>1885</v>
      </c>
      <c r="AF1469" t="s">
        <v>1885</v>
      </c>
      <c r="AI1469">
        <v>10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3</v>
      </c>
    </row>
    <row r="1470" spans="1:42">
      <c r="A1470" t="s">
        <v>507</v>
      </c>
      <c r="B1470" t="s">
        <v>3</v>
      </c>
      <c r="C1470">
        <v>46</v>
      </c>
      <c r="D1470">
        <v>2012</v>
      </c>
      <c r="E1470">
        <v>2</v>
      </c>
      <c r="F1470">
        <v>61</v>
      </c>
      <c r="G1470">
        <v>66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-0.15</v>
      </c>
      <c r="O1470">
        <v>-0.52</v>
      </c>
      <c r="P1470">
        <v>-0.52</v>
      </c>
      <c r="Q1470">
        <v>-0.52</v>
      </c>
      <c r="R1470">
        <v>-0.52</v>
      </c>
      <c r="S1470">
        <v>24</v>
      </c>
      <c r="T1470">
        <v>4</v>
      </c>
      <c r="U1470">
        <v>115</v>
      </c>
      <c r="V1470">
        <v>49</v>
      </c>
      <c r="W1470">
        <v>58</v>
      </c>
      <c r="X1470">
        <v>83</v>
      </c>
      <c r="Y1470">
        <v>122.5</v>
      </c>
      <c r="AA1470">
        <v>45</v>
      </c>
      <c r="AB1470">
        <v>6.32</v>
      </c>
      <c r="AC1470">
        <v>5.83</v>
      </c>
      <c r="AD1470">
        <v>3.57</v>
      </c>
      <c r="AE1470">
        <v>5.7279999999999998E-2</v>
      </c>
      <c r="AF1470">
        <v>4.2909090909090904E-2</v>
      </c>
      <c r="AG1470">
        <v>1.57</v>
      </c>
      <c r="AH1470">
        <v>1.1100000000000001</v>
      </c>
      <c r="AI1470">
        <v>15</v>
      </c>
      <c r="AJ1470">
        <v>11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2</v>
      </c>
    </row>
    <row r="1471" spans="1:42">
      <c r="A1471" t="s">
        <v>357</v>
      </c>
      <c r="B1471" t="s">
        <v>49</v>
      </c>
      <c r="C1471">
        <v>15</v>
      </c>
      <c r="D1471">
        <v>2012</v>
      </c>
      <c r="E1471">
        <v>4</v>
      </c>
      <c r="F1471">
        <v>17</v>
      </c>
      <c r="G1471">
        <v>20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2</v>
      </c>
      <c r="N1471">
        <v>0.08</v>
      </c>
      <c r="O1471">
        <v>-0.15</v>
      </c>
      <c r="P1471">
        <v>-0.56999999999999995</v>
      </c>
      <c r="Q1471">
        <v>-0.87</v>
      </c>
      <c r="R1471">
        <v>-1.61</v>
      </c>
      <c r="S1471">
        <v>27</v>
      </c>
      <c r="T1471">
        <v>5</v>
      </c>
      <c r="U1471">
        <v>162</v>
      </c>
      <c r="V1471">
        <v>21</v>
      </c>
      <c r="W1471">
        <v>32</v>
      </c>
      <c r="X1471">
        <v>42</v>
      </c>
      <c r="Y1471">
        <v>47</v>
      </c>
      <c r="Z1471">
        <v>70</v>
      </c>
      <c r="AA1471">
        <v>11</v>
      </c>
      <c r="AB1471">
        <v>10.82</v>
      </c>
      <c r="AC1471">
        <v>8.76</v>
      </c>
      <c r="AD1471">
        <v>7.33</v>
      </c>
      <c r="AE1471">
        <v>0.184</v>
      </c>
      <c r="AF1471">
        <v>0.15754666666666667</v>
      </c>
      <c r="AG1471">
        <v>1.9</v>
      </c>
      <c r="AH1471">
        <v>1.74</v>
      </c>
      <c r="AI1471">
        <v>16</v>
      </c>
      <c r="AJ1471">
        <v>15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6</v>
      </c>
    </row>
    <row r="1472" spans="1:42">
      <c r="A1472" t="s">
        <v>40</v>
      </c>
      <c r="B1472" t="s">
        <v>16</v>
      </c>
      <c r="C1472">
        <v>49</v>
      </c>
      <c r="D1472">
        <v>2012</v>
      </c>
      <c r="E1472">
        <v>3</v>
      </c>
      <c r="F1472">
        <v>30</v>
      </c>
      <c r="G1472">
        <v>15</v>
      </c>
      <c r="H1472">
        <v>0</v>
      </c>
      <c r="I1472">
        <v>1</v>
      </c>
      <c r="J1472">
        <v>2</v>
      </c>
      <c r="K1472">
        <v>2</v>
      </c>
      <c r="L1472">
        <v>2</v>
      </c>
      <c r="M1472">
        <v>6</v>
      </c>
      <c r="N1472">
        <v>0.11</v>
      </c>
      <c r="O1472">
        <v>0.72</v>
      </c>
      <c r="P1472">
        <v>1.23</v>
      </c>
      <c r="Q1472">
        <v>1.41</v>
      </c>
      <c r="R1472">
        <v>1.46</v>
      </c>
      <c r="S1472">
        <v>32</v>
      </c>
      <c r="T1472">
        <v>2</v>
      </c>
      <c r="U1472">
        <v>54</v>
      </c>
      <c r="V1472">
        <v>28</v>
      </c>
      <c r="W1472">
        <v>52</v>
      </c>
      <c r="X1472">
        <v>64</v>
      </c>
      <c r="Y1472">
        <v>71</v>
      </c>
      <c r="Z1472">
        <v>142</v>
      </c>
      <c r="AA1472">
        <v>34</v>
      </c>
      <c r="AB1472">
        <v>11.69</v>
      </c>
      <c r="AC1472">
        <v>12.09</v>
      </c>
      <c r="AD1472">
        <v>15.38</v>
      </c>
      <c r="AE1472">
        <v>0.22902857142857141</v>
      </c>
      <c r="AF1472">
        <v>0.21856</v>
      </c>
      <c r="AG1472">
        <v>1.71</v>
      </c>
      <c r="AH1472">
        <v>1.75</v>
      </c>
      <c r="AI1472">
        <v>14</v>
      </c>
      <c r="AJ1472">
        <v>15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10</v>
      </c>
    </row>
    <row r="1473" spans="1:42">
      <c r="A1473" t="s">
        <v>71</v>
      </c>
      <c r="B1473" t="s">
        <v>49</v>
      </c>
      <c r="C1473">
        <v>16</v>
      </c>
      <c r="D1473">
        <v>2012</v>
      </c>
      <c r="E1473">
        <v>4</v>
      </c>
      <c r="F1473">
        <v>2</v>
      </c>
      <c r="G1473">
        <v>4</v>
      </c>
      <c r="H1473">
        <v>1</v>
      </c>
      <c r="I1473">
        <v>2</v>
      </c>
      <c r="J1473">
        <v>2</v>
      </c>
      <c r="K1473">
        <v>2</v>
      </c>
      <c r="L1473">
        <v>2</v>
      </c>
      <c r="M1473">
        <v>13</v>
      </c>
      <c r="N1473">
        <v>0.86</v>
      </c>
      <c r="O1473">
        <v>1.41</v>
      </c>
      <c r="P1473">
        <v>1.41</v>
      </c>
      <c r="Q1473">
        <v>1.41</v>
      </c>
      <c r="R1473">
        <v>1.41</v>
      </c>
      <c r="S1473">
        <v>36</v>
      </c>
      <c r="T1473">
        <v>1</v>
      </c>
      <c r="U1473">
        <v>13</v>
      </c>
      <c r="V1473">
        <v>19</v>
      </c>
      <c r="W1473">
        <v>7</v>
      </c>
      <c r="X1473">
        <v>54</v>
      </c>
      <c r="AA1473">
        <v>4</v>
      </c>
      <c r="AB1473">
        <v>13.09</v>
      </c>
      <c r="AC1473">
        <v>14.63</v>
      </c>
      <c r="AD1473">
        <v>13.42</v>
      </c>
      <c r="AE1473">
        <v>0.2029</v>
      </c>
      <c r="AF1473">
        <v>0.2034</v>
      </c>
      <c r="AG1473">
        <v>1.75</v>
      </c>
      <c r="AH1473">
        <v>1.64</v>
      </c>
      <c r="AI1473">
        <v>16</v>
      </c>
      <c r="AJ1473">
        <v>16</v>
      </c>
      <c r="AK1473">
        <v>1</v>
      </c>
      <c r="AL1473">
        <v>2</v>
      </c>
      <c r="AM1473">
        <v>2</v>
      </c>
      <c r="AN1473">
        <v>2</v>
      </c>
      <c r="AO1473">
        <v>2</v>
      </c>
      <c r="AP1473">
        <v>16</v>
      </c>
    </row>
    <row r="1474" spans="1:42">
      <c r="A1474" t="s">
        <v>446</v>
      </c>
      <c r="B1474" t="s">
        <v>3</v>
      </c>
      <c r="C1474">
        <v>47</v>
      </c>
      <c r="D1474">
        <v>2012</v>
      </c>
      <c r="E1474">
        <v>2</v>
      </c>
      <c r="F1474">
        <v>98</v>
      </c>
      <c r="G1474">
        <v>38</v>
      </c>
      <c r="H1474">
        <v>0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-0.5</v>
      </c>
      <c r="O1474">
        <v>-0.72</v>
      </c>
      <c r="P1474">
        <v>-0.95</v>
      </c>
      <c r="Q1474">
        <v>-0.56000000000000005</v>
      </c>
      <c r="R1474">
        <v>0.38</v>
      </c>
      <c r="S1474">
        <v>26</v>
      </c>
      <c r="T1474">
        <v>8</v>
      </c>
      <c r="U1474">
        <v>300</v>
      </c>
      <c r="V1474">
        <v>19</v>
      </c>
      <c r="W1474">
        <v>84</v>
      </c>
      <c r="X1474">
        <v>65</v>
      </c>
      <c r="Y1474">
        <v>47</v>
      </c>
      <c r="Z1474">
        <v>70</v>
      </c>
      <c r="AA1474">
        <v>33</v>
      </c>
      <c r="AB1474">
        <v>9.85</v>
      </c>
      <c r="AC1474">
        <v>2.83</v>
      </c>
      <c r="AD1474">
        <v>8.33</v>
      </c>
      <c r="AE1474">
        <v>4.7771428571428569E-2</v>
      </c>
      <c r="AF1474">
        <v>3.0400000000000002E-3</v>
      </c>
      <c r="AG1474">
        <v>1.28</v>
      </c>
      <c r="AH1474">
        <v>0.09</v>
      </c>
      <c r="AI1474">
        <v>14</v>
      </c>
      <c r="AJ1474">
        <v>10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4</v>
      </c>
    </row>
    <row r="1475" spans="1:42">
      <c r="A1475" t="s">
        <v>501</v>
      </c>
      <c r="B1475" t="s">
        <v>16</v>
      </c>
      <c r="C1475">
        <v>50</v>
      </c>
      <c r="D1475">
        <v>2012</v>
      </c>
      <c r="E1475">
        <v>3</v>
      </c>
      <c r="F1475">
        <v>99</v>
      </c>
      <c r="G1475">
        <v>162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-0.12</v>
      </c>
      <c r="O1475">
        <v>-0.22</v>
      </c>
      <c r="P1475">
        <v>-0.22</v>
      </c>
      <c r="Q1475">
        <v>-0.22</v>
      </c>
      <c r="R1475">
        <v>-0.22</v>
      </c>
      <c r="S1475">
        <v>23</v>
      </c>
      <c r="T1475">
        <v>1</v>
      </c>
      <c r="U1475">
        <v>26</v>
      </c>
      <c r="V1475">
        <v>45</v>
      </c>
      <c r="W1475">
        <v>81</v>
      </c>
      <c r="AA1475">
        <v>106</v>
      </c>
      <c r="AB1475">
        <v>4.76</v>
      </c>
      <c r="AC1475">
        <v>3.9</v>
      </c>
      <c r="AD1475">
        <v>0.83</v>
      </c>
      <c r="AE1475" t="s">
        <v>1885</v>
      </c>
      <c r="AF1475" t="s">
        <v>1885</v>
      </c>
      <c r="AI1475">
        <v>11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2</v>
      </c>
    </row>
    <row r="1476" spans="1:42">
      <c r="A1476" t="s">
        <v>316</v>
      </c>
      <c r="B1476" t="s">
        <v>16</v>
      </c>
      <c r="C1476">
        <v>51</v>
      </c>
      <c r="D1476">
        <v>2012</v>
      </c>
      <c r="E1476">
        <v>3</v>
      </c>
      <c r="F1476">
        <v>21</v>
      </c>
      <c r="G1476">
        <v>76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0.66</v>
      </c>
      <c r="O1476">
        <v>0.49</v>
      </c>
      <c r="P1476">
        <v>-0.19</v>
      </c>
      <c r="Q1476">
        <v>-0.25</v>
      </c>
      <c r="R1476">
        <v>-0.25</v>
      </c>
      <c r="S1476">
        <v>29</v>
      </c>
      <c r="T1476">
        <v>8</v>
      </c>
      <c r="U1476">
        <v>300</v>
      </c>
      <c r="V1476">
        <v>47</v>
      </c>
      <c r="W1476">
        <v>49</v>
      </c>
      <c r="X1476">
        <v>127.5</v>
      </c>
      <c r="Y1476">
        <v>155</v>
      </c>
      <c r="AA1476">
        <v>35</v>
      </c>
      <c r="AB1476">
        <v>11.62</v>
      </c>
      <c r="AC1476">
        <v>13.67</v>
      </c>
      <c r="AD1476">
        <v>7.28</v>
      </c>
      <c r="AE1476">
        <v>0.12982857142857143</v>
      </c>
      <c r="AF1476">
        <v>0.17290666666666665</v>
      </c>
      <c r="AG1476">
        <v>1.97</v>
      </c>
      <c r="AH1476">
        <v>2.16</v>
      </c>
      <c r="AI1476">
        <v>14</v>
      </c>
      <c r="AJ1476">
        <v>15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8</v>
      </c>
    </row>
    <row r="1477" spans="1:42">
      <c r="A1477" t="s">
        <v>495</v>
      </c>
      <c r="B1477" t="s">
        <v>3</v>
      </c>
      <c r="C1477">
        <v>48</v>
      </c>
      <c r="D1477">
        <v>2012</v>
      </c>
      <c r="E1477">
        <v>2</v>
      </c>
      <c r="F1477">
        <v>49</v>
      </c>
      <c r="G1477">
        <v>49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0.14000000000000001</v>
      </c>
      <c r="O1477">
        <v>0.12</v>
      </c>
      <c r="P1477">
        <v>-0.12</v>
      </c>
      <c r="Q1477">
        <v>-0.12</v>
      </c>
      <c r="R1477">
        <v>-0.12</v>
      </c>
      <c r="S1477">
        <v>25</v>
      </c>
      <c r="T1477">
        <v>2</v>
      </c>
      <c r="U1477">
        <v>62</v>
      </c>
      <c r="V1477">
        <v>25</v>
      </c>
      <c r="W1477">
        <v>72</v>
      </c>
      <c r="X1477">
        <v>121</v>
      </c>
      <c r="AA1477">
        <v>51</v>
      </c>
      <c r="AB1477">
        <v>6.41</v>
      </c>
      <c r="AC1477">
        <v>7.26</v>
      </c>
      <c r="AD1477">
        <v>6.53</v>
      </c>
      <c r="AE1477">
        <v>3.9015384615384611E-2</v>
      </c>
      <c r="AF1477">
        <v>5.5866666666666669E-2</v>
      </c>
      <c r="AG1477">
        <v>0.73</v>
      </c>
      <c r="AH1477">
        <v>1.08</v>
      </c>
      <c r="AI1477">
        <v>13</v>
      </c>
      <c r="AJ1477">
        <v>12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2</v>
      </c>
    </row>
    <row r="1478" spans="1:42">
      <c r="A1478" t="s">
        <v>582</v>
      </c>
      <c r="B1478" t="s">
        <v>16</v>
      </c>
      <c r="C1478">
        <v>52</v>
      </c>
      <c r="D1478">
        <v>2012</v>
      </c>
      <c r="E1478">
        <v>3</v>
      </c>
      <c r="F1478">
        <v>95</v>
      </c>
      <c r="G1478">
        <v>100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-0.22</v>
      </c>
      <c r="O1478">
        <v>-0.84</v>
      </c>
      <c r="P1478">
        <v>-0.84</v>
      </c>
      <c r="Q1478">
        <v>-0.84</v>
      </c>
      <c r="R1478">
        <v>-0.84</v>
      </c>
      <c r="S1478">
        <v>21</v>
      </c>
      <c r="T1478">
        <v>2</v>
      </c>
      <c r="U1478">
        <v>43</v>
      </c>
      <c r="V1478" t="s">
        <v>1885</v>
      </c>
      <c r="W1478">
        <v>65</v>
      </c>
      <c r="X1478">
        <v>92</v>
      </c>
      <c r="Y1478">
        <v>171</v>
      </c>
      <c r="Z1478">
        <v>178</v>
      </c>
      <c r="AC1478">
        <v>5.84</v>
      </c>
      <c r="AD1478">
        <v>5.35</v>
      </c>
      <c r="AE1478" t="s">
        <v>1885</v>
      </c>
      <c r="AF1478">
        <v>0.14269090909090909</v>
      </c>
      <c r="AH1478">
        <v>0.97</v>
      </c>
      <c r="AJ1478">
        <v>11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</v>
      </c>
    </row>
    <row r="1479" spans="1:42">
      <c r="A1479" t="s">
        <v>583</v>
      </c>
      <c r="B1479" t="s">
        <v>3</v>
      </c>
      <c r="C1479">
        <v>49</v>
      </c>
      <c r="D1479">
        <v>2012</v>
      </c>
      <c r="E1479">
        <v>2</v>
      </c>
      <c r="F1479">
        <v>82</v>
      </c>
      <c r="G1479">
        <v>37</v>
      </c>
      <c r="H1479">
        <v>0</v>
      </c>
      <c r="I1479">
        <v>0</v>
      </c>
      <c r="J1479">
        <v>1</v>
      </c>
      <c r="K1479">
        <v>2</v>
      </c>
      <c r="L1479">
        <v>3</v>
      </c>
      <c r="M1479">
        <v>0</v>
      </c>
      <c r="N1479">
        <v>-0.44</v>
      </c>
      <c r="O1479">
        <v>-0.09</v>
      </c>
      <c r="P1479">
        <v>0.63</v>
      </c>
      <c r="Q1479">
        <v>1.62</v>
      </c>
      <c r="R1479">
        <v>2.2999999999999998</v>
      </c>
      <c r="S1479">
        <v>21</v>
      </c>
      <c r="T1479">
        <v>4</v>
      </c>
      <c r="U1479">
        <v>97</v>
      </c>
      <c r="V1479" t="s">
        <v>1885</v>
      </c>
      <c r="W1479">
        <v>17</v>
      </c>
      <c r="X1479">
        <v>34</v>
      </c>
      <c r="Y1479">
        <v>14</v>
      </c>
      <c r="Z1479">
        <v>6</v>
      </c>
      <c r="AC1479">
        <v>4.6100000000000003</v>
      </c>
      <c r="AD1479">
        <v>7.87</v>
      </c>
      <c r="AE1479" t="s">
        <v>1885</v>
      </c>
      <c r="AF1479">
        <v>2.6133333333333331E-2</v>
      </c>
      <c r="AH1479">
        <v>0.9</v>
      </c>
      <c r="AJ1479">
        <v>9</v>
      </c>
      <c r="AK1479">
        <v>0</v>
      </c>
      <c r="AL1479">
        <v>0</v>
      </c>
      <c r="AM1479">
        <v>1</v>
      </c>
      <c r="AN1479">
        <v>2</v>
      </c>
      <c r="AO1479">
        <v>2</v>
      </c>
      <c r="AP1479">
        <v>1</v>
      </c>
    </row>
    <row r="1480" spans="1:42">
      <c r="A1480" t="s">
        <v>584</v>
      </c>
      <c r="B1480" t="s">
        <v>16</v>
      </c>
      <c r="C1480">
        <v>53</v>
      </c>
      <c r="D1480">
        <v>2012</v>
      </c>
      <c r="E1480">
        <v>3</v>
      </c>
      <c r="F1480">
        <v>88</v>
      </c>
      <c r="G1480">
        <v>52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-0.52</v>
      </c>
      <c r="O1480">
        <v>-0.39</v>
      </c>
      <c r="P1480">
        <v>-0.21</v>
      </c>
      <c r="Q1480">
        <v>-0.09</v>
      </c>
      <c r="R1480">
        <v>-0.09</v>
      </c>
      <c r="S1480">
        <v>21</v>
      </c>
      <c r="T1480">
        <v>2</v>
      </c>
      <c r="U1480">
        <v>63</v>
      </c>
      <c r="V1480" t="s">
        <v>1885</v>
      </c>
      <c r="W1480">
        <v>53</v>
      </c>
      <c r="X1480">
        <v>44</v>
      </c>
      <c r="Y1480">
        <v>62</v>
      </c>
      <c r="Z1480">
        <v>84</v>
      </c>
      <c r="AC1480">
        <v>4.18</v>
      </c>
      <c r="AD1480">
        <v>8.6300000000000008</v>
      </c>
      <c r="AE1480" t="s">
        <v>1885</v>
      </c>
      <c r="AF1480">
        <v>7.1999999999999995E-2</v>
      </c>
      <c r="AH1480">
        <v>1.91</v>
      </c>
      <c r="AJ1480">
        <v>14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</v>
      </c>
    </row>
    <row r="1481" spans="1:42">
      <c r="A1481" t="s">
        <v>423</v>
      </c>
      <c r="B1481" t="s">
        <v>3</v>
      </c>
      <c r="C1481">
        <v>50</v>
      </c>
      <c r="D1481">
        <v>2012</v>
      </c>
      <c r="E1481">
        <v>2</v>
      </c>
      <c r="F1481">
        <v>64</v>
      </c>
      <c r="G1481">
        <v>61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-0.52</v>
      </c>
      <c r="O1481">
        <v>-0.85</v>
      </c>
      <c r="P1481">
        <v>-1.07</v>
      </c>
      <c r="Q1481">
        <v>-1.52</v>
      </c>
      <c r="R1481">
        <v>-1.52</v>
      </c>
      <c r="S1481">
        <v>25</v>
      </c>
      <c r="T1481">
        <v>2</v>
      </c>
      <c r="U1481">
        <v>51</v>
      </c>
      <c r="V1481">
        <v>66</v>
      </c>
      <c r="W1481">
        <v>82</v>
      </c>
      <c r="X1481">
        <v>25</v>
      </c>
      <c r="Y1481">
        <v>92</v>
      </c>
      <c r="AA1481">
        <v>38</v>
      </c>
      <c r="AB1481">
        <v>7.44</v>
      </c>
      <c r="AC1481">
        <v>3.65</v>
      </c>
      <c r="AD1481">
        <v>4.4400000000000004</v>
      </c>
      <c r="AE1481">
        <v>5.5599999999999997E-2</v>
      </c>
      <c r="AF1481">
        <v>5.5599999999999997E-2</v>
      </c>
      <c r="AG1481">
        <v>1.21</v>
      </c>
      <c r="AH1481">
        <v>1.25</v>
      </c>
      <c r="AI1481">
        <v>16</v>
      </c>
      <c r="AJ1481">
        <v>16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3</v>
      </c>
    </row>
    <row r="1482" spans="1:42">
      <c r="A1482" t="s">
        <v>369</v>
      </c>
      <c r="B1482" t="s">
        <v>16</v>
      </c>
      <c r="C1482">
        <v>54</v>
      </c>
      <c r="D1482">
        <v>2012</v>
      </c>
      <c r="E1482">
        <v>3</v>
      </c>
      <c r="F1482">
        <v>189</v>
      </c>
      <c r="G1482">
        <v>152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-0.28000000000000003</v>
      </c>
      <c r="P1482">
        <v>-0.28000000000000003</v>
      </c>
      <c r="Q1482">
        <v>-0.28000000000000003</v>
      </c>
      <c r="R1482">
        <v>-0.28000000000000003</v>
      </c>
      <c r="S1482">
        <v>27</v>
      </c>
      <c r="T1482">
        <v>4</v>
      </c>
      <c r="U1482">
        <v>127</v>
      </c>
      <c r="V1482">
        <v>27</v>
      </c>
      <c r="W1482">
        <v>97</v>
      </c>
      <c r="AC1482">
        <v>1.6</v>
      </c>
      <c r="AD1482">
        <v>1.76</v>
      </c>
      <c r="AE1482" t="e">
        <v>#DIV/0!</v>
      </c>
      <c r="AF1482">
        <v>2.7199999999999998E-2</v>
      </c>
      <c r="AG1482">
        <v>1.1599999999999999</v>
      </c>
      <c r="AH1482">
        <v>0.5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4</v>
      </c>
    </row>
    <row r="1483" spans="1:42">
      <c r="A1483" t="s">
        <v>164</v>
      </c>
      <c r="B1483" t="s">
        <v>16</v>
      </c>
      <c r="C1483">
        <v>55</v>
      </c>
      <c r="D1483">
        <v>2012</v>
      </c>
      <c r="E1483">
        <v>3</v>
      </c>
      <c r="F1483">
        <v>109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27</v>
      </c>
      <c r="T1483">
        <v>3</v>
      </c>
      <c r="U1483">
        <v>75</v>
      </c>
      <c r="V1483">
        <v>141</v>
      </c>
      <c r="AA1483">
        <v>20</v>
      </c>
      <c r="AB1483">
        <v>14.7</v>
      </c>
      <c r="AC1483">
        <v>7.03</v>
      </c>
      <c r="AE1483">
        <v>0.17371428571428571</v>
      </c>
      <c r="AF1483">
        <v>0.19039999999999999</v>
      </c>
      <c r="AG1483">
        <v>2.15</v>
      </c>
      <c r="AH1483">
        <v>1.36</v>
      </c>
      <c r="AI1483">
        <v>14</v>
      </c>
      <c r="AJ1483">
        <v>7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6</v>
      </c>
    </row>
    <row r="1484" spans="1:42">
      <c r="A1484" t="s">
        <v>518</v>
      </c>
      <c r="B1484" t="s">
        <v>16</v>
      </c>
      <c r="C1484">
        <v>56</v>
      </c>
      <c r="D1484">
        <v>2012</v>
      </c>
      <c r="E1484">
        <v>3</v>
      </c>
      <c r="G1484">
        <v>75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O1484">
        <v>-0.35</v>
      </c>
      <c r="P1484">
        <v>-0.35</v>
      </c>
      <c r="Q1484">
        <v>-0.35</v>
      </c>
      <c r="R1484">
        <v>-0.35</v>
      </c>
      <c r="S1484">
        <v>23</v>
      </c>
      <c r="T1484">
        <v>3</v>
      </c>
      <c r="U1484">
        <v>82</v>
      </c>
      <c r="V1484">
        <v>64</v>
      </c>
      <c r="W1484">
        <v>50</v>
      </c>
      <c r="X1484">
        <v>124</v>
      </c>
      <c r="AA1484">
        <v>96</v>
      </c>
      <c r="AB1484">
        <v>4.5599999999999996</v>
      </c>
      <c r="AD1484">
        <v>5.95</v>
      </c>
      <c r="AE1484">
        <v>8.1828571428571431E-2</v>
      </c>
      <c r="AF1484" t="s">
        <v>1885</v>
      </c>
      <c r="AG1484">
        <v>1.46</v>
      </c>
      <c r="AI1484">
        <v>14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2</v>
      </c>
    </row>
    <row r="1485" spans="1:42">
      <c r="A1485" t="s">
        <v>169</v>
      </c>
      <c r="B1485" t="s">
        <v>12</v>
      </c>
      <c r="C1485">
        <v>21</v>
      </c>
      <c r="D1485">
        <v>2012</v>
      </c>
      <c r="E1485">
        <v>1</v>
      </c>
      <c r="F1485">
        <v>15</v>
      </c>
      <c r="G1485">
        <v>19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0.13</v>
      </c>
      <c r="O1485">
        <v>0.11</v>
      </c>
      <c r="P1485">
        <v>0.37</v>
      </c>
      <c r="Q1485">
        <v>0.59</v>
      </c>
      <c r="R1485">
        <v>0.68</v>
      </c>
      <c r="S1485">
        <v>27</v>
      </c>
      <c r="T1485">
        <v>1</v>
      </c>
      <c r="U1485">
        <v>18</v>
      </c>
      <c r="V1485">
        <v>14</v>
      </c>
      <c r="W1485">
        <v>19</v>
      </c>
      <c r="X1485">
        <v>23</v>
      </c>
      <c r="Y1485">
        <v>22</v>
      </c>
      <c r="Z1485">
        <v>27</v>
      </c>
      <c r="AA1485">
        <v>14</v>
      </c>
      <c r="AB1485">
        <v>15.95</v>
      </c>
      <c r="AC1485">
        <v>17.809999999999999</v>
      </c>
      <c r="AD1485">
        <v>15.35</v>
      </c>
      <c r="AE1485" t="s">
        <v>1885</v>
      </c>
      <c r="AF1485" t="s">
        <v>1885</v>
      </c>
      <c r="AI1485">
        <v>16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5</v>
      </c>
    </row>
    <row r="1486" spans="1:42">
      <c r="A1486" t="s">
        <v>503</v>
      </c>
      <c r="B1486" t="s">
        <v>3</v>
      </c>
      <c r="C1486">
        <v>51</v>
      </c>
      <c r="D1486">
        <v>2012</v>
      </c>
      <c r="E1486">
        <v>2</v>
      </c>
      <c r="F1486">
        <v>58</v>
      </c>
      <c r="G1486">
        <v>36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0</v>
      </c>
      <c r="N1486">
        <v>0.06</v>
      </c>
      <c r="O1486">
        <v>0.45</v>
      </c>
      <c r="P1486">
        <v>0.98</v>
      </c>
      <c r="Q1486">
        <v>1.26</v>
      </c>
      <c r="R1486">
        <v>1.28</v>
      </c>
      <c r="S1486">
        <v>23</v>
      </c>
      <c r="T1486">
        <v>2</v>
      </c>
      <c r="U1486">
        <v>56</v>
      </c>
      <c r="V1486">
        <v>43</v>
      </c>
      <c r="W1486">
        <v>29</v>
      </c>
      <c r="X1486">
        <v>18</v>
      </c>
      <c r="Y1486">
        <v>36</v>
      </c>
      <c r="Z1486">
        <v>64</v>
      </c>
      <c r="AA1486">
        <v>119</v>
      </c>
      <c r="AC1486">
        <v>5.54</v>
      </c>
      <c r="AD1486">
        <v>16.809999999999999</v>
      </c>
      <c r="AE1486" t="s">
        <v>1885</v>
      </c>
      <c r="AF1486">
        <v>2.0430769230769232E-2</v>
      </c>
      <c r="AH1486">
        <v>1.96</v>
      </c>
      <c r="AJ1486">
        <v>13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2</v>
      </c>
    </row>
    <row r="1487" spans="1:42">
      <c r="A1487" t="s">
        <v>75</v>
      </c>
      <c r="B1487" t="s">
        <v>3</v>
      </c>
      <c r="C1487">
        <v>52</v>
      </c>
      <c r="D1487">
        <v>2012</v>
      </c>
      <c r="E1487">
        <v>2</v>
      </c>
      <c r="F1487">
        <v>35</v>
      </c>
      <c r="G1487">
        <v>87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0.28999999999999998</v>
      </c>
      <c r="O1487">
        <v>-0.23</v>
      </c>
      <c r="P1487">
        <v>-0.23</v>
      </c>
      <c r="Q1487">
        <v>-0.23</v>
      </c>
      <c r="R1487">
        <v>-0.23</v>
      </c>
      <c r="S1487">
        <v>25</v>
      </c>
      <c r="T1487">
        <v>1</v>
      </c>
      <c r="U1487">
        <v>22</v>
      </c>
      <c r="V1487">
        <v>23</v>
      </c>
      <c r="W1487">
        <v>86</v>
      </c>
      <c r="AA1487">
        <v>40</v>
      </c>
      <c r="AB1487">
        <v>9.9</v>
      </c>
      <c r="AC1487">
        <v>7.68</v>
      </c>
      <c r="AD1487">
        <v>2.25</v>
      </c>
      <c r="AE1487">
        <v>0.10253333333333332</v>
      </c>
      <c r="AF1487">
        <v>5.2999999999999999E-2</v>
      </c>
      <c r="AG1487">
        <v>1.72</v>
      </c>
      <c r="AH1487">
        <v>1.62</v>
      </c>
      <c r="AI1487">
        <v>12</v>
      </c>
      <c r="AJ1487">
        <v>16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5</v>
      </c>
    </row>
    <row r="1488" spans="1:42">
      <c r="A1488" t="s">
        <v>99</v>
      </c>
      <c r="B1488" t="s">
        <v>49</v>
      </c>
      <c r="C1488">
        <v>17</v>
      </c>
      <c r="D1488">
        <v>2012</v>
      </c>
      <c r="E1488">
        <v>4</v>
      </c>
      <c r="F1488">
        <v>9</v>
      </c>
      <c r="G1488">
        <v>42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3</v>
      </c>
      <c r="N1488">
        <v>0.48</v>
      </c>
      <c r="O1488">
        <v>0.71</v>
      </c>
      <c r="P1488">
        <v>0.8</v>
      </c>
      <c r="Q1488">
        <v>0.71</v>
      </c>
      <c r="R1488">
        <v>0.71</v>
      </c>
      <c r="S1488">
        <v>30</v>
      </c>
      <c r="T1488">
        <v>4</v>
      </c>
      <c r="U1488">
        <v>98</v>
      </c>
      <c r="V1488">
        <v>7</v>
      </c>
      <c r="W1488">
        <v>14</v>
      </c>
      <c r="X1488">
        <v>50</v>
      </c>
      <c r="Y1488">
        <v>25</v>
      </c>
      <c r="AA1488">
        <v>16</v>
      </c>
      <c r="AB1488">
        <v>9.31</v>
      </c>
      <c r="AC1488">
        <v>11.31</v>
      </c>
      <c r="AD1488">
        <v>13.44</v>
      </c>
      <c r="AE1488">
        <v>0.19456000000000001</v>
      </c>
      <c r="AF1488">
        <v>0.20298666666666668</v>
      </c>
      <c r="AG1488">
        <v>1.65</v>
      </c>
      <c r="AH1488">
        <v>1.64</v>
      </c>
      <c r="AI1488">
        <v>15</v>
      </c>
      <c r="AJ1488">
        <v>15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7</v>
      </c>
    </row>
    <row r="1489" spans="1:42">
      <c r="A1489" t="s">
        <v>585</v>
      </c>
      <c r="B1489" t="s">
        <v>3</v>
      </c>
      <c r="C1489">
        <v>53</v>
      </c>
      <c r="D1489">
        <v>2012</v>
      </c>
      <c r="E1489">
        <v>2</v>
      </c>
      <c r="F1489">
        <v>113</v>
      </c>
      <c r="G1489">
        <v>122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-0.32</v>
      </c>
      <c r="P1489">
        <v>-0.49</v>
      </c>
      <c r="Q1489">
        <v>-0.59</v>
      </c>
      <c r="R1489">
        <v>-0.59</v>
      </c>
      <c r="S1489">
        <v>23</v>
      </c>
      <c r="T1489">
        <v>2</v>
      </c>
      <c r="U1489">
        <v>61</v>
      </c>
      <c r="V1489" t="s">
        <v>1885</v>
      </c>
      <c r="W1489">
        <v>52</v>
      </c>
      <c r="X1489">
        <v>129</v>
      </c>
      <c r="Y1489">
        <v>146</v>
      </c>
      <c r="AC1489">
        <v>4.5999999999999996</v>
      </c>
      <c r="AD1489">
        <v>1.58</v>
      </c>
      <c r="AE1489" t="s">
        <v>1885</v>
      </c>
      <c r="AF1489">
        <v>4.9200000000000001E-2</v>
      </c>
      <c r="AH1489">
        <v>1.61</v>
      </c>
      <c r="AJ1489">
        <v>4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</v>
      </c>
    </row>
    <row r="1490" spans="1:42">
      <c r="A1490" t="s">
        <v>509</v>
      </c>
      <c r="B1490" t="s">
        <v>16</v>
      </c>
      <c r="C1490">
        <v>57</v>
      </c>
      <c r="D1490">
        <v>2012</v>
      </c>
      <c r="E1490">
        <v>3</v>
      </c>
      <c r="F1490">
        <v>67</v>
      </c>
      <c r="G1490">
        <v>88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-0.28000000000000003</v>
      </c>
      <c r="O1490">
        <v>-0.77</v>
      </c>
      <c r="P1490">
        <v>-0.77</v>
      </c>
      <c r="Q1490">
        <v>-0.77</v>
      </c>
      <c r="R1490">
        <v>-0.77</v>
      </c>
      <c r="S1490">
        <v>24</v>
      </c>
      <c r="T1490">
        <v>3</v>
      </c>
      <c r="U1490">
        <v>79</v>
      </c>
      <c r="V1490">
        <v>55</v>
      </c>
      <c r="W1490">
        <v>87</v>
      </c>
      <c r="X1490">
        <v>129</v>
      </c>
      <c r="Y1490">
        <v>129</v>
      </c>
      <c r="Z1490">
        <v>180</v>
      </c>
      <c r="AA1490">
        <v>124</v>
      </c>
      <c r="AB1490">
        <v>7.33</v>
      </c>
      <c r="AC1490">
        <v>6.93</v>
      </c>
      <c r="AD1490">
        <v>8.5500000000000007</v>
      </c>
      <c r="AE1490">
        <v>0.1472</v>
      </c>
      <c r="AF1490">
        <v>0.13250000000000001</v>
      </c>
      <c r="AG1490">
        <v>1.79</v>
      </c>
      <c r="AH1490">
        <v>1.86</v>
      </c>
      <c r="AI1490">
        <v>4</v>
      </c>
      <c r="AJ1490">
        <v>16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2</v>
      </c>
    </row>
    <row r="1491" spans="1:42">
      <c r="A1491" t="s">
        <v>132</v>
      </c>
      <c r="B1491" t="s">
        <v>49</v>
      </c>
      <c r="C1491">
        <v>18</v>
      </c>
      <c r="D1491">
        <v>2012</v>
      </c>
      <c r="E1491">
        <v>4</v>
      </c>
      <c r="F1491">
        <v>7</v>
      </c>
      <c r="G1491">
        <v>7</v>
      </c>
      <c r="H1491">
        <v>1</v>
      </c>
      <c r="I1491">
        <v>2</v>
      </c>
      <c r="J1491">
        <v>3</v>
      </c>
      <c r="K1491">
        <v>4</v>
      </c>
      <c r="L1491">
        <v>5</v>
      </c>
      <c r="M1491">
        <v>3</v>
      </c>
      <c r="N1491">
        <v>0.32</v>
      </c>
      <c r="O1491">
        <v>0.74</v>
      </c>
      <c r="P1491">
        <v>1.5</v>
      </c>
      <c r="Q1491">
        <v>2.4300000000000002</v>
      </c>
      <c r="R1491">
        <v>3.06</v>
      </c>
      <c r="S1491">
        <v>27</v>
      </c>
      <c r="T1491">
        <v>1</v>
      </c>
      <c r="U1491">
        <v>31</v>
      </c>
      <c r="V1491">
        <v>20</v>
      </c>
      <c r="W1491">
        <v>8</v>
      </c>
      <c r="X1491">
        <v>13</v>
      </c>
      <c r="Y1491">
        <v>5</v>
      </c>
      <c r="Z1491">
        <v>5</v>
      </c>
      <c r="AA1491">
        <v>18</v>
      </c>
      <c r="AB1491">
        <v>8.06</v>
      </c>
      <c r="AC1491">
        <v>11.46</v>
      </c>
      <c r="AD1491">
        <v>11.91</v>
      </c>
      <c r="AE1491">
        <v>0.1731</v>
      </c>
      <c r="AF1491">
        <v>0.2152</v>
      </c>
      <c r="AG1491">
        <v>1.19</v>
      </c>
      <c r="AH1491">
        <v>1.82</v>
      </c>
      <c r="AI1491">
        <v>16</v>
      </c>
      <c r="AJ1491">
        <v>16</v>
      </c>
      <c r="AK1491">
        <v>0</v>
      </c>
      <c r="AL1491">
        <v>0</v>
      </c>
      <c r="AM1491">
        <v>1</v>
      </c>
      <c r="AN1491">
        <v>2</v>
      </c>
      <c r="AO1491">
        <v>3</v>
      </c>
      <c r="AP1491">
        <v>6</v>
      </c>
    </row>
    <row r="1492" spans="1:42">
      <c r="A1492" t="s">
        <v>276</v>
      </c>
      <c r="B1492" t="s">
        <v>16</v>
      </c>
      <c r="C1492">
        <v>58</v>
      </c>
      <c r="D1492">
        <v>2012</v>
      </c>
      <c r="E1492">
        <v>3</v>
      </c>
      <c r="F1492">
        <v>52</v>
      </c>
      <c r="G1492">
        <v>35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-0.16</v>
      </c>
      <c r="O1492">
        <v>-0.12</v>
      </c>
      <c r="P1492">
        <v>-0.64</v>
      </c>
      <c r="Q1492">
        <v>-0.83</v>
      </c>
      <c r="R1492">
        <v>-0.83</v>
      </c>
      <c r="S1492">
        <v>29</v>
      </c>
      <c r="T1492">
        <v>8</v>
      </c>
      <c r="U1492">
        <v>300</v>
      </c>
      <c r="V1492">
        <v>90</v>
      </c>
      <c r="W1492">
        <v>120</v>
      </c>
      <c r="X1492">
        <v>119</v>
      </c>
      <c r="Y1492">
        <v>170</v>
      </c>
      <c r="Z1492">
        <v>128</v>
      </c>
      <c r="AA1492">
        <v>15</v>
      </c>
      <c r="AB1492">
        <v>14.05</v>
      </c>
      <c r="AC1492">
        <v>8.8699999999999992</v>
      </c>
      <c r="AD1492">
        <v>10.49</v>
      </c>
      <c r="AE1492">
        <v>0.2145</v>
      </c>
      <c r="AF1492">
        <v>0.17030000000000001</v>
      </c>
      <c r="AG1492">
        <v>1.83</v>
      </c>
      <c r="AH1492">
        <v>1.38</v>
      </c>
      <c r="AI1492">
        <v>16</v>
      </c>
      <c r="AJ1492">
        <v>16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8</v>
      </c>
    </row>
    <row r="1493" spans="1:42">
      <c r="A1493" t="s">
        <v>426</v>
      </c>
      <c r="B1493" t="s">
        <v>16</v>
      </c>
      <c r="C1493">
        <v>59</v>
      </c>
      <c r="D1493">
        <v>2012</v>
      </c>
      <c r="E1493">
        <v>3</v>
      </c>
      <c r="F1493">
        <v>54</v>
      </c>
      <c r="G1493">
        <v>49</v>
      </c>
      <c r="H1493">
        <v>0</v>
      </c>
      <c r="I1493">
        <v>0</v>
      </c>
      <c r="J1493">
        <v>1</v>
      </c>
      <c r="K1493">
        <v>1</v>
      </c>
      <c r="L1493">
        <v>1</v>
      </c>
      <c r="M1493">
        <v>0</v>
      </c>
      <c r="N1493">
        <v>0.25</v>
      </c>
      <c r="O1493">
        <v>0.21</v>
      </c>
      <c r="P1493">
        <v>0.72</v>
      </c>
      <c r="Q1493">
        <v>0.34</v>
      </c>
      <c r="R1493">
        <v>0.77</v>
      </c>
      <c r="S1493">
        <v>26</v>
      </c>
      <c r="T1493">
        <v>3</v>
      </c>
      <c r="U1493">
        <v>78</v>
      </c>
      <c r="V1493">
        <v>86</v>
      </c>
      <c r="W1493">
        <v>74</v>
      </c>
      <c r="X1493">
        <v>91</v>
      </c>
      <c r="Y1493">
        <v>53</v>
      </c>
      <c r="Z1493">
        <v>115</v>
      </c>
      <c r="AA1493">
        <v>61</v>
      </c>
      <c r="AB1493">
        <v>7.21</v>
      </c>
      <c r="AC1493">
        <v>9.94</v>
      </c>
      <c r="AD1493">
        <v>8.9499999999999993</v>
      </c>
      <c r="AE1493">
        <v>0.11409999999999999</v>
      </c>
      <c r="AF1493">
        <v>0.17680000000000001</v>
      </c>
      <c r="AG1493">
        <v>1.38</v>
      </c>
      <c r="AH1493">
        <v>1.53</v>
      </c>
      <c r="AI1493">
        <v>16</v>
      </c>
      <c r="AJ1493">
        <v>14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3</v>
      </c>
    </row>
    <row r="1494" spans="1:42">
      <c r="A1494" t="s">
        <v>145</v>
      </c>
      <c r="B1494" t="s">
        <v>49</v>
      </c>
      <c r="C1494">
        <v>19</v>
      </c>
      <c r="D1494">
        <v>2012</v>
      </c>
      <c r="E1494">
        <v>4</v>
      </c>
      <c r="F1494">
        <v>37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0.01</v>
      </c>
      <c r="O1494">
        <v>0.01</v>
      </c>
      <c r="P1494">
        <v>0.01</v>
      </c>
      <c r="Q1494">
        <v>0.01</v>
      </c>
      <c r="R1494">
        <v>0.01</v>
      </c>
      <c r="S1494">
        <v>28</v>
      </c>
      <c r="T1494">
        <v>1</v>
      </c>
      <c r="U1494">
        <v>30</v>
      </c>
      <c r="V1494">
        <v>16</v>
      </c>
      <c r="W1494">
        <v>28</v>
      </c>
      <c r="AA1494">
        <v>10</v>
      </c>
      <c r="AB1494">
        <v>11.03</v>
      </c>
      <c r="AC1494">
        <v>8.9600000000000009</v>
      </c>
      <c r="AE1494">
        <v>0.22289999999999999</v>
      </c>
      <c r="AF1494">
        <v>0.15359999999999999</v>
      </c>
      <c r="AG1494">
        <v>1.79</v>
      </c>
      <c r="AH1494">
        <v>1.49</v>
      </c>
      <c r="AI1494">
        <v>16</v>
      </c>
      <c r="AJ1494">
        <v>8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5</v>
      </c>
    </row>
    <row r="1495" spans="1:42">
      <c r="A1495" t="s">
        <v>586</v>
      </c>
      <c r="B1495" t="s">
        <v>16</v>
      </c>
      <c r="C1495">
        <v>60</v>
      </c>
      <c r="D1495">
        <v>2012</v>
      </c>
      <c r="E1495">
        <v>3</v>
      </c>
      <c r="F1495">
        <v>40</v>
      </c>
      <c r="G1495">
        <v>2</v>
      </c>
      <c r="H1495">
        <v>0</v>
      </c>
      <c r="I1495">
        <v>1</v>
      </c>
      <c r="J1495">
        <v>1</v>
      </c>
      <c r="K1495">
        <v>1</v>
      </c>
      <c r="L1495">
        <v>1</v>
      </c>
      <c r="M1495">
        <v>0</v>
      </c>
      <c r="N1495">
        <v>0.89</v>
      </c>
      <c r="O1495">
        <v>2.0299999999999998</v>
      </c>
      <c r="P1495">
        <v>2.08</v>
      </c>
      <c r="Q1495">
        <v>2.08</v>
      </c>
      <c r="R1495">
        <v>2.08</v>
      </c>
      <c r="S1495">
        <v>21</v>
      </c>
      <c r="T1495">
        <v>8</v>
      </c>
      <c r="U1495">
        <v>300</v>
      </c>
      <c r="V1495" t="s">
        <v>1885</v>
      </c>
      <c r="W1495">
        <v>26</v>
      </c>
      <c r="X1495">
        <v>22</v>
      </c>
      <c r="Y1495">
        <v>52</v>
      </c>
      <c r="Z1495">
        <v>43</v>
      </c>
      <c r="AC1495">
        <v>10.029999999999999</v>
      </c>
      <c r="AD1495">
        <v>22.46</v>
      </c>
      <c r="AE1495" t="s">
        <v>1885</v>
      </c>
      <c r="AF1495">
        <v>0.17419999999999999</v>
      </c>
      <c r="AH1495">
        <v>1.59</v>
      </c>
      <c r="AJ1495">
        <v>16</v>
      </c>
      <c r="AK1495">
        <v>0</v>
      </c>
      <c r="AL1495">
        <v>1</v>
      </c>
      <c r="AM1495">
        <v>1</v>
      </c>
      <c r="AN1495">
        <v>1</v>
      </c>
      <c r="AO1495">
        <v>1</v>
      </c>
      <c r="AP1495">
        <v>1</v>
      </c>
    </row>
    <row r="1496" spans="1:42">
      <c r="A1496" t="s">
        <v>9</v>
      </c>
      <c r="B1496" t="s">
        <v>3</v>
      </c>
      <c r="C1496">
        <v>54</v>
      </c>
      <c r="D1496">
        <v>2012</v>
      </c>
      <c r="E1496">
        <v>2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4</v>
      </c>
      <c r="O1496">
        <v>0</v>
      </c>
      <c r="P1496">
        <v>0</v>
      </c>
      <c r="Q1496">
        <v>0</v>
      </c>
      <c r="R1496">
        <v>0</v>
      </c>
      <c r="S1496">
        <v>29</v>
      </c>
      <c r="T1496">
        <v>4</v>
      </c>
      <c r="U1496">
        <v>109</v>
      </c>
      <c r="V1496">
        <v>77</v>
      </c>
      <c r="AA1496">
        <v>49</v>
      </c>
      <c r="AB1496">
        <v>8.02</v>
      </c>
      <c r="AE1496">
        <v>2.6618181818181819E-2</v>
      </c>
      <c r="AF1496" t="s">
        <v>1885</v>
      </c>
      <c r="AG1496">
        <v>1.04</v>
      </c>
      <c r="AI1496">
        <v>11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8</v>
      </c>
    </row>
    <row r="1497" spans="1:42">
      <c r="A1497" t="s">
        <v>59</v>
      </c>
      <c r="B1497" t="s">
        <v>3</v>
      </c>
      <c r="C1497">
        <v>55</v>
      </c>
      <c r="D1497">
        <v>2012</v>
      </c>
      <c r="E1497">
        <v>2</v>
      </c>
      <c r="F1497">
        <v>77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2</v>
      </c>
      <c r="N1497">
        <v>-0.24</v>
      </c>
      <c r="O1497">
        <v>-0.24</v>
      </c>
      <c r="P1497">
        <v>-0.24</v>
      </c>
      <c r="Q1497">
        <v>-0.24</v>
      </c>
      <c r="R1497">
        <v>-0.24</v>
      </c>
      <c r="S1497">
        <v>26</v>
      </c>
      <c r="T1497">
        <v>3</v>
      </c>
      <c r="U1497">
        <v>64</v>
      </c>
      <c r="V1497">
        <v>103</v>
      </c>
      <c r="W1497">
        <v>88</v>
      </c>
      <c r="AA1497">
        <v>41</v>
      </c>
      <c r="AB1497">
        <v>16.79</v>
      </c>
      <c r="AC1497">
        <v>3.61</v>
      </c>
      <c r="AE1497">
        <v>0.10194285714285714</v>
      </c>
      <c r="AF1497">
        <v>2.7733333333333332E-2</v>
      </c>
      <c r="AG1497">
        <v>1.17</v>
      </c>
      <c r="AH1497">
        <v>0.77</v>
      </c>
      <c r="AI1497">
        <v>7</v>
      </c>
      <c r="AJ1497">
        <v>12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5</v>
      </c>
    </row>
    <row r="1498" spans="1:42">
      <c r="A1498" t="s">
        <v>454</v>
      </c>
      <c r="B1498" t="s">
        <v>16</v>
      </c>
      <c r="C1498">
        <v>61</v>
      </c>
      <c r="D1498">
        <v>2012</v>
      </c>
      <c r="E1498">
        <v>3</v>
      </c>
      <c r="F1498">
        <v>47</v>
      </c>
      <c r="G1498">
        <v>54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0.54</v>
      </c>
      <c r="O1498">
        <v>0.86</v>
      </c>
      <c r="P1498">
        <v>0.01</v>
      </c>
      <c r="Q1498">
        <v>-7.0000000000000007E-2</v>
      </c>
      <c r="R1498">
        <v>-0.13</v>
      </c>
      <c r="S1498">
        <v>27</v>
      </c>
      <c r="T1498">
        <v>8</v>
      </c>
      <c r="U1498">
        <v>300</v>
      </c>
      <c r="V1498">
        <v>35</v>
      </c>
      <c r="W1498">
        <v>17</v>
      </c>
      <c r="X1498">
        <v>62</v>
      </c>
      <c r="Y1498">
        <v>122</v>
      </c>
      <c r="Z1498">
        <v>113</v>
      </c>
      <c r="AA1498">
        <v>148</v>
      </c>
      <c r="AB1498">
        <v>9.5</v>
      </c>
      <c r="AC1498">
        <v>13.49</v>
      </c>
      <c r="AD1498">
        <v>10.78</v>
      </c>
      <c r="AE1498">
        <v>0.18559999999999999</v>
      </c>
      <c r="AF1498">
        <v>0.27069090909090909</v>
      </c>
      <c r="AG1498">
        <v>2.0499999999999998</v>
      </c>
      <c r="AH1498">
        <v>2.0499999999999998</v>
      </c>
      <c r="AI1498">
        <v>1</v>
      </c>
      <c r="AJ1498">
        <v>11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4</v>
      </c>
    </row>
    <row r="1499" spans="1:42">
      <c r="A1499" t="s">
        <v>47</v>
      </c>
      <c r="B1499" t="s">
        <v>12</v>
      </c>
      <c r="C1499">
        <v>22</v>
      </c>
      <c r="D1499">
        <v>2012</v>
      </c>
      <c r="E1499">
        <v>1</v>
      </c>
      <c r="F1499">
        <v>16</v>
      </c>
      <c r="G1499">
        <v>17</v>
      </c>
      <c r="H1499">
        <v>0</v>
      </c>
      <c r="I1499">
        <v>0</v>
      </c>
      <c r="J1499">
        <v>0</v>
      </c>
      <c r="K1499">
        <v>1</v>
      </c>
      <c r="L1499">
        <v>1</v>
      </c>
      <c r="M1499">
        <v>3</v>
      </c>
      <c r="N1499">
        <v>0.44</v>
      </c>
      <c r="O1499">
        <v>0.6</v>
      </c>
      <c r="P1499">
        <v>0.86</v>
      </c>
      <c r="Q1499">
        <v>1.95</v>
      </c>
      <c r="R1499">
        <v>2.21</v>
      </c>
      <c r="S1499">
        <v>33</v>
      </c>
      <c r="T1499">
        <v>1</v>
      </c>
      <c r="U1499">
        <v>1</v>
      </c>
      <c r="V1499">
        <v>33</v>
      </c>
      <c r="W1499">
        <v>26</v>
      </c>
      <c r="X1499">
        <v>27</v>
      </c>
      <c r="Y1499">
        <v>27</v>
      </c>
      <c r="Z1499">
        <v>15</v>
      </c>
      <c r="AA1499">
        <v>26</v>
      </c>
      <c r="AB1499">
        <v>16.399999999999999</v>
      </c>
      <c r="AC1499">
        <v>18.29</v>
      </c>
      <c r="AD1499">
        <v>16.95</v>
      </c>
      <c r="AE1499" t="s">
        <v>1885</v>
      </c>
      <c r="AF1499" t="s">
        <v>1885</v>
      </c>
      <c r="AI1499">
        <v>10</v>
      </c>
      <c r="AK1499">
        <v>0</v>
      </c>
      <c r="AL1499">
        <v>0</v>
      </c>
      <c r="AM1499">
        <v>0</v>
      </c>
      <c r="AN1499">
        <v>1</v>
      </c>
      <c r="AO1499">
        <v>1</v>
      </c>
      <c r="AP1499">
        <v>10</v>
      </c>
    </row>
    <row r="1500" spans="1:42">
      <c r="A1500" t="s">
        <v>126</v>
      </c>
      <c r="B1500" t="s">
        <v>3</v>
      </c>
      <c r="C1500">
        <v>56</v>
      </c>
      <c r="D1500">
        <v>2012</v>
      </c>
      <c r="E1500">
        <v>2</v>
      </c>
      <c r="F1500">
        <v>32</v>
      </c>
      <c r="G1500">
        <v>16</v>
      </c>
      <c r="H1500">
        <v>0</v>
      </c>
      <c r="I1500">
        <v>1</v>
      </c>
      <c r="J1500">
        <v>1</v>
      </c>
      <c r="K1500">
        <v>1</v>
      </c>
      <c r="L1500">
        <v>1</v>
      </c>
      <c r="M1500">
        <v>3</v>
      </c>
      <c r="N1500">
        <v>0.14000000000000001</v>
      </c>
      <c r="O1500">
        <v>1.1000000000000001</v>
      </c>
      <c r="P1500">
        <v>1.44</v>
      </c>
      <c r="Q1500">
        <v>1.39</v>
      </c>
      <c r="R1500">
        <v>1.39</v>
      </c>
      <c r="S1500">
        <v>28</v>
      </c>
      <c r="T1500">
        <v>8</v>
      </c>
      <c r="U1500">
        <v>300</v>
      </c>
      <c r="V1500">
        <v>44</v>
      </c>
      <c r="W1500">
        <v>59</v>
      </c>
      <c r="X1500">
        <v>39</v>
      </c>
      <c r="Y1500">
        <v>97.5</v>
      </c>
      <c r="AA1500">
        <v>21</v>
      </c>
      <c r="AB1500">
        <v>11.54</v>
      </c>
      <c r="AC1500">
        <v>8.91</v>
      </c>
      <c r="AD1500">
        <v>13.33</v>
      </c>
      <c r="AE1500">
        <v>8.5199999999999998E-2</v>
      </c>
      <c r="AF1500">
        <v>7.776000000000001E-2</v>
      </c>
      <c r="AG1500">
        <v>2</v>
      </c>
      <c r="AH1500">
        <v>1.61</v>
      </c>
      <c r="AI1500">
        <v>16</v>
      </c>
      <c r="AJ1500">
        <v>15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7</v>
      </c>
    </row>
    <row r="1501" spans="1:42">
      <c r="A1501" t="s">
        <v>180</v>
      </c>
      <c r="B1501" t="s">
        <v>16</v>
      </c>
      <c r="C1501">
        <v>62</v>
      </c>
      <c r="D1501">
        <v>2012</v>
      </c>
      <c r="E1501">
        <v>3</v>
      </c>
      <c r="F1501">
        <v>72</v>
      </c>
      <c r="G1501">
        <v>142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-0.35</v>
      </c>
      <c r="O1501">
        <v>-1.02</v>
      </c>
      <c r="P1501">
        <v>-1.02</v>
      </c>
      <c r="Q1501">
        <v>-1.02</v>
      </c>
      <c r="R1501">
        <v>-1.02</v>
      </c>
      <c r="S1501">
        <v>26</v>
      </c>
      <c r="T1501">
        <v>3</v>
      </c>
      <c r="U1501">
        <v>95</v>
      </c>
      <c r="V1501">
        <v>30</v>
      </c>
      <c r="W1501">
        <v>124</v>
      </c>
      <c r="AA1501">
        <v>61</v>
      </c>
      <c r="AB1501">
        <v>9.61</v>
      </c>
      <c r="AC1501">
        <v>8.2799999999999994</v>
      </c>
      <c r="AD1501">
        <v>2.92</v>
      </c>
      <c r="AE1501">
        <v>0.17800000000000002</v>
      </c>
      <c r="AF1501">
        <v>0.18013333333333334</v>
      </c>
      <c r="AG1501">
        <v>1.35</v>
      </c>
      <c r="AH1501">
        <v>1.81</v>
      </c>
      <c r="AI1501">
        <v>12</v>
      </c>
      <c r="AJ1501">
        <v>12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5</v>
      </c>
    </row>
    <row r="1502" spans="1:42">
      <c r="A1502" t="s">
        <v>17</v>
      </c>
      <c r="B1502" t="s">
        <v>16</v>
      </c>
      <c r="C1502">
        <v>63</v>
      </c>
      <c r="D1502">
        <v>2012</v>
      </c>
      <c r="E1502">
        <v>3</v>
      </c>
      <c r="F1502">
        <v>76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8</v>
      </c>
      <c r="N1502">
        <v>-0.22</v>
      </c>
      <c r="O1502">
        <v>-0.22</v>
      </c>
      <c r="P1502">
        <v>-0.22</v>
      </c>
      <c r="Q1502">
        <v>-0.22</v>
      </c>
      <c r="R1502">
        <v>-0.22</v>
      </c>
      <c r="S1502">
        <v>35</v>
      </c>
      <c r="T1502">
        <v>1</v>
      </c>
      <c r="U1502">
        <v>21</v>
      </c>
      <c r="V1502">
        <v>63</v>
      </c>
      <c r="Z1502">
        <v>137</v>
      </c>
      <c r="AC1502">
        <v>5.59</v>
      </c>
      <c r="AE1502" t="s">
        <v>1885</v>
      </c>
      <c r="AF1502">
        <v>0.11550000000000001</v>
      </c>
      <c r="AH1502">
        <v>2.0499999999999998</v>
      </c>
      <c r="AJ1502">
        <v>16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15</v>
      </c>
    </row>
    <row r="1503" spans="1:42">
      <c r="A1503" t="s">
        <v>587</v>
      </c>
      <c r="B1503" t="s">
        <v>16</v>
      </c>
      <c r="C1503">
        <v>64</v>
      </c>
      <c r="D1503">
        <v>2012</v>
      </c>
      <c r="E1503">
        <v>3</v>
      </c>
      <c r="F1503">
        <v>78</v>
      </c>
      <c r="G1503">
        <v>41</v>
      </c>
      <c r="H1503">
        <v>0</v>
      </c>
      <c r="I1503">
        <v>0</v>
      </c>
      <c r="J1503">
        <v>0</v>
      </c>
      <c r="K1503">
        <v>1</v>
      </c>
      <c r="L1503">
        <v>2</v>
      </c>
      <c r="M1503">
        <v>0</v>
      </c>
      <c r="N1503">
        <v>-0.45</v>
      </c>
      <c r="O1503">
        <v>-0.28000000000000003</v>
      </c>
      <c r="P1503">
        <v>-0.21</v>
      </c>
      <c r="Q1503">
        <v>0.45</v>
      </c>
      <c r="R1503">
        <v>1.1100000000000001</v>
      </c>
      <c r="S1503">
        <v>24</v>
      </c>
      <c r="T1503">
        <v>8</v>
      </c>
      <c r="U1503">
        <v>300</v>
      </c>
      <c r="V1503" t="s">
        <v>1885</v>
      </c>
      <c r="W1503">
        <v>102</v>
      </c>
      <c r="X1503">
        <v>74</v>
      </c>
      <c r="Y1503">
        <v>81.5</v>
      </c>
      <c r="Z1503">
        <v>36</v>
      </c>
      <c r="AA1503">
        <v>42</v>
      </c>
      <c r="AB1503">
        <v>9.6</v>
      </c>
      <c r="AC1503">
        <v>5.97</v>
      </c>
      <c r="AD1503">
        <v>9.9</v>
      </c>
      <c r="AE1503">
        <v>0.18090000000000001</v>
      </c>
      <c r="AF1503">
        <v>0.1510857142857143</v>
      </c>
      <c r="AG1503">
        <v>2.2400000000000002</v>
      </c>
      <c r="AH1503">
        <v>1.57</v>
      </c>
      <c r="AI1503">
        <v>16</v>
      </c>
      <c r="AJ1503">
        <v>14</v>
      </c>
      <c r="AK1503">
        <v>0</v>
      </c>
      <c r="AL1503">
        <v>0</v>
      </c>
      <c r="AM1503">
        <v>0</v>
      </c>
      <c r="AN1503">
        <v>1</v>
      </c>
      <c r="AO1503">
        <v>2</v>
      </c>
      <c r="AP1503">
        <v>2</v>
      </c>
    </row>
    <row r="1504" spans="1:42">
      <c r="A1504" t="s">
        <v>588</v>
      </c>
      <c r="B1504" t="s">
        <v>16</v>
      </c>
      <c r="C1504">
        <v>65</v>
      </c>
      <c r="D1504">
        <v>2012</v>
      </c>
      <c r="E1504">
        <v>3</v>
      </c>
      <c r="F1504">
        <v>101</v>
      </c>
      <c r="G1504">
        <v>64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-0.42</v>
      </c>
      <c r="O1504">
        <v>-0.44</v>
      </c>
      <c r="P1504">
        <v>-0.55000000000000004</v>
      </c>
      <c r="Q1504">
        <v>-1.21</v>
      </c>
      <c r="R1504">
        <v>-1.1599999999999999</v>
      </c>
      <c r="S1504">
        <v>23</v>
      </c>
      <c r="T1504">
        <v>3</v>
      </c>
      <c r="U1504">
        <v>83</v>
      </c>
      <c r="V1504" t="s">
        <v>1885</v>
      </c>
      <c r="W1504">
        <v>66</v>
      </c>
      <c r="X1504">
        <v>94</v>
      </c>
      <c r="Y1504">
        <v>79.5</v>
      </c>
      <c r="Z1504">
        <v>72</v>
      </c>
      <c r="AC1504">
        <v>6.32</v>
      </c>
      <c r="AD1504">
        <v>6.63</v>
      </c>
      <c r="AE1504" t="s">
        <v>1885</v>
      </c>
      <c r="AF1504">
        <v>9.98E-2</v>
      </c>
      <c r="AH1504">
        <v>1.39</v>
      </c>
      <c r="AJ1504">
        <v>8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</v>
      </c>
    </row>
    <row r="1505" spans="1:42">
      <c r="A1505" t="s">
        <v>511</v>
      </c>
      <c r="B1505" t="s">
        <v>12</v>
      </c>
      <c r="C1505">
        <v>23</v>
      </c>
      <c r="D1505">
        <v>2012</v>
      </c>
      <c r="E1505">
        <v>1</v>
      </c>
      <c r="F1505">
        <v>18</v>
      </c>
      <c r="G1505">
        <v>25</v>
      </c>
      <c r="H1505">
        <v>0</v>
      </c>
      <c r="I1505">
        <v>0</v>
      </c>
      <c r="J1505">
        <v>0</v>
      </c>
      <c r="K1505">
        <v>1</v>
      </c>
      <c r="L1505">
        <v>1</v>
      </c>
      <c r="M1505">
        <v>1</v>
      </c>
      <c r="N1505">
        <v>0.21</v>
      </c>
      <c r="O1505">
        <v>0.47</v>
      </c>
      <c r="P1505">
        <v>0.68</v>
      </c>
      <c r="Q1505">
        <v>1.18</v>
      </c>
      <c r="R1505">
        <v>0.71</v>
      </c>
      <c r="S1505">
        <v>30</v>
      </c>
      <c r="T1505">
        <v>7</v>
      </c>
      <c r="U1505">
        <v>250</v>
      </c>
      <c r="V1505">
        <v>23</v>
      </c>
      <c r="W1505">
        <v>40</v>
      </c>
      <c r="X1505">
        <v>40</v>
      </c>
      <c r="Y1505">
        <v>37</v>
      </c>
      <c r="Z1505">
        <v>33</v>
      </c>
      <c r="AA1505">
        <v>12</v>
      </c>
      <c r="AB1505">
        <v>17.010000000000002</v>
      </c>
      <c r="AC1505">
        <v>17.13</v>
      </c>
      <c r="AD1505">
        <v>18.059999999999999</v>
      </c>
      <c r="AE1505" t="s">
        <v>1885</v>
      </c>
      <c r="AF1505" t="s">
        <v>1885</v>
      </c>
      <c r="AI1505">
        <v>16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8</v>
      </c>
    </row>
    <row r="1506" spans="1:42">
      <c r="A1506" t="s">
        <v>488</v>
      </c>
      <c r="B1506" t="s">
        <v>12</v>
      </c>
      <c r="C1506">
        <v>24</v>
      </c>
      <c r="D1506">
        <v>2012</v>
      </c>
      <c r="E1506">
        <v>1</v>
      </c>
      <c r="F1506">
        <v>58</v>
      </c>
      <c r="G1506">
        <v>39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-0.32</v>
      </c>
      <c r="P1506">
        <v>-1.18</v>
      </c>
      <c r="Q1506">
        <v>-1.18</v>
      </c>
      <c r="R1506">
        <v>-1.18</v>
      </c>
      <c r="S1506">
        <v>27</v>
      </c>
      <c r="T1506">
        <v>7</v>
      </c>
      <c r="U1506">
        <v>209</v>
      </c>
      <c r="V1506">
        <v>39</v>
      </c>
      <c r="W1506">
        <v>35</v>
      </c>
      <c r="X1506">
        <v>54</v>
      </c>
      <c r="AA1506">
        <v>39</v>
      </c>
      <c r="AB1506">
        <v>11.62</v>
      </c>
      <c r="AC1506">
        <v>0.74</v>
      </c>
      <c r="AD1506">
        <v>14.31</v>
      </c>
      <c r="AE1506" t="s">
        <v>1885</v>
      </c>
      <c r="AF1506" t="s">
        <v>1885</v>
      </c>
      <c r="AI1506">
        <v>5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5</v>
      </c>
    </row>
    <row r="1507" spans="1:42">
      <c r="A1507" t="s">
        <v>589</v>
      </c>
      <c r="B1507" t="s">
        <v>16</v>
      </c>
      <c r="C1507">
        <v>66</v>
      </c>
      <c r="D1507">
        <v>2012</v>
      </c>
      <c r="E1507">
        <v>3</v>
      </c>
      <c r="F1507">
        <v>93</v>
      </c>
      <c r="G1507">
        <v>144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-0.23</v>
      </c>
      <c r="O1507">
        <v>-0.73</v>
      </c>
      <c r="P1507">
        <v>-0.73</v>
      </c>
      <c r="Q1507">
        <v>-0.73</v>
      </c>
      <c r="R1507">
        <v>-0.73</v>
      </c>
      <c r="S1507">
        <v>24</v>
      </c>
      <c r="T1507">
        <v>2</v>
      </c>
      <c r="U1507">
        <v>54</v>
      </c>
      <c r="V1507" t="s">
        <v>1885</v>
      </c>
      <c r="W1507">
        <v>55</v>
      </c>
      <c r="X1507">
        <v>148</v>
      </c>
      <c r="AC1507">
        <v>6.5</v>
      </c>
      <c r="AD1507">
        <v>2.75</v>
      </c>
      <c r="AE1507" t="s">
        <v>1885</v>
      </c>
      <c r="AF1507">
        <v>6.6720000000000002E-2</v>
      </c>
      <c r="AH1507">
        <v>1.63</v>
      </c>
      <c r="AJ1507">
        <v>10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</v>
      </c>
    </row>
    <row r="1508" spans="1:42">
      <c r="A1508" t="s">
        <v>361</v>
      </c>
      <c r="B1508" t="s">
        <v>3</v>
      </c>
      <c r="C1508">
        <v>57</v>
      </c>
      <c r="D1508">
        <v>2012</v>
      </c>
      <c r="E1508">
        <v>2</v>
      </c>
      <c r="F1508">
        <v>57</v>
      </c>
      <c r="G1508">
        <v>24</v>
      </c>
      <c r="H1508">
        <v>0</v>
      </c>
      <c r="I1508">
        <v>1</v>
      </c>
      <c r="J1508">
        <v>1</v>
      </c>
      <c r="K1508">
        <v>2</v>
      </c>
      <c r="L1508">
        <v>2</v>
      </c>
      <c r="M1508">
        <v>0</v>
      </c>
      <c r="N1508">
        <v>0.09</v>
      </c>
      <c r="O1508">
        <v>0.67</v>
      </c>
      <c r="P1508">
        <v>1.36</v>
      </c>
      <c r="Q1508">
        <v>1.45</v>
      </c>
      <c r="R1508">
        <v>1.84</v>
      </c>
      <c r="S1508">
        <v>27</v>
      </c>
      <c r="T1508">
        <v>7</v>
      </c>
      <c r="U1508">
        <v>250</v>
      </c>
      <c r="V1508">
        <v>48</v>
      </c>
      <c r="W1508">
        <v>94</v>
      </c>
      <c r="X1508">
        <v>29</v>
      </c>
      <c r="Y1508">
        <v>48</v>
      </c>
      <c r="Z1508">
        <v>60</v>
      </c>
      <c r="AC1508">
        <v>7.23</v>
      </c>
      <c r="AD1508">
        <v>11.63</v>
      </c>
      <c r="AE1508" t="s">
        <v>1885</v>
      </c>
      <c r="AF1508">
        <v>7.664E-2</v>
      </c>
      <c r="AH1508">
        <v>1.0900000000000001</v>
      </c>
      <c r="AJ1508">
        <v>10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4</v>
      </c>
    </row>
    <row r="1509" spans="1:42">
      <c r="A1509" t="s">
        <v>590</v>
      </c>
      <c r="B1509" t="s">
        <v>12</v>
      </c>
      <c r="C1509">
        <v>25</v>
      </c>
      <c r="D1509">
        <v>2012</v>
      </c>
      <c r="E1509">
        <v>1</v>
      </c>
      <c r="F1509">
        <v>24</v>
      </c>
      <c r="G1509">
        <v>16</v>
      </c>
      <c r="H1509">
        <v>0</v>
      </c>
      <c r="I1509">
        <v>0</v>
      </c>
      <c r="J1509">
        <v>1</v>
      </c>
      <c r="K1509">
        <v>1</v>
      </c>
      <c r="L1509">
        <v>1</v>
      </c>
      <c r="M1509">
        <v>0</v>
      </c>
      <c r="N1509">
        <v>-0.62</v>
      </c>
      <c r="O1509">
        <v>-0.28000000000000003</v>
      </c>
      <c r="P1509">
        <v>0.18</v>
      </c>
      <c r="Q1509">
        <v>0.44</v>
      </c>
      <c r="R1509">
        <v>0.45</v>
      </c>
      <c r="S1509">
        <v>24</v>
      </c>
      <c r="T1509">
        <v>1</v>
      </c>
      <c r="U1509">
        <v>8</v>
      </c>
      <c r="V1509" t="s">
        <v>1885</v>
      </c>
      <c r="W1509">
        <v>16</v>
      </c>
      <c r="X1509">
        <v>19</v>
      </c>
      <c r="Y1509">
        <v>7</v>
      </c>
      <c r="Z1509">
        <v>16</v>
      </c>
      <c r="AC1509">
        <v>13.09</v>
      </c>
      <c r="AD1509">
        <v>18.52</v>
      </c>
      <c r="AE1509" t="s">
        <v>1885</v>
      </c>
      <c r="AF1509" t="s">
        <v>1885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</v>
      </c>
    </row>
    <row r="1510" spans="1:42">
      <c r="A1510" t="s">
        <v>517</v>
      </c>
      <c r="B1510" t="s">
        <v>3</v>
      </c>
      <c r="C1510">
        <v>58</v>
      </c>
      <c r="D1510">
        <v>2012</v>
      </c>
      <c r="E1510">
        <v>2</v>
      </c>
      <c r="F1510">
        <v>52</v>
      </c>
      <c r="G1510">
        <v>135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-0.12</v>
      </c>
      <c r="O1510">
        <v>-0.57999999999999996</v>
      </c>
      <c r="P1510">
        <v>-0.57999999999999996</v>
      </c>
      <c r="Q1510">
        <v>-0.57999999999999996</v>
      </c>
      <c r="R1510">
        <v>-0.57999999999999996</v>
      </c>
      <c r="S1510">
        <v>23</v>
      </c>
      <c r="T1510">
        <v>3</v>
      </c>
      <c r="U1510">
        <v>96</v>
      </c>
      <c r="V1510">
        <v>58</v>
      </c>
      <c r="W1510">
        <v>89</v>
      </c>
      <c r="AA1510">
        <v>142</v>
      </c>
      <c r="AB1510">
        <v>1.35</v>
      </c>
      <c r="AC1510">
        <v>7.79</v>
      </c>
      <c r="AD1510">
        <v>0.9</v>
      </c>
      <c r="AE1510">
        <v>1.52E-2</v>
      </c>
      <c r="AF1510">
        <v>8.2879999999999995E-2</v>
      </c>
      <c r="AG1510">
        <v>3</v>
      </c>
      <c r="AH1510">
        <v>1.1499999999999999</v>
      </c>
      <c r="AI1510">
        <v>2</v>
      </c>
      <c r="AJ1510">
        <v>10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2</v>
      </c>
    </row>
    <row r="1511" spans="1:42">
      <c r="A1511" t="s">
        <v>525</v>
      </c>
      <c r="B1511" t="s">
        <v>12</v>
      </c>
      <c r="C1511">
        <v>26</v>
      </c>
      <c r="D1511">
        <v>2012</v>
      </c>
      <c r="E1511">
        <v>1</v>
      </c>
      <c r="F1511">
        <v>22</v>
      </c>
      <c r="G1511">
        <v>32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-0.21</v>
      </c>
      <c r="O1511">
        <v>-0.38</v>
      </c>
      <c r="P1511">
        <v>-0.61</v>
      </c>
      <c r="Q1511">
        <v>-0.61</v>
      </c>
      <c r="R1511">
        <v>-0.61</v>
      </c>
      <c r="S1511">
        <v>24</v>
      </c>
      <c r="T1511">
        <v>1</v>
      </c>
      <c r="U1511">
        <v>12</v>
      </c>
      <c r="V1511">
        <v>29</v>
      </c>
      <c r="W1511">
        <v>30</v>
      </c>
      <c r="AA1511">
        <v>28</v>
      </c>
      <c r="AB1511">
        <v>13.46</v>
      </c>
      <c r="AC1511">
        <v>14.88</v>
      </c>
      <c r="AD1511">
        <v>14.34</v>
      </c>
      <c r="AE1511" t="s">
        <v>1885</v>
      </c>
      <c r="AF1511" t="s">
        <v>1885</v>
      </c>
      <c r="AI1511">
        <v>11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2</v>
      </c>
    </row>
    <row r="1512" spans="1:42">
      <c r="A1512" t="s">
        <v>591</v>
      </c>
      <c r="B1512" t="s">
        <v>3</v>
      </c>
      <c r="C1512">
        <v>59</v>
      </c>
      <c r="D1512">
        <v>2012</v>
      </c>
      <c r="E1512">
        <v>2</v>
      </c>
      <c r="F1512">
        <v>56</v>
      </c>
      <c r="G1512">
        <v>79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-0.4</v>
      </c>
      <c r="O1512">
        <v>-0.99</v>
      </c>
      <c r="P1512">
        <v>-1.29</v>
      </c>
      <c r="Q1512">
        <v>-1.52</v>
      </c>
      <c r="R1512">
        <v>-1.79</v>
      </c>
      <c r="S1512">
        <v>23</v>
      </c>
      <c r="T1512">
        <v>4</v>
      </c>
      <c r="U1512">
        <v>106</v>
      </c>
      <c r="V1512" t="s">
        <v>1885</v>
      </c>
      <c r="W1512">
        <v>56</v>
      </c>
      <c r="X1512">
        <v>87</v>
      </c>
      <c r="Y1512">
        <v>73</v>
      </c>
      <c r="Z1512">
        <v>101</v>
      </c>
      <c r="AC1512">
        <v>4.53</v>
      </c>
      <c r="AD1512">
        <v>2.5299999999999998</v>
      </c>
      <c r="AE1512" t="s">
        <v>1885</v>
      </c>
      <c r="AF1512">
        <v>6.6100000000000006E-2</v>
      </c>
      <c r="AH1512">
        <v>1.95</v>
      </c>
      <c r="AJ1512">
        <v>16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</v>
      </c>
    </row>
    <row r="1513" spans="1:42">
      <c r="A1513" t="s">
        <v>526</v>
      </c>
      <c r="B1513" t="s">
        <v>3</v>
      </c>
      <c r="C1513">
        <v>60</v>
      </c>
      <c r="D1513">
        <v>2012</v>
      </c>
      <c r="E1513">
        <v>2</v>
      </c>
      <c r="F1513">
        <v>38</v>
      </c>
      <c r="G1513">
        <v>42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-0.02</v>
      </c>
      <c r="O1513">
        <v>0.02</v>
      </c>
      <c r="P1513">
        <v>-0.31</v>
      </c>
      <c r="Q1513">
        <v>-0.2</v>
      </c>
      <c r="R1513">
        <v>-0.55000000000000004</v>
      </c>
      <c r="S1513">
        <v>24</v>
      </c>
      <c r="T1513">
        <v>2</v>
      </c>
      <c r="U1513">
        <v>36</v>
      </c>
      <c r="V1513">
        <v>67</v>
      </c>
      <c r="W1513">
        <v>96</v>
      </c>
      <c r="X1513">
        <v>73</v>
      </c>
      <c r="Y1513">
        <v>144</v>
      </c>
      <c r="Z1513">
        <v>120</v>
      </c>
      <c r="AA1513">
        <v>31</v>
      </c>
      <c r="AB1513">
        <v>8.9600000000000009</v>
      </c>
      <c r="AC1513">
        <v>6.89</v>
      </c>
      <c r="AD1513">
        <v>7.78</v>
      </c>
      <c r="AE1513">
        <v>0.1255</v>
      </c>
      <c r="AF1513">
        <v>0.16320000000000001</v>
      </c>
      <c r="AG1513">
        <v>1.4</v>
      </c>
      <c r="AH1513">
        <v>1.22</v>
      </c>
      <c r="AI1513">
        <v>16</v>
      </c>
      <c r="AJ1513">
        <v>16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3</v>
      </c>
    </row>
    <row r="1514" spans="1:42">
      <c r="A1514" t="s">
        <v>135</v>
      </c>
      <c r="B1514" t="s">
        <v>3</v>
      </c>
      <c r="C1514">
        <v>61</v>
      </c>
      <c r="D1514">
        <v>2012</v>
      </c>
      <c r="E1514">
        <v>2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5</v>
      </c>
      <c r="O1514">
        <v>0</v>
      </c>
      <c r="P1514">
        <v>0</v>
      </c>
      <c r="Q1514">
        <v>0</v>
      </c>
      <c r="R1514">
        <v>0</v>
      </c>
      <c r="S1514">
        <v>35</v>
      </c>
      <c r="T1514">
        <v>1</v>
      </c>
      <c r="U1514">
        <v>5</v>
      </c>
      <c r="V1514">
        <v>81</v>
      </c>
      <c r="AA1514">
        <v>56</v>
      </c>
      <c r="AB1514">
        <v>4.8600000000000003</v>
      </c>
      <c r="AE1514">
        <v>3.3399999999999999E-2</v>
      </c>
      <c r="AF1514" t="s">
        <v>1885</v>
      </c>
      <c r="AG1514">
        <v>1.1399999999999999</v>
      </c>
      <c r="AI1514">
        <v>16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14</v>
      </c>
    </row>
    <row r="1515" spans="1:42">
      <c r="A1515" t="s">
        <v>440</v>
      </c>
      <c r="B1515" t="s">
        <v>16</v>
      </c>
      <c r="C1515">
        <v>67</v>
      </c>
      <c r="D1515">
        <v>2012</v>
      </c>
      <c r="E1515">
        <v>3</v>
      </c>
      <c r="F1515">
        <v>66</v>
      </c>
      <c r="G1515">
        <v>32</v>
      </c>
      <c r="H1515">
        <v>0</v>
      </c>
      <c r="I1515">
        <v>0</v>
      </c>
      <c r="J1515">
        <v>1</v>
      </c>
      <c r="K1515">
        <v>2</v>
      </c>
      <c r="L1515">
        <v>3</v>
      </c>
      <c r="M1515">
        <v>0</v>
      </c>
      <c r="N1515">
        <v>-0.44</v>
      </c>
      <c r="O1515">
        <v>-0.16</v>
      </c>
      <c r="P1515">
        <v>1</v>
      </c>
      <c r="Q1515">
        <v>1.61</v>
      </c>
      <c r="R1515">
        <v>2.21</v>
      </c>
      <c r="S1515">
        <v>25</v>
      </c>
      <c r="T1515">
        <v>3</v>
      </c>
      <c r="U1515">
        <v>82</v>
      </c>
      <c r="V1515">
        <v>46</v>
      </c>
      <c r="W1515">
        <v>54</v>
      </c>
      <c r="X1515">
        <v>43</v>
      </c>
      <c r="Y1515">
        <v>21</v>
      </c>
      <c r="Z1515">
        <v>37.5</v>
      </c>
      <c r="AA1515">
        <v>98</v>
      </c>
      <c r="AB1515">
        <v>5.71</v>
      </c>
      <c r="AC1515">
        <v>7.06</v>
      </c>
      <c r="AD1515">
        <v>11.17</v>
      </c>
      <c r="AE1515">
        <v>0.11563636363636363</v>
      </c>
      <c r="AF1515">
        <v>0.13139999999999999</v>
      </c>
      <c r="AG1515">
        <v>1.26</v>
      </c>
      <c r="AH1515">
        <v>1.49</v>
      </c>
      <c r="AI1515">
        <v>11</v>
      </c>
      <c r="AJ1515">
        <v>16</v>
      </c>
      <c r="AK1515">
        <v>0</v>
      </c>
      <c r="AL1515">
        <v>0</v>
      </c>
      <c r="AM1515">
        <v>1</v>
      </c>
      <c r="AN1515">
        <v>1</v>
      </c>
      <c r="AO1515">
        <v>1</v>
      </c>
      <c r="AP1515">
        <v>3</v>
      </c>
    </row>
    <row r="1516" spans="1:42">
      <c r="A1516" t="s">
        <v>174</v>
      </c>
      <c r="B1516" t="s">
        <v>3</v>
      </c>
      <c r="C1516">
        <v>62</v>
      </c>
      <c r="D1516">
        <v>2012</v>
      </c>
      <c r="E1516">
        <v>2</v>
      </c>
      <c r="F1516">
        <v>68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2</v>
      </c>
      <c r="N1516">
        <v>0.19</v>
      </c>
      <c r="O1516">
        <v>0.19</v>
      </c>
      <c r="P1516">
        <v>0.19</v>
      </c>
      <c r="Q1516">
        <v>0.19</v>
      </c>
      <c r="R1516">
        <v>0.19</v>
      </c>
      <c r="S1516">
        <v>30</v>
      </c>
      <c r="T1516">
        <v>1</v>
      </c>
      <c r="U1516">
        <v>4</v>
      </c>
      <c r="V1516">
        <v>28</v>
      </c>
      <c r="W1516">
        <v>110.5</v>
      </c>
      <c r="AA1516">
        <v>26</v>
      </c>
      <c r="AB1516">
        <v>11.06</v>
      </c>
      <c r="AC1516">
        <v>10.9</v>
      </c>
      <c r="AE1516">
        <v>4.5760000000000002E-2</v>
      </c>
      <c r="AF1516">
        <v>9.2159999999999992E-2</v>
      </c>
      <c r="AG1516">
        <v>0.43</v>
      </c>
      <c r="AH1516">
        <v>1.1499999999999999</v>
      </c>
      <c r="AI1516">
        <v>15</v>
      </c>
      <c r="AJ1516">
        <v>5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8</v>
      </c>
    </row>
    <row r="1517" spans="1:42">
      <c r="A1517" t="s">
        <v>592</v>
      </c>
      <c r="B1517" t="s">
        <v>16</v>
      </c>
      <c r="C1517">
        <v>68</v>
      </c>
      <c r="D1517">
        <v>2012</v>
      </c>
      <c r="E1517">
        <v>3</v>
      </c>
      <c r="G1517">
        <v>132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O1517">
        <v>-0.42</v>
      </c>
      <c r="P1517">
        <v>-1.44</v>
      </c>
      <c r="Q1517">
        <v>-1.44</v>
      </c>
      <c r="R1517">
        <v>-1.44</v>
      </c>
      <c r="S1517">
        <v>23</v>
      </c>
      <c r="T1517">
        <v>1</v>
      </c>
      <c r="U1517">
        <v>30</v>
      </c>
      <c r="V1517" t="s">
        <v>1885</v>
      </c>
      <c r="W1517">
        <v>75</v>
      </c>
      <c r="X1517">
        <v>136</v>
      </c>
      <c r="AD1517">
        <v>1.35</v>
      </c>
      <c r="AE1517" t="s">
        <v>1885</v>
      </c>
      <c r="AF1517">
        <v>1.3333333333333334E-2</v>
      </c>
      <c r="AH1517">
        <v>0</v>
      </c>
      <c r="AJ1517">
        <v>3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</v>
      </c>
    </row>
    <row r="1518" spans="1:42">
      <c r="A1518" t="s">
        <v>376</v>
      </c>
      <c r="B1518" t="s">
        <v>3</v>
      </c>
      <c r="C1518">
        <v>63</v>
      </c>
      <c r="D1518">
        <v>2012</v>
      </c>
      <c r="E1518">
        <v>2</v>
      </c>
      <c r="F1518">
        <v>62</v>
      </c>
      <c r="G1518">
        <v>118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-0.1</v>
      </c>
      <c r="O1518">
        <v>-0.15</v>
      </c>
      <c r="P1518">
        <v>-0.15</v>
      </c>
      <c r="Q1518">
        <v>-0.15</v>
      </c>
      <c r="R1518">
        <v>-0.15</v>
      </c>
      <c r="S1518">
        <v>25</v>
      </c>
      <c r="T1518">
        <v>4</v>
      </c>
      <c r="U1518">
        <v>111</v>
      </c>
      <c r="V1518">
        <v>51</v>
      </c>
      <c r="W1518">
        <v>79</v>
      </c>
      <c r="AA1518">
        <v>153</v>
      </c>
      <c r="AB1518">
        <v>0.7</v>
      </c>
      <c r="AC1518">
        <v>5.78</v>
      </c>
      <c r="AD1518">
        <v>5</v>
      </c>
      <c r="AE1518">
        <v>4.8800000000000003E-2</v>
      </c>
      <c r="AF1518">
        <v>3.9272727272727272E-2</v>
      </c>
      <c r="AG1518">
        <v>1</v>
      </c>
      <c r="AH1518">
        <v>2.6</v>
      </c>
      <c r="AI1518">
        <v>2</v>
      </c>
      <c r="AJ1518">
        <v>11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4</v>
      </c>
    </row>
    <row r="1519" spans="1:42">
      <c r="A1519" t="s">
        <v>360</v>
      </c>
      <c r="B1519" t="s">
        <v>16</v>
      </c>
      <c r="C1519">
        <v>69</v>
      </c>
      <c r="D1519">
        <v>2012</v>
      </c>
      <c r="E1519">
        <v>3</v>
      </c>
      <c r="F1519">
        <v>49</v>
      </c>
      <c r="G1519">
        <v>83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0.4</v>
      </c>
      <c r="O1519">
        <v>0.1</v>
      </c>
      <c r="P1519">
        <v>0.1</v>
      </c>
      <c r="Q1519">
        <v>0.1</v>
      </c>
      <c r="R1519">
        <v>0.1</v>
      </c>
      <c r="S1519">
        <v>27</v>
      </c>
      <c r="T1519">
        <v>8</v>
      </c>
      <c r="U1519">
        <v>300</v>
      </c>
      <c r="V1519">
        <v>39</v>
      </c>
      <c r="W1519">
        <v>113</v>
      </c>
      <c r="AA1519">
        <v>57</v>
      </c>
      <c r="AB1519">
        <v>7.73</v>
      </c>
      <c r="AC1519">
        <v>11.14</v>
      </c>
      <c r="AD1519">
        <v>6.44</v>
      </c>
      <c r="AE1519">
        <v>0.17910000000000001</v>
      </c>
      <c r="AF1519">
        <v>0.24775384615384616</v>
      </c>
      <c r="AG1519">
        <v>1.38</v>
      </c>
      <c r="AH1519">
        <v>1.8</v>
      </c>
      <c r="AI1519">
        <v>16</v>
      </c>
      <c r="AJ1519">
        <v>13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5</v>
      </c>
    </row>
    <row r="1520" spans="1:42">
      <c r="A1520" t="s">
        <v>546</v>
      </c>
      <c r="B1520" t="s">
        <v>3</v>
      </c>
      <c r="C1520">
        <v>64</v>
      </c>
      <c r="D1520">
        <v>2012</v>
      </c>
      <c r="E1520">
        <v>2</v>
      </c>
      <c r="F1520">
        <v>73</v>
      </c>
      <c r="G1520">
        <v>155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-0.41</v>
      </c>
      <c r="O1520">
        <v>-0.86</v>
      </c>
      <c r="P1520">
        <v>-0.86</v>
      </c>
      <c r="Q1520">
        <v>-0.86</v>
      </c>
      <c r="R1520">
        <v>-0.86</v>
      </c>
      <c r="S1520">
        <v>25</v>
      </c>
      <c r="T1520">
        <v>6</v>
      </c>
      <c r="U1520">
        <v>177</v>
      </c>
      <c r="V1520">
        <v>93.5</v>
      </c>
      <c r="W1520">
        <v>104</v>
      </c>
      <c r="AA1520">
        <v>77</v>
      </c>
      <c r="AB1520">
        <v>8.4</v>
      </c>
      <c r="AC1520">
        <v>3.34</v>
      </c>
      <c r="AD1520">
        <v>0.65</v>
      </c>
      <c r="AE1520">
        <v>6.3733333333333336E-2</v>
      </c>
      <c r="AF1520">
        <v>5.2342857142857142E-2</v>
      </c>
      <c r="AG1520">
        <v>0.94</v>
      </c>
      <c r="AH1520">
        <v>0.71</v>
      </c>
      <c r="AI1520">
        <v>6</v>
      </c>
      <c r="AJ1520">
        <v>14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2</v>
      </c>
    </row>
    <row r="1521" spans="1:42">
      <c r="A1521" t="s">
        <v>185</v>
      </c>
      <c r="B1521" t="s">
        <v>16</v>
      </c>
      <c r="C1521">
        <v>70</v>
      </c>
      <c r="D1521">
        <v>2012</v>
      </c>
      <c r="E1521">
        <v>3</v>
      </c>
      <c r="F1521">
        <v>105</v>
      </c>
      <c r="G1521">
        <v>57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-0.51</v>
      </c>
      <c r="O1521">
        <v>-0.42</v>
      </c>
      <c r="P1521">
        <v>-0.42</v>
      </c>
      <c r="Q1521">
        <v>-0.71</v>
      </c>
      <c r="R1521">
        <v>-0.71</v>
      </c>
      <c r="S1521">
        <v>26</v>
      </c>
      <c r="T1521">
        <v>2</v>
      </c>
      <c r="U1521">
        <v>46</v>
      </c>
      <c r="V1521">
        <v>50</v>
      </c>
      <c r="W1521">
        <v>143</v>
      </c>
      <c r="X1521">
        <v>134</v>
      </c>
      <c r="AA1521">
        <v>46</v>
      </c>
      <c r="AB1521">
        <v>9.16</v>
      </c>
      <c r="AC1521">
        <v>4.45</v>
      </c>
      <c r="AD1521">
        <v>7.91</v>
      </c>
      <c r="AE1521">
        <v>0.19589999999999999</v>
      </c>
      <c r="AF1521">
        <v>0.14226666666666668</v>
      </c>
      <c r="AG1521">
        <v>1.38</v>
      </c>
      <c r="AH1521">
        <v>1.05</v>
      </c>
      <c r="AI1521">
        <v>16</v>
      </c>
      <c r="AJ1521">
        <v>12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5</v>
      </c>
    </row>
    <row r="1522" spans="1:42">
      <c r="A1522" t="s">
        <v>84</v>
      </c>
      <c r="B1522" t="s">
        <v>16</v>
      </c>
      <c r="C1522">
        <v>71</v>
      </c>
      <c r="D1522">
        <v>2012</v>
      </c>
      <c r="E1522">
        <v>3</v>
      </c>
      <c r="F1522">
        <v>48</v>
      </c>
      <c r="G1522">
        <v>71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4</v>
      </c>
      <c r="N1522">
        <v>0.1</v>
      </c>
      <c r="O1522">
        <v>-0.11</v>
      </c>
      <c r="P1522">
        <v>-0.11</v>
      </c>
      <c r="Q1522">
        <v>-0.11</v>
      </c>
      <c r="R1522">
        <v>-0.11</v>
      </c>
      <c r="S1522">
        <v>33</v>
      </c>
      <c r="T1522">
        <v>1</v>
      </c>
      <c r="U1522">
        <v>16</v>
      </c>
      <c r="V1522">
        <v>41</v>
      </c>
      <c r="W1522">
        <v>101</v>
      </c>
      <c r="X1522">
        <v>163</v>
      </c>
      <c r="AA1522">
        <v>54</v>
      </c>
      <c r="AB1522">
        <v>10.7</v>
      </c>
      <c r="AC1522">
        <v>9.23</v>
      </c>
      <c r="AD1522">
        <v>6.36</v>
      </c>
      <c r="AE1522">
        <v>0.22093333333333331</v>
      </c>
      <c r="AF1522">
        <v>0.14460000000000001</v>
      </c>
      <c r="AG1522">
        <v>1.5</v>
      </c>
      <c r="AH1522">
        <v>1.77</v>
      </c>
      <c r="AI1522">
        <v>12</v>
      </c>
      <c r="AJ1522">
        <v>16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12</v>
      </c>
    </row>
    <row r="1523" spans="1:42">
      <c r="A1523" t="s">
        <v>189</v>
      </c>
      <c r="B1523" t="s">
        <v>12</v>
      </c>
      <c r="C1523">
        <v>27</v>
      </c>
      <c r="D1523">
        <v>2012</v>
      </c>
      <c r="E1523">
        <v>1</v>
      </c>
      <c r="F1523">
        <v>30</v>
      </c>
      <c r="G1523">
        <v>14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0.01</v>
      </c>
      <c r="O1523">
        <v>0.46</v>
      </c>
      <c r="P1523">
        <v>0.49</v>
      </c>
      <c r="Q1523">
        <v>0.8</v>
      </c>
      <c r="R1523">
        <v>0.7</v>
      </c>
      <c r="S1523">
        <v>28</v>
      </c>
      <c r="T1523">
        <v>1</v>
      </c>
      <c r="U1523">
        <v>1</v>
      </c>
      <c r="V1523">
        <v>38</v>
      </c>
      <c r="W1523">
        <v>28</v>
      </c>
      <c r="X1523">
        <v>24</v>
      </c>
      <c r="Y1523">
        <v>29</v>
      </c>
      <c r="Z1523">
        <v>29</v>
      </c>
      <c r="AA1523">
        <v>16</v>
      </c>
      <c r="AB1523">
        <v>15.49</v>
      </c>
      <c r="AC1523">
        <v>15.07</v>
      </c>
      <c r="AD1523">
        <v>20.25</v>
      </c>
      <c r="AE1523" t="s">
        <v>1885</v>
      </c>
      <c r="AF1523" t="s">
        <v>1885</v>
      </c>
      <c r="AI1523">
        <v>16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8</v>
      </c>
    </row>
    <row r="1524" spans="1:42">
      <c r="A1524" t="s">
        <v>515</v>
      </c>
      <c r="B1524" t="s">
        <v>49</v>
      </c>
      <c r="C1524">
        <v>20</v>
      </c>
      <c r="D1524">
        <v>2012</v>
      </c>
      <c r="E1524">
        <v>4</v>
      </c>
      <c r="F1524">
        <v>23</v>
      </c>
      <c r="G1524">
        <v>32.5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-0.37</v>
      </c>
      <c r="O1524">
        <v>-0.72</v>
      </c>
      <c r="P1524">
        <v>-1.02</v>
      </c>
      <c r="Q1524">
        <v>-1.47</v>
      </c>
      <c r="R1524">
        <v>-1.47</v>
      </c>
      <c r="S1524">
        <v>24</v>
      </c>
      <c r="T1524">
        <v>2</v>
      </c>
      <c r="U1524">
        <v>47</v>
      </c>
      <c r="V1524">
        <v>22</v>
      </c>
      <c r="W1524">
        <v>42</v>
      </c>
      <c r="X1524">
        <v>68</v>
      </c>
      <c r="Y1524">
        <v>69</v>
      </c>
      <c r="Z1524">
        <v>45</v>
      </c>
      <c r="AA1524">
        <v>36</v>
      </c>
      <c r="AB1524">
        <v>4.16</v>
      </c>
      <c r="AC1524">
        <v>7.37</v>
      </c>
      <c r="AD1524">
        <v>5.45</v>
      </c>
      <c r="AE1524">
        <v>0.10933333333333332</v>
      </c>
      <c r="AF1524">
        <v>0.1129</v>
      </c>
      <c r="AG1524">
        <v>1.17</v>
      </c>
      <c r="AH1524">
        <v>1.31</v>
      </c>
      <c r="AI1524">
        <v>15</v>
      </c>
      <c r="AJ1524">
        <v>16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2</v>
      </c>
    </row>
    <row r="1525" spans="1:42">
      <c r="A1525" t="s">
        <v>499</v>
      </c>
      <c r="B1525" t="s">
        <v>16</v>
      </c>
      <c r="C1525">
        <v>72</v>
      </c>
      <c r="D1525">
        <v>2012</v>
      </c>
      <c r="E1525">
        <v>3</v>
      </c>
      <c r="G1525">
        <v>127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O1525">
        <v>-1.02</v>
      </c>
      <c r="P1525">
        <v>-1.02</v>
      </c>
      <c r="Q1525">
        <v>-1.02</v>
      </c>
      <c r="R1525">
        <v>-1.02</v>
      </c>
      <c r="S1525">
        <v>25</v>
      </c>
      <c r="T1525">
        <v>4</v>
      </c>
      <c r="U1525">
        <v>108</v>
      </c>
      <c r="V1525">
        <v>36</v>
      </c>
      <c r="W1525">
        <v>128</v>
      </c>
      <c r="AA1525">
        <v>100</v>
      </c>
      <c r="AB1525">
        <v>7</v>
      </c>
      <c r="AD1525">
        <v>1.74</v>
      </c>
      <c r="AE1525">
        <v>0.1356</v>
      </c>
      <c r="AF1525" t="s">
        <v>1885</v>
      </c>
      <c r="AG1525">
        <v>2.46</v>
      </c>
      <c r="AI1525">
        <v>8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3</v>
      </c>
    </row>
    <row r="1526" spans="1:42">
      <c r="A1526" t="s">
        <v>57</v>
      </c>
      <c r="B1526" t="s">
        <v>49</v>
      </c>
      <c r="C1526">
        <v>21</v>
      </c>
      <c r="D1526">
        <v>2012</v>
      </c>
      <c r="E1526">
        <v>4</v>
      </c>
      <c r="F1526">
        <v>95</v>
      </c>
      <c r="G1526">
        <v>32.5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5</v>
      </c>
      <c r="N1526">
        <v>-0.08</v>
      </c>
      <c r="O1526">
        <v>-0.24</v>
      </c>
      <c r="P1526">
        <v>-0.24</v>
      </c>
      <c r="Q1526">
        <v>-0.24</v>
      </c>
      <c r="R1526">
        <v>-0.24</v>
      </c>
      <c r="S1526">
        <v>29</v>
      </c>
      <c r="T1526">
        <v>1</v>
      </c>
      <c r="U1526">
        <v>6</v>
      </c>
      <c r="V1526">
        <v>12</v>
      </c>
      <c r="W1526">
        <v>64</v>
      </c>
      <c r="AA1526">
        <v>12</v>
      </c>
      <c r="AB1526">
        <v>10.210000000000001</v>
      </c>
      <c r="AC1526">
        <v>2.2000000000000002</v>
      </c>
      <c r="AD1526">
        <v>6.82</v>
      </c>
      <c r="AE1526">
        <v>0.20730000000000001</v>
      </c>
      <c r="AF1526">
        <v>5.28E-2</v>
      </c>
      <c r="AG1526">
        <v>1.43</v>
      </c>
      <c r="AH1526">
        <v>4</v>
      </c>
      <c r="AI1526">
        <v>16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9</v>
      </c>
    </row>
    <row r="1527" spans="1:42">
      <c r="A1527" t="s">
        <v>593</v>
      </c>
      <c r="B1527" t="s">
        <v>3</v>
      </c>
      <c r="C1527">
        <v>65</v>
      </c>
      <c r="D1527">
        <v>2012</v>
      </c>
      <c r="E1527">
        <v>2</v>
      </c>
      <c r="F1527">
        <v>59</v>
      </c>
      <c r="G1527">
        <v>54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-0.51</v>
      </c>
      <c r="O1527">
        <v>-0.78</v>
      </c>
      <c r="P1527">
        <v>-1.03</v>
      </c>
      <c r="Q1527">
        <v>-1.55</v>
      </c>
      <c r="R1527">
        <v>-1.55</v>
      </c>
      <c r="S1527">
        <v>21</v>
      </c>
      <c r="T1527">
        <v>3</v>
      </c>
      <c r="U1527">
        <v>84</v>
      </c>
      <c r="V1527" t="s">
        <v>1885</v>
      </c>
      <c r="W1527">
        <v>34</v>
      </c>
      <c r="X1527">
        <v>37</v>
      </c>
      <c r="Y1527">
        <v>104</v>
      </c>
      <c r="AC1527">
        <v>4.7300000000000004</v>
      </c>
      <c r="AD1527">
        <v>5.38</v>
      </c>
      <c r="AE1527" t="s">
        <v>1885</v>
      </c>
      <c r="AF1527">
        <v>2.0266666666666665E-2</v>
      </c>
      <c r="AH1527">
        <v>0.75</v>
      </c>
      <c r="AJ1527">
        <v>15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1</v>
      </c>
    </row>
    <row r="1528" spans="1:42">
      <c r="A1528" t="s">
        <v>315</v>
      </c>
      <c r="B1528" t="s">
        <v>49</v>
      </c>
      <c r="C1528">
        <v>22</v>
      </c>
      <c r="D1528">
        <v>2012</v>
      </c>
      <c r="E1528">
        <v>4</v>
      </c>
      <c r="F1528">
        <v>12</v>
      </c>
      <c r="G1528">
        <v>10</v>
      </c>
      <c r="H1528">
        <v>1</v>
      </c>
      <c r="I1528">
        <v>2</v>
      </c>
      <c r="J1528">
        <v>3</v>
      </c>
      <c r="K1528">
        <v>3</v>
      </c>
      <c r="L1528">
        <v>4</v>
      </c>
      <c r="M1528">
        <v>1</v>
      </c>
      <c r="N1528">
        <v>0.16</v>
      </c>
      <c r="O1528">
        <v>0.45</v>
      </c>
      <c r="P1528">
        <v>1.21</v>
      </c>
      <c r="Q1528">
        <v>1.47</v>
      </c>
      <c r="R1528">
        <v>1.72</v>
      </c>
      <c r="S1528">
        <v>25</v>
      </c>
      <c r="T1528">
        <v>2</v>
      </c>
      <c r="U1528">
        <v>61</v>
      </c>
      <c r="V1528">
        <v>46</v>
      </c>
      <c r="W1528">
        <v>15</v>
      </c>
      <c r="X1528">
        <v>17</v>
      </c>
      <c r="Y1528">
        <v>7</v>
      </c>
      <c r="Z1528">
        <v>18</v>
      </c>
      <c r="AA1528">
        <v>49</v>
      </c>
      <c r="AB1528">
        <v>2.2400000000000002</v>
      </c>
      <c r="AC1528">
        <v>9.23</v>
      </c>
      <c r="AD1528">
        <v>10.62</v>
      </c>
      <c r="AE1528">
        <v>5.1428571428571428E-2</v>
      </c>
      <c r="AF1528">
        <v>0.17319999999999999</v>
      </c>
      <c r="AG1528">
        <v>0.93</v>
      </c>
      <c r="AH1528">
        <v>1.49</v>
      </c>
      <c r="AI1528">
        <v>14</v>
      </c>
      <c r="AJ1528">
        <v>16</v>
      </c>
      <c r="AK1528">
        <v>0</v>
      </c>
      <c r="AL1528">
        <v>0</v>
      </c>
      <c r="AM1528">
        <v>1</v>
      </c>
      <c r="AN1528">
        <v>1</v>
      </c>
      <c r="AO1528">
        <v>1</v>
      </c>
      <c r="AP1528">
        <v>5</v>
      </c>
    </row>
    <row r="1529" spans="1:42">
      <c r="A1529" t="s">
        <v>450</v>
      </c>
      <c r="B1529" t="s">
        <v>49</v>
      </c>
      <c r="C1529">
        <v>23</v>
      </c>
      <c r="D1529">
        <v>2012</v>
      </c>
      <c r="E1529">
        <v>4</v>
      </c>
      <c r="F1529">
        <v>49</v>
      </c>
      <c r="G1529">
        <v>46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-0.69</v>
      </c>
      <c r="O1529">
        <v>-1.38</v>
      </c>
      <c r="P1529">
        <v>-2.2400000000000002</v>
      </c>
      <c r="Q1529">
        <v>-2.94</v>
      </c>
      <c r="R1529">
        <v>-3.71</v>
      </c>
      <c r="S1529">
        <v>25</v>
      </c>
      <c r="T1529">
        <v>3</v>
      </c>
      <c r="U1529">
        <v>70</v>
      </c>
      <c r="V1529">
        <v>30</v>
      </c>
      <c r="W1529">
        <v>34</v>
      </c>
      <c r="AA1529">
        <v>17</v>
      </c>
      <c r="AB1529">
        <v>8.5500000000000007</v>
      </c>
      <c r="AC1529">
        <v>3.35</v>
      </c>
      <c r="AD1529">
        <v>3.64</v>
      </c>
      <c r="AE1529">
        <v>0.16700000000000001</v>
      </c>
      <c r="AF1529">
        <v>7.2369230769230769E-2</v>
      </c>
      <c r="AG1529">
        <v>1.1200000000000001</v>
      </c>
      <c r="AH1529">
        <v>1.1299999999999999</v>
      </c>
      <c r="AI1529">
        <v>16</v>
      </c>
      <c r="AJ1529">
        <v>13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3</v>
      </c>
    </row>
    <row r="1530" spans="1:42">
      <c r="A1530" t="s">
        <v>142</v>
      </c>
      <c r="B1530" t="s">
        <v>3</v>
      </c>
      <c r="C1530">
        <v>66</v>
      </c>
      <c r="D1530">
        <v>2012</v>
      </c>
      <c r="E1530">
        <v>2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O1530">
        <v>0</v>
      </c>
      <c r="P1530">
        <v>0</v>
      </c>
      <c r="Q1530">
        <v>-0.22</v>
      </c>
      <c r="R1530">
        <v>-0.25</v>
      </c>
      <c r="S1530">
        <v>26</v>
      </c>
      <c r="T1530">
        <v>5</v>
      </c>
      <c r="U1530">
        <v>149</v>
      </c>
      <c r="V1530">
        <v>50</v>
      </c>
      <c r="W1530">
        <v>124</v>
      </c>
      <c r="Z1530">
        <v>89</v>
      </c>
      <c r="AA1530">
        <v>68</v>
      </c>
      <c r="AB1530">
        <v>12.38</v>
      </c>
      <c r="AE1530">
        <v>7.6480000000000006E-2</v>
      </c>
      <c r="AF1530" t="s">
        <v>1885</v>
      </c>
      <c r="AG1530">
        <v>0.99</v>
      </c>
      <c r="AI1530">
        <v>5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5</v>
      </c>
    </row>
    <row r="1531" spans="1:42">
      <c r="A1531" t="s">
        <v>64</v>
      </c>
      <c r="B1531" t="s">
        <v>12</v>
      </c>
      <c r="C1531">
        <v>28</v>
      </c>
      <c r="D1531">
        <v>2012</v>
      </c>
      <c r="E1531">
        <v>1</v>
      </c>
      <c r="F1531">
        <v>56</v>
      </c>
      <c r="G1531">
        <v>61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-0.17</v>
      </c>
      <c r="O1531">
        <v>-0.87</v>
      </c>
      <c r="P1531">
        <v>-1.17</v>
      </c>
      <c r="Q1531">
        <v>-1.35</v>
      </c>
      <c r="R1531">
        <v>-2.6</v>
      </c>
      <c r="S1531">
        <v>29</v>
      </c>
      <c r="T1531">
        <v>6</v>
      </c>
      <c r="U1531">
        <v>213</v>
      </c>
      <c r="V1531" t="s">
        <v>1885</v>
      </c>
      <c r="X1531">
        <v>55</v>
      </c>
      <c r="Y1531">
        <v>57</v>
      </c>
      <c r="AA1531">
        <v>76</v>
      </c>
      <c r="AB1531">
        <v>-0.1</v>
      </c>
      <c r="AC1531">
        <v>1.1599999999999999</v>
      </c>
      <c r="AD1531">
        <v>0</v>
      </c>
      <c r="AE1531" t="s">
        <v>1885</v>
      </c>
      <c r="AF1531" t="s">
        <v>1885</v>
      </c>
      <c r="AI1531">
        <v>2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8</v>
      </c>
    </row>
    <row r="1532" spans="1:42">
      <c r="A1532" t="s">
        <v>444</v>
      </c>
      <c r="B1532" t="s">
        <v>49</v>
      </c>
      <c r="C1532">
        <v>24</v>
      </c>
      <c r="D1532">
        <v>2012</v>
      </c>
      <c r="E1532">
        <v>4</v>
      </c>
      <c r="F1532">
        <v>33</v>
      </c>
      <c r="G1532">
        <v>119.5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-0.38</v>
      </c>
      <c r="O1532">
        <v>-0.38</v>
      </c>
      <c r="P1532">
        <v>-0.38</v>
      </c>
      <c r="Q1532">
        <v>-0.86</v>
      </c>
      <c r="R1532">
        <v>-0.86</v>
      </c>
      <c r="S1532">
        <v>25</v>
      </c>
      <c r="T1532">
        <v>3</v>
      </c>
      <c r="U1532">
        <v>93</v>
      </c>
      <c r="V1532">
        <v>18</v>
      </c>
      <c r="W1532">
        <v>47</v>
      </c>
      <c r="X1532">
        <v>67</v>
      </c>
      <c r="AC1532">
        <v>5.62</v>
      </c>
      <c r="AD1532">
        <v>0</v>
      </c>
      <c r="AE1532" t="s">
        <v>1885</v>
      </c>
      <c r="AF1532">
        <v>0.12181333333333333</v>
      </c>
      <c r="AH1532">
        <v>1.1299999999999999</v>
      </c>
      <c r="AJ1532">
        <v>15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3</v>
      </c>
    </row>
    <row r="1533" spans="1:42">
      <c r="A1533" t="s">
        <v>473</v>
      </c>
      <c r="B1533" t="s">
        <v>3</v>
      </c>
      <c r="C1533">
        <v>67</v>
      </c>
      <c r="D1533">
        <v>2012</v>
      </c>
      <c r="E1533">
        <v>2</v>
      </c>
      <c r="F1533">
        <v>37</v>
      </c>
      <c r="G1533">
        <v>40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2</v>
      </c>
      <c r="N1533">
        <v>-0.28000000000000003</v>
      </c>
      <c r="O1533">
        <v>-0.12</v>
      </c>
      <c r="P1533">
        <v>-0.28000000000000003</v>
      </c>
      <c r="Q1533">
        <v>-0.52</v>
      </c>
      <c r="R1533">
        <v>-1.26</v>
      </c>
      <c r="S1533">
        <v>27</v>
      </c>
      <c r="T1533">
        <v>8</v>
      </c>
      <c r="U1533">
        <v>300</v>
      </c>
      <c r="V1533">
        <v>39</v>
      </c>
      <c r="W1533">
        <v>100</v>
      </c>
      <c r="X1533">
        <v>103</v>
      </c>
      <c r="AA1533">
        <v>16</v>
      </c>
      <c r="AB1533">
        <v>13.77</v>
      </c>
      <c r="AC1533">
        <v>7.13</v>
      </c>
      <c r="AD1533">
        <v>7.72</v>
      </c>
      <c r="AE1533">
        <v>0.14058666666666667</v>
      </c>
      <c r="AF1533">
        <v>7.85E-2</v>
      </c>
      <c r="AG1533">
        <v>1.59</v>
      </c>
      <c r="AH1533">
        <v>1.46</v>
      </c>
      <c r="AI1533">
        <v>15</v>
      </c>
      <c r="AJ1533">
        <v>16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6</v>
      </c>
    </row>
    <row r="1534" spans="1:42">
      <c r="A1534" t="s">
        <v>502</v>
      </c>
      <c r="B1534" t="s">
        <v>3</v>
      </c>
      <c r="C1534">
        <v>68</v>
      </c>
      <c r="D1534">
        <v>2012</v>
      </c>
      <c r="E1534">
        <v>2</v>
      </c>
      <c r="F1534">
        <v>92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-0.42</v>
      </c>
      <c r="O1534">
        <v>-0.42</v>
      </c>
      <c r="P1534">
        <v>-0.42</v>
      </c>
      <c r="Q1534">
        <v>-0.42</v>
      </c>
      <c r="R1534">
        <v>-0.42</v>
      </c>
      <c r="S1534">
        <v>25</v>
      </c>
      <c r="T1534">
        <v>4</v>
      </c>
      <c r="U1534">
        <v>119</v>
      </c>
      <c r="V1534">
        <v>41</v>
      </c>
      <c r="AA1534">
        <v>71</v>
      </c>
      <c r="AB1534">
        <v>4.3499999999999996</v>
      </c>
      <c r="AC1534">
        <v>5.42</v>
      </c>
      <c r="AE1534">
        <v>1.7476923076923077E-2</v>
      </c>
      <c r="AF1534">
        <v>9.3333333333333341E-3</v>
      </c>
      <c r="AG1534">
        <v>0.2</v>
      </c>
      <c r="AH1534">
        <v>0.76</v>
      </c>
      <c r="AI1534">
        <v>13</v>
      </c>
      <c r="AJ1534">
        <v>6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2</v>
      </c>
    </row>
    <row r="1535" spans="1:42">
      <c r="A1535" t="s">
        <v>594</v>
      </c>
      <c r="B1535" t="s">
        <v>49</v>
      </c>
      <c r="C1535">
        <v>25</v>
      </c>
      <c r="D1535">
        <v>2012</v>
      </c>
      <c r="E1535">
        <v>4</v>
      </c>
      <c r="F1535">
        <v>81</v>
      </c>
      <c r="G1535">
        <v>39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-0.2</v>
      </c>
      <c r="O1535">
        <v>-0.62</v>
      </c>
      <c r="P1535">
        <v>-1.1299999999999999</v>
      </c>
      <c r="Q1535">
        <v>-1.04</v>
      </c>
      <c r="R1535">
        <v>-1.34</v>
      </c>
      <c r="S1535">
        <v>22</v>
      </c>
      <c r="T1535">
        <v>4</v>
      </c>
      <c r="U1535">
        <v>110</v>
      </c>
      <c r="V1535" t="s">
        <v>1885</v>
      </c>
      <c r="W1535">
        <v>39</v>
      </c>
      <c r="X1535">
        <v>8</v>
      </c>
      <c r="Y1535">
        <v>17</v>
      </c>
      <c r="Z1535">
        <v>8</v>
      </c>
      <c r="AC1535">
        <v>3.2</v>
      </c>
      <c r="AD1535">
        <v>4.54</v>
      </c>
      <c r="AE1535" t="s">
        <v>1885</v>
      </c>
      <c r="AF1535">
        <v>3.2399999999999998E-2</v>
      </c>
      <c r="AH1535">
        <v>1.87</v>
      </c>
      <c r="AJ1535">
        <v>4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</v>
      </c>
    </row>
    <row r="1536" spans="1:42">
      <c r="A1536" t="s">
        <v>595</v>
      </c>
      <c r="B1536" t="s">
        <v>12</v>
      </c>
      <c r="C1536">
        <v>29</v>
      </c>
      <c r="D1536">
        <v>2012</v>
      </c>
      <c r="E1536">
        <v>1</v>
      </c>
      <c r="F1536">
        <v>26</v>
      </c>
      <c r="G1536">
        <v>37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-0.27</v>
      </c>
      <c r="O1536">
        <v>-0.47</v>
      </c>
      <c r="P1536">
        <v>-0.95</v>
      </c>
      <c r="Q1536">
        <v>-1.29</v>
      </c>
      <c r="R1536">
        <v>-1.29</v>
      </c>
      <c r="S1536">
        <v>29</v>
      </c>
      <c r="T1536">
        <v>1</v>
      </c>
      <c r="U1536">
        <v>22</v>
      </c>
      <c r="V1536" t="s">
        <v>1885</v>
      </c>
      <c r="W1536">
        <v>29</v>
      </c>
      <c r="X1536">
        <v>57</v>
      </c>
      <c r="AC1536">
        <v>13.1</v>
      </c>
      <c r="AD1536">
        <v>13.71</v>
      </c>
      <c r="AE1536" t="s">
        <v>1885</v>
      </c>
      <c r="AF1536" t="s">
        <v>1885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</v>
      </c>
    </row>
    <row r="1537" spans="1:42">
      <c r="A1537" t="s">
        <v>434</v>
      </c>
      <c r="B1537" t="s">
        <v>12</v>
      </c>
      <c r="C1537">
        <v>30</v>
      </c>
      <c r="D1537">
        <v>2012</v>
      </c>
      <c r="E1537">
        <v>1</v>
      </c>
      <c r="F1537">
        <v>49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-1.59</v>
      </c>
      <c r="O1537">
        <v>-1.59</v>
      </c>
      <c r="P1537">
        <v>-1.59</v>
      </c>
      <c r="Q1537">
        <v>-1.59</v>
      </c>
      <c r="R1537">
        <v>-1.59</v>
      </c>
      <c r="S1537">
        <v>25</v>
      </c>
      <c r="T1537">
        <v>1</v>
      </c>
      <c r="U1537">
        <v>25</v>
      </c>
      <c r="V1537">
        <v>21</v>
      </c>
      <c r="W1537">
        <v>51</v>
      </c>
      <c r="Y1537">
        <v>47</v>
      </c>
      <c r="AA1537">
        <v>18</v>
      </c>
      <c r="AB1537">
        <v>16.41</v>
      </c>
      <c r="AC1537">
        <v>0.94</v>
      </c>
      <c r="AE1537" t="s">
        <v>1885</v>
      </c>
      <c r="AF1537" t="s">
        <v>1885</v>
      </c>
      <c r="AI1537">
        <v>14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3</v>
      </c>
    </row>
    <row r="1538" spans="1:42">
      <c r="A1538" t="s">
        <v>122</v>
      </c>
      <c r="B1538" t="s">
        <v>16</v>
      </c>
      <c r="C1538">
        <v>75</v>
      </c>
      <c r="D1538">
        <v>2012</v>
      </c>
      <c r="E1538">
        <v>3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8</v>
      </c>
      <c r="O1538">
        <v>0</v>
      </c>
      <c r="P1538">
        <v>0</v>
      </c>
      <c r="Q1538">
        <v>0</v>
      </c>
      <c r="R1538">
        <v>0</v>
      </c>
      <c r="S1538">
        <v>38</v>
      </c>
      <c r="T1538">
        <v>4</v>
      </c>
      <c r="U1538">
        <v>98</v>
      </c>
      <c r="V1538">
        <v>94</v>
      </c>
      <c r="AA1538">
        <v>118</v>
      </c>
      <c r="AB1538">
        <v>3</v>
      </c>
      <c r="AE1538">
        <v>0.10160000000000001</v>
      </c>
      <c r="AF1538" t="s">
        <v>1885</v>
      </c>
      <c r="AG1538">
        <v>0.82</v>
      </c>
      <c r="AI1538">
        <v>12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16</v>
      </c>
    </row>
    <row r="1539" spans="1:42">
      <c r="A1539" t="s">
        <v>596</v>
      </c>
      <c r="B1539" t="s">
        <v>12</v>
      </c>
      <c r="C1539">
        <v>31</v>
      </c>
      <c r="D1539">
        <v>2012</v>
      </c>
      <c r="E1539">
        <v>1</v>
      </c>
      <c r="F1539">
        <v>9</v>
      </c>
      <c r="G1539">
        <v>8</v>
      </c>
      <c r="H1539">
        <v>1</v>
      </c>
      <c r="I1539">
        <v>2</v>
      </c>
      <c r="J1539">
        <v>3</v>
      </c>
      <c r="K1539">
        <v>4</v>
      </c>
      <c r="L1539">
        <v>4</v>
      </c>
      <c r="M1539">
        <v>0</v>
      </c>
      <c r="N1539">
        <v>0.24</v>
      </c>
      <c r="O1539">
        <v>1.1399999999999999</v>
      </c>
      <c r="P1539">
        <v>1.78</v>
      </c>
      <c r="Q1539">
        <v>2.57</v>
      </c>
      <c r="R1539">
        <v>2.63</v>
      </c>
      <c r="S1539">
        <v>24</v>
      </c>
      <c r="T1539">
        <v>3</v>
      </c>
      <c r="U1539">
        <v>75</v>
      </c>
      <c r="V1539" t="s">
        <v>1885</v>
      </c>
      <c r="W1539">
        <v>8</v>
      </c>
      <c r="X1539">
        <v>11</v>
      </c>
      <c r="Y1539">
        <v>3</v>
      </c>
      <c r="Z1539">
        <v>4</v>
      </c>
      <c r="AC1539">
        <v>20.85</v>
      </c>
      <c r="AD1539">
        <v>20.76</v>
      </c>
      <c r="AE1539" t="s">
        <v>1885</v>
      </c>
      <c r="AF1539" t="s">
        <v>1885</v>
      </c>
      <c r="AK1539">
        <v>0</v>
      </c>
      <c r="AL1539">
        <v>0</v>
      </c>
      <c r="AM1539">
        <v>1</v>
      </c>
      <c r="AN1539">
        <v>2</v>
      </c>
      <c r="AO1539">
        <v>2</v>
      </c>
      <c r="AP1539">
        <v>1</v>
      </c>
    </row>
    <row r="1540" spans="1:42">
      <c r="A1540" t="s">
        <v>597</v>
      </c>
      <c r="B1540" t="s">
        <v>49</v>
      </c>
      <c r="C1540">
        <v>26</v>
      </c>
      <c r="D1540">
        <v>2012</v>
      </c>
      <c r="E1540">
        <v>4</v>
      </c>
      <c r="F1540">
        <v>25</v>
      </c>
      <c r="G1540">
        <v>84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-0.14000000000000001</v>
      </c>
      <c r="O1540">
        <v>-0.15</v>
      </c>
      <c r="P1540">
        <v>0.1</v>
      </c>
      <c r="Q1540">
        <v>-0.46</v>
      </c>
      <c r="R1540">
        <v>-0.38</v>
      </c>
      <c r="S1540">
        <v>22</v>
      </c>
      <c r="T1540">
        <v>3</v>
      </c>
      <c r="U1540">
        <v>64</v>
      </c>
      <c r="V1540" t="s">
        <v>1885</v>
      </c>
      <c r="W1540">
        <v>22</v>
      </c>
      <c r="X1540">
        <v>19</v>
      </c>
      <c r="Y1540">
        <v>13</v>
      </c>
      <c r="Z1540">
        <v>17</v>
      </c>
      <c r="AC1540">
        <v>7.23</v>
      </c>
      <c r="AD1540">
        <v>9</v>
      </c>
      <c r="AE1540" t="s">
        <v>1885</v>
      </c>
      <c r="AF1540">
        <v>0.1111</v>
      </c>
      <c r="AH1540">
        <v>1.42</v>
      </c>
      <c r="AJ1540">
        <v>16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</v>
      </c>
    </row>
    <row r="1541" spans="1:42">
      <c r="A1541" t="s">
        <v>314</v>
      </c>
      <c r="B1541" t="s">
        <v>49</v>
      </c>
      <c r="C1541">
        <v>27</v>
      </c>
      <c r="D1541">
        <v>2012</v>
      </c>
      <c r="E1541">
        <v>4</v>
      </c>
      <c r="F1541">
        <v>116.5</v>
      </c>
      <c r="G1541">
        <v>102.5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2</v>
      </c>
      <c r="N1541">
        <v>-0.28000000000000003</v>
      </c>
      <c r="O1541">
        <v>-0.28000000000000003</v>
      </c>
      <c r="P1541">
        <v>-0.28000000000000003</v>
      </c>
      <c r="Q1541">
        <v>-0.28000000000000003</v>
      </c>
      <c r="R1541">
        <v>-0.28000000000000003</v>
      </c>
      <c r="S1541">
        <v>32</v>
      </c>
      <c r="T1541">
        <v>3</v>
      </c>
      <c r="U1541">
        <v>91</v>
      </c>
      <c r="V1541">
        <v>29</v>
      </c>
      <c r="AA1541">
        <v>27</v>
      </c>
      <c r="AB1541">
        <v>5.93</v>
      </c>
      <c r="AC1541">
        <v>0</v>
      </c>
      <c r="AD1541">
        <v>2.2000000000000002</v>
      </c>
      <c r="AE1541">
        <v>0.1389</v>
      </c>
      <c r="AF1541">
        <v>6.7999999999999996E-3</v>
      </c>
      <c r="AG1541">
        <v>1.08</v>
      </c>
      <c r="AH1541">
        <v>0</v>
      </c>
      <c r="AI1541">
        <v>16</v>
      </c>
      <c r="AJ1541">
        <v>4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10</v>
      </c>
    </row>
    <row r="1542" spans="1:42">
      <c r="A1542" t="s">
        <v>66</v>
      </c>
      <c r="B1542" t="s">
        <v>3</v>
      </c>
      <c r="C1542">
        <v>69</v>
      </c>
      <c r="D1542">
        <v>2012</v>
      </c>
      <c r="E1542">
        <v>2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6</v>
      </c>
      <c r="O1542">
        <v>0</v>
      </c>
      <c r="P1542">
        <v>0</v>
      </c>
      <c r="Q1542">
        <v>0</v>
      </c>
      <c r="R1542">
        <v>0</v>
      </c>
      <c r="S1542">
        <v>34</v>
      </c>
      <c r="T1542">
        <v>1</v>
      </c>
      <c r="U1542">
        <v>7</v>
      </c>
      <c r="V1542">
        <v>70</v>
      </c>
      <c r="AA1542">
        <v>70</v>
      </c>
      <c r="AB1542">
        <v>3.57</v>
      </c>
      <c r="AE1542">
        <v>1.52E-2</v>
      </c>
      <c r="AF1542" t="s">
        <v>1885</v>
      </c>
      <c r="AG1542">
        <v>0.63</v>
      </c>
      <c r="AI1542">
        <v>16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13</v>
      </c>
    </row>
    <row r="1543" spans="1:42">
      <c r="A1543" t="s">
        <v>598</v>
      </c>
      <c r="B1543" t="s">
        <v>16</v>
      </c>
      <c r="C1543">
        <v>77</v>
      </c>
      <c r="D1543">
        <v>2012</v>
      </c>
      <c r="E1543">
        <v>3</v>
      </c>
      <c r="F1543">
        <v>132</v>
      </c>
      <c r="G1543">
        <v>160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-0.18</v>
      </c>
      <c r="O1543">
        <v>-1.26</v>
      </c>
      <c r="P1543">
        <v>-1.26</v>
      </c>
      <c r="Q1543">
        <v>-1.26</v>
      </c>
      <c r="R1543">
        <v>-1.26</v>
      </c>
      <c r="S1543">
        <v>24</v>
      </c>
      <c r="T1543">
        <v>8</v>
      </c>
      <c r="U1543">
        <v>300</v>
      </c>
      <c r="V1543" t="s">
        <v>1885</v>
      </c>
      <c r="W1543">
        <v>108</v>
      </c>
      <c r="AC1543">
        <v>1.94</v>
      </c>
      <c r="AD1543">
        <v>0.57999999999999996</v>
      </c>
      <c r="AE1543" t="s">
        <v>1885</v>
      </c>
      <c r="AF1543">
        <v>2.4457142857142854E-2</v>
      </c>
      <c r="AH1543">
        <v>1.74</v>
      </c>
      <c r="AJ1543">
        <v>14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</v>
      </c>
    </row>
    <row r="1544" spans="1:42">
      <c r="A1544" t="s">
        <v>599</v>
      </c>
      <c r="B1544" t="s">
        <v>16</v>
      </c>
      <c r="C1544">
        <v>78</v>
      </c>
      <c r="D1544">
        <v>2012</v>
      </c>
      <c r="E1544">
        <v>3</v>
      </c>
      <c r="F1544">
        <v>111</v>
      </c>
      <c r="G1544">
        <v>29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-0.53</v>
      </c>
      <c r="O1544">
        <v>-0.28999999999999998</v>
      </c>
      <c r="P1544">
        <v>-0.28999999999999998</v>
      </c>
      <c r="Q1544">
        <v>0</v>
      </c>
      <c r="R1544">
        <v>0.51</v>
      </c>
      <c r="S1544">
        <v>22</v>
      </c>
      <c r="T1544">
        <v>5</v>
      </c>
      <c r="U1544">
        <v>166</v>
      </c>
      <c r="V1544" t="s">
        <v>1885</v>
      </c>
      <c r="W1544">
        <v>95</v>
      </c>
      <c r="X1544">
        <v>53</v>
      </c>
      <c r="Y1544">
        <v>66.5</v>
      </c>
      <c r="Z1544">
        <v>47</v>
      </c>
      <c r="AC1544">
        <v>4.4400000000000004</v>
      </c>
      <c r="AD1544">
        <v>11.79</v>
      </c>
      <c r="AE1544" t="s">
        <v>1885</v>
      </c>
      <c r="AF1544">
        <v>0.10303999999999999</v>
      </c>
      <c r="AH1544">
        <v>0.93</v>
      </c>
      <c r="AJ1544">
        <v>10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</v>
      </c>
    </row>
    <row r="1545" spans="1:42">
      <c r="A1545" t="s">
        <v>528</v>
      </c>
      <c r="B1545" t="s">
        <v>3</v>
      </c>
      <c r="C1545">
        <v>70</v>
      </c>
      <c r="D1545">
        <v>2012</v>
      </c>
      <c r="E1545">
        <v>2</v>
      </c>
      <c r="F1545">
        <v>139</v>
      </c>
      <c r="G1545">
        <v>129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-0.73</v>
      </c>
      <c r="O1545">
        <v>-0.97</v>
      </c>
      <c r="P1545">
        <v>-1.1499999999999999</v>
      </c>
      <c r="Q1545">
        <v>-1.46</v>
      </c>
      <c r="R1545">
        <v>-2.09</v>
      </c>
      <c r="S1545">
        <v>24</v>
      </c>
      <c r="T1545">
        <v>4</v>
      </c>
      <c r="U1545">
        <v>125</v>
      </c>
      <c r="V1545">
        <v>69</v>
      </c>
      <c r="W1545">
        <v>122</v>
      </c>
      <c r="Z1545">
        <v>137</v>
      </c>
      <c r="AA1545">
        <v>118</v>
      </c>
      <c r="AB1545">
        <v>2.95</v>
      </c>
      <c r="AC1545">
        <v>1.73</v>
      </c>
      <c r="AD1545">
        <v>3.95</v>
      </c>
      <c r="AE1545">
        <v>2.5600000000000001E-2</v>
      </c>
      <c r="AF1545">
        <v>9.0666666666666656E-3</v>
      </c>
      <c r="AG1545">
        <v>3.57</v>
      </c>
      <c r="AH1545">
        <v>1</v>
      </c>
      <c r="AI1545">
        <v>4</v>
      </c>
      <c r="AJ1545">
        <v>3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2</v>
      </c>
    </row>
    <row r="1546" spans="1:42">
      <c r="A1546" t="s">
        <v>356</v>
      </c>
      <c r="B1546" t="s">
        <v>3</v>
      </c>
      <c r="C1546">
        <v>71</v>
      </c>
      <c r="D1546">
        <v>2012</v>
      </c>
      <c r="E1546">
        <v>2</v>
      </c>
      <c r="F1546">
        <v>143</v>
      </c>
      <c r="G1546">
        <v>142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-0.02</v>
      </c>
      <c r="O1546">
        <v>-0.02</v>
      </c>
      <c r="P1546">
        <v>-0.02</v>
      </c>
      <c r="Q1546">
        <v>-0.02</v>
      </c>
      <c r="R1546">
        <v>-0.02</v>
      </c>
      <c r="S1546">
        <v>28</v>
      </c>
      <c r="T1546">
        <v>6</v>
      </c>
      <c r="U1546">
        <v>209</v>
      </c>
      <c r="V1546">
        <v>60</v>
      </c>
      <c r="W1546">
        <v>127</v>
      </c>
      <c r="AA1546">
        <v>59</v>
      </c>
      <c r="AB1546">
        <v>4.55</v>
      </c>
      <c r="AD1546">
        <v>2.2000000000000002</v>
      </c>
      <c r="AE1546">
        <v>3.27E-2</v>
      </c>
      <c r="AF1546" t="s">
        <v>1885</v>
      </c>
      <c r="AG1546">
        <v>0.54</v>
      </c>
      <c r="AI1546">
        <v>16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4</v>
      </c>
    </row>
    <row r="1547" spans="1:42">
      <c r="A1547" t="s">
        <v>600</v>
      </c>
      <c r="B1547" t="s">
        <v>16</v>
      </c>
      <c r="C1547">
        <v>79</v>
      </c>
      <c r="D1547">
        <v>2012</v>
      </c>
      <c r="E1547">
        <v>3</v>
      </c>
      <c r="F1547">
        <v>58</v>
      </c>
      <c r="G1547">
        <v>80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0.18</v>
      </c>
      <c r="O1547">
        <v>-0.11</v>
      </c>
      <c r="P1547">
        <v>-0.11</v>
      </c>
      <c r="Q1547">
        <v>-0.11</v>
      </c>
      <c r="R1547">
        <v>-0.11</v>
      </c>
      <c r="S1547">
        <v>23</v>
      </c>
      <c r="T1547">
        <v>4</v>
      </c>
      <c r="U1547">
        <v>96</v>
      </c>
      <c r="V1547" t="s">
        <v>1885</v>
      </c>
      <c r="W1547">
        <v>48</v>
      </c>
      <c r="X1547">
        <v>103</v>
      </c>
      <c r="Y1547">
        <v>182.5</v>
      </c>
      <c r="Z1547">
        <v>185</v>
      </c>
      <c r="AC1547">
        <v>8.73</v>
      </c>
      <c r="AD1547">
        <v>5.73</v>
      </c>
      <c r="AE1547" t="s">
        <v>1885</v>
      </c>
      <c r="AF1547">
        <v>0.16266666666666665</v>
      </c>
      <c r="AH1547">
        <v>1.9</v>
      </c>
      <c r="AJ1547">
        <v>15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1</v>
      </c>
    </row>
    <row r="1548" spans="1:42">
      <c r="A1548" t="s">
        <v>417</v>
      </c>
      <c r="B1548" t="s">
        <v>16</v>
      </c>
      <c r="C1548">
        <v>80</v>
      </c>
      <c r="D1548">
        <v>2012</v>
      </c>
      <c r="E1548">
        <v>3</v>
      </c>
      <c r="F1548">
        <v>41</v>
      </c>
      <c r="G1548">
        <v>30</v>
      </c>
      <c r="H1548">
        <v>0</v>
      </c>
      <c r="I1548">
        <v>0</v>
      </c>
      <c r="J1548">
        <v>1</v>
      </c>
      <c r="K1548">
        <v>2</v>
      </c>
      <c r="L1548">
        <v>3</v>
      </c>
      <c r="M1548">
        <v>0</v>
      </c>
      <c r="N1548">
        <v>0.33</v>
      </c>
      <c r="O1548">
        <v>0.45</v>
      </c>
      <c r="P1548">
        <v>1.46</v>
      </c>
      <c r="Q1548">
        <v>1.74</v>
      </c>
      <c r="R1548">
        <v>2.1800000000000002</v>
      </c>
      <c r="S1548">
        <v>24</v>
      </c>
      <c r="T1548">
        <v>2</v>
      </c>
      <c r="U1548">
        <v>60</v>
      </c>
      <c r="V1548">
        <v>67</v>
      </c>
      <c r="W1548">
        <v>62</v>
      </c>
      <c r="X1548">
        <v>42</v>
      </c>
      <c r="Y1548">
        <v>24</v>
      </c>
      <c r="Z1548">
        <v>31.5</v>
      </c>
      <c r="AA1548">
        <v>79</v>
      </c>
      <c r="AB1548">
        <v>5.79</v>
      </c>
      <c r="AC1548">
        <v>10.52</v>
      </c>
      <c r="AD1548">
        <v>11.68</v>
      </c>
      <c r="AE1548">
        <v>0.1149</v>
      </c>
      <c r="AF1548">
        <v>0.19925333333333334</v>
      </c>
      <c r="AG1548">
        <v>1.33</v>
      </c>
      <c r="AH1548">
        <v>1.82</v>
      </c>
      <c r="AI1548">
        <v>16</v>
      </c>
      <c r="AJ1548">
        <v>15</v>
      </c>
      <c r="AK1548">
        <v>0</v>
      </c>
      <c r="AL1548">
        <v>0</v>
      </c>
      <c r="AM1548">
        <v>1</v>
      </c>
      <c r="AN1548">
        <v>1</v>
      </c>
      <c r="AO1548">
        <v>1</v>
      </c>
      <c r="AP1548">
        <v>3</v>
      </c>
    </row>
    <row r="1549" spans="1:42">
      <c r="A1549" t="s">
        <v>349</v>
      </c>
      <c r="B1549" t="s">
        <v>12</v>
      </c>
      <c r="C1549">
        <v>32</v>
      </c>
      <c r="D1549">
        <v>2012</v>
      </c>
      <c r="E1549">
        <v>1</v>
      </c>
      <c r="F1549">
        <v>29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-0.54</v>
      </c>
      <c r="O1549">
        <v>-0.54</v>
      </c>
      <c r="P1549">
        <v>-0.31</v>
      </c>
      <c r="Q1549">
        <v>-0.4</v>
      </c>
      <c r="R1549">
        <v>-1.86</v>
      </c>
      <c r="S1549">
        <v>26</v>
      </c>
      <c r="T1549">
        <v>1</v>
      </c>
      <c r="U1549">
        <v>5</v>
      </c>
      <c r="V1549">
        <v>20</v>
      </c>
      <c r="W1549">
        <v>48</v>
      </c>
      <c r="X1549">
        <v>56</v>
      </c>
      <c r="Y1549">
        <v>35</v>
      </c>
      <c r="Z1549">
        <v>43</v>
      </c>
      <c r="AA1549">
        <v>10</v>
      </c>
      <c r="AB1549">
        <v>19.079999999999998</v>
      </c>
      <c r="AC1549">
        <v>10.67</v>
      </c>
      <c r="AE1549" t="s">
        <v>1885</v>
      </c>
      <c r="AF1549" t="s">
        <v>1885</v>
      </c>
      <c r="AI1549">
        <v>16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4</v>
      </c>
    </row>
    <row r="1550" spans="1:42">
      <c r="A1550" t="s">
        <v>601</v>
      </c>
      <c r="B1550" t="s">
        <v>3</v>
      </c>
      <c r="C1550">
        <v>72</v>
      </c>
      <c r="D1550">
        <v>2012</v>
      </c>
      <c r="E1550">
        <v>2</v>
      </c>
      <c r="F1550">
        <v>7</v>
      </c>
      <c r="G1550">
        <v>19</v>
      </c>
      <c r="H1550">
        <v>1</v>
      </c>
      <c r="I1550">
        <v>2</v>
      </c>
      <c r="J1550">
        <v>3</v>
      </c>
      <c r="K1550">
        <v>3</v>
      </c>
      <c r="L1550">
        <v>3</v>
      </c>
      <c r="M1550">
        <v>0</v>
      </c>
      <c r="N1550">
        <v>0.7</v>
      </c>
      <c r="O1550">
        <v>1.27</v>
      </c>
      <c r="P1550">
        <v>1.97</v>
      </c>
      <c r="Q1550">
        <v>1.72</v>
      </c>
      <c r="R1550">
        <v>1.18</v>
      </c>
      <c r="S1550">
        <v>24</v>
      </c>
      <c r="T1550">
        <v>6</v>
      </c>
      <c r="U1550">
        <v>173</v>
      </c>
      <c r="V1550" t="s">
        <v>1885</v>
      </c>
      <c r="W1550">
        <v>10</v>
      </c>
      <c r="X1550">
        <v>14</v>
      </c>
      <c r="Y1550">
        <v>19</v>
      </c>
      <c r="Z1550">
        <v>57</v>
      </c>
      <c r="AC1550">
        <v>16.079999999999998</v>
      </c>
      <c r="AD1550">
        <v>11.64</v>
      </c>
      <c r="AE1550" t="s">
        <v>1885</v>
      </c>
      <c r="AF1550">
        <v>3.61E-2</v>
      </c>
      <c r="AH1550">
        <v>0.4</v>
      </c>
      <c r="AJ1550">
        <v>16</v>
      </c>
      <c r="AK1550">
        <v>1</v>
      </c>
      <c r="AL1550">
        <v>1</v>
      </c>
      <c r="AM1550">
        <v>1</v>
      </c>
      <c r="AN1550">
        <v>1</v>
      </c>
      <c r="AO1550">
        <v>1</v>
      </c>
      <c r="AP1550">
        <v>1</v>
      </c>
    </row>
    <row r="1551" spans="1:42">
      <c r="A1551" t="s">
        <v>414</v>
      </c>
      <c r="B1551" t="s">
        <v>3</v>
      </c>
      <c r="C1551">
        <v>73</v>
      </c>
      <c r="D1551">
        <v>2012</v>
      </c>
      <c r="E1551">
        <v>2</v>
      </c>
      <c r="F1551">
        <v>89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-0.37</v>
      </c>
      <c r="O1551">
        <v>-0.37</v>
      </c>
      <c r="P1551">
        <v>-0.37</v>
      </c>
      <c r="Q1551">
        <v>-0.37</v>
      </c>
      <c r="R1551">
        <v>-0.37</v>
      </c>
      <c r="S1551">
        <v>25</v>
      </c>
      <c r="T1551">
        <v>2</v>
      </c>
      <c r="U1551">
        <v>59</v>
      </c>
      <c r="V1551">
        <v>45</v>
      </c>
      <c r="W1551">
        <v>87</v>
      </c>
      <c r="AA1551">
        <v>74</v>
      </c>
      <c r="AB1551">
        <v>5.28</v>
      </c>
      <c r="AC1551">
        <v>4.08</v>
      </c>
      <c r="AE1551">
        <v>6.1439999999999995E-2</v>
      </c>
      <c r="AF1551">
        <v>1.3866666666666666E-2</v>
      </c>
      <c r="AG1551">
        <v>1.05</v>
      </c>
      <c r="AH1551">
        <v>0.26</v>
      </c>
      <c r="AI1551">
        <v>10</v>
      </c>
      <c r="AJ1551">
        <v>9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3</v>
      </c>
    </row>
    <row r="1552" spans="1:42">
      <c r="A1552" t="s">
        <v>458</v>
      </c>
      <c r="B1552" t="s">
        <v>16</v>
      </c>
      <c r="C1552">
        <v>81</v>
      </c>
      <c r="D1552">
        <v>2012</v>
      </c>
      <c r="E1552">
        <v>3</v>
      </c>
      <c r="F1552">
        <v>46</v>
      </c>
      <c r="G1552">
        <v>89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0.28000000000000003</v>
      </c>
      <c r="O1552">
        <v>-0.33</v>
      </c>
      <c r="P1552">
        <v>-0.2</v>
      </c>
      <c r="Q1552">
        <v>-0.2</v>
      </c>
      <c r="R1552">
        <v>-0.2</v>
      </c>
      <c r="S1552">
        <v>25</v>
      </c>
      <c r="T1552">
        <v>6</v>
      </c>
      <c r="U1552">
        <v>194</v>
      </c>
      <c r="V1552">
        <v>98</v>
      </c>
      <c r="W1552">
        <v>127</v>
      </c>
      <c r="X1552">
        <v>155</v>
      </c>
      <c r="Y1552">
        <v>195</v>
      </c>
      <c r="AA1552">
        <v>82</v>
      </c>
      <c r="AB1552">
        <v>5.78</v>
      </c>
      <c r="AC1552">
        <v>9.3800000000000008</v>
      </c>
      <c r="AD1552">
        <v>11.51</v>
      </c>
      <c r="AE1552">
        <v>0.13408</v>
      </c>
      <c r="AF1552">
        <v>0.14849999999999999</v>
      </c>
      <c r="AG1552">
        <v>1.1599999999999999</v>
      </c>
      <c r="AH1552">
        <v>1.46</v>
      </c>
      <c r="AI1552">
        <v>15</v>
      </c>
      <c r="AJ1552">
        <v>16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4</v>
      </c>
    </row>
    <row r="1553" spans="1:42">
      <c r="A1553" t="s">
        <v>77</v>
      </c>
      <c r="B1553" t="s">
        <v>49</v>
      </c>
      <c r="C1553">
        <v>28</v>
      </c>
      <c r="D1553">
        <v>2012</v>
      </c>
      <c r="E1553">
        <v>4</v>
      </c>
      <c r="F1553">
        <v>26</v>
      </c>
      <c r="G1553">
        <v>31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3</v>
      </c>
      <c r="N1553">
        <v>-0.15</v>
      </c>
      <c r="O1553">
        <v>-0.37</v>
      </c>
      <c r="P1553">
        <v>-0.37</v>
      </c>
      <c r="Q1553">
        <v>-0.37</v>
      </c>
      <c r="R1553">
        <v>-0.37</v>
      </c>
      <c r="S1553">
        <v>33</v>
      </c>
      <c r="T1553">
        <v>1</v>
      </c>
      <c r="U1553">
        <v>24</v>
      </c>
      <c r="V1553">
        <v>5</v>
      </c>
      <c r="W1553">
        <v>33</v>
      </c>
      <c r="AA1553">
        <v>32</v>
      </c>
      <c r="AB1553">
        <v>7.38</v>
      </c>
      <c r="AC1553">
        <v>7.16</v>
      </c>
      <c r="AD1553">
        <v>6.94</v>
      </c>
      <c r="AE1553">
        <v>0.18254545454545454</v>
      </c>
      <c r="AF1553">
        <v>0.13400000000000001</v>
      </c>
      <c r="AG1553">
        <v>1.2</v>
      </c>
      <c r="AH1553">
        <v>1.1399999999999999</v>
      </c>
      <c r="AI1553">
        <v>11</v>
      </c>
      <c r="AJ1553">
        <v>16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10</v>
      </c>
    </row>
    <row r="1554" spans="1:42">
      <c r="A1554" t="s">
        <v>308</v>
      </c>
      <c r="B1554" t="s">
        <v>3</v>
      </c>
      <c r="C1554">
        <v>74</v>
      </c>
      <c r="D1554">
        <v>2012</v>
      </c>
      <c r="E1554">
        <v>2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O1554">
        <v>0</v>
      </c>
      <c r="P1554">
        <v>0</v>
      </c>
      <c r="Q1554">
        <v>0</v>
      </c>
      <c r="R1554">
        <v>0</v>
      </c>
      <c r="S1554">
        <v>29</v>
      </c>
      <c r="T1554">
        <v>5</v>
      </c>
      <c r="U1554">
        <v>145</v>
      </c>
      <c r="V1554">
        <v>78</v>
      </c>
      <c r="AA1554">
        <v>133</v>
      </c>
      <c r="AB1554">
        <v>1.35</v>
      </c>
      <c r="AE1554">
        <v>1.2800000000000001E-2</v>
      </c>
      <c r="AF1554" t="s">
        <v>1885</v>
      </c>
      <c r="AG1554">
        <v>0.17</v>
      </c>
      <c r="AI1554">
        <v>4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7</v>
      </c>
    </row>
    <row r="1555" spans="1:42">
      <c r="A1555" t="s">
        <v>30</v>
      </c>
      <c r="B1555" t="s">
        <v>16</v>
      </c>
      <c r="C1555">
        <v>82</v>
      </c>
      <c r="D1555">
        <v>2012</v>
      </c>
      <c r="E1555">
        <v>3</v>
      </c>
      <c r="F1555">
        <v>19</v>
      </c>
      <c r="G1555">
        <v>37</v>
      </c>
      <c r="H1555">
        <v>1</v>
      </c>
      <c r="I1555">
        <v>1</v>
      </c>
      <c r="J1555">
        <v>2</v>
      </c>
      <c r="K1555">
        <v>2</v>
      </c>
      <c r="L1555">
        <v>2</v>
      </c>
      <c r="M1555">
        <v>7</v>
      </c>
      <c r="N1555">
        <v>0.49</v>
      </c>
      <c r="O1555">
        <v>0.71</v>
      </c>
      <c r="P1555">
        <v>1.28</v>
      </c>
      <c r="Q1555">
        <v>1.43</v>
      </c>
      <c r="R1555">
        <v>1.63</v>
      </c>
      <c r="S1555">
        <v>33</v>
      </c>
      <c r="T1555">
        <v>2</v>
      </c>
      <c r="U1555">
        <v>51</v>
      </c>
      <c r="V1555">
        <v>40</v>
      </c>
      <c r="W1555">
        <v>40</v>
      </c>
      <c r="X1555">
        <v>78</v>
      </c>
      <c r="Y1555">
        <v>72</v>
      </c>
      <c r="Z1555">
        <v>82</v>
      </c>
      <c r="AA1555">
        <v>7</v>
      </c>
      <c r="AB1555">
        <v>16.63</v>
      </c>
      <c r="AC1555">
        <v>13.57</v>
      </c>
      <c r="AD1555">
        <v>10.83</v>
      </c>
      <c r="AE1555">
        <v>0.25869999999999999</v>
      </c>
      <c r="AF1555">
        <v>0.2848</v>
      </c>
      <c r="AG1555">
        <v>2.37</v>
      </c>
      <c r="AH1555">
        <v>2.23</v>
      </c>
      <c r="AI1555">
        <v>16</v>
      </c>
      <c r="AJ1555">
        <v>16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12</v>
      </c>
    </row>
    <row r="1556" spans="1:42">
      <c r="A1556" t="s">
        <v>424</v>
      </c>
      <c r="B1556" t="s">
        <v>3</v>
      </c>
      <c r="C1556">
        <v>75</v>
      </c>
      <c r="D1556">
        <v>2012</v>
      </c>
      <c r="E1556">
        <v>2</v>
      </c>
      <c r="F1556">
        <v>41</v>
      </c>
      <c r="G1556">
        <v>86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0.1</v>
      </c>
      <c r="O1556">
        <v>-0.46</v>
      </c>
      <c r="P1556">
        <v>-0.49</v>
      </c>
      <c r="Q1556">
        <v>-0.49</v>
      </c>
      <c r="R1556">
        <v>-0.49</v>
      </c>
      <c r="S1556">
        <v>23</v>
      </c>
      <c r="T1556">
        <v>6</v>
      </c>
      <c r="U1556">
        <v>188</v>
      </c>
      <c r="V1556">
        <v>92</v>
      </c>
      <c r="W1556">
        <v>69</v>
      </c>
      <c r="X1556">
        <v>130</v>
      </c>
      <c r="AA1556">
        <v>114</v>
      </c>
      <c r="AB1556">
        <v>6.95</v>
      </c>
      <c r="AC1556">
        <v>7.92</v>
      </c>
      <c r="AD1556">
        <v>2.27</v>
      </c>
      <c r="AE1556">
        <v>1.52E-2</v>
      </c>
      <c r="AF1556">
        <v>5.6246153846153842E-2</v>
      </c>
      <c r="AG1556">
        <v>2</v>
      </c>
      <c r="AH1556">
        <v>0.74</v>
      </c>
      <c r="AI1556">
        <v>2</v>
      </c>
      <c r="AJ1556">
        <v>13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3</v>
      </c>
    </row>
    <row r="1557" spans="1:42">
      <c r="A1557" t="s">
        <v>63</v>
      </c>
      <c r="B1557" t="s">
        <v>16</v>
      </c>
      <c r="C1557">
        <v>84</v>
      </c>
      <c r="D1557">
        <v>2012</v>
      </c>
      <c r="E1557">
        <v>3</v>
      </c>
      <c r="F1557">
        <v>123</v>
      </c>
      <c r="G1557">
        <v>36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2</v>
      </c>
      <c r="N1557">
        <v>-0.76</v>
      </c>
      <c r="O1557">
        <v>-0.55000000000000004</v>
      </c>
      <c r="P1557">
        <v>-0.56999999999999995</v>
      </c>
      <c r="Q1557">
        <v>-0.73</v>
      </c>
      <c r="R1557">
        <v>-0.73</v>
      </c>
      <c r="S1557">
        <v>30</v>
      </c>
      <c r="T1557">
        <v>4</v>
      </c>
      <c r="U1557">
        <v>108</v>
      </c>
      <c r="V1557">
        <v>122</v>
      </c>
      <c r="X1557">
        <v>99</v>
      </c>
      <c r="Y1557">
        <v>134</v>
      </c>
      <c r="AA1557">
        <v>108</v>
      </c>
      <c r="AB1557">
        <v>4</v>
      </c>
      <c r="AC1557">
        <v>2.68</v>
      </c>
      <c r="AD1557">
        <v>10.39</v>
      </c>
      <c r="AE1557">
        <v>6.4369230769230762E-2</v>
      </c>
      <c r="AF1557">
        <v>5.6571428571428571E-2</v>
      </c>
      <c r="AG1557">
        <v>1.22</v>
      </c>
      <c r="AH1557">
        <v>1.37</v>
      </c>
      <c r="AI1557">
        <v>13</v>
      </c>
      <c r="AJ1557">
        <v>14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9</v>
      </c>
    </row>
    <row r="1558" spans="1:42">
      <c r="A1558" t="s">
        <v>151</v>
      </c>
      <c r="B1558" t="s">
        <v>16</v>
      </c>
      <c r="C1558">
        <v>85</v>
      </c>
      <c r="D1558">
        <v>2012</v>
      </c>
      <c r="E1558">
        <v>3</v>
      </c>
      <c r="F1558">
        <v>17</v>
      </c>
      <c r="G1558">
        <v>40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0</v>
      </c>
      <c r="N1558">
        <v>0.86</v>
      </c>
      <c r="O1558">
        <v>1.07</v>
      </c>
      <c r="P1558">
        <v>1.33</v>
      </c>
      <c r="Q1558">
        <v>1.85</v>
      </c>
      <c r="R1558">
        <v>1.85</v>
      </c>
      <c r="S1558">
        <v>28</v>
      </c>
      <c r="T1558">
        <v>3</v>
      </c>
      <c r="U1558">
        <v>78</v>
      </c>
      <c r="V1558">
        <v>57.5</v>
      </c>
      <c r="W1558">
        <v>37</v>
      </c>
      <c r="X1558">
        <v>71</v>
      </c>
      <c r="Y1558">
        <v>105</v>
      </c>
      <c r="Z1558">
        <v>148</v>
      </c>
      <c r="AA1558">
        <v>49</v>
      </c>
      <c r="AB1558">
        <v>8.9700000000000006</v>
      </c>
      <c r="AC1558">
        <v>14.15</v>
      </c>
      <c r="AD1558">
        <v>11.34</v>
      </c>
      <c r="AE1558">
        <v>0.1033</v>
      </c>
      <c r="AF1558">
        <v>0.17849999999999999</v>
      </c>
      <c r="AG1558">
        <v>2</v>
      </c>
      <c r="AH1558">
        <v>1.29</v>
      </c>
      <c r="AI1558">
        <v>16</v>
      </c>
      <c r="AJ1558">
        <v>16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6</v>
      </c>
    </row>
    <row r="1559" spans="1:42">
      <c r="A1559" t="s">
        <v>519</v>
      </c>
      <c r="B1559" t="s">
        <v>12</v>
      </c>
      <c r="C1559">
        <v>33</v>
      </c>
      <c r="D1559">
        <v>2012</v>
      </c>
      <c r="E1559">
        <v>1</v>
      </c>
      <c r="F1559">
        <v>32</v>
      </c>
      <c r="G1559">
        <v>49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-0.52</v>
      </c>
      <c r="O1559">
        <v>-0.88</v>
      </c>
      <c r="P1559">
        <v>-0.98</v>
      </c>
      <c r="Q1559">
        <v>-1</v>
      </c>
      <c r="R1559">
        <v>-1.37</v>
      </c>
      <c r="S1559">
        <v>23</v>
      </c>
      <c r="T1559">
        <v>1</v>
      </c>
      <c r="U1559">
        <v>10</v>
      </c>
      <c r="V1559">
        <v>25</v>
      </c>
      <c r="W1559">
        <v>42</v>
      </c>
      <c r="X1559">
        <v>59</v>
      </c>
      <c r="Z1559">
        <v>41</v>
      </c>
      <c r="AA1559">
        <v>27</v>
      </c>
      <c r="AB1559">
        <v>9.89</v>
      </c>
      <c r="AC1559">
        <v>11.41</v>
      </c>
      <c r="AD1559">
        <v>4.8099999999999996</v>
      </c>
      <c r="AE1559" t="s">
        <v>1885</v>
      </c>
      <c r="AF1559" t="s">
        <v>1885</v>
      </c>
      <c r="AI1559">
        <v>15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2</v>
      </c>
    </row>
    <row r="1560" spans="1:42">
      <c r="A1560" t="s">
        <v>602</v>
      </c>
      <c r="B1560" t="s">
        <v>3</v>
      </c>
      <c r="C1560">
        <v>76</v>
      </c>
      <c r="D1560">
        <v>2012</v>
      </c>
      <c r="E1560">
        <v>2</v>
      </c>
      <c r="F1560">
        <v>161</v>
      </c>
      <c r="G1560">
        <v>82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-0.38</v>
      </c>
      <c r="O1560">
        <v>-0.91</v>
      </c>
      <c r="P1560">
        <v>-1.44</v>
      </c>
      <c r="Q1560">
        <v>-1.67</v>
      </c>
      <c r="R1560">
        <v>-1.67</v>
      </c>
      <c r="S1560">
        <v>23</v>
      </c>
      <c r="T1560">
        <v>8</v>
      </c>
      <c r="U1560">
        <v>300</v>
      </c>
      <c r="V1560" t="s">
        <v>1885</v>
      </c>
      <c r="W1560">
        <v>113</v>
      </c>
      <c r="X1560">
        <v>85</v>
      </c>
      <c r="Y1560">
        <v>81</v>
      </c>
      <c r="Z1560">
        <v>140</v>
      </c>
      <c r="AA1560">
        <v>158</v>
      </c>
      <c r="AD1560">
        <v>5.41</v>
      </c>
      <c r="AE1560" t="s">
        <v>1885</v>
      </c>
      <c r="AF1560" t="s">
        <v>1885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3</v>
      </c>
    </row>
    <row r="1561" spans="1:42">
      <c r="A1561" t="s">
        <v>603</v>
      </c>
      <c r="B1561" t="s">
        <v>3</v>
      </c>
      <c r="C1561">
        <v>77</v>
      </c>
      <c r="D1561">
        <v>2012</v>
      </c>
      <c r="E1561">
        <v>2</v>
      </c>
      <c r="F1561">
        <v>33</v>
      </c>
      <c r="G1561">
        <v>131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-0.01</v>
      </c>
      <c r="O1561">
        <v>-0.01</v>
      </c>
      <c r="P1561">
        <v>-0.01</v>
      </c>
      <c r="Q1561">
        <v>-0.01</v>
      </c>
      <c r="R1561">
        <v>-0.01</v>
      </c>
      <c r="S1561">
        <v>22</v>
      </c>
      <c r="T1561">
        <v>5</v>
      </c>
      <c r="U1561">
        <v>170</v>
      </c>
      <c r="V1561" t="s">
        <v>1885</v>
      </c>
      <c r="W1561">
        <v>36</v>
      </c>
      <c r="X1561">
        <v>92</v>
      </c>
      <c r="Y1561">
        <v>135</v>
      </c>
      <c r="AC1561">
        <v>8.23</v>
      </c>
      <c r="AD1561">
        <v>6.8</v>
      </c>
      <c r="AE1561" t="s">
        <v>1885</v>
      </c>
      <c r="AF1561">
        <v>4.1700000000000001E-2</v>
      </c>
      <c r="AH1561">
        <v>0.88</v>
      </c>
      <c r="AJ1561">
        <v>16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</v>
      </c>
    </row>
    <row r="1562" spans="1:42">
      <c r="A1562" t="s">
        <v>516</v>
      </c>
      <c r="B1562" t="s">
        <v>3</v>
      </c>
      <c r="C1562">
        <v>78</v>
      </c>
      <c r="D1562">
        <v>2012</v>
      </c>
      <c r="E1562">
        <v>2</v>
      </c>
      <c r="F1562">
        <v>44</v>
      </c>
      <c r="G1562">
        <v>34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-0.11</v>
      </c>
      <c r="O1562">
        <v>-0.05</v>
      </c>
      <c r="P1562">
        <v>-0.57999999999999996</v>
      </c>
      <c r="Q1562">
        <v>-0.38</v>
      </c>
      <c r="R1562">
        <v>-0.22</v>
      </c>
      <c r="S1562">
        <v>24</v>
      </c>
      <c r="T1562">
        <v>4</v>
      </c>
      <c r="U1562">
        <v>126</v>
      </c>
      <c r="V1562">
        <v>57</v>
      </c>
      <c r="W1562">
        <v>66</v>
      </c>
      <c r="X1562">
        <v>98</v>
      </c>
      <c r="Y1562">
        <v>133</v>
      </c>
      <c r="Z1562">
        <v>58</v>
      </c>
      <c r="AA1562">
        <v>138</v>
      </c>
      <c r="AB1562">
        <v>3.8</v>
      </c>
      <c r="AC1562">
        <v>7.05</v>
      </c>
      <c r="AD1562">
        <v>8.68</v>
      </c>
      <c r="AE1562">
        <v>3.2000000000000001E-2</v>
      </c>
      <c r="AF1562">
        <v>7.0628571428571429E-2</v>
      </c>
      <c r="AG1562">
        <v>1.17</v>
      </c>
      <c r="AH1562">
        <v>0.81</v>
      </c>
      <c r="AI1562">
        <v>1</v>
      </c>
      <c r="AJ1562">
        <v>14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2</v>
      </c>
    </row>
    <row r="1563" spans="1:42">
      <c r="A1563" t="s">
        <v>333</v>
      </c>
      <c r="B1563" t="s">
        <v>12</v>
      </c>
      <c r="C1563">
        <v>34</v>
      </c>
      <c r="D1563">
        <v>2012</v>
      </c>
      <c r="E1563">
        <v>1</v>
      </c>
      <c r="F1563">
        <v>34</v>
      </c>
      <c r="G1563">
        <v>31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2</v>
      </c>
      <c r="N1563">
        <v>-0.48</v>
      </c>
      <c r="O1563">
        <v>-0.72</v>
      </c>
      <c r="P1563">
        <v>-0.98</v>
      </c>
      <c r="Q1563">
        <v>-1.41</v>
      </c>
      <c r="R1563">
        <v>-2.62</v>
      </c>
      <c r="S1563">
        <v>30</v>
      </c>
      <c r="T1563">
        <v>7</v>
      </c>
      <c r="U1563">
        <v>230</v>
      </c>
      <c r="V1563">
        <v>18</v>
      </c>
      <c r="W1563">
        <v>50</v>
      </c>
      <c r="X1563">
        <v>46</v>
      </c>
      <c r="Y1563">
        <v>46</v>
      </c>
      <c r="AA1563">
        <v>31</v>
      </c>
      <c r="AB1563">
        <v>13.38</v>
      </c>
      <c r="AC1563">
        <v>11.59</v>
      </c>
      <c r="AD1563">
        <v>14.66</v>
      </c>
      <c r="AE1563" t="s">
        <v>1885</v>
      </c>
      <c r="AF1563" t="s">
        <v>1885</v>
      </c>
      <c r="AI1563">
        <v>9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8</v>
      </c>
    </row>
    <row r="1564" spans="1:42">
      <c r="A1564" t="s">
        <v>604</v>
      </c>
      <c r="B1564" t="s">
        <v>16</v>
      </c>
      <c r="C1564">
        <v>86</v>
      </c>
      <c r="D1564">
        <v>2012</v>
      </c>
      <c r="E1564">
        <v>3</v>
      </c>
      <c r="F1564">
        <v>124</v>
      </c>
      <c r="G1564">
        <v>161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-0.46</v>
      </c>
      <c r="O1564">
        <v>-1.34</v>
      </c>
      <c r="P1564">
        <v>-1.34</v>
      </c>
      <c r="Q1564">
        <v>-1.34</v>
      </c>
      <c r="R1564">
        <v>-1.34</v>
      </c>
      <c r="S1564">
        <v>23</v>
      </c>
      <c r="T1564">
        <v>5</v>
      </c>
      <c r="U1564">
        <v>168</v>
      </c>
      <c r="V1564" t="s">
        <v>1885</v>
      </c>
      <c r="W1564">
        <v>114</v>
      </c>
      <c r="X1564">
        <v>149</v>
      </c>
      <c r="AC1564">
        <v>3.09</v>
      </c>
      <c r="AD1564">
        <v>6.2</v>
      </c>
      <c r="AE1564" t="s">
        <v>1885</v>
      </c>
      <c r="AF1564">
        <v>6.5199999999999994E-2</v>
      </c>
      <c r="AH1564">
        <v>1.25</v>
      </c>
      <c r="AJ1564">
        <v>12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1</v>
      </c>
    </row>
    <row r="1565" spans="1:42">
      <c r="A1565" t="s">
        <v>110</v>
      </c>
      <c r="B1565" t="s">
        <v>49</v>
      </c>
      <c r="C1565">
        <v>29</v>
      </c>
      <c r="D1565">
        <v>2012</v>
      </c>
      <c r="E1565">
        <v>4</v>
      </c>
      <c r="F1565">
        <v>4</v>
      </c>
      <c r="G1565">
        <v>17</v>
      </c>
      <c r="H1565">
        <v>1</v>
      </c>
      <c r="I1565">
        <v>1</v>
      </c>
      <c r="J1565">
        <v>2</v>
      </c>
      <c r="K1565">
        <v>2</v>
      </c>
      <c r="L1565">
        <v>2</v>
      </c>
      <c r="M1565">
        <v>3</v>
      </c>
      <c r="N1565">
        <v>0.56000000000000005</v>
      </c>
      <c r="O1565">
        <v>0.74</v>
      </c>
      <c r="P1565">
        <v>1.01</v>
      </c>
      <c r="Q1565">
        <v>0.92</v>
      </c>
      <c r="R1565">
        <v>0.92</v>
      </c>
      <c r="S1565">
        <v>30</v>
      </c>
      <c r="T1565">
        <v>1</v>
      </c>
      <c r="U1565">
        <v>30</v>
      </c>
      <c r="V1565">
        <v>25</v>
      </c>
      <c r="W1565">
        <v>27</v>
      </c>
      <c r="X1565">
        <v>24</v>
      </c>
      <c r="Y1565">
        <v>32</v>
      </c>
      <c r="Z1565">
        <v>53.5</v>
      </c>
      <c r="AA1565">
        <v>19</v>
      </c>
      <c r="AB1565">
        <v>7.92</v>
      </c>
      <c r="AC1565">
        <v>13.37</v>
      </c>
      <c r="AD1565">
        <v>8.74</v>
      </c>
      <c r="AE1565">
        <v>0.1434</v>
      </c>
      <c r="AF1565">
        <v>0.18890666666666667</v>
      </c>
      <c r="AG1565">
        <v>1.4</v>
      </c>
      <c r="AH1565">
        <v>1.79</v>
      </c>
      <c r="AI1565">
        <v>16</v>
      </c>
      <c r="AJ1565">
        <v>15</v>
      </c>
      <c r="AK1565">
        <v>1</v>
      </c>
      <c r="AL1565">
        <v>1</v>
      </c>
      <c r="AM1565">
        <v>1</v>
      </c>
      <c r="AN1565">
        <v>1</v>
      </c>
      <c r="AO1565">
        <v>1</v>
      </c>
      <c r="AP1565">
        <v>8</v>
      </c>
    </row>
    <row r="1566" spans="1:42">
      <c r="A1566" t="s">
        <v>337</v>
      </c>
      <c r="B1566" t="s">
        <v>3</v>
      </c>
      <c r="C1566">
        <v>79</v>
      </c>
      <c r="D1566">
        <v>2012</v>
      </c>
      <c r="E1566">
        <v>2</v>
      </c>
      <c r="F1566">
        <v>36</v>
      </c>
      <c r="G1566">
        <v>4</v>
      </c>
      <c r="H1566">
        <v>0</v>
      </c>
      <c r="I1566">
        <v>1</v>
      </c>
      <c r="J1566">
        <v>1</v>
      </c>
      <c r="K1566">
        <v>1</v>
      </c>
      <c r="L1566">
        <v>1</v>
      </c>
      <c r="M1566">
        <v>2</v>
      </c>
      <c r="N1566">
        <v>0.05</v>
      </c>
      <c r="O1566">
        <v>1.55</v>
      </c>
      <c r="P1566">
        <v>1.54</v>
      </c>
      <c r="Q1566">
        <v>1.54</v>
      </c>
      <c r="R1566">
        <v>1.54</v>
      </c>
      <c r="S1566">
        <v>25</v>
      </c>
      <c r="T1566">
        <v>1</v>
      </c>
      <c r="U1566">
        <v>12</v>
      </c>
      <c r="V1566">
        <v>21</v>
      </c>
      <c r="W1566">
        <v>57</v>
      </c>
      <c r="X1566">
        <v>38</v>
      </c>
      <c r="Y1566">
        <v>99</v>
      </c>
      <c r="AA1566">
        <v>80</v>
      </c>
      <c r="AB1566">
        <v>7.5</v>
      </c>
      <c r="AC1566">
        <v>14.31</v>
      </c>
      <c r="AD1566">
        <v>18.54</v>
      </c>
      <c r="AE1566">
        <v>0.10533333333333333</v>
      </c>
      <c r="AF1566">
        <v>8.5199999999999998E-2</v>
      </c>
      <c r="AG1566">
        <v>1.1299999999999999</v>
      </c>
      <c r="AH1566">
        <v>1.36</v>
      </c>
      <c r="AI1566">
        <v>6</v>
      </c>
      <c r="AJ1566">
        <v>8</v>
      </c>
      <c r="AK1566">
        <v>0</v>
      </c>
      <c r="AL1566">
        <v>1</v>
      </c>
      <c r="AM1566">
        <v>1</v>
      </c>
      <c r="AN1566">
        <v>1</v>
      </c>
      <c r="AO1566">
        <v>1</v>
      </c>
      <c r="AP1566">
        <v>4</v>
      </c>
    </row>
    <row r="1567" spans="1:42">
      <c r="A1567" t="s">
        <v>95</v>
      </c>
      <c r="B1567" t="s">
        <v>49</v>
      </c>
      <c r="C1567">
        <v>30</v>
      </c>
      <c r="D1567">
        <v>2012</v>
      </c>
      <c r="E1567">
        <v>4</v>
      </c>
      <c r="F1567">
        <v>61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4</v>
      </c>
      <c r="N1567">
        <v>-0.12</v>
      </c>
      <c r="O1567">
        <v>-0.12</v>
      </c>
      <c r="P1567">
        <v>-0.12</v>
      </c>
      <c r="Q1567">
        <v>-0.12</v>
      </c>
      <c r="R1567">
        <v>-0.12</v>
      </c>
      <c r="S1567">
        <v>32</v>
      </c>
      <c r="T1567">
        <v>1</v>
      </c>
      <c r="U1567">
        <v>31</v>
      </c>
      <c r="V1567">
        <v>27</v>
      </c>
      <c r="AA1567">
        <v>38</v>
      </c>
      <c r="AB1567">
        <v>5.83</v>
      </c>
      <c r="AC1567">
        <v>5.8</v>
      </c>
      <c r="AE1567">
        <v>0.10063999999999999</v>
      </c>
      <c r="AF1567">
        <v>0.16880000000000001</v>
      </c>
      <c r="AG1567">
        <v>1.49</v>
      </c>
      <c r="AH1567">
        <v>2.19</v>
      </c>
      <c r="AI1567">
        <v>10</v>
      </c>
      <c r="AJ1567">
        <v>2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12</v>
      </c>
    </row>
    <row r="1568" spans="1:42">
      <c r="A1568" t="s">
        <v>38</v>
      </c>
      <c r="B1568" t="s">
        <v>3</v>
      </c>
      <c r="C1568">
        <v>80</v>
      </c>
      <c r="D1568">
        <v>2012</v>
      </c>
      <c r="E1568">
        <v>2</v>
      </c>
      <c r="F1568">
        <v>39</v>
      </c>
      <c r="G1568">
        <v>84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4</v>
      </c>
      <c r="N1568">
        <v>0.15</v>
      </c>
      <c r="O1568">
        <v>-0.42</v>
      </c>
      <c r="P1568">
        <v>-0.78</v>
      </c>
      <c r="Q1568">
        <v>-0.78</v>
      </c>
      <c r="R1568">
        <v>-0.78</v>
      </c>
      <c r="S1568">
        <v>31</v>
      </c>
      <c r="T1568">
        <v>1</v>
      </c>
      <c r="U1568">
        <v>2</v>
      </c>
      <c r="V1568">
        <v>59</v>
      </c>
      <c r="W1568">
        <v>115</v>
      </c>
      <c r="AA1568">
        <v>104</v>
      </c>
      <c r="AB1568">
        <v>1.23</v>
      </c>
      <c r="AC1568">
        <v>7.72</v>
      </c>
      <c r="AD1568">
        <v>2.75</v>
      </c>
      <c r="AE1568">
        <v>3.8999999999999998E-3</v>
      </c>
      <c r="AF1568">
        <v>0.12959999999999999</v>
      </c>
      <c r="AG1568">
        <v>0</v>
      </c>
      <c r="AH1568">
        <v>1.7</v>
      </c>
      <c r="AI1568">
        <v>16</v>
      </c>
      <c r="AJ1568">
        <v>14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8</v>
      </c>
    </row>
    <row r="1569" spans="1:42">
      <c r="A1569" t="s">
        <v>165</v>
      </c>
      <c r="B1569" t="s">
        <v>16</v>
      </c>
      <c r="C1569">
        <v>87</v>
      </c>
      <c r="D1569">
        <v>2012</v>
      </c>
      <c r="E1569">
        <v>3</v>
      </c>
      <c r="F1569">
        <v>102</v>
      </c>
      <c r="G1569">
        <v>39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-0.11</v>
      </c>
      <c r="O1569">
        <v>0.06</v>
      </c>
      <c r="P1569">
        <v>0.22</v>
      </c>
      <c r="Q1569">
        <v>-0.05</v>
      </c>
      <c r="R1569">
        <v>-0.52</v>
      </c>
      <c r="S1569">
        <v>26</v>
      </c>
      <c r="T1569">
        <v>2</v>
      </c>
      <c r="U1569">
        <v>42</v>
      </c>
      <c r="V1569">
        <v>77</v>
      </c>
      <c r="W1569">
        <v>171</v>
      </c>
      <c r="X1569">
        <v>127.5</v>
      </c>
      <c r="Y1569">
        <v>94</v>
      </c>
      <c r="Z1569">
        <v>139</v>
      </c>
      <c r="AA1569">
        <v>115</v>
      </c>
      <c r="AB1569">
        <v>3.78</v>
      </c>
      <c r="AC1569">
        <v>5.46</v>
      </c>
      <c r="AD1569">
        <v>10.68</v>
      </c>
      <c r="AE1569">
        <v>0.16946666666666665</v>
      </c>
      <c r="AF1569">
        <v>0.13600000000000001</v>
      </c>
      <c r="AG1569">
        <v>0.64</v>
      </c>
      <c r="AH1569">
        <v>1.24</v>
      </c>
      <c r="AI1569">
        <v>12</v>
      </c>
      <c r="AJ1569">
        <v>10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5</v>
      </c>
    </row>
    <row r="1570" spans="1:42">
      <c r="A1570" t="s">
        <v>208</v>
      </c>
      <c r="B1570" t="s">
        <v>49</v>
      </c>
      <c r="C1570">
        <v>31</v>
      </c>
      <c r="D1570">
        <v>2012</v>
      </c>
      <c r="E1570">
        <v>4</v>
      </c>
      <c r="F1570">
        <v>18</v>
      </c>
      <c r="G1570">
        <v>30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-0.06</v>
      </c>
      <c r="O1570">
        <v>-0.33</v>
      </c>
      <c r="P1570">
        <v>-0.38</v>
      </c>
      <c r="Q1570">
        <v>-1.1399999999999999</v>
      </c>
      <c r="R1570">
        <v>-1.55</v>
      </c>
      <c r="S1570">
        <v>28</v>
      </c>
      <c r="T1570">
        <v>1</v>
      </c>
      <c r="U1570">
        <v>28</v>
      </c>
      <c r="V1570">
        <v>8</v>
      </c>
      <c r="W1570">
        <v>38</v>
      </c>
      <c r="X1570">
        <v>49</v>
      </c>
      <c r="Y1570">
        <v>44</v>
      </c>
      <c r="AA1570">
        <v>30</v>
      </c>
      <c r="AB1570">
        <v>5.67</v>
      </c>
      <c r="AC1570">
        <v>8.1300000000000008</v>
      </c>
      <c r="AD1570">
        <v>7.63</v>
      </c>
      <c r="AE1570">
        <v>0.17472000000000001</v>
      </c>
      <c r="AF1570">
        <v>0.15629999999999999</v>
      </c>
      <c r="AG1570">
        <v>1.37</v>
      </c>
      <c r="AH1570">
        <v>1.39</v>
      </c>
      <c r="AI1570">
        <v>15</v>
      </c>
      <c r="AJ1570">
        <v>16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7</v>
      </c>
    </row>
    <row r="1571" spans="1:42">
      <c r="A1571" t="s">
        <v>105</v>
      </c>
      <c r="B1571" t="s">
        <v>16</v>
      </c>
      <c r="C1571">
        <v>89</v>
      </c>
      <c r="D1571">
        <v>2012</v>
      </c>
      <c r="E1571">
        <v>3</v>
      </c>
      <c r="F1571">
        <v>86</v>
      </c>
      <c r="G1571">
        <v>81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-0.49</v>
      </c>
      <c r="O1571">
        <v>-0.81</v>
      </c>
      <c r="P1571">
        <v>-0.81</v>
      </c>
      <c r="Q1571">
        <v>-0.81</v>
      </c>
      <c r="R1571">
        <v>-0.81</v>
      </c>
      <c r="S1571">
        <v>31</v>
      </c>
      <c r="T1571">
        <v>3</v>
      </c>
      <c r="U1571">
        <v>71</v>
      </c>
      <c r="V1571">
        <v>69</v>
      </c>
      <c r="W1571">
        <v>115</v>
      </c>
      <c r="X1571">
        <v>164</v>
      </c>
      <c r="AA1571">
        <v>32</v>
      </c>
      <c r="AB1571">
        <v>10.95</v>
      </c>
      <c r="AC1571">
        <v>11.3</v>
      </c>
      <c r="AD1571">
        <v>10.029999999999999</v>
      </c>
      <c r="AE1571">
        <v>0.17519999999999999</v>
      </c>
      <c r="AF1571">
        <v>0.15173333333333333</v>
      </c>
      <c r="AG1571">
        <v>1.18</v>
      </c>
      <c r="AH1571">
        <v>1</v>
      </c>
      <c r="AI1571">
        <v>16</v>
      </c>
      <c r="AJ1571">
        <v>6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10</v>
      </c>
    </row>
    <row r="1572" spans="1:42">
      <c r="A1572" t="s">
        <v>438</v>
      </c>
      <c r="B1572" t="s">
        <v>16</v>
      </c>
      <c r="C1572">
        <v>91</v>
      </c>
      <c r="D1572">
        <v>2012</v>
      </c>
      <c r="E1572">
        <v>3</v>
      </c>
      <c r="F1572">
        <v>96</v>
      </c>
      <c r="G1572">
        <v>119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-0.67</v>
      </c>
      <c r="O1572">
        <v>-1.72</v>
      </c>
      <c r="P1572">
        <v>-1.72</v>
      </c>
      <c r="Q1572">
        <v>-1.72</v>
      </c>
      <c r="R1572">
        <v>-1.72</v>
      </c>
      <c r="S1572">
        <v>24</v>
      </c>
      <c r="T1572">
        <v>3</v>
      </c>
      <c r="U1572">
        <v>77</v>
      </c>
      <c r="V1572">
        <v>99</v>
      </c>
      <c r="AA1572">
        <v>53</v>
      </c>
      <c r="AB1572">
        <v>8.9499999999999993</v>
      </c>
      <c r="AC1572">
        <v>4.8</v>
      </c>
      <c r="AD1572">
        <v>3.28</v>
      </c>
      <c r="AE1572">
        <v>0.17258666666666667</v>
      </c>
      <c r="AF1572">
        <v>0.10966153846153846</v>
      </c>
      <c r="AG1572">
        <v>1.28</v>
      </c>
      <c r="AH1572">
        <v>1.31</v>
      </c>
      <c r="AI1572">
        <v>15</v>
      </c>
      <c r="AJ1572">
        <v>13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3</v>
      </c>
    </row>
    <row r="1573" spans="1:42">
      <c r="A1573" t="s">
        <v>605</v>
      </c>
      <c r="B1573" t="s">
        <v>3</v>
      </c>
      <c r="C1573">
        <v>81</v>
      </c>
      <c r="D1573">
        <v>2012</v>
      </c>
      <c r="E1573">
        <v>2</v>
      </c>
      <c r="F1573">
        <v>80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-0.43</v>
      </c>
      <c r="O1573">
        <v>-0.43</v>
      </c>
      <c r="P1573">
        <v>-0.43</v>
      </c>
      <c r="Q1573">
        <v>-0.43</v>
      </c>
      <c r="R1573">
        <v>-0.43</v>
      </c>
      <c r="S1573">
        <v>24</v>
      </c>
      <c r="T1573">
        <v>5</v>
      </c>
      <c r="U1573">
        <v>159</v>
      </c>
      <c r="V1573" t="s">
        <v>1885</v>
      </c>
      <c r="AC1573">
        <v>2.81</v>
      </c>
      <c r="AE1573" t="s">
        <v>1885</v>
      </c>
      <c r="AF1573">
        <v>4.2666666666666665E-2</v>
      </c>
      <c r="AH1573">
        <v>0.63</v>
      </c>
      <c r="AJ1573">
        <v>15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</v>
      </c>
    </row>
    <row r="1574" spans="1:42">
      <c r="A1574" t="s">
        <v>435</v>
      </c>
      <c r="B1574" t="s">
        <v>3</v>
      </c>
      <c r="C1574">
        <v>82</v>
      </c>
      <c r="D1574">
        <v>2012</v>
      </c>
      <c r="E1574">
        <v>2</v>
      </c>
      <c r="F1574">
        <v>110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-0.51</v>
      </c>
      <c r="O1574">
        <v>-0.51</v>
      </c>
      <c r="P1574">
        <v>-0.43</v>
      </c>
      <c r="Q1574">
        <v>-0.43</v>
      </c>
      <c r="R1574">
        <v>-0.43</v>
      </c>
      <c r="S1574">
        <v>24</v>
      </c>
      <c r="T1574">
        <v>4</v>
      </c>
      <c r="U1574">
        <v>112</v>
      </c>
      <c r="V1574">
        <v>76</v>
      </c>
      <c r="W1574">
        <v>102</v>
      </c>
      <c r="AA1574">
        <v>84</v>
      </c>
      <c r="AB1574">
        <v>3.36</v>
      </c>
      <c r="AC1574">
        <v>2.0699999999999998</v>
      </c>
      <c r="AE1574">
        <v>4.36E-2</v>
      </c>
      <c r="AF1574">
        <v>6.8799999999999998E-3</v>
      </c>
      <c r="AG1574">
        <v>2.62</v>
      </c>
      <c r="AH1574">
        <v>1.06</v>
      </c>
      <c r="AI1574">
        <v>12</v>
      </c>
      <c r="AJ1574">
        <v>10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3</v>
      </c>
    </row>
    <row r="1575" spans="1:42">
      <c r="A1575" t="s">
        <v>33</v>
      </c>
      <c r="B1575" t="s">
        <v>16</v>
      </c>
      <c r="C1575">
        <v>92</v>
      </c>
      <c r="D1575">
        <v>2012</v>
      </c>
      <c r="E1575">
        <v>3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7</v>
      </c>
      <c r="O1575">
        <v>0</v>
      </c>
      <c r="P1575">
        <v>0</v>
      </c>
      <c r="Q1575">
        <v>0</v>
      </c>
      <c r="R1575">
        <v>0</v>
      </c>
      <c r="S1575">
        <v>34</v>
      </c>
      <c r="T1575">
        <v>2</v>
      </c>
      <c r="U1575">
        <v>36</v>
      </c>
      <c r="V1575" t="s">
        <v>1885</v>
      </c>
      <c r="AA1575">
        <v>112</v>
      </c>
      <c r="AB1575">
        <v>3.24</v>
      </c>
      <c r="AE1575">
        <v>5.6320000000000002E-2</v>
      </c>
      <c r="AF1575" t="s">
        <v>1885</v>
      </c>
      <c r="AG1575">
        <v>1.2</v>
      </c>
      <c r="AI1575">
        <v>15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12</v>
      </c>
    </row>
    <row r="1576" spans="1:42">
      <c r="A1576" t="s">
        <v>216</v>
      </c>
      <c r="B1576" t="s">
        <v>12</v>
      </c>
      <c r="C1576">
        <v>35</v>
      </c>
      <c r="D1576">
        <v>2012</v>
      </c>
      <c r="E1576">
        <v>1</v>
      </c>
      <c r="F1576">
        <v>33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0.05</v>
      </c>
      <c r="O1576">
        <v>0.05</v>
      </c>
      <c r="P1576">
        <v>0.05</v>
      </c>
      <c r="Q1576">
        <v>0.05</v>
      </c>
      <c r="R1576">
        <v>0.05</v>
      </c>
      <c r="S1576">
        <v>28</v>
      </c>
      <c r="T1576">
        <v>2</v>
      </c>
      <c r="U1576">
        <v>36</v>
      </c>
      <c r="V1576">
        <v>17</v>
      </c>
      <c r="W1576">
        <v>44</v>
      </c>
      <c r="AA1576">
        <v>30</v>
      </c>
      <c r="AB1576">
        <v>13.63</v>
      </c>
      <c r="AC1576">
        <v>17.510000000000002</v>
      </c>
      <c r="AE1576" t="s">
        <v>1885</v>
      </c>
      <c r="AF1576" t="s">
        <v>1885</v>
      </c>
      <c r="AI1576">
        <v>9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6</v>
      </c>
    </row>
    <row r="1577" spans="1:42">
      <c r="A1577" t="s">
        <v>29</v>
      </c>
      <c r="B1577" t="s">
        <v>16</v>
      </c>
      <c r="C1577">
        <v>93</v>
      </c>
      <c r="D1577">
        <v>2012</v>
      </c>
      <c r="E1577">
        <v>3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9</v>
      </c>
      <c r="O1577">
        <v>0</v>
      </c>
      <c r="P1577">
        <v>0</v>
      </c>
      <c r="Q1577">
        <v>0</v>
      </c>
      <c r="R1577">
        <v>0</v>
      </c>
      <c r="S1577">
        <v>39</v>
      </c>
      <c r="T1577">
        <v>3</v>
      </c>
      <c r="U1577">
        <v>89</v>
      </c>
      <c r="V1577">
        <v>83</v>
      </c>
      <c r="AE1577" t="s">
        <v>1885</v>
      </c>
      <c r="AF1577" t="s">
        <v>1885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17</v>
      </c>
    </row>
    <row r="1578" spans="1:42">
      <c r="A1578" t="s">
        <v>448</v>
      </c>
      <c r="B1578" t="s">
        <v>16</v>
      </c>
      <c r="C1578">
        <v>94</v>
      </c>
      <c r="D1578">
        <v>2012</v>
      </c>
      <c r="E1578">
        <v>3</v>
      </c>
      <c r="F1578">
        <v>34</v>
      </c>
      <c r="G1578">
        <v>68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0.54</v>
      </c>
      <c r="O1578">
        <v>0.23</v>
      </c>
      <c r="P1578">
        <v>0.02</v>
      </c>
      <c r="Q1578">
        <v>0.02</v>
      </c>
      <c r="R1578">
        <v>-0.51</v>
      </c>
      <c r="S1578">
        <v>24</v>
      </c>
      <c r="T1578">
        <v>3</v>
      </c>
      <c r="U1578">
        <v>88</v>
      </c>
      <c r="V1578">
        <v>79</v>
      </c>
      <c r="W1578">
        <v>79</v>
      </c>
      <c r="X1578">
        <v>115</v>
      </c>
      <c r="Y1578">
        <v>147</v>
      </c>
      <c r="AA1578">
        <v>56</v>
      </c>
      <c r="AB1578">
        <v>7.77</v>
      </c>
      <c r="AC1578">
        <v>11.52</v>
      </c>
      <c r="AD1578">
        <v>6.38</v>
      </c>
      <c r="AE1578">
        <v>0.17879999999999999</v>
      </c>
      <c r="AF1578">
        <v>0.20096</v>
      </c>
      <c r="AG1578">
        <v>0.95</v>
      </c>
      <c r="AH1578">
        <v>1.27</v>
      </c>
      <c r="AI1578">
        <v>16</v>
      </c>
      <c r="AJ1578">
        <v>15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3</v>
      </c>
    </row>
    <row r="1579" spans="1:42">
      <c r="A1579" t="s">
        <v>606</v>
      </c>
      <c r="B1579" t="s">
        <v>16</v>
      </c>
      <c r="C1579">
        <v>95</v>
      </c>
      <c r="D1579">
        <v>2012</v>
      </c>
      <c r="E1579">
        <v>3</v>
      </c>
      <c r="F1579">
        <v>31</v>
      </c>
      <c r="G1579">
        <v>19</v>
      </c>
      <c r="H1579">
        <v>0</v>
      </c>
      <c r="I1579">
        <v>1</v>
      </c>
      <c r="J1579">
        <v>2</v>
      </c>
      <c r="K1579">
        <v>3</v>
      </c>
      <c r="L1579">
        <v>4</v>
      </c>
      <c r="M1579">
        <v>0</v>
      </c>
      <c r="N1579">
        <v>0.37</v>
      </c>
      <c r="O1579">
        <v>0.91</v>
      </c>
      <c r="P1579">
        <v>1.75</v>
      </c>
      <c r="Q1579">
        <v>2.2999999999999998</v>
      </c>
      <c r="R1579">
        <v>3.24</v>
      </c>
      <c r="S1579">
        <v>23</v>
      </c>
      <c r="T1579">
        <v>3</v>
      </c>
      <c r="U1579">
        <v>92</v>
      </c>
      <c r="V1579" t="s">
        <v>1885</v>
      </c>
      <c r="W1579">
        <v>28</v>
      </c>
      <c r="X1579">
        <v>20</v>
      </c>
      <c r="Y1579">
        <v>14</v>
      </c>
      <c r="Z1579">
        <v>16</v>
      </c>
      <c r="AC1579">
        <v>12.07</v>
      </c>
      <c r="AD1579">
        <v>13.87</v>
      </c>
      <c r="AE1579" t="s">
        <v>1885</v>
      </c>
      <c r="AF1579">
        <v>0.16298666666666667</v>
      </c>
      <c r="AH1579">
        <v>1.8</v>
      </c>
      <c r="AJ1579">
        <v>15</v>
      </c>
      <c r="AK1579">
        <v>0</v>
      </c>
      <c r="AL1579">
        <v>0</v>
      </c>
      <c r="AM1579">
        <v>1</v>
      </c>
      <c r="AN1579">
        <v>1</v>
      </c>
      <c r="AO1579">
        <v>2</v>
      </c>
      <c r="AP1579">
        <v>1</v>
      </c>
    </row>
    <row r="1580" spans="1:42">
      <c r="A1580" t="s">
        <v>535</v>
      </c>
      <c r="B1580" t="s">
        <v>3</v>
      </c>
      <c r="C1580">
        <v>83</v>
      </c>
      <c r="D1580">
        <v>2012</v>
      </c>
      <c r="E1580">
        <v>2</v>
      </c>
      <c r="F1580">
        <v>116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-0.34</v>
      </c>
      <c r="O1580">
        <v>-0.34</v>
      </c>
      <c r="P1580">
        <v>-0.34</v>
      </c>
      <c r="Q1580">
        <v>0.36</v>
      </c>
      <c r="R1580">
        <v>0.02</v>
      </c>
      <c r="S1580">
        <v>22</v>
      </c>
      <c r="T1580">
        <v>5</v>
      </c>
      <c r="U1580">
        <v>149</v>
      </c>
      <c r="V1580">
        <v>82</v>
      </c>
      <c r="W1580">
        <v>118</v>
      </c>
      <c r="X1580">
        <v>107.5</v>
      </c>
      <c r="Y1580">
        <v>151</v>
      </c>
      <c r="Z1580">
        <v>16</v>
      </c>
      <c r="AA1580">
        <v>109</v>
      </c>
      <c r="AB1580">
        <v>2.82</v>
      </c>
      <c r="AC1580">
        <v>2.4700000000000002</v>
      </c>
      <c r="AE1580">
        <v>5.3333333333333332E-3</v>
      </c>
      <c r="AF1580">
        <v>8.2285714285714288E-3</v>
      </c>
      <c r="AG1580">
        <v>-0.3</v>
      </c>
      <c r="AH1580">
        <v>0.8</v>
      </c>
      <c r="AI1580">
        <v>6</v>
      </c>
      <c r="AJ1580">
        <v>7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2</v>
      </c>
    </row>
    <row r="1581" spans="1:42">
      <c r="A1581" t="s">
        <v>607</v>
      </c>
      <c r="B1581" t="s">
        <v>16</v>
      </c>
      <c r="C1581">
        <v>96</v>
      </c>
      <c r="D1581">
        <v>2012</v>
      </c>
      <c r="E1581">
        <v>3</v>
      </c>
      <c r="F1581">
        <v>147</v>
      </c>
      <c r="G1581">
        <v>121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-0.57999999999999996</v>
      </c>
      <c r="O1581">
        <v>-0.92</v>
      </c>
      <c r="P1581">
        <v>-1.5</v>
      </c>
      <c r="Q1581">
        <v>-1.5</v>
      </c>
      <c r="R1581">
        <v>-1.5</v>
      </c>
      <c r="S1581">
        <v>23</v>
      </c>
      <c r="T1581">
        <v>3</v>
      </c>
      <c r="U1581">
        <v>68</v>
      </c>
      <c r="V1581" t="s">
        <v>1885</v>
      </c>
      <c r="W1581">
        <v>99</v>
      </c>
      <c r="X1581">
        <v>171</v>
      </c>
      <c r="Y1581">
        <v>197</v>
      </c>
      <c r="AC1581">
        <v>1.31</v>
      </c>
      <c r="AD1581">
        <v>2.1800000000000002</v>
      </c>
      <c r="AE1581" t="s">
        <v>1885</v>
      </c>
      <c r="AF1581">
        <v>4.48E-2</v>
      </c>
      <c r="AH1581">
        <v>1</v>
      </c>
      <c r="AJ1581">
        <v>9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</v>
      </c>
    </row>
    <row r="1582" spans="1:42">
      <c r="A1582" t="s">
        <v>43</v>
      </c>
      <c r="B1582" t="s">
        <v>3</v>
      </c>
      <c r="C1582">
        <v>84</v>
      </c>
      <c r="D1582">
        <v>2012</v>
      </c>
      <c r="E1582">
        <v>2</v>
      </c>
      <c r="F1582">
        <v>158</v>
      </c>
      <c r="G1582">
        <v>70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2</v>
      </c>
      <c r="N1582">
        <v>-0.17</v>
      </c>
      <c r="O1582">
        <v>-0.17</v>
      </c>
      <c r="P1582">
        <v>-0.17</v>
      </c>
      <c r="Q1582">
        <v>-0.17</v>
      </c>
      <c r="R1582">
        <v>-0.17</v>
      </c>
      <c r="S1582">
        <v>30</v>
      </c>
      <c r="T1582">
        <v>4</v>
      </c>
      <c r="U1582">
        <v>110</v>
      </c>
      <c r="V1582">
        <v>47</v>
      </c>
      <c r="AA1582">
        <v>35</v>
      </c>
      <c r="AB1582">
        <v>9.49</v>
      </c>
      <c r="AD1582">
        <v>7.3</v>
      </c>
      <c r="AE1582">
        <v>4.3885714285714285E-2</v>
      </c>
      <c r="AF1582" t="s">
        <v>1885</v>
      </c>
      <c r="AG1582">
        <v>1.36</v>
      </c>
      <c r="AI1582">
        <v>14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8</v>
      </c>
    </row>
    <row r="1583" spans="1:42">
      <c r="A1583" t="s">
        <v>437</v>
      </c>
      <c r="B1583" t="s">
        <v>16</v>
      </c>
      <c r="C1583">
        <v>97</v>
      </c>
      <c r="D1583">
        <v>2012</v>
      </c>
      <c r="E1583">
        <v>3</v>
      </c>
      <c r="F1583">
        <v>105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27</v>
      </c>
      <c r="T1583">
        <v>3</v>
      </c>
      <c r="U1583">
        <v>84</v>
      </c>
      <c r="V1583">
        <v>65</v>
      </c>
      <c r="W1583">
        <v>153</v>
      </c>
      <c r="AA1583">
        <v>166</v>
      </c>
      <c r="AB1583">
        <v>2.7</v>
      </c>
      <c r="AC1583">
        <v>7.63</v>
      </c>
      <c r="AE1583">
        <v>8.1600000000000006E-2</v>
      </c>
      <c r="AF1583">
        <v>0.18346666666666667</v>
      </c>
      <c r="AG1583">
        <v>0.38</v>
      </c>
      <c r="AH1583">
        <v>1.32</v>
      </c>
      <c r="AI1583">
        <v>2</v>
      </c>
      <c r="AJ1583">
        <v>6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3</v>
      </c>
    </row>
    <row r="1584" spans="1:42">
      <c r="A1584" t="s">
        <v>18</v>
      </c>
      <c r="B1584" t="s">
        <v>16</v>
      </c>
      <c r="C1584">
        <v>98</v>
      </c>
      <c r="D1584">
        <v>2012</v>
      </c>
      <c r="E1584">
        <v>3</v>
      </c>
      <c r="F1584">
        <v>116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-0.22</v>
      </c>
      <c r="O1584">
        <v>-0.22</v>
      </c>
      <c r="P1584">
        <v>-0.22</v>
      </c>
      <c r="Q1584">
        <v>-0.22</v>
      </c>
      <c r="R1584">
        <v>-0.22</v>
      </c>
      <c r="S1584">
        <v>29</v>
      </c>
      <c r="T1584">
        <v>1</v>
      </c>
      <c r="U1584">
        <v>3</v>
      </c>
      <c r="V1584">
        <v>37</v>
      </c>
      <c r="W1584">
        <v>173</v>
      </c>
      <c r="AA1584">
        <v>119</v>
      </c>
      <c r="AB1584">
        <v>3.68</v>
      </c>
      <c r="AC1584">
        <v>3.38</v>
      </c>
      <c r="AE1584">
        <v>0.13866666666666666</v>
      </c>
      <c r="AF1584">
        <v>8.9230769230769225E-2</v>
      </c>
      <c r="AG1584">
        <v>1.21</v>
      </c>
      <c r="AH1584">
        <v>1.1299999999999999</v>
      </c>
      <c r="AI1584">
        <v>9</v>
      </c>
      <c r="AJ1584">
        <v>13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8</v>
      </c>
    </row>
    <row r="1585" spans="1:42">
      <c r="A1585" t="s">
        <v>155</v>
      </c>
      <c r="B1585" t="s">
        <v>16</v>
      </c>
      <c r="C1585">
        <v>99</v>
      </c>
      <c r="D1585">
        <v>2012</v>
      </c>
      <c r="E1585">
        <v>3</v>
      </c>
      <c r="F1585">
        <v>104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-0.4</v>
      </c>
      <c r="O1585">
        <v>-0.4</v>
      </c>
      <c r="P1585">
        <v>-0.92</v>
      </c>
      <c r="Q1585">
        <v>-0.92</v>
      </c>
      <c r="R1585">
        <v>-0.92</v>
      </c>
      <c r="S1585">
        <v>30</v>
      </c>
      <c r="T1585">
        <v>8</v>
      </c>
      <c r="U1585">
        <v>300</v>
      </c>
      <c r="V1585">
        <v>91</v>
      </c>
      <c r="X1585">
        <v>133</v>
      </c>
      <c r="Y1585">
        <v>116</v>
      </c>
      <c r="AA1585">
        <v>90</v>
      </c>
      <c r="AB1585">
        <v>4.2699999999999996</v>
      </c>
      <c r="AC1585">
        <v>3.59</v>
      </c>
      <c r="AE1585">
        <v>0.12130000000000001</v>
      </c>
      <c r="AF1585">
        <v>9.2906666666666665E-2</v>
      </c>
      <c r="AG1585">
        <v>1.1399999999999999</v>
      </c>
      <c r="AH1585">
        <v>0.98</v>
      </c>
      <c r="AI1585">
        <v>16</v>
      </c>
      <c r="AJ1585">
        <v>15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6</v>
      </c>
    </row>
    <row r="1586" spans="1:42">
      <c r="A1586" t="s">
        <v>419</v>
      </c>
      <c r="B1586" t="s">
        <v>16</v>
      </c>
      <c r="C1586">
        <v>100.5</v>
      </c>
      <c r="D1586">
        <v>2012</v>
      </c>
      <c r="E1586">
        <v>3</v>
      </c>
      <c r="F1586">
        <v>163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24</v>
      </c>
      <c r="T1586">
        <v>2</v>
      </c>
      <c r="U1586">
        <v>39</v>
      </c>
      <c r="V1586">
        <v>54</v>
      </c>
      <c r="W1586">
        <v>134</v>
      </c>
      <c r="AA1586">
        <v>81</v>
      </c>
      <c r="AB1586">
        <v>6.53</v>
      </c>
      <c r="AC1586">
        <v>1.03</v>
      </c>
      <c r="AE1586">
        <v>0.10388571428571428</v>
      </c>
      <c r="AF1586">
        <v>2.6742857142857145E-2</v>
      </c>
      <c r="AG1586">
        <v>1.59</v>
      </c>
      <c r="AH1586">
        <v>0.52</v>
      </c>
      <c r="AI1586">
        <v>14</v>
      </c>
      <c r="AJ1586">
        <v>7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3</v>
      </c>
    </row>
    <row r="1587" spans="1:42">
      <c r="A1587" t="s">
        <v>608</v>
      </c>
      <c r="B1587" t="s">
        <v>3</v>
      </c>
      <c r="C1587">
        <v>85</v>
      </c>
      <c r="D1587">
        <v>2012</v>
      </c>
      <c r="E1587">
        <v>2</v>
      </c>
      <c r="F1587">
        <v>133</v>
      </c>
      <c r="G1587">
        <v>114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-0.45</v>
      </c>
      <c r="O1587">
        <v>-1.33</v>
      </c>
      <c r="P1587">
        <v>-1.94</v>
      </c>
      <c r="Q1587">
        <v>-1.94</v>
      </c>
      <c r="R1587">
        <v>-1.94</v>
      </c>
      <c r="S1587">
        <v>23</v>
      </c>
      <c r="T1587">
        <v>6</v>
      </c>
      <c r="U1587">
        <v>182</v>
      </c>
      <c r="V1587" t="s">
        <v>1885</v>
      </c>
      <c r="W1587">
        <v>110.5</v>
      </c>
      <c r="AC1587">
        <v>2.0499999999999998</v>
      </c>
      <c r="AD1587">
        <v>1.27</v>
      </c>
      <c r="AE1587" t="s">
        <v>1885</v>
      </c>
      <c r="AF1587">
        <v>2.8000000000000001E-2</v>
      </c>
      <c r="AH1587">
        <v>1.29</v>
      </c>
      <c r="AJ1587">
        <v>4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1</v>
      </c>
    </row>
    <row r="1588" spans="1:42">
      <c r="A1588" t="s">
        <v>225</v>
      </c>
      <c r="B1588" t="s">
        <v>16</v>
      </c>
      <c r="C1588">
        <v>102</v>
      </c>
      <c r="D1588">
        <v>2012</v>
      </c>
      <c r="E1588">
        <v>3</v>
      </c>
      <c r="F1588">
        <v>59</v>
      </c>
      <c r="G1588">
        <v>126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0.14000000000000001</v>
      </c>
      <c r="O1588">
        <v>-0.92</v>
      </c>
      <c r="P1588">
        <v>-0.92</v>
      </c>
      <c r="Q1588">
        <v>-0.92</v>
      </c>
      <c r="R1588">
        <v>-0.92</v>
      </c>
      <c r="S1588">
        <v>36</v>
      </c>
      <c r="T1588">
        <v>4</v>
      </c>
      <c r="U1588">
        <v>105</v>
      </c>
      <c r="V1588" t="s">
        <v>1885</v>
      </c>
      <c r="W1588">
        <v>76</v>
      </c>
      <c r="AA1588">
        <v>175</v>
      </c>
      <c r="AB1588">
        <v>0.85</v>
      </c>
      <c r="AC1588">
        <v>8.6300000000000008</v>
      </c>
      <c r="AD1588">
        <v>4.08</v>
      </c>
      <c r="AE1588">
        <v>4.3999999999999997E-2</v>
      </c>
      <c r="AF1588">
        <v>0.10783999999999999</v>
      </c>
      <c r="AG1588">
        <v>0.35</v>
      </c>
      <c r="AH1588">
        <v>1.44</v>
      </c>
      <c r="AI1588">
        <v>2</v>
      </c>
      <c r="AJ1588">
        <v>15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14</v>
      </c>
    </row>
    <row r="1589" spans="1:42">
      <c r="A1589" t="s">
        <v>178</v>
      </c>
      <c r="B1589" t="s">
        <v>16</v>
      </c>
      <c r="C1589">
        <v>103</v>
      </c>
      <c r="D1589">
        <v>2012</v>
      </c>
      <c r="E1589">
        <v>3</v>
      </c>
      <c r="F1589">
        <v>64</v>
      </c>
      <c r="G1589">
        <v>116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-0.03</v>
      </c>
      <c r="O1589">
        <v>-0.28000000000000003</v>
      </c>
      <c r="P1589">
        <v>-0.93</v>
      </c>
      <c r="Q1589">
        <v>-0.93</v>
      </c>
      <c r="R1589">
        <v>-0.93</v>
      </c>
      <c r="S1589">
        <v>27</v>
      </c>
      <c r="T1589">
        <v>6</v>
      </c>
      <c r="U1589">
        <v>174</v>
      </c>
      <c r="V1589">
        <v>109</v>
      </c>
      <c r="W1589">
        <v>144</v>
      </c>
      <c r="AA1589">
        <v>116</v>
      </c>
      <c r="AB1589">
        <v>8.6</v>
      </c>
      <c r="AC1589">
        <v>7.09</v>
      </c>
      <c r="AD1589">
        <v>3.12</v>
      </c>
      <c r="AE1589">
        <v>0.14816000000000001</v>
      </c>
      <c r="AF1589">
        <v>0.1663</v>
      </c>
      <c r="AG1589">
        <v>1.63</v>
      </c>
      <c r="AH1589">
        <v>1.34</v>
      </c>
      <c r="AI1589">
        <v>5</v>
      </c>
      <c r="AJ1589">
        <v>16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5</v>
      </c>
    </row>
    <row r="1590" spans="1:42">
      <c r="A1590" t="s">
        <v>392</v>
      </c>
      <c r="B1590" t="s">
        <v>16</v>
      </c>
      <c r="C1590">
        <v>104</v>
      </c>
      <c r="D1590">
        <v>2012</v>
      </c>
      <c r="E1590">
        <v>3</v>
      </c>
      <c r="F1590">
        <v>27</v>
      </c>
      <c r="G1590">
        <v>24</v>
      </c>
      <c r="H1590">
        <v>0</v>
      </c>
      <c r="I1590">
        <v>1</v>
      </c>
      <c r="J1590">
        <v>1</v>
      </c>
      <c r="K1590">
        <v>1</v>
      </c>
      <c r="L1590">
        <v>1</v>
      </c>
      <c r="M1590">
        <v>0</v>
      </c>
      <c r="N1590">
        <v>0.54</v>
      </c>
      <c r="O1590">
        <v>1.02</v>
      </c>
      <c r="P1590">
        <v>0.79</v>
      </c>
      <c r="Q1590">
        <v>0.44</v>
      </c>
      <c r="R1590">
        <v>0.44</v>
      </c>
      <c r="S1590">
        <v>26</v>
      </c>
      <c r="T1590">
        <v>4</v>
      </c>
      <c r="U1590">
        <v>108</v>
      </c>
      <c r="V1590">
        <v>120</v>
      </c>
      <c r="W1590">
        <v>63</v>
      </c>
      <c r="X1590">
        <v>68</v>
      </c>
      <c r="Y1590">
        <v>140</v>
      </c>
      <c r="Z1590">
        <v>150</v>
      </c>
      <c r="AA1590">
        <v>70</v>
      </c>
      <c r="AB1590">
        <v>6.05</v>
      </c>
      <c r="AC1590">
        <v>11.77</v>
      </c>
      <c r="AD1590">
        <v>12.6</v>
      </c>
      <c r="AE1590">
        <v>0.1497</v>
      </c>
      <c r="AF1590">
        <v>0.24740000000000001</v>
      </c>
      <c r="AG1590">
        <v>1.26</v>
      </c>
      <c r="AH1590">
        <v>2.09</v>
      </c>
      <c r="AI1590">
        <v>16</v>
      </c>
      <c r="AJ1590">
        <v>16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4</v>
      </c>
    </row>
    <row r="1591" spans="1:42">
      <c r="A1591" t="s">
        <v>377</v>
      </c>
      <c r="B1591" t="s">
        <v>3</v>
      </c>
      <c r="C1591">
        <v>86</v>
      </c>
      <c r="D1591">
        <v>2012</v>
      </c>
      <c r="E1591">
        <v>2</v>
      </c>
      <c r="F1591">
        <v>137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-0.08</v>
      </c>
      <c r="O1591">
        <v>-0.08</v>
      </c>
      <c r="P1591">
        <v>-0.08</v>
      </c>
      <c r="Q1591">
        <v>-0.08</v>
      </c>
      <c r="R1591">
        <v>-0.08</v>
      </c>
      <c r="S1591">
        <v>25</v>
      </c>
      <c r="T1591">
        <v>5</v>
      </c>
      <c r="U1591">
        <v>173</v>
      </c>
      <c r="V1591">
        <v>62</v>
      </c>
      <c r="AA1591">
        <v>62</v>
      </c>
      <c r="AB1591">
        <v>5.93</v>
      </c>
      <c r="AC1591">
        <v>2.8</v>
      </c>
      <c r="AE1591">
        <v>7.5200000000000003E-2</v>
      </c>
      <c r="AF1591">
        <v>6.3200000000000006E-2</v>
      </c>
      <c r="AG1591">
        <v>1.36</v>
      </c>
      <c r="AH1591">
        <v>0.86</v>
      </c>
      <c r="AI1591">
        <v>12</v>
      </c>
      <c r="AJ1591">
        <v>2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4</v>
      </c>
    </row>
    <row r="1592" spans="1:42">
      <c r="A1592" t="s">
        <v>609</v>
      </c>
      <c r="B1592" t="s">
        <v>12</v>
      </c>
      <c r="C1592">
        <v>36</v>
      </c>
      <c r="D1592">
        <v>2012</v>
      </c>
      <c r="E1592">
        <v>1</v>
      </c>
      <c r="F1592">
        <v>71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-0.49</v>
      </c>
      <c r="O1592">
        <v>-0.49</v>
      </c>
      <c r="P1592">
        <v>-0.74</v>
      </c>
      <c r="Q1592">
        <v>-1.38</v>
      </c>
      <c r="R1592">
        <v>-1.38</v>
      </c>
      <c r="S1592">
        <v>24</v>
      </c>
      <c r="T1592">
        <v>3</v>
      </c>
      <c r="U1592">
        <v>74</v>
      </c>
      <c r="V1592" t="s">
        <v>1885</v>
      </c>
      <c r="W1592">
        <v>34</v>
      </c>
      <c r="X1592">
        <v>44</v>
      </c>
      <c r="Y1592">
        <v>38</v>
      </c>
      <c r="AC1592">
        <v>-0.56000000000000005</v>
      </c>
      <c r="AE1592" t="s">
        <v>1885</v>
      </c>
      <c r="AF1592" t="s">
        <v>1885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2</v>
      </c>
    </row>
    <row r="1593" spans="1:42">
      <c r="A1593" t="s">
        <v>610</v>
      </c>
      <c r="B1593" t="s">
        <v>49</v>
      </c>
      <c r="C1593">
        <v>33</v>
      </c>
      <c r="D1593">
        <v>2012</v>
      </c>
      <c r="E1593">
        <v>4</v>
      </c>
      <c r="F1593">
        <v>15</v>
      </c>
      <c r="G1593">
        <v>16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0.03</v>
      </c>
      <c r="O1593">
        <v>0.04</v>
      </c>
      <c r="P1593">
        <v>-0.14000000000000001</v>
      </c>
      <c r="Q1593">
        <v>-0.42</v>
      </c>
      <c r="R1593">
        <v>-0.42</v>
      </c>
      <c r="S1593">
        <v>27</v>
      </c>
      <c r="T1593">
        <v>4</v>
      </c>
      <c r="U1593">
        <v>129</v>
      </c>
      <c r="V1593" t="s">
        <v>1885</v>
      </c>
      <c r="W1593">
        <v>51</v>
      </c>
      <c r="X1593">
        <v>46</v>
      </c>
      <c r="Y1593">
        <v>50</v>
      </c>
      <c r="AA1593">
        <v>21</v>
      </c>
      <c r="AB1593">
        <v>8.06</v>
      </c>
      <c r="AC1593">
        <v>9.07</v>
      </c>
      <c r="AD1593">
        <v>8.09</v>
      </c>
      <c r="AE1593">
        <v>8.4114285714285711E-2</v>
      </c>
      <c r="AF1593">
        <v>0.14442666666666665</v>
      </c>
      <c r="AG1593">
        <v>1.62</v>
      </c>
      <c r="AH1593">
        <v>1.33</v>
      </c>
      <c r="AI1593">
        <v>14</v>
      </c>
      <c r="AJ1593">
        <v>15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6</v>
      </c>
    </row>
    <row r="1594" spans="1:42">
      <c r="A1594" t="s">
        <v>205</v>
      </c>
      <c r="B1594" t="s">
        <v>3</v>
      </c>
      <c r="C1594">
        <v>87</v>
      </c>
      <c r="D1594">
        <v>2012</v>
      </c>
      <c r="E1594">
        <v>2</v>
      </c>
      <c r="F1594">
        <v>95</v>
      </c>
      <c r="G1594">
        <v>105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-0.3</v>
      </c>
      <c r="O1594">
        <v>-0.3</v>
      </c>
      <c r="P1594">
        <v>-0.3</v>
      </c>
      <c r="Q1594">
        <v>-0.3</v>
      </c>
      <c r="R1594">
        <v>-0.3</v>
      </c>
      <c r="S1594">
        <v>28</v>
      </c>
      <c r="T1594">
        <v>4</v>
      </c>
      <c r="U1594">
        <v>122</v>
      </c>
      <c r="V1594">
        <v>61</v>
      </c>
      <c r="W1594">
        <v>126</v>
      </c>
      <c r="AA1594">
        <v>75</v>
      </c>
      <c r="AB1594">
        <v>4.38</v>
      </c>
      <c r="AC1594">
        <v>3.02</v>
      </c>
      <c r="AD1594">
        <v>1.96</v>
      </c>
      <c r="AE1594">
        <v>6.1599999999999995E-2</v>
      </c>
      <c r="AF1594">
        <v>2.7839999999999997E-2</v>
      </c>
      <c r="AG1594">
        <v>1.07</v>
      </c>
      <c r="AH1594">
        <v>0.19</v>
      </c>
      <c r="AI1594">
        <v>12</v>
      </c>
      <c r="AJ1594">
        <v>10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5</v>
      </c>
    </row>
    <row r="1595" spans="1:42">
      <c r="A1595" t="s">
        <v>186</v>
      </c>
      <c r="B1595" t="s">
        <v>16</v>
      </c>
      <c r="C1595">
        <v>106</v>
      </c>
      <c r="D1595">
        <v>2012</v>
      </c>
      <c r="E1595">
        <v>3</v>
      </c>
      <c r="F1595">
        <v>159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32</v>
      </c>
      <c r="T1595">
        <v>2</v>
      </c>
      <c r="U1595">
        <v>33</v>
      </c>
      <c r="V1595">
        <v>126</v>
      </c>
      <c r="AA1595">
        <v>26</v>
      </c>
      <c r="AB1595">
        <v>12.04</v>
      </c>
      <c r="AC1595">
        <v>3.6</v>
      </c>
      <c r="AE1595">
        <v>0.2026</v>
      </c>
      <c r="AF1595">
        <v>0.12319999999999999</v>
      </c>
      <c r="AG1595">
        <v>1.67</v>
      </c>
      <c r="AH1595">
        <v>1</v>
      </c>
      <c r="AI1595">
        <v>16</v>
      </c>
      <c r="AJ1595">
        <v>3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11</v>
      </c>
    </row>
    <row r="1596" spans="1:42">
      <c r="A1596" t="s">
        <v>611</v>
      </c>
      <c r="B1596" t="s">
        <v>12</v>
      </c>
      <c r="C1596">
        <v>37</v>
      </c>
      <c r="D1596">
        <v>2012</v>
      </c>
      <c r="E1596">
        <v>1</v>
      </c>
      <c r="F1596">
        <v>70</v>
      </c>
      <c r="G1596">
        <v>53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-0.36</v>
      </c>
      <c r="O1596">
        <v>-0.67</v>
      </c>
      <c r="P1596">
        <v>-1.1399999999999999</v>
      </c>
      <c r="Q1596">
        <v>-1.24</v>
      </c>
      <c r="R1596">
        <v>-1.49</v>
      </c>
      <c r="S1596">
        <v>22</v>
      </c>
      <c r="T1596">
        <v>2</v>
      </c>
      <c r="U1596">
        <v>57</v>
      </c>
      <c r="V1596" t="s">
        <v>1885</v>
      </c>
      <c r="W1596">
        <v>39</v>
      </c>
      <c r="X1596">
        <v>36</v>
      </c>
      <c r="Y1596">
        <v>30</v>
      </c>
      <c r="Z1596">
        <v>26</v>
      </c>
      <c r="AC1596">
        <v>-0.16</v>
      </c>
      <c r="AD1596">
        <v>1</v>
      </c>
      <c r="AE1596" t="s">
        <v>1885</v>
      </c>
      <c r="AF1596" t="s">
        <v>1885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1</v>
      </c>
    </row>
    <row r="1597" spans="1:42">
      <c r="A1597" t="s">
        <v>192</v>
      </c>
      <c r="B1597" t="s">
        <v>3</v>
      </c>
      <c r="C1597">
        <v>88</v>
      </c>
      <c r="D1597">
        <v>2012</v>
      </c>
      <c r="E1597">
        <v>2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O1597">
        <v>0</v>
      </c>
      <c r="P1597">
        <v>0</v>
      </c>
      <c r="Q1597">
        <v>0</v>
      </c>
      <c r="R1597">
        <v>0</v>
      </c>
      <c r="S1597">
        <v>32</v>
      </c>
      <c r="T1597">
        <v>7</v>
      </c>
      <c r="U1597">
        <v>235</v>
      </c>
      <c r="V1597">
        <v>108</v>
      </c>
      <c r="AA1597">
        <v>91</v>
      </c>
      <c r="AB1597">
        <v>9.1300000000000008</v>
      </c>
      <c r="AE1597">
        <v>1.2266666666666667E-2</v>
      </c>
      <c r="AF1597" t="s">
        <v>1885</v>
      </c>
      <c r="AG1597">
        <v>0</v>
      </c>
      <c r="AI1597">
        <v>3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9</v>
      </c>
    </row>
    <row r="1598" spans="1:42">
      <c r="A1598" t="s">
        <v>545</v>
      </c>
      <c r="B1598" t="s">
        <v>49</v>
      </c>
      <c r="C1598">
        <v>34</v>
      </c>
      <c r="D1598">
        <v>2012</v>
      </c>
      <c r="E1598">
        <v>4</v>
      </c>
      <c r="F1598">
        <v>116.5</v>
      </c>
      <c r="G1598">
        <v>2</v>
      </c>
      <c r="H1598">
        <v>0</v>
      </c>
      <c r="I1598">
        <v>1</v>
      </c>
      <c r="J1598">
        <v>2</v>
      </c>
      <c r="K1598">
        <v>2</v>
      </c>
      <c r="L1598">
        <v>2</v>
      </c>
      <c r="M1598">
        <v>0</v>
      </c>
      <c r="N1598">
        <v>-0.41</v>
      </c>
      <c r="O1598">
        <v>0.42</v>
      </c>
      <c r="P1598">
        <v>1.21</v>
      </c>
      <c r="Q1598">
        <v>1.4</v>
      </c>
      <c r="R1598">
        <v>1.49</v>
      </c>
      <c r="S1598">
        <v>24</v>
      </c>
      <c r="T1598">
        <v>4</v>
      </c>
      <c r="U1598">
        <v>129</v>
      </c>
      <c r="V1598">
        <v>37</v>
      </c>
      <c r="W1598">
        <v>29</v>
      </c>
      <c r="X1598">
        <v>3</v>
      </c>
      <c r="Y1598">
        <v>4</v>
      </c>
      <c r="Z1598">
        <v>10</v>
      </c>
      <c r="AA1598">
        <v>102.5</v>
      </c>
      <c r="AB1598">
        <v>0.38</v>
      </c>
      <c r="AC1598">
        <v>0</v>
      </c>
      <c r="AD1598">
        <v>15.41</v>
      </c>
      <c r="AE1598">
        <v>5.6399999999999999E-2</v>
      </c>
      <c r="AF1598" t="s">
        <v>1885</v>
      </c>
      <c r="AG1598">
        <v>0.18</v>
      </c>
      <c r="AI1598">
        <v>4</v>
      </c>
      <c r="AK1598">
        <v>0</v>
      </c>
      <c r="AL1598">
        <v>1</v>
      </c>
      <c r="AM1598">
        <v>1</v>
      </c>
      <c r="AN1598">
        <v>1</v>
      </c>
      <c r="AO1598">
        <v>1</v>
      </c>
      <c r="AP1598">
        <v>2</v>
      </c>
    </row>
    <row r="1599" spans="1:42">
      <c r="A1599" t="s">
        <v>348</v>
      </c>
      <c r="B1599" t="s">
        <v>16</v>
      </c>
      <c r="C1599">
        <v>107</v>
      </c>
      <c r="D1599">
        <v>2012</v>
      </c>
      <c r="E1599">
        <v>3</v>
      </c>
      <c r="F1599">
        <v>82</v>
      </c>
      <c r="G1599">
        <v>91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-0.45</v>
      </c>
      <c r="O1599">
        <v>-0.05</v>
      </c>
      <c r="P1599">
        <v>-0.05</v>
      </c>
      <c r="Q1599">
        <v>-0.05</v>
      </c>
      <c r="R1599">
        <v>-0.05</v>
      </c>
      <c r="S1599">
        <v>25</v>
      </c>
      <c r="T1599">
        <v>3</v>
      </c>
      <c r="U1599">
        <v>70</v>
      </c>
      <c r="V1599">
        <v>75</v>
      </c>
      <c r="W1599">
        <v>169</v>
      </c>
      <c r="AA1599">
        <v>91</v>
      </c>
      <c r="AB1599">
        <v>6.19</v>
      </c>
      <c r="AC1599">
        <v>6.54</v>
      </c>
      <c r="AD1599">
        <v>5.35</v>
      </c>
      <c r="AE1599">
        <v>0.13309090909090909</v>
      </c>
      <c r="AF1599">
        <v>0.13653333333333334</v>
      </c>
      <c r="AG1599">
        <v>1.47</v>
      </c>
      <c r="AH1599">
        <v>1.37</v>
      </c>
      <c r="AI1599">
        <v>11</v>
      </c>
      <c r="AJ1599">
        <v>12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5</v>
      </c>
    </row>
    <row r="1600" spans="1:42">
      <c r="A1600" t="s">
        <v>46</v>
      </c>
      <c r="B1600" t="s">
        <v>16</v>
      </c>
      <c r="C1600">
        <v>108</v>
      </c>
      <c r="D1600">
        <v>2012</v>
      </c>
      <c r="E1600">
        <v>3</v>
      </c>
      <c r="F1600">
        <v>150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4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35</v>
      </c>
      <c r="T1600">
        <v>1</v>
      </c>
      <c r="U1600">
        <v>8</v>
      </c>
      <c r="V1600">
        <v>57.5</v>
      </c>
      <c r="W1600">
        <v>154</v>
      </c>
      <c r="AA1600">
        <v>40</v>
      </c>
      <c r="AB1600">
        <v>9.64</v>
      </c>
      <c r="AC1600">
        <v>3.3</v>
      </c>
      <c r="AE1600">
        <v>0.184</v>
      </c>
      <c r="AF1600">
        <v>7.0933333333333334E-2</v>
      </c>
      <c r="AG1600">
        <v>1.19</v>
      </c>
      <c r="AH1600">
        <v>1.91</v>
      </c>
      <c r="AI1600">
        <v>16</v>
      </c>
      <c r="AJ1600">
        <v>3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13</v>
      </c>
    </row>
    <row r="1601" spans="1:42">
      <c r="A1601" t="s">
        <v>330</v>
      </c>
      <c r="B1601" t="s">
        <v>49</v>
      </c>
      <c r="C1601">
        <v>35</v>
      </c>
      <c r="D1601">
        <v>2012</v>
      </c>
      <c r="E1601">
        <v>4</v>
      </c>
      <c r="F1601">
        <v>44</v>
      </c>
      <c r="G1601">
        <v>75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-0.64</v>
      </c>
      <c r="O1601">
        <v>-1.45</v>
      </c>
      <c r="P1601">
        <v>-1.67</v>
      </c>
      <c r="Q1601">
        <v>-2.61</v>
      </c>
      <c r="R1601">
        <v>-3.28</v>
      </c>
      <c r="S1601">
        <v>27</v>
      </c>
      <c r="T1601">
        <v>5</v>
      </c>
      <c r="U1601">
        <v>158</v>
      </c>
      <c r="V1601" t="s">
        <v>1885</v>
      </c>
      <c r="AA1601">
        <v>35</v>
      </c>
      <c r="AB1601">
        <v>4.29</v>
      </c>
      <c r="AC1601">
        <v>3.37</v>
      </c>
      <c r="AD1601">
        <v>0.81</v>
      </c>
      <c r="AE1601">
        <v>7.0900000000000005E-2</v>
      </c>
      <c r="AF1601">
        <v>9.3700000000000006E-2</v>
      </c>
      <c r="AG1601">
        <v>0.96</v>
      </c>
      <c r="AH1601">
        <v>0.62</v>
      </c>
      <c r="AI1601">
        <v>16</v>
      </c>
      <c r="AJ1601">
        <v>16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5</v>
      </c>
    </row>
    <row r="1602" spans="1:42">
      <c r="A1602" t="s">
        <v>513</v>
      </c>
      <c r="B1602" t="s">
        <v>3</v>
      </c>
      <c r="C1602">
        <v>89</v>
      </c>
      <c r="D1602">
        <v>2012</v>
      </c>
      <c r="E1602">
        <v>2</v>
      </c>
      <c r="F1602">
        <v>24</v>
      </c>
      <c r="G1602">
        <v>12</v>
      </c>
      <c r="H1602">
        <v>1</v>
      </c>
      <c r="I1602">
        <v>2</v>
      </c>
      <c r="J1602">
        <v>2</v>
      </c>
      <c r="K1602">
        <v>3</v>
      </c>
      <c r="L1602">
        <v>3</v>
      </c>
      <c r="M1602">
        <v>0</v>
      </c>
      <c r="N1602">
        <v>0.2</v>
      </c>
      <c r="O1602">
        <v>1.1200000000000001</v>
      </c>
      <c r="P1602">
        <v>0.98</v>
      </c>
      <c r="Q1602">
        <v>1.8</v>
      </c>
      <c r="R1602">
        <v>1.72</v>
      </c>
      <c r="S1602">
        <v>27</v>
      </c>
      <c r="T1602">
        <v>8</v>
      </c>
      <c r="U1602">
        <v>300</v>
      </c>
      <c r="V1602">
        <v>55</v>
      </c>
      <c r="W1602">
        <v>53</v>
      </c>
      <c r="X1602">
        <v>40</v>
      </c>
      <c r="Y1602">
        <v>67</v>
      </c>
      <c r="Z1602">
        <v>36</v>
      </c>
      <c r="AA1602">
        <v>57</v>
      </c>
      <c r="AB1602">
        <v>4.99</v>
      </c>
      <c r="AC1602">
        <v>9.7899999999999991</v>
      </c>
      <c r="AD1602">
        <v>14.19</v>
      </c>
      <c r="AE1602">
        <v>5.2693333333333335E-2</v>
      </c>
      <c r="AF1602">
        <v>8.3099999999999993E-2</v>
      </c>
      <c r="AG1602">
        <v>0.72</v>
      </c>
      <c r="AH1602">
        <v>1.62</v>
      </c>
      <c r="AI1602">
        <v>15</v>
      </c>
      <c r="AJ1602">
        <v>16</v>
      </c>
      <c r="AK1602">
        <v>0</v>
      </c>
      <c r="AL1602">
        <v>1</v>
      </c>
      <c r="AM1602">
        <v>1</v>
      </c>
      <c r="AN1602">
        <v>2</v>
      </c>
      <c r="AO1602">
        <v>2</v>
      </c>
      <c r="AP1602">
        <v>5</v>
      </c>
    </row>
    <row r="1603" spans="1:42">
      <c r="A1603" t="s">
        <v>612</v>
      </c>
      <c r="B1603" t="s">
        <v>3</v>
      </c>
      <c r="C1603">
        <v>90</v>
      </c>
      <c r="D1603">
        <v>2012</v>
      </c>
      <c r="E1603">
        <v>2</v>
      </c>
      <c r="F1603">
        <v>161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-0.21</v>
      </c>
      <c r="O1603">
        <v>-0.21</v>
      </c>
      <c r="P1603">
        <v>-0.21</v>
      </c>
      <c r="Q1603">
        <v>-0.21</v>
      </c>
      <c r="R1603">
        <v>-0.21</v>
      </c>
      <c r="S1603">
        <v>24</v>
      </c>
      <c r="T1603">
        <v>6</v>
      </c>
      <c r="U1603">
        <v>202</v>
      </c>
      <c r="V1603" t="s">
        <v>1885</v>
      </c>
      <c r="W1603">
        <v>134</v>
      </c>
      <c r="AA1603">
        <v>158</v>
      </c>
      <c r="AE1603" t="s">
        <v>1885</v>
      </c>
      <c r="AF1603" t="s">
        <v>1885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</v>
      </c>
    </row>
    <row r="1604" spans="1:42">
      <c r="A1604" t="s">
        <v>532</v>
      </c>
      <c r="B1604" t="s">
        <v>16</v>
      </c>
      <c r="C1604">
        <v>109.5</v>
      </c>
      <c r="D1604">
        <v>2012</v>
      </c>
      <c r="E1604">
        <v>3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O1604">
        <v>0</v>
      </c>
      <c r="P1604">
        <v>0</v>
      </c>
      <c r="Q1604">
        <v>0</v>
      </c>
      <c r="R1604">
        <v>0</v>
      </c>
      <c r="S1604">
        <v>25</v>
      </c>
      <c r="T1604">
        <v>6</v>
      </c>
      <c r="U1604">
        <v>198</v>
      </c>
      <c r="V1604">
        <v>85</v>
      </c>
      <c r="AE1604" t="s">
        <v>1885</v>
      </c>
      <c r="AF1604" t="s">
        <v>1885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3</v>
      </c>
    </row>
    <row r="1605" spans="1:42">
      <c r="A1605" t="s">
        <v>613</v>
      </c>
      <c r="B1605" t="s">
        <v>16</v>
      </c>
      <c r="C1605">
        <v>109.5</v>
      </c>
      <c r="D1605">
        <v>2012</v>
      </c>
      <c r="E1605">
        <v>3</v>
      </c>
      <c r="F1605">
        <v>128</v>
      </c>
      <c r="G1605">
        <v>105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-0.65</v>
      </c>
      <c r="O1605">
        <v>-1.61</v>
      </c>
      <c r="P1605">
        <v>-1.61</v>
      </c>
      <c r="Q1605">
        <v>-2.2799999999999998</v>
      </c>
      <c r="R1605">
        <v>-2.2799999999999998</v>
      </c>
      <c r="S1605">
        <v>22</v>
      </c>
      <c r="T1605">
        <v>4</v>
      </c>
      <c r="U1605">
        <v>121</v>
      </c>
      <c r="V1605" t="s">
        <v>1885</v>
      </c>
      <c r="W1605">
        <v>112</v>
      </c>
      <c r="X1605">
        <v>140</v>
      </c>
      <c r="Z1605">
        <v>153.5</v>
      </c>
      <c r="AC1605">
        <v>1.86</v>
      </c>
      <c r="AD1605">
        <v>3.71</v>
      </c>
      <c r="AE1605" t="s">
        <v>1885</v>
      </c>
      <c r="AF1605">
        <v>5.7714285714285718E-2</v>
      </c>
      <c r="AH1605">
        <v>0.53</v>
      </c>
      <c r="AJ1605">
        <v>14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</v>
      </c>
    </row>
    <row r="1606" spans="1:42">
      <c r="A1606" t="s">
        <v>144</v>
      </c>
      <c r="B1606" t="s">
        <v>49</v>
      </c>
      <c r="C1606">
        <v>36</v>
      </c>
      <c r="D1606">
        <v>2012</v>
      </c>
      <c r="E1606">
        <v>4</v>
      </c>
      <c r="F1606">
        <v>30</v>
      </c>
      <c r="G1606">
        <v>25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3</v>
      </c>
      <c r="N1606">
        <v>-0.42</v>
      </c>
      <c r="O1606">
        <v>-0.42</v>
      </c>
      <c r="P1606">
        <v>-0.55000000000000004</v>
      </c>
      <c r="Q1606">
        <v>-0.93</v>
      </c>
      <c r="R1606">
        <v>-0.53</v>
      </c>
      <c r="S1606">
        <v>27</v>
      </c>
      <c r="T1606">
        <v>6</v>
      </c>
      <c r="U1606">
        <v>180</v>
      </c>
      <c r="V1606">
        <v>9</v>
      </c>
      <c r="W1606">
        <v>31</v>
      </c>
      <c r="X1606">
        <v>60</v>
      </c>
      <c r="Z1606">
        <v>22</v>
      </c>
      <c r="AA1606">
        <v>44</v>
      </c>
      <c r="AB1606">
        <v>3.22</v>
      </c>
      <c r="AC1606">
        <v>5.98</v>
      </c>
      <c r="AD1606">
        <v>7.26</v>
      </c>
      <c r="AE1606">
        <v>8.8533333333333339E-2</v>
      </c>
      <c r="AF1606">
        <v>0.13220000000000001</v>
      </c>
      <c r="AG1606">
        <v>0.69</v>
      </c>
      <c r="AH1606">
        <v>1.2</v>
      </c>
      <c r="AI1606">
        <v>15</v>
      </c>
      <c r="AJ1606">
        <v>16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4</v>
      </c>
    </row>
    <row r="1607" spans="1:42">
      <c r="A1607" t="s">
        <v>6</v>
      </c>
      <c r="B1607" t="s">
        <v>3</v>
      </c>
      <c r="C1607">
        <v>91</v>
      </c>
      <c r="D1607">
        <v>2012</v>
      </c>
      <c r="E1607">
        <v>2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3</v>
      </c>
      <c r="O1607">
        <v>0</v>
      </c>
      <c r="P1607">
        <v>0</v>
      </c>
      <c r="Q1607">
        <v>0</v>
      </c>
      <c r="R1607">
        <v>0</v>
      </c>
      <c r="S1607">
        <v>29</v>
      </c>
      <c r="T1607">
        <v>1</v>
      </c>
      <c r="U1607">
        <v>30</v>
      </c>
      <c r="V1607">
        <v>34</v>
      </c>
      <c r="AA1607">
        <v>58</v>
      </c>
      <c r="AB1607">
        <v>6.13</v>
      </c>
      <c r="AE1607">
        <v>5.6666666666666671E-2</v>
      </c>
      <c r="AF1607" t="s">
        <v>1885</v>
      </c>
      <c r="AG1607">
        <v>0.65</v>
      </c>
      <c r="AI1607">
        <v>12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7</v>
      </c>
    </row>
    <row r="1608" spans="1:42">
      <c r="A1608" t="s">
        <v>231</v>
      </c>
      <c r="B1608" t="s">
        <v>16</v>
      </c>
      <c r="C1608">
        <v>111</v>
      </c>
      <c r="D1608">
        <v>2012</v>
      </c>
      <c r="E1608">
        <v>3</v>
      </c>
      <c r="F1608">
        <v>97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30</v>
      </c>
      <c r="T1608">
        <v>2</v>
      </c>
      <c r="U1608">
        <v>50</v>
      </c>
      <c r="V1608">
        <v>131</v>
      </c>
      <c r="AA1608">
        <v>74</v>
      </c>
      <c r="AB1608">
        <v>5.95</v>
      </c>
      <c r="AC1608">
        <v>4.0599999999999996</v>
      </c>
      <c r="AE1608">
        <v>7.5700000000000003E-2</v>
      </c>
      <c r="AF1608">
        <v>7.6053333333333334E-2</v>
      </c>
      <c r="AG1608">
        <v>1.08</v>
      </c>
      <c r="AH1608">
        <v>0.7</v>
      </c>
      <c r="AI1608">
        <v>16</v>
      </c>
      <c r="AJ1608">
        <v>15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9</v>
      </c>
    </row>
    <row r="1609" spans="1:42">
      <c r="A1609" t="s">
        <v>614</v>
      </c>
      <c r="B1609" t="s">
        <v>49</v>
      </c>
      <c r="C1609">
        <v>37</v>
      </c>
      <c r="D1609">
        <v>2012</v>
      </c>
      <c r="E1609">
        <v>4</v>
      </c>
      <c r="F1609">
        <v>116.5</v>
      </c>
      <c r="G1609">
        <v>72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-0.96</v>
      </c>
      <c r="P1609">
        <v>-0.96</v>
      </c>
      <c r="Q1609">
        <v>-0.96</v>
      </c>
      <c r="R1609">
        <v>-0.96</v>
      </c>
      <c r="S1609">
        <v>23</v>
      </c>
      <c r="T1609">
        <v>3</v>
      </c>
      <c r="U1609">
        <v>78</v>
      </c>
      <c r="V1609" t="s">
        <v>1885</v>
      </c>
      <c r="AC1609">
        <v>0</v>
      </c>
      <c r="AD1609">
        <v>0.93</v>
      </c>
      <c r="AE1609" t="s">
        <v>1885</v>
      </c>
      <c r="AF1609" t="s">
        <v>1885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</row>
    <row r="1610" spans="1:42">
      <c r="A1610" t="s">
        <v>233</v>
      </c>
      <c r="B1610" t="s">
        <v>49</v>
      </c>
      <c r="C1610">
        <v>38</v>
      </c>
      <c r="D1610">
        <v>2012</v>
      </c>
      <c r="E1610">
        <v>4</v>
      </c>
      <c r="F1610">
        <v>65.5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-0.99</v>
      </c>
      <c r="O1610">
        <v>-0.99</v>
      </c>
      <c r="P1610">
        <v>-0.99</v>
      </c>
      <c r="Q1610">
        <v>-0.99</v>
      </c>
      <c r="R1610">
        <v>-0.99</v>
      </c>
      <c r="S1610">
        <v>29</v>
      </c>
      <c r="T1610">
        <v>3</v>
      </c>
      <c r="U1610">
        <v>72</v>
      </c>
      <c r="V1610" t="s">
        <v>1885</v>
      </c>
      <c r="AA1610">
        <v>42</v>
      </c>
      <c r="AB1610">
        <v>3.42</v>
      </c>
      <c r="AC1610">
        <v>0.99</v>
      </c>
      <c r="AE1610">
        <v>6.7100000000000007E-2</v>
      </c>
      <c r="AF1610">
        <v>1.0133333333333334E-2</v>
      </c>
      <c r="AG1610">
        <v>1.56</v>
      </c>
      <c r="AH1610">
        <v>0.64</v>
      </c>
      <c r="AI1610">
        <v>16</v>
      </c>
      <c r="AJ1610">
        <v>9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7</v>
      </c>
    </row>
    <row r="1611" spans="1:42">
      <c r="A1611" t="s">
        <v>222</v>
      </c>
      <c r="B1611" t="s">
        <v>16</v>
      </c>
      <c r="C1611">
        <v>112</v>
      </c>
      <c r="D1611">
        <v>2012</v>
      </c>
      <c r="E1611">
        <v>3</v>
      </c>
      <c r="F1611">
        <v>174</v>
      </c>
      <c r="G1611">
        <v>108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-1.04</v>
      </c>
      <c r="P1611">
        <v>-2.09</v>
      </c>
      <c r="Q1611">
        <v>-2.09</v>
      </c>
      <c r="R1611">
        <v>-2.09</v>
      </c>
      <c r="S1611">
        <v>27</v>
      </c>
      <c r="T1611">
        <v>3</v>
      </c>
      <c r="U1611">
        <v>97</v>
      </c>
      <c r="V1611">
        <v>140</v>
      </c>
      <c r="X1611">
        <v>132</v>
      </c>
      <c r="Y1611">
        <v>143</v>
      </c>
      <c r="AA1611">
        <v>82</v>
      </c>
      <c r="AB1611">
        <v>6.67</v>
      </c>
      <c r="AC1611">
        <v>0.53</v>
      </c>
      <c r="AD1611">
        <v>3.42</v>
      </c>
      <c r="AE1611">
        <v>0.15827692307692307</v>
      </c>
      <c r="AF1611">
        <v>2.8400000000000002E-2</v>
      </c>
      <c r="AG1611">
        <v>0.96</v>
      </c>
      <c r="AH1611">
        <v>0.57999999999999996</v>
      </c>
      <c r="AI1611">
        <v>13</v>
      </c>
      <c r="AJ1611">
        <v>4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5</v>
      </c>
    </row>
    <row r="1612" spans="1:42">
      <c r="A1612" t="s">
        <v>93</v>
      </c>
      <c r="B1612" t="s">
        <v>49</v>
      </c>
      <c r="C1612">
        <v>39</v>
      </c>
      <c r="D1612">
        <v>2012</v>
      </c>
      <c r="E1612">
        <v>4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6</v>
      </c>
      <c r="O1612">
        <v>0</v>
      </c>
      <c r="P1612">
        <v>0</v>
      </c>
      <c r="Q1612">
        <v>0</v>
      </c>
      <c r="R1612">
        <v>0</v>
      </c>
      <c r="S1612">
        <v>32</v>
      </c>
      <c r="T1612">
        <v>1</v>
      </c>
      <c r="U1612">
        <v>14</v>
      </c>
      <c r="V1612">
        <v>43</v>
      </c>
      <c r="AA1612">
        <v>23</v>
      </c>
      <c r="AB1612">
        <v>7.1</v>
      </c>
      <c r="AE1612">
        <v>0.12821333333333335</v>
      </c>
      <c r="AF1612" t="s">
        <v>1885</v>
      </c>
      <c r="AG1612">
        <v>2.17</v>
      </c>
      <c r="AI1612">
        <v>15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11</v>
      </c>
    </row>
    <row r="1613" spans="1:42">
      <c r="A1613" t="s">
        <v>270</v>
      </c>
      <c r="B1613" t="s">
        <v>16</v>
      </c>
      <c r="C1613">
        <v>113</v>
      </c>
      <c r="D1613">
        <v>2012</v>
      </c>
      <c r="E1613">
        <v>3</v>
      </c>
      <c r="F1613">
        <v>145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-0.36</v>
      </c>
      <c r="O1613">
        <v>-0.36</v>
      </c>
      <c r="P1613">
        <v>-0.36</v>
      </c>
      <c r="Q1613">
        <v>-0.36</v>
      </c>
      <c r="R1613">
        <v>-0.36</v>
      </c>
      <c r="S1613">
        <v>29</v>
      </c>
      <c r="T1613">
        <v>5</v>
      </c>
      <c r="U1613">
        <v>142</v>
      </c>
      <c r="V1613">
        <v>68</v>
      </c>
      <c r="AA1613">
        <v>41</v>
      </c>
      <c r="AB1613">
        <v>9.6300000000000008</v>
      </c>
      <c r="AC1613">
        <v>1.44</v>
      </c>
      <c r="AE1613">
        <v>0.20780000000000001</v>
      </c>
      <c r="AF1613">
        <v>5.2159999999999998E-2</v>
      </c>
      <c r="AG1613">
        <v>1.62</v>
      </c>
      <c r="AH1613">
        <v>0.49</v>
      </c>
      <c r="AI1613">
        <v>16</v>
      </c>
      <c r="AJ1613">
        <v>10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6</v>
      </c>
    </row>
    <row r="1614" spans="1:42">
      <c r="A1614" t="s">
        <v>432</v>
      </c>
      <c r="B1614" t="s">
        <v>16</v>
      </c>
      <c r="C1614">
        <v>114</v>
      </c>
      <c r="D1614">
        <v>2012</v>
      </c>
      <c r="E1614">
        <v>3</v>
      </c>
      <c r="F1614">
        <v>120</v>
      </c>
      <c r="G1614">
        <v>177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-0.55000000000000004</v>
      </c>
      <c r="O1614">
        <v>-0.55000000000000004</v>
      </c>
      <c r="P1614">
        <v>-1.48</v>
      </c>
      <c r="Q1614">
        <v>-1.48</v>
      </c>
      <c r="R1614">
        <v>-2.16</v>
      </c>
      <c r="S1614">
        <v>25</v>
      </c>
      <c r="T1614">
        <v>3</v>
      </c>
      <c r="U1614">
        <v>83</v>
      </c>
      <c r="V1614">
        <v>72</v>
      </c>
      <c r="W1614">
        <v>174</v>
      </c>
      <c r="AC1614">
        <v>2.5099999999999998</v>
      </c>
      <c r="AD1614">
        <v>0.1</v>
      </c>
      <c r="AE1614" t="s">
        <v>1885</v>
      </c>
      <c r="AF1614">
        <v>5.3226666666666665E-2</v>
      </c>
      <c r="AH1614">
        <v>1.26</v>
      </c>
      <c r="AJ1614">
        <v>15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4</v>
      </c>
    </row>
    <row r="1615" spans="1:42">
      <c r="A1615" t="s">
        <v>537</v>
      </c>
      <c r="B1615" t="s">
        <v>49</v>
      </c>
      <c r="C1615">
        <v>40</v>
      </c>
      <c r="D1615">
        <v>2012</v>
      </c>
      <c r="E1615">
        <v>4</v>
      </c>
      <c r="F1615">
        <v>46</v>
      </c>
      <c r="G1615">
        <v>5</v>
      </c>
      <c r="H1615">
        <v>0</v>
      </c>
      <c r="I1615">
        <v>1</v>
      </c>
      <c r="J1615">
        <v>1</v>
      </c>
      <c r="K1615">
        <v>1</v>
      </c>
      <c r="L1615">
        <v>1</v>
      </c>
      <c r="M1615">
        <v>0</v>
      </c>
      <c r="N1615">
        <v>-0.68</v>
      </c>
      <c r="O1615">
        <v>0</v>
      </c>
      <c r="P1615">
        <v>-0.08</v>
      </c>
      <c r="Q1615">
        <v>-0.4</v>
      </c>
      <c r="R1615">
        <v>-0.46</v>
      </c>
      <c r="S1615">
        <v>24</v>
      </c>
      <c r="T1615">
        <v>4</v>
      </c>
      <c r="U1615">
        <v>102</v>
      </c>
      <c r="V1615">
        <v>33</v>
      </c>
      <c r="W1615">
        <v>13</v>
      </c>
      <c r="X1615">
        <v>4</v>
      </c>
      <c r="Y1615">
        <v>9</v>
      </c>
      <c r="Z1615">
        <v>26</v>
      </c>
      <c r="AA1615">
        <v>79</v>
      </c>
      <c r="AB1615">
        <v>1.1599999999999999</v>
      </c>
      <c r="AC1615">
        <v>3.47</v>
      </c>
      <c r="AD1615">
        <v>14.25</v>
      </c>
      <c r="AE1615">
        <v>0.05</v>
      </c>
      <c r="AF1615">
        <v>6.937142857142857E-2</v>
      </c>
      <c r="AG1615">
        <v>0.8</v>
      </c>
      <c r="AH1615">
        <v>1.28</v>
      </c>
      <c r="AI1615">
        <v>8</v>
      </c>
      <c r="AJ1615">
        <v>14</v>
      </c>
      <c r="AK1615">
        <v>0</v>
      </c>
      <c r="AL1615">
        <v>1</v>
      </c>
      <c r="AM1615">
        <v>1</v>
      </c>
      <c r="AN1615">
        <v>1</v>
      </c>
      <c r="AO1615">
        <v>1</v>
      </c>
      <c r="AP1615">
        <v>2</v>
      </c>
    </row>
    <row r="1616" spans="1:42">
      <c r="A1616" t="s">
        <v>524</v>
      </c>
      <c r="B1616" t="s">
        <v>12</v>
      </c>
      <c r="C1616">
        <v>39</v>
      </c>
      <c r="D1616">
        <v>2012</v>
      </c>
      <c r="E1616">
        <v>1</v>
      </c>
      <c r="F1616">
        <v>25</v>
      </c>
      <c r="G1616">
        <v>12</v>
      </c>
      <c r="H1616">
        <v>0</v>
      </c>
      <c r="I1616">
        <v>1</v>
      </c>
      <c r="J1616">
        <v>1</v>
      </c>
      <c r="K1616">
        <v>1</v>
      </c>
      <c r="L1616">
        <v>1</v>
      </c>
      <c r="M1616">
        <v>0</v>
      </c>
      <c r="N1616">
        <v>-0.39</v>
      </c>
      <c r="O1616">
        <v>-7.0000000000000007E-2</v>
      </c>
      <c r="P1616">
        <v>0.05</v>
      </c>
      <c r="Q1616">
        <v>-0.28999999999999998</v>
      </c>
      <c r="R1616">
        <v>-7.0000000000000007E-2</v>
      </c>
      <c r="S1616">
        <v>25</v>
      </c>
      <c r="T1616">
        <v>2</v>
      </c>
      <c r="U1616">
        <v>36</v>
      </c>
      <c r="V1616">
        <v>28</v>
      </c>
      <c r="W1616">
        <v>6</v>
      </c>
      <c r="X1616">
        <v>10</v>
      </c>
      <c r="Y1616">
        <v>18</v>
      </c>
      <c r="Z1616">
        <v>35</v>
      </c>
      <c r="AA1616">
        <v>67</v>
      </c>
      <c r="AB1616">
        <v>0.4</v>
      </c>
      <c r="AC1616">
        <v>15.24</v>
      </c>
      <c r="AD1616">
        <v>19.62</v>
      </c>
      <c r="AE1616" t="s">
        <v>1885</v>
      </c>
      <c r="AF1616" t="s">
        <v>1885</v>
      </c>
      <c r="AI1616">
        <v>3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2</v>
      </c>
    </row>
    <row r="1617" spans="1:42">
      <c r="A1617" t="s">
        <v>615</v>
      </c>
      <c r="B1617" t="s">
        <v>12</v>
      </c>
      <c r="C1617">
        <v>40</v>
      </c>
      <c r="D1617">
        <v>2012</v>
      </c>
      <c r="E1617">
        <v>1</v>
      </c>
      <c r="F1617">
        <v>35</v>
      </c>
      <c r="G1617">
        <v>11</v>
      </c>
      <c r="H1617">
        <v>0</v>
      </c>
      <c r="I1617">
        <v>1</v>
      </c>
      <c r="J1617">
        <v>1</v>
      </c>
      <c r="K1617">
        <v>1</v>
      </c>
      <c r="L1617">
        <v>1</v>
      </c>
      <c r="M1617">
        <v>0</v>
      </c>
      <c r="N1617">
        <v>-0.3</v>
      </c>
      <c r="O1617">
        <v>0.45</v>
      </c>
      <c r="P1617">
        <v>0.54</v>
      </c>
      <c r="Q1617">
        <v>-0.24</v>
      </c>
      <c r="R1617">
        <v>-0.71</v>
      </c>
      <c r="S1617">
        <v>23</v>
      </c>
      <c r="T1617">
        <v>3</v>
      </c>
      <c r="U1617">
        <v>88</v>
      </c>
      <c r="V1617" t="s">
        <v>1885</v>
      </c>
      <c r="W1617">
        <v>36</v>
      </c>
      <c r="X1617">
        <v>7</v>
      </c>
      <c r="Y1617">
        <v>23</v>
      </c>
      <c r="AC1617">
        <v>14.89</v>
      </c>
      <c r="AD1617">
        <v>24.16</v>
      </c>
      <c r="AE1617" t="s">
        <v>1885</v>
      </c>
      <c r="AF1617" t="s">
        <v>1885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1</v>
      </c>
    </row>
    <row r="1618" spans="1:42">
      <c r="A1618" t="s">
        <v>442</v>
      </c>
      <c r="B1618" t="s">
        <v>3</v>
      </c>
      <c r="C1618">
        <v>92</v>
      </c>
      <c r="D1618">
        <v>2012</v>
      </c>
      <c r="E1618">
        <v>2</v>
      </c>
      <c r="F1618">
        <v>63</v>
      </c>
      <c r="G1618">
        <v>53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-0.36</v>
      </c>
      <c r="O1618">
        <v>-0.25</v>
      </c>
      <c r="P1618">
        <v>-0.25</v>
      </c>
      <c r="Q1618">
        <v>-0.25</v>
      </c>
      <c r="R1618">
        <v>-0.25</v>
      </c>
      <c r="S1618">
        <v>29</v>
      </c>
      <c r="T1618">
        <v>7</v>
      </c>
      <c r="U1618">
        <v>244</v>
      </c>
      <c r="V1618">
        <v>68</v>
      </c>
      <c r="W1618">
        <v>128</v>
      </c>
      <c r="AA1618">
        <v>65</v>
      </c>
      <c r="AB1618">
        <v>4.33</v>
      </c>
      <c r="AC1618">
        <v>3.98</v>
      </c>
      <c r="AD1618">
        <v>6.5</v>
      </c>
      <c r="AE1618">
        <v>5.9413333333333332E-2</v>
      </c>
      <c r="AF1618">
        <v>5.9299999999999999E-2</v>
      </c>
      <c r="AG1618">
        <v>1.33</v>
      </c>
      <c r="AH1618">
        <v>1.77</v>
      </c>
      <c r="AI1618">
        <v>15</v>
      </c>
      <c r="AJ1618">
        <v>16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6</v>
      </c>
    </row>
    <row r="1619" spans="1:42">
      <c r="A1619" t="s">
        <v>616</v>
      </c>
      <c r="B1619" t="s">
        <v>49</v>
      </c>
      <c r="C1619">
        <v>41</v>
      </c>
      <c r="D1619">
        <v>2012</v>
      </c>
      <c r="E1619">
        <v>4</v>
      </c>
      <c r="F1619">
        <v>64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-0.93</v>
      </c>
      <c r="O1619">
        <v>-0.93</v>
      </c>
      <c r="P1619">
        <v>-1.43</v>
      </c>
      <c r="Q1619">
        <v>-1.43</v>
      </c>
      <c r="R1619">
        <v>-1.43</v>
      </c>
      <c r="S1619">
        <v>25</v>
      </c>
      <c r="T1619">
        <v>7</v>
      </c>
      <c r="U1619">
        <v>241</v>
      </c>
      <c r="V1619" t="s">
        <v>1885</v>
      </c>
      <c r="W1619">
        <v>52</v>
      </c>
      <c r="X1619">
        <v>56</v>
      </c>
      <c r="AA1619">
        <v>94.5</v>
      </c>
      <c r="AB1619">
        <v>0.27</v>
      </c>
      <c r="AC1619">
        <v>1.01</v>
      </c>
      <c r="AE1619">
        <v>5.5999999999999999E-3</v>
      </c>
      <c r="AF1619">
        <v>1.8499999999999999E-2</v>
      </c>
      <c r="AG1619">
        <v>0.38</v>
      </c>
      <c r="AH1619">
        <v>1.74</v>
      </c>
      <c r="AI1619">
        <v>12</v>
      </c>
      <c r="AJ1619">
        <v>16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2</v>
      </c>
    </row>
    <row r="1620" spans="1:42">
      <c r="A1620" t="s">
        <v>161</v>
      </c>
      <c r="B1620" t="s">
        <v>3</v>
      </c>
      <c r="C1620">
        <v>93</v>
      </c>
      <c r="D1620">
        <v>2012</v>
      </c>
      <c r="E1620">
        <v>2</v>
      </c>
      <c r="F1620">
        <v>109</v>
      </c>
      <c r="G1620">
        <v>161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-0.49</v>
      </c>
      <c r="O1620">
        <v>-0.49</v>
      </c>
      <c r="P1620">
        <v>-1.1000000000000001</v>
      </c>
      <c r="Q1620">
        <v>-1.1000000000000001</v>
      </c>
      <c r="R1620">
        <v>-1.1000000000000001</v>
      </c>
      <c r="S1620">
        <v>30</v>
      </c>
      <c r="T1620">
        <v>4</v>
      </c>
      <c r="U1620">
        <v>117</v>
      </c>
      <c r="V1620">
        <v>111</v>
      </c>
      <c r="W1620">
        <v>133</v>
      </c>
      <c r="AA1620">
        <v>79</v>
      </c>
      <c r="AB1620">
        <v>2.85</v>
      </c>
      <c r="AC1620">
        <v>2.14</v>
      </c>
      <c r="AE1620">
        <v>2.98E-2</v>
      </c>
      <c r="AF1620">
        <v>3.2160000000000001E-2</v>
      </c>
      <c r="AG1620">
        <v>0.75</v>
      </c>
      <c r="AH1620">
        <v>1.48</v>
      </c>
      <c r="AI1620">
        <v>16</v>
      </c>
      <c r="AJ1620">
        <v>10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7</v>
      </c>
    </row>
    <row r="1621" spans="1:42">
      <c r="A1621" t="s">
        <v>61</v>
      </c>
      <c r="B1621" t="s">
        <v>16</v>
      </c>
      <c r="C1621">
        <v>115</v>
      </c>
      <c r="D1621">
        <v>2012</v>
      </c>
      <c r="E1621">
        <v>3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O1621">
        <v>0</v>
      </c>
      <c r="P1621">
        <v>0</v>
      </c>
      <c r="Q1621">
        <v>0</v>
      </c>
      <c r="R1621">
        <v>0</v>
      </c>
      <c r="S1621">
        <v>31</v>
      </c>
      <c r="T1621">
        <v>1</v>
      </c>
      <c r="U1621">
        <v>13</v>
      </c>
      <c r="V1621">
        <v>70.5</v>
      </c>
      <c r="AA1621">
        <v>144</v>
      </c>
      <c r="AB1621">
        <v>1.27</v>
      </c>
      <c r="AE1621">
        <v>8.3911111111111103E-2</v>
      </c>
      <c r="AF1621" t="s">
        <v>1885</v>
      </c>
      <c r="AG1621">
        <v>0.43</v>
      </c>
      <c r="AI1621">
        <v>9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9</v>
      </c>
    </row>
    <row r="1622" spans="1:42">
      <c r="A1622" t="s">
        <v>514</v>
      </c>
      <c r="B1622" t="s">
        <v>16</v>
      </c>
      <c r="C1622">
        <v>116</v>
      </c>
      <c r="D1622">
        <v>2012</v>
      </c>
      <c r="E1622">
        <v>3</v>
      </c>
      <c r="F1622">
        <v>49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0.33</v>
      </c>
      <c r="O1622">
        <v>0.33</v>
      </c>
      <c r="P1622">
        <v>0.33</v>
      </c>
      <c r="Q1622">
        <v>0.33</v>
      </c>
      <c r="R1622">
        <v>0.33</v>
      </c>
      <c r="S1622">
        <v>26</v>
      </c>
      <c r="T1622">
        <v>8</v>
      </c>
      <c r="U1622">
        <v>300</v>
      </c>
      <c r="V1622">
        <v>60</v>
      </c>
      <c r="W1622">
        <v>43</v>
      </c>
      <c r="X1622">
        <v>122</v>
      </c>
      <c r="Y1622">
        <v>175</v>
      </c>
      <c r="AA1622">
        <v>85</v>
      </c>
      <c r="AB1622">
        <v>8.11</v>
      </c>
      <c r="AC1622">
        <v>14.48</v>
      </c>
      <c r="AE1622">
        <v>0.16704000000000002</v>
      </c>
      <c r="AF1622">
        <v>0.17487999999999998</v>
      </c>
      <c r="AG1622">
        <v>1.62</v>
      </c>
      <c r="AH1622">
        <v>2.1</v>
      </c>
      <c r="AI1622">
        <v>10</v>
      </c>
      <c r="AJ1622">
        <v>10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3</v>
      </c>
    </row>
    <row r="1623" spans="1:42">
      <c r="A1623" t="s">
        <v>92</v>
      </c>
      <c r="B1623" t="s">
        <v>16</v>
      </c>
      <c r="C1623">
        <v>117</v>
      </c>
      <c r="D1623">
        <v>2012</v>
      </c>
      <c r="E1623">
        <v>3</v>
      </c>
      <c r="F1623">
        <v>131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7</v>
      </c>
      <c r="N1623">
        <v>-0.74</v>
      </c>
      <c r="O1623">
        <v>-0.74</v>
      </c>
      <c r="P1623">
        <v>-0.74</v>
      </c>
      <c r="Q1623">
        <v>-0.74</v>
      </c>
      <c r="R1623">
        <v>-0.74</v>
      </c>
      <c r="S1623">
        <v>37</v>
      </c>
      <c r="T1623">
        <v>7</v>
      </c>
      <c r="U1623">
        <v>213</v>
      </c>
      <c r="V1623">
        <v>96</v>
      </c>
      <c r="AA1623">
        <v>60</v>
      </c>
      <c r="AB1623">
        <v>7.34</v>
      </c>
      <c r="AC1623">
        <v>2.13</v>
      </c>
      <c r="AE1623">
        <v>0.1033</v>
      </c>
      <c r="AF1623">
        <v>3.0769230769230771E-2</v>
      </c>
      <c r="AG1623">
        <v>1.23</v>
      </c>
      <c r="AH1623">
        <v>0.71</v>
      </c>
      <c r="AI1623">
        <v>16</v>
      </c>
      <c r="AJ1623">
        <v>13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14</v>
      </c>
    </row>
    <row r="1624" spans="1:42">
      <c r="A1624" t="s">
        <v>456</v>
      </c>
      <c r="B1624" t="s">
        <v>12</v>
      </c>
      <c r="C1624">
        <v>41</v>
      </c>
      <c r="D1624">
        <v>2012</v>
      </c>
      <c r="E1624">
        <v>1</v>
      </c>
      <c r="F1624">
        <v>38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-0.51</v>
      </c>
      <c r="O1624">
        <v>-0.51</v>
      </c>
      <c r="P1624">
        <v>-0.51</v>
      </c>
      <c r="Q1624">
        <v>-0.51</v>
      </c>
      <c r="R1624">
        <v>-0.51</v>
      </c>
      <c r="S1624">
        <v>24</v>
      </c>
      <c r="T1624">
        <v>5</v>
      </c>
      <c r="U1624">
        <v>155</v>
      </c>
      <c r="V1624">
        <v>55</v>
      </c>
      <c r="AA1624">
        <v>29</v>
      </c>
      <c r="AB1624">
        <v>15.92</v>
      </c>
      <c r="AC1624">
        <v>5.68</v>
      </c>
      <c r="AE1624" t="s">
        <v>1885</v>
      </c>
      <c r="AF1624" t="s">
        <v>1885</v>
      </c>
      <c r="AI1624">
        <v>8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3</v>
      </c>
    </row>
    <row r="1625" spans="1:42">
      <c r="A1625" t="s">
        <v>148</v>
      </c>
      <c r="B1625" t="s">
        <v>16</v>
      </c>
      <c r="C1625">
        <v>118</v>
      </c>
      <c r="D1625">
        <v>2012</v>
      </c>
      <c r="E1625">
        <v>3</v>
      </c>
      <c r="F1625">
        <v>127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-0.28999999999999998</v>
      </c>
      <c r="O1625">
        <v>-0.28999999999999998</v>
      </c>
      <c r="P1625">
        <v>-0.28999999999999998</v>
      </c>
      <c r="Q1625">
        <v>-0.28999999999999998</v>
      </c>
      <c r="R1625">
        <v>-0.28999999999999998</v>
      </c>
      <c r="S1625">
        <v>33</v>
      </c>
      <c r="T1625">
        <v>2</v>
      </c>
      <c r="U1625">
        <v>65</v>
      </c>
      <c r="V1625">
        <v>56</v>
      </c>
      <c r="AA1625">
        <v>45</v>
      </c>
      <c r="AB1625">
        <v>10.08</v>
      </c>
      <c r="AC1625">
        <v>3.05</v>
      </c>
      <c r="AE1625">
        <v>0.15445333333333336</v>
      </c>
      <c r="AF1625">
        <v>7.4399999999999994E-2</v>
      </c>
      <c r="AG1625">
        <v>1.36</v>
      </c>
      <c r="AH1625">
        <v>0.5</v>
      </c>
      <c r="AI1625">
        <v>15</v>
      </c>
      <c r="AJ1625">
        <v>10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11</v>
      </c>
    </row>
    <row r="1626" spans="1:42">
      <c r="A1626" t="s">
        <v>617</v>
      </c>
      <c r="B1626" t="s">
        <v>3</v>
      </c>
      <c r="C1626">
        <v>95</v>
      </c>
      <c r="D1626">
        <v>2012</v>
      </c>
      <c r="E1626">
        <v>2</v>
      </c>
      <c r="F1626">
        <v>159</v>
      </c>
      <c r="G1626">
        <v>118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-0.28000000000000003</v>
      </c>
      <c r="P1626">
        <v>-0.77</v>
      </c>
      <c r="Q1626">
        <v>-1.07</v>
      </c>
      <c r="R1626">
        <v>-1.07</v>
      </c>
      <c r="S1626">
        <v>23</v>
      </c>
      <c r="T1626">
        <v>6</v>
      </c>
      <c r="U1626">
        <v>191</v>
      </c>
      <c r="V1626" t="s">
        <v>1885</v>
      </c>
      <c r="X1626">
        <v>138</v>
      </c>
      <c r="Y1626">
        <v>71</v>
      </c>
      <c r="AD1626">
        <v>10</v>
      </c>
      <c r="AE1626" t="s">
        <v>1885</v>
      </c>
      <c r="AF1626" t="s">
        <v>1885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1</v>
      </c>
    </row>
    <row r="1627" spans="1:42">
      <c r="A1627" t="s">
        <v>85</v>
      </c>
      <c r="B1627" t="s">
        <v>12</v>
      </c>
      <c r="C1627">
        <v>42</v>
      </c>
      <c r="D1627">
        <v>2012</v>
      </c>
      <c r="E1627">
        <v>1</v>
      </c>
      <c r="F1627">
        <v>36</v>
      </c>
      <c r="G1627">
        <v>56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3</v>
      </c>
      <c r="N1627">
        <v>-0.38</v>
      </c>
      <c r="O1627">
        <v>-0.67</v>
      </c>
      <c r="P1627">
        <v>-1.03</v>
      </c>
      <c r="Q1627">
        <v>-1.01</v>
      </c>
      <c r="R1627">
        <v>-1.01</v>
      </c>
      <c r="S1627">
        <v>37</v>
      </c>
      <c r="T1627">
        <v>6</v>
      </c>
      <c r="U1627">
        <v>187</v>
      </c>
      <c r="V1627">
        <v>34</v>
      </c>
      <c r="AA1627">
        <v>19</v>
      </c>
      <c r="AB1627">
        <v>14.25</v>
      </c>
      <c r="AC1627">
        <v>11.28</v>
      </c>
      <c r="AD1627">
        <v>1</v>
      </c>
      <c r="AE1627" t="s">
        <v>1885</v>
      </c>
      <c r="AF1627" t="s">
        <v>1885</v>
      </c>
      <c r="AI1627">
        <v>16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15</v>
      </c>
    </row>
    <row r="1628" spans="1:42">
      <c r="A1628" t="s">
        <v>618</v>
      </c>
      <c r="B1628" t="s">
        <v>16</v>
      </c>
      <c r="C1628">
        <v>119</v>
      </c>
      <c r="D1628">
        <v>2012</v>
      </c>
      <c r="E1628">
        <v>3</v>
      </c>
      <c r="F1628">
        <v>89</v>
      </c>
      <c r="G1628">
        <v>137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-0.46</v>
      </c>
      <c r="O1628">
        <v>-0.85</v>
      </c>
      <c r="P1628">
        <v>-0.85</v>
      </c>
      <c r="Q1628">
        <v>-0.52</v>
      </c>
      <c r="R1628">
        <v>-0.16</v>
      </c>
      <c r="S1628">
        <v>23</v>
      </c>
      <c r="T1628">
        <v>4</v>
      </c>
      <c r="U1628">
        <v>100</v>
      </c>
      <c r="V1628" t="s">
        <v>1885</v>
      </c>
      <c r="W1628">
        <v>136</v>
      </c>
      <c r="X1628">
        <v>87</v>
      </c>
      <c r="Y1628">
        <v>176</v>
      </c>
      <c r="Z1628">
        <v>57</v>
      </c>
      <c r="AC1628">
        <v>4.74</v>
      </c>
      <c r="AD1628">
        <v>2.5</v>
      </c>
      <c r="AE1628" t="s">
        <v>1885</v>
      </c>
      <c r="AF1628">
        <v>8.0571428571428558E-2</v>
      </c>
      <c r="AH1628">
        <v>1.37</v>
      </c>
      <c r="AJ1628">
        <v>14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</v>
      </c>
    </row>
    <row r="1629" spans="1:42">
      <c r="A1629" t="s">
        <v>230</v>
      </c>
      <c r="B1629" t="s">
        <v>49</v>
      </c>
      <c r="C1629">
        <v>42</v>
      </c>
      <c r="D1629">
        <v>2012</v>
      </c>
      <c r="E1629">
        <v>4</v>
      </c>
      <c r="F1629">
        <v>28</v>
      </c>
      <c r="G1629">
        <v>44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-0.42</v>
      </c>
      <c r="O1629">
        <v>-0.54</v>
      </c>
      <c r="P1629">
        <v>-0.72</v>
      </c>
      <c r="Q1629">
        <v>-1.1499999999999999</v>
      </c>
      <c r="R1629">
        <v>-1.92</v>
      </c>
      <c r="S1629">
        <v>28</v>
      </c>
      <c r="T1629">
        <v>2</v>
      </c>
      <c r="U1629">
        <v>53</v>
      </c>
      <c r="V1629">
        <v>38</v>
      </c>
      <c r="W1629">
        <v>67</v>
      </c>
      <c r="X1629">
        <v>66</v>
      </c>
      <c r="AA1629">
        <v>22</v>
      </c>
      <c r="AB1629">
        <v>7.14</v>
      </c>
      <c r="AC1629">
        <v>6.51</v>
      </c>
      <c r="AD1629">
        <v>6.78</v>
      </c>
      <c r="AE1629">
        <v>0.10879999999999999</v>
      </c>
      <c r="AF1629">
        <v>0.12790000000000001</v>
      </c>
      <c r="AG1629">
        <v>1.18</v>
      </c>
      <c r="AH1629">
        <v>0.86</v>
      </c>
      <c r="AI1629">
        <v>15</v>
      </c>
      <c r="AJ1629">
        <v>16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7</v>
      </c>
    </row>
    <row r="1630" spans="1:42">
      <c r="A1630" t="s">
        <v>619</v>
      </c>
      <c r="B1630" t="s">
        <v>3</v>
      </c>
      <c r="C1630">
        <v>96</v>
      </c>
      <c r="D1630">
        <v>2012</v>
      </c>
      <c r="E1630">
        <v>2</v>
      </c>
      <c r="F1630">
        <v>43</v>
      </c>
      <c r="G1630">
        <v>62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-0.04</v>
      </c>
      <c r="O1630">
        <v>-0.55000000000000004</v>
      </c>
      <c r="P1630">
        <v>-0.56000000000000005</v>
      </c>
      <c r="Q1630">
        <v>-0.56000000000000005</v>
      </c>
      <c r="R1630">
        <v>-0.56000000000000005</v>
      </c>
      <c r="S1630">
        <v>21</v>
      </c>
      <c r="T1630">
        <v>7</v>
      </c>
      <c r="U1630">
        <v>229</v>
      </c>
      <c r="V1630" t="s">
        <v>1885</v>
      </c>
      <c r="W1630">
        <v>38.5</v>
      </c>
      <c r="X1630">
        <v>54</v>
      </c>
      <c r="Y1630">
        <v>78</v>
      </c>
      <c r="AC1630">
        <v>6.19</v>
      </c>
      <c r="AD1630">
        <v>3.74</v>
      </c>
      <c r="AE1630" t="s">
        <v>1885</v>
      </c>
      <c r="AF1630">
        <v>3.2000000000000001E-2</v>
      </c>
      <c r="AH1630">
        <v>0.38</v>
      </c>
      <c r="AJ1630">
        <v>16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</v>
      </c>
    </row>
    <row r="1631" spans="1:42">
      <c r="A1631" t="s">
        <v>620</v>
      </c>
      <c r="B1631" t="s">
        <v>16</v>
      </c>
      <c r="C1631">
        <v>120</v>
      </c>
      <c r="D1631">
        <v>2012</v>
      </c>
      <c r="E1631">
        <v>3</v>
      </c>
      <c r="F1631">
        <v>84</v>
      </c>
      <c r="G1631">
        <v>96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-0.11</v>
      </c>
      <c r="O1631">
        <v>-0.26</v>
      </c>
      <c r="P1631">
        <v>-0.26</v>
      </c>
      <c r="Q1631">
        <v>-0.26</v>
      </c>
      <c r="R1631">
        <v>-0.26</v>
      </c>
      <c r="S1631">
        <v>23</v>
      </c>
      <c r="T1631">
        <v>3</v>
      </c>
      <c r="U1631">
        <v>69</v>
      </c>
      <c r="V1631" t="s">
        <v>1885</v>
      </c>
      <c r="W1631">
        <v>116</v>
      </c>
      <c r="AC1631">
        <v>4.6500000000000004</v>
      </c>
      <c r="AD1631">
        <v>4.53</v>
      </c>
      <c r="AE1631" t="s">
        <v>1885</v>
      </c>
      <c r="AF1631">
        <v>0.11967999999999999</v>
      </c>
      <c r="AH1631">
        <v>0.78</v>
      </c>
      <c r="AJ1631">
        <v>15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</v>
      </c>
    </row>
    <row r="1632" spans="1:42">
      <c r="A1632" t="s">
        <v>621</v>
      </c>
      <c r="B1632" t="s">
        <v>3</v>
      </c>
      <c r="C1632">
        <v>97</v>
      </c>
      <c r="D1632">
        <v>2012</v>
      </c>
      <c r="E1632">
        <v>2</v>
      </c>
      <c r="F1632">
        <v>94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-0.3</v>
      </c>
      <c r="O1632">
        <v>-0.3</v>
      </c>
      <c r="P1632">
        <v>-0.3</v>
      </c>
      <c r="Q1632">
        <v>-0.3</v>
      </c>
      <c r="R1632">
        <v>-0.3</v>
      </c>
      <c r="S1632">
        <v>27</v>
      </c>
      <c r="T1632">
        <v>8</v>
      </c>
      <c r="U1632">
        <v>300</v>
      </c>
      <c r="V1632" t="s">
        <v>1885</v>
      </c>
      <c r="AA1632">
        <v>92</v>
      </c>
      <c r="AB1632">
        <v>6.8</v>
      </c>
      <c r="AC1632">
        <v>5.2</v>
      </c>
      <c r="AE1632">
        <v>5.28E-2</v>
      </c>
      <c r="AF1632">
        <v>6.4799999999999996E-2</v>
      </c>
      <c r="AG1632">
        <v>1.78</v>
      </c>
      <c r="AH1632">
        <v>1.71</v>
      </c>
      <c r="AI1632">
        <v>4</v>
      </c>
      <c r="AJ1632">
        <v>6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4</v>
      </c>
    </row>
    <row r="1633" spans="1:42">
      <c r="A1633" t="s">
        <v>391</v>
      </c>
      <c r="B1633" t="s">
        <v>16</v>
      </c>
      <c r="C1633">
        <v>121</v>
      </c>
      <c r="D1633">
        <v>2012</v>
      </c>
      <c r="E1633">
        <v>3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O1633">
        <v>0</v>
      </c>
      <c r="P1633">
        <v>0</v>
      </c>
      <c r="Q1633">
        <v>0</v>
      </c>
      <c r="R1633">
        <v>0</v>
      </c>
      <c r="S1633">
        <v>26</v>
      </c>
      <c r="T1633">
        <v>5</v>
      </c>
      <c r="U1633">
        <v>140</v>
      </c>
      <c r="V1633">
        <v>33</v>
      </c>
      <c r="AA1633">
        <v>58</v>
      </c>
      <c r="AB1633">
        <v>8.69</v>
      </c>
      <c r="AE1633">
        <v>0.16742857142857143</v>
      </c>
      <c r="AF1633" t="s">
        <v>1885</v>
      </c>
      <c r="AG1633">
        <v>2.27</v>
      </c>
      <c r="AI1633">
        <v>14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4</v>
      </c>
    </row>
    <row r="1634" spans="1:42">
      <c r="A1634" t="s">
        <v>561</v>
      </c>
      <c r="B1634" t="s">
        <v>49</v>
      </c>
      <c r="C1634">
        <v>43</v>
      </c>
      <c r="D1634">
        <v>2012</v>
      </c>
      <c r="E1634">
        <v>4</v>
      </c>
      <c r="F1634">
        <v>27</v>
      </c>
      <c r="G1634">
        <v>63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-0.31</v>
      </c>
      <c r="O1634">
        <v>-0.98</v>
      </c>
      <c r="P1634">
        <v>-0.98</v>
      </c>
      <c r="Q1634">
        <v>-0.98</v>
      </c>
      <c r="R1634">
        <v>-0.98</v>
      </c>
      <c r="S1634">
        <v>30</v>
      </c>
      <c r="T1634">
        <v>6</v>
      </c>
      <c r="U1634">
        <v>198</v>
      </c>
      <c r="V1634">
        <v>48</v>
      </c>
      <c r="W1634">
        <v>48</v>
      </c>
      <c r="AA1634">
        <v>24</v>
      </c>
      <c r="AB1634">
        <v>6.21</v>
      </c>
      <c r="AC1634">
        <v>6.66</v>
      </c>
      <c r="AD1634">
        <v>1.36</v>
      </c>
      <c r="AE1634">
        <v>8.3099999999999993E-2</v>
      </c>
      <c r="AF1634">
        <v>0.1011</v>
      </c>
      <c r="AG1634">
        <v>1.7</v>
      </c>
      <c r="AH1634">
        <v>1.24</v>
      </c>
      <c r="AI1634">
        <v>16</v>
      </c>
      <c r="AJ1634">
        <v>16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8</v>
      </c>
    </row>
    <row r="1635" spans="1:42">
      <c r="A1635" t="s">
        <v>560</v>
      </c>
      <c r="B1635" t="s">
        <v>16</v>
      </c>
      <c r="C1635">
        <v>123</v>
      </c>
      <c r="D1635">
        <v>2012</v>
      </c>
      <c r="E1635">
        <v>3</v>
      </c>
      <c r="F1635">
        <v>115</v>
      </c>
      <c r="G1635">
        <v>122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-0.88</v>
      </c>
      <c r="O1635">
        <v>-1.22</v>
      </c>
      <c r="P1635">
        <v>-1.22</v>
      </c>
      <c r="Q1635">
        <v>-1.22</v>
      </c>
      <c r="R1635">
        <v>-2.19</v>
      </c>
      <c r="S1635">
        <v>25</v>
      </c>
      <c r="T1635">
        <v>6</v>
      </c>
      <c r="U1635">
        <v>176</v>
      </c>
      <c r="V1635">
        <v>142</v>
      </c>
      <c r="W1635">
        <v>93</v>
      </c>
      <c r="X1635">
        <v>178</v>
      </c>
      <c r="Y1635">
        <v>153</v>
      </c>
      <c r="Z1635">
        <v>159</v>
      </c>
      <c r="AC1635">
        <v>2.83</v>
      </c>
      <c r="AD1635">
        <v>2.2799999999999998</v>
      </c>
      <c r="AE1635" t="s">
        <v>1885</v>
      </c>
      <c r="AF1635">
        <v>5.181538461538461E-2</v>
      </c>
      <c r="AH1635">
        <v>1.1599999999999999</v>
      </c>
      <c r="AJ1635">
        <v>13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2</v>
      </c>
    </row>
    <row r="1636" spans="1:42">
      <c r="A1636" t="s">
        <v>193</v>
      </c>
      <c r="B1636" t="s">
        <v>16</v>
      </c>
      <c r="C1636">
        <v>125</v>
      </c>
      <c r="D1636">
        <v>2012</v>
      </c>
      <c r="E1636">
        <v>3</v>
      </c>
      <c r="F1636">
        <v>83</v>
      </c>
      <c r="G1636">
        <v>78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0.17</v>
      </c>
      <c r="O1636">
        <v>7.0000000000000007E-2</v>
      </c>
      <c r="P1636">
        <v>7.0000000000000007E-2</v>
      </c>
      <c r="Q1636">
        <v>7.0000000000000007E-2</v>
      </c>
      <c r="R1636">
        <v>7.0000000000000007E-2</v>
      </c>
      <c r="S1636">
        <v>28</v>
      </c>
      <c r="T1636">
        <v>3</v>
      </c>
      <c r="U1636">
        <v>73</v>
      </c>
      <c r="V1636">
        <v>74</v>
      </c>
      <c r="W1636">
        <v>83</v>
      </c>
      <c r="X1636">
        <v>125</v>
      </c>
      <c r="Y1636">
        <v>118</v>
      </c>
      <c r="AA1636">
        <v>73</v>
      </c>
      <c r="AB1636">
        <v>5.99</v>
      </c>
      <c r="AC1636">
        <v>4.83</v>
      </c>
      <c r="AD1636">
        <v>7.88</v>
      </c>
      <c r="AE1636">
        <v>0.13389999999999999</v>
      </c>
      <c r="AF1636">
        <v>9.4899999999999998E-2</v>
      </c>
      <c r="AG1636">
        <v>1.3</v>
      </c>
      <c r="AH1636">
        <v>1.4</v>
      </c>
      <c r="AI1636">
        <v>16</v>
      </c>
      <c r="AJ1636">
        <v>16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6</v>
      </c>
    </row>
    <row r="1637" spans="1:42">
      <c r="A1637" t="s">
        <v>544</v>
      </c>
      <c r="B1637" t="s">
        <v>49</v>
      </c>
      <c r="C1637">
        <v>44</v>
      </c>
      <c r="D1637">
        <v>2012</v>
      </c>
      <c r="E1637">
        <v>4</v>
      </c>
      <c r="F1637">
        <v>50</v>
      </c>
      <c r="G1637">
        <v>119.5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-0.88</v>
      </c>
      <c r="O1637">
        <v>-1.07</v>
      </c>
      <c r="P1637">
        <v>-1.76</v>
      </c>
      <c r="Q1637">
        <v>-2.48</v>
      </c>
      <c r="R1637">
        <v>-2.99</v>
      </c>
      <c r="S1637">
        <v>24</v>
      </c>
      <c r="T1637">
        <v>4</v>
      </c>
      <c r="U1637">
        <v>104</v>
      </c>
      <c r="V1637">
        <v>35</v>
      </c>
      <c r="W1637">
        <v>60</v>
      </c>
      <c r="AA1637">
        <v>60</v>
      </c>
      <c r="AB1637">
        <v>1.51</v>
      </c>
      <c r="AC1637">
        <v>2.41</v>
      </c>
      <c r="AD1637">
        <v>0</v>
      </c>
      <c r="AE1637">
        <v>3.5314285714285715E-2</v>
      </c>
      <c r="AF1637">
        <v>4.0800000000000003E-2</v>
      </c>
      <c r="AG1637">
        <v>1.01</v>
      </c>
      <c r="AH1637">
        <v>1.0900000000000001</v>
      </c>
      <c r="AI1637">
        <v>14</v>
      </c>
      <c r="AJ1637">
        <v>16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2</v>
      </c>
    </row>
    <row r="1638" spans="1:42">
      <c r="A1638" t="s">
        <v>622</v>
      </c>
      <c r="B1638" t="s">
        <v>3</v>
      </c>
      <c r="C1638">
        <v>98</v>
      </c>
      <c r="D1638">
        <v>2012</v>
      </c>
      <c r="E1638">
        <v>2</v>
      </c>
      <c r="F1638">
        <v>161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-0.44</v>
      </c>
      <c r="O1638">
        <v>-0.44</v>
      </c>
      <c r="P1638">
        <v>-0.44</v>
      </c>
      <c r="Q1638">
        <v>-0.44</v>
      </c>
      <c r="R1638">
        <v>-0.44</v>
      </c>
      <c r="S1638">
        <v>24</v>
      </c>
      <c r="T1638">
        <v>8</v>
      </c>
      <c r="U1638">
        <v>300</v>
      </c>
      <c r="V1638" t="s">
        <v>1885</v>
      </c>
      <c r="AA1638">
        <v>94</v>
      </c>
      <c r="AB1638">
        <v>4.76</v>
      </c>
      <c r="AE1638">
        <v>6.720000000000001E-2</v>
      </c>
      <c r="AF1638" t="s">
        <v>1885</v>
      </c>
      <c r="AG1638">
        <v>2.09</v>
      </c>
      <c r="AI1638">
        <v>5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3</v>
      </c>
    </row>
    <row r="1639" spans="1:42">
      <c r="A1639" t="s">
        <v>452</v>
      </c>
      <c r="B1639" t="s">
        <v>3</v>
      </c>
      <c r="C1639">
        <v>99</v>
      </c>
      <c r="D1639">
        <v>2012</v>
      </c>
      <c r="E1639">
        <v>2</v>
      </c>
      <c r="F1639">
        <v>87</v>
      </c>
      <c r="G1639">
        <v>48</v>
      </c>
      <c r="H1639">
        <v>0</v>
      </c>
      <c r="I1639">
        <v>0</v>
      </c>
      <c r="J1639">
        <v>1</v>
      </c>
      <c r="K1639">
        <v>2</v>
      </c>
      <c r="L1639">
        <v>2</v>
      </c>
      <c r="M1639">
        <v>0</v>
      </c>
      <c r="N1639">
        <v>-0.04</v>
      </c>
      <c r="O1639">
        <v>0.02</v>
      </c>
      <c r="P1639">
        <v>0.33</v>
      </c>
      <c r="Q1639">
        <v>1.29</v>
      </c>
      <c r="R1639">
        <v>1.37</v>
      </c>
      <c r="S1639">
        <v>24</v>
      </c>
      <c r="T1639">
        <v>8</v>
      </c>
      <c r="U1639">
        <v>300</v>
      </c>
      <c r="V1639">
        <v>71</v>
      </c>
      <c r="W1639">
        <v>55</v>
      </c>
      <c r="AA1639">
        <v>81</v>
      </c>
      <c r="AB1639">
        <v>8.68</v>
      </c>
      <c r="AC1639">
        <v>6.2</v>
      </c>
      <c r="AD1639">
        <v>7.45</v>
      </c>
      <c r="AE1639">
        <v>5.1200000000000004E-3</v>
      </c>
      <c r="AF1639">
        <v>1.3066666666666666E-2</v>
      </c>
      <c r="AG1639">
        <v>0</v>
      </c>
      <c r="AH1639">
        <v>0.79</v>
      </c>
      <c r="AI1639">
        <v>5</v>
      </c>
      <c r="AJ1639">
        <v>6</v>
      </c>
      <c r="AK1639">
        <v>0</v>
      </c>
      <c r="AL1639">
        <v>0</v>
      </c>
      <c r="AM1639">
        <v>0</v>
      </c>
      <c r="AN1639">
        <v>1</v>
      </c>
      <c r="AO1639">
        <v>1</v>
      </c>
      <c r="AP1639">
        <v>4</v>
      </c>
    </row>
    <row r="1640" spans="1:42">
      <c r="A1640" t="s">
        <v>469</v>
      </c>
      <c r="B1640" t="s">
        <v>49</v>
      </c>
      <c r="C1640">
        <v>45</v>
      </c>
      <c r="D1640">
        <v>2012</v>
      </c>
      <c r="E1640">
        <v>4</v>
      </c>
      <c r="F1640">
        <v>8</v>
      </c>
      <c r="G1640">
        <v>51</v>
      </c>
      <c r="H1640">
        <v>1</v>
      </c>
      <c r="I1640">
        <v>1</v>
      </c>
      <c r="J1640">
        <v>1</v>
      </c>
      <c r="K1640">
        <v>1</v>
      </c>
      <c r="L1640">
        <v>2</v>
      </c>
      <c r="M1640">
        <v>1</v>
      </c>
      <c r="N1640">
        <v>0.06</v>
      </c>
      <c r="O1640">
        <v>0.06</v>
      </c>
      <c r="P1640">
        <v>0.08</v>
      </c>
      <c r="Q1640">
        <v>0.08</v>
      </c>
      <c r="R1640">
        <v>0.37</v>
      </c>
      <c r="S1640">
        <v>27</v>
      </c>
      <c r="T1640">
        <v>4</v>
      </c>
      <c r="U1640">
        <v>114</v>
      </c>
      <c r="V1640">
        <v>49</v>
      </c>
      <c r="W1640">
        <v>12</v>
      </c>
      <c r="X1640">
        <v>12</v>
      </c>
      <c r="Y1640">
        <v>36</v>
      </c>
      <c r="Z1640">
        <v>58</v>
      </c>
      <c r="AA1640">
        <v>25</v>
      </c>
      <c r="AB1640">
        <v>6.16</v>
      </c>
      <c r="AC1640">
        <v>10.62</v>
      </c>
      <c r="AD1640">
        <v>10.73</v>
      </c>
      <c r="AE1640">
        <v>0.1061</v>
      </c>
      <c r="AF1640">
        <v>0.17080000000000001</v>
      </c>
      <c r="AG1640">
        <v>1.44</v>
      </c>
      <c r="AH1640">
        <v>1.69</v>
      </c>
      <c r="AI1640">
        <v>16</v>
      </c>
      <c r="AJ1640">
        <v>16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3</v>
      </c>
    </row>
    <row r="1641" spans="1:42">
      <c r="A1641" t="s">
        <v>396</v>
      </c>
      <c r="B1641" t="s">
        <v>49</v>
      </c>
      <c r="C1641">
        <v>46</v>
      </c>
      <c r="D1641">
        <v>2012</v>
      </c>
      <c r="E1641">
        <v>4</v>
      </c>
      <c r="F1641">
        <v>116.5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-0.27</v>
      </c>
      <c r="O1641">
        <v>-0.27</v>
      </c>
      <c r="P1641">
        <v>-0.27</v>
      </c>
      <c r="Q1641">
        <v>-0.27</v>
      </c>
      <c r="R1641">
        <v>-0.27</v>
      </c>
      <c r="S1641">
        <v>25</v>
      </c>
      <c r="T1641">
        <v>3</v>
      </c>
      <c r="U1641">
        <v>100</v>
      </c>
      <c r="V1641">
        <v>42</v>
      </c>
      <c r="AA1641">
        <v>61</v>
      </c>
      <c r="AB1641">
        <v>1.56</v>
      </c>
      <c r="AC1641">
        <v>0</v>
      </c>
      <c r="AE1641">
        <v>2.2523076923076923E-2</v>
      </c>
      <c r="AF1641">
        <v>1.0666666666666666E-2</v>
      </c>
      <c r="AG1641">
        <v>1.1100000000000001</v>
      </c>
      <c r="AH1641">
        <v>0</v>
      </c>
      <c r="AI1641">
        <v>13</v>
      </c>
      <c r="AJ1641">
        <v>3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4</v>
      </c>
    </row>
    <row r="1642" spans="1:42">
      <c r="A1642" t="s">
        <v>436</v>
      </c>
      <c r="B1642" t="s">
        <v>12</v>
      </c>
      <c r="C1642">
        <v>44</v>
      </c>
      <c r="D1642">
        <v>2012</v>
      </c>
      <c r="E1642">
        <v>1</v>
      </c>
      <c r="F1642">
        <v>50</v>
      </c>
      <c r="G1642">
        <v>68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-0.24</v>
      </c>
      <c r="O1642">
        <v>-0.46</v>
      </c>
      <c r="P1642">
        <v>-0.94</v>
      </c>
      <c r="Q1642">
        <v>-1.08</v>
      </c>
      <c r="R1642">
        <v>-1.49</v>
      </c>
      <c r="S1642">
        <v>28</v>
      </c>
      <c r="T1642">
        <v>8</v>
      </c>
      <c r="U1642">
        <v>300</v>
      </c>
      <c r="V1642" t="s">
        <v>1885</v>
      </c>
      <c r="AA1642">
        <v>21</v>
      </c>
      <c r="AB1642">
        <v>15.2</v>
      </c>
      <c r="AC1642">
        <v>5.47</v>
      </c>
      <c r="AD1642">
        <v>-0.94</v>
      </c>
      <c r="AE1642" t="s">
        <v>1885</v>
      </c>
      <c r="AF1642" t="s">
        <v>1885</v>
      </c>
      <c r="AI1642">
        <v>13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7</v>
      </c>
    </row>
    <row r="1643" spans="1:42">
      <c r="A1643" t="s">
        <v>529</v>
      </c>
      <c r="B1643" t="s">
        <v>16</v>
      </c>
      <c r="C1643">
        <v>126.5</v>
      </c>
      <c r="D1643">
        <v>2012</v>
      </c>
      <c r="E1643">
        <v>3</v>
      </c>
      <c r="G1643">
        <v>131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O1643">
        <v>-1.04</v>
      </c>
      <c r="P1643">
        <v>-1.85</v>
      </c>
      <c r="Q1643">
        <v>-1.85</v>
      </c>
      <c r="R1643">
        <v>-2.35</v>
      </c>
      <c r="S1643">
        <v>24</v>
      </c>
      <c r="T1643">
        <v>4</v>
      </c>
      <c r="U1643">
        <v>112</v>
      </c>
      <c r="V1643">
        <v>82</v>
      </c>
      <c r="AA1643">
        <v>103</v>
      </c>
      <c r="AB1643">
        <v>9.0299999999999994</v>
      </c>
      <c r="AD1643">
        <v>2.79</v>
      </c>
      <c r="AE1643">
        <v>0.18053333333333332</v>
      </c>
      <c r="AF1643" t="s">
        <v>1885</v>
      </c>
      <c r="AG1643">
        <v>1.93</v>
      </c>
      <c r="AI1643">
        <v>6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2</v>
      </c>
    </row>
    <row r="1644" spans="1:42">
      <c r="A1644" t="s">
        <v>623</v>
      </c>
      <c r="B1644" t="s">
        <v>16</v>
      </c>
      <c r="C1644">
        <v>126.5</v>
      </c>
      <c r="D1644">
        <v>2012</v>
      </c>
      <c r="E1644">
        <v>3</v>
      </c>
      <c r="F1644">
        <v>155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-0.52</v>
      </c>
      <c r="O1644">
        <v>-0.52</v>
      </c>
      <c r="P1644">
        <v>-0.52</v>
      </c>
      <c r="Q1644">
        <v>-0.52</v>
      </c>
      <c r="R1644">
        <v>-0.52</v>
      </c>
      <c r="S1644">
        <v>24</v>
      </c>
      <c r="T1644">
        <v>4</v>
      </c>
      <c r="U1644">
        <v>107</v>
      </c>
      <c r="V1644" t="s">
        <v>1885</v>
      </c>
      <c r="W1644">
        <v>142</v>
      </c>
      <c r="AC1644">
        <v>1.88</v>
      </c>
      <c r="AE1644" t="s">
        <v>1885</v>
      </c>
      <c r="AF1644">
        <v>8.9599999999999999E-2</v>
      </c>
      <c r="AH1644">
        <v>1.26</v>
      </c>
      <c r="AJ1644">
        <v>5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</v>
      </c>
    </row>
    <row r="1645" spans="1:42">
      <c r="A1645" t="s">
        <v>543</v>
      </c>
      <c r="B1645" t="s">
        <v>16</v>
      </c>
      <c r="C1645">
        <v>128</v>
      </c>
      <c r="D1645">
        <v>2012</v>
      </c>
      <c r="E1645">
        <v>3</v>
      </c>
      <c r="F1645">
        <v>68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0.09</v>
      </c>
      <c r="O1645">
        <v>0.09</v>
      </c>
      <c r="P1645">
        <v>0.09</v>
      </c>
      <c r="Q1645">
        <v>0.09</v>
      </c>
      <c r="R1645">
        <v>0.09</v>
      </c>
      <c r="S1645">
        <v>25</v>
      </c>
      <c r="T1645">
        <v>8</v>
      </c>
      <c r="U1645">
        <v>300</v>
      </c>
      <c r="V1645">
        <v>105</v>
      </c>
      <c r="W1645">
        <v>123</v>
      </c>
      <c r="AA1645">
        <v>107</v>
      </c>
      <c r="AB1645">
        <v>6.54</v>
      </c>
      <c r="AC1645">
        <v>9.11</v>
      </c>
      <c r="AE1645">
        <v>0.1542</v>
      </c>
      <c r="AF1645">
        <v>0.15986666666666668</v>
      </c>
      <c r="AG1645">
        <v>1.05</v>
      </c>
      <c r="AH1645">
        <v>1.1000000000000001</v>
      </c>
      <c r="AI1645">
        <v>8</v>
      </c>
      <c r="AJ1645">
        <v>12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3</v>
      </c>
    </row>
    <row r="1646" spans="1:42">
      <c r="A1646" t="s">
        <v>371</v>
      </c>
      <c r="B1646" t="s">
        <v>16</v>
      </c>
      <c r="C1646">
        <v>129</v>
      </c>
      <c r="D1646">
        <v>2012</v>
      </c>
      <c r="E1646">
        <v>3</v>
      </c>
      <c r="F1646">
        <v>118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26</v>
      </c>
      <c r="T1646">
        <v>2</v>
      </c>
      <c r="U1646">
        <v>50</v>
      </c>
      <c r="V1646">
        <v>92</v>
      </c>
      <c r="W1646">
        <v>166</v>
      </c>
      <c r="AA1646">
        <v>84</v>
      </c>
      <c r="AB1646">
        <v>5.81</v>
      </c>
      <c r="AC1646">
        <v>4.71</v>
      </c>
      <c r="AE1646">
        <v>0.15131428571428571</v>
      </c>
      <c r="AF1646">
        <v>0.1112888888888889</v>
      </c>
      <c r="AG1646">
        <v>0.93</v>
      </c>
      <c r="AH1646">
        <v>1.54</v>
      </c>
      <c r="AI1646">
        <v>14</v>
      </c>
      <c r="AJ1646">
        <v>9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4</v>
      </c>
    </row>
    <row r="1647" spans="1:42">
      <c r="A1647" t="s">
        <v>624</v>
      </c>
      <c r="B1647" t="s">
        <v>3</v>
      </c>
      <c r="C1647">
        <v>101</v>
      </c>
      <c r="D1647">
        <v>2012</v>
      </c>
      <c r="E1647">
        <v>2</v>
      </c>
      <c r="F1647">
        <v>124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26</v>
      </c>
      <c r="T1647">
        <v>8</v>
      </c>
      <c r="U1647">
        <v>300</v>
      </c>
      <c r="V1647" t="s">
        <v>1885</v>
      </c>
      <c r="AA1647">
        <v>61</v>
      </c>
      <c r="AB1647">
        <v>10.29</v>
      </c>
      <c r="AC1647">
        <v>1.82</v>
      </c>
      <c r="AE1647">
        <v>0.11497142857142857</v>
      </c>
      <c r="AF1647">
        <v>1.1733333333333333E-2</v>
      </c>
      <c r="AG1647">
        <v>1.33</v>
      </c>
      <c r="AH1647">
        <v>1.18</v>
      </c>
      <c r="AI1647">
        <v>7</v>
      </c>
      <c r="AJ1647">
        <v>6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5</v>
      </c>
    </row>
    <row r="1648" spans="1:42">
      <c r="A1648" t="s">
        <v>241</v>
      </c>
      <c r="B1648" t="s">
        <v>16</v>
      </c>
      <c r="C1648">
        <v>130</v>
      </c>
      <c r="D1648">
        <v>2012</v>
      </c>
      <c r="E1648">
        <v>3</v>
      </c>
      <c r="F1648">
        <v>141</v>
      </c>
      <c r="G1648">
        <v>159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-0.48</v>
      </c>
      <c r="O1648">
        <v>-0.57999999999999996</v>
      </c>
      <c r="P1648">
        <v>-0.57999999999999996</v>
      </c>
      <c r="Q1648">
        <v>-0.57999999999999996</v>
      </c>
      <c r="R1648">
        <v>-0.57999999999999996</v>
      </c>
      <c r="S1648">
        <v>29</v>
      </c>
      <c r="T1648">
        <v>8</v>
      </c>
      <c r="U1648">
        <v>300</v>
      </c>
      <c r="V1648">
        <v>130</v>
      </c>
      <c r="W1648">
        <v>130</v>
      </c>
      <c r="AA1648">
        <v>59</v>
      </c>
      <c r="AB1648">
        <v>7.46</v>
      </c>
      <c r="AC1648">
        <v>1.0900000000000001</v>
      </c>
      <c r="AD1648">
        <v>1.35</v>
      </c>
      <c r="AE1648" t="s">
        <v>1885</v>
      </c>
      <c r="AF1648" t="s">
        <v>1885</v>
      </c>
      <c r="AI1648">
        <v>16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8</v>
      </c>
    </row>
    <row r="1649" spans="1:42">
      <c r="A1649" t="s">
        <v>625</v>
      </c>
      <c r="B1649" t="s">
        <v>3</v>
      </c>
      <c r="C1649">
        <v>103</v>
      </c>
      <c r="D1649">
        <v>2012</v>
      </c>
      <c r="E1649">
        <v>2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O1649">
        <v>0</v>
      </c>
      <c r="P1649">
        <v>0</v>
      </c>
      <c r="Q1649">
        <v>0</v>
      </c>
      <c r="R1649">
        <v>0</v>
      </c>
      <c r="S1649">
        <v>25</v>
      </c>
      <c r="T1649">
        <v>8</v>
      </c>
      <c r="U1649">
        <v>300</v>
      </c>
      <c r="V1649" t="s">
        <v>1885</v>
      </c>
      <c r="AA1649">
        <v>100</v>
      </c>
      <c r="AB1649">
        <v>3.48</v>
      </c>
      <c r="AE1649">
        <v>6.7733333333333326E-2</v>
      </c>
      <c r="AF1649" t="s">
        <v>1885</v>
      </c>
      <c r="AG1649">
        <v>1.94</v>
      </c>
      <c r="AI1649">
        <v>6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3</v>
      </c>
    </row>
    <row r="1650" spans="1:42">
      <c r="A1650" t="s">
        <v>177</v>
      </c>
      <c r="B1650" t="s">
        <v>16</v>
      </c>
      <c r="C1650">
        <v>131</v>
      </c>
      <c r="D1650">
        <v>2012</v>
      </c>
      <c r="E1650">
        <v>3</v>
      </c>
      <c r="F1650">
        <v>70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-0.12</v>
      </c>
      <c r="O1650">
        <v>-0.12</v>
      </c>
      <c r="P1650">
        <v>-0.12</v>
      </c>
      <c r="Q1650">
        <v>-0.12</v>
      </c>
      <c r="R1650">
        <v>-0.12</v>
      </c>
      <c r="S1650">
        <v>31</v>
      </c>
      <c r="T1650">
        <v>7</v>
      </c>
      <c r="U1650">
        <v>255</v>
      </c>
      <c r="V1650">
        <v>125</v>
      </c>
      <c r="AA1650">
        <v>66</v>
      </c>
      <c r="AB1650">
        <v>6.96</v>
      </c>
      <c r="AC1650">
        <v>6.55</v>
      </c>
      <c r="AE1650">
        <v>0.13791999999999999</v>
      </c>
      <c r="AF1650">
        <v>0.12429999999999999</v>
      </c>
      <c r="AG1650">
        <v>1.35</v>
      </c>
      <c r="AH1650">
        <v>1.1299999999999999</v>
      </c>
      <c r="AI1650">
        <v>15</v>
      </c>
      <c r="AJ1650">
        <v>16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10</v>
      </c>
    </row>
    <row r="1651" spans="1:42">
      <c r="A1651" t="s">
        <v>457</v>
      </c>
      <c r="B1651" t="s">
        <v>16</v>
      </c>
      <c r="C1651">
        <v>132</v>
      </c>
      <c r="D1651">
        <v>2012</v>
      </c>
      <c r="E1651">
        <v>3</v>
      </c>
      <c r="F1651">
        <v>174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-0.09</v>
      </c>
      <c r="O1651">
        <v>-0.09</v>
      </c>
      <c r="P1651">
        <v>-0.09</v>
      </c>
      <c r="Q1651">
        <v>-0.09</v>
      </c>
      <c r="R1651">
        <v>-0.09</v>
      </c>
      <c r="S1651">
        <v>29</v>
      </c>
      <c r="T1651">
        <v>8</v>
      </c>
      <c r="U1651">
        <v>300</v>
      </c>
      <c r="V1651">
        <v>76</v>
      </c>
      <c r="AA1651">
        <v>122</v>
      </c>
      <c r="AB1651">
        <v>2.23</v>
      </c>
      <c r="AC1651">
        <v>0.7</v>
      </c>
      <c r="AE1651">
        <v>5.2571428571428568E-2</v>
      </c>
      <c r="AF1651">
        <v>5.6000000000000001E-2</v>
      </c>
      <c r="AG1651">
        <v>0.56000000000000005</v>
      </c>
      <c r="AH1651">
        <v>0.26</v>
      </c>
      <c r="AI1651">
        <v>14</v>
      </c>
      <c r="AJ1651">
        <v>4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3</v>
      </c>
    </row>
    <row r="1652" spans="1:42">
      <c r="A1652" t="s">
        <v>470</v>
      </c>
      <c r="B1652" t="s">
        <v>49</v>
      </c>
      <c r="C1652">
        <v>47</v>
      </c>
      <c r="D1652">
        <v>2012</v>
      </c>
      <c r="E1652">
        <v>4</v>
      </c>
      <c r="F1652">
        <v>101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-1.07</v>
      </c>
      <c r="O1652">
        <v>-1.07</v>
      </c>
      <c r="P1652">
        <v>-1.07</v>
      </c>
      <c r="Q1652">
        <v>-1.07</v>
      </c>
      <c r="R1652">
        <v>-1.07</v>
      </c>
      <c r="S1652">
        <v>27</v>
      </c>
      <c r="T1652">
        <v>8</v>
      </c>
      <c r="U1652">
        <v>300</v>
      </c>
      <c r="V1652">
        <v>44</v>
      </c>
      <c r="AA1652">
        <v>29</v>
      </c>
      <c r="AB1652">
        <v>5.56</v>
      </c>
      <c r="AC1652">
        <v>0.11</v>
      </c>
      <c r="AE1652">
        <v>9.0200000000000002E-2</v>
      </c>
      <c r="AF1652">
        <v>1.8933333333333333E-2</v>
      </c>
      <c r="AG1652">
        <v>1.5</v>
      </c>
      <c r="AH1652">
        <v>0.11</v>
      </c>
      <c r="AI1652">
        <v>16</v>
      </c>
      <c r="AJ1652">
        <v>12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5</v>
      </c>
    </row>
    <row r="1653" spans="1:42">
      <c r="A1653" t="s">
        <v>486</v>
      </c>
      <c r="B1653" t="s">
        <v>49</v>
      </c>
      <c r="C1653">
        <v>48</v>
      </c>
      <c r="D1653">
        <v>2012</v>
      </c>
      <c r="E1653">
        <v>4</v>
      </c>
      <c r="F1653">
        <v>57</v>
      </c>
      <c r="G1653">
        <v>52</v>
      </c>
      <c r="H1653">
        <v>0</v>
      </c>
      <c r="I1653">
        <v>0</v>
      </c>
      <c r="J1653">
        <v>0</v>
      </c>
      <c r="K1653">
        <v>1</v>
      </c>
      <c r="L1653">
        <v>1</v>
      </c>
      <c r="M1653">
        <v>0</v>
      </c>
      <c r="N1653">
        <v>-0.94</v>
      </c>
      <c r="O1653">
        <v>-1.82</v>
      </c>
      <c r="P1653">
        <v>-2.4900000000000002</v>
      </c>
      <c r="Q1653">
        <v>-1.62</v>
      </c>
      <c r="R1653">
        <v>-1.68</v>
      </c>
      <c r="S1653">
        <v>27</v>
      </c>
      <c r="T1653">
        <v>5</v>
      </c>
      <c r="U1653">
        <v>141</v>
      </c>
      <c r="V1653" t="s">
        <v>1885</v>
      </c>
      <c r="Y1653">
        <v>64</v>
      </c>
      <c r="Z1653">
        <v>13</v>
      </c>
      <c r="AC1653">
        <v>1.24</v>
      </c>
      <c r="AD1653">
        <v>2.36</v>
      </c>
      <c r="AE1653" t="s">
        <v>1885</v>
      </c>
      <c r="AF1653">
        <v>1.35E-2</v>
      </c>
      <c r="AH1653">
        <v>1.28</v>
      </c>
      <c r="AJ1653">
        <v>16</v>
      </c>
      <c r="AK1653">
        <v>0</v>
      </c>
      <c r="AL1653">
        <v>0</v>
      </c>
      <c r="AM1653">
        <v>0</v>
      </c>
      <c r="AN1653">
        <v>1</v>
      </c>
      <c r="AO1653">
        <v>1</v>
      </c>
      <c r="AP1653">
        <v>5</v>
      </c>
    </row>
    <row r="1654" spans="1:42">
      <c r="A1654" t="s">
        <v>626</v>
      </c>
      <c r="B1654" t="s">
        <v>49</v>
      </c>
      <c r="C1654">
        <v>49</v>
      </c>
      <c r="D1654">
        <v>2012</v>
      </c>
      <c r="E1654">
        <v>4</v>
      </c>
      <c r="G1654">
        <v>57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O1654">
        <v>-0.3</v>
      </c>
      <c r="P1654">
        <v>-0.3</v>
      </c>
      <c r="Q1654">
        <v>-0.3</v>
      </c>
      <c r="R1654">
        <v>-0.3</v>
      </c>
      <c r="S1654">
        <v>25</v>
      </c>
      <c r="T1654">
        <v>8</v>
      </c>
      <c r="U1654">
        <v>300</v>
      </c>
      <c r="V1654" t="s">
        <v>1885</v>
      </c>
      <c r="W1654">
        <v>30</v>
      </c>
      <c r="AA1654">
        <v>20</v>
      </c>
      <c r="AB1654">
        <v>8.74</v>
      </c>
      <c r="AD1654">
        <v>3.31</v>
      </c>
      <c r="AE1654">
        <v>0.11908571428571428</v>
      </c>
      <c r="AF1654" t="s">
        <v>1885</v>
      </c>
      <c r="AG1654">
        <v>1.87</v>
      </c>
      <c r="AI1654">
        <v>14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4</v>
      </c>
    </row>
    <row r="1655" spans="1:42">
      <c r="A1655" t="s">
        <v>387</v>
      </c>
      <c r="B1655" t="s">
        <v>16</v>
      </c>
      <c r="C1655">
        <v>133</v>
      </c>
      <c r="D1655">
        <v>2012</v>
      </c>
      <c r="E1655">
        <v>3</v>
      </c>
      <c r="F1655">
        <v>94</v>
      </c>
      <c r="G1655">
        <v>145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-0.63</v>
      </c>
      <c r="O1655">
        <v>-1.34</v>
      </c>
      <c r="P1655">
        <v>-1.86</v>
      </c>
      <c r="Q1655">
        <v>-2.61</v>
      </c>
      <c r="R1655">
        <v>-2.61</v>
      </c>
      <c r="S1655">
        <v>25</v>
      </c>
      <c r="T1655">
        <v>4</v>
      </c>
      <c r="U1655">
        <v>124</v>
      </c>
      <c r="V1655">
        <v>88</v>
      </c>
      <c r="W1655">
        <v>164</v>
      </c>
      <c r="Y1655">
        <v>163.5</v>
      </c>
      <c r="AA1655">
        <v>108</v>
      </c>
      <c r="AB1655">
        <v>4.7300000000000004</v>
      </c>
      <c r="AC1655">
        <v>4.0599999999999996</v>
      </c>
      <c r="AD1655">
        <v>1.1200000000000001</v>
      </c>
      <c r="AE1655">
        <v>0.10472727272727272</v>
      </c>
      <c r="AF1655">
        <v>0.12330000000000001</v>
      </c>
      <c r="AG1655">
        <v>1.54</v>
      </c>
      <c r="AH1655">
        <v>0.86</v>
      </c>
      <c r="AI1655">
        <v>11</v>
      </c>
      <c r="AJ1655">
        <v>16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4</v>
      </c>
    </row>
    <row r="1656" spans="1:42">
      <c r="A1656" t="s">
        <v>627</v>
      </c>
      <c r="B1656" t="s">
        <v>3</v>
      </c>
      <c r="C1656">
        <v>104</v>
      </c>
      <c r="D1656">
        <v>2012</v>
      </c>
      <c r="E1656">
        <v>2</v>
      </c>
      <c r="F1656">
        <v>115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-0.53</v>
      </c>
      <c r="O1656">
        <v>-0.53</v>
      </c>
      <c r="P1656">
        <v>-0.53</v>
      </c>
      <c r="Q1656">
        <v>-0.53</v>
      </c>
      <c r="R1656">
        <v>-0.53</v>
      </c>
      <c r="S1656">
        <v>25</v>
      </c>
      <c r="T1656">
        <v>7</v>
      </c>
      <c r="U1656">
        <v>232</v>
      </c>
      <c r="V1656" t="s">
        <v>1885</v>
      </c>
      <c r="AC1656">
        <v>2.25</v>
      </c>
      <c r="AE1656" t="s">
        <v>1885</v>
      </c>
      <c r="AF1656">
        <v>2.2800000000000001E-2</v>
      </c>
      <c r="AH1656">
        <v>0.7</v>
      </c>
      <c r="AJ1656">
        <v>8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2</v>
      </c>
    </row>
    <row r="1657" spans="1:42">
      <c r="A1657" t="s">
        <v>628</v>
      </c>
      <c r="B1657" t="s">
        <v>16</v>
      </c>
      <c r="C1657">
        <v>134</v>
      </c>
      <c r="D1657">
        <v>2012</v>
      </c>
      <c r="E1657">
        <v>3</v>
      </c>
      <c r="F1657">
        <v>126</v>
      </c>
      <c r="G1657">
        <v>117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-0.66</v>
      </c>
      <c r="O1657">
        <v>-1.44</v>
      </c>
      <c r="P1657">
        <v>-1.44</v>
      </c>
      <c r="Q1657">
        <v>-1.44</v>
      </c>
      <c r="R1657">
        <v>-1.44</v>
      </c>
      <c r="S1657">
        <v>23</v>
      </c>
      <c r="T1657">
        <v>6</v>
      </c>
      <c r="U1657">
        <v>206</v>
      </c>
      <c r="V1657" t="s">
        <v>1885</v>
      </c>
      <c r="W1657">
        <v>117</v>
      </c>
      <c r="X1657">
        <v>104</v>
      </c>
      <c r="AC1657">
        <v>2.37</v>
      </c>
      <c r="AD1657">
        <v>4.01</v>
      </c>
      <c r="AE1657" t="s">
        <v>1885</v>
      </c>
      <c r="AF1657">
        <v>4.7657142857142856E-2</v>
      </c>
      <c r="AH1657">
        <v>1.1399999999999999</v>
      </c>
      <c r="AJ1657">
        <v>14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</v>
      </c>
    </row>
    <row r="1658" spans="1:42">
      <c r="A1658" t="s">
        <v>441</v>
      </c>
      <c r="B1658" t="s">
        <v>12</v>
      </c>
      <c r="C1658">
        <v>45</v>
      </c>
      <c r="D1658">
        <v>2012</v>
      </c>
      <c r="E1658">
        <v>1</v>
      </c>
      <c r="F1658">
        <v>51</v>
      </c>
      <c r="G1658">
        <v>60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-0.17</v>
      </c>
      <c r="O1658">
        <v>-0.59</v>
      </c>
      <c r="P1658">
        <v>-0.64</v>
      </c>
      <c r="Q1658">
        <v>-0.81</v>
      </c>
      <c r="R1658">
        <v>-0.81</v>
      </c>
      <c r="S1658">
        <v>26</v>
      </c>
      <c r="T1658">
        <v>3</v>
      </c>
      <c r="U1658">
        <v>85</v>
      </c>
      <c r="V1658">
        <v>22</v>
      </c>
      <c r="AA1658">
        <v>22</v>
      </c>
      <c r="AB1658">
        <v>14.82</v>
      </c>
      <c r="AC1658">
        <v>3.55</v>
      </c>
      <c r="AD1658">
        <v>7.0000000000000007E-2</v>
      </c>
      <c r="AE1658" t="s">
        <v>1885</v>
      </c>
      <c r="AF1658" t="s">
        <v>1885</v>
      </c>
      <c r="AI1658">
        <v>13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3</v>
      </c>
    </row>
    <row r="1659" spans="1:42">
      <c r="A1659" t="s">
        <v>128</v>
      </c>
      <c r="B1659" t="s">
        <v>12</v>
      </c>
      <c r="C1659">
        <v>46</v>
      </c>
      <c r="D1659">
        <v>2012</v>
      </c>
      <c r="E1659">
        <v>1</v>
      </c>
      <c r="F1659">
        <v>40</v>
      </c>
      <c r="G1659">
        <v>30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-0.66</v>
      </c>
      <c r="O1659">
        <v>-0.92</v>
      </c>
      <c r="P1659">
        <v>-1.44</v>
      </c>
      <c r="Q1659">
        <v>-1.44</v>
      </c>
      <c r="R1659">
        <v>-1.44</v>
      </c>
      <c r="S1659">
        <v>31</v>
      </c>
      <c r="T1659">
        <v>1</v>
      </c>
      <c r="U1659">
        <v>25</v>
      </c>
      <c r="V1659">
        <v>32</v>
      </c>
      <c r="AA1659">
        <v>34</v>
      </c>
      <c r="AB1659">
        <v>15.47</v>
      </c>
      <c r="AC1659">
        <v>3.57</v>
      </c>
      <c r="AD1659">
        <v>14.33</v>
      </c>
      <c r="AE1659" t="s">
        <v>1885</v>
      </c>
      <c r="AF1659" t="s">
        <v>1885</v>
      </c>
      <c r="AI1659">
        <v>6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8</v>
      </c>
    </row>
    <row r="1660" spans="1:42">
      <c r="A1660" t="s">
        <v>290</v>
      </c>
      <c r="B1660" t="s">
        <v>16</v>
      </c>
      <c r="C1660">
        <v>137</v>
      </c>
      <c r="D1660">
        <v>2012</v>
      </c>
      <c r="E1660">
        <v>3</v>
      </c>
      <c r="F1660">
        <v>77</v>
      </c>
      <c r="G1660">
        <v>22</v>
      </c>
      <c r="H1660">
        <v>0</v>
      </c>
      <c r="I1660">
        <v>1</v>
      </c>
      <c r="J1660">
        <v>1</v>
      </c>
      <c r="K1660">
        <v>1</v>
      </c>
      <c r="L1660">
        <v>1</v>
      </c>
      <c r="M1660">
        <v>0</v>
      </c>
      <c r="N1660">
        <v>-0.04</v>
      </c>
      <c r="O1660">
        <v>0.52</v>
      </c>
      <c r="P1660">
        <v>0.82</v>
      </c>
      <c r="Q1660">
        <v>0.87</v>
      </c>
      <c r="R1660">
        <v>0.08</v>
      </c>
      <c r="S1660">
        <v>28</v>
      </c>
      <c r="T1660">
        <v>3</v>
      </c>
      <c r="U1660">
        <v>84</v>
      </c>
      <c r="V1660">
        <v>107</v>
      </c>
      <c r="W1660">
        <v>147</v>
      </c>
      <c r="X1660">
        <v>84</v>
      </c>
      <c r="Y1660">
        <v>111</v>
      </c>
      <c r="Z1660">
        <v>171</v>
      </c>
      <c r="AA1660">
        <v>75</v>
      </c>
      <c r="AB1660">
        <v>5.94</v>
      </c>
      <c r="AC1660">
        <v>5.6</v>
      </c>
      <c r="AD1660">
        <v>12.73</v>
      </c>
      <c r="AE1660">
        <v>0.1077</v>
      </c>
      <c r="AF1660">
        <v>0.10122666666666666</v>
      </c>
      <c r="AG1660">
        <v>1.1399999999999999</v>
      </c>
      <c r="AH1660">
        <v>0.94</v>
      </c>
      <c r="AI1660">
        <v>16</v>
      </c>
      <c r="AJ1660">
        <v>15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5</v>
      </c>
    </row>
    <row r="1661" spans="1:42">
      <c r="A1661" t="s">
        <v>559</v>
      </c>
      <c r="B1661" t="s">
        <v>3</v>
      </c>
      <c r="C1661">
        <v>105</v>
      </c>
      <c r="D1661">
        <v>2012</v>
      </c>
      <c r="E1661">
        <v>2</v>
      </c>
      <c r="F1661">
        <v>118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-0.84</v>
      </c>
      <c r="O1661">
        <v>-0.84</v>
      </c>
      <c r="P1661">
        <v>-0.84</v>
      </c>
      <c r="Q1661">
        <v>-0.84</v>
      </c>
      <c r="R1661">
        <v>-0.84</v>
      </c>
      <c r="S1661">
        <v>24</v>
      </c>
      <c r="T1661">
        <v>7</v>
      </c>
      <c r="U1661">
        <v>225</v>
      </c>
      <c r="V1661">
        <v>113</v>
      </c>
      <c r="AA1661">
        <v>155</v>
      </c>
      <c r="AC1661">
        <v>2.5499999999999998</v>
      </c>
      <c r="AE1661" t="s">
        <v>1885</v>
      </c>
      <c r="AF1661">
        <v>2.0266666666666665E-2</v>
      </c>
      <c r="AH1661">
        <v>0.46</v>
      </c>
      <c r="AJ1661">
        <v>6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2</v>
      </c>
    </row>
    <row r="1662" spans="1:42">
      <c r="A1662" t="s">
        <v>629</v>
      </c>
      <c r="B1662" t="s">
        <v>16</v>
      </c>
      <c r="C1662">
        <v>138</v>
      </c>
      <c r="D1662">
        <v>2012</v>
      </c>
      <c r="E1662">
        <v>3</v>
      </c>
      <c r="F1662">
        <v>130</v>
      </c>
      <c r="G1662">
        <v>85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-0.69</v>
      </c>
      <c r="O1662">
        <v>-1.67</v>
      </c>
      <c r="P1662">
        <v>-1.88</v>
      </c>
      <c r="Q1662">
        <v>-1.61</v>
      </c>
      <c r="R1662">
        <v>-1.62</v>
      </c>
      <c r="S1662">
        <v>23</v>
      </c>
      <c r="T1662">
        <v>8</v>
      </c>
      <c r="U1662">
        <v>300</v>
      </c>
      <c r="V1662" t="s">
        <v>1885</v>
      </c>
      <c r="W1662">
        <v>129</v>
      </c>
      <c r="X1662">
        <v>135</v>
      </c>
      <c r="Y1662">
        <v>97</v>
      </c>
      <c r="Z1662">
        <v>126</v>
      </c>
      <c r="AC1662">
        <v>2.78</v>
      </c>
      <c r="AD1662">
        <v>6.27</v>
      </c>
      <c r="AE1662" t="s">
        <v>1885</v>
      </c>
      <c r="AF1662">
        <v>6.6488888888888889E-2</v>
      </c>
      <c r="AH1662">
        <v>1.1299999999999999</v>
      </c>
      <c r="AJ1662">
        <v>9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</v>
      </c>
    </row>
    <row r="1663" spans="1:42">
      <c r="A1663" t="s">
        <v>243</v>
      </c>
      <c r="B1663" t="s">
        <v>16</v>
      </c>
      <c r="C1663">
        <v>139</v>
      </c>
      <c r="D1663">
        <v>2012</v>
      </c>
      <c r="E1663">
        <v>3</v>
      </c>
      <c r="F1663">
        <v>73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30</v>
      </c>
      <c r="T1663">
        <v>1</v>
      </c>
      <c r="U1663">
        <v>29</v>
      </c>
      <c r="V1663">
        <v>111</v>
      </c>
      <c r="W1663">
        <v>162</v>
      </c>
      <c r="AA1663">
        <v>67</v>
      </c>
      <c r="AB1663">
        <v>9.33</v>
      </c>
      <c r="AC1663">
        <v>6.06</v>
      </c>
      <c r="AE1663">
        <v>0.16785454545454545</v>
      </c>
      <c r="AF1663">
        <v>0.1467</v>
      </c>
      <c r="AG1663">
        <v>1.47</v>
      </c>
      <c r="AH1663">
        <v>1.03</v>
      </c>
      <c r="AI1663">
        <v>11</v>
      </c>
      <c r="AJ1663">
        <v>16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9</v>
      </c>
    </row>
    <row r="1664" spans="1:42">
      <c r="A1664" t="s">
        <v>269</v>
      </c>
      <c r="B1664" t="s">
        <v>12</v>
      </c>
      <c r="C1664">
        <v>47</v>
      </c>
      <c r="D1664">
        <v>2012</v>
      </c>
      <c r="E1664">
        <v>1</v>
      </c>
      <c r="F1664">
        <v>52</v>
      </c>
      <c r="G1664">
        <v>46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-0.09</v>
      </c>
      <c r="O1664">
        <v>-0.31</v>
      </c>
      <c r="P1664">
        <v>-0.18</v>
      </c>
      <c r="Q1664">
        <v>-0.18</v>
      </c>
      <c r="R1664">
        <v>-0.18</v>
      </c>
      <c r="S1664">
        <v>30</v>
      </c>
      <c r="T1664">
        <v>4</v>
      </c>
      <c r="U1664">
        <v>106</v>
      </c>
      <c r="V1664">
        <v>24</v>
      </c>
      <c r="W1664">
        <v>54</v>
      </c>
      <c r="AA1664">
        <v>33</v>
      </c>
      <c r="AB1664">
        <v>11.96</v>
      </c>
      <c r="AC1664">
        <v>9.56</v>
      </c>
      <c r="AD1664">
        <v>8.24</v>
      </c>
      <c r="AE1664" t="s">
        <v>1885</v>
      </c>
      <c r="AF1664" t="s">
        <v>1885</v>
      </c>
      <c r="AI1664">
        <v>9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8</v>
      </c>
    </row>
    <row r="1665" spans="1:42">
      <c r="A1665" t="s">
        <v>630</v>
      </c>
      <c r="B1665" t="s">
        <v>49</v>
      </c>
      <c r="C1665">
        <v>51</v>
      </c>
      <c r="D1665">
        <v>2012</v>
      </c>
      <c r="E1665">
        <v>4</v>
      </c>
      <c r="F1665">
        <v>59</v>
      </c>
      <c r="G1665">
        <v>104.5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-0.95</v>
      </c>
      <c r="O1665">
        <v>-1.91</v>
      </c>
      <c r="P1665">
        <v>-1.91</v>
      </c>
      <c r="Q1665">
        <v>-1.91</v>
      </c>
      <c r="R1665">
        <v>-2.17</v>
      </c>
      <c r="S1665">
        <v>21</v>
      </c>
      <c r="T1665">
        <v>4</v>
      </c>
      <c r="U1665">
        <v>116</v>
      </c>
      <c r="V1665" t="s">
        <v>1885</v>
      </c>
      <c r="W1665">
        <v>66</v>
      </c>
      <c r="AC1665">
        <v>1.1299999999999999</v>
      </c>
      <c r="AD1665">
        <v>0.14000000000000001</v>
      </c>
      <c r="AE1665" t="s">
        <v>1885</v>
      </c>
      <c r="AF1665">
        <v>1.8700000000000001E-2</v>
      </c>
      <c r="AH1665">
        <v>1.05</v>
      </c>
      <c r="AJ1665">
        <v>16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</v>
      </c>
    </row>
    <row r="1666" spans="1:42">
      <c r="A1666" t="s">
        <v>631</v>
      </c>
      <c r="B1666" t="s">
        <v>12</v>
      </c>
      <c r="C1666">
        <v>48</v>
      </c>
      <c r="D1666">
        <v>2012</v>
      </c>
      <c r="E1666">
        <v>1</v>
      </c>
      <c r="F1666">
        <v>39</v>
      </c>
      <c r="G1666">
        <v>43</v>
      </c>
      <c r="H1666">
        <v>0</v>
      </c>
      <c r="I1666">
        <v>0</v>
      </c>
      <c r="J1666">
        <v>0</v>
      </c>
      <c r="K1666">
        <v>1</v>
      </c>
      <c r="L1666">
        <v>2</v>
      </c>
      <c r="M1666">
        <v>0</v>
      </c>
      <c r="N1666">
        <v>-0.06</v>
      </c>
      <c r="O1666">
        <v>-0.22</v>
      </c>
      <c r="P1666">
        <v>-0.19</v>
      </c>
      <c r="Q1666">
        <v>-0.06</v>
      </c>
      <c r="R1666">
        <v>0.55000000000000004</v>
      </c>
      <c r="S1666">
        <v>24</v>
      </c>
      <c r="T1666">
        <v>4</v>
      </c>
      <c r="U1666">
        <v>102</v>
      </c>
      <c r="V1666" t="s">
        <v>1885</v>
      </c>
      <c r="W1666">
        <v>33</v>
      </c>
      <c r="X1666">
        <v>37</v>
      </c>
      <c r="Y1666">
        <v>43</v>
      </c>
      <c r="Z1666">
        <v>12</v>
      </c>
      <c r="AC1666">
        <v>12.946666670000001</v>
      </c>
      <c r="AD1666">
        <v>9.1120000000000001</v>
      </c>
      <c r="AE1666" t="s">
        <v>1885</v>
      </c>
      <c r="AF1666" t="s">
        <v>1885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1</v>
      </c>
    </row>
    <row r="1667" spans="1:42">
      <c r="A1667" t="s">
        <v>188</v>
      </c>
      <c r="B1667" t="s">
        <v>16</v>
      </c>
      <c r="C1667">
        <v>141</v>
      </c>
      <c r="D1667">
        <v>2012</v>
      </c>
      <c r="E1667">
        <v>3</v>
      </c>
      <c r="F1667">
        <v>108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-0.5</v>
      </c>
      <c r="O1667">
        <v>-0.5</v>
      </c>
      <c r="P1667">
        <v>-0.5</v>
      </c>
      <c r="Q1667">
        <v>-0.5</v>
      </c>
      <c r="R1667">
        <v>-0.5</v>
      </c>
      <c r="S1667">
        <v>27</v>
      </c>
      <c r="T1667">
        <v>3</v>
      </c>
      <c r="U1667">
        <v>81</v>
      </c>
      <c r="V1667">
        <v>132</v>
      </c>
      <c r="AA1667">
        <v>44</v>
      </c>
      <c r="AB1667">
        <v>9.5562500000000004</v>
      </c>
      <c r="AC1667">
        <v>4.1333333330000004</v>
      </c>
      <c r="AE1667">
        <v>0.1749</v>
      </c>
      <c r="AF1667">
        <v>0.11973333333333334</v>
      </c>
      <c r="AG1667">
        <v>1.57</v>
      </c>
      <c r="AH1667">
        <v>0.68</v>
      </c>
      <c r="AI1667">
        <v>16</v>
      </c>
      <c r="AJ1667">
        <v>12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5</v>
      </c>
    </row>
    <row r="1668" spans="1:42">
      <c r="A1668" t="s">
        <v>632</v>
      </c>
      <c r="B1668" t="s">
        <v>49</v>
      </c>
      <c r="C1668">
        <v>52</v>
      </c>
      <c r="D1668">
        <v>2012</v>
      </c>
      <c r="E1668">
        <v>4</v>
      </c>
      <c r="F1668">
        <v>80</v>
      </c>
      <c r="G1668">
        <v>79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-1.04</v>
      </c>
      <c r="O1668">
        <v>-2.0099999999999998</v>
      </c>
      <c r="P1668">
        <v>-2.2400000000000002</v>
      </c>
      <c r="Q1668">
        <v>-2.2400000000000002</v>
      </c>
      <c r="R1668">
        <v>-2.2400000000000002</v>
      </c>
      <c r="S1668">
        <v>23</v>
      </c>
      <c r="T1668">
        <v>5</v>
      </c>
      <c r="U1668">
        <v>145</v>
      </c>
      <c r="V1668" t="s">
        <v>1885</v>
      </c>
      <c r="W1668">
        <v>41</v>
      </c>
      <c r="X1668">
        <v>59</v>
      </c>
      <c r="AC1668">
        <v>0.66249999999999998</v>
      </c>
      <c r="AD1668">
        <v>0.64375000000000004</v>
      </c>
      <c r="AE1668" t="s">
        <v>1885</v>
      </c>
      <c r="AF1668">
        <v>2.3800000000000002E-2</v>
      </c>
      <c r="AH1668">
        <v>0.6</v>
      </c>
      <c r="AJ1668">
        <v>16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1</v>
      </c>
    </row>
    <row r="1669" spans="1:42">
      <c r="A1669" t="s">
        <v>478</v>
      </c>
      <c r="B1669" t="s">
        <v>16</v>
      </c>
      <c r="C1669">
        <v>143.5</v>
      </c>
      <c r="D1669">
        <v>2012</v>
      </c>
      <c r="E1669">
        <v>3</v>
      </c>
      <c r="F1669">
        <v>173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-0.62</v>
      </c>
      <c r="O1669">
        <v>-0.62</v>
      </c>
      <c r="P1669">
        <v>-0.62</v>
      </c>
      <c r="Q1669">
        <v>-0.62</v>
      </c>
      <c r="R1669">
        <v>-0.62</v>
      </c>
      <c r="S1669">
        <v>23</v>
      </c>
      <c r="T1669">
        <v>6</v>
      </c>
      <c r="U1669">
        <v>191</v>
      </c>
      <c r="V1669">
        <v>102</v>
      </c>
      <c r="AA1669">
        <v>65</v>
      </c>
      <c r="AB1669">
        <v>6.8562500000000002</v>
      </c>
      <c r="AC1669">
        <v>0.61428571430000001</v>
      </c>
      <c r="AE1669">
        <v>8.9099999999999999E-2</v>
      </c>
      <c r="AF1669">
        <v>3.8400000000000004E-2</v>
      </c>
      <c r="AG1669">
        <v>1.04</v>
      </c>
      <c r="AH1669">
        <v>0.96</v>
      </c>
      <c r="AI1669">
        <v>16</v>
      </c>
      <c r="AJ1669">
        <v>5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3</v>
      </c>
    </row>
    <row r="1670" spans="1:42">
      <c r="A1670" t="s">
        <v>246</v>
      </c>
      <c r="B1670" t="s">
        <v>16</v>
      </c>
      <c r="C1670">
        <v>143.5</v>
      </c>
      <c r="D1670">
        <v>2012</v>
      </c>
      <c r="E1670">
        <v>3</v>
      </c>
      <c r="F1670">
        <v>62</v>
      </c>
      <c r="G1670">
        <v>76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-0.19</v>
      </c>
      <c r="O1670">
        <v>-0.66</v>
      </c>
      <c r="P1670">
        <v>-0.66</v>
      </c>
      <c r="Q1670">
        <v>-1.25</v>
      </c>
      <c r="R1670">
        <v>-1.25</v>
      </c>
      <c r="S1670">
        <v>29</v>
      </c>
      <c r="T1670">
        <v>4</v>
      </c>
      <c r="U1670">
        <v>109</v>
      </c>
      <c r="V1670">
        <v>134</v>
      </c>
      <c r="W1670">
        <v>132</v>
      </c>
      <c r="X1670">
        <v>160</v>
      </c>
      <c r="Y1670">
        <v>152</v>
      </c>
      <c r="AA1670">
        <v>55</v>
      </c>
      <c r="AB1670">
        <v>7.8687500000000004</v>
      </c>
      <c r="AC1670">
        <v>8.414285714</v>
      </c>
      <c r="AD1670">
        <v>5.9187500000000002</v>
      </c>
      <c r="AE1670">
        <v>0.15659999999999999</v>
      </c>
      <c r="AF1670">
        <v>0.14434285714285713</v>
      </c>
      <c r="AG1670">
        <v>1.45</v>
      </c>
      <c r="AH1670">
        <v>1.47</v>
      </c>
      <c r="AI1670">
        <v>16</v>
      </c>
      <c r="AJ1670">
        <v>14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7</v>
      </c>
    </row>
    <row r="1671" spans="1:42">
      <c r="A1671" t="s">
        <v>187</v>
      </c>
      <c r="B1671" t="s">
        <v>49</v>
      </c>
      <c r="C1671">
        <v>53</v>
      </c>
      <c r="D1671">
        <v>2012</v>
      </c>
      <c r="E1671">
        <v>4</v>
      </c>
      <c r="F1671">
        <v>67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-0.06</v>
      </c>
      <c r="O1671">
        <v>-0.06</v>
      </c>
      <c r="P1671">
        <v>-0.06</v>
      </c>
      <c r="Q1671">
        <v>-0.06</v>
      </c>
      <c r="R1671">
        <v>-0.06</v>
      </c>
      <c r="S1671">
        <v>28</v>
      </c>
      <c r="T1671">
        <v>5</v>
      </c>
      <c r="U1671">
        <v>153</v>
      </c>
      <c r="V1671">
        <v>31</v>
      </c>
      <c r="AA1671">
        <v>31</v>
      </c>
      <c r="AB1671">
        <v>5.914285714</v>
      </c>
      <c r="AC1671">
        <v>7.75</v>
      </c>
      <c r="AE1671">
        <v>8.7200000000000014E-2</v>
      </c>
      <c r="AF1671">
        <v>5.6000000000000001E-2</v>
      </c>
      <c r="AG1671">
        <v>1.47</v>
      </c>
      <c r="AH1671">
        <v>3.61</v>
      </c>
      <c r="AI1671">
        <v>14</v>
      </c>
      <c r="AJ1671">
        <v>2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6</v>
      </c>
    </row>
    <row r="1672" spans="1:42">
      <c r="A1672" t="s">
        <v>633</v>
      </c>
      <c r="B1672" t="s">
        <v>49</v>
      </c>
      <c r="C1672">
        <v>54</v>
      </c>
      <c r="D1672">
        <v>2012</v>
      </c>
      <c r="E1672">
        <v>4</v>
      </c>
      <c r="F1672">
        <v>116.5</v>
      </c>
      <c r="G1672">
        <v>119.5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-0.2</v>
      </c>
      <c r="O1672">
        <v>-0.2</v>
      </c>
      <c r="P1672">
        <v>-1.01</v>
      </c>
      <c r="Q1672">
        <v>-1.01</v>
      </c>
      <c r="R1672">
        <v>-1.01</v>
      </c>
      <c r="S1672">
        <v>24</v>
      </c>
      <c r="T1672">
        <v>4</v>
      </c>
      <c r="U1672">
        <v>127</v>
      </c>
      <c r="V1672" t="s">
        <v>1885</v>
      </c>
      <c r="W1672">
        <v>53</v>
      </c>
      <c r="X1672">
        <v>36</v>
      </c>
      <c r="AC1672">
        <v>0</v>
      </c>
      <c r="AD1672">
        <v>0</v>
      </c>
      <c r="AE1672" t="s">
        <v>1885</v>
      </c>
      <c r="AF1672" t="s">
        <v>1885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</v>
      </c>
    </row>
    <row r="1673" spans="1:42">
      <c r="A1673" t="s">
        <v>557</v>
      </c>
      <c r="B1673" t="s">
        <v>16</v>
      </c>
      <c r="C1673">
        <v>145</v>
      </c>
      <c r="D1673">
        <v>2012</v>
      </c>
      <c r="E1673">
        <v>3</v>
      </c>
      <c r="F1673">
        <v>44</v>
      </c>
      <c r="G1673">
        <v>60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0.46</v>
      </c>
      <c r="O1673">
        <v>0.6</v>
      </c>
      <c r="P1673">
        <v>0.22</v>
      </c>
      <c r="Q1673">
        <v>-0.62</v>
      </c>
      <c r="R1673">
        <v>-0.48</v>
      </c>
      <c r="S1673">
        <v>24</v>
      </c>
      <c r="T1673">
        <v>5</v>
      </c>
      <c r="U1673">
        <v>153</v>
      </c>
      <c r="V1673">
        <v>139</v>
      </c>
      <c r="W1673">
        <v>86</v>
      </c>
      <c r="X1673">
        <v>116</v>
      </c>
      <c r="Y1673">
        <v>161</v>
      </c>
      <c r="Z1673">
        <v>192</v>
      </c>
      <c r="AA1673">
        <v>89</v>
      </c>
      <c r="AB1673">
        <v>4.9428571430000003</v>
      </c>
      <c r="AC1673">
        <v>9.46875</v>
      </c>
      <c r="AD1673">
        <v>9.5333333329999999</v>
      </c>
      <c r="AE1673">
        <v>0.10285714285714286</v>
      </c>
      <c r="AF1673">
        <v>0.18759999999999999</v>
      </c>
      <c r="AG1673">
        <v>1.41</v>
      </c>
      <c r="AH1673">
        <v>1.9</v>
      </c>
      <c r="AI1673">
        <v>14</v>
      </c>
      <c r="AJ1673">
        <v>16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2</v>
      </c>
    </row>
    <row r="1674" spans="1:42">
      <c r="A1674" t="s">
        <v>103</v>
      </c>
      <c r="B1674" t="s">
        <v>16</v>
      </c>
      <c r="C1674">
        <v>146</v>
      </c>
      <c r="D1674">
        <v>2012</v>
      </c>
      <c r="E1674">
        <v>3</v>
      </c>
      <c r="F1674">
        <v>183</v>
      </c>
      <c r="G1674">
        <v>58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-0.13</v>
      </c>
      <c r="P1674">
        <v>-0.13</v>
      </c>
      <c r="Q1674">
        <v>0.12</v>
      </c>
      <c r="R1674">
        <v>0.39</v>
      </c>
      <c r="S1674">
        <v>27</v>
      </c>
      <c r="T1674">
        <v>1</v>
      </c>
      <c r="U1674">
        <v>9</v>
      </c>
      <c r="V1674">
        <v>150</v>
      </c>
      <c r="W1674">
        <v>159</v>
      </c>
      <c r="X1674">
        <v>123</v>
      </c>
      <c r="Y1674">
        <v>165</v>
      </c>
      <c r="Z1674">
        <v>95</v>
      </c>
      <c r="AA1674">
        <v>113</v>
      </c>
      <c r="AB1674">
        <v>3.414285714</v>
      </c>
      <c r="AC1674">
        <v>0.21538461540000001</v>
      </c>
      <c r="AD1674">
        <v>7.78125</v>
      </c>
      <c r="AE1674">
        <v>8.365714285714286E-2</v>
      </c>
      <c r="AF1674">
        <v>1.12E-2</v>
      </c>
      <c r="AG1674">
        <v>1</v>
      </c>
      <c r="AH1674">
        <v>0.04</v>
      </c>
      <c r="AI1674">
        <v>14</v>
      </c>
      <c r="AJ1674">
        <v>7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6</v>
      </c>
    </row>
    <row r="1675" spans="1:42">
      <c r="A1675" t="s">
        <v>482</v>
      </c>
      <c r="B1675" t="s">
        <v>3</v>
      </c>
      <c r="C1675">
        <v>107</v>
      </c>
      <c r="D1675">
        <v>2012</v>
      </c>
      <c r="E1675">
        <v>2</v>
      </c>
      <c r="F1675">
        <v>48</v>
      </c>
      <c r="G1675">
        <v>138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0.2</v>
      </c>
      <c r="O1675">
        <v>0.2</v>
      </c>
      <c r="P1675">
        <v>0.2</v>
      </c>
      <c r="Q1675">
        <v>0.2</v>
      </c>
      <c r="R1675">
        <v>0.2</v>
      </c>
      <c r="S1675">
        <v>25</v>
      </c>
      <c r="T1675">
        <v>7</v>
      </c>
      <c r="U1675">
        <v>240</v>
      </c>
      <c r="V1675">
        <v>83</v>
      </c>
      <c r="W1675">
        <v>96</v>
      </c>
      <c r="AA1675">
        <v>64</v>
      </c>
      <c r="AB1675">
        <v>5.0076923080000002</v>
      </c>
      <c r="AC1675">
        <v>6.2357142860000003</v>
      </c>
      <c r="AD1675">
        <v>5</v>
      </c>
      <c r="AE1675">
        <v>3.8646153846153844E-2</v>
      </c>
      <c r="AF1675">
        <v>5.6342857142857139E-2</v>
      </c>
      <c r="AG1675">
        <v>3.44</v>
      </c>
      <c r="AH1675">
        <v>0.68</v>
      </c>
      <c r="AI1675">
        <v>13</v>
      </c>
      <c r="AJ1675">
        <v>14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4</v>
      </c>
    </row>
    <row r="1676" spans="1:42">
      <c r="A1676" t="s">
        <v>176</v>
      </c>
      <c r="B1676" t="s">
        <v>12</v>
      </c>
      <c r="C1676">
        <v>49</v>
      </c>
      <c r="D1676">
        <v>2012</v>
      </c>
      <c r="E1676">
        <v>1</v>
      </c>
      <c r="F1676">
        <v>66</v>
      </c>
      <c r="G1676">
        <v>48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-0.16</v>
      </c>
      <c r="O1676">
        <v>-0.46</v>
      </c>
      <c r="P1676">
        <v>-0.46</v>
      </c>
      <c r="Q1676">
        <v>-0.64</v>
      </c>
      <c r="R1676">
        <v>-0.64</v>
      </c>
      <c r="S1676">
        <v>29</v>
      </c>
      <c r="T1676">
        <v>2</v>
      </c>
      <c r="U1676">
        <v>64</v>
      </c>
      <c r="V1676">
        <v>37</v>
      </c>
      <c r="AA1676">
        <v>20</v>
      </c>
      <c r="AB1676">
        <v>13.24266667</v>
      </c>
      <c r="AC1676">
        <v>0</v>
      </c>
      <c r="AD1676">
        <v>4.5350000000000001</v>
      </c>
      <c r="AE1676" t="s">
        <v>1885</v>
      </c>
      <c r="AF1676" t="s">
        <v>1885</v>
      </c>
      <c r="AI1676">
        <v>15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7</v>
      </c>
    </row>
    <row r="1677" spans="1:42">
      <c r="A1677" t="s">
        <v>150</v>
      </c>
      <c r="B1677" t="s">
        <v>16</v>
      </c>
      <c r="C1677">
        <v>147</v>
      </c>
      <c r="D1677">
        <v>2012</v>
      </c>
      <c r="E1677">
        <v>3</v>
      </c>
      <c r="F1677">
        <v>42</v>
      </c>
      <c r="G1677">
        <v>62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0.34</v>
      </c>
      <c r="O1677">
        <v>1</v>
      </c>
      <c r="P1677">
        <v>0.87</v>
      </c>
      <c r="Q1677">
        <v>0.87</v>
      </c>
      <c r="R1677">
        <v>0.87</v>
      </c>
      <c r="S1677">
        <v>28</v>
      </c>
      <c r="T1677">
        <v>2</v>
      </c>
      <c r="U1677">
        <v>33</v>
      </c>
      <c r="V1677">
        <v>81</v>
      </c>
      <c r="W1677">
        <v>105</v>
      </c>
      <c r="X1677">
        <v>143.5</v>
      </c>
      <c r="AA1677">
        <v>141</v>
      </c>
      <c r="AB1677">
        <v>1.6875</v>
      </c>
      <c r="AC1677">
        <v>9.8125</v>
      </c>
      <c r="AD1677">
        <v>7.0125000000000002</v>
      </c>
      <c r="AE1677">
        <v>0.04</v>
      </c>
      <c r="AF1677">
        <v>0.19439999999999999</v>
      </c>
      <c r="AG1677">
        <v>0.55000000000000004</v>
      </c>
      <c r="AH1677">
        <v>1.22</v>
      </c>
      <c r="AI1677">
        <v>8</v>
      </c>
      <c r="AJ1677">
        <v>16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5</v>
      </c>
    </row>
    <row r="1678" spans="1:42">
      <c r="A1678" t="s">
        <v>634</v>
      </c>
      <c r="B1678" t="s">
        <v>3</v>
      </c>
      <c r="C1678">
        <v>108</v>
      </c>
      <c r="D1678">
        <v>2012</v>
      </c>
      <c r="E1678">
        <v>2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24</v>
      </c>
      <c r="T1678">
        <v>7</v>
      </c>
      <c r="U1678">
        <v>212</v>
      </c>
      <c r="V1678" t="s">
        <v>1885</v>
      </c>
      <c r="W1678">
        <v>107</v>
      </c>
      <c r="AE1678" t="s">
        <v>1885</v>
      </c>
      <c r="AF1678" t="s">
        <v>1885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</v>
      </c>
    </row>
    <row r="1679" spans="1:42">
      <c r="A1679" t="s">
        <v>447</v>
      </c>
      <c r="B1679" t="s">
        <v>3</v>
      </c>
      <c r="C1679">
        <v>109</v>
      </c>
      <c r="D1679">
        <v>2012</v>
      </c>
      <c r="E1679">
        <v>2</v>
      </c>
      <c r="F1679">
        <v>161</v>
      </c>
      <c r="G1679">
        <v>137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-0.28999999999999998</v>
      </c>
      <c r="P1679">
        <v>-0.28999999999999998</v>
      </c>
      <c r="Q1679">
        <v>-0.28999999999999998</v>
      </c>
      <c r="R1679">
        <v>-0.28999999999999998</v>
      </c>
      <c r="S1679">
        <v>26</v>
      </c>
      <c r="T1679">
        <v>6</v>
      </c>
      <c r="U1679">
        <v>180</v>
      </c>
      <c r="V1679">
        <v>90</v>
      </c>
      <c r="AA1679">
        <v>86</v>
      </c>
      <c r="AB1679">
        <v>3.25</v>
      </c>
      <c r="AD1679">
        <v>3</v>
      </c>
      <c r="AE1679">
        <v>5.2400000000000002E-2</v>
      </c>
      <c r="AF1679" t="s">
        <v>1885</v>
      </c>
      <c r="AG1679">
        <v>1.58</v>
      </c>
      <c r="AI1679">
        <v>12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3</v>
      </c>
    </row>
    <row r="1680" spans="1:42">
      <c r="A1680" t="s">
        <v>635</v>
      </c>
      <c r="B1680" t="s">
        <v>16</v>
      </c>
      <c r="C1680">
        <v>150</v>
      </c>
      <c r="D1680">
        <v>2012</v>
      </c>
      <c r="E1680">
        <v>3</v>
      </c>
      <c r="F1680">
        <v>100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-0.32</v>
      </c>
      <c r="O1680">
        <v>-0.32</v>
      </c>
      <c r="P1680">
        <v>-0.32</v>
      </c>
      <c r="Q1680">
        <v>-0.32</v>
      </c>
      <c r="R1680">
        <v>-0.32</v>
      </c>
      <c r="S1680">
        <v>23</v>
      </c>
      <c r="T1680">
        <v>8</v>
      </c>
      <c r="U1680">
        <v>300</v>
      </c>
      <c r="V1680" t="s">
        <v>1885</v>
      </c>
      <c r="W1680">
        <v>161</v>
      </c>
      <c r="AC1680">
        <v>5.2454545450000003</v>
      </c>
      <c r="AE1680" t="s">
        <v>1885</v>
      </c>
      <c r="AF1680">
        <v>0.12203636363636364</v>
      </c>
      <c r="AH1680">
        <v>1.1100000000000001</v>
      </c>
      <c r="AJ1680">
        <v>11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1</v>
      </c>
    </row>
    <row r="1681" spans="1:42">
      <c r="A1681" t="s">
        <v>636</v>
      </c>
      <c r="B1681" t="s">
        <v>3</v>
      </c>
      <c r="C1681">
        <v>110</v>
      </c>
      <c r="D1681">
        <v>2012</v>
      </c>
      <c r="E1681">
        <v>2</v>
      </c>
      <c r="F1681">
        <v>47</v>
      </c>
      <c r="G1681">
        <v>72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-0.1</v>
      </c>
      <c r="O1681">
        <v>-0.2</v>
      </c>
      <c r="P1681">
        <v>-0.2</v>
      </c>
      <c r="Q1681">
        <v>-0.2</v>
      </c>
      <c r="R1681">
        <v>-0.46</v>
      </c>
      <c r="S1681">
        <v>22</v>
      </c>
      <c r="T1681">
        <v>7</v>
      </c>
      <c r="U1681">
        <v>252</v>
      </c>
      <c r="V1681" t="s">
        <v>1885</v>
      </c>
      <c r="W1681">
        <v>33</v>
      </c>
      <c r="X1681">
        <v>111</v>
      </c>
      <c r="AC1681">
        <v>5.8533333330000001</v>
      </c>
      <c r="AD1681">
        <v>5.95</v>
      </c>
      <c r="AE1681" t="s">
        <v>1885</v>
      </c>
      <c r="AF1681">
        <v>6.5493333333333334E-2</v>
      </c>
      <c r="AH1681">
        <v>1.1000000000000001</v>
      </c>
      <c r="AJ1681">
        <v>15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1</v>
      </c>
    </row>
    <row r="1682" spans="1:42">
      <c r="A1682" t="s">
        <v>159</v>
      </c>
      <c r="B1682" t="s">
        <v>49</v>
      </c>
      <c r="C1682">
        <v>55</v>
      </c>
      <c r="D1682">
        <v>2012</v>
      </c>
      <c r="E1682">
        <v>4</v>
      </c>
      <c r="F1682">
        <v>24</v>
      </c>
      <c r="G1682">
        <v>47</v>
      </c>
      <c r="H1682">
        <v>0</v>
      </c>
      <c r="I1682">
        <v>0</v>
      </c>
      <c r="J1682">
        <v>0</v>
      </c>
      <c r="K1682">
        <v>1</v>
      </c>
      <c r="L1682">
        <v>1</v>
      </c>
      <c r="M1682">
        <v>2</v>
      </c>
      <c r="N1682">
        <v>-0.22</v>
      </c>
      <c r="O1682">
        <v>-0.72</v>
      </c>
      <c r="P1682">
        <v>-1.37</v>
      </c>
      <c r="Q1682">
        <v>-0.93</v>
      </c>
      <c r="R1682">
        <v>-1.02</v>
      </c>
      <c r="S1682">
        <v>32</v>
      </c>
      <c r="T1682">
        <v>1</v>
      </c>
      <c r="U1682">
        <v>32</v>
      </c>
      <c r="V1682">
        <v>26</v>
      </c>
      <c r="W1682">
        <v>58</v>
      </c>
      <c r="Y1682">
        <v>46</v>
      </c>
      <c r="Z1682">
        <v>33</v>
      </c>
      <c r="AA1682">
        <v>28</v>
      </c>
      <c r="AB1682">
        <v>6.923076923</v>
      </c>
      <c r="AC1682">
        <v>7.3187499999999996</v>
      </c>
      <c r="AD1682">
        <v>3.5733333329999999</v>
      </c>
      <c r="AE1682" t="s">
        <v>1885</v>
      </c>
      <c r="AF1682" t="s">
        <v>1885</v>
      </c>
      <c r="AI1682">
        <v>13</v>
      </c>
      <c r="AK1682">
        <v>0</v>
      </c>
      <c r="AL1682">
        <v>0</v>
      </c>
      <c r="AM1682">
        <v>0</v>
      </c>
      <c r="AN1682">
        <v>1</v>
      </c>
      <c r="AO1682">
        <v>1</v>
      </c>
      <c r="AP1682">
        <v>9</v>
      </c>
    </row>
    <row r="1683" spans="1:42">
      <c r="A1683" t="s">
        <v>461</v>
      </c>
      <c r="B1683" t="s">
        <v>12</v>
      </c>
      <c r="C1683">
        <v>50</v>
      </c>
      <c r="D1683">
        <v>2012</v>
      </c>
      <c r="E1683">
        <v>1</v>
      </c>
      <c r="F1683">
        <v>57</v>
      </c>
      <c r="G1683">
        <v>47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-2.02</v>
      </c>
      <c r="O1683">
        <v>-2.41</v>
      </c>
      <c r="P1683">
        <v>-2.59</v>
      </c>
      <c r="Q1683">
        <v>-2.73</v>
      </c>
      <c r="R1683">
        <v>-4.09</v>
      </c>
      <c r="S1683">
        <v>26</v>
      </c>
      <c r="T1683">
        <v>8</v>
      </c>
      <c r="U1683">
        <v>300</v>
      </c>
      <c r="V1683">
        <v>57</v>
      </c>
      <c r="W1683">
        <v>56</v>
      </c>
      <c r="Z1683">
        <v>48</v>
      </c>
      <c r="AA1683">
        <v>70</v>
      </c>
      <c r="AB1683">
        <v>5.3749999999999999E-2</v>
      </c>
      <c r="AC1683">
        <v>0.14374999999999999</v>
      </c>
      <c r="AD1683">
        <v>3.8039999999999998</v>
      </c>
      <c r="AE1683" t="s">
        <v>1885</v>
      </c>
      <c r="AF1683" t="s">
        <v>1885</v>
      </c>
      <c r="AI1683">
        <v>16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4</v>
      </c>
    </row>
    <row r="1684" spans="1:42">
      <c r="A1684" t="s">
        <v>354</v>
      </c>
      <c r="B1684" t="s">
        <v>3</v>
      </c>
      <c r="C1684">
        <v>111</v>
      </c>
      <c r="D1684">
        <v>2012</v>
      </c>
      <c r="E1684">
        <v>2</v>
      </c>
      <c r="F1684">
        <v>119</v>
      </c>
      <c r="G1684">
        <v>141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-0.68</v>
      </c>
      <c r="O1684">
        <v>-1.39</v>
      </c>
      <c r="P1684">
        <v>-1.39</v>
      </c>
      <c r="Q1684">
        <v>-1.39</v>
      </c>
      <c r="R1684">
        <v>-1.39</v>
      </c>
      <c r="S1684">
        <v>28</v>
      </c>
      <c r="T1684">
        <v>4</v>
      </c>
      <c r="U1684">
        <v>137</v>
      </c>
      <c r="V1684">
        <v>110</v>
      </c>
      <c r="AA1684">
        <v>85</v>
      </c>
      <c r="AE1684" t="s">
        <v>1885</v>
      </c>
      <c r="AF1684" t="s">
        <v>1885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7</v>
      </c>
    </row>
    <row r="1685" spans="1:42">
      <c r="A1685" t="s">
        <v>428</v>
      </c>
      <c r="B1685" t="s">
        <v>3</v>
      </c>
      <c r="C1685">
        <v>112</v>
      </c>
      <c r="D1685">
        <v>2012</v>
      </c>
      <c r="E1685">
        <v>2</v>
      </c>
      <c r="F1685">
        <v>111</v>
      </c>
      <c r="G1685">
        <v>104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-0.78</v>
      </c>
      <c r="O1685">
        <v>-1.39</v>
      </c>
      <c r="P1685">
        <v>-1.78</v>
      </c>
      <c r="Q1685">
        <v>-2.5099999999999998</v>
      </c>
      <c r="R1685">
        <v>-2.5099999999999998</v>
      </c>
      <c r="S1685">
        <v>25</v>
      </c>
      <c r="T1685">
        <v>6</v>
      </c>
      <c r="U1685">
        <v>173</v>
      </c>
      <c r="V1685">
        <v>72</v>
      </c>
      <c r="Y1685">
        <v>145</v>
      </c>
      <c r="AA1685">
        <v>97</v>
      </c>
      <c r="AB1685">
        <v>5.5750000000000002</v>
      </c>
      <c r="AD1685">
        <v>5.9</v>
      </c>
      <c r="AE1685">
        <v>9.5999999999999992E-3</v>
      </c>
      <c r="AF1685" t="s">
        <v>1885</v>
      </c>
      <c r="AG1685">
        <v>1.5</v>
      </c>
      <c r="AI1685">
        <v>4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3</v>
      </c>
    </row>
    <row r="1686" spans="1:42">
      <c r="A1686" t="s">
        <v>288</v>
      </c>
      <c r="B1686" t="s">
        <v>12</v>
      </c>
      <c r="C1686">
        <v>51</v>
      </c>
      <c r="D1686">
        <v>2012</v>
      </c>
      <c r="E1686">
        <v>1</v>
      </c>
      <c r="F1686">
        <v>41</v>
      </c>
      <c r="G1686">
        <v>65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-0.31</v>
      </c>
      <c r="P1686">
        <v>-0.66</v>
      </c>
      <c r="Q1686">
        <v>-1.02</v>
      </c>
      <c r="R1686">
        <v>-2.0299999999999998</v>
      </c>
      <c r="S1686">
        <v>32</v>
      </c>
      <c r="T1686">
        <v>8</v>
      </c>
      <c r="U1686">
        <v>300</v>
      </c>
      <c r="V1686">
        <v>47</v>
      </c>
      <c r="W1686">
        <v>53</v>
      </c>
      <c r="X1686">
        <v>41</v>
      </c>
      <c r="Y1686">
        <v>48</v>
      </c>
      <c r="AA1686">
        <v>66</v>
      </c>
      <c r="AB1686">
        <v>0.61</v>
      </c>
      <c r="AC1686">
        <v>18.78</v>
      </c>
      <c r="AD1686">
        <v>-0.1</v>
      </c>
      <c r="AE1686" t="s">
        <v>1885</v>
      </c>
      <c r="AF1686" t="s">
        <v>1885</v>
      </c>
      <c r="AI1686">
        <v>2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8</v>
      </c>
    </row>
    <row r="1687" spans="1:42">
      <c r="A1687" t="s">
        <v>637</v>
      </c>
      <c r="B1687" t="s">
        <v>3</v>
      </c>
      <c r="C1687">
        <v>113</v>
      </c>
      <c r="D1687">
        <v>2012</v>
      </c>
      <c r="E1687">
        <v>2</v>
      </c>
      <c r="F1687">
        <v>127</v>
      </c>
      <c r="G1687">
        <v>127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-0.59</v>
      </c>
      <c r="O1687">
        <v>-1.33</v>
      </c>
      <c r="P1687">
        <v>-1.53</v>
      </c>
      <c r="Q1687">
        <v>-1.72</v>
      </c>
      <c r="R1687">
        <v>-2.04</v>
      </c>
      <c r="S1687">
        <v>23</v>
      </c>
      <c r="T1687">
        <v>8</v>
      </c>
      <c r="U1687">
        <v>300</v>
      </c>
      <c r="V1687" t="s">
        <v>1885</v>
      </c>
      <c r="W1687">
        <v>98</v>
      </c>
      <c r="X1687">
        <v>114</v>
      </c>
      <c r="Y1687">
        <v>101</v>
      </c>
      <c r="Z1687">
        <v>146</v>
      </c>
      <c r="AC1687">
        <v>1.65</v>
      </c>
      <c r="AD1687">
        <v>2.8333333330000001</v>
      </c>
      <c r="AE1687" t="s">
        <v>1885</v>
      </c>
      <c r="AF1687">
        <v>3.4666666666666665E-2</v>
      </c>
      <c r="AH1687">
        <v>2.1</v>
      </c>
      <c r="AJ1687">
        <v>6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</v>
      </c>
    </row>
    <row r="1688" spans="1:42">
      <c r="A1688" t="s">
        <v>540</v>
      </c>
      <c r="B1688" t="s">
        <v>3</v>
      </c>
      <c r="C1688">
        <v>114</v>
      </c>
      <c r="D1688">
        <v>2012</v>
      </c>
      <c r="E1688">
        <v>2</v>
      </c>
      <c r="F1688">
        <v>105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-0.19</v>
      </c>
      <c r="O1688">
        <v>-0.19</v>
      </c>
      <c r="P1688">
        <v>-0.19</v>
      </c>
      <c r="Q1688">
        <v>-0.19</v>
      </c>
      <c r="R1688">
        <v>-0.19</v>
      </c>
      <c r="S1688">
        <v>23</v>
      </c>
      <c r="T1688">
        <v>4</v>
      </c>
      <c r="U1688">
        <v>130</v>
      </c>
      <c r="V1688">
        <v>86</v>
      </c>
      <c r="AA1688">
        <v>107</v>
      </c>
      <c r="AB1688">
        <v>2.5142857140000001</v>
      </c>
      <c r="AC1688">
        <v>2.5333333329999999</v>
      </c>
      <c r="AE1688">
        <v>2.4914285714285715E-2</v>
      </c>
      <c r="AF1688">
        <v>3.5555555555555557E-3</v>
      </c>
      <c r="AG1688">
        <v>1.19</v>
      </c>
      <c r="AH1688">
        <v>0.44</v>
      </c>
      <c r="AI1688">
        <v>7</v>
      </c>
      <c r="AJ1688">
        <v>9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2</v>
      </c>
    </row>
    <row r="1689" spans="1:42">
      <c r="A1689" t="s">
        <v>638</v>
      </c>
      <c r="B1689" t="s">
        <v>3</v>
      </c>
      <c r="C1689">
        <v>115</v>
      </c>
      <c r="D1689">
        <v>2012</v>
      </c>
      <c r="E1689">
        <v>2</v>
      </c>
      <c r="F1689">
        <v>78</v>
      </c>
      <c r="G1689">
        <v>55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-0.11</v>
      </c>
      <c r="O1689">
        <v>-0.11</v>
      </c>
      <c r="P1689">
        <v>-0.97</v>
      </c>
      <c r="Q1689">
        <v>-1.39</v>
      </c>
      <c r="R1689">
        <v>-2.16</v>
      </c>
      <c r="S1689">
        <v>22</v>
      </c>
      <c r="T1689">
        <v>8</v>
      </c>
      <c r="U1689">
        <v>300</v>
      </c>
      <c r="V1689" t="s">
        <v>1885</v>
      </c>
      <c r="W1689">
        <v>95</v>
      </c>
      <c r="X1689">
        <v>123</v>
      </c>
      <c r="Y1689">
        <v>122.5</v>
      </c>
      <c r="Z1689">
        <v>133.5</v>
      </c>
      <c r="AC1689">
        <v>7.0833333329999997</v>
      </c>
      <c r="AD1689">
        <v>8.1300000000000008</v>
      </c>
      <c r="AE1689" t="s">
        <v>1885</v>
      </c>
      <c r="AF1689">
        <v>8.8000000000000005E-3</v>
      </c>
      <c r="AH1689">
        <v>0.39</v>
      </c>
      <c r="AJ1689">
        <v>6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</v>
      </c>
    </row>
    <row r="1690" spans="1:42">
      <c r="A1690" t="s">
        <v>639</v>
      </c>
      <c r="B1690" t="s">
        <v>12</v>
      </c>
      <c r="C1690">
        <v>52</v>
      </c>
      <c r="D1690">
        <v>2012</v>
      </c>
      <c r="E1690">
        <v>1</v>
      </c>
      <c r="F1690">
        <v>45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-0.57999999999999996</v>
      </c>
      <c r="O1690">
        <v>-0.57999999999999996</v>
      </c>
      <c r="P1690">
        <v>-0.57999999999999996</v>
      </c>
      <c r="Q1690">
        <v>-0.57999999999999996</v>
      </c>
      <c r="R1690">
        <v>-0.57999999999999996</v>
      </c>
      <c r="S1690">
        <v>23</v>
      </c>
      <c r="T1690">
        <v>6</v>
      </c>
      <c r="U1690">
        <v>185</v>
      </c>
      <c r="V1690" t="s">
        <v>1885</v>
      </c>
      <c r="AC1690">
        <v>2.397142857</v>
      </c>
      <c r="AE1690" t="s">
        <v>1885</v>
      </c>
      <c r="AF1690" t="s">
        <v>1885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1</v>
      </c>
    </row>
    <row r="1691" spans="1:42">
      <c r="A1691" t="s">
        <v>98</v>
      </c>
      <c r="B1691" t="s">
        <v>49</v>
      </c>
      <c r="C1691">
        <v>56</v>
      </c>
      <c r="D1691">
        <v>2012</v>
      </c>
      <c r="E1691">
        <v>4</v>
      </c>
      <c r="F1691">
        <v>29</v>
      </c>
      <c r="G1691">
        <v>68.5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2</v>
      </c>
      <c r="N1691">
        <v>-0.36</v>
      </c>
      <c r="O1691">
        <v>-0.67</v>
      </c>
      <c r="P1691">
        <v>-0.67</v>
      </c>
      <c r="Q1691">
        <v>-0.67</v>
      </c>
      <c r="R1691">
        <v>-0.67</v>
      </c>
      <c r="S1691">
        <v>29</v>
      </c>
      <c r="T1691">
        <v>2</v>
      </c>
      <c r="U1691">
        <v>61</v>
      </c>
      <c r="V1691">
        <v>41</v>
      </c>
      <c r="W1691">
        <v>65</v>
      </c>
      <c r="AA1691">
        <v>26</v>
      </c>
      <c r="AB1691">
        <v>6.48</v>
      </c>
      <c r="AC1691">
        <v>6.56</v>
      </c>
      <c r="AD1691">
        <v>3.04</v>
      </c>
      <c r="AE1691">
        <v>6.9653333333333331E-2</v>
      </c>
      <c r="AF1691">
        <v>0.12298666666666666</v>
      </c>
      <c r="AG1691">
        <v>1.8</v>
      </c>
      <c r="AH1691">
        <v>1.19</v>
      </c>
      <c r="AI1691">
        <v>15</v>
      </c>
      <c r="AJ1691">
        <v>15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7</v>
      </c>
    </row>
    <row r="1692" spans="1:42">
      <c r="A1692" t="s">
        <v>307</v>
      </c>
      <c r="B1692" t="s">
        <v>16</v>
      </c>
      <c r="C1692">
        <v>152</v>
      </c>
      <c r="D1692">
        <v>2012</v>
      </c>
      <c r="E1692">
        <v>3</v>
      </c>
      <c r="F1692">
        <v>182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29</v>
      </c>
      <c r="T1692">
        <v>5</v>
      </c>
      <c r="U1692">
        <v>172</v>
      </c>
      <c r="V1692">
        <v>104</v>
      </c>
      <c r="AA1692">
        <v>71</v>
      </c>
      <c r="AB1692">
        <v>6.4466666669999997</v>
      </c>
      <c r="AC1692">
        <v>0.72499999999999998</v>
      </c>
      <c r="AE1692">
        <v>0.16074666666666668</v>
      </c>
      <c r="AF1692">
        <v>4.2000000000000003E-2</v>
      </c>
      <c r="AG1692">
        <v>0.99</v>
      </c>
      <c r="AH1692">
        <v>0.28000000000000003</v>
      </c>
      <c r="AI1692">
        <v>15</v>
      </c>
      <c r="AJ1692">
        <v>4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6</v>
      </c>
    </row>
    <row r="1693" spans="1:42">
      <c r="A1693" t="s">
        <v>533</v>
      </c>
      <c r="B1693" t="s">
        <v>16</v>
      </c>
      <c r="C1693">
        <v>154</v>
      </c>
      <c r="D1693">
        <v>2012</v>
      </c>
      <c r="E1693">
        <v>3</v>
      </c>
      <c r="F1693">
        <v>121</v>
      </c>
      <c r="G1693">
        <v>129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-0.45</v>
      </c>
      <c r="O1693">
        <v>-0.73</v>
      </c>
      <c r="P1693">
        <v>-0.73</v>
      </c>
      <c r="Q1693">
        <v>-0.73</v>
      </c>
      <c r="R1693">
        <v>-0.73</v>
      </c>
      <c r="S1693">
        <v>26</v>
      </c>
      <c r="T1693">
        <v>4</v>
      </c>
      <c r="U1693">
        <v>111</v>
      </c>
      <c r="V1693">
        <v>89</v>
      </c>
      <c r="AA1693">
        <v>168</v>
      </c>
      <c r="AB1693">
        <v>0.28666666670000002</v>
      </c>
      <c r="AC1693">
        <v>3.6</v>
      </c>
      <c r="AD1693">
        <v>4.0333333329999999</v>
      </c>
      <c r="AE1693">
        <v>2.4213333333333333E-2</v>
      </c>
      <c r="AF1693">
        <v>0.1024</v>
      </c>
      <c r="AG1693">
        <v>0.3</v>
      </c>
      <c r="AH1693">
        <v>1.48</v>
      </c>
      <c r="AI1693">
        <v>15</v>
      </c>
      <c r="AJ1693">
        <v>11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2</v>
      </c>
    </row>
    <row r="1694" spans="1:42">
      <c r="A1694" t="s">
        <v>69</v>
      </c>
      <c r="B1694" t="s">
        <v>49</v>
      </c>
      <c r="C1694">
        <v>57</v>
      </c>
      <c r="D1694">
        <v>2012</v>
      </c>
      <c r="E1694">
        <v>4</v>
      </c>
      <c r="F1694">
        <v>99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6</v>
      </c>
      <c r="N1694">
        <v>-0.36</v>
      </c>
      <c r="O1694">
        <v>-0.36</v>
      </c>
      <c r="P1694">
        <v>-0.36</v>
      </c>
      <c r="Q1694">
        <v>-0.36</v>
      </c>
      <c r="R1694">
        <v>-0.36</v>
      </c>
      <c r="S1694">
        <v>30</v>
      </c>
      <c r="T1694">
        <v>3</v>
      </c>
      <c r="U1694">
        <v>81</v>
      </c>
      <c r="V1694">
        <v>14</v>
      </c>
      <c r="AA1694">
        <v>66</v>
      </c>
      <c r="AB1694">
        <v>2.96</v>
      </c>
      <c r="AC1694">
        <v>0.22500000000000001</v>
      </c>
      <c r="AE1694">
        <v>6.495999999999999E-2</v>
      </c>
      <c r="AF1694">
        <v>1.6457142857142858E-2</v>
      </c>
      <c r="AG1694">
        <v>1.1200000000000001</v>
      </c>
      <c r="AH1694">
        <v>0.42</v>
      </c>
      <c r="AI1694">
        <v>5</v>
      </c>
      <c r="AJ1694">
        <v>7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9</v>
      </c>
    </row>
    <row r="1695" spans="1:42">
      <c r="A1695" t="s">
        <v>541</v>
      </c>
      <c r="B1695" t="s">
        <v>16</v>
      </c>
      <c r="C1695">
        <v>156</v>
      </c>
      <c r="D1695">
        <v>2012</v>
      </c>
      <c r="E1695">
        <v>3</v>
      </c>
      <c r="F1695">
        <v>167</v>
      </c>
      <c r="G1695">
        <v>146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-0.17</v>
      </c>
      <c r="O1695">
        <v>-0.62</v>
      </c>
      <c r="P1695">
        <v>-1.38</v>
      </c>
      <c r="Q1695">
        <v>-1.38</v>
      </c>
      <c r="R1695">
        <v>-1.38</v>
      </c>
      <c r="S1695">
        <v>25</v>
      </c>
      <c r="T1695">
        <v>8</v>
      </c>
      <c r="U1695">
        <v>300</v>
      </c>
      <c r="V1695">
        <v>103</v>
      </c>
      <c r="Y1695">
        <v>136</v>
      </c>
      <c r="AA1695">
        <v>176</v>
      </c>
      <c r="AB1695">
        <v>0.1</v>
      </c>
      <c r="AC1695">
        <v>2.5</v>
      </c>
      <c r="AD1695">
        <v>1.1000000000000001</v>
      </c>
      <c r="AE1695">
        <v>4.6857142857142861E-3</v>
      </c>
      <c r="AF1695">
        <v>3.2533333333333338E-2</v>
      </c>
      <c r="AG1695">
        <v>0.17</v>
      </c>
      <c r="AH1695">
        <v>0.82</v>
      </c>
      <c r="AI1695">
        <v>14</v>
      </c>
      <c r="AJ1695">
        <v>3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3</v>
      </c>
    </row>
    <row r="1696" spans="1:42">
      <c r="A1696" t="s">
        <v>195</v>
      </c>
      <c r="B1696" t="s">
        <v>49</v>
      </c>
      <c r="C1696">
        <v>58</v>
      </c>
      <c r="D1696">
        <v>2012</v>
      </c>
      <c r="E1696">
        <v>4</v>
      </c>
      <c r="F1696">
        <v>75</v>
      </c>
      <c r="G1696">
        <v>40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-0.85</v>
      </c>
      <c r="O1696">
        <v>-1.17</v>
      </c>
      <c r="P1696">
        <v>-1.46</v>
      </c>
      <c r="Q1696">
        <v>-1.46</v>
      </c>
      <c r="R1696">
        <v>-1.46</v>
      </c>
      <c r="S1696">
        <v>28</v>
      </c>
      <c r="T1696">
        <v>2</v>
      </c>
      <c r="U1696">
        <v>38</v>
      </c>
      <c r="V1696">
        <v>32</v>
      </c>
      <c r="X1696">
        <v>63</v>
      </c>
      <c r="AC1696">
        <v>0.87857142860000004</v>
      </c>
      <c r="AD1696">
        <v>5.4923076919999998</v>
      </c>
      <c r="AE1696" t="s">
        <v>1885</v>
      </c>
      <c r="AF1696">
        <v>3.554285714285714E-2</v>
      </c>
      <c r="AH1696">
        <v>0.39</v>
      </c>
      <c r="AJ1696">
        <v>14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5</v>
      </c>
    </row>
    <row r="1697" spans="1:42">
      <c r="A1697" t="s">
        <v>266</v>
      </c>
      <c r="B1697" t="s">
        <v>3</v>
      </c>
      <c r="C1697">
        <v>117</v>
      </c>
      <c r="D1697">
        <v>2012</v>
      </c>
      <c r="E1697">
        <v>2</v>
      </c>
      <c r="F1697">
        <v>71</v>
      </c>
      <c r="G1697">
        <v>100</v>
      </c>
      <c r="H1697">
        <v>0</v>
      </c>
      <c r="I1697">
        <v>0</v>
      </c>
      <c r="J1697">
        <v>1</v>
      </c>
      <c r="K1697">
        <v>1</v>
      </c>
      <c r="L1697">
        <v>1</v>
      </c>
      <c r="M1697">
        <v>0</v>
      </c>
      <c r="N1697">
        <v>-0.42</v>
      </c>
      <c r="O1697">
        <v>-0.8</v>
      </c>
      <c r="P1697">
        <v>0.34</v>
      </c>
      <c r="Q1697">
        <v>0.82</v>
      </c>
      <c r="R1697">
        <v>0.74</v>
      </c>
      <c r="S1697">
        <v>27</v>
      </c>
      <c r="T1697">
        <v>7</v>
      </c>
      <c r="U1697">
        <v>233</v>
      </c>
      <c r="V1697">
        <v>79</v>
      </c>
      <c r="W1697">
        <v>93</v>
      </c>
      <c r="X1697">
        <v>93</v>
      </c>
      <c r="Y1697">
        <v>25</v>
      </c>
      <c r="Z1697">
        <v>53</v>
      </c>
      <c r="AA1697">
        <v>72</v>
      </c>
      <c r="AB1697">
        <v>3.5187499999999998</v>
      </c>
      <c r="AC1697">
        <v>5.5888888889999997</v>
      </c>
      <c r="AD1697">
        <v>2.9222222219999998</v>
      </c>
      <c r="AE1697">
        <v>6.3799999999999996E-2</v>
      </c>
      <c r="AF1697">
        <v>1.3866666666666666E-2</v>
      </c>
      <c r="AG1697">
        <v>0.83</v>
      </c>
      <c r="AH1697">
        <v>1.0900000000000001</v>
      </c>
      <c r="AI1697">
        <v>16</v>
      </c>
      <c r="AJ1697">
        <v>9</v>
      </c>
      <c r="AK1697">
        <v>0</v>
      </c>
      <c r="AL1697">
        <v>0</v>
      </c>
      <c r="AM1697">
        <v>1</v>
      </c>
      <c r="AN1697">
        <v>1</v>
      </c>
      <c r="AO1697">
        <v>1</v>
      </c>
      <c r="AP1697">
        <v>5</v>
      </c>
    </row>
    <row r="1698" spans="1:42">
      <c r="A1698" t="s">
        <v>640</v>
      </c>
      <c r="B1698" t="s">
        <v>12</v>
      </c>
      <c r="C1698">
        <v>54.5</v>
      </c>
      <c r="D1698">
        <v>2012</v>
      </c>
      <c r="E1698">
        <v>1</v>
      </c>
      <c r="F1698">
        <v>63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-0.51</v>
      </c>
      <c r="O1698">
        <v>-0.51</v>
      </c>
      <c r="P1698">
        <v>-0.51</v>
      </c>
      <c r="Q1698">
        <v>-0.51</v>
      </c>
      <c r="R1698">
        <v>-0.51</v>
      </c>
      <c r="S1698">
        <v>27</v>
      </c>
      <c r="T1698">
        <v>8</v>
      </c>
      <c r="U1698">
        <v>300</v>
      </c>
      <c r="V1698" t="s">
        <v>1885</v>
      </c>
      <c r="W1698">
        <v>47</v>
      </c>
      <c r="AC1698">
        <v>0.125</v>
      </c>
      <c r="AE1698" t="s">
        <v>1885</v>
      </c>
      <c r="AF1698" t="s">
        <v>1885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</v>
      </c>
    </row>
    <row r="1699" spans="1:42">
      <c r="A1699" t="s">
        <v>641</v>
      </c>
      <c r="B1699" t="s">
        <v>16</v>
      </c>
      <c r="C1699">
        <v>158</v>
      </c>
      <c r="D1699">
        <v>2012</v>
      </c>
      <c r="E1699">
        <v>3</v>
      </c>
      <c r="F1699">
        <v>186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O1699">
        <v>0</v>
      </c>
      <c r="P1699">
        <v>0</v>
      </c>
      <c r="Q1699">
        <v>0</v>
      </c>
      <c r="R1699">
        <v>0</v>
      </c>
      <c r="S1699">
        <v>29</v>
      </c>
      <c r="T1699">
        <v>3</v>
      </c>
      <c r="U1699">
        <v>68</v>
      </c>
      <c r="V1699" t="s">
        <v>1885</v>
      </c>
      <c r="AC1699">
        <v>0</v>
      </c>
      <c r="AE1699" t="s">
        <v>1885</v>
      </c>
      <c r="AF1699">
        <v>1.0240000000000001E-2</v>
      </c>
      <c r="AH1699">
        <v>0.45</v>
      </c>
      <c r="AJ1699">
        <v>5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8</v>
      </c>
    </row>
    <row r="1700" spans="1:42">
      <c r="A1700" t="s">
        <v>552</v>
      </c>
      <c r="B1700" t="s">
        <v>49</v>
      </c>
      <c r="C1700">
        <v>59</v>
      </c>
      <c r="D1700">
        <v>2012</v>
      </c>
      <c r="E1700">
        <v>4</v>
      </c>
      <c r="F1700">
        <v>73</v>
      </c>
      <c r="G1700">
        <v>119.5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-0.84</v>
      </c>
      <c r="O1700">
        <v>-1.53</v>
      </c>
      <c r="P1700">
        <v>-1.53</v>
      </c>
      <c r="Q1700">
        <v>-1.53</v>
      </c>
      <c r="R1700">
        <v>-1.53</v>
      </c>
      <c r="S1700">
        <v>24</v>
      </c>
      <c r="T1700">
        <v>5</v>
      </c>
      <c r="U1700">
        <v>141</v>
      </c>
      <c r="V1700">
        <v>45</v>
      </c>
      <c r="W1700">
        <v>45</v>
      </c>
      <c r="AA1700">
        <v>96</v>
      </c>
      <c r="AB1700">
        <v>0.25384615379999997</v>
      </c>
      <c r="AC1700">
        <v>0.97692307690000002</v>
      </c>
      <c r="AD1700">
        <v>0</v>
      </c>
      <c r="AE1700">
        <v>7.015384615384616E-3</v>
      </c>
      <c r="AF1700">
        <v>3.5866666666666665E-2</v>
      </c>
      <c r="AG1700">
        <v>0.54</v>
      </c>
      <c r="AH1700">
        <v>0.73</v>
      </c>
      <c r="AI1700">
        <v>13</v>
      </c>
      <c r="AJ1700">
        <v>12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2</v>
      </c>
    </row>
    <row r="1701" spans="1:42">
      <c r="A1701" t="s">
        <v>422</v>
      </c>
      <c r="B1701" t="s">
        <v>16</v>
      </c>
      <c r="C1701">
        <v>160</v>
      </c>
      <c r="D1701">
        <v>2012</v>
      </c>
      <c r="E1701">
        <v>3</v>
      </c>
      <c r="F1701">
        <v>87</v>
      </c>
      <c r="G1701">
        <v>14</v>
      </c>
      <c r="H1701">
        <v>0</v>
      </c>
      <c r="I1701">
        <v>1</v>
      </c>
      <c r="J1701">
        <v>2</v>
      </c>
      <c r="K1701">
        <v>2</v>
      </c>
      <c r="L1701">
        <v>3</v>
      </c>
      <c r="M1701">
        <v>0</v>
      </c>
      <c r="N1701">
        <v>-0.41</v>
      </c>
      <c r="O1701">
        <v>0.13</v>
      </c>
      <c r="P1701">
        <v>0.62</v>
      </c>
      <c r="Q1701">
        <v>1.52</v>
      </c>
      <c r="R1701">
        <v>2.2799999999999998</v>
      </c>
      <c r="S1701">
        <v>26</v>
      </c>
      <c r="T1701">
        <v>7</v>
      </c>
      <c r="U1701">
        <v>232</v>
      </c>
      <c r="V1701">
        <v>129</v>
      </c>
      <c r="W1701">
        <v>80</v>
      </c>
      <c r="X1701">
        <v>34</v>
      </c>
      <c r="Y1701">
        <v>31</v>
      </c>
      <c r="Z1701">
        <v>33</v>
      </c>
      <c r="AA1701">
        <v>152</v>
      </c>
      <c r="AB1701">
        <v>0.63076923080000002</v>
      </c>
      <c r="AC1701">
        <v>7.4444444440000002</v>
      </c>
      <c r="AD1701">
        <v>15.481249999999999</v>
      </c>
      <c r="AE1701">
        <v>1.6738461538461539E-2</v>
      </c>
      <c r="AF1701">
        <v>9.1555555555555557E-2</v>
      </c>
      <c r="AG1701">
        <v>0.53</v>
      </c>
      <c r="AH1701">
        <v>1.3</v>
      </c>
      <c r="AI1701">
        <v>13</v>
      </c>
      <c r="AJ1701">
        <v>9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4</v>
      </c>
    </row>
    <row r="1702" spans="1:42">
      <c r="A1702" t="s">
        <v>485</v>
      </c>
      <c r="B1702" t="s">
        <v>16</v>
      </c>
      <c r="C1702">
        <v>161</v>
      </c>
      <c r="D1702">
        <v>2012</v>
      </c>
      <c r="E1702">
        <v>3</v>
      </c>
      <c r="F1702">
        <v>92</v>
      </c>
      <c r="G1702">
        <v>31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-0.5</v>
      </c>
      <c r="O1702">
        <v>-0.22</v>
      </c>
      <c r="P1702">
        <v>-0.26</v>
      </c>
      <c r="Q1702">
        <v>-0.27</v>
      </c>
      <c r="R1702">
        <v>-0.27</v>
      </c>
      <c r="S1702">
        <v>25</v>
      </c>
      <c r="T1702">
        <v>5</v>
      </c>
      <c r="U1702">
        <v>159</v>
      </c>
      <c r="V1702">
        <v>133</v>
      </c>
      <c r="W1702">
        <v>91</v>
      </c>
      <c r="X1702">
        <v>57</v>
      </c>
      <c r="Y1702">
        <v>125</v>
      </c>
      <c r="AA1702">
        <v>105</v>
      </c>
      <c r="AB1702">
        <v>3.34375</v>
      </c>
      <c r="AC1702">
        <v>5.9818181819999996</v>
      </c>
      <c r="AD1702">
        <v>11.25625</v>
      </c>
      <c r="AE1702">
        <v>6.0699999999999997E-2</v>
      </c>
      <c r="AF1702">
        <v>0.11389090909090908</v>
      </c>
      <c r="AG1702">
        <v>1.5</v>
      </c>
      <c r="AH1702">
        <v>0.78</v>
      </c>
      <c r="AI1702">
        <v>16</v>
      </c>
      <c r="AJ1702">
        <v>11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3</v>
      </c>
    </row>
    <row r="1703" spans="1:42">
      <c r="A1703" t="s">
        <v>472</v>
      </c>
      <c r="B1703" t="s">
        <v>12</v>
      </c>
      <c r="C1703">
        <v>58</v>
      </c>
      <c r="D1703">
        <v>2012</v>
      </c>
      <c r="E1703">
        <v>1</v>
      </c>
      <c r="F1703">
        <v>66</v>
      </c>
      <c r="G1703">
        <v>57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-0.12</v>
      </c>
      <c r="P1703">
        <v>-0.12</v>
      </c>
      <c r="Q1703">
        <v>-0.12</v>
      </c>
      <c r="R1703">
        <v>-0.12</v>
      </c>
      <c r="S1703">
        <v>26</v>
      </c>
      <c r="T1703">
        <v>5</v>
      </c>
      <c r="U1703">
        <v>160</v>
      </c>
      <c r="V1703">
        <v>44</v>
      </c>
      <c r="AA1703">
        <v>52</v>
      </c>
      <c r="AB1703">
        <v>2.06</v>
      </c>
      <c r="AC1703">
        <v>0</v>
      </c>
      <c r="AD1703">
        <v>1</v>
      </c>
      <c r="AE1703" t="s">
        <v>1885</v>
      </c>
      <c r="AF1703" t="s">
        <v>1885</v>
      </c>
      <c r="AI1703">
        <v>9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5</v>
      </c>
    </row>
    <row r="1704" spans="1:42">
      <c r="A1704" t="s">
        <v>642</v>
      </c>
      <c r="B1704" t="s">
        <v>16</v>
      </c>
      <c r="C1704">
        <v>162</v>
      </c>
      <c r="D1704">
        <v>2012</v>
      </c>
      <c r="E1704">
        <v>3</v>
      </c>
      <c r="F1704">
        <v>90</v>
      </c>
      <c r="G1704">
        <v>86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-0.22</v>
      </c>
      <c r="O1704">
        <v>-0.32</v>
      </c>
      <c r="P1704">
        <v>-0.14000000000000001</v>
      </c>
      <c r="Q1704">
        <v>-0.76</v>
      </c>
      <c r="R1704">
        <v>-1.0900000000000001</v>
      </c>
      <c r="S1704">
        <v>23</v>
      </c>
      <c r="T1704">
        <v>4</v>
      </c>
      <c r="U1704">
        <v>118</v>
      </c>
      <c r="V1704" t="s">
        <v>1885</v>
      </c>
      <c r="W1704">
        <v>100</v>
      </c>
      <c r="X1704">
        <v>156</v>
      </c>
      <c r="Y1704">
        <v>128</v>
      </c>
      <c r="Z1704">
        <v>162</v>
      </c>
      <c r="AC1704">
        <v>9.4428571429999995</v>
      </c>
      <c r="AD1704">
        <v>5.4625000000000004</v>
      </c>
      <c r="AE1704" t="s">
        <v>1885</v>
      </c>
      <c r="AF1704" t="s">
        <v>1885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1</v>
      </c>
    </row>
    <row r="1705" spans="1:42">
      <c r="A1705" t="s">
        <v>565</v>
      </c>
      <c r="B1705" t="s">
        <v>3</v>
      </c>
      <c r="C1705">
        <v>119</v>
      </c>
      <c r="D1705">
        <v>2012</v>
      </c>
      <c r="E1705">
        <v>2</v>
      </c>
      <c r="F1705">
        <v>31</v>
      </c>
      <c r="G1705">
        <v>45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0.45</v>
      </c>
      <c r="O1705">
        <v>0.26</v>
      </c>
      <c r="P1705">
        <v>-0.09</v>
      </c>
      <c r="Q1705">
        <v>-0.3</v>
      </c>
      <c r="R1705">
        <v>-0.56999999999999995</v>
      </c>
      <c r="S1705">
        <v>27</v>
      </c>
      <c r="T1705">
        <v>8</v>
      </c>
      <c r="U1705">
        <v>300</v>
      </c>
      <c r="V1705">
        <v>118</v>
      </c>
      <c r="W1705">
        <v>75</v>
      </c>
      <c r="X1705">
        <v>116</v>
      </c>
      <c r="Y1705">
        <v>153</v>
      </c>
      <c r="Z1705">
        <v>144</v>
      </c>
      <c r="AA1705">
        <v>54</v>
      </c>
      <c r="AB1705">
        <v>6.6749999999999998</v>
      </c>
      <c r="AC1705">
        <v>8.4187499999999993</v>
      </c>
      <c r="AD1705">
        <v>6.9312500000000004</v>
      </c>
      <c r="AE1705">
        <v>9.5999999999999988E-2</v>
      </c>
      <c r="AF1705">
        <v>0.1197</v>
      </c>
      <c r="AG1705">
        <v>2.06</v>
      </c>
      <c r="AH1705">
        <v>1.32</v>
      </c>
      <c r="AI1705">
        <v>12</v>
      </c>
      <c r="AJ1705">
        <v>16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5</v>
      </c>
    </row>
    <row r="1706" spans="1:42">
      <c r="A1706" t="s">
        <v>455</v>
      </c>
      <c r="B1706" t="s">
        <v>16</v>
      </c>
      <c r="C1706">
        <v>164</v>
      </c>
      <c r="D1706">
        <v>2012</v>
      </c>
      <c r="E1706">
        <v>3</v>
      </c>
      <c r="F1706">
        <v>71</v>
      </c>
      <c r="G1706">
        <v>104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0.11</v>
      </c>
      <c r="O1706">
        <v>0.1</v>
      </c>
      <c r="P1706">
        <v>0.1</v>
      </c>
      <c r="Q1706">
        <v>0.1</v>
      </c>
      <c r="R1706">
        <v>0.1</v>
      </c>
      <c r="S1706">
        <v>25</v>
      </c>
      <c r="T1706">
        <v>8</v>
      </c>
      <c r="U1706">
        <v>300</v>
      </c>
      <c r="V1706">
        <v>151</v>
      </c>
      <c r="W1706">
        <v>152</v>
      </c>
      <c r="AA1706">
        <v>120</v>
      </c>
      <c r="AB1706">
        <v>2.2642857140000001</v>
      </c>
      <c r="AC1706">
        <v>6.7</v>
      </c>
      <c r="AD1706">
        <v>3.7437499999999999</v>
      </c>
      <c r="AE1706">
        <v>5.5771428571428576E-2</v>
      </c>
      <c r="AF1706">
        <v>9.1413333333333333E-2</v>
      </c>
      <c r="AG1706">
        <v>0.89</v>
      </c>
      <c r="AH1706">
        <v>1.28</v>
      </c>
      <c r="AI1706">
        <v>14</v>
      </c>
      <c r="AJ1706">
        <v>15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4</v>
      </c>
    </row>
    <row r="1707" spans="1:42">
      <c r="A1707" t="s">
        <v>643</v>
      </c>
      <c r="B1707" t="s">
        <v>3</v>
      </c>
      <c r="C1707">
        <v>121</v>
      </c>
      <c r="D1707">
        <v>2012</v>
      </c>
      <c r="E1707">
        <v>2</v>
      </c>
      <c r="F1707">
        <v>122</v>
      </c>
      <c r="G1707">
        <v>116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-0.37</v>
      </c>
      <c r="O1707">
        <v>-0.92</v>
      </c>
      <c r="P1707">
        <v>-0.92</v>
      </c>
      <c r="Q1707">
        <v>-0.92</v>
      </c>
      <c r="R1707">
        <v>-0.92</v>
      </c>
      <c r="S1707">
        <v>24</v>
      </c>
      <c r="T1707">
        <v>8</v>
      </c>
      <c r="U1707">
        <v>300</v>
      </c>
      <c r="V1707" t="s">
        <v>1885</v>
      </c>
      <c r="W1707">
        <v>114</v>
      </c>
      <c r="AA1707">
        <v>108</v>
      </c>
      <c r="AB1707">
        <v>4.375</v>
      </c>
      <c r="AC1707">
        <v>2.3666666670000001</v>
      </c>
      <c r="AD1707">
        <v>3.375</v>
      </c>
      <c r="AE1707">
        <v>1.52E-2</v>
      </c>
      <c r="AF1707">
        <v>2.0799999999999999E-2</v>
      </c>
      <c r="AG1707">
        <v>0.95</v>
      </c>
      <c r="AH1707">
        <v>1.1399999999999999</v>
      </c>
      <c r="AI1707">
        <v>4</v>
      </c>
      <c r="AJ1707">
        <v>6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3</v>
      </c>
    </row>
    <row r="1708" spans="1:42">
      <c r="A1708" t="s">
        <v>279</v>
      </c>
      <c r="B1708" t="s">
        <v>16</v>
      </c>
      <c r="C1708">
        <v>165</v>
      </c>
      <c r="D1708">
        <v>2012</v>
      </c>
      <c r="E1708">
        <v>3</v>
      </c>
      <c r="F1708">
        <v>69</v>
      </c>
      <c r="G1708">
        <v>140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-0.14000000000000001</v>
      </c>
      <c r="O1708">
        <v>-0.47</v>
      </c>
      <c r="P1708">
        <v>-0.47</v>
      </c>
      <c r="Q1708">
        <v>-0.47</v>
      </c>
      <c r="R1708">
        <v>-0.47</v>
      </c>
      <c r="S1708">
        <v>28</v>
      </c>
      <c r="T1708">
        <v>4</v>
      </c>
      <c r="U1708">
        <v>130</v>
      </c>
      <c r="V1708">
        <v>138</v>
      </c>
      <c r="W1708">
        <v>157</v>
      </c>
      <c r="AA1708">
        <v>139</v>
      </c>
      <c r="AB1708">
        <v>7.5</v>
      </c>
      <c r="AC1708">
        <v>8.2846153850000004</v>
      </c>
      <c r="AD1708">
        <v>1.233333333</v>
      </c>
      <c r="AE1708">
        <v>7.2800000000000004E-2</v>
      </c>
      <c r="AF1708">
        <v>0.14055384615384614</v>
      </c>
      <c r="AG1708">
        <v>2</v>
      </c>
      <c r="AH1708">
        <v>2.25</v>
      </c>
      <c r="AI1708">
        <v>2</v>
      </c>
      <c r="AJ1708">
        <v>13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7</v>
      </c>
    </row>
    <row r="1709" spans="1:42">
      <c r="A1709" t="s">
        <v>152</v>
      </c>
      <c r="B1709" t="s">
        <v>3</v>
      </c>
      <c r="C1709">
        <v>122</v>
      </c>
      <c r="D1709">
        <v>2012</v>
      </c>
      <c r="E1709">
        <v>2</v>
      </c>
      <c r="F1709">
        <v>130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-0.02</v>
      </c>
      <c r="O1709">
        <v>-0.02</v>
      </c>
      <c r="P1709">
        <v>-0.02</v>
      </c>
      <c r="Q1709">
        <v>-0.02</v>
      </c>
      <c r="R1709">
        <v>-0.02</v>
      </c>
      <c r="S1709">
        <v>27</v>
      </c>
      <c r="T1709">
        <v>2</v>
      </c>
      <c r="U1709">
        <v>63</v>
      </c>
      <c r="V1709">
        <v>89</v>
      </c>
      <c r="W1709">
        <v>90</v>
      </c>
      <c r="AC1709">
        <v>4.7</v>
      </c>
      <c r="AE1709" t="s">
        <v>1885</v>
      </c>
      <c r="AF1709">
        <v>4.7199999999999999E-2</v>
      </c>
      <c r="AH1709">
        <v>1.05</v>
      </c>
      <c r="AJ1709">
        <v>2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6</v>
      </c>
    </row>
    <row r="1710" spans="1:42">
      <c r="A1710" t="s">
        <v>554</v>
      </c>
      <c r="B1710" t="s">
        <v>3</v>
      </c>
      <c r="C1710">
        <v>123</v>
      </c>
      <c r="D1710">
        <v>2012</v>
      </c>
      <c r="E1710">
        <v>2</v>
      </c>
      <c r="F1710">
        <v>83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-0.54</v>
      </c>
      <c r="O1710">
        <v>-0.54</v>
      </c>
      <c r="P1710">
        <v>-0.54</v>
      </c>
      <c r="Q1710">
        <v>-0.54</v>
      </c>
      <c r="R1710">
        <v>-0.54</v>
      </c>
      <c r="S1710">
        <v>27</v>
      </c>
      <c r="T1710">
        <v>8</v>
      </c>
      <c r="U1710">
        <v>300</v>
      </c>
      <c r="V1710">
        <v>104</v>
      </c>
      <c r="W1710">
        <v>132</v>
      </c>
      <c r="AA1710">
        <v>52</v>
      </c>
      <c r="AB1710">
        <v>5.1875</v>
      </c>
      <c r="AC1710">
        <v>3.7181818180000001</v>
      </c>
      <c r="AE1710">
        <v>7.3400000000000007E-2</v>
      </c>
      <c r="AF1710">
        <v>2.8363636363636365E-2</v>
      </c>
      <c r="AG1710">
        <v>0.89</v>
      </c>
      <c r="AH1710">
        <v>0.98</v>
      </c>
      <c r="AI1710">
        <v>16</v>
      </c>
      <c r="AJ1710">
        <v>11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4</v>
      </c>
    </row>
    <row r="1711" spans="1:42">
      <c r="A1711" t="s">
        <v>484</v>
      </c>
      <c r="B1711" t="s">
        <v>12</v>
      </c>
      <c r="C1711">
        <v>59</v>
      </c>
      <c r="D1711">
        <v>2012</v>
      </c>
      <c r="E1711">
        <v>1</v>
      </c>
      <c r="F1711">
        <v>46</v>
      </c>
      <c r="G1711">
        <v>42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0.05</v>
      </c>
      <c r="P1711">
        <v>-0.36</v>
      </c>
      <c r="Q1711">
        <v>-0.13</v>
      </c>
      <c r="R1711">
        <v>-0.25</v>
      </c>
      <c r="S1711">
        <v>27</v>
      </c>
      <c r="T1711">
        <v>8</v>
      </c>
      <c r="U1711">
        <v>300</v>
      </c>
      <c r="V1711">
        <v>45</v>
      </c>
      <c r="X1711">
        <v>35</v>
      </c>
      <c r="Y1711">
        <v>40</v>
      </c>
      <c r="Z1711">
        <v>55</v>
      </c>
      <c r="AA1711">
        <v>71</v>
      </c>
      <c r="AB1711">
        <v>0.19333333329999999</v>
      </c>
      <c r="AC1711">
        <v>7.9</v>
      </c>
      <c r="AD1711">
        <v>16.733333330000001</v>
      </c>
      <c r="AE1711" t="s">
        <v>1885</v>
      </c>
      <c r="AF1711" t="s">
        <v>1885</v>
      </c>
      <c r="AI1711">
        <v>3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5</v>
      </c>
    </row>
    <row r="1712" spans="1:42">
      <c r="A1712" t="s">
        <v>468</v>
      </c>
      <c r="B1712" t="s">
        <v>3</v>
      </c>
      <c r="C1712">
        <v>125</v>
      </c>
      <c r="D1712">
        <v>2012</v>
      </c>
      <c r="E1712">
        <v>2</v>
      </c>
      <c r="F1712">
        <v>23</v>
      </c>
      <c r="G1712">
        <v>14</v>
      </c>
      <c r="H1712">
        <v>1</v>
      </c>
      <c r="I1712">
        <v>2</v>
      </c>
      <c r="J1712">
        <v>3</v>
      </c>
      <c r="K1712">
        <v>3</v>
      </c>
      <c r="L1712">
        <v>3</v>
      </c>
      <c r="M1712">
        <v>0</v>
      </c>
      <c r="N1712">
        <v>0.3</v>
      </c>
      <c r="O1712">
        <v>0.82</v>
      </c>
      <c r="P1712">
        <v>1.35</v>
      </c>
      <c r="Q1712">
        <v>1.28</v>
      </c>
      <c r="R1712">
        <v>0.99</v>
      </c>
      <c r="S1712">
        <v>26</v>
      </c>
      <c r="T1712">
        <v>8</v>
      </c>
      <c r="U1712">
        <v>300</v>
      </c>
      <c r="V1712" t="s">
        <v>1885</v>
      </c>
      <c r="W1712">
        <v>61</v>
      </c>
      <c r="X1712">
        <v>27</v>
      </c>
      <c r="Y1712">
        <v>31</v>
      </c>
      <c r="Z1712">
        <v>107</v>
      </c>
      <c r="AC1712">
        <v>10.66</v>
      </c>
      <c r="AD1712">
        <v>13.793749999999999</v>
      </c>
      <c r="AE1712" t="s">
        <v>1885</v>
      </c>
      <c r="AF1712">
        <v>9.6320000000000003E-2</v>
      </c>
      <c r="AH1712">
        <v>1.98</v>
      </c>
      <c r="AJ1712">
        <v>15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4</v>
      </c>
    </row>
    <row r="1713" spans="1:42">
      <c r="A1713" t="s">
        <v>336</v>
      </c>
      <c r="B1713" t="s">
        <v>3</v>
      </c>
      <c r="C1713">
        <v>126</v>
      </c>
      <c r="D1713">
        <v>2012</v>
      </c>
      <c r="E1713">
        <v>2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10</v>
      </c>
      <c r="O1713">
        <v>0</v>
      </c>
      <c r="P1713">
        <v>0</v>
      </c>
      <c r="Q1713">
        <v>0</v>
      </c>
      <c r="R1713">
        <v>0</v>
      </c>
      <c r="S1713">
        <v>33</v>
      </c>
      <c r="T1713">
        <v>1</v>
      </c>
      <c r="U1713">
        <v>5</v>
      </c>
      <c r="V1713">
        <v>54</v>
      </c>
      <c r="AA1713">
        <v>34</v>
      </c>
      <c r="AB1713">
        <v>9.4928571430000002</v>
      </c>
      <c r="AE1713">
        <v>0.13325714285714285</v>
      </c>
      <c r="AF1713" t="s">
        <v>1885</v>
      </c>
      <c r="AG1713">
        <v>1.89</v>
      </c>
      <c r="AI1713">
        <v>14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12</v>
      </c>
    </row>
    <row r="1714" spans="1:42">
      <c r="A1714" t="s">
        <v>644</v>
      </c>
      <c r="B1714" t="s">
        <v>3</v>
      </c>
      <c r="C1714">
        <v>127</v>
      </c>
      <c r="D1714">
        <v>2012</v>
      </c>
      <c r="E1714">
        <v>2</v>
      </c>
      <c r="F1714">
        <v>50</v>
      </c>
      <c r="G1714">
        <v>97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-0.23</v>
      </c>
      <c r="O1714">
        <v>-0.99</v>
      </c>
      <c r="P1714">
        <v>-1.76</v>
      </c>
      <c r="Q1714">
        <v>-1.76</v>
      </c>
      <c r="R1714">
        <v>-1.76</v>
      </c>
      <c r="S1714">
        <v>29</v>
      </c>
      <c r="T1714">
        <v>8</v>
      </c>
      <c r="U1714">
        <v>300</v>
      </c>
      <c r="V1714" t="s">
        <v>1885</v>
      </c>
      <c r="AA1714">
        <v>50</v>
      </c>
      <c r="AB1714">
        <v>5.8333333329999997</v>
      </c>
      <c r="AC1714">
        <v>8.988888889</v>
      </c>
      <c r="AD1714">
        <v>2.78</v>
      </c>
      <c r="AE1714">
        <v>2.5386666666666668E-2</v>
      </c>
      <c r="AF1714">
        <v>5.4044444444444444E-2</v>
      </c>
      <c r="AG1714">
        <v>0.94</v>
      </c>
      <c r="AH1714">
        <v>3</v>
      </c>
      <c r="AI1714">
        <v>15</v>
      </c>
      <c r="AJ1714">
        <v>9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7</v>
      </c>
    </row>
    <row r="1715" spans="1:42">
      <c r="A1715" t="s">
        <v>487</v>
      </c>
      <c r="B1715" t="s">
        <v>12</v>
      </c>
      <c r="C1715">
        <v>60</v>
      </c>
      <c r="D1715">
        <v>2012</v>
      </c>
      <c r="E1715">
        <v>1</v>
      </c>
      <c r="F1715">
        <v>68</v>
      </c>
      <c r="G1715">
        <v>61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-0.13</v>
      </c>
      <c r="O1715">
        <v>-2.13</v>
      </c>
      <c r="P1715">
        <v>-2.78</v>
      </c>
      <c r="Q1715">
        <v>-4.93</v>
      </c>
      <c r="R1715">
        <v>-6.55</v>
      </c>
      <c r="S1715">
        <v>26</v>
      </c>
      <c r="T1715">
        <v>6</v>
      </c>
      <c r="U1715">
        <v>199</v>
      </c>
      <c r="V1715">
        <v>49</v>
      </c>
      <c r="W1715">
        <v>163</v>
      </c>
      <c r="AA1715">
        <v>41</v>
      </c>
      <c r="AB1715">
        <v>5.6440000000000001</v>
      </c>
      <c r="AC1715">
        <v>-0.1</v>
      </c>
      <c r="AD1715">
        <v>0</v>
      </c>
      <c r="AE1715" t="s">
        <v>1885</v>
      </c>
      <c r="AF1715" t="s">
        <v>1885</v>
      </c>
      <c r="AI1715">
        <v>10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3</v>
      </c>
    </row>
    <row r="1716" spans="1:42">
      <c r="A1716" t="s">
        <v>645</v>
      </c>
      <c r="B1716" t="s">
        <v>49</v>
      </c>
      <c r="C1716">
        <v>60</v>
      </c>
      <c r="D1716">
        <v>2012</v>
      </c>
      <c r="E1716">
        <v>4</v>
      </c>
      <c r="F1716">
        <v>45</v>
      </c>
      <c r="G1716">
        <v>9</v>
      </c>
      <c r="H1716">
        <v>0</v>
      </c>
      <c r="I1716">
        <v>1</v>
      </c>
      <c r="J1716">
        <v>1</v>
      </c>
      <c r="K1716">
        <v>1</v>
      </c>
      <c r="L1716">
        <v>1</v>
      </c>
      <c r="M1716">
        <v>0</v>
      </c>
      <c r="N1716">
        <v>-0.64</v>
      </c>
      <c r="O1716">
        <v>-0.3</v>
      </c>
      <c r="P1716">
        <v>-0.24</v>
      </c>
      <c r="Q1716">
        <v>-0.02</v>
      </c>
      <c r="R1716">
        <v>-0.24</v>
      </c>
      <c r="S1716">
        <v>23</v>
      </c>
      <c r="T1716">
        <v>6</v>
      </c>
      <c r="U1716">
        <v>174</v>
      </c>
      <c r="V1716" t="s">
        <v>1885</v>
      </c>
      <c r="W1716">
        <v>61</v>
      </c>
      <c r="X1716">
        <v>15</v>
      </c>
      <c r="Y1716">
        <v>24</v>
      </c>
      <c r="Z1716">
        <v>24</v>
      </c>
      <c r="AA1716">
        <v>39</v>
      </c>
      <c r="AB1716">
        <v>4.0928571429999998</v>
      </c>
      <c r="AC1716">
        <v>3.6571428570000002</v>
      </c>
      <c r="AD1716">
        <v>11.775</v>
      </c>
      <c r="AE1716">
        <v>6.2171428571428565E-2</v>
      </c>
      <c r="AF1716">
        <v>6.708571428571429E-2</v>
      </c>
      <c r="AG1716">
        <v>1.47</v>
      </c>
      <c r="AH1716">
        <v>1.38</v>
      </c>
      <c r="AI1716">
        <v>14</v>
      </c>
      <c r="AJ1716">
        <v>14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2</v>
      </c>
    </row>
    <row r="1717" spans="1:42">
      <c r="A1717" t="s">
        <v>68</v>
      </c>
      <c r="B1717" t="s">
        <v>16</v>
      </c>
      <c r="C1717">
        <v>166</v>
      </c>
      <c r="D1717">
        <v>2012</v>
      </c>
      <c r="E1717">
        <v>3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O1717">
        <v>0</v>
      </c>
      <c r="P1717">
        <v>0</v>
      </c>
      <c r="Q1717">
        <v>0</v>
      </c>
      <c r="R1717">
        <v>0</v>
      </c>
      <c r="S1717">
        <v>28</v>
      </c>
      <c r="T1717">
        <v>1</v>
      </c>
      <c r="U1717">
        <v>32</v>
      </c>
      <c r="V1717">
        <v>115</v>
      </c>
      <c r="AE1717" t="e">
        <v>#DIV/0!</v>
      </c>
      <c r="AF1717" t="s">
        <v>1885</v>
      </c>
      <c r="AG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6</v>
      </c>
    </row>
    <row r="1718" spans="1:42">
      <c r="A1718" t="s">
        <v>211</v>
      </c>
      <c r="B1718" t="s">
        <v>12</v>
      </c>
      <c r="C1718">
        <v>61</v>
      </c>
      <c r="D1718">
        <v>2012</v>
      </c>
      <c r="E1718">
        <v>1</v>
      </c>
      <c r="F1718">
        <v>31</v>
      </c>
      <c r="G1718">
        <v>26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-0.1</v>
      </c>
      <c r="O1718">
        <v>-0.78</v>
      </c>
      <c r="P1718">
        <v>-0.95</v>
      </c>
      <c r="Q1718">
        <v>-0.95</v>
      </c>
      <c r="R1718">
        <v>-0.95</v>
      </c>
      <c r="S1718">
        <v>27</v>
      </c>
      <c r="T1718">
        <v>2</v>
      </c>
      <c r="U1718">
        <v>57</v>
      </c>
      <c r="V1718">
        <v>36</v>
      </c>
      <c r="W1718">
        <v>49</v>
      </c>
      <c r="X1718">
        <v>45</v>
      </c>
      <c r="AA1718">
        <v>38</v>
      </c>
      <c r="AB1718">
        <v>16.98</v>
      </c>
      <c r="AC1718">
        <v>14</v>
      </c>
      <c r="AD1718">
        <v>12.489333329999999</v>
      </c>
      <c r="AE1718" t="s">
        <v>1885</v>
      </c>
      <c r="AF1718" t="s">
        <v>1885</v>
      </c>
      <c r="AI1718">
        <v>4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5</v>
      </c>
    </row>
    <row r="1719" spans="1:42">
      <c r="A1719" t="s">
        <v>646</v>
      </c>
      <c r="B1719" t="s">
        <v>12</v>
      </c>
      <c r="C1719">
        <v>62</v>
      </c>
      <c r="D1719">
        <v>2012</v>
      </c>
      <c r="E1719">
        <v>1</v>
      </c>
      <c r="F1719">
        <v>53</v>
      </c>
      <c r="G1719">
        <v>59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-0.36</v>
      </c>
      <c r="O1719">
        <v>-0.83</v>
      </c>
      <c r="P1719">
        <v>-1.22</v>
      </c>
      <c r="Q1719">
        <v>-1.27</v>
      </c>
      <c r="R1719">
        <v>-1.27</v>
      </c>
      <c r="S1719">
        <v>25</v>
      </c>
      <c r="T1719">
        <v>5</v>
      </c>
      <c r="U1719">
        <v>152</v>
      </c>
      <c r="V1719" t="s">
        <v>1885</v>
      </c>
      <c r="AA1719">
        <v>42</v>
      </c>
      <c r="AB1719">
        <v>9.2766666670000006</v>
      </c>
      <c r="AC1719">
        <v>1.355</v>
      </c>
      <c r="AD1719">
        <v>0.1733333333</v>
      </c>
      <c r="AE1719" t="s">
        <v>1885</v>
      </c>
      <c r="AF1719" t="s">
        <v>1885</v>
      </c>
      <c r="AI1719">
        <v>6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2</v>
      </c>
    </row>
    <row r="1720" spans="1:42">
      <c r="A1720" t="s">
        <v>237</v>
      </c>
      <c r="B1720" t="s">
        <v>16</v>
      </c>
      <c r="C1720">
        <v>169</v>
      </c>
      <c r="D1720">
        <v>2012</v>
      </c>
      <c r="E1720">
        <v>3</v>
      </c>
      <c r="F1720">
        <v>161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-0.51</v>
      </c>
      <c r="O1720">
        <v>-0.51</v>
      </c>
      <c r="P1720">
        <v>-0.51</v>
      </c>
      <c r="Q1720">
        <v>-0.51</v>
      </c>
      <c r="R1720">
        <v>-0.51</v>
      </c>
      <c r="S1720">
        <v>27</v>
      </c>
      <c r="T1720">
        <v>3</v>
      </c>
      <c r="U1720">
        <v>76</v>
      </c>
      <c r="V1720">
        <v>93</v>
      </c>
      <c r="AA1720">
        <v>86</v>
      </c>
      <c r="AB1720">
        <v>7.97</v>
      </c>
      <c r="AC1720">
        <v>2.375</v>
      </c>
      <c r="AE1720">
        <v>0.18512000000000001</v>
      </c>
      <c r="AF1720">
        <v>3.4133333333333335E-2</v>
      </c>
      <c r="AG1720">
        <v>1.4</v>
      </c>
      <c r="AH1720">
        <v>0.54</v>
      </c>
      <c r="AI1720">
        <v>10</v>
      </c>
      <c r="AJ1720">
        <v>3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6</v>
      </c>
    </row>
    <row r="1721" spans="1:42">
      <c r="A1721" t="s">
        <v>647</v>
      </c>
      <c r="B1721" t="s">
        <v>16</v>
      </c>
      <c r="C1721">
        <v>170</v>
      </c>
      <c r="D1721">
        <v>2012</v>
      </c>
      <c r="E1721">
        <v>3</v>
      </c>
      <c r="F1721">
        <v>136</v>
      </c>
      <c r="G1721">
        <v>74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-0.96</v>
      </c>
      <c r="O1721">
        <v>-1.34</v>
      </c>
      <c r="P1721">
        <v>-1.34</v>
      </c>
      <c r="Q1721">
        <v>-1.61</v>
      </c>
      <c r="R1721">
        <v>-1.19</v>
      </c>
      <c r="S1721">
        <v>23</v>
      </c>
      <c r="T1721">
        <v>7</v>
      </c>
      <c r="U1721">
        <v>227</v>
      </c>
      <c r="V1721" t="s">
        <v>1885</v>
      </c>
      <c r="X1721">
        <v>139</v>
      </c>
      <c r="Z1721">
        <v>76</v>
      </c>
      <c r="AC1721">
        <v>3.2625000000000002</v>
      </c>
      <c r="AD1721">
        <v>6.1124999999999998</v>
      </c>
      <c r="AE1721" t="s">
        <v>1885</v>
      </c>
      <c r="AF1721">
        <v>8.6171428571428565E-2</v>
      </c>
      <c r="AH1721">
        <v>1.02</v>
      </c>
      <c r="AJ1721">
        <v>7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</v>
      </c>
    </row>
    <row r="1722" spans="1:42">
      <c r="A1722" t="s">
        <v>530</v>
      </c>
      <c r="B1722" t="s">
        <v>16</v>
      </c>
      <c r="C1722">
        <v>172</v>
      </c>
      <c r="D1722">
        <v>2012</v>
      </c>
      <c r="E1722">
        <v>3</v>
      </c>
      <c r="F1722">
        <v>80</v>
      </c>
      <c r="G1722">
        <v>69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-0.44</v>
      </c>
      <c r="O1722">
        <v>-0.08</v>
      </c>
      <c r="P1722">
        <v>-0.08</v>
      </c>
      <c r="Q1722">
        <v>-0.08</v>
      </c>
      <c r="R1722">
        <v>-0.08</v>
      </c>
      <c r="S1722">
        <v>24</v>
      </c>
      <c r="T1722">
        <v>3</v>
      </c>
      <c r="U1722">
        <v>78</v>
      </c>
      <c r="V1722">
        <v>84</v>
      </c>
      <c r="W1722">
        <v>119</v>
      </c>
      <c r="X1722">
        <v>176</v>
      </c>
      <c r="AA1722">
        <v>108</v>
      </c>
      <c r="AB1722">
        <v>4.3333333329999997</v>
      </c>
      <c r="AC1722">
        <v>5.7214285709999997</v>
      </c>
      <c r="AD1722">
        <v>6.3687500000000004</v>
      </c>
      <c r="AE1722">
        <v>0.11866666666666666</v>
      </c>
      <c r="AF1722">
        <v>0.10411428571428571</v>
      </c>
      <c r="AG1722">
        <v>1.08</v>
      </c>
      <c r="AH1722">
        <v>0.97</v>
      </c>
      <c r="AI1722">
        <v>12</v>
      </c>
      <c r="AJ1722">
        <v>14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2</v>
      </c>
    </row>
    <row r="1723" spans="1:42">
      <c r="A1723" t="s">
        <v>648</v>
      </c>
      <c r="B1723" t="s">
        <v>49</v>
      </c>
      <c r="C1723">
        <v>61</v>
      </c>
      <c r="D1723">
        <v>2012</v>
      </c>
      <c r="E1723">
        <v>4</v>
      </c>
      <c r="F1723">
        <v>63</v>
      </c>
      <c r="G1723">
        <v>62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-1.08</v>
      </c>
      <c r="O1723">
        <v>-1.91</v>
      </c>
      <c r="P1723">
        <v>-2.84</v>
      </c>
      <c r="Q1723">
        <v>-3.61</v>
      </c>
      <c r="R1723">
        <v>-4.05</v>
      </c>
      <c r="S1723">
        <v>23</v>
      </c>
      <c r="T1723">
        <v>6</v>
      </c>
      <c r="U1723">
        <v>186</v>
      </c>
      <c r="V1723" t="s">
        <v>1885</v>
      </c>
      <c r="X1723">
        <v>51</v>
      </c>
      <c r="Z1723">
        <v>74</v>
      </c>
      <c r="AC1723">
        <v>1.0375000000000001</v>
      </c>
      <c r="AD1723">
        <v>1.20625</v>
      </c>
      <c r="AE1723" t="s">
        <v>1885</v>
      </c>
      <c r="AF1723">
        <v>1.9542857142857143E-2</v>
      </c>
      <c r="AH1723">
        <v>1.37</v>
      </c>
      <c r="AJ1723">
        <v>14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1</v>
      </c>
    </row>
    <row r="1724" spans="1:42">
      <c r="A1724" t="s">
        <v>531</v>
      </c>
      <c r="B1724" t="s">
        <v>3</v>
      </c>
      <c r="C1724">
        <v>129</v>
      </c>
      <c r="D1724">
        <v>2012</v>
      </c>
      <c r="E1724">
        <v>2</v>
      </c>
      <c r="F1724">
        <v>144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24</v>
      </c>
      <c r="T1724">
        <v>5</v>
      </c>
      <c r="U1724">
        <v>133</v>
      </c>
      <c r="V1724">
        <v>74</v>
      </c>
      <c r="AA1724">
        <v>136</v>
      </c>
      <c r="AB1724">
        <v>1.5</v>
      </c>
      <c r="AE1724">
        <v>2.7200000000000002E-2</v>
      </c>
      <c r="AF1724" t="s">
        <v>1885</v>
      </c>
      <c r="AG1724">
        <v>-0.25</v>
      </c>
      <c r="AI1724">
        <v>3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2</v>
      </c>
    </row>
    <row r="1725" spans="1:42">
      <c r="A1725" t="s">
        <v>534</v>
      </c>
      <c r="B1725" t="s">
        <v>16</v>
      </c>
      <c r="C1725">
        <v>173</v>
      </c>
      <c r="D1725">
        <v>2012</v>
      </c>
      <c r="E1725">
        <v>3</v>
      </c>
      <c r="F1725">
        <v>137</v>
      </c>
      <c r="G1725">
        <v>110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-0.18</v>
      </c>
      <c r="O1725">
        <v>-0.28000000000000003</v>
      </c>
      <c r="P1725">
        <v>-0.28000000000000003</v>
      </c>
      <c r="Q1725">
        <v>-0.28000000000000003</v>
      </c>
      <c r="R1725">
        <v>-0.28000000000000003</v>
      </c>
      <c r="S1725">
        <v>23</v>
      </c>
      <c r="T1725">
        <v>4</v>
      </c>
      <c r="U1725">
        <v>123</v>
      </c>
      <c r="V1725">
        <v>95</v>
      </c>
      <c r="W1725">
        <v>140</v>
      </c>
      <c r="AC1725">
        <v>1.8071428570000001</v>
      </c>
      <c r="AD1725">
        <v>3.3</v>
      </c>
      <c r="AE1725" t="e">
        <v>#DIV/0!</v>
      </c>
      <c r="AF1725">
        <v>3.04E-2</v>
      </c>
      <c r="AG1725">
        <v>0</v>
      </c>
      <c r="AH1725">
        <v>0.95</v>
      </c>
      <c r="AJ1725">
        <v>14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2</v>
      </c>
    </row>
    <row r="1726" spans="1:42">
      <c r="A1726" t="s">
        <v>416</v>
      </c>
      <c r="B1726" t="s">
        <v>16</v>
      </c>
      <c r="C1726">
        <v>174</v>
      </c>
      <c r="D1726">
        <v>2012</v>
      </c>
      <c r="E1726">
        <v>3</v>
      </c>
      <c r="F1726">
        <v>129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-0.85</v>
      </c>
      <c r="O1726">
        <v>-0.85</v>
      </c>
      <c r="P1726">
        <v>-0.85</v>
      </c>
      <c r="Q1726">
        <v>-0.85</v>
      </c>
      <c r="R1726">
        <v>-0.85</v>
      </c>
      <c r="S1726">
        <v>28</v>
      </c>
      <c r="T1726">
        <v>7</v>
      </c>
      <c r="U1726">
        <v>233</v>
      </c>
      <c r="V1726">
        <v>123</v>
      </c>
      <c r="AA1726">
        <v>87</v>
      </c>
      <c r="AB1726">
        <v>4.9249999999999998</v>
      </c>
      <c r="AC1726">
        <v>1.9466666669999999</v>
      </c>
      <c r="AE1726">
        <v>0.16669999999999999</v>
      </c>
      <c r="AF1726">
        <v>4.9813333333333334E-2</v>
      </c>
      <c r="AG1726">
        <v>1.17</v>
      </c>
      <c r="AH1726">
        <v>0.85</v>
      </c>
      <c r="AI1726">
        <v>16</v>
      </c>
      <c r="AJ1726">
        <v>15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7</v>
      </c>
    </row>
    <row r="1727" spans="1:42">
      <c r="A1727" t="s">
        <v>375</v>
      </c>
      <c r="B1727" t="s">
        <v>16</v>
      </c>
      <c r="C1727">
        <v>175</v>
      </c>
      <c r="D1727">
        <v>2012</v>
      </c>
      <c r="E1727">
        <v>3</v>
      </c>
      <c r="F1727">
        <v>125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-0.69</v>
      </c>
      <c r="O1727">
        <v>-0.69</v>
      </c>
      <c r="P1727">
        <v>-0.69</v>
      </c>
      <c r="Q1727">
        <v>-0.69</v>
      </c>
      <c r="R1727">
        <v>-0.69</v>
      </c>
      <c r="S1727">
        <v>26</v>
      </c>
      <c r="T1727">
        <v>3</v>
      </c>
      <c r="U1727">
        <v>85</v>
      </c>
      <c r="V1727">
        <v>149</v>
      </c>
      <c r="W1727">
        <v>138</v>
      </c>
      <c r="AA1727">
        <v>135</v>
      </c>
      <c r="AB1727">
        <v>2.2999999999999998</v>
      </c>
      <c r="AC1727">
        <v>3</v>
      </c>
      <c r="AE1727">
        <v>6.9400000000000003E-2</v>
      </c>
      <c r="AF1727">
        <v>5.4400000000000004E-2</v>
      </c>
      <c r="AG1727">
        <v>0.94</v>
      </c>
      <c r="AH1727">
        <v>1.55</v>
      </c>
      <c r="AI1727">
        <v>8</v>
      </c>
      <c r="AJ1727">
        <v>11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4</v>
      </c>
    </row>
    <row r="1728" spans="1:42">
      <c r="A1728" t="s">
        <v>418</v>
      </c>
      <c r="B1728" t="s">
        <v>16</v>
      </c>
      <c r="C1728">
        <v>176</v>
      </c>
      <c r="D1728">
        <v>2012</v>
      </c>
      <c r="E1728">
        <v>3</v>
      </c>
      <c r="F1728">
        <v>21</v>
      </c>
      <c r="G1728">
        <v>107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O1728">
        <v>0</v>
      </c>
      <c r="P1728">
        <v>0</v>
      </c>
      <c r="Q1728">
        <v>0</v>
      </c>
      <c r="R1728">
        <v>0</v>
      </c>
      <c r="S1728">
        <v>25</v>
      </c>
      <c r="T1728">
        <v>4</v>
      </c>
      <c r="U1728">
        <v>101</v>
      </c>
      <c r="V1728">
        <v>13</v>
      </c>
      <c r="W1728">
        <v>39</v>
      </c>
      <c r="X1728">
        <v>82</v>
      </c>
      <c r="AA1728">
        <v>37</v>
      </c>
      <c r="AB1728">
        <v>0</v>
      </c>
      <c r="AC1728">
        <v>0</v>
      </c>
      <c r="AE1728" t="s">
        <v>1885</v>
      </c>
      <c r="AF1728" t="s">
        <v>1885</v>
      </c>
      <c r="AI1728">
        <v>16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3</v>
      </c>
    </row>
    <row r="1729" spans="1:42">
      <c r="A1729" t="s">
        <v>124</v>
      </c>
      <c r="B1729" t="s">
        <v>3</v>
      </c>
      <c r="C1729">
        <v>130</v>
      </c>
      <c r="D1729">
        <v>2012</v>
      </c>
      <c r="E1729">
        <v>2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O1729">
        <v>0</v>
      </c>
      <c r="P1729">
        <v>0</v>
      </c>
      <c r="Q1729">
        <v>0</v>
      </c>
      <c r="R1729">
        <v>0</v>
      </c>
      <c r="S1729">
        <v>26</v>
      </c>
      <c r="T1729">
        <v>3</v>
      </c>
      <c r="U1729">
        <v>89</v>
      </c>
      <c r="V1729">
        <v>95</v>
      </c>
      <c r="AA1729">
        <v>106</v>
      </c>
      <c r="AB1729">
        <v>2.95</v>
      </c>
      <c r="AE1729">
        <v>2.4266666666666669E-2</v>
      </c>
      <c r="AF1729" t="s">
        <v>1885</v>
      </c>
      <c r="AG1729">
        <v>0.14000000000000001</v>
      </c>
      <c r="AI1729">
        <v>6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5</v>
      </c>
    </row>
    <row r="1730" spans="1:42">
      <c r="A1730" t="s">
        <v>649</v>
      </c>
      <c r="B1730" t="s">
        <v>3</v>
      </c>
      <c r="C1730">
        <v>131</v>
      </c>
      <c r="D1730">
        <v>2012</v>
      </c>
      <c r="E1730">
        <v>2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O1730">
        <v>0</v>
      </c>
      <c r="P1730">
        <v>0</v>
      </c>
      <c r="Q1730">
        <v>0</v>
      </c>
      <c r="R1730">
        <v>0</v>
      </c>
      <c r="S1730">
        <v>24</v>
      </c>
      <c r="T1730">
        <v>8</v>
      </c>
      <c r="U1730">
        <v>300</v>
      </c>
      <c r="V1730" t="s">
        <v>1885</v>
      </c>
      <c r="AA1730">
        <v>121</v>
      </c>
      <c r="AE1730" t="s">
        <v>1885</v>
      </c>
      <c r="AF1730" t="s">
        <v>1885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3</v>
      </c>
    </row>
    <row r="1731" spans="1:42">
      <c r="A1731" t="s">
        <v>542</v>
      </c>
      <c r="B1731" t="s">
        <v>3</v>
      </c>
      <c r="C1731">
        <v>132</v>
      </c>
      <c r="D1731">
        <v>2012</v>
      </c>
      <c r="E1731">
        <v>2</v>
      </c>
      <c r="F1731">
        <v>81</v>
      </c>
      <c r="G1731">
        <v>89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-0.34</v>
      </c>
      <c r="O1731">
        <v>-0.86</v>
      </c>
      <c r="P1731">
        <v>-1.62</v>
      </c>
      <c r="Q1731">
        <v>-2.41</v>
      </c>
      <c r="R1731">
        <v>-2.82</v>
      </c>
      <c r="S1731">
        <v>30</v>
      </c>
      <c r="T1731">
        <v>8</v>
      </c>
      <c r="U1731">
        <v>300</v>
      </c>
      <c r="V1731">
        <v>87</v>
      </c>
      <c r="AA1731">
        <v>63</v>
      </c>
      <c r="AB1731">
        <v>4.15625</v>
      </c>
      <c r="AC1731">
        <v>3.0071428569999998</v>
      </c>
      <c r="AD1731">
        <v>2.207142857</v>
      </c>
      <c r="AE1731">
        <v>3.44E-2</v>
      </c>
      <c r="AF1731">
        <v>3.7257142857142857E-2</v>
      </c>
      <c r="AG1731">
        <v>0.61</v>
      </c>
      <c r="AH1731">
        <v>1</v>
      </c>
      <c r="AI1731">
        <v>16</v>
      </c>
      <c r="AJ1731">
        <v>14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8</v>
      </c>
    </row>
    <row r="1732" spans="1:42">
      <c r="A1732" t="s">
        <v>650</v>
      </c>
      <c r="B1732" t="s">
        <v>49</v>
      </c>
      <c r="C1732">
        <v>62</v>
      </c>
      <c r="D1732">
        <v>2012</v>
      </c>
      <c r="E1732">
        <v>4</v>
      </c>
      <c r="F1732">
        <v>6</v>
      </c>
      <c r="G1732">
        <v>18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0.6</v>
      </c>
      <c r="O1732">
        <v>0.5</v>
      </c>
      <c r="P1732">
        <v>-0.03</v>
      </c>
      <c r="Q1732">
        <v>-0.72</v>
      </c>
      <c r="R1732">
        <v>-1.58</v>
      </c>
      <c r="S1732">
        <v>27</v>
      </c>
      <c r="T1732">
        <v>6</v>
      </c>
      <c r="U1732">
        <v>202</v>
      </c>
      <c r="V1732" t="s">
        <v>1885</v>
      </c>
      <c r="W1732">
        <v>18.5</v>
      </c>
      <c r="X1732">
        <v>57</v>
      </c>
      <c r="AA1732">
        <v>50.5</v>
      </c>
      <c r="AB1732">
        <v>1.9437500000000001</v>
      </c>
      <c r="AC1732">
        <v>11.475</v>
      </c>
      <c r="AD1732">
        <v>7.7</v>
      </c>
      <c r="AE1732">
        <v>5.0799999999999998E-2</v>
      </c>
      <c r="AF1732">
        <v>0.17030000000000001</v>
      </c>
      <c r="AG1732">
        <v>1.1499999999999999</v>
      </c>
      <c r="AH1732">
        <v>1.69</v>
      </c>
      <c r="AI1732">
        <v>16</v>
      </c>
      <c r="AJ1732">
        <v>16</v>
      </c>
      <c r="AK1732">
        <v>1</v>
      </c>
      <c r="AL1732">
        <v>1</v>
      </c>
      <c r="AM1732">
        <v>1</v>
      </c>
      <c r="AN1732">
        <v>1</v>
      </c>
      <c r="AO1732">
        <v>1</v>
      </c>
      <c r="AP1732">
        <v>4</v>
      </c>
    </row>
    <row r="1733" spans="1:42">
      <c r="A1733" t="s">
        <v>364</v>
      </c>
      <c r="B1733" t="s">
        <v>16</v>
      </c>
      <c r="C1733">
        <v>177</v>
      </c>
      <c r="D1733">
        <v>2012</v>
      </c>
      <c r="E1733">
        <v>3</v>
      </c>
      <c r="F1733">
        <v>85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-0.65</v>
      </c>
      <c r="O1733">
        <v>-0.65</v>
      </c>
      <c r="P1733">
        <v>-0.65</v>
      </c>
      <c r="Q1733">
        <v>-0.65</v>
      </c>
      <c r="R1733">
        <v>-0.65</v>
      </c>
      <c r="S1733">
        <v>27</v>
      </c>
      <c r="T1733">
        <v>7</v>
      </c>
      <c r="U1733">
        <v>226</v>
      </c>
      <c r="V1733">
        <v>121</v>
      </c>
      <c r="AA1733">
        <v>99</v>
      </c>
      <c r="AB1733">
        <v>4.1399999999999997</v>
      </c>
      <c r="AC1733">
        <v>4.5933333330000004</v>
      </c>
      <c r="AE1733">
        <v>7.6799999999999993E-2</v>
      </c>
      <c r="AF1733">
        <v>9.9885714285714286E-2</v>
      </c>
      <c r="AG1733">
        <v>1.22</v>
      </c>
      <c r="AH1733">
        <v>1.21</v>
      </c>
      <c r="AI1733">
        <v>15</v>
      </c>
      <c r="AJ1733">
        <v>14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5</v>
      </c>
    </row>
    <row r="1734" spans="1:42">
      <c r="A1734" t="s">
        <v>539</v>
      </c>
      <c r="B1734" t="s">
        <v>3</v>
      </c>
      <c r="C1734">
        <v>134</v>
      </c>
      <c r="D1734">
        <v>2012</v>
      </c>
      <c r="E1734">
        <v>2</v>
      </c>
      <c r="F1734">
        <v>151</v>
      </c>
      <c r="G1734">
        <v>57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-0.49</v>
      </c>
      <c r="P1734">
        <v>-1.08</v>
      </c>
      <c r="Q1734">
        <v>-1.91</v>
      </c>
      <c r="R1734">
        <v>-2.81</v>
      </c>
      <c r="S1734">
        <v>22</v>
      </c>
      <c r="T1734">
        <v>6</v>
      </c>
      <c r="U1734">
        <v>183</v>
      </c>
      <c r="V1734">
        <v>85</v>
      </c>
      <c r="W1734">
        <v>103</v>
      </c>
      <c r="X1734">
        <v>90.5</v>
      </c>
      <c r="Y1734">
        <v>111</v>
      </c>
      <c r="AA1734">
        <v>158</v>
      </c>
      <c r="AC1734">
        <v>1.8</v>
      </c>
      <c r="AD1734">
        <v>4.9428571430000003</v>
      </c>
      <c r="AE1734" t="s">
        <v>1885</v>
      </c>
      <c r="AF1734">
        <v>3.3599999999999998E-2</v>
      </c>
      <c r="AH1734">
        <v>0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2</v>
      </c>
    </row>
    <row r="1735" spans="1:42">
      <c r="A1735" t="s">
        <v>570</v>
      </c>
      <c r="B1735" t="s">
        <v>3</v>
      </c>
      <c r="C1735">
        <v>1</v>
      </c>
      <c r="D1735">
        <v>2013</v>
      </c>
      <c r="E1735">
        <v>2</v>
      </c>
      <c r="F1735">
        <v>56</v>
      </c>
      <c r="G1735">
        <v>52</v>
      </c>
      <c r="H1735">
        <v>0</v>
      </c>
      <c r="I1735">
        <v>0</v>
      </c>
      <c r="J1735">
        <v>1</v>
      </c>
      <c r="K1735">
        <v>1</v>
      </c>
      <c r="L1735">
        <v>1</v>
      </c>
      <c r="M1735">
        <v>1</v>
      </c>
      <c r="N1735">
        <v>0.12</v>
      </c>
      <c r="O1735">
        <v>0.13</v>
      </c>
      <c r="P1735">
        <v>1.1200000000000001</v>
      </c>
      <c r="Q1735">
        <v>1.23</v>
      </c>
      <c r="R1735">
        <v>1.92</v>
      </c>
      <c r="S1735">
        <v>24</v>
      </c>
      <c r="T1735">
        <v>1</v>
      </c>
      <c r="U1735">
        <v>31</v>
      </c>
      <c r="V1735">
        <v>14</v>
      </c>
      <c r="W1735">
        <v>8</v>
      </c>
      <c r="X1735">
        <v>34</v>
      </c>
      <c r="Y1735">
        <v>9</v>
      </c>
      <c r="Z1735">
        <v>33</v>
      </c>
      <c r="AA1735">
        <v>2</v>
      </c>
      <c r="AB1735">
        <v>19.600000000000001</v>
      </c>
      <c r="AC1735">
        <v>11.7</v>
      </c>
      <c r="AD1735">
        <v>7.35</v>
      </c>
      <c r="AE1735">
        <v>0.12039999999999999</v>
      </c>
      <c r="AF1735">
        <v>0.14053333333333332</v>
      </c>
      <c r="AG1735">
        <v>1.41</v>
      </c>
      <c r="AH1735">
        <v>0.62</v>
      </c>
      <c r="AI1735">
        <v>16</v>
      </c>
      <c r="AJ1735">
        <v>6</v>
      </c>
      <c r="AK1735">
        <v>0</v>
      </c>
      <c r="AL1735">
        <v>0</v>
      </c>
      <c r="AM1735">
        <v>1</v>
      </c>
      <c r="AN1735">
        <v>1</v>
      </c>
      <c r="AO1735">
        <v>1</v>
      </c>
      <c r="AP1735">
        <v>2</v>
      </c>
    </row>
    <row r="1736" spans="1:42">
      <c r="A1736" t="s">
        <v>34</v>
      </c>
      <c r="B1736" t="s">
        <v>16</v>
      </c>
      <c r="C1736">
        <v>1</v>
      </c>
      <c r="D1736">
        <v>2013</v>
      </c>
      <c r="E1736">
        <v>3</v>
      </c>
      <c r="F1736">
        <v>5</v>
      </c>
      <c r="G1736">
        <v>16</v>
      </c>
      <c r="H1736">
        <v>1</v>
      </c>
      <c r="I1736">
        <v>2</v>
      </c>
      <c r="J1736">
        <v>3</v>
      </c>
      <c r="K1736">
        <v>3</v>
      </c>
      <c r="L1736">
        <v>3</v>
      </c>
      <c r="M1736">
        <v>5</v>
      </c>
      <c r="N1736">
        <v>1.75</v>
      </c>
      <c r="O1736">
        <v>2.41</v>
      </c>
      <c r="P1736">
        <v>3.29</v>
      </c>
      <c r="Q1736">
        <v>3.29</v>
      </c>
      <c r="R1736">
        <v>3.29</v>
      </c>
      <c r="S1736">
        <v>28</v>
      </c>
      <c r="T1736">
        <v>1</v>
      </c>
      <c r="U1736">
        <v>2</v>
      </c>
      <c r="V1736">
        <v>1</v>
      </c>
      <c r="W1736">
        <v>1</v>
      </c>
      <c r="X1736">
        <v>8</v>
      </c>
      <c r="Y1736">
        <v>79</v>
      </c>
      <c r="Z1736">
        <v>114</v>
      </c>
      <c r="AA1736">
        <v>1</v>
      </c>
      <c r="AB1736">
        <v>21.78</v>
      </c>
      <c r="AC1736">
        <v>21.78</v>
      </c>
      <c r="AD1736">
        <v>17.440000000000001</v>
      </c>
      <c r="AE1736">
        <v>0.27639999999999998</v>
      </c>
      <c r="AF1736">
        <v>0.27508571428571427</v>
      </c>
      <c r="AG1736">
        <v>2.5499999999999998</v>
      </c>
      <c r="AH1736">
        <v>2.74</v>
      </c>
      <c r="AI1736">
        <v>16</v>
      </c>
      <c r="AJ1736">
        <v>14</v>
      </c>
      <c r="AK1736">
        <v>1</v>
      </c>
      <c r="AL1736">
        <v>1</v>
      </c>
      <c r="AM1736">
        <v>2</v>
      </c>
      <c r="AN1736">
        <v>2</v>
      </c>
      <c r="AO1736">
        <v>2</v>
      </c>
      <c r="AP1736">
        <v>7</v>
      </c>
    </row>
    <row r="1737" spans="1:42">
      <c r="A1737" t="s">
        <v>2</v>
      </c>
      <c r="B1737" t="s">
        <v>3</v>
      </c>
      <c r="C1737">
        <v>2</v>
      </c>
      <c r="D1737">
        <v>2013</v>
      </c>
      <c r="E1737">
        <v>2</v>
      </c>
      <c r="F1737">
        <v>10</v>
      </c>
      <c r="G1737">
        <v>126</v>
      </c>
      <c r="H1737">
        <v>1</v>
      </c>
      <c r="I1737">
        <v>1</v>
      </c>
      <c r="J1737">
        <v>2</v>
      </c>
      <c r="K1737">
        <v>2</v>
      </c>
      <c r="L1737">
        <v>2</v>
      </c>
      <c r="M1737">
        <v>6</v>
      </c>
      <c r="N1737">
        <v>1.24</v>
      </c>
      <c r="O1737">
        <v>1.27</v>
      </c>
      <c r="P1737">
        <v>2.5499999999999998</v>
      </c>
      <c r="Q1737">
        <v>2.27</v>
      </c>
      <c r="R1737">
        <v>2.99</v>
      </c>
      <c r="S1737">
        <v>28</v>
      </c>
      <c r="T1737">
        <v>1</v>
      </c>
      <c r="U1737">
        <v>7</v>
      </c>
      <c r="V1737">
        <v>10</v>
      </c>
      <c r="W1737">
        <v>4</v>
      </c>
      <c r="X1737">
        <v>11</v>
      </c>
      <c r="Y1737">
        <v>7</v>
      </c>
      <c r="Z1737">
        <v>37</v>
      </c>
      <c r="AA1737">
        <v>1</v>
      </c>
      <c r="AB1737">
        <v>21.84</v>
      </c>
      <c r="AC1737">
        <v>17.05</v>
      </c>
      <c r="AD1737">
        <v>11.3</v>
      </c>
      <c r="AE1737">
        <v>0.1067</v>
      </c>
      <c r="AF1737">
        <v>8.422857142857143E-2</v>
      </c>
      <c r="AG1737">
        <v>0.77</v>
      </c>
      <c r="AH1737">
        <v>0.66</v>
      </c>
      <c r="AI1737">
        <v>16</v>
      </c>
      <c r="AJ1737">
        <v>14</v>
      </c>
      <c r="AK1737">
        <v>1</v>
      </c>
      <c r="AL1737">
        <v>1</v>
      </c>
      <c r="AM1737">
        <v>2</v>
      </c>
      <c r="AN1737">
        <v>2</v>
      </c>
      <c r="AO1737">
        <v>2</v>
      </c>
      <c r="AP1737">
        <v>7</v>
      </c>
    </row>
    <row r="1738" spans="1:42">
      <c r="A1738" t="s">
        <v>569</v>
      </c>
      <c r="B1738" t="s">
        <v>3</v>
      </c>
      <c r="C1738">
        <v>3</v>
      </c>
      <c r="D1738">
        <v>2013</v>
      </c>
      <c r="E1738">
        <v>2</v>
      </c>
      <c r="F1738">
        <v>32</v>
      </c>
      <c r="G1738">
        <v>36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0.02</v>
      </c>
      <c r="O1738">
        <v>0.26</v>
      </c>
      <c r="P1738">
        <v>0.26</v>
      </c>
      <c r="Q1738">
        <v>0.26</v>
      </c>
      <c r="R1738">
        <v>0.26</v>
      </c>
      <c r="S1738">
        <v>23</v>
      </c>
      <c r="T1738">
        <v>1</v>
      </c>
      <c r="U1738">
        <v>3</v>
      </c>
      <c r="V1738">
        <v>6</v>
      </c>
      <c r="W1738">
        <v>20</v>
      </c>
      <c r="X1738">
        <v>70</v>
      </c>
      <c r="Y1738">
        <v>96</v>
      </c>
      <c r="AA1738">
        <v>8</v>
      </c>
      <c r="AB1738">
        <v>16.98</v>
      </c>
      <c r="AC1738">
        <v>9.18</v>
      </c>
      <c r="AD1738">
        <v>7.99</v>
      </c>
      <c r="AE1738">
        <v>0.12736</v>
      </c>
      <c r="AF1738">
        <v>8.3000000000000004E-2</v>
      </c>
      <c r="AG1738">
        <v>1.1599999999999999</v>
      </c>
      <c r="AH1738">
        <v>1.29</v>
      </c>
      <c r="AI1738">
        <v>15</v>
      </c>
      <c r="AJ1738">
        <v>16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2</v>
      </c>
    </row>
    <row r="1739" spans="1:42">
      <c r="A1739" t="s">
        <v>493</v>
      </c>
      <c r="B1739" t="s">
        <v>16</v>
      </c>
      <c r="C1739">
        <v>2</v>
      </c>
      <c r="D1739">
        <v>2013</v>
      </c>
      <c r="E1739">
        <v>3</v>
      </c>
      <c r="F1739">
        <v>4</v>
      </c>
      <c r="G1739">
        <v>24</v>
      </c>
      <c r="H1739">
        <v>1</v>
      </c>
      <c r="I1739">
        <v>2</v>
      </c>
      <c r="J1739">
        <v>3</v>
      </c>
      <c r="K1739">
        <v>3</v>
      </c>
      <c r="L1739">
        <v>4</v>
      </c>
      <c r="M1739">
        <v>2</v>
      </c>
      <c r="N1739">
        <v>1.21</v>
      </c>
      <c r="O1739">
        <v>1.77</v>
      </c>
      <c r="P1739">
        <v>2.79</v>
      </c>
      <c r="Q1739">
        <v>3.43</v>
      </c>
      <c r="R1739">
        <v>4.41</v>
      </c>
      <c r="S1739">
        <v>25</v>
      </c>
      <c r="T1739">
        <v>1</v>
      </c>
      <c r="U1739">
        <v>4</v>
      </c>
      <c r="V1739">
        <v>2</v>
      </c>
      <c r="W1739">
        <v>2</v>
      </c>
      <c r="X1739">
        <v>6.5</v>
      </c>
      <c r="Y1739">
        <v>8</v>
      </c>
      <c r="Z1739">
        <v>6</v>
      </c>
      <c r="AA1739">
        <v>3</v>
      </c>
      <c r="AB1739">
        <v>18.86</v>
      </c>
      <c r="AC1739">
        <v>19.16</v>
      </c>
      <c r="AD1739">
        <v>16.100000000000001</v>
      </c>
      <c r="AE1739">
        <v>0.32850000000000001</v>
      </c>
      <c r="AF1739">
        <v>0.315</v>
      </c>
      <c r="AG1739">
        <v>2.3199999999999998</v>
      </c>
      <c r="AH1739">
        <v>2.2999999999999998</v>
      </c>
      <c r="AI1739">
        <v>16</v>
      </c>
      <c r="AJ1739">
        <v>16</v>
      </c>
      <c r="AK1739">
        <v>1</v>
      </c>
      <c r="AL1739">
        <v>1</v>
      </c>
      <c r="AM1739">
        <v>2</v>
      </c>
      <c r="AN1739">
        <v>2</v>
      </c>
      <c r="AO1739">
        <v>3</v>
      </c>
      <c r="AP1739">
        <v>3</v>
      </c>
    </row>
    <row r="1740" spans="1:42">
      <c r="A1740" t="s">
        <v>394</v>
      </c>
      <c r="B1740" t="s">
        <v>3</v>
      </c>
      <c r="C1740">
        <v>4</v>
      </c>
      <c r="D1740">
        <v>2013</v>
      </c>
      <c r="E1740">
        <v>2</v>
      </c>
      <c r="F1740">
        <v>47</v>
      </c>
      <c r="G1740">
        <v>6</v>
      </c>
      <c r="H1740">
        <v>0</v>
      </c>
      <c r="I1740">
        <v>1</v>
      </c>
      <c r="J1740">
        <v>1</v>
      </c>
      <c r="K1740">
        <v>1</v>
      </c>
      <c r="L1740">
        <v>1</v>
      </c>
      <c r="M1740">
        <v>3</v>
      </c>
      <c r="N1740">
        <v>0.47</v>
      </c>
      <c r="O1740">
        <v>1.97</v>
      </c>
      <c r="P1740">
        <v>2.4700000000000002</v>
      </c>
      <c r="Q1740">
        <v>2.35</v>
      </c>
      <c r="R1740">
        <v>2.35</v>
      </c>
      <c r="S1740">
        <v>27</v>
      </c>
      <c r="T1740">
        <v>8</v>
      </c>
      <c r="U1740">
        <v>300</v>
      </c>
      <c r="V1740">
        <v>1</v>
      </c>
      <c r="W1740">
        <v>16</v>
      </c>
      <c r="X1740">
        <v>15</v>
      </c>
      <c r="Y1740">
        <v>50</v>
      </c>
      <c r="AA1740">
        <v>3</v>
      </c>
      <c r="AB1740">
        <v>19.05</v>
      </c>
      <c r="AC1740">
        <v>13.31</v>
      </c>
      <c r="AD1740">
        <v>21.02</v>
      </c>
      <c r="AE1740">
        <v>0.10290000000000001</v>
      </c>
      <c r="AF1740">
        <v>0.10780000000000001</v>
      </c>
      <c r="AG1740">
        <v>0.6</v>
      </c>
      <c r="AH1740">
        <v>1.1599999999999999</v>
      </c>
      <c r="AI1740">
        <v>16</v>
      </c>
      <c r="AJ1740">
        <v>8</v>
      </c>
      <c r="AK1740">
        <v>0</v>
      </c>
      <c r="AL1740">
        <v>1</v>
      </c>
      <c r="AM1740">
        <v>1</v>
      </c>
      <c r="AN1740">
        <v>1</v>
      </c>
      <c r="AO1740">
        <v>1</v>
      </c>
      <c r="AP1740">
        <v>6</v>
      </c>
    </row>
    <row r="1741" spans="1:42">
      <c r="A1741" t="s">
        <v>412</v>
      </c>
      <c r="B1741" t="s">
        <v>3</v>
      </c>
      <c r="C1741">
        <v>5</v>
      </c>
      <c r="D1741">
        <v>2013</v>
      </c>
      <c r="E1741">
        <v>2</v>
      </c>
      <c r="F1741">
        <v>27</v>
      </c>
      <c r="G1741">
        <v>69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0.36</v>
      </c>
      <c r="O1741">
        <v>0.42</v>
      </c>
      <c r="P1741">
        <v>0.35</v>
      </c>
      <c r="Q1741">
        <v>0.1</v>
      </c>
      <c r="R1741">
        <v>0.1</v>
      </c>
      <c r="S1741">
        <v>26</v>
      </c>
      <c r="T1741">
        <v>1</v>
      </c>
      <c r="U1741">
        <v>9</v>
      </c>
      <c r="V1741">
        <v>20</v>
      </c>
      <c r="W1741">
        <v>15</v>
      </c>
      <c r="X1741">
        <v>26</v>
      </c>
      <c r="Y1741">
        <v>80</v>
      </c>
      <c r="Z1741">
        <v>114</v>
      </c>
      <c r="AA1741">
        <v>6</v>
      </c>
      <c r="AB1741">
        <v>16.329999999999998</v>
      </c>
      <c r="AC1741">
        <v>10.56</v>
      </c>
      <c r="AD1741">
        <v>7.49</v>
      </c>
      <c r="AE1741">
        <v>0.10639999999999999</v>
      </c>
      <c r="AF1741">
        <v>8.7040000000000006E-2</v>
      </c>
      <c r="AG1741">
        <v>1.9</v>
      </c>
      <c r="AH1741">
        <v>1.28</v>
      </c>
      <c r="AI1741">
        <v>16</v>
      </c>
      <c r="AJ1741">
        <v>15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4</v>
      </c>
    </row>
    <row r="1742" spans="1:42">
      <c r="A1742" t="s">
        <v>133</v>
      </c>
      <c r="B1742" t="s">
        <v>3</v>
      </c>
      <c r="C1742">
        <v>6.5</v>
      </c>
      <c r="D1742">
        <v>2013</v>
      </c>
      <c r="E1742">
        <v>2</v>
      </c>
      <c r="F1742">
        <v>1</v>
      </c>
      <c r="G1742">
        <v>7</v>
      </c>
      <c r="H1742">
        <v>1</v>
      </c>
      <c r="I1742">
        <v>2</v>
      </c>
      <c r="J1742">
        <v>2</v>
      </c>
      <c r="K1742">
        <v>2</v>
      </c>
      <c r="L1742">
        <v>2</v>
      </c>
      <c r="M1742">
        <v>3</v>
      </c>
      <c r="N1742">
        <v>1.73</v>
      </c>
      <c r="O1742">
        <v>3</v>
      </c>
      <c r="P1742">
        <v>3.65</v>
      </c>
      <c r="Q1742">
        <v>3.56</v>
      </c>
      <c r="R1742">
        <v>4.2300000000000004</v>
      </c>
      <c r="S1742">
        <v>27</v>
      </c>
      <c r="T1742">
        <v>3</v>
      </c>
      <c r="U1742">
        <v>73</v>
      </c>
      <c r="V1742">
        <v>12</v>
      </c>
      <c r="W1742">
        <v>2</v>
      </c>
      <c r="X1742">
        <v>3</v>
      </c>
      <c r="Y1742">
        <v>13</v>
      </c>
      <c r="Z1742">
        <v>57</v>
      </c>
      <c r="AA1742">
        <v>9</v>
      </c>
      <c r="AB1742">
        <v>15.43</v>
      </c>
      <c r="AC1742">
        <v>25.47</v>
      </c>
      <c r="AD1742">
        <v>17.13</v>
      </c>
      <c r="AE1742">
        <v>0.1002</v>
      </c>
      <c r="AF1742">
        <v>0.18709333333333333</v>
      </c>
      <c r="AG1742">
        <v>1.1599999999999999</v>
      </c>
      <c r="AH1742">
        <v>1.73</v>
      </c>
      <c r="AI1742">
        <v>16</v>
      </c>
      <c r="AJ1742">
        <v>15</v>
      </c>
      <c r="AK1742">
        <v>1</v>
      </c>
      <c r="AL1742">
        <v>2</v>
      </c>
      <c r="AM1742">
        <v>2</v>
      </c>
      <c r="AN1742">
        <v>2</v>
      </c>
      <c r="AO1742">
        <v>2</v>
      </c>
      <c r="AP1742">
        <v>6</v>
      </c>
    </row>
    <row r="1743" spans="1:42">
      <c r="A1743" t="s">
        <v>341</v>
      </c>
      <c r="B1743" t="s">
        <v>3</v>
      </c>
      <c r="C1743">
        <v>6.5</v>
      </c>
      <c r="D1743">
        <v>2013</v>
      </c>
      <c r="E1743">
        <v>2</v>
      </c>
      <c r="F1743">
        <v>3</v>
      </c>
      <c r="G1743">
        <v>12</v>
      </c>
      <c r="H1743">
        <v>1</v>
      </c>
      <c r="I1743">
        <v>2</v>
      </c>
      <c r="J1743">
        <v>3</v>
      </c>
      <c r="K1743">
        <v>4</v>
      </c>
      <c r="L1743">
        <v>5</v>
      </c>
      <c r="M1743">
        <v>3</v>
      </c>
      <c r="N1743">
        <v>1.34</v>
      </c>
      <c r="O1743">
        <v>2.09</v>
      </c>
      <c r="P1743">
        <v>3</v>
      </c>
      <c r="Q1743">
        <v>4.34</v>
      </c>
      <c r="R1743">
        <v>6.4</v>
      </c>
      <c r="S1743">
        <v>25</v>
      </c>
      <c r="T1743">
        <v>2</v>
      </c>
      <c r="U1743">
        <v>53</v>
      </c>
      <c r="V1743">
        <v>3</v>
      </c>
      <c r="W1743">
        <v>1</v>
      </c>
      <c r="X1743">
        <v>4</v>
      </c>
      <c r="Y1743">
        <v>18</v>
      </c>
      <c r="Z1743">
        <v>10</v>
      </c>
      <c r="AA1743">
        <v>16</v>
      </c>
      <c r="AB1743">
        <v>17.11</v>
      </c>
      <c r="AC1743">
        <v>20.79</v>
      </c>
      <c r="AD1743">
        <v>12.96</v>
      </c>
      <c r="AE1743">
        <v>0.14946666666666666</v>
      </c>
      <c r="AF1743">
        <v>0.12690000000000001</v>
      </c>
      <c r="AG1743">
        <v>1.31</v>
      </c>
      <c r="AH1743">
        <v>1.35</v>
      </c>
      <c r="AI1743">
        <v>12</v>
      </c>
      <c r="AJ1743">
        <v>16</v>
      </c>
      <c r="AK1743">
        <v>1</v>
      </c>
      <c r="AL1743">
        <v>2</v>
      </c>
      <c r="AM1743">
        <v>2</v>
      </c>
      <c r="AN1743">
        <v>3</v>
      </c>
      <c r="AO1743">
        <v>4</v>
      </c>
      <c r="AP1743">
        <v>5</v>
      </c>
    </row>
    <row r="1744" spans="1:42">
      <c r="A1744" t="s">
        <v>87</v>
      </c>
      <c r="B1744" t="s">
        <v>3</v>
      </c>
      <c r="C1744">
        <v>8</v>
      </c>
      <c r="D1744">
        <v>2013</v>
      </c>
      <c r="E1744">
        <v>2</v>
      </c>
      <c r="F1744">
        <v>22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4</v>
      </c>
      <c r="N1744">
        <v>0.44</v>
      </c>
      <c r="O1744">
        <v>0.44</v>
      </c>
      <c r="P1744">
        <v>0.44</v>
      </c>
      <c r="Q1744">
        <v>0.44</v>
      </c>
      <c r="R1744">
        <v>0.44</v>
      </c>
      <c r="S1744">
        <v>26</v>
      </c>
      <c r="T1744">
        <v>2</v>
      </c>
      <c r="U1744">
        <v>55</v>
      </c>
      <c r="V1744">
        <v>2</v>
      </c>
      <c r="W1744">
        <v>26</v>
      </c>
      <c r="X1744">
        <v>84</v>
      </c>
      <c r="Y1744">
        <v>113</v>
      </c>
      <c r="AA1744">
        <v>4</v>
      </c>
      <c r="AB1744">
        <v>17.690000000000001</v>
      </c>
      <c r="AC1744">
        <v>12.01</v>
      </c>
      <c r="AE1744">
        <v>0.15179999999999999</v>
      </c>
      <c r="AF1744">
        <v>0.12725333333333333</v>
      </c>
      <c r="AG1744">
        <v>1.4</v>
      </c>
      <c r="AH1744">
        <v>0.97</v>
      </c>
      <c r="AI1744">
        <v>16</v>
      </c>
      <c r="AJ1744">
        <v>15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6</v>
      </c>
    </row>
    <row r="1745" spans="1:42">
      <c r="A1745" t="s">
        <v>494</v>
      </c>
      <c r="B1745" t="s">
        <v>16</v>
      </c>
      <c r="C1745">
        <v>3</v>
      </c>
      <c r="D1745">
        <v>2013</v>
      </c>
      <c r="E1745">
        <v>3</v>
      </c>
      <c r="F1745">
        <v>63</v>
      </c>
      <c r="G1745">
        <v>6</v>
      </c>
      <c r="H1745">
        <v>0</v>
      </c>
      <c r="I1745">
        <v>1</v>
      </c>
      <c r="J1745">
        <v>2</v>
      </c>
      <c r="K1745">
        <v>3</v>
      </c>
      <c r="L1745">
        <v>4</v>
      </c>
      <c r="M1745">
        <v>2</v>
      </c>
      <c r="N1745">
        <v>0.4</v>
      </c>
      <c r="O1745">
        <v>1.7</v>
      </c>
      <c r="P1745">
        <v>3.3</v>
      </c>
      <c r="Q1745">
        <v>4.4400000000000004</v>
      </c>
      <c r="R1745">
        <v>5.4</v>
      </c>
      <c r="S1745">
        <v>24</v>
      </c>
      <c r="T1745">
        <v>1</v>
      </c>
      <c r="U1745">
        <v>6</v>
      </c>
      <c r="V1745">
        <v>4</v>
      </c>
      <c r="W1745">
        <v>5</v>
      </c>
      <c r="X1745">
        <v>3</v>
      </c>
      <c r="Y1745">
        <v>4</v>
      </c>
      <c r="Z1745">
        <v>4</v>
      </c>
      <c r="AA1745">
        <v>11</v>
      </c>
      <c r="AB1745">
        <v>16.36</v>
      </c>
      <c r="AC1745">
        <v>22.34</v>
      </c>
      <c r="AD1745">
        <v>19.96</v>
      </c>
      <c r="AE1745">
        <v>0.21529999999999999</v>
      </c>
      <c r="AF1745">
        <v>0.29792000000000002</v>
      </c>
      <c r="AG1745">
        <v>2.0699999999999998</v>
      </c>
      <c r="AH1745">
        <v>2.75</v>
      </c>
      <c r="AI1745">
        <v>16</v>
      </c>
      <c r="AJ1745">
        <v>5</v>
      </c>
      <c r="AK1745">
        <v>0</v>
      </c>
      <c r="AL1745">
        <v>1</v>
      </c>
      <c r="AM1745">
        <v>2</v>
      </c>
      <c r="AN1745">
        <v>3</v>
      </c>
      <c r="AO1745">
        <v>4</v>
      </c>
      <c r="AP1745">
        <v>3</v>
      </c>
    </row>
    <row r="1746" spans="1:42">
      <c r="A1746" t="s">
        <v>411</v>
      </c>
      <c r="B1746" t="s">
        <v>16</v>
      </c>
      <c r="C1746">
        <v>4</v>
      </c>
      <c r="D1746">
        <v>2013</v>
      </c>
      <c r="E1746">
        <v>3</v>
      </c>
      <c r="F1746">
        <v>7</v>
      </c>
      <c r="G1746">
        <v>4</v>
      </c>
      <c r="H1746">
        <v>1</v>
      </c>
      <c r="I1746">
        <v>2</v>
      </c>
      <c r="J1746">
        <v>2</v>
      </c>
      <c r="K1746">
        <v>2</v>
      </c>
      <c r="L1746">
        <v>3</v>
      </c>
      <c r="M1746">
        <v>2</v>
      </c>
      <c r="N1746">
        <v>1.01</v>
      </c>
      <c r="O1746">
        <v>2.1</v>
      </c>
      <c r="P1746">
        <v>1.68</v>
      </c>
      <c r="Q1746">
        <v>2.0299999999999998</v>
      </c>
      <c r="R1746">
        <v>2.62</v>
      </c>
      <c r="S1746">
        <v>25</v>
      </c>
      <c r="T1746">
        <v>1</v>
      </c>
      <c r="U1746">
        <v>24</v>
      </c>
      <c r="V1746">
        <v>11</v>
      </c>
      <c r="W1746">
        <v>3</v>
      </c>
      <c r="X1746">
        <v>2</v>
      </c>
      <c r="Y1746">
        <v>9</v>
      </c>
      <c r="Z1746">
        <v>11</v>
      </c>
      <c r="AA1746">
        <v>4</v>
      </c>
      <c r="AB1746">
        <v>18.86</v>
      </c>
      <c r="AC1746">
        <v>18.399999999999999</v>
      </c>
      <c r="AD1746">
        <v>19.75</v>
      </c>
      <c r="AE1746">
        <v>0.21340000000000001</v>
      </c>
      <c r="AF1746">
        <v>0.28010000000000002</v>
      </c>
      <c r="AG1746">
        <v>2.13</v>
      </c>
      <c r="AH1746">
        <v>2.04</v>
      </c>
      <c r="AI1746">
        <v>16</v>
      </c>
      <c r="AJ1746">
        <v>16</v>
      </c>
      <c r="AK1746">
        <v>1</v>
      </c>
      <c r="AL1746">
        <v>2</v>
      </c>
      <c r="AM1746">
        <v>2</v>
      </c>
      <c r="AN1746">
        <v>2</v>
      </c>
      <c r="AO1746">
        <v>2</v>
      </c>
      <c r="AP1746">
        <v>4</v>
      </c>
    </row>
    <row r="1747" spans="1:42">
      <c r="A1747" t="s">
        <v>113</v>
      </c>
      <c r="B1747" t="s">
        <v>12</v>
      </c>
      <c r="C1747">
        <v>1</v>
      </c>
      <c r="D1747">
        <v>2013</v>
      </c>
      <c r="E1747">
        <v>1</v>
      </c>
      <c r="F1747">
        <v>24</v>
      </c>
      <c r="G1747">
        <v>2</v>
      </c>
      <c r="H1747">
        <v>0</v>
      </c>
      <c r="I1747">
        <v>1</v>
      </c>
      <c r="J1747">
        <v>2</v>
      </c>
      <c r="K1747">
        <v>3</v>
      </c>
      <c r="L1747">
        <v>3</v>
      </c>
      <c r="M1747">
        <v>5</v>
      </c>
      <c r="N1747">
        <v>0.57999999999999996</v>
      </c>
      <c r="O1747">
        <v>2</v>
      </c>
      <c r="P1747">
        <v>2.92</v>
      </c>
      <c r="Q1747">
        <v>4.04</v>
      </c>
      <c r="R1747">
        <v>4.45</v>
      </c>
      <c r="S1747">
        <v>30</v>
      </c>
      <c r="T1747">
        <v>1</v>
      </c>
      <c r="U1747">
        <v>24</v>
      </c>
      <c r="V1747">
        <v>1</v>
      </c>
      <c r="W1747">
        <v>1</v>
      </c>
      <c r="X1747">
        <v>2</v>
      </c>
      <c r="Y1747">
        <v>3</v>
      </c>
      <c r="Z1747">
        <v>1</v>
      </c>
      <c r="AA1747">
        <v>2</v>
      </c>
      <c r="AB1747">
        <v>26.75</v>
      </c>
      <c r="AC1747">
        <v>22.6</v>
      </c>
      <c r="AD1747">
        <v>27.01</v>
      </c>
      <c r="AE1747" t="s">
        <v>1885</v>
      </c>
      <c r="AF1747" t="s">
        <v>1885</v>
      </c>
      <c r="AI1747">
        <v>16</v>
      </c>
      <c r="AK1747">
        <v>0</v>
      </c>
      <c r="AL1747">
        <v>1</v>
      </c>
      <c r="AM1747">
        <v>1</v>
      </c>
      <c r="AN1747">
        <v>2</v>
      </c>
      <c r="AO1747">
        <v>2</v>
      </c>
      <c r="AP1747">
        <v>9</v>
      </c>
    </row>
    <row r="1748" spans="1:42">
      <c r="A1748" t="s">
        <v>431</v>
      </c>
      <c r="B1748" t="s">
        <v>49</v>
      </c>
      <c r="C1748">
        <v>1</v>
      </c>
      <c r="D1748">
        <v>2013</v>
      </c>
      <c r="E1748">
        <v>4</v>
      </c>
      <c r="F1748">
        <v>1</v>
      </c>
      <c r="G1748">
        <v>2</v>
      </c>
      <c r="H1748">
        <v>1</v>
      </c>
      <c r="I1748">
        <v>2</v>
      </c>
      <c r="J1748">
        <v>2</v>
      </c>
      <c r="K1748">
        <v>3</v>
      </c>
      <c r="L1748">
        <v>4</v>
      </c>
      <c r="M1748">
        <v>3</v>
      </c>
      <c r="N1748">
        <v>1.42</v>
      </c>
      <c r="O1748">
        <v>2.38</v>
      </c>
      <c r="P1748">
        <v>2.68</v>
      </c>
      <c r="Q1748">
        <v>3.35</v>
      </c>
      <c r="R1748">
        <v>3.96</v>
      </c>
      <c r="S1748">
        <v>27</v>
      </c>
      <c r="T1748">
        <v>3</v>
      </c>
      <c r="U1748">
        <v>95</v>
      </c>
      <c r="V1748">
        <v>1.5</v>
      </c>
      <c r="W1748">
        <v>1</v>
      </c>
      <c r="X1748">
        <v>2</v>
      </c>
      <c r="Y1748">
        <v>14</v>
      </c>
      <c r="Z1748">
        <v>8</v>
      </c>
      <c r="AA1748">
        <v>1</v>
      </c>
      <c r="AB1748">
        <v>15.81</v>
      </c>
      <c r="AC1748">
        <v>18.97</v>
      </c>
      <c r="AD1748">
        <v>14.68</v>
      </c>
      <c r="AE1748">
        <v>0.22645333333333331</v>
      </c>
      <c r="AF1748">
        <v>0.2213</v>
      </c>
      <c r="AG1748">
        <v>1.9</v>
      </c>
      <c r="AH1748">
        <v>2.2599999999999998</v>
      </c>
      <c r="AI1748">
        <v>15</v>
      </c>
      <c r="AJ1748">
        <v>16</v>
      </c>
      <c r="AK1748">
        <v>1</v>
      </c>
      <c r="AL1748">
        <v>2</v>
      </c>
      <c r="AM1748">
        <v>2</v>
      </c>
      <c r="AN1748">
        <v>3</v>
      </c>
      <c r="AO1748">
        <v>3</v>
      </c>
      <c r="AP1748">
        <v>4</v>
      </c>
    </row>
    <row r="1749" spans="1:42">
      <c r="A1749" t="s">
        <v>10</v>
      </c>
      <c r="B1749" t="s">
        <v>3</v>
      </c>
      <c r="C1749">
        <v>9</v>
      </c>
      <c r="D1749">
        <v>2013</v>
      </c>
      <c r="E1749">
        <v>2</v>
      </c>
      <c r="F1749">
        <v>5</v>
      </c>
      <c r="G1749">
        <v>4</v>
      </c>
      <c r="H1749">
        <v>1</v>
      </c>
      <c r="I1749">
        <v>2</v>
      </c>
      <c r="J1749">
        <v>2</v>
      </c>
      <c r="K1749">
        <v>2</v>
      </c>
      <c r="L1749">
        <v>3</v>
      </c>
      <c r="M1749">
        <v>4</v>
      </c>
      <c r="N1749">
        <v>1.47</v>
      </c>
      <c r="O1749">
        <v>2.88</v>
      </c>
      <c r="P1749">
        <v>3.17</v>
      </c>
      <c r="Q1749">
        <v>3.17</v>
      </c>
      <c r="R1749">
        <v>4.1500000000000004</v>
      </c>
      <c r="S1749">
        <v>27</v>
      </c>
      <c r="T1749">
        <v>1</v>
      </c>
      <c r="U1749">
        <v>12</v>
      </c>
      <c r="V1749">
        <v>13</v>
      </c>
      <c r="W1749">
        <v>11</v>
      </c>
      <c r="X1749">
        <v>12</v>
      </c>
      <c r="Y1749">
        <v>95</v>
      </c>
      <c r="Z1749">
        <v>24</v>
      </c>
      <c r="AA1749">
        <v>5</v>
      </c>
      <c r="AB1749">
        <v>17.100000000000001</v>
      </c>
      <c r="AC1749">
        <v>17.329999999999998</v>
      </c>
      <c r="AD1749">
        <v>19.14</v>
      </c>
      <c r="AE1749">
        <v>8.0500000000000002E-2</v>
      </c>
      <c r="AF1749">
        <v>0.1114</v>
      </c>
      <c r="AG1749">
        <v>0.94</v>
      </c>
      <c r="AH1749">
        <v>1.21</v>
      </c>
      <c r="AI1749">
        <v>16</v>
      </c>
      <c r="AJ1749">
        <v>16</v>
      </c>
      <c r="AK1749">
        <v>1</v>
      </c>
      <c r="AL1749">
        <v>2</v>
      </c>
      <c r="AM1749">
        <v>2</v>
      </c>
      <c r="AN1749">
        <v>2</v>
      </c>
      <c r="AO1749">
        <v>2</v>
      </c>
      <c r="AP1749">
        <v>7</v>
      </c>
    </row>
    <row r="1750" spans="1:42">
      <c r="A1750" t="s">
        <v>601</v>
      </c>
      <c r="B1750" t="s">
        <v>3</v>
      </c>
      <c r="C1750">
        <v>10</v>
      </c>
      <c r="D1750">
        <v>2013</v>
      </c>
      <c r="E1750">
        <v>2</v>
      </c>
      <c r="F1750">
        <v>19</v>
      </c>
      <c r="G1750">
        <v>16</v>
      </c>
      <c r="H1750">
        <v>1</v>
      </c>
      <c r="I1750">
        <v>2</v>
      </c>
      <c r="J1750">
        <v>2</v>
      </c>
      <c r="K1750">
        <v>2</v>
      </c>
      <c r="L1750">
        <v>2</v>
      </c>
      <c r="M1750">
        <v>1</v>
      </c>
      <c r="N1750">
        <v>0.56999999999999995</v>
      </c>
      <c r="O1750">
        <v>1.27</v>
      </c>
      <c r="P1750">
        <v>1.02</v>
      </c>
      <c r="Q1750">
        <v>0.48</v>
      </c>
      <c r="R1750">
        <v>1.06</v>
      </c>
      <c r="S1750">
        <v>25</v>
      </c>
      <c r="T1750">
        <v>6</v>
      </c>
      <c r="U1750">
        <v>173</v>
      </c>
      <c r="V1750">
        <v>72</v>
      </c>
      <c r="W1750">
        <v>14</v>
      </c>
      <c r="X1750">
        <v>19</v>
      </c>
      <c r="Y1750">
        <v>57</v>
      </c>
      <c r="Z1750">
        <v>91</v>
      </c>
      <c r="AA1750">
        <v>7</v>
      </c>
      <c r="AB1750">
        <v>16.079999999999998</v>
      </c>
      <c r="AC1750">
        <v>11.64</v>
      </c>
      <c r="AD1750">
        <v>11.74</v>
      </c>
      <c r="AE1750">
        <v>3.61E-2</v>
      </c>
      <c r="AF1750">
        <v>1.7600000000000001E-2</v>
      </c>
      <c r="AG1750">
        <v>0.4</v>
      </c>
      <c r="AH1750">
        <v>0.47</v>
      </c>
      <c r="AI1750">
        <v>16</v>
      </c>
      <c r="AJ1750">
        <v>16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2</v>
      </c>
    </row>
    <row r="1751" spans="1:42">
      <c r="A1751" t="s">
        <v>413</v>
      </c>
      <c r="B1751" t="s">
        <v>16</v>
      </c>
      <c r="C1751">
        <v>5</v>
      </c>
      <c r="D1751">
        <v>2013</v>
      </c>
      <c r="E1751">
        <v>3</v>
      </c>
      <c r="F1751">
        <v>1</v>
      </c>
      <c r="G1751">
        <v>2</v>
      </c>
      <c r="H1751">
        <v>1</v>
      </c>
      <c r="I1751">
        <v>2</v>
      </c>
      <c r="J1751">
        <v>3</v>
      </c>
      <c r="K1751">
        <v>4</v>
      </c>
      <c r="L1751">
        <v>5</v>
      </c>
      <c r="M1751">
        <v>1</v>
      </c>
      <c r="N1751">
        <v>1.23</v>
      </c>
      <c r="O1751">
        <v>2.85</v>
      </c>
      <c r="P1751">
        <v>3.64</v>
      </c>
      <c r="Q1751">
        <v>4.0999999999999996</v>
      </c>
      <c r="R1751">
        <v>4.57</v>
      </c>
      <c r="S1751">
        <v>26</v>
      </c>
      <c r="T1751">
        <v>1</v>
      </c>
      <c r="U1751">
        <v>22</v>
      </c>
      <c r="V1751">
        <v>16</v>
      </c>
      <c r="W1751">
        <v>4</v>
      </c>
      <c r="X1751">
        <v>6.5</v>
      </c>
      <c r="Y1751">
        <v>14</v>
      </c>
      <c r="Z1751">
        <v>21</v>
      </c>
      <c r="AA1751">
        <v>5</v>
      </c>
      <c r="AB1751">
        <v>18.64</v>
      </c>
      <c r="AC1751">
        <v>19.940000000000001</v>
      </c>
      <c r="AD1751">
        <v>21.18</v>
      </c>
      <c r="AE1751">
        <v>0.2447</v>
      </c>
      <c r="AF1751">
        <v>0.2117</v>
      </c>
      <c r="AG1751">
        <v>2.5099999999999998</v>
      </c>
      <c r="AH1751">
        <v>2.1800000000000002</v>
      </c>
      <c r="AI1751">
        <v>16</v>
      </c>
      <c r="AJ1751">
        <v>16</v>
      </c>
      <c r="AK1751">
        <v>1</v>
      </c>
      <c r="AL1751">
        <v>2</v>
      </c>
      <c r="AM1751">
        <v>3</v>
      </c>
      <c r="AN1751">
        <v>3</v>
      </c>
      <c r="AO1751">
        <v>3</v>
      </c>
      <c r="AP1751">
        <v>4</v>
      </c>
    </row>
    <row r="1752" spans="1:42">
      <c r="A1752" t="s">
        <v>32</v>
      </c>
      <c r="B1752" t="s">
        <v>16</v>
      </c>
      <c r="C1752">
        <v>6</v>
      </c>
      <c r="D1752">
        <v>2013</v>
      </c>
      <c r="E1752">
        <v>3</v>
      </c>
      <c r="F1752">
        <v>6</v>
      </c>
      <c r="G1752">
        <v>34</v>
      </c>
      <c r="H1752">
        <v>1</v>
      </c>
      <c r="I1752">
        <v>1</v>
      </c>
      <c r="J1752">
        <v>2</v>
      </c>
      <c r="K1752">
        <v>2</v>
      </c>
      <c r="L1752">
        <v>2</v>
      </c>
      <c r="M1752">
        <v>7</v>
      </c>
      <c r="N1752">
        <v>1.21</v>
      </c>
      <c r="O1752">
        <v>1.78</v>
      </c>
      <c r="P1752">
        <v>3.15</v>
      </c>
      <c r="Q1752">
        <v>3.22</v>
      </c>
      <c r="R1752">
        <v>2.73</v>
      </c>
      <c r="S1752">
        <v>29</v>
      </c>
      <c r="T1752">
        <v>4</v>
      </c>
      <c r="U1752">
        <v>119</v>
      </c>
      <c r="V1752">
        <v>12</v>
      </c>
      <c r="W1752">
        <v>7</v>
      </c>
      <c r="X1752">
        <v>33</v>
      </c>
      <c r="Y1752">
        <v>26</v>
      </c>
      <c r="Z1752">
        <v>45</v>
      </c>
      <c r="AA1752">
        <v>2</v>
      </c>
      <c r="AB1752">
        <v>20.91</v>
      </c>
      <c r="AC1752">
        <v>18.84</v>
      </c>
      <c r="AD1752">
        <v>13.93</v>
      </c>
      <c r="AE1752">
        <v>0.39429999999999998</v>
      </c>
      <c r="AF1752">
        <v>0.2959</v>
      </c>
      <c r="AG1752">
        <v>2.78</v>
      </c>
      <c r="AH1752">
        <v>2.14</v>
      </c>
      <c r="AI1752">
        <v>16</v>
      </c>
      <c r="AJ1752">
        <v>16</v>
      </c>
      <c r="AK1752">
        <v>1</v>
      </c>
      <c r="AL1752">
        <v>1</v>
      </c>
      <c r="AM1752">
        <v>2</v>
      </c>
      <c r="AN1752">
        <v>2</v>
      </c>
      <c r="AO1752">
        <v>2</v>
      </c>
      <c r="AP1752">
        <v>8</v>
      </c>
    </row>
    <row r="1753" spans="1:42">
      <c r="A1753" t="s">
        <v>506</v>
      </c>
      <c r="B1753" t="s">
        <v>16</v>
      </c>
      <c r="C1753">
        <v>7</v>
      </c>
      <c r="D1753">
        <v>2013</v>
      </c>
      <c r="E1753">
        <v>3</v>
      </c>
      <c r="F1753">
        <v>64</v>
      </c>
      <c r="G1753">
        <v>8</v>
      </c>
      <c r="H1753">
        <v>0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-0.4</v>
      </c>
      <c r="O1753">
        <v>0.66</v>
      </c>
      <c r="P1753">
        <v>0.81</v>
      </c>
      <c r="Q1753">
        <v>0.72</v>
      </c>
      <c r="R1753">
        <v>1.07</v>
      </c>
      <c r="S1753">
        <v>23</v>
      </c>
      <c r="T1753">
        <v>2</v>
      </c>
      <c r="U1753">
        <v>64</v>
      </c>
      <c r="V1753">
        <v>44</v>
      </c>
      <c r="W1753">
        <v>8</v>
      </c>
      <c r="X1753">
        <v>10</v>
      </c>
      <c r="Y1753">
        <v>19</v>
      </c>
      <c r="Z1753">
        <v>37</v>
      </c>
      <c r="AA1753">
        <v>16</v>
      </c>
      <c r="AB1753">
        <v>15.77</v>
      </c>
      <c r="AC1753">
        <v>17.68</v>
      </c>
      <c r="AD1753">
        <v>18.46</v>
      </c>
      <c r="AE1753">
        <v>0.20885333333333334</v>
      </c>
      <c r="AF1753">
        <v>0.20906666666666665</v>
      </c>
      <c r="AG1753">
        <v>2.27</v>
      </c>
      <c r="AH1753">
        <v>2.0699999999999998</v>
      </c>
      <c r="AI1753">
        <v>15</v>
      </c>
      <c r="AJ1753">
        <v>6</v>
      </c>
      <c r="AK1753">
        <v>0</v>
      </c>
      <c r="AL1753">
        <v>1</v>
      </c>
      <c r="AM1753">
        <v>1</v>
      </c>
      <c r="AN1753">
        <v>1</v>
      </c>
      <c r="AO1753">
        <v>1</v>
      </c>
      <c r="AP1753">
        <v>3</v>
      </c>
    </row>
    <row r="1754" spans="1:42">
      <c r="A1754" t="s">
        <v>58</v>
      </c>
      <c r="B1754" t="s">
        <v>3</v>
      </c>
      <c r="C1754">
        <v>11</v>
      </c>
      <c r="D1754">
        <v>2013</v>
      </c>
      <c r="E1754">
        <v>2</v>
      </c>
      <c r="F1754">
        <v>2</v>
      </c>
      <c r="G1754">
        <v>3</v>
      </c>
      <c r="H1754">
        <v>1</v>
      </c>
      <c r="I1754">
        <v>2</v>
      </c>
      <c r="J1754">
        <v>3</v>
      </c>
      <c r="K1754">
        <v>4</v>
      </c>
      <c r="L1754">
        <v>4</v>
      </c>
      <c r="M1754">
        <v>5</v>
      </c>
      <c r="N1754">
        <v>1.71</v>
      </c>
      <c r="O1754">
        <v>3.61</v>
      </c>
      <c r="P1754">
        <v>4.43</v>
      </c>
      <c r="Q1754">
        <v>5.38</v>
      </c>
      <c r="R1754">
        <v>6.24</v>
      </c>
      <c r="S1754">
        <v>28</v>
      </c>
      <c r="T1754">
        <v>2</v>
      </c>
      <c r="U1754">
        <v>44</v>
      </c>
      <c r="V1754">
        <v>9</v>
      </c>
      <c r="W1754">
        <v>6</v>
      </c>
      <c r="X1754">
        <v>9</v>
      </c>
      <c r="Y1754">
        <v>27</v>
      </c>
      <c r="Z1754">
        <v>55</v>
      </c>
      <c r="AA1754">
        <v>11</v>
      </c>
      <c r="AB1754">
        <v>14.89</v>
      </c>
      <c r="AC1754">
        <v>21.27</v>
      </c>
      <c r="AD1754">
        <v>21.66</v>
      </c>
      <c r="AE1754">
        <v>0.13706666666666667</v>
      </c>
      <c r="AF1754">
        <v>0.15920000000000001</v>
      </c>
      <c r="AG1754">
        <v>1.24</v>
      </c>
      <c r="AH1754">
        <v>1.34</v>
      </c>
      <c r="AI1754">
        <v>15</v>
      </c>
      <c r="AJ1754">
        <v>16</v>
      </c>
      <c r="AK1754">
        <v>1</v>
      </c>
      <c r="AL1754">
        <v>2</v>
      </c>
      <c r="AM1754">
        <v>3</v>
      </c>
      <c r="AN1754">
        <v>3</v>
      </c>
      <c r="AO1754">
        <v>3</v>
      </c>
      <c r="AP1754">
        <v>6</v>
      </c>
    </row>
    <row r="1755" spans="1:42">
      <c r="A1755" t="s">
        <v>439</v>
      </c>
      <c r="B1755" t="s">
        <v>49</v>
      </c>
      <c r="C1755">
        <v>2</v>
      </c>
      <c r="D1755">
        <v>2013</v>
      </c>
      <c r="E1755">
        <v>4</v>
      </c>
      <c r="F1755">
        <v>19</v>
      </c>
      <c r="G1755">
        <v>1</v>
      </c>
      <c r="H1755">
        <v>0</v>
      </c>
      <c r="I1755">
        <v>1</v>
      </c>
      <c r="J1755">
        <v>2</v>
      </c>
      <c r="K1755">
        <v>2</v>
      </c>
      <c r="L1755">
        <v>3</v>
      </c>
      <c r="M1755">
        <v>3</v>
      </c>
      <c r="N1755">
        <v>0.68</v>
      </c>
      <c r="O1755">
        <v>1.85</v>
      </c>
      <c r="P1755">
        <v>2.99</v>
      </c>
      <c r="Q1755">
        <v>3.24</v>
      </c>
      <c r="R1755">
        <v>4.22</v>
      </c>
      <c r="S1755">
        <v>24</v>
      </c>
      <c r="T1755">
        <v>2</v>
      </c>
      <c r="U1755">
        <v>42</v>
      </c>
      <c r="V1755">
        <v>1.5</v>
      </c>
      <c r="W1755">
        <v>2</v>
      </c>
      <c r="X1755">
        <v>1</v>
      </c>
      <c r="Y1755">
        <v>1</v>
      </c>
      <c r="Z1755">
        <v>1</v>
      </c>
      <c r="AA1755">
        <v>5</v>
      </c>
      <c r="AB1755">
        <v>18.18</v>
      </c>
      <c r="AC1755">
        <v>17.46</v>
      </c>
      <c r="AD1755">
        <v>18.36</v>
      </c>
      <c r="AE1755">
        <v>0.18603636363636367</v>
      </c>
      <c r="AF1755">
        <v>0.24617142857142857</v>
      </c>
      <c r="AG1755">
        <v>2.44</v>
      </c>
      <c r="AH1755">
        <v>2.75</v>
      </c>
      <c r="AI1755">
        <v>11</v>
      </c>
      <c r="AJ1755">
        <v>7</v>
      </c>
      <c r="AK1755">
        <v>0</v>
      </c>
      <c r="AL1755">
        <v>1</v>
      </c>
      <c r="AM1755">
        <v>2</v>
      </c>
      <c r="AN1755">
        <v>2</v>
      </c>
      <c r="AO1755">
        <v>3</v>
      </c>
      <c r="AP1755">
        <v>4</v>
      </c>
    </row>
    <row r="1756" spans="1:42">
      <c r="A1756" t="s">
        <v>549</v>
      </c>
      <c r="B1756" t="s">
        <v>16</v>
      </c>
      <c r="C1756">
        <v>8</v>
      </c>
      <c r="D1756">
        <v>2013</v>
      </c>
      <c r="E1756">
        <v>3</v>
      </c>
      <c r="F1756">
        <v>28</v>
      </c>
      <c r="G1756">
        <v>93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2</v>
      </c>
      <c r="N1756">
        <v>0.15</v>
      </c>
      <c r="O1756">
        <v>-0.51</v>
      </c>
      <c r="P1756">
        <v>-0.51</v>
      </c>
      <c r="Q1756">
        <v>-0.74</v>
      </c>
      <c r="R1756">
        <v>-0.74</v>
      </c>
      <c r="S1756">
        <v>27</v>
      </c>
      <c r="T1756">
        <v>8</v>
      </c>
      <c r="U1756">
        <v>300</v>
      </c>
      <c r="V1756">
        <v>8.5</v>
      </c>
      <c r="W1756">
        <v>17</v>
      </c>
      <c r="X1756">
        <v>48</v>
      </c>
      <c r="Y1756">
        <v>94</v>
      </c>
      <c r="Z1756">
        <v>144</v>
      </c>
      <c r="AA1756">
        <v>14</v>
      </c>
      <c r="AB1756">
        <v>15.95</v>
      </c>
      <c r="AC1756">
        <v>14.06</v>
      </c>
      <c r="AD1756">
        <v>10.45</v>
      </c>
      <c r="AE1756">
        <v>0.2697</v>
      </c>
      <c r="AF1756">
        <v>0.25497142857142857</v>
      </c>
      <c r="AG1756">
        <v>2.04</v>
      </c>
      <c r="AH1756">
        <v>2</v>
      </c>
      <c r="AI1756">
        <v>16</v>
      </c>
      <c r="AJ1756">
        <v>14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4</v>
      </c>
    </row>
    <row r="1757" spans="1:42">
      <c r="A1757" t="s">
        <v>574</v>
      </c>
      <c r="B1757" t="s">
        <v>3</v>
      </c>
      <c r="C1757">
        <v>12</v>
      </c>
      <c r="D1757">
        <v>2013</v>
      </c>
      <c r="E1757">
        <v>2</v>
      </c>
      <c r="F1757">
        <v>106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-0.08</v>
      </c>
      <c r="O1757">
        <v>-0.08</v>
      </c>
      <c r="P1757">
        <v>-0.08</v>
      </c>
      <c r="Q1757">
        <v>-0.08</v>
      </c>
      <c r="R1757">
        <v>-0.08</v>
      </c>
      <c r="S1757">
        <v>22</v>
      </c>
      <c r="T1757">
        <v>1</v>
      </c>
      <c r="U1757">
        <v>32</v>
      </c>
      <c r="V1757">
        <v>26</v>
      </c>
      <c r="W1757">
        <v>45</v>
      </c>
      <c r="AA1757">
        <v>55</v>
      </c>
      <c r="AB1757">
        <v>6.65</v>
      </c>
      <c r="AC1757">
        <v>4.68</v>
      </c>
      <c r="AE1757">
        <v>2.5745454545454547E-2</v>
      </c>
      <c r="AF1757">
        <v>3.04E-2</v>
      </c>
      <c r="AG1757">
        <v>0.92</v>
      </c>
      <c r="AH1757">
        <v>0.22</v>
      </c>
      <c r="AI1757">
        <v>11</v>
      </c>
      <c r="AJ1757">
        <v>5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2</v>
      </c>
    </row>
    <row r="1758" spans="1:42">
      <c r="A1758" t="s">
        <v>19</v>
      </c>
      <c r="B1758" t="s">
        <v>16</v>
      </c>
      <c r="C1758">
        <v>9</v>
      </c>
      <c r="D1758">
        <v>2013</v>
      </c>
      <c r="E1758">
        <v>3</v>
      </c>
      <c r="F1758">
        <v>17</v>
      </c>
      <c r="G1758">
        <v>51</v>
      </c>
      <c r="H1758">
        <v>1</v>
      </c>
      <c r="I1758">
        <v>1</v>
      </c>
      <c r="J1758">
        <v>2</v>
      </c>
      <c r="K1758">
        <v>3</v>
      </c>
      <c r="L1758">
        <v>4</v>
      </c>
      <c r="M1758">
        <v>7</v>
      </c>
      <c r="N1758">
        <v>0.66</v>
      </c>
      <c r="O1758">
        <v>0.94</v>
      </c>
      <c r="P1758">
        <v>2.19</v>
      </c>
      <c r="Q1758">
        <v>2.82</v>
      </c>
      <c r="R1758">
        <v>3.82</v>
      </c>
      <c r="S1758">
        <v>30</v>
      </c>
      <c r="T1758">
        <v>1</v>
      </c>
      <c r="U1758">
        <v>3</v>
      </c>
      <c r="V1758">
        <v>3</v>
      </c>
      <c r="W1758">
        <v>21</v>
      </c>
      <c r="X1758">
        <v>54</v>
      </c>
      <c r="Y1758">
        <v>48</v>
      </c>
      <c r="Z1758">
        <v>41</v>
      </c>
      <c r="AA1758">
        <v>33</v>
      </c>
      <c r="AB1758">
        <v>10.93</v>
      </c>
      <c r="AC1758">
        <v>14.89</v>
      </c>
      <c r="AD1758">
        <v>10.96</v>
      </c>
      <c r="AE1758">
        <v>0.2606</v>
      </c>
      <c r="AF1758">
        <v>0.24160000000000001</v>
      </c>
      <c r="AG1758">
        <v>1.18</v>
      </c>
      <c r="AH1758">
        <v>1.6</v>
      </c>
      <c r="AI1758">
        <v>16</v>
      </c>
      <c r="AJ1758">
        <v>16</v>
      </c>
      <c r="AK1758">
        <v>0</v>
      </c>
      <c r="AL1758">
        <v>0</v>
      </c>
      <c r="AM1758">
        <v>1</v>
      </c>
      <c r="AN1758">
        <v>2</v>
      </c>
      <c r="AO1758">
        <v>3</v>
      </c>
      <c r="AP1758">
        <v>10</v>
      </c>
    </row>
    <row r="1759" spans="1:42">
      <c r="A1759" t="s">
        <v>74</v>
      </c>
      <c r="B1759" t="s">
        <v>3</v>
      </c>
      <c r="C1759">
        <v>13</v>
      </c>
      <c r="D1759">
        <v>2013</v>
      </c>
      <c r="E1759">
        <v>2</v>
      </c>
      <c r="F1759">
        <v>9</v>
      </c>
      <c r="G1759">
        <v>39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5</v>
      </c>
      <c r="N1759">
        <v>0.95</v>
      </c>
      <c r="O1759">
        <v>1.01</v>
      </c>
      <c r="P1759">
        <v>1.29</v>
      </c>
      <c r="Q1759">
        <v>1.0900000000000001</v>
      </c>
      <c r="R1759">
        <v>1.3</v>
      </c>
      <c r="S1759">
        <v>28</v>
      </c>
      <c r="T1759">
        <v>1</v>
      </c>
      <c r="U1759">
        <v>24</v>
      </c>
      <c r="V1759">
        <v>4</v>
      </c>
      <c r="W1759">
        <v>28</v>
      </c>
      <c r="X1759">
        <v>95</v>
      </c>
      <c r="Y1759">
        <v>71</v>
      </c>
      <c r="Z1759">
        <v>101</v>
      </c>
      <c r="AA1759">
        <v>12</v>
      </c>
      <c r="AB1759">
        <v>13.68</v>
      </c>
      <c r="AC1759">
        <v>15.26</v>
      </c>
      <c r="AD1759">
        <v>7.34</v>
      </c>
      <c r="AE1759">
        <v>8.7099999999999997E-2</v>
      </c>
      <c r="AF1759">
        <v>0.10199999999999999</v>
      </c>
      <c r="AG1759">
        <v>0.65</v>
      </c>
      <c r="AH1759">
        <v>0.92</v>
      </c>
      <c r="AI1759">
        <v>16</v>
      </c>
      <c r="AJ1759">
        <v>16</v>
      </c>
      <c r="AK1759">
        <v>1</v>
      </c>
      <c r="AL1759">
        <v>1</v>
      </c>
      <c r="AM1759">
        <v>1</v>
      </c>
      <c r="AN1759">
        <v>1</v>
      </c>
      <c r="AO1759">
        <v>1</v>
      </c>
      <c r="AP1759">
        <v>6</v>
      </c>
    </row>
    <row r="1760" spans="1:42">
      <c r="A1760" t="s">
        <v>37</v>
      </c>
      <c r="B1760" t="s">
        <v>12</v>
      </c>
      <c r="C1760">
        <v>2</v>
      </c>
      <c r="D1760">
        <v>2013</v>
      </c>
      <c r="E1760">
        <v>1</v>
      </c>
      <c r="F1760">
        <v>2</v>
      </c>
      <c r="G1760">
        <v>4</v>
      </c>
      <c r="H1760">
        <v>1</v>
      </c>
      <c r="I1760">
        <v>2</v>
      </c>
      <c r="J1760">
        <v>3</v>
      </c>
      <c r="K1760">
        <v>4</v>
      </c>
      <c r="L1760">
        <v>5</v>
      </c>
      <c r="M1760">
        <v>9</v>
      </c>
      <c r="N1760">
        <v>1.33</v>
      </c>
      <c r="O1760">
        <v>2.33</v>
      </c>
      <c r="P1760">
        <v>3.09</v>
      </c>
      <c r="Q1760">
        <v>4.12</v>
      </c>
      <c r="R1760">
        <v>4.49</v>
      </c>
      <c r="S1760">
        <v>34</v>
      </c>
      <c r="T1760">
        <v>2</v>
      </c>
      <c r="U1760">
        <v>32</v>
      </c>
      <c r="V1760">
        <v>4</v>
      </c>
      <c r="W1760">
        <v>3</v>
      </c>
      <c r="X1760">
        <v>8</v>
      </c>
      <c r="Y1760">
        <v>11</v>
      </c>
      <c r="Z1760">
        <v>11</v>
      </c>
      <c r="AA1760">
        <v>1</v>
      </c>
      <c r="AB1760">
        <v>27.1</v>
      </c>
      <c r="AC1760">
        <v>27.49</v>
      </c>
      <c r="AD1760">
        <v>23.43</v>
      </c>
      <c r="AE1760" t="s">
        <v>1885</v>
      </c>
      <c r="AF1760" t="s">
        <v>1885</v>
      </c>
      <c r="AI1760">
        <v>16</v>
      </c>
      <c r="AK1760">
        <v>1</v>
      </c>
      <c r="AL1760">
        <v>2</v>
      </c>
      <c r="AM1760">
        <v>3</v>
      </c>
      <c r="AN1760">
        <v>4</v>
      </c>
      <c r="AO1760">
        <v>4</v>
      </c>
      <c r="AP1760">
        <v>13</v>
      </c>
    </row>
    <row r="1761" spans="1:42">
      <c r="A1761" t="s">
        <v>504</v>
      </c>
      <c r="B1761" t="s">
        <v>12</v>
      </c>
      <c r="C1761">
        <v>3</v>
      </c>
      <c r="D1761">
        <v>2013</v>
      </c>
      <c r="E1761">
        <v>1</v>
      </c>
      <c r="F1761">
        <v>5</v>
      </c>
      <c r="G1761">
        <v>17</v>
      </c>
      <c r="H1761">
        <v>1</v>
      </c>
      <c r="I1761">
        <v>1</v>
      </c>
      <c r="J1761">
        <v>2</v>
      </c>
      <c r="K1761">
        <v>2</v>
      </c>
      <c r="L1761">
        <v>3</v>
      </c>
      <c r="M1761">
        <v>2</v>
      </c>
      <c r="N1761">
        <v>0.9</v>
      </c>
      <c r="O1761">
        <v>1.06</v>
      </c>
      <c r="P1761">
        <v>2.33</v>
      </c>
      <c r="Q1761">
        <v>2.7</v>
      </c>
      <c r="R1761">
        <v>3.33</v>
      </c>
      <c r="S1761">
        <v>24</v>
      </c>
      <c r="T1761">
        <v>1</v>
      </c>
      <c r="U1761">
        <v>1</v>
      </c>
      <c r="V1761">
        <v>2</v>
      </c>
      <c r="W1761">
        <v>6</v>
      </c>
      <c r="X1761">
        <v>4</v>
      </c>
      <c r="Y1761">
        <v>1</v>
      </c>
      <c r="Z1761">
        <v>9</v>
      </c>
      <c r="AA1761">
        <v>6</v>
      </c>
      <c r="AB1761">
        <v>22.93</v>
      </c>
      <c r="AC1761">
        <v>21.74</v>
      </c>
      <c r="AD1761">
        <v>20.93</v>
      </c>
      <c r="AE1761" t="s">
        <v>1885</v>
      </c>
      <c r="AF1761" t="s">
        <v>1885</v>
      </c>
      <c r="AI1761">
        <v>16</v>
      </c>
      <c r="AK1761">
        <v>1</v>
      </c>
      <c r="AL1761">
        <v>1</v>
      </c>
      <c r="AM1761">
        <v>2</v>
      </c>
      <c r="AN1761">
        <v>2</v>
      </c>
      <c r="AO1761">
        <v>3</v>
      </c>
      <c r="AP1761">
        <v>3</v>
      </c>
    </row>
    <row r="1762" spans="1:42">
      <c r="A1762" t="s">
        <v>572</v>
      </c>
      <c r="B1762" t="s">
        <v>12</v>
      </c>
      <c r="C1762">
        <v>4</v>
      </c>
      <c r="D1762">
        <v>2013</v>
      </c>
      <c r="E1762">
        <v>1</v>
      </c>
      <c r="F1762">
        <v>7</v>
      </c>
      <c r="G1762">
        <v>1</v>
      </c>
      <c r="H1762">
        <v>1</v>
      </c>
      <c r="I1762">
        <v>2</v>
      </c>
      <c r="J1762">
        <v>2</v>
      </c>
      <c r="K1762">
        <v>3</v>
      </c>
      <c r="L1762">
        <v>3</v>
      </c>
      <c r="M1762">
        <v>1</v>
      </c>
      <c r="N1762">
        <v>0.49</v>
      </c>
      <c r="O1762">
        <v>2.1800000000000002</v>
      </c>
      <c r="P1762">
        <v>2.58</v>
      </c>
      <c r="Q1762">
        <v>3.22</v>
      </c>
      <c r="R1762">
        <v>3.22</v>
      </c>
      <c r="S1762">
        <v>24</v>
      </c>
      <c r="T1762">
        <v>1</v>
      </c>
      <c r="U1762">
        <v>1</v>
      </c>
      <c r="V1762">
        <v>7</v>
      </c>
      <c r="W1762">
        <v>2</v>
      </c>
      <c r="X1762">
        <v>1</v>
      </c>
      <c r="Y1762">
        <v>2</v>
      </c>
      <c r="Z1762">
        <v>2</v>
      </c>
      <c r="AA1762">
        <v>10</v>
      </c>
      <c r="AB1762">
        <v>20.78</v>
      </c>
      <c r="AC1762">
        <v>20.93</v>
      </c>
      <c r="AD1762">
        <v>27.67</v>
      </c>
      <c r="AE1762" t="s">
        <v>1885</v>
      </c>
      <c r="AF1762" t="s">
        <v>1885</v>
      </c>
      <c r="AI1762">
        <v>16</v>
      </c>
      <c r="AK1762">
        <v>0</v>
      </c>
      <c r="AL1762">
        <v>1</v>
      </c>
      <c r="AM1762">
        <v>1</v>
      </c>
      <c r="AN1762">
        <v>2</v>
      </c>
      <c r="AO1762">
        <v>2</v>
      </c>
      <c r="AP1762">
        <v>2</v>
      </c>
    </row>
    <row r="1763" spans="1:42">
      <c r="A1763" t="s">
        <v>505</v>
      </c>
      <c r="B1763" t="s">
        <v>3</v>
      </c>
      <c r="C1763">
        <v>14</v>
      </c>
      <c r="D1763">
        <v>2013</v>
      </c>
      <c r="E1763">
        <v>2</v>
      </c>
      <c r="F1763">
        <v>6</v>
      </c>
      <c r="G1763">
        <v>2</v>
      </c>
      <c r="H1763">
        <v>1</v>
      </c>
      <c r="I1763">
        <v>2</v>
      </c>
      <c r="J1763">
        <v>3</v>
      </c>
      <c r="K1763">
        <v>4</v>
      </c>
      <c r="L1763">
        <v>5</v>
      </c>
      <c r="M1763">
        <v>0</v>
      </c>
      <c r="N1763">
        <v>1.0900000000000001</v>
      </c>
      <c r="O1763">
        <v>2.93</v>
      </c>
      <c r="P1763">
        <v>3.68</v>
      </c>
      <c r="Q1763">
        <v>5.29</v>
      </c>
      <c r="R1763">
        <v>7.02</v>
      </c>
      <c r="S1763">
        <v>25</v>
      </c>
      <c r="T1763">
        <v>3</v>
      </c>
      <c r="U1763">
        <v>71</v>
      </c>
      <c r="V1763">
        <v>11</v>
      </c>
      <c r="W1763">
        <v>10</v>
      </c>
      <c r="X1763">
        <v>7</v>
      </c>
      <c r="Y1763">
        <v>26</v>
      </c>
      <c r="Z1763">
        <v>15</v>
      </c>
      <c r="AA1763">
        <v>26</v>
      </c>
      <c r="AB1763">
        <v>14.9</v>
      </c>
      <c r="AC1763">
        <v>18.59</v>
      </c>
      <c r="AD1763">
        <v>22.57</v>
      </c>
      <c r="AE1763">
        <v>0.10224</v>
      </c>
      <c r="AF1763">
        <v>0.12308571428571428</v>
      </c>
      <c r="AG1763">
        <v>1.22</v>
      </c>
      <c r="AH1763">
        <v>1.1100000000000001</v>
      </c>
      <c r="AI1763">
        <v>10</v>
      </c>
      <c r="AJ1763">
        <v>14</v>
      </c>
      <c r="AK1763">
        <v>1</v>
      </c>
      <c r="AL1763">
        <v>2</v>
      </c>
      <c r="AM1763">
        <v>2</v>
      </c>
      <c r="AN1763">
        <v>3</v>
      </c>
      <c r="AO1763">
        <v>3</v>
      </c>
      <c r="AP1763">
        <v>3</v>
      </c>
    </row>
    <row r="1764" spans="1:42">
      <c r="A1764" t="s">
        <v>522</v>
      </c>
      <c r="B1764" t="s">
        <v>3</v>
      </c>
      <c r="C1764">
        <v>15</v>
      </c>
      <c r="D1764">
        <v>2013</v>
      </c>
      <c r="E1764">
        <v>2</v>
      </c>
      <c r="F1764">
        <v>35</v>
      </c>
      <c r="G1764">
        <v>79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0.43</v>
      </c>
      <c r="O1764">
        <v>0.49</v>
      </c>
      <c r="P1764">
        <v>0.15</v>
      </c>
      <c r="Q1764">
        <v>0.09</v>
      </c>
      <c r="R1764">
        <v>0.09</v>
      </c>
      <c r="S1764">
        <v>24</v>
      </c>
      <c r="T1764">
        <v>3</v>
      </c>
      <c r="U1764">
        <v>73</v>
      </c>
      <c r="V1764">
        <v>38</v>
      </c>
      <c r="W1764">
        <v>33</v>
      </c>
      <c r="X1764">
        <v>61</v>
      </c>
      <c r="Y1764">
        <v>100</v>
      </c>
      <c r="AA1764">
        <v>15</v>
      </c>
      <c r="AB1764">
        <v>13.09</v>
      </c>
      <c r="AC1764">
        <v>9.68</v>
      </c>
      <c r="AD1764">
        <v>8.67</v>
      </c>
      <c r="AE1764">
        <v>1.83E-2</v>
      </c>
      <c r="AF1764">
        <v>2.3085714285714286E-2</v>
      </c>
      <c r="AG1764">
        <v>0.28999999999999998</v>
      </c>
      <c r="AH1764">
        <v>0.75</v>
      </c>
      <c r="AI1764">
        <v>16</v>
      </c>
      <c r="AJ1764">
        <v>14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3</v>
      </c>
    </row>
    <row r="1765" spans="1:42">
      <c r="A1765" t="s">
        <v>25</v>
      </c>
      <c r="B1765" t="s">
        <v>16</v>
      </c>
      <c r="C1765">
        <v>10</v>
      </c>
      <c r="D1765">
        <v>2013</v>
      </c>
      <c r="E1765">
        <v>3</v>
      </c>
      <c r="F1765">
        <v>10</v>
      </c>
      <c r="G1765">
        <v>28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8</v>
      </c>
      <c r="N1765">
        <v>0.91</v>
      </c>
      <c r="O1765">
        <v>1.25</v>
      </c>
      <c r="P1765">
        <v>0.84</v>
      </c>
      <c r="Q1765">
        <v>0.02</v>
      </c>
      <c r="R1765">
        <v>0.02</v>
      </c>
      <c r="S1765">
        <v>32</v>
      </c>
      <c r="T1765">
        <v>1</v>
      </c>
      <c r="U1765">
        <v>3</v>
      </c>
      <c r="V1765">
        <v>6.5</v>
      </c>
      <c r="W1765">
        <v>28</v>
      </c>
      <c r="X1765">
        <v>42</v>
      </c>
      <c r="Y1765">
        <v>176</v>
      </c>
      <c r="AA1765">
        <v>6</v>
      </c>
      <c r="AB1765">
        <v>18.489999999999998</v>
      </c>
      <c r="AC1765">
        <v>17.48</v>
      </c>
      <c r="AD1765">
        <v>13.11</v>
      </c>
      <c r="AE1765">
        <v>0.30869999999999997</v>
      </c>
      <c r="AF1765">
        <v>0.30609999999999998</v>
      </c>
      <c r="AG1765">
        <v>3.02</v>
      </c>
      <c r="AH1765">
        <v>2.2999999999999998</v>
      </c>
      <c r="AI1765">
        <v>16</v>
      </c>
      <c r="AJ1765">
        <v>16</v>
      </c>
      <c r="AK1765">
        <v>1</v>
      </c>
      <c r="AL1765">
        <v>1</v>
      </c>
      <c r="AM1765">
        <v>1</v>
      </c>
      <c r="AN1765">
        <v>1</v>
      </c>
      <c r="AO1765">
        <v>1</v>
      </c>
      <c r="AP1765">
        <v>11</v>
      </c>
    </row>
    <row r="1766" spans="1:42">
      <c r="A1766" t="s">
        <v>62</v>
      </c>
      <c r="B1766" t="s">
        <v>16</v>
      </c>
      <c r="C1766">
        <v>11</v>
      </c>
      <c r="D1766">
        <v>2013</v>
      </c>
      <c r="E1766">
        <v>3</v>
      </c>
      <c r="F1766">
        <v>43</v>
      </c>
      <c r="G1766">
        <v>21</v>
      </c>
      <c r="H1766">
        <v>0</v>
      </c>
      <c r="I1766">
        <v>1</v>
      </c>
      <c r="J1766">
        <v>1</v>
      </c>
      <c r="K1766">
        <v>1</v>
      </c>
      <c r="L1766">
        <v>1</v>
      </c>
      <c r="M1766">
        <v>6</v>
      </c>
      <c r="N1766">
        <v>-0.25</v>
      </c>
      <c r="O1766">
        <v>0.37</v>
      </c>
      <c r="P1766">
        <v>0.14000000000000001</v>
      </c>
      <c r="Q1766">
        <v>0.14000000000000001</v>
      </c>
      <c r="R1766">
        <v>0.14000000000000001</v>
      </c>
      <c r="S1766">
        <v>32</v>
      </c>
      <c r="T1766">
        <v>1</v>
      </c>
      <c r="U1766">
        <v>27</v>
      </c>
      <c r="V1766">
        <v>10</v>
      </c>
      <c r="W1766">
        <v>31</v>
      </c>
      <c r="X1766">
        <v>56</v>
      </c>
      <c r="Y1766">
        <v>191</v>
      </c>
      <c r="AA1766">
        <v>10</v>
      </c>
      <c r="AB1766">
        <v>16.82</v>
      </c>
      <c r="AC1766">
        <v>11.7</v>
      </c>
      <c r="AD1766">
        <v>15.29</v>
      </c>
      <c r="AE1766">
        <v>0.2339</v>
      </c>
      <c r="AF1766">
        <v>0.18904615384615384</v>
      </c>
      <c r="AG1766">
        <v>2.09</v>
      </c>
      <c r="AH1766">
        <v>1.36</v>
      </c>
      <c r="AI1766">
        <v>16</v>
      </c>
      <c r="AJ1766">
        <v>13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9</v>
      </c>
    </row>
    <row r="1767" spans="1:42">
      <c r="A1767" t="s">
        <v>22</v>
      </c>
      <c r="B1767" t="s">
        <v>3</v>
      </c>
      <c r="C1767">
        <v>16</v>
      </c>
      <c r="D1767">
        <v>2013</v>
      </c>
      <c r="E1767">
        <v>2</v>
      </c>
      <c r="F1767">
        <v>51</v>
      </c>
      <c r="G1767">
        <v>35</v>
      </c>
      <c r="H1767">
        <v>0</v>
      </c>
      <c r="I1767">
        <v>0</v>
      </c>
      <c r="J1767">
        <v>1</v>
      </c>
      <c r="K1767">
        <v>1</v>
      </c>
      <c r="L1767">
        <v>1</v>
      </c>
      <c r="M1767">
        <v>1</v>
      </c>
      <c r="N1767">
        <v>0.08</v>
      </c>
      <c r="O1767">
        <v>0.3</v>
      </c>
      <c r="P1767">
        <v>0.87</v>
      </c>
      <c r="Q1767">
        <v>0.38</v>
      </c>
      <c r="R1767">
        <v>0.38</v>
      </c>
      <c r="S1767">
        <v>26</v>
      </c>
      <c r="T1767">
        <v>1</v>
      </c>
      <c r="U1767">
        <v>4</v>
      </c>
      <c r="V1767">
        <v>8</v>
      </c>
      <c r="W1767">
        <v>47</v>
      </c>
      <c r="X1767">
        <v>45</v>
      </c>
      <c r="Y1767">
        <v>62</v>
      </c>
      <c r="Z1767">
        <v>59</v>
      </c>
      <c r="AA1767">
        <v>25</v>
      </c>
      <c r="AB1767">
        <v>13.04</v>
      </c>
      <c r="AC1767">
        <v>9.57</v>
      </c>
      <c r="AD1767">
        <v>7.66</v>
      </c>
      <c r="AE1767">
        <v>0.13039999999999999</v>
      </c>
      <c r="AF1767">
        <v>7.8240000000000004E-2</v>
      </c>
      <c r="AG1767">
        <v>1</v>
      </c>
      <c r="AH1767">
        <v>0.88</v>
      </c>
      <c r="AI1767">
        <v>12</v>
      </c>
      <c r="AJ1767">
        <v>10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6</v>
      </c>
    </row>
    <row r="1768" spans="1:42">
      <c r="A1768" t="s">
        <v>583</v>
      </c>
      <c r="B1768" t="s">
        <v>3</v>
      </c>
      <c r="C1768">
        <v>17</v>
      </c>
      <c r="D1768">
        <v>2013</v>
      </c>
      <c r="E1768">
        <v>2</v>
      </c>
      <c r="F1768">
        <v>37</v>
      </c>
      <c r="G1768">
        <v>9</v>
      </c>
      <c r="H1768">
        <v>0</v>
      </c>
      <c r="I1768">
        <v>1</v>
      </c>
      <c r="J1768">
        <v>2</v>
      </c>
      <c r="K1768">
        <v>3</v>
      </c>
      <c r="L1768">
        <v>4</v>
      </c>
      <c r="M1768">
        <v>0</v>
      </c>
      <c r="N1768">
        <v>0.35</v>
      </c>
      <c r="O1768">
        <v>1.07</v>
      </c>
      <c r="P1768">
        <v>2.06</v>
      </c>
      <c r="Q1768">
        <v>2.74</v>
      </c>
      <c r="R1768">
        <v>4.4400000000000004</v>
      </c>
      <c r="S1768">
        <v>22</v>
      </c>
      <c r="T1768">
        <v>4</v>
      </c>
      <c r="U1768">
        <v>97</v>
      </c>
      <c r="V1768">
        <v>49</v>
      </c>
      <c r="W1768">
        <v>34</v>
      </c>
      <c r="X1768">
        <v>14</v>
      </c>
      <c r="Y1768">
        <v>6</v>
      </c>
      <c r="Z1768">
        <v>14</v>
      </c>
      <c r="AA1768">
        <v>82</v>
      </c>
      <c r="AB1768">
        <v>4.6100000000000003</v>
      </c>
      <c r="AC1768">
        <v>7.87</v>
      </c>
      <c r="AD1768">
        <v>14.34</v>
      </c>
      <c r="AE1768">
        <v>2.6133333333333331E-2</v>
      </c>
      <c r="AF1768">
        <v>5.3900000000000003E-2</v>
      </c>
      <c r="AG1768">
        <v>0.9</v>
      </c>
      <c r="AH1768">
        <v>0.61</v>
      </c>
      <c r="AI1768">
        <v>9</v>
      </c>
      <c r="AJ1768">
        <v>16</v>
      </c>
      <c r="AK1768">
        <v>0</v>
      </c>
      <c r="AL1768">
        <v>1</v>
      </c>
      <c r="AM1768">
        <v>2</v>
      </c>
      <c r="AN1768">
        <v>2</v>
      </c>
      <c r="AO1768">
        <v>2</v>
      </c>
      <c r="AP1768">
        <v>2</v>
      </c>
    </row>
    <row r="1769" spans="1:42">
      <c r="A1769" t="s">
        <v>13</v>
      </c>
      <c r="B1769" t="s">
        <v>3</v>
      </c>
      <c r="C1769">
        <v>18</v>
      </c>
      <c r="D1769">
        <v>2013</v>
      </c>
      <c r="E1769">
        <v>2</v>
      </c>
      <c r="F1769">
        <v>21</v>
      </c>
      <c r="G1769">
        <v>96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6</v>
      </c>
      <c r="N1769">
        <v>0.64</v>
      </c>
      <c r="O1769">
        <v>0.18</v>
      </c>
      <c r="P1769">
        <v>0.18</v>
      </c>
      <c r="Q1769">
        <v>0.18</v>
      </c>
      <c r="R1769">
        <v>0.18</v>
      </c>
      <c r="S1769">
        <v>28</v>
      </c>
      <c r="T1769">
        <v>2</v>
      </c>
      <c r="U1769">
        <v>60</v>
      </c>
      <c r="V1769">
        <v>7</v>
      </c>
      <c r="W1769">
        <v>41.5</v>
      </c>
      <c r="X1769">
        <v>134</v>
      </c>
      <c r="AA1769">
        <v>53</v>
      </c>
      <c r="AB1769">
        <v>15.2</v>
      </c>
      <c r="AC1769">
        <v>12.31</v>
      </c>
      <c r="AD1769">
        <v>2.31</v>
      </c>
      <c r="AE1769">
        <v>0.12</v>
      </c>
      <c r="AF1769">
        <v>0.10389333333333334</v>
      </c>
      <c r="AG1769">
        <v>0.85</v>
      </c>
      <c r="AH1769">
        <v>1.18</v>
      </c>
      <c r="AI1769">
        <v>5</v>
      </c>
      <c r="AJ1769">
        <v>15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8</v>
      </c>
    </row>
    <row r="1770" spans="1:42">
      <c r="A1770" t="s">
        <v>345</v>
      </c>
      <c r="B1770" t="s">
        <v>16</v>
      </c>
      <c r="C1770">
        <v>12</v>
      </c>
      <c r="D1770">
        <v>2013</v>
      </c>
      <c r="E1770">
        <v>3</v>
      </c>
      <c r="F1770">
        <v>46</v>
      </c>
      <c r="G1770">
        <v>73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2</v>
      </c>
      <c r="N1770">
        <v>0.03</v>
      </c>
      <c r="O1770">
        <v>-0.23</v>
      </c>
      <c r="P1770">
        <v>-0.97</v>
      </c>
      <c r="Q1770">
        <v>-0.97</v>
      </c>
      <c r="R1770">
        <v>-0.97</v>
      </c>
      <c r="S1770">
        <v>25</v>
      </c>
      <c r="T1770">
        <v>1</v>
      </c>
      <c r="U1770">
        <v>29</v>
      </c>
      <c r="V1770">
        <v>5</v>
      </c>
      <c r="W1770">
        <v>49</v>
      </c>
      <c r="X1770">
        <v>139</v>
      </c>
      <c r="AA1770">
        <v>53</v>
      </c>
      <c r="AB1770">
        <v>10.78</v>
      </c>
      <c r="AC1770">
        <v>9.7100000000000009</v>
      </c>
      <c r="AD1770">
        <v>6.41</v>
      </c>
      <c r="AE1770">
        <v>0.23261538461538461</v>
      </c>
      <c r="AF1770">
        <v>0.19765333333333332</v>
      </c>
      <c r="AG1770">
        <v>1.74</v>
      </c>
      <c r="AH1770">
        <v>1.7</v>
      </c>
      <c r="AI1770">
        <v>13</v>
      </c>
      <c r="AJ1770">
        <v>15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5</v>
      </c>
    </row>
    <row r="1771" spans="1:42">
      <c r="A1771" t="s">
        <v>342</v>
      </c>
      <c r="B1771" t="s">
        <v>16</v>
      </c>
      <c r="C1771">
        <v>13</v>
      </c>
      <c r="D1771">
        <v>2013</v>
      </c>
      <c r="E1771">
        <v>3</v>
      </c>
      <c r="F1771">
        <v>170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3</v>
      </c>
      <c r="N1771">
        <v>0</v>
      </c>
      <c r="O1771">
        <v>0</v>
      </c>
      <c r="P1771">
        <v>-0.24</v>
      </c>
      <c r="Q1771">
        <v>-0.2</v>
      </c>
      <c r="R1771">
        <v>-0.2</v>
      </c>
      <c r="S1771">
        <v>25</v>
      </c>
      <c r="T1771">
        <v>1</v>
      </c>
      <c r="U1771">
        <v>22</v>
      </c>
      <c r="V1771">
        <v>14</v>
      </c>
      <c r="W1771">
        <v>18</v>
      </c>
      <c r="X1771">
        <v>49</v>
      </c>
      <c r="Y1771">
        <v>135</v>
      </c>
      <c r="AA1771">
        <v>39</v>
      </c>
      <c r="AB1771">
        <v>18.14</v>
      </c>
      <c r="AC1771">
        <v>2.7</v>
      </c>
      <c r="AE1771">
        <v>0.32</v>
      </c>
      <c r="AF1771">
        <v>4.1599999999999998E-2</v>
      </c>
      <c r="AG1771">
        <v>2.59</v>
      </c>
      <c r="AH1771">
        <v>1.55</v>
      </c>
      <c r="AI1771">
        <v>9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5</v>
      </c>
    </row>
    <row r="1772" spans="1:42">
      <c r="A1772" t="s">
        <v>571</v>
      </c>
      <c r="B1772" t="s">
        <v>12</v>
      </c>
      <c r="C1772">
        <v>5</v>
      </c>
      <c r="D1772">
        <v>2013</v>
      </c>
      <c r="E1772">
        <v>1</v>
      </c>
      <c r="F1772">
        <v>18</v>
      </c>
      <c r="G1772">
        <v>36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0.43</v>
      </c>
      <c r="O1772">
        <v>0.1</v>
      </c>
      <c r="P1772">
        <v>0.1</v>
      </c>
      <c r="Q1772">
        <v>-0.9</v>
      </c>
      <c r="R1772">
        <v>-0.9</v>
      </c>
      <c r="S1772">
        <v>23</v>
      </c>
      <c r="T1772">
        <v>1</v>
      </c>
      <c r="U1772">
        <v>2</v>
      </c>
      <c r="V1772">
        <v>6</v>
      </c>
      <c r="W1772">
        <v>8</v>
      </c>
      <c r="X1772">
        <v>25</v>
      </c>
      <c r="Y1772">
        <v>31</v>
      </c>
      <c r="AA1772">
        <v>7</v>
      </c>
      <c r="AB1772">
        <v>24.25</v>
      </c>
      <c r="AC1772">
        <v>19.14</v>
      </c>
      <c r="AD1772">
        <v>11.48</v>
      </c>
      <c r="AE1772" t="s">
        <v>1885</v>
      </c>
      <c r="AF1772" t="s">
        <v>1885</v>
      </c>
      <c r="AI1772">
        <v>15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2</v>
      </c>
    </row>
    <row r="1773" spans="1:42">
      <c r="A1773" t="s">
        <v>20</v>
      </c>
      <c r="B1773" t="s">
        <v>3</v>
      </c>
      <c r="C1773">
        <v>19</v>
      </c>
      <c r="D1773">
        <v>2013</v>
      </c>
      <c r="E1773">
        <v>2</v>
      </c>
      <c r="F1773">
        <v>7</v>
      </c>
      <c r="G1773">
        <v>42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4</v>
      </c>
      <c r="N1773">
        <v>1.1200000000000001</v>
      </c>
      <c r="O1773">
        <v>1.27</v>
      </c>
      <c r="P1773">
        <v>0.94</v>
      </c>
      <c r="Q1773">
        <v>0.41</v>
      </c>
      <c r="R1773">
        <v>0.41</v>
      </c>
      <c r="S1773">
        <v>28</v>
      </c>
      <c r="T1773">
        <v>1</v>
      </c>
      <c r="U1773">
        <v>2</v>
      </c>
      <c r="V1773">
        <v>22</v>
      </c>
      <c r="W1773">
        <v>19</v>
      </c>
      <c r="X1773">
        <v>62</v>
      </c>
      <c r="Y1773">
        <v>110</v>
      </c>
      <c r="AA1773">
        <v>14</v>
      </c>
      <c r="AB1773">
        <v>13.18</v>
      </c>
      <c r="AC1773">
        <v>17.66</v>
      </c>
      <c r="AD1773">
        <v>9.73</v>
      </c>
      <c r="AE1773">
        <v>0.10059999999999999</v>
      </c>
      <c r="AF1773">
        <v>0.14125714285714286</v>
      </c>
      <c r="AG1773">
        <v>1.26</v>
      </c>
      <c r="AH1773">
        <v>1.68</v>
      </c>
      <c r="AI1773">
        <v>16</v>
      </c>
      <c r="AJ1773">
        <v>14</v>
      </c>
      <c r="AK1773">
        <v>1</v>
      </c>
      <c r="AL1773">
        <v>1</v>
      </c>
      <c r="AM1773">
        <v>1</v>
      </c>
      <c r="AN1773">
        <v>1</v>
      </c>
      <c r="AO1773">
        <v>1</v>
      </c>
      <c r="AP1773">
        <v>8</v>
      </c>
    </row>
    <row r="1774" spans="1:42">
      <c r="A1774" t="s">
        <v>106</v>
      </c>
      <c r="B1774" t="s">
        <v>16</v>
      </c>
      <c r="C1774">
        <v>14</v>
      </c>
      <c r="D1774">
        <v>2013</v>
      </c>
      <c r="E1774">
        <v>3</v>
      </c>
      <c r="F1774">
        <v>16</v>
      </c>
      <c r="G1774">
        <v>33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5</v>
      </c>
      <c r="N1774">
        <v>0.76</v>
      </c>
      <c r="O1774">
        <v>0.89</v>
      </c>
      <c r="P1774">
        <v>0.61</v>
      </c>
      <c r="Q1774">
        <v>0.03</v>
      </c>
      <c r="R1774">
        <v>0.03</v>
      </c>
      <c r="S1774">
        <v>30</v>
      </c>
      <c r="T1774">
        <v>2</v>
      </c>
      <c r="U1774">
        <v>61</v>
      </c>
      <c r="V1774">
        <v>24</v>
      </c>
      <c r="W1774">
        <v>24</v>
      </c>
      <c r="X1774">
        <v>50</v>
      </c>
      <c r="Y1774">
        <v>83</v>
      </c>
      <c r="AA1774">
        <v>12</v>
      </c>
      <c r="AB1774">
        <v>16.149999999999999</v>
      </c>
      <c r="AC1774">
        <v>15.15</v>
      </c>
      <c r="AD1774">
        <v>11.39</v>
      </c>
      <c r="AE1774">
        <v>0.26600000000000001</v>
      </c>
      <c r="AF1774">
        <v>0.34289999999999998</v>
      </c>
      <c r="AG1774">
        <v>2.36</v>
      </c>
      <c r="AH1774">
        <v>2.2200000000000002</v>
      </c>
      <c r="AI1774">
        <v>16</v>
      </c>
      <c r="AJ1774">
        <v>16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9</v>
      </c>
    </row>
    <row r="1775" spans="1:42">
      <c r="A1775" t="s">
        <v>5</v>
      </c>
      <c r="B1775" t="s">
        <v>3</v>
      </c>
      <c r="C1775">
        <v>20.5</v>
      </c>
      <c r="D1775">
        <v>2013</v>
      </c>
      <c r="E1775">
        <v>2</v>
      </c>
      <c r="F1775">
        <v>30</v>
      </c>
      <c r="G1775">
        <v>28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8</v>
      </c>
      <c r="N1775">
        <v>0.24</v>
      </c>
      <c r="O1775">
        <v>0.51</v>
      </c>
      <c r="P1775">
        <v>0.51</v>
      </c>
      <c r="Q1775">
        <v>0.51</v>
      </c>
      <c r="R1775">
        <v>0.51</v>
      </c>
      <c r="S1775">
        <v>30</v>
      </c>
      <c r="T1775">
        <v>1</v>
      </c>
      <c r="U1775">
        <v>24</v>
      </c>
      <c r="V1775">
        <v>16</v>
      </c>
      <c r="W1775">
        <v>46</v>
      </c>
      <c r="X1775">
        <v>120</v>
      </c>
      <c r="AA1775">
        <v>17</v>
      </c>
      <c r="AB1775">
        <v>12.39</v>
      </c>
      <c r="AC1775">
        <v>12.36</v>
      </c>
      <c r="AD1775">
        <v>9.43</v>
      </c>
      <c r="AE1775">
        <v>9.7000000000000003E-2</v>
      </c>
      <c r="AF1775">
        <v>9.3733333333333335E-2</v>
      </c>
      <c r="AG1775">
        <v>0.99</v>
      </c>
      <c r="AH1775">
        <v>1.1200000000000001</v>
      </c>
      <c r="AI1775">
        <v>16</v>
      </c>
      <c r="AJ1775">
        <v>12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10</v>
      </c>
    </row>
    <row r="1776" spans="1:42">
      <c r="A1776" t="s">
        <v>651</v>
      </c>
      <c r="B1776" t="s">
        <v>3</v>
      </c>
      <c r="C1776">
        <v>20.5</v>
      </c>
      <c r="D1776">
        <v>2013</v>
      </c>
      <c r="E1776">
        <v>2</v>
      </c>
      <c r="F1776">
        <v>13</v>
      </c>
      <c r="G1776">
        <v>16</v>
      </c>
      <c r="H1776">
        <v>1</v>
      </c>
      <c r="I1776">
        <v>2</v>
      </c>
      <c r="J1776">
        <v>3</v>
      </c>
      <c r="K1776">
        <v>3</v>
      </c>
      <c r="L1776">
        <v>3</v>
      </c>
      <c r="M1776">
        <v>0</v>
      </c>
      <c r="N1776">
        <v>1</v>
      </c>
      <c r="O1776">
        <v>1.62</v>
      </c>
      <c r="P1776">
        <v>2.23</v>
      </c>
      <c r="Q1776">
        <v>2.73</v>
      </c>
      <c r="R1776">
        <v>3.62</v>
      </c>
      <c r="S1776">
        <v>22</v>
      </c>
      <c r="T1776">
        <v>2</v>
      </c>
      <c r="U1776">
        <v>37</v>
      </c>
      <c r="V1776" t="s">
        <v>1885</v>
      </c>
      <c r="W1776">
        <v>5</v>
      </c>
      <c r="X1776">
        <v>18</v>
      </c>
      <c r="Y1776">
        <v>21</v>
      </c>
      <c r="Z1776">
        <v>45</v>
      </c>
      <c r="AC1776">
        <v>14.06</v>
      </c>
      <c r="AD1776">
        <v>14.45</v>
      </c>
      <c r="AE1776" t="s">
        <v>1885</v>
      </c>
      <c r="AF1776">
        <v>0.12640000000000001</v>
      </c>
      <c r="AH1776">
        <v>1.71</v>
      </c>
      <c r="AJ1776">
        <v>16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</v>
      </c>
    </row>
    <row r="1777" spans="1:42">
      <c r="A1777" t="s">
        <v>524</v>
      </c>
      <c r="B1777" t="s">
        <v>12</v>
      </c>
      <c r="C1777">
        <v>6</v>
      </c>
      <c r="D1777">
        <v>2013</v>
      </c>
      <c r="E1777">
        <v>1</v>
      </c>
      <c r="F1777">
        <v>12</v>
      </c>
      <c r="G1777">
        <v>16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0</v>
      </c>
      <c r="N1777">
        <v>0.32</v>
      </c>
      <c r="O1777">
        <v>0.44</v>
      </c>
      <c r="P1777">
        <v>0.1</v>
      </c>
      <c r="Q1777">
        <v>0.32</v>
      </c>
      <c r="R1777">
        <v>0.32</v>
      </c>
      <c r="S1777">
        <v>26</v>
      </c>
      <c r="T1777">
        <v>2</v>
      </c>
      <c r="U1777">
        <v>36</v>
      </c>
      <c r="V1777">
        <v>39</v>
      </c>
      <c r="W1777">
        <v>10</v>
      </c>
      <c r="X1777">
        <v>18</v>
      </c>
      <c r="Y1777">
        <v>35</v>
      </c>
      <c r="Z1777">
        <v>45</v>
      </c>
      <c r="AA1777">
        <v>25</v>
      </c>
      <c r="AB1777">
        <v>15.24</v>
      </c>
      <c r="AC1777">
        <v>19.62</v>
      </c>
      <c r="AD1777">
        <v>18.68</v>
      </c>
      <c r="AE1777" t="s">
        <v>1885</v>
      </c>
      <c r="AF1777" t="s">
        <v>1885</v>
      </c>
      <c r="AI1777">
        <v>13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3</v>
      </c>
    </row>
    <row r="1778" spans="1:42">
      <c r="A1778" t="s">
        <v>138</v>
      </c>
      <c r="B1778" t="s">
        <v>12</v>
      </c>
      <c r="C1778">
        <v>7</v>
      </c>
      <c r="D1778">
        <v>2013</v>
      </c>
      <c r="E1778">
        <v>1</v>
      </c>
      <c r="F1778">
        <v>13</v>
      </c>
      <c r="G1778">
        <v>8</v>
      </c>
      <c r="H1778">
        <v>0</v>
      </c>
      <c r="I1778">
        <v>1</v>
      </c>
      <c r="J1778">
        <v>1</v>
      </c>
      <c r="K1778">
        <v>2</v>
      </c>
      <c r="L1778">
        <v>2</v>
      </c>
      <c r="M1778">
        <v>3</v>
      </c>
      <c r="N1778">
        <v>0.46</v>
      </c>
      <c r="O1778">
        <v>0.91</v>
      </c>
      <c r="P1778">
        <v>1.05</v>
      </c>
      <c r="Q1778">
        <v>1.94</v>
      </c>
      <c r="R1778">
        <v>2.0499999999999998</v>
      </c>
      <c r="S1778">
        <v>28</v>
      </c>
      <c r="T1778">
        <v>1</v>
      </c>
      <c r="U1778">
        <v>3</v>
      </c>
      <c r="V1778">
        <v>10</v>
      </c>
      <c r="W1778">
        <v>9</v>
      </c>
      <c r="X1778">
        <v>5</v>
      </c>
      <c r="Y1778">
        <v>19</v>
      </c>
      <c r="Z1778">
        <v>8</v>
      </c>
      <c r="AA1778">
        <v>5</v>
      </c>
      <c r="AB1778">
        <v>23.29</v>
      </c>
      <c r="AC1778">
        <v>19.260000000000002</v>
      </c>
      <c r="AD1778">
        <v>21.39</v>
      </c>
      <c r="AE1778" t="s">
        <v>1885</v>
      </c>
      <c r="AF1778" t="s">
        <v>1885</v>
      </c>
      <c r="AI1778">
        <v>16</v>
      </c>
      <c r="AK1778">
        <v>0</v>
      </c>
      <c r="AL1778">
        <v>0</v>
      </c>
      <c r="AM1778">
        <v>0</v>
      </c>
      <c r="AN1778">
        <v>1</v>
      </c>
      <c r="AO1778">
        <v>1</v>
      </c>
      <c r="AP1778">
        <v>6</v>
      </c>
    </row>
    <row r="1779" spans="1:42">
      <c r="A1779" t="s">
        <v>184</v>
      </c>
      <c r="B1779" t="s">
        <v>16</v>
      </c>
      <c r="C1779">
        <v>15</v>
      </c>
      <c r="D1779">
        <v>2013</v>
      </c>
      <c r="E1779">
        <v>3</v>
      </c>
      <c r="F1779">
        <v>13</v>
      </c>
      <c r="G1779">
        <v>3</v>
      </c>
      <c r="H1779">
        <v>1</v>
      </c>
      <c r="I1779">
        <v>2</v>
      </c>
      <c r="J1779">
        <v>2</v>
      </c>
      <c r="K1779">
        <v>3</v>
      </c>
      <c r="L1779">
        <v>3</v>
      </c>
      <c r="M1779">
        <v>1</v>
      </c>
      <c r="N1779">
        <v>0.9</v>
      </c>
      <c r="O1779">
        <v>2.19</v>
      </c>
      <c r="P1779">
        <v>2.19</v>
      </c>
      <c r="Q1779">
        <v>3.67</v>
      </c>
      <c r="R1779">
        <v>3.93</v>
      </c>
      <c r="S1779">
        <v>28</v>
      </c>
      <c r="T1779">
        <v>2</v>
      </c>
      <c r="U1779">
        <v>36</v>
      </c>
      <c r="V1779">
        <v>15</v>
      </c>
      <c r="W1779">
        <v>12</v>
      </c>
      <c r="X1779">
        <v>12</v>
      </c>
      <c r="Y1779">
        <v>21</v>
      </c>
      <c r="Z1779">
        <v>14</v>
      </c>
      <c r="AA1779">
        <v>38</v>
      </c>
      <c r="AB1779">
        <v>13.79</v>
      </c>
      <c r="AC1779">
        <v>16.53</v>
      </c>
      <c r="AD1779">
        <v>20.49</v>
      </c>
      <c r="AE1779">
        <v>0.18173333333333333</v>
      </c>
      <c r="AF1779">
        <v>0.23530000000000001</v>
      </c>
      <c r="AG1779">
        <v>1.86</v>
      </c>
      <c r="AH1779">
        <v>2.04</v>
      </c>
      <c r="AI1779">
        <v>12</v>
      </c>
      <c r="AJ1779">
        <v>16</v>
      </c>
      <c r="AK1779">
        <v>0</v>
      </c>
      <c r="AL1779">
        <v>1</v>
      </c>
      <c r="AM1779">
        <v>1</v>
      </c>
      <c r="AN1779">
        <v>2</v>
      </c>
      <c r="AO1779">
        <v>2</v>
      </c>
      <c r="AP1779">
        <v>6</v>
      </c>
    </row>
    <row r="1780" spans="1:42">
      <c r="A1780" t="s">
        <v>207</v>
      </c>
      <c r="B1780" t="s">
        <v>3</v>
      </c>
      <c r="C1780">
        <v>22</v>
      </c>
      <c r="D1780">
        <v>2013</v>
      </c>
      <c r="E1780">
        <v>2</v>
      </c>
      <c r="F1780">
        <v>23</v>
      </c>
      <c r="G1780">
        <v>25</v>
      </c>
      <c r="H1780">
        <v>1</v>
      </c>
      <c r="I1780">
        <v>1</v>
      </c>
      <c r="J1780">
        <v>1</v>
      </c>
      <c r="K1780">
        <v>2</v>
      </c>
      <c r="L1780">
        <v>2</v>
      </c>
      <c r="M1780">
        <v>2</v>
      </c>
      <c r="N1780">
        <v>0.56000000000000005</v>
      </c>
      <c r="O1780">
        <v>0.96</v>
      </c>
      <c r="P1780">
        <v>1.1200000000000001</v>
      </c>
      <c r="Q1780">
        <v>1.54</v>
      </c>
      <c r="R1780">
        <v>1.75</v>
      </c>
      <c r="S1780">
        <v>30</v>
      </c>
      <c r="T1780">
        <v>4</v>
      </c>
      <c r="U1780">
        <v>130</v>
      </c>
      <c r="V1780">
        <v>15</v>
      </c>
      <c r="W1780">
        <v>43.5</v>
      </c>
      <c r="X1780">
        <v>68</v>
      </c>
      <c r="Y1780">
        <v>79</v>
      </c>
      <c r="Z1780">
        <v>72</v>
      </c>
      <c r="AA1780">
        <v>13</v>
      </c>
      <c r="AB1780">
        <v>16.47</v>
      </c>
      <c r="AC1780">
        <v>11.83</v>
      </c>
      <c r="AD1780">
        <v>9.84</v>
      </c>
      <c r="AE1780">
        <v>0.18350769230769232</v>
      </c>
      <c r="AF1780">
        <v>0.14687999999999998</v>
      </c>
      <c r="AG1780">
        <v>1.99</v>
      </c>
      <c r="AH1780">
        <v>2.2799999999999998</v>
      </c>
      <c r="AI1780">
        <v>13</v>
      </c>
      <c r="AJ1780">
        <v>15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9</v>
      </c>
    </row>
    <row r="1781" spans="1:42">
      <c r="A1781" t="s">
        <v>52</v>
      </c>
      <c r="B1781" t="s">
        <v>16</v>
      </c>
      <c r="C1781">
        <v>16</v>
      </c>
      <c r="D1781">
        <v>2013</v>
      </c>
      <c r="E1781">
        <v>3</v>
      </c>
      <c r="F1781">
        <v>42</v>
      </c>
      <c r="G1781">
        <v>57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4</v>
      </c>
      <c r="N1781">
        <v>0.09</v>
      </c>
      <c r="O1781">
        <v>0.53</v>
      </c>
      <c r="P1781">
        <v>0.53</v>
      </c>
      <c r="Q1781">
        <v>0.53</v>
      </c>
      <c r="R1781">
        <v>0.53</v>
      </c>
      <c r="S1781">
        <v>29</v>
      </c>
      <c r="T1781">
        <v>1</v>
      </c>
      <c r="U1781">
        <v>23</v>
      </c>
      <c r="V1781">
        <v>22</v>
      </c>
      <c r="W1781">
        <v>56</v>
      </c>
      <c r="X1781">
        <v>93</v>
      </c>
      <c r="AA1781">
        <v>43</v>
      </c>
      <c r="AB1781">
        <v>12.05</v>
      </c>
      <c r="AC1781">
        <v>10.28</v>
      </c>
      <c r="AD1781">
        <v>9.0299999999999994</v>
      </c>
      <c r="AE1781">
        <v>0.30695384615384619</v>
      </c>
      <c r="AF1781">
        <v>0.20096</v>
      </c>
      <c r="AG1781">
        <v>2.0099999999999998</v>
      </c>
      <c r="AH1781">
        <v>1.23</v>
      </c>
      <c r="AI1781">
        <v>13</v>
      </c>
      <c r="AJ1781">
        <v>15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7</v>
      </c>
    </row>
    <row r="1782" spans="1:42">
      <c r="A1782" t="s">
        <v>652</v>
      </c>
      <c r="B1782" t="s">
        <v>3</v>
      </c>
      <c r="C1782">
        <v>23</v>
      </c>
      <c r="D1782">
        <v>2013</v>
      </c>
      <c r="E1782">
        <v>2</v>
      </c>
      <c r="F1782">
        <v>43</v>
      </c>
      <c r="G1782">
        <v>89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-0.02</v>
      </c>
      <c r="O1782">
        <v>-0.03</v>
      </c>
      <c r="P1782">
        <v>-0.03</v>
      </c>
      <c r="Q1782">
        <v>-0.03</v>
      </c>
      <c r="R1782">
        <v>-0.03</v>
      </c>
      <c r="S1782">
        <v>23</v>
      </c>
      <c r="T1782">
        <v>2</v>
      </c>
      <c r="U1782">
        <v>58</v>
      </c>
      <c r="V1782" t="s">
        <v>1885</v>
      </c>
      <c r="W1782">
        <v>9</v>
      </c>
      <c r="X1782">
        <v>49</v>
      </c>
      <c r="AC1782">
        <v>7.63</v>
      </c>
      <c r="AD1782">
        <v>7.68</v>
      </c>
      <c r="AE1782" t="s">
        <v>1885</v>
      </c>
      <c r="AF1782">
        <v>4.4159999999999998E-2</v>
      </c>
      <c r="AH1782">
        <v>1.19</v>
      </c>
      <c r="AJ1782">
        <v>15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</v>
      </c>
    </row>
    <row r="1783" spans="1:42">
      <c r="A1783" t="s">
        <v>653</v>
      </c>
      <c r="B1783" t="s">
        <v>3</v>
      </c>
      <c r="C1783">
        <v>24</v>
      </c>
      <c r="D1783">
        <v>2013</v>
      </c>
      <c r="E1783">
        <v>2</v>
      </c>
      <c r="F1783">
        <v>15</v>
      </c>
      <c r="G1783">
        <v>1</v>
      </c>
      <c r="H1783">
        <v>1</v>
      </c>
      <c r="I1783">
        <v>2</v>
      </c>
      <c r="J1783">
        <v>2</v>
      </c>
      <c r="K1783">
        <v>3</v>
      </c>
      <c r="L1783">
        <v>4</v>
      </c>
      <c r="M1783">
        <v>0</v>
      </c>
      <c r="N1783">
        <v>1.1000000000000001</v>
      </c>
      <c r="O1783">
        <v>2.91</v>
      </c>
      <c r="P1783">
        <v>3.59</v>
      </c>
      <c r="Q1783">
        <v>4.91</v>
      </c>
      <c r="R1783">
        <v>6.9</v>
      </c>
      <c r="S1783">
        <v>21</v>
      </c>
      <c r="T1783">
        <v>2</v>
      </c>
      <c r="U1783">
        <v>48</v>
      </c>
      <c r="V1783" t="s">
        <v>1885</v>
      </c>
      <c r="W1783">
        <v>7</v>
      </c>
      <c r="X1783">
        <v>1</v>
      </c>
      <c r="Y1783">
        <v>2</v>
      </c>
      <c r="Z1783">
        <v>3</v>
      </c>
      <c r="AE1783" t="s">
        <v>1885</v>
      </c>
      <c r="AF1783" t="s">
        <v>1885</v>
      </c>
      <c r="AK1783">
        <v>0</v>
      </c>
      <c r="AL1783">
        <v>1</v>
      </c>
      <c r="AM1783">
        <v>1</v>
      </c>
      <c r="AN1783">
        <v>2</v>
      </c>
      <c r="AO1783">
        <v>3</v>
      </c>
      <c r="AP1783">
        <v>1</v>
      </c>
    </row>
    <row r="1784" spans="1:42">
      <c r="A1784" t="s">
        <v>454</v>
      </c>
      <c r="B1784" t="s">
        <v>16</v>
      </c>
      <c r="C1784">
        <v>17</v>
      </c>
      <c r="D1784">
        <v>2013</v>
      </c>
      <c r="E1784">
        <v>3</v>
      </c>
      <c r="F1784">
        <v>54</v>
      </c>
      <c r="G1784">
        <v>99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0.32</v>
      </c>
      <c r="O1784">
        <v>-0.53</v>
      </c>
      <c r="P1784">
        <v>-0.61</v>
      </c>
      <c r="Q1784">
        <v>-0.67</v>
      </c>
      <c r="R1784">
        <v>-0.45</v>
      </c>
      <c r="S1784">
        <v>28</v>
      </c>
      <c r="T1784">
        <v>8</v>
      </c>
      <c r="U1784">
        <v>300</v>
      </c>
      <c r="V1784">
        <v>61</v>
      </c>
      <c r="W1784">
        <v>62</v>
      </c>
      <c r="X1784">
        <v>122</v>
      </c>
      <c r="Y1784">
        <v>113</v>
      </c>
      <c r="Z1784">
        <v>92</v>
      </c>
      <c r="AA1784">
        <v>47</v>
      </c>
      <c r="AB1784">
        <v>13.49</v>
      </c>
      <c r="AC1784">
        <v>10.78</v>
      </c>
      <c r="AD1784">
        <v>3.31</v>
      </c>
      <c r="AE1784">
        <v>0.27069090909090909</v>
      </c>
      <c r="AF1784">
        <v>0.18400000000000002</v>
      </c>
      <c r="AG1784">
        <v>2.0499999999999998</v>
      </c>
      <c r="AH1784">
        <v>1.7</v>
      </c>
      <c r="AI1784">
        <v>11</v>
      </c>
      <c r="AJ1784">
        <v>12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5</v>
      </c>
    </row>
    <row r="1785" spans="1:42">
      <c r="A1785" t="s">
        <v>654</v>
      </c>
      <c r="B1785" t="s">
        <v>3</v>
      </c>
      <c r="C1785">
        <v>25</v>
      </c>
      <c r="D1785">
        <v>2013</v>
      </c>
      <c r="E1785">
        <v>2</v>
      </c>
      <c r="F1785">
        <v>8</v>
      </c>
      <c r="G1785">
        <v>5</v>
      </c>
      <c r="H1785">
        <v>1</v>
      </c>
      <c r="I1785">
        <v>2</v>
      </c>
      <c r="J1785">
        <v>2</v>
      </c>
      <c r="K1785">
        <v>2</v>
      </c>
      <c r="L1785">
        <v>2</v>
      </c>
      <c r="M1785">
        <v>0</v>
      </c>
      <c r="N1785">
        <v>0.76</v>
      </c>
      <c r="O1785">
        <v>1.87</v>
      </c>
      <c r="P1785">
        <v>2.0299999999999998</v>
      </c>
      <c r="Q1785">
        <v>2.0699999999999998</v>
      </c>
      <c r="R1785">
        <v>2.3199999999999998</v>
      </c>
      <c r="S1785">
        <v>22</v>
      </c>
      <c r="T1785">
        <v>2</v>
      </c>
      <c r="U1785">
        <v>61</v>
      </c>
      <c r="V1785" t="s">
        <v>1885</v>
      </c>
      <c r="W1785">
        <v>3</v>
      </c>
      <c r="X1785">
        <v>2</v>
      </c>
      <c r="Y1785">
        <v>8</v>
      </c>
      <c r="Z1785">
        <v>30</v>
      </c>
      <c r="AC1785">
        <v>16.3</v>
      </c>
      <c r="AD1785">
        <v>17.29</v>
      </c>
      <c r="AE1785" t="s">
        <v>1885</v>
      </c>
      <c r="AF1785">
        <v>8.3626666666666669E-2</v>
      </c>
      <c r="AH1785">
        <v>1.06</v>
      </c>
      <c r="AJ1785">
        <v>15</v>
      </c>
      <c r="AK1785">
        <v>1</v>
      </c>
      <c r="AL1785">
        <v>2</v>
      </c>
      <c r="AM1785">
        <v>2</v>
      </c>
      <c r="AN1785">
        <v>2</v>
      </c>
      <c r="AO1785">
        <v>2</v>
      </c>
      <c r="AP1785">
        <v>1</v>
      </c>
    </row>
    <row r="1786" spans="1:42">
      <c r="A1786" t="s">
        <v>596</v>
      </c>
      <c r="B1786" t="s">
        <v>12</v>
      </c>
      <c r="C1786">
        <v>8</v>
      </c>
      <c r="D1786">
        <v>2013</v>
      </c>
      <c r="E1786">
        <v>1</v>
      </c>
      <c r="F1786">
        <v>8</v>
      </c>
      <c r="G1786">
        <v>6</v>
      </c>
      <c r="H1786">
        <v>1</v>
      </c>
      <c r="I1786">
        <v>2</v>
      </c>
      <c r="J1786">
        <v>3</v>
      </c>
      <c r="K1786">
        <v>3</v>
      </c>
      <c r="L1786">
        <v>3</v>
      </c>
      <c r="M1786">
        <v>1</v>
      </c>
      <c r="N1786">
        <v>0.9</v>
      </c>
      <c r="O1786">
        <v>1.54</v>
      </c>
      <c r="P1786">
        <v>2.33</v>
      </c>
      <c r="Q1786">
        <v>2.39</v>
      </c>
      <c r="R1786">
        <v>3.75</v>
      </c>
      <c r="S1786">
        <v>25</v>
      </c>
      <c r="T1786">
        <v>3</v>
      </c>
      <c r="U1786">
        <v>75</v>
      </c>
      <c r="V1786">
        <v>31</v>
      </c>
      <c r="W1786">
        <v>11</v>
      </c>
      <c r="X1786">
        <v>3</v>
      </c>
      <c r="Y1786">
        <v>4</v>
      </c>
      <c r="Z1786">
        <v>5</v>
      </c>
      <c r="AA1786">
        <v>9</v>
      </c>
      <c r="AB1786">
        <v>20.85</v>
      </c>
      <c r="AC1786">
        <v>20.76</v>
      </c>
      <c r="AD1786">
        <v>22.87</v>
      </c>
      <c r="AE1786" t="s">
        <v>1885</v>
      </c>
      <c r="AF1786" t="s">
        <v>1885</v>
      </c>
      <c r="AI1786">
        <v>16</v>
      </c>
      <c r="AK1786">
        <v>0</v>
      </c>
      <c r="AL1786">
        <v>1</v>
      </c>
      <c r="AM1786">
        <v>2</v>
      </c>
      <c r="AN1786">
        <v>2</v>
      </c>
      <c r="AO1786">
        <v>2</v>
      </c>
      <c r="AP1786">
        <v>2</v>
      </c>
    </row>
    <row r="1787" spans="1:42">
      <c r="A1787" t="s">
        <v>347</v>
      </c>
      <c r="B1787" t="s">
        <v>12</v>
      </c>
      <c r="C1787">
        <v>9</v>
      </c>
      <c r="D1787">
        <v>2013</v>
      </c>
      <c r="E1787">
        <v>1</v>
      </c>
      <c r="F1787">
        <v>6</v>
      </c>
      <c r="G1787">
        <v>15</v>
      </c>
      <c r="H1787">
        <v>1</v>
      </c>
      <c r="I1787">
        <v>1</v>
      </c>
      <c r="J1787">
        <v>2</v>
      </c>
      <c r="K1787">
        <v>3</v>
      </c>
      <c r="L1787">
        <v>4</v>
      </c>
      <c r="M1787">
        <v>2</v>
      </c>
      <c r="N1787">
        <v>1.1599999999999999</v>
      </c>
      <c r="O1787">
        <v>1.3</v>
      </c>
      <c r="P1787">
        <v>1.79</v>
      </c>
      <c r="Q1787">
        <v>2.29</v>
      </c>
      <c r="R1787">
        <v>2.93</v>
      </c>
      <c r="S1787">
        <v>25</v>
      </c>
      <c r="T1787">
        <v>1</v>
      </c>
      <c r="U1787">
        <v>1</v>
      </c>
      <c r="V1787">
        <v>3</v>
      </c>
      <c r="W1787">
        <v>5</v>
      </c>
      <c r="X1787">
        <v>6</v>
      </c>
      <c r="Y1787">
        <v>18</v>
      </c>
      <c r="Z1787">
        <v>13</v>
      </c>
      <c r="AA1787">
        <v>11</v>
      </c>
      <c r="AB1787">
        <v>20.09</v>
      </c>
      <c r="AC1787">
        <v>21.33</v>
      </c>
      <c r="AD1787">
        <v>18.7</v>
      </c>
      <c r="AE1787" t="s">
        <v>1885</v>
      </c>
      <c r="AF1787" t="s">
        <v>1885</v>
      </c>
      <c r="AI1787">
        <v>16</v>
      </c>
      <c r="AK1787">
        <v>1</v>
      </c>
      <c r="AL1787">
        <v>1</v>
      </c>
      <c r="AM1787">
        <v>1</v>
      </c>
      <c r="AN1787">
        <v>1</v>
      </c>
      <c r="AO1787">
        <v>2</v>
      </c>
      <c r="AP1787">
        <v>5</v>
      </c>
    </row>
    <row r="1788" spans="1:42">
      <c r="A1788" t="s">
        <v>41</v>
      </c>
      <c r="B1788" t="s">
        <v>16</v>
      </c>
      <c r="C1788">
        <v>18</v>
      </c>
      <c r="D1788">
        <v>2013</v>
      </c>
      <c r="E1788">
        <v>3</v>
      </c>
      <c r="F1788">
        <v>21</v>
      </c>
      <c r="G1788">
        <v>70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6</v>
      </c>
      <c r="N1788">
        <v>0.82</v>
      </c>
      <c r="O1788">
        <v>0.43</v>
      </c>
      <c r="P1788">
        <v>0.43</v>
      </c>
      <c r="Q1788">
        <v>0.43</v>
      </c>
      <c r="R1788">
        <v>0.43</v>
      </c>
      <c r="S1788">
        <v>32</v>
      </c>
      <c r="T1788">
        <v>8</v>
      </c>
      <c r="U1788">
        <v>300</v>
      </c>
      <c r="V1788">
        <v>6.5</v>
      </c>
      <c r="W1788">
        <v>35</v>
      </c>
      <c r="X1788">
        <v>114</v>
      </c>
      <c r="AA1788">
        <v>7</v>
      </c>
      <c r="AB1788">
        <v>18.21</v>
      </c>
      <c r="AC1788">
        <v>16.22</v>
      </c>
      <c r="AD1788">
        <v>7.67</v>
      </c>
      <c r="AE1788">
        <v>0.2757</v>
      </c>
      <c r="AF1788">
        <v>0.20578461538461537</v>
      </c>
      <c r="AG1788">
        <v>2.19</v>
      </c>
      <c r="AH1788">
        <v>1.65</v>
      </c>
      <c r="AI1788">
        <v>16</v>
      </c>
      <c r="AJ1788">
        <v>13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10</v>
      </c>
    </row>
    <row r="1789" spans="1:42">
      <c r="A1789" t="s">
        <v>508</v>
      </c>
      <c r="B1789" t="s">
        <v>16</v>
      </c>
      <c r="C1789">
        <v>19</v>
      </c>
      <c r="D1789">
        <v>2013</v>
      </c>
      <c r="E1789">
        <v>3</v>
      </c>
      <c r="F1789">
        <v>23</v>
      </c>
      <c r="G1789">
        <v>29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0.51</v>
      </c>
      <c r="O1789">
        <v>0.82</v>
      </c>
      <c r="P1789">
        <v>1.1000000000000001</v>
      </c>
      <c r="Q1789">
        <v>0.62</v>
      </c>
      <c r="R1789">
        <v>0.37</v>
      </c>
      <c r="S1789">
        <v>24</v>
      </c>
      <c r="T1789">
        <v>2</v>
      </c>
      <c r="U1789">
        <v>58</v>
      </c>
      <c r="V1789">
        <v>29</v>
      </c>
      <c r="W1789">
        <v>26</v>
      </c>
      <c r="X1789">
        <v>37</v>
      </c>
      <c r="Y1789">
        <v>62</v>
      </c>
      <c r="Z1789">
        <v>105</v>
      </c>
      <c r="AA1789">
        <v>28</v>
      </c>
      <c r="AB1789">
        <v>11.46</v>
      </c>
      <c r="AC1789">
        <v>12.61</v>
      </c>
      <c r="AD1789">
        <v>11.98</v>
      </c>
      <c r="AE1789">
        <v>0.1973</v>
      </c>
      <c r="AF1789">
        <v>0.21640000000000001</v>
      </c>
      <c r="AG1789">
        <v>1.62</v>
      </c>
      <c r="AH1789">
        <v>1.69</v>
      </c>
      <c r="AI1789">
        <v>16</v>
      </c>
      <c r="AJ1789">
        <v>16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3</v>
      </c>
    </row>
    <row r="1790" spans="1:42">
      <c r="A1790" t="s">
        <v>655</v>
      </c>
      <c r="B1790" t="s">
        <v>16</v>
      </c>
      <c r="C1790">
        <v>20</v>
      </c>
      <c r="D1790">
        <v>2013</v>
      </c>
      <c r="E1790">
        <v>3</v>
      </c>
      <c r="F1790">
        <v>56</v>
      </c>
      <c r="G1790">
        <v>83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-0.35</v>
      </c>
      <c r="O1790">
        <v>-0.89</v>
      </c>
      <c r="P1790">
        <v>-1.1000000000000001</v>
      </c>
      <c r="Q1790">
        <v>-1.31</v>
      </c>
      <c r="R1790">
        <v>-2.16</v>
      </c>
      <c r="S1790">
        <v>22</v>
      </c>
      <c r="T1790">
        <v>1</v>
      </c>
      <c r="U1790">
        <v>8</v>
      </c>
      <c r="V1790" t="s">
        <v>1885</v>
      </c>
      <c r="W1790">
        <v>40</v>
      </c>
      <c r="X1790">
        <v>81.5</v>
      </c>
      <c r="Y1790">
        <v>53.5</v>
      </c>
      <c r="Z1790">
        <v>82</v>
      </c>
      <c r="AC1790">
        <v>9.76</v>
      </c>
      <c r="AD1790">
        <v>6.02</v>
      </c>
      <c r="AE1790" t="s">
        <v>1885</v>
      </c>
      <c r="AF1790">
        <v>0.1716923076923077</v>
      </c>
      <c r="AH1790">
        <v>1.38</v>
      </c>
      <c r="AJ1790">
        <v>13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1</v>
      </c>
    </row>
    <row r="1791" spans="1:42">
      <c r="A1791" t="s">
        <v>395</v>
      </c>
      <c r="B1791" t="s">
        <v>16</v>
      </c>
      <c r="C1791">
        <v>21</v>
      </c>
      <c r="D1791">
        <v>2013</v>
      </c>
      <c r="E1791">
        <v>3</v>
      </c>
      <c r="F1791">
        <v>26</v>
      </c>
      <c r="G1791">
        <v>20</v>
      </c>
      <c r="H1791">
        <v>0</v>
      </c>
      <c r="I1791">
        <v>1</v>
      </c>
      <c r="J1791">
        <v>1</v>
      </c>
      <c r="K1791">
        <v>2</v>
      </c>
      <c r="L1791">
        <v>2</v>
      </c>
      <c r="M1791">
        <v>3</v>
      </c>
      <c r="N1791">
        <v>0.71</v>
      </c>
      <c r="O1791">
        <v>1.28</v>
      </c>
      <c r="P1791">
        <v>0.94</v>
      </c>
      <c r="Q1791">
        <v>1.34</v>
      </c>
      <c r="R1791">
        <v>1.41</v>
      </c>
      <c r="S1791">
        <v>27</v>
      </c>
      <c r="T1791">
        <v>3</v>
      </c>
      <c r="U1791">
        <v>84</v>
      </c>
      <c r="V1791">
        <v>13</v>
      </c>
      <c r="W1791">
        <v>38</v>
      </c>
      <c r="X1791">
        <v>41</v>
      </c>
      <c r="Y1791">
        <v>88</v>
      </c>
      <c r="Z1791">
        <v>67</v>
      </c>
      <c r="AA1791">
        <v>23</v>
      </c>
      <c r="AB1791">
        <v>13.1</v>
      </c>
      <c r="AC1791">
        <v>12.46</v>
      </c>
      <c r="AD1791">
        <v>13.43</v>
      </c>
      <c r="AE1791">
        <v>0.23573333333333332</v>
      </c>
      <c r="AF1791">
        <v>0.246</v>
      </c>
      <c r="AG1791">
        <v>1.53</v>
      </c>
      <c r="AH1791">
        <v>1.45</v>
      </c>
      <c r="AI1791">
        <v>15</v>
      </c>
      <c r="AJ1791">
        <v>16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5</v>
      </c>
    </row>
    <row r="1792" spans="1:42">
      <c r="A1792" t="s">
        <v>11</v>
      </c>
      <c r="B1792" t="s">
        <v>12</v>
      </c>
      <c r="C1792">
        <v>10</v>
      </c>
      <c r="D1792">
        <v>2013</v>
      </c>
      <c r="E1792">
        <v>1</v>
      </c>
      <c r="F1792">
        <v>15</v>
      </c>
      <c r="G1792">
        <v>7</v>
      </c>
      <c r="H1792">
        <v>0</v>
      </c>
      <c r="I1792">
        <v>1</v>
      </c>
      <c r="J1792">
        <v>2</v>
      </c>
      <c r="K1792">
        <v>2</v>
      </c>
      <c r="L1792">
        <v>3</v>
      </c>
      <c r="M1792">
        <v>10</v>
      </c>
      <c r="N1792">
        <v>0.4</v>
      </c>
      <c r="O1792">
        <v>1.18</v>
      </c>
      <c r="P1792">
        <v>2.69</v>
      </c>
      <c r="Q1792">
        <v>2.78</v>
      </c>
      <c r="R1792">
        <v>3.8</v>
      </c>
      <c r="S1792">
        <v>36</v>
      </c>
      <c r="T1792">
        <v>6</v>
      </c>
      <c r="U1792">
        <v>199</v>
      </c>
      <c r="V1792">
        <v>5</v>
      </c>
      <c r="W1792">
        <v>12</v>
      </c>
      <c r="X1792">
        <v>15</v>
      </c>
      <c r="Y1792">
        <v>10</v>
      </c>
      <c r="Z1792">
        <v>6</v>
      </c>
      <c r="AA1792">
        <v>3</v>
      </c>
      <c r="AB1792">
        <v>25.52</v>
      </c>
      <c r="AC1792">
        <v>18.97</v>
      </c>
      <c r="AD1792">
        <v>21.88</v>
      </c>
      <c r="AE1792" t="s">
        <v>1885</v>
      </c>
      <c r="AF1792" t="s">
        <v>1885</v>
      </c>
      <c r="AI1792">
        <v>16</v>
      </c>
      <c r="AK1792">
        <v>0</v>
      </c>
      <c r="AL1792">
        <v>0</v>
      </c>
      <c r="AM1792">
        <v>1</v>
      </c>
      <c r="AN1792">
        <v>1</v>
      </c>
      <c r="AO1792">
        <v>2</v>
      </c>
      <c r="AP1792">
        <v>14</v>
      </c>
    </row>
    <row r="1793" spans="1:42">
      <c r="A1793" t="s">
        <v>26</v>
      </c>
      <c r="B1793" t="s">
        <v>16</v>
      </c>
      <c r="C1793">
        <v>22</v>
      </c>
      <c r="D1793">
        <v>2013</v>
      </c>
      <c r="E1793">
        <v>3</v>
      </c>
      <c r="F1793">
        <v>26</v>
      </c>
      <c r="G1793">
        <v>36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6</v>
      </c>
      <c r="N1793">
        <v>0.54</v>
      </c>
      <c r="O1793">
        <v>0.6</v>
      </c>
      <c r="P1793">
        <v>1.25</v>
      </c>
      <c r="Q1793">
        <v>1.25</v>
      </c>
      <c r="R1793">
        <v>1.25</v>
      </c>
      <c r="S1793">
        <v>30</v>
      </c>
      <c r="T1793">
        <v>7</v>
      </c>
      <c r="U1793">
        <v>252</v>
      </c>
      <c r="V1793">
        <v>19</v>
      </c>
      <c r="W1793">
        <v>46</v>
      </c>
      <c r="X1793">
        <v>76</v>
      </c>
      <c r="Y1793">
        <v>138</v>
      </c>
      <c r="AA1793">
        <v>12</v>
      </c>
      <c r="AB1793">
        <v>16.149999999999999</v>
      </c>
      <c r="AC1793">
        <v>13.29</v>
      </c>
      <c r="AD1793">
        <v>11.2</v>
      </c>
      <c r="AE1793">
        <v>0.20419999999999999</v>
      </c>
      <c r="AF1793">
        <v>0.18709333333333333</v>
      </c>
      <c r="AG1793">
        <v>1.85</v>
      </c>
      <c r="AH1793">
        <v>1.77</v>
      </c>
      <c r="AI1793">
        <v>16</v>
      </c>
      <c r="AJ1793">
        <v>15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8</v>
      </c>
    </row>
    <row r="1794" spans="1:42">
      <c r="A1794" t="s">
        <v>23</v>
      </c>
      <c r="B1794" t="s">
        <v>12</v>
      </c>
      <c r="C1794">
        <v>11</v>
      </c>
      <c r="D1794">
        <v>2013</v>
      </c>
      <c r="E1794">
        <v>1</v>
      </c>
      <c r="F1794">
        <v>1</v>
      </c>
      <c r="G1794">
        <v>3</v>
      </c>
      <c r="H1794">
        <v>1</v>
      </c>
      <c r="I1794">
        <v>2</v>
      </c>
      <c r="J1794">
        <v>2</v>
      </c>
      <c r="K1794">
        <v>2</v>
      </c>
      <c r="L1794">
        <v>2</v>
      </c>
      <c r="M1794">
        <v>12</v>
      </c>
      <c r="N1794">
        <v>2.09</v>
      </c>
      <c r="O1794">
        <v>3.5</v>
      </c>
      <c r="P1794">
        <v>2.98</v>
      </c>
      <c r="Q1794">
        <v>2.98</v>
      </c>
      <c r="R1794">
        <v>2.98</v>
      </c>
      <c r="S1794">
        <v>37</v>
      </c>
      <c r="T1794">
        <v>1</v>
      </c>
      <c r="U1794">
        <v>1</v>
      </c>
      <c r="V1794">
        <v>13</v>
      </c>
      <c r="W1794">
        <v>4</v>
      </c>
      <c r="X1794">
        <v>11</v>
      </c>
      <c r="AA1794">
        <v>4</v>
      </c>
      <c r="AB1794">
        <v>24.21</v>
      </c>
      <c r="AC1794">
        <v>33.25</v>
      </c>
      <c r="AD1794">
        <v>24.42</v>
      </c>
      <c r="AE1794" t="s">
        <v>1885</v>
      </c>
      <c r="AF1794" t="s">
        <v>1885</v>
      </c>
      <c r="AI1794">
        <v>16</v>
      </c>
      <c r="AK1794">
        <v>1</v>
      </c>
      <c r="AL1794">
        <v>2</v>
      </c>
      <c r="AM1794">
        <v>2</v>
      </c>
      <c r="AN1794">
        <v>2</v>
      </c>
      <c r="AO1794">
        <v>2</v>
      </c>
      <c r="AP1794">
        <v>16</v>
      </c>
    </row>
    <row r="1795" spans="1:42">
      <c r="A1795" t="s">
        <v>464</v>
      </c>
      <c r="B1795" t="s">
        <v>16</v>
      </c>
      <c r="C1795">
        <v>23</v>
      </c>
      <c r="D1795">
        <v>2013</v>
      </c>
      <c r="E1795">
        <v>3</v>
      </c>
      <c r="F1795">
        <v>3</v>
      </c>
      <c r="G1795">
        <v>1</v>
      </c>
      <c r="H1795">
        <v>1</v>
      </c>
      <c r="I1795">
        <v>2</v>
      </c>
      <c r="J1795">
        <v>3</v>
      </c>
      <c r="K1795">
        <v>4</v>
      </c>
      <c r="L1795">
        <v>5</v>
      </c>
      <c r="M1795">
        <v>1</v>
      </c>
      <c r="N1795">
        <v>1.43</v>
      </c>
      <c r="O1795">
        <v>3.21</v>
      </c>
      <c r="P1795">
        <v>4.78</v>
      </c>
      <c r="Q1795">
        <v>5.81</v>
      </c>
      <c r="R1795">
        <v>7.64</v>
      </c>
      <c r="S1795">
        <v>25</v>
      </c>
      <c r="T1795">
        <v>6</v>
      </c>
      <c r="U1795">
        <v>195</v>
      </c>
      <c r="V1795">
        <v>23</v>
      </c>
      <c r="W1795">
        <v>9</v>
      </c>
      <c r="X1795">
        <v>4</v>
      </c>
      <c r="Y1795">
        <v>2</v>
      </c>
      <c r="Z1795">
        <v>3</v>
      </c>
      <c r="AA1795">
        <v>32</v>
      </c>
      <c r="AB1795">
        <v>13.62</v>
      </c>
      <c r="AC1795">
        <v>19.260000000000002</v>
      </c>
      <c r="AD1795">
        <v>23.63</v>
      </c>
      <c r="AE1795">
        <v>0.22978461538461539</v>
      </c>
      <c r="AF1795">
        <v>0.28910000000000002</v>
      </c>
      <c r="AG1795">
        <v>1.81</v>
      </c>
      <c r="AH1795">
        <v>2.48</v>
      </c>
      <c r="AI1795">
        <v>13</v>
      </c>
      <c r="AJ1795">
        <v>16</v>
      </c>
      <c r="AK1795">
        <v>1</v>
      </c>
      <c r="AL1795">
        <v>2</v>
      </c>
      <c r="AM1795">
        <v>3</v>
      </c>
      <c r="AN1795">
        <v>4</v>
      </c>
      <c r="AO1795">
        <v>5</v>
      </c>
      <c r="AP1795">
        <v>4</v>
      </c>
    </row>
    <row r="1796" spans="1:42">
      <c r="A1796" t="s">
        <v>409</v>
      </c>
      <c r="B1796" t="s">
        <v>3</v>
      </c>
      <c r="C1796">
        <v>26</v>
      </c>
      <c r="D1796">
        <v>2013</v>
      </c>
      <c r="E1796">
        <v>2</v>
      </c>
      <c r="F1796">
        <v>17</v>
      </c>
      <c r="G1796">
        <v>70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0.45</v>
      </c>
      <c r="O1796">
        <v>0.68</v>
      </c>
      <c r="P1796">
        <v>1.06</v>
      </c>
      <c r="Q1796">
        <v>1.45</v>
      </c>
      <c r="R1796">
        <v>1.45</v>
      </c>
      <c r="S1796">
        <v>26</v>
      </c>
      <c r="T1796">
        <v>1</v>
      </c>
      <c r="U1796">
        <v>12</v>
      </c>
      <c r="V1796">
        <v>5</v>
      </c>
      <c r="W1796">
        <v>21</v>
      </c>
      <c r="X1796">
        <v>44</v>
      </c>
      <c r="Y1796">
        <v>38</v>
      </c>
      <c r="Z1796">
        <v>89</v>
      </c>
      <c r="AA1796">
        <v>30</v>
      </c>
      <c r="AB1796">
        <v>11.74</v>
      </c>
      <c r="AC1796">
        <v>14.16</v>
      </c>
      <c r="AD1796">
        <v>11.12</v>
      </c>
      <c r="AE1796">
        <v>0.1404</v>
      </c>
      <c r="AF1796">
        <v>6.0693333333333335E-2</v>
      </c>
      <c r="AG1796">
        <v>1.46</v>
      </c>
      <c r="AH1796">
        <v>1.45</v>
      </c>
      <c r="AI1796">
        <v>12</v>
      </c>
      <c r="AJ1796">
        <v>15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4</v>
      </c>
    </row>
    <row r="1797" spans="1:42">
      <c r="A1797" t="s">
        <v>285</v>
      </c>
      <c r="B1797" t="s">
        <v>16</v>
      </c>
      <c r="C1797">
        <v>24</v>
      </c>
      <c r="D1797">
        <v>2013</v>
      </c>
      <c r="E1797">
        <v>3</v>
      </c>
      <c r="F1797">
        <v>11</v>
      </c>
      <c r="G1797">
        <v>47</v>
      </c>
      <c r="H1797">
        <v>1</v>
      </c>
      <c r="I1797">
        <v>1</v>
      </c>
      <c r="J1797">
        <v>1</v>
      </c>
      <c r="K1797">
        <v>2</v>
      </c>
      <c r="L1797">
        <v>2</v>
      </c>
      <c r="M1797">
        <v>2</v>
      </c>
      <c r="N1797">
        <v>1.1399999999999999</v>
      </c>
      <c r="O1797">
        <v>1.1499999999999999</v>
      </c>
      <c r="P1797">
        <v>1.33</v>
      </c>
      <c r="Q1797">
        <v>1.6</v>
      </c>
      <c r="R1797">
        <v>1.29</v>
      </c>
      <c r="S1797">
        <v>27</v>
      </c>
      <c r="T1797">
        <v>6</v>
      </c>
      <c r="U1797">
        <v>205</v>
      </c>
      <c r="V1797">
        <v>32</v>
      </c>
      <c r="W1797">
        <v>15</v>
      </c>
      <c r="X1797">
        <v>58</v>
      </c>
      <c r="Y1797">
        <v>86</v>
      </c>
      <c r="Z1797">
        <v>50</v>
      </c>
      <c r="AA1797">
        <v>55</v>
      </c>
      <c r="AB1797">
        <v>13.36</v>
      </c>
      <c r="AC1797">
        <v>17.47</v>
      </c>
      <c r="AD1797">
        <v>10.08</v>
      </c>
      <c r="AE1797">
        <v>0.24287999999999998</v>
      </c>
      <c r="AF1797">
        <v>0.30630000000000002</v>
      </c>
      <c r="AG1797">
        <v>2.94</v>
      </c>
      <c r="AH1797">
        <v>2.2000000000000002</v>
      </c>
      <c r="AI1797">
        <v>10</v>
      </c>
      <c r="AJ1797">
        <v>16</v>
      </c>
      <c r="AK1797">
        <v>1</v>
      </c>
      <c r="AL1797">
        <v>1</v>
      </c>
      <c r="AM1797">
        <v>1</v>
      </c>
      <c r="AN1797">
        <v>1</v>
      </c>
      <c r="AO1797">
        <v>1</v>
      </c>
      <c r="AP1797">
        <v>6</v>
      </c>
    </row>
    <row r="1798" spans="1:42">
      <c r="A1798" t="s">
        <v>48</v>
      </c>
      <c r="B1798" t="s">
        <v>49</v>
      </c>
      <c r="C1798">
        <v>4</v>
      </c>
      <c r="D1798">
        <v>2013</v>
      </c>
      <c r="E1798">
        <v>4</v>
      </c>
      <c r="F1798">
        <v>6</v>
      </c>
      <c r="G1798">
        <v>9</v>
      </c>
      <c r="H1798">
        <v>1</v>
      </c>
      <c r="I1798">
        <v>2</v>
      </c>
      <c r="J1798">
        <v>3</v>
      </c>
      <c r="K1798">
        <v>4</v>
      </c>
      <c r="L1798">
        <v>5</v>
      </c>
      <c r="M1798">
        <v>10</v>
      </c>
      <c r="N1798">
        <v>0.56000000000000005</v>
      </c>
      <c r="O1798">
        <v>0.76</v>
      </c>
      <c r="P1798">
        <v>1.06</v>
      </c>
      <c r="Q1798">
        <v>1.26</v>
      </c>
      <c r="R1798">
        <v>1.51</v>
      </c>
      <c r="S1798">
        <v>31</v>
      </c>
      <c r="T1798">
        <v>3</v>
      </c>
      <c r="U1798">
        <v>69</v>
      </c>
      <c r="V1798">
        <v>7</v>
      </c>
      <c r="W1798">
        <v>11</v>
      </c>
      <c r="X1798">
        <v>19</v>
      </c>
      <c r="Y1798">
        <v>25</v>
      </c>
      <c r="Z1798">
        <v>24</v>
      </c>
      <c r="AA1798">
        <v>3</v>
      </c>
      <c r="AB1798">
        <v>14.49</v>
      </c>
      <c r="AC1798">
        <v>12.88</v>
      </c>
      <c r="AD1798">
        <v>10.27</v>
      </c>
      <c r="AE1798">
        <v>0.22739999999999999</v>
      </c>
      <c r="AF1798">
        <v>0.19389999999999999</v>
      </c>
      <c r="AG1798">
        <v>1.65</v>
      </c>
      <c r="AH1798">
        <v>1.57</v>
      </c>
      <c r="AI1798">
        <v>16</v>
      </c>
      <c r="AJ1798">
        <v>16</v>
      </c>
      <c r="AK1798">
        <v>1</v>
      </c>
      <c r="AL1798">
        <v>1</v>
      </c>
      <c r="AM1798">
        <v>1</v>
      </c>
      <c r="AN1798">
        <v>1</v>
      </c>
      <c r="AO1798">
        <v>1</v>
      </c>
      <c r="AP1798">
        <v>11</v>
      </c>
    </row>
    <row r="1799" spans="1:42">
      <c r="A1799" t="s">
        <v>433</v>
      </c>
      <c r="B1799" t="s">
        <v>16</v>
      </c>
      <c r="C1799">
        <v>25</v>
      </c>
      <c r="D1799">
        <v>2013</v>
      </c>
      <c r="E1799">
        <v>3</v>
      </c>
      <c r="F1799">
        <v>9</v>
      </c>
      <c r="G1799">
        <v>26</v>
      </c>
      <c r="H1799">
        <v>1</v>
      </c>
      <c r="I1799">
        <v>1</v>
      </c>
      <c r="J1799">
        <v>2</v>
      </c>
      <c r="K1799">
        <v>2</v>
      </c>
      <c r="L1799">
        <v>2</v>
      </c>
      <c r="M1799">
        <v>2</v>
      </c>
      <c r="N1799">
        <v>1.1200000000000001</v>
      </c>
      <c r="O1799">
        <v>1.32</v>
      </c>
      <c r="P1799">
        <v>2.27</v>
      </c>
      <c r="Q1799">
        <v>1.39</v>
      </c>
      <c r="R1799">
        <v>1.41</v>
      </c>
      <c r="S1799">
        <v>26</v>
      </c>
      <c r="T1799">
        <v>3</v>
      </c>
      <c r="U1799">
        <v>87</v>
      </c>
      <c r="V1799">
        <v>28</v>
      </c>
      <c r="W1799">
        <v>32</v>
      </c>
      <c r="X1799">
        <v>46</v>
      </c>
      <c r="Y1799">
        <v>39</v>
      </c>
      <c r="Z1799">
        <v>52</v>
      </c>
      <c r="AA1799">
        <v>9</v>
      </c>
      <c r="AB1799">
        <v>16.84</v>
      </c>
      <c r="AC1799">
        <v>17.61</v>
      </c>
      <c r="AD1799">
        <v>13.35</v>
      </c>
      <c r="AE1799">
        <v>0.21279999999999999</v>
      </c>
      <c r="AF1799">
        <v>0.20710000000000001</v>
      </c>
      <c r="AG1799">
        <v>1.8</v>
      </c>
      <c r="AH1799">
        <v>2.0299999999999998</v>
      </c>
      <c r="AI1799">
        <v>16</v>
      </c>
      <c r="AJ1799">
        <v>16</v>
      </c>
      <c r="AK1799">
        <v>1</v>
      </c>
      <c r="AL1799">
        <v>1</v>
      </c>
      <c r="AM1799">
        <v>1</v>
      </c>
      <c r="AN1799">
        <v>1</v>
      </c>
      <c r="AO1799">
        <v>1</v>
      </c>
      <c r="AP1799">
        <v>4</v>
      </c>
    </row>
    <row r="1800" spans="1:42">
      <c r="A1800" t="s">
        <v>586</v>
      </c>
      <c r="B1800" t="s">
        <v>16</v>
      </c>
      <c r="C1800">
        <v>26</v>
      </c>
      <c r="D1800">
        <v>2013</v>
      </c>
      <c r="E1800">
        <v>3</v>
      </c>
      <c r="F1800">
        <v>2</v>
      </c>
      <c r="G1800">
        <v>98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1.1399999999999999</v>
      </c>
      <c r="O1800">
        <v>1.19</v>
      </c>
      <c r="P1800">
        <v>1.19</v>
      </c>
      <c r="Q1800">
        <v>1.19</v>
      </c>
      <c r="R1800">
        <v>0.77</v>
      </c>
      <c r="S1800">
        <v>22</v>
      </c>
      <c r="T1800">
        <v>8</v>
      </c>
      <c r="U1800">
        <v>300</v>
      </c>
      <c r="V1800">
        <v>60</v>
      </c>
      <c r="W1800">
        <v>22</v>
      </c>
      <c r="X1800">
        <v>52</v>
      </c>
      <c r="Y1800">
        <v>43</v>
      </c>
      <c r="Z1800">
        <v>79</v>
      </c>
      <c r="AA1800">
        <v>40</v>
      </c>
      <c r="AB1800">
        <v>10.029999999999999</v>
      </c>
      <c r="AC1800">
        <v>22.46</v>
      </c>
      <c r="AD1800">
        <v>10.86</v>
      </c>
      <c r="AE1800">
        <v>0.17419999999999999</v>
      </c>
      <c r="AF1800">
        <v>0.28102857142857146</v>
      </c>
      <c r="AG1800">
        <v>1.59</v>
      </c>
      <c r="AH1800">
        <v>2.68</v>
      </c>
      <c r="AI1800">
        <v>16</v>
      </c>
      <c r="AJ1800">
        <v>14</v>
      </c>
      <c r="AK1800">
        <v>1</v>
      </c>
      <c r="AL1800">
        <v>1</v>
      </c>
      <c r="AM1800">
        <v>1</v>
      </c>
      <c r="AN1800">
        <v>1</v>
      </c>
      <c r="AO1800">
        <v>1</v>
      </c>
      <c r="AP1800">
        <v>2</v>
      </c>
    </row>
    <row r="1801" spans="1:42">
      <c r="A1801" t="s">
        <v>8</v>
      </c>
      <c r="B1801" t="s">
        <v>3</v>
      </c>
      <c r="C1801">
        <v>27</v>
      </c>
      <c r="D1801">
        <v>2013</v>
      </c>
      <c r="E1801">
        <v>2</v>
      </c>
      <c r="F1801">
        <v>18</v>
      </c>
      <c r="G1801">
        <v>21</v>
      </c>
      <c r="H1801">
        <v>1</v>
      </c>
      <c r="I1801">
        <v>2</v>
      </c>
      <c r="J1801">
        <v>3</v>
      </c>
      <c r="K1801">
        <v>4</v>
      </c>
      <c r="L1801">
        <v>5</v>
      </c>
      <c r="M1801">
        <v>7</v>
      </c>
      <c r="N1801">
        <v>0.65</v>
      </c>
      <c r="O1801">
        <v>0.86</v>
      </c>
      <c r="P1801">
        <v>1.51</v>
      </c>
      <c r="Q1801">
        <v>2.2799999999999998</v>
      </c>
      <c r="R1801">
        <v>3.46</v>
      </c>
      <c r="S1801">
        <v>30</v>
      </c>
      <c r="T1801">
        <v>3</v>
      </c>
      <c r="U1801">
        <v>65</v>
      </c>
      <c r="V1801">
        <v>21</v>
      </c>
      <c r="W1801">
        <v>35</v>
      </c>
      <c r="X1801">
        <v>33</v>
      </c>
      <c r="Y1801">
        <v>51</v>
      </c>
      <c r="Z1801">
        <v>49</v>
      </c>
      <c r="AA1801">
        <v>10</v>
      </c>
      <c r="AB1801">
        <v>14.16</v>
      </c>
      <c r="AC1801">
        <v>12.31</v>
      </c>
      <c r="AD1801">
        <v>10.15</v>
      </c>
      <c r="AE1801">
        <v>8.3500000000000005E-2</v>
      </c>
      <c r="AF1801">
        <v>6.7199999999999996E-2</v>
      </c>
      <c r="AG1801">
        <v>0.85</v>
      </c>
      <c r="AH1801">
        <v>0.57999999999999996</v>
      </c>
      <c r="AI1801">
        <v>16</v>
      </c>
      <c r="AJ1801">
        <v>16</v>
      </c>
      <c r="AK1801">
        <v>0</v>
      </c>
      <c r="AL1801">
        <v>0</v>
      </c>
      <c r="AM1801">
        <v>0</v>
      </c>
      <c r="AN1801">
        <v>1</v>
      </c>
      <c r="AO1801">
        <v>1</v>
      </c>
      <c r="AP1801">
        <v>9</v>
      </c>
    </row>
    <row r="1802" spans="1:42">
      <c r="A1802" t="s">
        <v>573</v>
      </c>
      <c r="B1802" t="s">
        <v>16</v>
      </c>
      <c r="C1802">
        <v>27</v>
      </c>
      <c r="D1802">
        <v>2013</v>
      </c>
      <c r="E1802">
        <v>3</v>
      </c>
      <c r="F1802">
        <v>93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0.02</v>
      </c>
      <c r="O1802">
        <v>0.02</v>
      </c>
      <c r="P1802">
        <v>0.02</v>
      </c>
      <c r="Q1802">
        <v>0.02</v>
      </c>
      <c r="R1802">
        <v>0.02</v>
      </c>
      <c r="S1802">
        <v>23</v>
      </c>
      <c r="T1802">
        <v>1</v>
      </c>
      <c r="U1802">
        <v>5</v>
      </c>
      <c r="V1802">
        <v>30</v>
      </c>
      <c r="W1802">
        <v>60</v>
      </c>
      <c r="X1802">
        <v>64</v>
      </c>
      <c r="Y1802">
        <v>141</v>
      </c>
      <c r="AA1802">
        <v>29</v>
      </c>
      <c r="AB1802">
        <v>11.43</v>
      </c>
      <c r="AC1802">
        <v>19.100000000000001</v>
      </c>
      <c r="AE1802">
        <v>0.26879999999999998</v>
      </c>
      <c r="AF1802">
        <v>0.33839999999999998</v>
      </c>
      <c r="AG1802">
        <v>1.36</v>
      </c>
      <c r="AH1802">
        <v>2.63</v>
      </c>
      <c r="AI1802">
        <v>16</v>
      </c>
      <c r="AJ1802">
        <v>4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2</v>
      </c>
    </row>
    <row r="1803" spans="1:42">
      <c r="A1803" t="s">
        <v>606</v>
      </c>
      <c r="B1803" t="s">
        <v>16</v>
      </c>
      <c r="C1803">
        <v>28</v>
      </c>
      <c r="D1803">
        <v>2013</v>
      </c>
      <c r="E1803">
        <v>3</v>
      </c>
      <c r="F1803">
        <v>19</v>
      </c>
      <c r="G1803">
        <v>11</v>
      </c>
      <c r="H1803">
        <v>1</v>
      </c>
      <c r="I1803">
        <v>2</v>
      </c>
      <c r="J1803">
        <v>3</v>
      </c>
      <c r="K1803">
        <v>4</v>
      </c>
      <c r="L1803">
        <v>4</v>
      </c>
      <c r="M1803">
        <v>0</v>
      </c>
      <c r="N1803">
        <v>0.54</v>
      </c>
      <c r="O1803">
        <v>1.38</v>
      </c>
      <c r="P1803">
        <v>1.93</v>
      </c>
      <c r="Q1803">
        <v>2.87</v>
      </c>
      <c r="R1803">
        <v>3.32</v>
      </c>
      <c r="S1803">
        <v>24</v>
      </c>
      <c r="T1803">
        <v>3</v>
      </c>
      <c r="U1803">
        <v>92</v>
      </c>
      <c r="V1803">
        <v>95</v>
      </c>
      <c r="W1803">
        <v>20</v>
      </c>
      <c r="X1803">
        <v>14</v>
      </c>
      <c r="Y1803">
        <v>16</v>
      </c>
      <c r="Z1803">
        <v>9</v>
      </c>
      <c r="AA1803">
        <v>31</v>
      </c>
      <c r="AB1803">
        <v>12.07</v>
      </c>
      <c r="AC1803">
        <v>13.87</v>
      </c>
      <c r="AD1803">
        <v>17.37</v>
      </c>
      <c r="AE1803">
        <v>0.16298666666666667</v>
      </c>
      <c r="AF1803">
        <v>0.2419</v>
      </c>
      <c r="AG1803">
        <v>1.8</v>
      </c>
      <c r="AH1803">
        <v>2.04</v>
      </c>
      <c r="AI1803">
        <v>15</v>
      </c>
      <c r="AJ1803">
        <v>16</v>
      </c>
      <c r="AK1803">
        <v>0</v>
      </c>
      <c r="AL1803">
        <v>1</v>
      </c>
      <c r="AM1803">
        <v>1</v>
      </c>
      <c r="AN1803">
        <v>2</v>
      </c>
      <c r="AO1803">
        <v>2</v>
      </c>
      <c r="AP1803">
        <v>2</v>
      </c>
    </row>
    <row r="1804" spans="1:42">
      <c r="A1804" t="s">
        <v>15</v>
      </c>
      <c r="B1804" t="s">
        <v>16</v>
      </c>
      <c r="C1804">
        <v>29</v>
      </c>
      <c r="D1804">
        <v>2013</v>
      </c>
      <c r="E1804">
        <v>3</v>
      </c>
      <c r="F1804">
        <v>70</v>
      </c>
      <c r="G1804">
        <v>50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9</v>
      </c>
      <c r="N1804">
        <v>-0.47</v>
      </c>
      <c r="O1804">
        <v>-0.23</v>
      </c>
      <c r="P1804">
        <v>-0.23</v>
      </c>
      <c r="Q1804">
        <v>-0.23</v>
      </c>
      <c r="R1804">
        <v>-0.23</v>
      </c>
      <c r="S1804">
        <v>35</v>
      </c>
      <c r="T1804">
        <v>1</v>
      </c>
      <c r="U1804">
        <v>30</v>
      </c>
      <c r="V1804">
        <v>38</v>
      </c>
      <c r="W1804">
        <v>59</v>
      </c>
      <c r="X1804">
        <v>98</v>
      </c>
      <c r="AA1804">
        <v>8</v>
      </c>
      <c r="AB1804">
        <v>16.940000000000001</v>
      </c>
      <c r="AC1804">
        <v>14.54</v>
      </c>
      <c r="AD1804">
        <v>10.26</v>
      </c>
      <c r="AE1804">
        <v>0.31080000000000002</v>
      </c>
      <c r="AF1804">
        <v>0.23520000000000002</v>
      </c>
      <c r="AG1804">
        <v>1.98</v>
      </c>
      <c r="AH1804">
        <v>1.98</v>
      </c>
      <c r="AI1804">
        <v>16</v>
      </c>
      <c r="AJ1804">
        <v>7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13</v>
      </c>
    </row>
    <row r="1805" spans="1:42">
      <c r="A1805" t="s">
        <v>89</v>
      </c>
      <c r="B1805" t="s">
        <v>49</v>
      </c>
      <c r="C1805">
        <v>5</v>
      </c>
      <c r="D1805">
        <v>2013</v>
      </c>
      <c r="E1805">
        <v>4</v>
      </c>
      <c r="F1805">
        <v>3</v>
      </c>
      <c r="G1805">
        <v>35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5</v>
      </c>
      <c r="N1805">
        <v>0.81</v>
      </c>
      <c r="O1805">
        <v>0.59</v>
      </c>
      <c r="P1805">
        <v>0.27</v>
      </c>
      <c r="Q1805">
        <v>0.27</v>
      </c>
      <c r="R1805">
        <v>0.28000000000000003</v>
      </c>
      <c r="S1805">
        <v>29</v>
      </c>
      <c r="T1805">
        <v>1</v>
      </c>
      <c r="U1805">
        <v>6</v>
      </c>
      <c r="V1805">
        <v>4</v>
      </c>
      <c r="W1805">
        <v>6</v>
      </c>
      <c r="X1805">
        <v>26</v>
      </c>
      <c r="Y1805">
        <v>64</v>
      </c>
      <c r="Z1805">
        <v>55</v>
      </c>
      <c r="AA1805">
        <v>20</v>
      </c>
      <c r="AB1805">
        <v>7.86</v>
      </c>
      <c r="AC1805">
        <v>14.27</v>
      </c>
      <c r="AD1805">
        <v>4.49</v>
      </c>
      <c r="AE1805">
        <v>0.1376</v>
      </c>
      <c r="AF1805">
        <v>0.24501333333333333</v>
      </c>
      <c r="AG1805">
        <v>1.3</v>
      </c>
      <c r="AH1805">
        <v>2.13</v>
      </c>
      <c r="AI1805">
        <v>16</v>
      </c>
      <c r="AJ1805">
        <v>15</v>
      </c>
      <c r="AK1805">
        <v>1</v>
      </c>
      <c r="AL1805">
        <v>1</v>
      </c>
      <c r="AM1805">
        <v>1</v>
      </c>
      <c r="AN1805">
        <v>1</v>
      </c>
      <c r="AO1805">
        <v>1</v>
      </c>
      <c r="AP1805">
        <v>8</v>
      </c>
    </row>
    <row r="1806" spans="1:42">
      <c r="A1806" t="s">
        <v>656</v>
      </c>
      <c r="B1806" t="s">
        <v>16</v>
      </c>
      <c r="C1806">
        <v>30</v>
      </c>
      <c r="D1806">
        <v>2013</v>
      </c>
      <c r="E1806">
        <v>3</v>
      </c>
      <c r="F1806">
        <v>48</v>
      </c>
      <c r="G1806">
        <v>14</v>
      </c>
      <c r="H1806">
        <v>0</v>
      </c>
      <c r="I1806">
        <v>1</v>
      </c>
      <c r="J1806">
        <v>2</v>
      </c>
      <c r="K1806">
        <v>2</v>
      </c>
      <c r="L1806">
        <v>3</v>
      </c>
      <c r="M1806">
        <v>0</v>
      </c>
      <c r="N1806">
        <v>0.3</v>
      </c>
      <c r="O1806">
        <v>1.1599999999999999</v>
      </c>
      <c r="P1806">
        <v>2.67</v>
      </c>
      <c r="Q1806">
        <v>3.24</v>
      </c>
      <c r="R1806">
        <v>4.66</v>
      </c>
      <c r="S1806">
        <v>21</v>
      </c>
      <c r="T1806">
        <v>1</v>
      </c>
      <c r="U1806">
        <v>27</v>
      </c>
      <c r="V1806" t="s">
        <v>1885</v>
      </c>
      <c r="W1806">
        <v>25</v>
      </c>
      <c r="X1806">
        <v>13</v>
      </c>
      <c r="Y1806">
        <v>3</v>
      </c>
      <c r="Z1806">
        <v>8</v>
      </c>
      <c r="AC1806">
        <v>9.01</v>
      </c>
      <c r="AD1806">
        <v>14.56</v>
      </c>
      <c r="AE1806" t="s">
        <v>1885</v>
      </c>
      <c r="AF1806">
        <v>0.1583</v>
      </c>
      <c r="AH1806">
        <v>1.28</v>
      </c>
      <c r="AJ1806">
        <v>16</v>
      </c>
      <c r="AK1806">
        <v>0</v>
      </c>
      <c r="AL1806">
        <v>0</v>
      </c>
      <c r="AM1806">
        <v>1</v>
      </c>
      <c r="AN1806">
        <v>1</v>
      </c>
      <c r="AO1806">
        <v>2</v>
      </c>
      <c r="AP1806">
        <v>1</v>
      </c>
    </row>
    <row r="1807" spans="1:42">
      <c r="A1807" t="s">
        <v>452</v>
      </c>
      <c r="B1807" t="s">
        <v>3</v>
      </c>
      <c r="C1807">
        <v>28</v>
      </c>
      <c r="D1807">
        <v>2013</v>
      </c>
      <c r="E1807">
        <v>2</v>
      </c>
      <c r="F1807">
        <v>48</v>
      </c>
      <c r="G1807">
        <v>23</v>
      </c>
      <c r="H1807">
        <v>0</v>
      </c>
      <c r="I1807">
        <v>1</v>
      </c>
      <c r="J1807">
        <v>2</v>
      </c>
      <c r="K1807">
        <v>2</v>
      </c>
      <c r="L1807">
        <v>2</v>
      </c>
      <c r="M1807">
        <v>0</v>
      </c>
      <c r="N1807">
        <v>0.06</v>
      </c>
      <c r="O1807">
        <v>0.37</v>
      </c>
      <c r="P1807">
        <v>1.33</v>
      </c>
      <c r="Q1807">
        <v>1.41</v>
      </c>
      <c r="R1807">
        <v>2.1</v>
      </c>
      <c r="S1807">
        <v>25</v>
      </c>
      <c r="T1807">
        <v>8</v>
      </c>
      <c r="U1807">
        <v>300</v>
      </c>
      <c r="V1807">
        <v>99</v>
      </c>
      <c r="AA1807">
        <v>87</v>
      </c>
      <c r="AB1807">
        <v>6.2</v>
      </c>
      <c r="AC1807">
        <v>7.45</v>
      </c>
      <c r="AD1807">
        <v>9.64</v>
      </c>
      <c r="AE1807">
        <v>1.3066666666666666E-2</v>
      </c>
      <c r="AF1807">
        <v>2.0800000000000003E-2</v>
      </c>
      <c r="AG1807">
        <v>0.79</v>
      </c>
      <c r="AH1807">
        <v>0.14000000000000001</v>
      </c>
      <c r="AI1807">
        <v>6</v>
      </c>
      <c r="AJ1807">
        <v>14</v>
      </c>
      <c r="AK1807">
        <v>0</v>
      </c>
      <c r="AL1807">
        <v>0</v>
      </c>
      <c r="AM1807">
        <v>1</v>
      </c>
      <c r="AN1807">
        <v>1</v>
      </c>
      <c r="AO1807">
        <v>1</v>
      </c>
      <c r="AP1807">
        <v>5</v>
      </c>
    </row>
    <row r="1808" spans="1:42">
      <c r="A1808" t="s">
        <v>521</v>
      </c>
      <c r="B1808" t="s">
        <v>49</v>
      </c>
      <c r="C1808">
        <v>6</v>
      </c>
      <c r="D1808">
        <v>2013</v>
      </c>
      <c r="E1808">
        <v>4</v>
      </c>
      <c r="F1808">
        <v>35</v>
      </c>
      <c r="G1808">
        <v>38</v>
      </c>
      <c r="H1808">
        <v>0</v>
      </c>
      <c r="I1808">
        <v>0</v>
      </c>
      <c r="J1808">
        <v>0</v>
      </c>
      <c r="K1808">
        <v>1</v>
      </c>
      <c r="L1808">
        <v>2</v>
      </c>
      <c r="M1808">
        <v>1</v>
      </c>
      <c r="N1808">
        <v>0.16</v>
      </c>
      <c r="O1808">
        <v>0.1</v>
      </c>
      <c r="P1808">
        <v>0.09</v>
      </c>
      <c r="Q1808">
        <v>0.49</v>
      </c>
      <c r="R1808">
        <v>0.88</v>
      </c>
      <c r="S1808">
        <v>24</v>
      </c>
      <c r="T1808">
        <v>2</v>
      </c>
      <c r="U1808">
        <v>43</v>
      </c>
      <c r="V1808">
        <v>14</v>
      </c>
      <c r="W1808">
        <v>9</v>
      </c>
      <c r="X1808">
        <v>15</v>
      </c>
      <c r="Y1808">
        <v>30</v>
      </c>
      <c r="Z1808">
        <v>10</v>
      </c>
      <c r="AA1808">
        <v>11</v>
      </c>
      <c r="AB1808">
        <v>9.77</v>
      </c>
      <c r="AC1808">
        <v>9.91</v>
      </c>
      <c r="AD1808">
        <v>6.57</v>
      </c>
      <c r="AE1808">
        <v>0.19109999999999999</v>
      </c>
      <c r="AF1808">
        <v>0.1714</v>
      </c>
      <c r="AG1808">
        <v>1.1499999999999999</v>
      </c>
      <c r="AH1808">
        <v>1.35</v>
      </c>
      <c r="AI1808">
        <v>16</v>
      </c>
      <c r="AJ1808">
        <v>8</v>
      </c>
      <c r="AK1808">
        <v>0</v>
      </c>
      <c r="AL1808">
        <v>0</v>
      </c>
      <c r="AM1808">
        <v>0</v>
      </c>
      <c r="AN1808">
        <v>1</v>
      </c>
      <c r="AO1808">
        <v>1</v>
      </c>
      <c r="AP1808">
        <v>3</v>
      </c>
    </row>
    <row r="1809" spans="1:42">
      <c r="A1809" t="s">
        <v>335</v>
      </c>
      <c r="B1809" t="s">
        <v>16</v>
      </c>
      <c r="C1809">
        <v>31</v>
      </c>
      <c r="D1809">
        <v>2013</v>
      </c>
      <c r="E1809">
        <v>3</v>
      </c>
      <c r="F1809">
        <v>53</v>
      </c>
      <c r="G1809">
        <v>77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3</v>
      </c>
      <c r="N1809">
        <v>0.12</v>
      </c>
      <c r="O1809">
        <v>-0.31</v>
      </c>
      <c r="P1809">
        <v>-0.51</v>
      </c>
      <c r="Q1809">
        <v>-0.51</v>
      </c>
      <c r="R1809">
        <v>-0.51</v>
      </c>
      <c r="S1809">
        <v>27</v>
      </c>
      <c r="T1809">
        <v>7</v>
      </c>
      <c r="U1809">
        <v>224</v>
      </c>
      <c r="V1809">
        <v>20.5</v>
      </c>
      <c r="AA1809">
        <v>18</v>
      </c>
      <c r="AB1809">
        <v>13.73</v>
      </c>
      <c r="AC1809">
        <v>10.89</v>
      </c>
      <c r="AD1809">
        <v>7.42</v>
      </c>
      <c r="AE1809">
        <v>0.27850000000000003</v>
      </c>
      <c r="AF1809">
        <v>0.25853333333333334</v>
      </c>
      <c r="AG1809">
        <v>1.9</v>
      </c>
      <c r="AH1809">
        <v>1.57</v>
      </c>
      <c r="AI1809">
        <v>16</v>
      </c>
      <c r="AJ1809">
        <v>12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6</v>
      </c>
    </row>
    <row r="1810" spans="1:42">
      <c r="A1810" t="s">
        <v>536</v>
      </c>
      <c r="B1810" t="s">
        <v>16</v>
      </c>
      <c r="C1810">
        <v>32</v>
      </c>
      <c r="D1810">
        <v>2013</v>
      </c>
      <c r="E1810">
        <v>3</v>
      </c>
      <c r="F1810">
        <v>38</v>
      </c>
      <c r="G1810">
        <v>66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0.4</v>
      </c>
      <c r="O1810">
        <v>0.39</v>
      </c>
      <c r="P1810">
        <v>0.15</v>
      </c>
      <c r="Q1810">
        <v>-0.78</v>
      </c>
      <c r="R1810">
        <v>-0.78</v>
      </c>
      <c r="S1810">
        <v>26</v>
      </c>
      <c r="T1810">
        <v>4</v>
      </c>
      <c r="U1810">
        <v>114</v>
      </c>
      <c r="V1810" t="s">
        <v>1885</v>
      </c>
      <c r="W1810">
        <v>48</v>
      </c>
      <c r="X1810">
        <v>95</v>
      </c>
      <c r="Y1810">
        <v>153.5</v>
      </c>
      <c r="AA1810">
        <v>25</v>
      </c>
      <c r="AB1810">
        <v>13.89</v>
      </c>
      <c r="AC1810">
        <v>12.44</v>
      </c>
      <c r="AD1810">
        <v>8.82</v>
      </c>
      <c r="AE1810">
        <v>0.24045714285714287</v>
      </c>
      <c r="AF1810">
        <v>0.26473846153846153</v>
      </c>
      <c r="AG1810">
        <v>2.3199999999999998</v>
      </c>
      <c r="AH1810">
        <v>1.65</v>
      </c>
      <c r="AI1810">
        <v>14</v>
      </c>
      <c r="AJ1810">
        <v>13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3</v>
      </c>
    </row>
    <row r="1811" spans="1:42">
      <c r="A1811" t="s">
        <v>339</v>
      </c>
      <c r="B1811" t="s">
        <v>16</v>
      </c>
      <c r="C1811">
        <v>33</v>
      </c>
      <c r="D1811">
        <v>2013</v>
      </c>
      <c r="E1811">
        <v>3</v>
      </c>
      <c r="F1811">
        <v>109</v>
      </c>
      <c r="G1811">
        <v>46</v>
      </c>
      <c r="H1811">
        <v>0</v>
      </c>
      <c r="I1811">
        <v>0</v>
      </c>
      <c r="J1811">
        <v>1</v>
      </c>
      <c r="K1811">
        <v>2</v>
      </c>
      <c r="L1811">
        <v>2</v>
      </c>
      <c r="M1811">
        <v>1</v>
      </c>
      <c r="N1811">
        <v>-0.35</v>
      </c>
      <c r="O1811">
        <v>-0.18</v>
      </c>
      <c r="P1811">
        <v>0.52</v>
      </c>
      <c r="Q1811">
        <v>1.25</v>
      </c>
      <c r="R1811">
        <v>1.36</v>
      </c>
      <c r="S1811">
        <v>26</v>
      </c>
      <c r="T1811">
        <v>1</v>
      </c>
      <c r="U1811">
        <v>10</v>
      </c>
      <c r="V1811">
        <v>39</v>
      </c>
      <c r="W1811">
        <v>19</v>
      </c>
      <c r="X1811">
        <v>61</v>
      </c>
      <c r="Y1811">
        <v>46</v>
      </c>
      <c r="Z1811">
        <v>28</v>
      </c>
      <c r="AA1811">
        <v>15</v>
      </c>
      <c r="AB1811">
        <v>15.64</v>
      </c>
      <c r="AC1811">
        <v>10.68</v>
      </c>
      <c r="AD1811">
        <v>10.14</v>
      </c>
      <c r="AE1811">
        <v>0.28989999999999999</v>
      </c>
      <c r="AF1811">
        <v>0.26880000000000004</v>
      </c>
      <c r="AG1811">
        <v>2.5499999999999998</v>
      </c>
      <c r="AH1811">
        <v>2</v>
      </c>
      <c r="AI1811">
        <v>16</v>
      </c>
      <c r="AJ1811">
        <v>5</v>
      </c>
      <c r="AK1811">
        <v>0</v>
      </c>
      <c r="AL1811">
        <v>0</v>
      </c>
      <c r="AM1811">
        <v>0</v>
      </c>
      <c r="AN1811">
        <v>1</v>
      </c>
      <c r="AO1811">
        <v>1</v>
      </c>
      <c r="AP1811">
        <v>5</v>
      </c>
    </row>
    <row r="1812" spans="1:42">
      <c r="A1812" t="s">
        <v>28</v>
      </c>
      <c r="B1812" t="s">
        <v>12</v>
      </c>
      <c r="C1812">
        <v>12</v>
      </c>
      <c r="D1812">
        <v>2013</v>
      </c>
      <c r="E1812">
        <v>1</v>
      </c>
      <c r="F1812">
        <v>10</v>
      </c>
      <c r="G1812">
        <v>9</v>
      </c>
      <c r="H1812">
        <v>1</v>
      </c>
      <c r="I1812">
        <v>2</v>
      </c>
      <c r="J1812">
        <v>2</v>
      </c>
      <c r="K1812">
        <v>2</v>
      </c>
      <c r="L1812">
        <v>2</v>
      </c>
      <c r="M1812">
        <v>5</v>
      </c>
      <c r="N1812">
        <v>0.73</v>
      </c>
      <c r="O1812">
        <v>1.1100000000000001</v>
      </c>
      <c r="P1812">
        <v>0.88</v>
      </c>
      <c r="Q1812">
        <v>0.88</v>
      </c>
      <c r="R1812">
        <v>0.88</v>
      </c>
      <c r="S1812">
        <v>33</v>
      </c>
      <c r="T1812">
        <v>8</v>
      </c>
      <c r="U1812">
        <v>300</v>
      </c>
      <c r="V1812">
        <v>12</v>
      </c>
      <c r="W1812">
        <v>14</v>
      </c>
      <c r="X1812">
        <v>14</v>
      </c>
      <c r="Y1812">
        <v>25</v>
      </c>
      <c r="Z1812">
        <v>30</v>
      </c>
      <c r="AA1812">
        <v>8</v>
      </c>
      <c r="AB1812">
        <v>21.06</v>
      </c>
      <c r="AC1812">
        <v>21.52</v>
      </c>
      <c r="AD1812">
        <v>22.69</v>
      </c>
      <c r="AE1812" t="s">
        <v>1885</v>
      </c>
      <c r="AF1812" t="s">
        <v>1885</v>
      </c>
      <c r="AI1812">
        <v>16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9</v>
      </c>
    </row>
    <row r="1813" spans="1:42">
      <c r="A1813" t="s">
        <v>657</v>
      </c>
      <c r="B1813" t="s">
        <v>16</v>
      </c>
      <c r="C1813">
        <v>34</v>
      </c>
      <c r="D1813">
        <v>2013</v>
      </c>
      <c r="E1813">
        <v>3</v>
      </c>
      <c r="F1813">
        <v>44</v>
      </c>
      <c r="G1813">
        <v>81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-0.01</v>
      </c>
      <c r="O1813">
        <v>-0.42</v>
      </c>
      <c r="P1813">
        <v>-1.07</v>
      </c>
      <c r="Q1813">
        <v>-1.26</v>
      </c>
      <c r="R1813">
        <v>-1.24</v>
      </c>
      <c r="S1813">
        <v>22</v>
      </c>
      <c r="T1813">
        <v>1</v>
      </c>
      <c r="U1813">
        <v>29</v>
      </c>
      <c r="V1813" t="s">
        <v>1885</v>
      </c>
      <c r="W1813">
        <v>11</v>
      </c>
      <c r="X1813">
        <v>55</v>
      </c>
      <c r="Y1813">
        <v>145</v>
      </c>
      <c r="Z1813">
        <v>113</v>
      </c>
      <c r="AC1813">
        <v>9.36</v>
      </c>
      <c r="AD1813">
        <v>5.94</v>
      </c>
      <c r="AE1813" t="s">
        <v>1885</v>
      </c>
      <c r="AF1813">
        <v>0.1434</v>
      </c>
      <c r="AH1813">
        <v>1.62</v>
      </c>
      <c r="AJ1813">
        <v>16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</v>
      </c>
    </row>
    <row r="1814" spans="1:42">
      <c r="A1814" t="s">
        <v>503</v>
      </c>
      <c r="B1814" t="s">
        <v>3</v>
      </c>
      <c r="C1814">
        <v>29</v>
      </c>
      <c r="D1814">
        <v>2013</v>
      </c>
      <c r="E1814">
        <v>2</v>
      </c>
      <c r="F1814">
        <v>36</v>
      </c>
      <c r="G1814">
        <v>20</v>
      </c>
      <c r="H1814">
        <v>0</v>
      </c>
      <c r="I1814">
        <v>1</v>
      </c>
      <c r="J1814">
        <v>1</v>
      </c>
      <c r="K1814">
        <v>1</v>
      </c>
      <c r="L1814">
        <v>1</v>
      </c>
      <c r="M1814">
        <v>0</v>
      </c>
      <c r="N1814">
        <v>0.39</v>
      </c>
      <c r="O1814">
        <v>0.92</v>
      </c>
      <c r="P1814">
        <v>1.2</v>
      </c>
      <c r="Q1814">
        <v>1.22</v>
      </c>
      <c r="R1814">
        <v>1.96</v>
      </c>
      <c r="S1814">
        <v>24</v>
      </c>
      <c r="T1814">
        <v>2</v>
      </c>
      <c r="U1814">
        <v>56</v>
      </c>
      <c r="V1814">
        <v>51</v>
      </c>
      <c r="W1814">
        <v>18</v>
      </c>
      <c r="X1814">
        <v>36</v>
      </c>
      <c r="Y1814">
        <v>64</v>
      </c>
      <c r="Z1814">
        <v>83</v>
      </c>
      <c r="AA1814">
        <v>58</v>
      </c>
      <c r="AB1814">
        <v>5.54</v>
      </c>
      <c r="AC1814">
        <v>16.809999999999999</v>
      </c>
      <c r="AD1814">
        <v>10.43</v>
      </c>
      <c r="AE1814">
        <v>2.0430769230769232E-2</v>
      </c>
      <c r="AF1814">
        <v>0.22220000000000001</v>
      </c>
      <c r="AG1814">
        <v>1.96</v>
      </c>
      <c r="AH1814">
        <v>2.15</v>
      </c>
      <c r="AI1814">
        <v>13</v>
      </c>
      <c r="AJ1814">
        <v>8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3</v>
      </c>
    </row>
    <row r="1815" spans="1:42">
      <c r="A1815" t="s">
        <v>137</v>
      </c>
      <c r="B1815" t="s">
        <v>16</v>
      </c>
      <c r="C1815">
        <v>35</v>
      </c>
      <c r="D1815">
        <v>2013</v>
      </c>
      <c r="E1815">
        <v>3</v>
      </c>
      <c r="F1815">
        <v>12</v>
      </c>
      <c r="G1815">
        <v>23</v>
      </c>
      <c r="H1815">
        <v>1</v>
      </c>
      <c r="I1815">
        <v>2</v>
      </c>
      <c r="J1815">
        <v>2</v>
      </c>
      <c r="K1815">
        <v>2</v>
      </c>
      <c r="L1815">
        <v>2</v>
      </c>
      <c r="M1815">
        <v>2</v>
      </c>
      <c r="N1815">
        <v>0.94</v>
      </c>
      <c r="O1815">
        <v>1.52</v>
      </c>
      <c r="P1815">
        <v>1.1000000000000001</v>
      </c>
      <c r="Q1815">
        <v>1.44</v>
      </c>
      <c r="R1815">
        <v>1.62</v>
      </c>
      <c r="S1815">
        <v>27</v>
      </c>
      <c r="T1815">
        <v>2</v>
      </c>
      <c r="U1815">
        <v>49</v>
      </c>
      <c r="V1815">
        <v>27</v>
      </c>
      <c r="W1815">
        <v>23</v>
      </c>
      <c r="X1815">
        <v>34</v>
      </c>
      <c r="Y1815">
        <v>56</v>
      </c>
      <c r="Z1815">
        <v>47</v>
      </c>
      <c r="AA1815">
        <v>61</v>
      </c>
      <c r="AB1815">
        <v>11.48</v>
      </c>
      <c r="AC1815">
        <v>16.84</v>
      </c>
      <c r="AD1815">
        <v>13.97</v>
      </c>
      <c r="AE1815">
        <v>0.19418181818181821</v>
      </c>
      <c r="AF1815">
        <v>0.25590000000000002</v>
      </c>
      <c r="AG1815">
        <v>1.59</v>
      </c>
      <c r="AH1815">
        <v>2.44</v>
      </c>
      <c r="AI1815">
        <v>11</v>
      </c>
      <c r="AJ1815">
        <v>16</v>
      </c>
      <c r="AK1815">
        <v>1</v>
      </c>
      <c r="AL1815">
        <v>1</v>
      </c>
      <c r="AM1815">
        <v>1</v>
      </c>
      <c r="AN1815">
        <v>1</v>
      </c>
      <c r="AO1815">
        <v>1</v>
      </c>
      <c r="AP1815">
        <v>6</v>
      </c>
    </row>
    <row r="1816" spans="1:42">
      <c r="A1816" t="s">
        <v>351</v>
      </c>
      <c r="B1816" t="s">
        <v>16</v>
      </c>
      <c r="C1816">
        <v>36</v>
      </c>
      <c r="D1816">
        <v>2013</v>
      </c>
      <c r="E1816">
        <v>3</v>
      </c>
      <c r="F1816">
        <v>136</v>
      </c>
      <c r="G1816">
        <v>54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-0.28999999999999998</v>
      </c>
      <c r="O1816">
        <v>-0.5</v>
      </c>
      <c r="P1816">
        <v>-0.68</v>
      </c>
      <c r="Q1816">
        <v>-0.14000000000000001</v>
      </c>
      <c r="R1816">
        <v>-0.14000000000000001</v>
      </c>
      <c r="S1816">
        <v>25</v>
      </c>
      <c r="T1816">
        <v>1</v>
      </c>
      <c r="U1816">
        <v>30</v>
      </c>
      <c r="V1816">
        <v>18</v>
      </c>
      <c r="W1816">
        <v>65</v>
      </c>
      <c r="X1816">
        <v>85</v>
      </c>
      <c r="Y1816">
        <v>140</v>
      </c>
      <c r="Z1816">
        <v>61</v>
      </c>
      <c r="AA1816">
        <v>60</v>
      </c>
      <c r="AB1816">
        <v>9.14</v>
      </c>
      <c r="AC1816">
        <v>1.72</v>
      </c>
      <c r="AD1816">
        <v>8.89</v>
      </c>
      <c r="AE1816">
        <v>0.19234285714285715</v>
      </c>
      <c r="AF1816">
        <v>8.8000000000000009E-2</v>
      </c>
      <c r="AG1816">
        <v>1.49</v>
      </c>
      <c r="AH1816">
        <v>0.48</v>
      </c>
      <c r="AI1816">
        <v>14</v>
      </c>
      <c r="AJ1816">
        <v>12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5</v>
      </c>
    </row>
    <row r="1817" spans="1:42">
      <c r="A1817" t="s">
        <v>151</v>
      </c>
      <c r="B1817" t="s">
        <v>16</v>
      </c>
      <c r="C1817">
        <v>37</v>
      </c>
      <c r="D1817">
        <v>2013</v>
      </c>
      <c r="E1817">
        <v>3</v>
      </c>
      <c r="F1817">
        <v>40</v>
      </c>
      <c r="G1817">
        <v>37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0.21</v>
      </c>
      <c r="O1817">
        <v>0.47</v>
      </c>
      <c r="P1817">
        <v>0.99</v>
      </c>
      <c r="Q1817">
        <v>0.99</v>
      </c>
      <c r="R1817">
        <v>0.99</v>
      </c>
      <c r="S1817">
        <v>29</v>
      </c>
      <c r="T1817">
        <v>3</v>
      </c>
      <c r="U1817">
        <v>78</v>
      </c>
      <c r="V1817">
        <v>85</v>
      </c>
      <c r="W1817">
        <v>71</v>
      </c>
      <c r="X1817">
        <v>105</v>
      </c>
      <c r="Y1817">
        <v>148</v>
      </c>
      <c r="AA1817">
        <v>17</v>
      </c>
      <c r="AB1817">
        <v>14.15</v>
      </c>
      <c r="AC1817">
        <v>11.34</v>
      </c>
      <c r="AD1817">
        <v>10.98</v>
      </c>
      <c r="AE1817">
        <v>0.17849999999999999</v>
      </c>
      <c r="AF1817">
        <v>0.19714285714285712</v>
      </c>
      <c r="AG1817">
        <v>1.29</v>
      </c>
      <c r="AH1817">
        <v>1.55</v>
      </c>
      <c r="AI1817">
        <v>16</v>
      </c>
      <c r="AJ1817">
        <v>14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7</v>
      </c>
    </row>
    <row r="1818" spans="1:42">
      <c r="A1818" t="s">
        <v>56</v>
      </c>
      <c r="B1818" t="s">
        <v>16</v>
      </c>
      <c r="C1818">
        <v>38</v>
      </c>
      <c r="D1818">
        <v>2013</v>
      </c>
      <c r="E1818">
        <v>3</v>
      </c>
      <c r="F1818">
        <v>34</v>
      </c>
      <c r="G1818">
        <v>42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5</v>
      </c>
      <c r="N1818">
        <v>0.08</v>
      </c>
      <c r="O1818">
        <v>0.54</v>
      </c>
      <c r="P1818">
        <v>0.2</v>
      </c>
      <c r="Q1818">
        <v>0.2</v>
      </c>
      <c r="R1818">
        <v>0.2</v>
      </c>
      <c r="S1818">
        <v>30</v>
      </c>
      <c r="T1818">
        <v>2</v>
      </c>
      <c r="U1818">
        <v>52</v>
      </c>
      <c r="V1818">
        <v>8.5</v>
      </c>
      <c r="W1818">
        <v>66</v>
      </c>
      <c r="X1818">
        <v>120</v>
      </c>
      <c r="AA1818">
        <v>75</v>
      </c>
      <c r="AB1818">
        <v>12.08</v>
      </c>
      <c r="AC1818">
        <v>11.49</v>
      </c>
      <c r="AD1818">
        <v>10.58</v>
      </c>
      <c r="AE1818">
        <v>0.22259999999999999</v>
      </c>
      <c r="AF1818">
        <v>0.21461333333333332</v>
      </c>
      <c r="AG1818">
        <v>1.28</v>
      </c>
      <c r="AH1818">
        <v>1.63</v>
      </c>
      <c r="AI1818">
        <v>8</v>
      </c>
      <c r="AJ1818">
        <v>15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8</v>
      </c>
    </row>
    <row r="1819" spans="1:42">
      <c r="A1819" t="s">
        <v>418</v>
      </c>
      <c r="B1819" t="s">
        <v>16</v>
      </c>
      <c r="C1819">
        <v>39</v>
      </c>
      <c r="D1819">
        <v>2013</v>
      </c>
      <c r="E1819">
        <v>3</v>
      </c>
      <c r="F1819">
        <v>107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2</v>
      </c>
      <c r="O1819">
        <v>0</v>
      </c>
      <c r="P1819">
        <v>0</v>
      </c>
      <c r="Q1819">
        <v>0</v>
      </c>
      <c r="R1819">
        <v>0</v>
      </c>
      <c r="S1819">
        <v>26</v>
      </c>
      <c r="T1819">
        <v>4</v>
      </c>
      <c r="U1819">
        <v>101</v>
      </c>
      <c r="V1819">
        <v>43</v>
      </c>
      <c r="W1819">
        <v>82</v>
      </c>
      <c r="AA1819">
        <v>21</v>
      </c>
      <c r="AB1819">
        <v>0</v>
      </c>
      <c r="AE1819" t="s">
        <v>1885</v>
      </c>
      <c r="AF1819" t="s">
        <v>1885</v>
      </c>
      <c r="AI1819">
        <v>16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4</v>
      </c>
    </row>
    <row r="1820" spans="1:42">
      <c r="A1820" t="s">
        <v>53</v>
      </c>
      <c r="B1820" t="s">
        <v>3</v>
      </c>
      <c r="C1820">
        <v>30</v>
      </c>
      <c r="D1820">
        <v>2013</v>
      </c>
      <c r="E1820">
        <v>2</v>
      </c>
      <c r="F1820">
        <v>31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3</v>
      </c>
      <c r="N1820">
        <v>0.23</v>
      </c>
      <c r="O1820">
        <v>0.23</v>
      </c>
      <c r="P1820">
        <v>0.23</v>
      </c>
      <c r="Q1820">
        <v>0.23</v>
      </c>
      <c r="R1820">
        <v>0.23</v>
      </c>
      <c r="S1820">
        <v>26</v>
      </c>
      <c r="T1820">
        <v>1</v>
      </c>
      <c r="U1820">
        <v>23</v>
      </c>
      <c r="V1820">
        <v>37</v>
      </c>
      <c r="W1820">
        <v>72</v>
      </c>
      <c r="AA1820">
        <v>85</v>
      </c>
      <c r="AB1820">
        <v>6.4</v>
      </c>
      <c r="AC1820">
        <v>9.8699999999999992</v>
      </c>
      <c r="AE1820">
        <v>4.5600000000000002E-2</v>
      </c>
      <c r="AF1820">
        <v>3.5946666666666668E-2</v>
      </c>
      <c r="AG1820">
        <v>1.48</v>
      </c>
      <c r="AH1820">
        <v>0.82</v>
      </c>
      <c r="AI1820">
        <v>6</v>
      </c>
      <c r="AJ1820">
        <v>15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6</v>
      </c>
    </row>
    <row r="1821" spans="1:42">
      <c r="A1821" t="s">
        <v>30</v>
      </c>
      <c r="B1821" t="s">
        <v>16</v>
      </c>
      <c r="C1821">
        <v>40</v>
      </c>
      <c r="D1821">
        <v>2013</v>
      </c>
      <c r="E1821">
        <v>3</v>
      </c>
      <c r="F1821">
        <v>37</v>
      </c>
      <c r="G1821">
        <v>18</v>
      </c>
      <c r="H1821">
        <v>0</v>
      </c>
      <c r="I1821">
        <v>1</v>
      </c>
      <c r="J1821">
        <v>1</v>
      </c>
      <c r="K1821">
        <v>1</v>
      </c>
      <c r="L1821">
        <v>1</v>
      </c>
      <c r="M1821">
        <v>8</v>
      </c>
      <c r="N1821">
        <v>0.22</v>
      </c>
      <c r="O1821">
        <v>0.79</v>
      </c>
      <c r="P1821">
        <v>0.94</v>
      </c>
      <c r="Q1821">
        <v>1.1399999999999999</v>
      </c>
      <c r="R1821">
        <v>1.1399999999999999</v>
      </c>
      <c r="S1821">
        <v>34</v>
      </c>
      <c r="T1821">
        <v>2</v>
      </c>
      <c r="U1821">
        <v>51</v>
      </c>
      <c r="V1821">
        <v>26</v>
      </c>
      <c r="W1821">
        <v>78</v>
      </c>
      <c r="X1821">
        <v>72</v>
      </c>
      <c r="Y1821">
        <v>82</v>
      </c>
      <c r="AA1821">
        <v>19</v>
      </c>
      <c r="AB1821">
        <v>13.57</v>
      </c>
      <c r="AC1821">
        <v>10.83</v>
      </c>
      <c r="AD1821">
        <v>13.84</v>
      </c>
      <c r="AE1821">
        <v>0.2848</v>
      </c>
      <c r="AF1821">
        <v>0.25973333333333332</v>
      </c>
      <c r="AG1821">
        <v>2.23</v>
      </c>
      <c r="AH1821">
        <v>1.63</v>
      </c>
      <c r="AI1821">
        <v>16</v>
      </c>
      <c r="AJ1821">
        <v>15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13</v>
      </c>
    </row>
    <row r="1822" spans="1:42">
      <c r="A1822" t="s">
        <v>492</v>
      </c>
      <c r="B1822" t="s">
        <v>3</v>
      </c>
      <c r="C1822">
        <v>31</v>
      </c>
      <c r="D1822">
        <v>2013</v>
      </c>
      <c r="E1822">
        <v>2</v>
      </c>
      <c r="F1822">
        <v>65</v>
      </c>
      <c r="G1822">
        <v>14</v>
      </c>
      <c r="H1822">
        <v>0</v>
      </c>
      <c r="I1822">
        <v>1</v>
      </c>
      <c r="J1822">
        <v>2</v>
      </c>
      <c r="K1822">
        <v>3</v>
      </c>
      <c r="L1822">
        <v>4</v>
      </c>
      <c r="M1822">
        <v>0</v>
      </c>
      <c r="N1822">
        <v>0.04</v>
      </c>
      <c r="O1822">
        <v>0.86</v>
      </c>
      <c r="P1822">
        <v>2.0299999999999998</v>
      </c>
      <c r="Q1822">
        <v>2.94</v>
      </c>
      <c r="R1822">
        <v>5.37</v>
      </c>
      <c r="S1822">
        <v>24</v>
      </c>
      <c r="T1822">
        <v>1</v>
      </c>
      <c r="U1822">
        <v>28</v>
      </c>
      <c r="V1822">
        <v>23</v>
      </c>
      <c r="W1822">
        <v>49</v>
      </c>
      <c r="X1822">
        <v>17</v>
      </c>
      <c r="Y1822">
        <v>10</v>
      </c>
      <c r="Z1822">
        <v>22</v>
      </c>
      <c r="AA1822">
        <v>42</v>
      </c>
      <c r="AB1822">
        <v>6.19</v>
      </c>
      <c r="AC1822">
        <v>5.31</v>
      </c>
      <c r="AD1822">
        <v>14.92</v>
      </c>
      <c r="AE1822">
        <v>1.6199999999999999E-2</v>
      </c>
      <c r="AF1822">
        <v>2.1527272727272728E-2</v>
      </c>
      <c r="AG1822">
        <v>0.41</v>
      </c>
      <c r="AH1822">
        <v>1.21</v>
      </c>
      <c r="AI1822">
        <v>16</v>
      </c>
      <c r="AJ1822">
        <v>11</v>
      </c>
      <c r="AK1822">
        <v>0</v>
      </c>
      <c r="AL1822">
        <v>0</v>
      </c>
      <c r="AM1822">
        <v>1</v>
      </c>
      <c r="AN1822">
        <v>2</v>
      </c>
      <c r="AO1822">
        <v>3</v>
      </c>
      <c r="AP1822">
        <v>3</v>
      </c>
    </row>
    <row r="1823" spans="1:42">
      <c r="A1823" t="s">
        <v>415</v>
      </c>
      <c r="B1823" t="s">
        <v>3</v>
      </c>
      <c r="C1823">
        <v>32</v>
      </c>
      <c r="D1823">
        <v>2013</v>
      </c>
      <c r="E1823">
        <v>2</v>
      </c>
      <c r="F1823">
        <v>29</v>
      </c>
      <c r="G1823">
        <v>61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0.42</v>
      </c>
      <c r="O1823">
        <v>0.52</v>
      </c>
      <c r="P1823">
        <v>0.52</v>
      </c>
      <c r="Q1823">
        <v>0.52</v>
      </c>
      <c r="R1823">
        <v>0.52</v>
      </c>
      <c r="S1823">
        <v>25</v>
      </c>
      <c r="T1823">
        <v>2</v>
      </c>
      <c r="U1823">
        <v>58</v>
      </c>
      <c r="V1823">
        <v>29</v>
      </c>
      <c r="W1823">
        <v>24</v>
      </c>
      <c r="X1823">
        <v>91</v>
      </c>
      <c r="AA1823">
        <v>66</v>
      </c>
      <c r="AB1823">
        <v>5.58</v>
      </c>
      <c r="AC1823">
        <v>10.65</v>
      </c>
      <c r="AD1823">
        <v>6.91</v>
      </c>
      <c r="AE1823">
        <v>3.424E-2</v>
      </c>
      <c r="AF1823">
        <v>8.3428571428571421E-2</v>
      </c>
      <c r="AG1823">
        <v>1.04</v>
      </c>
      <c r="AH1823">
        <v>0.66</v>
      </c>
      <c r="AI1823">
        <v>10</v>
      </c>
      <c r="AJ1823">
        <v>14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4</v>
      </c>
    </row>
    <row r="1824" spans="1:42">
      <c r="A1824" t="s">
        <v>71</v>
      </c>
      <c r="B1824" t="s">
        <v>49</v>
      </c>
      <c r="C1824">
        <v>7</v>
      </c>
      <c r="D1824">
        <v>2013</v>
      </c>
      <c r="E1824">
        <v>4</v>
      </c>
      <c r="F1824">
        <v>4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14</v>
      </c>
      <c r="N1824">
        <v>0.55000000000000004</v>
      </c>
      <c r="O1824">
        <v>0.55000000000000004</v>
      </c>
      <c r="P1824">
        <v>0.55000000000000004</v>
      </c>
      <c r="Q1824">
        <v>0.55000000000000004</v>
      </c>
      <c r="R1824">
        <v>0.55000000000000004</v>
      </c>
      <c r="S1824">
        <v>37</v>
      </c>
      <c r="T1824">
        <v>1</v>
      </c>
      <c r="U1824">
        <v>13</v>
      </c>
      <c r="V1824">
        <v>16</v>
      </c>
      <c r="W1824">
        <v>54</v>
      </c>
      <c r="AA1824">
        <v>2</v>
      </c>
      <c r="AB1824">
        <v>14.63</v>
      </c>
      <c r="AC1824">
        <v>13.42</v>
      </c>
      <c r="AE1824">
        <v>0.2034</v>
      </c>
      <c r="AF1824">
        <v>0.183</v>
      </c>
      <c r="AG1824">
        <v>1.64</v>
      </c>
      <c r="AH1824">
        <v>1.38</v>
      </c>
      <c r="AI1824">
        <v>16</v>
      </c>
      <c r="AJ1824">
        <v>16</v>
      </c>
      <c r="AK1824">
        <v>1</v>
      </c>
      <c r="AL1824">
        <v>1</v>
      </c>
      <c r="AM1824">
        <v>1</v>
      </c>
      <c r="AN1824">
        <v>1</v>
      </c>
      <c r="AO1824">
        <v>1</v>
      </c>
      <c r="AP1824">
        <v>17</v>
      </c>
    </row>
    <row r="1825" spans="1:42">
      <c r="A1825" t="s">
        <v>277</v>
      </c>
      <c r="B1825" t="s">
        <v>16</v>
      </c>
      <c r="C1825">
        <v>41</v>
      </c>
      <c r="D1825">
        <v>2013</v>
      </c>
      <c r="E1825">
        <v>3</v>
      </c>
      <c r="F1825">
        <v>113</v>
      </c>
      <c r="G1825">
        <v>64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3</v>
      </c>
      <c r="N1825">
        <v>-0.5</v>
      </c>
      <c r="O1825">
        <v>-0.57999999999999996</v>
      </c>
      <c r="P1825">
        <v>-1.56</v>
      </c>
      <c r="Q1825">
        <v>-1.56</v>
      </c>
      <c r="R1825">
        <v>-1.56</v>
      </c>
      <c r="S1825">
        <v>29</v>
      </c>
      <c r="T1825">
        <v>8</v>
      </c>
      <c r="U1825">
        <v>300</v>
      </c>
      <c r="V1825">
        <v>20.5</v>
      </c>
      <c r="W1825">
        <v>85</v>
      </c>
      <c r="X1825">
        <v>159.5</v>
      </c>
      <c r="AA1825">
        <v>24</v>
      </c>
      <c r="AB1825">
        <v>12.27</v>
      </c>
      <c r="AC1825">
        <v>4.4000000000000004</v>
      </c>
      <c r="AD1825">
        <v>9.65</v>
      </c>
      <c r="AE1825">
        <v>0.17910000000000001</v>
      </c>
      <c r="AF1825">
        <v>0.12014545454545456</v>
      </c>
      <c r="AG1825">
        <v>1.66</v>
      </c>
      <c r="AH1825">
        <v>0.75</v>
      </c>
      <c r="AI1825">
        <v>16</v>
      </c>
      <c r="AJ1825">
        <v>11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8</v>
      </c>
    </row>
    <row r="1826" spans="1:42">
      <c r="A1826" t="s">
        <v>575</v>
      </c>
      <c r="B1826" t="s">
        <v>16</v>
      </c>
      <c r="C1826">
        <v>42</v>
      </c>
      <c r="D1826">
        <v>2013</v>
      </c>
      <c r="E1826">
        <v>3</v>
      </c>
      <c r="F1826">
        <v>25</v>
      </c>
      <c r="G1826">
        <v>43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0.37</v>
      </c>
      <c r="O1826">
        <v>0.7</v>
      </c>
      <c r="P1826">
        <v>0.83</v>
      </c>
      <c r="Q1826">
        <v>0.83</v>
      </c>
      <c r="R1826">
        <v>0.16</v>
      </c>
      <c r="S1826">
        <v>24</v>
      </c>
      <c r="T1826">
        <v>1</v>
      </c>
      <c r="U1826">
        <v>13</v>
      </c>
      <c r="V1826">
        <v>34</v>
      </c>
      <c r="W1826">
        <v>14</v>
      </c>
      <c r="X1826">
        <v>29</v>
      </c>
      <c r="Y1826">
        <v>29</v>
      </c>
      <c r="Z1826">
        <v>109</v>
      </c>
      <c r="AA1826">
        <v>65</v>
      </c>
      <c r="AB1826">
        <v>7.08</v>
      </c>
      <c r="AC1826">
        <v>12.59</v>
      </c>
      <c r="AD1826">
        <v>10.46</v>
      </c>
      <c r="AE1826">
        <v>0.1391</v>
      </c>
      <c r="AF1826">
        <v>0.20039999999999999</v>
      </c>
      <c r="AG1826">
        <v>1.35</v>
      </c>
      <c r="AH1826">
        <v>1.84</v>
      </c>
      <c r="AI1826">
        <v>16</v>
      </c>
      <c r="AJ1826">
        <v>16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2</v>
      </c>
    </row>
    <row r="1827" spans="1:42">
      <c r="A1827" t="s">
        <v>636</v>
      </c>
      <c r="B1827" t="s">
        <v>3</v>
      </c>
      <c r="C1827">
        <v>33</v>
      </c>
      <c r="D1827">
        <v>2013</v>
      </c>
      <c r="E1827">
        <v>2</v>
      </c>
      <c r="F1827">
        <v>72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-0.1</v>
      </c>
      <c r="O1827">
        <v>-0.1</v>
      </c>
      <c r="P1827">
        <v>-0.1</v>
      </c>
      <c r="Q1827">
        <v>-0.36</v>
      </c>
      <c r="R1827">
        <v>-0.36</v>
      </c>
      <c r="S1827">
        <v>23</v>
      </c>
      <c r="T1827">
        <v>7</v>
      </c>
      <c r="U1827">
        <v>252</v>
      </c>
      <c r="V1827">
        <v>110</v>
      </c>
      <c r="W1827">
        <v>111</v>
      </c>
      <c r="AA1827">
        <v>47</v>
      </c>
      <c r="AB1827">
        <v>5.85</v>
      </c>
      <c r="AC1827">
        <v>5.95</v>
      </c>
      <c r="AE1827">
        <v>6.5493333333333334E-2</v>
      </c>
      <c r="AF1827">
        <v>7.7200000000000005E-2</v>
      </c>
      <c r="AG1827">
        <v>1.1000000000000001</v>
      </c>
      <c r="AH1827">
        <v>1.34</v>
      </c>
      <c r="AI1827">
        <v>15</v>
      </c>
      <c r="AJ1827">
        <v>8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2</v>
      </c>
    </row>
    <row r="1828" spans="1:42">
      <c r="A1828" t="s">
        <v>514</v>
      </c>
      <c r="B1828" t="s">
        <v>16</v>
      </c>
      <c r="C1828">
        <v>43</v>
      </c>
      <c r="D1828">
        <v>2013</v>
      </c>
      <c r="E1828">
        <v>3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O1828">
        <v>0</v>
      </c>
      <c r="P1828">
        <v>0</v>
      </c>
      <c r="Q1828">
        <v>0</v>
      </c>
      <c r="R1828">
        <v>0</v>
      </c>
      <c r="S1828">
        <v>27</v>
      </c>
      <c r="T1828">
        <v>8</v>
      </c>
      <c r="U1828">
        <v>300</v>
      </c>
      <c r="V1828">
        <v>116</v>
      </c>
      <c r="W1828">
        <v>122</v>
      </c>
      <c r="X1828">
        <v>175</v>
      </c>
      <c r="AA1828">
        <v>49</v>
      </c>
      <c r="AB1828">
        <v>14.48</v>
      </c>
      <c r="AE1828">
        <v>0.17487999999999998</v>
      </c>
      <c r="AF1828" t="s">
        <v>1885</v>
      </c>
      <c r="AG1828">
        <v>2.1</v>
      </c>
      <c r="AI1828">
        <v>10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4</v>
      </c>
    </row>
    <row r="1829" spans="1:42">
      <c r="A1829" t="s">
        <v>344</v>
      </c>
      <c r="B1829" t="s">
        <v>16</v>
      </c>
      <c r="C1829">
        <v>44</v>
      </c>
      <c r="D1829">
        <v>2013</v>
      </c>
      <c r="E1829">
        <v>3</v>
      </c>
      <c r="G1829">
        <v>9</v>
      </c>
      <c r="H1829">
        <v>0</v>
      </c>
      <c r="I1829">
        <v>1</v>
      </c>
      <c r="J1829">
        <v>2</v>
      </c>
      <c r="K1829">
        <v>2</v>
      </c>
      <c r="L1829">
        <v>2</v>
      </c>
      <c r="M1829">
        <v>2</v>
      </c>
      <c r="O1829">
        <v>1.23</v>
      </c>
      <c r="P1829">
        <v>2.0099999999999998</v>
      </c>
      <c r="Q1829">
        <v>1.57</v>
      </c>
      <c r="R1829">
        <v>1.4</v>
      </c>
      <c r="S1829">
        <v>25</v>
      </c>
      <c r="T1829">
        <v>1</v>
      </c>
      <c r="U1829">
        <v>19</v>
      </c>
      <c r="V1829">
        <v>17</v>
      </c>
      <c r="W1829">
        <v>33</v>
      </c>
      <c r="X1829">
        <v>26</v>
      </c>
      <c r="Y1829">
        <v>28</v>
      </c>
      <c r="Z1829">
        <v>49</v>
      </c>
      <c r="AA1829">
        <v>22</v>
      </c>
      <c r="AB1829">
        <v>13.11</v>
      </c>
      <c r="AD1829">
        <v>17.43</v>
      </c>
      <c r="AE1829">
        <v>0.224</v>
      </c>
      <c r="AF1829" t="s">
        <v>1885</v>
      </c>
      <c r="AG1829">
        <v>1.37</v>
      </c>
      <c r="AI1829">
        <v>15</v>
      </c>
      <c r="AK1829">
        <v>0</v>
      </c>
      <c r="AL1829">
        <v>1</v>
      </c>
      <c r="AM1829">
        <v>1</v>
      </c>
      <c r="AN1829">
        <v>1</v>
      </c>
      <c r="AO1829">
        <v>1</v>
      </c>
      <c r="AP1829">
        <v>5</v>
      </c>
    </row>
    <row r="1830" spans="1:42">
      <c r="A1830" t="s">
        <v>593</v>
      </c>
      <c r="B1830" t="s">
        <v>3</v>
      </c>
      <c r="C1830">
        <v>34</v>
      </c>
      <c r="D1830">
        <v>2013</v>
      </c>
      <c r="E1830">
        <v>2</v>
      </c>
      <c r="F1830">
        <v>54</v>
      </c>
      <c r="G1830">
        <v>81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-0.27</v>
      </c>
      <c r="O1830">
        <v>-0.52</v>
      </c>
      <c r="P1830">
        <v>-1.04</v>
      </c>
      <c r="Q1830">
        <v>-1.04</v>
      </c>
      <c r="R1830">
        <v>-1.04</v>
      </c>
      <c r="S1830">
        <v>22</v>
      </c>
      <c r="T1830">
        <v>3</v>
      </c>
      <c r="U1830">
        <v>84</v>
      </c>
      <c r="V1830">
        <v>65</v>
      </c>
      <c r="W1830">
        <v>37</v>
      </c>
      <c r="X1830">
        <v>104</v>
      </c>
      <c r="AA1830">
        <v>59</v>
      </c>
      <c r="AB1830">
        <v>4.7300000000000004</v>
      </c>
      <c r="AC1830">
        <v>5.38</v>
      </c>
      <c r="AD1830">
        <v>4.6900000000000004</v>
      </c>
      <c r="AE1830">
        <v>2.0266666666666665E-2</v>
      </c>
      <c r="AF1830">
        <v>4.2599999999999999E-2</v>
      </c>
      <c r="AG1830">
        <v>0.75</v>
      </c>
      <c r="AH1830">
        <v>0.69</v>
      </c>
      <c r="AI1830">
        <v>15</v>
      </c>
      <c r="AJ1830">
        <v>16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2</v>
      </c>
    </row>
    <row r="1831" spans="1:42">
      <c r="A1831" t="s">
        <v>102</v>
      </c>
      <c r="B1831" t="s">
        <v>3</v>
      </c>
      <c r="C1831">
        <v>35</v>
      </c>
      <c r="D1831">
        <v>2013</v>
      </c>
      <c r="E1831">
        <v>2</v>
      </c>
      <c r="F1831">
        <v>77</v>
      </c>
      <c r="G1831">
        <v>22</v>
      </c>
      <c r="H1831">
        <v>0</v>
      </c>
      <c r="I1831">
        <v>1</v>
      </c>
      <c r="J1831">
        <v>1</v>
      </c>
      <c r="K1831">
        <v>1</v>
      </c>
      <c r="L1831">
        <v>1</v>
      </c>
      <c r="M1831">
        <v>3</v>
      </c>
      <c r="N1831">
        <v>0.28000000000000003</v>
      </c>
      <c r="O1831">
        <v>1.1399999999999999</v>
      </c>
      <c r="P1831">
        <v>1.1499999999999999</v>
      </c>
      <c r="Q1831">
        <v>1.1499999999999999</v>
      </c>
      <c r="R1831">
        <v>1.1499999999999999</v>
      </c>
      <c r="S1831">
        <v>27</v>
      </c>
      <c r="T1831">
        <v>7</v>
      </c>
      <c r="U1831">
        <v>250</v>
      </c>
      <c r="V1831">
        <v>17</v>
      </c>
      <c r="W1831">
        <v>75</v>
      </c>
      <c r="X1831">
        <v>90</v>
      </c>
      <c r="AA1831">
        <v>20</v>
      </c>
      <c r="AB1831">
        <v>13.21</v>
      </c>
      <c r="AC1831">
        <v>13.93</v>
      </c>
      <c r="AD1831">
        <v>15.85</v>
      </c>
      <c r="AE1831">
        <v>5.851428571428572E-2</v>
      </c>
      <c r="AF1831">
        <v>6.7199999999999996E-2</v>
      </c>
      <c r="AG1831">
        <v>1.32</v>
      </c>
      <c r="AH1831">
        <v>1.24</v>
      </c>
      <c r="AI1831">
        <v>14</v>
      </c>
      <c r="AJ1831">
        <v>3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7</v>
      </c>
    </row>
    <row r="1832" spans="1:42">
      <c r="A1832" t="s">
        <v>603</v>
      </c>
      <c r="B1832" t="s">
        <v>3</v>
      </c>
      <c r="C1832">
        <v>36</v>
      </c>
      <c r="D1832">
        <v>2013</v>
      </c>
      <c r="E1832">
        <v>2</v>
      </c>
      <c r="F1832">
        <v>131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23</v>
      </c>
      <c r="T1832">
        <v>5</v>
      </c>
      <c r="U1832">
        <v>170</v>
      </c>
      <c r="V1832">
        <v>77</v>
      </c>
      <c r="W1832">
        <v>92</v>
      </c>
      <c r="X1832">
        <v>135</v>
      </c>
      <c r="AA1832">
        <v>33</v>
      </c>
      <c r="AB1832">
        <v>8.23</v>
      </c>
      <c r="AC1832">
        <v>6.8</v>
      </c>
      <c r="AE1832">
        <v>4.1700000000000001E-2</v>
      </c>
      <c r="AF1832">
        <v>2.8799999999999999E-2</v>
      </c>
      <c r="AG1832">
        <v>0.88</v>
      </c>
      <c r="AH1832">
        <v>-0.42</v>
      </c>
      <c r="AI1832">
        <v>16</v>
      </c>
      <c r="AJ1832">
        <v>1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2</v>
      </c>
    </row>
    <row r="1833" spans="1:42">
      <c r="A1833" t="s">
        <v>132</v>
      </c>
      <c r="B1833" t="s">
        <v>49</v>
      </c>
      <c r="C1833">
        <v>8</v>
      </c>
      <c r="D1833">
        <v>2013</v>
      </c>
      <c r="E1833">
        <v>4</v>
      </c>
      <c r="F1833">
        <v>7</v>
      </c>
      <c r="G1833">
        <v>4</v>
      </c>
      <c r="H1833">
        <v>1</v>
      </c>
      <c r="I1833">
        <v>2</v>
      </c>
      <c r="J1833">
        <v>3</v>
      </c>
      <c r="K1833">
        <v>4</v>
      </c>
      <c r="L1833">
        <v>4</v>
      </c>
      <c r="M1833">
        <v>4</v>
      </c>
      <c r="N1833">
        <v>0.42</v>
      </c>
      <c r="O1833">
        <v>1.18</v>
      </c>
      <c r="P1833">
        <v>2.11</v>
      </c>
      <c r="Q1833">
        <v>2.74</v>
      </c>
      <c r="R1833">
        <v>2.58</v>
      </c>
      <c r="S1833">
        <v>28</v>
      </c>
      <c r="T1833">
        <v>1</v>
      </c>
      <c r="U1833">
        <v>31</v>
      </c>
      <c r="V1833">
        <v>18</v>
      </c>
      <c r="W1833">
        <v>13</v>
      </c>
      <c r="X1833">
        <v>5</v>
      </c>
      <c r="Y1833">
        <v>5</v>
      </c>
      <c r="Z1833">
        <v>6</v>
      </c>
      <c r="AA1833">
        <v>7</v>
      </c>
      <c r="AB1833">
        <v>11.46</v>
      </c>
      <c r="AC1833">
        <v>11.91</v>
      </c>
      <c r="AD1833">
        <v>14.36</v>
      </c>
      <c r="AE1833">
        <v>0.2152</v>
      </c>
      <c r="AF1833">
        <v>0.2293</v>
      </c>
      <c r="AG1833">
        <v>1.82</v>
      </c>
      <c r="AH1833">
        <v>1.53</v>
      </c>
      <c r="AI1833">
        <v>16</v>
      </c>
      <c r="AJ1833">
        <v>16</v>
      </c>
      <c r="AK1833">
        <v>0</v>
      </c>
      <c r="AL1833">
        <v>1</v>
      </c>
      <c r="AM1833">
        <v>2</v>
      </c>
      <c r="AN1833">
        <v>3</v>
      </c>
      <c r="AO1833">
        <v>3</v>
      </c>
      <c r="AP1833">
        <v>7</v>
      </c>
    </row>
    <row r="1834" spans="1:42">
      <c r="A1834" t="s">
        <v>36</v>
      </c>
      <c r="B1834" t="s">
        <v>3</v>
      </c>
      <c r="C1834">
        <v>37</v>
      </c>
      <c r="D1834">
        <v>2013</v>
      </c>
      <c r="E1834">
        <v>2</v>
      </c>
      <c r="F1834">
        <v>93</v>
      </c>
      <c r="G1834">
        <v>24</v>
      </c>
      <c r="H1834">
        <v>0</v>
      </c>
      <c r="I1834">
        <v>1</v>
      </c>
      <c r="J1834">
        <v>2</v>
      </c>
      <c r="K1834">
        <v>2</v>
      </c>
      <c r="L1834">
        <v>2</v>
      </c>
      <c r="M1834">
        <v>2</v>
      </c>
      <c r="N1834">
        <v>-0.13</v>
      </c>
      <c r="O1834">
        <v>0.09</v>
      </c>
      <c r="P1834">
        <v>0.74</v>
      </c>
      <c r="Q1834">
        <v>1.1200000000000001</v>
      </c>
      <c r="R1834">
        <v>2.11</v>
      </c>
      <c r="S1834">
        <v>26</v>
      </c>
      <c r="T1834">
        <v>1</v>
      </c>
      <c r="U1834">
        <v>13</v>
      </c>
      <c r="V1834">
        <v>18</v>
      </c>
      <c r="W1834">
        <v>63</v>
      </c>
      <c r="X1834">
        <v>28</v>
      </c>
      <c r="Y1834">
        <v>35</v>
      </c>
      <c r="Z1834">
        <v>56</v>
      </c>
      <c r="AA1834">
        <v>51</v>
      </c>
      <c r="AB1834">
        <v>8.6999999999999993</v>
      </c>
      <c r="AC1834">
        <v>4.9000000000000004</v>
      </c>
      <c r="AD1834">
        <v>11.41</v>
      </c>
      <c r="AE1834">
        <v>8.7644444444444441E-2</v>
      </c>
      <c r="AF1834">
        <v>4.4000000000000004E-2</v>
      </c>
      <c r="AG1834">
        <v>1.3</v>
      </c>
      <c r="AH1834">
        <v>1.19</v>
      </c>
      <c r="AI1834">
        <v>9</v>
      </c>
      <c r="AJ1834">
        <v>6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6</v>
      </c>
    </row>
    <row r="1835" spans="1:42">
      <c r="A1835" t="s">
        <v>619</v>
      </c>
      <c r="B1835" t="s">
        <v>3</v>
      </c>
      <c r="C1835">
        <v>38.5</v>
      </c>
      <c r="D1835">
        <v>2013</v>
      </c>
      <c r="E1835">
        <v>2</v>
      </c>
      <c r="F1835">
        <v>62</v>
      </c>
      <c r="G1835">
        <v>85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-0.51</v>
      </c>
      <c r="O1835">
        <v>-0.52</v>
      </c>
      <c r="P1835">
        <v>-0.52</v>
      </c>
      <c r="Q1835">
        <v>-0.52</v>
      </c>
      <c r="R1835">
        <v>-0.52</v>
      </c>
      <c r="S1835">
        <v>22</v>
      </c>
      <c r="T1835">
        <v>7</v>
      </c>
      <c r="U1835">
        <v>229</v>
      </c>
      <c r="V1835">
        <v>96</v>
      </c>
      <c r="W1835">
        <v>54</v>
      </c>
      <c r="X1835">
        <v>78</v>
      </c>
      <c r="AA1835">
        <v>43</v>
      </c>
      <c r="AB1835">
        <v>6.19</v>
      </c>
      <c r="AC1835">
        <v>3.74</v>
      </c>
      <c r="AD1835">
        <v>6.6</v>
      </c>
      <c r="AE1835">
        <v>3.2000000000000001E-2</v>
      </c>
      <c r="AF1835">
        <v>2.58E-2</v>
      </c>
      <c r="AG1835">
        <v>0.38</v>
      </c>
      <c r="AH1835">
        <v>1.06</v>
      </c>
      <c r="AI1835">
        <v>16</v>
      </c>
      <c r="AJ1835">
        <v>16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2</v>
      </c>
    </row>
    <row r="1836" spans="1:42">
      <c r="A1836" t="s">
        <v>578</v>
      </c>
      <c r="B1836" t="s">
        <v>16</v>
      </c>
      <c r="C1836">
        <v>45</v>
      </c>
      <c r="D1836">
        <v>2013</v>
      </c>
      <c r="E1836">
        <v>3</v>
      </c>
      <c r="F1836">
        <v>20</v>
      </c>
      <c r="G1836">
        <v>41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0.55000000000000004</v>
      </c>
      <c r="O1836">
        <v>0.61</v>
      </c>
      <c r="P1836">
        <v>0.16</v>
      </c>
      <c r="Q1836">
        <v>-0.18</v>
      </c>
      <c r="R1836">
        <v>-0.15</v>
      </c>
      <c r="S1836">
        <v>24</v>
      </c>
      <c r="T1836">
        <v>1</v>
      </c>
      <c r="U1836">
        <v>20</v>
      </c>
      <c r="V1836">
        <v>40</v>
      </c>
      <c r="W1836">
        <v>29</v>
      </c>
      <c r="X1836">
        <v>45</v>
      </c>
      <c r="Y1836">
        <v>64</v>
      </c>
      <c r="Z1836">
        <v>120</v>
      </c>
      <c r="AA1836">
        <v>45</v>
      </c>
      <c r="AB1836">
        <v>10.07</v>
      </c>
      <c r="AC1836">
        <v>13.37</v>
      </c>
      <c r="AD1836">
        <v>12.14</v>
      </c>
      <c r="AE1836" t="s">
        <v>1885</v>
      </c>
      <c r="AF1836" t="s">
        <v>1885</v>
      </c>
      <c r="AI1836">
        <v>15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2</v>
      </c>
    </row>
    <row r="1837" spans="1:42">
      <c r="A1837" t="s">
        <v>658</v>
      </c>
      <c r="B1837" t="s">
        <v>3</v>
      </c>
      <c r="C1837">
        <v>38.5</v>
      </c>
      <c r="D1837">
        <v>2013</v>
      </c>
      <c r="E1837">
        <v>2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O1837">
        <v>0</v>
      </c>
      <c r="P1837">
        <v>0</v>
      </c>
      <c r="Q1837">
        <v>0</v>
      </c>
      <c r="R1837">
        <v>0</v>
      </c>
      <c r="S1837">
        <v>22</v>
      </c>
      <c r="T1837">
        <v>4</v>
      </c>
      <c r="U1837">
        <v>131</v>
      </c>
      <c r="V1837" t="s">
        <v>1885</v>
      </c>
      <c r="W1837">
        <v>50</v>
      </c>
      <c r="AE1837" t="s">
        <v>1885</v>
      </c>
      <c r="AF1837" t="s">
        <v>1885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</v>
      </c>
    </row>
    <row r="1838" spans="1:42">
      <c r="A1838" t="s">
        <v>659</v>
      </c>
      <c r="B1838" t="s">
        <v>49</v>
      </c>
      <c r="C1838">
        <v>9</v>
      </c>
      <c r="D1838">
        <v>2013</v>
      </c>
      <c r="E1838">
        <v>4</v>
      </c>
      <c r="F1838">
        <v>26</v>
      </c>
      <c r="G1838">
        <v>93</v>
      </c>
      <c r="H1838">
        <v>0</v>
      </c>
      <c r="I1838">
        <v>0</v>
      </c>
      <c r="J1838">
        <v>1</v>
      </c>
      <c r="K1838">
        <v>1</v>
      </c>
      <c r="L1838">
        <v>1</v>
      </c>
      <c r="M1838">
        <v>0</v>
      </c>
      <c r="N1838">
        <v>-0.25</v>
      </c>
      <c r="O1838">
        <v>-0.28000000000000003</v>
      </c>
      <c r="P1838">
        <v>0.52</v>
      </c>
      <c r="Q1838">
        <v>0.81</v>
      </c>
      <c r="R1838">
        <v>0.73</v>
      </c>
      <c r="S1838">
        <v>23</v>
      </c>
      <c r="T1838">
        <v>1</v>
      </c>
      <c r="U1838">
        <v>21</v>
      </c>
      <c r="V1838" t="s">
        <v>1885</v>
      </c>
      <c r="W1838">
        <v>14</v>
      </c>
      <c r="X1838">
        <v>11</v>
      </c>
      <c r="Y1838">
        <v>3</v>
      </c>
      <c r="Z1838">
        <v>5</v>
      </c>
      <c r="AC1838">
        <v>6.37</v>
      </c>
      <c r="AD1838">
        <v>6.7</v>
      </c>
      <c r="AE1838" t="s">
        <v>1885</v>
      </c>
      <c r="AF1838">
        <v>0.10944</v>
      </c>
      <c r="AH1838">
        <v>1.48</v>
      </c>
      <c r="AJ1838">
        <v>15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1</v>
      </c>
    </row>
    <row r="1839" spans="1:42">
      <c r="A1839" t="s">
        <v>366</v>
      </c>
      <c r="B1839" t="s">
        <v>49</v>
      </c>
      <c r="C1839">
        <v>10</v>
      </c>
      <c r="D1839">
        <v>2013</v>
      </c>
      <c r="E1839">
        <v>4</v>
      </c>
      <c r="F1839">
        <v>12</v>
      </c>
      <c r="G1839">
        <v>17</v>
      </c>
      <c r="H1839">
        <v>1</v>
      </c>
      <c r="I1839">
        <v>1</v>
      </c>
      <c r="J1839">
        <v>1</v>
      </c>
      <c r="K1839">
        <v>1</v>
      </c>
      <c r="L1839">
        <v>2</v>
      </c>
      <c r="M1839">
        <v>1</v>
      </c>
      <c r="N1839">
        <v>0.22</v>
      </c>
      <c r="O1839">
        <v>0.18</v>
      </c>
      <c r="P1839">
        <v>-0.08</v>
      </c>
      <c r="Q1839">
        <v>-0.17</v>
      </c>
      <c r="R1839">
        <v>-0.08</v>
      </c>
      <c r="S1839">
        <v>26</v>
      </c>
      <c r="T1839">
        <v>3</v>
      </c>
      <c r="U1839">
        <v>89</v>
      </c>
      <c r="V1839">
        <v>12</v>
      </c>
      <c r="W1839">
        <v>25</v>
      </c>
      <c r="X1839">
        <v>33</v>
      </c>
      <c r="Y1839">
        <v>29</v>
      </c>
      <c r="Z1839">
        <v>28</v>
      </c>
      <c r="AA1839">
        <v>21</v>
      </c>
      <c r="AB1839">
        <v>9.25</v>
      </c>
      <c r="AC1839">
        <v>9.19</v>
      </c>
      <c r="AD1839">
        <v>8.34</v>
      </c>
      <c r="AE1839">
        <v>0.16578461538461536</v>
      </c>
      <c r="AF1839">
        <v>0.16950000000000001</v>
      </c>
      <c r="AG1839">
        <v>1.46</v>
      </c>
      <c r="AH1839">
        <v>1.68</v>
      </c>
      <c r="AI1839">
        <v>13</v>
      </c>
      <c r="AJ1839">
        <v>16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5</v>
      </c>
    </row>
    <row r="1840" spans="1:42">
      <c r="A1840" t="s">
        <v>581</v>
      </c>
      <c r="B1840" t="s">
        <v>16</v>
      </c>
      <c r="C1840">
        <v>46</v>
      </c>
      <c r="D1840">
        <v>2013</v>
      </c>
      <c r="E1840">
        <v>3</v>
      </c>
      <c r="F1840">
        <v>8</v>
      </c>
      <c r="G1840">
        <v>10</v>
      </c>
      <c r="H1840">
        <v>1</v>
      </c>
      <c r="I1840">
        <v>2</v>
      </c>
      <c r="J1840">
        <v>2</v>
      </c>
      <c r="K1840">
        <v>2</v>
      </c>
      <c r="L1840">
        <v>3</v>
      </c>
      <c r="M1840">
        <v>0</v>
      </c>
      <c r="N1840">
        <v>0.91</v>
      </c>
      <c r="O1840">
        <v>1.92</v>
      </c>
      <c r="P1840">
        <v>2.16</v>
      </c>
      <c r="Q1840">
        <v>2.19</v>
      </c>
      <c r="R1840">
        <v>2.6</v>
      </c>
      <c r="S1840">
        <v>23</v>
      </c>
      <c r="T1840">
        <v>2</v>
      </c>
      <c r="U1840">
        <v>45</v>
      </c>
      <c r="V1840">
        <v>47</v>
      </c>
      <c r="W1840">
        <v>6</v>
      </c>
      <c r="X1840">
        <v>9</v>
      </c>
      <c r="Y1840">
        <v>12</v>
      </c>
      <c r="Z1840">
        <v>19</v>
      </c>
      <c r="AA1840">
        <v>81</v>
      </c>
      <c r="AB1840">
        <v>7.87</v>
      </c>
      <c r="AC1840">
        <v>17.73</v>
      </c>
      <c r="AD1840">
        <v>16.350000000000001</v>
      </c>
      <c r="AE1840">
        <v>0.16736000000000001</v>
      </c>
      <c r="AF1840">
        <v>0.26219999999999999</v>
      </c>
      <c r="AG1840">
        <v>1.41</v>
      </c>
      <c r="AH1840">
        <v>2.37</v>
      </c>
      <c r="AI1840">
        <v>10</v>
      </c>
      <c r="AJ1840">
        <v>16</v>
      </c>
      <c r="AK1840">
        <v>1</v>
      </c>
      <c r="AL1840">
        <v>2</v>
      </c>
      <c r="AM1840">
        <v>2</v>
      </c>
      <c r="AN1840">
        <v>2</v>
      </c>
      <c r="AO1840">
        <v>2</v>
      </c>
      <c r="AP1840">
        <v>2</v>
      </c>
    </row>
    <row r="1841" spans="1:42">
      <c r="A1841" t="s">
        <v>90</v>
      </c>
      <c r="B1841" t="s">
        <v>12</v>
      </c>
      <c r="C1841">
        <v>13</v>
      </c>
      <c r="D1841">
        <v>2013</v>
      </c>
      <c r="E1841">
        <v>1</v>
      </c>
      <c r="F1841">
        <v>21</v>
      </c>
      <c r="G1841">
        <v>10</v>
      </c>
      <c r="H1841">
        <v>0</v>
      </c>
      <c r="I1841">
        <v>1</v>
      </c>
      <c r="J1841">
        <v>2</v>
      </c>
      <c r="K1841">
        <v>2</v>
      </c>
      <c r="L1841">
        <v>2</v>
      </c>
      <c r="M1841">
        <v>5</v>
      </c>
      <c r="N1841">
        <v>-0.16</v>
      </c>
      <c r="O1841">
        <v>0.19</v>
      </c>
      <c r="P1841">
        <v>0.77</v>
      </c>
      <c r="Q1841">
        <v>0.99</v>
      </c>
      <c r="R1841">
        <v>0.89</v>
      </c>
      <c r="S1841">
        <v>32</v>
      </c>
      <c r="T1841">
        <v>1</v>
      </c>
      <c r="U1841">
        <v>1</v>
      </c>
      <c r="V1841">
        <v>8</v>
      </c>
      <c r="W1841">
        <v>26</v>
      </c>
      <c r="X1841">
        <v>19</v>
      </c>
      <c r="Y1841">
        <v>17</v>
      </c>
      <c r="Z1841">
        <v>20</v>
      </c>
      <c r="AA1841">
        <v>14</v>
      </c>
      <c r="AB1841">
        <v>17.93</v>
      </c>
      <c r="AC1841">
        <v>13.15</v>
      </c>
      <c r="AD1841">
        <v>21.09</v>
      </c>
      <c r="AE1841" t="s">
        <v>1885</v>
      </c>
      <c r="AF1841" t="s">
        <v>1885</v>
      </c>
      <c r="AI1841">
        <v>16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10</v>
      </c>
    </row>
    <row r="1842" spans="1:42">
      <c r="A1842" t="s">
        <v>295</v>
      </c>
      <c r="B1842" t="s">
        <v>49</v>
      </c>
      <c r="C1842">
        <v>11</v>
      </c>
      <c r="D1842">
        <v>2013</v>
      </c>
      <c r="E1842">
        <v>4</v>
      </c>
      <c r="F1842">
        <v>37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2</v>
      </c>
      <c r="N1842">
        <v>0.22</v>
      </c>
      <c r="O1842">
        <v>0.22</v>
      </c>
      <c r="P1842">
        <v>0.22</v>
      </c>
      <c r="Q1842">
        <v>0.22</v>
      </c>
      <c r="R1842">
        <v>0.22</v>
      </c>
      <c r="S1842">
        <v>26</v>
      </c>
      <c r="T1842">
        <v>3</v>
      </c>
      <c r="U1842">
        <v>91</v>
      </c>
      <c r="V1842">
        <v>5</v>
      </c>
      <c r="W1842">
        <v>35</v>
      </c>
      <c r="AA1842">
        <v>14</v>
      </c>
      <c r="AB1842">
        <v>8.73</v>
      </c>
      <c r="AC1842">
        <v>12.17</v>
      </c>
      <c r="AE1842">
        <v>0.16309999999999999</v>
      </c>
      <c r="AF1842">
        <v>0.17786666666666665</v>
      </c>
      <c r="AG1842">
        <v>1.52</v>
      </c>
      <c r="AH1842">
        <v>1.97</v>
      </c>
      <c r="AI1842">
        <v>16</v>
      </c>
      <c r="AJ1842">
        <v>6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6</v>
      </c>
    </row>
    <row r="1843" spans="1:42">
      <c r="A1843" t="s">
        <v>358</v>
      </c>
      <c r="B1843" t="s">
        <v>3</v>
      </c>
      <c r="C1843">
        <v>40</v>
      </c>
      <c r="D1843">
        <v>2013</v>
      </c>
      <c r="E1843">
        <v>2</v>
      </c>
      <c r="F1843">
        <v>50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0.43</v>
      </c>
      <c r="O1843">
        <v>0.43</v>
      </c>
      <c r="P1843">
        <v>0.43</v>
      </c>
      <c r="Q1843">
        <v>0.43</v>
      </c>
      <c r="R1843">
        <v>0.43</v>
      </c>
      <c r="S1843">
        <v>27</v>
      </c>
      <c r="T1843">
        <v>4</v>
      </c>
      <c r="U1843">
        <v>129</v>
      </c>
      <c r="V1843" t="s">
        <v>1885</v>
      </c>
      <c r="W1843">
        <v>67</v>
      </c>
      <c r="AA1843">
        <v>40</v>
      </c>
      <c r="AB1843">
        <v>13.39</v>
      </c>
      <c r="AC1843">
        <v>12.19</v>
      </c>
      <c r="AE1843">
        <v>5.5199999999999999E-2</v>
      </c>
      <c r="AF1843">
        <v>0.10199999999999999</v>
      </c>
      <c r="AG1843">
        <v>0.89</v>
      </c>
      <c r="AH1843">
        <v>0.75</v>
      </c>
      <c r="AI1843">
        <v>8</v>
      </c>
      <c r="AJ1843">
        <v>8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5</v>
      </c>
    </row>
    <row r="1844" spans="1:42">
      <c r="A1844" t="s">
        <v>403</v>
      </c>
      <c r="B1844" t="s">
        <v>3</v>
      </c>
      <c r="C1844">
        <v>41</v>
      </c>
      <c r="D1844">
        <v>2013</v>
      </c>
      <c r="E1844">
        <v>2</v>
      </c>
      <c r="F1844">
        <v>39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2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28</v>
      </c>
      <c r="T1844">
        <v>8</v>
      </c>
      <c r="U1844">
        <v>300</v>
      </c>
      <c r="V1844">
        <v>30</v>
      </c>
      <c r="W1844">
        <v>94</v>
      </c>
      <c r="AA1844">
        <v>22</v>
      </c>
      <c r="AB1844">
        <v>11.85</v>
      </c>
      <c r="AC1844">
        <v>7.74</v>
      </c>
      <c r="AE1844">
        <v>5.770666666666667E-2</v>
      </c>
      <c r="AF1844">
        <v>9.1999999999999998E-3</v>
      </c>
      <c r="AG1844">
        <v>0.44</v>
      </c>
      <c r="AH1844">
        <v>0.15</v>
      </c>
      <c r="AI1844">
        <v>15</v>
      </c>
      <c r="AJ1844">
        <v>16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7</v>
      </c>
    </row>
    <row r="1845" spans="1:42">
      <c r="A1845" t="s">
        <v>660</v>
      </c>
      <c r="B1845" t="s">
        <v>3</v>
      </c>
      <c r="C1845">
        <v>42</v>
      </c>
      <c r="D1845">
        <v>2013</v>
      </c>
      <c r="E1845">
        <v>2</v>
      </c>
      <c r="F1845">
        <v>103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-0.47</v>
      </c>
      <c r="O1845">
        <v>-0.47</v>
      </c>
      <c r="P1845">
        <v>-0.47</v>
      </c>
      <c r="Q1845">
        <v>-0.47</v>
      </c>
      <c r="R1845">
        <v>-0.47</v>
      </c>
      <c r="S1845">
        <v>24</v>
      </c>
      <c r="T1845">
        <v>4</v>
      </c>
      <c r="U1845">
        <v>125</v>
      </c>
      <c r="V1845" t="s">
        <v>1885</v>
      </c>
      <c r="W1845">
        <v>71</v>
      </c>
      <c r="AC1845">
        <v>4.74</v>
      </c>
      <c r="AE1845" t="s">
        <v>1885</v>
      </c>
      <c r="AF1845">
        <v>3.1359999999999999E-2</v>
      </c>
      <c r="AH1845">
        <v>1</v>
      </c>
      <c r="AJ1845">
        <v>5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1</v>
      </c>
    </row>
    <row r="1846" spans="1:42">
      <c r="A1846" t="s">
        <v>469</v>
      </c>
      <c r="B1846" t="s">
        <v>49</v>
      </c>
      <c r="C1846">
        <v>12</v>
      </c>
      <c r="D1846">
        <v>2013</v>
      </c>
      <c r="E1846">
        <v>4</v>
      </c>
      <c r="F1846">
        <v>51</v>
      </c>
      <c r="G1846">
        <v>56</v>
      </c>
      <c r="H1846">
        <v>0</v>
      </c>
      <c r="I1846">
        <v>0</v>
      </c>
      <c r="J1846">
        <v>0</v>
      </c>
      <c r="K1846">
        <v>1</v>
      </c>
      <c r="L1846">
        <v>1</v>
      </c>
      <c r="M1846">
        <v>1</v>
      </c>
      <c r="N1846">
        <v>0</v>
      </c>
      <c r="O1846">
        <v>0.02</v>
      </c>
      <c r="P1846">
        <v>0.02</v>
      </c>
      <c r="Q1846">
        <v>0.31</v>
      </c>
      <c r="R1846">
        <v>0.31</v>
      </c>
      <c r="S1846">
        <v>28</v>
      </c>
      <c r="T1846">
        <v>4</v>
      </c>
      <c r="U1846">
        <v>114</v>
      </c>
      <c r="V1846">
        <v>45</v>
      </c>
      <c r="W1846">
        <v>12</v>
      </c>
      <c r="X1846">
        <v>36</v>
      </c>
      <c r="Y1846">
        <v>58</v>
      </c>
      <c r="Z1846">
        <v>37</v>
      </c>
      <c r="AA1846">
        <v>8</v>
      </c>
      <c r="AB1846">
        <v>10.62</v>
      </c>
      <c r="AC1846">
        <v>10.73</v>
      </c>
      <c r="AD1846">
        <v>9.5</v>
      </c>
      <c r="AE1846">
        <v>0.17080000000000001</v>
      </c>
      <c r="AF1846">
        <v>0.2112</v>
      </c>
      <c r="AG1846">
        <v>1.69</v>
      </c>
      <c r="AH1846">
        <v>1.33</v>
      </c>
      <c r="AI1846">
        <v>16</v>
      </c>
      <c r="AJ1846">
        <v>4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4</v>
      </c>
    </row>
    <row r="1847" spans="1:42">
      <c r="A1847" t="s">
        <v>527</v>
      </c>
      <c r="B1847" t="s">
        <v>16</v>
      </c>
      <c r="C1847">
        <v>47</v>
      </c>
      <c r="D1847">
        <v>2013</v>
      </c>
      <c r="E1847">
        <v>3</v>
      </c>
      <c r="F1847">
        <v>47</v>
      </c>
      <c r="G1847">
        <v>114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0.05</v>
      </c>
      <c r="O1847">
        <v>-0.74</v>
      </c>
      <c r="P1847">
        <v>-0.74</v>
      </c>
      <c r="Q1847">
        <v>-0.74</v>
      </c>
      <c r="R1847">
        <v>-0.74</v>
      </c>
      <c r="S1847">
        <v>25</v>
      </c>
      <c r="T1847">
        <v>5</v>
      </c>
      <c r="U1847">
        <v>148</v>
      </c>
      <c r="V1847">
        <v>33</v>
      </c>
      <c r="W1847">
        <v>81</v>
      </c>
      <c r="X1847">
        <v>154</v>
      </c>
      <c r="AA1847">
        <v>37</v>
      </c>
      <c r="AB1847">
        <v>11.11</v>
      </c>
      <c r="AC1847">
        <v>11.19</v>
      </c>
      <c r="AD1847">
        <v>2.36</v>
      </c>
      <c r="AE1847">
        <v>0.19786666666666666</v>
      </c>
      <c r="AF1847">
        <v>0.21206153846153847</v>
      </c>
      <c r="AG1847">
        <v>1.5</v>
      </c>
      <c r="AH1847">
        <v>1.87</v>
      </c>
      <c r="AI1847">
        <v>15</v>
      </c>
      <c r="AJ1847">
        <v>13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3</v>
      </c>
    </row>
    <row r="1848" spans="1:42">
      <c r="A1848" t="s">
        <v>523</v>
      </c>
      <c r="B1848" t="s">
        <v>12</v>
      </c>
      <c r="C1848">
        <v>14</v>
      </c>
      <c r="D1848">
        <v>2013</v>
      </c>
      <c r="E1848">
        <v>1</v>
      </c>
      <c r="F1848">
        <v>3</v>
      </c>
      <c r="G1848">
        <v>19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0.48</v>
      </c>
      <c r="O1848">
        <v>0.23</v>
      </c>
      <c r="P1848">
        <v>1.1299999999999999</v>
      </c>
      <c r="Q1848">
        <v>1.43</v>
      </c>
      <c r="R1848">
        <v>1.62</v>
      </c>
      <c r="S1848">
        <v>26</v>
      </c>
      <c r="T1848">
        <v>2</v>
      </c>
      <c r="U1848">
        <v>35</v>
      </c>
      <c r="V1848">
        <v>17</v>
      </c>
      <c r="W1848">
        <v>17</v>
      </c>
      <c r="X1848">
        <v>26</v>
      </c>
      <c r="Y1848">
        <v>13</v>
      </c>
      <c r="Z1848">
        <v>17</v>
      </c>
      <c r="AA1848">
        <v>12</v>
      </c>
      <c r="AB1848">
        <v>19.55</v>
      </c>
      <c r="AC1848">
        <v>22.51</v>
      </c>
      <c r="AD1848">
        <v>16.05</v>
      </c>
      <c r="AE1848" t="s">
        <v>1885</v>
      </c>
      <c r="AF1848" t="s">
        <v>1885</v>
      </c>
      <c r="AI1848">
        <v>16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3</v>
      </c>
    </row>
    <row r="1849" spans="1:42">
      <c r="A1849" t="s">
        <v>661</v>
      </c>
      <c r="B1849" t="s">
        <v>3</v>
      </c>
      <c r="C1849">
        <v>43</v>
      </c>
      <c r="D1849">
        <v>2013</v>
      </c>
      <c r="E1849">
        <v>2</v>
      </c>
      <c r="F1849">
        <v>129</v>
      </c>
      <c r="G1849">
        <v>110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-0.14000000000000001</v>
      </c>
      <c r="O1849">
        <v>-0.43</v>
      </c>
      <c r="P1849">
        <v>-0.75</v>
      </c>
      <c r="Q1849">
        <v>-0.36</v>
      </c>
      <c r="R1849">
        <v>-0.36</v>
      </c>
      <c r="S1849">
        <v>23</v>
      </c>
      <c r="T1849">
        <v>2</v>
      </c>
      <c r="U1849">
        <v>62</v>
      </c>
      <c r="V1849" t="s">
        <v>1885</v>
      </c>
      <c r="W1849">
        <v>23</v>
      </c>
      <c r="X1849">
        <v>41</v>
      </c>
      <c r="Y1849">
        <v>82</v>
      </c>
      <c r="Z1849">
        <v>87</v>
      </c>
      <c r="AD1849">
        <v>2.19</v>
      </c>
      <c r="AE1849" t="s">
        <v>1885</v>
      </c>
      <c r="AF1849" t="s">
        <v>1885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</v>
      </c>
    </row>
    <row r="1850" spans="1:42">
      <c r="A1850" t="s">
        <v>600</v>
      </c>
      <c r="B1850" t="s">
        <v>16</v>
      </c>
      <c r="C1850">
        <v>48</v>
      </c>
      <c r="D1850">
        <v>2013</v>
      </c>
      <c r="E1850">
        <v>3</v>
      </c>
      <c r="F1850">
        <v>80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-0.28999999999999998</v>
      </c>
      <c r="O1850">
        <v>-0.28999999999999998</v>
      </c>
      <c r="P1850">
        <v>-0.28999999999999998</v>
      </c>
      <c r="Q1850">
        <v>-0.28999999999999998</v>
      </c>
      <c r="R1850">
        <v>-0.28999999999999998</v>
      </c>
      <c r="S1850">
        <v>24</v>
      </c>
      <c r="T1850">
        <v>4</v>
      </c>
      <c r="U1850">
        <v>96</v>
      </c>
      <c r="V1850">
        <v>79</v>
      </c>
      <c r="W1850">
        <v>103</v>
      </c>
      <c r="X1850">
        <v>182.5</v>
      </c>
      <c r="Y1850">
        <v>185</v>
      </c>
      <c r="AA1850">
        <v>58</v>
      </c>
      <c r="AB1850">
        <v>8.73</v>
      </c>
      <c r="AC1850">
        <v>5.73</v>
      </c>
      <c r="AE1850">
        <v>0.16266666666666665</v>
      </c>
      <c r="AF1850">
        <v>0.16520000000000001</v>
      </c>
      <c r="AG1850">
        <v>1.9</v>
      </c>
      <c r="AH1850">
        <v>1.3</v>
      </c>
      <c r="AI1850">
        <v>15</v>
      </c>
      <c r="AJ1850">
        <v>16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2</v>
      </c>
    </row>
    <row r="1851" spans="1:42">
      <c r="A1851" t="s">
        <v>316</v>
      </c>
      <c r="B1851" t="s">
        <v>16</v>
      </c>
      <c r="C1851">
        <v>49</v>
      </c>
      <c r="D1851">
        <v>2013</v>
      </c>
      <c r="E1851">
        <v>3</v>
      </c>
      <c r="F1851">
        <v>76</v>
      </c>
      <c r="G1851">
        <v>103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2</v>
      </c>
      <c r="N1851">
        <v>-0.17</v>
      </c>
      <c r="O1851">
        <v>-0.85</v>
      </c>
      <c r="P1851">
        <v>-0.91</v>
      </c>
      <c r="Q1851">
        <v>-0.91</v>
      </c>
      <c r="R1851">
        <v>-0.91</v>
      </c>
      <c r="S1851">
        <v>30</v>
      </c>
      <c r="T1851">
        <v>8</v>
      </c>
      <c r="U1851">
        <v>300</v>
      </c>
      <c r="V1851">
        <v>51</v>
      </c>
      <c r="W1851">
        <v>127.5</v>
      </c>
      <c r="X1851">
        <v>155</v>
      </c>
      <c r="AA1851">
        <v>21</v>
      </c>
      <c r="AB1851">
        <v>13.67</v>
      </c>
      <c r="AC1851">
        <v>7.28</v>
      </c>
      <c r="AD1851">
        <v>3.27</v>
      </c>
      <c r="AE1851">
        <v>0.17290666666666665</v>
      </c>
      <c r="AF1851">
        <v>0.10486153846153846</v>
      </c>
      <c r="AG1851">
        <v>2.16</v>
      </c>
      <c r="AH1851">
        <v>1.37</v>
      </c>
      <c r="AI1851">
        <v>15</v>
      </c>
      <c r="AJ1851">
        <v>13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9</v>
      </c>
    </row>
    <row r="1852" spans="1:42">
      <c r="A1852" t="s">
        <v>518</v>
      </c>
      <c r="B1852" t="s">
        <v>16</v>
      </c>
      <c r="C1852">
        <v>50</v>
      </c>
      <c r="D1852">
        <v>2013</v>
      </c>
      <c r="E1852">
        <v>3</v>
      </c>
      <c r="F1852">
        <v>75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-0.35</v>
      </c>
      <c r="O1852">
        <v>-0.35</v>
      </c>
      <c r="P1852">
        <v>-0.35</v>
      </c>
      <c r="Q1852">
        <v>-0.35</v>
      </c>
      <c r="R1852">
        <v>-0.35</v>
      </c>
      <c r="S1852">
        <v>24</v>
      </c>
      <c r="T1852">
        <v>3</v>
      </c>
      <c r="U1852">
        <v>82</v>
      </c>
      <c r="V1852">
        <v>56</v>
      </c>
      <c r="W1852">
        <v>124</v>
      </c>
      <c r="AC1852">
        <v>5.95</v>
      </c>
      <c r="AE1852" t="s">
        <v>1885</v>
      </c>
      <c r="AF1852">
        <v>0.1275</v>
      </c>
      <c r="AH1852">
        <v>0.91</v>
      </c>
      <c r="AJ1852">
        <v>16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3</v>
      </c>
    </row>
    <row r="1853" spans="1:42">
      <c r="A1853" t="s">
        <v>662</v>
      </c>
      <c r="B1853" t="s">
        <v>16</v>
      </c>
      <c r="C1853">
        <v>51</v>
      </c>
      <c r="D1853">
        <v>2013</v>
      </c>
      <c r="E1853">
        <v>3</v>
      </c>
      <c r="F1853">
        <v>61</v>
      </c>
      <c r="G1853">
        <v>133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-0.15</v>
      </c>
      <c r="O1853">
        <v>-0.24</v>
      </c>
      <c r="P1853">
        <v>-1.04</v>
      </c>
      <c r="Q1853">
        <v>-1.04</v>
      </c>
      <c r="R1853">
        <v>-1.04</v>
      </c>
      <c r="S1853">
        <v>22</v>
      </c>
      <c r="T1853">
        <v>2</v>
      </c>
      <c r="U1853">
        <v>59</v>
      </c>
      <c r="V1853" t="s">
        <v>1885</v>
      </c>
      <c r="W1853">
        <v>55</v>
      </c>
      <c r="X1853">
        <v>103.5</v>
      </c>
      <c r="Y1853">
        <v>181</v>
      </c>
      <c r="AC1853">
        <v>9.41</v>
      </c>
      <c r="AD1853">
        <v>1.7</v>
      </c>
      <c r="AE1853" t="s">
        <v>1885</v>
      </c>
      <c r="AF1853">
        <v>0.15933333333333333</v>
      </c>
      <c r="AH1853">
        <v>1.65</v>
      </c>
      <c r="AJ1853">
        <v>12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</v>
      </c>
    </row>
    <row r="1854" spans="1:42">
      <c r="A1854" t="s">
        <v>40</v>
      </c>
      <c r="B1854" t="s">
        <v>16</v>
      </c>
      <c r="C1854">
        <v>52</v>
      </c>
      <c r="D1854">
        <v>2013</v>
      </c>
      <c r="E1854">
        <v>3</v>
      </c>
      <c r="F1854">
        <v>15</v>
      </c>
      <c r="G1854">
        <v>19</v>
      </c>
      <c r="H1854">
        <v>1</v>
      </c>
      <c r="I1854">
        <v>2</v>
      </c>
      <c r="J1854">
        <v>2</v>
      </c>
      <c r="K1854">
        <v>2</v>
      </c>
      <c r="L1854">
        <v>2</v>
      </c>
      <c r="M1854">
        <v>6</v>
      </c>
      <c r="N1854">
        <v>0.61</v>
      </c>
      <c r="O1854">
        <v>1.1200000000000001</v>
      </c>
      <c r="P1854">
        <v>1.3</v>
      </c>
      <c r="Q1854">
        <v>1.35</v>
      </c>
      <c r="R1854">
        <v>1.35</v>
      </c>
      <c r="S1854">
        <v>33</v>
      </c>
      <c r="T1854">
        <v>2</v>
      </c>
      <c r="U1854">
        <v>54</v>
      </c>
      <c r="V1854">
        <v>49</v>
      </c>
      <c r="W1854">
        <v>64</v>
      </c>
      <c r="X1854">
        <v>71</v>
      </c>
      <c r="Y1854">
        <v>142</v>
      </c>
      <c r="Z1854">
        <v>103</v>
      </c>
      <c r="AA1854">
        <v>30</v>
      </c>
      <c r="AB1854">
        <v>12.09</v>
      </c>
      <c r="AC1854">
        <v>15.38</v>
      </c>
      <c r="AD1854">
        <v>13.73</v>
      </c>
      <c r="AE1854">
        <v>0.21856</v>
      </c>
      <c r="AF1854">
        <v>0.34449999999999997</v>
      </c>
      <c r="AG1854">
        <v>1.75</v>
      </c>
      <c r="AH1854">
        <v>2.5499999999999998</v>
      </c>
      <c r="AI1854">
        <v>15</v>
      </c>
      <c r="AJ1854">
        <v>16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11</v>
      </c>
    </row>
    <row r="1855" spans="1:42">
      <c r="A1855" t="s">
        <v>584</v>
      </c>
      <c r="B1855" t="s">
        <v>16</v>
      </c>
      <c r="C1855">
        <v>53</v>
      </c>
      <c r="D1855">
        <v>2013</v>
      </c>
      <c r="E1855">
        <v>3</v>
      </c>
      <c r="F1855">
        <v>52</v>
      </c>
      <c r="G1855">
        <v>32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0.13</v>
      </c>
      <c r="O1855">
        <v>0.31</v>
      </c>
      <c r="P1855">
        <v>0.43</v>
      </c>
      <c r="Q1855">
        <v>0.43</v>
      </c>
      <c r="R1855">
        <v>0.43</v>
      </c>
      <c r="S1855">
        <v>22</v>
      </c>
      <c r="T1855">
        <v>2</v>
      </c>
      <c r="U1855">
        <v>63</v>
      </c>
      <c r="V1855">
        <v>53</v>
      </c>
      <c r="W1855">
        <v>44</v>
      </c>
      <c r="X1855">
        <v>62</v>
      </c>
      <c r="Y1855">
        <v>84</v>
      </c>
      <c r="AA1855">
        <v>88</v>
      </c>
      <c r="AB1855">
        <v>4.18</v>
      </c>
      <c r="AC1855">
        <v>8.6300000000000008</v>
      </c>
      <c r="AD1855">
        <v>11.43</v>
      </c>
      <c r="AE1855">
        <v>6.3E-2</v>
      </c>
      <c r="AF1855">
        <v>0.14369999999999999</v>
      </c>
      <c r="AG1855">
        <v>1.91</v>
      </c>
      <c r="AH1855">
        <v>1.46</v>
      </c>
      <c r="AI1855">
        <v>16</v>
      </c>
      <c r="AJ1855">
        <v>16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2</v>
      </c>
    </row>
    <row r="1856" spans="1:42">
      <c r="A1856" t="s">
        <v>577</v>
      </c>
      <c r="B1856" t="s">
        <v>3</v>
      </c>
      <c r="C1856">
        <v>44</v>
      </c>
      <c r="D1856">
        <v>2013</v>
      </c>
      <c r="E1856">
        <v>2</v>
      </c>
      <c r="F1856">
        <v>69</v>
      </c>
      <c r="G1856">
        <v>43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-0.03</v>
      </c>
      <c r="O1856">
        <v>0.43</v>
      </c>
      <c r="P1856">
        <v>0.68</v>
      </c>
      <c r="Q1856">
        <v>0.46</v>
      </c>
      <c r="R1856">
        <v>0.46</v>
      </c>
      <c r="S1856">
        <v>22</v>
      </c>
      <c r="T1856">
        <v>3</v>
      </c>
      <c r="U1856">
        <v>67</v>
      </c>
      <c r="V1856">
        <v>32</v>
      </c>
      <c r="W1856">
        <v>82</v>
      </c>
      <c r="X1856">
        <v>75</v>
      </c>
      <c r="Y1856">
        <v>73</v>
      </c>
      <c r="AA1856">
        <v>67</v>
      </c>
      <c r="AB1856">
        <v>3.92</v>
      </c>
      <c r="AC1856">
        <v>6.46</v>
      </c>
      <c r="AD1856">
        <v>12.79</v>
      </c>
      <c r="AE1856">
        <v>2.4342857142857142E-2</v>
      </c>
      <c r="AF1856">
        <v>3.6799999999999999E-2</v>
      </c>
      <c r="AG1856">
        <v>0.81</v>
      </c>
      <c r="AH1856">
        <v>1.57</v>
      </c>
      <c r="AI1856">
        <v>14</v>
      </c>
      <c r="AJ1856">
        <v>8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2</v>
      </c>
    </row>
    <row r="1857" spans="1:42">
      <c r="A1857" t="s">
        <v>440</v>
      </c>
      <c r="B1857" t="s">
        <v>16</v>
      </c>
      <c r="C1857">
        <v>54</v>
      </c>
      <c r="D1857">
        <v>2013</v>
      </c>
      <c r="E1857">
        <v>3</v>
      </c>
      <c r="F1857">
        <v>32</v>
      </c>
      <c r="G1857">
        <v>5</v>
      </c>
      <c r="H1857">
        <v>0</v>
      </c>
      <c r="I1857">
        <v>1</v>
      </c>
      <c r="J1857">
        <v>2</v>
      </c>
      <c r="K1857">
        <v>3</v>
      </c>
      <c r="L1857">
        <v>3</v>
      </c>
      <c r="M1857">
        <v>0</v>
      </c>
      <c r="N1857">
        <v>0.28000000000000003</v>
      </c>
      <c r="O1857">
        <v>1.44</v>
      </c>
      <c r="P1857">
        <v>2.0499999999999998</v>
      </c>
      <c r="Q1857">
        <v>2.65</v>
      </c>
      <c r="R1857">
        <v>2.4</v>
      </c>
      <c r="S1857">
        <v>26</v>
      </c>
      <c r="T1857">
        <v>3</v>
      </c>
      <c r="U1857">
        <v>82</v>
      </c>
      <c r="V1857">
        <v>67</v>
      </c>
      <c r="W1857">
        <v>43</v>
      </c>
      <c r="X1857">
        <v>21</v>
      </c>
      <c r="Y1857">
        <v>37.5</v>
      </c>
      <c r="Z1857">
        <v>36</v>
      </c>
      <c r="AA1857">
        <v>66</v>
      </c>
      <c r="AB1857">
        <v>7.06</v>
      </c>
      <c r="AC1857">
        <v>11.17</v>
      </c>
      <c r="AD1857">
        <v>18.739999999999998</v>
      </c>
      <c r="AE1857">
        <v>0.13139999999999999</v>
      </c>
      <c r="AF1857">
        <v>0.19639999999999999</v>
      </c>
      <c r="AG1857">
        <v>1.49</v>
      </c>
      <c r="AH1857">
        <v>1.38</v>
      </c>
      <c r="AI1857">
        <v>16</v>
      </c>
      <c r="AJ1857">
        <v>16</v>
      </c>
      <c r="AK1857">
        <v>0</v>
      </c>
      <c r="AL1857">
        <v>1</v>
      </c>
      <c r="AM1857">
        <v>1</v>
      </c>
      <c r="AN1857">
        <v>1</v>
      </c>
      <c r="AO1857">
        <v>1</v>
      </c>
      <c r="AP1857">
        <v>4</v>
      </c>
    </row>
    <row r="1858" spans="1:42">
      <c r="A1858" t="s">
        <v>589</v>
      </c>
      <c r="B1858" t="s">
        <v>16</v>
      </c>
      <c r="C1858">
        <v>55</v>
      </c>
      <c r="D1858">
        <v>2013</v>
      </c>
      <c r="E1858">
        <v>3</v>
      </c>
      <c r="F1858">
        <v>144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-0.5</v>
      </c>
      <c r="O1858">
        <v>-0.5</v>
      </c>
      <c r="P1858">
        <v>-0.5</v>
      </c>
      <c r="Q1858">
        <v>-0.5</v>
      </c>
      <c r="R1858">
        <v>-0.5</v>
      </c>
      <c r="S1858">
        <v>25</v>
      </c>
      <c r="T1858">
        <v>2</v>
      </c>
      <c r="U1858">
        <v>54</v>
      </c>
      <c r="V1858">
        <v>66</v>
      </c>
      <c r="W1858">
        <v>148</v>
      </c>
      <c r="AA1858">
        <v>93</v>
      </c>
      <c r="AB1858">
        <v>6.5</v>
      </c>
      <c r="AC1858">
        <v>2.75</v>
      </c>
      <c r="AE1858">
        <v>6.6720000000000002E-2</v>
      </c>
      <c r="AF1858">
        <v>6.08E-2</v>
      </c>
      <c r="AG1858">
        <v>1.63</v>
      </c>
      <c r="AH1858">
        <v>0.77</v>
      </c>
      <c r="AI1858">
        <v>10</v>
      </c>
      <c r="AJ1858">
        <v>6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2</v>
      </c>
    </row>
    <row r="1859" spans="1:42">
      <c r="A1859" t="s">
        <v>663</v>
      </c>
      <c r="B1859" t="s">
        <v>16</v>
      </c>
      <c r="C1859">
        <v>56</v>
      </c>
      <c r="D1859">
        <v>2013</v>
      </c>
      <c r="E1859">
        <v>3</v>
      </c>
      <c r="F1859">
        <v>18</v>
      </c>
      <c r="G1859">
        <v>35</v>
      </c>
      <c r="H1859">
        <v>1</v>
      </c>
      <c r="I1859">
        <v>1</v>
      </c>
      <c r="J1859">
        <v>1</v>
      </c>
      <c r="K1859">
        <v>1</v>
      </c>
      <c r="L1859">
        <v>2</v>
      </c>
      <c r="M1859">
        <v>0</v>
      </c>
      <c r="N1859">
        <v>0.57999999999999996</v>
      </c>
      <c r="O1859">
        <v>1.1599999999999999</v>
      </c>
      <c r="P1859">
        <v>1.3</v>
      </c>
      <c r="Q1859">
        <v>0.42</v>
      </c>
      <c r="R1859">
        <v>1.62</v>
      </c>
      <c r="S1859">
        <v>21</v>
      </c>
      <c r="T1859">
        <v>3</v>
      </c>
      <c r="U1859">
        <v>76</v>
      </c>
      <c r="V1859" t="s">
        <v>1885</v>
      </c>
      <c r="W1859">
        <v>10</v>
      </c>
      <c r="X1859">
        <v>20</v>
      </c>
      <c r="Y1859">
        <v>11</v>
      </c>
      <c r="Z1859">
        <v>15</v>
      </c>
      <c r="AC1859">
        <v>14.91</v>
      </c>
      <c r="AD1859">
        <v>12.81</v>
      </c>
      <c r="AE1859" t="s">
        <v>1885</v>
      </c>
      <c r="AF1859">
        <v>0.2112</v>
      </c>
      <c r="AH1859">
        <v>2.0499999999999998</v>
      </c>
      <c r="AJ1859">
        <v>15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1</v>
      </c>
    </row>
    <row r="1860" spans="1:42">
      <c r="A1860" t="s">
        <v>664</v>
      </c>
      <c r="B1860" t="s">
        <v>3</v>
      </c>
      <c r="C1860">
        <v>45</v>
      </c>
      <c r="D1860">
        <v>2013</v>
      </c>
      <c r="E1860">
        <v>2</v>
      </c>
      <c r="F1860">
        <v>20</v>
      </c>
      <c r="G1860">
        <v>67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0</v>
      </c>
      <c r="N1860">
        <v>0.63</v>
      </c>
      <c r="O1860">
        <v>0.49</v>
      </c>
      <c r="P1860">
        <v>0.22</v>
      </c>
      <c r="Q1860">
        <v>0.22</v>
      </c>
      <c r="R1860">
        <v>0.22</v>
      </c>
      <c r="S1860">
        <v>22</v>
      </c>
      <c r="T1860">
        <v>5</v>
      </c>
      <c r="U1860">
        <v>160</v>
      </c>
      <c r="V1860" t="s">
        <v>1885</v>
      </c>
      <c r="W1860">
        <v>12</v>
      </c>
      <c r="X1860">
        <v>85</v>
      </c>
      <c r="Y1860">
        <v>114</v>
      </c>
      <c r="AC1860">
        <v>13.24</v>
      </c>
      <c r="AD1860">
        <v>6.21</v>
      </c>
      <c r="AE1860" t="s">
        <v>1885</v>
      </c>
      <c r="AF1860">
        <v>8.0914285714285716E-2</v>
      </c>
      <c r="AH1860">
        <v>0.66</v>
      </c>
      <c r="AJ1860">
        <v>14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</v>
      </c>
    </row>
    <row r="1861" spans="1:42">
      <c r="A1861" t="s">
        <v>537</v>
      </c>
      <c r="B1861" t="s">
        <v>49</v>
      </c>
      <c r="C1861">
        <v>13</v>
      </c>
      <c r="D1861">
        <v>2013</v>
      </c>
      <c r="E1861">
        <v>4</v>
      </c>
      <c r="F1861">
        <v>5</v>
      </c>
      <c r="G1861">
        <v>27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0.68</v>
      </c>
      <c r="O1861">
        <v>0.6</v>
      </c>
      <c r="P1861">
        <v>0.28000000000000003</v>
      </c>
      <c r="Q1861">
        <v>0.22</v>
      </c>
      <c r="R1861">
        <v>0.22</v>
      </c>
      <c r="S1861">
        <v>25</v>
      </c>
      <c r="T1861">
        <v>4</v>
      </c>
      <c r="U1861">
        <v>102</v>
      </c>
      <c r="V1861">
        <v>40</v>
      </c>
      <c r="W1861">
        <v>4</v>
      </c>
      <c r="X1861">
        <v>9</v>
      </c>
      <c r="Y1861">
        <v>26</v>
      </c>
      <c r="AA1861">
        <v>46</v>
      </c>
      <c r="AB1861">
        <v>3.47</v>
      </c>
      <c r="AC1861">
        <v>14.25</v>
      </c>
      <c r="AD1861">
        <v>8.14</v>
      </c>
      <c r="AE1861">
        <v>6.937142857142857E-2</v>
      </c>
      <c r="AF1861">
        <v>0.19189333333333333</v>
      </c>
      <c r="AG1861">
        <v>1.28</v>
      </c>
      <c r="AH1861">
        <v>1.47</v>
      </c>
      <c r="AI1861">
        <v>14</v>
      </c>
      <c r="AJ1861">
        <v>15</v>
      </c>
      <c r="AK1861">
        <v>1</v>
      </c>
      <c r="AL1861">
        <v>1</v>
      </c>
      <c r="AM1861">
        <v>1</v>
      </c>
      <c r="AN1861">
        <v>1</v>
      </c>
      <c r="AO1861">
        <v>1</v>
      </c>
      <c r="AP1861">
        <v>3</v>
      </c>
    </row>
    <row r="1862" spans="1:42">
      <c r="A1862" t="s">
        <v>420</v>
      </c>
      <c r="B1862" t="s">
        <v>12</v>
      </c>
      <c r="C1862">
        <v>15</v>
      </c>
      <c r="D1862">
        <v>2013</v>
      </c>
      <c r="E1862">
        <v>1</v>
      </c>
      <c r="F1862">
        <v>29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0.31</v>
      </c>
      <c r="O1862">
        <v>0.31</v>
      </c>
      <c r="P1862">
        <v>0.13</v>
      </c>
      <c r="Q1862">
        <v>0.04</v>
      </c>
      <c r="R1862">
        <v>7.0000000000000007E-2</v>
      </c>
      <c r="S1862">
        <v>26</v>
      </c>
      <c r="T1862">
        <v>1</v>
      </c>
      <c r="U1862">
        <v>1</v>
      </c>
      <c r="V1862">
        <v>20</v>
      </c>
      <c r="W1862">
        <v>25</v>
      </c>
      <c r="X1862">
        <v>21</v>
      </c>
      <c r="Y1862">
        <v>32</v>
      </c>
      <c r="Z1862">
        <v>32</v>
      </c>
      <c r="AA1862">
        <v>21</v>
      </c>
      <c r="AB1862">
        <v>16.68</v>
      </c>
      <c r="AC1862">
        <v>20.94</v>
      </c>
      <c r="AE1862" t="s">
        <v>1885</v>
      </c>
      <c r="AF1862" t="s">
        <v>1885</v>
      </c>
      <c r="AI1862">
        <v>16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4</v>
      </c>
    </row>
    <row r="1863" spans="1:42">
      <c r="A1863" t="s">
        <v>580</v>
      </c>
      <c r="B1863" t="s">
        <v>3</v>
      </c>
      <c r="C1863">
        <v>46</v>
      </c>
      <c r="D1863">
        <v>2013</v>
      </c>
      <c r="E1863">
        <v>2</v>
      </c>
      <c r="F1863">
        <v>107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-0.22</v>
      </c>
      <c r="O1863">
        <v>-0.22</v>
      </c>
      <c r="P1863">
        <v>-0.4</v>
      </c>
      <c r="Q1863">
        <v>-0.61</v>
      </c>
      <c r="R1863">
        <v>-0.61</v>
      </c>
      <c r="S1863">
        <v>24</v>
      </c>
      <c r="T1863">
        <v>2</v>
      </c>
      <c r="U1863">
        <v>50</v>
      </c>
      <c r="V1863">
        <v>41</v>
      </c>
      <c r="W1863">
        <v>122</v>
      </c>
      <c r="AA1863">
        <v>126</v>
      </c>
      <c r="AB1863">
        <v>0.77</v>
      </c>
      <c r="AC1863">
        <v>2.99</v>
      </c>
      <c r="AE1863">
        <v>9.7230769230769246E-3</v>
      </c>
      <c r="AF1863">
        <v>6.8571428571428575E-2</v>
      </c>
      <c r="AG1863">
        <v>0.64</v>
      </c>
      <c r="AH1863">
        <v>1.22</v>
      </c>
      <c r="AI1863">
        <v>13</v>
      </c>
      <c r="AJ1863">
        <v>7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2</v>
      </c>
    </row>
    <row r="1864" spans="1:42">
      <c r="A1864" t="s">
        <v>590</v>
      </c>
      <c r="B1864" t="s">
        <v>12</v>
      </c>
      <c r="C1864">
        <v>16</v>
      </c>
      <c r="D1864">
        <v>2013</v>
      </c>
      <c r="E1864">
        <v>1</v>
      </c>
      <c r="F1864">
        <v>16</v>
      </c>
      <c r="G1864">
        <v>11</v>
      </c>
      <c r="H1864">
        <v>0</v>
      </c>
      <c r="I1864">
        <v>1</v>
      </c>
      <c r="J1864">
        <v>1</v>
      </c>
      <c r="K1864">
        <v>1</v>
      </c>
      <c r="L1864">
        <v>1</v>
      </c>
      <c r="M1864">
        <v>0</v>
      </c>
      <c r="N1864">
        <v>0.34</v>
      </c>
      <c r="O1864">
        <v>0.8</v>
      </c>
      <c r="P1864">
        <v>1.06</v>
      </c>
      <c r="Q1864">
        <v>1.07</v>
      </c>
      <c r="R1864">
        <v>1.07</v>
      </c>
      <c r="S1864">
        <v>25</v>
      </c>
      <c r="T1864">
        <v>1</v>
      </c>
      <c r="U1864">
        <v>8</v>
      </c>
      <c r="V1864">
        <v>25</v>
      </c>
      <c r="W1864">
        <v>19</v>
      </c>
      <c r="X1864">
        <v>7</v>
      </c>
      <c r="Y1864">
        <v>16</v>
      </c>
      <c r="Z1864">
        <v>23</v>
      </c>
      <c r="AA1864">
        <v>24</v>
      </c>
      <c r="AB1864">
        <v>13.09</v>
      </c>
      <c r="AC1864">
        <v>18.52</v>
      </c>
      <c r="AD1864">
        <v>21.06</v>
      </c>
      <c r="AE1864" t="s">
        <v>1885</v>
      </c>
      <c r="AF1864" t="s">
        <v>1885</v>
      </c>
      <c r="AI1864">
        <v>16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2</v>
      </c>
    </row>
    <row r="1865" spans="1:42">
      <c r="A1865" t="s">
        <v>498</v>
      </c>
      <c r="B1865" t="s">
        <v>3</v>
      </c>
      <c r="C1865">
        <v>47</v>
      </c>
      <c r="D1865">
        <v>2013</v>
      </c>
      <c r="E1865">
        <v>2</v>
      </c>
      <c r="F1865">
        <v>157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-0.15</v>
      </c>
      <c r="O1865">
        <v>-0.15</v>
      </c>
      <c r="P1865">
        <v>-0.15</v>
      </c>
      <c r="Q1865">
        <v>-0.15</v>
      </c>
      <c r="R1865">
        <v>-0.15</v>
      </c>
      <c r="S1865">
        <v>23</v>
      </c>
      <c r="T1865">
        <v>2</v>
      </c>
      <c r="U1865">
        <v>57</v>
      </c>
      <c r="V1865">
        <v>43</v>
      </c>
      <c r="W1865">
        <v>113</v>
      </c>
      <c r="AA1865">
        <v>18</v>
      </c>
      <c r="AB1865">
        <v>13.51</v>
      </c>
      <c r="AE1865">
        <v>7.1428571428571425E-2</v>
      </c>
      <c r="AF1865" t="s">
        <v>1885</v>
      </c>
      <c r="AG1865">
        <v>0.97</v>
      </c>
      <c r="AI1865">
        <v>14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3</v>
      </c>
    </row>
    <row r="1866" spans="1:42">
      <c r="A1866" t="s">
        <v>665</v>
      </c>
      <c r="B1866" t="s">
        <v>16</v>
      </c>
      <c r="C1866">
        <v>57</v>
      </c>
      <c r="D1866">
        <v>2013</v>
      </c>
      <c r="E1866">
        <v>3</v>
      </c>
      <c r="F1866">
        <v>151</v>
      </c>
      <c r="G1866">
        <v>58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-0.56999999999999995</v>
      </c>
      <c r="O1866">
        <v>-0.56999999999999995</v>
      </c>
      <c r="P1866">
        <v>0.05</v>
      </c>
      <c r="Q1866">
        <v>-0.68</v>
      </c>
      <c r="R1866">
        <v>-0.68</v>
      </c>
      <c r="S1866">
        <v>22</v>
      </c>
      <c r="T1866">
        <v>3</v>
      </c>
      <c r="U1866">
        <v>79</v>
      </c>
      <c r="V1866" t="s">
        <v>1885</v>
      </c>
      <c r="W1866">
        <v>51</v>
      </c>
      <c r="X1866">
        <v>77</v>
      </c>
      <c r="Y1866">
        <v>60</v>
      </c>
      <c r="Z1866">
        <v>153</v>
      </c>
      <c r="AC1866">
        <v>1.03</v>
      </c>
      <c r="AD1866">
        <v>8.2100000000000009</v>
      </c>
      <c r="AE1866" t="s">
        <v>1885</v>
      </c>
      <c r="AF1866">
        <v>2.9066666666666668E-2</v>
      </c>
      <c r="AH1866">
        <v>0.6</v>
      </c>
      <c r="AJ1866">
        <v>12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1</v>
      </c>
    </row>
    <row r="1867" spans="1:42">
      <c r="A1867" t="s">
        <v>88</v>
      </c>
      <c r="B1867" t="s">
        <v>16</v>
      </c>
      <c r="C1867">
        <v>58</v>
      </c>
      <c r="D1867">
        <v>2013</v>
      </c>
      <c r="E1867">
        <v>3</v>
      </c>
      <c r="F1867">
        <v>106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-0.57999999999999996</v>
      </c>
      <c r="O1867">
        <v>-0.57999999999999996</v>
      </c>
      <c r="P1867">
        <v>-0.57999999999999996</v>
      </c>
      <c r="Q1867">
        <v>-0.57999999999999996</v>
      </c>
      <c r="R1867">
        <v>-0.57999999999999996</v>
      </c>
      <c r="S1867">
        <v>27</v>
      </c>
      <c r="T1867">
        <v>2</v>
      </c>
      <c r="U1867">
        <v>44</v>
      </c>
      <c r="V1867">
        <v>41</v>
      </c>
      <c r="W1867">
        <v>141</v>
      </c>
      <c r="AA1867">
        <v>35</v>
      </c>
      <c r="AB1867">
        <v>10.46</v>
      </c>
      <c r="AC1867">
        <v>7.01</v>
      </c>
      <c r="AE1867">
        <v>0.2155</v>
      </c>
      <c r="AF1867">
        <v>0.1658</v>
      </c>
      <c r="AG1867">
        <v>1.78</v>
      </c>
      <c r="AH1867">
        <v>1.18</v>
      </c>
      <c r="AI1867">
        <v>16</v>
      </c>
      <c r="AJ1867">
        <v>8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7</v>
      </c>
    </row>
    <row r="1868" spans="1:42">
      <c r="A1868" t="s">
        <v>666</v>
      </c>
      <c r="B1868" t="s">
        <v>16</v>
      </c>
      <c r="C1868">
        <v>59</v>
      </c>
      <c r="D1868">
        <v>2013</v>
      </c>
      <c r="E1868">
        <v>3</v>
      </c>
      <c r="F1868">
        <v>59</v>
      </c>
      <c r="G1868">
        <v>45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-0.14000000000000001</v>
      </c>
      <c r="O1868">
        <v>-0.19</v>
      </c>
      <c r="P1868">
        <v>-0.42</v>
      </c>
      <c r="Q1868">
        <v>-0.77</v>
      </c>
      <c r="R1868">
        <v>-0.39</v>
      </c>
      <c r="S1868">
        <v>21</v>
      </c>
      <c r="T1868">
        <v>2</v>
      </c>
      <c r="U1868">
        <v>41</v>
      </c>
      <c r="V1868" t="s">
        <v>1885</v>
      </c>
      <c r="W1868">
        <v>61</v>
      </c>
      <c r="X1868">
        <v>84</v>
      </c>
      <c r="Y1868">
        <v>96.5</v>
      </c>
      <c r="Z1868">
        <v>77</v>
      </c>
      <c r="AC1868">
        <v>8.4499999999999993</v>
      </c>
      <c r="AD1868">
        <v>10.31</v>
      </c>
      <c r="AE1868" t="s">
        <v>1885</v>
      </c>
      <c r="AF1868">
        <v>0.18891428571428573</v>
      </c>
      <c r="AH1868">
        <v>1.22</v>
      </c>
      <c r="AJ1868">
        <v>14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1</v>
      </c>
    </row>
    <row r="1869" spans="1:42">
      <c r="A1869" t="s">
        <v>667</v>
      </c>
      <c r="B1869" t="s">
        <v>16</v>
      </c>
      <c r="C1869">
        <v>60</v>
      </c>
      <c r="D1869">
        <v>2013</v>
      </c>
      <c r="E1869">
        <v>3</v>
      </c>
      <c r="F1869">
        <v>67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-0.39</v>
      </c>
      <c r="O1869">
        <v>-0.39</v>
      </c>
      <c r="P1869">
        <v>-0.83</v>
      </c>
      <c r="Q1869">
        <v>-0.83</v>
      </c>
      <c r="R1869">
        <v>-0.83</v>
      </c>
      <c r="S1869">
        <v>25</v>
      </c>
      <c r="T1869">
        <v>8</v>
      </c>
      <c r="U1869">
        <v>300</v>
      </c>
      <c r="V1869" t="s">
        <v>1885</v>
      </c>
      <c r="W1869">
        <v>89</v>
      </c>
      <c r="X1869">
        <v>151</v>
      </c>
      <c r="AC1869">
        <v>8.5500000000000007</v>
      </c>
      <c r="AE1869" t="s">
        <v>1885</v>
      </c>
      <c r="AF1869">
        <v>0.15493333333333334</v>
      </c>
      <c r="AH1869">
        <v>1.31</v>
      </c>
      <c r="AJ1869">
        <v>12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1</v>
      </c>
    </row>
    <row r="1870" spans="1:42">
      <c r="A1870" t="s">
        <v>99</v>
      </c>
      <c r="B1870" t="s">
        <v>49</v>
      </c>
      <c r="C1870">
        <v>14</v>
      </c>
      <c r="D1870">
        <v>2013</v>
      </c>
      <c r="E1870">
        <v>4</v>
      </c>
      <c r="F1870">
        <v>42</v>
      </c>
      <c r="G1870">
        <v>18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3</v>
      </c>
      <c r="N1870">
        <v>0.23</v>
      </c>
      <c r="O1870">
        <v>0.32</v>
      </c>
      <c r="P1870">
        <v>0.23</v>
      </c>
      <c r="Q1870">
        <v>0.23</v>
      </c>
      <c r="R1870">
        <v>0.23</v>
      </c>
      <c r="S1870">
        <v>31</v>
      </c>
      <c r="T1870">
        <v>4</v>
      </c>
      <c r="U1870">
        <v>98</v>
      </c>
      <c r="V1870">
        <v>17</v>
      </c>
      <c r="W1870">
        <v>50</v>
      </c>
      <c r="X1870">
        <v>25</v>
      </c>
      <c r="AA1870">
        <v>9</v>
      </c>
      <c r="AB1870">
        <v>11.31</v>
      </c>
      <c r="AC1870">
        <v>13.44</v>
      </c>
      <c r="AD1870">
        <v>8.31</v>
      </c>
      <c r="AE1870">
        <v>0.20298666666666668</v>
      </c>
      <c r="AF1870">
        <v>0.21695999999999999</v>
      </c>
      <c r="AG1870">
        <v>1.64</v>
      </c>
      <c r="AH1870">
        <v>1.22</v>
      </c>
      <c r="AI1870">
        <v>15</v>
      </c>
      <c r="AJ1870">
        <v>5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8</v>
      </c>
    </row>
    <row r="1871" spans="1:42">
      <c r="A1871" t="s">
        <v>512</v>
      </c>
      <c r="B1871" t="s">
        <v>3</v>
      </c>
      <c r="C1871">
        <v>48</v>
      </c>
      <c r="D1871">
        <v>2013</v>
      </c>
      <c r="E1871">
        <v>2</v>
      </c>
      <c r="F1871">
        <v>33</v>
      </c>
      <c r="G1871">
        <v>53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0.47</v>
      </c>
      <c r="O1871">
        <v>0.16</v>
      </c>
      <c r="P1871">
        <v>-0.21</v>
      </c>
      <c r="Q1871">
        <v>-0.08</v>
      </c>
      <c r="R1871">
        <v>0.37</v>
      </c>
      <c r="S1871">
        <v>23</v>
      </c>
      <c r="T1871">
        <v>5</v>
      </c>
      <c r="U1871">
        <v>145</v>
      </c>
      <c r="V1871">
        <v>44</v>
      </c>
      <c r="W1871">
        <v>81</v>
      </c>
      <c r="X1871">
        <v>105</v>
      </c>
      <c r="Z1871">
        <v>63</v>
      </c>
      <c r="AA1871">
        <v>29</v>
      </c>
      <c r="AB1871">
        <v>8.84</v>
      </c>
      <c r="AC1871">
        <v>9.56</v>
      </c>
      <c r="AD1871">
        <v>5</v>
      </c>
      <c r="AE1871">
        <v>9.8299999999999998E-2</v>
      </c>
      <c r="AF1871">
        <v>0.10112</v>
      </c>
      <c r="AG1871">
        <v>1.51</v>
      </c>
      <c r="AH1871">
        <v>1.43</v>
      </c>
      <c r="AI1871">
        <v>16</v>
      </c>
      <c r="AJ1871">
        <v>15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3</v>
      </c>
    </row>
    <row r="1872" spans="1:42">
      <c r="A1872" t="s">
        <v>315</v>
      </c>
      <c r="B1872" t="s">
        <v>49</v>
      </c>
      <c r="C1872">
        <v>15</v>
      </c>
      <c r="D1872">
        <v>2013</v>
      </c>
      <c r="E1872">
        <v>4</v>
      </c>
      <c r="F1872">
        <v>10</v>
      </c>
      <c r="G1872">
        <v>5</v>
      </c>
      <c r="H1872">
        <v>1</v>
      </c>
      <c r="I1872">
        <v>2</v>
      </c>
      <c r="J1872">
        <v>2</v>
      </c>
      <c r="K1872">
        <v>3</v>
      </c>
      <c r="L1872">
        <v>3</v>
      </c>
      <c r="M1872">
        <v>2</v>
      </c>
      <c r="N1872">
        <v>0.28999999999999998</v>
      </c>
      <c r="O1872">
        <v>1.05</v>
      </c>
      <c r="P1872">
        <v>1.31</v>
      </c>
      <c r="Q1872">
        <v>1.56</v>
      </c>
      <c r="R1872">
        <v>1.4</v>
      </c>
      <c r="S1872">
        <v>26</v>
      </c>
      <c r="T1872">
        <v>2</v>
      </c>
      <c r="U1872">
        <v>61</v>
      </c>
      <c r="V1872">
        <v>22</v>
      </c>
      <c r="W1872">
        <v>17</v>
      </c>
      <c r="X1872">
        <v>7</v>
      </c>
      <c r="Y1872">
        <v>18</v>
      </c>
      <c r="Z1872">
        <v>14</v>
      </c>
      <c r="AA1872">
        <v>12</v>
      </c>
      <c r="AB1872">
        <v>9.23</v>
      </c>
      <c r="AC1872">
        <v>10.62</v>
      </c>
      <c r="AD1872">
        <v>14.23</v>
      </c>
      <c r="AE1872">
        <v>0.17319999999999999</v>
      </c>
      <c r="AF1872">
        <v>0.1648</v>
      </c>
      <c r="AG1872">
        <v>1.49</v>
      </c>
      <c r="AH1872">
        <v>1.45</v>
      </c>
      <c r="AI1872">
        <v>16</v>
      </c>
      <c r="AJ1872">
        <v>16</v>
      </c>
      <c r="AK1872">
        <v>0</v>
      </c>
      <c r="AL1872">
        <v>1</v>
      </c>
      <c r="AM1872">
        <v>1</v>
      </c>
      <c r="AN1872">
        <v>1</v>
      </c>
      <c r="AO1872">
        <v>1</v>
      </c>
      <c r="AP1872">
        <v>6</v>
      </c>
    </row>
    <row r="1873" spans="1:42">
      <c r="A1873" t="s">
        <v>83</v>
      </c>
      <c r="B1873" t="s">
        <v>3</v>
      </c>
      <c r="C1873">
        <v>49</v>
      </c>
      <c r="D1873">
        <v>2013</v>
      </c>
      <c r="E1873">
        <v>2</v>
      </c>
      <c r="F1873">
        <v>25</v>
      </c>
      <c r="G1873">
        <v>92</v>
      </c>
      <c r="H1873">
        <v>0</v>
      </c>
      <c r="I1873">
        <v>0</v>
      </c>
      <c r="J1873">
        <v>1</v>
      </c>
      <c r="K1873">
        <v>1</v>
      </c>
      <c r="L1873">
        <v>1</v>
      </c>
      <c r="M1873">
        <v>2</v>
      </c>
      <c r="N1873">
        <v>0.25</v>
      </c>
      <c r="O1873">
        <v>0.13</v>
      </c>
      <c r="P1873">
        <v>0.82</v>
      </c>
      <c r="Q1873">
        <v>1.05</v>
      </c>
      <c r="R1873">
        <v>1.05</v>
      </c>
      <c r="S1873">
        <v>30</v>
      </c>
      <c r="T1873">
        <v>1</v>
      </c>
      <c r="U1873">
        <v>27</v>
      </c>
      <c r="V1873">
        <v>42</v>
      </c>
      <c r="W1873">
        <v>61</v>
      </c>
      <c r="X1873">
        <v>79</v>
      </c>
      <c r="Y1873">
        <v>56</v>
      </c>
      <c r="Z1873">
        <v>86</v>
      </c>
      <c r="AA1873">
        <v>27</v>
      </c>
      <c r="AB1873">
        <v>9.2100000000000009</v>
      </c>
      <c r="AC1873">
        <v>11.17</v>
      </c>
      <c r="AD1873">
        <v>5.22</v>
      </c>
      <c r="AE1873">
        <v>4.2599999999999999E-2</v>
      </c>
      <c r="AF1873">
        <v>7.8186666666666668E-2</v>
      </c>
      <c r="AG1873">
        <v>1.27</v>
      </c>
      <c r="AH1873">
        <v>2.04</v>
      </c>
      <c r="AI1873">
        <v>16</v>
      </c>
      <c r="AJ1873">
        <v>15</v>
      </c>
      <c r="AK1873">
        <v>0</v>
      </c>
      <c r="AL1873">
        <v>0</v>
      </c>
      <c r="AM1873">
        <v>1</v>
      </c>
      <c r="AN1873">
        <v>1</v>
      </c>
      <c r="AO1873">
        <v>1</v>
      </c>
      <c r="AP1873">
        <v>8</v>
      </c>
    </row>
    <row r="1874" spans="1:42">
      <c r="A1874" t="s">
        <v>50</v>
      </c>
      <c r="B1874" t="s">
        <v>12</v>
      </c>
      <c r="C1874">
        <v>17</v>
      </c>
      <c r="D1874">
        <v>2013</v>
      </c>
      <c r="E1874">
        <v>1</v>
      </c>
      <c r="F1874">
        <v>9</v>
      </c>
      <c r="G1874">
        <v>5</v>
      </c>
      <c r="H1874">
        <v>1</v>
      </c>
      <c r="I1874">
        <v>2</v>
      </c>
      <c r="J1874">
        <v>2</v>
      </c>
      <c r="K1874">
        <v>2</v>
      </c>
      <c r="L1874">
        <v>3</v>
      </c>
      <c r="M1874">
        <v>2</v>
      </c>
      <c r="N1874">
        <v>0.56000000000000005</v>
      </c>
      <c r="O1874">
        <v>1.41</v>
      </c>
      <c r="P1874">
        <v>1.84</v>
      </c>
      <c r="Q1874">
        <v>2.54</v>
      </c>
      <c r="R1874">
        <v>2.98</v>
      </c>
      <c r="S1874">
        <v>31</v>
      </c>
      <c r="T1874">
        <v>1</v>
      </c>
      <c r="U1874">
        <v>11</v>
      </c>
      <c r="V1874">
        <v>14</v>
      </c>
      <c r="W1874">
        <v>20</v>
      </c>
      <c r="X1874">
        <v>9</v>
      </c>
      <c r="Y1874">
        <v>9</v>
      </c>
      <c r="Z1874">
        <v>15</v>
      </c>
      <c r="AA1874">
        <v>19</v>
      </c>
      <c r="AB1874">
        <v>21.02</v>
      </c>
      <c r="AC1874">
        <v>20.399999999999999</v>
      </c>
      <c r="AD1874">
        <v>23.42</v>
      </c>
      <c r="AE1874" t="s">
        <v>1885</v>
      </c>
      <c r="AF1874" t="s">
        <v>1885</v>
      </c>
      <c r="AI1874">
        <v>13</v>
      </c>
      <c r="AK1874">
        <v>0</v>
      </c>
      <c r="AL1874">
        <v>1</v>
      </c>
      <c r="AM1874">
        <v>1</v>
      </c>
      <c r="AN1874">
        <v>1</v>
      </c>
      <c r="AO1874">
        <v>1</v>
      </c>
      <c r="AP1874">
        <v>10</v>
      </c>
    </row>
    <row r="1875" spans="1:42">
      <c r="A1875" t="s">
        <v>353</v>
      </c>
      <c r="B1875" t="s">
        <v>49</v>
      </c>
      <c r="C1875">
        <v>16</v>
      </c>
      <c r="D1875">
        <v>2013</v>
      </c>
      <c r="E1875">
        <v>4</v>
      </c>
      <c r="F1875">
        <v>27</v>
      </c>
      <c r="G1875">
        <v>74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2</v>
      </c>
      <c r="N1875">
        <v>-0.15</v>
      </c>
      <c r="O1875">
        <v>-0.8</v>
      </c>
      <c r="P1875">
        <v>-1.21</v>
      </c>
      <c r="Q1875">
        <v>-1.39</v>
      </c>
      <c r="R1875">
        <v>-1.39</v>
      </c>
      <c r="S1875">
        <v>28</v>
      </c>
      <c r="T1875">
        <v>1</v>
      </c>
      <c r="U1875">
        <v>20</v>
      </c>
      <c r="V1875">
        <v>8</v>
      </c>
      <c r="W1875">
        <v>53</v>
      </c>
      <c r="X1875">
        <v>59</v>
      </c>
      <c r="AA1875">
        <v>16</v>
      </c>
      <c r="AB1875">
        <v>9.5399999999999991</v>
      </c>
      <c r="AC1875">
        <v>6.69</v>
      </c>
      <c r="AD1875">
        <v>1.21</v>
      </c>
      <c r="AE1875">
        <v>0.15074285714285712</v>
      </c>
      <c r="AF1875">
        <v>0.11154285714285715</v>
      </c>
      <c r="AG1875">
        <v>1.18</v>
      </c>
      <c r="AH1875">
        <v>0.99</v>
      </c>
      <c r="AI1875">
        <v>14</v>
      </c>
      <c r="AJ1875">
        <v>14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5</v>
      </c>
    </row>
    <row r="1876" spans="1:42">
      <c r="A1876" t="s">
        <v>668</v>
      </c>
      <c r="B1876" t="s">
        <v>16</v>
      </c>
      <c r="C1876">
        <v>61</v>
      </c>
      <c r="D1876">
        <v>2013</v>
      </c>
      <c r="E1876">
        <v>3</v>
      </c>
      <c r="F1876">
        <v>92</v>
      </c>
      <c r="G1876">
        <v>79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-0.15</v>
      </c>
      <c r="O1876">
        <v>-0.36</v>
      </c>
      <c r="P1876">
        <v>-1.01</v>
      </c>
      <c r="Q1876">
        <v>-1.01</v>
      </c>
      <c r="R1876">
        <v>-1.84</v>
      </c>
      <c r="S1876">
        <v>22</v>
      </c>
      <c r="T1876">
        <v>2</v>
      </c>
      <c r="U1876">
        <v>34</v>
      </c>
      <c r="V1876" t="s">
        <v>1885</v>
      </c>
      <c r="W1876">
        <v>36</v>
      </c>
      <c r="X1876">
        <v>66.5</v>
      </c>
      <c r="Y1876">
        <v>166</v>
      </c>
      <c r="Z1876">
        <v>135.5</v>
      </c>
      <c r="AC1876">
        <v>5.53</v>
      </c>
      <c r="AD1876">
        <v>7.98</v>
      </c>
      <c r="AE1876" t="s">
        <v>1885</v>
      </c>
      <c r="AF1876">
        <v>9.3714285714285722E-2</v>
      </c>
      <c r="AH1876">
        <v>1.67</v>
      </c>
      <c r="AJ1876">
        <v>14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</v>
      </c>
    </row>
    <row r="1877" spans="1:42">
      <c r="A1877" t="s">
        <v>669</v>
      </c>
      <c r="B1877" t="s">
        <v>3</v>
      </c>
      <c r="C1877">
        <v>50</v>
      </c>
      <c r="D1877">
        <v>2013</v>
      </c>
      <c r="E1877">
        <v>2</v>
      </c>
      <c r="F1877">
        <v>76</v>
      </c>
      <c r="G1877">
        <v>74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-0.33</v>
      </c>
      <c r="O1877">
        <v>-0.95</v>
      </c>
      <c r="P1877">
        <v>-0.7</v>
      </c>
      <c r="Q1877">
        <v>-0.7</v>
      </c>
      <c r="R1877">
        <v>-0.7</v>
      </c>
      <c r="S1877">
        <v>22</v>
      </c>
      <c r="T1877">
        <v>5</v>
      </c>
      <c r="U1877">
        <v>151</v>
      </c>
      <c r="V1877" t="s">
        <v>1885</v>
      </c>
      <c r="W1877">
        <v>101</v>
      </c>
      <c r="X1877">
        <v>43</v>
      </c>
      <c r="AC1877">
        <v>7.08</v>
      </c>
      <c r="AD1877">
        <v>5.86</v>
      </c>
      <c r="AE1877" t="s">
        <v>1885</v>
      </c>
      <c r="AF1877">
        <v>4.7999999999999994E-2</v>
      </c>
      <c r="AH1877">
        <v>1.39</v>
      </c>
      <c r="AJ1877">
        <v>6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1</v>
      </c>
    </row>
    <row r="1878" spans="1:42">
      <c r="A1878" t="s">
        <v>670</v>
      </c>
      <c r="B1878" t="s">
        <v>12</v>
      </c>
      <c r="C1878">
        <v>18</v>
      </c>
      <c r="D1878">
        <v>2013</v>
      </c>
      <c r="E1878">
        <v>1</v>
      </c>
      <c r="F1878">
        <v>28</v>
      </c>
      <c r="G1878">
        <v>41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-0.05</v>
      </c>
      <c r="O1878">
        <v>-0.22</v>
      </c>
      <c r="P1878">
        <v>-0.42</v>
      </c>
      <c r="Q1878">
        <v>-1.94</v>
      </c>
      <c r="R1878">
        <v>-2.0699999999999998</v>
      </c>
      <c r="S1878">
        <v>23</v>
      </c>
      <c r="T1878">
        <v>1</v>
      </c>
      <c r="U1878">
        <v>16</v>
      </c>
      <c r="V1878" t="s">
        <v>1885</v>
      </c>
      <c r="W1878">
        <v>22</v>
      </c>
      <c r="X1878">
        <v>45</v>
      </c>
      <c r="Y1878">
        <v>57</v>
      </c>
      <c r="AC1878">
        <v>15.75</v>
      </c>
      <c r="AD1878">
        <v>13.74</v>
      </c>
      <c r="AE1878" t="s">
        <v>1885</v>
      </c>
      <c r="AF1878" t="s">
        <v>1885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</v>
      </c>
    </row>
    <row r="1879" spans="1:42">
      <c r="A1879" t="s">
        <v>169</v>
      </c>
      <c r="B1879" t="s">
        <v>12</v>
      </c>
      <c r="C1879">
        <v>19</v>
      </c>
      <c r="D1879">
        <v>2013</v>
      </c>
      <c r="E1879">
        <v>1</v>
      </c>
      <c r="F1879">
        <v>19</v>
      </c>
      <c r="G1879">
        <v>13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-0.02</v>
      </c>
      <c r="O1879">
        <v>0.24</v>
      </c>
      <c r="P1879">
        <v>0.46</v>
      </c>
      <c r="Q1879">
        <v>0.55000000000000004</v>
      </c>
      <c r="R1879">
        <v>-0.09</v>
      </c>
      <c r="S1879">
        <v>28</v>
      </c>
      <c r="T1879">
        <v>1</v>
      </c>
      <c r="U1879">
        <v>18</v>
      </c>
      <c r="V1879">
        <v>21</v>
      </c>
      <c r="W1879">
        <v>23</v>
      </c>
      <c r="X1879">
        <v>22</v>
      </c>
      <c r="Y1879">
        <v>27</v>
      </c>
      <c r="Z1879">
        <v>28</v>
      </c>
      <c r="AA1879">
        <v>15</v>
      </c>
      <c r="AB1879">
        <v>17.809999999999999</v>
      </c>
      <c r="AC1879">
        <v>15.35</v>
      </c>
      <c r="AD1879">
        <v>19.78</v>
      </c>
      <c r="AE1879" t="s">
        <v>1885</v>
      </c>
      <c r="AF1879" t="s">
        <v>1885</v>
      </c>
      <c r="AI1879">
        <v>16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6</v>
      </c>
    </row>
    <row r="1880" spans="1:42">
      <c r="A1880" t="s">
        <v>417</v>
      </c>
      <c r="B1880" t="s">
        <v>16</v>
      </c>
      <c r="C1880">
        <v>62</v>
      </c>
      <c r="D1880">
        <v>2013</v>
      </c>
      <c r="E1880">
        <v>3</v>
      </c>
      <c r="F1880">
        <v>30</v>
      </c>
      <c r="G1880">
        <v>12</v>
      </c>
      <c r="H1880">
        <v>0</v>
      </c>
      <c r="I1880">
        <v>1</v>
      </c>
      <c r="J1880">
        <v>2</v>
      </c>
      <c r="K1880">
        <v>3</v>
      </c>
      <c r="L1880">
        <v>4</v>
      </c>
      <c r="M1880">
        <v>0</v>
      </c>
      <c r="N1880">
        <v>0.12</v>
      </c>
      <c r="O1880">
        <v>1.1299999999999999</v>
      </c>
      <c r="P1880">
        <v>1.41</v>
      </c>
      <c r="Q1880">
        <v>1.85</v>
      </c>
      <c r="R1880">
        <v>2.6</v>
      </c>
      <c r="S1880">
        <v>25</v>
      </c>
      <c r="T1880">
        <v>2</v>
      </c>
      <c r="U1880">
        <v>60</v>
      </c>
      <c r="V1880">
        <v>80</v>
      </c>
      <c r="W1880">
        <v>42</v>
      </c>
      <c r="X1880">
        <v>24</v>
      </c>
      <c r="Y1880">
        <v>31.5</v>
      </c>
      <c r="Z1880">
        <v>32</v>
      </c>
      <c r="AA1880">
        <v>41</v>
      </c>
      <c r="AB1880">
        <v>10.52</v>
      </c>
      <c r="AC1880">
        <v>11.68</v>
      </c>
      <c r="AD1880">
        <v>16.190000000000001</v>
      </c>
      <c r="AE1880">
        <v>0.19925333333333334</v>
      </c>
      <c r="AF1880">
        <v>0.2409</v>
      </c>
      <c r="AG1880">
        <v>1.82</v>
      </c>
      <c r="AH1880">
        <v>2.0099999999999998</v>
      </c>
      <c r="AI1880">
        <v>15</v>
      </c>
      <c r="AJ1880">
        <v>16</v>
      </c>
      <c r="AK1880">
        <v>0</v>
      </c>
      <c r="AL1880">
        <v>1</v>
      </c>
      <c r="AM1880">
        <v>1</v>
      </c>
      <c r="AN1880">
        <v>1</v>
      </c>
      <c r="AO1880">
        <v>2</v>
      </c>
      <c r="AP1880">
        <v>4</v>
      </c>
    </row>
    <row r="1881" spans="1:42">
      <c r="A1881" t="s">
        <v>576</v>
      </c>
      <c r="B1881" t="s">
        <v>49</v>
      </c>
      <c r="C1881">
        <v>17</v>
      </c>
      <c r="D1881">
        <v>2013</v>
      </c>
      <c r="E1881">
        <v>4</v>
      </c>
      <c r="F1881">
        <v>14</v>
      </c>
      <c r="G1881">
        <v>7</v>
      </c>
      <c r="H1881">
        <v>0</v>
      </c>
      <c r="I1881">
        <v>1</v>
      </c>
      <c r="J1881">
        <v>1</v>
      </c>
      <c r="K1881">
        <v>1</v>
      </c>
      <c r="L1881">
        <v>1</v>
      </c>
      <c r="M1881">
        <v>0</v>
      </c>
      <c r="N1881">
        <v>0.19</v>
      </c>
      <c r="O1881">
        <v>0.54</v>
      </c>
      <c r="P1881">
        <v>0.48</v>
      </c>
      <c r="Q1881">
        <v>0.64</v>
      </c>
      <c r="R1881">
        <v>0.39</v>
      </c>
      <c r="S1881">
        <v>25</v>
      </c>
      <c r="T1881">
        <v>2</v>
      </c>
      <c r="U1881">
        <v>34</v>
      </c>
      <c r="V1881">
        <v>11</v>
      </c>
      <c r="W1881">
        <v>21</v>
      </c>
      <c r="X1881">
        <v>16</v>
      </c>
      <c r="Y1881">
        <v>11</v>
      </c>
      <c r="Z1881">
        <v>18</v>
      </c>
      <c r="AA1881">
        <v>38</v>
      </c>
      <c r="AB1881">
        <v>5.51</v>
      </c>
      <c r="AC1881">
        <v>8.5500000000000007</v>
      </c>
      <c r="AD1881">
        <v>11.4</v>
      </c>
      <c r="AE1881">
        <v>0.10413333333333334</v>
      </c>
      <c r="AF1881">
        <v>0.15160000000000001</v>
      </c>
      <c r="AG1881">
        <v>1.1200000000000001</v>
      </c>
      <c r="AH1881">
        <v>1.27</v>
      </c>
      <c r="AI1881">
        <v>12</v>
      </c>
      <c r="AJ1881">
        <v>16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2</v>
      </c>
    </row>
    <row r="1882" spans="1:42">
      <c r="A1882" t="s">
        <v>392</v>
      </c>
      <c r="B1882" t="s">
        <v>16</v>
      </c>
      <c r="C1882">
        <v>63</v>
      </c>
      <c r="D1882">
        <v>2013</v>
      </c>
      <c r="E1882">
        <v>3</v>
      </c>
      <c r="F1882">
        <v>24</v>
      </c>
      <c r="G1882">
        <v>76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0</v>
      </c>
      <c r="N1882">
        <v>0.48</v>
      </c>
      <c r="O1882">
        <v>0.25</v>
      </c>
      <c r="P1882">
        <v>-0.1</v>
      </c>
      <c r="Q1882">
        <v>-0.1</v>
      </c>
      <c r="R1882">
        <v>-0.1</v>
      </c>
      <c r="S1882">
        <v>27</v>
      </c>
      <c r="T1882">
        <v>4</v>
      </c>
      <c r="U1882">
        <v>108</v>
      </c>
      <c r="V1882">
        <v>104</v>
      </c>
      <c r="W1882">
        <v>68</v>
      </c>
      <c r="X1882">
        <v>140</v>
      </c>
      <c r="Y1882">
        <v>150</v>
      </c>
      <c r="AA1882">
        <v>27</v>
      </c>
      <c r="AB1882">
        <v>11.77</v>
      </c>
      <c r="AC1882">
        <v>12.6</v>
      </c>
      <c r="AD1882">
        <v>6.15</v>
      </c>
      <c r="AE1882">
        <v>0.24740000000000001</v>
      </c>
      <c r="AF1882">
        <v>0.22800000000000001</v>
      </c>
      <c r="AG1882">
        <v>2.09</v>
      </c>
      <c r="AH1882">
        <v>1.64</v>
      </c>
      <c r="AI1882">
        <v>16</v>
      </c>
      <c r="AJ1882">
        <v>16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5</v>
      </c>
    </row>
    <row r="1883" spans="1:42">
      <c r="A1883" t="s">
        <v>54</v>
      </c>
      <c r="B1883" t="s">
        <v>49</v>
      </c>
      <c r="C1883">
        <v>18.5</v>
      </c>
      <c r="D1883">
        <v>2013</v>
      </c>
      <c r="E1883">
        <v>4</v>
      </c>
      <c r="F1883">
        <v>8</v>
      </c>
      <c r="G1883">
        <v>3</v>
      </c>
      <c r="H1883">
        <v>1</v>
      </c>
      <c r="I1883">
        <v>2</v>
      </c>
      <c r="J1883">
        <v>3</v>
      </c>
      <c r="K1883">
        <v>4</v>
      </c>
      <c r="L1883">
        <v>4</v>
      </c>
      <c r="M1883">
        <v>9</v>
      </c>
      <c r="N1883">
        <v>0.52</v>
      </c>
      <c r="O1883">
        <v>1.1599999999999999</v>
      </c>
      <c r="P1883">
        <v>1.66</v>
      </c>
      <c r="Q1883">
        <v>1.81</v>
      </c>
      <c r="R1883">
        <v>1.27</v>
      </c>
      <c r="S1883">
        <v>33</v>
      </c>
      <c r="T1883">
        <v>8</v>
      </c>
      <c r="U1883">
        <v>300</v>
      </c>
      <c r="V1883">
        <v>6</v>
      </c>
      <c r="W1883">
        <v>23</v>
      </c>
      <c r="X1883">
        <v>22</v>
      </c>
      <c r="Y1883">
        <v>20</v>
      </c>
      <c r="Z1883">
        <v>33</v>
      </c>
      <c r="AA1883">
        <v>13</v>
      </c>
      <c r="AB1883">
        <v>9.65</v>
      </c>
      <c r="AC1883">
        <v>11.64</v>
      </c>
      <c r="AD1883">
        <v>13.94</v>
      </c>
      <c r="AE1883">
        <v>0.16405333333333333</v>
      </c>
      <c r="AF1883">
        <v>0.21179999999999999</v>
      </c>
      <c r="AG1883">
        <v>1.03</v>
      </c>
      <c r="AH1883">
        <v>1.57</v>
      </c>
      <c r="AI1883">
        <v>15</v>
      </c>
      <c r="AJ1883">
        <v>16</v>
      </c>
      <c r="AK1883">
        <v>0</v>
      </c>
      <c r="AL1883">
        <v>1</v>
      </c>
      <c r="AM1883">
        <v>1</v>
      </c>
      <c r="AN1883">
        <v>1</v>
      </c>
      <c r="AO1883">
        <v>1</v>
      </c>
      <c r="AP1883">
        <v>11</v>
      </c>
    </row>
    <row r="1884" spans="1:42">
      <c r="A1884" t="s">
        <v>650</v>
      </c>
      <c r="B1884" t="s">
        <v>49</v>
      </c>
      <c r="C1884">
        <v>18.5</v>
      </c>
      <c r="D1884">
        <v>2013</v>
      </c>
      <c r="E1884">
        <v>4</v>
      </c>
      <c r="F1884">
        <v>18</v>
      </c>
      <c r="G1884">
        <v>53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-0.1</v>
      </c>
      <c r="O1884">
        <v>-0.63</v>
      </c>
      <c r="P1884">
        <v>-1.32</v>
      </c>
      <c r="Q1884">
        <v>-2.1800000000000002</v>
      </c>
      <c r="R1884">
        <v>-2.1800000000000002</v>
      </c>
      <c r="S1884">
        <v>28</v>
      </c>
      <c r="T1884">
        <v>6</v>
      </c>
      <c r="U1884">
        <v>202</v>
      </c>
      <c r="V1884">
        <v>62</v>
      </c>
      <c r="W1884">
        <v>57</v>
      </c>
      <c r="AA1884">
        <v>6</v>
      </c>
      <c r="AB1884">
        <v>11.48</v>
      </c>
      <c r="AC1884">
        <v>7.7</v>
      </c>
      <c r="AD1884">
        <v>2.93</v>
      </c>
      <c r="AE1884">
        <v>0.17030000000000001</v>
      </c>
      <c r="AF1884">
        <v>0.13420000000000001</v>
      </c>
      <c r="AG1884">
        <v>1.69</v>
      </c>
      <c r="AH1884">
        <v>1.18</v>
      </c>
      <c r="AI1884">
        <v>16</v>
      </c>
      <c r="AJ1884">
        <v>16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5</v>
      </c>
    </row>
    <row r="1885" spans="1:42">
      <c r="A1885" t="s">
        <v>421</v>
      </c>
      <c r="B1885" t="s">
        <v>49</v>
      </c>
      <c r="C1885">
        <v>20</v>
      </c>
      <c r="D1885">
        <v>2013</v>
      </c>
      <c r="E1885">
        <v>4</v>
      </c>
      <c r="F1885">
        <v>21</v>
      </c>
      <c r="G1885">
        <v>14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-0.13</v>
      </c>
      <c r="O1885">
        <v>-0.12</v>
      </c>
      <c r="P1885">
        <v>-0.72</v>
      </c>
      <c r="Q1885">
        <v>-1.05</v>
      </c>
      <c r="R1885">
        <v>-1.28</v>
      </c>
      <c r="S1885">
        <v>25</v>
      </c>
      <c r="T1885">
        <v>1</v>
      </c>
      <c r="U1885">
        <v>21</v>
      </c>
      <c r="V1885">
        <v>10</v>
      </c>
      <c r="W1885">
        <v>41</v>
      </c>
      <c r="X1885">
        <v>35</v>
      </c>
      <c r="Y1885">
        <v>61</v>
      </c>
      <c r="Z1885">
        <v>57</v>
      </c>
      <c r="AA1885">
        <v>10</v>
      </c>
      <c r="AB1885">
        <v>10.48</v>
      </c>
      <c r="AC1885">
        <v>8.08</v>
      </c>
      <c r="AD1885">
        <v>9.1999999999999993</v>
      </c>
      <c r="AE1885">
        <v>0.1913</v>
      </c>
      <c r="AF1885">
        <v>0.12982857142857143</v>
      </c>
      <c r="AG1885">
        <v>1.52</v>
      </c>
      <c r="AH1885">
        <v>1.22</v>
      </c>
      <c r="AI1885">
        <v>16</v>
      </c>
      <c r="AJ1885">
        <v>14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4</v>
      </c>
    </row>
    <row r="1886" spans="1:42">
      <c r="A1886" t="s">
        <v>67</v>
      </c>
      <c r="B1886" t="s">
        <v>12</v>
      </c>
      <c r="C1886">
        <v>20</v>
      </c>
      <c r="D1886">
        <v>2013</v>
      </c>
      <c r="E1886">
        <v>1</v>
      </c>
      <c r="F1886">
        <v>22</v>
      </c>
      <c r="G1886">
        <v>14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2</v>
      </c>
      <c r="N1886">
        <v>0.18</v>
      </c>
      <c r="O1886">
        <v>0.71</v>
      </c>
      <c r="P1886">
        <v>0.8</v>
      </c>
      <c r="Q1886">
        <v>-0.03</v>
      </c>
      <c r="R1886">
        <v>-0.27</v>
      </c>
      <c r="S1886">
        <v>30</v>
      </c>
      <c r="T1886">
        <v>1</v>
      </c>
      <c r="U1886">
        <v>11</v>
      </c>
      <c r="V1886">
        <v>15</v>
      </c>
      <c r="W1886">
        <v>13</v>
      </c>
      <c r="X1886">
        <v>24</v>
      </c>
      <c r="Y1886">
        <v>28</v>
      </c>
      <c r="Z1886">
        <v>31</v>
      </c>
      <c r="AA1886">
        <v>23</v>
      </c>
      <c r="AB1886">
        <v>15.37</v>
      </c>
      <c r="AC1886">
        <v>18.78</v>
      </c>
      <c r="AD1886">
        <v>21.09</v>
      </c>
      <c r="AE1886" t="s">
        <v>1885</v>
      </c>
      <c r="AF1886" t="s">
        <v>1885</v>
      </c>
      <c r="AI1886">
        <v>15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8</v>
      </c>
    </row>
    <row r="1887" spans="1:42">
      <c r="A1887" t="s">
        <v>496</v>
      </c>
      <c r="B1887" t="s">
        <v>3</v>
      </c>
      <c r="C1887">
        <v>51</v>
      </c>
      <c r="D1887">
        <v>2013</v>
      </c>
      <c r="E1887">
        <v>2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O1887">
        <v>0</v>
      </c>
      <c r="P1887">
        <v>0</v>
      </c>
      <c r="Q1887">
        <v>0</v>
      </c>
      <c r="R1887">
        <v>0</v>
      </c>
      <c r="S1887">
        <v>23</v>
      </c>
      <c r="T1887">
        <v>2</v>
      </c>
      <c r="U1887">
        <v>38</v>
      </c>
      <c r="V1887">
        <v>36</v>
      </c>
      <c r="W1887">
        <v>105</v>
      </c>
      <c r="X1887">
        <v>89</v>
      </c>
      <c r="AA1887">
        <v>100</v>
      </c>
      <c r="AB1887">
        <v>5.56</v>
      </c>
      <c r="AE1887">
        <v>5.6320000000000002E-2</v>
      </c>
      <c r="AF1887" t="s">
        <v>1885</v>
      </c>
      <c r="AG1887">
        <v>1.1599999999999999</v>
      </c>
      <c r="AI1887">
        <v>5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3</v>
      </c>
    </row>
    <row r="1888" spans="1:42">
      <c r="A1888" t="s">
        <v>671</v>
      </c>
      <c r="B1888" t="s">
        <v>49</v>
      </c>
      <c r="C1888">
        <v>21</v>
      </c>
      <c r="D1888">
        <v>2013</v>
      </c>
      <c r="E1888">
        <v>4</v>
      </c>
      <c r="F1888">
        <v>77</v>
      </c>
      <c r="G1888">
        <v>78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-0.78</v>
      </c>
      <c r="O1888">
        <v>-1.71</v>
      </c>
      <c r="P1888">
        <v>-1.71</v>
      </c>
      <c r="Q1888">
        <v>-1.71</v>
      </c>
      <c r="R1888">
        <v>-1.71</v>
      </c>
      <c r="S1888">
        <v>24</v>
      </c>
      <c r="T1888">
        <v>8</v>
      </c>
      <c r="U1888">
        <v>300</v>
      </c>
      <c r="V1888" t="s">
        <v>1885</v>
      </c>
      <c r="W1888">
        <v>62</v>
      </c>
      <c r="AC1888">
        <v>0.81</v>
      </c>
      <c r="AD1888">
        <v>0.84</v>
      </c>
      <c r="AE1888" t="s">
        <v>1885</v>
      </c>
      <c r="AF1888">
        <v>2.523076923076923E-2</v>
      </c>
      <c r="AH1888">
        <v>0.76</v>
      </c>
      <c r="AJ1888">
        <v>13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1</v>
      </c>
    </row>
    <row r="1889" spans="1:42">
      <c r="A1889" t="s">
        <v>585</v>
      </c>
      <c r="B1889" t="s">
        <v>3</v>
      </c>
      <c r="C1889">
        <v>52</v>
      </c>
      <c r="D1889">
        <v>2013</v>
      </c>
      <c r="E1889">
        <v>2</v>
      </c>
      <c r="F1889">
        <v>122</v>
      </c>
      <c r="G1889">
        <v>152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-0.32</v>
      </c>
      <c r="O1889">
        <v>-0.49</v>
      </c>
      <c r="P1889">
        <v>-0.59</v>
      </c>
      <c r="Q1889">
        <v>-0.59</v>
      </c>
      <c r="R1889">
        <v>-0.59</v>
      </c>
      <c r="S1889">
        <v>24</v>
      </c>
      <c r="T1889">
        <v>2</v>
      </c>
      <c r="U1889">
        <v>61</v>
      </c>
      <c r="V1889">
        <v>53</v>
      </c>
      <c r="W1889">
        <v>129</v>
      </c>
      <c r="X1889">
        <v>146</v>
      </c>
      <c r="AA1889">
        <v>113</v>
      </c>
      <c r="AB1889">
        <v>4.5999999999999996</v>
      </c>
      <c r="AC1889">
        <v>1.58</v>
      </c>
      <c r="AD1889">
        <v>0.45</v>
      </c>
      <c r="AE1889">
        <v>4.9200000000000001E-2</v>
      </c>
      <c r="AF1889">
        <v>2.24E-2</v>
      </c>
      <c r="AG1889">
        <v>1.61</v>
      </c>
      <c r="AH1889">
        <v>1.23</v>
      </c>
      <c r="AI1889">
        <v>4</v>
      </c>
      <c r="AJ1889">
        <v>6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2</v>
      </c>
    </row>
    <row r="1890" spans="1:42">
      <c r="A1890" t="s">
        <v>378</v>
      </c>
      <c r="B1890" t="s">
        <v>12</v>
      </c>
      <c r="C1890">
        <v>21</v>
      </c>
      <c r="D1890">
        <v>2013</v>
      </c>
      <c r="E1890">
        <v>1</v>
      </c>
      <c r="F1890">
        <v>36</v>
      </c>
      <c r="G1890">
        <v>43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6</v>
      </c>
      <c r="N1890">
        <v>0.18</v>
      </c>
      <c r="O1890">
        <v>-0.86</v>
      </c>
      <c r="P1890">
        <v>-1.46</v>
      </c>
      <c r="Q1890">
        <v>-1.46</v>
      </c>
      <c r="R1890">
        <v>-1.46</v>
      </c>
      <c r="S1890">
        <v>33</v>
      </c>
      <c r="T1890">
        <v>1</v>
      </c>
      <c r="U1890">
        <v>1</v>
      </c>
      <c r="V1890">
        <v>9</v>
      </c>
      <c r="W1890">
        <v>34</v>
      </c>
      <c r="X1890">
        <v>52</v>
      </c>
      <c r="AA1890">
        <v>27</v>
      </c>
      <c r="AB1890">
        <v>18.7</v>
      </c>
      <c r="AC1890">
        <v>16.25</v>
      </c>
      <c r="AD1890">
        <v>5.35</v>
      </c>
      <c r="AE1890" t="s">
        <v>1885</v>
      </c>
      <c r="AF1890" t="s">
        <v>1885</v>
      </c>
      <c r="AI1890">
        <v>10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13</v>
      </c>
    </row>
    <row r="1891" spans="1:42">
      <c r="A1891" t="s">
        <v>513</v>
      </c>
      <c r="B1891" t="s">
        <v>3</v>
      </c>
      <c r="C1891">
        <v>53</v>
      </c>
      <c r="D1891">
        <v>2013</v>
      </c>
      <c r="E1891">
        <v>2</v>
      </c>
      <c r="F1891">
        <v>12</v>
      </c>
      <c r="G1891">
        <v>125</v>
      </c>
      <c r="H1891">
        <v>1</v>
      </c>
      <c r="I1891">
        <v>1</v>
      </c>
      <c r="J1891">
        <v>2</v>
      </c>
      <c r="K1891">
        <v>2</v>
      </c>
      <c r="L1891">
        <v>2</v>
      </c>
      <c r="M1891">
        <v>1</v>
      </c>
      <c r="N1891">
        <v>0.92</v>
      </c>
      <c r="O1891">
        <v>0.78</v>
      </c>
      <c r="P1891">
        <v>1.6</v>
      </c>
      <c r="Q1891">
        <v>1.52</v>
      </c>
      <c r="R1891">
        <v>1.8</v>
      </c>
      <c r="S1891">
        <v>28</v>
      </c>
      <c r="T1891">
        <v>8</v>
      </c>
      <c r="U1891">
        <v>300</v>
      </c>
      <c r="V1891">
        <v>89</v>
      </c>
      <c r="W1891">
        <v>40</v>
      </c>
      <c r="X1891">
        <v>67</v>
      </c>
      <c r="Y1891">
        <v>36</v>
      </c>
      <c r="Z1891">
        <v>39</v>
      </c>
      <c r="AA1891">
        <v>24</v>
      </c>
      <c r="AB1891">
        <v>9.7899999999999991</v>
      </c>
      <c r="AC1891">
        <v>14.19</v>
      </c>
      <c r="AD1891">
        <v>6.1</v>
      </c>
      <c r="AE1891">
        <v>8.3099999999999993E-2</v>
      </c>
      <c r="AF1891">
        <v>0.16270000000000001</v>
      </c>
      <c r="AG1891">
        <v>1.62</v>
      </c>
      <c r="AH1891">
        <v>2</v>
      </c>
      <c r="AI1891">
        <v>16</v>
      </c>
      <c r="AJ1891">
        <v>16</v>
      </c>
      <c r="AK1891">
        <v>1</v>
      </c>
      <c r="AL1891">
        <v>1</v>
      </c>
      <c r="AM1891">
        <v>2</v>
      </c>
      <c r="AN1891">
        <v>2</v>
      </c>
      <c r="AO1891">
        <v>2</v>
      </c>
      <c r="AP1891">
        <v>6</v>
      </c>
    </row>
    <row r="1892" spans="1:42">
      <c r="A1892" t="s">
        <v>497</v>
      </c>
      <c r="B1892" t="s">
        <v>16</v>
      </c>
      <c r="C1892">
        <v>64</v>
      </c>
      <c r="D1892">
        <v>2013</v>
      </c>
      <c r="E1892">
        <v>3</v>
      </c>
      <c r="F1892">
        <v>72</v>
      </c>
      <c r="G1892">
        <v>128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-0.33</v>
      </c>
      <c r="O1892">
        <v>-1.1599999999999999</v>
      </c>
      <c r="P1892">
        <v>-1.1599999999999999</v>
      </c>
      <c r="Q1892">
        <v>-1.1599999999999999</v>
      </c>
      <c r="R1892">
        <v>-1.1599999999999999</v>
      </c>
      <c r="S1892">
        <v>24</v>
      </c>
      <c r="T1892">
        <v>2</v>
      </c>
      <c r="U1892">
        <v>59</v>
      </c>
      <c r="V1892">
        <v>35</v>
      </c>
      <c r="W1892">
        <v>154</v>
      </c>
      <c r="AA1892">
        <v>51</v>
      </c>
      <c r="AB1892">
        <v>8.9499999999999993</v>
      </c>
      <c r="AC1892">
        <v>6.22</v>
      </c>
      <c r="AD1892">
        <v>2.15</v>
      </c>
      <c r="AE1892">
        <v>0.17030000000000001</v>
      </c>
      <c r="AF1892">
        <v>0.1452</v>
      </c>
      <c r="AG1892">
        <v>1.17</v>
      </c>
      <c r="AH1892">
        <v>0.7</v>
      </c>
      <c r="AI1892">
        <v>16</v>
      </c>
      <c r="AJ1892">
        <v>16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3</v>
      </c>
    </row>
    <row r="1893" spans="1:42">
      <c r="A1893" t="s">
        <v>365</v>
      </c>
      <c r="B1893" t="s">
        <v>12</v>
      </c>
      <c r="C1893">
        <v>22</v>
      </c>
      <c r="D1893">
        <v>2013</v>
      </c>
      <c r="E1893">
        <v>1</v>
      </c>
      <c r="F1893">
        <v>44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-0.37</v>
      </c>
      <c r="O1893">
        <v>-0.37</v>
      </c>
      <c r="P1893">
        <v>-0.37</v>
      </c>
      <c r="Q1893">
        <v>-0.37</v>
      </c>
      <c r="R1893">
        <v>-0.37</v>
      </c>
      <c r="S1893">
        <v>25</v>
      </c>
      <c r="T1893">
        <v>1</v>
      </c>
      <c r="U1893">
        <v>17</v>
      </c>
      <c r="V1893">
        <v>18</v>
      </c>
      <c r="AA1893">
        <v>13</v>
      </c>
      <c r="AB1893">
        <v>19.010000000000002</v>
      </c>
      <c r="AC1893">
        <v>9.11</v>
      </c>
      <c r="AE1893" t="s">
        <v>1885</v>
      </c>
      <c r="AF1893" t="s">
        <v>1885</v>
      </c>
      <c r="AI1893">
        <v>16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5</v>
      </c>
    </row>
    <row r="1894" spans="1:42">
      <c r="A1894" t="s">
        <v>190</v>
      </c>
      <c r="B1894" t="s">
        <v>3</v>
      </c>
      <c r="C1894">
        <v>54</v>
      </c>
      <c r="D1894">
        <v>2013</v>
      </c>
      <c r="E1894">
        <v>2</v>
      </c>
      <c r="F1894">
        <v>11</v>
      </c>
      <c r="G1894">
        <v>18</v>
      </c>
      <c r="H1894">
        <v>1</v>
      </c>
      <c r="I1894">
        <v>2</v>
      </c>
      <c r="J1894">
        <v>2</v>
      </c>
      <c r="K1894">
        <v>2</v>
      </c>
      <c r="L1894">
        <v>2</v>
      </c>
      <c r="M1894">
        <v>3</v>
      </c>
      <c r="N1894">
        <v>0.85</v>
      </c>
      <c r="O1894">
        <v>1.42</v>
      </c>
      <c r="P1894">
        <v>1.1100000000000001</v>
      </c>
      <c r="Q1894">
        <v>1.1100000000000001</v>
      </c>
      <c r="R1894">
        <v>1.1100000000000001</v>
      </c>
      <c r="S1894">
        <v>32</v>
      </c>
      <c r="T1894">
        <v>8</v>
      </c>
      <c r="U1894">
        <v>300</v>
      </c>
      <c r="V1894">
        <v>19</v>
      </c>
      <c r="W1894">
        <v>55</v>
      </c>
      <c r="X1894">
        <v>74</v>
      </c>
      <c r="Y1894">
        <v>115.5</v>
      </c>
      <c r="AA1894">
        <v>34</v>
      </c>
      <c r="AB1894">
        <v>12.34</v>
      </c>
      <c r="AC1894">
        <v>14.57</v>
      </c>
      <c r="AD1894">
        <v>13.34</v>
      </c>
      <c r="AE1894">
        <v>0.12064</v>
      </c>
      <c r="AF1894">
        <v>0.1245</v>
      </c>
      <c r="AG1894">
        <v>1.36</v>
      </c>
      <c r="AH1894">
        <v>1.43</v>
      </c>
      <c r="AI1894">
        <v>10</v>
      </c>
      <c r="AJ1894">
        <v>16</v>
      </c>
      <c r="AK1894">
        <v>1</v>
      </c>
      <c r="AL1894">
        <v>1</v>
      </c>
      <c r="AM1894">
        <v>1</v>
      </c>
      <c r="AN1894">
        <v>1</v>
      </c>
      <c r="AO1894">
        <v>1</v>
      </c>
      <c r="AP1894">
        <v>8</v>
      </c>
    </row>
    <row r="1895" spans="1:42">
      <c r="A1895" t="s">
        <v>597</v>
      </c>
      <c r="B1895" t="s">
        <v>49</v>
      </c>
      <c r="C1895">
        <v>22</v>
      </c>
      <c r="D1895">
        <v>2013</v>
      </c>
      <c r="E1895">
        <v>4</v>
      </c>
      <c r="F1895">
        <v>84</v>
      </c>
      <c r="G1895">
        <v>19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-0.01</v>
      </c>
      <c r="O1895">
        <v>0.24</v>
      </c>
      <c r="P1895">
        <v>-0.32</v>
      </c>
      <c r="Q1895">
        <v>-0.24</v>
      </c>
      <c r="R1895">
        <v>-1.07</v>
      </c>
      <c r="S1895">
        <v>23</v>
      </c>
      <c r="T1895">
        <v>3</v>
      </c>
      <c r="U1895">
        <v>64</v>
      </c>
      <c r="V1895">
        <v>26</v>
      </c>
      <c r="W1895">
        <v>19</v>
      </c>
      <c r="X1895">
        <v>13</v>
      </c>
      <c r="Y1895">
        <v>17</v>
      </c>
      <c r="Z1895">
        <v>26</v>
      </c>
      <c r="AA1895">
        <v>25</v>
      </c>
      <c r="AB1895">
        <v>7.23</v>
      </c>
      <c r="AC1895">
        <v>9</v>
      </c>
      <c r="AD1895">
        <v>8.9600000000000009</v>
      </c>
      <c r="AE1895">
        <v>0.1111</v>
      </c>
      <c r="AF1895">
        <v>5.7599999999999998E-2</v>
      </c>
      <c r="AG1895">
        <v>1.42</v>
      </c>
      <c r="AH1895">
        <v>2</v>
      </c>
      <c r="AI1895">
        <v>16</v>
      </c>
      <c r="AJ1895">
        <v>1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2</v>
      </c>
    </row>
    <row r="1896" spans="1:42">
      <c r="A1896" t="s">
        <v>582</v>
      </c>
      <c r="B1896" t="s">
        <v>16</v>
      </c>
      <c r="C1896">
        <v>65</v>
      </c>
      <c r="D1896">
        <v>2013</v>
      </c>
      <c r="E1896">
        <v>3</v>
      </c>
      <c r="F1896">
        <v>100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-0.62</v>
      </c>
      <c r="O1896">
        <v>-0.62</v>
      </c>
      <c r="P1896">
        <v>-0.62</v>
      </c>
      <c r="Q1896">
        <v>-0.62</v>
      </c>
      <c r="R1896">
        <v>-0.62</v>
      </c>
      <c r="S1896">
        <v>22</v>
      </c>
      <c r="T1896">
        <v>2</v>
      </c>
      <c r="U1896">
        <v>43</v>
      </c>
      <c r="V1896">
        <v>52</v>
      </c>
      <c r="W1896">
        <v>92</v>
      </c>
      <c r="X1896">
        <v>171</v>
      </c>
      <c r="Y1896">
        <v>178</v>
      </c>
      <c r="AA1896">
        <v>95</v>
      </c>
      <c r="AB1896">
        <v>5.84</v>
      </c>
      <c r="AC1896">
        <v>5.35</v>
      </c>
      <c r="AE1896">
        <v>0.14269090909090909</v>
      </c>
      <c r="AF1896">
        <v>0.15453333333333333</v>
      </c>
      <c r="AG1896">
        <v>0.97</v>
      </c>
      <c r="AH1896">
        <v>1.02</v>
      </c>
      <c r="AI1896">
        <v>11</v>
      </c>
      <c r="AJ1896">
        <v>12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2</v>
      </c>
    </row>
    <row r="1897" spans="1:42">
      <c r="A1897" t="s">
        <v>452</v>
      </c>
      <c r="B1897" t="s">
        <v>3</v>
      </c>
      <c r="C1897">
        <v>55</v>
      </c>
      <c r="D1897">
        <v>2013</v>
      </c>
      <c r="E1897">
        <v>2</v>
      </c>
      <c r="F1897">
        <v>48</v>
      </c>
      <c r="G1897">
        <v>23</v>
      </c>
      <c r="H1897">
        <v>0</v>
      </c>
      <c r="I1897">
        <v>1</v>
      </c>
      <c r="J1897">
        <v>2</v>
      </c>
      <c r="K1897">
        <v>2</v>
      </c>
      <c r="L1897">
        <v>2</v>
      </c>
      <c r="M1897">
        <v>0</v>
      </c>
      <c r="N1897">
        <v>0.06</v>
      </c>
      <c r="O1897">
        <v>0.37</v>
      </c>
      <c r="P1897">
        <v>1.33</v>
      </c>
      <c r="Q1897">
        <v>1.41</v>
      </c>
      <c r="R1897">
        <v>2.1</v>
      </c>
      <c r="S1897">
        <v>25</v>
      </c>
      <c r="T1897">
        <v>8</v>
      </c>
      <c r="U1897">
        <v>300</v>
      </c>
      <c r="V1897">
        <v>99</v>
      </c>
      <c r="AA1897">
        <v>87</v>
      </c>
      <c r="AB1897">
        <v>6.2</v>
      </c>
      <c r="AC1897">
        <v>7.45</v>
      </c>
      <c r="AD1897">
        <v>9.64</v>
      </c>
      <c r="AE1897">
        <v>1.3066666666666666E-2</v>
      </c>
      <c r="AF1897">
        <v>2.0800000000000003E-2</v>
      </c>
      <c r="AG1897">
        <v>0.79</v>
      </c>
      <c r="AH1897">
        <v>0.14000000000000001</v>
      </c>
      <c r="AI1897">
        <v>6</v>
      </c>
      <c r="AJ1897">
        <v>14</v>
      </c>
      <c r="AK1897">
        <v>0</v>
      </c>
      <c r="AL1897">
        <v>0</v>
      </c>
      <c r="AM1897">
        <v>1</v>
      </c>
      <c r="AN1897">
        <v>1</v>
      </c>
      <c r="AO1897">
        <v>1</v>
      </c>
      <c r="AP1897">
        <v>5</v>
      </c>
    </row>
    <row r="1898" spans="1:42">
      <c r="A1898" t="s">
        <v>591</v>
      </c>
      <c r="B1898" t="s">
        <v>3</v>
      </c>
      <c r="C1898">
        <v>56</v>
      </c>
      <c r="D1898">
        <v>2013</v>
      </c>
      <c r="E1898">
        <v>2</v>
      </c>
      <c r="F1898">
        <v>79</v>
      </c>
      <c r="G1898">
        <v>57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-0.59</v>
      </c>
      <c r="O1898">
        <v>-0.89</v>
      </c>
      <c r="P1898">
        <v>-1.1200000000000001</v>
      </c>
      <c r="Q1898">
        <v>-1.39</v>
      </c>
      <c r="R1898">
        <v>-1.1200000000000001</v>
      </c>
      <c r="S1898">
        <v>24</v>
      </c>
      <c r="T1898">
        <v>4</v>
      </c>
      <c r="U1898">
        <v>106</v>
      </c>
      <c r="V1898">
        <v>59</v>
      </c>
      <c r="W1898">
        <v>87</v>
      </c>
      <c r="X1898">
        <v>73</v>
      </c>
      <c r="Y1898">
        <v>101</v>
      </c>
      <c r="Z1898">
        <v>94</v>
      </c>
      <c r="AA1898">
        <v>56</v>
      </c>
      <c r="AB1898">
        <v>4.53</v>
      </c>
      <c r="AC1898">
        <v>2.5299999999999998</v>
      </c>
      <c r="AD1898">
        <v>4.8499999999999996</v>
      </c>
      <c r="AE1898">
        <v>6.6100000000000006E-2</v>
      </c>
      <c r="AF1898">
        <v>2.5899999999999999E-2</v>
      </c>
      <c r="AG1898">
        <v>1.95</v>
      </c>
      <c r="AH1898">
        <v>0.63</v>
      </c>
      <c r="AI1898">
        <v>16</v>
      </c>
      <c r="AJ1898">
        <v>16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2</v>
      </c>
    </row>
    <row r="1899" spans="1:42">
      <c r="A1899" t="s">
        <v>588</v>
      </c>
      <c r="B1899" t="s">
        <v>16</v>
      </c>
      <c r="C1899">
        <v>66</v>
      </c>
      <c r="D1899">
        <v>2013</v>
      </c>
      <c r="E1899">
        <v>3</v>
      </c>
      <c r="F1899">
        <v>64</v>
      </c>
      <c r="G1899">
        <v>40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-0.02</v>
      </c>
      <c r="O1899">
        <v>-0.13</v>
      </c>
      <c r="P1899">
        <v>-0.79</v>
      </c>
      <c r="Q1899">
        <v>-0.74</v>
      </c>
      <c r="R1899">
        <v>-0.45</v>
      </c>
      <c r="S1899">
        <v>24</v>
      </c>
      <c r="T1899">
        <v>3</v>
      </c>
      <c r="U1899">
        <v>83</v>
      </c>
      <c r="V1899">
        <v>65</v>
      </c>
      <c r="W1899">
        <v>94</v>
      </c>
      <c r="X1899">
        <v>79.5</v>
      </c>
      <c r="Y1899">
        <v>72</v>
      </c>
      <c r="Z1899">
        <v>86</v>
      </c>
      <c r="AA1899">
        <v>101</v>
      </c>
      <c r="AB1899">
        <v>6.32</v>
      </c>
      <c r="AC1899">
        <v>6.63</v>
      </c>
      <c r="AD1899">
        <v>10.69</v>
      </c>
      <c r="AE1899">
        <v>8.8711111111111116E-2</v>
      </c>
      <c r="AF1899">
        <v>0.13370000000000001</v>
      </c>
      <c r="AG1899">
        <v>1.39</v>
      </c>
      <c r="AH1899">
        <v>0.99</v>
      </c>
      <c r="AI1899">
        <v>9</v>
      </c>
      <c r="AJ1899">
        <v>16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2</v>
      </c>
    </row>
    <row r="1900" spans="1:42">
      <c r="A1900" t="s">
        <v>257</v>
      </c>
      <c r="B1900" t="s">
        <v>49</v>
      </c>
      <c r="C1900">
        <v>23</v>
      </c>
      <c r="D1900">
        <v>2013</v>
      </c>
      <c r="E1900">
        <v>4</v>
      </c>
      <c r="F1900">
        <v>60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-0.46</v>
      </c>
      <c r="O1900">
        <v>-0.46</v>
      </c>
      <c r="P1900">
        <v>-0.46</v>
      </c>
      <c r="Q1900">
        <v>-0.46</v>
      </c>
      <c r="R1900">
        <v>-0.46</v>
      </c>
      <c r="S1900">
        <v>27</v>
      </c>
      <c r="T1900">
        <v>2</v>
      </c>
      <c r="U1900">
        <v>48</v>
      </c>
      <c r="V1900">
        <v>9</v>
      </c>
      <c r="X1900">
        <v>68</v>
      </c>
      <c r="AA1900">
        <v>41.5</v>
      </c>
      <c r="AB1900">
        <v>8.09</v>
      </c>
      <c r="AC1900">
        <v>2</v>
      </c>
      <c r="AE1900">
        <v>0.17622857142857143</v>
      </c>
      <c r="AF1900">
        <v>4.512E-2</v>
      </c>
      <c r="AG1900">
        <v>1.97</v>
      </c>
      <c r="AH1900">
        <v>0.67</v>
      </c>
      <c r="AI1900">
        <v>7</v>
      </c>
      <c r="AJ1900">
        <v>10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6</v>
      </c>
    </row>
    <row r="1901" spans="1:42">
      <c r="A1901" t="s">
        <v>672</v>
      </c>
      <c r="B1901" t="s">
        <v>49</v>
      </c>
      <c r="C1901">
        <v>24</v>
      </c>
      <c r="D1901">
        <v>2013</v>
      </c>
      <c r="E1901">
        <v>4</v>
      </c>
      <c r="F1901">
        <v>23</v>
      </c>
      <c r="G1901">
        <v>13</v>
      </c>
      <c r="H1901">
        <v>0</v>
      </c>
      <c r="I1901">
        <v>0</v>
      </c>
      <c r="J1901">
        <v>1</v>
      </c>
      <c r="K1901">
        <v>2</v>
      </c>
      <c r="L1901">
        <v>3</v>
      </c>
      <c r="M1901">
        <v>0</v>
      </c>
      <c r="N1901">
        <v>-0.23</v>
      </c>
      <c r="O1901">
        <v>-0.25</v>
      </c>
      <c r="P1901">
        <v>-0.28000000000000003</v>
      </c>
      <c r="Q1901">
        <v>-0.02</v>
      </c>
      <c r="R1901">
        <v>0.78</v>
      </c>
      <c r="S1901">
        <v>23</v>
      </c>
      <c r="T1901">
        <v>2</v>
      </c>
      <c r="U1901">
        <v>35</v>
      </c>
      <c r="V1901" t="s">
        <v>1885</v>
      </c>
      <c r="W1901">
        <v>10</v>
      </c>
      <c r="X1901">
        <v>6</v>
      </c>
      <c r="Y1901">
        <v>6</v>
      </c>
      <c r="Z1901">
        <v>9</v>
      </c>
      <c r="AC1901">
        <v>6.68</v>
      </c>
      <c r="AD1901">
        <v>9.26</v>
      </c>
      <c r="AE1901" t="s">
        <v>1885</v>
      </c>
      <c r="AF1901">
        <v>0.11609999999999999</v>
      </c>
      <c r="AH1901">
        <v>1.92</v>
      </c>
      <c r="AJ1901">
        <v>16</v>
      </c>
      <c r="AK1901">
        <v>0</v>
      </c>
      <c r="AL1901">
        <v>0</v>
      </c>
      <c r="AM1901">
        <v>0</v>
      </c>
      <c r="AN1901">
        <v>1</v>
      </c>
      <c r="AO1901">
        <v>2</v>
      </c>
      <c r="AP1901">
        <v>1</v>
      </c>
    </row>
    <row r="1902" spans="1:42">
      <c r="A1902" t="s">
        <v>337</v>
      </c>
      <c r="B1902" t="s">
        <v>3</v>
      </c>
      <c r="C1902">
        <v>57</v>
      </c>
      <c r="D1902">
        <v>2013</v>
      </c>
      <c r="E1902">
        <v>2</v>
      </c>
      <c r="F1902">
        <v>4</v>
      </c>
      <c r="G1902">
        <v>103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2</v>
      </c>
      <c r="N1902">
        <v>1.5</v>
      </c>
      <c r="O1902">
        <v>1.49</v>
      </c>
      <c r="P1902">
        <v>1.49</v>
      </c>
      <c r="Q1902">
        <v>1.49</v>
      </c>
      <c r="R1902">
        <v>1.49</v>
      </c>
      <c r="S1902">
        <v>26</v>
      </c>
      <c r="T1902">
        <v>1</v>
      </c>
      <c r="U1902">
        <v>12</v>
      </c>
      <c r="V1902">
        <v>79</v>
      </c>
      <c r="W1902">
        <v>38</v>
      </c>
      <c r="X1902">
        <v>99</v>
      </c>
      <c r="AA1902">
        <v>36</v>
      </c>
      <c r="AB1902">
        <v>14.31</v>
      </c>
      <c r="AC1902">
        <v>18.54</v>
      </c>
      <c r="AD1902">
        <v>7.53</v>
      </c>
      <c r="AE1902">
        <v>8.5199999999999998E-2</v>
      </c>
      <c r="AF1902">
        <v>0.1074</v>
      </c>
      <c r="AG1902">
        <v>1.36</v>
      </c>
      <c r="AH1902">
        <v>1.59</v>
      </c>
      <c r="AI1902">
        <v>8</v>
      </c>
      <c r="AJ1902">
        <v>16</v>
      </c>
      <c r="AK1902">
        <v>1</v>
      </c>
      <c r="AL1902">
        <v>1</v>
      </c>
      <c r="AM1902">
        <v>1</v>
      </c>
      <c r="AN1902">
        <v>1</v>
      </c>
      <c r="AO1902">
        <v>1</v>
      </c>
      <c r="AP1902">
        <v>5</v>
      </c>
    </row>
    <row r="1903" spans="1:42">
      <c r="A1903" t="s">
        <v>507</v>
      </c>
      <c r="B1903" t="s">
        <v>3</v>
      </c>
      <c r="C1903">
        <v>58</v>
      </c>
      <c r="D1903">
        <v>2013</v>
      </c>
      <c r="E1903">
        <v>2</v>
      </c>
      <c r="F1903">
        <v>66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-0.37</v>
      </c>
      <c r="O1903">
        <v>-0.37</v>
      </c>
      <c r="P1903">
        <v>-0.37</v>
      </c>
      <c r="Q1903">
        <v>-0.37</v>
      </c>
      <c r="R1903">
        <v>-0.37</v>
      </c>
      <c r="S1903">
        <v>25</v>
      </c>
      <c r="T1903">
        <v>4</v>
      </c>
      <c r="U1903">
        <v>115</v>
      </c>
      <c r="V1903">
        <v>46</v>
      </c>
      <c r="W1903">
        <v>83</v>
      </c>
      <c r="X1903">
        <v>122.5</v>
      </c>
      <c r="AA1903">
        <v>61</v>
      </c>
      <c r="AB1903">
        <v>5.83</v>
      </c>
      <c r="AC1903">
        <v>3.57</v>
      </c>
      <c r="AE1903">
        <v>4.2909090909090904E-2</v>
      </c>
      <c r="AF1903">
        <v>8.3999999999999995E-3</v>
      </c>
      <c r="AG1903">
        <v>1.1100000000000001</v>
      </c>
      <c r="AH1903">
        <v>0.19</v>
      </c>
      <c r="AI1903">
        <v>11</v>
      </c>
      <c r="AJ1903">
        <v>16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3</v>
      </c>
    </row>
    <row r="1904" spans="1:42">
      <c r="A1904" t="s">
        <v>579</v>
      </c>
      <c r="B1904" t="s">
        <v>16</v>
      </c>
      <c r="C1904">
        <v>67</v>
      </c>
      <c r="D1904">
        <v>2013</v>
      </c>
      <c r="E1904">
        <v>3</v>
      </c>
      <c r="F1904">
        <v>103</v>
      </c>
      <c r="G1904">
        <v>89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-0.21</v>
      </c>
      <c r="O1904">
        <v>-0.43</v>
      </c>
      <c r="P1904">
        <v>-1.34</v>
      </c>
      <c r="Q1904">
        <v>-1.33</v>
      </c>
      <c r="R1904">
        <v>-1.83</v>
      </c>
      <c r="S1904">
        <v>24</v>
      </c>
      <c r="T1904">
        <v>2</v>
      </c>
      <c r="U1904">
        <v>33</v>
      </c>
      <c r="V1904">
        <v>45</v>
      </c>
      <c r="W1904">
        <v>105</v>
      </c>
      <c r="X1904">
        <v>57</v>
      </c>
      <c r="Y1904">
        <v>104</v>
      </c>
      <c r="Z1904">
        <v>124</v>
      </c>
      <c r="AA1904">
        <v>122</v>
      </c>
      <c r="AB1904">
        <v>2.57</v>
      </c>
      <c r="AC1904">
        <v>3.76</v>
      </c>
      <c r="AD1904">
        <v>11.5</v>
      </c>
      <c r="AE1904">
        <v>5.7066666666666668E-2</v>
      </c>
      <c r="AF1904">
        <v>7.2999999999999995E-2</v>
      </c>
      <c r="AG1904">
        <v>1.33</v>
      </c>
      <c r="AH1904">
        <v>1.38</v>
      </c>
      <c r="AI1904">
        <v>15</v>
      </c>
      <c r="AJ1904">
        <v>16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2</v>
      </c>
    </row>
    <row r="1905" spans="1:42">
      <c r="A1905" t="s">
        <v>346</v>
      </c>
      <c r="B1905" t="s">
        <v>16</v>
      </c>
      <c r="C1905">
        <v>68</v>
      </c>
      <c r="D1905">
        <v>2013</v>
      </c>
      <c r="E1905">
        <v>3</v>
      </c>
      <c r="F1905">
        <v>97</v>
      </c>
      <c r="G1905">
        <v>134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-0.59</v>
      </c>
      <c r="O1905">
        <v>-1.45</v>
      </c>
      <c r="P1905">
        <v>-1.93</v>
      </c>
      <c r="Q1905">
        <v>-1.93</v>
      </c>
      <c r="R1905">
        <v>-1.93</v>
      </c>
      <c r="S1905">
        <v>26</v>
      </c>
      <c r="T1905">
        <v>1</v>
      </c>
      <c r="U1905">
        <v>7</v>
      </c>
      <c r="V1905">
        <v>42</v>
      </c>
      <c r="W1905">
        <v>121</v>
      </c>
      <c r="Y1905">
        <v>164.5</v>
      </c>
      <c r="Z1905">
        <v>131</v>
      </c>
      <c r="AA1905">
        <v>56</v>
      </c>
      <c r="AB1905">
        <v>8.8800000000000008</v>
      </c>
      <c r="AC1905">
        <v>4.28</v>
      </c>
      <c r="AD1905">
        <v>0.39</v>
      </c>
      <c r="AE1905">
        <v>0.13845333333333334</v>
      </c>
      <c r="AF1905">
        <v>0.1047</v>
      </c>
      <c r="AG1905">
        <v>1.19</v>
      </c>
      <c r="AH1905">
        <v>0.81</v>
      </c>
      <c r="AI1905">
        <v>15</v>
      </c>
      <c r="AJ1905">
        <v>16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5</v>
      </c>
    </row>
    <row r="1906" spans="1:42">
      <c r="A1906" t="s">
        <v>107</v>
      </c>
      <c r="B1906" t="s">
        <v>12</v>
      </c>
      <c r="C1906">
        <v>23</v>
      </c>
      <c r="D1906">
        <v>2013</v>
      </c>
      <c r="E1906">
        <v>1</v>
      </c>
      <c r="F1906">
        <v>4</v>
      </c>
      <c r="G1906">
        <v>12</v>
      </c>
      <c r="H1906">
        <v>1</v>
      </c>
      <c r="I1906">
        <v>2</v>
      </c>
      <c r="J1906">
        <v>3</v>
      </c>
      <c r="K1906">
        <v>4</v>
      </c>
      <c r="L1906">
        <v>5</v>
      </c>
      <c r="M1906">
        <v>5</v>
      </c>
      <c r="N1906">
        <v>0.81</v>
      </c>
      <c r="O1906">
        <v>1.39</v>
      </c>
      <c r="P1906">
        <v>2.04</v>
      </c>
      <c r="Q1906">
        <v>2.5</v>
      </c>
      <c r="R1906">
        <v>2.98</v>
      </c>
      <c r="S1906">
        <v>32</v>
      </c>
      <c r="T1906">
        <v>1</v>
      </c>
      <c r="U1906">
        <v>4</v>
      </c>
      <c r="V1906">
        <v>11</v>
      </c>
      <c r="W1906">
        <v>16</v>
      </c>
      <c r="X1906">
        <v>17</v>
      </c>
      <c r="Y1906">
        <v>14</v>
      </c>
      <c r="Z1906">
        <v>16</v>
      </c>
      <c r="AA1906">
        <v>17</v>
      </c>
      <c r="AB1906">
        <v>17.14</v>
      </c>
      <c r="AC1906">
        <v>22.27</v>
      </c>
      <c r="AD1906">
        <v>20.74</v>
      </c>
      <c r="AE1906" t="s">
        <v>1885</v>
      </c>
      <c r="AF1906" t="s">
        <v>1885</v>
      </c>
      <c r="AI1906">
        <v>16</v>
      </c>
      <c r="AK1906">
        <v>1</v>
      </c>
      <c r="AL1906">
        <v>1</v>
      </c>
      <c r="AM1906">
        <v>1</v>
      </c>
      <c r="AN1906">
        <v>1</v>
      </c>
      <c r="AO1906">
        <v>1</v>
      </c>
      <c r="AP1906">
        <v>10</v>
      </c>
    </row>
    <row r="1907" spans="1:42">
      <c r="A1907" t="s">
        <v>673</v>
      </c>
      <c r="B1907" t="s">
        <v>49</v>
      </c>
      <c r="C1907">
        <v>26</v>
      </c>
      <c r="D1907">
        <v>2013</v>
      </c>
      <c r="E1907">
        <v>4</v>
      </c>
      <c r="G1907">
        <v>6</v>
      </c>
      <c r="H1907">
        <v>0</v>
      </c>
      <c r="I1907">
        <v>1</v>
      </c>
      <c r="J1907">
        <v>2</v>
      </c>
      <c r="K1907">
        <v>3</v>
      </c>
      <c r="L1907">
        <v>4</v>
      </c>
      <c r="M1907">
        <v>0</v>
      </c>
      <c r="O1907">
        <v>0.34</v>
      </c>
      <c r="P1907">
        <v>0.91</v>
      </c>
      <c r="Q1907">
        <v>1.59</v>
      </c>
      <c r="R1907">
        <v>2.62</v>
      </c>
      <c r="S1907">
        <v>24</v>
      </c>
      <c r="T1907">
        <v>3</v>
      </c>
      <c r="U1907">
        <v>63</v>
      </c>
      <c r="V1907" t="s">
        <v>1885</v>
      </c>
      <c r="W1907">
        <v>20</v>
      </c>
      <c r="X1907">
        <v>3</v>
      </c>
      <c r="Y1907">
        <v>4</v>
      </c>
      <c r="Z1907">
        <v>2</v>
      </c>
      <c r="AD1907">
        <v>11.45</v>
      </c>
      <c r="AE1907" t="s">
        <v>1885</v>
      </c>
      <c r="AF1907" t="s">
        <v>1885</v>
      </c>
      <c r="AK1907">
        <v>0</v>
      </c>
      <c r="AL1907">
        <v>1</v>
      </c>
      <c r="AM1907">
        <v>1</v>
      </c>
      <c r="AN1907">
        <v>2</v>
      </c>
      <c r="AO1907">
        <v>3</v>
      </c>
      <c r="AP1907">
        <v>1</v>
      </c>
    </row>
    <row r="1908" spans="1:42">
      <c r="A1908" t="s">
        <v>126</v>
      </c>
      <c r="B1908" t="s">
        <v>3</v>
      </c>
      <c r="C1908">
        <v>59</v>
      </c>
      <c r="D1908">
        <v>2013</v>
      </c>
      <c r="E1908">
        <v>2</v>
      </c>
      <c r="F1908">
        <v>16</v>
      </c>
      <c r="G1908">
        <v>34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3</v>
      </c>
      <c r="N1908">
        <v>0.96</v>
      </c>
      <c r="O1908">
        <v>1.3</v>
      </c>
      <c r="P1908">
        <v>1.25</v>
      </c>
      <c r="Q1908">
        <v>1.25</v>
      </c>
      <c r="R1908">
        <v>1.25</v>
      </c>
      <c r="S1908">
        <v>29</v>
      </c>
      <c r="T1908">
        <v>8</v>
      </c>
      <c r="U1908">
        <v>300</v>
      </c>
      <c r="V1908">
        <v>56</v>
      </c>
      <c r="W1908">
        <v>39</v>
      </c>
      <c r="X1908">
        <v>97.5</v>
      </c>
      <c r="AA1908">
        <v>32</v>
      </c>
      <c r="AB1908">
        <v>8.91</v>
      </c>
      <c r="AC1908">
        <v>13.33</v>
      </c>
      <c r="AD1908">
        <v>11.18</v>
      </c>
      <c r="AE1908">
        <v>7.776000000000001E-2</v>
      </c>
      <c r="AF1908">
        <v>0.1328</v>
      </c>
      <c r="AG1908">
        <v>1.61</v>
      </c>
      <c r="AH1908">
        <v>1.69</v>
      </c>
      <c r="AI1908">
        <v>15</v>
      </c>
      <c r="AJ1908">
        <v>16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8</v>
      </c>
    </row>
    <row r="1909" spans="1:42">
      <c r="A1909" t="s">
        <v>674</v>
      </c>
      <c r="B1909" t="s">
        <v>12</v>
      </c>
      <c r="C1909">
        <v>24</v>
      </c>
      <c r="D1909">
        <v>2013</v>
      </c>
      <c r="E1909">
        <v>1</v>
      </c>
      <c r="F1909">
        <v>20</v>
      </c>
      <c r="G1909">
        <v>25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-0.56999999999999995</v>
      </c>
      <c r="O1909">
        <v>-1.35</v>
      </c>
      <c r="P1909">
        <v>-1.24</v>
      </c>
      <c r="Q1909">
        <v>-2.61</v>
      </c>
      <c r="R1909">
        <v>-2.82</v>
      </c>
      <c r="S1909">
        <v>23</v>
      </c>
      <c r="T1909">
        <v>2</v>
      </c>
      <c r="U1909">
        <v>39</v>
      </c>
      <c r="V1909" t="s">
        <v>1885</v>
      </c>
      <c r="W1909">
        <v>30</v>
      </c>
      <c r="X1909">
        <v>32</v>
      </c>
      <c r="Y1909">
        <v>52</v>
      </c>
      <c r="AC1909">
        <v>14.03</v>
      </c>
      <c r="AD1909">
        <v>13.06</v>
      </c>
      <c r="AE1909" t="s">
        <v>1885</v>
      </c>
      <c r="AF1909" t="s">
        <v>1885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</v>
      </c>
    </row>
    <row r="1910" spans="1:42">
      <c r="A1910" t="s">
        <v>675</v>
      </c>
      <c r="B1910" t="s">
        <v>3</v>
      </c>
      <c r="C1910">
        <v>60</v>
      </c>
      <c r="D1910">
        <v>2013</v>
      </c>
      <c r="E1910">
        <v>2</v>
      </c>
      <c r="G1910">
        <v>50</v>
      </c>
      <c r="H1910">
        <v>0</v>
      </c>
      <c r="I1910">
        <v>0</v>
      </c>
      <c r="J1910">
        <v>1</v>
      </c>
      <c r="K1910">
        <v>2</v>
      </c>
      <c r="L1910">
        <v>2</v>
      </c>
      <c r="M1910">
        <v>0</v>
      </c>
      <c r="O1910">
        <v>-0.45</v>
      </c>
      <c r="P1910">
        <v>0.3</v>
      </c>
      <c r="Q1910">
        <v>1.28</v>
      </c>
      <c r="R1910">
        <v>2.4700000000000002</v>
      </c>
      <c r="S1910">
        <v>23</v>
      </c>
      <c r="T1910">
        <v>6</v>
      </c>
      <c r="U1910">
        <v>181</v>
      </c>
      <c r="V1910" t="s">
        <v>1885</v>
      </c>
      <c r="W1910">
        <v>58</v>
      </c>
      <c r="X1910">
        <v>20</v>
      </c>
      <c r="Y1910">
        <v>23</v>
      </c>
      <c r="Z1910">
        <v>47</v>
      </c>
      <c r="AD1910">
        <v>7.79</v>
      </c>
      <c r="AE1910" t="s">
        <v>1885</v>
      </c>
      <c r="AF1910" t="s">
        <v>1885</v>
      </c>
      <c r="AK1910">
        <v>0</v>
      </c>
      <c r="AL1910">
        <v>0</v>
      </c>
      <c r="AM1910">
        <v>1</v>
      </c>
      <c r="AN1910">
        <v>1</v>
      </c>
      <c r="AO1910">
        <v>1</v>
      </c>
      <c r="AP1910">
        <v>1</v>
      </c>
    </row>
    <row r="1911" spans="1:42">
      <c r="A1911" t="s">
        <v>101</v>
      </c>
      <c r="B1911" t="s">
        <v>12</v>
      </c>
      <c r="C1911">
        <v>25</v>
      </c>
      <c r="D1911">
        <v>2013</v>
      </c>
      <c r="E1911">
        <v>1</v>
      </c>
      <c r="F1911">
        <v>33</v>
      </c>
      <c r="G1911">
        <v>75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2</v>
      </c>
      <c r="N1911">
        <v>-0.19</v>
      </c>
      <c r="O1911">
        <v>-1.39</v>
      </c>
      <c r="P1911">
        <v>-1.42</v>
      </c>
      <c r="Q1911">
        <v>-2.99</v>
      </c>
      <c r="R1911">
        <v>-3.16</v>
      </c>
      <c r="S1911">
        <v>32</v>
      </c>
      <c r="T1911">
        <v>3</v>
      </c>
      <c r="U1911">
        <v>90</v>
      </c>
      <c r="V1911">
        <v>16</v>
      </c>
      <c r="W1911">
        <v>38</v>
      </c>
      <c r="AA1911">
        <v>20</v>
      </c>
      <c r="AB1911">
        <v>16.71</v>
      </c>
      <c r="AC1911">
        <v>12.68</v>
      </c>
      <c r="AD1911">
        <v>-0.17</v>
      </c>
      <c r="AE1911" t="s">
        <v>1885</v>
      </c>
      <c r="AF1911" t="s">
        <v>1885</v>
      </c>
      <c r="AI1911">
        <v>16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10</v>
      </c>
    </row>
    <row r="1912" spans="1:42">
      <c r="A1912" t="s">
        <v>676</v>
      </c>
      <c r="B1912" t="s">
        <v>16</v>
      </c>
      <c r="C1912">
        <v>70</v>
      </c>
      <c r="D1912">
        <v>2013</v>
      </c>
      <c r="E1912">
        <v>3</v>
      </c>
      <c r="F1912">
        <v>45</v>
      </c>
      <c r="G1912">
        <v>52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-0.45</v>
      </c>
      <c r="O1912">
        <v>-0.36</v>
      </c>
      <c r="P1912">
        <v>0.53</v>
      </c>
      <c r="Q1912">
        <v>0.61</v>
      </c>
      <c r="R1912">
        <v>1.03</v>
      </c>
      <c r="S1912">
        <v>24</v>
      </c>
      <c r="T1912">
        <v>3</v>
      </c>
      <c r="U1912">
        <v>74</v>
      </c>
      <c r="V1912" t="s">
        <v>1885</v>
      </c>
      <c r="W1912">
        <v>37</v>
      </c>
      <c r="X1912">
        <v>60</v>
      </c>
      <c r="Y1912">
        <v>93</v>
      </c>
      <c r="Z1912">
        <v>127</v>
      </c>
      <c r="AC1912">
        <v>9.25</v>
      </c>
      <c r="AD1912">
        <v>9.19</v>
      </c>
      <c r="AE1912" t="s">
        <v>1885</v>
      </c>
      <c r="AF1912">
        <v>0.1293</v>
      </c>
      <c r="AH1912">
        <v>1.5</v>
      </c>
      <c r="AJ1912">
        <v>16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</v>
      </c>
    </row>
    <row r="1913" spans="1:42">
      <c r="A1913" t="s">
        <v>468</v>
      </c>
      <c r="B1913" t="s">
        <v>3</v>
      </c>
      <c r="C1913">
        <v>61</v>
      </c>
      <c r="D1913">
        <v>2013</v>
      </c>
      <c r="E1913">
        <v>2</v>
      </c>
      <c r="F1913">
        <v>14</v>
      </c>
      <c r="G1913">
        <v>13</v>
      </c>
      <c r="H1913">
        <v>1</v>
      </c>
      <c r="I1913">
        <v>2</v>
      </c>
      <c r="J1913">
        <v>2</v>
      </c>
      <c r="K1913">
        <v>2</v>
      </c>
      <c r="L1913">
        <v>2</v>
      </c>
      <c r="M1913">
        <v>1</v>
      </c>
      <c r="N1913">
        <v>0.52</v>
      </c>
      <c r="O1913">
        <v>1.05</v>
      </c>
      <c r="P1913">
        <v>0.98</v>
      </c>
      <c r="Q1913">
        <v>0.69</v>
      </c>
      <c r="R1913">
        <v>0.69</v>
      </c>
      <c r="S1913">
        <v>27</v>
      </c>
      <c r="T1913">
        <v>8</v>
      </c>
      <c r="U1913">
        <v>300</v>
      </c>
      <c r="V1913">
        <v>125</v>
      </c>
      <c r="W1913">
        <v>27</v>
      </c>
      <c r="X1913">
        <v>31</v>
      </c>
      <c r="Y1913">
        <v>107</v>
      </c>
      <c r="AA1913">
        <v>23</v>
      </c>
      <c r="AB1913">
        <v>10.66</v>
      </c>
      <c r="AC1913">
        <v>13.79</v>
      </c>
      <c r="AD1913">
        <v>13.35</v>
      </c>
      <c r="AE1913">
        <v>9.6320000000000003E-2</v>
      </c>
      <c r="AF1913">
        <v>0.1008</v>
      </c>
      <c r="AG1913">
        <v>1.98</v>
      </c>
      <c r="AH1913">
        <v>1.84</v>
      </c>
      <c r="AI1913">
        <v>15</v>
      </c>
      <c r="AJ1913">
        <v>16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5</v>
      </c>
    </row>
    <row r="1914" spans="1:42">
      <c r="A1914" t="s">
        <v>677</v>
      </c>
      <c r="B1914" t="s">
        <v>3</v>
      </c>
      <c r="C1914">
        <v>62</v>
      </c>
      <c r="D1914">
        <v>2013</v>
      </c>
      <c r="E1914">
        <v>2</v>
      </c>
      <c r="F1914">
        <v>133</v>
      </c>
      <c r="G1914">
        <v>38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-0.77</v>
      </c>
      <c r="O1914">
        <v>-0.52</v>
      </c>
      <c r="P1914">
        <v>-1.01</v>
      </c>
      <c r="Q1914">
        <v>-1.76</v>
      </c>
      <c r="R1914">
        <v>-1.76</v>
      </c>
      <c r="S1914">
        <v>23</v>
      </c>
      <c r="T1914">
        <v>5</v>
      </c>
      <c r="U1914">
        <v>135</v>
      </c>
      <c r="V1914" t="s">
        <v>1885</v>
      </c>
      <c r="W1914">
        <v>102</v>
      </c>
      <c r="X1914">
        <v>55</v>
      </c>
      <c r="Y1914">
        <v>98.5</v>
      </c>
      <c r="AC1914">
        <v>0.66</v>
      </c>
      <c r="AD1914">
        <v>9.0500000000000007</v>
      </c>
      <c r="AE1914" t="s">
        <v>1885</v>
      </c>
      <c r="AF1914">
        <v>2.8799999999999997E-3</v>
      </c>
      <c r="AH1914">
        <v>0</v>
      </c>
      <c r="AJ1914">
        <v>10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1</v>
      </c>
    </row>
    <row r="1915" spans="1:42">
      <c r="A1915" t="s">
        <v>47</v>
      </c>
      <c r="B1915" t="s">
        <v>12</v>
      </c>
      <c r="C1915">
        <v>26</v>
      </c>
      <c r="D1915">
        <v>2013</v>
      </c>
      <c r="E1915">
        <v>1</v>
      </c>
      <c r="F1915">
        <v>17</v>
      </c>
      <c r="G1915">
        <v>31</v>
      </c>
      <c r="H1915">
        <v>0</v>
      </c>
      <c r="I1915">
        <v>0</v>
      </c>
      <c r="J1915">
        <v>1</v>
      </c>
      <c r="K1915">
        <v>1</v>
      </c>
      <c r="L1915">
        <v>1</v>
      </c>
      <c r="M1915">
        <v>3</v>
      </c>
      <c r="N1915">
        <v>0.16</v>
      </c>
      <c r="O1915">
        <v>0.42</v>
      </c>
      <c r="P1915">
        <v>1.51</v>
      </c>
      <c r="Q1915">
        <v>1.77</v>
      </c>
      <c r="R1915">
        <v>1.85</v>
      </c>
      <c r="S1915">
        <v>34</v>
      </c>
      <c r="T1915">
        <v>1</v>
      </c>
      <c r="U1915">
        <v>1</v>
      </c>
      <c r="V1915">
        <v>22</v>
      </c>
      <c r="W1915">
        <v>27</v>
      </c>
      <c r="X1915">
        <v>27</v>
      </c>
      <c r="Y1915">
        <v>15</v>
      </c>
      <c r="Z1915">
        <v>26</v>
      </c>
      <c r="AA1915">
        <v>16</v>
      </c>
      <c r="AB1915">
        <v>18.29</v>
      </c>
      <c r="AC1915">
        <v>16.95</v>
      </c>
      <c r="AD1915">
        <v>21.26</v>
      </c>
      <c r="AE1915" t="s">
        <v>1885</v>
      </c>
      <c r="AF1915" t="s">
        <v>1885</v>
      </c>
      <c r="AI1915">
        <v>15</v>
      </c>
      <c r="AK1915">
        <v>0</v>
      </c>
      <c r="AL1915">
        <v>0</v>
      </c>
      <c r="AM1915">
        <v>1</v>
      </c>
      <c r="AN1915">
        <v>1</v>
      </c>
      <c r="AO1915">
        <v>1</v>
      </c>
      <c r="AP1915">
        <v>11</v>
      </c>
    </row>
    <row r="1916" spans="1:42">
      <c r="A1916" t="s">
        <v>343</v>
      </c>
      <c r="B1916" t="s">
        <v>3</v>
      </c>
      <c r="C1916">
        <v>63</v>
      </c>
      <c r="D1916">
        <v>2013</v>
      </c>
      <c r="E1916">
        <v>2</v>
      </c>
      <c r="F1916">
        <v>60</v>
      </c>
      <c r="G1916">
        <v>78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2</v>
      </c>
      <c r="N1916">
        <v>-0.17</v>
      </c>
      <c r="O1916">
        <v>-0.61</v>
      </c>
      <c r="P1916">
        <v>-0.61</v>
      </c>
      <c r="Q1916">
        <v>-0.61</v>
      </c>
      <c r="R1916">
        <v>-0.61</v>
      </c>
      <c r="S1916">
        <v>28</v>
      </c>
      <c r="T1916">
        <v>3</v>
      </c>
      <c r="U1916">
        <v>65</v>
      </c>
      <c r="V1916">
        <v>28</v>
      </c>
      <c r="W1916">
        <v>77</v>
      </c>
      <c r="X1916">
        <v>103</v>
      </c>
      <c r="AA1916">
        <v>19</v>
      </c>
      <c r="AB1916">
        <v>11.78</v>
      </c>
      <c r="AC1916">
        <v>6.34</v>
      </c>
      <c r="AD1916">
        <v>4.84</v>
      </c>
      <c r="AE1916">
        <v>5.5399999999999998E-2</v>
      </c>
      <c r="AF1916">
        <v>2.24E-2</v>
      </c>
      <c r="AG1916">
        <v>0.89</v>
      </c>
      <c r="AH1916">
        <v>0.74</v>
      </c>
      <c r="AI1916">
        <v>16</v>
      </c>
      <c r="AJ1916">
        <v>10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5</v>
      </c>
    </row>
    <row r="1917" spans="1:42">
      <c r="A1917" t="s">
        <v>42</v>
      </c>
      <c r="B1917" t="s">
        <v>16</v>
      </c>
      <c r="C1917">
        <v>71</v>
      </c>
      <c r="D1917">
        <v>2013</v>
      </c>
      <c r="E1917">
        <v>3</v>
      </c>
      <c r="F1917">
        <v>94</v>
      </c>
      <c r="G1917">
        <v>125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2</v>
      </c>
      <c r="N1917">
        <v>-0.63</v>
      </c>
      <c r="O1917">
        <v>-1.24</v>
      </c>
      <c r="P1917">
        <v>-1.24</v>
      </c>
      <c r="Q1917">
        <v>-1.24</v>
      </c>
      <c r="R1917">
        <v>-1.24</v>
      </c>
      <c r="S1917">
        <v>29</v>
      </c>
      <c r="T1917">
        <v>1</v>
      </c>
      <c r="U1917">
        <v>25</v>
      </c>
      <c r="V1917">
        <v>46</v>
      </c>
      <c r="W1917">
        <v>107</v>
      </c>
      <c r="AA1917">
        <v>107</v>
      </c>
      <c r="AB1917">
        <v>13.3</v>
      </c>
      <c r="AC1917">
        <v>6.78</v>
      </c>
      <c r="AD1917">
        <v>1.63</v>
      </c>
      <c r="AE1917">
        <v>0.33279999999999998</v>
      </c>
      <c r="AF1917">
        <v>0.18181818181818182</v>
      </c>
      <c r="AG1917">
        <v>2.25</v>
      </c>
      <c r="AH1917">
        <v>1.58</v>
      </c>
      <c r="AI1917">
        <v>4</v>
      </c>
      <c r="AJ1917">
        <v>11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8</v>
      </c>
    </row>
    <row r="1918" spans="1:42">
      <c r="A1918" t="s">
        <v>678</v>
      </c>
      <c r="B1918" t="s">
        <v>16</v>
      </c>
      <c r="C1918">
        <v>72</v>
      </c>
      <c r="D1918">
        <v>2013</v>
      </c>
      <c r="E1918">
        <v>3</v>
      </c>
      <c r="F1918">
        <v>158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-0.1</v>
      </c>
      <c r="O1918">
        <v>-0.1</v>
      </c>
      <c r="P1918">
        <v>-0.69</v>
      </c>
      <c r="Q1918">
        <v>-1.18</v>
      </c>
      <c r="R1918">
        <v>-1.18</v>
      </c>
      <c r="S1918">
        <v>23</v>
      </c>
      <c r="T1918">
        <v>4</v>
      </c>
      <c r="U1918">
        <v>128</v>
      </c>
      <c r="V1918" t="s">
        <v>1885</v>
      </c>
      <c r="W1918">
        <v>108</v>
      </c>
      <c r="X1918">
        <v>163.5</v>
      </c>
      <c r="Y1918">
        <v>168</v>
      </c>
      <c r="AC1918">
        <v>1.5</v>
      </c>
      <c r="AE1918" t="s">
        <v>1885</v>
      </c>
      <c r="AF1918">
        <v>4.48E-2</v>
      </c>
      <c r="AH1918">
        <v>0.83</v>
      </c>
      <c r="AJ1918">
        <v>6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</v>
      </c>
    </row>
    <row r="1919" spans="1:42">
      <c r="A1919" t="s">
        <v>679</v>
      </c>
      <c r="B1919" t="s">
        <v>3</v>
      </c>
      <c r="C1919">
        <v>64</v>
      </c>
      <c r="D1919">
        <v>2013</v>
      </c>
      <c r="E1919">
        <v>2</v>
      </c>
      <c r="F1919">
        <v>148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-7.0000000000000007E-2</v>
      </c>
      <c r="O1919">
        <v>-7.0000000000000007E-2</v>
      </c>
      <c r="P1919">
        <v>-0.17</v>
      </c>
      <c r="Q1919">
        <v>-0.09</v>
      </c>
      <c r="R1919">
        <v>0.52</v>
      </c>
      <c r="S1919">
        <v>23</v>
      </c>
      <c r="T1919">
        <v>5</v>
      </c>
      <c r="U1919">
        <v>164</v>
      </c>
      <c r="V1919" t="s">
        <v>1885</v>
      </c>
      <c r="W1919">
        <v>120</v>
      </c>
      <c r="Y1919">
        <v>93</v>
      </c>
      <c r="Z1919">
        <v>32</v>
      </c>
      <c r="AE1919" t="s">
        <v>1885</v>
      </c>
      <c r="AF1919" t="s">
        <v>1885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1</v>
      </c>
    </row>
    <row r="1920" spans="1:42">
      <c r="A1920" t="s">
        <v>426</v>
      </c>
      <c r="B1920" t="s">
        <v>16</v>
      </c>
      <c r="C1920">
        <v>74</v>
      </c>
      <c r="D1920">
        <v>2013</v>
      </c>
      <c r="E1920">
        <v>3</v>
      </c>
      <c r="F1920">
        <v>49</v>
      </c>
      <c r="G1920">
        <v>22</v>
      </c>
      <c r="H1920">
        <v>0</v>
      </c>
      <c r="I1920">
        <v>1</v>
      </c>
      <c r="J1920">
        <v>1</v>
      </c>
      <c r="K1920">
        <v>1</v>
      </c>
      <c r="L1920">
        <v>1</v>
      </c>
      <c r="M1920">
        <v>0</v>
      </c>
      <c r="N1920">
        <v>-0.04</v>
      </c>
      <c r="O1920">
        <v>0.47</v>
      </c>
      <c r="P1920">
        <v>0.09</v>
      </c>
      <c r="Q1920">
        <v>0.52</v>
      </c>
      <c r="R1920">
        <v>0.53</v>
      </c>
      <c r="S1920">
        <v>27</v>
      </c>
      <c r="T1920">
        <v>3</v>
      </c>
      <c r="U1920">
        <v>78</v>
      </c>
      <c r="V1920">
        <v>59</v>
      </c>
      <c r="W1920">
        <v>91</v>
      </c>
      <c r="X1920">
        <v>53</v>
      </c>
      <c r="Y1920">
        <v>115</v>
      </c>
      <c r="Z1920">
        <v>116</v>
      </c>
      <c r="AA1920">
        <v>54</v>
      </c>
      <c r="AB1920">
        <v>9.94</v>
      </c>
      <c r="AC1920">
        <v>8.9499999999999993</v>
      </c>
      <c r="AD1920">
        <v>13.29</v>
      </c>
      <c r="AE1920">
        <v>0.17680000000000001</v>
      </c>
      <c r="AF1920">
        <v>0.19620000000000001</v>
      </c>
      <c r="AG1920">
        <v>1.53</v>
      </c>
      <c r="AH1920">
        <v>1.18</v>
      </c>
      <c r="AI1920">
        <v>14</v>
      </c>
      <c r="AJ1920">
        <v>16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4</v>
      </c>
    </row>
    <row r="1921" spans="1:42">
      <c r="A1921" t="s">
        <v>680</v>
      </c>
      <c r="B1921" t="s">
        <v>3</v>
      </c>
      <c r="C1921">
        <v>65</v>
      </c>
      <c r="D1921">
        <v>2013</v>
      </c>
      <c r="E1921">
        <v>2</v>
      </c>
      <c r="F1921">
        <v>58</v>
      </c>
      <c r="G1921">
        <v>37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-0.64</v>
      </c>
      <c r="O1921">
        <v>-0.64</v>
      </c>
      <c r="P1921">
        <v>-1.28</v>
      </c>
      <c r="Q1921">
        <v>-1.28</v>
      </c>
      <c r="R1921">
        <v>-1.28</v>
      </c>
      <c r="S1921">
        <v>22</v>
      </c>
      <c r="T1921">
        <v>3</v>
      </c>
      <c r="U1921">
        <v>96</v>
      </c>
      <c r="V1921" t="s">
        <v>1885</v>
      </c>
      <c r="W1921">
        <v>51</v>
      </c>
      <c r="X1921">
        <v>40</v>
      </c>
      <c r="Y1921">
        <v>118</v>
      </c>
      <c r="Z1921">
        <v>105</v>
      </c>
      <c r="AC1921">
        <v>4.45</v>
      </c>
      <c r="AD1921">
        <v>7.44</v>
      </c>
      <c r="AE1921" t="s">
        <v>1885</v>
      </c>
      <c r="AF1921">
        <v>2.784E-2</v>
      </c>
      <c r="AH1921">
        <v>1.06</v>
      </c>
      <c r="AJ1921">
        <v>15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1</v>
      </c>
    </row>
    <row r="1922" spans="1:42">
      <c r="A1922" t="s">
        <v>520</v>
      </c>
      <c r="B1922" t="s">
        <v>12</v>
      </c>
      <c r="C1922">
        <v>27</v>
      </c>
      <c r="D1922">
        <v>2013</v>
      </c>
      <c r="E1922">
        <v>1</v>
      </c>
      <c r="F1922">
        <v>35</v>
      </c>
      <c r="G1922">
        <v>39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0.03</v>
      </c>
      <c r="O1922">
        <v>-0.21</v>
      </c>
      <c r="P1922">
        <v>-0.21</v>
      </c>
      <c r="Q1922">
        <v>-0.21</v>
      </c>
      <c r="R1922">
        <v>-0.21</v>
      </c>
      <c r="S1922">
        <v>25</v>
      </c>
      <c r="T1922">
        <v>1</v>
      </c>
      <c r="U1922">
        <v>8</v>
      </c>
      <c r="V1922">
        <v>19</v>
      </c>
      <c r="W1922">
        <v>31</v>
      </c>
      <c r="X1922">
        <v>42</v>
      </c>
      <c r="AA1922">
        <v>28</v>
      </c>
      <c r="AB1922">
        <v>14.56</v>
      </c>
      <c r="AC1922">
        <v>16.82</v>
      </c>
      <c r="AD1922">
        <v>10.85</v>
      </c>
      <c r="AE1922" t="s">
        <v>1885</v>
      </c>
      <c r="AF1922" t="s">
        <v>1885</v>
      </c>
      <c r="AI1922">
        <v>11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3</v>
      </c>
    </row>
    <row r="1923" spans="1:42">
      <c r="A1923" t="s">
        <v>516</v>
      </c>
      <c r="B1923" t="s">
        <v>3</v>
      </c>
      <c r="C1923">
        <v>66</v>
      </c>
      <c r="D1923">
        <v>2013</v>
      </c>
      <c r="E1923">
        <v>2</v>
      </c>
      <c r="F1923">
        <v>34</v>
      </c>
      <c r="G1923">
        <v>88</v>
      </c>
      <c r="H1923">
        <v>0</v>
      </c>
      <c r="I1923">
        <v>0</v>
      </c>
      <c r="J1923">
        <v>0</v>
      </c>
      <c r="K1923">
        <v>1</v>
      </c>
      <c r="L1923">
        <v>1</v>
      </c>
      <c r="M1923">
        <v>0</v>
      </c>
      <c r="N1923">
        <v>0.06</v>
      </c>
      <c r="O1923">
        <v>-0.47</v>
      </c>
      <c r="P1923">
        <v>-0.27</v>
      </c>
      <c r="Q1923">
        <v>-0.11</v>
      </c>
      <c r="R1923">
        <v>0.96</v>
      </c>
      <c r="S1923">
        <v>25</v>
      </c>
      <c r="T1923">
        <v>4</v>
      </c>
      <c r="U1923">
        <v>126</v>
      </c>
      <c r="V1923">
        <v>78</v>
      </c>
      <c r="W1923">
        <v>98</v>
      </c>
      <c r="X1923">
        <v>133</v>
      </c>
      <c r="Y1923">
        <v>58</v>
      </c>
      <c r="Z1923">
        <v>34</v>
      </c>
      <c r="AA1923">
        <v>44</v>
      </c>
      <c r="AB1923">
        <v>7.05</v>
      </c>
      <c r="AC1923">
        <v>8.68</v>
      </c>
      <c r="AD1923">
        <v>2.69</v>
      </c>
      <c r="AE1923">
        <v>7.0628571428571429E-2</v>
      </c>
      <c r="AF1923">
        <v>0.1114</v>
      </c>
      <c r="AG1923">
        <v>0.81</v>
      </c>
      <c r="AH1923">
        <v>0.97</v>
      </c>
      <c r="AI1923">
        <v>14</v>
      </c>
      <c r="AJ1923">
        <v>16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3</v>
      </c>
    </row>
    <row r="1924" spans="1:42">
      <c r="A1924" t="s">
        <v>592</v>
      </c>
      <c r="B1924" t="s">
        <v>16</v>
      </c>
      <c r="C1924">
        <v>75</v>
      </c>
      <c r="D1924">
        <v>2013</v>
      </c>
      <c r="E1924">
        <v>3</v>
      </c>
      <c r="F1924">
        <v>132</v>
      </c>
      <c r="G1924">
        <v>123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-0.42</v>
      </c>
      <c r="O1924">
        <v>-1.44</v>
      </c>
      <c r="P1924">
        <v>-1.44</v>
      </c>
      <c r="Q1924">
        <v>-1.44</v>
      </c>
      <c r="R1924">
        <v>-1.44</v>
      </c>
      <c r="S1924">
        <v>24</v>
      </c>
      <c r="T1924">
        <v>1</v>
      </c>
      <c r="U1924">
        <v>30</v>
      </c>
      <c r="V1924">
        <v>68</v>
      </c>
      <c r="W1924">
        <v>136</v>
      </c>
      <c r="AC1924">
        <v>1.35</v>
      </c>
      <c r="AD1924">
        <v>2.0099999999999998</v>
      </c>
      <c r="AE1924" t="e">
        <v>#DIV/0!</v>
      </c>
      <c r="AF1924">
        <v>2.9866666666666666E-2</v>
      </c>
      <c r="AG1924">
        <v>0</v>
      </c>
      <c r="AH1924">
        <v>1.1599999999999999</v>
      </c>
      <c r="AJ1924">
        <v>15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2</v>
      </c>
    </row>
    <row r="1925" spans="1:42">
      <c r="A1925" t="s">
        <v>681</v>
      </c>
      <c r="B1925" t="s">
        <v>3</v>
      </c>
      <c r="C1925">
        <v>67</v>
      </c>
      <c r="D1925">
        <v>2013</v>
      </c>
      <c r="E1925">
        <v>2</v>
      </c>
      <c r="F1925">
        <v>26</v>
      </c>
      <c r="G1925">
        <v>19</v>
      </c>
      <c r="H1925">
        <v>0</v>
      </c>
      <c r="I1925">
        <v>1</v>
      </c>
      <c r="J1925">
        <v>1</v>
      </c>
      <c r="K1925">
        <v>1</v>
      </c>
      <c r="L1925">
        <v>1</v>
      </c>
      <c r="M1925">
        <v>0</v>
      </c>
      <c r="N1925">
        <v>0.48</v>
      </c>
      <c r="O1925">
        <v>1.43</v>
      </c>
      <c r="P1925">
        <v>1.53</v>
      </c>
      <c r="Q1925">
        <v>0.83</v>
      </c>
      <c r="R1925">
        <v>0.83</v>
      </c>
      <c r="S1925">
        <v>24</v>
      </c>
      <c r="T1925">
        <v>6</v>
      </c>
      <c r="U1925">
        <v>187</v>
      </c>
      <c r="V1925" t="s">
        <v>1885</v>
      </c>
      <c r="W1925">
        <v>13</v>
      </c>
      <c r="X1925">
        <v>22</v>
      </c>
      <c r="Y1925">
        <v>76</v>
      </c>
      <c r="Z1925">
        <v>115</v>
      </c>
      <c r="AC1925">
        <v>11.02</v>
      </c>
      <c r="AD1925">
        <v>15.13</v>
      </c>
      <c r="AE1925" t="s">
        <v>1885</v>
      </c>
      <c r="AF1925">
        <v>0.11381333333333334</v>
      </c>
      <c r="AH1925">
        <v>1.69</v>
      </c>
      <c r="AJ1925">
        <v>15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</v>
      </c>
    </row>
    <row r="1926" spans="1:42">
      <c r="A1926" t="s">
        <v>682</v>
      </c>
      <c r="B1926" t="s">
        <v>3</v>
      </c>
      <c r="C1926">
        <v>68</v>
      </c>
      <c r="D1926">
        <v>2013</v>
      </c>
      <c r="E1926">
        <v>2</v>
      </c>
      <c r="F1926">
        <v>99</v>
      </c>
      <c r="G1926">
        <v>72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-0.53</v>
      </c>
      <c r="O1926">
        <v>-0.85</v>
      </c>
      <c r="P1926">
        <v>-1.73</v>
      </c>
      <c r="Q1926">
        <v>-2.66</v>
      </c>
      <c r="R1926">
        <v>-2.66</v>
      </c>
      <c r="S1926">
        <v>22</v>
      </c>
      <c r="T1926">
        <v>5</v>
      </c>
      <c r="U1926">
        <v>140</v>
      </c>
      <c r="V1926" t="s">
        <v>1885</v>
      </c>
      <c r="W1926">
        <v>80</v>
      </c>
      <c r="X1926">
        <v>114</v>
      </c>
      <c r="AC1926">
        <v>2.2200000000000002</v>
      </c>
      <c r="AD1926">
        <v>4.55</v>
      </c>
      <c r="AE1926" t="s">
        <v>1885</v>
      </c>
      <c r="AF1926">
        <v>2.2533333333333332E-2</v>
      </c>
      <c r="AH1926">
        <v>1.97</v>
      </c>
      <c r="AJ1926">
        <v>12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</v>
      </c>
    </row>
    <row r="1927" spans="1:42">
      <c r="A1927" t="s">
        <v>424</v>
      </c>
      <c r="B1927" t="s">
        <v>3</v>
      </c>
      <c r="C1927">
        <v>69</v>
      </c>
      <c r="D1927">
        <v>2013</v>
      </c>
      <c r="E1927">
        <v>2</v>
      </c>
      <c r="F1927">
        <v>86</v>
      </c>
      <c r="G1927">
        <v>121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-0.56000000000000005</v>
      </c>
      <c r="O1927">
        <v>-0.59</v>
      </c>
      <c r="P1927">
        <v>-0.59</v>
      </c>
      <c r="Q1927">
        <v>-0.59</v>
      </c>
      <c r="R1927">
        <v>-0.59</v>
      </c>
      <c r="S1927">
        <v>24</v>
      </c>
      <c r="T1927">
        <v>6</v>
      </c>
      <c r="U1927">
        <v>188</v>
      </c>
      <c r="V1927">
        <v>75</v>
      </c>
      <c r="W1927">
        <v>130</v>
      </c>
      <c r="AA1927">
        <v>41</v>
      </c>
      <c r="AB1927">
        <v>7.92</v>
      </c>
      <c r="AC1927">
        <v>2.27</v>
      </c>
      <c r="AD1927">
        <v>6.95</v>
      </c>
      <c r="AE1927">
        <v>5.6246153846153842E-2</v>
      </c>
      <c r="AF1927">
        <v>1.9413333333333335E-2</v>
      </c>
      <c r="AG1927">
        <v>0.74</v>
      </c>
      <c r="AH1927">
        <v>1.08</v>
      </c>
      <c r="AI1927">
        <v>13</v>
      </c>
      <c r="AJ1927">
        <v>15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4</v>
      </c>
    </row>
    <row r="1928" spans="1:42">
      <c r="A1928" t="s">
        <v>225</v>
      </c>
      <c r="B1928" t="s">
        <v>16</v>
      </c>
      <c r="C1928">
        <v>76</v>
      </c>
      <c r="D1928">
        <v>2013</v>
      </c>
      <c r="E1928">
        <v>3</v>
      </c>
      <c r="F1928">
        <v>126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-1.06</v>
      </c>
      <c r="O1928">
        <v>-1.06</v>
      </c>
      <c r="P1928">
        <v>-1.06</v>
      </c>
      <c r="Q1928">
        <v>-1.06</v>
      </c>
      <c r="R1928">
        <v>-1.06</v>
      </c>
      <c r="S1928">
        <v>37</v>
      </c>
      <c r="T1928">
        <v>4</v>
      </c>
      <c r="U1928">
        <v>105</v>
      </c>
      <c r="V1928">
        <v>102</v>
      </c>
      <c r="AA1928">
        <v>59</v>
      </c>
      <c r="AB1928">
        <v>8.6300000000000008</v>
      </c>
      <c r="AC1928">
        <v>4.08</v>
      </c>
      <c r="AE1928">
        <v>0.10783999999999999</v>
      </c>
      <c r="AF1928">
        <v>8.6399999999999991E-2</v>
      </c>
      <c r="AG1928">
        <v>1.44</v>
      </c>
      <c r="AH1928">
        <v>1.1299999999999999</v>
      </c>
      <c r="AI1928">
        <v>15</v>
      </c>
      <c r="AJ1928">
        <v>6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15</v>
      </c>
    </row>
    <row r="1929" spans="1:42">
      <c r="A1929" t="s">
        <v>168</v>
      </c>
      <c r="B1929" t="s">
        <v>3</v>
      </c>
      <c r="C1929">
        <v>70</v>
      </c>
      <c r="D1929">
        <v>2013</v>
      </c>
      <c r="E1929">
        <v>2</v>
      </c>
      <c r="F1929">
        <v>68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-0.49</v>
      </c>
      <c r="O1929">
        <v>-0.49</v>
      </c>
      <c r="P1929">
        <v>-0.49</v>
      </c>
      <c r="Q1929">
        <v>-0.49</v>
      </c>
      <c r="R1929">
        <v>-0.49</v>
      </c>
      <c r="S1929">
        <v>29</v>
      </c>
      <c r="T1929">
        <v>4</v>
      </c>
      <c r="U1929">
        <v>100</v>
      </c>
      <c r="V1929">
        <v>40</v>
      </c>
      <c r="AA1929">
        <v>46</v>
      </c>
      <c r="AB1929">
        <v>6.8</v>
      </c>
      <c r="AC1929">
        <v>3.75</v>
      </c>
      <c r="AE1929">
        <v>2.9538461538461538E-2</v>
      </c>
      <c r="AF1929">
        <v>1.4971428571428571E-2</v>
      </c>
      <c r="AG1929">
        <v>1.22</v>
      </c>
      <c r="AH1929">
        <v>1.17</v>
      </c>
      <c r="AI1929">
        <v>13</v>
      </c>
      <c r="AJ1929">
        <v>14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7</v>
      </c>
    </row>
    <row r="1930" spans="1:42">
      <c r="A1930" t="s">
        <v>110</v>
      </c>
      <c r="B1930" t="s">
        <v>49</v>
      </c>
      <c r="C1930">
        <v>27</v>
      </c>
      <c r="D1930">
        <v>2013</v>
      </c>
      <c r="E1930">
        <v>4</v>
      </c>
      <c r="F1930">
        <v>17</v>
      </c>
      <c r="G1930">
        <v>12</v>
      </c>
      <c r="H1930">
        <v>0</v>
      </c>
      <c r="I1930">
        <v>1</v>
      </c>
      <c r="J1930">
        <v>1</v>
      </c>
      <c r="K1930">
        <v>1</v>
      </c>
      <c r="L1930">
        <v>1</v>
      </c>
      <c r="M1930">
        <v>3</v>
      </c>
      <c r="N1930">
        <v>0.18</v>
      </c>
      <c r="O1930">
        <v>0.45</v>
      </c>
      <c r="P1930">
        <v>0.36</v>
      </c>
      <c r="Q1930">
        <v>0.36</v>
      </c>
      <c r="R1930">
        <v>0.36</v>
      </c>
      <c r="S1930">
        <v>31</v>
      </c>
      <c r="T1930">
        <v>1</v>
      </c>
      <c r="U1930">
        <v>30</v>
      </c>
      <c r="V1930">
        <v>29</v>
      </c>
      <c r="W1930">
        <v>24</v>
      </c>
      <c r="X1930">
        <v>32</v>
      </c>
      <c r="Y1930">
        <v>53.5</v>
      </c>
      <c r="AA1930">
        <v>4</v>
      </c>
      <c r="AB1930">
        <v>13.37</v>
      </c>
      <c r="AC1930">
        <v>8.74</v>
      </c>
      <c r="AD1930">
        <v>10.26</v>
      </c>
      <c r="AE1930">
        <v>0.18890666666666667</v>
      </c>
      <c r="AF1930">
        <v>0.15165714285714288</v>
      </c>
      <c r="AG1930">
        <v>1.79</v>
      </c>
      <c r="AH1930">
        <v>1.23</v>
      </c>
      <c r="AI1930">
        <v>15</v>
      </c>
      <c r="AJ1930">
        <v>14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9</v>
      </c>
    </row>
    <row r="1931" spans="1:42">
      <c r="A1931" t="s">
        <v>510</v>
      </c>
      <c r="B1931" t="s">
        <v>16</v>
      </c>
      <c r="C1931">
        <v>77</v>
      </c>
      <c r="D1931">
        <v>2013</v>
      </c>
      <c r="E1931">
        <v>3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O1931">
        <v>0</v>
      </c>
      <c r="P1931">
        <v>0</v>
      </c>
      <c r="Q1931">
        <v>0</v>
      </c>
      <c r="R1931">
        <v>0</v>
      </c>
      <c r="S1931">
        <v>24</v>
      </c>
      <c r="T1931">
        <v>2</v>
      </c>
      <c r="U1931">
        <v>44</v>
      </c>
      <c r="V1931">
        <v>37</v>
      </c>
      <c r="AA1931">
        <v>73</v>
      </c>
      <c r="AB1931">
        <v>9.69</v>
      </c>
      <c r="AE1931">
        <v>0.11776</v>
      </c>
      <c r="AF1931" t="s">
        <v>1885</v>
      </c>
      <c r="AG1931">
        <v>0.94</v>
      </c>
      <c r="AI1931">
        <v>10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3</v>
      </c>
    </row>
    <row r="1932" spans="1:42">
      <c r="A1932" t="s">
        <v>145</v>
      </c>
      <c r="B1932" t="s">
        <v>49</v>
      </c>
      <c r="C1932">
        <v>28</v>
      </c>
      <c r="D1932">
        <v>2013</v>
      </c>
      <c r="E1932">
        <v>4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O1932">
        <v>0</v>
      </c>
      <c r="P1932">
        <v>0</v>
      </c>
      <c r="Q1932">
        <v>0</v>
      </c>
      <c r="R1932">
        <v>0</v>
      </c>
      <c r="S1932">
        <v>29</v>
      </c>
      <c r="T1932">
        <v>1</v>
      </c>
      <c r="U1932">
        <v>30</v>
      </c>
      <c r="V1932">
        <v>19</v>
      </c>
      <c r="AA1932">
        <v>37</v>
      </c>
      <c r="AB1932">
        <v>8.9600000000000009</v>
      </c>
      <c r="AE1932">
        <v>0.15359999999999999</v>
      </c>
      <c r="AF1932" t="s">
        <v>1885</v>
      </c>
      <c r="AG1932">
        <v>1.49</v>
      </c>
      <c r="AI1932">
        <v>8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6</v>
      </c>
    </row>
    <row r="1933" spans="1:42">
      <c r="A1933" t="s">
        <v>189</v>
      </c>
      <c r="B1933" t="s">
        <v>12</v>
      </c>
      <c r="C1933">
        <v>28</v>
      </c>
      <c r="D1933">
        <v>2013</v>
      </c>
      <c r="E1933">
        <v>1</v>
      </c>
      <c r="F1933">
        <v>14</v>
      </c>
      <c r="G1933">
        <v>18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0.45</v>
      </c>
      <c r="O1933">
        <v>0.48</v>
      </c>
      <c r="P1933">
        <v>0.79</v>
      </c>
      <c r="Q1933">
        <v>0.69</v>
      </c>
      <c r="R1933">
        <v>1.71</v>
      </c>
      <c r="S1933">
        <v>29</v>
      </c>
      <c r="T1933">
        <v>1</v>
      </c>
      <c r="U1933">
        <v>1</v>
      </c>
      <c r="V1933">
        <v>27</v>
      </c>
      <c r="W1933">
        <v>24</v>
      </c>
      <c r="X1933">
        <v>29</v>
      </c>
      <c r="Y1933">
        <v>29</v>
      </c>
      <c r="Z1933">
        <v>33</v>
      </c>
      <c r="AA1933">
        <v>30</v>
      </c>
      <c r="AB1933">
        <v>15.07</v>
      </c>
      <c r="AC1933">
        <v>20.25</v>
      </c>
      <c r="AD1933">
        <v>17.649999999999999</v>
      </c>
      <c r="AE1933" t="s">
        <v>1885</v>
      </c>
      <c r="AF1933" t="s">
        <v>1885</v>
      </c>
      <c r="AI1933">
        <v>10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9</v>
      </c>
    </row>
    <row r="1934" spans="1:42">
      <c r="A1934" t="s">
        <v>683</v>
      </c>
      <c r="B1934" t="s">
        <v>16</v>
      </c>
      <c r="C1934">
        <v>78</v>
      </c>
      <c r="D1934">
        <v>2013</v>
      </c>
      <c r="E1934">
        <v>3</v>
      </c>
      <c r="F1934">
        <v>112</v>
      </c>
      <c r="G1934">
        <v>88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-0.77</v>
      </c>
      <c r="O1934">
        <v>-1.1000000000000001</v>
      </c>
      <c r="P1934">
        <v>-1.34</v>
      </c>
      <c r="Q1934">
        <v>-1.34</v>
      </c>
      <c r="R1934">
        <v>-1.34</v>
      </c>
      <c r="S1934">
        <v>23</v>
      </c>
      <c r="T1934">
        <v>3</v>
      </c>
      <c r="U1934">
        <v>92</v>
      </c>
      <c r="V1934" t="s">
        <v>1885</v>
      </c>
      <c r="W1934">
        <v>86</v>
      </c>
      <c r="X1934">
        <v>89</v>
      </c>
      <c r="Y1934">
        <v>186</v>
      </c>
      <c r="AC1934">
        <v>3.06</v>
      </c>
      <c r="AD1934">
        <v>5.77</v>
      </c>
      <c r="AE1934" t="s">
        <v>1885</v>
      </c>
      <c r="AF1934">
        <v>7.9039999999999999E-2</v>
      </c>
      <c r="AH1934">
        <v>1.93</v>
      </c>
      <c r="AJ1934">
        <v>10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1</v>
      </c>
    </row>
    <row r="1935" spans="1:42">
      <c r="A1935" t="s">
        <v>448</v>
      </c>
      <c r="B1935" t="s">
        <v>16</v>
      </c>
      <c r="C1935">
        <v>79</v>
      </c>
      <c r="D1935">
        <v>2013</v>
      </c>
      <c r="E1935">
        <v>3</v>
      </c>
      <c r="F1935">
        <v>68</v>
      </c>
      <c r="G1935">
        <v>80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-0.31</v>
      </c>
      <c r="O1935">
        <v>-0.52</v>
      </c>
      <c r="P1935">
        <v>-0.52</v>
      </c>
      <c r="Q1935">
        <v>-1.05</v>
      </c>
      <c r="R1935">
        <v>-1.05</v>
      </c>
      <c r="S1935">
        <v>25</v>
      </c>
      <c r="T1935">
        <v>3</v>
      </c>
      <c r="U1935">
        <v>88</v>
      </c>
      <c r="V1935">
        <v>94</v>
      </c>
      <c r="W1935">
        <v>115</v>
      </c>
      <c r="X1935">
        <v>147</v>
      </c>
      <c r="AA1935">
        <v>34</v>
      </c>
      <c r="AB1935">
        <v>11.52</v>
      </c>
      <c r="AC1935">
        <v>6.38</v>
      </c>
      <c r="AD1935">
        <v>5.96</v>
      </c>
      <c r="AE1935">
        <v>0.20096</v>
      </c>
      <c r="AF1935">
        <v>0.13669999999999999</v>
      </c>
      <c r="AG1935">
        <v>1.27</v>
      </c>
      <c r="AH1935">
        <v>1.17</v>
      </c>
      <c r="AI1935">
        <v>15</v>
      </c>
      <c r="AJ1935">
        <v>16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4</v>
      </c>
    </row>
    <row r="1936" spans="1:42">
      <c r="A1936" t="s">
        <v>422</v>
      </c>
      <c r="B1936" t="s">
        <v>16</v>
      </c>
      <c r="C1936">
        <v>80</v>
      </c>
      <c r="D1936">
        <v>2013</v>
      </c>
      <c r="E1936">
        <v>3</v>
      </c>
      <c r="F1936">
        <v>14</v>
      </c>
      <c r="G1936">
        <v>17</v>
      </c>
      <c r="H1936">
        <v>1</v>
      </c>
      <c r="I1936">
        <v>2</v>
      </c>
      <c r="J1936">
        <v>2</v>
      </c>
      <c r="K1936">
        <v>3</v>
      </c>
      <c r="L1936">
        <v>3</v>
      </c>
      <c r="M1936">
        <v>0</v>
      </c>
      <c r="N1936">
        <v>0.54</v>
      </c>
      <c r="O1936">
        <v>1.03</v>
      </c>
      <c r="P1936">
        <v>1.93</v>
      </c>
      <c r="Q1936">
        <v>2.69</v>
      </c>
      <c r="R1936">
        <v>2.69</v>
      </c>
      <c r="S1936">
        <v>27</v>
      </c>
      <c r="T1936">
        <v>7</v>
      </c>
      <c r="U1936">
        <v>232</v>
      </c>
      <c r="V1936">
        <v>160</v>
      </c>
      <c r="W1936">
        <v>34</v>
      </c>
      <c r="X1936">
        <v>31</v>
      </c>
      <c r="Y1936">
        <v>33</v>
      </c>
      <c r="Z1936">
        <v>35</v>
      </c>
      <c r="AA1936">
        <v>87</v>
      </c>
      <c r="AB1936">
        <v>7.44</v>
      </c>
      <c r="AC1936">
        <v>15.48</v>
      </c>
      <c r="AD1936">
        <v>15.9</v>
      </c>
      <c r="AE1936">
        <v>9.1555555555555557E-2</v>
      </c>
      <c r="AF1936">
        <v>0.24579999999999999</v>
      </c>
      <c r="AG1936">
        <v>1.3</v>
      </c>
      <c r="AH1936">
        <v>1.78</v>
      </c>
      <c r="AI1936">
        <v>9</v>
      </c>
      <c r="AJ1936">
        <v>16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5</v>
      </c>
    </row>
    <row r="1937" spans="1:42">
      <c r="A1937" t="s">
        <v>501</v>
      </c>
      <c r="B1937" t="s">
        <v>16</v>
      </c>
      <c r="C1937">
        <v>81</v>
      </c>
      <c r="D1937">
        <v>2013</v>
      </c>
      <c r="E1937">
        <v>3</v>
      </c>
      <c r="F1937">
        <v>162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-0.1</v>
      </c>
      <c r="O1937">
        <v>-0.1</v>
      </c>
      <c r="P1937">
        <v>-0.1</v>
      </c>
      <c r="Q1937">
        <v>-0.1</v>
      </c>
      <c r="R1937">
        <v>-0.1</v>
      </c>
      <c r="S1937">
        <v>24</v>
      </c>
      <c r="T1937">
        <v>1</v>
      </c>
      <c r="U1937">
        <v>26</v>
      </c>
      <c r="V1937">
        <v>50</v>
      </c>
      <c r="AA1937">
        <v>99</v>
      </c>
      <c r="AB1937">
        <v>3.9</v>
      </c>
      <c r="AC1937">
        <v>0.83</v>
      </c>
      <c r="AE1937" t="s">
        <v>1885</v>
      </c>
      <c r="AF1937" t="s">
        <v>1885</v>
      </c>
      <c r="AI1937">
        <v>15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3</v>
      </c>
    </row>
    <row r="1938" spans="1:42">
      <c r="A1938" t="s">
        <v>545</v>
      </c>
      <c r="B1938" t="s">
        <v>49</v>
      </c>
      <c r="C1938">
        <v>29</v>
      </c>
      <c r="D1938">
        <v>2013</v>
      </c>
      <c r="E1938">
        <v>4</v>
      </c>
      <c r="F1938">
        <v>2</v>
      </c>
      <c r="G1938">
        <v>10</v>
      </c>
      <c r="H1938">
        <v>1</v>
      </c>
      <c r="I1938">
        <v>2</v>
      </c>
      <c r="J1938">
        <v>2</v>
      </c>
      <c r="K1938">
        <v>2</v>
      </c>
      <c r="L1938">
        <v>2</v>
      </c>
      <c r="M1938">
        <v>1</v>
      </c>
      <c r="N1938">
        <v>0.83</v>
      </c>
      <c r="O1938">
        <v>1.62</v>
      </c>
      <c r="P1938">
        <v>1.81</v>
      </c>
      <c r="Q1938">
        <v>1.9</v>
      </c>
      <c r="R1938">
        <v>1.85</v>
      </c>
      <c r="S1938">
        <v>25</v>
      </c>
      <c r="T1938">
        <v>4</v>
      </c>
      <c r="U1938">
        <v>129</v>
      </c>
      <c r="V1938">
        <v>34</v>
      </c>
      <c r="W1938">
        <v>3</v>
      </c>
      <c r="X1938">
        <v>4</v>
      </c>
      <c r="Y1938">
        <v>10</v>
      </c>
      <c r="Z1938">
        <v>20</v>
      </c>
      <c r="AA1938">
        <v>116.5</v>
      </c>
      <c r="AB1938">
        <v>0</v>
      </c>
      <c r="AC1938">
        <v>15.41</v>
      </c>
      <c r="AD1938">
        <v>12.84</v>
      </c>
      <c r="AE1938" t="s">
        <v>1885</v>
      </c>
      <c r="AF1938">
        <v>0.15245714285714285</v>
      </c>
      <c r="AH1938">
        <v>1.81</v>
      </c>
      <c r="AI1938">
        <v>4</v>
      </c>
      <c r="AJ1938">
        <v>14</v>
      </c>
      <c r="AK1938">
        <v>1</v>
      </c>
      <c r="AL1938">
        <v>1</v>
      </c>
      <c r="AM1938">
        <v>1</v>
      </c>
      <c r="AN1938">
        <v>1</v>
      </c>
      <c r="AO1938">
        <v>1</v>
      </c>
      <c r="AP1938">
        <v>3</v>
      </c>
    </row>
    <row r="1939" spans="1:42">
      <c r="A1939" t="s">
        <v>500</v>
      </c>
      <c r="B1939" t="s">
        <v>3</v>
      </c>
      <c r="C1939">
        <v>71</v>
      </c>
      <c r="D1939">
        <v>2013</v>
      </c>
      <c r="E1939">
        <v>2</v>
      </c>
      <c r="F1939">
        <v>46</v>
      </c>
      <c r="G1939">
        <v>31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0.13</v>
      </c>
      <c r="O1939">
        <v>0.41</v>
      </c>
      <c r="P1939">
        <v>0</v>
      </c>
      <c r="Q1939">
        <v>0</v>
      </c>
      <c r="R1939">
        <v>0</v>
      </c>
      <c r="S1939">
        <v>25</v>
      </c>
      <c r="T1939">
        <v>4</v>
      </c>
      <c r="U1939">
        <v>105</v>
      </c>
      <c r="V1939">
        <v>25</v>
      </c>
      <c r="W1939">
        <v>70</v>
      </c>
      <c r="X1939">
        <v>57</v>
      </c>
      <c r="Y1939">
        <v>142.5</v>
      </c>
      <c r="AA1939">
        <v>123</v>
      </c>
      <c r="AB1939">
        <v>3.9</v>
      </c>
      <c r="AC1939">
        <v>6.72</v>
      </c>
      <c r="AD1939">
        <v>9.24</v>
      </c>
      <c r="AE1939">
        <v>9.0133333333333329E-2</v>
      </c>
      <c r="AF1939">
        <v>6.8699999999999997E-2</v>
      </c>
      <c r="AG1939">
        <v>1.45</v>
      </c>
      <c r="AH1939">
        <v>0.78</v>
      </c>
      <c r="AI1939">
        <v>3</v>
      </c>
      <c r="AJ1939">
        <v>16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3</v>
      </c>
    </row>
    <row r="1940" spans="1:42">
      <c r="A1940" t="s">
        <v>495</v>
      </c>
      <c r="B1940" t="s">
        <v>3</v>
      </c>
      <c r="C1940">
        <v>72</v>
      </c>
      <c r="D1940">
        <v>2013</v>
      </c>
      <c r="E1940">
        <v>2</v>
      </c>
      <c r="F1940">
        <v>49</v>
      </c>
      <c r="G1940">
        <v>77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-0.02</v>
      </c>
      <c r="O1940">
        <v>-0.26</v>
      </c>
      <c r="P1940">
        <v>-0.26</v>
      </c>
      <c r="Q1940">
        <v>-0.26</v>
      </c>
      <c r="R1940">
        <v>-0.26</v>
      </c>
      <c r="S1940">
        <v>26</v>
      </c>
      <c r="T1940">
        <v>2</v>
      </c>
      <c r="U1940">
        <v>62</v>
      </c>
      <c r="V1940">
        <v>48</v>
      </c>
      <c r="W1940">
        <v>121</v>
      </c>
      <c r="AA1940">
        <v>49</v>
      </c>
      <c r="AB1940">
        <v>7.26</v>
      </c>
      <c r="AC1940">
        <v>6.53</v>
      </c>
      <c r="AD1940">
        <v>4.49</v>
      </c>
      <c r="AE1940">
        <v>5.5866666666666669E-2</v>
      </c>
      <c r="AF1940">
        <v>3.0613333333333333E-2</v>
      </c>
      <c r="AG1940">
        <v>1.08</v>
      </c>
      <c r="AH1940">
        <v>0.49</v>
      </c>
      <c r="AI1940">
        <v>12</v>
      </c>
      <c r="AJ1940">
        <v>15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3</v>
      </c>
    </row>
    <row r="1941" spans="1:42">
      <c r="A1941" t="s">
        <v>390</v>
      </c>
      <c r="B1941" t="s">
        <v>16</v>
      </c>
      <c r="C1941">
        <v>82</v>
      </c>
      <c r="D1941">
        <v>2013</v>
      </c>
      <c r="E1941">
        <v>3</v>
      </c>
      <c r="F1941">
        <v>134</v>
      </c>
      <c r="G1941">
        <v>39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-0.88</v>
      </c>
      <c r="O1941">
        <v>-0.72</v>
      </c>
      <c r="P1941">
        <v>-0.55000000000000004</v>
      </c>
      <c r="Q1941">
        <v>-0.55000000000000004</v>
      </c>
      <c r="R1941">
        <v>-0.55000000000000004</v>
      </c>
      <c r="S1941">
        <v>32</v>
      </c>
      <c r="T1941">
        <v>8</v>
      </c>
      <c r="U1941">
        <v>300</v>
      </c>
      <c r="V1941">
        <v>48</v>
      </c>
      <c r="W1941">
        <v>97</v>
      </c>
      <c r="X1941">
        <v>113</v>
      </c>
      <c r="Y1941">
        <v>91</v>
      </c>
      <c r="AA1941">
        <v>35</v>
      </c>
      <c r="AB1941">
        <v>11.96</v>
      </c>
      <c r="AC1941">
        <v>10.45</v>
      </c>
      <c r="AD1941">
        <v>10.85</v>
      </c>
      <c r="AE1941">
        <v>0.18971428571428572</v>
      </c>
      <c r="AF1941">
        <v>0.17280000000000001</v>
      </c>
      <c r="AG1941">
        <v>1.56</v>
      </c>
      <c r="AH1941">
        <v>2.81</v>
      </c>
      <c r="AI1941">
        <v>14</v>
      </c>
      <c r="AJ1941">
        <v>2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10</v>
      </c>
    </row>
    <row r="1942" spans="1:42">
      <c r="A1942" t="s">
        <v>193</v>
      </c>
      <c r="B1942" t="s">
        <v>16</v>
      </c>
      <c r="C1942">
        <v>83</v>
      </c>
      <c r="D1942">
        <v>2013</v>
      </c>
      <c r="E1942">
        <v>3</v>
      </c>
      <c r="F1942">
        <v>78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-0.1</v>
      </c>
      <c r="O1942">
        <v>-0.1</v>
      </c>
      <c r="P1942">
        <v>-0.1</v>
      </c>
      <c r="Q1942">
        <v>-0.1</v>
      </c>
      <c r="R1942">
        <v>-0.1</v>
      </c>
      <c r="S1942">
        <v>29</v>
      </c>
      <c r="T1942">
        <v>3</v>
      </c>
      <c r="U1942">
        <v>73</v>
      </c>
      <c r="V1942">
        <v>125</v>
      </c>
      <c r="W1942">
        <v>125</v>
      </c>
      <c r="X1942">
        <v>118</v>
      </c>
      <c r="AA1942">
        <v>83</v>
      </c>
      <c r="AB1942">
        <v>4.83</v>
      </c>
      <c r="AC1942">
        <v>7.88</v>
      </c>
      <c r="AE1942">
        <v>9.4899999999999998E-2</v>
      </c>
      <c r="AF1942">
        <v>0.14306666666666668</v>
      </c>
      <c r="AG1942">
        <v>1.4</v>
      </c>
      <c r="AH1942">
        <v>1.26</v>
      </c>
      <c r="AI1942">
        <v>16</v>
      </c>
      <c r="AJ1942">
        <v>12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7</v>
      </c>
    </row>
    <row r="1943" spans="1:42">
      <c r="A1943" t="s">
        <v>684</v>
      </c>
      <c r="B1943" t="s">
        <v>16</v>
      </c>
      <c r="C1943">
        <v>84</v>
      </c>
      <c r="D1943">
        <v>2013</v>
      </c>
      <c r="E1943">
        <v>3</v>
      </c>
      <c r="F1943">
        <v>55</v>
      </c>
      <c r="G1943">
        <v>38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-0.2</v>
      </c>
      <c r="O1943">
        <v>0.05</v>
      </c>
      <c r="P1943">
        <v>-0.61</v>
      </c>
      <c r="Q1943">
        <v>-0.27</v>
      </c>
      <c r="R1943">
        <v>0.32</v>
      </c>
      <c r="S1943">
        <v>21</v>
      </c>
      <c r="T1943">
        <v>5</v>
      </c>
      <c r="U1943">
        <v>144</v>
      </c>
      <c r="V1943" t="s">
        <v>1885</v>
      </c>
      <c r="W1943">
        <v>54</v>
      </c>
      <c r="X1943">
        <v>44</v>
      </c>
      <c r="Y1943">
        <v>102</v>
      </c>
      <c r="Z1943">
        <v>70</v>
      </c>
      <c r="AC1943">
        <v>7.94</v>
      </c>
      <c r="AD1943">
        <v>11.59</v>
      </c>
      <c r="AE1943" t="s">
        <v>1885</v>
      </c>
      <c r="AF1943">
        <v>7.5399999999999995E-2</v>
      </c>
      <c r="AH1943">
        <v>1.29</v>
      </c>
      <c r="AJ1943">
        <v>16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</v>
      </c>
    </row>
    <row r="1944" spans="1:42">
      <c r="A1944" t="s">
        <v>685</v>
      </c>
      <c r="B1944" t="s">
        <v>3</v>
      </c>
      <c r="C1944">
        <v>73</v>
      </c>
      <c r="D1944">
        <v>2013</v>
      </c>
      <c r="E1944">
        <v>2</v>
      </c>
      <c r="G1944">
        <v>135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O1944">
        <v>-0.83</v>
      </c>
      <c r="P1944">
        <v>-0.89</v>
      </c>
      <c r="Q1944">
        <v>-1.05</v>
      </c>
      <c r="R1944">
        <v>-1.05</v>
      </c>
      <c r="S1944">
        <v>25</v>
      </c>
      <c r="T1944">
        <v>8</v>
      </c>
      <c r="U1944">
        <v>300</v>
      </c>
      <c r="V1944" t="s">
        <v>1885</v>
      </c>
      <c r="W1944">
        <v>118</v>
      </c>
      <c r="AA1944">
        <v>93</v>
      </c>
      <c r="AB1944">
        <v>10.47</v>
      </c>
      <c r="AD1944">
        <v>2.13</v>
      </c>
      <c r="AE1944">
        <v>2.0266666666666665E-2</v>
      </c>
      <c r="AF1944" t="s">
        <v>1885</v>
      </c>
      <c r="AG1944">
        <v>0.71</v>
      </c>
      <c r="AI1944">
        <v>3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4</v>
      </c>
    </row>
    <row r="1945" spans="1:42">
      <c r="A1945" t="s">
        <v>283</v>
      </c>
      <c r="B1945" t="s">
        <v>16</v>
      </c>
      <c r="C1945">
        <v>85</v>
      </c>
      <c r="D1945">
        <v>2013</v>
      </c>
      <c r="E1945">
        <v>3</v>
      </c>
      <c r="G1945">
        <v>102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2</v>
      </c>
      <c r="O1945">
        <v>-0.56000000000000005</v>
      </c>
      <c r="P1945">
        <v>-0.56000000000000005</v>
      </c>
      <c r="Q1945">
        <v>-0.56000000000000005</v>
      </c>
      <c r="R1945">
        <v>-0.56000000000000005</v>
      </c>
      <c r="S1945">
        <v>32</v>
      </c>
      <c r="T1945">
        <v>4</v>
      </c>
      <c r="U1945">
        <v>124</v>
      </c>
      <c r="V1945">
        <v>31</v>
      </c>
      <c r="W1945">
        <v>109</v>
      </c>
      <c r="AA1945">
        <v>26</v>
      </c>
      <c r="AB1945">
        <v>11.82</v>
      </c>
      <c r="AD1945">
        <v>3.53</v>
      </c>
      <c r="AE1945">
        <v>0.21260000000000001</v>
      </c>
      <c r="AF1945" t="s">
        <v>1885</v>
      </c>
      <c r="AG1945">
        <v>1.53</v>
      </c>
      <c r="AI1945">
        <v>16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11</v>
      </c>
    </row>
    <row r="1946" spans="1:42">
      <c r="A1946" t="s">
        <v>686</v>
      </c>
      <c r="B1946" t="s">
        <v>3</v>
      </c>
      <c r="C1946">
        <v>74</v>
      </c>
      <c r="D1946">
        <v>2013</v>
      </c>
      <c r="E1946">
        <v>2</v>
      </c>
      <c r="F1946">
        <v>145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-0.24</v>
      </c>
      <c r="O1946">
        <v>-0.24</v>
      </c>
      <c r="P1946">
        <v>-0.6</v>
      </c>
      <c r="Q1946">
        <v>-1.22</v>
      </c>
      <c r="R1946">
        <v>-1.03</v>
      </c>
      <c r="S1946">
        <v>24</v>
      </c>
      <c r="T1946">
        <v>6</v>
      </c>
      <c r="U1946">
        <v>182</v>
      </c>
      <c r="V1946" t="s">
        <v>1885</v>
      </c>
      <c r="W1946">
        <v>117</v>
      </c>
      <c r="X1946">
        <v>117</v>
      </c>
      <c r="Y1946">
        <v>104</v>
      </c>
      <c r="Z1946">
        <v>76</v>
      </c>
      <c r="AC1946">
        <v>0.68</v>
      </c>
      <c r="AE1946" t="s">
        <v>1885</v>
      </c>
      <c r="AF1946">
        <v>2.2720000000000001E-2</v>
      </c>
      <c r="AH1946">
        <v>0.78</v>
      </c>
      <c r="AJ1946">
        <v>5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1</v>
      </c>
    </row>
    <row r="1947" spans="1:42">
      <c r="A1947" t="s">
        <v>565</v>
      </c>
      <c r="B1947" t="s">
        <v>3</v>
      </c>
      <c r="C1947">
        <v>75</v>
      </c>
      <c r="D1947">
        <v>2013</v>
      </c>
      <c r="E1947">
        <v>2</v>
      </c>
      <c r="F1947">
        <v>45</v>
      </c>
      <c r="G1947">
        <v>56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-0.19</v>
      </c>
      <c r="O1947">
        <v>-0.54</v>
      </c>
      <c r="P1947">
        <v>-0.75</v>
      </c>
      <c r="Q1947">
        <v>-1.02</v>
      </c>
      <c r="R1947">
        <v>-1.02</v>
      </c>
      <c r="S1947">
        <v>28</v>
      </c>
      <c r="T1947">
        <v>8</v>
      </c>
      <c r="U1947">
        <v>300</v>
      </c>
      <c r="V1947">
        <v>119</v>
      </c>
      <c r="W1947">
        <v>116</v>
      </c>
      <c r="X1947">
        <v>153</v>
      </c>
      <c r="Y1947">
        <v>144</v>
      </c>
      <c r="AA1947">
        <v>31</v>
      </c>
      <c r="AB1947">
        <v>8.42</v>
      </c>
      <c r="AC1947">
        <v>6.93</v>
      </c>
      <c r="AD1947">
        <v>5.2</v>
      </c>
      <c r="AE1947">
        <v>0.1197</v>
      </c>
      <c r="AF1947">
        <v>0.1106</v>
      </c>
      <c r="AG1947">
        <v>1.32</v>
      </c>
      <c r="AH1947">
        <v>1.24</v>
      </c>
      <c r="AI1947">
        <v>16</v>
      </c>
      <c r="AJ1947">
        <v>16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6</v>
      </c>
    </row>
    <row r="1948" spans="1:42">
      <c r="A1948" t="s">
        <v>557</v>
      </c>
      <c r="B1948" t="s">
        <v>16</v>
      </c>
      <c r="C1948">
        <v>86</v>
      </c>
      <c r="D1948">
        <v>2013</v>
      </c>
      <c r="E1948">
        <v>3</v>
      </c>
      <c r="F1948">
        <v>60</v>
      </c>
      <c r="G1948">
        <v>82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0.14000000000000001</v>
      </c>
      <c r="O1948">
        <v>-0.24</v>
      </c>
      <c r="P1948">
        <v>-1.08</v>
      </c>
      <c r="Q1948">
        <v>-0.94</v>
      </c>
      <c r="R1948">
        <v>-0.89</v>
      </c>
      <c r="S1948">
        <v>25</v>
      </c>
      <c r="T1948">
        <v>5</v>
      </c>
      <c r="U1948">
        <v>153</v>
      </c>
      <c r="V1948">
        <v>145</v>
      </c>
      <c r="W1948">
        <v>116</v>
      </c>
      <c r="X1948">
        <v>161</v>
      </c>
      <c r="Y1948">
        <v>192</v>
      </c>
      <c r="Z1948">
        <v>140</v>
      </c>
      <c r="AA1948">
        <v>44</v>
      </c>
      <c r="AB1948">
        <v>9.4700000000000006</v>
      </c>
      <c r="AC1948">
        <v>9.5299999999999994</v>
      </c>
      <c r="AD1948">
        <v>5.84</v>
      </c>
      <c r="AE1948">
        <v>0.18759999999999999</v>
      </c>
      <c r="AF1948">
        <v>0.19093333333333332</v>
      </c>
      <c r="AG1948">
        <v>1.9</v>
      </c>
      <c r="AH1948">
        <v>1.61</v>
      </c>
      <c r="AI1948">
        <v>16</v>
      </c>
      <c r="AJ1948">
        <v>12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3</v>
      </c>
    </row>
    <row r="1949" spans="1:42">
      <c r="A1949" t="s">
        <v>509</v>
      </c>
      <c r="B1949" t="s">
        <v>16</v>
      </c>
      <c r="C1949">
        <v>87</v>
      </c>
      <c r="D1949">
        <v>2013</v>
      </c>
      <c r="E1949">
        <v>3</v>
      </c>
      <c r="F1949">
        <v>88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-0.49</v>
      </c>
      <c r="O1949">
        <v>-0.49</v>
      </c>
      <c r="P1949">
        <v>-0.49</v>
      </c>
      <c r="Q1949">
        <v>-0.49</v>
      </c>
      <c r="R1949">
        <v>-0.49</v>
      </c>
      <c r="S1949">
        <v>25</v>
      </c>
      <c r="T1949">
        <v>3</v>
      </c>
      <c r="U1949">
        <v>79</v>
      </c>
      <c r="V1949">
        <v>57</v>
      </c>
      <c r="W1949">
        <v>129</v>
      </c>
      <c r="X1949">
        <v>129</v>
      </c>
      <c r="Y1949">
        <v>180</v>
      </c>
      <c r="AA1949">
        <v>67</v>
      </c>
      <c r="AB1949">
        <v>6.93</v>
      </c>
      <c r="AC1949">
        <v>8.5500000000000007</v>
      </c>
      <c r="AE1949">
        <v>0.13250000000000001</v>
      </c>
      <c r="AF1949">
        <v>0.12959999999999999</v>
      </c>
      <c r="AG1949">
        <v>1.86</v>
      </c>
      <c r="AH1949">
        <v>1.39</v>
      </c>
      <c r="AI1949">
        <v>16</v>
      </c>
      <c r="AJ1949">
        <v>10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3</v>
      </c>
    </row>
    <row r="1950" spans="1:42">
      <c r="A1950" t="s">
        <v>338</v>
      </c>
      <c r="B1950" t="s">
        <v>3</v>
      </c>
      <c r="C1950">
        <v>76</v>
      </c>
      <c r="D1950">
        <v>2013</v>
      </c>
      <c r="E1950">
        <v>2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</v>
      </c>
      <c r="O1950">
        <v>0</v>
      </c>
      <c r="P1950">
        <v>0</v>
      </c>
      <c r="Q1950">
        <v>0</v>
      </c>
      <c r="R1950">
        <v>0</v>
      </c>
      <c r="S1950">
        <v>25</v>
      </c>
      <c r="T1950">
        <v>1</v>
      </c>
      <c r="U1950">
        <v>31</v>
      </c>
      <c r="V1950">
        <v>27</v>
      </c>
      <c r="AA1950">
        <v>65</v>
      </c>
      <c r="AB1950">
        <v>7.1</v>
      </c>
      <c r="AE1950">
        <v>3.5999999999999999E-3</v>
      </c>
      <c r="AF1950" t="s">
        <v>1885</v>
      </c>
      <c r="AG1950">
        <v>0.75</v>
      </c>
      <c r="AI1950">
        <v>8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5</v>
      </c>
    </row>
    <row r="1951" spans="1:42">
      <c r="A1951" t="s">
        <v>595</v>
      </c>
      <c r="B1951" t="s">
        <v>12</v>
      </c>
      <c r="C1951">
        <v>29</v>
      </c>
      <c r="D1951">
        <v>2013</v>
      </c>
      <c r="E1951">
        <v>1</v>
      </c>
      <c r="F1951">
        <v>37</v>
      </c>
      <c r="G1951">
        <v>48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-0.2</v>
      </c>
      <c r="O1951">
        <v>-0.68</v>
      </c>
      <c r="P1951">
        <v>-1.02</v>
      </c>
      <c r="Q1951">
        <v>-1.02</v>
      </c>
      <c r="R1951">
        <v>-1.2</v>
      </c>
      <c r="S1951">
        <v>30</v>
      </c>
      <c r="T1951">
        <v>1</v>
      </c>
      <c r="U1951">
        <v>22</v>
      </c>
      <c r="V1951">
        <v>29</v>
      </c>
      <c r="W1951">
        <v>57</v>
      </c>
      <c r="AA1951">
        <v>26</v>
      </c>
      <c r="AB1951">
        <v>13.1</v>
      </c>
      <c r="AC1951">
        <v>13.71</v>
      </c>
      <c r="AD1951">
        <v>4.25</v>
      </c>
      <c r="AE1951" t="s">
        <v>1885</v>
      </c>
      <c r="AF1951" t="s">
        <v>1885</v>
      </c>
      <c r="AI1951">
        <v>15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2</v>
      </c>
    </row>
    <row r="1952" spans="1:42">
      <c r="A1952" t="s">
        <v>35</v>
      </c>
      <c r="B1952" t="s">
        <v>3</v>
      </c>
      <c r="C1952">
        <v>77</v>
      </c>
      <c r="D1952">
        <v>2013</v>
      </c>
      <c r="E1952">
        <v>2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4</v>
      </c>
      <c r="O1952">
        <v>0</v>
      </c>
      <c r="P1952">
        <v>0</v>
      </c>
      <c r="Q1952">
        <v>0</v>
      </c>
      <c r="R1952">
        <v>0</v>
      </c>
      <c r="S1952">
        <v>31</v>
      </c>
      <c r="T1952">
        <v>5</v>
      </c>
      <c r="U1952">
        <v>154</v>
      </c>
      <c r="V1952">
        <v>24</v>
      </c>
      <c r="AA1952">
        <v>21</v>
      </c>
      <c r="AB1952">
        <v>11.13</v>
      </c>
      <c r="AE1952">
        <v>4.9200000000000001E-2</v>
      </c>
      <c r="AF1952" t="s">
        <v>1885</v>
      </c>
      <c r="AG1952">
        <v>0.86</v>
      </c>
      <c r="AI1952">
        <v>16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10</v>
      </c>
    </row>
    <row r="1953" spans="1:42">
      <c r="A1953" t="s">
        <v>27</v>
      </c>
      <c r="B1953" t="s">
        <v>3</v>
      </c>
      <c r="C1953">
        <v>78</v>
      </c>
      <c r="D1953">
        <v>2013</v>
      </c>
      <c r="E1953">
        <v>2</v>
      </c>
      <c r="F1953">
        <v>63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3</v>
      </c>
      <c r="N1953">
        <v>-0.17</v>
      </c>
      <c r="O1953">
        <v>-0.17</v>
      </c>
      <c r="P1953">
        <v>-0.17</v>
      </c>
      <c r="Q1953">
        <v>-0.17</v>
      </c>
      <c r="R1953">
        <v>-0.17</v>
      </c>
      <c r="S1953">
        <v>32</v>
      </c>
      <c r="T1953">
        <v>1</v>
      </c>
      <c r="U1953">
        <v>23</v>
      </c>
      <c r="V1953">
        <v>39</v>
      </c>
      <c r="AA1953">
        <v>28</v>
      </c>
      <c r="AB1953">
        <v>14.52</v>
      </c>
      <c r="AC1953">
        <v>4.9800000000000004</v>
      </c>
      <c r="AE1953">
        <v>8.7999999999999995E-2</v>
      </c>
      <c r="AF1953">
        <v>2.2000000000000002E-2</v>
      </c>
      <c r="AG1953">
        <v>1.41</v>
      </c>
      <c r="AH1953">
        <v>0.28000000000000003</v>
      </c>
      <c r="AI1953">
        <v>10</v>
      </c>
      <c r="AJ1953">
        <v>12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11</v>
      </c>
    </row>
    <row r="1954" spans="1:42">
      <c r="A1954" t="s">
        <v>687</v>
      </c>
      <c r="B1954" t="s">
        <v>16</v>
      </c>
      <c r="C1954">
        <v>89</v>
      </c>
      <c r="D1954">
        <v>2013</v>
      </c>
      <c r="E1954">
        <v>3</v>
      </c>
      <c r="F1954">
        <v>133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-1</v>
      </c>
      <c r="O1954">
        <v>-1</v>
      </c>
      <c r="P1954">
        <v>-1</v>
      </c>
      <c r="Q1954">
        <v>-1</v>
      </c>
      <c r="R1954">
        <v>-1</v>
      </c>
      <c r="S1954">
        <v>22</v>
      </c>
      <c r="T1954">
        <v>4</v>
      </c>
      <c r="U1954">
        <v>102</v>
      </c>
      <c r="V1954" t="s">
        <v>1885</v>
      </c>
      <c r="W1954">
        <v>113</v>
      </c>
      <c r="X1954">
        <v>181</v>
      </c>
      <c r="AC1954">
        <v>2.34</v>
      </c>
      <c r="AE1954" t="s">
        <v>1885</v>
      </c>
      <c r="AF1954">
        <v>5.6888888888888892E-2</v>
      </c>
      <c r="AH1954">
        <v>0.99</v>
      </c>
      <c r="AJ1954">
        <v>9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1</v>
      </c>
    </row>
    <row r="1955" spans="1:42">
      <c r="A1955" t="s">
        <v>525</v>
      </c>
      <c r="B1955" t="s">
        <v>12</v>
      </c>
      <c r="C1955">
        <v>30</v>
      </c>
      <c r="D1955">
        <v>2013</v>
      </c>
      <c r="E1955">
        <v>1</v>
      </c>
      <c r="F1955">
        <v>32</v>
      </c>
      <c r="G1955">
        <v>53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-0.17</v>
      </c>
      <c r="O1955">
        <v>-0.4</v>
      </c>
      <c r="P1955">
        <v>-0.4</v>
      </c>
      <c r="Q1955">
        <v>-0.4</v>
      </c>
      <c r="R1955">
        <v>-0.4</v>
      </c>
      <c r="S1955">
        <v>25</v>
      </c>
      <c r="T1955">
        <v>1</v>
      </c>
      <c r="U1955">
        <v>12</v>
      </c>
      <c r="V1955">
        <v>26</v>
      </c>
      <c r="AA1955">
        <v>22</v>
      </c>
      <c r="AB1955">
        <v>14.88</v>
      </c>
      <c r="AC1955">
        <v>14.34</v>
      </c>
      <c r="AD1955">
        <v>6.24</v>
      </c>
      <c r="AE1955" t="s">
        <v>1885</v>
      </c>
      <c r="AF1955" t="s">
        <v>1885</v>
      </c>
      <c r="AI1955">
        <v>16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3</v>
      </c>
    </row>
    <row r="1956" spans="1:42">
      <c r="A1956" t="s">
        <v>688</v>
      </c>
      <c r="B1956" t="s">
        <v>12</v>
      </c>
      <c r="C1956">
        <v>32</v>
      </c>
      <c r="D1956">
        <v>2013</v>
      </c>
      <c r="E1956">
        <v>1</v>
      </c>
      <c r="F1956">
        <v>54</v>
      </c>
      <c r="G1956">
        <v>68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-0.4</v>
      </c>
      <c r="O1956">
        <v>-0.7</v>
      </c>
      <c r="P1956">
        <v>-0.7</v>
      </c>
      <c r="Q1956">
        <v>-1.07</v>
      </c>
      <c r="R1956">
        <v>-1.07</v>
      </c>
      <c r="S1956">
        <v>23</v>
      </c>
      <c r="T1956">
        <v>4</v>
      </c>
      <c r="U1956">
        <v>98</v>
      </c>
      <c r="V1956" t="s">
        <v>1885</v>
      </c>
      <c r="W1956">
        <v>53</v>
      </c>
      <c r="Z1956">
        <v>56</v>
      </c>
      <c r="AC1956">
        <v>1.27</v>
      </c>
      <c r="AD1956">
        <v>0</v>
      </c>
      <c r="AE1956" t="s">
        <v>1885</v>
      </c>
      <c r="AF1956" t="s">
        <v>1885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</v>
      </c>
    </row>
    <row r="1957" spans="1:42">
      <c r="A1957" t="s">
        <v>376</v>
      </c>
      <c r="B1957" t="s">
        <v>3</v>
      </c>
      <c r="C1957">
        <v>79</v>
      </c>
      <c r="D1957">
        <v>2013</v>
      </c>
      <c r="E1957">
        <v>2</v>
      </c>
      <c r="F1957">
        <v>118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-0.05</v>
      </c>
      <c r="O1957">
        <v>-0.05</v>
      </c>
      <c r="P1957">
        <v>-0.05</v>
      </c>
      <c r="Q1957">
        <v>-0.05</v>
      </c>
      <c r="R1957">
        <v>-0.05</v>
      </c>
      <c r="S1957">
        <v>26</v>
      </c>
      <c r="T1957">
        <v>4</v>
      </c>
      <c r="U1957">
        <v>111</v>
      </c>
      <c r="V1957">
        <v>63</v>
      </c>
      <c r="AA1957">
        <v>62</v>
      </c>
      <c r="AB1957">
        <v>5.78</v>
      </c>
      <c r="AC1957">
        <v>5</v>
      </c>
      <c r="AE1957">
        <v>3.9272727272727272E-2</v>
      </c>
      <c r="AF1957">
        <v>5.4399999999999997E-2</v>
      </c>
      <c r="AG1957">
        <v>2.6</v>
      </c>
      <c r="AH1957">
        <v>1.46</v>
      </c>
      <c r="AI1957">
        <v>11</v>
      </c>
      <c r="AJ1957">
        <v>2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5</v>
      </c>
    </row>
    <row r="1958" spans="1:42">
      <c r="A1958" t="s">
        <v>626</v>
      </c>
      <c r="B1958" t="s">
        <v>49</v>
      </c>
      <c r="C1958">
        <v>30</v>
      </c>
      <c r="D1958">
        <v>2013</v>
      </c>
      <c r="E1958">
        <v>4</v>
      </c>
      <c r="F1958">
        <v>57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-0.3</v>
      </c>
      <c r="O1958">
        <v>-0.3</v>
      </c>
      <c r="P1958">
        <v>-0.3</v>
      </c>
      <c r="Q1958">
        <v>-0.3</v>
      </c>
      <c r="R1958">
        <v>-0.3</v>
      </c>
      <c r="S1958">
        <v>26</v>
      </c>
      <c r="T1958">
        <v>8</v>
      </c>
      <c r="U1958">
        <v>300</v>
      </c>
      <c r="V1958">
        <v>49</v>
      </c>
      <c r="AC1958">
        <v>3.31</v>
      </c>
      <c r="AE1958" t="s">
        <v>1885</v>
      </c>
      <c r="AF1958">
        <v>3.3799999999999997E-2</v>
      </c>
      <c r="AH1958">
        <v>1.83</v>
      </c>
      <c r="AJ1958">
        <v>8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5</v>
      </c>
    </row>
    <row r="1959" spans="1:42">
      <c r="A1959" t="s">
        <v>144</v>
      </c>
      <c r="B1959" t="s">
        <v>49</v>
      </c>
      <c r="C1959">
        <v>31</v>
      </c>
      <c r="D1959">
        <v>2013</v>
      </c>
      <c r="E1959">
        <v>4</v>
      </c>
      <c r="F1959">
        <v>25</v>
      </c>
      <c r="G1959">
        <v>76.5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3</v>
      </c>
      <c r="N1959">
        <v>0</v>
      </c>
      <c r="O1959">
        <v>-0.13</v>
      </c>
      <c r="P1959">
        <v>-0.51</v>
      </c>
      <c r="Q1959">
        <v>-0.11</v>
      </c>
      <c r="R1959">
        <v>-0.22</v>
      </c>
      <c r="S1959">
        <v>28</v>
      </c>
      <c r="T1959">
        <v>6</v>
      </c>
      <c r="U1959">
        <v>180</v>
      </c>
      <c r="V1959">
        <v>36</v>
      </c>
      <c r="W1959">
        <v>60</v>
      </c>
      <c r="Y1959">
        <v>22</v>
      </c>
      <c r="Z1959">
        <v>43</v>
      </c>
      <c r="AA1959">
        <v>30</v>
      </c>
      <c r="AB1959">
        <v>5.98</v>
      </c>
      <c r="AC1959">
        <v>7.26</v>
      </c>
      <c r="AD1959">
        <v>4.53</v>
      </c>
      <c r="AE1959">
        <v>0.13220000000000001</v>
      </c>
      <c r="AF1959">
        <v>0.14502857142857145</v>
      </c>
      <c r="AG1959">
        <v>1.2</v>
      </c>
      <c r="AH1959">
        <v>1.32</v>
      </c>
      <c r="AI1959">
        <v>16</v>
      </c>
      <c r="AJ1959">
        <v>14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5</v>
      </c>
    </row>
    <row r="1960" spans="1:42">
      <c r="A1960" t="s">
        <v>689</v>
      </c>
      <c r="B1960" t="s">
        <v>3</v>
      </c>
      <c r="C1960">
        <v>80</v>
      </c>
      <c r="D1960">
        <v>2013</v>
      </c>
      <c r="E1960">
        <v>2</v>
      </c>
      <c r="F1960">
        <v>96</v>
      </c>
      <c r="G1960">
        <v>84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-0.4</v>
      </c>
      <c r="O1960">
        <v>-0.9</v>
      </c>
      <c r="P1960">
        <v>-0.74</v>
      </c>
      <c r="Q1960">
        <v>-1.18</v>
      </c>
      <c r="R1960">
        <v>-1.1200000000000001</v>
      </c>
      <c r="S1960">
        <v>23</v>
      </c>
      <c r="T1960">
        <v>8</v>
      </c>
      <c r="U1960">
        <v>300</v>
      </c>
      <c r="V1960" t="s">
        <v>1885</v>
      </c>
      <c r="W1960">
        <v>64</v>
      </c>
      <c r="X1960">
        <v>93</v>
      </c>
      <c r="Y1960">
        <v>67</v>
      </c>
      <c r="Z1960">
        <v>107</v>
      </c>
      <c r="AA1960">
        <v>117</v>
      </c>
      <c r="AB1960">
        <v>2.4</v>
      </c>
      <c r="AC1960">
        <v>3.49</v>
      </c>
      <c r="AD1960">
        <v>3.1</v>
      </c>
      <c r="AE1960">
        <v>3.9085714285714286E-2</v>
      </c>
      <c r="AF1960">
        <v>2.52E-2</v>
      </c>
      <c r="AG1960">
        <v>0.85</v>
      </c>
      <c r="AH1960">
        <v>3.28</v>
      </c>
      <c r="AI1960">
        <v>7</v>
      </c>
      <c r="AJ1960">
        <v>8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2</v>
      </c>
    </row>
    <row r="1961" spans="1:42">
      <c r="A1961" t="s">
        <v>357</v>
      </c>
      <c r="B1961" t="s">
        <v>49</v>
      </c>
      <c r="C1961">
        <v>32</v>
      </c>
      <c r="D1961">
        <v>2013</v>
      </c>
      <c r="E1961">
        <v>4</v>
      </c>
      <c r="F1961">
        <v>20</v>
      </c>
      <c r="G1961">
        <v>30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2</v>
      </c>
      <c r="N1961">
        <v>-0.23</v>
      </c>
      <c r="O1961">
        <v>-0.65</v>
      </c>
      <c r="P1961">
        <v>-0.95</v>
      </c>
      <c r="Q1961">
        <v>-1.69</v>
      </c>
      <c r="R1961">
        <v>-2.4900000000000002</v>
      </c>
      <c r="S1961">
        <v>28</v>
      </c>
      <c r="T1961">
        <v>5</v>
      </c>
      <c r="U1961">
        <v>162</v>
      </c>
      <c r="V1961">
        <v>15</v>
      </c>
      <c r="W1961">
        <v>42</v>
      </c>
      <c r="X1961">
        <v>47</v>
      </c>
      <c r="Y1961">
        <v>70</v>
      </c>
      <c r="Z1961">
        <v>45</v>
      </c>
      <c r="AA1961">
        <v>17</v>
      </c>
      <c r="AB1961">
        <v>8.76</v>
      </c>
      <c r="AC1961">
        <v>7.33</v>
      </c>
      <c r="AD1961">
        <v>4.63</v>
      </c>
      <c r="AE1961">
        <v>0.15754666666666667</v>
      </c>
      <c r="AF1961">
        <v>9.6799999999999997E-2</v>
      </c>
      <c r="AG1961">
        <v>1.74</v>
      </c>
      <c r="AH1961">
        <v>1.5</v>
      </c>
      <c r="AI1961">
        <v>15</v>
      </c>
      <c r="AJ1961">
        <v>16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7</v>
      </c>
    </row>
    <row r="1962" spans="1:42">
      <c r="A1962" t="s">
        <v>485</v>
      </c>
      <c r="B1962" t="s">
        <v>16</v>
      </c>
      <c r="C1962">
        <v>91</v>
      </c>
      <c r="D1962">
        <v>2013</v>
      </c>
      <c r="E1962">
        <v>3</v>
      </c>
      <c r="F1962">
        <v>31</v>
      </c>
      <c r="G1962">
        <v>59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0.28000000000000003</v>
      </c>
      <c r="O1962">
        <v>0.24</v>
      </c>
      <c r="P1962">
        <v>0.23</v>
      </c>
      <c r="Q1962">
        <v>0.23</v>
      </c>
      <c r="R1962">
        <v>0.23</v>
      </c>
      <c r="S1962">
        <v>26</v>
      </c>
      <c r="T1962">
        <v>5</v>
      </c>
      <c r="U1962">
        <v>159</v>
      </c>
      <c r="V1962">
        <v>161</v>
      </c>
      <c r="W1962">
        <v>57</v>
      </c>
      <c r="X1962">
        <v>125</v>
      </c>
      <c r="AA1962">
        <v>92</v>
      </c>
      <c r="AB1962">
        <v>5.98</v>
      </c>
      <c r="AC1962">
        <v>11.26</v>
      </c>
      <c r="AD1962">
        <v>8.17</v>
      </c>
      <c r="AE1962">
        <v>0.11389090909090908</v>
      </c>
      <c r="AF1962">
        <v>0.17419999999999999</v>
      </c>
      <c r="AG1962">
        <v>0.78</v>
      </c>
      <c r="AH1962">
        <v>1.59</v>
      </c>
      <c r="AI1962">
        <v>11</v>
      </c>
      <c r="AJ1962">
        <v>16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4</v>
      </c>
    </row>
    <row r="1963" spans="1:42">
      <c r="A1963" t="s">
        <v>77</v>
      </c>
      <c r="B1963" t="s">
        <v>49</v>
      </c>
      <c r="C1963">
        <v>33</v>
      </c>
      <c r="D1963">
        <v>2013</v>
      </c>
      <c r="E1963">
        <v>4</v>
      </c>
      <c r="F1963">
        <v>31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3</v>
      </c>
      <c r="N1963">
        <v>-0.22</v>
      </c>
      <c r="O1963">
        <v>-0.22</v>
      </c>
      <c r="P1963">
        <v>-0.22</v>
      </c>
      <c r="Q1963">
        <v>-0.22</v>
      </c>
      <c r="R1963">
        <v>-0.22</v>
      </c>
      <c r="S1963">
        <v>34</v>
      </c>
      <c r="T1963">
        <v>1</v>
      </c>
      <c r="U1963">
        <v>24</v>
      </c>
      <c r="V1963">
        <v>28</v>
      </c>
      <c r="AA1963">
        <v>26</v>
      </c>
      <c r="AB1963">
        <v>7.16</v>
      </c>
      <c r="AC1963">
        <v>6.94</v>
      </c>
      <c r="AE1963">
        <v>0.13400000000000001</v>
      </c>
      <c r="AF1963">
        <v>0.11586666666666667</v>
      </c>
      <c r="AG1963">
        <v>1.1399999999999999</v>
      </c>
      <c r="AH1963">
        <v>1.27</v>
      </c>
      <c r="AI1963">
        <v>16</v>
      </c>
      <c r="AJ1963">
        <v>12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11</v>
      </c>
    </row>
    <row r="1964" spans="1:42">
      <c r="A1964" t="s">
        <v>450</v>
      </c>
      <c r="B1964" t="s">
        <v>49</v>
      </c>
      <c r="C1964">
        <v>34</v>
      </c>
      <c r="D1964">
        <v>2013</v>
      </c>
      <c r="E1964">
        <v>4</v>
      </c>
      <c r="F1964">
        <v>46</v>
      </c>
      <c r="G1964">
        <v>59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-0.69</v>
      </c>
      <c r="O1964">
        <v>-1.55</v>
      </c>
      <c r="P1964">
        <v>-2.25</v>
      </c>
      <c r="Q1964">
        <v>-3.02</v>
      </c>
      <c r="R1964">
        <v>-3.23</v>
      </c>
      <c r="S1964">
        <v>26</v>
      </c>
      <c r="T1964">
        <v>3</v>
      </c>
      <c r="U1964">
        <v>70</v>
      </c>
      <c r="V1964">
        <v>23</v>
      </c>
      <c r="AA1964">
        <v>49</v>
      </c>
      <c r="AB1964">
        <v>3.35</v>
      </c>
      <c r="AC1964">
        <v>3.64</v>
      </c>
      <c r="AD1964">
        <v>1.72</v>
      </c>
      <c r="AE1964">
        <v>7.2369230769230769E-2</v>
      </c>
      <c r="AF1964">
        <v>7.3300000000000004E-2</v>
      </c>
      <c r="AG1964">
        <v>1.1299999999999999</v>
      </c>
      <c r="AH1964">
        <v>1.18</v>
      </c>
      <c r="AI1964">
        <v>13</v>
      </c>
      <c r="AJ1964">
        <v>16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4</v>
      </c>
    </row>
    <row r="1965" spans="1:42">
      <c r="A1965" t="s">
        <v>690</v>
      </c>
      <c r="B1965" t="s">
        <v>16</v>
      </c>
      <c r="C1965">
        <v>92</v>
      </c>
      <c r="D1965">
        <v>2013</v>
      </c>
      <c r="E1965">
        <v>3</v>
      </c>
      <c r="F1965">
        <v>156</v>
      </c>
      <c r="G1965">
        <v>104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-0.1</v>
      </c>
      <c r="O1965">
        <v>0.06</v>
      </c>
      <c r="P1965">
        <v>0.06</v>
      </c>
      <c r="Q1965">
        <v>0.06</v>
      </c>
      <c r="R1965">
        <v>0.06</v>
      </c>
      <c r="S1965">
        <v>25</v>
      </c>
      <c r="T1965">
        <v>4</v>
      </c>
      <c r="U1965">
        <v>122</v>
      </c>
      <c r="V1965" t="s">
        <v>1885</v>
      </c>
      <c r="W1965">
        <v>137</v>
      </c>
      <c r="X1965">
        <v>107</v>
      </c>
      <c r="AC1965">
        <v>1.35</v>
      </c>
      <c r="AD1965">
        <v>5.61</v>
      </c>
      <c r="AE1965" t="s">
        <v>1885</v>
      </c>
      <c r="AF1965">
        <v>3.2800000000000003E-2</v>
      </c>
      <c r="AH1965">
        <v>0.53</v>
      </c>
      <c r="AJ1965">
        <v>8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2</v>
      </c>
    </row>
    <row r="1966" spans="1:42">
      <c r="A1966" t="s">
        <v>453</v>
      </c>
      <c r="B1966" t="s">
        <v>3</v>
      </c>
      <c r="C1966">
        <v>81</v>
      </c>
      <c r="D1966">
        <v>2013</v>
      </c>
      <c r="E1966">
        <v>2</v>
      </c>
      <c r="F1966">
        <v>132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-0.2</v>
      </c>
      <c r="O1966">
        <v>-0.2</v>
      </c>
      <c r="P1966">
        <v>-0.2</v>
      </c>
      <c r="Q1966">
        <v>-0.2</v>
      </c>
      <c r="R1966">
        <v>-0.2</v>
      </c>
      <c r="S1966">
        <v>29</v>
      </c>
      <c r="T1966">
        <v>8</v>
      </c>
      <c r="U1966">
        <v>300</v>
      </c>
      <c r="V1966">
        <v>35</v>
      </c>
      <c r="AA1966">
        <v>45</v>
      </c>
      <c r="AB1966">
        <v>6.89</v>
      </c>
      <c r="AC1966">
        <v>2.23</v>
      </c>
      <c r="AE1966">
        <v>4.5714285714285714E-2</v>
      </c>
      <c r="AF1966">
        <v>4.8533333333333338E-2</v>
      </c>
      <c r="AG1966">
        <v>2.1800000000000002</v>
      </c>
      <c r="AH1966">
        <v>0.5</v>
      </c>
      <c r="AI1966">
        <v>14</v>
      </c>
      <c r="AJ1966">
        <v>3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6</v>
      </c>
    </row>
    <row r="1967" spans="1:42">
      <c r="A1967" t="s">
        <v>298</v>
      </c>
      <c r="B1967" t="s">
        <v>49</v>
      </c>
      <c r="C1967">
        <v>35</v>
      </c>
      <c r="D1967">
        <v>2013</v>
      </c>
      <c r="E1967">
        <v>4</v>
      </c>
      <c r="F1967">
        <v>50</v>
      </c>
      <c r="G1967">
        <v>54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-0.81</v>
      </c>
      <c r="O1967">
        <v>-1.44</v>
      </c>
      <c r="P1967">
        <v>-1.27</v>
      </c>
      <c r="Q1967">
        <v>-1.31</v>
      </c>
      <c r="R1967">
        <v>-1.31</v>
      </c>
      <c r="S1967">
        <v>28</v>
      </c>
      <c r="T1967">
        <v>4</v>
      </c>
      <c r="U1967">
        <v>127</v>
      </c>
      <c r="V1967">
        <v>13</v>
      </c>
      <c r="X1967">
        <v>57</v>
      </c>
      <c r="Y1967">
        <v>49</v>
      </c>
      <c r="AA1967">
        <v>22</v>
      </c>
      <c r="AB1967">
        <v>7.47</v>
      </c>
      <c r="AC1967">
        <v>2.78</v>
      </c>
      <c r="AD1967">
        <v>2.39</v>
      </c>
      <c r="AE1967">
        <v>0.14180000000000001</v>
      </c>
      <c r="AF1967">
        <v>4.5292307692307694E-2</v>
      </c>
      <c r="AG1967">
        <v>1.89</v>
      </c>
      <c r="AH1967">
        <v>1.23</v>
      </c>
      <c r="AI1967">
        <v>16</v>
      </c>
      <c r="AJ1967">
        <v>13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6</v>
      </c>
    </row>
    <row r="1968" spans="1:42">
      <c r="A1968" t="s">
        <v>423</v>
      </c>
      <c r="B1968" t="s">
        <v>3</v>
      </c>
      <c r="C1968">
        <v>82</v>
      </c>
      <c r="D1968">
        <v>2013</v>
      </c>
      <c r="E1968">
        <v>2</v>
      </c>
      <c r="F1968">
        <v>61</v>
      </c>
      <c r="G1968">
        <v>51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-0.33</v>
      </c>
      <c r="O1968">
        <v>-0.55000000000000004</v>
      </c>
      <c r="P1968">
        <v>-1</v>
      </c>
      <c r="Q1968">
        <v>-1</v>
      </c>
      <c r="R1968">
        <v>-1</v>
      </c>
      <c r="S1968">
        <v>26</v>
      </c>
      <c r="T1968">
        <v>2</v>
      </c>
      <c r="U1968">
        <v>51</v>
      </c>
      <c r="V1968">
        <v>50</v>
      </c>
      <c r="W1968">
        <v>25</v>
      </c>
      <c r="X1968">
        <v>92</v>
      </c>
      <c r="AA1968">
        <v>64</v>
      </c>
      <c r="AB1968">
        <v>3.65</v>
      </c>
      <c r="AC1968">
        <v>4.4400000000000004</v>
      </c>
      <c r="AD1968">
        <v>5.94</v>
      </c>
      <c r="AE1968">
        <v>5.5599999999999997E-2</v>
      </c>
      <c r="AF1968">
        <v>4.1028571428571428E-2</v>
      </c>
      <c r="AG1968">
        <v>1.25</v>
      </c>
      <c r="AH1968">
        <v>0.82</v>
      </c>
      <c r="AI1968">
        <v>16</v>
      </c>
      <c r="AJ1968">
        <v>14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4</v>
      </c>
    </row>
    <row r="1969" spans="1:42">
      <c r="A1969" t="s">
        <v>631</v>
      </c>
      <c r="B1969" t="s">
        <v>12</v>
      </c>
      <c r="C1969">
        <v>33</v>
      </c>
      <c r="D1969">
        <v>2013</v>
      </c>
      <c r="E1969">
        <v>1</v>
      </c>
      <c r="F1969">
        <v>43</v>
      </c>
      <c r="G1969">
        <v>32</v>
      </c>
      <c r="H1969">
        <v>0</v>
      </c>
      <c r="I1969">
        <v>0</v>
      </c>
      <c r="J1969">
        <v>1</v>
      </c>
      <c r="K1969">
        <v>2</v>
      </c>
      <c r="L1969">
        <v>3</v>
      </c>
      <c r="M1969">
        <v>0</v>
      </c>
      <c r="N1969">
        <v>-0.16</v>
      </c>
      <c r="O1969">
        <v>-0.13</v>
      </c>
      <c r="P1969">
        <v>0</v>
      </c>
      <c r="Q1969">
        <v>0.61</v>
      </c>
      <c r="R1969">
        <v>1.37</v>
      </c>
      <c r="S1969">
        <v>25</v>
      </c>
      <c r="T1969">
        <v>4</v>
      </c>
      <c r="U1969">
        <v>102</v>
      </c>
      <c r="V1969">
        <v>48</v>
      </c>
      <c r="W1969">
        <v>37</v>
      </c>
      <c r="X1969">
        <v>43</v>
      </c>
      <c r="Y1969">
        <v>12</v>
      </c>
      <c r="Z1969">
        <v>12</v>
      </c>
      <c r="AA1969">
        <v>39</v>
      </c>
      <c r="AB1969">
        <v>12.95</v>
      </c>
      <c r="AC1969">
        <v>9.11</v>
      </c>
      <c r="AD1969">
        <v>18.73</v>
      </c>
      <c r="AE1969" t="s">
        <v>1885</v>
      </c>
      <c r="AF1969" t="s">
        <v>1885</v>
      </c>
      <c r="AI1969">
        <v>3</v>
      </c>
      <c r="AK1969">
        <v>0</v>
      </c>
      <c r="AL1969">
        <v>0</v>
      </c>
      <c r="AM1969">
        <v>0</v>
      </c>
      <c r="AN1969">
        <v>1</v>
      </c>
      <c r="AO1969">
        <v>1</v>
      </c>
      <c r="AP1969">
        <v>2</v>
      </c>
    </row>
    <row r="1970" spans="1:42">
      <c r="A1970" t="s">
        <v>691</v>
      </c>
      <c r="B1970" t="s">
        <v>49</v>
      </c>
      <c r="C1970">
        <v>36.5</v>
      </c>
      <c r="D1970">
        <v>2013</v>
      </c>
      <c r="E1970">
        <v>4</v>
      </c>
      <c r="F1970">
        <v>22</v>
      </c>
      <c r="G1970">
        <v>21</v>
      </c>
      <c r="H1970">
        <v>0</v>
      </c>
      <c r="I1970">
        <v>0</v>
      </c>
      <c r="J1970">
        <v>1</v>
      </c>
      <c r="K1970">
        <v>2</v>
      </c>
      <c r="L1970">
        <v>2</v>
      </c>
      <c r="M1970">
        <v>0</v>
      </c>
      <c r="N1970">
        <v>0.42</v>
      </c>
      <c r="O1970">
        <v>0.54</v>
      </c>
      <c r="P1970">
        <v>1.25</v>
      </c>
      <c r="Q1970">
        <v>2.0499999999999998</v>
      </c>
      <c r="R1970">
        <v>2.14</v>
      </c>
      <c r="S1970">
        <v>23</v>
      </c>
      <c r="T1970">
        <v>3</v>
      </c>
      <c r="U1970">
        <v>85</v>
      </c>
      <c r="V1970" t="s">
        <v>1885</v>
      </c>
      <c r="W1970">
        <v>5</v>
      </c>
      <c r="X1970">
        <v>18</v>
      </c>
      <c r="Y1970">
        <v>2</v>
      </c>
      <c r="Z1970">
        <v>3</v>
      </c>
      <c r="AC1970">
        <v>12.74</v>
      </c>
      <c r="AD1970">
        <v>8.9499999999999993</v>
      </c>
      <c r="AE1970" t="s">
        <v>1885</v>
      </c>
      <c r="AF1970">
        <v>0.18471111111111113</v>
      </c>
      <c r="AH1970">
        <v>2.17</v>
      </c>
      <c r="AJ1970">
        <v>9</v>
      </c>
      <c r="AK1970">
        <v>0</v>
      </c>
      <c r="AL1970">
        <v>0</v>
      </c>
      <c r="AM1970">
        <v>1</v>
      </c>
      <c r="AN1970">
        <v>1</v>
      </c>
      <c r="AO1970">
        <v>1</v>
      </c>
      <c r="AP1970">
        <v>1</v>
      </c>
    </row>
    <row r="1971" spans="1:42">
      <c r="A1971" t="s">
        <v>692</v>
      </c>
      <c r="B1971" t="s">
        <v>49</v>
      </c>
      <c r="C1971">
        <v>36.5</v>
      </c>
      <c r="D1971">
        <v>2013</v>
      </c>
      <c r="E1971">
        <v>4</v>
      </c>
      <c r="F1971">
        <v>54</v>
      </c>
      <c r="G1971">
        <v>49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-0.83</v>
      </c>
      <c r="O1971">
        <v>-1.44</v>
      </c>
      <c r="P1971">
        <v>-2.2400000000000002</v>
      </c>
      <c r="Q1971">
        <v>-3.16</v>
      </c>
      <c r="R1971">
        <v>-3.3</v>
      </c>
      <c r="S1971">
        <v>22</v>
      </c>
      <c r="T1971">
        <v>2</v>
      </c>
      <c r="U1971">
        <v>47</v>
      </c>
      <c r="V1971" t="s">
        <v>1885</v>
      </c>
      <c r="W1971">
        <v>30</v>
      </c>
      <c r="X1971">
        <v>30</v>
      </c>
      <c r="Y1971">
        <v>51</v>
      </c>
      <c r="AC1971">
        <v>2.15</v>
      </c>
      <c r="AD1971">
        <v>2.72</v>
      </c>
      <c r="AE1971" t="s">
        <v>1885</v>
      </c>
      <c r="AF1971">
        <v>2.5100000000000001E-2</v>
      </c>
      <c r="AH1971">
        <v>1.1100000000000001</v>
      </c>
      <c r="AJ1971">
        <v>16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1</v>
      </c>
    </row>
    <row r="1972" spans="1:42">
      <c r="A1972" t="s">
        <v>560</v>
      </c>
      <c r="B1972" t="s">
        <v>16</v>
      </c>
      <c r="C1972">
        <v>93</v>
      </c>
      <c r="D1972">
        <v>2013</v>
      </c>
      <c r="E1972">
        <v>3</v>
      </c>
      <c r="F1972">
        <v>122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-0.34</v>
      </c>
      <c r="O1972">
        <v>-0.34</v>
      </c>
      <c r="P1972">
        <v>-0.34</v>
      </c>
      <c r="Q1972">
        <v>-1.31</v>
      </c>
      <c r="R1972">
        <v>-1.31</v>
      </c>
      <c r="S1972">
        <v>26</v>
      </c>
      <c r="T1972">
        <v>6</v>
      </c>
      <c r="U1972">
        <v>176</v>
      </c>
      <c r="V1972">
        <v>123</v>
      </c>
      <c r="W1972">
        <v>178</v>
      </c>
      <c r="X1972">
        <v>153</v>
      </c>
      <c r="Y1972">
        <v>159</v>
      </c>
      <c r="AA1972">
        <v>115</v>
      </c>
      <c r="AB1972">
        <v>2.83</v>
      </c>
      <c r="AC1972">
        <v>2.2799999999999998</v>
      </c>
      <c r="AE1972">
        <v>4.2099999999999999E-2</v>
      </c>
      <c r="AF1972">
        <v>4.4622222222222223E-2</v>
      </c>
      <c r="AG1972">
        <v>1.1599999999999999</v>
      </c>
      <c r="AH1972">
        <v>0.93</v>
      </c>
      <c r="AI1972">
        <v>16</v>
      </c>
      <c r="AJ1972">
        <v>9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3</v>
      </c>
    </row>
    <row r="1973" spans="1:42">
      <c r="A1973" t="s">
        <v>208</v>
      </c>
      <c r="B1973" t="s">
        <v>49</v>
      </c>
      <c r="C1973">
        <v>38</v>
      </c>
      <c r="D1973">
        <v>2013</v>
      </c>
      <c r="E1973">
        <v>4</v>
      </c>
      <c r="F1973">
        <v>30</v>
      </c>
      <c r="G1973">
        <v>44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-0.27</v>
      </c>
      <c r="O1973">
        <v>-0.32</v>
      </c>
      <c r="P1973">
        <v>-1.08</v>
      </c>
      <c r="Q1973">
        <v>-1.49</v>
      </c>
      <c r="R1973">
        <v>-1.71</v>
      </c>
      <c r="S1973">
        <v>29</v>
      </c>
      <c r="T1973">
        <v>1</v>
      </c>
      <c r="U1973">
        <v>28</v>
      </c>
      <c r="V1973">
        <v>31</v>
      </c>
      <c r="W1973">
        <v>49</v>
      </c>
      <c r="X1973">
        <v>44</v>
      </c>
      <c r="AA1973">
        <v>18</v>
      </c>
      <c r="AB1973">
        <v>8.1300000000000008</v>
      </c>
      <c r="AC1973">
        <v>7.63</v>
      </c>
      <c r="AD1973">
        <v>6.26</v>
      </c>
      <c r="AE1973">
        <v>0.15629999999999999</v>
      </c>
      <c r="AF1973">
        <v>0.13231999999999999</v>
      </c>
      <c r="AG1973">
        <v>1.39</v>
      </c>
      <c r="AH1973">
        <v>1.37</v>
      </c>
      <c r="AI1973">
        <v>16</v>
      </c>
      <c r="AJ1973">
        <v>10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8</v>
      </c>
    </row>
    <row r="1974" spans="1:42">
      <c r="A1974" t="s">
        <v>693</v>
      </c>
      <c r="B1974" t="s">
        <v>16</v>
      </c>
      <c r="C1974">
        <v>94</v>
      </c>
      <c r="D1974">
        <v>2013</v>
      </c>
      <c r="E1974">
        <v>3</v>
      </c>
      <c r="G1974">
        <v>85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O1974">
        <v>-0.39</v>
      </c>
      <c r="P1974">
        <v>-1.19</v>
      </c>
      <c r="Q1974">
        <v>-1.92</v>
      </c>
      <c r="R1974">
        <v>-1.92</v>
      </c>
      <c r="S1974">
        <v>41</v>
      </c>
      <c r="T1974">
        <v>7</v>
      </c>
      <c r="U1974">
        <v>216</v>
      </c>
      <c r="V1974" t="s">
        <v>1885</v>
      </c>
      <c r="W1974">
        <v>95</v>
      </c>
      <c r="X1974">
        <v>38</v>
      </c>
      <c r="Y1974">
        <v>117</v>
      </c>
      <c r="AD1974">
        <v>7.45</v>
      </c>
      <c r="AE1974" t="s">
        <v>1885</v>
      </c>
      <c r="AF1974" t="s">
        <v>1885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1</v>
      </c>
    </row>
    <row r="1975" spans="1:42">
      <c r="A1975" t="s">
        <v>599</v>
      </c>
      <c r="B1975" t="s">
        <v>16</v>
      </c>
      <c r="C1975">
        <v>95</v>
      </c>
      <c r="D1975">
        <v>2013</v>
      </c>
      <c r="E1975">
        <v>3</v>
      </c>
      <c r="F1975">
        <v>29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0.24</v>
      </c>
      <c r="O1975">
        <v>0.24</v>
      </c>
      <c r="P1975">
        <v>0.53</v>
      </c>
      <c r="Q1975">
        <v>1.04</v>
      </c>
      <c r="R1975">
        <v>1.83</v>
      </c>
      <c r="S1975">
        <v>23</v>
      </c>
      <c r="T1975">
        <v>5</v>
      </c>
      <c r="U1975">
        <v>166</v>
      </c>
      <c r="V1975">
        <v>78</v>
      </c>
      <c r="W1975">
        <v>53</v>
      </c>
      <c r="X1975">
        <v>66.5</v>
      </c>
      <c r="Y1975">
        <v>47</v>
      </c>
      <c r="Z1975">
        <v>57</v>
      </c>
      <c r="AA1975">
        <v>111</v>
      </c>
      <c r="AB1975">
        <v>4.4400000000000004</v>
      </c>
      <c r="AC1975">
        <v>11.79</v>
      </c>
      <c r="AE1975">
        <v>9.3672727272727269E-2</v>
      </c>
      <c r="AF1975">
        <v>0.14099999999999999</v>
      </c>
      <c r="AG1975">
        <v>0.93</v>
      </c>
      <c r="AH1975">
        <v>1.89</v>
      </c>
      <c r="AI1975">
        <v>11</v>
      </c>
      <c r="AJ1975">
        <v>16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2</v>
      </c>
    </row>
    <row r="1976" spans="1:42">
      <c r="A1976" t="s">
        <v>694</v>
      </c>
      <c r="B1976" t="s">
        <v>3</v>
      </c>
      <c r="C1976">
        <v>83</v>
      </c>
      <c r="D1976">
        <v>2013</v>
      </c>
      <c r="E1976">
        <v>2</v>
      </c>
      <c r="F1976">
        <v>162</v>
      </c>
      <c r="G1976">
        <v>96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-0.08</v>
      </c>
      <c r="O1976">
        <v>-0.14000000000000001</v>
      </c>
      <c r="P1976">
        <v>-0.24</v>
      </c>
      <c r="Q1976">
        <v>-0.75</v>
      </c>
      <c r="R1976">
        <v>-0.4</v>
      </c>
      <c r="S1976">
        <v>22</v>
      </c>
      <c r="T1976">
        <v>7</v>
      </c>
      <c r="U1976">
        <v>230</v>
      </c>
      <c r="V1976" t="s">
        <v>1885</v>
      </c>
      <c r="X1976">
        <v>100</v>
      </c>
      <c r="Z1976">
        <v>110</v>
      </c>
      <c r="AD1976">
        <v>6.93</v>
      </c>
      <c r="AE1976" t="s">
        <v>1885</v>
      </c>
      <c r="AF1976" t="s">
        <v>1885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1</v>
      </c>
    </row>
    <row r="1977" spans="1:42">
      <c r="A1977" t="s">
        <v>488</v>
      </c>
      <c r="B1977" t="s">
        <v>12</v>
      </c>
      <c r="C1977">
        <v>35</v>
      </c>
      <c r="D1977">
        <v>2013</v>
      </c>
      <c r="E1977">
        <v>1</v>
      </c>
      <c r="F1977">
        <v>39</v>
      </c>
      <c r="G1977">
        <v>74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-0.32</v>
      </c>
      <c r="O1977">
        <v>-1.18</v>
      </c>
      <c r="P1977">
        <v>-1.18</v>
      </c>
      <c r="Q1977">
        <v>-1.18</v>
      </c>
      <c r="R1977">
        <v>-1.18</v>
      </c>
      <c r="S1977">
        <v>28</v>
      </c>
      <c r="T1977">
        <v>7</v>
      </c>
      <c r="U1977">
        <v>209</v>
      </c>
      <c r="V1977">
        <v>24</v>
      </c>
      <c r="W1977">
        <v>54</v>
      </c>
      <c r="AA1977">
        <v>58</v>
      </c>
      <c r="AB1977">
        <v>0.74</v>
      </c>
      <c r="AC1977">
        <v>14.31</v>
      </c>
      <c r="AD1977">
        <v>-0.05</v>
      </c>
      <c r="AE1977" t="s">
        <v>1885</v>
      </c>
      <c r="AF1977" t="s">
        <v>1885</v>
      </c>
      <c r="AI1977">
        <v>3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6</v>
      </c>
    </row>
    <row r="1978" spans="1:42">
      <c r="A1978" t="s">
        <v>369</v>
      </c>
      <c r="B1978" t="s">
        <v>16</v>
      </c>
      <c r="C1978">
        <v>97</v>
      </c>
      <c r="D1978">
        <v>2013</v>
      </c>
      <c r="E1978">
        <v>3</v>
      </c>
      <c r="F1978">
        <v>152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-0.28000000000000003</v>
      </c>
      <c r="O1978">
        <v>-0.28000000000000003</v>
      </c>
      <c r="P1978">
        <v>-0.28000000000000003</v>
      </c>
      <c r="Q1978">
        <v>-0.28000000000000003</v>
      </c>
      <c r="R1978">
        <v>-0.28000000000000003</v>
      </c>
      <c r="S1978">
        <v>28</v>
      </c>
      <c r="T1978">
        <v>4</v>
      </c>
      <c r="U1978">
        <v>127</v>
      </c>
      <c r="V1978">
        <v>54</v>
      </c>
      <c r="AA1978">
        <v>189</v>
      </c>
      <c r="AB1978">
        <v>1.6</v>
      </c>
      <c r="AC1978">
        <v>1.76</v>
      </c>
      <c r="AE1978">
        <v>2.7199999999999998E-2</v>
      </c>
      <c r="AF1978">
        <v>3.8399999999999997E-2</v>
      </c>
      <c r="AG1978">
        <v>0.5</v>
      </c>
      <c r="AH1978">
        <v>0.8</v>
      </c>
      <c r="AI1978">
        <v>1</v>
      </c>
      <c r="AJ1978">
        <v>7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5</v>
      </c>
    </row>
    <row r="1979" spans="1:42">
      <c r="A1979" t="s">
        <v>446</v>
      </c>
      <c r="B1979" t="s">
        <v>3</v>
      </c>
      <c r="C1979">
        <v>84</v>
      </c>
      <c r="D1979">
        <v>2013</v>
      </c>
      <c r="E1979">
        <v>2</v>
      </c>
      <c r="F1979">
        <v>38</v>
      </c>
      <c r="G1979">
        <v>45</v>
      </c>
      <c r="H1979">
        <v>0</v>
      </c>
      <c r="I1979">
        <v>0</v>
      </c>
      <c r="J1979">
        <v>0</v>
      </c>
      <c r="K1979">
        <v>1</v>
      </c>
      <c r="L1979">
        <v>1</v>
      </c>
      <c r="M1979">
        <v>0</v>
      </c>
      <c r="N1979">
        <v>-0.22</v>
      </c>
      <c r="O1979">
        <v>-0.45</v>
      </c>
      <c r="P1979">
        <v>-0.06</v>
      </c>
      <c r="Q1979">
        <v>0.88</v>
      </c>
      <c r="R1979">
        <v>1.8</v>
      </c>
      <c r="S1979">
        <v>27</v>
      </c>
      <c r="T1979">
        <v>8</v>
      </c>
      <c r="U1979">
        <v>300</v>
      </c>
      <c r="V1979">
        <v>47</v>
      </c>
      <c r="W1979">
        <v>65</v>
      </c>
      <c r="X1979">
        <v>47</v>
      </c>
      <c r="Y1979">
        <v>70</v>
      </c>
      <c r="Z1979">
        <v>41</v>
      </c>
      <c r="AA1979">
        <v>98</v>
      </c>
      <c r="AB1979">
        <v>2.83</v>
      </c>
      <c r="AC1979">
        <v>8.33</v>
      </c>
      <c r="AD1979">
        <v>6.67</v>
      </c>
      <c r="AE1979">
        <v>3.0400000000000002E-3</v>
      </c>
      <c r="AF1979">
        <v>5.4400000000000004E-3</v>
      </c>
      <c r="AG1979">
        <v>0.09</v>
      </c>
      <c r="AH1979">
        <v>0.56000000000000005</v>
      </c>
      <c r="AI1979">
        <v>10</v>
      </c>
      <c r="AJ1979">
        <v>15</v>
      </c>
      <c r="AK1979">
        <v>0</v>
      </c>
      <c r="AL1979">
        <v>0</v>
      </c>
      <c r="AM1979">
        <v>0</v>
      </c>
      <c r="AN1979">
        <v>1</v>
      </c>
      <c r="AO1979">
        <v>1</v>
      </c>
      <c r="AP1979">
        <v>5</v>
      </c>
    </row>
    <row r="1980" spans="1:42">
      <c r="A1980" t="s">
        <v>615</v>
      </c>
      <c r="B1980" t="s">
        <v>12</v>
      </c>
      <c r="C1980">
        <v>36</v>
      </c>
      <c r="D1980">
        <v>2013</v>
      </c>
      <c r="E1980">
        <v>1</v>
      </c>
      <c r="F1980">
        <v>11</v>
      </c>
      <c r="G1980">
        <v>29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0</v>
      </c>
      <c r="N1980">
        <v>0.75</v>
      </c>
      <c r="O1980">
        <v>0.84</v>
      </c>
      <c r="P1980">
        <v>0.06</v>
      </c>
      <c r="Q1980">
        <v>-0.41</v>
      </c>
      <c r="R1980">
        <v>-0.91</v>
      </c>
      <c r="S1980">
        <v>24</v>
      </c>
      <c r="T1980">
        <v>3</v>
      </c>
      <c r="U1980">
        <v>88</v>
      </c>
      <c r="V1980">
        <v>40</v>
      </c>
      <c r="W1980">
        <v>7</v>
      </c>
      <c r="X1980">
        <v>23</v>
      </c>
      <c r="AA1980">
        <v>35</v>
      </c>
      <c r="AB1980">
        <v>14.89</v>
      </c>
      <c r="AC1980">
        <v>24.16</v>
      </c>
      <c r="AD1980">
        <v>18.920000000000002</v>
      </c>
      <c r="AE1980" t="s">
        <v>1885</v>
      </c>
      <c r="AF1980" t="s">
        <v>1885</v>
      </c>
      <c r="AI1980">
        <v>7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2</v>
      </c>
    </row>
    <row r="1981" spans="1:42">
      <c r="A1981" t="s">
        <v>695</v>
      </c>
      <c r="B1981" t="s">
        <v>16</v>
      </c>
      <c r="C1981">
        <v>98</v>
      </c>
      <c r="D1981">
        <v>2013</v>
      </c>
      <c r="E1981">
        <v>3</v>
      </c>
      <c r="F1981">
        <v>99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-0.59</v>
      </c>
      <c r="O1981">
        <v>-0.59</v>
      </c>
      <c r="P1981">
        <v>-0.59</v>
      </c>
      <c r="Q1981">
        <v>-1.05</v>
      </c>
      <c r="R1981">
        <v>-0.59</v>
      </c>
      <c r="S1981">
        <v>23</v>
      </c>
      <c r="T1981">
        <v>3</v>
      </c>
      <c r="U1981">
        <v>78</v>
      </c>
      <c r="V1981" t="s">
        <v>1885</v>
      </c>
      <c r="W1981">
        <v>110</v>
      </c>
      <c r="X1981">
        <v>184</v>
      </c>
      <c r="Z1981">
        <v>126</v>
      </c>
      <c r="AC1981">
        <v>5.38</v>
      </c>
      <c r="AE1981" t="s">
        <v>1885</v>
      </c>
      <c r="AF1981">
        <v>8.7066666666666667E-2</v>
      </c>
      <c r="AH1981">
        <v>1.47</v>
      </c>
      <c r="AJ1981">
        <v>12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</v>
      </c>
    </row>
    <row r="1982" spans="1:42">
      <c r="A1982" t="s">
        <v>594</v>
      </c>
      <c r="B1982" t="s">
        <v>49</v>
      </c>
      <c r="C1982">
        <v>39</v>
      </c>
      <c r="D1982">
        <v>2013</v>
      </c>
      <c r="E1982">
        <v>4</v>
      </c>
      <c r="F1982">
        <v>39</v>
      </c>
      <c r="G1982">
        <v>52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-0.42</v>
      </c>
      <c r="O1982">
        <v>-0.93</v>
      </c>
      <c r="P1982">
        <v>-0.84</v>
      </c>
      <c r="Q1982">
        <v>-1.1399999999999999</v>
      </c>
      <c r="R1982">
        <v>-1.1399999999999999</v>
      </c>
      <c r="S1982">
        <v>23</v>
      </c>
      <c r="T1982">
        <v>4</v>
      </c>
      <c r="U1982">
        <v>110</v>
      </c>
      <c r="V1982">
        <v>25</v>
      </c>
      <c r="W1982">
        <v>8</v>
      </c>
      <c r="X1982">
        <v>17</v>
      </c>
      <c r="Y1982">
        <v>8</v>
      </c>
      <c r="Z1982">
        <v>22</v>
      </c>
      <c r="AA1982">
        <v>81</v>
      </c>
      <c r="AB1982">
        <v>3.2</v>
      </c>
      <c r="AC1982">
        <v>4.54</v>
      </c>
      <c r="AD1982">
        <v>2.97</v>
      </c>
      <c r="AE1982">
        <v>4.3199999999999995E-2</v>
      </c>
      <c r="AF1982">
        <v>5.4899999999999997E-2</v>
      </c>
      <c r="AG1982">
        <v>1.87</v>
      </c>
      <c r="AH1982">
        <v>2.67</v>
      </c>
      <c r="AI1982">
        <v>3</v>
      </c>
      <c r="AJ1982">
        <v>16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2</v>
      </c>
    </row>
    <row r="1983" spans="1:42">
      <c r="A1983" t="s">
        <v>607</v>
      </c>
      <c r="B1983" t="s">
        <v>16</v>
      </c>
      <c r="C1983">
        <v>99</v>
      </c>
      <c r="D1983">
        <v>2013</v>
      </c>
      <c r="E1983">
        <v>3</v>
      </c>
      <c r="F1983">
        <v>121</v>
      </c>
      <c r="G1983">
        <v>136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-0.34</v>
      </c>
      <c r="O1983">
        <v>-0.92</v>
      </c>
      <c r="P1983">
        <v>-0.92</v>
      </c>
      <c r="Q1983">
        <v>-0.92</v>
      </c>
      <c r="R1983">
        <v>-0.92</v>
      </c>
      <c r="S1983">
        <v>24</v>
      </c>
      <c r="T1983">
        <v>3</v>
      </c>
      <c r="U1983">
        <v>68</v>
      </c>
      <c r="V1983">
        <v>96</v>
      </c>
      <c r="W1983">
        <v>171</v>
      </c>
      <c r="X1983">
        <v>197</v>
      </c>
      <c r="AA1983">
        <v>147</v>
      </c>
      <c r="AB1983">
        <v>1.31</v>
      </c>
      <c r="AC1983">
        <v>2.1800000000000002</v>
      </c>
      <c r="AD1983">
        <v>4</v>
      </c>
      <c r="AE1983">
        <v>3.6654545454545454E-2</v>
      </c>
      <c r="AF1983">
        <v>4.8666666666666664E-2</v>
      </c>
      <c r="AG1983">
        <v>1</v>
      </c>
      <c r="AH1983">
        <v>0.94</v>
      </c>
      <c r="AI1983">
        <v>11</v>
      </c>
      <c r="AJ1983">
        <v>12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2</v>
      </c>
    </row>
    <row r="1984" spans="1:42">
      <c r="A1984" t="s">
        <v>696</v>
      </c>
      <c r="B1984" t="s">
        <v>49</v>
      </c>
      <c r="C1984">
        <v>40</v>
      </c>
      <c r="D1984">
        <v>2013</v>
      </c>
      <c r="E1984">
        <v>4</v>
      </c>
      <c r="F1984">
        <v>61</v>
      </c>
      <c r="G1984">
        <v>96.5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-0.84</v>
      </c>
      <c r="O1984">
        <v>-1.41</v>
      </c>
      <c r="P1984">
        <v>-1.79</v>
      </c>
      <c r="Q1984">
        <v>-1.74</v>
      </c>
      <c r="R1984">
        <v>-2.15</v>
      </c>
      <c r="S1984">
        <v>23</v>
      </c>
      <c r="T1984">
        <v>2</v>
      </c>
      <c r="U1984">
        <v>55</v>
      </c>
      <c r="V1984" t="s">
        <v>1885</v>
      </c>
      <c r="W1984">
        <v>52</v>
      </c>
      <c r="X1984">
        <v>55</v>
      </c>
      <c r="Y1984">
        <v>31</v>
      </c>
      <c r="Z1984">
        <v>44</v>
      </c>
      <c r="AC1984">
        <v>1.33</v>
      </c>
      <c r="AD1984">
        <v>0.5</v>
      </c>
      <c r="AE1984" t="s">
        <v>1885</v>
      </c>
      <c r="AF1984">
        <v>5.3760000000000002E-2</v>
      </c>
      <c r="AH1984">
        <v>0.63</v>
      </c>
      <c r="AJ1984">
        <v>15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1</v>
      </c>
    </row>
    <row r="1985" spans="1:42">
      <c r="A1985" t="s">
        <v>642</v>
      </c>
      <c r="B1985" t="s">
        <v>16</v>
      </c>
      <c r="C1985">
        <v>100</v>
      </c>
      <c r="D1985">
        <v>2013</v>
      </c>
      <c r="E1985">
        <v>3</v>
      </c>
      <c r="F1985">
        <v>86</v>
      </c>
      <c r="G1985">
        <v>61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-0.1</v>
      </c>
      <c r="O1985">
        <v>0.08</v>
      </c>
      <c r="P1985">
        <v>-0.54</v>
      </c>
      <c r="Q1985">
        <v>-0.87</v>
      </c>
      <c r="R1985">
        <v>-0.87</v>
      </c>
      <c r="S1985">
        <v>24</v>
      </c>
      <c r="T1985">
        <v>4</v>
      </c>
      <c r="U1985">
        <v>118</v>
      </c>
      <c r="V1985">
        <v>162</v>
      </c>
      <c r="W1985">
        <v>156</v>
      </c>
      <c r="X1985">
        <v>128</v>
      </c>
      <c r="Y1985">
        <v>162</v>
      </c>
      <c r="AA1985">
        <v>90</v>
      </c>
      <c r="AB1985">
        <v>9.44</v>
      </c>
      <c r="AC1985">
        <v>5.46</v>
      </c>
      <c r="AD1985">
        <v>7.49</v>
      </c>
      <c r="AE1985" t="s">
        <v>1885</v>
      </c>
      <c r="AF1985" t="s">
        <v>1885</v>
      </c>
      <c r="AI1985">
        <v>7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2</v>
      </c>
    </row>
    <row r="1986" spans="1:42">
      <c r="A1986" t="s">
        <v>84</v>
      </c>
      <c r="B1986" t="s">
        <v>16</v>
      </c>
      <c r="C1986">
        <v>101</v>
      </c>
      <c r="D1986">
        <v>2013</v>
      </c>
      <c r="E1986">
        <v>3</v>
      </c>
      <c r="F1986">
        <v>71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4</v>
      </c>
      <c r="N1986">
        <v>-0.21</v>
      </c>
      <c r="O1986">
        <v>-0.21</v>
      </c>
      <c r="P1986">
        <v>-0.21</v>
      </c>
      <c r="Q1986">
        <v>-0.21</v>
      </c>
      <c r="R1986">
        <v>-0.21</v>
      </c>
      <c r="S1986">
        <v>34</v>
      </c>
      <c r="T1986">
        <v>1</v>
      </c>
      <c r="U1986">
        <v>16</v>
      </c>
      <c r="V1986">
        <v>71</v>
      </c>
      <c r="W1986">
        <v>163</v>
      </c>
      <c r="AA1986">
        <v>48</v>
      </c>
      <c r="AB1986">
        <v>9.23</v>
      </c>
      <c r="AC1986">
        <v>6.36</v>
      </c>
      <c r="AE1986">
        <v>0.14460000000000001</v>
      </c>
      <c r="AF1986">
        <v>0.1356</v>
      </c>
      <c r="AG1986">
        <v>1.77</v>
      </c>
      <c r="AH1986">
        <v>1</v>
      </c>
      <c r="AI1986">
        <v>16</v>
      </c>
      <c r="AJ1986">
        <v>16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13</v>
      </c>
    </row>
    <row r="1987" spans="1:42">
      <c r="A1987" t="s">
        <v>587</v>
      </c>
      <c r="B1987" t="s">
        <v>16</v>
      </c>
      <c r="C1987">
        <v>102</v>
      </c>
      <c r="D1987">
        <v>2013</v>
      </c>
      <c r="E1987">
        <v>3</v>
      </c>
      <c r="F1987">
        <v>41</v>
      </c>
      <c r="G1987">
        <v>43</v>
      </c>
      <c r="H1987">
        <v>0</v>
      </c>
      <c r="I1987">
        <v>0</v>
      </c>
      <c r="J1987">
        <v>1</v>
      </c>
      <c r="K1987">
        <v>2</v>
      </c>
      <c r="L1987">
        <v>3</v>
      </c>
      <c r="M1987">
        <v>0</v>
      </c>
      <c r="N1987">
        <v>0.17</v>
      </c>
      <c r="O1987">
        <v>0.24</v>
      </c>
      <c r="P1987">
        <v>0.9</v>
      </c>
      <c r="Q1987">
        <v>1.56</v>
      </c>
      <c r="R1987">
        <v>2.21</v>
      </c>
      <c r="S1987">
        <v>25</v>
      </c>
      <c r="T1987">
        <v>8</v>
      </c>
      <c r="U1987">
        <v>300</v>
      </c>
      <c r="V1987">
        <v>64</v>
      </c>
      <c r="W1987">
        <v>74</v>
      </c>
      <c r="X1987">
        <v>81.5</v>
      </c>
      <c r="Y1987">
        <v>36</v>
      </c>
      <c r="Z1987">
        <v>16</v>
      </c>
      <c r="AA1987">
        <v>78</v>
      </c>
      <c r="AB1987">
        <v>5.97</v>
      </c>
      <c r="AC1987">
        <v>9.9</v>
      </c>
      <c r="AD1987">
        <v>10.46</v>
      </c>
      <c r="AE1987">
        <v>0.1510857142857143</v>
      </c>
      <c r="AF1987">
        <v>0.18909999999999999</v>
      </c>
      <c r="AG1987">
        <v>1.57</v>
      </c>
      <c r="AH1987">
        <v>1.83</v>
      </c>
      <c r="AI1987">
        <v>14</v>
      </c>
      <c r="AJ1987">
        <v>16</v>
      </c>
      <c r="AK1987">
        <v>0</v>
      </c>
      <c r="AL1987">
        <v>0</v>
      </c>
      <c r="AM1987">
        <v>1</v>
      </c>
      <c r="AN1987">
        <v>2</v>
      </c>
      <c r="AO1987">
        <v>2</v>
      </c>
      <c r="AP1987">
        <v>3</v>
      </c>
    </row>
    <row r="1988" spans="1:42">
      <c r="A1988" t="s">
        <v>697</v>
      </c>
      <c r="B1988" t="s">
        <v>16</v>
      </c>
      <c r="C1988">
        <v>103</v>
      </c>
      <c r="D1988">
        <v>2013</v>
      </c>
      <c r="E1988">
        <v>3</v>
      </c>
      <c r="F1988">
        <v>167</v>
      </c>
      <c r="G1988">
        <v>108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-0.66</v>
      </c>
      <c r="P1988">
        <v>-0.62</v>
      </c>
      <c r="Q1988">
        <v>-1.1499999999999999</v>
      </c>
      <c r="R1988">
        <v>-1.1499999999999999</v>
      </c>
      <c r="S1988">
        <v>21</v>
      </c>
      <c r="T1988">
        <v>7</v>
      </c>
      <c r="U1988">
        <v>236</v>
      </c>
      <c r="V1988" t="s">
        <v>1885</v>
      </c>
      <c r="W1988">
        <v>73</v>
      </c>
      <c r="X1988">
        <v>70</v>
      </c>
      <c r="Y1988">
        <v>125</v>
      </c>
      <c r="AC1988">
        <v>0.33</v>
      </c>
      <c r="AD1988">
        <v>5.29</v>
      </c>
      <c r="AE1988" t="s">
        <v>1885</v>
      </c>
      <c r="AF1988">
        <v>7.4000000000000003E-3</v>
      </c>
      <c r="AH1988">
        <v>0.35</v>
      </c>
      <c r="AJ1988">
        <v>8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</v>
      </c>
    </row>
    <row r="1989" spans="1:42">
      <c r="A1989" t="s">
        <v>150</v>
      </c>
      <c r="B1989" t="s">
        <v>16</v>
      </c>
      <c r="C1989">
        <v>105</v>
      </c>
      <c r="D1989">
        <v>2013</v>
      </c>
      <c r="E1989">
        <v>3</v>
      </c>
      <c r="F1989">
        <v>62</v>
      </c>
      <c r="G1989">
        <v>111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0.66</v>
      </c>
      <c r="O1989">
        <v>0.53</v>
      </c>
      <c r="P1989">
        <v>0.53</v>
      </c>
      <c r="Q1989">
        <v>0.53</v>
      </c>
      <c r="R1989">
        <v>0.53</v>
      </c>
      <c r="S1989">
        <v>29</v>
      </c>
      <c r="T1989">
        <v>2</v>
      </c>
      <c r="U1989">
        <v>33</v>
      </c>
      <c r="V1989">
        <v>147</v>
      </c>
      <c r="W1989">
        <v>143.5</v>
      </c>
      <c r="AA1989">
        <v>42</v>
      </c>
      <c r="AB1989">
        <v>9.81</v>
      </c>
      <c r="AC1989">
        <v>7.01</v>
      </c>
      <c r="AD1989">
        <v>5.43</v>
      </c>
      <c r="AE1989">
        <v>0.19439999999999999</v>
      </c>
      <c r="AF1989">
        <v>0.13059999999999999</v>
      </c>
      <c r="AG1989">
        <v>1.22</v>
      </c>
      <c r="AH1989">
        <v>1.24</v>
      </c>
      <c r="AI1989">
        <v>16</v>
      </c>
      <c r="AJ1989">
        <v>16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6</v>
      </c>
    </row>
    <row r="1990" spans="1:42">
      <c r="A1990" t="s">
        <v>698</v>
      </c>
      <c r="B1990" t="s">
        <v>16</v>
      </c>
      <c r="C1990">
        <v>106.5</v>
      </c>
      <c r="D1990">
        <v>2013</v>
      </c>
      <c r="E1990">
        <v>3</v>
      </c>
      <c r="F1990">
        <v>66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-0.42</v>
      </c>
      <c r="O1990">
        <v>-0.42</v>
      </c>
      <c r="P1990">
        <v>-0.42</v>
      </c>
      <c r="Q1990">
        <v>-0.42</v>
      </c>
      <c r="R1990">
        <v>-0.42</v>
      </c>
      <c r="S1990">
        <v>22</v>
      </c>
      <c r="T1990">
        <v>4</v>
      </c>
      <c r="U1990">
        <v>101</v>
      </c>
      <c r="V1990" t="s">
        <v>1885</v>
      </c>
      <c r="W1990">
        <v>101</v>
      </c>
      <c r="AC1990">
        <v>7.05</v>
      </c>
      <c r="AE1990" t="s">
        <v>1885</v>
      </c>
      <c r="AF1990">
        <v>0.15487999999999999</v>
      </c>
      <c r="AH1990">
        <v>1.1200000000000001</v>
      </c>
      <c r="AJ1990">
        <v>15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</v>
      </c>
    </row>
    <row r="1991" spans="1:42">
      <c r="A1991" t="s">
        <v>598</v>
      </c>
      <c r="B1991" t="s">
        <v>16</v>
      </c>
      <c r="C1991">
        <v>108</v>
      </c>
      <c r="D1991">
        <v>2013</v>
      </c>
      <c r="E1991">
        <v>3</v>
      </c>
      <c r="F1991">
        <v>160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-1.08</v>
      </c>
      <c r="O1991">
        <v>-1.08</v>
      </c>
      <c r="P1991">
        <v>-1.08</v>
      </c>
      <c r="Q1991">
        <v>-1.08</v>
      </c>
      <c r="R1991">
        <v>-1.08</v>
      </c>
      <c r="S1991">
        <v>25</v>
      </c>
      <c r="T1991">
        <v>8</v>
      </c>
      <c r="U1991">
        <v>300</v>
      </c>
      <c r="V1991">
        <v>77</v>
      </c>
      <c r="AA1991">
        <v>132</v>
      </c>
      <c r="AB1991">
        <v>1.94</v>
      </c>
      <c r="AC1991">
        <v>0.57999999999999996</v>
      </c>
      <c r="AE1991">
        <v>2.4457142857142854E-2</v>
      </c>
      <c r="AF1991">
        <v>2.4400000000000002E-2</v>
      </c>
      <c r="AG1991">
        <v>1.74</v>
      </c>
      <c r="AH1991">
        <v>0.54</v>
      </c>
      <c r="AI1991">
        <v>14</v>
      </c>
      <c r="AJ1991">
        <v>8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2</v>
      </c>
    </row>
    <row r="1992" spans="1:42">
      <c r="A1992" t="s">
        <v>699</v>
      </c>
      <c r="B1992" t="s">
        <v>12</v>
      </c>
      <c r="C1992">
        <v>38</v>
      </c>
      <c r="D1992">
        <v>2013</v>
      </c>
      <c r="E1992">
        <v>1</v>
      </c>
      <c r="F1992">
        <v>23</v>
      </c>
      <c r="G1992">
        <v>33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0.12</v>
      </c>
      <c r="O1992">
        <v>0.13</v>
      </c>
      <c r="P1992">
        <v>0.13</v>
      </c>
      <c r="Q1992">
        <v>-1.69</v>
      </c>
      <c r="R1992">
        <v>-1.88</v>
      </c>
      <c r="S1992">
        <v>24</v>
      </c>
      <c r="T1992">
        <v>3</v>
      </c>
      <c r="U1992">
        <v>73</v>
      </c>
      <c r="V1992" t="s">
        <v>1885</v>
      </c>
      <c r="W1992">
        <v>32</v>
      </c>
      <c r="X1992">
        <v>51</v>
      </c>
      <c r="Y1992">
        <v>53</v>
      </c>
      <c r="Z1992">
        <v>37</v>
      </c>
      <c r="AC1992">
        <v>15.69</v>
      </c>
      <c r="AD1992">
        <v>18.260000000000002</v>
      </c>
      <c r="AE1992" t="s">
        <v>1885</v>
      </c>
      <c r="AF1992" t="s">
        <v>1885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1</v>
      </c>
    </row>
    <row r="1993" spans="1:42">
      <c r="A1993" t="s">
        <v>611</v>
      </c>
      <c r="B1993" t="s">
        <v>12</v>
      </c>
      <c r="C1993">
        <v>39</v>
      </c>
      <c r="D1993">
        <v>2013</v>
      </c>
      <c r="E1993">
        <v>1</v>
      </c>
      <c r="F1993">
        <v>53</v>
      </c>
      <c r="G1993">
        <v>55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-0.31</v>
      </c>
      <c r="O1993">
        <v>-0.78</v>
      </c>
      <c r="P1993">
        <v>-0.88</v>
      </c>
      <c r="Q1993">
        <v>-1.1299999999999999</v>
      </c>
      <c r="R1993">
        <v>-1.42</v>
      </c>
      <c r="S1993">
        <v>23</v>
      </c>
      <c r="T1993">
        <v>2</v>
      </c>
      <c r="U1993">
        <v>57</v>
      </c>
      <c r="V1993">
        <v>37</v>
      </c>
      <c r="W1993">
        <v>36</v>
      </c>
      <c r="X1993">
        <v>30</v>
      </c>
      <c r="Y1993">
        <v>26</v>
      </c>
      <c r="Z1993">
        <v>53</v>
      </c>
      <c r="AA1993">
        <v>70</v>
      </c>
      <c r="AB1993">
        <v>-0.16</v>
      </c>
      <c r="AC1993">
        <v>1</v>
      </c>
      <c r="AD1993">
        <v>1.62</v>
      </c>
      <c r="AE1993" t="s">
        <v>1885</v>
      </c>
      <c r="AF1993" t="s">
        <v>1885</v>
      </c>
      <c r="AI1993">
        <v>5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2</v>
      </c>
    </row>
    <row r="1994" spans="1:42">
      <c r="A1994" t="s">
        <v>700</v>
      </c>
      <c r="B1994" t="s">
        <v>16</v>
      </c>
      <c r="C1994">
        <v>109</v>
      </c>
      <c r="D1994">
        <v>2013</v>
      </c>
      <c r="E1994">
        <v>3</v>
      </c>
      <c r="F1994">
        <v>139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-1.01</v>
      </c>
      <c r="O1994">
        <v>-1.01</v>
      </c>
      <c r="P1994">
        <v>-1.53</v>
      </c>
      <c r="Q1994">
        <v>-2.27</v>
      </c>
      <c r="R1994">
        <v>-2.27</v>
      </c>
      <c r="S1994">
        <v>23</v>
      </c>
      <c r="T1994">
        <v>7</v>
      </c>
      <c r="U1994">
        <v>209</v>
      </c>
      <c r="V1994" t="s">
        <v>1885</v>
      </c>
      <c r="W1994">
        <v>147</v>
      </c>
      <c r="X1994">
        <v>166</v>
      </c>
      <c r="Y1994">
        <v>152</v>
      </c>
      <c r="Z1994">
        <v>149</v>
      </c>
      <c r="AC1994">
        <v>1.93</v>
      </c>
      <c r="AE1994" t="s">
        <v>1885</v>
      </c>
      <c r="AF1994">
        <v>6.4355555555555555E-2</v>
      </c>
      <c r="AH1994">
        <v>0.74</v>
      </c>
      <c r="AJ1994">
        <v>9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1</v>
      </c>
    </row>
    <row r="1995" spans="1:42">
      <c r="A1995" t="s">
        <v>382</v>
      </c>
      <c r="B1995" t="s">
        <v>3</v>
      </c>
      <c r="C1995">
        <v>85</v>
      </c>
      <c r="D1995">
        <v>2013</v>
      </c>
      <c r="E1995">
        <v>2</v>
      </c>
      <c r="F1995">
        <v>64</v>
      </c>
      <c r="G1995">
        <v>93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0.03</v>
      </c>
      <c r="O1995">
        <v>-0.35</v>
      </c>
      <c r="P1995">
        <v>-0.35</v>
      </c>
      <c r="Q1995">
        <v>-0.35</v>
      </c>
      <c r="R1995">
        <v>-0.35</v>
      </c>
      <c r="S1995">
        <v>27</v>
      </c>
      <c r="T1995">
        <v>7</v>
      </c>
      <c r="U1995">
        <v>227</v>
      </c>
      <c r="V1995">
        <v>33</v>
      </c>
      <c r="W1995">
        <v>135</v>
      </c>
      <c r="AA1995">
        <v>70</v>
      </c>
      <c r="AB1995">
        <v>4.08</v>
      </c>
      <c r="AC1995">
        <v>8.4700000000000006</v>
      </c>
      <c r="AD1995">
        <v>5.03</v>
      </c>
      <c r="AE1995">
        <v>3.446153846153846E-2</v>
      </c>
      <c r="AF1995">
        <v>8.6400000000000005E-2</v>
      </c>
      <c r="AG1995">
        <v>0.97</v>
      </c>
      <c r="AH1995">
        <v>1.32</v>
      </c>
      <c r="AI1995">
        <v>13</v>
      </c>
      <c r="AJ1995">
        <v>7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6</v>
      </c>
    </row>
    <row r="1996" spans="1:42">
      <c r="A1996" t="s">
        <v>75</v>
      </c>
      <c r="B1996" t="s">
        <v>3</v>
      </c>
      <c r="C1996">
        <v>86</v>
      </c>
      <c r="D1996">
        <v>2013</v>
      </c>
      <c r="E1996">
        <v>2</v>
      </c>
      <c r="F1996">
        <v>87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-0.52</v>
      </c>
      <c r="O1996">
        <v>-0.52</v>
      </c>
      <c r="P1996">
        <v>-0.52</v>
      </c>
      <c r="Q1996">
        <v>-0.52</v>
      </c>
      <c r="R1996">
        <v>-0.52</v>
      </c>
      <c r="S1996">
        <v>26</v>
      </c>
      <c r="T1996">
        <v>1</v>
      </c>
      <c r="U1996">
        <v>22</v>
      </c>
      <c r="V1996">
        <v>52</v>
      </c>
      <c r="AA1996">
        <v>35</v>
      </c>
      <c r="AB1996">
        <v>7.68</v>
      </c>
      <c r="AC1996">
        <v>2.25</v>
      </c>
      <c r="AE1996">
        <v>5.2999999999999999E-2</v>
      </c>
      <c r="AF1996">
        <v>2.1333333333333333E-2</v>
      </c>
      <c r="AG1996">
        <v>1.62</v>
      </c>
      <c r="AH1996">
        <v>1</v>
      </c>
      <c r="AI1996">
        <v>16</v>
      </c>
      <c r="AJ1996">
        <v>15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6</v>
      </c>
    </row>
    <row r="1997" spans="1:42">
      <c r="A1997" t="s">
        <v>632</v>
      </c>
      <c r="B1997" t="s">
        <v>49</v>
      </c>
      <c r="C1997">
        <v>41</v>
      </c>
      <c r="D1997">
        <v>2013</v>
      </c>
      <c r="E1997">
        <v>4</v>
      </c>
      <c r="F1997">
        <v>79</v>
      </c>
      <c r="G1997">
        <v>99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-0.97</v>
      </c>
      <c r="O1997">
        <v>-1.2</v>
      </c>
      <c r="P1997">
        <v>-1.2</v>
      </c>
      <c r="Q1997">
        <v>-1.2</v>
      </c>
      <c r="R1997">
        <v>-1.2</v>
      </c>
      <c r="S1997">
        <v>24</v>
      </c>
      <c r="T1997">
        <v>5</v>
      </c>
      <c r="U1997">
        <v>145</v>
      </c>
      <c r="V1997">
        <v>52</v>
      </c>
      <c r="W1997">
        <v>59</v>
      </c>
      <c r="AA1997">
        <v>80</v>
      </c>
      <c r="AB1997">
        <v>0.66</v>
      </c>
      <c r="AC1997">
        <v>0.64</v>
      </c>
      <c r="AD1997">
        <v>1.47</v>
      </c>
      <c r="AE1997">
        <v>2.3800000000000002E-2</v>
      </c>
      <c r="AF1997">
        <v>1.3714285714285715E-2</v>
      </c>
      <c r="AG1997">
        <v>0.6</v>
      </c>
      <c r="AH1997">
        <v>0.19</v>
      </c>
      <c r="AI1997">
        <v>16</v>
      </c>
      <c r="AJ1997">
        <v>14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2</v>
      </c>
    </row>
    <row r="1998" spans="1:42">
      <c r="A1998" t="s">
        <v>414</v>
      </c>
      <c r="B1998" t="s">
        <v>3</v>
      </c>
      <c r="C1998">
        <v>87</v>
      </c>
      <c r="D1998">
        <v>2013</v>
      </c>
      <c r="E1998">
        <v>2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O1998">
        <v>0</v>
      </c>
      <c r="P1998">
        <v>0</v>
      </c>
      <c r="Q1998">
        <v>0</v>
      </c>
      <c r="R1998">
        <v>0</v>
      </c>
      <c r="S1998">
        <v>26</v>
      </c>
      <c r="T1998">
        <v>2</v>
      </c>
      <c r="U1998">
        <v>59</v>
      </c>
      <c r="V1998">
        <v>73</v>
      </c>
      <c r="AA1998">
        <v>89</v>
      </c>
      <c r="AB1998">
        <v>4.08</v>
      </c>
      <c r="AE1998">
        <v>1.3866666666666666E-2</v>
      </c>
      <c r="AF1998" t="s">
        <v>1885</v>
      </c>
      <c r="AG1998">
        <v>0.26</v>
      </c>
      <c r="AI1998">
        <v>9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4</v>
      </c>
    </row>
    <row r="1999" spans="1:42">
      <c r="A1999" t="s">
        <v>59</v>
      </c>
      <c r="B1999" t="s">
        <v>3</v>
      </c>
      <c r="C1999">
        <v>88</v>
      </c>
      <c r="D1999">
        <v>2013</v>
      </c>
      <c r="E1999">
        <v>2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2</v>
      </c>
      <c r="O1999">
        <v>0</v>
      </c>
      <c r="P1999">
        <v>0</v>
      </c>
      <c r="Q1999">
        <v>0</v>
      </c>
      <c r="R1999">
        <v>0</v>
      </c>
      <c r="S1999">
        <v>27</v>
      </c>
      <c r="T1999">
        <v>3</v>
      </c>
      <c r="U1999">
        <v>64</v>
      </c>
      <c r="V1999">
        <v>55</v>
      </c>
      <c r="AA1999">
        <v>77</v>
      </c>
      <c r="AB1999">
        <v>3.61</v>
      </c>
      <c r="AE1999">
        <v>2.7733333333333332E-2</v>
      </c>
      <c r="AF1999" t="s">
        <v>1885</v>
      </c>
      <c r="AG1999">
        <v>0.77</v>
      </c>
      <c r="AI1999">
        <v>12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6</v>
      </c>
    </row>
    <row r="2000" spans="1:42">
      <c r="A2000" t="s">
        <v>517</v>
      </c>
      <c r="B2000" t="s">
        <v>3</v>
      </c>
      <c r="C2000">
        <v>89</v>
      </c>
      <c r="D2000">
        <v>2013</v>
      </c>
      <c r="E2000">
        <v>2</v>
      </c>
      <c r="F2000">
        <v>135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-0.46</v>
      </c>
      <c r="O2000">
        <v>-0.46</v>
      </c>
      <c r="P2000">
        <v>-0.46</v>
      </c>
      <c r="Q2000">
        <v>-0.46</v>
      </c>
      <c r="R2000">
        <v>-0.46</v>
      </c>
      <c r="S2000">
        <v>24</v>
      </c>
      <c r="T2000">
        <v>3</v>
      </c>
      <c r="U2000">
        <v>96</v>
      </c>
      <c r="V2000">
        <v>58</v>
      </c>
      <c r="AA2000">
        <v>52</v>
      </c>
      <c r="AB2000">
        <v>7.79</v>
      </c>
      <c r="AC2000">
        <v>0.9</v>
      </c>
      <c r="AE2000">
        <v>8.2879999999999995E-2</v>
      </c>
      <c r="AF2000">
        <v>1.0285714285714285E-2</v>
      </c>
      <c r="AG2000">
        <v>1.1499999999999999</v>
      </c>
      <c r="AH2000">
        <v>0.47</v>
      </c>
      <c r="AI2000">
        <v>10</v>
      </c>
      <c r="AJ2000">
        <v>7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3</v>
      </c>
    </row>
    <row r="2001" spans="1:42">
      <c r="A2001" t="s">
        <v>123</v>
      </c>
      <c r="B2001" t="s">
        <v>16</v>
      </c>
      <c r="C2001">
        <v>111</v>
      </c>
      <c r="D2001">
        <v>2013</v>
      </c>
      <c r="E2001">
        <v>3</v>
      </c>
      <c r="F2001">
        <v>102</v>
      </c>
      <c r="G2001">
        <v>122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-0.97</v>
      </c>
      <c r="O2001">
        <v>-1.1299999999999999</v>
      </c>
      <c r="P2001">
        <v>-1.1299999999999999</v>
      </c>
      <c r="Q2001">
        <v>-1.1299999999999999</v>
      </c>
      <c r="R2001">
        <v>-1.1299999999999999</v>
      </c>
      <c r="S2001">
        <v>29</v>
      </c>
      <c r="T2001">
        <v>1</v>
      </c>
      <c r="U2001">
        <v>27</v>
      </c>
      <c r="V2001">
        <v>36</v>
      </c>
      <c r="AA2001">
        <v>112</v>
      </c>
      <c r="AB2001">
        <v>3.07</v>
      </c>
      <c r="AC2001">
        <v>4.0199999999999996</v>
      </c>
      <c r="AD2001">
        <v>1.67</v>
      </c>
      <c r="AE2001">
        <v>6.9120000000000001E-2</v>
      </c>
      <c r="AF2001">
        <v>5.0666666666666665E-2</v>
      </c>
      <c r="AG2001">
        <v>0.84</v>
      </c>
      <c r="AH2001">
        <v>1.78</v>
      </c>
      <c r="AI2001">
        <v>15</v>
      </c>
      <c r="AJ2001">
        <v>15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7</v>
      </c>
    </row>
    <row r="2002" spans="1:42">
      <c r="A2002" t="s">
        <v>152</v>
      </c>
      <c r="B2002" t="s">
        <v>3</v>
      </c>
      <c r="C2002">
        <v>90</v>
      </c>
      <c r="D2002">
        <v>2013</v>
      </c>
      <c r="E2002">
        <v>2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</v>
      </c>
      <c r="O2002">
        <v>0</v>
      </c>
      <c r="P2002">
        <v>0</v>
      </c>
      <c r="Q2002">
        <v>0</v>
      </c>
      <c r="R2002">
        <v>0</v>
      </c>
      <c r="S2002">
        <v>28</v>
      </c>
      <c r="T2002">
        <v>2</v>
      </c>
      <c r="U2002">
        <v>63</v>
      </c>
      <c r="V2002">
        <v>122</v>
      </c>
      <c r="AA2002">
        <v>130</v>
      </c>
      <c r="AB2002">
        <v>4.7</v>
      </c>
      <c r="AE2002">
        <v>4.7199999999999999E-2</v>
      </c>
      <c r="AF2002" t="s">
        <v>1885</v>
      </c>
      <c r="AG2002">
        <v>1.05</v>
      </c>
      <c r="AI2002">
        <v>2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7</v>
      </c>
    </row>
    <row r="2003" spans="1:42">
      <c r="A2003" t="s">
        <v>410</v>
      </c>
      <c r="B2003" t="s">
        <v>3</v>
      </c>
      <c r="C2003">
        <v>91</v>
      </c>
      <c r="D2003">
        <v>2013</v>
      </c>
      <c r="E2003">
        <v>2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1</v>
      </c>
      <c r="O2003">
        <v>0</v>
      </c>
      <c r="P2003">
        <v>0</v>
      </c>
      <c r="Q2003">
        <v>0</v>
      </c>
      <c r="R2003">
        <v>0</v>
      </c>
      <c r="S2003">
        <v>24</v>
      </c>
      <c r="T2003">
        <v>1</v>
      </c>
      <c r="U2003">
        <v>30</v>
      </c>
      <c r="V2003">
        <v>31</v>
      </c>
      <c r="AE2003" t="s">
        <v>1885</v>
      </c>
      <c r="AF2003" t="s">
        <v>1885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4</v>
      </c>
    </row>
    <row r="2004" spans="1:42">
      <c r="A2004" t="s">
        <v>613</v>
      </c>
      <c r="B2004" t="s">
        <v>16</v>
      </c>
      <c r="C2004">
        <v>112</v>
      </c>
      <c r="D2004">
        <v>2013</v>
      </c>
      <c r="E2004">
        <v>3</v>
      </c>
      <c r="F2004">
        <v>105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-0.96</v>
      </c>
      <c r="O2004">
        <v>-0.96</v>
      </c>
      <c r="P2004">
        <v>-1.63</v>
      </c>
      <c r="Q2004">
        <v>-1.63</v>
      </c>
      <c r="R2004">
        <v>-1.63</v>
      </c>
      <c r="S2004">
        <v>23</v>
      </c>
      <c r="T2004">
        <v>4</v>
      </c>
      <c r="U2004">
        <v>121</v>
      </c>
      <c r="V2004">
        <v>109.5</v>
      </c>
      <c r="W2004">
        <v>140</v>
      </c>
      <c r="Y2004">
        <v>153.5</v>
      </c>
      <c r="AA2004">
        <v>128</v>
      </c>
      <c r="AB2004">
        <v>1.86</v>
      </c>
      <c r="AC2004">
        <v>3.71</v>
      </c>
      <c r="AE2004">
        <v>5.0500000000000003E-2</v>
      </c>
      <c r="AF2004">
        <v>6.9600000000000009E-2</v>
      </c>
      <c r="AG2004">
        <v>0.53</v>
      </c>
      <c r="AH2004">
        <v>0.89</v>
      </c>
      <c r="AI2004">
        <v>16</v>
      </c>
      <c r="AJ2004">
        <v>14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2</v>
      </c>
    </row>
    <row r="2005" spans="1:42">
      <c r="A2005" t="s">
        <v>340</v>
      </c>
      <c r="B2005" t="s">
        <v>3</v>
      </c>
      <c r="C2005">
        <v>92</v>
      </c>
      <c r="D2005">
        <v>2013</v>
      </c>
      <c r="E2005">
        <v>2</v>
      </c>
      <c r="F2005">
        <v>28</v>
      </c>
      <c r="G2005">
        <v>65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0.23</v>
      </c>
      <c r="O2005">
        <v>-0.01</v>
      </c>
      <c r="P2005">
        <v>-0.36</v>
      </c>
      <c r="Q2005">
        <v>-0.36</v>
      </c>
      <c r="R2005">
        <v>-0.36</v>
      </c>
      <c r="S2005">
        <v>26</v>
      </c>
      <c r="T2005">
        <v>1</v>
      </c>
      <c r="U2005">
        <v>27</v>
      </c>
      <c r="V2005">
        <v>34</v>
      </c>
      <c r="W2005">
        <v>74</v>
      </c>
      <c r="X2005">
        <v>127</v>
      </c>
      <c r="Y2005">
        <v>121</v>
      </c>
      <c r="AA2005">
        <v>60</v>
      </c>
      <c r="AB2005">
        <v>6.6</v>
      </c>
      <c r="AC2005">
        <v>9.3800000000000008</v>
      </c>
      <c r="AD2005">
        <v>5.58</v>
      </c>
      <c r="AE2005">
        <v>3.3279999999999997E-2</v>
      </c>
      <c r="AF2005">
        <v>5.4199999999999998E-2</v>
      </c>
      <c r="AG2005">
        <v>0.88</v>
      </c>
      <c r="AH2005">
        <v>1.44</v>
      </c>
      <c r="AI2005">
        <v>10</v>
      </c>
      <c r="AJ2005">
        <v>16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5</v>
      </c>
    </row>
    <row r="2006" spans="1:42">
      <c r="A2006" t="s">
        <v>511</v>
      </c>
      <c r="B2006" t="s">
        <v>12</v>
      </c>
      <c r="C2006">
        <v>40</v>
      </c>
      <c r="D2006">
        <v>2013</v>
      </c>
      <c r="E2006">
        <v>1</v>
      </c>
      <c r="F2006">
        <v>25</v>
      </c>
      <c r="G2006">
        <v>21</v>
      </c>
      <c r="H2006">
        <v>0</v>
      </c>
      <c r="I2006">
        <v>0</v>
      </c>
      <c r="J2006">
        <v>1</v>
      </c>
      <c r="K2006">
        <v>1</v>
      </c>
      <c r="L2006">
        <v>1</v>
      </c>
      <c r="M2006">
        <v>1</v>
      </c>
      <c r="N2006">
        <v>0.26</v>
      </c>
      <c r="O2006">
        <v>0.47</v>
      </c>
      <c r="P2006">
        <v>0.97</v>
      </c>
      <c r="Q2006">
        <v>0.5</v>
      </c>
      <c r="R2006">
        <v>0.35</v>
      </c>
      <c r="S2006">
        <v>31</v>
      </c>
      <c r="T2006">
        <v>7</v>
      </c>
      <c r="U2006">
        <v>250</v>
      </c>
      <c r="V2006">
        <v>23</v>
      </c>
      <c r="W2006">
        <v>40</v>
      </c>
      <c r="X2006">
        <v>37</v>
      </c>
      <c r="Y2006">
        <v>33</v>
      </c>
      <c r="AA2006">
        <v>18</v>
      </c>
      <c r="AB2006">
        <v>17.13</v>
      </c>
      <c r="AC2006">
        <v>18.059999999999999</v>
      </c>
      <c r="AD2006">
        <v>18.010000000000002</v>
      </c>
      <c r="AE2006" t="s">
        <v>1885</v>
      </c>
      <c r="AF2006" t="s">
        <v>1885</v>
      </c>
      <c r="AI2006">
        <v>16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9</v>
      </c>
    </row>
    <row r="2007" spans="1:42">
      <c r="A2007" t="s">
        <v>515</v>
      </c>
      <c r="B2007" t="s">
        <v>49</v>
      </c>
      <c r="C2007">
        <v>42</v>
      </c>
      <c r="D2007">
        <v>2013</v>
      </c>
      <c r="E2007">
        <v>4</v>
      </c>
      <c r="F2007">
        <v>32.5</v>
      </c>
      <c r="G2007">
        <v>25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-0.35</v>
      </c>
      <c r="O2007">
        <v>-0.65</v>
      </c>
      <c r="P2007">
        <v>-1.1000000000000001</v>
      </c>
      <c r="Q2007">
        <v>-1.1000000000000001</v>
      </c>
      <c r="R2007">
        <v>-1.77</v>
      </c>
      <c r="S2007">
        <v>25</v>
      </c>
      <c r="T2007">
        <v>2</v>
      </c>
      <c r="U2007">
        <v>47</v>
      </c>
      <c r="V2007">
        <v>20</v>
      </c>
      <c r="W2007">
        <v>68</v>
      </c>
      <c r="X2007">
        <v>69</v>
      </c>
      <c r="Y2007">
        <v>45</v>
      </c>
      <c r="Z2007">
        <v>59</v>
      </c>
      <c r="AA2007">
        <v>23</v>
      </c>
      <c r="AB2007">
        <v>7.37</v>
      </c>
      <c r="AC2007">
        <v>5.45</v>
      </c>
      <c r="AD2007">
        <v>5.18</v>
      </c>
      <c r="AE2007">
        <v>0.1129</v>
      </c>
      <c r="AF2007">
        <v>9.3866666666666668E-2</v>
      </c>
      <c r="AG2007">
        <v>1.31</v>
      </c>
      <c r="AH2007">
        <v>1.42</v>
      </c>
      <c r="AI2007">
        <v>16</v>
      </c>
      <c r="AJ2007">
        <v>15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3</v>
      </c>
    </row>
    <row r="2008" spans="1:42">
      <c r="A2008" t="s">
        <v>360</v>
      </c>
      <c r="B2008" t="s">
        <v>16</v>
      </c>
      <c r="C2008">
        <v>113</v>
      </c>
      <c r="D2008">
        <v>2013</v>
      </c>
      <c r="E2008">
        <v>3</v>
      </c>
      <c r="F2008">
        <v>83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-0.3</v>
      </c>
      <c r="O2008">
        <v>-0.3</v>
      </c>
      <c r="P2008">
        <v>-0.3</v>
      </c>
      <c r="Q2008">
        <v>-0.3</v>
      </c>
      <c r="R2008">
        <v>-0.3</v>
      </c>
      <c r="S2008">
        <v>28</v>
      </c>
      <c r="T2008">
        <v>8</v>
      </c>
      <c r="U2008">
        <v>300</v>
      </c>
      <c r="V2008">
        <v>69</v>
      </c>
      <c r="AA2008">
        <v>49</v>
      </c>
      <c r="AB2008">
        <v>11.14</v>
      </c>
      <c r="AC2008">
        <v>6.44</v>
      </c>
      <c r="AE2008">
        <v>0.24775384615384616</v>
      </c>
      <c r="AF2008">
        <v>0.15657142857142858</v>
      </c>
      <c r="AG2008">
        <v>1.8</v>
      </c>
      <c r="AH2008">
        <v>0.84</v>
      </c>
      <c r="AI2008">
        <v>13</v>
      </c>
      <c r="AJ2008">
        <v>14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6</v>
      </c>
    </row>
    <row r="2009" spans="1:42">
      <c r="A2009" t="s">
        <v>604</v>
      </c>
      <c r="B2009" t="s">
        <v>16</v>
      </c>
      <c r="C2009">
        <v>114</v>
      </c>
      <c r="D2009">
        <v>2013</v>
      </c>
      <c r="E2009">
        <v>3</v>
      </c>
      <c r="F2009">
        <v>161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-0.88</v>
      </c>
      <c r="O2009">
        <v>-0.88</v>
      </c>
      <c r="P2009">
        <v>-0.88</v>
      </c>
      <c r="Q2009">
        <v>-0.88</v>
      </c>
      <c r="R2009">
        <v>-0.88</v>
      </c>
      <c r="S2009">
        <v>24</v>
      </c>
      <c r="T2009">
        <v>5</v>
      </c>
      <c r="U2009">
        <v>168</v>
      </c>
      <c r="V2009">
        <v>86</v>
      </c>
      <c r="W2009">
        <v>149</v>
      </c>
      <c r="AA2009">
        <v>124</v>
      </c>
      <c r="AB2009">
        <v>3.09</v>
      </c>
      <c r="AC2009">
        <v>6.2</v>
      </c>
      <c r="AE2009">
        <v>6.5199999999999994E-2</v>
      </c>
      <c r="AF2009">
        <v>0.27200000000000002</v>
      </c>
      <c r="AG2009">
        <v>1.25</v>
      </c>
      <c r="AH2009">
        <v>0.7</v>
      </c>
      <c r="AI2009">
        <v>12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2</v>
      </c>
    </row>
    <row r="2010" spans="1:42">
      <c r="A2010" t="s">
        <v>266</v>
      </c>
      <c r="B2010" t="s">
        <v>3</v>
      </c>
      <c r="C2010">
        <v>93</v>
      </c>
      <c r="D2010">
        <v>2013</v>
      </c>
      <c r="E2010">
        <v>2</v>
      </c>
      <c r="F2010">
        <v>100</v>
      </c>
      <c r="G2010">
        <v>8</v>
      </c>
      <c r="H2010">
        <v>0</v>
      </c>
      <c r="I2010">
        <v>1</v>
      </c>
      <c r="J2010">
        <v>1</v>
      </c>
      <c r="K2010">
        <v>1</v>
      </c>
      <c r="L2010">
        <v>1</v>
      </c>
      <c r="M2010">
        <v>0</v>
      </c>
      <c r="N2010">
        <v>-0.38</v>
      </c>
      <c r="O2010">
        <v>0.76</v>
      </c>
      <c r="P2010">
        <v>1.24</v>
      </c>
      <c r="Q2010">
        <v>1.1599999999999999</v>
      </c>
      <c r="R2010">
        <v>1.1599999999999999</v>
      </c>
      <c r="S2010">
        <v>28</v>
      </c>
      <c r="T2010">
        <v>7</v>
      </c>
      <c r="U2010">
        <v>233</v>
      </c>
      <c r="V2010">
        <v>117</v>
      </c>
      <c r="W2010">
        <v>93</v>
      </c>
      <c r="X2010">
        <v>25</v>
      </c>
      <c r="Y2010">
        <v>53</v>
      </c>
      <c r="AA2010">
        <v>71</v>
      </c>
      <c r="AB2010">
        <v>5.59</v>
      </c>
      <c r="AC2010">
        <v>2.92</v>
      </c>
      <c r="AD2010">
        <v>15.31</v>
      </c>
      <c r="AE2010">
        <v>1.3866666666666666E-2</v>
      </c>
      <c r="AF2010">
        <v>5.2266666666666663E-2</v>
      </c>
      <c r="AG2010">
        <v>1.0900000000000001</v>
      </c>
      <c r="AH2010">
        <v>1.46</v>
      </c>
      <c r="AI2010">
        <v>9</v>
      </c>
      <c r="AJ2010">
        <v>9</v>
      </c>
      <c r="AK2010">
        <v>0</v>
      </c>
      <c r="AL2010">
        <v>1</v>
      </c>
      <c r="AM2010">
        <v>1</v>
      </c>
      <c r="AN2010">
        <v>1</v>
      </c>
      <c r="AO2010">
        <v>1</v>
      </c>
      <c r="AP2010">
        <v>6</v>
      </c>
    </row>
    <row r="2011" spans="1:42">
      <c r="A2011" t="s">
        <v>361</v>
      </c>
      <c r="B2011" t="s">
        <v>3</v>
      </c>
      <c r="C2011">
        <v>94</v>
      </c>
      <c r="D2011">
        <v>2013</v>
      </c>
      <c r="E2011">
        <v>2</v>
      </c>
      <c r="F2011">
        <v>24</v>
      </c>
      <c r="G2011">
        <v>29</v>
      </c>
      <c r="H2011">
        <v>1</v>
      </c>
      <c r="I2011">
        <v>1</v>
      </c>
      <c r="J2011">
        <v>2</v>
      </c>
      <c r="K2011">
        <v>2</v>
      </c>
      <c r="L2011">
        <v>2</v>
      </c>
      <c r="M2011">
        <v>0</v>
      </c>
      <c r="N2011">
        <v>0.57999999999999996</v>
      </c>
      <c r="O2011">
        <v>1.27</v>
      </c>
      <c r="P2011">
        <v>1.36</v>
      </c>
      <c r="Q2011">
        <v>1.75</v>
      </c>
      <c r="R2011">
        <v>1.75</v>
      </c>
      <c r="S2011">
        <v>28</v>
      </c>
      <c r="T2011">
        <v>7</v>
      </c>
      <c r="U2011">
        <v>250</v>
      </c>
      <c r="V2011">
        <v>57</v>
      </c>
      <c r="W2011">
        <v>29</v>
      </c>
      <c r="X2011">
        <v>48</v>
      </c>
      <c r="Y2011">
        <v>60</v>
      </c>
      <c r="AA2011">
        <v>57</v>
      </c>
      <c r="AB2011">
        <v>7.23</v>
      </c>
      <c r="AC2011">
        <v>11.63</v>
      </c>
      <c r="AD2011">
        <v>14.05</v>
      </c>
      <c r="AE2011">
        <v>7.664E-2</v>
      </c>
      <c r="AF2011">
        <v>8.6293333333333333E-2</v>
      </c>
      <c r="AG2011">
        <v>1.0900000000000001</v>
      </c>
      <c r="AH2011">
        <v>1.38</v>
      </c>
      <c r="AI2011">
        <v>10</v>
      </c>
      <c r="AJ2011">
        <v>15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5</v>
      </c>
    </row>
    <row r="2012" spans="1:42">
      <c r="A2012" t="s">
        <v>558</v>
      </c>
      <c r="B2012" t="s">
        <v>49</v>
      </c>
      <c r="C2012">
        <v>43</v>
      </c>
      <c r="D2012">
        <v>2013</v>
      </c>
      <c r="E2012">
        <v>4</v>
      </c>
      <c r="F2012">
        <v>11</v>
      </c>
      <c r="G2012">
        <v>8</v>
      </c>
      <c r="H2012">
        <v>1</v>
      </c>
      <c r="I2012">
        <v>2</v>
      </c>
      <c r="J2012">
        <v>3</v>
      </c>
      <c r="K2012">
        <v>4</v>
      </c>
      <c r="L2012">
        <v>5</v>
      </c>
      <c r="M2012">
        <v>1</v>
      </c>
      <c r="N2012">
        <v>0.16</v>
      </c>
      <c r="O2012">
        <v>0.64</v>
      </c>
      <c r="P2012">
        <v>1.37</v>
      </c>
      <c r="Q2012">
        <v>2</v>
      </c>
      <c r="R2012">
        <v>2.42</v>
      </c>
      <c r="S2012">
        <v>29</v>
      </c>
      <c r="T2012">
        <v>6</v>
      </c>
      <c r="U2012">
        <v>175</v>
      </c>
      <c r="V2012" t="s">
        <v>1885</v>
      </c>
      <c r="W2012">
        <v>22</v>
      </c>
      <c r="X2012">
        <v>20</v>
      </c>
      <c r="Y2012">
        <v>9</v>
      </c>
      <c r="Z2012">
        <v>15</v>
      </c>
      <c r="AA2012">
        <v>35</v>
      </c>
      <c r="AB2012">
        <v>4.5599999999999996</v>
      </c>
      <c r="AC2012">
        <v>10.210000000000001</v>
      </c>
      <c r="AD2012">
        <v>12.13</v>
      </c>
      <c r="AE2012">
        <v>9.0899999999999995E-2</v>
      </c>
      <c r="AF2012">
        <v>0.16853333333333334</v>
      </c>
      <c r="AG2012">
        <v>1.42</v>
      </c>
      <c r="AH2012">
        <v>1.19</v>
      </c>
      <c r="AI2012">
        <v>16</v>
      </c>
      <c r="AJ2012">
        <v>15</v>
      </c>
      <c r="AK2012">
        <v>0</v>
      </c>
      <c r="AL2012">
        <v>0</v>
      </c>
      <c r="AM2012">
        <v>1</v>
      </c>
      <c r="AN2012">
        <v>2</v>
      </c>
      <c r="AO2012">
        <v>3</v>
      </c>
      <c r="AP2012">
        <v>8</v>
      </c>
    </row>
    <row r="2013" spans="1:42">
      <c r="A2013" t="s">
        <v>105</v>
      </c>
      <c r="B2013" t="s">
        <v>16</v>
      </c>
      <c r="C2013">
        <v>115</v>
      </c>
      <c r="D2013">
        <v>2013</v>
      </c>
      <c r="E2013">
        <v>3</v>
      </c>
      <c r="F2013">
        <v>81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-0.32</v>
      </c>
      <c r="O2013">
        <v>-0.32</v>
      </c>
      <c r="P2013">
        <v>-0.32</v>
      </c>
      <c r="Q2013">
        <v>-0.32</v>
      </c>
      <c r="R2013">
        <v>-0.32</v>
      </c>
      <c r="S2013">
        <v>32</v>
      </c>
      <c r="T2013">
        <v>3</v>
      </c>
      <c r="U2013">
        <v>71</v>
      </c>
      <c r="V2013">
        <v>89</v>
      </c>
      <c r="W2013">
        <v>164</v>
      </c>
      <c r="AA2013">
        <v>86</v>
      </c>
      <c r="AB2013">
        <v>11.3</v>
      </c>
      <c r="AC2013">
        <v>10.029999999999999</v>
      </c>
      <c r="AE2013">
        <v>0.15173333333333333</v>
      </c>
      <c r="AF2013">
        <v>0.14737777777777777</v>
      </c>
      <c r="AG2013">
        <v>1</v>
      </c>
      <c r="AH2013">
        <v>1.57</v>
      </c>
      <c r="AI2013">
        <v>6</v>
      </c>
      <c r="AJ2013">
        <v>9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11</v>
      </c>
    </row>
    <row r="2014" spans="1:42">
      <c r="A2014" t="s">
        <v>638</v>
      </c>
      <c r="B2014" t="s">
        <v>3</v>
      </c>
      <c r="C2014">
        <v>95</v>
      </c>
      <c r="D2014">
        <v>2013</v>
      </c>
      <c r="E2014">
        <v>2</v>
      </c>
      <c r="F2014">
        <v>55</v>
      </c>
      <c r="G2014">
        <v>114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-0.86</v>
      </c>
      <c r="P2014">
        <v>-1.28</v>
      </c>
      <c r="Q2014">
        <v>-2.0499999999999998</v>
      </c>
      <c r="R2014">
        <v>-2.0499999999999998</v>
      </c>
      <c r="S2014">
        <v>23</v>
      </c>
      <c r="T2014">
        <v>8</v>
      </c>
      <c r="U2014">
        <v>300</v>
      </c>
      <c r="V2014">
        <v>115</v>
      </c>
      <c r="W2014">
        <v>123</v>
      </c>
      <c r="X2014">
        <v>122.5</v>
      </c>
      <c r="Y2014">
        <v>133.5</v>
      </c>
      <c r="AA2014">
        <v>78</v>
      </c>
      <c r="AB2014">
        <v>7.08</v>
      </c>
      <c r="AC2014">
        <v>8.1300000000000008</v>
      </c>
      <c r="AD2014">
        <v>1.61</v>
      </c>
      <c r="AE2014">
        <v>8.8000000000000005E-3</v>
      </c>
      <c r="AF2014">
        <v>7.0080000000000003E-2</v>
      </c>
      <c r="AG2014">
        <v>0.39</v>
      </c>
      <c r="AH2014">
        <v>0.93</v>
      </c>
      <c r="AI2014">
        <v>6</v>
      </c>
      <c r="AJ2014">
        <v>10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2</v>
      </c>
    </row>
    <row r="2015" spans="1:42">
      <c r="A2015" t="s">
        <v>620</v>
      </c>
      <c r="B2015" t="s">
        <v>16</v>
      </c>
      <c r="C2015">
        <v>116</v>
      </c>
      <c r="D2015">
        <v>2013</v>
      </c>
      <c r="E2015">
        <v>3</v>
      </c>
      <c r="F2015">
        <v>96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-0.15</v>
      </c>
      <c r="O2015">
        <v>-0.15</v>
      </c>
      <c r="P2015">
        <v>-0.15</v>
      </c>
      <c r="Q2015">
        <v>-0.15</v>
      </c>
      <c r="R2015">
        <v>-0.15</v>
      </c>
      <c r="S2015">
        <v>24</v>
      </c>
      <c r="T2015">
        <v>3</v>
      </c>
      <c r="U2015">
        <v>69</v>
      </c>
      <c r="V2015">
        <v>120</v>
      </c>
      <c r="AA2015">
        <v>84</v>
      </c>
      <c r="AB2015">
        <v>4.6500000000000004</v>
      </c>
      <c r="AC2015">
        <v>4.53</v>
      </c>
      <c r="AE2015">
        <v>0.11967999999999999</v>
      </c>
      <c r="AF2015">
        <v>0.11219999999999999</v>
      </c>
      <c r="AG2015">
        <v>0.78</v>
      </c>
      <c r="AH2015">
        <v>0.78</v>
      </c>
      <c r="AI2015">
        <v>15</v>
      </c>
      <c r="AJ2015">
        <v>16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2</v>
      </c>
    </row>
    <row r="2016" spans="1:42">
      <c r="A2016" t="s">
        <v>628</v>
      </c>
      <c r="B2016" t="s">
        <v>16</v>
      </c>
      <c r="C2016">
        <v>117</v>
      </c>
      <c r="D2016">
        <v>2013</v>
      </c>
      <c r="E2016">
        <v>3</v>
      </c>
      <c r="F2016">
        <v>117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-0.78</v>
      </c>
      <c r="O2016">
        <v>-0.78</v>
      </c>
      <c r="P2016">
        <v>-0.78</v>
      </c>
      <c r="Q2016">
        <v>-0.78</v>
      </c>
      <c r="R2016">
        <v>-0.78</v>
      </c>
      <c r="S2016">
        <v>24</v>
      </c>
      <c r="T2016">
        <v>6</v>
      </c>
      <c r="U2016">
        <v>206</v>
      </c>
      <c r="V2016">
        <v>134</v>
      </c>
      <c r="W2016">
        <v>104</v>
      </c>
      <c r="AA2016">
        <v>126</v>
      </c>
      <c r="AB2016">
        <v>2.37</v>
      </c>
      <c r="AC2016">
        <v>4.01</v>
      </c>
      <c r="AE2016">
        <v>4.4479999999999999E-2</v>
      </c>
      <c r="AF2016">
        <v>7.2160000000000002E-2</v>
      </c>
      <c r="AG2016">
        <v>1.1399999999999999</v>
      </c>
      <c r="AH2016">
        <v>0.89</v>
      </c>
      <c r="AI2016">
        <v>15</v>
      </c>
      <c r="AJ2016">
        <v>10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2</v>
      </c>
    </row>
    <row r="2017" spans="1:42">
      <c r="A2017" t="s">
        <v>407</v>
      </c>
      <c r="B2017" t="s">
        <v>49</v>
      </c>
      <c r="C2017">
        <v>44</v>
      </c>
      <c r="D2017">
        <v>2013</v>
      </c>
      <c r="E2017">
        <v>4</v>
      </c>
      <c r="F2017">
        <v>92</v>
      </c>
      <c r="G2017">
        <v>65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-0.9</v>
      </c>
      <c r="O2017">
        <v>-1.66</v>
      </c>
      <c r="P2017">
        <v>-1.94</v>
      </c>
      <c r="Q2017">
        <v>-1.94</v>
      </c>
      <c r="R2017">
        <v>-1.94</v>
      </c>
      <c r="S2017">
        <v>29</v>
      </c>
      <c r="T2017">
        <v>5</v>
      </c>
      <c r="U2017">
        <v>152</v>
      </c>
      <c r="V2017" t="s">
        <v>1885</v>
      </c>
      <c r="X2017">
        <v>49</v>
      </c>
      <c r="AA2017">
        <v>32</v>
      </c>
      <c r="AB2017">
        <v>5.35</v>
      </c>
      <c r="AC2017">
        <v>0.41</v>
      </c>
      <c r="AD2017">
        <v>1.31</v>
      </c>
      <c r="AE2017">
        <v>7.9600000000000004E-2</v>
      </c>
      <c r="AF2017">
        <v>1.72E-2</v>
      </c>
      <c r="AG2017">
        <v>1.46</v>
      </c>
      <c r="AH2017">
        <v>0.89</v>
      </c>
      <c r="AI2017">
        <v>16</v>
      </c>
      <c r="AJ2017">
        <v>12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5</v>
      </c>
    </row>
    <row r="2018" spans="1:42">
      <c r="A2018" t="s">
        <v>482</v>
      </c>
      <c r="B2018" t="s">
        <v>3</v>
      </c>
      <c r="C2018">
        <v>96</v>
      </c>
      <c r="D2018">
        <v>2013</v>
      </c>
      <c r="E2018">
        <v>2</v>
      </c>
      <c r="F2018">
        <v>138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26</v>
      </c>
      <c r="T2018">
        <v>7</v>
      </c>
      <c r="U2018">
        <v>240</v>
      </c>
      <c r="V2018">
        <v>107</v>
      </c>
      <c r="AA2018">
        <v>48</v>
      </c>
      <c r="AB2018">
        <v>6.24</v>
      </c>
      <c r="AC2018">
        <v>5</v>
      </c>
      <c r="AE2018">
        <v>5.6342857142857139E-2</v>
      </c>
      <c r="AF2018">
        <v>8.7999999999999995E-2</v>
      </c>
      <c r="AG2018">
        <v>0.68</v>
      </c>
      <c r="AH2018">
        <v>1.83</v>
      </c>
      <c r="AI2018">
        <v>14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5</v>
      </c>
    </row>
    <row r="2019" spans="1:42">
      <c r="A2019" t="s">
        <v>530</v>
      </c>
      <c r="B2019" t="s">
        <v>16</v>
      </c>
      <c r="C2019">
        <v>119</v>
      </c>
      <c r="D2019">
        <v>2013</v>
      </c>
      <c r="E2019">
        <v>3</v>
      </c>
      <c r="F2019">
        <v>69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0.36</v>
      </c>
      <c r="O2019">
        <v>0.36</v>
      </c>
      <c r="P2019">
        <v>0.36</v>
      </c>
      <c r="Q2019">
        <v>0.36</v>
      </c>
      <c r="R2019">
        <v>0.36</v>
      </c>
      <c r="S2019">
        <v>25</v>
      </c>
      <c r="T2019">
        <v>3</v>
      </c>
      <c r="U2019">
        <v>78</v>
      </c>
      <c r="V2019">
        <v>172</v>
      </c>
      <c r="W2019">
        <v>176</v>
      </c>
      <c r="AA2019">
        <v>80</v>
      </c>
      <c r="AB2019">
        <v>5.72</v>
      </c>
      <c r="AC2019">
        <v>6.37</v>
      </c>
      <c r="AE2019">
        <v>0.10411428571428571</v>
      </c>
      <c r="AF2019">
        <v>0.1245</v>
      </c>
      <c r="AG2019">
        <v>0.97</v>
      </c>
      <c r="AH2019">
        <v>1.06</v>
      </c>
      <c r="AI2019">
        <v>14</v>
      </c>
      <c r="AJ2019">
        <v>16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3</v>
      </c>
    </row>
    <row r="2020" spans="1:42">
      <c r="A2020" t="s">
        <v>552</v>
      </c>
      <c r="B2020" t="s">
        <v>49</v>
      </c>
      <c r="C2020">
        <v>45</v>
      </c>
      <c r="D2020">
        <v>2013</v>
      </c>
      <c r="E2020">
        <v>4</v>
      </c>
      <c r="F2020">
        <v>119.5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-0.69</v>
      </c>
      <c r="O2020">
        <v>-0.69</v>
      </c>
      <c r="P2020">
        <v>-0.69</v>
      </c>
      <c r="Q2020">
        <v>-0.69</v>
      </c>
      <c r="R2020">
        <v>-0.69</v>
      </c>
      <c r="S2020">
        <v>25</v>
      </c>
      <c r="T2020">
        <v>5</v>
      </c>
      <c r="U2020">
        <v>141</v>
      </c>
      <c r="V2020">
        <v>59</v>
      </c>
      <c r="AA2020">
        <v>73</v>
      </c>
      <c r="AB2020">
        <v>0.98</v>
      </c>
      <c r="AC2020">
        <v>0</v>
      </c>
      <c r="AE2020">
        <v>3.310769230769231E-2</v>
      </c>
      <c r="AF2020">
        <v>1.3599999999999999E-2</v>
      </c>
      <c r="AG2020">
        <v>0.73</v>
      </c>
      <c r="AH2020">
        <v>0</v>
      </c>
      <c r="AI2020">
        <v>13</v>
      </c>
      <c r="AJ2020">
        <v>4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3</v>
      </c>
    </row>
    <row r="2021" spans="1:42">
      <c r="A2021" t="s">
        <v>701</v>
      </c>
      <c r="B2021" t="s">
        <v>3</v>
      </c>
      <c r="C2021">
        <v>97</v>
      </c>
      <c r="D2021">
        <v>2013</v>
      </c>
      <c r="E2021">
        <v>2</v>
      </c>
      <c r="F2021">
        <v>74</v>
      </c>
      <c r="G2021">
        <v>144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-0.23</v>
      </c>
      <c r="O2021">
        <v>-0.89</v>
      </c>
      <c r="P2021">
        <v>-0.89</v>
      </c>
      <c r="Q2021">
        <v>-1.19</v>
      </c>
      <c r="R2021">
        <v>-1.19</v>
      </c>
      <c r="S2021">
        <v>24</v>
      </c>
      <c r="T2021">
        <v>6</v>
      </c>
      <c r="U2021">
        <v>189</v>
      </c>
      <c r="V2021" t="s">
        <v>1885</v>
      </c>
      <c r="W2021">
        <v>109</v>
      </c>
      <c r="AC2021">
        <v>7.3</v>
      </c>
      <c r="AD2021">
        <v>0.6</v>
      </c>
      <c r="AE2021" t="s">
        <v>1885</v>
      </c>
      <c r="AF2021">
        <v>6.4533333333333331E-2</v>
      </c>
      <c r="AH2021">
        <v>0.78</v>
      </c>
      <c r="AJ2021">
        <v>6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</v>
      </c>
    </row>
    <row r="2022" spans="1:42">
      <c r="A2022" t="s">
        <v>637</v>
      </c>
      <c r="B2022" t="s">
        <v>3</v>
      </c>
      <c r="C2022">
        <v>98</v>
      </c>
      <c r="D2022">
        <v>2013</v>
      </c>
      <c r="E2022">
        <v>2</v>
      </c>
      <c r="F2022">
        <v>127</v>
      </c>
      <c r="G2022">
        <v>59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-0.74</v>
      </c>
      <c r="O2022">
        <v>-0.94</v>
      </c>
      <c r="P2022">
        <v>-1.1299999999999999</v>
      </c>
      <c r="Q2022">
        <v>-1.45</v>
      </c>
      <c r="R2022">
        <v>-1.45</v>
      </c>
      <c r="S2022">
        <v>24</v>
      </c>
      <c r="T2022">
        <v>8</v>
      </c>
      <c r="U2022">
        <v>300</v>
      </c>
      <c r="V2022">
        <v>113</v>
      </c>
      <c r="W2022">
        <v>114</v>
      </c>
      <c r="X2022">
        <v>101</v>
      </c>
      <c r="Y2022">
        <v>146</v>
      </c>
      <c r="AA2022">
        <v>127</v>
      </c>
      <c r="AB2022">
        <v>1.65</v>
      </c>
      <c r="AC2022">
        <v>2.83</v>
      </c>
      <c r="AD2022">
        <v>5.49</v>
      </c>
      <c r="AE2022">
        <v>3.4666666666666665E-2</v>
      </c>
      <c r="AF2022">
        <v>1.7600000000000001E-2</v>
      </c>
      <c r="AG2022">
        <v>2.1</v>
      </c>
      <c r="AH2022">
        <v>0.56000000000000005</v>
      </c>
      <c r="AI2022">
        <v>6</v>
      </c>
      <c r="AJ2022">
        <v>3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2</v>
      </c>
    </row>
    <row r="2023" spans="1:42">
      <c r="A2023" t="s">
        <v>702</v>
      </c>
      <c r="B2023" t="s">
        <v>3</v>
      </c>
      <c r="C2023">
        <v>99</v>
      </c>
      <c r="D2023">
        <v>2013</v>
      </c>
      <c r="E2023">
        <v>2</v>
      </c>
      <c r="F2023">
        <v>162</v>
      </c>
      <c r="G2023">
        <v>116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-0.24</v>
      </c>
      <c r="O2023">
        <v>-0.24</v>
      </c>
      <c r="P2023">
        <v>-0.23</v>
      </c>
      <c r="Q2023">
        <v>-0.1</v>
      </c>
      <c r="R2023">
        <v>1.53</v>
      </c>
      <c r="S2023">
        <v>23</v>
      </c>
      <c r="T2023">
        <v>5</v>
      </c>
      <c r="U2023">
        <v>154</v>
      </c>
      <c r="V2023" t="s">
        <v>1885</v>
      </c>
      <c r="W2023">
        <v>127</v>
      </c>
      <c r="X2023">
        <v>152</v>
      </c>
      <c r="Y2023">
        <v>75</v>
      </c>
      <c r="Z2023">
        <v>77</v>
      </c>
      <c r="AD2023">
        <v>7.95</v>
      </c>
      <c r="AE2023" t="s">
        <v>1885</v>
      </c>
      <c r="AF2023" t="s">
        <v>1885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</v>
      </c>
    </row>
    <row r="2024" spans="1:42">
      <c r="A2024" t="s">
        <v>276</v>
      </c>
      <c r="B2024" t="s">
        <v>16</v>
      </c>
      <c r="C2024">
        <v>120</v>
      </c>
      <c r="D2024">
        <v>2013</v>
      </c>
      <c r="E2024">
        <v>3</v>
      </c>
      <c r="F2024">
        <v>35</v>
      </c>
      <c r="G2024">
        <v>63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0.04</v>
      </c>
      <c r="O2024">
        <v>-0.48</v>
      </c>
      <c r="P2024">
        <v>-0.67</v>
      </c>
      <c r="Q2024">
        <v>-0.67</v>
      </c>
      <c r="R2024">
        <v>-0.67</v>
      </c>
      <c r="S2024">
        <v>30</v>
      </c>
      <c r="T2024">
        <v>8</v>
      </c>
      <c r="U2024">
        <v>300</v>
      </c>
      <c r="V2024">
        <v>58</v>
      </c>
      <c r="W2024">
        <v>119</v>
      </c>
      <c r="X2024">
        <v>170</v>
      </c>
      <c r="Y2024">
        <v>128</v>
      </c>
      <c r="AA2024">
        <v>52</v>
      </c>
      <c r="AB2024">
        <v>8.8699999999999992</v>
      </c>
      <c r="AC2024">
        <v>10.49</v>
      </c>
      <c r="AD2024">
        <v>7.29</v>
      </c>
      <c r="AE2024">
        <v>0.17030000000000001</v>
      </c>
      <c r="AF2024">
        <v>0.20200000000000001</v>
      </c>
      <c r="AG2024">
        <v>1.38</v>
      </c>
      <c r="AH2024">
        <v>1.65</v>
      </c>
      <c r="AI2024">
        <v>16</v>
      </c>
      <c r="AJ2024">
        <v>16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9</v>
      </c>
    </row>
    <row r="2025" spans="1:42">
      <c r="A2025" t="s">
        <v>473</v>
      </c>
      <c r="B2025" t="s">
        <v>3</v>
      </c>
      <c r="C2025">
        <v>100</v>
      </c>
      <c r="D2025">
        <v>2013</v>
      </c>
      <c r="E2025">
        <v>2</v>
      </c>
      <c r="F2025">
        <v>40</v>
      </c>
      <c r="G2025">
        <v>95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2</v>
      </c>
      <c r="N2025">
        <v>0.16</v>
      </c>
      <c r="O2025">
        <v>0</v>
      </c>
      <c r="P2025">
        <v>-0.24</v>
      </c>
      <c r="Q2025">
        <v>-0.98</v>
      </c>
      <c r="R2025">
        <v>-0.56000000000000005</v>
      </c>
      <c r="S2025">
        <v>28</v>
      </c>
      <c r="T2025">
        <v>8</v>
      </c>
      <c r="U2025">
        <v>300</v>
      </c>
      <c r="V2025">
        <v>67</v>
      </c>
      <c r="W2025">
        <v>103</v>
      </c>
      <c r="AA2025">
        <v>37</v>
      </c>
      <c r="AB2025">
        <v>7.13</v>
      </c>
      <c r="AC2025">
        <v>7.72</v>
      </c>
      <c r="AD2025">
        <v>3.64</v>
      </c>
      <c r="AE2025">
        <v>7.85E-2</v>
      </c>
      <c r="AF2025">
        <v>6.1499999999999999E-2</v>
      </c>
      <c r="AG2025">
        <v>1.46</v>
      </c>
      <c r="AH2025">
        <v>0.82</v>
      </c>
      <c r="AI2025">
        <v>16</v>
      </c>
      <c r="AJ2025">
        <v>16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7</v>
      </c>
    </row>
    <row r="2026" spans="1:42">
      <c r="A2026" t="s">
        <v>703</v>
      </c>
      <c r="B2026" t="s">
        <v>3</v>
      </c>
      <c r="C2026">
        <v>101</v>
      </c>
      <c r="D2026">
        <v>2013</v>
      </c>
      <c r="E2026">
        <v>2</v>
      </c>
      <c r="F2026">
        <v>127</v>
      </c>
      <c r="G2026">
        <v>140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-0.56999999999999995</v>
      </c>
      <c r="O2026">
        <v>-0.78</v>
      </c>
      <c r="P2026">
        <v>-0.78</v>
      </c>
      <c r="Q2026">
        <v>-0.78</v>
      </c>
      <c r="R2026">
        <v>-0.78</v>
      </c>
      <c r="S2026">
        <v>24</v>
      </c>
      <c r="T2026">
        <v>7</v>
      </c>
      <c r="U2026">
        <v>253</v>
      </c>
      <c r="V2026" t="s">
        <v>1885</v>
      </c>
      <c r="W2026">
        <v>106</v>
      </c>
      <c r="AC2026">
        <v>2.83</v>
      </c>
      <c r="AD2026">
        <v>6.2</v>
      </c>
      <c r="AE2026" t="s">
        <v>1885</v>
      </c>
      <c r="AF2026">
        <v>3.04E-2</v>
      </c>
      <c r="AH2026">
        <v>1.0900000000000001</v>
      </c>
      <c r="AJ2026">
        <v>3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1</v>
      </c>
    </row>
    <row r="2027" spans="1:42">
      <c r="A2027" t="s">
        <v>704</v>
      </c>
      <c r="B2027" t="s">
        <v>16</v>
      </c>
      <c r="C2027">
        <v>121</v>
      </c>
      <c r="D2027">
        <v>2013</v>
      </c>
      <c r="E2027">
        <v>3</v>
      </c>
      <c r="F2027">
        <v>51</v>
      </c>
      <c r="G2027">
        <v>135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-0.17</v>
      </c>
      <c r="O2027">
        <v>-0.61</v>
      </c>
      <c r="P2027">
        <v>-0.61</v>
      </c>
      <c r="Q2027">
        <v>-0.61</v>
      </c>
      <c r="R2027">
        <v>-0.61</v>
      </c>
      <c r="S2027">
        <v>24</v>
      </c>
      <c r="T2027">
        <v>8</v>
      </c>
      <c r="U2027">
        <v>300</v>
      </c>
      <c r="V2027" t="s">
        <v>1885</v>
      </c>
      <c r="W2027">
        <v>63</v>
      </c>
      <c r="X2027">
        <v>142</v>
      </c>
      <c r="AA2027">
        <v>166</v>
      </c>
      <c r="AB2027">
        <v>0.77</v>
      </c>
      <c r="AC2027">
        <v>8.82</v>
      </c>
      <c r="AD2027">
        <v>0.41</v>
      </c>
      <c r="AE2027">
        <v>1.84E-2</v>
      </c>
      <c r="AF2027">
        <v>0.16811428571428572</v>
      </c>
      <c r="AG2027">
        <v>0.53</v>
      </c>
      <c r="AH2027">
        <v>1.67</v>
      </c>
      <c r="AI2027">
        <v>10</v>
      </c>
      <c r="AJ2027">
        <v>14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2</v>
      </c>
    </row>
    <row r="2028" spans="1:42">
      <c r="A2028" t="s">
        <v>435</v>
      </c>
      <c r="B2028" t="s">
        <v>3</v>
      </c>
      <c r="C2028">
        <v>102</v>
      </c>
      <c r="D2028">
        <v>2013</v>
      </c>
      <c r="E2028">
        <v>2</v>
      </c>
      <c r="G2028">
        <v>99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O2028">
        <v>0.08</v>
      </c>
      <c r="P2028">
        <v>0.08</v>
      </c>
      <c r="Q2028">
        <v>0.08</v>
      </c>
      <c r="R2028">
        <v>0.08</v>
      </c>
      <c r="S2028">
        <v>25</v>
      </c>
      <c r="T2028">
        <v>4</v>
      </c>
      <c r="U2028">
        <v>112</v>
      </c>
      <c r="V2028">
        <v>82</v>
      </c>
      <c r="AA2028">
        <v>110</v>
      </c>
      <c r="AB2028">
        <v>2.0699999999999998</v>
      </c>
      <c r="AD2028">
        <v>24.7</v>
      </c>
      <c r="AE2028">
        <v>6.8799999999999998E-3</v>
      </c>
      <c r="AF2028" t="s">
        <v>1885</v>
      </c>
      <c r="AG2028">
        <v>1.06</v>
      </c>
      <c r="AI2028">
        <v>10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4</v>
      </c>
    </row>
    <row r="2029" spans="1:42">
      <c r="A2029" t="s">
        <v>705</v>
      </c>
      <c r="B2029" t="s">
        <v>16</v>
      </c>
      <c r="C2029">
        <v>122</v>
      </c>
      <c r="D2029">
        <v>2013</v>
      </c>
      <c r="E2029">
        <v>3</v>
      </c>
      <c r="F2029">
        <v>89</v>
      </c>
      <c r="G2029">
        <v>75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-0.5</v>
      </c>
      <c r="O2029">
        <v>-0.91</v>
      </c>
      <c r="P2029">
        <v>-0.59</v>
      </c>
      <c r="Q2029">
        <v>-1</v>
      </c>
      <c r="R2029">
        <v>-0.51</v>
      </c>
      <c r="S2029">
        <v>23</v>
      </c>
      <c r="T2029">
        <v>8</v>
      </c>
      <c r="U2029">
        <v>300</v>
      </c>
      <c r="V2029" t="s">
        <v>1885</v>
      </c>
      <c r="W2029">
        <v>100</v>
      </c>
      <c r="X2029">
        <v>127</v>
      </c>
      <c r="Y2029">
        <v>96.5</v>
      </c>
      <c r="Z2029">
        <v>143</v>
      </c>
      <c r="AA2029">
        <v>169</v>
      </c>
      <c r="AB2029">
        <v>0.87</v>
      </c>
      <c r="AC2029">
        <v>5.37</v>
      </c>
      <c r="AD2029">
        <v>6.61</v>
      </c>
      <c r="AE2029">
        <v>3.9314285714285711E-2</v>
      </c>
      <c r="AF2029">
        <v>0.10496</v>
      </c>
      <c r="AG2029">
        <v>0.91</v>
      </c>
      <c r="AH2029">
        <v>1.46</v>
      </c>
      <c r="AI2029">
        <v>7</v>
      </c>
      <c r="AJ2029">
        <v>15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2</v>
      </c>
    </row>
    <row r="2030" spans="1:42">
      <c r="A2030" t="s">
        <v>539</v>
      </c>
      <c r="B2030" t="s">
        <v>3</v>
      </c>
      <c r="C2030">
        <v>103</v>
      </c>
      <c r="D2030">
        <v>2013</v>
      </c>
      <c r="E2030">
        <v>2</v>
      </c>
      <c r="F2030">
        <v>57</v>
      </c>
      <c r="G2030">
        <v>62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-0.49</v>
      </c>
      <c r="O2030">
        <v>-1.08</v>
      </c>
      <c r="P2030">
        <v>-1.91</v>
      </c>
      <c r="Q2030">
        <v>-2.81</v>
      </c>
      <c r="R2030">
        <v>-2.81</v>
      </c>
      <c r="S2030">
        <v>23</v>
      </c>
      <c r="T2030">
        <v>6</v>
      </c>
      <c r="U2030">
        <v>183</v>
      </c>
      <c r="V2030">
        <v>134</v>
      </c>
      <c r="W2030">
        <v>90.5</v>
      </c>
      <c r="X2030">
        <v>111</v>
      </c>
      <c r="AA2030">
        <v>151</v>
      </c>
      <c r="AB2030">
        <v>1.8</v>
      </c>
      <c r="AC2030">
        <v>4.9400000000000004</v>
      </c>
      <c r="AD2030">
        <v>4.71</v>
      </c>
      <c r="AE2030">
        <v>3.3599999999999998E-2</v>
      </c>
      <c r="AF2030">
        <v>4.2057142857142855E-2</v>
      </c>
      <c r="AG2030">
        <v>0</v>
      </c>
      <c r="AH2030">
        <v>0.85</v>
      </c>
      <c r="AI2030">
        <v>1</v>
      </c>
      <c r="AJ2030">
        <v>14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3</v>
      </c>
    </row>
    <row r="2031" spans="1:42">
      <c r="A2031" t="s">
        <v>546</v>
      </c>
      <c r="B2031" t="s">
        <v>3</v>
      </c>
      <c r="C2031">
        <v>104</v>
      </c>
      <c r="D2031">
        <v>2013</v>
      </c>
      <c r="E2031">
        <v>2</v>
      </c>
      <c r="F2031">
        <v>155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-0.45</v>
      </c>
      <c r="O2031">
        <v>-0.45</v>
      </c>
      <c r="P2031">
        <v>-0.45</v>
      </c>
      <c r="Q2031">
        <v>-0.45</v>
      </c>
      <c r="R2031">
        <v>-0.45</v>
      </c>
      <c r="S2031">
        <v>26</v>
      </c>
      <c r="T2031">
        <v>6</v>
      </c>
      <c r="U2031">
        <v>177</v>
      </c>
      <c r="V2031">
        <v>64</v>
      </c>
      <c r="AA2031">
        <v>73</v>
      </c>
      <c r="AB2031">
        <v>3.34</v>
      </c>
      <c r="AC2031">
        <v>0.65</v>
      </c>
      <c r="AE2031">
        <v>5.2342857142857142E-2</v>
      </c>
      <c r="AF2031">
        <v>1.44E-2</v>
      </c>
      <c r="AG2031">
        <v>0.71</v>
      </c>
      <c r="AH2031">
        <v>1.5</v>
      </c>
      <c r="AI2031">
        <v>14</v>
      </c>
      <c r="AJ2031">
        <v>2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3</v>
      </c>
    </row>
    <row r="2032" spans="1:42">
      <c r="A2032" t="s">
        <v>543</v>
      </c>
      <c r="B2032" t="s">
        <v>16</v>
      </c>
      <c r="C2032">
        <v>123</v>
      </c>
      <c r="D2032">
        <v>2013</v>
      </c>
      <c r="E2032">
        <v>3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O2032">
        <v>0</v>
      </c>
      <c r="P2032">
        <v>0</v>
      </c>
      <c r="Q2032">
        <v>0</v>
      </c>
      <c r="R2032">
        <v>0</v>
      </c>
      <c r="S2032">
        <v>26</v>
      </c>
      <c r="T2032">
        <v>8</v>
      </c>
      <c r="U2032">
        <v>300</v>
      </c>
      <c r="V2032">
        <v>128</v>
      </c>
      <c r="AA2032">
        <v>68</v>
      </c>
      <c r="AB2032">
        <v>9.11</v>
      </c>
      <c r="AE2032">
        <v>0.15986666666666668</v>
      </c>
      <c r="AF2032" t="s">
        <v>1885</v>
      </c>
      <c r="AG2032">
        <v>1.1000000000000001</v>
      </c>
      <c r="AI2032">
        <v>12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4</v>
      </c>
    </row>
    <row r="2033" spans="1:42">
      <c r="A2033" t="s">
        <v>706</v>
      </c>
      <c r="B2033" t="s">
        <v>3</v>
      </c>
      <c r="C2033">
        <v>105</v>
      </c>
      <c r="D2033">
        <v>2013</v>
      </c>
      <c r="E2033">
        <v>2</v>
      </c>
      <c r="F2033">
        <v>157</v>
      </c>
      <c r="G2033">
        <v>154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-0.13</v>
      </c>
      <c r="O2033">
        <v>-0.13</v>
      </c>
      <c r="P2033">
        <v>-0.28999999999999998</v>
      </c>
      <c r="Q2033">
        <v>-0.28999999999999998</v>
      </c>
      <c r="R2033">
        <v>-0.28999999999999998</v>
      </c>
      <c r="S2033">
        <v>22</v>
      </c>
      <c r="T2033">
        <v>8</v>
      </c>
      <c r="U2033">
        <v>300</v>
      </c>
      <c r="V2033" t="s">
        <v>1885</v>
      </c>
      <c r="W2033">
        <v>128</v>
      </c>
      <c r="AE2033" t="s">
        <v>1885</v>
      </c>
      <c r="AF2033" t="s">
        <v>1885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</v>
      </c>
    </row>
    <row r="2034" spans="1:42">
      <c r="A2034" t="s">
        <v>180</v>
      </c>
      <c r="B2034" t="s">
        <v>16</v>
      </c>
      <c r="C2034">
        <v>124</v>
      </c>
      <c r="D2034">
        <v>2013</v>
      </c>
      <c r="E2034">
        <v>3</v>
      </c>
      <c r="F2034">
        <v>142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-0.67</v>
      </c>
      <c r="O2034">
        <v>-0.67</v>
      </c>
      <c r="P2034">
        <v>-0.67</v>
      </c>
      <c r="Q2034">
        <v>-0.67</v>
      </c>
      <c r="R2034">
        <v>-0.67</v>
      </c>
      <c r="S2034">
        <v>27</v>
      </c>
      <c r="T2034">
        <v>3</v>
      </c>
      <c r="U2034">
        <v>95</v>
      </c>
      <c r="V2034">
        <v>62</v>
      </c>
      <c r="AA2034">
        <v>72</v>
      </c>
      <c r="AB2034">
        <v>8.2799999999999994</v>
      </c>
      <c r="AC2034">
        <v>2.92</v>
      </c>
      <c r="AE2034">
        <v>0.18013333333333334</v>
      </c>
      <c r="AF2034">
        <v>0.14933333333333335</v>
      </c>
      <c r="AG2034">
        <v>1.81</v>
      </c>
      <c r="AH2034">
        <v>0.83</v>
      </c>
      <c r="AI2034">
        <v>12</v>
      </c>
      <c r="AJ2034">
        <v>6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6</v>
      </c>
    </row>
    <row r="2035" spans="1:42">
      <c r="A2035" t="s">
        <v>707</v>
      </c>
      <c r="B2035" t="s">
        <v>3</v>
      </c>
      <c r="C2035">
        <v>106</v>
      </c>
      <c r="D2035">
        <v>2013</v>
      </c>
      <c r="E2035">
        <v>2</v>
      </c>
      <c r="F2035">
        <v>146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23</v>
      </c>
      <c r="T2035">
        <v>8</v>
      </c>
      <c r="U2035">
        <v>300</v>
      </c>
      <c r="V2035" t="s">
        <v>1885</v>
      </c>
      <c r="AC2035">
        <v>3</v>
      </c>
      <c r="AE2035" t="s">
        <v>1885</v>
      </c>
      <c r="AF2035">
        <v>5.6000000000000001E-2</v>
      </c>
      <c r="AH2035">
        <v>3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</v>
      </c>
    </row>
    <row r="2036" spans="1:42">
      <c r="A2036" t="s">
        <v>708</v>
      </c>
      <c r="B2036" t="s">
        <v>49</v>
      </c>
      <c r="C2036">
        <v>46</v>
      </c>
      <c r="D2036">
        <v>2013</v>
      </c>
      <c r="E2036">
        <v>4</v>
      </c>
      <c r="F2036">
        <v>48</v>
      </c>
      <c r="G2036">
        <v>28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-0.73</v>
      </c>
      <c r="O2036">
        <v>-1.19</v>
      </c>
      <c r="P2036">
        <v>-1.73</v>
      </c>
      <c r="Q2036">
        <v>-2.19</v>
      </c>
      <c r="R2036">
        <v>-2.75</v>
      </c>
      <c r="S2036">
        <v>23</v>
      </c>
      <c r="T2036">
        <v>5</v>
      </c>
      <c r="U2036">
        <v>158</v>
      </c>
      <c r="V2036" t="s">
        <v>1885</v>
      </c>
      <c r="W2036">
        <v>37</v>
      </c>
      <c r="X2036">
        <v>34</v>
      </c>
      <c r="Y2036">
        <v>69</v>
      </c>
      <c r="AC2036">
        <v>3.33</v>
      </c>
      <c r="AD2036">
        <v>5.28</v>
      </c>
      <c r="AE2036" t="s">
        <v>1885</v>
      </c>
      <c r="AF2036">
        <v>6.7400000000000002E-2</v>
      </c>
      <c r="AH2036">
        <v>1.53</v>
      </c>
      <c r="AJ2036">
        <v>16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1</v>
      </c>
    </row>
    <row r="2037" spans="1:42">
      <c r="A2037" t="s">
        <v>634</v>
      </c>
      <c r="B2037" t="s">
        <v>3</v>
      </c>
      <c r="C2037">
        <v>107</v>
      </c>
      <c r="D2037">
        <v>2013</v>
      </c>
      <c r="E2037">
        <v>2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O2037">
        <v>0</v>
      </c>
      <c r="P2037">
        <v>0</v>
      </c>
      <c r="Q2037">
        <v>0</v>
      </c>
      <c r="R2037">
        <v>0</v>
      </c>
      <c r="S2037">
        <v>25</v>
      </c>
      <c r="T2037">
        <v>7</v>
      </c>
      <c r="U2037">
        <v>212</v>
      </c>
      <c r="V2037">
        <v>108</v>
      </c>
      <c r="AE2037" t="s">
        <v>1885</v>
      </c>
      <c r="AF2037" t="s">
        <v>1885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2</v>
      </c>
    </row>
    <row r="2038" spans="1:42">
      <c r="A2038" t="s">
        <v>444</v>
      </c>
      <c r="B2038" t="s">
        <v>49</v>
      </c>
      <c r="C2038">
        <v>47</v>
      </c>
      <c r="D2038">
        <v>2013</v>
      </c>
      <c r="E2038">
        <v>4</v>
      </c>
      <c r="F2038">
        <v>119.5</v>
      </c>
      <c r="G2038">
        <v>60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-0.48</v>
      </c>
      <c r="Q2038">
        <v>-0.48</v>
      </c>
      <c r="R2038">
        <v>-0.48</v>
      </c>
      <c r="S2038">
        <v>26</v>
      </c>
      <c r="T2038">
        <v>3</v>
      </c>
      <c r="U2038">
        <v>93</v>
      </c>
      <c r="V2038">
        <v>24</v>
      </c>
      <c r="W2038">
        <v>67</v>
      </c>
      <c r="AA2038">
        <v>33</v>
      </c>
      <c r="AB2038">
        <v>5.62</v>
      </c>
      <c r="AC2038">
        <v>0</v>
      </c>
      <c r="AD2038">
        <v>4.5666666669999998</v>
      </c>
      <c r="AE2038">
        <v>0.12181333333333333</v>
      </c>
      <c r="AF2038" t="s">
        <v>1885</v>
      </c>
      <c r="AG2038">
        <v>1.1299999999999999</v>
      </c>
      <c r="AI2038">
        <v>15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4</v>
      </c>
    </row>
    <row r="2039" spans="1:42">
      <c r="A2039" t="s">
        <v>458</v>
      </c>
      <c r="B2039" t="s">
        <v>16</v>
      </c>
      <c r="C2039">
        <v>127</v>
      </c>
      <c r="D2039">
        <v>2013</v>
      </c>
      <c r="E2039">
        <v>3</v>
      </c>
      <c r="F2039">
        <v>89</v>
      </c>
      <c r="G2039">
        <v>92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-0.61</v>
      </c>
      <c r="O2039">
        <v>-0.48</v>
      </c>
      <c r="P2039">
        <v>-0.48</v>
      </c>
      <c r="Q2039">
        <v>-0.48</v>
      </c>
      <c r="R2039">
        <v>-0.48</v>
      </c>
      <c r="S2039">
        <v>26</v>
      </c>
      <c r="T2039">
        <v>6</v>
      </c>
      <c r="U2039">
        <v>194</v>
      </c>
      <c r="V2039">
        <v>81</v>
      </c>
      <c r="W2039">
        <v>155</v>
      </c>
      <c r="X2039">
        <v>195</v>
      </c>
      <c r="AA2039">
        <v>46</v>
      </c>
      <c r="AB2039">
        <v>9.3812499999999996</v>
      </c>
      <c r="AC2039">
        <v>11.514285709999999</v>
      </c>
      <c r="AD2039">
        <v>4.6071428570000004</v>
      </c>
      <c r="AE2039">
        <v>0.14849999999999999</v>
      </c>
      <c r="AF2039">
        <v>0.17645714285714287</v>
      </c>
      <c r="AG2039">
        <v>1.46</v>
      </c>
      <c r="AH2039">
        <v>1.67</v>
      </c>
      <c r="AI2039">
        <v>16</v>
      </c>
      <c r="AJ2039">
        <v>7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5</v>
      </c>
    </row>
    <row r="2040" spans="1:42">
      <c r="A2040" t="s">
        <v>561</v>
      </c>
      <c r="B2040" t="s">
        <v>49</v>
      </c>
      <c r="C2040">
        <v>48</v>
      </c>
      <c r="D2040">
        <v>2013</v>
      </c>
      <c r="E2040">
        <v>4</v>
      </c>
      <c r="F2040">
        <v>63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-0.67</v>
      </c>
      <c r="O2040">
        <v>-0.67</v>
      </c>
      <c r="P2040">
        <v>-0.67</v>
      </c>
      <c r="Q2040">
        <v>-0.67</v>
      </c>
      <c r="R2040">
        <v>-0.67</v>
      </c>
      <c r="S2040">
        <v>31</v>
      </c>
      <c r="T2040">
        <v>6</v>
      </c>
      <c r="U2040">
        <v>198</v>
      </c>
      <c r="V2040">
        <v>43</v>
      </c>
      <c r="AA2040">
        <v>27</v>
      </c>
      <c r="AB2040">
        <v>6.6624999999999996</v>
      </c>
      <c r="AC2040">
        <v>1.3615384619999999</v>
      </c>
      <c r="AE2040">
        <v>0.1011</v>
      </c>
      <c r="AF2040">
        <v>2.4533333333333334E-2</v>
      </c>
      <c r="AG2040">
        <v>1.24</v>
      </c>
      <c r="AH2040">
        <v>0.85</v>
      </c>
      <c r="AI2040">
        <v>16</v>
      </c>
      <c r="AJ2040">
        <v>9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9</v>
      </c>
    </row>
    <row r="2041" spans="1:42">
      <c r="A2041" t="s">
        <v>499</v>
      </c>
      <c r="B2041" t="s">
        <v>16</v>
      </c>
      <c r="C2041">
        <v>128</v>
      </c>
      <c r="D2041">
        <v>2013</v>
      </c>
      <c r="E2041">
        <v>3</v>
      </c>
      <c r="F2041">
        <v>127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-1.02</v>
      </c>
      <c r="O2041">
        <v>-1.02</v>
      </c>
      <c r="P2041">
        <v>-1.02</v>
      </c>
      <c r="Q2041">
        <v>-1.02</v>
      </c>
      <c r="R2041">
        <v>-1.02</v>
      </c>
      <c r="S2041">
        <v>26</v>
      </c>
      <c r="T2041">
        <v>4</v>
      </c>
      <c r="U2041">
        <v>108</v>
      </c>
      <c r="V2041">
        <v>72</v>
      </c>
      <c r="AC2041">
        <v>1.7428571429999999</v>
      </c>
      <c r="AE2041" t="s">
        <v>1885</v>
      </c>
      <c r="AF2041">
        <v>5.8400000000000001E-2</v>
      </c>
      <c r="AH2041">
        <v>0.65</v>
      </c>
      <c r="AJ2041">
        <v>14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4</v>
      </c>
    </row>
    <row r="2042" spans="1:42">
      <c r="A2042" t="s">
        <v>629</v>
      </c>
      <c r="B2042" t="s">
        <v>16</v>
      </c>
      <c r="C2042">
        <v>129</v>
      </c>
      <c r="D2042">
        <v>2013</v>
      </c>
      <c r="E2042">
        <v>3</v>
      </c>
      <c r="F2042">
        <v>85</v>
      </c>
      <c r="G2042">
        <v>72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-0.98</v>
      </c>
      <c r="O2042">
        <v>-1.19</v>
      </c>
      <c r="P2042">
        <v>-0.92</v>
      </c>
      <c r="Q2042">
        <v>-0.93</v>
      </c>
      <c r="R2042">
        <v>-1.22</v>
      </c>
      <c r="S2042">
        <v>24</v>
      </c>
      <c r="T2042">
        <v>8</v>
      </c>
      <c r="U2042">
        <v>300</v>
      </c>
      <c r="V2042">
        <v>138</v>
      </c>
      <c r="W2042">
        <v>135</v>
      </c>
      <c r="X2042">
        <v>97</v>
      </c>
      <c r="Y2042">
        <v>126</v>
      </c>
      <c r="Z2042">
        <v>75</v>
      </c>
      <c r="AA2042">
        <v>130</v>
      </c>
      <c r="AB2042">
        <v>2.78</v>
      </c>
      <c r="AC2042">
        <v>6.2714285710000004</v>
      </c>
      <c r="AD2042">
        <v>6.4375</v>
      </c>
      <c r="AE2042">
        <v>5.9840000000000004E-2</v>
      </c>
      <c r="AF2042">
        <v>0.10674285714285714</v>
      </c>
      <c r="AG2042">
        <v>1.1299999999999999</v>
      </c>
      <c r="AH2042">
        <v>1.86</v>
      </c>
      <c r="AI2042">
        <v>10</v>
      </c>
      <c r="AJ2042">
        <v>14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2</v>
      </c>
    </row>
    <row r="2043" spans="1:42">
      <c r="A2043" t="s">
        <v>241</v>
      </c>
      <c r="B2043" t="s">
        <v>16</v>
      </c>
      <c r="C2043">
        <v>130</v>
      </c>
      <c r="D2043">
        <v>2013</v>
      </c>
      <c r="E2043">
        <v>3</v>
      </c>
      <c r="F2043">
        <v>159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-0.1</v>
      </c>
      <c r="O2043">
        <v>-0.1</v>
      </c>
      <c r="P2043">
        <v>-0.1</v>
      </c>
      <c r="Q2043">
        <v>-0.1</v>
      </c>
      <c r="R2043">
        <v>-0.1</v>
      </c>
      <c r="S2043">
        <v>30</v>
      </c>
      <c r="T2043">
        <v>8</v>
      </c>
      <c r="U2043">
        <v>300</v>
      </c>
      <c r="V2043">
        <v>130</v>
      </c>
      <c r="AA2043">
        <v>141</v>
      </c>
      <c r="AB2043">
        <v>1.09375</v>
      </c>
      <c r="AC2043">
        <v>1.35</v>
      </c>
      <c r="AE2043" t="s">
        <v>1885</v>
      </c>
      <c r="AF2043" t="s">
        <v>1885</v>
      </c>
      <c r="AI2043">
        <v>16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9</v>
      </c>
    </row>
    <row r="2044" spans="1:42">
      <c r="A2044" t="s">
        <v>709</v>
      </c>
      <c r="B2044" t="s">
        <v>3</v>
      </c>
      <c r="C2044">
        <v>108</v>
      </c>
      <c r="D2044">
        <v>2013</v>
      </c>
      <c r="E2044">
        <v>2</v>
      </c>
      <c r="F2044">
        <v>156</v>
      </c>
      <c r="H2044">
        <v>0</v>
      </c>
      <c r="I2044">
        <v>0</v>
      </c>
      <c r="J2044">
        <v>0</v>
      </c>
      <c r="K2044">
        <v>1</v>
      </c>
      <c r="L2044">
        <v>1</v>
      </c>
      <c r="M2044">
        <v>0</v>
      </c>
      <c r="N2044">
        <v>-7.0000000000000007E-2</v>
      </c>
      <c r="O2044">
        <v>-7.0000000000000007E-2</v>
      </c>
      <c r="P2044">
        <v>0.08</v>
      </c>
      <c r="Q2044">
        <v>0.96</v>
      </c>
      <c r="R2044">
        <v>0.96</v>
      </c>
      <c r="S2044">
        <v>22</v>
      </c>
      <c r="T2044">
        <v>6</v>
      </c>
      <c r="U2044">
        <v>194</v>
      </c>
      <c r="V2044" t="s">
        <v>1885</v>
      </c>
      <c r="Y2044">
        <v>59</v>
      </c>
      <c r="Z2044">
        <v>25</v>
      </c>
      <c r="AE2044" t="s">
        <v>1885</v>
      </c>
      <c r="AF2044" t="s">
        <v>1885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</v>
      </c>
    </row>
    <row r="2045" spans="1:42">
      <c r="A2045" t="s">
        <v>710</v>
      </c>
      <c r="B2045" t="s">
        <v>49</v>
      </c>
      <c r="C2045">
        <v>49</v>
      </c>
      <c r="D2045">
        <v>2013</v>
      </c>
      <c r="E2045">
        <v>4</v>
      </c>
      <c r="F2045">
        <v>56</v>
      </c>
      <c r="G2045">
        <v>32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-0.76</v>
      </c>
      <c r="O2045">
        <v>-1.17</v>
      </c>
      <c r="P2045">
        <v>-2</v>
      </c>
      <c r="Q2045">
        <v>-2.4500000000000002</v>
      </c>
      <c r="R2045">
        <v>-3.13</v>
      </c>
      <c r="S2045">
        <v>22</v>
      </c>
      <c r="T2045">
        <v>4</v>
      </c>
      <c r="U2045">
        <v>133</v>
      </c>
      <c r="V2045" t="s">
        <v>1885</v>
      </c>
      <c r="W2045">
        <v>32</v>
      </c>
      <c r="X2045">
        <v>58</v>
      </c>
      <c r="AC2045">
        <v>1.9</v>
      </c>
      <c r="AD2045">
        <v>4.1124999999999998</v>
      </c>
      <c r="AE2045" t="s">
        <v>1885</v>
      </c>
      <c r="AF2045">
        <v>2.12E-2</v>
      </c>
      <c r="AH2045">
        <v>0.53</v>
      </c>
      <c r="AJ2045">
        <v>16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</v>
      </c>
    </row>
    <row r="2046" spans="1:42">
      <c r="A2046" t="s">
        <v>246</v>
      </c>
      <c r="B2046" t="s">
        <v>16</v>
      </c>
      <c r="C2046">
        <v>132</v>
      </c>
      <c r="D2046">
        <v>2013</v>
      </c>
      <c r="E2046">
        <v>3</v>
      </c>
      <c r="F2046">
        <v>76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-0.47</v>
      </c>
      <c r="O2046">
        <v>-0.47</v>
      </c>
      <c r="P2046">
        <v>-1.06</v>
      </c>
      <c r="Q2046">
        <v>-1.06</v>
      </c>
      <c r="R2046">
        <v>-1.06</v>
      </c>
      <c r="S2046">
        <v>30</v>
      </c>
      <c r="T2046">
        <v>4</v>
      </c>
      <c r="U2046">
        <v>109</v>
      </c>
      <c r="V2046">
        <v>143.5</v>
      </c>
      <c r="W2046">
        <v>160</v>
      </c>
      <c r="X2046">
        <v>152</v>
      </c>
      <c r="AA2046">
        <v>62</v>
      </c>
      <c r="AB2046">
        <v>8.414285714</v>
      </c>
      <c r="AC2046">
        <v>5.9187500000000002</v>
      </c>
      <c r="AE2046">
        <v>0.14434285714285713</v>
      </c>
      <c r="AF2046">
        <v>0.1527</v>
      </c>
      <c r="AG2046">
        <v>1.47</v>
      </c>
      <c r="AH2046">
        <v>0.97</v>
      </c>
      <c r="AI2046">
        <v>14</v>
      </c>
      <c r="AJ2046">
        <v>16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8</v>
      </c>
    </row>
    <row r="2047" spans="1:42">
      <c r="A2047" t="s">
        <v>711</v>
      </c>
      <c r="B2047" t="s">
        <v>3</v>
      </c>
      <c r="C2047">
        <v>109</v>
      </c>
      <c r="D2047">
        <v>2013</v>
      </c>
      <c r="E2047">
        <v>2</v>
      </c>
      <c r="F2047">
        <v>112</v>
      </c>
      <c r="G2047">
        <v>47</v>
      </c>
      <c r="H2047">
        <v>0</v>
      </c>
      <c r="I2047">
        <v>0</v>
      </c>
      <c r="J2047">
        <v>1</v>
      </c>
      <c r="K2047">
        <v>1</v>
      </c>
      <c r="L2047">
        <v>1</v>
      </c>
      <c r="M2047">
        <v>0</v>
      </c>
      <c r="N2047">
        <v>-0.6</v>
      </c>
      <c r="O2047">
        <v>-0.57999999999999996</v>
      </c>
      <c r="P2047">
        <v>-7.0000000000000007E-2</v>
      </c>
      <c r="Q2047">
        <v>0.8</v>
      </c>
      <c r="R2047">
        <v>1.94</v>
      </c>
      <c r="S2047">
        <v>22</v>
      </c>
      <c r="T2047">
        <v>6</v>
      </c>
      <c r="U2047">
        <v>199</v>
      </c>
      <c r="V2047" t="s">
        <v>1885</v>
      </c>
      <c r="W2047">
        <v>84</v>
      </c>
      <c r="X2047">
        <v>63</v>
      </c>
      <c r="Y2047">
        <v>42</v>
      </c>
      <c r="Z2047">
        <v>36</v>
      </c>
      <c r="AC2047">
        <v>1.372727273</v>
      </c>
      <c r="AD2047">
        <v>7.2846153850000004</v>
      </c>
      <c r="AE2047" t="s">
        <v>1885</v>
      </c>
      <c r="AF2047">
        <v>1.6581818181818184E-2</v>
      </c>
      <c r="AH2047">
        <v>0.81</v>
      </c>
      <c r="AJ2047">
        <v>11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</v>
      </c>
    </row>
    <row r="2048" spans="1:42">
      <c r="A2048" t="s">
        <v>712</v>
      </c>
      <c r="B2048" t="s">
        <v>49</v>
      </c>
      <c r="C2048">
        <v>50</v>
      </c>
      <c r="D2048">
        <v>2013</v>
      </c>
      <c r="E2048">
        <v>4</v>
      </c>
      <c r="F2048">
        <v>24</v>
      </c>
      <c r="G2048">
        <v>16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-0.35</v>
      </c>
      <c r="O2048">
        <v>-0.36</v>
      </c>
      <c r="P2048">
        <v>-0.92</v>
      </c>
      <c r="Q2048">
        <v>-1.33</v>
      </c>
      <c r="R2048">
        <v>-1.33</v>
      </c>
      <c r="S2048">
        <v>23</v>
      </c>
      <c r="T2048">
        <v>6</v>
      </c>
      <c r="U2048">
        <v>184</v>
      </c>
      <c r="V2048" t="s">
        <v>1885</v>
      </c>
      <c r="W2048">
        <v>38</v>
      </c>
      <c r="X2048">
        <v>29</v>
      </c>
      <c r="Y2048">
        <v>39</v>
      </c>
      <c r="AC2048">
        <v>6.4187500000000002</v>
      </c>
      <c r="AD2048">
        <v>8.5875000000000004</v>
      </c>
      <c r="AE2048" t="s">
        <v>1885</v>
      </c>
      <c r="AF2048">
        <v>0.1128</v>
      </c>
      <c r="AH2048">
        <v>1.1599999999999999</v>
      </c>
      <c r="AJ2048">
        <v>16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</v>
      </c>
    </row>
    <row r="2049" spans="1:42">
      <c r="A2049" t="s">
        <v>610</v>
      </c>
      <c r="B2049" t="s">
        <v>49</v>
      </c>
      <c r="C2049">
        <v>51</v>
      </c>
      <c r="D2049">
        <v>2013</v>
      </c>
      <c r="E2049">
        <v>4</v>
      </c>
      <c r="F2049">
        <v>16</v>
      </c>
      <c r="G2049">
        <v>20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0.01</v>
      </c>
      <c r="O2049">
        <v>-0.17</v>
      </c>
      <c r="P2049">
        <v>-0.45</v>
      </c>
      <c r="Q2049">
        <v>-0.45</v>
      </c>
      <c r="R2049">
        <v>-0.45</v>
      </c>
      <c r="S2049">
        <v>28</v>
      </c>
      <c r="T2049">
        <v>4</v>
      </c>
      <c r="U2049">
        <v>129</v>
      </c>
      <c r="V2049">
        <v>33</v>
      </c>
      <c r="W2049">
        <v>46</v>
      </c>
      <c r="X2049">
        <v>50</v>
      </c>
      <c r="AA2049">
        <v>15</v>
      </c>
      <c r="AB2049">
        <v>9.0733333330000008</v>
      </c>
      <c r="AC2049">
        <v>8.09375</v>
      </c>
      <c r="AD2049">
        <v>7.3562500000000002</v>
      </c>
      <c r="AE2049">
        <v>0.14442666666666665</v>
      </c>
      <c r="AF2049">
        <v>0.16120000000000001</v>
      </c>
      <c r="AG2049">
        <v>1.33</v>
      </c>
      <c r="AH2049">
        <v>1.34</v>
      </c>
      <c r="AI2049">
        <v>15</v>
      </c>
      <c r="AJ2049">
        <v>16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7</v>
      </c>
    </row>
    <row r="2050" spans="1:42">
      <c r="A2050" t="s">
        <v>608</v>
      </c>
      <c r="B2050" t="s">
        <v>3</v>
      </c>
      <c r="C2050">
        <v>110.5</v>
      </c>
      <c r="D2050">
        <v>2013</v>
      </c>
      <c r="E2050">
        <v>2</v>
      </c>
      <c r="F2050">
        <v>114</v>
      </c>
      <c r="G2050">
        <v>133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-0.88</v>
      </c>
      <c r="O2050">
        <v>-1.49</v>
      </c>
      <c r="P2050">
        <v>-1.49</v>
      </c>
      <c r="Q2050">
        <v>-1.49</v>
      </c>
      <c r="R2050">
        <v>-1.49</v>
      </c>
      <c r="S2050">
        <v>24</v>
      </c>
      <c r="T2050">
        <v>6</v>
      </c>
      <c r="U2050">
        <v>182</v>
      </c>
      <c r="V2050">
        <v>85</v>
      </c>
      <c r="AA2050">
        <v>133</v>
      </c>
      <c r="AB2050">
        <v>2.0499999999999998</v>
      </c>
      <c r="AC2050">
        <v>1.2727272730000001</v>
      </c>
      <c r="AE2050">
        <v>2.8000000000000001E-2</v>
      </c>
      <c r="AF2050">
        <v>2.7200000000000002E-2</v>
      </c>
      <c r="AG2050">
        <v>1.29</v>
      </c>
      <c r="AH2050">
        <v>1.39</v>
      </c>
      <c r="AI2050">
        <v>4</v>
      </c>
      <c r="AJ2050">
        <v>11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2</v>
      </c>
    </row>
    <row r="2051" spans="1:42">
      <c r="A2051" t="s">
        <v>174</v>
      </c>
      <c r="B2051" t="s">
        <v>3</v>
      </c>
      <c r="C2051">
        <v>110.5</v>
      </c>
      <c r="D2051">
        <v>2013</v>
      </c>
      <c r="E2051">
        <v>2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2</v>
      </c>
      <c r="O2051">
        <v>0</v>
      </c>
      <c r="P2051">
        <v>0</v>
      </c>
      <c r="Q2051">
        <v>0</v>
      </c>
      <c r="R2051">
        <v>0</v>
      </c>
      <c r="S2051">
        <v>31</v>
      </c>
      <c r="T2051">
        <v>1</v>
      </c>
      <c r="U2051">
        <v>4</v>
      </c>
      <c r="V2051">
        <v>62</v>
      </c>
      <c r="AA2051">
        <v>68</v>
      </c>
      <c r="AB2051">
        <v>10.9</v>
      </c>
      <c r="AE2051">
        <v>9.2159999999999992E-2</v>
      </c>
      <c r="AF2051" t="s">
        <v>1885</v>
      </c>
      <c r="AG2051">
        <v>1.1499999999999999</v>
      </c>
      <c r="AI2051">
        <v>5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9</v>
      </c>
    </row>
    <row r="2052" spans="1:42">
      <c r="A2052" t="s">
        <v>616</v>
      </c>
      <c r="B2052" t="s">
        <v>49</v>
      </c>
      <c r="C2052">
        <v>52</v>
      </c>
      <c r="D2052">
        <v>2013</v>
      </c>
      <c r="E2052">
        <v>4</v>
      </c>
      <c r="G2052">
        <v>100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O2052">
        <v>-0.5</v>
      </c>
      <c r="P2052">
        <v>-0.5</v>
      </c>
      <c r="Q2052">
        <v>-0.5</v>
      </c>
      <c r="R2052">
        <v>-0.5</v>
      </c>
      <c r="S2052">
        <v>26</v>
      </c>
      <c r="T2052">
        <v>7</v>
      </c>
      <c r="U2052">
        <v>241</v>
      </c>
      <c r="V2052">
        <v>41</v>
      </c>
      <c r="W2052">
        <v>56</v>
      </c>
      <c r="AA2052">
        <v>64</v>
      </c>
      <c r="AB2052">
        <v>1.0125</v>
      </c>
      <c r="AD2052">
        <v>0.56666666669999999</v>
      </c>
      <c r="AE2052">
        <v>1.8499999999999999E-2</v>
      </c>
      <c r="AF2052" t="s">
        <v>1885</v>
      </c>
      <c r="AG2052">
        <v>1.74</v>
      </c>
      <c r="AI2052">
        <v>16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3</v>
      </c>
    </row>
    <row r="2053" spans="1:42">
      <c r="A2053" t="s">
        <v>419</v>
      </c>
      <c r="B2053" t="s">
        <v>16</v>
      </c>
      <c r="C2053">
        <v>134</v>
      </c>
      <c r="D2053">
        <v>2013</v>
      </c>
      <c r="E2053">
        <v>3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O2053">
        <v>0</v>
      </c>
      <c r="P2053">
        <v>0</v>
      </c>
      <c r="Q2053">
        <v>0</v>
      </c>
      <c r="R2053">
        <v>0</v>
      </c>
      <c r="S2053">
        <v>25</v>
      </c>
      <c r="T2053">
        <v>2</v>
      </c>
      <c r="U2053">
        <v>39</v>
      </c>
      <c r="V2053">
        <v>100.5</v>
      </c>
      <c r="AA2053">
        <v>163</v>
      </c>
      <c r="AB2053">
        <v>1.0249999999999999</v>
      </c>
      <c r="AE2053">
        <v>2.3400000000000001E-2</v>
      </c>
      <c r="AF2053" t="s">
        <v>1885</v>
      </c>
      <c r="AG2053">
        <v>0.52</v>
      </c>
      <c r="AI2053">
        <v>8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4</v>
      </c>
    </row>
    <row r="2054" spans="1:42">
      <c r="A2054" t="s">
        <v>713</v>
      </c>
      <c r="B2054" t="s">
        <v>3</v>
      </c>
      <c r="C2054">
        <v>112</v>
      </c>
      <c r="D2054">
        <v>2013</v>
      </c>
      <c r="E2054">
        <v>2</v>
      </c>
      <c r="F2054">
        <v>160</v>
      </c>
      <c r="G2054">
        <v>149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-0.22</v>
      </c>
      <c r="O2054">
        <v>-0.75</v>
      </c>
      <c r="P2054">
        <v>-0.77</v>
      </c>
      <c r="Q2054">
        <v>-1.0900000000000001</v>
      </c>
      <c r="R2054">
        <v>-1.0900000000000001</v>
      </c>
      <c r="S2054">
        <v>26</v>
      </c>
      <c r="T2054">
        <v>8</v>
      </c>
      <c r="U2054">
        <v>300</v>
      </c>
      <c r="V2054" t="s">
        <v>1885</v>
      </c>
      <c r="W2054">
        <v>100</v>
      </c>
      <c r="Y2054">
        <v>90</v>
      </c>
      <c r="AA2054">
        <v>54</v>
      </c>
      <c r="AB2054">
        <v>5.3642857140000002</v>
      </c>
      <c r="AE2054">
        <v>7.1885714285714289E-2</v>
      </c>
      <c r="AF2054" t="s">
        <v>1885</v>
      </c>
      <c r="AG2054">
        <v>1.18</v>
      </c>
      <c r="AI2054">
        <v>14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2</v>
      </c>
    </row>
    <row r="2055" spans="1:42">
      <c r="A2055" t="s">
        <v>602</v>
      </c>
      <c r="B2055" t="s">
        <v>3</v>
      </c>
      <c r="C2055">
        <v>113</v>
      </c>
      <c r="D2055">
        <v>2013</v>
      </c>
      <c r="E2055">
        <v>2</v>
      </c>
      <c r="F2055">
        <v>82</v>
      </c>
      <c r="G2055">
        <v>86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-0.53</v>
      </c>
      <c r="O2055">
        <v>-1.06</v>
      </c>
      <c r="P2055">
        <v>-1.29</v>
      </c>
      <c r="Q2055">
        <v>-1.29</v>
      </c>
      <c r="R2055">
        <v>-1.29</v>
      </c>
      <c r="S2055">
        <v>24</v>
      </c>
      <c r="T2055">
        <v>8</v>
      </c>
      <c r="U2055">
        <v>300</v>
      </c>
      <c r="V2055">
        <v>76</v>
      </c>
      <c r="W2055">
        <v>85</v>
      </c>
      <c r="X2055">
        <v>81</v>
      </c>
      <c r="Y2055">
        <v>140</v>
      </c>
      <c r="AA2055">
        <v>161</v>
      </c>
      <c r="AC2055">
        <v>5.414285714</v>
      </c>
      <c r="AD2055">
        <v>4.9777777780000001</v>
      </c>
      <c r="AE2055" t="s">
        <v>1885</v>
      </c>
      <c r="AF2055">
        <v>2.4685714285714287E-2</v>
      </c>
      <c r="AH2055">
        <v>2.77</v>
      </c>
      <c r="AJ2055">
        <v>7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4</v>
      </c>
    </row>
    <row r="2056" spans="1:42">
      <c r="A2056" t="s">
        <v>633</v>
      </c>
      <c r="B2056" t="s">
        <v>49</v>
      </c>
      <c r="C2056">
        <v>53</v>
      </c>
      <c r="D2056">
        <v>2013</v>
      </c>
      <c r="E2056">
        <v>4</v>
      </c>
      <c r="F2056">
        <v>119.5</v>
      </c>
      <c r="G2056">
        <v>75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-0.81</v>
      </c>
      <c r="P2056">
        <v>-0.81</v>
      </c>
      <c r="Q2056">
        <v>-0.81</v>
      </c>
      <c r="R2056">
        <v>-0.81</v>
      </c>
      <c r="S2056">
        <v>25</v>
      </c>
      <c r="T2056">
        <v>4</v>
      </c>
      <c r="U2056">
        <v>127</v>
      </c>
      <c r="V2056">
        <v>54</v>
      </c>
      <c r="W2056">
        <v>36</v>
      </c>
      <c r="AA2056">
        <v>116.5</v>
      </c>
      <c r="AB2056">
        <v>0</v>
      </c>
      <c r="AC2056">
        <v>0</v>
      </c>
      <c r="AD2056">
        <v>1</v>
      </c>
      <c r="AE2056" t="s">
        <v>1885</v>
      </c>
      <c r="AF2056" t="s">
        <v>1885</v>
      </c>
      <c r="AI2056">
        <v>2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2</v>
      </c>
    </row>
    <row r="2057" spans="1:42">
      <c r="A2057" t="s">
        <v>519</v>
      </c>
      <c r="B2057" t="s">
        <v>12</v>
      </c>
      <c r="C2057">
        <v>42</v>
      </c>
      <c r="D2057">
        <v>2013</v>
      </c>
      <c r="E2057">
        <v>1</v>
      </c>
      <c r="F2057">
        <v>49</v>
      </c>
      <c r="G2057">
        <v>56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-0.36</v>
      </c>
      <c r="O2057">
        <v>-0.46</v>
      </c>
      <c r="P2057">
        <v>-0.48</v>
      </c>
      <c r="Q2057">
        <v>-0.85</v>
      </c>
      <c r="R2057">
        <v>-0.79</v>
      </c>
      <c r="S2057">
        <v>24</v>
      </c>
      <c r="T2057">
        <v>1</v>
      </c>
      <c r="U2057">
        <v>10</v>
      </c>
      <c r="V2057">
        <v>33</v>
      </c>
      <c r="W2057">
        <v>59</v>
      </c>
      <c r="Y2057">
        <v>41</v>
      </c>
      <c r="AA2057">
        <v>32</v>
      </c>
      <c r="AB2057">
        <v>11.407999999999999</v>
      </c>
      <c r="AC2057">
        <v>4.8133333330000001</v>
      </c>
      <c r="AD2057">
        <v>8.02</v>
      </c>
      <c r="AE2057" t="s">
        <v>1885</v>
      </c>
      <c r="AF2057" t="s">
        <v>1885</v>
      </c>
      <c r="AI2057">
        <v>10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3</v>
      </c>
    </row>
    <row r="2058" spans="1:42">
      <c r="A2058" t="s">
        <v>643</v>
      </c>
      <c r="B2058" t="s">
        <v>3</v>
      </c>
      <c r="C2058">
        <v>114</v>
      </c>
      <c r="D2058">
        <v>2013</v>
      </c>
      <c r="E2058">
        <v>2</v>
      </c>
      <c r="F2058">
        <v>116</v>
      </c>
      <c r="G2058">
        <v>157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-0.55000000000000004</v>
      </c>
      <c r="O2058">
        <v>-0.55000000000000004</v>
      </c>
      <c r="P2058">
        <v>-0.55000000000000004</v>
      </c>
      <c r="Q2058">
        <v>-0.55000000000000004</v>
      </c>
      <c r="R2058">
        <v>-0.55000000000000004</v>
      </c>
      <c r="S2058">
        <v>25</v>
      </c>
      <c r="T2058">
        <v>8</v>
      </c>
      <c r="U2058">
        <v>300</v>
      </c>
      <c r="V2058">
        <v>121</v>
      </c>
      <c r="AA2058">
        <v>122</v>
      </c>
      <c r="AB2058">
        <v>2.3666666670000001</v>
      </c>
      <c r="AC2058">
        <v>3.375</v>
      </c>
      <c r="AE2058">
        <v>2.0799999999999999E-2</v>
      </c>
      <c r="AF2058">
        <v>2.8799999999999999E-2</v>
      </c>
      <c r="AG2058">
        <v>1.1399999999999999</v>
      </c>
      <c r="AH2058">
        <v>2.36</v>
      </c>
      <c r="AI2058">
        <v>6</v>
      </c>
      <c r="AJ2058">
        <v>4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4</v>
      </c>
    </row>
    <row r="2059" spans="1:42">
      <c r="A2059" t="s">
        <v>618</v>
      </c>
      <c r="B2059" t="s">
        <v>16</v>
      </c>
      <c r="C2059">
        <v>136</v>
      </c>
      <c r="D2059">
        <v>2013</v>
      </c>
      <c r="E2059">
        <v>3</v>
      </c>
      <c r="F2059">
        <v>137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-0.39</v>
      </c>
      <c r="O2059">
        <v>-0.39</v>
      </c>
      <c r="P2059">
        <v>-0.06</v>
      </c>
      <c r="Q2059">
        <v>0.3</v>
      </c>
      <c r="R2059">
        <v>0.16</v>
      </c>
      <c r="S2059">
        <v>24</v>
      </c>
      <c r="T2059">
        <v>4</v>
      </c>
      <c r="U2059">
        <v>100</v>
      </c>
      <c r="V2059">
        <v>119</v>
      </c>
      <c r="W2059">
        <v>87</v>
      </c>
      <c r="X2059">
        <v>176</v>
      </c>
      <c r="Y2059">
        <v>57</v>
      </c>
      <c r="Z2059">
        <v>118</v>
      </c>
      <c r="AA2059">
        <v>89</v>
      </c>
      <c r="AB2059">
        <v>4.7428571430000002</v>
      </c>
      <c r="AC2059">
        <v>2.5</v>
      </c>
      <c r="AE2059">
        <v>8.0571428571428558E-2</v>
      </c>
      <c r="AF2059">
        <v>3.9600000000000003E-2</v>
      </c>
      <c r="AG2059">
        <v>1.37</v>
      </c>
      <c r="AH2059">
        <v>1.02</v>
      </c>
      <c r="AI2059">
        <v>14</v>
      </c>
      <c r="AJ2059">
        <v>8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2</v>
      </c>
    </row>
    <row r="2060" spans="1:42">
      <c r="A2060" t="s">
        <v>38</v>
      </c>
      <c r="B2060" t="s">
        <v>3</v>
      </c>
      <c r="C2060">
        <v>115</v>
      </c>
      <c r="D2060">
        <v>2013</v>
      </c>
      <c r="E2060">
        <v>2</v>
      </c>
      <c r="F2060">
        <v>84</v>
      </c>
      <c r="G2060">
        <v>118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4</v>
      </c>
      <c r="N2060">
        <v>-0.56999999999999995</v>
      </c>
      <c r="O2060">
        <v>-0.93</v>
      </c>
      <c r="P2060">
        <v>-0.93</v>
      </c>
      <c r="Q2060">
        <v>-0.93</v>
      </c>
      <c r="R2060">
        <v>-0.93</v>
      </c>
      <c r="S2060">
        <v>32</v>
      </c>
      <c r="T2060">
        <v>1</v>
      </c>
      <c r="U2060">
        <v>2</v>
      </c>
      <c r="V2060">
        <v>80</v>
      </c>
      <c r="AA2060">
        <v>39</v>
      </c>
      <c r="AB2060">
        <v>7.7214285709999997</v>
      </c>
      <c r="AC2060">
        <v>2.7461538459999999</v>
      </c>
      <c r="AD2060">
        <v>1.9624999999999999</v>
      </c>
      <c r="AE2060">
        <v>0.12959999999999999</v>
      </c>
      <c r="AF2060">
        <v>1.9323076923076922E-2</v>
      </c>
      <c r="AG2060">
        <v>1.7</v>
      </c>
      <c r="AH2060">
        <v>1.1299999999999999</v>
      </c>
      <c r="AI2060">
        <v>14</v>
      </c>
      <c r="AJ2060">
        <v>13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9</v>
      </c>
    </row>
    <row r="2061" spans="1:42">
      <c r="A2061" t="s">
        <v>375</v>
      </c>
      <c r="B2061" t="s">
        <v>16</v>
      </c>
      <c r="C2061">
        <v>138</v>
      </c>
      <c r="D2061">
        <v>2013</v>
      </c>
      <c r="E2061">
        <v>3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O2061">
        <v>0</v>
      </c>
      <c r="P2061">
        <v>0</v>
      </c>
      <c r="Q2061">
        <v>0</v>
      </c>
      <c r="R2061">
        <v>0</v>
      </c>
      <c r="S2061">
        <v>27</v>
      </c>
      <c r="T2061">
        <v>3</v>
      </c>
      <c r="U2061">
        <v>85</v>
      </c>
      <c r="V2061">
        <v>175</v>
      </c>
      <c r="AA2061">
        <v>125</v>
      </c>
      <c r="AB2061">
        <v>3</v>
      </c>
      <c r="AE2061">
        <v>4.986666666666667E-2</v>
      </c>
      <c r="AF2061" t="s">
        <v>1885</v>
      </c>
      <c r="AG2061">
        <v>1.55</v>
      </c>
      <c r="AI2061">
        <v>12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5</v>
      </c>
    </row>
    <row r="2062" spans="1:42">
      <c r="A2062" t="s">
        <v>714</v>
      </c>
      <c r="B2062" t="s">
        <v>49</v>
      </c>
      <c r="C2062">
        <v>54</v>
      </c>
      <c r="D2062">
        <v>2013</v>
      </c>
      <c r="E2062">
        <v>4</v>
      </c>
      <c r="F2062">
        <v>88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-1.04</v>
      </c>
      <c r="O2062">
        <v>-1.04</v>
      </c>
      <c r="P2062">
        <v>-1.04</v>
      </c>
      <c r="Q2062">
        <v>-1.04</v>
      </c>
      <c r="R2062">
        <v>-1.04</v>
      </c>
      <c r="S2062">
        <v>23</v>
      </c>
      <c r="T2062">
        <v>6</v>
      </c>
      <c r="U2062">
        <v>172</v>
      </c>
      <c r="V2062" t="s">
        <v>1885</v>
      </c>
      <c r="AC2062">
        <v>0.49375000000000002</v>
      </c>
      <c r="AE2062" t="s">
        <v>1885</v>
      </c>
      <c r="AF2062">
        <v>1.5111111111111112E-2</v>
      </c>
      <c r="AH2062">
        <v>0.2</v>
      </c>
      <c r="AJ2062">
        <v>9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1</v>
      </c>
    </row>
    <row r="2063" spans="1:42">
      <c r="A2063" t="s">
        <v>715</v>
      </c>
      <c r="B2063" t="s">
        <v>3</v>
      </c>
      <c r="C2063">
        <v>117</v>
      </c>
      <c r="D2063">
        <v>2013</v>
      </c>
      <c r="E2063">
        <v>2</v>
      </c>
      <c r="F2063">
        <v>89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-0.15</v>
      </c>
      <c r="O2063">
        <v>-0.15</v>
      </c>
      <c r="P2063">
        <v>-0.15</v>
      </c>
      <c r="Q2063">
        <v>-0.15</v>
      </c>
      <c r="R2063">
        <v>-0.15</v>
      </c>
      <c r="S2063">
        <v>23</v>
      </c>
      <c r="T2063">
        <v>8</v>
      </c>
      <c r="U2063">
        <v>300</v>
      </c>
      <c r="V2063" t="s">
        <v>1885</v>
      </c>
      <c r="W2063">
        <v>99</v>
      </c>
      <c r="AC2063">
        <v>3.8624999999999998</v>
      </c>
      <c r="AE2063" t="s">
        <v>1885</v>
      </c>
      <c r="AF2063">
        <v>3.4799999999999998E-2</v>
      </c>
      <c r="AH2063">
        <v>0.94</v>
      </c>
      <c r="AJ2063">
        <v>8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1</v>
      </c>
    </row>
    <row r="2064" spans="1:42">
      <c r="A2064" t="s">
        <v>535</v>
      </c>
      <c r="B2064" t="s">
        <v>3</v>
      </c>
      <c r="C2064">
        <v>118</v>
      </c>
      <c r="D2064">
        <v>2013</v>
      </c>
      <c r="E2064">
        <v>2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0</v>
      </c>
      <c r="O2064">
        <v>0</v>
      </c>
      <c r="P2064">
        <v>0.7</v>
      </c>
      <c r="Q2064">
        <v>0.36</v>
      </c>
      <c r="R2064">
        <v>1.58</v>
      </c>
      <c r="S2064">
        <v>23</v>
      </c>
      <c r="T2064">
        <v>5</v>
      </c>
      <c r="U2064">
        <v>149</v>
      </c>
      <c r="V2064">
        <v>83</v>
      </c>
      <c r="W2064">
        <v>107.5</v>
      </c>
      <c r="X2064">
        <v>151</v>
      </c>
      <c r="Y2064">
        <v>16</v>
      </c>
      <c r="Z2064">
        <v>62</v>
      </c>
      <c r="AA2064">
        <v>116</v>
      </c>
      <c r="AB2064">
        <v>2.4714285710000001</v>
      </c>
      <c r="AE2064">
        <v>8.2285714285714288E-3</v>
      </c>
      <c r="AF2064" t="s">
        <v>1885</v>
      </c>
      <c r="AG2064">
        <v>0.8</v>
      </c>
      <c r="AI2064">
        <v>7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3</v>
      </c>
    </row>
    <row r="2065" spans="1:42">
      <c r="A2065" t="s">
        <v>716</v>
      </c>
      <c r="B2065" t="s">
        <v>3</v>
      </c>
      <c r="C2065">
        <v>119</v>
      </c>
      <c r="D2065">
        <v>2013</v>
      </c>
      <c r="E2065">
        <v>2</v>
      </c>
      <c r="F2065">
        <v>134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-0.1</v>
      </c>
      <c r="O2065">
        <v>-0.1</v>
      </c>
      <c r="P2065">
        <v>-0.1</v>
      </c>
      <c r="Q2065">
        <v>-0.1</v>
      </c>
      <c r="R2065">
        <v>-0.1</v>
      </c>
      <c r="S2065">
        <v>23</v>
      </c>
      <c r="T2065">
        <v>8</v>
      </c>
      <c r="U2065">
        <v>300</v>
      </c>
      <c r="V2065" t="s">
        <v>1885</v>
      </c>
      <c r="AC2065">
        <v>3.25</v>
      </c>
      <c r="AE2065" t="s">
        <v>1885</v>
      </c>
      <c r="AF2065">
        <v>5.28E-2</v>
      </c>
      <c r="AH2065">
        <v>2.63</v>
      </c>
      <c r="AJ2065">
        <v>2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1</v>
      </c>
    </row>
    <row r="2066" spans="1:42">
      <c r="A2066" t="s">
        <v>717</v>
      </c>
      <c r="B2066" t="s">
        <v>49</v>
      </c>
      <c r="C2066">
        <v>55</v>
      </c>
      <c r="D2066">
        <v>2013</v>
      </c>
      <c r="E2066">
        <v>4</v>
      </c>
      <c r="F2066">
        <v>66</v>
      </c>
      <c r="G2066">
        <v>72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-0.34</v>
      </c>
      <c r="O2066">
        <v>-0.95</v>
      </c>
      <c r="P2066">
        <v>-1.51</v>
      </c>
      <c r="Q2066">
        <v>-1.86</v>
      </c>
      <c r="R2066">
        <v>-1.86</v>
      </c>
      <c r="S2066">
        <v>23</v>
      </c>
      <c r="T2066">
        <v>7</v>
      </c>
      <c r="U2066">
        <v>222</v>
      </c>
      <c r="V2066" t="s">
        <v>1885</v>
      </c>
      <c r="W2066">
        <v>43</v>
      </c>
      <c r="AC2066">
        <v>1.811111111</v>
      </c>
      <c r="AD2066">
        <v>1.78</v>
      </c>
      <c r="AE2066" t="s">
        <v>1885</v>
      </c>
      <c r="AF2066">
        <v>4.5760000000000002E-2</v>
      </c>
      <c r="AH2066">
        <v>2.65</v>
      </c>
      <c r="AJ2066">
        <v>5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1</v>
      </c>
    </row>
    <row r="2067" spans="1:42">
      <c r="A2067" t="s">
        <v>547</v>
      </c>
      <c r="B2067" t="s">
        <v>49</v>
      </c>
      <c r="C2067">
        <v>56</v>
      </c>
      <c r="D2067">
        <v>2013</v>
      </c>
      <c r="E2067">
        <v>4</v>
      </c>
      <c r="F2067">
        <v>73</v>
      </c>
      <c r="G2067">
        <v>68.5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-0.96</v>
      </c>
      <c r="O2067">
        <v>-1.67</v>
      </c>
      <c r="P2067">
        <v>-2.37</v>
      </c>
      <c r="Q2067">
        <v>-2.74</v>
      </c>
      <c r="R2067">
        <v>-3.33</v>
      </c>
      <c r="S2067">
        <v>25</v>
      </c>
      <c r="T2067">
        <v>7</v>
      </c>
      <c r="U2067">
        <v>204</v>
      </c>
      <c r="V2067" t="s">
        <v>1885</v>
      </c>
      <c r="X2067">
        <v>31</v>
      </c>
      <c r="Y2067">
        <v>53.5</v>
      </c>
      <c r="AA2067">
        <v>78</v>
      </c>
      <c r="AB2067">
        <v>0.94166666669999999</v>
      </c>
      <c r="AC2067">
        <v>0.84375</v>
      </c>
      <c r="AD2067">
        <v>1.5153846150000001</v>
      </c>
      <c r="AE2067">
        <v>1.4133333333333333E-2</v>
      </c>
      <c r="AF2067">
        <v>1.6899999999999998E-2</v>
      </c>
      <c r="AG2067">
        <v>3.94</v>
      </c>
      <c r="AH2067">
        <v>0.69</v>
      </c>
      <c r="AI2067">
        <v>12</v>
      </c>
      <c r="AJ2067">
        <v>16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3</v>
      </c>
    </row>
    <row r="2068" spans="1:42">
      <c r="A2068" t="s">
        <v>534</v>
      </c>
      <c r="B2068" t="s">
        <v>16</v>
      </c>
      <c r="C2068">
        <v>140</v>
      </c>
      <c r="D2068">
        <v>2013</v>
      </c>
      <c r="E2068">
        <v>3</v>
      </c>
      <c r="F2068">
        <v>110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-0.1</v>
      </c>
      <c r="O2068">
        <v>-0.1</v>
      </c>
      <c r="P2068">
        <v>-0.1</v>
      </c>
      <c r="Q2068">
        <v>-0.1</v>
      </c>
      <c r="R2068">
        <v>-0.1</v>
      </c>
      <c r="S2068">
        <v>24</v>
      </c>
      <c r="T2068">
        <v>4</v>
      </c>
      <c r="U2068">
        <v>123</v>
      </c>
      <c r="V2068">
        <v>173</v>
      </c>
      <c r="AA2068">
        <v>137</v>
      </c>
      <c r="AB2068">
        <v>1.8071428570000001</v>
      </c>
      <c r="AC2068">
        <v>3.3</v>
      </c>
      <c r="AE2068">
        <v>3.04E-2</v>
      </c>
      <c r="AF2068">
        <v>6.8114285714285711E-2</v>
      </c>
      <c r="AG2068">
        <v>0.95</v>
      </c>
      <c r="AH2068">
        <v>1.49</v>
      </c>
      <c r="AI2068">
        <v>14</v>
      </c>
      <c r="AJ2068">
        <v>14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3</v>
      </c>
    </row>
    <row r="2069" spans="1:42">
      <c r="A2069" t="s">
        <v>430</v>
      </c>
      <c r="B2069" t="s">
        <v>3</v>
      </c>
      <c r="C2069">
        <v>120</v>
      </c>
      <c r="D2069">
        <v>2013</v>
      </c>
      <c r="E2069">
        <v>2</v>
      </c>
      <c r="F2069">
        <v>52</v>
      </c>
      <c r="G2069">
        <v>58</v>
      </c>
      <c r="H2069">
        <v>0</v>
      </c>
      <c r="I2069">
        <v>0</v>
      </c>
      <c r="J2069">
        <v>1</v>
      </c>
      <c r="K2069">
        <v>1</v>
      </c>
      <c r="L2069">
        <v>1</v>
      </c>
      <c r="M2069">
        <v>0</v>
      </c>
      <c r="N2069">
        <v>0.1</v>
      </c>
      <c r="O2069">
        <v>-0.35</v>
      </c>
      <c r="P2069">
        <v>0.08</v>
      </c>
      <c r="Q2069">
        <v>0.04</v>
      </c>
      <c r="R2069">
        <v>0.04</v>
      </c>
      <c r="S2069">
        <v>27</v>
      </c>
      <c r="T2069">
        <v>6</v>
      </c>
      <c r="U2069">
        <v>193</v>
      </c>
      <c r="V2069">
        <v>45</v>
      </c>
      <c r="W2069">
        <v>79</v>
      </c>
      <c r="X2069">
        <v>83</v>
      </c>
      <c r="Y2069">
        <v>69</v>
      </c>
      <c r="AA2069">
        <v>84</v>
      </c>
      <c r="AB2069">
        <v>6.4333333330000002</v>
      </c>
      <c r="AC2069">
        <v>7.0923076920000003</v>
      </c>
      <c r="AD2069">
        <v>4.8312499999999998</v>
      </c>
      <c r="AE2069">
        <v>3.0666666666666665E-2</v>
      </c>
      <c r="AF2069">
        <v>2.6584615384615387E-2</v>
      </c>
      <c r="AG2069">
        <v>0.86</v>
      </c>
      <c r="AH2069">
        <v>1.01</v>
      </c>
      <c r="AI2069">
        <v>6</v>
      </c>
      <c r="AJ2069">
        <v>13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4</v>
      </c>
    </row>
    <row r="2070" spans="1:42">
      <c r="A2070" t="s">
        <v>718</v>
      </c>
      <c r="B2070" t="s">
        <v>49</v>
      </c>
      <c r="C2070">
        <v>57</v>
      </c>
      <c r="D2070">
        <v>2013</v>
      </c>
      <c r="E2070">
        <v>4</v>
      </c>
      <c r="F2070">
        <v>68.5</v>
      </c>
      <c r="G2070">
        <v>34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-0.85</v>
      </c>
      <c r="O2070">
        <v>-1.24</v>
      </c>
      <c r="P2070">
        <v>-1.81</v>
      </c>
      <c r="Q2070">
        <v>-2.14</v>
      </c>
      <c r="R2070">
        <v>-2.68</v>
      </c>
      <c r="S2070">
        <v>22</v>
      </c>
      <c r="T2070">
        <v>4</v>
      </c>
      <c r="U2070">
        <v>106</v>
      </c>
      <c r="V2070" t="s">
        <v>1885</v>
      </c>
      <c r="X2070">
        <v>48</v>
      </c>
      <c r="Y2070">
        <v>62</v>
      </c>
      <c r="Z2070">
        <v>48</v>
      </c>
      <c r="AC2070">
        <v>1.0133333330000001</v>
      </c>
      <c r="AD2070">
        <v>4.5999999999999996</v>
      </c>
      <c r="AE2070" t="s">
        <v>1885</v>
      </c>
      <c r="AF2070">
        <v>1.728E-2</v>
      </c>
      <c r="AH2070">
        <v>0.4</v>
      </c>
      <c r="AJ2070">
        <v>15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1</v>
      </c>
    </row>
    <row r="2071" spans="1:42">
      <c r="A2071" t="s">
        <v>719</v>
      </c>
      <c r="B2071" t="s">
        <v>3</v>
      </c>
      <c r="C2071">
        <v>121</v>
      </c>
      <c r="D2071">
        <v>2013</v>
      </c>
      <c r="E2071">
        <v>2</v>
      </c>
      <c r="F2071">
        <v>162</v>
      </c>
      <c r="G2071">
        <v>107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-0.06</v>
      </c>
      <c r="O2071">
        <v>-0.26</v>
      </c>
      <c r="P2071">
        <v>-1.01</v>
      </c>
      <c r="Q2071">
        <v>-1.69</v>
      </c>
      <c r="R2071">
        <v>-0.45</v>
      </c>
      <c r="S2071">
        <v>23</v>
      </c>
      <c r="T2071">
        <v>6</v>
      </c>
      <c r="U2071">
        <v>190</v>
      </c>
      <c r="V2071" t="s">
        <v>1885</v>
      </c>
      <c r="X2071">
        <v>138</v>
      </c>
      <c r="Y2071">
        <v>147</v>
      </c>
      <c r="Z2071">
        <v>66</v>
      </c>
      <c r="AD2071">
        <v>4.12</v>
      </c>
      <c r="AE2071" t="s">
        <v>1885</v>
      </c>
      <c r="AF2071" t="s">
        <v>1885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1</v>
      </c>
    </row>
    <row r="2072" spans="1:42">
      <c r="A2072" t="s">
        <v>528</v>
      </c>
      <c r="B2072" t="s">
        <v>3</v>
      </c>
      <c r="C2072">
        <v>122</v>
      </c>
      <c r="D2072">
        <v>2013</v>
      </c>
      <c r="E2072">
        <v>2</v>
      </c>
      <c r="F2072">
        <v>129</v>
      </c>
      <c r="G2072">
        <v>157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-0.24</v>
      </c>
      <c r="O2072">
        <v>-0.42</v>
      </c>
      <c r="P2072">
        <v>-0.73</v>
      </c>
      <c r="Q2072">
        <v>-1.36</v>
      </c>
      <c r="R2072">
        <v>-1.34</v>
      </c>
      <c r="S2072">
        <v>25</v>
      </c>
      <c r="T2072">
        <v>4</v>
      </c>
      <c r="U2072">
        <v>125</v>
      </c>
      <c r="V2072">
        <v>70</v>
      </c>
      <c r="Y2072">
        <v>137</v>
      </c>
      <c r="AA2072">
        <v>139</v>
      </c>
      <c r="AB2072">
        <v>1.733333333</v>
      </c>
      <c r="AC2072">
        <v>3.95</v>
      </c>
      <c r="AE2072">
        <v>9.0666666666666656E-3</v>
      </c>
      <c r="AF2072">
        <v>3.44E-2</v>
      </c>
      <c r="AG2072">
        <v>1</v>
      </c>
      <c r="AH2072">
        <v>7.86</v>
      </c>
      <c r="AI2072">
        <v>3</v>
      </c>
      <c r="AJ2072">
        <v>2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3</v>
      </c>
    </row>
    <row r="2073" spans="1:42">
      <c r="A2073" t="s">
        <v>159</v>
      </c>
      <c r="B2073" t="s">
        <v>49</v>
      </c>
      <c r="C2073">
        <v>58</v>
      </c>
      <c r="D2073">
        <v>2013</v>
      </c>
      <c r="E2073">
        <v>4</v>
      </c>
      <c r="F2073">
        <v>47</v>
      </c>
      <c r="G2073">
        <v>47</v>
      </c>
      <c r="H2073">
        <v>0</v>
      </c>
      <c r="I2073">
        <v>0</v>
      </c>
      <c r="J2073">
        <v>1</v>
      </c>
      <c r="K2073">
        <v>1</v>
      </c>
      <c r="L2073">
        <v>2</v>
      </c>
      <c r="M2073">
        <v>2</v>
      </c>
      <c r="N2073">
        <v>-0.5</v>
      </c>
      <c r="O2073">
        <v>-1.1499999999999999</v>
      </c>
      <c r="P2073">
        <v>-0.71</v>
      </c>
      <c r="Q2073">
        <v>-0.8</v>
      </c>
      <c r="R2073">
        <v>-0.77</v>
      </c>
      <c r="S2073">
        <v>33</v>
      </c>
      <c r="T2073">
        <v>1</v>
      </c>
      <c r="U2073">
        <v>32</v>
      </c>
      <c r="V2073">
        <v>55</v>
      </c>
      <c r="X2073">
        <v>46</v>
      </c>
      <c r="Y2073">
        <v>33</v>
      </c>
      <c r="Z2073">
        <v>51</v>
      </c>
      <c r="AA2073">
        <v>24</v>
      </c>
      <c r="AB2073">
        <v>7.3187499999999996</v>
      </c>
      <c r="AC2073">
        <v>3.5733333329999999</v>
      </c>
      <c r="AD2073">
        <v>2.85</v>
      </c>
      <c r="AE2073" t="s">
        <v>1885</v>
      </c>
      <c r="AF2073" t="s">
        <v>1885</v>
      </c>
      <c r="AI2073">
        <v>16</v>
      </c>
      <c r="AK2073">
        <v>0</v>
      </c>
      <c r="AL2073">
        <v>0</v>
      </c>
      <c r="AM2073">
        <v>1</v>
      </c>
      <c r="AN2073">
        <v>1</v>
      </c>
      <c r="AO2073">
        <v>1</v>
      </c>
      <c r="AP2073">
        <v>10</v>
      </c>
    </row>
    <row r="2074" spans="1:42">
      <c r="A2074" t="s">
        <v>623</v>
      </c>
      <c r="B2074" t="s">
        <v>16</v>
      </c>
      <c r="C2074">
        <v>142</v>
      </c>
      <c r="D2074">
        <v>2013</v>
      </c>
      <c r="E2074">
        <v>3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O2074">
        <v>0</v>
      </c>
      <c r="P2074">
        <v>0</v>
      </c>
      <c r="Q2074">
        <v>0</v>
      </c>
      <c r="R2074">
        <v>0</v>
      </c>
      <c r="S2074">
        <v>25</v>
      </c>
      <c r="T2074">
        <v>4</v>
      </c>
      <c r="U2074">
        <v>107</v>
      </c>
      <c r="V2074">
        <v>126.5</v>
      </c>
      <c r="AA2074">
        <v>155</v>
      </c>
      <c r="AB2074">
        <v>1.8833333329999999</v>
      </c>
      <c r="AE2074">
        <v>7.4666666666666673E-2</v>
      </c>
      <c r="AF2074" t="s">
        <v>1885</v>
      </c>
      <c r="AG2074">
        <v>1.26</v>
      </c>
      <c r="AI2074">
        <v>6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2</v>
      </c>
    </row>
    <row r="2075" spans="1:42">
      <c r="A2075" t="s">
        <v>185</v>
      </c>
      <c r="B2075" t="s">
        <v>16</v>
      </c>
      <c r="C2075">
        <v>143</v>
      </c>
      <c r="D2075">
        <v>2013</v>
      </c>
      <c r="E2075">
        <v>3</v>
      </c>
      <c r="F2075">
        <v>57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0.09</v>
      </c>
      <c r="O2075">
        <v>0.09</v>
      </c>
      <c r="P2075">
        <v>-0.2</v>
      </c>
      <c r="Q2075">
        <v>-0.2</v>
      </c>
      <c r="R2075">
        <v>-0.2</v>
      </c>
      <c r="S2075">
        <v>27</v>
      </c>
      <c r="T2075">
        <v>2</v>
      </c>
      <c r="U2075">
        <v>46</v>
      </c>
      <c r="V2075">
        <v>70</v>
      </c>
      <c r="W2075">
        <v>134</v>
      </c>
      <c r="AA2075">
        <v>105</v>
      </c>
      <c r="AB2075">
        <v>4.45</v>
      </c>
      <c r="AC2075">
        <v>7.9124999999999996</v>
      </c>
      <c r="AE2075">
        <v>0.14226666666666668</v>
      </c>
      <c r="AF2075">
        <v>0.19120000000000001</v>
      </c>
      <c r="AG2075">
        <v>1.05</v>
      </c>
      <c r="AH2075">
        <v>1.62</v>
      </c>
      <c r="AI2075">
        <v>12</v>
      </c>
      <c r="AJ2075">
        <v>16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6</v>
      </c>
    </row>
    <row r="2076" spans="1:42">
      <c r="A2076" t="s">
        <v>178</v>
      </c>
      <c r="B2076" t="s">
        <v>16</v>
      </c>
      <c r="C2076">
        <v>144</v>
      </c>
      <c r="D2076">
        <v>2013</v>
      </c>
      <c r="E2076">
        <v>3</v>
      </c>
      <c r="F2076">
        <v>116</v>
      </c>
      <c r="G2076">
        <v>113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-0.25</v>
      </c>
      <c r="O2076">
        <v>-0.9</v>
      </c>
      <c r="P2076">
        <v>-0.9</v>
      </c>
      <c r="Q2076">
        <v>-0.9</v>
      </c>
      <c r="R2076">
        <v>-0.9</v>
      </c>
      <c r="S2076">
        <v>28</v>
      </c>
      <c r="T2076">
        <v>6</v>
      </c>
      <c r="U2076">
        <v>174</v>
      </c>
      <c r="V2076">
        <v>103</v>
      </c>
      <c r="AA2076">
        <v>64</v>
      </c>
      <c r="AB2076">
        <v>7.09375</v>
      </c>
      <c r="AC2076">
        <v>3.121428571</v>
      </c>
      <c r="AD2076">
        <v>1.8571428569999999</v>
      </c>
      <c r="AE2076">
        <v>0.1663</v>
      </c>
      <c r="AF2076">
        <v>6.2400000000000004E-2</v>
      </c>
      <c r="AG2076">
        <v>1.34</v>
      </c>
      <c r="AH2076">
        <v>1.1299999999999999</v>
      </c>
      <c r="AI2076">
        <v>16</v>
      </c>
      <c r="AJ2076">
        <v>14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6</v>
      </c>
    </row>
    <row r="2077" spans="1:42">
      <c r="A2077" t="s">
        <v>720</v>
      </c>
      <c r="B2077" t="s">
        <v>16</v>
      </c>
      <c r="C2077">
        <v>146</v>
      </c>
      <c r="D2077">
        <v>2013</v>
      </c>
      <c r="E2077">
        <v>3</v>
      </c>
      <c r="F2077">
        <v>98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-0.51</v>
      </c>
      <c r="O2077">
        <v>-0.51</v>
      </c>
      <c r="P2077">
        <v>-0.51</v>
      </c>
      <c r="Q2077">
        <v>-1.18</v>
      </c>
      <c r="R2077">
        <v>-1.46</v>
      </c>
      <c r="S2077">
        <v>25</v>
      </c>
      <c r="T2077">
        <v>6</v>
      </c>
      <c r="U2077">
        <v>178</v>
      </c>
      <c r="V2077" t="s">
        <v>1885</v>
      </c>
      <c r="W2077">
        <v>146</v>
      </c>
      <c r="Z2077">
        <v>141</v>
      </c>
      <c r="AA2077">
        <v>103</v>
      </c>
      <c r="AB2077">
        <v>3.6066666669999998</v>
      </c>
      <c r="AC2077">
        <v>4.1312499999999996</v>
      </c>
      <c r="AE2077">
        <v>4.6293333333333332E-2</v>
      </c>
      <c r="AF2077">
        <v>8.6400000000000005E-2</v>
      </c>
      <c r="AG2077">
        <v>2.37</v>
      </c>
      <c r="AH2077">
        <v>1.38</v>
      </c>
      <c r="AI2077">
        <v>15</v>
      </c>
      <c r="AJ2077">
        <v>15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3</v>
      </c>
    </row>
    <row r="2078" spans="1:42">
      <c r="A2078" t="s">
        <v>290</v>
      </c>
      <c r="B2078" t="s">
        <v>16</v>
      </c>
      <c r="C2078">
        <v>147</v>
      </c>
      <c r="D2078">
        <v>2013</v>
      </c>
      <c r="E2078">
        <v>3</v>
      </c>
      <c r="F2078">
        <v>22</v>
      </c>
      <c r="G2078">
        <v>62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1</v>
      </c>
      <c r="N2078">
        <v>0.56000000000000005</v>
      </c>
      <c r="O2078">
        <v>0.86</v>
      </c>
      <c r="P2078">
        <v>0.91</v>
      </c>
      <c r="Q2078">
        <v>0.12</v>
      </c>
      <c r="R2078">
        <v>0.12</v>
      </c>
      <c r="S2078">
        <v>29</v>
      </c>
      <c r="T2078">
        <v>3</v>
      </c>
      <c r="U2078">
        <v>84</v>
      </c>
      <c r="V2078">
        <v>137</v>
      </c>
      <c r="W2078">
        <v>84</v>
      </c>
      <c r="X2078">
        <v>111</v>
      </c>
      <c r="Y2078">
        <v>171</v>
      </c>
      <c r="AA2078">
        <v>77</v>
      </c>
      <c r="AB2078">
        <v>5.6</v>
      </c>
      <c r="AC2078">
        <v>12.731249999999999</v>
      </c>
      <c r="AD2078">
        <v>9.8833333329999995</v>
      </c>
      <c r="AE2078">
        <v>0.10122666666666666</v>
      </c>
      <c r="AF2078">
        <v>0.20419999999999999</v>
      </c>
      <c r="AG2078">
        <v>0.94</v>
      </c>
      <c r="AH2078">
        <v>1.66</v>
      </c>
      <c r="AI2078">
        <v>15</v>
      </c>
      <c r="AJ2078">
        <v>16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6</v>
      </c>
    </row>
    <row r="2079" spans="1:42">
      <c r="A2079" t="s">
        <v>211</v>
      </c>
      <c r="B2079" t="s">
        <v>12</v>
      </c>
      <c r="C2079">
        <v>49</v>
      </c>
      <c r="D2079">
        <v>2013</v>
      </c>
      <c r="E2079">
        <v>1</v>
      </c>
      <c r="F2079">
        <v>26</v>
      </c>
      <c r="G2079">
        <v>44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-0.68</v>
      </c>
      <c r="O2079">
        <v>-0.85</v>
      </c>
      <c r="P2079">
        <v>-0.85</v>
      </c>
      <c r="Q2079">
        <v>-0.85</v>
      </c>
      <c r="R2079">
        <v>-1.06</v>
      </c>
      <c r="S2079">
        <v>28</v>
      </c>
      <c r="T2079">
        <v>2</v>
      </c>
      <c r="U2079">
        <v>57</v>
      </c>
      <c r="V2079">
        <v>61</v>
      </c>
      <c r="W2079">
        <v>45</v>
      </c>
      <c r="Z2079">
        <v>38</v>
      </c>
      <c r="AA2079">
        <v>31</v>
      </c>
      <c r="AB2079">
        <v>14</v>
      </c>
      <c r="AC2079">
        <v>12.489333329999999</v>
      </c>
      <c r="AD2079">
        <v>12.72666667</v>
      </c>
      <c r="AE2079" t="s">
        <v>1885</v>
      </c>
      <c r="AF2079" t="s">
        <v>1885</v>
      </c>
      <c r="AI2079">
        <v>10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6</v>
      </c>
    </row>
    <row r="2080" spans="1:42">
      <c r="A2080" t="s">
        <v>721</v>
      </c>
      <c r="B2080" t="s">
        <v>49</v>
      </c>
      <c r="C2080">
        <v>59</v>
      </c>
      <c r="D2080">
        <v>2013</v>
      </c>
      <c r="E2080">
        <v>4</v>
      </c>
      <c r="F2080">
        <v>15</v>
      </c>
      <c r="G2080">
        <v>48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0.08</v>
      </c>
      <c r="O2080">
        <v>-0.36</v>
      </c>
      <c r="P2080">
        <v>-0.89</v>
      </c>
      <c r="Q2080">
        <v>-0.97</v>
      </c>
      <c r="R2080">
        <v>-0.97</v>
      </c>
      <c r="S2080">
        <v>27</v>
      </c>
      <c r="T2080">
        <v>4</v>
      </c>
      <c r="U2080">
        <v>118</v>
      </c>
      <c r="V2080" t="s">
        <v>1885</v>
      </c>
      <c r="W2080">
        <v>28</v>
      </c>
      <c r="X2080">
        <v>63</v>
      </c>
      <c r="AA2080">
        <v>36</v>
      </c>
      <c r="AB2080">
        <v>4.82</v>
      </c>
      <c r="AC2080">
        <v>10.19230769</v>
      </c>
      <c r="AD2080">
        <v>3.9727272729999998</v>
      </c>
      <c r="AE2080">
        <v>7.2533333333333339E-2</v>
      </c>
      <c r="AF2080">
        <v>0.16701538461538459</v>
      </c>
      <c r="AG2080">
        <v>1.1599999999999999</v>
      </c>
      <c r="AH2080">
        <v>1.21</v>
      </c>
      <c r="AI2080">
        <v>15</v>
      </c>
      <c r="AJ2080">
        <v>13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4</v>
      </c>
    </row>
    <row r="2081" spans="1:42">
      <c r="A2081" t="s">
        <v>544</v>
      </c>
      <c r="B2081" t="s">
        <v>49</v>
      </c>
      <c r="C2081">
        <v>60</v>
      </c>
      <c r="D2081">
        <v>2013</v>
      </c>
      <c r="E2081">
        <v>4</v>
      </c>
      <c r="F2081">
        <v>119.5</v>
      </c>
      <c r="G2081">
        <v>81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-0.19</v>
      </c>
      <c r="O2081">
        <v>-0.88</v>
      </c>
      <c r="P2081">
        <v>-1.6</v>
      </c>
      <c r="Q2081">
        <v>-2.11</v>
      </c>
      <c r="R2081">
        <v>-2.77</v>
      </c>
      <c r="S2081">
        <v>25</v>
      </c>
      <c r="T2081">
        <v>4</v>
      </c>
      <c r="U2081">
        <v>104</v>
      </c>
      <c r="V2081">
        <v>44</v>
      </c>
      <c r="AA2081">
        <v>50</v>
      </c>
      <c r="AB2081">
        <v>2.40625</v>
      </c>
      <c r="AC2081">
        <v>0</v>
      </c>
      <c r="AD2081">
        <v>0.85384615379999995</v>
      </c>
      <c r="AE2081">
        <v>4.0800000000000003E-2</v>
      </c>
      <c r="AF2081" t="s">
        <v>1885</v>
      </c>
      <c r="AG2081">
        <v>1.0900000000000001</v>
      </c>
      <c r="AI2081">
        <v>16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3</v>
      </c>
    </row>
    <row r="2082" spans="1:42">
      <c r="A2082" t="s">
        <v>645</v>
      </c>
      <c r="B2082" t="s">
        <v>49</v>
      </c>
      <c r="C2082">
        <v>61</v>
      </c>
      <c r="D2082">
        <v>2013</v>
      </c>
      <c r="E2082">
        <v>4</v>
      </c>
      <c r="F2082">
        <v>9</v>
      </c>
      <c r="G2082">
        <v>15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</v>
      </c>
      <c r="N2082">
        <v>0.34</v>
      </c>
      <c r="O2082">
        <v>0.4</v>
      </c>
      <c r="P2082">
        <v>0.62</v>
      </c>
      <c r="Q2082">
        <v>0.4</v>
      </c>
      <c r="R2082">
        <v>0.52</v>
      </c>
      <c r="S2082">
        <v>24</v>
      </c>
      <c r="T2082">
        <v>6</v>
      </c>
      <c r="U2082">
        <v>174</v>
      </c>
      <c r="V2082">
        <v>60</v>
      </c>
      <c r="W2082">
        <v>15</v>
      </c>
      <c r="X2082">
        <v>24</v>
      </c>
      <c r="Y2082">
        <v>24</v>
      </c>
      <c r="Z2082">
        <v>32</v>
      </c>
      <c r="AA2082">
        <v>45</v>
      </c>
      <c r="AB2082">
        <v>3.6571428570000002</v>
      </c>
      <c r="AC2082">
        <v>11.775</v>
      </c>
      <c r="AD2082">
        <v>9.9642857140000007</v>
      </c>
      <c r="AE2082">
        <v>6.708571428571429E-2</v>
      </c>
      <c r="AF2082">
        <v>0.1759</v>
      </c>
      <c r="AG2082">
        <v>1.38</v>
      </c>
      <c r="AH2082">
        <v>1.63</v>
      </c>
      <c r="AI2082">
        <v>14</v>
      </c>
      <c r="AJ2082">
        <v>16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3</v>
      </c>
    </row>
    <row r="2083" spans="1:42">
      <c r="A2083" t="s">
        <v>722</v>
      </c>
      <c r="B2083" t="s">
        <v>3</v>
      </c>
      <c r="C2083">
        <v>123</v>
      </c>
      <c r="D2083">
        <v>2013</v>
      </c>
      <c r="E2083">
        <v>2</v>
      </c>
      <c r="F2083">
        <v>73</v>
      </c>
      <c r="G2083">
        <v>32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-0.27</v>
      </c>
      <c r="O2083">
        <v>-0.2</v>
      </c>
      <c r="P2083">
        <v>-0.65</v>
      </c>
      <c r="Q2083">
        <v>-1.1599999999999999</v>
      </c>
      <c r="R2083">
        <v>-0.76</v>
      </c>
      <c r="S2083">
        <v>23</v>
      </c>
      <c r="T2083">
        <v>8</v>
      </c>
      <c r="U2083">
        <v>300</v>
      </c>
      <c r="V2083" t="s">
        <v>1885</v>
      </c>
      <c r="W2083">
        <v>89</v>
      </c>
      <c r="X2083">
        <v>94</v>
      </c>
      <c r="Y2083">
        <v>105</v>
      </c>
      <c r="Z2083">
        <v>128</v>
      </c>
      <c r="AC2083">
        <v>4</v>
      </c>
      <c r="AD2083">
        <v>8.0625</v>
      </c>
      <c r="AE2083" t="s">
        <v>1885</v>
      </c>
      <c r="AF2083">
        <v>2.1818181818181816E-2</v>
      </c>
      <c r="AH2083">
        <v>0.91</v>
      </c>
      <c r="AJ2083">
        <v>11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1</v>
      </c>
    </row>
    <row r="2084" spans="1:42">
      <c r="A2084" t="s">
        <v>333</v>
      </c>
      <c r="B2084" t="s">
        <v>12</v>
      </c>
      <c r="C2084">
        <v>50</v>
      </c>
      <c r="D2084">
        <v>2013</v>
      </c>
      <c r="E2084">
        <v>1</v>
      </c>
      <c r="F2084">
        <v>31</v>
      </c>
      <c r="G2084">
        <v>45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2</v>
      </c>
      <c r="N2084">
        <v>-0.24</v>
      </c>
      <c r="O2084">
        <v>-0.5</v>
      </c>
      <c r="P2084">
        <v>-0.93</v>
      </c>
      <c r="Q2084">
        <v>-2.14</v>
      </c>
      <c r="R2084">
        <v>-2.5299999999999998</v>
      </c>
      <c r="S2084">
        <v>31</v>
      </c>
      <c r="T2084">
        <v>7</v>
      </c>
      <c r="U2084">
        <v>230</v>
      </c>
      <c r="V2084">
        <v>34</v>
      </c>
      <c r="W2084">
        <v>46</v>
      </c>
      <c r="X2084">
        <v>46</v>
      </c>
      <c r="AA2084">
        <v>34</v>
      </c>
      <c r="AB2084">
        <v>11.59333333</v>
      </c>
      <c r="AC2084">
        <v>14.66444444</v>
      </c>
      <c r="AD2084">
        <v>9.6333333329999995</v>
      </c>
      <c r="AE2084" t="s">
        <v>1885</v>
      </c>
      <c r="AF2084" t="s">
        <v>1885</v>
      </c>
      <c r="AI2084">
        <v>9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9</v>
      </c>
    </row>
    <row r="2085" spans="1:42">
      <c r="A2085" t="s">
        <v>142</v>
      </c>
      <c r="B2085" t="s">
        <v>3</v>
      </c>
      <c r="C2085">
        <v>124</v>
      </c>
      <c r="D2085">
        <v>2013</v>
      </c>
      <c r="E2085">
        <v>2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O2085">
        <v>0</v>
      </c>
      <c r="P2085">
        <v>-0.22</v>
      </c>
      <c r="Q2085">
        <v>-0.25</v>
      </c>
      <c r="R2085">
        <v>-0.25</v>
      </c>
      <c r="S2085">
        <v>27</v>
      </c>
      <c r="T2085">
        <v>5</v>
      </c>
      <c r="U2085">
        <v>149</v>
      </c>
      <c r="V2085">
        <v>66</v>
      </c>
      <c r="Y2085">
        <v>89</v>
      </c>
      <c r="Z2085">
        <v>108</v>
      </c>
      <c r="AE2085" t="s">
        <v>1885</v>
      </c>
      <c r="AF2085" t="s">
        <v>1885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6</v>
      </c>
    </row>
    <row r="2086" spans="1:42">
      <c r="A2086" t="s">
        <v>723</v>
      </c>
      <c r="B2086" t="s">
        <v>16</v>
      </c>
      <c r="C2086">
        <v>150</v>
      </c>
      <c r="D2086">
        <v>2013</v>
      </c>
      <c r="E2086">
        <v>3</v>
      </c>
      <c r="F2086">
        <v>124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-0.48</v>
      </c>
      <c r="O2086">
        <v>-0.48</v>
      </c>
      <c r="P2086">
        <v>-0.48</v>
      </c>
      <c r="Q2086">
        <v>-0.48</v>
      </c>
      <c r="R2086">
        <v>-0.48</v>
      </c>
      <c r="S2086">
        <v>25</v>
      </c>
      <c r="T2086">
        <v>6</v>
      </c>
      <c r="U2086">
        <v>206</v>
      </c>
      <c r="V2086" t="s">
        <v>1885</v>
      </c>
      <c r="AA2086">
        <v>117</v>
      </c>
      <c r="AB2086">
        <v>3.9363636359999998</v>
      </c>
      <c r="AC2086">
        <v>2.56</v>
      </c>
      <c r="AE2086">
        <v>7.5054545454545457E-2</v>
      </c>
      <c r="AF2086">
        <v>8.9599999999999999E-2</v>
      </c>
      <c r="AG2086">
        <v>1.43</v>
      </c>
      <c r="AH2086">
        <v>0.6</v>
      </c>
      <c r="AI2086">
        <v>11</v>
      </c>
      <c r="AJ2086">
        <v>9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4</v>
      </c>
    </row>
    <row r="2087" spans="1:42">
      <c r="A2087" t="s">
        <v>724</v>
      </c>
      <c r="B2087" t="s">
        <v>12</v>
      </c>
      <c r="C2087">
        <v>52</v>
      </c>
      <c r="D2087">
        <v>2013</v>
      </c>
      <c r="E2087">
        <v>1</v>
      </c>
      <c r="F2087">
        <v>61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-0.16</v>
      </c>
      <c r="O2087">
        <v>-0.16</v>
      </c>
      <c r="P2087">
        <v>-0.9</v>
      </c>
      <c r="Q2087">
        <v>-2.65</v>
      </c>
      <c r="R2087">
        <v>-2.83</v>
      </c>
      <c r="S2087">
        <v>24</v>
      </c>
      <c r="T2087">
        <v>4</v>
      </c>
      <c r="U2087">
        <v>115</v>
      </c>
      <c r="V2087" t="s">
        <v>1885</v>
      </c>
      <c r="Y2087">
        <v>62</v>
      </c>
      <c r="AC2087">
        <v>0</v>
      </c>
      <c r="AE2087" t="s">
        <v>1885</v>
      </c>
      <c r="AF2087" t="s">
        <v>1885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1</v>
      </c>
    </row>
    <row r="2088" spans="1:42">
      <c r="A2088" t="s">
        <v>288</v>
      </c>
      <c r="B2088" t="s">
        <v>12</v>
      </c>
      <c r="C2088">
        <v>53</v>
      </c>
      <c r="D2088">
        <v>2013</v>
      </c>
      <c r="E2088">
        <v>1</v>
      </c>
      <c r="F2088">
        <v>65</v>
      </c>
      <c r="G2088">
        <v>34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-0.31</v>
      </c>
      <c r="O2088">
        <v>-0.66</v>
      </c>
      <c r="P2088">
        <v>-1.02</v>
      </c>
      <c r="Q2088">
        <v>-2.0299999999999998</v>
      </c>
      <c r="R2088">
        <v>-2.0299999999999998</v>
      </c>
      <c r="S2088">
        <v>33</v>
      </c>
      <c r="T2088">
        <v>8</v>
      </c>
      <c r="U2088">
        <v>300</v>
      </c>
      <c r="V2088">
        <v>51</v>
      </c>
      <c r="W2088">
        <v>41</v>
      </c>
      <c r="X2088">
        <v>48</v>
      </c>
      <c r="AA2088">
        <v>41</v>
      </c>
      <c r="AB2088">
        <v>18.78</v>
      </c>
      <c r="AC2088">
        <v>-0.1</v>
      </c>
      <c r="AD2088">
        <v>11.92</v>
      </c>
      <c r="AE2088" t="s">
        <v>1885</v>
      </c>
      <c r="AF2088" t="s">
        <v>1885</v>
      </c>
      <c r="AI2088">
        <v>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9</v>
      </c>
    </row>
    <row r="2089" spans="1:42">
      <c r="A2089" t="s">
        <v>455</v>
      </c>
      <c r="B2089" t="s">
        <v>16</v>
      </c>
      <c r="C2089">
        <v>152</v>
      </c>
      <c r="D2089">
        <v>2013</v>
      </c>
      <c r="E2089">
        <v>3</v>
      </c>
      <c r="F2089">
        <v>104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-0.01</v>
      </c>
      <c r="O2089">
        <v>-0.01</v>
      </c>
      <c r="P2089">
        <v>-0.01</v>
      </c>
      <c r="Q2089">
        <v>-0.01</v>
      </c>
      <c r="R2089">
        <v>-0.01</v>
      </c>
      <c r="S2089">
        <v>26</v>
      </c>
      <c r="T2089">
        <v>8</v>
      </c>
      <c r="U2089">
        <v>300</v>
      </c>
      <c r="V2089">
        <v>164</v>
      </c>
      <c r="AA2089">
        <v>71</v>
      </c>
      <c r="AB2089">
        <v>6.7</v>
      </c>
      <c r="AC2089">
        <v>3.7437499999999999</v>
      </c>
      <c r="AE2089">
        <v>9.1413333333333333E-2</v>
      </c>
      <c r="AF2089">
        <v>8.365714285714286E-2</v>
      </c>
      <c r="AG2089">
        <v>1.28</v>
      </c>
      <c r="AH2089">
        <v>1.22</v>
      </c>
      <c r="AI2089">
        <v>15</v>
      </c>
      <c r="AJ2089">
        <v>14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5</v>
      </c>
    </row>
    <row r="2090" spans="1:42">
      <c r="A2090" t="s">
        <v>437</v>
      </c>
      <c r="B2090" t="s">
        <v>16</v>
      </c>
      <c r="C2090">
        <v>153</v>
      </c>
      <c r="D2090">
        <v>2013</v>
      </c>
      <c r="E2090">
        <v>3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O2090">
        <v>0</v>
      </c>
      <c r="P2090">
        <v>0</v>
      </c>
      <c r="Q2090">
        <v>0</v>
      </c>
      <c r="R2090">
        <v>0</v>
      </c>
      <c r="S2090">
        <v>28</v>
      </c>
      <c r="T2090">
        <v>3</v>
      </c>
      <c r="U2090">
        <v>84</v>
      </c>
      <c r="V2090">
        <v>97</v>
      </c>
      <c r="AA2090">
        <v>105</v>
      </c>
      <c r="AB2090">
        <v>7.628571429</v>
      </c>
      <c r="AE2090">
        <v>0.15725714285714285</v>
      </c>
      <c r="AF2090" t="s">
        <v>1885</v>
      </c>
      <c r="AG2090">
        <v>1.32</v>
      </c>
      <c r="AI2090">
        <v>7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4</v>
      </c>
    </row>
    <row r="2091" spans="1:42">
      <c r="A2091" t="s">
        <v>725</v>
      </c>
      <c r="B2091" t="s">
        <v>49</v>
      </c>
      <c r="C2091">
        <v>62</v>
      </c>
      <c r="D2091">
        <v>2013</v>
      </c>
      <c r="E2091">
        <v>4</v>
      </c>
      <c r="F2091">
        <v>29</v>
      </c>
      <c r="G2091">
        <v>33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-0.3</v>
      </c>
      <c r="O2091">
        <v>-0.89</v>
      </c>
      <c r="P2091">
        <v>-1.71</v>
      </c>
      <c r="Q2091">
        <v>-2.06</v>
      </c>
      <c r="R2091">
        <v>-2.2599999999999998</v>
      </c>
      <c r="S2091">
        <v>26</v>
      </c>
      <c r="T2091">
        <v>8</v>
      </c>
      <c r="U2091">
        <v>300</v>
      </c>
      <c r="V2091" t="s">
        <v>1885</v>
      </c>
      <c r="W2091">
        <v>69</v>
      </c>
      <c r="AA2091">
        <v>34</v>
      </c>
      <c r="AB2091">
        <v>5.5266666669999998</v>
      </c>
      <c r="AC2091">
        <v>5.9866666669999997</v>
      </c>
      <c r="AD2091">
        <v>4.1062500000000002</v>
      </c>
      <c r="AE2091">
        <v>0.11829333333333333</v>
      </c>
      <c r="AF2091">
        <v>8.9706666666666657E-2</v>
      </c>
      <c r="AG2091">
        <v>1.31</v>
      </c>
      <c r="AH2091">
        <v>1.62</v>
      </c>
      <c r="AI2091">
        <v>15</v>
      </c>
      <c r="AJ2091">
        <v>15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4</v>
      </c>
    </row>
    <row r="2092" spans="1:42">
      <c r="A2092" t="s">
        <v>566</v>
      </c>
      <c r="B2092" t="s">
        <v>49</v>
      </c>
      <c r="C2092">
        <v>63</v>
      </c>
      <c r="D2092">
        <v>2013</v>
      </c>
      <c r="E2092">
        <v>4</v>
      </c>
      <c r="F2092">
        <v>36</v>
      </c>
      <c r="G2092">
        <v>26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-0.72</v>
      </c>
      <c r="O2092">
        <v>-1.02</v>
      </c>
      <c r="P2092">
        <v>-1.25</v>
      </c>
      <c r="Q2092">
        <v>-1.25</v>
      </c>
      <c r="R2092">
        <v>-1.25</v>
      </c>
      <c r="S2092">
        <v>25</v>
      </c>
      <c r="T2092">
        <v>5</v>
      </c>
      <c r="U2092">
        <v>154</v>
      </c>
      <c r="V2092" t="s">
        <v>1885</v>
      </c>
      <c r="W2092">
        <v>47</v>
      </c>
      <c r="X2092">
        <v>45</v>
      </c>
      <c r="AC2092">
        <v>4.7</v>
      </c>
      <c r="AD2092">
        <v>4.9562499999999998</v>
      </c>
      <c r="AE2092" t="s">
        <v>1885</v>
      </c>
      <c r="AF2092">
        <v>9.0200000000000002E-2</v>
      </c>
      <c r="AH2092">
        <v>1.02</v>
      </c>
      <c r="AJ2092">
        <v>16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4</v>
      </c>
    </row>
    <row r="2093" spans="1:42">
      <c r="A2093" t="s">
        <v>46</v>
      </c>
      <c r="B2093" t="s">
        <v>16</v>
      </c>
      <c r="C2093">
        <v>154</v>
      </c>
      <c r="D2093">
        <v>2013</v>
      </c>
      <c r="E2093">
        <v>3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4</v>
      </c>
      <c r="O2093">
        <v>0</v>
      </c>
      <c r="P2093">
        <v>0</v>
      </c>
      <c r="Q2093">
        <v>0</v>
      </c>
      <c r="R2093">
        <v>0</v>
      </c>
      <c r="S2093">
        <v>36</v>
      </c>
      <c r="T2093">
        <v>1</v>
      </c>
      <c r="U2093">
        <v>8</v>
      </c>
      <c r="V2093">
        <v>108</v>
      </c>
      <c r="AA2093">
        <v>150</v>
      </c>
      <c r="AB2093">
        <v>3.3</v>
      </c>
      <c r="AE2093">
        <v>5.3199999999999997E-2</v>
      </c>
      <c r="AF2093" t="s">
        <v>1885</v>
      </c>
      <c r="AG2093">
        <v>1.91</v>
      </c>
      <c r="AI2093">
        <v>4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14</v>
      </c>
    </row>
    <row r="2094" spans="1:42">
      <c r="A2094" t="s">
        <v>726</v>
      </c>
      <c r="B2094" t="s">
        <v>16</v>
      </c>
      <c r="C2094">
        <v>156</v>
      </c>
      <c r="D2094">
        <v>2013</v>
      </c>
      <c r="E2094">
        <v>3</v>
      </c>
      <c r="F2094">
        <v>166</v>
      </c>
      <c r="G2094">
        <v>91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-0.45</v>
      </c>
      <c r="P2094">
        <v>-0.45</v>
      </c>
      <c r="Q2094">
        <v>-0.45</v>
      </c>
      <c r="R2094">
        <v>-0.45</v>
      </c>
      <c r="S2094">
        <v>24</v>
      </c>
      <c r="T2094">
        <v>8</v>
      </c>
      <c r="U2094">
        <v>300</v>
      </c>
      <c r="V2094" t="s">
        <v>1885</v>
      </c>
      <c r="X2094">
        <v>194</v>
      </c>
      <c r="AA2094">
        <v>114</v>
      </c>
      <c r="AB2094">
        <v>3.271428571</v>
      </c>
      <c r="AC2094">
        <v>0.26153846149999999</v>
      </c>
      <c r="AD2094">
        <v>4.5</v>
      </c>
      <c r="AE2094">
        <v>5.6914285714285709E-2</v>
      </c>
      <c r="AF2094">
        <v>1.1555555555555555E-2</v>
      </c>
      <c r="AG2094">
        <v>1.6</v>
      </c>
      <c r="AH2094">
        <v>0.48</v>
      </c>
      <c r="AI2094">
        <v>14</v>
      </c>
      <c r="AJ2094">
        <v>9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2</v>
      </c>
    </row>
    <row r="2095" spans="1:42">
      <c r="A2095" t="s">
        <v>279</v>
      </c>
      <c r="B2095" t="s">
        <v>16</v>
      </c>
      <c r="C2095">
        <v>157</v>
      </c>
      <c r="D2095">
        <v>2013</v>
      </c>
      <c r="E2095">
        <v>3</v>
      </c>
      <c r="F2095">
        <v>140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-0.33</v>
      </c>
      <c r="O2095">
        <v>-0.33</v>
      </c>
      <c r="P2095">
        <v>-0.33</v>
      </c>
      <c r="Q2095">
        <v>-0.33</v>
      </c>
      <c r="R2095">
        <v>-0.33</v>
      </c>
      <c r="S2095">
        <v>29</v>
      </c>
      <c r="T2095">
        <v>4</v>
      </c>
      <c r="U2095">
        <v>130</v>
      </c>
      <c r="V2095">
        <v>165</v>
      </c>
      <c r="AA2095">
        <v>69</v>
      </c>
      <c r="AB2095">
        <v>8.2846153850000004</v>
      </c>
      <c r="AC2095">
        <v>1.233333333</v>
      </c>
      <c r="AE2095">
        <v>0.14055384615384614</v>
      </c>
      <c r="AF2095">
        <v>2.6215384615384616E-2</v>
      </c>
      <c r="AG2095">
        <v>2.25</v>
      </c>
      <c r="AH2095">
        <v>0.72</v>
      </c>
      <c r="AI2095">
        <v>13</v>
      </c>
      <c r="AJ2095">
        <v>13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8</v>
      </c>
    </row>
    <row r="2096" spans="1:42">
      <c r="A2096" t="s">
        <v>600</v>
      </c>
      <c r="B2096" t="s">
        <v>16</v>
      </c>
      <c r="C2096">
        <v>158</v>
      </c>
      <c r="D2096">
        <v>2013</v>
      </c>
      <c r="E2096">
        <v>3</v>
      </c>
      <c r="F2096">
        <v>80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-0.28999999999999998</v>
      </c>
      <c r="O2096">
        <v>-0.28999999999999998</v>
      </c>
      <c r="P2096">
        <v>-0.28999999999999998</v>
      </c>
      <c r="Q2096">
        <v>-0.28999999999999998</v>
      </c>
      <c r="R2096">
        <v>-0.28999999999999998</v>
      </c>
      <c r="S2096">
        <v>24</v>
      </c>
      <c r="T2096">
        <v>4</v>
      </c>
      <c r="U2096">
        <v>96</v>
      </c>
      <c r="V2096">
        <v>79</v>
      </c>
      <c r="W2096">
        <v>103</v>
      </c>
      <c r="X2096">
        <v>182.5</v>
      </c>
      <c r="Y2096">
        <v>185</v>
      </c>
      <c r="AA2096">
        <v>58</v>
      </c>
      <c r="AB2096">
        <v>8.7333333329999991</v>
      </c>
      <c r="AC2096">
        <v>5.7312500000000002</v>
      </c>
      <c r="AE2096">
        <v>0.16266666666666665</v>
      </c>
      <c r="AF2096">
        <v>0.16520000000000001</v>
      </c>
      <c r="AG2096">
        <v>1.9</v>
      </c>
      <c r="AH2096">
        <v>1.3</v>
      </c>
      <c r="AI2096">
        <v>15</v>
      </c>
      <c r="AJ2096">
        <v>16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2</v>
      </c>
    </row>
    <row r="2097" spans="1:42">
      <c r="A2097" t="s">
        <v>370</v>
      </c>
      <c r="B2097" t="s">
        <v>3</v>
      </c>
      <c r="C2097">
        <v>125</v>
      </c>
      <c r="D2097">
        <v>2013</v>
      </c>
      <c r="E2097">
        <v>2</v>
      </c>
      <c r="F2097">
        <v>150</v>
      </c>
      <c r="G2097">
        <v>132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-0.82</v>
      </c>
      <c r="O2097">
        <v>-1.63</v>
      </c>
      <c r="P2097">
        <v>-2.5499999999999998</v>
      </c>
      <c r="Q2097">
        <v>-3.07</v>
      </c>
      <c r="R2097">
        <v>-3.07</v>
      </c>
      <c r="S2097">
        <v>27</v>
      </c>
      <c r="T2097">
        <v>6</v>
      </c>
      <c r="U2097">
        <v>185</v>
      </c>
      <c r="V2097" t="s">
        <v>1885</v>
      </c>
      <c r="AA2097">
        <v>72</v>
      </c>
      <c r="AB2097">
        <v>5.4777777780000001</v>
      </c>
      <c r="AD2097">
        <v>1.428571429</v>
      </c>
      <c r="AE2097">
        <v>3.3244444444444445E-2</v>
      </c>
      <c r="AF2097" t="s">
        <v>1885</v>
      </c>
      <c r="AG2097">
        <v>2.02</v>
      </c>
      <c r="AI2097">
        <v>9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5</v>
      </c>
    </row>
    <row r="2098" spans="1:42">
      <c r="A2098" t="s">
        <v>103</v>
      </c>
      <c r="B2098" t="s">
        <v>16</v>
      </c>
      <c r="C2098">
        <v>159</v>
      </c>
      <c r="D2098">
        <v>2013</v>
      </c>
      <c r="E2098">
        <v>3</v>
      </c>
      <c r="F2098">
        <v>58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-0.13</v>
      </c>
      <c r="O2098">
        <v>-0.13</v>
      </c>
      <c r="P2098">
        <v>0.12</v>
      </c>
      <c r="Q2098">
        <v>0.39</v>
      </c>
      <c r="R2098">
        <v>0.5</v>
      </c>
      <c r="S2098">
        <v>28</v>
      </c>
      <c r="T2098">
        <v>1</v>
      </c>
      <c r="U2098">
        <v>9</v>
      </c>
      <c r="V2098">
        <v>146</v>
      </c>
      <c r="W2098">
        <v>123</v>
      </c>
      <c r="X2098">
        <v>165</v>
      </c>
      <c r="Y2098">
        <v>95</v>
      </c>
      <c r="Z2098">
        <v>80</v>
      </c>
      <c r="AA2098">
        <v>183</v>
      </c>
      <c r="AB2098">
        <v>0.21538461540000001</v>
      </c>
      <c r="AC2098">
        <v>7.78125</v>
      </c>
      <c r="AE2098">
        <v>6.0307692307692302E-3</v>
      </c>
      <c r="AF2098">
        <v>0.14660000000000001</v>
      </c>
      <c r="AG2098">
        <v>0.04</v>
      </c>
      <c r="AH2098">
        <v>1.59</v>
      </c>
      <c r="AI2098">
        <v>13</v>
      </c>
      <c r="AJ2098">
        <v>16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7</v>
      </c>
    </row>
    <row r="2099" spans="1:42">
      <c r="A2099" t="s">
        <v>57</v>
      </c>
      <c r="B2099" t="s">
        <v>49</v>
      </c>
      <c r="C2099">
        <v>64</v>
      </c>
      <c r="D2099">
        <v>2013</v>
      </c>
      <c r="E2099">
        <v>4</v>
      </c>
      <c r="F2099">
        <v>32.5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5</v>
      </c>
      <c r="N2099">
        <v>-0.16</v>
      </c>
      <c r="O2099">
        <v>-0.16</v>
      </c>
      <c r="P2099">
        <v>-0.16</v>
      </c>
      <c r="Q2099">
        <v>-0.16</v>
      </c>
      <c r="R2099">
        <v>-0.16</v>
      </c>
      <c r="S2099">
        <v>30</v>
      </c>
      <c r="T2099">
        <v>1</v>
      </c>
      <c r="U2099">
        <v>6</v>
      </c>
      <c r="V2099">
        <v>21</v>
      </c>
      <c r="AA2099">
        <v>95</v>
      </c>
      <c r="AB2099">
        <v>2.2000000000000002</v>
      </c>
      <c r="AC2099">
        <v>6.8166666669999998</v>
      </c>
      <c r="AE2099">
        <v>5.28E-2</v>
      </c>
      <c r="AF2099">
        <v>0.13026666666666667</v>
      </c>
      <c r="AG2099">
        <v>4</v>
      </c>
      <c r="AH2099">
        <v>1.86</v>
      </c>
      <c r="AI2099">
        <v>1</v>
      </c>
      <c r="AJ2099">
        <v>12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10</v>
      </c>
    </row>
    <row r="2100" spans="1:42">
      <c r="A2100" t="s">
        <v>98</v>
      </c>
      <c r="B2100" t="s">
        <v>49</v>
      </c>
      <c r="C2100">
        <v>65</v>
      </c>
      <c r="D2100">
        <v>2013</v>
      </c>
      <c r="E2100">
        <v>4</v>
      </c>
      <c r="F2100">
        <v>68.5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2</v>
      </c>
      <c r="N2100">
        <v>-0.31</v>
      </c>
      <c r="O2100">
        <v>-0.31</v>
      </c>
      <c r="P2100">
        <v>-0.31</v>
      </c>
      <c r="Q2100">
        <v>-0.31</v>
      </c>
      <c r="R2100">
        <v>-0.31</v>
      </c>
      <c r="S2100">
        <v>30</v>
      </c>
      <c r="T2100">
        <v>2</v>
      </c>
      <c r="U2100">
        <v>61</v>
      </c>
      <c r="V2100">
        <v>56</v>
      </c>
      <c r="AA2100">
        <v>29</v>
      </c>
      <c r="AB2100">
        <v>6.56</v>
      </c>
      <c r="AC2100">
        <v>3.04</v>
      </c>
      <c r="AE2100">
        <v>0.12298666666666666</v>
      </c>
      <c r="AF2100">
        <v>6.2399999999999997E-2</v>
      </c>
      <c r="AG2100">
        <v>1.19</v>
      </c>
      <c r="AH2100">
        <v>1.44</v>
      </c>
      <c r="AI2100">
        <v>15</v>
      </c>
      <c r="AJ2100">
        <v>5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8</v>
      </c>
    </row>
    <row r="2101" spans="1:42">
      <c r="A2101" t="s">
        <v>635</v>
      </c>
      <c r="B2101" t="s">
        <v>16</v>
      </c>
      <c r="C2101">
        <v>161</v>
      </c>
      <c r="D2101">
        <v>2013</v>
      </c>
      <c r="E2101">
        <v>3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O2101">
        <v>0</v>
      </c>
      <c r="P2101">
        <v>0</v>
      </c>
      <c r="Q2101">
        <v>0</v>
      </c>
      <c r="R2101">
        <v>0</v>
      </c>
      <c r="S2101">
        <v>24</v>
      </c>
      <c r="T2101">
        <v>8</v>
      </c>
      <c r="U2101">
        <v>300</v>
      </c>
      <c r="V2101">
        <v>150</v>
      </c>
      <c r="AA2101">
        <v>100</v>
      </c>
      <c r="AB2101">
        <v>5.2454545450000003</v>
      </c>
      <c r="AE2101">
        <v>0.12203636363636364</v>
      </c>
      <c r="AF2101" t="s">
        <v>1885</v>
      </c>
      <c r="AG2101">
        <v>1.1100000000000001</v>
      </c>
      <c r="AI2101">
        <v>11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2</v>
      </c>
    </row>
    <row r="2102" spans="1:42">
      <c r="A2102" t="s">
        <v>269</v>
      </c>
      <c r="B2102" t="s">
        <v>12</v>
      </c>
      <c r="C2102">
        <v>54</v>
      </c>
      <c r="D2102">
        <v>2013</v>
      </c>
      <c r="E2102">
        <v>1</v>
      </c>
      <c r="F2102">
        <v>46</v>
      </c>
      <c r="G2102">
        <v>21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-0.22</v>
      </c>
      <c r="O2102">
        <v>-0.09</v>
      </c>
      <c r="P2102">
        <v>-0.09</v>
      </c>
      <c r="Q2102">
        <v>-0.09</v>
      </c>
      <c r="R2102">
        <v>-0.09</v>
      </c>
      <c r="S2102">
        <v>31</v>
      </c>
      <c r="T2102">
        <v>4</v>
      </c>
      <c r="U2102">
        <v>106</v>
      </c>
      <c r="V2102">
        <v>47</v>
      </c>
      <c r="AA2102">
        <v>52</v>
      </c>
      <c r="AB2102">
        <v>9.56</v>
      </c>
      <c r="AC2102">
        <v>8.24</v>
      </c>
      <c r="AD2102">
        <v>18.010000000000002</v>
      </c>
      <c r="AE2102" t="s">
        <v>1885</v>
      </c>
      <c r="AF2102" t="s">
        <v>1885</v>
      </c>
      <c r="AI2102">
        <v>1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9</v>
      </c>
    </row>
    <row r="2103" spans="1:42">
      <c r="A2103" t="s">
        <v>243</v>
      </c>
      <c r="B2103" t="s">
        <v>16</v>
      </c>
      <c r="C2103">
        <v>162</v>
      </c>
      <c r="D2103">
        <v>2013</v>
      </c>
      <c r="E2103">
        <v>3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O2103">
        <v>0</v>
      </c>
      <c r="P2103">
        <v>0</v>
      </c>
      <c r="Q2103">
        <v>0</v>
      </c>
      <c r="R2103">
        <v>0</v>
      </c>
      <c r="S2103">
        <v>31</v>
      </c>
      <c r="T2103">
        <v>1</v>
      </c>
      <c r="U2103">
        <v>29</v>
      </c>
      <c r="V2103">
        <v>139</v>
      </c>
      <c r="AA2103">
        <v>73</v>
      </c>
      <c r="AB2103">
        <v>6.0562500000000004</v>
      </c>
      <c r="AE2103">
        <v>0.1467</v>
      </c>
      <c r="AF2103" t="s">
        <v>1885</v>
      </c>
      <c r="AG2103">
        <v>1.03</v>
      </c>
      <c r="AI2103">
        <v>16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10</v>
      </c>
    </row>
    <row r="2104" spans="1:42">
      <c r="A2104" t="s">
        <v>205</v>
      </c>
      <c r="B2104" t="s">
        <v>3</v>
      </c>
      <c r="C2104">
        <v>126</v>
      </c>
      <c r="D2104">
        <v>2013</v>
      </c>
      <c r="E2104">
        <v>2</v>
      </c>
      <c r="F2104">
        <v>105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29</v>
      </c>
      <c r="T2104">
        <v>4</v>
      </c>
      <c r="U2104">
        <v>122</v>
      </c>
      <c r="V2104">
        <v>87</v>
      </c>
      <c r="AA2104">
        <v>95</v>
      </c>
      <c r="AB2104">
        <v>3.02</v>
      </c>
      <c r="AC2104">
        <v>1.9583333329999999</v>
      </c>
      <c r="AE2104">
        <v>2.7839999999999997E-2</v>
      </c>
      <c r="AF2104">
        <v>2.1599999999999998E-2</v>
      </c>
      <c r="AG2104">
        <v>0.19</v>
      </c>
      <c r="AH2104">
        <v>0.33</v>
      </c>
      <c r="AI2104">
        <v>10</v>
      </c>
      <c r="AJ2104">
        <v>12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6</v>
      </c>
    </row>
    <row r="2105" spans="1:42">
      <c r="A2105" t="s">
        <v>487</v>
      </c>
      <c r="B2105" t="s">
        <v>16</v>
      </c>
      <c r="C2105">
        <v>163</v>
      </c>
      <c r="D2105">
        <v>2013</v>
      </c>
      <c r="E2105">
        <v>3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27</v>
      </c>
      <c r="T2105">
        <v>6</v>
      </c>
      <c r="U2105">
        <v>199</v>
      </c>
      <c r="V2105" t="s">
        <v>1885</v>
      </c>
      <c r="AC2105">
        <v>0</v>
      </c>
      <c r="AE2105" t="s">
        <v>1885</v>
      </c>
      <c r="AF2105">
        <v>2.1899999999999999E-2</v>
      </c>
      <c r="AH2105">
        <v>0.31</v>
      </c>
      <c r="AJ2105">
        <v>16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4</v>
      </c>
    </row>
    <row r="2106" spans="1:42">
      <c r="A2106" t="s">
        <v>630</v>
      </c>
      <c r="B2106" t="s">
        <v>49</v>
      </c>
      <c r="C2106">
        <v>66</v>
      </c>
      <c r="D2106">
        <v>2013</v>
      </c>
      <c r="E2106">
        <v>4</v>
      </c>
      <c r="F2106">
        <v>104.5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-0.96</v>
      </c>
      <c r="O2106">
        <v>-0.96</v>
      </c>
      <c r="P2106">
        <v>-0.96</v>
      </c>
      <c r="Q2106">
        <v>-1.22</v>
      </c>
      <c r="R2106">
        <v>-1.29</v>
      </c>
      <c r="S2106">
        <v>22</v>
      </c>
      <c r="T2106">
        <v>4</v>
      </c>
      <c r="U2106">
        <v>116</v>
      </c>
      <c r="V2106">
        <v>51</v>
      </c>
      <c r="AA2106">
        <v>59</v>
      </c>
      <c r="AB2106">
        <v>1.1312500000000001</v>
      </c>
      <c r="AC2106">
        <v>0.13846153850000001</v>
      </c>
      <c r="AE2106">
        <v>1.8700000000000001E-2</v>
      </c>
      <c r="AF2106">
        <v>9.5999999999999992E-3</v>
      </c>
      <c r="AG2106">
        <v>1.05</v>
      </c>
      <c r="AH2106">
        <v>0.73</v>
      </c>
      <c r="AI2106">
        <v>16</v>
      </c>
      <c r="AJ2106">
        <v>3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2</v>
      </c>
    </row>
    <row r="2107" spans="1:42">
      <c r="A2107" t="s">
        <v>387</v>
      </c>
      <c r="B2107" t="s">
        <v>16</v>
      </c>
      <c r="C2107">
        <v>164</v>
      </c>
      <c r="D2107">
        <v>2013</v>
      </c>
      <c r="E2107">
        <v>3</v>
      </c>
      <c r="F2107">
        <v>145</v>
      </c>
      <c r="G2107">
        <v>87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-0.71</v>
      </c>
      <c r="O2107">
        <v>-1.23</v>
      </c>
      <c r="P2107">
        <v>-1.98</v>
      </c>
      <c r="Q2107">
        <v>-1.98</v>
      </c>
      <c r="R2107">
        <v>-2.63</v>
      </c>
      <c r="S2107">
        <v>26</v>
      </c>
      <c r="T2107">
        <v>4</v>
      </c>
      <c r="U2107">
        <v>124</v>
      </c>
      <c r="V2107">
        <v>133</v>
      </c>
      <c r="X2107">
        <v>163.5</v>
      </c>
      <c r="AA2107">
        <v>94</v>
      </c>
      <c r="AB2107">
        <v>4.0562500000000004</v>
      </c>
      <c r="AC2107">
        <v>1.121428571</v>
      </c>
      <c r="AD2107">
        <v>7.3636363640000004</v>
      </c>
      <c r="AE2107">
        <v>0.12330000000000001</v>
      </c>
      <c r="AF2107">
        <v>2.8114285714285713E-2</v>
      </c>
      <c r="AG2107">
        <v>0.86</v>
      </c>
      <c r="AH2107">
        <v>0.54</v>
      </c>
      <c r="AI2107">
        <v>16</v>
      </c>
      <c r="AJ2107">
        <v>14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5</v>
      </c>
    </row>
    <row r="2108" spans="1:42">
      <c r="A2108" t="s">
        <v>356</v>
      </c>
      <c r="B2108" t="s">
        <v>3</v>
      </c>
      <c r="C2108">
        <v>127</v>
      </c>
      <c r="D2108">
        <v>2013</v>
      </c>
      <c r="E2108">
        <v>2</v>
      </c>
      <c r="F2108">
        <v>142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29</v>
      </c>
      <c r="T2108">
        <v>6</v>
      </c>
      <c r="U2108">
        <v>209</v>
      </c>
      <c r="V2108">
        <v>71</v>
      </c>
      <c r="AA2108">
        <v>143</v>
      </c>
      <c r="AC2108">
        <v>2.2000000000000002</v>
      </c>
      <c r="AE2108" t="s">
        <v>1885</v>
      </c>
      <c r="AF2108">
        <v>2.7199999999999998E-2</v>
      </c>
      <c r="AH2108">
        <v>1.43</v>
      </c>
      <c r="AJ2108">
        <v>2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5</v>
      </c>
    </row>
    <row r="2109" spans="1:42">
      <c r="A2109" t="s">
        <v>442</v>
      </c>
      <c r="B2109" t="s">
        <v>3</v>
      </c>
      <c r="C2109">
        <v>128</v>
      </c>
      <c r="D2109">
        <v>2013</v>
      </c>
      <c r="E2109">
        <v>2</v>
      </c>
      <c r="F2109">
        <v>53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0.11</v>
      </c>
      <c r="O2109">
        <v>0.11</v>
      </c>
      <c r="P2109">
        <v>0.11</v>
      </c>
      <c r="Q2109">
        <v>0.11</v>
      </c>
      <c r="R2109">
        <v>0.11</v>
      </c>
      <c r="S2109">
        <v>30</v>
      </c>
      <c r="T2109">
        <v>7</v>
      </c>
      <c r="U2109">
        <v>244</v>
      </c>
      <c r="V2109">
        <v>92</v>
      </c>
      <c r="AA2109">
        <v>63</v>
      </c>
      <c r="AB2109">
        <v>3.9750000000000001</v>
      </c>
      <c r="AC2109">
        <v>6.5</v>
      </c>
      <c r="AE2109">
        <v>5.9299999999999999E-2</v>
      </c>
      <c r="AF2109">
        <v>6.1600000000000002E-2</v>
      </c>
      <c r="AG2109">
        <v>1.77</v>
      </c>
      <c r="AH2109">
        <v>1.91</v>
      </c>
      <c r="AI2109">
        <v>16</v>
      </c>
      <c r="AJ2109">
        <v>14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7</v>
      </c>
    </row>
    <row r="2110" spans="1:42">
      <c r="A2110" t="s">
        <v>727</v>
      </c>
      <c r="B2110" t="s">
        <v>16</v>
      </c>
      <c r="C2110">
        <v>165</v>
      </c>
      <c r="D2110">
        <v>2013</v>
      </c>
      <c r="E2110">
        <v>3</v>
      </c>
      <c r="F2110">
        <v>79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0.16</v>
      </c>
      <c r="O2110">
        <v>0.16</v>
      </c>
      <c r="P2110">
        <v>0.16</v>
      </c>
      <c r="Q2110">
        <v>0.16</v>
      </c>
      <c r="R2110">
        <v>0.16</v>
      </c>
      <c r="S2110">
        <v>26</v>
      </c>
      <c r="T2110">
        <v>7</v>
      </c>
      <c r="U2110">
        <v>253</v>
      </c>
      <c r="V2110" t="s">
        <v>1885</v>
      </c>
      <c r="W2110">
        <v>126</v>
      </c>
      <c r="AA2110">
        <v>79</v>
      </c>
      <c r="AB2110">
        <v>5.9</v>
      </c>
      <c r="AC2110">
        <v>7.6666666670000003</v>
      </c>
      <c r="AE2110">
        <v>0.11760000000000001</v>
      </c>
      <c r="AF2110">
        <v>0.12893333333333332</v>
      </c>
      <c r="AG2110">
        <v>1.3</v>
      </c>
      <c r="AH2110">
        <v>1.24</v>
      </c>
      <c r="AI2110">
        <v>14</v>
      </c>
      <c r="AJ2110">
        <v>12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5</v>
      </c>
    </row>
    <row r="2111" spans="1:42">
      <c r="A2111" t="s">
        <v>728</v>
      </c>
      <c r="B2111" t="s">
        <v>3</v>
      </c>
      <c r="C2111">
        <v>130</v>
      </c>
      <c r="D2111">
        <v>2013</v>
      </c>
      <c r="E2111">
        <v>2</v>
      </c>
      <c r="F2111">
        <v>135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24</v>
      </c>
      <c r="T2111">
        <v>8</v>
      </c>
      <c r="U2111">
        <v>300</v>
      </c>
      <c r="V2111" t="s">
        <v>1885</v>
      </c>
      <c r="AC2111">
        <v>6.3</v>
      </c>
      <c r="AE2111" t="s">
        <v>1885</v>
      </c>
      <c r="AF2111">
        <v>7.0400000000000004E-2</v>
      </c>
      <c r="AH2111">
        <v>3.83</v>
      </c>
      <c r="AJ2111">
        <v>1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1</v>
      </c>
    </row>
    <row r="2112" spans="1:42">
      <c r="A2112" t="s">
        <v>371</v>
      </c>
      <c r="B2112" t="s">
        <v>16</v>
      </c>
      <c r="C2112">
        <v>166</v>
      </c>
      <c r="D2112">
        <v>2013</v>
      </c>
      <c r="E2112">
        <v>3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O2112">
        <v>0</v>
      </c>
      <c r="P2112">
        <v>0</v>
      </c>
      <c r="Q2112">
        <v>0</v>
      </c>
      <c r="R2112">
        <v>0</v>
      </c>
      <c r="S2112">
        <v>27</v>
      </c>
      <c r="T2112">
        <v>2</v>
      </c>
      <c r="U2112">
        <v>50</v>
      </c>
      <c r="V2112">
        <v>129</v>
      </c>
      <c r="AA2112">
        <v>118</v>
      </c>
      <c r="AB2112">
        <v>4.7111111110000001</v>
      </c>
      <c r="AE2112">
        <v>0.1112888888888889</v>
      </c>
      <c r="AF2112" t="s">
        <v>1885</v>
      </c>
      <c r="AG2112">
        <v>1.54</v>
      </c>
      <c r="AI2112">
        <v>9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5</v>
      </c>
    </row>
    <row r="2113" spans="1:42">
      <c r="A2113" t="s">
        <v>729</v>
      </c>
      <c r="B2113" t="s">
        <v>3</v>
      </c>
      <c r="C2113">
        <v>131</v>
      </c>
      <c r="D2113">
        <v>2013</v>
      </c>
      <c r="E2113">
        <v>2</v>
      </c>
      <c r="F2113">
        <v>143</v>
      </c>
      <c r="G2113">
        <v>11</v>
      </c>
      <c r="H2113">
        <v>0</v>
      </c>
      <c r="I2113">
        <v>1</v>
      </c>
      <c r="J2113">
        <v>1</v>
      </c>
      <c r="K2113">
        <v>1</v>
      </c>
      <c r="L2113">
        <v>2</v>
      </c>
      <c r="M2113">
        <v>0</v>
      </c>
      <c r="N2113">
        <v>-0.28999999999999998</v>
      </c>
      <c r="O2113">
        <v>0.08</v>
      </c>
      <c r="P2113">
        <v>0.31</v>
      </c>
      <c r="Q2113">
        <v>0.8</v>
      </c>
      <c r="R2113">
        <v>2.0699999999999998</v>
      </c>
      <c r="S2113">
        <v>22</v>
      </c>
      <c r="T2113">
        <v>8</v>
      </c>
      <c r="U2113">
        <v>300</v>
      </c>
      <c r="V2113" t="s">
        <v>1885</v>
      </c>
      <c r="W2113">
        <v>66</v>
      </c>
      <c r="X2113">
        <v>10</v>
      </c>
      <c r="Y2113">
        <v>15</v>
      </c>
      <c r="Z2113">
        <v>23</v>
      </c>
      <c r="AC2113">
        <v>1.9</v>
      </c>
      <c r="AD2113">
        <v>14.08666667</v>
      </c>
      <c r="AE2113" t="s">
        <v>1885</v>
      </c>
      <c r="AF2113">
        <v>1.2E-2</v>
      </c>
      <c r="AH2113">
        <v>0</v>
      </c>
      <c r="AJ2113">
        <v>2</v>
      </c>
      <c r="AK2113">
        <v>0</v>
      </c>
      <c r="AL2113">
        <v>1</v>
      </c>
      <c r="AM2113">
        <v>1</v>
      </c>
      <c r="AN2113">
        <v>1</v>
      </c>
      <c r="AO2113">
        <v>1</v>
      </c>
      <c r="AP2113">
        <v>1</v>
      </c>
    </row>
    <row r="2114" spans="1:42">
      <c r="A2114" t="s">
        <v>230</v>
      </c>
      <c r="B2114" t="s">
        <v>49</v>
      </c>
      <c r="C2114">
        <v>67</v>
      </c>
      <c r="D2114">
        <v>2013</v>
      </c>
      <c r="E2114">
        <v>4</v>
      </c>
      <c r="F2114">
        <v>44</v>
      </c>
      <c r="G2114">
        <v>31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-0.12</v>
      </c>
      <c r="O2114">
        <v>-0.3</v>
      </c>
      <c r="P2114">
        <v>-0.73</v>
      </c>
      <c r="Q2114">
        <v>-1.5</v>
      </c>
      <c r="R2114">
        <v>-2.2599999999999998</v>
      </c>
      <c r="S2114">
        <v>29</v>
      </c>
      <c r="T2114">
        <v>2</v>
      </c>
      <c r="U2114">
        <v>53</v>
      </c>
      <c r="V2114">
        <v>42</v>
      </c>
      <c r="W2114">
        <v>66</v>
      </c>
      <c r="AA2114">
        <v>28</v>
      </c>
      <c r="AB2114">
        <v>6.5125000000000002</v>
      </c>
      <c r="AC2114">
        <v>6.7777777779999999</v>
      </c>
      <c r="AD2114">
        <v>4.7733333330000001</v>
      </c>
      <c r="AE2114">
        <v>0.12790000000000001</v>
      </c>
      <c r="AF2114">
        <v>0.10613333333333334</v>
      </c>
      <c r="AG2114">
        <v>0.86</v>
      </c>
      <c r="AH2114">
        <v>0.85</v>
      </c>
      <c r="AI2114">
        <v>16</v>
      </c>
      <c r="AJ2114">
        <v>9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8</v>
      </c>
    </row>
    <row r="2115" spans="1:42">
      <c r="A2115" t="s">
        <v>554</v>
      </c>
      <c r="B2115" t="s">
        <v>3</v>
      </c>
      <c r="C2115">
        <v>132</v>
      </c>
      <c r="D2115">
        <v>2013</v>
      </c>
      <c r="E2115">
        <v>2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O2115">
        <v>0</v>
      </c>
      <c r="P2115">
        <v>0</v>
      </c>
      <c r="Q2115">
        <v>0</v>
      </c>
      <c r="R2115">
        <v>0</v>
      </c>
      <c r="S2115">
        <v>28</v>
      </c>
      <c r="T2115">
        <v>8</v>
      </c>
      <c r="U2115">
        <v>300</v>
      </c>
      <c r="V2115">
        <v>123</v>
      </c>
      <c r="AA2115">
        <v>83</v>
      </c>
      <c r="AB2115">
        <v>3.7181818180000001</v>
      </c>
      <c r="AE2115">
        <v>2.8363636363636365E-2</v>
      </c>
      <c r="AF2115" t="s">
        <v>1885</v>
      </c>
      <c r="AG2115">
        <v>0.98</v>
      </c>
      <c r="AI2115">
        <v>11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5</v>
      </c>
    </row>
    <row r="2116" spans="1:42">
      <c r="A2116" t="s">
        <v>348</v>
      </c>
      <c r="B2116" t="s">
        <v>16</v>
      </c>
      <c r="C2116">
        <v>169</v>
      </c>
      <c r="D2116">
        <v>2013</v>
      </c>
      <c r="E2116">
        <v>3</v>
      </c>
      <c r="F2116">
        <v>91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0.4</v>
      </c>
      <c r="O2116">
        <v>0.4</v>
      </c>
      <c r="P2116">
        <v>0.4</v>
      </c>
      <c r="Q2116">
        <v>0.4</v>
      </c>
      <c r="R2116">
        <v>0.4</v>
      </c>
      <c r="S2116">
        <v>26</v>
      </c>
      <c r="T2116">
        <v>3</v>
      </c>
      <c r="U2116">
        <v>70</v>
      </c>
      <c r="V2116">
        <v>107</v>
      </c>
      <c r="AA2116">
        <v>82</v>
      </c>
      <c r="AB2116">
        <v>6.5416666670000003</v>
      </c>
      <c r="AC2116">
        <v>5.3533333330000001</v>
      </c>
      <c r="AE2116">
        <v>0.13653333333333334</v>
      </c>
      <c r="AF2116">
        <v>8.3946666666666669E-2</v>
      </c>
      <c r="AG2116">
        <v>1.37</v>
      </c>
      <c r="AH2116">
        <v>0.67</v>
      </c>
      <c r="AI2116">
        <v>12</v>
      </c>
      <c r="AJ2116">
        <v>15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6</v>
      </c>
    </row>
    <row r="2117" spans="1:42">
      <c r="A2117" t="s">
        <v>461</v>
      </c>
      <c r="B2117" t="s">
        <v>12</v>
      </c>
      <c r="C2117">
        <v>56</v>
      </c>
      <c r="D2117">
        <v>2013</v>
      </c>
      <c r="E2117">
        <v>1</v>
      </c>
      <c r="F2117">
        <v>47</v>
      </c>
      <c r="G2117">
        <v>57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-0.39</v>
      </c>
      <c r="O2117">
        <v>-0.56999999999999995</v>
      </c>
      <c r="P2117">
        <v>-0.71</v>
      </c>
      <c r="Q2117">
        <v>-2.0699999999999998</v>
      </c>
      <c r="R2117">
        <v>-2.2599999999999998</v>
      </c>
      <c r="S2117">
        <v>27</v>
      </c>
      <c r="T2117">
        <v>8</v>
      </c>
      <c r="U2117">
        <v>300</v>
      </c>
      <c r="V2117">
        <v>50</v>
      </c>
      <c r="Y2117">
        <v>48</v>
      </c>
      <c r="AA2117">
        <v>57</v>
      </c>
      <c r="AB2117">
        <v>0.14374999999999999</v>
      </c>
      <c r="AC2117">
        <v>3.8039999999999998</v>
      </c>
      <c r="AD2117">
        <v>2.5933333329999999</v>
      </c>
      <c r="AE2117" t="s">
        <v>1885</v>
      </c>
      <c r="AF2117" t="s">
        <v>1885</v>
      </c>
      <c r="AI2117">
        <v>16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5</v>
      </c>
    </row>
    <row r="2118" spans="1:42">
      <c r="A2118" t="s">
        <v>161</v>
      </c>
      <c r="B2118" t="s">
        <v>3</v>
      </c>
      <c r="C2118">
        <v>133</v>
      </c>
      <c r="D2118">
        <v>2013</v>
      </c>
      <c r="E2118">
        <v>2</v>
      </c>
      <c r="F2118">
        <v>161</v>
      </c>
      <c r="G2118">
        <v>76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-0.61</v>
      </c>
      <c r="P2118">
        <v>-0.61</v>
      </c>
      <c r="Q2118">
        <v>-0.61</v>
      </c>
      <c r="R2118">
        <v>-0.61</v>
      </c>
      <c r="S2118">
        <v>31</v>
      </c>
      <c r="T2118">
        <v>4</v>
      </c>
      <c r="U2118">
        <v>117</v>
      </c>
      <c r="V2118">
        <v>93</v>
      </c>
      <c r="AA2118">
        <v>109</v>
      </c>
      <c r="AB2118">
        <v>2.14</v>
      </c>
      <c r="AD2118">
        <v>3.4750000000000001</v>
      </c>
      <c r="AE2118">
        <v>3.2160000000000001E-2</v>
      </c>
      <c r="AF2118" t="s">
        <v>1885</v>
      </c>
      <c r="AG2118">
        <v>1.48</v>
      </c>
      <c r="AI2118">
        <v>10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8</v>
      </c>
    </row>
    <row r="2119" spans="1:42">
      <c r="A2119" t="s">
        <v>730</v>
      </c>
      <c r="B2119" t="s">
        <v>49</v>
      </c>
      <c r="C2119">
        <v>68</v>
      </c>
      <c r="D2119">
        <v>2013</v>
      </c>
      <c r="E2119">
        <v>4</v>
      </c>
      <c r="F2119">
        <v>34</v>
      </c>
      <c r="G2119">
        <v>68.5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-0.43</v>
      </c>
      <c r="O2119">
        <v>-0.83</v>
      </c>
      <c r="P2119">
        <v>-0.83</v>
      </c>
      <c r="Q2119">
        <v>-0.83</v>
      </c>
      <c r="R2119">
        <v>-0.83</v>
      </c>
      <c r="S2119">
        <v>23</v>
      </c>
      <c r="T2119">
        <v>8</v>
      </c>
      <c r="U2119">
        <v>300</v>
      </c>
      <c r="V2119" t="s">
        <v>1885</v>
      </c>
      <c r="W2119">
        <v>34</v>
      </c>
      <c r="X2119">
        <v>67</v>
      </c>
      <c r="AC2119">
        <v>5.0437500000000002</v>
      </c>
      <c r="AD2119">
        <v>3.0571428570000001</v>
      </c>
      <c r="AE2119" t="s">
        <v>1885</v>
      </c>
      <c r="AF2119">
        <v>4.8800000000000003E-2</v>
      </c>
      <c r="AH2119">
        <v>1.2</v>
      </c>
      <c r="AJ2119">
        <v>16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1</v>
      </c>
    </row>
    <row r="2120" spans="1:42">
      <c r="A2120" t="s">
        <v>165</v>
      </c>
      <c r="B2120" t="s">
        <v>16</v>
      </c>
      <c r="C2120">
        <v>171</v>
      </c>
      <c r="D2120">
        <v>2013</v>
      </c>
      <c r="E2120">
        <v>3</v>
      </c>
      <c r="F2120">
        <v>39</v>
      </c>
      <c r="G2120">
        <v>31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v>0.17</v>
      </c>
      <c r="O2120">
        <v>0.33</v>
      </c>
      <c r="P2120">
        <v>0.06</v>
      </c>
      <c r="Q2120">
        <v>-0.41</v>
      </c>
      <c r="R2120">
        <v>-0.41</v>
      </c>
      <c r="S2120">
        <v>27</v>
      </c>
      <c r="T2120">
        <v>2</v>
      </c>
      <c r="U2120">
        <v>42</v>
      </c>
      <c r="V2120">
        <v>87</v>
      </c>
      <c r="W2120">
        <v>127.5</v>
      </c>
      <c r="X2120">
        <v>94</v>
      </c>
      <c r="Y2120">
        <v>139</v>
      </c>
      <c r="AA2120">
        <v>102</v>
      </c>
      <c r="AB2120">
        <v>5.46</v>
      </c>
      <c r="AC2120">
        <v>10.68</v>
      </c>
      <c r="AD2120">
        <v>11.45</v>
      </c>
      <c r="AE2120">
        <v>0.13600000000000001</v>
      </c>
      <c r="AF2120">
        <v>0.13802666666666666</v>
      </c>
      <c r="AG2120">
        <v>1.24</v>
      </c>
      <c r="AH2120">
        <v>1.45</v>
      </c>
      <c r="AI2120">
        <v>10</v>
      </c>
      <c r="AJ2120">
        <v>15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6</v>
      </c>
    </row>
    <row r="2121" spans="1:42">
      <c r="A2121" t="s">
        <v>556</v>
      </c>
      <c r="B2121" t="s">
        <v>16</v>
      </c>
      <c r="C2121">
        <v>172</v>
      </c>
      <c r="D2121">
        <v>2013</v>
      </c>
      <c r="E2121">
        <v>3</v>
      </c>
      <c r="F2121">
        <v>73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-0.42</v>
      </c>
      <c r="O2121">
        <v>-0.42</v>
      </c>
      <c r="P2121">
        <v>-0.42</v>
      </c>
      <c r="Q2121">
        <v>-0.42</v>
      </c>
      <c r="R2121">
        <v>-0.42</v>
      </c>
      <c r="S2121">
        <v>25</v>
      </c>
      <c r="T2121">
        <v>4</v>
      </c>
      <c r="U2121">
        <v>107</v>
      </c>
      <c r="V2121" t="s">
        <v>1885</v>
      </c>
      <c r="W2121">
        <v>153</v>
      </c>
      <c r="AA2121">
        <v>135</v>
      </c>
      <c r="AB2121">
        <v>6.625</v>
      </c>
      <c r="AC2121">
        <v>6.1875</v>
      </c>
      <c r="AE2121">
        <v>0.11119999999999999</v>
      </c>
      <c r="AF2121">
        <v>0.1333</v>
      </c>
      <c r="AG2121">
        <v>0.85</v>
      </c>
      <c r="AH2121">
        <v>0.86</v>
      </c>
      <c r="AI2121">
        <v>4</v>
      </c>
      <c r="AJ2121">
        <v>16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3</v>
      </c>
    </row>
    <row r="2122" spans="1:42">
      <c r="A2122" t="s">
        <v>612</v>
      </c>
      <c r="B2122" t="s">
        <v>3</v>
      </c>
      <c r="C2122">
        <v>134</v>
      </c>
      <c r="D2122">
        <v>2013</v>
      </c>
      <c r="E2122">
        <v>2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O2122">
        <v>0</v>
      </c>
      <c r="P2122">
        <v>0</v>
      </c>
      <c r="Q2122">
        <v>0</v>
      </c>
      <c r="R2122">
        <v>0</v>
      </c>
      <c r="S2122">
        <v>25</v>
      </c>
      <c r="T2122">
        <v>6</v>
      </c>
      <c r="U2122">
        <v>202</v>
      </c>
      <c r="V2122">
        <v>90</v>
      </c>
      <c r="AA2122">
        <v>161</v>
      </c>
      <c r="AE2122" t="s">
        <v>1885</v>
      </c>
      <c r="AF2122" t="s">
        <v>1885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2</v>
      </c>
    </row>
    <row r="2123" spans="1:42">
      <c r="A2123" t="s">
        <v>18</v>
      </c>
      <c r="B2123" t="s">
        <v>16</v>
      </c>
      <c r="C2123">
        <v>173</v>
      </c>
      <c r="D2123">
        <v>2013</v>
      </c>
      <c r="E2123">
        <v>3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1</v>
      </c>
      <c r="O2123">
        <v>0</v>
      </c>
      <c r="P2123">
        <v>0</v>
      </c>
      <c r="Q2123">
        <v>0</v>
      </c>
      <c r="R2123">
        <v>0</v>
      </c>
      <c r="S2123">
        <v>30</v>
      </c>
      <c r="T2123">
        <v>1</v>
      </c>
      <c r="U2123">
        <v>3</v>
      </c>
      <c r="V2123">
        <v>98</v>
      </c>
      <c r="AA2123">
        <v>116</v>
      </c>
      <c r="AB2123">
        <v>3.3769230769999998</v>
      </c>
      <c r="AE2123">
        <v>8.9230769230769225E-2</v>
      </c>
      <c r="AF2123" t="s">
        <v>1885</v>
      </c>
      <c r="AG2123">
        <v>1.1299999999999999</v>
      </c>
      <c r="AI2123">
        <v>13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9</v>
      </c>
    </row>
    <row r="2124" spans="1:42">
      <c r="A2124" t="s">
        <v>432</v>
      </c>
      <c r="B2124" t="s">
        <v>16</v>
      </c>
      <c r="C2124">
        <v>174</v>
      </c>
      <c r="D2124">
        <v>2013</v>
      </c>
      <c r="E2124">
        <v>3</v>
      </c>
      <c r="F2124">
        <v>177</v>
      </c>
      <c r="G2124">
        <v>105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-0.93</v>
      </c>
      <c r="P2124">
        <v>-0.93</v>
      </c>
      <c r="Q2124">
        <v>-1.61</v>
      </c>
      <c r="R2124">
        <v>-1.51</v>
      </c>
      <c r="S2124">
        <v>26</v>
      </c>
      <c r="T2124">
        <v>3</v>
      </c>
      <c r="U2124">
        <v>83</v>
      </c>
      <c r="V2124">
        <v>114</v>
      </c>
      <c r="AA2124">
        <v>120</v>
      </c>
      <c r="AB2124">
        <v>2.5062500000000001</v>
      </c>
      <c r="AC2124">
        <v>0.1</v>
      </c>
      <c r="AD2124">
        <v>2.7749999999999999</v>
      </c>
      <c r="AE2124">
        <v>4.99E-2</v>
      </c>
      <c r="AF2124">
        <v>5.3818181818181821E-3</v>
      </c>
      <c r="AG2124">
        <v>1.26</v>
      </c>
      <c r="AH2124">
        <v>0.2</v>
      </c>
      <c r="AI2124">
        <v>16</v>
      </c>
      <c r="AJ2124">
        <v>11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5</v>
      </c>
    </row>
    <row r="2125" spans="1:42">
      <c r="A2125" t="s">
        <v>341</v>
      </c>
      <c r="B2125" t="s">
        <v>3</v>
      </c>
      <c r="C2125">
        <v>1</v>
      </c>
      <c r="D2125">
        <v>2014</v>
      </c>
      <c r="E2125">
        <v>2</v>
      </c>
      <c r="F2125">
        <v>12</v>
      </c>
      <c r="G2125">
        <v>19</v>
      </c>
      <c r="H2125">
        <v>1</v>
      </c>
      <c r="I2125">
        <v>2</v>
      </c>
      <c r="J2125">
        <v>3</v>
      </c>
      <c r="K2125">
        <v>4</v>
      </c>
      <c r="L2125">
        <v>4</v>
      </c>
      <c r="M2125">
        <v>4</v>
      </c>
      <c r="N2125">
        <v>0.75</v>
      </c>
      <c r="O2125">
        <v>1.66</v>
      </c>
      <c r="P2125">
        <v>3</v>
      </c>
      <c r="Q2125">
        <v>5.0599999999999996</v>
      </c>
      <c r="R2125">
        <v>5.32</v>
      </c>
      <c r="S2125">
        <v>26</v>
      </c>
      <c r="T2125">
        <v>2</v>
      </c>
      <c r="U2125">
        <v>53</v>
      </c>
      <c r="V2125">
        <v>6.5</v>
      </c>
      <c r="W2125">
        <v>4</v>
      </c>
      <c r="X2125">
        <v>18</v>
      </c>
      <c r="Y2125">
        <v>10</v>
      </c>
      <c r="Z2125">
        <v>16</v>
      </c>
      <c r="AA2125">
        <v>3</v>
      </c>
      <c r="AB2125">
        <v>20.79</v>
      </c>
      <c r="AC2125">
        <v>12.96</v>
      </c>
      <c r="AD2125">
        <v>15.06</v>
      </c>
      <c r="AE2125">
        <v>0.12690000000000001</v>
      </c>
      <c r="AF2125">
        <v>5.8200000000000002E-2</v>
      </c>
      <c r="AG2125">
        <v>1.35</v>
      </c>
      <c r="AH2125">
        <v>0.43</v>
      </c>
      <c r="AI2125">
        <v>16</v>
      </c>
      <c r="AJ2125">
        <v>16</v>
      </c>
      <c r="AK2125">
        <v>1</v>
      </c>
      <c r="AL2125">
        <v>1</v>
      </c>
      <c r="AM2125">
        <v>2</v>
      </c>
      <c r="AN2125">
        <v>3</v>
      </c>
      <c r="AO2125">
        <v>3</v>
      </c>
      <c r="AP2125">
        <v>6</v>
      </c>
    </row>
    <row r="2126" spans="1:42">
      <c r="A2126" t="s">
        <v>34</v>
      </c>
      <c r="B2126" t="s">
        <v>16</v>
      </c>
      <c r="C2126">
        <v>1</v>
      </c>
      <c r="D2126">
        <v>2014</v>
      </c>
      <c r="E2126">
        <v>3</v>
      </c>
      <c r="F2126">
        <v>16</v>
      </c>
      <c r="G2126">
        <v>12</v>
      </c>
      <c r="H2126">
        <v>1</v>
      </c>
      <c r="I2126">
        <v>2</v>
      </c>
      <c r="J2126">
        <v>2</v>
      </c>
      <c r="K2126">
        <v>2</v>
      </c>
      <c r="L2126">
        <v>2</v>
      </c>
      <c r="M2126">
        <v>6</v>
      </c>
      <c r="N2126">
        <v>0.66</v>
      </c>
      <c r="O2126">
        <v>1.54</v>
      </c>
      <c r="P2126">
        <v>1.54</v>
      </c>
      <c r="Q2126">
        <v>1.54</v>
      </c>
      <c r="R2126">
        <v>1.54</v>
      </c>
      <c r="S2126">
        <v>29</v>
      </c>
      <c r="T2126">
        <v>1</v>
      </c>
      <c r="U2126">
        <v>2</v>
      </c>
      <c r="V2126">
        <v>1</v>
      </c>
      <c r="W2126">
        <v>8</v>
      </c>
      <c r="X2126">
        <v>79</v>
      </c>
      <c r="Y2126">
        <v>114</v>
      </c>
      <c r="Z2126">
        <v>263</v>
      </c>
      <c r="AA2126">
        <v>5</v>
      </c>
      <c r="AB2126">
        <v>21.78</v>
      </c>
      <c r="AC2126">
        <v>17.440000000000001</v>
      </c>
      <c r="AD2126">
        <v>16.46</v>
      </c>
      <c r="AE2126">
        <v>0.27508571428571427</v>
      </c>
      <c r="AF2126">
        <v>0.27446153846153848</v>
      </c>
      <c r="AG2126">
        <v>2.74</v>
      </c>
      <c r="AH2126">
        <v>2.2999999999999998</v>
      </c>
      <c r="AI2126">
        <v>14</v>
      </c>
      <c r="AJ2126">
        <v>13</v>
      </c>
      <c r="AK2126">
        <v>0</v>
      </c>
      <c r="AL2126">
        <v>1</v>
      </c>
      <c r="AM2126">
        <v>1</v>
      </c>
      <c r="AN2126">
        <v>1</v>
      </c>
      <c r="AO2126">
        <v>1</v>
      </c>
      <c r="AP2126">
        <v>8</v>
      </c>
    </row>
    <row r="2127" spans="1:42">
      <c r="A2127" t="s">
        <v>493</v>
      </c>
      <c r="B2127" t="s">
        <v>16</v>
      </c>
      <c r="C2127">
        <v>2</v>
      </c>
      <c r="D2127">
        <v>2014</v>
      </c>
      <c r="E2127">
        <v>3</v>
      </c>
      <c r="F2127">
        <v>24</v>
      </c>
      <c r="G2127">
        <v>8</v>
      </c>
      <c r="H2127">
        <v>1</v>
      </c>
      <c r="I2127">
        <v>2</v>
      </c>
      <c r="J2127">
        <v>2</v>
      </c>
      <c r="K2127">
        <v>3</v>
      </c>
      <c r="L2127">
        <v>3</v>
      </c>
      <c r="M2127">
        <v>3</v>
      </c>
      <c r="N2127">
        <v>0.56000000000000005</v>
      </c>
      <c r="O2127">
        <v>1.58</v>
      </c>
      <c r="P2127">
        <v>2.2200000000000002</v>
      </c>
      <c r="Q2127">
        <v>3.2</v>
      </c>
      <c r="R2127">
        <v>3.88</v>
      </c>
      <c r="S2127">
        <v>26</v>
      </c>
      <c r="T2127">
        <v>1</v>
      </c>
      <c r="U2127">
        <v>4</v>
      </c>
      <c r="V2127">
        <v>2</v>
      </c>
      <c r="W2127">
        <v>6.5</v>
      </c>
      <c r="X2127">
        <v>8</v>
      </c>
      <c r="Y2127">
        <v>6</v>
      </c>
      <c r="AA2127">
        <v>4</v>
      </c>
      <c r="AB2127">
        <v>19.16</v>
      </c>
      <c r="AC2127">
        <v>16.100000000000001</v>
      </c>
      <c r="AD2127">
        <v>17.23</v>
      </c>
      <c r="AE2127">
        <v>0.315</v>
      </c>
      <c r="AF2127">
        <v>0.2860307692307692</v>
      </c>
      <c r="AG2127">
        <v>2.2999999999999998</v>
      </c>
      <c r="AH2127">
        <v>2.96</v>
      </c>
      <c r="AI2127">
        <v>16</v>
      </c>
      <c r="AJ2127">
        <v>13</v>
      </c>
      <c r="AK2127">
        <v>0</v>
      </c>
      <c r="AL2127">
        <v>1</v>
      </c>
      <c r="AM2127">
        <v>1</v>
      </c>
      <c r="AN2127">
        <v>2</v>
      </c>
      <c r="AO2127">
        <v>2</v>
      </c>
      <c r="AP2127">
        <v>4</v>
      </c>
    </row>
    <row r="2128" spans="1:42">
      <c r="A2128" t="s">
        <v>133</v>
      </c>
      <c r="B2128" t="s">
        <v>3</v>
      </c>
      <c r="C2128">
        <v>2</v>
      </c>
      <c r="D2128">
        <v>2014</v>
      </c>
      <c r="E2128">
        <v>2</v>
      </c>
      <c r="F2128">
        <v>7</v>
      </c>
      <c r="G2128">
        <v>51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4</v>
      </c>
      <c r="N2128">
        <v>1.27</v>
      </c>
      <c r="O2128">
        <v>1.92</v>
      </c>
      <c r="P2128">
        <v>1.83</v>
      </c>
      <c r="Q2128">
        <v>2.5</v>
      </c>
      <c r="R2128">
        <v>2.5</v>
      </c>
      <c r="S2128">
        <v>28</v>
      </c>
      <c r="T2128">
        <v>3</v>
      </c>
      <c r="U2128">
        <v>73</v>
      </c>
      <c r="V2128">
        <v>6.5</v>
      </c>
      <c r="W2128">
        <v>3</v>
      </c>
      <c r="X2128">
        <v>13</v>
      </c>
      <c r="Y2128">
        <v>57</v>
      </c>
      <c r="AA2128">
        <v>1</v>
      </c>
      <c r="AB2128">
        <v>25.47</v>
      </c>
      <c r="AC2128">
        <v>17.13</v>
      </c>
      <c r="AD2128">
        <v>21.02</v>
      </c>
      <c r="AE2128">
        <v>0.18709333333333333</v>
      </c>
      <c r="AF2128">
        <v>0.11488000000000001</v>
      </c>
      <c r="AG2128">
        <v>1.73</v>
      </c>
      <c r="AH2128">
        <v>0.87</v>
      </c>
      <c r="AI2128">
        <v>15</v>
      </c>
      <c r="AJ2128">
        <v>15</v>
      </c>
      <c r="AK2128">
        <v>1</v>
      </c>
      <c r="AL2128">
        <v>1</v>
      </c>
      <c r="AM2128">
        <v>1</v>
      </c>
      <c r="AN2128">
        <v>1</v>
      </c>
      <c r="AO2128">
        <v>1</v>
      </c>
      <c r="AP2128">
        <v>7</v>
      </c>
    </row>
    <row r="2129" spans="1:42">
      <c r="A2129" t="s">
        <v>411</v>
      </c>
      <c r="B2129" t="s">
        <v>16</v>
      </c>
      <c r="C2129">
        <v>3</v>
      </c>
      <c r="D2129">
        <v>2014</v>
      </c>
      <c r="E2129">
        <v>3</v>
      </c>
      <c r="F2129">
        <v>4</v>
      </c>
      <c r="G2129">
        <v>76</v>
      </c>
      <c r="H2129">
        <v>1</v>
      </c>
      <c r="I2129">
        <v>1</v>
      </c>
      <c r="J2129">
        <v>1</v>
      </c>
      <c r="K2129">
        <v>2</v>
      </c>
      <c r="L2129">
        <v>2</v>
      </c>
      <c r="M2129">
        <v>3</v>
      </c>
      <c r="N2129">
        <v>1.0900000000000001</v>
      </c>
      <c r="O2129">
        <v>0.67</v>
      </c>
      <c r="P2129">
        <v>1.02</v>
      </c>
      <c r="Q2129">
        <v>1.61</v>
      </c>
      <c r="R2129">
        <v>1.61</v>
      </c>
      <c r="S2129">
        <v>26</v>
      </c>
      <c r="T2129">
        <v>1</v>
      </c>
      <c r="U2129">
        <v>24</v>
      </c>
      <c r="V2129">
        <v>4</v>
      </c>
      <c r="W2129">
        <v>2</v>
      </c>
      <c r="X2129">
        <v>9</v>
      </c>
      <c r="Y2129">
        <v>11</v>
      </c>
      <c r="Z2129">
        <v>74</v>
      </c>
      <c r="AA2129">
        <v>7</v>
      </c>
      <c r="AB2129">
        <v>18.399999999999999</v>
      </c>
      <c r="AC2129">
        <v>19.75</v>
      </c>
      <c r="AD2129">
        <v>9.9</v>
      </c>
      <c r="AE2129">
        <v>0.28010000000000002</v>
      </c>
      <c r="AF2129">
        <v>0.29870000000000002</v>
      </c>
      <c r="AG2129">
        <v>2.04</v>
      </c>
      <c r="AH2129">
        <v>2.68</v>
      </c>
      <c r="AI2129">
        <v>16</v>
      </c>
      <c r="AJ2129">
        <v>16</v>
      </c>
      <c r="AK2129">
        <v>1</v>
      </c>
      <c r="AL2129">
        <v>1</v>
      </c>
      <c r="AM2129">
        <v>1</v>
      </c>
      <c r="AN2129">
        <v>1</v>
      </c>
      <c r="AO2129">
        <v>1</v>
      </c>
      <c r="AP2129">
        <v>5</v>
      </c>
    </row>
    <row r="2130" spans="1:42">
      <c r="A2130" t="s">
        <v>413</v>
      </c>
      <c r="B2130" t="s">
        <v>16</v>
      </c>
      <c r="C2130">
        <v>4</v>
      </c>
      <c r="D2130">
        <v>2014</v>
      </c>
      <c r="E2130">
        <v>3</v>
      </c>
      <c r="F2130">
        <v>2</v>
      </c>
      <c r="G2130">
        <v>9</v>
      </c>
      <c r="H2130">
        <v>1</v>
      </c>
      <c r="I2130">
        <v>2</v>
      </c>
      <c r="J2130">
        <v>3</v>
      </c>
      <c r="K2130">
        <v>4</v>
      </c>
      <c r="L2130">
        <v>4</v>
      </c>
      <c r="M2130">
        <v>2</v>
      </c>
      <c r="N2130">
        <v>1.62</v>
      </c>
      <c r="O2130">
        <v>2.41</v>
      </c>
      <c r="P2130">
        <v>2.87</v>
      </c>
      <c r="Q2130">
        <v>3.34</v>
      </c>
      <c r="R2130">
        <v>3.34</v>
      </c>
      <c r="S2130">
        <v>27</v>
      </c>
      <c r="T2130">
        <v>1</v>
      </c>
      <c r="U2130">
        <v>22</v>
      </c>
      <c r="V2130">
        <v>5</v>
      </c>
      <c r="W2130">
        <v>6.5</v>
      </c>
      <c r="X2130">
        <v>14</v>
      </c>
      <c r="Y2130">
        <v>21</v>
      </c>
      <c r="Z2130">
        <v>26</v>
      </c>
      <c r="AA2130">
        <v>1</v>
      </c>
      <c r="AB2130">
        <v>19.940000000000001</v>
      </c>
      <c r="AC2130">
        <v>21.18</v>
      </c>
      <c r="AD2130">
        <v>16.96</v>
      </c>
      <c r="AE2130">
        <v>0.2117</v>
      </c>
      <c r="AF2130">
        <v>0.30320000000000003</v>
      </c>
      <c r="AG2130">
        <v>2.1800000000000002</v>
      </c>
      <c r="AH2130">
        <v>2.78</v>
      </c>
      <c r="AI2130">
        <v>16</v>
      </c>
      <c r="AJ2130">
        <v>16</v>
      </c>
      <c r="AK2130">
        <v>1</v>
      </c>
      <c r="AL2130">
        <v>2</v>
      </c>
      <c r="AM2130">
        <v>2</v>
      </c>
      <c r="AN2130">
        <v>2</v>
      </c>
      <c r="AO2130">
        <v>2</v>
      </c>
      <c r="AP2130">
        <v>5</v>
      </c>
    </row>
    <row r="2131" spans="1:42">
      <c r="A2131" t="s">
        <v>431</v>
      </c>
      <c r="B2131" t="s">
        <v>49</v>
      </c>
      <c r="C2131">
        <v>1</v>
      </c>
      <c r="D2131">
        <v>2014</v>
      </c>
      <c r="E2131">
        <v>4</v>
      </c>
      <c r="F2131">
        <v>2</v>
      </c>
      <c r="G2131">
        <v>20</v>
      </c>
      <c r="H2131">
        <v>1</v>
      </c>
      <c r="I2131">
        <v>1</v>
      </c>
      <c r="J2131">
        <v>2</v>
      </c>
      <c r="K2131">
        <v>3</v>
      </c>
      <c r="L2131">
        <v>4</v>
      </c>
      <c r="M2131">
        <v>4</v>
      </c>
      <c r="N2131">
        <v>0.96</v>
      </c>
      <c r="O2131">
        <v>1.26</v>
      </c>
      <c r="P2131">
        <v>1.93</v>
      </c>
      <c r="Q2131">
        <v>2.54</v>
      </c>
      <c r="R2131">
        <v>2.69</v>
      </c>
      <c r="S2131">
        <v>28</v>
      </c>
      <c r="T2131">
        <v>3</v>
      </c>
      <c r="U2131">
        <v>95</v>
      </c>
      <c r="V2131">
        <v>1</v>
      </c>
      <c r="W2131">
        <v>2</v>
      </c>
      <c r="X2131">
        <v>14</v>
      </c>
      <c r="Y2131">
        <v>8</v>
      </c>
      <c r="Z2131">
        <v>5</v>
      </c>
      <c r="AA2131">
        <v>1</v>
      </c>
      <c r="AB2131">
        <v>18.97</v>
      </c>
      <c r="AC2131">
        <v>14.68</v>
      </c>
      <c r="AD2131">
        <v>11.23</v>
      </c>
      <c r="AE2131">
        <v>0.2213</v>
      </c>
      <c r="AF2131">
        <v>0.20030000000000001</v>
      </c>
      <c r="AG2131">
        <v>2.2599999999999998</v>
      </c>
      <c r="AH2131">
        <v>1.7</v>
      </c>
      <c r="AI2131">
        <v>16</v>
      </c>
      <c r="AJ2131">
        <v>16</v>
      </c>
      <c r="AK2131">
        <v>1</v>
      </c>
      <c r="AL2131">
        <v>1</v>
      </c>
      <c r="AM2131">
        <v>2</v>
      </c>
      <c r="AN2131">
        <v>2</v>
      </c>
      <c r="AO2131">
        <v>2</v>
      </c>
      <c r="AP2131">
        <v>5</v>
      </c>
    </row>
    <row r="2132" spans="1:42">
      <c r="A2132" t="s">
        <v>654</v>
      </c>
      <c r="B2132" t="s">
        <v>3</v>
      </c>
      <c r="C2132">
        <v>3</v>
      </c>
      <c r="D2132">
        <v>2014</v>
      </c>
      <c r="E2132">
        <v>2</v>
      </c>
      <c r="F2132">
        <v>5</v>
      </c>
      <c r="G2132">
        <v>32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1.1100000000000001</v>
      </c>
      <c r="O2132">
        <v>1.27</v>
      </c>
      <c r="P2132">
        <v>1.31</v>
      </c>
      <c r="Q2132">
        <v>1.56</v>
      </c>
      <c r="R2132">
        <v>1.56</v>
      </c>
      <c r="S2132">
        <v>23</v>
      </c>
      <c r="T2132">
        <v>2</v>
      </c>
      <c r="U2132">
        <v>61</v>
      </c>
      <c r="V2132">
        <v>25</v>
      </c>
      <c r="W2132">
        <v>2</v>
      </c>
      <c r="X2132">
        <v>8</v>
      </c>
      <c r="Y2132">
        <v>30</v>
      </c>
      <c r="AA2132">
        <v>8</v>
      </c>
      <c r="AB2132">
        <v>16.3</v>
      </c>
      <c r="AC2132">
        <v>17.29</v>
      </c>
      <c r="AD2132">
        <v>9.64</v>
      </c>
      <c r="AE2132">
        <v>8.3626666666666669E-2</v>
      </c>
      <c r="AF2132">
        <v>9.9000000000000005E-2</v>
      </c>
      <c r="AG2132">
        <v>1.06</v>
      </c>
      <c r="AH2132">
        <v>1.38</v>
      </c>
      <c r="AI2132">
        <v>15</v>
      </c>
      <c r="AJ2132">
        <v>16</v>
      </c>
      <c r="AK2132">
        <v>1</v>
      </c>
      <c r="AL2132">
        <v>1</v>
      </c>
      <c r="AM2132">
        <v>1</v>
      </c>
      <c r="AN2132">
        <v>1</v>
      </c>
      <c r="AO2132">
        <v>1</v>
      </c>
      <c r="AP2132">
        <v>2</v>
      </c>
    </row>
    <row r="2133" spans="1:42">
      <c r="A2133" t="s">
        <v>494</v>
      </c>
      <c r="B2133" t="s">
        <v>16</v>
      </c>
      <c r="C2133">
        <v>5</v>
      </c>
      <c r="D2133">
        <v>2014</v>
      </c>
      <c r="E2133">
        <v>3</v>
      </c>
      <c r="F2133">
        <v>6</v>
      </c>
      <c r="G2133">
        <v>2</v>
      </c>
      <c r="H2133">
        <v>1</v>
      </c>
      <c r="I2133">
        <v>2</v>
      </c>
      <c r="J2133">
        <v>3</v>
      </c>
      <c r="K2133">
        <v>4</v>
      </c>
      <c r="L2133">
        <v>5</v>
      </c>
      <c r="M2133">
        <v>2</v>
      </c>
      <c r="N2133">
        <v>1.3</v>
      </c>
      <c r="O2133">
        <v>2.9</v>
      </c>
      <c r="P2133">
        <v>4.04</v>
      </c>
      <c r="Q2133">
        <v>5</v>
      </c>
      <c r="R2133">
        <v>6.34</v>
      </c>
      <c r="S2133">
        <v>25</v>
      </c>
      <c r="T2133">
        <v>1</v>
      </c>
      <c r="U2133">
        <v>6</v>
      </c>
      <c r="V2133">
        <v>3</v>
      </c>
      <c r="W2133">
        <v>3</v>
      </c>
      <c r="X2133">
        <v>4</v>
      </c>
      <c r="Y2133">
        <v>4</v>
      </c>
      <c r="Z2133">
        <v>6</v>
      </c>
      <c r="AA2133">
        <v>63</v>
      </c>
      <c r="AB2133">
        <v>22.34</v>
      </c>
      <c r="AC2133">
        <v>19.96</v>
      </c>
      <c r="AD2133">
        <v>23.19</v>
      </c>
      <c r="AE2133">
        <v>0.29792000000000002</v>
      </c>
      <c r="AF2133">
        <v>0.28160000000000002</v>
      </c>
      <c r="AG2133">
        <v>2.75</v>
      </c>
      <c r="AH2133">
        <v>2.72</v>
      </c>
      <c r="AI2133">
        <v>5</v>
      </c>
      <c r="AJ2133">
        <v>15</v>
      </c>
      <c r="AK2133">
        <v>1</v>
      </c>
      <c r="AL2133">
        <v>2</v>
      </c>
      <c r="AM2133">
        <v>3</v>
      </c>
      <c r="AN2133">
        <v>4</v>
      </c>
      <c r="AO2133">
        <v>5</v>
      </c>
      <c r="AP2133">
        <v>4</v>
      </c>
    </row>
    <row r="2134" spans="1:42">
      <c r="A2134" t="s">
        <v>2</v>
      </c>
      <c r="B2134" t="s">
        <v>3</v>
      </c>
      <c r="C2134">
        <v>4</v>
      </c>
      <c r="D2134">
        <v>2014</v>
      </c>
      <c r="E2134">
        <v>2</v>
      </c>
      <c r="F2134">
        <v>126</v>
      </c>
      <c r="G2134">
        <v>2</v>
      </c>
      <c r="H2134">
        <v>0</v>
      </c>
      <c r="I2134">
        <v>1</v>
      </c>
      <c r="J2134">
        <v>1</v>
      </c>
      <c r="K2134">
        <v>1</v>
      </c>
      <c r="L2134">
        <v>2</v>
      </c>
      <c r="M2134">
        <v>7</v>
      </c>
      <c r="N2134">
        <v>0.03</v>
      </c>
      <c r="O2134">
        <v>1.31</v>
      </c>
      <c r="P2134">
        <v>1.03</v>
      </c>
      <c r="Q2134">
        <v>1.75</v>
      </c>
      <c r="R2134">
        <v>2.5099999999999998</v>
      </c>
      <c r="S2134">
        <v>29</v>
      </c>
      <c r="T2134">
        <v>1</v>
      </c>
      <c r="U2134">
        <v>7</v>
      </c>
      <c r="V2134">
        <v>2</v>
      </c>
      <c r="W2134">
        <v>11</v>
      </c>
      <c r="X2134">
        <v>7</v>
      </c>
      <c r="Y2134">
        <v>37</v>
      </c>
      <c r="Z2134">
        <v>42</v>
      </c>
      <c r="AA2134">
        <v>10</v>
      </c>
      <c r="AB2134">
        <v>17.05</v>
      </c>
      <c r="AC2134">
        <v>11.3</v>
      </c>
      <c r="AD2134">
        <v>16.670000000000002</v>
      </c>
      <c r="AE2134">
        <v>8.422857142857143E-2</v>
      </c>
      <c r="AF2134">
        <v>0.1008</v>
      </c>
      <c r="AG2134">
        <v>0.66</v>
      </c>
      <c r="AH2134">
        <v>2</v>
      </c>
      <c r="AI2134">
        <v>14</v>
      </c>
      <c r="AJ2134">
        <v>1</v>
      </c>
      <c r="AK2134">
        <v>0</v>
      </c>
      <c r="AL2134">
        <v>1</v>
      </c>
      <c r="AM2134">
        <v>1</v>
      </c>
      <c r="AN2134">
        <v>1</v>
      </c>
      <c r="AO2134">
        <v>1</v>
      </c>
      <c r="AP2134">
        <v>8</v>
      </c>
    </row>
    <row r="2135" spans="1:42">
      <c r="A2135" t="s">
        <v>581</v>
      </c>
      <c r="B2135" t="s">
        <v>16</v>
      </c>
      <c r="C2135">
        <v>6</v>
      </c>
      <c r="D2135">
        <v>2014</v>
      </c>
      <c r="E2135">
        <v>3</v>
      </c>
      <c r="F2135">
        <v>10</v>
      </c>
      <c r="G2135">
        <v>41</v>
      </c>
      <c r="H2135">
        <v>1</v>
      </c>
      <c r="I2135">
        <v>1</v>
      </c>
      <c r="J2135">
        <v>1</v>
      </c>
      <c r="K2135">
        <v>2</v>
      </c>
      <c r="L2135">
        <v>2</v>
      </c>
      <c r="M2135">
        <v>1</v>
      </c>
      <c r="N2135">
        <v>1.01</v>
      </c>
      <c r="O2135">
        <v>1.25</v>
      </c>
      <c r="P2135">
        <v>1.28</v>
      </c>
      <c r="Q2135">
        <v>1.69</v>
      </c>
      <c r="R2135">
        <v>2.06</v>
      </c>
      <c r="S2135">
        <v>24</v>
      </c>
      <c r="T2135">
        <v>2</v>
      </c>
      <c r="U2135">
        <v>45</v>
      </c>
      <c r="V2135">
        <v>46</v>
      </c>
      <c r="W2135">
        <v>9</v>
      </c>
      <c r="X2135">
        <v>12</v>
      </c>
      <c r="Y2135">
        <v>19</v>
      </c>
      <c r="Z2135">
        <v>27</v>
      </c>
      <c r="AA2135">
        <v>8</v>
      </c>
      <c r="AB2135">
        <v>17.73</v>
      </c>
      <c r="AC2135">
        <v>16.350000000000001</v>
      </c>
      <c r="AD2135">
        <v>17.63</v>
      </c>
      <c r="AE2135">
        <v>0.26219999999999999</v>
      </c>
      <c r="AF2135">
        <v>0.2351</v>
      </c>
      <c r="AG2135">
        <v>2.37</v>
      </c>
      <c r="AH2135">
        <v>1.81</v>
      </c>
      <c r="AI2135">
        <v>16</v>
      </c>
      <c r="AJ2135">
        <v>16</v>
      </c>
      <c r="AK2135">
        <v>1</v>
      </c>
      <c r="AL2135">
        <v>1</v>
      </c>
      <c r="AM2135">
        <v>1</v>
      </c>
      <c r="AN2135">
        <v>1</v>
      </c>
      <c r="AO2135">
        <v>1</v>
      </c>
      <c r="AP2135">
        <v>3</v>
      </c>
    </row>
    <row r="2136" spans="1:42">
      <c r="A2136" t="s">
        <v>651</v>
      </c>
      <c r="B2136" t="s">
        <v>3</v>
      </c>
      <c r="C2136">
        <v>5</v>
      </c>
      <c r="D2136">
        <v>2014</v>
      </c>
      <c r="E2136">
        <v>2</v>
      </c>
      <c r="F2136">
        <v>16</v>
      </c>
      <c r="G2136">
        <v>17</v>
      </c>
      <c r="H2136">
        <v>1</v>
      </c>
      <c r="I2136">
        <v>2</v>
      </c>
      <c r="J2136">
        <v>2</v>
      </c>
      <c r="K2136">
        <v>2</v>
      </c>
      <c r="L2136">
        <v>2</v>
      </c>
      <c r="M2136">
        <v>1</v>
      </c>
      <c r="N2136">
        <v>0.62</v>
      </c>
      <c r="O2136">
        <v>1.23</v>
      </c>
      <c r="P2136">
        <v>1.73</v>
      </c>
      <c r="Q2136">
        <v>2.62</v>
      </c>
      <c r="R2136">
        <v>2.78</v>
      </c>
      <c r="S2136">
        <v>23</v>
      </c>
      <c r="T2136">
        <v>2</v>
      </c>
      <c r="U2136">
        <v>37</v>
      </c>
      <c r="V2136">
        <v>20.5</v>
      </c>
      <c r="W2136">
        <v>18</v>
      </c>
      <c r="X2136">
        <v>21</v>
      </c>
      <c r="Y2136">
        <v>45</v>
      </c>
      <c r="Z2136">
        <v>48</v>
      </c>
      <c r="AA2136">
        <v>13</v>
      </c>
      <c r="AB2136">
        <v>14.06</v>
      </c>
      <c r="AC2136">
        <v>14.45</v>
      </c>
      <c r="AD2136">
        <v>11.33</v>
      </c>
      <c r="AE2136">
        <v>0.12640000000000001</v>
      </c>
      <c r="AF2136">
        <v>0.14166153846153845</v>
      </c>
      <c r="AG2136">
        <v>1.71</v>
      </c>
      <c r="AH2136">
        <v>1.38</v>
      </c>
      <c r="AI2136">
        <v>16</v>
      </c>
      <c r="AJ2136">
        <v>13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2</v>
      </c>
    </row>
    <row r="2137" spans="1:42">
      <c r="A2137" t="s">
        <v>58</v>
      </c>
      <c r="B2137" t="s">
        <v>3</v>
      </c>
      <c r="C2137">
        <v>6</v>
      </c>
      <c r="D2137">
        <v>2014</v>
      </c>
      <c r="E2137">
        <v>2</v>
      </c>
      <c r="F2137">
        <v>3</v>
      </c>
      <c r="G2137">
        <v>7</v>
      </c>
      <c r="H2137">
        <v>1</v>
      </c>
      <c r="I2137">
        <v>2</v>
      </c>
      <c r="J2137">
        <v>3</v>
      </c>
      <c r="K2137">
        <v>3</v>
      </c>
      <c r="L2137">
        <v>3</v>
      </c>
      <c r="M2137">
        <v>6</v>
      </c>
      <c r="N2137">
        <v>1.9</v>
      </c>
      <c r="O2137">
        <v>2.72</v>
      </c>
      <c r="P2137">
        <v>3.67</v>
      </c>
      <c r="Q2137">
        <v>4.53</v>
      </c>
      <c r="R2137">
        <v>4.53</v>
      </c>
      <c r="S2137">
        <v>29</v>
      </c>
      <c r="T2137">
        <v>2</v>
      </c>
      <c r="U2137">
        <v>44</v>
      </c>
      <c r="V2137">
        <v>11</v>
      </c>
      <c r="W2137">
        <v>9</v>
      </c>
      <c r="X2137">
        <v>27</v>
      </c>
      <c r="Y2137">
        <v>55</v>
      </c>
      <c r="AA2137">
        <v>2</v>
      </c>
      <c r="AB2137">
        <v>21.27</v>
      </c>
      <c r="AC2137">
        <v>21.66</v>
      </c>
      <c r="AD2137">
        <v>16.52</v>
      </c>
      <c r="AE2137">
        <v>0.15920000000000001</v>
      </c>
      <c r="AF2137">
        <v>0.20699999999999999</v>
      </c>
      <c r="AG2137">
        <v>1.34</v>
      </c>
      <c r="AH2137">
        <v>1.59</v>
      </c>
      <c r="AI2137">
        <v>16</v>
      </c>
      <c r="AJ2137">
        <v>16</v>
      </c>
      <c r="AK2137">
        <v>1</v>
      </c>
      <c r="AL2137">
        <v>2</v>
      </c>
      <c r="AM2137">
        <v>2</v>
      </c>
      <c r="AN2137">
        <v>2</v>
      </c>
      <c r="AO2137">
        <v>2</v>
      </c>
      <c r="AP2137">
        <v>7</v>
      </c>
    </row>
    <row r="2138" spans="1:42">
      <c r="A2138" t="s">
        <v>32</v>
      </c>
      <c r="B2138" t="s">
        <v>16</v>
      </c>
      <c r="C2138">
        <v>7</v>
      </c>
      <c r="D2138">
        <v>2014</v>
      </c>
      <c r="E2138">
        <v>3</v>
      </c>
      <c r="F2138">
        <v>34</v>
      </c>
      <c r="G2138">
        <v>3</v>
      </c>
      <c r="H2138">
        <v>0</v>
      </c>
      <c r="I2138">
        <v>1</v>
      </c>
      <c r="J2138">
        <v>1</v>
      </c>
      <c r="K2138">
        <v>1</v>
      </c>
      <c r="L2138">
        <v>1</v>
      </c>
      <c r="M2138">
        <v>7</v>
      </c>
      <c r="N2138">
        <v>0.56999999999999995</v>
      </c>
      <c r="O2138">
        <v>1.94</v>
      </c>
      <c r="P2138">
        <v>2.0099999999999998</v>
      </c>
      <c r="Q2138">
        <v>1.52</v>
      </c>
      <c r="R2138">
        <v>1.1299999999999999</v>
      </c>
      <c r="S2138">
        <v>30</v>
      </c>
      <c r="T2138">
        <v>4</v>
      </c>
      <c r="U2138">
        <v>119</v>
      </c>
      <c r="V2138">
        <v>6</v>
      </c>
      <c r="W2138">
        <v>33</v>
      </c>
      <c r="X2138">
        <v>26</v>
      </c>
      <c r="Y2138">
        <v>45</v>
      </c>
      <c r="Z2138">
        <v>156</v>
      </c>
      <c r="AA2138">
        <v>6</v>
      </c>
      <c r="AB2138">
        <v>18.84</v>
      </c>
      <c r="AC2138">
        <v>13.93</v>
      </c>
      <c r="AD2138">
        <v>21.45</v>
      </c>
      <c r="AE2138">
        <v>0.2959</v>
      </c>
      <c r="AF2138">
        <v>0.2180923076923077</v>
      </c>
      <c r="AG2138">
        <v>2.14</v>
      </c>
      <c r="AH2138">
        <v>1.5</v>
      </c>
      <c r="AI2138">
        <v>16</v>
      </c>
      <c r="AJ2138">
        <v>13</v>
      </c>
      <c r="AK2138">
        <v>0</v>
      </c>
      <c r="AL2138">
        <v>1</v>
      </c>
      <c r="AM2138">
        <v>1</v>
      </c>
      <c r="AN2138">
        <v>1</v>
      </c>
      <c r="AO2138">
        <v>1</v>
      </c>
      <c r="AP2138">
        <v>9</v>
      </c>
    </row>
    <row r="2139" spans="1:42">
      <c r="A2139" t="s">
        <v>506</v>
      </c>
      <c r="B2139" t="s">
        <v>16</v>
      </c>
      <c r="C2139">
        <v>8</v>
      </c>
      <c r="D2139">
        <v>2014</v>
      </c>
      <c r="E2139">
        <v>3</v>
      </c>
      <c r="F2139">
        <v>8</v>
      </c>
      <c r="G2139">
        <v>26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1.06</v>
      </c>
      <c r="O2139">
        <v>1.21</v>
      </c>
      <c r="P2139">
        <v>1.1200000000000001</v>
      </c>
      <c r="Q2139">
        <v>1.47</v>
      </c>
      <c r="R2139">
        <v>1.56</v>
      </c>
      <c r="S2139">
        <v>24</v>
      </c>
      <c r="T2139">
        <v>2</v>
      </c>
      <c r="U2139">
        <v>64</v>
      </c>
      <c r="V2139">
        <v>7</v>
      </c>
      <c r="W2139">
        <v>10</v>
      </c>
      <c r="X2139">
        <v>19</v>
      </c>
      <c r="Y2139">
        <v>37</v>
      </c>
      <c r="Z2139">
        <v>58</v>
      </c>
      <c r="AA2139">
        <v>64</v>
      </c>
      <c r="AB2139">
        <v>17.68</v>
      </c>
      <c r="AC2139">
        <v>18.46</v>
      </c>
      <c r="AD2139">
        <v>12.68</v>
      </c>
      <c r="AE2139">
        <v>0.20906666666666665</v>
      </c>
      <c r="AF2139">
        <v>0.2475</v>
      </c>
      <c r="AG2139">
        <v>2.0699999999999998</v>
      </c>
      <c r="AH2139">
        <v>2.2400000000000002</v>
      </c>
      <c r="AI2139">
        <v>6</v>
      </c>
      <c r="AJ2139">
        <v>16</v>
      </c>
      <c r="AK2139">
        <v>1</v>
      </c>
      <c r="AL2139">
        <v>1</v>
      </c>
      <c r="AM2139">
        <v>1</v>
      </c>
      <c r="AN2139">
        <v>1</v>
      </c>
      <c r="AO2139">
        <v>1</v>
      </c>
      <c r="AP2139">
        <v>4</v>
      </c>
    </row>
    <row r="2140" spans="1:42">
      <c r="A2140" t="s">
        <v>653</v>
      </c>
      <c r="B2140" t="s">
        <v>3</v>
      </c>
      <c r="C2140">
        <v>7</v>
      </c>
      <c r="D2140">
        <v>2014</v>
      </c>
      <c r="E2140">
        <v>2</v>
      </c>
      <c r="F2140">
        <v>1</v>
      </c>
      <c r="G2140">
        <v>48</v>
      </c>
      <c r="H2140">
        <v>1</v>
      </c>
      <c r="I2140">
        <v>1</v>
      </c>
      <c r="J2140">
        <v>2</v>
      </c>
      <c r="K2140">
        <v>3</v>
      </c>
      <c r="L2140">
        <v>3</v>
      </c>
      <c r="M2140">
        <v>1</v>
      </c>
      <c r="N2140">
        <v>1.81</v>
      </c>
      <c r="O2140">
        <v>2.4900000000000002</v>
      </c>
      <c r="P2140">
        <v>3.81</v>
      </c>
      <c r="Q2140">
        <v>5.8</v>
      </c>
      <c r="R2140">
        <v>5.8</v>
      </c>
      <c r="S2140">
        <v>22</v>
      </c>
      <c r="T2140">
        <v>2</v>
      </c>
      <c r="U2140">
        <v>48</v>
      </c>
      <c r="V2140">
        <v>24</v>
      </c>
      <c r="W2140">
        <v>1</v>
      </c>
      <c r="X2140">
        <v>2</v>
      </c>
      <c r="Y2140">
        <v>3</v>
      </c>
      <c r="Z2140">
        <v>3</v>
      </c>
      <c r="AA2140">
        <v>15</v>
      </c>
      <c r="AE2140" t="s">
        <v>1885</v>
      </c>
      <c r="AF2140" t="s">
        <v>1885</v>
      </c>
      <c r="AK2140">
        <v>1</v>
      </c>
      <c r="AL2140">
        <v>1</v>
      </c>
      <c r="AM2140">
        <v>2</v>
      </c>
      <c r="AN2140">
        <v>3</v>
      </c>
      <c r="AO2140">
        <v>3</v>
      </c>
      <c r="AP2140">
        <v>2</v>
      </c>
    </row>
    <row r="2141" spans="1:42">
      <c r="A2141" t="s">
        <v>464</v>
      </c>
      <c r="B2141" t="s">
        <v>16</v>
      </c>
      <c r="C2141">
        <v>9</v>
      </c>
      <c r="D2141">
        <v>2014</v>
      </c>
      <c r="E2141">
        <v>3</v>
      </c>
      <c r="F2141">
        <v>1</v>
      </c>
      <c r="G2141">
        <v>1</v>
      </c>
      <c r="H2141">
        <v>1</v>
      </c>
      <c r="I2141">
        <v>2</v>
      </c>
      <c r="J2141">
        <v>3</v>
      </c>
      <c r="K2141">
        <v>4</v>
      </c>
      <c r="L2141">
        <v>5</v>
      </c>
      <c r="M2141">
        <v>2</v>
      </c>
      <c r="N2141">
        <v>1.78</v>
      </c>
      <c r="O2141">
        <v>3.35</v>
      </c>
      <c r="P2141">
        <v>4.38</v>
      </c>
      <c r="Q2141">
        <v>6.21</v>
      </c>
      <c r="R2141">
        <v>7.73</v>
      </c>
      <c r="S2141">
        <v>26</v>
      </c>
      <c r="T2141">
        <v>6</v>
      </c>
      <c r="U2141">
        <v>195</v>
      </c>
      <c r="V2141">
        <v>23</v>
      </c>
      <c r="W2141">
        <v>4</v>
      </c>
      <c r="X2141">
        <v>2</v>
      </c>
      <c r="Y2141">
        <v>3</v>
      </c>
      <c r="Z2141">
        <v>1</v>
      </c>
      <c r="AA2141">
        <v>3</v>
      </c>
      <c r="AB2141">
        <v>19.260000000000002</v>
      </c>
      <c r="AC2141">
        <v>23.63</v>
      </c>
      <c r="AD2141">
        <v>23.89</v>
      </c>
      <c r="AE2141">
        <v>0.28910000000000002</v>
      </c>
      <c r="AF2141">
        <v>0.31230000000000002</v>
      </c>
      <c r="AG2141">
        <v>2.48</v>
      </c>
      <c r="AH2141">
        <v>2.67</v>
      </c>
      <c r="AI2141">
        <v>16</v>
      </c>
      <c r="AJ2141">
        <v>16</v>
      </c>
      <c r="AK2141">
        <v>1</v>
      </c>
      <c r="AL2141">
        <v>2</v>
      </c>
      <c r="AM2141">
        <v>3</v>
      </c>
      <c r="AN2141">
        <v>4</v>
      </c>
      <c r="AO2141">
        <v>5</v>
      </c>
      <c r="AP2141">
        <v>5</v>
      </c>
    </row>
    <row r="2142" spans="1:42">
      <c r="A2142" t="s">
        <v>113</v>
      </c>
      <c r="B2142" t="s">
        <v>12</v>
      </c>
      <c r="C2142">
        <v>1</v>
      </c>
      <c r="D2142">
        <v>2014</v>
      </c>
      <c r="E2142">
        <v>1</v>
      </c>
      <c r="F2142">
        <v>2</v>
      </c>
      <c r="G2142">
        <v>8</v>
      </c>
      <c r="H2142">
        <v>1</v>
      </c>
      <c r="I2142">
        <v>2</v>
      </c>
      <c r="J2142">
        <v>3</v>
      </c>
      <c r="K2142">
        <v>3</v>
      </c>
      <c r="L2142">
        <v>4</v>
      </c>
      <c r="M2142">
        <v>5</v>
      </c>
      <c r="N2142">
        <v>1.42</v>
      </c>
      <c r="O2142">
        <v>2.34</v>
      </c>
      <c r="P2142">
        <v>3.46</v>
      </c>
      <c r="Q2142">
        <v>3.87</v>
      </c>
      <c r="R2142">
        <v>4.59</v>
      </c>
      <c r="S2142">
        <v>31</v>
      </c>
      <c r="T2142">
        <v>1</v>
      </c>
      <c r="U2142">
        <v>24</v>
      </c>
      <c r="V2142">
        <v>1</v>
      </c>
      <c r="W2142">
        <v>2</v>
      </c>
      <c r="X2142">
        <v>3</v>
      </c>
      <c r="Y2142">
        <v>1</v>
      </c>
      <c r="Z2142">
        <v>1</v>
      </c>
      <c r="AA2142">
        <v>24</v>
      </c>
      <c r="AB2142">
        <v>22.6</v>
      </c>
      <c r="AC2142">
        <v>27.01</v>
      </c>
      <c r="AD2142">
        <v>22.7</v>
      </c>
      <c r="AE2142" t="s">
        <v>1885</v>
      </c>
      <c r="AF2142" t="s">
        <v>1885</v>
      </c>
      <c r="AI2142">
        <v>9</v>
      </c>
      <c r="AK2142">
        <v>1</v>
      </c>
      <c r="AL2142">
        <v>1</v>
      </c>
      <c r="AM2142">
        <v>2</v>
      </c>
      <c r="AN2142">
        <v>2</v>
      </c>
      <c r="AO2142">
        <v>2</v>
      </c>
      <c r="AP2142">
        <v>10</v>
      </c>
    </row>
    <row r="2143" spans="1:42">
      <c r="A2143" t="s">
        <v>663</v>
      </c>
      <c r="B2143" t="s">
        <v>16</v>
      </c>
      <c r="C2143">
        <v>10</v>
      </c>
      <c r="D2143">
        <v>2014</v>
      </c>
      <c r="E2143">
        <v>3</v>
      </c>
      <c r="F2143">
        <v>35</v>
      </c>
      <c r="G2143">
        <v>40</v>
      </c>
      <c r="H2143">
        <v>0</v>
      </c>
      <c r="I2143">
        <v>0</v>
      </c>
      <c r="J2143">
        <v>0</v>
      </c>
      <c r="K2143">
        <v>1</v>
      </c>
      <c r="L2143">
        <v>2</v>
      </c>
      <c r="M2143">
        <v>1</v>
      </c>
      <c r="N2143">
        <v>0.57999999999999996</v>
      </c>
      <c r="O2143">
        <v>0.72</v>
      </c>
      <c r="P2143">
        <v>-0.16</v>
      </c>
      <c r="Q2143">
        <v>1.04</v>
      </c>
      <c r="R2143">
        <v>2.2000000000000002</v>
      </c>
      <c r="S2143">
        <v>22</v>
      </c>
      <c r="T2143">
        <v>3</v>
      </c>
      <c r="U2143">
        <v>76</v>
      </c>
      <c r="V2143">
        <v>56</v>
      </c>
      <c r="W2143">
        <v>20</v>
      </c>
      <c r="X2143">
        <v>11</v>
      </c>
      <c r="Y2143">
        <v>15</v>
      </c>
      <c r="Z2143">
        <v>7</v>
      </c>
      <c r="AA2143">
        <v>18</v>
      </c>
      <c r="AB2143">
        <v>14.91</v>
      </c>
      <c r="AC2143">
        <v>12.81</v>
      </c>
      <c r="AD2143">
        <v>20.440000000000001</v>
      </c>
      <c r="AE2143">
        <v>0.2112</v>
      </c>
      <c r="AF2143">
        <v>0.23965714285714285</v>
      </c>
      <c r="AG2143">
        <v>2.0499999999999998</v>
      </c>
      <c r="AH2143">
        <v>1.58</v>
      </c>
      <c r="AI2143">
        <v>15</v>
      </c>
      <c r="AJ2143">
        <v>14</v>
      </c>
      <c r="AK2143">
        <v>0</v>
      </c>
      <c r="AL2143">
        <v>0</v>
      </c>
      <c r="AM2143">
        <v>0</v>
      </c>
      <c r="AN2143">
        <v>1</v>
      </c>
      <c r="AO2143">
        <v>2</v>
      </c>
      <c r="AP2143">
        <v>2</v>
      </c>
    </row>
    <row r="2144" spans="1:42">
      <c r="A2144" t="s">
        <v>570</v>
      </c>
      <c r="B2144" t="s">
        <v>3</v>
      </c>
      <c r="C2144">
        <v>8</v>
      </c>
      <c r="D2144">
        <v>2014</v>
      </c>
      <c r="E2144">
        <v>2</v>
      </c>
      <c r="F2144">
        <v>52</v>
      </c>
      <c r="G2144">
        <v>4</v>
      </c>
      <c r="H2144">
        <v>0</v>
      </c>
      <c r="I2144">
        <v>1</v>
      </c>
      <c r="J2144">
        <v>1</v>
      </c>
      <c r="K2144">
        <v>1</v>
      </c>
      <c r="L2144">
        <v>1</v>
      </c>
      <c r="M2144">
        <v>1</v>
      </c>
      <c r="N2144">
        <v>0.01</v>
      </c>
      <c r="O2144">
        <v>1</v>
      </c>
      <c r="P2144">
        <v>1.1100000000000001</v>
      </c>
      <c r="Q2144">
        <v>1.8</v>
      </c>
      <c r="R2144">
        <v>1.69</v>
      </c>
      <c r="S2144">
        <v>25</v>
      </c>
      <c r="T2144">
        <v>1</v>
      </c>
      <c r="U2144">
        <v>31</v>
      </c>
      <c r="V2144">
        <v>1</v>
      </c>
      <c r="W2144">
        <v>34</v>
      </c>
      <c r="X2144">
        <v>9</v>
      </c>
      <c r="Y2144">
        <v>33</v>
      </c>
      <c r="Z2144">
        <v>63</v>
      </c>
      <c r="AA2144">
        <v>56</v>
      </c>
      <c r="AB2144">
        <v>11.7</v>
      </c>
      <c r="AC2144">
        <v>7.35</v>
      </c>
      <c r="AD2144">
        <v>15.14</v>
      </c>
      <c r="AE2144">
        <v>0.14053333333333332</v>
      </c>
      <c r="AF2144">
        <v>5.7163636363636368E-2</v>
      </c>
      <c r="AG2144">
        <v>0.62</v>
      </c>
      <c r="AH2144">
        <v>0.53</v>
      </c>
      <c r="AI2144">
        <v>6</v>
      </c>
      <c r="AJ2144">
        <v>11</v>
      </c>
      <c r="AK2144">
        <v>0</v>
      </c>
      <c r="AL2144">
        <v>1</v>
      </c>
      <c r="AM2144">
        <v>1</v>
      </c>
      <c r="AN2144">
        <v>1</v>
      </c>
      <c r="AO2144">
        <v>1</v>
      </c>
      <c r="AP2144">
        <v>3</v>
      </c>
    </row>
    <row r="2145" spans="1:42">
      <c r="A2145" t="s">
        <v>652</v>
      </c>
      <c r="B2145" t="s">
        <v>3</v>
      </c>
      <c r="C2145">
        <v>9</v>
      </c>
      <c r="D2145">
        <v>2014</v>
      </c>
      <c r="E2145">
        <v>2</v>
      </c>
      <c r="F2145">
        <v>89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-0.01</v>
      </c>
      <c r="O2145">
        <v>-0.01</v>
      </c>
      <c r="P2145">
        <v>-0.01</v>
      </c>
      <c r="Q2145">
        <v>-0.01</v>
      </c>
      <c r="R2145">
        <v>-0.01</v>
      </c>
      <c r="S2145">
        <v>24</v>
      </c>
      <c r="T2145">
        <v>2</v>
      </c>
      <c r="U2145">
        <v>58</v>
      </c>
      <c r="V2145">
        <v>23</v>
      </c>
      <c r="W2145">
        <v>49</v>
      </c>
      <c r="AA2145">
        <v>43</v>
      </c>
      <c r="AB2145">
        <v>7.63</v>
      </c>
      <c r="AC2145">
        <v>7.68</v>
      </c>
      <c r="AE2145">
        <v>4.4159999999999998E-2</v>
      </c>
      <c r="AF2145">
        <v>6.5280000000000005E-2</v>
      </c>
      <c r="AG2145">
        <v>1.19</v>
      </c>
      <c r="AH2145">
        <v>0.69</v>
      </c>
      <c r="AI2145">
        <v>15</v>
      </c>
      <c r="AJ2145">
        <v>5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2</v>
      </c>
    </row>
    <row r="2146" spans="1:42">
      <c r="A2146" t="s">
        <v>505</v>
      </c>
      <c r="B2146" t="s">
        <v>3</v>
      </c>
      <c r="C2146">
        <v>10</v>
      </c>
      <c r="D2146">
        <v>2014</v>
      </c>
      <c r="E2146">
        <v>2</v>
      </c>
      <c r="F2146">
        <v>2</v>
      </c>
      <c r="G2146">
        <v>15</v>
      </c>
      <c r="H2146">
        <v>1</v>
      </c>
      <c r="I2146">
        <v>2</v>
      </c>
      <c r="J2146">
        <v>3</v>
      </c>
      <c r="K2146">
        <v>4</v>
      </c>
      <c r="L2146">
        <v>4</v>
      </c>
      <c r="M2146">
        <v>1</v>
      </c>
      <c r="N2146">
        <v>1.84</v>
      </c>
      <c r="O2146">
        <v>2.59</v>
      </c>
      <c r="P2146">
        <v>4.2</v>
      </c>
      <c r="Q2146">
        <v>5.93</v>
      </c>
      <c r="R2146">
        <v>5.93</v>
      </c>
      <c r="S2146">
        <v>26</v>
      </c>
      <c r="T2146">
        <v>3</v>
      </c>
      <c r="U2146">
        <v>71</v>
      </c>
      <c r="V2146">
        <v>14</v>
      </c>
      <c r="W2146">
        <v>7</v>
      </c>
      <c r="X2146">
        <v>26</v>
      </c>
      <c r="Y2146">
        <v>15</v>
      </c>
      <c r="Z2146">
        <v>80</v>
      </c>
      <c r="AA2146">
        <v>6</v>
      </c>
      <c r="AB2146">
        <v>18.59</v>
      </c>
      <c r="AC2146">
        <v>22.57</v>
      </c>
      <c r="AD2146">
        <v>12.54</v>
      </c>
      <c r="AE2146">
        <v>0.12308571428571428</v>
      </c>
      <c r="AF2146">
        <v>0.13719999999999999</v>
      </c>
      <c r="AG2146">
        <v>1.1100000000000001</v>
      </c>
      <c r="AH2146">
        <v>1.54</v>
      </c>
      <c r="AI2146">
        <v>14</v>
      </c>
      <c r="AJ2146">
        <v>16</v>
      </c>
      <c r="AK2146">
        <v>1</v>
      </c>
      <c r="AL2146">
        <v>1</v>
      </c>
      <c r="AM2146">
        <v>2</v>
      </c>
      <c r="AN2146">
        <v>2</v>
      </c>
      <c r="AO2146">
        <v>2</v>
      </c>
      <c r="AP2146">
        <v>4</v>
      </c>
    </row>
    <row r="2147" spans="1:42">
      <c r="A2147" t="s">
        <v>439</v>
      </c>
      <c r="B2147" t="s">
        <v>49</v>
      </c>
      <c r="C2147">
        <v>2</v>
      </c>
      <c r="D2147">
        <v>2014</v>
      </c>
      <c r="E2147">
        <v>4</v>
      </c>
      <c r="F2147">
        <v>1</v>
      </c>
      <c r="G2147">
        <v>1</v>
      </c>
      <c r="H2147">
        <v>1</v>
      </c>
      <c r="I2147">
        <v>2</v>
      </c>
      <c r="J2147">
        <v>2</v>
      </c>
      <c r="K2147">
        <v>3</v>
      </c>
      <c r="L2147">
        <v>4</v>
      </c>
      <c r="M2147">
        <v>4</v>
      </c>
      <c r="N2147">
        <v>1.17</v>
      </c>
      <c r="O2147">
        <v>2.31</v>
      </c>
      <c r="P2147">
        <v>2.56</v>
      </c>
      <c r="Q2147">
        <v>3.54</v>
      </c>
      <c r="R2147">
        <v>3.82</v>
      </c>
      <c r="S2147">
        <v>25</v>
      </c>
      <c r="T2147">
        <v>2</v>
      </c>
      <c r="U2147">
        <v>42</v>
      </c>
      <c r="V2147">
        <v>2</v>
      </c>
      <c r="W2147">
        <v>1</v>
      </c>
      <c r="X2147">
        <v>1</v>
      </c>
      <c r="Y2147">
        <v>1</v>
      </c>
      <c r="Z2147">
        <v>1</v>
      </c>
      <c r="AA2147">
        <v>19</v>
      </c>
      <c r="AB2147">
        <v>17.46</v>
      </c>
      <c r="AC2147">
        <v>18.36</v>
      </c>
      <c r="AD2147">
        <v>18.04</v>
      </c>
      <c r="AE2147">
        <v>0.24617142857142857</v>
      </c>
      <c r="AF2147">
        <v>0.23530666666666666</v>
      </c>
      <c r="AG2147">
        <v>2.75</v>
      </c>
      <c r="AH2147">
        <v>2.5299999999999998</v>
      </c>
      <c r="AI2147">
        <v>7</v>
      </c>
      <c r="AJ2147">
        <v>15</v>
      </c>
      <c r="AK2147">
        <v>1</v>
      </c>
      <c r="AL2147">
        <v>2</v>
      </c>
      <c r="AM2147">
        <v>2</v>
      </c>
      <c r="AN2147">
        <v>3</v>
      </c>
      <c r="AO2147">
        <v>3</v>
      </c>
      <c r="AP2147">
        <v>5</v>
      </c>
    </row>
    <row r="2148" spans="1:42">
      <c r="A2148" t="s">
        <v>572</v>
      </c>
      <c r="B2148" t="s">
        <v>12</v>
      </c>
      <c r="C2148">
        <v>2</v>
      </c>
      <c r="D2148">
        <v>2014</v>
      </c>
      <c r="E2148">
        <v>1</v>
      </c>
      <c r="F2148">
        <v>1</v>
      </c>
      <c r="G2148">
        <v>28</v>
      </c>
      <c r="H2148">
        <v>1</v>
      </c>
      <c r="I2148">
        <v>1</v>
      </c>
      <c r="J2148">
        <v>2</v>
      </c>
      <c r="K2148">
        <v>2</v>
      </c>
      <c r="L2148">
        <v>3</v>
      </c>
      <c r="M2148">
        <v>2</v>
      </c>
      <c r="N2148">
        <v>1.69</v>
      </c>
      <c r="O2148">
        <v>2.09</v>
      </c>
      <c r="P2148">
        <v>2.73</v>
      </c>
      <c r="Q2148">
        <v>2.73</v>
      </c>
      <c r="R2148">
        <v>3.75</v>
      </c>
      <c r="S2148">
        <v>25</v>
      </c>
      <c r="T2148">
        <v>1</v>
      </c>
      <c r="U2148">
        <v>1</v>
      </c>
      <c r="V2148">
        <v>4</v>
      </c>
      <c r="W2148">
        <v>1</v>
      </c>
      <c r="X2148">
        <v>2</v>
      </c>
      <c r="Y2148">
        <v>2</v>
      </c>
      <c r="Z2148">
        <v>8</v>
      </c>
      <c r="AA2148">
        <v>7</v>
      </c>
      <c r="AB2148">
        <v>20.93</v>
      </c>
      <c r="AC2148">
        <v>27.67</v>
      </c>
      <c r="AD2148">
        <v>22.98</v>
      </c>
      <c r="AE2148" t="s">
        <v>1885</v>
      </c>
      <c r="AF2148" t="s">
        <v>1885</v>
      </c>
      <c r="AI2148">
        <v>16</v>
      </c>
      <c r="AK2148">
        <v>1</v>
      </c>
      <c r="AL2148">
        <v>1</v>
      </c>
      <c r="AM2148">
        <v>2</v>
      </c>
      <c r="AN2148">
        <v>2</v>
      </c>
      <c r="AO2148">
        <v>3</v>
      </c>
      <c r="AP2148">
        <v>3</v>
      </c>
    </row>
    <row r="2149" spans="1:42">
      <c r="A2149" t="s">
        <v>657</v>
      </c>
      <c r="B2149" t="s">
        <v>16</v>
      </c>
      <c r="C2149">
        <v>11</v>
      </c>
      <c r="D2149">
        <v>2014</v>
      </c>
      <c r="E2149">
        <v>3</v>
      </c>
      <c r="F2149">
        <v>81</v>
      </c>
      <c r="G2149">
        <v>137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-0.41</v>
      </c>
      <c r="O2149">
        <v>-1.06</v>
      </c>
      <c r="P2149">
        <v>-1.25</v>
      </c>
      <c r="Q2149">
        <v>-1.23</v>
      </c>
      <c r="R2149">
        <v>-1.66</v>
      </c>
      <c r="S2149">
        <v>23</v>
      </c>
      <c r="T2149">
        <v>1</v>
      </c>
      <c r="U2149">
        <v>29</v>
      </c>
      <c r="V2149">
        <v>34</v>
      </c>
      <c r="W2149">
        <v>55</v>
      </c>
      <c r="X2149">
        <v>145</v>
      </c>
      <c r="Y2149">
        <v>113</v>
      </c>
      <c r="Z2149">
        <v>152</v>
      </c>
      <c r="AA2149">
        <v>44</v>
      </c>
      <c r="AB2149">
        <v>9.36</v>
      </c>
      <c r="AC2149">
        <v>5.94</v>
      </c>
      <c r="AD2149">
        <v>0.28000000000000003</v>
      </c>
      <c r="AE2149">
        <v>0.1434</v>
      </c>
      <c r="AF2149">
        <v>0.12970666666666666</v>
      </c>
      <c r="AG2149">
        <v>1.62</v>
      </c>
      <c r="AH2149">
        <v>1.06</v>
      </c>
      <c r="AI2149">
        <v>16</v>
      </c>
      <c r="AJ2149">
        <v>15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2</v>
      </c>
    </row>
    <row r="2150" spans="1:42">
      <c r="A2150" t="s">
        <v>184</v>
      </c>
      <c r="B2150" t="s">
        <v>16</v>
      </c>
      <c r="C2150">
        <v>12</v>
      </c>
      <c r="D2150">
        <v>2014</v>
      </c>
      <c r="E2150">
        <v>3</v>
      </c>
      <c r="F2150">
        <v>3</v>
      </c>
      <c r="H2150">
        <v>1</v>
      </c>
      <c r="I2150">
        <v>1</v>
      </c>
      <c r="J2150">
        <v>2</v>
      </c>
      <c r="K2150">
        <v>2</v>
      </c>
      <c r="L2150">
        <v>2</v>
      </c>
      <c r="M2150">
        <v>2</v>
      </c>
      <c r="N2150">
        <v>1.29</v>
      </c>
      <c r="O2150">
        <v>1.29</v>
      </c>
      <c r="P2150">
        <v>2.77</v>
      </c>
      <c r="Q2150">
        <v>3.03</v>
      </c>
      <c r="R2150">
        <v>3.01</v>
      </c>
      <c r="S2150">
        <v>29</v>
      </c>
      <c r="T2150">
        <v>2</v>
      </c>
      <c r="U2150">
        <v>36</v>
      </c>
      <c r="V2150">
        <v>15</v>
      </c>
      <c r="W2150">
        <v>12</v>
      </c>
      <c r="X2150">
        <v>21</v>
      </c>
      <c r="Y2150">
        <v>14</v>
      </c>
      <c r="Z2150">
        <v>48</v>
      </c>
      <c r="AA2150">
        <v>13</v>
      </c>
      <c r="AB2150">
        <v>16.53</v>
      </c>
      <c r="AC2150">
        <v>20.49</v>
      </c>
      <c r="AE2150">
        <v>0.23530000000000001</v>
      </c>
      <c r="AF2150">
        <v>0.28910000000000002</v>
      </c>
      <c r="AG2150">
        <v>2.04</v>
      </c>
      <c r="AH2150">
        <v>2.66</v>
      </c>
      <c r="AI2150">
        <v>16</v>
      </c>
      <c r="AJ2150">
        <v>16</v>
      </c>
      <c r="AK2150">
        <v>1</v>
      </c>
      <c r="AL2150">
        <v>1</v>
      </c>
      <c r="AM2150">
        <v>2</v>
      </c>
      <c r="AN2150">
        <v>2</v>
      </c>
      <c r="AO2150">
        <v>2</v>
      </c>
      <c r="AP2150">
        <v>7</v>
      </c>
    </row>
    <row r="2151" spans="1:42">
      <c r="A2151" t="s">
        <v>731</v>
      </c>
      <c r="B2151" t="s">
        <v>16</v>
      </c>
      <c r="C2151">
        <v>13</v>
      </c>
      <c r="D2151">
        <v>2014</v>
      </c>
      <c r="E2151">
        <v>3</v>
      </c>
      <c r="F2151">
        <v>27</v>
      </c>
      <c r="G2151">
        <v>20</v>
      </c>
      <c r="H2151">
        <v>0</v>
      </c>
      <c r="I2151">
        <v>1</v>
      </c>
      <c r="J2151">
        <v>1</v>
      </c>
      <c r="K2151">
        <v>1</v>
      </c>
      <c r="L2151">
        <v>1</v>
      </c>
      <c r="M2151">
        <v>0</v>
      </c>
      <c r="N2151">
        <v>0.35</v>
      </c>
      <c r="O2151">
        <v>0.73</v>
      </c>
      <c r="P2151">
        <v>0.32</v>
      </c>
      <c r="Q2151">
        <v>0.5</v>
      </c>
      <c r="R2151">
        <v>0.74</v>
      </c>
      <c r="S2151">
        <v>21</v>
      </c>
      <c r="T2151">
        <v>1</v>
      </c>
      <c r="U2151">
        <v>4</v>
      </c>
      <c r="V2151" t="s">
        <v>1885</v>
      </c>
      <c r="W2151">
        <v>11</v>
      </c>
      <c r="X2151">
        <v>10</v>
      </c>
      <c r="Y2151">
        <v>13</v>
      </c>
      <c r="Z2151">
        <v>31</v>
      </c>
      <c r="AC2151">
        <v>12.5</v>
      </c>
      <c r="AD2151">
        <v>16.829999999999998</v>
      </c>
      <c r="AE2151" t="s">
        <v>1885</v>
      </c>
      <c r="AF2151">
        <v>0.23050000000000001</v>
      </c>
      <c r="AH2151">
        <v>1.59</v>
      </c>
      <c r="AJ2151">
        <v>16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1</v>
      </c>
    </row>
    <row r="2152" spans="1:42">
      <c r="A2152" t="s">
        <v>10</v>
      </c>
      <c r="B2152" t="s">
        <v>3</v>
      </c>
      <c r="C2152">
        <v>11</v>
      </c>
      <c r="D2152">
        <v>2014</v>
      </c>
      <c r="E2152">
        <v>2</v>
      </c>
      <c r="F2152">
        <v>4</v>
      </c>
      <c r="G2152">
        <v>63</v>
      </c>
      <c r="H2152">
        <v>1</v>
      </c>
      <c r="I2152">
        <v>1</v>
      </c>
      <c r="J2152">
        <v>1</v>
      </c>
      <c r="K2152">
        <v>2</v>
      </c>
      <c r="L2152">
        <v>2</v>
      </c>
      <c r="M2152">
        <v>5</v>
      </c>
      <c r="N2152">
        <v>1.41</v>
      </c>
      <c r="O2152">
        <v>1.7</v>
      </c>
      <c r="P2152">
        <v>1.7</v>
      </c>
      <c r="Q2152">
        <v>2.68</v>
      </c>
      <c r="R2152">
        <v>3</v>
      </c>
      <c r="S2152">
        <v>28</v>
      </c>
      <c r="T2152">
        <v>1</v>
      </c>
      <c r="U2152">
        <v>12</v>
      </c>
      <c r="V2152">
        <v>9</v>
      </c>
      <c r="W2152">
        <v>12</v>
      </c>
      <c r="X2152">
        <v>95</v>
      </c>
      <c r="Y2152">
        <v>24</v>
      </c>
      <c r="Z2152">
        <v>36</v>
      </c>
      <c r="AA2152">
        <v>5</v>
      </c>
      <c r="AB2152">
        <v>17.329999999999998</v>
      </c>
      <c r="AC2152">
        <v>19.14</v>
      </c>
      <c r="AD2152">
        <v>11.53</v>
      </c>
      <c r="AE2152">
        <v>0.1114</v>
      </c>
      <c r="AF2152">
        <v>0.11559999999999999</v>
      </c>
      <c r="AG2152">
        <v>1.21</v>
      </c>
      <c r="AH2152">
        <v>1.22</v>
      </c>
      <c r="AI2152">
        <v>16</v>
      </c>
      <c r="AJ2152">
        <v>16</v>
      </c>
      <c r="AK2152">
        <v>1</v>
      </c>
      <c r="AL2152">
        <v>1</v>
      </c>
      <c r="AM2152">
        <v>1</v>
      </c>
      <c r="AN2152">
        <v>1</v>
      </c>
      <c r="AO2152">
        <v>1</v>
      </c>
      <c r="AP2152">
        <v>8</v>
      </c>
    </row>
    <row r="2153" spans="1:42">
      <c r="A2153" t="s">
        <v>575</v>
      </c>
      <c r="B2153" t="s">
        <v>16</v>
      </c>
      <c r="C2153">
        <v>14</v>
      </c>
      <c r="D2153">
        <v>2014</v>
      </c>
      <c r="E2153">
        <v>3</v>
      </c>
      <c r="F2153">
        <v>43</v>
      </c>
      <c r="G2153">
        <v>37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0.33</v>
      </c>
      <c r="O2153">
        <v>0.46</v>
      </c>
      <c r="P2153">
        <v>0.46</v>
      </c>
      <c r="Q2153">
        <v>-0.21</v>
      </c>
      <c r="R2153">
        <v>-0.89</v>
      </c>
      <c r="S2153">
        <v>25</v>
      </c>
      <c r="T2153">
        <v>1</v>
      </c>
      <c r="U2153">
        <v>13</v>
      </c>
      <c r="V2153">
        <v>42</v>
      </c>
      <c r="W2153">
        <v>29</v>
      </c>
      <c r="X2153">
        <v>29</v>
      </c>
      <c r="Y2153">
        <v>109</v>
      </c>
      <c r="AA2153">
        <v>25</v>
      </c>
      <c r="AB2153">
        <v>12.59</v>
      </c>
      <c r="AC2153">
        <v>10.46</v>
      </c>
      <c r="AD2153">
        <v>11.53</v>
      </c>
      <c r="AE2153">
        <v>0.20039999999999999</v>
      </c>
      <c r="AF2153">
        <v>0.17610000000000001</v>
      </c>
      <c r="AG2153">
        <v>1.84</v>
      </c>
      <c r="AH2153">
        <v>1.45</v>
      </c>
      <c r="AI2153">
        <v>16</v>
      </c>
      <c r="AJ2153">
        <v>16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3</v>
      </c>
    </row>
    <row r="2154" spans="1:42">
      <c r="A2154" t="s">
        <v>545</v>
      </c>
      <c r="B2154" t="s">
        <v>49</v>
      </c>
      <c r="C2154">
        <v>3</v>
      </c>
      <c r="D2154">
        <v>2014</v>
      </c>
      <c r="E2154">
        <v>4</v>
      </c>
      <c r="F2154">
        <v>10</v>
      </c>
      <c r="G2154">
        <v>18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2</v>
      </c>
      <c r="N2154">
        <v>0.79</v>
      </c>
      <c r="O2154">
        <v>0.98</v>
      </c>
      <c r="P2154">
        <v>1.07</v>
      </c>
      <c r="Q2154">
        <v>1.02</v>
      </c>
      <c r="R2154">
        <v>1.02</v>
      </c>
      <c r="S2154">
        <v>26</v>
      </c>
      <c r="T2154">
        <v>4</v>
      </c>
      <c r="U2154">
        <v>129</v>
      </c>
      <c r="V2154">
        <v>29</v>
      </c>
      <c r="W2154">
        <v>4</v>
      </c>
      <c r="X2154">
        <v>10</v>
      </c>
      <c r="Y2154">
        <v>20</v>
      </c>
      <c r="AA2154">
        <v>2</v>
      </c>
      <c r="AB2154">
        <v>15.41</v>
      </c>
      <c r="AC2154">
        <v>12.84</v>
      </c>
      <c r="AD2154">
        <v>10.38</v>
      </c>
      <c r="AE2154">
        <v>0.15245714285714285</v>
      </c>
      <c r="AF2154">
        <v>0.12578461538461538</v>
      </c>
      <c r="AG2154">
        <v>1.81</v>
      </c>
      <c r="AH2154">
        <v>1.45</v>
      </c>
      <c r="AI2154">
        <v>14</v>
      </c>
      <c r="AJ2154">
        <v>13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4</v>
      </c>
    </row>
    <row r="2155" spans="1:42">
      <c r="A2155" t="s">
        <v>664</v>
      </c>
      <c r="B2155" t="s">
        <v>3</v>
      </c>
      <c r="C2155">
        <v>12</v>
      </c>
      <c r="D2155">
        <v>2014</v>
      </c>
      <c r="E2155">
        <v>2</v>
      </c>
      <c r="F2155">
        <v>67</v>
      </c>
      <c r="G2155">
        <v>101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-0.14000000000000001</v>
      </c>
      <c r="O2155">
        <v>-0.41</v>
      </c>
      <c r="P2155">
        <v>-0.41</v>
      </c>
      <c r="Q2155">
        <v>-0.41</v>
      </c>
      <c r="R2155">
        <v>-0.41</v>
      </c>
      <c r="S2155">
        <v>23</v>
      </c>
      <c r="T2155">
        <v>5</v>
      </c>
      <c r="U2155">
        <v>160</v>
      </c>
      <c r="V2155">
        <v>45</v>
      </c>
      <c r="W2155">
        <v>85</v>
      </c>
      <c r="X2155">
        <v>114</v>
      </c>
      <c r="AA2155">
        <v>20</v>
      </c>
      <c r="AB2155">
        <v>13.24</v>
      </c>
      <c r="AC2155">
        <v>6.21</v>
      </c>
      <c r="AD2155">
        <v>4.34</v>
      </c>
      <c r="AE2155">
        <v>8.0914285714285716E-2</v>
      </c>
      <c r="AF2155">
        <v>6.7490909090909088E-2</v>
      </c>
      <c r="AG2155">
        <v>0.66</v>
      </c>
      <c r="AH2155">
        <v>1.63</v>
      </c>
      <c r="AI2155">
        <v>14</v>
      </c>
      <c r="AJ2155">
        <v>11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2</v>
      </c>
    </row>
    <row r="2156" spans="1:42">
      <c r="A2156" t="s">
        <v>285</v>
      </c>
      <c r="B2156" t="s">
        <v>16</v>
      </c>
      <c r="C2156">
        <v>15</v>
      </c>
      <c r="D2156">
        <v>2014</v>
      </c>
      <c r="E2156">
        <v>3</v>
      </c>
      <c r="F2156">
        <v>47</v>
      </c>
      <c r="G2156">
        <v>31</v>
      </c>
      <c r="H2156">
        <v>0</v>
      </c>
      <c r="I2156">
        <v>0</v>
      </c>
      <c r="J2156">
        <v>1</v>
      </c>
      <c r="K2156">
        <v>1</v>
      </c>
      <c r="L2156">
        <v>1</v>
      </c>
      <c r="M2156">
        <v>2</v>
      </c>
      <c r="N2156">
        <v>0.01</v>
      </c>
      <c r="O2156">
        <v>0.19</v>
      </c>
      <c r="P2156">
        <v>0.46</v>
      </c>
      <c r="Q2156">
        <v>0.15</v>
      </c>
      <c r="R2156">
        <v>-0.02</v>
      </c>
      <c r="S2156">
        <v>28</v>
      </c>
      <c r="T2156">
        <v>6</v>
      </c>
      <c r="U2156">
        <v>205</v>
      </c>
      <c r="V2156">
        <v>24</v>
      </c>
      <c r="W2156">
        <v>58</v>
      </c>
      <c r="X2156">
        <v>86</v>
      </c>
      <c r="Y2156">
        <v>50</v>
      </c>
      <c r="Z2156">
        <v>61</v>
      </c>
      <c r="AA2156">
        <v>11</v>
      </c>
      <c r="AB2156">
        <v>17.47</v>
      </c>
      <c r="AC2156">
        <v>10.08</v>
      </c>
      <c r="AD2156">
        <v>11.61</v>
      </c>
      <c r="AE2156">
        <v>0.30630000000000002</v>
      </c>
      <c r="AF2156">
        <v>0.193</v>
      </c>
      <c r="AG2156">
        <v>2.2000000000000002</v>
      </c>
      <c r="AH2156">
        <v>1.38</v>
      </c>
      <c r="AI2156">
        <v>16</v>
      </c>
      <c r="AJ2156">
        <v>16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7</v>
      </c>
    </row>
    <row r="2157" spans="1:42">
      <c r="A2157" t="s">
        <v>37</v>
      </c>
      <c r="B2157" t="s">
        <v>12</v>
      </c>
      <c r="C2157">
        <v>3</v>
      </c>
      <c r="D2157">
        <v>2014</v>
      </c>
      <c r="E2157">
        <v>1</v>
      </c>
      <c r="F2157">
        <v>4</v>
      </c>
      <c r="G2157">
        <v>6</v>
      </c>
      <c r="H2157">
        <v>1</v>
      </c>
      <c r="I2157">
        <v>2</v>
      </c>
      <c r="J2157">
        <v>3</v>
      </c>
      <c r="K2157">
        <v>4</v>
      </c>
      <c r="L2157">
        <v>5</v>
      </c>
      <c r="M2157">
        <v>10</v>
      </c>
      <c r="N2157">
        <v>1</v>
      </c>
      <c r="O2157">
        <v>1.76</v>
      </c>
      <c r="P2157">
        <v>2.79</v>
      </c>
      <c r="Q2157">
        <v>3.16</v>
      </c>
      <c r="R2157">
        <v>4.33</v>
      </c>
      <c r="S2157">
        <v>35</v>
      </c>
      <c r="T2157">
        <v>2</v>
      </c>
      <c r="U2157">
        <v>32</v>
      </c>
      <c r="V2157">
        <v>2</v>
      </c>
      <c r="W2157">
        <v>8</v>
      </c>
      <c r="X2157">
        <v>11</v>
      </c>
      <c r="Y2157">
        <v>11</v>
      </c>
      <c r="Z2157">
        <v>10</v>
      </c>
      <c r="AA2157">
        <v>2</v>
      </c>
      <c r="AB2157">
        <v>27.49</v>
      </c>
      <c r="AC2157">
        <v>23.43</v>
      </c>
      <c r="AD2157">
        <v>24.81</v>
      </c>
      <c r="AE2157" t="s">
        <v>1885</v>
      </c>
      <c r="AF2157" t="s">
        <v>1885</v>
      </c>
      <c r="AI2157">
        <v>16</v>
      </c>
      <c r="AK2157">
        <v>1</v>
      </c>
      <c r="AL2157">
        <v>2</v>
      </c>
      <c r="AM2157">
        <v>3</v>
      </c>
      <c r="AN2157">
        <v>3</v>
      </c>
      <c r="AO2157">
        <v>3</v>
      </c>
      <c r="AP2157">
        <v>14</v>
      </c>
    </row>
    <row r="2158" spans="1:42">
      <c r="A2158" t="s">
        <v>681</v>
      </c>
      <c r="B2158" t="s">
        <v>3</v>
      </c>
      <c r="C2158">
        <v>13</v>
      </c>
      <c r="D2158">
        <v>2014</v>
      </c>
      <c r="E2158">
        <v>2</v>
      </c>
      <c r="F2158">
        <v>19</v>
      </c>
      <c r="G2158">
        <v>68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0</v>
      </c>
      <c r="N2158">
        <v>0.95</v>
      </c>
      <c r="O2158">
        <v>1.05</v>
      </c>
      <c r="P2158">
        <v>0.35</v>
      </c>
      <c r="Q2158">
        <v>0.35</v>
      </c>
      <c r="R2158">
        <v>0.35</v>
      </c>
      <c r="S2158">
        <v>25</v>
      </c>
      <c r="T2158">
        <v>6</v>
      </c>
      <c r="U2158">
        <v>187</v>
      </c>
      <c r="V2158">
        <v>67</v>
      </c>
      <c r="W2158">
        <v>22</v>
      </c>
      <c r="X2158">
        <v>76</v>
      </c>
      <c r="Y2158">
        <v>115</v>
      </c>
      <c r="AA2158">
        <v>26</v>
      </c>
      <c r="AB2158">
        <v>11.02</v>
      </c>
      <c r="AC2158">
        <v>15.13</v>
      </c>
      <c r="AD2158">
        <v>7.67</v>
      </c>
      <c r="AE2158">
        <v>0.11381333333333334</v>
      </c>
      <c r="AF2158">
        <v>0.15653333333333333</v>
      </c>
      <c r="AG2158">
        <v>1.69</v>
      </c>
      <c r="AH2158">
        <v>1.65</v>
      </c>
      <c r="AI2158">
        <v>15</v>
      </c>
      <c r="AJ2158">
        <v>12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2</v>
      </c>
    </row>
    <row r="2159" spans="1:42">
      <c r="A2159" t="s">
        <v>732</v>
      </c>
      <c r="B2159" t="s">
        <v>16</v>
      </c>
      <c r="C2159">
        <v>16</v>
      </c>
      <c r="D2159">
        <v>2014</v>
      </c>
      <c r="E2159">
        <v>3</v>
      </c>
      <c r="F2159">
        <v>13</v>
      </c>
      <c r="G2159">
        <v>22</v>
      </c>
      <c r="H2159">
        <v>1</v>
      </c>
      <c r="I2159">
        <v>2</v>
      </c>
      <c r="J2159">
        <v>3</v>
      </c>
      <c r="K2159">
        <v>4</v>
      </c>
      <c r="L2159">
        <v>5</v>
      </c>
      <c r="M2159">
        <v>0</v>
      </c>
      <c r="N2159">
        <v>0.86</v>
      </c>
      <c r="O2159">
        <v>1.38</v>
      </c>
      <c r="P2159">
        <v>2.67</v>
      </c>
      <c r="Q2159">
        <v>3.28</v>
      </c>
      <c r="R2159">
        <v>4.3899999999999997</v>
      </c>
      <c r="S2159">
        <v>21</v>
      </c>
      <c r="T2159">
        <v>1</v>
      </c>
      <c r="U2159">
        <v>7</v>
      </c>
      <c r="V2159" t="s">
        <v>1885</v>
      </c>
      <c r="W2159">
        <v>5</v>
      </c>
      <c r="X2159">
        <v>7</v>
      </c>
      <c r="Y2159">
        <v>2</v>
      </c>
      <c r="Z2159">
        <v>9</v>
      </c>
      <c r="AC2159">
        <v>16.34</v>
      </c>
      <c r="AD2159">
        <v>14.19</v>
      </c>
      <c r="AE2159" t="s">
        <v>1885</v>
      </c>
      <c r="AF2159">
        <v>0.25621333333333335</v>
      </c>
      <c r="AH2159">
        <v>2.06</v>
      </c>
      <c r="AJ2159">
        <v>15</v>
      </c>
      <c r="AK2159">
        <v>0</v>
      </c>
      <c r="AL2159">
        <v>0</v>
      </c>
      <c r="AM2159">
        <v>1</v>
      </c>
      <c r="AN2159">
        <v>1</v>
      </c>
      <c r="AO2159">
        <v>2</v>
      </c>
      <c r="AP2159">
        <v>1</v>
      </c>
    </row>
    <row r="2160" spans="1:42">
      <c r="A2160" t="s">
        <v>23</v>
      </c>
      <c r="B2160" t="s">
        <v>12</v>
      </c>
      <c r="C2160">
        <v>4</v>
      </c>
      <c r="D2160">
        <v>2014</v>
      </c>
      <c r="E2160">
        <v>1</v>
      </c>
      <c r="F2160">
        <v>3</v>
      </c>
      <c r="G2160">
        <v>35</v>
      </c>
      <c r="H2160">
        <v>1</v>
      </c>
      <c r="I2160">
        <v>1</v>
      </c>
      <c r="J2160">
        <v>1</v>
      </c>
      <c r="K2160">
        <v>1</v>
      </c>
      <c r="L2160">
        <v>1</v>
      </c>
      <c r="M2160">
        <v>13</v>
      </c>
      <c r="N2160">
        <v>1.41</v>
      </c>
      <c r="O2160">
        <v>0.89</v>
      </c>
      <c r="P2160">
        <v>0.89</v>
      </c>
      <c r="Q2160">
        <v>0.89</v>
      </c>
      <c r="R2160">
        <v>0.89</v>
      </c>
      <c r="S2160">
        <v>38</v>
      </c>
      <c r="T2160">
        <v>1</v>
      </c>
      <c r="U2160">
        <v>1</v>
      </c>
      <c r="V2160">
        <v>11</v>
      </c>
      <c r="W2160">
        <v>11</v>
      </c>
      <c r="AA2160">
        <v>1</v>
      </c>
      <c r="AB2160">
        <v>33.25</v>
      </c>
      <c r="AC2160">
        <v>24.42</v>
      </c>
      <c r="AD2160">
        <v>10.94</v>
      </c>
      <c r="AE2160" t="s">
        <v>1885</v>
      </c>
      <c r="AF2160" t="s">
        <v>1885</v>
      </c>
      <c r="AI2160">
        <v>16</v>
      </c>
      <c r="AK2160">
        <v>1</v>
      </c>
      <c r="AL2160">
        <v>1</v>
      </c>
      <c r="AM2160">
        <v>1</v>
      </c>
      <c r="AN2160">
        <v>1</v>
      </c>
      <c r="AO2160">
        <v>1</v>
      </c>
      <c r="AP2160">
        <v>17</v>
      </c>
    </row>
    <row r="2161" spans="1:42">
      <c r="A2161" t="s">
        <v>549</v>
      </c>
      <c r="B2161" t="s">
        <v>16</v>
      </c>
      <c r="C2161">
        <v>17</v>
      </c>
      <c r="D2161">
        <v>2014</v>
      </c>
      <c r="E2161">
        <v>3</v>
      </c>
      <c r="F2161">
        <v>93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2</v>
      </c>
      <c r="N2161">
        <v>-0.66</v>
      </c>
      <c r="O2161">
        <v>-0.66</v>
      </c>
      <c r="P2161">
        <v>-0.89</v>
      </c>
      <c r="Q2161">
        <v>-0.89</v>
      </c>
      <c r="R2161">
        <v>-0.89</v>
      </c>
      <c r="S2161">
        <v>28</v>
      </c>
      <c r="T2161">
        <v>8</v>
      </c>
      <c r="U2161">
        <v>300</v>
      </c>
      <c r="V2161">
        <v>8</v>
      </c>
      <c r="W2161">
        <v>48</v>
      </c>
      <c r="X2161">
        <v>94</v>
      </c>
      <c r="Y2161">
        <v>144</v>
      </c>
      <c r="AA2161">
        <v>28</v>
      </c>
      <c r="AB2161">
        <v>14.06</v>
      </c>
      <c r="AC2161">
        <v>10.45</v>
      </c>
      <c r="AE2161">
        <v>0.25497142857142857</v>
      </c>
      <c r="AF2161">
        <v>0.18586666666666665</v>
      </c>
      <c r="AG2161">
        <v>2</v>
      </c>
      <c r="AH2161">
        <v>1.73</v>
      </c>
      <c r="AI2161">
        <v>14</v>
      </c>
      <c r="AJ2161">
        <v>6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5</v>
      </c>
    </row>
    <row r="2162" spans="1:42">
      <c r="A2162" t="s">
        <v>601</v>
      </c>
      <c r="B2162" t="s">
        <v>3</v>
      </c>
      <c r="C2162">
        <v>14</v>
      </c>
      <c r="D2162">
        <v>2014</v>
      </c>
      <c r="E2162">
        <v>2</v>
      </c>
      <c r="F2162">
        <v>16</v>
      </c>
      <c r="G2162">
        <v>53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2</v>
      </c>
      <c r="N2162">
        <v>0.7</v>
      </c>
      <c r="O2162">
        <v>0.45</v>
      </c>
      <c r="P2162">
        <v>-0.09</v>
      </c>
      <c r="Q2162">
        <v>0.49</v>
      </c>
      <c r="R2162">
        <v>0.22</v>
      </c>
      <c r="S2162">
        <v>26</v>
      </c>
      <c r="T2162">
        <v>6</v>
      </c>
      <c r="U2162">
        <v>173</v>
      </c>
      <c r="V2162">
        <v>10</v>
      </c>
      <c r="W2162">
        <v>19</v>
      </c>
      <c r="X2162">
        <v>57</v>
      </c>
      <c r="Y2162">
        <v>91</v>
      </c>
      <c r="Z2162">
        <v>53</v>
      </c>
      <c r="AA2162">
        <v>19</v>
      </c>
      <c r="AB2162">
        <v>11.64</v>
      </c>
      <c r="AC2162">
        <v>11.74</v>
      </c>
      <c r="AD2162">
        <v>6.04</v>
      </c>
      <c r="AE2162">
        <v>1.7600000000000001E-2</v>
      </c>
      <c r="AF2162">
        <v>5.0700000000000002E-2</v>
      </c>
      <c r="AG2162">
        <v>0.47</v>
      </c>
      <c r="AH2162">
        <v>0.77</v>
      </c>
      <c r="AI2162">
        <v>16</v>
      </c>
      <c r="AJ2162">
        <v>16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3</v>
      </c>
    </row>
    <row r="2163" spans="1:42">
      <c r="A2163" t="s">
        <v>412</v>
      </c>
      <c r="B2163" t="s">
        <v>3</v>
      </c>
      <c r="C2163">
        <v>15</v>
      </c>
      <c r="D2163">
        <v>2014</v>
      </c>
      <c r="E2163">
        <v>2</v>
      </c>
      <c r="F2163">
        <v>69</v>
      </c>
      <c r="G2163">
        <v>62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</v>
      </c>
      <c r="N2163">
        <v>0.06</v>
      </c>
      <c r="O2163">
        <v>-0.01</v>
      </c>
      <c r="P2163">
        <v>-0.26</v>
      </c>
      <c r="Q2163">
        <v>-0.26</v>
      </c>
      <c r="R2163">
        <v>-0.26</v>
      </c>
      <c r="S2163">
        <v>27</v>
      </c>
      <c r="T2163">
        <v>1</v>
      </c>
      <c r="U2163">
        <v>9</v>
      </c>
      <c r="V2163">
        <v>5</v>
      </c>
      <c r="W2163">
        <v>26</v>
      </c>
      <c r="X2163">
        <v>80</v>
      </c>
      <c r="Y2163">
        <v>114</v>
      </c>
      <c r="AA2163">
        <v>27</v>
      </c>
      <c r="AB2163">
        <v>10.56</v>
      </c>
      <c r="AC2163">
        <v>7.49</v>
      </c>
      <c r="AD2163">
        <v>6.24</v>
      </c>
      <c r="AE2163">
        <v>8.7040000000000006E-2</v>
      </c>
      <c r="AF2163">
        <v>6.933333333333333E-2</v>
      </c>
      <c r="AG2163">
        <v>1.28</v>
      </c>
      <c r="AH2163">
        <v>1.66</v>
      </c>
      <c r="AI2163">
        <v>15</v>
      </c>
      <c r="AJ2163">
        <v>9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5</v>
      </c>
    </row>
    <row r="2164" spans="1:42">
      <c r="A2164" t="s">
        <v>342</v>
      </c>
      <c r="B2164" t="s">
        <v>16</v>
      </c>
      <c r="C2164">
        <v>18</v>
      </c>
      <c r="D2164">
        <v>2014</v>
      </c>
      <c r="E2164">
        <v>3</v>
      </c>
      <c r="G2164">
        <v>100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3</v>
      </c>
      <c r="O2164">
        <v>-0.24</v>
      </c>
      <c r="P2164">
        <v>-0.2</v>
      </c>
      <c r="Q2164">
        <v>-0.2</v>
      </c>
      <c r="R2164">
        <v>-0.2</v>
      </c>
      <c r="S2164">
        <v>26</v>
      </c>
      <c r="T2164">
        <v>1</v>
      </c>
      <c r="U2164">
        <v>22</v>
      </c>
      <c r="V2164">
        <v>13</v>
      </c>
      <c r="W2164">
        <v>49</v>
      </c>
      <c r="X2164">
        <v>135</v>
      </c>
      <c r="AA2164">
        <v>170</v>
      </c>
      <c r="AB2164">
        <v>2.7</v>
      </c>
      <c r="AD2164">
        <v>9.98</v>
      </c>
      <c r="AE2164">
        <v>4.1599999999999998E-2</v>
      </c>
      <c r="AF2164">
        <v>0.19729230769230768</v>
      </c>
      <c r="AG2164">
        <v>1.55</v>
      </c>
      <c r="AH2164">
        <v>1.6</v>
      </c>
      <c r="AI2164">
        <v>1</v>
      </c>
      <c r="AJ2164">
        <v>13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6</v>
      </c>
    </row>
    <row r="2165" spans="1:42">
      <c r="A2165" t="s">
        <v>394</v>
      </c>
      <c r="B2165" t="s">
        <v>3</v>
      </c>
      <c r="C2165">
        <v>16</v>
      </c>
      <c r="D2165">
        <v>2014</v>
      </c>
      <c r="E2165">
        <v>2</v>
      </c>
      <c r="F2165">
        <v>6</v>
      </c>
      <c r="G2165">
        <v>65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3</v>
      </c>
      <c r="N2165">
        <v>1.5</v>
      </c>
      <c r="O2165">
        <v>2</v>
      </c>
      <c r="P2165">
        <v>1.88</v>
      </c>
      <c r="Q2165">
        <v>1.88</v>
      </c>
      <c r="R2165">
        <v>1.88</v>
      </c>
      <c r="S2165">
        <v>28</v>
      </c>
      <c r="T2165">
        <v>8</v>
      </c>
      <c r="U2165">
        <v>300</v>
      </c>
      <c r="V2165">
        <v>4</v>
      </c>
      <c r="W2165">
        <v>15</v>
      </c>
      <c r="X2165">
        <v>50</v>
      </c>
      <c r="AA2165">
        <v>47</v>
      </c>
      <c r="AB2165">
        <v>13.31</v>
      </c>
      <c r="AC2165">
        <v>21.02</v>
      </c>
      <c r="AD2165">
        <v>19.75</v>
      </c>
      <c r="AE2165">
        <v>0.10780000000000001</v>
      </c>
      <c r="AF2165">
        <v>0.15150769230769232</v>
      </c>
      <c r="AG2165">
        <v>1.1599999999999999</v>
      </c>
      <c r="AH2165">
        <v>1.22</v>
      </c>
      <c r="AI2165">
        <v>8</v>
      </c>
      <c r="AJ2165">
        <v>13</v>
      </c>
      <c r="AK2165">
        <v>1</v>
      </c>
      <c r="AL2165">
        <v>1</v>
      </c>
      <c r="AM2165">
        <v>1</v>
      </c>
      <c r="AN2165">
        <v>1</v>
      </c>
      <c r="AO2165">
        <v>1</v>
      </c>
      <c r="AP2165">
        <v>7</v>
      </c>
    </row>
    <row r="2166" spans="1:42">
      <c r="A2166" t="s">
        <v>339</v>
      </c>
      <c r="B2166" t="s">
        <v>16</v>
      </c>
      <c r="C2166">
        <v>19</v>
      </c>
      <c r="D2166">
        <v>2014</v>
      </c>
      <c r="E2166">
        <v>3</v>
      </c>
      <c r="F2166">
        <v>46</v>
      </c>
      <c r="G2166">
        <v>17</v>
      </c>
      <c r="H2166">
        <v>0</v>
      </c>
      <c r="I2166">
        <v>1</v>
      </c>
      <c r="J2166">
        <v>2</v>
      </c>
      <c r="K2166">
        <v>2</v>
      </c>
      <c r="L2166">
        <v>2</v>
      </c>
      <c r="M2166">
        <v>1</v>
      </c>
      <c r="N2166">
        <v>0.17</v>
      </c>
      <c r="O2166">
        <v>0.87</v>
      </c>
      <c r="P2166">
        <v>1.6</v>
      </c>
      <c r="Q2166">
        <v>1.71</v>
      </c>
      <c r="R2166">
        <v>1.82</v>
      </c>
      <c r="S2166">
        <v>27</v>
      </c>
      <c r="T2166">
        <v>1</v>
      </c>
      <c r="U2166">
        <v>10</v>
      </c>
      <c r="V2166">
        <v>33</v>
      </c>
      <c r="W2166">
        <v>61</v>
      </c>
      <c r="X2166">
        <v>46</v>
      </c>
      <c r="Y2166">
        <v>28</v>
      </c>
      <c r="Z2166">
        <v>39</v>
      </c>
      <c r="AA2166">
        <v>109</v>
      </c>
      <c r="AB2166">
        <v>10.68</v>
      </c>
      <c r="AC2166">
        <v>10.14</v>
      </c>
      <c r="AD2166">
        <v>14.45</v>
      </c>
      <c r="AE2166">
        <v>0.26880000000000004</v>
      </c>
      <c r="AF2166">
        <v>0.22470000000000001</v>
      </c>
      <c r="AG2166">
        <v>2</v>
      </c>
      <c r="AH2166">
        <v>1.48</v>
      </c>
      <c r="AI2166">
        <v>5</v>
      </c>
      <c r="AJ2166">
        <v>16</v>
      </c>
      <c r="AK2166">
        <v>0</v>
      </c>
      <c r="AL2166">
        <v>0</v>
      </c>
      <c r="AM2166">
        <v>1</v>
      </c>
      <c r="AN2166">
        <v>1</v>
      </c>
      <c r="AO2166">
        <v>1</v>
      </c>
      <c r="AP2166">
        <v>6</v>
      </c>
    </row>
    <row r="2167" spans="1:42">
      <c r="A2167" t="s">
        <v>347</v>
      </c>
      <c r="B2167" t="s">
        <v>12</v>
      </c>
      <c r="C2167">
        <v>5</v>
      </c>
      <c r="D2167">
        <v>2014</v>
      </c>
      <c r="E2167">
        <v>1</v>
      </c>
      <c r="F2167">
        <v>15</v>
      </c>
      <c r="G2167">
        <v>9</v>
      </c>
      <c r="H2167">
        <v>0</v>
      </c>
      <c r="I2167">
        <v>1</v>
      </c>
      <c r="J2167">
        <v>2</v>
      </c>
      <c r="K2167">
        <v>3</v>
      </c>
      <c r="L2167">
        <v>3</v>
      </c>
      <c r="M2167">
        <v>3</v>
      </c>
      <c r="N2167">
        <v>0.14000000000000001</v>
      </c>
      <c r="O2167">
        <v>0.63</v>
      </c>
      <c r="P2167">
        <v>1.1299999999999999</v>
      </c>
      <c r="Q2167">
        <v>1.77</v>
      </c>
      <c r="R2167">
        <v>1.82</v>
      </c>
      <c r="S2167">
        <v>26</v>
      </c>
      <c r="T2167">
        <v>1</v>
      </c>
      <c r="U2167">
        <v>1</v>
      </c>
      <c r="V2167">
        <v>9</v>
      </c>
      <c r="W2167">
        <v>6</v>
      </c>
      <c r="X2167">
        <v>18</v>
      </c>
      <c r="Y2167">
        <v>13</v>
      </c>
      <c r="Z2167">
        <v>12</v>
      </c>
      <c r="AA2167">
        <v>6</v>
      </c>
      <c r="AB2167">
        <v>21.33</v>
      </c>
      <c r="AC2167">
        <v>18.7</v>
      </c>
      <c r="AD2167">
        <v>22.4</v>
      </c>
      <c r="AE2167" t="s">
        <v>1885</v>
      </c>
      <c r="AF2167" t="s">
        <v>1885</v>
      </c>
      <c r="AI2167">
        <v>16</v>
      </c>
      <c r="AK2167">
        <v>0</v>
      </c>
      <c r="AL2167">
        <v>0</v>
      </c>
      <c r="AM2167">
        <v>0</v>
      </c>
      <c r="AN2167">
        <v>1</v>
      </c>
      <c r="AO2167">
        <v>1</v>
      </c>
      <c r="AP2167">
        <v>6</v>
      </c>
    </row>
    <row r="2168" spans="1:42">
      <c r="A2168" t="s">
        <v>537</v>
      </c>
      <c r="B2168" t="s">
        <v>49</v>
      </c>
      <c r="C2168">
        <v>4</v>
      </c>
      <c r="D2168">
        <v>2014</v>
      </c>
      <c r="E2168">
        <v>4</v>
      </c>
      <c r="F2168">
        <v>27</v>
      </c>
      <c r="G2168">
        <v>27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1</v>
      </c>
      <c r="N2168">
        <v>-0.08</v>
      </c>
      <c r="O2168">
        <v>-0.4</v>
      </c>
      <c r="P2168">
        <v>-0.46</v>
      </c>
      <c r="Q2168">
        <v>-0.46</v>
      </c>
      <c r="R2168">
        <v>-0.46</v>
      </c>
      <c r="S2168">
        <v>26</v>
      </c>
      <c r="T2168">
        <v>4</v>
      </c>
      <c r="U2168">
        <v>102</v>
      </c>
      <c r="V2168">
        <v>13</v>
      </c>
      <c r="W2168">
        <v>9</v>
      </c>
      <c r="X2168">
        <v>26</v>
      </c>
      <c r="AA2168">
        <v>5</v>
      </c>
      <c r="AB2168">
        <v>14.25</v>
      </c>
      <c r="AC2168">
        <v>8.14</v>
      </c>
      <c r="AD2168">
        <v>5.73</v>
      </c>
      <c r="AE2168">
        <v>0.19189333333333333</v>
      </c>
      <c r="AF2168">
        <v>0.14799999999999999</v>
      </c>
      <c r="AG2168">
        <v>1.47</v>
      </c>
      <c r="AH2168">
        <v>1.93</v>
      </c>
      <c r="AI2168">
        <v>15</v>
      </c>
      <c r="AJ2168">
        <v>10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4</v>
      </c>
    </row>
    <row r="2169" spans="1:42">
      <c r="A2169" t="s">
        <v>504</v>
      </c>
      <c r="B2169" t="s">
        <v>12</v>
      </c>
      <c r="C2169">
        <v>6</v>
      </c>
      <c r="D2169">
        <v>2014</v>
      </c>
      <c r="E2169">
        <v>1</v>
      </c>
      <c r="F2169">
        <v>17</v>
      </c>
      <c r="G2169">
        <v>1</v>
      </c>
      <c r="H2169">
        <v>0</v>
      </c>
      <c r="I2169">
        <v>1</v>
      </c>
      <c r="J2169">
        <v>1</v>
      </c>
      <c r="K2169">
        <v>2</v>
      </c>
      <c r="L2169">
        <v>2</v>
      </c>
      <c r="M2169">
        <v>3</v>
      </c>
      <c r="N2169">
        <v>0.16</v>
      </c>
      <c r="O2169">
        <v>1.43</v>
      </c>
      <c r="P2169">
        <v>1.8</v>
      </c>
      <c r="Q2169">
        <v>2.4300000000000002</v>
      </c>
      <c r="R2169">
        <v>3.46</v>
      </c>
      <c r="S2169">
        <v>25</v>
      </c>
      <c r="T2169">
        <v>1</v>
      </c>
      <c r="U2169">
        <v>1</v>
      </c>
      <c r="V2169">
        <v>3</v>
      </c>
      <c r="W2169">
        <v>4</v>
      </c>
      <c r="X2169">
        <v>1</v>
      </c>
      <c r="Y2169">
        <v>9</v>
      </c>
      <c r="Z2169">
        <v>5</v>
      </c>
      <c r="AA2169">
        <v>5</v>
      </c>
      <c r="AB2169">
        <v>21.74</v>
      </c>
      <c r="AC2169">
        <v>20.93</v>
      </c>
      <c r="AD2169">
        <v>29.19</v>
      </c>
      <c r="AE2169" t="s">
        <v>1885</v>
      </c>
      <c r="AF2169" t="s">
        <v>1885</v>
      </c>
      <c r="AI2169">
        <v>16</v>
      </c>
      <c r="AK2169">
        <v>0</v>
      </c>
      <c r="AL2169">
        <v>1</v>
      </c>
      <c r="AM2169">
        <v>1</v>
      </c>
      <c r="AN2169">
        <v>2</v>
      </c>
      <c r="AO2169">
        <v>2</v>
      </c>
      <c r="AP2169">
        <v>4</v>
      </c>
    </row>
    <row r="2170" spans="1:42">
      <c r="A2170" t="s">
        <v>606</v>
      </c>
      <c r="B2170" t="s">
        <v>16</v>
      </c>
      <c r="C2170">
        <v>20</v>
      </c>
      <c r="D2170">
        <v>2014</v>
      </c>
      <c r="E2170">
        <v>3</v>
      </c>
      <c r="F2170">
        <v>11</v>
      </c>
      <c r="G2170">
        <v>23</v>
      </c>
      <c r="H2170">
        <v>1</v>
      </c>
      <c r="I2170">
        <v>2</v>
      </c>
      <c r="J2170">
        <v>3</v>
      </c>
      <c r="K2170">
        <v>3</v>
      </c>
      <c r="L2170">
        <v>4</v>
      </c>
      <c r="M2170">
        <v>1</v>
      </c>
      <c r="N2170">
        <v>0.84</v>
      </c>
      <c r="O2170">
        <v>1.39</v>
      </c>
      <c r="P2170">
        <v>2.33</v>
      </c>
      <c r="Q2170">
        <v>2.78</v>
      </c>
      <c r="R2170">
        <v>3.59</v>
      </c>
      <c r="S2170">
        <v>25</v>
      </c>
      <c r="T2170">
        <v>3</v>
      </c>
      <c r="U2170">
        <v>92</v>
      </c>
      <c r="V2170">
        <v>28</v>
      </c>
      <c r="W2170">
        <v>14</v>
      </c>
      <c r="X2170">
        <v>16</v>
      </c>
      <c r="Y2170">
        <v>9</v>
      </c>
      <c r="AA2170">
        <v>19</v>
      </c>
      <c r="AB2170">
        <v>13.87</v>
      </c>
      <c r="AC2170">
        <v>17.37</v>
      </c>
      <c r="AD2170">
        <v>13.21</v>
      </c>
      <c r="AE2170">
        <v>0.2419</v>
      </c>
      <c r="AF2170">
        <v>0.21407999999999999</v>
      </c>
      <c r="AG2170">
        <v>2.04</v>
      </c>
      <c r="AH2170">
        <v>2.36</v>
      </c>
      <c r="AI2170">
        <v>16</v>
      </c>
      <c r="AJ2170">
        <v>15</v>
      </c>
      <c r="AK2170">
        <v>1</v>
      </c>
      <c r="AL2170">
        <v>1</v>
      </c>
      <c r="AM2170">
        <v>2</v>
      </c>
      <c r="AN2170">
        <v>2</v>
      </c>
      <c r="AO2170">
        <v>2</v>
      </c>
      <c r="AP2170">
        <v>3</v>
      </c>
    </row>
    <row r="2171" spans="1:42">
      <c r="A2171" t="s">
        <v>19</v>
      </c>
      <c r="B2171" t="s">
        <v>16</v>
      </c>
      <c r="C2171">
        <v>21</v>
      </c>
      <c r="D2171">
        <v>2014</v>
      </c>
      <c r="E2171">
        <v>3</v>
      </c>
      <c r="F2171">
        <v>51</v>
      </c>
      <c r="G2171">
        <v>7</v>
      </c>
      <c r="H2171">
        <v>0</v>
      </c>
      <c r="I2171">
        <v>1</v>
      </c>
      <c r="J2171">
        <v>2</v>
      </c>
      <c r="K2171">
        <v>3</v>
      </c>
      <c r="L2171">
        <v>3</v>
      </c>
      <c r="M2171">
        <v>8</v>
      </c>
      <c r="N2171">
        <v>0.28000000000000003</v>
      </c>
      <c r="O2171">
        <v>1.53</v>
      </c>
      <c r="P2171">
        <v>2.16</v>
      </c>
      <c r="Q2171">
        <v>3.16</v>
      </c>
      <c r="R2171">
        <v>3.36</v>
      </c>
      <c r="S2171">
        <v>31</v>
      </c>
      <c r="T2171">
        <v>1</v>
      </c>
      <c r="U2171">
        <v>3</v>
      </c>
      <c r="V2171">
        <v>9</v>
      </c>
      <c r="W2171">
        <v>54</v>
      </c>
      <c r="X2171">
        <v>48</v>
      </c>
      <c r="Y2171">
        <v>41</v>
      </c>
      <c r="Z2171">
        <v>28</v>
      </c>
      <c r="AA2171">
        <v>17</v>
      </c>
      <c r="AB2171">
        <v>14.89</v>
      </c>
      <c r="AC2171">
        <v>10.96</v>
      </c>
      <c r="AD2171">
        <v>17.78</v>
      </c>
      <c r="AE2171">
        <v>0.24160000000000001</v>
      </c>
      <c r="AF2171">
        <v>0.21645714285714288</v>
      </c>
      <c r="AG2171">
        <v>1.6</v>
      </c>
      <c r="AH2171">
        <v>1.55</v>
      </c>
      <c r="AI2171">
        <v>16</v>
      </c>
      <c r="AJ2171">
        <v>14</v>
      </c>
      <c r="AK2171">
        <v>0</v>
      </c>
      <c r="AL2171">
        <v>1</v>
      </c>
      <c r="AM2171">
        <v>2</v>
      </c>
      <c r="AN2171">
        <v>3</v>
      </c>
      <c r="AO2171">
        <v>3</v>
      </c>
      <c r="AP2171">
        <v>11</v>
      </c>
    </row>
    <row r="2172" spans="1:42">
      <c r="A2172" t="s">
        <v>733</v>
      </c>
      <c r="B2172" t="s">
        <v>3</v>
      </c>
      <c r="C2172">
        <v>17</v>
      </c>
      <c r="D2172">
        <v>2014</v>
      </c>
      <c r="E2172">
        <v>2</v>
      </c>
      <c r="F2172">
        <v>44</v>
      </c>
      <c r="G2172">
        <v>75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-0.05</v>
      </c>
      <c r="O2172">
        <v>-0.37</v>
      </c>
      <c r="P2172">
        <v>-0.37</v>
      </c>
      <c r="Q2172">
        <v>-0.37</v>
      </c>
      <c r="R2172">
        <v>-0.37</v>
      </c>
      <c r="S2172">
        <v>22</v>
      </c>
      <c r="T2172">
        <v>2</v>
      </c>
      <c r="U2172">
        <v>54</v>
      </c>
      <c r="V2172" t="s">
        <v>1885</v>
      </c>
      <c r="W2172">
        <v>35</v>
      </c>
      <c r="X2172">
        <v>103</v>
      </c>
      <c r="AC2172">
        <v>6.28</v>
      </c>
      <c r="AD2172">
        <v>5.92</v>
      </c>
      <c r="AE2172" t="s">
        <v>1885</v>
      </c>
      <c r="AF2172">
        <v>4.6399999999999997E-2</v>
      </c>
      <c r="AH2172">
        <v>0.91</v>
      </c>
      <c r="AJ2172">
        <v>16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1</v>
      </c>
    </row>
    <row r="2173" spans="1:42">
      <c r="A2173" t="s">
        <v>503</v>
      </c>
      <c r="B2173" t="s">
        <v>3</v>
      </c>
      <c r="C2173">
        <v>18</v>
      </c>
      <c r="D2173">
        <v>2014</v>
      </c>
      <c r="E2173">
        <v>2</v>
      </c>
      <c r="F2173">
        <v>20</v>
      </c>
      <c r="G2173">
        <v>26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0</v>
      </c>
      <c r="N2173">
        <v>0.53</v>
      </c>
      <c r="O2173">
        <v>0.81</v>
      </c>
      <c r="P2173">
        <v>0.83</v>
      </c>
      <c r="Q2173">
        <v>1.57</v>
      </c>
      <c r="R2173">
        <v>1.57</v>
      </c>
      <c r="S2173">
        <v>25</v>
      </c>
      <c r="T2173">
        <v>2</v>
      </c>
      <c r="U2173">
        <v>56</v>
      </c>
      <c r="V2173">
        <v>29</v>
      </c>
      <c r="W2173">
        <v>36</v>
      </c>
      <c r="X2173">
        <v>64</v>
      </c>
      <c r="Y2173">
        <v>83</v>
      </c>
      <c r="Z2173">
        <v>109</v>
      </c>
      <c r="AA2173">
        <v>36</v>
      </c>
      <c r="AB2173">
        <v>16.809999999999999</v>
      </c>
      <c r="AC2173">
        <v>10.43</v>
      </c>
      <c r="AD2173">
        <v>9.91</v>
      </c>
      <c r="AE2173">
        <v>0.22220000000000001</v>
      </c>
      <c r="AF2173">
        <v>0.1246</v>
      </c>
      <c r="AG2173">
        <v>2.15</v>
      </c>
      <c r="AH2173">
        <v>1.17</v>
      </c>
      <c r="AI2173">
        <v>8</v>
      </c>
      <c r="AJ2173">
        <v>16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4</v>
      </c>
    </row>
    <row r="2174" spans="1:42">
      <c r="A2174" t="s">
        <v>586</v>
      </c>
      <c r="B2174" t="s">
        <v>16</v>
      </c>
      <c r="C2174">
        <v>22</v>
      </c>
      <c r="D2174">
        <v>2014</v>
      </c>
      <c r="E2174">
        <v>3</v>
      </c>
      <c r="F2174">
        <v>98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</v>
      </c>
      <c r="N2174">
        <v>0.05</v>
      </c>
      <c r="O2174">
        <v>0.05</v>
      </c>
      <c r="P2174">
        <v>0.05</v>
      </c>
      <c r="Q2174">
        <v>-0.37</v>
      </c>
      <c r="R2174">
        <v>-0.37</v>
      </c>
      <c r="S2174">
        <v>23</v>
      </c>
      <c r="T2174">
        <v>8</v>
      </c>
      <c r="U2174">
        <v>300</v>
      </c>
      <c r="V2174">
        <v>26</v>
      </c>
      <c r="W2174">
        <v>52</v>
      </c>
      <c r="X2174">
        <v>43</v>
      </c>
      <c r="Y2174">
        <v>79</v>
      </c>
      <c r="Z2174">
        <v>25</v>
      </c>
      <c r="AA2174">
        <v>2</v>
      </c>
      <c r="AB2174">
        <v>22.46</v>
      </c>
      <c r="AC2174">
        <v>10.86</v>
      </c>
      <c r="AE2174">
        <v>0.28102857142857146</v>
      </c>
      <c r="AF2174">
        <v>0.31008000000000002</v>
      </c>
      <c r="AG2174">
        <v>2.68</v>
      </c>
      <c r="AH2174">
        <v>2.21</v>
      </c>
      <c r="AI2174">
        <v>14</v>
      </c>
      <c r="AJ2174">
        <v>5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3</v>
      </c>
    </row>
    <row r="2175" spans="1:42">
      <c r="A2175" t="s">
        <v>137</v>
      </c>
      <c r="B2175" t="s">
        <v>16</v>
      </c>
      <c r="C2175">
        <v>23</v>
      </c>
      <c r="D2175">
        <v>2014</v>
      </c>
      <c r="E2175">
        <v>3</v>
      </c>
      <c r="F2175">
        <v>23</v>
      </c>
      <c r="G2175">
        <v>62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3</v>
      </c>
      <c r="N2175">
        <v>0.57999999999999996</v>
      </c>
      <c r="O2175">
        <v>0.16</v>
      </c>
      <c r="P2175">
        <v>0.5</v>
      </c>
      <c r="Q2175">
        <v>0.68</v>
      </c>
      <c r="R2175">
        <v>1.19</v>
      </c>
      <c r="S2175">
        <v>28</v>
      </c>
      <c r="T2175">
        <v>2</v>
      </c>
      <c r="U2175">
        <v>49</v>
      </c>
      <c r="V2175">
        <v>35</v>
      </c>
      <c r="W2175">
        <v>34</v>
      </c>
      <c r="X2175">
        <v>56</v>
      </c>
      <c r="Y2175">
        <v>47</v>
      </c>
      <c r="Z2175">
        <v>96</v>
      </c>
      <c r="AA2175">
        <v>12</v>
      </c>
      <c r="AB2175">
        <v>16.84</v>
      </c>
      <c r="AC2175">
        <v>13.97</v>
      </c>
      <c r="AD2175">
        <v>10.68</v>
      </c>
      <c r="AE2175">
        <v>0.25590000000000002</v>
      </c>
      <c r="AF2175">
        <v>0.18090666666666666</v>
      </c>
      <c r="AG2175">
        <v>2.44</v>
      </c>
      <c r="AH2175">
        <v>2.44</v>
      </c>
      <c r="AI2175">
        <v>16</v>
      </c>
      <c r="AJ2175">
        <v>15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7</v>
      </c>
    </row>
    <row r="2176" spans="1:42">
      <c r="A2176" t="s">
        <v>106</v>
      </c>
      <c r="B2176" t="s">
        <v>16</v>
      </c>
      <c r="C2176">
        <v>24</v>
      </c>
      <c r="D2176">
        <v>2014</v>
      </c>
      <c r="E2176">
        <v>3</v>
      </c>
      <c r="F2176">
        <v>33</v>
      </c>
      <c r="G2176">
        <v>63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5</v>
      </c>
      <c r="N2176">
        <v>0.13</v>
      </c>
      <c r="O2176">
        <v>-0.15</v>
      </c>
      <c r="P2176">
        <v>-0.73</v>
      </c>
      <c r="Q2176">
        <v>-0.73</v>
      </c>
      <c r="R2176">
        <v>-0.73</v>
      </c>
      <c r="S2176">
        <v>31</v>
      </c>
      <c r="T2176">
        <v>2</v>
      </c>
      <c r="U2176">
        <v>61</v>
      </c>
      <c r="V2176">
        <v>14</v>
      </c>
      <c r="W2176">
        <v>50</v>
      </c>
      <c r="X2176">
        <v>83</v>
      </c>
      <c r="AA2176">
        <v>16</v>
      </c>
      <c r="AB2176">
        <v>15.15</v>
      </c>
      <c r="AC2176">
        <v>11.39</v>
      </c>
      <c r="AD2176">
        <v>10.53</v>
      </c>
      <c r="AE2176">
        <v>0.34289999999999998</v>
      </c>
      <c r="AF2176">
        <v>0.28570000000000001</v>
      </c>
      <c r="AG2176">
        <v>2.2200000000000002</v>
      </c>
      <c r="AH2176">
        <v>1.73</v>
      </c>
      <c r="AI2176">
        <v>16</v>
      </c>
      <c r="AJ2176">
        <v>16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10</v>
      </c>
    </row>
    <row r="2177" spans="1:42">
      <c r="A2177" t="s">
        <v>656</v>
      </c>
      <c r="B2177" t="s">
        <v>16</v>
      </c>
      <c r="C2177">
        <v>25</v>
      </c>
      <c r="D2177">
        <v>2014</v>
      </c>
      <c r="E2177">
        <v>3</v>
      </c>
      <c r="F2177">
        <v>14</v>
      </c>
      <c r="G2177">
        <v>4</v>
      </c>
      <c r="H2177">
        <v>1</v>
      </c>
      <c r="I2177">
        <v>2</v>
      </c>
      <c r="J2177">
        <v>2</v>
      </c>
      <c r="K2177">
        <v>3</v>
      </c>
      <c r="L2177">
        <v>4</v>
      </c>
      <c r="M2177">
        <v>0</v>
      </c>
      <c r="N2177">
        <v>0.86</v>
      </c>
      <c r="O2177">
        <v>2.37</v>
      </c>
      <c r="P2177">
        <v>2.94</v>
      </c>
      <c r="Q2177">
        <v>4.3600000000000003</v>
      </c>
      <c r="R2177">
        <v>5.7</v>
      </c>
      <c r="S2177">
        <v>22</v>
      </c>
      <c r="T2177">
        <v>1</v>
      </c>
      <c r="U2177">
        <v>27</v>
      </c>
      <c r="V2177">
        <v>30</v>
      </c>
      <c r="W2177">
        <v>13</v>
      </c>
      <c r="X2177">
        <v>3</v>
      </c>
      <c r="Y2177">
        <v>8</v>
      </c>
      <c r="Z2177">
        <v>2</v>
      </c>
      <c r="AA2177">
        <v>48</v>
      </c>
      <c r="AB2177">
        <v>9.01</v>
      </c>
      <c r="AC2177">
        <v>14.56</v>
      </c>
      <c r="AD2177">
        <v>20.57</v>
      </c>
      <c r="AE2177">
        <v>0.1583</v>
      </c>
      <c r="AF2177">
        <v>0.26369999999999999</v>
      </c>
      <c r="AG2177">
        <v>1.28</v>
      </c>
      <c r="AH2177">
        <v>2.27</v>
      </c>
      <c r="AI2177">
        <v>16</v>
      </c>
      <c r="AJ2177">
        <v>16</v>
      </c>
      <c r="AK2177">
        <v>0</v>
      </c>
      <c r="AL2177">
        <v>1</v>
      </c>
      <c r="AM2177">
        <v>1</v>
      </c>
      <c r="AN2177">
        <v>2</v>
      </c>
      <c r="AO2177">
        <v>3</v>
      </c>
      <c r="AP2177">
        <v>2</v>
      </c>
    </row>
    <row r="2178" spans="1:42">
      <c r="A2178" t="s">
        <v>508</v>
      </c>
      <c r="B2178" t="s">
        <v>16</v>
      </c>
      <c r="C2178">
        <v>26</v>
      </c>
      <c r="D2178">
        <v>2014</v>
      </c>
      <c r="E2178">
        <v>3</v>
      </c>
      <c r="F2178">
        <v>29</v>
      </c>
      <c r="G2178">
        <v>51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</v>
      </c>
      <c r="N2178">
        <v>0.31</v>
      </c>
      <c r="O2178">
        <v>0.59</v>
      </c>
      <c r="P2178">
        <v>0.11</v>
      </c>
      <c r="Q2178">
        <v>-0.14000000000000001</v>
      </c>
      <c r="R2178">
        <v>-0.44</v>
      </c>
      <c r="S2178">
        <v>25</v>
      </c>
      <c r="T2178">
        <v>2</v>
      </c>
      <c r="U2178">
        <v>58</v>
      </c>
      <c r="V2178">
        <v>19</v>
      </c>
      <c r="W2178">
        <v>37</v>
      </c>
      <c r="X2178">
        <v>62</v>
      </c>
      <c r="Y2178">
        <v>105</v>
      </c>
      <c r="Z2178">
        <v>217</v>
      </c>
      <c r="AA2178">
        <v>23</v>
      </c>
      <c r="AB2178">
        <v>12.61</v>
      </c>
      <c r="AC2178">
        <v>11.98</v>
      </c>
      <c r="AD2178">
        <v>7.71</v>
      </c>
      <c r="AE2178">
        <v>0.21640000000000001</v>
      </c>
      <c r="AF2178">
        <v>0.1749</v>
      </c>
      <c r="AG2178">
        <v>1.69</v>
      </c>
      <c r="AH2178">
        <v>1.65</v>
      </c>
      <c r="AI2178">
        <v>16</v>
      </c>
      <c r="AJ2178">
        <v>16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4</v>
      </c>
    </row>
    <row r="2179" spans="1:42">
      <c r="A2179" t="s">
        <v>734</v>
      </c>
      <c r="B2179" t="s">
        <v>16</v>
      </c>
      <c r="C2179">
        <v>27</v>
      </c>
      <c r="D2179">
        <v>2014</v>
      </c>
      <c r="E2179">
        <v>3</v>
      </c>
      <c r="F2179">
        <v>56</v>
      </c>
      <c r="G2179">
        <v>14</v>
      </c>
      <c r="H2179">
        <v>0</v>
      </c>
      <c r="I2179">
        <v>1</v>
      </c>
      <c r="J2179">
        <v>2</v>
      </c>
      <c r="K2179">
        <v>3</v>
      </c>
      <c r="L2179">
        <v>4</v>
      </c>
      <c r="M2179">
        <v>0</v>
      </c>
      <c r="N2179">
        <v>-0.22</v>
      </c>
      <c r="O2179">
        <v>0.61</v>
      </c>
      <c r="P2179">
        <v>1.54</v>
      </c>
      <c r="Q2179">
        <v>2.36</v>
      </c>
      <c r="R2179">
        <v>3.24</v>
      </c>
      <c r="S2179">
        <v>21</v>
      </c>
      <c r="T2179">
        <v>1</v>
      </c>
      <c r="U2179">
        <v>20</v>
      </c>
      <c r="V2179" t="s">
        <v>1885</v>
      </c>
      <c r="W2179">
        <v>16</v>
      </c>
      <c r="X2179">
        <v>13</v>
      </c>
      <c r="Y2179">
        <v>10</v>
      </c>
      <c r="Z2179">
        <v>19</v>
      </c>
      <c r="AC2179">
        <v>13.93</v>
      </c>
      <c r="AD2179">
        <v>15.85</v>
      </c>
      <c r="AE2179" t="s">
        <v>1885</v>
      </c>
      <c r="AF2179">
        <v>0.17216000000000001</v>
      </c>
      <c r="AH2179">
        <v>1.56</v>
      </c>
      <c r="AJ2179">
        <v>10</v>
      </c>
      <c r="AK2179">
        <v>0</v>
      </c>
      <c r="AL2179">
        <v>0</v>
      </c>
      <c r="AM2179">
        <v>1</v>
      </c>
      <c r="AN2179">
        <v>1</v>
      </c>
      <c r="AO2179">
        <v>1</v>
      </c>
      <c r="AP2179">
        <v>1</v>
      </c>
    </row>
    <row r="2180" spans="1:42">
      <c r="A2180" t="s">
        <v>20</v>
      </c>
      <c r="B2180" t="s">
        <v>3</v>
      </c>
      <c r="C2180">
        <v>19</v>
      </c>
      <c r="D2180">
        <v>2014</v>
      </c>
      <c r="E2180">
        <v>2</v>
      </c>
      <c r="F2180">
        <v>42</v>
      </c>
      <c r="G2180">
        <v>133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5</v>
      </c>
      <c r="N2180">
        <v>0.15</v>
      </c>
      <c r="O2180">
        <v>-0.18</v>
      </c>
      <c r="P2180">
        <v>-0.71</v>
      </c>
      <c r="Q2180">
        <v>-0.71</v>
      </c>
      <c r="R2180">
        <v>-0.71</v>
      </c>
      <c r="S2180">
        <v>29</v>
      </c>
      <c r="T2180">
        <v>1</v>
      </c>
      <c r="U2180">
        <v>2</v>
      </c>
      <c r="V2180">
        <v>19</v>
      </c>
      <c r="W2180">
        <v>62</v>
      </c>
      <c r="X2180">
        <v>110</v>
      </c>
      <c r="AA2180">
        <v>7</v>
      </c>
      <c r="AB2180">
        <v>17.66</v>
      </c>
      <c r="AC2180">
        <v>9.73</v>
      </c>
      <c r="AD2180">
        <v>1.74</v>
      </c>
      <c r="AE2180">
        <v>0.14125714285714286</v>
      </c>
      <c r="AF2180">
        <v>0.13600000000000001</v>
      </c>
      <c r="AG2180">
        <v>1.68</v>
      </c>
      <c r="AH2180">
        <v>1.44</v>
      </c>
      <c r="AI2180">
        <v>14</v>
      </c>
      <c r="AJ2180">
        <v>11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9</v>
      </c>
    </row>
    <row r="2181" spans="1:42">
      <c r="A2181" t="s">
        <v>569</v>
      </c>
      <c r="B2181" t="s">
        <v>3</v>
      </c>
      <c r="C2181">
        <v>20</v>
      </c>
      <c r="D2181">
        <v>2014</v>
      </c>
      <c r="E2181">
        <v>2</v>
      </c>
      <c r="F2181">
        <v>36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0.24</v>
      </c>
      <c r="O2181">
        <v>0.24</v>
      </c>
      <c r="P2181">
        <v>0.24</v>
      </c>
      <c r="Q2181">
        <v>0.24</v>
      </c>
      <c r="R2181">
        <v>0.24</v>
      </c>
      <c r="S2181">
        <v>24</v>
      </c>
      <c r="T2181">
        <v>1</v>
      </c>
      <c r="U2181">
        <v>3</v>
      </c>
      <c r="V2181">
        <v>3</v>
      </c>
      <c r="W2181">
        <v>70</v>
      </c>
      <c r="X2181">
        <v>96</v>
      </c>
      <c r="AA2181">
        <v>32</v>
      </c>
      <c r="AB2181">
        <v>9.18</v>
      </c>
      <c r="AC2181">
        <v>7.99</v>
      </c>
      <c r="AE2181">
        <v>8.3000000000000004E-2</v>
      </c>
      <c r="AF2181">
        <v>5.7386666666666669E-2</v>
      </c>
      <c r="AG2181">
        <v>1.29</v>
      </c>
      <c r="AH2181">
        <v>1.17</v>
      </c>
      <c r="AI2181">
        <v>16</v>
      </c>
      <c r="AJ2181">
        <v>15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3</v>
      </c>
    </row>
    <row r="2182" spans="1:42">
      <c r="A2182" t="s">
        <v>25</v>
      </c>
      <c r="B2182" t="s">
        <v>16</v>
      </c>
      <c r="C2182">
        <v>28</v>
      </c>
      <c r="D2182">
        <v>2014</v>
      </c>
      <c r="E2182">
        <v>3</v>
      </c>
      <c r="F2182">
        <v>28</v>
      </c>
      <c r="G2182">
        <v>55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8</v>
      </c>
      <c r="N2182">
        <v>0.34</v>
      </c>
      <c r="O2182">
        <v>-7.0000000000000007E-2</v>
      </c>
      <c r="P2182">
        <v>-0.89</v>
      </c>
      <c r="Q2182">
        <v>-0.89</v>
      </c>
      <c r="R2182">
        <v>-0.89</v>
      </c>
      <c r="S2182">
        <v>33</v>
      </c>
      <c r="T2182">
        <v>1</v>
      </c>
      <c r="U2182">
        <v>3</v>
      </c>
      <c r="V2182">
        <v>10</v>
      </c>
      <c r="W2182">
        <v>42</v>
      </c>
      <c r="X2182">
        <v>176</v>
      </c>
      <c r="AA2182">
        <v>10</v>
      </c>
      <c r="AB2182">
        <v>17.48</v>
      </c>
      <c r="AC2182">
        <v>13.11</v>
      </c>
      <c r="AD2182">
        <v>7.21</v>
      </c>
      <c r="AE2182">
        <v>0.30609999999999998</v>
      </c>
      <c r="AF2182">
        <v>0.33056000000000002</v>
      </c>
      <c r="AG2182">
        <v>2.2999999999999998</v>
      </c>
      <c r="AH2182">
        <v>1.93</v>
      </c>
      <c r="AI2182">
        <v>16</v>
      </c>
      <c r="AJ2182">
        <v>15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12</v>
      </c>
    </row>
    <row r="2183" spans="1:42">
      <c r="A2183" t="s">
        <v>615</v>
      </c>
      <c r="B2183" t="s">
        <v>12</v>
      </c>
      <c r="C2183">
        <v>7</v>
      </c>
      <c r="D2183">
        <v>2014</v>
      </c>
      <c r="E2183">
        <v>1</v>
      </c>
      <c r="F2183">
        <v>29</v>
      </c>
      <c r="G2183">
        <v>34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1</v>
      </c>
      <c r="N2183">
        <v>0.09</v>
      </c>
      <c r="O2183">
        <v>-0.69</v>
      </c>
      <c r="P2183">
        <v>-1.1599999999999999</v>
      </c>
      <c r="Q2183">
        <v>-1.66</v>
      </c>
      <c r="R2183">
        <v>-1.79</v>
      </c>
      <c r="S2183">
        <v>25</v>
      </c>
      <c r="T2183">
        <v>3</v>
      </c>
      <c r="U2183">
        <v>88</v>
      </c>
      <c r="V2183">
        <v>36</v>
      </c>
      <c r="W2183">
        <v>23</v>
      </c>
      <c r="Z2183">
        <v>40</v>
      </c>
      <c r="AA2183">
        <v>11</v>
      </c>
      <c r="AB2183">
        <v>24.16</v>
      </c>
      <c r="AC2183">
        <v>18.920000000000002</v>
      </c>
      <c r="AD2183">
        <v>10.19</v>
      </c>
      <c r="AE2183" t="s">
        <v>1885</v>
      </c>
      <c r="AF2183" t="s">
        <v>1885</v>
      </c>
      <c r="AI2183">
        <v>13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3</v>
      </c>
    </row>
    <row r="2184" spans="1:42">
      <c r="A2184" t="s">
        <v>578</v>
      </c>
      <c r="B2184" t="s">
        <v>16</v>
      </c>
      <c r="C2184">
        <v>29</v>
      </c>
      <c r="D2184">
        <v>2014</v>
      </c>
      <c r="E2184">
        <v>3</v>
      </c>
      <c r="F2184">
        <v>41</v>
      </c>
      <c r="G2184">
        <v>70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0.06</v>
      </c>
      <c r="O2184">
        <v>-0.39</v>
      </c>
      <c r="P2184">
        <v>-0.73</v>
      </c>
      <c r="Q2184">
        <v>-0.7</v>
      </c>
      <c r="R2184">
        <v>-0.7</v>
      </c>
      <c r="S2184">
        <v>25</v>
      </c>
      <c r="T2184">
        <v>1</v>
      </c>
      <c r="U2184">
        <v>20</v>
      </c>
      <c r="V2184">
        <v>45</v>
      </c>
      <c r="W2184">
        <v>45</v>
      </c>
      <c r="X2184">
        <v>64</v>
      </c>
      <c r="Y2184">
        <v>120</v>
      </c>
      <c r="Z2184">
        <v>233</v>
      </c>
      <c r="AA2184">
        <v>20</v>
      </c>
      <c r="AB2184">
        <v>13.37</v>
      </c>
      <c r="AC2184">
        <v>12.14</v>
      </c>
      <c r="AD2184">
        <v>9.65</v>
      </c>
      <c r="AE2184" t="s">
        <v>1885</v>
      </c>
      <c r="AF2184" t="s">
        <v>1885</v>
      </c>
      <c r="AI2184">
        <v>16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3</v>
      </c>
    </row>
    <row r="2185" spans="1:42">
      <c r="A2185" t="s">
        <v>409</v>
      </c>
      <c r="B2185" t="s">
        <v>3</v>
      </c>
      <c r="C2185">
        <v>21</v>
      </c>
      <c r="D2185">
        <v>2014</v>
      </c>
      <c r="E2185">
        <v>2</v>
      </c>
      <c r="F2185">
        <v>70</v>
      </c>
      <c r="G2185">
        <v>36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2</v>
      </c>
      <c r="N2185">
        <v>0.23</v>
      </c>
      <c r="O2185">
        <v>0.61</v>
      </c>
      <c r="P2185">
        <v>1</v>
      </c>
      <c r="Q2185">
        <v>1</v>
      </c>
      <c r="R2185">
        <v>1</v>
      </c>
      <c r="S2185">
        <v>27</v>
      </c>
      <c r="T2185">
        <v>1</v>
      </c>
      <c r="U2185">
        <v>12</v>
      </c>
      <c r="V2185">
        <v>26</v>
      </c>
      <c r="W2185">
        <v>44</v>
      </c>
      <c r="X2185">
        <v>38</v>
      </c>
      <c r="Y2185">
        <v>89</v>
      </c>
      <c r="AA2185">
        <v>17</v>
      </c>
      <c r="AB2185">
        <v>14.16</v>
      </c>
      <c r="AC2185">
        <v>11.12</v>
      </c>
      <c r="AD2185">
        <v>10.039999999999999</v>
      </c>
      <c r="AE2185">
        <v>6.0693333333333335E-2</v>
      </c>
      <c r="AF2185">
        <v>4.986666666666667E-2</v>
      </c>
      <c r="AG2185">
        <v>1.45</v>
      </c>
      <c r="AH2185">
        <v>1.08</v>
      </c>
      <c r="AI2185">
        <v>15</v>
      </c>
      <c r="AJ2185">
        <v>6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5</v>
      </c>
    </row>
    <row r="2186" spans="1:42">
      <c r="A2186" t="s">
        <v>735</v>
      </c>
      <c r="B2186" t="s">
        <v>3</v>
      </c>
      <c r="C2186">
        <v>22</v>
      </c>
      <c r="D2186">
        <v>2014</v>
      </c>
      <c r="E2186">
        <v>2</v>
      </c>
      <c r="F2186">
        <v>60</v>
      </c>
      <c r="G2186">
        <v>61</v>
      </c>
      <c r="H2186">
        <v>0</v>
      </c>
      <c r="I2186">
        <v>0</v>
      </c>
      <c r="J2186">
        <v>1</v>
      </c>
      <c r="K2186">
        <v>2</v>
      </c>
      <c r="L2186">
        <v>2</v>
      </c>
      <c r="M2186">
        <v>0</v>
      </c>
      <c r="N2186">
        <v>-0.2</v>
      </c>
      <c r="O2186">
        <v>0.06</v>
      </c>
      <c r="P2186">
        <v>0.76</v>
      </c>
      <c r="Q2186">
        <v>2.48</v>
      </c>
      <c r="R2186">
        <v>2.48</v>
      </c>
      <c r="S2186">
        <v>23</v>
      </c>
      <c r="T2186">
        <v>2</v>
      </c>
      <c r="U2186">
        <v>57</v>
      </c>
      <c r="V2186" t="s">
        <v>1885</v>
      </c>
      <c r="W2186">
        <v>13</v>
      </c>
      <c r="X2186">
        <v>12</v>
      </c>
      <c r="Y2186">
        <v>18</v>
      </c>
      <c r="Z2186">
        <v>32</v>
      </c>
      <c r="AC2186">
        <v>5.44</v>
      </c>
      <c r="AD2186">
        <v>11.61</v>
      </c>
      <c r="AE2186" t="s">
        <v>1885</v>
      </c>
      <c r="AF2186">
        <v>4.0228571428571433E-2</v>
      </c>
      <c r="AH2186">
        <v>0.6</v>
      </c>
      <c r="AJ2186">
        <v>14</v>
      </c>
      <c r="AK2186">
        <v>0</v>
      </c>
      <c r="AL2186">
        <v>0</v>
      </c>
      <c r="AM2186">
        <v>0</v>
      </c>
      <c r="AN2186">
        <v>1</v>
      </c>
      <c r="AO2186">
        <v>1</v>
      </c>
      <c r="AP2186">
        <v>1</v>
      </c>
    </row>
    <row r="2187" spans="1:42">
      <c r="A2187" t="s">
        <v>661</v>
      </c>
      <c r="B2187" t="s">
        <v>3</v>
      </c>
      <c r="C2187">
        <v>23</v>
      </c>
      <c r="D2187">
        <v>2014</v>
      </c>
      <c r="E2187">
        <v>2</v>
      </c>
      <c r="F2187">
        <v>110</v>
      </c>
      <c r="G2187">
        <v>103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-0.28999999999999998</v>
      </c>
      <c r="O2187">
        <v>-0.61</v>
      </c>
      <c r="P2187">
        <v>-0.22</v>
      </c>
      <c r="Q2187">
        <v>-0.22</v>
      </c>
      <c r="R2187">
        <v>-0.22</v>
      </c>
      <c r="S2187">
        <v>24</v>
      </c>
      <c r="T2187">
        <v>2</v>
      </c>
      <c r="U2187">
        <v>62</v>
      </c>
      <c r="V2187">
        <v>43</v>
      </c>
      <c r="W2187">
        <v>41</v>
      </c>
      <c r="X2187">
        <v>82</v>
      </c>
      <c r="Y2187">
        <v>87</v>
      </c>
      <c r="Z2187">
        <v>100</v>
      </c>
      <c r="AA2187">
        <v>129</v>
      </c>
      <c r="AC2187">
        <v>2.19</v>
      </c>
      <c r="AD2187">
        <v>4.82</v>
      </c>
      <c r="AE2187" t="s">
        <v>1885</v>
      </c>
      <c r="AF2187">
        <v>9.6000000000000009E-3</v>
      </c>
      <c r="AH2187">
        <v>0.75</v>
      </c>
      <c r="AJ2187">
        <v>9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2</v>
      </c>
    </row>
    <row r="2188" spans="1:42">
      <c r="A2188" t="s">
        <v>736</v>
      </c>
      <c r="B2188" t="s">
        <v>16</v>
      </c>
      <c r="C2188">
        <v>30</v>
      </c>
      <c r="D2188">
        <v>2014</v>
      </c>
      <c r="E2188">
        <v>3</v>
      </c>
      <c r="F2188">
        <v>25</v>
      </c>
      <c r="G2188">
        <v>16</v>
      </c>
      <c r="H2188">
        <v>0</v>
      </c>
      <c r="I2188">
        <v>1</v>
      </c>
      <c r="J2188">
        <v>1</v>
      </c>
      <c r="K2188">
        <v>1</v>
      </c>
      <c r="L2188">
        <v>1</v>
      </c>
      <c r="M2188">
        <v>0</v>
      </c>
      <c r="N2188">
        <v>0.5</v>
      </c>
      <c r="O2188">
        <v>0.86</v>
      </c>
      <c r="P2188">
        <v>1.01</v>
      </c>
      <c r="Q2188">
        <v>0.4</v>
      </c>
      <c r="R2188">
        <v>7.0000000000000007E-2</v>
      </c>
      <c r="S2188">
        <v>22</v>
      </c>
      <c r="T2188">
        <v>2</v>
      </c>
      <c r="U2188">
        <v>42</v>
      </c>
      <c r="V2188" t="s">
        <v>1885</v>
      </c>
      <c r="W2188">
        <v>18</v>
      </c>
      <c r="X2188">
        <v>23</v>
      </c>
      <c r="Y2188">
        <v>40</v>
      </c>
      <c r="Z2188">
        <v>105</v>
      </c>
      <c r="AC2188">
        <v>12.64</v>
      </c>
      <c r="AD2188">
        <v>14.54</v>
      </c>
      <c r="AE2188" t="s">
        <v>1885</v>
      </c>
      <c r="AF2188">
        <v>0.1678</v>
      </c>
      <c r="AH2188">
        <v>1.81</v>
      </c>
      <c r="AJ2188">
        <v>16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1</v>
      </c>
    </row>
    <row r="2189" spans="1:42">
      <c r="A2189" t="s">
        <v>62</v>
      </c>
      <c r="B2189" t="s">
        <v>16</v>
      </c>
      <c r="C2189">
        <v>31</v>
      </c>
      <c r="D2189">
        <v>2014</v>
      </c>
      <c r="E2189">
        <v>3</v>
      </c>
      <c r="F2189">
        <v>21</v>
      </c>
      <c r="G2189">
        <v>68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6</v>
      </c>
      <c r="N2189">
        <v>0.62</v>
      </c>
      <c r="O2189">
        <v>0.39</v>
      </c>
      <c r="P2189">
        <v>0.39</v>
      </c>
      <c r="Q2189">
        <v>0.39</v>
      </c>
      <c r="R2189">
        <v>0.39</v>
      </c>
      <c r="S2189">
        <v>33</v>
      </c>
      <c r="T2189">
        <v>1</v>
      </c>
      <c r="U2189">
        <v>27</v>
      </c>
      <c r="V2189">
        <v>11</v>
      </c>
      <c r="W2189">
        <v>56</v>
      </c>
      <c r="X2189">
        <v>191</v>
      </c>
      <c r="AA2189">
        <v>43</v>
      </c>
      <c r="AB2189">
        <v>11.7</v>
      </c>
      <c r="AC2189">
        <v>15.29</v>
      </c>
      <c r="AD2189">
        <v>6.23</v>
      </c>
      <c r="AE2189">
        <v>0.18904615384615384</v>
      </c>
      <c r="AF2189">
        <v>0.23588571428571428</v>
      </c>
      <c r="AG2189">
        <v>1.36</v>
      </c>
      <c r="AH2189">
        <v>1.56</v>
      </c>
      <c r="AI2189">
        <v>13</v>
      </c>
      <c r="AJ2189">
        <v>14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10</v>
      </c>
    </row>
    <row r="2190" spans="1:42">
      <c r="A2190" t="s">
        <v>691</v>
      </c>
      <c r="B2190" t="s">
        <v>49</v>
      </c>
      <c r="C2190">
        <v>5</v>
      </c>
      <c r="D2190">
        <v>2014</v>
      </c>
      <c r="E2190">
        <v>4</v>
      </c>
      <c r="F2190">
        <v>21</v>
      </c>
      <c r="G2190">
        <v>2</v>
      </c>
      <c r="H2190">
        <v>0</v>
      </c>
      <c r="I2190">
        <v>1</v>
      </c>
      <c r="J2190">
        <v>2</v>
      </c>
      <c r="K2190">
        <v>2</v>
      </c>
      <c r="L2190">
        <v>2</v>
      </c>
      <c r="M2190">
        <v>0</v>
      </c>
      <c r="N2190">
        <v>0.12</v>
      </c>
      <c r="O2190">
        <v>0.83</v>
      </c>
      <c r="P2190">
        <v>1.63</v>
      </c>
      <c r="Q2190">
        <v>1.72</v>
      </c>
      <c r="R2190">
        <v>2.02</v>
      </c>
      <c r="S2190">
        <v>24</v>
      </c>
      <c r="T2190">
        <v>3</v>
      </c>
      <c r="U2190">
        <v>85</v>
      </c>
      <c r="V2190">
        <v>36.5</v>
      </c>
      <c r="W2190">
        <v>18</v>
      </c>
      <c r="X2190">
        <v>2</v>
      </c>
      <c r="Y2190">
        <v>3</v>
      </c>
      <c r="Z2190">
        <v>13</v>
      </c>
      <c r="AA2190">
        <v>22</v>
      </c>
      <c r="AB2190">
        <v>12.74</v>
      </c>
      <c r="AC2190">
        <v>8.9499999999999993</v>
      </c>
      <c r="AD2190">
        <v>18.010000000000002</v>
      </c>
      <c r="AE2190">
        <v>0.18471111111111113</v>
      </c>
      <c r="AF2190">
        <v>0.18429090909090909</v>
      </c>
      <c r="AG2190">
        <v>2.17</v>
      </c>
      <c r="AH2190">
        <v>1.89</v>
      </c>
      <c r="AI2190">
        <v>9</v>
      </c>
      <c r="AJ2190">
        <v>11</v>
      </c>
      <c r="AK2190">
        <v>0</v>
      </c>
      <c r="AL2190">
        <v>1</v>
      </c>
      <c r="AM2190">
        <v>1</v>
      </c>
      <c r="AN2190">
        <v>1</v>
      </c>
      <c r="AO2190">
        <v>1</v>
      </c>
      <c r="AP2190">
        <v>2</v>
      </c>
    </row>
    <row r="2191" spans="1:42">
      <c r="A2191" t="s">
        <v>415</v>
      </c>
      <c r="B2191" t="s">
        <v>3</v>
      </c>
      <c r="C2191">
        <v>24</v>
      </c>
      <c r="D2191">
        <v>2014</v>
      </c>
      <c r="E2191">
        <v>2</v>
      </c>
      <c r="F2191">
        <v>61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0.1</v>
      </c>
      <c r="O2191">
        <v>0.1</v>
      </c>
      <c r="P2191">
        <v>0.1</v>
      </c>
      <c r="Q2191">
        <v>0.1</v>
      </c>
      <c r="R2191">
        <v>0.1</v>
      </c>
      <c r="S2191">
        <v>26</v>
      </c>
      <c r="T2191">
        <v>2</v>
      </c>
      <c r="U2191">
        <v>58</v>
      </c>
      <c r="V2191">
        <v>32</v>
      </c>
      <c r="W2191">
        <v>91</v>
      </c>
      <c r="AA2191">
        <v>29</v>
      </c>
      <c r="AB2191">
        <v>10.65</v>
      </c>
      <c r="AC2191">
        <v>6.91</v>
      </c>
      <c r="AE2191">
        <v>8.3428571428571421E-2</v>
      </c>
      <c r="AF2191">
        <v>3.3599999999999998E-2</v>
      </c>
      <c r="AG2191">
        <v>0.66</v>
      </c>
      <c r="AH2191">
        <v>0.54</v>
      </c>
      <c r="AI2191">
        <v>14</v>
      </c>
      <c r="AJ2191">
        <v>11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5</v>
      </c>
    </row>
    <row r="2192" spans="1:42">
      <c r="A2192" t="s">
        <v>89</v>
      </c>
      <c r="B2192" t="s">
        <v>49</v>
      </c>
      <c r="C2192">
        <v>6</v>
      </c>
      <c r="D2192">
        <v>2014</v>
      </c>
      <c r="E2192">
        <v>4</v>
      </c>
      <c r="F2192">
        <v>35</v>
      </c>
      <c r="G2192">
        <v>33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5</v>
      </c>
      <c r="N2192">
        <v>-0.22</v>
      </c>
      <c r="O2192">
        <v>-0.54</v>
      </c>
      <c r="P2192">
        <v>-0.54</v>
      </c>
      <c r="Q2192">
        <v>-0.53</v>
      </c>
      <c r="R2192">
        <v>-0.53</v>
      </c>
      <c r="S2192">
        <v>30</v>
      </c>
      <c r="T2192">
        <v>1</v>
      </c>
      <c r="U2192">
        <v>6</v>
      </c>
      <c r="V2192">
        <v>5</v>
      </c>
      <c r="W2192">
        <v>26</v>
      </c>
      <c r="X2192">
        <v>64</v>
      </c>
      <c r="Y2192">
        <v>55</v>
      </c>
      <c r="Z2192">
        <v>40</v>
      </c>
      <c r="AA2192">
        <v>3</v>
      </c>
      <c r="AB2192">
        <v>14.27</v>
      </c>
      <c r="AC2192">
        <v>4.49</v>
      </c>
      <c r="AD2192">
        <v>5.17</v>
      </c>
      <c r="AE2192">
        <v>0.24501333333333333</v>
      </c>
      <c r="AF2192">
        <v>0.11828571428571429</v>
      </c>
      <c r="AG2192">
        <v>2.13</v>
      </c>
      <c r="AH2192">
        <v>0.59</v>
      </c>
      <c r="AI2192">
        <v>15</v>
      </c>
      <c r="AJ2192">
        <v>14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9</v>
      </c>
    </row>
    <row r="2193" spans="1:42">
      <c r="A2193" t="s">
        <v>571</v>
      </c>
      <c r="B2193" t="s">
        <v>12</v>
      </c>
      <c r="C2193">
        <v>8</v>
      </c>
      <c r="D2193">
        <v>2014</v>
      </c>
      <c r="E2193">
        <v>1</v>
      </c>
      <c r="F2193">
        <v>36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-0.33</v>
      </c>
      <c r="O2193">
        <v>-0.33</v>
      </c>
      <c r="P2193">
        <v>-1.33</v>
      </c>
      <c r="Q2193">
        <v>-1.33</v>
      </c>
      <c r="R2193">
        <v>-1.33</v>
      </c>
      <c r="S2193">
        <v>24</v>
      </c>
      <c r="T2193">
        <v>1</v>
      </c>
      <c r="U2193">
        <v>2</v>
      </c>
      <c r="V2193">
        <v>5</v>
      </c>
      <c r="W2193">
        <v>25</v>
      </c>
      <c r="X2193">
        <v>31</v>
      </c>
      <c r="AA2193">
        <v>18</v>
      </c>
      <c r="AB2193">
        <v>19.14</v>
      </c>
      <c r="AC2193">
        <v>11.48</v>
      </c>
      <c r="AE2193" t="s">
        <v>1885</v>
      </c>
      <c r="AF2193" t="s">
        <v>1885</v>
      </c>
      <c r="AI2193">
        <v>13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3</v>
      </c>
    </row>
    <row r="2194" spans="1:42">
      <c r="A2194" t="s">
        <v>433</v>
      </c>
      <c r="B2194" t="s">
        <v>16</v>
      </c>
      <c r="C2194">
        <v>32</v>
      </c>
      <c r="D2194">
        <v>2014</v>
      </c>
      <c r="E2194">
        <v>3</v>
      </c>
      <c r="F2194">
        <v>26</v>
      </c>
      <c r="G2194">
        <v>13</v>
      </c>
      <c r="H2194">
        <v>0</v>
      </c>
      <c r="I2194">
        <v>1</v>
      </c>
      <c r="J2194">
        <v>1</v>
      </c>
      <c r="K2194">
        <v>1</v>
      </c>
      <c r="L2194">
        <v>1</v>
      </c>
      <c r="M2194">
        <v>2</v>
      </c>
      <c r="N2194">
        <v>0.2</v>
      </c>
      <c r="O2194">
        <v>1.1499999999999999</v>
      </c>
      <c r="P2194">
        <v>0.27</v>
      </c>
      <c r="Q2194">
        <v>0.28999999999999998</v>
      </c>
      <c r="R2194">
        <v>0.28999999999999998</v>
      </c>
      <c r="S2194">
        <v>27</v>
      </c>
      <c r="T2194">
        <v>3</v>
      </c>
      <c r="U2194">
        <v>87</v>
      </c>
      <c r="V2194">
        <v>25</v>
      </c>
      <c r="W2194">
        <v>46</v>
      </c>
      <c r="X2194">
        <v>39</v>
      </c>
      <c r="Y2194">
        <v>52</v>
      </c>
      <c r="Z2194">
        <v>130</v>
      </c>
      <c r="AA2194">
        <v>9</v>
      </c>
      <c r="AB2194">
        <v>17.61</v>
      </c>
      <c r="AC2194">
        <v>13.35</v>
      </c>
      <c r="AD2194">
        <v>16.98</v>
      </c>
      <c r="AE2194">
        <v>0.20710000000000001</v>
      </c>
      <c r="AF2194">
        <v>0.24757333333333334</v>
      </c>
      <c r="AG2194">
        <v>2.0299999999999998</v>
      </c>
      <c r="AH2194">
        <v>2.12</v>
      </c>
      <c r="AI2194">
        <v>16</v>
      </c>
      <c r="AJ2194">
        <v>15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5</v>
      </c>
    </row>
    <row r="2195" spans="1:42">
      <c r="A2195" t="s">
        <v>138</v>
      </c>
      <c r="B2195" t="s">
        <v>12</v>
      </c>
      <c r="C2195">
        <v>9</v>
      </c>
      <c r="D2195">
        <v>2014</v>
      </c>
      <c r="E2195">
        <v>1</v>
      </c>
      <c r="F2195">
        <v>8</v>
      </c>
      <c r="G2195">
        <v>19</v>
      </c>
      <c r="H2195">
        <v>1</v>
      </c>
      <c r="I2195">
        <v>1</v>
      </c>
      <c r="J2195">
        <v>2</v>
      </c>
      <c r="K2195">
        <v>2</v>
      </c>
      <c r="L2195">
        <v>3</v>
      </c>
      <c r="M2195">
        <v>3</v>
      </c>
      <c r="N2195">
        <v>0.45</v>
      </c>
      <c r="O2195">
        <v>0.59</v>
      </c>
      <c r="P2195">
        <v>1.48</v>
      </c>
      <c r="Q2195">
        <v>1.59</v>
      </c>
      <c r="R2195">
        <v>2.66</v>
      </c>
      <c r="S2195">
        <v>29</v>
      </c>
      <c r="T2195">
        <v>1</v>
      </c>
      <c r="U2195">
        <v>3</v>
      </c>
      <c r="V2195">
        <v>7</v>
      </c>
      <c r="W2195">
        <v>5</v>
      </c>
      <c r="X2195">
        <v>19</v>
      </c>
      <c r="Y2195">
        <v>8</v>
      </c>
      <c r="Z2195">
        <v>14</v>
      </c>
      <c r="AA2195">
        <v>13</v>
      </c>
      <c r="AB2195">
        <v>19.260000000000002</v>
      </c>
      <c r="AC2195">
        <v>21.39</v>
      </c>
      <c r="AD2195">
        <v>17.75</v>
      </c>
      <c r="AE2195" t="s">
        <v>1885</v>
      </c>
      <c r="AF2195" t="s">
        <v>1885</v>
      </c>
      <c r="AI2195">
        <v>16</v>
      </c>
      <c r="AK2195">
        <v>0</v>
      </c>
      <c r="AL2195">
        <v>0</v>
      </c>
      <c r="AM2195">
        <v>1</v>
      </c>
      <c r="AN2195">
        <v>1</v>
      </c>
      <c r="AO2195">
        <v>2</v>
      </c>
      <c r="AP2195">
        <v>7</v>
      </c>
    </row>
    <row r="2196" spans="1:42">
      <c r="A2196" t="s">
        <v>423</v>
      </c>
      <c r="B2196" t="s">
        <v>3</v>
      </c>
      <c r="C2196">
        <v>25</v>
      </c>
      <c r="D2196">
        <v>2014</v>
      </c>
      <c r="E2196">
        <v>2</v>
      </c>
      <c r="F2196">
        <v>51</v>
      </c>
      <c r="G2196">
        <v>130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-0.22</v>
      </c>
      <c r="O2196">
        <v>-0.67</v>
      </c>
      <c r="P2196">
        <v>-0.67</v>
      </c>
      <c r="Q2196">
        <v>-0.67</v>
      </c>
      <c r="R2196">
        <v>-0.67</v>
      </c>
      <c r="S2196">
        <v>27</v>
      </c>
      <c r="T2196">
        <v>2</v>
      </c>
      <c r="U2196">
        <v>51</v>
      </c>
      <c r="V2196">
        <v>82</v>
      </c>
      <c r="W2196">
        <v>92</v>
      </c>
      <c r="AA2196">
        <v>61</v>
      </c>
      <c r="AB2196">
        <v>4.4400000000000004</v>
      </c>
      <c r="AC2196">
        <v>5.94</v>
      </c>
      <c r="AD2196">
        <v>2.4300000000000002</v>
      </c>
      <c r="AE2196">
        <v>4.1028571428571428E-2</v>
      </c>
      <c r="AF2196">
        <v>5.3028571428571425E-2</v>
      </c>
      <c r="AG2196">
        <v>0.82</v>
      </c>
      <c r="AH2196">
        <v>1.48</v>
      </c>
      <c r="AI2196">
        <v>14</v>
      </c>
      <c r="AJ2196">
        <v>14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5</v>
      </c>
    </row>
    <row r="2197" spans="1:42">
      <c r="A2197" t="s">
        <v>344</v>
      </c>
      <c r="B2197" t="s">
        <v>16</v>
      </c>
      <c r="C2197">
        <v>33</v>
      </c>
      <c r="D2197">
        <v>2014</v>
      </c>
      <c r="E2197">
        <v>3</v>
      </c>
      <c r="F2197">
        <v>9</v>
      </c>
      <c r="G2197">
        <v>15</v>
      </c>
      <c r="H2197">
        <v>1</v>
      </c>
      <c r="I2197">
        <v>2</v>
      </c>
      <c r="J2197">
        <v>2</v>
      </c>
      <c r="K2197">
        <v>2</v>
      </c>
      <c r="L2197">
        <v>2</v>
      </c>
      <c r="M2197">
        <v>3</v>
      </c>
      <c r="N2197">
        <v>1.23</v>
      </c>
      <c r="O2197">
        <v>2.0099999999999998</v>
      </c>
      <c r="P2197">
        <v>1.57</v>
      </c>
      <c r="Q2197">
        <v>1.4</v>
      </c>
      <c r="R2197">
        <v>1.4</v>
      </c>
      <c r="S2197">
        <v>26</v>
      </c>
      <c r="T2197">
        <v>1</v>
      </c>
      <c r="U2197">
        <v>19</v>
      </c>
      <c r="V2197">
        <v>44</v>
      </c>
      <c r="W2197">
        <v>26</v>
      </c>
      <c r="X2197">
        <v>28</v>
      </c>
      <c r="Y2197">
        <v>49</v>
      </c>
      <c r="Z2197">
        <v>227</v>
      </c>
      <c r="AC2197">
        <v>17.43</v>
      </c>
      <c r="AD2197">
        <v>16.329999999999998</v>
      </c>
      <c r="AE2197" t="s">
        <v>1885</v>
      </c>
      <c r="AF2197">
        <v>0.2397</v>
      </c>
      <c r="AH2197">
        <v>2.12</v>
      </c>
      <c r="AJ2197">
        <v>16</v>
      </c>
      <c r="AK2197">
        <v>1</v>
      </c>
      <c r="AL2197">
        <v>1</v>
      </c>
      <c r="AM2197">
        <v>1</v>
      </c>
      <c r="AN2197">
        <v>1</v>
      </c>
      <c r="AO2197">
        <v>1</v>
      </c>
      <c r="AP2197">
        <v>6</v>
      </c>
    </row>
    <row r="2198" spans="1:42">
      <c r="A2198" t="s">
        <v>422</v>
      </c>
      <c r="B2198" t="s">
        <v>16</v>
      </c>
      <c r="C2198">
        <v>34</v>
      </c>
      <c r="D2198">
        <v>2014</v>
      </c>
      <c r="E2198">
        <v>3</v>
      </c>
      <c r="F2198">
        <v>17</v>
      </c>
      <c r="G2198">
        <v>34</v>
      </c>
      <c r="H2198">
        <v>1</v>
      </c>
      <c r="I2198">
        <v>1</v>
      </c>
      <c r="J2198">
        <v>2</v>
      </c>
      <c r="K2198">
        <v>2</v>
      </c>
      <c r="L2198">
        <v>3</v>
      </c>
      <c r="M2198">
        <v>1</v>
      </c>
      <c r="N2198">
        <v>0.49</v>
      </c>
      <c r="O2198">
        <v>1.39</v>
      </c>
      <c r="P2198">
        <v>2.15</v>
      </c>
      <c r="Q2198">
        <v>2.15</v>
      </c>
      <c r="R2198">
        <v>2.75</v>
      </c>
      <c r="S2198">
        <v>28</v>
      </c>
      <c r="T2198">
        <v>7</v>
      </c>
      <c r="U2198">
        <v>232</v>
      </c>
      <c r="V2198">
        <v>80</v>
      </c>
      <c r="W2198">
        <v>31</v>
      </c>
      <c r="X2198">
        <v>33</v>
      </c>
      <c r="Y2198">
        <v>35</v>
      </c>
      <c r="Z2198">
        <v>42</v>
      </c>
      <c r="AA2198">
        <v>14</v>
      </c>
      <c r="AB2198">
        <v>15.48</v>
      </c>
      <c r="AC2198">
        <v>15.9</v>
      </c>
      <c r="AD2198">
        <v>19.39</v>
      </c>
      <c r="AE2198">
        <v>0.24579999999999999</v>
      </c>
      <c r="AF2198">
        <v>0.25211428571428568</v>
      </c>
      <c r="AG2198">
        <v>1.78</v>
      </c>
      <c r="AH2198">
        <v>1.91</v>
      </c>
      <c r="AI2198">
        <v>16</v>
      </c>
      <c r="AJ2198">
        <v>14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6</v>
      </c>
    </row>
    <row r="2199" spans="1:42">
      <c r="A2199" t="s">
        <v>41</v>
      </c>
      <c r="B2199" t="s">
        <v>16</v>
      </c>
      <c r="C2199">
        <v>35</v>
      </c>
      <c r="D2199">
        <v>2014</v>
      </c>
      <c r="E2199">
        <v>3</v>
      </c>
      <c r="F2199">
        <v>70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7</v>
      </c>
      <c r="N2199">
        <v>-0.39</v>
      </c>
      <c r="O2199">
        <v>-0.39</v>
      </c>
      <c r="P2199">
        <v>-0.39</v>
      </c>
      <c r="Q2199">
        <v>-0.39</v>
      </c>
      <c r="R2199">
        <v>-0.39</v>
      </c>
      <c r="S2199">
        <v>33</v>
      </c>
      <c r="T2199">
        <v>8</v>
      </c>
      <c r="U2199">
        <v>300</v>
      </c>
      <c r="V2199">
        <v>18</v>
      </c>
      <c r="W2199">
        <v>114</v>
      </c>
      <c r="AA2199">
        <v>21</v>
      </c>
      <c r="AB2199">
        <v>16.22</v>
      </c>
      <c r="AC2199">
        <v>7.67</v>
      </c>
      <c r="AE2199">
        <v>0.20578461538461537</v>
      </c>
      <c r="AF2199">
        <v>0.12457142857142857</v>
      </c>
      <c r="AG2199">
        <v>1.65</v>
      </c>
      <c r="AH2199">
        <v>0.99</v>
      </c>
      <c r="AI2199">
        <v>13</v>
      </c>
      <c r="AJ2199">
        <v>14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11</v>
      </c>
    </row>
    <row r="2200" spans="1:42">
      <c r="A2200" t="s">
        <v>87</v>
      </c>
      <c r="B2200" t="s">
        <v>3</v>
      </c>
      <c r="C2200">
        <v>26</v>
      </c>
      <c r="D2200">
        <v>2014</v>
      </c>
      <c r="E2200">
        <v>2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5</v>
      </c>
      <c r="O2200">
        <v>0</v>
      </c>
      <c r="P2200">
        <v>0</v>
      </c>
      <c r="Q2200">
        <v>0</v>
      </c>
      <c r="R2200">
        <v>0</v>
      </c>
      <c r="S2200">
        <v>27</v>
      </c>
      <c r="T2200">
        <v>2</v>
      </c>
      <c r="U2200">
        <v>55</v>
      </c>
      <c r="V2200">
        <v>8</v>
      </c>
      <c r="W2200">
        <v>84</v>
      </c>
      <c r="X2200">
        <v>113</v>
      </c>
      <c r="AA2200">
        <v>22</v>
      </c>
      <c r="AB2200">
        <v>12.01</v>
      </c>
      <c r="AE2200">
        <v>0.12725333333333333</v>
      </c>
      <c r="AF2200" t="s">
        <v>1885</v>
      </c>
      <c r="AG2200">
        <v>0.97</v>
      </c>
      <c r="AI2200">
        <v>15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7</v>
      </c>
    </row>
    <row r="2201" spans="1:42">
      <c r="A2201" t="s">
        <v>668</v>
      </c>
      <c r="B2201" t="s">
        <v>16</v>
      </c>
      <c r="C2201">
        <v>36</v>
      </c>
      <c r="D2201">
        <v>2014</v>
      </c>
      <c r="E2201">
        <v>3</v>
      </c>
      <c r="F2201">
        <v>79</v>
      </c>
      <c r="G2201">
        <v>94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-0.21</v>
      </c>
      <c r="O2201">
        <v>-0.86</v>
      </c>
      <c r="P2201">
        <v>-0.86</v>
      </c>
      <c r="Q2201">
        <v>-1.69</v>
      </c>
      <c r="R2201">
        <v>-2.12</v>
      </c>
      <c r="S2201">
        <v>23</v>
      </c>
      <c r="T2201">
        <v>2</v>
      </c>
      <c r="U2201">
        <v>34</v>
      </c>
      <c r="V2201">
        <v>61</v>
      </c>
      <c r="W2201">
        <v>66.5</v>
      </c>
      <c r="X2201">
        <v>166</v>
      </c>
      <c r="Y2201">
        <v>135.5</v>
      </c>
      <c r="Z2201">
        <v>205</v>
      </c>
      <c r="AA2201">
        <v>92</v>
      </c>
      <c r="AB2201">
        <v>5.53</v>
      </c>
      <c r="AC2201">
        <v>7.98</v>
      </c>
      <c r="AD2201">
        <v>6.04</v>
      </c>
      <c r="AE2201">
        <v>9.3714285714285722E-2</v>
      </c>
      <c r="AF2201">
        <v>0.18559999999999999</v>
      </c>
      <c r="AG2201">
        <v>1.67</v>
      </c>
      <c r="AH2201">
        <v>1.32</v>
      </c>
      <c r="AI2201">
        <v>14</v>
      </c>
      <c r="AJ2201">
        <v>12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2</v>
      </c>
    </row>
    <row r="2202" spans="1:42">
      <c r="A2202" t="s">
        <v>676</v>
      </c>
      <c r="B2202" t="s">
        <v>16</v>
      </c>
      <c r="C2202">
        <v>37</v>
      </c>
      <c r="D2202">
        <v>2014</v>
      </c>
      <c r="E2202">
        <v>3</v>
      </c>
      <c r="F2202">
        <v>52</v>
      </c>
      <c r="G2202">
        <v>42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0.09</v>
      </c>
      <c r="O2202">
        <v>0.98</v>
      </c>
      <c r="P2202">
        <v>1.06</v>
      </c>
      <c r="Q2202">
        <v>1.48</v>
      </c>
      <c r="R2202">
        <v>1.1100000000000001</v>
      </c>
      <c r="S2202">
        <v>25</v>
      </c>
      <c r="T2202">
        <v>3</v>
      </c>
      <c r="U2202">
        <v>74</v>
      </c>
      <c r="V2202">
        <v>70</v>
      </c>
      <c r="W2202">
        <v>60</v>
      </c>
      <c r="X2202">
        <v>93</v>
      </c>
      <c r="Y2202">
        <v>127</v>
      </c>
      <c r="Z2202">
        <v>113</v>
      </c>
      <c r="AA2202">
        <v>45</v>
      </c>
      <c r="AB2202">
        <v>9.25</v>
      </c>
      <c r="AC2202">
        <v>9.19</v>
      </c>
      <c r="AD2202">
        <v>9.6300000000000008</v>
      </c>
      <c r="AE2202">
        <v>0.1293</v>
      </c>
      <c r="AF2202">
        <v>0.13719999999999999</v>
      </c>
      <c r="AG2202">
        <v>1.5</v>
      </c>
      <c r="AH2202">
        <v>1.35</v>
      </c>
      <c r="AI2202">
        <v>16</v>
      </c>
      <c r="AJ2202">
        <v>16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2</v>
      </c>
    </row>
    <row r="2203" spans="1:42">
      <c r="A2203" t="s">
        <v>395</v>
      </c>
      <c r="B2203" t="s">
        <v>16</v>
      </c>
      <c r="C2203">
        <v>38</v>
      </c>
      <c r="D2203">
        <v>2014</v>
      </c>
      <c r="E2203">
        <v>3</v>
      </c>
      <c r="F2203">
        <v>20</v>
      </c>
      <c r="G2203">
        <v>69</v>
      </c>
      <c r="H2203">
        <v>1</v>
      </c>
      <c r="I2203">
        <v>1</v>
      </c>
      <c r="J2203">
        <v>2</v>
      </c>
      <c r="K2203">
        <v>2</v>
      </c>
      <c r="L2203">
        <v>2</v>
      </c>
      <c r="M2203">
        <v>3</v>
      </c>
      <c r="N2203">
        <v>0.56999999999999995</v>
      </c>
      <c r="O2203">
        <v>0.23</v>
      </c>
      <c r="P2203">
        <v>0.63</v>
      </c>
      <c r="Q2203">
        <v>0.7</v>
      </c>
      <c r="R2203">
        <v>0.7</v>
      </c>
      <c r="S2203">
        <v>28</v>
      </c>
      <c r="T2203">
        <v>3</v>
      </c>
      <c r="U2203">
        <v>84</v>
      </c>
      <c r="V2203">
        <v>21</v>
      </c>
      <c r="W2203">
        <v>41</v>
      </c>
      <c r="X2203">
        <v>88</v>
      </c>
      <c r="Y2203">
        <v>67</v>
      </c>
      <c r="Z2203">
        <v>136</v>
      </c>
      <c r="AA2203">
        <v>26</v>
      </c>
      <c r="AB2203">
        <v>12.46</v>
      </c>
      <c r="AC2203">
        <v>13.43</v>
      </c>
      <c r="AD2203">
        <v>6.18</v>
      </c>
      <c r="AE2203">
        <v>0.246</v>
      </c>
      <c r="AF2203">
        <v>0.19489999999999999</v>
      </c>
      <c r="AG2203">
        <v>1.45</v>
      </c>
      <c r="AH2203">
        <v>1.72</v>
      </c>
      <c r="AI2203">
        <v>16</v>
      </c>
      <c r="AJ2203">
        <v>16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6</v>
      </c>
    </row>
    <row r="2204" spans="1:42">
      <c r="A2204" t="s">
        <v>524</v>
      </c>
      <c r="B2204" t="s">
        <v>12</v>
      </c>
      <c r="C2204">
        <v>10</v>
      </c>
      <c r="D2204">
        <v>2014</v>
      </c>
      <c r="E2204">
        <v>1</v>
      </c>
      <c r="F2204">
        <v>16</v>
      </c>
      <c r="G2204">
        <v>31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</v>
      </c>
      <c r="N2204">
        <v>0.12</v>
      </c>
      <c r="O2204">
        <v>-0.22</v>
      </c>
      <c r="P2204">
        <v>0</v>
      </c>
      <c r="Q2204">
        <v>0</v>
      </c>
      <c r="R2204">
        <v>0</v>
      </c>
      <c r="S2204">
        <v>27</v>
      </c>
      <c r="T2204">
        <v>2</v>
      </c>
      <c r="U2204">
        <v>36</v>
      </c>
      <c r="V2204">
        <v>6</v>
      </c>
      <c r="W2204">
        <v>18</v>
      </c>
      <c r="X2204">
        <v>35</v>
      </c>
      <c r="Y2204">
        <v>45</v>
      </c>
      <c r="Z2204">
        <v>52</v>
      </c>
      <c r="AA2204">
        <v>12</v>
      </c>
      <c r="AB2204">
        <v>19.62</v>
      </c>
      <c r="AC2204">
        <v>18.68</v>
      </c>
      <c r="AD2204">
        <v>13.58</v>
      </c>
      <c r="AE2204" t="s">
        <v>1885</v>
      </c>
      <c r="AF2204" t="s">
        <v>1885</v>
      </c>
      <c r="AI2204">
        <v>16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4</v>
      </c>
    </row>
    <row r="2205" spans="1:42">
      <c r="A2205" t="s">
        <v>596</v>
      </c>
      <c r="B2205" t="s">
        <v>12</v>
      </c>
      <c r="C2205">
        <v>11</v>
      </c>
      <c r="D2205">
        <v>2014</v>
      </c>
      <c r="E2205">
        <v>1</v>
      </c>
      <c r="F2205">
        <v>6</v>
      </c>
      <c r="G2205">
        <v>3</v>
      </c>
      <c r="H2205">
        <v>1</v>
      </c>
      <c r="I2205">
        <v>2</v>
      </c>
      <c r="J2205">
        <v>2</v>
      </c>
      <c r="K2205">
        <v>2</v>
      </c>
      <c r="L2205">
        <v>3</v>
      </c>
      <c r="M2205">
        <v>2</v>
      </c>
      <c r="N2205">
        <v>0.64</v>
      </c>
      <c r="O2205">
        <v>1.43</v>
      </c>
      <c r="P2205">
        <v>1.49</v>
      </c>
      <c r="Q2205">
        <v>2.85</v>
      </c>
      <c r="R2205">
        <v>3.74</v>
      </c>
      <c r="S2205">
        <v>26</v>
      </c>
      <c r="T2205">
        <v>3</v>
      </c>
      <c r="U2205">
        <v>75</v>
      </c>
      <c r="V2205">
        <v>8</v>
      </c>
      <c r="W2205">
        <v>3</v>
      </c>
      <c r="X2205">
        <v>4</v>
      </c>
      <c r="Y2205">
        <v>5</v>
      </c>
      <c r="Z2205">
        <v>3</v>
      </c>
      <c r="AA2205">
        <v>8</v>
      </c>
      <c r="AB2205">
        <v>20.76</v>
      </c>
      <c r="AC2205">
        <v>22.87</v>
      </c>
      <c r="AD2205">
        <v>25.65</v>
      </c>
      <c r="AE2205" t="s">
        <v>1885</v>
      </c>
      <c r="AF2205" t="s">
        <v>1885</v>
      </c>
      <c r="AI2205">
        <v>16</v>
      </c>
      <c r="AK2205">
        <v>1</v>
      </c>
      <c r="AL2205">
        <v>2</v>
      </c>
      <c r="AM2205">
        <v>2</v>
      </c>
      <c r="AN2205">
        <v>2</v>
      </c>
      <c r="AO2205">
        <v>2</v>
      </c>
      <c r="AP2205">
        <v>3</v>
      </c>
    </row>
    <row r="2206" spans="1:42">
      <c r="A2206" t="s">
        <v>468</v>
      </c>
      <c r="B2206" t="s">
        <v>3</v>
      </c>
      <c r="C2206">
        <v>27</v>
      </c>
      <c r="D2206">
        <v>2014</v>
      </c>
      <c r="E2206">
        <v>2</v>
      </c>
      <c r="F2206">
        <v>13</v>
      </c>
      <c r="G2206">
        <v>50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2</v>
      </c>
      <c r="N2206">
        <v>0.53</v>
      </c>
      <c r="O2206">
        <v>0.46</v>
      </c>
      <c r="P2206">
        <v>0.17</v>
      </c>
      <c r="Q2206">
        <v>0.17</v>
      </c>
      <c r="R2206">
        <v>0.17</v>
      </c>
      <c r="S2206">
        <v>28</v>
      </c>
      <c r="T2206">
        <v>8</v>
      </c>
      <c r="U2206">
        <v>300</v>
      </c>
      <c r="V2206">
        <v>61</v>
      </c>
      <c r="W2206">
        <v>31</v>
      </c>
      <c r="X2206">
        <v>107</v>
      </c>
      <c r="AA2206">
        <v>14</v>
      </c>
      <c r="AB2206">
        <v>13.79</v>
      </c>
      <c r="AC2206">
        <v>13.35</v>
      </c>
      <c r="AD2206">
        <v>8.1300000000000008</v>
      </c>
      <c r="AE2206">
        <v>0.1008</v>
      </c>
      <c r="AF2206">
        <v>8.8213333333333324E-2</v>
      </c>
      <c r="AG2206">
        <v>1.84</v>
      </c>
      <c r="AH2206">
        <v>1.17</v>
      </c>
      <c r="AI2206">
        <v>16</v>
      </c>
      <c r="AJ2206">
        <v>15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6</v>
      </c>
    </row>
    <row r="2207" spans="1:42">
      <c r="A2207" t="s">
        <v>737</v>
      </c>
      <c r="B2207" t="s">
        <v>16</v>
      </c>
      <c r="C2207">
        <v>39</v>
      </c>
      <c r="D2207">
        <v>2014</v>
      </c>
      <c r="E2207">
        <v>3</v>
      </c>
      <c r="F2207">
        <v>15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0</v>
      </c>
      <c r="N2207">
        <v>0.73</v>
      </c>
      <c r="O2207">
        <v>0.73</v>
      </c>
      <c r="P2207">
        <v>1</v>
      </c>
      <c r="Q2207">
        <v>1</v>
      </c>
      <c r="R2207">
        <v>1</v>
      </c>
      <c r="S2207">
        <v>23</v>
      </c>
      <c r="T2207">
        <v>1</v>
      </c>
      <c r="U2207">
        <v>28</v>
      </c>
      <c r="V2207" t="s">
        <v>1885</v>
      </c>
      <c r="W2207">
        <v>17</v>
      </c>
      <c r="X2207">
        <v>18</v>
      </c>
      <c r="Y2207">
        <v>29</v>
      </c>
      <c r="Z2207">
        <v>71</v>
      </c>
      <c r="AC2207">
        <v>14.24</v>
      </c>
      <c r="AE2207" t="s">
        <v>1885</v>
      </c>
      <c r="AF2207">
        <v>0.29709999999999998</v>
      </c>
      <c r="AH2207">
        <v>1.86</v>
      </c>
      <c r="AJ2207">
        <v>16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1</v>
      </c>
    </row>
    <row r="2208" spans="1:42">
      <c r="A2208" t="s">
        <v>738</v>
      </c>
      <c r="B2208" t="s">
        <v>49</v>
      </c>
      <c r="C2208">
        <v>7</v>
      </c>
      <c r="D2208">
        <v>2014</v>
      </c>
      <c r="E2208">
        <v>4</v>
      </c>
      <c r="F2208">
        <v>40</v>
      </c>
      <c r="G2208">
        <v>13.5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0</v>
      </c>
      <c r="N2208">
        <v>-0.32</v>
      </c>
      <c r="O2208">
        <v>-0.23</v>
      </c>
      <c r="P2208">
        <v>-0.03</v>
      </c>
      <c r="Q2208">
        <v>-0.16</v>
      </c>
      <c r="R2208">
        <v>0.7</v>
      </c>
      <c r="S2208">
        <v>21</v>
      </c>
      <c r="T2208">
        <v>1</v>
      </c>
      <c r="U2208">
        <v>10</v>
      </c>
      <c r="V2208" t="s">
        <v>1885</v>
      </c>
      <c r="W2208">
        <v>10</v>
      </c>
      <c r="X2208">
        <v>7</v>
      </c>
      <c r="Y2208">
        <v>13</v>
      </c>
      <c r="Z2208">
        <v>20</v>
      </c>
      <c r="AC2208">
        <v>4.29</v>
      </c>
      <c r="AD2208">
        <v>9.34</v>
      </c>
      <c r="AE2208" t="s">
        <v>1885</v>
      </c>
      <c r="AF2208">
        <v>0.10178461538461538</v>
      </c>
      <c r="AH2208">
        <v>0.88</v>
      </c>
      <c r="AJ2208">
        <v>13</v>
      </c>
      <c r="AK2208">
        <v>0</v>
      </c>
      <c r="AL2208">
        <v>0</v>
      </c>
      <c r="AM2208">
        <v>0</v>
      </c>
      <c r="AN2208">
        <v>0</v>
      </c>
      <c r="AO2208">
        <v>1</v>
      </c>
      <c r="AP2208">
        <v>1</v>
      </c>
    </row>
    <row r="2209" spans="1:42">
      <c r="A2209" t="s">
        <v>594</v>
      </c>
      <c r="B2209" t="s">
        <v>49</v>
      </c>
      <c r="C2209">
        <v>8</v>
      </c>
      <c r="D2209">
        <v>2014</v>
      </c>
      <c r="E2209">
        <v>4</v>
      </c>
      <c r="F2209">
        <v>52</v>
      </c>
      <c r="G2209">
        <v>25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-0.51</v>
      </c>
      <c r="O2209">
        <v>-0.42</v>
      </c>
      <c r="P2209">
        <v>-0.72</v>
      </c>
      <c r="Q2209">
        <v>-0.72</v>
      </c>
      <c r="R2209">
        <v>-0.72</v>
      </c>
      <c r="S2209">
        <v>24</v>
      </c>
      <c r="T2209">
        <v>4</v>
      </c>
      <c r="U2209">
        <v>110</v>
      </c>
      <c r="V2209">
        <v>39</v>
      </c>
      <c r="W2209">
        <v>17</v>
      </c>
      <c r="X2209">
        <v>8</v>
      </c>
      <c r="Y2209">
        <v>22</v>
      </c>
      <c r="AA2209">
        <v>39</v>
      </c>
      <c r="AB2209">
        <v>4.54</v>
      </c>
      <c r="AC2209">
        <v>2.97</v>
      </c>
      <c r="AD2209">
        <v>8.3000000000000007</v>
      </c>
      <c r="AE2209">
        <v>5.4899999999999997E-2</v>
      </c>
      <c r="AF2209">
        <v>4.7085714285714286E-2</v>
      </c>
      <c r="AG2209">
        <v>2.67</v>
      </c>
      <c r="AH2209">
        <v>1.8</v>
      </c>
      <c r="AI2209">
        <v>16</v>
      </c>
      <c r="AJ2209">
        <v>14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3</v>
      </c>
    </row>
    <row r="2210" spans="1:42">
      <c r="A2210" t="s">
        <v>655</v>
      </c>
      <c r="B2210" t="s">
        <v>16</v>
      </c>
      <c r="C2210">
        <v>40</v>
      </c>
      <c r="D2210">
        <v>2014</v>
      </c>
      <c r="E2210">
        <v>3</v>
      </c>
      <c r="F2210">
        <v>83</v>
      </c>
      <c r="G2210">
        <v>28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-0.54</v>
      </c>
      <c r="O2210">
        <v>-0.75</v>
      </c>
      <c r="P2210">
        <v>-0.96</v>
      </c>
      <c r="Q2210">
        <v>-1.81</v>
      </c>
      <c r="R2210">
        <v>-2.0299999999999998</v>
      </c>
      <c r="S2210">
        <v>23</v>
      </c>
      <c r="T2210">
        <v>1</v>
      </c>
      <c r="U2210">
        <v>8</v>
      </c>
      <c r="V2210">
        <v>20</v>
      </c>
      <c r="W2210">
        <v>81.5</v>
      </c>
      <c r="X2210">
        <v>53.5</v>
      </c>
      <c r="Y2210">
        <v>82</v>
      </c>
      <c r="Z2210">
        <v>137</v>
      </c>
      <c r="AA2210">
        <v>56</v>
      </c>
      <c r="AB2210">
        <v>9.76</v>
      </c>
      <c r="AC2210">
        <v>6.02</v>
      </c>
      <c r="AD2210">
        <v>12.29</v>
      </c>
      <c r="AE2210">
        <v>0.1716923076923077</v>
      </c>
      <c r="AF2210">
        <v>9.6746666666666675E-2</v>
      </c>
      <c r="AG2210">
        <v>1.38</v>
      </c>
      <c r="AH2210">
        <v>0.75</v>
      </c>
      <c r="AI2210">
        <v>13</v>
      </c>
      <c r="AJ2210">
        <v>15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2</v>
      </c>
    </row>
    <row r="2211" spans="1:42">
      <c r="A2211" t="s">
        <v>521</v>
      </c>
      <c r="B2211" t="s">
        <v>49</v>
      </c>
      <c r="C2211">
        <v>9</v>
      </c>
      <c r="D2211">
        <v>2014</v>
      </c>
      <c r="E2211">
        <v>4</v>
      </c>
      <c r="F2211">
        <v>38</v>
      </c>
      <c r="G2211">
        <v>15</v>
      </c>
      <c r="H2211">
        <v>0</v>
      </c>
      <c r="I2211">
        <v>0</v>
      </c>
      <c r="J2211">
        <v>1</v>
      </c>
      <c r="K2211">
        <v>2</v>
      </c>
      <c r="L2211">
        <v>3</v>
      </c>
      <c r="M2211">
        <v>1</v>
      </c>
      <c r="N2211">
        <v>-0.06</v>
      </c>
      <c r="O2211">
        <v>-7.0000000000000007E-2</v>
      </c>
      <c r="P2211">
        <v>0.33</v>
      </c>
      <c r="Q2211">
        <v>0.72</v>
      </c>
      <c r="R2211">
        <v>0.82</v>
      </c>
      <c r="S2211">
        <v>25</v>
      </c>
      <c r="T2211">
        <v>2</v>
      </c>
      <c r="U2211">
        <v>43</v>
      </c>
      <c r="V2211">
        <v>6</v>
      </c>
      <c r="W2211">
        <v>15</v>
      </c>
      <c r="X2211">
        <v>30</v>
      </c>
      <c r="Y2211">
        <v>10</v>
      </c>
      <c r="Z2211">
        <v>7</v>
      </c>
      <c r="AA2211">
        <v>35</v>
      </c>
      <c r="AB2211">
        <v>9.91</v>
      </c>
      <c r="AC2211">
        <v>6.57</v>
      </c>
      <c r="AD2211">
        <v>8.2200000000000006</v>
      </c>
      <c r="AE2211">
        <v>0.1714</v>
      </c>
      <c r="AF2211">
        <v>0.11555555555555556</v>
      </c>
      <c r="AG2211">
        <v>1.35</v>
      </c>
      <c r="AH2211">
        <v>0.97</v>
      </c>
      <c r="AI2211">
        <v>8</v>
      </c>
      <c r="AJ2211">
        <v>9</v>
      </c>
      <c r="AK2211">
        <v>0</v>
      </c>
      <c r="AL2211">
        <v>0</v>
      </c>
      <c r="AM2211">
        <v>1</v>
      </c>
      <c r="AN2211">
        <v>1</v>
      </c>
      <c r="AO2211">
        <v>1</v>
      </c>
      <c r="AP2211">
        <v>4</v>
      </c>
    </row>
    <row r="2212" spans="1:42">
      <c r="A2212" t="s">
        <v>74</v>
      </c>
      <c r="B2212" t="s">
        <v>3</v>
      </c>
      <c r="C2212">
        <v>28</v>
      </c>
      <c r="D2212">
        <v>2014</v>
      </c>
      <c r="E2212">
        <v>2</v>
      </c>
      <c r="F2212">
        <v>39</v>
      </c>
      <c r="G2212">
        <v>47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6</v>
      </c>
      <c r="N2212">
        <v>0.06</v>
      </c>
      <c r="O2212">
        <v>0.34</v>
      </c>
      <c r="P2212">
        <v>0.14000000000000001</v>
      </c>
      <c r="Q2212">
        <v>0.35</v>
      </c>
      <c r="R2212">
        <v>0.35</v>
      </c>
      <c r="S2212">
        <v>29</v>
      </c>
      <c r="T2212">
        <v>1</v>
      </c>
      <c r="U2212">
        <v>24</v>
      </c>
      <c r="V2212">
        <v>13</v>
      </c>
      <c r="W2212">
        <v>95</v>
      </c>
      <c r="X2212">
        <v>71</v>
      </c>
      <c r="Y2212">
        <v>101</v>
      </c>
      <c r="AA2212">
        <v>9</v>
      </c>
      <c r="AB2212">
        <v>15.26</v>
      </c>
      <c r="AC2212">
        <v>7.34</v>
      </c>
      <c r="AD2212">
        <v>10.11</v>
      </c>
      <c r="AE2212">
        <v>0.10199999999999999</v>
      </c>
      <c r="AF2212">
        <v>6.54E-2</v>
      </c>
      <c r="AG2212">
        <v>0.92</v>
      </c>
      <c r="AH2212">
        <v>0.93</v>
      </c>
      <c r="AI2212">
        <v>16</v>
      </c>
      <c r="AJ2212">
        <v>16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7</v>
      </c>
    </row>
    <row r="2213" spans="1:42">
      <c r="A2213" t="s">
        <v>739</v>
      </c>
      <c r="B2213" t="s">
        <v>16</v>
      </c>
      <c r="C2213">
        <v>41</v>
      </c>
      <c r="D2213">
        <v>2014</v>
      </c>
      <c r="E2213">
        <v>3</v>
      </c>
      <c r="F2213">
        <v>7</v>
      </c>
      <c r="G2213">
        <v>5</v>
      </c>
      <c r="H2213">
        <v>1</v>
      </c>
      <c r="I2213">
        <v>2</v>
      </c>
      <c r="J2213">
        <v>3</v>
      </c>
      <c r="K2213">
        <v>3</v>
      </c>
      <c r="L2213">
        <v>4</v>
      </c>
      <c r="M2213">
        <v>0</v>
      </c>
      <c r="N2213">
        <v>0.75</v>
      </c>
      <c r="O2213">
        <v>2.17</v>
      </c>
      <c r="P2213">
        <v>3.28</v>
      </c>
      <c r="Q2213">
        <v>2.84</v>
      </c>
      <c r="R2213">
        <v>3.99</v>
      </c>
      <c r="S2213">
        <v>22</v>
      </c>
      <c r="T2213">
        <v>1</v>
      </c>
      <c r="U2213">
        <v>12</v>
      </c>
      <c r="V2213" t="s">
        <v>1885</v>
      </c>
      <c r="W2213">
        <v>1</v>
      </c>
      <c r="X2213">
        <v>1</v>
      </c>
      <c r="Y2213">
        <v>1</v>
      </c>
      <c r="Z2213">
        <v>3</v>
      </c>
      <c r="AC2213">
        <v>24.75</v>
      </c>
      <c r="AD2213">
        <v>21.29</v>
      </c>
      <c r="AE2213" t="s">
        <v>1885</v>
      </c>
      <c r="AF2213">
        <v>0.29960000000000003</v>
      </c>
      <c r="AH2213">
        <v>2.75</v>
      </c>
      <c r="AJ2213">
        <v>12</v>
      </c>
      <c r="AK2213">
        <v>1</v>
      </c>
      <c r="AL2213">
        <v>2</v>
      </c>
      <c r="AM2213">
        <v>3</v>
      </c>
      <c r="AN2213">
        <v>3</v>
      </c>
      <c r="AO2213">
        <v>3</v>
      </c>
      <c r="AP2213">
        <v>1</v>
      </c>
    </row>
    <row r="2214" spans="1:42">
      <c r="A2214" t="s">
        <v>417</v>
      </c>
      <c r="B2214" t="s">
        <v>16</v>
      </c>
      <c r="C2214">
        <v>42</v>
      </c>
      <c r="D2214">
        <v>2014</v>
      </c>
      <c r="E2214">
        <v>3</v>
      </c>
      <c r="F2214">
        <v>12</v>
      </c>
      <c r="G2214">
        <v>24</v>
      </c>
      <c r="H2214">
        <v>1</v>
      </c>
      <c r="I2214">
        <v>2</v>
      </c>
      <c r="J2214">
        <v>3</v>
      </c>
      <c r="K2214">
        <v>4</v>
      </c>
      <c r="L2214">
        <v>4</v>
      </c>
      <c r="M2214">
        <v>0</v>
      </c>
      <c r="N2214">
        <v>1.01</v>
      </c>
      <c r="O2214">
        <v>1.29</v>
      </c>
      <c r="P2214">
        <v>1.73</v>
      </c>
      <c r="Q2214">
        <v>2.48</v>
      </c>
      <c r="R2214">
        <v>2.48</v>
      </c>
      <c r="S2214">
        <v>26</v>
      </c>
      <c r="T2214">
        <v>2</v>
      </c>
      <c r="U2214">
        <v>60</v>
      </c>
      <c r="V2214">
        <v>62</v>
      </c>
      <c r="W2214">
        <v>24</v>
      </c>
      <c r="X2214">
        <v>31.5</v>
      </c>
      <c r="Y2214">
        <v>32</v>
      </c>
      <c r="Z2214">
        <v>30</v>
      </c>
      <c r="AA2214">
        <v>30</v>
      </c>
      <c r="AB2214">
        <v>11.68</v>
      </c>
      <c r="AC2214">
        <v>16.190000000000001</v>
      </c>
      <c r="AD2214">
        <v>13.21</v>
      </c>
      <c r="AE2214">
        <v>0.2409</v>
      </c>
      <c r="AF2214">
        <v>0.24460000000000001</v>
      </c>
      <c r="AG2214">
        <v>2.0099999999999998</v>
      </c>
      <c r="AH2214">
        <v>2.13</v>
      </c>
      <c r="AI2214">
        <v>16</v>
      </c>
      <c r="AJ2214">
        <v>16</v>
      </c>
      <c r="AK2214">
        <v>1</v>
      </c>
      <c r="AL2214">
        <v>1</v>
      </c>
      <c r="AM2214">
        <v>1</v>
      </c>
      <c r="AN2214">
        <v>2</v>
      </c>
      <c r="AO2214">
        <v>2</v>
      </c>
      <c r="AP2214">
        <v>5</v>
      </c>
    </row>
    <row r="2215" spans="1:42">
      <c r="A2215" t="s">
        <v>672</v>
      </c>
      <c r="B2215" t="s">
        <v>49</v>
      </c>
      <c r="C2215">
        <v>10</v>
      </c>
      <c r="D2215">
        <v>2014</v>
      </c>
      <c r="E2215">
        <v>4</v>
      </c>
      <c r="F2215">
        <v>13</v>
      </c>
      <c r="G2215">
        <v>9</v>
      </c>
      <c r="H2215">
        <v>0</v>
      </c>
      <c r="I2215">
        <v>1</v>
      </c>
      <c r="J2215">
        <v>2</v>
      </c>
      <c r="K2215">
        <v>3</v>
      </c>
      <c r="L2215">
        <v>4</v>
      </c>
      <c r="M2215">
        <v>0</v>
      </c>
      <c r="N2215">
        <v>-0.02</v>
      </c>
      <c r="O2215">
        <v>-0.05</v>
      </c>
      <c r="P2215">
        <v>0.21</v>
      </c>
      <c r="Q2215">
        <v>1.01</v>
      </c>
      <c r="R2215">
        <v>2.37</v>
      </c>
      <c r="S2215">
        <v>24</v>
      </c>
      <c r="T2215">
        <v>2</v>
      </c>
      <c r="U2215">
        <v>35</v>
      </c>
      <c r="V2215">
        <v>24</v>
      </c>
      <c r="W2215">
        <v>6</v>
      </c>
      <c r="X2215">
        <v>6</v>
      </c>
      <c r="Y2215">
        <v>9</v>
      </c>
      <c r="Z2215">
        <v>3</v>
      </c>
      <c r="AA2215">
        <v>23</v>
      </c>
      <c r="AB2215">
        <v>6.68</v>
      </c>
      <c r="AC2215">
        <v>9.26</v>
      </c>
      <c r="AD2215">
        <v>11.82</v>
      </c>
      <c r="AE2215">
        <v>0.11609999999999999</v>
      </c>
      <c r="AF2215">
        <v>0.14549999999999999</v>
      </c>
      <c r="AG2215">
        <v>1.92</v>
      </c>
      <c r="AH2215">
        <v>1.74</v>
      </c>
      <c r="AI2215">
        <v>16</v>
      </c>
      <c r="AJ2215">
        <v>16</v>
      </c>
      <c r="AK2215">
        <v>0</v>
      </c>
      <c r="AL2215">
        <v>0</v>
      </c>
      <c r="AM2215">
        <v>1</v>
      </c>
      <c r="AN2215">
        <v>2</v>
      </c>
      <c r="AO2215">
        <v>3</v>
      </c>
      <c r="AP2215">
        <v>2</v>
      </c>
    </row>
    <row r="2216" spans="1:42">
      <c r="A2216" t="s">
        <v>440</v>
      </c>
      <c r="B2216" t="s">
        <v>16</v>
      </c>
      <c r="C2216">
        <v>43</v>
      </c>
      <c r="D2216">
        <v>2014</v>
      </c>
      <c r="E2216">
        <v>3</v>
      </c>
      <c r="F2216">
        <v>5</v>
      </c>
      <c r="G2216">
        <v>18</v>
      </c>
      <c r="H2216">
        <v>1</v>
      </c>
      <c r="I2216">
        <v>2</v>
      </c>
      <c r="J2216">
        <v>3</v>
      </c>
      <c r="K2216">
        <v>3</v>
      </c>
      <c r="L2216">
        <v>4</v>
      </c>
      <c r="M2216">
        <v>0</v>
      </c>
      <c r="N2216">
        <v>1.1599999999999999</v>
      </c>
      <c r="O2216">
        <v>1.77</v>
      </c>
      <c r="P2216">
        <v>2.37</v>
      </c>
      <c r="Q2216">
        <v>2.12</v>
      </c>
      <c r="R2216">
        <v>2.99</v>
      </c>
      <c r="S2216">
        <v>27</v>
      </c>
      <c r="T2216">
        <v>3</v>
      </c>
      <c r="U2216">
        <v>82</v>
      </c>
      <c r="V2216">
        <v>54</v>
      </c>
      <c r="W2216">
        <v>21</v>
      </c>
      <c r="X2216">
        <v>37.5</v>
      </c>
      <c r="Y2216">
        <v>36</v>
      </c>
      <c r="Z2216">
        <v>53</v>
      </c>
      <c r="AA2216">
        <v>32</v>
      </c>
      <c r="AB2216">
        <v>11.17</v>
      </c>
      <c r="AC2216">
        <v>18.739999999999998</v>
      </c>
      <c r="AD2216">
        <v>15.23</v>
      </c>
      <c r="AE2216">
        <v>0.19639999999999999</v>
      </c>
      <c r="AF2216">
        <v>0.23849999999999999</v>
      </c>
      <c r="AG2216">
        <v>1.38</v>
      </c>
      <c r="AH2216">
        <v>2.4500000000000002</v>
      </c>
      <c r="AI2216">
        <v>16</v>
      </c>
      <c r="AJ2216">
        <v>16</v>
      </c>
      <c r="AK2216">
        <v>1</v>
      </c>
      <c r="AL2216">
        <v>1</v>
      </c>
      <c r="AM2216">
        <v>1</v>
      </c>
      <c r="AN2216">
        <v>1</v>
      </c>
      <c r="AO2216">
        <v>1</v>
      </c>
      <c r="AP2216">
        <v>5</v>
      </c>
    </row>
    <row r="2217" spans="1:42">
      <c r="A2217" t="s">
        <v>361</v>
      </c>
      <c r="B2217" t="s">
        <v>3</v>
      </c>
      <c r="C2217">
        <v>29</v>
      </c>
      <c r="D2217">
        <v>2014</v>
      </c>
      <c r="E2217">
        <v>2</v>
      </c>
      <c r="F2217">
        <v>29</v>
      </c>
      <c r="G2217">
        <v>22</v>
      </c>
      <c r="H2217">
        <v>0</v>
      </c>
      <c r="I2217">
        <v>1</v>
      </c>
      <c r="J2217">
        <v>1</v>
      </c>
      <c r="K2217">
        <v>1</v>
      </c>
      <c r="L2217">
        <v>1</v>
      </c>
      <c r="M2217">
        <v>1</v>
      </c>
      <c r="N2217">
        <v>0.69</v>
      </c>
      <c r="O2217">
        <v>0.78</v>
      </c>
      <c r="P2217">
        <v>1.17</v>
      </c>
      <c r="Q2217">
        <v>1.17</v>
      </c>
      <c r="R2217">
        <v>1.17</v>
      </c>
      <c r="S2217">
        <v>29</v>
      </c>
      <c r="T2217">
        <v>7</v>
      </c>
      <c r="U2217">
        <v>250</v>
      </c>
      <c r="V2217">
        <v>94</v>
      </c>
      <c r="W2217">
        <v>48</v>
      </c>
      <c r="X2217">
        <v>60</v>
      </c>
      <c r="AA2217">
        <v>24</v>
      </c>
      <c r="AB2217">
        <v>11.63</v>
      </c>
      <c r="AC2217">
        <v>14.05</v>
      </c>
      <c r="AD2217">
        <v>10.56</v>
      </c>
      <c r="AE2217">
        <v>8.6293333333333333E-2</v>
      </c>
      <c r="AF2217">
        <v>0.1032</v>
      </c>
      <c r="AG2217">
        <v>1.38</v>
      </c>
      <c r="AH2217">
        <v>1.31</v>
      </c>
      <c r="AI2217">
        <v>15</v>
      </c>
      <c r="AJ2217">
        <v>10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6</v>
      </c>
    </row>
    <row r="2218" spans="1:42">
      <c r="A2218" t="s">
        <v>740</v>
      </c>
      <c r="B2218" t="s">
        <v>3</v>
      </c>
      <c r="C2218">
        <v>30</v>
      </c>
      <c r="D2218">
        <v>2014</v>
      </c>
      <c r="E2218">
        <v>2</v>
      </c>
      <c r="F2218">
        <v>49</v>
      </c>
      <c r="G2218">
        <v>1</v>
      </c>
      <c r="H2218">
        <v>0</v>
      </c>
      <c r="I2218">
        <v>1</v>
      </c>
      <c r="J2218">
        <v>2</v>
      </c>
      <c r="K2218">
        <v>3</v>
      </c>
      <c r="L2218">
        <v>3</v>
      </c>
      <c r="M2218">
        <v>0</v>
      </c>
      <c r="N2218">
        <v>-0.28999999999999998</v>
      </c>
      <c r="O2218">
        <v>1.46</v>
      </c>
      <c r="P2218">
        <v>2.62</v>
      </c>
      <c r="Q2218">
        <v>3.79</v>
      </c>
      <c r="R2218">
        <v>3.77</v>
      </c>
      <c r="S2218">
        <v>22</v>
      </c>
      <c r="T2218">
        <v>4</v>
      </c>
      <c r="U2218">
        <v>103</v>
      </c>
      <c r="V2218" t="s">
        <v>1885</v>
      </c>
      <c r="W2218">
        <v>37</v>
      </c>
      <c r="X2218">
        <v>5</v>
      </c>
      <c r="Y2218">
        <v>4</v>
      </c>
      <c r="Z2218">
        <v>12</v>
      </c>
      <c r="AC2218">
        <v>5.58</v>
      </c>
      <c r="AD2218">
        <v>21.39</v>
      </c>
      <c r="AE2218" t="s">
        <v>1885</v>
      </c>
      <c r="AF2218">
        <v>5.7500000000000002E-2</v>
      </c>
      <c r="AH2218">
        <v>1.8</v>
      </c>
      <c r="AJ2218">
        <v>16</v>
      </c>
      <c r="AK2218">
        <v>0</v>
      </c>
      <c r="AL2218">
        <v>1</v>
      </c>
      <c r="AM2218">
        <v>2</v>
      </c>
      <c r="AN2218">
        <v>2</v>
      </c>
      <c r="AO2218">
        <v>2</v>
      </c>
      <c r="AP2218">
        <v>1</v>
      </c>
    </row>
    <row r="2219" spans="1:42">
      <c r="A2219" t="s">
        <v>48</v>
      </c>
      <c r="B2219" t="s">
        <v>49</v>
      </c>
      <c r="C2219">
        <v>11</v>
      </c>
      <c r="D2219">
        <v>2014</v>
      </c>
      <c r="E2219">
        <v>4</v>
      </c>
      <c r="F2219">
        <v>9</v>
      </c>
      <c r="G2219">
        <v>10</v>
      </c>
      <c r="H2219">
        <v>1</v>
      </c>
      <c r="I2219">
        <v>2</v>
      </c>
      <c r="J2219">
        <v>3</v>
      </c>
      <c r="K2219">
        <v>4</v>
      </c>
      <c r="L2219">
        <v>4</v>
      </c>
      <c r="M2219">
        <v>11</v>
      </c>
      <c r="N2219">
        <v>0.2</v>
      </c>
      <c r="O2219">
        <v>0.5</v>
      </c>
      <c r="P2219">
        <v>0.7</v>
      </c>
      <c r="Q2219">
        <v>0.95</v>
      </c>
      <c r="R2219">
        <v>0.95</v>
      </c>
      <c r="S2219">
        <v>32</v>
      </c>
      <c r="T2219">
        <v>3</v>
      </c>
      <c r="U2219">
        <v>69</v>
      </c>
      <c r="V2219">
        <v>4</v>
      </c>
      <c r="W2219">
        <v>19</v>
      </c>
      <c r="X2219">
        <v>25</v>
      </c>
      <c r="Y2219">
        <v>24</v>
      </c>
      <c r="Z2219">
        <v>36</v>
      </c>
      <c r="AA2219">
        <v>6</v>
      </c>
      <c r="AB2219">
        <v>12.88</v>
      </c>
      <c r="AC2219">
        <v>10.27</v>
      </c>
      <c r="AD2219">
        <v>10.33</v>
      </c>
      <c r="AE2219">
        <v>0.19389999999999999</v>
      </c>
      <c r="AF2219">
        <v>0.1903</v>
      </c>
      <c r="AG2219">
        <v>1.57</v>
      </c>
      <c r="AH2219">
        <v>1.53</v>
      </c>
      <c r="AI2219">
        <v>16</v>
      </c>
      <c r="AJ2219">
        <v>16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12</v>
      </c>
    </row>
    <row r="2220" spans="1:42">
      <c r="A2220" t="s">
        <v>584</v>
      </c>
      <c r="B2220" t="s">
        <v>16</v>
      </c>
      <c r="C2220">
        <v>44</v>
      </c>
      <c r="D2220">
        <v>2014</v>
      </c>
      <c r="E2220">
        <v>3</v>
      </c>
      <c r="F2220">
        <v>32</v>
      </c>
      <c r="G2220">
        <v>32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0.18</v>
      </c>
      <c r="O2220">
        <v>0.3</v>
      </c>
      <c r="P2220">
        <v>0.3</v>
      </c>
      <c r="Q2220">
        <v>0.3</v>
      </c>
      <c r="R2220">
        <v>0.3</v>
      </c>
      <c r="S2220">
        <v>23</v>
      </c>
      <c r="T2220">
        <v>2</v>
      </c>
      <c r="U2220">
        <v>63</v>
      </c>
      <c r="V2220">
        <v>53</v>
      </c>
      <c r="W2220">
        <v>62</v>
      </c>
      <c r="X2220">
        <v>84</v>
      </c>
      <c r="AA2220">
        <v>52</v>
      </c>
      <c r="AB2220">
        <v>8.6300000000000008</v>
      </c>
      <c r="AC2220">
        <v>11.43</v>
      </c>
      <c r="AD2220">
        <v>11.54</v>
      </c>
      <c r="AE2220">
        <v>0.14369999999999999</v>
      </c>
      <c r="AF2220">
        <v>0.21249999999999999</v>
      </c>
      <c r="AG2220">
        <v>1.46</v>
      </c>
      <c r="AH2220">
        <v>1.58</v>
      </c>
      <c r="AI2220">
        <v>16</v>
      </c>
      <c r="AJ2220">
        <v>16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3</v>
      </c>
    </row>
    <row r="2221" spans="1:42">
      <c r="A2221" t="s">
        <v>469</v>
      </c>
      <c r="B2221" t="s">
        <v>49</v>
      </c>
      <c r="C2221">
        <v>12</v>
      </c>
      <c r="D2221">
        <v>2014</v>
      </c>
      <c r="E2221">
        <v>4</v>
      </c>
      <c r="F2221">
        <v>56</v>
      </c>
      <c r="H2221">
        <v>0</v>
      </c>
      <c r="I2221">
        <v>0</v>
      </c>
      <c r="J2221">
        <v>1</v>
      </c>
      <c r="K2221">
        <v>1</v>
      </c>
      <c r="L2221">
        <v>1</v>
      </c>
      <c r="M2221">
        <v>1</v>
      </c>
      <c r="N2221">
        <v>0.02</v>
      </c>
      <c r="O2221">
        <v>0.02</v>
      </c>
      <c r="P2221">
        <v>0.31</v>
      </c>
      <c r="Q2221">
        <v>0.31</v>
      </c>
      <c r="R2221">
        <v>0.31</v>
      </c>
      <c r="S2221">
        <v>29</v>
      </c>
      <c r="T2221">
        <v>4</v>
      </c>
      <c r="U2221">
        <v>114</v>
      </c>
      <c r="V2221">
        <v>12</v>
      </c>
      <c r="W2221">
        <v>36</v>
      </c>
      <c r="X2221">
        <v>58</v>
      </c>
      <c r="Y2221">
        <v>37</v>
      </c>
      <c r="AA2221">
        <v>51</v>
      </c>
      <c r="AB2221">
        <v>10.73</v>
      </c>
      <c r="AC2221">
        <v>9.5</v>
      </c>
      <c r="AE2221">
        <v>0.2112</v>
      </c>
      <c r="AF2221">
        <v>0.19893333333333332</v>
      </c>
      <c r="AG2221">
        <v>1.33</v>
      </c>
      <c r="AH2221">
        <v>1.1299999999999999</v>
      </c>
      <c r="AI2221">
        <v>4</v>
      </c>
      <c r="AJ2221">
        <v>3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5</v>
      </c>
    </row>
    <row r="2222" spans="1:42">
      <c r="A2222" t="s">
        <v>741</v>
      </c>
      <c r="B2222" t="s">
        <v>3</v>
      </c>
      <c r="C2222">
        <v>31</v>
      </c>
      <c r="D2222">
        <v>2014</v>
      </c>
      <c r="E2222">
        <v>2</v>
      </c>
      <c r="F2222">
        <v>10</v>
      </c>
      <c r="G2222">
        <v>20</v>
      </c>
      <c r="H2222">
        <v>1</v>
      </c>
      <c r="I2222">
        <v>2</v>
      </c>
      <c r="J2222">
        <v>3</v>
      </c>
      <c r="K2222">
        <v>3</v>
      </c>
      <c r="L2222">
        <v>3</v>
      </c>
      <c r="M2222">
        <v>0</v>
      </c>
      <c r="N2222">
        <v>0.56000000000000005</v>
      </c>
      <c r="O2222">
        <v>0.95</v>
      </c>
      <c r="P2222">
        <v>1.45</v>
      </c>
      <c r="Q2222">
        <v>1.63</v>
      </c>
      <c r="R2222">
        <v>1.58</v>
      </c>
      <c r="S2222">
        <v>22</v>
      </c>
      <c r="T2222">
        <v>2</v>
      </c>
      <c r="U2222">
        <v>55</v>
      </c>
      <c r="V2222" t="s">
        <v>1885</v>
      </c>
      <c r="W2222">
        <v>6</v>
      </c>
      <c r="X2222">
        <v>24</v>
      </c>
      <c r="Y2222">
        <v>50</v>
      </c>
      <c r="Z2222">
        <v>83</v>
      </c>
      <c r="AC2222">
        <v>13.43</v>
      </c>
      <c r="AD2222">
        <v>10.89</v>
      </c>
      <c r="AE2222" t="s">
        <v>1885</v>
      </c>
      <c r="AF2222">
        <v>6.6100000000000006E-2</v>
      </c>
      <c r="AH2222">
        <v>1.23</v>
      </c>
      <c r="AJ2222">
        <v>16</v>
      </c>
      <c r="AK2222">
        <v>1</v>
      </c>
      <c r="AL2222">
        <v>1</v>
      </c>
      <c r="AM2222">
        <v>1</v>
      </c>
      <c r="AN2222">
        <v>1</v>
      </c>
      <c r="AO2222">
        <v>1</v>
      </c>
      <c r="AP2222">
        <v>1</v>
      </c>
    </row>
    <row r="2223" spans="1:42">
      <c r="A2223" t="s">
        <v>742</v>
      </c>
      <c r="B2223" t="s">
        <v>3</v>
      </c>
      <c r="C2223">
        <v>32</v>
      </c>
      <c r="D2223">
        <v>2014</v>
      </c>
      <c r="E2223">
        <v>2</v>
      </c>
      <c r="F2223">
        <v>41</v>
      </c>
      <c r="G2223">
        <v>102</v>
      </c>
      <c r="H2223">
        <v>0</v>
      </c>
      <c r="I2223">
        <v>0</v>
      </c>
      <c r="J2223">
        <v>1</v>
      </c>
      <c r="K2223">
        <v>1</v>
      </c>
      <c r="L2223">
        <v>1</v>
      </c>
      <c r="M2223">
        <v>0</v>
      </c>
      <c r="N2223">
        <v>0.06</v>
      </c>
      <c r="O2223">
        <v>-0.13</v>
      </c>
      <c r="P2223">
        <v>0.28999999999999998</v>
      </c>
      <c r="Q2223">
        <v>0.6</v>
      </c>
      <c r="R2223">
        <v>0.6</v>
      </c>
      <c r="S2223">
        <v>23</v>
      </c>
      <c r="T2223">
        <v>3</v>
      </c>
      <c r="U2223">
        <v>94</v>
      </c>
      <c r="V2223" t="s">
        <v>1885</v>
      </c>
      <c r="W2223">
        <v>51</v>
      </c>
      <c r="X2223">
        <v>109</v>
      </c>
      <c r="Y2223">
        <v>52</v>
      </c>
      <c r="Z2223">
        <v>120</v>
      </c>
      <c r="AC2223">
        <v>8.19</v>
      </c>
      <c r="AD2223">
        <v>3.63</v>
      </c>
      <c r="AE2223" t="s">
        <v>1885</v>
      </c>
      <c r="AF2223">
        <v>3.0171428571428571E-2</v>
      </c>
      <c r="AH2223">
        <v>0.45</v>
      </c>
      <c r="AJ2223">
        <v>14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1</v>
      </c>
    </row>
    <row r="2224" spans="1:42">
      <c r="A2224" t="s">
        <v>522</v>
      </c>
      <c r="B2224" t="s">
        <v>3</v>
      </c>
      <c r="C2224">
        <v>33</v>
      </c>
      <c r="D2224">
        <v>2014</v>
      </c>
      <c r="E2224">
        <v>2</v>
      </c>
      <c r="F2224">
        <v>79</v>
      </c>
      <c r="G2224">
        <v>126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1</v>
      </c>
      <c r="N2224">
        <v>0.06</v>
      </c>
      <c r="O2224">
        <v>-0.28000000000000003</v>
      </c>
      <c r="P2224">
        <v>-0.34</v>
      </c>
      <c r="Q2224">
        <v>-0.34</v>
      </c>
      <c r="R2224">
        <v>-0.87</v>
      </c>
      <c r="S2224">
        <v>25</v>
      </c>
      <c r="T2224">
        <v>3</v>
      </c>
      <c r="U2224">
        <v>73</v>
      </c>
      <c r="V2224">
        <v>15</v>
      </c>
      <c r="W2224">
        <v>61</v>
      </c>
      <c r="X2224">
        <v>100</v>
      </c>
      <c r="AA2224">
        <v>35</v>
      </c>
      <c r="AB2224">
        <v>9.68</v>
      </c>
      <c r="AC2224">
        <v>8.67</v>
      </c>
      <c r="AD2224">
        <v>1.6</v>
      </c>
      <c r="AE2224">
        <v>2.3085714285714286E-2</v>
      </c>
      <c r="AF2224">
        <v>1.8933333333333333E-2</v>
      </c>
      <c r="AG2224">
        <v>0.75</v>
      </c>
      <c r="AH2224">
        <v>0.36</v>
      </c>
      <c r="AI2224">
        <v>14</v>
      </c>
      <c r="AJ2224">
        <v>6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4</v>
      </c>
    </row>
    <row r="2225" spans="1:42">
      <c r="A2225" t="s">
        <v>583</v>
      </c>
      <c r="B2225" t="s">
        <v>3</v>
      </c>
      <c r="C2225">
        <v>34</v>
      </c>
      <c r="D2225">
        <v>2014</v>
      </c>
      <c r="E2225">
        <v>2</v>
      </c>
      <c r="F2225">
        <v>9</v>
      </c>
      <c r="G2225">
        <v>5</v>
      </c>
      <c r="H2225">
        <v>1</v>
      </c>
      <c r="I2225">
        <v>2</v>
      </c>
      <c r="J2225">
        <v>3</v>
      </c>
      <c r="K2225">
        <v>4</v>
      </c>
      <c r="L2225">
        <v>5</v>
      </c>
      <c r="M2225">
        <v>0</v>
      </c>
      <c r="N2225">
        <v>0.72</v>
      </c>
      <c r="O2225">
        <v>1.71</v>
      </c>
      <c r="P2225">
        <v>2.39</v>
      </c>
      <c r="Q2225">
        <v>4.09</v>
      </c>
      <c r="R2225">
        <v>4.71</v>
      </c>
      <c r="S2225">
        <v>23</v>
      </c>
      <c r="T2225">
        <v>4</v>
      </c>
      <c r="U2225">
        <v>97</v>
      </c>
      <c r="V2225">
        <v>17</v>
      </c>
      <c r="W2225">
        <v>14</v>
      </c>
      <c r="X2225">
        <v>6</v>
      </c>
      <c r="Y2225">
        <v>14</v>
      </c>
      <c r="Z2225">
        <v>26</v>
      </c>
      <c r="AA2225">
        <v>37</v>
      </c>
      <c r="AB2225">
        <v>7.87</v>
      </c>
      <c r="AC2225">
        <v>14.34</v>
      </c>
      <c r="AD2225">
        <v>14.62</v>
      </c>
      <c r="AE2225">
        <v>5.3900000000000003E-2</v>
      </c>
      <c r="AF2225">
        <v>8.48E-2</v>
      </c>
      <c r="AG2225">
        <v>0.61</v>
      </c>
      <c r="AH2225">
        <v>0.91</v>
      </c>
      <c r="AI2225">
        <v>16</v>
      </c>
      <c r="AJ2225">
        <v>16</v>
      </c>
      <c r="AK2225">
        <v>1</v>
      </c>
      <c r="AL2225">
        <v>2</v>
      </c>
      <c r="AM2225">
        <v>2</v>
      </c>
      <c r="AN2225">
        <v>2</v>
      </c>
      <c r="AO2225">
        <v>2</v>
      </c>
      <c r="AP2225">
        <v>3</v>
      </c>
    </row>
    <row r="2226" spans="1:42">
      <c r="A2226" t="s">
        <v>132</v>
      </c>
      <c r="B2226" t="s">
        <v>49</v>
      </c>
      <c r="C2226">
        <v>13</v>
      </c>
      <c r="D2226">
        <v>2014</v>
      </c>
      <c r="E2226">
        <v>4</v>
      </c>
      <c r="F2226">
        <v>4</v>
      </c>
      <c r="G2226">
        <v>5</v>
      </c>
      <c r="H2226">
        <v>1</v>
      </c>
      <c r="I2226">
        <v>2</v>
      </c>
      <c r="J2226">
        <v>3</v>
      </c>
      <c r="K2226">
        <v>3</v>
      </c>
      <c r="L2226">
        <v>3</v>
      </c>
      <c r="M2226">
        <v>5</v>
      </c>
      <c r="N2226">
        <v>0.76</v>
      </c>
      <c r="O2226">
        <v>1.69</v>
      </c>
      <c r="P2226">
        <v>2.3199999999999998</v>
      </c>
      <c r="Q2226">
        <v>2.16</v>
      </c>
      <c r="R2226">
        <v>2.16</v>
      </c>
      <c r="S2226">
        <v>29</v>
      </c>
      <c r="T2226">
        <v>1</v>
      </c>
      <c r="U2226">
        <v>31</v>
      </c>
      <c r="V2226">
        <v>8</v>
      </c>
      <c r="W2226">
        <v>5</v>
      </c>
      <c r="X2226">
        <v>5</v>
      </c>
      <c r="Y2226">
        <v>6</v>
      </c>
      <c r="Z2226">
        <v>6</v>
      </c>
      <c r="AA2226">
        <v>7</v>
      </c>
      <c r="AB2226">
        <v>11.91</v>
      </c>
      <c r="AC2226">
        <v>14.36</v>
      </c>
      <c r="AD2226">
        <v>14.84</v>
      </c>
      <c r="AE2226">
        <v>0.2293</v>
      </c>
      <c r="AF2226">
        <v>0.24690000000000001</v>
      </c>
      <c r="AG2226">
        <v>1.53</v>
      </c>
      <c r="AH2226">
        <v>1.87</v>
      </c>
      <c r="AI2226">
        <v>16</v>
      </c>
      <c r="AJ2226">
        <v>16</v>
      </c>
      <c r="AK2226">
        <v>1</v>
      </c>
      <c r="AL2226">
        <v>2</v>
      </c>
      <c r="AM2226">
        <v>3</v>
      </c>
      <c r="AN2226">
        <v>3</v>
      </c>
      <c r="AO2226">
        <v>3</v>
      </c>
      <c r="AP2226">
        <v>8</v>
      </c>
    </row>
    <row r="2227" spans="1:42">
      <c r="A2227" t="s">
        <v>743</v>
      </c>
      <c r="B2227" t="s">
        <v>16</v>
      </c>
      <c r="C2227">
        <v>45</v>
      </c>
      <c r="D2227">
        <v>2014</v>
      </c>
      <c r="E2227">
        <v>3</v>
      </c>
      <c r="F2227">
        <v>86</v>
      </c>
      <c r="G2227">
        <v>105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-0.42</v>
      </c>
      <c r="O2227">
        <v>-1.01</v>
      </c>
      <c r="P2227">
        <v>-0.91</v>
      </c>
      <c r="Q2227">
        <v>-0.57999999999999996</v>
      </c>
      <c r="R2227">
        <v>-0.57999999999999996</v>
      </c>
      <c r="S2227">
        <v>23</v>
      </c>
      <c r="T2227">
        <v>2</v>
      </c>
      <c r="U2227">
        <v>39</v>
      </c>
      <c r="V2227" t="s">
        <v>1885</v>
      </c>
      <c r="W2227">
        <v>59</v>
      </c>
      <c r="X2227">
        <v>116</v>
      </c>
      <c r="Y2227">
        <v>69</v>
      </c>
      <c r="Z2227">
        <v>78</v>
      </c>
      <c r="AC2227">
        <v>6.62</v>
      </c>
      <c r="AD2227">
        <v>4.3899999999999997</v>
      </c>
      <c r="AE2227" t="s">
        <v>1885</v>
      </c>
      <c r="AF2227">
        <v>0.14523076923076922</v>
      </c>
      <c r="AH2227">
        <v>1.28</v>
      </c>
      <c r="AJ2227">
        <v>13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1</v>
      </c>
    </row>
    <row r="2228" spans="1:42">
      <c r="A2228" t="s">
        <v>11</v>
      </c>
      <c r="B2228" t="s">
        <v>12</v>
      </c>
      <c r="C2228">
        <v>12</v>
      </c>
      <c r="D2228">
        <v>2014</v>
      </c>
      <c r="E2228">
        <v>1</v>
      </c>
      <c r="F2228">
        <v>7</v>
      </c>
      <c r="G2228">
        <v>2</v>
      </c>
      <c r="H2228">
        <v>1</v>
      </c>
      <c r="I2228">
        <v>2</v>
      </c>
      <c r="J2228">
        <v>2</v>
      </c>
      <c r="K2228">
        <v>3</v>
      </c>
      <c r="L2228">
        <v>4</v>
      </c>
      <c r="M2228">
        <v>10</v>
      </c>
      <c r="N2228">
        <v>0.78</v>
      </c>
      <c r="O2228">
        <v>2.29</v>
      </c>
      <c r="P2228">
        <v>2.38</v>
      </c>
      <c r="Q2228">
        <v>3.4</v>
      </c>
      <c r="R2228">
        <v>3.83</v>
      </c>
      <c r="S2228">
        <v>37</v>
      </c>
      <c r="T2228">
        <v>6</v>
      </c>
      <c r="U2228">
        <v>199</v>
      </c>
      <c r="V2228">
        <v>10</v>
      </c>
      <c r="W2228">
        <v>15</v>
      </c>
      <c r="X2228">
        <v>10</v>
      </c>
      <c r="Y2228">
        <v>6</v>
      </c>
      <c r="Z2228">
        <v>6</v>
      </c>
      <c r="AA2228">
        <v>15</v>
      </c>
      <c r="AB2228">
        <v>18.97</v>
      </c>
      <c r="AC2228">
        <v>21.88</v>
      </c>
      <c r="AD2228">
        <v>26.01</v>
      </c>
      <c r="AE2228" t="s">
        <v>1885</v>
      </c>
      <c r="AF2228" t="s">
        <v>1885</v>
      </c>
      <c r="AI2228">
        <v>16</v>
      </c>
      <c r="AK2228">
        <v>0</v>
      </c>
      <c r="AL2228">
        <v>1</v>
      </c>
      <c r="AM2228">
        <v>1</v>
      </c>
      <c r="AN2228">
        <v>2</v>
      </c>
      <c r="AO2228">
        <v>2</v>
      </c>
      <c r="AP2228">
        <v>15</v>
      </c>
    </row>
    <row r="2229" spans="1:42">
      <c r="A2229" t="s">
        <v>26</v>
      </c>
      <c r="B2229" t="s">
        <v>16</v>
      </c>
      <c r="C2229">
        <v>46</v>
      </c>
      <c r="D2229">
        <v>2014</v>
      </c>
      <c r="E2229">
        <v>3</v>
      </c>
      <c r="F2229">
        <v>36</v>
      </c>
      <c r="G2229">
        <v>53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6</v>
      </c>
      <c r="N2229">
        <v>0.06</v>
      </c>
      <c r="O2229">
        <v>0.71</v>
      </c>
      <c r="P2229">
        <v>0.71</v>
      </c>
      <c r="Q2229">
        <v>0.71</v>
      </c>
      <c r="R2229">
        <v>0.71</v>
      </c>
      <c r="S2229">
        <v>31</v>
      </c>
      <c r="T2229">
        <v>7</v>
      </c>
      <c r="U2229">
        <v>252</v>
      </c>
      <c r="V2229">
        <v>22</v>
      </c>
      <c r="W2229">
        <v>76</v>
      </c>
      <c r="X2229">
        <v>138</v>
      </c>
      <c r="AA2229">
        <v>26</v>
      </c>
      <c r="AB2229">
        <v>13.29</v>
      </c>
      <c r="AC2229">
        <v>11.2</v>
      </c>
      <c r="AD2229">
        <v>9.31</v>
      </c>
      <c r="AE2229">
        <v>0.18709333333333333</v>
      </c>
      <c r="AF2229">
        <v>0.15890000000000001</v>
      </c>
      <c r="AG2229">
        <v>1.77</v>
      </c>
      <c r="AH2229">
        <v>1.56</v>
      </c>
      <c r="AI2229">
        <v>15</v>
      </c>
      <c r="AJ2229">
        <v>16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9</v>
      </c>
    </row>
    <row r="2230" spans="1:42">
      <c r="A2230" t="s">
        <v>744</v>
      </c>
      <c r="B2230" t="s">
        <v>16</v>
      </c>
      <c r="C2230">
        <v>47</v>
      </c>
      <c r="D2230">
        <v>2014</v>
      </c>
      <c r="E2230">
        <v>3</v>
      </c>
      <c r="F2230">
        <v>74</v>
      </c>
      <c r="G2230">
        <v>64</v>
      </c>
      <c r="H2230">
        <v>0</v>
      </c>
      <c r="I2230">
        <v>0</v>
      </c>
      <c r="J2230">
        <v>1</v>
      </c>
      <c r="K2230">
        <v>2</v>
      </c>
      <c r="L2230">
        <v>3</v>
      </c>
      <c r="M2230">
        <v>0</v>
      </c>
      <c r="N2230">
        <v>-0.65</v>
      </c>
      <c r="O2230">
        <v>-1.1599999999999999</v>
      </c>
      <c r="P2230">
        <v>-0.44</v>
      </c>
      <c r="Q2230">
        <v>0.25</v>
      </c>
      <c r="R2230">
        <v>1.84</v>
      </c>
      <c r="S2230">
        <v>22</v>
      </c>
      <c r="T2230">
        <v>2</v>
      </c>
      <c r="U2230">
        <v>53</v>
      </c>
      <c r="V2230" t="s">
        <v>1885</v>
      </c>
      <c r="W2230">
        <v>28</v>
      </c>
      <c r="X2230">
        <v>61</v>
      </c>
      <c r="Y2230">
        <v>20</v>
      </c>
      <c r="Z2230">
        <v>8</v>
      </c>
      <c r="AC2230">
        <v>6.29</v>
      </c>
      <c r="AD2230">
        <v>8.02</v>
      </c>
      <c r="AE2230" t="s">
        <v>1885</v>
      </c>
      <c r="AF2230">
        <v>0.12280000000000001</v>
      </c>
      <c r="AH2230">
        <v>0.96</v>
      </c>
      <c r="AJ2230">
        <v>16</v>
      </c>
      <c r="AK2230">
        <v>0</v>
      </c>
      <c r="AL2230">
        <v>0</v>
      </c>
      <c r="AM2230">
        <v>1</v>
      </c>
      <c r="AN2230">
        <v>1</v>
      </c>
      <c r="AO2230">
        <v>2</v>
      </c>
      <c r="AP2230">
        <v>1</v>
      </c>
    </row>
    <row r="2231" spans="1:42">
      <c r="A2231" t="s">
        <v>8</v>
      </c>
      <c r="B2231" t="s">
        <v>3</v>
      </c>
      <c r="C2231">
        <v>35</v>
      </c>
      <c r="D2231">
        <v>2014</v>
      </c>
      <c r="E2231">
        <v>2</v>
      </c>
      <c r="F2231">
        <v>21</v>
      </c>
      <c r="G2231">
        <v>14</v>
      </c>
      <c r="H2231">
        <v>1</v>
      </c>
      <c r="I2231">
        <v>2</v>
      </c>
      <c r="J2231">
        <v>3</v>
      </c>
      <c r="K2231">
        <v>4</v>
      </c>
      <c r="L2231">
        <v>4</v>
      </c>
      <c r="M2231">
        <v>8</v>
      </c>
      <c r="N2231">
        <v>0.21</v>
      </c>
      <c r="O2231">
        <v>0.86</v>
      </c>
      <c r="P2231">
        <v>1.63</v>
      </c>
      <c r="Q2231">
        <v>2.81</v>
      </c>
      <c r="R2231">
        <v>2.75</v>
      </c>
      <c r="S2231">
        <v>31</v>
      </c>
      <c r="T2231">
        <v>3</v>
      </c>
      <c r="U2231">
        <v>65</v>
      </c>
      <c r="V2231">
        <v>27</v>
      </c>
      <c r="W2231">
        <v>33</v>
      </c>
      <c r="X2231">
        <v>51</v>
      </c>
      <c r="Y2231">
        <v>49</v>
      </c>
      <c r="Z2231">
        <v>73</v>
      </c>
      <c r="AA2231">
        <v>18</v>
      </c>
      <c r="AB2231">
        <v>12.31</v>
      </c>
      <c r="AC2231">
        <v>10.15</v>
      </c>
      <c r="AD2231">
        <v>12.46</v>
      </c>
      <c r="AE2231">
        <v>6.7199999999999996E-2</v>
      </c>
      <c r="AF2231">
        <v>3.3000000000000002E-2</v>
      </c>
      <c r="AG2231">
        <v>0.57999999999999996</v>
      </c>
      <c r="AH2231">
        <v>0.51</v>
      </c>
      <c r="AI2231">
        <v>16</v>
      </c>
      <c r="AJ2231">
        <v>16</v>
      </c>
      <c r="AK2231">
        <v>0</v>
      </c>
      <c r="AL2231">
        <v>0</v>
      </c>
      <c r="AM2231">
        <v>1</v>
      </c>
      <c r="AN2231">
        <v>1</v>
      </c>
      <c r="AO2231">
        <v>1</v>
      </c>
      <c r="AP2231">
        <v>10</v>
      </c>
    </row>
    <row r="2232" spans="1:42">
      <c r="A2232" t="s">
        <v>659</v>
      </c>
      <c r="B2232" t="s">
        <v>49</v>
      </c>
      <c r="C2232">
        <v>14</v>
      </c>
      <c r="D2232">
        <v>2014</v>
      </c>
      <c r="E2232">
        <v>4</v>
      </c>
      <c r="F2232">
        <v>93</v>
      </c>
      <c r="G2232">
        <v>7</v>
      </c>
      <c r="H2232">
        <v>0</v>
      </c>
      <c r="I2232">
        <v>1</v>
      </c>
      <c r="J2232">
        <v>1</v>
      </c>
      <c r="K2232">
        <v>1</v>
      </c>
      <c r="L2232">
        <v>1</v>
      </c>
      <c r="M2232">
        <v>0</v>
      </c>
      <c r="N2232">
        <v>-0.03</v>
      </c>
      <c r="O2232">
        <v>0.77</v>
      </c>
      <c r="P2232">
        <v>1.06</v>
      </c>
      <c r="Q2232">
        <v>0.98</v>
      </c>
      <c r="R2232">
        <v>1.04</v>
      </c>
      <c r="S2232">
        <v>24</v>
      </c>
      <c r="T2232">
        <v>1</v>
      </c>
      <c r="U2232">
        <v>21</v>
      </c>
      <c r="V2232">
        <v>9</v>
      </c>
      <c r="W2232">
        <v>11</v>
      </c>
      <c r="X2232">
        <v>3</v>
      </c>
      <c r="Y2232">
        <v>5</v>
      </c>
      <c r="Z2232">
        <v>17</v>
      </c>
      <c r="AA2232">
        <v>26</v>
      </c>
      <c r="AB2232">
        <v>6.37</v>
      </c>
      <c r="AC2232">
        <v>6.7</v>
      </c>
      <c r="AD2232">
        <v>14.96</v>
      </c>
      <c r="AE2232">
        <v>0.10944</v>
      </c>
      <c r="AF2232">
        <v>0.1024</v>
      </c>
      <c r="AG2232">
        <v>1.48</v>
      </c>
      <c r="AH2232">
        <v>6.17</v>
      </c>
      <c r="AI2232">
        <v>15</v>
      </c>
      <c r="AJ2232">
        <v>1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2</v>
      </c>
    </row>
    <row r="2233" spans="1:42">
      <c r="A2233" t="s">
        <v>745</v>
      </c>
      <c r="B2233" t="s">
        <v>3</v>
      </c>
      <c r="C2233">
        <v>36</v>
      </c>
      <c r="D2233">
        <v>2014</v>
      </c>
      <c r="E2233">
        <v>2</v>
      </c>
      <c r="F2233">
        <v>30</v>
      </c>
      <c r="G2233">
        <v>77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0.49</v>
      </c>
      <c r="O2233">
        <v>0.2</v>
      </c>
      <c r="P2233">
        <v>-0.16</v>
      </c>
      <c r="Q2233">
        <v>-0.16</v>
      </c>
      <c r="R2233">
        <v>-0.16</v>
      </c>
      <c r="S2233">
        <v>21</v>
      </c>
      <c r="T2233">
        <v>3</v>
      </c>
      <c r="U2233">
        <v>75</v>
      </c>
      <c r="V2233" t="s">
        <v>1885</v>
      </c>
      <c r="W2233">
        <v>27</v>
      </c>
      <c r="X2233">
        <v>84</v>
      </c>
      <c r="AC2233">
        <v>11.44</v>
      </c>
      <c r="AD2233">
        <v>4.46</v>
      </c>
      <c r="AE2233" t="s">
        <v>1885</v>
      </c>
      <c r="AF2233">
        <v>7.0266666666666658E-2</v>
      </c>
      <c r="AH2233">
        <v>1.23</v>
      </c>
      <c r="AJ2233">
        <v>12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1</v>
      </c>
    </row>
    <row r="2234" spans="1:42">
      <c r="A2234" t="s">
        <v>593</v>
      </c>
      <c r="B2234" t="s">
        <v>3</v>
      </c>
      <c r="C2234">
        <v>37</v>
      </c>
      <c r="D2234">
        <v>2014</v>
      </c>
      <c r="E2234">
        <v>2</v>
      </c>
      <c r="F2234">
        <v>81</v>
      </c>
      <c r="G2234">
        <v>140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-0.25</v>
      </c>
      <c r="O2234">
        <v>-0.77</v>
      </c>
      <c r="P2234">
        <v>-0.77</v>
      </c>
      <c r="Q2234">
        <v>-0.77</v>
      </c>
      <c r="R2234">
        <v>-0.77</v>
      </c>
      <c r="S2234">
        <v>23</v>
      </c>
      <c r="T2234">
        <v>3</v>
      </c>
      <c r="U2234">
        <v>84</v>
      </c>
      <c r="V2234">
        <v>34</v>
      </c>
      <c r="W2234">
        <v>104</v>
      </c>
      <c r="AA2234">
        <v>54</v>
      </c>
      <c r="AB2234">
        <v>5.38</v>
      </c>
      <c r="AC2234">
        <v>4.6900000000000004</v>
      </c>
      <c r="AD2234">
        <v>1.2</v>
      </c>
      <c r="AE2234">
        <v>4.2599999999999999E-2</v>
      </c>
      <c r="AF2234">
        <v>1.4254545454545454E-2</v>
      </c>
      <c r="AG2234">
        <v>0.69</v>
      </c>
      <c r="AH2234">
        <v>0.38</v>
      </c>
      <c r="AI2234">
        <v>16</v>
      </c>
      <c r="AJ2234">
        <v>11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3</v>
      </c>
    </row>
    <row r="2235" spans="1:42">
      <c r="A2235" t="s">
        <v>337</v>
      </c>
      <c r="B2235" t="s">
        <v>3</v>
      </c>
      <c r="C2235">
        <v>38</v>
      </c>
      <c r="D2235">
        <v>2014</v>
      </c>
      <c r="E2235">
        <v>2</v>
      </c>
      <c r="F2235">
        <v>103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3</v>
      </c>
      <c r="N2235">
        <v>-0.01</v>
      </c>
      <c r="O2235">
        <v>-0.01</v>
      </c>
      <c r="P2235">
        <v>-0.01</v>
      </c>
      <c r="Q2235">
        <v>-0.01</v>
      </c>
      <c r="R2235">
        <v>-0.01</v>
      </c>
      <c r="S2235">
        <v>27</v>
      </c>
      <c r="T2235">
        <v>1</v>
      </c>
      <c r="U2235">
        <v>12</v>
      </c>
      <c r="V2235">
        <v>57</v>
      </c>
      <c r="W2235">
        <v>99</v>
      </c>
      <c r="AA2235">
        <v>4</v>
      </c>
      <c r="AB2235">
        <v>18.54</v>
      </c>
      <c r="AC2235">
        <v>7.53</v>
      </c>
      <c r="AE2235">
        <v>0.1074</v>
      </c>
      <c r="AF2235">
        <v>9.5999999999999992E-3</v>
      </c>
      <c r="AG2235">
        <v>1.59</v>
      </c>
      <c r="AH2235">
        <v>0.32</v>
      </c>
      <c r="AI2235">
        <v>16</v>
      </c>
      <c r="AJ2235">
        <v>3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6</v>
      </c>
    </row>
    <row r="2236" spans="1:42">
      <c r="A2236" t="s">
        <v>536</v>
      </c>
      <c r="B2236" t="s">
        <v>16</v>
      </c>
      <c r="C2236">
        <v>48</v>
      </c>
      <c r="D2236">
        <v>2014</v>
      </c>
      <c r="E2236">
        <v>3</v>
      </c>
      <c r="F2236">
        <v>66</v>
      </c>
      <c r="G2236">
        <v>60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-0.01</v>
      </c>
      <c r="O2236">
        <v>-0.25</v>
      </c>
      <c r="P2236">
        <v>-1.18</v>
      </c>
      <c r="Q2236">
        <v>-1.18</v>
      </c>
      <c r="R2236">
        <v>-1.18</v>
      </c>
      <c r="S2236">
        <v>27</v>
      </c>
      <c r="T2236">
        <v>4</v>
      </c>
      <c r="U2236">
        <v>114</v>
      </c>
      <c r="V2236">
        <v>32</v>
      </c>
      <c r="W2236">
        <v>95</v>
      </c>
      <c r="X2236">
        <v>153.5</v>
      </c>
      <c r="AA2236">
        <v>38</v>
      </c>
      <c r="AB2236">
        <v>12.44</v>
      </c>
      <c r="AC2236">
        <v>8.82</v>
      </c>
      <c r="AD2236">
        <v>9.74</v>
      </c>
      <c r="AE2236">
        <v>0.26473846153846153</v>
      </c>
      <c r="AF2236">
        <v>0.24283076923076924</v>
      </c>
      <c r="AG2236">
        <v>1.65</v>
      </c>
      <c r="AH2236">
        <v>1.17</v>
      </c>
      <c r="AI2236">
        <v>13</v>
      </c>
      <c r="AJ2236">
        <v>13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4</v>
      </c>
    </row>
    <row r="2237" spans="1:42">
      <c r="A2237" t="s">
        <v>345</v>
      </c>
      <c r="B2237" t="s">
        <v>16</v>
      </c>
      <c r="C2237">
        <v>49</v>
      </c>
      <c r="D2237">
        <v>2014</v>
      </c>
      <c r="E2237">
        <v>3</v>
      </c>
      <c r="F2237">
        <v>73</v>
      </c>
      <c r="G2237">
        <v>133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2</v>
      </c>
      <c r="N2237">
        <v>-0.26</v>
      </c>
      <c r="O2237">
        <v>-1</v>
      </c>
      <c r="P2237">
        <v>-1</v>
      </c>
      <c r="Q2237">
        <v>-1</v>
      </c>
      <c r="R2237">
        <v>-1</v>
      </c>
      <c r="S2237">
        <v>26</v>
      </c>
      <c r="T2237">
        <v>1</v>
      </c>
      <c r="U2237">
        <v>29</v>
      </c>
      <c r="V2237">
        <v>12</v>
      </c>
      <c r="W2237">
        <v>139</v>
      </c>
      <c r="AA2237">
        <v>46</v>
      </c>
      <c r="AB2237">
        <v>9.7100000000000009</v>
      </c>
      <c r="AC2237">
        <v>6.41</v>
      </c>
      <c r="AD2237">
        <v>2.0699999999999998</v>
      </c>
      <c r="AE2237">
        <v>0.19765333333333332</v>
      </c>
      <c r="AF2237">
        <v>0.1109</v>
      </c>
      <c r="AG2237">
        <v>1.7</v>
      </c>
      <c r="AH2237">
        <v>0.96</v>
      </c>
      <c r="AI2237">
        <v>15</v>
      </c>
      <c r="AJ2237">
        <v>16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6</v>
      </c>
    </row>
    <row r="2238" spans="1:42">
      <c r="A2238" t="s">
        <v>67</v>
      </c>
      <c r="B2238" t="s">
        <v>12</v>
      </c>
      <c r="C2238">
        <v>13</v>
      </c>
      <c r="D2238">
        <v>2014</v>
      </c>
      <c r="E2238">
        <v>1</v>
      </c>
      <c r="F2238">
        <v>14</v>
      </c>
      <c r="G2238">
        <v>20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2</v>
      </c>
      <c r="N2238">
        <v>0.53</v>
      </c>
      <c r="O2238">
        <v>0.62</v>
      </c>
      <c r="P2238">
        <v>-0.21</v>
      </c>
      <c r="Q2238">
        <v>-0.45</v>
      </c>
      <c r="R2238">
        <v>-0.45</v>
      </c>
      <c r="S2238">
        <v>31</v>
      </c>
      <c r="T2238">
        <v>1</v>
      </c>
      <c r="U2238">
        <v>11</v>
      </c>
      <c r="V2238">
        <v>20</v>
      </c>
      <c r="W2238">
        <v>24</v>
      </c>
      <c r="X2238">
        <v>28</v>
      </c>
      <c r="Y2238">
        <v>31</v>
      </c>
      <c r="AA2238">
        <v>22</v>
      </c>
      <c r="AB2238">
        <v>18.78</v>
      </c>
      <c r="AC2238">
        <v>21.09</v>
      </c>
      <c r="AD2238">
        <v>18.43</v>
      </c>
      <c r="AE2238" t="s">
        <v>1885</v>
      </c>
      <c r="AF2238" t="s">
        <v>1885</v>
      </c>
      <c r="AI2238">
        <v>11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9</v>
      </c>
    </row>
    <row r="2239" spans="1:42">
      <c r="A2239" t="s">
        <v>28</v>
      </c>
      <c r="B2239" t="s">
        <v>12</v>
      </c>
      <c r="C2239">
        <v>14</v>
      </c>
      <c r="D2239">
        <v>2014</v>
      </c>
      <c r="E2239">
        <v>1</v>
      </c>
      <c r="F2239">
        <v>9</v>
      </c>
      <c r="G2239">
        <v>42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6</v>
      </c>
      <c r="N2239">
        <v>0.38</v>
      </c>
      <c r="O2239">
        <v>0.15</v>
      </c>
      <c r="P2239">
        <v>0.15</v>
      </c>
      <c r="Q2239">
        <v>0.15</v>
      </c>
      <c r="R2239">
        <v>0.15</v>
      </c>
      <c r="S2239">
        <v>34</v>
      </c>
      <c r="T2239">
        <v>8</v>
      </c>
      <c r="U2239">
        <v>300</v>
      </c>
      <c r="V2239">
        <v>12</v>
      </c>
      <c r="W2239">
        <v>14</v>
      </c>
      <c r="X2239">
        <v>25</v>
      </c>
      <c r="Y2239">
        <v>30</v>
      </c>
      <c r="AA2239">
        <v>10</v>
      </c>
      <c r="AB2239">
        <v>21.52</v>
      </c>
      <c r="AC2239">
        <v>22.69</v>
      </c>
      <c r="AD2239">
        <v>13.17</v>
      </c>
      <c r="AE2239" t="s">
        <v>1885</v>
      </c>
      <c r="AF2239" t="s">
        <v>1885</v>
      </c>
      <c r="AI2239">
        <v>15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10</v>
      </c>
    </row>
    <row r="2240" spans="1:42">
      <c r="A2240" t="s">
        <v>746</v>
      </c>
      <c r="B2240" t="s">
        <v>16</v>
      </c>
      <c r="C2240">
        <v>50</v>
      </c>
      <c r="D2240">
        <v>2014</v>
      </c>
      <c r="E2240">
        <v>3</v>
      </c>
      <c r="F2240">
        <v>65</v>
      </c>
      <c r="G2240">
        <v>6</v>
      </c>
      <c r="H2240">
        <v>0</v>
      </c>
      <c r="I2240">
        <v>1</v>
      </c>
      <c r="J2240">
        <v>1</v>
      </c>
      <c r="K2240">
        <v>1</v>
      </c>
      <c r="L2240">
        <v>1</v>
      </c>
      <c r="M2240">
        <v>0</v>
      </c>
      <c r="N2240">
        <v>-0.28999999999999998</v>
      </c>
      <c r="O2240">
        <v>0.97</v>
      </c>
      <c r="P2240">
        <v>1.3</v>
      </c>
      <c r="Q2240">
        <v>1.32</v>
      </c>
      <c r="R2240">
        <v>1.65</v>
      </c>
      <c r="S2240">
        <v>21</v>
      </c>
      <c r="T2240">
        <v>2</v>
      </c>
      <c r="U2240">
        <v>61</v>
      </c>
      <c r="V2240" t="s">
        <v>1885</v>
      </c>
      <c r="W2240">
        <v>23</v>
      </c>
      <c r="X2240">
        <v>5</v>
      </c>
      <c r="Y2240">
        <v>12</v>
      </c>
      <c r="Z2240">
        <v>21</v>
      </c>
      <c r="AC2240">
        <v>11.48</v>
      </c>
      <c r="AD2240">
        <v>19</v>
      </c>
      <c r="AE2240" t="s">
        <v>1885</v>
      </c>
      <c r="AF2240">
        <v>0.23519999999999999</v>
      </c>
      <c r="AH2240">
        <v>1.64</v>
      </c>
      <c r="AJ2240">
        <v>10</v>
      </c>
      <c r="AK2240">
        <v>0</v>
      </c>
      <c r="AL2240">
        <v>1</v>
      </c>
      <c r="AM2240">
        <v>1</v>
      </c>
      <c r="AN2240">
        <v>1</v>
      </c>
      <c r="AO2240">
        <v>1</v>
      </c>
      <c r="AP2240">
        <v>1</v>
      </c>
    </row>
    <row r="2241" spans="1:42">
      <c r="A2241" t="s">
        <v>126</v>
      </c>
      <c r="B2241" t="s">
        <v>3</v>
      </c>
      <c r="C2241">
        <v>39</v>
      </c>
      <c r="D2241">
        <v>2014</v>
      </c>
      <c r="E2241">
        <v>2</v>
      </c>
      <c r="F2241">
        <v>34</v>
      </c>
      <c r="G2241">
        <v>108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4</v>
      </c>
      <c r="N2241">
        <v>0.34</v>
      </c>
      <c r="O2241">
        <v>0.28999999999999998</v>
      </c>
      <c r="P2241">
        <v>0.28999999999999998</v>
      </c>
      <c r="Q2241">
        <v>0.28999999999999998</v>
      </c>
      <c r="R2241">
        <v>0.28999999999999998</v>
      </c>
      <c r="S2241">
        <v>30</v>
      </c>
      <c r="T2241">
        <v>8</v>
      </c>
      <c r="U2241">
        <v>300</v>
      </c>
      <c r="V2241">
        <v>59</v>
      </c>
      <c r="W2241">
        <v>97.5</v>
      </c>
      <c r="AA2241">
        <v>16</v>
      </c>
      <c r="AB2241">
        <v>13.33</v>
      </c>
      <c r="AC2241">
        <v>11.18</v>
      </c>
      <c r="AD2241">
        <v>5.95</v>
      </c>
      <c r="AE2241">
        <v>0.1328</v>
      </c>
      <c r="AF2241">
        <v>0.12043636363636363</v>
      </c>
      <c r="AG2241">
        <v>1.69</v>
      </c>
      <c r="AH2241">
        <v>1.83</v>
      </c>
      <c r="AI2241">
        <v>16</v>
      </c>
      <c r="AJ2241">
        <v>11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9</v>
      </c>
    </row>
    <row r="2242" spans="1:42">
      <c r="A2242" t="s">
        <v>665</v>
      </c>
      <c r="B2242" t="s">
        <v>16</v>
      </c>
      <c r="C2242">
        <v>51</v>
      </c>
      <c r="D2242">
        <v>2014</v>
      </c>
      <c r="E2242">
        <v>3</v>
      </c>
      <c r="F2242">
        <v>58</v>
      </c>
      <c r="G2242">
        <v>44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0.62</v>
      </c>
      <c r="P2242">
        <v>-0.11</v>
      </c>
      <c r="Q2242">
        <v>-0.11</v>
      </c>
      <c r="R2242">
        <v>-0.11</v>
      </c>
      <c r="S2242">
        <v>23</v>
      </c>
      <c r="T2242">
        <v>3</v>
      </c>
      <c r="U2242">
        <v>79</v>
      </c>
      <c r="V2242">
        <v>57</v>
      </c>
      <c r="W2242">
        <v>77</v>
      </c>
      <c r="X2242">
        <v>60</v>
      </c>
      <c r="Y2242">
        <v>153</v>
      </c>
      <c r="AA2242">
        <v>151</v>
      </c>
      <c r="AB2242">
        <v>1.03</v>
      </c>
      <c r="AC2242">
        <v>8.2100000000000009</v>
      </c>
      <c r="AD2242">
        <v>9.31</v>
      </c>
      <c r="AE2242">
        <v>2.9066666666666668E-2</v>
      </c>
      <c r="AF2242">
        <v>0.14560000000000001</v>
      </c>
      <c r="AG2242">
        <v>0.6</v>
      </c>
      <c r="AH2242">
        <v>1.34</v>
      </c>
      <c r="AI2242">
        <v>12</v>
      </c>
      <c r="AJ2242">
        <v>16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2</v>
      </c>
    </row>
    <row r="2243" spans="1:42">
      <c r="A2243" t="s">
        <v>747</v>
      </c>
      <c r="B2243" t="s">
        <v>16</v>
      </c>
      <c r="C2243">
        <v>52</v>
      </c>
      <c r="D2243">
        <v>2014</v>
      </c>
      <c r="E2243">
        <v>3</v>
      </c>
      <c r="G2243">
        <v>130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O2243">
        <v>-0.37</v>
      </c>
      <c r="P2243">
        <v>-0.54</v>
      </c>
      <c r="Q2243">
        <v>-0.75</v>
      </c>
      <c r="R2243">
        <v>-0.98</v>
      </c>
      <c r="S2243">
        <v>22</v>
      </c>
      <c r="T2243">
        <v>2</v>
      </c>
      <c r="U2243">
        <v>56</v>
      </c>
      <c r="V2243" t="s">
        <v>1885</v>
      </c>
      <c r="W2243">
        <v>40</v>
      </c>
      <c r="X2243">
        <v>105</v>
      </c>
      <c r="Z2243">
        <v>228</v>
      </c>
      <c r="AD2243">
        <v>1.29</v>
      </c>
      <c r="AE2243" t="s">
        <v>1885</v>
      </c>
      <c r="AF2243">
        <v>2.7199999999999998E-2</v>
      </c>
      <c r="AH2243">
        <v>1.53</v>
      </c>
      <c r="AJ2243">
        <v>4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1</v>
      </c>
    </row>
    <row r="2244" spans="1:42">
      <c r="A2244" t="s">
        <v>599</v>
      </c>
      <c r="B2244" t="s">
        <v>16</v>
      </c>
      <c r="C2244">
        <v>53</v>
      </c>
      <c r="D2244">
        <v>2014</v>
      </c>
      <c r="E2244">
        <v>3</v>
      </c>
      <c r="G2244">
        <v>35</v>
      </c>
      <c r="H2244">
        <v>0</v>
      </c>
      <c r="I2244">
        <v>0</v>
      </c>
      <c r="J2244">
        <v>0</v>
      </c>
      <c r="K2244">
        <v>1</v>
      </c>
      <c r="L2244">
        <v>1</v>
      </c>
      <c r="M2244">
        <v>0</v>
      </c>
      <c r="O2244">
        <v>0.28999999999999998</v>
      </c>
      <c r="P2244">
        <v>0.8</v>
      </c>
      <c r="Q2244">
        <v>1.59</v>
      </c>
      <c r="R2244">
        <v>1.94</v>
      </c>
      <c r="S2244">
        <v>24</v>
      </c>
      <c r="T2244">
        <v>5</v>
      </c>
      <c r="U2244">
        <v>166</v>
      </c>
      <c r="V2244">
        <v>95</v>
      </c>
      <c r="W2244">
        <v>66.5</v>
      </c>
      <c r="X2244">
        <v>47</v>
      </c>
      <c r="Y2244">
        <v>57</v>
      </c>
      <c r="Z2244">
        <v>29</v>
      </c>
      <c r="AA2244">
        <v>29</v>
      </c>
      <c r="AB2244">
        <v>11.79</v>
      </c>
      <c r="AD2244">
        <v>10.87</v>
      </c>
      <c r="AE2244">
        <v>0.14099999999999999</v>
      </c>
      <c r="AF2244" t="s">
        <v>1885</v>
      </c>
      <c r="AG2244">
        <v>1.89</v>
      </c>
      <c r="AI2244">
        <v>16</v>
      </c>
      <c r="AK2244">
        <v>0</v>
      </c>
      <c r="AL2244">
        <v>0</v>
      </c>
      <c r="AM2244">
        <v>0</v>
      </c>
      <c r="AN2244">
        <v>1</v>
      </c>
      <c r="AO2244">
        <v>1</v>
      </c>
      <c r="AP2244">
        <v>3</v>
      </c>
    </row>
    <row r="2245" spans="1:42">
      <c r="A2245" t="s">
        <v>684</v>
      </c>
      <c r="B2245" t="s">
        <v>16</v>
      </c>
      <c r="C2245">
        <v>54</v>
      </c>
      <c r="D2245">
        <v>2014</v>
      </c>
      <c r="E2245">
        <v>3</v>
      </c>
      <c r="F2245">
        <v>38</v>
      </c>
      <c r="G2245">
        <v>77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0.25</v>
      </c>
      <c r="O2245">
        <v>-0.41</v>
      </c>
      <c r="P2245">
        <v>-7.0000000000000007E-2</v>
      </c>
      <c r="Q2245">
        <v>0.52</v>
      </c>
      <c r="R2245">
        <v>0.43</v>
      </c>
      <c r="S2245">
        <v>22</v>
      </c>
      <c r="T2245">
        <v>5</v>
      </c>
      <c r="U2245">
        <v>144</v>
      </c>
      <c r="V2245">
        <v>84</v>
      </c>
      <c r="W2245">
        <v>44</v>
      </c>
      <c r="X2245">
        <v>102</v>
      </c>
      <c r="Y2245">
        <v>70</v>
      </c>
      <c r="Z2245">
        <v>62</v>
      </c>
      <c r="AA2245">
        <v>55</v>
      </c>
      <c r="AB2245">
        <v>7.94</v>
      </c>
      <c r="AC2245">
        <v>11.59</v>
      </c>
      <c r="AD2245">
        <v>5.56</v>
      </c>
      <c r="AE2245">
        <v>7.5399999999999995E-2</v>
      </c>
      <c r="AF2245">
        <v>0.14133333333333334</v>
      </c>
      <c r="AG2245">
        <v>1.29</v>
      </c>
      <c r="AH2245">
        <v>2.04</v>
      </c>
      <c r="AI2245">
        <v>16</v>
      </c>
      <c r="AJ2245">
        <v>15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2</v>
      </c>
    </row>
    <row r="2246" spans="1:42">
      <c r="A2246" t="s">
        <v>662</v>
      </c>
      <c r="B2246" t="s">
        <v>16</v>
      </c>
      <c r="C2246">
        <v>55</v>
      </c>
      <c r="D2246">
        <v>2014</v>
      </c>
      <c r="E2246">
        <v>3</v>
      </c>
      <c r="F2246">
        <v>133</v>
      </c>
      <c r="G2246">
        <v>118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-0.09</v>
      </c>
      <c r="O2246">
        <v>-0.89</v>
      </c>
      <c r="P2246">
        <v>-0.89</v>
      </c>
      <c r="Q2246">
        <v>-0.89</v>
      </c>
      <c r="R2246">
        <v>-0.89</v>
      </c>
      <c r="S2246">
        <v>23</v>
      </c>
      <c r="T2246">
        <v>2</v>
      </c>
      <c r="U2246">
        <v>59</v>
      </c>
      <c r="V2246">
        <v>51</v>
      </c>
      <c r="W2246">
        <v>103.5</v>
      </c>
      <c r="X2246">
        <v>181</v>
      </c>
      <c r="AA2246">
        <v>61</v>
      </c>
      <c r="AB2246">
        <v>9.41</v>
      </c>
      <c r="AC2246">
        <v>1.7</v>
      </c>
      <c r="AD2246">
        <v>3.39</v>
      </c>
      <c r="AE2246">
        <v>0.15933333333333333</v>
      </c>
      <c r="AF2246">
        <v>3.56E-2</v>
      </c>
      <c r="AG2246">
        <v>1.65</v>
      </c>
      <c r="AH2246">
        <v>1.41</v>
      </c>
      <c r="AI2246">
        <v>12</v>
      </c>
      <c r="AJ2246">
        <v>4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2</v>
      </c>
    </row>
    <row r="2247" spans="1:42">
      <c r="A2247" t="s">
        <v>748</v>
      </c>
      <c r="B2247" t="s">
        <v>12</v>
      </c>
      <c r="C2247">
        <v>15</v>
      </c>
      <c r="D2247">
        <v>2014</v>
      </c>
      <c r="E2247">
        <v>1</v>
      </c>
      <c r="F2247">
        <v>54</v>
      </c>
      <c r="G2247">
        <v>32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-0.67</v>
      </c>
      <c r="O2247">
        <v>-0.97</v>
      </c>
      <c r="P2247">
        <v>-0.97</v>
      </c>
      <c r="Q2247">
        <v>-0.97</v>
      </c>
      <c r="R2247">
        <v>-0.97</v>
      </c>
      <c r="S2247">
        <v>22</v>
      </c>
      <c r="T2247">
        <v>1</v>
      </c>
      <c r="U2247">
        <v>22</v>
      </c>
      <c r="V2247" t="s">
        <v>1885</v>
      </c>
      <c r="W2247">
        <v>31</v>
      </c>
      <c r="X2247">
        <v>40</v>
      </c>
      <c r="Z2247">
        <v>55</v>
      </c>
      <c r="AC2247">
        <v>1.98</v>
      </c>
      <c r="AD2247">
        <v>12.78</v>
      </c>
      <c r="AE2247" t="s">
        <v>1885</v>
      </c>
      <c r="AF2247" t="s">
        <v>1885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1</v>
      </c>
    </row>
    <row r="2248" spans="1:42">
      <c r="A2248" t="s">
        <v>52</v>
      </c>
      <c r="B2248" t="s">
        <v>16</v>
      </c>
      <c r="C2248">
        <v>56</v>
      </c>
      <c r="D2248">
        <v>2014</v>
      </c>
      <c r="E2248">
        <v>3</v>
      </c>
      <c r="F2248">
        <v>57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4</v>
      </c>
      <c r="N2248">
        <v>0.44</v>
      </c>
      <c r="O2248">
        <v>0.44</v>
      </c>
      <c r="P2248">
        <v>0.44</v>
      </c>
      <c r="Q2248">
        <v>0.44</v>
      </c>
      <c r="R2248">
        <v>0.44</v>
      </c>
      <c r="S2248">
        <v>30</v>
      </c>
      <c r="T2248">
        <v>1</v>
      </c>
      <c r="U2248">
        <v>23</v>
      </c>
      <c r="V2248">
        <v>16</v>
      </c>
      <c r="W2248">
        <v>93</v>
      </c>
      <c r="AA2248">
        <v>42</v>
      </c>
      <c r="AB2248">
        <v>10.28</v>
      </c>
      <c r="AC2248">
        <v>9.0299999999999994</v>
      </c>
      <c r="AE2248">
        <v>0.20096</v>
      </c>
      <c r="AF2248">
        <v>0.19871999999999998</v>
      </c>
      <c r="AG2248">
        <v>1.23</v>
      </c>
      <c r="AH2248">
        <v>1.57</v>
      </c>
      <c r="AI2248">
        <v>15</v>
      </c>
      <c r="AJ2248">
        <v>15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8</v>
      </c>
    </row>
    <row r="2249" spans="1:42">
      <c r="A2249" t="s">
        <v>485</v>
      </c>
      <c r="B2249" t="s">
        <v>16</v>
      </c>
      <c r="C2249">
        <v>57</v>
      </c>
      <c r="D2249">
        <v>2014</v>
      </c>
      <c r="E2249">
        <v>3</v>
      </c>
      <c r="F2249">
        <v>59</v>
      </c>
      <c r="G2249">
        <v>87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-0.04</v>
      </c>
      <c r="O2249">
        <v>-0.05</v>
      </c>
      <c r="P2249">
        <v>-0.05</v>
      </c>
      <c r="Q2249">
        <v>-0.05</v>
      </c>
      <c r="R2249">
        <v>-0.05</v>
      </c>
      <c r="S2249">
        <v>27</v>
      </c>
      <c r="T2249">
        <v>5</v>
      </c>
      <c r="U2249">
        <v>159</v>
      </c>
      <c r="V2249">
        <v>91</v>
      </c>
      <c r="W2249">
        <v>125</v>
      </c>
      <c r="AA2249">
        <v>31</v>
      </c>
      <c r="AB2249">
        <v>11.26</v>
      </c>
      <c r="AC2249">
        <v>8.17</v>
      </c>
      <c r="AD2249">
        <v>4.1100000000000003</v>
      </c>
      <c r="AE2249">
        <v>0.17419999999999999</v>
      </c>
      <c r="AF2249">
        <v>0.15579999999999999</v>
      </c>
      <c r="AG2249">
        <v>1.59</v>
      </c>
      <c r="AH2249">
        <v>1.02</v>
      </c>
      <c r="AI2249">
        <v>16</v>
      </c>
      <c r="AJ2249">
        <v>16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5</v>
      </c>
    </row>
    <row r="2250" spans="1:42">
      <c r="A2250" t="s">
        <v>749</v>
      </c>
      <c r="B2250" t="s">
        <v>16</v>
      </c>
      <c r="C2250">
        <v>58</v>
      </c>
      <c r="D2250">
        <v>2014</v>
      </c>
      <c r="E2250">
        <v>3</v>
      </c>
      <c r="F2250">
        <v>78</v>
      </c>
      <c r="G2250">
        <v>36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-0.35</v>
      </c>
      <c r="O2250">
        <v>-0.32</v>
      </c>
      <c r="P2250">
        <v>-0.62</v>
      </c>
      <c r="Q2250">
        <v>-0.91</v>
      </c>
      <c r="R2250">
        <v>-0.89</v>
      </c>
      <c r="S2250">
        <v>21</v>
      </c>
      <c r="T2250">
        <v>3</v>
      </c>
      <c r="U2250">
        <v>90</v>
      </c>
      <c r="V2250" t="s">
        <v>1885</v>
      </c>
      <c r="W2250">
        <v>36</v>
      </c>
      <c r="X2250">
        <v>22</v>
      </c>
      <c r="Y2250">
        <v>25</v>
      </c>
      <c r="Z2250">
        <v>103</v>
      </c>
      <c r="AC2250">
        <v>6.01</v>
      </c>
      <c r="AD2250">
        <v>10.83</v>
      </c>
      <c r="AE2250" t="s">
        <v>1885</v>
      </c>
      <c r="AF2250">
        <v>7.4999999999999997E-2</v>
      </c>
      <c r="AH2250">
        <v>1.74</v>
      </c>
      <c r="AJ2250">
        <v>16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1</v>
      </c>
    </row>
    <row r="2251" spans="1:42">
      <c r="A2251" t="s">
        <v>107</v>
      </c>
      <c r="B2251" t="s">
        <v>12</v>
      </c>
      <c r="C2251">
        <v>16</v>
      </c>
      <c r="D2251">
        <v>2014</v>
      </c>
      <c r="E2251">
        <v>1</v>
      </c>
      <c r="F2251">
        <v>12</v>
      </c>
      <c r="G2251">
        <v>12</v>
      </c>
      <c r="H2251">
        <v>1</v>
      </c>
      <c r="I2251">
        <v>2</v>
      </c>
      <c r="J2251">
        <v>3</v>
      </c>
      <c r="K2251">
        <v>4</v>
      </c>
      <c r="L2251">
        <v>5</v>
      </c>
      <c r="M2251">
        <v>6</v>
      </c>
      <c r="N2251">
        <v>0.57999999999999996</v>
      </c>
      <c r="O2251">
        <v>1.23</v>
      </c>
      <c r="P2251">
        <v>1.69</v>
      </c>
      <c r="Q2251">
        <v>2.17</v>
      </c>
      <c r="R2251">
        <v>3.01</v>
      </c>
      <c r="S2251">
        <v>33</v>
      </c>
      <c r="T2251">
        <v>1</v>
      </c>
      <c r="U2251">
        <v>4</v>
      </c>
      <c r="V2251">
        <v>23</v>
      </c>
      <c r="W2251">
        <v>17</v>
      </c>
      <c r="X2251">
        <v>14</v>
      </c>
      <c r="Y2251">
        <v>16</v>
      </c>
      <c r="Z2251">
        <v>15</v>
      </c>
      <c r="AA2251">
        <v>4</v>
      </c>
      <c r="AB2251">
        <v>22.27</v>
      </c>
      <c r="AC2251">
        <v>20.74</v>
      </c>
      <c r="AD2251">
        <v>21.41</v>
      </c>
      <c r="AE2251" t="s">
        <v>1885</v>
      </c>
      <c r="AF2251" t="s">
        <v>1885</v>
      </c>
      <c r="AI2251">
        <v>16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11</v>
      </c>
    </row>
    <row r="2252" spans="1:42">
      <c r="A2252" t="s">
        <v>645</v>
      </c>
      <c r="B2252" t="s">
        <v>49</v>
      </c>
      <c r="C2252">
        <v>15</v>
      </c>
      <c r="D2252">
        <v>2014</v>
      </c>
      <c r="E2252">
        <v>4</v>
      </c>
      <c r="F2252">
        <v>15</v>
      </c>
      <c r="G2252">
        <v>17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0.06</v>
      </c>
      <c r="O2252">
        <v>0.28000000000000003</v>
      </c>
      <c r="P2252">
        <v>0.06</v>
      </c>
      <c r="Q2252">
        <v>0.18</v>
      </c>
      <c r="R2252">
        <v>-0.24</v>
      </c>
      <c r="S2252">
        <v>25</v>
      </c>
      <c r="T2252">
        <v>6</v>
      </c>
      <c r="U2252">
        <v>174</v>
      </c>
      <c r="V2252">
        <v>61</v>
      </c>
      <c r="W2252">
        <v>24</v>
      </c>
      <c r="X2252">
        <v>24</v>
      </c>
      <c r="Y2252">
        <v>32</v>
      </c>
      <c r="Z2252">
        <v>28</v>
      </c>
      <c r="AA2252">
        <v>9</v>
      </c>
      <c r="AB2252">
        <v>11.78</v>
      </c>
      <c r="AC2252">
        <v>9.9600000000000009</v>
      </c>
      <c r="AD2252">
        <v>9.6</v>
      </c>
      <c r="AE2252">
        <v>0.1759</v>
      </c>
      <c r="AF2252">
        <v>0.16708571428571428</v>
      </c>
      <c r="AG2252">
        <v>1.63</v>
      </c>
      <c r="AH2252">
        <v>1.56</v>
      </c>
      <c r="AI2252">
        <v>16</v>
      </c>
      <c r="AJ2252">
        <v>14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4</v>
      </c>
    </row>
    <row r="2253" spans="1:42">
      <c r="A2253" t="s">
        <v>15</v>
      </c>
      <c r="B2253" t="s">
        <v>16</v>
      </c>
      <c r="C2253">
        <v>59</v>
      </c>
      <c r="D2253">
        <v>2014</v>
      </c>
      <c r="E2253">
        <v>3</v>
      </c>
      <c r="F2253">
        <v>50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9</v>
      </c>
      <c r="N2253">
        <v>0.24</v>
      </c>
      <c r="O2253">
        <v>0.24</v>
      </c>
      <c r="P2253">
        <v>0.24</v>
      </c>
      <c r="Q2253">
        <v>0.24</v>
      </c>
      <c r="R2253">
        <v>0.24</v>
      </c>
      <c r="S2253">
        <v>36</v>
      </c>
      <c r="T2253">
        <v>1</v>
      </c>
      <c r="U2253">
        <v>30</v>
      </c>
      <c r="V2253">
        <v>29</v>
      </c>
      <c r="W2253">
        <v>98</v>
      </c>
      <c r="AA2253">
        <v>70</v>
      </c>
      <c r="AB2253">
        <v>14.54</v>
      </c>
      <c r="AC2253">
        <v>10.26</v>
      </c>
      <c r="AE2253">
        <v>0.23520000000000002</v>
      </c>
      <c r="AF2253">
        <v>0.19136</v>
      </c>
      <c r="AG2253">
        <v>1.98</v>
      </c>
      <c r="AH2253">
        <v>1.38</v>
      </c>
      <c r="AI2253">
        <v>7</v>
      </c>
      <c r="AJ2253">
        <v>15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14</v>
      </c>
    </row>
    <row r="2254" spans="1:42">
      <c r="A2254" t="s">
        <v>750</v>
      </c>
      <c r="B2254" t="s">
        <v>49</v>
      </c>
      <c r="C2254">
        <v>16</v>
      </c>
      <c r="D2254">
        <v>2014</v>
      </c>
      <c r="E2254">
        <v>4</v>
      </c>
      <c r="F2254">
        <v>41</v>
      </c>
      <c r="G2254">
        <v>32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-0.14000000000000001</v>
      </c>
      <c r="O2254">
        <v>-0.01</v>
      </c>
      <c r="P2254">
        <v>-0.01</v>
      </c>
      <c r="Q2254">
        <v>0.13</v>
      </c>
      <c r="R2254">
        <v>-0.02</v>
      </c>
      <c r="S2254">
        <v>22</v>
      </c>
      <c r="T2254">
        <v>2</v>
      </c>
      <c r="U2254">
        <v>38</v>
      </c>
      <c r="V2254" t="s">
        <v>1885</v>
      </c>
      <c r="W2254">
        <v>8</v>
      </c>
      <c r="X2254">
        <v>12</v>
      </c>
      <c r="Y2254">
        <v>31</v>
      </c>
      <c r="Z2254">
        <v>21</v>
      </c>
      <c r="AC2254">
        <v>6.01</v>
      </c>
      <c r="AD2254">
        <v>11.69</v>
      </c>
      <c r="AE2254" t="s">
        <v>1885</v>
      </c>
      <c r="AF2254">
        <v>0.12515555555555558</v>
      </c>
      <c r="AH2254">
        <v>0.93</v>
      </c>
      <c r="AJ2254">
        <v>9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1</v>
      </c>
    </row>
    <row r="2255" spans="1:42">
      <c r="A2255" t="s">
        <v>513</v>
      </c>
      <c r="B2255" t="s">
        <v>3</v>
      </c>
      <c r="C2255">
        <v>40</v>
      </c>
      <c r="D2255">
        <v>2014</v>
      </c>
      <c r="E2255">
        <v>2</v>
      </c>
      <c r="F2255">
        <v>125</v>
      </c>
      <c r="G2255">
        <v>3</v>
      </c>
      <c r="H2255">
        <v>0</v>
      </c>
      <c r="I2255">
        <v>1</v>
      </c>
      <c r="J2255">
        <v>1</v>
      </c>
      <c r="K2255">
        <v>1</v>
      </c>
      <c r="L2255">
        <v>1</v>
      </c>
      <c r="M2255">
        <v>2</v>
      </c>
      <c r="N2255">
        <v>-0.14000000000000001</v>
      </c>
      <c r="O2255">
        <v>0.68</v>
      </c>
      <c r="P2255">
        <v>0.6</v>
      </c>
      <c r="Q2255">
        <v>0.88</v>
      </c>
      <c r="R2255">
        <v>0.88</v>
      </c>
      <c r="S2255">
        <v>29</v>
      </c>
      <c r="T2255">
        <v>8</v>
      </c>
      <c r="U2255">
        <v>300</v>
      </c>
      <c r="V2255">
        <v>53</v>
      </c>
      <c r="W2255">
        <v>67</v>
      </c>
      <c r="X2255">
        <v>36</v>
      </c>
      <c r="Y2255">
        <v>39</v>
      </c>
      <c r="Z2255">
        <v>90</v>
      </c>
      <c r="AA2255">
        <v>12</v>
      </c>
      <c r="AB2255">
        <v>14.19</v>
      </c>
      <c r="AC2255">
        <v>6.1</v>
      </c>
      <c r="AD2255">
        <v>15.26</v>
      </c>
      <c r="AE2255">
        <v>0.16270000000000001</v>
      </c>
      <c r="AF2255">
        <v>8.9599999999999999E-2</v>
      </c>
      <c r="AG2255">
        <v>2</v>
      </c>
      <c r="AH2255">
        <v>0.89</v>
      </c>
      <c r="AI2255">
        <v>16</v>
      </c>
      <c r="AJ2255">
        <v>2</v>
      </c>
      <c r="AK2255">
        <v>0</v>
      </c>
      <c r="AL2255">
        <v>1</v>
      </c>
      <c r="AM2255">
        <v>1</v>
      </c>
      <c r="AN2255">
        <v>1</v>
      </c>
      <c r="AO2255">
        <v>1</v>
      </c>
      <c r="AP2255">
        <v>7</v>
      </c>
    </row>
    <row r="2256" spans="1:42">
      <c r="A2256" t="s">
        <v>13</v>
      </c>
      <c r="B2256" t="s">
        <v>3</v>
      </c>
      <c r="C2256">
        <v>41.5</v>
      </c>
      <c r="D2256">
        <v>2014</v>
      </c>
      <c r="E2256">
        <v>2</v>
      </c>
      <c r="F2256">
        <v>96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7</v>
      </c>
      <c r="N2256">
        <v>-0.46</v>
      </c>
      <c r="O2256">
        <v>-0.46</v>
      </c>
      <c r="P2256">
        <v>-0.46</v>
      </c>
      <c r="Q2256">
        <v>-0.46</v>
      </c>
      <c r="R2256">
        <v>-0.46</v>
      </c>
      <c r="S2256">
        <v>29</v>
      </c>
      <c r="T2256">
        <v>2</v>
      </c>
      <c r="U2256">
        <v>60</v>
      </c>
      <c r="V2256">
        <v>18</v>
      </c>
      <c r="W2256">
        <v>134</v>
      </c>
      <c r="AA2256">
        <v>21</v>
      </c>
      <c r="AB2256">
        <v>12.31</v>
      </c>
      <c r="AC2256">
        <v>2.31</v>
      </c>
      <c r="AE2256">
        <v>0.10389333333333334</v>
      </c>
      <c r="AF2256">
        <v>0.03</v>
      </c>
      <c r="AG2256">
        <v>1.18</v>
      </c>
      <c r="AH2256">
        <v>0.64</v>
      </c>
      <c r="AI2256">
        <v>15</v>
      </c>
      <c r="AJ2256">
        <v>12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9</v>
      </c>
    </row>
    <row r="2257" spans="1:42">
      <c r="A2257" t="s">
        <v>751</v>
      </c>
      <c r="B2257" t="s">
        <v>3</v>
      </c>
      <c r="C2257">
        <v>41.5</v>
      </c>
      <c r="D2257">
        <v>2014</v>
      </c>
      <c r="E2257">
        <v>2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O2257">
        <v>0</v>
      </c>
      <c r="P2257">
        <v>0</v>
      </c>
      <c r="Q2257">
        <v>0</v>
      </c>
      <c r="R2257">
        <v>0</v>
      </c>
      <c r="S2257">
        <v>22</v>
      </c>
      <c r="T2257">
        <v>4</v>
      </c>
      <c r="U2257">
        <v>117</v>
      </c>
      <c r="V2257" t="s">
        <v>1885</v>
      </c>
      <c r="W2257">
        <v>66</v>
      </c>
      <c r="X2257">
        <v>78</v>
      </c>
      <c r="Y2257">
        <v>64</v>
      </c>
      <c r="AC2257">
        <v>0</v>
      </c>
      <c r="AD2257">
        <v>0</v>
      </c>
      <c r="AE2257" t="s">
        <v>1885</v>
      </c>
      <c r="AF2257">
        <v>1.4E-2</v>
      </c>
      <c r="AH2257">
        <v>1.36</v>
      </c>
      <c r="AJ2257">
        <v>12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1</v>
      </c>
    </row>
    <row r="2258" spans="1:42">
      <c r="A2258" t="s">
        <v>573</v>
      </c>
      <c r="B2258" t="s">
        <v>16</v>
      </c>
      <c r="C2258">
        <v>60</v>
      </c>
      <c r="D2258">
        <v>2014</v>
      </c>
      <c r="E2258">
        <v>3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O2258">
        <v>0</v>
      </c>
      <c r="P2258">
        <v>0</v>
      </c>
      <c r="Q2258">
        <v>0</v>
      </c>
      <c r="R2258">
        <v>0</v>
      </c>
      <c r="S2258">
        <v>24</v>
      </c>
      <c r="T2258">
        <v>1</v>
      </c>
      <c r="U2258">
        <v>5</v>
      </c>
      <c r="V2258">
        <v>27</v>
      </c>
      <c r="W2258">
        <v>64</v>
      </c>
      <c r="X2258">
        <v>141</v>
      </c>
      <c r="AA2258">
        <v>93</v>
      </c>
      <c r="AB2258">
        <v>19.100000000000001</v>
      </c>
      <c r="AE2258">
        <v>0.33839999999999998</v>
      </c>
      <c r="AF2258" t="s">
        <v>1885</v>
      </c>
      <c r="AG2258">
        <v>2.63</v>
      </c>
      <c r="AI2258">
        <v>4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3</v>
      </c>
    </row>
    <row r="2259" spans="1:42">
      <c r="A2259" t="s">
        <v>207</v>
      </c>
      <c r="B2259" t="s">
        <v>3</v>
      </c>
      <c r="C2259">
        <v>43.5</v>
      </c>
      <c r="D2259">
        <v>2014</v>
      </c>
      <c r="E2259">
        <v>2</v>
      </c>
      <c r="F2259">
        <v>25</v>
      </c>
      <c r="G2259">
        <v>29</v>
      </c>
      <c r="H2259">
        <v>0</v>
      </c>
      <c r="I2259">
        <v>0</v>
      </c>
      <c r="J2259">
        <v>1</v>
      </c>
      <c r="K2259">
        <v>1</v>
      </c>
      <c r="L2259">
        <v>1</v>
      </c>
      <c r="M2259">
        <v>3</v>
      </c>
      <c r="N2259">
        <v>0.4</v>
      </c>
      <c r="O2259">
        <v>0.56000000000000005</v>
      </c>
      <c r="P2259">
        <v>0.98</v>
      </c>
      <c r="Q2259">
        <v>1.19</v>
      </c>
      <c r="R2259">
        <v>1.17</v>
      </c>
      <c r="S2259">
        <v>31</v>
      </c>
      <c r="T2259">
        <v>4</v>
      </c>
      <c r="U2259">
        <v>130</v>
      </c>
      <c r="V2259">
        <v>22</v>
      </c>
      <c r="W2259">
        <v>68</v>
      </c>
      <c r="X2259">
        <v>79</v>
      </c>
      <c r="Y2259">
        <v>72</v>
      </c>
      <c r="Z2259">
        <v>91</v>
      </c>
      <c r="AA2259">
        <v>23</v>
      </c>
      <c r="AB2259">
        <v>11.83</v>
      </c>
      <c r="AC2259">
        <v>9.84</v>
      </c>
      <c r="AD2259">
        <v>9.34</v>
      </c>
      <c r="AE2259">
        <v>0.14687999999999998</v>
      </c>
      <c r="AF2259">
        <v>0.10954666666666667</v>
      </c>
      <c r="AG2259">
        <v>2.2799999999999998</v>
      </c>
      <c r="AH2259">
        <v>1.65</v>
      </c>
      <c r="AI2259">
        <v>15</v>
      </c>
      <c r="AJ2259">
        <v>15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10</v>
      </c>
    </row>
    <row r="2260" spans="1:42">
      <c r="A2260" t="s">
        <v>752</v>
      </c>
      <c r="B2260" t="s">
        <v>3</v>
      </c>
      <c r="C2260">
        <v>43.5</v>
      </c>
      <c r="D2260">
        <v>2014</v>
      </c>
      <c r="E2260">
        <v>2</v>
      </c>
      <c r="F2260">
        <v>66</v>
      </c>
      <c r="G2260">
        <v>71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0.04</v>
      </c>
      <c r="O2260">
        <v>0.11</v>
      </c>
      <c r="P2260">
        <v>0.11</v>
      </c>
      <c r="Q2260">
        <v>0.11</v>
      </c>
      <c r="R2260">
        <v>0.11</v>
      </c>
      <c r="S2260">
        <v>25</v>
      </c>
      <c r="T2260">
        <v>8</v>
      </c>
      <c r="U2260">
        <v>300</v>
      </c>
      <c r="V2260" t="s">
        <v>1885</v>
      </c>
      <c r="W2260">
        <v>64</v>
      </c>
      <c r="X2260">
        <v>74</v>
      </c>
      <c r="AA2260">
        <v>94</v>
      </c>
      <c r="AC2260">
        <v>6.85</v>
      </c>
      <c r="AD2260">
        <v>8.81</v>
      </c>
      <c r="AE2260" t="s">
        <v>1885</v>
      </c>
      <c r="AF2260">
        <v>2.384E-2</v>
      </c>
      <c r="AH2260">
        <v>1.17</v>
      </c>
      <c r="AJ2260">
        <v>10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2</v>
      </c>
    </row>
    <row r="2261" spans="1:42">
      <c r="A2261" t="s">
        <v>523</v>
      </c>
      <c r="B2261" t="s">
        <v>12</v>
      </c>
      <c r="C2261">
        <v>17</v>
      </c>
      <c r="D2261">
        <v>2014</v>
      </c>
      <c r="E2261">
        <v>1</v>
      </c>
      <c r="F2261">
        <v>19</v>
      </c>
      <c r="G2261">
        <v>18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2</v>
      </c>
      <c r="N2261">
        <v>-0.25</v>
      </c>
      <c r="O2261">
        <v>0.65</v>
      </c>
      <c r="P2261">
        <v>0.95</v>
      </c>
      <c r="Q2261">
        <v>1.1399999999999999</v>
      </c>
      <c r="R2261">
        <v>1.38</v>
      </c>
      <c r="S2261">
        <v>27</v>
      </c>
      <c r="T2261">
        <v>2</v>
      </c>
      <c r="U2261">
        <v>35</v>
      </c>
      <c r="V2261">
        <v>14</v>
      </c>
      <c r="W2261">
        <v>26</v>
      </c>
      <c r="X2261">
        <v>13</v>
      </c>
      <c r="Y2261">
        <v>17</v>
      </c>
      <c r="Z2261">
        <v>30</v>
      </c>
      <c r="AA2261">
        <v>3</v>
      </c>
      <c r="AB2261">
        <v>22.51</v>
      </c>
      <c r="AC2261">
        <v>16.05</v>
      </c>
      <c r="AD2261">
        <v>22.93</v>
      </c>
      <c r="AE2261" t="s">
        <v>1885</v>
      </c>
      <c r="AF2261" t="s">
        <v>1885</v>
      </c>
      <c r="AI2261">
        <v>16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4</v>
      </c>
    </row>
    <row r="2262" spans="1:42">
      <c r="A2262" t="s">
        <v>315</v>
      </c>
      <c r="B2262" t="s">
        <v>49</v>
      </c>
      <c r="C2262">
        <v>17</v>
      </c>
      <c r="D2262">
        <v>2014</v>
      </c>
      <c r="E2262">
        <v>4</v>
      </c>
      <c r="F2262">
        <v>5</v>
      </c>
      <c r="G2262">
        <v>22</v>
      </c>
      <c r="H2262">
        <v>1</v>
      </c>
      <c r="I2262">
        <v>1</v>
      </c>
      <c r="J2262">
        <v>2</v>
      </c>
      <c r="K2262">
        <v>2</v>
      </c>
      <c r="L2262">
        <v>2</v>
      </c>
      <c r="M2262">
        <v>3</v>
      </c>
      <c r="N2262">
        <v>0.76</v>
      </c>
      <c r="O2262">
        <v>1.02</v>
      </c>
      <c r="P2262">
        <v>1.27</v>
      </c>
      <c r="Q2262">
        <v>1.1100000000000001</v>
      </c>
      <c r="R2262">
        <v>1.1100000000000001</v>
      </c>
      <c r="S2262">
        <v>27</v>
      </c>
      <c r="T2262">
        <v>2</v>
      </c>
      <c r="U2262">
        <v>61</v>
      </c>
      <c r="V2262">
        <v>15</v>
      </c>
      <c r="W2262">
        <v>7</v>
      </c>
      <c r="X2262">
        <v>18</v>
      </c>
      <c r="Y2262">
        <v>14</v>
      </c>
      <c r="AA2262">
        <v>10</v>
      </c>
      <c r="AB2262">
        <v>10.62</v>
      </c>
      <c r="AC2262">
        <v>14.23</v>
      </c>
      <c r="AD2262">
        <v>10.45</v>
      </c>
      <c r="AE2262">
        <v>0.1648</v>
      </c>
      <c r="AF2262">
        <v>0.21579999999999999</v>
      </c>
      <c r="AG2262">
        <v>1.45</v>
      </c>
      <c r="AH2262">
        <v>1.64</v>
      </c>
      <c r="AI2262">
        <v>16</v>
      </c>
      <c r="AJ2262">
        <v>16</v>
      </c>
      <c r="AK2262">
        <v>1</v>
      </c>
      <c r="AL2262">
        <v>1</v>
      </c>
      <c r="AM2262">
        <v>1</v>
      </c>
      <c r="AN2262">
        <v>1</v>
      </c>
      <c r="AO2262">
        <v>1</v>
      </c>
      <c r="AP2262">
        <v>7</v>
      </c>
    </row>
    <row r="2263" spans="1:42">
      <c r="A2263" t="s">
        <v>753</v>
      </c>
      <c r="B2263" t="s">
        <v>12</v>
      </c>
      <c r="C2263">
        <v>18</v>
      </c>
      <c r="D2263">
        <v>2014</v>
      </c>
      <c r="E2263">
        <v>1</v>
      </c>
      <c r="F2263">
        <v>23</v>
      </c>
      <c r="G2263">
        <v>24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-0.31</v>
      </c>
      <c r="O2263">
        <v>-0.86</v>
      </c>
      <c r="P2263">
        <v>-3.17</v>
      </c>
      <c r="Q2263">
        <v>-3.17</v>
      </c>
      <c r="R2263">
        <v>-3.17</v>
      </c>
      <c r="S2263">
        <v>22</v>
      </c>
      <c r="T2263">
        <v>1</v>
      </c>
      <c r="U2263">
        <v>32</v>
      </c>
      <c r="V2263" t="s">
        <v>1885</v>
      </c>
      <c r="W2263">
        <v>10</v>
      </c>
      <c r="X2263">
        <v>23</v>
      </c>
      <c r="Y2263">
        <v>41</v>
      </c>
      <c r="Z2263">
        <v>42</v>
      </c>
      <c r="AC2263">
        <v>15.67</v>
      </c>
      <c r="AD2263">
        <v>14.53</v>
      </c>
      <c r="AE2263" t="s">
        <v>1885</v>
      </c>
      <c r="AF2263" t="s">
        <v>1885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1</v>
      </c>
    </row>
    <row r="2264" spans="1:42">
      <c r="A2264" t="s">
        <v>574</v>
      </c>
      <c r="B2264" t="s">
        <v>3</v>
      </c>
      <c r="C2264">
        <v>45</v>
      </c>
      <c r="D2264">
        <v>2014</v>
      </c>
      <c r="E2264">
        <v>2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O2264">
        <v>0</v>
      </c>
      <c r="P2264">
        <v>0</v>
      </c>
      <c r="Q2264">
        <v>0</v>
      </c>
      <c r="R2264">
        <v>0</v>
      </c>
      <c r="S2264">
        <v>23</v>
      </c>
      <c r="T2264">
        <v>1</v>
      </c>
      <c r="U2264">
        <v>32</v>
      </c>
      <c r="V2264">
        <v>12</v>
      </c>
      <c r="AA2264">
        <v>106</v>
      </c>
      <c r="AB2264">
        <v>4.68</v>
      </c>
      <c r="AE2264">
        <v>3.04E-2</v>
      </c>
      <c r="AF2264" t="s">
        <v>1885</v>
      </c>
      <c r="AG2264">
        <v>0.22</v>
      </c>
      <c r="AI2264">
        <v>5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3</v>
      </c>
    </row>
    <row r="2265" spans="1:42">
      <c r="A2265" t="s">
        <v>5</v>
      </c>
      <c r="B2265" t="s">
        <v>3</v>
      </c>
      <c r="C2265">
        <v>46</v>
      </c>
      <c r="D2265">
        <v>2014</v>
      </c>
      <c r="E2265">
        <v>2</v>
      </c>
      <c r="F2265">
        <v>28</v>
      </c>
      <c r="G2265">
        <v>122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8</v>
      </c>
      <c r="N2265">
        <v>0.27</v>
      </c>
      <c r="O2265">
        <v>0.27</v>
      </c>
      <c r="P2265">
        <v>0.27</v>
      </c>
      <c r="Q2265">
        <v>0.27</v>
      </c>
      <c r="R2265">
        <v>0.27</v>
      </c>
      <c r="S2265">
        <v>31</v>
      </c>
      <c r="T2265">
        <v>1</v>
      </c>
      <c r="U2265">
        <v>24</v>
      </c>
      <c r="V2265">
        <v>20.5</v>
      </c>
      <c r="W2265">
        <v>120</v>
      </c>
      <c r="AA2265">
        <v>30</v>
      </c>
      <c r="AB2265">
        <v>12.36</v>
      </c>
      <c r="AC2265">
        <v>9.43</v>
      </c>
      <c r="AD2265">
        <v>7</v>
      </c>
      <c r="AE2265">
        <v>9.3733333333333335E-2</v>
      </c>
      <c r="AF2265">
        <v>4.1493333333333333E-2</v>
      </c>
      <c r="AG2265">
        <v>1.1200000000000001</v>
      </c>
      <c r="AH2265">
        <v>1.0900000000000001</v>
      </c>
      <c r="AI2265">
        <v>12</v>
      </c>
      <c r="AJ2265">
        <v>15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11</v>
      </c>
    </row>
    <row r="2266" spans="1:42">
      <c r="A2266" t="s">
        <v>22</v>
      </c>
      <c r="B2266" t="s">
        <v>3</v>
      </c>
      <c r="C2266">
        <v>47</v>
      </c>
      <c r="D2266">
        <v>2014</v>
      </c>
      <c r="E2266">
        <v>2</v>
      </c>
      <c r="F2266">
        <v>35</v>
      </c>
      <c r="G2266">
        <v>13</v>
      </c>
      <c r="H2266">
        <v>0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0.22</v>
      </c>
      <c r="O2266">
        <v>0.79</v>
      </c>
      <c r="P2266">
        <v>0.3</v>
      </c>
      <c r="Q2266">
        <v>0.3</v>
      </c>
      <c r="R2266">
        <v>0.3</v>
      </c>
      <c r="S2266">
        <v>27</v>
      </c>
      <c r="T2266">
        <v>1</v>
      </c>
      <c r="U2266">
        <v>4</v>
      </c>
      <c r="V2266">
        <v>16</v>
      </c>
      <c r="W2266">
        <v>45</v>
      </c>
      <c r="X2266">
        <v>62</v>
      </c>
      <c r="Y2266">
        <v>59</v>
      </c>
      <c r="AA2266">
        <v>51</v>
      </c>
      <c r="AB2266">
        <v>9.57</v>
      </c>
      <c r="AC2266">
        <v>7.66</v>
      </c>
      <c r="AD2266">
        <v>12.48</v>
      </c>
      <c r="AE2266">
        <v>7.8240000000000004E-2</v>
      </c>
      <c r="AF2266">
        <v>7.6100000000000001E-2</v>
      </c>
      <c r="AG2266">
        <v>0.88</v>
      </c>
      <c r="AH2266">
        <v>1.04</v>
      </c>
      <c r="AI2266">
        <v>10</v>
      </c>
      <c r="AJ2266">
        <v>16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7</v>
      </c>
    </row>
    <row r="2267" spans="1:42">
      <c r="A2267" t="s">
        <v>590</v>
      </c>
      <c r="B2267" t="s">
        <v>12</v>
      </c>
      <c r="C2267">
        <v>19</v>
      </c>
      <c r="D2267">
        <v>2014</v>
      </c>
      <c r="E2267">
        <v>1</v>
      </c>
      <c r="F2267">
        <v>11</v>
      </c>
      <c r="G2267">
        <v>16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0</v>
      </c>
      <c r="N2267">
        <v>0.46</v>
      </c>
      <c r="O2267">
        <v>0.72</v>
      </c>
      <c r="P2267">
        <v>0.73</v>
      </c>
      <c r="Q2267">
        <v>0.73</v>
      </c>
      <c r="R2267">
        <v>0.78</v>
      </c>
      <c r="S2267">
        <v>26</v>
      </c>
      <c r="T2267">
        <v>1</v>
      </c>
      <c r="U2267">
        <v>8</v>
      </c>
      <c r="V2267">
        <v>16</v>
      </c>
      <c r="W2267">
        <v>7</v>
      </c>
      <c r="X2267">
        <v>16</v>
      </c>
      <c r="Y2267">
        <v>23</v>
      </c>
      <c r="Z2267">
        <v>36</v>
      </c>
      <c r="AA2267">
        <v>16</v>
      </c>
      <c r="AB2267">
        <v>18.52</v>
      </c>
      <c r="AC2267">
        <v>21.06</v>
      </c>
      <c r="AD2267">
        <v>19.28</v>
      </c>
      <c r="AE2267" t="s">
        <v>1885</v>
      </c>
      <c r="AF2267" t="s">
        <v>1885</v>
      </c>
      <c r="AI2267">
        <v>16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3</v>
      </c>
    </row>
    <row r="2268" spans="1:42">
      <c r="A2268" t="s">
        <v>666</v>
      </c>
      <c r="B2268" t="s">
        <v>16</v>
      </c>
      <c r="C2268">
        <v>61</v>
      </c>
      <c r="D2268">
        <v>2014</v>
      </c>
      <c r="E2268">
        <v>3</v>
      </c>
      <c r="F2268">
        <v>45</v>
      </c>
      <c r="G2268">
        <v>54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-0.05</v>
      </c>
      <c r="O2268">
        <v>-0.28000000000000003</v>
      </c>
      <c r="P2268">
        <v>-0.63</v>
      </c>
      <c r="Q2268">
        <v>-0.25</v>
      </c>
      <c r="R2268">
        <v>0.73</v>
      </c>
      <c r="S2268">
        <v>22</v>
      </c>
      <c r="T2268">
        <v>2</v>
      </c>
      <c r="U2268">
        <v>41</v>
      </c>
      <c r="V2268">
        <v>59</v>
      </c>
      <c r="W2268">
        <v>84</v>
      </c>
      <c r="X2268">
        <v>96.5</v>
      </c>
      <c r="Y2268">
        <v>77</v>
      </c>
      <c r="Z2268">
        <v>38</v>
      </c>
      <c r="AA2268">
        <v>59</v>
      </c>
      <c r="AB2268">
        <v>8.4499999999999993</v>
      </c>
      <c r="AC2268">
        <v>10.31</v>
      </c>
      <c r="AD2268">
        <v>8.59</v>
      </c>
      <c r="AE2268">
        <v>0.18891428571428573</v>
      </c>
      <c r="AF2268">
        <v>0.1822</v>
      </c>
      <c r="AG2268">
        <v>1.22</v>
      </c>
      <c r="AH2268">
        <v>1.21</v>
      </c>
      <c r="AI2268">
        <v>14</v>
      </c>
      <c r="AJ2268">
        <v>16</v>
      </c>
      <c r="AK2268">
        <v>0</v>
      </c>
      <c r="AL2268">
        <v>0</v>
      </c>
      <c r="AM2268">
        <v>0</v>
      </c>
      <c r="AN2268">
        <v>0</v>
      </c>
      <c r="AO2268">
        <v>1</v>
      </c>
      <c r="AP2268">
        <v>2</v>
      </c>
    </row>
    <row r="2269" spans="1:42">
      <c r="A2269" t="s">
        <v>754</v>
      </c>
      <c r="B2269" t="s">
        <v>49</v>
      </c>
      <c r="C2269">
        <v>18</v>
      </c>
      <c r="D2269">
        <v>2014</v>
      </c>
      <c r="E2269">
        <v>4</v>
      </c>
      <c r="F2269">
        <v>24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-0.12</v>
      </c>
      <c r="O2269">
        <v>-0.12</v>
      </c>
      <c r="P2269">
        <v>-0.3</v>
      </c>
      <c r="Q2269">
        <v>-0.3</v>
      </c>
      <c r="R2269">
        <v>-0.3</v>
      </c>
      <c r="S2269">
        <v>22</v>
      </c>
      <c r="T2269">
        <v>2</v>
      </c>
      <c r="U2269">
        <v>49</v>
      </c>
      <c r="V2269" t="s">
        <v>1885</v>
      </c>
      <c r="W2269">
        <v>21</v>
      </c>
      <c r="X2269">
        <v>32</v>
      </c>
      <c r="Y2269">
        <v>50</v>
      </c>
      <c r="AC2269">
        <v>6.04</v>
      </c>
      <c r="AE2269" t="s">
        <v>1885</v>
      </c>
      <c r="AF2269">
        <v>0.12537142857142858</v>
      </c>
      <c r="AH2269">
        <v>1.41</v>
      </c>
      <c r="AJ2269">
        <v>14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1</v>
      </c>
    </row>
    <row r="2270" spans="1:42">
      <c r="A2270" t="s">
        <v>454</v>
      </c>
      <c r="B2270" t="s">
        <v>16</v>
      </c>
      <c r="C2270">
        <v>62</v>
      </c>
      <c r="D2270">
        <v>2014</v>
      </c>
      <c r="E2270">
        <v>3</v>
      </c>
      <c r="F2270">
        <v>99</v>
      </c>
      <c r="G2270">
        <v>45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-0.85</v>
      </c>
      <c r="O2270">
        <v>-0.93</v>
      </c>
      <c r="P2270">
        <v>-0.99</v>
      </c>
      <c r="Q2270">
        <v>-0.77</v>
      </c>
      <c r="R2270">
        <v>-0.76</v>
      </c>
      <c r="S2270">
        <v>29</v>
      </c>
      <c r="T2270">
        <v>8</v>
      </c>
      <c r="U2270">
        <v>300</v>
      </c>
      <c r="V2270">
        <v>17</v>
      </c>
      <c r="W2270">
        <v>122</v>
      </c>
      <c r="X2270">
        <v>113</v>
      </c>
      <c r="Y2270">
        <v>92</v>
      </c>
      <c r="Z2270">
        <v>114</v>
      </c>
      <c r="AA2270">
        <v>54</v>
      </c>
      <c r="AB2270">
        <v>10.78</v>
      </c>
      <c r="AC2270">
        <v>3.31</v>
      </c>
      <c r="AD2270">
        <v>10.64</v>
      </c>
      <c r="AE2270">
        <v>0.18400000000000002</v>
      </c>
      <c r="AF2270">
        <v>7.2999999999999995E-2</v>
      </c>
      <c r="AG2270">
        <v>1.7</v>
      </c>
      <c r="AH2270">
        <v>0.68</v>
      </c>
      <c r="AI2270">
        <v>12</v>
      </c>
      <c r="AJ2270">
        <v>16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6</v>
      </c>
    </row>
    <row r="2271" spans="1:42">
      <c r="A2271" t="s">
        <v>755</v>
      </c>
      <c r="B2271" t="s">
        <v>3</v>
      </c>
      <c r="C2271">
        <v>48</v>
      </c>
      <c r="D2271">
        <v>2014</v>
      </c>
      <c r="E2271">
        <v>2</v>
      </c>
      <c r="F2271">
        <v>27</v>
      </c>
      <c r="G2271">
        <v>96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0.01</v>
      </c>
      <c r="O2271">
        <v>-0.63</v>
      </c>
      <c r="P2271">
        <v>-0.63</v>
      </c>
      <c r="Q2271">
        <v>-0.63</v>
      </c>
      <c r="R2271">
        <v>-0.63</v>
      </c>
      <c r="S2271">
        <v>22</v>
      </c>
      <c r="T2271">
        <v>4</v>
      </c>
      <c r="U2271">
        <v>113</v>
      </c>
      <c r="V2271" t="s">
        <v>1885</v>
      </c>
      <c r="W2271">
        <v>46</v>
      </c>
      <c r="X2271">
        <v>94</v>
      </c>
      <c r="AC2271">
        <v>9.06</v>
      </c>
      <c r="AD2271">
        <v>2.39</v>
      </c>
      <c r="AE2271" t="s">
        <v>1885</v>
      </c>
      <c r="AF2271">
        <v>4.8800000000000003E-2</v>
      </c>
      <c r="AH2271">
        <v>0.64</v>
      </c>
      <c r="AJ2271">
        <v>16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1</v>
      </c>
    </row>
    <row r="2272" spans="1:42">
      <c r="A2272" t="s">
        <v>704</v>
      </c>
      <c r="B2272" t="s">
        <v>16</v>
      </c>
      <c r="C2272">
        <v>63</v>
      </c>
      <c r="D2272">
        <v>2014</v>
      </c>
      <c r="E2272">
        <v>3</v>
      </c>
      <c r="F2272">
        <v>135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-0.44</v>
      </c>
      <c r="O2272">
        <v>-0.44</v>
      </c>
      <c r="P2272">
        <v>-0.44</v>
      </c>
      <c r="Q2272">
        <v>-0.44</v>
      </c>
      <c r="R2272">
        <v>-0.44</v>
      </c>
      <c r="S2272">
        <v>25</v>
      </c>
      <c r="T2272">
        <v>8</v>
      </c>
      <c r="U2272">
        <v>300</v>
      </c>
      <c r="V2272">
        <v>121</v>
      </c>
      <c r="W2272">
        <v>142</v>
      </c>
      <c r="AA2272">
        <v>51</v>
      </c>
      <c r="AB2272">
        <v>8.82</v>
      </c>
      <c r="AC2272">
        <v>0.41</v>
      </c>
      <c r="AE2272">
        <v>0.14710000000000001</v>
      </c>
      <c r="AF2272">
        <v>3.1733333333333336E-2</v>
      </c>
      <c r="AG2272">
        <v>1.67</v>
      </c>
      <c r="AH2272">
        <v>0.18</v>
      </c>
      <c r="AI2272">
        <v>16</v>
      </c>
      <c r="AJ2272">
        <v>12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3</v>
      </c>
    </row>
    <row r="2273" spans="1:42">
      <c r="A2273" t="s">
        <v>597</v>
      </c>
      <c r="B2273" t="s">
        <v>49</v>
      </c>
      <c r="C2273">
        <v>19</v>
      </c>
      <c r="D2273">
        <v>2014</v>
      </c>
      <c r="E2273">
        <v>4</v>
      </c>
      <c r="F2273">
        <v>19</v>
      </c>
      <c r="G2273">
        <v>58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0.25</v>
      </c>
      <c r="O2273">
        <v>-0.31</v>
      </c>
      <c r="P2273">
        <v>-0.23</v>
      </c>
      <c r="Q2273">
        <v>-1.06</v>
      </c>
      <c r="R2273">
        <v>-1.82</v>
      </c>
      <c r="S2273">
        <v>24</v>
      </c>
      <c r="T2273">
        <v>3</v>
      </c>
      <c r="U2273">
        <v>64</v>
      </c>
      <c r="V2273">
        <v>22</v>
      </c>
      <c r="W2273">
        <v>13</v>
      </c>
      <c r="X2273">
        <v>17</v>
      </c>
      <c r="Y2273">
        <v>26</v>
      </c>
      <c r="Z2273">
        <v>54</v>
      </c>
      <c r="AA2273">
        <v>84</v>
      </c>
      <c r="AB2273">
        <v>9</v>
      </c>
      <c r="AC2273">
        <v>8.9600000000000009</v>
      </c>
      <c r="AD2273">
        <v>2.54</v>
      </c>
      <c r="AE2273">
        <v>5.7599999999999998E-2</v>
      </c>
      <c r="AF2273">
        <v>9.4400000000000012E-2</v>
      </c>
      <c r="AG2273">
        <v>2</v>
      </c>
      <c r="AH2273">
        <v>1.41</v>
      </c>
      <c r="AI2273">
        <v>1</v>
      </c>
      <c r="AJ2273">
        <v>13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3</v>
      </c>
    </row>
    <row r="2274" spans="1:42">
      <c r="A2274" t="s">
        <v>492</v>
      </c>
      <c r="B2274" t="s">
        <v>3</v>
      </c>
      <c r="C2274">
        <v>49</v>
      </c>
      <c r="D2274">
        <v>2014</v>
      </c>
      <c r="E2274">
        <v>2</v>
      </c>
      <c r="F2274">
        <v>14</v>
      </c>
      <c r="G2274">
        <v>12</v>
      </c>
      <c r="H2274">
        <v>1</v>
      </c>
      <c r="I2274">
        <v>2</v>
      </c>
      <c r="J2274">
        <v>3</v>
      </c>
      <c r="K2274">
        <v>4</v>
      </c>
      <c r="L2274">
        <v>4</v>
      </c>
      <c r="M2274">
        <v>0</v>
      </c>
      <c r="N2274">
        <v>0.82</v>
      </c>
      <c r="O2274">
        <v>1.99</v>
      </c>
      <c r="P2274">
        <v>2.9</v>
      </c>
      <c r="Q2274">
        <v>5.33</v>
      </c>
      <c r="R2274">
        <v>5.8</v>
      </c>
      <c r="S2274">
        <v>25</v>
      </c>
      <c r="T2274">
        <v>1</v>
      </c>
      <c r="U2274">
        <v>28</v>
      </c>
      <c r="V2274">
        <v>31</v>
      </c>
      <c r="W2274">
        <v>17</v>
      </c>
      <c r="X2274">
        <v>10</v>
      </c>
      <c r="Y2274">
        <v>22</v>
      </c>
      <c r="Z2274">
        <v>27</v>
      </c>
      <c r="AA2274">
        <v>65</v>
      </c>
      <c r="AB2274">
        <v>5.31</v>
      </c>
      <c r="AC2274">
        <v>14.92</v>
      </c>
      <c r="AD2274">
        <v>16.95</v>
      </c>
      <c r="AE2274">
        <v>2.1527272727272728E-2</v>
      </c>
      <c r="AF2274">
        <v>6.1169230769230767E-2</v>
      </c>
      <c r="AG2274">
        <v>1.21</v>
      </c>
      <c r="AH2274">
        <v>0.88</v>
      </c>
      <c r="AI2274">
        <v>11</v>
      </c>
      <c r="AJ2274">
        <v>13</v>
      </c>
      <c r="AK2274">
        <v>0</v>
      </c>
      <c r="AL2274">
        <v>1</v>
      </c>
      <c r="AM2274">
        <v>2</v>
      </c>
      <c r="AN2274">
        <v>3</v>
      </c>
      <c r="AO2274">
        <v>3</v>
      </c>
      <c r="AP2274">
        <v>4</v>
      </c>
    </row>
    <row r="2275" spans="1:42">
      <c r="A2275" t="s">
        <v>658</v>
      </c>
      <c r="B2275" t="s">
        <v>3</v>
      </c>
      <c r="C2275">
        <v>50</v>
      </c>
      <c r="D2275">
        <v>2014</v>
      </c>
      <c r="E2275">
        <v>2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O2275">
        <v>0</v>
      </c>
      <c r="P2275">
        <v>0</v>
      </c>
      <c r="Q2275">
        <v>0</v>
      </c>
      <c r="R2275">
        <v>0</v>
      </c>
      <c r="S2275">
        <v>23</v>
      </c>
      <c r="T2275">
        <v>4</v>
      </c>
      <c r="U2275">
        <v>131</v>
      </c>
      <c r="V2275">
        <v>38.5</v>
      </c>
      <c r="AE2275" t="s">
        <v>1885</v>
      </c>
      <c r="AF2275" t="s">
        <v>1885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2</v>
      </c>
    </row>
    <row r="2276" spans="1:42">
      <c r="A2276" t="s">
        <v>680</v>
      </c>
      <c r="B2276" t="s">
        <v>3</v>
      </c>
      <c r="C2276">
        <v>51</v>
      </c>
      <c r="D2276">
        <v>2014</v>
      </c>
      <c r="E2276">
        <v>2</v>
      </c>
      <c r="F2276">
        <v>37</v>
      </c>
      <c r="G2276">
        <v>118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-0.64</v>
      </c>
      <c r="P2276">
        <v>-0.64</v>
      </c>
      <c r="Q2276">
        <v>-0.64</v>
      </c>
      <c r="R2276">
        <v>-0.64</v>
      </c>
      <c r="S2276">
        <v>23</v>
      </c>
      <c r="T2276">
        <v>3</v>
      </c>
      <c r="U2276">
        <v>96</v>
      </c>
      <c r="V2276">
        <v>65</v>
      </c>
      <c r="W2276">
        <v>40</v>
      </c>
      <c r="X2276">
        <v>118</v>
      </c>
      <c r="Y2276">
        <v>105</v>
      </c>
      <c r="AA2276">
        <v>58</v>
      </c>
      <c r="AB2276">
        <v>4.45</v>
      </c>
      <c r="AC2276">
        <v>7.44</v>
      </c>
      <c r="AD2276">
        <v>1.96</v>
      </c>
      <c r="AE2276">
        <v>2.784E-2</v>
      </c>
      <c r="AF2276">
        <v>4.5499999999999999E-2</v>
      </c>
      <c r="AG2276">
        <v>1.06</v>
      </c>
      <c r="AH2276">
        <v>1.18</v>
      </c>
      <c r="AI2276">
        <v>15</v>
      </c>
      <c r="AJ2276">
        <v>16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2</v>
      </c>
    </row>
    <row r="2277" spans="1:42">
      <c r="A2277" t="s">
        <v>756</v>
      </c>
      <c r="B2277" t="s">
        <v>3</v>
      </c>
      <c r="C2277">
        <v>52</v>
      </c>
      <c r="D2277">
        <v>2014</v>
      </c>
      <c r="E2277">
        <v>2</v>
      </c>
      <c r="F2277">
        <v>73</v>
      </c>
      <c r="G2277">
        <v>16</v>
      </c>
      <c r="H2277">
        <v>0</v>
      </c>
      <c r="I2277">
        <v>1</v>
      </c>
      <c r="J2277">
        <v>1</v>
      </c>
      <c r="K2277">
        <v>1</v>
      </c>
      <c r="L2277">
        <v>1</v>
      </c>
      <c r="M2277">
        <v>0</v>
      </c>
      <c r="N2277">
        <v>0.01</v>
      </c>
      <c r="O2277">
        <v>0.34</v>
      </c>
      <c r="P2277">
        <v>0.49</v>
      </c>
      <c r="Q2277">
        <v>1.23</v>
      </c>
      <c r="R2277">
        <v>1.23</v>
      </c>
      <c r="S2277">
        <v>24</v>
      </c>
      <c r="T2277">
        <v>3</v>
      </c>
      <c r="U2277">
        <v>69</v>
      </c>
      <c r="V2277" t="s">
        <v>1885</v>
      </c>
      <c r="W2277">
        <v>42</v>
      </c>
      <c r="X2277">
        <v>32</v>
      </c>
      <c r="Y2277">
        <v>67</v>
      </c>
      <c r="Z2277">
        <v>124</v>
      </c>
      <c r="AC2277">
        <v>7.81</v>
      </c>
      <c r="AD2277">
        <v>11.5</v>
      </c>
      <c r="AE2277" t="s">
        <v>1885</v>
      </c>
      <c r="AF2277">
        <v>9.5200000000000007E-2</v>
      </c>
      <c r="AH2277">
        <v>1.6</v>
      </c>
      <c r="AJ2277">
        <v>8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1</v>
      </c>
    </row>
    <row r="2278" spans="1:42">
      <c r="A2278" t="s">
        <v>50</v>
      </c>
      <c r="B2278" t="s">
        <v>12</v>
      </c>
      <c r="C2278">
        <v>20</v>
      </c>
      <c r="D2278">
        <v>2014</v>
      </c>
      <c r="E2278">
        <v>1</v>
      </c>
      <c r="F2278">
        <v>5</v>
      </c>
      <c r="G2278">
        <v>21</v>
      </c>
      <c r="H2278">
        <v>1</v>
      </c>
      <c r="I2278">
        <v>1</v>
      </c>
      <c r="J2278">
        <v>1</v>
      </c>
      <c r="K2278">
        <v>2</v>
      </c>
      <c r="L2278">
        <v>3</v>
      </c>
      <c r="M2278">
        <v>3</v>
      </c>
      <c r="N2278">
        <v>0.85</v>
      </c>
      <c r="O2278">
        <v>1.28</v>
      </c>
      <c r="P2278">
        <v>1.98</v>
      </c>
      <c r="Q2278">
        <v>2.42</v>
      </c>
      <c r="R2278">
        <v>3.49</v>
      </c>
      <c r="S2278">
        <v>32</v>
      </c>
      <c r="T2278">
        <v>1</v>
      </c>
      <c r="U2278">
        <v>11</v>
      </c>
      <c r="V2278">
        <v>17</v>
      </c>
      <c r="W2278">
        <v>9</v>
      </c>
      <c r="X2278">
        <v>9</v>
      </c>
      <c r="Y2278">
        <v>15</v>
      </c>
      <c r="Z2278">
        <v>16</v>
      </c>
      <c r="AA2278">
        <v>9</v>
      </c>
      <c r="AB2278">
        <v>20.399999999999999</v>
      </c>
      <c r="AC2278">
        <v>23.42</v>
      </c>
      <c r="AD2278">
        <v>21.19</v>
      </c>
      <c r="AE2278" t="s">
        <v>1885</v>
      </c>
      <c r="AF2278" t="s">
        <v>1885</v>
      </c>
      <c r="AI2278">
        <v>16</v>
      </c>
      <c r="AK2278">
        <v>1</v>
      </c>
      <c r="AL2278">
        <v>1</v>
      </c>
      <c r="AM2278">
        <v>1</v>
      </c>
      <c r="AN2278">
        <v>1</v>
      </c>
      <c r="AO2278">
        <v>2</v>
      </c>
      <c r="AP2278">
        <v>11</v>
      </c>
    </row>
    <row r="2279" spans="1:42">
      <c r="A2279" t="s">
        <v>40</v>
      </c>
      <c r="B2279" t="s">
        <v>16</v>
      </c>
      <c r="C2279">
        <v>64</v>
      </c>
      <c r="D2279">
        <v>2014</v>
      </c>
      <c r="E2279">
        <v>3</v>
      </c>
      <c r="F2279">
        <v>19</v>
      </c>
      <c r="G2279">
        <v>39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7</v>
      </c>
      <c r="N2279">
        <v>0.51</v>
      </c>
      <c r="O2279">
        <v>0.69</v>
      </c>
      <c r="P2279">
        <v>0.74</v>
      </c>
      <c r="Q2279">
        <v>0.74</v>
      </c>
      <c r="R2279">
        <v>0.74</v>
      </c>
      <c r="S2279">
        <v>34</v>
      </c>
      <c r="T2279">
        <v>2</v>
      </c>
      <c r="U2279">
        <v>54</v>
      </c>
      <c r="V2279">
        <v>52</v>
      </c>
      <c r="W2279">
        <v>71</v>
      </c>
      <c r="X2279">
        <v>142</v>
      </c>
      <c r="Y2279">
        <v>103</v>
      </c>
      <c r="AA2279">
        <v>15</v>
      </c>
      <c r="AB2279">
        <v>15.38</v>
      </c>
      <c r="AC2279">
        <v>13.73</v>
      </c>
      <c r="AD2279">
        <v>12.28</v>
      </c>
      <c r="AE2279">
        <v>0.34449999999999997</v>
      </c>
      <c r="AF2279">
        <v>0.26650000000000001</v>
      </c>
      <c r="AG2279">
        <v>2.5499999999999998</v>
      </c>
      <c r="AH2279">
        <v>1.95</v>
      </c>
      <c r="AI2279">
        <v>16</v>
      </c>
      <c r="AJ2279">
        <v>16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12</v>
      </c>
    </row>
    <row r="2280" spans="1:42">
      <c r="A2280" t="s">
        <v>757</v>
      </c>
      <c r="B2280" t="s">
        <v>3</v>
      </c>
      <c r="C2280">
        <v>53</v>
      </c>
      <c r="D2280">
        <v>2014</v>
      </c>
      <c r="E2280">
        <v>2</v>
      </c>
      <c r="F2280">
        <v>33</v>
      </c>
      <c r="G2280">
        <v>33</v>
      </c>
      <c r="H2280">
        <v>0</v>
      </c>
      <c r="I2280">
        <v>0</v>
      </c>
      <c r="J2280">
        <v>1</v>
      </c>
      <c r="K2280">
        <v>1</v>
      </c>
      <c r="L2280">
        <v>1</v>
      </c>
      <c r="M2280">
        <v>0</v>
      </c>
      <c r="N2280">
        <v>0.13</v>
      </c>
      <c r="O2280">
        <v>7.0000000000000007E-2</v>
      </c>
      <c r="P2280">
        <v>0.71</v>
      </c>
      <c r="Q2280">
        <v>2.0099999999999998</v>
      </c>
      <c r="R2280">
        <v>2.4700000000000002</v>
      </c>
      <c r="S2280">
        <v>21</v>
      </c>
      <c r="T2280">
        <v>8</v>
      </c>
      <c r="U2280">
        <v>300</v>
      </c>
      <c r="V2280" t="s">
        <v>1885</v>
      </c>
      <c r="W2280">
        <v>24</v>
      </c>
      <c r="X2280">
        <v>43</v>
      </c>
      <c r="Y2280">
        <v>17</v>
      </c>
      <c r="Z2280">
        <v>40</v>
      </c>
      <c r="AC2280">
        <v>8.43</v>
      </c>
      <c r="AD2280">
        <v>8.61</v>
      </c>
      <c r="AE2280" t="s">
        <v>1885</v>
      </c>
      <c r="AF2280">
        <v>3.2853333333333332E-2</v>
      </c>
      <c r="AH2280">
        <v>0.56000000000000005</v>
      </c>
      <c r="AJ2280">
        <v>15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1</v>
      </c>
    </row>
    <row r="2281" spans="1:42">
      <c r="A2281" t="s">
        <v>758</v>
      </c>
      <c r="B2281" t="s">
        <v>12</v>
      </c>
      <c r="C2281">
        <v>21</v>
      </c>
      <c r="D2281">
        <v>2014</v>
      </c>
      <c r="E2281">
        <v>1</v>
      </c>
      <c r="F2281">
        <v>24</v>
      </c>
      <c r="G2281">
        <v>4</v>
      </c>
      <c r="H2281">
        <v>0</v>
      </c>
      <c r="I2281">
        <v>1</v>
      </c>
      <c r="J2281">
        <v>2</v>
      </c>
      <c r="K2281">
        <v>2</v>
      </c>
      <c r="L2281">
        <v>2</v>
      </c>
      <c r="M2281">
        <v>0</v>
      </c>
      <c r="N2281">
        <v>-0.3</v>
      </c>
      <c r="O2281">
        <v>0.53</v>
      </c>
      <c r="P2281">
        <v>0.92</v>
      </c>
      <c r="Q2281">
        <v>1.01</v>
      </c>
      <c r="R2281">
        <v>1.07</v>
      </c>
      <c r="S2281">
        <v>23</v>
      </c>
      <c r="T2281">
        <v>1</v>
      </c>
      <c r="U2281">
        <v>3</v>
      </c>
      <c r="V2281" t="s">
        <v>1885</v>
      </c>
      <c r="W2281">
        <v>20</v>
      </c>
      <c r="X2281">
        <v>5</v>
      </c>
      <c r="Y2281">
        <v>21</v>
      </c>
      <c r="Z2281">
        <v>28</v>
      </c>
      <c r="AC2281">
        <v>13.58</v>
      </c>
      <c r="AD2281">
        <v>24.63</v>
      </c>
      <c r="AE2281" t="s">
        <v>1885</v>
      </c>
      <c r="AF2281" t="s">
        <v>1885</v>
      </c>
      <c r="AK2281">
        <v>0</v>
      </c>
      <c r="AL2281">
        <v>1</v>
      </c>
      <c r="AM2281">
        <v>1</v>
      </c>
      <c r="AN2281">
        <v>1</v>
      </c>
      <c r="AO2281">
        <v>1</v>
      </c>
      <c r="AP2281">
        <v>1</v>
      </c>
    </row>
    <row r="2282" spans="1:42">
      <c r="A2282" t="s">
        <v>351</v>
      </c>
      <c r="B2282" t="s">
        <v>16</v>
      </c>
      <c r="C2282">
        <v>65</v>
      </c>
      <c r="D2282">
        <v>2014</v>
      </c>
      <c r="E2282">
        <v>3</v>
      </c>
      <c r="F2282">
        <v>54</v>
      </c>
      <c r="G2282">
        <v>52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-0.21</v>
      </c>
      <c r="O2282">
        <v>-0.39</v>
      </c>
      <c r="P2282">
        <v>0.15</v>
      </c>
      <c r="Q2282">
        <v>0.15</v>
      </c>
      <c r="R2282">
        <v>0.15</v>
      </c>
      <c r="S2282">
        <v>26</v>
      </c>
      <c r="T2282">
        <v>1</v>
      </c>
      <c r="U2282">
        <v>30</v>
      </c>
      <c r="V2282">
        <v>36</v>
      </c>
      <c r="W2282">
        <v>85</v>
      </c>
      <c r="X2282">
        <v>140</v>
      </c>
      <c r="Y2282">
        <v>61</v>
      </c>
      <c r="Z2282">
        <v>234</v>
      </c>
      <c r="AA2282">
        <v>136</v>
      </c>
      <c r="AB2282">
        <v>1.72</v>
      </c>
      <c r="AC2282">
        <v>8.89</v>
      </c>
      <c r="AD2282">
        <v>7.63</v>
      </c>
      <c r="AE2282">
        <v>8.8000000000000009E-2</v>
      </c>
      <c r="AF2282">
        <v>0.1709</v>
      </c>
      <c r="AG2282">
        <v>0.48</v>
      </c>
      <c r="AH2282">
        <v>1.61</v>
      </c>
      <c r="AI2282">
        <v>12</v>
      </c>
      <c r="AJ2282">
        <v>16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6</v>
      </c>
    </row>
    <row r="2283" spans="1:42">
      <c r="A2283" t="s">
        <v>619</v>
      </c>
      <c r="B2283" t="s">
        <v>3</v>
      </c>
      <c r="C2283">
        <v>54</v>
      </c>
      <c r="D2283">
        <v>2014</v>
      </c>
      <c r="E2283">
        <v>2</v>
      </c>
      <c r="F2283">
        <v>85</v>
      </c>
      <c r="G2283">
        <v>124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-0.01</v>
      </c>
      <c r="O2283">
        <v>-0.01</v>
      </c>
      <c r="P2283">
        <v>-0.01</v>
      </c>
      <c r="Q2283">
        <v>-0.01</v>
      </c>
      <c r="R2283">
        <v>-0.01</v>
      </c>
      <c r="S2283">
        <v>23</v>
      </c>
      <c r="T2283">
        <v>7</v>
      </c>
      <c r="U2283">
        <v>229</v>
      </c>
      <c r="V2283">
        <v>38.5</v>
      </c>
      <c r="W2283">
        <v>78</v>
      </c>
      <c r="AA2283">
        <v>62</v>
      </c>
      <c r="AB2283">
        <v>3.74</v>
      </c>
      <c r="AC2283">
        <v>6.6</v>
      </c>
      <c r="AD2283">
        <v>4.4000000000000004</v>
      </c>
      <c r="AE2283">
        <v>2.58E-2</v>
      </c>
      <c r="AF2283">
        <v>9.3485714285714283E-2</v>
      </c>
      <c r="AG2283">
        <v>1.06</v>
      </c>
      <c r="AH2283">
        <v>2.93</v>
      </c>
      <c r="AI2283">
        <v>16</v>
      </c>
      <c r="AJ2283">
        <v>7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3</v>
      </c>
    </row>
    <row r="2284" spans="1:42">
      <c r="A2284" t="s">
        <v>56</v>
      </c>
      <c r="B2284" t="s">
        <v>16</v>
      </c>
      <c r="C2284">
        <v>66</v>
      </c>
      <c r="D2284">
        <v>2014</v>
      </c>
      <c r="E2284">
        <v>3</v>
      </c>
      <c r="F2284">
        <v>42</v>
      </c>
      <c r="G2284">
        <v>103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5</v>
      </c>
      <c r="N2284">
        <v>0.46</v>
      </c>
      <c r="O2284">
        <v>0.12</v>
      </c>
      <c r="P2284">
        <v>0.12</v>
      </c>
      <c r="Q2284">
        <v>0.12</v>
      </c>
      <c r="R2284">
        <v>0.12</v>
      </c>
      <c r="S2284">
        <v>31</v>
      </c>
      <c r="T2284">
        <v>2</v>
      </c>
      <c r="U2284">
        <v>52</v>
      </c>
      <c r="V2284">
        <v>38</v>
      </c>
      <c r="W2284">
        <v>120</v>
      </c>
      <c r="AA2284">
        <v>34</v>
      </c>
      <c r="AB2284">
        <v>11.49</v>
      </c>
      <c r="AC2284">
        <v>10.58</v>
      </c>
      <c r="AD2284">
        <v>2.86</v>
      </c>
      <c r="AE2284">
        <v>0.21461333333333332</v>
      </c>
      <c r="AF2284">
        <v>0.1845</v>
      </c>
      <c r="AG2284">
        <v>1.63</v>
      </c>
      <c r="AH2284">
        <v>1.32</v>
      </c>
      <c r="AI2284">
        <v>15</v>
      </c>
      <c r="AJ2284">
        <v>16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9</v>
      </c>
    </row>
    <row r="2285" spans="1:42">
      <c r="A2285" t="s">
        <v>673</v>
      </c>
      <c r="B2285" t="s">
        <v>49</v>
      </c>
      <c r="C2285">
        <v>20</v>
      </c>
      <c r="D2285">
        <v>2014</v>
      </c>
      <c r="E2285">
        <v>4</v>
      </c>
      <c r="F2285">
        <v>6</v>
      </c>
      <c r="G2285">
        <v>8</v>
      </c>
      <c r="H2285">
        <v>1</v>
      </c>
      <c r="I2285">
        <v>2</v>
      </c>
      <c r="J2285">
        <v>3</v>
      </c>
      <c r="K2285">
        <v>4</v>
      </c>
      <c r="L2285">
        <v>5</v>
      </c>
      <c r="M2285">
        <v>1</v>
      </c>
      <c r="N2285">
        <v>0.34</v>
      </c>
      <c r="O2285">
        <v>0.91</v>
      </c>
      <c r="P2285">
        <v>1.59</v>
      </c>
      <c r="Q2285">
        <v>2.62</v>
      </c>
      <c r="R2285">
        <v>4.1500000000000004</v>
      </c>
      <c r="S2285">
        <v>25</v>
      </c>
      <c r="T2285">
        <v>3</v>
      </c>
      <c r="U2285">
        <v>63</v>
      </c>
      <c r="V2285">
        <v>26</v>
      </c>
      <c r="W2285">
        <v>3</v>
      </c>
      <c r="X2285">
        <v>4</v>
      </c>
      <c r="Y2285">
        <v>2</v>
      </c>
      <c r="Z2285">
        <v>2</v>
      </c>
      <c r="AC2285">
        <v>11.45</v>
      </c>
      <c r="AD2285">
        <v>12.16</v>
      </c>
      <c r="AE2285" t="s">
        <v>1885</v>
      </c>
      <c r="AF2285">
        <v>0.1656</v>
      </c>
      <c r="AH2285">
        <v>2.27</v>
      </c>
      <c r="AJ2285">
        <v>16</v>
      </c>
      <c r="AK2285">
        <v>1</v>
      </c>
      <c r="AL2285">
        <v>1</v>
      </c>
      <c r="AM2285">
        <v>2</v>
      </c>
      <c r="AN2285">
        <v>3</v>
      </c>
      <c r="AO2285">
        <v>4</v>
      </c>
      <c r="AP2285">
        <v>2</v>
      </c>
    </row>
    <row r="2286" spans="1:42">
      <c r="A2286" t="s">
        <v>759</v>
      </c>
      <c r="B2286" t="s">
        <v>16</v>
      </c>
      <c r="C2286">
        <v>67</v>
      </c>
      <c r="D2286">
        <v>2014</v>
      </c>
      <c r="E2286">
        <v>3</v>
      </c>
      <c r="F2286">
        <v>60</v>
      </c>
      <c r="G2286">
        <v>38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-0.12</v>
      </c>
      <c r="O2286">
        <v>0.61</v>
      </c>
      <c r="P2286">
        <v>0.61</v>
      </c>
      <c r="Q2286">
        <v>0.55000000000000004</v>
      </c>
      <c r="R2286">
        <v>0.28000000000000003</v>
      </c>
      <c r="S2286">
        <v>23</v>
      </c>
      <c r="T2286">
        <v>4</v>
      </c>
      <c r="U2286">
        <v>118</v>
      </c>
      <c r="V2286" t="s">
        <v>1885</v>
      </c>
      <c r="W2286">
        <v>25</v>
      </c>
      <c r="X2286">
        <v>49</v>
      </c>
      <c r="Y2286">
        <v>30</v>
      </c>
      <c r="Z2286">
        <v>81</v>
      </c>
      <c r="AC2286">
        <v>13.01</v>
      </c>
      <c r="AD2286">
        <v>15.65</v>
      </c>
      <c r="AE2286" t="s">
        <v>1885</v>
      </c>
      <c r="AF2286">
        <v>0.13472000000000001</v>
      </c>
      <c r="AH2286">
        <v>2.76</v>
      </c>
      <c r="AJ2286">
        <v>10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1</v>
      </c>
    </row>
    <row r="2287" spans="1:42">
      <c r="A2287" t="s">
        <v>392</v>
      </c>
      <c r="B2287" t="s">
        <v>16</v>
      </c>
      <c r="C2287">
        <v>68</v>
      </c>
      <c r="D2287">
        <v>2014</v>
      </c>
      <c r="E2287">
        <v>3</v>
      </c>
      <c r="F2287">
        <v>76</v>
      </c>
      <c r="G2287">
        <v>58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-0.23</v>
      </c>
      <c r="O2287">
        <v>-0.57999999999999996</v>
      </c>
      <c r="P2287">
        <v>-0.57999999999999996</v>
      </c>
      <c r="Q2287">
        <v>-0.57999999999999996</v>
      </c>
      <c r="R2287">
        <v>-0.57999999999999996</v>
      </c>
      <c r="S2287">
        <v>28</v>
      </c>
      <c r="T2287">
        <v>4</v>
      </c>
      <c r="U2287">
        <v>108</v>
      </c>
      <c r="V2287">
        <v>63</v>
      </c>
      <c r="W2287">
        <v>140</v>
      </c>
      <c r="X2287">
        <v>150</v>
      </c>
      <c r="AA2287">
        <v>24</v>
      </c>
      <c r="AB2287">
        <v>12.6</v>
      </c>
      <c r="AC2287">
        <v>6.15</v>
      </c>
      <c r="AD2287">
        <v>9.19</v>
      </c>
      <c r="AE2287">
        <v>0.22800000000000001</v>
      </c>
      <c r="AF2287">
        <v>0.1119</v>
      </c>
      <c r="AG2287">
        <v>1.64</v>
      </c>
      <c r="AH2287">
        <v>0.97</v>
      </c>
      <c r="AI2287">
        <v>16</v>
      </c>
      <c r="AJ2287">
        <v>16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6</v>
      </c>
    </row>
    <row r="2288" spans="1:42">
      <c r="A2288" t="s">
        <v>190</v>
      </c>
      <c r="B2288" t="s">
        <v>3</v>
      </c>
      <c r="C2288">
        <v>55</v>
      </c>
      <c r="D2288">
        <v>2014</v>
      </c>
      <c r="E2288">
        <v>2</v>
      </c>
      <c r="F2288">
        <v>18</v>
      </c>
      <c r="G2288">
        <v>64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4</v>
      </c>
      <c r="N2288">
        <v>0.56999999999999995</v>
      </c>
      <c r="O2288">
        <v>0.26</v>
      </c>
      <c r="P2288">
        <v>0.26</v>
      </c>
      <c r="Q2288">
        <v>0.26</v>
      </c>
      <c r="R2288">
        <v>0.26</v>
      </c>
      <c r="S2288">
        <v>33</v>
      </c>
      <c r="T2288">
        <v>8</v>
      </c>
      <c r="U2288">
        <v>300</v>
      </c>
      <c r="V2288">
        <v>54</v>
      </c>
      <c r="W2288">
        <v>74</v>
      </c>
      <c r="X2288">
        <v>115.5</v>
      </c>
      <c r="AA2288">
        <v>11</v>
      </c>
      <c r="AB2288">
        <v>14.57</v>
      </c>
      <c r="AC2288">
        <v>13.34</v>
      </c>
      <c r="AD2288">
        <v>4.9800000000000004</v>
      </c>
      <c r="AE2288">
        <v>0.1245</v>
      </c>
      <c r="AF2288">
        <v>0.17211428571428572</v>
      </c>
      <c r="AG2288">
        <v>1.43</v>
      </c>
      <c r="AH2288">
        <v>1.75</v>
      </c>
      <c r="AI2288">
        <v>16</v>
      </c>
      <c r="AJ2288">
        <v>14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9</v>
      </c>
    </row>
    <row r="2289" spans="1:42">
      <c r="A2289" t="s">
        <v>760</v>
      </c>
      <c r="B2289" t="s">
        <v>3</v>
      </c>
      <c r="C2289">
        <v>56</v>
      </c>
      <c r="D2289">
        <v>2014</v>
      </c>
      <c r="E2289">
        <v>2</v>
      </c>
      <c r="F2289">
        <v>127</v>
      </c>
      <c r="G2289">
        <v>39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-7.0000000000000007E-2</v>
      </c>
      <c r="O2289">
        <v>-0.16</v>
      </c>
      <c r="P2289">
        <v>0.17</v>
      </c>
      <c r="Q2289">
        <v>1.53</v>
      </c>
      <c r="R2289">
        <v>2.96</v>
      </c>
      <c r="S2289">
        <v>22</v>
      </c>
      <c r="T2289">
        <v>4</v>
      </c>
      <c r="U2289">
        <v>130</v>
      </c>
      <c r="V2289" t="s">
        <v>1885</v>
      </c>
      <c r="W2289">
        <v>76</v>
      </c>
      <c r="X2289">
        <v>81</v>
      </c>
      <c r="Y2289">
        <v>51</v>
      </c>
      <c r="Z2289">
        <v>49</v>
      </c>
      <c r="AC2289">
        <v>3.7</v>
      </c>
      <c r="AD2289">
        <v>11.15</v>
      </c>
      <c r="AE2289" t="s">
        <v>1885</v>
      </c>
      <c r="AF2289">
        <v>4.7466666666666664E-2</v>
      </c>
      <c r="AH2289">
        <v>1.35</v>
      </c>
      <c r="AJ2289">
        <v>3</v>
      </c>
      <c r="AK2289">
        <v>0</v>
      </c>
      <c r="AL2289">
        <v>0</v>
      </c>
      <c r="AM2289">
        <v>0</v>
      </c>
      <c r="AN2289">
        <v>0</v>
      </c>
      <c r="AO2289">
        <v>1</v>
      </c>
      <c r="AP2289">
        <v>1</v>
      </c>
    </row>
    <row r="2290" spans="1:42">
      <c r="A2290" t="s">
        <v>761</v>
      </c>
      <c r="B2290" t="s">
        <v>16</v>
      </c>
      <c r="C2290">
        <v>69</v>
      </c>
      <c r="D2290">
        <v>2014</v>
      </c>
      <c r="E2290">
        <v>3</v>
      </c>
      <c r="F2290">
        <v>30</v>
      </c>
      <c r="G2290">
        <v>11</v>
      </c>
      <c r="H2290">
        <v>0</v>
      </c>
      <c r="I2290">
        <v>1</v>
      </c>
      <c r="J2290">
        <v>2</v>
      </c>
      <c r="K2290">
        <v>3</v>
      </c>
      <c r="L2290">
        <v>4</v>
      </c>
      <c r="M2290">
        <v>0</v>
      </c>
      <c r="N2290">
        <v>0.23</v>
      </c>
      <c r="O2290">
        <v>0.97</v>
      </c>
      <c r="P2290">
        <v>1.53</v>
      </c>
      <c r="Q2290">
        <v>2.41</v>
      </c>
      <c r="R2290">
        <v>2.85</v>
      </c>
      <c r="S2290">
        <v>22</v>
      </c>
      <c r="T2290">
        <v>2</v>
      </c>
      <c r="U2290">
        <v>63</v>
      </c>
      <c r="V2290" t="s">
        <v>1885</v>
      </c>
      <c r="W2290">
        <v>27</v>
      </c>
      <c r="X2290">
        <v>15</v>
      </c>
      <c r="Y2290">
        <v>18</v>
      </c>
      <c r="Z2290">
        <v>20</v>
      </c>
      <c r="AC2290">
        <v>11.84</v>
      </c>
      <c r="AD2290">
        <v>16.75</v>
      </c>
      <c r="AE2290" t="s">
        <v>1885</v>
      </c>
      <c r="AF2290">
        <v>0.1895</v>
      </c>
      <c r="AH2290">
        <v>1.75</v>
      </c>
      <c r="AJ2290">
        <v>16</v>
      </c>
      <c r="AK2290">
        <v>0</v>
      </c>
      <c r="AL2290">
        <v>1</v>
      </c>
      <c r="AM2290">
        <v>1</v>
      </c>
      <c r="AN2290">
        <v>2</v>
      </c>
      <c r="AO2290">
        <v>2</v>
      </c>
      <c r="AP2290">
        <v>1</v>
      </c>
    </row>
    <row r="2291" spans="1:42">
      <c r="A2291" t="s">
        <v>762</v>
      </c>
      <c r="B2291" t="s">
        <v>16</v>
      </c>
      <c r="C2291">
        <v>70</v>
      </c>
      <c r="D2291">
        <v>2014</v>
      </c>
      <c r="E2291">
        <v>3</v>
      </c>
      <c r="F2291">
        <v>94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-0.67</v>
      </c>
      <c r="O2291">
        <v>-0.67</v>
      </c>
      <c r="P2291">
        <v>-0.67</v>
      </c>
      <c r="Q2291">
        <v>-0.41</v>
      </c>
      <c r="R2291">
        <v>-0.47</v>
      </c>
      <c r="S2291">
        <v>22</v>
      </c>
      <c r="T2291">
        <v>2</v>
      </c>
      <c r="U2291">
        <v>45</v>
      </c>
      <c r="V2291" t="s">
        <v>1885</v>
      </c>
      <c r="W2291">
        <v>92</v>
      </c>
      <c r="X2291">
        <v>149</v>
      </c>
      <c r="Y2291">
        <v>93</v>
      </c>
      <c r="Z2291">
        <v>95</v>
      </c>
      <c r="AC2291">
        <v>4.1399999999999997</v>
      </c>
      <c r="AE2291" t="s">
        <v>1885</v>
      </c>
      <c r="AF2291">
        <v>0.11178666666666667</v>
      </c>
      <c r="AH2291">
        <v>0.9</v>
      </c>
      <c r="AJ2291">
        <v>15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1</v>
      </c>
    </row>
    <row r="2292" spans="1:42">
      <c r="A2292" t="s">
        <v>151</v>
      </c>
      <c r="B2292" t="s">
        <v>16</v>
      </c>
      <c r="C2292">
        <v>71</v>
      </c>
      <c r="D2292">
        <v>2014</v>
      </c>
      <c r="E2292">
        <v>3</v>
      </c>
      <c r="F2292">
        <v>37</v>
      </c>
      <c r="G2292">
        <v>30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v>0.26</v>
      </c>
      <c r="O2292">
        <v>0.78</v>
      </c>
      <c r="P2292">
        <v>0.78</v>
      </c>
      <c r="Q2292">
        <v>0.78</v>
      </c>
      <c r="R2292">
        <v>0.78</v>
      </c>
      <c r="S2292">
        <v>30</v>
      </c>
      <c r="T2292">
        <v>3</v>
      </c>
      <c r="U2292">
        <v>78</v>
      </c>
      <c r="V2292">
        <v>37</v>
      </c>
      <c r="W2292">
        <v>105</v>
      </c>
      <c r="X2292">
        <v>148</v>
      </c>
      <c r="AA2292">
        <v>40</v>
      </c>
      <c r="AB2292">
        <v>11.34</v>
      </c>
      <c r="AC2292">
        <v>10.98</v>
      </c>
      <c r="AD2292">
        <v>11.69</v>
      </c>
      <c r="AE2292">
        <v>0.19714285714285712</v>
      </c>
      <c r="AF2292">
        <v>0.18690000000000001</v>
      </c>
      <c r="AG2292">
        <v>1.55</v>
      </c>
      <c r="AH2292">
        <v>1.28</v>
      </c>
      <c r="AI2292">
        <v>14</v>
      </c>
      <c r="AJ2292">
        <v>16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8</v>
      </c>
    </row>
    <row r="2293" spans="1:42">
      <c r="A2293" t="s">
        <v>763</v>
      </c>
      <c r="B2293" t="s">
        <v>3</v>
      </c>
      <c r="C2293">
        <v>57</v>
      </c>
      <c r="D2293">
        <v>2014</v>
      </c>
      <c r="E2293">
        <v>2</v>
      </c>
      <c r="F2293">
        <v>48</v>
      </c>
      <c r="G2293">
        <v>58</v>
      </c>
      <c r="H2293">
        <v>0</v>
      </c>
      <c r="I2293">
        <v>0</v>
      </c>
      <c r="J2293">
        <v>0</v>
      </c>
      <c r="K2293">
        <v>1</v>
      </c>
      <c r="L2293">
        <v>1</v>
      </c>
      <c r="M2293">
        <v>0</v>
      </c>
      <c r="N2293">
        <v>0.12</v>
      </c>
      <c r="O2293">
        <v>-0.46</v>
      </c>
      <c r="P2293">
        <v>-0.53</v>
      </c>
      <c r="Q2293">
        <v>1</v>
      </c>
      <c r="R2293">
        <v>1</v>
      </c>
      <c r="S2293">
        <v>22</v>
      </c>
      <c r="T2293">
        <v>3</v>
      </c>
      <c r="U2293">
        <v>96</v>
      </c>
      <c r="V2293" t="s">
        <v>1885</v>
      </c>
      <c r="W2293">
        <v>32</v>
      </c>
      <c r="X2293">
        <v>39</v>
      </c>
      <c r="Y2293">
        <v>69</v>
      </c>
      <c r="Z2293">
        <v>15</v>
      </c>
      <c r="AC2293">
        <v>8.57</v>
      </c>
      <c r="AD2293">
        <v>5.21</v>
      </c>
      <c r="AE2293" t="s">
        <v>1885</v>
      </c>
      <c r="AF2293">
        <v>0.10981818181818181</v>
      </c>
      <c r="AH2293">
        <v>0.9</v>
      </c>
      <c r="AJ2293">
        <v>11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1</v>
      </c>
    </row>
    <row r="2294" spans="1:42">
      <c r="A2294" t="s">
        <v>675</v>
      </c>
      <c r="B2294" t="s">
        <v>3</v>
      </c>
      <c r="C2294">
        <v>58</v>
      </c>
      <c r="D2294">
        <v>2014</v>
      </c>
      <c r="E2294">
        <v>2</v>
      </c>
      <c r="F2294">
        <v>50</v>
      </c>
      <c r="G2294">
        <v>10</v>
      </c>
      <c r="H2294">
        <v>0</v>
      </c>
      <c r="I2294">
        <v>1</v>
      </c>
      <c r="J2294">
        <v>2</v>
      </c>
      <c r="K2294">
        <v>2</v>
      </c>
      <c r="L2294">
        <v>2</v>
      </c>
      <c r="M2294">
        <v>0</v>
      </c>
      <c r="N2294">
        <v>-0.45</v>
      </c>
      <c r="O2294">
        <v>0.3</v>
      </c>
      <c r="P2294">
        <v>1.28</v>
      </c>
      <c r="Q2294">
        <v>2.4700000000000002</v>
      </c>
      <c r="R2294">
        <v>2.66</v>
      </c>
      <c r="S2294">
        <v>23</v>
      </c>
      <c r="T2294">
        <v>6</v>
      </c>
      <c r="U2294">
        <v>181</v>
      </c>
      <c r="V2294">
        <v>60</v>
      </c>
      <c r="W2294">
        <v>20</v>
      </c>
      <c r="X2294">
        <v>23</v>
      </c>
      <c r="Y2294">
        <v>47</v>
      </c>
      <c r="Z2294">
        <v>55</v>
      </c>
      <c r="AC2294">
        <v>7.79</v>
      </c>
      <c r="AD2294">
        <v>12.93</v>
      </c>
      <c r="AE2294" t="s">
        <v>1885</v>
      </c>
      <c r="AF2294">
        <v>5.28E-2</v>
      </c>
      <c r="AH2294">
        <v>1.03</v>
      </c>
      <c r="AJ2294">
        <v>11</v>
      </c>
      <c r="AK2294">
        <v>0</v>
      </c>
      <c r="AL2294">
        <v>1</v>
      </c>
      <c r="AM2294">
        <v>1</v>
      </c>
      <c r="AN2294">
        <v>1</v>
      </c>
      <c r="AO2294">
        <v>1</v>
      </c>
      <c r="AP2294">
        <v>2</v>
      </c>
    </row>
    <row r="2295" spans="1:42">
      <c r="A2295" t="s">
        <v>576</v>
      </c>
      <c r="B2295" t="s">
        <v>49</v>
      </c>
      <c r="C2295">
        <v>21</v>
      </c>
      <c r="D2295">
        <v>2014</v>
      </c>
      <c r="E2295">
        <v>4</v>
      </c>
      <c r="F2295">
        <v>7</v>
      </c>
      <c r="G2295">
        <v>19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</v>
      </c>
      <c r="N2295">
        <v>0.35</v>
      </c>
      <c r="O2295">
        <v>0.28999999999999998</v>
      </c>
      <c r="P2295">
        <v>0.45</v>
      </c>
      <c r="Q2295">
        <v>0.2</v>
      </c>
      <c r="R2295">
        <v>0.2</v>
      </c>
      <c r="S2295">
        <v>26</v>
      </c>
      <c r="T2295">
        <v>2</v>
      </c>
      <c r="U2295">
        <v>34</v>
      </c>
      <c r="V2295">
        <v>17</v>
      </c>
      <c r="W2295">
        <v>16</v>
      </c>
      <c r="X2295">
        <v>11</v>
      </c>
      <c r="Y2295">
        <v>18</v>
      </c>
      <c r="AA2295">
        <v>14</v>
      </c>
      <c r="AB2295">
        <v>8.5500000000000007</v>
      </c>
      <c r="AC2295">
        <v>11.4</v>
      </c>
      <c r="AD2295">
        <v>7.69</v>
      </c>
      <c r="AE2295">
        <v>0.15160000000000001</v>
      </c>
      <c r="AF2295">
        <v>0.14030000000000001</v>
      </c>
      <c r="AG2295">
        <v>1.27</v>
      </c>
      <c r="AH2295">
        <v>1.64</v>
      </c>
      <c r="AI2295">
        <v>16</v>
      </c>
      <c r="AJ2295">
        <v>16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3</v>
      </c>
    </row>
    <row r="2296" spans="1:42">
      <c r="A2296" t="s">
        <v>452</v>
      </c>
      <c r="B2296" t="s">
        <v>3</v>
      </c>
      <c r="C2296">
        <v>59</v>
      </c>
      <c r="D2296">
        <v>2014</v>
      </c>
      <c r="E2296">
        <v>2</v>
      </c>
      <c r="F2296">
        <v>23</v>
      </c>
      <c r="G2296">
        <v>11</v>
      </c>
      <c r="H2296">
        <v>1</v>
      </c>
      <c r="I2296">
        <v>2</v>
      </c>
      <c r="J2296">
        <v>2</v>
      </c>
      <c r="K2296">
        <v>2</v>
      </c>
      <c r="L2296">
        <v>2</v>
      </c>
      <c r="M2296">
        <v>0</v>
      </c>
      <c r="N2296">
        <v>0.31</v>
      </c>
      <c r="O2296">
        <v>1.27</v>
      </c>
      <c r="P2296">
        <v>1.35</v>
      </c>
      <c r="Q2296">
        <v>2.04</v>
      </c>
      <c r="R2296">
        <v>1.81</v>
      </c>
      <c r="S2296">
        <v>26</v>
      </c>
      <c r="T2296">
        <v>8</v>
      </c>
      <c r="U2296">
        <v>300</v>
      </c>
      <c r="V2296">
        <v>28</v>
      </c>
      <c r="AA2296">
        <v>48</v>
      </c>
      <c r="AB2296">
        <v>7.45</v>
      </c>
      <c r="AC2296">
        <v>9.64</v>
      </c>
      <c r="AD2296">
        <v>13.78</v>
      </c>
      <c r="AE2296">
        <v>2.0800000000000003E-2</v>
      </c>
      <c r="AF2296">
        <v>4.8500000000000001E-2</v>
      </c>
      <c r="AG2296">
        <v>0.14000000000000001</v>
      </c>
      <c r="AH2296">
        <v>0.82</v>
      </c>
      <c r="AI2296">
        <v>14</v>
      </c>
      <c r="AJ2296">
        <v>16</v>
      </c>
      <c r="AK2296">
        <v>0</v>
      </c>
      <c r="AL2296">
        <v>1</v>
      </c>
      <c r="AM2296">
        <v>1</v>
      </c>
      <c r="AN2296">
        <v>1</v>
      </c>
      <c r="AO2296">
        <v>1</v>
      </c>
      <c r="AP2296">
        <v>6</v>
      </c>
    </row>
    <row r="2297" spans="1:42">
      <c r="A2297" t="s">
        <v>764</v>
      </c>
      <c r="B2297" t="s">
        <v>3</v>
      </c>
      <c r="C2297">
        <v>60</v>
      </c>
      <c r="D2297">
        <v>2014</v>
      </c>
      <c r="E2297">
        <v>2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O2297">
        <v>0</v>
      </c>
      <c r="P2297">
        <v>0</v>
      </c>
      <c r="Q2297">
        <v>0</v>
      </c>
      <c r="R2297">
        <v>0</v>
      </c>
      <c r="S2297">
        <v>23</v>
      </c>
      <c r="T2297">
        <v>6</v>
      </c>
      <c r="U2297">
        <v>186</v>
      </c>
      <c r="V2297" t="s">
        <v>1885</v>
      </c>
      <c r="W2297">
        <v>121</v>
      </c>
      <c r="AE2297" t="s">
        <v>1885</v>
      </c>
      <c r="AF2297" t="s">
        <v>1885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1</v>
      </c>
    </row>
    <row r="2298" spans="1:42">
      <c r="A2298" t="s">
        <v>697</v>
      </c>
      <c r="B2298" t="s">
        <v>16</v>
      </c>
      <c r="C2298">
        <v>73</v>
      </c>
      <c r="D2298">
        <v>2014</v>
      </c>
      <c r="E2298">
        <v>3</v>
      </c>
      <c r="F2298">
        <v>108</v>
      </c>
      <c r="G2298">
        <v>82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-0.66</v>
      </c>
      <c r="O2298">
        <v>-0.62</v>
      </c>
      <c r="P2298">
        <v>-1.1499999999999999</v>
      </c>
      <c r="Q2298">
        <v>-1.1499999999999999</v>
      </c>
      <c r="R2298">
        <v>-1.1499999999999999</v>
      </c>
      <c r="S2298">
        <v>22</v>
      </c>
      <c r="T2298">
        <v>7</v>
      </c>
      <c r="U2298">
        <v>236</v>
      </c>
      <c r="V2298">
        <v>103</v>
      </c>
      <c r="W2298">
        <v>70</v>
      </c>
      <c r="X2298">
        <v>125</v>
      </c>
      <c r="AA2298">
        <v>167</v>
      </c>
      <c r="AB2298">
        <v>0.33</v>
      </c>
      <c r="AC2298">
        <v>5.29</v>
      </c>
      <c r="AD2298">
        <v>7.31</v>
      </c>
      <c r="AE2298">
        <v>5.9199999999999999E-3</v>
      </c>
      <c r="AF2298">
        <v>0.12822857142857141</v>
      </c>
      <c r="AG2298">
        <v>0.35</v>
      </c>
      <c r="AH2298">
        <v>0.56000000000000005</v>
      </c>
      <c r="AI2298">
        <v>10</v>
      </c>
      <c r="AJ2298">
        <v>7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2</v>
      </c>
    </row>
    <row r="2299" spans="1:42">
      <c r="A2299" t="s">
        <v>558</v>
      </c>
      <c r="B2299" t="s">
        <v>49</v>
      </c>
      <c r="C2299">
        <v>22</v>
      </c>
      <c r="D2299">
        <v>2014</v>
      </c>
      <c r="E2299">
        <v>4</v>
      </c>
      <c r="F2299">
        <v>8</v>
      </c>
      <c r="G2299">
        <v>3</v>
      </c>
      <c r="H2299">
        <v>1</v>
      </c>
      <c r="I2299">
        <v>2</v>
      </c>
      <c r="J2299">
        <v>3</v>
      </c>
      <c r="K2299">
        <v>4</v>
      </c>
      <c r="L2299">
        <v>4</v>
      </c>
      <c r="M2299">
        <v>2</v>
      </c>
      <c r="N2299">
        <v>0.48</v>
      </c>
      <c r="O2299">
        <v>1.21</v>
      </c>
      <c r="P2299">
        <v>1.84</v>
      </c>
      <c r="Q2299">
        <v>2.2599999999999998</v>
      </c>
      <c r="R2299">
        <v>2.2999999999999998</v>
      </c>
      <c r="S2299">
        <v>30</v>
      </c>
      <c r="T2299">
        <v>6</v>
      </c>
      <c r="U2299">
        <v>175</v>
      </c>
      <c r="V2299">
        <v>43</v>
      </c>
      <c r="W2299">
        <v>20</v>
      </c>
      <c r="X2299">
        <v>9</v>
      </c>
      <c r="Y2299">
        <v>15</v>
      </c>
      <c r="Z2299">
        <v>11</v>
      </c>
      <c r="AA2299">
        <v>11</v>
      </c>
      <c r="AB2299">
        <v>10.210000000000001</v>
      </c>
      <c r="AC2299">
        <v>12.13</v>
      </c>
      <c r="AD2299">
        <v>15.46</v>
      </c>
      <c r="AE2299">
        <v>0.16853333333333334</v>
      </c>
      <c r="AF2299">
        <v>0.22506666666666666</v>
      </c>
      <c r="AG2299">
        <v>1.19</v>
      </c>
      <c r="AH2299">
        <v>1.85</v>
      </c>
      <c r="AI2299">
        <v>15</v>
      </c>
      <c r="AJ2299">
        <v>15</v>
      </c>
      <c r="AK2299">
        <v>0</v>
      </c>
      <c r="AL2299">
        <v>1</v>
      </c>
      <c r="AM2299">
        <v>2</v>
      </c>
      <c r="AN2299">
        <v>3</v>
      </c>
      <c r="AO2299">
        <v>3</v>
      </c>
      <c r="AP2299">
        <v>9</v>
      </c>
    </row>
    <row r="2300" spans="1:42">
      <c r="A2300" t="s">
        <v>587</v>
      </c>
      <c r="B2300" t="s">
        <v>16</v>
      </c>
      <c r="C2300">
        <v>74</v>
      </c>
      <c r="D2300">
        <v>2014</v>
      </c>
      <c r="E2300">
        <v>3</v>
      </c>
      <c r="F2300">
        <v>43</v>
      </c>
      <c r="G2300">
        <v>10</v>
      </c>
      <c r="H2300">
        <v>0</v>
      </c>
      <c r="I2300">
        <v>1</v>
      </c>
      <c r="J2300">
        <v>2</v>
      </c>
      <c r="K2300">
        <v>3</v>
      </c>
      <c r="L2300">
        <v>3</v>
      </c>
      <c r="M2300">
        <v>0</v>
      </c>
      <c r="N2300">
        <v>7.0000000000000007E-2</v>
      </c>
      <c r="O2300">
        <v>0.73</v>
      </c>
      <c r="P2300">
        <v>1.39</v>
      </c>
      <c r="Q2300">
        <v>2.04</v>
      </c>
      <c r="R2300">
        <v>2.04</v>
      </c>
      <c r="S2300">
        <v>26</v>
      </c>
      <c r="T2300">
        <v>8</v>
      </c>
      <c r="U2300">
        <v>300</v>
      </c>
      <c r="V2300">
        <v>102</v>
      </c>
      <c r="W2300">
        <v>81.5</v>
      </c>
      <c r="X2300">
        <v>36</v>
      </c>
      <c r="Y2300">
        <v>16</v>
      </c>
      <c r="Z2300">
        <v>22</v>
      </c>
      <c r="AA2300">
        <v>41</v>
      </c>
      <c r="AB2300">
        <v>9.9</v>
      </c>
      <c r="AC2300">
        <v>10.46</v>
      </c>
      <c r="AD2300">
        <v>16.809999999999999</v>
      </c>
      <c r="AE2300">
        <v>0.18909999999999999</v>
      </c>
      <c r="AF2300">
        <v>0.2392</v>
      </c>
      <c r="AG2300">
        <v>1.83</v>
      </c>
      <c r="AH2300">
        <v>1.62</v>
      </c>
      <c r="AI2300">
        <v>16</v>
      </c>
      <c r="AJ2300">
        <v>16</v>
      </c>
      <c r="AK2300">
        <v>0</v>
      </c>
      <c r="AL2300">
        <v>1</v>
      </c>
      <c r="AM2300">
        <v>2</v>
      </c>
      <c r="AN2300">
        <v>2</v>
      </c>
      <c r="AO2300">
        <v>2</v>
      </c>
      <c r="AP2300">
        <v>4</v>
      </c>
    </row>
    <row r="2301" spans="1:42">
      <c r="A2301" t="s">
        <v>83</v>
      </c>
      <c r="B2301" t="s">
        <v>3</v>
      </c>
      <c r="C2301">
        <v>61</v>
      </c>
      <c r="D2301">
        <v>2014</v>
      </c>
      <c r="E2301">
        <v>2</v>
      </c>
      <c r="F2301">
        <v>92</v>
      </c>
      <c r="G2301">
        <v>6</v>
      </c>
      <c r="H2301">
        <v>0</v>
      </c>
      <c r="I2301">
        <v>1</v>
      </c>
      <c r="J2301">
        <v>1</v>
      </c>
      <c r="K2301">
        <v>1</v>
      </c>
      <c r="L2301">
        <v>1</v>
      </c>
      <c r="M2301">
        <v>2</v>
      </c>
      <c r="N2301">
        <v>-0.12</v>
      </c>
      <c r="O2301">
        <v>0.56999999999999995</v>
      </c>
      <c r="P2301">
        <v>0.8</v>
      </c>
      <c r="Q2301">
        <v>0.8</v>
      </c>
      <c r="R2301">
        <v>0.8</v>
      </c>
      <c r="S2301">
        <v>31</v>
      </c>
      <c r="T2301">
        <v>1</v>
      </c>
      <c r="U2301">
        <v>27</v>
      </c>
      <c r="V2301">
        <v>49</v>
      </c>
      <c r="W2301">
        <v>79</v>
      </c>
      <c r="X2301">
        <v>56</v>
      </c>
      <c r="Y2301">
        <v>86</v>
      </c>
      <c r="AA2301">
        <v>25</v>
      </c>
      <c r="AB2301">
        <v>11.17</v>
      </c>
      <c r="AC2301">
        <v>5.22</v>
      </c>
      <c r="AD2301">
        <v>15.56</v>
      </c>
      <c r="AE2301">
        <v>7.8186666666666668E-2</v>
      </c>
      <c r="AF2301">
        <v>2.8000000000000001E-2</v>
      </c>
      <c r="AG2301">
        <v>2.04</v>
      </c>
      <c r="AH2301">
        <v>0.98</v>
      </c>
      <c r="AI2301">
        <v>15</v>
      </c>
      <c r="AJ2301">
        <v>6</v>
      </c>
      <c r="AK2301">
        <v>0</v>
      </c>
      <c r="AL2301">
        <v>1</v>
      </c>
      <c r="AM2301">
        <v>1</v>
      </c>
      <c r="AN2301">
        <v>1</v>
      </c>
      <c r="AO2301">
        <v>1</v>
      </c>
      <c r="AP2301">
        <v>9</v>
      </c>
    </row>
    <row r="2302" spans="1:42">
      <c r="A2302" t="s">
        <v>54</v>
      </c>
      <c r="B2302" t="s">
        <v>49</v>
      </c>
      <c r="C2302">
        <v>23</v>
      </c>
      <c r="D2302">
        <v>2014</v>
      </c>
      <c r="E2302">
        <v>4</v>
      </c>
      <c r="F2302">
        <v>3</v>
      </c>
      <c r="G2302">
        <v>12</v>
      </c>
      <c r="H2302">
        <v>1</v>
      </c>
      <c r="I2302">
        <v>2</v>
      </c>
      <c r="J2302">
        <v>3</v>
      </c>
      <c r="K2302">
        <v>3</v>
      </c>
      <c r="L2302">
        <v>3</v>
      </c>
      <c r="M2302">
        <v>10</v>
      </c>
      <c r="N2302">
        <v>0.64</v>
      </c>
      <c r="O2302">
        <v>1.1399999999999999</v>
      </c>
      <c r="P2302">
        <v>1.29</v>
      </c>
      <c r="Q2302">
        <v>0.75</v>
      </c>
      <c r="R2302">
        <v>0.75</v>
      </c>
      <c r="S2302">
        <v>34</v>
      </c>
      <c r="T2302">
        <v>8</v>
      </c>
      <c r="U2302">
        <v>300</v>
      </c>
      <c r="V2302">
        <v>18.5</v>
      </c>
      <c r="W2302">
        <v>22</v>
      </c>
      <c r="X2302">
        <v>20</v>
      </c>
      <c r="Y2302">
        <v>33</v>
      </c>
      <c r="Z2302">
        <v>38</v>
      </c>
      <c r="AA2302">
        <v>8</v>
      </c>
      <c r="AB2302">
        <v>11.64</v>
      </c>
      <c r="AC2302">
        <v>13.94</v>
      </c>
      <c r="AD2302">
        <v>13.55</v>
      </c>
      <c r="AE2302">
        <v>0.21179999999999999</v>
      </c>
      <c r="AF2302">
        <v>0.1835</v>
      </c>
      <c r="AG2302">
        <v>1.57</v>
      </c>
      <c r="AH2302">
        <v>1.57</v>
      </c>
      <c r="AI2302">
        <v>16</v>
      </c>
      <c r="AJ2302">
        <v>16</v>
      </c>
      <c r="AK2302">
        <v>1</v>
      </c>
      <c r="AL2302">
        <v>1</v>
      </c>
      <c r="AM2302">
        <v>1</v>
      </c>
      <c r="AN2302">
        <v>1</v>
      </c>
      <c r="AO2302">
        <v>1</v>
      </c>
      <c r="AP2302">
        <v>12</v>
      </c>
    </row>
    <row r="2303" spans="1:42">
      <c r="A2303" t="s">
        <v>670</v>
      </c>
      <c r="B2303" t="s">
        <v>12</v>
      </c>
      <c r="C2303">
        <v>22</v>
      </c>
      <c r="D2303">
        <v>2014</v>
      </c>
      <c r="E2303">
        <v>1</v>
      </c>
      <c r="F2303">
        <v>41</v>
      </c>
      <c r="G2303">
        <v>43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-0.17</v>
      </c>
      <c r="O2303">
        <v>-0.37</v>
      </c>
      <c r="P2303">
        <v>-1.89</v>
      </c>
      <c r="Q2303">
        <v>-2.02</v>
      </c>
      <c r="R2303">
        <v>-2.02</v>
      </c>
      <c r="S2303">
        <v>24</v>
      </c>
      <c r="T2303">
        <v>1</v>
      </c>
      <c r="U2303">
        <v>16</v>
      </c>
      <c r="V2303">
        <v>18</v>
      </c>
      <c r="W2303">
        <v>45</v>
      </c>
      <c r="X2303">
        <v>57</v>
      </c>
      <c r="AA2303">
        <v>28</v>
      </c>
      <c r="AB2303">
        <v>15.75</v>
      </c>
      <c r="AC2303">
        <v>13.74</v>
      </c>
      <c r="AD2303">
        <v>6.69</v>
      </c>
      <c r="AE2303" t="s">
        <v>1885</v>
      </c>
      <c r="AF2303" t="s">
        <v>1885</v>
      </c>
      <c r="AI2303">
        <v>10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2</v>
      </c>
    </row>
    <row r="2304" spans="1:42">
      <c r="A2304" t="s">
        <v>765</v>
      </c>
      <c r="B2304" t="s">
        <v>16</v>
      </c>
      <c r="C2304">
        <v>76</v>
      </c>
      <c r="D2304">
        <v>2014</v>
      </c>
      <c r="E2304">
        <v>3</v>
      </c>
      <c r="F2304">
        <v>53</v>
      </c>
      <c r="G2304">
        <v>25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-0.02</v>
      </c>
      <c r="O2304">
        <v>0.52</v>
      </c>
      <c r="P2304">
        <v>0.28999999999999998</v>
      </c>
      <c r="Q2304">
        <v>-0.17</v>
      </c>
      <c r="R2304">
        <v>0</v>
      </c>
      <c r="S2304">
        <v>24</v>
      </c>
      <c r="T2304">
        <v>3</v>
      </c>
      <c r="U2304">
        <v>91</v>
      </c>
      <c r="V2304" t="s">
        <v>1885</v>
      </c>
      <c r="W2304">
        <v>47</v>
      </c>
      <c r="X2304">
        <v>34</v>
      </c>
      <c r="Y2304">
        <v>48</v>
      </c>
      <c r="Z2304">
        <v>104</v>
      </c>
      <c r="AC2304">
        <v>9.19</v>
      </c>
      <c r="AD2304">
        <v>13.97</v>
      </c>
      <c r="AE2304" t="s">
        <v>1885</v>
      </c>
      <c r="AF2304">
        <v>0.17799999999999999</v>
      </c>
      <c r="AH2304">
        <v>1.52</v>
      </c>
      <c r="AJ2304">
        <v>16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1</v>
      </c>
    </row>
    <row r="2305" spans="1:42">
      <c r="A2305" t="s">
        <v>766</v>
      </c>
      <c r="B2305" t="s">
        <v>3</v>
      </c>
      <c r="C2305">
        <v>62</v>
      </c>
      <c r="D2305">
        <v>2014</v>
      </c>
      <c r="E2305">
        <v>2</v>
      </c>
      <c r="F2305">
        <v>104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-0.02</v>
      </c>
      <c r="O2305">
        <v>-0.02</v>
      </c>
      <c r="P2305">
        <v>-0.02</v>
      </c>
      <c r="Q2305">
        <v>-0.02</v>
      </c>
      <c r="R2305">
        <v>-0.02</v>
      </c>
      <c r="S2305">
        <v>22</v>
      </c>
      <c r="T2305">
        <v>7</v>
      </c>
      <c r="U2305">
        <v>222</v>
      </c>
      <c r="V2305" t="s">
        <v>1885</v>
      </c>
      <c r="W2305">
        <v>97.5</v>
      </c>
      <c r="AC2305">
        <v>3.53</v>
      </c>
      <c r="AE2305" t="s">
        <v>1885</v>
      </c>
      <c r="AF2305">
        <v>5.0666666666666664E-3</v>
      </c>
      <c r="AH2305">
        <v>-0.22</v>
      </c>
      <c r="AJ2305">
        <v>6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1</v>
      </c>
    </row>
    <row r="2306" spans="1:42">
      <c r="A2306" t="s">
        <v>36</v>
      </c>
      <c r="B2306" t="s">
        <v>3</v>
      </c>
      <c r="C2306">
        <v>63</v>
      </c>
      <c r="D2306">
        <v>2014</v>
      </c>
      <c r="E2306">
        <v>2</v>
      </c>
      <c r="F2306">
        <v>24</v>
      </c>
      <c r="G2306">
        <v>23</v>
      </c>
      <c r="H2306">
        <v>1</v>
      </c>
      <c r="I2306">
        <v>2</v>
      </c>
      <c r="J2306">
        <v>2</v>
      </c>
      <c r="K2306">
        <v>2</v>
      </c>
      <c r="L2306">
        <v>2</v>
      </c>
      <c r="M2306">
        <v>2</v>
      </c>
      <c r="N2306">
        <v>0.22</v>
      </c>
      <c r="O2306">
        <v>0.87</v>
      </c>
      <c r="P2306">
        <v>1.25</v>
      </c>
      <c r="Q2306">
        <v>2.2400000000000002</v>
      </c>
      <c r="R2306">
        <v>2.2400000000000002</v>
      </c>
      <c r="S2306">
        <v>27</v>
      </c>
      <c r="T2306">
        <v>1</v>
      </c>
      <c r="U2306">
        <v>13</v>
      </c>
      <c r="V2306">
        <v>37</v>
      </c>
      <c r="W2306">
        <v>28</v>
      </c>
      <c r="X2306">
        <v>35</v>
      </c>
      <c r="Y2306">
        <v>56</v>
      </c>
      <c r="Z2306">
        <v>88</v>
      </c>
      <c r="AA2306">
        <v>93</v>
      </c>
      <c r="AB2306">
        <v>4.9000000000000004</v>
      </c>
      <c r="AC2306">
        <v>11.41</v>
      </c>
      <c r="AD2306">
        <v>12.83</v>
      </c>
      <c r="AE2306">
        <v>4.4000000000000004E-2</v>
      </c>
      <c r="AF2306">
        <v>7.4707692307692308E-2</v>
      </c>
      <c r="AG2306">
        <v>1.19</v>
      </c>
      <c r="AH2306">
        <v>0.82</v>
      </c>
      <c r="AI2306">
        <v>6</v>
      </c>
      <c r="AJ2306">
        <v>13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7</v>
      </c>
    </row>
    <row r="2307" spans="1:42">
      <c r="A2307" t="s">
        <v>689</v>
      </c>
      <c r="B2307" t="s">
        <v>3</v>
      </c>
      <c r="C2307">
        <v>64</v>
      </c>
      <c r="D2307">
        <v>2014</v>
      </c>
      <c r="E2307">
        <v>2</v>
      </c>
      <c r="F2307">
        <v>84</v>
      </c>
      <c r="G2307">
        <v>78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-0.5</v>
      </c>
      <c r="O2307">
        <v>-0.34</v>
      </c>
      <c r="P2307">
        <v>-0.78</v>
      </c>
      <c r="Q2307">
        <v>-0.72</v>
      </c>
      <c r="R2307">
        <v>-0.72</v>
      </c>
      <c r="S2307">
        <v>24</v>
      </c>
      <c r="T2307">
        <v>8</v>
      </c>
      <c r="U2307">
        <v>300</v>
      </c>
      <c r="V2307">
        <v>80</v>
      </c>
      <c r="W2307">
        <v>93</v>
      </c>
      <c r="X2307">
        <v>67</v>
      </c>
      <c r="Y2307">
        <v>107</v>
      </c>
      <c r="AA2307">
        <v>96</v>
      </c>
      <c r="AB2307">
        <v>3.49</v>
      </c>
      <c r="AC2307">
        <v>3.1</v>
      </c>
      <c r="AD2307">
        <v>12.3</v>
      </c>
      <c r="AE2307">
        <v>2.52E-2</v>
      </c>
      <c r="AF2307">
        <v>4.2000000000000003E-2</v>
      </c>
      <c r="AG2307">
        <v>3.28</v>
      </c>
      <c r="AH2307">
        <v>2.5</v>
      </c>
      <c r="AI2307">
        <v>8</v>
      </c>
      <c r="AJ2307">
        <v>16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3</v>
      </c>
    </row>
    <row r="2308" spans="1:42">
      <c r="A2308" t="s">
        <v>169</v>
      </c>
      <c r="B2308" t="s">
        <v>12</v>
      </c>
      <c r="C2308">
        <v>23</v>
      </c>
      <c r="D2308">
        <v>2014</v>
      </c>
      <c r="E2308">
        <v>1</v>
      </c>
      <c r="F2308">
        <v>13</v>
      </c>
      <c r="G2308">
        <v>26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0.26</v>
      </c>
      <c r="O2308">
        <v>0.48</v>
      </c>
      <c r="P2308">
        <v>0.56999999999999995</v>
      </c>
      <c r="Q2308">
        <v>-7.0000000000000007E-2</v>
      </c>
      <c r="R2308">
        <v>-0.02</v>
      </c>
      <c r="S2308">
        <v>29</v>
      </c>
      <c r="T2308">
        <v>1</v>
      </c>
      <c r="U2308">
        <v>18</v>
      </c>
      <c r="V2308">
        <v>19</v>
      </c>
      <c r="W2308">
        <v>22</v>
      </c>
      <c r="X2308">
        <v>27</v>
      </c>
      <c r="Y2308">
        <v>28</v>
      </c>
      <c r="Z2308">
        <v>37</v>
      </c>
      <c r="AA2308">
        <v>19</v>
      </c>
      <c r="AB2308">
        <v>15.35</v>
      </c>
      <c r="AC2308">
        <v>19.78</v>
      </c>
      <c r="AD2308">
        <v>19.190000000000001</v>
      </c>
      <c r="AE2308" t="s">
        <v>1885</v>
      </c>
      <c r="AF2308" t="s">
        <v>1885</v>
      </c>
      <c r="AI2308">
        <v>16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7</v>
      </c>
    </row>
    <row r="2309" spans="1:42">
      <c r="A2309" t="s">
        <v>189</v>
      </c>
      <c r="B2309" t="s">
        <v>12</v>
      </c>
      <c r="C2309">
        <v>24</v>
      </c>
      <c r="D2309">
        <v>2014</v>
      </c>
      <c r="E2309">
        <v>1</v>
      </c>
      <c r="F2309">
        <v>18</v>
      </c>
      <c r="G2309">
        <v>17</v>
      </c>
      <c r="H2309">
        <v>0</v>
      </c>
      <c r="I2309">
        <v>0</v>
      </c>
      <c r="J2309">
        <v>0</v>
      </c>
      <c r="K2309">
        <v>1</v>
      </c>
      <c r="L2309">
        <v>1</v>
      </c>
      <c r="M2309">
        <v>0</v>
      </c>
      <c r="N2309">
        <v>0.03</v>
      </c>
      <c r="O2309">
        <v>0.34</v>
      </c>
      <c r="P2309">
        <v>0.24</v>
      </c>
      <c r="Q2309">
        <v>1.26</v>
      </c>
      <c r="R2309">
        <v>1.1000000000000001</v>
      </c>
      <c r="S2309">
        <v>30</v>
      </c>
      <c r="T2309">
        <v>1</v>
      </c>
      <c r="U2309">
        <v>1</v>
      </c>
      <c r="V2309">
        <v>28</v>
      </c>
      <c r="W2309">
        <v>29</v>
      </c>
      <c r="X2309">
        <v>29</v>
      </c>
      <c r="Y2309">
        <v>33</v>
      </c>
      <c r="Z2309">
        <v>21</v>
      </c>
      <c r="AA2309">
        <v>14</v>
      </c>
      <c r="AB2309">
        <v>20.25</v>
      </c>
      <c r="AC2309">
        <v>17.649999999999999</v>
      </c>
      <c r="AD2309">
        <v>19.2</v>
      </c>
      <c r="AE2309" t="s">
        <v>1885</v>
      </c>
      <c r="AF2309" t="s">
        <v>1885</v>
      </c>
      <c r="AI2309">
        <v>15</v>
      </c>
      <c r="AK2309">
        <v>0</v>
      </c>
      <c r="AL2309">
        <v>0</v>
      </c>
      <c r="AM2309">
        <v>0</v>
      </c>
      <c r="AN2309">
        <v>1</v>
      </c>
      <c r="AO2309">
        <v>1</v>
      </c>
      <c r="AP2309">
        <v>10</v>
      </c>
    </row>
    <row r="2310" spans="1:42">
      <c r="A2310" t="s">
        <v>110</v>
      </c>
      <c r="B2310" t="s">
        <v>49</v>
      </c>
      <c r="C2310">
        <v>24</v>
      </c>
      <c r="D2310">
        <v>2014</v>
      </c>
      <c r="E2310">
        <v>4</v>
      </c>
      <c r="F2310">
        <v>12</v>
      </c>
      <c r="G2310">
        <v>16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4</v>
      </c>
      <c r="N2310">
        <v>0.27</v>
      </c>
      <c r="O2310">
        <v>0.18</v>
      </c>
      <c r="P2310">
        <v>0.18</v>
      </c>
      <c r="Q2310">
        <v>0.18</v>
      </c>
      <c r="R2310">
        <v>0.18</v>
      </c>
      <c r="S2310">
        <v>32</v>
      </c>
      <c r="T2310">
        <v>1</v>
      </c>
      <c r="U2310">
        <v>30</v>
      </c>
      <c r="V2310">
        <v>27</v>
      </c>
      <c r="W2310">
        <v>32</v>
      </c>
      <c r="X2310">
        <v>53.5</v>
      </c>
      <c r="AA2310">
        <v>17</v>
      </c>
      <c r="AB2310">
        <v>8.74</v>
      </c>
      <c r="AC2310">
        <v>10.26</v>
      </c>
      <c r="AD2310">
        <v>8.7100000000000009</v>
      </c>
      <c r="AE2310">
        <v>0.15165714285714288</v>
      </c>
      <c r="AF2310">
        <v>0.15260000000000001</v>
      </c>
      <c r="AG2310">
        <v>1.23</v>
      </c>
      <c r="AH2310">
        <v>1.49</v>
      </c>
      <c r="AI2310">
        <v>14</v>
      </c>
      <c r="AJ2310">
        <v>16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10</v>
      </c>
    </row>
    <row r="2311" spans="1:42">
      <c r="A2311" t="s">
        <v>366</v>
      </c>
      <c r="B2311" t="s">
        <v>49</v>
      </c>
      <c r="C2311">
        <v>25</v>
      </c>
      <c r="D2311">
        <v>2014</v>
      </c>
      <c r="E2311">
        <v>4</v>
      </c>
      <c r="F2311">
        <v>17</v>
      </c>
      <c r="G2311">
        <v>28</v>
      </c>
      <c r="H2311">
        <v>0</v>
      </c>
      <c r="I2311">
        <v>0</v>
      </c>
      <c r="J2311">
        <v>0</v>
      </c>
      <c r="K2311">
        <v>1</v>
      </c>
      <c r="L2311">
        <v>2</v>
      </c>
      <c r="M2311">
        <v>1</v>
      </c>
      <c r="N2311">
        <v>-0.04</v>
      </c>
      <c r="O2311">
        <v>-0.3</v>
      </c>
      <c r="P2311">
        <v>-0.39</v>
      </c>
      <c r="Q2311">
        <v>-0.3</v>
      </c>
      <c r="R2311">
        <v>0.38</v>
      </c>
      <c r="S2311">
        <v>27</v>
      </c>
      <c r="T2311">
        <v>3</v>
      </c>
      <c r="U2311">
        <v>89</v>
      </c>
      <c r="V2311">
        <v>10</v>
      </c>
      <c r="W2311">
        <v>33</v>
      </c>
      <c r="X2311">
        <v>29</v>
      </c>
      <c r="Y2311">
        <v>28</v>
      </c>
      <c r="Z2311">
        <v>27</v>
      </c>
      <c r="AA2311">
        <v>12</v>
      </c>
      <c r="AB2311">
        <v>9.19</v>
      </c>
      <c r="AC2311">
        <v>8.34</v>
      </c>
      <c r="AD2311">
        <v>5.51</v>
      </c>
      <c r="AE2311">
        <v>0.16950000000000001</v>
      </c>
      <c r="AF2311">
        <v>0.192</v>
      </c>
      <c r="AG2311">
        <v>1.68</v>
      </c>
      <c r="AH2311">
        <v>1.61</v>
      </c>
      <c r="AI2311">
        <v>16</v>
      </c>
      <c r="AJ2311">
        <v>16</v>
      </c>
      <c r="AK2311">
        <v>0</v>
      </c>
      <c r="AL2311">
        <v>0</v>
      </c>
      <c r="AM2311">
        <v>0</v>
      </c>
      <c r="AN2311">
        <v>0</v>
      </c>
      <c r="AO2311">
        <v>1</v>
      </c>
      <c r="AP2311">
        <v>6</v>
      </c>
    </row>
    <row r="2312" spans="1:42">
      <c r="A2312" t="s">
        <v>767</v>
      </c>
      <c r="B2312" t="s">
        <v>49</v>
      </c>
      <c r="C2312">
        <v>26</v>
      </c>
      <c r="D2312">
        <v>2014</v>
      </c>
      <c r="E2312">
        <v>4</v>
      </c>
      <c r="F2312">
        <v>43</v>
      </c>
      <c r="G2312">
        <v>11</v>
      </c>
      <c r="H2312">
        <v>0</v>
      </c>
      <c r="I2312">
        <v>1</v>
      </c>
      <c r="J2312">
        <v>1</v>
      </c>
      <c r="K2312">
        <v>1</v>
      </c>
      <c r="L2312">
        <v>1</v>
      </c>
      <c r="M2312">
        <v>0</v>
      </c>
      <c r="N2312">
        <v>-0.55000000000000004</v>
      </c>
      <c r="O2312">
        <v>-0.25</v>
      </c>
      <c r="P2312">
        <v>-0.71</v>
      </c>
      <c r="Q2312">
        <v>-1.54</v>
      </c>
      <c r="R2312">
        <v>-1.7</v>
      </c>
      <c r="S2312">
        <v>22</v>
      </c>
      <c r="T2312">
        <v>3</v>
      </c>
      <c r="U2312">
        <v>98</v>
      </c>
      <c r="V2312" t="s">
        <v>1885</v>
      </c>
      <c r="W2312">
        <v>28</v>
      </c>
      <c r="X2312">
        <v>27</v>
      </c>
      <c r="Y2312">
        <v>56</v>
      </c>
      <c r="AC2312">
        <v>3.41</v>
      </c>
      <c r="AD2312">
        <v>10.19</v>
      </c>
      <c r="AE2312" t="s">
        <v>1885</v>
      </c>
      <c r="AF2312">
        <v>5.74E-2</v>
      </c>
      <c r="AH2312">
        <v>1.1000000000000001</v>
      </c>
      <c r="AJ2312">
        <v>16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1</v>
      </c>
    </row>
    <row r="2313" spans="1:42">
      <c r="A2313" t="s">
        <v>90</v>
      </c>
      <c r="B2313" t="s">
        <v>12</v>
      </c>
      <c r="C2313">
        <v>26</v>
      </c>
      <c r="D2313">
        <v>2014</v>
      </c>
      <c r="E2313">
        <v>1</v>
      </c>
      <c r="F2313">
        <v>10</v>
      </c>
      <c r="G2313">
        <v>7</v>
      </c>
      <c r="H2313">
        <v>1</v>
      </c>
      <c r="I2313">
        <v>2</v>
      </c>
      <c r="J2313">
        <v>2</v>
      </c>
      <c r="K2313">
        <v>2</v>
      </c>
      <c r="L2313">
        <v>2</v>
      </c>
      <c r="M2313">
        <v>5</v>
      </c>
      <c r="N2313">
        <v>0.35</v>
      </c>
      <c r="O2313">
        <v>0.93</v>
      </c>
      <c r="P2313">
        <v>1.1499999999999999</v>
      </c>
      <c r="Q2313">
        <v>1.05</v>
      </c>
      <c r="R2313">
        <v>1</v>
      </c>
      <c r="S2313">
        <v>33</v>
      </c>
      <c r="T2313">
        <v>1</v>
      </c>
      <c r="U2313">
        <v>1</v>
      </c>
      <c r="V2313">
        <v>13</v>
      </c>
      <c r="W2313">
        <v>19</v>
      </c>
      <c r="X2313">
        <v>17</v>
      </c>
      <c r="Y2313">
        <v>20</v>
      </c>
      <c r="Z2313">
        <v>29</v>
      </c>
      <c r="AA2313">
        <v>21</v>
      </c>
      <c r="AB2313">
        <v>13.15</v>
      </c>
      <c r="AC2313">
        <v>21.09</v>
      </c>
      <c r="AD2313">
        <v>22.85</v>
      </c>
      <c r="AE2313" t="s">
        <v>1885</v>
      </c>
      <c r="AF2313" t="s">
        <v>1885</v>
      </c>
      <c r="AI2313">
        <v>16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11</v>
      </c>
    </row>
    <row r="2314" spans="1:42">
      <c r="A2314" t="s">
        <v>446</v>
      </c>
      <c r="B2314" t="s">
        <v>3</v>
      </c>
      <c r="C2314">
        <v>65</v>
      </c>
      <c r="D2314">
        <v>2014</v>
      </c>
      <c r="E2314">
        <v>2</v>
      </c>
      <c r="F2314">
        <v>45</v>
      </c>
      <c r="G2314">
        <v>39</v>
      </c>
      <c r="H2314">
        <v>0</v>
      </c>
      <c r="I2314">
        <v>0</v>
      </c>
      <c r="J2314">
        <v>1</v>
      </c>
      <c r="K2314">
        <v>1</v>
      </c>
      <c r="L2314">
        <v>1</v>
      </c>
      <c r="M2314">
        <v>0</v>
      </c>
      <c r="N2314">
        <v>-0.23</v>
      </c>
      <c r="O2314">
        <v>0.16</v>
      </c>
      <c r="P2314">
        <v>1.1000000000000001</v>
      </c>
      <c r="Q2314">
        <v>2.02</v>
      </c>
      <c r="R2314">
        <v>1.82</v>
      </c>
      <c r="S2314">
        <v>28</v>
      </c>
      <c r="T2314">
        <v>8</v>
      </c>
      <c r="U2314">
        <v>300</v>
      </c>
      <c r="V2314">
        <v>84</v>
      </c>
      <c r="W2314">
        <v>47</v>
      </c>
      <c r="X2314">
        <v>70</v>
      </c>
      <c r="Y2314">
        <v>41</v>
      </c>
      <c r="Z2314">
        <v>67</v>
      </c>
      <c r="AA2314">
        <v>38</v>
      </c>
      <c r="AB2314">
        <v>8.33</v>
      </c>
      <c r="AC2314">
        <v>6.67</v>
      </c>
      <c r="AD2314">
        <v>11.15</v>
      </c>
      <c r="AE2314">
        <v>5.4400000000000004E-3</v>
      </c>
      <c r="AF2314">
        <v>2.2826666666666665E-2</v>
      </c>
      <c r="AG2314">
        <v>0.56000000000000005</v>
      </c>
      <c r="AH2314">
        <v>0.93</v>
      </c>
      <c r="AI2314">
        <v>15</v>
      </c>
      <c r="AJ2314">
        <v>15</v>
      </c>
      <c r="AK2314">
        <v>0</v>
      </c>
      <c r="AL2314">
        <v>0</v>
      </c>
      <c r="AM2314">
        <v>1</v>
      </c>
      <c r="AN2314">
        <v>1</v>
      </c>
      <c r="AO2314">
        <v>1</v>
      </c>
      <c r="AP2314">
        <v>6</v>
      </c>
    </row>
    <row r="2315" spans="1:42">
      <c r="A2315" t="s">
        <v>30</v>
      </c>
      <c r="B2315" t="s">
        <v>16</v>
      </c>
      <c r="C2315">
        <v>78</v>
      </c>
      <c r="D2315">
        <v>2014</v>
      </c>
      <c r="E2315">
        <v>3</v>
      </c>
      <c r="F2315">
        <v>18</v>
      </c>
      <c r="G2315">
        <v>50</v>
      </c>
      <c r="H2315">
        <v>1</v>
      </c>
      <c r="I2315">
        <v>1</v>
      </c>
      <c r="J2315">
        <v>1</v>
      </c>
      <c r="K2315">
        <v>1</v>
      </c>
      <c r="L2315">
        <v>1</v>
      </c>
      <c r="M2315">
        <v>8</v>
      </c>
      <c r="N2315">
        <v>0.56999999999999995</v>
      </c>
      <c r="O2315">
        <v>0.72</v>
      </c>
      <c r="P2315">
        <v>0.92</v>
      </c>
      <c r="Q2315">
        <v>0.92</v>
      </c>
      <c r="R2315">
        <v>0.92</v>
      </c>
      <c r="S2315">
        <v>35</v>
      </c>
      <c r="T2315">
        <v>2</v>
      </c>
      <c r="U2315">
        <v>51</v>
      </c>
      <c r="V2315">
        <v>40</v>
      </c>
      <c r="W2315">
        <v>72</v>
      </c>
      <c r="X2315">
        <v>82</v>
      </c>
      <c r="AA2315">
        <v>37</v>
      </c>
      <c r="AB2315">
        <v>10.83</v>
      </c>
      <c r="AC2315">
        <v>13.84</v>
      </c>
      <c r="AD2315">
        <v>18.71</v>
      </c>
      <c r="AE2315">
        <v>0.25973333333333332</v>
      </c>
      <c r="AF2315">
        <v>0.25540000000000002</v>
      </c>
      <c r="AG2315">
        <v>1.63</v>
      </c>
      <c r="AH2315">
        <v>2.17</v>
      </c>
      <c r="AI2315">
        <v>15</v>
      </c>
      <c r="AJ2315">
        <v>16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14</v>
      </c>
    </row>
    <row r="2316" spans="1:42">
      <c r="A2316" t="s">
        <v>729</v>
      </c>
      <c r="B2316" t="s">
        <v>3</v>
      </c>
      <c r="C2316">
        <v>66</v>
      </c>
      <c r="D2316">
        <v>2014</v>
      </c>
      <c r="E2316">
        <v>2</v>
      </c>
      <c r="F2316">
        <v>11</v>
      </c>
      <c r="G2316">
        <v>31</v>
      </c>
      <c r="H2316">
        <v>1</v>
      </c>
      <c r="I2316">
        <v>1</v>
      </c>
      <c r="J2316">
        <v>1</v>
      </c>
      <c r="K2316">
        <v>2</v>
      </c>
      <c r="L2316">
        <v>2</v>
      </c>
      <c r="M2316">
        <v>0</v>
      </c>
      <c r="N2316">
        <v>0.37</v>
      </c>
      <c r="O2316">
        <v>0.6</v>
      </c>
      <c r="P2316">
        <v>1.0900000000000001</v>
      </c>
      <c r="Q2316">
        <v>2.36</v>
      </c>
      <c r="R2316">
        <v>2.36</v>
      </c>
      <c r="S2316">
        <v>23</v>
      </c>
      <c r="T2316">
        <v>8</v>
      </c>
      <c r="U2316">
        <v>300</v>
      </c>
      <c r="V2316">
        <v>131</v>
      </c>
      <c r="W2316">
        <v>10</v>
      </c>
      <c r="X2316">
        <v>15</v>
      </c>
      <c r="Y2316">
        <v>23</v>
      </c>
      <c r="AA2316">
        <v>143</v>
      </c>
      <c r="AB2316">
        <v>1.9</v>
      </c>
      <c r="AC2316">
        <v>14.09</v>
      </c>
      <c r="AD2316">
        <v>9.69</v>
      </c>
      <c r="AE2316">
        <v>1.2E-2</v>
      </c>
      <c r="AF2316">
        <v>7.445333333333333E-2</v>
      </c>
      <c r="AG2316">
        <v>0</v>
      </c>
      <c r="AH2316">
        <v>1.48</v>
      </c>
      <c r="AI2316">
        <v>2</v>
      </c>
      <c r="AJ2316">
        <v>15</v>
      </c>
      <c r="AK2316">
        <v>1</v>
      </c>
      <c r="AL2316">
        <v>1</v>
      </c>
      <c r="AM2316">
        <v>1</v>
      </c>
      <c r="AN2316">
        <v>1</v>
      </c>
      <c r="AO2316">
        <v>1</v>
      </c>
      <c r="AP2316">
        <v>2</v>
      </c>
    </row>
    <row r="2317" spans="1:42">
      <c r="A2317" t="s">
        <v>358</v>
      </c>
      <c r="B2317" t="s">
        <v>3</v>
      </c>
      <c r="C2317">
        <v>67</v>
      </c>
      <c r="D2317">
        <v>2014</v>
      </c>
      <c r="E2317">
        <v>2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O2317">
        <v>0</v>
      </c>
      <c r="P2317">
        <v>0</v>
      </c>
      <c r="Q2317">
        <v>0</v>
      </c>
      <c r="R2317">
        <v>0</v>
      </c>
      <c r="S2317">
        <v>28</v>
      </c>
      <c r="T2317">
        <v>4</v>
      </c>
      <c r="U2317">
        <v>129</v>
      </c>
      <c r="V2317">
        <v>40</v>
      </c>
      <c r="AA2317">
        <v>50</v>
      </c>
      <c r="AB2317">
        <v>12.19</v>
      </c>
      <c r="AE2317">
        <v>0.10199999999999999</v>
      </c>
      <c r="AF2317" t="s">
        <v>1885</v>
      </c>
      <c r="AG2317">
        <v>0.75</v>
      </c>
      <c r="AI2317">
        <v>8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6</v>
      </c>
    </row>
    <row r="2318" spans="1:42">
      <c r="A2318" t="s">
        <v>47</v>
      </c>
      <c r="B2318" t="s">
        <v>12</v>
      </c>
      <c r="C2318">
        <v>27</v>
      </c>
      <c r="D2318">
        <v>2014</v>
      </c>
      <c r="E2318">
        <v>1</v>
      </c>
      <c r="F2318">
        <v>31</v>
      </c>
      <c r="G2318">
        <v>5</v>
      </c>
      <c r="H2318">
        <v>0</v>
      </c>
      <c r="I2318">
        <v>1</v>
      </c>
      <c r="J2318">
        <v>1</v>
      </c>
      <c r="K2318">
        <v>1</v>
      </c>
      <c r="L2318">
        <v>1</v>
      </c>
      <c r="M2318">
        <v>3</v>
      </c>
      <c r="N2318">
        <v>0.26</v>
      </c>
      <c r="O2318">
        <v>1.35</v>
      </c>
      <c r="P2318">
        <v>1.61</v>
      </c>
      <c r="Q2318">
        <v>1.69</v>
      </c>
      <c r="R2318">
        <v>1.69</v>
      </c>
      <c r="S2318">
        <v>35</v>
      </c>
      <c r="T2318">
        <v>1</v>
      </c>
      <c r="U2318">
        <v>1</v>
      </c>
      <c r="V2318">
        <v>26</v>
      </c>
      <c r="W2318">
        <v>27</v>
      </c>
      <c r="X2318">
        <v>15</v>
      </c>
      <c r="Y2318">
        <v>26</v>
      </c>
      <c r="AA2318">
        <v>17</v>
      </c>
      <c r="AB2318">
        <v>16.95</v>
      </c>
      <c r="AC2318">
        <v>21.26</v>
      </c>
      <c r="AD2318">
        <v>23.95</v>
      </c>
      <c r="AE2318" t="s">
        <v>1885</v>
      </c>
      <c r="AF2318" t="s">
        <v>1885</v>
      </c>
      <c r="AI2318">
        <v>16</v>
      </c>
      <c r="AK2318">
        <v>0</v>
      </c>
      <c r="AL2318">
        <v>1</v>
      </c>
      <c r="AM2318">
        <v>1</v>
      </c>
      <c r="AN2318">
        <v>1</v>
      </c>
      <c r="AO2318">
        <v>1</v>
      </c>
      <c r="AP2318">
        <v>12</v>
      </c>
    </row>
    <row r="2319" spans="1:42">
      <c r="A2319" t="s">
        <v>768</v>
      </c>
      <c r="B2319" t="s">
        <v>3</v>
      </c>
      <c r="C2319">
        <v>68</v>
      </c>
      <c r="D2319">
        <v>2014</v>
      </c>
      <c r="E2319">
        <v>2</v>
      </c>
      <c r="F2319">
        <v>94</v>
      </c>
      <c r="G2319">
        <v>57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-0.71</v>
      </c>
      <c r="O2319">
        <v>-0.94</v>
      </c>
      <c r="P2319">
        <v>-1.24</v>
      </c>
      <c r="Q2319">
        <v>-1.24</v>
      </c>
      <c r="R2319">
        <v>-1.24</v>
      </c>
      <c r="S2319">
        <v>25</v>
      </c>
      <c r="T2319">
        <v>8</v>
      </c>
      <c r="U2319">
        <v>300</v>
      </c>
      <c r="V2319" t="s">
        <v>1885</v>
      </c>
      <c r="W2319">
        <v>132</v>
      </c>
      <c r="X2319">
        <v>139</v>
      </c>
      <c r="AA2319">
        <v>98</v>
      </c>
      <c r="AB2319">
        <v>13.45</v>
      </c>
      <c r="AC2319">
        <v>2.99</v>
      </c>
      <c r="AD2319">
        <v>6.42</v>
      </c>
      <c r="AE2319">
        <v>8.3199999999999996E-2</v>
      </c>
      <c r="AF2319">
        <v>2.4640000000000002E-2</v>
      </c>
      <c r="AG2319">
        <v>2.81</v>
      </c>
      <c r="AH2319">
        <v>0.95</v>
      </c>
      <c r="AI2319">
        <v>2</v>
      </c>
      <c r="AJ2319">
        <v>10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3</v>
      </c>
    </row>
    <row r="2320" spans="1:42">
      <c r="A2320" t="s">
        <v>769</v>
      </c>
      <c r="B2320" t="s">
        <v>3</v>
      </c>
      <c r="C2320">
        <v>69</v>
      </c>
      <c r="D2320">
        <v>2014</v>
      </c>
      <c r="E2320">
        <v>2</v>
      </c>
      <c r="F2320">
        <v>64</v>
      </c>
      <c r="G2320">
        <v>117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-0.25</v>
      </c>
      <c r="O2320">
        <v>-0.4</v>
      </c>
      <c r="P2320">
        <v>-0.86</v>
      </c>
      <c r="Q2320">
        <v>-0.86</v>
      </c>
      <c r="R2320">
        <v>-0.86</v>
      </c>
      <c r="S2320">
        <v>23</v>
      </c>
      <c r="T2320">
        <v>4</v>
      </c>
      <c r="U2320">
        <v>138</v>
      </c>
      <c r="V2320" t="s">
        <v>1885</v>
      </c>
      <c r="W2320">
        <v>69</v>
      </c>
      <c r="X2320">
        <v>85</v>
      </c>
      <c r="AC2320">
        <v>7.26</v>
      </c>
      <c r="AD2320">
        <v>6.2</v>
      </c>
      <c r="AE2320" t="s">
        <v>1885</v>
      </c>
      <c r="AF2320">
        <v>3.1359999999999999E-2</v>
      </c>
      <c r="AH2320">
        <v>2.78</v>
      </c>
      <c r="AJ2320">
        <v>10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1</v>
      </c>
    </row>
    <row r="2321" spans="1:42">
      <c r="A2321" t="s">
        <v>770</v>
      </c>
      <c r="B2321" t="s">
        <v>12</v>
      </c>
      <c r="C2321">
        <v>28</v>
      </c>
      <c r="D2321">
        <v>2014</v>
      </c>
      <c r="E2321">
        <v>1</v>
      </c>
      <c r="F2321">
        <v>20</v>
      </c>
      <c r="G2321">
        <v>13</v>
      </c>
      <c r="H2321">
        <v>0</v>
      </c>
      <c r="I2321">
        <v>0</v>
      </c>
      <c r="J2321">
        <v>1</v>
      </c>
      <c r="K2321">
        <v>1</v>
      </c>
      <c r="L2321">
        <v>1</v>
      </c>
      <c r="M2321">
        <v>0</v>
      </c>
      <c r="N2321">
        <v>-0.39</v>
      </c>
      <c r="O2321">
        <v>0.28999999999999998</v>
      </c>
      <c r="P2321">
        <v>0.93</v>
      </c>
      <c r="Q2321">
        <v>1.07</v>
      </c>
      <c r="R2321">
        <v>1.1200000000000001</v>
      </c>
      <c r="S2321">
        <v>23</v>
      </c>
      <c r="T2321">
        <v>2</v>
      </c>
      <c r="U2321">
        <v>36</v>
      </c>
      <c r="V2321" t="s">
        <v>1885</v>
      </c>
      <c r="W2321">
        <v>16</v>
      </c>
      <c r="X2321">
        <v>7</v>
      </c>
      <c r="Y2321">
        <v>4</v>
      </c>
      <c r="Z2321">
        <v>19</v>
      </c>
      <c r="AC2321">
        <v>15.09</v>
      </c>
      <c r="AD2321">
        <v>21.21</v>
      </c>
      <c r="AE2321" t="s">
        <v>1885</v>
      </c>
      <c r="AF2321" t="s">
        <v>1885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1</v>
      </c>
    </row>
    <row r="2322" spans="1:42">
      <c r="A2322" t="s">
        <v>500</v>
      </c>
      <c r="B2322" t="s">
        <v>3</v>
      </c>
      <c r="C2322">
        <v>70</v>
      </c>
      <c r="D2322">
        <v>2014</v>
      </c>
      <c r="E2322">
        <v>2</v>
      </c>
      <c r="F2322">
        <v>31</v>
      </c>
      <c r="G2322">
        <v>105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1</v>
      </c>
      <c r="N2322">
        <v>0.28000000000000003</v>
      </c>
      <c r="O2322">
        <v>-0.13</v>
      </c>
      <c r="P2322">
        <v>-0.13</v>
      </c>
      <c r="Q2322">
        <v>-0.13</v>
      </c>
      <c r="R2322">
        <v>-0.13</v>
      </c>
      <c r="S2322">
        <v>26</v>
      </c>
      <c r="T2322">
        <v>4</v>
      </c>
      <c r="U2322">
        <v>105</v>
      </c>
      <c r="V2322">
        <v>71</v>
      </c>
      <c r="W2322">
        <v>57</v>
      </c>
      <c r="X2322">
        <v>142.5</v>
      </c>
      <c r="AA2322">
        <v>46</v>
      </c>
      <c r="AB2322">
        <v>6.72</v>
      </c>
      <c r="AC2322">
        <v>9.24</v>
      </c>
      <c r="AD2322">
        <v>3.3</v>
      </c>
      <c r="AE2322">
        <v>6.8699999999999997E-2</v>
      </c>
      <c r="AF2322">
        <v>9.5771428571428577E-2</v>
      </c>
      <c r="AG2322">
        <v>0.78</v>
      </c>
      <c r="AH2322">
        <v>2.09</v>
      </c>
      <c r="AI2322">
        <v>16</v>
      </c>
      <c r="AJ2322">
        <v>14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4</v>
      </c>
    </row>
    <row r="2323" spans="1:42">
      <c r="A2323" t="s">
        <v>527</v>
      </c>
      <c r="B2323" t="s">
        <v>16</v>
      </c>
      <c r="C2323">
        <v>81</v>
      </c>
      <c r="D2323">
        <v>2014</v>
      </c>
      <c r="E2323">
        <v>3</v>
      </c>
      <c r="F2323">
        <v>114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-0.79</v>
      </c>
      <c r="O2323">
        <v>-0.79</v>
      </c>
      <c r="P2323">
        <v>-0.79</v>
      </c>
      <c r="Q2323">
        <v>-0.79</v>
      </c>
      <c r="R2323">
        <v>-0.79</v>
      </c>
      <c r="S2323">
        <v>26</v>
      </c>
      <c r="T2323">
        <v>5</v>
      </c>
      <c r="U2323">
        <v>148</v>
      </c>
      <c r="V2323">
        <v>47</v>
      </c>
      <c r="W2323">
        <v>154</v>
      </c>
      <c r="AA2323">
        <v>47</v>
      </c>
      <c r="AB2323">
        <v>11.19</v>
      </c>
      <c r="AC2323">
        <v>2.36</v>
      </c>
      <c r="AE2323">
        <v>0.21206153846153847</v>
      </c>
      <c r="AF2323">
        <v>8.6599999999999996E-2</v>
      </c>
      <c r="AG2323">
        <v>1.87</v>
      </c>
      <c r="AH2323">
        <v>0.74</v>
      </c>
      <c r="AI2323">
        <v>13</v>
      </c>
      <c r="AJ2323">
        <v>8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4</v>
      </c>
    </row>
    <row r="2324" spans="1:42">
      <c r="A2324" t="s">
        <v>660</v>
      </c>
      <c r="B2324" t="s">
        <v>3</v>
      </c>
      <c r="C2324">
        <v>71</v>
      </c>
      <c r="D2324">
        <v>2014</v>
      </c>
      <c r="E2324">
        <v>2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O2324">
        <v>0</v>
      </c>
      <c r="P2324">
        <v>0</v>
      </c>
      <c r="Q2324">
        <v>0</v>
      </c>
      <c r="R2324">
        <v>0</v>
      </c>
      <c r="S2324">
        <v>25</v>
      </c>
      <c r="T2324">
        <v>4</v>
      </c>
      <c r="U2324">
        <v>125</v>
      </c>
      <c r="V2324">
        <v>42</v>
      </c>
      <c r="AA2324">
        <v>103</v>
      </c>
      <c r="AB2324">
        <v>4.74</v>
      </c>
      <c r="AE2324">
        <v>3.1359999999999999E-2</v>
      </c>
      <c r="AF2324" t="s">
        <v>1885</v>
      </c>
      <c r="AG2324">
        <v>1</v>
      </c>
      <c r="AI2324">
        <v>5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</v>
      </c>
    </row>
    <row r="2325" spans="1:42">
      <c r="A2325" t="s">
        <v>418</v>
      </c>
      <c r="B2325" t="s">
        <v>16</v>
      </c>
      <c r="C2325">
        <v>82</v>
      </c>
      <c r="D2325">
        <v>2014</v>
      </c>
      <c r="E2325">
        <v>3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2</v>
      </c>
      <c r="O2325">
        <v>0</v>
      </c>
      <c r="P2325">
        <v>0</v>
      </c>
      <c r="Q2325">
        <v>0</v>
      </c>
      <c r="R2325">
        <v>0</v>
      </c>
      <c r="S2325">
        <v>27</v>
      </c>
      <c r="T2325">
        <v>4</v>
      </c>
      <c r="U2325">
        <v>101</v>
      </c>
      <c r="V2325">
        <v>39</v>
      </c>
      <c r="AA2325">
        <v>107</v>
      </c>
      <c r="AE2325" t="s">
        <v>1885</v>
      </c>
      <c r="AF2325" t="s">
        <v>1885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5</v>
      </c>
    </row>
    <row r="2326" spans="1:42">
      <c r="A2326" t="s">
        <v>320</v>
      </c>
      <c r="B2326" t="s">
        <v>12</v>
      </c>
      <c r="C2326">
        <v>29</v>
      </c>
      <c r="D2326">
        <v>2014</v>
      </c>
      <c r="E2326">
        <v>1</v>
      </c>
      <c r="F2326">
        <v>28</v>
      </c>
      <c r="G2326">
        <v>27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-0.11</v>
      </c>
      <c r="O2326">
        <v>0.21</v>
      </c>
      <c r="P2326">
        <v>-0.45</v>
      </c>
      <c r="Q2326">
        <v>7.0000000000000007E-2</v>
      </c>
      <c r="R2326">
        <v>-0.24</v>
      </c>
      <c r="S2326">
        <v>35</v>
      </c>
      <c r="T2326">
        <v>3</v>
      </c>
      <c r="U2326">
        <v>81</v>
      </c>
      <c r="V2326" t="s">
        <v>1885</v>
      </c>
      <c r="W2326">
        <v>44</v>
      </c>
      <c r="X2326">
        <v>59</v>
      </c>
      <c r="Y2326">
        <v>46</v>
      </c>
      <c r="Z2326">
        <v>41</v>
      </c>
      <c r="AA2326">
        <v>27</v>
      </c>
      <c r="AB2326">
        <v>20.260000000000002</v>
      </c>
      <c r="AC2326">
        <v>14.27</v>
      </c>
      <c r="AD2326">
        <v>20.52</v>
      </c>
      <c r="AE2326" t="s">
        <v>1885</v>
      </c>
      <c r="AF2326" t="s">
        <v>1885</v>
      </c>
      <c r="AI2326">
        <v>8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13</v>
      </c>
    </row>
    <row r="2327" spans="1:42">
      <c r="A2327" t="s">
        <v>721</v>
      </c>
      <c r="B2327" t="s">
        <v>49</v>
      </c>
      <c r="C2327">
        <v>28</v>
      </c>
      <c r="D2327">
        <v>2014</v>
      </c>
      <c r="E2327">
        <v>4</v>
      </c>
      <c r="F2327">
        <v>48</v>
      </c>
      <c r="G2327">
        <v>83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-0.44</v>
      </c>
      <c r="O2327">
        <v>-0.97</v>
      </c>
      <c r="P2327">
        <v>-1.05</v>
      </c>
      <c r="Q2327">
        <v>-1.05</v>
      </c>
      <c r="R2327">
        <v>-1.05</v>
      </c>
      <c r="S2327">
        <v>28</v>
      </c>
      <c r="T2327">
        <v>4</v>
      </c>
      <c r="U2327">
        <v>118</v>
      </c>
      <c r="V2327">
        <v>59</v>
      </c>
      <c r="W2327">
        <v>63</v>
      </c>
      <c r="AA2327">
        <v>15</v>
      </c>
      <c r="AB2327">
        <v>10.19</v>
      </c>
      <c r="AC2327">
        <v>3.97</v>
      </c>
      <c r="AD2327">
        <v>1.63</v>
      </c>
      <c r="AE2327">
        <v>0.16701538461538459</v>
      </c>
      <c r="AF2327">
        <v>8.305454545454545E-2</v>
      </c>
      <c r="AG2327">
        <v>1.21</v>
      </c>
      <c r="AH2327">
        <v>0.76</v>
      </c>
      <c r="AI2327">
        <v>13</v>
      </c>
      <c r="AJ2327">
        <v>11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5</v>
      </c>
    </row>
    <row r="2328" spans="1:42">
      <c r="A2328" t="s">
        <v>290</v>
      </c>
      <c r="B2328" t="s">
        <v>16</v>
      </c>
      <c r="C2328">
        <v>84</v>
      </c>
      <c r="D2328">
        <v>2014</v>
      </c>
      <c r="E2328">
        <v>3</v>
      </c>
      <c r="F2328">
        <v>62</v>
      </c>
      <c r="G2328">
        <v>78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0.3</v>
      </c>
      <c r="O2328">
        <v>0.35</v>
      </c>
      <c r="P2328">
        <v>-0.44</v>
      </c>
      <c r="Q2328">
        <v>-0.44</v>
      </c>
      <c r="R2328">
        <v>-0.44</v>
      </c>
      <c r="S2328">
        <v>30</v>
      </c>
      <c r="T2328">
        <v>3</v>
      </c>
      <c r="U2328">
        <v>84</v>
      </c>
      <c r="V2328">
        <v>147</v>
      </c>
      <c r="W2328">
        <v>111</v>
      </c>
      <c r="X2328">
        <v>171</v>
      </c>
      <c r="AA2328">
        <v>22</v>
      </c>
      <c r="AB2328">
        <v>12.73</v>
      </c>
      <c r="AC2328">
        <v>9.8800000000000008</v>
      </c>
      <c r="AD2328">
        <v>6.32</v>
      </c>
      <c r="AE2328">
        <v>0.20419999999999999</v>
      </c>
      <c r="AF2328">
        <v>0.16240000000000002</v>
      </c>
      <c r="AG2328">
        <v>1.66</v>
      </c>
      <c r="AH2328">
        <v>1.41</v>
      </c>
      <c r="AI2328">
        <v>16</v>
      </c>
      <c r="AJ2328">
        <v>12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7</v>
      </c>
    </row>
    <row r="2329" spans="1:42">
      <c r="A2329" t="s">
        <v>53</v>
      </c>
      <c r="B2329" t="s">
        <v>3</v>
      </c>
      <c r="C2329">
        <v>72</v>
      </c>
      <c r="D2329">
        <v>2014</v>
      </c>
      <c r="E2329">
        <v>2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3</v>
      </c>
      <c r="O2329">
        <v>0</v>
      </c>
      <c r="P2329">
        <v>0</v>
      </c>
      <c r="Q2329">
        <v>0</v>
      </c>
      <c r="R2329">
        <v>0</v>
      </c>
      <c r="S2329">
        <v>27</v>
      </c>
      <c r="T2329">
        <v>1</v>
      </c>
      <c r="U2329">
        <v>23</v>
      </c>
      <c r="V2329">
        <v>30</v>
      </c>
      <c r="AA2329">
        <v>31</v>
      </c>
      <c r="AB2329">
        <v>9.8699999999999992</v>
      </c>
      <c r="AE2329">
        <v>3.5946666666666668E-2</v>
      </c>
      <c r="AF2329" t="s">
        <v>1885</v>
      </c>
      <c r="AG2329">
        <v>0.82</v>
      </c>
      <c r="AI2329">
        <v>15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7</v>
      </c>
    </row>
    <row r="2330" spans="1:42">
      <c r="A2330" t="s">
        <v>526</v>
      </c>
      <c r="B2330" t="s">
        <v>3</v>
      </c>
      <c r="C2330">
        <v>73</v>
      </c>
      <c r="D2330">
        <v>2014</v>
      </c>
      <c r="E2330">
        <v>2</v>
      </c>
      <c r="F2330">
        <v>71</v>
      </c>
      <c r="G2330">
        <v>54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-0.33</v>
      </c>
      <c r="O2330">
        <v>-0.22</v>
      </c>
      <c r="P2330">
        <v>-0.56999999999999995</v>
      </c>
      <c r="Q2330">
        <v>-0.56999999999999995</v>
      </c>
      <c r="R2330">
        <v>-0.56999999999999995</v>
      </c>
      <c r="S2330">
        <v>26</v>
      </c>
      <c r="T2330">
        <v>2</v>
      </c>
      <c r="U2330">
        <v>36</v>
      </c>
      <c r="V2330" t="s">
        <v>1885</v>
      </c>
      <c r="W2330">
        <v>144</v>
      </c>
      <c r="X2330">
        <v>120</v>
      </c>
      <c r="AA2330">
        <v>42</v>
      </c>
      <c r="AB2330">
        <v>7.78</v>
      </c>
      <c r="AC2330">
        <v>4.63</v>
      </c>
      <c r="AD2330">
        <v>8.52</v>
      </c>
      <c r="AE2330">
        <v>0.15519999999999998</v>
      </c>
      <c r="AF2330">
        <v>8.1942857142857137E-2</v>
      </c>
      <c r="AG2330">
        <v>1.19</v>
      </c>
      <c r="AH2330">
        <v>1.19</v>
      </c>
      <c r="AI2330">
        <v>15</v>
      </c>
      <c r="AJ2330">
        <v>14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5</v>
      </c>
    </row>
    <row r="2331" spans="1:42">
      <c r="A2331" t="s">
        <v>277</v>
      </c>
      <c r="B2331" t="s">
        <v>16</v>
      </c>
      <c r="C2331">
        <v>85</v>
      </c>
      <c r="D2331">
        <v>2014</v>
      </c>
      <c r="E2331">
        <v>3</v>
      </c>
      <c r="F2331">
        <v>64</v>
      </c>
      <c r="G2331">
        <v>109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3</v>
      </c>
      <c r="N2331">
        <v>-0.08</v>
      </c>
      <c r="O2331">
        <v>-1.06</v>
      </c>
      <c r="P2331">
        <v>-1.06</v>
      </c>
      <c r="Q2331">
        <v>-1.06</v>
      </c>
      <c r="R2331">
        <v>-1.06</v>
      </c>
      <c r="S2331">
        <v>30</v>
      </c>
      <c r="T2331">
        <v>8</v>
      </c>
      <c r="U2331">
        <v>300</v>
      </c>
      <c r="V2331">
        <v>41</v>
      </c>
      <c r="W2331">
        <v>159.5</v>
      </c>
      <c r="AA2331">
        <v>113</v>
      </c>
      <c r="AB2331">
        <v>4.4000000000000004</v>
      </c>
      <c r="AC2331">
        <v>9.65</v>
      </c>
      <c r="AD2331">
        <v>3.76</v>
      </c>
      <c r="AE2331">
        <v>0.12014545454545456</v>
      </c>
      <c r="AF2331">
        <v>0.1968</v>
      </c>
      <c r="AG2331">
        <v>0.75</v>
      </c>
      <c r="AH2331">
        <v>1.81</v>
      </c>
      <c r="AI2331">
        <v>11</v>
      </c>
      <c r="AJ2331">
        <v>12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9</v>
      </c>
    </row>
    <row r="2332" spans="1:42">
      <c r="A2332" t="s">
        <v>340</v>
      </c>
      <c r="B2332" t="s">
        <v>3</v>
      </c>
      <c r="C2332">
        <v>74</v>
      </c>
      <c r="D2332">
        <v>2014</v>
      </c>
      <c r="E2332">
        <v>2</v>
      </c>
      <c r="F2332">
        <v>65</v>
      </c>
      <c r="G2332">
        <v>82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-0.24</v>
      </c>
      <c r="O2332">
        <v>-0.59</v>
      </c>
      <c r="P2332">
        <v>-0.59</v>
      </c>
      <c r="Q2332">
        <v>-0.59</v>
      </c>
      <c r="R2332">
        <v>-0.59</v>
      </c>
      <c r="S2332">
        <v>27</v>
      </c>
      <c r="T2332">
        <v>1</v>
      </c>
      <c r="U2332">
        <v>27</v>
      </c>
      <c r="V2332">
        <v>92</v>
      </c>
      <c r="W2332">
        <v>127</v>
      </c>
      <c r="X2332">
        <v>121</v>
      </c>
      <c r="AA2332">
        <v>28</v>
      </c>
      <c r="AB2332">
        <v>9.3800000000000008</v>
      </c>
      <c r="AC2332">
        <v>5.58</v>
      </c>
      <c r="AD2332">
        <v>7.62</v>
      </c>
      <c r="AE2332">
        <v>5.4199999999999998E-2</v>
      </c>
      <c r="AF2332">
        <v>8.5292307692307695E-2</v>
      </c>
      <c r="AG2332">
        <v>1.44</v>
      </c>
      <c r="AH2332">
        <v>1.02</v>
      </c>
      <c r="AI2332">
        <v>16</v>
      </c>
      <c r="AJ2332">
        <v>13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6</v>
      </c>
    </row>
    <row r="2333" spans="1:42">
      <c r="A2333" t="s">
        <v>683</v>
      </c>
      <c r="B2333" t="s">
        <v>16</v>
      </c>
      <c r="C2333">
        <v>86</v>
      </c>
      <c r="D2333">
        <v>2014</v>
      </c>
      <c r="E2333">
        <v>3</v>
      </c>
      <c r="F2333">
        <v>88</v>
      </c>
      <c r="G2333">
        <v>113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-0.33</v>
      </c>
      <c r="O2333">
        <v>-0.56999999999999995</v>
      </c>
      <c r="P2333">
        <v>-0.56999999999999995</v>
      </c>
      <c r="Q2333">
        <v>-0.56999999999999995</v>
      </c>
      <c r="R2333">
        <v>-0.56999999999999995</v>
      </c>
      <c r="S2333">
        <v>24</v>
      </c>
      <c r="T2333">
        <v>3</v>
      </c>
      <c r="U2333">
        <v>92</v>
      </c>
      <c r="V2333">
        <v>78</v>
      </c>
      <c r="W2333">
        <v>89</v>
      </c>
      <c r="X2333">
        <v>186</v>
      </c>
      <c r="AA2333">
        <v>112</v>
      </c>
      <c r="AB2333">
        <v>3.06</v>
      </c>
      <c r="AC2333">
        <v>5.77</v>
      </c>
      <c r="AD2333">
        <v>4.53</v>
      </c>
      <c r="AE2333">
        <v>4.9399999999999999E-2</v>
      </c>
      <c r="AF2333">
        <v>0.10125714285714285</v>
      </c>
      <c r="AG2333">
        <v>1.93</v>
      </c>
      <c r="AH2333">
        <v>1.52</v>
      </c>
      <c r="AI2333">
        <v>16</v>
      </c>
      <c r="AJ2333">
        <v>14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2</v>
      </c>
    </row>
    <row r="2334" spans="1:42">
      <c r="A2334" t="s">
        <v>618</v>
      </c>
      <c r="B2334" t="s">
        <v>16</v>
      </c>
      <c r="C2334">
        <v>87</v>
      </c>
      <c r="D2334">
        <v>2014</v>
      </c>
      <c r="E2334">
        <v>3</v>
      </c>
      <c r="G2334">
        <v>29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O2334">
        <v>0.33</v>
      </c>
      <c r="P2334">
        <v>0.69</v>
      </c>
      <c r="Q2334">
        <v>0.55000000000000004</v>
      </c>
      <c r="R2334">
        <v>0.13</v>
      </c>
      <c r="S2334">
        <v>25</v>
      </c>
      <c r="T2334">
        <v>4</v>
      </c>
      <c r="U2334">
        <v>100</v>
      </c>
      <c r="V2334">
        <v>136</v>
      </c>
      <c r="W2334">
        <v>176</v>
      </c>
      <c r="X2334">
        <v>57</v>
      </c>
      <c r="Y2334">
        <v>118</v>
      </c>
      <c r="Z2334">
        <v>178</v>
      </c>
      <c r="AA2334">
        <v>137</v>
      </c>
      <c r="AB2334">
        <v>2.5</v>
      </c>
      <c r="AD2334">
        <v>12.24</v>
      </c>
      <c r="AE2334">
        <v>3.9600000000000003E-2</v>
      </c>
      <c r="AF2334">
        <v>0.1013</v>
      </c>
      <c r="AG2334">
        <v>1.02</v>
      </c>
      <c r="AH2334">
        <v>1.65</v>
      </c>
      <c r="AI2334">
        <v>8</v>
      </c>
      <c r="AJ2334">
        <v>16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3</v>
      </c>
    </row>
    <row r="2335" spans="1:42">
      <c r="A2335" t="s">
        <v>771</v>
      </c>
      <c r="B2335" t="s">
        <v>49</v>
      </c>
      <c r="C2335">
        <v>29</v>
      </c>
      <c r="D2335">
        <v>2014</v>
      </c>
      <c r="E2335">
        <v>4</v>
      </c>
      <c r="F2335">
        <v>23</v>
      </c>
      <c r="G2335">
        <v>61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-0.14000000000000001</v>
      </c>
      <c r="O2335">
        <v>-0.41</v>
      </c>
      <c r="P2335">
        <v>-0.41</v>
      </c>
      <c r="Q2335">
        <v>-0.41</v>
      </c>
      <c r="R2335">
        <v>-0.41</v>
      </c>
      <c r="S2335">
        <v>24</v>
      </c>
      <c r="T2335">
        <v>8</v>
      </c>
      <c r="U2335">
        <v>300</v>
      </c>
      <c r="V2335" t="s">
        <v>1885</v>
      </c>
      <c r="W2335">
        <v>43</v>
      </c>
      <c r="AA2335">
        <v>13</v>
      </c>
      <c r="AB2335">
        <v>8.83</v>
      </c>
      <c r="AC2335">
        <v>5.2</v>
      </c>
      <c r="AD2335">
        <v>3.19</v>
      </c>
      <c r="AE2335">
        <v>0.15820000000000001</v>
      </c>
      <c r="AF2335">
        <v>5.6899999999999999E-2</v>
      </c>
      <c r="AG2335">
        <v>1.48</v>
      </c>
      <c r="AH2335">
        <v>1.03</v>
      </c>
      <c r="AI2335">
        <v>16</v>
      </c>
      <c r="AJ2335">
        <v>16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2</v>
      </c>
    </row>
    <row r="2336" spans="1:42">
      <c r="A2336" t="s">
        <v>772</v>
      </c>
      <c r="B2336" t="s">
        <v>16</v>
      </c>
      <c r="C2336">
        <v>88</v>
      </c>
      <c r="D2336">
        <v>2014</v>
      </c>
      <c r="E2336">
        <v>3</v>
      </c>
      <c r="F2336">
        <v>49</v>
      </c>
      <c r="G2336">
        <v>19</v>
      </c>
      <c r="H2336">
        <v>0</v>
      </c>
      <c r="I2336">
        <v>1</v>
      </c>
      <c r="J2336">
        <v>1</v>
      </c>
      <c r="K2336">
        <v>1</v>
      </c>
      <c r="L2336">
        <v>1</v>
      </c>
      <c r="M2336">
        <v>0</v>
      </c>
      <c r="N2336">
        <v>0.02</v>
      </c>
      <c r="O2336">
        <v>0.53</v>
      </c>
      <c r="P2336">
        <v>0.77</v>
      </c>
      <c r="Q2336">
        <v>0.56999999999999995</v>
      </c>
      <c r="R2336">
        <v>0</v>
      </c>
      <c r="S2336">
        <v>23</v>
      </c>
      <c r="T2336">
        <v>8</v>
      </c>
      <c r="U2336">
        <v>300</v>
      </c>
      <c r="V2336" t="s">
        <v>1885</v>
      </c>
      <c r="W2336">
        <v>88</v>
      </c>
      <c r="X2336">
        <v>35</v>
      </c>
      <c r="Y2336">
        <v>74</v>
      </c>
      <c r="Z2336">
        <v>77</v>
      </c>
      <c r="AC2336">
        <v>9.67</v>
      </c>
      <c r="AD2336">
        <v>15.13</v>
      </c>
      <c r="AE2336" t="s">
        <v>1885</v>
      </c>
      <c r="AF2336">
        <v>0.17599999999999999</v>
      </c>
      <c r="AH2336">
        <v>1.31</v>
      </c>
      <c r="AJ2336">
        <v>16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1</v>
      </c>
    </row>
    <row r="2337" spans="1:42">
      <c r="A2337" t="s">
        <v>102</v>
      </c>
      <c r="B2337" t="s">
        <v>3</v>
      </c>
      <c r="C2337">
        <v>75</v>
      </c>
      <c r="D2337">
        <v>2014</v>
      </c>
      <c r="E2337">
        <v>2</v>
      </c>
      <c r="F2337">
        <v>22</v>
      </c>
      <c r="G2337">
        <v>84</v>
      </c>
      <c r="H2337">
        <v>1</v>
      </c>
      <c r="I2337">
        <v>1</v>
      </c>
      <c r="J2337">
        <v>1</v>
      </c>
      <c r="K2337">
        <v>1</v>
      </c>
      <c r="L2337">
        <v>1</v>
      </c>
      <c r="M2337">
        <v>3</v>
      </c>
      <c r="N2337">
        <v>0.86</v>
      </c>
      <c r="O2337">
        <v>0.87</v>
      </c>
      <c r="P2337">
        <v>0.87</v>
      </c>
      <c r="Q2337">
        <v>0.87</v>
      </c>
      <c r="R2337">
        <v>0.87</v>
      </c>
      <c r="S2337">
        <v>28</v>
      </c>
      <c r="T2337">
        <v>7</v>
      </c>
      <c r="U2337">
        <v>250</v>
      </c>
      <c r="V2337">
        <v>35</v>
      </c>
      <c r="W2337">
        <v>90</v>
      </c>
      <c r="AA2337">
        <v>77</v>
      </c>
      <c r="AB2337">
        <v>13.93</v>
      </c>
      <c r="AC2337">
        <v>15.85</v>
      </c>
      <c r="AD2337">
        <v>7.15</v>
      </c>
      <c r="AE2337">
        <v>6.7199999999999996E-2</v>
      </c>
      <c r="AF2337">
        <v>0.11744000000000002</v>
      </c>
      <c r="AG2337">
        <v>1.24</v>
      </c>
      <c r="AH2337">
        <v>1.69</v>
      </c>
      <c r="AI2337">
        <v>3</v>
      </c>
      <c r="AJ2337">
        <v>10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8</v>
      </c>
    </row>
    <row r="2338" spans="1:42">
      <c r="A2338" t="s">
        <v>667</v>
      </c>
      <c r="B2338" t="s">
        <v>16</v>
      </c>
      <c r="C2338">
        <v>89</v>
      </c>
      <c r="D2338">
        <v>2014</v>
      </c>
      <c r="E2338">
        <v>3</v>
      </c>
      <c r="G2338">
        <v>115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O2338">
        <v>-0.44</v>
      </c>
      <c r="P2338">
        <v>-0.44</v>
      </c>
      <c r="Q2338">
        <v>-0.44</v>
      </c>
      <c r="R2338">
        <v>-0.44</v>
      </c>
      <c r="S2338">
        <v>26</v>
      </c>
      <c r="T2338">
        <v>8</v>
      </c>
      <c r="U2338">
        <v>300</v>
      </c>
      <c r="V2338">
        <v>60</v>
      </c>
      <c r="W2338">
        <v>151</v>
      </c>
      <c r="AA2338">
        <v>67</v>
      </c>
      <c r="AB2338">
        <v>8.5500000000000007</v>
      </c>
      <c r="AD2338">
        <v>4.79</v>
      </c>
      <c r="AE2338">
        <v>0.15493333333333334</v>
      </c>
      <c r="AF2338">
        <v>9.7969230769230781E-2</v>
      </c>
      <c r="AG2338">
        <v>1.31</v>
      </c>
      <c r="AH2338">
        <v>0.99</v>
      </c>
      <c r="AI2338">
        <v>12</v>
      </c>
      <c r="AJ2338">
        <v>13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2</v>
      </c>
    </row>
    <row r="2339" spans="1:42">
      <c r="A2339" t="s">
        <v>773</v>
      </c>
      <c r="B2339" t="s">
        <v>3</v>
      </c>
      <c r="C2339">
        <v>76</v>
      </c>
      <c r="D2339">
        <v>2014</v>
      </c>
      <c r="E2339">
        <v>2</v>
      </c>
      <c r="F2339">
        <v>124</v>
      </c>
      <c r="G2339">
        <v>162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-0.64</v>
      </c>
      <c r="O2339">
        <v>-1.29</v>
      </c>
      <c r="P2339">
        <v>-1.29</v>
      </c>
      <c r="Q2339">
        <v>-1.29</v>
      </c>
      <c r="R2339">
        <v>-1.29</v>
      </c>
      <c r="S2339">
        <v>23</v>
      </c>
      <c r="T2339">
        <v>3</v>
      </c>
      <c r="U2339">
        <v>97</v>
      </c>
      <c r="V2339" t="s">
        <v>1885</v>
      </c>
      <c r="W2339">
        <v>110</v>
      </c>
      <c r="X2339">
        <v>133.5</v>
      </c>
      <c r="AC2339">
        <v>1.1100000000000001</v>
      </c>
      <c r="AE2339" t="s">
        <v>1885</v>
      </c>
      <c r="AF2339">
        <v>2.3333333333333334E-2</v>
      </c>
      <c r="AH2339">
        <v>0.64</v>
      </c>
      <c r="AJ2339">
        <v>12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1</v>
      </c>
    </row>
    <row r="2340" spans="1:42">
      <c r="A2340" t="s">
        <v>426</v>
      </c>
      <c r="B2340" t="s">
        <v>16</v>
      </c>
      <c r="C2340">
        <v>91</v>
      </c>
      <c r="D2340">
        <v>2014</v>
      </c>
      <c r="E2340">
        <v>3</v>
      </c>
      <c r="F2340">
        <v>22</v>
      </c>
      <c r="G2340">
        <v>75</v>
      </c>
      <c r="H2340">
        <v>1</v>
      </c>
      <c r="I2340">
        <v>1</v>
      </c>
      <c r="J2340">
        <v>1</v>
      </c>
      <c r="K2340">
        <v>1</v>
      </c>
      <c r="L2340">
        <v>1</v>
      </c>
      <c r="M2340">
        <v>0</v>
      </c>
      <c r="N2340">
        <v>0.51</v>
      </c>
      <c r="O2340">
        <v>0.13</v>
      </c>
      <c r="P2340">
        <v>0.56000000000000005</v>
      </c>
      <c r="Q2340">
        <v>0.56999999999999995</v>
      </c>
      <c r="R2340">
        <v>0.42</v>
      </c>
      <c r="S2340">
        <v>28</v>
      </c>
      <c r="T2340">
        <v>3</v>
      </c>
      <c r="U2340">
        <v>78</v>
      </c>
      <c r="V2340">
        <v>74</v>
      </c>
      <c r="W2340">
        <v>53</v>
      </c>
      <c r="X2340">
        <v>115</v>
      </c>
      <c r="Y2340">
        <v>116</v>
      </c>
      <c r="Z2340">
        <v>226</v>
      </c>
      <c r="AA2340">
        <v>49</v>
      </c>
      <c r="AB2340">
        <v>8.9499999999999993</v>
      </c>
      <c r="AC2340">
        <v>13.29</v>
      </c>
      <c r="AD2340">
        <v>8.1300000000000008</v>
      </c>
      <c r="AE2340">
        <v>0.19620000000000001</v>
      </c>
      <c r="AF2340">
        <v>0.20280000000000001</v>
      </c>
      <c r="AG2340">
        <v>1.18</v>
      </c>
      <c r="AH2340">
        <v>1.79</v>
      </c>
      <c r="AI2340">
        <v>16</v>
      </c>
      <c r="AJ2340">
        <v>16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5</v>
      </c>
    </row>
    <row r="2341" spans="1:42">
      <c r="A2341" t="s">
        <v>674</v>
      </c>
      <c r="B2341" t="s">
        <v>12</v>
      </c>
      <c r="C2341">
        <v>30</v>
      </c>
      <c r="D2341">
        <v>2014</v>
      </c>
      <c r="E2341">
        <v>1</v>
      </c>
      <c r="F2341">
        <v>25</v>
      </c>
      <c r="G2341">
        <v>52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-0.78</v>
      </c>
      <c r="O2341">
        <v>-0.67</v>
      </c>
      <c r="P2341">
        <v>-2.04</v>
      </c>
      <c r="Q2341">
        <v>-2.25</v>
      </c>
      <c r="R2341">
        <v>-2.25</v>
      </c>
      <c r="S2341">
        <v>24</v>
      </c>
      <c r="T2341">
        <v>2</v>
      </c>
      <c r="U2341">
        <v>39</v>
      </c>
      <c r="V2341">
        <v>24</v>
      </c>
      <c r="W2341">
        <v>32</v>
      </c>
      <c r="X2341">
        <v>52</v>
      </c>
      <c r="AA2341">
        <v>20</v>
      </c>
      <c r="AB2341">
        <v>14.03</v>
      </c>
      <c r="AC2341">
        <v>13.06</v>
      </c>
      <c r="AD2341">
        <v>24</v>
      </c>
      <c r="AE2341" t="s">
        <v>1885</v>
      </c>
      <c r="AF2341" t="s">
        <v>1885</v>
      </c>
      <c r="AI2341">
        <v>16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2</v>
      </c>
    </row>
    <row r="2342" spans="1:42">
      <c r="A2342" t="s">
        <v>520</v>
      </c>
      <c r="B2342" t="s">
        <v>12</v>
      </c>
      <c r="C2342">
        <v>31</v>
      </c>
      <c r="D2342">
        <v>2014</v>
      </c>
      <c r="E2342">
        <v>1</v>
      </c>
      <c r="F2342">
        <v>39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-0.24</v>
      </c>
      <c r="O2342">
        <v>-0.24</v>
      </c>
      <c r="P2342">
        <v>-0.24</v>
      </c>
      <c r="Q2342">
        <v>-0.24</v>
      </c>
      <c r="R2342">
        <v>-0.24</v>
      </c>
      <c r="S2342">
        <v>26</v>
      </c>
      <c r="T2342">
        <v>1</v>
      </c>
      <c r="U2342">
        <v>8</v>
      </c>
      <c r="V2342">
        <v>27</v>
      </c>
      <c r="W2342">
        <v>42</v>
      </c>
      <c r="AA2342">
        <v>35</v>
      </c>
      <c r="AB2342">
        <v>16.82</v>
      </c>
      <c r="AC2342">
        <v>10.85</v>
      </c>
      <c r="AE2342" t="s">
        <v>1885</v>
      </c>
      <c r="AF2342" t="s">
        <v>1885</v>
      </c>
      <c r="AI2342">
        <v>7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4</v>
      </c>
    </row>
    <row r="2343" spans="1:42">
      <c r="A2343" t="s">
        <v>343</v>
      </c>
      <c r="B2343" t="s">
        <v>3</v>
      </c>
      <c r="C2343">
        <v>77</v>
      </c>
      <c r="D2343">
        <v>2014</v>
      </c>
      <c r="E2343">
        <v>2</v>
      </c>
      <c r="F2343">
        <v>78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2</v>
      </c>
      <c r="N2343">
        <v>-0.44</v>
      </c>
      <c r="O2343">
        <v>-0.44</v>
      </c>
      <c r="P2343">
        <v>-0.44</v>
      </c>
      <c r="Q2343">
        <v>-0.44</v>
      </c>
      <c r="R2343">
        <v>-0.44</v>
      </c>
      <c r="S2343">
        <v>29</v>
      </c>
      <c r="T2343">
        <v>3</v>
      </c>
      <c r="U2343">
        <v>65</v>
      </c>
      <c r="V2343">
        <v>63</v>
      </c>
      <c r="W2343">
        <v>103</v>
      </c>
      <c r="AA2343">
        <v>60</v>
      </c>
      <c r="AB2343">
        <v>6.34</v>
      </c>
      <c r="AC2343">
        <v>4.84</v>
      </c>
      <c r="AE2343">
        <v>2.24E-2</v>
      </c>
      <c r="AF2343">
        <v>3.0545454545454543E-3</v>
      </c>
      <c r="AG2343">
        <v>0.74</v>
      </c>
      <c r="AH2343">
        <v>0.32</v>
      </c>
      <c r="AI2343">
        <v>10</v>
      </c>
      <c r="AJ2343">
        <v>11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6</v>
      </c>
    </row>
    <row r="2344" spans="1:42">
      <c r="A2344" t="s">
        <v>692</v>
      </c>
      <c r="B2344" t="s">
        <v>49</v>
      </c>
      <c r="C2344">
        <v>30</v>
      </c>
      <c r="D2344">
        <v>2014</v>
      </c>
      <c r="E2344">
        <v>4</v>
      </c>
      <c r="F2344">
        <v>49</v>
      </c>
      <c r="G2344">
        <v>72.5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-0.61</v>
      </c>
      <c r="O2344">
        <v>-1.41</v>
      </c>
      <c r="P2344">
        <v>-2.33</v>
      </c>
      <c r="Q2344">
        <v>-2.4700000000000002</v>
      </c>
      <c r="R2344">
        <v>-2.4700000000000002</v>
      </c>
      <c r="S2344">
        <v>23</v>
      </c>
      <c r="T2344">
        <v>2</v>
      </c>
      <c r="U2344">
        <v>47</v>
      </c>
      <c r="V2344">
        <v>36.5</v>
      </c>
      <c r="W2344">
        <v>30</v>
      </c>
      <c r="X2344">
        <v>51</v>
      </c>
      <c r="AA2344">
        <v>54</v>
      </c>
      <c r="AB2344">
        <v>2.15</v>
      </c>
      <c r="AC2344">
        <v>2.72</v>
      </c>
      <c r="AD2344">
        <v>1.39</v>
      </c>
      <c r="AE2344">
        <v>2.5100000000000001E-2</v>
      </c>
      <c r="AF2344">
        <v>2.4299999999999999E-2</v>
      </c>
      <c r="AG2344">
        <v>1.1100000000000001</v>
      </c>
      <c r="AH2344">
        <v>0.93</v>
      </c>
      <c r="AI2344">
        <v>16</v>
      </c>
      <c r="AJ2344">
        <v>16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2</v>
      </c>
    </row>
    <row r="2345" spans="1:42">
      <c r="A2345" t="s">
        <v>774</v>
      </c>
      <c r="B2345" t="s">
        <v>49</v>
      </c>
      <c r="C2345">
        <v>31</v>
      </c>
      <c r="D2345">
        <v>2014</v>
      </c>
      <c r="E2345">
        <v>4</v>
      </c>
      <c r="F2345">
        <v>79</v>
      </c>
      <c r="G2345">
        <v>48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-0.88</v>
      </c>
      <c r="O2345">
        <v>-1.53</v>
      </c>
      <c r="P2345">
        <v>-1.4</v>
      </c>
      <c r="Q2345">
        <v>-1.5</v>
      </c>
      <c r="R2345">
        <v>-1.5</v>
      </c>
      <c r="S2345">
        <v>23</v>
      </c>
      <c r="T2345">
        <v>3</v>
      </c>
      <c r="U2345">
        <v>65</v>
      </c>
      <c r="V2345" t="s">
        <v>1885</v>
      </c>
      <c r="W2345">
        <v>38</v>
      </c>
      <c r="X2345">
        <v>68</v>
      </c>
      <c r="Y2345">
        <v>21</v>
      </c>
      <c r="AC2345">
        <v>0.85</v>
      </c>
      <c r="AD2345">
        <v>2.42</v>
      </c>
      <c r="AE2345" t="s">
        <v>1885</v>
      </c>
      <c r="AF2345">
        <v>1.6426666666666666E-2</v>
      </c>
      <c r="AH2345">
        <v>0.26</v>
      </c>
      <c r="AJ2345">
        <v>15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1</v>
      </c>
    </row>
    <row r="2346" spans="1:42">
      <c r="A2346" t="s">
        <v>710</v>
      </c>
      <c r="B2346" t="s">
        <v>49</v>
      </c>
      <c r="C2346">
        <v>32</v>
      </c>
      <c r="D2346">
        <v>2014</v>
      </c>
      <c r="E2346">
        <v>4</v>
      </c>
      <c r="F2346">
        <v>32</v>
      </c>
      <c r="G2346">
        <v>87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-0.41</v>
      </c>
      <c r="O2346">
        <v>-1.24</v>
      </c>
      <c r="P2346">
        <v>-1.69</v>
      </c>
      <c r="Q2346">
        <v>-2.37</v>
      </c>
      <c r="R2346">
        <v>-3.08</v>
      </c>
      <c r="S2346">
        <v>23</v>
      </c>
      <c r="T2346">
        <v>4</v>
      </c>
      <c r="U2346">
        <v>133</v>
      </c>
      <c r="V2346">
        <v>49</v>
      </c>
      <c r="W2346">
        <v>58</v>
      </c>
      <c r="AA2346">
        <v>56</v>
      </c>
      <c r="AB2346">
        <v>1.9</v>
      </c>
      <c r="AC2346">
        <v>4.1100000000000003</v>
      </c>
      <c r="AD2346">
        <v>0.84</v>
      </c>
      <c r="AE2346">
        <v>2.2613333333333333E-2</v>
      </c>
      <c r="AF2346">
        <v>8.1199999999999994E-2</v>
      </c>
      <c r="AG2346">
        <v>0.53</v>
      </c>
      <c r="AH2346">
        <v>0.52</v>
      </c>
      <c r="AI2346">
        <v>15</v>
      </c>
      <c r="AJ2346">
        <v>16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2</v>
      </c>
    </row>
    <row r="2347" spans="1:42">
      <c r="A2347" t="s">
        <v>430</v>
      </c>
      <c r="B2347" t="s">
        <v>3</v>
      </c>
      <c r="C2347">
        <v>79</v>
      </c>
      <c r="D2347">
        <v>2014</v>
      </c>
      <c r="E2347">
        <v>2</v>
      </c>
      <c r="F2347">
        <v>58</v>
      </c>
      <c r="G2347">
        <v>21</v>
      </c>
      <c r="H2347">
        <v>0</v>
      </c>
      <c r="I2347">
        <v>1</v>
      </c>
      <c r="J2347">
        <v>1</v>
      </c>
      <c r="K2347">
        <v>1</v>
      </c>
      <c r="L2347">
        <v>1</v>
      </c>
      <c r="M2347">
        <v>0</v>
      </c>
      <c r="N2347">
        <v>-0.45</v>
      </c>
      <c r="O2347">
        <v>-0.02</v>
      </c>
      <c r="P2347">
        <v>-0.06</v>
      </c>
      <c r="Q2347">
        <v>-0.06</v>
      </c>
      <c r="R2347">
        <v>-0.06</v>
      </c>
      <c r="S2347">
        <v>28</v>
      </c>
      <c r="T2347">
        <v>6</v>
      </c>
      <c r="U2347">
        <v>193</v>
      </c>
      <c r="V2347">
        <v>120</v>
      </c>
      <c r="W2347">
        <v>83</v>
      </c>
      <c r="X2347">
        <v>69</v>
      </c>
      <c r="AA2347">
        <v>52</v>
      </c>
      <c r="AB2347">
        <v>7.09</v>
      </c>
      <c r="AC2347">
        <v>4.83</v>
      </c>
      <c r="AD2347">
        <v>10.77</v>
      </c>
      <c r="AE2347">
        <v>2.6584615384615387E-2</v>
      </c>
      <c r="AF2347">
        <v>5.3499999999999999E-2</v>
      </c>
      <c r="AG2347">
        <v>1.01</v>
      </c>
      <c r="AH2347">
        <v>1.04</v>
      </c>
      <c r="AI2347">
        <v>13</v>
      </c>
      <c r="AJ2347">
        <v>16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5</v>
      </c>
    </row>
    <row r="2348" spans="1:42">
      <c r="A2348" t="s">
        <v>682</v>
      </c>
      <c r="B2348" t="s">
        <v>3</v>
      </c>
      <c r="C2348">
        <v>80</v>
      </c>
      <c r="D2348">
        <v>2014</v>
      </c>
      <c r="E2348">
        <v>2</v>
      </c>
      <c r="F2348">
        <v>72</v>
      </c>
      <c r="G2348">
        <v>136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-0.32</v>
      </c>
      <c r="O2348">
        <v>-1.2</v>
      </c>
      <c r="P2348">
        <v>-2.13</v>
      </c>
      <c r="Q2348">
        <v>-2.13</v>
      </c>
      <c r="R2348">
        <v>-2.13</v>
      </c>
      <c r="S2348">
        <v>23</v>
      </c>
      <c r="T2348">
        <v>5</v>
      </c>
      <c r="U2348">
        <v>140</v>
      </c>
      <c r="V2348">
        <v>68</v>
      </c>
      <c r="W2348">
        <v>114</v>
      </c>
      <c r="AA2348">
        <v>99</v>
      </c>
      <c r="AB2348">
        <v>2.2200000000000002</v>
      </c>
      <c r="AC2348">
        <v>4.55</v>
      </c>
      <c r="AD2348">
        <v>0.72</v>
      </c>
      <c r="AE2348">
        <v>2.2533333333333332E-2</v>
      </c>
      <c r="AF2348">
        <v>2.8114285714285713E-2</v>
      </c>
      <c r="AG2348">
        <v>1.97</v>
      </c>
      <c r="AH2348">
        <v>1.04</v>
      </c>
      <c r="AI2348">
        <v>12</v>
      </c>
      <c r="AJ2348">
        <v>14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2</v>
      </c>
    </row>
    <row r="2349" spans="1:42">
      <c r="A2349" t="s">
        <v>512</v>
      </c>
      <c r="B2349" t="s">
        <v>3</v>
      </c>
      <c r="C2349">
        <v>81</v>
      </c>
      <c r="D2349">
        <v>2014</v>
      </c>
      <c r="E2349">
        <v>2</v>
      </c>
      <c r="F2349">
        <v>53</v>
      </c>
      <c r="G2349">
        <v>138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-0.31</v>
      </c>
      <c r="O2349">
        <v>-0.68</v>
      </c>
      <c r="P2349">
        <v>-0.55000000000000004</v>
      </c>
      <c r="Q2349">
        <v>-0.1</v>
      </c>
      <c r="R2349">
        <v>-0.49</v>
      </c>
      <c r="S2349">
        <v>24</v>
      </c>
      <c r="T2349">
        <v>5</v>
      </c>
      <c r="U2349">
        <v>145</v>
      </c>
      <c r="V2349">
        <v>48</v>
      </c>
      <c r="W2349">
        <v>105</v>
      </c>
      <c r="Y2349">
        <v>63</v>
      </c>
      <c r="Z2349">
        <v>102</v>
      </c>
      <c r="AA2349">
        <v>33</v>
      </c>
      <c r="AB2349">
        <v>9.56</v>
      </c>
      <c r="AC2349">
        <v>5</v>
      </c>
      <c r="AD2349">
        <v>1.22</v>
      </c>
      <c r="AE2349">
        <v>0.10112</v>
      </c>
      <c r="AF2349">
        <v>5.9200000000000003E-2</v>
      </c>
      <c r="AG2349">
        <v>1.43</v>
      </c>
      <c r="AH2349">
        <v>0.93</v>
      </c>
      <c r="AI2349">
        <v>15</v>
      </c>
      <c r="AJ2349">
        <v>16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4</v>
      </c>
    </row>
    <row r="2350" spans="1:42">
      <c r="A2350" t="s">
        <v>577</v>
      </c>
      <c r="B2350" t="s">
        <v>3</v>
      </c>
      <c r="C2350">
        <v>82</v>
      </c>
      <c r="D2350">
        <v>2014</v>
      </c>
      <c r="E2350">
        <v>2</v>
      </c>
      <c r="F2350">
        <v>43</v>
      </c>
      <c r="G2350">
        <v>25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0.46</v>
      </c>
      <c r="O2350">
        <v>0.71</v>
      </c>
      <c r="P2350">
        <v>0.49</v>
      </c>
      <c r="Q2350">
        <v>0.49</v>
      </c>
      <c r="R2350">
        <v>0.49</v>
      </c>
      <c r="S2350">
        <v>23</v>
      </c>
      <c r="T2350">
        <v>3</v>
      </c>
      <c r="U2350">
        <v>67</v>
      </c>
      <c r="V2350">
        <v>44</v>
      </c>
      <c r="W2350">
        <v>75</v>
      </c>
      <c r="X2350">
        <v>73</v>
      </c>
      <c r="AA2350">
        <v>69</v>
      </c>
      <c r="AB2350">
        <v>6.46</v>
      </c>
      <c r="AC2350">
        <v>12.79</v>
      </c>
      <c r="AD2350">
        <v>10.210000000000001</v>
      </c>
      <c r="AE2350">
        <v>3.6799999999999999E-2</v>
      </c>
      <c r="AF2350">
        <v>0.109</v>
      </c>
      <c r="AG2350">
        <v>1.57</v>
      </c>
      <c r="AH2350">
        <v>0.97</v>
      </c>
      <c r="AI2350">
        <v>8</v>
      </c>
      <c r="AJ2350">
        <v>8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3</v>
      </c>
    </row>
    <row r="2351" spans="1:42">
      <c r="A2351" t="s">
        <v>582</v>
      </c>
      <c r="B2351" t="s">
        <v>16</v>
      </c>
      <c r="C2351">
        <v>92</v>
      </c>
      <c r="D2351">
        <v>2014</v>
      </c>
      <c r="E2351">
        <v>3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O2351">
        <v>0</v>
      </c>
      <c r="P2351">
        <v>0</v>
      </c>
      <c r="Q2351">
        <v>0</v>
      </c>
      <c r="R2351">
        <v>0</v>
      </c>
      <c r="S2351">
        <v>23</v>
      </c>
      <c r="T2351">
        <v>2</v>
      </c>
      <c r="U2351">
        <v>43</v>
      </c>
      <c r="V2351">
        <v>65</v>
      </c>
      <c r="W2351">
        <v>171</v>
      </c>
      <c r="X2351">
        <v>178</v>
      </c>
      <c r="AA2351">
        <v>100</v>
      </c>
      <c r="AB2351">
        <v>5.35</v>
      </c>
      <c r="AE2351">
        <v>0.15453333333333333</v>
      </c>
      <c r="AF2351" t="s">
        <v>1885</v>
      </c>
      <c r="AG2351">
        <v>1.02</v>
      </c>
      <c r="AI2351">
        <v>12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3</v>
      </c>
    </row>
    <row r="2352" spans="1:42">
      <c r="A2352" t="s">
        <v>775</v>
      </c>
      <c r="B2352" t="s">
        <v>49</v>
      </c>
      <c r="C2352">
        <v>33</v>
      </c>
      <c r="D2352">
        <v>2014</v>
      </c>
      <c r="E2352">
        <v>4</v>
      </c>
      <c r="F2352">
        <v>92</v>
      </c>
      <c r="G2352">
        <v>76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-0.48</v>
      </c>
      <c r="O2352">
        <v>-1.31</v>
      </c>
      <c r="P2352">
        <v>-1.65</v>
      </c>
      <c r="Q2352">
        <v>-2.4300000000000002</v>
      </c>
      <c r="R2352">
        <v>-2.4300000000000002</v>
      </c>
      <c r="S2352">
        <v>22</v>
      </c>
      <c r="T2352">
        <v>2</v>
      </c>
      <c r="U2352">
        <v>52</v>
      </c>
      <c r="V2352" t="s">
        <v>1885</v>
      </c>
      <c r="W2352">
        <v>54</v>
      </c>
      <c r="X2352">
        <v>73</v>
      </c>
      <c r="AC2352">
        <v>0.97</v>
      </c>
      <c r="AD2352">
        <v>1.21</v>
      </c>
      <c r="AE2352" t="s">
        <v>1885</v>
      </c>
      <c r="AF2352">
        <v>1.52E-2</v>
      </c>
      <c r="AH2352">
        <v>2.11</v>
      </c>
      <c r="AJ2352">
        <v>6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1</v>
      </c>
    </row>
    <row r="2353" spans="1:42">
      <c r="A2353" t="s">
        <v>507</v>
      </c>
      <c r="B2353" t="s">
        <v>3</v>
      </c>
      <c r="C2353">
        <v>83</v>
      </c>
      <c r="D2353">
        <v>2014</v>
      </c>
      <c r="E2353">
        <v>2</v>
      </c>
      <c r="G2353">
        <v>160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O2353">
        <v>0</v>
      </c>
      <c r="P2353">
        <v>0</v>
      </c>
      <c r="Q2353">
        <v>0</v>
      </c>
      <c r="R2353">
        <v>0</v>
      </c>
      <c r="S2353">
        <v>26</v>
      </c>
      <c r="T2353">
        <v>4</v>
      </c>
      <c r="U2353">
        <v>115</v>
      </c>
      <c r="V2353">
        <v>58</v>
      </c>
      <c r="W2353">
        <v>122.5</v>
      </c>
      <c r="AA2353">
        <v>66</v>
      </c>
      <c r="AB2353">
        <v>3.57</v>
      </c>
      <c r="AE2353">
        <v>8.3999999999999995E-3</v>
      </c>
      <c r="AF2353" t="s">
        <v>1885</v>
      </c>
      <c r="AG2353">
        <v>0.19</v>
      </c>
      <c r="AI2353">
        <v>16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4</v>
      </c>
    </row>
    <row r="2354" spans="1:42">
      <c r="A2354" t="s">
        <v>588</v>
      </c>
      <c r="B2354" t="s">
        <v>16</v>
      </c>
      <c r="C2354">
        <v>94</v>
      </c>
      <c r="D2354">
        <v>2014</v>
      </c>
      <c r="E2354">
        <v>3</v>
      </c>
      <c r="F2354">
        <v>40</v>
      </c>
      <c r="G2354">
        <v>74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-0.11</v>
      </c>
      <c r="O2354">
        <v>-0.77</v>
      </c>
      <c r="P2354">
        <v>-0.72</v>
      </c>
      <c r="Q2354">
        <v>-0.43</v>
      </c>
      <c r="R2354">
        <v>-0.28000000000000003</v>
      </c>
      <c r="S2354">
        <v>25</v>
      </c>
      <c r="T2354">
        <v>3</v>
      </c>
      <c r="U2354">
        <v>83</v>
      </c>
      <c r="V2354">
        <v>66</v>
      </c>
      <c r="W2354">
        <v>79.5</v>
      </c>
      <c r="X2354">
        <v>72</v>
      </c>
      <c r="Y2354">
        <v>86</v>
      </c>
      <c r="Z2354">
        <v>89</v>
      </c>
      <c r="AA2354">
        <v>64</v>
      </c>
      <c r="AB2354">
        <v>6.63</v>
      </c>
      <c r="AC2354">
        <v>10.69</v>
      </c>
      <c r="AD2354">
        <v>5.72</v>
      </c>
      <c r="AE2354">
        <v>0.13370000000000001</v>
      </c>
      <c r="AF2354">
        <v>0.20680000000000001</v>
      </c>
      <c r="AG2354">
        <v>0.99</v>
      </c>
      <c r="AH2354">
        <v>1.51</v>
      </c>
      <c r="AI2354">
        <v>16</v>
      </c>
      <c r="AJ2354">
        <v>16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3</v>
      </c>
    </row>
    <row r="2355" spans="1:42">
      <c r="A2355" t="s">
        <v>730</v>
      </c>
      <c r="B2355" t="s">
        <v>49</v>
      </c>
      <c r="C2355">
        <v>34</v>
      </c>
      <c r="D2355">
        <v>2014</v>
      </c>
      <c r="E2355">
        <v>4</v>
      </c>
      <c r="F2355">
        <v>68.5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-0.4</v>
      </c>
      <c r="O2355">
        <v>-0.4</v>
      </c>
      <c r="P2355">
        <v>-0.4</v>
      </c>
      <c r="Q2355">
        <v>-0.4</v>
      </c>
      <c r="R2355">
        <v>-0.4</v>
      </c>
      <c r="S2355">
        <v>24</v>
      </c>
      <c r="T2355">
        <v>8</v>
      </c>
      <c r="U2355">
        <v>300</v>
      </c>
      <c r="V2355">
        <v>68</v>
      </c>
      <c r="W2355">
        <v>67</v>
      </c>
      <c r="AA2355">
        <v>34</v>
      </c>
      <c r="AB2355">
        <v>5.04</v>
      </c>
      <c r="AC2355">
        <v>3.06</v>
      </c>
      <c r="AE2355">
        <v>4.8800000000000003E-2</v>
      </c>
      <c r="AF2355">
        <v>4.9371428571428573E-2</v>
      </c>
      <c r="AG2355">
        <v>1.2</v>
      </c>
      <c r="AH2355">
        <v>1.32</v>
      </c>
      <c r="AI2355">
        <v>16</v>
      </c>
      <c r="AJ2355">
        <v>7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2</v>
      </c>
    </row>
    <row r="2356" spans="1:42">
      <c r="A2356" t="s">
        <v>693</v>
      </c>
      <c r="B2356" t="s">
        <v>16</v>
      </c>
      <c r="C2356">
        <v>95</v>
      </c>
      <c r="D2356">
        <v>2014</v>
      </c>
      <c r="E2356">
        <v>3</v>
      </c>
      <c r="F2356">
        <v>85</v>
      </c>
      <c r="G2356">
        <v>125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-0.39</v>
      </c>
      <c r="O2356">
        <v>-1.19</v>
      </c>
      <c r="P2356">
        <v>-1.92</v>
      </c>
      <c r="Q2356">
        <v>-1.92</v>
      </c>
      <c r="R2356">
        <v>-1.92</v>
      </c>
      <c r="S2356">
        <v>25</v>
      </c>
      <c r="T2356">
        <v>7</v>
      </c>
      <c r="U2356">
        <v>216</v>
      </c>
      <c r="V2356">
        <v>94</v>
      </c>
      <c r="W2356">
        <v>38</v>
      </c>
      <c r="X2356">
        <v>117</v>
      </c>
      <c r="AC2356">
        <v>7.45</v>
      </c>
      <c r="AD2356">
        <v>1.97</v>
      </c>
      <c r="AE2356" t="s">
        <v>1885</v>
      </c>
      <c r="AF2356">
        <v>0.16770909090909092</v>
      </c>
      <c r="AH2356">
        <v>1.73</v>
      </c>
      <c r="AJ2356">
        <v>11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2</v>
      </c>
    </row>
    <row r="2357" spans="1:42">
      <c r="A2357" t="s">
        <v>711</v>
      </c>
      <c r="B2357" t="s">
        <v>3</v>
      </c>
      <c r="C2357">
        <v>84</v>
      </c>
      <c r="D2357">
        <v>2014</v>
      </c>
      <c r="E2357">
        <v>2</v>
      </c>
      <c r="F2357">
        <v>47</v>
      </c>
      <c r="G2357">
        <v>18</v>
      </c>
      <c r="H2357">
        <v>0</v>
      </c>
      <c r="I2357">
        <v>1</v>
      </c>
      <c r="J2357">
        <v>1</v>
      </c>
      <c r="K2357">
        <v>1</v>
      </c>
      <c r="L2357">
        <v>1</v>
      </c>
      <c r="M2357">
        <v>0</v>
      </c>
      <c r="N2357">
        <v>0.02</v>
      </c>
      <c r="O2357">
        <v>0.53</v>
      </c>
      <c r="P2357">
        <v>1.4</v>
      </c>
      <c r="Q2357">
        <v>2.54</v>
      </c>
      <c r="R2357">
        <v>2.66</v>
      </c>
      <c r="S2357">
        <v>23</v>
      </c>
      <c r="T2357">
        <v>6</v>
      </c>
      <c r="U2357">
        <v>199</v>
      </c>
      <c r="V2357">
        <v>109</v>
      </c>
      <c r="W2357">
        <v>63</v>
      </c>
      <c r="X2357">
        <v>42</v>
      </c>
      <c r="Y2357">
        <v>36</v>
      </c>
      <c r="Z2357">
        <v>59</v>
      </c>
      <c r="AA2357">
        <v>112</v>
      </c>
      <c r="AB2357">
        <v>1.37</v>
      </c>
      <c r="AC2357">
        <v>7.28</v>
      </c>
      <c r="AD2357">
        <v>11.31</v>
      </c>
      <c r="AE2357">
        <v>1.6581818181818184E-2</v>
      </c>
      <c r="AF2357">
        <v>0.10178461538461538</v>
      </c>
      <c r="AG2357">
        <v>0.81</v>
      </c>
      <c r="AH2357">
        <v>2.4500000000000002</v>
      </c>
      <c r="AI2357">
        <v>11</v>
      </c>
      <c r="AJ2357">
        <v>13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2</v>
      </c>
    </row>
    <row r="2358" spans="1:42">
      <c r="A2358" t="s">
        <v>390</v>
      </c>
      <c r="B2358" t="s">
        <v>16</v>
      </c>
      <c r="C2358">
        <v>97</v>
      </c>
      <c r="D2358">
        <v>2014</v>
      </c>
      <c r="E2358">
        <v>3</v>
      </c>
      <c r="F2358">
        <v>39</v>
      </c>
      <c r="G2358">
        <v>65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0.16</v>
      </c>
      <c r="O2358">
        <v>0.33</v>
      </c>
      <c r="P2358">
        <v>0.33</v>
      </c>
      <c r="Q2358">
        <v>0.33</v>
      </c>
      <c r="R2358">
        <v>0.33</v>
      </c>
      <c r="S2358">
        <v>33</v>
      </c>
      <c r="T2358">
        <v>8</v>
      </c>
      <c r="U2358">
        <v>300</v>
      </c>
      <c r="V2358">
        <v>82</v>
      </c>
      <c r="W2358">
        <v>113</v>
      </c>
      <c r="X2358">
        <v>91</v>
      </c>
      <c r="AA2358">
        <v>134</v>
      </c>
      <c r="AB2358">
        <v>10.45</v>
      </c>
      <c r="AC2358">
        <v>10.85</v>
      </c>
      <c r="AD2358">
        <v>6.94</v>
      </c>
      <c r="AE2358">
        <v>0.17280000000000001</v>
      </c>
      <c r="AF2358">
        <v>0.161</v>
      </c>
      <c r="AG2358">
        <v>2.81</v>
      </c>
      <c r="AH2358">
        <v>1.43</v>
      </c>
      <c r="AI2358">
        <v>2</v>
      </c>
      <c r="AJ2358">
        <v>16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11</v>
      </c>
    </row>
    <row r="2359" spans="1:42">
      <c r="A2359" t="s">
        <v>602</v>
      </c>
      <c r="B2359" t="s">
        <v>3</v>
      </c>
      <c r="C2359">
        <v>85</v>
      </c>
      <c r="D2359">
        <v>2014</v>
      </c>
      <c r="E2359">
        <v>2</v>
      </c>
      <c r="F2359">
        <v>86</v>
      </c>
      <c r="G2359">
        <v>70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-0.53</v>
      </c>
      <c r="O2359">
        <v>-0.76</v>
      </c>
      <c r="P2359">
        <v>-0.76</v>
      </c>
      <c r="Q2359">
        <v>-0.76</v>
      </c>
      <c r="R2359">
        <v>-0.76</v>
      </c>
      <c r="S2359">
        <v>25</v>
      </c>
      <c r="T2359">
        <v>8</v>
      </c>
      <c r="U2359">
        <v>300</v>
      </c>
      <c r="V2359">
        <v>113</v>
      </c>
      <c r="W2359">
        <v>81</v>
      </c>
      <c r="X2359">
        <v>140</v>
      </c>
      <c r="AA2359">
        <v>82</v>
      </c>
      <c r="AB2359">
        <v>5.41</v>
      </c>
      <c r="AC2359">
        <v>4.9800000000000004</v>
      </c>
      <c r="AD2359">
        <v>4.82</v>
      </c>
      <c r="AE2359">
        <v>2.4685714285714287E-2</v>
      </c>
      <c r="AF2359">
        <v>9.0666666666666673E-3</v>
      </c>
      <c r="AG2359">
        <v>2.77</v>
      </c>
      <c r="AH2359">
        <v>0.53</v>
      </c>
      <c r="AI2359">
        <v>7</v>
      </c>
      <c r="AJ2359">
        <v>9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5</v>
      </c>
    </row>
    <row r="2360" spans="1:42">
      <c r="A2360" t="s">
        <v>776</v>
      </c>
      <c r="B2360" t="s">
        <v>3</v>
      </c>
      <c r="C2360">
        <v>86</v>
      </c>
      <c r="D2360">
        <v>2014</v>
      </c>
      <c r="E2360">
        <v>2</v>
      </c>
      <c r="F2360">
        <v>46</v>
      </c>
      <c r="G2360">
        <v>46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-0.24</v>
      </c>
      <c r="O2360">
        <v>-0.28999999999999998</v>
      </c>
      <c r="P2360">
        <v>-0.75</v>
      </c>
      <c r="Q2360">
        <v>-0.63</v>
      </c>
      <c r="R2360">
        <v>-0.82</v>
      </c>
      <c r="S2360">
        <v>23</v>
      </c>
      <c r="T2360">
        <v>6</v>
      </c>
      <c r="U2360">
        <v>181</v>
      </c>
      <c r="V2360" t="s">
        <v>1885</v>
      </c>
      <c r="W2360">
        <v>58</v>
      </c>
      <c r="X2360">
        <v>87.5</v>
      </c>
      <c r="Y2360">
        <v>97</v>
      </c>
      <c r="Z2360">
        <v>108</v>
      </c>
      <c r="AC2360">
        <v>6.07</v>
      </c>
      <c r="AD2360">
        <v>8.1199999999999992</v>
      </c>
      <c r="AE2360" t="s">
        <v>1885</v>
      </c>
      <c r="AF2360">
        <v>3.7400000000000003E-2</v>
      </c>
      <c r="AH2360">
        <v>1.05</v>
      </c>
      <c r="AJ2360">
        <v>16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1</v>
      </c>
    </row>
    <row r="2361" spans="1:42">
      <c r="A2361" t="s">
        <v>63</v>
      </c>
      <c r="B2361" t="s">
        <v>16</v>
      </c>
      <c r="C2361">
        <v>99</v>
      </c>
      <c r="D2361">
        <v>2014</v>
      </c>
      <c r="E2361">
        <v>3</v>
      </c>
      <c r="F2361">
        <v>67</v>
      </c>
      <c r="G2361">
        <v>60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2</v>
      </c>
      <c r="N2361">
        <v>-0.02</v>
      </c>
      <c r="O2361">
        <v>-0.18</v>
      </c>
      <c r="P2361">
        <v>-0.18</v>
      </c>
      <c r="Q2361">
        <v>-0.18</v>
      </c>
      <c r="R2361">
        <v>-0.18</v>
      </c>
      <c r="S2361">
        <v>32</v>
      </c>
      <c r="T2361">
        <v>4</v>
      </c>
      <c r="U2361">
        <v>108</v>
      </c>
      <c r="V2361" t="s">
        <v>1885</v>
      </c>
      <c r="W2361">
        <v>134</v>
      </c>
      <c r="AA2361">
        <v>36</v>
      </c>
      <c r="AB2361">
        <v>10.39</v>
      </c>
      <c r="AC2361">
        <v>7.47</v>
      </c>
      <c r="AD2361">
        <v>7.65</v>
      </c>
      <c r="AE2361">
        <v>0.13450000000000001</v>
      </c>
      <c r="AF2361">
        <v>0.16064000000000001</v>
      </c>
      <c r="AG2361">
        <v>1.37</v>
      </c>
      <c r="AH2361">
        <v>1.21</v>
      </c>
      <c r="AI2361">
        <v>16</v>
      </c>
      <c r="AJ2361">
        <v>15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11</v>
      </c>
    </row>
    <row r="2362" spans="1:42">
      <c r="A2362" t="s">
        <v>705</v>
      </c>
      <c r="B2362" t="s">
        <v>16</v>
      </c>
      <c r="C2362">
        <v>100</v>
      </c>
      <c r="D2362">
        <v>2014</v>
      </c>
      <c r="E2362">
        <v>3</v>
      </c>
      <c r="F2362">
        <v>75</v>
      </c>
      <c r="G2362">
        <v>46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-0.41</v>
      </c>
      <c r="O2362">
        <v>-0.09</v>
      </c>
      <c r="P2362">
        <v>-0.5</v>
      </c>
      <c r="Q2362">
        <v>-0.01</v>
      </c>
      <c r="R2362">
        <v>-0.36</v>
      </c>
      <c r="S2362">
        <v>24</v>
      </c>
      <c r="T2362">
        <v>8</v>
      </c>
      <c r="U2362">
        <v>300</v>
      </c>
      <c r="V2362">
        <v>122</v>
      </c>
      <c r="W2362">
        <v>127</v>
      </c>
      <c r="X2362">
        <v>96.5</v>
      </c>
      <c r="Y2362">
        <v>143</v>
      </c>
      <c r="Z2362">
        <v>129</v>
      </c>
      <c r="AA2362">
        <v>89</v>
      </c>
      <c r="AB2362">
        <v>5.37</v>
      </c>
      <c r="AC2362">
        <v>6.61</v>
      </c>
      <c r="AD2362">
        <v>9.2200000000000006</v>
      </c>
      <c r="AE2362">
        <v>0.10496</v>
      </c>
      <c r="AF2362">
        <v>0.18346666666666664</v>
      </c>
      <c r="AG2362">
        <v>1.46</v>
      </c>
      <c r="AH2362">
        <v>1.24</v>
      </c>
      <c r="AI2362">
        <v>15</v>
      </c>
      <c r="AJ2362">
        <v>15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3</v>
      </c>
    </row>
    <row r="2363" spans="1:42">
      <c r="A2363" t="s">
        <v>698</v>
      </c>
      <c r="B2363" t="s">
        <v>16</v>
      </c>
      <c r="C2363">
        <v>101</v>
      </c>
      <c r="D2363">
        <v>2014</v>
      </c>
      <c r="E2363">
        <v>3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O2363">
        <v>0</v>
      </c>
      <c r="P2363">
        <v>0</v>
      </c>
      <c r="Q2363">
        <v>0</v>
      </c>
      <c r="R2363">
        <v>0</v>
      </c>
      <c r="S2363">
        <v>23</v>
      </c>
      <c r="T2363">
        <v>4</v>
      </c>
      <c r="U2363">
        <v>101</v>
      </c>
      <c r="V2363">
        <v>106.5</v>
      </c>
      <c r="AA2363">
        <v>66</v>
      </c>
      <c r="AB2363">
        <v>7.05</v>
      </c>
      <c r="AE2363">
        <v>0.15487999999999999</v>
      </c>
      <c r="AF2363">
        <v>1.9636363636363636E-2</v>
      </c>
      <c r="AG2363">
        <v>1.1200000000000001</v>
      </c>
      <c r="AH2363">
        <v>1.28</v>
      </c>
      <c r="AI2363">
        <v>15</v>
      </c>
      <c r="AJ2363">
        <v>11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2</v>
      </c>
    </row>
    <row r="2364" spans="1:42">
      <c r="A2364" t="s">
        <v>295</v>
      </c>
      <c r="B2364" t="s">
        <v>49</v>
      </c>
      <c r="C2364">
        <v>35</v>
      </c>
      <c r="D2364">
        <v>2014</v>
      </c>
      <c r="E2364">
        <v>4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2</v>
      </c>
      <c r="O2364">
        <v>0</v>
      </c>
      <c r="P2364">
        <v>0</v>
      </c>
      <c r="Q2364">
        <v>0</v>
      </c>
      <c r="R2364">
        <v>0</v>
      </c>
      <c r="S2364">
        <v>27</v>
      </c>
      <c r="T2364">
        <v>3</v>
      </c>
      <c r="U2364">
        <v>91</v>
      </c>
      <c r="V2364">
        <v>11</v>
      </c>
      <c r="AA2364">
        <v>37</v>
      </c>
      <c r="AB2364">
        <v>12.17</v>
      </c>
      <c r="AE2364">
        <v>0.17786666666666665</v>
      </c>
      <c r="AF2364" t="s">
        <v>1885</v>
      </c>
      <c r="AG2364">
        <v>1.97</v>
      </c>
      <c r="AI2364">
        <v>6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7</v>
      </c>
    </row>
    <row r="2365" spans="1:42">
      <c r="A2365" t="s">
        <v>699</v>
      </c>
      <c r="B2365" t="s">
        <v>12</v>
      </c>
      <c r="C2365">
        <v>32</v>
      </c>
      <c r="D2365">
        <v>2014</v>
      </c>
      <c r="E2365">
        <v>1</v>
      </c>
      <c r="F2365">
        <v>33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0.01</v>
      </c>
      <c r="O2365">
        <v>0.01</v>
      </c>
      <c r="P2365">
        <v>-1.81</v>
      </c>
      <c r="Q2365">
        <v>-2</v>
      </c>
      <c r="R2365">
        <v>-2</v>
      </c>
      <c r="S2365">
        <v>25</v>
      </c>
      <c r="T2365">
        <v>3</v>
      </c>
      <c r="U2365">
        <v>73</v>
      </c>
      <c r="V2365">
        <v>38</v>
      </c>
      <c r="W2365">
        <v>51</v>
      </c>
      <c r="X2365">
        <v>53</v>
      </c>
      <c r="Y2365">
        <v>37</v>
      </c>
      <c r="AA2365">
        <v>23</v>
      </c>
      <c r="AB2365">
        <v>15.69</v>
      </c>
      <c r="AC2365">
        <v>18.260000000000002</v>
      </c>
      <c r="AE2365" t="s">
        <v>1885</v>
      </c>
      <c r="AF2365" t="s">
        <v>1885</v>
      </c>
      <c r="AI2365">
        <v>13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2</v>
      </c>
    </row>
    <row r="2366" spans="1:42">
      <c r="A2366" t="s">
        <v>600</v>
      </c>
      <c r="B2366" t="s">
        <v>16</v>
      </c>
      <c r="C2366">
        <v>103</v>
      </c>
      <c r="D2366">
        <v>2014</v>
      </c>
      <c r="E2366">
        <v>3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O2366">
        <v>0</v>
      </c>
      <c r="P2366">
        <v>0</v>
      </c>
      <c r="Q2366">
        <v>0</v>
      </c>
      <c r="R2366">
        <v>0</v>
      </c>
      <c r="S2366">
        <v>25</v>
      </c>
      <c r="T2366">
        <v>4</v>
      </c>
      <c r="U2366">
        <v>96</v>
      </c>
      <c r="V2366">
        <v>48</v>
      </c>
      <c r="W2366">
        <v>182.5</v>
      </c>
      <c r="X2366">
        <v>185</v>
      </c>
      <c r="AA2366">
        <v>80</v>
      </c>
      <c r="AB2366">
        <v>5.73</v>
      </c>
      <c r="AE2366">
        <v>0.16520000000000001</v>
      </c>
      <c r="AF2366">
        <v>4.1028571428571428E-2</v>
      </c>
      <c r="AG2366">
        <v>1.3</v>
      </c>
      <c r="AH2366">
        <v>1.33</v>
      </c>
      <c r="AI2366">
        <v>16</v>
      </c>
      <c r="AJ2366">
        <v>14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3</v>
      </c>
    </row>
    <row r="2367" spans="1:42">
      <c r="A2367" t="s">
        <v>591</v>
      </c>
      <c r="B2367" t="s">
        <v>3</v>
      </c>
      <c r="C2367">
        <v>87</v>
      </c>
      <c r="D2367">
        <v>2014</v>
      </c>
      <c r="E2367">
        <v>2</v>
      </c>
      <c r="F2367">
        <v>57</v>
      </c>
      <c r="G2367">
        <v>91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-0.3</v>
      </c>
      <c r="O2367">
        <v>-0.53</v>
      </c>
      <c r="P2367">
        <v>-0.8</v>
      </c>
      <c r="Q2367">
        <v>-0.53</v>
      </c>
      <c r="R2367">
        <v>-0.53</v>
      </c>
      <c r="S2367">
        <v>25</v>
      </c>
      <c r="T2367">
        <v>4</v>
      </c>
      <c r="U2367">
        <v>106</v>
      </c>
      <c r="V2367">
        <v>56</v>
      </c>
      <c r="W2367">
        <v>73</v>
      </c>
      <c r="X2367">
        <v>101</v>
      </c>
      <c r="Y2367">
        <v>94</v>
      </c>
      <c r="Z2367">
        <v>113</v>
      </c>
      <c r="AA2367">
        <v>79</v>
      </c>
      <c r="AB2367">
        <v>2.5299999999999998</v>
      </c>
      <c r="AC2367">
        <v>4.8499999999999996</v>
      </c>
      <c r="AD2367">
        <v>3.52</v>
      </c>
      <c r="AE2367">
        <v>2.5899999999999999E-2</v>
      </c>
      <c r="AF2367">
        <v>5.11E-2</v>
      </c>
      <c r="AG2367">
        <v>0.63</v>
      </c>
      <c r="AH2367">
        <v>1.55</v>
      </c>
      <c r="AI2367">
        <v>16</v>
      </c>
      <c r="AJ2367">
        <v>16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3</v>
      </c>
    </row>
    <row r="2368" spans="1:42">
      <c r="A2368" t="s">
        <v>633</v>
      </c>
      <c r="B2368" t="s">
        <v>49</v>
      </c>
      <c r="C2368">
        <v>36</v>
      </c>
      <c r="D2368">
        <v>2014</v>
      </c>
      <c r="E2368">
        <v>4</v>
      </c>
      <c r="F2368">
        <v>75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-0.81</v>
      </c>
      <c r="O2368">
        <v>-0.81</v>
      </c>
      <c r="P2368">
        <v>-0.81</v>
      </c>
      <c r="Q2368">
        <v>-0.81</v>
      </c>
      <c r="R2368">
        <v>-0.81</v>
      </c>
      <c r="S2368">
        <v>26</v>
      </c>
      <c r="T2368">
        <v>4</v>
      </c>
      <c r="U2368">
        <v>127</v>
      </c>
      <c r="V2368">
        <v>53</v>
      </c>
      <c r="AA2368">
        <v>119.5</v>
      </c>
      <c r="AB2368">
        <v>0</v>
      </c>
      <c r="AC2368">
        <v>1</v>
      </c>
      <c r="AE2368" t="s">
        <v>1885</v>
      </c>
      <c r="AF2368">
        <v>2.1688888888888889E-2</v>
      </c>
      <c r="AH2368">
        <v>2.38</v>
      </c>
      <c r="AI2368">
        <v>1</v>
      </c>
      <c r="AJ2368">
        <v>9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3</v>
      </c>
    </row>
    <row r="2369" spans="1:42">
      <c r="A2369" t="s">
        <v>777</v>
      </c>
      <c r="B2369" t="s">
        <v>3</v>
      </c>
      <c r="C2369">
        <v>88</v>
      </c>
      <c r="D2369">
        <v>2014</v>
      </c>
      <c r="E2369">
        <v>2</v>
      </c>
      <c r="F2369">
        <v>109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-0.28999999999999998</v>
      </c>
      <c r="O2369">
        <v>-0.28999999999999998</v>
      </c>
      <c r="P2369">
        <v>-0.28999999999999998</v>
      </c>
      <c r="Q2369">
        <v>-0.28999999999999998</v>
      </c>
      <c r="R2369">
        <v>-0.28999999999999998</v>
      </c>
      <c r="S2369">
        <v>22</v>
      </c>
      <c r="T2369">
        <v>6</v>
      </c>
      <c r="U2369">
        <v>201</v>
      </c>
      <c r="V2369" t="s">
        <v>1885</v>
      </c>
      <c r="W2369">
        <v>108</v>
      </c>
      <c r="AC2369">
        <v>2.86</v>
      </c>
      <c r="AE2369" t="s">
        <v>1885</v>
      </c>
      <c r="AF2369">
        <v>4.7542857142857144E-2</v>
      </c>
      <c r="AH2369">
        <v>0.6</v>
      </c>
      <c r="AJ2369">
        <v>7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1</v>
      </c>
    </row>
    <row r="2370" spans="1:42">
      <c r="A2370" t="s">
        <v>628</v>
      </c>
      <c r="B2370" t="s">
        <v>16</v>
      </c>
      <c r="C2370">
        <v>104</v>
      </c>
      <c r="D2370">
        <v>2014</v>
      </c>
      <c r="E2370">
        <v>3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O2370">
        <v>0</v>
      </c>
      <c r="P2370">
        <v>0</v>
      </c>
      <c r="Q2370">
        <v>0</v>
      </c>
      <c r="R2370">
        <v>0</v>
      </c>
      <c r="S2370">
        <v>25</v>
      </c>
      <c r="T2370">
        <v>6</v>
      </c>
      <c r="U2370">
        <v>206</v>
      </c>
      <c r="V2370">
        <v>117</v>
      </c>
      <c r="AA2370">
        <v>117</v>
      </c>
      <c r="AB2370">
        <v>4.01</v>
      </c>
      <c r="AE2370">
        <v>7.2160000000000002E-2</v>
      </c>
      <c r="AF2370" t="s">
        <v>1885</v>
      </c>
      <c r="AG2370">
        <v>0.89</v>
      </c>
      <c r="AI2370">
        <v>10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3</v>
      </c>
    </row>
    <row r="2371" spans="1:42">
      <c r="A2371" t="s">
        <v>708</v>
      </c>
      <c r="B2371" t="s">
        <v>49</v>
      </c>
      <c r="C2371">
        <v>37</v>
      </c>
      <c r="D2371">
        <v>2014</v>
      </c>
      <c r="E2371">
        <v>4</v>
      </c>
      <c r="F2371">
        <v>28</v>
      </c>
      <c r="G2371">
        <v>45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-0.46</v>
      </c>
      <c r="O2371">
        <v>-1</v>
      </c>
      <c r="P2371">
        <v>-1.46</v>
      </c>
      <c r="Q2371">
        <v>-2.02</v>
      </c>
      <c r="R2371">
        <v>-2.84</v>
      </c>
      <c r="S2371">
        <v>24</v>
      </c>
      <c r="T2371">
        <v>5</v>
      </c>
      <c r="U2371">
        <v>158</v>
      </c>
      <c r="V2371">
        <v>46</v>
      </c>
      <c r="W2371">
        <v>34</v>
      </c>
      <c r="X2371">
        <v>69</v>
      </c>
      <c r="Z2371">
        <v>45</v>
      </c>
      <c r="AA2371">
        <v>48</v>
      </c>
      <c r="AB2371">
        <v>3.33</v>
      </c>
      <c r="AC2371">
        <v>5.28</v>
      </c>
      <c r="AD2371">
        <v>3.16</v>
      </c>
      <c r="AE2371">
        <v>6.7400000000000002E-2</v>
      </c>
      <c r="AF2371">
        <v>0.10325333333333334</v>
      </c>
      <c r="AG2371">
        <v>1.53</v>
      </c>
      <c r="AH2371">
        <v>1.34</v>
      </c>
      <c r="AI2371">
        <v>16</v>
      </c>
      <c r="AJ2371">
        <v>15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2</v>
      </c>
    </row>
    <row r="2372" spans="1:42">
      <c r="A2372" t="s">
        <v>722</v>
      </c>
      <c r="B2372" t="s">
        <v>3</v>
      </c>
      <c r="C2372">
        <v>89</v>
      </c>
      <c r="D2372">
        <v>2014</v>
      </c>
      <c r="E2372">
        <v>2</v>
      </c>
      <c r="F2372">
        <v>32</v>
      </c>
      <c r="G2372">
        <v>74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7.0000000000000007E-2</v>
      </c>
      <c r="O2372">
        <v>-0.38</v>
      </c>
      <c r="P2372">
        <v>-0.89</v>
      </c>
      <c r="Q2372">
        <v>-0.49</v>
      </c>
      <c r="R2372">
        <v>-0.49</v>
      </c>
      <c r="S2372">
        <v>24</v>
      </c>
      <c r="T2372">
        <v>8</v>
      </c>
      <c r="U2372">
        <v>300</v>
      </c>
      <c r="V2372">
        <v>123</v>
      </c>
      <c r="W2372">
        <v>94</v>
      </c>
      <c r="X2372">
        <v>105</v>
      </c>
      <c r="Y2372">
        <v>128</v>
      </c>
      <c r="Z2372">
        <v>130</v>
      </c>
      <c r="AA2372">
        <v>73</v>
      </c>
      <c r="AB2372">
        <v>4</v>
      </c>
      <c r="AC2372">
        <v>8.06</v>
      </c>
      <c r="AD2372">
        <v>4.0599999999999996</v>
      </c>
      <c r="AE2372">
        <v>2.1818181818181816E-2</v>
      </c>
      <c r="AF2372">
        <v>0.1013</v>
      </c>
      <c r="AG2372">
        <v>0.91</v>
      </c>
      <c r="AH2372">
        <v>1.47</v>
      </c>
      <c r="AI2372">
        <v>11</v>
      </c>
      <c r="AJ2372">
        <v>16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2</v>
      </c>
    </row>
    <row r="2373" spans="1:42">
      <c r="A2373" t="s">
        <v>539</v>
      </c>
      <c r="B2373" t="s">
        <v>3</v>
      </c>
      <c r="C2373">
        <v>90.5</v>
      </c>
      <c r="D2373">
        <v>2014</v>
      </c>
      <c r="E2373">
        <v>2</v>
      </c>
      <c r="F2373">
        <v>62</v>
      </c>
      <c r="G2373">
        <v>151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-0.59</v>
      </c>
      <c r="O2373">
        <v>-1.42</v>
      </c>
      <c r="P2373">
        <v>-2.3199999999999998</v>
      </c>
      <c r="Q2373">
        <v>-2.3199999999999998</v>
      </c>
      <c r="R2373">
        <v>-2.3199999999999998</v>
      </c>
      <c r="S2373">
        <v>24</v>
      </c>
      <c r="T2373">
        <v>6</v>
      </c>
      <c r="U2373">
        <v>183</v>
      </c>
      <c r="V2373">
        <v>103</v>
      </c>
      <c r="W2373">
        <v>111</v>
      </c>
      <c r="AA2373">
        <v>57</v>
      </c>
      <c r="AB2373">
        <v>4.9400000000000004</v>
      </c>
      <c r="AC2373">
        <v>4.71</v>
      </c>
      <c r="AE2373">
        <v>4.2057142857142855E-2</v>
      </c>
      <c r="AF2373">
        <v>6.5799999999999997E-2</v>
      </c>
      <c r="AG2373">
        <v>0.85</v>
      </c>
      <c r="AH2373">
        <v>1.0900000000000001</v>
      </c>
      <c r="AI2373">
        <v>14</v>
      </c>
      <c r="AJ2373">
        <v>16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4</v>
      </c>
    </row>
    <row r="2374" spans="1:42">
      <c r="A2374" t="s">
        <v>778</v>
      </c>
      <c r="B2374" t="s">
        <v>3</v>
      </c>
      <c r="C2374">
        <v>90.5</v>
      </c>
      <c r="D2374">
        <v>2014</v>
      </c>
      <c r="E2374">
        <v>2</v>
      </c>
      <c r="F2374">
        <v>156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-0.22</v>
      </c>
      <c r="O2374">
        <v>-0.22</v>
      </c>
      <c r="P2374">
        <v>-0.22</v>
      </c>
      <c r="Q2374">
        <v>-0.22</v>
      </c>
      <c r="R2374">
        <v>-0.22</v>
      </c>
      <c r="S2374">
        <v>23</v>
      </c>
      <c r="T2374">
        <v>7</v>
      </c>
      <c r="U2374">
        <v>250</v>
      </c>
      <c r="V2374" t="s">
        <v>1885</v>
      </c>
      <c r="AA2374">
        <v>75</v>
      </c>
      <c r="AB2374">
        <v>14.27</v>
      </c>
      <c r="AE2374">
        <v>7.9466666666666672E-2</v>
      </c>
      <c r="AF2374" t="s">
        <v>1885</v>
      </c>
      <c r="AG2374">
        <v>1.36</v>
      </c>
      <c r="AI2374">
        <v>3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3</v>
      </c>
    </row>
    <row r="2375" spans="1:42">
      <c r="A2375" t="s">
        <v>579</v>
      </c>
      <c r="B2375" t="s">
        <v>16</v>
      </c>
      <c r="C2375">
        <v>105</v>
      </c>
      <c r="D2375">
        <v>2014</v>
      </c>
      <c r="E2375">
        <v>3</v>
      </c>
      <c r="F2375">
        <v>89</v>
      </c>
      <c r="G2375">
        <v>128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-0.22</v>
      </c>
      <c r="O2375">
        <v>-1.1299999999999999</v>
      </c>
      <c r="P2375">
        <v>-1.1200000000000001</v>
      </c>
      <c r="Q2375">
        <v>-1.62</v>
      </c>
      <c r="R2375">
        <v>-2.14</v>
      </c>
      <c r="S2375">
        <v>25</v>
      </c>
      <c r="T2375">
        <v>2</v>
      </c>
      <c r="U2375">
        <v>33</v>
      </c>
      <c r="V2375">
        <v>67</v>
      </c>
      <c r="W2375">
        <v>57</v>
      </c>
      <c r="X2375">
        <v>104</v>
      </c>
      <c r="Y2375">
        <v>124</v>
      </c>
      <c r="AA2375">
        <v>103</v>
      </c>
      <c r="AB2375">
        <v>3.76</v>
      </c>
      <c r="AC2375">
        <v>11.5</v>
      </c>
      <c r="AD2375">
        <v>1.55</v>
      </c>
      <c r="AE2375">
        <v>7.2999999999999995E-2</v>
      </c>
      <c r="AF2375">
        <v>0.17851428571428571</v>
      </c>
      <c r="AG2375">
        <v>1.38</v>
      </c>
      <c r="AH2375">
        <v>1.93</v>
      </c>
      <c r="AI2375">
        <v>16</v>
      </c>
      <c r="AJ2375">
        <v>7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3</v>
      </c>
    </row>
    <row r="2376" spans="1:42">
      <c r="A2376" t="s">
        <v>42</v>
      </c>
      <c r="B2376" t="s">
        <v>16</v>
      </c>
      <c r="C2376">
        <v>107</v>
      </c>
      <c r="D2376">
        <v>2014</v>
      </c>
      <c r="E2376">
        <v>3</v>
      </c>
      <c r="F2376">
        <v>125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2</v>
      </c>
      <c r="N2376">
        <v>-0.61</v>
      </c>
      <c r="O2376">
        <v>-0.61</v>
      </c>
      <c r="P2376">
        <v>-0.61</v>
      </c>
      <c r="Q2376">
        <v>-0.61</v>
      </c>
      <c r="R2376">
        <v>-0.61</v>
      </c>
      <c r="S2376">
        <v>30</v>
      </c>
      <c r="T2376">
        <v>1</v>
      </c>
      <c r="U2376">
        <v>25</v>
      </c>
      <c r="V2376">
        <v>71</v>
      </c>
      <c r="AA2376">
        <v>94</v>
      </c>
      <c r="AB2376">
        <v>6.78</v>
      </c>
      <c r="AC2376">
        <v>1.63</v>
      </c>
      <c r="AE2376">
        <v>0.18181818181818182</v>
      </c>
      <c r="AF2376">
        <v>4.3733333333333332E-2</v>
      </c>
      <c r="AG2376">
        <v>1.58</v>
      </c>
      <c r="AH2376">
        <v>0.39</v>
      </c>
      <c r="AI2376">
        <v>11</v>
      </c>
      <c r="AJ2376">
        <v>9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9</v>
      </c>
    </row>
    <row r="2377" spans="1:42">
      <c r="A2377" t="s">
        <v>712</v>
      </c>
      <c r="B2377" t="s">
        <v>49</v>
      </c>
      <c r="C2377">
        <v>38</v>
      </c>
      <c r="D2377">
        <v>2014</v>
      </c>
      <c r="E2377">
        <v>4</v>
      </c>
      <c r="F2377">
        <v>16</v>
      </c>
      <c r="G2377">
        <v>38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-0.01</v>
      </c>
      <c r="O2377">
        <v>-0.56999999999999995</v>
      </c>
      <c r="P2377">
        <v>-0.98</v>
      </c>
      <c r="Q2377">
        <v>-0.98</v>
      </c>
      <c r="R2377">
        <v>-0.98</v>
      </c>
      <c r="S2377">
        <v>24</v>
      </c>
      <c r="T2377">
        <v>6</v>
      </c>
      <c r="U2377">
        <v>184</v>
      </c>
      <c r="V2377">
        <v>50</v>
      </c>
      <c r="W2377">
        <v>29</v>
      </c>
      <c r="X2377">
        <v>39</v>
      </c>
      <c r="AA2377">
        <v>24</v>
      </c>
      <c r="AB2377">
        <v>6.42</v>
      </c>
      <c r="AC2377">
        <v>8.59</v>
      </c>
      <c r="AD2377">
        <v>4.13</v>
      </c>
      <c r="AE2377">
        <v>0.1128</v>
      </c>
      <c r="AF2377">
        <v>0.15920000000000001</v>
      </c>
      <c r="AG2377">
        <v>1.1599999999999999</v>
      </c>
      <c r="AH2377">
        <v>1.08</v>
      </c>
      <c r="AI2377">
        <v>16</v>
      </c>
      <c r="AJ2377">
        <v>16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2</v>
      </c>
    </row>
    <row r="2378" spans="1:42">
      <c r="A2378" t="s">
        <v>603</v>
      </c>
      <c r="B2378" t="s">
        <v>3</v>
      </c>
      <c r="C2378">
        <v>92</v>
      </c>
      <c r="D2378">
        <v>2014</v>
      </c>
      <c r="E2378">
        <v>2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O2378">
        <v>0</v>
      </c>
      <c r="P2378">
        <v>0</v>
      </c>
      <c r="Q2378">
        <v>0</v>
      </c>
      <c r="R2378">
        <v>0</v>
      </c>
      <c r="S2378">
        <v>24</v>
      </c>
      <c r="T2378">
        <v>5</v>
      </c>
      <c r="U2378">
        <v>170</v>
      </c>
      <c r="V2378">
        <v>36</v>
      </c>
      <c r="W2378">
        <v>135</v>
      </c>
      <c r="AA2378">
        <v>131</v>
      </c>
      <c r="AB2378">
        <v>6.8</v>
      </c>
      <c r="AE2378">
        <v>2.8799999999999999E-2</v>
      </c>
      <c r="AF2378" t="s">
        <v>1885</v>
      </c>
      <c r="AG2378">
        <v>-0.42</v>
      </c>
      <c r="AI2378">
        <v>1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3</v>
      </c>
    </row>
    <row r="2379" spans="1:42">
      <c r="A2379" t="s">
        <v>678</v>
      </c>
      <c r="B2379" t="s">
        <v>16</v>
      </c>
      <c r="C2379">
        <v>108</v>
      </c>
      <c r="D2379">
        <v>2014</v>
      </c>
      <c r="E2379">
        <v>3</v>
      </c>
      <c r="G2379">
        <v>84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O2379">
        <v>-0.59</v>
      </c>
      <c r="P2379">
        <v>-1.08</v>
      </c>
      <c r="Q2379">
        <v>-1.08</v>
      </c>
      <c r="R2379">
        <v>-1.08</v>
      </c>
      <c r="S2379">
        <v>24</v>
      </c>
      <c r="T2379">
        <v>4</v>
      </c>
      <c r="U2379">
        <v>128</v>
      </c>
      <c r="V2379">
        <v>72</v>
      </c>
      <c r="W2379">
        <v>163.5</v>
      </c>
      <c r="X2379">
        <v>168</v>
      </c>
      <c r="AA2379">
        <v>158</v>
      </c>
      <c r="AB2379">
        <v>1.5</v>
      </c>
      <c r="AD2379">
        <v>4.74</v>
      </c>
      <c r="AE2379">
        <v>4.48E-2</v>
      </c>
      <c r="AF2379">
        <v>6.1600000000000002E-2</v>
      </c>
      <c r="AG2379">
        <v>0.83</v>
      </c>
      <c r="AH2379">
        <v>1.07</v>
      </c>
      <c r="AI2379">
        <v>6</v>
      </c>
      <c r="AJ2379">
        <v>4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2</v>
      </c>
    </row>
    <row r="2380" spans="1:42">
      <c r="A2380" t="s">
        <v>779</v>
      </c>
      <c r="B2380" t="s">
        <v>12</v>
      </c>
      <c r="C2380">
        <v>33</v>
      </c>
      <c r="D2380">
        <v>2014</v>
      </c>
      <c r="E2380">
        <v>1</v>
      </c>
      <c r="F2380">
        <v>52</v>
      </c>
      <c r="G2380">
        <v>73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-0.61</v>
      </c>
      <c r="O2380">
        <v>-1.28</v>
      </c>
      <c r="P2380">
        <v>-1.87</v>
      </c>
      <c r="Q2380">
        <v>-2.06</v>
      </c>
      <c r="R2380">
        <v>-2.0299999999999998</v>
      </c>
      <c r="S2380">
        <v>23</v>
      </c>
      <c r="T2380">
        <v>2</v>
      </c>
      <c r="U2380">
        <v>62</v>
      </c>
      <c r="V2380" t="s">
        <v>1885</v>
      </c>
      <c r="W2380">
        <v>28</v>
      </c>
      <c r="X2380">
        <v>34</v>
      </c>
      <c r="Y2380">
        <v>24</v>
      </c>
      <c r="Z2380">
        <v>7</v>
      </c>
      <c r="AC2380">
        <v>2.36</v>
      </c>
      <c r="AD2380">
        <v>-0.05</v>
      </c>
      <c r="AE2380" t="s">
        <v>1885</v>
      </c>
      <c r="AF2380" t="s">
        <v>1885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1</v>
      </c>
    </row>
    <row r="2381" spans="1:42">
      <c r="A2381" t="s">
        <v>780</v>
      </c>
      <c r="B2381" t="s">
        <v>49</v>
      </c>
      <c r="C2381">
        <v>39</v>
      </c>
      <c r="D2381">
        <v>2014</v>
      </c>
      <c r="E2381">
        <v>4</v>
      </c>
      <c r="F2381">
        <v>62</v>
      </c>
      <c r="G2381">
        <v>42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-0.88</v>
      </c>
      <c r="O2381">
        <v>-0.9</v>
      </c>
      <c r="P2381">
        <v>-1.1499999999999999</v>
      </c>
      <c r="Q2381">
        <v>-1.36</v>
      </c>
      <c r="R2381">
        <v>-1.81</v>
      </c>
      <c r="S2381">
        <v>24</v>
      </c>
      <c r="T2381">
        <v>6</v>
      </c>
      <c r="U2381">
        <v>201</v>
      </c>
      <c r="V2381" t="s">
        <v>1885</v>
      </c>
      <c r="X2381">
        <v>66</v>
      </c>
      <c r="Z2381">
        <v>48</v>
      </c>
      <c r="AA2381">
        <v>49</v>
      </c>
      <c r="AB2381">
        <v>3.29</v>
      </c>
      <c r="AC2381">
        <v>1.57</v>
      </c>
      <c r="AD2381">
        <v>6.34</v>
      </c>
      <c r="AE2381">
        <v>4.6399999999999997E-2</v>
      </c>
      <c r="AF2381">
        <v>3.7714285714285714E-2</v>
      </c>
      <c r="AG2381">
        <v>1.25</v>
      </c>
      <c r="AH2381">
        <v>0.62</v>
      </c>
      <c r="AI2381">
        <v>15</v>
      </c>
      <c r="AJ2381">
        <v>14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2</v>
      </c>
    </row>
    <row r="2382" spans="1:42">
      <c r="A2382" t="s">
        <v>378</v>
      </c>
      <c r="B2382" t="s">
        <v>12</v>
      </c>
      <c r="C2382">
        <v>34</v>
      </c>
      <c r="D2382">
        <v>2014</v>
      </c>
      <c r="E2382">
        <v>1</v>
      </c>
      <c r="F2382">
        <v>43</v>
      </c>
      <c r="G2382">
        <v>47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6</v>
      </c>
      <c r="N2382">
        <v>-1.04</v>
      </c>
      <c r="O2382">
        <v>-1.64</v>
      </c>
      <c r="P2382">
        <v>-1.64</v>
      </c>
      <c r="Q2382">
        <v>-1.64</v>
      </c>
      <c r="R2382">
        <v>-1.64</v>
      </c>
      <c r="S2382">
        <v>34</v>
      </c>
      <c r="T2382">
        <v>1</v>
      </c>
      <c r="U2382">
        <v>1</v>
      </c>
      <c r="V2382">
        <v>21</v>
      </c>
      <c r="W2382">
        <v>52</v>
      </c>
      <c r="AA2382">
        <v>36</v>
      </c>
      <c r="AB2382">
        <v>16.25</v>
      </c>
      <c r="AC2382">
        <v>5.35</v>
      </c>
      <c r="AD2382">
        <v>6.95</v>
      </c>
      <c r="AE2382" t="s">
        <v>1885</v>
      </c>
      <c r="AF2382" t="s">
        <v>1885</v>
      </c>
      <c r="AI2382">
        <v>7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14</v>
      </c>
    </row>
    <row r="2383" spans="1:42">
      <c r="A2383" t="s">
        <v>266</v>
      </c>
      <c r="B2383" t="s">
        <v>3</v>
      </c>
      <c r="C2383">
        <v>93</v>
      </c>
      <c r="D2383">
        <v>2014</v>
      </c>
      <c r="E2383">
        <v>2</v>
      </c>
      <c r="F2383">
        <v>8</v>
      </c>
      <c r="G2383">
        <v>42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0</v>
      </c>
      <c r="N2383">
        <v>1.1399999999999999</v>
      </c>
      <c r="O2383">
        <v>1.62</v>
      </c>
      <c r="P2383">
        <v>1.54</v>
      </c>
      <c r="Q2383">
        <v>1.54</v>
      </c>
      <c r="R2383">
        <v>1.54</v>
      </c>
      <c r="S2383">
        <v>29</v>
      </c>
      <c r="T2383">
        <v>7</v>
      </c>
      <c r="U2383">
        <v>233</v>
      </c>
      <c r="V2383">
        <v>93</v>
      </c>
      <c r="W2383">
        <v>25</v>
      </c>
      <c r="X2383">
        <v>53</v>
      </c>
      <c r="AA2383">
        <v>100</v>
      </c>
      <c r="AB2383">
        <v>2.92</v>
      </c>
      <c r="AC2383">
        <v>15.31</v>
      </c>
      <c r="AD2383">
        <v>12.24</v>
      </c>
      <c r="AE2383">
        <v>5.2266666666666663E-2</v>
      </c>
      <c r="AF2383">
        <v>0.1081</v>
      </c>
      <c r="AG2383">
        <v>1.46</v>
      </c>
      <c r="AH2383">
        <v>0.89</v>
      </c>
      <c r="AI2383">
        <v>9</v>
      </c>
      <c r="AJ2383">
        <v>16</v>
      </c>
      <c r="AK2383">
        <v>1</v>
      </c>
      <c r="AL2383">
        <v>1</v>
      </c>
      <c r="AM2383">
        <v>1</v>
      </c>
      <c r="AN2383">
        <v>1</v>
      </c>
      <c r="AO2383">
        <v>1</v>
      </c>
      <c r="AP2383">
        <v>7</v>
      </c>
    </row>
    <row r="2384" spans="1:42">
      <c r="A2384" t="s">
        <v>484</v>
      </c>
      <c r="B2384" t="s">
        <v>12</v>
      </c>
      <c r="C2384">
        <v>35</v>
      </c>
      <c r="D2384">
        <v>2014</v>
      </c>
      <c r="E2384">
        <v>1</v>
      </c>
      <c r="F2384">
        <v>26</v>
      </c>
      <c r="G2384">
        <v>25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-0.41</v>
      </c>
      <c r="O2384">
        <v>-0.18</v>
      </c>
      <c r="P2384">
        <v>-0.3</v>
      </c>
      <c r="Q2384">
        <v>-0.3</v>
      </c>
      <c r="R2384">
        <v>-0.3</v>
      </c>
      <c r="S2384">
        <v>29</v>
      </c>
      <c r="T2384">
        <v>8</v>
      </c>
      <c r="U2384">
        <v>300</v>
      </c>
      <c r="V2384" t="s">
        <v>1885</v>
      </c>
      <c r="W2384">
        <v>40</v>
      </c>
      <c r="X2384">
        <v>55</v>
      </c>
      <c r="Y2384">
        <v>36</v>
      </c>
      <c r="AA2384">
        <v>42</v>
      </c>
      <c r="AB2384">
        <v>16.73</v>
      </c>
      <c r="AC2384">
        <v>13.05</v>
      </c>
      <c r="AD2384">
        <v>17.39</v>
      </c>
      <c r="AE2384" t="s">
        <v>1885</v>
      </c>
      <c r="AF2384" t="s">
        <v>1885</v>
      </c>
      <c r="AI2384">
        <v>3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7</v>
      </c>
    </row>
    <row r="2385" spans="1:42">
      <c r="A2385" t="s">
        <v>283</v>
      </c>
      <c r="B2385" t="s">
        <v>16</v>
      </c>
      <c r="C2385">
        <v>109</v>
      </c>
      <c r="D2385">
        <v>2014</v>
      </c>
      <c r="E2385">
        <v>3</v>
      </c>
      <c r="F2385">
        <v>102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2</v>
      </c>
      <c r="N2385">
        <v>-0.56000000000000005</v>
      </c>
      <c r="O2385">
        <v>-0.56000000000000005</v>
      </c>
      <c r="P2385">
        <v>-0.56000000000000005</v>
      </c>
      <c r="Q2385">
        <v>-0.56000000000000005</v>
      </c>
      <c r="R2385">
        <v>-0.56000000000000005</v>
      </c>
      <c r="S2385">
        <v>33</v>
      </c>
      <c r="T2385">
        <v>4</v>
      </c>
      <c r="U2385">
        <v>124</v>
      </c>
      <c r="V2385">
        <v>85</v>
      </c>
      <c r="AC2385">
        <v>3.53</v>
      </c>
      <c r="AE2385" t="s">
        <v>1885</v>
      </c>
      <c r="AF2385">
        <v>8.3085714285714291E-2</v>
      </c>
      <c r="AH2385">
        <v>1.27</v>
      </c>
      <c r="AJ2385">
        <v>14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12</v>
      </c>
    </row>
    <row r="2386" spans="1:42">
      <c r="A2386" t="s">
        <v>695</v>
      </c>
      <c r="B2386" t="s">
        <v>16</v>
      </c>
      <c r="C2386">
        <v>110</v>
      </c>
      <c r="D2386">
        <v>2014</v>
      </c>
      <c r="E2386">
        <v>3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O2386">
        <v>0</v>
      </c>
      <c r="P2386">
        <v>-0.46</v>
      </c>
      <c r="Q2386">
        <v>0</v>
      </c>
      <c r="R2386">
        <v>0.05</v>
      </c>
      <c r="S2386">
        <v>24</v>
      </c>
      <c r="T2386">
        <v>3</v>
      </c>
      <c r="U2386">
        <v>78</v>
      </c>
      <c r="V2386">
        <v>98</v>
      </c>
      <c r="W2386">
        <v>184</v>
      </c>
      <c r="Y2386">
        <v>126</v>
      </c>
      <c r="Z2386">
        <v>41</v>
      </c>
      <c r="AA2386">
        <v>99</v>
      </c>
      <c r="AB2386">
        <v>5.38</v>
      </c>
      <c r="AE2386">
        <v>8.7066666666666667E-2</v>
      </c>
      <c r="AF2386">
        <v>2.6720000000000001E-2</v>
      </c>
      <c r="AG2386">
        <v>1.47</v>
      </c>
      <c r="AH2386">
        <v>0.69</v>
      </c>
      <c r="AI2386">
        <v>12</v>
      </c>
      <c r="AJ2386">
        <v>10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2</v>
      </c>
    </row>
    <row r="2387" spans="1:42">
      <c r="A2387" t="s">
        <v>611</v>
      </c>
      <c r="B2387" t="s">
        <v>12</v>
      </c>
      <c r="C2387">
        <v>36</v>
      </c>
      <c r="D2387">
        <v>2014</v>
      </c>
      <c r="E2387">
        <v>1</v>
      </c>
      <c r="F2387">
        <v>55</v>
      </c>
      <c r="G2387">
        <v>30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-0.47</v>
      </c>
      <c r="O2387">
        <v>-0.56999999999999995</v>
      </c>
      <c r="P2387">
        <v>-0.82</v>
      </c>
      <c r="Q2387">
        <v>-1.1100000000000001</v>
      </c>
      <c r="R2387">
        <v>-1.56</v>
      </c>
      <c r="S2387">
        <v>24</v>
      </c>
      <c r="T2387">
        <v>2</v>
      </c>
      <c r="U2387">
        <v>57</v>
      </c>
      <c r="V2387">
        <v>39</v>
      </c>
      <c r="W2387">
        <v>30</v>
      </c>
      <c r="X2387">
        <v>26</v>
      </c>
      <c r="Y2387">
        <v>53</v>
      </c>
      <c r="AA2387">
        <v>53</v>
      </c>
      <c r="AB2387">
        <v>1</v>
      </c>
      <c r="AC2387">
        <v>1.62</v>
      </c>
      <c r="AD2387">
        <v>17.350000000000001</v>
      </c>
      <c r="AE2387" t="s">
        <v>1885</v>
      </c>
      <c r="AF2387" t="s">
        <v>1885</v>
      </c>
      <c r="AI2387">
        <v>4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3</v>
      </c>
    </row>
    <row r="2388" spans="1:42">
      <c r="A2388" t="s">
        <v>781</v>
      </c>
      <c r="B2388" t="s">
        <v>49</v>
      </c>
      <c r="C2388">
        <v>40</v>
      </c>
      <c r="D2388">
        <v>2014</v>
      </c>
      <c r="E2388">
        <v>4</v>
      </c>
      <c r="F2388">
        <v>85.5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-0.65</v>
      </c>
      <c r="O2388">
        <v>-0.65</v>
      </c>
      <c r="P2388">
        <v>-1.49</v>
      </c>
      <c r="Q2388">
        <v>-1.49</v>
      </c>
      <c r="R2388">
        <v>-1.49</v>
      </c>
      <c r="S2388">
        <v>25</v>
      </c>
      <c r="T2388">
        <v>8</v>
      </c>
      <c r="U2388">
        <v>300</v>
      </c>
      <c r="V2388" t="s">
        <v>1885</v>
      </c>
      <c r="AA2388">
        <v>58</v>
      </c>
      <c r="AB2388">
        <v>2.27</v>
      </c>
      <c r="AC2388">
        <v>0.64</v>
      </c>
      <c r="AE2388">
        <v>0.04</v>
      </c>
      <c r="AF2388">
        <v>2.5280000000000004E-2</v>
      </c>
      <c r="AG2388">
        <v>1.54</v>
      </c>
      <c r="AH2388">
        <v>0.19</v>
      </c>
      <c r="AI2388">
        <v>11</v>
      </c>
      <c r="AJ2388">
        <v>5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2</v>
      </c>
    </row>
    <row r="2389" spans="1:42">
      <c r="A2389" t="s">
        <v>421</v>
      </c>
      <c r="B2389" t="s">
        <v>49</v>
      </c>
      <c r="C2389">
        <v>41</v>
      </c>
      <c r="D2389">
        <v>2014</v>
      </c>
      <c r="E2389">
        <v>4</v>
      </c>
      <c r="F2389">
        <v>14</v>
      </c>
      <c r="G2389">
        <v>44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0.01</v>
      </c>
      <c r="O2389">
        <v>-0.59</v>
      </c>
      <c r="P2389">
        <v>-0.92</v>
      </c>
      <c r="Q2389">
        <v>-1.1499999999999999</v>
      </c>
      <c r="R2389">
        <v>-1.82</v>
      </c>
      <c r="S2389">
        <v>26</v>
      </c>
      <c r="T2389">
        <v>1</v>
      </c>
      <c r="U2389">
        <v>21</v>
      </c>
      <c r="V2389">
        <v>20</v>
      </c>
      <c r="W2389">
        <v>35</v>
      </c>
      <c r="X2389">
        <v>61</v>
      </c>
      <c r="Y2389">
        <v>57</v>
      </c>
      <c r="Z2389">
        <v>60</v>
      </c>
      <c r="AA2389">
        <v>21</v>
      </c>
      <c r="AB2389">
        <v>8.08</v>
      </c>
      <c r="AC2389">
        <v>9.1999999999999993</v>
      </c>
      <c r="AD2389">
        <v>3.09</v>
      </c>
      <c r="AE2389">
        <v>0.12982857142857143</v>
      </c>
      <c r="AF2389">
        <v>0.17514666666666667</v>
      </c>
      <c r="AG2389">
        <v>1.22</v>
      </c>
      <c r="AH2389">
        <v>1.3</v>
      </c>
      <c r="AI2389">
        <v>14</v>
      </c>
      <c r="AJ2389">
        <v>15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5</v>
      </c>
    </row>
    <row r="2390" spans="1:42">
      <c r="A2390" t="s">
        <v>403</v>
      </c>
      <c r="B2390" t="s">
        <v>3</v>
      </c>
      <c r="C2390">
        <v>94</v>
      </c>
      <c r="D2390">
        <v>2014</v>
      </c>
      <c r="E2390">
        <v>2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2</v>
      </c>
      <c r="O2390">
        <v>0</v>
      </c>
      <c r="P2390">
        <v>0</v>
      </c>
      <c r="Q2390">
        <v>0</v>
      </c>
      <c r="R2390">
        <v>0</v>
      </c>
      <c r="S2390">
        <v>29</v>
      </c>
      <c r="T2390">
        <v>8</v>
      </c>
      <c r="U2390">
        <v>300</v>
      </c>
      <c r="V2390">
        <v>41</v>
      </c>
      <c r="AA2390">
        <v>39</v>
      </c>
      <c r="AB2390">
        <v>7.74</v>
      </c>
      <c r="AE2390">
        <v>9.1999999999999998E-3</v>
      </c>
      <c r="AF2390" t="s">
        <v>1885</v>
      </c>
      <c r="AG2390">
        <v>0.15</v>
      </c>
      <c r="AI2390">
        <v>16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8</v>
      </c>
    </row>
    <row r="2391" spans="1:42">
      <c r="A2391" t="s">
        <v>782</v>
      </c>
      <c r="B2391" t="s">
        <v>3</v>
      </c>
      <c r="C2391">
        <v>95</v>
      </c>
      <c r="D2391">
        <v>2014</v>
      </c>
      <c r="E2391">
        <v>2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O2391">
        <v>0</v>
      </c>
      <c r="P2391">
        <v>0</v>
      </c>
      <c r="Q2391">
        <v>0</v>
      </c>
      <c r="R2391">
        <v>0</v>
      </c>
      <c r="S2391">
        <v>24</v>
      </c>
      <c r="T2391">
        <v>8</v>
      </c>
      <c r="U2391">
        <v>300</v>
      </c>
      <c r="V2391" t="s">
        <v>1885</v>
      </c>
      <c r="AA2391">
        <v>162</v>
      </c>
      <c r="AE2391" t="s">
        <v>1885</v>
      </c>
      <c r="AF2391" t="s">
        <v>1885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2</v>
      </c>
    </row>
    <row r="2392" spans="1:42">
      <c r="A2392" t="s">
        <v>357</v>
      </c>
      <c r="B2392" t="s">
        <v>49</v>
      </c>
      <c r="C2392">
        <v>42</v>
      </c>
      <c r="D2392">
        <v>2014</v>
      </c>
      <c r="E2392">
        <v>4</v>
      </c>
      <c r="F2392">
        <v>30</v>
      </c>
      <c r="G2392">
        <v>29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2</v>
      </c>
      <c r="N2392">
        <v>-0.42</v>
      </c>
      <c r="O2392">
        <v>-0.72</v>
      </c>
      <c r="P2392">
        <v>-1.46</v>
      </c>
      <c r="Q2392">
        <v>-2.2599999999999998</v>
      </c>
      <c r="R2392">
        <v>-2.2599999999999998</v>
      </c>
      <c r="S2392">
        <v>29</v>
      </c>
      <c r="T2392">
        <v>5</v>
      </c>
      <c r="U2392">
        <v>162</v>
      </c>
      <c r="V2392">
        <v>32</v>
      </c>
      <c r="W2392">
        <v>47</v>
      </c>
      <c r="X2392">
        <v>70</v>
      </c>
      <c r="Y2392">
        <v>45</v>
      </c>
      <c r="AA2392">
        <v>20</v>
      </c>
      <c r="AB2392">
        <v>7.33</v>
      </c>
      <c r="AC2392">
        <v>4.63</v>
      </c>
      <c r="AD2392">
        <v>5.49</v>
      </c>
      <c r="AE2392">
        <v>9.6799999999999997E-2</v>
      </c>
      <c r="AF2392">
        <v>7.7100000000000002E-2</v>
      </c>
      <c r="AG2392">
        <v>1.5</v>
      </c>
      <c r="AH2392">
        <v>1.1399999999999999</v>
      </c>
      <c r="AI2392">
        <v>16</v>
      </c>
      <c r="AJ2392">
        <v>16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8</v>
      </c>
    </row>
    <row r="2393" spans="1:42">
      <c r="A2393" t="s">
        <v>717</v>
      </c>
      <c r="B2393" t="s">
        <v>49</v>
      </c>
      <c r="C2393">
        <v>43</v>
      </c>
      <c r="D2393">
        <v>2014</v>
      </c>
      <c r="E2393">
        <v>4</v>
      </c>
      <c r="F2393">
        <v>72</v>
      </c>
      <c r="G2393">
        <v>63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-0.61</v>
      </c>
      <c r="O2393">
        <v>-1.17</v>
      </c>
      <c r="P2393">
        <v>-1.52</v>
      </c>
      <c r="Q2393">
        <v>-1.52</v>
      </c>
      <c r="R2393">
        <v>-1.52</v>
      </c>
      <c r="S2393">
        <v>24</v>
      </c>
      <c r="T2393">
        <v>7</v>
      </c>
      <c r="U2393">
        <v>222</v>
      </c>
      <c r="V2393">
        <v>55</v>
      </c>
      <c r="AA2393">
        <v>66</v>
      </c>
      <c r="AB2393">
        <v>1.81</v>
      </c>
      <c r="AC2393">
        <v>1.78</v>
      </c>
      <c r="AD2393">
        <v>2.08</v>
      </c>
      <c r="AE2393">
        <v>2.5422222222222221E-2</v>
      </c>
      <c r="AF2393">
        <v>2.6720000000000001E-2</v>
      </c>
      <c r="AG2393">
        <v>2.65</v>
      </c>
      <c r="AH2393">
        <v>0.66</v>
      </c>
      <c r="AI2393">
        <v>9</v>
      </c>
      <c r="AJ2393">
        <v>10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2</v>
      </c>
    </row>
    <row r="2394" spans="1:42">
      <c r="A2394" t="s">
        <v>631</v>
      </c>
      <c r="B2394" t="s">
        <v>12</v>
      </c>
      <c r="C2394">
        <v>37</v>
      </c>
      <c r="D2394">
        <v>2014</v>
      </c>
      <c r="E2394">
        <v>1</v>
      </c>
      <c r="F2394">
        <v>32</v>
      </c>
      <c r="G2394">
        <v>10</v>
      </c>
      <c r="H2394">
        <v>0</v>
      </c>
      <c r="I2394">
        <v>1</v>
      </c>
      <c r="J2394">
        <v>2</v>
      </c>
      <c r="K2394">
        <v>3</v>
      </c>
      <c r="L2394">
        <v>4</v>
      </c>
      <c r="M2394">
        <v>0</v>
      </c>
      <c r="N2394">
        <v>0.03</v>
      </c>
      <c r="O2394">
        <v>0.16</v>
      </c>
      <c r="P2394">
        <v>0.77</v>
      </c>
      <c r="Q2394">
        <v>1.53</v>
      </c>
      <c r="R2394">
        <v>2.2000000000000002</v>
      </c>
      <c r="S2394">
        <v>26</v>
      </c>
      <c r="T2394">
        <v>4</v>
      </c>
      <c r="U2394">
        <v>102</v>
      </c>
      <c r="V2394">
        <v>33</v>
      </c>
      <c r="W2394">
        <v>43</v>
      </c>
      <c r="X2394">
        <v>12</v>
      </c>
      <c r="Y2394">
        <v>12</v>
      </c>
      <c r="Z2394">
        <v>9</v>
      </c>
      <c r="AA2394">
        <v>43</v>
      </c>
      <c r="AB2394">
        <v>9.11</v>
      </c>
      <c r="AC2394">
        <v>18.73</v>
      </c>
      <c r="AD2394">
        <v>22.09</v>
      </c>
      <c r="AE2394" t="s">
        <v>1885</v>
      </c>
      <c r="AF2394" t="s">
        <v>1885</v>
      </c>
      <c r="AI2394">
        <v>5</v>
      </c>
      <c r="AK2394">
        <v>0</v>
      </c>
      <c r="AL2394">
        <v>0</v>
      </c>
      <c r="AM2394">
        <v>1</v>
      </c>
      <c r="AN2394">
        <v>1</v>
      </c>
      <c r="AO2394">
        <v>1</v>
      </c>
      <c r="AP2394">
        <v>3</v>
      </c>
    </row>
    <row r="2395" spans="1:42">
      <c r="A2395" t="s">
        <v>101</v>
      </c>
      <c r="B2395" t="s">
        <v>12</v>
      </c>
      <c r="C2395">
        <v>38</v>
      </c>
      <c r="D2395">
        <v>2014</v>
      </c>
      <c r="E2395">
        <v>1</v>
      </c>
      <c r="F2395">
        <v>75</v>
      </c>
      <c r="G2395">
        <v>48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2</v>
      </c>
      <c r="N2395">
        <v>-1.2</v>
      </c>
      <c r="O2395">
        <v>-1.23</v>
      </c>
      <c r="P2395">
        <v>-2.8</v>
      </c>
      <c r="Q2395">
        <v>-2.97</v>
      </c>
      <c r="R2395">
        <v>-2.97</v>
      </c>
      <c r="S2395">
        <v>33</v>
      </c>
      <c r="T2395">
        <v>3</v>
      </c>
      <c r="U2395">
        <v>90</v>
      </c>
      <c r="V2395">
        <v>25</v>
      </c>
      <c r="AA2395">
        <v>33</v>
      </c>
      <c r="AB2395">
        <v>12.68</v>
      </c>
      <c r="AC2395">
        <v>-0.17</v>
      </c>
      <c r="AD2395">
        <v>16.3</v>
      </c>
      <c r="AE2395" t="s">
        <v>1885</v>
      </c>
      <c r="AF2395" t="s">
        <v>1885</v>
      </c>
      <c r="AI2395">
        <v>10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11</v>
      </c>
    </row>
    <row r="2396" spans="1:42">
      <c r="A2396" t="s">
        <v>687</v>
      </c>
      <c r="B2396" t="s">
        <v>16</v>
      </c>
      <c r="C2396">
        <v>113</v>
      </c>
      <c r="D2396">
        <v>2014</v>
      </c>
      <c r="E2396">
        <v>3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O2396">
        <v>0</v>
      </c>
      <c r="P2396">
        <v>0</v>
      </c>
      <c r="Q2396">
        <v>0</v>
      </c>
      <c r="R2396">
        <v>0</v>
      </c>
      <c r="S2396">
        <v>23</v>
      </c>
      <c r="T2396">
        <v>4</v>
      </c>
      <c r="U2396">
        <v>102</v>
      </c>
      <c r="V2396">
        <v>89</v>
      </c>
      <c r="W2396">
        <v>181</v>
      </c>
      <c r="AA2396">
        <v>133</v>
      </c>
      <c r="AB2396">
        <v>2.34</v>
      </c>
      <c r="AE2396">
        <v>5.6888888888888892E-2</v>
      </c>
      <c r="AF2396" t="s">
        <v>1885</v>
      </c>
      <c r="AG2396">
        <v>0.99</v>
      </c>
      <c r="AI2396">
        <v>9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2</v>
      </c>
    </row>
    <row r="2397" spans="1:42">
      <c r="A2397" t="s">
        <v>783</v>
      </c>
      <c r="B2397" t="s">
        <v>3</v>
      </c>
      <c r="C2397">
        <v>97</v>
      </c>
      <c r="D2397">
        <v>2014</v>
      </c>
      <c r="E2397">
        <v>2</v>
      </c>
      <c r="F2397">
        <v>40</v>
      </c>
      <c r="G2397">
        <v>137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0.28999999999999998</v>
      </c>
      <c r="O2397">
        <v>-0.56999999999999995</v>
      </c>
      <c r="P2397">
        <v>-0.99</v>
      </c>
      <c r="Q2397">
        <v>-0.93</v>
      </c>
      <c r="R2397">
        <v>-0.93</v>
      </c>
      <c r="S2397">
        <v>27</v>
      </c>
      <c r="T2397">
        <v>8</v>
      </c>
      <c r="U2397">
        <v>300</v>
      </c>
      <c r="V2397" t="s">
        <v>1885</v>
      </c>
      <c r="W2397">
        <v>112</v>
      </c>
      <c r="X2397">
        <v>123</v>
      </c>
      <c r="AA2397">
        <v>44</v>
      </c>
      <c r="AB2397">
        <v>9.35</v>
      </c>
      <c r="AC2397">
        <v>9.76</v>
      </c>
      <c r="AD2397">
        <v>0.64</v>
      </c>
      <c r="AE2397">
        <v>4.986666666666667E-2</v>
      </c>
      <c r="AF2397">
        <v>0.10493333333333334</v>
      </c>
      <c r="AG2397">
        <v>0.39</v>
      </c>
      <c r="AH2397">
        <v>1.67</v>
      </c>
      <c r="AI2397">
        <v>12</v>
      </c>
      <c r="AJ2397">
        <v>12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2</v>
      </c>
    </row>
    <row r="2398" spans="1:42">
      <c r="A2398" t="s">
        <v>516</v>
      </c>
      <c r="B2398" t="s">
        <v>3</v>
      </c>
      <c r="C2398">
        <v>98</v>
      </c>
      <c r="D2398">
        <v>2014</v>
      </c>
      <c r="E2398">
        <v>2</v>
      </c>
      <c r="F2398">
        <v>88</v>
      </c>
      <c r="G2398">
        <v>34</v>
      </c>
      <c r="H2398">
        <v>0</v>
      </c>
      <c r="I2398">
        <v>0</v>
      </c>
      <c r="J2398">
        <v>1</v>
      </c>
      <c r="K2398">
        <v>1</v>
      </c>
      <c r="L2398">
        <v>1</v>
      </c>
      <c r="M2398">
        <v>0</v>
      </c>
      <c r="N2398">
        <v>-0.53</v>
      </c>
      <c r="O2398">
        <v>-0.33</v>
      </c>
      <c r="P2398">
        <v>-0.17</v>
      </c>
      <c r="Q2398">
        <v>0.9</v>
      </c>
      <c r="R2398">
        <v>0.98</v>
      </c>
      <c r="S2398">
        <v>26</v>
      </c>
      <c r="T2398">
        <v>4</v>
      </c>
      <c r="U2398">
        <v>126</v>
      </c>
      <c r="V2398">
        <v>66</v>
      </c>
      <c r="W2398">
        <v>133</v>
      </c>
      <c r="X2398">
        <v>58</v>
      </c>
      <c r="Y2398">
        <v>34</v>
      </c>
      <c r="Z2398">
        <v>58</v>
      </c>
      <c r="AA2398">
        <v>34</v>
      </c>
      <c r="AB2398">
        <v>8.68</v>
      </c>
      <c r="AC2398">
        <v>2.69</v>
      </c>
      <c r="AD2398">
        <v>12.28</v>
      </c>
      <c r="AE2398">
        <v>0.1114</v>
      </c>
      <c r="AF2398">
        <v>2.9226666666666668E-2</v>
      </c>
      <c r="AG2398">
        <v>0.97</v>
      </c>
      <c r="AH2398">
        <v>0.72</v>
      </c>
      <c r="AI2398">
        <v>16</v>
      </c>
      <c r="AJ2398">
        <v>15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4</v>
      </c>
    </row>
    <row r="2399" spans="1:42">
      <c r="A2399" t="s">
        <v>448</v>
      </c>
      <c r="B2399" t="s">
        <v>16</v>
      </c>
      <c r="C2399">
        <v>115</v>
      </c>
      <c r="D2399">
        <v>2014</v>
      </c>
      <c r="E2399">
        <v>3</v>
      </c>
      <c r="F2399">
        <v>80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-0.21</v>
      </c>
      <c r="O2399">
        <v>-0.21</v>
      </c>
      <c r="P2399">
        <v>-0.74</v>
      </c>
      <c r="Q2399">
        <v>-0.74</v>
      </c>
      <c r="R2399">
        <v>-1.84</v>
      </c>
      <c r="S2399">
        <v>26</v>
      </c>
      <c r="T2399">
        <v>3</v>
      </c>
      <c r="U2399">
        <v>88</v>
      </c>
      <c r="V2399">
        <v>79</v>
      </c>
      <c r="W2399">
        <v>147</v>
      </c>
      <c r="AA2399">
        <v>68</v>
      </c>
      <c r="AB2399">
        <v>6.38</v>
      </c>
      <c r="AC2399">
        <v>5.96</v>
      </c>
      <c r="AE2399">
        <v>0.13669999999999999</v>
      </c>
      <c r="AF2399">
        <v>0.1326</v>
      </c>
      <c r="AG2399">
        <v>1.17</v>
      </c>
      <c r="AH2399">
        <v>0.98</v>
      </c>
      <c r="AI2399">
        <v>16</v>
      </c>
      <c r="AJ2399">
        <v>16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5</v>
      </c>
    </row>
    <row r="2400" spans="1:42">
      <c r="A2400" t="s">
        <v>557</v>
      </c>
      <c r="B2400" t="s">
        <v>16</v>
      </c>
      <c r="C2400">
        <v>116</v>
      </c>
      <c r="D2400">
        <v>2014</v>
      </c>
      <c r="E2400">
        <v>3</v>
      </c>
      <c r="F2400">
        <v>82</v>
      </c>
      <c r="G2400">
        <v>106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-0.38</v>
      </c>
      <c r="O2400">
        <v>-1.22</v>
      </c>
      <c r="P2400">
        <v>-1.08</v>
      </c>
      <c r="Q2400">
        <v>-1.03</v>
      </c>
      <c r="R2400">
        <v>-1.0900000000000001</v>
      </c>
      <c r="S2400">
        <v>26</v>
      </c>
      <c r="T2400">
        <v>5</v>
      </c>
      <c r="U2400">
        <v>153</v>
      </c>
      <c r="V2400">
        <v>86</v>
      </c>
      <c r="W2400">
        <v>161</v>
      </c>
      <c r="X2400">
        <v>192</v>
      </c>
      <c r="Y2400">
        <v>140</v>
      </c>
      <c r="Z2400">
        <v>206</v>
      </c>
      <c r="AA2400">
        <v>60</v>
      </c>
      <c r="AB2400">
        <v>9.5299999999999994</v>
      </c>
      <c r="AC2400">
        <v>5.84</v>
      </c>
      <c r="AD2400">
        <v>2.7</v>
      </c>
      <c r="AE2400">
        <v>0.19093333333333332</v>
      </c>
      <c r="AF2400">
        <v>0.1371</v>
      </c>
      <c r="AG2400">
        <v>1.61</v>
      </c>
      <c r="AH2400">
        <v>0.98</v>
      </c>
      <c r="AI2400">
        <v>12</v>
      </c>
      <c r="AJ2400">
        <v>16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4</v>
      </c>
    </row>
    <row r="2401" spans="1:42">
      <c r="A2401" t="s">
        <v>715</v>
      </c>
      <c r="B2401" t="s">
        <v>3</v>
      </c>
      <c r="C2401">
        <v>99</v>
      </c>
      <c r="D2401">
        <v>2014</v>
      </c>
      <c r="E2401">
        <v>2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O2401">
        <v>0</v>
      </c>
      <c r="P2401">
        <v>0</v>
      </c>
      <c r="Q2401">
        <v>0</v>
      </c>
      <c r="R2401">
        <v>0</v>
      </c>
      <c r="S2401">
        <v>24</v>
      </c>
      <c r="T2401">
        <v>8</v>
      </c>
      <c r="U2401">
        <v>300</v>
      </c>
      <c r="V2401">
        <v>117</v>
      </c>
      <c r="AA2401">
        <v>89</v>
      </c>
      <c r="AB2401">
        <v>3.86</v>
      </c>
      <c r="AE2401">
        <v>3.4799999999999998E-2</v>
      </c>
      <c r="AF2401" t="s">
        <v>1885</v>
      </c>
      <c r="AG2401">
        <v>0.94</v>
      </c>
      <c r="AI2401">
        <v>8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2</v>
      </c>
    </row>
    <row r="2402" spans="1:42">
      <c r="A2402" t="s">
        <v>784</v>
      </c>
      <c r="B2402" t="s">
        <v>12</v>
      </c>
      <c r="C2402">
        <v>39</v>
      </c>
      <c r="D2402">
        <v>2014</v>
      </c>
      <c r="E2402">
        <v>1</v>
      </c>
      <c r="F2402">
        <v>38</v>
      </c>
      <c r="G2402">
        <v>41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-0.08</v>
      </c>
      <c r="O2402">
        <v>-0.56000000000000005</v>
      </c>
      <c r="P2402">
        <v>-2.69</v>
      </c>
      <c r="Q2402">
        <v>-2.69</v>
      </c>
      <c r="R2402">
        <v>-2.69</v>
      </c>
      <c r="S2402">
        <v>23</v>
      </c>
      <c r="T2402">
        <v>6</v>
      </c>
      <c r="U2402">
        <v>178</v>
      </c>
      <c r="V2402" t="s">
        <v>1885</v>
      </c>
      <c r="W2402">
        <v>33</v>
      </c>
      <c r="AC2402">
        <v>12.98</v>
      </c>
      <c r="AD2402">
        <v>7.74</v>
      </c>
      <c r="AE2402" t="s">
        <v>1885</v>
      </c>
      <c r="AF2402" t="s">
        <v>1885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1</v>
      </c>
    </row>
    <row r="2403" spans="1:42">
      <c r="A2403" t="s">
        <v>511</v>
      </c>
      <c r="B2403" t="s">
        <v>12</v>
      </c>
      <c r="C2403">
        <v>40</v>
      </c>
      <c r="D2403">
        <v>2014</v>
      </c>
      <c r="E2403">
        <v>1</v>
      </c>
      <c r="F2403">
        <v>21</v>
      </c>
      <c r="G2403">
        <v>11</v>
      </c>
      <c r="H2403">
        <v>0</v>
      </c>
      <c r="I2403">
        <v>1</v>
      </c>
      <c r="J2403">
        <v>1</v>
      </c>
      <c r="K2403">
        <v>1</v>
      </c>
      <c r="L2403">
        <v>1</v>
      </c>
      <c r="M2403">
        <v>1</v>
      </c>
      <c r="N2403">
        <v>0.21</v>
      </c>
      <c r="O2403">
        <v>0.71</v>
      </c>
      <c r="P2403">
        <v>0.24</v>
      </c>
      <c r="Q2403">
        <v>0.09</v>
      </c>
      <c r="R2403">
        <v>0.7</v>
      </c>
      <c r="S2403">
        <v>32</v>
      </c>
      <c r="T2403">
        <v>7</v>
      </c>
      <c r="U2403">
        <v>250</v>
      </c>
      <c r="V2403">
        <v>40</v>
      </c>
      <c r="W2403">
        <v>37</v>
      </c>
      <c r="X2403">
        <v>33</v>
      </c>
      <c r="Z2403">
        <v>43</v>
      </c>
      <c r="AA2403">
        <v>25</v>
      </c>
      <c r="AB2403">
        <v>18.059999999999999</v>
      </c>
      <c r="AC2403">
        <v>18.010000000000002</v>
      </c>
      <c r="AD2403">
        <v>21.95</v>
      </c>
      <c r="AE2403" t="s">
        <v>1885</v>
      </c>
      <c r="AF2403" t="s">
        <v>1885</v>
      </c>
      <c r="AI2403">
        <v>11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10</v>
      </c>
    </row>
    <row r="2404" spans="1:42">
      <c r="A2404" t="s">
        <v>713</v>
      </c>
      <c r="B2404" t="s">
        <v>3</v>
      </c>
      <c r="C2404">
        <v>100</v>
      </c>
      <c r="D2404">
        <v>2014</v>
      </c>
      <c r="E2404">
        <v>2</v>
      </c>
      <c r="F2404">
        <v>149</v>
      </c>
      <c r="G2404">
        <v>67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-0.53</v>
      </c>
      <c r="O2404">
        <v>-0.55000000000000004</v>
      </c>
      <c r="P2404">
        <v>-0.87</v>
      </c>
      <c r="Q2404">
        <v>-0.87</v>
      </c>
      <c r="R2404">
        <v>-0.87</v>
      </c>
      <c r="S2404">
        <v>27</v>
      </c>
      <c r="T2404">
        <v>8</v>
      </c>
      <c r="U2404">
        <v>300</v>
      </c>
      <c r="V2404">
        <v>112</v>
      </c>
      <c r="X2404">
        <v>90</v>
      </c>
      <c r="AA2404">
        <v>160</v>
      </c>
      <c r="AD2404">
        <v>8.66</v>
      </c>
      <c r="AE2404" t="s">
        <v>1885</v>
      </c>
      <c r="AF2404" t="s">
        <v>1885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3</v>
      </c>
    </row>
    <row r="2405" spans="1:42">
      <c r="A2405" t="s">
        <v>669</v>
      </c>
      <c r="B2405" t="s">
        <v>3</v>
      </c>
      <c r="C2405">
        <v>101</v>
      </c>
      <c r="D2405">
        <v>2014</v>
      </c>
      <c r="E2405">
        <v>2</v>
      </c>
      <c r="F2405">
        <v>74</v>
      </c>
      <c r="G2405">
        <v>69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-0.62</v>
      </c>
      <c r="O2405">
        <v>-0.37</v>
      </c>
      <c r="P2405">
        <v>-0.37</v>
      </c>
      <c r="Q2405">
        <v>-0.37</v>
      </c>
      <c r="R2405">
        <v>-0.37</v>
      </c>
      <c r="S2405">
        <v>23</v>
      </c>
      <c r="T2405">
        <v>5</v>
      </c>
      <c r="U2405">
        <v>151</v>
      </c>
      <c r="V2405">
        <v>50</v>
      </c>
      <c r="W2405">
        <v>43</v>
      </c>
      <c r="AA2405">
        <v>76</v>
      </c>
      <c r="AB2405">
        <v>7.08</v>
      </c>
      <c r="AC2405">
        <v>5.86</v>
      </c>
      <c r="AD2405">
        <v>12.33</v>
      </c>
      <c r="AE2405">
        <v>4.7999999999999994E-2</v>
      </c>
      <c r="AF2405">
        <v>1.7760000000000001E-2</v>
      </c>
      <c r="AG2405">
        <v>1.39</v>
      </c>
      <c r="AH2405">
        <v>0.96</v>
      </c>
      <c r="AI2405">
        <v>6</v>
      </c>
      <c r="AJ2405">
        <v>10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2</v>
      </c>
    </row>
    <row r="2406" spans="1:42">
      <c r="A2406" t="s">
        <v>785</v>
      </c>
      <c r="B2406" t="s">
        <v>49</v>
      </c>
      <c r="C2406">
        <v>44</v>
      </c>
      <c r="D2406">
        <v>2014</v>
      </c>
      <c r="E2406">
        <v>4</v>
      </c>
      <c r="F2406">
        <v>96.5</v>
      </c>
      <c r="G2406">
        <v>72.5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-0.62</v>
      </c>
      <c r="O2406">
        <v>-1.54</v>
      </c>
      <c r="P2406">
        <v>-2.36</v>
      </c>
      <c r="Q2406">
        <v>-3.1</v>
      </c>
      <c r="R2406">
        <v>-3.58</v>
      </c>
      <c r="S2406">
        <v>23</v>
      </c>
      <c r="T2406">
        <v>8</v>
      </c>
      <c r="U2406">
        <v>300</v>
      </c>
      <c r="V2406" t="s">
        <v>1885</v>
      </c>
      <c r="W2406">
        <v>62</v>
      </c>
      <c r="Z2406">
        <v>66</v>
      </c>
      <c r="AC2406">
        <v>0.63</v>
      </c>
      <c r="AD2406">
        <v>1.28</v>
      </c>
      <c r="AE2406" t="s">
        <v>1885</v>
      </c>
      <c r="AF2406">
        <v>1.8971428571428573E-2</v>
      </c>
      <c r="AH2406">
        <v>0.83</v>
      </c>
      <c r="AJ2406">
        <v>7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1</v>
      </c>
    </row>
    <row r="2407" spans="1:42">
      <c r="A2407" t="s">
        <v>677</v>
      </c>
      <c r="B2407" t="s">
        <v>3</v>
      </c>
      <c r="C2407">
        <v>102</v>
      </c>
      <c r="D2407">
        <v>2014</v>
      </c>
      <c r="E2407">
        <v>2</v>
      </c>
      <c r="F2407">
        <v>38</v>
      </c>
      <c r="G2407">
        <v>73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0.25</v>
      </c>
      <c r="O2407">
        <v>-0.24</v>
      </c>
      <c r="P2407">
        <v>-0.99</v>
      </c>
      <c r="Q2407">
        <v>-0.99</v>
      </c>
      <c r="R2407">
        <v>-0.99</v>
      </c>
      <c r="S2407">
        <v>24</v>
      </c>
      <c r="T2407">
        <v>5</v>
      </c>
      <c r="U2407">
        <v>135</v>
      </c>
      <c r="V2407">
        <v>62</v>
      </c>
      <c r="W2407">
        <v>55</v>
      </c>
      <c r="X2407">
        <v>98.5</v>
      </c>
      <c r="AA2407">
        <v>133</v>
      </c>
      <c r="AB2407">
        <v>0.66</v>
      </c>
      <c r="AC2407">
        <v>9.0500000000000007</v>
      </c>
      <c r="AD2407">
        <v>6.25</v>
      </c>
      <c r="AE2407">
        <v>2.8799999999999997E-3</v>
      </c>
      <c r="AF2407">
        <v>6.6707692307692301E-2</v>
      </c>
      <c r="AG2407">
        <v>0</v>
      </c>
      <c r="AH2407">
        <v>0.94</v>
      </c>
      <c r="AI2407">
        <v>10</v>
      </c>
      <c r="AJ2407">
        <v>13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2</v>
      </c>
    </row>
    <row r="2408" spans="1:42">
      <c r="A2408" t="s">
        <v>610</v>
      </c>
      <c r="B2408" t="s">
        <v>49</v>
      </c>
      <c r="C2408">
        <v>46</v>
      </c>
      <c r="D2408">
        <v>2014</v>
      </c>
      <c r="E2408">
        <v>4</v>
      </c>
      <c r="F2408">
        <v>20</v>
      </c>
      <c r="G2408">
        <v>34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-0.18</v>
      </c>
      <c r="O2408">
        <v>-0.46</v>
      </c>
      <c r="P2408">
        <v>-0.46</v>
      </c>
      <c r="Q2408">
        <v>-0.46</v>
      </c>
      <c r="R2408">
        <v>-0.46</v>
      </c>
      <c r="S2408">
        <v>29</v>
      </c>
      <c r="T2408">
        <v>4</v>
      </c>
      <c r="U2408">
        <v>129</v>
      </c>
      <c r="V2408">
        <v>51</v>
      </c>
      <c r="W2408">
        <v>50</v>
      </c>
      <c r="AA2408">
        <v>16</v>
      </c>
      <c r="AB2408">
        <v>8.09</v>
      </c>
      <c r="AC2408">
        <v>7.36</v>
      </c>
      <c r="AD2408">
        <v>4.8600000000000003</v>
      </c>
      <c r="AE2408">
        <v>0.16120000000000001</v>
      </c>
      <c r="AF2408">
        <v>0.1227</v>
      </c>
      <c r="AG2408">
        <v>1.34</v>
      </c>
      <c r="AH2408">
        <v>0.97</v>
      </c>
      <c r="AI2408">
        <v>16</v>
      </c>
      <c r="AJ2408">
        <v>16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8</v>
      </c>
    </row>
    <row r="2409" spans="1:42">
      <c r="A2409" t="s">
        <v>276</v>
      </c>
      <c r="B2409" t="s">
        <v>16</v>
      </c>
      <c r="C2409">
        <v>119</v>
      </c>
      <c r="D2409">
        <v>2014</v>
      </c>
      <c r="E2409">
        <v>3</v>
      </c>
      <c r="F2409">
        <v>63</v>
      </c>
      <c r="G2409">
        <v>47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-0.52</v>
      </c>
      <c r="O2409">
        <v>-0.71</v>
      </c>
      <c r="P2409">
        <v>-0.71</v>
      </c>
      <c r="Q2409">
        <v>-0.71</v>
      </c>
      <c r="R2409">
        <v>-0.71</v>
      </c>
      <c r="S2409">
        <v>31</v>
      </c>
      <c r="T2409">
        <v>8</v>
      </c>
      <c r="U2409">
        <v>300</v>
      </c>
      <c r="V2409">
        <v>120</v>
      </c>
      <c r="W2409">
        <v>170</v>
      </c>
      <c r="X2409">
        <v>128</v>
      </c>
      <c r="AA2409">
        <v>35</v>
      </c>
      <c r="AB2409">
        <v>10.49</v>
      </c>
      <c r="AC2409">
        <v>7.29</v>
      </c>
      <c r="AD2409">
        <v>9.77</v>
      </c>
      <c r="AE2409">
        <v>0.20200000000000001</v>
      </c>
      <c r="AF2409">
        <v>0.14979999999999999</v>
      </c>
      <c r="AG2409">
        <v>1.65</v>
      </c>
      <c r="AH2409">
        <v>1.24</v>
      </c>
      <c r="AI2409">
        <v>16</v>
      </c>
      <c r="AJ2409">
        <v>16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10</v>
      </c>
    </row>
    <row r="2410" spans="1:42">
      <c r="A2410" t="s">
        <v>288</v>
      </c>
      <c r="B2410" t="s">
        <v>12</v>
      </c>
      <c r="C2410">
        <v>41</v>
      </c>
      <c r="D2410">
        <v>2014</v>
      </c>
      <c r="E2410">
        <v>1</v>
      </c>
      <c r="F2410">
        <v>34</v>
      </c>
      <c r="G2410">
        <v>67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-0.35</v>
      </c>
      <c r="O2410">
        <v>-0.71</v>
      </c>
      <c r="P2410">
        <v>-1.72</v>
      </c>
      <c r="Q2410">
        <v>-1.72</v>
      </c>
      <c r="R2410">
        <v>-1.72</v>
      </c>
      <c r="S2410">
        <v>34</v>
      </c>
      <c r="T2410">
        <v>8</v>
      </c>
      <c r="U2410">
        <v>300</v>
      </c>
      <c r="V2410">
        <v>53</v>
      </c>
      <c r="W2410">
        <v>48</v>
      </c>
      <c r="AA2410">
        <v>65</v>
      </c>
      <c r="AB2410">
        <v>-0.1</v>
      </c>
      <c r="AC2410">
        <v>11.92</v>
      </c>
      <c r="AD2410">
        <v>0.03</v>
      </c>
      <c r="AE2410" t="s">
        <v>1885</v>
      </c>
      <c r="AF2410" t="s">
        <v>1885</v>
      </c>
      <c r="AI2410">
        <v>2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10</v>
      </c>
    </row>
    <row r="2411" spans="1:42">
      <c r="A2411" t="s">
        <v>473</v>
      </c>
      <c r="B2411" t="s">
        <v>3</v>
      </c>
      <c r="C2411">
        <v>103</v>
      </c>
      <c r="D2411">
        <v>2014</v>
      </c>
      <c r="E2411">
        <v>2</v>
      </c>
      <c r="F2411">
        <v>95</v>
      </c>
      <c r="G2411">
        <v>59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2</v>
      </c>
      <c r="N2411">
        <v>-0.16</v>
      </c>
      <c r="O2411">
        <v>-0.4</v>
      </c>
      <c r="P2411">
        <v>-1.1399999999999999</v>
      </c>
      <c r="Q2411">
        <v>-0.72</v>
      </c>
      <c r="R2411">
        <v>-0.72</v>
      </c>
      <c r="S2411">
        <v>29</v>
      </c>
      <c r="T2411">
        <v>8</v>
      </c>
      <c r="U2411">
        <v>300</v>
      </c>
      <c r="V2411">
        <v>100</v>
      </c>
      <c r="AA2411">
        <v>40</v>
      </c>
      <c r="AB2411">
        <v>7.72</v>
      </c>
      <c r="AC2411">
        <v>3.64</v>
      </c>
      <c r="AD2411">
        <v>5.19</v>
      </c>
      <c r="AE2411">
        <v>6.1499999999999999E-2</v>
      </c>
      <c r="AF2411">
        <v>7.1199999999999999E-2</v>
      </c>
      <c r="AG2411">
        <v>0.82</v>
      </c>
      <c r="AH2411">
        <v>0.97</v>
      </c>
      <c r="AI2411">
        <v>16</v>
      </c>
      <c r="AJ2411">
        <v>8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8</v>
      </c>
    </row>
    <row r="2412" spans="1:42">
      <c r="A2412" t="s">
        <v>346</v>
      </c>
      <c r="B2412" t="s">
        <v>16</v>
      </c>
      <c r="C2412">
        <v>121</v>
      </c>
      <c r="D2412">
        <v>2014</v>
      </c>
      <c r="E2412">
        <v>3</v>
      </c>
      <c r="F2412">
        <v>134</v>
      </c>
      <c r="G2412">
        <v>88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-0.86</v>
      </c>
      <c r="O2412">
        <v>-1.34</v>
      </c>
      <c r="P2412">
        <v>-1.34</v>
      </c>
      <c r="Q2412">
        <v>-1.34</v>
      </c>
      <c r="R2412">
        <v>-1.34</v>
      </c>
      <c r="S2412">
        <v>27</v>
      </c>
      <c r="T2412">
        <v>1</v>
      </c>
      <c r="U2412">
        <v>7</v>
      </c>
      <c r="V2412">
        <v>68</v>
      </c>
      <c r="X2412">
        <v>164.5</v>
      </c>
      <c r="Y2412">
        <v>131</v>
      </c>
      <c r="Z2412">
        <v>212</v>
      </c>
      <c r="AA2412">
        <v>97</v>
      </c>
      <c r="AB2412">
        <v>4.28</v>
      </c>
      <c r="AC2412">
        <v>0.39</v>
      </c>
      <c r="AD2412">
        <v>4.03</v>
      </c>
      <c r="AE2412">
        <v>0.1047</v>
      </c>
      <c r="AF2412">
        <v>1.1733333333333333E-2</v>
      </c>
      <c r="AG2412">
        <v>0.81</v>
      </c>
      <c r="AH2412">
        <v>0.45</v>
      </c>
      <c r="AI2412">
        <v>16</v>
      </c>
      <c r="AJ2412">
        <v>12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6</v>
      </c>
    </row>
    <row r="2413" spans="1:42">
      <c r="A2413" t="s">
        <v>566</v>
      </c>
      <c r="B2413" t="s">
        <v>49</v>
      </c>
      <c r="C2413">
        <v>47</v>
      </c>
      <c r="D2413">
        <v>2014</v>
      </c>
      <c r="E2413">
        <v>4</v>
      </c>
      <c r="F2413">
        <v>26</v>
      </c>
      <c r="G2413">
        <v>92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-0.3</v>
      </c>
      <c r="O2413">
        <v>-0.53</v>
      </c>
      <c r="P2413">
        <v>-0.53</v>
      </c>
      <c r="Q2413">
        <v>-0.53</v>
      </c>
      <c r="R2413">
        <v>-0.53</v>
      </c>
      <c r="S2413">
        <v>26</v>
      </c>
      <c r="T2413">
        <v>5</v>
      </c>
      <c r="U2413">
        <v>154</v>
      </c>
      <c r="V2413">
        <v>63</v>
      </c>
      <c r="W2413">
        <v>45</v>
      </c>
      <c r="AA2413">
        <v>36</v>
      </c>
      <c r="AB2413">
        <v>4.7</v>
      </c>
      <c r="AC2413">
        <v>4.96</v>
      </c>
      <c r="AD2413">
        <v>1.42</v>
      </c>
      <c r="AE2413">
        <v>9.0200000000000002E-2</v>
      </c>
      <c r="AF2413">
        <v>8.3199999999999996E-2</v>
      </c>
      <c r="AG2413">
        <v>1.02</v>
      </c>
      <c r="AH2413">
        <v>0.96</v>
      </c>
      <c r="AI2413">
        <v>16</v>
      </c>
      <c r="AJ2413">
        <v>16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5</v>
      </c>
    </row>
    <row r="2414" spans="1:42">
      <c r="A2414" t="s">
        <v>496</v>
      </c>
      <c r="B2414" t="s">
        <v>3</v>
      </c>
      <c r="C2414">
        <v>105</v>
      </c>
      <c r="D2414">
        <v>2014</v>
      </c>
      <c r="E2414">
        <v>2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O2414">
        <v>0</v>
      </c>
      <c r="P2414">
        <v>0</v>
      </c>
      <c r="Q2414">
        <v>0</v>
      </c>
      <c r="R2414">
        <v>0</v>
      </c>
      <c r="S2414">
        <v>24</v>
      </c>
      <c r="T2414">
        <v>2</v>
      </c>
      <c r="U2414">
        <v>38</v>
      </c>
      <c r="V2414">
        <v>51</v>
      </c>
      <c r="W2414">
        <v>89</v>
      </c>
      <c r="AE2414" t="s">
        <v>1885</v>
      </c>
      <c r="AF2414" t="s">
        <v>1885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4</v>
      </c>
    </row>
    <row r="2415" spans="1:42">
      <c r="A2415" t="s">
        <v>703</v>
      </c>
      <c r="B2415" t="s">
        <v>3</v>
      </c>
      <c r="C2415">
        <v>106</v>
      </c>
      <c r="D2415">
        <v>2014</v>
      </c>
      <c r="E2415">
        <v>2</v>
      </c>
      <c r="F2415">
        <v>140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-0.21</v>
      </c>
      <c r="O2415">
        <v>-0.21</v>
      </c>
      <c r="P2415">
        <v>-0.21</v>
      </c>
      <c r="Q2415">
        <v>-0.21</v>
      </c>
      <c r="R2415">
        <v>-0.21</v>
      </c>
      <c r="S2415">
        <v>25</v>
      </c>
      <c r="T2415">
        <v>7</v>
      </c>
      <c r="U2415">
        <v>253</v>
      </c>
      <c r="V2415">
        <v>101</v>
      </c>
      <c r="AA2415">
        <v>127</v>
      </c>
      <c r="AB2415">
        <v>2.8333333330000001</v>
      </c>
      <c r="AC2415">
        <v>6.2</v>
      </c>
      <c r="AE2415">
        <v>3.04E-2</v>
      </c>
      <c r="AF2415">
        <v>8.3199999999999996E-2</v>
      </c>
      <c r="AG2415">
        <v>1.0900000000000001</v>
      </c>
      <c r="AH2415">
        <v>0.75</v>
      </c>
      <c r="AI2415">
        <v>3</v>
      </c>
      <c r="AJ2415">
        <v>1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2</v>
      </c>
    </row>
    <row r="2416" spans="1:42">
      <c r="A2416" t="s">
        <v>514</v>
      </c>
      <c r="B2416" t="s">
        <v>16</v>
      </c>
      <c r="C2416">
        <v>122</v>
      </c>
      <c r="D2416">
        <v>2014</v>
      </c>
      <c r="E2416">
        <v>3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O2416">
        <v>0</v>
      </c>
      <c r="P2416">
        <v>0</v>
      </c>
      <c r="Q2416">
        <v>0</v>
      </c>
      <c r="R2416">
        <v>0</v>
      </c>
      <c r="S2416">
        <v>28</v>
      </c>
      <c r="T2416">
        <v>8</v>
      </c>
      <c r="U2416">
        <v>300</v>
      </c>
      <c r="V2416">
        <v>43</v>
      </c>
      <c r="W2416">
        <v>175</v>
      </c>
      <c r="AE2416" t="s">
        <v>1885</v>
      </c>
      <c r="AF2416" t="s">
        <v>1885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5</v>
      </c>
    </row>
    <row r="2417" spans="1:42">
      <c r="A2417" t="s">
        <v>786</v>
      </c>
      <c r="B2417" t="s">
        <v>12</v>
      </c>
      <c r="C2417">
        <v>43</v>
      </c>
      <c r="D2417">
        <v>2014</v>
      </c>
      <c r="E2417">
        <v>1</v>
      </c>
      <c r="F2417">
        <v>61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-0.19</v>
      </c>
      <c r="O2417">
        <v>-0.19</v>
      </c>
      <c r="P2417">
        <v>-0.19</v>
      </c>
      <c r="Q2417">
        <v>-0.69</v>
      </c>
      <c r="R2417">
        <v>-0.69</v>
      </c>
      <c r="S2417">
        <v>24</v>
      </c>
      <c r="T2417">
        <v>4</v>
      </c>
      <c r="U2417">
        <v>135</v>
      </c>
      <c r="V2417" t="s">
        <v>1885</v>
      </c>
      <c r="W2417">
        <v>58</v>
      </c>
      <c r="Y2417">
        <v>44</v>
      </c>
      <c r="AC2417">
        <v>1.24</v>
      </c>
      <c r="AE2417" t="s">
        <v>1885</v>
      </c>
      <c r="AF2417" t="s">
        <v>1885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1</v>
      </c>
    </row>
    <row r="2418" spans="1:42">
      <c r="A2418" t="s">
        <v>535</v>
      </c>
      <c r="B2418" t="s">
        <v>3</v>
      </c>
      <c r="C2418">
        <v>107.5</v>
      </c>
      <c r="D2418">
        <v>2014</v>
      </c>
      <c r="E2418">
        <v>2</v>
      </c>
      <c r="G2418">
        <v>43</v>
      </c>
      <c r="H2418">
        <v>0</v>
      </c>
      <c r="I2418">
        <v>0</v>
      </c>
      <c r="J2418">
        <v>0</v>
      </c>
      <c r="K2418">
        <v>1</v>
      </c>
      <c r="L2418">
        <v>1</v>
      </c>
      <c r="M2418">
        <v>0</v>
      </c>
      <c r="O2418">
        <v>0.7</v>
      </c>
      <c r="P2418">
        <v>0.36</v>
      </c>
      <c r="Q2418">
        <v>1.58</v>
      </c>
      <c r="R2418">
        <v>2</v>
      </c>
      <c r="S2418">
        <v>24</v>
      </c>
      <c r="T2418">
        <v>5</v>
      </c>
      <c r="U2418">
        <v>149</v>
      </c>
      <c r="V2418">
        <v>118</v>
      </c>
      <c r="W2418">
        <v>151</v>
      </c>
      <c r="X2418">
        <v>16</v>
      </c>
      <c r="Y2418">
        <v>62</v>
      </c>
      <c r="Z2418">
        <v>30</v>
      </c>
      <c r="AD2418">
        <v>17.457142860000001</v>
      </c>
      <c r="AE2418" t="s">
        <v>1885</v>
      </c>
      <c r="AF2418" t="s">
        <v>1885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4</v>
      </c>
    </row>
    <row r="2419" spans="1:42">
      <c r="A2419" t="s">
        <v>103</v>
      </c>
      <c r="B2419" t="s">
        <v>16</v>
      </c>
      <c r="C2419">
        <v>123</v>
      </c>
      <c r="D2419">
        <v>2014</v>
      </c>
      <c r="E2419">
        <v>3</v>
      </c>
      <c r="G2419">
        <v>33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O2419">
        <v>0.25</v>
      </c>
      <c r="P2419">
        <v>0.52</v>
      </c>
      <c r="Q2419">
        <v>0.63</v>
      </c>
      <c r="R2419">
        <v>0.64</v>
      </c>
      <c r="S2419">
        <v>29</v>
      </c>
      <c r="T2419">
        <v>1</v>
      </c>
      <c r="U2419">
        <v>9</v>
      </c>
      <c r="V2419">
        <v>159</v>
      </c>
      <c r="W2419">
        <v>165</v>
      </c>
      <c r="X2419">
        <v>95</v>
      </c>
      <c r="Y2419">
        <v>80</v>
      </c>
      <c r="Z2419">
        <v>92</v>
      </c>
      <c r="AA2419">
        <v>58</v>
      </c>
      <c r="AB2419">
        <v>7.78125</v>
      </c>
      <c r="AD2419">
        <v>12.26</v>
      </c>
      <c r="AE2419">
        <v>0.14660000000000001</v>
      </c>
      <c r="AF2419">
        <v>4.7300000000000002E-2</v>
      </c>
      <c r="AG2419">
        <v>1.59</v>
      </c>
      <c r="AH2419">
        <v>1.56</v>
      </c>
      <c r="AI2419">
        <v>16</v>
      </c>
      <c r="AJ2419">
        <v>16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8</v>
      </c>
    </row>
    <row r="2420" spans="1:42">
      <c r="A2420" t="s">
        <v>701</v>
      </c>
      <c r="B2420" t="s">
        <v>3</v>
      </c>
      <c r="C2420">
        <v>109</v>
      </c>
      <c r="D2420">
        <v>2014</v>
      </c>
      <c r="E2420">
        <v>2</v>
      </c>
      <c r="F2420">
        <v>144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-0.66</v>
      </c>
      <c r="O2420">
        <v>-0.66</v>
      </c>
      <c r="P2420">
        <v>-0.96</v>
      </c>
      <c r="Q2420">
        <v>-0.96</v>
      </c>
      <c r="R2420">
        <v>-0.96</v>
      </c>
      <c r="S2420">
        <v>25</v>
      </c>
      <c r="T2420">
        <v>6</v>
      </c>
      <c r="U2420">
        <v>189</v>
      </c>
      <c r="V2420">
        <v>97</v>
      </c>
      <c r="AA2420">
        <v>74</v>
      </c>
      <c r="AB2420">
        <v>7.3</v>
      </c>
      <c r="AC2420">
        <v>0.6</v>
      </c>
      <c r="AE2420">
        <v>6.4533333333333331E-2</v>
      </c>
      <c r="AF2420">
        <v>4.7999999999999996E-3</v>
      </c>
      <c r="AG2420">
        <v>0.78</v>
      </c>
      <c r="AH2420">
        <v>-0.28000000000000003</v>
      </c>
      <c r="AI2420">
        <v>6</v>
      </c>
      <c r="AJ2420">
        <v>7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2</v>
      </c>
    </row>
    <row r="2421" spans="1:42">
      <c r="A2421" t="s">
        <v>787</v>
      </c>
      <c r="B2421" t="s">
        <v>49</v>
      </c>
      <c r="C2421">
        <v>48</v>
      </c>
      <c r="D2421">
        <v>2014</v>
      </c>
      <c r="E2421">
        <v>4</v>
      </c>
      <c r="F2421">
        <v>84</v>
      </c>
      <c r="G2421">
        <v>0</v>
      </c>
      <c r="H2421">
        <v>0</v>
      </c>
      <c r="I2421">
        <v>1</v>
      </c>
      <c r="J2421">
        <v>1</v>
      </c>
      <c r="K2421">
        <v>1</v>
      </c>
      <c r="L2421">
        <v>1</v>
      </c>
      <c r="M2421">
        <v>0</v>
      </c>
      <c r="N2421">
        <v>-0.71</v>
      </c>
      <c r="O2421">
        <v>-1.17</v>
      </c>
      <c r="P2421">
        <v>-1.81</v>
      </c>
      <c r="Q2421">
        <v>-2.34</v>
      </c>
      <c r="R2421">
        <v>-2.34</v>
      </c>
      <c r="S2421">
        <v>27</v>
      </c>
      <c r="T2421">
        <v>3</v>
      </c>
      <c r="U2421">
        <v>84</v>
      </c>
      <c r="V2421" t="s">
        <v>1885</v>
      </c>
      <c r="AA2421">
        <v>119.5</v>
      </c>
      <c r="AB2421">
        <v>0</v>
      </c>
      <c r="AC2421">
        <v>0.6</v>
      </c>
      <c r="AD2421">
        <v>0</v>
      </c>
      <c r="AE2421" t="s">
        <v>1885</v>
      </c>
      <c r="AF2421">
        <v>2.8799999999999999E-2</v>
      </c>
      <c r="AH2421">
        <v>1.83</v>
      </c>
      <c r="AI2421">
        <v>8</v>
      </c>
      <c r="AJ2421">
        <v>7</v>
      </c>
      <c r="AK2421">
        <v>0</v>
      </c>
      <c r="AL2421">
        <v>1</v>
      </c>
      <c r="AM2421">
        <v>1</v>
      </c>
      <c r="AN2421">
        <v>1</v>
      </c>
      <c r="AO2421">
        <v>1</v>
      </c>
      <c r="AP2421">
        <v>9</v>
      </c>
    </row>
    <row r="2422" spans="1:42">
      <c r="A2422" t="s">
        <v>609</v>
      </c>
      <c r="B2422" t="s">
        <v>12</v>
      </c>
      <c r="C2422">
        <v>44</v>
      </c>
      <c r="D2422">
        <v>2014</v>
      </c>
      <c r="E2422">
        <v>1</v>
      </c>
      <c r="F2422">
        <v>49</v>
      </c>
      <c r="G2422">
        <v>36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-0.25</v>
      </c>
      <c r="O2422">
        <v>-0.89</v>
      </c>
      <c r="P2422">
        <v>-0.89</v>
      </c>
      <c r="Q2422">
        <v>-1.0900000000000001</v>
      </c>
      <c r="R2422">
        <v>-1.0900000000000001</v>
      </c>
      <c r="S2422">
        <v>26</v>
      </c>
      <c r="T2422">
        <v>3</v>
      </c>
      <c r="U2422">
        <v>74</v>
      </c>
      <c r="V2422" t="s">
        <v>1885</v>
      </c>
      <c r="W2422">
        <v>38</v>
      </c>
      <c r="AC2422">
        <v>7.9333333330000002</v>
      </c>
      <c r="AD2422">
        <v>9.8674999999999997</v>
      </c>
      <c r="AE2422" t="s">
        <v>1885</v>
      </c>
      <c r="AF2422" t="s">
        <v>1885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4</v>
      </c>
    </row>
    <row r="2423" spans="1:42">
      <c r="A2423" t="s">
        <v>518</v>
      </c>
      <c r="B2423" t="s">
        <v>16</v>
      </c>
      <c r="C2423">
        <v>124</v>
      </c>
      <c r="D2423">
        <v>2014</v>
      </c>
      <c r="E2423">
        <v>3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O2423">
        <v>0</v>
      </c>
      <c r="P2423">
        <v>0</v>
      </c>
      <c r="Q2423">
        <v>0</v>
      </c>
      <c r="R2423">
        <v>0</v>
      </c>
      <c r="S2423">
        <v>25</v>
      </c>
      <c r="T2423">
        <v>3</v>
      </c>
      <c r="U2423">
        <v>82</v>
      </c>
      <c r="V2423">
        <v>50</v>
      </c>
      <c r="AA2423">
        <v>75</v>
      </c>
      <c r="AB2423">
        <v>5.95</v>
      </c>
      <c r="AE2423">
        <v>0.1275</v>
      </c>
      <c r="AF2423">
        <v>7.9085714285714287E-2</v>
      </c>
      <c r="AG2423">
        <v>0.91</v>
      </c>
      <c r="AH2423">
        <v>1.17</v>
      </c>
      <c r="AI2423">
        <v>16</v>
      </c>
      <c r="AJ2423">
        <v>7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4</v>
      </c>
    </row>
    <row r="2424" spans="1:42">
      <c r="A2424" t="s">
        <v>193</v>
      </c>
      <c r="B2424" t="s">
        <v>16</v>
      </c>
      <c r="C2424">
        <v>125</v>
      </c>
      <c r="D2424">
        <v>2014</v>
      </c>
      <c r="E2424">
        <v>3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O2424">
        <v>0</v>
      </c>
      <c r="P2424">
        <v>0</v>
      </c>
      <c r="Q2424">
        <v>0</v>
      </c>
      <c r="R2424">
        <v>0</v>
      </c>
      <c r="S2424">
        <v>30</v>
      </c>
      <c r="T2424">
        <v>3</v>
      </c>
      <c r="U2424">
        <v>73</v>
      </c>
      <c r="V2424">
        <v>83</v>
      </c>
      <c r="W2424">
        <v>118</v>
      </c>
      <c r="AA2424">
        <v>78</v>
      </c>
      <c r="AB2424">
        <v>7.875</v>
      </c>
      <c r="AE2424">
        <v>0.14306666666666668</v>
      </c>
      <c r="AF2424">
        <v>3.8646153846153844E-2</v>
      </c>
      <c r="AG2424">
        <v>1.26</v>
      </c>
      <c r="AH2424">
        <v>1.1399999999999999</v>
      </c>
      <c r="AI2424">
        <v>12</v>
      </c>
      <c r="AJ2424">
        <v>13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8</v>
      </c>
    </row>
    <row r="2425" spans="1:42">
      <c r="A2425" t="s">
        <v>727</v>
      </c>
      <c r="B2425" t="s">
        <v>16</v>
      </c>
      <c r="C2425">
        <v>126</v>
      </c>
      <c r="D2425">
        <v>2014</v>
      </c>
      <c r="E2425">
        <v>3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O2425">
        <v>0</v>
      </c>
      <c r="P2425">
        <v>0</v>
      </c>
      <c r="Q2425">
        <v>0</v>
      </c>
      <c r="R2425">
        <v>0</v>
      </c>
      <c r="S2425">
        <v>27</v>
      </c>
      <c r="T2425">
        <v>7</v>
      </c>
      <c r="U2425">
        <v>253</v>
      </c>
      <c r="V2425">
        <v>165</v>
      </c>
      <c r="AA2425">
        <v>79</v>
      </c>
      <c r="AB2425">
        <v>7.6666666670000003</v>
      </c>
      <c r="AE2425">
        <v>0.12893333333333332</v>
      </c>
      <c r="AF2425" t="s">
        <v>1885</v>
      </c>
      <c r="AG2425">
        <v>1.24</v>
      </c>
      <c r="AI2425">
        <v>12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6</v>
      </c>
    </row>
    <row r="2426" spans="1:42">
      <c r="A2426" t="s">
        <v>636</v>
      </c>
      <c r="B2426" t="s">
        <v>3</v>
      </c>
      <c r="C2426">
        <v>111</v>
      </c>
      <c r="D2426">
        <v>2014</v>
      </c>
      <c r="E2426">
        <v>2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O2426">
        <v>0</v>
      </c>
      <c r="P2426">
        <v>-0.26</v>
      </c>
      <c r="Q2426">
        <v>-0.26</v>
      </c>
      <c r="R2426">
        <v>-0.26</v>
      </c>
      <c r="S2426">
        <v>24</v>
      </c>
      <c r="T2426">
        <v>7</v>
      </c>
      <c r="U2426">
        <v>252</v>
      </c>
      <c r="V2426">
        <v>33</v>
      </c>
      <c r="AA2426">
        <v>72</v>
      </c>
      <c r="AB2426">
        <v>5.95</v>
      </c>
      <c r="AE2426">
        <v>7.7200000000000005E-2</v>
      </c>
      <c r="AF2426" t="s">
        <v>1885</v>
      </c>
      <c r="AG2426">
        <v>1.34</v>
      </c>
      <c r="AI2426">
        <v>8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3</v>
      </c>
    </row>
    <row r="2427" spans="1:42">
      <c r="A2427" t="s">
        <v>211</v>
      </c>
      <c r="B2427" t="s">
        <v>12</v>
      </c>
      <c r="C2427">
        <v>45</v>
      </c>
      <c r="D2427">
        <v>2014</v>
      </c>
      <c r="E2427">
        <v>1</v>
      </c>
      <c r="F2427">
        <v>44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-0.17</v>
      </c>
      <c r="O2427">
        <v>-0.17</v>
      </c>
      <c r="P2427">
        <v>-0.17</v>
      </c>
      <c r="Q2427">
        <v>-0.38</v>
      </c>
      <c r="R2427">
        <v>-0.38</v>
      </c>
      <c r="S2427">
        <v>29</v>
      </c>
      <c r="T2427">
        <v>2</v>
      </c>
      <c r="U2427">
        <v>57</v>
      </c>
      <c r="V2427">
        <v>49</v>
      </c>
      <c r="Y2427">
        <v>38</v>
      </c>
      <c r="AA2427">
        <v>26</v>
      </c>
      <c r="AB2427">
        <v>12.489333329999999</v>
      </c>
      <c r="AC2427">
        <v>12.72666667</v>
      </c>
      <c r="AE2427" t="s">
        <v>1885</v>
      </c>
      <c r="AF2427" t="s">
        <v>1885</v>
      </c>
      <c r="AI2427">
        <v>15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7</v>
      </c>
    </row>
    <row r="2428" spans="1:42">
      <c r="A2428" t="s">
        <v>165</v>
      </c>
      <c r="B2428" t="s">
        <v>16</v>
      </c>
      <c r="C2428">
        <v>127.5</v>
      </c>
      <c r="D2428">
        <v>2014</v>
      </c>
      <c r="E2428">
        <v>3</v>
      </c>
      <c r="F2428">
        <v>31</v>
      </c>
      <c r="G2428">
        <v>86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0.16</v>
      </c>
      <c r="O2428">
        <v>-0.11</v>
      </c>
      <c r="P2428">
        <v>-0.57999999999999996</v>
      </c>
      <c r="Q2428">
        <v>-0.57999999999999996</v>
      </c>
      <c r="R2428">
        <v>-0.57999999999999996</v>
      </c>
      <c r="S2428">
        <v>28</v>
      </c>
      <c r="T2428">
        <v>2</v>
      </c>
      <c r="U2428">
        <v>42</v>
      </c>
      <c r="V2428">
        <v>171</v>
      </c>
      <c r="W2428">
        <v>94</v>
      </c>
      <c r="X2428">
        <v>139</v>
      </c>
      <c r="AA2428">
        <v>39</v>
      </c>
      <c r="AB2428">
        <v>10.68</v>
      </c>
      <c r="AC2428">
        <v>11.45</v>
      </c>
      <c r="AD2428">
        <v>7.4111111110000003</v>
      </c>
      <c r="AE2428">
        <v>0.13802666666666666</v>
      </c>
      <c r="AF2428">
        <v>0.161</v>
      </c>
      <c r="AG2428">
        <v>1.45</v>
      </c>
      <c r="AH2428">
        <v>1.51</v>
      </c>
      <c r="AI2428">
        <v>15</v>
      </c>
      <c r="AJ2428">
        <v>16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7</v>
      </c>
    </row>
    <row r="2429" spans="1:42">
      <c r="A2429" t="s">
        <v>316</v>
      </c>
      <c r="B2429" t="s">
        <v>16</v>
      </c>
      <c r="C2429">
        <v>127.5</v>
      </c>
      <c r="D2429">
        <v>2014</v>
      </c>
      <c r="E2429">
        <v>3</v>
      </c>
      <c r="F2429">
        <v>103</v>
      </c>
      <c r="G2429">
        <v>80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2</v>
      </c>
      <c r="N2429">
        <v>-0.68</v>
      </c>
      <c r="O2429">
        <v>-0.74</v>
      </c>
      <c r="P2429">
        <v>-0.74</v>
      </c>
      <c r="Q2429">
        <v>-0.74</v>
      </c>
      <c r="R2429">
        <v>-0.74</v>
      </c>
      <c r="S2429">
        <v>31</v>
      </c>
      <c r="T2429">
        <v>8</v>
      </c>
      <c r="U2429">
        <v>300</v>
      </c>
      <c r="V2429">
        <v>49</v>
      </c>
      <c r="W2429">
        <v>155</v>
      </c>
      <c r="AA2429">
        <v>76</v>
      </c>
      <c r="AB2429">
        <v>7.2846153850000004</v>
      </c>
      <c r="AC2429">
        <v>3.271428571</v>
      </c>
      <c r="AD2429">
        <v>6.1928571430000003</v>
      </c>
      <c r="AE2429">
        <v>0.10486153846153846</v>
      </c>
      <c r="AF2429">
        <v>5.0171428571428575E-2</v>
      </c>
      <c r="AG2429">
        <v>1.37</v>
      </c>
      <c r="AH2429">
        <v>1.02</v>
      </c>
      <c r="AI2429">
        <v>13</v>
      </c>
      <c r="AJ2429">
        <v>14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10</v>
      </c>
    </row>
    <row r="2430" spans="1:42">
      <c r="A2430" t="s">
        <v>208</v>
      </c>
      <c r="B2430" t="s">
        <v>49</v>
      </c>
      <c r="C2430">
        <v>49</v>
      </c>
      <c r="D2430">
        <v>2014</v>
      </c>
      <c r="E2430">
        <v>4</v>
      </c>
      <c r="F2430">
        <v>44</v>
      </c>
      <c r="G2430">
        <v>49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</v>
      </c>
      <c r="N2430">
        <v>-0.05</v>
      </c>
      <c r="O2430">
        <v>-0.81</v>
      </c>
      <c r="P2430">
        <v>-1.22</v>
      </c>
      <c r="Q2430">
        <v>-1.44</v>
      </c>
      <c r="R2430">
        <v>-2.35</v>
      </c>
      <c r="S2430">
        <v>30</v>
      </c>
      <c r="T2430">
        <v>1</v>
      </c>
      <c r="U2430">
        <v>28</v>
      </c>
      <c r="V2430">
        <v>38</v>
      </c>
      <c r="W2430">
        <v>44</v>
      </c>
      <c r="Z2430">
        <v>39</v>
      </c>
      <c r="AA2430">
        <v>30</v>
      </c>
      <c r="AB2430">
        <v>7.6272727270000003</v>
      </c>
      <c r="AC2430">
        <v>6.2625000000000002</v>
      </c>
      <c r="AD2430">
        <v>2.4125000000000001</v>
      </c>
      <c r="AE2430">
        <v>0.12029090909090909</v>
      </c>
      <c r="AF2430">
        <v>0.1084</v>
      </c>
      <c r="AG2430">
        <v>1.37</v>
      </c>
      <c r="AH2430">
        <v>0.93</v>
      </c>
      <c r="AI2430">
        <v>11</v>
      </c>
      <c r="AJ2430">
        <v>8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9</v>
      </c>
    </row>
    <row r="2431" spans="1:42">
      <c r="A2431" t="s">
        <v>509</v>
      </c>
      <c r="B2431" t="s">
        <v>16</v>
      </c>
      <c r="C2431">
        <v>129</v>
      </c>
      <c r="D2431">
        <v>2014</v>
      </c>
      <c r="E2431">
        <v>3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O2431">
        <v>0</v>
      </c>
      <c r="P2431">
        <v>0</v>
      </c>
      <c r="Q2431">
        <v>0</v>
      </c>
      <c r="R2431">
        <v>0</v>
      </c>
      <c r="S2431">
        <v>26</v>
      </c>
      <c r="T2431">
        <v>3</v>
      </c>
      <c r="U2431">
        <v>79</v>
      </c>
      <c r="V2431">
        <v>87</v>
      </c>
      <c r="W2431">
        <v>129</v>
      </c>
      <c r="X2431">
        <v>180</v>
      </c>
      <c r="AA2431">
        <v>88</v>
      </c>
      <c r="AB2431">
        <v>8.5500000000000007</v>
      </c>
      <c r="AE2431">
        <v>0.12959999999999999</v>
      </c>
      <c r="AF2431" t="s">
        <v>1885</v>
      </c>
      <c r="AG2431">
        <v>1.39</v>
      </c>
      <c r="AI2431">
        <v>10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4</v>
      </c>
    </row>
    <row r="2432" spans="1:42">
      <c r="A2432" t="s">
        <v>333</v>
      </c>
      <c r="B2432" t="s">
        <v>12</v>
      </c>
      <c r="C2432">
        <v>46</v>
      </c>
      <c r="D2432">
        <v>2014</v>
      </c>
      <c r="E2432">
        <v>1</v>
      </c>
      <c r="F2432">
        <v>45</v>
      </c>
      <c r="G2432">
        <v>38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2</v>
      </c>
      <c r="N2432">
        <v>-0.26</v>
      </c>
      <c r="O2432">
        <v>-0.69</v>
      </c>
      <c r="P2432">
        <v>-1.9</v>
      </c>
      <c r="Q2432">
        <v>-2.29</v>
      </c>
      <c r="R2432">
        <v>-2.29</v>
      </c>
      <c r="S2432">
        <v>32</v>
      </c>
      <c r="T2432">
        <v>7</v>
      </c>
      <c r="U2432">
        <v>230</v>
      </c>
      <c r="V2432">
        <v>50</v>
      </c>
      <c r="W2432">
        <v>46</v>
      </c>
      <c r="AA2432">
        <v>31</v>
      </c>
      <c r="AB2432">
        <v>14.66444444</v>
      </c>
      <c r="AC2432">
        <v>9.6333333329999995</v>
      </c>
      <c r="AD2432">
        <v>7.48</v>
      </c>
      <c r="AE2432" t="s">
        <v>1885</v>
      </c>
      <c r="AF2432" t="s">
        <v>1885</v>
      </c>
      <c r="AI2432">
        <v>9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10</v>
      </c>
    </row>
    <row r="2433" spans="1:42">
      <c r="A2433" t="s">
        <v>99</v>
      </c>
      <c r="B2433" t="s">
        <v>49</v>
      </c>
      <c r="C2433">
        <v>50</v>
      </c>
      <c r="D2433">
        <v>2014</v>
      </c>
      <c r="E2433">
        <v>4</v>
      </c>
      <c r="F2433">
        <v>18</v>
      </c>
      <c r="G2433">
        <v>21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3</v>
      </c>
      <c r="N2433">
        <v>0.09</v>
      </c>
      <c r="O2433">
        <v>0</v>
      </c>
      <c r="P2433">
        <v>0</v>
      </c>
      <c r="Q2433">
        <v>0</v>
      </c>
      <c r="R2433">
        <v>0</v>
      </c>
      <c r="S2433">
        <v>32</v>
      </c>
      <c r="T2433">
        <v>4</v>
      </c>
      <c r="U2433">
        <v>98</v>
      </c>
      <c r="V2433">
        <v>14</v>
      </c>
      <c r="W2433">
        <v>25</v>
      </c>
      <c r="AA2433">
        <v>42</v>
      </c>
      <c r="AB2433">
        <v>13.44</v>
      </c>
      <c r="AC2433">
        <v>8.3133333329999992</v>
      </c>
      <c r="AD2433">
        <v>7.4187500000000002</v>
      </c>
      <c r="AE2433">
        <v>0.21695999999999999</v>
      </c>
      <c r="AF2433">
        <v>0.15093333333333331</v>
      </c>
      <c r="AG2433">
        <v>1.22</v>
      </c>
      <c r="AH2433">
        <v>1.29</v>
      </c>
      <c r="AI2433">
        <v>5</v>
      </c>
      <c r="AJ2433">
        <v>15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9</v>
      </c>
    </row>
    <row r="2434" spans="1:42">
      <c r="A2434" t="s">
        <v>648</v>
      </c>
      <c r="B2434" t="s">
        <v>49</v>
      </c>
      <c r="C2434">
        <v>51</v>
      </c>
      <c r="D2434">
        <v>2014</v>
      </c>
      <c r="E2434">
        <v>4</v>
      </c>
      <c r="F2434">
        <v>83</v>
      </c>
      <c r="G2434">
        <v>79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-0.93</v>
      </c>
      <c r="O2434">
        <v>-1.7</v>
      </c>
      <c r="P2434">
        <v>-2.14</v>
      </c>
      <c r="Q2434">
        <v>-3.01</v>
      </c>
      <c r="R2434">
        <v>-3.01</v>
      </c>
      <c r="S2434">
        <v>25</v>
      </c>
      <c r="T2434">
        <v>6</v>
      </c>
      <c r="U2434">
        <v>186</v>
      </c>
      <c r="V2434" t="s">
        <v>1885</v>
      </c>
      <c r="X2434">
        <v>74</v>
      </c>
      <c r="AA2434">
        <v>62</v>
      </c>
      <c r="AB2434">
        <v>1.20625</v>
      </c>
      <c r="AC2434">
        <v>0.55000000000000004</v>
      </c>
      <c r="AD2434">
        <v>1.207142857</v>
      </c>
      <c r="AE2434">
        <v>2.1499999999999998E-2</v>
      </c>
      <c r="AF2434">
        <v>1.11E-2</v>
      </c>
      <c r="AG2434">
        <v>0.71</v>
      </c>
      <c r="AH2434">
        <v>0.88</v>
      </c>
      <c r="AI2434">
        <v>16</v>
      </c>
      <c r="AJ2434">
        <v>16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3</v>
      </c>
    </row>
    <row r="2435" spans="1:42">
      <c r="A2435" t="s">
        <v>222</v>
      </c>
      <c r="B2435" t="s">
        <v>16</v>
      </c>
      <c r="C2435">
        <v>132</v>
      </c>
      <c r="D2435">
        <v>2014</v>
      </c>
      <c r="E2435">
        <v>3</v>
      </c>
      <c r="F2435">
        <v>130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-1.05</v>
      </c>
      <c r="O2435">
        <v>-1.05</v>
      </c>
      <c r="P2435">
        <v>-1.05</v>
      </c>
      <c r="Q2435">
        <v>-1.05</v>
      </c>
      <c r="R2435">
        <v>-1.05</v>
      </c>
      <c r="S2435">
        <v>29</v>
      </c>
      <c r="T2435">
        <v>3</v>
      </c>
      <c r="U2435">
        <v>97</v>
      </c>
      <c r="V2435" t="s">
        <v>1885</v>
      </c>
      <c r="W2435">
        <v>143</v>
      </c>
      <c r="AA2435">
        <v>108</v>
      </c>
      <c r="AB2435">
        <v>3.4187500000000002</v>
      </c>
      <c r="AC2435">
        <v>0.60624999999999996</v>
      </c>
      <c r="AE2435">
        <v>4.4499999999999998E-2</v>
      </c>
      <c r="AF2435">
        <v>3.4133333333333335E-2</v>
      </c>
      <c r="AG2435">
        <v>1.4</v>
      </c>
      <c r="AH2435">
        <v>0.47</v>
      </c>
      <c r="AI2435">
        <v>16</v>
      </c>
      <c r="AJ2435">
        <v>12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7</v>
      </c>
    </row>
    <row r="2436" spans="1:42">
      <c r="A2436" t="s">
        <v>155</v>
      </c>
      <c r="B2436" t="s">
        <v>16</v>
      </c>
      <c r="C2436">
        <v>133</v>
      </c>
      <c r="D2436">
        <v>2014</v>
      </c>
      <c r="E2436">
        <v>3</v>
      </c>
      <c r="F2436">
        <v>68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-0.52</v>
      </c>
      <c r="O2436">
        <v>-0.52</v>
      </c>
      <c r="P2436">
        <v>-0.52</v>
      </c>
      <c r="Q2436">
        <v>-0.52</v>
      </c>
      <c r="R2436">
        <v>-0.52</v>
      </c>
      <c r="S2436">
        <v>32</v>
      </c>
      <c r="T2436">
        <v>8</v>
      </c>
      <c r="U2436">
        <v>300</v>
      </c>
      <c r="V2436" t="s">
        <v>1885</v>
      </c>
      <c r="W2436">
        <v>116</v>
      </c>
      <c r="AC2436">
        <v>6.875</v>
      </c>
      <c r="AE2436" t="s">
        <v>1885</v>
      </c>
      <c r="AF2436">
        <v>9.64E-2</v>
      </c>
      <c r="AH2436">
        <v>1.68</v>
      </c>
      <c r="AJ2436">
        <v>16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8</v>
      </c>
    </row>
    <row r="2437" spans="1:42">
      <c r="A2437" t="s">
        <v>185</v>
      </c>
      <c r="B2437" t="s">
        <v>16</v>
      </c>
      <c r="C2437">
        <v>134</v>
      </c>
      <c r="D2437">
        <v>2014</v>
      </c>
      <c r="E2437">
        <v>3</v>
      </c>
      <c r="G2437">
        <v>131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O2437">
        <v>-0.28999999999999998</v>
      </c>
      <c r="P2437">
        <v>-0.28999999999999998</v>
      </c>
      <c r="Q2437">
        <v>-0.28999999999999998</v>
      </c>
      <c r="R2437">
        <v>-0.28999999999999998</v>
      </c>
      <c r="S2437">
        <v>28</v>
      </c>
      <c r="T2437">
        <v>2</v>
      </c>
      <c r="U2437">
        <v>46</v>
      </c>
      <c r="V2437">
        <v>143</v>
      </c>
      <c r="AA2437">
        <v>57</v>
      </c>
      <c r="AB2437">
        <v>7.9124999999999996</v>
      </c>
      <c r="AD2437">
        <v>3.28</v>
      </c>
      <c r="AE2437">
        <v>0.19120000000000001</v>
      </c>
      <c r="AF2437" t="s">
        <v>1885</v>
      </c>
      <c r="AG2437">
        <v>1.62</v>
      </c>
      <c r="AI2437">
        <v>16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7</v>
      </c>
    </row>
    <row r="2438" spans="1:42">
      <c r="A2438" t="s">
        <v>629</v>
      </c>
      <c r="B2438" t="s">
        <v>16</v>
      </c>
      <c r="C2438">
        <v>135</v>
      </c>
      <c r="D2438">
        <v>2014</v>
      </c>
      <c r="E2438">
        <v>3</v>
      </c>
      <c r="F2438">
        <v>72</v>
      </c>
      <c r="G2438">
        <v>48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-0.21</v>
      </c>
      <c r="O2438">
        <v>0.06</v>
      </c>
      <c r="P2438">
        <v>0.05</v>
      </c>
      <c r="Q2438">
        <v>-0.24</v>
      </c>
      <c r="R2438">
        <v>-0.24</v>
      </c>
      <c r="S2438">
        <v>25</v>
      </c>
      <c r="T2438">
        <v>8</v>
      </c>
      <c r="U2438">
        <v>300</v>
      </c>
      <c r="V2438">
        <v>129</v>
      </c>
      <c r="W2438">
        <v>97</v>
      </c>
      <c r="X2438">
        <v>126</v>
      </c>
      <c r="Y2438">
        <v>75</v>
      </c>
      <c r="Z2438">
        <v>124</v>
      </c>
      <c r="AA2438">
        <v>85</v>
      </c>
      <c r="AB2438">
        <v>6.2714285710000004</v>
      </c>
      <c r="AC2438">
        <v>6.4375</v>
      </c>
      <c r="AD2438">
        <v>8.4749999999999996</v>
      </c>
      <c r="AE2438">
        <v>0.10674285714285714</v>
      </c>
      <c r="AF2438">
        <v>0.1062</v>
      </c>
      <c r="AG2438">
        <v>1.86</v>
      </c>
      <c r="AH2438">
        <v>1.36</v>
      </c>
      <c r="AI2438">
        <v>14</v>
      </c>
      <c r="AJ2438">
        <v>16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3</v>
      </c>
    </row>
    <row r="2439" spans="1:42">
      <c r="A2439" t="s">
        <v>592</v>
      </c>
      <c r="B2439" t="s">
        <v>16</v>
      </c>
      <c r="C2439">
        <v>136</v>
      </c>
      <c r="D2439">
        <v>2014</v>
      </c>
      <c r="E2439">
        <v>3</v>
      </c>
      <c r="F2439">
        <v>123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-1.02</v>
      </c>
      <c r="O2439">
        <v>-1.02</v>
      </c>
      <c r="P2439">
        <v>-1.02</v>
      </c>
      <c r="Q2439">
        <v>-1.02</v>
      </c>
      <c r="R2439">
        <v>-1.02</v>
      </c>
      <c r="S2439">
        <v>25</v>
      </c>
      <c r="T2439">
        <v>1</v>
      </c>
      <c r="U2439">
        <v>30</v>
      </c>
      <c r="V2439">
        <v>75</v>
      </c>
      <c r="AA2439">
        <v>132</v>
      </c>
      <c r="AB2439">
        <v>1.35</v>
      </c>
      <c r="AC2439">
        <v>2.011111111</v>
      </c>
      <c r="AE2439">
        <v>2.8000000000000001E-2</v>
      </c>
      <c r="AF2439">
        <v>5.1555555555555556E-2</v>
      </c>
      <c r="AG2439">
        <v>1.1599999999999999</v>
      </c>
      <c r="AH2439">
        <v>0.6</v>
      </c>
      <c r="AI2439">
        <v>16</v>
      </c>
      <c r="AJ2439">
        <v>9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3</v>
      </c>
    </row>
    <row r="2440" spans="1:42">
      <c r="A2440" t="s">
        <v>696</v>
      </c>
      <c r="B2440" t="s">
        <v>49</v>
      </c>
      <c r="C2440">
        <v>52</v>
      </c>
      <c r="D2440">
        <v>2014</v>
      </c>
      <c r="E2440">
        <v>4</v>
      </c>
      <c r="F2440">
        <v>96.5</v>
      </c>
      <c r="G2440">
        <v>30</v>
      </c>
      <c r="H2440">
        <v>0</v>
      </c>
      <c r="I2440">
        <v>0</v>
      </c>
      <c r="J2440">
        <v>0</v>
      </c>
      <c r="K2440">
        <v>0</v>
      </c>
      <c r="L2440">
        <v>1</v>
      </c>
      <c r="M2440">
        <v>0</v>
      </c>
      <c r="N2440">
        <v>-0.56999999999999995</v>
      </c>
      <c r="O2440">
        <v>-0.95</v>
      </c>
      <c r="P2440">
        <v>-0.9</v>
      </c>
      <c r="Q2440">
        <v>-1.31</v>
      </c>
      <c r="R2440">
        <v>-1.1499999999999999</v>
      </c>
      <c r="S2440">
        <v>24</v>
      </c>
      <c r="T2440">
        <v>2</v>
      </c>
      <c r="U2440">
        <v>55</v>
      </c>
      <c r="V2440">
        <v>40</v>
      </c>
      <c r="W2440">
        <v>55</v>
      </c>
      <c r="X2440">
        <v>31</v>
      </c>
      <c r="Y2440">
        <v>44</v>
      </c>
      <c r="Z2440">
        <v>25</v>
      </c>
      <c r="AA2440">
        <v>61</v>
      </c>
      <c r="AB2440">
        <v>1.326666667</v>
      </c>
      <c r="AC2440">
        <v>0.5</v>
      </c>
      <c r="AD2440">
        <v>5.7571428569999998</v>
      </c>
      <c r="AE2440">
        <v>5.3760000000000002E-2</v>
      </c>
      <c r="AF2440">
        <v>3.0800000000000001E-2</v>
      </c>
      <c r="AG2440">
        <v>0.63</v>
      </c>
      <c r="AH2440">
        <v>0.4</v>
      </c>
      <c r="AI2440">
        <v>15</v>
      </c>
      <c r="AJ2440">
        <v>8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2</v>
      </c>
    </row>
    <row r="2441" spans="1:42">
      <c r="A2441" t="s">
        <v>690</v>
      </c>
      <c r="B2441" t="s">
        <v>16</v>
      </c>
      <c r="C2441">
        <v>137</v>
      </c>
      <c r="D2441">
        <v>2014</v>
      </c>
      <c r="E2441">
        <v>3</v>
      </c>
      <c r="F2441">
        <v>104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0.16</v>
      </c>
      <c r="O2441">
        <v>0.16</v>
      </c>
      <c r="P2441">
        <v>0.16</v>
      </c>
      <c r="Q2441">
        <v>0.16</v>
      </c>
      <c r="R2441">
        <v>0.16</v>
      </c>
      <c r="S2441">
        <v>26</v>
      </c>
      <c r="T2441">
        <v>4</v>
      </c>
      <c r="U2441">
        <v>122</v>
      </c>
      <c r="V2441">
        <v>92</v>
      </c>
      <c r="W2441">
        <v>107</v>
      </c>
      <c r="AA2441">
        <v>156</v>
      </c>
      <c r="AB2441">
        <v>1.35</v>
      </c>
      <c r="AC2441">
        <v>5.6124999999999998</v>
      </c>
      <c r="AE2441">
        <v>3.2800000000000003E-2</v>
      </c>
      <c r="AF2441">
        <v>8.7085714285714294E-2</v>
      </c>
      <c r="AG2441">
        <v>0.53</v>
      </c>
      <c r="AH2441">
        <v>1.24</v>
      </c>
      <c r="AI2441">
        <v>8</v>
      </c>
      <c r="AJ2441">
        <v>7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3</v>
      </c>
    </row>
    <row r="2442" spans="1:42">
      <c r="A2442" t="s">
        <v>788</v>
      </c>
      <c r="B2442" t="s">
        <v>16</v>
      </c>
      <c r="C2442">
        <v>138</v>
      </c>
      <c r="D2442">
        <v>2014</v>
      </c>
      <c r="E2442">
        <v>3</v>
      </c>
      <c r="F2442">
        <v>120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-0.71</v>
      </c>
      <c r="O2442">
        <v>-0.71</v>
      </c>
      <c r="P2442">
        <v>-0.71</v>
      </c>
      <c r="Q2442">
        <v>-0.71</v>
      </c>
      <c r="R2442">
        <v>-0.71</v>
      </c>
      <c r="S2442">
        <v>25</v>
      </c>
      <c r="T2442">
        <v>4</v>
      </c>
      <c r="U2442">
        <v>123</v>
      </c>
      <c r="V2442" t="s">
        <v>1885</v>
      </c>
      <c r="W2442">
        <v>168</v>
      </c>
      <c r="AC2442">
        <v>2.1333333329999999</v>
      </c>
      <c r="AE2442" t="s">
        <v>1885</v>
      </c>
      <c r="AF2442">
        <v>4.7822222222222224E-2</v>
      </c>
      <c r="AH2442">
        <v>1.36</v>
      </c>
      <c r="AJ2442">
        <v>9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1</v>
      </c>
    </row>
    <row r="2443" spans="1:42">
      <c r="A2443" t="s">
        <v>498</v>
      </c>
      <c r="B2443" t="s">
        <v>3</v>
      </c>
      <c r="C2443">
        <v>113</v>
      </c>
      <c r="D2443">
        <v>2014</v>
      </c>
      <c r="E2443">
        <v>2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1</v>
      </c>
      <c r="O2443">
        <v>0</v>
      </c>
      <c r="P2443">
        <v>0</v>
      </c>
      <c r="Q2443">
        <v>0</v>
      </c>
      <c r="R2443">
        <v>0</v>
      </c>
      <c r="S2443">
        <v>24</v>
      </c>
      <c r="T2443">
        <v>2</v>
      </c>
      <c r="U2443">
        <v>57</v>
      </c>
      <c r="V2443">
        <v>47</v>
      </c>
      <c r="AA2443">
        <v>157</v>
      </c>
      <c r="AE2443" t="s">
        <v>1885</v>
      </c>
      <c r="AF2443" t="s">
        <v>1885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4</v>
      </c>
    </row>
    <row r="2444" spans="1:42">
      <c r="A2444" t="s">
        <v>637</v>
      </c>
      <c r="B2444" t="s">
        <v>3</v>
      </c>
      <c r="C2444">
        <v>114</v>
      </c>
      <c r="D2444">
        <v>2014</v>
      </c>
      <c r="E2444">
        <v>2</v>
      </c>
      <c r="F2444">
        <v>59</v>
      </c>
      <c r="G2444">
        <v>80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-0.2</v>
      </c>
      <c r="O2444">
        <v>-0.39</v>
      </c>
      <c r="P2444">
        <v>-0.71</v>
      </c>
      <c r="Q2444">
        <v>-0.71</v>
      </c>
      <c r="R2444">
        <v>-0.71</v>
      </c>
      <c r="S2444">
        <v>25</v>
      </c>
      <c r="T2444">
        <v>8</v>
      </c>
      <c r="U2444">
        <v>300</v>
      </c>
      <c r="V2444">
        <v>98</v>
      </c>
      <c r="W2444">
        <v>101</v>
      </c>
      <c r="X2444">
        <v>146</v>
      </c>
      <c r="Z2444">
        <v>117</v>
      </c>
      <c r="AA2444">
        <v>127</v>
      </c>
      <c r="AB2444">
        <v>2.8333333330000001</v>
      </c>
      <c r="AC2444">
        <v>5.4857142860000003</v>
      </c>
      <c r="AD2444">
        <v>6.7428571430000002</v>
      </c>
      <c r="AE2444">
        <v>1.7600000000000001E-2</v>
      </c>
      <c r="AF2444">
        <v>8.1371428571428567E-2</v>
      </c>
      <c r="AG2444">
        <v>0.56000000000000005</v>
      </c>
      <c r="AH2444">
        <v>1.68</v>
      </c>
      <c r="AI2444">
        <v>3</v>
      </c>
      <c r="AJ2444">
        <v>14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3</v>
      </c>
    </row>
    <row r="2445" spans="1:42">
      <c r="A2445" t="s">
        <v>647</v>
      </c>
      <c r="B2445" t="s">
        <v>16</v>
      </c>
      <c r="C2445">
        <v>139</v>
      </c>
      <c r="D2445">
        <v>2014</v>
      </c>
      <c r="E2445">
        <v>3</v>
      </c>
      <c r="G2445">
        <v>49</v>
      </c>
      <c r="H2445">
        <v>0</v>
      </c>
      <c r="I2445">
        <v>0</v>
      </c>
      <c r="J2445">
        <v>1</v>
      </c>
      <c r="K2445">
        <v>1</v>
      </c>
      <c r="L2445">
        <v>1</v>
      </c>
      <c r="M2445">
        <v>0</v>
      </c>
      <c r="O2445">
        <v>-0.27</v>
      </c>
      <c r="P2445">
        <v>0.15</v>
      </c>
      <c r="Q2445">
        <v>0.46</v>
      </c>
      <c r="R2445">
        <v>0.46</v>
      </c>
      <c r="S2445">
        <v>25</v>
      </c>
      <c r="T2445">
        <v>7</v>
      </c>
      <c r="U2445">
        <v>227</v>
      </c>
      <c r="V2445" t="s">
        <v>1885</v>
      </c>
      <c r="X2445">
        <v>76</v>
      </c>
      <c r="Y2445">
        <v>58</v>
      </c>
      <c r="Z2445">
        <v>90</v>
      </c>
      <c r="AA2445">
        <v>74</v>
      </c>
      <c r="AB2445">
        <v>6.1124999999999998</v>
      </c>
      <c r="AD2445">
        <v>12.14545455</v>
      </c>
      <c r="AE2445">
        <v>0.1113</v>
      </c>
      <c r="AF2445">
        <v>4.3314285714285715E-2</v>
      </c>
      <c r="AG2445">
        <v>1.23</v>
      </c>
      <c r="AH2445">
        <v>1.3</v>
      </c>
      <c r="AI2445">
        <v>16</v>
      </c>
      <c r="AJ2445">
        <v>14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3</v>
      </c>
    </row>
    <row r="2446" spans="1:42">
      <c r="A2446" t="s">
        <v>613</v>
      </c>
      <c r="B2446" t="s">
        <v>16</v>
      </c>
      <c r="C2446">
        <v>140</v>
      </c>
      <c r="D2446">
        <v>2014</v>
      </c>
      <c r="E2446">
        <v>3</v>
      </c>
      <c r="G2446">
        <v>89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O2446">
        <v>-0.67</v>
      </c>
      <c r="P2446">
        <v>-0.67</v>
      </c>
      <c r="Q2446">
        <v>-0.67</v>
      </c>
      <c r="R2446">
        <v>-0.67</v>
      </c>
      <c r="S2446">
        <v>24</v>
      </c>
      <c r="T2446">
        <v>4</v>
      </c>
      <c r="U2446">
        <v>121</v>
      </c>
      <c r="V2446">
        <v>112</v>
      </c>
      <c r="X2446">
        <v>153.5</v>
      </c>
      <c r="AA2446">
        <v>105</v>
      </c>
      <c r="AB2446">
        <v>3.7062499999999998</v>
      </c>
      <c r="AD2446">
        <v>7.0555555559999998</v>
      </c>
      <c r="AE2446">
        <v>6.0900000000000003E-2</v>
      </c>
      <c r="AF2446">
        <v>2.64E-2</v>
      </c>
      <c r="AG2446">
        <v>0.89</v>
      </c>
      <c r="AH2446">
        <v>0.76</v>
      </c>
      <c r="AI2446">
        <v>16</v>
      </c>
      <c r="AJ2446">
        <v>16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3</v>
      </c>
    </row>
    <row r="2447" spans="1:42">
      <c r="A2447" t="s">
        <v>789</v>
      </c>
      <c r="B2447" t="s">
        <v>3</v>
      </c>
      <c r="C2447">
        <v>115</v>
      </c>
      <c r="D2447">
        <v>2014</v>
      </c>
      <c r="E2447">
        <v>2</v>
      </c>
      <c r="F2447">
        <v>75</v>
      </c>
      <c r="G2447">
        <v>81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-0.61</v>
      </c>
      <c r="O2447">
        <v>-1.24</v>
      </c>
      <c r="P2447">
        <v>-1.39</v>
      </c>
      <c r="Q2447">
        <v>-0.9</v>
      </c>
      <c r="R2447">
        <v>-1.72</v>
      </c>
      <c r="S2447">
        <v>22</v>
      </c>
      <c r="T2447">
        <v>8</v>
      </c>
      <c r="U2447">
        <v>300</v>
      </c>
      <c r="V2447" t="s">
        <v>1885</v>
      </c>
      <c r="W2447">
        <v>87</v>
      </c>
      <c r="X2447">
        <v>132</v>
      </c>
      <c r="Y2447">
        <v>117</v>
      </c>
      <c r="Z2447">
        <v>105</v>
      </c>
      <c r="AC2447">
        <v>3.86</v>
      </c>
      <c r="AD2447">
        <v>2.9437500000000001</v>
      </c>
      <c r="AE2447" t="s">
        <v>1885</v>
      </c>
      <c r="AF2447">
        <v>4.8106666666666666E-2</v>
      </c>
      <c r="AH2447">
        <v>2.1</v>
      </c>
      <c r="AJ2447">
        <v>15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1</v>
      </c>
    </row>
    <row r="2448" spans="1:42">
      <c r="A2448" t="s">
        <v>565</v>
      </c>
      <c r="B2448" t="s">
        <v>3</v>
      </c>
      <c r="C2448">
        <v>116</v>
      </c>
      <c r="D2448">
        <v>2014</v>
      </c>
      <c r="E2448">
        <v>2</v>
      </c>
      <c r="F2448">
        <v>56</v>
      </c>
      <c r="G2448">
        <v>66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-0.35</v>
      </c>
      <c r="O2448">
        <v>-0.56000000000000005</v>
      </c>
      <c r="P2448">
        <v>-0.83</v>
      </c>
      <c r="Q2448">
        <v>-0.83</v>
      </c>
      <c r="R2448">
        <v>-0.83</v>
      </c>
      <c r="S2448">
        <v>29</v>
      </c>
      <c r="T2448">
        <v>8</v>
      </c>
      <c r="U2448">
        <v>300</v>
      </c>
      <c r="V2448">
        <v>75</v>
      </c>
      <c r="W2448">
        <v>153</v>
      </c>
      <c r="X2448">
        <v>144</v>
      </c>
      <c r="AA2448">
        <v>45</v>
      </c>
      <c r="AB2448">
        <v>6.9312500000000004</v>
      </c>
      <c r="AC2448">
        <v>5.2</v>
      </c>
      <c r="AD2448">
        <v>5.233333333</v>
      </c>
      <c r="AE2448">
        <v>0.1106</v>
      </c>
      <c r="AF2448">
        <v>9.7813333333333335E-2</v>
      </c>
      <c r="AG2448">
        <v>1.24</v>
      </c>
      <c r="AH2448">
        <v>1.26</v>
      </c>
      <c r="AI2448">
        <v>16</v>
      </c>
      <c r="AJ2448">
        <v>15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7</v>
      </c>
    </row>
    <row r="2449" spans="1:42">
      <c r="A2449" t="s">
        <v>686</v>
      </c>
      <c r="B2449" t="s">
        <v>3</v>
      </c>
      <c r="C2449">
        <v>117</v>
      </c>
      <c r="D2449">
        <v>2014</v>
      </c>
      <c r="E2449">
        <v>2</v>
      </c>
      <c r="G2449">
        <v>110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O2449">
        <v>-0.36</v>
      </c>
      <c r="P2449">
        <v>-0.98</v>
      </c>
      <c r="Q2449">
        <v>-0.79</v>
      </c>
      <c r="R2449">
        <v>-0.79</v>
      </c>
      <c r="S2449">
        <v>25</v>
      </c>
      <c r="T2449">
        <v>6</v>
      </c>
      <c r="U2449">
        <v>182</v>
      </c>
      <c r="V2449">
        <v>74</v>
      </c>
      <c r="W2449">
        <v>117</v>
      </c>
      <c r="X2449">
        <v>104</v>
      </c>
      <c r="Y2449">
        <v>76</v>
      </c>
      <c r="AA2449">
        <v>145</v>
      </c>
      <c r="AB2449">
        <v>0.68</v>
      </c>
      <c r="AD2449">
        <v>3.9333333330000002</v>
      </c>
      <c r="AE2449">
        <v>2.2720000000000001E-2</v>
      </c>
      <c r="AF2449" t="s">
        <v>1885</v>
      </c>
      <c r="AG2449">
        <v>0.78</v>
      </c>
      <c r="AI2449">
        <v>5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2</v>
      </c>
    </row>
    <row r="2450" spans="1:42">
      <c r="A2450" t="s">
        <v>88</v>
      </c>
      <c r="B2450" t="s">
        <v>16</v>
      </c>
      <c r="C2450">
        <v>141</v>
      </c>
      <c r="D2450">
        <v>2014</v>
      </c>
      <c r="E2450">
        <v>3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1</v>
      </c>
      <c r="O2450">
        <v>0</v>
      </c>
      <c r="P2450">
        <v>0</v>
      </c>
      <c r="Q2450">
        <v>0</v>
      </c>
      <c r="R2450">
        <v>0</v>
      </c>
      <c r="S2450">
        <v>28</v>
      </c>
      <c r="T2450">
        <v>2</v>
      </c>
      <c r="U2450">
        <v>44</v>
      </c>
      <c r="V2450">
        <v>58</v>
      </c>
      <c r="AA2450">
        <v>106</v>
      </c>
      <c r="AB2450">
        <v>7.0125000000000002</v>
      </c>
      <c r="AE2450">
        <v>0.1658</v>
      </c>
      <c r="AF2450" t="s">
        <v>1885</v>
      </c>
      <c r="AG2450">
        <v>1.18</v>
      </c>
      <c r="AI2450">
        <v>8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8</v>
      </c>
    </row>
    <row r="2451" spans="1:42">
      <c r="A2451" t="s">
        <v>685</v>
      </c>
      <c r="B2451" t="s">
        <v>3</v>
      </c>
      <c r="C2451">
        <v>118</v>
      </c>
      <c r="D2451">
        <v>2014</v>
      </c>
      <c r="E2451">
        <v>2</v>
      </c>
      <c r="F2451">
        <v>135</v>
      </c>
      <c r="G2451">
        <v>88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-0.83</v>
      </c>
      <c r="O2451">
        <v>-0.89</v>
      </c>
      <c r="P2451">
        <v>-1.05</v>
      </c>
      <c r="Q2451">
        <v>-1.05</v>
      </c>
      <c r="R2451">
        <v>-1.05</v>
      </c>
      <c r="S2451">
        <v>26</v>
      </c>
      <c r="T2451">
        <v>8</v>
      </c>
      <c r="U2451">
        <v>300</v>
      </c>
      <c r="V2451">
        <v>73</v>
      </c>
      <c r="AC2451">
        <v>2.125</v>
      </c>
      <c r="AD2451">
        <v>9.4</v>
      </c>
      <c r="AE2451" t="s">
        <v>1885</v>
      </c>
      <c r="AF2451">
        <v>8.0000000000000002E-3</v>
      </c>
      <c r="AH2451">
        <v>1</v>
      </c>
      <c r="AJ2451">
        <v>4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5</v>
      </c>
    </row>
    <row r="2452" spans="1:42">
      <c r="A2452" t="s">
        <v>790</v>
      </c>
      <c r="B2452" t="s">
        <v>3</v>
      </c>
      <c r="C2452">
        <v>119</v>
      </c>
      <c r="D2452">
        <v>2014</v>
      </c>
      <c r="E2452">
        <v>2</v>
      </c>
      <c r="F2452">
        <v>54</v>
      </c>
      <c r="G2452">
        <v>157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0.06</v>
      </c>
      <c r="O2452">
        <v>-0.28000000000000003</v>
      </c>
      <c r="P2452">
        <v>-0.28999999999999998</v>
      </c>
      <c r="Q2452">
        <v>-0.28999999999999998</v>
      </c>
      <c r="R2452">
        <v>-0.28999999999999998</v>
      </c>
      <c r="S2452">
        <v>29</v>
      </c>
      <c r="T2452">
        <v>8</v>
      </c>
      <c r="U2452">
        <v>300</v>
      </c>
      <c r="V2452" t="s">
        <v>1885</v>
      </c>
      <c r="W2452">
        <v>129</v>
      </c>
      <c r="AA2452">
        <v>92</v>
      </c>
      <c r="AB2452">
        <v>4.9166666670000003</v>
      </c>
      <c r="AC2452">
        <v>7.96</v>
      </c>
      <c r="AE2452">
        <v>1.3066666666666666E-2</v>
      </c>
      <c r="AF2452">
        <v>4.0639999999999996E-2</v>
      </c>
      <c r="AG2452">
        <v>0.71</v>
      </c>
      <c r="AH2452">
        <v>4.4400000000000004</v>
      </c>
      <c r="AI2452">
        <v>6</v>
      </c>
      <c r="AJ2452">
        <v>10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6</v>
      </c>
    </row>
    <row r="2453" spans="1:42">
      <c r="A2453" t="s">
        <v>150</v>
      </c>
      <c r="B2453" t="s">
        <v>16</v>
      </c>
      <c r="C2453">
        <v>143.5</v>
      </c>
      <c r="D2453">
        <v>2014</v>
      </c>
      <c r="E2453">
        <v>3</v>
      </c>
      <c r="F2453">
        <v>111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-0.13</v>
      </c>
      <c r="O2453">
        <v>-0.13</v>
      </c>
      <c r="P2453">
        <v>-0.13</v>
      </c>
      <c r="Q2453">
        <v>-0.13</v>
      </c>
      <c r="R2453">
        <v>-0.13</v>
      </c>
      <c r="S2453">
        <v>30</v>
      </c>
      <c r="T2453">
        <v>2</v>
      </c>
      <c r="U2453">
        <v>33</v>
      </c>
      <c r="V2453">
        <v>105</v>
      </c>
      <c r="AA2453">
        <v>62</v>
      </c>
      <c r="AB2453">
        <v>7.0125000000000002</v>
      </c>
      <c r="AC2453">
        <v>5.4333333330000002</v>
      </c>
      <c r="AE2453">
        <v>0.13059999999999999</v>
      </c>
      <c r="AF2453">
        <v>0.15232000000000001</v>
      </c>
      <c r="AG2453">
        <v>1.24</v>
      </c>
      <c r="AH2453">
        <v>1.23</v>
      </c>
      <c r="AI2453">
        <v>16</v>
      </c>
      <c r="AJ2453">
        <v>5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7</v>
      </c>
    </row>
    <row r="2454" spans="1:42">
      <c r="A2454" t="s">
        <v>791</v>
      </c>
      <c r="B2454" t="s">
        <v>12</v>
      </c>
      <c r="C2454">
        <v>48</v>
      </c>
      <c r="D2454">
        <v>2014</v>
      </c>
      <c r="E2454">
        <v>1</v>
      </c>
      <c r="F2454">
        <v>45</v>
      </c>
      <c r="G2454">
        <v>40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-0.37</v>
      </c>
      <c r="P2454">
        <v>-0.83</v>
      </c>
      <c r="Q2454">
        <v>-0.52</v>
      </c>
      <c r="R2454">
        <v>-0.72</v>
      </c>
      <c r="S2454">
        <v>26</v>
      </c>
      <c r="T2454">
        <v>8</v>
      </c>
      <c r="U2454">
        <v>300</v>
      </c>
      <c r="V2454" t="s">
        <v>1885</v>
      </c>
      <c r="X2454">
        <v>61</v>
      </c>
      <c r="Z2454">
        <v>32</v>
      </c>
      <c r="AA2454">
        <v>34</v>
      </c>
      <c r="AB2454">
        <v>15.7</v>
      </c>
      <c r="AC2454">
        <v>14.45</v>
      </c>
      <c r="AD2454">
        <v>7.9457142860000003</v>
      </c>
      <c r="AE2454" t="s">
        <v>1885</v>
      </c>
      <c r="AF2454" t="s">
        <v>1885</v>
      </c>
      <c r="AI2454">
        <v>8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2</v>
      </c>
    </row>
    <row r="2455" spans="1:42">
      <c r="A2455" t="s">
        <v>720</v>
      </c>
      <c r="B2455" t="s">
        <v>16</v>
      </c>
      <c r="C2455">
        <v>146</v>
      </c>
      <c r="D2455">
        <v>2014</v>
      </c>
      <c r="E2455">
        <v>3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O2455">
        <v>0</v>
      </c>
      <c r="P2455">
        <v>-0.67</v>
      </c>
      <c r="Q2455">
        <v>-0.95</v>
      </c>
      <c r="R2455">
        <v>-1.28</v>
      </c>
      <c r="S2455">
        <v>26</v>
      </c>
      <c r="T2455">
        <v>6</v>
      </c>
      <c r="U2455">
        <v>178</v>
      </c>
      <c r="V2455">
        <v>146</v>
      </c>
      <c r="Y2455">
        <v>141</v>
      </c>
      <c r="AA2455">
        <v>98</v>
      </c>
      <c r="AB2455">
        <v>4.1312499999999996</v>
      </c>
      <c r="AE2455">
        <v>8.1000000000000003E-2</v>
      </c>
      <c r="AF2455">
        <v>1.856E-2</v>
      </c>
      <c r="AG2455">
        <v>1.38</v>
      </c>
      <c r="AH2455">
        <v>0.38</v>
      </c>
      <c r="AI2455">
        <v>16</v>
      </c>
      <c r="AJ2455">
        <v>5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4</v>
      </c>
    </row>
    <row r="2456" spans="1:42">
      <c r="A2456" t="s">
        <v>700</v>
      </c>
      <c r="B2456" t="s">
        <v>16</v>
      </c>
      <c r="C2456">
        <v>147</v>
      </c>
      <c r="D2456">
        <v>2014</v>
      </c>
      <c r="E2456">
        <v>3</v>
      </c>
      <c r="G2456">
        <v>111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O2456">
        <v>-0.52</v>
      </c>
      <c r="P2456">
        <v>-1.26</v>
      </c>
      <c r="Q2456">
        <v>-1.26</v>
      </c>
      <c r="R2456">
        <v>-1.26</v>
      </c>
      <c r="S2456">
        <v>24</v>
      </c>
      <c r="T2456">
        <v>7</v>
      </c>
      <c r="U2456">
        <v>209</v>
      </c>
      <c r="V2456">
        <v>109</v>
      </c>
      <c r="W2456">
        <v>166</v>
      </c>
      <c r="X2456">
        <v>152</v>
      </c>
      <c r="Y2456">
        <v>149</v>
      </c>
      <c r="Z2456">
        <v>208</v>
      </c>
      <c r="AA2456">
        <v>139</v>
      </c>
      <c r="AB2456">
        <v>1.93</v>
      </c>
      <c r="AD2456">
        <v>5.4</v>
      </c>
      <c r="AE2456">
        <v>5.7920000000000006E-2</v>
      </c>
      <c r="AF2456">
        <v>6.7199999999999996E-2</v>
      </c>
      <c r="AG2456">
        <v>0.74</v>
      </c>
      <c r="AH2456">
        <v>1.51</v>
      </c>
      <c r="AI2456">
        <v>10</v>
      </c>
      <c r="AJ2456">
        <v>14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2</v>
      </c>
    </row>
    <row r="2457" spans="1:42">
      <c r="A2457" t="s">
        <v>589</v>
      </c>
      <c r="B2457" t="s">
        <v>16</v>
      </c>
      <c r="C2457">
        <v>148</v>
      </c>
      <c r="D2457">
        <v>2014</v>
      </c>
      <c r="E2457">
        <v>3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O2457">
        <v>0</v>
      </c>
      <c r="P2457">
        <v>0</v>
      </c>
      <c r="Q2457">
        <v>0</v>
      </c>
      <c r="R2457">
        <v>0</v>
      </c>
      <c r="S2457">
        <v>26</v>
      </c>
      <c r="T2457">
        <v>2</v>
      </c>
      <c r="U2457">
        <v>54</v>
      </c>
      <c r="V2457">
        <v>55</v>
      </c>
      <c r="AA2457">
        <v>144</v>
      </c>
      <c r="AB2457">
        <v>2.75</v>
      </c>
      <c r="AE2457">
        <v>6.08E-2</v>
      </c>
      <c r="AF2457">
        <v>1.728E-2</v>
      </c>
      <c r="AG2457">
        <v>0.77</v>
      </c>
      <c r="AH2457">
        <v>1</v>
      </c>
      <c r="AI2457">
        <v>6</v>
      </c>
      <c r="AJ2457">
        <v>5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3</v>
      </c>
    </row>
    <row r="2458" spans="1:42">
      <c r="A2458" t="s">
        <v>353</v>
      </c>
      <c r="B2458" t="s">
        <v>49</v>
      </c>
      <c r="C2458">
        <v>53</v>
      </c>
      <c r="D2458">
        <v>2014</v>
      </c>
      <c r="E2458">
        <v>4</v>
      </c>
      <c r="F2458">
        <v>74</v>
      </c>
      <c r="G2458">
        <v>74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2</v>
      </c>
      <c r="N2458">
        <v>-0.65</v>
      </c>
      <c r="O2458">
        <v>-1.06</v>
      </c>
      <c r="P2458">
        <v>-1.24</v>
      </c>
      <c r="Q2458">
        <v>-1.24</v>
      </c>
      <c r="R2458">
        <v>-1.24</v>
      </c>
      <c r="S2458">
        <v>29</v>
      </c>
      <c r="T2458">
        <v>1</v>
      </c>
      <c r="U2458">
        <v>20</v>
      </c>
      <c r="V2458">
        <v>16</v>
      </c>
      <c r="W2458">
        <v>59</v>
      </c>
      <c r="AA2458">
        <v>27</v>
      </c>
      <c r="AB2458">
        <v>6.6857142859999996</v>
      </c>
      <c r="AC2458">
        <v>1.2142857140000001</v>
      </c>
      <c r="AD2458">
        <v>2.4624999999999999</v>
      </c>
      <c r="AE2458">
        <v>0.11154285714285715</v>
      </c>
      <c r="AF2458">
        <v>2.8799999999999999E-2</v>
      </c>
      <c r="AG2458">
        <v>0.99</v>
      </c>
      <c r="AH2458">
        <v>0.34</v>
      </c>
      <c r="AI2458">
        <v>14</v>
      </c>
      <c r="AJ2458">
        <v>14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6</v>
      </c>
    </row>
    <row r="2459" spans="1:42">
      <c r="A2459" t="s">
        <v>604</v>
      </c>
      <c r="B2459" t="s">
        <v>16</v>
      </c>
      <c r="C2459">
        <v>149</v>
      </c>
      <c r="D2459">
        <v>2014</v>
      </c>
      <c r="E2459">
        <v>3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O2459">
        <v>0</v>
      </c>
      <c r="P2459">
        <v>0</v>
      </c>
      <c r="Q2459">
        <v>0</v>
      </c>
      <c r="R2459">
        <v>0</v>
      </c>
      <c r="S2459">
        <v>25</v>
      </c>
      <c r="T2459">
        <v>5</v>
      </c>
      <c r="U2459">
        <v>168</v>
      </c>
      <c r="V2459">
        <v>114</v>
      </c>
      <c r="AA2459">
        <v>161</v>
      </c>
      <c r="AB2459">
        <v>6.2</v>
      </c>
      <c r="AE2459">
        <v>0.27200000000000002</v>
      </c>
      <c r="AF2459" t="s">
        <v>1885</v>
      </c>
      <c r="AG2459">
        <v>0.7</v>
      </c>
      <c r="AI2459">
        <v>1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3</v>
      </c>
    </row>
    <row r="2460" spans="1:42">
      <c r="A2460" t="s">
        <v>24</v>
      </c>
      <c r="B2460" t="s">
        <v>16</v>
      </c>
      <c r="C2460">
        <v>150.5</v>
      </c>
      <c r="D2460">
        <v>2014</v>
      </c>
      <c r="E2460">
        <v>3</v>
      </c>
      <c r="F2460">
        <v>127</v>
      </c>
      <c r="G2460">
        <v>90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-0.4</v>
      </c>
      <c r="O2460">
        <v>-0.73</v>
      </c>
      <c r="P2460">
        <v>-1.34</v>
      </c>
      <c r="Q2460">
        <v>-1.53</v>
      </c>
      <c r="R2460">
        <v>-1.8</v>
      </c>
      <c r="S2460">
        <v>24</v>
      </c>
      <c r="T2460">
        <v>5</v>
      </c>
      <c r="U2460">
        <v>142</v>
      </c>
      <c r="V2460" t="s">
        <v>1885</v>
      </c>
      <c r="W2460">
        <v>190</v>
      </c>
      <c r="X2460">
        <v>179</v>
      </c>
      <c r="Z2460">
        <v>123</v>
      </c>
      <c r="AC2460">
        <v>0.86250000000000004</v>
      </c>
      <c r="AD2460">
        <v>3.8624999999999998</v>
      </c>
      <c r="AE2460" t="s">
        <v>1885</v>
      </c>
      <c r="AF2460">
        <v>3.3600000000000005E-2</v>
      </c>
      <c r="AH2460">
        <v>0.62</v>
      </c>
      <c r="AJ2460">
        <v>13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1</v>
      </c>
    </row>
    <row r="2461" spans="1:42">
      <c r="A2461" t="s">
        <v>679</v>
      </c>
      <c r="B2461" t="s">
        <v>3</v>
      </c>
      <c r="C2461">
        <v>120</v>
      </c>
      <c r="D2461">
        <v>2014</v>
      </c>
      <c r="E2461">
        <v>2</v>
      </c>
      <c r="G2461">
        <v>76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O2461">
        <v>-0.1</v>
      </c>
      <c r="P2461">
        <v>-0.02</v>
      </c>
      <c r="Q2461">
        <v>0.59</v>
      </c>
      <c r="R2461">
        <v>0.31</v>
      </c>
      <c r="S2461">
        <v>24</v>
      </c>
      <c r="T2461">
        <v>5</v>
      </c>
      <c r="U2461">
        <v>164</v>
      </c>
      <c r="V2461">
        <v>64</v>
      </c>
      <c r="X2461">
        <v>93</v>
      </c>
      <c r="Y2461">
        <v>32</v>
      </c>
      <c r="Z2461">
        <v>115</v>
      </c>
      <c r="AA2461">
        <v>148</v>
      </c>
      <c r="AD2461">
        <v>10.72</v>
      </c>
      <c r="AE2461" t="s">
        <v>1885</v>
      </c>
      <c r="AF2461" t="s">
        <v>1885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2</v>
      </c>
    </row>
    <row r="2462" spans="1:42">
      <c r="A2462" t="s">
        <v>495</v>
      </c>
      <c r="B2462" t="s">
        <v>3</v>
      </c>
      <c r="C2462">
        <v>121</v>
      </c>
      <c r="D2462">
        <v>2014</v>
      </c>
      <c r="E2462">
        <v>2</v>
      </c>
      <c r="F2462">
        <v>77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-0.24</v>
      </c>
      <c r="O2462">
        <v>-0.24</v>
      </c>
      <c r="P2462">
        <v>-0.24</v>
      </c>
      <c r="Q2462">
        <v>-0.24</v>
      </c>
      <c r="R2462">
        <v>-0.24</v>
      </c>
      <c r="S2462">
        <v>27</v>
      </c>
      <c r="T2462">
        <v>2</v>
      </c>
      <c r="U2462">
        <v>62</v>
      </c>
      <c r="V2462">
        <v>72</v>
      </c>
      <c r="AA2462">
        <v>49</v>
      </c>
      <c r="AB2462">
        <v>6.5266666669999998</v>
      </c>
      <c r="AC2462">
        <v>4.4916666669999996</v>
      </c>
      <c r="AE2462">
        <v>3.0613333333333333E-2</v>
      </c>
      <c r="AF2462">
        <v>4.3333333333333335E-2</v>
      </c>
      <c r="AG2462">
        <v>0.49</v>
      </c>
      <c r="AH2462">
        <v>1.01</v>
      </c>
      <c r="AI2462">
        <v>15</v>
      </c>
      <c r="AJ2462">
        <v>12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4</v>
      </c>
    </row>
    <row r="2463" spans="1:42">
      <c r="A2463" t="s">
        <v>71</v>
      </c>
      <c r="B2463" t="s">
        <v>49</v>
      </c>
      <c r="C2463">
        <v>54</v>
      </c>
      <c r="D2463">
        <v>2014</v>
      </c>
      <c r="E2463">
        <v>4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14</v>
      </c>
      <c r="O2463">
        <v>0</v>
      </c>
      <c r="P2463">
        <v>0</v>
      </c>
      <c r="Q2463">
        <v>0</v>
      </c>
      <c r="R2463">
        <v>0</v>
      </c>
      <c r="S2463">
        <v>38</v>
      </c>
      <c r="T2463">
        <v>1</v>
      </c>
      <c r="U2463">
        <v>13</v>
      </c>
      <c r="V2463">
        <v>7</v>
      </c>
      <c r="AA2463">
        <v>4</v>
      </c>
      <c r="AB2463">
        <v>13.418749999999999</v>
      </c>
      <c r="AE2463">
        <v>0.183</v>
      </c>
      <c r="AF2463" t="s">
        <v>1885</v>
      </c>
      <c r="AG2463">
        <v>1.38</v>
      </c>
      <c r="AI2463">
        <v>16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18</v>
      </c>
    </row>
    <row r="2464" spans="1:42">
      <c r="A2464" t="s">
        <v>556</v>
      </c>
      <c r="B2464" t="s">
        <v>16</v>
      </c>
      <c r="C2464">
        <v>153</v>
      </c>
      <c r="D2464">
        <v>2014</v>
      </c>
      <c r="E2464">
        <v>3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O2464">
        <v>0</v>
      </c>
      <c r="P2464">
        <v>0</v>
      </c>
      <c r="Q2464">
        <v>0</v>
      </c>
      <c r="R2464">
        <v>0</v>
      </c>
      <c r="S2464">
        <v>26</v>
      </c>
      <c r="T2464">
        <v>4</v>
      </c>
      <c r="U2464">
        <v>107</v>
      </c>
      <c r="V2464">
        <v>172</v>
      </c>
      <c r="AA2464">
        <v>73</v>
      </c>
      <c r="AB2464">
        <v>6.1875</v>
      </c>
      <c r="AE2464">
        <v>0.1333</v>
      </c>
      <c r="AF2464">
        <v>9.2799999999999994E-2</v>
      </c>
      <c r="AG2464">
        <v>0.86</v>
      </c>
      <c r="AH2464">
        <v>0.66</v>
      </c>
      <c r="AI2464">
        <v>16</v>
      </c>
      <c r="AJ2464">
        <v>4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4</v>
      </c>
    </row>
    <row r="2465" spans="1:42">
      <c r="A2465" t="s">
        <v>580</v>
      </c>
      <c r="B2465" t="s">
        <v>3</v>
      </c>
      <c r="C2465">
        <v>122</v>
      </c>
      <c r="D2465">
        <v>2014</v>
      </c>
      <c r="E2465">
        <v>2</v>
      </c>
      <c r="G2465">
        <v>159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O2465">
        <v>-0.18</v>
      </c>
      <c r="P2465">
        <v>-0.39</v>
      </c>
      <c r="Q2465">
        <v>-0.39</v>
      </c>
      <c r="R2465">
        <v>-0.39</v>
      </c>
      <c r="S2465">
        <v>25</v>
      </c>
      <c r="T2465">
        <v>2</v>
      </c>
      <c r="U2465">
        <v>50</v>
      </c>
      <c r="V2465">
        <v>46</v>
      </c>
      <c r="AA2465">
        <v>107</v>
      </c>
      <c r="AB2465">
        <v>2.9857142859999999</v>
      </c>
      <c r="AE2465">
        <v>6.8571428571428575E-2</v>
      </c>
      <c r="AF2465" t="s">
        <v>1885</v>
      </c>
      <c r="AG2465">
        <v>1.22</v>
      </c>
      <c r="AI2465">
        <v>7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3</v>
      </c>
    </row>
    <row r="2466" spans="1:42">
      <c r="A2466" t="s">
        <v>638</v>
      </c>
      <c r="B2466" t="s">
        <v>3</v>
      </c>
      <c r="C2466">
        <v>123</v>
      </c>
      <c r="D2466">
        <v>2014</v>
      </c>
      <c r="E2466">
        <v>2</v>
      </c>
      <c r="F2466">
        <v>114</v>
      </c>
      <c r="G2466">
        <v>72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-0.86</v>
      </c>
      <c r="O2466">
        <v>-1.28</v>
      </c>
      <c r="P2466">
        <v>-2.0499999999999998</v>
      </c>
      <c r="Q2466">
        <v>-2.0499999999999998</v>
      </c>
      <c r="R2466">
        <v>-3.07</v>
      </c>
      <c r="S2466">
        <v>24</v>
      </c>
      <c r="T2466">
        <v>8</v>
      </c>
      <c r="U2466">
        <v>300</v>
      </c>
      <c r="V2466">
        <v>95</v>
      </c>
      <c r="W2466">
        <v>122.5</v>
      </c>
      <c r="X2466">
        <v>133.5</v>
      </c>
      <c r="AA2466">
        <v>55</v>
      </c>
      <c r="AB2466">
        <v>8.1300000000000008</v>
      </c>
      <c r="AC2466">
        <v>1.6090909090000001</v>
      </c>
      <c r="AD2466">
        <v>5.8083333330000002</v>
      </c>
      <c r="AE2466">
        <v>7.0080000000000003E-2</v>
      </c>
      <c r="AF2466">
        <v>1.0327272727272728E-2</v>
      </c>
      <c r="AG2466">
        <v>0.93</v>
      </c>
      <c r="AH2466">
        <v>0.24</v>
      </c>
      <c r="AI2466">
        <v>10</v>
      </c>
      <c r="AJ2466">
        <v>11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3</v>
      </c>
    </row>
    <row r="2467" spans="1:42">
      <c r="A2467" t="s">
        <v>497</v>
      </c>
      <c r="B2467" t="s">
        <v>16</v>
      </c>
      <c r="C2467">
        <v>154</v>
      </c>
      <c r="D2467">
        <v>2014</v>
      </c>
      <c r="E2467">
        <v>3</v>
      </c>
      <c r="F2467">
        <v>128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-0.83</v>
      </c>
      <c r="O2467">
        <v>-0.83</v>
      </c>
      <c r="P2467">
        <v>-0.83</v>
      </c>
      <c r="Q2467">
        <v>-0.83</v>
      </c>
      <c r="R2467">
        <v>-0.83</v>
      </c>
      <c r="S2467">
        <v>25</v>
      </c>
      <c r="T2467">
        <v>2</v>
      </c>
      <c r="U2467">
        <v>59</v>
      </c>
      <c r="V2467">
        <v>64</v>
      </c>
      <c r="AA2467">
        <v>72</v>
      </c>
      <c r="AB2467">
        <v>6.21875</v>
      </c>
      <c r="AC2467">
        <v>2.15</v>
      </c>
      <c r="AE2467">
        <v>0.1452</v>
      </c>
      <c r="AF2467">
        <v>6.826666666666667E-2</v>
      </c>
      <c r="AG2467">
        <v>0.7</v>
      </c>
      <c r="AH2467">
        <v>0.83</v>
      </c>
      <c r="AI2467">
        <v>16</v>
      </c>
      <c r="AJ2467">
        <v>6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4</v>
      </c>
    </row>
    <row r="2468" spans="1:42">
      <c r="A2468" t="s">
        <v>458</v>
      </c>
      <c r="B2468" t="s">
        <v>16</v>
      </c>
      <c r="C2468">
        <v>155</v>
      </c>
      <c r="D2468">
        <v>2014</v>
      </c>
      <c r="E2468">
        <v>3</v>
      </c>
      <c r="F2468">
        <v>92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0.13</v>
      </c>
      <c r="O2468">
        <v>0.13</v>
      </c>
      <c r="P2468">
        <v>0.13</v>
      </c>
      <c r="Q2468">
        <v>0.13</v>
      </c>
      <c r="R2468">
        <v>0.13</v>
      </c>
      <c r="S2468">
        <v>27</v>
      </c>
      <c r="T2468">
        <v>6</v>
      </c>
      <c r="U2468">
        <v>194</v>
      </c>
      <c r="V2468">
        <v>127</v>
      </c>
      <c r="W2468">
        <v>195</v>
      </c>
      <c r="AA2468">
        <v>89</v>
      </c>
      <c r="AB2468">
        <v>11.514285709999999</v>
      </c>
      <c r="AC2468">
        <v>4.6071428570000004</v>
      </c>
      <c r="AE2468">
        <v>0.17645714285714287</v>
      </c>
      <c r="AF2468">
        <v>9.6914285714285717E-2</v>
      </c>
      <c r="AG2468">
        <v>1.67</v>
      </c>
      <c r="AH2468">
        <v>0.94</v>
      </c>
      <c r="AI2468">
        <v>7</v>
      </c>
      <c r="AJ2468">
        <v>14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6</v>
      </c>
    </row>
    <row r="2469" spans="1:42">
      <c r="A2469" t="s">
        <v>642</v>
      </c>
      <c r="B2469" t="s">
        <v>16</v>
      </c>
      <c r="C2469">
        <v>156</v>
      </c>
      <c r="D2469">
        <v>2014</v>
      </c>
      <c r="E2469">
        <v>3</v>
      </c>
      <c r="F2469">
        <v>61</v>
      </c>
      <c r="G2469">
        <v>81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0.18</v>
      </c>
      <c r="O2469">
        <v>-0.44</v>
      </c>
      <c r="P2469">
        <v>-0.77</v>
      </c>
      <c r="Q2469">
        <v>-0.77</v>
      </c>
      <c r="R2469">
        <v>-1.1599999999999999</v>
      </c>
      <c r="S2469">
        <v>25</v>
      </c>
      <c r="T2469">
        <v>4</v>
      </c>
      <c r="U2469">
        <v>118</v>
      </c>
      <c r="V2469">
        <v>100</v>
      </c>
      <c r="W2469">
        <v>128</v>
      </c>
      <c r="X2469">
        <v>162</v>
      </c>
      <c r="AA2469">
        <v>86</v>
      </c>
      <c r="AB2469">
        <v>5.4625000000000004</v>
      </c>
      <c r="AC2469">
        <v>7.4937500000000004</v>
      </c>
      <c r="AD2469">
        <v>5.0687499999999996</v>
      </c>
      <c r="AE2469" t="s">
        <v>1885</v>
      </c>
      <c r="AF2469" t="s">
        <v>1885</v>
      </c>
      <c r="AI2469">
        <v>16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3</v>
      </c>
    </row>
    <row r="2470" spans="1:42">
      <c r="A2470" t="s">
        <v>792</v>
      </c>
      <c r="B2470" t="s">
        <v>3</v>
      </c>
      <c r="C2470">
        <v>124</v>
      </c>
      <c r="D2470">
        <v>2014</v>
      </c>
      <c r="E2470">
        <v>2</v>
      </c>
      <c r="F2470">
        <v>15</v>
      </c>
      <c r="G2470">
        <v>83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0</v>
      </c>
      <c r="N2470">
        <v>0.45</v>
      </c>
      <c r="O2470">
        <v>-0.12</v>
      </c>
      <c r="P2470">
        <v>-0.01</v>
      </c>
      <c r="Q2470">
        <v>-0.01</v>
      </c>
      <c r="R2470">
        <v>-0.01</v>
      </c>
      <c r="S2470">
        <v>27</v>
      </c>
      <c r="T2470">
        <v>8</v>
      </c>
      <c r="U2470">
        <v>300</v>
      </c>
      <c r="V2470" t="s">
        <v>1885</v>
      </c>
      <c r="W2470">
        <v>82</v>
      </c>
      <c r="X2470">
        <v>111</v>
      </c>
      <c r="Y2470">
        <v>122</v>
      </c>
      <c r="AA2470">
        <v>78</v>
      </c>
      <c r="AB2470">
        <v>13.633333329999999</v>
      </c>
      <c r="AC2470">
        <v>12.813333330000001</v>
      </c>
      <c r="AD2470">
        <v>2.7124999999999999</v>
      </c>
      <c r="AE2470">
        <v>6.4000000000000001E-2</v>
      </c>
      <c r="AF2470">
        <v>0.12970666666666666</v>
      </c>
      <c r="AG2470">
        <v>0.33</v>
      </c>
      <c r="AH2470">
        <v>1.38</v>
      </c>
      <c r="AI2470">
        <v>3</v>
      </c>
      <c r="AJ2470">
        <v>15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3</v>
      </c>
    </row>
    <row r="2471" spans="1:42">
      <c r="A2471" t="s">
        <v>793</v>
      </c>
      <c r="B2471" t="s">
        <v>3</v>
      </c>
      <c r="C2471">
        <v>125</v>
      </c>
      <c r="D2471">
        <v>2014</v>
      </c>
      <c r="E2471">
        <v>2</v>
      </c>
      <c r="F2471">
        <v>91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-0.61</v>
      </c>
      <c r="O2471">
        <v>-0.61</v>
      </c>
      <c r="P2471">
        <v>-0.97</v>
      </c>
      <c r="Q2471">
        <v>-0.97</v>
      </c>
      <c r="R2471">
        <v>-0.97</v>
      </c>
      <c r="S2471">
        <v>22</v>
      </c>
      <c r="T2471">
        <v>8</v>
      </c>
      <c r="U2471">
        <v>300</v>
      </c>
      <c r="V2471" t="s">
        <v>1885</v>
      </c>
      <c r="W2471">
        <v>128</v>
      </c>
      <c r="AC2471">
        <v>5.3666666669999996</v>
      </c>
      <c r="AE2471" t="s">
        <v>1885</v>
      </c>
      <c r="AF2471">
        <v>4.6666666666666669E-2</v>
      </c>
      <c r="AH2471">
        <v>4.46</v>
      </c>
      <c r="AJ2471">
        <v>6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1</v>
      </c>
    </row>
    <row r="2472" spans="1:42">
      <c r="A2472" t="s">
        <v>794</v>
      </c>
      <c r="B2472" t="s">
        <v>3</v>
      </c>
      <c r="C2472">
        <v>126</v>
      </c>
      <c r="D2472">
        <v>2014</v>
      </c>
      <c r="E2472">
        <v>2</v>
      </c>
      <c r="F2472">
        <v>80</v>
      </c>
      <c r="G2472">
        <v>121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-0.49</v>
      </c>
      <c r="O2472">
        <v>-1.25</v>
      </c>
      <c r="P2472">
        <v>-1.41</v>
      </c>
      <c r="Q2472">
        <v>-1.41</v>
      </c>
      <c r="R2472">
        <v>-1.41</v>
      </c>
      <c r="S2472">
        <v>22</v>
      </c>
      <c r="T2472">
        <v>8</v>
      </c>
      <c r="U2472">
        <v>300</v>
      </c>
      <c r="V2472" t="s">
        <v>1885</v>
      </c>
      <c r="W2472">
        <v>124</v>
      </c>
      <c r="X2472">
        <v>124</v>
      </c>
      <c r="AC2472">
        <v>4.3083333330000002</v>
      </c>
      <c r="AD2472">
        <v>1.9875</v>
      </c>
      <c r="AE2472" t="s">
        <v>1885</v>
      </c>
      <c r="AF2472">
        <v>1.3600000000000001E-2</v>
      </c>
      <c r="AH2472">
        <v>0.6</v>
      </c>
      <c r="AJ2472">
        <v>12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1</v>
      </c>
    </row>
    <row r="2473" spans="1:42">
      <c r="A2473" t="s">
        <v>702</v>
      </c>
      <c r="B2473" t="s">
        <v>3</v>
      </c>
      <c r="C2473">
        <v>127</v>
      </c>
      <c r="D2473">
        <v>2014</v>
      </c>
      <c r="E2473">
        <v>2</v>
      </c>
      <c r="F2473">
        <v>116</v>
      </c>
      <c r="G2473">
        <v>55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0.01</v>
      </c>
      <c r="P2473">
        <v>0.14000000000000001</v>
      </c>
      <c r="Q2473">
        <v>1.77</v>
      </c>
      <c r="R2473">
        <v>1.91</v>
      </c>
      <c r="S2473">
        <v>24</v>
      </c>
      <c r="T2473">
        <v>5</v>
      </c>
      <c r="U2473">
        <v>154</v>
      </c>
      <c r="V2473">
        <v>99</v>
      </c>
      <c r="W2473">
        <v>152</v>
      </c>
      <c r="X2473">
        <v>75</v>
      </c>
      <c r="Y2473">
        <v>77</v>
      </c>
      <c r="Z2473">
        <v>39</v>
      </c>
      <c r="AA2473">
        <v>162</v>
      </c>
      <c r="AC2473">
        <v>7.95</v>
      </c>
      <c r="AD2473">
        <v>7.1230769230000002</v>
      </c>
      <c r="AE2473" t="s">
        <v>1885</v>
      </c>
      <c r="AF2473">
        <v>0.10879999999999999</v>
      </c>
      <c r="AH2473">
        <v>1.23</v>
      </c>
      <c r="AJ2473">
        <v>2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2</v>
      </c>
    </row>
    <row r="2474" spans="1:42">
      <c r="A2474" t="s">
        <v>706</v>
      </c>
      <c r="B2474" t="s">
        <v>3</v>
      </c>
      <c r="C2474">
        <v>128</v>
      </c>
      <c r="D2474">
        <v>2014</v>
      </c>
      <c r="E2474">
        <v>2</v>
      </c>
      <c r="F2474">
        <v>154</v>
      </c>
      <c r="G2474">
        <v>158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-0.16</v>
      </c>
      <c r="P2474">
        <v>-0.16</v>
      </c>
      <c r="Q2474">
        <v>-0.16</v>
      </c>
      <c r="R2474">
        <v>-0.16</v>
      </c>
      <c r="S2474">
        <v>24</v>
      </c>
      <c r="T2474">
        <v>8</v>
      </c>
      <c r="U2474">
        <v>300</v>
      </c>
      <c r="V2474">
        <v>105</v>
      </c>
      <c r="AA2474">
        <v>157</v>
      </c>
      <c r="AD2474">
        <v>0.7</v>
      </c>
      <c r="AE2474" t="s">
        <v>1885</v>
      </c>
      <c r="AF2474" t="s">
        <v>1885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2</v>
      </c>
    </row>
    <row r="2475" spans="1:42">
      <c r="A2475" t="s">
        <v>246</v>
      </c>
      <c r="B2475" t="s">
        <v>16</v>
      </c>
      <c r="C2475">
        <v>160</v>
      </c>
      <c r="D2475">
        <v>2014</v>
      </c>
      <c r="E2475">
        <v>3</v>
      </c>
      <c r="G2475">
        <v>119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O2475">
        <v>-0.59</v>
      </c>
      <c r="P2475">
        <v>-0.59</v>
      </c>
      <c r="Q2475">
        <v>-0.59</v>
      </c>
      <c r="R2475">
        <v>-0.59</v>
      </c>
      <c r="S2475">
        <v>31</v>
      </c>
      <c r="T2475">
        <v>4</v>
      </c>
      <c r="U2475">
        <v>109</v>
      </c>
      <c r="V2475">
        <v>132</v>
      </c>
      <c r="W2475">
        <v>152</v>
      </c>
      <c r="AA2475">
        <v>76</v>
      </c>
      <c r="AB2475">
        <v>5.9187500000000002</v>
      </c>
      <c r="AD2475">
        <v>1.6812499999999999</v>
      </c>
      <c r="AE2475">
        <v>0.1527</v>
      </c>
      <c r="AF2475">
        <v>0.1201</v>
      </c>
      <c r="AG2475">
        <v>0.97</v>
      </c>
      <c r="AH2475">
        <v>0.95</v>
      </c>
      <c r="AI2475">
        <v>16</v>
      </c>
      <c r="AJ2475">
        <v>16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9</v>
      </c>
    </row>
    <row r="2476" spans="1:42">
      <c r="A2476" t="s">
        <v>585</v>
      </c>
      <c r="B2476" t="s">
        <v>3</v>
      </c>
      <c r="C2476">
        <v>129</v>
      </c>
      <c r="D2476">
        <v>2014</v>
      </c>
      <c r="E2476">
        <v>2</v>
      </c>
      <c r="F2476">
        <v>152</v>
      </c>
      <c r="G2476">
        <v>162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-0.17</v>
      </c>
      <c r="O2476">
        <v>-0.27</v>
      </c>
      <c r="P2476">
        <v>-0.27</v>
      </c>
      <c r="Q2476">
        <v>-0.27</v>
      </c>
      <c r="R2476">
        <v>-0.27</v>
      </c>
      <c r="S2476">
        <v>25</v>
      </c>
      <c r="T2476">
        <v>2</v>
      </c>
      <c r="U2476">
        <v>61</v>
      </c>
      <c r="V2476">
        <v>52</v>
      </c>
      <c r="W2476">
        <v>146</v>
      </c>
      <c r="AA2476">
        <v>122</v>
      </c>
      <c r="AB2476">
        <v>1.5833333329999999</v>
      </c>
      <c r="AC2476">
        <v>0.45</v>
      </c>
      <c r="AE2476">
        <v>2.24E-2</v>
      </c>
      <c r="AF2476">
        <v>1.44E-2</v>
      </c>
      <c r="AG2476">
        <v>1.23</v>
      </c>
      <c r="AH2476">
        <v>0</v>
      </c>
      <c r="AI2476">
        <v>6</v>
      </c>
      <c r="AJ2476">
        <v>2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3</v>
      </c>
    </row>
    <row r="2477" spans="1:42">
      <c r="A2477" t="s">
        <v>424</v>
      </c>
      <c r="B2477" t="s">
        <v>3</v>
      </c>
      <c r="C2477">
        <v>130</v>
      </c>
      <c r="D2477">
        <v>2014</v>
      </c>
      <c r="E2477">
        <v>2</v>
      </c>
      <c r="F2477">
        <v>121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-0.03</v>
      </c>
      <c r="O2477">
        <v>-0.03</v>
      </c>
      <c r="P2477">
        <v>-0.03</v>
      </c>
      <c r="Q2477">
        <v>-0.03</v>
      </c>
      <c r="R2477">
        <v>-0.03</v>
      </c>
      <c r="S2477">
        <v>25</v>
      </c>
      <c r="T2477">
        <v>6</v>
      </c>
      <c r="U2477">
        <v>188</v>
      </c>
      <c r="V2477">
        <v>69</v>
      </c>
      <c r="AA2477">
        <v>86</v>
      </c>
      <c r="AB2477">
        <v>2.2733333330000001</v>
      </c>
      <c r="AC2477">
        <v>6.95</v>
      </c>
      <c r="AE2477">
        <v>1.9413333333333335E-2</v>
      </c>
      <c r="AF2477">
        <v>4.5600000000000002E-2</v>
      </c>
      <c r="AG2477">
        <v>1.08</v>
      </c>
      <c r="AH2477">
        <v>0.47</v>
      </c>
      <c r="AI2477">
        <v>15</v>
      </c>
      <c r="AJ2477">
        <v>2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5</v>
      </c>
    </row>
    <row r="2478" spans="1:42">
      <c r="A2478" t="s">
        <v>616</v>
      </c>
      <c r="B2478" t="s">
        <v>49</v>
      </c>
      <c r="C2478">
        <v>56</v>
      </c>
      <c r="D2478">
        <v>2014</v>
      </c>
      <c r="E2478">
        <v>4</v>
      </c>
      <c r="F2478">
        <v>100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-0.5</v>
      </c>
      <c r="O2478">
        <v>-0.5</v>
      </c>
      <c r="P2478">
        <v>-0.5</v>
      </c>
      <c r="Q2478">
        <v>-0.5</v>
      </c>
      <c r="R2478">
        <v>-0.5</v>
      </c>
      <c r="S2478">
        <v>27</v>
      </c>
      <c r="T2478">
        <v>7</v>
      </c>
      <c r="U2478">
        <v>241</v>
      </c>
      <c r="V2478">
        <v>52</v>
      </c>
      <c r="AC2478">
        <v>0.56666666669999999</v>
      </c>
      <c r="AE2478" t="s">
        <v>1885</v>
      </c>
      <c r="AF2478">
        <v>2.0799999999999999E-2</v>
      </c>
      <c r="AH2478">
        <v>0.54</v>
      </c>
      <c r="AJ2478">
        <v>4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4</v>
      </c>
    </row>
    <row r="2479" spans="1:42">
      <c r="A2479" t="s">
        <v>404</v>
      </c>
      <c r="B2479" t="s">
        <v>3</v>
      </c>
      <c r="C2479">
        <v>131</v>
      </c>
      <c r="D2479">
        <v>2014</v>
      </c>
      <c r="E2479">
        <v>2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O2479">
        <v>0</v>
      </c>
      <c r="P2479">
        <v>0</v>
      </c>
      <c r="Q2479">
        <v>0</v>
      </c>
      <c r="R2479">
        <v>0</v>
      </c>
      <c r="S2479">
        <v>29</v>
      </c>
      <c r="T2479">
        <v>8</v>
      </c>
      <c r="U2479">
        <v>300</v>
      </c>
      <c r="V2479" t="s">
        <v>1885</v>
      </c>
      <c r="AE2479" t="s">
        <v>1885</v>
      </c>
      <c r="AF2479" t="s">
        <v>1885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7</v>
      </c>
    </row>
    <row r="2480" spans="1:42">
      <c r="A2480" t="s">
        <v>84</v>
      </c>
      <c r="B2480" t="s">
        <v>16</v>
      </c>
      <c r="C2480">
        <v>163</v>
      </c>
      <c r="D2480">
        <v>2014</v>
      </c>
      <c r="E2480">
        <v>3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4</v>
      </c>
      <c r="O2480">
        <v>0</v>
      </c>
      <c r="P2480">
        <v>0</v>
      </c>
      <c r="Q2480">
        <v>0</v>
      </c>
      <c r="R2480">
        <v>0</v>
      </c>
      <c r="S2480">
        <v>35</v>
      </c>
      <c r="T2480">
        <v>1</v>
      </c>
      <c r="U2480">
        <v>16</v>
      </c>
      <c r="V2480">
        <v>101</v>
      </c>
      <c r="AA2480">
        <v>71</v>
      </c>
      <c r="AB2480">
        <v>6.3562500000000002</v>
      </c>
      <c r="AE2480">
        <v>0.1356</v>
      </c>
      <c r="AF2480">
        <v>4.3680000000000004E-2</v>
      </c>
      <c r="AG2480">
        <v>1</v>
      </c>
      <c r="AH2480">
        <v>1.21</v>
      </c>
      <c r="AI2480">
        <v>16</v>
      </c>
      <c r="AJ2480">
        <v>10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14</v>
      </c>
    </row>
    <row r="2481" spans="1:42">
      <c r="A2481" t="s">
        <v>105</v>
      </c>
      <c r="B2481" t="s">
        <v>16</v>
      </c>
      <c r="C2481">
        <v>164</v>
      </c>
      <c r="D2481">
        <v>2014</v>
      </c>
      <c r="E2481">
        <v>3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1</v>
      </c>
      <c r="O2481">
        <v>0</v>
      </c>
      <c r="P2481">
        <v>0</v>
      </c>
      <c r="Q2481">
        <v>0</v>
      </c>
      <c r="R2481">
        <v>0</v>
      </c>
      <c r="S2481">
        <v>33</v>
      </c>
      <c r="T2481">
        <v>3</v>
      </c>
      <c r="U2481">
        <v>71</v>
      </c>
      <c r="V2481">
        <v>115</v>
      </c>
      <c r="AA2481">
        <v>81</v>
      </c>
      <c r="AB2481">
        <v>10.03333333</v>
      </c>
      <c r="AE2481">
        <v>0.14737777777777777</v>
      </c>
      <c r="AF2481" t="s">
        <v>1885</v>
      </c>
      <c r="AG2481">
        <v>1.57</v>
      </c>
      <c r="AI2481">
        <v>9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12</v>
      </c>
    </row>
    <row r="2482" spans="1:42">
      <c r="A2482" t="s">
        <v>795</v>
      </c>
      <c r="B2482" t="s">
        <v>16</v>
      </c>
      <c r="C2482">
        <v>165</v>
      </c>
      <c r="D2482">
        <v>2014</v>
      </c>
      <c r="E2482">
        <v>3</v>
      </c>
      <c r="F2482">
        <v>117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-0.91</v>
      </c>
      <c r="O2482">
        <v>-0.91</v>
      </c>
      <c r="P2482">
        <v>-0.91</v>
      </c>
      <c r="Q2482">
        <v>-0.91</v>
      </c>
      <c r="R2482">
        <v>-0.91</v>
      </c>
      <c r="S2482">
        <v>23</v>
      </c>
      <c r="T2482">
        <v>6</v>
      </c>
      <c r="U2482">
        <v>186</v>
      </c>
      <c r="V2482" t="s">
        <v>1885</v>
      </c>
      <c r="AC2482">
        <v>2.6749999999999998</v>
      </c>
      <c r="AE2482" t="s">
        <v>1885</v>
      </c>
      <c r="AF2482">
        <v>9.3600000000000003E-2</v>
      </c>
      <c r="AH2482">
        <v>0.6</v>
      </c>
      <c r="AJ2482">
        <v>6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2</v>
      </c>
    </row>
    <row r="2483" spans="1:42">
      <c r="A2483" t="s">
        <v>650</v>
      </c>
      <c r="B2483" t="s">
        <v>49</v>
      </c>
      <c r="C2483">
        <v>57</v>
      </c>
      <c r="D2483">
        <v>2014</v>
      </c>
      <c r="E2483">
        <v>4</v>
      </c>
      <c r="F2483">
        <v>53</v>
      </c>
      <c r="G2483">
        <v>67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-0.53</v>
      </c>
      <c r="O2483">
        <v>-1.22</v>
      </c>
      <c r="P2483">
        <v>-2.08</v>
      </c>
      <c r="Q2483">
        <v>-2.08</v>
      </c>
      <c r="R2483">
        <v>-2.08</v>
      </c>
      <c r="S2483">
        <v>29</v>
      </c>
      <c r="T2483">
        <v>6</v>
      </c>
      <c r="U2483">
        <v>202</v>
      </c>
      <c r="V2483">
        <v>18.5</v>
      </c>
      <c r="AA2483">
        <v>18</v>
      </c>
      <c r="AB2483">
        <v>7.7</v>
      </c>
      <c r="AC2483">
        <v>2.9285714289999998</v>
      </c>
      <c r="AD2483">
        <v>2.2454545449999999</v>
      </c>
      <c r="AE2483">
        <v>0.13420000000000001</v>
      </c>
      <c r="AF2483">
        <v>6.3885714285714282E-2</v>
      </c>
      <c r="AG2483">
        <v>1.18</v>
      </c>
      <c r="AH2483">
        <v>0.77</v>
      </c>
      <c r="AI2483">
        <v>16</v>
      </c>
      <c r="AJ2483">
        <v>14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6</v>
      </c>
    </row>
    <row r="2484" spans="1:42">
      <c r="A2484" t="s">
        <v>632</v>
      </c>
      <c r="B2484" t="s">
        <v>49</v>
      </c>
      <c r="C2484">
        <v>59</v>
      </c>
      <c r="D2484">
        <v>2014</v>
      </c>
      <c r="E2484">
        <v>4</v>
      </c>
      <c r="F2484">
        <v>99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-0.23</v>
      </c>
      <c r="O2484">
        <v>-0.23</v>
      </c>
      <c r="P2484">
        <v>-0.23</v>
      </c>
      <c r="Q2484">
        <v>-0.23</v>
      </c>
      <c r="R2484">
        <v>-0.23</v>
      </c>
      <c r="S2484">
        <v>25</v>
      </c>
      <c r="T2484">
        <v>5</v>
      </c>
      <c r="U2484">
        <v>145</v>
      </c>
      <c r="V2484">
        <v>41</v>
      </c>
      <c r="AA2484">
        <v>79</v>
      </c>
      <c r="AB2484">
        <v>0.64375000000000004</v>
      </c>
      <c r="AC2484">
        <v>1.4666666669999999</v>
      </c>
      <c r="AE2484">
        <v>1.2E-2</v>
      </c>
      <c r="AF2484">
        <v>4.48E-2</v>
      </c>
      <c r="AG2484">
        <v>0.19</v>
      </c>
      <c r="AH2484">
        <v>1.26</v>
      </c>
      <c r="AI2484">
        <v>16</v>
      </c>
      <c r="AJ2484">
        <v>3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3</v>
      </c>
    </row>
    <row r="2485" spans="1:42">
      <c r="A2485" t="s">
        <v>144</v>
      </c>
      <c r="B2485" t="s">
        <v>49</v>
      </c>
      <c r="C2485">
        <v>60</v>
      </c>
      <c r="D2485">
        <v>2014</v>
      </c>
      <c r="E2485">
        <v>4</v>
      </c>
      <c r="F2485">
        <v>76.5</v>
      </c>
      <c r="G2485">
        <v>23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3</v>
      </c>
      <c r="N2485">
        <v>-0.13</v>
      </c>
      <c r="O2485">
        <v>-0.51</v>
      </c>
      <c r="P2485">
        <v>-0.11</v>
      </c>
      <c r="Q2485">
        <v>-0.22</v>
      </c>
      <c r="R2485">
        <v>-0.22</v>
      </c>
      <c r="S2485">
        <v>29</v>
      </c>
      <c r="T2485">
        <v>6</v>
      </c>
      <c r="U2485">
        <v>180</v>
      </c>
      <c r="V2485">
        <v>31</v>
      </c>
      <c r="X2485">
        <v>22</v>
      </c>
      <c r="Y2485">
        <v>43</v>
      </c>
      <c r="AA2485">
        <v>25</v>
      </c>
      <c r="AB2485">
        <v>7.2642857139999997</v>
      </c>
      <c r="AC2485">
        <v>4.5333333329999999</v>
      </c>
      <c r="AD2485">
        <v>7.3933333330000002</v>
      </c>
      <c r="AE2485">
        <v>0.14502857142857145</v>
      </c>
      <c r="AF2485">
        <v>0.10026666666666667</v>
      </c>
      <c r="AG2485">
        <v>1.32</v>
      </c>
      <c r="AH2485">
        <v>1.1000000000000001</v>
      </c>
      <c r="AI2485">
        <v>14</v>
      </c>
      <c r="AJ2485">
        <v>3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6</v>
      </c>
    </row>
    <row r="2486" spans="1:42">
      <c r="A2486" t="s">
        <v>688</v>
      </c>
      <c r="B2486" t="s">
        <v>12</v>
      </c>
      <c r="C2486">
        <v>53</v>
      </c>
      <c r="D2486">
        <v>2014</v>
      </c>
      <c r="E2486">
        <v>1</v>
      </c>
      <c r="F2486">
        <v>68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-0.3</v>
      </c>
      <c r="O2486">
        <v>-0.3</v>
      </c>
      <c r="P2486">
        <v>-0.67</v>
      </c>
      <c r="Q2486">
        <v>-0.67</v>
      </c>
      <c r="R2486">
        <v>-0.67</v>
      </c>
      <c r="S2486">
        <v>24</v>
      </c>
      <c r="T2486">
        <v>4</v>
      </c>
      <c r="U2486">
        <v>98</v>
      </c>
      <c r="V2486">
        <v>32</v>
      </c>
      <c r="Y2486">
        <v>56</v>
      </c>
      <c r="AA2486">
        <v>54</v>
      </c>
      <c r="AB2486">
        <v>1.266666667</v>
      </c>
      <c r="AC2486">
        <v>0</v>
      </c>
      <c r="AE2486" t="s">
        <v>1885</v>
      </c>
      <c r="AF2486" t="s">
        <v>1885</v>
      </c>
      <c r="AI2486">
        <v>3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2</v>
      </c>
    </row>
    <row r="2487" spans="1:42">
      <c r="A2487" t="s">
        <v>382</v>
      </c>
      <c r="B2487" t="s">
        <v>3</v>
      </c>
      <c r="C2487">
        <v>135</v>
      </c>
      <c r="D2487">
        <v>2014</v>
      </c>
      <c r="E2487">
        <v>2</v>
      </c>
      <c r="F2487">
        <v>93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1</v>
      </c>
      <c r="N2487">
        <v>-0.38</v>
      </c>
      <c r="O2487">
        <v>-0.38</v>
      </c>
      <c r="P2487">
        <v>-0.38</v>
      </c>
      <c r="Q2487">
        <v>-0.38</v>
      </c>
      <c r="R2487">
        <v>-0.38</v>
      </c>
      <c r="S2487">
        <v>28</v>
      </c>
      <c r="T2487">
        <v>7</v>
      </c>
      <c r="U2487">
        <v>227</v>
      </c>
      <c r="V2487">
        <v>85</v>
      </c>
      <c r="AA2487">
        <v>64</v>
      </c>
      <c r="AB2487">
        <v>8.4714285710000006</v>
      </c>
      <c r="AC2487">
        <v>5.0333333329999999</v>
      </c>
      <c r="AE2487">
        <v>8.6400000000000005E-2</v>
      </c>
      <c r="AF2487">
        <v>6.5066666666666675E-2</v>
      </c>
      <c r="AG2487">
        <v>1.32</v>
      </c>
      <c r="AH2487">
        <v>1.67</v>
      </c>
      <c r="AI2487">
        <v>7</v>
      </c>
      <c r="AJ2487">
        <v>6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7</v>
      </c>
    </row>
    <row r="2488" spans="1:42">
      <c r="A2488" t="s">
        <v>796</v>
      </c>
      <c r="B2488" t="s">
        <v>16</v>
      </c>
      <c r="C2488">
        <v>169</v>
      </c>
      <c r="D2488">
        <v>2014</v>
      </c>
      <c r="E2488">
        <v>3</v>
      </c>
      <c r="F2488">
        <v>116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-0.79</v>
      </c>
      <c r="O2488">
        <v>-0.79</v>
      </c>
      <c r="P2488">
        <v>-0.79</v>
      </c>
      <c r="Q2488">
        <v>-0.79</v>
      </c>
      <c r="R2488">
        <v>-0.79</v>
      </c>
      <c r="S2488">
        <v>26</v>
      </c>
      <c r="T2488">
        <v>7</v>
      </c>
      <c r="U2488">
        <v>238</v>
      </c>
      <c r="V2488" t="s">
        <v>1885</v>
      </c>
      <c r="AA2488">
        <v>118</v>
      </c>
      <c r="AB2488">
        <v>2.34375</v>
      </c>
      <c r="AC2488">
        <v>1.628571429</v>
      </c>
      <c r="AE2488">
        <v>3.5400000000000001E-2</v>
      </c>
      <c r="AF2488">
        <v>5.0953846153846155E-2</v>
      </c>
      <c r="AG2488">
        <v>0.89</v>
      </c>
      <c r="AH2488">
        <v>0.74</v>
      </c>
      <c r="AI2488">
        <v>16</v>
      </c>
      <c r="AJ2488">
        <v>13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3</v>
      </c>
    </row>
    <row r="2489" spans="1:42">
      <c r="A2489" t="s">
        <v>607</v>
      </c>
      <c r="B2489" t="s">
        <v>16</v>
      </c>
      <c r="C2489">
        <v>171</v>
      </c>
      <c r="D2489">
        <v>2014</v>
      </c>
      <c r="E2489">
        <v>3</v>
      </c>
      <c r="F2489">
        <v>136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-0.57999999999999996</v>
      </c>
      <c r="O2489">
        <v>-0.57999999999999996</v>
      </c>
      <c r="P2489">
        <v>-0.57999999999999996</v>
      </c>
      <c r="Q2489">
        <v>-0.57999999999999996</v>
      </c>
      <c r="R2489">
        <v>-0.57999999999999996</v>
      </c>
      <c r="S2489">
        <v>25</v>
      </c>
      <c r="T2489">
        <v>3</v>
      </c>
      <c r="U2489">
        <v>68</v>
      </c>
      <c r="V2489">
        <v>99</v>
      </c>
      <c r="W2489">
        <v>197</v>
      </c>
      <c r="AA2489">
        <v>121</v>
      </c>
      <c r="AB2489">
        <v>2.1785714289999998</v>
      </c>
      <c r="AC2489">
        <v>4</v>
      </c>
      <c r="AE2489">
        <v>4.1714285714285711E-2</v>
      </c>
      <c r="AF2489">
        <v>3.5200000000000002E-2</v>
      </c>
      <c r="AG2489">
        <v>0.94</v>
      </c>
      <c r="AH2489">
        <v>1</v>
      </c>
      <c r="AI2489">
        <v>14</v>
      </c>
      <c r="AJ2489">
        <v>1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3</v>
      </c>
    </row>
    <row r="2490" spans="1:42">
      <c r="A2490" t="s">
        <v>797</v>
      </c>
      <c r="B2490" t="s">
        <v>16</v>
      </c>
      <c r="C2490">
        <v>172</v>
      </c>
      <c r="D2490">
        <v>2014</v>
      </c>
      <c r="E2490">
        <v>3</v>
      </c>
      <c r="F2490">
        <v>107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-0.72</v>
      </c>
      <c r="O2490">
        <v>-0.72</v>
      </c>
      <c r="P2490">
        <v>-0.72</v>
      </c>
      <c r="Q2490">
        <v>-0.72</v>
      </c>
      <c r="R2490">
        <v>-0.72</v>
      </c>
      <c r="S2490">
        <v>24</v>
      </c>
      <c r="T2490">
        <v>6</v>
      </c>
      <c r="U2490">
        <v>171</v>
      </c>
      <c r="V2490" t="s">
        <v>1885</v>
      </c>
      <c r="W2490">
        <v>172.5</v>
      </c>
      <c r="X2490">
        <v>177</v>
      </c>
      <c r="AC2490">
        <v>2.5125000000000002</v>
      </c>
      <c r="AE2490" t="s">
        <v>1885</v>
      </c>
      <c r="AF2490">
        <v>5.3999999999999999E-2</v>
      </c>
      <c r="AH2490">
        <v>0.8</v>
      </c>
      <c r="AJ2490">
        <v>16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2</v>
      </c>
    </row>
    <row r="2491" spans="1:42">
      <c r="A2491" t="s">
        <v>798</v>
      </c>
      <c r="B2491" t="s">
        <v>3</v>
      </c>
      <c r="C2491">
        <v>136</v>
      </c>
      <c r="D2491">
        <v>2014</v>
      </c>
      <c r="E2491">
        <v>2</v>
      </c>
      <c r="F2491">
        <v>26</v>
      </c>
      <c r="G2491">
        <v>93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0.36</v>
      </c>
      <c r="O2491">
        <v>7.0000000000000007E-2</v>
      </c>
      <c r="P2491">
        <v>-0.28999999999999998</v>
      </c>
      <c r="Q2491">
        <v>-0.15</v>
      </c>
      <c r="R2491">
        <v>-0.15</v>
      </c>
      <c r="S2491">
        <v>23</v>
      </c>
      <c r="T2491">
        <v>8</v>
      </c>
      <c r="U2491">
        <v>300</v>
      </c>
      <c r="V2491" t="s">
        <v>1885</v>
      </c>
      <c r="W2491">
        <v>65</v>
      </c>
      <c r="X2491">
        <v>102</v>
      </c>
      <c r="Y2491">
        <v>95</v>
      </c>
      <c r="AC2491">
        <v>10.378571429999999</v>
      </c>
      <c r="AD2491">
        <v>5.8333333329999997</v>
      </c>
      <c r="AE2491" t="s">
        <v>1885</v>
      </c>
      <c r="AF2491">
        <v>9.1999999999999998E-2</v>
      </c>
      <c r="AH2491">
        <v>1.59</v>
      </c>
      <c r="AJ2491">
        <v>14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1</v>
      </c>
    </row>
    <row r="2492" spans="1:42">
      <c r="A2492" t="s">
        <v>799</v>
      </c>
      <c r="B2492" t="s">
        <v>49</v>
      </c>
      <c r="C2492">
        <v>61</v>
      </c>
      <c r="D2492">
        <v>2014</v>
      </c>
      <c r="E2492">
        <v>4</v>
      </c>
      <c r="F2492">
        <v>36</v>
      </c>
      <c r="G2492">
        <v>47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-0.48</v>
      </c>
      <c r="O2492">
        <v>-1.1599999999999999</v>
      </c>
      <c r="P2492">
        <v>-1.53</v>
      </c>
      <c r="Q2492">
        <v>-2.27</v>
      </c>
      <c r="R2492">
        <v>-2.89</v>
      </c>
      <c r="S2492">
        <v>24</v>
      </c>
      <c r="T2492">
        <v>8</v>
      </c>
      <c r="U2492">
        <v>300</v>
      </c>
      <c r="V2492" t="s">
        <v>1885</v>
      </c>
      <c r="W2492">
        <v>14</v>
      </c>
      <c r="X2492">
        <v>48</v>
      </c>
      <c r="Z2492">
        <v>74</v>
      </c>
      <c r="AA2492">
        <v>65</v>
      </c>
      <c r="AB2492">
        <v>1.114285714</v>
      </c>
      <c r="AC2492">
        <v>3.85</v>
      </c>
      <c r="AD2492">
        <v>2.5</v>
      </c>
      <c r="AE2492">
        <v>1.6914285714285715E-2</v>
      </c>
      <c r="AF2492">
        <v>2.98E-2</v>
      </c>
      <c r="AG2492">
        <v>0.57999999999999996</v>
      </c>
      <c r="AH2492">
        <v>2.29</v>
      </c>
      <c r="AI2492">
        <v>14</v>
      </c>
      <c r="AJ2492">
        <v>16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2</v>
      </c>
    </row>
    <row r="2493" spans="1:42">
      <c r="A2493" t="s">
        <v>800</v>
      </c>
      <c r="B2493" t="s">
        <v>3</v>
      </c>
      <c r="C2493">
        <v>137</v>
      </c>
      <c r="D2493">
        <v>2014</v>
      </c>
      <c r="E2493">
        <v>2</v>
      </c>
      <c r="F2493">
        <v>146</v>
      </c>
      <c r="G2493">
        <v>49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-0.08</v>
      </c>
      <c r="O2493">
        <v>0.14000000000000001</v>
      </c>
      <c r="P2493">
        <v>-0.77</v>
      </c>
      <c r="Q2493">
        <v>-0.77</v>
      </c>
      <c r="R2493">
        <v>-0.77</v>
      </c>
      <c r="S2493">
        <v>23</v>
      </c>
      <c r="T2493">
        <v>8</v>
      </c>
      <c r="U2493">
        <v>300</v>
      </c>
      <c r="V2493" t="s">
        <v>1885</v>
      </c>
      <c r="W2493">
        <v>130</v>
      </c>
      <c r="X2493">
        <v>92</v>
      </c>
      <c r="AC2493">
        <v>1.0333333330000001</v>
      </c>
      <c r="AD2493">
        <v>7.7428571430000002</v>
      </c>
      <c r="AE2493" t="s">
        <v>1885</v>
      </c>
      <c r="AF2493">
        <v>2.24E-2</v>
      </c>
      <c r="AH2493">
        <v>2.75</v>
      </c>
      <c r="AJ2493">
        <v>3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1</v>
      </c>
    </row>
    <row r="2494" spans="1:42">
      <c r="A2494" t="s">
        <v>671</v>
      </c>
      <c r="B2494" t="s">
        <v>49</v>
      </c>
      <c r="C2494">
        <v>62</v>
      </c>
      <c r="D2494">
        <v>2014</v>
      </c>
      <c r="E2494">
        <v>4</v>
      </c>
      <c r="F2494">
        <v>78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-0.93</v>
      </c>
      <c r="O2494">
        <v>-0.93</v>
      </c>
      <c r="P2494">
        <v>-0.93</v>
      </c>
      <c r="Q2494">
        <v>-0.93</v>
      </c>
      <c r="R2494">
        <v>-0.93</v>
      </c>
      <c r="S2494">
        <v>25</v>
      </c>
      <c r="T2494">
        <v>8</v>
      </c>
      <c r="U2494">
        <v>300</v>
      </c>
      <c r="V2494">
        <v>21</v>
      </c>
      <c r="AA2494">
        <v>77</v>
      </c>
      <c r="AB2494">
        <v>0.8071428571</v>
      </c>
      <c r="AC2494">
        <v>0.84375</v>
      </c>
      <c r="AE2494">
        <v>2.3428571428571431E-2</v>
      </c>
      <c r="AF2494">
        <v>1.2699999999999999E-2</v>
      </c>
      <c r="AG2494">
        <v>0.76</v>
      </c>
      <c r="AH2494">
        <v>1.57</v>
      </c>
      <c r="AI2494">
        <v>14</v>
      </c>
      <c r="AJ2494">
        <v>16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2</v>
      </c>
    </row>
    <row r="2495" spans="1:42">
      <c r="A2495" t="s">
        <v>617</v>
      </c>
      <c r="B2495" t="s">
        <v>3</v>
      </c>
      <c r="C2495">
        <v>138</v>
      </c>
      <c r="D2495">
        <v>2014</v>
      </c>
      <c r="E2495">
        <v>2</v>
      </c>
      <c r="F2495">
        <v>55</v>
      </c>
      <c r="G2495">
        <v>112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-0.49</v>
      </c>
      <c r="O2495">
        <v>-0.79</v>
      </c>
      <c r="P2495">
        <v>-0.79</v>
      </c>
      <c r="Q2495">
        <v>-0.79</v>
      </c>
      <c r="R2495">
        <v>-0.79</v>
      </c>
      <c r="S2495">
        <v>25</v>
      </c>
      <c r="T2495">
        <v>6</v>
      </c>
      <c r="U2495">
        <v>191</v>
      </c>
      <c r="V2495" t="s">
        <v>1885</v>
      </c>
      <c r="W2495">
        <v>71</v>
      </c>
      <c r="AA2495">
        <v>118</v>
      </c>
      <c r="AB2495">
        <v>10</v>
      </c>
      <c r="AC2495">
        <v>7.2181818179999997</v>
      </c>
      <c r="AD2495">
        <v>2.7</v>
      </c>
      <c r="AE2495">
        <v>2.8799999999999999E-2</v>
      </c>
      <c r="AF2495">
        <v>5.7018181818181815E-2</v>
      </c>
      <c r="AG2495">
        <v>14.25</v>
      </c>
      <c r="AH2495">
        <v>1.48</v>
      </c>
      <c r="AI2495">
        <v>1</v>
      </c>
      <c r="AJ2495">
        <v>11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3</v>
      </c>
    </row>
    <row r="2496" spans="1:42">
      <c r="A2496" t="s">
        <v>195</v>
      </c>
      <c r="B2496" t="s">
        <v>49</v>
      </c>
      <c r="C2496">
        <v>63</v>
      </c>
      <c r="D2496">
        <v>2014</v>
      </c>
      <c r="E2496">
        <v>4</v>
      </c>
      <c r="F2496">
        <v>29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1</v>
      </c>
      <c r="N2496">
        <v>-0.28999999999999998</v>
      </c>
      <c r="O2496">
        <v>-0.28999999999999998</v>
      </c>
      <c r="P2496">
        <v>-0.28999999999999998</v>
      </c>
      <c r="Q2496">
        <v>-0.28999999999999998</v>
      </c>
      <c r="R2496">
        <v>-0.28999999999999998</v>
      </c>
      <c r="S2496">
        <v>30</v>
      </c>
      <c r="T2496">
        <v>2</v>
      </c>
      <c r="U2496">
        <v>38</v>
      </c>
      <c r="V2496" t="s">
        <v>1885</v>
      </c>
      <c r="AA2496">
        <v>40</v>
      </c>
      <c r="AB2496">
        <v>5.4923076919999998</v>
      </c>
      <c r="AC2496">
        <v>4.75</v>
      </c>
      <c r="AE2496">
        <v>0.10781538461538462</v>
      </c>
      <c r="AF2496">
        <v>9.2799999999999994E-2</v>
      </c>
      <c r="AG2496">
        <v>1.59</v>
      </c>
      <c r="AH2496">
        <v>0.92</v>
      </c>
      <c r="AI2496">
        <v>13</v>
      </c>
      <c r="AJ2496">
        <v>16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7</v>
      </c>
    </row>
    <row r="2497" spans="1:42">
      <c r="A2497" t="s">
        <v>488</v>
      </c>
      <c r="B2497" t="s">
        <v>12</v>
      </c>
      <c r="C2497">
        <v>54</v>
      </c>
      <c r="D2497">
        <v>2014</v>
      </c>
      <c r="E2497">
        <v>1</v>
      </c>
      <c r="F2497">
        <v>74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-0.86</v>
      </c>
      <c r="O2497">
        <v>-0.86</v>
      </c>
      <c r="P2497">
        <v>-0.86</v>
      </c>
      <c r="Q2497">
        <v>-0.86</v>
      </c>
      <c r="R2497">
        <v>-0.86</v>
      </c>
      <c r="S2497">
        <v>29</v>
      </c>
      <c r="T2497">
        <v>7</v>
      </c>
      <c r="U2497">
        <v>209</v>
      </c>
      <c r="V2497">
        <v>35</v>
      </c>
      <c r="AA2497">
        <v>39</v>
      </c>
      <c r="AB2497">
        <v>14.31142857</v>
      </c>
      <c r="AC2497">
        <v>-5.142857143E-2</v>
      </c>
      <c r="AE2497" t="s">
        <v>1885</v>
      </c>
      <c r="AF2497" t="s">
        <v>1885</v>
      </c>
      <c r="AI2497">
        <v>7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7</v>
      </c>
    </row>
    <row r="2498" spans="1:42">
      <c r="A2498" t="s">
        <v>801</v>
      </c>
      <c r="B2498" t="s">
        <v>49</v>
      </c>
      <c r="C2498">
        <v>64</v>
      </c>
      <c r="D2498">
        <v>2014</v>
      </c>
      <c r="E2498">
        <v>4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O2498">
        <v>0</v>
      </c>
      <c r="P2498">
        <v>0</v>
      </c>
      <c r="Q2498">
        <v>0</v>
      </c>
      <c r="R2498">
        <v>0</v>
      </c>
      <c r="S2498">
        <v>26</v>
      </c>
      <c r="T2498">
        <v>8</v>
      </c>
      <c r="U2498">
        <v>300</v>
      </c>
      <c r="V2498" t="s">
        <v>1885</v>
      </c>
      <c r="AA2498">
        <v>119.5</v>
      </c>
      <c r="AB2498">
        <v>0</v>
      </c>
      <c r="AE2498" t="s">
        <v>1885</v>
      </c>
      <c r="AF2498" t="s">
        <v>1885</v>
      </c>
      <c r="AI2498">
        <v>6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3</v>
      </c>
    </row>
    <row r="2499" spans="1:42">
      <c r="A2499" t="s">
        <v>399</v>
      </c>
      <c r="B2499" t="s">
        <v>3</v>
      </c>
      <c r="C2499">
        <v>139</v>
      </c>
      <c r="D2499">
        <v>2014</v>
      </c>
      <c r="E2499">
        <v>2</v>
      </c>
      <c r="F2499">
        <v>130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-0.26</v>
      </c>
      <c r="O2499">
        <v>-0.26</v>
      </c>
      <c r="P2499">
        <v>-0.26</v>
      </c>
      <c r="Q2499">
        <v>-0.26</v>
      </c>
      <c r="R2499">
        <v>-0.26</v>
      </c>
      <c r="S2499">
        <v>28</v>
      </c>
      <c r="T2499">
        <v>7</v>
      </c>
      <c r="U2499">
        <v>211</v>
      </c>
      <c r="V2499" t="s">
        <v>1885</v>
      </c>
      <c r="AA2499">
        <v>41</v>
      </c>
      <c r="AB2499">
        <v>7.3875000000000002</v>
      </c>
      <c r="AC2499">
        <v>2.625</v>
      </c>
      <c r="AE2499">
        <v>0.11219999999999999</v>
      </c>
      <c r="AF2499">
        <v>6.7999999999999996E-3</v>
      </c>
      <c r="AG2499">
        <v>1.23</v>
      </c>
      <c r="AH2499">
        <v>0</v>
      </c>
      <c r="AI2499">
        <v>16</v>
      </c>
      <c r="AJ2499">
        <v>4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6</v>
      </c>
    </row>
    <row r="2500" spans="1:42">
      <c r="A2500" t="s">
        <v>64</v>
      </c>
      <c r="B2500" t="s">
        <v>12</v>
      </c>
      <c r="C2500">
        <v>55</v>
      </c>
      <c r="D2500">
        <v>2014</v>
      </c>
      <c r="E2500">
        <v>1</v>
      </c>
      <c r="F2500">
        <v>42</v>
      </c>
      <c r="G2500">
        <v>63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1</v>
      </c>
      <c r="N2500">
        <v>-0.3</v>
      </c>
      <c r="O2500">
        <v>-0.48</v>
      </c>
      <c r="P2500">
        <v>-1.73</v>
      </c>
      <c r="Q2500">
        <v>-2.12</v>
      </c>
      <c r="R2500">
        <v>-2.12</v>
      </c>
      <c r="S2500">
        <v>31</v>
      </c>
      <c r="T2500">
        <v>6</v>
      </c>
      <c r="U2500">
        <v>213</v>
      </c>
      <c r="V2500" t="s">
        <v>1885</v>
      </c>
      <c r="W2500">
        <v>57</v>
      </c>
      <c r="Y2500">
        <v>55</v>
      </c>
      <c r="AA2500">
        <v>61</v>
      </c>
      <c r="AB2500">
        <v>0</v>
      </c>
      <c r="AC2500">
        <v>10.073333330000001</v>
      </c>
      <c r="AD2500">
        <v>0.41333333329999999</v>
      </c>
      <c r="AE2500" t="s">
        <v>1885</v>
      </c>
      <c r="AF2500" t="s">
        <v>1885</v>
      </c>
      <c r="AI2500">
        <v>4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10</v>
      </c>
    </row>
    <row r="2501" spans="1:42">
      <c r="A2501" t="s">
        <v>530</v>
      </c>
      <c r="B2501" t="s">
        <v>16</v>
      </c>
      <c r="C2501">
        <v>176</v>
      </c>
      <c r="D2501">
        <v>2014</v>
      </c>
      <c r="E2501">
        <v>3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O2501">
        <v>0</v>
      </c>
      <c r="P2501">
        <v>0</v>
      </c>
      <c r="Q2501">
        <v>0</v>
      </c>
      <c r="R2501">
        <v>0</v>
      </c>
      <c r="S2501">
        <v>26</v>
      </c>
      <c r="T2501">
        <v>3</v>
      </c>
      <c r="U2501">
        <v>78</v>
      </c>
      <c r="V2501">
        <v>119</v>
      </c>
      <c r="AA2501">
        <v>69</v>
      </c>
      <c r="AB2501">
        <v>6.3687500000000004</v>
      </c>
      <c r="AE2501">
        <v>0.1245</v>
      </c>
      <c r="AF2501">
        <v>0.1216</v>
      </c>
      <c r="AG2501">
        <v>1.06</v>
      </c>
      <c r="AH2501">
        <v>1.05</v>
      </c>
      <c r="AI2501">
        <v>16</v>
      </c>
      <c r="AJ2501">
        <v>5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4</v>
      </c>
    </row>
    <row r="2502" spans="1:42">
      <c r="A2502" t="s">
        <v>349</v>
      </c>
      <c r="B2502" t="s">
        <v>12</v>
      </c>
      <c r="C2502">
        <v>56</v>
      </c>
      <c r="D2502">
        <v>2014</v>
      </c>
      <c r="E2502">
        <v>1</v>
      </c>
      <c r="F2502">
        <v>27</v>
      </c>
      <c r="G2502">
        <v>45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</v>
      </c>
      <c r="N2502">
        <v>0.23</v>
      </c>
      <c r="O2502">
        <v>0.14000000000000001</v>
      </c>
      <c r="P2502">
        <v>-1.32</v>
      </c>
      <c r="Q2502">
        <v>-1.32</v>
      </c>
      <c r="R2502">
        <v>-1.32</v>
      </c>
      <c r="S2502">
        <v>28</v>
      </c>
      <c r="T2502">
        <v>1</v>
      </c>
      <c r="U2502">
        <v>5</v>
      </c>
      <c r="V2502" t="s">
        <v>1885</v>
      </c>
      <c r="W2502">
        <v>35</v>
      </c>
      <c r="X2502">
        <v>43</v>
      </c>
      <c r="AC2502">
        <v>19.268888889999999</v>
      </c>
      <c r="AD2502">
        <v>8.5679999999999996</v>
      </c>
      <c r="AE2502" t="s">
        <v>1885</v>
      </c>
      <c r="AF2502" t="s">
        <v>1885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6</v>
      </c>
    </row>
    <row r="2503" spans="1:42">
      <c r="A2503" t="s">
        <v>230</v>
      </c>
      <c r="B2503" t="s">
        <v>49</v>
      </c>
      <c r="C2503">
        <v>66</v>
      </c>
      <c r="D2503">
        <v>2014</v>
      </c>
      <c r="E2503">
        <v>4</v>
      </c>
      <c r="F2503">
        <v>31</v>
      </c>
      <c r="G2503">
        <v>37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-0.18</v>
      </c>
      <c r="O2503">
        <v>-0.61</v>
      </c>
      <c r="P2503">
        <v>-1.38</v>
      </c>
      <c r="Q2503">
        <v>-2.14</v>
      </c>
      <c r="R2503">
        <v>-2.14</v>
      </c>
      <c r="S2503">
        <v>30</v>
      </c>
      <c r="T2503">
        <v>2</v>
      </c>
      <c r="U2503">
        <v>53</v>
      </c>
      <c r="V2503">
        <v>67</v>
      </c>
      <c r="AA2503">
        <v>44</v>
      </c>
      <c r="AB2503">
        <v>6.7777777779999999</v>
      </c>
      <c r="AC2503">
        <v>4.7733333330000001</v>
      </c>
      <c r="AD2503">
        <v>4.1812500000000004</v>
      </c>
      <c r="AE2503">
        <v>0.10613333333333334</v>
      </c>
      <c r="AF2503">
        <v>7.5093333333333331E-2</v>
      </c>
      <c r="AG2503">
        <v>0.85</v>
      </c>
      <c r="AH2503">
        <v>0.84</v>
      </c>
      <c r="AI2503">
        <v>9</v>
      </c>
      <c r="AJ2503">
        <v>15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9</v>
      </c>
    </row>
    <row r="2504" spans="1:42">
      <c r="A2504" t="s">
        <v>595</v>
      </c>
      <c r="B2504" t="s">
        <v>12</v>
      </c>
      <c r="C2504">
        <v>57</v>
      </c>
      <c r="D2504">
        <v>2014</v>
      </c>
      <c r="E2504">
        <v>1</v>
      </c>
      <c r="F2504">
        <v>48</v>
      </c>
      <c r="G2504">
        <v>37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-0.48</v>
      </c>
      <c r="O2504">
        <v>-0.82</v>
      </c>
      <c r="P2504">
        <v>-0.82</v>
      </c>
      <c r="Q2504">
        <v>-1</v>
      </c>
      <c r="R2504">
        <v>-1</v>
      </c>
      <c r="S2504">
        <v>31</v>
      </c>
      <c r="T2504">
        <v>1</v>
      </c>
      <c r="U2504">
        <v>22</v>
      </c>
      <c r="V2504">
        <v>29</v>
      </c>
      <c r="AA2504">
        <v>37</v>
      </c>
      <c r="AB2504">
        <v>13.705</v>
      </c>
      <c r="AC2504">
        <v>4.2533333329999996</v>
      </c>
      <c r="AD2504">
        <v>13.07666667</v>
      </c>
      <c r="AE2504" t="s">
        <v>1885</v>
      </c>
      <c r="AF2504" t="s">
        <v>1885</v>
      </c>
      <c r="AI2504">
        <v>8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3</v>
      </c>
    </row>
    <row r="2505" spans="1:42">
      <c r="A2505" t="s">
        <v>444</v>
      </c>
      <c r="B2505" t="s">
        <v>49</v>
      </c>
      <c r="C2505">
        <v>67</v>
      </c>
      <c r="D2505">
        <v>2014</v>
      </c>
      <c r="E2505">
        <v>4</v>
      </c>
      <c r="F2505">
        <v>60</v>
      </c>
      <c r="G2505">
        <v>80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-0.48</v>
      </c>
      <c r="P2505">
        <v>-0.48</v>
      </c>
      <c r="Q2505">
        <v>-0.48</v>
      </c>
      <c r="R2505">
        <v>-0.48</v>
      </c>
      <c r="S2505">
        <v>27</v>
      </c>
      <c r="T2505">
        <v>3</v>
      </c>
      <c r="U2505">
        <v>93</v>
      </c>
      <c r="V2505">
        <v>47</v>
      </c>
      <c r="AA2505">
        <v>119.5</v>
      </c>
      <c r="AB2505">
        <v>0</v>
      </c>
      <c r="AC2505">
        <v>4.5666666669999998</v>
      </c>
      <c r="AD2505">
        <v>1.48</v>
      </c>
      <c r="AE2505" t="s">
        <v>1885</v>
      </c>
      <c r="AF2505">
        <v>9.3066666666666673E-2</v>
      </c>
      <c r="AH2505">
        <v>1.68</v>
      </c>
      <c r="AI2505">
        <v>1</v>
      </c>
      <c r="AJ2505">
        <v>6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5</v>
      </c>
    </row>
    <row r="2506" spans="1:42">
      <c r="A2506" t="s">
        <v>560</v>
      </c>
      <c r="B2506" t="s">
        <v>16</v>
      </c>
      <c r="C2506">
        <v>178</v>
      </c>
      <c r="D2506">
        <v>2014</v>
      </c>
      <c r="E2506">
        <v>3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O2506">
        <v>0</v>
      </c>
      <c r="P2506">
        <v>-0.97</v>
      </c>
      <c r="Q2506">
        <v>-0.97</v>
      </c>
      <c r="R2506">
        <v>-1.86</v>
      </c>
      <c r="S2506">
        <v>27</v>
      </c>
      <c r="T2506">
        <v>6</v>
      </c>
      <c r="U2506">
        <v>176</v>
      </c>
      <c r="V2506">
        <v>93</v>
      </c>
      <c r="W2506">
        <v>153</v>
      </c>
      <c r="X2506">
        <v>159</v>
      </c>
      <c r="AA2506">
        <v>122</v>
      </c>
      <c r="AB2506">
        <v>2.2769230770000002</v>
      </c>
      <c r="AE2506">
        <v>3.0892307692307695E-2</v>
      </c>
      <c r="AF2506">
        <v>2.4299999999999999E-2</v>
      </c>
      <c r="AG2506">
        <v>0.93</v>
      </c>
      <c r="AH2506">
        <v>2.83</v>
      </c>
      <c r="AI2506">
        <v>13</v>
      </c>
      <c r="AJ2506">
        <v>16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4</v>
      </c>
    </row>
    <row r="2507" spans="1:42">
      <c r="A2507" t="s">
        <v>515</v>
      </c>
      <c r="B2507" t="s">
        <v>49</v>
      </c>
      <c r="C2507">
        <v>68</v>
      </c>
      <c r="D2507">
        <v>2014</v>
      </c>
      <c r="E2507">
        <v>4</v>
      </c>
      <c r="F2507">
        <v>25</v>
      </c>
      <c r="G2507">
        <v>41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-0.3</v>
      </c>
      <c r="O2507">
        <v>-0.75</v>
      </c>
      <c r="P2507">
        <v>-0.75</v>
      </c>
      <c r="Q2507">
        <v>-1.42</v>
      </c>
      <c r="R2507">
        <v>-2.08</v>
      </c>
      <c r="S2507">
        <v>26</v>
      </c>
      <c r="T2507">
        <v>2</v>
      </c>
      <c r="U2507">
        <v>47</v>
      </c>
      <c r="V2507">
        <v>42</v>
      </c>
      <c r="W2507">
        <v>69</v>
      </c>
      <c r="X2507">
        <v>45</v>
      </c>
      <c r="Y2507">
        <v>59</v>
      </c>
      <c r="AA2507">
        <v>32.5</v>
      </c>
      <c r="AB2507">
        <v>5.4533333329999998</v>
      </c>
      <c r="AC2507">
        <v>5.1812500000000004</v>
      </c>
      <c r="AD2507">
        <v>4.0999999999999996</v>
      </c>
      <c r="AE2507">
        <v>9.3866666666666668E-2</v>
      </c>
      <c r="AF2507">
        <v>7.5899999999999995E-2</v>
      </c>
      <c r="AG2507">
        <v>1.42</v>
      </c>
      <c r="AH2507">
        <v>1.26</v>
      </c>
      <c r="AI2507">
        <v>15</v>
      </c>
      <c r="AJ2507">
        <v>16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4</v>
      </c>
    </row>
    <row r="2508" spans="1:42">
      <c r="A2508" t="s">
        <v>725</v>
      </c>
      <c r="B2508" t="s">
        <v>49</v>
      </c>
      <c r="C2508">
        <v>69</v>
      </c>
      <c r="D2508">
        <v>2014</v>
      </c>
      <c r="E2508">
        <v>4</v>
      </c>
      <c r="F2508">
        <v>33</v>
      </c>
      <c r="G2508">
        <v>84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-0.59</v>
      </c>
      <c r="O2508">
        <v>-1.41</v>
      </c>
      <c r="P2508">
        <v>-1.76</v>
      </c>
      <c r="Q2508">
        <v>-1.96</v>
      </c>
      <c r="R2508">
        <v>-1.96</v>
      </c>
      <c r="S2508">
        <v>27</v>
      </c>
      <c r="T2508">
        <v>8</v>
      </c>
      <c r="U2508">
        <v>300</v>
      </c>
      <c r="V2508">
        <v>62</v>
      </c>
      <c r="AA2508">
        <v>29</v>
      </c>
      <c r="AB2508">
        <v>5.9866666669999997</v>
      </c>
      <c r="AC2508">
        <v>4.1062500000000002</v>
      </c>
      <c r="AD2508">
        <v>0.84666666670000001</v>
      </c>
      <c r="AE2508">
        <v>8.9706666666666657E-2</v>
      </c>
      <c r="AF2508">
        <v>9.0700000000000003E-2</v>
      </c>
      <c r="AG2508">
        <v>1.62</v>
      </c>
      <c r="AH2508">
        <v>0.67</v>
      </c>
      <c r="AI2508">
        <v>15</v>
      </c>
      <c r="AJ2508">
        <v>16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5</v>
      </c>
    </row>
    <row r="2509" spans="1:42">
      <c r="A2509" t="s">
        <v>802</v>
      </c>
      <c r="B2509" t="s">
        <v>12</v>
      </c>
      <c r="C2509">
        <v>58</v>
      </c>
      <c r="D2509">
        <v>2014</v>
      </c>
      <c r="E2509">
        <v>1</v>
      </c>
      <c r="F2509">
        <v>62</v>
      </c>
      <c r="G2509">
        <v>59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-0.51</v>
      </c>
      <c r="O2509">
        <v>-0.51</v>
      </c>
      <c r="P2509">
        <v>-0.51</v>
      </c>
      <c r="Q2509">
        <v>-0.51</v>
      </c>
      <c r="R2509">
        <v>-0.51</v>
      </c>
      <c r="S2509">
        <v>24</v>
      </c>
      <c r="T2509">
        <v>4</v>
      </c>
      <c r="U2509">
        <v>110</v>
      </c>
      <c r="V2509" t="s">
        <v>1885</v>
      </c>
      <c r="W2509">
        <v>60</v>
      </c>
      <c r="X2509">
        <v>60</v>
      </c>
      <c r="AC2509">
        <v>0.52500000000000002</v>
      </c>
      <c r="AD2509">
        <v>8.7200000000000006</v>
      </c>
      <c r="AE2509" t="s">
        <v>1885</v>
      </c>
      <c r="AF2509" t="s">
        <v>1885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2</v>
      </c>
    </row>
    <row r="2510" spans="1:42">
      <c r="A2510" t="s">
        <v>519</v>
      </c>
      <c r="B2510" t="s">
        <v>12</v>
      </c>
      <c r="C2510">
        <v>59</v>
      </c>
      <c r="D2510">
        <v>2014</v>
      </c>
      <c r="E2510">
        <v>1</v>
      </c>
      <c r="F2510">
        <v>56</v>
      </c>
      <c r="G2510">
        <v>29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-0.1</v>
      </c>
      <c r="O2510">
        <v>-0.12</v>
      </c>
      <c r="P2510">
        <v>-0.49</v>
      </c>
      <c r="Q2510">
        <v>-0.43</v>
      </c>
      <c r="R2510">
        <v>-0.92</v>
      </c>
      <c r="S2510">
        <v>25</v>
      </c>
      <c r="T2510">
        <v>1</v>
      </c>
      <c r="U2510">
        <v>10</v>
      </c>
      <c r="V2510">
        <v>42</v>
      </c>
      <c r="X2510">
        <v>41</v>
      </c>
      <c r="AA2510">
        <v>49</v>
      </c>
      <c r="AB2510">
        <v>4.8133333330000001</v>
      </c>
      <c r="AC2510">
        <v>8.02</v>
      </c>
      <c r="AD2510">
        <v>16.86</v>
      </c>
      <c r="AE2510" t="s">
        <v>1885</v>
      </c>
      <c r="AF2510" t="s">
        <v>1885</v>
      </c>
      <c r="AI2510">
        <v>3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4</v>
      </c>
    </row>
    <row r="2511" spans="1:42">
      <c r="A2511" t="s">
        <v>739</v>
      </c>
      <c r="B2511" t="s">
        <v>16</v>
      </c>
      <c r="C2511">
        <v>1</v>
      </c>
      <c r="D2511">
        <v>2015</v>
      </c>
      <c r="E2511">
        <v>3</v>
      </c>
      <c r="F2511">
        <v>5</v>
      </c>
      <c r="G2511">
        <v>4</v>
      </c>
      <c r="H2511">
        <v>1</v>
      </c>
      <c r="I2511">
        <v>2</v>
      </c>
      <c r="J2511">
        <v>2</v>
      </c>
      <c r="K2511">
        <v>3</v>
      </c>
      <c r="L2511">
        <v>3</v>
      </c>
      <c r="M2511">
        <v>1</v>
      </c>
      <c r="N2511">
        <v>1.42</v>
      </c>
      <c r="O2511">
        <v>2.5299999999999998</v>
      </c>
      <c r="P2511">
        <v>2.09</v>
      </c>
      <c r="Q2511">
        <v>3.24</v>
      </c>
      <c r="R2511">
        <v>3.73</v>
      </c>
      <c r="S2511">
        <v>23</v>
      </c>
      <c r="T2511">
        <v>1</v>
      </c>
      <c r="U2511">
        <v>12</v>
      </c>
      <c r="V2511">
        <v>41</v>
      </c>
      <c r="W2511">
        <v>1</v>
      </c>
      <c r="X2511">
        <v>1</v>
      </c>
      <c r="Y2511">
        <v>3</v>
      </c>
      <c r="Z2511">
        <v>5</v>
      </c>
      <c r="AA2511">
        <v>7</v>
      </c>
      <c r="AB2511">
        <v>24.75</v>
      </c>
      <c r="AC2511">
        <v>21.29</v>
      </c>
      <c r="AD2511">
        <v>18.66</v>
      </c>
      <c r="AE2511">
        <v>0.29960000000000003</v>
      </c>
      <c r="AF2511">
        <v>0.28330666666666665</v>
      </c>
      <c r="AG2511">
        <v>2.75</v>
      </c>
      <c r="AH2511">
        <v>2.42</v>
      </c>
      <c r="AI2511">
        <v>12</v>
      </c>
      <c r="AJ2511">
        <v>15</v>
      </c>
      <c r="AK2511">
        <v>1</v>
      </c>
      <c r="AL2511">
        <v>2</v>
      </c>
      <c r="AM2511">
        <v>2</v>
      </c>
      <c r="AN2511">
        <v>2</v>
      </c>
      <c r="AO2511">
        <v>2</v>
      </c>
      <c r="AP2511">
        <v>2</v>
      </c>
    </row>
    <row r="2512" spans="1:42">
      <c r="A2512" t="s">
        <v>411</v>
      </c>
      <c r="B2512" t="s">
        <v>16</v>
      </c>
      <c r="C2512">
        <v>2</v>
      </c>
      <c r="D2512">
        <v>2015</v>
      </c>
      <c r="E2512">
        <v>3</v>
      </c>
      <c r="F2512">
        <v>76</v>
      </c>
      <c r="G2512">
        <v>40</v>
      </c>
      <c r="H2512">
        <v>0</v>
      </c>
      <c r="I2512">
        <v>0</v>
      </c>
      <c r="J2512">
        <v>1</v>
      </c>
      <c r="K2512">
        <v>1</v>
      </c>
      <c r="L2512">
        <v>1</v>
      </c>
      <c r="M2512">
        <v>4</v>
      </c>
      <c r="N2512">
        <v>-0.42</v>
      </c>
      <c r="O2512">
        <v>-7.0000000000000007E-2</v>
      </c>
      <c r="P2512">
        <v>0.52</v>
      </c>
      <c r="Q2512">
        <v>0.52</v>
      </c>
      <c r="R2512">
        <v>0.52</v>
      </c>
      <c r="S2512">
        <v>27</v>
      </c>
      <c r="T2512">
        <v>1</v>
      </c>
      <c r="U2512">
        <v>24</v>
      </c>
      <c r="V2512">
        <v>3</v>
      </c>
      <c r="W2512">
        <v>9</v>
      </c>
      <c r="X2512">
        <v>11</v>
      </c>
      <c r="Y2512">
        <v>74</v>
      </c>
      <c r="Z2512">
        <v>189</v>
      </c>
      <c r="AA2512">
        <v>4</v>
      </c>
      <c r="AB2512">
        <v>19.75</v>
      </c>
      <c r="AC2512">
        <v>9.9</v>
      </c>
      <c r="AD2512">
        <v>13.66</v>
      </c>
      <c r="AE2512">
        <v>0.29870000000000002</v>
      </c>
      <c r="AF2512">
        <v>0.24426666666666666</v>
      </c>
      <c r="AG2512">
        <v>2.68</v>
      </c>
      <c r="AH2512">
        <v>1.37</v>
      </c>
      <c r="AI2512">
        <v>16</v>
      </c>
      <c r="AJ2512">
        <v>9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6</v>
      </c>
    </row>
    <row r="2513" spans="1:42">
      <c r="A2513" t="s">
        <v>653</v>
      </c>
      <c r="B2513" t="s">
        <v>3</v>
      </c>
      <c r="C2513">
        <v>1</v>
      </c>
      <c r="D2513">
        <v>2015</v>
      </c>
      <c r="E2513">
        <v>2</v>
      </c>
      <c r="F2513">
        <v>48</v>
      </c>
      <c r="G2513">
        <v>3</v>
      </c>
      <c r="H2513">
        <v>0</v>
      </c>
      <c r="I2513">
        <v>1</v>
      </c>
      <c r="J2513">
        <v>2</v>
      </c>
      <c r="K2513">
        <v>2</v>
      </c>
      <c r="L2513">
        <v>3</v>
      </c>
      <c r="M2513">
        <v>2</v>
      </c>
      <c r="N2513">
        <v>0.68</v>
      </c>
      <c r="O2513">
        <v>2</v>
      </c>
      <c r="P2513">
        <v>3.99</v>
      </c>
      <c r="Q2513">
        <v>3.99</v>
      </c>
      <c r="R2513">
        <v>4.8600000000000003</v>
      </c>
      <c r="S2513">
        <v>23</v>
      </c>
      <c r="T2513">
        <v>2</v>
      </c>
      <c r="U2513">
        <v>48</v>
      </c>
      <c r="V2513">
        <v>7</v>
      </c>
      <c r="W2513">
        <v>2</v>
      </c>
      <c r="X2513">
        <v>3</v>
      </c>
      <c r="Y2513">
        <v>3</v>
      </c>
      <c r="AA2513">
        <v>1</v>
      </c>
      <c r="AE2513" t="s">
        <v>1885</v>
      </c>
      <c r="AF2513" t="s">
        <v>1885</v>
      </c>
      <c r="AK2513">
        <v>0</v>
      </c>
      <c r="AL2513">
        <v>1</v>
      </c>
      <c r="AM2513">
        <v>2</v>
      </c>
      <c r="AN2513">
        <v>2</v>
      </c>
      <c r="AO2513">
        <v>2</v>
      </c>
      <c r="AP2513">
        <v>3</v>
      </c>
    </row>
    <row r="2514" spans="1:42">
      <c r="A2514" t="s">
        <v>494</v>
      </c>
      <c r="B2514" t="s">
        <v>16</v>
      </c>
      <c r="C2514">
        <v>3</v>
      </c>
      <c r="D2514">
        <v>2015</v>
      </c>
      <c r="E2514">
        <v>3</v>
      </c>
      <c r="F2514">
        <v>2</v>
      </c>
      <c r="G2514">
        <v>6</v>
      </c>
      <c r="H2514">
        <v>1</v>
      </c>
      <c r="I2514">
        <v>2</v>
      </c>
      <c r="J2514">
        <v>3</v>
      </c>
      <c r="K2514">
        <v>4</v>
      </c>
      <c r="L2514">
        <v>5</v>
      </c>
      <c r="M2514">
        <v>3</v>
      </c>
      <c r="N2514">
        <v>1.6</v>
      </c>
      <c r="O2514">
        <v>2.74</v>
      </c>
      <c r="P2514">
        <v>3.7</v>
      </c>
      <c r="Q2514">
        <v>5.04</v>
      </c>
      <c r="R2514">
        <v>5.95</v>
      </c>
      <c r="S2514">
        <v>26</v>
      </c>
      <c r="T2514">
        <v>1</v>
      </c>
      <c r="U2514">
        <v>6</v>
      </c>
      <c r="V2514">
        <v>5</v>
      </c>
      <c r="W2514">
        <v>4</v>
      </c>
      <c r="X2514">
        <v>4</v>
      </c>
      <c r="Y2514">
        <v>6</v>
      </c>
      <c r="Z2514">
        <v>6</v>
      </c>
      <c r="AA2514">
        <v>6</v>
      </c>
      <c r="AB2514">
        <v>19.96</v>
      </c>
      <c r="AC2514">
        <v>23.19</v>
      </c>
      <c r="AD2514">
        <v>18.559999999999999</v>
      </c>
      <c r="AE2514">
        <v>0.28160000000000002</v>
      </c>
      <c r="AF2514">
        <v>0.35610000000000003</v>
      </c>
      <c r="AG2514">
        <v>2.72</v>
      </c>
      <c r="AH2514">
        <v>3.04</v>
      </c>
      <c r="AI2514">
        <v>15</v>
      </c>
      <c r="AJ2514">
        <v>16</v>
      </c>
      <c r="AK2514">
        <v>1</v>
      </c>
      <c r="AL2514">
        <v>2</v>
      </c>
      <c r="AM2514">
        <v>3</v>
      </c>
      <c r="AN2514">
        <v>4</v>
      </c>
      <c r="AO2514">
        <v>5</v>
      </c>
      <c r="AP2514">
        <v>5</v>
      </c>
    </row>
    <row r="2515" spans="1:42">
      <c r="A2515" t="s">
        <v>464</v>
      </c>
      <c r="B2515" t="s">
        <v>16</v>
      </c>
      <c r="C2515">
        <v>4</v>
      </c>
      <c r="D2515">
        <v>2015</v>
      </c>
      <c r="E2515">
        <v>3</v>
      </c>
      <c r="F2515">
        <v>1</v>
      </c>
      <c r="G2515">
        <v>1</v>
      </c>
      <c r="H2515">
        <v>1</v>
      </c>
      <c r="I2515">
        <v>2</v>
      </c>
      <c r="J2515">
        <v>3</v>
      </c>
      <c r="K2515">
        <v>4</v>
      </c>
      <c r="L2515">
        <v>4</v>
      </c>
      <c r="M2515">
        <v>3</v>
      </c>
      <c r="N2515">
        <v>1.57</v>
      </c>
      <c r="O2515">
        <v>2.6</v>
      </c>
      <c r="P2515">
        <v>4.43</v>
      </c>
      <c r="Q2515">
        <v>5.95</v>
      </c>
      <c r="R2515">
        <v>5.9</v>
      </c>
      <c r="S2515">
        <v>27</v>
      </c>
      <c r="T2515">
        <v>6</v>
      </c>
      <c r="U2515">
        <v>195</v>
      </c>
      <c r="V2515">
        <v>9</v>
      </c>
      <c r="W2515">
        <v>2</v>
      </c>
      <c r="X2515">
        <v>3</v>
      </c>
      <c r="Y2515">
        <v>1</v>
      </c>
      <c r="Z2515">
        <v>12</v>
      </c>
      <c r="AA2515">
        <v>1</v>
      </c>
      <c r="AB2515">
        <v>23.63</v>
      </c>
      <c r="AC2515">
        <v>23.89</v>
      </c>
      <c r="AD2515">
        <v>20.49</v>
      </c>
      <c r="AE2515">
        <v>0.31230000000000002</v>
      </c>
      <c r="AF2515">
        <v>0.33750000000000002</v>
      </c>
      <c r="AG2515">
        <v>2.67</v>
      </c>
      <c r="AH2515">
        <v>2.9</v>
      </c>
      <c r="AI2515">
        <v>16</v>
      </c>
      <c r="AJ2515">
        <v>16</v>
      </c>
      <c r="AK2515">
        <v>1</v>
      </c>
      <c r="AL2515">
        <v>2</v>
      </c>
      <c r="AM2515">
        <v>3</v>
      </c>
      <c r="AN2515">
        <v>4</v>
      </c>
      <c r="AO2515">
        <v>4</v>
      </c>
      <c r="AP2515">
        <v>6</v>
      </c>
    </row>
    <row r="2516" spans="1:42">
      <c r="A2516" t="s">
        <v>572</v>
      </c>
      <c r="B2516" t="s">
        <v>12</v>
      </c>
      <c r="C2516">
        <v>1</v>
      </c>
      <c r="D2516">
        <v>2015</v>
      </c>
      <c r="E2516">
        <v>1</v>
      </c>
      <c r="F2516">
        <v>28</v>
      </c>
      <c r="G2516">
        <v>4</v>
      </c>
      <c r="H2516">
        <v>0</v>
      </c>
      <c r="I2516">
        <v>1</v>
      </c>
      <c r="J2516">
        <v>1</v>
      </c>
      <c r="K2516">
        <v>2</v>
      </c>
      <c r="L2516">
        <v>2</v>
      </c>
      <c r="M2516">
        <v>3</v>
      </c>
      <c r="N2516">
        <v>0.4</v>
      </c>
      <c r="O2516">
        <v>1.04</v>
      </c>
      <c r="P2516">
        <v>1.04</v>
      </c>
      <c r="Q2516">
        <v>2.06</v>
      </c>
      <c r="R2516">
        <v>2.06</v>
      </c>
      <c r="S2516">
        <v>26</v>
      </c>
      <c r="T2516">
        <v>1</v>
      </c>
      <c r="U2516">
        <v>1</v>
      </c>
      <c r="V2516">
        <v>2</v>
      </c>
      <c r="W2516">
        <v>2</v>
      </c>
      <c r="X2516">
        <v>2</v>
      </c>
      <c r="Y2516">
        <v>8</v>
      </c>
      <c r="Z2516">
        <v>5</v>
      </c>
      <c r="AA2516">
        <v>1</v>
      </c>
      <c r="AB2516">
        <v>27.67</v>
      </c>
      <c r="AC2516">
        <v>22.98</v>
      </c>
      <c r="AD2516">
        <v>23.48</v>
      </c>
      <c r="AE2516" t="s">
        <v>1885</v>
      </c>
      <c r="AF2516" t="s">
        <v>1885</v>
      </c>
      <c r="AI2516">
        <v>16</v>
      </c>
      <c r="AK2516">
        <v>0</v>
      </c>
      <c r="AL2516">
        <v>1</v>
      </c>
      <c r="AM2516">
        <v>1</v>
      </c>
      <c r="AN2516">
        <v>2</v>
      </c>
      <c r="AO2516">
        <v>2</v>
      </c>
      <c r="AP2516">
        <v>4</v>
      </c>
    </row>
    <row r="2517" spans="1:42">
      <c r="A2517" t="s">
        <v>439</v>
      </c>
      <c r="B2517" t="s">
        <v>49</v>
      </c>
      <c r="C2517">
        <v>1</v>
      </c>
      <c r="D2517">
        <v>2015</v>
      </c>
      <c r="E2517">
        <v>4</v>
      </c>
      <c r="F2517">
        <v>1</v>
      </c>
      <c r="G2517">
        <v>26</v>
      </c>
      <c r="H2517">
        <v>1</v>
      </c>
      <c r="I2517">
        <v>1</v>
      </c>
      <c r="J2517">
        <v>2</v>
      </c>
      <c r="K2517">
        <v>3</v>
      </c>
      <c r="L2517">
        <v>3</v>
      </c>
      <c r="M2517">
        <v>5</v>
      </c>
      <c r="N2517">
        <v>1.1399999999999999</v>
      </c>
      <c r="O2517">
        <v>1.39</v>
      </c>
      <c r="P2517">
        <v>2.37</v>
      </c>
      <c r="Q2517">
        <v>2.65</v>
      </c>
      <c r="R2517">
        <v>2.65</v>
      </c>
      <c r="S2517">
        <v>26</v>
      </c>
      <c r="T2517">
        <v>2</v>
      </c>
      <c r="U2517">
        <v>42</v>
      </c>
      <c r="V2517">
        <v>2</v>
      </c>
      <c r="W2517">
        <v>1</v>
      </c>
      <c r="X2517">
        <v>1</v>
      </c>
      <c r="Y2517">
        <v>1</v>
      </c>
      <c r="Z2517">
        <v>31</v>
      </c>
      <c r="AA2517">
        <v>1</v>
      </c>
      <c r="AB2517">
        <v>18.36</v>
      </c>
      <c r="AC2517">
        <v>18.04</v>
      </c>
      <c r="AD2517">
        <v>11.78</v>
      </c>
      <c r="AE2517">
        <v>0.23530666666666666</v>
      </c>
      <c r="AF2517">
        <v>0.20735999999999999</v>
      </c>
      <c r="AG2517">
        <v>2.5299999999999998</v>
      </c>
      <c r="AH2517">
        <v>2.29</v>
      </c>
      <c r="AI2517">
        <v>15</v>
      </c>
      <c r="AJ2517">
        <v>15</v>
      </c>
      <c r="AK2517">
        <v>1</v>
      </c>
      <c r="AL2517">
        <v>1</v>
      </c>
      <c r="AM2517">
        <v>2</v>
      </c>
      <c r="AN2517">
        <v>2</v>
      </c>
      <c r="AO2517">
        <v>2</v>
      </c>
      <c r="AP2517">
        <v>6</v>
      </c>
    </row>
    <row r="2518" spans="1:42">
      <c r="A2518" t="s">
        <v>732</v>
      </c>
      <c r="B2518" t="s">
        <v>16</v>
      </c>
      <c r="C2518">
        <v>5</v>
      </c>
      <c r="D2518">
        <v>2015</v>
      </c>
      <c r="E2518">
        <v>3</v>
      </c>
      <c r="F2518">
        <v>22</v>
      </c>
      <c r="G2518">
        <v>3</v>
      </c>
      <c r="H2518">
        <v>1</v>
      </c>
      <c r="I2518">
        <v>2</v>
      </c>
      <c r="J2518">
        <v>3</v>
      </c>
      <c r="K2518">
        <v>4</v>
      </c>
      <c r="L2518">
        <v>5</v>
      </c>
      <c r="M2518">
        <v>1</v>
      </c>
      <c r="N2518">
        <v>0.52</v>
      </c>
      <c r="O2518">
        <v>1.81</v>
      </c>
      <c r="P2518">
        <v>2.42</v>
      </c>
      <c r="Q2518">
        <v>3.53</v>
      </c>
      <c r="R2518">
        <v>4.71</v>
      </c>
      <c r="S2518">
        <v>22</v>
      </c>
      <c r="T2518">
        <v>1</v>
      </c>
      <c r="U2518">
        <v>7</v>
      </c>
      <c r="V2518">
        <v>16</v>
      </c>
      <c r="W2518">
        <v>7</v>
      </c>
      <c r="X2518">
        <v>2</v>
      </c>
      <c r="Y2518">
        <v>9</v>
      </c>
      <c r="Z2518">
        <v>9</v>
      </c>
      <c r="AA2518">
        <v>13</v>
      </c>
      <c r="AB2518">
        <v>16.34</v>
      </c>
      <c r="AC2518">
        <v>14.19</v>
      </c>
      <c r="AD2518">
        <v>18.760000000000002</v>
      </c>
      <c r="AE2518">
        <v>0.25621333333333335</v>
      </c>
      <c r="AF2518">
        <v>0.30965333333333334</v>
      </c>
      <c r="AG2518">
        <v>2.06</v>
      </c>
      <c r="AH2518">
        <v>2.38</v>
      </c>
      <c r="AI2518">
        <v>15</v>
      </c>
      <c r="AJ2518">
        <v>15</v>
      </c>
      <c r="AK2518">
        <v>0</v>
      </c>
      <c r="AL2518">
        <v>1</v>
      </c>
      <c r="AM2518">
        <v>1</v>
      </c>
      <c r="AN2518">
        <v>2</v>
      </c>
      <c r="AO2518">
        <v>2</v>
      </c>
      <c r="AP2518">
        <v>2</v>
      </c>
    </row>
    <row r="2519" spans="1:42">
      <c r="A2519" t="s">
        <v>493</v>
      </c>
      <c r="B2519" t="s">
        <v>16</v>
      </c>
      <c r="C2519">
        <v>6.5</v>
      </c>
      <c r="D2519">
        <v>2015</v>
      </c>
      <c r="E2519">
        <v>3</v>
      </c>
      <c r="F2519">
        <v>8</v>
      </c>
      <c r="G2519">
        <v>33</v>
      </c>
      <c r="H2519">
        <v>1</v>
      </c>
      <c r="I2519">
        <v>1</v>
      </c>
      <c r="J2519">
        <v>2</v>
      </c>
      <c r="K2519">
        <v>2</v>
      </c>
      <c r="L2519">
        <v>2</v>
      </c>
      <c r="M2519">
        <v>4</v>
      </c>
      <c r="N2519">
        <v>1.02</v>
      </c>
      <c r="O2519">
        <v>1.66</v>
      </c>
      <c r="P2519">
        <v>2.64</v>
      </c>
      <c r="Q2519">
        <v>3.32</v>
      </c>
      <c r="R2519">
        <v>3.32</v>
      </c>
      <c r="S2519">
        <v>27</v>
      </c>
      <c r="T2519">
        <v>1</v>
      </c>
      <c r="U2519">
        <v>4</v>
      </c>
      <c r="V2519">
        <v>2</v>
      </c>
      <c r="W2519">
        <v>8</v>
      </c>
      <c r="X2519">
        <v>6</v>
      </c>
      <c r="AA2519">
        <v>24</v>
      </c>
      <c r="AB2519">
        <v>16.100000000000001</v>
      </c>
      <c r="AC2519">
        <v>17.23</v>
      </c>
      <c r="AD2519">
        <v>18.64</v>
      </c>
      <c r="AE2519">
        <v>0.2860307692307692</v>
      </c>
      <c r="AF2519">
        <v>0.26910000000000001</v>
      </c>
      <c r="AG2519">
        <v>2.96</v>
      </c>
      <c r="AH2519">
        <v>2.4</v>
      </c>
      <c r="AI2519">
        <v>13</v>
      </c>
      <c r="AJ2519">
        <v>16</v>
      </c>
      <c r="AK2519">
        <v>1</v>
      </c>
      <c r="AL2519">
        <v>1</v>
      </c>
      <c r="AM2519">
        <v>2</v>
      </c>
      <c r="AN2519">
        <v>2</v>
      </c>
      <c r="AO2519">
        <v>2</v>
      </c>
      <c r="AP2519">
        <v>5</v>
      </c>
    </row>
    <row r="2520" spans="1:42">
      <c r="A2520" t="s">
        <v>413</v>
      </c>
      <c r="B2520" t="s">
        <v>16</v>
      </c>
      <c r="C2520">
        <v>6.5</v>
      </c>
      <c r="D2520">
        <v>2015</v>
      </c>
      <c r="E2520">
        <v>3</v>
      </c>
      <c r="F2520">
        <v>9</v>
      </c>
      <c r="G2520">
        <v>15</v>
      </c>
      <c r="H2520">
        <v>1</v>
      </c>
      <c r="I2520">
        <v>2</v>
      </c>
      <c r="J2520">
        <v>3</v>
      </c>
      <c r="K2520">
        <v>3</v>
      </c>
      <c r="L2520">
        <v>3</v>
      </c>
      <c r="M2520">
        <v>3</v>
      </c>
      <c r="N2520">
        <v>0.79</v>
      </c>
      <c r="O2520">
        <v>1.25</v>
      </c>
      <c r="P2520">
        <v>1.72</v>
      </c>
      <c r="Q2520">
        <v>1.72</v>
      </c>
      <c r="R2520">
        <v>1.54</v>
      </c>
      <c r="S2520">
        <v>28</v>
      </c>
      <c r="T2520">
        <v>1</v>
      </c>
      <c r="U2520">
        <v>22</v>
      </c>
      <c r="V2520">
        <v>4</v>
      </c>
      <c r="W2520">
        <v>14</v>
      </c>
      <c r="X2520">
        <v>21</v>
      </c>
      <c r="Y2520">
        <v>26</v>
      </c>
      <c r="Z2520">
        <v>143</v>
      </c>
      <c r="AA2520">
        <v>2</v>
      </c>
      <c r="AB2520">
        <v>21.18</v>
      </c>
      <c r="AC2520">
        <v>16.96</v>
      </c>
      <c r="AD2520">
        <v>14.27</v>
      </c>
      <c r="AE2520">
        <v>0.30320000000000003</v>
      </c>
      <c r="AF2520">
        <v>0.28170000000000001</v>
      </c>
      <c r="AG2520">
        <v>2.78</v>
      </c>
      <c r="AH2520">
        <v>2.21</v>
      </c>
      <c r="AI2520">
        <v>16</v>
      </c>
      <c r="AJ2520">
        <v>16</v>
      </c>
      <c r="AK2520">
        <v>1</v>
      </c>
      <c r="AL2520">
        <v>1</v>
      </c>
      <c r="AM2520">
        <v>1</v>
      </c>
      <c r="AN2520">
        <v>1</v>
      </c>
      <c r="AO2520">
        <v>1</v>
      </c>
      <c r="AP2520">
        <v>6</v>
      </c>
    </row>
    <row r="2521" spans="1:42">
      <c r="A2521" t="s">
        <v>654</v>
      </c>
      <c r="B2521" t="s">
        <v>3</v>
      </c>
      <c r="C2521">
        <v>2</v>
      </c>
      <c r="D2521">
        <v>2015</v>
      </c>
      <c r="E2521">
        <v>2</v>
      </c>
      <c r="F2521">
        <v>32</v>
      </c>
      <c r="G2521">
        <v>76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2</v>
      </c>
      <c r="N2521">
        <v>0.16</v>
      </c>
      <c r="O2521">
        <v>0.2</v>
      </c>
      <c r="P2521">
        <v>0.45</v>
      </c>
      <c r="Q2521">
        <v>0.45</v>
      </c>
      <c r="R2521">
        <v>0.45</v>
      </c>
      <c r="S2521">
        <v>24</v>
      </c>
      <c r="T2521">
        <v>2</v>
      </c>
      <c r="U2521">
        <v>61</v>
      </c>
      <c r="V2521">
        <v>3</v>
      </c>
      <c r="W2521">
        <v>8</v>
      </c>
      <c r="X2521">
        <v>30</v>
      </c>
      <c r="AA2521">
        <v>5</v>
      </c>
      <c r="AB2521">
        <v>17.29</v>
      </c>
      <c r="AC2521">
        <v>9.64</v>
      </c>
      <c r="AD2521">
        <v>8.56</v>
      </c>
      <c r="AE2521">
        <v>9.9000000000000005E-2</v>
      </c>
      <c r="AF2521">
        <v>5.0666666666666665E-2</v>
      </c>
      <c r="AG2521">
        <v>1.38</v>
      </c>
      <c r="AH2521">
        <v>1.17</v>
      </c>
      <c r="AI2521">
        <v>16</v>
      </c>
      <c r="AJ2521">
        <v>15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3</v>
      </c>
    </row>
    <row r="2522" spans="1:42">
      <c r="A2522" t="s">
        <v>113</v>
      </c>
      <c r="B2522" t="s">
        <v>12</v>
      </c>
      <c r="C2522">
        <v>2</v>
      </c>
      <c r="D2522">
        <v>2015</v>
      </c>
      <c r="E2522">
        <v>1</v>
      </c>
      <c r="F2522">
        <v>8</v>
      </c>
      <c r="G2522">
        <v>1</v>
      </c>
      <c r="H2522">
        <v>1</v>
      </c>
      <c r="I2522">
        <v>2</v>
      </c>
      <c r="J2522">
        <v>2</v>
      </c>
      <c r="K2522">
        <v>3</v>
      </c>
      <c r="L2522">
        <v>4</v>
      </c>
      <c r="M2522">
        <v>6</v>
      </c>
      <c r="N2522">
        <v>0.92</v>
      </c>
      <c r="O2522">
        <v>2.04</v>
      </c>
      <c r="P2522">
        <v>2.4500000000000002</v>
      </c>
      <c r="Q2522">
        <v>3.17</v>
      </c>
      <c r="R2522">
        <v>3.9</v>
      </c>
      <c r="S2522">
        <v>32</v>
      </c>
      <c r="T2522">
        <v>1</v>
      </c>
      <c r="U2522">
        <v>24</v>
      </c>
      <c r="V2522">
        <v>1</v>
      </c>
      <c r="W2522">
        <v>3</v>
      </c>
      <c r="X2522">
        <v>1</v>
      </c>
      <c r="Y2522">
        <v>1</v>
      </c>
      <c r="Z2522">
        <v>3</v>
      </c>
      <c r="AA2522">
        <v>2</v>
      </c>
      <c r="AB2522">
        <v>27.01</v>
      </c>
      <c r="AC2522">
        <v>22.7</v>
      </c>
      <c r="AD2522">
        <v>29</v>
      </c>
      <c r="AE2522" t="s">
        <v>1885</v>
      </c>
      <c r="AF2522" t="s">
        <v>1885</v>
      </c>
      <c r="AI2522">
        <v>16</v>
      </c>
      <c r="AK2522">
        <v>0</v>
      </c>
      <c r="AL2522">
        <v>1</v>
      </c>
      <c r="AM2522">
        <v>1</v>
      </c>
      <c r="AN2522">
        <v>1</v>
      </c>
      <c r="AO2522">
        <v>1</v>
      </c>
      <c r="AP2522">
        <v>11</v>
      </c>
    </row>
    <row r="2523" spans="1:42">
      <c r="A2523" t="s">
        <v>34</v>
      </c>
      <c r="B2523" t="s">
        <v>16</v>
      </c>
      <c r="C2523">
        <v>8</v>
      </c>
      <c r="D2523">
        <v>2015</v>
      </c>
      <c r="E2523">
        <v>3</v>
      </c>
      <c r="F2523">
        <v>12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7</v>
      </c>
      <c r="N2523">
        <v>0.88</v>
      </c>
      <c r="O2523">
        <v>0.88</v>
      </c>
      <c r="P2523">
        <v>0.88</v>
      </c>
      <c r="Q2523">
        <v>0.88</v>
      </c>
      <c r="R2523">
        <v>0.88</v>
      </c>
      <c r="S2523">
        <v>30</v>
      </c>
      <c r="T2523">
        <v>1</v>
      </c>
      <c r="U2523">
        <v>2</v>
      </c>
      <c r="V2523">
        <v>1</v>
      </c>
      <c r="W2523">
        <v>79</v>
      </c>
      <c r="X2523">
        <v>114</v>
      </c>
      <c r="Y2523">
        <v>263</v>
      </c>
      <c r="AA2523">
        <v>16</v>
      </c>
      <c r="AB2523">
        <v>17.440000000000001</v>
      </c>
      <c r="AC2523">
        <v>16.46</v>
      </c>
      <c r="AE2523">
        <v>0.27446153846153848</v>
      </c>
      <c r="AF2523">
        <v>0.2419</v>
      </c>
      <c r="AG2523">
        <v>2.2999999999999998</v>
      </c>
      <c r="AH2523">
        <v>1.85</v>
      </c>
      <c r="AI2523">
        <v>13</v>
      </c>
      <c r="AJ2523">
        <v>16</v>
      </c>
      <c r="AK2523">
        <v>1</v>
      </c>
      <c r="AL2523">
        <v>1</v>
      </c>
      <c r="AM2523">
        <v>1</v>
      </c>
      <c r="AN2523">
        <v>1</v>
      </c>
      <c r="AO2523">
        <v>1</v>
      </c>
      <c r="AP2523">
        <v>9</v>
      </c>
    </row>
    <row r="2524" spans="1:42">
      <c r="A2524" t="s">
        <v>581</v>
      </c>
      <c r="B2524" t="s">
        <v>16</v>
      </c>
      <c r="C2524">
        <v>9</v>
      </c>
      <c r="D2524">
        <v>2015</v>
      </c>
      <c r="E2524">
        <v>3</v>
      </c>
      <c r="F2524">
        <v>41</v>
      </c>
      <c r="G2524">
        <v>55</v>
      </c>
      <c r="H2524">
        <v>0</v>
      </c>
      <c r="I2524">
        <v>0</v>
      </c>
      <c r="J2524">
        <v>1</v>
      </c>
      <c r="K2524">
        <v>1</v>
      </c>
      <c r="L2524">
        <v>1</v>
      </c>
      <c r="M2524">
        <v>2</v>
      </c>
      <c r="N2524">
        <v>0.24</v>
      </c>
      <c r="O2524">
        <v>0.27</v>
      </c>
      <c r="P2524">
        <v>0.68</v>
      </c>
      <c r="Q2524">
        <v>1.05</v>
      </c>
      <c r="R2524">
        <v>1.39</v>
      </c>
      <c r="S2524">
        <v>25</v>
      </c>
      <c r="T2524">
        <v>2</v>
      </c>
      <c r="U2524">
        <v>45</v>
      </c>
      <c r="V2524">
        <v>6</v>
      </c>
      <c r="W2524">
        <v>12</v>
      </c>
      <c r="X2524">
        <v>19</v>
      </c>
      <c r="Y2524">
        <v>27</v>
      </c>
      <c r="Z2524">
        <v>39</v>
      </c>
      <c r="AA2524">
        <v>10</v>
      </c>
      <c r="AB2524">
        <v>16.350000000000001</v>
      </c>
      <c r="AC2524">
        <v>17.63</v>
      </c>
      <c r="AD2524">
        <v>12.18</v>
      </c>
      <c r="AE2524">
        <v>0.2351</v>
      </c>
      <c r="AF2524">
        <v>0.32782222222222224</v>
      </c>
      <c r="AG2524">
        <v>1.81</v>
      </c>
      <c r="AH2524">
        <v>2.87</v>
      </c>
      <c r="AI2524">
        <v>16</v>
      </c>
      <c r="AJ2524">
        <v>9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4</v>
      </c>
    </row>
    <row r="2525" spans="1:42">
      <c r="A2525" t="s">
        <v>506</v>
      </c>
      <c r="B2525" t="s">
        <v>16</v>
      </c>
      <c r="C2525">
        <v>10</v>
      </c>
      <c r="D2525">
        <v>2015</v>
      </c>
      <c r="E2525">
        <v>3</v>
      </c>
      <c r="F2525">
        <v>26</v>
      </c>
      <c r="G2525">
        <v>54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2</v>
      </c>
      <c r="N2525">
        <v>0.15</v>
      </c>
      <c r="O2525">
        <v>0.06</v>
      </c>
      <c r="P2525">
        <v>0.41</v>
      </c>
      <c r="Q2525">
        <v>0.5</v>
      </c>
      <c r="R2525">
        <v>0.73</v>
      </c>
      <c r="S2525">
        <v>25</v>
      </c>
      <c r="T2525">
        <v>2</v>
      </c>
      <c r="U2525">
        <v>64</v>
      </c>
      <c r="V2525">
        <v>8</v>
      </c>
      <c r="W2525">
        <v>19</v>
      </c>
      <c r="X2525">
        <v>37</v>
      </c>
      <c r="Y2525">
        <v>58</v>
      </c>
      <c r="Z2525">
        <v>142</v>
      </c>
      <c r="AA2525">
        <v>8</v>
      </c>
      <c r="AB2525">
        <v>18.46</v>
      </c>
      <c r="AC2525">
        <v>12.68</v>
      </c>
      <c r="AD2525">
        <v>11.41</v>
      </c>
      <c r="AE2525">
        <v>0.2475</v>
      </c>
      <c r="AF2525">
        <v>0.23380000000000001</v>
      </c>
      <c r="AG2525">
        <v>2.2400000000000002</v>
      </c>
      <c r="AH2525">
        <v>1.3</v>
      </c>
      <c r="AI2525">
        <v>16</v>
      </c>
      <c r="AJ2525">
        <v>16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5</v>
      </c>
    </row>
    <row r="2526" spans="1:42">
      <c r="A2526" t="s">
        <v>133</v>
      </c>
      <c r="B2526" t="s">
        <v>3</v>
      </c>
      <c r="C2526">
        <v>3</v>
      </c>
      <c r="D2526">
        <v>2015</v>
      </c>
      <c r="E2526">
        <v>2</v>
      </c>
      <c r="F2526">
        <v>51</v>
      </c>
      <c r="G2526">
        <v>112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5</v>
      </c>
      <c r="N2526">
        <v>0.65</v>
      </c>
      <c r="O2526">
        <v>0.56000000000000005</v>
      </c>
      <c r="P2526">
        <v>1.23</v>
      </c>
      <c r="Q2526">
        <v>1.23</v>
      </c>
      <c r="R2526">
        <v>1.23</v>
      </c>
      <c r="S2526">
        <v>29</v>
      </c>
      <c r="T2526">
        <v>3</v>
      </c>
      <c r="U2526">
        <v>73</v>
      </c>
      <c r="V2526">
        <v>2</v>
      </c>
      <c r="W2526">
        <v>13</v>
      </c>
      <c r="X2526">
        <v>57</v>
      </c>
      <c r="AA2526">
        <v>7</v>
      </c>
      <c r="AB2526">
        <v>17.13</v>
      </c>
      <c r="AC2526">
        <v>21.02</v>
      </c>
      <c r="AD2526">
        <v>4.47</v>
      </c>
      <c r="AE2526">
        <v>0.11488000000000001</v>
      </c>
      <c r="AF2526">
        <v>0.19488</v>
      </c>
      <c r="AG2526">
        <v>0.87</v>
      </c>
      <c r="AH2526">
        <v>1.25</v>
      </c>
      <c r="AI2526">
        <v>15</v>
      </c>
      <c r="AJ2526">
        <v>5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8</v>
      </c>
    </row>
    <row r="2527" spans="1:42">
      <c r="A2527" t="s">
        <v>731</v>
      </c>
      <c r="B2527" t="s">
        <v>16</v>
      </c>
      <c r="C2527">
        <v>11</v>
      </c>
      <c r="D2527">
        <v>2015</v>
      </c>
      <c r="E2527">
        <v>3</v>
      </c>
      <c r="F2527">
        <v>20</v>
      </c>
      <c r="G2527">
        <v>89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0</v>
      </c>
      <c r="N2527">
        <v>0.38</v>
      </c>
      <c r="O2527">
        <v>-0.03</v>
      </c>
      <c r="P2527">
        <v>0.15</v>
      </c>
      <c r="Q2527">
        <v>0.39</v>
      </c>
      <c r="R2527">
        <v>0.67</v>
      </c>
      <c r="S2527">
        <v>22</v>
      </c>
      <c r="T2527">
        <v>1</v>
      </c>
      <c r="U2527">
        <v>4</v>
      </c>
      <c r="V2527">
        <v>13</v>
      </c>
      <c r="W2527">
        <v>10</v>
      </c>
      <c r="X2527">
        <v>13</v>
      </c>
      <c r="Y2527">
        <v>31</v>
      </c>
      <c r="Z2527">
        <v>43</v>
      </c>
      <c r="AA2527">
        <v>27</v>
      </c>
      <c r="AB2527">
        <v>12.5</v>
      </c>
      <c r="AC2527">
        <v>16.829999999999998</v>
      </c>
      <c r="AD2527">
        <v>10.38</v>
      </c>
      <c r="AE2527">
        <v>0.23050000000000001</v>
      </c>
      <c r="AF2527">
        <v>0.23138461538461538</v>
      </c>
      <c r="AG2527">
        <v>1.59</v>
      </c>
      <c r="AH2527">
        <v>2.68</v>
      </c>
      <c r="AI2527">
        <v>16</v>
      </c>
      <c r="AJ2527">
        <v>13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2</v>
      </c>
    </row>
    <row r="2528" spans="1:42">
      <c r="A2528" t="s">
        <v>184</v>
      </c>
      <c r="B2528" t="s">
        <v>16</v>
      </c>
      <c r="C2528">
        <v>12</v>
      </c>
      <c r="D2528">
        <v>2015</v>
      </c>
      <c r="E2528">
        <v>3</v>
      </c>
      <c r="G2528">
        <v>2</v>
      </c>
      <c r="H2528">
        <v>0</v>
      </c>
      <c r="I2528">
        <v>1</v>
      </c>
      <c r="J2528">
        <v>1</v>
      </c>
      <c r="K2528">
        <v>1</v>
      </c>
      <c r="L2528">
        <v>1</v>
      </c>
      <c r="M2528">
        <v>3</v>
      </c>
      <c r="O2528">
        <v>1.48</v>
      </c>
      <c r="P2528">
        <v>1.74</v>
      </c>
      <c r="Q2528">
        <v>1.72</v>
      </c>
      <c r="R2528">
        <v>1.72</v>
      </c>
      <c r="S2528">
        <v>30</v>
      </c>
      <c r="T2528">
        <v>2</v>
      </c>
      <c r="U2528">
        <v>36</v>
      </c>
      <c r="V2528">
        <v>12</v>
      </c>
      <c r="W2528">
        <v>21</v>
      </c>
      <c r="X2528">
        <v>14</v>
      </c>
      <c r="Y2528">
        <v>48</v>
      </c>
      <c r="AA2528">
        <v>3</v>
      </c>
      <c r="AB2528">
        <v>20.49</v>
      </c>
      <c r="AD2528">
        <v>19.170000000000002</v>
      </c>
      <c r="AE2528">
        <v>0.28910000000000002</v>
      </c>
      <c r="AF2528" t="s">
        <v>1885</v>
      </c>
      <c r="AG2528">
        <v>2.66</v>
      </c>
      <c r="AI2528">
        <v>16</v>
      </c>
      <c r="AK2528">
        <v>0</v>
      </c>
      <c r="AL2528">
        <v>1</v>
      </c>
      <c r="AM2528">
        <v>1</v>
      </c>
      <c r="AN2528">
        <v>1</v>
      </c>
      <c r="AO2528">
        <v>1</v>
      </c>
      <c r="AP2528">
        <v>8</v>
      </c>
    </row>
    <row r="2529" spans="1:42">
      <c r="A2529" t="s">
        <v>656</v>
      </c>
      <c r="B2529" t="s">
        <v>16</v>
      </c>
      <c r="C2529">
        <v>13</v>
      </c>
      <c r="D2529">
        <v>2015</v>
      </c>
      <c r="E2529">
        <v>3</v>
      </c>
      <c r="F2529">
        <v>4</v>
      </c>
      <c r="G2529">
        <v>27</v>
      </c>
      <c r="H2529">
        <v>1</v>
      </c>
      <c r="I2529">
        <v>1</v>
      </c>
      <c r="J2529">
        <v>2</v>
      </c>
      <c r="K2529">
        <v>3</v>
      </c>
      <c r="L2529">
        <v>4</v>
      </c>
      <c r="M2529">
        <v>1</v>
      </c>
      <c r="N2529">
        <v>1.51</v>
      </c>
      <c r="O2529">
        <v>2.08</v>
      </c>
      <c r="P2529">
        <v>3.5</v>
      </c>
      <c r="Q2529">
        <v>4.84</v>
      </c>
      <c r="R2529">
        <v>5.96</v>
      </c>
      <c r="S2529">
        <v>23</v>
      </c>
      <c r="T2529">
        <v>1</v>
      </c>
      <c r="U2529">
        <v>27</v>
      </c>
      <c r="V2529">
        <v>25</v>
      </c>
      <c r="W2529">
        <v>3</v>
      </c>
      <c r="X2529">
        <v>8</v>
      </c>
      <c r="Y2529">
        <v>2</v>
      </c>
      <c r="Z2529">
        <v>1</v>
      </c>
      <c r="AA2529">
        <v>14</v>
      </c>
      <c r="AB2529">
        <v>14.56</v>
      </c>
      <c r="AC2529">
        <v>20.57</v>
      </c>
      <c r="AD2529">
        <v>12.34</v>
      </c>
      <c r="AE2529">
        <v>0.26369999999999999</v>
      </c>
      <c r="AF2529">
        <v>0.32019999999999998</v>
      </c>
      <c r="AG2529">
        <v>2.27</v>
      </c>
      <c r="AH2529">
        <v>2.2999999999999998</v>
      </c>
      <c r="AI2529">
        <v>16</v>
      </c>
      <c r="AJ2529">
        <v>16</v>
      </c>
      <c r="AK2529">
        <v>1</v>
      </c>
      <c r="AL2529">
        <v>1</v>
      </c>
      <c r="AM2529">
        <v>2</v>
      </c>
      <c r="AN2529">
        <v>3</v>
      </c>
      <c r="AO2529">
        <v>4</v>
      </c>
      <c r="AP2529">
        <v>3</v>
      </c>
    </row>
    <row r="2530" spans="1:42">
      <c r="A2530" t="s">
        <v>341</v>
      </c>
      <c r="B2530" t="s">
        <v>3</v>
      </c>
      <c r="C2530">
        <v>4</v>
      </c>
      <c r="D2530">
        <v>2015</v>
      </c>
      <c r="E2530">
        <v>2</v>
      </c>
      <c r="F2530">
        <v>19</v>
      </c>
      <c r="G2530">
        <v>4</v>
      </c>
      <c r="H2530">
        <v>1</v>
      </c>
      <c r="I2530">
        <v>2</v>
      </c>
      <c r="J2530">
        <v>3</v>
      </c>
      <c r="K2530">
        <v>3</v>
      </c>
      <c r="L2530">
        <v>3</v>
      </c>
      <c r="M2530">
        <v>5</v>
      </c>
      <c r="N2530">
        <v>0.91</v>
      </c>
      <c r="O2530">
        <v>2.25</v>
      </c>
      <c r="P2530">
        <v>4.3099999999999996</v>
      </c>
      <c r="Q2530">
        <v>4.57</v>
      </c>
      <c r="R2530">
        <v>4.82</v>
      </c>
      <c r="S2530">
        <v>27</v>
      </c>
      <c r="T2530">
        <v>2</v>
      </c>
      <c r="U2530">
        <v>53</v>
      </c>
      <c r="V2530">
        <v>1</v>
      </c>
      <c r="W2530">
        <v>18</v>
      </c>
      <c r="X2530">
        <v>10</v>
      </c>
      <c r="Y2530">
        <v>16</v>
      </c>
      <c r="Z2530">
        <v>38</v>
      </c>
      <c r="AA2530">
        <v>12</v>
      </c>
      <c r="AB2530">
        <v>12.96</v>
      </c>
      <c r="AC2530">
        <v>15.06</v>
      </c>
      <c r="AD2530">
        <v>19.82</v>
      </c>
      <c r="AE2530">
        <v>5.8200000000000002E-2</v>
      </c>
      <c r="AF2530">
        <v>0.124</v>
      </c>
      <c r="AG2530">
        <v>0.43</v>
      </c>
      <c r="AH2530">
        <v>1.1499999999999999</v>
      </c>
      <c r="AI2530">
        <v>16</v>
      </c>
      <c r="AJ2530">
        <v>12</v>
      </c>
      <c r="AK2530">
        <v>0</v>
      </c>
      <c r="AL2530">
        <v>1</v>
      </c>
      <c r="AM2530">
        <v>2</v>
      </c>
      <c r="AN2530">
        <v>2</v>
      </c>
      <c r="AO2530">
        <v>2</v>
      </c>
      <c r="AP2530">
        <v>7</v>
      </c>
    </row>
    <row r="2531" spans="1:42">
      <c r="A2531" t="s">
        <v>803</v>
      </c>
      <c r="B2531" t="s">
        <v>3</v>
      </c>
      <c r="C2531">
        <v>5</v>
      </c>
      <c r="D2531">
        <v>2015</v>
      </c>
      <c r="E2531">
        <v>2</v>
      </c>
      <c r="F2531">
        <v>9</v>
      </c>
      <c r="G2531">
        <v>15</v>
      </c>
      <c r="H2531">
        <v>1</v>
      </c>
      <c r="I2531">
        <v>2</v>
      </c>
      <c r="J2531">
        <v>3</v>
      </c>
      <c r="K2531">
        <v>4</v>
      </c>
      <c r="L2531">
        <v>5</v>
      </c>
      <c r="M2531">
        <v>0</v>
      </c>
      <c r="N2531">
        <v>0.81</v>
      </c>
      <c r="O2531">
        <v>1.41</v>
      </c>
      <c r="P2531">
        <v>3.09</v>
      </c>
      <c r="Q2531">
        <v>5.5</v>
      </c>
      <c r="R2531">
        <v>6.1</v>
      </c>
      <c r="S2531">
        <v>21</v>
      </c>
      <c r="T2531">
        <v>1</v>
      </c>
      <c r="U2531">
        <v>10</v>
      </c>
      <c r="V2531" t="s">
        <v>1885</v>
      </c>
      <c r="W2531">
        <v>1</v>
      </c>
      <c r="X2531">
        <v>6</v>
      </c>
      <c r="Y2531">
        <v>1</v>
      </c>
      <c r="Z2531">
        <v>7</v>
      </c>
      <c r="AC2531">
        <v>16.2</v>
      </c>
      <c r="AD2531">
        <v>12.51</v>
      </c>
      <c r="AE2531" t="s">
        <v>1885</v>
      </c>
      <c r="AF2531">
        <v>7.3353846153846158E-2</v>
      </c>
      <c r="AH2531">
        <v>1.29</v>
      </c>
      <c r="AJ2531">
        <v>13</v>
      </c>
      <c r="AK2531">
        <v>1</v>
      </c>
      <c r="AL2531">
        <v>1</v>
      </c>
      <c r="AM2531">
        <v>2</v>
      </c>
      <c r="AN2531">
        <v>3</v>
      </c>
      <c r="AO2531">
        <v>3</v>
      </c>
      <c r="AP2531">
        <v>1</v>
      </c>
    </row>
    <row r="2532" spans="1:42">
      <c r="A2532" t="s">
        <v>741</v>
      </c>
      <c r="B2532" t="s">
        <v>3</v>
      </c>
      <c r="C2532">
        <v>6</v>
      </c>
      <c r="D2532">
        <v>2015</v>
      </c>
      <c r="E2532">
        <v>2</v>
      </c>
      <c r="F2532">
        <v>20</v>
      </c>
      <c r="G2532">
        <v>22</v>
      </c>
      <c r="H2532">
        <v>1</v>
      </c>
      <c r="I2532">
        <v>2</v>
      </c>
      <c r="J2532">
        <v>2</v>
      </c>
      <c r="K2532">
        <v>2</v>
      </c>
      <c r="L2532">
        <v>2</v>
      </c>
      <c r="M2532">
        <v>1</v>
      </c>
      <c r="N2532">
        <v>0.39</v>
      </c>
      <c r="O2532">
        <v>0.89</v>
      </c>
      <c r="P2532">
        <v>1.07</v>
      </c>
      <c r="Q2532">
        <v>1.02</v>
      </c>
      <c r="R2532">
        <v>1.02</v>
      </c>
      <c r="S2532">
        <v>23</v>
      </c>
      <c r="T2532">
        <v>2</v>
      </c>
      <c r="U2532">
        <v>55</v>
      </c>
      <c r="V2532">
        <v>31</v>
      </c>
      <c r="W2532">
        <v>24</v>
      </c>
      <c r="X2532">
        <v>50</v>
      </c>
      <c r="Y2532">
        <v>83</v>
      </c>
      <c r="AA2532">
        <v>10</v>
      </c>
      <c r="AB2532">
        <v>13.43</v>
      </c>
      <c r="AC2532">
        <v>10.89</v>
      </c>
      <c r="AD2532">
        <v>11.75</v>
      </c>
      <c r="AE2532">
        <v>6.6100000000000006E-2</v>
      </c>
      <c r="AF2532">
        <v>4.1599999999999998E-2</v>
      </c>
      <c r="AG2532">
        <v>1.23</v>
      </c>
      <c r="AH2532">
        <v>0.54</v>
      </c>
      <c r="AI2532">
        <v>16</v>
      </c>
      <c r="AJ2532">
        <v>16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2</v>
      </c>
    </row>
    <row r="2533" spans="1:42">
      <c r="A2533" t="s">
        <v>431</v>
      </c>
      <c r="B2533" t="s">
        <v>49</v>
      </c>
      <c r="C2533">
        <v>2</v>
      </c>
      <c r="D2533">
        <v>2015</v>
      </c>
      <c r="E2533">
        <v>4</v>
      </c>
      <c r="F2533">
        <v>20</v>
      </c>
      <c r="G2533">
        <v>4</v>
      </c>
      <c r="H2533">
        <v>0</v>
      </c>
      <c r="I2533">
        <v>1</v>
      </c>
      <c r="J2533">
        <v>2</v>
      </c>
      <c r="K2533">
        <v>3</v>
      </c>
      <c r="L2533">
        <v>3</v>
      </c>
      <c r="M2533">
        <v>4</v>
      </c>
      <c r="N2533">
        <v>0.3</v>
      </c>
      <c r="O2533">
        <v>0.97</v>
      </c>
      <c r="P2533">
        <v>1.58</v>
      </c>
      <c r="Q2533">
        <v>1.73</v>
      </c>
      <c r="R2533">
        <v>1.6</v>
      </c>
      <c r="S2533">
        <v>29</v>
      </c>
      <c r="T2533">
        <v>3</v>
      </c>
      <c r="U2533">
        <v>95</v>
      </c>
      <c r="V2533">
        <v>1</v>
      </c>
      <c r="W2533">
        <v>14</v>
      </c>
      <c r="X2533">
        <v>8</v>
      </c>
      <c r="Y2533">
        <v>5</v>
      </c>
      <c r="Z2533">
        <v>20</v>
      </c>
      <c r="AA2533">
        <v>2</v>
      </c>
      <c r="AB2533">
        <v>14.68</v>
      </c>
      <c r="AC2533">
        <v>11.23</v>
      </c>
      <c r="AD2533">
        <v>12.52</v>
      </c>
      <c r="AE2533">
        <v>0.20030000000000001</v>
      </c>
      <c r="AF2533">
        <v>0.22225454545454545</v>
      </c>
      <c r="AG2533">
        <v>1.7</v>
      </c>
      <c r="AH2533">
        <v>1.8</v>
      </c>
      <c r="AI2533">
        <v>16</v>
      </c>
      <c r="AJ2533">
        <v>11</v>
      </c>
      <c r="AK2533">
        <v>0</v>
      </c>
      <c r="AL2533">
        <v>1</v>
      </c>
      <c r="AM2533">
        <v>1</v>
      </c>
      <c r="AN2533">
        <v>1</v>
      </c>
      <c r="AO2533">
        <v>1</v>
      </c>
      <c r="AP2533">
        <v>6</v>
      </c>
    </row>
    <row r="2534" spans="1:42">
      <c r="A2534" t="s">
        <v>606</v>
      </c>
      <c r="B2534" t="s">
        <v>16</v>
      </c>
      <c r="C2534">
        <v>14</v>
      </c>
      <c r="D2534">
        <v>2015</v>
      </c>
      <c r="E2534">
        <v>3</v>
      </c>
      <c r="F2534">
        <v>23</v>
      </c>
      <c r="G2534">
        <v>5</v>
      </c>
      <c r="H2534">
        <v>1</v>
      </c>
      <c r="I2534">
        <v>2</v>
      </c>
      <c r="J2534">
        <v>2</v>
      </c>
      <c r="K2534">
        <v>3</v>
      </c>
      <c r="L2534">
        <v>3</v>
      </c>
      <c r="M2534">
        <v>2</v>
      </c>
      <c r="N2534">
        <v>0.55000000000000004</v>
      </c>
      <c r="O2534">
        <v>1.49</v>
      </c>
      <c r="P2534">
        <v>1.94</v>
      </c>
      <c r="Q2534">
        <v>2.75</v>
      </c>
      <c r="R2534">
        <v>3.06</v>
      </c>
      <c r="S2534">
        <v>26</v>
      </c>
      <c r="T2534">
        <v>3</v>
      </c>
      <c r="U2534">
        <v>92</v>
      </c>
      <c r="V2534">
        <v>20</v>
      </c>
      <c r="W2534">
        <v>16</v>
      </c>
      <c r="X2534">
        <v>9</v>
      </c>
      <c r="AA2534">
        <v>11</v>
      </c>
      <c r="AB2534">
        <v>17.37</v>
      </c>
      <c r="AC2534">
        <v>13.21</v>
      </c>
      <c r="AD2534">
        <v>16.989999999999998</v>
      </c>
      <c r="AE2534">
        <v>0.21407999999999999</v>
      </c>
      <c r="AF2534">
        <v>0.2185</v>
      </c>
      <c r="AG2534">
        <v>2.36</v>
      </c>
      <c r="AH2534">
        <v>1.82</v>
      </c>
      <c r="AI2534">
        <v>15</v>
      </c>
      <c r="AJ2534">
        <v>16</v>
      </c>
      <c r="AK2534">
        <v>0</v>
      </c>
      <c r="AL2534">
        <v>1</v>
      </c>
      <c r="AM2534">
        <v>1</v>
      </c>
      <c r="AN2534">
        <v>1</v>
      </c>
      <c r="AO2534">
        <v>1</v>
      </c>
      <c r="AP2534">
        <v>4</v>
      </c>
    </row>
    <row r="2535" spans="1:42">
      <c r="A2535" t="s">
        <v>804</v>
      </c>
      <c r="B2535" t="s">
        <v>16</v>
      </c>
      <c r="C2535">
        <v>15</v>
      </c>
      <c r="D2535">
        <v>2015</v>
      </c>
      <c r="E2535">
        <v>3</v>
      </c>
      <c r="F2535">
        <v>21</v>
      </c>
      <c r="G2535">
        <v>16</v>
      </c>
      <c r="H2535">
        <v>1</v>
      </c>
      <c r="I2535">
        <v>2</v>
      </c>
      <c r="J2535">
        <v>2</v>
      </c>
      <c r="K2535">
        <v>3</v>
      </c>
      <c r="L2535">
        <v>4</v>
      </c>
      <c r="M2535">
        <v>0</v>
      </c>
      <c r="N2535">
        <v>0.63</v>
      </c>
      <c r="O2535">
        <v>1.24</v>
      </c>
      <c r="P2535">
        <v>1.56</v>
      </c>
      <c r="Q2535">
        <v>1.56</v>
      </c>
      <c r="R2535">
        <v>2.6</v>
      </c>
      <c r="S2535">
        <v>21</v>
      </c>
      <c r="T2535">
        <v>1</v>
      </c>
      <c r="U2535">
        <v>4</v>
      </c>
      <c r="V2535" t="s">
        <v>1885</v>
      </c>
      <c r="W2535">
        <v>6</v>
      </c>
      <c r="X2535">
        <v>5</v>
      </c>
      <c r="Y2535">
        <v>14</v>
      </c>
      <c r="Z2535">
        <v>16</v>
      </c>
      <c r="AC2535">
        <v>13.42</v>
      </c>
      <c r="AD2535">
        <v>14.18</v>
      </c>
      <c r="AE2535" t="s">
        <v>1885</v>
      </c>
      <c r="AF2535">
        <v>0.21060000000000001</v>
      </c>
      <c r="AH2535">
        <v>1.84</v>
      </c>
      <c r="AJ2535">
        <v>16</v>
      </c>
      <c r="AK2535">
        <v>0</v>
      </c>
      <c r="AL2535">
        <v>0</v>
      </c>
      <c r="AM2535">
        <v>0</v>
      </c>
      <c r="AN2535">
        <v>0</v>
      </c>
      <c r="AO2535">
        <v>1</v>
      </c>
      <c r="AP2535">
        <v>1</v>
      </c>
    </row>
    <row r="2536" spans="1:42">
      <c r="A2536" t="s">
        <v>505</v>
      </c>
      <c r="B2536" t="s">
        <v>3</v>
      </c>
      <c r="C2536">
        <v>7</v>
      </c>
      <c r="D2536">
        <v>2015</v>
      </c>
      <c r="E2536">
        <v>2</v>
      </c>
      <c r="F2536">
        <v>15</v>
      </c>
      <c r="G2536">
        <v>5</v>
      </c>
      <c r="H2536">
        <v>1</v>
      </c>
      <c r="I2536">
        <v>2</v>
      </c>
      <c r="J2536">
        <v>3</v>
      </c>
      <c r="K2536">
        <v>3</v>
      </c>
      <c r="L2536">
        <v>3</v>
      </c>
      <c r="M2536">
        <v>2</v>
      </c>
      <c r="N2536">
        <v>0.75</v>
      </c>
      <c r="O2536">
        <v>2.36</v>
      </c>
      <c r="P2536">
        <v>4.09</v>
      </c>
      <c r="Q2536">
        <v>4.09</v>
      </c>
      <c r="R2536">
        <v>4.09</v>
      </c>
      <c r="S2536">
        <v>27</v>
      </c>
      <c r="T2536">
        <v>3</v>
      </c>
      <c r="U2536">
        <v>71</v>
      </c>
      <c r="V2536">
        <v>10</v>
      </c>
      <c r="W2536">
        <v>26</v>
      </c>
      <c r="X2536">
        <v>15</v>
      </c>
      <c r="Y2536">
        <v>80</v>
      </c>
      <c r="AA2536">
        <v>2</v>
      </c>
      <c r="AB2536">
        <v>22.57</v>
      </c>
      <c r="AC2536">
        <v>12.54</v>
      </c>
      <c r="AD2536">
        <v>18.21</v>
      </c>
      <c r="AE2536">
        <v>0.13719999999999999</v>
      </c>
      <c r="AF2536">
        <v>9.6853333333333333E-2</v>
      </c>
      <c r="AG2536">
        <v>1.54</v>
      </c>
      <c r="AH2536">
        <v>1.33</v>
      </c>
      <c r="AI2536">
        <v>16</v>
      </c>
      <c r="AJ2536">
        <v>15</v>
      </c>
      <c r="AK2536">
        <v>0</v>
      </c>
      <c r="AL2536">
        <v>1</v>
      </c>
      <c r="AM2536">
        <v>1</v>
      </c>
      <c r="AN2536">
        <v>1</v>
      </c>
      <c r="AO2536">
        <v>1</v>
      </c>
      <c r="AP2536">
        <v>5</v>
      </c>
    </row>
    <row r="2537" spans="1:42">
      <c r="A2537" t="s">
        <v>734</v>
      </c>
      <c r="B2537" t="s">
        <v>16</v>
      </c>
      <c r="C2537">
        <v>16</v>
      </c>
      <c r="D2537">
        <v>2015</v>
      </c>
      <c r="E2537">
        <v>3</v>
      </c>
      <c r="F2537">
        <v>14</v>
      </c>
      <c r="G2537">
        <v>10</v>
      </c>
      <c r="H2537">
        <v>1</v>
      </c>
      <c r="I2537">
        <v>2</v>
      </c>
      <c r="J2537">
        <v>3</v>
      </c>
      <c r="K2537">
        <v>4</v>
      </c>
      <c r="L2537">
        <v>4</v>
      </c>
      <c r="M2537">
        <v>0</v>
      </c>
      <c r="N2537">
        <v>0.83</v>
      </c>
      <c r="O2537">
        <v>1.76</v>
      </c>
      <c r="P2537">
        <v>2.58</v>
      </c>
      <c r="Q2537">
        <v>3.46</v>
      </c>
      <c r="R2537">
        <v>3.46</v>
      </c>
      <c r="S2537">
        <v>22</v>
      </c>
      <c r="T2537">
        <v>1</v>
      </c>
      <c r="U2537">
        <v>20</v>
      </c>
      <c r="V2537">
        <v>27</v>
      </c>
      <c r="W2537">
        <v>13</v>
      </c>
      <c r="X2537">
        <v>10</v>
      </c>
      <c r="Y2537">
        <v>19</v>
      </c>
      <c r="Z2537">
        <v>17</v>
      </c>
      <c r="AA2537">
        <v>56</v>
      </c>
      <c r="AB2537">
        <v>13.93</v>
      </c>
      <c r="AC2537">
        <v>15.85</v>
      </c>
      <c r="AD2537">
        <v>15.39</v>
      </c>
      <c r="AE2537">
        <v>0.17216000000000001</v>
      </c>
      <c r="AF2537">
        <v>0.1963</v>
      </c>
      <c r="AG2537">
        <v>1.56</v>
      </c>
      <c r="AH2537">
        <v>1.81</v>
      </c>
      <c r="AI2537">
        <v>10</v>
      </c>
      <c r="AJ2537">
        <v>16</v>
      </c>
      <c r="AK2537">
        <v>0</v>
      </c>
      <c r="AL2537">
        <v>1</v>
      </c>
      <c r="AM2537">
        <v>1</v>
      </c>
      <c r="AN2537">
        <v>1</v>
      </c>
      <c r="AO2537">
        <v>1</v>
      </c>
      <c r="AP2537">
        <v>2</v>
      </c>
    </row>
    <row r="2538" spans="1:42">
      <c r="A2538" t="s">
        <v>737</v>
      </c>
      <c r="B2538" t="s">
        <v>16</v>
      </c>
      <c r="C2538">
        <v>17</v>
      </c>
      <c r="D2538">
        <v>2015</v>
      </c>
      <c r="E2538">
        <v>3</v>
      </c>
      <c r="G2538">
        <v>25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</v>
      </c>
      <c r="O2538">
        <v>0.27</v>
      </c>
      <c r="P2538">
        <v>0.27</v>
      </c>
      <c r="Q2538">
        <v>0.27</v>
      </c>
      <c r="R2538">
        <v>0.27</v>
      </c>
      <c r="S2538">
        <v>24</v>
      </c>
      <c r="T2538">
        <v>1</v>
      </c>
      <c r="U2538">
        <v>28</v>
      </c>
      <c r="V2538">
        <v>39</v>
      </c>
      <c r="W2538">
        <v>18</v>
      </c>
      <c r="X2538">
        <v>29</v>
      </c>
      <c r="Y2538">
        <v>71</v>
      </c>
      <c r="AA2538">
        <v>15</v>
      </c>
      <c r="AB2538">
        <v>14.24</v>
      </c>
      <c r="AD2538">
        <v>12.44</v>
      </c>
      <c r="AE2538">
        <v>0.29709999999999998</v>
      </c>
      <c r="AF2538" t="s">
        <v>1885</v>
      </c>
      <c r="AG2538">
        <v>1.86</v>
      </c>
      <c r="AI2538">
        <v>16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2</v>
      </c>
    </row>
    <row r="2539" spans="1:42">
      <c r="A2539" t="s">
        <v>805</v>
      </c>
      <c r="B2539" t="s">
        <v>3</v>
      </c>
      <c r="C2539">
        <v>8</v>
      </c>
      <c r="D2539">
        <v>2015</v>
      </c>
      <c r="E2539">
        <v>2</v>
      </c>
      <c r="F2539">
        <v>45</v>
      </c>
      <c r="G2539">
        <v>7</v>
      </c>
      <c r="H2539">
        <v>0</v>
      </c>
      <c r="I2539">
        <v>1</v>
      </c>
      <c r="J2539">
        <v>2</v>
      </c>
      <c r="K2539">
        <v>3</v>
      </c>
      <c r="L2539">
        <v>4</v>
      </c>
      <c r="M2539">
        <v>0</v>
      </c>
      <c r="N2539">
        <v>0.1</v>
      </c>
      <c r="O2539">
        <v>1.8</v>
      </c>
      <c r="P2539">
        <v>3.99</v>
      </c>
      <c r="Q2539">
        <v>5.74</v>
      </c>
      <c r="R2539">
        <v>6.12</v>
      </c>
      <c r="S2539">
        <v>22</v>
      </c>
      <c r="T2539">
        <v>1</v>
      </c>
      <c r="U2539">
        <v>15</v>
      </c>
      <c r="V2539" t="s">
        <v>1885</v>
      </c>
      <c r="W2539">
        <v>19</v>
      </c>
      <c r="X2539">
        <v>5</v>
      </c>
      <c r="Y2539">
        <v>10</v>
      </c>
      <c r="Z2539">
        <v>12</v>
      </c>
      <c r="AC2539">
        <v>8.31</v>
      </c>
      <c r="AD2539">
        <v>19.579999999999998</v>
      </c>
      <c r="AE2539" t="s">
        <v>1885</v>
      </c>
      <c r="AF2539">
        <v>6.3314285714285712E-2</v>
      </c>
      <c r="AH2539">
        <v>1.22</v>
      </c>
      <c r="AJ2539">
        <v>14</v>
      </c>
      <c r="AK2539">
        <v>0</v>
      </c>
      <c r="AL2539">
        <v>1</v>
      </c>
      <c r="AM2539">
        <v>2</v>
      </c>
      <c r="AN2539">
        <v>3</v>
      </c>
      <c r="AO2539">
        <v>3</v>
      </c>
      <c r="AP2539">
        <v>1</v>
      </c>
    </row>
    <row r="2540" spans="1:42">
      <c r="A2540" t="s">
        <v>736</v>
      </c>
      <c r="B2540" t="s">
        <v>16</v>
      </c>
      <c r="C2540">
        <v>18</v>
      </c>
      <c r="D2540">
        <v>2015</v>
      </c>
      <c r="E2540">
        <v>3</v>
      </c>
      <c r="F2540">
        <v>16</v>
      </c>
      <c r="G2540">
        <v>43</v>
      </c>
      <c r="H2540">
        <v>1</v>
      </c>
      <c r="I2540">
        <v>1</v>
      </c>
      <c r="J2540">
        <v>1</v>
      </c>
      <c r="K2540">
        <v>1</v>
      </c>
      <c r="L2540">
        <v>1</v>
      </c>
      <c r="M2540">
        <v>1</v>
      </c>
      <c r="N2540">
        <v>0.36</v>
      </c>
      <c r="O2540">
        <v>0.51</v>
      </c>
      <c r="P2540">
        <v>-0.1</v>
      </c>
      <c r="Q2540">
        <v>-0.43</v>
      </c>
      <c r="R2540">
        <v>-0.43</v>
      </c>
      <c r="S2540">
        <v>23</v>
      </c>
      <c r="T2540">
        <v>2</v>
      </c>
      <c r="U2540">
        <v>42</v>
      </c>
      <c r="V2540">
        <v>30</v>
      </c>
      <c r="W2540">
        <v>23</v>
      </c>
      <c r="X2540">
        <v>40</v>
      </c>
      <c r="Y2540">
        <v>105</v>
      </c>
      <c r="AA2540">
        <v>25</v>
      </c>
      <c r="AB2540">
        <v>12.64</v>
      </c>
      <c r="AC2540">
        <v>14.54</v>
      </c>
      <c r="AD2540">
        <v>12.24</v>
      </c>
      <c r="AE2540">
        <v>0.1678</v>
      </c>
      <c r="AF2540">
        <v>0.20549999999999999</v>
      </c>
      <c r="AG2540">
        <v>1.81</v>
      </c>
      <c r="AH2540">
        <v>1.74</v>
      </c>
      <c r="AI2540">
        <v>16</v>
      </c>
      <c r="AJ2540">
        <v>16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2</v>
      </c>
    </row>
    <row r="2541" spans="1:42">
      <c r="A2541" t="s">
        <v>58</v>
      </c>
      <c r="B2541" t="s">
        <v>3</v>
      </c>
      <c r="C2541">
        <v>9</v>
      </c>
      <c r="D2541">
        <v>2015</v>
      </c>
      <c r="E2541">
        <v>2</v>
      </c>
      <c r="F2541">
        <v>7</v>
      </c>
      <c r="G2541">
        <v>21</v>
      </c>
      <c r="H2541">
        <v>1</v>
      </c>
      <c r="I2541">
        <v>2</v>
      </c>
      <c r="J2541">
        <v>2</v>
      </c>
      <c r="K2541">
        <v>2</v>
      </c>
      <c r="L2541">
        <v>2</v>
      </c>
      <c r="M2541">
        <v>7</v>
      </c>
      <c r="N2541">
        <v>0.82</v>
      </c>
      <c r="O2541">
        <v>1.77</v>
      </c>
      <c r="P2541">
        <v>2.63</v>
      </c>
      <c r="Q2541">
        <v>2.63</v>
      </c>
      <c r="R2541">
        <v>2.63</v>
      </c>
      <c r="S2541">
        <v>30</v>
      </c>
      <c r="T2541">
        <v>2</v>
      </c>
      <c r="U2541">
        <v>44</v>
      </c>
      <c r="V2541">
        <v>6</v>
      </c>
      <c r="W2541">
        <v>27</v>
      </c>
      <c r="X2541">
        <v>55</v>
      </c>
      <c r="AA2541">
        <v>3</v>
      </c>
      <c r="AB2541">
        <v>21.66</v>
      </c>
      <c r="AC2541">
        <v>16.52</v>
      </c>
      <c r="AD2541">
        <v>13.26</v>
      </c>
      <c r="AE2541">
        <v>0.20699999999999999</v>
      </c>
      <c r="AF2541">
        <v>0.13809230769230768</v>
      </c>
      <c r="AG2541">
        <v>1.59</v>
      </c>
      <c r="AH2541">
        <v>1.35</v>
      </c>
      <c r="AI2541">
        <v>16</v>
      </c>
      <c r="AJ2541">
        <v>13</v>
      </c>
      <c r="AK2541">
        <v>1</v>
      </c>
      <c r="AL2541">
        <v>1</v>
      </c>
      <c r="AM2541">
        <v>1</v>
      </c>
      <c r="AN2541">
        <v>1</v>
      </c>
      <c r="AO2541">
        <v>1</v>
      </c>
      <c r="AP2541">
        <v>8</v>
      </c>
    </row>
    <row r="2542" spans="1:42">
      <c r="A2542" t="s">
        <v>806</v>
      </c>
      <c r="B2542" t="s">
        <v>16</v>
      </c>
      <c r="C2542">
        <v>19</v>
      </c>
      <c r="D2542">
        <v>2015</v>
      </c>
      <c r="E2542">
        <v>3</v>
      </c>
      <c r="G2542">
        <v>116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O2542">
        <v>-0.9</v>
      </c>
      <c r="P2542">
        <v>-1.81</v>
      </c>
      <c r="Q2542">
        <v>-2.48</v>
      </c>
      <c r="R2542">
        <v>-2.48</v>
      </c>
      <c r="S2542">
        <v>23</v>
      </c>
      <c r="T2542">
        <v>1</v>
      </c>
      <c r="U2542">
        <v>7</v>
      </c>
      <c r="V2542" t="s">
        <v>1885</v>
      </c>
      <c r="W2542">
        <v>20</v>
      </c>
      <c r="X2542">
        <v>46</v>
      </c>
      <c r="Y2542">
        <v>133</v>
      </c>
      <c r="AD2542">
        <v>9.65</v>
      </c>
      <c r="AE2542" t="s">
        <v>1885</v>
      </c>
      <c r="AF2542" t="s">
        <v>1885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1</v>
      </c>
    </row>
    <row r="2543" spans="1:42">
      <c r="A2543" t="s">
        <v>729</v>
      </c>
      <c r="B2543" t="s">
        <v>3</v>
      </c>
      <c r="C2543">
        <v>10</v>
      </c>
      <c r="D2543">
        <v>2015</v>
      </c>
      <c r="E2543">
        <v>2</v>
      </c>
      <c r="F2543">
        <v>31</v>
      </c>
      <c r="G2543">
        <v>46</v>
      </c>
      <c r="H2543">
        <v>0</v>
      </c>
      <c r="I2543">
        <v>0</v>
      </c>
      <c r="J2543">
        <v>1</v>
      </c>
      <c r="K2543">
        <v>1</v>
      </c>
      <c r="L2543">
        <v>1</v>
      </c>
      <c r="M2543">
        <v>1</v>
      </c>
      <c r="N2543">
        <v>0.23</v>
      </c>
      <c r="O2543">
        <v>0.72</v>
      </c>
      <c r="P2543">
        <v>1.99</v>
      </c>
      <c r="Q2543">
        <v>1.99</v>
      </c>
      <c r="R2543">
        <v>1.86</v>
      </c>
      <c r="S2543">
        <v>24</v>
      </c>
      <c r="T2543">
        <v>8</v>
      </c>
      <c r="U2543">
        <v>300</v>
      </c>
      <c r="V2543">
        <v>66</v>
      </c>
      <c r="W2543">
        <v>15</v>
      </c>
      <c r="X2543">
        <v>23</v>
      </c>
      <c r="AA2543">
        <v>11</v>
      </c>
      <c r="AB2543">
        <v>14.09</v>
      </c>
      <c r="AC2543">
        <v>9.69</v>
      </c>
      <c r="AD2543">
        <v>14.64</v>
      </c>
      <c r="AE2543">
        <v>7.445333333333333E-2</v>
      </c>
      <c r="AF2543">
        <v>5.514666666666667E-2</v>
      </c>
      <c r="AG2543">
        <v>1.48</v>
      </c>
      <c r="AH2543">
        <v>0.76</v>
      </c>
      <c r="AI2543">
        <v>15</v>
      </c>
      <c r="AJ2543">
        <v>15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3</v>
      </c>
    </row>
    <row r="2544" spans="1:42">
      <c r="A2544" t="s">
        <v>2</v>
      </c>
      <c r="B2544" t="s">
        <v>3</v>
      </c>
      <c r="C2544">
        <v>11</v>
      </c>
      <c r="D2544">
        <v>2015</v>
      </c>
      <c r="E2544">
        <v>2</v>
      </c>
      <c r="F2544">
        <v>2</v>
      </c>
      <c r="G2544">
        <v>119</v>
      </c>
      <c r="H2544">
        <v>1</v>
      </c>
      <c r="I2544">
        <v>1</v>
      </c>
      <c r="J2544">
        <v>1</v>
      </c>
      <c r="K2544">
        <v>2</v>
      </c>
      <c r="L2544">
        <v>2</v>
      </c>
      <c r="M2544">
        <v>7</v>
      </c>
      <c r="N2544">
        <v>1.28</v>
      </c>
      <c r="O2544">
        <v>1</v>
      </c>
      <c r="P2544">
        <v>1.72</v>
      </c>
      <c r="Q2544">
        <v>2.48</v>
      </c>
      <c r="R2544">
        <v>2.48</v>
      </c>
      <c r="S2544">
        <v>30</v>
      </c>
      <c r="T2544">
        <v>1</v>
      </c>
      <c r="U2544">
        <v>7</v>
      </c>
      <c r="V2544">
        <v>4</v>
      </c>
      <c r="W2544">
        <v>7</v>
      </c>
      <c r="X2544">
        <v>37</v>
      </c>
      <c r="Y2544">
        <v>42</v>
      </c>
      <c r="Z2544">
        <v>47</v>
      </c>
      <c r="AA2544">
        <v>126</v>
      </c>
      <c r="AB2544">
        <v>11.3</v>
      </c>
      <c r="AC2544">
        <v>16.670000000000002</v>
      </c>
      <c r="AD2544">
        <v>3.67</v>
      </c>
      <c r="AE2544">
        <v>0.1008</v>
      </c>
      <c r="AF2544">
        <v>8.3500000000000005E-2</v>
      </c>
      <c r="AG2544">
        <v>2</v>
      </c>
      <c r="AH2544">
        <v>0.99</v>
      </c>
      <c r="AI2544">
        <v>1</v>
      </c>
      <c r="AJ2544">
        <v>16</v>
      </c>
      <c r="AK2544">
        <v>1</v>
      </c>
      <c r="AL2544">
        <v>1</v>
      </c>
      <c r="AM2544">
        <v>1</v>
      </c>
      <c r="AN2544">
        <v>1</v>
      </c>
      <c r="AO2544">
        <v>1</v>
      </c>
      <c r="AP2544">
        <v>9</v>
      </c>
    </row>
    <row r="2545" spans="1:42">
      <c r="A2545" t="s">
        <v>663</v>
      </c>
      <c r="B2545" t="s">
        <v>16</v>
      </c>
      <c r="C2545">
        <v>20</v>
      </c>
      <c r="D2545">
        <v>2015</v>
      </c>
      <c r="E2545">
        <v>3</v>
      </c>
      <c r="F2545">
        <v>40</v>
      </c>
      <c r="G2545">
        <v>146</v>
      </c>
      <c r="H2545">
        <v>0</v>
      </c>
      <c r="I2545">
        <v>0</v>
      </c>
      <c r="J2545">
        <v>1</v>
      </c>
      <c r="K2545">
        <v>2</v>
      </c>
      <c r="L2545">
        <v>3</v>
      </c>
      <c r="M2545">
        <v>1</v>
      </c>
      <c r="N2545">
        <v>0.14000000000000001</v>
      </c>
      <c r="O2545">
        <v>-0.74</v>
      </c>
      <c r="P2545">
        <v>0.46</v>
      </c>
      <c r="Q2545">
        <v>1.62</v>
      </c>
      <c r="R2545">
        <v>2.5499999999999998</v>
      </c>
      <c r="S2545">
        <v>23</v>
      </c>
      <c r="T2545">
        <v>3</v>
      </c>
      <c r="U2545">
        <v>76</v>
      </c>
      <c r="V2545">
        <v>10</v>
      </c>
      <c r="W2545">
        <v>11</v>
      </c>
      <c r="X2545">
        <v>15</v>
      </c>
      <c r="Y2545">
        <v>7</v>
      </c>
      <c r="Z2545">
        <v>15</v>
      </c>
      <c r="AA2545">
        <v>35</v>
      </c>
      <c r="AB2545">
        <v>12.81</v>
      </c>
      <c r="AC2545">
        <v>20.440000000000001</v>
      </c>
      <c r="AD2545">
        <v>12.3</v>
      </c>
      <c r="AE2545">
        <v>0.23965714285714285</v>
      </c>
      <c r="AF2545">
        <v>0.2802</v>
      </c>
      <c r="AG2545">
        <v>1.58</v>
      </c>
      <c r="AH2545">
        <v>2.16</v>
      </c>
      <c r="AI2545">
        <v>14</v>
      </c>
      <c r="AJ2545">
        <v>8</v>
      </c>
      <c r="AK2545">
        <v>0</v>
      </c>
      <c r="AL2545">
        <v>0</v>
      </c>
      <c r="AM2545">
        <v>1</v>
      </c>
      <c r="AN2545">
        <v>2</v>
      </c>
      <c r="AO2545">
        <v>3</v>
      </c>
      <c r="AP2545">
        <v>3</v>
      </c>
    </row>
    <row r="2546" spans="1:42">
      <c r="A2546" t="s">
        <v>10</v>
      </c>
      <c r="B2546" t="s">
        <v>3</v>
      </c>
      <c r="C2546">
        <v>12</v>
      </c>
      <c r="D2546">
        <v>2015</v>
      </c>
      <c r="E2546">
        <v>2</v>
      </c>
      <c r="F2546">
        <v>63</v>
      </c>
      <c r="H2546">
        <v>0</v>
      </c>
      <c r="I2546">
        <v>0</v>
      </c>
      <c r="J2546">
        <v>1</v>
      </c>
      <c r="K2546">
        <v>1</v>
      </c>
      <c r="L2546">
        <v>1</v>
      </c>
      <c r="M2546">
        <v>6</v>
      </c>
      <c r="N2546">
        <v>0.28999999999999998</v>
      </c>
      <c r="O2546">
        <v>0.28999999999999998</v>
      </c>
      <c r="P2546">
        <v>1.27</v>
      </c>
      <c r="Q2546">
        <v>1.59</v>
      </c>
      <c r="R2546">
        <v>1.59</v>
      </c>
      <c r="S2546">
        <v>29</v>
      </c>
      <c r="T2546">
        <v>1</v>
      </c>
      <c r="U2546">
        <v>12</v>
      </c>
      <c r="V2546">
        <v>11</v>
      </c>
      <c r="W2546">
        <v>95</v>
      </c>
      <c r="X2546">
        <v>24</v>
      </c>
      <c r="Y2546">
        <v>36</v>
      </c>
      <c r="AA2546">
        <v>4</v>
      </c>
      <c r="AB2546">
        <v>19.14</v>
      </c>
      <c r="AC2546">
        <v>11.53</v>
      </c>
      <c r="AE2546">
        <v>0.11559999999999999</v>
      </c>
      <c r="AF2546">
        <v>0.10262857142857143</v>
      </c>
      <c r="AG2546">
        <v>1.22</v>
      </c>
      <c r="AH2546">
        <v>0.61</v>
      </c>
      <c r="AI2546">
        <v>16</v>
      </c>
      <c r="AJ2546">
        <v>7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9</v>
      </c>
    </row>
    <row r="2547" spans="1:42">
      <c r="A2547" t="s">
        <v>735</v>
      </c>
      <c r="B2547" t="s">
        <v>3</v>
      </c>
      <c r="C2547">
        <v>13</v>
      </c>
      <c r="D2547">
        <v>2015</v>
      </c>
      <c r="E2547">
        <v>2</v>
      </c>
      <c r="F2547">
        <v>61</v>
      </c>
      <c r="G2547">
        <v>18</v>
      </c>
      <c r="H2547">
        <v>0</v>
      </c>
      <c r="I2547">
        <v>1</v>
      </c>
      <c r="J2547">
        <v>2</v>
      </c>
      <c r="K2547">
        <v>2</v>
      </c>
      <c r="L2547">
        <v>2</v>
      </c>
      <c r="M2547">
        <v>0</v>
      </c>
      <c r="N2547">
        <v>0.26</v>
      </c>
      <c r="O2547">
        <v>0.96</v>
      </c>
      <c r="P2547">
        <v>2.68</v>
      </c>
      <c r="Q2547">
        <v>2.68</v>
      </c>
      <c r="R2547">
        <v>2.91</v>
      </c>
      <c r="S2547">
        <v>24</v>
      </c>
      <c r="T2547">
        <v>2</v>
      </c>
      <c r="U2547">
        <v>57</v>
      </c>
      <c r="V2547">
        <v>22</v>
      </c>
      <c r="W2547">
        <v>12</v>
      </c>
      <c r="X2547">
        <v>18</v>
      </c>
      <c r="Y2547">
        <v>32</v>
      </c>
      <c r="Z2547">
        <v>57</v>
      </c>
      <c r="AA2547">
        <v>60</v>
      </c>
      <c r="AB2547">
        <v>5.44</v>
      </c>
      <c r="AC2547">
        <v>11.61</v>
      </c>
      <c r="AD2547">
        <v>15.08</v>
      </c>
      <c r="AE2547">
        <v>4.0228571428571433E-2</v>
      </c>
      <c r="AF2547">
        <v>6.9028571428571425E-2</v>
      </c>
      <c r="AG2547">
        <v>0.6</v>
      </c>
      <c r="AH2547">
        <v>0.51</v>
      </c>
      <c r="AI2547">
        <v>14</v>
      </c>
      <c r="AJ2547">
        <v>7</v>
      </c>
      <c r="AK2547">
        <v>0</v>
      </c>
      <c r="AL2547">
        <v>0</v>
      </c>
      <c r="AM2547">
        <v>1</v>
      </c>
      <c r="AN2547">
        <v>1</v>
      </c>
      <c r="AO2547">
        <v>1</v>
      </c>
      <c r="AP2547">
        <v>2</v>
      </c>
    </row>
    <row r="2548" spans="1:42">
      <c r="A2548" t="s">
        <v>596</v>
      </c>
      <c r="B2548" t="s">
        <v>12</v>
      </c>
      <c r="C2548">
        <v>3</v>
      </c>
      <c r="D2548">
        <v>2015</v>
      </c>
      <c r="E2548">
        <v>1</v>
      </c>
      <c r="F2548">
        <v>3</v>
      </c>
      <c r="G2548">
        <v>16</v>
      </c>
      <c r="H2548">
        <v>1</v>
      </c>
      <c r="I2548">
        <v>1</v>
      </c>
      <c r="J2548">
        <v>1</v>
      </c>
      <c r="K2548">
        <v>2</v>
      </c>
      <c r="L2548">
        <v>3</v>
      </c>
      <c r="M2548">
        <v>3</v>
      </c>
      <c r="N2548">
        <v>0.79</v>
      </c>
      <c r="O2548">
        <v>0.85</v>
      </c>
      <c r="P2548">
        <v>2.21</v>
      </c>
      <c r="Q2548">
        <v>3.1</v>
      </c>
      <c r="R2548">
        <v>4.3499999999999996</v>
      </c>
      <c r="S2548">
        <v>27</v>
      </c>
      <c r="T2548">
        <v>3</v>
      </c>
      <c r="U2548">
        <v>75</v>
      </c>
      <c r="V2548">
        <v>11</v>
      </c>
      <c r="W2548">
        <v>4</v>
      </c>
      <c r="X2548">
        <v>5</v>
      </c>
      <c r="Y2548">
        <v>3</v>
      </c>
      <c r="Z2548">
        <v>7</v>
      </c>
      <c r="AA2548">
        <v>6</v>
      </c>
      <c r="AB2548">
        <v>22.87</v>
      </c>
      <c r="AC2548">
        <v>25.65</v>
      </c>
      <c r="AD2548">
        <v>19.04</v>
      </c>
      <c r="AE2548" t="s">
        <v>1885</v>
      </c>
      <c r="AF2548" t="s">
        <v>1885</v>
      </c>
      <c r="AI2548">
        <v>16</v>
      </c>
      <c r="AK2548">
        <v>1</v>
      </c>
      <c r="AL2548">
        <v>1</v>
      </c>
      <c r="AM2548">
        <v>1</v>
      </c>
      <c r="AN2548">
        <v>1</v>
      </c>
      <c r="AO2548">
        <v>2</v>
      </c>
      <c r="AP2548">
        <v>4</v>
      </c>
    </row>
    <row r="2549" spans="1:42">
      <c r="A2549" t="s">
        <v>440</v>
      </c>
      <c r="B2549" t="s">
        <v>16</v>
      </c>
      <c r="C2549">
        <v>21</v>
      </c>
      <c r="D2549">
        <v>2015</v>
      </c>
      <c r="E2549">
        <v>3</v>
      </c>
      <c r="F2549">
        <v>18</v>
      </c>
      <c r="G2549">
        <v>20</v>
      </c>
      <c r="H2549">
        <v>1</v>
      </c>
      <c r="I2549">
        <v>2</v>
      </c>
      <c r="J2549">
        <v>2</v>
      </c>
      <c r="K2549">
        <v>3</v>
      </c>
      <c r="L2549">
        <v>3</v>
      </c>
      <c r="M2549">
        <v>1</v>
      </c>
      <c r="N2549">
        <v>0.61</v>
      </c>
      <c r="O2549">
        <v>1.21</v>
      </c>
      <c r="P2549">
        <v>0.96</v>
      </c>
      <c r="Q2549">
        <v>1.83</v>
      </c>
      <c r="R2549">
        <v>1.83</v>
      </c>
      <c r="S2549">
        <v>28</v>
      </c>
      <c r="T2549">
        <v>3</v>
      </c>
      <c r="U2549">
        <v>82</v>
      </c>
      <c r="V2549">
        <v>43</v>
      </c>
      <c r="W2549">
        <v>37.5</v>
      </c>
      <c r="X2549">
        <v>36</v>
      </c>
      <c r="Y2549">
        <v>53</v>
      </c>
      <c r="Z2549">
        <v>57</v>
      </c>
      <c r="AA2549">
        <v>5</v>
      </c>
      <c r="AB2549">
        <v>18.739999999999998</v>
      </c>
      <c r="AC2549">
        <v>15.23</v>
      </c>
      <c r="AD2549">
        <v>13.29</v>
      </c>
      <c r="AE2549">
        <v>0.23849999999999999</v>
      </c>
      <c r="AF2549">
        <v>0.23285333333333333</v>
      </c>
      <c r="AG2549">
        <v>2.4500000000000002</v>
      </c>
      <c r="AH2549">
        <v>2.11</v>
      </c>
      <c r="AI2549">
        <v>16</v>
      </c>
      <c r="AJ2549">
        <v>15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6</v>
      </c>
    </row>
    <row r="2550" spans="1:42">
      <c r="A2550" t="s">
        <v>673</v>
      </c>
      <c r="B2550" t="s">
        <v>49</v>
      </c>
      <c r="C2550">
        <v>3</v>
      </c>
      <c r="D2550">
        <v>2015</v>
      </c>
      <c r="E2550">
        <v>4</v>
      </c>
      <c r="F2550">
        <v>8</v>
      </c>
      <c r="G2550">
        <v>1</v>
      </c>
      <c r="H2550">
        <v>1</v>
      </c>
      <c r="I2550">
        <v>2</v>
      </c>
      <c r="J2550">
        <v>3</v>
      </c>
      <c r="K2550">
        <v>4</v>
      </c>
      <c r="L2550">
        <v>5</v>
      </c>
      <c r="M2550">
        <v>2</v>
      </c>
      <c r="N2550">
        <v>0.56999999999999995</v>
      </c>
      <c r="O2550">
        <v>1.25</v>
      </c>
      <c r="P2550">
        <v>2.2799999999999998</v>
      </c>
      <c r="Q2550">
        <v>3.81</v>
      </c>
      <c r="R2550">
        <v>4.8</v>
      </c>
      <c r="S2550">
        <v>26</v>
      </c>
      <c r="T2550">
        <v>3</v>
      </c>
      <c r="U2550">
        <v>63</v>
      </c>
      <c r="V2550">
        <v>20</v>
      </c>
      <c r="W2550">
        <v>4</v>
      </c>
      <c r="X2550">
        <v>2</v>
      </c>
      <c r="Y2550">
        <v>2</v>
      </c>
      <c r="Z2550">
        <v>1</v>
      </c>
      <c r="AA2550">
        <v>6</v>
      </c>
      <c r="AB2550">
        <v>11.45</v>
      </c>
      <c r="AC2550">
        <v>12.16</v>
      </c>
      <c r="AD2550">
        <v>15.06</v>
      </c>
      <c r="AE2550">
        <v>0.1656</v>
      </c>
      <c r="AF2550">
        <v>0.2235</v>
      </c>
      <c r="AG2550">
        <v>2.27</v>
      </c>
      <c r="AH2550">
        <v>1.83</v>
      </c>
      <c r="AI2550">
        <v>16</v>
      </c>
      <c r="AJ2550">
        <v>16</v>
      </c>
      <c r="AK2550">
        <v>0</v>
      </c>
      <c r="AL2550">
        <v>1</v>
      </c>
      <c r="AM2550">
        <v>2</v>
      </c>
      <c r="AN2550">
        <v>3</v>
      </c>
      <c r="AO2550">
        <v>4</v>
      </c>
      <c r="AP2550">
        <v>3</v>
      </c>
    </row>
    <row r="2551" spans="1:42">
      <c r="A2551" t="s">
        <v>807</v>
      </c>
      <c r="B2551" t="s">
        <v>16</v>
      </c>
      <c r="C2551">
        <v>22</v>
      </c>
      <c r="D2551">
        <v>2015</v>
      </c>
      <c r="E2551">
        <v>3</v>
      </c>
      <c r="F2551">
        <v>72</v>
      </c>
      <c r="G2551">
        <v>50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-0.3</v>
      </c>
      <c r="O2551">
        <v>-0.31</v>
      </c>
      <c r="P2551">
        <v>-0.48</v>
      </c>
      <c r="Q2551">
        <v>-0.62</v>
      </c>
      <c r="R2551">
        <v>0.11</v>
      </c>
      <c r="S2551">
        <v>22</v>
      </c>
      <c r="T2551">
        <v>1</v>
      </c>
      <c r="U2551">
        <v>14</v>
      </c>
      <c r="V2551" t="s">
        <v>1885</v>
      </c>
      <c r="W2551">
        <v>17</v>
      </c>
      <c r="X2551">
        <v>26</v>
      </c>
      <c r="Y2551">
        <v>40</v>
      </c>
      <c r="Z2551">
        <v>114</v>
      </c>
      <c r="AC2551">
        <v>6.23</v>
      </c>
      <c r="AD2551">
        <v>10.29</v>
      </c>
      <c r="AE2551" t="s">
        <v>1885</v>
      </c>
      <c r="AF2551">
        <v>0.10116923076923076</v>
      </c>
      <c r="AH2551">
        <v>1.68</v>
      </c>
      <c r="AJ2551">
        <v>13</v>
      </c>
      <c r="AK2551">
        <v>0</v>
      </c>
      <c r="AL2551">
        <v>0</v>
      </c>
      <c r="AM2551">
        <v>0</v>
      </c>
      <c r="AN2551">
        <v>0</v>
      </c>
      <c r="AO2551">
        <v>1</v>
      </c>
      <c r="AP2551">
        <v>1</v>
      </c>
    </row>
    <row r="2552" spans="1:42">
      <c r="A2552" t="s">
        <v>746</v>
      </c>
      <c r="B2552" t="s">
        <v>16</v>
      </c>
      <c r="C2552">
        <v>23</v>
      </c>
      <c r="D2552">
        <v>2015</v>
      </c>
      <c r="E2552">
        <v>3</v>
      </c>
      <c r="F2552">
        <v>6</v>
      </c>
      <c r="G2552">
        <v>28</v>
      </c>
      <c r="H2552">
        <v>1</v>
      </c>
      <c r="I2552">
        <v>1</v>
      </c>
      <c r="J2552">
        <v>1</v>
      </c>
      <c r="K2552">
        <v>1</v>
      </c>
      <c r="L2552">
        <v>2</v>
      </c>
      <c r="M2552">
        <v>0</v>
      </c>
      <c r="N2552">
        <v>1.26</v>
      </c>
      <c r="O2552">
        <v>1.59</v>
      </c>
      <c r="P2552">
        <v>1.61</v>
      </c>
      <c r="Q2552">
        <v>1.94</v>
      </c>
      <c r="R2552">
        <v>2.78</v>
      </c>
      <c r="S2552">
        <v>22</v>
      </c>
      <c r="T2552">
        <v>2</v>
      </c>
      <c r="U2552">
        <v>61</v>
      </c>
      <c r="V2552">
        <v>50</v>
      </c>
      <c r="W2552">
        <v>5</v>
      </c>
      <c r="X2552">
        <v>12</v>
      </c>
      <c r="Y2552">
        <v>21</v>
      </c>
      <c r="Z2552">
        <v>38</v>
      </c>
      <c r="AA2552">
        <v>65</v>
      </c>
      <c r="AB2552">
        <v>11.48</v>
      </c>
      <c r="AC2552">
        <v>19</v>
      </c>
      <c r="AD2552">
        <v>12.33</v>
      </c>
      <c r="AE2552">
        <v>0.23519999999999999</v>
      </c>
      <c r="AF2552">
        <v>0.25180000000000002</v>
      </c>
      <c r="AG2552">
        <v>1.64</v>
      </c>
      <c r="AH2552">
        <v>2.17</v>
      </c>
      <c r="AI2552">
        <v>10</v>
      </c>
      <c r="AJ2552">
        <v>16</v>
      </c>
      <c r="AK2552">
        <v>1</v>
      </c>
      <c r="AL2552">
        <v>1</v>
      </c>
      <c r="AM2552">
        <v>1</v>
      </c>
      <c r="AN2552">
        <v>1</v>
      </c>
      <c r="AO2552">
        <v>2</v>
      </c>
      <c r="AP2552">
        <v>2</v>
      </c>
    </row>
    <row r="2553" spans="1:42">
      <c r="A2553" t="s">
        <v>417</v>
      </c>
      <c r="B2553" t="s">
        <v>16</v>
      </c>
      <c r="C2553">
        <v>24</v>
      </c>
      <c r="D2553">
        <v>2015</v>
      </c>
      <c r="E2553">
        <v>3</v>
      </c>
      <c r="F2553">
        <v>24</v>
      </c>
      <c r="G2553">
        <v>17</v>
      </c>
      <c r="H2553">
        <v>1</v>
      </c>
      <c r="I2553">
        <v>2</v>
      </c>
      <c r="J2553">
        <v>3</v>
      </c>
      <c r="K2553">
        <v>3</v>
      </c>
      <c r="L2553">
        <v>3</v>
      </c>
      <c r="M2553">
        <v>1</v>
      </c>
      <c r="N2553">
        <v>0.28000000000000003</v>
      </c>
      <c r="O2553">
        <v>0.72</v>
      </c>
      <c r="P2553">
        <v>1.47</v>
      </c>
      <c r="Q2553">
        <v>1.47</v>
      </c>
      <c r="R2553">
        <v>2.0099999999999998</v>
      </c>
      <c r="S2553">
        <v>27</v>
      </c>
      <c r="T2553">
        <v>2</v>
      </c>
      <c r="U2553">
        <v>60</v>
      </c>
      <c r="V2553">
        <v>42</v>
      </c>
      <c r="W2553">
        <v>31.5</v>
      </c>
      <c r="X2553">
        <v>32</v>
      </c>
      <c r="Y2553">
        <v>30</v>
      </c>
      <c r="Z2553">
        <v>86</v>
      </c>
      <c r="AA2553">
        <v>12</v>
      </c>
      <c r="AB2553">
        <v>16.190000000000001</v>
      </c>
      <c r="AC2553">
        <v>13.21</v>
      </c>
      <c r="AD2553">
        <v>13.94</v>
      </c>
      <c r="AE2553">
        <v>0.24460000000000001</v>
      </c>
      <c r="AF2553">
        <v>0.20610000000000001</v>
      </c>
      <c r="AG2553">
        <v>2.13</v>
      </c>
      <c r="AH2553">
        <v>1.26</v>
      </c>
      <c r="AI2553">
        <v>16</v>
      </c>
      <c r="AJ2553">
        <v>16</v>
      </c>
      <c r="AK2553">
        <v>0</v>
      </c>
      <c r="AL2553">
        <v>0</v>
      </c>
      <c r="AM2553">
        <v>1</v>
      </c>
      <c r="AN2553">
        <v>1</v>
      </c>
      <c r="AO2553">
        <v>1</v>
      </c>
      <c r="AP2553">
        <v>6</v>
      </c>
    </row>
    <row r="2554" spans="1:42">
      <c r="A2554" t="s">
        <v>583</v>
      </c>
      <c r="B2554" t="s">
        <v>3</v>
      </c>
      <c r="C2554">
        <v>14</v>
      </c>
      <c r="D2554">
        <v>2015</v>
      </c>
      <c r="E2554">
        <v>2</v>
      </c>
      <c r="F2554">
        <v>5</v>
      </c>
      <c r="G2554">
        <v>19</v>
      </c>
      <c r="H2554">
        <v>1</v>
      </c>
      <c r="I2554">
        <v>2</v>
      </c>
      <c r="J2554">
        <v>3</v>
      </c>
      <c r="K2554">
        <v>4</v>
      </c>
      <c r="L2554">
        <v>4</v>
      </c>
      <c r="M2554">
        <v>1</v>
      </c>
      <c r="N2554">
        <v>0.99</v>
      </c>
      <c r="O2554">
        <v>1.67</v>
      </c>
      <c r="P2554">
        <v>3.37</v>
      </c>
      <c r="Q2554">
        <v>3.99</v>
      </c>
      <c r="R2554">
        <v>3.99</v>
      </c>
      <c r="S2554">
        <v>24</v>
      </c>
      <c r="T2554">
        <v>4</v>
      </c>
      <c r="U2554">
        <v>97</v>
      </c>
      <c r="V2554">
        <v>34</v>
      </c>
      <c r="W2554">
        <v>6</v>
      </c>
      <c r="X2554">
        <v>14</v>
      </c>
      <c r="Y2554">
        <v>26</v>
      </c>
      <c r="Z2554">
        <v>32</v>
      </c>
      <c r="AA2554">
        <v>9</v>
      </c>
      <c r="AB2554">
        <v>14.34</v>
      </c>
      <c r="AC2554">
        <v>14.62</v>
      </c>
      <c r="AD2554">
        <v>13.79</v>
      </c>
      <c r="AE2554">
        <v>8.48E-2</v>
      </c>
      <c r="AF2554">
        <v>0.1009</v>
      </c>
      <c r="AG2554">
        <v>0.91</v>
      </c>
      <c r="AH2554">
        <v>1.28</v>
      </c>
      <c r="AI2554">
        <v>16</v>
      </c>
      <c r="AJ2554">
        <v>16</v>
      </c>
      <c r="AK2554">
        <v>1</v>
      </c>
      <c r="AL2554">
        <v>1</v>
      </c>
      <c r="AM2554">
        <v>1</v>
      </c>
      <c r="AN2554">
        <v>1</v>
      </c>
      <c r="AO2554">
        <v>1</v>
      </c>
      <c r="AP2554">
        <v>4</v>
      </c>
    </row>
    <row r="2555" spans="1:42">
      <c r="A2555" t="s">
        <v>394</v>
      </c>
      <c r="B2555" t="s">
        <v>3</v>
      </c>
      <c r="C2555">
        <v>15</v>
      </c>
      <c r="D2555">
        <v>2015</v>
      </c>
      <c r="E2555">
        <v>2</v>
      </c>
      <c r="F2555">
        <v>65</v>
      </c>
      <c r="G2555">
        <v>101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4</v>
      </c>
      <c r="N2555">
        <v>0.5</v>
      </c>
      <c r="O2555">
        <v>0.38</v>
      </c>
      <c r="P2555">
        <v>0.38</v>
      </c>
      <c r="Q2555">
        <v>0.38</v>
      </c>
      <c r="R2555">
        <v>0.38</v>
      </c>
      <c r="S2555">
        <v>29</v>
      </c>
      <c r="T2555">
        <v>8</v>
      </c>
      <c r="U2555">
        <v>300</v>
      </c>
      <c r="V2555">
        <v>16</v>
      </c>
      <c r="W2555">
        <v>50</v>
      </c>
      <c r="AA2555">
        <v>6</v>
      </c>
      <c r="AB2555">
        <v>21.02</v>
      </c>
      <c r="AC2555">
        <v>19.75</v>
      </c>
      <c r="AD2555">
        <v>4.83</v>
      </c>
      <c r="AE2555">
        <v>0.15150769230769232</v>
      </c>
      <c r="AF2555">
        <v>0.18479999999999999</v>
      </c>
      <c r="AG2555">
        <v>1.22</v>
      </c>
      <c r="AH2555">
        <v>2.12</v>
      </c>
      <c r="AI2555">
        <v>13</v>
      </c>
      <c r="AJ2555">
        <v>4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8</v>
      </c>
    </row>
    <row r="2556" spans="1:42">
      <c r="A2556" t="s">
        <v>759</v>
      </c>
      <c r="B2556" t="s">
        <v>16</v>
      </c>
      <c r="C2556">
        <v>25</v>
      </c>
      <c r="D2556">
        <v>2015</v>
      </c>
      <c r="E2556">
        <v>3</v>
      </c>
      <c r="F2556">
        <v>38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0.73</v>
      </c>
      <c r="O2556">
        <v>0.73</v>
      </c>
      <c r="P2556">
        <v>0.67</v>
      </c>
      <c r="Q2556">
        <v>0.4</v>
      </c>
      <c r="R2556">
        <v>0.4</v>
      </c>
      <c r="S2556">
        <v>24</v>
      </c>
      <c r="T2556">
        <v>4</v>
      </c>
      <c r="U2556">
        <v>118</v>
      </c>
      <c r="V2556">
        <v>67</v>
      </c>
      <c r="W2556">
        <v>49</v>
      </c>
      <c r="X2556">
        <v>30</v>
      </c>
      <c r="Y2556">
        <v>81</v>
      </c>
      <c r="AA2556">
        <v>60</v>
      </c>
      <c r="AB2556">
        <v>13.01</v>
      </c>
      <c r="AC2556">
        <v>15.65</v>
      </c>
      <c r="AE2556">
        <v>0.13472000000000001</v>
      </c>
      <c r="AF2556">
        <v>0.22734545454545455</v>
      </c>
      <c r="AG2556">
        <v>2.76</v>
      </c>
      <c r="AH2556">
        <v>2.08</v>
      </c>
      <c r="AI2556">
        <v>10</v>
      </c>
      <c r="AJ2556">
        <v>11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2</v>
      </c>
    </row>
    <row r="2557" spans="1:42">
      <c r="A2557" t="s">
        <v>344</v>
      </c>
      <c r="B2557" t="s">
        <v>16</v>
      </c>
      <c r="C2557">
        <v>26</v>
      </c>
      <c r="D2557">
        <v>2015</v>
      </c>
      <c r="E2557">
        <v>3</v>
      </c>
      <c r="F2557">
        <v>15</v>
      </c>
      <c r="G2557">
        <v>70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4</v>
      </c>
      <c r="N2557">
        <v>0.78</v>
      </c>
      <c r="O2557">
        <v>0.34</v>
      </c>
      <c r="P2557">
        <v>0.17</v>
      </c>
      <c r="Q2557">
        <v>0.17</v>
      </c>
      <c r="R2557">
        <v>0.17</v>
      </c>
      <c r="S2557">
        <v>27</v>
      </c>
      <c r="T2557">
        <v>1</v>
      </c>
      <c r="U2557">
        <v>19</v>
      </c>
      <c r="V2557">
        <v>33</v>
      </c>
      <c r="W2557">
        <v>28</v>
      </c>
      <c r="X2557">
        <v>49</v>
      </c>
      <c r="Y2557">
        <v>227</v>
      </c>
      <c r="AA2557">
        <v>9</v>
      </c>
      <c r="AB2557">
        <v>17.43</v>
      </c>
      <c r="AC2557">
        <v>16.329999999999998</v>
      </c>
      <c r="AD2557">
        <v>9.1300000000000008</v>
      </c>
      <c r="AE2557">
        <v>0.2397</v>
      </c>
      <c r="AF2557">
        <v>0.28895999999999999</v>
      </c>
      <c r="AG2557">
        <v>2.12</v>
      </c>
      <c r="AH2557">
        <v>2.16</v>
      </c>
      <c r="AI2557">
        <v>16</v>
      </c>
      <c r="AJ2557">
        <v>15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7</v>
      </c>
    </row>
    <row r="2558" spans="1:42">
      <c r="A2558" t="s">
        <v>808</v>
      </c>
      <c r="B2558" t="s">
        <v>3</v>
      </c>
      <c r="C2558">
        <v>16</v>
      </c>
      <c r="D2558">
        <v>2015</v>
      </c>
      <c r="E2558">
        <v>2</v>
      </c>
      <c r="F2558">
        <v>27</v>
      </c>
      <c r="G2558">
        <v>34</v>
      </c>
      <c r="H2558">
        <v>0</v>
      </c>
      <c r="I2558">
        <v>0</v>
      </c>
      <c r="J2558">
        <v>0</v>
      </c>
      <c r="K2558">
        <v>1</v>
      </c>
      <c r="L2558">
        <v>1</v>
      </c>
      <c r="M2558">
        <v>0</v>
      </c>
      <c r="N2558">
        <v>0.68</v>
      </c>
      <c r="O2558">
        <v>0.9</v>
      </c>
      <c r="P2558">
        <v>1.53</v>
      </c>
      <c r="Q2558">
        <v>2.33</v>
      </c>
      <c r="R2558">
        <v>1.98</v>
      </c>
      <c r="S2558">
        <v>22</v>
      </c>
      <c r="T2558">
        <v>2</v>
      </c>
      <c r="U2558">
        <v>36</v>
      </c>
      <c r="V2558" t="s">
        <v>1885</v>
      </c>
      <c r="W2558">
        <v>14</v>
      </c>
      <c r="X2558">
        <v>65</v>
      </c>
      <c r="AC2558">
        <v>12.99</v>
      </c>
      <c r="AD2558">
        <v>9.31</v>
      </c>
      <c r="AE2558" t="s">
        <v>1885</v>
      </c>
      <c r="AF2558">
        <v>0.10160000000000001</v>
      </c>
      <c r="AH2558">
        <v>0.97</v>
      </c>
      <c r="AJ2558">
        <v>12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1</v>
      </c>
    </row>
    <row r="2559" spans="1:42">
      <c r="A2559" t="s">
        <v>761</v>
      </c>
      <c r="B2559" t="s">
        <v>16</v>
      </c>
      <c r="C2559">
        <v>27</v>
      </c>
      <c r="D2559">
        <v>2015</v>
      </c>
      <c r="E2559">
        <v>3</v>
      </c>
      <c r="F2559">
        <v>11</v>
      </c>
      <c r="G2559">
        <v>13</v>
      </c>
      <c r="H2559">
        <v>1</v>
      </c>
      <c r="I2559">
        <v>2</v>
      </c>
      <c r="J2559">
        <v>3</v>
      </c>
      <c r="K2559">
        <v>4</v>
      </c>
      <c r="L2559">
        <v>5</v>
      </c>
      <c r="M2559">
        <v>0</v>
      </c>
      <c r="N2559">
        <v>0.74</v>
      </c>
      <c r="O2559">
        <v>1.3</v>
      </c>
      <c r="P2559">
        <v>2.1800000000000002</v>
      </c>
      <c r="Q2559">
        <v>2.62</v>
      </c>
      <c r="R2559">
        <v>3.5</v>
      </c>
      <c r="S2559">
        <v>23</v>
      </c>
      <c r="T2559">
        <v>2</v>
      </c>
      <c r="U2559">
        <v>63</v>
      </c>
      <c r="V2559">
        <v>69</v>
      </c>
      <c r="W2559">
        <v>15</v>
      </c>
      <c r="X2559">
        <v>18</v>
      </c>
      <c r="Y2559">
        <v>20</v>
      </c>
      <c r="Z2559">
        <v>37</v>
      </c>
      <c r="AA2559">
        <v>30</v>
      </c>
      <c r="AB2559">
        <v>11.84</v>
      </c>
      <c r="AC2559">
        <v>16.75</v>
      </c>
      <c r="AD2559">
        <v>14.58</v>
      </c>
      <c r="AE2559">
        <v>0.1895</v>
      </c>
      <c r="AF2559">
        <v>0.28970000000000001</v>
      </c>
      <c r="AG2559">
        <v>1.75</v>
      </c>
      <c r="AH2559">
        <v>2.04</v>
      </c>
      <c r="AI2559">
        <v>16</v>
      </c>
      <c r="AJ2559">
        <v>16</v>
      </c>
      <c r="AK2559">
        <v>1</v>
      </c>
      <c r="AL2559">
        <v>1</v>
      </c>
      <c r="AM2559">
        <v>2</v>
      </c>
      <c r="AN2559">
        <v>2</v>
      </c>
      <c r="AO2559">
        <v>3</v>
      </c>
      <c r="AP2559">
        <v>2</v>
      </c>
    </row>
    <row r="2560" spans="1:42">
      <c r="A2560" t="s">
        <v>744</v>
      </c>
      <c r="B2560" t="s">
        <v>16</v>
      </c>
      <c r="C2560">
        <v>28</v>
      </c>
      <c r="D2560">
        <v>2015</v>
      </c>
      <c r="E2560">
        <v>3</v>
      </c>
      <c r="F2560">
        <v>64</v>
      </c>
      <c r="G2560">
        <v>9</v>
      </c>
      <c r="H2560">
        <v>0</v>
      </c>
      <c r="I2560">
        <v>1</v>
      </c>
      <c r="J2560">
        <v>2</v>
      </c>
      <c r="K2560">
        <v>3</v>
      </c>
      <c r="L2560">
        <v>4</v>
      </c>
      <c r="M2560">
        <v>0</v>
      </c>
      <c r="N2560">
        <v>-0.51</v>
      </c>
      <c r="O2560">
        <v>0.21</v>
      </c>
      <c r="P2560">
        <v>0.9</v>
      </c>
      <c r="Q2560">
        <v>2.4900000000000002</v>
      </c>
      <c r="R2560">
        <v>2.95</v>
      </c>
      <c r="S2560">
        <v>23</v>
      </c>
      <c r="T2560">
        <v>2</v>
      </c>
      <c r="U2560">
        <v>53</v>
      </c>
      <c r="V2560">
        <v>47</v>
      </c>
      <c r="W2560">
        <v>61</v>
      </c>
      <c r="X2560">
        <v>20</v>
      </c>
      <c r="Y2560">
        <v>8</v>
      </c>
      <c r="Z2560">
        <v>2</v>
      </c>
      <c r="AA2560">
        <v>74</v>
      </c>
      <c r="AB2560">
        <v>6.29</v>
      </c>
      <c r="AC2560">
        <v>8.02</v>
      </c>
      <c r="AD2560">
        <v>15.42</v>
      </c>
      <c r="AE2560">
        <v>0.12280000000000001</v>
      </c>
      <c r="AF2560">
        <v>0.20590769230769232</v>
      </c>
      <c r="AG2560">
        <v>0.96</v>
      </c>
      <c r="AH2560">
        <v>1.04</v>
      </c>
      <c r="AI2560">
        <v>16</v>
      </c>
      <c r="AJ2560">
        <v>13</v>
      </c>
      <c r="AK2560">
        <v>0</v>
      </c>
      <c r="AL2560">
        <v>1</v>
      </c>
      <c r="AM2560">
        <v>1</v>
      </c>
      <c r="AN2560">
        <v>2</v>
      </c>
      <c r="AO2560">
        <v>2</v>
      </c>
      <c r="AP2560">
        <v>2</v>
      </c>
    </row>
    <row r="2561" spans="1:42">
      <c r="A2561" t="s">
        <v>504</v>
      </c>
      <c r="B2561" t="s">
        <v>12</v>
      </c>
      <c r="C2561">
        <v>4</v>
      </c>
      <c r="D2561">
        <v>2015</v>
      </c>
      <c r="E2561">
        <v>1</v>
      </c>
      <c r="F2561">
        <v>1</v>
      </c>
      <c r="G2561">
        <v>19</v>
      </c>
      <c r="H2561">
        <v>1</v>
      </c>
      <c r="I2561">
        <v>1</v>
      </c>
      <c r="J2561">
        <v>2</v>
      </c>
      <c r="K2561">
        <v>2</v>
      </c>
      <c r="L2561">
        <v>2</v>
      </c>
      <c r="M2561">
        <v>3</v>
      </c>
      <c r="N2561">
        <v>1.27</v>
      </c>
      <c r="O2561">
        <v>1.64</v>
      </c>
      <c r="P2561">
        <v>2.27</v>
      </c>
      <c r="Q2561">
        <v>3.3</v>
      </c>
      <c r="R2561">
        <v>3.14</v>
      </c>
      <c r="S2561">
        <v>26</v>
      </c>
      <c r="T2561">
        <v>1</v>
      </c>
      <c r="U2561">
        <v>1</v>
      </c>
      <c r="V2561">
        <v>6</v>
      </c>
      <c r="W2561">
        <v>1</v>
      </c>
      <c r="X2561">
        <v>9</v>
      </c>
      <c r="Y2561">
        <v>5</v>
      </c>
      <c r="Z2561">
        <v>11</v>
      </c>
      <c r="AA2561">
        <v>17</v>
      </c>
      <c r="AB2561">
        <v>20.93</v>
      </c>
      <c r="AC2561">
        <v>29.19</v>
      </c>
      <c r="AD2561">
        <v>19.48</v>
      </c>
      <c r="AE2561" t="s">
        <v>1885</v>
      </c>
      <c r="AF2561" t="s">
        <v>1885</v>
      </c>
      <c r="AI2561">
        <v>14</v>
      </c>
      <c r="AK2561">
        <v>1</v>
      </c>
      <c r="AL2561">
        <v>1</v>
      </c>
      <c r="AM2561">
        <v>2</v>
      </c>
      <c r="AN2561">
        <v>2</v>
      </c>
      <c r="AO2561">
        <v>2</v>
      </c>
      <c r="AP2561">
        <v>5</v>
      </c>
    </row>
    <row r="2562" spans="1:42">
      <c r="A2562" t="s">
        <v>492</v>
      </c>
      <c r="B2562" t="s">
        <v>3</v>
      </c>
      <c r="C2562">
        <v>17</v>
      </c>
      <c r="D2562">
        <v>2015</v>
      </c>
      <c r="E2562">
        <v>2</v>
      </c>
      <c r="F2562">
        <v>12</v>
      </c>
      <c r="G2562">
        <v>8</v>
      </c>
      <c r="H2562">
        <v>1</v>
      </c>
      <c r="I2562">
        <v>2</v>
      </c>
      <c r="J2562">
        <v>3</v>
      </c>
      <c r="K2562">
        <v>3</v>
      </c>
      <c r="L2562">
        <v>4</v>
      </c>
      <c r="M2562">
        <v>1</v>
      </c>
      <c r="N2562">
        <v>1.17</v>
      </c>
      <c r="O2562">
        <v>2.08</v>
      </c>
      <c r="P2562">
        <v>4.51</v>
      </c>
      <c r="Q2562">
        <v>4.9800000000000004</v>
      </c>
      <c r="R2562">
        <v>5.99</v>
      </c>
      <c r="S2562">
        <v>26</v>
      </c>
      <c r="T2562">
        <v>1</v>
      </c>
      <c r="U2562">
        <v>28</v>
      </c>
      <c r="V2562">
        <v>49</v>
      </c>
      <c r="W2562">
        <v>10</v>
      </c>
      <c r="X2562">
        <v>22</v>
      </c>
      <c r="Y2562">
        <v>27</v>
      </c>
      <c r="Z2562">
        <v>24</v>
      </c>
      <c r="AA2562">
        <v>14</v>
      </c>
      <c r="AB2562">
        <v>14.92</v>
      </c>
      <c r="AC2562">
        <v>16.95</v>
      </c>
      <c r="AD2562">
        <v>15.14</v>
      </c>
      <c r="AE2562">
        <v>6.1169230769230767E-2</v>
      </c>
      <c r="AF2562">
        <v>0.11840000000000001</v>
      </c>
      <c r="AG2562">
        <v>0.88</v>
      </c>
      <c r="AH2562">
        <v>1.52</v>
      </c>
      <c r="AI2562">
        <v>13</v>
      </c>
      <c r="AJ2562">
        <v>12</v>
      </c>
      <c r="AK2562">
        <v>1</v>
      </c>
      <c r="AL2562">
        <v>2</v>
      </c>
      <c r="AM2562">
        <v>3</v>
      </c>
      <c r="AN2562">
        <v>3</v>
      </c>
      <c r="AO2562">
        <v>4</v>
      </c>
      <c r="AP2562">
        <v>5</v>
      </c>
    </row>
    <row r="2563" spans="1:42">
      <c r="A2563" t="s">
        <v>651</v>
      </c>
      <c r="B2563" t="s">
        <v>3</v>
      </c>
      <c r="C2563">
        <v>18</v>
      </c>
      <c r="D2563">
        <v>2015</v>
      </c>
      <c r="E2563">
        <v>2</v>
      </c>
      <c r="F2563">
        <v>17</v>
      </c>
      <c r="G2563">
        <v>41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2</v>
      </c>
      <c r="N2563">
        <v>0.61</v>
      </c>
      <c r="O2563">
        <v>1.1100000000000001</v>
      </c>
      <c r="P2563">
        <v>2</v>
      </c>
      <c r="Q2563">
        <v>2.16</v>
      </c>
      <c r="R2563">
        <v>1.74</v>
      </c>
      <c r="S2563">
        <v>24</v>
      </c>
      <c r="T2563">
        <v>2</v>
      </c>
      <c r="U2563">
        <v>37</v>
      </c>
      <c r="V2563">
        <v>5</v>
      </c>
      <c r="W2563">
        <v>21</v>
      </c>
      <c r="X2563">
        <v>45</v>
      </c>
      <c r="Y2563">
        <v>48</v>
      </c>
      <c r="Z2563">
        <v>62</v>
      </c>
      <c r="AA2563">
        <v>16</v>
      </c>
      <c r="AB2563">
        <v>14.45</v>
      </c>
      <c r="AC2563">
        <v>11.33</v>
      </c>
      <c r="AD2563">
        <v>12.43</v>
      </c>
      <c r="AE2563">
        <v>0.14166153846153845</v>
      </c>
      <c r="AF2563">
        <v>0.13789999999999999</v>
      </c>
      <c r="AG2563">
        <v>1.38</v>
      </c>
      <c r="AH2563">
        <v>1.75</v>
      </c>
      <c r="AI2563">
        <v>13</v>
      </c>
      <c r="AJ2563">
        <v>16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3</v>
      </c>
    </row>
    <row r="2564" spans="1:42">
      <c r="A2564" t="s">
        <v>575</v>
      </c>
      <c r="B2564" t="s">
        <v>16</v>
      </c>
      <c r="C2564">
        <v>29</v>
      </c>
      <c r="D2564">
        <v>2015</v>
      </c>
      <c r="E2564">
        <v>3</v>
      </c>
      <c r="F2564">
        <v>37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0.13</v>
      </c>
      <c r="O2564">
        <v>0.13</v>
      </c>
      <c r="P2564">
        <v>-0.54</v>
      </c>
      <c r="Q2564">
        <v>-1.22</v>
      </c>
      <c r="R2564">
        <v>-1.22</v>
      </c>
      <c r="S2564">
        <v>26</v>
      </c>
      <c r="T2564">
        <v>1</v>
      </c>
      <c r="U2564">
        <v>13</v>
      </c>
      <c r="V2564">
        <v>14</v>
      </c>
      <c r="W2564">
        <v>29</v>
      </c>
      <c r="X2564">
        <v>109</v>
      </c>
      <c r="AA2564">
        <v>43</v>
      </c>
      <c r="AB2564">
        <v>10.46</v>
      </c>
      <c r="AC2564">
        <v>11.53</v>
      </c>
      <c r="AE2564">
        <v>0.17610000000000001</v>
      </c>
      <c r="AF2564">
        <v>0.18229333333333334</v>
      </c>
      <c r="AG2564">
        <v>1.45</v>
      </c>
      <c r="AH2564">
        <v>2.0699999999999998</v>
      </c>
      <c r="AI2564">
        <v>16</v>
      </c>
      <c r="AJ2564">
        <v>15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4</v>
      </c>
    </row>
    <row r="2565" spans="1:42">
      <c r="A2565" t="s">
        <v>809</v>
      </c>
      <c r="B2565" t="s">
        <v>16</v>
      </c>
      <c r="C2565">
        <v>30</v>
      </c>
      <c r="D2565">
        <v>2015</v>
      </c>
      <c r="E2565">
        <v>3</v>
      </c>
      <c r="F2565">
        <v>57</v>
      </c>
      <c r="G2565">
        <v>85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-0.21</v>
      </c>
      <c r="O2565">
        <v>-0.1</v>
      </c>
      <c r="P2565">
        <v>-0.1</v>
      </c>
      <c r="Q2565">
        <v>-0.1</v>
      </c>
      <c r="R2565">
        <v>-0.1</v>
      </c>
      <c r="S2565">
        <v>22</v>
      </c>
      <c r="T2565">
        <v>2</v>
      </c>
      <c r="U2565">
        <v>40</v>
      </c>
      <c r="V2565" t="s">
        <v>1885</v>
      </c>
      <c r="W2565">
        <v>25</v>
      </c>
      <c r="X2565">
        <v>96</v>
      </c>
      <c r="AC2565">
        <v>6.93</v>
      </c>
      <c r="AD2565">
        <v>5.81</v>
      </c>
      <c r="AE2565" t="s">
        <v>1885</v>
      </c>
      <c r="AF2565">
        <v>0.123</v>
      </c>
      <c r="AH2565">
        <v>1.35</v>
      </c>
      <c r="AJ2565">
        <v>16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1</v>
      </c>
    </row>
    <row r="2566" spans="1:42">
      <c r="A2566" t="s">
        <v>601</v>
      </c>
      <c r="B2566" t="s">
        <v>3</v>
      </c>
      <c r="C2566">
        <v>19</v>
      </c>
      <c r="D2566">
        <v>2015</v>
      </c>
      <c r="E2566">
        <v>2</v>
      </c>
      <c r="F2566">
        <v>53</v>
      </c>
      <c r="G2566">
        <v>79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3</v>
      </c>
      <c r="N2566">
        <v>-0.25</v>
      </c>
      <c r="O2566">
        <v>-0.79</v>
      </c>
      <c r="P2566">
        <v>-0.21</v>
      </c>
      <c r="Q2566">
        <v>-0.48</v>
      </c>
      <c r="R2566">
        <v>-0.48</v>
      </c>
      <c r="S2566">
        <v>27</v>
      </c>
      <c r="T2566">
        <v>6</v>
      </c>
      <c r="U2566">
        <v>173</v>
      </c>
      <c r="V2566">
        <v>14</v>
      </c>
      <c r="W2566">
        <v>57</v>
      </c>
      <c r="X2566">
        <v>91</v>
      </c>
      <c r="Y2566">
        <v>53</v>
      </c>
      <c r="Z2566">
        <v>69</v>
      </c>
      <c r="AA2566">
        <v>16</v>
      </c>
      <c r="AB2566">
        <v>11.74</v>
      </c>
      <c r="AC2566">
        <v>6.04</v>
      </c>
      <c r="AD2566">
        <v>3.11</v>
      </c>
      <c r="AE2566">
        <v>5.0700000000000002E-2</v>
      </c>
      <c r="AF2566">
        <v>2.0899999999999998E-2</v>
      </c>
      <c r="AG2566">
        <v>0.77</v>
      </c>
      <c r="AH2566">
        <v>0.47</v>
      </c>
      <c r="AI2566">
        <v>16</v>
      </c>
      <c r="AJ2566">
        <v>16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4</v>
      </c>
    </row>
    <row r="2567" spans="1:42">
      <c r="A2567" t="s">
        <v>422</v>
      </c>
      <c r="B2567" t="s">
        <v>16</v>
      </c>
      <c r="C2567">
        <v>31</v>
      </c>
      <c r="D2567">
        <v>2015</v>
      </c>
      <c r="E2567">
        <v>3</v>
      </c>
      <c r="F2567">
        <v>34</v>
      </c>
      <c r="G2567">
        <v>14</v>
      </c>
      <c r="H2567">
        <v>0</v>
      </c>
      <c r="I2567">
        <v>1</v>
      </c>
      <c r="J2567">
        <v>1</v>
      </c>
      <c r="K2567">
        <v>2</v>
      </c>
      <c r="L2567">
        <v>3</v>
      </c>
      <c r="M2567">
        <v>2</v>
      </c>
      <c r="N2567">
        <v>0.9</v>
      </c>
      <c r="O2567">
        <v>1.66</v>
      </c>
      <c r="P2567">
        <v>1.66</v>
      </c>
      <c r="Q2567">
        <v>2.2599999999999998</v>
      </c>
      <c r="R2567">
        <v>3.3</v>
      </c>
      <c r="S2567">
        <v>29</v>
      </c>
      <c r="T2567">
        <v>7</v>
      </c>
      <c r="U2567">
        <v>232</v>
      </c>
      <c r="V2567">
        <v>34</v>
      </c>
      <c r="W2567">
        <v>33</v>
      </c>
      <c r="X2567">
        <v>35</v>
      </c>
      <c r="Y2567">
        <v>42</v>
      </c>
      <c r="Z2567">
        <v>22</v>
      </c>
      <c r="AA2567">
        <v>17</v>
      </c>
      <c r="AB2567">
        <v>15.9</v>
      </c>
      <c r="AC2567">
        <v>19.39</v>
      </c>
      <c r="AD2567">
        <v>14.52</v>
      </c>
      <c r="AE2567">
        <v>0.25211428571428568</v>
      </c>
      <c r="AF2567">
        <v>0.26240000000000002</v>
      </c>
      <c r="AG2567">
        <v>1.91</v>
      </c>
      <c r="AH2567">
        <v>2.02</v>
      </c>
      <c r="AI2567">
        <v>14</v>
      </c>
      <c r="AJ2567">
        <v>9</v>
      </c>
      <c r="AK2567">
        <v>0</v>
      </c>
      <c r="AL2567">
        <v>0</v>
      </c>
      <c r="AM2567">
        <v>0</v>
      </c>
      <c r="AN2567">
        <v>0</v>
      </c>
      <c r="AO2567">
        <v>1</v>
      </c>
      <c r="AP2567">
        <v>7</v>
      </c>
    </row>
    <row r="2568" spans="1:42">
      <c r="A2568" t="s">
        <v>675</v>
      </c>
      <c r="B2568" t="s">
        <v>3</v>
      </c>
      <c r="C2568">
        <v>20</v>
      </c>
      <c r="D2568">
        <v>2015</v>
      </c>
      <c r="E2568">
        <v>2</v>
      </c>
      <c r="F2568">
        <v>10</v>
      </c>
      <c r="G2568">
        <v>13</v>
      </c>
      <c r="H2568">
        <v>1</v>
      </c>
      <c r="I2568">
        <v>2</v>
      </c>
      <c r="J2568">
        <v>2</v>
      </c>
      <c r="K2568">
        <v>2</v>
      </c>
      <c r="L2568">
        <v>2</v>
      </c>
      <c r="M2568">
        <v>0</v>
      </c>
      <c r="N2568">
        <v>0.75</v>
      </c>
      <c r="O2568">
        <v>1.73</v>
      </c>
      <c r="P2568">
        <v>2.92</v>
      </c>
      <c r="Q2568">
        <v>3.11</v>
      </c>
      <c r="R2568">
        <v>3.43</v>
      </c>
      <c r="S2568">
        <v>24</v>
      </c>
      <c r="T2568">
        <v>6</v>
      </c>
      <c r="U2568">
        <v>181</v>
      </c>
      <c r="V2568">
        <v>58</v>
      </c>
      <c r="W2568">
        <v>23</v>
      </c>
      <c r="X2568">
        <v>47</v>
      </c>
      <c r="Y2568">
        <v>55</v>
      </c>
      <c r="Z2568">
        <v>37</v>
      </c>
      <c r="AA2568">
        <v>50</v>
      </c>
      <c r="AB2568">
        <v>7.79</v>
      </c>
      <c r="AC2568">
        <v>12.93</v>
      </c>
      <c r="AD2568">
        <v>15.01</v>
      </c>
      <c r="AE2568">
        <v>5.28E-2</v>
      </c>
      <c r="AF2568">
        <v>8.3900000000000002E-2</v>
      </c>
      <c r="AG2568">
        <v>1.03</v>
      </c>
      <c r="AH2568">
        <v>0.85</v>
      </c>
      <c r="AI2568">
        <v>11</v>
      </c>
      <c r="AJ2568">
        <v>16</v>
      </c>
      <c r="AK2568">
        <v>1</v>
      </c>
      <c r="AL2568">
        <v>1</v>
      </c>
      <c r="AM2568">
        <v>1</v>
      </c>
      <c r="AN2568">
        <v>1</v>
      </c>
      <c r="AO2568">
        <v>1</v>
      </c>
      <c r="AP2568">
        <v>3</v>
      </c>
    </row>
    <row r="2569" spans="1:42">
      <c r="A2569" t="s">
        <v>810</v>
      </c>
      <c r="B2569" t="s">
        <v>16</v>
      </c>
      <c r="C2569">
        <v>32</v>
      </c>
      <c r="D2569">
        <v>2015</v>
      </c>
      <c r="E2569">
        <v>3</v>
      </c>
      <c r="F2569">
        <v>92</v>
      </c>
      <c r="G2569">
        <v>86</v>
      </c>
      <c r="H2569">
        <v>0</v>
      </c>
      <c r="I2569">
        <v>0</v>
      </c>
      <c r="J2569">
        <v>1</v>
      </c>
      <c r="K2569">
        <v>1</v>
      </c>
      <c r="L2569">
        <v>1</v>
      </c>
      <c r="M2569">
        <v>0</v>
      </c>
      <c r="N2569">
        <v>-0.19</v>
      </c>
      <c r="O2569">
        <v>-0.48</v>
      </c>
      <c r="P2569">
        <v>0.04</v>
      </c>
      <c r="Q2569">
        <v>0.08</v>
      </c>
      <c r="R2569">
        <v>0.05</v>
      </c>
      <c r="S2569">
        <v>22</v>
      </c>
      <c r="T2569">
        <v>1</v>
      </c>
      <c r="U2569">
        <v>20</v>
      </c>
      <c r="V2569" t="s">
        <v>1885</v>
      </c>
      <c r="W2569">
        <v>55</v>
      </c>
      <c r="X2569">
        <v>100</v>
      </c>
      <c r="Y2569">
        <v>49</v>
      </c>
      <c r="Z2569">
        <v>126</v>
      </c>
      <c r="AC2569">
        <v>4.41</v>
      </c>
      <c r="AD2569">
        <v>5.73</v>
      </c>
      <c r="AE2569" t="s">
        <v>1885</v>
      </c>
      <c r="AF2569">
        <v>9.0584615384615388E-2</v>
      </c>
      <c r="AH2569">
        <v>0.7</v>
      </c>
      <c r="AJ2569">
        <v>13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1</v>
      </c>
    </row>
    <row r="2570" spans="1:42">
      <c r="A2570" t="s">
        <v>32</v>
      </c>
      <c r="B2570" t="s">
        <v>16</v>
      </c>
      <c r="C2570">
        <v>33</v>
      </c>
      <c r="D2570">
        <v>2015</v>
      </c>
      <c r="E2570">
        <v>3</v>
      </c>
      <c r="F2570">
        <v>3</v>
      </c>
      <c r="G2570">
        <v>49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8</v>
      </c>
      <c r="N2570">
        <v>1.37</v>
      </c>
      <c r="O2570">
        <v>1.44</v>
      </c>
      <c r="P2570">
        <v>0.95</v>
      </c>
      <c r="Q2570">
        <v>0.56000000000000005</v>
      </c>
      <c r="R2570">
        <v>0.56000000000000005</v>
      </c>
      <c r="S2570">
        <v>31</v>
      </c>
      <c r="T2570">
        <v>4</v>
      </c>
      <c r="U2570">
        <v>119</v>
      </c>
      <c r="V2570">
        <v>7</v>
      </c>
      <c r="W2570">
        <v>26</v>
      </c>
      <c r="X2570">
        <v>45</v>
      </c>
      <c r="Y2570">
        <v>156</v>
      </c>
      <c r="AA2570">
        <v>34</v>
      </c>
      <c r="AB2570">
        <v>13.93</v>
      </c>
      <c r="AC2570">
        <v>21.45</v>
      </c>
      <c r="AD2570">
        <v>10.45</v>
      </c>
      <c r="AE2570">
        <v>0.2180923076923077</v>
      </c>
      <c r="AF2570">
        <v>0.29399999999999998</v>
      </c>
      <c r="AG2570">
        <v>1.5</v>
      </c>
      <c r="AH2570">
        <v>2.35</v>
      </c>
      <c r="AI2570">
        <v>13</v>
      </c>
      <c r="AJ2570">
        <v>16</v>
      </c>
      <c r="AK2570">
        <v>1</v>
      </c>
      <c r="AL2570">
        <v>1</v>
      </c>
      <c r="AM2570">
        <v>1</v>
      </c>
      <c r="AN2570">
        <v>1</v>
      </c>
      <c r="AO2570">
        <v>1</v>
      </c>
      <c r="AP2570">
        <v>10</v>
      </c>
    </row>
    <row r="2571" spans="1:42">
      <c r="A2571" t="s">
        <v>545</v>
      </c>
      <c r="B2571" t="s">
        <v>49</v>
      </c>
      <c r="C2571">
        <v>4</v>
      </c>
      <c r="D2571">
        <v>2015</v>
      </c>
      <c r="E2571">
        <v>4</v>
      </c>
      <c r="F2571">
        <v>18</v>
      </c>
      <c r="G2571">
        <v>32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2</v>
      </c>
      <c r="N2571">
        <v>0.19</v>
      </c>
      <c r="O2571">
        <v>0.28000000000000003</v>
      </c>
      <c r="P2571">
        <v>0.23</v>
      </c>
      <c r="Q2571">
        <v>0.23</v>
      </c>
      <c r="R2571">
        <v>0.23</v>
      </c>
      <c r="S2571">
        <v>27</v>
      </c>
      <c r="T2571">
        <v>4</v>
      </c>
      <c r="U2571">
        <v>129</v>
      </c>
      <c r="V2571">
        <v>3</v>
      </c>
      <c r="W2571">
        <v>10</v>
      </c>
      <c r="X2571">
        <v>20</v>
      </c>
      <c r="AA2571">
        <v>10</v>
      </c>
      <c r="AB2571">
        <v>12.84</v>
      </c>
      <c r="AC2571">
        <v>10.38</v>
      </c>
      <c r="AD2571">
        <v>9.1199999999999992</v>
      </c>
      <c r="AE2571">
        <v>0.12578461538461538</v>
      </c>
      <c r="AF2571">
        <v>0.17493333333333336</v>
      </c>
      <c r="AG2571">
        <v>1.45</v>
      </c>
      <c r="AH2571">
        <v>1.19</v>
      </c>
      <c r="AI2571">
        <v>13</v>
      </c>
      <c r="AJ2571">
        <v>12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5</v>
      </c>
    </row>
    <row r="2572" spans="1:42">
      <c r="A2572" t="s">
        <v>811</v>
      </c>
      <c r="B2572" t="s">
        <v>3</v>
      </c>
      <c r="C2572">
        <v>21</v>
      </c>
      <c r="D2572">
        <v>2015</v>
      </c>
      <c r="E2572">
        <v>2</v>
      </c>
      <c r="F2572">
        <v>44</v>
      </c>
      <c r="G2572">
        <v>96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-0.08</v>
      </c>
      <c r="O2572">
        <v>-0.16</v>
      </c>
      <c r="P2572">
        <v>0.95</v>
      </c>
      <c r="Q2572">
        <v>0.95</v>
      </c>
      <c r="R2572">
        <v>0.23</v>
      </c>
      <c r="S2572">
        <v>22</v>
      </c>
      <c r="T2572">
        <v>2</v>
      </c>
      <c r="U2572">
        <v>54</v>
      </c>
      <c r="V2572" t="s">
        <v>1885</v>
      </c>
      <c r="W2572">
        <v>28</v>
      </c>
      <c r="X2572">
        <v>21</v>
      </c>
      <c r="Y2572">
        <v>77</v>
      </c>
      <c r="Z2572">
        <v>98</v>
      </c>
      <c r="AC2572">
        <v>7.57</v>
      </c>
      <c r="AD2572">
        <v>13.4</v>
      </c>
      <c r="AE2572" t="s">
        <v>1885</v>
      </c>
      <c r="AF2572">
        <v>5.96E-2</v>
      </c>
      <c r="AH2572">
        <v>1.08</v>
      </c>
      <c r="AJ2572">
        <v>16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1</v>
      </c>
    </row>
    <row r="2573" spans="1:42">
      <c r="A2573" t="s">
        <v>681</v>
      </c>
      <c r="B2573" t="s">
        <v>3</v>
      </c>
      <c r="C2573">
        <v>22</v>
      </c>
      <c r="D2573">
        <v>2015</v>
      </c>
      <c r="E2573">
        <v>2</v>
      </c>
      <c r="F2573">
        <v>68</v>
      </c>
      <c r="G2573">
        <v>90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0.1</v>
      </c>
      <c r="O2573">
        <v>-0.6</v>
      </c>
      <c r="P2573">
        <v>-0.6</v>
      </c>
      <c r="Q2573">
        <v>-0.6</v>
      </c>
      <c r="R2573">
        <v>-0.6</v>
      </c>
      <c r="S2573">
        <v>26</v>
      </c>
      <c r="T2573">
        <v>6</v>
      </c>
      <c r="U2573">
        <v>187</v>
      </c>
      <c r="V2573">
        <v>13</v>
      </c>
      <c r="W2573">
        <v>76</v>
      </c>
      <c r="X2573">
        <v>115</v>
      </c>
      <c r="AA2573">
        <v>19</v>
      </c>
      <c r="AB2573">
        <v>15.13</v>
      </c>
      <c r="AC2573">
        <v>7.67</v>
      </c>
      <c r="AD2573">
        <v>1.88</v>
      </c>
      <c r="AE2573">
        <v>0.15653333333333333</v>
      </c>
      <c r="AF2573">
        <v>5.28E-2</v>
      </c>
      <c r="AG2573">
        <v>1.65</v>
      </c>
      <c r="AH2573">
        <v>1.22</v>
      </c>
      <c r="AI2573">
        <v>12</v>
      </c>
      <c r="AJ2573">
        <v>10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3</v>
      </c>
    </row>
    <row r="2574" spans="1:42">
      <c r="A2574" t="s">
        <v>138</v>
      </c>
      <c r="B2574" t="s">
        <v>12</v>
      </c>
      <c r="C2574">
        <v>5</v>
      </c>
      <c r="D2574">
        <v>2015</v>
      </c>
      <c r="E2574">
        <v>1</v>
      </c>
      <c r="F2574">
        <v>19</v>
      </c>
      <c r="G2574">
        <v>2</v>
      </c>
      <c r="H2574">
        <v>0</v>
      </c>
      <c r="I2574">
        <v>1</v>
      </c>
      <c r="J2574">
        <v>1</v>
      </c>
      <c r="K2574">
        <v>2</v>
      </c>
      <c r="L2574">
        <v>3</v>
      </c>
      <c r="M2574">
        <v>4</v>
      </c>
      <c r="N2574">
        <v>0.14000000000000001</v>
      </c>
      <c r="O2574">
        <v>1.03</v>
      </c>
      <c r="P2574">
        <v>1.1399999999999999</v>
      </c>
      <c r="Q2574">
        <v>2.21</v>
      </c>
      <c r="R2574">
        <v>2.84</v>
      </c>
      <c r="S2574">
        <v>30</v>
      </c>
      <c r="T2574">
        <v>1</v>
      </c>
      <c r="U2574">
        <v>3</v>
      </c>
      <c r="V2574">
        <v>9</v>
      </c>
      <c r="W2574">
        <v>19</v>
      </c>
      <c r="X2574">
        <v>8</v>
      </c>
      <c r="Y2574">
        <v>14</v>
      </c>
      <c r="Z2574">
        <v>6</v>
      </c>
      <c r="AA2574">
        <v>8</v>
      </c>
      <c r="AB2574">
        <v>21.39</v>
      </c>
      <c r="AC2574">
        <v>17.75</v>
      </c>
      <c r="AD2574">
        <v>26.47</v>
      </c>
      <c r="AE2574" t="s">
        <v>1885</v>
      </c>
      <c r="AF2574" t="s">
        <v>1885</v>
      </c>
      <c r="AI2574">
        <v>16</v>
      </c>
      <c r="AK2574">
        <v>0</v>
      </c>
      <c r="AL2574">
        <v>1</v>
      </c>
      <c r="AM2574">
        <v>1</v>
      </c>
      <c r="AN2574">
        <v>2</v>
      </c>
      <c r="AO2574">
        <v>2</v>
      </c>
      <c r="AP2574">
        <v>8</v>
      </c>
    </row>
    <row r="2575" spans="1:42">
      <c r="A2575" t="s">
        <v>812</v>
      </c>
      <c r="B2575" t="s">
        <v>3</v>
      </c>
      <c r="C2575">
        <v>23</v>
      </c>
      <c r="D2575">
        <v>2015</v>
      </c>
      <c r="E2575">
        <v>2</v>
      </c>
      <c r="F2575">
        <v>79</v>
      </c>
      <c r="G2575">
        <v>20</v>
      </c>
      <c r="H2575">
        <v>0</v>
      </c>
      <c r="I2575">
        <v>1</v>
      </c>
      <c r="J2575">
        <v>2</v>
      </c>
      <c r="K2575">
        <v>3</v>
      </c>
      <c r="L2575">
        <v>3</v>
      </c>
      <c r="M2575">
        <v>0</v>
      </c>
      <c r="N2575">
        <v>-0.32</v>
      </c>
      <c r="O2575">
        <v>0.25</v>
      </c>
      <c r="P2575">
        <v>1.8</v>
      </c>
      <c r="Q2575">
        <v>2.39</v>
      </c>
      <c r="R2575">
        <v>2.71</v>
      </c>
      <c r="S2575">
        <v>22</v>
      </c>
      <c r="T2575">
        <v>3</v>
      </c>
      <c r="U2575">
        <v>73</v>
      </c>
      <c r="V2575" t="s">
        <v>1885</v>
      </c>
      <c r="W2575">
        <v>37</v>
      </c>
      <c r="X2575">
        <v>19</v>
      </c>
      <c r="Y2575">
        <v>28</v>
      </c>
      <c r="Z2575">
        <v>28</v>
      </c>
      <c r="AC2575">
        <v>4.05</v>
      </c>
      <c r="AD2575">
        <v>14.7</v>
      </c>
      <c r="AE2575" t="s">
        <v>1885</v>
      </c>
      <c r="AF2575">
        <v>2.4666666666666667E-2</v>
      </c>
      <c r="AH2575">
        <v>0.16</v>
      </c>
      <c r="AJ2575">
        <v>12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1</v>
      </c>
    </row>
    <row r="2576" spans="1:42">
      <c r="A2576" t="s">
        <v>137</v>
      </c>
      <c r="B2576" t="s">
        <v>16</v>
      </c>
      <c r="C2576">
        <v>34</v>
      </c>
      <c r="D2576">
        <v>2015</v>
      </c>
      <c r="E2576">
        <v>3</v>
      </c>
      <c r="F2576">
        <v>62</v>
      </c>
      <c r="G2576">
        <v>37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4</v>
      </c>
      <c r="N2576">
        <v>-0.42</v>
      </c>
      <c r="O2576">
        <v>-0.08</v>
      </c>
      <c r="P2576">
        <v>0.1</v>
      </c>
      <c r="Q2576">
        <v>0.61</v>
      </c>
      <c r="R2576">
        <v>0.17</v>
      </c>
      <c r="S2576">
        <v>29</v>
      </c>
      <c r="T2576">
        <v>2</v>
      </c>
      <c r="U2576">
        <v>49</v>
      </c>
      <c r="V2576">
        <v>23</v>
      </c>
      <c r="W2576">
        <v>56</v>
      </c>
      <c r="X2576">
        <v>47</v>
      </c>
      <c r="Y2576">
        <v>96</v>
      </c>
      <c r="Z2576">
        <v>88</v>
      </c>
      <c r="AA2576">
        <v>23</v>
      </c>
      <c r="AB2576">
        <v>13.97</v>
      </c>
      <c r="AC2576">
        <v>10.68</v>
      </c>
      <c r="AD2576">
        <v>12.03</v>
      </c>
      <c r="AE2576">
        <v>0.18090666666666666</v>
      </c>
      <c r="AF2576">
        <v>0.14844444444444446</v>
      </c>
      <c r="AG2576">
        <v>2.44</v>
      </c>
      <c r="AH2576">
        <v>2.15</v>
      </c>
      <c r="AI2576">
        <v>15</v>
      </c>
      <c r="AJ2576">
        <v>9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8</v>
      </c>
    </row>
    <row r="2577" spans="1:42">
      <c r="A2577" t="s">
        <v>813</v>
      </c>
      <c r="B2577" t="s">
        <v>16</v>
      </c>
      <c r="C2577">
        <v>35</v>
      </c>
      <c r="D2577">
        <v>2015</v>
      </c>
      <c r="E2577">
        <v>3</v>
      </c>
      <c r="G2577">
        <v>76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O2577">
        <v>-0.28000000000000003</v>
      </c>
      <c r="P2577">
        <v>-0.48</v>
      </c>
      <c r="Q2577">
        <v>-0.8</v>
      </c>
      <c r="R2577">
        <v>-1.3</v>
      </c>
      <c r="S2577">
        <v>22</v>
      </c>
      <c r="T2577">
        <v>1</v>
      </c>
      <c r="U2577">
        <v>26</v>
      </c>
      <c r="V2577" t="s">
        <v>1885</v>
      </c>
      <c r="W2577">
        <v>41</v>
      </c>
      <c r="X2577">
        <v>53</v>
      </c>
      <c r="Y2577">
        <v>258</v>
      </c>
      <c r="Z2577">
        <v>188</v>
      </c>
      <c r="AD2577">
        <v>6.32</v>
      </c>
      <c r="AE2577" t="s">
        <v>1885</v>
      </c>
      <c r="AF2577" t="s">
        <v>1885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1</v>
      </c>
    </row>
    <row r="2578" spans="1:42">
      <c r="A2578" t="s">
        <v>132</v>
      </c>
      <c r="B2578" t="s">
        <v>49</v>
      </c>
      <c r="C2578">
        <v>5</v>
      </c>
      <c r="D2578">
        <v>2015</v>
      </c>
      <c r="E2578">
        <v>4</v>
      </c>
      <c r="F2578">
        <v>5</v>
      </c>
      <c r="G2578">
        <v>3</v>
      </c>
      <c r="H2578">
        <v>1</v>
      </c>
      <c r="I2578">
        <v>2</v>
      </c>
      <c r="J2578">
        <v>2</v>
      </c>
      <c r="K2578">
        <v>2</v>
      </c>
      <c r="L2578">
        <v>2</v>
      </c>
      <c r="M2578">
        <v>6</v>
      </c>
      <c r="N2578">
        <v>0.93</v>
      </c>
      <c r="O2578">
        <v>1.56</v>
      </c>
      <c r="P2578">
        <v>1.4</v>
      </c>
      <c r="Q2578">
        <v>1.4</v>
      </c>
      <c r="R2578">
        <v>1.65</v>
      </c>
      <c r="S2578">
        <v>30</v>
      </c>
      <c r="T2578">
        <v>1</v>
      </c>
      <c r="U2578">
        <v>31</v>
      </c>
      <c r="V2578">
        <v>13</v>
      </c>
      <c r="W2578">
        <v>5</v>
      </c>
      <c r="X2578">
        <v>6</v>
      </c>
      <c r="Y2578">
        <v>6</v>
      </c>
      <c r="Z2578">
        <v>19</v>
      </c>
      <c r="AA2578">
        <v>4</v>
      </c>
      <c r="AB2578">
        <v>14.36</v>
      </c>
      <c r="AC2578">
        <v>14.84</v>
      </c>
      <c r="AD2578">
        <v>13.33</v>
      </c>
      <c r="AE2578">
        <v>0.24690000000000001</v>
      </c>
      <c r="AF2578">
        <v>0.24840000000000001</v>
      </c>
      <c r="AG2578">
        <v>1.87</v>
      </c>
      <c r="AH2578">
        <v>2.19</v>
      </c>
      <c r="AI2578">
        <v>16</v>
      </c>
      <c r="AJ2578">
        <v>16</v>
      </c>
      <c r="AK2578">
        <v>1</v>
      </c>
      <c r="AL2578">
        <v>2</v>
      </c>
      <c r="AM2578">
        <v>2</v>
      </c>
      <c r="AN2578">
        <v>2</v>
      </c>
      <c r="AO2578">
        <v>2</v>
      </c>
      <c r="AP2578">
        <v>9</v>
      </c>
    </row>
    <row r="2579" spans="1:42">
      <c r="A2579" t="s">
        <v>757</v>
      </c>
      <c r="B2579" t="s">
        <v>3</v>
      </c>
      <c r="C2579">
        <v>24</v>
      </c>
      <c r="D2579">
        <v>2015</v>
      </c>
      <c r="E2579">
        <v>2</v>
      </c>
      <c r="F2579">
        <v>33</v>
      </c>
      <c r="G2579">
        <v>14</v>
      </c>
      <c r="H2579">
        <v>0</v>
      </c>
      <c r="I2579">
        <v>1</v>
      </c>
      <c r="J2579">
        <v>1</v>
      </c>
      <c r="K2579">
        <v>1</v>
      </c>
      <c r="L2579">
        <v>1</v>
      </c>
      <c r="M2579">
        <v>0</v>
      </c>
      <c r="N2579">
        <v>-0.06</v>
      </c>
      <c r="O2579">
        <v>0.57999999999999996</v>
      </c>
      <c r="P2579">
        <v>1.88</v>
      </c>
      <c r="Q2579">
        <v>2.34</v>
      </c>
      <c r="R2579">
        <v>2.34</v>
      </c>
      <c r="S2579">
        <v>22</v>
      </c>
      <c r="T2579">
        <v>8</v>
      </c>
      <c r="U2579">
        <v>300</v>
      </c>
      <c r="V2579">
        <v>53</v>
      </c>
      <c r="W2579">
        <v>43</v>
      </c>
      <c r="X2579">
        <v>17</v>
      </c>
      <c r="Y2579">
        <v>40</v>
      </c>
      <c r="Z2579">
        <v>61</v>
      </c>
      <c r="AA2579">
        <v>33</v>
      </c>
      <c r="AB2579">
        <v>8.43</v>
      </c>
      <c r="AC2579">
        <v>8.61</v>
      </c>
      <c r="AD2579">
        <v>13.07</v>
      </c>
      <c r="AE2579">
        <v>3.2853333333333332E-2</v>
      </c>
      <c r="AF2579">
        <v>3.7699999999999997E-2</v>
      </c>
      <c r="AG2579">
        <v>0.56000000000000005</v>
      </c>
      <c r="AH2579">
        <v>0.94</v>
      </c>
      <c r="AI2579">
        <v>15</v>
      </c>
      <c r="AJ2579">
        <v>16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2</v>
      </c>
    </row>
    <row r="2580" spans="1:42">
      <c r="A2580" t="s">
        <v>749</v>
      </c>
      <c r="B2580" t="s">
        <v>16</v>
      </c>
      <c r="C2580">
        <v>36</v>
      </c>
      <c r="D2580">
        <v>2015</v>
      </c>
      <c r="E2580">
        <v>3</v>
      </c>
      <c r="F2580">
        <v>36</v>
      </c>
      <c r="G2580">
        <v>75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0.03</v>
      </c>
      <c r="O2580">
        <v>-0.27</v>
      </c>
      <c r="P2580">
        <v>-0.56000000000000005</v>
      </c>
      <c r="Q2580">
        <v>-0.54</v>
      </c>
      <c r="R2580">
        <v>-1.47</v>
      </c>
      <c r="S2580">
        <v>22</v>
      </c>
      <c r="T2580">
        <v>3</v>
      </c>
      <c r="U2580">
        <v>90</v>
      </c>
      <c r="V2580">
        <v>58</v>
      </c>
      <c r="W2580">
        <v>22</v>
      </c>
      <c r="X2580">
        <v>25</v>
      </c>
      <c r="Y2580">
        <v>103</v>
      </c>
      <c r="Z2580">
        <v>85</v>
      </c>
      <c r="AA2580">
        <v>78</v>
      </c>
      <c r="AB2580">
        <v>6.01</v>
      </c>
      <c r="AC2580">
        <v>10.83</v>
      </c>
      <c r="AD2580">
        <v>11.4</v>
      </c>
      <c r="AE2580">
        <v>7.4999999999999997E-2</v>
      </c>
      <c r="AF2580">
        <v>0.17480000000000001</v>
      </c>
      <c r="AG2580">
        <v>1.74</v>
      </c>
      <c r="AH2580">
        <v>1.38</v>
      </c>
      <c r="AI2580">
        <v>16</v>
      </c>
      <c r="AJ2580">
        <v>16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2</v>
      </c>
    </row>
    <row r="2581" spans="1:42">
      <c r="A2581" t="s">
        <v>508</v>
      </c>
      <c r="B2581" t="s">
        <v>16</v>
      </c>
      <c r="C2581">
        <v>37</v>
      </c>
      <c r="D2581">
        <v>2015</v>
      </c>
      <c r="E2581">
        <v>3</v>
      </c>
      <c r="F2581">
        <v>51</v>
      </c>
      <c r="G2581">
        <v>99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</v>
      </c>
      <c r="N2581">
        <v>0.28000000000000003</v>
      </c>
      <c r="O2581">
        <v>-0.2</v>
      </c>
      <c r="P2581">
        <v>-0.45</v>
      </c>
      <c r="Q2581">
        <v>-0.75</v>
      </c>
      <c r="R2581">
        <v>-0.75</v>
      </c>
      <c r="S2581">
        <v>26</v>
      </c>
      <c r="T2581">
        <v>2</v>
      </c>
      <c r="U2581">
        <v>58</v>
      </c>
      <c r="V2581">
        <v>26</v>
      </c>
      <c r="W2581">
        <v>62</v>
      </c>
      <c r="X2581">
        <v>105</v>
      </c>
      <c r="Y2581">
        <v>217</v>
      </c>
      <c r="AA2581">
        <v>29</v>
      </c>
      <c r="AB2581">
        <v>11.98</v>
      </c>
      <c r="AC2581">
        <v>7.71</v>
      </c>
      <c r="AD2581">
        <v>5.39</v>
      </c>
      <c r="AE2581">
        <v>0.1749</v>
      </c>
      <c r="AF2581">
        <v>0.1207</v>
      </c>
      <c r="AG2581">
        <v>1.65</v>
      </c>
      <c r="AH2581">
        <v>1.3</v>
      </c>
      <c r="AI2581">
        <v>16</v>
      </c>
      <c r="AJ2581">
        <v>16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5</v>
      </c>
    </row>
    <row r="2582" spans="1:42">
      <c r="A2582" t="s">
        <v>347</v>
      </c>
      <c r="B2582" t="s">
        <v>12</v>
      </c>
      <c r="C2582">
        <v>6</v>
      </c>
      <c r="D2582">
        <v>2015</v>
      </c>
      <c r="E2582">
        <v>1</v>
      </c>
      <c r="F2582">
        <v>9</v>
      </c>
      <c r="G2582">
        <v>8</v>
      </c>
      <c r="H2582">
        <v>1</v>
      </c>
      <c r="I2582">
        <v>2</v>
      </c>
      <c r="J2582">
        <v>3</v>
      </c>
      <c r="K2582">
        <v>3</v>
      </c>
      <c r="L2582">
        <v>3</v>
      </c>
      <c r="M2582">
        <v>3</v>
      </c>
      <c r="N2582">
        <v>0.49</v>
      </c>
      <c r="O2582">
        <v>0.99</v>
      </c>
      <c r="P2582">
        <v>1.63</v>
      </c>
      <c r="Q2582">
        <v>1.68</v>
      </c>
      <c r="R2582">
        <v>2.4300000000000002</v>
      </c>
      <c r="S2582">
        <v>27</v>
      </c>
      <c r="T2582">
        <v>1</v>
      </c>
      <c r="U2582">
        <v>1</v>
      </c>
      <c r="V2582">
        <v>5</v>
      </c>
      <c r="W2582">
        <v>18</v>
      </c>
      <c r="X2582">
        <v>13</v>
      </c>
      <c r="Y2582">
        <v>12</v>
      </c>
      <c r="Z2582">
        <v>25</v>
      </c>
      <c r="AA2582">
        <v>15</v>
      </c>
      <c r="AB2582">
        <v>18.7</v>
      </c>
      <c r="AC2582">
        <v>22.4</v>
      </c>
      <c r="AD2582">
        <v>20.61</v>
      </c>
      <c r="AE2582" t="s">
        <v>1885</v>
      </c>
      <c r="AF2582" t="s">
        <v>1885</v>
      </c>
      <c r="AI2582">
        <v>16</v>
      </c>
      <c r="AK2582">
        <v>0</v>
      </c>
      <c r="AL2582">
        <v>0</v>
      </c>
      <c r="AM2582">
        <v>1</v>
      </c>
      <c r="AN2582">
        <v>1</v>
      </c>
      <c r="AO2582">
        <v>1</v>
      </c>
      <c r="AP2582">
        <v>7</v>
      </c>
    </row>
    <row r="2583" spans="1:42">
      <c r="A2583" t="s">
        <v>266</v>
      </c>
      <c r="B2583" t="s">
        <v>3</v>
      </c>
      <c r="C2583">
        <v>25</v>
      </c>
      <c r="D2583">
        <v>2015</v>
      </c>
      <c r="E2583">
        <v>2</v>
      </c>
      <c r="F2583">
        <v>42</v>
      </c>
      <c r="G2583">
        <v>66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0.48</v>
      </c>
      <c r="O2583">
        <v>0.4</v>
      </c>
      <c r="P2583">
        <v>0.4</v>
      </c>
      <c r="Q2583">
        <v>0.4</v>
      </c>
      <c r="R2583">
        <v>0.4</v>
      </c>
      <c r="S2583">
        <v>30</v>
      </c>
      <c r="T2583">
        <v>7</v>
      </c>
      <c r="U2583">
        <v>233</v>
      </c>
      <c r="V2583">
        <v>93</v>
      </c>
      <c r="W2583">
        <v>53</v>
      </c>
      <c r="AA2583">
        <v>8</v>
      </c>
      <c r="AB2583">
        <v>15.31</v>
      </c>
      <c r="AC2583">
        <v>12.24</v>
      </c>
      <c r="AD2583">
        <v>7.07</v>
      </c>
      <c r="AE2583">
        <v>0.1081</v>
      </c>
      <c r="AF2583">
        <v>9.1039999999999996E-2</v>
      </c>
      <c r="AG2583">
        <v>0.89</v>
      </c>
      <c r="AH2583">
        <v>0.7</v>
      </c>
      <c r="AI2583">
        <v>16</v>
      </c>
      <c r="AJ2583">
        <v>10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8</v>
      </c>
    </row>
    <row r="2584" spans="1:42">
      <c r="A2584" t="s">
        <v>412</v>
      </c>
      <c r="B2584" t="s">
        <v>3</v>
      </c>
      <c r="C2584">
        <v>26</v>
      </c>
      <c r="D2584">
        <v>2015</v>
      </c>
      <c r="E2584">
        <v>2</v>
      </c>
      <c r="F2584">
        <v>62</v>
      </c>
      <c r="G2584">
        <v>102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-7.0000000000000007E-2</v>
      </c>
      <c r="O2584">
        <v>-0.32</v>
      </c>
      <c r="P2584">
        <v>-0.32</v>
      </c>
      <c r="Q2584">
        <v>-0.32</v>
      </c>
      <c r="R2584">
        <v>-0.32</v>
      </c>
      <c r="S2584">
        <v>28</v>
      </c>
      <c r="T2584">
        <v>1</v>
      </c>
      <c r="U2584">
        <v>9</v>
      </c>
      <c r="V2584">
        <v>15</v>
      </c>
      <c r="W2584">
        <v>80</v>
      </c>
      <c r="X2584">
        <v>114</v>
      </c>
      <c r="AA2584">
        <v>69</v>
      </c>
      <c r="AB2584">
        <v>7.49</v>
      </c>
      <c r="AC2584">
        <v>6.24</v>
      </c>
      <c r="AD2584">
        <v>3.13</v>
      </c>
      <c r="AE2584">
        <v>6.933333333333333E-2</v>
      </c>
      <c r="AF2584">
        <v>7.6676923076923073E-2</v>
      </c>
      <c r="AG2584">
        <v>1.66</v>
      </c>
      <c r="AH2584">
        <v>1.71</v>
      </c>
      <c r="AI2584">
        <v>9</v>
      </c>
      <c r="AJ2584">
        <v>13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6</v>
      </c>
    </row>
    <row r="2585" spans="1:42">
      <c r="A2585" t="s">
        <v>672</v>
      </c>
      <c r="B2585" t="s">
        <v>49</v>
      </c>
      <c r="C2585">
        <v>6</v>
      </c>
      <c r="D2585">
        <v>2015</v>
      </c>
      <c r="E2585">
        <v>4</v>
      </c>
      <c r="F2585">
        <v>9</v>
      </c>
      <c r="G2585">
        <v>6</v>
      </c>
      <c r="H2585">
        <v>1</v>
      </c>
      <c r="I2585">
        <v>2</v>
      </c>
      <c r="J2585">
        <v>3</v>
      </c>
      <c r="K2585">
        <v>4</v>
      </c>
      <c r="L2585">
        <v>5</v>
      </c>
      <c r="M2585">
        <v>1</v>
      </c>
      <c r="N2585">
        <v>-0.03</v>
      </c>
      <c r="O2585">
        <v>0.23</v>
      </c>
      <c r="P2585">
        <v>1.03</v>
      </c>
      <c r="Q2585">
        <v>2.39</v>
      </c>
      <c r="R2585">
        <v>3.14</v>
      </c>
      <c r="S2585">
        <v>25</v>
      </c>
      <c r="T2585">
        <v>2</v>
      </c>
      <c r="U2585">
        <v>35</v>
      </c>
      <c r="V2585">
        <v>10</v>
      </c>
      <c r="W2585">
        <v>6</v>
      </c>
      <c r="X2585">
        <v>9</v>
      </c>
      <c r="Y2585">
        <v>3</v>
      </c>
      <c r="Z2585">
        <v>2</v>
      </c>
      <c r="AA2585">
        <v>13</v>
      </c>
      <c r="AB2585">
        <v>9.26</v>
      </c>
      <c r="AC2585">
        <v>11.82</v>
      </c>
      <c r="AD2585">
        <v>13.54</v>
      </c>
      <c r="AE2585">
        <v>0.14549999999999999</v>
      </c>
      <c r="AF2585">
        <v>0.19359999999999999</v>
      </c>
      <c r="AG2585">
        <v>1.74</v>
      </c>
      <c r="AH2585">
        <v>1.79</v>
      </c>
      <c r="AI2585">
        <v>16</v>
      </c>
      <c r="AJ2585">
        <v>15</v>
      </c>
      <c r="AK2585">
        <v>0</v>
      </c>
      <c r="AL2585">
        <v>1</v>
      </c>
      <c r="AM2585">
        <v>2</v>
      </c>
      <c r="AN2585">
        <v>3</v>
      </c>
      <c r="AO2585">
        <v>4</v>
      </c>
      <c r="AP2585">
        <v>3</v>
      </c>
    </row>
    <row r="2586" spans="1:42">
      <c r="A2586" t="s">
        <v>745</v>
      </c>
      <c r="B2586" t="s">
        <v>3</v>
      </c>
      <c r="C2586">
        <v>27</v>
      </c>
      <c r="D2586">
        <v>2015</v>
      </c>
      <c r="E2586">
        <v>2</v>
      </c>
      <c r="F2586">
        <v>77</v>
      </c>
      <c r="G2586">
        <v>161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-0.28999999999999998</v>
      </c>
      <c r="O2586">
        <v>-0.65</v>
      </c>
      <c r="P2586">
        <v>-0.65</v>
      </c>
      <c r="Q2586">
        <v>-0.65</v>
      </c>
      <c r="R2586">
        <v>-0.65</v>
      </c>
      <c r="S2586">
        <v>22</v>
      </c>
      <c r="T2586">
        <v>3</v>
      </c>
      <c r="U2586">
        <v>75</v>
      </c>
      <c r="V2586">
        <v>36</v>
      </c>
      <c r="W2586">
        <v>84</v>
      </c>
      <c r="AA2586">
        <v>30</v>
      </c>
      <c r="AB2586">
        <v>11.44</v>
      </c>
      <c r="AC2586">
        <v>4.46</v>
      </c>
      <c r="AE2586">
        <v>7.0266666666666658E-2</v>
      </c>
      <c r="AF2586">
        <v>6.1200000000000004E-2</v>
      </c>
      <c r="AG2586">
        <v>1.23</v>
      </c>
      <c r="AH2586">
        <v>1.26</v>
      </c>
      <c r="AI2586">
        <v>12</v>
      </c>
      <c r="AJ2586">
        <v>12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2</v>
      </c>
    </row>
    <row r="2587" spans="1:42">
      <c r="A2587" t="s">
        <v>590</v>
      </c>
      <c r="B2587" t="s">
        <v>12</v>
      </c>
      <c r="C2587">
        <v>7</v>
      </c>
      <c r="D2587">
        <v>2015</v>
      </c>
      <c r="E2587">
        <v>1</v>
      </c>
      <c r="F2587">
        <v>16</v>
      </c>
      <c r="G2587">
        <v>26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1</v>
      </c>
      <c r="N2587">
        <v>0.26</v>
      </c>
      <c r="O2587">
        <v>0.27</v>
      </c>
      <c r="P2587">
        <v>0.27</v>
      </c>
      <c r="Q2587">
        <v>0.32</v>
      </c>
      <c r="R2587">
        <v>0.32</v>
      </c>
      <c r="S2587">
        <v>27</v>
      </c>
      <c r="T2587">
        <v>1</v>
      </c>
      <c r="U2587">
        <v>8</v>
      </c>
      <c r="V2587">
        <v>19</v>
      </c>
      <c r="W2587">
        <v>16</v>
      </c>
      <c r="X2587">
        <v>23</v>
      </c>
      <c r="Y2587">
        <v>36</v>
      </c>
      <c r="AA2587">
        <v>11</v>
      </c>
      <c r="AB2587">
        <v>21.06</v>
      </c>
      <c r="AC2587">
        <v>19.28</v>
      </c>
      <c r="AD2587">
        <v>17.86</v>
      </c>
      <c r="AE2587" t="s">
        <v>1885</v>
      </c>
      <c r="AF2587" t="s">
        <v>1885</v>
      </c>
      <c r="AI2587">
        <v>16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4</v>
      </c>
    </row>
    <row r="2588" spans="1:42">
      <c r="A2588" t="s">
        <v>37</v>
      </c>
      <c r="B2588" t="s">
        <v>12</v>
      </c>
      <c r="C2588">
        <v>8</v>
      </c>
      <c r="D2588">
        <v>2015</v>
      </c>
      <c r="E2588">
        <v>1</v>
      </c>
      <c r="F2588">
        <v>6</v>
      </c>
      <c r="G2588">
        <v>3</v>
      </c>
      <c r="H2588">
        <v>1</v>
      </c>
      <c r="I2588">
        <v>2</v>
      </c>
      <c r="J2588">
        <v>3</v>
      </c>
      <c r="K2588">
        <v>4</v>
      </c>
      <c r="L2588">
        <v>4</v>
      </c>
      <c r="M2588">
        <v>11</v>
      </c>
      <c r="N2588">
        <v>0.76</v>
      </c>
      <c r="O2588">
        <v>1.79</v>
      </c>
      <c r="P2588">
        <v>2.16</v>
      </c>
      <c r="Q2588">
        <v>3.33</v>
      </c>
      <c r="R2588">
        <v>3.33</v>
      </c>
      <c r="S2588">
        <v>36</v>
      </c>
      <c r="T2588">
        <v>2</v>
      </c>
      <c r="U2588">
        <v>32</v>
      </c>
      <c r="V2588">
        <v>3</v>
      </c>
      <c r="W2588">
        <v>11</v>
      </c>
      <c r="X2588">
        <v>11</v>
      </c>
      <c r="Y2588">
        <v>10</v>
      </c>
      <c r="Z2588">
        <v>10</v>
      </c>
      <c r="AA2588">
        <v>4</v>
      </c>
      <c r="AB2588">
        <v>23.43</v>
      </c>
      <c r="AC2588">
        <v>24.81</v>
      </c>
      <c r="AD2588">
        <v>25.9</v>
      </c>
      <c r="AE2588" t="s">
        <v>1885</v>
      </c>
      <c r="AF2588" t="s">
        <v>1885</v>
      </c>
      <c r="AI2588">
        <v>16</v>
      </c>
      <c r="AK2588">
        <v>1</v>
      </c>
      <c r="AL2588">
        <v>2</v>
      </c>
      <c r="AM2588">
        <v>2</v>
      </c>
      <c r="AN2588">
        <v>2</v>
      </c>
      <c r="AO2588">
        <v>2</v>
      </c>
      <c r="AP2588">
        <v>15</v>
      </c>
    </row>
    <row r="2589" spans="1:42">
      <c r="A2589" t="s">
        <v>693</v>
      </c>
      <c r="B2589" t="s">
        <v>16</v>
      </c>
      <c r="C2589">
        <v>38</v>
      </c>
      <c r="D2589">
        <v>2015</v>
      </c>
      <c r="E2589">
        <v>3</v>
      </c>
      <c r="F2589">
        <v>125</v>
      </c>
      <c r="G2589">
        <v>112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-0.8</v>
      </c>
      <c r="O2589">
        <v>-1.53</v>
      </c>
      <c r="P2589">
        <v>-1.53</v>
      </c>
      <c r="Q2589">
        <v>-1.53</v>
      </c>
      <c r="R2589">
        <v>-1.53</v>
      </c>
      <c r="S2589">
        <v>26</v>
      </c>
      <c r="T2589">
        <v>7</v>
      </c>
      <c r="U2589">
        <v>216</v>
      </c>
      <c r="V2589">
        <v>95</v>
      </c>
      <c r="W2589">
        <v>117</v>
      </c>
      <c r="AA2589">
        <v>85</v>
      </c>
      <c r="AB2589">
        <v>7.45</v>
      </c>
      <c r="AC2589">
        <v>1.97</v>
      </c>
      <c r="AD2589">
        <v>2.7</v>
      </c>
      <c r="AE2589">
        <v>0.15373333333333333</v>
      </c>
      <c r="AF2589">
        <v>5.2639999999999999E-2</v>
      </c>
      <c r="AG2589">
        <v>1.73</v>
      </c>
      <c r="AH2589">
        <v>1.4</v>
      </c>
      <c r="AI2589">
        <v>12</v>
      </c>
      <c r="AJ2589">
        <v>10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3</v>
      </c>
    </row>
    <row r="2590" spans="1:42">
      <c r="A2590" t="s">
        <v>315</v>
      </c>
      <c r="B2590" t="s">
        <v>49</v>
      </c>
      <c r="C2590">
        <v>7</v>
      </c>
      <c r="D2590">
        <v>2015</v>
      </c>
      <c r="E2590">
        <v>4</v>
      </c>
      <c r="F2590">
        <v>22</v>
      </c>
      <c r="G2590">
        <v>10</v>
      </c>
      <c r="H2590">
        <v>0</v>
      </c>
      <c r="I2590">
        <v>1</v>
      </c>
      <c r="J2590">
        <v>1</v>
      </c>
      <c r="K2590">
        <v>1</v>
      </c>
      <c r="L2590">
        <v>1</v>
      </c>
      <c r="M2590">
        <v>3</v>
      </c>
      <c r="N2590">
        <v>0.26</v>
      </c>
      <c r="O2590">
        <v>0.51</v>
      </c>
      <c r="P2590">
        <v>0.35</v>
      </c>
      <c r="Q2590">
        <v>0.35</v>
      </c>
      <c r="R2590">
        <v>0.35</v>
      </c>
      <c r="S2590">
        <v>28</v>
      </c>
      <c r="T2590">
        <v>2</v>
      </c>
      <c r="U2590">
        <v>61</v>
      </c>
      <c r="V2590">
        <v>17</v>
      </c>
      <c r="W2590">
        <v>18</v>
      </c>
      <c r="X2590">
        <v>14</v>
      </c>
      <c r="AA2590">
        <v>5</v>
      </c>
      <c r="AB2590">
        <v>14.23</v>
      </c>
      <c r="AC2590">
        <v>10.45</v>
      </c>
      <c r="AD2590">
        <v>11.07</v>
      </c>
      <c r="AE2590">
        <v>0.21579999999999999</v>
      </c>
      <c r="AF2590">
        <v>0.22152727272727271</v>
      </c>
      <c r="AG2590">
        <v>1.64</v>
      </c>
      <c r="AH2590">
        <v>1.3</v>
      </c>
      <c r="AI2590">
        <v>16</v>
      </c>
      <c r="AJ2590">
        <v>11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8</v>
      </c>
    </row>
    <row r="2591" spans="1:42">
      <c r="A2591" t="s">
        <v>36</v>
      </c>
      <c r="B2591" t="s">
        <v>3</v>
      </c>
      <c r="C2591">
        <v>28</v>
      </c>
      <c r="D2591">
        <v>2015</v>
      </c>
      <c r="E2591">
        <v>2</v>
      </c>
      <c r="F2591">
        <v>23</v>
      </c>
      <c r="G2591">
        <v>27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3</v>
      </c>
      <c r="N2591">
        <v>0.65</v>
      </c>
      <c r="O2591">
        <v>1.03</v>
      </c>
      <c r="P2591">
        <v>2.02</v>
      </c>
      <c r="Q2591">
        <v>2.02</v>
      </c>
      <c r="R2591">
        <v>2.02</v>
      </c>
      <c r="S2591">
        <v>28</v>
      </c>
      <c r="T2591">
        <v>1</v>
      </c>
      <c r="U2591">
        <v>13</v>
      </c>
      <c r="V2591">
        <v>63</v>
      </c>
      <c r="W2591">
        <v>35</v>
      </c>
      <c r="X2591">
        <v>56</v>
      </c>
      <c r="Y2591">
        <v>88</v>
      </c>
      <c r="AA2591">
        <v>24</v>
      </c>
      <c r="AB2591">
        <v>11.41</v>
      </c>
      <c r="AC2591">
        <v>12.83</v>
      </c>
      <c r="AD2591">
        <v>11.57</v>
      </c>
      <c r="AE2591">
        <v>7.4707692307692308E-2</v>
      </c>
      <c r="AF2591">
        <v>4.8246153846153841E-2</v>
      </c>
      <c r="AG2591">
        <v>0.82</v>
      </c>
      <c r="AH2591">
        <v>0.51</v>
      </c>
      <c r="AI2591">
        <v>13</v>
      </c>
      <c r="AJ2591">
        <v>13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8</v>
      </c>
    </row>
    <row r="2592" spans="1:42">
      <c r="A2592" t="s">
        <v>814</v>
      </c>
      <c r="B2592" t="s">
        <v>3</v>
      </c>
      <c r="C2592">
        <v>29</v>
      </c>
      <c r="D2592">
        <v>2015</v>
      </c>
      <c r="E2592">
        <v>2</v>
      </c>
      <c r="F2592">
        <v>86</v>
      </c>
      <c r="G2592">
        <v>11</v>
      </c>
      <c r="H2592">
        <v>0</v>
      </c>
      <c r="I2592">
        <v>1</v>
      </c>
      <c r="J2592">
        <v>1</v>
      </c>
      <c r="K2592">
        <v>1</v>
      </c>
      <c r="L2592">
        <v>1</v>
      </c>
      <c r="M2592">
        <v>0</v>
      </c>
      <c r="N2592">
        <v>-0.08</v>
      </c>
      <c r="O2592">
        <v>0.78</v>
      </c>
      <c r="P2592">
        <v>1.71</v>
      </c>
      <c r="Q2592">
        <v>1.83</v>
      </c>
      <c r="R2592">
        <v>1.83</v>
      </c>
      <c r="S2592">
        <v>22</v>
      </c>
      <c r="T2592">
        <v>5</v>
      </c>
      <c r="U2592">
        <v>149</v>
      </c>
      <c r="V2592" t="s">
        <v>1885</v>
      </c>
      <c r="W2592">
        <v>29</v>
      </c>
      <c r="X2592">
        <v>9</v>
      </c>
      <c r="Y2592">
        <v>21</v>
      </c>
      <c r="Z2592">
        <v>78</v>
      </c>
      <c r="AC2592">
        <v>4.5199999999999996</v>
      </c>
      <c r="AD2592">
        <v>14.49</v>
      </c>
      <c r="AE2592" t="s">
        <v>1885</v>
      </c>
      <c r="AF2592">
        <v>3.6622222222222223E-2</v>
      </c>
      <c r="AH2592">
        <v>1.17</v>
      </c>
      <c r="AJ2592">
        <v>9</v>
      </c>
      <c r="AK2592">
        <v>0</v>
      </c>
      <c r="AL2592">
        <v>1</v>
      </c>
      <c r="AM2592">
        <v>1</v>
      </c>
      <c r="AN2592">
        <v>1</v>
      </c>
      <c r="AO2592">
        <v>1</v>
      </c>
      <c r="AP2592">
        <v>1</v>
      </c>
    </row>
    <row r="2593" spans="1:42">
      <c r="A2593" t="s">
        <v>815</v>
      </c>
      <c r="B2593" t="s">
        <v>16</v>
      </c>
      <c r="C2593">
        <v>39</v>
      </c>
      <c r="D2593">
        <v>2015</v>
      </c>
      <c r="E2593">
        <v>3</v>
      </c>
      <c r="F2593">
        <v>101</v>
      </c>
      <c r="G2593">
        <v>128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-0.56999999999999995</v>
      </c>
      <c r="O2593">
        <v>-1.42</v>
      </c>
      <c r="P2593">
        <v>-1.42</v>
      </c>
      <c r="Q2593">
        <v>-1.42</v>
      </c>
      <c r="R2593">
        <v>-1.42</v>
      </c>
      <c r="S2593">
        <v>21</v>
      </c>
      <c r="T2593">
        <v>3</v>
      </c>
      <c r="U2593">
        <v>70</v>
      </c>
      <c r="V2593" t="s">
        <v>1885</v>
      </c>
      <c r="W2593">
        <v>67</v>
      </c>
      <c r="X2593">
        <v>137</v>
      </c>
      <c r="AC2593">
        <v>4.8099999999999996</v>
      </c>
      <c r="AD2593">
        <v>3.39</v>
      </c>
      <c r="AE2593" t="s">
        <v>1885</v>
      </c>
      <c r="AF2593">
        <v>6.0319999999999999E-2</v>
      </c>
      <c r="AH2593">
        <v>0.99</v>
      </c>
      <c r="AJ2593">
        <v>10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1</v>
      </c>
    </row>
    <row r="2594" spans="1:42">
      <c r="A2594" t="s">
        <v>747</v>
      </c>
      <c r="B2594" t="s">
        <v>16</v>
      </c>
      <c r="C2594">
        <v>40</v>
      </c>
      <c r="D2594">
        <v>2015</v>
      </c>
      <c r="E2594">
        <v>3</v>
      </c>
      <c r="F2594">
        <v>130</v>
      </c>
      <c r="G2594">
        <v>144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-0.37</v>
      </c>
      <c r="O2594">
        <v>-0.54</v>
      </c>
      <c r="P2594">
        <v>-0.75</v>
      </c>
      <c r="Q2594">
        <v>-0.98</v>
      </c>
      <c r="R2594">
        <v>-1.59</v>
      </c>
      <c r="S2594">
        <v>23</v>
      </c>
      <c r="T2594">
        <v>2</v>
      </c>
      <c r="U2594">
        <v>56</v>
      </c>
      <c r="V2594">
        <v>52</v>
      </c>
      <c r="W2594">
        <v>105</v>
      </c>
      <c r="Y2594">
        <v>228</v>
      </c>
      <c r="AC2594">
        <v>1.29</v>
      </c>
      <c r="AD2594">
        <v>1.3</v>
      </c>
      <c r="AE2594" t="e">
        <v>#DIV/0!</v>
      </c>
      <c r="AF2594">
        <v>2.4400000000000002E-2</v>
      </c>
      <c r="AG2594">
        <v>1.53</v>
      </c>
      <c r="AH2594">
        <v>0.62</v>
      </c>
      <c r="AJ2594">
        <v>12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2</v>
      </c>
    </row>
    <row r="2595" spans="1:42">
      <c r="A2595" t="s">
        <v>816</v>
      </c>
      <c r="B2595" t="s">
        <v>3</v>
      </c>
      <c r="C2595">
        <v>30</v>
      </c>
      <c r="D2595">
        <v>2015</v>
      </c>
      <c r="E2595">
        <v>2</v>
      </c>
      <c r="F2595">
        <v>24</v>
      </c>
      <c r="G2595">
        <v>31</v>
      </c>
      <c r="H2595">
        <v>1</v>
      </c>
      <c r="I2595">
        <v>1</v>
      </c>
      <c r="J2595">
        <v>2</v>
      </c>
      <c r="K2595">
        <v>2</v>
      </c>
      <c r="L2595">
        <v>2</v>
      </c>
      <c r="M2595">
        <v>0</v>
      </c>
      <c r="N2595">
        <v>0.37</v>
      </c>
      <c r="O2595">
        <v>0.67</v>
      </c>
      <c r="P2595">
        <v>2.36</v>
      </c>
      <c r="Q2595">
        <v>2.4500000000000002</v>
      </c>
      <c r="R2595">
        <v>2.71</v>
      </c>
      <c r="S2595">
        <v>22</v>
      </c>
      <c r="T2595">
        <v>3</v>
      </c>
      <c r="U2595">
        <v>77</v>
      </c>
      <c r="V2595" t="s">
        <v>1885</v>
      </c>
      <c r="W2595">
        <v>22</v>
      </c>
      <c r="X2595">
        <v>38</v>
      </c>
      <c r="Y2595">
        <v>35</v>
      </c>
      <c r="Z2595">
        <v>36</v>
      </c>
      <c r="AC2595">
        <v>10.27</v>
      </c>
      <c r="AD2595">
        <v>9.14</v>
      </c>
      <c r="AE2595" t="s">
        <v>1885</v>
      </c>
      <c r="AF2595">
        <v>0.12570000000000001</v>
      </c>
      <c r="AH2595">
        <v>1.57</v>
      </c>
      <c r="AJ2595">
        <v>16</v>
      </c>
      <c r="AK2595">
        <v>0</v>
      </c>
      <c r="AL2595">
        <v>0</v>
      </c>
      <c r="AM2595">
        <v>1</v>
      </c>
      <c r="AN2595">
        <v>1</v>
      </c>
      <c r="AO2595">
        <v>1</v>
      </c>
      <c r="AP2595">
        <v>1</v>
      </c>
    </row>
    <row r="2596" spans="1:42">
      <c r="A2596" t="s">
        <v>50</v>
      </c>
      <c r="B2596" t="s">
        <v>12</v>
      </c>
      <c r="C2596">
        <v>9</v>
      </c>
      <c r="D2596">
        <v>2015</v>
      </c>
      <c r="E2596">
        <v>1</v>
      </c>
      <c r="F2596">
        <v>21</v>
      </c>
      <c r="G2596">
        <v>14</v>
      </c>
      <c r="H2596">
        <v>0</v>
      </c>
      <c r="I2596">
        <v>0</v>
      </c>
      <c r="J2596">
        <v>1</v>
      </c>
      <c r="K2596">
        <v>2</v>
      </c>
      <c r="L2596">
        <v>2</v>
      </c>
      <c r="M2596">
        <v>4</v>
      </c>
      <c r="N2596">
        <v>0.43</v>
      </c>
      <c r="O2596">
        <v>1.1299999999999999</v>
      </c>
      <c r="P2596">
        <v>1.57</v>
      </c>
      <c r="Q2596">
        <v>2.64</v>
      </c>
      <c r="R2596">
        <v>2.4</v>
      </c>
      <c r="S2596">
        <v>33</v>
      </c>
      <c r="T2596">
        <v>1</v>
      </c>
      <c r="U2596">
        <v>11</v>
      </c>
      <c r="V2596">
        <v>20</v>
      </c>
      <c r="W2596">
        <v>9</v>
      </c>
      <c r="X2596">
        <v>15</v>
      </c>
      <c r="Y2596">
        <v>16</v>
      </c>
      <c r="Z2596">
        <v>13</v>
      </c>
      <c r="AA2596">
        <v>5</v>
      </c>
      <c r="AB2596">
        <v>23.42</v>
      </c>
      <c r="AC2596">
        <v>21.19</v>
      </c>
      <c r="AD2596">
        <v>22.01</v>
      </c>
      <c r="AE2596" t="s">
        <v>1885</v>
      </c>
      <c r="AF2596" t="s">
        <v>1885</v>
      </c>
      <c r="AI2596">
        <v>16</v>
      </c>
      <c r="AK2596">
        <v>0</v>
      </c>
      <c r="AL2596">
        <v>0</v>
      </c>
      <c r="AM2596">
        <v>0</v>
      </c>
      <c r="AN2596">
        <v>1</v>
      </c>
      <c r="AO2596">
        <v>1</v>
      </c>
      <c r="AP2596">
        <v>12</v>
      </c>
    </row>
    <row r="2597" spans="1:42">
      <c r="A2597" t="s">
        <v>753</v>
      </c>
      <c r="B2597" t="s">
        <v>12</v>
      </c>
      <c r="C2597">
        <v>10</v>
      </c>
      <c r="D2597">
        <v>2015</v>
      </c>
      <c r="E2597">
        <v>1</v>
      </c>
      <c r="F2597">
        <v>24</v>
      </c>
      <c r="G2597">
        <v>65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-0.55000000000000004</v>
      </c>
      <c r="O2597">
        <v>-2.86</v>
      </c>
      <c r="P2597">
        <v>-2.86</v>
      </c>
      <c r="Q2597">
        <v>-2.86</v>
      </c>
      <c r="R2597">
        <v>-2.86</v>
      </c>
      <c r="S2597">
        <v>23</v>
      </c>
      <c r="T2597">
        <v>1</v>
      </c>
      <c r="U2597">
        <v>32</v>
      </c>
      <c r="V2597">
        <v>18</v>
      </c>
      <c r="W2597">
        <v>23</v>
      </c>
      <c r="X2597">
        <v>41</v>
      </c>
      <c r="Y2597">
        <v>42</v>
      </c>
      <c r="Z2597">
        <v>39</v>
      </c>
      <c r="AA2597">
        <v>23</v>
      </c>
      <c r="AB2597">
        <v>15.67</v>
      </c>
      <c r="AC2597">
        <v>14.53</v>
      </c>
      <c r="AD2597">
        <v>0</v>
      </c>
      <c r="AE2597" t="s">
        <v>1885</v>
      </c>
      <c r="AF2597" t="s">
        <v>1885</v>
      </c>
      <c r="AI2597">
        <v>13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2</v>
      </c>
    </row>
    <row r="2598" spans="1:42">
      <c r="A2598" t="s">
        <v>395</v>
      </c>
      <c r="B2598" t="s">
        <v>16</v>
      </c>
      <c r="C2598">
        <v>41</v>
      </c>
      <c r="D2598">
        <v>2015</v>
      </c>
      <c r="E2598">
        <v>3</v>
      </c>
      <c r="F2598">
        <v>69</v>
      </c>
      <c r="G2598">
        <v>24</v>
      </c>
      <c r="H2598">
        <v>0</v>
      </c>
      <c r="I2598">
        <v>1</v>
      </c>
      <c r="J2598">
        <v>1</v>
      </c>
      <c r="K2598">
        <v>1</v>
      </c>
      <c r="L2598">
        <v>1</v>
      </c>
      <c r="M2598">
        <v>4</v>
      </c>
      <c r="N2598">
        <v>-0.34</v>
      </c>
      <c r="O2598">
        <v>0.06</v>
      </c>
      <c r="P2598">
        <v>0.13</v>
      </c>
      <c r="Q2598">
        <v>0.13</v>
      </c>
      <c r="R2598">
        <v>0.13</v>
      </c>
      <c r="S2598">
        <v>29</v>
      </c>
      <c r="T2598">
        <v>3</v>
      </c>
      <c r="U2598">
        <v>84</v>
      </c>
      <c r="V2598">
        <v>38</v>
      </c>
      <c r="W2598">
        <v>88</v>
      </c>
      <c r="X2598">
        <v>67</v>
      </c>
      <c r="Y2598">
        <v>136</v>
      </c>
      <c r="AA2598">
        <v>20</v>
      </c>
      <c r="AB2598">
        <v>13.43</v>
      </c>
      <c r="AC2598">
        <v>6.18</v>
      </c>
      <c r="AD2598">
        <v>12.55</v>
      </c>
      <c r="AE2598">
        <v>0.19489999999999999</v>
      </c>
      <c r="AF2598">
        <v>0.17219999999999999</v>
      </c>
      <c r="AG2598">
        <v>1.72</v>
      </c>
      <c r="AH2598">
        <v>1.02</v>
      </c>
      <c r="AI2598">
        <v>16</v>
      </c>
      <c r="AJ2598">
        <v>16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7</v>
      </c>
    </row>
    <row r="2599" spans="1:42">
      <c r="A2599" t="s">
        <v>25</v>
      </c>
      <c r="B2599" t="s">
        <v>16</v>
      </c>
      <c r="C2599">
        <v>42</v>
      </c>
      <c r="D2599">
        <v>2015</v>
      </c>
      <c r="E2599">
        <v>3</v>
      </c>
      <c r="F2599">
        <v>55</v>
      </c>
      <c r="G2599">
        <v>125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8</v>
      </c>
      <c r="N2599">
        <v>-0.41</v>
      </c>
      <c r="O2599">
        <v>-1.23</v>
      </c>
      <c r="P2599">
        <v>-1.23</v>
      </c>
      <c r="Q2599">
        <v>-1.23</v>
      </c>
      <c r="R2599">
        <v>-1.23</v>
      </c>
      <c r="S2599">
        <v>34</v>
      </c>
      <c r="T2599">
        <v>1</v>
      </c>
      <c r="U2599">
        <v>3</v>
      </c>
      <c r="V2599">
        <v>28</v>
      </c>
      <c r="W2599">
        <v>176</v>
      </c>
      <c r="AA2599">
        <v>28</v>
      </c>
      <c r="AB2599">
        <v>13.11</v>
      </c>
      <c r="AC2599">
        <v>7.21</v>
      </c>
      <c r="AD2599">
        <v>3.69</v>
      </c>
      <c r="AE2599">
        <v>0.33056000000000002</v>
      </c>
      <c r="AF2599">
        <v>0.13289999999999999</v>
      </c>
      <c r="AG2599">
        <v>1.93</v>
      </c>
      <c r="AH2599">
        <v>1.08</v>
      </c>
      <c r="AI2599">
        <v>15</v>
      </c>
      <c r="AJ2599">
        <v>16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13</v>
      </c>
    </row>
    <row r="2600" spans="1:42">
      <c r="A2600" t="s">
        <v>750</v>
      </c>
      <c r="B2600" t="s">
        <v>49</v>
      </c>
      <c r="C2600">
        <v>8</v>
      </c>
      <c r="D2600">
        <v>2015</v>
      </c>
      <c r="E2600">
        <v>4</v>
      </c>
      <c r="F2600">
        <v>32</v>
      </c>
      <c r="G2600">
        <v>54.5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0.13</v>
      </c>
      <c r="O2600">
        <v>0.13</v>
      </c>
      <c r="P2600">
        <v>0.27</v>
      </c>
      <c r="Q2600">
        <v>0.12</v>
      </c>
      <c r="R2600">
        <v>0.12</v>
      </c>
      <c r="S2600">
        <v>23</v>
      </c>
      <c r="T2600">
        <v>2</v>
      </c>
      <c r="U2600">
        <v>38</v>
      </c>
      <c r="V2600">
        <v>16</v>
      </c>
      <c r="W2600">
        <v>12</v>
      </c>
      <c r="X2600">
        <v>31</v>
      </c>
      <c r="Y2600">
        <v>21</v>
      </c>
      <c r="Z2600">
        <v>34</v>
      </c>
      <c r="AA2600">
        <v>41</v>
      </c>
      <c r="AB2600">
        <v>6.01</v>
      </c>
      <c r="AC2600">
        <v>11.69</v>
      </c>
      <c r="AD2600">
        <v>3.82</v>
      </c>
      <c r="AE2600">
        <v>0.12515555555555558</v>
      </c>
      <c r="AF2600">
        <v>0.17257142857142857</v>
      </c>
      <c r="AG2600">
        <v>0.93</v>
      </c>
      <c r="AH2600">
        <v>2.36</v>
      </c>
      <c r="AI2600">
        <v>9</v>
      </c>
      <c r="AJ2600">
        <v>7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2</v>
      </c>
    </row>
    <row r="2601" spans="1:42">
      <c r="A2601" t="s">
        <v>817</v>
      </c>
      <c r="B2601" t="s">
        <v>16</v>
      </c>
      <c r="C2601">
        <v>43</v>
      </c>
      <c r="D2601">
        <v>2015</v>
      </c>
      <c r="E2601">
        <v>3</v>
      </c>
      <c r="F2601">
        <v>59</v>
      </c>
      <c r="G2601">
        <v>87</v>
      </c>
      <c r="H2601">
        <v>0</v>
      </c>
      <c r="I2601">
        <v>0</v>
      </c>
      <c r="J2601">
        <v>1</v>
      </c>
      <c r="K2601">
        <v>1</v>
      </c>
      <c r="L2601">
        <v>1</v>
      </c>
      <c r="M2601">
        <v>0</v>
      </c>
      <c r="N2601">
        <v>0.16</v>
      </c>
      <c r="O2601">
        <v>0.11</v>
      </c>
      <c r="P2601">
        <v>0.72</v>
      </c>
      <c r="Q2601">
        <v>0.94</v>
      </c>
      <c r="R2601">
        <v>0.68</v>
      </c>
      <c r="S2601">
        <v>21</v>
      </c>
      <c r="T2601">
        <v>2</v>
      </c>
      <c r="U2601">
        <v>41</v>
      </c>
      <c r="V2601" t="s">
        <v>1885</v>
      </c>
      <c r="W2601">
        <v>44</v>
      </c>
      <c r="X2601">
        <v>76</v>
      </c>
      <c r="Y2601">
        <v>37</v>
      </c>
      <c r="Z2601">
        <v>101</v>
      </c>
      <c r="AC2601">
        <v>6.77</v>
      </c>
      <c r="AD2601">
        <v>5.61</v>
      </c>
      <c r="AE2601" t="s">
        <v>1885</v>
      </c>
      <c r="AF2601">
        <v>0.13289999999999999</v>
      </c>
      <c r="AH2601">
        <v>2.04</v>
      </c>
      <c r="AJ2601">
        <v>16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1</v>
      </c>
    </row>
    <row r="2602" spans="1:42">
      <c r="A2602" t="s">
        <v>23</v>
      </c>
      <c r="B2602" t="s">
        <v>12</v>
      </c>
      <c r="C2602">
        <v>11</v>
      </c>
      <c r="D2602">
        <v>2015</v>
      </c>
      <c r="E2602">
        <v>1</v>
      </c>
      <c r="F2602">
        <v>35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14</v>
      </c>
      <c r="N2602">
        <v>-0.52</v>
      </c>
      <c r="O2602">
        <v>-0.52</v>
      </c>
      <c r="P2602">
        <v>-0.52</v>
      </c>
      <c r="Q2602">
        <v>-0.52</v>
      </c>
      <c r="R2602">
        <v>-0.52</v>
      </c>
      <c r="S2602">
        <v>39</v>
      </c>
      <c r="T2602">
        <v>1</v>
      </c>
      <c r="U2602">
        <v>1</v>
      </c>
      <c r="V2602">
        <v>4</v>
      </c>
      <c r="AA2602">
        <v>3</v>
      </c>
      <c r="AB2602">
        <v>24.42</v>
      </c>
      <c r="AC2602">
        <v>10.94</v>
      </c>
      <c r="AE2602" t="s">
        <v>1885</v>
      </c>
      <c r="AF2602" t="s">
        <v>1885</v>
      </c>
      <c r="AI2602">
        <v>16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18</v>
      </c>
    </row>
    <row r="2603" spans="1:42">
      <c r="A2603" t="s">
        <v>684</v>
      </c>
      <c r="B2603" t="s">
        <v>16</v>
      </c>
      <c r="C2603">
        <v>44</v>
      </c>
      <c r="D2603">
        <v>2015</v>
      </c>
      <c r="E2603">
        <v>3</v>
      </c>
      <c r="F2603">
        <v>77</v>
      </c>
      <c r="G2603">
        <v>46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-0.66</v>
      </c>
      <c r="O2603">
        <v>-0.32</v>
      </c>
      <c r="P2603">
        <v>0.27</v>
      </c>
      <c r="Q2603">
        <v>0.18</v>
      </c>
      <c r="R2603">
        <v>0.1</v>
      </c>
      <c r="S2603">
        <v>23</v>
      </c>
      <c r="T2603">
        <v>5</v>
      </c>
      <c r="U2603">
        <v>144</v>
      </c>
      <c r="V2603">
        <v>54</v>
      </c>
      <c r="W2603">
        <v>102</v>
      </c>
      <c r="X2603">
        <v>70</v>
      </c>
      <c r="Y2603">
        <v>62</v>
      </c>
      <c r="Z2603">
        <v>108</v>
      </c>
      <c r="AA2603">
        <v>38</v>
      </c>
      <c r="AB2603">
        <v>11.59</v>
      </c>
      <c r="AC2603">
        <v>5.56</v>
      </c>
      <c r="AD2603">
        <v>10.54</v>
      </c>
      <c r="AE2603">
        <v>0.14133333333333334</v>
      </c>
      <c r="AF2603">
        <v>0.1103</v>
      </c>
      <c r="AG2603">
        <v>2.04</v>
      </c>
      <c r="AH2603">
        <v>1.07</v>
      </c>
      <c r="AI2603">
        <v>15</v>
      </c>
      <c r="AJ2603">
        <v>16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3</v>
      </c>
    </row>
    <row r="2604" spans="1:42">
      <c r="A2604" t="s">
        <v>537</v>
      </c>
      <c r="B2604" t="s">
        <v>49</v>
      </c>
      <c r="C2604">
        <v>9</v>
      </c>
      <c r="D2604">
        <v>2015</v>
      </c>
      <c r="E2604">
        <v>4</v>
      </c>
      <c r="F2604">
        <v>27</v>
      </c>
      <c r="G2604">
        <v>71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1</v>
      </c>
      <c r="N2604">
        <v>-0.32</v>
      </c>
      <c r="O2604">
        <v>-0.38</v>
      </c>
      <c r="P2604">
        <v>-0.38</v>
      </c>
      <c r="Q2604">
        <v>-0.38</v>
      </c>
      <c r="R2604">
        <v>-0.38</v>
      </c>
      <c r="S2604">
        <v>27</v>
      </c>
      <c r="T2604">
        <v>4</v>
      </c>
      <c r="U2604">
        <v>102</v>
      </c>
      <c r="V2604">
        <v>4</v>
      </c>
      <c r="W2604">
        <v>26</v>
      </c>
      <c r="AA2604">
        <v>27</v>
      </c>
      <c r="AB2604">
        <v>8.14</v>
      </c>
      <c r="AC2604">
        <v>5.73</v>
      </c>
      <c r="AD2604">
        <v>6.67</v>
      </c>
      <c r="AE2604">
        <v>0.14799999999999999</v>
      </c>
      <c r="AF2604">
        <v>0.1196</v>
      </c>
      <c r="AG2604">
        <v>1.93</v>
      </c>
      <c r="AH2604">
        <v>0.97</v>
      </c>
      <c r="AI2604">
        <v>10</v>
      </c>
      <c r="AJ2604">
        <v>16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5</v>
      </c>
    </row>
    <row r="2605" spans="1:42">
      <c r="A2605" t="s">
        <v>578</v>
      </c>
      <c r="B2605" t="s">
        <v>16</v>
      </c>
      <c r="C2605">
        <v>45</v>
      </c>
      <c r="D2605">
        <v>2015</v>
      </c>
      <c r="E2605">
        <v>3</v>
      </c>
      <c r="F2605">
        <v>70</v>
      </c>
      <c r="G2605">
        <v>83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1</v>
      </c>
      <c r="N2605">
        <v>-0.45</v>
      </c>
      <c r="O2605">
        <v>-0.79</v>
      </c>
      <c r="P2605">
        <v>-0.76</v>
      </c>
      <c r="Q2605">
        <v>-0.76</v>
      </c>
      <c r="R2605">
        <v>-0.76</v>
      </c>
      <c r="S2605">
        <v>26</v>
      </c>
      <c r="T2605">
        <v>1</v>
      </c>
      <c r="U2605">
        <v>20</v>
      </c>
      <c r="V2605">
        <v>29</v>
      </c>
      <c r="W2605">
        <v>64</v>
      </c>
      <c r="X2605">
        <v>120</v>
      </c>
      <c r="Y2605">
        <v>233</v>
      </c>
      <c r="AA2605">
        <v>41</v>
      </c>
      <c r="AB2605">
        <v>12.14</v>
      </c>
      <c r="AC2605">
        <v>9.65</v>
      </c>
      <c r="AD2605">
        <v>8.19</v>
      </c>
      <c r="AE2605" t="s">
        <v>1885</v>
      </c>
      <c r="AF2605" t="s">
        <v>1885</v>
      </c>
      <c r="AI2605">
        <v>14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4</v>
      </c>
    </row>
    <row r="2606" spans="1:42">
      <c r="A2606" t="s">
        <v>468</v>
      </c>
      <c r="B2606" t="s">
        <v>3</v>
      </c>
      <c r="C2606">
        <v>31</v>
      </c>
      <c r="D2606">
        <v>2015</v>
      </c>
      <c r="E2606">
        <v>2</v>
      </c>
      <c r="F2606">
        <v>50</v>
      </c>
      <c r="G2606">
        <v>149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3</v>
      </c>
      <c r="N2606">
        <v>-7.0000000000000007E-2</v>
      </c>
      <c r="O2606">
        <v>-0.36</v>
      </c>
      <c r="P2606">
        <v>-0.36</v>
      </c>
      <c r="Q2606">
        <v>-0.36</v>
      </c>
      <c r="R2606">
        <v>-0.36</v>
      </c>
      <c r="S2606">
        <v>29</v>
      </c>
      <c r="T2606">
        <v>8</v>
      </c>
      <c r="U2606">
        <v>300</v>
      </c>
      <c r="V2606">
        <v>27</v>
      </c>
      <c r="W2606">
        <v>107</v>
      </c>
      <c r="AA2606">
        <v>13</v>
      </c>
      <c r="AB2606">
        <v>13.35</v>
      </c>
      <c r="AC2606">
        <v>8.1300000000000008</v>
      </c>
      <c r="AD2606">
        <v>0.7</v>
      </c>
      <c r="AE2606">
        <v>8.8213333333333324E-2</v>
      </c>
      <c r="AF2606">
        <v>5.6615384615384616E-2</v>
      </c>
      <c r="AG2606">
        <v>1.17</v>
      </c>
      <c r="AH2606">
        <v>3.29</v>
      </c>
      <c r="AI2606">
        <v>15</v>
      </c>
      <c r="AJ2606">
        <v>13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7</v>
      </c>
    </row>
    <row r="2607" spans="1:42">
      <c r="A2607" t="s">
        <v>763</v>
      </c>
      <c r="B2607" t="s">
        <v>3</v>
      </c>
      <c r="C2607">
        <v>32</v>
      </c>
      <c r="D2607">
        <v>2015</v>
      </c>
      <c r="E2607">
        <v>2</v>
      </c>
      <c r="F2607">
        <v>58</v>
      </c>
      <c r="G2607">
        <v>30</v>
      </c>
      <c r="H2607">
        <v>0</v>
      </c>
      <c r="I2607">
        <v>0</v>
      </c>
      <c r="J2607">
        <v>1</v>
      </c>
      <c r="K2607">
        <v>1</v>
      </c>
      <c r="L2607">
        <v>1</v>
      </c>
      <c r="M2607">
        <v>0</v>
      </c>
      <c r="N2607">
        <v>-0.57999999999999996</v>
      </c>
      <c r="O2607">
        <v>-0.65</v>
      </c>
      <c r="P2607">
        <v>0.88</v>
      </c>
      <c r="Q2607">
        <v>0.88</v>
      </c>
      <c r="R2607">
        <v>0.88</v>
      </c>
      <c r="S2607">
        <v>23</v>
      </c>
      <c r="T2607">
        <v>3</v>
      </c>
      <c r="U2607">
        <v>96</v>
      </c>
      <c r="V2607">
        <v>57</v>
      </c>
      <c r="W2607">
        <v>39</v>
      </c>
      <c r="X2607">
        <v>69</v>
      </c>
      <c r="Y2607">
        <v>15</v>
      </c>
      <c r="Z2607">
        <v>48</v>
      </c>
      <c r="AA2607">
        <v>48</v>
      </c>
      <c r="AB2607">
        <v>8.57</v>
      </c>
      <c r="AC2607">
        <v>5.21</v>
      </c>
      <c r="AD2607">
        <v>9.76</v>
      </c>
      <c r="AE2607">
        <v>0.10981818181818181</v>
      </c>
      <c r="AF2607">
        <v>6.08E-2</v>
      </c>
      <c r="AG2607">
        <v>0.9</v>
      </c>
      <c r="AH2607">
        <v>2.25</v>
      </c>
      <c r="AI2607">
        <v>11</v>
      </c>
      <c r="AJ2607">
        <v>16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2</v>
      </c>
    </row>
    <row r="2608" spans="1:42">
      <c r="A2608" t="s">
        <v>433</v>
      </c>
      <c r="B2608" t="s">
        <v>16</v>
      </c>
      <c r="C2608">
        <v>46</v>
      </c>
      <c r="D2608">
        <v>2015</v>
      </c>
      <c r="E2608">
        <v>3</v>
      </c>
      <c r="F2608">
        <v>13</v>
      </c>
      <c r="G2608">
        <v>114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3</v>
      </c>
      <c r="N2608">
        <v>0.95</v>
      </c>
      <c r="O2608">
        <v>7.0000000000000007E-2</v>
      </c>
      <c r="P2608">
        <v>0.09</v>
      </c>
      <c r="Q2608">
        <v>0.09</v>
      </c>
      <c r="R2608">
        <v>0.09</v>
      </c>
      <c r="S2608">
        <v>28</v>
      </c>
      <c r="T2608">
        <v>3</v>
      </c>
      <c r="U2608">
        <v>87</v>
      </c>
      <c r="V2608">
        <v>32</v>
      </c>
      <c r="W2608">
        <v>39</v>
      </c>
      <c r="X2608">
        <v>52</v>
      </c>
      <c r="Y2608">
        <v>130</v>
      </c>
      <c r="AA2608">
        <v>26</v>
      </c>
      <c r="AB2608">
        <v>13.35</v>
      </c>
      <c r="AC2608">
        <v>16.98</v>
      </c>
      <c r="AD2608">
        <v>13.47</v>
      </c>
      <c r="AE2608">
        <v>0.24757333333333334</v>
      </c>
      <c r="AF2608">
        <v>0.23658666666666667</v>
      </c>
      <c r="AG2608">
        <v>2.12</v>
      </c>
      <c r="AH2608">
        <v>1.81</v>
      </c>
      <c r="AI2608">
        <v>15</v>
      </c>
      <c r="AJ2608">
        <v>15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6</v>
      </c>
    </row>
    <row r="2609" spans="1:42">
      <c r="A2609" t="s">
        <v>8</v>
      </c>
      <c r="B2609" t="s">
        <v>3</v>
      </c>
      <c r="C2609">
        <v>33</v>
      </c>
      <c r="D2609">
        <v>2015</v>
      </c>
      <c r="E2609">
        <v>2</v>
      </c>
      <c r="F2609">
        <v>14</v>
      </c>
      <c r="G2609">
        <v>12</v>
      </c>
      <c r="H2609">
        <v>1</v>
      </c>
      <c r="I2609">
        <v>2</v>
      </c>
      <c r="J2609">
        <v>3</v>
      </c>
      <c r="K2609">
        <v>3</v>
      </c>
      <c r="L2609">
        <v>3</v>
      </c>
      <c r="M2609">
        <v>9</v>
      </c>
      <c r="N2609">
        <v>0.65</v>
      </c>
      <c r="O2609">
        <v>1.42</v>
      </c>
      <c r="P2609">
        <v>2.6</v>
      </c>
      <c r="Q2609">
        <v>2.54</v>
      </c>
      <c r="R2609">
        <v>2.4300000000000002</v>
      </c>
      <c r="S2609">
        <v>32</v>
      </c>
      <c r="T2609">
        <v>3</v>
      </c>
      <c r="U2609">
        <v>65</v>
      </c>
      <c r="V2609">
        <v>35</v>
      </c>
      <c r="W2609">
        <v>51</v>
      </c>
      <c r="X2609">
        <v>49</v>
      </c>
      <c r="Y2609">
        <v>73</v>
      </c>
      <c r="Z2609">
        <v>70</v>
      </c>
      <c r="AA2609">
        <v>21</v>
      </c>
      <c r="AB2609">
        <v>10.15</v>
      </c>
      <c r="AC2609">
        <v>12.46</v>
      </c>
      <c r="AD2609">
        <v>13.52</v>
      </c>
      <c r="AE2609">
        <v>3.3000000000000002E-2</v>
      </c>
      <c r="AF2609">
        <v>9.0899999999999995E-2</v>
      </c>
      <c r="AG2609">
        <v>0.51</v>
      </c>
      <c r="AH2609">
        <v>0.92</v>
      </c>
      <c r="AI2609">
        <v>16</v>
      </c>
      <c r="AJ2609">
        <v>16</v>
      </c>
      <c r="AK2609">
        <v>0</v>
      </c>
      <c r="AL2609">
        <v>1</v>
      </c>
      <c r="AM2609">
        <v>1</v>
      </c>
      <c r="AN2609">
        <v>1</v>
      </c>
      <c r="AO2609">
        <v>1</v>
      </c>
      <c r="AP2609">
        <v>11</v>
      </c>
    </row>
    <row r="2610" spans="1:42">
      <c r="A2610" t="s">
        <v>738</v>
      </c>
      <c r="B2610" t="s">
        <v>49</v>
      </c>
      <c r="C2610">
        <v>10</v>
      </c>
      <c r="D2610">
        <v>2015</v>
      </c>
      <c r="E2610">
        <v>4</v>
      </c>
      <c r="F2610">
        <v>13.5</v>
      </c>
      <c r="G2610">
        <v>14</v>
      </c>
      <c r="H2610">
        <v>0</v>
      </c>
      <c r="I2610">
        <v>0</v>
      </c>
      <c r="J2610">
        <v>0</v>
      </c>
      <c r="K2610">
        <v>1</v>
      </c>
      <c r="L2610">
        <v>1</v>
      </c>
      <c r="M2610">
        <v>0</v>
      </c>
      <c r="N2610">
        <v>0.09</v>
      </c>
      <c r="O2610">
        <v>0.28999999999999998</v>
      </c>
      <c r="P2610">
        <v>0.16</v>
      </c>
      <c r="Q2610">
        <v>1.02</v>
      </c>
      <c r="R2610">
        <v>1.02</v>
      </c>
      <c r="S2610">
        <v>22</v>
      </c>
      <c r="T2610">
        <v>1</v>
      </c>
      <c r="U2610">
        <v>10</v>
      </c>
      <c r="V2610">
        <v>7</v>
      </c>
      <c r="W2610">
        <v>7</v>
      </c>
      <c r="X2610">
        <v>13</v>
      </c>
      <c r="Y2610">
        <v>20</v>
      </c>
      <c r="Z2610">
        <v>8</v>
      </c>
      <c r="AA2610">
        <v>40</v>
      </c>
      <c r="AB2610">
        <v>4.29</v>
      </c>
      <c r="AC2610">
        <v>9.34</v>
      </c>
      <c r="AD2610">
        <v>11.09</v>
      </c>
      <c r="AE2610">
        <v>0.10178461538461538</v>
      </c>
      <c r="AF2610">
        <v>0.12651428571428572</v>
      </c>
      <c r="AG2610">
        <v>0.88</v>
      </c>
      <c r="AH2610">
        <v>1.37</v>
      </c>
      <c r="AI2610">
        <v>13</v>
      </c>
      <c r="AJ2610">
        <v>14</v>
      </c>
      <c r="AK2610">
        <v>0</v>
      </c>
      <c r="AL2610">
        <v>0</v>
      </c>
      <c r="AM2610">
        <v>0</v>
      </c>
      <c r="AN2610">
        <v>1</v>
      </c>
      <c r="AO2610">
        <v>1</v>
      </c>
      <c r="AP2610">
        <v>2</v>
      </c>
    </row>
    <row r="2611" spans="1:42">
      <c r="A2611" t="s">
        <v>765</v>
      </c>
      <c r="B2611" t="s">
        <v>16</v>
      </c>
      <c r="C2611">
        <v>47</v>
      </c>
      <c r="D2611">
        <v>2015</v>
      </c>
      <c r="E2611">
        <v>3</v>
      </c>
      <c r="F2611">
        <v>25</v>
      </c>
      <c r="G2611">
        <v>73</v>
      </c>
      <c r="H2611">
        <v>0</v>
      </c>
      <c r="I2611">
        <v>0</v>
      </c>
      <c r="J2611">
        <v>0</v>
      </c>
      <c r="K2611">
        <v>0</v>
      </c>
      <c r="L2611">
        <v>1</v>
      </c>
      <c r="M2611">
        <v>0</v>
      </c>
      <c r="N2611">
        <v>0.54</v>
      </c>
      <c r="O2611">
        <v>0.31</v>
      </c>
      <c r="P2611">
        <v>-0.15</v>
      </c>
      <c r="Q2611">
        <v>0.02</v>
      </c>
      <c r="R2611">
        <v>0.8</v>
      </c>
      <c r="S2611">
        <v>25</v>
      </c>
      <c r="T2611">
        <v>3</v>
      </c>
      <c r="U2611">
        <v>91</v>
      </c>
      <c r="V2611">
        <v>76</v>
      </c>
      <c r="W2611">
        <v>34</v>
      </c>
      <c r="X2611">
        <v>48</v>
      </c>
      <c r="Y2611">
        <v>104</v>
      </c>
      <c r="Z2611">
        <v>87</v>
      </c>
      <c r="AA2611">
        <v>53</v>
      </c>
      <c r="AB2611">
        <v>9.19</v>
      </c>
      <c r="AC2611">
        <v>13.97</v>
      </c>
      <c r="AD2611">
        <v>6.91</v>
      </c>
      <c r="AE2611">
        <v>0.17799999999999999</v>
      </c>
      <c r="AF2611">
        <v>0.20501333333333335</v>
      </c>
      <c r="AG2611">
        <v>1.52</v>
      </c>
      <c r="AH2611">
        <v>2</v>
      </c>
      <c r="AI2611">
        <v>16</v>
      </c>
      <c r="AJ2611">
        <v>15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2</v>
      </c>
    </row>
    <row r="2612" spans="1:42">
      <c r="A2612" t="s">
        <v>570</v>
      </c>
      <c r="B2612" t="s">
        <v>3</v>
      </c>
      <c r="C2612">
        <v>34</v>
      </c>
      <c r="D2612">
        <v>2015</v>
      </c>
      <c r="E2612">
        <v>2</v>
      </c>
      <c r="F2612">
        <v>4</v>
      </c>
      <c r="G2612">
        <v>55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1</v>
      </c>
      <c r="N2612">
        <v>0.99</v>
      </c>
      <c r="O2612">
        <v>1.1000000000000001</v>
      </c>
      <c r="P2612">
        <v>1.79</v>
      </c>
      <c r="Q2612">
        <v>1.68</v>
      </c>
      <c r="R2612">
        <v>1.68</v>
      </c>
      <c r="S2612">
        <v>26</v>
      </c>
      <c r="T2612">
        <v>1</v>
      </c>
      <c r="U2612">
        <v>31</v>
      </c>
      <c r="V2612">
        <v>8</v>
      </c>
      <c r="W2612">
        <v>9</v>
      </c>
      <c r="X2612">
        <v>33</v>
      </c>
      <c r="Y2612">
        <v>63</v>
      </c>
      <c r="Z2612">
        <v>82</v>
      </c>
      <c r="AA2612">
        <v>52</v>
      </c>
      <c r="AB2612">
        <v>7.35</v>
      </c>
      <c r="AC2612">
        <v>15.14</v>
      </c>
      <c r="AD2612">
        <v>10.94</v>
      </c>
      <c r="AE2612">
        <v>5.7163636363636368E-2</v>
      </c>
      <c r="AF2612">
        <v>8.1500000000000003E-2</v>
      </c>
      <c r="AG2612">
        <v>0.53</v>
      </c>
      <c r="AH2612">
        <v>1.3</v>
      </c>
      <c r="AI2612">
        <v>11</v>
      </c>
      <c r="AJ2612">
        <v>16</v>
      </c>
      <c r="AK2612">
        <v>1</v>
      </c>
      <c r="AL2612">
        <v>1</v>
      </c>
      <c r="AM2612">
        <v>1</v>
      </c>
      <c r="AN2612">
        <v>1</v>
      </c>
      <c r="AO2612">
        <v>1</v>
      </c>
      <c r="AP2612">
        <v>4</v>
      </c>
    </row>
    <row r="2613" spans="1:42">
      <c r="A2613" t="s">
        <v>733</v>
      </c>
      <c r="B2613" t="s">
        <v>3</v>
      </c>
      <c r="C2613">
        <v>35</v>
      </c>
      <c r="D2613">
        <v>2015</v>
      </c>
      <c r="E2613">
        <v>2</v>
      </c>
      <c r="F2613">
        <v>75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-0.32</v>
      </c>
      <c r="O2613">
        <v>-0.32</v>
      </c>
      <c r="P2613">
        <v>-0.32</v>
      </c>
      <c r="Q2613">
        <v>-0.32</v>
      </c>
      <c r="R2613">
        <v>-0.32</v>
      </c>
      <c r="S2613">
        <v>23</v>
      </c>
      <c r="T2613">
        <v>2</v>
      </c>
      <c r="U2613">
        <v>54</v>
      </c>
      <c r="V2613">
        <v>17</v>
      </c>
      <c r="W2613">
        <v>103</v>
      </c>
      <c r="AA2613">
        <v>44</v>
      </c>
      <c r="AB2613">
        <v>6.28</v>
      </c>
      <c r="AC2613">
        <v>5.92</v>
      </c>
      <c r="AE2613">
        <v>4.6399999999999997E-2</v>
      </c>
      <c r="AF2613">
        <v>6.5600000000000006E-2</v>
      </c>
      <c r="AG2613">
        <v>0.91</v>
      </c>
      <c r="AH2613">
        <v>1.46</v>
      </c>
      <c r="AI2613">
        <v>16</v>
      </c>
      <c r="AJ2613">
        <v>10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2</v>
      </c>
    </row>
    <row r="2614" spans="1:42">
      <c r="A2614" t="s">
        <v>503</v>
      </c>
      <c r="B2614" t="s">
        <v>3</v>
      </c>
      <c r="C2614">
        <v>36</v>
      </c>
      <c r="D2614">
        <v>2015</v>
      </c>
      <c r="E2614">
        <v>2</v>
      </c>
      <c r="F2614">
        <v>26</v>
      </c>
      <c r="G2614">
        <v>77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1</v>
      </c>
      <c r="N2614">
        <v>0.28000000000000003</v>
      </c>
      <c r="O2614">
        <v>0.3</v>
      </c>
      <c r="P2614">
        <v>1.04</v>
      </c>
      <c r="Q2614">
        <v>1.04</v>
      </c>
      <c r="R2614">
        <v>1.04</v>
      </c>
      <c r="S2614">
        <v>26</v>
      </c>
      <c r="T2614">
        <v>2</v>
      </c>
      <c r="U2614">
        <v>56</v>
      </c>
      <c r="V2614">
        <v>18</v>
      </c>
      <c r="W2614">
        <v>64</v>
      </c>
      <c r="X2614">
        <v>83</v>
      </c>
      <c r="Y2614">
        <v>109</v>
      </c>
      <c r="AA2614">
        <v>20</v>
      </c>
      <c r="AB2614">
        <v>10.43</v>
      </c>
      <c r="AC2614">
        <v>9.91</v>
      </c>
      <c r="AD2614">
        <v>8.44</v>
      </c>
      <c r="AE2614">
        <v>0.1246</v>
      </c>
      <c r="AF2614">
        <v>0.1285</v>
      </c>
      <c r="AG2614">
        <v>1.17</v>
      </c>
      <c r="AH2614">
        <v>1.63</v>
      </c>
      <c r="AI2614">
        <v>16</v>
      </c>
      <c r="AJ2614">
        <v>16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5</v>
      </c>
    </row>
    <row r="2615" spans="1:42">
      <c r="A2615" t="s">
        <v>818</v>
      </c>
      <c r="B2615" t="s">
        <v>12</v>
      </c>
      <c r="C2615">
        <v>12</v>
      </c>
      <c r="D2615">
        <v>2015</v>
      </c>
      <c r="E2615">
        <v>1</v>
      </c>
      <c r="F2615">
        <v>14</v>
      </c>
      <c r="G2615">
        <v>11</v>
      </c>
      <c r="H2615">
        <v>0</v>
      </c>
      <c r="I2615">
        <v>1</v>
      </c>
      <c r="J2615">
        <v>1</v>
      </c>
      <c r="K2615">
        <v>1</v>
      </c>
      <c r="L2615">
        <v>2</v>
      </c>
      <c r="M2615">
        <v>0</v>
      </c>
      <c r="N2615">
        <v>0.37</v>
      </c>
      <c r="O2615">
        <v>0.81</v>
      </c>
      <c r="P2615">
        <v>0.91</v>
      </c>
      <c r="Q2615">
        <v>1.22</v>
      </c>
      <c r="R2615">
        <v>1.22</v>
      </c>
      <c r="S2615">
        <v>21</v>
      </c>
      <c r="T2615">
        <v>1</v>
      </c>
      <c r="U2615">
        <v>1</v>
      </c>
      <c r="V2615" t="s">
        <v>1885</v>
      </c>
      <c r="W2615">
        <v>6</v>
      </c>
      <c r="X2615">
        <v>3</v>
      </c>
      <c r="Y2615">
        <v>20</v>
      </c>
      <c r="Z2615">
        <v>14</v>
      </c>
      <c r="AC2615">
        <v>20.07</v>
      </c>
      <c r="AD2615">
        <v>19.899999999999999</v>
      </c>
      <c r="AE2615" t="s">
        <v>1885</v>
      </c>
      <c r="AF2615" t="s">
        <v>1885</v>
      </c>
      <c r="AK2615">
        <v>0</v>
      </c>
      <c r="AL2615">
        <v>0</v>
      </c>
      <c r="AM2615">
        <v>0</v>
      </c>
      <c r="AN2615">
        <v>0</v>
      </c>
      <c r="AO2615">
        <v>1</v>
      </c>
      <c r="AP2615">
        <v>1</v>
      </c>
    </row>
    <row r="2616" spans="1:42">
      <c r="A2616" t="s">
        <v>659</v>
      </c>
      <c r="B2616" t="s">
        <v>49</v>
      </c>
      <c r="C2616">
        <v>11</v>
      </c>
      <c r="D2616">
        <v>2015</v>
      </c>
      <c r="E2616">
        <v>4</v>
      </c>
      <c r="F2616">
        <v>7</v>
      </c>
      <c r="G2616">
        <v>25</v>
      </c>
      <c r="H2616">
        <v>1</v>
      </c>
      <c r="I2616">
        <v>1</v>
      </c>
      <c r="J2616">
        <v>1</v>
      </c>
      <c r="K2616">
        <v>1</v>
      </c>
      <c r="L2616">
        <v>1</v>
      </c>
      <c r="M2616">
        <v>1</v>
      </c>
      <c r="N2616">
        <v>0.8</v>
      </c>
      <c r="O2616">
        <v>1.0900000000000001</v>
      </c>
      <c r="P2616">
        <v>1.01</v>
      </c>
      <c r="Q2616">
        <v>1.07</v>
      </c>
      <c r="R2616">
        <v>0.85</v>
      </c>
      <c r="S2616">
        <v>25</v>
      </c>
      <c r="T2616">
        <v>1</v>
      </c>
      <c r="U2616">
        <v>21</v>
      </c>
      <c r="V2616">
        <v>14</v>
      </c>
      <c r="W2616">
        <v>3</v>
      </c>
      <c r="X2616">
        <v>5</v>
      </c>
      <c r="Y2616">
        <v>17</v>
      </c>
      <c r="Z2616">
        <v>26</v>
      </c>
      <c r="AA2616">
        <v>93</v>
      </c>
      <c r="AB2616">
        <v>6.7</v>
      </c>
      <c r="AC2616">
        <v>14.96</v>
      </c>
      <c r="AD2616">
        <v>12.68</v>
      </c>
      <c r="AE2616">
        <v>0.1024</v>
      </c>
      <c r="AF2616">
        <v>0.17230769230769233</v>
      </c>
      <c r="AG2616">
        <v>6.17</v>
      </c>
      <c r="AH2616">
        <v>1.59</v>
      </c>
      <c r="AI2616">
        <v>1</v>
      </c>
      <c r="AJ2616">
        <v>13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3</v>
      </c>
    </row>
    <row r="2617" spans="1:42">
      <c r="A2617" t="s">
        <v>549</v>
      </c>
      <c r="B2617" t="s">
        <v>16</v>
      </c>
      <c r="C2617">
        <v>48</v>
      </c>
      <c r="D2617">
        <v>2015</v>
      </c>
      <c r="E2617">
        <v>3</v>
      </c>
      <c r="G2617">
        <v>74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2</v>
      </c>
      <c r="O2617">
        <v>-0.23</v>
      </c>
      <c r="P2617">
        <v>-0.23</v>
      </c>
      <c r="Q2617">
        <v>-0.23</v>
      </c>
      <c r="R2617">
        <v>-0.23</v>
      </c>
      <c r="S2617">
        <v>29</v>
      </c>
      <c r="T2617">
        <v>8</v>
      </c>
      <c r="U2617">
        <v>300</v>
      </c>
      <c r="V2617">
        <v>17</v>
      </c>
      <c r="W2617">
        <v>94</v>
      </c>
      <c r="X2617">
        <v>144</v>
      </c>
      <c r="AA2617">
        <v>93</v>
      </c>
      <c r="AB2617">
        <v>10.45</v>
      </c>
      <c r="AD2617">
        <v>6.91</v>
      </c>
      <c r="AE2617">
        <v>0.18586666666666665</v>
      </c>
      <c r="AF2617" t="s">
        <v>1885</v>
      </c>
      <c r="AG2617">
        <v>1.73</v>
      </c>
      <c r="AI2617">
        <v>6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6</v>
      </c>
    </row>
    <row r="2618" spans="1:42">
      <c r="A2618" t="s">
        <v>740</v>
      </c>
      <c r="B2618" t="s">
        <v>3</v>
      </c>
      <c r="C2618">
        <v>37</v>
      </c>
      <c r="D2618">
        <v>2015</v>
      </c>
      <c r="E2618">
        <v>2</v>
      </c>
      <c r="F2618">
        <v>1</v>
      </c>
      <c r="G2618">
        <v>6</v>
      </c>
      <c r="H2618">
        <v>1</v>
      </c>
      <c r="I2618">
        <v>2</v>
      </c>
      <c r="J2618">
        <v>3</v>
      </c>
      <c r="K2618">
        <v>3</v>
      </c>
      <c r="L2618">
        <v>4</v>
      </c>
      <c r="M2618">
        <v>0</v>
      </c>
      <c r="N2618">
        <v>1.75</v>
      </c>
      <c r="O2618">
        <v>2.91</v>
      </c>
      <c r="P2618">
        <v>4.08</v>
      </c>
      <c r="Q2618">
        <v>4.0599999999999996</v>
      </c>
      <c r="R2618">
        <v>4.59</v>
      </c>
      <c r="S2618">
        <v>23</v>
      </c>
      <c r="T2618">
        <v>4</v>
      </c>
      <c r="U2618">
        <v>103</v>
      </c>
      <c r="V2618">
        <v>30</v>
      </c>
      <c r="W2618">
        <v>5</v>
      </c>
      <c r="X2618">
        <v>4</v>
      </c>
      <c r="Y2618">
        <v>12</v>
      </c>
      <c r="Z2618">
        <v>19</v>
      </c>
      <c r="AA2618">
        <v>49</v>
      </c>
      <c r="AB2618">
        <v>5.58</v>
      </c>
      <c r="AC2618">
        <v>21.39</v>
      </c>
      <c r="AD2618">
        <v>17.88</v>
      </c>
      <c r="AE2618">
        <v>5.7500000000000002E-2</v>
      </c>
      <c r="AF2618">
        <v>0.18101333333333333</v>
      </c>
      <c r="AG2618">
        <v>1.8</v>
      </c>
      <c r="AH2618">
        <v>1.6</v>
      </c>
      <c r="AI2618">
        <v>16</v>
      </c>
      <c r="AJ2618">
        <v>15</v>
      </c>
      <c r="AK2618">
        <v>1</v>
      </c>
      <c r="AL2618">
        <v>2</v>
      </c>
      <c r="AM2618">
        <v>2</v>
      </c>
      <c r="AN2618">
        <v>2</v>
      </c>
      <c r="AO2618">
        <v>2</v>
      </c>
      <c r="AP2618">
        <v>2</v>
      </c>
    </row>
    <row r="2619" spans="1:42">
      <c r="A2619" t="s">
        <v>819</v>
      </c>
      <c r="B2619" t="s">
        <v>3</v>
      </c>
      <c r="C2619">
        <v>38</v>
      </c>
      <c r="D2619">
        <v>2015</v>
      </c>
      <c r="E2619">
        <v>2</v>
      </c>
      <c r="F2619">
        <v>8</v>
      </c>
      <c r="G2619">
        <v>1</v>
      </c>
      <c r="H2619">
        <v>1</v>
      </c>
      <c r="I2619">
        <v>2</v>
      </c>
      <c r="J2619">
        <v>2</v>
      </c>
      <c r="K2619">
        <v>3</v>
      </c>
      <c r="L2619">
        <v>3</v>
      </c>
      <c r="M2619">
        <v>0</v>
      </c>
      <c r="N2619">
        <v>0.28999999999999998</v>
      </c>
      <c r="O2619">
        <v>2.7</v>
      </c>
      <c r="P2619">
        <v>2.86</v>
      </c>
      <c r="Q2619">
        <v>3.88</v>
      </c>
      <c r="R2619">
        <v>4.28</v>
      </c>
      <c r="S2619">
        <v>24</v>
      </c>
      <c r="T2619">
        <v>3</v>
      </c>
      <c r="U2619">
        <v>86</v>
      </c>
      <c r="V2619" t="s">
        <v>1885</v>
      </c>
      <c r="W2619">
        <v>4</v>
      </c>
      <c r="X2619">
        <v>1</v>
      </c>
      <c r="Y2619">
        <v>4</v>
      </c>
      <c r="Z2619">
        <v>6</v>
      </c>
      <c r="AB2619">
        <v>0</v>
      </c>
      <c r="AC2619">
        <v>13.24</v>
      </c>
      <c r="AD2619">
        <v>25.74</v>
      </c>
      <c r="AE2619">
        <v>2.7636363636363635E-3</v>
      </c>
      <c r="AF2619">
        <v>0.10100000000000001</v>
      </c>
      <c r="AG2619">
        <v>0.25</v>
      </c>
      <c r="AH2619">
        <v>2.12</v>
      </c>
      <c r="AI2619">
        <v>11</v>
      </c>
      <c r="AJ2619">
        <v>16</v>
      </c>
      <c r="AK2619">
        <v>1</v>
      </c>
      <c r="AL2619">
        <v>2</v>
      </c>
      <c r="AM2619">
        <v>2</v>
      </c>
      <c r="AN2619">
        <v>3</v>
      </c>
      <c r="AO2619">
        <v>3</v>
      </c>
      <c r="AP2619">
        <v>1</v>
      </c>
    </row>
    <row r="2620" spans="1:42">
      <c r="A2620" t="s">
        <v>342</v>
      </c>
      <c r="B2620" t="s">
        <v>16</v>
      </c>
      <c r="C2620">
        <v>49</v>
      </c>
      <c r="D2620">
        <v>2015</v>
      </c>
      <c r="E2620">
        <v>3</v>
      </c>
      <c r="F2620">
        <v>100</v>
      </c>
      <c r="G2620">
        <v>150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3</v>
      </c>
      <c r="N2620">
        <v>-0.24</v>
      </c>
      <c r="O2620">
        <v>-0.2</v>
      </c>
      <c r="P2620">
        <v>-0.2</v>
      </c>
      <c r="Q2620">
        <v>-0.2</v>
      </c>
      <c r="R2620">
        <v>-0.2</v>
      </c>
      <c r="S2620">
        <v>27</v>
      </c>
      <c r="T2620">
        <v>1</v>
      </c>
      <c r="U2620">
        <v>22</v>
      </c>
      <c r="V2620">
        <v>18</v>
      </c>
      <c r="W2620">
        <v>135</v>
      </c>
      <c r="AC2620">
        <v>9.98</v>
      </c>
      <c r="AD2620">
        <v>1.85</v>
      </c>
      <c r="AE2620" t="e">
        <v>#DIV/0!</v>
      </c>
      <c r="AF2620">
        <v>0.19168000000000002</v>
      </c>
      <c r="AG2620">
        <v>1.6</v>
      </c>
      <c r="AH2620">
        <v>1.54</v>
      </c>
      <c r="AJ2620">
        <v>5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7</v>
      </c>
    </row>
    <row r="2621" spans="1:42">
      <c r="A2621" t="s">
        <v>820</v>
      </c>
      <c r="B2621" t="s">
        <v>12</v>
      </c>
      <c r="C2621">
        <v>13</v>
      </c>
      <c r="D2621">
        <v>2015</v>
      </c>
      <c r="E2621">
        <v>1</v>
      </c>
      <c r="F2621">
        <v>22</v>
      </c>
      <c r="G2621">
        <v>9</v>
      </c>
      <c r="H2621">
        <v>0</v>
      </c>
      <c r="I2621">
        <v>1</v>
      </c>
      <c r="J2621">
        <v>1</v>
      </c>
      <c r="K2621">
        <v>1</v>
      </c>
      <c r="L2621">
        <v>1</v>
      </c>
      <c r="M2621">
        <v>0</v>
      </c>
      <c r="N2621">
        <v>0.56000000000000005</v>
      </c>
      <c r="O2621">
        <v>1.38</v>
      </c>
      <c r="P2621">
        <v>1.34</v>
      </c>
      <c r="Q2621">
        <v>1.23</v>
      </c>
      <c r="R2621">
        <v>1.23</v>
      </c>
      <c r="S2621">
        <v>22</v>
      </c>
      <c r="T2621">
        <v>1</v>
      </c>
      <c r="U2621">
        <v>2</v>
      </c>
      <c r="V2621" t="s">
        <v>1885</v>
      </c>
      <c r="W2621">
        <v>8</v>
      </c>
      <c r="X2621">
        <v>7</v>
      </c>
      <c r="Y2621">
        <v>17</v>
      </c>
      <c r="Z2621">
        <v>31</v>
      </c>
      <c r="AC2621">
        <v>20.329999999999998</v>
      </c>
      <c r="AD2621">
        <v>21.52</v>
      </c>
      <c r="AE2621" t="s">
        <v>1885</v>
      </c>
      <c r="AF2621" t="s">
        <v>1885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1</v>
      </c>
    </row>
    <row r="2622" spans="1:42">
      <c r="A2622" t="s">
        <v>106</v>
      </c>
      <c r="B2622" t="s">
        <v>16</v>
      </c>
      <c r="C2622">
        <v>50</v>
      </c>
      <c r="D2622">
        <v>2015</v>
      </c>
      <c r="E2622">
        <v>3</v>
      </c>
      <c r="F2622">
        <v>63</v>
      </c>
      <c r="G2622">
        <v>122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5</v>
      </c>
      <c r="N2622">
        <v>-0.28000000000000003</v>
      </c>
      <c r="O2622">
        <v>-0.86</v>
      </c>
      <c r="P2622">
        <v>-0.86</v>
      </c>
      <c r="Q2622">
        <v>-0.86</v>
      </c>
      <c r="R2622">
        <v>-0.86</v>
      </c>
      <c r="S2622">
        <v>32</v>
      </c>
      <c r="T2622">
        <v>2</v>
      </c>
      <c r="U2622">
        <v>61</v>
      </c>
      <c r="V2622">
        <v>24</v>
      </c>
      <c r="W2622">
        <v>83</v>
      </c>
      <c r="AA2622">
        <v>33</v>
      </c>
      <c r="AB2622">
        <v>11.39</v>
      </c>
      <c r="AC2622">
        <v>10.53</v>
      </c>
      <c r="AD2622">
        <v>6.46</v>
      </c>
      <c r="AE2622">
        <v>0.28570000000000001</v>
      </c>
      <c r="AF2622">
        <v>0.18128</v>
      </c>
      <c r="AG2622">
        <v>1.73</v>
      </c>
      <c r="AH2622">
        <v>1.91</v>
      </c>
      <c r="AI2622">
        <v>16</v>
      </c>
      <c r="AJ2622">
        <v>10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11</v>
      </c>
    </row>
    <row r="2623" spans="1:42">
      <c r="A2623" t="s">
        <v>821</v>
      </c>
      <c r="B2623" t="s">
        <v>16</v>
      </c>
      <c r="C2623">
        <v>51</v>
      </c>
      <c r="D2623">
        <v>2015</v>
      </c>
      <c r="E2623">
        <v>3</v>
      </c>
      <c r="G2623">
        <v>78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O2623">
        <v>-0.06</v>
      </c>
      <c r="P2623">
        <v>-0.69</v>
      </c>
      <c r="Q2623">
        <v>-1.1399999999999999</v>
      </c>
      <c r="R2623">
        <v>-1.1599999999999999</v>
      </c>
      <c r="S2623">
        <v>22</v>
      </c>
      <c r="T2623">
        <v>1</v>
      </c>
      <c r="U2623">
        <v>29</v>
      </c>
      <c r="V2623" t="s">
        <v>1885</v>
      </c>
      <c r="W2623">
        <v>53.5</v>
      </c>
      <c r="X2623">
        <v>99</v>
      </c>
      <c r="Y2623">
        <v>135</v>
      </c>
      <c r="Z2623">
        <v>151</v>
      </c>
      <c r="AD2623">
        <v>6.59</v>
      </c>
      <c r="AE2623" t="s">
        <v>1885</v>
      </c>
      <c r="AF2623">
        <v>9.1490909090909081E-2</v>
      </c>
      <c r="AH2623">
        <v>1.52</v>
      </c>
      <c r="AJ2623">
        <v>11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1</v>
      </c>
    </row>
    <row r="2624" spans="1:42">
      <c r="A2624" t="s">
        <v>822</v>
      </c>
      <c r="B2624" t="s">
        <v>49</v>
      </c>
      <c r="C2624">
        <v>12</v>
      </c>
      <c r="D2624">
        <v>2015</v>
      </c>
      <c r="E2624">
        <v>4</v>
      </c>
      <c r="F2624">
        <v>39</v>
      </c>
      <c r="G2624">
        <v>124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-0.35</v>
      </c>
      <c r="O2624">
        <v>-0.35</v>
      </c>
      <c r="P2624">
        <v>-0.69</v>
      </c>
      <c r="Q2624">
        <v>-1.1599999999999999</v>
      </c>
      <c r="R2624">
        <v>-1.75</v>
      </c>
      <c r="S2624">
        <v>21</v>
      </c>
      <c r="T2624">
        <v>2</v>
      </c>
      <c r="U2624">
        <v>55</v>
      </c>
      <c r="V2624" t="s">
        <v>1885</v>
      </c>
      <c r="W2624">
        <v>19</v>
      </c>
      <c r="X2624">
        <v>49</v>
      </c>
      <c r="AC2624">
        <v>4.63</v>
      </c>
      <c r="AD2624">
        <v>0</v>
      </c>
      <c r="AE2624" t="s">
        <v>1885</v>
      </c>
      <c r="AF2624">
        <v>8.365714285714286E-2</v>
      </c>
      <c r="AH2624">
        <v>0.96</v>
      </c>
      <c r="AJ2624">
        <v>14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1</v>
      </c>
    </row>
    <row r="2625" spans="1:42">
      <c r="A2625" t="s">
        <v>823</v>
      </c>
      <c r="B2625" t="s">
        <v>3</v>
      </c>
      <c r="C2625">
        <v>39</v>
      </c>
      <c r="D2625">
        <v>2015</v>
      </c>
      <c r="E2625">
        <v>2</v>
      </c>
      <c r="F2625">
        <v>113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-0.17</v>
      </c>
      <c r="O2625">
        <v>-0.17</v>
      </c>
      <c r="P2625">
        <v>-0.17</v>
      </c>
      <c r="Q2625">
        <v>-0.17</v>
      </c>
      <c r="R2625">
        <v>-0.17</v>
      </c>
      <c r="S2625">
        <v>22</v>
      </c>
      <c r="T2625">
        <v>5</v>
      </c>
      <c r="U2625">
        <v>138</v>
      </c>
      <c r="V2625" t="s">
        <v>1885</v>
      </c>
      <c r="W2625">
        <v>61</v>
      </c>
      <c r="AC2625">
        <v>3.06</v>
      </c>
      <c r="AE2625" t="s">
        <v>1885</v>
      </c>
      <c r="AF2625">
        <v>8.9142857142857131E-3</v>
      </c>
      <c r="AH2625">
        <v>-0.06</v>
      </c>
      <c r="AJ2625">
        <v>7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1</v>
      </c>
    </row>
    <row r="2626" spans="1:42">
      <c r="A2626" t="s">
        <v>586</v>
      </c>
      <c r="B2626" t="s">
        <v>16</v>
      </c>
      <c r="C2626">
        <v>52</v>
      </c>
      <c r="D2626">
        <v>2015</v>
      </c>
      <c r="E2626">
        <v>3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1</v>
      </c>
      <c r="O2626">
        <v>0</v>
      </c>
      <c r="P2626">
        <v>-0.42</v>
      </c>
      <c r="Q2626">
        <v>-0.42</v>
      </c>
      <c r="R2626">
        <v>-0.42</v>
      </c>
      <c r="S2626">
        <v>24</v>
      </c>
      <c r="T2626">
        <v>8</v>
      </c>
      <c r="U2626">
        <v>300</v>
      </c>
      <c r="V2626">
        <v>22</v>
      </c>
      <c r="W2626">
        <v>43</v>
      </c>
      <c r="X2626">
        <v>79</v>
      </c>
      <c r="Y2626">
        <v>25</v>
      </c>
      <c r="Z2626">
        <v>61</v>
      </c>
      <c r="AA2626">
        <v>98</v>
      </c>
      <c r="AB2626">
        <v>10.86</v>
      </c>
      <c r="AE2626">
        <v>0.31008000000000002</v>
      </c>
      <c r="AF2626" t="s">
        <v>1885</v>
      </c>
      <c r="AG2626">
        <v>2.21</v>
      </c>
      <c r="AI2626">
        <v>5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4</v>
      </c>
    </row>
    <row r="2627" spans="1:42">
      <c r="A2627" t="s">
        <v>426</v>
      </c>
      <c r="B2627" t="s">
        <v>16</v>
      </c>
      <c r="C2627">
        <v>53</v>
      </c>
      <c r="D2627">
        <v>2015</v>
      </c>
      <c r="E2627">
        <v>3</v>
      </c>
      <c r="F2627">
        <v>75</v>
      </c>
      <c r="G2627">
        <v>34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1</v>
      </c>
      <c r="N2627">
        <v>-0.38</v>
      </c>
      <c r="O2627">
        <v>0.05</v>
      </c>
      <c r="P2627">
        <v>0.06</v>
      </c>
      <c r="Q2627">
        <v>-0.09</v>
      </c>
      <c r="R2627">
        <v>-0.09</v>
      </c>
      <c r="S2627">
        <v>29</v>
      </c>
      <c r="T2627">
        <v>3</v>
      </c>
      <c r="U2627">
        <v>78</v>
      </c>
      <c r="V2627">
        <v>91</v>
      </c>
      <c r="W2627">
        <v>115</v>
      </c>
      <c r="X2627">
        <v>116</v>
      </c>
      <c r="Y2627">
        <v>226</v>
      </c>
      <c r="AA2627">
        <v>22</v>
      </c>
      <c r="AB2627">
        <v>13.29</v>
      </c>
      <c r="AC2627">
        <v>8.1300000000000008</v>
      </c>
      <c r="AD2627">
        <v>11.63</v>
      </c>
      <c r="AE2627">
        <v>0.20280000000000001</v>
      </c>
      <c r="AF2627">
        <v>0.17425454545454547</v>
      </c>
      <c r="AG2627">
        <v>1.79</v>
      </c>
      <c r="AH2627">
        <v>1.25</v>
      </c>
      <c r="AI2627">
        <v>16</v>
      </c>
      <c r="AJ2627">
        <v>11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6</v>
      </c>
    </row>
    <row r="2628" spans="1:42">
      <c r="A2628" t="s">
        <v>19</v>
      </c>
      <c r="B2628" t="s">
        <v>16</v>
      </c>
      <c r="C2628">
        <v>54</v>
      </c>
      <c r="D2628">
        <v>2015</v>
      </c>
      <c r="E2628">
        <v>3</v>
      </c>
      <c r="F2628">
        <v>7</v>
      </c>
      <c r="G2628">
        <v>11</v>
      </c>
      <c r="H2628">
        <v>1</v>
      </c>
      <c r="I2628">
        <v>2</v>
      </c>
      <c r="J2628">
        <v>3</v>
      </c>
      <c r="K2628">
        <v>3</v>
      </c>
      <c r="L2628">
        <v>3</v>
      </c>
      <c r="M2628">
        <v>8</v>
      </c>
      <c r="N2628">
        <v>1.25</v>
      </c>
      <c r="O2628">
        <v>1.88</v>
      </c>
      <c r="P2628">
        <v>2.88</v>
      </c>
      <c r="Q2628">
        <v>3.08</v>
      </c>
      <c r="R2628">
        <v>3.49</v>
      </c>
      <c r="S2628">
        <v>32</v>
      </c>
      <c r="T2628">
        <v>1</v>
      </c>
      <c r="U2628">
        <v>3</v>
      </c>
      <c r="V2628">
        <v>21</v>
      </c>
      <c r="W2628">
        <v>48</v>
      </c>
      <c r="X2628">
        <v>41</v>
      </c>
      <c r="Y2628">
        <v>28</v>
      </c>
      <c r="Z2628">
        <v>58</v>
      </c>
      <c r="AA2628">
        <v>51</v>
      </c>
      <c r="AB2628">
        <v>10.96</v>
      </c>
      <c r="AC2628">
        <v>17.78</v>
      </c>
      <c r="AD2628">
        <v>15.37</v>
      </c>
      <c r="AE2628">
        <v>0.21645714285714288</v>
      </c>
      <c r="AF2628">
        <v>0.26989999999999997</v>
      </c>
      <c r="AG2628">
        <v>1.55</v>
      </c>
      <c r="AH2628">
        <v>2.2000000000000002</v>
      </c>
      <c r="AI2628">
        <v>14</v>
      </c>
      <c r="AJ2628">
        <v>16</v>
      </c>
      <c r="AK2628">
        <v>1</v>
      </c>
      <c r="AL2628">
        <v>2</v>
      </c>
      <c r="AM2628">
        <v>3</v>
      </c>
      <c r="AN2628">
        <v>3</v>
      </c>
      <c r="AO2628">
        <v>3</v>
      </c>
      <c r="AP2628">
        <v>12</v>
      </c>
    </row>
    <row r="2629" spans="1:42">
      <c r="A2629" t="s">
        <v>680</v>
      </c>
      <c r="B2629" t="s">
        <v>3</v>
      </c>
      <c r="C2629">
        <v>40</v>
      </c>
      <c r="D2629">
        <v>2015</v>
      </c>
      <c r="E2629">
        <v>2</v>
      </c>
      <c r="F2629">
        <v>118</v>
      </c>
      <c r="G2629">
        <v>122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-0.64</v>
      </c>
      <c r="O2629">
        <v>-0.64</v>
      </c>
      <c r="P2629">
        <v>-0.64</v>
      </c>
      <c r="Q2629">
        <v>-0.64</v>
      </c>
      <c r="R2629">
        <v>-0.64</v>
      </c>
      <c r="S2629">
        <v>24</v>
      </c>
      <c r="T2629">
        <v>3</v>
      </c>
      <c r="U2629">
        <v>96</v>
      </c>
      <c r="V2629">
        <v>51</v>
      </c>
      <c r="W2629">
        <v>118</v>
      </c>
      <c r="X2629">
        <v>105</v>
      </c>
      <c r="AA2629">
        <v>37</v>
      </c>
      <c r="AB2629">
        <v>7.44</v>
      </c>
      <c r="AC2629">
        <v>1.96</v>
      </c>
      <c r="AD2629">
        <v>1.29</v>
      </c>
      <c r="AE2629">
        <v>4.5499999999999999E-2</v>
      </c>
      <c r="AF2629">
        <v>1.2088888888888889E-2</v>
      </c>
      <c r="AG2629">
        <v>1.18</v>
      </c>
      <c r="AH2629">
        <v>0.6</v>
      </c>
      <c r="AI2629">
        <v>16</v>
      </c>
      <c r="AJ2629">
        <v>9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3</v>
      </c>
    </row>
    <row r="2630" spans="1:42">
      <c r="A2630" t="s">
        <v>657</v>
      </c>
      <c r="B2630" t="s">
        <v>16</v>
      </c>
      <c r="C2630">
        <v>55</v>
      </c>
      <c r="D2630">
        <v>2015</v>
      </c>
      <c r="E2630">
        <v>3</v>
      </c>
      <c r="F2630">
        <v>137</v>
      </c>
      <c r="G2630">
        <v>69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-0.65</v>
      </c>
      <c r="O2630">
        <v>-0.84</v>
      </c>
      <c r="P2630">
        <v>-0.82</v>
      </c>
      <c r="Q2630">
        <v>-1.25</v>
      </c>
      <c r="R2630">
        <v>-2.12</v>
      </c>
      <c r="S2630">
        <v>24</v>
      </c>
      <c r="T2630">
        <v>1</v>
      </c>
      <c r="U2630">
        <v>29</v>
      </c>
      <c r="V2630">
        <v>11</v>
      </c>
      <c r="W2630">
        <v>145</v>
      </c>
      <c r="X2630">
        <v>113</v>
      </c>
      <c r="Y2630">
        <v>152</v>
      </c>
      <c r="Z2630">
        <v>204</v>
      </c>
      <c r="AA2630">
        <v>81</v>
      </c>
      <c r="AB2630">
        <v>5.94</v>
      </c>
      <c r="AC2630">
        <v>0.28000000000000003</v>
      </c>
      <c r="AD2630">
        <v>7.1</v>
      </c>
      <c r="AE2630">
        <v>0.1216</v>
      </c>
      <c r="AF2630">
        <v>1.0200000000000001E-2</v>
      </c>
      <c r="AG2630">
        <v>1.06</v>
      </c>
      <c r="AH2630">
        <v>0.56000000000000005</v>
      </c>
      <c r="AI2630">
        <v>16</v>
      </c>
      <c r="AJ2630">
        <v>8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3</v>
      </c>
    </row>
    <row r="2631" spans="1:42">
      <c r="A2631" t="s">
        <v>62</v>
      </c>
      <c r="B2631" t="s">
        <v>16</v>
      </c>
      <c r="C2631">
        <v>56</v>
      </c>
      <c r="D2631">
        <v>2015</v>
      </c>
      <c r="E2631">
        <v>3</v>
      </c>
      <c r="F2631">
        <v>68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7</v>
      </c>
      <c r="N2631">
        <v>-0.23</v>
      </c>
      <c r="O2631">
        <v>-0.23</v>
      </c>
      <c r="P2631">
        <v>-0.23</v>
      </c>
      <c r="Q2631">
        <v>-0.23</v>
      </c>
      <c r="R2631">
        <v>-0.23</v>
      </c>
      <c r="S2631">
        <v>34</v>
      </c>
      <c r="T2631">
        <v>1</v>
      </c>
      <c r="U2631">
        <v>27</v>
      </c>
      <c r="V2631">
        <v>31</v>
      </c>
      <c r="W2631">
        <v>191</v>
      </c>
      <c r="AA2631">
        <v>21</v>
      </c>
      <c r="AB2631">
        <v>15.29</v>
      </c>
      <c r="AC2631">
        <v>6.23</v>
      </c>
      <c r="AE2631">
        <v>0.23588571428571428</v>
      </c>
      <c r="AF2631">
        <v>0.1236</v>
      </c>
      <c r="AG2631">
        <v>1.56</v>
      </c>
      <c r="AH2631">
        <v>0.86</v>
      </c>
      <c r="AI2631">
        <v>14</v>
      </c>
      <c r="AJ2631">
        <v>16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11</v>
      </c>
    </row>
    <row r="2632" spans="1:42">
      <c r="A2632" t="s">
        <v>28</v>
      </c>
      <c r="B2632" t="s">
        <v>12</v>
      </c>
      <c r="C2632">
        <v>14</v>
      </c>
      <c r="D2632">
        <v>2015</v>
      </c>
      <c r="E2632">
        <v>1</v>
      </c>
      <c r="F2632">
        <v>42</v>
      </c>
      <c r="G2632">
        <v>59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7</v>
      </c>
      <c r="N2632">
        <v>-0.23</v>
      </c>
      <c r="O2632">
        <v>-0.23</v>
      </c>
      <c r="P2632">
        <v>-0.23</v>
      </c>
      <c r="Q2632">
        <v>-0.23</v>
      </c>
      <c r="R2632">
        <v>-0.23</v>
      </c>
      <c r="S2632">
        <v>35</v>
      </c>
      <c r="T2632">
        <v>8</v>
      </c>
      <c r="U2632">
        <v>300</v>
      </c>
      <c r="V2632">
        <v>14</v>
      </c>
      <c r="W2632">
        <v>25</v>
      </c>
      <c r="X2632">
        <v>30</v>
      </c>
      <c r="AA2632">
        <v>9</v>
      </c>
      <c r="AB2632">
        <v>22.69</v>
      </c>
      <c r="AC2632">
        <v>13.17</v>
      </c>
      <c r="AD2632">
        <v>7.16</v>
      </c>
      <c r="AE2632" t="s">
        <v>1885</v>
      </c>
      <c r="AF2632" t="s">
        <v>1885</v>
      </c>
      <c r="AI2632">
        <v>15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11</v>
      </c>
    </row>
    <row r="2633" spans="1:42">
      <c r="A2633" t="s">
        <v>11</v>
      </c>
      <c r="B2633" t="s">
        <v>12</v>
      </c>
      <c r="C2633">
        <v>15</v>
      </c>
      <c r="D2633">
        <v>2015</v>
      </c>
      <c r="E2633">
        <v>1</v>
      </c>
      <c r="F2633">
        <v>2</v>
      </c>
      <c r="G2633">
        <v>13</v>
      </c>
      <c r="H2633">
        <v>1</v>
      </c>
      <c r="I2633">
        <v>1</v>
      </c>
      <c r="J2633">
        <v>2</v>
      </c>
      <c r="K2633">
        <v>3</v>
      </c>
      <c r="L2633">
        <v>4</v>
      </c>
      <c r="M2633">
        <v>11</v>
      </c>
      <c r="N2633">
        <v>1.51</v>
      </c>
      <c r="O2633">
        <v>1.6</v>
      </c>
      <c r="P2633">
        <v>2.62</v>
      </c>
      <c r="Q2633">
        <v>3.05</v>
      </c>
      <c r="R2633">
        <v>3.51</v>
      </c>
      <c r="S2633">
        <v>38</v>
      </c>
      <c r="T2633">
        <v>6</v>
      </c>
      <c r="U2633">
        <v>199</v>
      </c>
      <c r="V2633">
        <v>12</v>
      </c>
      <c r="W2633">
        <v>10</v>
      </c>
      <c r="X2633">
        <v>6</v>
      </c>
      <c r="Y2633">
        <v>6</v>
      </c>
      <c r="Z2633">
        <v>16</v>
      </c>
      <c r="AA2633">
        <v>7</v>
      </c>
      <c r="AB2633">
        <v>21.88</v>
      </c>
      <c r="AC2633">
        <v>26.01</v>
      </c>
      <c r="AD2633">
        <v>19.54</v>
      </c>
      <c r="AE2633" t="s">
        <v>1885</v>
      </c>
      <c r="AF2633" t="s">
        <v>1885</v>
      </c>
      <c r="AI2633">
        <v>16</v>
      </c>
      <c r="AK2633">
        <v>1</v>
      </c>
      <c r="AL2633">
        <v>1</v>
      </c>
      <c r="AM2633">
        <v>2</v>
      </c>
      <c r="AN2633">
        <v>2</v>
      </c>
      <c r="AO2633">
        <v>2</v>
      </c>
      <c r="AP2633">
        <v>16</v>
      </c>
    </row>
    <row r="2634" spans="1:42">
      <c r="A2634" t="s">
        <v>661</v>
      </c>
      <c r="B2634" t="s">
        <v>3</v>
      </c>
      <c r="C2634">
        <v>41</v>
      </c>
      <c r="D2634">
        <v>2015</v>
      </c>
      <c r="E2634">
        <v>2</v>
      </c>
      <c r="F2634">
        <v>103</v>
      </c>
      <c r="G2634">
        <v>35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-0.32</v>
      </c>
      <c r="O2634">
        <v>7.0000000000000007E-2</v>
      </c>
      <c r="P2634">
        <v>7.0000000000000007E-2</v>
      </c>
      <c r="Q2634">
        <v>7.0000000000000007E-2</v>
      </c>
      <c r="R2634">
        <v>7.0000000000000007E-2</v>
      </c>
      <c r="S2634">
        <v>25</v>
      </c>
      <c r="T2634">
        <v>2</v>
      </c>
      <c r="U2634">
        <v>62</v>
      </c>
      <c r="V2634">
        <v>23</v>
      </c>
      <c r="W2634">
        <v>82</v>
      </c>
      <c r="X2634">
        <v>87</v>
      </c>
      <c r="Y2634">
        <v>100</v>
      </c>
      <c r="AA2634">
        <v>110</v>
      </c>
      <c r="AB2634">
        <v>2.19</v>
      </c>
      <c r="AC2634">
        <v>4.82</v>
      </c>
      <c r="AD2634">
        <v>9.27</v>
      </c>
      <c r="AE2634">
        <v>9.6000000000000009E-3</v>
      </c>
      <c r="AF2634">
        <v>2.3999999999999997E-2</v>
      </c>
      <c r="AG2634">
        <v>0.75</v>
      </c>
      <c r="AH2634">
        <v>0.53</v>
      </c>
      <c r="AI2634">
        <v>9</v>
      </c>
      <c r="AJ2634">
        <v>6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3</v>
      </c>
    </row>
    <row r="2635" spans="1:42">
      <c r="A2635" t="s">
        <v>756</v>
      </c>
      <c r="B2635" t="s">
        <v>3</v>
      </c>
      <c r="C2635">
        <v>42</v>
      </c>
      <c r="D2635">
        <v>2015</v>
      </c>
      <c r="E2635">
        <v>2</v>
      </c>
      <c r="F2635">
        <v>16</v>
      </c>
      <c r="G2635">
        <v>64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0</v>
      </c>
      <c r="N2635">
        <v>0.33</v>
      </c>
      <c r="O2635">
        <v>0.48</v>
      </c>
      <c r="P2635">
        <v>1.22</v>
      </c>
      <c r="Q2635">
        <v>1.22</v>
      </c>
      <c r="R2635">
        <v>1.22</v>
      </c>
      <c r="S2635">
        <v>25</v>
      </c>
      <c r="T2635">
        <v>3</v>
      </c>
      <c r="U2635">
        <v>69</v>
      </c>
      <c r="V2635">
        <v>52</v>
      </c>
      <c r="W2635">
        <v>32</v>
      </c>
      <c r="X2635">
        <v>67</v>
      </c>
      <c r="Y2635">
        <v>124</v>
      </c>
      <c r="AA2635">
        <v>73</v>
      </c>
      <c r="AB2635">
        <v>7.81</v>
      </c>
      <c r="AC2635">
        <v>11.5</v>
      </c>
      <c r="AD2635">
        <v>9.99</v>
      </c>
      <c r="AE2635">
        <v>9.5200000000000007E-2</v>
      </c>
      <c r="AF2635">
        <v>0.12920000000000001</v>
      </c>
      <c r="AG2635">
        <v>1.6</v>
      </c>
      <c r="AH2635">
        <v>2.2599999999999998</v>
      </c>
      <c r="AI2635">
        <v>8</v>
      </c>
      <c r="AJ2635">
        <v>16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2</v>
      </c>
    </row>
    <row r="2636" spans="1:42">
      <c r="A2636" t="s">
        <v>669</v>
      </c>
      <c r="B2636" t="s">
        <v>3</v>
      </c>
      <c r="C2636">
        <v>43</v>
      </c>
      <c r="D2636">
        <v>2015</v>
      </c>
      <c r="E2636">
        <v>2</v>
      </c>
      <c r="F2636">
        <v>69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0.25</v>
      </c>
      <c r="O2636">
        <v>0.25</v>
      </c>
      <c r="P2636">
        <v>0.25</v>
      </c>
      <c r="Q2636">
        <v>0.25</v>
      </c>
      <c r="R2636">
        <v>0.25</v>
      </c>
      <c r="S2636">
        <v>24</v>
      </c>
      <c r="T2636">
        <v>5</v>
      </c>
      <c r="U2636">
        <v>151</v>
      </c>
      <c r="V2636">
        <v>101</v>
      </c>
      <c r="AA2636">
        <v>74</v>
      </c>
      <c r="AB2636">
        <v>5.86</v>
      </c>
      <c r="AC2636">
        <v>12.33</v>
      </c>
      <c r="AE2636">
        <v>1.7760000000000001E-2</v>
      </c>
      <c r="AF2636">
        <v>5.3866666666666667E-2</v>
      </c>
      <c r="AG2636">
        <v>0.96</v>
      </c>
      <c r="AH2636">
        <v>2.2599999999999998</v>
      </c>
      <c r="AI2636">
        <v>10</v>
      </c>
      <c r="AJ2636">
        <v>6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3</v>
      </c>
    </row>
    <row r="2637" spans="1:42">
      <c r="A2637" t="s">
        <v>579</v>
      </c>
      <c r="B2637" t="s">
        <v>16</v>
      </c>
      <c r="C2637">
        <v>57</v>
      </c>
      <c r="D2637">
        <v>2015</v>
      </c>
      <c r="E2637">
        <v>3</v>
      </c>
      <c r="F2637">
        <v>128</v>
      </c>
      <c r="G2637">
        <v>68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-0.91</v>
      </c>
      <c r="O2637">
        <v>-0.9</v>
      </c>
      <c r="P2637">
        <v>-1.4</v>
      </c>
      <c r="Q2637">
        <v>-1.92</v>
      </c>
      <c r="R2637">
        <v>-1.92</v>
      </c>
      <c r="S2637">
        <v>26</v>
      </c>
      <c r="T2637">
        <v>2</v>
      </c>
      <c r="U2637">
        <v>33</v>
      </c>
      <c r="V2637">
        <v>105</v>
      </c>
      <c r="W2637">
        <v>104</v>
      </c>
      <c r="X2637">
        <v>124</v>
      </c>
      <c r="AA2637">
        <v>89</v>
      </c>
      <c r="AB2637">
        <v>11.5</v>
      </c>
      <c r="AC2637">
        <v>1.55</v>
      </c>
      <c r="AD2637">
        <v>7.21</v>
      </c>
      <c r="AE2637">
        <v>0.17851428571428571</v>
      </c>
      <c r="AF2637">
        <v>9.0338461538461548E-2</v>
      </c>
      <c r="AG2637">
        <v>1.93</v>
      </c>
      <c r="AH2637">
        <v>0.63</v>
      </c>
      <c r="AI2637">
        <v>7</v>
      </c>
      <c r="AJ2637">
        <v>13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4</v>
      </c>
    </row>
    <row r="2638" spans="1:42">
      <c r="A2638" t="s">
        <v>285</v>
      </c>
      <c r="B2638" t="s">
        <v>16</v>
      </c>
      <c r="C2638">
        <v>58</v>
      </c>
      <c r="D2638">
        <v>2015</v>
      </c>
      <c r="E2638">
        <v>3</v>
      </c>
      <c r="F2638">
        <v>31</v>
      </c>
      <c r="G2638">
        <v>22</v>
      </c>
      <c r="H2638">
        <v>0</v>
      </c>
      <c r="I2638">
        <v>1</v>
      </c>
      <c r="J2638">
        <v>1</v>
      </c>
      <c r="K2638">
        <v>1</v>
      </c>
      <c r="L2638">
        <v>1</v>
      </c>
      <c r="M2638">
        <v>2</v>
      </c>
      <c r="N2638">
        <v>0.18</v>
      </c>
      <c r="O2638">
        <v>0.45</v>
      </c>
      <c r="P2638">
        <v>0.14000000000000001</v>
      </c>
      <c r="Q2638">
        <v>-0.03</v>
      </c>
      <c r="R2638">
        <v>-0.03</v>
      </c>
      <c r="S2638">
        <v>29</v>
      </c>
      <c r="T2638">
        <v>6</v>
      </c>
      <c r="U2638">
        <v>205</v>
      </c>
      <c r="V2638">
        <v>15</v>
      </c>
      <c r="W2638">
        <v>86</v>
      </c>
      <c r="X2638">
        <v>50</v>
      </c>
      <c r="Y2638">
        <v>61</v>
      </c>
      <c r="AA2638">
        <v>47</v>
      </c>
      <c r="AB2638">
        <v>10.08</v>
      </c>
      <c r="AC2638">
        <v>11.61</v>
      </c>
      <c r="AD2638">
        <v>12.57</v>
      </c>
      <c r="AE2638">
        <v>0.193</v>
      </c>
      <c r="AF2638">
        <v>0.2049</v>
      </c>
      <c r="AG2638">
        <v>1.38</v>
      </c>
      <c r="AH2638">
        <v>1.54</v>
      </c>
      <c r="AI2638">
        <v>16</v>
      </c>
      <c r="AJ2638">
        <v>16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8</v>
      </c>
    </row>
    <row r="2639" spans="1:42">
      <c r="A2639" t="s">
        <v>597</v>
      </c>
      <c r="B2639" t="s">
        <v>49</v>
      </c>
      <c r="C2639">
        <v>13</v>
      </c>
      <c r="D2639">
        <v>2015</v>
      </c>
      <c r="E2639">
        <v>4</v>
      </c>
      <c r="F2639">
        <v>58</v>
      </c>
      <c r="G2639">
        <v>23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-0.56000000000000005</v>
      </c>
      <c r="O2639">
        <v>-0.48</v>
      </c>
      <c r="P2639">
        <v>-1.31</v>
      </c>
      <c r="Q2639">
        <v>-2.0699999999999998</v>
      </c>
      <c r="R2639">
        <v>-2.0699999999999998</v>
      </c>
      <c r="S2639">
        <v>25</v>
      </c>
      <c r="T2639">
        <v>3</v>
      </c>
      <c r="U2639">
        <v>64</v>
      </c>
      <c r="V2639">
        <v>19</v>
      </c>
      <c r="W2639">
        <v>17</v>
      </c>
      <c r="X2639">
        <v>26</v>
      </c>
      <c r="Y2639">
        <v>54</v>
      </c>
      <c r="AA2639">
        <v>19</v>
      </c>
      <c r="AB2639">
        <v>8.9600000000000009</v>
      </c>
      <c r="AC2639">
        <v>2.54</v>
      </c>
      <c r="AD2639">
        <v>8.11</v>
      </c>
      <c r="AE2639">
        <v>9.4400000000000012E-2</v>
      </c>
      <c r="AF2639">
        <v>5.3784615384615389E-2</v>
      </c>
      <c r="AG2639">
        <v>1.41</v>
      </c>
      <c r="AH2639">
        <v>0.56000000000000005</v>
      </c>
      <c r="AI2639">
        <v>13</v>
      </c>
      <c r="AJ2639">
        <v>13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4</v>
      </c>
    </row>
    <row r="2640" spans="1:42">
      <c r="A2640" t="s">
        <v>770</v>
      </c>
      <c r="B2640" t="s">
        <v>12</v>
      </c>
      <c r="C2640">
        <v>16</v>
      </c>
      <c r="D2640">
        <v>2015</v>
      </c>
      <c r="E2640">
        <v>1</v>
      </c>
      <c r="F2640">
        <v>13</v>
      </c>
      <c r="G2640">
        <v>10</v>
      </c>
      <c r="H2640">
        <v>0</v>
      </c>
      <c r="I2640">
        <v>1</v>
      </c>
      <c r="J2640">
        <v>1</v>
      </c>
      <c r="K2640">
        <v>1</v>
      </c>
      <c r="L2640">
        <v>1</v>
      </c>
      <c r="M2640">
        <v>0</v>
      </c>
      <c r="N2640">
        <v>0.68</v>
      </c>
      <c r="O2640">
        <v>1.32</v>
      </c>
      <c r="P2640">
        <v>1.46</v>
      </c>
      <c r="Q2640">
        <v>1.51</v>
      </c>
      <c r="R2640">
        <v>1.51</v>
      </c>
      <c r="S2640">
        <v>24</v>
      </c>
      <c r="T2640">
        <v>2</v>
      </c>
      <c r="U2640">
        <v>36</v>
      </c>
      <c r="V2640">
        <v>28</v>
      </c>
      <c r="W2640">
        <v>7</v>
      </c>
      <c r="X2640">
        <v>4</v>
      </c>
      <c r="Y2640">
        <v>19</v>
      </c>
      <c r="Z2640">
        <v>26</v>
      </c>
      <c r="AA2640">
        <v>20</v>
      </c>
      <c r="AB2640">
        <v>15.09</v>
      </c>
      <c r="AC2640">
        <v>21.21</v>
      </c>
      <c r="AD2640">
        <v>21.35</v>
      </c>
      <c r="AE2640" t="s">
        <v>1885</v>
      </c>
      <c r="AF2640" t="s">
        <v>1885</v>
      </c>
      <c r="AI2640">
        <v>16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2</v>
      </c>
    </row>
    <row r="2641" spans="1:42">
      <c r="A2641" t="s">
        <v>409</v>
      </c>
      <c r="B2641" t="s">
        <v>3</v>
      </c>
      <c r="C2641">
        <v>44</v>
      </c>
      <c r="D2641">
        <v>2015</v>
      </c>
      <c r="E2641">
        <v>2</v>
      </c>
      <c r="F2641">
        <v>36</v>
      </c>
      <c r="G2641">
        <v>32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2</v>
      </c>
      <c r="N2641">
        <v>0.38</v>
      </c>
      <c r="O2641">
        <v>0.77</v>
      </c>
      <c r="P2641">
        <v>0.77</v>
      </c>
      <c r="Q2641">
        <v>0.77</v>
      </c>
      <c r="R2641">
        <v>0.77</v>
      </c>
      <c r="S2641">
        <v>28</v>
      </c>
      <c r="T2641">
        <v>1</v>
      </c>
      <c r="U2641">
        <v>12</v>
      </c>
      <c r="V2641">
        <v>21</v>
      </c>
      <c r="W2641">
        <v>38</v>
      </c>
      <c r="X2641">
        <v>89</v>
      </c>
      <c r="AA2641">
        <v>70</v>
      </c>
      <c r="AB2641">
        <v>11.12</v>
      </c>
      <c r="AC2641">
        <v>10.039999999999999</v>
      </c>
      <c r="AD2641">
        <v>11.12</v>
      </c>
      <c r="AE2641">
        <v>4.986666666666667E-2</v>
      </c>
      <c r="AF2641">
        <v>5.6861538461538456E-2</v>
      </c>
      <c r="AG2641">
        <v>1.08</v>
      </c>
      <c r="AH2641">
        <v>1.35</v>
      </c>
      <c r="AI2641">
        <v>6</v>
      </c>
      <c r="AJ2641">
        <v>13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6</v>
      </c>
    </row>
    <row r="2642" spans="1:42">
      <c r="A2642" t="s">
        <v>799</v>
      </c>
      <c r="B2642" t="s">
        <v>49</v>
      </c>
      <c r="C2642">
        <v>14</v>
      </c>
      <c r="D2642">
        <v>2015</v>
      </c>
      <c r="E2642">
        <v>4</v>
      </c>
      <c r="F2642">
        <v>47</v>
      </c>
      <c r="G2642">
        <v>49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-0.68</v>
      </c>
      <c r="O2642">
        <v>-1.05</v>
      </c>
      <c r="P2642">
        <v>-1.79</v>
      </c>
      <c r="Q2642">
        <v>-2.41</v>
      </c>
      <c r="R2642">
        <v>-2.88</v>
      </c>
      <c r="S2642">
        <v>25</v>
      </c>
      <c r="T2642">
        <v>8</v>
      </c>
      <c r="U2642">
        <v>300</v>
      </c>
      <c r="V2642">
        <v>61</v>
      </c>
      <c r="W2642">
        <v>48</v>
      </c>
      <c r="Y2642">
        <v>74</v>
      </c>
      <c r="AA2642">
        <v>36</v>
      </c>
      <c r="AB2642">
        <v>3.85</v>
      </c>
      <c r="AC2642">
        <v>2.5</v>
      </c>
      <c r="AD2642">
        <v>3.99</v>
      </c>
      <c r="AE2642">
        <v>2.98E-2</v>
      </c>
      <c r="AF2642">
        <v>4.36E-2</v>
      </c>
      <c r="AG2642">
        <v>2.29</v>
      </c>
      <c r="AH2642">
        <v>0.62</v>
      </c>
      <c r="AI2642">
        <v>16</v>
      </c>
      <c r="AJ2642">
        <v>16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3</v>
      </c>
    </row>
    <row r="2643" spans="1:42">
      <c r="A2643" t="s">
        <v>743</v>
      </c>
      <c r="B2643" t="s">
        <v>16</v>
      </c>
      <c r="C2643">
        <v>59</v>
      </c>
      <c r="D2643">
        <v>2015</v>
      </c>
      <c r="E2643">
        <v>3</v>
      </c>
      <c r="F2643">
        <v>105</v>
      </c>
      <c r="G2643">
        <v>44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-0.59</v>
      </c>
      <c r="O2643">
        <v>-0.49</v>
      </c>
      <c r="P2643">
        <v>-0.16</v>
      </c>
      <c r="Q2643">
        <v>-0.16</v>
      </c>
      <c r="R2643">
        <v>-0.85</v>
      </c>
      <c r="S2643">
        <v>24</v>
      </c>
      <c r="T2643">
        <v>2</v>
      </c>
      <c r="U2643">
        <v>39</v>
      </c>
      <c r="V2643">
        <v>45</v>
      </c>
      <c r="W2643">
        <v>116</v>
      </c>
      <c r="X2643">
        <v>69</v>
      </c>
      <c r="Y2643">
        <v>78</v>
      </c>
      <c r="Z2643">
        <v>123</v>
      </c>
      <c r="AA2643">
        <v>86</v>
      </c>
      <c r="AB2643">
        <v>6.62</v>
      </c>
      <c r="AC2643">
        <v>4.3899999999999997</v>
      </c>
      <c r="AD2643">
        <v>10.6</v>
      </c>
      <c r="AE2643">
        <v>0.14523076923076922</v>
      </c>
      <c r="AF2643">
        <v>7.936E-2</v>
      </c>
      <c r="AG2643">
        <v>1.28</v>
      </c>
      <c r="AH2643">
        <v>1.1200000000000001</v>
      </c>
      <c r="AI2643">
        <v>13</v>
      </c>
      <c r="AJ2643">
        <v>10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2</v>
      </c>
    </row>
    <row r="2644" spans="1:42">
      <c r="A2644" t="s">
        <v>107</v>
      </c>
      <c r="B2644" t="s">
        <v>12</v>
      </c>
      <c r="C2644">
        <v>17</v>
      </c>
      <c r="D2644">
        <v>2015</v>
      </c>
      <c r="E2644">
        <v>1</v>
      </c>
      <c r="F2644">
        <v>12</v>
      </c>
      <c r="G2644">
        <v>7</v>
      </c>
      <c r="H2644">
        <v>1</v>
      </c>
      <c r="I2644">
        <v>2</v>
      </c>
      <c r="J2644">
        <v>3</v>
      </c>
      <c r="K2644">
        <v>4</v>
      </c>
      <c r="L2644">
        <v>4</v>
      </c>
      <c r="M2644">
        <v>7</v>
      </c>
      <c r="N2644">
        <v>0.65</v>
      </c>
      <c r="O2644">
        <v>1.1100000000000001</v>
      </c>
      <c r="P2644">
        <v>1.59</v>
      </c>
      <c r="Q2644">
        <v>2.4300000000000002</v>
      </c>
      <c r="R2644">
        <v>2.52</v>
      </c>
      <c r="S2644">
        <v>34</v>
      </c>
      <c r="T2644">
        <v>1</v>
      </c>
      <c r="U2644">
        <v>4</v>
      </c>
      <c r="V2644">
        <v>16</v>
      </c>
      <c r="W2644">
        <v>14</v>
      </c>
      <c r="X2644">
        <v>16</v>
      </c>
      <c r="Y2644">
        <v>15</v>
      </c>
      <c r="Z2644">
        <v>19</v>
      </c>
      <c r="AA2644">
        <v>12</v>
      </c>
      <c r="AB2644">
        <v>20.74</v>
      </c>
      <c r="AC2644">
        <v>21.41</v>
      </c>
      <c r="AD2644">
        <v>20.94</v>
      </c>
      <c r="AE2644" t="s">
        <v>1885</v>
      </c>
      <c r="AF2644" t="s">
        <v>1885</v>
      </c>
      <c r="AI2644">
        <v>16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12</v>
      </c>
    </row>
    <row r="2645" spans="1:42">
      <c r="A2645" t="s">
        <v>524</v>
      </c>
      <c r="B2645" t="s">
        <v>12</v>
      </c>
      <c r="C2645">
        <v>18</v>
      </c>
      <c r="D2645">
        <v>2015</v>
      </c>
      <c r="E2645">
        <v>1</v>
      </c>
      <c r="F2645">
        <v>31</v>
      </c>
      <c r="G2645">
        <v>25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</v>
      </c>
      <c r="N2645">
        <v>-0.34</v>
      </c>
      <c r="O2645">
        <v>-0.12</v>
      </c>
      <c r="P2645">
        <v>-0.12</v>
      </c>
      <c r="Q2645">
        <v>-0.12</v>
      </c>
      <c r="R2645">
        <v>-0.12</v>
      </c>
      <c r="S2645">
        <v>28</v>
      </c>
      <c r="T2645">
        <v>2</v>
      </c>
      <c r="U2645">
        <v>36</v>
      </c>
      <c r="V2645">
        <v>10</v>
      </c>
      <c r="W2645">
        <v>35</v>
      </c>
      <c r="X2645">
        <v>45</v>
      </c>
      <c r="Y2645">
        <v>52</v>
      </c>
      <c r="AA2645">
        <v>16</v>
      </c>
      <c r="AB2645">
        <v>18.68</v>
      </c>
      <c r="AC2645">
        <v>13.58</v>
      </c>
      <c r="AD2645">
        <v>19.7</v>
      </c>
      <c r="AE2645" t="s">
        <v>1885</v>
      </c>
      <c r="AF2645" t="s">
        <v>1885</v>
      </c>
      <c r="AI2645">
        <v>16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5</v>
      </c>
    </row>
    <row r="2646" spans="1:42">
      <c r="A2646" t="s">
        <v>22</v>
      </c>
      <c r="B2646" t="s">
        <v>3</v>
      </c>
      <c r="C2646">
        <v>45</v>
      </c>
      <c r="D2646">
        <v>2015</v>
      </c>
      <c r="E2646">
        <v>2</v>
      </c>
      <c r="F2646">
        <v>13</v>
      </c>
      <c r="G2646">
        <v>113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</v>
      </c>
      <c r="N2646">
        <v>0.56999999999999995</v>
      </c>
      <c r="O2646">
        <v>0.08</v>
      </c>
      <c r="P2646">
        <v>0.08</v>
      </c>
      <c r="Q2646">
        <v>0.08</v>
      </c>
      <c r="R2646">
        <v>0.08</v>
      </c>
      <c r="S2646">
        <v>28</v>
      </c>
      <c r="T2646">
        <v>1</v>
      </c>
      <c r="U2646">
        <v>4</v>
      </c>
      <c r="V2646">
        <v>47</v>
      </c>
      <c r="W2646">
        <v>62</v>
      </c>
      <c r="X2646">
        <v>59</v>
      </c>
      <c r="AA2646">
        <v>35</v>
      </c>
      <c r="AB2646">
        <v>7.66</v>
      </c>
      <c r="AC2646">
        <v>12.48</v>
      </c>
      <c r="AD2646">
        <v>4.47</v>
      </c>
      <c r="AE2646">
        <v>7.6100000000000001E-2</v>
      </c>
      <c r="AF2646">
        <v>0.10100000000000001</v>
      </c>
      <c r="AG2646">
        <v>1.04</v>
      </c>
      <c r="AH2646">
        <v>1.25</v>
      </c>
      <c r="AI2646">
        <v>16</v>
      </c>
      <c r="AJ2646">
        <v>16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8</v>
      </c>
    </row>
    <row r="2647" spans="1:42">
      <c r="A2647" t="s">
        <v>521</v>
      </c>
      <c r="B2647" t="s">
        <v>49</v>
      </c>
      <c r="C2647">
        <v>15</v>
      </c>
      <c r="D2647">
        <v>2015</v>
      </c>
      <c r="E2647">
        <v>4</v>
      </c>
      <c r="F2647">
        <v>15</v>
      </c>
      <c r="G2647">
        <v>2</v>
      </c>
      <c r="H2647">
        <v>0</v>
      </c>
      <c r="I2647">
        <v>1</v>
      </c>
      <c r="J2647">
        <v>2</v>
      </c>
      <c r="K2647">
        <v>3</v>
      </c>
      <c r="L2647">
        <v>3</v>
      </c>
      <c r="M2647">
        <v>1</v>
      </c>
      <c r="N2647">
        <v>-0.01</v>
      </c>
      <c r="O2647">
        <v>0.39</v>
      </c>
      <c r="P2647">
        <v>0.78</v>
      </c>
      <c r="Q2647">
        <v>0.88</v>
      </c>
      <c r="R2647">
        <v>0.99</v>
      </c>
      <c r="S2647">
        <v>26</v>
      </c>
      <c r="T2647">
        <v>2</v>
      </c>
      <c r="U2647">
        <v>43</v>
      </c>
      <c r="V2647">
        <v>9</v>
      </c>
      <c r="W2647">
        <v>30</v>
      </c>
      <c r="X2647">
        <v>10</v>
      </c>
      <c r="Y2647">
        <v>7</v>
      </c>
      <c r="Z2647">
        <v>12</v>
      </c>
      <c r="AA2647">
        <v>38</v>
      </c>
      <c r="AB2647">
        <v>6.57</v>
      </c>
      <c r="AC2647">
        <v>8.2200000000000006</v>
      </c>
      <c r="AD2647">
        <v>13.25</v>
      </c>
      <c r="AE2647">
        <v>0.11555555555555556</v>
      </c>
      <c r="AF2647">
        <v>0.16200000000000001</v>
      </c>
      <c r="AG2647">
        <v>0.97</v>
      </c>
      <c r="AH2647">
        <v>1.22</v>
      </c>
      <c r="AI2647">
        <v>9</v>
      </c>
      <c r="AJ2647">
        <v>16</v>
      </c>
      <c r="AK2647">
        <v>0</v>
      </c>
      <c r="AL2647">
        <v>1</v>
      </c>
      <c r="AM2647">
        <v>1</v>
      </c>
      <c r="AN2647">
        <v>1</v>
      </c>
      <c r="AO2647">
        <v>1</v>
      </c>
      <c r="AP2647">
        <v>5</v>
      </c>
    </row>
    <row r="2648" spans="1:42">
      <c r="A2648" t="s">
        <v>676</v>
      </c>
      <c r="B2648" t="s">
        <v>16</v>
      </c>
      <c r="C2648">
        <v>60</v>
      </c>
      <c r="D2648">
        <v>2015</v>
      </c>
      <c r="E2648">
        <v>3</v>
      </c>
      <c r="F2648">
        <v>42</v>
      </c>
      <c r="G2648">
        <v>61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0.89</v>
      </c>
      <c r="O2648">
        <v>0.97</v>
      </c>
      <c r="P2648">
        <v>1.39</v>
      </c>
      <c r="Q2648">
        <v>1.02</v>
      </c>
      <c r="R2648">
        <v>1.02</v>
      </c>
      <c r="S2648">
        <v>26</v>
      </c>
      <c r="T2648">
        <v>3</v>
      </c>
      <c r="U2648">
        <v>74</v>
      </c>
      <c r="V2648">
        <v>37</v>
      </c>
      <c r="W2648">
        <v>93</v>
      </c>
      <c r="X2648">
        <v>127</v>
      </c>
      <c r="Y2648">
        <v>113</v>
      </c>
      <c r="AA2648">
        <v>52</v>
      </c>
      <c r="AB2648">
        <v>9.19</v>
      </c>
      <c r="AC2648">
        <v>9.6300000000000008</v>
      </c>
      <c r="AD2648">
        <v>7.96</v>
      </c>
      <c r="AE2648">
        <v>0.13719999999999999</v>
      </c>
      <c r="AF2648">
        <v>0.18379999999999999</v>
      </c>
      <c r="AG2648">
        <v>1.35</v>
      </c>
      <c r="AH2648">
        <v>1.65</v>
      </c>
      <c r="AI2648">
        <v>16</v>
      </c>
      <c r="AJ2648">
        <v>16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3</v>
      </c>
    </row>
    <row r="2649" spans="1:42">
      <c r="A2649" t="s">
        <v>755</v>
      </c>
      <c r="B2649" t="s">
        <v>3</v>
      </c>
      <c r="C2649">
        <v>46</v>
      </c>
      <c r="D2649">
        <v>2015</v>
      </c>
      <c r="E2649">
        <v>2</v>
      </c>
      <c r="F2649">
        <v>96</v>
      </c>
      <c r="G2649">
        <v>124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-0.64</v>
      </c>
      <c r="O2649">
        <v>-0.64</v>
      </c>
      <c r="P2649">
        <v>-0.64</v>
      </c>
      <c r="Q2649">
        <v>-0.64</v>
      </c>
      <c r="R2649">
        <v>-0.64</v>
      </c>
      <c r="S2649">
        <v>23</v>
      </c>
      <c r="T2649">
        <v>4</v>
      </c>
      <c r="U2649">
        <v>113</v>
      </c>
      <c r="V2649">
        <v>48</v>
      </c>
      <c r="W2649">
        <v>94</v>
      </c>
      <c r="AA2649">
        <v>27</v>
      </c>
      <c r="AB2649">
        <v>9.06</v>
      </c>
      <c r="AC2649">
        <v>2.39</v>
      </c>
      <c r="AD2649">
        <v>8.6999999999999993</v>
      </c>
      <c r="AE2649">
        <v>4.8800000000000003E-2</v>
      </c>
      <c r="AF2649">
        <v>5.942857142857143E-3</v>
      </c>
      <c r="AG2649">
        <v>0.64</v>
      </c>
      <c r="AH2649">
        <v>0.15</v>
      </c>
      <c r="AI2649">
        <v>16</v>
      </c>
      <c r="AJ2649">
        <v>14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2</v>
      </c>
    </row>
    <row r="2650" spans="1:42">
      <c r="A2650" t="s">
        <v>90</v>
      </c>
      <c r="B2650" t="s">
        <v>12</v>
      </c>
      <c r="C2650">
        <v>19</v>
      </c>
      <c r="D2650">
        <v>2015</v>
      </c>
      <c r="E2650">
        <v>1</v>
      </c>
      <c r="F2650">
        <v>7</v>
      </c>
      <c r="G2650">
        <v>20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6</v>
      </c>
      <c r="N2650">
        <v>0.57999999999999996</v>
      </c>
      <c r="O2650">
        <v>0.8</v>
      </c>
      <c r="P2650">
        <v>0.7</v>
      </c>
      <c r="Q2650">
        <v>0.65</v>
      </c>
      <c r="R2650">
        <v>0.6</v>
      </c>
      <c r="S2650">
        <v>34</v>
      </c>
      <c r="T2650">
        <v>1</v>
      </c>
      <c r="U2650">
        <v>1</v>
      </c>
      <c r="V2650">
        <v>26</v>
      </c>
      <c r="W2650">
        <v>17</v>
      </c>
      <c r="X2650">
        <v>20</v>
      </c>
      <c r="Y2650">
        <v>29</v>
      </c>
      <c r="Z2650">
        <v>33</v>
      </c>
      <c r="AA2650">
        <v>10</v>
      </c>
      <c r="AB2650">
        <v>21.09</v>
      </c>
      <c r="AC2650">
        <v>22.85</v>
      </c>
      <c r="AD2650">
        <v>17.760000000000002</v>
      </c>
      <c r="AE2650" t="s">
        <v>1885</v>
      </c>
      <c r="AF2650" t="s">
        <v>1885</v>
      </c>
      <c r="AI2650">
        <v>16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12</v>
      </c>
    </row>
    <row r="2651" spans="1:42">
      <c r="A2651" t="s">
        <v>446</v>
      </c>
      <c r="B2651" t="s">
        <v>3</v>
      </c>
      <c r="C2651">
        <v>47</v>
      </c>
      <c r="D2651">
        <v>2015</v>
      </c>
      <c r="E2651">
        <v>2</v>
      </c>
      <c r="F2651">
        <v>39</v>
      </c>
      <c r="G2651">
        <v>9</v>
      </c>
      <c r="H2651">
        <v>0</v>
      </c>
      <c r="I2651">
        <v>1</v>
      </c>
      <c r="J2651">
        <v>1</v>
      </c>
      <c r="K2651">
        <v>1</v>
      </c>
      <c r="L2651">
        <v>1</v>
      </c>
      <c r="M2651">
        <v>0</v>
      </c>
      <c r="N2651">
        <v>0.39</v>
      </c>
      <c r="O2651">
        <v>1.33</v>
      </c>
      <c r="P2651">
        <v>2.25</v>
      </c>
      <c r="Q2651">
        <v>2.0499999999999998</v>
      </c>
      <c r="R2651">
        <v>2.0499999999999998</v>
      </c>
      <c r="S2651">
        <v>29</v>
      </c>
      <c r="T2651">
        <v>8</v>
      </c>
      <c r="U2651">
        <v>300</v>
      </c>
      <c r="V2651">
        <v>65</v>
      </c>
      <c r="W2651">
        <v>70</v>
      </c>
      <c r="X2651">
        <v>41</v>
      </c>
      <c r="Y2651">
        <v>67</v>
      </c>
      <c r="AA2651">
        <v>45</v>
      </c>
      <c r="AB2651">
        <v>6.67</v>
      </c>
      <c r="AC2651">
        <v>11.15</v>
      </c>
      <c r="AD2651">
        <v>14.68</v>
      </c>
      <c r="AE2651">
        <v>2.2826666666666665E-2</v>
      </c>
      <c r="AF2651">
        <v>1.5127272727272727E-2</v>
      </c>
      <c r="AG2651">
        <v>0.93</v>
      </c>
      <c r="AH2651">
        <v>0.5</v>
      </c>
      <c r="AI2651">
        <v>15</v>
      </c>
      <c r="AJ2651">
        <v>11</v>
      </c>
      <c r="AK2651">
        <v>0</v>
      </c>
      <c r="AL2651">
        <v>1</v>
      </c>
      <c r="AM2651">
        <v>1</v>
      </c>
      <c r="AN2651">
        <v>1</v>
      </c>
      <c r="AO2651">
        <v>1</v>
      </c>
      <c r="AP2651">
        <v>7</v>
      </c>
    </row>
    <row r="2652" spans="1:42">
      <c r="A2652" t="s">
        <v>339</v>
      </c>
      <c r="B2652" t="s">
        <v>16</v>
      </c>
      <c r="C2652">
        <v>61</v>
      </c>
      <c r="D2652">
        <v>2015</v>
      </c>
      <c r="E2652">
        <v>3</v>
      </c>
      <c r="F2652">
        <v>17</v>
      </c>
      <c r="G2652">
        <v>12</v>
      </c>
      <c r="H2652">
        <v>1</v>
      </c>
      <c r="I2652">
        <v>2</v>
      </c>
      <c r="J2652">
        <v>2</v>
      </c>
      <c r="K2652">
        <v>2</v>
      </c>
      <c r="L2652">
        <v>2</v>
      </c>
      <c r="M2652">
        <v>1</v>
      </c>
      <c r="N2652">
        <v>0.7</v>
      </c>
      <c r="O2652">
        <v>1.43</v>
      </c>
      <c r="P2652">
        <v>1.54</v>
      </c>
      <c r="Q2652">
        <v>1.65</v>
      </c>
      <c r="R2652">
        <v>1.6</v>
      </c>
      <c r="S2652">
        <v>28</v>
      </c>
      <c r="T2652">
        <v>1</v>
      </c>
      <c r="U2652">
        <v>10</v>
      </c>
      <c r="V2652">
        <v>19</v>
      </c>
      <c r="W2652">
        <v>46</v>
      </c>
      <c r="X2652">
        <v>28</v>
      </c>
      <c r="Y2652">
        <v>39</v>
      </c>
      <c r="Z2652">
        <v>158</v>
      </c>
      <c r="AA2652">
        <v>46</v>
      </c>
      <c r="AB2652">
        <v>10.14</v>
      </c>
      <c r="AC2652">
        <v>14.45</v>
      </c>
      <c r="AD2652">
        <v>14.83</v>
      </c>
      <c r="AE2652">
        <v>0.22470000000000001</v>
      </c>
      <c r="AF2652">
        <v>0.24490000000000001</v>
      </c>
      <c r="AG2652">
        <v>1.48</v>
      </c>
      <c r="AH2652">
        <v>1.63</v>
      </c>
      <c r="AI2652">
        <v>16</v>
      </c>
      <c r="AJ2652">
        <v>16</v>
      </c>
      <c r="AK2652">
        <v>0</v>
      </c>
      <c r="AL2652">
        <v>1</v>
      </c>
      <c r="AM2652">
        <v>1</v>
      </c>
      <c r="AN2652">
        <v>1</v>
      </c>
      <c r="AO2652">
        <v>1</v>
      </c>
      <c r="AP2652">
        <v>7</v>
      </c>
    </row>
    <row r="2653" spans="1:42">
      <c r="A2653" t="s">
        <v>584</v>
      </c>
      <c r="B2653" t="s">
        <v>16</v>
      </c>
      <c r="C2653">
        <v>62</v>
      </c>
      <c r="D2653">
        <v>2015</v>
      </c>
      <c r="E2653">
        <v>3</v>
      </c>
      <c r="F2653">
        <v>32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0.12</v>
      </c>
      <c r="O2653">
        <v>0.12</v>
      </c>
      <c r="P2653">
        <v>0.12</v>
      </c>
      <c r="Q2653">
        <v>0.12</v>
      </c>
      <c r="R2653">
        <v>0.12</v>
      </c>
      <c r="S2653">
        <v>24</v>
      </c>
      <c r="T2653">
        <v>2</v>
      </c>
      <c r="U2653">
        <v>63</v>
      </c>
      <c r="V2653">
        <v>44</v>
      </c>
      <c r="W2653">
        <v>84</v>
      </c>
      <c r="AA2653">
        <v>32</v>
      </c>
      <c r="AB2653">
        <v>11.43</v>
      </c>
      <c r="AC2653">
        <v>11.54</v>
      </c>
      <c r="AE2653">
        <v>0.21249999999999999</v>
      </c>
      <c r="AF2653">
        <v>0.151</v>
      </c>
      <c r="AG2653">
        <v>1.58</v>
      </c>
      <c r="AH2653">
        <v>1.31</v>
      </c>
      <c r="AI2653">
        <v>16</v>
      </c>
      <c r="AJ2653">
        <v>16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4</v>
      </c>
    </row>
    <row r="2654" spans="1:42">
      <c r="A2654" t="s">
        <v>576</v>
      </c>
      <c r="B2654" t="s">
        <v>49</v>
      </c>
      <c r="C2654">
        <v>16</v>
      </c>
      <c r="D2654">
        <v>2015</v>
      </c>
      <c r="E2654">
        <v>4</v>
      </c>
      <c r="F2654">
        <v>19</v>
      </c>
      <c r="G2654">
        <v>18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1</v>
      </c>
      <c r="N2654">
        <v>-0.06</v>
      </c>
      <c r="O2654">
        <v>0.1</v>
      </c>
      <c r="P2654">
        <v>-0.15</v>
      </c>
      <c r="Q2654">
        <v>-0.15</v>
      </c>
      <c r="R2654">
        <v>-0.15</v>
      </c>
      <c r="S2654">
        <v>27</v>
      </c>
      <c r="T2654">
        <v>2</v>
      </c>
      <c r="U2654">
        <v>34</v>
      </c>
      <c r="V2654">
        <v>21</v>
      </c>
      <c r="W2654">
        <v>11</v>
      </c>
      <c r="X2654">
        <v>18</v>
      </c>
      <c r="AA2654">
        <v>7</v>
      </c>
      <c r="AB2654">
        <v>11.4</v>
      </c>
      <c r="AC2654">
        <v>7.69</v>
      </c>
      <c r="AD2654">
        <v>8.77</v>
      </c>
      <c r="AE2654">
        <v>0.14030000000000001</v>
      </c>
      <c r="AF2654">
        <v>0.1416</v>
      </c>
      <c r="AG2654">
        <v>1.64</v>
      </c>
      <c r="AH2654">
        <v>1.0900000000000001</v>
      </c>
      <c r="AI2654">
        <v>16</v>
      </c>
      <c r="AJ2654">
        <v>16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4</v>
      </c>
    </row>
    <row r="2655" spans="1:42">
      <c r="A2655" t="s">
        <v>594</v>
      </c>
      <c r="B2655" t="s">
        <v>49</v>
      </c>
      <c r="C2655">
        <v>17</v>
      </c>
      <c r="D2655">
        <v>2015</v>
      </c>
      <c r="E2655">
        <v>4</v>
      </c>
      <c r="F2655">
        <v>25</v>
      </c>
      <c r="G2655">
        <v>40.5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0.09</v>
      </c>
      <c r="O2655">
        <v>-0.21</v>
      </c>
      <c r="P2655">
        <v>-0.21</v>
      </c>
      <c r="Q2655">
        <v>-0.21</v>
      </c>
      <c r="R2655">
        <v>-0.21</v>
      </c>
      <c r="S2655">
        <v>25</v>
      </c>
      <c r="T2655">
        <v>4</v>
      </c>
      <c r="U2655">
        <v>110</v>
      </c>
      <c r="V2655">
        <v>8</v>
      </c>
      <c r="W2655">
        <v>8</v>
      </c>
      <c r="X2655">
        <v>22</v>
      </c>
      <c r="AA2655">
        <v>52</v>
      </c>
      <c r="AB2655">
        <v>2.97</v>
      </c>
      <c r="AC2655">
        <v>8.3000000000000007</v>
      </c>
      <c r="AD2655">
        <v>5.74</v>
      </c>
      <c r="AE2655">
        <v>4.7085714285714286E-2</v>
      </c>
      <c r="AF2655">
        <v>0.11224615384615386</v>
      </c>
      <c r="AG2655">
        <v>1.8</v>
      </c>
      <c r="AH2655">
        <v>1.07</v>
      </c>
      <c r="AI2655">
        <v>14</v>
      </c>
      <c r="AJ2655">
        <v>13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4</v>
      </c>
    </row>
    <row r="2656" spans="1:42">
      <c r="A2656" t="s">
        <v>824</v>
      </c>
      <c r="B2656" t="s">
        <v>16</v>
      </c>
      <c r="C2656">
        <v>63</v>
      </c>
      <c r="D2656">
        <v>2015</v>
      </c>
      <c r="E2656">
        <v>3</v>
      </c>
      <c r="G2656">
        <v>92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O2656">
        <v>-0.19</v>
      </c>
      <c r="P2656">
        <v>-1.1000000000000001</v>
      </c>
      <c r="Q2656">
        <v>-1.99</v>
      </c>
      <c r="R2656">
        <v>-1.99</v>
      </c>
      <c r="S2656">
        <v>22</v>
      </c>
      <c r="T2656">
        <v>3</v>
      </c>
      <c r="U2656">
        <v>87</v>
      </c>
      <c r="V2656" t="s">
        <v>1885</v>
      </c>
      <c r="W2656">
        <v>58</v>
      </c>
      <c r="X2656">
        <v>104</v>
      </c>
      <c r="AD2656">
        <v>5.56</v>
      </c>
      <c r="AE2656" t="s">
        <v>1885</v>
      </c>
      <c r="AF2656">
        <v>1.9199999999999998E-2</v>
      </c>
      <c r="AH2656">
        <v>0.39</v>
      </c>
      <c r="AJ2656">
        <v>3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1</v>
      </c>
    </row>
    <row r="2657" spans="1:42">
      <c r="A2657" t="s">
        <v>361</v>
      </c>
      <c r="B2657" t="s">
        <v>3</v>
      </c>
      <c r="C2657">
        <v>48</v>
      </c>
      <c r="D2657">
        <v>2015</v>
      </c>
      <c r="E2657">
        <v>2</v>
      </c>
      <c r="F2657">
        <v>22</v>
      </c>
      <c r="G2657">
        <v>36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1</v>
      </c>
      <c r="N2657">
        <v>0.09</v>
      </c>
      <c r="O2657">
        <v>0.48</v>
      </c>
      <c r="P2657">
        <v>0.48</v>
      </c>
      <c r="Q2657">
        <v>0.48</v>
      </c>
      <c r="R2657">
        <v>0.48</v>
      </c>
      <c r="S2657">
        <v>30</v>
      </c>
      <c r="T2657">
        <v>7</v>
      </c>
      <c r="U2657">
        <v>250</v>
      </c>
      <c r="V2657">
        <v>29</v>
      </c>
      <c r="W2657">
        <v>60</v>
      </c>
      <c r="AA2657">
        <v>29</v>
      </c>
      <c r="AB2657">
        <v>14.05</v>
      </c>
      <c r="AC2657">
        <v>10.56</v>
      </c>
      <c r="AD2657">
        <v>10.65</v>
      </c>
      <c r="AE2657">
        <v>0.1032</v>
      </c>
      <c r="AF2657">
        <v>5.5599999999999997E-2</v>
      </c>
      <c r="AG2657">
        <v>1.31</v>
      </c>
      <c r="AH2657">
        <v>1.78</v>
      </c>
      <c r="AI2657">
        <v>10</v>
      </c>
      <c r="AJ2657">
        <v>16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7</v>
      </c>
    </row>
    <row r="2658" spans="1:42">
      <c r="A2658" t="s">
        <v>652</v>
      </c>
      <c r="B2658" t="s">
        <v>3</v>
      </c>
      <c r="C2658">
        <v>49</v>
      </c>
      <c r="D2658">
        <v>2015</v>
      </c>
      <c r="E2658">
        <v>2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O2658">
        <v>0</v>
      </c>
      <c r="P2658">
        <v>0</v>
      </c>
      <c r="Q2658">
        <v>0</v>
      </c>
      <c r="R2658">
        <v>0</v>
      </c>
      <c r="S2658">
        <v>25</v>
      </c>
      <c r="T2658">
        <v>2</v>
      </c>
      <c r="U2658">
        <v>58</v>
      </c>
      <c r="V2658">
        <v>9</v>
      </c>
      <c r="AA2658">
        <v>89</v>
      </c>
      <c r="AB2658">
        <v>7.68</v>
      </c>
      <c r="AE2658">
        <v>6.5280000000000005E-2</v>
      </c>
      <c r="AF2658" t="s">
        <v>1885</v>
      </c>
      <c r="AG2658">
        <v>0.69</v>
      </c>
      <c r="AI2658">
        <v>5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3</v>
      </c>
    </row>
    <row r="2659" spans="1:42">
      <c r="A2659" t="s">
        <v>691</v>
      </c>
      <c r="B2659" t="s">
        <v>49</v>
      </c>
      <c r="C2659">
        <v>18</v>
      </c>
      <c r="D2659">
        <v>2015</v>
      </c>
      <c r="E2659">
        <v>4</v>
      </c>
      <c r="F2659">
        <v>2</v>
      </c>
      <c r="G2659">
        <v>9</v>
      </c>
      <c r="H2659">
        <v>1</v>
      </c>
      <c r="I2659">
        <v>2</v>
      </c>
      <c r="J2659">
        <v>2</v>
      </c>
      <c r="K2659">
        <v>2</v>
      </c>
      <c r="L2659">
        <v>2</v>
      </c>
      <c r="M2659">
        <v>1</v>
      </c>
      <c r="N2659">
        <v>0.71</v>
      </c>
      <c r="O2659">
        <v>1.51</v>
      </c>
      <c r="P2659">
        <v>1.6</v>
      </c>
      <c r="Q2659">
        <v>1.9</v>
      </c>
      <c r="R2659">
        <v>1.9</v>
      </c>
      <c r="S2659">
        <v>25</v>
      </c>
      <c r="T2659">
        <v>3</v>
      </c>
      <c r="U2659">
        <v>85</v>
      </c>
      <c r="V2659">
        <v>5</v>
      </c>
      <c r="W2659">
        <v>2</v>
      </c>
      <c r="X2659">
        <v>3</v>
      </c>
      <c r="Y2659">
        <v>13</v>
      </c>
      <c r="Z2659">
        <v>21</v>
      </c>
      <c r="AA2659">
        <v>21</v>
      </c>
      <c r="AB2659">
        <v>8.9499999999999993</v>
      </c>
      <c r="AC2659">
        <v>18.010000000000002</v>
      </c>
      <c r="AD2659">
        <v>14.13</v>
      </c>
      <c r="AE2659">
        <v>0.18429090909090909</v>
      </c>
      <c r="AF2659">
        <v>0.24068571428571431</v>
      </c>
      <c r="AG2659">
        <v>1.89</v>
      </c>
      <c r="AH2659">
        <v>2.4500000000000002</v>
      </c>
      <c r="AI2659">
        <v>11</v>
      </c>
      <c r="AJ2659">
        <v>14</v>
      </c>
      <c r="AK2659">
        <v>1</v>
      </c>
      <c r="AL2659">
        <v>1</v>
      </c>
      <c r="AM2659">
        <v>1</v>
      </c>
      <c r="AN2659">
        <v>1</v>
      </c>
      <c r="AO2659">
        <v>1</v>
      </c>
      <c r="AP2659">
        <v>3</v>
      </c>
    </row>
    <row r="2660" spans="1:42">
      <c r="A2660" t="s">
        <v>825</v>
      </c>
      <c r="B2660" t="s">
        <v>3</v>
      </c>
      <c r="C2660">
        <v>50</v>
      </c>
      <c r="D2660">
        <v>2015</v>
      </c>
      <c r="E2660">
        <v>2</v>
      </c>
      <c r="F2660">
        <v>28</v>
      </c>
      <c r="G2660">
        <v>127</v>
      </c>
      <c r="H2660">
        <v>0</v>
      </c>
      <c r="I2660">
        <v>0</v>
      </c>
      <c r="J2660">
        <v>1</v>
      </c>
      <c r="K2660">
        <v>1</v>
      </c>
      <c r="L2660">
        <v>1</v>
      </c>
      <c r="M2660">
        <v>0</v>
      </c>
      <c r="N2660">
        <v>0.12</v>
      </c>
      <c r="O2660">
        <v>-0.4</v>
      </c>
      <c r="P2660">
        <v>0.72</v>
      </c>
      <c r="Q2660">
        <v>0.76</v>
      </c>
      <c r="R2660">
        <v>0.52</v>
      </c>
      <c r="S2660">
        <v>24</v>
      </c>
      <c r="T2660">
        <v>4</v>
      </c>
      <c r="U2660">
        <v>125</v>
      </c>
      <c r="V2660" t="s">
        <v>1885</v>
      </c>
      <c r="W2660">
        <v>44</v>
      </c>
      <c r="X2660">
        <v>109</v>
      </c>
      <c r="Y2660">
        <v>66</v>
      </c>
      <c r="AC2660">
        <v>9.99</v>
      </c>
      <c r="AD2660">
        <v>1.98</v>
      </c>
      <c r="AE2660" t="s">
        <v>1885</v>
      </c>
      <c r="AF2660">
        <v>9.5359999999999986E-2</v>
      </c>
      <c r="AH2660">
        <v>1.72</v>
      </c>
      <c r="AJ2660">
        <v>15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1</v>
      </c>
    </row>
    <row r="2661" spans="1:42">
      <c r="A2661" t="s">
        <v>573</v>
      </c>
      <c r="B2661" t="s">
        <v>16</v>
      </c>
      <c r="C2661">
        <v>64</v>
      </c>
      <c r="D2661">
        <v>2015</v>
      </c>
      <c r="E2661">
        <v>3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O2661">
        <v>0</v>
      </c>
      <c r="P2661">
        <v>0</v>
      </c>
      <c r="Q2661">
        <v>0</v>
      </c>
      <c r="R2661">
        <v>0</v>
      </c>
      <c r="S2661">
        <v>25</v>
      </c>
      <c r="T2661">
        <v>1</v>
      </c>
      <c r="U2661">
        <v>5</v>
      </c>
      <c r="V2661">
        <v>60</v>
      </c>
      <c r="W2661">
        <v>141</v>
      </c>
      <c r="AE2661" t="s">
        <v>1885</v>
      </c>
      <c r="AF2661" t="s">
        <v>1885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4</v>
      </c>
    </row>
    <row r="2662" spans="1:42">
      <c r="A2662" t="s">
        <v>826</v>
      </c>
      <c r="B2662" t="s">
        <v>16</v>
      </c>
      <c r="C2662">
        <v>65</v>
      </c>
      <c r="D2662">
        <v>2015</v>
      </c>
      <c r="E2662">
        <v>3</v>
      </c>
      <c r="G2662">
        <v>64</v>
      </c>
      <c r="H2662">
        <v>0</v>
      </c>
      <c r="I2662">
        <v>0</v>
      </c>
      <c r="J2662">
        <v>0</v>
      </c>
      <c r="K2662">
        <v>1</v>
      </c>
      <c r="L2662">
        <v>2</v>
      </c>
      <c r="M2662">
        <v>0</v>
      </c>
      <c r="O2662">
        <v>-0.26</v>
      </c>
      <c r="P2662">
        <v>-0.27</v>
      </c>
      <c r="Q2662">
        <v>0.42</v>
      </c>
      <c r="R2662">
        <v>1.23</v>
      </c>
      <c r="S2662">
        <v>23</v>
      </c>
      <c r="T2662">
        <v>3</v>
      </c>
      <c r="U2662">
        <v>69</v>
      </c>
      <c r="V2662" t="s">
        <v>1885</v>
      </c>
      <c r="W2662">
        <v>31.5</v>
      </c>
      <c r="X2662">
        <v>59</v>
      </c>
      <c r="Y2662">
        <v>86</v>
      </c>
      <c r="Z2662">
        <v>24</v>
      </c>
      <c r="AD2662">
        <v>8.27</v>
      </c>
      <c r="AE2662" t="s">
        <v>1885</v>
      </c>
      <c r="AF2662">
        <v>0.15060000000000001</v>
      </c>
      <c r="AH2662">
        <v>1.57</v>
      </c>
      <c r="AJ2662">
        <v>16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1</v>
      </c>
    </row>
    <row r="2663" spans="1:42">
      <c r="A2663" t="s">
        <v>742</v>
      </c>
      <c r="B2663" t="s">
        <v>3</v>
      </c>
      <c r="C2663">
        <v>51</v>
      </c>
      <c r="D2663">
        <v>2015</v>
      </c>
      <c r="E2663">
        <v>2</v>
      </c>
      <c r="F2663">
        <v>102</v>
      </c>
      <c r="G2663">
        <v>23</v>
      </c>
      <c r="H2663">
        <v>0</v>
      </c>
      <c r="I2663">
        <v>1</v>
      </c>
      <c r="J2663">
        <v>1</v>
      </c>
      <c r="K2663">
        <v>1</v>
      </c>
      <c r="L2663">
        <v>1</v>
      </c>
      <c r="M2663">
        <v>0</v>
      </c>
      <c r="N2663">
        <v>-0.19</v>
      </c>
      <c r="O2663">
        <v>0.23</v>
      </c>
      <c r="P2663">
        <v>0.54</v>
      </c>
      <c r="Q2663">
        <v>0.54</v>
      </c>
      <c r="R2663">
        <v>0.54</v>
      </c>
      <c r="S2663">
        <v>24</v>
      </c>
      <c r="T2663">
        <v>3</v>
      </c>
      <c r="U2663">
        <v>94</v>
      </c>
      <c r="V2663">
        <v>32</v>
      </c>
      <c r="W2663">
        <v>109</v>
      </c>
      <c r="X2663">
        <v>52</v>
      </c>
      <c r="Y2663">
        <v>120</v>
      </c>
      <c r="AA2663">
        <v>41</v>
      </c>
      <c r="AB2663">
        <v>8.19</v>
      </c>
      <c r="AC2663">
        <v>3.63</v>
      </c>
      <c r="AD2663">
        <v>10.69</v>
      </c>
      <c r="AE2663">
        <v>3.0171428571428571E-2</v>
      </c>
      <c r="AF2663">
        <v>1.2999999999999999E-2</v>
      </c>
      <c r="AG2663">
        <v>0.45</v>
      </c>
      <c r="AH2663">
        <v>0.49</v>
      </c>
      <c r="AI2663">
        <v>14</v>
      </c>
      <c r="AJ2663">
        <v>8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2</v>
      </c>
    </row>
    <row r="2664" spans="1:42">
      <c r="A2664" t="s">
        <v>48</v>
      </c>
      <c r="B2664" t="s">
        <v>49</v>
      </c>
      <c r="C2664">
        <v>19</v>
      </c>
      <c r="D2664">
        <v>2015</v>
      </c>
      <c r="E2664">
        <v>4</v>
      </c>
      <c r="F2664">
        <v>10</v>
      </c>
      <c r="G2664">
        <v>11</v>
      </c>
      <c r="H2664">
        <v>1</v>
      </c>
      <c r="I2664">
        <v>2</v>
      </c>
      <c r="J2664">
        <v>3</v>
      </c>
      <c r="K2664">
        <v>3</v>
      </c>
      <c r="L2664">
        <v>4</v>
      </c>
      <c r="M2664">
        <v>12</v>
      </c>
      <c r="N2664">
        <v>0.3</v>
      </c>
      <c r="O2664">
        <v>0.5</v>
      </c>
      <c r="P2664">
        <v>0.75</v>
      </c>
      <c r="Q2664">
        <v>0.75</v>
      </c>
      <c r="R2664">
        <v>0.94</v>
      </c>
      <c r="S2664">
        <v>33</v>
      </c>
      <c r="T2664">
        <v>3</v>
      </c>
      <c r="U2664">
        <v>69</v>
      </c>
      <c r="V2664">
        <v>11</v>
      </c>
      <c r="W2664">
        <v>25</v>
      </c>
      <c r="X2664">
        <v>24</v>
      </c>
      <c r="Y2664">
        <v>36</v>
      </c>
      <c r="Z2664">
        <v>22</v>
      </c>
      <c r="AA2664">
        <v>9</v>
      </c>
      <c r="AB2664">
        <v>10.27</v>
      </c>
      <c r="AC2664">
        <v>10.33</v>
      </c>
      <c r="AD2664">
        <v>9.77</v>
      </c>
      <c r="AE2664">
        <v>0.1903</v>
      </c>
      <c r="AF2664">
        <v>0.20200000000000001</v>
      </c>
      <c r="AG2664">
        <v>1.53</v>
      </c>
      <c r="AH2664">
        <v>1.4</v>
      </c>
      <c r="AI2664">
        <v>16</v>
      </c>
      <c r="AJ2664">
        <v>16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13</v>
      </c>
    </row>
    <row r="2665" spans="1:42">
      <c r="A2665" t="s">
        <v>758</v>
      </c>
      <c r="B2665" t="s">
        <v>12</v>
      </c>
      <c r="C2665">
        <v>20</v>
      </c>
      <c r="D2665">
        <v>2015</v>
      </c>
      <c r="E2665">
        <v>1</v>
      </c>
      <c r="F2665">
        <v>4</v>
      </c>
      <c r="G2665">
        <v>12</v>
      </c>
      <c r="H2665">
        <v>1</v>
      </c>
      <c r="I2665">
        <v>2</v>
      </c>
      <c r="J2665">
        <v>2</v>
      </c>
      <c r="K2665">
        <v>2</v>
      </c>
      <c r="L2665">
        <v>2</v>
      </c>
      <c r="M2665">
        <v>0</v>
      </c>
      <c r="N2665">
        <v>0.83</v>
      </c>
      <c r="O2665">
        <v>1.22</v>
      </c>
      <c r="P2665">
        <v>1.31</v>
      </c>
      <c r="Q2665">
        <v>1.37</v>
      </c>
      <c r="R2665">
        <v>0.83</v>
      </c>
      <c r="S2665">
        <v>24</v>
      </c>
      <c r="T2665">
        <v>1</v>
      </c>
      <c r="U2665">
        <v>3</v>
      </c>
      <c r="V2665">
        <v>21</v>
      </c>
      <c r="W2665">
        <v>5</v>
      </c>
      <c r="X2665">
        <v>21</v>
      </c>
      <c r="Y2665">
        <v>28</v>
      </c>
      <c r="AA2665">
        <v>24</v>
      </c>
      <c r="AB2665">
        <v>13.58</v>
      </c>
      <c r="AC2665">
        <v>24.63</v>
      </c>
      <c r="AD2665">
        <v>19.760000000000002</v>
      </c>
      <c r="AE2665" t="s">
        <v>1885</v>
      </c>
      <c r="AF2665" t="s">
        <v>1885</v>
      </c>
      <c r="AI2665">
        <v>14</v>
      </c>
      <c r="AK2665">
        <v>1</v>
      </c>
      <c r="AL2665">
        <v>1</v>
      </c>
      <c r="AM2665">
        <v>1</v>
      </c>
      <c r="AN2665">
        <v>1</v>
      </c>
      <c r="AO2665">
        <v>1</v>
      </c>
      <c r="AP2665">
        <v>2</v>
      </c>
    </row>
    <row r="2666" spans="1:42">
      <c r="A2666" t="s">
        <v>249</v>
      </c>
      <c r="B2666" t="s">
        <v>3</v>
      </c>
      <c r="C2666">
        <v>52</v>
      </c>
      <c r="D2666">
        <v>2015</v>
      </c>
      <c r="E2666">
        <v>2</v>
      </c>
      <c r="F2666">
        <v>41</v>
      </c>
      <c r="G2666">
        <v>57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0.25</v>
      </c>
      <c r="O2666">
        <v>0.5</v>
      </c>
      <c r="P2666">
        <v>0.51</v>
      </c>
      <c r="Q2666">
        <v>0.51</v>
      </c>
      <c r="R2666">
        <v>0.51</v>
      </c>
      <c r="S2666">
        <v>23</v>
      </c>
      <c r="T2666">
        <v>3</v>
      </c>
      <c r="U2666">
        <v>95</v>
      </c>
      <c r="V2666" t="s">
        <v>1885</v>
      </c>
      <c r="W2666">
        <v>25</v>
      </c>
      <c r="X2666">
        <v>106</v>
      </c>
      <c r="AC2666">
        <v>9.42</v>
      </c>
      <c r="AD2666">
        <v>11.33</v>
      </c>
      <c r="AE2666" t="s">
        <v>1885</v>
      </c>
      <c r="AF2666">
        <v>5.3661538461538462E-2</v>
      </c>
      <c r="AH2666">
        <v>2.38</v>
      </c>
      <c r="AJ2666">
        <v>13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1</v>
      </c>
    </row>
    <row r="2667" spans="1:42">
      <c r="A2667" t="s">
        <v>558</v>
      </c>
      <c r="B2667" t="s">
        <v>49</v>
      </c>
      <c r="C2667">
        <v>20</v>
      </c>
      <c r="D2667">
        <v>2015</v>
      </c>
      <c r="E2667">
        <v>4</v>
      </c>
      <c r="F2667">
        <v>3</v>
      </c>
      <c r="G2667">
        <v>5</v>
      </c>
      <c r="H2667">
        <v>1</v>
      </c>
      <c r="I2667">
        <v>2</v>
      </c>
      <c r="J2667">
        <v>3</v>
      </c>
      <c r="K2667">
        <v>3</v>
      </c>
      <c r="L2667">
        <v>3</v>
      </c>
      <c r="M2667">
        <v>3</v>
      </c>
      <c r="N2667">
        <v>0.73</v>
      </c>
      <c r="O2667">
        <v>1.36</v>
      </c>
      <c r="P2667">
        <v>1.78</v>
      </c>
      <c r="Q2667">
        <v>1.82</v>
      </c>
      <c r="R2667">
        <v>1.87</v>
      </c>
      <c r="S2667">
        <v>31</v>
      </c>
      <c r="T2667">
        <v>6</v>
      </c>
      <c r="U2667">
        <v>175</v>
      </c>
      <c r="V2667">
        <v>22</v>
      </c>
      <c r="W2667">
        <v>9</v>
      </c>
      <c r="X2667">
        <v>15</v>
      </c>
      <c r="Y2667">
        <v>11</v>
      </c>
      <c r="Z2667">
        <v>15</v>
      </c>
      <c r="AA2667">
        <v>8</v>
      </c>
      <c r="AB2667">
        <v>12.13</v>
      </c>
      <c r="AC2667">
        <v>15.46</v>
      </c>
      <c r="AD2667">
        <v>12.74</v>
      </c>
      <c r="AE2667">
        <v>0.22506666666666666</v>
      </c>
      <c r="AF2667">
        <v>0.27082666666666666</v>
      </c>
      <c r="AG2667">
        <v>1.85</v>
      </c>
      <c r="AH2667">
        <v>2.2599999999999998</v>
      </c>
      <c r="AI2667">
        <v>15</v>
      </c>
      <c r="AJ2667">
        <v>15</v>
      </c>
      <c r="AK2667">
        <v>1</v>
      </c>
      <c r="AL2667">
        <v>2</v>
      </c>
      <c r="AM2667">
        <v>3</v>
      </c>
      <c r="AN2667">
        <v>3</v>
      </c>
      <c r="AO2667">
        <v>3</v>
      </c>
      <c r="AP2667">
        <v>10</v>
      </c>
    </row>
    <row r="2668" spans="1:42">
      <c r="A2668" t="s">
        <v>599</v>
      </c>
      <c r="B2668" t="s">
        <v>16</v>
      </c>
      <c r="C2668">
        <v>66.5</v>
      </c>
      <c r="D2668">
        <v>2015</v>
      </c>
      <c r="E2668">
        <v>3</v>
      </c>
      <c r="F2668">
        <v>35</v>
      </c>
      <c r="G2668">
        <v>42</v>
      </c>
      <c r="H2668">
        <v>0</v>
      </c>
      <c r="I2668">
        <v>0</v>
      </c>
      <c r="J2668">
        <v>1</v>
      </c>
      <c r="K2668">
        <v>1</v>
      </c>
      <c r="L2668">
        <v>1</v>
      </c>
      <c r="M2668">
        <v>0</v>
      </c>
      <c r="N2668">
        <v>0.28999999999999998</v>
      </c>
      <c r="O2668">
        <v>0.8</v>
      </c>
      <c r="P2668">
        <v>1.59</v>
      </c>
      <c r="Q2668">
        <v>1.94</v>
      </c>
      <c r="R2668">
        <v>2.8</v>
      </c>
      <c r="S2668">
        <v>25</v>
      </c>
      <c r="T2668">
        <v>5</v>
      </c>
      <c r="U2668">
        <v>166</v>
      </c>
      <c r="V2668">
        <v>53</v>
      </c>
      <c r="W2668">
        <v>47</v>
      </c>
      <c r="X2668">
        <v>57</v>
      </c>
      <c r="Y2668">
        <v>29</v>
      </c>
      <c r="Z2668">
        <v>54</v>
      </c>
      <c r="AC2668">
        <v>10.87</v>
      </c>
      <c r="AD2668">
        <v>11.49</v>
      </c>
      <c r="AE2668" t="s">
        <v>1885</v>
      </c>
      <c r="AF2668">
        <v>0.20349999999999999</v>
      </c>
      <c r="AH2668">
        <v>1.59</v>
      </c>
      <c r="AJ2668">
        <v>16</v>
      </c>
      <c r="AK2668">
        <v>0</v>
      </c>
      <c r="AL2668">
        <v>0</v>
      </c>
      <c r="AM2668">
        <v>1</v>
      </c>
      <c r="AN2668">
        <v>1</v>
      </c>
      <c r="AO2668">
        <v>1</v>
      </c>
      <c r="AP2668">
        <v>4</v>
      </c>
    </row>
    <row r="2669" spans="1:42">
      <c r="A2669" t="s">
        <v>668</v>
      </c>
      <c r="B2669" t="s">
        <v>16</v>
      </c>
      <c r="C2669">
        <v>66.5</v>
      </c>
      <c r="D2669">
        <v>2015</v>
      </c>
      <c r="E2669">
        <v>3</v>
      </c>
      <c r="F2669">
        <v>94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-0.65</v>
      </c>
      <c r="O2669">
        <v>-0.65</v>
      </c>
      <c r="P2669">
        <v>-1.48</v>
      </c>
      <c r="Q2669">
        <v>-1.91</v>
      </c>
      <c r="R2669">
        <v>-1.91</v>
      </c>
      <c r="S2669">
        <v>24</v>
      </c>
      <c r="T2669">
        <v>2</v>
      </c>
      <c r="U2669">
        <v>34</v>
      </c>
      <c r="V2669">
        <v>36</v>
      </c>
      <c r="W2669">
        <v>166</v>
      </c>
      <c r="X2669">
        <v>135.5</v>
      </c>
      <c r="Y2669">
        <v>205</v>
      </c>
      <c r="AA2669">
        <v>79</v>
      </c>
      <c r="AB2669">
        <v>7.98</v>
      </c>
      <c r="AC2669">
        <v>6.04</v>
      </c>
      <c r="AE2669">
        <v>0.18559999999999999</v>
      </c>
      <c r="AF2669">
        <v>0.10755555555555556</v>
      </c>
      <c r="AG2669">
        <v>1.32</v>
      </c>
      <c r="AH2669">
        <v>1.1100000000000001</v>
      </c>
      <c r="AI2669">
        <v>12</v>
      </c>
      <c r="AJ2669">
        <v>9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3</v>
      </c>
    </row>
    <row r="2670" spans="1:42">
      <c r="A2670" t="s">
        <v>452</v>
      </c>
      <c r="B2670" t="s">
        <v>3</v>
      </c>
      <c r="C2670">
        <v>53</v>
      </c>
      <c r="D2670">
        <v>2015</v>
      </c>
      <c r="E2670">
        <v>2</v>
      </c>
      <c r="F2670">
        <v>11</v>
      </c>
      <c r="G2670">
        <v>48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1</v>
      </c>
      <c r="N2670">
        <v>0.96</v>
      </c>
      <c r="O2670">
        <v>1.04</v>
      </c>
      <c r="P2670">
        <v>1.73</v>
      </c>
      <c r="Q2670">
        <v>1.5</v>
      </c>
      <c r="R2670">
        <v>1.5</v>
      </c>
      <c r="S2670">
        <v>27</v>
      </c>
      <c r="T2670">
        <v>8</v>
      </c>
      <c r="U2670">
        <v>300</v>
      </c>
      <c r="V2670">
        <v>59</v>
      </c>
      <c r="AA2670">
        <v>23</v>
      </c>
      <c r="AB2670">
        <v>9.64</v>
      </c>
      <c r="AC2670">
        <v>13.78</v>
      </c>
      <c r="AD2670">
        <v>9.14</v>
      </c>
      <c r="AE2670">
        <v>4.8500000000000001E-2</v>
      </c>
      <c r="AF2670">
        <v>6.389333333333333E-2</v>
      </c>
      <c r="AG2670">
        <v>0.82</v>
      </c>
      <c r="AH2670">
        <v>1.1499999999999999</v>
      </c>
      <c r="AI2670">
        <v>16</v>
      </c>
      <c r="AJ2670">
        <v>15</v>
      </c>
      <c r="AK2670">
        <v>1</v>
      </c>
      <c r="AL2670">
        <v>1</v>
      </c>
      <c r="AM2670">
        <v>1</v>
      </c>
      <c r="AN2670">
        <v>1</v>
      </c>
      <c r="AO2670">
        <v>1</v>
      </c>
      <c r="AP2670">
        <v>7</v>
      </c>
    </row>
    <row r="2671" spans="1:42">
      <c r="A2671" t="s">
        <v>827</v>
      </c>
      <c r="B2671" t="s">
        <v>16</v>
      </c>
      <c r="C2671">
        <v>68</v>
      </c>
      <c r="D2671">
        <v>2015</v>
      </c>
      <c r="E2671">
        <v>3</v>
      </c>
      <c r="F2671">
        <v>107</v>
      </c>
      <c r="G2671">
        <v>80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-0.25</v>
      </c>
      <c r="O2671">
        <v>-0.62</v>
      </c>
      <c r="P2671">
        <v>-1.22</v>
      </c>
      <c r="Q2671">
        <v>-1.51</v>
      </c>
      <c r="R2671">
        <v>-1.44</v>
      </c>
      <c r="S2671">
        <v>23</v>
      </c>
      <c r="T2671">
        <v>3</v>
      </c>
      <c r="U2671">
        <v>76</v>
      </c>
      <c r="V2671" t="s">
        <v>1885</v>
      </c>
      <c r="W2671">
        <v>75</v>
      </c>
      <c r="X2671">
        <v>89</v>
      </c>
      <c r="Y2671">
        <v>207</v>
      </c>
      <c r="Z2671">
        <v>200</v>
      </c>
      <c r="AC2671">
        <v>2.68</v>
      </c>
      <c r="AD2671">
        <v>6.06</v>
      </c>
      <c r="AE2671" t="s">
        <v>1885</v>
      </c>
      <c r="AF2671">
        <v>6.7699999999999996E-2</v>
      </c>
      <c r="AH2671">
        <v>0.9</v>
      </c>
      <c r="AJ2671">
        <v>16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1</v>
      </c>
    </row>
    <row r="2672" spans="1:42">
      <c r="A2672" t="s">
        <v>420</v>
      </c>
      <c r="B2672" t="s">
        <v>12</v>
      </c>
      <c r="C2672">
        <v>21</v>
      </c>
      <c r="D2672">
        <v>2015</v>
      </c>
      <c r="E2672">
        <v>1</v>
      </c>
      <c r="F2672">
        <v>23</v>
      </c>
      <c r="G2672">
        <v>22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-0.18</v>
      </c>
      <c r="O2672">
        <v>-0.27</v>
      </c>
      <c r="P2672">
        <v>-0.24</v>
      </c>
      <c r="Q2672">
        <v>-0.24</v>
      </c>
      <c r="R2672">
        <v>-0.24</v>
      </c>
      <c r="S2672">
        <v>28</v>
      </c>
      <c r="T2672">
        <v>1</v>
      </c>
      <c r="U2672">
        <v>1</v>
      </c>
      <c r="V2672" t="s">
        <v>1885</v>
      </c>
      <c r="W2672">
        <v>32</v>
      </c>
      <c r="X2672">
        <v>32</v>
      </c>
      <c r="Y2672">
        <v>39</v>
      </c>
      <c r="AC2672">
        <v>17.059999999999999</v>
      </c>
      <c r="AD2672">
        <v>18.03</v>
      </c>
      <c r="AE2672" t="s">
        <v>1885</v>
      </c>
      <c r="AF2672" t="s">
        <v>1885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6</v>
      </c>
    </row>
    <row r="2673" spans="1:42">
      <c r="A2673" t="s">
        <v>828</v>
      </c>
      <c r="B2673" t="s">
        <v>16</v>
      </c>
      <c r="C2673">
        <v>69</v>
      </c>
      <c r="D2673">
        <v>2015</v>
      </c>
      <c r="E2673">
        <v>3</v>
      </c>
      <c r="F2673">
        <v>121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-0.28000000000000003</v>
      </c>
      <c r="O2673">
        <v>-0.28000000000000003</v>
      </c>
      <c r="P2673">
        <v>-0.28000000000000003</v>
      </c>
      <c r="Q2673">
        <v>-0.28000000000000003</v>
      </c>
      <c r="R2673">
        <v>-0.44</v>
      </c>
      <c r="S2673">
        <v>23</v>
      </c>
      <c r="T2673">
        <v>2</v>
      </c>
      <c r="U2673">
        <v>37</v>
      </c>
      <c r="V2673" t="s">
        <v>1885</v>
      </c>
      <c r="W2673">
        <v>98</v>
      </c>
      <c r="X2673">
        <v>117</v>
      </c>
      <c r="AC2673">
        <v>2.65</v>
      </c>
      <c r="AE2673" t="s">
        <v>1885</v>
      </c>
      <c r="AF2673">
        <v>7.3279999999999998E-2</v>
      </c>
      <c r="AH2673">
        <v>0.5</v>
      </c>
      <c r="AJ2673">
        <v>10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1</v>
      </c>
    </row>
    <row r="2674" spans="1:42">
      <c r="A2674" t="s">
        <v>754</v>
      </c>
      <c r="B2674" t="s">
        <v>49</v>
      </c>
      <c r="C2674">
        <v>21</v>
      </c>
      <c r="D2674">
        <v>2015</v>
      </c>
      <c r="E2674">
        <v>4</v>
      </c>
      <c r="G2674">
        <v>85.5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O2674">
        <v>-0.18</v>
      </c>
      <c r="P2674">
        <v>-0.18</v>
      </c>
      <c r="Q2674">
        <v>-0.18</v>
      </c>
      <c r="R2674">
        <v>-0.18</v>
      </c>
      <c r="S2674">
        <v>23</v>
      </c>
      <c r="T2674">
        <v>2</v>
      </c>
      <c r="U2674">
        <v>49</v>
      </c>
      <c r="V2674">
        <v>18</v>
      </c>
      <c r="W2674">
        <v>32</v>
      </c>
      <c r="X2674">
        <v>50</v>
      </c>
      <c r="AA2674">
        <v>24</v>
      </c>
      <c r="AB2674">
        <v>6.04</v>
      </c>
      <c r="AD2674">
        <v>2.97</v>
      </c>
      <c r="AE2674">
        <v>0.12537142857142858</v>
      </c>
      <c r="AF2674" t="s">
        <v>1885</v>
      </c>
      <c r="AG2674">
        <v>1.41</v>
      </c>
      <c r="AI2674">
        <v>14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2</v>
      </c>
    </row>
    <row r="2675" spans="1:42">
      <c r="A2675" t="s">
        <v>169</v>
      </c>
      <c r="B2675" t="s">
        <v>12</v>
      </c>
      <c r="C2675">
        <v>22</v>
      </c>
      <c r="D2675">
        <v>2015</v>
      </c>
      <c r="E2675">
        <v>1</v>
      </c>
      <c r="F2675">
        <v>26</v>
      </c>
      <c r="G2675">
        <v>21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0.22</v>
      </c>
      <c r="O2675">
        <v>0.31</v>
      </c>
      <c r="P2675">
        <v>-0.33</v>
      </c>
      <c r="Q2675">
        <v>-0.28000000000000003</v>
      </c>
      <c r="R2675">
        <v>-0.28000000000000003</v>
      </c>
      <c r="S2675">
        <v>30</v>
      </c>
      <c r="T2675">
        <v>1</v>
      </c>
      <c r="U2675">
        <v>18</v>
      </c>
      <c r="V2675">
        <v>23</v>
      </c>
      <c r="W2675">
        <v>27</v>
      </c>
      <c r="X2675">
        <v>28</v>
      </c>
      <c r="Y2675">
        <v>37</v>
      </c>
      <c r="Z2675">
        <v>30</v>
      </c>
      <c r="AA2675">
        <v>13</v>
      </c>
      <c r="AB2675">
        <v>19.78</v>
      </c>
      <c r="AC2675">
        <v>19.190000000000001</v>
      </c>
      <c r="AD2675">
        <v>17.53</v>
      </c>
      <c r="AE2675" t="s">
        <v>1885</v>
      </c>
      <c r="AF2675" t="s">
        <v>1885</v>
      </c>
      <c r="AI2675">
        <v>16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8</v>
      </c>
    </row>
    <row r="2676" spans="1:42">
      <c r="A2676" t="s">
        <v>829</v>
      </c>
      <c r="B2676" t="s">
        <v>3</v>
      </c>
      <c r="C2676">
        <v>54</v>
      </c>
      <c r="D2676">
        <v>2015</v>
      </c>
      <c r="E2676">
        <v>2</v>
      </c>
      <c r="F2676">
        <v>119</v>
      </c>
      <c r="G2676">
        <v>108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-0.28000000000000003</v>
      </c>
      <c r="O2676">
        <v>-0.74</v>
      </c>
      <c r="P2676">
        <v>-0.51</v>
      </c>
      <c r="Q2676">
        <v>-0.36</v>
      </c>
      <c r="R2676">
        <v>-0.36</v>
      </c>
      <c r="S2676">
        <v>22</v>
      </c>
      <c r="T2676">
        <v>4</v>
      </c>
      <c r="U2676">
        <v>126</v>
      </c>
      <c r="V2676" t="s">
        <v>1885</v>
      </c>
      <c r="W2676">
        <v>83</v>
      </c>
      <c r="Y2676">
        <v>112</v>
      </c>
      <c r="Z2676">
        <v>66</v>
      </c>
      <c r="AC2676">
        <v>2.77</v>
      </c>
      <c r="AD2676">
        <v>3.3</v>
      </c>
      <c r="AE2676" t="s">
        <v>1885</v>
      </c>
      <c r="AF2676">
        <v>6.9066666666666665E-2</v>
      </c>
      <c r="AH2676">
        <v>0.67</v>
      </c>
      <c r="AJ2676">
        <v>6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1</v>
      </c>
    </row>
    <row r="2677" spans="1:42">
      <c r="A2677" t="s">
        <v>54</v>
      </c>
      <c r="B2677" t="s">
        <v>49</v>
      </c>
      <c r="C2677">
        <v>22</v>
      </c>
      <c r="D2677">
        <v>2015</v>
      </c>
      <c r="E2677">
        <v>4</v>
      </c>
      <c r="F2677">
        <v>12</v>
      </c>
      <c r="G2677">
        <v>12</v>
      </c>
      <c r="H2677">
        <v>1</v>
      </c>
      <c r="I2677">
        <v>2</v>
      </c>
      <c r="J2677">
        <v>2</v>
      </c>
      <c r="K2677">
        <v>2</v>
      </c>
      <c r="L2677">
        <v>2</v>
      </c>
      <c r="M2677">
        <v>11</v>
      </c>
      <c r="N2677">
        <v>0.5</v>
      </c>
      <c r="O2677">
        <v>0.65</v>
      </c>
      <c r="P2677">
        <v>0.11</v>
      </c>
      <c r="Q2677">
        <v>0.11</v>
      </c>
      <c r="R2677">
        <v>0.11</v>
      </c>
      <c r="S2677">
        <v>35</v>
      </c>
      <c r="T2677">
        <v>8</v>
      </c>
      <c r="U2677">
        <v>300</v>
      </c>
      <c r="V2677">
        <v>23</v>
      </c>
      <c r="W2677">
        <v>20</v>
      </c>
      <c r="X2677">
        <v>33</v>
      </c>
      <c r="Y2677">
        <v>38</v>
      </c>
      <c r="AA2677">
        <v>3</v>
      </c>
      <c r="AB2677">
        <v>13.94</v>
      </c>
      <c r="AC2677">
        <v>13.55</v>
      </c>
      <c r="AD2677">
        <v>10.63</v>
      </c>
      <c r="AE2677">
        <v>0.1835</v>
      </c>
      <c r="AF2677">
        <v>0.17760000000000001</v>
      </c>
      <c r="AG2677">
        <v>1.57</v>
      </c>
      <c r="AH2677">
        <v>1.8</v>
      </c>
      <c r="AI2677">
        <v>16</v>
      </c>
      <c r="AJ2677">
        <v>11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13</v>
      </c>
    </row>
    <row r="2678" spans="1:42">
      <c r="A2678" t="s">
        <v>697</v>
      </c>
      <c r="B2678" t="s">
        <v>16</v>
      </c>
      <c r="C2678">
        <v>70</v>
      </c>
      <c r="D2678">
        <v>2015</v>
      </c>
      <c r="E2678">
        <v>3</v>
      </c>
      <c r="F2678">
        <v>82</v>
      </c>
      <c r="G2678">
        <v>123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0.04</v>
      </c>
      <c r="O2678">
        <v>-0.49</v>
      </c>
      <c r="P2678">
        <v>-0.49</v>
      </c>
      <c r="Q2678">
        <v>-0.49</v>
      </c>
      <c r="R2678">
        <v>-0.49</v>
      </c>
      <c r="S2678">
        <v>23</v>
      </c>
      <c r="T2678">
        <v>7</v>
      </c>
      <c r="U2678">
        <v>236</v>
      </c>
      <c r="V2678">
        <v>73</v>
      </c>
      <c r="W2678">
        <v>125</v>
      </c>
      <c r="AA2678">
        <v>108</v>
      </c>
      <c r="AB2678">
        <v>5.29</v>
      </c>
      <c r="AC2678">
        <v>7.31</v>
      </c>
      <c r="AD2678">
        <v>10.33</v>
      </c>
      <c r="AE2678">
        <v>0.12822857142857141</v>
      </c>
      <c r="AF2678">
        <v>0.13701818181818182</v>
      </c>
      <c r="AG2678">
        <v>0.56000000000000005</v>
      </c>
      <c r="AH2678">
        <v>1.26</v>
      </c>
      <c r="AI2678">
        <v>7</v>
      </c>
      <c r="AJ2678">
        <v>11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3</v>
      </c>
    </row>
    <row r="2679" spans="1:42">
      <c r="A2679" t="s">
        <v>40</v>
      </c>
      <c r="B2679" t="s">
        <v>16</v>
      </c>
      <c r="C2679">
        <v>71</v>
      </c>
      <c r="D2679">
        <v>2015</v>
      </c>
      <c r="E2679">
        <v>3</v>
      </c>
      <c r="F2679">
        <v>39</v>
      </c>
      <c r="G2679">
        <v>41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8</v>
      </c>
      <c r="N2679">
        <v>0.18</v>
      </c>
      <c r="O2679">
        <v>0.23</v>
      </c>
      <c r="P2679">
        <v>0.23</v>
      </c>
      <c r="Q2679">
        <v>0.23</v>
      </c>
      <c r="R2679">
        <v>0.23</v>
      </c>
      <c r="S2679">
        <v>35</v>
      </c>
      <c r="T2679">
        <v>2</v>
      </c>
      <c r="U2679">
        <v>54</v>
      </c>
      <c r="V2679">
        <v>64</v>
      </c>
      <c r="W2679">
        <v>142</v>
      </c>
      <c r="X2679">
        <v>103</v>
      </c>
      <c r="AA2679">
        <v>19</v>
      </c>
      <c r="AB2679">
        <v>13.73</v>
      </c>
      <c r="AC2679">
        <v>12.28</v>
      </c>
      <c r="AD2679">
        <v>10.84</v>
      </c>
      <c r="AE2679">
        <v>0.26650000000000001</v>
      </c>
      <c r="AF2679">
        <v>0.26354285714285713</v>
      </c>
      <c r="AG2679">
        <v>1.95</v>
      </c>
      <c r="AH2679">
        <v>1.58</v>
      </c>
      <c r="AI2679">
        <v>16</v>
      </c>
      <c r="AJ2679">
        <v>14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13</v>
      </c>
    </row>
    <row r="2680" spans="1:42">
      <c r="A2680" t="s">
        <v>677</v>
      </c>
      <c r="B2680" t="s">
        <v>3</v>
      </c>
      <c r="C2680">
        <v>55</v>
      </c>
      <c r="D2680">
        <v>2015</v>
      </c>
      <c r="E2680">
        <v>2</v>
      </c>
      <c r="F2680">
        <v>73</v>
      </c>
      <c r="G2680">
        <v>100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-0.49</v>
      </c>
      <c r="O2680">
        <v>-1.24</v>
      </c>
      <c r="P2680">
        <v>-1.24</v>
      </c>
      <c r="Q2680">
        <v>-1.24</v>
      </c>
      <c r="R2680">
        <v>-1.24</v>
      </c>
      <c r="S2680">
        <v>25</v>
      </c>
      <c r="T2680">
        <v>5</v>
      </c>
      <c r="U2680">
        <v>135</v>
      </c>
      <c r="V2680">
        <v>102</v>
      </c>
      <c r="W2680">
        <v>98.5</v>
      </c>
      <c r="AA2680">
        <v>38</v>
      </c>
      <c r="AB2680">
        <v>9.0500000000000007</v>
      </c>
      <c r="AC2680">
        <v>6.25</v>
      </c>
      <c r="AD2680">
        <v>3.27</v>
      </c>
      <c r="AE2680">
        <v>6.6707692307692301E-2</v>
      </c>
      <c r="AF2680">
        <v>7.214545454545454E-2</v>
      </c>
      <c r="AG2680">
        <v>0.94</v>
      </c>
      <c r="AH2680">
        <v>1.24</v>
      </c>
      <c r="AI2680">
        <v>13</v>
      </c>
      <c r="AJ2680">
        <v>11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3</v>
      </c>
    </row>
    <row r="2681" spans="1:42">
      <c r="A2681" t="s">
        <v>30</v>
      </c>
      <c r="B2681" t="s">
        <v>16</v>
      </c>
      <c r="C2681">
        <v>72</v>
      </c>
      <c r="D2681">
        <v>2015</v>
      </c>
      <c r="E2681">
        <v>3</v>
      </c>
      <c r="F2681">
        <v>50</v>
      </c>
      <c r="G2681">
        <v>38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9</v>
      </c>
      <c r="N2681">
        <v>0.15</v>
      </c>
      <c r="O2681">
        <v>0.35</v>
      </c>
      <c r="P2681">
        <v>0.35</v>
      </c>
      <c r="Q2681">
        <v>0.35</v>
      </c>
      <c r="R2681">
        <v>0.35</v>
      </c>
      <c r="S2681">
        <v>36</v>
      </c>
      <c r="T2681">
        <v>2</v>
      </c>
      <c r="U2681">
        <v>51</v>
      </c>
      <c r="V2681">
        <v>78</v>
      </c>
      <c r="W2681">
        <v>82</v>
      </c>
      <c r="AA2681">
        <v>18</v>
      </c>
      <c r="AB2681">
        <v>13.84</v>
      </c>
      <c r="AC2681">
        <v>18.71</v>
      </c>
      <c r="AD2681">
        <v>12.85</v>
      </c>
      <c r="AE2681">
        <v>0.25540000000000002</v>
      </c>
      <c r="AF2681">
        <v>0.26011428571428569</v>
      </c>
      <c r="AG2681">
        <v>2.17</v>
      </c>
      <c r="AH2681">
        <v>2.9</v>
      </c>
      <c r="AI2681">
        <v>16</v>
      </c>
      <c r="AJ2681">
        <v>7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15</v>
      </c>
    </row>
    <row r="2682" spans="1:42">
      <c r="A2682" t="s">
        <v>830</v>
      </c>
      <c r="B2682" t="s">
        <v>3</v>
      </c>
      <c r="C2682">
        <v>56</v>
      </c>
      <c r="D2682">
        <v>2015</v>
      </c>
      <c r="E2682">
        <v>2</v>
      </c>
      <c r="F2682">
        <v>30</v>
      </c>
      <c r="G2682">
        <v>59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0.32</v>
      </c>
      <c r="O2682">
        <v>0.23</v>
      </c>
      <c r="P2682">
        <v>0.23</v>
      </c>
      <c r="Q2682">
        <v>0.23</v>
      </c>
      <c r="R2682">
        <v>0.23</v>
      </c>
      <c r="S2682">
        <v>24</v>
      </c>
      <c r="T2682">
        <v>4</v>
      </c>
      <c r="U2682">
        <v>106</v>
      </c>
      <c r="V2682" t="s">
        <v>1885</v>
      </c>
      <c r="W2682">
        <v>20</v>
      </c>
      <c r="X2682">
        <v>88</v>
      </c>
      <c r="AC2682">
        <v>9.7100000000000009</v>
      </c>
      <c r="AD2682">
        <v>6.43</v>
      </c>
      <c r="AE2682" t="s">
        <v>1885</v>
      </c>
      <c r="AF2682">
        <v>8.554666666666666E-2</v>
      </c>
      <c r="AH2682">
        <v>1.68</v>
      </c>
      <c r="AJ2682">
        <v>15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1</v>
      </c>
    </row>
    <row r="2683" spans="1:42">
      <c r="A2683" t="s">
        <v>500</v>
      </c>
      <c r="B2683" t="s">
        <v>3</v>
      </c>
      <c r="C2683">
        <v>57</v>
      </c>
      <c r="D2683">
        <v>2015</v>
      </c>
      <c r="E2683">
        <v>2</v>
      </c>
      <c r="F2683">
        <v>105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</v>
      </c>
      <c r="N2683">
        <v>-0.41</v>
      </c>
      <c r="O2683">
        <v>-0.41</v>
      </c>
      <c r="P2683">
        <v>-0.41</v>
      </c>
      <c r="Q2683">
        <v>-0.41</v>
      </c>
      <c r="R2683">
        <v>-0.41</v>
      </c>
      <c r="S2683">
        <v>27</v>
      </c>
      <c r="T2683">
        <v>4</v>
      </c>
      <c r="U2683">
        <v>105</v>
      </c>
      <c r="V2683">
        <v>70</v>
      </c>
      <c r="W2683">
        <v>142.5</v>
      </c>
      <c r="AA2683">
        <v>31</v>
      </c>
      <c r="AB2683">
        <v>9.24</v>
      </c>
      <c r="AC2683">
        <v>3.3</v>
      </c>
      <c r="AE2683">
        <v>9.5771428571428577E-2</v>
      </c>
      <c r="AF2683">
        <v>4.1000000000000002E-2</v>
      </c>
      <c r="AG2683">
        <v>2.09</v>
      </c>
      <c r="AH2683">
        <v>1.29</v>
      </c>
      <c r="AI2683">
        <v>14</v>
      </c>
      <c r="AJ2683">
        <v>8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5</v>
      </c>
    </row>
    <row r="2684" spans="1:42">
      <c r="A2684" t="s">
        <v>776</v>
      </c>
      <c r="B2684" t="s">
        <v>3</v>
      </c>
      <c r="C2684">
        <v>58</v>
      </c>
      <c r="D2684">
        <v>2015</v>
      </c>
      <c r="E2684">
        <v>2</v>
      </c>
      <c r="F2684">
        <v>46</v>
      </c>
      <c r="G2684">
        <v>65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-0.05</v>
      </c>
      <c r="O2684">
        <v>-0.51</v>
      </c>
      <c r="P2684">
        <v>-0.39</v>
      </c>
      <c r="Q2684">
        <v>-0.57999999999999996</v>
      </c>
      <c r="R2684">
        <v>-0.57999999999999996</v>
      </c>
      <c r="S2684">
        <v>24</v>
      </c>
      <c r="T2684">
        <v>6</v>
      </c>
      <c r="U2684">
        <v>181</v>
      </c>
      <c r="V2684">
        <v>86</v>
      </c>
      <c r="W2684">
        <v>87.5</v>
      </c>
      <c r="X2684">
        <v>97</v>
      </c>
      <c r="Y2684">
        <v>108</v>
      </c>
      <c r="Z2684">
        <v>84</v>
      </c>
      <c r="AA2684">
        <v>46</v>
      </c>
      <c r="AB2684">
        <v>6.07</v>
      </c>
      <c r="AC2684">
        <v>8.1199999999999992</v>
      </c>
      <c r="AD2684">
        <v>4.92</v>
      </c>
      <c r="AE2684">
        <v>3.7400000000000003E-2</v>
      </c>
      <c r="AF2684">
        <v>3.1314285714285718E-2</v>
      </c>
      <c r="AG2684">
        <v>1.05</v>
      </c>
      <c r="AH2684">
        <v>0.89</v>
      </c>
      <c r="AI2684">
        <v>16</v>
      </c>
      <c r="AJ2684">
        <v>14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2</v>
      </c>
    </row>
    <row r="2685" spans="1:42">
      <c r="A2685" t="s">
        <v>831</v>
      </c>
      <c r="B2685" t="s">
        <v>16</v>
      </c>
      <c r="C2685">
        <v>73</v>
      </c>
      <c r="D2685">
        <v>2015</v>
      </c>
      <c r="E2685">
        <v>3</v>
      </c>
      <c r="F2685">
        <v>110</v>
      </c>
      <c r="G2685">
        <v>98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-0.35</v>
      </c>
      <c r="O2685">
        <v>-0.81</v>
      </c>
      <c r="P2685">
        <v>-1.32</v>
      </c>
      <c r="Q2685">
        <v>-2.27</v>
      </c>
      <c r="R2685">
        <v>-3.04</v>
      </c>
      <c r="S2685">
        <v>24</v>
      </c>
      <c r="T2685">
        <v>4</v>
      </c>
      <c r="U2685">
        <v>107</v>
      </c>
      <c r="V2685" t="s">
        <v>1885</v>
      </c>
      <c r="W2685">
        <v>87</v>
      </c>
      <c r="X2685">
        <v>110</v>
      </c>
      <c r="AC2685">
        <v>4.49</v>
      </c>
      <c r="AD2685">
        <v>4.08</v>
      </c>
      <c r="AE2685" t="s">
        <v>1885</v>
      </c>
      <c r="AF2685">
        <v>0.11146666666666667</v>
      </c>
      <c r="AH2685">
        <v>0.88</v>
      </c>
      <c r="AJ2685">
        <v>9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1</v>
      </c>
    </row>
    <row r="2686" spans="1:42">
      <c r="A2686" t="s">
        <v>832</v>
      </c>
      <c r="B2686" t="s">
        <v>3</v>
      </c>
      <c r="C2686">
        <v>59</v>
      </c>
      <c r="D2686">
        <v>2015</v>
      </c>
      <c r="E2686">
        <v>2</v>
      </c>
      <c r="F2686">
        <v>124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-0.3</v>
      </c>
      <c r="O2686">
        <v>-0.3</v>
      </c>
      <c r="P2686">
        <v>-0.3</v>
      </c>
      <c r="Q2686">
        <v>-0.3</v>
      </c>
      <c r="R2686">
        <v>-0.3</v>
      </c>
      <c r="S2686">
        <v>23</v>
      </c>
      <c r="T2686">
        <v>6</v>
      </c>
      <c r="U2686">
        <v>205</v>
      </c>
      <c r="V2686" t="s">
        <v>1885</v>
      </c>
      <c r="AC2686">
        <v>2.64</v>
      </c>
      <c r="AE2686" t="s">
        <v>1885</v>
      </c>
      <c r="AF2686">
        <v>3.3600000000000005E-2</v>
      </c>
      <c r="AH2686">
        <v>1.22</v>
      </c>
      <c r="AJ2686">
        <v>5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1</v>
      </c>
    </row>
    <row r="2687" spans="1:42">
      <c r="A2687" t="s">
        <v>833</v>
      </c>
      <c r="B2687" t="s">
        <v>3</v>
      </c>
      <c r="C2687">
        <v>60</v>
      </c>
      <c r="D2687">
        <v>2015</v>
      </c>
      <c r="E2687">
        <v>2</v>
      </c>
      <c r="F2687">
        <v>92</v>
      </c>
      <c r="G2687">
        <v>93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-0.3</v>
      </c>
      <c r="O2687">
        <v>-0.32</v>
      </c>
      <c r="P2687">
        <v>-0.04</v>
      </c>
      <c r="Q2687">
        <v>-0.91</v>
      </c>
      <c r="R2687">
        <v>-0.91</v>
      </c>
      <c r="S2687">
        <v>23</v>
      </c>
      <c r="T2687">
        <v>5</v>
      </c>
      <c r="U2687">
        <v>174</v>
      </c>
      <c r="V2687" t="s">
        <v>1885</v>
      </c>
      <c r="W2687">
        <v>65</v>
      </c>
      <c r="X2687">
        <v>78</v>
      </c>
      <c r="Y2687">
        <v>118</v>
      </c>
      <c r="Z2687">
        <v>97</v>
      </c>
      <c r="AC2687">
        <v>7.02</v>
      </c>
      <c r="AD2687">
        <v>9.5</v>
      </c>
      <c r="AE2687" t="s">
        <v>1885</v>
      </c>
      <c r="AF2687">
        <v>2.7839999999999997E-2</v>
      </c>
      <c r="AH2687">
        <v>1.53</v>
      </c>
      <c r="AJ2687">
        <v>5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1</v>
      </c>
    </row>
    <row r="2688" spans="1:42">
      <c r="A2688" t="s">
        <v>615</v>
      </c>
      <c r="B2688" t="s">
        <v>12</v>
      </c>
      <c r="C2688">
        <v>23</v>
      </c>
      <c r="D2688">
        <v>2015</v>
      </c>
      <c r="E2688">
        <v>1</v>
      </c>
      <c r="F2688">
        <v>34</v>
      </c>
      <c r="G2688">
        <v>43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v>-0.78</v>
      </c>
      <c r="O2688">
        <v>-1.25</v>
      </c>
      <c r="P2688">
        <v>-1.75</v>
      </c>
      <c r="Q2688">
        <v>-1.88</v>
      </c>
      <c r="R2688">
        <v>-1.88</v>
      </c>
      <c r="S2688">
        <v>26</v>
      </c>
      <c r="T2688">
        <v>3</v>
      </c>
      <c r="U2688">
        <v>88</v>
      </c>
      <c r="V2688">
        <v>7</v>
      </c>
      <c r="Y2688">
        <v>40</v>
      </c>
      <c r="Z2688">
        <v>27</v>
      </c>
      <c r="AA2688">
        <v>29</v>
      </c>
      <c r="AB2688">
        <v>18.920000000000002</v>
      </c>
      <c r="AC2688">
        <v>10.19</v>
      </c>
      <c r="AD2688">
        <v>8.5</v>
      </c>
      <c r="AE2688" t="s">
        <v>1885</v>
      </c>
      <c r="AF2688" t="s">
        <v>1885</v>
      </c>
      <c r="AI2688">
        <v>8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4</v>
      </c>
    </row>
    <row r="2689" spans="1:42">
      <c r="A2689" t="s">
        <v>834</v>
      </c>
      <c r="B2689" t="s">
        <v>49</v>
      </c>
      <c r="C2689">
        <v>23</v>
      </c>
      <c r="D2689">
        <v>2015</v>
      </c>
      <c r="E2689">
        <v>4</v>
      </c>
      <c r="F2689">
        <v>40</v>
      </c>
      <c r="G2689">
        <v>60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1</v>
      </c>
      <c r="N2689">
        <v>-0.02</v>
      </c>
      <c r="O2689">
        <v>-0.48</v>
      </c>
      <c r="P2689">
        <v>-0.48</v>
      </c>
      <c r="Q2689">
        <v>-0.48</v>
      </c>
      <c r="R2689">
        <v>-0.48</v>
      </c>
      <c r="S2689">
        <v>27</v>
      </c>
      <c r="T2689">
        <v>8</v>
      </c>
      <c r="U2689">
        <v>300</v>
      </c>
      <c r="V2689" t="s">
        <v>1885</v>
      </c>
      <c r="W2689">
        <v>47</v>
      </c>
      <c r="AA2689">
        <v>11</v>
      </c>
      <c r="AB2689">
        <v>9.83</v>
      </c>
      <c r="AC2689">
        <v>7.91</v>
      </c>
      <c r="AD2689">
        <v>2.25</v>
      </c>
      <c r="AE2689">
        <v>0.15160000000000001</v>
      </c>
      <c r="AF2689">
        <v>0.1424</v>
      </c>
      <c r="AG2689">
        <v>1.21</v>
      </c>
      <c r="AH2689">
        <v>1.08</v>
      </c>
      <c r="AI2689">
        <v>16</v>
      </c>
      <c r="AJ2689">
        <v>8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5</v>
      </c>
    </row>
    <row r="2690" spans="1:42">
      <c r="A2690" t="s">
        <v>645</v>
      </c>
      <c r="B2690" t="s">
        <v>49</v>
      </c>
      <c r="C2690">
        <v>24</v>
      </c>
      <c r="D2690">
        <v>2015</v>
      </c>
      <c r="E2690">
        <v>4</v>
      </c>
      <c r="F2690">
        <v>17</v>
      </c>
      <c r="G2690">
        <v>15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0.22</v>
      </c>
      <c r="O2690">
        <v>0</v>
      </c>
      <c r="P2690">
        <v>0.12</v>
      </c>
      <c r="Q2690">
        <v>-0.3</v>
      </c>
      <c r="R2690">
        <v>-0.85</v>
      </c>
      <c r="S2690">
        <v>26</v>
      </c>
      <c r="T2690">
        <v>6</v>
      </c>
      <c r="U2690">
        <v>174</v>
      </c>
      <c r="V2690">
        <v>15</v>
      </c>
      <c r="W2690">
        <v>24</v>
      </c>
      <c r="X2690">
        <v>32</v>
      </c>
      <c r="Y2690">
        <v>28</v>
      </c>
      <c r="AA2690">
        <v>15</v>
      </c>
      <c r="AB2690">
        <v>9.9600000000000009</v>
      </c>
      <c r="AC2690">
        <v>9.6</v>
      </c>
      <c r="AD2690">
        <v>9.08</v>
      </c>
      <c r="AE2690">
        <v>0.16708571428571428</v>
      </c>
      <c r="AF2690">
        <v>0.19076923076923077</v>
      </c>
      <c r="AG2690">
        <v>1.56</v>
      </c>
      <c r="AH2690">
        <v>1.47</v>
      </c>
      <c r="AI2690">
        <v>14</v>
      </c>
      <c r="AJ2690">
        <v>13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5</v>
      </c>
    </row>
    <row r="2691" spans="1:42">
      <c r="A2691" t="s">
        <v>99</v>
      </c>
      <c r="B2691" t="s">
        <v>49</v>
      </c>
      <c r="C2691">
        <v>25</v>
      </c>
      <c r="D2691">
        <v>2015</v>
      </c>
      <c r="E2691">
        <v>4</v>
      </c>
      <c r="F2691">
        <v>21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3</v>
      </c>
      <c r="N2691">
        <v>-0.09</v>
      </c>
      <c r="O2691">
        <v>-0.09</v>
      </c>
      <c r="P2691">
        <v>-0.09</v>
      </c>
      <c r="Q2691">
        <v>-0.09</v>
      </c>
      <c r="R2691">
        <v>-0.09</v>
      </c>
      <c r="S2691">
        <v>33</v>
      </c>
      <c r="T2691">
        <v>4</v>
      </c>
      <c r="U2691">
        <v>98</v>
      </c>
      <c r="V2691">
        <v>50</v>
      </c>
      <c r="AA2691">
        <v>18</v>
      </c>
      <c r="AB2691">
        <v>8.31</v>
      </c>
      <c r="AC2691">
        <v>7.42</v>
      </c>
      <c r="AE2691">
        <v>0.15093333333333331</v>
      </c>
      <c r="AF2691">
        <v>0.12</v>
      </c>
      <c r="AG2691">
        <v>1.29</v>
      </c>
      <c r="AH2691">
        <v>1.19</v>
      </c>
      <c r="AI2691">
        <v>15</v>
      </c>
      <c r="AJ2691">
        <v>16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10</v>
      </c>
    </row>
    <row r="2692" spans="1:42">
      <c r="A2692" t="s">
        <v>835</v>
      </c>
      <c r="B2692" t="s">
        <v>16</v>
      </c>
      <c r="C2692">
        <v>75</v>
      </c>
      <c r="D2692">
        <v>2015</v>
      </c>
      <c r="E2692">
        <v>3</v>
      </c>
      <c r="F2692">
        <v>43</v>
      </c>
      <c r="G2692">
        <v>31</v>
      </c>
      <c r="H2692">
        <v>0</v>
      </c>
      <c r="I2692">
        <v>0</v>
      </c>
      <c r="J2692">
        <v>1</v>
      </c>
      <c r="K2692">
        <v>2</v>
      </c>
      <c r="L2692">
        <v>3</v>
      </c>
      <c r="M2692">
        <v>0</v>
      </c>
      <c r="N2692">
        <v>-0.19</v>
      </c>
      <c r="O2692">
        <v>0.43</v>
      </c>
      <c r="P2692">
        <v>1.01</v>
      </c>
      <c r="Q2692">
        <v>2.12</v>
      </c>
      <c r="R2692">
        <v>2.86</v>
      </c>
      <c r="S2692">
        <v>22</v>
      </c>
      <c r="T2692">
        <v>5</v>
      </c>
      <c r="U2692">
        <v>146</v>
      </c>
      <c r="V2692" t="s">
        <v>1885</v>
      </c>
      <c r="W2692">
        <v>40</v>
      </c>
      <c r="X2692">
        <v>22</v>
      </c>
      <c r="Y2692">
        <v>13</v>
      </c>
      <c r="Z2692">
        <v>14</v>
      </c>
      <c r="AC2692">
        <v>11.48</v>
      </c>
      <c r="AD2692">
        <v>14.87</v>
      </c>
      <c r="AE2692" t="s">
        <v>1885</v>
      </c>
      <c r="AF2692">
        <v>0.23987692307692307</v>
      </c>
      <c r="AH2692">
        <v>1.81</v>
      </c>
      <c r="AJ2692">
        <v>13</v>
      </c>
      <c r="AK2692">
        <v>0</v>
      </c>
      <c r="AL2692">
        <v>0</v>
      </c>
      <c r="AM2692">
        <v>0</v>
      </c>
      <c r="AN2692">
        <v>1</v>
      </c>
      <c r="AO2692">
        <v>1</v>
      </c>
      <c r="AP2692">
        <v>1</v>
      </c>
    </row>
    <row r="2693" spans="1:42">
      <c r="A2693" t="s">
        <v>26</v>
      </c>
      <c r="B2693" t="s">
        <v>16</v>
      </c>
      <c r="C2693">
        <v>76</v>
      </c>
      <c r="D2693">
        <v>2015</v>
      </c>
      <c r="E2693">
        <v>3</v>
      </c>
      <c r="F2693">
        <v>53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6</v>
      </c>
      <c r="N2693">
        <v>0.65</v>
      </c>
      <c r="O2693">
        <v>0.65</v>
      </c>
      <c r="P2693">
        <v>0.65</v>
      </c>
      <c r="Q2693">
        <v>0.65</v>
      </c>
      <c r="R2693">
        <v>0.65</v>
      </c>
      <c r="S2693">
        <v>32</v>
      </c>
      <c r="T2693">
        <v>7</v>
      </c>
      <c r="U2693">
        <v>252</v>
      </c>
      <c r="V2693">
        <v>46</v>
      </c>
      <c r="W2693">
        <v>138</v>
      </c>
      <c r="AA2693">
        <v>36</v>
      </c>
      <c r="AB2693">
        <v>11.2</v>
      </c>
      <c r="AC2693">
        <v>9.31</v>
      </c>
      <c r="AE2693">
        <v>0.15890000000000001</v>
      </c>
      <c r="AF2693">
        <v>0.12455384615384615</v>
      </c>
      <c r="AG2693">
        <v>1.56</v>
      </c>
      <c r="AH2693">
        <v>1.35</v>
      </c>
      <c r="AI2693">
        <v>16</v>
      </c>
      <c r="AJ2693">
        <v>13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10</v>
      </c>
    </row>
    <row r="2694" spans="1:42">
      <c r="A2694" t="s">
        <v>665</v>
      </c>
      <c r="B2694" t="s">
        <v>16</v>
      </c>
      <c r="C2694">
        <v>77</v>
      </c>
      <c r="D2694">
        <v>2015</v>
      </c>
      <c r="E2694">
        <v>3</v>
      </c>
      <c r="F2694">
        <v>44</v>
      </c>
      <c r="G2694">
        <v>145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0.62</v>
      </c>
      <c r="O2694">
        <v>-0.11</v>
      </c>
      <c r="P2694">
        <v>-0.11</v>
      </c>
      <c r="Q2694">
        <v>-0.11</v>
      </c>
      <c r="R2694">
        <v>-0.11</v>
      </c>
      <c r="S2694">
        <v>24</v>
      </c>
      <c r="T2694">
        <v>3</v>
      </c>
      <c r="U2694">
        <v>79</v>
      </c>
      <c r="V2694">
        <v>51</v>
      </c>
      <c r="W2694">
        <v>60</v>
      </c>
      <c r="X2694">
        <v>153</v>
      </c>
      <c r="AA2694">
        <v>58</v>
      </c>
      <c r="AB2694">
        <v>8.2100000000000009</v>
      </c>
      <c r="AC2694">
        <v>9.31</v>
      </c>
      <c r="AD2694">
        <v>5.03</v>
      </c>
      <c r="AE2694">
        <v>0.14560000000000001</v>
      </c>
      <c r="AF2694">
        <v>0.13500000000000001</v>
      </c>
      <c r="AG2694">
        <v>1.34</v>
      </c>
      <c r="AH2694">
        <v>1.62</v>
      </c>
      <c r="AI2694">
        <v>16</v>
      </c>
      <c r="AJ2694">
        <v>16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3</v>
      </c>
    </row>
    <row r="2695" spans="1:42">
      <c r="A2695" t="s">
        <v>522</v>
      </c>
      <c r="B2695" t="s">
        <v>3</v>
      </c>
      <c r="C2695">
        <v>61</v>
      </c>
      <c r="D2695">
        <v>2015</v>
      </c>
      <c r="E2695">
        <v>2</v>
      </c>
      <c r="F2695">
        <v>126</v>
      </c>
      <c r="G2695">
        <v>156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-0.34</v>
      </c>
      <c r="O2695">
        <v>-0.4</v>
      </c>
      <c r="P2695">
        <v>-0.4</v>
      </c>
      <c r="Q2695">
        <v>-0.93</v>
      </c>
      <c r="R2695">
        <v>-0.93</v>
      </c>
      <c r="S2695">
        <v>26</v>
      </c>
      <c r="T2695">
        <v>3</v>
      </c>
      <c r="U2695">
        <v>73</v>
      </c>
      <c r="V2695">
        <v>33</v>
      </c>
      <c r="W2695">
        <v>100</v>
      </c>
      <c r="AA2695">
        <v>79</v>
      </c>
      <c r="AB2695">
        <v>8.67</v>
      </c>
      <c r="AC2695">
        <v>1.6</v>
      </c>
      <c r="AE2695">
        <v>1.8933333333333333E-2</v>
      </c>
      <c r="AF2695">
        <v>1.7600000000000001E-2</v>
      </c>
      <c r="AG2695">
        <v>0.36</v>
      </c>
      <c r="AH2695">
        <v>-0.06</v>
      </c>
      <c r="AI2695">
        <v>6</v>
      </c>
      <c r="AJ2695">
        <v>8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5</v>
      </c>
    </row>
    <row r="2696" spans="1:42">
      <c r="A2696" t="s">
        <v>20</v>
      </c>
      <c r="B2696" t="s">
        <v>3</v>
      </c>
      <c r="C2696">
        <v>62</v>
      </c>
      <c r="D2696">
        <v>2015</v>
      </c>
      <c r="E2696">
        <v>2</v>
      </c>
      <c r="F2696">
        <v>133</v>
      </c>
      <c r="G2696">
        <v>99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5</v>
      </c>
      <c r="N2696">
        <v>-0.33</v>
      </c>
      <c r="O2696">
        <v>-0.86</v>
      </c>
      <c r="P2696">
        <v>-0.86</v>
      </c>
      <c r="Q2696">
        <v>-0.86</v>
      </c>
      <c r="R2696">
        <v>-0.86</v>
      </c>
      <c r="S2696">
        <v>30</v>
      </c>
      <c r="T2696">
        <v>1</v>
      </c>
      <c r="U2696">
        <v>2</v>
      </c>
      <c r="V2696">
        <v>19</v>
      </c>
      <c r="W2696">
        <v>110</v>
      </c>
      <c r="AA2696">
        <v>42</v>
      </c>
      <c r="AB2696">
        <v>9.73</v>
      </c>
      <c r="AC2696">
        <v>1.74</v>
      </c>
      <c r="AD2696">
        <v>2.17</v>
      </c>
      <c r="AE2696">
        <v>0.13600000000000001</v>
      </c>
      <c r="AF2696">
        <v>6.9120000000000001E-2</v>
      </c>
      <c r="AG2696">
        <v>1.44</v>
      </c>
      <c r="AH2696">
        <v>0.63</v>
      </c>
      <c r="AI2696">
        <v>11</v>
      </c>
      <c r="AJ2696">
        <v>5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10</v>
      </c>
    </row>
    <row r="2697" spans="1:42">
      <c r="A2697" t="s">
        <v>67</v>
      </c>
      <c r="B2697" t="s">
        <v>12</v>
      </c>
      <c r="C2697">
        <v>24</v>
      </c>
      <c r="D2697">
        <v>2015</v>
      </c>
      <c r="E2697">
        <v>1</v>
      </c>
      <c r="F2697">
        <v>20</v>
      </c>
      <c r="G2697">
        <v>39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2</v>
      </c>
      <c r="N2697">
        <v>0.09</v>
      </c>
      <c r="O2697">
        <v>-0.74</v>
      </c>
      <c r="P2697">
        <v>-0.98</v>
      </c>
      <c r="Q2697">
        <v>-0.98</v>
      </c>
      <c r="R2697">
        <v>-0.98</v>
      </c>
      <c r="S2697">
        <v>32</v>
      </c>
      <c r="T2697">
        <v>1</v>
      </c>
      <c r="U2697">
        <v>11</v>
      </c>
      <c r="V2697">
        <v>13</v>
      </c>
      <c r="W2697">
        <v>28</v>
      </c>
      <c r="X2697">
        <v>31</v>
      </c>
      <c r="AA2697">
        <v>14</v>
      </c>
      <c r="AB2697">
        <v>21.09</v>
      </c>
      <c r="AC2697">
        <v>18.43</v>
      </c>
      <c r="AD2697">
        <v>11.75</v>
      </c>
      <c r="AE2697" t="s">
        <v>1885</v>
      </c>
      <c r="AF2697" t="s">
        <v>1885</v>
      </c>
      <c r="AI2697">
        <v>15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10</v>
      </c>
    </row>
    <row r="2698" spans="1:42">
      <c r="A2698" t="s">
        <v>571</v>
      </c>
      <c r="B2698" t="s">
        <v>12</v>
      </c>
      <c r="C2698">
        <v>25</v>
      </c>
      <c r="D2698">
        <v>2015</v>
      </c>
      <c r="E2698">
        <v>1</v>
      </c>
      <c r="G2698">
        <v>35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</v>
      </c>
      <c r="O2698">
        <v>-1</v>
      </c>
      <c r="P2698">
        <v>-1</v>
      </c>
      <c r="Q2698">
        <v>-1</v>
      </c>
      <c r="R2698">
        <v>-1</v>
      </c>
      <c r="S2698">
        <v>25</v>
      </c>
      <c r="T2698">
        <v>1</v>
      </c>
      <c r="U2698">
        <v>2</v>
      </c>
      <c r="V2698">
        <v>8</v>
      </c>
      <c r="W2698">
        <v>31</v>
      </c>
      <c r="AA2698">
        <v>36</v>
      </c>
      <c r="AB2698">
        <v>11.48</v>
      </c>
      <c r="AD2698">
        <v>9.06</v>
      </c>
      <c r="AE2698" t="s">
        <v>1885</v>
      </c>
      <c r="AF2698" t="s">
        <v>1885</v>
      </c>
      <c r="AI2698">
        <v>9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4</v>
      </c>
    </row>
    <row r="2699" spans="1:42">
      <c r="A2699" t="s">
        <v>836</v>
      </c>
      <c r="B2699" t="s">
        <v>16</v>
      </c>
      <c r="C2699">
        <v>78</v>
      </c>
      <c r="D2699">
        <v>2015</v>
      </c>
      <c r="E2699">
        <v>3</v>
      </c>
      <c r="F2699">
        <v>83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-0.41</v>
      </c>
      <c r="O2699">
        <v>-0.41</v>
      </c>
      <c r="P2699">
        <v>-0.41</v>
      </c>
      <c r="Q2699">
        <v>-0.41</v>
      </c>
      <c r="R2699">
        <v>-0.41</v>
      </c>
      <c r="S2699">
        <v>24</v>
      </c>
      <c r="T2699">
        <v>3</v>
      </c>
      <c r="U2699">
        <v>86</v>
      </c>
      <c r="V2699" t="s">
        <v>1885</v>
      </c>
      <c r="W2699">
        <v>163</v>
      </c>
      <c r="AC2699">
        <v>5.08</v>
      </c>
      <c r="AE2699" t="e">
        <v>#DIV/0!</v>
      </c>
      <c r="AF2699">
        <v>6.9440000000000002E-2</v>
      </c>
      <c r="AG2699">
        <v>0.92</v>
      </c>
      <c r="AH2699">
        <v>0.98</v>
      </c>
      <c r="AJ2699">
        <v>15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2</v>
      </c>
    </row>
    <row r="2700" spans="1:42">
      <c r="A2700" t="s">
        <v>711</v>
      </c>
      <c r="B2700" t="s">
        <v>3</v>
      </c>
      <c r="C2700">
        <v>63</v>
      </c>
      <c r="D2700">
        <v>2015</v>
      </c>
      <c r="E2700">
        <v>2</v>
      </c>
      <c r="F2700">
        <v>18</v>
      </c>
      <c r="G2700">
        <v>25</v>
      </c>
      <c r="H2700">
        <v>1</v>
      </c>
      <c r="I2700">
        <v>1</v>
      </c>
      <c r="J2700">
        <v>1</v>
      </c>
      <c r="K2700">
        <v>1</v>
      </c>
      <c r="L2700">
        <v>1</v>
      </c>
      <c r="M2700">
        <v>0</v>
      </c>
      <c r="N2700">
        <v>0.51</v>
      </c>
      <c r="O2700">
        <v>1.38</v>
      </c>
      <c r="P2700">
        <v>2.52</v>
      </c>
      <c r="Q2700">
        <v>2.64</v>
      </c>
      <c r="R2700">
        <v>2.64</v>
      </c>
      <c r="S2700">
        <v>24</v>
      </c>
      <c r="T2700">
        <v>6</v>
      </c>
      <c r="U2700">
        <v>199</v>
      </c>
      <c r="V2700">
        <v>84</v>
      </c>
      <c r="W2700">
        <v>42</v>
      </c>
      <c r="X2700">
        <v>36</v>
      </c>
      <c r="Y2700">
        <v>59</v>
      </c>
      <c r="Z2700">
        <v>83</v>
      </c>
      <c r="AA2700">
        <v>47</v>
      </c>
      <c r="AB2700">
        <v>7.28</v>
      </c>
      <c r="AC2700">
        <v>11.31</v>
      </c>
      <c r="AD2700">
        <v>16.18</v>
      </c>
      <c r="AE2700">
        <v>0.10178461538461538</v>
      </c>
      <c r="AF2700">
        <v>0.15840000000000001</v>
      </c>
      <c r="AG2700">
        <v>2.4500000000000002</v>
      </c>
      <c r="AH2700">
        <v>2.34</v>
      </c>
      <c r="AI2700">
        <v>13</v>
      </c>
      <c r="AJ2700">
        <v>16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3</v>
      </c>
    </row>
    <row r="2701" spans="1:42">
      <c r="A2701" t="s">
        <v>523</v>
      </c>
      <c r="B2701" t="s">
        <v>12</v>
      </c>
      <c r="C2701">
        <v>26</v>
      </c>
      <c r="D2701">
        <v>2015</v>
      </c>
      <c r="E2701">
        <v>1</v>
      </c>
      <c r="F2701">
        <v>18</v>
      </c>
      <c r="G2701">
        <v>17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2</v>
      </c>
      <c r="N2701">
        <v>0.9</v>
      </c>
      <c r="O2701">
        <v>1.2</v>
      </c>
      <c r="P2701">
        <v>1.39</v>
      </c>
      <c r="Q2701">
        <v>1.63</v>
      </c>
      <c r="R2701">
        <v>1.76</v>
      </c>
      <c r="S2701">
        <v>28</v>
      </c>
      <c r="T2701">
        <v>2</v>
      </c>
      <c r="U2701">
        <v>35</v>
      </c>
      <c r="V2701">
        <v>17</v>
      </c>
      <c r="W2701">
        <v>13</v>
      </c>
      <c r="X2701">
        <v>17</v>
      </c>
      <c r="Y2701">
        <v>30</v>
      </c>
      <c r="Z2701">
        <v>29</v>
      </c>
      <c r="AA2701">
        <v>19</v>
      </c>
      <c r="AB2701">
        <v>16.05</v>
      </c>
      <c r="AC2701">
        <v>22.93</v>
      </c>
      <c r="AD2701">
        <v>18.920000000000002</v>
      </c>
      <c r="AE2701" t="s">
        <v>1885</v>
      </c>
      <c r="AF2701" t="s">
        <v>1885</v>
      </c>
      <c r="AI2701">
        <v>16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5</v>
      </c>
    </row>
    <row r="2702" spans="1:42">
      <c r="A2702" t="s">
        <v>588</v>
      </c>
      <c r="B2702" t="s">
        <v>16</v>
      </c>
      <c r="C2702">
        <v>79.5</v>
      </c>
      <c r="D2702">
        <v>2015</v>
      </c>
      <c r="E2702">
        <v>3</v>
      </c>
      <c r="F2702">
        <v>74</v>
      </c>
      <c r="G2702">
        <v>51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-0.66</v>
      </c>
      <c r="O2702">
        <v>-0.61</v>
      </c>
      <c r="P2702">
        <v>-0.32</v>
      </c>
      <c r="Q2702">
        <v>-0.17</v>
      </c>
      <c r="R2702">
        <v>-0.17</v>
      </c>
      <c r="S2702">
        <v>26</v>
      </c>
      <c r="T2702">
        <v>3</v>
      </c>
      <c r="U2702">
        <v>83</v>
      </c>
      <c r="V2702">
        <v>94</v>
      </c>
      <c r="W2702">
        <v>72</v>
      </c>
      <c r="X2702">
        <v>86</v>
      </c>
      <c r="Y2702">
        <v>89</v>
      </c>
      <c r="Z2702">
        <v>112</v>
      </c>
      <c r="AA2702">
        <v>40</v>
      </c>
      <c r="AB2702">
        <v>10.69</v>
      </c>
      <c r="AC2702">
        <v>5.72</v>
      </c>
      <c r="AD2702">
        <v>9.92</v>
      </c>
      <c r="AE2702">
        <v>0.20680000000000001</v>
      </c>
      <c r="AF2702">
        <v>0.105</v>
      </c>
      <c r="AG2702">
        <v>1.51</v>
      </c>
      <c r="AH2702">
        <v>0.98</v>
      </c>
      <c r="AI2702">
        <v>16</v>
      </c>
      <c r="AJ2702">
        <v>16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4</v>
      </c>
    </row>
    <row r="2703" spans="1:42">
      <c r="A2703" t="s">
        <v>752</v>
      </c>
      <c r="B2703" t="s">
        <v>3</v>
      </c>
      <c r="C2703">
        <v>64</v>
      </c>
      <c r="D2703">
        <v>2015</v>
      </c>
      <c r="E2703">
        <v>2</v>
      </c>
      <c r="F2703">
        <v>71</v>
      </c>
      <c r="G2703">
        <v>143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7.0000000000000007E-2</v>
      </c>
      <c r="O2703">
        <v>7.0000000000000007E-2</v>
      </c>
      <c r="P2703">
        <v>7.0000000000000007E-2</v>
      </c>
      <c r="Q2703">
        <v>7.0000000000000007E-2</v>
      </c>
      <c r="R2703">
        <v>7.0000000000000007E-2</v>
      </c>
      <c r="S2703">
        <v>26</v>
      </c>
      <c r="T2703">
        <v>8</v>
      </c>
      <c r="U2703">
        <v>300</v>
      </c>
      <c r="V2703">
        <v>43.5</v>
      </c>
      <c r="W2703">
        <v>74</v>
      </c>
      <c r="AA2703">
        <v>66</v>
      </c>
      <c r="AB2703">
        <v>6.85</v>
      </c>
      <c r="AC2703">
        <v>8.81</v>
      </c>
      <c r="AE2703">
        <v>2.384E-2</v>
      </c>
      <c r="AF2703">
        <v>6.2399999999999997E-2</v>
      </c>
      <c r="AG2703">
        <v>1.17</v>
      </c>
      <c r="AH2703">
        <v>1.77</v>
      </c>
      <c r="AI2703">
        <v>10</v>
      </c>
      <c r="AJ2703">
        <v>8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3</v>
      </c>
    </row>
    <row r="2704" spans="1:42">
      <c r="A2704" t="s">
        <v>655</v>
      </c>
      <c r="B2704" t="s">
        <v>16</v>
      </c>
      <c r="C2704">
        <v>81.5</v>
      </c>
      <c r="D2704">
        <v>2015</v>
      </c>
      <c r="E2704">
        <v>3</v>
      </c>
      <c r="F2704">
        <v>28</v>
      </c>
      <c r="G2704">
        <v>51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-0.21</v>
      </c>
      <c r="O2704">
        <v>-0.42</v>
      </c>
      <c r="P2704">
        <v>-1.27</v>
      </c>
      <c r="Q2704">
        <v>-1.49</v>
      </c>
      <c r="R2704">
        <v>-2.2200000000000002</v>
      </c>
      <c r="S2704">
        <v>24</v>
      </c>
      <c r="T2704">
        <v>1</v>
      </c>
      <c r="U2704">
        <v>8</v>
      </c>
      <c r="V2704">
        <v>40</v>
      </c>
      <c r="W2704">
        <v>53.5</v>
      </c>
      <c r="X2704">
        <v>82</v>
      </c>
      <c r="Y2704">
        <v>137</v>
      </c>
      <c r="AA2704">
        <v>83</v>
      </c>
      <c r="AB2704">
        <v>6.02</v>
      </c>
      <c r="AC2704">
        <v>12.29</v>
      </c>
      <c r="AD2704">
        <v>9.92</v>
      </c>
      <c r="AE2704">
        <v>9.6746666666666675E-2</v>
      </c>
      <c r="AF2704">
        <v>0.18579999999999999</v>
      </c>
      <c r="AG2704">
        <v>0.75</v>
      </c>
      <c r="AH2704">
        <v>1.1399999999999999</v>
      </c>
      <c r="AI2704">
        <v>15</v>
      </c>
      <c r="AJ2704">
        <v>16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3</v>
      </c>
    </row>
    <row r="2705" spans="1:42">
      <c r="A2705" t="s">
        <v>587</v>
      </c>
      <c r="B2705" t="s">
        <v>16</v>
      </c>
      <c r="C2705">
        <v>81.5</v>
      </c>
      <c r="D2705">
        <v>2015</v>
      </c>
      <c r="E2705">
        <v>3</v>
      </c>
      <c r="F2705">
        <v>10</v>
      </c>
      <c r="G2705">
        <v>8</v>
      </c>
      <c r="H2705">
        <v>1</v>
      </c>
      <c r="I2705">
        <v>2</v>
      </c>
      <c r="J2705">
        <v>3</v>
      </c>
      <c r="K2705">
        <v>3</v>
      </c>
      <c r="L2705">
        <v>3</v>
      </c>
      <c r="M2705">
        <v>0</v>
      </c>
      <c r="N2705">
        <v>0.66</v>
      </c>
      <c r="O2705">
        <v>1.32</v>
      </c>
      <c r="P2705">
        <v>1.97</v>
      </c>
      <c r="Q2705">
        <v>1.97</v>
      </c>
      <c r="R2705">
        <v>1.97</v>
      </c>
      <c r="S2705">
        <v>27</v>
      </c>
      <c r="T2705">
        <v>8</v>
      </c>
      <c r="U2705">
        <v>300</v>
      </c>
      <c r="V2705">
        <v>74</v>
      </c>
      <c r="W2705">
        <v>36</v>
      </c>
      <c r="X2705">
        <v>16</v>
      </c>
      <c r="Y2705">
        <v>22</v>
      </c>
      <c r="Z2705">
        <v>105</v>
      </c>
      <c r="AA2705">
        <v>43</v>
      </c>
      <c r="AB2705">
        <v>10.46</v>
      </c>
      <c r="AC2705">
        <v>16.809999999999999</v>
      </c>
      <c r="AD2705">
        <v>15.56</v>
      </c>
      <c r="AE2705">
        <v>0.2392</v>
      </c>
      <c r="AF2705">
        <v>0.2225</v>
      </c>
      <c r="AG2705">
        <v>1.62</v>
      </c>
      <c r="AH2705">
        <v>2.06</v>
      </c>
      <c r="AI2705">
        <v>16</v>
      </c>
      <c r="AJ2705">
        <v>16</v>
      </c>
      <c r="AK2705">
        <v>1</v>
      </c>
      <c r="AL2705">
        <v>2</v>
      </c>
      <c r="AM2705">
        <v>2</v>
      </c>
      <c r="AN2705">
        <v>2</v>
      </c>
      <c r="AO2705">
        <v>2</v>
      </c>
      <c r="AP2705">
        <v>5</v>
      </c>
    </row>
    <row r="2706" spans="1:42">
      <c r="A2706" t="s">
        <v>798</v>
      </c>
      <c r="B2706" t="s">
        <v>3</v>
      </c>
      <c r="C2706">
        <v>65</v>
      </c>
      <c r="D2706">
        <v>2015</v>
      </c>
      <c r="E2706">
        <v>2</v>
      </c>
      <c r="F2706">
        <v>93</v>
      </c>
      <c r="G2706">
        <v>161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-0.28999999999999998</v>
      </c>
      <c r="O2706">
        <v>-0.65</v>
      </c>
      <c r="P2706">
        <v>-0.51</v>
      </c>
      <c r="Q2706">
        <v>-0.51</v>
      </c>
      <c r="R2706">
        <v>-0.51</v>
      </c>
      <c r="S2706">
        <v>24</v>
      </c>
      <c r="T2706">
        <v>8</v>
      </c>
      <c r="U2706">
        <v>300</v>
      </c>
      <c r="V2706">
        <v>136</v>
      </c>
      <c r="W2706">
        <v>102</v>
      </c>
      <c r="X2706">
        <v>95</v>
      </c>
      <c r="AA2706">
        <v>26</v>
      </c>
      <c r="AB2706">
        <v>10.38</v>
      </c>
      <c r="AC2706">
        <v>5.83</v>
      </c>
      <c r="AE2706">
        <v>9.1999999999999998E-2</v>
      </c>
      <c r="AF2706">
        <v>6.5066666666666675E-2</v>
      </c>
      <c r="AG2706">
        <v>1.59</v>
      </c>
      <c r="AH2706">
        <v>2.87</v>
      </c>
      <c r="AI2706">
        <v>14</v>
      </c>
      <c r="AJ2706">
        <v>6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2</v>
      </c>
    </row>
    <row r="2707" spans="1:42">
      <c r="A2707" t="s">
        <v>666</v>
      </c>
      <c r="B2707" t="s">
        <v>16</v>
      </c>
      <c r="C2707">
        <v>84</v>
      </c>
      <c r="D2707">
        <v>2015</v>
      </c>
      <c r="E2707">
        <v>3</v>
      </c>
      <c r="F2707">
        <v>54</v>
      </c>
      <c r="G2707">
        <v>66</v>
      </c>
      <c r="H2707">
        <v>0</v>
      </c>
      <c r="I2707">
        <v>0</v>
      </c>
      <c r="J2707">
        <v>0</v>
      </c>
      <c r="K2707">
        <v>1</v>
      </c>
      <c r="L2707">
        <v>2</v>
      </c>
      <c r="M2707">
        <v>0</v>
      </c>
      <c r="N2707">
        <v>-0.23</v>
      </c>
      <c r="O2707">
        <v>-0.57999999999999996</v>
      </c>
      <c r="P2707">
        <v>-0.2</v>
      </c>
      <c r="Q2707">
        <v>0.78</v>
      </c>
      <c r="R2707">
        <v>1.46</v>
      </c>
      <c r="S2707">
        <v>23</v>
      </c>
      <c r="T2707">
        <v>2</v>
      </c>
      <c r="U2707">
        <v>41</v>
      </c>
      <c r="V2707">
        <v>61</v>
      </c>
      <c r="W2707">
        <v>96.5</v>
      </c>
      <c r="X2707">
        <v>77</v>
      </c>
      <c r="Y2707">
        <v>38</v>
      </c>
      <c r="Z2707">
        <v>19</v>
      </c>
      <c r="AA2707">
        <v>45</v>
      </c>
      <c r="AB2707">
        <v>10.31</v>
      </c>
      <c r="AC2707">
        <v>8.59</v>
      </c>
      <c r="AD2707">
        <v>9.15</v>
      </c>
      <c r="AE2707">
        <v>0.1822</v>
      </c>
      <c r="AF2707">
        <v>0.18651428571428572</v>
      </c>
      <c r="AG2707">
        <v>1.21</v>
      </c>
      <c r="AH2707">
        <v>1.25</v>
      </c>
      <c r="AI2707">
        <v>16</v>
      </c>
      <c r="AJ2707">
        <v>14</v>
      </c>
      <c r="AK2707">
        <v>0</v>
      </c>
      <c r="AL2707">
        <v>0</v>
      </c>
      <c r="AM2707">
        <v>0</v>
      </c>
      <c r="AN2707">
        <v>1</v>
      </c>
      <c r="AO2707">
        <v>1</v>
      </c>
      <c r="AP2707">
        <v>3</v>
      </c>
    </row>
    <row r="2708" spans="1:42">
      <c r="A2708" t="s">
        <v>751</v>
      </c>
      <c r="B2708" t="s">
        <v>3</v>
      </c>
      <c r="C2708">
        <v>66</v>
      </c>
      <c r="D2708">
        <v>2015</v>
      </c>
      <c r="E2708">
        <v>2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O2708">
        <v>0</v>
      </c>
      <c r="P2708">
        <v>0</v>
      </c>
      <c r="Q2708">
        <v>0</v>
      </c>
      <c r="R2708">
        <v>0</v>
      </c>
      <c r="S2708">
        <v>23</v>
      </c>
      <c r="T2708">
        <v>4</v>
      </c>
      <c r="U2708">
        <v>117</v>
      </c>
      <c r="V2708">
        <v>41.5</v>
      </c>
      <c r="W2708">
        <v>78</v>
      </c>
      <c r="X2708">
        <v>64</v>
      </c>
      <c r="AB2708">
        <v>0</v>
      </c>
      <c r="AC2708">
        <v>0</v>
      </c>
      <c r="AD2708">
        <v>0</v>
      </c>
      <c r="AE2708">
        <v>1.4E-2</v>
      </c>
      <c r="AF2708">
        <v>1.6E-2</v>
      </c>
      <c r="AG2708">
        <v>1.36</v>
      </c>
      <c r="AH2708">
        <v>0.76</v>
      </c>
      <c r="AI2708">
        <v>12</v>
      </c>
      <c r="AJ2708">
        <v>6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2</v>
      </c>
    </row>
    <row r="2709" spans="1:42">
      <c r="A2709" t="s">
        <v>351</v>
      </c>
      <c r="B2709" t="s">
        <v>16</v>
      </c>
      <c r="C2709">
        <v>85</v>
      </c>
      <c r="D2709">
        <v>2015</v>
      </c>
      <c r="E2709">
        <v>3</v>
      </c>
      <c r="F2709">
        <v>52</v>
      </c>
      <c r="G2709">
        <v>26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-0.18</v>
      </c>
      <c r="O2709">
        <v>0.36</v>
      </c>
      <c r="P2709">
        <v>0.36</v>
      </c>
      <c r="Q2709">
        <v>0.36</v>
      </c>
      <c r="R2709">
        <v>0.36</v>
      </c>
      <c r="S2709">
        <v>27</v>
      </c>
      <c r="T2709">
        <v>1</v>
      </c>
      <c r="U2709">
        <v>30</v>
      </c>
      <c r="V2709">
        <v>65</v>
      </c>
      <c r="W2709">
        <v>140</v>
      </c>
      <c r="X2709">
        <v>61</v>
      </c>
      <c r="Y2709">
        <v>234</v>
      </c>
      <c r="AA2709">
        <v>54</v>
      </c>
      <c r="AB2709">
        <v>8.89</v>
      </c>
      <c r="AC2709">
        <v>7.63</v>
      </c>
      <c r="AD2709">
        <v>13.21</v>
      </c>
      <c r="AE2709">
        <v>0.1709</v>
      </c>
      <c r="AF2709">
        <v>0.16059999999999999</v>
      </c>
      <c r="AG2709">
        <v>1.61</v>
      </c>
      <c r="AH2709">
        <v>1.87</v>
      </c>
      <c r="AI2709">
        <v>16</v>
      </c>
      <c r="AJ2709">
        <v>16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7</v>
      </c>
    </row>
    <row r="2710" spans="1:42">
      <c r="A2710" t="s">
        <v>513</v>
      </c>
      <c r="B2710" t="s">
        <v>3</v>
      </c>
      <c r="C2710">
        <v>67</v>
      </c>
      <c r="D2710">
        <v>2015</v>
      </c>
      <c r="E2710">
        <v>2</v>
      </c>
      <c r="F2710">
        <v>3</v>
      </c>
      <c r="G2710">
        <v>95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2</v>
      </c>
      <c r="N2710">
        <v>0.82</v>
      </c>
      <c r="O2710">
        <v>0.74</v>
      </c>
      <c r="P2710">
        <v>1.02</v>
      </c>
      <c r="Q2710">
        <v>1.02</v>
      </c>
      <c r="R2710">
        <v>1.02</v>
      </c>
      <c r="S2710">
        <v>30</v>
      </c>
      <c r="T2710">
        <v>8</v>
      </c>
      <c r="U2710">
        <v>300</v>
      </c>
      <c r="V2710">
        <v>40</v>
      </c>
      <c r="W2710">
        <v>36</v>
      </c>
      <c r="X2710">
        <v>39</v>
      </c>
      <c r="Y2710">
        <v>90</v>
      </c>
      <c r="AA2710">
        <v>125</v>
      </c>
      <c r="AB2710">
        <v>6.1</v>
      </c>
      <c r="AC2710">
        <v>15.26</v>
      </c>
      <c r="AD2710">
        <v>13.55</v>
      </c>
      <c r="AE2710">
        <v>8.9599999999999999E-2</v>
      </c>
      <c r="AF2710">
        <v>0.15640000000000001</v>
      </c>
      <c r="AG2710">
        <v>0.89</v>
      </c>
      <c r="AH2710">
        <v>1.91</v>
      </c>
      <c r="AI2710">
        <v>2</v>
      </c>
      <c r="AJ2710">
        <v>16</v>
      </c>
      <c r="AK2710">
        <v>1</v>
      </c>
      <c r="AL2710">
        <v>1</v>
      </c>
      <c r="AM2710">
        <v>1</v>
      </c>
      <c r="AN2710">
        <v>1</v>
      </c>
      <c r="AO2710">
        <v>1</v>
      </c>
      <c r="AP2710">
        <v>8</v>
      </c>
    </row>
    <row r="2711" spans="1:42">
      <c r="A2711" t="s">
        <v>89</v>
      </c>
      <c r="B2711" t="s">
        <v>49</v>
      </c>
      <c r="C2711">
        <v>26</v>
      </c>
      <c r="D2711">
        <v>2015</v>
      </c>
      <c r="E2711">
        <v>4</v>
      </c>
      <c r="F2711">
        <v>33</v>
      </c>
      <c r="G2711">
        <v>21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5</v>
      </c>
      <c r="N2711">
        <v>-0.32</v>
      </c>
      <c r="O2711">
        <v>-0.32</v>
      </c>
      <c r="P2711">
        <v>-0.31</v>
      </c>
      <c r="Q2711">
        <v>-0.31</v>
      </c>
      <c r="R2711">
        <v>-0.33</v>
      </c>
      <c r="S2711">
        <v>31</v>
      </c>
      <c r="T2711">
        <v>1</v>
      </c>
      <c r="U2711">
        <v>6</v>
      </c>
      <c r="V2711">
        <v>6</v>
      </c>
      <c r="W2711">
        <v>64</v>
      </c>
      <c r="X2711">
        <v>55</v>
      </c>
      <c r="Y2711">
        <v>40</v>
      </c>
      <c r="Z2711">
        <v>29</v>
      </c>
      <c r="AA2711">
        <v>35</v>
      </c>
      <c r="AB2711">
        <v>4.49</v>
      </c>
      <c r="AC2711">
        <v>5.17</v>
      </c>
      <c r="AD2711">
        <v>7.14</v>
      </c>
      <c r="AE2711">
        <v>0.11828571428571429</v>
      </c>
      <c r="AF2711">
        <v>9.6000000000000002E-2</v>
      </c>
      <c r="AG2711">
        <v>0.59</v>
      </c>
      <c r="AH2711">
        <v>1.1399999999999999</v>
      </c>
      <c r="AI2711">
        <v>14</v>
      </c>
      <c r="AJ2711">
        <v>15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10</v>
      </c>
    </row>
    <row r="2712" spans="1:42">
      <c r="A2712" t="s">
        <v>207</v>
      </c>
      <c r="B2712" t="s">
        <v>3</v>
      </c>
      <c r="C2712">
        <v>68</v>
      </c>
      <c r="D2712">
        <v>2015</v>
      </c>
      <c r="E2712">
        <v>2</v>
      </c>
      <c r="F2712">
        <v>29</v>
      </c>
      <c r="G2712">
        <v>24</v>
      </c>
      <c r="H2712">
        <v>0</v>
      </c>
      <c r="I2712">
        <v>1</v>
      </c>
      <c r="J2712">
        <v>1</v>
      </c>
      <c r="K2712">
        <v>1</v>
      </c>
      <c r="L2712">
        <v>1</v>
      </c>
      <c r="M2712">
        <v>3</v>
      </c>
      <c r="N2712">
        <v>0.16</v>
      </c>
      <c r="O2712">
        <v>0.57999999999999996</v>
      </c>
      <c r="P2712">
        <v>0.79</v>
      </c>
      <c r="Q2712">
        <v>0.77</v>
      </c>
      <c r="R2712">
        <v>0.16</v>
      </c>
      <c r="S2712">
        <v>32</v>
      </c>
      <c r="T2712">
        <v>4</v>
      </c>
      <c r="U2712">
        <v>130</v>
      </c>
      <c r="V2712">
        <v>43.5</v>
      </c>
      <c r="W2712">
        <v>79</v>
      </c>
      <c r="X2712">
        <v>72</v>
      </c>
      <c r="Y2712">
        <v>91</v>
      </c>
      <c r="Z2712">
        <v>73</v>
      </c>
      <c r="AA2712">
        <v>25</v>
      </c>
      <c r="AB2712">
        <v>9.84</v>
      </c>
      <c r="AC2712">
        <v>9.34</v>
      </c>
      <c r="AD2712">
        <v>10.83</v>
      </c>
      <c r="AE2712">
        <v>0.10954666666666667</v>
      </c>
      <c r="AF2712">
        <v>0.125</v>
      </c>
      <c r="AG2712">
        <v>1.65</v>
      </c>
      <c r="AH2712">
        <v>1.52</v>
      </c>
      <c r="AI2712">
        <v>15</v>
      </c>
      <c r="AJ2712">
        <v>16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11</v>
      </c>
    </row>
    <row r="2713" spans="1:42">
      <c r="A2713" t="s">
        <v>769</v>
      </c>
      <c r="B2713" t="s">
        <v>3</v>
      </c>
      <c r="C2713">
        <v>69</v>
      </c>
      <c r="D2713">
        <v>2015</v>
      </c>
      <c r="E2713">
        <v>2</v>
      </c>
      <c r="F2713">
        <v>117</v>
      </c>
      <c r="G2713">
        <v>137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-0.15</v>
      </c>
      <c r="O2713">
        <v>-0.61</v>
      </c>
      <c r="P2713">
        <v>-0.61</v>
      </c>
      <c r="Q2713">
        <v>-0.61</v>
      </c>
      <c r="R2713">
        <v>-0.61</v>
      </c>
      <c r="S2713">
        <v>24</v>
      </c>
      <c r="T2713">
        <v>4</v>
      </c>
      <c r="U2713">
        <v>138</v>
      </c>
      <c r="V2713">
        <v>69</v>
      </c>
      <c r="W2713">
        <v>85</v>
      </c>
      <c r="AA2713">
        <v>64</v>
      </c>
      <c r="AB2713">
        <v>7.26</v>
      </c>
      <c r="AC2713">
        <v>6.2</v>
      </c>
      <c r="AD2713">
        <v>4</v>
      </c>
      <c r="AE2713">
        <v>3.1359999999999999E-2</v>
      </c>
      <c r="AF2713">
        <v>4.3199999999999995E-2</v>
      </c>
      <c r="AG2713">
        <v>2.78</v>
      </c>
      <c r="AH2713">
        <v>1.71</v>
      </c>
      <c r="AI2713">
        <v>10</v>
      </c>
      <c r="AJ2713">
        <v>3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2</v>
      </c>
    </row>
    <row r="2714" spans="1:42">
      <c r="A2714" t="s">
        <v>772</v>
      </c>
      <c r="B2714" t="s">
        <v>16</v>
      </c>
      <c r="C2714">
        <v>88</v>
      </c>
      <c r="D2714">
        <v>2015</v>
      </c>
      <c r="E2714">
        <v>3</v>
      </c>
      <c r="F2714">
        <v>19</v>
      </c>
      <c r="G2714">
        <v>77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1</v>
      </c>
      <c r="N2714">
        <v>0.51</v>
      </c>
      <c r="O2714">
        <v>0.75</v>
      </c>
      <c r="P2714">
        <v>0.55000000000000004</v>
      </c>
      <c r="Q2714">
        <v>-0.02</v>
      </c>
      <c r="R2714">
        <v>-0.41</v>
      </c>
      <c r="S2714">
        <v>24</v>
      </c>
      <c r="T2714">
        <v>8</v>
      </c>
      <c r="U2714">
        <v>300</v>
      </c>
      <c r="V2714">
        <v>88</v>
      </c>
      <c r="W2714">
        <v>35</v>
      </c>
      <c r="X2714">
        <v>74</v>
      </c>
      <c r="Y2714">
        <v>77</v>
      </c>
      <c r="AA2714">
        <v>49</v>
      </c>
      <c r="AB2714">
        <v>9.67</v>
      </c>
      <c r="AC2714">
        <v>15.13</v>
      </c>
      <c r="AD2714">
        <v>9.15</v>
      </c>
      <c r="AE2714">
        <v>0.17599999999999999</v>
      </c>
      <c r="AF2714">
        <v>0.18719999999999998</v>
      </c>
      <c r="AG2714">
        <v>1.31</v>
      </c>
      <c r="AH2714">
        <v>1.78</v>
      </c>
      <c r="AI2714">
        <v>16</v>
      </c>
      <c r="AJ2714">
        <v>15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2</v>
      </c>
    </row>
    <row r="2715" spans="1:42">
      <c r="A2715" t="s">
        <v>569</v>
      </c>
      <c r="B2715" t="s">
        <v>3</v>
      </c>
      <c r="C2715">
        <v>70</v>
      </c>
      <c r="D2715">
        <v>2015</v>
      </c>
      <c r="E2715">
        <v>2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</v>
      </c>
      <c r="O2715">
        <v>0</v>
      </c>
      <c r="P2715">
        <v>0</v>
      </c>
      <c r="Q2715">
        <v>0</v>
      </c>
      <c r="R2715">
        <v>0</v>
      </c>
      <c r="S2715">
        <v>25</v>
      </c>
      <c r="T2715">
        <v>1</v>
      </c>
      <c r="U2715">
        <v>3</v>
      </c>
      <c r="V2715">
        <v>20</v>
      </c>
      <c r="W2715">
        <v>96</v>
      </c>
      <c r="AA2715">
        <v>36</v>
      </c>
      <c r="AB2715">
        <v>7.99</v>
      </c>
      <c r="AE2715">
        <v>5.7386666666666669E-2</v>
      </c>
      <c r="AF2715" t="s">
        <v>1885</v>
      </c>
      <c r="AG2715">
        <v>1.17</v>
      </c>
      <c r="AI2715">
        <v>15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4</v>
      </c>
    </row>
    <row r="2716" spans="1:42">
      <c r="A2716" t="s">
        <v>837</v>
      </c>
      <c r="B2716" t="s">
        <v>49</v>
      </c>
      <c r="C2716">
        <v>27</v>
      </c>
      <c r="D2716">
        <v>2015</v>
      </c>
      <c r="E2716">
        <v>4</v>
      </c>
      <c r="F2716">
        <v>31</v>
      </c>
      <c r="G2716">
        <v>31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-0.43</v>
      </c>
      <c r="O2716">
        <v>-0.66</v>
      </c>
      <c r="P2716">
        <v>-1.5</v>
      </c>
      <c r="Q2716">
        <v>-1.5</v>
      </c>
      <c r="R2716">
        <v>-1.8</v>
      </c>
      <c r="S2716">
        <v>24</v>
      </c>
      <c r="T2716">
        <v>3</v>
      </c>
      <c r="U2716">
        <v>68</v>
      </c>
      <c r="V2716" t="s">
        <v>1885</v>
      </c>
      <c r="W2716">
        <v>15</v>
      </c>
      <c r="X2716">
        <v>42</v>
      </c>
      <c r="Y2716">
        <v>75</v>
      </c>
      <c r="AC2716">
        <v>4.93</v>
      </c>
      <c r="AD2716">
        <v>5.79</v>
      </c>
      <c r="AE2716" t="s">
        <v>1885</v>
      </c>
      <c r="AF2716">
        <v>8.3900000000000002E-2</v>
      </c>
      <c r="AH2716">
        <v>1.43</v>
      </c>
      <c r="AJ2716">
        <v>16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1</v>
      </c>
    </row>
    <row r="2717" spans="1:42">
      <c r="A2717" t="s">
        <v>617</v>
      </c>
      <c r="B2717" t="s">
        <v>3</v>
      </c>
      <c r="C2717">
        <v>71</v>
      </c>
      <c r="D2717">
        <v>2015</v>
      </c>
      <c r="E2717">
        <v>2</v>
      </c>
      <c r="F2717">
        <v>112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-0.3</v>
      </c>
      <c r="O2717">
        <v>-0.3</v>
      </c>
      <c r="P2717">
        <v>-0.3</v>
      </c>
      <c r="Q2717">
        <v>-0.3</v>
      </c>
      <c r="R2717">
        <v>-0.3</v>
      </c>
      <c r="S2717">
        <v>26</v>
      </c>
      <c r="T2717">
        <v>6</v>
      </c>
      <c r="U2717">
        <v>191</v>
      </c>
      <c r="V2717">
        <v>138</v>
      </c>
      <c r="AA2717">
        <v>55</v>
      </c>
      <c r="AB2717">
        <v>7.22</v>
      </c>
      <c r="AC2717">
        <v>2.7</v>
      </c>
      <c r="AE2717">
        <v>5.7018181818181815E-2</v>
      </c>
      <c r="AF2717">
        <v>3.5000000000000003E-2</v>
      </c>
      <c r="AG2717">
        <v>1.48</v>
      </c>
      <c r="AH2717">
        <v>1.02</v>
      </c>
      <c r="AI2717">
        <v>11</v>
      </c>
      <c r="AJ2717">
        <v>8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4</v>
      </c>
    </row>
    <row r="2718" spans="1:42">
      <c r="A2718" t="s">
        <v>683</v>
      </c>
      <c r="B2718" t="s">
        <v>16</v>
      </c>
      <c r="C2718">
        <v>89</v>
      </c>
      <c r="D2718">
        <v>2015</v>
      </c>
      <c r="E2718">
        <v>3</v>
      </c>
      <c r="F2718">
        <v>113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-0.24</v>
      </c>
      <c r="O2718">
        <v>-0.24</v>
      </c>
      <c r="P2718">
        <v>-0.24</v>
      </c>
      <c r="Q2718">
        <v>-0.24</v>
      </c>
      <c r="R2718">
        <v>-0.24</v>
      </c>
      <c r="S2718">
        <v>25</v>
      </c>
      <c r="T2718">
        <v>3</v>
      </c>
      <c r="U2718">
        <v>92</v>
      </c>
      <c r="V2718">
        <v>86</v>
      </c>
      <c r="W2718">
        <v>186</v>
      </c>
      <c r="AA2718">
        <v>88</v>
      </c>
      <c r="AB2718">
        <v>5.77</v>
      </c>
      <c r="AC2718">
        <v>4.53</v>
      </c>
      <c r="AE2718">
        <v>0.10125714285714285</v>
      </c>
      <c r="AF2718">
        <v>0.10100000000000001</v>
      </c>
      <c r="AG2718">
        <v>1.52</v>
      </c>
      <c r="AH2718">
        <v>1.22</v>
      </c>
      <c r="AI2718">
        <v>14</v>
      </c>
      <c r="AJ2718">
        <v>8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3</v>
      </c>
    </row>
    <row r="2719" spans="1:42">
      <c r="A2719" t="s">
        <v>591</v>
      </c>
      <c r="B2719" t="s">
        <v>3</v>
      </c>
      <c r="C2719">
        <v>73</v>
      </c>
      <c r="D2719">
        <v>2015</v>
      </c>
      <c r="E2719">
        <v>2</v>
      </c>
      <c r="F2719">
        <v>91</v>
      </c>
      <c r="G2719">
        <v>44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-0.23</v>
      </c>
      <c r="O2719">
        <v>-0.5</v>
      </c>
      <c r="P2719">
        <v>-0.23</v>
      </c>
      <c r="Q2719">
        <v>-0.23</v>
      </c>
      <c r="R2719">
        <v>-0.23</v>
      </c>
      <c r="S2719">
        <v>26</v>
      </c>
      <c r="T2719">
        <v>4</v>
      </c>
      <c r="U2719">
        <v>106</v>
      </c>
      <c r="V2719">
        <v>87</v>
      </c>
      <c r="W2719">
        <v>101</v>
      </c>
      <c r="X2719">
        <v>94</v>
      </c>
      <c r="Y2719">
        <v>113</v>
      </c>
      <c r="AA2719">
        <v>57</v>
      </c>
      <c r="AB2719">
        <v>4.8499999999999996</v>
      </c>
      <c r="AC2719">
        <v>3.52</v>
      </c>
      <c r="AD2719">
        <v>7.22</v>
      </c>
      <c r="AE2719">
        <v>5.11E-2</v>
      </c>
      <c r="AF2719">
        <v>2.912E-2</v>
      </c>
      <c r="AG2719">
        <v>1.55</v>
      </c>
      <c r="AH2719">
        <v>0.36</v>
      </c>
      <c r="AI2719">
        <v>16</v>
      </c>
      <c r="AJ2719">
        <v>10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4</v>
      </c>
    </row>
    <row r="2720" spans="1:42">
      <c r="A2720" t="s">
        <v>767</v>
      </c>
      <c r="B2720" t="s">
        <v>49</v>
      </c>
      <c r="C2720">
        <v>28</v>
      </c>
      <c r="D2720">
        <v>2015</v>
      </c>
      <c r="E2720">
        <v>4</v>
      </c>
      <c r="F2720">
        <v>11</v>
      </c>
      <c r="G2720">
        <v>37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1</v>
      </c>
      <c r="N2720">
        <v>0.3</v>
      </c>
      <c r="O2720">
        <v>-0.16</v>
      </c>
      <c r="P2720">
        <v>-0.99</v>
      </c>
      <c r="Q2720">
        <v>-1.1499999999999999</v>
      </c>
      <c r="R2720">
        <v>-1.1499999999999999</v>
      </c>
      <c r="S2720">
        <v>23</v>
      </c>
      <c r="T2720">
        <v>3</v>
      </c>
      <c r="U2720">
        <v>98</v>
      </c>
      <c r="V2720">
        <v>26</v>
      </c>
      <c r="W2720">
        <v>27</v>
      </c>
      <c r="X2720">
        <v>56</v>
      </c>
      <c r="AA2720">
        <v>43</v>
      </c>
      <c r="AB2720">
        <v>3.41</v>
      </c>
      <c r="AC2720">
        <v>10.19</v>
      </c>
      <c r="AD2720">
        <v>4.32</v>
      </c>
      <c r="AE2720">
        <v>5.74E-2</v>
      </c>
      <c r="AF2720">
        <v>0.15590000000000001</v>
      </c>
      <c r="AG2720">
        <v>1.1000000000000001</v>
      </c>
      <c r="AH2720">
        <v>1.1599999999999999</v>
      </c>
      <c r="AI2720">
        <v>16</v>
      </c>
      <c r="AJ2720">
        <v>16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2</v>
      </c>
    </row>
    <row r="2721" spans="1:42">
      <c r="A2721" t="s">
        <v>762</v>
      </c>
      <c r="B2721" t="s">
        <v>16</v>
      </c>
      <c r="C2721">
        <v>92</v>
      </c>
      <c r="D2721">
        <v>2015</v>
      </c>
      <c r="E2721">
        <v>3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O2721">
        <v>0</v>
      </c>
      <c r="P2721">
        <v>0.26</v>
      </c>
      <c r="Q2721">
        <v>0.2</v>
      </c>
      <c r="R2721">
        <v>-0.03</v>
      </c>
      <c r="S2721">
        <v>23</v>
      </c>
      <c r="T2721">
        <v>2</v>
      </c>
      <c r="U2721">
        <v>45</v>
      </c>
      <c r="V2721">
        <v>70</v>
      </c>
      <c r="W2721">
        <v>149</v>
      </c>
      <c r="X2721">
        <v>93</v>
      </c>
      <c r="Y2721">
        <v>95</v>
      </c>
      <c r="Z2721">
        <v>159</v>
      </c>
      <c r="AA2721">
        <v>94</v>
      </c>
      <c r="AB2721">
        <v>4.1399999999999997</v>
      </c>
      <c r="AE2721">
        <v>0.11178666666666667</v>
      </c>
      <c r="AF2721">
        <v>3.5200000000000002E-2</v>
      </c>
      <c r="AG2721">
        <v>0.9</v>
      </c>
      <c r="AH2721">
        <v>13.33</v>
      </c>
      <c r="AI2721">
        <v>15</v>
      </c>
      <c r="AJ2721">
        <v>1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2</v>
      </c>
    </row>
    <row r="2722" spans="1:42">
      <c r="A2722" t="s">
        <v>47</v>
      </c>
      <c r="B2722" t="s">
        <v>12</v>
      </c>
      <c r="C2722">
        <v>27</v>
      </c>
      <c r="D2722">
        <v>2015</v>
      </c>
      <c r="E2722">
        <v>1</v>
      </c>
      <c r="F2722">
        <v>5</v>
      </c>
      <c r="G2722">
        <v>18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3</v>
      </c>
      <c r="N2722">
        <v>1.0900000000000001</v>
      </c>
      <c r="O2722">
        <v>1.35</v>
      </c>
      <c r="P2722">
        <v>1.43</v>
      </c>
      <c r="Q2722">
        <v>1.43</v>
      </c>
      <c r="R2722">
        <v>1.43</v>
      </c>
      <c r="S2722">
        <v>36</v>
      </c>
      <c r="T2722">
        <v>1</v>
      </c>
      <c r="U2722">
        <v>1</v>
      </c>
      <c r="V2722">
        <v>27</v>
      </c>
      <c r="W2722">
        <v>15</v>
      </c>
      <c r="X2722">
        <v>26</v>
      </c>
      <c r="AA2722">
        <v>31</v>
      </c>
      <c r="AB2722">
        <v>21.26</v>
      </c>
      <c r="AC2722">
        <v>23.95</v>
      </c>
      <c r="AD2722">
        <v>20.07</v>
      </c>
      <c r="AE2722" t="s">
        <v>1885</v>
      </c>
      <c r="AF2722" t="s">
        <v>1885</v>
      </c>
      <c r="AI2722">
        <v>6</v>
      </c>
      <c r="AK2722">
        <v>1</v>
      </c>
      <c r="AL2722">
        <v>1</v>
      </c>
      <c r="AM2722">
        <v>1</v>
      </c>
      <c r="AN2722">
        <v>1</v>
      </c>
      <c r="AO2722">
        <v>1</v>
      </c>
      <c r="AP2722">
        <v>13</v>
      </c>
    </row>
    <row r="2723" spans="1:42">
      <c r="A2723" t="s">
        <v>52</v>
      </c>
      <c r="B2723" t="s">
        <v>16</v>
      </c>
      <c r="C2723">
        <v>93</v>
      </c>
      <c r="D2723">
        <v>2015</v>
      </c>
      <c r="E2723">
        <v>3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4</v>
      </c>
      <c r="O2723">
        <v>0</v>
      </c>
      <c r="P2723">
        <v>0</v>
      </c>
      <c r="Q2723">
        <v>0</v>
      </c>
      <c r="R2723">
        <v>0</v>
      </c>
      <c r="S2723">
        <v>31</v>
      </c>
      <c r="T2723">
        <v>1</v>
      </c>
      <c r="U2723">
        <v>23</v>
      </c>
      <c r="V2723">
        <v>56</v>
      </c>
      <c r="AA2723">
        <v>57</v>
      </c>
      <c r="AB2723">
        <v>9.0299999999999994</v>
      </c>
      <c r="AE2723">
        <v>0.19871999999999998</v>
      </c>
      <c r="AF2723">
        <v>5.3257142857142857E-2</v>
      </c>
      <c r="AG2723">
        <v>1.57</v>
      </c>
      <c r="AH2723">
        <v>1.02</v>
      </c>
      <c r="AI2723">
        <v>15</v>
      </c>
      <c r="AJ2723">
        <v>7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9</v>
      </c>
    </row>
    <row r="2724" spans="1:42">
      <c r="A2724" t="s">
        <v>165</v>
      </c>
      <c r="B2724" t="s">
        <v>16</v>
      </c>
      <c r="C2724">
        <v>94</v>
      </c>
      <c r="D2724">
        <v>2015</v>
      </c>
      <c r="E2724">
        <v>3</v>
      </c>
      <c r="F2724">
        <v>86</v>
      </c>
      <c r="G2724">
        <v>90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1</v>
      </c>
      <c r="N2724">
        <v>-0.27</v>
      </c>
      <c r="O2724">
        <v>-0.74</v>
      </c>
      <c r="P2724">
        <v>-0.74</v>
      </c>
      <c r="Q2724">
        <v>-0.74</v>
      </c>
      <c r="R2724">
        <v>-0.74</v>
      </c>
      <c r="S2724">
        <v>29</v>
      </c>
      <c r="T2724">
        <v>2</v>
      </c>
      <c r="U2724">
        <v>42</v>
      </c>
      <c r="V2724">
        <v>127.5</v>
      </c>
      <c r="W2724">
        <v>139</v>
      </c>
      <c r="AA2724">
        <v>31</v>
      </c>
      <c r="AB2724">
        <v>11.45</v>
      </c>
      <c r="AC2724">
        <v>7.41</v>
      </c>
      <c r="AD2724">
        <v>9.1</v>
      </c>
      <c r="AE2724">
        <v>0.161</v>
      </c>
      <c r="AF2724">
        <v>0.17457777777777778</v>
      </c>
      <c r="AG2724">
        <v>1.51</v>
      </c>
      <c r="AH2724">
        <v>0.88</v>
      </c>
      <c r="AI2724">
        <v>16</v>
      </c>
      <c r="AJ2724">
        <v>9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8</v>
      </c>
    </row>
    <row r="2725" spans="1:42">
      <c r="A2725" t="s">
        <v>190</v>
      </c>
      <c r="B2725" t="s">
        <v>3</v>
      </c>
      <c r="C2725">
        <v>74</v>
      </c>
      <c r="D2725">
        <v>2015</v>
      </c>
      <c r="E2725">
        <v>2</v>
      </c>
      <c r="F2725">
        <v>64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5</v>
      </c>
      <c r="N2725">
        <v>-0.31</v>
      </c>
      <c r="O2725">
        <v>-0.31</v>
      </c>
      <c r="P2725">
        <v>-0.31</v>
      </c>
      <c r="Q2725">
        <v>-0.31</v>
      </c>
      <c r="R2725">
        <v>-0.31</v>
      </c>
      <c r="S2725">
        <v>34</v>
      </c>
      <c r="T2725">
        <v>8</v>
      </c>
      <c r="U2725">
        <v>300</v>
      </c>
      <c r="V2725">
        <v>55</v>
      </c>
      <c r="W2725">
        <v>115.5</v>
      </c>
      <c r="AA2725">
        <v>18</v>
      </c>
      <c r="AB2725">
        <v>13.34</v>
      </c>
      <c r="AC2725">
        <v>4.9800000000000004</v>
      </c>
      <c r="AE2725">
        <v>0.17211428571428572</v>
      </c>
      <c r="AF2725">
        <v>9.2100000000000001E-2</v>
      </c>
      <c r="AG2725">
        <v>1.75</v>
      </c>
      <c r="AH2725">
        <v>1.42</v>
      </c>
      <c r="AI2725">
        <v>14</v>
      </c>
      <c r="AJ2725">
        <v>16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10</v>
      </c>
    </row>
    <row r="2726" spans="1:42">
      <c r="A2726" t="s">
        <v>577</v>
      </c>
      <c r="B2726" t="s">
        <v>3</v>
      </c>
      <c r="C2726">
        <v>75</v>
      </c>
      <c r="D2726">
        <v>2015</v>
      </c>
      <c r="E2726">
        <v>2</v>
      </c>
      <c r="F2726">
        <v>25</v>
      </c>
      <c r="G2726">
        <v>91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0.25</v>
      </c>
      <c r="O2726">
        <v>0.03</v>
      </c>
      <c r="P2726">
        <v>0.03</v>
      </c>
      <c r="Q2726">
        <v>0.03</v>
      </c>
      <c r="R2726">
        <v>0.03</v>
      </c>
      <c r="S2726">
        <v>24</v>
      </c>
      <c r="T2726">
        <v>3</v>
      </c>
      <c r="U2726">
        <v>67</v>
      </c>
      <c r="V2726">
        <v>82</v>
      </c>
      <c r="W2726">
        <v>73</v>
      </c>
      <c r="AA2726">
        <v>43</v>
      </c>
      <c r="AB2726">
        <v>12.79</v>
      </c>
      <c r="AC2726">
        <v>10.210000000000001</v>
      </c>
      <c r="AD2726">
        <v>3.68</v>
      </c>
      <c r="AE2726">
        <v>0.109</v>
      </c>
      <c r="AF2726">
        <v>5.33E-2</v>
      </c>
      <c r="AG2726">
        <v>0.97</v>
      </c>
      <c r="AH2726">
        <v>0.49</v>
      </c>
      <c r="AI2726">
        <v>8</v>
      </c>
      <c r="AJ2726">
        <v>16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4</v>
      </c>
    </row>
    <row r="2727" spans="1:42">
      <c r="A2727" t="s">
        <v>536</v>
      </c>
      <c r="B2727" t="s">
        <v>16</v>
      </c>
      <c r="C2727">
        <v>95</v>
      </c>
      <c r="D2727">
        <v>2015</v>
      </c>
      <c r="E2727">
        <v>3</v>
      </c>
      <c r="F2727">
        <v>60</v>
      </c>
      <c r="G2727">
        <v>130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-0.24</v>
      </c>
      <c r="O2727">
        <v>-1.17</v>
      </c>
      <c r="P2727">
        <v>-1.17</v>
      </c>
      <c r="Q2727">
        <v>-1.17</v>
      </c>
      <c r="R2727">
        <v>-1.17</v>
      </c>
      <c r="S2727">
        <v>28</v>
      </c>
      <c r="T2727">
        <v>4</v>
      </c>
      <c r="U2727">
        <v>114</v>
      </c>
      <c r="V2727">
        <v>48</v>
      </c>
      <c r="W2727">
        <v>153.5</v>
      </c>
      <c r="AA2727">
        <v>66</v>
      </c>
      <c r="AB2727">
        <v>8.82</v>
      </c>
      <c r="AC2727">
        <v>9.74</v>
      </c>
      <c r="AD2727">
        <v>2.91</v>
      </c>
      <c r="AE2727">
        <v>0.24283076923076924</v>
      </c>
      <c r="AF2727">
        <v>0.16683636363636364</v>
      </c>
      <c r="AG2727">
        <v>1.17</v>
      </c>
      <c r="AH2727">
        <v>1.35</v>
      </c>
      <c r="AI2727">
        <v>13</v>
      </c>
      <c r="AJ2727">
        <v>11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5</v>
      </c>
    </row>
    <row r="2728" spans="1:42">
      <c r="A2728" t="s">
        <v>712</v>
      </c>
      <c r="B2728" t="s">
        <v>49</v>
      </c>
      <c r="C2728">
        <v>29</v>
      </c>
      <c r="D2728">
        <v>2015</v>
      </c>
      <c r="E2728">
        <v>4</v>
      </c>
      <c r="F2728">
        <v>38</v>
      </c>
      <c r="G2728">
        <v>45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-0.56000000000000005</v>
      </c>
      <c r="O2728">
        <v>-0.97</v>
      </c>
      <c r="P2728">
        <v>-0.97</v>
      </c>
      <c r="Q2728">
        <v>-0.97</v>
      </c>
      <c r="R2728">
        <v>-0.97</v>
      </c>
      <c r="S2728">
        <v>25</v>
      </c>
      <c r="T2728">
        <v>6</v>
      </c>
      <c r="U2728">
        <v>184</v>
      </c>
      <c r="V2728">
        <v>38</v>
      </c>
      <c r="W2728">
        <v>39</v>
      </c>
      <c r="AA2728">
        <v>16</v>
      </c>
      <c r="AB2728">
        <v>8.59</v>
      </c>
      <c r="AC2728">
        <v>4.13</v>
      </c>
      <c r="AD2728">
        <v>3.32</v>
      </c>
      <c r="AE2728">
        <v>0.15920000000000001</v>
      </c>
      <c r="AF2728">
        <v>7.5300000000000006E-2</v>
      </c>
      <c r="AG2728">
        <v>1.08</v>
      </c>
      <c r="AH2728">
        <v>1.05</v>
      </c>
      <c r="AI2728">
        <v>16</v>
      </c>
      <c r="AJ2728">
        <v>16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3</v>
      </c>
    </row>
    <row r="2729" spans="1:42">
      <c r="A2729" t="s">
        <v>760</v>
      </c>
      <c r="B2729" t="s">
        <v>3</v>
      </c>
      <c r="C2729">
        <v>76</v>
      </c>
      <c r="D2729">
        <v>2015</v>
      </c>
      <c r="E2729">
        <v>2</v>
      </c>
      <c r="F2729">
        <v>39</v>
      </c>
      <c r="G2729">
        <v>26</v>
      </c>
      <c r="H2729">
        <v>0</v>
      </c>
      <c r="I2729">
        <v>0</v>
      </c>
      <c r="J2729">
        <v>0</v>
      </c>
      <c r="K2729">
        <v>1</v>
      </c>
      <c r="L2729">
        <v>2</v>
      </c>
      <c r="M2729">
        <v>0</v>
      </c>
      <c r="N2729">
        <v>-0.09</v>
      </c>
      <c r="O2729">
        <v>0.24</v>
      </c>
      <c r="P2729">
        <v>1.6</v>
      </c>
      <c r="Q2729">
        <v>3.03</v>
      </c>
      <c r="R2729">
        <v>3.61</v>
      </c>
      <c r="S2729">
        <v>23</v>
      </c>
      <c r="T2729">
        <v>4</v>
      </c>
      <c r="U2729">
        <v>130</v>
      </c>
      <c r="V2729">
        <v>56</v>
      </c>
      <c r="W2729">
        <v>81</v>
      </c>
      <c r="X2729">
        <v>51</v>
      </c>
      <c r="Y2729">
        <v>49</v>
      </c>
      <c r="Z2729">
        <v>27</v>
      </c>
      <c r="AA2729">
        <v>127</v>
      </c>
      <c r="AB2729">
        <v>3.7</v>
      </c>
      <c r="AC2729">
        <v>11.15</v>
      </c>
      <c r="AD2729">
        <v>10.11</v>
      </c>
      <c r="AE2729">
        <v>4.7466666666666664E-2</v>
      </c>
      <c r="AF2729">
        <v>0.1186909090909091</v>
      </c>
      <c r="AG2729">
        <v>1.35</v>
      </c>
      <c r="AH2729">
        <v>2.06</v>
      </c>
      <c r="AI2729">
        <v>3</v>
      </c>
      <c r="AJ2729">
        <v>11</v>
      </c>
      <c r="AK2729">
        <v>0</v>
      </c>
      <c r="AL2729">
        <v>0</v>
      </c>
      <c r="AM2729">
        <v>0</v>
      </c>
      <c r="AN2729">
        <v>1</v>
      </c>
      <c r="AO2729">
        <v>1</v>
      </c>
      <c r="AP2729">
        <v>2</v>
      </c>
    </row>
    <row r="2730" spans="1:42">
      <c r="A2730" t="s">
        <v>779</v>
      </c>
      <c r="B2730" t="s">
        <v>12</v>
      </c>
      <c r="C2730">
        <v>28</v>
      </c>
      <c r="D2730">
        <v>2015</v>
      </c>
      <c r="E2730">
        <v>1</v>
      </c>
      <c r="F2730">
        <v>73</v>
      </c>
      <c r="G2730">
        <v>40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-0.67</v>
      </c>
      <c r="O2730">
        <v>-1.26</v>
      </c>
      <c r="P2730">
        <v>-1.45</v>
      </c>
      <c r="Q2730">
        <v>-1.42</v>
      </c>
      <c r="R2730">
        <v>-1.42</v>
      </c>
      <c r="S2730">
        <v>24</v>
      </c>
      <c r="T2730">
        <v>2</v>
      </c>
      <c r="U2730">
        <v>62</v>
      </c>
      <c r="V2730">
        <v>33</v>
      </c>
      <c r="W2730">
        <v>34</v>
      </c>
      <c r="X2730">
        <v>24</v>
      </c>
      <c r="Y2730">
        <v>7</v>
      </c>
      <c r="Z2730">
        <v>20</v>
      </c>
      <c r="AA2730">
        <v>52</v>
      </c>
      <c r="AB2730">
        <v>2.36</v>
      </c>
      <c r="AC2730">
        <v>-0.05</v>
      </c>
      <c r="AD2730">
        <v>7.45</v>
      </c>
      <c r="AE2730" t="s">
        <v>1885</v>
      </c>
      <c r="AF2730" t="s">
        <v>1885</v>
      </c>
      <c r="AI2730">
        <v>6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2</v>
      </c>
    </row>
    <row r="2731" spans="1:42">
      <c r="A2731" t="s">
        <v>838</v>
      </c>
      <c r="B2731" t="s">
        <v>3</v>
      </c>
      <c r="C2731">
        <v>77</v>
      </c>
      <c r="D2731">
        <v>2015</v>
      </c>
      <c r="E2731">
        <v>2</v>
      </c>
      <c r="F2731">
        <v>132</v>
      </c>
      <c r="G2731">
        <v>51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-0.48</v>
      </c>
      <c r="O2731">
        <v>-0.92</v>
      </c>
      <c r="P2731">
        <v>-0.83</v>
      </c>
      <c r="Q2731">
        <v>-1.1200000000000001</v>
      </c>
      <c r="R2731">
        <v>-1.1200000000000001</v>
      </c>
      <c r="S2731">
        <v>24</v>
      </c>
      <c r="T2731">
        <v>8</v>
      </c>
      <c r="U2731">
        <v>300</v>
      </c>
      <c r="V2731" t="s">
        <v>1885</v>
      </c>
      <c r="W2731">
        <v>68</v>
      </c>
      <c r="X2731">
        <v>96</v>
      </c>
      <c r="Y2731">
        <v>138</v>
      </c>
      <c r="AC2731">
        <v>3.03</v>
      </c>
      <c r="AD2731">
        <v>9.5</v>
      </c>
      <c r="AE2731" t="s">
        <v>1885</v>
      </c>
      <c r="AF2731">
        <v>1.8133333333333331E-2</v>
      </c>
      <c r="AH2731">
        <v>0.61</v>
      </c>
      <c r="AJ2731">
        <v>3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1</v>
      </c>
    </row>
    <row r="2732" spans="1:42">
      <c r="A2732" t="s">
        <v>619</v>
      </c>
      <c r="B2732" t="s">
        <v>3</v>
      </c>
      <c r="C2732">
        <v>78</v>
      </c>
      <c r="D2732">
        <v>2015</v>
      </c>
      <c r="E2732">
        <v>2</v>
      </c>
      <c r="F2732">
        <v>124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24</v>
      </c>
      <c r="T2732">
        <v>7</v>
      </c>
      <c r="U2732">
        <v>229</v>
      </c>
      <c r="V2732">
        <v>54</v>
      </c>
      <c r="AA2732">
        <v>85</v>
      </c>
      <c r="AB2732">
        <v>6.6</v>
      </c>
      <c r="AC2732">
        <v>4.4000000000000004</v>
      </c>
      <c r="AE2732">
        <v>9.3485714285714283E-2</v>
      </c>
      <c r="AF2732">
        <v>2.3999999999999997E-2</v>
      </c>
      <c r="AG2732">
        <v>2.93</v>
      </c>
      <c r="AH2732">
        <v>0</v>
      </c>
      <c r="AI2732">
        <v>7</v>
      </c>
      <c r="AJ2732">
        <v>3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4</v>
      </c>
    </row>
    <row r="2733" spans="1:42">
      <c r="A2733" t="s">
        <v>83</v>
      </c>
      <c r="B2733" t="s">
        <v>3</v>
      </c>
      <c r="C2733">
        <v>79</v>
      </c>
      <c r="D2733">
        <v>2015</v>
      </c>
      <c r="E2733">
        <v>2</v>
      </c>
      <c r="F2733">
        <v>6</v>
      </c>
      <c r="G2733">
        <v>49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2</v>
      </c>
      <c r="N2733">
        <v>0.69</v>
      </c>
      <c r="O2733">
        <v>0.92</v>
      </c>
      <c r="P2733">
        <v>0.92</v>
      </c>
      <c r="Q2733">
        <v>0.92</v>
      </c>
      <c r="R2733">
        <v>0.92</v>
      </c>
      <c r="S2733">
        <v>32</v>
      </c>
      <c r="T2733">
        <v>1</v>
      </c>
      <c r="U2733">
        <v>27</v>
      </c>
      <c r="V2733">
        <v>61</v>
      </c>
      <c r="W2733">
        <v>56</v>
      </c>
      <c r="X2733">
        <v>86</v>
      </c>
      <c r="AA2733">
        <v>92</v>
      </c>
      <c r="AB2733">
        <v>5.22</v>
      </c>
      <c r="AC2733">
        <v>15.56</v>
      </c>
      <c r="AD2733">
        <v>12.51</v>
      </c>
      <c r="AE2733">
        <v>2.8000000000000001E-2</v>
      </c>
      <c r="AF2733">
        <v>8.9066666666666669E-2</v>
      </c>
      <c r="AG2733">
        <v>0.98</v>
      </c>
      <c r="AH2733">
        <v>0.99</v>
      </c>
      <c r="AI2733">
        <v>6</v>
      </c>
      <c r="AJ2733">
        <v>15</v>
      </c>
      <c r="AK2733">
        <v>1</v>
      </c>
      <c r="AL2733">
        <v>1</v>
      </c>
      <c r="AM2733">
        <v>1</v>
      </c>
      <c r="AN2733">
        <v>1</v>
      </c>
      <c r="AO2733">
        <v>1</v>
      </c>
      <c r="AP2733">
        <v>10</v>
      </c>
    </row>
    <row r="2734" spans="1:42">
      <c r="A2734" t="s">
        <v>692</v>
      </c>
      <c r="B2734" t="s">
        <v>49</v>
      </c>
      <c r="C2734">
        <v>30</v>
      </c>
      <c r="D2734">
        <v>2015</v>
      </c>
      <c r="E2734">
        <v>4</v>
      </c>
      <c r="F2734">
        <v>72.5</v>
      </c>
      <c r="G2734">
        <v>78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-0.8</v>
      </c>
      <c r="O2734">
        <v>-1.72</v>
      </c>
      <c r="P2734">
        <v>-1.86</v>
      </c>
      <c r="Q2734">
        <v>-1.86</v>
      </c>
      <c r="R2734">
        <v>-1.86</v>
      </c>
      <c r="S2734">
        <v>24</v>
      </c>
      <c r="T2734">
        <v>2</v>
      </c>
      <c r="U2734">
        <v>47</v>
      </c>
      <c r="V2734">
        <v>30</v>
      </c>
      <c r="W2734">
        <v>51</v>
      </c>
      <c r="AA2734">
        <v>49</v>
      </c>
      <c r="AB2734">
        <v>2.72</v>
      </c>
      <c r="AC2734">
        <v>1.39</v>
      </c>
      <c r="AD2734">
        <v>0.81</v>
      </c>
      <c r="AE2734">
        <v>2.4299999999999999E-2</v>
      </c>
      <c r="AF2734">
        <v>3.0057142857142859E-2</v>
      </c>
      <c r="AG2734">
        <v>0.93</v>
      </c>
      <c r="AH2734">
        <v>0.66</v>
      </c>
      <c r="AI2734">
        <v>16</v>
      </c>
      <c r="AJ2734">
        <v>14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3</v>
      </c>
    </row>
    <row r="2735" spans="1:42">
      <c r="A2735" t="s">
        <v>629</v>
      </c>
      <c r="B2735" t="s">
        <v>16</v>
      </c>
      <c r="C2735">
        <v>97</v>
      </c>
      <c r="D2735">
        <v>2015</v>
      </c>
      <c r="E2735">
        <v>3</v>
      </c>
      <c r="F2735">
        <v>48</v>
      </c>
      <c r="G2735">
        <v>32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0.27</v>
      </c>
      <c r="O2735">
        <v>0.26</v>
      </c>
      <c r="P2735">
        <v>-0.03</v>
      </c>
      <c r="Q2735">
        <v>-0.03</v>
      </c>
      <c r="R2735">
        <v>0.42</v>
      </c>
      <c r="S2735">
        <v>26</v>
      </c>
      <c r="T2735">
        <v>8</v>
      </c>
      <c r="U2735">
        <v>300</v>
      </c>
      <c r="V2735">
        <v>135</v>
      </c>
      <c r="W2735">
        <v>126</v>
      </c>
      <c r="X2735">
        <v>75</v>
      </c>
      <c r="Y2735">
        <v>124</v>
      </c>
      <c r="Z2735">
        <v>134</v>
      </c>
      <c r="AA2735">
        <v>72</v>
      </c>
      <c r="AB2735">
        <v>6.44</v>
      </c>
      <c r="AC2735">
        <v>8.48</v>
      </c>
      <c r="AD2735">
        <v>11.81</v>
      </c>
      <c r="AE2735">
        <v>0.1062</v>
      </c>
      <c r="AF2735">
        <v>0.1434</v>
      </c>
      <c r="AG2735">
        <v>1.36</v>
      </c>
      <c r="AH2735">
        <v>1.31</v>
      </c>
      <c r="AI2735">
        <v>16</v>
      </c>
      <c r="AJ2735">
        <v>16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4</v>
      </c>
    </row>
    <row r="2736" spans="1:42">
      <c r="A2736" t="s">
        <v>547</v>
      </c>
      <c r="B2736" t="s">
        <v>49</v>
      </c>
      <c r="C2736">
        <v>31</v>
      </c>
      <c r="D2736">
        <v>2015</v>
      </c>
      <c r="E2736">
        <v>4</v>
      </c>
      <c r="F2736">
        <v>54</v>
      </c>
      <c r="G2736">
        <v>42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-0.7</v>
      </c>
      <c r="O2736">
        <v>-1.07</v>
      </c>
      <c r="P2736">
        <v>-1.66</v>
      </c>
      <c r="Q2736">
        <v>-2.2200000000000002</v>
      </c>
      <c r="R2736">
        <v>-2.93</v>
      </c>
      <c r="S2736">
        <v>27</v>
      </c>
      <c r="T2736">
        <v>7</v>
      </c>
      <c r="U2736">
        <v>204</v>
      </c>
      <c r="V2736" t="s">
        <v>1885</v>
      </c>
      <c r="W2736">
        <v>53.5</v>
      </c>
      <c r="Y2736">
        <v>51</v>
      </c>
      <c r="AA2736">
        <v>68.5</v>
      </c>
      <c r="AB2736">
        <v>1.52</v>
      </c>
      <c r="AC2736">
        <v>2.21</v>
      </c>
      <c r="AD2736">
        <v>4.3099999999999996</v>
      </c>
      <c r="AE2736">
        <v>1.2553846153846155E-2</v>
      </c>
      <c r="AF2736">
        <v>2.3300000000000001E-2</v>
      </c>
      <c r="AG2736">
        <v>1.01</v>
      </c>
      <c r="AH2736">
        <v>1.56</v>
      </c>
      <c r="AI2736">
        <v>13</v>
      </c>
      <c r="AJ2736">
        <v>16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5</v>
      </c>
    </row>
    <row r="2737" spans="1:42">
      <c r="A2737" t="s">
        <v>189</v>
      </c>
      <c r="B2737" t="s">
        <v>12</v>
      </c>
      <c r="C2737">
        <v>29</v>
      </c>
      <c r="D2737">
        <v>2015</v>
      </c>
      <c r="E2737">
        <v>1</v>
      </c>
      <c r="F2737">
        <v>17</v>
      </c>
      <c r="G2737">
        <v>23</v>
      </c>
      <c r="H2737">
        <v>0</v>
      </c>
      <c r="I2737">
        <v>0</v>
      </c>
      <c r="J2737">
        <v>1</v>
      </c>
      <c r="K2737">
        <v>1</v>
      </c>
      <c r="L2737">
        <v>1</v>
      </c>
      <c r="M2737">
        <v>0</v>
      </c>
      <c r="N2737">
        <v>0.31</v>
      </c>
      <c r="O2737">
        <v>0.21</v>
      </c>
      <c r="P2737">
        <v>1.23</v>
      </c>
      <c r="Q2737">
        <v>1.07</v>
      </c>
      <c r="R2737">
        <v>1.07</v>
      </c>
      <c r="S2737">
        <v>31</v>
      </c>
      <c r="T2737">
        <v>1</v>
      </c>
      <c r="U2737">
        <v>1</v>
      </c>
      <c r="V2737">
        <v>24</v>
      </c>
      <c r="W2737">
        <v>29</v>
      </c>
      <c r="X2737">
        <v>33</v>
      </c>
      <c r="Y2737">
        <v>21</v>
      </c>
      <c r="AA2737">
        <v>18</v>
      </c>
      <c r="AB2737">
        <v>17.649999999999999</v>
      </c>
      <c r="AC2737">
        <v>19.2</v>
      </c>
      <c r="AD2737">
        <v>17.170000000000002</v>
      </c>
      <c r="AE2737" t="s">
        <v>1885</v>
      </c>
      <c r="AF2737" t="s">
        <v>1885</v>
      </c>
      <c r="AI2737">
        <v>15</v>
      </c>
      <c r="AK2737">
        <v>0</v>
      </c>
      <c r="AL2737">
        <v>0</v>
      </c>
      <c r="AM2737">
        <v>1</v>
      </c>
      <c r="AN2737">
        <v>1</v>
      </c>
      <c r="AO2737">
        <v>1</v>
      </c>
      <c r="AP2737">
        <v>11</v>
      </c>
    </row>
    <row r="2738" spans="1:42">
      <c r="A2738" t="s">
        <v>15</v>
      </c>
      <c r="B2738" t="s">
        <v>16</v>
      </c>
      <c r="C2738">
        <v>98</v>
      </c>
      <c r="D2738">
        <v>2015</v>
      </c>
      <c r="E2738">
        <v>3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9</v>
      </c>
      <c r="O2738">
        <v>0</v>
      </c>
      <c r="P2738">
        <v>0</v>
      </c>
      <c r="Q2738">
        <v>0</v>
      </c>
      <c r="R2738">
        <v>0</v>
      </c>
      <c r="S2738">
        <v>37</v>
      </c>
      <c r="T2738">
        <v>1</v>
      </c>
      <c r="U2738">
        <v>30</v>
      </c>
      <c r="V2738">
        <v>59</v>
      </c>
      <c r="AA2738">
        <v>50</v>
      </c>
      <c r="AB2738">
        <v>10.26</v>
      </c>
      <c r="AE2738">
        <v>0.19136</v>
      </c>
      <c r="AF2738" t="s">
        <v>1885</v>
      </c>
      <c r="AG2738">
        <v>1.38</v>
      </c>
      <c r="AI2738">
        <v>15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15</v>
      </c>
    </row>
    <row r="2739" spans="1:42">
      <c r="A2739" t="s">
        <v>110</v>
      </c>
      <c r="B2739" t="s">
        <v>49</v>
      </c>
      <c r="C2739">
        <v>32</v>
      </c>
      <c r="D2739">
        <v>2015</v>
      </c>
      <c r="E2739">
        <v>4</v>
      </c>
      <c r="F2739">
        <v>16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4</v>
      </c>
      <c r="N2739">
        <v>-0.09</v>
      </c>
      <c r="O2739">
        <v>-0.09</v>
      </c>
      <c r="P2739">
        <v>-0.09</v>
      </c>
      <c r="Q2739">
        <v>-0.09</v>
      </c>
      <c r="R2739">
        <v>-0.09</v>
      </c>
      <c r="S2739">
        <v>33</v>
      </c>
      <c r="T2739">
        <v>1</v>
      </c>
      <c r="U2739">
        <v>30</v>
      </c>
      <c r="V2739">
        <v>24</v>
      </c>
      <c r="W2739">
        <v>53.5</v>
      </c>
      <c r="AA2739">
        <v>12</v>
      </c>
      <c r="AB2739">
        <v>10.26</v>
      </c>
      <c r="AC2739">
        <v>8.7100000000000009</v>
      </c>
      <c r="AE2739">
        <v>0.15260000000000001</v>
      </c>
      <c r="AF2739">
        <v>0.14591999999999999</v>
      </c>
      <c r="AG2739">
        <v>1.49</v>
      </c>
      <c r="AH2739">
        <v>1.17</v>
      </c>
      <c r="AI2739">
        <v>16</v>
      </c>
      <c r="AJ2739">
        <v>15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11</v>
      </c>
    </row>
    <row r="2740" spans="1:42">
      <c r="A2740" t="s">
        <v>839</v>
      </c>
      <c r="B2740" t="s">
        <v>16</v>
      </c>
      <c r="C2740">
        <v>99</v>
      </c>
      <c r="D2740">
        <v>2015</v>
      </c>
      <c r="E2740">
        <v>3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0.01</v>
      </c>
      <c r="O2740">
        <v>0.01</v>
      </c>
      <c r="P2740">
        <v>0.01</v>
      </c>
      <c r="Q2740">
        <v>0.01</v>
      </c>
      <c r="R2740">
        <v>0.01</v>
      </c>
      <c r="S2740">
        <v>22</v>
      </c>
      <c r="T2740">
        <v>3</v>
      </c>
      <c r="U2740">
        <v>94</v>
      </c>
      <c r="V2740" t="s">
        <v>1885</v>
      </c>
      <c r="W2740">
        <v>80</v>
      </c>
      <c r="X2740">
        <v>20</v>
      </c>
      <c r="Y2740">
        <v>79</v>
      </c>
      <c r="Z2740">
        <v>131</v>
      </c>
      <c r="AC2740">
        <v>0</v>
      </c>
      <c r="AE2740" t="s">
        <v>1885</v>
      </c>
      <c r="AF2740">
        <v>9.1200000000000003E-2</v>
      </c>
      <c r="AH2740">
        <v>0.98</v>
      </c>
      <c r="AJ2740">
        <v>6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1</v>
      </c>
    </row>
    <row r="2741" spans="1:42">
      <c r="A2741" t="s">
        <v>840</v>
      </c>
      <c r="B2741" t="s">
        <v>3</v>
      </c>
      <c r="C2741">
        <v>80</v>
      </c>
      <c r="D2741">
        <v>2015</v>
      </c>
      <c r="E2741">
        <v>2</v>
      </c>
      <c r="F2741">
        <v>38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0.34</v>
      </c>
      <c r="O2741">
        <v>0.34</v>
      </c>
      <c r="P2741">
        <v>0.34</v>
      </c>
      <c r="Q2741">
        <v>0.34</v>
      </c>
      <c r="R2741">
        <v>0.34</v>
      </c>
      <c r="S2741">
        <v>22</v>
      </c>
      <c r="T2741">
        <v>5</v>
      </c>
      <c r="U2741">
        <v>155</v>
      </c>
      <c r="V2741" t="s">
        <v>1885</v>
      </c>
      <c r="W2741">
        <v>31</v>
      </c>
      <c r="X2741">
        <v>82</v>
      </c>
      <c r="AC2741">
        <v>11.48</v>
      </c>
      <c r="AE2741" t="s">
        <v>1885</v>
      </c>
      <c r="AF2741">
        <v>3.607272727272727E-2</v>
      </c>
      <c r="AH2741">
        <v>1.07</v>
      </c>
      <c r="AJ2741">
        <v>11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1</v>
      </c>
    </row>
    <row r="2742" spans="1:42">
      <c r="A2742" t="s">
        <v>366</v>
      </c>
      <c r="B2742" t="s">
        <v>49</v>
      </c>
      <c r="C2742">
        <v>33</v>
      </c>
      <c r="D2742">
        <v>2015</v>
      </c>
      <c r="E2742">
        <v>4</v>
      </c>
      <c r="F2742">
        <v>28</v>
      </c>
      <c r="G2742">
        <v>36</v>
      </c>
      <c r="H2742">
        <v>0</v>
      </c>
      <c r="I2742">
        <v>0</v>
      </c>
      <c r="J2742">
        <v>1</v>
      </c>
      <c r="K2742">
        <v>2</v>
      </c>
      <c r="L2742">
        <v>3</v>
      </c>
      <c r="M2742">
        <v>1</v>
      </c>
      <c r="N2742">
        <v>-0.26</v>
      </c>
      <c r="O2742">
        <v>-0.35</v>
      </c>
      <c r="P2742">
        <v>-0.26</v>
      </c>
      <c r="Q2742">
        <v>0.42</v>
      </c>
      <c r="R2742">
        <v>0.7</v>
      </c>
      <c r="S2742">
        <v>28</v>
      </c>
      <c r="T2742">
        <v>3</v>
      </c>
      <c r="U2742">
        <v>89</v>
      </c>
      <c r="V2742">
        <v>25</v>
      </c>
      <c r="W2742">
        <v>29</v>
      </c>
      <c r="X2742">
        <v>28</v>
      </c>
      <c r="Y2742">
        <v>27</v>
      </c>
      <c r="Z2742">
        <v>7</v>
      </c>
      <c r="AA2742">
        <v>17</v>
      </c>
      <c r="AB2742">
        <v>8.34</v>
      </c>
      <c r="AC2742">
        <v>5.51</v>
      </c>
      <c r="AD2742">
        <v>7.57</v>
      </c>
      <c r="AE2742">
        <v>0.192</v>
      </c>
      <c r="AF2742">
        <v>0.1583</v>
      </c>
      <c r="AG2742">
        <v>1.61</v>
      </c>
      <c r="AH2742">
        <v>1.33</v>
      </c>
      <c r="AI2742">
        <v>16</v>
      </c>
      <c r="AJ2742">
        <v>16</v>
      </c>
      <c r="AK2742">
        <v>0</v>
      </c>
      <c r="AL2742">
        <v>0</v>
      </c>
      <c r="AM2742">
        <v>0</v>
      </c>
      <c r="AN2742">
        <v>1</v>
      </c>
      <c r="AO2742">
        <v>1</v>
      </c>
      <c r="AP2742">
        <v>7</v>
      </c>
    </row>
    <row r="2743" spans="1:42">
      <c r="A2743" t="s">
        <v>662</v>
      </c>
      <c r="B2743" t="s">
        <v>16</v>
      </c>
      <c r="C2743">
        <v>103.5</v>
      </c>
      <c r="D2743">
        <v>2015</v>
      </c>
      <c r="E2743">
        <v>3</v>
      </c>
      <c r="F2743">
        <v>118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-0.8</v>
      </c>
      <c r="O2743">
        <v>-0.8</v>
      </c>
      <c r="P2743">
        <v>-0.8</v>
      </c>
      <c r="Q2743">
        <v>-0.8</v>
      </c>
      <c r="R2743">
        <v>-0.8</v>
      </c>
      <c r="S2743">
        <v>24</v>
      </c>
      <c r="T2743">
        <v>2</v>
      </c>
      <c r="U2743">
        <v>59</v>
      </c>
      <c r="V2743">
        <v>55</v>
      </c>
      <c r="W2743">
        <v>181</v>
      </c>
      <c r="AA2743">
        <v>133</v>
      </c>
      <c r="AB2743">
        <v>1.7</v>
      </c>
      <c r="AC2743">
        <v>3.39</v>
      </c>
      <c r="AE2743">
        <v>3.56E-2</v>
      </c>
      <c r="AF2743">
        <v>8.3466666666666675E-2</v>
      </c>
      <c r="AG2743">
        <v>1.41</v>
      </c>
      <c r="AH2743">
        <v>0.99</v>
      </c>
      <c r="AI2743">
        <v>4</v>
      </c>
      <c r="AJ2743">
        <v>6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3</v>
      </c>
    </row>
    <row r="2744" spans="1:42">
      <c r="A2744" t="s">
        <v>151</v>
      </c>
      <c r="B2744" t="s">
        <v>16</v>
      </c>
      <c r="C2744">
        <v>105</v>
      </c>
      <c r="D2744">
        <v>2015</v>
      </c>
      <c r="E2744">
        <v>3</v>
      </c>
      <c r="F2744">
        <v>30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0.52</v>
      </c>
      <c r="O2744">
        <v>0.52</v>
      </c>
      <c r="P2744">
        <v>0.52</v>
      </c>
      <c r="Q2744">
        <v>0.52</v>
      </c>
      <c r="R2744">
        <v>0.52</v>
      </c>
      <c r="S2744">
        <v>31</v>
      </c>
      <c r="T2744">
        <v>3</v>
      </c>
      <c r="U2744">
        <v>78</v>
      </c>
      <c r="V2744">
        <v>71</v>
      </c>
      <c r="W2744">
        <v>148</v>
      </c>
      <c r="AA2744">
        <v>37</v>
      </c>
      <c r="AB2744">
        <v>10.98</v>
      </c>
      <c r="AC2744">
        <v>11.69</v>
      </c>
      <c r="AE2744">
        <v>0.18690000000000001</v>
      </c>
      <c r="AF2744">
        <v>0.16919999999999999</v>
      </c>
      <c r="AG2744">
        <v>1.28</v>
      </c>
      <c r="AH2744">
        <v>1.41</v>
      </c>
      <c r="AI2744">
        <v>16</v>
      </c>
      <c r="AJ2744">
        <v>16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9</v>
      </c>
    </row>
    <row r="2745" spans="1:42">
      <c r="A2745" t="s">
        <v>602</v>
      </c>
      <c r="B2745" t="s">
        <v>3</v>
      </c>
      <c r="C2745">
        <v>81</v>
      </c>
      <c r="D2745">
        <v>2015</v>
      </c>
      <c r="E2745">
        <v>2</v>
      </c>
      <c r="F2745">
        <v>70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-0.23</v>
      </c>
      <c r="O2745">
        <v>-0.23</v>
      </c>
      <c r="P2745">
        <v>-0.23</v>
      </c>
      <c r="Q2745">
        <v>-0.23</v>
      </c>
      <c r="R2745">
        <v>-0.23</v>
      </c>
      <c r="S2745">
        <v>26</v>
      </c>
      <c r="T2745">
        <v>8</v>
      </c>
      <c r="U2745">
        <v>300</v>
      </c>
      <c r="V2745">
        <v>85</v>
      </c>
      <c r="W2745">
        <v>140</v>
      </c>
      <c r="AA2745">
        <v>86</v>
      </c>
      <c r="AB2745">
        <v>4.9800000000000004</v>
      </c>
      <c r="AC2745">
        <v>4.82</v>
      </c>
      <c r="AE2745">
        <v>9.0666666666666673E-3</v>
      </c>
      <c r="AF2745">
        <v>4.3839999999999997E-2</v>
      </c>
      <c r="AG2745">
        <v>0.53</v>
      </c>
      <c r="AH2745">
        <v>0.86</v>
      </c>
      <c r="AI2745">
        <v>9</v>
      </c>
      <c r="AJ2745">
        <v>15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6</v>
      </c>
    </row>
    <row r="2746" spans="1:42">
      <c r="A2746" t="s">
        <v>792</v>
      </c>
      <c r="B2746" t="s">
        <v>3</v>
      </c>
      <c r="C2746">
        <v>82</v>
      </c>
      <c r="D2746">
        <v>2015</v>
      </c>
      <c r="E2746">
        <v>2</v>
      </c>
      <c r="F2746">
        <v>83</v>
      </c>
      <c r="G2746">
        <v>37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-0.56999999999999995</v>
      </c>
      <c r="O2746">
        <v>-0.46</v>
      </c>
      <c r="P2746">
        <v>-0.46</v>
      </c>
      <c r="Q2746">
        <v>-0.46</v>
      </c>
      <c r="R2746">
        <v>-0.46</v>
      </c>
      <c r="S2746">
        <v>28</v>
      </c>
      <c r="T2746">
        <v>8</v>
      </c>
      <c r="U2746">
        <v>300</v>
      </c>
      <c r="V2746">
        <v>124</v>
      </c>
      <c r="W2746">
        <v>111</v>
      </c>
      <c r="X2746">
        <v>122</v>
      </c>
      <c r="AA2746">
        <v>15</v>
      </c>
      <c r="AB2746">
        <v>12.81</v>
      </c>
      <c r="AC2746">
        <v>2.71</v>
      </c>
      <c r="AD2746">
        <v>8.41</v>
      </c>
      <c r="AE2746">
        <v>0.12970666666666666</v>
      </c>
      <c r="AF2746">
        <v>4.8099999999999997E-2</v>
      </c>
      <c r="AG2746">
        <v>1.38</v>
      </c>
      <c r="AH2746">
        <v>1.26</v>
      </c>
      <c r="AI2746">
        <v>15</v>
      </c>
      <c r="AJ2746">
        <v>16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4</v>
      </c>
    </row>
    <row r="2747" spans="1:42">
      <c r="A2747" t="s">
        <v>611</v>
      </c>
      <c r="B2747" t="s">
        <v>12</v>
      </c>
      <c r="C2747">
        <v>30</v>
      </c>
      <c r="D2747">
        <v>2015</v>
      </c>
      <c r="E2747">
        <v>1</v>
      </c>
      <c r="F2747">
        <v>30</v>
      </c>
      <c r="G2747">
        <v>28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-0.1</v>
      </c>
      <c r="O2747">
        <v>-0.35</v>
      </c>
      <c r="P2747">
        <v>-0.64</v>
      </c>
      <c r="Q2747">
        <v>-1.0900000000000001</v>
      </c>
      <c r="R2747">
        <v>-1.0900000000000001</v>
      </c>
      <c r="S2747">
        <v>25</v>
      </c>
      <c r="T2747">
        <v>2</v>
      </c>
      <c r="U2747">
        <v>57</v>
      </c>
      <c r="V2747">
        <v>36</v>
      </c>
      <c r="W2747">
        <v>26</v>
      </c>
      <c r="X2747">
        <v>53</v>
      </c>
      <c r="AA2747">
        <v>55</v>
      </c>
      <c r="AB2747">
        <v>1.62</v>
      </c>
      <c r="AC2747">
        <v>17.350000000000001</v>
      </c>
      <c r="AD2747">
        <v>13.43</v>
      </c>
      <c r="AE2747" t="s">
        <v>1885</v>
      </c>
      <c r="AF2747" t="s">
        <v>1885</v>
      </c>
      <c r="AI2747">
        <v>5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4</v>
      </c>
    </row>
    <row r="2748" spans="1:42">
      <c r="A2748" t="s">
        <v>748</v>
      </c>
      <c r="B2748" t="s">
        <v>12</v>
      </c>
      <c r="C2748">
        <v>31</v>
      </c>
      <c r="D2748">
        <v>2015</v>
      </c>
      <c r="E2748">
        <v>1</v>
      </c>
      <c r="F2748">
        <v>32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-0.3</v>
      </c>
      <c r="O2748">
        <v>-0.3</v>
      </c>
      <c r="P2748">
        <v>-0.3</v>
      </c>
      <c r="Q2748">
        <v>-0.3</v>
      </c>
      <c r="R2748">
        <v>-0.3</v>
      </c>
      <c r="S2748">
        <v>23</v>
      </c>
      <c r="T2748">
        <v>1</v>
      </c>
      <c r="U2748">
        <v>22</v>
      </c>
      <c r="V2748">
        <v>15</v>
      </c>
      <c r="W2748">
        <v>40</v>
      </c>
      <c r="Y2748">
        <v>55</v>
      </c>
      <c r="AA2748">
        <v>54</v>
      </c>
      <c r="AB2748">
        <v>1.98</v>
      </c>
      <c r="AC2748">
        <v>12.78</v>
      </c>
      <c r="AE2748" t="s">
        <v>1885</v>
      </c>
      <c r="AF2748" t="s">
        <v>1885</v>
      </c>
      <c r="AI2748">
        <v>6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2</v>
      </c>
    </row>
    <row r="2749" spans="1:42">
      <c r="A2749" t="s">
        <v>430</v>
      </c>
      <c r="B2749" t="s">
        <v>3</v>
      </c>
      <c r="C2749">
        <v>83</v>
      </c>
      <c r="D2749">
        <v>2015</v>
      </c>
      <c r="E2749">
        <v>2</v>
      </c>
      <c r="F2749">
        <v>21</v>
      </c>
      <c r="G2749">
        <v>68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0</v>
      </c>
      <c r="N2749">
        <v>0.43</v>
      </c>
      <c r="O2749">
        <v>0.39</v>
      </c>
      <c r="P2749">
        <v>0.39</v>
      </c>
      <c r="Q2749">
        <v>0.39</v>
      </c>
      <c r="R2749">
        <v>0.39</v>
      </c>
      <c r="S2749">
        <v>29</v>
      </c>
      <c r="T2749">
        <v>6</v>
      </c>
      <c r="U2749">
        <v>193</v>
      </c>
      <c r="V2749">
        <v>79</v>
      </c>
      <c r="W2749">
        <v>69</v>
      </c>
      <c r="AA2749">
        <v>58</v>
      </c>
      <c r="AB2749">
        <v>4.83</v>
      </c>
      <c r="AC2749">
        <v>10.77</v>
      </c>
      <c r="AD2749">
        <v>6.54</v>
      </c>
      <c r="AE2749">
        <v>5.3499999999999999E-2</v>
      </c>
      <c r="AF2749">
        <v>9.5100000000000004E-2</v>
      </c>
      <c r="AG2749">
        <v>1.04</v>
      </c>
      <c r="AH2749">
        <v>1.53</v>
      </c>
      <c r="AI2749">
        <v>16</v>
      </c>
      <c r="AJ2749">
        <v>16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6</v>
      </c>
    </row>
    <row r="2750" spans="1:42">
      <c r="A2750" t="s">
        <v>87</v>
      </c>
      <c r="B2750" t="s">
        <v>3</v>
      </c>
      <c r="C2750">
        <v>84</v>
      </c>
      <c r="D2750">
        <v>2015</v>
      </c>
      <c r="E2750">
        <v>2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5</v>
      </c>
      <c r="O2750">
        <v>0</v>
      </c>
      <c r="P2750">
        <v>0</v>
      </c>
      <c r="Q2750">
        <v>0</v>
      </c>
      <c r="R2750">
        <v>0</v>
      </c>
      <c r="S2750">
        <v>28</v>
      </c>
      <c r="T2750">
        <v>2</v>
      </c>
      <c r="U2750">
        <v>55</v>
      </c>
      <c r="V2750">
        <v>26</v>
      </c>
      <c r="W2750">
        <v>113</v>
      </c>
      <c r="AE2750" t="s">
        <v>1885</v>
      </c>
      <c r="AF2750" t="s">
        <v>1885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8</v>
      </c>
    </row>
    <row r="2751" spans="1:42">
      <c r="A2751" t="s">
        <v>690</v>
      </c>
      <c r="B2751" t="s">
        <v>16</v>
      </c>
      <c r="C2751">
        <v>107</v>
      </c>
      <c r="D2751">
        <v>2015</v>
      </c>
      <c r="E2751">
        <v>3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O2751">
        <v>0</v>
      </c>
      <c r="P2751">
        <v>0</v>
      </c>
      <c r="Q2751">
        <v>0</v>
      </c>
      <c r="R2751">
        <v>0</v>
      </c>
      <c r="S2751">
        <v>27</v>
      </c>
      <c r="T2751">
        <v>4</v>
      </c>
      <c r="U2751">
        <v>122</v>
      </c>
      <c r="V2751">
        <v>137</v>
      </c>
      <c r="AA2751">
        <v>104</v>
      </c>
      <c r="AB2751">
        <v>5.61</v>
      </c>
      <c r="AE2751">
        <v>7.6200000000000004E-2</v>
      </c>
      <c r="AF2751" t="s">
        <v>1885</v>
      </c>
      <c r="AG2751">
        <v>1.24</v>
      </c>
      <c r="AI2751">
        <v>8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4</v>
      </c>
    </row>
    <row r="2752" spans="1:42">
      <c r="A2752" t="s">
        <v>664</v>
      </c>
      <c r="B2752" t="s">
        <v>3</v>
      </c>
      <c r="C2752">
        <v>85</v>
      </c>
      <c r="D2752">
        <v>2015</v>
      </c>
      <c r="E2752">
        <v>2</v>
      </c>
      <c r="F2752">
        <v>101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</v>
      </c>
      <c r="N2752">
        <v>-0.27</v>
      </c>
      <c r="O2752">
        <v>-0.27</v>
      </c>
      <c r="P2752">
        <v>-0.27</v>
      </c>
      <c r="Q2752">
        <v>-0.27</v>
      </c>
      <c r="R2752">
        <v>-0.27</v>
      </c>
      <c r="S2752">
        <v>24</v>
      </c>
      <c r="T2752">
        <v>5</v>
      </c>
      <c r="U2752">
        <v>160</v>
      </c>
      <c r="V2752">
        <v>12</v>
      </c>
      <c r="W2752">
        <v>114</v>
      </c>
      <c r="AA2752">
        <v>67</v>
      </c>
      <c r="AB2752">
        <v>6.21</v>
      </c>
      <c r="AC2752">
        <v>4.34</v>
      </c>
      <c r="AE2752">
        <v>6.7490909090909088E-2</v>
      </c>
      <c r="AF2752">
        <v>4.0228571428571433E-2</v>
      </c>
      <c r="AG2752">
        <v>1.63</v>
      </c>
      <c r="AH2752">
        <v>0.82</v>
      </c>
      <c r="AI2752">
        <v>11</v>
      </c>
      <c r="AJ2752">
        <v>7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3</v>
      </c>
    </row>
    <row r="2753" spans="1:42">
      <c r="A2753" t="s">
        <v>789</v>
      </c>
      <c r="B2753" t="s">
        <v>3</v>
      </c>
      <c r="C2753">
        <v>87</v>
      </c>
      <c r="D2753">
        <v>2015</v>
      </c>
      <c r="E2753">
        <v>2</v>
      </c>
      <c r="F2753">
        <v>81</v>
      </c>
      <c r="G2753">
        <v>50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-0.63</v>
      </c>
      <c r="O2753">
        <v>-0.78</v>
      </c>
      <c r="P2753">
        <v>-0.28999999999999998</v>
      </c>
      <c r="Q2753">
        <v>-1.1100000000000001</v>
      </c>
      <c r="R2753">
        <v>-1.06</v>
      </c>
      <c r="S2753">
        <v>23</v>
      </c>
      <c r="T2753">
        <v>8</v>
      </c>
      <c r="U2753">
        <v>300</v>
      </c>
      <c r="V2753">
        <v>115</v>
      </c>
      <c r="W2753">
        <v>132</v>
      </c>
      <c r="X2753">
        <v>117</v>
      </c>
      <c r="Y2753">
        <v>105</v>
      </c>
      <c r="Z2753">
        <v>13</v>
      </c>
      <c r="AA2753">
        <v>75</v>
      </c>
      <c r="AB2753">
        <v>3.86</v>
      </c>
      <c r="AC2753">
        <v>2.94</v>
      </c>
      <c r="AD2753">
        <v>6.36</v>
      </c>
      <c r="AE2753">
        <v>4.8106666666666666E-2</v>
      </c>
      <c r="AF2753">
        <v>5.0500000000000003E-2</v>
      </c>
      <c r="AG2753">
        <v>2.1</v>
      </c>
      <c r="AH2753">
        <v>1.21</v>
      </c>
      <c r="AI2753">
        <v>15</v>
      </c>
      <c r="AJ2753">
        <v>16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2</v>
      </c>
    </row>
    <row r="2754" spans="1:42">
      <c r="A2754" t="s">
        <v>708</v>
      </c>
      <c r="B2754" t="s">
        <v>49</v>
      </c>
      <c r="C2754">
        <v>34</v>
      </c>
      <c r="D2754">
        <v>2015</v>
      </c>
      <c r="E2754">
        <v>4</v>
      </c>
      <c r="F2754">
        <v>45</v>
      </c>
      <c r="G2754">
        <v>48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-0.54</v>
      </c>
      <c r="O2754">
        <v>-1</v>
      </c>
      <c r="P2754">
        <v>-1.56</v>
      </c>
      <c r="Q2754">
        <v>-2.38</v>
      </c>
      <c r="R2754">
        <v>-2.75</v>
      </c>
      <c r="S2754">
        <v>25</v>
      </c>
      <c r="T2754">
        <v>5</v>
      </c>
      <c r="U2754">
        <v>158</v>
      </c>
      <c r="V2754">
        <v>37</v>
      </c>
      <c r="W2754">
        <v>69</v>
      </c>
      <c r="Y2754">
        <v>45</v>
      </c>
      <c r="AA2754">
        <v>28</v>
      </c>
      <c r="AB2754">
        <v>5.28</v>
      </c>
      <c r="AC2754">
        <v>3.16</v>
      </c>
      <c r="AD2754">
        <v>3.33</v>
      </c>
      <c r="AE2754">
        <v>0.10325333333333334</v>
      </c>
      <c r="AF2754">
        <v>5.908571428571429E-2</v>
      </c>
      <c r="AG2754">
        <v>1.34</v>
      </c>
      <c r="AH2754">
        <v>1.28</v>
      </c>
      <c r="AI2754">
        <v>15</v>
      </c>
      <c r="AJ2754">
        <v>14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3</v>
      </c>
    </row>
    <row r="2755" spans="1:42">
      <c r="A2755" t="s">
        <v>496</v>
      </c>
      <c r="B2755" t="s">
        <v>3</v>
      </c>
      <c r="C2755">
        <v>89</v>
      </c>
      <c r="D2755">
        <v>2015</v>
      </c>
      <c r="E2755">
        <v>2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O2755">
        <v>0</v>
      </c>
      <c r="P2755">
        <v>0</v>
      </c>
      <c r="Q2755">
        <v>0</v>
      </c>
      <c r="R2755">
        <v>0</v>
      </c>
      <c r="S2755">
        <v>25</v>
      </c>
      <c r="T2755">
        <v>2</v>
      </c>
      <c r="U2755">
        <v>38</v>
      </c>
      <c r="V2755">
        <v>105</v>
      </c>
      <c r="AE2755" t="s">
        <v>1885</v>
      </c>
      <c r="AF2755" t="s">
        <v>1885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5</v>
      </c>
    </row>
    <row r="2756" spans="1:42">
      <c r="A2756" t="s">
        <v>290</v>
      </c>
      <c r="B2756" t="s">
        <v>16</v>
      </c>
      <c r="C2756">
        <v>111</v>
      </c>
      <c r="D2756">
        <v>2015</v>
      </c>
      <c r="E2756">
        <v>3</v>
      </c>
      <c r="F2756">
        <v>78</v>
      </c>
      <c r="G2756">
        <v>120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0.05</v>
      </c>
      <c r="O2756">
        <v>-0.74</v>
      </c>
      <c r="P2756">
        <v>-0.74</v>
      </c>
      <c r="Q2756">
        <v>-0.74</v>
      </c>
      <c r="R2756">
        <v>-0.74</v>
      </c>
      <c r="S2756">
        <v>31</v>
      </c>
      <c r="T2756">
        <v>3</v>
      </c>
      <c r="U2756">
        <v>84</v>
      </c>
      <c r="V2756">
        <v>84</v>
      </c>
      <c r="W2756">
        <v>171</v>
      </c>
      <c r="AA2756">
        <v>62</v>
      </c>
      <c r="AB2756">
        <v>9.8800000000000008</v>
      </c>
      <c r="AC2756">
        <v>6.32</v>
      </c>
      <c r="AD2756">
        <v>3.27</v>
      </c>
      <c r="AE2756">
        <v>0.16240000000000002</v>
      </c>
      <c r="AF2756">
        <v>0.15622857142857141</v>
      </c>
      <c r="AG2756">
        <v>1.41</v>
      </c>
      <c r="AH2756">
        <v>0.95</v>
      </c>
      <c r="AI2756">
        <v>12</v>
      </c>
      <c r="AJ2756">
        <v>14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8</v>
      </c>
    </row>
    <row r="2757" spans="1:42">
      <c r="A2757" t="s">
        <v>102</v>
      </c>
      <c r="B2757" t="s">
        <v>3</v>
      </c>
      <c r="C2757">
        <v>90</v>
      </c>
      <c r="D2757">
        <v>2015</v>
      </c>
      <c r="E2757">
        <v>2</v>
      </c>
      <c r="F2757">
        <v>84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4</v>
      </c>
      <c r="N2757">
        <v>0.01</v>
      </c>
      <c r="O2757">
        <v>0.01</v>
      </c>
      <c r="P2757">
        <v>0.01</v>
      </c>
      <c r="Q2757">
        <v>0.01</v>
      </c>
      <c r="R2757">
        <v>0.01</v>
      </c>
      <c r="S2757">
        <v>29</v>
      </c>
      <c r="T2757">
        <v>7</v>
      </c>
      <c r="U2757">
        <v>250</v>
      </c>
      <c r="V2757">
        <v>75</v>
      </c>
      <c r="AA2757">
        <v>22</v>
      </c>
      <c r="AB2757">
        <v>15.85</v>
      </c>
      <c r="AC2757">
        <v>7.15</v>
      </c>
      <c r="AE2757">
        <v>0.11744000000000002</v>
      </c>
      <c r="AF2757">
        <v>6.0533333333333335E-2</v>
      </c>
      <c r="AG2757">
        <v>1.69</v>
      </c>
      <c r="AH2757">
        <v>0.7</v>
      </c>
      <c r="AI2757">
        <v>10</v>
      </c>
      <c r="AJ2757">
        <v>6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9</v>
      </c>
    </row>
    <row r="2758" spans="1:42">
      <c r="A2758" t="s">
        <v>674</v>
      </c>
      <c r="B2758" t="s">
        <v>12</v>
      </c>
      <c r="C2758">
        <v>32</v>
      </c>
      <c r="D2758">
        <v>2015</v>
      </c>
      <c r="E2758">
        <v>1</v>
      </c>
      <c r="F2758">
        <v>52</v>
      </c>
      <c r="G2758">
        <v>55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0.11</v>
      </c>
      <c r="O2758">
        <v>-1.26</v>
      </c>
      <c r="P2758">
        <v>-1.47</v>
      </c>
      <c r="Q2758">
        <v>-1.47</v>
      </c>
      <c r="R2758">
        <v>-1.47</v>
      </c>
      <c r="S2758">
        <v>25</v>
      </c>
      <c r="T2758">
        <v>2</v>
      </c>
      <c r="U2758">
        <v>39</v>
      </c>
      <c r="V2758">
        <v>30</v>
      </c>
      <c r="W2758">
        <v>52</v>
      </c>
      <c r="AA2758">
        <v>25</v>
      </c>
      <c r="AB2758">
        <v>13.06</v>
      </c>
      <c r="AC2758">
        <v>24</v>
      </c>
      <c r="AD2758">
        <v>4.97</v>
      </c>
      <c r="AE2758" t="s">
        <v>1885</v>
      </c>
      <c r="AF2758" t="s">
        <v>1885</v>
      </c>
      <c r="AI2758">
        <v>14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3</v>
      </c>
    </row>
    <row r="2759" spans="1:42">
      <c r="A2759" t="s">
        <v>421</v>
      </c>
      <c r="B2759" t="s">
        <v>49</v>
      </c>
      <c r="C2759">
        <v>35</v>
      </c>
      <c r="D2759">
        <v>2015</v>
      </c>
      <c r="E2759">
        <v>4</v>
      </c>
      <c r="F2759">
        <v>44</v>
      </c>
      <c r="G2759">
        <v>29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-0.6</v>
      </c>
      <c r="O2759">
        <v>-0.93</v>
      </c>
      <c r="P2759">
        <v>-1.1599999999999999</v>
      </c>
      <c r="Q2759">
        <v>-1.83</v>
      </c>
      <c r="R2759">
        <v>-1.83</v>
      </c>
      <c r="S2759">
        <v>27</v>
      </c>
      <c r="T2759">
        <v>1</v>
      </c>
      <c r="U2759">
        <v>21</v>
      </c>
      <c r="V2759">
        <v>41</v>
      </c>
      <c r="W2759">
        <v>61</v>
      </c>
      <c r="X2759">
        <v>57</v>
      </c>
      <c r="Y2759">
        <v>60</v>
      </c>
      <c r="AA2759">
        <v>14</v>
      </c>
      <c r="AB2759">
        <v>9.1999999999999993</v>
      </c>
      <c r="AC2759">
        <v>3.09</v>
      </c>
      <c r="AD2759">
        <v>5.5</v>
      </c>
      <c r="AE2759">
        <v>0.17514666666666667</v>
      </c>
      <c r="AF2759">
        <v>5.5893333333333337E-2</v>
      </c>
      <c r="AG2759">
        <v>1.3</v>
      </c>
      <c r="AH2759">
        <v>1.0900000000000001</v>
      </c>
      <c r="AI2759">
        <v>15</v>
      </c>
      <c r="AJ2759">
        <v>15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6</v>
      </c>
    </row>
    <row r="2760" spans="1:42">
      <c r="A2760" t="s">
        <v>390</v>
      </c>
      <c r="B2760" t="s">
        <v>16</v>
      </c>
      <c r="C2760">
        <v>113</v>
      </c>
      <c r="D2760">
        <v>2015</v>
      </c>
      <c r="E2760">
        <v>3</v>
      </c>
      <c r="F2760">
        <v>65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0.17</v>
      </c>
      <c r="O2760">
        <v>0.17</v>
      </c>
      <c r="P2760">
        <v>0.17</v>
      </c>
      <c r="Q2760">
        <v>0.17</v>
      </c>
      <c r="R2760">
        <v>0.17</v>
      </c>
      <c r="S2760">
        <v>34</v>
      </c>
      <c r="T2760">
        <v>8</v>
      </c>
      <c r="U2760">
        <v>300</v>
      </c>
      <c r="V2760">
        <v>97</v>
      </c>
      <c r="W2760">
        <v>91</v>
      </c>
      <c r="AA2760">
        <v>39</v>
      </c>
      <c r="AB2760">
        <v>10.85</v>
      </c>
      <c r="AC2760">
        <v>6.94</v>
      </c>
      <c r="AE2760">
        <v>0.161</v>
      </c>
      <c r="AF2760">
        <v>0.11808</v>
      </c>
      <c r="AG2760">
        <v>1.43</v>
      </c>
      <c r="AH2760">
        <v>1.06</v>
      </c>
      <c r="AI2760">
        <v>16</v>
      </c>
      <c r="AJ2760">
        <v>15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12</v>
      </c>
    </row>
    <row r="2761" spans="1:42">
      <c r="A2761" t="s">
        <v>415</v>
      </c>
      <c r="B2761" t="s">
        <v>3</v>
      </c>
      <c r="C2761">
        <v>91</v>
      </c>
      <c r="D2761">
        <v>2015</v>
      </c>
      <c r="E2761">
        <v>2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O2761">
        <v>0</v>
      </c>
      <c r="P2761">
        <v>0</v>
      </c>
      <c r="Q2761">
        <v>0</v>
      </c>
      <c r="R2761">
        <v>0</v>
      </c>
      <c r="S2761">
        <v>27</v>
      </c>
      <c r="T2761">
        <v>2</v>
      </c>
      <c r="U2761">
        <v>58</v>
      </c>
      <c r="V2761">
        <v>24</v>
      </c>
      <c r="AA2761">
        <v>61</v>
      </c>
      <c r="AB2761">
        <v>6.91</v>
      </c>
      <c r="AE2761">
        <v>3.3599999999999998E-2</v>
      </c>
      <c r="AF2761" t="s">
        <v>1885</v>
      </c>
      <c r="AG2761">
        <v>0.54</v>
      </c>
      <c r="AI2761">
        <v>11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6</v>
      </c>
    </row>
    <row r="2762" spans="1:42">
      <c r="A2762" t="s">
        <v>469</v>
      </c>
      <c r="B2762" t="s">
        <v>49</v>
      </c>
      <c r="C2762">
        <v>36</v>
      </c>
      <c r="D2762">
        <v>2015</v>
      </c>
      <c r="E2762">
        <v>4</v>
      </c>
      <c r="G2762">
        <v>8</v>
      </c>
      <c r="H2762">
        <v>0</v>
      </c>
      <c r="I2762">
        <v>1</v>
      </c>
      <c r="J2762">
        <v>1</v>
      </c>
      <c r="K2762">
        <v>1</v>
      </c>
      <c r="L2762">
        <v>1</v>
      </c>
      <c r="M2762">
        <v>1</v>
      </c>
      <c r="O2762">
        <v>0.28999999999999998</v>
      </c>
      <c r="P2762">
        <v>0.28999999999999998</v>
      </c>
      <c r="Q2762">
        <v>0.28999999999999998</v>
      </c>
      <c r="R2762">
        <v>0.28999999999999998</v>
      </c>
      <c r="S2762">
        <v>28</v>
      </c>
      <c r="T2762">
        <v>4</v>
      </c>
      <c r="U2762">
        <v>114</v>
      </c>
      <c r="V2762">
        <v>12</v>
      </c>
      <c r="W2762">
        <v>58</v>
      </c>
      <c r="X2762">
        <v>37</v>
      </c>
      <c r="AA2762">
        <v>56</v>
      </c>
      <c r="AB2762">
        <v>9.5</v>
      </c>
      <c r="AD2762">
        <v>10.81</v>
      </c>
      <c r="AE2762">
        <v>0.19893333333333332</v>
      </c>
      <c r="AF2762" t="s">
        <v>1885</v>
      </c>
      <c r="AG2762">
        <v>1.1299999999999999</v>
      </c>
      <c r="AI2762">
        <v>3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6</v>
      </c>
    </row>
    <row r="2763" spans="1:42">
      <c r="A2763" t="s">
        <v>423</v>
      </c>
      <c r="B2763" t="s">
        <v>3</v>
      </c>
      <c r="C2763">
        <v>92</v>
      </c>
      <c r="D2763">
        <v>2015</v>
      </c>
      <c r="E2763">
        <v>2</v>
      </c>
      <c r="F2763">
        <v>130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-0.45</v>
      </c>
      <c r="O2763">
        <v>-0.45</v>
      </c>
      <c r="P2763">
        <v>-0.45</v>
      </c>
      <c r="Q2763">
        <v>-0.45</v>
      </c>
      <c r="R2763">
        <v>-0.45</v>
      </c>
      <c r="S2763">
        <v>28</v>
      </c>
      <c r="T2763">
        <v>2</v>
      </c>
      <c r="U2763">
        <v>51</v>
      </c>
      <c r="V2763">
        <v>25</v>
      </c>
      <c r="AA2763">
        <v>51</v>
      </c>
      <c r="AB2763">
        <v>5.94</v>
      </c>
      <c r="AC2763">
        <v>2.4300000000000002</v>
      </c>
      <c r="AE2763">
        <v>5.3028571428571425E-2</v>
      </c>
      <c r="AF2763">
        <v>3.56E-2</v>
      </c>
      <c r="AG2763">
        <v>1.48</v>
      </c>
      <c r="AH2763">
        <v>0.53</v>
      </c>
      <c r="AI2763">
        <v>14</v>
      </c>
      <c r="AJ2763">
        <v>4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6</v>
      </c>
    </row>
    <row r="2764" spans="1:42">
      <c r="A2764" t="s">
        <v>41</v>
      </c>
      <c r="B2764" t="s">
        <v>16</v>
      </c>
      <c r="C2764">
        <v>114</v>
      </c>
      <c r="D2764">
        <v>2015</v>
      </c>
      <c r="E2764">
        <v>3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7</v>
      </c>
      <c r="O2764">
        <v>0</v>
      </c>
      <c r="P2764">
        <v>0</v>
      </c>
      <c r="Q2764">
        <v>0</v>
      </c>
      <c r="R2764">
        <v>0</v>
      </c>
      <c r="S2764">
        <v>34</v>
      </c>
      <c r="T2764">
        <v>8</v>
      </c>
      <c r="U2764">
        <v>300</v>
      </c>
      <c r="V2764">
        <v>35</v>
      </c>
      <c r="AA2764">
        <v>70</v>
      </c>
      <c r="AB2764">
        <v>7.67</v>
      </c>
      <c r="AE2764">
        <v>0.12457142857142857</v>
      </c>
      <c r="AF2764">
        <v>9.1800000000000007E-2</v>
      </c>
      <c r="AG2764">
        <v>0.99</v>
      </c>
      <c r="AH2764">
        <v>1.4</v>
      </c>
      <c r="AI2764">
        <v>14</v>
      </c>
      <c r="AJ2764">
        <v>8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12</v>
      </c>
    </row>
    <row r="2765" spans="1:42">
      <c r="A2765" t="s">
        <v>689</v>
      </c>
      <c r="B2765" t="s">
        <v>3</v>
      </c>
      <c r="C2765">
        <v>93</v>
      </c>
      <c r="D2765">
        <v>2015</v>
      </c>
      <c r="E2765">
        <v>2</v>
      </c>
      <c r="F2765">
        <v>78</v>
      </c>
      <c r="G2765">
        <v>83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0.16</v>
      </c>
      <c r="O2765">
        <v>-0.28000000000000003</v>
      </c>
      <c r="P2765">
        <v>-0.22</v>
      </c>
      <c r="Q2765">
        <v>-0.22</v>
      </c>
      <c r="R2765">
        <v>-0.22</v>
      </c>
      <c r="S2765">
        <v>25</v>
      </c>
      <c r="T2765">
        <v>8</v>
      </c>
      <c r="U2765">
        <v>300</v>
      </c>
      <c r="V2765">
        <v>64</v>
      </c>
      <c r="W2765">
        <v>67</v>
      </c>
      <c r="X2765">
        <v>107</v>
      </c>
      <c r="AA2765">
        <v>84</v>
      </c>
      <c r="AB2765">
        <v>3.1</v>
      </c>
      <c r="AC2765">
        <v>12.3</v>
      </c>
      <c r="AD2765">
        <v>2.87</v>
      </c>
      <c r="AE2765">
        <v>4.2000000000000003E-2</v>
      </c>
      <c r="AF2765">
        <v>0.17760000000000001</v>
      </c>
      <c r="AG2765">
        <v>2.5</v>
      </c>
      <c r="AH2765">
        <v>3.31</v>
      </c>
      <c r="AI2765">
        <v>16</v>
      </c>
      <c r="AJ2765">
        <v>4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4</v>
      </c>
    </row>
    <row r="2766" spans="1:42">
      <c r="A2766" t="s">
        <v>784</v>
      </c>
      <c r="B2766" t="s">
        <v>12</v>
      </c>
      <c r="C2766">
        <v>33</v>
      </c>
      <c r="D2766">
        <v>2015</v>
      </c>
      <c r="E2766">
        <v>1</v>
      </c>
      <c r="F2766">
        <v>41</v>
      </c>
      <c r="G2766">
        <v>65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-0.48</v>
      </c>
      <c r="O2766">
        <v>-2.61</v>
      </c>
      <c r="P2766">
        <v>-2.61</v>
      </c>
      <c r="Q2766">
        <v>-2.61</v>
      </c>
      <c r="R2766">
        <v>-2.61</v>
      </c>
      <c r="S2766">
        <v>24</v>
      </c>
      <c r="T2766">
        <v>6</v>
      </c>
      <c r="U2766">
        <v>178</v>
      </c>
      <c r="V2766">
        <v>39</v>
      </c>
      <c r="AA2766">
        <v>38</v>
      </c>
      <c r="AB2766">
        <v>12.98</v>
      </c>
      <c r="AC2766">
        <v>7.74</v>
      </c>
      <c r="AD2766">
        <v>0</v>
      </c>
      <c r="AE2766" t="s">
        <v>1885</v>
      </c>
      <c r="AF2766" t="s">
        <v>1885</v>
      </c>
      <c r="AI2766">
        <v>7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2</v>
      </c>
    </row>
    <row r="2767" spans="1:42">
      <c r="A2767" t="s">
        <v>841</v>
      </c>
      <c r="B2767" t="s">
        <v>49</v>
      </c>
      <c r="C2767">
        <v>37</v>
      </c>
      <c r="D2767">
        <v>2015</v>
      </c>
      <c r="E2767">
        <v>4</v>
      </c>
      <c r="F2767">
        <v>75</v>
      </c>
      <c r="G2767">
        <v>28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-0.17</v>
      </c>
      <c r="O2767">
        <v>-0.39</v>
      </c>
      <c r="P2767">
        <v>-0.62</v>
      </c>
      <c r="Q2767">
        <v>-0.62</v>
      </c>
      <c r="R2767">
        <v>-1.39</v>
      </c>
      <c r="S2767">
        <v>21</v>
      </c>
      <c r="T2767">
        <v>5</v>
      </c>
      <c r="U2767">
        <v>160</v>
      </c>
      <c r="V2767" t="s">
        <v>1885</v>
      </c>
      <c r="W2767">
        <v>35</v>
      </c>
      <c r="X2767">
        <v>27</v>
      </c>
      <c r="Y2767">
        <v>49</v>
      </c>
      <c r="Z2767">
        <v>35</v>
      </c>
      <c r="AC2767">
        <v>2.7</v>
      </c>
      <c r="AD2767">
        <v>5.68</v>
      </c>
      <c r="AE2767" t="s">
        <v>1885</v>
      </c>
      <c r="AF2767">
        <v>3.56E-2</v>
      </c>
      <c r="AH2767">
        <v>0.64</v>
      </c>
      <c r="AJ2767">
        <v>8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1</v>
      </c>
    </row>
    <row r="2768" spans="1:42">
      <c r="A2768" t="s">
        <v>722</v>
      </c>
      <c r="B2768" t="s">
        <v>3</v>
      </c>
      <c r="C2768">
        <v>94</v>
      </c>
      <c r="D2768">
        <v>2015</v>
      </c>
      <c r="E2768">
        <v>2</v>
      </c>
      <c r="F2768">
        <v>74</v>
      </c>
      <c r="G2768">
        <v>86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-0.45</v>
      </c>
      <c r="O2768">
        <v>-0.96</v>
      </c>
      <c r="P2768">
        <v>-0.56000000000000005</v>
      </c>
      <c r="Q2768">
        <v>-0.56000000000000005</v>
      </c>
      <c r="R2768">
        <v>-0.56000000000000005</v>
      </c>
      <c r="S2768">
        <v>25</v>
      </c>
      <c r="T2768">
        <v>8</v>
      </c>
      <c r="U2768">
        <v>300</v>
      </c>
      <c r="V2768">
        <v>89</v>
      </c>
      <c r="W2768">
        <v>105</v>
      </c>
      <c r="X2768">
        <v>128</v>
      </c>
      <c r="Y2768">
        <v>130</v>
      </c>
      <c r="AA2768">
        <v>32</v>
      </c>
      <c r="AB2768">
        <v>8.06</v>
      </c>
      <c r="AC2768">
        <v>4.0599999999999996</v>
      </c>
      <c r="AD2768">
        <v>3.2</v>
      </c>
      <c r="AE2768">
        <v>0.1013</v>
      </c>
      <c r="AF2768">
        <v>7.1099999999999997E-2</v>
      </c>
      <c r="AG2768">
        <v>1.47</v>
      </c>
      <c r="AH2768">
        <v>1.6</v>
      </c>
      <c r="AI2768">
        <v>16</v>
      </c>
      <c r="AJ2768">
        <v>16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3</v>
      </c>
    </row>
    <row r="2769" spans="1:42">
      <c r="A2769" t="s">
        <v>155</v>
      </c>
      <c r="B2769" t="s">
        <v>16</v>
      </c>
      <c r="C2769">
        <v>116</v>
      </c>
      <c r="D2769">
        <v>2015</v>
      </c>
      <c r="E2769">
        <v>3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O2769">
        <v>0</v>
      </c>
      <c r="P2769">
        <v>0</v>
      </c>
      <c r="Q2769">
        <v>0</v>
      </c>
      <c r="R2769">
        <v>0</v>
      </c>
      <c r="S2769">
        <v>33</v>
      </c>
      <c r="T2769">
        <v>8</v>
      </c>
      <c r="U2769">
        <v>300</v>
      </c>
      <c r="V2769">
        <v>133</v>
      </c>
      <c r="AA2769">
        <v>68</v>
      </c>
      <c r="AB2769">
        <v>6.88</v>
      </c>
      <c r="AE2769">
        <v>9.64E-2</v>
      </c>
      <c r="AF2769" t="s">
        <v>1885</v>
      </c>
      <c r="AG2769">
        <v>1.68</v>
      </c>
      <c r="AI2769">
        <v>16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9</v>
      </c>
    </row>
    <row r="2770" spans="1:42">
      <c r="A2770" t="s">
        <v>774</v>
      </c>
      <c r="B2770" t="s">
        <v>49</v>
      </c>
      <c r="C2770">
        <v>38</v>
      </c>
      <c r="D2770">
        <v>2015</v>
      </c>
      <c r="E2770">
        <v>4</v>
      </c>
      <c r="F2770">
        <v>48</v>
      </c>
      <c r="G2770">
        <v>16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-0.65</v>
      </c>
      <c r="O2770">
        <v>-0.52</v>
      </c>
      <c r="P2770">
        <v>-0.62</v>
      </c>
      <c r="Q2770">
        <v>-0.62</v>
      </c>
      <c r="R2770">
        <v>-0.62</v>
      </c>
      <c r="S2770">
        <v>24</v>
      </c>
      <c r="T2770">
        <v>3</v>
      </c>
      <c r="U2770">
        <v>65</v>
      </c>
      <c r="V2770">
        <v>31</v>
      </c>
      <c r="W2770">
        <v>68</v>
      </c>
      <c r="X2770">
        <v>21</v>
      </c>
      <c r="AA2770">
        <v>79</v>
      </c>
      <c r="AB2770">
        <v>0.85</v>
      </c>
      <c r="AC2770">
        <v>2.42</v>
      </c>
      <c r="AD2770">
        <v>8.93</v>
      </c>
      <c r="AE2770">
        <v>1.6426666666666666E-2</v>
      </c>
      <c r="AF2770">
        <v>3.9399999999999998E-2</v>
      </c>
      <c r="AG2770">
        <v>0.26</v>
      </c>
      <c r="AH2770">
        <v>0.79</v>
      </c>
      <c r="AI2770">
        <v>15</v>
      </c>
      <c r="AJ2770">
        <v>16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2</v>
      </c>
    </row>
    <row r="2771" spans="1:42">
      <c r="A2771" t="s">
        <v>842</v>
      </c>
      <c r="B2771" t="s">
        <v>16</v>
      </c>
      <c r="C2771">
        <v>117</v>
      </c>
      <c r="D2771">
        <v>2015</v>
      </c>
      <c r="E2771">
        <v>3</v>
      </c>
      <c r="F2771">
        <v>67</v>
      </c>
      <c r="G2771">
        <v>47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7.0000000000000007E-2</v>
      </c>
      <c r="O2771">
        <v>0.24</v>
      </c>
      <c r="P2771">
        <v>0.24</v>
      </c>
      <c r="Q2771">
        <v>0.17</v>
      </c>
      <c r="R2771">
        <v>0.17</v>
      </c>
      <c r="S2771">
        <v>26</v>
      </c>
      <c r="T2771">
        <v>8</v>
      </c>
      <c r="U2771">
        <v>300</v>
      </c>
      <c r="V2771" t="s">
        <v>1885</v>
      </c>
      <c r="W2771">
        <v>133.5</v>
      </c>
      <c r="X2771">
        <v>142</v>
      </c>
      <c r="AC2771">
        <v>7.26</v>
      </c>
      <c r="AD2771">
        <v>10.19</v>
      </c>
      <c r="AE2771" t="e">
        <v>#DIV/0!</v>
      </c>
      <c r="AF2771">
        <v>0.11165714285714286</v>
      </c>
      <c r="AG2771">
        <v>1.93</v>
      </c>
      <c r="AH2771">
        <v>1.1200000000000001</v>
      </c>
      <c r="AJ2771">
        <v>14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1</v>
      </c>
    </row>
    <row r="2772" spans="1:42">
      <c r="A2772" t="s">
        <v>74</v>
      </c>
      <c r="B2772" t="s">
        <v>3</v>
      </c>
      <c r="C2772">
        <v>95</v>
      </c>
      <c r="D2772">
        <v>2015</v>
      </c>
      <c r="E2772">
        <v>2</v>
      </c>
      <c r="F2772">
        <v>47</v>
      </c>
      <c r="G2772">
        <v>110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6</v>
      </c>
      <c r="N2772">
        <v>0.28000000000000003</v>
      </c>
      <c r="O2772">
        <v>0.08</v>
      </c>
      <c r="P2772">
        <v>0.28999999999999998</v>
      </c>
      <c r="Q2772">
        <v>0.28999999999999998</v>
      </c>
      <c r="R2772">
        <v>0.28999999999999998</v>
      </c>
      <c r="S2772">
        <v>30</v>
      </c>
      <c r="T2772">
        <v>1</v>
      </c>
      <c r="U2772">
        <v>24</v>
      </c>
      <c r="V2772">
        <v>28</v>
      </c>
      <c r="W2772">
        <v>71</v>
      </c>
      <c r="X2772">
        <v>101</v>
      </c>
      <c r="AA2772">
        <v>39</v>
      </c>
      <c r="AB2772">
        <v>7.34</v>
      </c>
      <c r="AC2772">
        <v>10.11</v>
      </c>
      <c r="AD2772">
        <v>3.88</v>
      </c>
      <c r="AE2772">
        <v>6.54E-2</v>
      </c>
      <c r="AF2772">
        <v>3.389090909090909E-2</v>
      </c>
      <c r="AG2772">
        <v>0.93</v>
      </c>
      <c r="AH2772">
        <v>0.5</v>
      </c>
      <c r="AI2772">
        <v>16</v>
      </c>
      <c r="AJ2772">
        <v>11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8</v>
      </c>
    </row>
    <row r="2773" spans="1:42">
      <c r="A2773" t="s">
        <v>843</v>
      </c>
      <c r="B2773" t="s">
        <v>3</v>
      </c>
      <c r="C2773">
        <v>96</v>
      </c>
      <c r="D2773">
        <v>2015</v>
      </c>
      <c r="E2773">
        <v>2</v>
      </c>
      <c r="F2773">
        <v>37</v>
      </c>
      <c r="G2773">
        <v>61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0.36</v>
      </c>
      <c r="O2773">
        <v>0.42</v>
      </c>
      <c r="P2773">
        <v>0.67</v>
      </c>
      <c r="Q2773">
        <v>0.67</v>
      </c>
      <c r="R2773">
        <v>0.67</v>
      </c>
      <c r="S2773">
        <v>22</v>
      </c>
      <c r="T2773">
        <v>8</v>
      </c>
      <c r="U2773">
        <v>300</v>
      </c>
      <c r="V2773" t="s">
        <v>1885</v>
      </c>
      <c r="W2773">
        <v>11</v>
      </c>
      <c r="X2773">
        <v>43</v>
      </c>
      <c r="Y2773">
        <v>133</v>
      </c>
      <c r="AC2773">
        <v>10.8</v>
      </c>
      <c r="AD2773">
        <v>8.39</v>
      </c>
      <c r="AE2773" t="s">
        <v>1885</v>
      </c>
      <c r="AF2773">
        <v>3.2933333333333335E-2</v>
      </c>
      <c r="AH2773">
        <v>0.83</v>
      </c>
      <c r="AJ2773">
        <v>12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1</v>
      </c>
    </row>
    <row r="2774" spans="1:42">
      <c r="A2774" t="s">
        <v>193</v>
      </c>
      <c r="B2774" t="s">
        <v>16</v>
      </c>
      <c r="C2774">
        <v>118</v>
      </c>
      <c r="D2774">
        <v>2015</v>
      </c>
      <c r="E2774">
        <v>3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O2774">
        <v>0</v>
      </c>
      <c r="P2774">
        <v>0</v>
      </c>
      <c r="Q2774">
        <v>0</v>
      </c>
      <c r="R2774">
        <v>0</v>
      </c>
      <c r="S2774">
        <v>31</v>
      </c>
      <c r="T2774">
        <v>3</v>
      </c>
      <c r="U2774">
        <v>73</v>
      </c>
      <c r="V2774">
        <v>125</v>
      </c>
      <c r="AE2774" t="e">
        <v>#DIV/0!</v>
      </c>
      <c r="AF2774" t="s">
        <v>1885</v>
      </c>
      <c r="AG2774">
        <v>1.1399999999999999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9</v>
      </c>
    </row>
    <row r="2775" spans="1:42">
      <c r="A2775" t="s">
        <v>766</v>
      </c>
      <c r="B2775" t="s">
        <v>3</v>
      </c>
      <c r="C2775">
        <v>97.5</v>
      </c>
      <c r="D2775">
        <v>2015</v>
      </c>
      <c r="E2775">
        <v>2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O2775">
        <v>0</v>
      </c>
      <c r="P2775">
        <v>0</v>
      </c>
      <c r="Q2775">
        <v>0</v>
      </c>
      <c r="R2775">
        <v>0</v>
      </c>
      <c r="S2775">
        <v>23</v>
      </c>
      <c r="T2775">
        <v>7</v>
      </c>
      <c r="U2775">
        <v>222</v>
      </c>
      <c r="V2775">
        <v>62</v>
      </c>
      <c r="AA2775">
        <v>104</v>
      </c>
      <c r="AB2775">
        <v>3.53</v>
      </c>
      <c r="AE2775">
        <v>5.0666666666666664E-3</v>
      </c>
      <c r="AF2775" t="s">
        <v>1885</v>
      </c>
      <c r="AG2775">
        <v>-0.22</v>
      </c>
      <c r="AI2775">
        <v>6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2</v>
      </c>
    </row>
    <row r="2776" spans="1:42">
      <c r="A2776" t="s">
        <v>126</v>
      </c>
      <c r="B2776" t="s">
        <v>3</v>
      </c>
      <c r="C2776">
        <v>97.5</v>
      </c>
      <c r="D2776">
        <v>2015</v>
      </c>
      <c r="E2776">
        <v>2</v>
      </c>
      <c r="F2776">
        <v>108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4</v>
      </c>
      <c r="N2776">
        <v>-0.05</v>
      </c>
      <c r="O2776">
        <v>-0.05</v>
      </c>
      <c r="P2776">
        <v>-0.05</v>
      </c>
      <c r="Q2776">
        <v>-0.05</v>
      </c>
      <c r="R2776">
        <v>-0.05</v>
      </c>
      <c r="S2776">
        <v>31</v>
      </c>
      <c r="T2776">
        <v>8</v>
      </c>
      <c r="U2776">
        <v>300</v>
      </c>
      <c r="V2776">
        <v>39</v>
      </c>
      <c r="AA2776">
        <v>34</v>
      </c>
      <c r="AB2776">
        <v>11.18</v>
      </c>
      <c r="AC2776">
        <v>5.95</v>
      </c>
      <c r="AE2776">
        <v>0.12043636363636363</v>
      </c>
      <c r="AF2776">
        <v>7.5999999999999998E-2</v>
      </c>
      <c r="AG2776">
        <v>1.83</v>
      </c>
      <c r="AH2776">
        <v>2.27</v>
      </c>
      <c r="AI2776">
        <v>11</v>
      </c>
      <c r="AJ2776">
        <v>4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10</v>
      </c>
    </row>
    <row r="2777" spans="1:42">
      <c r="A2777" t="s">
        <v>844</v>
      </c>
      <c r="B2777" t="s">
        <v>49</v>
      </c>
      <c r="C2777">
        <v>39</v>
      </c>
      <c r="D2777">
        <v>2015</v>
      </c>
      <c r="E2777">
        <v>4</v>
      </c>
      <c r="F2777">
        <v>26</v>
      </c>
      <c r="G2777">
        <v>69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0.15</v>
      </c>
      <c r="O2777">
        <v>-0.22</v>
      </c>
      <c r="P2777">
        <v>-0.22</v>
      </c>
      <c r="Q2777">
        <v>-0.22</v>
      </c>
      <c r="R2777">
        <v>-0.22</v>
      </c>
      <c r="S2777">
        <v>24</v>
      </c>
      <c r="T2777">
        <v>3</v>
      </c>
      <c r="U2777">
        <v>99</v>
      </c>
      <c r="V2777" t="s">
        <v>1885</v>
      </c>
      <c r="W2777">
        <v>36</v>
      </c>
      <c r="X2777">
        <v>60</v>
      </c>
      <c r="AA2777">
        <v>57</v>
      </c>
      <c r="AB2777">
        <v>1.87</v>
      </c>
      <c r="AC2777">
        <v>10.119999999999999</v>
      </c>
      <c r="AD2777">
        <v>3.01</v>
      </c>
      <c r="AE2777">
        <v>2.7199999999999998E-2</v>
      </c>
      <c r="AF2777">
        <v>0.11184000000000001</v>
      </c>
      <c r="AG2777">
        <v>1.1100000000000001</v>
      </c>
      <c r="AH2777">
        <v>1.53</v>
      </c>
      <c r="AI2777">
        <v>15</v>
      </c>
      <c r="AJ2777">
        <v>10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2</v>
      </c>
    </row>
    <row r="2778" spans="1:42">
      <c r="A2778" t="s">
        <v>56</v>
      </c>
      <c r="B2778" t="s">
        <v>16</v>
      </c>
      <c r="C2778">
        <v>120</v>
      </c>
      <c r="D2778">
        <v>2015</v>
      </c>
      <c r="E2778">
        <v>3</v>
      </c>
      <c r="F2778">
        <v>103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5</v>
      </c>
      <c r="N2778">
        <v>-0.34</v>
      </c>
      <c r="O2778">
        <v>-0.34</v>
      </c>
      <c r="P2778">
        <v>-0.34</v>
      </c>
      <c r="Q2778">
        <v>-0.34</v>
      </c>
      <c r="R2778">
        <v>-0.34</v>
      </c>
      <c r="S2778">
        <v>32</v>
      </c>
      <c r="T2778">
        <v>2</v>
      </c>
      <c r="U2778">
        <v>52</v>
      </c>
      <c r="V2778">
        <v>66</v>
      </c>
      <c r="AA2778">
        <v>42</v>
      </c>
      <c r="AB2778">
        <v>10.58</v>
      </c>
      <c r="AC2778">
        <v>2.86</v>
      </c>
      <c r="AE2778">
        <v>0.1845</v>
      </c>
      <c r="AF2778">
        <v>5.79E-2</v>
      </c>
      <c r="AG2778">
        <v>1.32</v>
      </c>
      <c r="AH2778">
        <v>1.01</v>
      </c>
      <c r="AI2778">
        <v>16</v>
      </c>
      <c r="AJ2778">
        <v>16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10</v>
      </c>
    </row>
    <row r="2779" spans="1:42">
      <c r="A2779" t="s">
        <v>349</v>
      </c>
      <c r="B2779" t="s">
        <v>12</v>
      </c>
      <c r="C2779">
        <v>35</v>
      </c>
      <c r="D2779">
        <v>2015</v>
      </c>
      <c r="E2779">
        <v>1</v>
      </c>
      <c r="F2779">
        <v>45</v>
      </c>
      <c r="G2779">
        <v>80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1</v>
      </c>
      <c r="N2779">
        <v>-0.09</v>
      </c>
      <c r="O2779">
        <v>-1.55</v>
      </c>
      <c r="P2779">
        <v>-1.55</v>
      </c>
      <c r="Q2779">
        <v>-1.55</v>
      </c>
      <c r="R2779">
        <v>-1.55</v>
      </c>
      <c r="S2779">
        <v>29</v>
      </c>
      <c r="T2779">
        <v>1</v>
      </c>
      <c r="U2779">
        <v>5</v>
      </c>
      <c r="V2779">
        <v>56</v>
      </c>
      <c r="W2779">
        <v>43</v>
      </c>
      <c r="AA2779">
        <v>27</v>
      </c>
      <c r="AB2779">
        <v>19.27</v>
      </c>
      <c r="AC2779">
        <v>8.57</v>
      </c>
      <c r="AD2779">
        <v>-0.16</v>
      </c>
      <c r="AE2779" t="s">
        <v>1885</v>
      </c>
      <c r="AF2779" t="s">
        <v>1885</v>
      </c>
      <c r="AI2779">
        <v>9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7</v>
      </c>
    </row>
    <row r="2780" spans="1:42">
      <c r="A2780" t="s">
        <v>454</v>
      </c>
      <c r="B2780" t="s">
        <v>16</v>
      </c>
      <c r="C2780">
        <v>122</v>
      </c>
      <c r="D2780">
        <v>2015</v>
      </c>
      <c r="E2780">
        <v>3</v>
      </c>
      <c r="F2780">
        <v>45</v>
      </c>
      <c r="G2780">
        <v>95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-0.08</v>
      </c>
      <c r="O2780">
        <v>-0.14000000000000001</v>
      </c>
      <c r="P2780">
        <v>0.08</v>
      </c>
      <c r="Q2780">
        <v>0.09</v>
      </c>
      <c r="R2780">
        <v>7.0000000000000007E-2</v>
      </c>
      <c r="S2780">
        <v>30</v>
      </c>
      <c r="T2780">
        <v>8</v>
      </c>
      <c r="U2780">
        <v>300</v>
      </c>
      <c r="V2780">
        <v>62</v>
      </c>
      <c r="W2780">
        <v>113</v>
      </c>
      <c r="X2780">
        <v>92</v>
      </c>
      <c r="Y2780">
        <v>114</v>
      </c>
      <c r="Z2780">
        <v>152</v>
      </c>
      <c r="AA2780">
        <v>99</v>
      </c>
      <c r="AB2780">
        <v>3.31</v>
      </c>
      <c r="AC2780">
        <v>10.64</v>
      </c>
      <c r="AD2780">
        <v>5.94</v>
      </c>
      <c r="AE2780">
        <v>7.2999999999999995E-2</v>
      </c>
      <c r="AF2780">
        <v>0.15874285714285713</v>
      </c>
      <c r="AG2780">
        <v>0.68</v>
      </c>
      <c r="AH2780">
        <v>1.57</v>
      </c>
      <c r="AI2780">
        <v>16</v>
      </c>
      <c r="AJ2780">
        <v>14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7</v>
      </c>
    </row>
    <row r="2781" spans="1:42">
      <c r="A2781" t="s">
        <v>845</v>
      </c>
      <c r="B2781" t="s">
        <v>16</v>
      </c>
      <c r="C2781">
        <v>123</v>
      </c>
      <c r="D2781">
        <v>2015</v>
      </c>
      <c r="E2781">
        <v>3</v>
      </c>
      <c r="F2781">
        <v>98</v>
      </c>
      <c r="G2781">
        <v>57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-0.51</v>
      </c>
      <c r="O2781">
        <v>-0.45</v>
      </c>
      <c r="P2781">
        <v>-0.76</v>
      </c>
      <c r="Q2781">
        <v>-0.56000000000000005</v>
      </c>
      <c r="R2781">
        <v>-0.61</v>
      </c>
      <c r="S2781">
        <v>24</v>
      </c>
      <c r="T2781">
        <v>8</v>
      </c>
      <c r="U2781">
        <v>300</v>
      </c>
      <c r="V2781" t="s">
        <v>1885</v>
      </c>
      <c r="W2781">
        <v>164.5</v>
      </c>
      <c r="X2781">
        <v>72</v>
      </c>
      <c r="Y2781">
        <v>143</v>
      </c>
      <c r="Z2781">
        <v>167</v>
      </c>
      <c r="AA2781">
        <v>71</v>
      </c>
      <c r="AB2781">
        <v>6.69</v>
      </c>
      <c r="AC2781">
        <v>4.01</v>
      </c>
      <c r="AD2781">
        <v>10.77</v>
      </c>
      <c r="AE2781">
        <v>0.15640000000000001</v>
      </c>
      <c r="AF2781">
        <v>0.10609230769230769</v>
      </c>
      <c r="AG2781">
        <v>1.9</v>
      </c>
      <c r="AH2781">
        <v>0.88</v>
      </c>
      <c r="AI2781">
        <v>16</v>
      </c>
      <c r="AJ2781">
        <v>13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2</v>
      </c>
    </row>
    <row r="2782" spans="1:42">
      <c r="A2782" t="s">
        <v>337</v>
      </c>
      <c r="B2782" t="s">
        <v>3</v>
      </c>
      <c r="C2782">
        <v>99</v>
      </c>
      <c r="D2782">
        <v>2015</v>
      </c>
      <c r="E2782">
        <v>2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3</v>
      </c>
      <c r="O2782">
        <v>0</v>
      </c>
      <c r="P2782">
        <v>0</v>
      </c>
      <c r="Q2782">
        <v>0</v>
      </c>
      <c r="R2782">
        <v>0</v>
      </c>
      <c r="S2782">
        <v>28</v>
      </c>
      <c r="T2782">
        <v>1</v>
      </c>
      <c r="U2782">
        <v>12</v>
      </c>
      <c r="V2782">
        <v>38</v>
      </c>
      <c r="AA2782">
        <v>103</v>
      </c>
      <c r="AB2782">
        <v>7.53</v>
      </c>
      <c r="AE2782">
        <v>9.5999999999999992E-3</v>
      </c>
      <c r="AF2782" t="s">
        <v>1885</v>
      </c>
      <c r="AG2782">
        <v>0.32</v>
      </c>
      <c r="AI2782">
        <v>3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7</v>
      </c>
    </row>
    <row r="2783" spans="1:42">
      <c r="A2783" t="s">
        <v>694</v>
      </c>
      <c r="B2783" t="s">
        <v>3</v>
      </c>
      <c r="C2783">
        <v>100</v>
      </c>
      <c r="D2783">
        <v>2015</v>
      </c>
      <c r="E2783">
        <v>2</v>
      </c>
      <c r="F2783">
        <v>108</v>
      </c>
      <c r="G2783">
        <v>92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-0.1</v>
      </c>
      <c r="O2783">
        <v>-0.61</v>
      </c>
      <c r="P2783">
        <v>-0.26</v>
      </c>
      <c r="Q2783">
        <v>-0.26</v>
      </c>
      <c r="R2783">
        <v>-0.26</v>
      </c>
      <c r="S2783">
        <v>24</v>
      </c>
      <c r="T2783">
        <v>7</v>
      </c>
      <c r="U2783">
        <v>230</v>
      </c>
      <c r="V2783" t="s">
        <v>1885</v>
      </c>
      <c r="X2783">
        <v>110</v>
      </c>
      <c r="AA2783">
        <v>96</v>
      </c>
      <c r="AB2783">
        <v>6.93</v>
      </c>
      <c r="AC2783">
        <v>5.95</v>
      </c>
      <c r="AD2783">
        <v>7.33</v>
      </c>
      <c r="AE2783">
        <v>3.7999999999999999E-2</v>
      </c>
      <c r="AF2783">
        <v>1.5599999999999999E-2</v>
      </c>
      <c r="AG2783">
        <v>0.5</v>
      </c>
      <c r="AH2783">
        <v>1.23</v>
      </c>
      <c r="AI2783">
        <v>4</v>
      </c>
      <c r="AJ2783">
        <v>4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3</v>
      </c>
    </row>
    <row r="2784" spans="1:42">
      <c r="A2784" t="s">
        <v>637</v>
      </c>
      <c r="B2784" t="s">
        <v>3</v>
      </c>
      <c r="C2784">
        <v>101</v>
      </c>
      <c r="D2784">
        <v>2015</v>
      </c>
      <c r="E2784">
        <v>2</v>
      </c>
      <c r="F2784">
        <v>80</v>
      </c>
      <c r="G2784">
        <v>53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-0.19</v>
      </c>
      <c r="O2784">
        <v>-0.51</v>
      </c>
      <c r="P2784">
        <v>-0.51</v>
      </c>
      <c r="Q2784">
        <v>-0.51</v>
      </c>
      <c r="R2784">
        <v>-0.51</v>
      </c>
      <c r="S2784">
        <v>26</v>
      </c>
      <c r="T2784">
        <v>8</v>
      </c>
      <c r="U2784">
        <v>300</v>
      </c>
      <c r="V2784">
        <v>114</v>
      </c>
      <c r="W2784">
        <v>146</v>
      </c>
      <c r="Y2784">
        <v>117</v>
      </c>
      <c r="AA2784">
        <v>59</v>
      </c>
      <c r="AB2784">
        <v>5.49</v>
      </c>
      <c r="AC2784">
        <v>6.74</v>
      </c>
      <c r="AD2784">
        <v>6.27</v>
      </c>
      <c r="AE2784">
        <v>8.1371428571428567E-2</v>
      </c>
      <c r="AF2784">
        <v>7.8399999999999997E-2</v>
      </c>
      <c r="AG2784">
        <v>1.68</v>
      </c>
      <c r="AH2784">
        <v>2.46</v>
      </c>
      <c r="AI2784">
        <v>14</v>
      </c>
      <c r="AJ2784">
        <v>7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4</v>
      </c>
    </row>
    <row r="2785" spans="1:42">
      <c r="A2785" t="s">
        <v>511</v>
      </c>
      <c r="B2785" t="s">
        <v>12</v>
      </c>
      <c r="C2785">
        <v>37</v>
      </c>
      <c r="D2785">
        <v>2015</v>
      </c>
      <c r="E2785">
        <v>1</v>
      </c>
      <c r="F2785">
        <v>11</v>
      </c>
      <c r="G2785">
        <v>29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1</v>
      </c>
      <c r="N2785">
        <v>0.5</v>
      </c>
      <c r="O2785">
        <v>0.03</v>
      </c>
      <c r="P2785">
        <v>-0.12</v>
      </c>
      <c r="Q2785">
        <v>0.49</v>
      </c>
      <c r="R2785">
        <v>0.49</v>
      </c>
      <c r="S2785">
        <v>33</v>
      </c>
      <c r="T2785">
        <v>7</v>
      </c>
      <c r="U2785">
        <v>250</v>
      </c>
      <c r="V2785">
        <v>40</v>
      </c>
      <c r="W2785">
        <v>33</v>
      </c>
      <c r="Y2785">
        <v>43</v>
      </c>
      <c r="Z2785">
        <v>35</v>
      </c>
      <c r="AA2785">
        <v>21</v>
      </c>
      <c r="AB2785">
        <v>18.010000000000002</v>
      </c>
      <c r="AC2785">
        <v>21.95</v>
      </c>
      <c r="AD2785">
        <v>11.38</v>
      </c>
      <c r="AE2785" t="s">
        <v>1885</v>
      </c>
      <c r="AF2785" t="s">
        <v>1885</v>
      </c>
      <c r="AI2785">
        <v>12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11</v>
      </c>
    </row>
    <row r="2786" spans="1:42">
      <c r="A2786" t="s">
        <v>485</v>
      </c>
      <c r="B2786" t="s">
        <v>16</v>
      </c>
      <c r="C2786">
        <v>125</v>
      </c>
      <c r="D2786">
        <v>2015</v>
      </c>
      <c r="E2786">
        <v>3</v>
      </c>
      <c r="F2786">
        <v>87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-0.01</v>
      </c>
      <c r="O2786">
        <v>-0.01</v>
      </c>
      <c r="P2786">
        <v>-0.01</v>
      </c>
      <c r="Q2786">
        <v>-0.01</v>
      </c>
      <c r="R2786">
        <v>-0.01</v>
      </c>
      <c r="S2786">
        <v>28</v>
      </c>
      <c r="T2786">
        <v>5</v>
      </c>
      <c r="U2786">
        <v>159</v>
      </c>
      <c r="V2786">
        <v>57</v>
      </c>
      <c r="AA2786">
        <v>59</v>
      </c>
      <c r="AB2786">
        <v>8.17</v>
      </c>
      <c r="AC2786">
        <v>4.1100000000000003</v>
      </c>
      <c r="AE2786">
        <v>0.15579999999999999</v>
      </c>
      <c r="AF2786">
        <v>6.6799999999999998E-2</v>
      </c>
      <c r="AG2786">
        <v>1.02</v>
      </c>
      <c r="AH2786">
        <v>0.98</v>
      </c>
      <c r="AI2786">
        <v>16</v>
      </c>
      <c r="AJ2786">
        <v>16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6</v>
      </c>
    </row>
    <row r="2787" spans="1:42">
      <c r="A2787" t="s">
        <v>846</v>
      </c>
      <c r="B2787" t="s">
        <v>49</v>
      </c>
      <c r="C2787">
        <v>40</v>
      </c>
      <c r="D2787">
        <v>2015</v>
      </c>
      <c r="E2787">
        <v>4</v>
      </c>
      <c r="G2787">
        <v>95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O2787">
        <v>-0.54</v>
      </c>
      <c r="P2787">
        <v>-1.18</v>
      </c>
      <c r="Q2787">
        <v>-1.48</v>
      </c>
      <c r="R2787">
        <v>-1.48</v>
      </c>
      <c r="S2787">
        <v>26</v>
      </c>
      <c r="T2787">
        <v>5</v>
      </c>
      <c r="U2787">
        <v>155</v>
      </c>
      <c r="V2787" t="s">
        <v>1885</v>
      </c>
      <c r="W2787">
        <v>56</v>
      </c>
      <c r="AA2787">
        <v>22</v>
      </c>
      <c r="AB2787">
        <v>5.92</v>
      </c>
      <c r="AD2787">
        <v>0.59</v>
      </c>
      <c r="AE2787">
        <v>9.7500000000000003E-2</v>
      </c>
      <c r="AF2787" t="s">
        <v>1885</v>
      </c>
      <c r="AG2787">
        <v>1.77</v>
      </c>
      <c r="AI2787">
        <v>16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5</v>
      </c>
    </row>
    <row r="2788" spans="1:42">
      <c r="A2788" t="s">
        <v>847</v>
      </c>
      <c r="B2788" t="s">
        <v>3</v>
      </c>
      <c r="C2788">
        <v>102</v>
      </c>
      <c r="D2788">
        <v>2015</v>
      </c>
      <c r="E2788">
        <v>2</v>
      </c>
      <c r="F2788">
        <v>123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-0.46</v>
      </c>
      <c r="O2788">
        <v>-0.46</v>
      </c>
      <c r="P2788">
        <v>-0.46</v>
      </c>
      <c r="Q2788">
        <v>-0.46</v>
      </c>
      <c r="R2788">
        <v>-0.46</v>
      </c>
      <c r="S2788">
        <v>27</v>
      </c>
      <c r="T2788">
        <v>8</v>
      </c>
      <c r="U2788">
        <v>300</v>
      </c>
      <c r="V2788" t="s">
        <v>1885</v>
      </c>
      <c r="W2788">
        <v>129</v>
      </c>
      <c r="AC2788">
        <v>2.78</v>
      </c>
      <c r="AE2788" t="s">
        <v>1885</v>
      </c>
      <c r="AF2788">
        <v>3.456E-2</v>
      </c>
      <c r="AH2788">
        <v>0.77</v>
      </c>
      <c r="AJ2788">
        <v>5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1</v>
      </c>
    </row>
    <row r="2789" spans="1:42">
      <c r="A2789" t="s">
        <v>705</v>
      </c>
      <c r="B2789" t="s">
        <v>16</v>
      </c>
      <c r="C2789">
        <v>127</v>
      </c>
      <c r="D2789">
        <v>2015</v>
      </c>
      <c r="E2789">
        <v>3</v>
      </c>
      <c r="F2789">
        <v>46</v>
      </c>
      <c r="G2789">
        <v>79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0.32</v>
      </c>
      <c r="O2789">
        <v>-0.09</v>
      </c>
      <c r="P2789">
        <v>0.4</v>
      </c>
      <c r="Q2789">
        <v>0.05</v>
      </c>
      <c r="R2789">
        <v>0.05</v>
      </c>
      <c r="S2789">
        <v>25</v>
      </c>
      <c r="T2789">
        <v>8</v>
      </c>
      <c r="U2789">
        <v>300</v>
      </c>
      <c r="V2789">
        <v>100</v>
      </c>
      <c r="W2789">
        <v>96.5</v>
      </c>
      <c r="X2789">
        <v>143</v>
      </c>
      <c r="Y2789">
        <v>129</v>
      </c>
      <c r="AA2789">
        <v>75</v>
      </c>
      <c r="AB2789">
        <v>6.61</v>
      </c>
      <c r="AC2789">
        <v>9.2200000000000006</v>
      </c>
      <c r="AD2789">
        <v>6.13</v>
      </c>
      <c r="AE2789">
        <v>0.18346666666666664</v>
      </c>
      <c r="AF2789">
        <v>0.14829999999999999</v>
      </c>
      <c r="AG2789">
        <v>1.24</v>
      </c>
      <c r="AH2789">
        <v>1.39</v>
      </c>
      <c r="AI2789">
        <v>15</v>
      </c>
      <c r="AJ2789">
        <v>16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4</v>
      </c>
    </row>
    <row r="2790" spans="1:42">
      <c r="A2790" t="s">
        <v>609</v>
      </c>
      <c r="B2790" t="s">
        <v>12</v>
      </c>
      <c r="C2790">
        <v>38</v>
      </c>
      <c r="D2790">
        <v>2015</v>
      </c>
      <c r="E2790">
        <v>1</v>
      </c>
      <c r="F2790">
        <v>36</v>
      </c>
      <c r="G2790">
        <v>83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-0.64</v>
      </c>
      <c r="O2790">
        <v>-0.64</v>
      </c>
      <c r="P2790">
        <v>-0.84</v>
      </c>
      <c r="Q2790">
        <v>-0.84</v>
      </c>
      <c r="R2790">
        <v>-0.84</v>
      </c>
      <c r="S2790">
        <v>27</v>
      </c>
      <c r="T2790">
        <v>3</v>
      </c>
      <c r="U2790">
        <v>74</v>
      </c>
      <c r="V2790">
        <v>44</v>
      </c>
      <c r="AA2790">
        <v>49</v>
      </c>
      <c r="AB2790">
        <v>7.93</v>
      </c>
      <c r="AC2790">
        <v>9.8699999999999992</v>
      </c>
      <c r="AD2790">
        <v>-0.39</v>
      </c>
      <c r="AE2790" t="s">
        <v>1885</v>
      </c>
      <c r="AF2790" t="s">
        <v>1885</v>
      </c>
      <c r="AI2790">
        <v>3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5</v>
      </c>
    </row>
    <row r="2791" spans="1:42">
      <c r="A2791" t="s">
        <v>343</v>
      </c>
      <c r="B2791" t="s">
        <v>3</v>
      </c>
      <c r="C2791">
        <v>103</v>
      </c>
      <c r="D2791">
        <v>2015</v>
      </c>
      <c r="E2791">
        <v>2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2</v>
      </c>
      <c r="O2791">
        <v>0</v>
      </c>
      <c r="P2791">
        <v>0</v>
      </c>
      <c r="Q2791">
        <v>0</v>
      </c>
      <c r="R2791">
        <v>0</v>
      </c>
      <c r="S2791">
        <v>30</v>
      </c>
      <c r="T2791">
        <v>3</v>
      </c>
      <c r="U2791">
        <v>65</v>
      </c>
      <c r="V2791">
        <v>77</v>
      </c>
      <c r="AA2791">
        <v>78</v>
      </c>
      <c r="AB2791">
        <v>4.84</v>
      </c>
      <c r="AE2791">
        <v>3.0545454545454543E-3</v>
      </c>
      <c r="AF2791" t="s">
        <v>1885</v>
      </c>
      <c r="AG2791">
        <v>0.32</v>
      </c>
      <c r="AI2791">
        <v>11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7</v>
      </c>
    </row>
    <row r="2792" spans="1:42">
      <c r="A2792" t="s">
        <v>642</v>
      </c>
      <c r="B2792" t="s">
        <v>16</v>
      </c>
      <c r="C2792">
        <v>128</v>
      </c>
      <c r="D2792">
        <v>2015</v>
      </c>
      <c r="E2792">
        <v>3</v>
      </c>
      <c r="F2792">
        <v>81</v>
      </c>
      <c r="G2792">
        <v>133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-0.62</v>
      </c>
      <c r="O2792">
        <v>-0.95</v>
      </c>
      <c r="P2792">
        <v>-0.95</v>
      </c>
      <c r="Q2792">
        <v>-1.34</v>
      </c>
      <c r="R2792">
        <v>-1.97</v>
      </c>
      <c r="S2792">
        <v>26</v>
      </c>
      <c r="T2792">
        <v>4</v>
      </c>
      <c r="U2792">
        <v>118</v>
      </c>
      <c r="V2792">
        <v>156</v>
      </c>
      <c r="W2792">
        <v>162</v>
      </c>
      <c r="AA2792">
        <v>61</v>
      </c>
      <c r="AB2792">
        <v>7.49</v>
      </c>
      <c r="AC2792">
        <v>5.07</v>
      </c>
      <c r="AD2792">
        <v>2.96</v>
      </c>
      <c r="AE2792" t="s">
        <v>1885</v>
      </c>
      <c r="AF2792" t="s">
        <v>1885</v>
      </c>
      <c r="AI2792">
        <v>16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4</v>
      </c>
    </row>
    <row r="2793" spans="1:42">
      <c r="A2793" t="s">
        <v>771</v>
      </c>
      <c r="B2793" t="s">
        <v>49</v>
      </c>
      <c r="C2793">
        <v>43</v>
      </c>
      <c r="D2793">
        <v>2015</v>
      </c>
      <c r="E2793">
        <v>4</v>
      </c>
      <c r="F2793">
        <v>61</v>
      </c>
      <c r="G2793">
        <v>124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-0.27</v>
      </c>
      <c r="O2793">
        <v>-0.27</v>
      </c>
      <c r="P2793">
        <v>-0.27</v>
      </c>
      <c r="Q2793">
        <v>-0.27</v>
      </c>
      <c r="R2793">
        <v>-0.27</v>
      </c>
      <c r="S2793">
        <v>25</v>
      </c>
      <c r="T2793">
        <v>8</v>
      </c>
      <c r="U2793">
        <v>300</v>
      </c>
      <c r="V2793">
        <v>29</v>
      </c>
      <c r="AA2793">
        <v>23</v>
      </c>
      <c r="AB2793">
        <v>5.2</v>
      </c>
      <c r="AC2793">
        <v>3.19</v>
      </c>
      <c r="AD2793">
        <v>0</v>
      </c>
      <c r="AE2793">
        <v>5.6899999999999999E-2</v>
      </c>
      <c r="AF2793">
        <v>4.5511111111111113E-2</v>
      </c>
      <c r="AG2793">
        <v>1.03</v>
      </c>
      <c r="AH2793">
        <v>0.63</v>
      </c>
      <c r="AI2793">
        <v>16</v>
      </c>
      <c r="AJ2793">
        <v>9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3</v>
      </c>
    </row>
    <row r="2794" spans="1:42">
      <c r="A2794" t="s">
        <v>509</v>
      </c>
      <c r="B2794" t="s">
        <v>16</v>
      </c>
      <c r="C2794">
        <v>129</v>
      </c>
      <c r="D2794">
        <v>2015</v>
      </c>
      <c r="E2794">
        <v>3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O2794">
        <v>0</v>
      </c>
      <c r="P2794">
        <v>0</v>
      </c>
      <c r="Q2794">
        <v>0</v>
      </c>
      <c r="R2794">
        <v>0</v>
      </c>
      <c r="S2794">
        <v>27</v>
      </c>
      <c r="T2794">
        <v>3</v>
      </c>
      <c r="U2794">
        <v>79</v>
      </c>
      <c r="V2794">
        <v>129</v>
      </c>
      <c r="W2794">
        <v>180</v>
      </c>
      <c r="AE2794" t="s">
        <v>1885</v>
      </c>
      <c r="AF2794">
        <v>0.14543999999999999</v>
      </c>
      <c r="AH2794">
        <v>1.39</v>
      </c>
      <c r="AJ2794">
        <v>10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5</v>
      </c>
    </row>
    <row r="2795" spans="1:42">
      <c r="A2795" t="s">
        <v>593</v>
      </c>
      <c r="B2795" t="s">
        <v>3</v>
      </c>
      <c r="C2795">
        <v>104</v>
      </c>
      <c r="D2795">
        <v>2015</v>
      </c>
      <c r="E2795">
        <v>2</v>
      </c>
      <c r="F2795">
        <v>140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-0.52</v>
      </c>
      <c r="O2795">
        <v>-0.52</v>
      </c>
      <c r="P2795">
        <v>-0.52</v>
      </c>
      <c r="Q2795">
        <v>-0.52</v>
      </c>
      <c r="R2795">
        <v>-0.52</v>
      </c>
      <c r="S2795">
        <v>24</v>
      </c>
      <c r="T2795">
        <v>3</v>
      </c>
      <c r="U2795">
        <v>84</v>
      </c>
      <c r="V2795">
        <v>37</v>
      </c>
      <c r="AA2795">
        <v>81</v>
      </c>
      <c r="AB2795">
        <v>4.6900000000000004</v>
      </c>
      <c r="AC2795">
        <v>1.2</v>
      </c>
      <c r="AE2795">
        <v>1.4254545454545454E-2</v>
      </c>
      <c r="AF2795">
        <v>3.56E-2</v>
      </c>
      <c r="AG2795">
        <v>0.38</v>
      </c>
      <c r="AH2795">
        <v>0.37</v>
      </c>
      <c r="AI2795">
        <v>11</v>
      </c>
      <c r="AJ2795">
        <v>4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4</v>
      </c>
    </row>
    <row r="2796" spans="1:42">
      <c r="A2796" t="s">
        <v>848</v>
      </c>
      <c r="B2796" t="s">
        <v>16</v>
      </c>
      <c r="C2796">
        <v>130</v>
      </c>
      <c r="D2796">
        <v>2015</v>
      </c>
      <c r="E2796">
        <v>3</v>
      </c>
      <c r="F2796">
        <v>136</v>
      </c>
      <c r="G2796">
        <v>21</v>
      </c>
      <c r="H2796">
        <v>0</v>
      </c>
      <c r="I2796">
        <v>1</v>
      </c>
      <c r="J2796">
        <v>1</v>
      </c>
      <c r="K2796">
        <v>1</v>
      </c>
      <c r="L2796">
        <v>1</v>
      </c>
      <c r="M2796">
        <v>0</v>
      </c>
      <c r="N2796">
        <v>-0.01</v>
      </c>
      <c r="O2796">
        <v>0.64</v>
      </c>
      <c r="P2796">
        <v>0.43</v>
      </c>
      <c r="Q2796">
        <v>0.43</v>
      </c>
      <c r="R2796">
        <v>0.43</v>
      </c>
      <c r="S2796">
        <v>26</v>
      </c>
      <c r="T2796">
        <v>8</v>
      </c>
      <c r="U2796">
        <v>300</v>
      </c>
      <c r="V2796" t="s">
        <v>1885</v>
      </c>
      <c r="W2796">
        <v>158</v>
      </c>
      <c r="X2796">
        <v>23</v>
      </c>
      <c r="Y2796">
        <v>128</v>
      </c>
      <c r="AC2796">
        <v>1.7</v>
      </c>
      <c r="AD2796">
        <v>13.112500000000001</v>
      </c>
      <c r="AE2796" t="s">
        <v>1885</v>
      </c>
      <c r="AF2796">
        <v>5.7600000000000005E-2</v>
      </c>
      <c r="AH2796">
        <v>0.78</v>
      </c>
      <c r="AJ2796">
        <v>3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5</v>
      </c>
    </row>
    <row r="2797" spans="1:42">
      <c r="A2797" t="s">
        <v>208</v>
      </c>
      <c r="B2797" t="s">
        <v>49</v>
      </c>
      <c r="C2797">
        <v>44</v>
      </c>
      <c r="D2797">
        <v>2015</v>
      </c>
      <c r="E2797">
        <v>4</v>
      </c>
      <c r="F2797">
        <v>49</v>
      </c>
      <c r="G2797">
        <v>46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</v>
      </c>
      <c r="N2797">
        <v>-0.76</v>
      </c>
      <c r="O2797">
        <v>-1.17</v>
      </c>
      <c r="P2797">
        <v>-1.39</v>
      </c>
      <c r="Q2797">
        <v>-2.2999999999999998</v>
      </c>
      <c r="R2797">
        <v>-2.95</v>
      </c>
      <c r="S2797">
        <v>31</v>
      </c>
      <c r="T2797">
        <v>1</v>
      </c>
      <c r="U2797">
        <v>28</v>
      </c>
      <c r="V2797">
        <v>49</v>
      </c>
      <c r="Y2797">
        <v>39</v>
      </c>
      <c r="AA2797">
        <v>44</v>
      </c>
      <c r="AB2797">
        <v>6.2625000000000002</v>
      </c>
      <c r="AC2797">
        <v>2.4125000000000001</v>
      </c>
      <c r="AD2797">
        <v>4.29</v>
      </c>
      <c r="AE2797">
        <v>0.1084</v>
      </c>
      <c r="AF2797">
        <v>5.8500000000000003E-2</v>
      </c>
      <c r="AG2797">
        <v>0.93</v>
      </c>
      <c r="AH2797">
        <v>0.89</v>
      </c>
      <c r="AI2797">
        <v>8</v>
      </c>
      <c r="AJ2797">
        <v>16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10</v>
      </c>
    </row>
    <row r="2798" spans="1:42">
      <c r="A2798" t="s">
        <v>849</v>
      </c>
      <c r="B2798" t="s">
        <v>12</v>
      </c>
      <c r="C2798">
        <v>39</v>
      </c>
      <c r="D2798">
        <v>2015</v>
      </c>
      <c r="E2798">
        <v>1</v>
      </c>
      <c r="F2798">
        <v>68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-0.17</v>
      </c>
      <c r="O2798">
        <v>-0.17</v>
      </c>
      <c r="P2798">
        <v>-0.17</v>
      </c>
      <c r="Q2798">
        <v>-0.17</v>
      </c>
      <c r="R2798">
        <v>-0.17</v>
      </c>
      <c r="S2798">
        <v>24</v>
      </c>
      <c r="T2798">
        <v>3</v>
      </c>
      <c r="U2798">
        <v>75</v>
      </c>
      <c r="V2798" t="s">
        <v>1885</v>
      </c>
      <c r="W2798">
        <v>46</v>
      </c>
      <c r="AC2798">
        <v>0</v>
      </c>
      <c r="AE2798" t="s">
        <v>1885</v>
      </c>
      <c r="AF2798" t="s">
        <v>1885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1</v>
      </c>
    </row>
    <row r="2799" spans="1:42">
      <c r="A2799" t="s">
        <v>484</v>
      </c>
      <c r="B2799" t="s">
        <v>12</v>
      </c>
      <c r="C2799">
        <v>40</v>
      </c>
      <c r="D2799">
        <v>2015</v>
      </c>
      <c r="E2799">
        <v>1</v>
      </c>
      <c r="F2799">
        <v>25</v>
      </c>
      <c r="G2799">
        <v>31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0.23</v>
      </c>
      <c r="O2799">
        <v>0.11</v>
      </c>
      <c r="P2799">
        <v>0.11</v>
      </c>
      <c r="Q2799">
        <v>0.11</v>
      </c>
      <c r="R2799">
        <v>0.11</v>
      </c>
      <c r="S2799">
        <v>30</v>
      </c>
      <c r="T2799">
        <v>8</v>
      </c>
      <c r="U2799">
        <v>300</v>
      </c>
      <c r="V2799">
        <v>35</v>
      </c>
      <c r="W2799">
        <v>55</v>
      </c>
      <c r="X2799">
        <v>36</v>
      </c>
      <c r="AA2799">
        <v>26</v>
      </c>
      <c r="AB2799">
        <v>13.05428571</v>
      </c>
      <c r="AC2799">
        <v>17.38666667</v>
      </c>
      <c r="AD2799">
        <v>15.516666669999999</v>
      </c>
      <c r="AE2799" t="s">
        <v>1885</v>
      </c>
      <c r="AF2799" t="s">
        <v>1885</v>
      </c>
      <c r="AI2799">
        <v>14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8</v>
      </c>
    </row>
    <row r="2800" spans="1:42">
      <c r="A2800" t="s">
        <v>512</v>
      </c>
      <c r="B2800" t="s">
        <v>3</v>
      </c>
      <c r="C2800">
        <v>105</v>
      </c>
      <c r="D2800">
        <v>2015</v>
      </c>
      <c r="E2800">
        <v>2</v>
      </c>
      <c r="F2800">
        <v>138</v>
      </c>
      <c r="G2800">
        <v>54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-0.37</v>
      </c>
      <c r="O2800">
        <v>-0.24</v>
      </c>
      <c r="P2800">
        <v>0.21</v>
      </c>
      <c r="Q2800">
        <v>-0.18</v>
      </c>
      <c r="R2800">
        <v>-0.18</v>
      </c>
      <c r="S2800">
        <v>25</v>
      </c>
      <c r="T2800">
        <v>5</v>
      </c>
      <c r="U2800">
        <v>145</v>
      </c>
      <c r="V2800">
        <v>81</v>
      </c>
      <c r="X2800">
        <v>63</v>
      </c>
      <c r="Y2800">
        <v>102</v>
      </c>
      <c r="AA2800">
        <v>53</v>
      </c>
      <c r="AB2800">
        <v>5</v>
      </c>
      <c r="AC2800">
        <v>1.22</v>
      </c>
      <c r="AD2800">
        <v>9.08</v>
      </c>
      <c r="AE2800">
        <v>5.9200000000000003E-2</v>
      </c>
      <c r="AF2800">
        <v>1.2800000000000001E-2</v>
      </c>
      <c r="AG2800">
        <v>0.93</v>
      </c>
      <c r="AH2800">
        <v>0.59</v>
      </c>
      <c r="AI2800">
        <v>16</v>
      </c>
      <c r="AJ2800">
        <v>5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5</v>
      </c>
    </row>
    <row r="2801" spans="1:42">
      <c r="A2801" t="s">
        <v>850</v>
      </c>
      <c r="B2801" t="s">
        <v>3</v>
      </c>
      <c r="C2801">
        <v>106</v>
      </c>
      <c r="D2801">
        <v>2015</v>
      </c>
      <c r="E2801">
        <v>2</v>
      </c>
      <c r="F2801">
        <v>90</v>
      </c>
      <c r="G2801">
        <v>62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-0.74</v>
      </c>
      <c r="O2801">
        <v>-1.03</v>
      </c>
      <c r="P2801">
        <v>-0.89</v>
      </c>
      <c r="Q2801">
        <v>-0.89</v>
      </c>
      <c r="R2801">
        <v>-0.89</v>
      </c>
      <c r="S2801">
        <v>26</v>
      </c>
      <c r="T2801">
        <v>8</v>
      </c>
      <c r="U2801">
        <v>300</v>
      </c>
      <c r="V2801" t="s">
        <v>1885</v>
      </c>
      <c r="W2801">
        <v>128</v>
      </c>
      <c r="AA2801">
        <v>90</v>
      </c>
      <c r="AB2801">
        <v>6.25</v>
      </c>
      <c r="AC2801">
        <v>2.7076923079999999</v>
      </c>
      <c r="AD2801">
        <v>4.6312499999999996</v>
      </c>
      <c r="AE2801">
        <v>3.3599999999999998E-2</v>
      </c>
      <c r="AF2801">
        <v>3.7538461538461534E-2</v>
      </c>
      <c r="AG2801">
        <v>1.71</v>
      </c>
      <c r="AH2801">
        <v>0.73</v>
      </c>
      <c r="AI2801">
        <v>6</v>
      </c>
      <c r="AJ2801">
        <v>13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3</v>
      </c>
    </row>
    <row r="2802" spans="1:42">
      <c r="A2802" t="s">
        <v>566</v>
      </c>
      <c r="B2802" t="s">
        <v>49</v>
      </c>
      <c r="C2802">
        <v>45</v>
      </c>
      <c r="D2802">
        <v>2015</v>
      </c>
      <c r="E2802">
        <v>4</v>
      </c>
      <c r="F2802">
        <v>92</v>
      </c>
      <c r="G2802">
        <v>124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-0.23</v>
      </c>
      <c r="O2802">
        <v>-0.23</v>
      </c>
      <c r="P2802">
        <v>-0.23</v>
      </c>
      <c r="Q2802">
        <v>-0.23</v>
      </c>
      <c r="R2802">
        <v>-0.23</v>
      </c>
      <c r="S2802">
        <v>27</v>
      </c>
      <c r="T2802">
        <v>5</v>
      </c>
      <c r="U2802">
        <v>154</v>
      </c>
      <c r="V2802">
        <v>47</v>
      </c>
      <c r="AA2802">
        <v>26</v>
      </c>
      <c r="AB2802">
        <v>4.9562499999999998</v>
      </c>
      <c r="AC2802">
        <v>1.42</v>
      </c>
      <c r="AD2802">
        <v>0</v>
      </c>
      <c r="AE2802">
        <v>8.3199999999999996E-2</v>
      </c>
      <c r="AF2802">
        <v>2.4320000000000001E-2</v>
      </c>
      <c r="AG2802">
        <v>0.96</v>
      </c>
      <c r="AH2802">
        <v>0.62</v>
      </c>
      <c r="AI2802">
        <v>16</v>
      </c>
      <c r="AJ2802">
        <v>5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6</v>
      </c>
    </row>
    <row r="2803" spans="1:42">
      <c r="A2803" t="s">
        <v>851</v>
      </c>
      <c r="B2803" t="s">
        <v>3</v>
      </c>
      <c r="C2803">
        <v>107</v>
      </c>
      <c r="D2803">
        <v>2015</v>
      </c>
      <c r="E2803">
        <v>2</v>
      </c>
      <c r="F2803">
        <v>149</v>
      </c>
      <c r="G2803">
        <v>118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-0.87</v>
      </c>
      <c r="P2803">
        <v>-0.63</v>
      </c>
      <c r="Q2803">
        <v>-1.18</v>
      </c>
      <c r="R2803">
        <v>-1.74</v>
      </c>
      <c r="S2803">
        <v>22</v>
      </c>
      <c r="T2803">
        <v>8</v>
      </c>
      <c r="U2803">
        <v>300</v>
      </c>
      <c r="V2803" t="s">
        <v>1885</v>
      </c>
      <c r="W2803">
        <v>125</v>
      </c>
      <c r="X2803">
        <v>124</v>
      </c>
      <c r="Y2803">
        <v>107</v>
      </c>
      <c r="Z2803">
        <v>74</v>
      </c>
      <c r="AC2803">
        <v>2.5</v>
      </c>
      <c r="AD2803">
        <v>1.4375</v>
      </c>
      <c r="AE2803" t="s">
        <v>1885</v>
      </c>
      <c r="AF2803">
        <v>3.6799999999999999E-2</v>
      </c>
      <c r="AH2803">
        <v>-0.67</v>
      </c>
      <c r="AJ2803">
        <v>1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1</v>
      </c>
    </row>
    <row r="2804" spans="1:42">
      <c r="A2804" t="s">
        <v>63</v>
      </c>
      <c r="B2804" t="s">
        <v>16</v>
      </c>
      <c r="C2804">
        <v>134</v>
      </c>
      <c r="D2804">
        <v>2015</v>
      </c>
      <c r="E2804">
        <v>3</v>
      </c>
      <c r="F2804">
        <v>60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2</v>
      </c>
      <c r="N2804">
        <v>-0.16</v>
      </c>
      <c r="O2804">
        <v>-0.16</v>
      </c>
      <c r="P2804">
        <v>-0.16</v>
      </c>
      <c r="Q2804">
        <v>-0.16</v>
      </c>
      <c r="R2804">
        <v>-0.16</v>
      </c>
      <c r="S2804">
        <v>33</v>
      </c>
      <c r="T2804">
        <v>4</v>
      </c>
      <c r="U2804">
        <v>108</v>
      </c>
      <c r="V2804">
        <v>99</v>
      </c>
      <c r="AA2804">
        <v>67</v>
      </c>
      <c r="AB2804">
        <v>7.4666666670000001</v>
      </c>
      <c r="AC2804">
        <v>7.65</v>
      </c>
      <c r="AE2804">
        <v>0.16064000000000001</v>
      </c>
      <c r="AF2804">
        <v>0.13200000000000001</v>
      </c>
      <c r="AG2804">
        <v>1.21</v>
      </c>
      <c r="AH2804">
        <v>1.96</v>
      </c>
      <c r="AI2804">
        <v>15</v>
      </c>
      <c r="AJ2804">
        <v>14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12</v>
      </c>
    </row>
    <row r="2805" spans="1:42">
      <c r="A2805" t="s">
        <v>777</v>
      </c>
      <c r="B2805" t="s">
        <v>3</v>
      </c>
      <c r="C2805">
        <v>108</v>
      </c>
      <c r="D2805">
        <v>2015</v>
      </c>
      <c r="E2805">
        <v>2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O2805">
        <v>0</v>
      </c>
      <c r="P2805">
        <v>0</v>
      </c>
      <c r="Q2805">
        <v>0</v>
      </c>
      <c r="R2805">
        <v>0</v>
      </c>
      <c r="S2805">
        <v>23</v>
      </c>
      <c r="T2805">
        <v>6</v>
      </c>
      <c r="U2805">
        <v>201</v>
      </c>
      <c r="V2805">
        <v>88</v>
      </c>
      <c r="AA2805">
        <v>109</v>
      </c>
      <c r="AB2805">
        <v>2.8571428569999999</v>
      </c>
      <c r="AE2805">
        <v>4.7542857142857144E-2</v>
      </c>
      <c r="AF2805" t="s">
        <v>1885</v>
      </c>
      <c r="AG2805">
        <v>0.6</v>
      </c>
      <c r="AI2805">
        <v>7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2</v>
      </c>
    </row>
    <row r="2806" spans="1:42">
      <c r="A2806" t="s">
        <v>541</v>
      </c>
      <c r="B2806" t="s">
        <v>16</v>
      </c>
      <c r="C2806">
        <v>136</v>
      </c>
      <c r="D2806">
        <v>2015</v>
      </c>
      <c r="E2806">
        <v>3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O2806">
        <v>0</v>
      </c>
      <c r="P2806">
        <v>0</v>
      </c>
      <c r="Q2806">
        <v>0</v>
      </c>
      <c r="R2806">
        <v>0</v>
      </c>
      <c r="S2806">
        <v>28</v>
      </c>
      <c r="T2806">
        <v>8</v>
      </c>
      <c r="U2806">
        <v>300</v>
      </c>
      <c r="V2806" t="s">
        <v>1885</v>
      </c>
      <c r="AA2806">
        <v>131</v>
      </c>
      <c r="AB2806">
        <v>0.53125</v>
      </c>
      <c r="AE2806">
        <v>1.8700000000000001E-2</v>
      </c>
      <c r="AF2806">
        <v>2.0400000000000001E-2</v>
      </c>
      <c r="AG2806">
        <v>0.45</v>
      </c>
      <c r="AH2806">
        <v>0.67</v>
      </c>
      <c r="AI2806">
        <v>16</v>
      </c>
      <c r="AJ2806">
        <v>4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6</v>
      </c>
    </row>
    <row r="2807" spans="1:42">
      <c r="A2807" t="s">
        <v>567</v>
      </c>
      <c r="B2807" t="s">
        <v>12</v>
      </c>
      <c r="C2807">
        <v>41</v>
      </c>
      <c r="D2807">
        <v>2015</v>
      </c>
      <c r="E2807">
        <v>1</v>
      </c>
      <c r="F2807">
        <v>15</v>
      </c>
      <c r="G2807">
        <v>15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0.54</v>
      </c>
      <c r="O2807">
        <v>0.79</v>
      </c>
      <c r="P2807">
        <v>0.78</v>
      </c>
      <c r="Q2807">
        <v>0.52</v>
      </c>
      <c r="R2807">
        <v>0.52</v>
      </c>
      <c r="S2807">
        <v>26</v>
      </c>
      <c r="T2807">
        <v>6</v>
      </c>
      <c r="U2807">
        <v>180</v>
      </c>
      <c r="V2807" t="s">
        <v>1885</v>
      </c>
      <c r="W2807">
        <v>22</v>
      </c>
      <c r="X2807">
        <v>19</v>
      </c>
      <c r="Y2807">
        <v>34</v>
      </c>
      <c r="AA2807">
        <v>73</v>
      </c>
      <c r="AB2807">
        <v>-0.3</v>
      </c>
      <c r="AC2807">
        <v>22.15714286</v>
      </c>
      <c r="AD2807">
        <v>20.327999999999999</v>
      </c>
      <c r="AE2807" t="s">
        <v>1885</v>
      </c>
      <c r="AF2807" t="s">
        <v>1885</v>
      </c>
      <c r="AI2807">
        <v>1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5</v>
      </c>
    </row>
    <row r="2808" spans="1:42">
      <c r="A2808" t="s">
        <v>773</v>
      </c>
      <c r="B2808" t="s">
        <v>3</v>
      </c>
      <c r="C2808">
        <v>110</v>
      </c>
      <c r="D2808">
        <v>2015</v>
      </c>
      <c r="E2808">
        <v>2</v>
      </c>
      <c r="F2808">
        <v>162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-0.65</v>
      </c>
      <c r="O2808">
        <v>-0.65</v>
      </c>
      <c r="P2808">
        <v>-0.65</v>
      </c>
      <c r="Q2808">
        <v>-0.65</v>
      </c>
      <c r="R2808">
        <v>-0.65</v>
      </c>
      <c r="S2808">
        <v>24</v>
      </c>
      <c r="T2808">
        <v>3</v>
      </c>
      <c r="U2808">
        <v>97</v>
      </c>
      <c r="V2808">
        <v>76</v>
      </c>
      <c r="W2808">
        <v>133.5</v>
      </c>
      <c r="AA2808">
        <v>124</v>
      </c>
      <c r="AB2808">
        <v>1.108333333</v>
      </c>
      <c r="AE2808">
        <v>2.3333333333333334E-2</v>
      </c>
      <c r="AF2808" t="s">
        <v>1885</v>
      </c>
      <c r="AG2808">
        <v>0.64</v>
      </c>
      <c r="AI2808">
        <v>12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2</v>
      </c>
    </row>
    <row r="2809" spans="1:42">
      <c r="A2809" t="s">
        <v>159</v>
      </c>
      <c r="B2809" t="s">
        <v>49</v>
      </c>
      <c r="C2809">
        <v>46</v>
      </c>
      <c r="D2809">
        <v>2015</v>
      </c>
      <c r="E2809">
        <v>4</v>
      </c>
      <c r="F2809">
        <v>6</v>
      </c>
      <c r="G2809">
        <v>124</v>
      </c>
      <c r="H2809">
        <v>1</v>
      </c>
      <c r="I2809">
        <v>1</v>
      </c>
      <c r="J2809">
        <v>2</v>
      </c>
      <c r="K2809">
        <v>2</v>
      </c>
      <c r="L2809">
        <v>2</v>
      </c>
      <c r="M2809">
        <v>3</v>
      </c>
      <c r="N2809">
        <v>0.44</v>
      </c>
      <c r="O2809">
        <v>0.35</v>
      </c>
      <c r="P2809">
        <v>0.38</v>
      </c>
      <c r="Q2809">
        <v>0.15</v>
      </c>
      <c r="R2809">
        <v>-0.04</v>
      </c>
      <c r="S2809">
        <v>35</v>
      </c>
      <c r="T2809">
        <v>1</v>
      </c>
      <c r="U2809">
        <v>32</v>
      </c>
      <c r="V2809" t="s">
        <v>1885</v>
      </c>
      <c r="W2809">
        <v>33</v>
      </c>
      <c r="X2809">
        <v>51</v>
      </c>
      <c r="Y2809">
        <v>30</v>
      </c>
      <c r="Z2809">
        <v>30</v>
      </c>
      <c r="AA2809">
        <v>47</v>
      </c>
      <c r="AB2809">
        <v>2.85</v>
      </c>
      <c r="AC2809">
        <v>12.34375</v>
      </c>
      <c r="AD2809">
        <v>0</v>
      </c>
      <c r="AE2809" t="s">
        <v>1885</v>
      </c>
      <c r="AF2809" t="s">
        <v>1885</v>
      </c>
      <c r="AI2809">
        <v>16</v>
      </c>
      <c r="AK2809">
        <v>1</v>
      </c>
      <c r="AL2809">
        <v>1</v>
      </c>
      <c r="AM2809">
        <v>1</v>
      </c>
      <c r="AN2809">
        <v>1</v>
      </c>
      <c r="AO2809">
        <v>1</v>
      </c>
      <c r="AP2809">
        <v>12</v>
      </c>
    </row>
    <row r="2810" spans="1:42">
      <c r="A2810" t="s">
        <v>357</v>
      </c>
      <c r="B2810" t="s">
        <v>49</v>
      </c>
      <c r="C2810">
        <v>47</v>
      </c>
      <c r="D2810">
        <v>2015</v>
      </c>
      <c r="E2810">
        <v>4</v>
      </c>
      <c r="F2810">
        <v>29</v>
      </c>
      <c r="G2810">
        <v>61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2</v>
      </c>
      <c r="N2810">
        <v>-0.3</v>
      </c>
      <c r="O2810">
        <v>-1.04</v>
      </c>
      <c r="P2810">
        <v>-1.84</v>
      </c>
      <c r="Q2810">
        <v>-1.84</v>
      </c>
      <c r="R2810">
        <v>-1.84</v>
      </c>
      <c r="S2810">
        <v>30</v>
      </c>
      <c r="T2810">
        <v>5</v>
      </c>
      <c r="U2810">
        <v>162</v>
      </c>
      <c r="V2810">
        <v>42</v>
      </c>
      <c r="W2810">
        <v>70</v>
      </c>
      <c r="X2810">
        <v>45</v>
      </c>
      <c r="AA2810">
        <v>30</v>
      </c>
      <c r="AB2810">
        <v>4.625</v>
      </c>
      <c r="AC2810">
        <v>5.4874999999999998</v>
      </c>
      <c r="AD2810">
        <v>1.9666666669999999</v>
      </c>
      <c r="AE2810">
        <v>7.7100000000000002E-2</v>
      </c>
      <c r="AF2810">
        <v>5.4800000000000001E-2</v>
      </c>
      <c r="AG2810">
        <v>1.1399999999999999</v>
      </c>
      <c r="AH2810">
        <v>1.85</v>
      </c>
      <c r="AI2810">
        <v>16</v>
      </c>
      <c r="AJ2810">
        <v>16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9</v>
      </c>
    </row>
    <row r="2811" spans="1:42">
      <c r="A2811" t="s">
        <v>852</v>
      </c>
      <c r="B2811" t="s">
        <v>16</v>
      </c>
      <c r="C2811">
        <v>138</v>
      </c>
      <c r="D2811">
        <v>2015</v>
      </c>
      <c r="E2811">
        <v>3</v>
      </c>
      <c r="F2811">
        <v>27</v>
      </c>
      <c r="G2811">
        <v>97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0.45</v>
      </c>
      <c r="O2811">
        <v>-0.13</v>
      </c>
      <c r="P2811">
        <v>-0.8</v>
      </c>
      <c r="Q2811">
        <v>-1.2</v>
      </c>
      <c r="R2811">
        <v>-1.2</v>
      </c>
      <c r="S2811">
        <v>26</v>
      </c>
      <c r="T2811">
        <v>8</v>
      </c>
      <c r="U2811">
        <v>300</v>
      </c>
      <c r="V2811" t="s">
        <v>1885</v>
      </c>
      <c r="W2811">
        <v>59</v>
      </c>
      <c r="X2811">
        <v>106</v>
      </c>
      <c r="Y2811">
        <v>159</v>
      </c>
      <c r="AC2811">
        <v>12.4625</v>
      </c>
      <c r="AD2811">
        <v>4.2374999999999998</v>
      </c>
      <c r="AE2811" t="e">
        <v>#DIV/0!</v>
      </c>
      <c r="AF2811">
        <v>0.19670000000000001</v>
      </c>
      <c r="AG2811">
        <v>1.87</v>
      </c>
      <c r="AH2811">
        <v>1.61</v>
      </c>
      <c r="AJ2811">
        <v>16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5</v>
      </c>
    </row>
    <row r="2812" spans="1:42">
      <c r="A2812" t="s">
        <v>345</v>
      </c>
      <c r="B2812" t="s">
        <v>16</v>
      </c>
      <c r="C2812">
        <v>139</v>
      </c>
      <c r="D2812">
        <v>2015</v>
      </c>
      <c r="E2812">
        <v>3</v>
      </c>
      <c r="F2812">
        <v>133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2</v>
      </c>
      <c r="N2812">
        <v>-0.74</v>
      </c>
      <c r="O2812">
        <v>-0.74</v>
      </c>
      <c r="P2812">
        <v>-0.74</v>
      </c>
      <c r="Q2812">
        <v>-0.74</v>
      </c>
      <c r="R2812">
        <v>-0.74</v>
      </c>
      <c r="S2812">
        <v>27</v>
      </c>
      <c r="T2812">
        <v>1</v>
      </c>
      <c r="U2812">
        <v>29</v>
      </c>
      <c r="V2812">
        <v>49</v>
      </c>
      <c r="AA2812">
        <v>73</v>
      </c>
      <c r="AB2812">
        <v>6.40625</v>
      </c>
      <c r="AC2812">
        <v>2.0666666669999998</v>
      </c>
      <c r="AE2812">
        <v>0.1109</v>
      </c>
      <c r="AF2812">
        <v>6.4799999999999996E-2</v>
      </c>
      <c r="AG2812">
        <v>0.96</v>
      </c>
      <c r="AH2812">
        <v>0.5</v>
      </c>
      <c r="AI2812">
        <v>16</v>
      </c>
      <c r="AJ2812">
        <v>6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7</v>
      </c>
    </row>
    <row r="2813" spans="1:42">
      <c r="A2813" t="s">
        <v>392</v>
      </c>
      <c r="B2813" t="s">
        <v>16</v>
      </c>
      <c r="C2813">
        <v>140</v>
      </c>
      <c r="D2813">
        <v>2015</v>
      </c>
      <c r="E2813">
        <v>3</v>
      </c>
      <c r="F2813">
        <v>58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-0.35</v>
      </c>
      <c r="O2813">
        <v>-0.35</v>
      </c>
      <c r="P2813">
        <v>-0.35</v>
      </c>
      <c r="Q2813">
        <v>-0.35</v>
      </c>
      <c r="R2813">
        <v>-0.35</v>
      </c>
      <c r="S2813">
        <v>29</v>
      </c>
      <c r="T2813">
        <v>4</v>
      </c>
      <c r="U2813">
        <v>108</v>
      </c>
      <c r="V2813">
        <v>68</v>
      </c>
      <c r="W2813">
        <v>150</v>
      </c>
      <c r="AA2813">
        <v>76</v>
      </c>
      <c r="AB2813">
        <v>6.15</v>
      </c>
      <c r="AC2813">
        <v>9.1916666669999998</v>
      </c>
      <c r="AE2813">
        <v>0.1119</v>
      </c>
      <c r="AF2813">
        <v>0.17479999999999998</v>
      </c>
      <c r="AG2813">
        <v>0.97</v>
      </c>
      <c r="AH2813">
        <v>1.46</v>
      </c>
      <c r="AI2813">
        <v>16</v>
      </c>
      <c r="AJ2813">
        <v>12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7</v>
      </c>
    </row>
    <row r="2814" spans="1:42">
      <c r="A2814" t="s">
        <v>718</v>
      </c>
      <c r="B2814" t="s">
        <v>49</v>
      </c>
      <c r="C2814">
        <v>48</v>
      </c>
      <c r="D2814">
        <v>2015</v>
      </c>
      <c r="E2814">
        <v>4</v>
      </c>
      <c r="F2814">
        <v>51</v>
      </c>
      <c r="G2814">
        <v>35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-0.56999999999999995</v>
      </c>
      <c r="O2814">
        <v>-0.9</v>
      </c>
      <c r="P2814">
        <v>-1.44</v>
      </c>
      <c r="Q2814">
        <v>-2.08</v>
      </c>
      <c r="R2814">
        <v>-2.08</v>
      </c>
      <c r="S2814">
        <v>24</v>
      </c>
      <c r="T2814">
        <v>4</v>
      </c>
      <c r="U2814">
        <v>106</v>
      </c>
      <c r="V2814" t="s">
        <v>1885</v>
      </c>
      <c r="W2814">
        <v>62</v>
      </c>
      <c r="X2814">
        <v>48</v>
      </c>
      <c r="AA2814">
        <v>34</v>
      </c>
      <c r="AB2814">
        <v>4.5999999999999996</v>
      </c>
      <c r="AC2814">
        <v>2.7461538459999999</v>
      </c>
      <c r="AD2814">
        <v>5.4</v>
      </c>
      <c r="AE2814">
        <v>7.0171428571428579E-2</v>
      </c>
      <c r="AF2814">
        <v>5.5261538461538466E-2</v>
      </c>
      <c r="AG2814">
        <v>1.3</v>
      </c>
      <c r="AH2814">
        <v>0.87</v>
      </c>
      <c r="AI2814">
        <v>14</v>
      </c>
      <c r="AJ2814">
        <v>13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3</v>
      </c>
    </row>
    <row r="2815" spans="1:42">
      <c r="A2815" t="s">
        <v>407</v>
      </c>
      <c r="B2815" t="s">
        <v>49</v>
      </c>
      <c r="C2815">
        <v>49</v>
      </c>
      <c r="D2815">
        <v>2015</v>
      </c>
      <c r="E2815">
        <v>4</v>
      </c>
      <c r="F2815">
        <v>120.5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-0.28000000000000003</v>
      </c>
      <c r="O2815">
        <v>-0.28000000000000003</v>
      </c>
      <c r="P2815">
        <v>-0.28000000000000003</v>
      </c>
      <c r="Q2815">
        <v>-0.28000000000000003</v>
      </c>
      <c r="R2815">
        <v>-0.28000000000000003</v>
      </c>
      <c r="S2815">
        <v>31</v>
      </c>
      <c r="T2815">
        <v>5</v>
      </c>
      <c r="U2815">
        <v>152</v>
      </c>
      <c r="V2815" t="s">
        <v>1885</v>
      </c>
      <c r="AA2815">
        <v>65</v>
      </c>
      <c r="AB2815">
        <v>1.3062499999999999</v>
      </c>
      <c r="AC2815">
        <v>0</v>
      </c>
      <c r="AE2815">
        <v>5.1000000000000004E-3</v>
      </c>
      <c r="AF2815" t="s">
        <v>1885</v>
      </c>
      <c r="AG2815">
        <v>1.69</v>
      </c>
      <c r="AI2815">
        <v>16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7</v>
      </c>
    </row>
    <row r="2816" spans="1:42">
      <c r="A2816" t="s">
        <v>539</v>
      </c>
      <c r="B2816" t="s">
        <v>3</v>
      </c>
      <c r="C2816">
        <v>111</v>
      </c>
      <c r="D2816">
        <v>2015</v>
      </c>
      <c r="E2816">
        <v>2</v>
      </c>
      <c r="F2816">
        <v>151</v>
      </c>
      <c r="G2816">
        <v>132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-0.83</v>
      </c>
      <c r="O2816">
        <v>-1.73</v>
      </c>
      <c r="P2816">
        <v>-1.73</v>
      </c>
      <c r="Q2816">
        <v>-1.73</v>
      </c>
      <c r="R2816">
        <v>-1.73</v>
      </c>
      <c r="S2816">
        <v>25</v>
      </c>
      <c r="T2816">
        <v>6</v>
      </c>
      <c r="U2816">
        <v>183</v>
      </c>
      <c r="V2816">
        <v>90.5</v>
      </c>
      <c r="AA2816">
        <v>62</v>
      </c>
      <c r="AB2816">
        <v>4.7125000000000004</v>
      </c>
      <c r="AE2816">
        <v>6.5799999999999997E-2</v>
      </c>
      <c r="AF2816" t="s">
        <v>1885</v>
      </c>
      <c r="AG2816">
        <v>1.0900000000000001</v>
      </c>
      <c r="AI2816">
        <v>16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5</v>
      </c>
    </row>
    <row r="2817" spans="1:42">
      <c r="A2817" t="s">
        <v>704</v>
      </c>
      <c r="B2817" t="s">
        <v>16</v>
      </c>
      <c r="C2817">
        <v>142</v>
      </c>
      <c r="D2817">
        <v>2015</v>
      </c>
      <c r="E2817">
        <v>3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O2817">
        <v>0</v>
      </c>
      <c r="P2817">
        <v>0</v>
      </c>
      <c r="Q2817">
        <v>0</v>
      </c>
      <c r="R2817">
        <v>0</v>
      </c>
      <c r="S2817">
        <v>26</v>
      </c>
      <c r="T2817">
        <v>8</v>
      </c>
      <c r="U2817">
        <v>300</v>
      </c>
      <c r="V2817">
        <v>63</v>
      </c>
      <c r="AA2817">
        <v>135</v>
      </c>
      <c r="AB2817">
        <v>0.40769230769999998</v>
      </c>
      <c r="AE2817">
        <v>2.9292307692307694E-2</v>
      </c>
      <c r="AF2817" t="s">
        <v>1885</v>
      </c>
      <c r="AG2817">
        <v>0.18</v>
      </c>
      <c r="AI2817">
        <v>13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4</v>
      </c>
    </row>
    <row r="2818" spans="1:42">
      <c r="A2818" t="s">
        <v>610</v>
      </c>
      <c r="B2818" t="s">
        <v>49</v>
      </c>
      <c r="C2818">
        <v>50</v>
      </c>
      <c r="D2818">
        <v>2015</v>
      </c>
      <c r="E2818">
        <v>4</v>
      </c>
      <c r="F2818">
        <v>34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-0.28000000000000003</v>
      </c>
      <c r="O2818">
        <v>-0.28000000000000003</v>
      </c>
      <c r="P2818">
        <v>-0.28000000000000003</v>
      </c>
      <c r="Q2818">
        <v>-0.28000000000000003</v>
      </c>
      <c r="R2818">
        <v>-0.28000000000000003</v>
      </c>
      <c r="S2818">
        <v>30</v>
      </c>
      <c r="T2818">
        <v>4</v>
      </c>
      <c r="U2818">
        <v>129</v>
      </c>
      <c r="V2818">
        <v>46</v>
      </c>
      <c r="AA2818">
        <v>20</v>
      </c>
      <c r="AB2818">
        <v>7.3562500000000002</v>
      </c>
      <c r="AC2818">
        <v>4.8600000000000003</v>
      </c>
      <c r="AE2818">
        <v>0.1227</v>
      </c>
      <c r="AF2818">
        <v>8.1371428571428567E-2</v>
      </c>
      <c r="AG2818">
        <v>0.97</v>
      </c>
      <c r="AH2818">
        <v>1.17</v>
      </c>
      <c r="AI2818">
        <v>16</v>
      </c>
      <c r="AJ2818">
        <v>14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9</v>
      </c>
    </row>
    <row r="2819" spans="1:42">
      <c r="A2819" t="s">
        <v>222</v>
      </c>
      <c r="B2819" t="s">
        <v>16</v>
      </c>
      <c r="C2819">
        <v>143</v>
      </c>
      <c r="D2819">
        <v>2015</v>
      </c>
      <c r="E2819">
        <v>3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O2819">
        <v>0</v>
      </c>
      <c r="P2819">
        <v>0</v>
      </c>
      <c r="Q2819">
        <v>0</v>
      </c>
      <c r="R2819">
        <v>0</v>
      </c>
      <c r="S2819">
        <v>30</v>
      </c>
      <c r="T2819">
        <v>3</v>
      </c>
      <c r="U2819">
        <v>97</v>
      </c>
      <c r="V2819">
        <v>132</v>
      </c>
      <c r="AA2819">
        <v>130</v>
      </c>
      <c r="AB2819">
        <v>0.60624999999999996</v>
      </c>
      <c r="AE2819">
        <v>2.5600000000000001E-2</v>
      </c>
      <c r="AF2819">
        <v>4.194285714285715E-2</v>
      </c>
      <c r="AG2819">
        <v>0.47</v>
      </c>
      <c r="AH2819">
        <v>0.48</v>
      </c>
      <c r="AI2819">
        <v>16</v>
      </c>
      <c r="AJ2819">
        <v>14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8</v>
      </c>
    </row>
    <row r="2820" spans="1:42">
      <c r="A2820" t="s">
        <v>783</v>
      </c>
      <c r="B2820" t="s">
        <v>3</v>
      </c>
      <c r="C2820">
        <v>112</v>
      </c>
      <c r="D2820">
        <v>2015</v>
      </c>
      <c r="E2820">
        <v>2</v>
      </c>
      <c r="F2820">
        <v>137</v>
      </c>
      <c r="G2820">
        <v>78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-0.86</v>
      </c>
      <c r="O2820">
        <v>-1.28</v>
      </c>
      <c r="P2820">
        <v>-1.22</v>
      </c>
      <c r="Q2820">
        <v>-1.22</v>
      </c>
      <c r="R2820">
        <v>-1.22</v>
      </c>
      <c r="S2820">
        <v>28</v>
      </c>
      <c r="T2820">
        <v>8</v>
      </c>
      <c r="U2820">
        <v>300</v>
      </c>
      <c r="V2820">
        <v>97</v>
      </c>
      <c r="W2820">
        <v>123</v>
      </c>
      <c r="AA2820">
        <v>40</v>
      </c>
      <c r="AB2820">
        <v>9.7583333329999995</v>
      </c>
      <c r="AC2820">
        <v>0.64</v>
      </c>
      <c r="AD2820">
        <v>3.7818181819999999</v>
      </c>
      <c r="AE2820">
        <v>0.10493333333333334</v>
      </c>
      <c r="AF2820">
        <v>9.6000000000000009E-3</v>
      </c>
      <c r="AG2820">
        <v>1.67</v>
      </c>
      <c r="AH2820">
        <v>1.23</v>
      </c>
      <c r="AI2820">
        <v>12</v>
      </c>
      <c r="AJ2820">
        <v>10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3</v>
      </c>
    </row>
    <row r="2821" spans="1:42">
      <c r="A2821" t="s">
        <v>853</v>
      </c>
      <c r="B2821" t="s">
        <v>16</v>
      </c>
      <c r="C2821">
        <v>146</v>
      </c>
      <c r="D2821">
        <v>2015</v>
      </c>
      <c r="E2821">
        <v>3</v>
      </c>
      <c r="F2821">
        <v>72</v>
      </c>
      <c r="G2821">
        <v>60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-0.47</v>
      </c>
      <c r="O2821">
        <v>-0.25</v>
      </c>
      <c r="P2821">
        <v>-0.37</v>
      </c>
      <c r="Q2821">
        <v>-0.67</v>
      </c>
      <c r="R2821">
        <v>-1.02</v>
      </c>
      <c r="S2821">
        <v>27</v>
      </c>
      <c r="T2821">
        <v>8</v>
      </c>
      <c r="U2821">
        <v>300</v>
      </c>
      <c r="V2821" t="s">
        <v>1885</v>
      </c>
      <c r="W2821">
        <v>71</v>
      </c>
      <c r="X2821">
        <v>83</v>
      </c>
      <c r="Y2821">
        <v>34</v>
      </c>
      <c r="Z2821">
        <v>203</v>
      </c>
      <c r="AA2821">
        <v>69</v>
      </c>
      <c r="AB2821">
        <v>6.7249999999999996</v>
      </c>
      <c r="AC2821">
        <v>5.8375000000000004</v>
      </c>
      <c r="AD2821">
        <v>8.7266666669999999</v>
      </c>
      <c r="AE2821">
        <v>0.10780000000000001</v>
      </c>
      <c r="AF2821">
        <v>0.12778666666666666</v>
      </c>
      <c r="AG2821">
        <v>1.26</v>
      </c>
      <c r="AH2821">
        <v>1.21</v>
      </c>
      <c r="AI2821">
        <v>16</v>
      </c>
      <c r="AJ2821">
        <v>15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3</v>
      </c>
    </row>
    <row r="2822" spans="1:42">
      <c r="A2822" t="s">
        <v>854</v>
      </c>
      <c r="B2822" t="s">
        <v>3</v>
      </c>
      <c r="C2822">
        <v>113</v>
      </c>
      <c r="D2822">
        <v>2015</v>
      </c>
      <c r="E2822">
        <v>2</v>
      </c>
      <c r="F2822">
        <v>156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23</v>
      </c>
      <c r="T2822">
        <v>8</v>
      </c>
      <c r="U2822">
        <v>300</v>
      </c>
      <c r="V2822" t="s">
        <v>1885</v>
      </c>
      <c r="W2822">
        <v>131</v>
      </c>
      <c r="AE2822" t="s">
        <v>1885</v>
      </c>
      <c r="AF2822" t="s">
        <v>1885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1</v>
      </c>
    </row>
    <row r="2823" spans="1:42">
      <c r="A2823" t="s">
        <v>682</v>
      </c>
      <c r="B2823" t="s">
        <v>3</v>
      </c>
      <c r="C2823">
        <v>114</v>
      </c>
      <c r="D2823">
        <v>2015</v>
      </c>
      <c r="E2823">
        <v>2</v>
      </c>
      <c r="F2823">
        <v>136</v>
      </c>
      <c r="G2823">
        <v>153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-0.88</v>
      </c>
      <c r="O2823">
        <v>-1.81</v>
      </c>
      <c r="P2823">
        <v>-1.81</v>
      </c>
      <c r="Q2823">
        <v>-1.81</v>
      </c>
      <c r="R2823">
        <v>-1.81</v>
      </c>
      <c r="S2823">
        <v>24</v>
      </c>
      <c r="T2823">
        <v>5</v>
      </c>
      <c r="U2823">
        <v>140</v>
      </c>
      <c r="V2823">
        <v>80</v>
      </c>
      <c r="AA2823">
        <v>72</v>
      </c>
      <c r="AB2823">
        <v>4.55</v>
      </c>
      <c r="AC2823">
        <v>0.72</v>
      </c>
      <c r="AE2823">
        <v>2.8114285714285713E-2</v>
      </c>
      <c r="AF2823">
        <v>6.2399999999999999E-3</v>
      </c>
      <c r="AG2823">
        <v>1.04</v>
      </c>
      <c r="AH2823">
        <v>0.27</v>
      </c>
      <c r="AI2823">
        <v>14</v>
      </c>
      <c r="AJ2823">
        <v>10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3</v>
      </c>
    </row>
    <row r="2824" spans="1:42">
      <c r="A2824" t="s">
        <v>631</v>
      </c>
      <c r="B2824" t="s">
        <v>12</v>
      </c>
      <c r="C2824">
        <v>43</v>
      </c>
      <c r="D2824">
        <v>2015</v>
      </c>
      <c r="E2824">
        <v>1</v>
      </c>
      <c r="F2824">
        <v>10</v>
      </c>
      <c r="G2824">
        <v>5</v>
      </c>
      <c r="H2824">
        <v>1</v>
      </c>
      <c r="I2824">
        <v>2</v>
      </c>
      <c r="J2824">
        <v>3</v>
      </c>
      <c r="K2824">
        <v>4</v>
      </c>
      <c r="L2824">
        <v>4</v>
      </c>
      <c r="M2824">
        <v>0</v>
      </c>
      <c r="N2824">
        <v>0.13</v>
      </c>
      <c r="O2824">
        <v>0.74</v>
      </c>
      <c r="P2824">
        <v>1.5</v>
      </c>
      <c r="Q2824">
        <v>2.17</v>
      </c>
      <c r="R2824">
        <v>2.78</v>
      </c>
      <c r="S2824">
        <v>27</v>
      </c>
      <c r="T2824">
        <v>4</v>
      </c>
      <c r="U2824">
        <v>102</v>
      </c>
      <c r="V2824">
        <v>37</v>
      </c>
      <c r="W2824">
        <v>12</v>
      </c>
      <c r="X2824">
        <v>12</v>
      </c>
      <c r="Y2824">
        <v>9</v>
      </c>
      <c r="Z2824">
        <v>18</v>
      </c>
      <c r="AA2824">
        <v>32</v>
      </c>
      <c r="AB2824">
        <v>18.733333330000001</v>
      </c>
      <c r="AC2824">
        <v>22.09</v>
      </c>
      <c r="AD2824">
        <v>22.267499999999998</v>
      </c>
      <c r="AE2824" t="s">
        <v>1885</v>
      </c>
      <c r="AF2824" t="s">
        <v>1885</v>
      </c>
      <c r="AI2824">
        <v>6</v>
      </c>
      <c r="AK2824">
        <v>0</v>
      </c>
      <c r="AL2824">
        <v>1</v>
      </c>
      <c r="AM2824">
        <v>1</v>
      </c>
      <c r="AN2824">
        <v>1</v>
      </c>
      <c r="AO2824">
        <v>1</v>
      </c>
      <c r="AP2824">
        <v>4</v>
      </c>
    </row>
    <row r="2825" spans="1:42">
      <c r="A2825" t="s">
        <v>448</v>
      </c>
      <c r="B2825" t="s">
        <v>16</v>
      </c>
      <c r="C2825">
        <v>147</v>
      </c>
      <c r="D2825">
        <v>2015</v>
      </c>
      <c r="E2825">
        <v>3</v>
      </c>
      <c r="G2825">
        <v>115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O2825">
        <v>-0.53</v>
      </c>
      <c r="P2825">
        <v>-0.53</v>
      </c>
      <c r="Q2825">
        <v>-1.63</v>
      </c>
      <c r="R2825">
        <v>-2.58</v>
      </c>
      <c r="S2825">
        <v>27</v>
      </c>
      <c r="T2825">
        <v>3</v>
      </c>
      <c r="U2825">
        <v>88</v>
      </c>
      <c r="V2825">
        <v>115</v>
      </c>
      <c r="AA2825">
        <v>80</v>
      </c>
      <c r="AB2825">
        <v>5.9625000000000004</v>
      </c>
      <c r="AD2825">
        <v>2.4249999999999998</v>
      </c>
      <c r="AE2825">
        <v>0.1326</v>
      </c>
      <c r="AF2825">
        <v>7.4133333333333329E-2</v>
      </c>
      <c r="AG2825">
        <v>0.98</v>
      </c>
      <c r="AH2825">
        <v>0.9</v>
      </c>
      <c r="AI2825">
        <v>16</v>
      </c>
      <c r="AJ2825">
        <v>9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6</v>
      </c>
    </row>
    <row r="2826" spans="1:42">
      <c r="A2826" t="s">
        <v>855</v>
      </c>
      <c r="B2826" t="s">
        <v>49</v>
      </c>
      <c r="C2826">
        <v>51</v>
      </c>
      <c r="D2826">
        <v>2015</v>
      </c>
      <c r="E2826">
        <v>4</v>
      </c>
      <c r="F2826">
        <v>77</v>
      </c>
      <c r="G2826">
        <v>101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-0.89</v>
      </c>
      <c r="O2826">
        <v>-0.89</v>
      </c>
      <c r="P2826">
        <v>-0.89</v>
      </c>
      <c r="Q2826">
        <v>-1.74</v>
      </c>
      <c r="R2826">
        <v>-2.66</v>
      </c>
      <c r="S2826">
        <v>23</v>
      </c>
      <c r="T2826">
        <v>5</v>
      </c>
      <c r="U2826">
        <v>143</v>
      </c>
      <c r="V2826" t="s">
        <v>1885</v>
      </c>
      <c r="W2826">
        <v>40</v>
      </c>
      <c r="AC2826">
        <v>1.1812499999999999</v>
      </c>
      <c r="AD2826">
        <v>0.82499999999999996</v>
      </c>
      <c r="AE2826" t="s">
        <v>1885</v>
      </c>
      <c r="AF2826">
        <v>3.2899999999999999E-2</v>
      </c>
      <c r="AH2826">
        <v>1.31</v>
      </c>
      <c r="AJ2826">
        <v>16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1</v>
      </c>
    </row>
    <row r="2827" spans="1:42">
      <c r="A2827" t="s">
        <v>686</v>
      </c>
      <c r="B2827" t="s">
        <v>3</v>
      </c>
      <c r="C2827">
        <v>117</v>
      </c>
      <c r="D2827">
        <v>2015</v>
      </c>
      <c r="E2827">
        <v>2</v>
      </c>
      <c r="F2827">
        <v>110</v>
      </c>
      <c r="G2827">
        <v>88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-0.36</v>
      </c>
      <c r="O2827">
        <v>-0.98</v>
      </c>
      <c r="P2827">
        <v>-0.79</v>
      </c>
      <c r="Q2827">
        <v>-0.79</v>
      </c>
      <c r="R2827">
        <v>-1.67</v>
      </c>
      <c r="S2827">
        <v>26</v>
      </c>
      <c r="T2827">
        <v>6</v>
      </c>
      <c r="U2827">
        <v>182</v>
      </c>
      <c r="V2827">
        <v>117</v>
      </c>
      <c r="W2827">
        <v>104</v>
      </c>
      <c r="X2827">
        <v>76</v>
      </c>
      <c r="AC2827">
        <v>3.9333333330000002</v>
      </c>
      <c r="AD2827">
        <v>2.8416666670000001</v>
      </c>
      <c r="AE2827" t="s">
        <v>1885</v>
      </c>
      <c r="AF2827">
        <v>5.4666666666666669E-2</v>
      </c>
      <c r="AH2827">
        <v>0.56000000000000005</v>
      </c>
      <c r="AJ2827">
        <v>6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3</v>
      </c>
    </row>
    <row r="2828" spans="1:42">
      <c r="A2828" t="s">
        <v>856</v>
      </c>
      <c r="B2828" t="s">
        <v>49</v>
      </c>
      <c r="C2828">
        <v>52</v>
      </c>
      <c r="D2828">
        <v>2015</v>
      </c>
      <c r="E2828">
        <v>4</v>
      </c>
      <c r="F2828">
        <v>59</v>
      </c>
      <c r="G2828">
        <v>72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-0.98</v>
      </c>
      <c r="O2828">
        <v>-1.79</v>
      </c>
      <c r="P2828">
        <v>-1.75</v>
      </c>
      <c r="Q2828">
        <v>-2.09</v>
      </c>
      <c r="R2828">
        <v>-2.48</v>
      </c>
      <c r="S2828">
        <v>23</v>
      </c>
      <c r="T2828">
        <v>3</v>
      </c>
      <c r="U2828">
        <v>85</v>
      </c>
      <c r="V2828" t="s">
        <v>1885</v>
      </c>
      <c r="W2828">
        <v>44</v>
      </c>
      <c r="Y2828">
        <v>47</v>
      </c>
      <c r="AC2828">
        <v>1.8687499999999999</v>
      </c>
      <c r="AD2828">
        <v>1.371428571</v>
      </c>
      <c r="AE2828" t="s">
        <v>1885</v>
      </c>
      <c r="AF2828">
        <v>2.8053333333333333E-2</v>
      </c>
      <c r="AH2828">
        <v>1.0900000000000001</v>
      </c>
      <c r="AJ2828">
        <v>15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1</v>
      </c>
    </row>
    <row r="2829" spans="1:42">
      <c r="A2829" t="s">
        <v>857</v>
      </c>
      <c r="B2829" t="s">
        <v>49</v>
      </c>
      <c r="C2829">
        <v>53</v>
      </c>
      <c r="D2829">
        <v>2015</v>
      </c>
      <c r="E2829">
        <v>4</v>
      </c>
      <c r="F2829">
        <v>55</v>
      </c>
      <c r="G2829">
        <v>94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-0.67</v>
      </c>
      <c r="O2829">
        <v>-0.67</v>
      </c>
      <c r="P2829">
        <v>-0.67</v>
      </c>
      <c r="Q2829">
        <v>-0.67</v>
      </c>
      <c r="R2829">
        <v>-0.67</v>
      </c>
      <c r="S2829">
        <v>28</v>
      </c>
      <c r="T2829">
        <v>4</v>
      </c>
      <c r="U2829">
        <v>125</v>
      </c>
      <c r="V2829" t="s">
        <v>1885</v>
      </c>
      <c r="AA2829">
        <v>37</v>
      </c>
      <c r="AB2829">
        <v>4.6769230769999997</v>
      </c>
      <c r="AC2829">
        <v>2.46</v>
      </c>
      <c r="AD2829">
        <v>0.3266666667</v>
      </c>
      <c r="AE2829">
        <v>8.0984615384615377E-2</v>
      </c>
      <c r="AF2829">
        <v>3.4026666666666663E-2</v>
      </c>
      <c r="AG2829">
        <v>1.24</v>
      </c>
      <c r="AH2829">
        <v>1.1200000000000001</v>
      </c>
      <c r="AI2829">
        <v>13</v>
      </c>
      <c r="AJ2829">
        <v>15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6</v>
      </c>
    </row>
    <row r="2830" spans="1:42">
      <c r="A2830" t="s">
        <v>320</v>
      </c>
      <c r="B2830" t="s">
        <v>12</v>
      </c>
      <c r="C2830">
        <v>44</v>
      </c>
      <c r="D2830">
        <v>2015</v>
      </c>
      <c r="E2830">
        <v>1</v>
      </c>
      <c r="F2830">
        <v>27</v>
      </c>
      <c r="G2830">
        <v>37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0.32</v>
      </c>
      <c r="O2830">
        <v>-0.34</v>
      </c>
      <c r="P2830">
        <v>0.18</v>
      </c>
      <c r="Q2830">
        <v>-0.13</v>
      </c>
      <c r="R2830">
        <v>-0.13</v>
      </c>
      <c r="S2830">
        <v>36</v>
      </c>
      <c r="T2830">
        <v>3</v>
      </c>
      <c r="U2830">
        <v>81</v>
      </c>
      <c r="V2830">
        <v>29</v>
      </c>
      <c r="W2830">
        <v>59</v>
      </c>
      <c r="X2830">
        <v>46</v>
      </c>
      <c r="Y2830">
        <v>41</v>
      </c>
      <c r="AA2830">
        <v>28</v>
      </c>
      <c r="AB2830">
        <v>14.26727273</v>
      </c>
      <c r="AC2830">
        <v>20.52</v>
      </c>
      <c r="AD2830">
        <v>14.02</v>
      </c>
      <c r="AE2830" t="s">
        <v>1885</v>
      </c>
      <c r="AF2830" t="s">
        <v>1885</v>
      </c>
      <c r="AI2830">
        <v>11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14</v>
      </c>
    </row>
    <row r="2831" spans="1:42">
      <c r="A2831" t="s">
        <v>667</v>
      </c>
      <c r="B2831" t="s">
        <v>16</v>
      </c>
      <c r="C2831">
        <v>151</v>
      </c>
      <c r="D2831">
        <v>2015</v>
      </c>
      <c r="E2831">
        <v>3</v>
      </c>
      <c r="F2831">
        <v>115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-0.44</v>
      </c>
      <c r="O2831">
        <v>-0.44</v>
      </c>
      <c r="P2831">
        <v>-0.44</v>
      </c>
      <c r="Q2831">
        <v>-0.44</v>
      </c>
      <c r="R2831">
        <v>-0.44</v>
      </c>
      <c r="S2831">
        <v>27</v>
      </c>
      <c r="T2831">
        <v>8</v>
      </c>
      <c r="U2831">
        <v>300</v>
      </c>
      <c r="V2831">
        <v>89</v>
      </c>
      <c r="AC2831">
        <v>4.7857142860000002</v>
      </c>
      <c r="AE2831" t="e">
        <v>#DIV/0!</v>
      </c>
      <c r="AF2831">
        <v>0.12480000000000001</v>
      </c>
      <c r="AG2831">
        <v>0.99</v>
      </c>
      <c r="AH2831">
        <v>0.77</v>
      </c>
      <c r="AJ2831">
        <v>7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3</v>
      </c>
    </row>
    <row r="2832" spans="1:42">
      <c r="A2832" t="s">
        <v>775</v>
      </c>
      <c r="B2832" t="s">
        <v>49</v>
      </c>
      <c r="C2832">
        <v>54</v>
      </c>
      <c r="D2832">
        <v>2015</v>
      </c>
      <c r="E2832">
        <v>4</v>
      </c>
      <c r="F2832">
        <v>76</v>
      </c>
      <c r="G2832">
        <v>111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-0.83</v>
      </c>
      <c r="O2832">
        <v>-1.17</v>
      </c>
      <c r="P2832">
        <v>-1.95</v>
      </c>
      <c r="Q2832">
        <v>-1.95</v>
      </c>
      <c r="R2832">
        <v>-1.95</v>
      </c>
      <c r="S2832">
        <v>23</v>
      </c>
      <c r="T2832">
        <v>2</v>
      </c>
      <c r="U2832">
        <v>52</v>
      </c>
      <c r="V2832">
        <v>33</v>
      </c>
      <c r="W2832">
        <v>73</v>
      </c>
      <c r="AA2832">
        <v>92</v>
      </c>
      <c r="AB2832">
        <v>0.97142857140000005</v>
      </c>
      <c r="AC2832">
        <v>1.20625</v>
      </c>
      <c r="AD2832">
        <v>0.25</v>
      </c>
      <c r="AE2832">
        <v>1.3028571428571429E-2</v>
      </c>
      <c r="AF2832">
        <v>1.04E-2</v>
      </c>
      <c r="AG2832">
        <v>2.11</v>
      </c>
      <c r="AH2832">
        <v>0.92</v>
      </c>
      <c r="AI2832">
        <v>7</v>
      </c>
      <c r="AJ2832">
        <v>12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2</v>
      </c>
    </row>
    <row r="2833" spans="1:42">
      <c r="A2833" t="s">
        <v>670</v>
      </c>
      <c r="B2833" t="s">
        <v>12</v>
      </c>
      <c r="C2833">
        <v>45</v>
      </c>
      <c r="D2833">
        <v>2015</v>
      </c>
      <c r="E2833">
        <v>1</v>
      </c>
      <c r="F2833">
        <v>43</v>
      </c>
      <c r="G2833">
        <v>58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-0.2</v>
      </c>
      <c r="O2833">
        <v>-1.72</v>
      </c>
      <c r="P2833">
        <v>-1.85</v>
      </c>
      <c r="Q2833">
        <v>-1.85</v>
      </c>
      <c r="R2833">
        <v>-1.85</v>
      </c>
      <c r="S2833">
        <v>25</v>
      </c>
      <c r="T2833">
        <v>1</v>
      </c>
      <c r="U2833">
        <v>16</v>
      </c>
      <c r="V2833">
        <v>22</v>
      </c>
      <c r="W2833">
        <v>57</v>
      </c>
      <c r="AA2833">
        <v>41</v>
      </c>
      <c r="AB2833">
        <v>13.744</v>
      </c>
      <c r="AC2833">
        <v>6.6914285710000003</v>
      </c>
      <c r="AD2833">
        <v>1.062857143</v>
      </c>
      <c r="AE2833" t="s">
        <v>1885</v>
      </c>
      <c r="AF2833" t="s">
        <v>1885</v>
      </c>
      <c r="AI2833">
        <v>5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3</v>
      </c>
    </row>
    <row r="2834" spans="1:42">
      <c r="A2834" t="s">
        <v>5</v>
      </c>
      <c r="B2834" t="s">
        <v>3</v>
      </c>
      <c r="C2834">
        <v>120</v>
      </c>
      <c r="D2834">
        <v>2015</v>
      </c>
      <c r="E2834">
        <v>2</v>
      </c>
      <c r="F2834">
        <v>122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8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32</v>
      </c>
      <c r="T2834">
        <v>1</v>
      </c>
      <c r="U2834">
        <v>24</v>
      </c>
      <c r="V2834">
        <v>46</v>
      </c>
      <c r="AA2834">
        <v>28</v>
      </c>
      <c r="AB2834">
        <v>9.4333333330000002</v>
      </c>
      <c r="AC2834">
        <v>7</v>
      </c>
      <c r="AE2834">
        <v>4.1493333333333333E-2</v>
      </c>
      <c r="AF2834">
        <v>1.3599999999999999E-2</v>
      </c>
      <c r="AG2834">
        <v>1.0900000000000001</v>
      </c>
      <c r="AH2834">
        <v>2.2200000000000002</v>
      </c>
      <c r="AI2834">
        <v>15</v>
      </c>
      <c r="AJ2834">
        <v>2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12</v>
      </c>
    </row>
    <row r="2835" spans="1:42">
      <c r="A2835" t="s">
        <v>246</v>
      </c>
      <c r="B2835" t="s">
        <v>16</v>
      </c>
      <c r="C2835">
        <v>152</v>
      </c>
      <c r="D2835">
        <v>2015</v>
      </c>
      <c r="E2835">
        <v>3</v>
      </c>
      <c r="F2835">
        <v>119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-0.59</v>
      </c>
      <c r="O2835">
        <v>-0.59</v>
      </c>
      <c r="P2835">
        <v>-0.59</v>
      </c>
      <c r="Q2835">
        <v>-0.59</v>
      </c>
      <c r="R2835">
        <v>-0.59</v>
      </c>
      <c r="S2835">
        <v>32</v>
      </c>
      <c r="T2835">
        <v>4</v>
      </c>
      <c r="U2835">
        <v>109</v>
      </c>
      <c r="V2835">
        <v>160</v>
      </c>
      <c r="AC2835">
        <v>1.6812499999999999</v>
      </c>
      <c r="AE2835" t="e">
        <v>#DIV/0!</v>
      </c>
      <c r="AF2835">
        <v>5.1900000000000002E-2</v>
      </c>
      <c r="AG2835">
        <v>0.95</v>
      </c>
      <c r="AH2835">
        <v>0.53</v>
      </c>
      <c r="AJ2835">
        <v>16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10</v>
      </c>
    </row>
    <row r="2836" spans="1:42">
      <c r="A2836" t="s">
        <v>764</v>
      </c>
      <c r="B2836" t="s">
        <v>3</v>
      </c>
      <c r="C2836">
        <v>121</v>
      </c>
      <c r="D2836">
        <v>2015</v>
      </c>
      <c r="E2836">
        <v>2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O2836">
        <v>0</v>
      </c>
      <c r="P2836">
        <v>0</v>
      </c>
      <c r="Q2836">
        <v>0</v>
      </c>
      <c r="R2836">
        <v>0</v>
      </c>
      <c r="S2836">
        <v>24</v>
      </c>
      <c r="T2836">
        <v>6</v>
      </c>
      <c r="U2836">
        <v>186</v>
      </c>
      <c r="V2836">
        <v>60</v>
      </c>
      <c r="AE2836" t="s">
        <v>1885</v>
      </c>
      <c r="AF2836" t="s">
        <v>1885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2</v>
      </c>
    </row>
    <row r="2837" spans="1:42">
      <c r="A2837" t="s">
        <v>507</v>
      </c>
      <c r="B2837" t="s">
        <v>3</v>
      </c>
      <c r="C2837">
        <v>122.5</v>
      </c>
      <c r="D2837">
        <v>2015</v>
      </c>
      <c r="E2837">
        <v>2</v>
      </c>
      <c r="F2837">
        <v>160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27</v>
      </c>
      <c r="T2837">
        <v>4</v>
      </c>
      <c r="U2837">
        <v>115</v>
      </c>
      <c r="V2837">
        <v>83</v>
      </c>
      <c r="AE2837" t="s">
        <v>1885</v>
      </c>
      <c r="AF2837" t="s">
        <v>1885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5</v>
      </c>
    </row>
    <row r="2838" spans="1:42">
      <c r="A2838" t="s">
        <v>638</v>
      </c>
      <c r="B2838" t="s">
        <v>3</v>
      </c>
      <c r="C2838">
        <v>122.5</v>
      </c>
      <c r="D2838">
        <v>2015</v>
      </c>
      <c r="E2838">
        <v>2</v>
      </c>
      <c r="F2838">
        <v>72</v>
      </c>
      <c r="G2838">
        <v>138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-0.42</v>
      </c>
      <c r="O2838">
        <v>-1.19</v>
      </c>
      <c r="P2838">
        <v>-1.19</v>
      </c>
      <c r="Q2838">
        <v>-2.21</v>
      </c>
      <c r="R2838">
        <v>-2.67</v>
      </c>
      <c r="S2838">
        <v>25</v>
      </c>
      <c r="T2838">
        <v>8</v>
      </c>
      <c r="U2838">
        <v>300</v>
      </c>
      <c r="V2838">
        <v>123</v>
      </c>
      <c r="W2838">
        <v>133.5</v>
      </c>
      <c r="AA2838">
        <v>114</v>
      </c>
      <c r="AB2838">
        <v>1.6090909090000001</v>
      </c>
      <c r="AC2838">
        <v>5.8083333330000002</v>
      </c>
      <c r="AD2838">
        <v>1.3</v>
      </c>
      <c r="AE2838">
        <v>1.0327272727272728E-2</v>
      </c>
      <c r="AF2838">
        <v>6.0133333333333337E-2</v>
      </c>
      <c r="AG2838">
        <v>0.24</v>
      </c>
      <c r="AH2838">
        <v>1.86</v>
      </c>
      <c r="AI2838">
        <v>11</v>
      </c>
      <c r="AJ2838">
        <v>12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4</v>
      </c>
    </row>
    <row r="2839" spans="1:42">
      <c r="A2839" t="s">
        <v>560</v>
      </c>
      <c r="B2839" t="s">
        <v>16</v>
      </c>
      <c r="C2839">
        <v>153</v>
      </c>
      <c r="D2839">
        <v>2015</v>
      </c>
      <c r="E2839">
        <v>3</v>
      </c>
      <c r="G2839">
        <v>149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O2839">
        <v>-0.97</v>
      </c>
      <c r="P2839">
        <v>-0.97</v>
      </c>
      <c r="Q2839">
        <v>-1.86</v>
      </c>
      <c r="R2839">
        <v>-1.86</v>
      </c>
      <c r="S2839">
        <v>28</v>
      </c>
      <c r="T2839">
        <v>6</v>
      </c>
      <c r="U2839">
        <v>176</v>
      </c>
      <c r="V2839">
        <v>178</v>
      </c>
      <c r="W2839">
        <v>159</v>
      </c>
      <c r="AD2839">
        <v>0.51875000000000004</v>
      </c>
      <c r="AE2839" t="e">
        <v>#DIV/0!</v>
      </c>
      <c r="AF2839">
        <v>9.8133333333333336E-2</v>
      </c>
      <c r="AG2839">
        <v>2.83</v>
      </c>
      <c r="AH2839">
        <v>0.99</v>
      </c>
      <c r="AJ2839">
        <v>15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5</v>
      </c>
    </row>
    <row r="2840" spans="1:42">
      <c r="A2840" t="s">
        <v>527</v>
      </c>
      <c r="B2840" t="s">
        <v>16</v>
      </c>
      <c r="C2840">
        <v>154</v>
      </c>
      <c r="D2840">
        <v>2015</v>
      </c>
      <c r="E2840">
        <v>3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O2840">
        <v>0</v>
      </c>
      <c r="P2840">
        <v>0</v>
      </c>
      <c r="Q2840">
        <v>0</v>
      </c>
      <c r="R2840">
        <v>0</v>
      </c>
      <c r="S2840">
        <v>27</v>
      </c>
      <c r="T2840">
        <v>5</v>
      </c>
      <c r="U2840">
        <v>148</v>
      </c>
      <c r="V2840">
        <v>81</v>
      </c>
      <c r="AA2840">
        <v>114</v>
      </c>
      <c r="AB2840">
        <v>2.36</v>
      </c>
      <c r="AE2840">
        <v>6.9279999999999994E-2</v>
      </c>
      <c r="AF2840" t="s">
        <v>1885</v>
      </c>
      <c r="AG2840">
        <v>0.74</v>
      </c>
      <c r="AI2840">
        <v>10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5</v>
      </c>
    </row>
    <row r="2841" spans="1:42">
      <c r="A2841" t="s">
        <v>794</v>
      </c>
      <c r="B2841" t="s">
        <v>3</v>
      </c>
      <c r="C2841">
        <v>124</v>
      </c>
      <c r="D2841">
        <v>2015</v>
      </c>
      <c r="E2841">
        <v>2</v>
      </c>
      <c r="F2841">
        <v>121</v>
      </c>
      <c r="G2841">
        <v>125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-0.76</v>
      </c>
      <c r="O2841">
        <v>-0.92</v>
      </c>
      <c r="P2841">
        <v>-0.92</v>
      </c>
      <c r="Q2841">
        <v>-0.92</v>
      </c>
      <c r="R2841">
        <v>-0.92</v>
      </c>
      <c r="S2841">
        <v>23</v>
      </c>
      <c r="T2841">
        <v>8</v>
      </c>
      <c r="U2841">
        <v>300</v>
      </c>
      <c r="V2841">
        <v>126</v>
      </c>
      <c r="W2841">
        <v>124</v>
      </c>
      <c r="AA2841">
        <v>80</v>
      </c>
      <c r="AB2841">
        <v>4.3083333330000002</v>
      </c>
      <c r="AC2841">
        <v>1.9875</v>
      </c>
      <c r="AD2841">
        <v>2.15</v>
      </c>
      <c r="AE2841">
        <v>1.3600000000000001E-2</v>
      </c>
      <c r="AF2841">
        <v>2.6599999999999999E-2</v>
      </c>
      <c r="AG2841">
        <v>0.6</v>
      </c>
      <c r="AH2841">
        <v>1.59</v>
      </c>
      <c r="AI2841">
        <v>12</v>
      </c>
      <c r="AJ2841">
        <v>8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2</v>
      </c>
    </row>
    <row r="2842" spans="1:42">
      <c r="A2842" t="s">
        <v>696</v>
      </c>
      <c r="B2842" t="s">
        <v>49</v>
      </c>
      <c r="C2842">
        <v>55</v>
      </c>
      <c r="D2842">
        <v>2015</v>
      </c>
      <c r="E2842">
        <v>4</v>
      </c>
      <c r="F2842">
        <v>30</v>
      </c>
      <c r="G2842">
        <v>30</v>
      </c>
      <c r="H2842">
        <v>0</v>
      </c>
      <c r="I2842">
        <v>0</v>
      </c>
      <c r="J2842">
        <v>0</v>
      </c>
      <c r="K2842">
        <v>1</v>
      </c>
      <c r="L2842">
        <v>1</v>
      </c>
      <c r="M2842">
        <v>0</v>
      </c>
      <c r="N2842">
        <v>-0.38</v>
      </c>
      <c r="O2842">
        <v>-0.33</v>
      </c>
      <c r="P2842">
        <v>-0.74</v>
      </c>
      <c r="Q2842">
        <v>-0.57999999999999996</v>
      </c>
      <c r="R2842">
        <v>-0.57999999999999996</v>
      </c>
      <c r="S2842">
        <v>25</v>
      </c>
      <c r="T2842">
        <v>2</v>
      </c>
      <c r="U2842">
        <v>55</v>
      </c>
      <c r="V2842">
        <v>52</v>
      </c>
      <c r="W2842">
        <v>31</v>
      </c>
      <c r="X2842">
        <v>44</v>
      </c>
      <c r="Y2842">
        <v>25</v>
      </c>
      <c r="Z2842">
        <v>10</v>
      </c>
      <c r="AA2842">
        <v>96.5</v>
      </c>
      <c r="AB2842">
        <v>0.5</v>
      </c>
      <c r="AC2842">
        <v>5.7571428569999998</v>
      </c>
      <c r="AD2842">
        <v>7.9181818179999999</v>
      </c>
      <c r="AE2842">
        <v>3.0800000000000001E-2</v>
      </c>
      <c r="AF2842">
        <v>0.11325714285714285</v>
      </c>
      <c r="AG2842">
        <v>0.4</v>
      </c>
      <c r="AH2842">
        <v>1.44</v>
      </c>
      <c r="AI2842">
        <v>8</v>
      </c>
      <c r="AJ2842">
        <v>14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3</v>
      </c>
    </row>
    <row r="2843" spans="1:42">
      <c r="A2843" t="s">
        <v>316</v>
      </c>
      <c r="B2843" t="s">
        <v>16</v>
      </c>
      <c r="C2843">
        <v>155</v>
      </c>
      <c r="D2843">
        <v>2015</v>
      </c>
      <c r="E2843">
        <v>3</v>
      </c>
      <c r="F2843">
        <v>80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2</v>
      </c>
      <c r="N2843">
        <v>-0.06</v>
      </c>
      <c r="O2843">
        <v>-0.06</v>
      </c>
      <c r="P2843">
        <v>-0.06</v>
      </c>
      <c r="Q2843">
        <v>-0.06</v>
      </c>
      <c r="R2843">
        <v>-0.06</v>
      </c>
      <c r="S2843">
        <v>32</v>
      </c>
      <c r="T2843">
        <v>8</v>
      </c>
      <c r="U2843">
        <v>300</v>
      </c>
      <c r="V2843">
        <v>127.5</v>
      </c>
      <c r="AA2843">
        <v>103</v>
      </c>
      <c r="AB2843">
        <v>3.271428571</v>
      </c>
      <c r="AC2843">
        <v>6.1928571430000003</v>
      </c>
      <c r="AE2843">
        <v>5.0171428571428575E-2</v>
      </c>
      <c r="AF2843">
        <v>7.9771428571428576E-2</v>
      </c>
      <c r="AG2843">
        <v>1.02</v>
      </c>
      <c r="AH2843">
        <v>0.76</v>
      </c>
      <c r="AI2843">
        <v>14</v>
      </c>
      <c r="AJ2843">
        <v>14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11</v>
      </c>
    </row>
    <row r="2844" spans="1:42">
      <c r="A2844" t="s">
        <v>298</v>
      </c>
      <c r="B2844" t="s">
        <v>49</v>
      </c>
      <c r="C2844">
        <v>57</v>
      </c>
      <c r="D2844">
        <v>2015</v>
      </c>
      <c r="E2844">
        <v>4</v>
      </c>
      <c r="F2844">
        <v>13.5</v>
      </c>
      <c r="G2844">
        <v>39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0.17</v>
      </c>
      <c r="O2844">
        <v>0.13</v>
      </c>
      <c r="P2844">
        <v>0.13</v>
      </c>
      <c r="Q2844">
        <v>0.13</v>
      </c>
      <c r="R2844">
        <v>0.13</v>
      </c>
      <c r="S2844">
        <v>30</v>
      </c>
      <c r="T2844">
        <v>4</v>
      </c>
      <c r="U2844">
        <v>127</v>
      </c>
      <c r="V2844" t="s">
        <v>1885</v>
      </c>
      <c r="W2844">
        <v>49</v>
      </c>
      <c r="AA2844">
        <v>54</v>
      </c>
      <c r="AB2844">
        <v>2.3933333330000002</v>
      </c>
      <c r="AC2844">
        <v>8.9133333330000006</v>
      </c>
      <c r="AD2844">
        <v>7.625</v>
      </c>
      <c r="AE2844">
        <v>5.0880000000000002E-2</v>
      </c>
      <c r="AF2844">
        <v>0.15349333333333334</v>
      </c>
      <c r="AG2844">
        <v>0.66</v>
      </c>
      <c r="AH2844">
        <v>1.42</v>
      </c>
      <c r="AI2844">
        <v>15</v>
      </c>
      <c r="AJ2844">
        <v>15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8</v>
      </c>
    </row>
    <row r="2845" spans="1:42">
      <c r="A2845" t="s">
        <v>858</v>
      </c>
      <c r="B2845" t="s">
        <v>3</v>
      </c>
      <c r="C2845">
        <v>126</v>
      </c>
      <c r="D2845">
        <v>2015</v>
      </c>
      <c r="E2845">
        <v>2</v>
      </c>
      <c r="F2845">
        <v>152</v>
      </c>
      <c r="G2845">
        <v>161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-0.05</v>
      </c>
      <c r="O2845">
        <v>-0.32</v>
      </c>
      <c r="P2845">
        <v>-0.32</v>
      </c>
      <c r="Q2845">
        <v>-0.32</v>
      </c>
      <c r="R2845">
        <v>-0.32</v>
      </c>
      <c r="S2845">
        <v>23</v>
      </c>
      <c r="T2845">
        <v>8</v>
      </c>
      <c r="U2845">
        <v>300</v>
      </c>
      <c r="V2845" t="s">
        <v>1885</v>
      </c>
      <c r="W2845">
        <v>130</v>
      </c>
      <c r="AE2845" t="s">
        <v>1885</v>
      </c>
      <c r="AF2845" t="s">
        <v>1885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1</v>
      </c>
    </row>
    <row r="2846" spans="1:42">
      <c r="A2846" t="s">
        <v>710</v>
      </c>
      <c r="B2846" t="s">
        <v>49</v>
      </c>
      <c r="C2846">
        <v>58</v>
      </c>
      <c r="D2846">
        <v>2015</v>
      </c>
      <c r="E2846">
        <v>4</v>
      </c>
      <c r="F2846">
        <v>87</v>
      </c>
      <c r="G2846">
        <v>43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-0.83</v>
      </c>
      <c r="O2846">
        <v>-1.28</v>
      </c>
      <c r="P2846">
        <v>-1.96</v>
      </c>
      <c r="Q2846">
        <v>-2.67</v>
      </c>
      <c r="R2846">
        <v>-3.39</v>
      </c>
      <c r="S2846">
        <v>24</v>
      </c>
      <c r="T2846">
        <v>4</v>
      </c>
      <c r="U2846">
        <v>133</v>
      </c>
      <c r="V2846">
        <v>32</v>
      </c>
      <c r="AA2846">
        <v>32</v>
      </c>
      <c r="AB2846">
        <v>4.1124999999999998</v>
      </c>
      <c r="AC2846">
        <v>0.83750000000000002</v>
      </c>
      <c r="AD2846">
        <v>3.2124999999999999</v>
      </c>
      <c r="AE2846">
        <v>8.1199999999999994E-2</v>
      </c>
      <c r="AF2846">
        <v>2.0299999999999999E-2</v>
      </c>
      <c r="AG2846">
        <v>0.52</v>
      </c>
      <c r="AH2846">
        <v>0.33</v>
      </c>
      <c r="AI2846">
        <v>16</v>
      </c>
      <c r="AJ2846">
        <v>16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3</v>
      </c>
    </row>
    <row r="2847" spans="1:42">
      <c r="A2847" t="s">
        <v>277</v>
      </c>
      <c r="B2847" t="s">
        <v>16</v>
      </c>
      <c r="C2847">
        <v>159.5</v>
      </c>
      <c r="D2847">
        <v>2015</v>
      </c>
      <c r="E2847">
        <v>3</v>
      </c>
      <c r="F2847">
        <v>109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3</v>
      </c>
      <c r="N2847">
        <v>-0.98</v>
      </c>
      <c r="O2847">
        <v>-0.98</v>
      </c>
      <c r="P2847">
        <v>-0.98</v>
      </c>
      <c r="Q2847">
        <v>-0.98</v>
      </c>
      <c r="R2847">
        <v>-0.98</v>
      </c>
      <c r="S2847">
        <v>31</v>
      </c>
      <c r="T2847">
        <v>8</v>
      </c>
      <c r="U2847">
        <v>300</v>
      </c>
      <c r="V2847">
        <v>85</v>
      </c>
      <c r="AA2847">
        <v>64</v>
      </c>
      <c r="AB2847">
        <v>9.65</v>
      </c>
      <c r="AC2847">
        <v>3.7636363639999999</v>
      </c>
      <c r="AE2847">
        <v>0.1968</v>
      </c>
      <c r="AF2847">
        <v>7.7236363636363645E-2</v>
      </c>
      <c r="AG2847">
        <v>1.81</v>
      </c>
      <c r="AH2847">
        <v>0.96</v>
      </c>
      <c r="AI2847">
        <v>12</v>
      </c>
      <c r="AJ2847">
        <v>11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10</v>
      </c>
    </row>
    <row r="2848" spans="1:42">
      <c r="A2848" t="s">
        <v>340</v>
      </c>
      <c r="B2848" t="s">
        <v>3</v>
      </c>
      <c r="C2848">
        <v>127</v>
      </c>
      <c r="D2848">
        <v>2015</v>
      </c>
      <c r="E2848">
        <v>2</v>
      </c>
      <c r="F2848">
        <v>82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-0.35</v>
      </c>
      <c r="O2848">
        <v>-0.35</v>
      </c>
      <c r="P2848">
        <v>-0.35</v>
      </c>
      <c r="Q2848">
        <v>-0.35</v>
      </c>
      <c r="R2848">
        <v>-0.35</v>
      </c>
      <c r="S2848">
        <v>28</v>
      </c>
      <c r="T2848">
        <v>1</v>
      </c>
      <c r="U2848">
        <v>27</v>
      </c>
      <c r="V2848">
        <v>74</v>
      </c>
      <c r="W2848">
        <v>121</v>
      </c>
      <c r="AA2848">
        <v>65</v>
      </c>
      <c r="AB2848">
        <v>5.5846153850000002</v>
      </c>
      <c r="AC2848">
        <v>7.6166666669999996</v>
      </c>
      <c r="AE2848">
        <v>8.5292307692307695E-2</v>
      </c>
      <c r="AF2848">
        <v>4.7733333333333329E-2</v>
      </c>
      <c r="AG2848">
        <v>1.02</v>
      </c>
      <c r="AH2848">
        <v>1.96</v>
      </c>
      <c r="AI2848">
        <v>13</v>
      </c>
      <c r="AJ2848">
        <v>6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7</v>
      </c>
    </row>
    <row r="2849" spans="1:42">
      <c r="A2849" t="s">
        <v>353</v>
      </c>
      <c r="B2849" t="s">
        <v>49</v>
      </c>
      <c r="C2849">
        <v>59</v>
      </c>
      <c r="D2849">
        <v>2015</v>
      </c>
      <c r="E2849">
        <v>4</v>
      </c>
      <c r="F2849">
        <v>74</v>
      </c>
      <c r="G2849">
        <v>124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2</v>
      </c>
      <c r="N2849">
        <v>-0.41</v>
      </c>
      <c r="O2849">
        <v>-0.59</v>
      </c>
      <c r="P2849">
        <v>-0.59</v>
      </c>
      <c r="Q2849">
        <v>-0.59</v>
      </c>
      <c r="R2849">
        <v>-0.59</v>
      </c>
      <c r="S2849">
        <v>30</v>
      </c>
      <c r="T2849">
        <v>1</v>
      </c>
      <c r="U2849">
        <v>20</v>
      </c>
      <c r="V2849">
        <v>53</v>
      </c>
      <c r="AA2849">
        <v>74</v>
      </c>
      <c r="AB2849">
        <v>1.2142857140000001</v>
      </c>
      <c r="AC2849">
        <v>2.4624999999999999</v>
      </c>
      <c r="AD2849">
        <v>0</v>
      </c>
      <c r="AE2849">
        <v>2.8799999999999999E-2</v>
      </c>
      <c r="AF2849">
        <v>4.4200000000000003E-2</v>
      </c>
      <c r="AG2849">
        <v>0.34</v>
      </c>
      <c r="AH2849">
        <v>0.68</v>
      </c>
      <c r="AI2849">
        <v>14</v>
      </c>
      <c r="AJ2849">
        <v>8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7</v>
      </c>
    </row>
    <row r="2850" spans="1:42">
      <c r="A2850" t="s">
        <v>333</v>
      </c>
      <c r="B2850" t="s">
        <v>12</v>
      </c>
      <c r="C2850">
        <v>46</v>
      </c>
      <c r="D2850">
        <v>2015</v>
      </c>
      <c r="E2850">
        <v>1</v>
      </c>
      <c r="F2850">
        <v>38</v>
      </c>
      <c r="G2850">
        <v>47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2</v>
      </c>
      <c r="N2850">
        <v>-0.43</v>
      </c>
      <c r="O2850">
        <v>-1.64</v>
      </c>
      <c r="P2850">
        <v>-2.0299999999999998</v>
      </c>
      <c r="Q2850">
        <v>-2.0299999999999998</v>
      </c>
      <c r="R2850">
        <v>-2.0299999999999998</v>
      </c>
      <c r="S2850">
        <v>33</v>
      </c>
      <c r="T2850">
        <v>7</v>
      </c>
      <c r="U2850">
        <v>230</v>
      </c>
      <c r="V2850">
        <v>46</v>
      </c>
      <c r="AA2850">
        <v>45</v>
      </c>
      <c r="AB2850">
        <v>9.6333333329999995</v>
      </c>
      <c r="AC2850">
        <v>7.48</v>
      </c>
      <c r="AD2850">
        <v>4.915</v>
      </c>
      <c r="AE2850" t="s">
        <v>1885</v>
      </c>
      <c r="AF2850" t="s">
        <v>1885</v>
      </c>
      <c r="AI2850">
        <v>3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11</v>
      </c>
    </row>
    <row r="2851" spans="1:42">
      <c r="A2851" t="s">
        <v>557</v>
      </c>
      <c r="B2851" t="s">
        <v>16</v>
      </c>
      <c r="C2851">
        <v>161</v>
      </c>
      <c r="D2851">
        <v>2015</v>
      </c>
      <c r="E2851">
        <v>3</v>
      </c>
      <c r="F2851">
        <v>106</v>
      </c>
      <c r="G2851">
        <v>53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-0.84</v>
      </c>
      <c r="O2851">
        <v>-0.7</v>
      </c>
      <c r="P2851">
        <v>-0.65</v>
      </c>
      <c r="Q2851">
        <v>-0.71</v>
      </c>
      <c r="R2851">
        <v>-0.71</v>
      </c>
      <c r="S2851">
        <v>27</v>
      </c>
      <c r="T2851">
        <v>5</v>
      </c>
      <c r="U2851">
        <v>153</v>
      </c>
      <c r="V2851">
        <v>116</v>
      </c>
      <c r="W2851">
        <v>192</v>
      </c>
      <c r="X2851">
        <v>140</v>
      </c>
      <c r="Y2851">
        <v>206</v>
      </c>
      <c r="AA2851">
        <v>82</v>
      </c>
      <c r="AB2851">
        <v>5.84375</v>
      </c>
      <c r="AC2851">
        <v>2.7</v>
      </c>
      <c r="AD2851">
        <v>9.2937499999999993</v>
      </c>
      <c r="AE2851">
        <v>0.1371</v>
      </c>
      <c r="AF2851">
        <v>4.8853333333333332E-2</v>
      </c>
      <c r="AG2851">
        <v>0.98</v>
      </c>
      <c r="AH2851">
        <v>0.89</v>
      </c>
      <c r="AI2851">
        <v>16</v>
      </c>
      <c r="AJ2851">
        <v>15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5</v>
      </c>
    </row>
    <row r="2852" spans="1:42">
      <c r="A2852" t="s">
        <v>859</v>
      </c>
      <c r="B2852" t="s">
        <v>49</v>
      </c>
      <c r="C2852">
        <v>60</v>
      </c>
      <c r="D2852">
        <v>2015</v>
      </c>
      <c r="E2852">
        <v>4</v>
      </c>
      <c r="F2852">
        <v>50</v>
      </c>
      <c r="G2852">
        <v>103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-0.59</v>
      </c>
      <c r="O2852">
        <v>-1.25</v>
      </c>
      <c r="P2852">
        <v>-1.99</v>
      </c>
      <c r="Q2852">
        <v>-2.88</v>
      </c>
      <c r="R2852">
        <v>-3.57</v>
      </c>
      <c r="S2852">
        <v>25</v>
      </c>
      <c r="T2852">
        <v>8</v>
      </c>
      <c r="U2852">
        <v>300</v>
      </c>
      <c r="V2852" t="s">
        <v>1885</v>
      </c>
      <c r="W2852">
        <v>72</v>
      </c>
      <c r="AA2852">
        <v>66.5</v>
      </c>
      <c r="AB2852">
        <v>1.97</v>
      </c>
      <c r="AC2852">
        <v>3.0916666670000001</v>
      </c>
      <c r="AD2852">
        <v>0.25</v>
      </c>
      <c r="AE2852">
        <v>4.9280000000000004E-2</v>
      </c>
      <c r="AF2852">
        <v>5.5600000000000004E-2</v>
      </c>
      <c r="AG2852">
        <v>1.27</v>
      </c>
      <c r="AH2852">
        <v>0.98</v>
      </c>
      <c r="AI2852">
        <v>10</v>
      </c>
      <c r="AJ2852">
        <v>12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2</v>
      </c>
    </row>
    <row r="2853" spans="1:42">
      <c r="A2853" t="s">
        <v>860</v>
      </c>
      <c r="B2853" t="s">
        <v>16</v>
      </c>
      <c r="C2853">
        <v>162</v>
      </c>
      <c r="D2853">
        <v>2015</v>
      </c>
      <c r="E2853">
        <v>3</v>
      </c>
      <c r="F2853">
        <v>124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-0.43</v>
      </c>
      <c r="O2853">
        <v>-0.43</v>
      </c>
      <c r="P2853">
        <v>-0.43</v>
      </c>
      <c r="Q2853">
        <v>-0.43</v>
      </c>
      <c r="R2853">
        <v>-0.43</v>
      </c>
      <c r="S2853">
        <v>24</v>
      </c>
      <c r="T2853">
        <v>5</v>
      </c>
      <c r="U2853">
        <v>146</v>
      </c>
      <c r="V2853" t="s">
        <v>1885</v>
      </c>
      <c r="AC2853">
        <v>1.7428571429999999</v>
      </c>
      <c r="AE2853" t="e">
        <v>#DIV/0!</v>
      </c>
      <c r="AF2853">
        <v>2.8053333333333333E-2</v>
      </c>
      <c r="AG2853">
        <v>0.24</v>
      </c>
      <c r="AH2853">
        <v>0.92</v>
      </c>
      <c r="AJ2853">
        <v>15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2</v>
      </c>
    </row>
    <row r="2854" spans="1:42">
      <c r="A2854" t="s">
        <v>387</v>
      </c>
      <c r="B2854" t="s">
        <v>16</v>
      </c>
      <c r="C2854">
        <v>163.5</v>
      </c>
      <c r="D2854">
        <v>2015</v>
      </c>
      <c r="E2854">
        <v>3</v>
      </c>
      <c r="F2854">
        <v>117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-0.75</v>
      </c>
      <c r="O2854">
        <v>-0.75</v>
      </c>
      <c r="P2854">
        <v>-1.4</v>
      </c>
      <c r="Q2854">
        <v>-1.4</v>
      </c>
      <c r="R2854">
        <v>-1.4</v>
      </c>
      <c r="S2854">
        <v>28</v>
      </c>
      <c r="T2854">
        <v>4</v>
      </c>
      <c r="U2854">
        <v>124</v>
      </c>
      <c r="V2854" t="s">
        <v>1885</v>
      </c>
      <c r="AA2854">
        <v>87</v>
      </c>
      <c r="AB2854">
        <v>7.3636363640000004</v>
      </c>
      <c r="AC2854">
        <v>4.9666666670000001</v>
      </c>
      <c r="AE2854">
        <v>0.15956363636363638</v>
      </c>
      <c r="AF2854">
        <v>9.0133333333333329E-2</v>
      </c>
      <c r="AG2854">
        <v>1.17</v>
      </c>
      <c r="AH2854">
        <v>1.43</v>
      </c>
      <c r="AI2854">
        <v>11</v>
      </c>
      <c r="AJ2854">
        <v>6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7</v>
      </c>
    </row>
    <row r="2855" spans="1:42">
      <c r="A2855" t="s">
        <v>678</v>
      </c>
      <c r="B2855" t="s">
        <v>16</v>
      </c>
      <c r="C2855">
        <v>163.5</v>
      </c>
      <c r="D2855">
        <v>2015</v>
      </c>
      <c r="E2855">
        <v>3</v>
      </c>
      <c r="F2855">
        <v>84</v>
      </c>
      <c r="G2855">
        <v>93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-0.59</v>
      </c>
      <c r="O2855">
        <v>-1.08</v>
      </c>
      <c r="P2855">
        <v>-1.08</v>
      </c>
      <c r="Q2855">
        <v>-1.08</v>
      </c>
      <c r="R2855">
        <v>-1.08</v>
      </c>
      <c r="S2855">
        <v>25</v>
      </c>
      <c r="T2855">
        <v>4</v>
      </c>
      <c r="U2855">
        <v>128</v>
      </c>
      <c r="V2855">
        <v>108</v>
      </c>
      <c r="W2855">
        <v>168</v>
      </c>
      <c r="AC2855">
        <v>4.7437500000000004</v>
      </c>
      <c r="AD2855">
        <v>5.5571428569999997</v>
      </c>
      <c r="AE2855" t="e">
        <v>#DIV/0!</v>
      </c>
      <c r="AF2855">
        <v>0.1142</v>
      </c>
      <c r="AG2855">
        <v>1.07</v>
      </c>
      <c r="AH2855">
        <v>1.27</v>
      </c>
      <c r="AJ2855">
        <v>16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3</v>
      </c>
    </row>
    <row r="2856" spans="1:42">
      <c r="A2856" t="s">
        <v>793</v>
      </c>
      <c r="B2856" t="s">
        <v>3</v>
      </c>
      <c r="C2856">
        <v>128</v>
      </c>
      <c r="D2856">
        <v>2015</v>
      </c>
      <c r="E2856">
        <v>2</v>
      </c>
      <c r="G2856">
        <v>161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O2856">
        <v>-0.36</v>
      </c>
      <c r="P2856">
        <v>-0.36</v>
      </c>
      <c r="Q2856">
        <v>-0.36</v>
      </c>
      <c r="R2856">
        <v>-0.36</v>
      </c>
      <c r="S2856">
        <v>23</v>
      </c>
      <c r="T2856">
        <v>8</v>
      </c>
      <c r="U2856">
        <v>300</v>
      </c>
      <c r="V2856">
        <v>125</v>
      </c>
      <c r="AA2856">
        <v>91</v>
      </c>
      <c r="AB2856">
        <v>5.3666666669999996</v>
      </c>
      <c r="AE2856">
        <v>4.6666666666666669E-2</v>
      </c>
      <c r="AF2856" t="s">
        <v>1885</v>
      </c>
      <c r="AG2856">
        <v>4.46</v>
      </c>
      <c r="AI2856">
        <v>6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2</v>
      </c>
    </row>
    <row r="2857" spans="1:42">
      <c r="A2857" t="s">
        <v>103</v>
      </c>
      <c r="B2857" t="s">
        <v>16</v>
      </c>
      <c r="C2857">
        <v>165</v>
      </c>
      <c r="D2857">
        <v>2015</v>
      </c>
      <c r="E2857">
        <v>3</v>
      </c>
      <c r="F2857">
        <v>33</v>
      </c>
      <c r="G2857">
        <v>47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0.25</v>
      </c>
      <c r="O2857">
        <v>0.52</v>
      </c>
      <c r="P2857">
        <v>0.63</v>
      </c>
      <c r="Q2857">
        <v>0.64</v>
      </c>
      <c r="R2857">
        <v>0.32</v>
      </c>
      <c r="S2857">
        <v>30</v>
      </c>
      <c r="T2857">
        <v>1</v>
      </c>
      <c r="U2857">
        <v>9</v>
      </c>
      <c r="V2857">
        <v>123</v>
      </c>
      <c r="W2857">
        <v>95</v>
      </c>
      <c r="X2857">
        <v>80</v>
      </c>
      <c r="Y2857">
        <v>92</v>
      </c>
      <c r="Z2857">
        <v>113</v>
      </c>
      <c r="AC2857">
        <v>12.26</v>
      </c>
      <c r="AD2857">
        <v>10.1875</v>
      </c>
      <c r="AE2857" t="e">
        <v>#DIV/0!</v>
      </c>
      <c r="AF2857">
        <v>0.20682666666666666</v>
      </c>
      <c r="AG2857">
        <v>1.56</v>
      </c>
      <c r="AH2857">
        <v>1.88</v>
      </c>
      <c r="AJ2857">
        <v>15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9</v>
      </c>
    </row>
    <row r="2858" spans="1:42">
      <c r="A2858" t="s">
        <v>790</v>
      </c>
      <c r="B2858" t="s">
        <v>3</v>
      </c>
      <c r="C2858">
        <v>129</v>
      </c>
      <c r="D2858">
        <v>2015</v>
      </c>
      <c r="E2858">
        <v>2</v>
      </c>
      <c r="F2858">
        <v>157</v>
      </c>
      <c r="G2858">
        <v>104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-0.34</v>
      </c>
      <c r="O2858">
        <v>-0.35</v>
      </c>
      <c r="P2858">
        <v>-0.35</v>
      </c>
      <c r="Q2858">
        <v>-0.35</v>
      </c>
      <c r="R2858">
        <v>-0.35</v>
      </c>
      <c r="S2858">
        <v>30</v>
      </c>
      <c r="T2858">
        <v>8</v>
      </c>
      <c r="U2858">
        <v>300</v>
      </c>
      <c r="V2858">
        <v>119</v>
      </c>
      <c r="AA2858">
        <v>54</v>
      </c>
      <c r="AB2858">
        <v>7.96</v>
      </c>
      <c r="AD2858">
        <v>6.1333333330000004</v>
      </c>
      <c r="AE2858">
        <v>4.0639999999999996E-2</v>
      </c>
      <c r="AF2858" t="s">
        <v>1885</v>
      </c>
      <c r="AG2858">
        <v>4.4400000000000004</v>
      </c>
      <c r="AI2858">
        <v>10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7</v>
      </c>
    </row>
    <row r="2859" spans="1:42">
      <c r="A2859" t="s">
        <v>700</v>
      </c>
      <c r="B2859" t="s">
        <v>16</v>
      </c>
      <c r="C2859">
        <v>166</v>
      </c>
      <c r="D2859">
        <v>2015</v>
      </c>
      <c r="E2859">
        <v>3</v>
      </c>
      <c r="F2859">
        <v>111</v>
      </c>
      <c r="G2859">
        <v>105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-0.52</v>
      </c>
      <c r="O2859">
        <v>-1.26</v>
      </c>
      <c r="P2859">
        <v>-1.26</v>
      </c>
      <c r="Q2859">
        <v>-1.26</v>
      </c>
      <c r="R2859">
        <v>-1.26</v>
      </c>
      <c r="S2859">
        <v>25</v>
      </c>
      <c r="T2859">
        <v>7</v>
      </c>
      <c r="U2859">
        <v>209</v>
      </c>
      <c r="V2859">
        <v>147</v>
      </c>
      <c r="W2859">
        <v>152</v>
      </c>
      <c r="X2859">
        <v>149</v>
      </c>
      <c r="Y2859">
        <v>208</v>
      </c>
      <c r="AC2859">
        <v>5.4</v>
      </c>
      <c r="AD2859">
        <v>3.4937499999999999</v>
      </c>
      <c r="AE2859" t="e">
        <v>#DIV/0!</v>
      </c>
      <c r="AF2859">
        <v>0.10628571428571429</v>
      </c>
      <c r="AG2859">
        <v>1.51</v>
      </c>
      <c r="AH2859">
        <v>1.6</v>
      </c>
      <c r="AJ2859">
        <v>7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3</v>
      </c>
    </row>
    <row r="2860" spans="1:42">
      <c r="A2860" t="s">
        <v>861</v>
      </c>
      <c r="B2860" t="s">
        <v>49</v>
      </c>
      <c r="C2860">
        <v>61</v>
      </c>
      <c r="D2860">
        <v>2015</v>
      </c>
      <c r="E2860">
        <v>4</v>
      </c>
      <c r="F2860">
        <v>56</v>
      </c>
      <c r="G2860">
        <v>80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-0.68</v>
      </c>
      <c r="O2860">
        <v>-1.48</v>
      </c>
      <c r="P2860">
        <v>-2.44</v>
      </c>
      <c r="Q2860">
        <v>-2.83</v>
      </c>
      <c r="R2860">
        <v>-3.65</v>
      </c>
      <c r="S2860">
        <v>24</v>
      </c>
      <c r="T2860">
        <v>4</v>
      </c>
      <c r="U2860">
        <v>117</v>
      </c>
      <c r="V2860" t="s">
        <v>1885</v>
      </c>
      <c r="W2860">
        <v>52</v>
      </c>
      <c r="AC2860">
        <v>2.4</v>
      </c>
      <c r="AD2860">
        <v>1.0416666670000001</v>
      </c>
      <c r="AE2860" t="s">
        <v>1885</v>
      </c>
      <c r="AF2860">
        <v>5.4171428571428572E-2</v>
      </c>
      <c r="AH2860">
        <v>0.94</v>
      </c>
      <c r="AJ2860">
        <v>14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1</v>
      </c>
    </row>
    <row r="2861" spans="1:42">
      <c r="A2861" t="s">
        <v>788</v>
      </c>
      <c r="B2861" t="s">
        <v>16</v>
      </c>
      <c r="C2861">
        <v>168</v>
      </c>
      <c r="D2861">
        <v>2015</v>
      </c>
      <c r="E2861">
        <v>3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O2861">
        <v>0</v>
      </c>
      <c r="P2861">
        <v>0</v>
      </c>
      <c r="Q2861">
        <v>0</v>
      </c>
      <c r="R2861">
        <v>0</v>
      </c>
      <c r="S2861">
        <v>26</v>
      </c>
      <c r="T2861">
        <v>4</v>
      </c>
      <c r="U2861">
        <v>123</v>
      </c>
      <c r="V2861">
        <v>138</v>
      </c>
      <c r="AA2861">
        <v>120</v>
      </c>
      <c r="AB2861">
        <v>2.1333333329999999</v>
      </c>
      <c r="AE2861">
        <v>4.7822222222222224E-2</v>
      </c>
      <c r="AF2861">
        <v>3.5200000000000002E-2</v>
      </c>
      <c r="AG2861">
        <v>1.36</v>
      </c>
      <c r="AH2861">
        <v>0</v>
      </c>
      <c r="AI2861">
        <v>9</v>
      </c>
      <c r="AJ2861">
        <v>1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2</v>
      </c>
    </row>
    <row r="2862" spans="1:42">
      <c r="A2862" t="s">
        <v>288</v>
      </c>
      <c r="B2862" t="s">
        <v>12</v>
      </c>
      <c r="C2862">
        <v>48</v>
      </c>
      <c r="D2862">
        <v>2015</v>
      </c>
      <c r="E2862">
        <v>1</v>
      </c>
      <c r="F2862">
        <v>67</v>
      </c>
      <c r="G2862">
        <v>53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-0.36</v>
      </c>
      <c r="O2862">
        <v>-1.37</v>
      </c>
      <c r="P2862">
        <v>-1.37</v>
      </c>
      <c r="Q2862">
        <v>-1.37</v>
      </c>
      <c r="R2862">
        <v>-1.37</v>
      </c>
      <c r="S2862">
        <v>35</v>
      </c>
      <c r="T2862">
        <v>8</v>
      </c>
      <c r="U2862">
        <v>300</v>
      </c>
      <c r="V2862">
        <v>41</v>
      </c>
      <c r="AA2862">
        <v>34</v>
      </c>
      <c r="AB2862">
        <v>11.92</v>
      </c>
      <c r="AC2862">
        <v>3.3333333329999999E-2</v>
      </c>
      <c r="AD2862">
        <v>3.3933333330000002</v>
      </c>
      <c r="AE2862" t="s">
        <v>1885</v>
      </c>
      <c r="AF2862" t="s">
        <v>1885</v>
      </c>
      <c r="AI2862">
        <v>9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11</v>
      </c>
    </row>
    <row r="2863" spans="1:42">
      <c r="A2863" t="s">
        <v>276</v>
      </c>
      <c r="B2863" t="s">
        <v>16</v>
      </c>
      <c r="C2863">
        <v>170</v>
      </c>
      <c r="D2863">
        <v>2015</v>
      </c>
      <c r="E2863">
        <v>3</v>
      </c>
      <c r="F2863">
        <v>47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-0.19</v>
      </c>
      <c r="O2863">
        <v>-0.19</v>
      </c>
      <c r="P2863">
        <v>-0.19</v>
      </c>
      <c r="Q2863">
        <v>-0.19</v>
      </c>
      <c r="R2863">
        <v>-0.19</v>
      </c>
      <c r="S2863">
        <v>32</v>
      </c>
      <c r="T2863">
        <v>8</v>
      </c>
      <c r="U2863">
        <v>300</v>
      </c>
      <c r="V2863">
        <v>119</v>
      </c>
      <c r="W2863">
        <v>128</v>
      </c>
      <c r="AA2863">
        <v>63</v>
      </c>
      <c r="AB2863">
        <v>7.2937500000000002</v>
      </c>
      <c r="AC2863">
        <v>9.7714285709999995</v>
      </c>
      <c r="AE2863">
        <v>0.14979999999999999</v>
      </c>
      <c r="AF2863">
        <v>0.17222857142857143</v>
      </c>
      <c r="AG2863">
        <v>1.24</v>
      </c>
      <c r="AH2863">
        <v>1.39</v>
      </c>
      <c r="AI2863">
        <v>16</v>
      </c>
      <c r="AJ2863">
        <v>14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11</v>
      </c>
    </row>
    <row r="2864" spans="1:42">
      <c r="A2864" t="s">
        <v>582</v>
      </c>
      <c r="B2864" t="s">
        <v>16</v>
      </c>
      <c r="C2864">
        <v>171</v>
      </c>
      <c r="D2864">
        <v>2015</v>
      </c>
      <c r="E2864">
        <v>3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O2864">
        <v>0</v>
      </c>
      <c r="P2864">
        <v>0</v>
      </c>
      <c r="Q2864">
        <v>0</v>
      </c>
      <c r="R2864">
        <v>0</v>
      </c>
      <c r="S2864">
        <v>24</v>
      </c>
      <c r="T2864">
        <v>2</v>
      </c>
      <c r="U2864">
        <v>43</v>
      </c>
      <c r="V2864">
        <v>92</v>
      </c>
      <c r="W2864">
        <v>178</v>
      </c>
      <c r="AE2864" t="s">
        <v>1885</v>
      </c>
      <c r="AF2864" t="s">
        <v>1885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4</v>
      </c>
    </row>
    <row r="2865" spans="1:42">
      <c r="A2865" t="s">
        <v>378</v>
      </c>
      <c r="B2865" t="s">
        <v>12</v>
      </c>
      <c r="C2865">
        <v>52</v>
      </c>
      <c r="D2865">
        <v>2015</v>
      </c>
      <c r="E2865">
        <v>1</v>
      </c>
      <c r="F2865">
        <v>47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6</v>
      </c>
      <c r="N2865">
        <v>-0.6</v>
      </c>
      <c r="O2865">
        <v>-0.6</v>
      </c>
      <c r="P2865">
        <v>-0.6</v>
      </c>
      <c r="Q2865">
        <v>-0.6</v>
      </c>
      <c r="R2865">
        <v>-0.6</v>
      </c>
      <c r="S2865">
        <v>35</v>
      </c>
      <c r="T2865">
        <v>1</v>
      </c>
      <c r="U2865">
        <v>1</v>
      </c>
      <c r="V2865">
        <v>34</v>
      </c>
      <c r="AA2865">
        <v>43</v>
      </c>
      <c r="AB2865">
        <v>5.3460000000000001</v>
      </c>
      <c r="AC2865">
        <v>6.9480000000000004</v>
      </c>
      <c r="AE2865" t="s">
        <v>1885</v>
      </c>
      <c r="AF2865" t="s">
        <v>1885</v>
      </c>
      <c r="AI2865">
        <v>10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15</v>
      </c>
    </row>
    <row r="2866" spans="1:42">
      <c r="A2866" t="s">
        <v>800</v>
      </c>
      <c r="B2866" t="s">
        <v>3</v>
      </c>
      <c r="C2866">
        <v>130</v>
      </c>
      <c r="D2866">
        <v>2015</v>
      </c>
      <c r="E2866">
        <v>2</v>
      </c>
      <c r="F2866">
        <v>49</v>
      </c>
      <c r="G2866">
        <v>145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0.22</v>
      </c>
      <c r="O2866">
        <v>-0.69</v>
      </c>
      <c r="P2866">
        <v>-0.69</v>
      </c>
      <c r="Q2866">
        <v>-0.69</v>
      </c>
      <c r="R2866">
        <v>-0.69</v>
      </c>
      <c r="S2866">
        <v>24</v>
      </c>
      <c r="T2866">
        <v>8</v>
      </c>
      <c r="U2866">
        <v>300</v>
      </c>
      <c r="V2866">
        <v>137</v>
      </c>
      <c r="W2866">
        <v>92</v>
      </c>
      <c r="AA2866">
        <v>146</v>
      </c>
      <c r="AB2866">
        <v>1.0333333330000001</v>
      </c>
      <c r="AC2866">
        <v>7.7428571430000002</v>
      </c>
      <c r="AE2866">
        <v>2.24E-2</v>
      </c>
      <c r="AF2866">
        <v>6.0228571428571423E-2</v>
      </c>
      <c r="AG2866">
        <v>2.75</v>
      </c>
      <c r="AH2866">
        <v>1</v>
      </c>
      <c r="AI2866">
        <v>3</v>
      </c>
      <c r="AJ2866">
        <v>14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2</v>
      </c>
    </row>
    <row r="2867" spans="1:42">
      <c r="A2867" t="s">
        <v>797</v>
      </c>
      <c r="B2867" t="s">
        <v>16</v>
      </c>
      <c r="C2867">
        <v>172.5</v>
      </c>
      <c r="D2867">
        <v>2015</v>
      </c>
      <c r="E2867">
        <v>3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O2867">
        <v>0</v>
      </c>
      <c r="P2867">
        <v>0</v>
      </c>
      <c r="Q2867">
        <v>0</v>
      </c>
      <c r="R2867">
        <v>0</v>
      </c>
      <c r="S2867">
        <v>25</v>
      </c>
      <c r="T2867">
        <v>6</v>
      </c>
      <c r="U2867">
        <v>171</v>
      </c>
      <c r="V2867">
        <v>172</v>
      </c>
      <c r="W2867">
        <v>177</v>
      </c>
      <c r="AA2867">
        <v>107</v>
      </c>
      <c r="AB2867">
        <v>2.5125000000000002</v>
      </c>
      <c r="AE2867">
        <v>5.3999999999999999E-2</v>
      </c>
      <c r="AF2867">
        <v>1.8133333333333331E-2</v>
      </c>
      <c r="AG2867">
        <v>0.8</v>
      </c>
      <c r="AH2867">
        <v>0.69</v>
      </c>
      <c r="AI2867">
        <v>16</v>
      </c>
      <c r="AJ2867">
        <v>12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3</v>
      </c>
    </row>
    <row r="2868" spans="1:42">
      <c r="A2868" t="s">
        <v>862</v>
      </c>
      <c r="B2868" t="s">
        <v>12</v>
      </c>
      <c r="C2868">
        <v>53</v>
      </c>
      <c r="D2868">
        <v>2015</v>
      </c>
      <c r="E2868">
        <v>1</v>
      </c>
      <c r="F2868">
        <v>39</v>
      </c>
      <c r="G2868">
        <v>65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-0.54</v>
      </c>
      <c r="O2868">
        <v>-2.59</v>
      </c>
      <c r="P2868">
        <v>-2.74</v>
      </c>
      <c r="Q2868">
        <v>-2.74</v>
      </c>
      <c r="R2868">
        <v>-2.74</v>
      </c>
      <c r="S2868">
        <v>25</v>
      </c>
      <c r="T2868">
        <v>5</v>
      </c>
      <c r="U2868">
        <v>164</v>
      </c>
      <c r="V2868" t="s">
        <v>1885</v>
      </c>
      <c r="W2868">
        <v>42</v>
      </c>
      <c r="X2868">
        <v>42</v>
      </c>
      <c r="AC2868">
        <v>9.8942857140000005</v>
      </c>
      <c r="AD2868">
        <v>0</v>
      </c>
      <c r="AE2868" t="s">
        <v>1885</v>
      </c>
      <c r="AF2868" t="s">
        <v>1885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2</v>
      </c>
    </row>
    <row r="2869" spans="1:42">
      <c r="A2869" t="s">
        <v>514</v>
      </c>
      <c r="B2869" t="s">
        <v>16</v>
      </c>
      <c r="C2869">
        <v>175</v>
      </c>
      <c r="D2869">
        <v>2015</v>
      </c>
      <c r="E2869">
        <v>3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O2869">
        <v>0</v>
      </c>
      <c r="P2869">
        <v>0</v>
      </c>
      <c r="Q2869">
        <v>0</v>
      </c>
      <c r="R2869">
        <v>0</v>
      </c>
      <c r="S2869">
        <v>29</v>
      </c>
      <c r="T2869">
        <v>8</v>
      </c>
      <c r="U2869">
        <v>300</v>
      </c>
      <c r="V2869">
        <v>122</v>
      </c>
      <c r="AE2869" t="s">
        <v>1885</v>
      </c>
      <c r="AF2869" t="s">
        <v>1885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6</v>
      </c>
    </row>
    <row r="2870" spans="1:42">
      <c r="A2870" t="s">
        <v>618</v>
      </c>
      <c r="B2870" t="s">
        <v>16</v>
      </c>
      <c r="C2870">
        <v>176</v>
      </c>
      <c r="D2870">
        <v>2015</v>
      </c>
      <c r="E2870">
        <v>3</v>
      </c>
      <c r="F2870">
        <v>29</v>
      </c>
      <c r="G2870">
        <v>58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0.33</v>
      </c>
      <c r="O2870">
        <v>0.69</v>
      </c>
      <c r="P2870">
        <v>0.55000000000000004</v>
      </c>
      <c r="Q2870">
        <v>0.13</v>
      </c>
      <c r="R2870">
        <v>-0.1</v>
      </c>
      <c r="S2870">
        <v>26</v>
      </c>
      <c r="T2870">
        <v>4</v>
      </c>
      <c r="U2870">
        <v>100</v>
      </c>
      <c r="V2870">
        <v>87</v>
      </c>
      <c r="W2870">
        <v>57</v>
      </c>
      <c r="X2870">
        <v>118</v>
      </c>
      <c r="Y2870">
        <v>178</v>
      </c>
      <c r="Z2870">
        <v>174</v>
      </c>
      <c r="AC2870">
        <v>12.237500000000001</v>
      </c>
      <c r="AD2870">
        <v>9.8857142860000007</v>
      </c>
      <c r="AE2870" t="e">
        <v>#DIV/0!</v>
      </c>
      <c r="AF2870">
        <v>0.20830000000000001</v>
      </c>
      <c r="AG2870">
        <v>1.65</v>
      </c>
      <c r="AH2870">
        <v>1.65</v>
      </c>
      <c r="AJ2870">
        <v>16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4</v>
      </c>
    </row>
    <row r="2871" spans="1:42">
      <c r="A2871" t="s">
        <v>768</v>
      </c>
      <c r="B2871" t="s">
        <v>3</v>
      </c>
      <c r="C2871">
        <v>132</v>
      </c>
      <c r="D2871">
        <v>2015</v>
      </c>
      <c r="E2871">
        <v>2</v>
      </c>
      <c r="F2871">
        <v>57</v>
      </c>
      <c r="G2871">
        <v>89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-0.23</v>
      </c>
      <c r="O2871">
        <v>-0.53</v>
      </c>
      <c r="P2871">
        <v>-0.53</v>
      </c>
      <c r="Q2871">
        <v>-0.53</v>
      </c>
      <c r="R2871">
        <v>-0.53</v>
      </c>
      <c r="S2871">
        <v>26</v>
      </c>
      <c r="T2871">
        <v>8</v>
      </c>
      <c r="U2871">
        <v>300</v>
      </c>
      <c r="V2871">
        <v>68</v>
      </c>
      <c r="W2871">
        <v>139</v>
      </c>
      <c r="AA2871">
        <v>94</v>
      </c>
      <c r="AB2871">
        <v>2.99</v>
      </c>
      <c r="AC2871">
        <v>6.423076923</v>
      </c>
      <c r="AD2871">
        <v>3.6555555559999999</v>
      </c>
      <c r="AE2871">
        <v>2.4640000000000002E-2</v>
      </c>
      <c r="AF2871">
        <v>6.5353846153846151E-2</v>
      </c>
      <c r="AG2871">
        <v>0.95</v>
      </c>
      <c r="AH2871">
        <v>1.1299999999999999</v>
      </c>
      <c r="AI2871">
        <v>10</v>
      </c>
      <c r="AJ2871">
        <v>13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4</v>
      </c>
    </row>
    <row r="2872" spans="1:42">
      <c r="A2872" t="s">
        <v>516</v>
      </c>
      <c r="B2872" t="s">
        <v>3</v>
      </c>
      <c r="C2872">
        <v>133</v>
      </c>
      <c r="D2872">
        <v>2015</v>
      </c>
      <c r="E2872">
        <v>2</v>
      </c>
      <c r="F2872">
        <v>34</v>
      </c>
      <c r="G2872">
        <v>17</v>
      </c>
      <c r="H2872">
        <v>0</v>
      </c>
      <c r="I2872">
        <v>1</v>
      </c>
      <c r="J2872">
        <v>1</v>
      </c>
      <c r="K2872">
        <v>1</v>
      </c>
      <c r="L2872">
        <v>1</v>
      </c>
      <c r="M2872">
        <v>0</v>
      </c>
      <c r="N2872">
        <v>0.2</v>
      </c>
      <c r="O2872">
        <v>0.36</v>
      </c>
      <c r="P2872">
        <v>1.43</v>
      </c>
      <c r="Q2872">
        <v>1.51</v>
      </c>
      <c r="R2872">
        <v>0.82</v>
      </c>
      <c r="S2872">
        <v>27</v>
      </c>
      <c r="T2872">
        <v>4</v>
      </c>
      <c r="U2872">
        <v>126</v>
      </c>
      <c r="V2872">
        <v>98</v>
      </c>
      <c r="W2872">
        <v>58</v>
      </c>
      <c r="X2872">
        <v>34</v>
      </c>
      <c r="Y2872">
        <v>58</v>
      </c>
      <c r="Z2872">
        <v>103</v>
      </c>
      <c r="AA2872">
        <v>88</v>
      </c>
      <c r="AB2872">
        <v>2.6866666669999999</v>
      </c>
      <c r="AC2872">
        <v>12.28181818</v>
      </c>
      <c r="AD2872">
        <v>12.4375</v>
      </c>
      <c r="AE2872">
        <v>2.9226666666666668E-2</v>
      </c>
      <c r="AF2872">
        <v>0.15359999999999999</v>
      </c>
      <c r="AG2872">
        <v>0.72</v>
      </c>
      <c r="AH2872">
        <v>1.64</v>
      </c>
      <c r="AI2872">
        <v>15</v>
      </c>
      <c r="AJ2872">
        <v>11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5</v>
      </c>
    </row>
    <row r="2873" spans="1:42">
      <c r="A2873" t="s">
        <v>863</v>
      </c>
      <c r="B2873" t="s">
        <v>16</v>
      </c>
      <c r="C2873">
        <v>177</v>
      </c>
      <c r="D2873">
        <v>2015</v>
      </c>
      <c r="E2873">
        <v>3</v>
      </c>
      <c r="F2873">
        <v>95</v>
      </c>
      <c r="G2873">
        <v>45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-0.18</v>
      </c>
      <c r="O2873">
        <v>0.2</v>
      </c>
      <c r="P2873">
        <v>0.2</v>
      </c>
      <c r="Q2873">
        <v>0.13</v>
      </c>
      <c r="R2873">
        <v>0.13</v>
      </c>
      <c r="S2873">
        <v>23</v>
      </c>
      <c r="T2873">
        <v>6</v>
      </c>
      <c r="U2873">
        <v>209</v>
      </c>
      <c r="V2873" t="s">
        <v>1885</v>
      </c>
      <c r="W2873">
        <v>124</v>
      </c>
      <c r="X2873">
        <v>62</v>
      </c>
      <c r="Y2873">
        <v>109</v>
      </c>
      <c r="Z2873">
        <v>141</v>
      </c>
      <c r="AC2873">
        <v>4.4583333329999997</v>
      </c>
      <c r="AD2873">
        <v>10.55625</v>
      </c>
      <c r="AE2873" t="s">
        <v>1885</v>
      </c>
      <c r="AF2873">
        <v>9.853333333333332E-2</v>
      </c>
      <c r="AH2873">
        <v>0.94</v>
      </c>
      <c r="AJ2873">
        <v>12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2</v>
      </c>
    </row>
    <row r="2874" spans="1:42">
      <c r="A2874" t="s">
        <v>864</v>
      </c>
      <c r="B2874" t="s">
        <v>12</v>
      </c>
      <c r="C2874">
        <v>54</v>
      </c>
      <c r="D2874">
        <v>2015</v>
      </c>
      <c r="E2874">
        <v>1</v>
      </c>
      <c r="F2874">
        <v>51</v>
      </c>
      <c r="G2874">
        <v>65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-0.19</v>
      </c>
      <c r="O2874">
        <v>-2.31</v>
      </c>
      <c r="P2874">
        <v>-2.68</v>
      </c>
      <c r="Q2874">
        <v>-2.68</v>
      </c>
      <c r="R2874">
        <v>-2.68</v>
      </c>
      <c r="S2874">
        <v>26</v>
      </c>
      <c r="T2874">
        <v>8</v>
      </c>
      <c r="U2874">
        <v>300</v>
      </c>
      <c r="V2874" t="s">
        <v>1885</v>
      </c>
      <c r="AA2874">
        <v>30</v>
      </c>
      <c r="AB2874">
        <v>13.752000000000001</v>
      </c>
      <c r="AC2874">
        <v>8.3933333329999993</v>
      </c>
      <c r="AD2874">
        <v>0</v>
      </c>
      <c r="AE2874" t="s">
        <v>1885</v>
      </c>
      <c r="AF2874" t="s">
        <v>1885</v>
      </c>
      <c r="AI2874">
        <v>10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2</v>
      </c>
    </row>
    <row r="2875" spans="1:42">
      <c r="A2875" t="s">
        <v>13</v>
      </c>
      <c r="B2875" t="s">
        <v>3</v>
      </c>
      <c r="C2875">
        <v>134</v>
      </c>
      <c r="D2875">
        <v>2015</v>
      </c>
      <c r="E2875">
        <v>2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7</v>
      </c>
      <c r="O2875">
        <v>0</v>
      </c>
      <c r="P2875">
        <v>0</v>
      </c>
      <c r="Q2875">
        <v>0</v>
      </c>
      <c r="R2875">
        <v>0</v>
      </c>
      <c r="S2875">
        <v>30</v>
      </c>
      <c r="T2875">
        <v>2</v>
      </c>
      <c r="U2875">
        <v>60</v>
      </c>
      <c r="V2875">
        <v>41.5</v>
      </c>
      <c r="AA2875">
        <v>96</v>
      </c>
      <c r="AB2875">
        <v>2.3083333330000002</v>
      </c>
      <c r="AE2875">
        <v>0.03</v>
      </c>
      <c r="AF2875" t="s">
        <v>1885</v>
      </c>
      <c r="AG2875">
        <v>0.64</v>
      </c>
      <c r="AI2875">
        <v>12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10</v>
      </c>
    </row>
    <row r="2876" spans="1:42">
      <c r="A2876" t="s">
        <v>785</v>
      </c>
      <c r="B2876" t="s">
        <v>49</v>
      </c>
      <c r="C2876">
        <v>62</v>
      </c>
      <c r="D2876">
        <v>2015</v>
      </c>
      <c r="E2876">
        <v>4</v>
      </c>
      <c r="F2876">
        <v>72.5</v>
      </c>
      <c r="G2876">
        <v>51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-0.92</v>
      </c>
      <c r="O2876">
        <v>-1.74</v>
      </c>
      <c r="P2876">
        <v>-2.48</v>
      </c>
      <c r="Q2876">
        <v>-2.96</v>
      </c>
      <c r="R2876">
        <v>-3.5</v>
      </c>
      <c r="S2876">
        <v>24</v>
      </c>
      <c r="T2876">
        <v>8</v>
      </c>
      <c r="U2876">
        <v>300</v>
      </c>
      <c r="V2876">
        <v>44</v>
      </c>
      <c r="Y2876">
        <v>66</v>
      </c>
      <c r="AA2876">
        <v>96.5</v>
      </c>
      <c r="AB2876">
        <v>0.625</v>
      </c>
      <c r="AC2876">
        <v>1.2749999999999999</v>
      </c>
      <c r="AD2876">
        <v>2.3312499999999998</v>
      </c>
      <c r="AE2876">
        <v>1.66E-2</v>
      </c>
      <c r="AF2876">
        <v>2.7099999999999999E-2</v>
      </c>
      <c r="AG2876">
        <v>0.83</v>
      </c>
      <c r="AH2876">
        <v>0.63</v>
      </c>
      <c r="AI2876">
        <v>8</v>
      </c>
      <c r="AJ2876">
        <v>16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2</v>
      </c>
    </row>
    <row r="2877" spans="1:42">
      <c r="A2877" t="s">
        <v>865</v>
      </c>
      <c r="B2877" t="s">
        <v>12</v>
      </c>
      <c r="C2877">
        <v>55</v>
      </c>
      <c r="D2877">
        <v>2015</v>
      </c>
      <c r="E2877">
        <v>1</v>
      </c>
      <c r="F2877">
        <v>63</v>
      </c>
      <c r="G2877">
        <v>81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-0.18</v>
      </c>
      <c r="O2877">
        <v>-0.18</v>
      </c>
      <c r="P2877">
        <v>-0.72</v>
      </c>
      <c r="Q2877">
        <v>-0.72</v>
      </c>
      <c r="R2877">
        <v>-0.72</v>
      </c>
      <c r="S2877">
        <v>23</v>
      </c>
      <c r="T2877">
        <v>3</v>
      </c>
      <c r="U2877">
        <v>89</v>
      </c>
      <c r="V2877" t="s">
        <v>1885</v>
      </c>
      <c r="AC2877">
        <v>1.24</v>
      </c>
      <c r="AD2877">
        <v>-0.67</v>
      </c>
      <c r="AE2877" t="s">
        <v>1885</v>
      </c>
      <c r="AF2877" t="s">
        <v>1885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1</v>
      </c>
    </row>
    <row r="2878" spans="1:42">
      <c r="A2878" t="s">
        <v>721</v>
      </c>
      <c r="B2878" t="s">
        <v>49</v>
      </c>
      <c r="C2878">
        <v>63</v>
      </c>
      <c r="D2878">
        <v>2015</v>
      </c>
      <c r="E2878">
        <v>4</v>
      </c>
      <c r="F2878">
        <v>83</v>
      </c>
      <c r="G2878">
        <v>124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-0.53</v>
      </c>
      <c r="O2878">
        <v>-0.61</v>
      </c>
      <c r="P2878">
        <v>-0.61</v>
      </c>
      <c r="Q2878">
        <v>-0.61</v>
      </c>
      <c r="R2878">
        <v>-0.61</v>
      </c>
      <c r="S2878">
        <v>29</v>
      </c>
      <c r="T2878">
        <v>4</v>
      </c>
      <c r="U2878">
        <v>118</v>
      </c>
      <c r="V2878">
        <v>28</v>
      </c>
      <c r="AA2878">
        <v>48</v>
      </c>
      <c r="AB2878">
        <v>3.9727272729999998</v>
      </c>
      <c r="AC2878">
        <v>1.625</v>
      </c>
      <c r="AD2878">
        <v>0</v>
      </c>
      <c r="AE2878">
        <v>8.305454545454545E-2</v>
      </c>
      <c r="AF2878">
        <v>6.1600000000000002E-2</v>
      </c>
      <c r="AG2878">
        <v>0.76</v>
      </c>
      <c r="AH2878">
        <v>0.17</v>
      </c>
      <c r="AI2878">
        <v>11</v>
      </c>
      <c r="AJ2878">
        <v>8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6</v>
      </c>
    </row>
    <row r="2879" spans="1:42">
      <c r="A2879" t="s">
        <v>486</v>
      </c>
      <c r="B2879" t="s">
        <v>49</v>
      </c>
      <c r="C2879">
        <v>64</v>
      </c>
      <c r="D2879">
        <v>2015</v>
      </c>
      <c r="E2879">
        <v>4</v>
      </c>
      <c r="F2879">
        <v>4</v>
      </c>
      <c r="G2879">
        <v>19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1</v>
      </c>
      <c r="N2879">
        <v>0.87</v>
      </c>
      <c r="O2879">
        <v>0.81</v>
      </c>
      <c r="P2879">
        <v>0.81</v>
      </c>
      <c r="Q2879">
        <v>0.81</v>
      </c>
      <c r="R2879">
        <v>0.81</v>
      </c>
      <c r="S2879">
        <v>30</v>
      </c>
      <c r="T2879">
        <v>5</v>
      </c>
      <c r="U2879">
        <v>141</v>
      </c>
      <c r="V2879" t="s">
        <v>1885</v>
      </c>
      <c r="W2879">
        <v>13</v>
      </c>
      <c r="X2879">
        <v>39.5</v>
      </c>
      <c r="AA2879">
        <v>55</v>
      </c>
      <c r="AB2879">
        <v>2.2000000000000002</v>
      </c>
      <c r="AC2879">
        <v>15.393750000000001</v>
      </c>
      <c r="AD2879">
        <v>8.1374999999999993</v>
      </c>
      <c r="AE2879">
        <v>6.5107692307692311E-2</v>
      </c>
      <c r="AF2879">
        <v>0.21360000000000001</v>
      </c>
      <c r="AG2879">
        <v>0.9</v>
      </c>
      <c r="AH2879">
        <v>1.76</v>
      </c>
      <c r="AI2879">
        <v>13</v>
      </c>
      <c r="AJ2879">
        <v>16</v>
      </c>
      <c r="AK2879">
        <v>1</v>
      </c>
      <c r="AL2879">
        <v>1</v>
      </c>
      <c r="AM2879">
        <v>1</v>
      </c>
      <c r="AN2879">
        <v>1</v>
      </c>
      <c r="AO2879">
        <v>1</v>
      </c>
      <c r="AP2879">
        <v>8</v>
      </c>
    </row>
    <row r="2880" spans="1:42">
      <c r="A2880" t="s">
        <v>603</v>
      </c>
      <c r="B2880" t="s">
        <v>3</v>
      </c>
      <c r="C2880">
        <v>135</v>
      </c>
      <c r="D2880">
        <v>2015</v>
      </c>
      <c r="E2880">
        <v>2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O2880">
        <v>0</v>
      </c>
      <c r="P2880">
        <v>0</v>
      </c>
      <c r="Q2880">
        <v>0</v>
      </c>
      <c r="R2880">
        <v>0</v>
      </c>
      <c r="S2880">
        <v>25</v>
      </c>
      <c r="T2880">
        <v>5</v>
      </c>
      <c r="U2880">
        <v>170</v>
      </c>
      <c r="V2880">
        <v>92</v>
      </c>
      <c r="AE2880" t="s">
        <v>1885</v>
      </c>
      <c r="AF2880" t="s">
        <v>1885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4</v>
      </c>
    </row>
    <row r="2881" spans="1:42">
      <c r="A2881" t="s">
        <v>866</v>
      </c>
      <c r="B2881" t="s">
        <v>3</v>
      </c>
      <c r="C2881">
        <v>136</v>
      </c>
      <c r="D2881">
        <v>2015</v>
      </c>
      <c r="E2881">
        <v>2</v>
      </c>
      <c r="F2881">
        <v>104</v>
      </c>
      <c r="G2881">
        <v>97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-0.7</v>
      </c>
      <c r="O2881">
        <v>-1.1599999999999999</v>
      </c>
      <c r="P2881">
        <v>-0.14000000000000001</v>
      </c>
      <c r="Q2881">
        <v>-0.14000000000000001</v>
      </c>
      <c r="R2881">
        <v>-0.14000000000000001</v>
      </c>
      <c r="S2881">
        <v>23</v>
      </c>
      <c r="T2881">
        <v>8</v>
      </c>
      <c r="U2881">
        <v>300</v>
      </c>
      <c r="V2881" t="s">
        <v>1885</v>
      </c>
      <c r="W2881">
        <v>108</v>
      </c>
      <c r="X2881">
        <v>120</v>
      </c>
      <c r="Y2881">
        <v>119</v>
      </c>
      <c r="AA2881">
        <v>112</v>
      </c>
      <c r="AB2881">
        <v>4.5250000000000004</v>
      </c>
      <c r="AC2881">
        <v>3.4249999999999998</v>
      </c>
      <c r="AD2881">
        <v>6.5750000000000002</v>
      </c>
      <c r="AE2881">
        <v>3.4799999999999998E-2</v>
      </c>
      <c r="AF2881">
        <v>1.04E-2</v>
      </c>
      <c r="AG2881">
        <v>2.4</v>
      </c>
      <c r="AH2881">
        <v>1</v>
      </c>
      <c r="AI2881">
        <v>4</v>
      </c>
      <c r="AJ2881">
        <v>8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2</v>
      </c>
    </row>
    <row r="2882" spans="1:42">
      <c r="A2882" t="s">
        <v>867</v>
      </c>
      <c r="B2882" t="s">
        <v>3</v>
      </c>
      <c r="C2882">
        <v>137</v>
      </c>
      <c r="D2882">
        <v>2015</v>
      </c>
      <c r="E2882">
        <v>2</v>
      </c>
      <c r="F2882">
        <v>175</v>
      </c>
      <c r="G2882">
        <v>161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-0.48</v>
      </c>
      <c r="O2882">
        <v>-0.84</v>
      </c>
      <c r="P2882">
        <v>-0.84</v>
      </c>
      <c r="Q2882">
        <v>-0.84</v>
      </c>
      <c r="R2882">
        <v>-0.84</v>
      </c>
      <c r="S2882">
        <v>26</v>
      </c>
      <c r="T2882">
        <v>8</v>
      </c>
      <c r="U2882">
        <v>300</v>
      </c>
      <c r="V2882" t="s">
        <v>1885</v>
      </c>
      <c r="AA2882">
        <v>157</v>
      </c>
      <c r="AE2882" t="s">
        <v>1885</v>
      </c>
      <c r="AF2882" t="s">
        <v>1885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3</v>
      </c>
    </row>
    <row r="2883" spans="1:42">
      <c r="A2883" t="s">
        <v>236</v>
      </c>
      <c r="B2883" t="s">
        <v>12</v>
      </c>
      <c r="C2883">
        <v>56</v>
      </c>
      <c r="D2883">
        <v>2015</v>
      </c>
      <c r="E2883">
        <v>1</v>
      </c>
      <c r="F2883">
        <v>74</v>
      </c>
      <c r="G2883">
        <v>50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-0.71</v>
      </c>
      <c r="O2883">
        <v>-2.23</v>
      </c>
      <c r="P2883">
        <v>-2.41</v>
      </c>
      <c r="Q2883">
        <v>-2.41</v>
      </c>
      <c r="R2883">
        <v>-2.41</v>
      </c>
      <c r="S2883">
        <v>31</v>
      </c>
      <c r="T2883">
        <v>2</v>
      </c>
      <c r="U2883">
        <v>43</v>
      </c>
      <c r="V2883" t="s">
        <v>1885</v>
      </c>
      <c r="W2883">
        <v>58</v>
      </c>
      <c r="AA2883">
        <v>35</v>
      </c>
      <c r="AB2883">
        <v>11.86</v>
      </c>
      <c r="AC2883">
        <v>-0.1628571429</v>
      </c>
      <c r="AD2883">
        <v>2.23</v>
      </c>
      <c r="AE2883" t="s">
        <v>1885</v>
      </c>
      <c r="AF2883" t="s">
        <v>1885</v>
      </c>
      <c r="AI2883">
        <v>9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9</v>
      </c>
    </row>
    <row r="2884" spans="1:42">
      <c r="A2884" t="s">
        <v>64</v>
      </c>
      <c r="B2884" t="s">
        <v>12</v>
      </c>
      <c r="C2884">
        <v>57</v>
      </c>
      <c r="D2884">
        <v>2015</v>
      </c>
      <c r="E2884">
        <v>1</v>
      </c>
      <c r="F2884">
        <v>63</v>
      </c>
      <c r="G2884">
        <v>46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1</v>
      </c>
      <c r="N2884">
        <v>-0.18</v>
      </c>
      <c r="O2884">
        <v>-1.43</v>
      </c>
      <c r="P2884">
        <v>-1.82</v>
      </c>
      <c r="Q2884">
        <v>-1.82</v>
      </c>
      <c r="R2884">
        <v>-1.82</v>
      </c>
      <c r="S2884">
        <v>32</v>
      </c>
      <c r="T2884">
        <v>6</v>
      </c>
      <c r="U2884">
        <v>213</v>
      </c>
      <c r="V2884">
        <v>55</v>
      </c>
      <c r="X2884">
        <v>55</v>
      </c>
      <c r="AA2884">
        <v>42</v>
      </c>
      <c r="AB2884">
        <v>10.073333330000001</v>
      </c>
      <c r="AC2884">
        <v>0.41333333329999999</v>
      </c>
      <c r="AD2884">
        <v>3.42</v>
      </c>
      <c r="AE2884" t="s">
        <v>1885</v>
      </c>
      <c r="AF2884" t="s">
        <v>1885</v>
      </c>
      <c r="AI2884">
        <v>6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11</v>
      </c>
    </row>
    <row r="2885" spans="1:42">
      <c r="A2885" t="s">
        <v>687</v>
      </c>
      <c r="B2885" t="s">
        <v>16</v>
      </c>
      <c r="C2885">
        <v>181</v>
      </c>
      <c r="D2885">
        <v>2015</v>
      </c>
      <c r="E2885">
        <v>3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O2885">
        <v>0</v>
      </c>
      <c r="P2885">
        <v>0</v>
      </c>
      <c r="Q2885">
        <v>0</v>
      </c>
      <c r="R2885">
        <v>0</v>
      </c>
      <c r="S2885">
        <v>24</v>
      </c>
      <c r="T2885">
        <v>4</v>
      </c>
      <c r="U2885">
        <v>102</v>
      </c>
      <c r="V2885">
        <v>113</v>
      </c>
      <c r="AE2885" t="s">
        <v>1885</v>
      </c>
      <c r="AF2885" t="s">
        <v>1885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3</v>
      </c>
    </row>
    <row r="2886" spans="1:42">
      <c r="A2886" t="s">
        <v>719</v>
      </c>
      <c r="B2886" t="s">
        <v>3</v>
      </c>
      <c r="C2886">
        <v>138</v>
      </c>
      <c r="D2886">
        <v>2015</v>
      </c>
      <c r="E2886">
        <v>2</v>
      </c>
      <c r="F2886">
        <v>107</v>
      </c>
      <c r="G2886">
        <v>58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-0.75</v>
      </c>
      <c r="O2886">
        <v>-1.43</v>
      </c>
      <c r="P2886">
        <v>-0.19</v>
      </c>
      <c r="Q2886">
        <v>-0.35</v>
      </c>
      <c r="R2886">
        <v>-0.72</v>
      </c>
      <c r="S2886">
        <v>25</v>
      </c>
      <c r="T2886">
        <v>6</v>
      </c>
      <c r="U2886">
        <v>190</v>
      </c>
      <c r="V2886" t="s">
        <v>1885</v>
      </c>
      <c r="W2886">
        <v>147</v>
      </c>
      <c r="X2886">
        <v>66</v>
      </c>
      <c r="Y2886">
        <v>38</v>
      </c>
      <c r="Z2886">
        <v>77</v>
      </c>
      <c r="AA2886">
        <v>107</v>
      </c>
      <c r="AB2886">
        <v>4.12</v>
      </c>
      <c r="AC2886">
        <v>2.15</v>
      </c>
      <c r="AD2886">
        <v>8.6555555559999995</v>
      </c>
      <c r="AE2886">
        <v>5.4720000000000005E-2</v>
      </c>
      <c r="AF2886">
        <v>4.3733333333333339E-2</v>
      </c>
      <c r="AG2886">
        <v>2.88</v>
      </c>
      <c r="AH2886">
        <v>2.41</v>
      </c>
      <c r="AI2886">
        <v>5</v>
      </c>
      <c r="AJ2886">
        <v>12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3</v>
      </c>
    </row>
    <row r="2887" spans="1:42">
      <c r="A2887" t="s">
        <v>868</v>
      </c>
      <c r="B2887" t="s">
        <v>3</v>
      </c>
      <c r="C2887">
        <v>139</v>
      </c>
      <c r="D2887">
        <v>2015</v>
      </c>
      <c r="E2887">
        <v>2</v>
      </c>
      <c r="F2887">
        <v>35</v>
      </c>
      <c r="G2887">
        <v>52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0.19</v>
      </c>
      <c r="O2887">
        <v>-0.19</v>
      </c>
      <c r="P2887">
        <v>0.33</v>
      </c>
      <c r="Q2887">
        <v>0.33</v>
      </c>
      <c r="R2887">
        <v>0.33</v>
      </c>
      <c r="S2887">
        <v>24</v>
      </c>
      <c r="T2887">
        <v>8</v>
      </c>
      <c r="U2887">
        <v>300</v>
      </c>
      <c r="V2887" t="s">
        <v>1885</v>
      </c>
      <c r="W2887">
        <v>54</v>
      </c>
      <c r="X2887">
        <v>90</v>
      </c>
      <c r="Y2887">
        <v>136</v>
      </c>
      <c r="AB2887">
        <v>0</v>
      </c>
      <c r="AC2887">
        <v>10.36923077</v>
      </c>
      <c r="AD2887">
        <v>6.2733333330000001</v>
      </c>
      <c r="AE2887">
        <v>1.6799999999999999E-2</v>
      </c>
      <c r="AF2887">
        <v>8.6153846153846164E-2</v>
      </c>
      <c r="AG2887">
        <v>0</v>
      </c>
      <c r="AH2887">
        <v>0.89</v>
      </c>
      <c r="AI2887">
        <v>2</v>
      </c>
      <c r="AJ2887">
        <v>13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1</v>
      </c>
    </row>
    <row r="2888" spans="1:42">
      <c r="A2888" t="s">
        <v>869</v>
      </c>
      <c r="B2888" t="s">
        <v>49</v>
      </c>
      <c r="C2888">
        <v>66</v>
      </c>
      <c r="D2888">
        <v>2015</v>
      </c>
      <c r="E2888">
        <v>4</v>
      </c>
      <c r="F2888">
        <v>97</v>
      </c>
      <c r="G2888">
        <v>70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-0.65</v>
      </c>
      <c r="P2888">
        <v>-1.04</v>
      </c>
      <c r="Q2888">
        <v>-1.3</v>
      </c>
      <c r="R2888">
        <v>-1.3</v>
      </c>
      <c r="S2888">
        <v>23</v>
      </c>
      <c r="T2888">
        <v>6</v>
      </c>
      <c r="U2888">
        <v>194</v>
      </c>
      <c r="V2888" t="s">
        <v>1885</v>
      </c>
      <c r="Y2888">
        <v>70</v>
      </c>
      <c r="AC2888">
        <v>1.175</v>
      </c>
      <c r="AD2888">
        <v>1.493333333</v>
      </c>
      <c r="AE2888" t="s">
        <v>1885</v>
      </c>
      <c r="AF2888">
        <v>2.4799999999999999E-2</v>
      </c>
      <c r="AH2888">
        <v>1.85</v>
      </c>
      <c r="AJ2888">
        <v>4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1</v>
      </c>
    </row>
    <row r="2889" spans="1:42">
      <c r="A2889" t="s">
        <v>600</v>
      </c>
      <c r="B2889" t="s">
        <v>16</v>
      </c>
      <c r="C2889">
        <v>182.5</v>
      </c>
      <c r="D2889">
        <v>2015</v>
      </c>
      <c r="E2889">
        <v>3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O2889">
        <v>0</v>
      </c>
      <c r="P2889">
        <v>0</v>
      </c>
      <c r="Q2889">
        <v>0</v>
      </c>
      <c r="R2889">
        <v>0</v>
      </c>
      <c r="S2889">
        <v>26</v>
      </c>
      <c r="T2889">
        <v>4</v>
      </c>
      <c r="U2889">
        <v>96</v>
      </c>
      <c r="V2889">
        <v>103</v>
      </c>
      <c r="W2889">
        <v>185</v>
      </c>
      <c r="AE2889" t="e">
        <v>#DIV/0!</v>
      </c>
      <c r="AF2889">
        <v>8.8426666666666667E-2</v>
      </c>
      <c r="AG2889">
        <v>1.33</v>
      </c>
      <c r="AH2889">
        <v>1.1499999999999999</v>
      </c>
      <c r="AJ2889">
        <v>15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4</v>
      </c>
    </row>
    <row r="2890" spans="1:42">
      <c r="A2890" t="s">
        <v>695</v>
      </c>
      <c r="B2890" t="s">
        <v>16</v>
      </c>
      <c r="C2890">
        <v>184</v>
      </c>
      <c r="D2890">
        <v>2015</v>
      </c>
      <c r="E2890">
        <v>3</v>
      </c>
      <c r="G2890">
        <v>83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O2890">
        <v>-0.46</v>
      </c>
      <c r="P2890">
        <v>0</v>
      </c>
      <c r="Q2890">
        <v>0.05</v>
      </c>
      <c r="R2890">
        <v>-0.37</v>
      </c>
      <c r="S2890">
        <v>25</v>
      </c>
      <c r="T2890">
        <v>3</v>
      </c>
      <c r="U2890">
        <v>78</v>
      </c>
      <c r="V2890">
        <v>110</v>
      </c>
      <c r="X2890">
        <v>126</v>
      </c>
      <c r="Y2890">
        <v>41</v>
      </c>
      <c r="Z2890">
        <v>127</v>
      </c>
      <c r="AD2890">
        <v>6.0066666670000002</v>
      </c>
      <c r="AE2890" t="e">
        <v>#DIV/0!</v>
      </c>
      <c r="AF2890">
        <v>3.2800000000000003E-2</v>
      </c>
      <c r="AG2890">
        <v>0.69</v>
      </c>
      <c r="AH2890">
        <v>1.85</v>
      </c>
      <c r="AJ2890">
        <v>2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3</v>
      </c>
    </row>
    <row r="2891" spans="1:42">
      <c r="A2891" t="s">
        <v>870</v>
      </c>
      <c r="B2891" t="s">
        <v>3</v>
      </c>
      <c r="C2891">
        <v>140</v>
      </c>
      <c r="D2891">
        <v>2015</v>
      </c>
      <c r="E2891">
        <v>2</v>
      </c>
      <c r="F2891">
        <v>153</v>
      </c>
      <c r="G2891">
        <v>153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-7.0000000000000007E-2</v>
      </c>
      <c r="O2891">
        <v>-0.15</v>
      </c>
      <c r="P2891">
        <v>-0.15</v>
      </c>
      <c r="Q2891">
        <v>-0.15</v>
      </c>
      <c r="R2891">
        <v>-0.15</v>
      </c>
      <c r="S2891">
        <v>22</v>
      </c>
      <c r="T2891">
        <v>8</v>
      </c>
      <c r="U2891">
        <v>300</v>
      </c>
      <c r="V2891" t="s">
        <v>1885</v>
      </c>
      <c r="AC2891">
        <v>1.7</v>
      </c>
      <c r="AE2891" t="s">
        <v>1885</v>
      </c>
      <c r="AF2891">
        <v>2.5600000000000001E-2</v>
      </c>
      <c r="AH2891">
        <v>0.33</v>
      </c>
      <c r="AJ2891">
        <v>1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1</v>
      </c>
    </row>
    <row r="2892" spans="1:42">
      <c r="A2892" t="s">
        <v>526</v>
      </c>
      <c r="B2892" t="s">
        <v>3</v>
      </c>
      <c r="C2892">
        <v>144</v>
      </c>
      <c r="D2892">
        <v>2015</v>
      </c>
      <c r="E2892">
        <v>2</v>
      </c>
      <c r="F2892">
        <v>54</v>
      </c>
      <c r="G2892">
        <v>120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0.11</v>
      </c>
      <c r="O2892">
        <v>-0.24</v>
      </c>
      <c r="P2892">
        <v>-0.24</v>
      </c>
      <c r="Q2892">
        <v>-0.24</v>
      </c>
      <c r="R2892">
        <v>-0.24</v>
      </c>
      <c r="S2892">
        <v>27</v>
      </c>
      <c r="T2892">
        <v>2</v>
      </c>
      <c r="U2892">
        <v>36</v>
      </c>
      <c r="V2892">
        <v>73</v>
      </c>
      <c r="W2892">
        <v>120</v>
      </c>
      <c r="AA2892">
        <v>71</v>
      </c>
      <c r="AB2892">
        <v>4.628571429</v>
      </c>
      <c r="AC2892">
        <v>8.5181818180000004</v>
      </c>
      <c r="AD2892">
        <v>1.8</v>
      </c>
      <c r="AE2892">
        <v>8.1942857142857137E-2</v>
      </c>
      <c r="AF2892">
        <v>0.10792727272727273</v>
      </c>
      <c r="AG2892">
        <v>1.19</v>
      </c>
      <c r="AH2892">
        <v>1.38</v>
      </c>
      <c r="AI2892">
        <v>14</v>
      </c>
      <c r="AJ2892">
        <v>11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6</v>
      </c>
    </row>
    <row r="2893" spans="1:42">
      <c r="A2893" t="s">
        <v>428</v>
      </c>
      <c r="B2893" t="s">
        <v>3</v>
      </c>
      <c r="C2893">
        <v>145</v>
      </c>
      <c r="D2893">
        <v>2015</v>
      </c>
      <c r="E2893">
        <v>2</v>
      </c>
      <c r="F2893">
        <v>114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-0.73</v>
      </c>
      <c r="O2893">
        <v>-0.73</v>
      </c>
      <c r="P2893">
        <v>-0.73</v>
      </c>
      <c r="Q2893">
        <v>-0.73</v>
      </c>
      <c r="R2893">
        <v>-0.73</v>
      </c>
      <c r="S2893">
        <v>28</v>
      </c>
      <c r="T2893">
        <v>6</v>
      </c>
      <c r="U2893">
        <v>173</v>
      </c>
      <c r="V2893" t="s">
        <v>1885</v>
      </c>
      <c r="AA2893">
        <v>68</v>
      </c>
      <c r="AB2893">
        <v>6.190909091</v>
      </c>
      <c r="AC2893">
        <v>2.9714285710000001</v>
      </c>
      <c r="AE2893">
        <v>2.4290909090909089E-2</v>
      </c>
      <c r="AF2893">
        <v>3.3142857142857148E-2</v>
      </c>
      <c r="AG2893">
        <v>0.71</v>
      </c>
      <c r="AH2893">
        <v>1.42</v>
      </c>
      <c r="AI2893">
        <v>11</v>
      </c>
      <c r="AJ2893">
        <v>7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6</v>
      </c>
    </row>
    <row r="2894" spans="1:42">
      <c r="A2894" t="s">
        <v>585</v>
      </c>
      <c r="B2894" t="s">
        <v>3</v>
      </c>
      <c r="C2894">
        <v>146</v>
      </c>
      <c r="D2894">
        <v>2015</v>
      </c>
      <c r="E2894">
        <v>2</v>
      </c>
      <c r="F2894">
        <v>162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-0.1</v>
      </c>
      <c r="O2894">
        <v>-0.1</v>
      </c>
      <c r="P2894">
        <v>-0.1</v>
      </c>
      <c r="Q2894">
        <v>-0.1</v>
      </c>
      <c r="R2894">
        <v>-0.1</v>
      </c>
      <c r="S2894">
        <v>26</v>
      </c>
      <c r="T2894">
        <v>2</v>
      </c>
      <c r="U2894">
        <v>61</v>
      </c>
      <c r="V2894">
        <v>129</v>
      </c>
      <c r="AA2894">
        <v>152</v>
      </c>
      <c r="AB2894">
        <v>0.45</v>
      </c>
      <c r="AE2894">
        <v>1.44E-2</v>
      </c>
      <c r="AF2894" t="s">
        <v>1885</v>
      </c>
      <c r="AG2894">
        <v>0</v>
      </c>
      <c r="AI2894">
        <v>2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4</v>
      </c>
    </row>
    <row r="2895" spans="1:42">
      <c r="A2895" t="s">
        <v>730</v>
      </c>
      <c r="B2895" t="s">
        <v>49</v>
      </c>
      <c r="C2895">
        <v>67</v>
      </c>
      <c r="D2895">
        <v>2015</v>
      </c>
      <c r="E2895">
        <v>4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O2895">
        <v>0</v>
      </c>
      <c r="P2895">
        <v>0</v>
      </c>
      <c r="Q2895">
        <v>0</v>
      </c>
      <c r="R2895">
        <v>0</v>
      </c>
      <c r="S2895">
        <v>25</v>
      </c>
      <c r="T2895">
        <v>8</v>
      </c>
      <c r="U2895">
        <v>300</v>
      </c>
      <c r="V2895">
        <v>34</v>
      </c>
      <c r="AA2895">
        <v>68.5</v>
      </c>
      <c r="AB2895">
        <v>3.0571428570000001</v>
      </c>
      <c r="AE2895">
        <v>4.9371428571428573E-2</v>
      </c>
      <c r="AF2895" t="s">
        <v>1885</v>
      </c>
      <c r="AG2895">
        <v>1.32</v>
      </c>
      <c r="AI2895">
        <v>7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3</v>
      </c>
    </row>
    <row r="2896" spans="1:42">
      <c r="A2896" t="s">
        <v>24</v>
      </c>
      <c r="B2896" t="s">
        <v>16</v>
      </c>
      <c r="C2896">
        <v>190</v>
      </c>
      <c r="D2896">
        <v>2015</v>
      </c>
      <c r="E2896">
        <v>3</v>
      </c>
      <c r="F2896">
        <v>90</v>
      </c>
      <c r="G2896">
        <v>139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-0.33</v>
      </c>
      <c r="O2896">
        <v>-0.94</v>
      </c>
      <c r="P2896">
        <v>-1.1299999999999999</v>
      </c>
      <c r="Q2896">
        <v>-1.4</v>
      </c>
      <c r="R2896">
        <v>-1.4</v>
      </c>
      <c r="S2896">
        <v>25</v>
      </c>
      <c r="T2896">
        <v>5</v>
      </c>
      <c r="U2896">
        <v>142</v>
      </c>
      <c r="V2896">
        <v>150.5</v>
      </c>
      <c r="W2896">
        <v>179</v>
      </c>
      <c r="Y2896">
        <v>123</v>
      </c>
      <c r="AA2896">
        <v>127</v>
      </c>
      <c r="AB2896">
        <v>0.86250000000000004</v>
      </c>
      <c r="AC2896">
        <v>3.8624999999999998</v>
      </c>
      <c r="AD2896">
        <v>1.0375000000000001</v>
      </c>
      <c r="AE2896">
        <v>2.7300000000000001E-2</v>
      </c>
      <c r="AF2896">
        <v>7.2099999999999997E-2</v>
      </c>
      <c r="AG2896">
        <v>0.62</v>
      </c>
      <c r="AH2896">
        <v>1.1200000000000001</v>
      </c>
      <c r="AI2896">
        <v>16</v>
      </c>
      <c r="AJ2896">
        <v>16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2</v>
      </c>
    </row>
    <row r="2897" spans="1:42">
      <c r="A2897" t="s">
        <v>257</v>
      </c>
      <c r="B2897" t="s">
        <v>49</v>
      </c>
      <c r="C2897">
        <v>68</v>
      </c>
      <c r="D2897">
        <v>2015</v>
      </c>
      <c r="E2897">
        <v>4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O2897">
        <v>0</v>
      </c>
      <c r="P2897">
        <v>0</v>
      </c>
      <c r="Q2897">
        <v>0</v>
      </c>
      <c r="R2897">
        <v>0</v>
      </c>
      <c r="S2897">
        <v>29</v>
      </c>
      <c r="T2897">
        <v>2</v>
      </c>
      <c r="U2897">
        <v>48</v>
      </c>
      <c r="V2897" t="s">
        <v>1885</v>
      </c>
      <c r="AE2897" t="s">
        <v>1885</v>
      </c>
      <c r="AF2897" t="s">
        <v>1885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8</v>
      </c>
    </row>
    <row r="2898" spans="1:42">
      <c r="A2898" t="s">
        <v>871</v>
      </c>
      <c r="B2898" t="s">
        <v>16</v>
      </c>
      <c r="C2898">
        <v>192</v>
      </c>
      <c r="D2898">
        <v>2015</v>
      </c>
      <c r="E2898">
        <v>3</v>
      </c>
      <c r="F2898">
        <v>114</v>
      </c>
      <c r="G2898">
        <v>29</v>
      </c>
      <c r="H2898">
        <v>0</v>
      </c>
      <c r="I2898">
        <v>0</v>
      </c>
      <c r="J2898">
        <v>1</v>
      </c>
      <c r="K2898">
        <v>2</v>
      </c>
      <c r="L2898">
        <v>2</v>
      </c>
      <c r="M2898">
        <v>0</v>
      </c>
      <c r="N2898">
        <v>-0.15</v>
      </c>
      <c r="O2898">
        <v>0.24</v>
      </c>
      <c r="P2898">
        <v>1.32</v>
      </c>
      <c r="Q2898">
        <v>2.99</v>
      </c>
      <c r="R2898">
        <v>3.28</v>
      </c>
      <c r="S2898">
        <v>25</v>
      </c>
      <c r="T2898">
        <v>8</v>
      </c>
      <c r="U2898">
        <v>300</v>
      </c>
      <c r="V2898" t="s">
        <v>1885</v>
      </c>
      <c r="X2898">
        <v>56</v>
      </c>
      <c r="Y2898">
        <v>18</v>
      </c>
      <c r="Z2898">
        <v>13</v>
      </c>
      <c r="AA2898">
        <v>112</v>
      </c>
      <c r="AB2898">
        <v>1.73125</v>
      </c>
      <c r="AC2898">
        <v>2.2062499999999998</v>
      </c>
      <c r="AD2898">
        <v>12.324999999999999</v>
      </c>
      <c r="AE2898">
        <v>2.7300000000000001E-2</v>
      </c>
      <c r="AF2898">
        <v>4.6769230769230771E-2</v>
      </c>
      <c r="AG2898">
        <v>1.76</v>
      </c>
      <c r="AH2898">
        <v>1.36</v>
      </c>
      <c r="AI2898">
        <v>16</v>
      </c>
      <c r="AJ2898">
        <v>13</v>
      </c>
      <c r="AK2898">
        <v>0</v>
      </c>
      <c r="AL2898">
        <v>0</v>
      </c>
      <c r="AM2898">
        <v>1</v>
      </c>
      <c r="AN2898">
        <v>2</v>
      </c>
      <c r="AO2898">
        <v>2</v>
      </c>
      <c r="AP2898">
        <v>3</v>
      </c>
    </row>
    <row r="2899" spans="1:42">
      <c r="A2899" t="s">
        <v>515</v>
      </c>
      <c r="B2899" t="s">
        <v>49</v>
      </c>
      <c r="C2899">
        <v>69</v>
      </c>
      <c r="D2899">
        <v>2015</v>
      </c>
      <c r="E2899">
        <v>4</v>
      </c>
      <c r="F2899">
        <v>41</v>
      </c>
      <c r="G2899">
        <v>22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-0.45</v>
      </c>
      <c r="O2899">
        <v>-0.45</v>
      </c>
      <c r="P2899">
        <v>-1.1200000000000001</v>
      </c>
      <c r="Q2899">
        <v>-1.78</v>
      </c>
      <c r="R2899">
        <v>-2.25</v>
      </c>
      <c r="S2899">
        <v>27</v>
      </c>
      <c r="T2899">
        <v>2</v>
      </c>
      <c r="U2899">
        <v>47</v>
      </c>
      <c r="V2899">
        <v>68</v>
      </c>
      <c r="W2899">
        <v>45</v>
      </c>
      <c r="X2899">
        <v>59</v>
      </c>
      <c r="AA2899">
        <v>25</v>
      </c>
      <c r="AB2899">
        <v>5.1812500000000004</v>
      </c>
      <c r="AC2899">
        <v>4.0999999999999996</v>
      </c>
      <c r="AD2899">
        <v>6.9312500000000004</v>
      </c>
      <c r="AE2899">
        <v>7.5899999999999995E-2</v>
      </c>
      <c r="AF2899">
        <v>8.810666666666668E-2</v>
      </c>
      <c r="AG2899">
        <v>1.26</v>
      </c>
      <c r="AH2899">
        <v>1.45</v>
      </c>
      <c r="AI2899">
        <v>16</v>
      </c>
      <c r="AJ2899">
        <v>15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5</v>
      </c>
    </row>
    <row r="2900" spans="1:42">
      <c r="A2900" t="s">
        <v>535</v>
      </c>
      <c r="B2900" t="s">
        <v>3</v>
      </c>
      <c r="C2900">
        <v>151</v>
      </c>
      <c r="D2900">
        <v>2015</v>
      </c>
      <c r="E2900">
        <v>2</v>
      </c>
      <c r="F2900">
        <v>43</v>
      </c>
      <c r="G2900">
        <v>71</v>
      </c>
      <c r="H2900">
        <v>0</v>
      </c>
      <c r="I2900">
        <v>0</v>
      </c>
      <c r="J2900">
        <v>1</v>
      </c>
      <c r="K2900">
        <v>1</v>
      </c>
      <c r="L2900">
        <v>1</v>
      </c>
      <c r="M2900">
        <v>0</v>
      </c>
      <c r="N2900">
        <v>0.7</v>
      </c>
      <c r="O2900">
        <v>0.36</v>
      </c>
      <c r="P2900">
        <v>1.58</v>
      </c>
      <c r="Q2900">
        <v>2</v>
      </c>
      <c r="R2900">
        <v>1.49</v>
      </c>
      <c r="S2900">
        <v>25</v>
      </c>
      <c r="T2900">
        <v>5</v>
      </c>
      <c r="U2900">
        <v>149</v>
      </c>
      <c r="V2900">
        <v>107.5</v>
      </c>
      <c r="W2900">
        <v>16</v>
      </c>
      <c r="X2900">
        <v>62</v>
      </c>
      <c r="Y2900">
        <v>30</v>
      </c>
      <c r="Z2900">
        <v>56</v>
      </c>
      <c r="AC2900">
        <v>17.457142860000001</v>
      </c>
      <c r="AD2900">
        <v>7.8142857140000004</v>
      </c>
      <c r="AE2900" t="s">
        <v>1885</v>
      </c>
      <c r="AF2900">
        <v>0.18262857142857142</v>
      </c>
      <c r="AH2900">
        <v>2.0299999999999998</v>
      </c>
      <c r="AJ2900">
        <v>7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5</v>
      </c>
    </row>
    <row r="2901" spans="1:42">
      <c r="A2901" t="s">
        <v>702</v>
      </c>
      <c r="B2901" t="s">
        <v>3</v>
      </c>
      <c r="C2901">
        <v>152</v>
      </c>
      <c r="D2901">
        <v>2015</v>
      </c>
      <c r="E2901">
        <v>2</v>
      </c>
      <c r="F2901">
        <v>55</v>
      </c>
      <c r="G2901">
        <v>28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0.01</v>
      </c>
      <c r="O2901">
        <v>0.14000000000000001</v>
      </c>
      <c r="P2901">
        <v>1.77</v>
      </c>
      <c r="Q2901">
        <v>1.91</v>
      </c>
      <c r="R2901">
        <v>1.74</v>
      </c>
      <c r="S2901">
        <v>25</v>
      </c>
      <c r="T2901">
        <v>5</v>
      </c>
      <c r="U2901">
        <v>154</v>
      </c>
      <c r="V2901">
        <v>127</v>
      </c>
      <c r="W2901">
        <v>75</v>
      </c>
      <c r="X2901">
        <v>77</v>
      </c>
      <c r="Y2901">
        <v>39</v>
      </c>
      <c r="Z2901">
        <v>60</v>
      </c>
      <c r="AA2901">
        <v>116</v>
      </c>
      <c r="AB2901">
        <v>7.95</v>
      </c>
      <c r="AC2901">
        <v>7.1230769230000002</v>
      </c>
      <c r="AD2901">
        <v>9.34375</v>
      </c>
      <c r="AE2901">
        <v>0.10879999999999999</v>
      </c>
      <c r="AF2901">
        <v>0.10043076923076924</v>
      </c>
      <c r="AG2901">
        <v>1.23</v>
      </c>
      <c r="AH2901">
        <v>1.43</v>
      </c>
      <c r="AI2901">
        <v>2</v>
      </c>
      <c r="AJ2901">
        <v>13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3</v>
      </c>
    </row>
    <row r="2902" spans="1:42">
      <c r="A2902" t="s">
        <v>726</v>
      </c>
      <c r="B2902" t="s">
        <v>16</v>
      </c>
      <c r="C2902">
        <v>194</v>
      </c>
      <c r="D2902">
        <v>2015</v>
      </c>
      <c r="E2902">
        <v>3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O2902">
        <v>0</v>
      </c>
      <c r="P2902">
        <v>0</v>
      </c>
      <c r="Q2902">
        <v>0</v>
      </c>
      <c r="R2902">
        <v>0</v>
      </c>
      <c r="S2902">
        <v>26</v>
      </c>
      <c r="T2902">
        <v>8</v>
      </c>
      <c r="U2902">
        <v>300</v>
      </c>
      <c r="V2902" t="s">
        <v>1885</v>
      </c>
      <c r="AA2902">
        <v>91</v>
      </c>
      <c r="AB2902">
        <v>4.5</v>
      </c>
      <c r="AE2902">
        <v>0.1011</v>
      </c>
      <c r="AF2902" t="s">
        <v>1885</v>
      </c>
      <c r="AG2902">
        <v>0.98</v>
      </c>
      <c r="AI2902">
        <v>16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4</v>
      </c>
    </row>
    <row r="2903" spans="1:42">
      <c r="A2903" t="s">
        <v>802</v>
      </c>
      <c r="B2903" t="s">
        <v>12</v>
      </c>
      <c r="C2903">
        <v>60</v>
      </c>
      <c r="D2903">
        <v>2015</v>
      </c>
      <c r="E2903">
        <v>1</v>
      </c>
      <c r="F2903">
        <v>59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25</v>
      </c>
      <c r="T2903">
        <v>4</v>
      </c>
      <c r="U2903">
        <v>110</v>
      </c>
      <c r="V2903">
        <v>58</v>
      </c>
      <c r="W2903">
        <v>60</v>
      </c>
      <c r="AA2903">
        <v>62</v>
      </c>
      <c r="AB2903">
        <v>0.52500000000000002</v>
      </c>
      <c r="AC2903">
        <v>8.7200000000000006</v>
      </c>
      <c r="AE2903" t="s">
        <v>1885</v>
      </c>
      <c r="AF2903" t="s">
        <v>1885</v>
      </c>
      <c r="AI2903">
        <v>4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3</v>
      </c>
    </row>
    <row r="2904" spans="1:42">
      <c r="A2904" t="s">
        <v>565</v>
      </c>
      <c r="B2904" t="s">
        <v>3</v>
      </c>
      <c r="C2904">
        <v>153</v>
      </c>
      <c r="D2904">
        <v>2015</v>
      </c>
      <c r="E2904">
        <v>2</v>
      </c>
      <c r="F2904">
        <v>66</v>
      </c>
      <c r="G2904">
        <v>116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-0.21</v>
      </c>
      <c r="O2904">
        <v>-0.48</v>
      </c>
      <c r="P2904">
        <v>-0.48</v>
      </c>
      <c r="Q2904">
        <v>-0.48</v>
      </c>
      <c r="R2904">
        <v>-0.48</v>
      </c>
      <c r="S2904">
        <v>30</v>
      </c>
      <c r="T2904">
        <v>8</v>
      </c>
      <c r="U2904">
        <v>300</v>
      </c>
      <c r="V2904">
        <v>116</v>
      </c>
      <c r="W2904">
        <v>144</v>
      </c>
      <c r="AA2904">
        <v>56</v>
      </c>
      <c r="AB2904">
        <v>5.2</v>
      </c>
      <c r="AC2904">
        <v>5.233333333</v>
      </c>
      <c r="AD2904">
        <v>3.05</v>
      </c>
      <c r="AE2904">
        <v>9.7813333333333335E-2</v>
      </c>
      <c r="AF2904">
        <v>6.5706666666666663E-2</v>
      </c>
      <c r="AG2904">
        <v>1.26</v>
      </c>
      <c r="AH2904">
        <v>1.7</v>
      </c>
      <c r="AI2904">
        <v>15</v>
      </c>
      <c r="AJ2904">
        <v>15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8</v>
      </c>
    </row>
    <row r="2905" spans="1:42">
      <c r="A2905" t="s">
        <v>458</v>
      </c>
      <c r="B2905" t="s">
        <v>16</v>
      </c>
      <c r="C2905">
        <v>195</v>
      </c>
      <c r="D2905">
        <v>2015</v>
      </c>
      <c r="E2905">
        <v>3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O2905">
        <v>0</v>
      </c>
      <c r="P2905">
        <v>0</v>
      </c>
      <c r="Q2905">
        <v>0</v>
      </c>
      <c r="R2905">
        <v>0</v>
      </c>
      <c r="S2905">
        <v>28</v>
      </c>
      <c r="T2905">
        <v>6</v>
      </c>
      <c r="U2905">
        <v>194</v>
      </c>
      <c r="V2905">
        <v>155</v>
      </c>
      <c r="AA2905">
        <v>92</v>
      </c>
      <c r="AB2905">
        <v>4.6071428570000004</v>
      </c>
      <c r="AE2905">
        <v>9.6914285714285717E-2</v>
      </c>
      <c r="AF2905" t="s">
        <v>1885</v>
      </c>
      <c r="AG2905">
        <v>0.94</v>
      </c>
      <c r="AI2905">
        <v>14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7</v>
      </c>
    </row>
    <row r="2906" spans="1:42">
      <c r="A2906" t="s">
        <v>872</v>
      </c>
      <c r="B2906" t="s">
        <v>3</v>
      </c>
      <c r="C2906">
        <v>155</v>
      </c>
      <c r="D2906">
        <v>2015</v>
      </c>
      <c r="E2906">
        <v>2</v>
      </c>
      <c r="F2906">
        <v>144</v>
      </c>
      <c r="G2906">
        <v>84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-0.47</v>
      </c>
      <c r="O2906">
        <v>-0.98</v>
      </c>
      <c r="P2906">
        <v>-0.56000000000000005</v>
      </c>
      <c r="Q2906">
        <v>-0.79</v>
      </c>
      <c r="R2906">
        <v>-0.79</v>
      </c>
      <c r="S2906">
        <v>24</v>
      </c>
      <c r="T2906">
        <v>8</v>
      </c>
      <c r="U2906">
        <v>300</v>
      </c>
      <c r="V2906" t="s">
        <v>1885</v>
      </c>
      <c r="X2906">
        <v>118</v>
      </c>
      <c r="Y2906">
        <v>94</v>
      </c>
      <c r="AC2906">
        <v>0.7</v>
      </c>
      <c r="AD2906">
        <v>5.983333333</v>
      </c>
      <c r="AE2906" t="s">
        <v>1885</v>
      </c>
      <c r="AF2906">
        <v>1.6959999999999999E-2</v>
      </c>
      <c r="AH2906">
        <v>1.44</v>
      </c>
      <c r="AJ2906">
        <v>5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1</v>
      </c>
    </row>
    <row r="2907" spans="1:42">
      <c r="A2907" t="s">
        <v>873</v>
      </c>
      <c r="B2907" t="s">
        <v>16</v>
      </c>
      <c r="C2907">
        <v>196</v>
      </c>
      <c r="D2907">
        <v>2015</v>
      </c>
      <c r="E2907">
        <v>3</v>
      </c>
      <c r="F2907">
        <v>119</v>
      </c>
      <c r="G2907">
        <v>138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-0.67</v>
      </c>
      <c r="O2907">
        <v>-0.93</v>
      </c>
      <c r="P2907">
        <v>-0.93</v>
      </c>
      <c r="Q2907">
        <v>-0.93</v>
      </c>
      <c r="R2907">
        <v>-0.93</v>
      </c>
      <c r="S2907">
        <v>23</v>
      </c>
      <c r="T2907">
        <v>5</v>
      </c>
      <c r="U2907">
        <v>175</v>
      </c>
      <c r="V2907" t="s">
        <v>1885</v>
      </c>
      <c r="W2907">
        <v>169</v>
      </c>
      <c r="AC2907">
        <v>1.6812499999999999</v>
      </c>
      <c r="AD2907">
        <v>1.5363636359999999</v>
      </c>
      <c r="AE2907" t="s">
        <v>1885</v>
      </c>
      <c r="AF2907">
        <v>6.5353846153846151E-2</v>
      </c>
      <c r="AH2907">
        <v>0.59</v>
      </c>
      <c r="AJ2907">
        <v>13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1</v>
      </c>
    </row>
    <row r="2908" spans="1:42">
      <c r="A2908" t="s">
        <v>607</v>
      </c>
      <c r="B2908" t="s">
        <v>16</v>
      </c>
      <c r="C2908">
        <v>197</v>
      </c>
      <c r="D2908">
        <v>2015</v>
      </c>
      <c r="E2908">
        <v>3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O2908">
        <v>0</v>
      </c>
      <c r="P2908">
        <v>0</v>
      </c>
      <c r="Q2908">
        <v>0</v>
      </c>
      <c r="R2908">
        <v>0</v>
      </c>
      <c r="S2908">
        <v>26</v>
      </c>
      <c r="T2908">
        <v>3</v>
      </c>
      <c r="U2908">
        <v>68</v>
      </c>
      <c r="V2908">
        <v>171</v>
      </c>
      <c r="AA2908">
        <v>136</v>
      </c>
      <c r="AB2908">
        <v>4</v>
      </c>
      <c r="AE2908">
        <v>3.5200000000000002E-2</v>
      </c>
      <c r="AF2908" t="s">
        <v>1885</v>
      </c>
      <c r="AG2908">
        <v>1</v>
      </c>
      <c r="AI2908">
        <v>1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4</v>
      </c>
    </row>
    <row r="2909" spans="1:42">
      <c r="A2909" t="s">
        <v>874</v>
      </c>
      <c r="B2909" t="s">
        <v>3</v>
      </c>
      <c r="C2909">
        <v>156</v>
      </c>
      <c r="D2909">
        <v>2015</v>
      </c>
      <c r="E2909">
        <v>2</v>
      </c>
      <c r="F2909">
        <v>162</v>
      </c>
      <c r="G2909">
        <v>152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-0.92</v>
      </c>
      <c r="O2909">
        <v>-1.17</v>
      </c>
      <c r="P2909">
        <v>-1.17</v>
      </c>
      <c r="Q2909">
        <v>-1.6</v>
      </c>
      <c r="R2909">
        <v>-1.6</v>
      </c>
      <c r="S2909">
        <v>24</v>
      </c>
      <c r="T2909">
        <v>7</v>
      </c>
      <c r="U2909">
        <v>230</v>
      </c>
      <c r="V2909" t="s">
        <v>1885</v>
      </c>
      <c r="Y2909">
        <v>78</v>
      </c>
      <c r="AD2909">
        <v>1.3</v>
      </c>
      <c r="AE2909" t="s">
        <v>1885</v>
      </c>
      <c r="AF2909" t="s">
        <v>1885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1</v>
      </c>
    </row>
    <row r="2910" spans="1:42">
      <c r="A2910" t="s">
        <v>875</v>
      </c>
      <c r="B2910" t="s">
        <v>3</v>
      </c>
      <c r="C2910">
        <v>157</v>
      </c>
      <c r="D2910">
        <v>2015</v>
      </c>
      <c r="E2910">
        <v>2</v>
      </c>
      <c r="F2910">
        <v>142</v>
      </c>
      <c r="G2910">
        <v>117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-0.22</v>
      </c>
      <c r="O2910">
        <v>-1.1000000000000001</v>
      </c>
      <c r="P2910">
        <v>-1.1000000000000001</v>
      </c>
      <c r="Q2910">
        <v>-1.1000000000000001</v>
      </c>
      <c r="R2910">
        <v>-1.1000000000000001</v>
      </c>
      <c r="S2910">
        <v>25</v>
      </c>
      <c r="T2910">
        <v>8</v>
      </c>
      <c r="U2910">
        <v>300</v>
      </c>
      <c r="V2910" t="s">
        <v>1885</v>
      </c>
      <c r="W2910">
        <v>136</v>
      </c>
      <c r="AA2910">
        <v>139</v>
      </c>
      <c r="AB2910">
        <v>2.2999999999999998</v>
      </c>
      <c r="AD2910">
        <v>1.728571429</v>
      </c>
      <c r="AE2910">
        <v>6.2933333333333327E-2</v>
      </c>
      <c r="AF2910" t="s">
        <v>1885</v>
      </c>
      <c r="AG2910">
        <v>2.08</v>
      </c>
      <c r="AI2910">
        <v>3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2</v>
      </c>
    </row>
    <row r="2911" spans="1:42">
      <c r="A2911" t="s">
        <v>739</v>
      </c>
      <c r="B2911" t="s">
        <v>16</v>
      </c>
      <c r="C2911">
        <v>1</v>
      </c>
      <c r="D2911">
        <v>2016</v>
      </c>
      <c r="E2911">
        <v>3</v>
      </c>
      <c r="F2911">
        <v>4</v>
      </c>
      <c r="G2911">
        <v>82</v>
      </c>
      <c r="H2911">
        <v>1</v>
      </c>
      <c r="I2911">
        <v>1</v>
      </c>
      <c r="J2911">
        <v>2</v>
      </c>
      <c r="K2911">
        <v>2</v>
      </c>
      <c r="L2911">
        <v>2</v>
      </c>
      <c r="M2911">
        <v>2</v>
      </c>
      <c r="N2911">
        <v>1.1100000000000001</v>
      </c>
      <c r="O2911">
        <v>0.67</v>
      </c>
      <c r="P2911">
        <v>1.82</v>
      </c>
      <c r="Q2911">
        <v>2.31</v>
      </c>
      <c r="R2911">
        <v>2.5099999999999998</v>
      </c>
      <c r="S2911">
        <v>24</v>
      </c>
      <c r="T2911">
        <v>1</v>
      </c>
      <c r="U2911">
        <v>12</v>
      </c>
      <c r="V2911">
        <v>1</v>
      </c>
      <c r="W2911">
        <v>1</v>
      </c>
      <c r="X2911">
        <v>3</v>
      </c>
      <c r="Y2911">
        <v>5</v>
      </c>
      <c r="Z2911">
        <v>13</v>
      </c>
      <c r="AA2911">
        <v>5</v>
      </c>
      <c r="AB2911">
        <v>21.29</v>
      </c>
      <c r="AC2911">
        <v>18.66</v>
      </c>
      <c r="AD2911">
        <v>18.5</v>
      </c>
      <c r="AE2911">
        <v>0.28330666666666665</v>
      </c>
      <c r="AF2911">
        <v>0.28149999999999997</v>
      </c>
      <c r="AG2911">
        <v>2.42</v>
      </c>
      <c r="AH2911">
        <v>2.27</v>
      </c>
      <c r="AI2911">
        <v>15</v>
      </c>
      <c r="AJ2911">
        <v>16</v>
      </c>
      <c r="AK2911">
        <v>1</v>
      </c>
      <c r="AL2911">
        <v>1</v>
      </c>
      <c r="AM2911">
        <v>1</v>
      </c>
      <c r="AN2911">
        <v>1</v>
      </c>
      <c r="AO2911">
        <v>1</v>
      </c>
      <c r="AP2911">
        <v>3</v>
      </c>
    </row>
    <row r="2912" spans="1:42">
      <c r="A2912" t="s">
        <v>464</v>
      </c>
      <c r="B2912" t="s">
        <v>16</v>
      </c>
      <c r="C2912">
        <v>2</v>
      </c>
      <c r="D2912">
        <v>2016</v>
      </c>
      <c r="E2912">
        <v>3</v>
      </c>
      <c r="F2912">
        <v>1</v>
      </c>
      <c r="G2912">
        <v>2</v>
      </c>
      <c r="H2912">
        <v>1</v>
      </c>
      <c r="I2912">
        <v>2</v>
      </c>
      <c r="J2912">
        <v>3</v>
      </c>
      <c r="K2912">
        <v>3</v>
      </c>
      <c r="L2912">
        <v>3</v>
      </c>
      <c r="M2912">
        <v>4</v>
      </c>
      <c r="N2912">
        <v>1.03</v>
      </c>
      <c r="O2912">
        <v>2.86</v>
      </c>
      <c r="P2912">
        <v>4.38</v>
      </c>
      <c r="Q2912">
        <v>4.33</v>
      </c>
      <c r="R2912">
        <v>4.33</v>
      </c>
      <c r="S2912">
        <v>28</v>
      </c>
      <c r="T2912">
        <v>6</v>
      </c>
      <c r="U2912">
        <v>195</v>
      </c>
      <c r="V2912">
        <v>4</v>
      </c>
      <c r="W2912">
        <v>3</v>
      </c>
      <c r="X2912">
        <v>1</v>
      </c>
      <c r="Y2912">
        <v>12</v>
      </c>
      <c r="Z2912">
        <v>71</v>
      </c>
      <c r="AA2912">
        <v>1</v>
      </c>
      <c r="AB2912">
        <v>23.89</v>
      </c>
      <c r="AC2912">
        <v>20.49</v>
      </c>
      <c r="AD2912">
        <v>22.02</v>
      </c>
      <c r="AE2912">
        <v>0.33750000000000002</v>
      </c>
      <c r="AF2912">
        <v>0.2820266666666667</v>
      </c>
      <c r="AG2912">
        <v>2.9</v>
      </c>
      <c r="AH2912">
        <v>2.2599999999999998</v>
      </c>
      <c r="AI2912">
        <v>16</v>
      </c>
      <c r="AJ2912">
        <v>15</v>
      </c>
      <c r="AK2912">
        <v>1</v>
      </c>
      <c r="AL2912">
        <v>2</v>
      </c>
      <c r="AM2912">
        <v>3</v>
      </c>
      <c r="AN2912">
        <v>3</v>
      </c>
      <c r="AO2912">
        <v>3</v>
      </c>
      <c r="AP2912">
        <v>7</v>
      </c>
    </row>
    <row r="2913" spans="1:42">
      <c r="A2913" t="s">
        <v>656</v>
      </c>
      <c r="B2913" t="s">
        <v>16</v>
      </c>
      <c r="C2913">
        <v>3</v>
      </c>
      <c r="D2913">
        <v>2016</v>
      </c>
      <c r="E2913">
        <v>3</v>
      </c>
      <c r="F2913">
        <v>27</v>
      </c>
      <c r="G2913">
        <v>1</v>
      </c>
      <c r="H2913">
        <v>0</v>
      </c>
      <c r="I2913">
        <v>1</v>
      </c>
      <c r="J2913">
        <v>2</v>
      </c>
      <c r="K2913">
        <v>3</v>
      </c>
      <c r="L2913">
        <v>4</v>
      </c>
      <c r="M2913">
        <v>2</v>
      </c>
      <c r="N2913">
        <v>0.56999999999999995</v>
      </c>
      <c r="O2913">
        <v>1.99</v>
      </c>
      <c r="P2913">
        <v>3.33</v>
      </c>
      <c r="Q2913">
        <v>4.45</v>
      </c>
      <c r="R2913">
        <v>5.51</v>
      </c>
      <c r="S2913">
        <v>24</v>
      </c>
      <c r="T2913">
        <v>1</v>
      </c>
      <c r="U2913">
        <v>27</v>
      </c>
      <c r="V2913">
        <v>13</v>
      </c>
      <c r="W2913">
        <v>8</v>
      </c>
      <c r="X2913">
        <v>2</v>
      </c>
      <c r="Y2913">
        <v>1</v>
      </c>
      <c r="Z2913">
        <v>3</v>
      </c>
      <c r="AA2913">
        <v>4</v>
      </c>
      <c r="AB2913">
        <v>20.57</v>
      </c>
      <c r="AC2913">
        <v>12.34</v>
      </c>
      <c r="AD2913">
        <v>20.79</v>
      </c>
      <c r="AE2913">
        <v>0.32019999999999998</v>
      </c>
      <c r="AF2913">
        <v>0.25600000000000001</v>
      </c>
      <c r="AG2913">
        <v>2.2999999999999998</v>
      </c>
      <c r="AH2913">
        <v>1.55</v>
      </c>
      <c r="AI2913">
        <v>16</v>
      </c>
      <c r="AJ2913">
        <v>16</v>
      </c>
      <c r="AK2913">
        <v>0</v>
      </c>
      <c r="AL2913">
        <v>1</v>
      </c>
      <c r="AM2913">
        <v>2</v>
      </c>
      <c r="AN2913">
        <v>3</v>
      </c>
      <c r="AO2913">
        <v>4</v>
      </c>
      <c r="AP2913">
        <v>4</v>
      </c>
    </row>
    <row r="2914" spans="1:42">
      <c r="A2914" t="s">
        <v>494</v>
      </c>
      <c r="B2914" t="s">
        <v>16</v>
      </c>
      <c r="C2914">
        <v>4</v>
      </c>
      <c r="D2914">
        <v>2016</v>
      </c>
      <c r="E2914">
        <v>3</v>
      </c>
      <c r="F2914">
        <v>6</v>
      </c>
      <c r="G2914">
        <v>7</v>
      </c>
      <c r="H2914">
        <v>1</v>
      </c>
      <c r="I2914">
        <v>2</v>
      </c>
      <c r="J2914">
        <v>3</v>
      </c>
      <c r="K2914">
        <v>4</v>
      </c>
      <c r="L2914">
        <v>4</v>
      </c>
      <c r="M2914">
        <v>4</v>
      </c>
      <c r="N2914">
        <v>1.1399999999999999</v>
      </c>
      <c r="O2914">
        <v>2.1</v>
      </c>
      <c r="P2914">
        <v>3.44</v>
      </c>
      <c r="Q2914">
        <v>4.3499999999999996</v>
      </c>
      <c r="R2914">
        <v>5</v>
      </c>
      <c r="S2914">
        <v>27</v>
      </c>
      <c r="T2914">
        <v>1</v>
      </c>
      <c r="U2914">
        <v>6</v>
      </c>
      <c r="V2914">
        <v>3</v>
      </c>
      <c r="W2914">
        <v>4</v>
      </c>
      <c r="X2914">
        <v>6</v>
      </c>
      <c r="Y2914">
        <v>6</v>
      </c>
      <c r="Z2914">
        <v>12</v>
      </c>
      <c r="AA2914">
        <v>2</v>
      </c>
      <c r="AB2914">
        <v>23.19</v>
      </c>
      <c r="AC2914">
        <v>18.559999999999999</v>
      </c>
      <c r="AD2914">
        <v>15.74</v>
      </c>
      <c r="AE2914">
        <v>0.35610000000000003</v>
      </c>
      <c r="AF2914">
        <v>0.28399999999999997</v>
      </c>
      <c r="AG2914">
        <v>3.04</v>
      </c>
      <c r="AH2914">
        <v>3.12</v>
      </c>
      <c r="AI2914">
        <v>16</v>
      </c>
      <c r="AJ2914">
        <v>14</v>
      </c>
      <c r="AK2914">
        <v>1</v>
      </c>
      <c r="AL2914">
        <v>2</v>
      </c>
      <c r="AM2914">
        <v>3</v>
      </c>
      <c r="AN2914">
        <v>4</v>
      </c>
      <c r="AO2914">
        <v>4</v>
      </c>
      <c r="AP2914">
        <v>6</v>
      </c>
    </row>
    <row r="2915" spans="1:42">
      <c r="A2915" t="s">
        <v>803</v>
      </c>
      <c r="B2915" t="s">
        <v>3</v>
      </c>
      <c r="C2915">
        <v>1</v>
      </c>
      <c r="D2915">
        <v>2016</v>
      </c>
      <c r="E2915">
        <v>2</v>
      </c>
      <c r="F2915">
        <v>15</v>
      </c>
      <c r="G2915">
        <v>1</v>
      </c>
      <c r="H2915">
        <v>1</v>
      </c>
      <c r="I2915">
        <v>2</v>
      </c>
      <c r="J2915">
        <v>3</v>
      </c>
      <c r="K2915">
        <v>4</v>
      </c>
      <c r="L2915">
        <v>4</v>
      </c>
      <c r="M2915">
        <v>1</v>
      </c>
      <c r="N2915">
        <v>0.6</v>
      </c>
      <c r="O2915">
        <v>2.2799999999999998</v>
      </c>
      <c r="P2915">
        <v>4.6900000000000004</v>
      </c>
      <c r="Q2915">
        <v>5.29</v>
      </c>
      <c r="R2915">
        <v>5.86</v>
      </c>
      <c r="S2915">
        <v>22</v>
      </c>
      <c r="T2915">
        <v>1</v>
      </c>
      <c r="U2915">
        <v>10</v>
      </c>
      <c r="V2915">
        <v>5</v>
      </c>
      <c r="W2915">
        <v>6</v>
      </c>
      <c r="X2915">
        <v>1</v>
      </c>
      <c r="Y2915">
        <v>7</v>
      </c>
      <c r="Z2915">
        <v>20</v>
      </c>
      <c r="AA2915">
        <v>9</v>
      </c>
      <c r="AB2915">
        <v>16.2</v>
      </c>
      <c r="AC2915">
        <v>12.51</v>
      </c>
      <c r="AD2915">
        <v>25.82</v>
      </c>
      <c r="AE2915">
        <v>7.3353846153846158E-2</v>
      </c>
      <c r="AF2915">
        <v>0.11</v>
      </c>
      <c r="AG2915">
        <v>1.29</v>
      </c>
      <c r="AH2915">
        <v>0.98</v>
      </c>
      <c r="AI2915">
        <v>13</v>
      </c>
      <c r="AJ2915">
        <v>16</v>
      </c>
      <c r="AK2915">
        <v>0</v>
      </c>
      <c r="AL2915">
        <v>1</v>
      </c>
      <c r="AM2915">
        <v>2</v>
      </c>
      <c r="AN2915">
        <v>2</v>
      </c>
      <c r="AO2915">
        <v>2</v>
      </c>
      <c r="AP2915">
        <v>2</v>
      </c>
    </row>
    <row r="2916" spans="1:42">
      <c r="A2916" t="s">
        <v>746</v>
      </c>
      <c r="B2916" t="s">
        <v>16</v>
      </c>
      <c r="C2916">
        <v>5</v>
      </c>
      <c r="D2916">
        <v>2016</v>
      </c>
      <c r="E2916">
        <v>3</v>
      </c>
      <c r="F2916">
        <v>28</v>
      </c>
      <c r="G2916">
        <v>147</v>
      </c>
      <c r="H2916">
        <v>0</v>
      </c>
      <c r="I2916">
        <v>0</v>
      </c>
      <c r="J2916">
        <v>0</v>
      </c>
      <c r="K2916">
        <v>1</v>
      </c>
      <c r="L2916">
        <v>2</v>
      </c>
      <c r="M2916">
        <v>1</v>
      </c>
      <c r="N2916">
        <v>0.33</v>
      </c>
      <c r="O2916">
        <v>0.35</v>
      </c>
      <c r="P2916">
        <v>0.68</v>
      </c>
      <c r="Q2916">
        <v>1.52</v>
      </c>
      <c r="R2916">
        <v>2.29</v>
      </c>
      <c r="S2916">
        <v>23</v>
      </c>
      <c r="T2916">
        <v>2</v>
      </c>
      <c r="U2916">
        <v>61</v>
      </c>
      <c r="V2916">
        <v>23</v>
      </c>
      <c r="W2916">
        <v>12</v>
      </c>
      <c r="X2916">
        <v>21</v>
      </c>
      <c r="Y2916">
        <v>38</v>
      </c>
      <c r="Z2916">
        <v>16</v>
      </c>
      <c r="AA2916">
        <v>6</v>
      </c>
      <c r="AB2916">
        <v>19</v>
      </c>
      <c r="AC2916">
        <v>12.33</v>
      </c>
      <c r="AD2916">
        <v>2.7</v>
      </c>
      <c r="AE2916">
        <v>0.25180000000000002</v>
      </c>
      <c r="AF2916">
        <v>0.2487</v>
      </c>
      <c r="AG2916">
        <v>2.17</v>
      </c>
      <c r="AH2916">
        <v>1.33</v>
      </c>
      <c r="AI2916">
        <v>16</v>
      </c>
      <c r="AJ2916">
        <v>16</v>
      </c>
      <c r="AK2916">
        <v>0</v>
      </c>
      <c r="AL2916">
        <v>0</v>
      </c>
      <c r="AM2916">
        <v>0</v>
      </c>
      <c r="AN2916">
        <v>1</v>
      </c>
      <c r="AO2916">
        <v>2</v>
      </c>
      <c r="AP2916">
        <v>3</v>
      </c>
    </row>
    <row r="2917" spans="1:42">
      <c r="A2917" t="s">
        <v>804</v>
      </c>
      <c r="B2917" t="s">
        <v>16</v>
      </c>
      <c r="C2917">
        <v>6</v>
      </c>
      <c r="D2917">
        <v>2016</v>
      </c>
      <c r="E2917">
        <v>3</v>
      </c>
      <c r="F2917">
        <v>16</v>
      </c>
      <c r="G2917">
        <v>35</v>
      </c>
      <c r="H2917">
        <v>1</v>
      </c>
      <c r="I2917">
        <v>1</v>
      </c>
      <c r="J2917">
        <v>2</v>
      </c>
      <c r="K2917">
        <v>3</v>
      </c>
      <c r="L2917">
        <v>4</v>
      </c>
      <c r="M2917">
        <v>1</v>
      </c>
      <c r="N2917">
        <v>0.61</v>
      </c>
      <c r="O2917">
        <v>0.93</v>
      </c>
      <c r="P2917">
        <v>0.93</v>
      </c>
      <c r="Q2917">
        <v>1.97</v>
      </c>
      <c r="R2917">
        <v>2.76</v>
      </c>
      <c r="S2917">
        <v>22</v>
      </c>
      <c r="T2917">
        <v>1</v>
      </c>
      <c r="U2917">
        <v>4</v>
      </c>
      <c r="V2917">
        <v>15</v>
      </c>
      <c r="W2917">
        <v>5</v>
      </c>
      <c r="X2917">
        <v>14</v>
      </c>
      <c r="Y2917">
        <v>16</v>
      </c>
      <c r="Z2917">
        <v>11</v>
      </c>
      <c r="AA2917">
        <v>21</v>
      </c>
      <c r="AB2917">
        <v>13.42</v>
      </c>
      <c r="AC2917">
        <v>14.18</v>
      </c>
      <c r="AD2917">
        <v>11.31</v>
      </c>
      <c r="AE2917">
        <v>0.21060000000000001</v>
      </c>
      <c r="AF2917">
        <v>0.22439999999999999</v>
      </c>
      <c r="AG2917">
        <v>1.84</v>
      </c>
      <c r="AH2917">
        <v>1.95</v>
      </c>
      <c r="AI2917">
        <v>16</v>
      </c>
      <c r="AJ2917">
        <v>16</v>
      </c>
      <c r="AK2917">
        <v>0</v>
      </c>
      <c r="AL2917">
        <v>0</v>
      </c>
      <c r="AM2917">
        <v>0</v>
      </c>
      <c r="AN2917">
        <v>1</v>
      </c>
      <c r="AO2917">
        <v>1</v>
      </c>
      <c r="AP2917">
        <v>2</v>
      </c>
    </row>
    <row r="2918" spans="1:42">
      <c r="A2918" t="s">
        <v>653</v>
      </c>
      <c r="B2918" t="s">
        <v>3</v>
      </c>
      <c r="C2918">
        <v>2</v>
      </c>
      <c r="D2918">
        <v>2016</v>
      </c>
      <c r="E2918">
        <v>2</v>
      </c>
      <c r="F2918">
        <v>3</v>
      </c>
      <c r="G2918">
        <v>2</v>
      </c>
      <c r="H2918">
        <v>1</v>
      </c>
      <c r="I2918">
        <v>2</v>
      </c>
      <c r="J2918">
        <v>2</v>
      </c>
      <c r="K2918">
        <v>3</v>
      </c>
      <c r="L2918">
        <v>3</v>
      </c>
      <c r="M2918">
        <v>2</v>
      </c>
      <c r="N2918">
        <v>1.32</v>
      </c>
      <c r="O2918">
        <v>3.31</v>
      </c>
      <c r="P2918">
        <v>3.31</v>
      </c>
      <c r="Q2918">
        <v>4.18</v>
      </c>
      <c r="R2918">
        <v>4.18</v>
      </c>
      <c r="S2918">
        <v>24</v>
      </c>
      <c r="T2918">
        <v>2</v>
      </c>
      <c r="U2918">
        <v>48</v>
      </c>
      <c r="V2918">
        <v>1</v>
      </c>
      <c r="W2918">
        <v>3</v>
      </c>
      <c r="X2918">
        <v>3</v>
      </c>
      <c r="Z2918">
        <v>26</v>
      </c>
      <c r="AA2918">
        <v>48</v>
      </c>
      <c r="AE2918" t="s">
        <v>1885</v>
      </c>
      <c r="AF2918" t="s">
        <v>1885</v>
      </c>
      <c r="AK2918">
        <v>1</v>
      </c>
      <c r="AL2918">
        <v>2</v>
      </c>
      <c r="AM2918">
        <v>2</v>
      </c>
      <c r="AN2918">
        <v>2</v>
      </c>
      <c r="AO2918">
        <v>2</v>
      </c>
      <c r="AP2918">
        <v>4</v>
      </c>
    </row>
    <row r="2919" spans="1:42">
      <c r="A2919" t="s">
        <v>732</v>
      </c>
      <c r="B2919" t="s">
        <v>16</v>
      </c>
      <c r="C2919">
        <v>7</v>
      </c>
      <c r="D2919">
        <v>2016</v>
      </c>
      <c r="E2919">
        <v>3</v>
      </c>
      <c r="F2919">
        <v>3</v>
      </c>
      <c r="G2919">
        <v>17</v>
      </c>
      <c r="H2919">
        <v>1</v>
      </c>
      <c r="I2919">
        <v>2</v>
      </c>
      <c r="J2919">
        <v>3</v>
      </c>
      <c r="K2919">
        <v>4</v>
      </c>
      <c r="L2919">
        <v>5</v>
      </c>
      <c r="M2919">
        <v>2</v>
      </c>
      <c r="N2919">
        <v>1.29</v>
      </c>
      <c r="O2919">
        <v>1.9</v>
      </c>
      <c r="P2919">
        <v>3.01</v>
      </c>
      <c r="Q2919">
        <v>4.1900000000000004</v>
      </c>
      <c r="R2919">
        <v>4.84</v>
      </c>
      <c r="S2919">
        <v>23</v>
      </c>
      <c r="T2919">
        <v>1</v>
      </c>
      <c r="U2919">
        <v>7</v>
      </c>
      <c r="V2919">
        <v>5</v>
      </c>
      <c r="W2919">
        <v>2</v>
      </c>
      <c r="X2919">
        <v>9</v>
      </c>
      <c r="Y2919">
        <v>9</v>
      </c>
      <c r="Z2919">
        <v>7</v>
      </c>
      <c r="AA2919">
        <v>22</v>
      </c>
      <c r="AB2919">
        <v>14.19</v>
      </c>
      <c r="AC2919">
        <v>18.760000000000002</v>
      </c>
      <c r="AD2919">
        <v>13.41</v>
      </c>
      <c r="AE2919">
        <v>0.30965333333333334</v>
      </c>
      <c r="AF2919">
        <v>0.3049</v>
      </c>
      <c r="AG2919">
        <v>2.38</v>
      </c>
      <c r="AH2919">
        <v>2.2799999999999998</v>
      </c>
      <c r="AI2919">
        <v>15</v>
      </c>
      <c r="AJ2919">
        <v>16</v>
      </c>
      <c r="AK2919">
        <v>1</v>
      </c>
      <c r="AL2919">
        <v>1</v>
      </c>
      <c r="AM2919">
        <v>2</v>
      </c>
      <c r="AN2919">
        <v>2</v>
      </c>
      <c r="AO2919">
        <v>3</v>
      </c>
      <c r="AP2919">
        <v>3</v>
      </c>
    </row>
    <row r="2920" spans="1:42">
      <c r="A2920" t="s">
        <v>439</v>
      </c>
      <c r="B2920" t="s">
        <v>49</v>
      </c>
      <c r="C2920">
        <v>1</v>
      </c>
      <c r="D2920">
        <v>2016</v>
      </c>
      <c r="E2920">
        <v>4</v>
      </c>
      <c r="F2920">
        <v>26</v>
      </c>
      <c r="G2920">
        <v>2</v>
      </c>
      <c r="H2920">
        <v>0</v>
      </c>
      <c r="I2920">
        <v>1</v>
      </c>
      <c r="J2920">
        <v>2</v>
      </c>
      <c r="K2920">
        <v>2</v>
      </c>
      <c r="L2920">
        <v>3</v>
      </c>
      <c r="M2920">
        <v>5</v>
      </c>
      <c r="N2920">
        <v>0.25</v>
      </c>
      <c r="O2920">
        <v>1.23</v>
      </c>
      <c r="P2920">
        <v>1.51</v>
      </c>
      <c r="Q2920">
        <v>1.51</v>
      </c>
      <c r="R2920">
        <v>1.61</v>
      </c>
      <c r="S2920">
        <v>27</v>
      </c>
      <c r="T2920">
        <v>2</v>
      </c>
      <c r="U2920">
        <v>42</v>
      </c>
      <c r="V2920">
        <v>1</v>
      </c>
      <c r="W2920">
        <v>1</v>
      </c>
      <c r="X2920">
        <v>1</v>
      </c>
      <c r="Y2920">
        <v>31</v>
      </c>
      <c r="Z2920">
        <v>16</v>
      </c>
      <c r="AA2920">
        <v>1</v>
      </c>
      <c r="AB2920">
        <v>18.04</v>
      </c>
      <c r="AC2920">
        <v>11.78</v>
      </c>
      <c r="AD2920">
        <v>16.88</v>
      </c>
      <c r="AE2920">
        <v>0.20735999999999999</v>
      </c>
      <c r="AF2920">
        <v>0.1258</v>
      </c>
      <c r="AG2920">
        <v>2.29</v>
      </c>
      <c r="AH2920">
        <v>3.2</v>
      </c>
      <c r="AI2920">
        <v>15</v>
      </c>
      <c r="AJ2920">
        <v>8</v>
      </c>
      <c r="AK2920">
        <v>0</v>
      </c>
      <c r="AL2920">
        <v>1</v>
      </c>
      <c r="AM2920">
        <v>1</v>
      </c>
      <c r="AN2920">
        <v>1</v>
      </c>
      <c r="AO2920">
        <v>1</v>
      </c>
      <c r="AP2920">
        <v>7</v>
      </c>
    </row>
    <row r="2921" spans="1:42">
      <c r="A2921" t="s">
        <v>493</v>
      </c>
      <c r="B2921" t="s">
        <v>16</v>
      </c>
      <c r="C2921">
        <v>8</v>
      </c>
      <c r="D2921">
        <v>2016</v>
      </c>
      <c r="E2921">
        <v>3</v>
      </c>
      <c r="F2921">
        <v>33</v>
      </c>
      <c r="G2921">
        <v>10</v>
      </c>
      <c r="H2921">
        <v>0</v>
      </c>
      <c r="I2921">
        <v>1</v>
      </c>
      <c r="J2921">
        <v>1</v>
      </c>
      <c r="K2921">
        <v>1</v>
      </c>
      <c r="L2921">
        <v>1</v>
      </c>
      <c r="M2921">
        <v>5</v>
      </c>
      <c r="N2921">
        <v>0.64</v>
      </c>
      <c r="O2921">
        <v>1.62</v>
      </c>
      <c r="P2921">
        <v>2.2999999999999998</v>
      </c>
      <c r="Q2921">
        <v>2.2999999999999998</v>
      </c>
      <c r="R2921">
        <v>1.93</v>
      </c>
      <c r="S2921">
        <v>28</v>
      </c>
      <c r="T2921">
        <v>1</v>
      </c>
      <c r="U2921">
        <v>4</v>
      </c>
      <c r="V2921">
        <v>6.5</v>
      </c>
      <c r="W2921">
        <v>6</v>
      </c>
      <c r="Z2921">
        <v>42</v>
      </c>
      <c r="AA2921">
        <v>8</v>
      </c>
      <c r="AB2921">
        <v>17.23</v>
      </c>
      <c r="AC2921">
        <v>18.64</v>
      </c>
      <c r="AD2921">
        <v>14.43</v>
      </c>
      <c r="AE2921">
        <v>0.26910000000000001</v>
      </c>
      <c r="AF2921">
        <v>0.29808000000000001</v>
      </c>
      <c r="AG2921">
        <v>2.4</v>
      </c>
      <c r="AH2921">
        <v>2.86</v>
      </c>
      <c r="AI2921">
        <v>16</v>
      </c>
      <c r="AJ2921">
        <v>10</v>
      </c>
      <c r="AK2921">
        <v>0</v>
      </c>
      <c r="AL2921">
        <v>1</v>
      </c>
      <c r="AM2921">
        <v>1</v>
      </c>
      <c r="AN2921">
        <v>1</v>
      </c>
      <c r="AO2921">
        <v>1</v>
      </c>
      <c r="AP2921">
        <v>6</v>
      </c>
    </row>
    <row r="2922" spans="1:42">
      <c r="A2922" t="s">
        <v>411</v>
      </c>
      <c r="B2922" t="s">
        <v>16</v>
      </c>
      <c r="C2922">
        <v>9</v>
      </c>
      <c r="D2922">
        <v>2016</v>
      </c>
      <c r="E2922">
        <v>3</v>
      </c>
      <c r="F2922">
        <v>40</v>
      </c>
      <c r="G2922">
        <v>24</v>
      </c>
      <c r="H2922">
        <v>0</v>
      </c>
      <c r="I2922">
        <v>1</v>
      </c>
      <c r="J2922">
        <v>1</v>
      </c>
      <c r="K2922">
        <v>1</v>
      </c>
      <c r="L2922">
        <v>1</v>
      </c>
      <c r="M2922">
        <v>4</v>
      </c>
      <c r="N2922">
        <v>0.35</v>
      </c>
      <c r="O2922">
        <v>0.94</v>
      </c>
      <c r="P2922">
        <v>0.94</v>
      </c>
      <c r="Q2922">
        <v>0.94</v>
      </c>
      <c r="R2922">
        <v>0.74</v>
      </c>
      <c r="S2922">
        <v>28</v>
      </c>
      <c r="T2922">
        <v>1</v>
      </c>
      <c r="U2922">
        <v>24</v>
      </c>
      <c r="V2922">
        <v>2</v>
      </c>
      <c r="W2922">
        <v>11</v>
      </c>
      <c r="X2922">
        <v>74</v>
      </c>
      <c r="Y2922">
        <v>189</v>
      </c>
      <c r="AA2922">
        <v>76</v>
      </c>
      <c r="AB2922">
        <v>9.9</v>
      </c>
      <c r="AC2922">
        <v>13.66</v>
      </c>
      <c r="AD2922">
        <v>11.78</v>
      </c>
      <c r="AE2922">
        <v>0.24426666666666666</v>
      </c>
      <c r="AF2922">
        <v>0.24233846153846153</v>
      </c>
      <c r="AG2922">
        <v>1.37</v>
      </c>
      <c r="AH2922">
        <v>1.93</v>
      </c>
      <c r="AI2922">
        <v>9</v>
      </c>
      <c r="AJ2922">
        <v>13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7</v>
      </c>
    </row>
    <row r="2923" spans="1:42">
      <c r="A2923" t="s">
        <v>876</v>
      </c>
      <c r="B2923" t="s">
        <v>3</v>
      </c>
      <c r="C2923">
        <v>3</v>
      </c>
      <c r="D2923">
        <v>2016</v>
      </c>
      <c r="E2923">
        <v>2</v>
      </c>
      <c r="F2923">
        <v>2</v>
      </c>
      <c r="G2923">
        <v>12</v>
      </c>
      <c r="H2923">
        <v>1</v>
      </c>
      <c r="I2923">
        <v>2</v>
      </c>
      <c r="J2923">
        <v>3</v>
      </c>
      <c r="K2923">
        <v>4</v>
      </c>
      <c r="L2923">
        <v>5</v>
      </c>
      <c r="M2923">
        <v>0</v>
      </c>
      <c r="N2923">
        <v>1.82</v>
      </c>
      <c r="O2923">
        <v>3.44</v>
      </c>
      <c r="P2923">
        <v>5.2</v>
      </c>
      <c r="Q2923">
        <v>6.47</v>
      </c>
      <c r="R2923">
        <v>7.47</v>
      </c>
      <c r="S2923">
        <v>21</v>
      </c>
      <c r="T2923">
        <v>1</v>
      </c>
      <c r="U2923">
        <v>4</v>
      </c>
      <c r="V2923" t="s">
        <v>1885</v>
      </c>
      <c r="W2923">
        <v>2</v>
      </c>
      <c r="X2923">
        <v>2</v>
      </c>
      <c r="Y2923">
        <v>4</v>
      </c>
      <c r="Z2923">
        <v>3</v>
      </c>
      <c r="AC2923">
        <v>21.83</v>
      </c>
      <c r="AD2923">
        <v>20.52</v>
      </c>
      <c r="AE2923" t="s">
        <v>1885</v>
      </c>
      <c r="AF2923">
        <v>8.7360000000000007E-2</v>
      </c>
      <c r="AH2923">
        <v>1.37</v>
      </c>
      <c r="AJ2923">
        <v>15</v>
      </c>
      <c r="AK2923">
        <v>1</v>
      </c>
      <c r="AL2923">
        <v>2</v>
      </c>
      <c r="AM2923">
        <v>3</v>
      </c>
      <c r="AN2923">
        <v>4</v>
      </c>
      <c r="AO2923">
        <v>5</v>
      </c>
      <c r="AP2923">
        <v>1</v>
      </c>
    </row>
    <row r="2924" spans="1:42">
      <c r="A2924" t="s">
        <v>731</v>
      </c>
      <c r="B2924" t="s">
        <v>16</v>
      </c>
      <c r="C2924">
        <v>10</v>
      </c>
      <c r="D2924">
        <v>2016</v>
      </c>
      <c r="E2924">
        <v>3</v>
      </c>
      <c r="F2924">
        <v>89</v>
      </c>
      <c r="G2924">
        <v>40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</v>
      </c>
      <c r="N2924">
        <v>-0.41</v>
      </c>
      <c r="O2924">
        <v>-0.23</v>
      </c>
      <c r="P2924">
        <v>0.01</v>
      </c>
      <c r="Q2924">
        <v>0.28999999999999998</v>
      </c>
      <c r="R2924">
        <v>0.23</v>
      </c>
      <c r="S2924">
        <v>23</v>
      </c>
      <c r="T2924">
        <v>1</v>
      </c>
      <c r="U2924">
        <v>4</v>
      </c>
      <c r="V2924">
        <v>11</v>
      </c>
      <c r="W2924">
        <v>13</v>
      </c>
      <c r="X2924">
        <v>31</v>
      </c>
      <c r="Y2924">
        <v>43</v>
      </c>
      <c r="Z2924">
        <v>67</v>
      </c>
      <c r="AA2924">
        <v>20</v>
      </c>
      <c r="AB2924">
        <v>16.829999999999998</v>
      </c>
      <c r="AC2924">
        <v>10.38</v>
      </c>
      <c r="AD2924">
        <v>9.75</v>
      </c>
      <c r="AE2924">
        <v>0.23138461538461538</v>
      </c>
      <c r="AF2924">
        <v>0.23200000000000001</v>
      </c>
      <c r="AG2924">
        <v>2.68</v>
      </c>
      <c r="AH2924">
        <v>1.94</v>
      </c>
      <c r="AI2924">
        <v>13</v>
      </c>
      <c r="AJ2924">
        <v>8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3</v>
      </c>
    </row>
    <row r="2925" spans="1:42">
      <c r="A2925" t="s">
        <v>663</v>
      </c>
      <c r="B2925" t="s">
        <v>16</v>
      </c>
      <c r="C2925">
        <v>11</v>
      </c>
      <c r="D2925">
        <v>2016</v>
      </c>
      <c r="E2925">
        <v>3</v>
      </c>
      <c r="F2925">
        <v>146</v>
      </c>
      <c r="G2925">
        <v>3</v>
      </c>
      <c r="H2925">
        <v>0</v>
      </c>
      <c r="I2925">
        <v>1</v>
      </c>
      <c r="J2925">
        <v>2</v>
      </c>
      <c r="K2925">
        <v>3</v>
      </c>
      <c r="L2925">
        <v>4</v>
      </c>
      <c r="M2925">
        <v>1</v>
      </c>
      <c r="N2925">
        <v>-0.88</v>
      </c>
      <c r="O2925">
        <v>0.32</v>
      </c>
      <c r="P2925">
        <v>1.48</v>
      </c>
      <c r="Q2925">
        <v>2.41</v>
      </c>
      <c r="R2925">
        <v>3.54</v>
      </c>
      <c r="S2925">
        <v>24</v>
      </c>
      <c r="T2925">
        <v>3</v>
      </c>
      <c r="U2925">
        <v>76</v>
      </c>
      <c r="V2925">
        <v>20</v>
      </c>
      <c r="W2925">
        <v>15</v>
      </c>
      <c r="X2925">
        <v>7</v>
      </c>
      <c r="Y2925">
        <v>15</v>
      </c>
      <c r="Z2925">
        <v>24</v>
      </c>
      <c r="AA2925">
        <v>40</v>
      </c>
      <c r="AB2925">
        <v>20.440000000000001</v>
      </c>
      <c r="AC2925">
        <v>12.3</v>
      </c>
      <c r="AD2925">
        <v>17.760000000000002</v>
      </c>
      <c r="AE2925">
        <v>0.2802</v>
      </c>
      <c r="AF2925">
        <v>0.216</v>
      </c>
      <c r="AG2925">
        <v>2.16</v>
      </c>
      <c r="AH2925">
        <v>3.94</v>
      </c>
      <c r="AI2925">
        <v>8</v>
      </c>
      <c r="AJ2925">
        <v>1</v>
      </c>
      <c r="AK2925">
        <v>0</v>
      </c>
      <c r="AL2925">
        <v>1</v>
      </c>
      <c r="AM2925">
        <v>2</v>
      </c>
      <c r="AN2925">
        <v>3</v>
      </c>
      <c r="AO2925">
        <v>4</v>
      </c>
      <c r="AP2925">
        <v>4</v>
      </c>
    </row>
    <row r="2926" spans="1:42">
      <c r="A2926" t="s">
        <v>819</v>
      </c>
      <c r="B2926" t="s">
        <v>3</v>
      </c>
      <c r="C2926">
        <v>4</v>
      </c>
      <c r="D2926">
        <v>2016</v>
      </c>
      <c r="E2926">
        <v>2</v>
      </c>
      <c r="F2926">
        <v>1</v>
      </c>
      <c r="G2926">
        <v>110</v>
      </c>
      <c r="H2926">
        <v>1</v>
      </c>
      <c r="I2926">
        <v>1</v>
      </c>
      <c r="J2926">
        <v>2</v>
      </c>
      <c r="K2926">
        <v>2</v>
      </c>
      <c r="L2926">
        <v>3</v>
      </c>
      <c r="M2926">
        <v>1</v>
      </c>
      <c r="N2926">
        <v>2.41</v>
      </c>
      <c r="O2926">
        <v>2.57</v>
      </c>
      <c r="P2926">
        <v>3.59</v>
      </c>
      <c r="Q2926">
        <v>3.99</v>
      </c>
      <c r="R2926">
        <v>4.37</v>
      </c>
      <c r="S2926">
        <v>25</v>
      </c>
      <c r="T2926">
        <v>3</v>
      </c>
      <c r="U2926">
        <v>86</v>
      </c>
      <c r="V2926">
        <v>38</v>
      </c>
      <c r="W2926">
        <v>1</v>
      </c>
      <c r="X2926">
        <v>4</v>
      </c>
      <c r="Y2926">
        <v>6</v>
      </c>
      <c r="Z2926">
        <v>28</v>
      </c>
      <c r="AA2926">
        <v>8</v>
      </c>
      <c r="AB2926">
        <v>13.24</v>
      </c>
      <c r="AC2926">
        <v>25.74</v>
      </c>
      <c r="AD2926">
        <v>15.1</v>
      </c>
      <c r="AE2926">
        <v>0.10100000000000001</v>
      </c>
      <c r="AF2926">
        <v>0.20230000000000001</v>
      </c>
      <c r="AG2926">
        <v>2.12</v>
      </c>
      <c r="AH2926">
        <v>1.73</v>
      </c>
      <c r="AI2926">
        <v>16</v>
      </c>
      <c r="AJ2926">
        <v>16</v>
      </c>
      <c r="AK2926">
        <v>1</v>
      </c>
      <c r="AL2926">
        <v>1</v>
      </c>
      <c r="AM2926">
        <v>2</v>
      </c>
      <c r="AN2926">
        <v>2</v>
      </c>
      <c r="AO2926">
        <v>2</v>
      </c>
      <c r="AP2926">
        <v>2</v>
      </c>
    </row>
    <row r="2927" spans="1:42">
      <c r="A2927" t="s">
        <v>581</v>
      </c>
      <c r="B2927" t="s">
        <v>16</v>
      </c>
      <c r="C2927">
        <v>12</v>
      </c>
      <c r="D2927">
        <v>2016</v>
      </c>
      <c r="E2927">
        <v>3</v>
      </c>
      <c r="F2927">
        <v>55</v>
      </c>
      <c r="G2927">
        <v>23</v>
      </c>
      <c r="H2927">
        <v>0</v>
      </c>
      <c r="I2927">
        <v>1</v>
      </c>
      <c r="J2927">
        <v>1</v>
      </c>
      <c r="K2927">
        <v>1</v>
      </c>
      <c r="L2927">
        <v>1</v>
      </c>
      <c r="M2927">
        <v>2</v>
      </c>
      <c r="N2927">
        <v>0.03</v>
      </c>
      <c r="O2927">
        <v>0.44</v>
      </c>
      <c r="P2927">
        <v>0.81</v>
      </c>
      <c r="Q2927">
        <v>1.1499999999999999</v>
      </c>
      <c r="R2927">
        <v>0.81</v>
      </c>
      <c r="S2927">
        <v>26</v>
      </c>
      <c r="T2927">
        <v>2</v>
      </c>
      <c r="U2927">
        <v>45</v>
      </c>
      <c r="V2927">
        <v>9</v>
      </c>
      <c r="W2927">
        <v>19</v>
      </c>
      <c r="X2927">
        <v>27</v>
      </c>
      <c r="Y2927">
        <v>39</v>
      </c>
      <c r="Z2927">
        <v>80</v>
      </c>
      <c r="AA2927">
        <v>41</v>
      </c>
      <c r="AB2927">
        <v>17.63</v>
      </c>
      <c r="AC2927">
        <v>12.18</v>
      </c>
      <c r="AD2927">
        <v>11.87</v>
      </c>
      <c r="AE2927">
        <v>0.32782222222222224</v>
      </c>
      <c r="AF2927">
        <v>0.23013333333333333</v>
      </c>
      <c r="AG2927">
        <v>2.87</v>
      </c>
      <c r="AH2927">
        <v>1.87</v>
      </c>
      <c r="AI2927">
        <v>9</v>
      </c>
      <c r="AJ2927">
        <v>12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5</v>
      </c>
    </row>
    <row r="2928" spans="1:42">
      <c r="A2928" t="s">
        <v>734</v>
      </c>
      <c r="B2928" t="s">
        <v>16</v>
      </c>
      <c r="C2928">
        <v>13</v>
      </c>
      <c r="D2928">
        <v>2016</v>
      </c>
      <c r="E2928">
        <v>3</v>
      </c>
      <c r="F2928">
        <v>10</v>
      </c>
      <c r="G2928">
        <v>15</v>
      </c>
      <c r="H2928">
        <v>1</v>
      </c>
      <c r="I2928">
        <v>2</v>
      </c>
      <c r="J2928">
        <v>3</v>
      </c>
      <c r="K2928">
        <v>3</v>
      </c>
      <c r="L2928">
        <v>4</v>
      </c>
      <c r="M2928">
        <v>1</v>
      </c>
      <c r="N2928">
        <v>0.93</v>
      </c>
      <c r="O2928">
        <v>1.75</v>
      </c>
      <c r="P2928">
        <v>2.63</v>
      </c>
      <c r="Q2928">
        <v>2.63</v>
      </c>
      <c r="R2928">
        <v>3</v>
      </c>
      <c r="S2928">
        <v>23</v>
      </c>
      <c r="T2928">
        <v>1</v>
      </c>
      <c r="U2928">
        <v>20</v>
      </c>
      <c r="V2928">
        <v>16</v>
      </c>
      <c r="W2928">
        <v>10</v>
      </c>
      <c r="X2928">
        <v>19</v>
      </c>
      <c r="Y2928">
        <v>17</v>
      </c>
      <c r="Z2928">
        <v>46</v>
      </c>
      <c r="AA2928">
        <v>14</v>
      </c>
      <c r="AB2928">
        <v>15.85</v>
      </c>
      <c r="AC2928">
        <v>15.39</v>
      </c>
      <c r="AD2928">
        <v>13.7</v>
      </c>
      <c r="AE2928">
        <v>0.1963</v>
      </c>
      <c r="AF2928">
        <v>0.1782</v>
      </c>
      <c r="AG2928">
        <v>1.81</v>
      </c>
      <c r="AH2928">
        <v>1.92</v>
      </c>
      <c r="AI2928">
        <v>16</v>
      </c>
      <c r="AJ2928">
        <v>16</v>
      </c>
      <c r="AK2928">
        <v>1</v>
      </c>
      <c r="AL2928">
        <v>1</v>
      </c>
      <c r="AM2928">
        <v>1</v>
      </c>
      <c r="AN2928">
        <v>1</v>
      </c>
      <c r="AO2928">
        <v>1</v>
      </c>
      <c r="AP2928">
        <v>3</v>
      </c>
    </row>
    <row r="2929" spans="1:42">
      <c r="A2929" t="s">
        <v>413</v>
      </c>
      <c r="B2929" t="s">
        <v>16</v>
      </c>
      <c r="C2929">
        <v>14</v>
      </c>
      <c r="D2929">
        <v>2016</v>
      </c>
      <c r="E2929">
        <v>3</v>
      </c>
      <c r="F2929">
        <v>15</v>
      </c>
      <c r="G2929">
        <v>16</v>
      </c>
      <c r="H2929">
        <v>1</v>
      </c>
      <c r="I2929">
        <v>2</v>
      </c>
      <c r="J2929">
        <v>2</v>
      </c>
      <c r="K2929">
        <v>2</v>
      </c>
      <c r="L2929">
        <v>2</v>
      </c>
      <c r="M2929">
        <v>4</v>
      </c>
      <c r="N2929">
        <v>0.46</v>
      </c>
      <c r="O2929">
        <v>0.93</v>
      </c>
      <c r="P2929">
        <v>0.93</v>
      </c>
      <c r="Q2929">
        <v>0.75</v>
      </c>
      <c r="R2929">
        <v>0.75</v>
      </c>
      <c r="S2929">
        <v>29</v>
      </c>
      <c r="T2929">
        <v>1</v>
      </c>
      <c r="U2929">
        <v>22</v>
      </c>
      <c r="V2929">
        <v>6.5</v>
      </c>
      <c r="W2929">
        <v>21</v>
      </c>
      <c r="X2929">
        <v>26</v>
      </c>
      <c r="Y2929">
        <v>143</v>
      </c>
      <c r="AA2929">
        <v>9</v>
      </c>
      <c r="AB2929">
        <v>16.96</v>
      </c>
      <c r="AC2929">
        <v>14.27</v>
      </c>
      <c r="AD2929">
        <v>12.99</v>
      </c>
      <c r="AE2929">
        <v>0.28170000000000001</v>
      </c>
      <c r="AF2929">
        <v>0.26910000000000001</v>
      </c>
      <c r="AG2929">
        <v>2.21</v>
      </c>
      <c r="AH2929">
        <v>1.97</v>
      </c>
      <c r="AI2929">
        <v>16</v>
      </c>
      <c r="AJ2929">
        <v>16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7</v>
      </c>
    </row>
    <row r="2930" spans="1:42">
      <c r="A2930" t="s">
        <v>761</v>
      </c>
      <c r="B2930" t="s">
        <v>16</v>
      </c>
      <c r="C2930">
        <v>15</v>
      </c>
      <c r="D2930">
        <v>2016</v>
      </c>
      <c r="E2930">
        <v>3</v>
      </c>
      <c r="F2930">
        <v>13</v>
      </c>
      <c r="G2930">
        <v>4</v>
      </c>
      <c r="H2930">
        <v>1</v>
      </c>
      <c r="I2930">
        <v>2</v>
      </c>
      <c r="J2930">
        <v>3</v>
      </c>
      <c r="K2930">
        <v>4</v>
      </c>
      <c r="L2930">
        <v>4</v>
      </c>
      <c r="M2930">
        <v>1</v>
      </c>
      <c r="N2930">
        <v>0.56000000000000005</v>
      </c>
      <c r="O2930">
        <v>1.44</v>
      </c>
      <c r="P2930">
        <v>1.88</v>
      </c>
      <c r="Q2930">
        <v>2.76</v>
      </c>
      <c r="R2930">
        <v>3.06</v>
      </c>
      <c r="S2930">
        <v>24</v>
      </c>
      <c r="T2930">
        <v>2</v>
      </c>
      <c r="U2930">
        <v>63</v>
      </c>
      <c r="V2930">
        <v>27</v>
      </c>
      <c r="W2930">
        <v>18</v>
      </c>
      <c r="X2930">
        <v>20</v>
      </c>
      <c r="Y2930">
        <v>37</v>
      </c>
      <c r="Z2930">
        <v>36</v>
      </c>
      <c r="AA2930">
        <v>11</v>
      </c>
      <c r="AB2930">
        <v>16.75</v>
      </c>
      <c r="AC2930">
        <v>14.58</v>
      </c>
      <c r="AD2930">
        <v>16.5</v>
      </c>
      <c r="AE2930">
        <v>0.28970000000000001</v>
      </c>
      <c r="AF2930">
        <v>0.2792</v>
      </c>
      <c r="AG2930">
        <v>2.04</v>
      </c>
      <c r="AH2930">
        <v>2.25</v>
      </c>
      <c r="AI2930">
        <v>16</v>
      </c>
      <c r="AJ2930">
        <v>16</v>
      </c>
      <c r="AK2930">
        <v>0</v>
      </c>
      <c r="AL2930">
        <v>1</v>
      </c>
      <c r="AM2930">
        <v>1</v>
      </c>
      <c r="AN2930">
        <v>2</v>
      </c>
      <c r="AO2930">
        <v>2</v>
      </c>
      <c r="AP2930">
        <v>3</v>
      </c>
    </row>
    <row r="2931" spans="1:42">
      <c r="A2931" t="s">
        <v>740</v>
      </c>
      <c r="B2931" t="s">
        <v>3</v>
      </c>
      <c r="C2931">
        <v>5</v>
      </c>
      <c r="D2931">
        <v>2016</v>
      </c>
      <c r="E2931">
        <v>2</v>
      </c>
      <c r="F2931">
        <v>6</v>
      </c>
      <c r="G2931">
        <v>13</v>
      </c>
      <c r="H2931">
        <v>1</v>
      </c>
      <c r="I2931">
        <v>2</v>
      </c>
      <c r="J2931">
        <v>2</v>
      </c>
      <c r="K2931">
        <v>3</v>
      </c>
      <c r="L2931">
        <v>3</v>
      </c>
      <c r="M2931">
        <v>1</v>
      </c>
      <c r="N2931">
        <v>1.1599999999999999</v>
      </c>
      <c r="O2931">
        <v>2.33</v>
      </c>
      <c r="P2931">
        <v>2.31</v>
      </c>
      <c r="Q2931">
        <v>2.84</v>
      </c>
      <c r="R2931">
        <v>2.83</v>
      </c>
      <c r="S2931">
        <v>24</v>
      </c>
      <c r="T2931">
        <v>4</v>
      </c>
      <c r="U2931">
        <v>103</v>
      </c>
      <c r="V2931">
        <v>37</v>
      </c>
      <c r="W2931">
        <v>4</v>
      </c>
      <c r="X2931">
        <v>12</v>
      </c>
      <c r="Y2931">
        <v>19</v>
      </c>
      <c r="Z2931">
        <v>65</v>
      </c>
      <c r="AA2931">
        <v>1</v>
      </c>
      <c r="AB2931">
        <v>21.39</v>
      </c>
      <c r="AC2931">
        <v>17.88</v>
      </c>
      <c r="AD2931">
        <v>15.55</v>
      </c>
      <c r="AE2931">
        <v>0.18101333333333333</v>
      </c>
      <c r="AF2931">
        <v>0.12130000000000001</v>
      </c>
      <c r="AG2931">
        <v>1.6</v>
      </c>
      <c r="AH2931">
        <v>1.59</v>
      </c>
      <c r="AI2931">
        <v>15</v>
      </c>
      <c r="AJ2931">
        <v>16</v>
      </c>
      <c r="AK2931">
        <v>1</v>
      </c>
      <c r="AL2931">
        <v>1</v>
      </c>
      <c r="AM2931">
        <v>1</v>
      </c>
      <c r="AN2931">
        <v>1</v>
      </c>
      <c r="AO2931">
        <v>1</v>
      </c>
      <c r="AP2931">
        <v>3</v>
      </c>
    </row>
    <row r="2932" spans="1:42">
      <c r="A2932" t="s">
        <v>606</v>
      </c>
      <c r="B2932" t="s">
        <v>16</v>
      </c>
      <c r="C2932">
        <v>16</v>
      </c>
      <c r="D2932">
        <v>2016</v>
      </c>
      <c r="E2932">
        <v>3</v>
      </c>
      <c r="F2932">
        <v>5</v>
      </c>
      <c r="G2932">
        <v>27</v>
      </c>
      <c r="H2932">
        <v>1</v>
      </c>
      <c r="I2932">
        <v>1</v>
      </c>
      <c r="J2932">
        <v>2</v>
      </c>
      <c r="K2932">
        <v>2</v>
      </c>
      <c r="L2932">
        <v>2</v>
      </c>
      <c r="M2932">
        <v>3</v>
      </c>
      <c r="N2932">
        <v>0.94</v>
      </c>
      <c r="O2932">
        <v>1.39</v>
      </c>
      <c r="P2932">
        <v>2.2000000000000002</v>
      </c>
      <c r="Q2932">
        <v>2.5099999999999998</v>
      </c>
      <c r="R2932">
        <v>2.54</v>
      </c>
      <c r="S2932">
        <v>27</v>
      </c>
      <c r="T2932">
        <v>3</v>
      </c>
      <c r="U2932">
        <v>92</v>
      </c>
      <c r="V2932">
        <v>14</v>
      </c>
      <c r="W2932">
        <v>9</v>
      </c>
      <c r="AA2932">
        <v>23</v>
      </c>
      <c r="AB2932">
        <v>13.21</v>
      </c>
      <c r="AC2932">
        <v>16.989999999999998</v>
      </c>
      <c r="AD2932">
        <v>11.1</v>
      </c>
      <c r="AE2932">
        <v>0.2185</v>
      </c>
      <c r="AF2932">
        <v>0.26629999999999998</v>
      </c>
      <c r="AG2932">
        <v>1.82</v>
      </c>
      <c r="AH2932">
        <v>2.35</v>
      </c>
      <c r="AI2932">
        <v>16</v>
      </c>
      <c r="AJ2932">
        <v>16</v>
      </c>
      <c r="AK2932">
        <v>1</v>
      </c>
      <c r="AL2932">
        <v>1</v>
      </c>
      <c r="AM2932">
        <v>1</v>
      </c>
      <c r="AN2932">
        <v>1</v>
      </c>
      <c r="AO2932">
        <v>1</v>
      </c>
      <c r="AP2932">
        <v>5</v>
      </c>
    </row>
    <row r="2933" spans="1:42">
      <c r="A2933" t="s">
        <v>807</v>
      </c>
      <c r="B2933" t="s">
        <v>16</v>
      </c>
      <c r="C2933">
        <v>17</v>
      </c>
      <c r="D2933">
        <v>2016</v>
      </c>
      <c r="E2933">
        <v>3</v>
      </c>
      <c r="F2933">
        <v>50</v>
      </c>
      <c r="G2933">
        <v>50</v>
      </c>
      <c r="H2933">
        <v>0</v>
      </c>
      <c r="I2933">
        <v>0</v>
      </c>
      <c r="J2933">
        <v>0</v>
      </c>
      <c r="K2933">
        <v>1</v>
      </c>
      <c r="L2933">
        <v>1</v>
      </c>
      <c r="M2933">
        <v>0</v>
      </c>
      <c r="N2933">
        <v>-0.01</v>
      </c>
      <c r="O2933">
        <v>-0.18</v>
      </c>
      <c r="P2933">
        <v>-0.32</v>
      </c>
      <c r="Q2933">
        <v>0.41</v>
      </c>
      <c r="R2933">
        <v>0.77</v>
      </c>
      <c r="S2933">
        <v>23</v>
      </c>
      <c r="T2933">
        <v>1</v>
      </c>
      <c r="U2933">
        <v>14</v>
      </c>
      <c r="V2933">
        <v>22</v>
      </c>
      <c r="W2933">
        <v>26</v>
      </c>
      <c r="X2933">
        <v>40</v>
      </c>
      <c r="Y2933">
        <v>114</v>
      </c>
      <c r="Z2933">
        <v>28</v>
      </c>
      <c r="AA2933">
        <v>72</v>
      </c>
      <c r="AB2933">
        <v>6.23</v>
      </c>
      <c r="AC2933">
        <v>10.29</v>
      </c>
      <c r="AD2933">
        <v>10</v>
      </c>
      <c r="AE2933">
        <v>8.7679999999999994E-2</v>
      </c>
      <c r="AF2933">
        <v>0.20010666666666665</v>
      </c>
      <c r="AG2933">
        <v>1.68</v>
      </c>
      <c r="AH2933">
        <v>1.72</v>
      </c>
      <c r="AI2933">
        <v>15</v>
      </c>
      <c r="AJ2933">
        <v>15</v>
      </c>
      <c r="AK2933">
        <v>0</v>
      </c>
      <c r="AL2933">
        <v>0</v>
      </c>
      <c r="AM2933">
        <v>0</v>
      </c>
      <c r="AN2933">
        <v>1</v>
      </c>
      <c r="AO2933">
        <v>1</v>
      </c>
      <c r="AP2933">
        <v>2</v>
      </c>
    </row>
    <row r="2934" spans="1:42">
      <c r="A2934" t="s">
        <v>583</v>
      </c>
      <c r="B2934" t="s">
        <v>3</v>
      </c>
      <c r="C2934">
        <v>6</v>
      </c>
      <c r="D2934">
        <v>2016</v>
      </c>
      <c r="E2934">
        <v>2</v>
      </c>
      <c r="F2934">
        <v>19</v>
      </c>
      <c r="G2934">
        <v>16</v>
      </c>
      <c r="H2934">
        <v>1</v>
      </c>
      <c r="I2934">
        <v>2</v>
      </c>
      <c r="J2934">
        <v>3</v>
      </c>
      <c r="K2934">
        <v>3</v>
      </c>
      <c r="L2934">
        <v>3</v>
      </c>
      <c r="M2934">
        <v>2</v>
      </c>
      <c r="N2934">
        <v>0.68</v>
      </c>
      <c r="O2934">
        <v>2.38</v>
      </c>
      <c r="P2934">
        <v>3</v>
      </c>
      <c r="Q2934">
        <v>3</v>
      </c>
      <c r="R2934">
        <v>2.97</v>
      </c>
      <c r="S2934">
        <v>25</v>
      </c>
      <c r="T2934">
        <v>4</v>
      </c>
      <c r="U2934">
        <v>97</v>
      </c>
      <c r="V2934">
        <v>14</v>
      </c>
      <c r="W2934">
        <v>14</v>
      </c>
      <c r="X2934">
        <v>26</v>
      </c>
      <c r="Y2934">
        <v>32</v>
      </c>
      <c r="AA2934">
        <v>5</v>
      </c>
      <c r="AB2934">
        <v>14.62</v>
      </c>
      <c r="AC2934">
        <v>13.79</v>
      </c>
      <c r="AD2934">
        <v>12.09</v>
      </c>
      <c r="AE2934">
        <v>0.1009</v>
      </c>
      <c r="AF2934">
        <v>7.6342857142857143E-2</v>
      </c>
      <c r="AG2934">
        <v>1.28</v>
      </c>
      <c r="AH2934">
        <v>0.74</v>
      </c>
      <c r="AI2934">
        <v>16</v>
      </c>
      <c r="AJ2934">
        <v>14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5</v>
      </c>
    </row>
    <row r="2935" spans="1:42">
      <c r="A2935" t="s">
        <v>737</v>
      </c>
      <c r="B2935" t="s">
        <v>16</v>
      </c>
      <c r="C2935">
        <v>18</v>
      </c>
      <c r="D2935">
        <v>2016</v>
      </c>
      <c r="E2935">
        <v>3</v>
      </c>
      <c r="F2935">
        <v>25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0.27</v>
      </c>
      <c r="O2935">
        <v>0.27</v>
      </c>
      <c r="P2935">
        <v>0.27</v>
      </c>
      <c r="Q2935">
        <v>0.27</v>
      </c>
      <c r="R2935">
        <v>0.27</v>
      </c>
      <c r="S2935">
        <v>25</v>
      </c>
      <c r="T2935">
        <v>1</v>
      </c>
      <c r="U2935">
        <v>28</v>
      </c>
      <c r="V2935">
        <v>17</v>
      </c>
      <c r="W2935">
        <v>29</v>
      </c>
      <c r="X2935">
        <v>71</v>
      </c>
      <c r="AC2935">
        <v>12.44</v>
      </c>
      <c r="AE2935" t="s">
        <v>1885</v>
      </c>
      <c r="AF2935">
        <v>0.21879999999999999</v>
      </c>
      <c r="AH2935">
        <v>1.99</v>
      </c>
      <c r="AJ2935">
        <v>16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3</v>
      </c>
    </row>
    <row r="2936" spans="1:42">
      <c r="A2936" t="s">
        <v>506</v>
      </c>
      <c r="B2936" t="s">
        <v>16</v>
      </c>
      <c r="C2936">
        <v>19</v>
      </c>
      <c r="D2936">
        <v>2016</v>
      </c>
      <c r="E2936">
        <v>3</v>
      </c>
      <c r="F2936">
        <v>54</v>
      </c>
      <c r="G2936">
        <v>36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2</v>
      </c>
      <c r="N2936">
        <v>-0.09</v>
      </c>
      <c r="O2936">
        <v>0.26</v>
      </c>
      <c r="P2936">
        <v>0.35</v>
      </c>
      <c r="Q2936">
        <v>0.57999999999999996</v>
      </c>
      <c r="R2936">
        <v>0.63</v>
      </c>
      <c r="S2936">
        <v>26</v>
      </c>
      <c r="T2936">
        <v>2</v>
      </c>
      <c r="U2936">
        <v>64</v>
      </c>
      <c r="V2936">
        <v>10</v>
      </c>
      <c r="W2936">
        <v>37</v>
      </c>
      <c r="X2936">
        <v>58</v>
      </c>
      <c r="Y2936">
        <v>142</v>
      </c>
      <c r="Z2936">
        <v>93</v>
      </c>
      <c r="AA2936">
        <v>26</v>
      </c>
      <c r="AB2936">
        <v>12.68</v>
      </c>
      <c r="AC2936">
        <v>11.41</v>
      </c>
      <c r="AD2936">
        <v>10.47</v>
      </c>
      <c r="AE2936">
        <v>0.23380000000000001</v>
      </c>
      <c r="AF2936">
        <v>0.16406153846153845</v>
      </c>
      <c r="AG2936">
        <v>1.3</v>
      </c>
      <c r="AH2936">
        <v>1.33</v>
      </c>
      <c r="AI2936">
        <v>16</v>
      </c>
      <c r="AJ2936">
        <v>13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6</v>
      </c>
    </row>
    <row r="2937" spans="1:42">
      <c r="A2937" t="s">
        <v>806</v>
      </c>
      <c r="B2937" t="s">
        <v>16</v>
      </c>
      <c r="C2937">
        <v>20</v>
      </c>
      <c r="D2937">
        <v>2016</v>
      </c>
      <c r="E2937">
        <v>3</v>
      </c>
      <c r="F2937">
        <v>116</v>
      </c>
      <c r="G2937">
        <v>148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-0.9</v>
      </c>
      <c r="O2937">
        <v>-1.81</v>
      </c>
      <c r="P2937">
        <v>-2.48</v>
      </c>
      <c r="Q2937">
        <v>-2.48</v>
      </c>
      <c r="R2937">
        <v>-2.48</v>
      </c>
      <c r="S2937">
        <v>24</v>
      </c>
      <c r="T2937">
        <v>1</v>
      </c>
      <c r="U2937">
        <v>7</v>
      </c>
      <c r="V2937">
        <v>19</v>
      </c>
      <c r="W2937">
        <v>46</v>
      </c>
      <c r="X2937">
        <v>133</v>
      </c>
      <c r="AC2937">
        <v>9.65</v>
      </c>
      <c r="AD2937">
        <v>2.6</v>
      </c>
      <c r="AE2937" t="s">
        <v>1885</v>
      </c>
      <c r="AF2937">
        <v>0.25519999999999998</v>
      </c>
      <c r="AH2937">
        <v>1.41</v>
      </c>
      <c r="AJ2937">
        <v>4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2</v>
      </c>
    </row>
    <row r="2938" spans="1:42">
      <c r="A2938" t="s">
        <v>504</v>
      </c>
      <c r="B2938" t="s">
        <v>12</v>
      </c>
      <c r="C2938">
        <v>1</v>
      </c>
      <c r="D2938">
        <v>2016</v>
      </c>
      <c r="E2938">
        <v>1</v>
      </c>
      <c r="F2938">
        <v>19</v>
      </c>
      <c r="G2938">
        <v>5</v>
      </c>
      <c r="H2938">
        <v>0</v>
      </c>
      <c r="I2938">
        <v>1</v>
      </c>
      <c r="J2938">
        <v>1</v>
      </c>
      <c r="K2938">
        <v>1</v>
      </c>
      <c r="L2938">
        <v>1</v>
      </c>
      <c r="M2938">
        <v>4</v>
      </c>
      <c r="N2938">
        <v>0.37</v>
      </c>
      <c r="O2938">
        <v>1</v>
      </c>
      <c r="P2938">
        <v>2.0299999999999998</v>
      </c>
      <c r="Q2938">
        <v>1.87</v>
      </c>
      <c r="R2938">
        <v>1.84</v>
      </c>
      <c r="S2938">
        <v>27</v>
      </c>
      <c r="T2938">
        <v>1</v>
      </c>
      <c r="U2938">
        <v>1</v>
      </c>
      <c r="V2938">
        <v>4</v>
      </c>
      <c r="W2938">
        <v>9</v>
      </c>
      <c r="X2938">
        <v>5</v>
      </c>
      <c r="Y2938">
        <v>11</v>
      </c>
      <c r="Z2938">
        <v>25</v>
      </c>
      <c r="AA2938">
        <v>1</v>
      </c>
      <c r="AB2938">
        <v>29.19</v>
      </c>
      <c r="AC2938">
        <v>19.48</v>
      </c>
      <c r="AD2938">
        <v>21.47</v>
      </c>
      <c r="AE2938" t="s">
        <v>1885</v>
      </c>
      <c r="AF2938" t="s">
        <v>1885</v>
      </c>
      <c r="AI2938">
        <v>16</v>
      </c>
      <c r="AK2938">
        <v>0</v>
      </c>
      <c r="AL2938">
        <v>1</v>
      </c>
      <c r="AM2938">
        <v>1</v>
      </c>
      <c r="AN2938">
        <v>1</v>
      </c>
      <c r="AO2938">
        <v>1</v>
      </c>
      <c r="AP2938">
        <v>6</v>
      </c>
    </row>
    <row r="2939" spans="1:42">
      <c r="A2939" t="s">
        <v>184</v>
      </c>
      <c r="B2939" t="s">
        <v>16</v>
      </c>
      <c r="C2939">
        <v>21</v>
      </c>
      <c r="D2939">
        <v>2016</v>
      </c>
      <c r="E2939">
        <v>3</v>
      </c>
      <c r="F2939">
        <v>2</v>
      </c>
      <c r="G2939">
        <v>46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3</v>
      </c>
      <c r="N2939">
        <v>1.48</v>
      </c>
      <c r="O2939">
        <v>1.74</v>
      </c>
      <c r="P2939">
        <v>1.72</v>
      </c>
      <c r="Q2939">
        <v>1.72</v>
      </c>
      <c r="R2939">
        <v>1.72</v>
      </c>
      <c r="S2939">
        <v>31</v>
      </c>
      <c r="T2939">
        <v>2</v>
      </c>
      <c r="U2939">
        <v>36</v>
      </c>
      <c r="V2939">
        <v>12</v>
      </c>
      <c r="W2939">
        <v>14</v>
      </c>
      <c r="X2939">
        <v>48</v>
      </c>
      <c r="AC2939">
        <v>19.170000000000002</v>
      </c>
      <c r="AD2939">
        <v>9.15</v>
      </c>
      <c r="AE2939" t="s">
        <v>1885</v>
      </c>
      <c r="AF2939">
        <v>0.24329999999999999</v>
      </c>
      <c r="AH2939">
        <v>1.86</v>
      </c>
      <c r="AJ2939">
        <v>16</v>
      </c>
      <c r="AK2939">
        <v>1</v>
      </c>
      <c r="AL2939">
        <v>1</v>
      </c>
      <c r="AM2939">
        <v>1</v>
      </c>
      <c r="AN2939">
        <v>1</v>
      </c>
      <c r="AO2939">
        <v>1</v>
      </c>
      <c r="AP2939">
        <v>9</v>
      </c>
    </row>
    <row r="2940" spans="1:42">
      <c r="A2940" t="s">
        <v>572</v>
      </c>
      <c r="B2940" t="s">
        <v>12</v>
      </c>
      <c r="C2940">
        <v>2</v>
      </c>
      <c r="D2940">
        <v>2016</v>
      </c>
      <c r="E2940">
        <v>1</v>
      </c>
      <c r="F2940">
        <v>4</v>
      </c>
      <c r="H2940">
        <v>1</v>
      </c>
      <c r="I2940">
        <v>1</v>
      </c>
      <c r="J2940">
        <v>2</v>
      </c>
      <c r="K2940">
        <v>2</v>
      </c>
      <c r="L2940">
        <v>2</v>
      </c>
      <c r="M2940">
        <v>3</v>
      </c>
      <c r="N2940">
        <v>0.64</v>
      </c>
      <c r="O2940">
        <v>0.64</v>
      </c>
      <c r="P2940">
        <v>1.66</v>
      </c>
      <c r="Q2940">
        <v>1.66</v>
      </c>
      <c r="R2940">
        <v>1.66</v>
      </c>
      <c r="S2940">
        <v>27</v>
      </c>
      <c r="T2940">
        <v>1</v>
      </c>
      <c r="U2940">
        <v>1</v>
      </c>
      <c r="V2940">
        <v>1</v>
      </c>
      <c r="W2940">
        <v>2</v>
      </c>
      <c r="X2940">
        <v>8</v>
      </c>
      <c r="Y2940">
        <v>5</v>
      </c>
      <c r="AA2940">
        <v>28</v>
      </c>
      <c r="AB2940">
        <v>22.98</v>
      </c>
      <c r="AC2940">
        <v>23.48</v>
      </c>
      <c r="AE2940" t="s">
        <v>1885</v>
      </c>
      <c r="AF2940" t="s">
        <v>1885</v>
      </c>
      <c r="AI2940">
        <v>7</v>
      </c>
      <c r="AK2940">
        <v>1</v>
      </c>
      <c r="AL2940">
        <v>1</v>
      </c>
      <c r="AM2940">
        <v>2</v>
      </c>
      <c r="AN2940">
        <v>2</v>
      </c>
      <c r="AO2940">
        <v>2</v>
      </c>
      <c r="AP2940">
        <v>5</v>
      </c>
    </row>
    <row r="2941" spans="1:42">
      <c r="A2941" t="s">
        <v>749</v>
      </c>
      <c r="B2941" t="s">
        <v>16</v>
      </c>
      <c r="C2941">
        <v>22</v>
      </c>
      <c r="D2941">
        <v>2016</v>
      </c>
      <c r="E2941">
        <v>3</v>
      </c>
      <c r="F2941">
        <v>75</v>
      </c>
      <c r="G2941">
        <v>79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-0.3</v>
      </c>
      <c r="O2941">
        <v>-0.59</v>
      </c>
      <c r="P2941">
        <v>-0.56999999999999995</v>
      </c>
      <c r="Q2941">
        <v>-1.5</v>
      </c>
      <c r="R2941">
        <v>-1.5</v>
      </c>
      <c r="S2941">
        <v>23</v>
      </c>
      <c r="T2941">
        <v>3</v>
      </c>
      <c r="U2941">
        <v>90</v>
      </c>
      <c r="V2941">
        <v>36</v>
      </c>
      <c r="W2941">
        <v>25</v>
      </c>
      <c r="X2941">
        <v>103</v>
      </c>
      <c r="Y2941">
        <v>85</v>
      </c>
      <c r="AA2941">
        <v>36</v>
      </c>
      <c r="AB2941">
        <v>10.83</v>
      </c>
      <c r="AC2941">
        <v>11.4</v>
      </c>
      <c r="AD2941">
        <v>6.43</v>
      </c>
      <c r="AE2941">
        <v>0.17480000000000001</v>
      </c>
      <c r="AF2941">
        <v>0.17884444444444444</v>
      </c>
      <c r="AG2941">
        <v>1.38</v>
      </c>
      <c r="AH2941">
        <v>1.04</v>
      </c>
      <c r="AI2941">
        <v>16</v>
      </c>
      <c r="AJ2941">
        <v>9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3</v>
      </c>
    </row>
    <row r="2942" spans="1:42">
      <c r="A2942" t="s">
        <v>736</v>
      </c>
      <c r="B2942" t="s">
        <v>16</v>
      </c>
      <c r="C2942">
        <v>23</v>
      </c>
      <c r="D2942">
        <v>2016</v>
      </c>
      <c r="E2942">
        <v>3</v>
      </c>
      <c r="F2942">
        <v>43</v>
      </c>
      <c r="G2942">
        <v>95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1</v>
      </c>
      <c r="N2942">
        <v>0.15</v>
      </c>
      <c r="O2942">
        <v>-0.46</v>
      </c>
      <c r="P2942">
        <v>-0.79</v>
      </c>
      <c r="Q2942">
        <v>-0.79</v>
      </c>
      <c r="R2942">
        <v>-0.79</v>
      </c>
      <c r="S2942">
        <v>24</v>
      </c>
      <c r="T2942">
        <v>2</v>
      </c>
      <c r="U2942">
        <v>42</v>
      </c>
      <c r="V2942">
        <v>18</v>
      </c>
      <c r="W2942">
        <v>40</v>
      </c>
      <c r="X2942">
        <v>105</v>
      </c>
      <c r="AA2942">
        <v>16</v>
      </c>
      <c r="AB2942">
        <v>14.54</v>
      </c>
      <c r="AC2942">
        <v>12.24</v>
      </c>
      <c r="AD2942">
        <v>5.92</v>
      </c>
      <c r="AE2942">
        <v>0.20549999999999999</v>
      </c>
      <c r="AF2942">
        <v>0.23108571428571428</v>
      </c>
      <c r="AG2942">
        <v>1.74</v>
      </c>
      <c r="AH2942">
        <v>1.64</v>
      </c>
      <c r="AI2942">
        <v>16</v>
      </c>
      <c r="AJ2942">
        <v>14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3</v>
      </c>
    </row>
    <row r="2943" spans="1:42">
      <c r="A2943" t="s">
        <v>877</v>
      </c>
      <c r="B2943" t="s">
        <v>16</v>
      </c>
      <c r="C2943">
        <v>24</v>
      </c>
      <c r="D2943">
        <v>2016</v>
      </c>
      <c r="E2943">
        <v>3</v>
      </c>
      <c r="F2943">
        <v>151</v>
      </c>
      <c r="G2943">
        <v>111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-0.08</v>
      </c>
      <c r="O2943">
        <v>-0.77</v>
      </c>
      <c r="P2943">
        <v>-1.22</v>
      </c>
      <c r="Q2943">
        <v>-1.43</v>
      </c>
      <c r="R2943">
        <v>-1.52</v>
      </c>
      <c r="S2943">
        <v>21</v>
      </c>
      <c r="T2943">
        <v>1</v>
      </c>
      <c r="U2943">
        <v>23</v>
      </c>
      <c r="V2943" t="s">
        <v>1885</v>
      </c>
      <c r="W2943">
        <v>60</v>
      </c>
      <c r="X2943">
        <v>139</v>
      </c>
      <c r="AC2943">
        <v>0.28000000000000003</v>
      </c>
      <c r="AD2943">
        <v>2.5</v>
      </c>
      <c r="AE2943" t="s">
        <v>1885</v>
      </c>
      <c r="AF2943">
        <v>1.257142857142857E-2</v>
      </c>
      <c r="AH2943">
        <v>0.33</v>
      </c>
      <c r="AJ2943">
        <v>7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1</v>
      </c>
    </row>
    <row r="2944" spans="1:42">
      <c r="A2944" t="s">
        <v>2</v>
      </c>
      <c r="B2944" t="s">
        <v>3</v>
      </c>
      <c r="C2944">
        <v>7</v>
      </c>
      <c r="D2944">
        <v>2016</v>
      </c>
      <c r="E2944">
        <v>2</v>
      </c>
      <c r="F2944">
        <v>119</v>
      </c>
      <c r="G2944">
        <v>61</v>
      </c>
      <c r="H2944">
        <v>0</v>
      </c>
      <c r="I2944">
        <v>0</v>
      </c>
      <c r="J2944">
        <v>1</v>
      </c>
      <c r="K2944">
        <v>1</v>
      </c>
      <c r="L2944">
        <v>1</v>
      </c>
      <c r="M2944">
        <v>8</v>
      </c>
      <c r="N2944">
        <v>-0.28000000000000003</v>
      </c>
      <c r="O2944">
        <v>0.44</v>
      </c>
      <c r="P2944">
        <v>1.2</v>
      </c>
      <c r="Q2944">
        <v>1.2</v>
      </c>
      <c r="R2944">
        <v>1.33</v>
      </c>
      <c r="S2944">
        <v>31</v>
      </c>
      <c r="T2944">
        <v>1</v>
      </c>
      <c r="U2944">
        <v>7</v>
      </c>
      <c r="V2944">
        <v>11</v>
      </c>
      <c r="W2944">
        <v>37</v>
      </c>
      <c r="X2944">
        <v>42</v>
      </c>
      <c r="Y2944">
        <v>47</v>
      </c>
      <c r="Z2944">
        <v>78</v>
      </c>
      <c r="AA2944">
        <v>2</v>
      </c>
      <c r="AB2944">
        <v>16.670000000000002</v>
      </c>
      <c r="AC2944">
        <v>3.67</v>
      </c>
      <c r="AD2944">
        <v>8.2899999999999991</v>
      </c>
      <c r="AE2944">
        <v>8.3500000000000005E-2</v>
      </c>
      <c r="AF2944">
        <v>3.9466666666666671E-2</v>
      </c>
      <c r="AG2944">
        <v>0.99</v>
      </c>
      <c r="AH2944">
        <v>0.21</v>
      </c>
      <c r="AI2944">
        <v>16</v>
      </c>
      <c r="AJ2944">
        <v>3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10</v>
      </c>
    </row>
    <row r="2945" spans="1:42">
      <c r="A2945" t="s">
        <v>809</v>
      </c>
      <c r="B2945" t="s">
        <v>16</v>
      </c>
      <c r="C2945">
        <v>25</v>
      </c>
      <c r="D2945">
        <v>2016</v>
      </c>
      <c r="E2945">
        <v>3</v>
      </c>
      <c r="F2945">
        <v>85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0.11</v>
      </c>
      <c r="O2945">
        <v>0.11</v>
      </c>
      <c r="P2945">
        <v>0.11</v>
      </c>
      <c r="Q2945">
        <v>0.11</v>
      </c>
      <c r="R2945">
        <v>0.11</v>
      </c>
      <c r="S2945">
        <v>23</v>
      </c>
      <c r="T2945">
        <v>2</v>
      </c>
      <c r="U2945">
        <v>40</v>
      </c>
      <c r="V2945">
        <v>30</v>
      </c>
      <c r="W2945">
        <v>96</v>
      </c>
      <c r="AA2945">
        <v>57</v>
      </c>
      <c r="AB2945">
        <v>6.93</v>
      </c>
      <c r="AC2945">
        <v>5.81</v>
      </c>
      <c r="AE2945">
        <v>0.123</v>
      </c>
      <c r="AF2945">
        <v>0.13258666666666666</v>
      </c>
      <c r="AG2945">
        <v>1.35</v>
      </c>
      <c r="AH2945">
        <v>0.93</v>
      </c>
      <c r="AI2945">
        <v>16</v>
      </c>
      <c r="AJ2945">
        <v>15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2</v>
      </c>
    </row>
    <row r="2946" spans="1:42">
      <c r="A2946" t="s">
        <v>113</v>
      </c>
      <c r="B2946" t="s">
        <v>12</v>
      </c>
      <c r="C2946">
        <v>3</v>
      </c>
      <c r="D2946">
        <v>2016</v>
      </c>
      <c r="E2946">
        <v>1</v>
      </c>
      <c r="F2946">
        <v>1</v>
      </c>
      <c r="G2946">
        <v>28</v>
      </c>
      <c r="H2946">
        <v>1</v>
      </c>
      <c r="I2946">
        <v>1</v>
      </c>
      <c r="J2946">
        <v>2</v>
      </c>
      <c r="K2946">
        <v>3</v>
      </c>
      <c r="L2946">
        <v>4</v>
      </c>
      <c r="M2946">
        <v>7</v>
      </c>
      <c r="N2946">
        <v>1.1200000000000001</v>
      </c>
      <c r="O2946">
        <v>1.53</v>
      </c>
      <c r="P2946">
        <v>2.25</v>
      </c>
      <c r="Q2946">
        <v>2.98</v>
      </c>
      <c r="R2946">
        <v>4.3499999999999996</v>
      </c>
      <c r="S2946">
        <v>33</v>
      </c>
      <c r="T2946">
        <v>1</v>
      </c>
      <c r="U2946">
        <v>24</v>
      </c>
      <c r="V2946">
        <v>2</v>
      </c>
      <c r="W2946">
        <v>1</v>
      </c>
      <c r="X2946">
        <v>1</v>
      </c>
      <c r="Y2946">
        <v>3</v>
      </c>
      <c r="Z2946">
        <v>14</v>
      </c>
      <c r="AA2946">
        <v>8</v>
      </c>
      <c r="AB2946">
        <v>22.7</v>
      </c>
      <c r="AC2946">
        <v>29</v>
      </c>
      <c r="AD2946">
        <v>23.37</v>
      </c>
      <c r="AE2946" t="s">
        <v>1885</v>
      </c>
      <c r="AF2946" t="s">
        <v>1885</v>
      </c>
      <c r="AI2946">
        <v>16</v>
      </c>
      <c r="AK2946">
        <v>1</v>
      </c>
      <c r="AL2946">
        <v>1</v>
      </c>
      <c r="AM2946">
        <v>1</v>
      </c>
      <c r="AN2946">
        <v>1</v>
      </c>
      <c r="AO2946">
        <v>2</v>
      </c>
      <c r="AP2946">
        <v>12</v>
      </c>
    </row>
    <row r="2947" spans="1:42">
      <c r="A2947" t="s">
        <v>691</v>
      </c>
      <c r="B2947" t="s">
        <v>49</v>
      </c>
      <c r="C2947">
        <v>2</v>
      </c>
      <c r="D2947">
        <v>2016</v>
      </c>
      <c r="E2947">
        <v>4</v>
      </c>
      <c r="F2947">
        <v>9</v>
      </c>
      <c r="G2947">
        <v>36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2</v>
      </c>
      <c r="N2947">
        <v>0.8</v>
      </c>
      <c r="O2947">
        <v>0.89</v>
      </c>
      <c r="P2947">
        <v>1.19</v>
      </c>
      <c r="Q2947">
        <v>1.19</v>
      </c>
      <c r="R2947">
        <v>1.18</v>
      </c>
      <c r="S2947">
        <v>26</v>
      </c>
      <c r="T2947">
        <v>3</v>
      </c>
      <c r="U2947">
        <v>85</v>
      </c>
      <c r="V2947">
        <v>18</v>
      </c>
      <c r="W2947">
        <v>3</v>
      </c>
      <c r="X2947">
        <v>13</v>
      </c>
      <c r="Y2947">
        <v>21</v>
      </c>
      <c r="AA2947">
        <v>2</v>
      </c>
      <c r="AB2947">
        <v>18.010000000000002</v>
      </c>
      <c r="AC2947">
        <v>14.13</v>
      </c>
      <c r="AD2947">
        <v>10.02</v>
      </c>
      <c r="AE2947">
        <v>0.24068571428571431</v>
      </c>
      <c r="AF2947">
        <v>0.20199999999999999</v>
      </c>
      <c r="AG2947">
        <v>2.4500000000000002</v>
      </c>
      <c r="AH2947">
        <v>1.97</v>
      </c>
      <c r="AI2947">
        <v>14</v>
      </c>
      <c r="AJ2947">
        <v>12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4</v>
      </c>
    </row>
    <row r="2948" spans="1:42">
      <c r="A2948" t="s">
        <v>654</v>
      </c>
      <c r="B2948" t="s">
        <v>3</v>
      </c>
      <c r="C2948">
        <v>8</v>
      </c>
      <c r="D2948">
        <v>2016</v>
      </c>
      <c r="E2948">
        <v>2</v>
      </c>
      <c r="F2948">
        <v>76</v>
      </c>
      <c r="G2948">
        <v>94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2</v>
      </c>
      <c r="N2948">
        <v>0.04</v>
      </c>
      <c r="O2948">
        <v>0.28999999999999998</v>
      </c>
      <c r="P2948">
        <v>0.28999999999999998</v>
      </c>
      <c r="Q2948">
        <v>0.28999999999999998</v>
      </c>
      <c r="R2948">
        <v>0.28999999999999998</v>
      </c>
      <c r="S2948">
        <v>25</v>
      </c>
      <c r="T2948">
        <v>2</v>
      </c>
      <c r="U2948">
        <v>61</v>
      </c>
      <c r="V2948">
        <v>2</v>
      </c>
      <c r="W2948">
        <v>30</v>
      </c>
      <c r="AA2948">
        <v>32</v>
      </c>
      <c r="AB2948">
        <v>9.64</v>
      </c>
      <c r="AC2948">
        <v>8.56</v>
      </c>
      <c r="AD2948">
        <v>3.18</v>
      </c>
      <c r="AE2948">
        <v>5.0666666666666665E-2</v>
      </c>
      <c r="AF2948">
        <v>3.2000000000000001E-2</v>
      </c>
      <c r="AG2948">
        <v>1.17</v>
      </c>
      <c r="AH2948">
        <v>0.42</v>
      </c>
      <c r="AI2948">
        <v>15</v>
      </c>
      <c r="AJ2948">
        <v>5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4</v>
      </c>
    </row>
    <row r="2949" spans="1:42">
      <c r="A2949" t="s">
        <v>570</v>
      </c>
      <c r="B2949" t="s">
        <v>3</v>
      </c>
      <c r="C2949">
        <v>9</v>
      </c>
      <c r="D2949">
        <v>2016</v>
      </c>
      <c r="E2949">
        <v>2</v>
      </c>
      <c r="F2949">
        <v>55</v>
      </c>
      <c r="G2949">
        <v>64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2</v>
      </c>
      <c r="N2949">
        <v>0.11</v>
      </c>
      <c r="O2949">
        <v>0.8</v>
      </c>
      <c r="P2949">
        <v>0.69</v>
      </c>
      <c r="Q2949">
        <v>0.69</v>
      </c>
      <c r="R2949">
        <v>0.69</v>
      </c>
      <c r="S2949">
        <v>27</v>
      </c>
      <c r="T2949">
        <v>1</v>
      </c>
      <c r="U2949">
        <v>31</v>
      </c>
      <c r="V2949">
        <v>34</v>
      </c>
      <c r="W2949">
        <v>33</v>
      </c>
      <c r="X2949">
        <v>63</v>
      </c>
      <c r="Y2949">
        <v>82</v>
      </c>
      <c r="AA2949">
        <v>4</v>
      </c>
      <c r="AB2949">
        <v>15.14</v>
      </c>
      <c r="AC2949">
        <v>10.94</v>
      </c>
      <c r="AD2949">
        <v>6.91</v>
      </c>
      <c r="AE2949">
        <v>8.1500000000000003E-2</v>
      </c>
      <c r="AF2949">
        <v>5.0799999999999998E-2</v>
      </c>
      <c r="AG2949">
        <v>1.3</v>
      </c>
      <c r="AH2949">
        <v>0.92</v>
      </c>
      <c r="AI2949">
        <v>16</v>
      </c>
      <c r="AJ2949">
        <v>8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5</v>
      </c>
    </row>
    <row r="2950" spans="1:42">
      <c r="A2950" t="s">
        <v>32</v>
      </c>
      <c r="B2950" t="s">
        <v>16</v>
      </c>
      <c r="C2950">
        <v>26</v>
      </c>
      <c r="D2950">
        <v>2016</v>
      </c>
      <c r="E2950">
        <v>3</v>
      </c>
      <c r="F2950">
        <v>49</v>
      </c>
      <c r="G2950">
        <v>114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8</v>
      </c>
      <c r="N2950">
        <v>7.0000000000000007E-2</v>
      </c>
      <c r="O2950">
        <v>-0.42</v>
      </c>
      <c r="P2950">
        <v>-0.81</v>
      </c>
      <c r="Q2950">
        <v>-0.81</v>
      </c>
      <c r="R2950">
        <v>-0.81</v>
      </c>
      <c r="S2950">
        <v>32</v>
      </c>
      <c r="T2950">
        <v>4</v>
      </c>
      <c r="U2950">
        <v>119</v>
      </c>
      <c r="V2950">
        <v>33</v>
      </c>
      <c r="W2950">
        <v>45</v>
      </c>
      <c r="X2950">
        <v>156</v>
      </c>
      <c r="AA2950">
        <v>3</v>
      </c>
      <c r="AB2950">
        <v>21.45</v>
      </c>
      <c r="AC2950">
        <v>10.45</v>
      </c>
      <c r="AD2950">
        <v>6.68</v>
      </c>
      <c r="AE2950">
        <v>0.29399999999999998</v>
      </c>
      <c r="AF2950">
        <v>0.24586666666666668</v>
      </c>
      <c r="AG2950">
        <v>2.35</v>
      </c>
      <c r="AH2950">
        <v>1.44</v>
      </c>
      <c r="AI2950">
        <v>16</v>
      </c>
      <c r="AJ2950">
        <v>15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11</v>
      </c>
    </row>
    <row r="2951" spans="1:42">
      <c r="A2951" t="s">
        <v>878</v>
      </c>
      <c r="B2951" t="s">
        <v>16</v>
      </c>
      <c r="C2951">
        <v>27</v>
      </c>
      <c r="D2951">
        <v>2016</v>
      </c>
      <c r="E2951">
        <v>3</v>
      </c>
      <c r="F2951">
        <v>82</v>
      </c>
      <c r="G2951">
        <v>89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-0.41</v>
      </c>
      <c r="O2951">
        <v>-0.92</v>
      </c>
      <c r="P2951">
        <v>-1.21</v>
      </c>
      <c r="Q2951">
        <v>-1.21</v>
      </c>
      <c r="R2951">
        <v>-1.21</v>
      </c>
      <c r="S2951">
        <v>22</v>
      </c>
      <c r="T2951">
        <v>1</v>
      </c>
      <c r="U2951">
        <v>15</v>
      </c>
      <c r="V2951" t="s">
        <v>1885</v>
      </c>
      <c r="W2951">
        <v>31</v>
      </c>
      <c r="X2951">
        <v>97</v>
      </c>
      <c r="Y2951">
        <v>201</v>
      </c>
      <c r="AC2951">
        <v>9.33</v>
      </c>
      <c r="AD2951">
        <v>7.28</v>
      </c>
      <c r="AE2951" t="s">
        <v>1885</v>
      </c>
      <c r="AF2951">
        <v>0.19456000000000001</v>
      </c>
      <c r="AH2951">
        <v>1.1499999999999999</v>
      </c>
      <c r="AJ2951">
        <v>10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1</v>
      </c>
    </row>
    <row r="2952" spans="1:42">
      <c r="A2952" t="s">
        <v>344</v>
      </c>
      <c r="B2952" t="s">
        <v>16</v>
      </c>
      <c r="C2952">
        <v>28</v>
      </c>
      <c r="D2952">
        <v>2016</v>
      </c>
      <c r="E2952">
        <v>3</v>
      </c>
      <c r="F2952">
        <v>70</v>
      </c>
      <c r="G2952">
        <v>64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4</v>
      </c>
      <c r="N2952">
        <v>-0.44</v>
      </c>
      <c r="O2952">
        <v>-0.61</v>
      </c>
      <c r="P2952">
        <v>-0.61</v>
      </c>
      <c r="Q2952">
        <v>-0.61</v>
      </c>
      <c r="R2952">
        <v>-0.61</v>
      </c>
      <c r="S2952">
        <v>28</v>
      </c>
      <c r="T2952">
        <v>1</v>
      </c>
      <c r="U2952">
        <v>19</v>
      </c>
      <c r="V2952">
        <v>26</v>
      </c>
      <c r="W2952">
        <v>49</v>
      </c>
      <c r="X2952">
        <v>227</v>
      </c>
      <c r="AA2952">
        <v>15</v>
      </c>
      <c r="AB2952">
        <v>16.329999999999998</v>
      </c>
      <c r="AC2952">
        <v>9.1300000000000008</v>
      </c>
      <c r="AD2952">
        <v>8.5</v>
      </c>
      <c r="AE2952">
        <v>0.28895999999999999</v>
      </c>
      <c r="AF2952">
        <v>0.18466666666666667</v>
      </c>
      <c r="AG2952">
        <v>2.16</v>
      </c>
      <c r="AH2952">
        <v>1.39</v>
      </c>
      <c r="AI2952">
        <v>15</v>
      </c>
      <c r="AJ2952">
        <v>12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8</v>
      </c>
    </row>
    <row r="2953" spans="1:42">
      <c r="A2953" t="s">
        <v>492</v>
      </c>
      <c r="B2953" t="s">
        <v>3</v>
      </c>
      <c r="C2953">
        <v>10</v>
      </c>
      <c r="D2953">
        <v>2016</v>
      </c>
      <c r="E2953">
        <v>2</v>
      </c>
      <c r="F2953">
        <v>8</v>
      </c>
      <c r="G2953">
        <v>6</v>
      </c>
      <c r="H2953">
        <v>1</v>
      </c>
      <c r="I2953">
        <v>2</v>
      </c>
      <c r="J2953">
        <v>2</v>
      </c>
      <c r="K2953">
        <v>3</v>
      </c>
      <c r="L2953">
        <v>3</v>
      </c>
      <c r="M2953">
        <v>2</v>
      </c>
      <c r="N2953">
        <v>0.91</v>
      </c>
      <c r="O2953">
        <v>3.34</v>
      </c>
      <c r="P2953">
        <v>3.81</v>
      </c>
      <c r="Q2953">
        <v>4.82</v>
      </c>
      <c r="R2953">
        <v>4.6100000000000003</v>
      </c>
      <c r="S2953">
        <v>27</v>
      </c>
      <c r="T2953">
        <v>1</v>
      </c>
      <c r="U2953">
        <v>28</v>
      </c>
      <c r="V2953">
        <v>17</v>
      </c>
      <c r="W2953">
        <v>22</v>
      </c>
      <c r="X2953">
        <v>27</v>
      </c>
      <c r="Y2953">
        <v>24</v>
      </c>
      <c r="Z2953">
        <v>32</v>
      </c>
      <c r="AA2953">
        <v>12</v>
      </c>
      <c r="AB2953">
        <v>16.95</v>
      </c>
      <c r="AC2953">
        <v>15.14</v>
      </c>
      <c r="AD2953">
        <v>17.75</v>
      </c>
      <c r="AE2953">
        <v>0.11840000000000001</v>
      </c>
      <c r="AF2953">
        <v>8.2000000000000003E-2</v>
      </c>
      <c r="AG2953">
        <v>1.52</v>
      </c>
      <c r="AH2953">
        <v>1.33</v>
      </c>
      <c r="AI2953">
        <v>12</v>
      </c>
      <c r="AJ2953">
        <v>16</v>
      </c>
      <c r="AK2953">
        <v>1</v>
      </c>
      <c r="AL2953">
        <v>2</v>
      </c>
      <c r="AM2953">
        <v>2</v>
      </c>
      <c r="AN2953">
        <v>3</v>
      </c>
      <c r="AO2953">
        <v>3</v>
      </c>
      <c r="AP2953">
        <v>6</v>
      </c>
    </row>
    <row r="2954" spans="1:42">
      <c r="A2954" t="s">
        <v>575</v>
      </c>
      <c r="B2954" t="s">
        <v>16</v>
      </c>
      <c r="C2954">
        <v>29</v>
      </c>
      <c r="D2954">
        <v>2016</v>
      </c>
      <c r="E2954">
        <v>3</v>
      </c>
      <c r="G2954">
        <v>130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O2954">
        <v>-0.67</v>
      </c>
      <c r="P2954">
        <v>-1.35</v>
      </c>
      <c r="Q2954">
        <v>-1.35</v>
      </c>
      <c r="R2954">
        <v>-1.35</v>
      </c>
      <c r="S2954">
        <v>27</v>
      </c>
      <c r="T2954">
        <v>1</v>
      </c>
      <c r="U2954">
        <v>13</v>
      </c>
      <c r="V2954">
        <v>29</v>
      </c>
      <c r="W2954">
        <v>109</v>
      </c>
      <c r="AA2954">
        <v>37</v>
      </c>
      <c r="AB2954">
        <v>11.53</v>
      </c>
      <c r="AD2954">
        <v>1.62</v>
      </c>
      <c r="AE2954">
        <v>0.18229333333333334</v>
      </c>
      <c r="AF2954">
        <v>0.13429333333333335</v>
      </c>
      <c r="AG2954">
        <v>2.0699999999999998</v>
      </c>
      <c r="AH2954">
        <v>1.06</v>
      </c>
      <c r="AI2954">
        <v>15</v>
      </c>
      <c r="AJ2954">
        <v>15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5</v>
      </c>
    </row>
    <row r="2955" spans="1:42">
      <c r="A2955" t="s">
        <v>879</v>
      </c>
      <c r="B2955" t="s">
        <v>16</v>
      </c>
      <c r="C2955">
        <v>30</v>
      </c>
      <c r="D2955">
        <v>2016</v>
      </c>
      <c r="E2955">
        <v>3</v>
      </c>
      <c r="G2955">
        <v>55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O2955">
        <v>-0.06</v>
      </c>
      <c r="P2955">
        <v>-0.17</v>
      </c>
      <c r="Q2955">
        <v>-0.17</v>
      </c>
      <c r="R2955">
        <v>-0.17</v>
      </c>
      <c r="S2955">
        <v>24</v>
      </c>
      <c r="T2955">
        <v>1</v>
      </c>
      <c r="U2955">
        <v>22</v>
      </c>
      <c r="V2955" t="s">
        <v>1885</v>
      </c>
      <c r="W2955">
        <v>38</v>
      </c>
      <c r="X2955">
        <v>69</v>
      </c>
      <c r="Y2955">
        <v>139</v>
      </c>
      <c r="AD2955">
        <v>7.49</v>
      </c>
      <c r="AE2955" t="s">
        <v>1885</v>
      </c>
      <c r="AF2955">
        <v>8.5599999999999996E-2</v>
      </c>
      <c r="AH2955">
        <v>2.75</v>
      </c>
      <c r="AJ2955">
        <v>2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1</v>
      </c>
    </row>
    <row r="2956" spans="1:42">
      <c r="A2956" t="s">
        <v>843</v>
      </c>
      <c r="B2956" t="s">
        <v>3</v>
      </c>
      <c r="C2956">
        <v>11</v>
      </c>
      <c r="D2956">
        <v>2016</v>
      </c>
      <c r="E2956">
        <v>2</v>
      </c>
      <c r="F2956">
        <v>61</v>
      </c>
      <c r="G2956">
        <v>88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0.06</v>
      </c>
      <c r="O2956">
        <v>0.31</v>
      </c>
      <c r="P2956">
        <v>0.31</v>
      </c>
      <c r="Q2956">
        <v>0.31</v>
      </c>
      <c r="R2956">
        <v>0.31</v>
      </c>
      <c r="S2956">
        <v>23</v>
      </c>
      <c r="T2956">
        <v>8</v>
      </c>
      <c r="U2956">
        <v>300</v>
      </c>
      <c r="V2956">
        <v>96</v>
      </c>
      <c r="W2956">
        <v>43</v>
      </c>
      <c r="X2956">
        <v>133</v>
      </c>
      <c r="AA2956">
        <v>37</v>
      </c>
      <c r="AB2956">
        <v>10.8</v>
      </c>
      <c r="AC2956">
        <v>8.39</v>
      </c>
      <c r="AD2956">
        <v>3.1</v>
      </c>
      <c r="AE2956">
        <v>3.2933333333333335E-2</v>
      </c>
      <c r="AF2956">
        <v>6.3644444444444448E-2</v>
      </c>
      <c r="AG2956">
        <v>0.83</v>
      </c>
      <c r="AH2956">
        <v>0.88</v>
      </c>
      <c r="AI2956">
        <v>12</v>
      </c>
      <c r="AJ2956">
        <v>9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2</v>
      </c>
    </row>
    <row r="2957" spans="1:42">
      <c r="A2957" t="s">
        <v>596</v>
      </c>
      <c r="B2957" t="s">
        <v>12</v>
      </c>
      <c r="C2957">
        <v>4</v>
      </c>
      <c r="D2957">
        <v>2016</v>
      </c>
      <c r="E2957">
        <v>1</v>
      </c>
      <c r="F2957">
        <v>16</v>
      </c>
      <c r="H2957">
        <v>0</v>
      </c>
      <c r="I2957">
        <v>0</v>
      </c>
      <c r="J2957">
        <v>1</v>
      </c>
      <c r="K2957">
        <v>2</v>
      </c>
      <c r="L2957">
        <v>3</v>
      </c>
      <c r="M2957">
        <v>4</v>
      </c>
      <c r="N2957">
        <v>0.06</v>
      </c>
      <c r="O2957">
        <v>1.42</v>
      </c>
      <c r="P2957">
        <v>2.31</v>
      </c>
      <c r="Q2957">
        <v>3.56</v>
      </c>
      <c r="R2957">
        <v>4.91</v>
      </c>
      <c r="S2957">
        <v>28</v>
      </c>
      <c r="T2957">
        <v>3</v>
      </c>
      <c r="U2957">
        <v>75</v>
      </c>
      <c r="V2957">
        <v>3</v>
      </c>
      <c r="W2957">
        <v>5</v>
      </c>
      <c r="X2957">
        <v>3</v>
      </c>
      <c r="Y2957">
        <v>7</v>
      </c>
      <c r="Z2957">
        <v>6</v>
      </c>
      <c r="AA2957">
        <v>3</v>
      </c>
      <c r="AB2957">
        <v>25.65</v>
      </c>
      <c r="AC2957">
        <v>19.04</v>
      </c>
      <c r="AD2957">
        <v>26.12</v>
      </c>
      <c r="AE2957" t="s">
        <v>1885</v>
      </c>
      <c r="AF2957" t="s">
        <v>1885</v>
      </c>
      <c r="AI2957">
        <v>16</v>
      </c>
      <c r="AK2957">
        <v>0</v>
      </c>
      <c r="AL2957">
        <v>0</v>
      </c>
      <c r="AM2957">
        <v>0</v>
      </c>
      <c r="AN2957">
        <v>1</v>
      </c>
      <c r="AO2957">
        <v>2</v>
      </c>
      <c r="AP2957">
        <v>5</v>
      </c>
    </row>
    <row r="2958" spans="1:42">
      <c r="A2958" t="s">
        <v>659</v>
      </c>
      <c r="B2958" t="s">
        <v>49</v>
      </c>
      <c r="C2958">
        <v>3</v>
      </c>
      <c r="D2958">
        <v>2016</v>
      </c>
      <c r="E2958">
        <v>4</v>
      </c>
      <c r="F2958">
        <v>25</v>
      </c>
      <c r="G2958">
        <v>90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</v>
      </c>
      <c r="N2958">
        <v>0.28999999999999998</v>
      </c>
      <c r="O2958">
        <v>0.21</v>
      </c>
      <c r="P2958">
        <v>0.27</v>
      </c>
      <c r="Q2958">
        <v>0.05</v>
      </c>
      <c r="R2958">
        <v>-0.02</v>
      </c>
      <c r="S2958">
        <v>26</v>
      </c>
      <c r="T2958">
        <v>1</v>
      </c>
      <c r="U2958">
        <v>21</v>
      </c>
      <c r="V2958">
        <v>11</v>
      </c>
      <c r="W2958">
        <v>5</v>
      </c>
      <c r="X2958">
        <v>17</v>
      </c>
      <c r="Y2958">
        <v>26</v>
      </c>
      <c r="Z2958">
        <v>42</v>
      </c>
      <c r="AA2958">
        <v>7</v>
      </c>
      <c r="AB2958">
        <v>14.96</v>
      </c>
      <c r="AC2958">
        <v>12.68</v>
      </c>
      <c r="AD2958">
        <v>4.3</v>
      </c>
      <c r="AE2958">
        <v>0.17230769230769233</v>
      </c>
      <c r="AF2958">
        <v>0.153</v>
      </c>
      <c r="AG2958">
        <v>1.59</v>
      </c>
      <c r="AH2958">
        <v>1.64</v>
      </c>
      <c r="AI2958">
        <v>13</v>
      </c>
      <c r="AJ2958">
        <v>8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4</v>
      </c>
    </row>
    <row r="2959" spans="1:42">
      <c r="A2959" t="s">
        <v>735</v>
      </c>
      <c r="B2959" t="s">
        <v>3</v>
      </c>
      <c r="C2959">
        <v>12</v>
      </c>
      <c r="D2959">
        <v>2016</v>
      </c>
      <c r="E2959">
        <v>2</v>
      </c>
      <c r="F2959">
        <v>18</v>
      </c>
      <c r="G2959">
        <v>8</v>
      </c>
      <c r="H2959">
        <v>1</v>
      </c>
      <c r="I2959">
        <v>2</v>
      </c>
      <c r="J2959">
        <v>2</v>
      </c>
      <c r="K2959">
        <v>2</v>
      </c>
      <c r="L2959">
        <v>2</v>
      </c>
      <c r="M2959">
        <v>0</v>
      </c>
      <c r="N2959">
        <v>0.7</v>
      </c>
      <c r="O2959">
        <v>2.42</v>
      </c>
      <c r="P2959">
        <v>2.42</v>
      </c>
      <c r="Q2959">
        <v>2.65</v>
      </c>
      <c r="R2959">
        <v>2.7</v>
      </c>
      <c r="S2959">
        <v>25</v>
      </c>
      <c r="T2959">
        <v>2</v>
      </c>
      <c r="U2959">
        <v>57</v>
      </c>
      <c r="V2959">
        <v>13</v>
      </c>
      <c r="W2959">
        <v>18</v>
      </c>
      <c r="X2959">
        <v>32</v>
      </c>
      <c r="Y2959">
        <v>57</v>
      </c>
      <c r="Z2959">
        <v>75</v>
      </c>
      <c r="AA2959">
        <v>61</v>
      </c>
      <c r="AB2959">
        <v>11.61</v>
      </c>
      <c r="AC2959">
        <v>15.08</v>
      </c>
      <c r="AD2959">
        <v>14.75</v>
      </c>
      <c r="AE2959">
        <v>6.9028571428571425E-2</v>
      </c>
      <c r="AF2959">
        <v>8.6153846153846164E-2</v>
      </c>
      <c r="AG2959">
        <v>0.51</v>
      </c>
      <c r="AH2959">
        <v>0.71</v>
      </c>
      <c r="AI2959">
        <v>7</v>
      </c>
      <c r="AJ2959">
        <v>13</v>
      </c>
      <c r="AK2959">
        <v>0</v>
      </c>
      <c r="AL2959">
        <v>1</v>
      </c>
      <c r="AM2959">
        <v>1</v>
      </c>
      <c r="AN2959">
        <v>1</v>
      </c>
      <c r="AO2959">
        <v>1</v>
      </c>
      <c r="AP2959">
        <v>3</v>
      </c>
    </row>
    <row r="2960" spans="1:42">
      <c r="A2960" t="s">
        <v>417</v>
      </c>
      <c r="B2960" t="s">
        <v>16</v>
      </c>
      <c r="C2960">
        <v>31.5</v>
      </c>
      <c r="D2960">
        <v>2016</v>
      </c>
      <c r="E2960">
        <v>3</v>
      </c>
      <c r="F2960">
        <v>17</v>
      </c>
      <c r="G2960">
        <v>12</v>
      </c>
      <c r="H2960">
        <v>1</v>
      </c>
      <c r="I2960">
        <v>2</v>
      </c>
      <c r="J2960">
        <v>2</v>
      </c>
      <c r="K2960">
        <v>2</v>
      </c>
      <c r="L2960">
        <v>2</v>
      </c>
      <c r="M2960">
        <v>2</v>
      </c>
      <c r="N2960">
        <v>0.44</v>
      </c>
      <c r="O2960">
        <v>1.19</v>
      </c>
      <c r="P2960">
        <v>1.19</v>
      </c>
      <c r="Q2960">
        <v>1.73</v>
      </c>
      <c r="R2960">
        <v>1.48</v>
      </c>
      <c r="S2960">
        <v>28</v>
      </c>
      <c r="T2960">
        <v>2</v>
      </c>
      <c r="U2960">
        <v>60</v>
      </c>
      <c r="V2960">
        <v>24</v>
      </c>
      <c r="W2960">
        <v>32</v>
      </c>
      <c r="X2960">
        <v>30</v>
      </c>
      <c r="Y2960">
        <v>86</v>
      </c>
      <c r="Z2960">
        <v>76</v>
      </c>
      <c r="AA2960">
        <v>24</v>
      </c>
      <c r="AB2960">
        <v>13.21</v>
      </c>
      <c r="AC2960">
        <v>13.94</v>
      </c>
      <c r="AD2960">
        <v>14.03</v>
      </c>
      <c r="AE2960">
        <v>0.20610000000000001</v>
      </c>
      <c r="AF2960">
        <v>0.23649999999999999</v>
      </c>
      <c r="AG2960">
        <v>1.26</v>
      </c>
      <c r="AH2960">
        <v>1.78</v>
      </c>
      <c r="AI2960">
        <v>16</v>
      </c>
      <c r="AJ2960">
        <v>16</v>
      </c>
      <c r="AK2960">
        <v>0</v>
      </c>
      <c r="AL2960">
        <v>1</v>
      </c>
      <c r="AM2960">
        <v>1</v>
      </c>
      <c r="AN2960">
        <v>1</v>
      </c>
      <c r="AO2960">
        <v>1</v>
      </c>
      <c r="AP2960">
        <v>7</v>
      </c>
    </row>
    <row r="2961" spans="1:42">
      <c r="A2961" t="s">
        <v>826</v>
      </c>
      <c r="B2961" t="s">
        <v>16</v>
      </c>
      <c r="C2961">
        <v>31.5</v>
      </c>
      <c r="D2961">
        <v>2016</v>
      </c>
      <c r="E2961">
        <v>3</v>
      </c>
      <c r="F2961">
        <v>64</v>
      </c>
      <c r="G2961">
        <v>56</v>
      </c>
      <c r="H2961">
        <v>0</v>
      </c>
      <c r="I2961">
        <v>0</v>
      </c>
      <c r="J2961">
        <v>1</v>
      </c>
      <c r="K2961">
        <v>2</v>
      </c>
      <c r="L2961">
        <v>3</v>
      </c>
      <c r="M2961">
        <v>0</v>
      </c>
      <c r="N2961">
        <v>-0.26</v>
      </c>
      <c r="O2961">
        <v>-0.27</v>
      </c>
      <c r="P2961">
        <v>0.42</v>
      </c>
      <c r="Q2961">
        <v>1.23</v>
      </c>
      <c r="R2961">
        <v>2.19</v>
      </c>
      <c r="S2961">
        <v>24</v>
      </c>
      <c r="T2961">
        <v>3</v>
      </c>
      <c r="U2961">
        <v>69</v>
      </c>
      <c r="V2961">
        <v>65</v>
      </c>
      <c r="W2961">
        <v>59</v>
      </c>
      <c r="X2961">
        <v>86</v>
      </c>
      <c r="Y2961">
        <v>24</v>
      </c>
      <c r="Z2961">
        <v>30</v>
      </c>
      <c r="AC2961">
        <v>8.27</v>
      </c>
      <c r="AD2961">
        <v>7.39</v>
      </c>
      <c r="AE2961" t="e">
        <v>#DIV/0!</v>
      </c>
      <c r="AF2961">
        <v>0.13920000000000002</v>
      </c>
      <c r="AG2961">
        <v>1.57</v>
      </c>
      <c r="AH2961">
        <v>1.52</v>
      </c>
      <c r="AJ2961">
        <v>15</v>
      </c>
      <c r="AK2961">
        <v>0</v>
      </c>
      <c r="AL2961">
        <v>0</v>
      </c>
      <c r="AM2961">
        <v>0</v>
      </c>
      <c r="AN2961">
        <v>0</v>
      </c>
      <c r="AO2961">
        <v>1</v>
      </c>
      <c r="AP2961">
        <v>2</v>
      </c>
    </row>
    <row r="2962" spans="1:42">
      <c r="A2962" t="s">
        <v>133</v>
      </c>
      <c r="B2962" t="s">
        <v>3</v>
      </c>
      <c r="C2962">
        <v>13</v>
      </c>
      <c r="D2962">
        <v>2016</v>
      </c>
      <c r="E2962">
        <v>2</v>
      </c>
      <c r="F2962">
        <v>112</v>
      </c>
      <c r="G2962">
        <v>69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5</v>
      </c>
      <c r="N2962">
        <v>-0.09</v>
      </c>
      <c r="O2962">
        <v>0.57999999999999996</v>
      </c>
      <c r="P2962">
        <v>0.57999999999999996</v>
      </c>
      <c r="Q2962">
        <v>0.57999999999999996</v>
      </c>
      <c r="R2962">
        <v>0.57999999999999996</v>
      </c>
      <c r="S2962">
        <v>30</v>
      </c>
      <c r="T2962">
        <v>3</v>
      </c>
      <c r="U2962">
        <v>73</v>
      </c>
      <c r="V2962">
        <v>3</v>
      </c>
      <c r="W2962">
        <v>57</v>
      </c>
      <c r="AA2962">
        <v>51</v>
      </c>
      <c r="AB2962">
        <v>21.02</v>
      </c>
      <c r="AC2962">
        <v>4.47</v>
      </c>
      <c r="AD2962">
        <v>5.1100000000000003</v>
      </c>
      <c r="AE2962">
        <v>0.19488</v>
      </c>
      <c r="AF2962">
        <v>3.093333333333333E-2</v>
      </c>
      <c r="AG2962">
        <v>1.25</v>
      </c>
      <c r="AH2962">
        <v>1.17</v>
      </c>
      <c r="AI2962">
        <v>5</v>
      </c>
      <c r="AJ2962">
        <v>3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9</v>
      </c>
    </row>
    <row r="2963" spans="1:42">
      <c r="A2963" t="s">
        <v>422</v>
      </c>
      <c r="B2963" t="s">
        <v>16</v>
      </c>
      <c r="C2963">
        <v>33</v>
      </c>
      <c r="D2963">
        <v>2016</v>
      </c>
      <c r="E2963">
        <v>3</v>
      </c>
      <c r="F2963">
        <v>14</v>
      </c>
      <c r="H2963">
        <v>1</v>
      </c>
      <c r="I2963">
        <v>1</v>
      </c>
      <c r="J2963">
        <v>2</v>
      </c>
      <c r="K2963">
        <v>3</v>
      </c>
      <c r="L2963">
        <v>3</v>
      </c>
      <c r="M2963">
        <v>2</v>
      </c>
      <c r="N2963">
        <v>0.76</v>
      </c>
      <c r="O2963">
        <v>0.76</v>
      </c>
      <c r="P2963">
        <v>1.36</v>
      </c>
      <c r="Q2963">
        <v>2.4</v>
      </c>
      <c r="R2963">
        <v>2.39</v>
      </c>
      <c r="S2963">
        <v>30</v>
      </c>
      <c r="T2963">
        <v>7</v>
      </c>
      <c r="U2963">
        <v>232</v>
      </c>
      <c r="V2963">
        <v>31</v>
      </c>
      <c r="W2963">
        <v>35</v>
      </c>
      <c r="X2963">
        <v>42</v>
      </c>
      <c r="Y2963">
        <v>22</v>
      </c>
      <c r="Z2963">
        <v>53</v>
      </c>
      <c r="AA2963">
        <v>34</v>
      </c>
      <c r="AB2963">
        <v>19.39</v>
      </c>
      <c r="AC2963">
        <v>14.52</v>
      </c>
      <c r="AE2963">
        <v>0.26240000000000002</v>
      </c>
      <c r="AF2963">
        <v>0.25519999999999998</v>
      </c>
      <c r="AG2963">
        <v>2.02</v>
      </c>
      <c r="AH2963">
        <v>1.98</v>
      </c>
      <c r="AI2963">
        <v>9</v>
      </c>
      <c r="AJ2963">
        <v>16</v>
      </c>
      <c r="AK2963">
        <v>0</v>
      </c>
      <c r="AL2963">
        <v>0</v>
      </c>
      <c r="AM2963">
        <v>0</v>
      </c>
      <c r="AN2963">
        <v>1</v>
      </c>
      <c r="AO2963">
        <v>1</v>
      </c>
      <c r="AP2963">
        <v>8</v>
      </c>
    </row>
    <row r="2964" spans="1:42">
      <c r="A2964" t="s">
        <v>765</v>
      </c>
      <c r="B2964" t="s">
        <v>16</v>
      </c>
      <c r="C2964">
        <v>34</v>
      </c>
      <c r="D2964">
        <v>2016</v>
      </c>
      <c r="E2964">
        <v>3</v>
      </c>
      <c r="F2964">
        <v>73</v>
      </c>
      <c r="G2964">
        <v>86</v>
      </c>
      <c r="H2964">
        <v>0</v>
      </c>
      <c r="I2964">
        <v>0</v>
      </c>
      <c r="J2964">
        <v>0</v>
      </c>
      <c r="K2964">
        <v>1</v>
      </c>
      <c r="L2964">
        <v>1</v>
      </c>
      <c r="M2964">
        <v>0</v>
      </c>
      <c r="N2964">
        <v>-0.23</v>
      </c>
      <c r="O2964">
        <v>-0.69</v>
      </c>
      <c r="P2964">
        <v>-0.52</v>
      </c>
      <c r="Q2964">
        <v>0.26</v>
      </c>
      <c r="R2964">
        <v>0.32</v>
      </c>
      <c r="S2964">
        <v>26</v>
      </c>
      <c r="T2964">
        <v>3</v>
      </c>
      <c r="U2964">
        <v>91</v>
      </c>
      <c r="V2964">
        <v>47</v>
      </c>
      <c r="W2964">
        <v>48</v>
      </c>
      <c r="X2964">
        <v>104</v>
      </c>
      <c r="Y2964">
        <v>87</v>
      </c>
      <c r="Z2964">
        <v>63</v>
      </c>
      <c r="AA2964">
        <v>25</v>
      </c>
      <c r="AB2964">
        <v>13.97</v>
      </c>
      <c r="AC2964">
        <v>6.91</v>
      </c>
      <c r="AD2964">
        <v>6.99</v>
      </c>
      <c r="AE2964">
        <v>0.20501333333333335</v>
      </c>
      <c r="AF2964">
        <v>0.13311999999999999</v>
      </c>
      <c r="AG2964">
        <v>2</v>
      </c>
      <c r="AH2964">
        <v>1.31</v>
      </c>
      <c r="AI2964">
        <v>15</v>
      </c>
      <c r="AJ2964">
        <v>15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3</v>
      </c>
    </row>
    <row r="2965" spans="1:42">
      <c r="A2965" t="s">
        <v>772</v>
      </c>
      <c r="B2965" t="s">
        <v>16</v>
      </c>
      <c r="C2965">
        <v>35</v>
      </c>
      <c r="D2965">
        <v>2016</v>
      </c>
      <c r="E2965">
        <v>3</v>
      </c>
      <c r="F2965">
        <v>77</v>
      </c>
      <c r="G2965">
        <v>65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0.24</v>
      </c>
      <c r="O2965">
        <v>0.04</v>
      </c>
      <c r="P2965">
        <v>-0.53</v>
      </c>
      <c r="Q2965">
        <v>-0.92</v>
      </c>
      <c r="R2965">
        <v>-0.92</v>
      </c>
      <c r="S2965">
        <v>25</v>
      </c>
      <c r="T2965">
        <v>8</v>
      </c>
      <c r="U2965">
        <v>300</v>
      </c>
      <c r="V2965">
        <v>88</v>
      </c>
      <c r="W2965">
        <v>74</v>
      </c>
      <c r="X2965">
        <v>77</v>
      </c>
      <c r="AA2965">
        <v>19</v>
      </c>
      <c r="AB2965">
        <v>15.13</v>
      </c>
      <c r="AC2965">
        <v>9.15</v>
      </c>
      <c r="AD2965">
        <v>9.94</v>
      </c>
      <c r="AE2965">
        <v>0.18719999999999998</v>
      </c>
      <c r="AF2965">
        <v>0.16829090909090907</v>
      </c>
      <c r="AG2965">
        <v>1.78</v>
      </c>
      <c r="AH2965">
        <v>1.1399999999999999</v>
      </c>
      <c r="AI2965">
        <v>15</v>
      </c>
      <c r="AJ2965">
        <v>11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3</v>
      </c>
    </row>
    <row r="2966" spans="1:42">
      <c r="A2966" t="s">
        <v>673</v>
      </c>
      <c r="B2966" t="s">
        <v>49</v>
      </c>
      <c r="C2966">
        <v>4</v>
      </c>
      <c r="D2966">
        <v>2016</v>
      </c>
      <c r="E2966">
        <v>4</v>
      </c>
      <c r="F2966">
        <v>1</v>
      </c>
      <c r="G2966">
        <v>1</v>
      </c>
      <c r="H2966">
        <v>1</v>
      </c>
      <c r="I2966">
        <v>2</v>
      </c>
      <c r="J2966">
        <v>3</v>
      </c>
      <c r="K2966">
        <v>4</v>
      </c>
      <c r="L2966">
        <v>5</v>
      </c>
      <c r="M2966">
        <v>3</v>
      </c>
      <c r="N2966">
        <v>0.68</v>
      </c>
      <c r="O2966">
        <v>1.71</v>
      </c>
      <c r="P2966">
        <v>3.24</v>
      </c>
      <c r="Q2966">
        <v>4.2300000000000004</v>
      </c>
      <c r="R2966">
        <v>5.2</v>
      </c>
      <c r="S2966">
        <v>27</v>
      </c>
      <c r="T2966">
        <v>3</v>
      </c>
      <c r="U2966">
        <v>63</v>
      </c>
      <c r="V2966">
        <v>3</v>
      </c>
      <c r="W2966">
        <v>2</v>
      </c>
      <c r="X2966">
        <v>2</v>
      </c>
      <c r="Y2966">
        <v>1</v>
      </c>
      <c r="Z2966">
        <v>2</v>
      </c>
      <c r="AA2966">
        <v>8</v>
      </c>
      <c r="AB2966">
        <v>12.16</v>
      </c>
      <c r="AC2966">
        <v>15.06</v>
      </c>
      <c r="AD2966">
        <v>16.43</v>
      </c>
      <c r="AE2966">
        <v>0.2235</v>
      </c>
      <c r="AF2966">
        <v>0.21920000000000001</v>
      </c>
      <c r="AG2966">
        <v>1.83</v>
      </c>
      <c r="AH2966">
        <v>2.23</v>
      </c>
      <c r="AI2966">
        <v>16</v>
      </c>
      <c r="AJ2966">
        <v>16</v>
      </c>
      <c r="AK2966">
        <v>1</v>
      </c>
      <c r="AL2966">
        <v>2</v>
      </c>
      <c r="AM2966">
        <v>3</v>
      </c>
      <c r="AN2966">
        <v>4</v>
      </c>
      <c r="AO2966">
        <v>5</v>
      </c>
      <c r="AP2966">
        <v>4</v>
      </c>
    </row>
    <row r="2967" spans="1:42">
      <c r="A2967" t="s">
        <v>808</v>
      </c>
      <c r="B2967" t="s">
        <v>3</v>
      </c>
      <c r="C2967">
        <v>14</v>
      </c>
      <c r="D2967">
        <v>2016</v>
      </c>
      <c r="E2967">
        <v>2</v>
      </c>
      <c r="F2967">
        <v>34</v>
      </c>
      <c r="G2967">
        <v>55</v>
      </c>
      <c r="H2967">
        <v>0</v>
      </c>
      <c r="I2967">
        <v>0</v>
      </c>
      <c r="J2967">
        <v>1</v>
      </c>
      <c r="K2967">
        <v>1</v>
      </c>
      <c r="L2967">
        <v>1</v>
      </c>
      <c r="M2967">
        <v>0</v>
      </c>
      <c r="N2967">
        <v>0.22</v>
      </c>
      <c r="O2967">
        <v>0.85</v>
      </c>
      <c r="P2967">
        <v>1.65</v>
      </c>
      <c r="Q2967">
        <v>1.3</v>
      </c>
      <c r="R2967">
        <v>1.21</v>
      </c>
      <c r="S2967">
        <v>23</v>
      </c>
      <c r="T2967">
        <v>2</v>
      </c>
      <c r="U2967">
        <v>36</v>
      </c>
      <c r="V2967">
        <v>16</v>
      </c>
      <c r="W2967">
        <v>65</v>
      </c>
      <c r="AA2967">
        <v>27</v>
      </c>
      <c r="AB2967">
        <v>12.99</v>
      </c>
      <c r="AC2967">
        <v>9.31</v>
      </c>
      <c r="AD2967">
        <v>8.9700000000000006</v>
      </c>
      <c r="AE2967">
        <v>0.10160000000000001</v>
      </c>
      <c r="AF2967">
        <v>0.11050666666666667</v>
      </c>
      <c r="AG2967">
        <v>0.97</v>
      </c>
      <c r="AH2967">
        <v>1.02</v>
      </c>
      <c r="AI2967">
        <v>12</v>
      </c>
      <c r="AJ2967">
        <v>15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2</v>
      </c>
    </row>
    <row r="2968" spans="1:42">
      <c r="A2968" t="s">
        <v>587</v>
      </c>
      <c r="B2968" t="s">
        <v>16</v>
      </c>
      <c r="C2968">
        <v>36</v>
      </c>
      <c r="D2968">
        <v>2016</v>
      </c>
      <c r="E2968">
        <v>3</v>
      </c>
      <c r="F2968">
        <v>8</v>
      </c>
      <c r="G2968">
        <v>14</v>
      </c>
      <c r="H2968">
        <v>1</v>
      </c>
      <c r="I2968">
        <v>2</v>
      </c>
      <c r="J2968">
        <v>2</v>
      </c>
      <c r="K2968">
        <v>2</v>
      </c>
      <c r="L2968">
        <v>2</v>
      </c>
      <c r="M2968">
        <v>1</v>
      </c>
      <c r="N2968">
        <v>0.66</v>
      </c>
      <c r="O2968">
        <v>1.31</v>
      </c>
      <c r="P2968">
        <v>1.31</v>
      </c>
      <c r="Q2968">
        <v>1.31</v>
      </c>
      <c r="R2968">
        <v>1.31</v>
      </c>
      <c r="S2968">
        <v>28</v>
      </c>
      <c r="T2968">
        <v>8</v>
      </c>
      <c r="U2968">
        <v>300</v>
      </c>
      <c r="V2968">
        <v>81.5</v>
      </c>
      <c r="W2968">
        <v>16</v>
      </c>
      <c r="X2968">
        <v>22</v>
      </c>
      <c r="Y2968">
        <v>105</v>
      </c>
      <c r="AA2968">
        <v>10</v>
      </c>
      <c r="AB2968">
        <v>16.809999999999999</v>
      </c>
      <c r="AC2968">
        <v>15.56</v>
      </c>
      <c r="AD2968">
        <v>13.83</v>
      </c>
      <c r="AE2968">
        <v>0.2225</v>
      </c>
      <c r="AF2968">
        <v>0.24629999999999999</v>
      </c>
      <c r="AG2968">
        <v>2.06</v>
      </c>
      <c r="AH2968">
        <v>1.92</v>
      </c>
      <c r="AI2968">
        <v>16</v>
      </c>
      <c r="AJ2968">
        <v>16</v>
      </c>
      <c r="AK2968">
        <v>1</v>
      </c>
      <c r="AL2968">
        <v>1</v>
      </c>
      <c r="AM2968">
        <v>1</v>
      </c>
      <c r="AN2968">
        <v>1</v>
      </c>
      <c r="AO2968">
        <v>1</v>
      </c>
      <c r="AP2968">
        <v>6</v>
      </c>
    </row>
    <row r="2969" spans="1:42">
      <c r="A2969" t="s">
        <v>729</v>
      </c>
      <c r="B2969" t="s">
        <v>3</v>
      </c>
      <c r="C2969">
        <v>15</v>
      </c>
      <c r="D2969">
        <v>2016</v>
      </c>
      <c r="E2969">
        <v>2</v>
      </c>
      <c r="F2969">
        <v>46</v>
      </c>
      <c r="G2969">
        <v>18</v>
      </c>
      <c r="H2969">
        <v>0</v>
      </c>
      <c r="I2969">
        <v>1</v>
      </c>
      <c r="J2969">
        <v>1</v>
      </c>
      <c r="K2969">
        <v>1</v>
      </c>
      <c r="L2969">
        <v>1</v>
      </c>
      <c r="M2969">
        <v>1</v>
      </c>
      <c r="N2969">
        <v>0.49</v>
      </c>
      <c r="O2969">
        <v>1.76</v>
      </c>
      <c r="P2969">
        <v>1.76</v>
      </c>
      <c r="Q2969">
        <v>1.63</v>
      </c>
      <c r="R2969">
        <v>1.63</v>
      </c>
      <c r="S2969">
        <v>25</v>
      </c>
      <c r="T2969">
        <v>8</v>
      </c>
      <c r="U2969">
        <v>300</v>
      </c>
      <c r="V2969">
        <v>10</v>
      </c>
      <c r="W2969">
        <v>23</v>
      </c>
      <c r="AA2969">
        <v>31</v>
      </c>
      <c r="AB2969">
        <v>9.69</v>
      </c>
      <c r="AC2969">
        <v>14.64</v>
      </c>
      <c r="AD2969">
        <v>10.94</v>
      </c>
      <c r="AE2969">
        <v>5.514666666666667E-2</v>
      </c>
      <c r="AF2969">
        <v>8.7314285714285705E-2</v>
      </c>
      <c r="AG2969">
        <v>0.76</v>
      </c>
      <c r="AH2969">
        <v>0.88</v>
      </c>
      <c r="AI2969">
        <v>15</v>
      </c>
      <c r="AJ2969">
        <v>7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4</v>
      </c>
    </row>
    <row r="2970" spans="1:42">
      <c r="A2970" t="s">
        <v>880</v>
      </c>
      <c r="B2970" t="s">
        <v>16</v>
      </c>
      <c r="C2970">
        <v>37.5</v>
      </c>
      <c r="D2970">
        <v>2016</v>
      </c>
      <c r="E2970">
        <v>3</v>
      </c>
      <c r="F2970">
        <v>36</v>
      </c>
      <c r="G2970">
        <v>42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0.1</v>
      </c>
      <c r="O2970">
        <v>0.39</v>
      </c>
      <c r="P2970">
        <v>0.68</v>
      </c>
      <c r="Q2970">
        <v>0.72</v>
      </c>
      <c r="R2970">
        <v>0.76</v>
      </c>
      <c r="S2970">
        <v>22</v>
      </c>
      <c r="T2970">
        <v>2</v>
      </c>
      <c r="U2970">
        <v>40</v>
      </c>
      <c r="V2970" t="s">
        <v>1885</v>
      </c>
      <c r="W2970">
        <v>43</v>
      </c>
      <c r="X2970">
        <v>50</v>
      </c>
      <c r="Y2970">
        <v>46</v>
      </c>
      <c r="Z2970">
        <v>57</v>
      </c>
      <c r="AC2970">
        <v>11.53</v>
      </c>
      <c r="AD2970">
        <v>13.14</v>
      </c>
      <c r="AE2970" t="s">
        <v>1885</v>
      </c>
      <c r="AF2970">
        <v>0.18010000000000001</v>
      </c>
      <c r="AH2970">
        <v>1.1200000000000001</v>
      </c>
      <c r="AJ2970">
        <v>16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1</v>
      </c>
    </row>
    <row r="2971" spans="1:42">
      <c r="A2971" t="s">
        <v>440</v>
      </c>
      <c r="B2971" t="s">
        <v>16</v>
      </c>
      <c r="C2971">
        <v>37.5</v>
      </c>
      <c r="D2971">
        <v>2016</v>
      </c>
      <c r="E2971">
        <v>3</v>
      </c>
      <c r="F2971">
        <v>20</v>
      </c>
      <c r="G2971">
        <v>59</v>
      </c>
      <c r="H2971">
        <v>1</v>
      </c>
      <c r="I2971">
        <v>1</v>
      </c>
      <c r="J2971">
        <v>2</v>
      </c>
      <c r="K2971">
        <v>2</v>
      </c>
      <c r="L2971">
        <v>2</v>
      </c>
      <c r="M2971">
        <v>2</v>
      </c>
      <c r="N2971">
        <v>0.6</v>
      </c>
      <c r="O2971">
        <v>0.35</v>
      </c>
      <c r="P2971">
        <v>1.22</v>
      </c>
      <c r="Q2971">
        <v>1.22</v>
      </c>
      <c r="R2971">
        <v>1.31</v>
      </c>
      <c r="S2971">
        <v>29</v>
      </c>
      <c r="T2971">
        <v>3</v>
      </c>
      <c r="U2971">
        <v>82</v>
      </c>
      <c r="V2971">
        <v>21</v>
      </c>
      <c r="W2971">
        <v>36</v>
      </c>
      <c r="X2971">
        <v>53</v>
      </c>
      <c r="Y2971">
        <v>57</v>
      </c>
      <c r="Z2971">
        <v>59</v>
      </c>
      <c r="AA2971">
        <v>18</v>
      </c>
      <c r="AB2971">
        <v>15.23</v>
      </c>
      <c r="AC2971">
        <v>13.29</v>
      </c>
      <c r="AD2971">
        <v>9.5399999999999991</v>
      </c>
      <c r="AE2971">
        <v>0.23285333333333333</v>
      </c>
      <c r="AF2971">
        <v>0.25</v>
      </c>
      <c r="AG2971">
        <v>2.11</v>
      </c>
      <c r="AH2971">
        <v>1.91</v>
      </c>
      <c r="AI2971">
        <v>15</v>
      </c>
      <c r="AJ2971">
        <v>16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7</v>
      </c>
    </row>
    <row r="2972" spans="1:42">
      <c r="A2972" t="s">
        <v>132</v>
      </c>
      <c r="B2972" t="s">
        <v>49</v>
      </c>
      <c r="C2972">
        <v>5</v>
      </c>
      <c r="D2972">
        <v>2016</v>
      </c>
      <c r="E2972">
        <v>4</v>
      </c>
      <c r="F2972">
        <v>3</v>
      </c>
      <c r="G2972">
        <v>50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7</v>
      </c>
      <c r="N2972">
        <v>0.63</v>
      </c>
      <c r="O2972">
        <v>0.47</v>
      </c>
      <c r="P2972">
        <v>0.47</v>
      </c>
      <c r="Q2972">
        <v>0.72</v>
      </c>
      <c r="R2972">
        <v>0.63</v>
      </c>
      <c r="S2972">
        <v>31</v>
      </c>
      <c r="T2972">
        <v>1</v>
      </c>
      <c r="U2972">
        <v>31</v>
      </c>
      <c r="V2972">
        <v>5</v>
      </c>
      <c r="W2972">
        <v>6</v>
      </c>
      <c r="X2972">
        <v>6</v>
      </c>
      <c r="Y2972">
        <v>19</v>
      </c>
      <c r="Z2972">
        <v>33</v>
      </c>
      <c r="AA2972">
        <v>5</v>
      </c>
      <c r="AB2972">
        <v>14.84</v>
      </c>
      <c r="AC2972">
        <v>13.33</v>
      </c>
      <c r="AD2972">
        <v>6.44</v>
      </c>
      <c r="AE2972">
        <v>0.24840000000000001</v>
      </c>
      <c r="AF2972">
        <v>0.23630000000000001</v>
      </c>
      <c r="AG2972">
        <v>2.19</v>
      </c>
      <c r="AH2972">
        <v>2.08</v>
      </c>
      <c r="AI2972">
        <v>16</v>
      </c>
      <c r="AJ2972">
        <v>16</v>
      </c>
      <c r="AK2972">
        <v>1</v>
      </c>
      <c r="AL2972">
        <v>1</v>
      </c>
      <c r="AM2972">
        <v>1</v>
      </c>
      <c r="AN2972">
        <v>1</v>
      </c>
      <c r="AO2972">
        <v>1</v>
      </c>
      <c r="AP2972">
        <v>10</v>
      </c>
    </row>
    <row r="2973" spans="1:42">
      <c r="A2973" t="s">
        <v>433</v>
      </c>
      <c r="B2973" t="s">
        <v>16</v>
      </c>
      <c r="C2973">
        <v>39</v>
      </c>
      <c r="D2973">
        <v>2016</v>
      </c>
      <c r="E2973">
        <v>3</v>
      </c>
      <c r="F2973">
        <v>114</v>
      </c>
      <c r="G2973">
        <v>57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3</v>
      </c>
      <c r="N2973">
        <v>-0.88</v>
      </c>
      <c r="O2973">
        <v>-0.86</v>
      </c>
      <c r="P2973">
        <v>-0.86</v>
      </c>
      <c r="Q2973">
        <v>-0.86</v>
      </c>
      <c r="R2973">
        <v>-0.86</v>
      </c>
      <c r="S2973">
        <v>29</v>
      </c>
      <c r="T2973">
        <v>3</v>
      </c>
      <c r="U2973">
        <v>87</v>
      </c>
      <c r="V2973">
        <v>46</v>
      </c>
      <c r="W2973">
        <v>52</v>
      </c>
      <c r="X2973">
        <v>130</v>
      </c>
      <c r="AA2973">
        <v>13</v>
      </c>
      <c r="AB2973">
        <v>16.98</v>
      </c>
      <c r="AC2973">
        <v>13.47</v>
      </c>
      <c r="AD2973">
        <v>7.27</v>
      </c>
      <c r="AE2973">
        <v>0.23658666666666667</v>
      </c>
      <c r="AF2973">
        <v>0.20320000000000002</v>
      </c>
      <c r="AG2973">
        <v>1.81</v>
      </c>
      <c r="AH2973">
        <v>1.6</v>
      </c>
      <c r="AI2973">
        <v>15</v>
      </c>
      <c r="AJ2973">
        <v>3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7</v>
      </c>
    </row>
    <row r="2974" spans="1:42">
      <c r="A2974" t="s">
        <v>535</v>
      </c>
      <c r="B2974" t="s">
        <v>3</v>
      </c>
      <c r="C2974">
        <v>16</v>
      </c>
      <c r="D2974">
        <v>2016</v>
      </c>
      <c r="E2974">
        <v>2</v>
      </c>
      <c r="F2974">
        <v>71</v>
      </c>
      <c r="G2974">
        <v>15</v>
      </c>
      <c r="H2974">
        <v>0</v>
      </c>
      <c r="I2974">
        <v>1</v>
      </c>
      <c r="J2974">
        <v>1</v>
      </c>
      <c r="K2974">
        <v>1</v>
      </c>
      <c r="L2974">
        <v>1</v>
      </c>
      <c r="M2974">
        <v>0</v>
      </c>
      <c r="N2974">
        <v>-0.34</v>
      </c>
      <c r="O2974">
        <v>0.88</v>
      </c>
      <c r="P2974">
        <v>1.3</v>
      </c>
      <c r="Q2974">
        <v>0.79</v>
      </c>
      <c r="R2974">
        <v>0.34</v>
      </c>
      <c r="S2974">
        <v>26</v>
      </c>
      <c r="T2974">
        <v>5</v>
      </c>
      <c r="U2974">
        <v>149</v>
      </c>
      <c r="V2974">
        <v>151</v>
      </c>
      <c r="W2974">
        <v>62</v>
      </c>
      <c r="X2974">
        <v>30</v>
      </c>
      <c r="Y2974">
        <v>56</v>
      </c>
      <c r="Z2974">
        <v>94</v>
      </c>
      <c r="AA2974">
        <v>43</v>
      </c>
      <c r="AB2974">
        <v>17.46</v>
      </c>
      <c r="AC2974">
        <v>7.81</v>
      </c>
      <c r="AD2974">
        <v>12.31</v>
      </c>
      <c r="AE2974">
        <v>0.18262857142857142</v>
      </c>
      <c r="AF2974">
        <v>8.7999999999999995E-2</v>
      </c>
      <c r="AG2974">
        <v>2.0299999999999998</v>
      </c>
      <c r="AH2974">
        <v>1.25</v>
      </c>
      <c r="AI2974">
        <v>7</v>
      </c>
      <c r="AJ2974">
        <v>7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6</v>
      </c>
    </row>
    <row r="2975" spans="1:42">
      <c r="A2975" t="s">
        <v>881</v>
      </c>
      <c r="B2975" t="s">
        <v>3</v>
      </c>
      <c r="C2975">
        <v>17</v>
      </c>
      <c r="D2975">
        <v>2016</v>
      </c>
      <c r="E2975">
        <v>2</v>
      </c>
      <c r="F2975">
        <v>45</v>
      </c>
      <c r="G2975">
        <v>37</v>
      </c>
      <c r="H2975">
        <v>0</v>
      </c>
      <c r="I2975">
        <v>0</v>
      </c>
      <c r="J2975">
        <v>1</v>
      </c>
      <c r="K2975">
        <v>2</v>
      </c>
      <c r="L2975">
        <v>3</v>
      </c>
      <c r="M2975">
        <v>0</v>
      </c>
      <c r="N2975">
        <v>-0.22</v>
      </c>
      <c r="O2975">
        <v>0.74</v>
      </c>
      <c r="P2975">
        <v>0.78</v>
      </c>
      <c r="Q2975">
        <v>2.17</v>
      </c>
      <c r="R2975">
        <v>3.6</v>
      </c>
      <c r="S2975">
        <v>22</v>
      </c>
      <c r="T2975">
        <v>2</v>
      </c>
      <c r="U2975">
        <v>45</v>
      </c>
      <c r="V2975" t="s">
        <v>1885</v>
      </c>
      <c r="W2975">
        <v>16</v>
      </c>
      <c r="X2975">
        <v>17</v>
      </c>
      <c r="Y2975">
        <v>17</v>
      </c>
      <c r="Z2975">
        <v>11</v>
      </c>
      <c r="AC2975">
        <v>7.05</v>
      </c>
      <c r="AD2975">
        <v>8.44</v>
      </c>
      <c r="AE2975" t="s">
        <v>1885</v>
      </c>
      <c r="AF2975">
        <v>3.2320000000000002E-2</v>
      </c>
      <c r="AH2975">
        <v>1.65</v>
      </c>
      <c r="AJ2975">
        <v>15</v>
      </c>
      <c r="AK2975">
        <v>0</v>
      </c>
      <c r="AL2975">
        <v>0</v>
      </c>
      <c r="AM2975">
        <v>0</v>
      </c>
      <c r="AN2975">
        <v>1</v>
      </c>
      <c r="AO2975">
        <v>2</v>
      </c>
      <c r="AP2975">
        <v>1</v>
      </c>
    </row>
    <row r="2976" spans="1:42">
      <c r="A2976" t="s">
        <v>341</v>
      </c>
      <c r="B2976" t="s">
        <v>3</v>
      </c>
      <c r="C2976">
        <v>18</v>
      </c>
      <c r="D2976">
        <v>2016</v>
      </c>
      <c r="E2976">
        <v>2</v>
      </c>
      <c r="F2976">
        <v>4</v>
      </c>
      <c r="G2976">
        <v>7</v>
      </c>
      <c r="H2976">
        <v>1</v>
      </c>
      <c r="I2976">
        <v>2</v>
      </c>
      <c r="J2976">
        <v>2</v>
      </c>
      <c r="K2976">
        <v>2</v>
      </c>
      <c r="L2976">
        <v>2</v>
      </c>
      <c r="M2976">
        <v>6</v>
      </c>
      <c r="N2976">
        <v>1.34</v>
      </c>
      <c r="O2976">
        <v>3.4</v>
      </c>
      <c r="P2976">
        <v>3.66</v>
      </c>
      <c r="Q2976">
        <v>3.91</v>
      </c>
      <c r="R2976">
        <v>3.52</v>
      </c>
      <c r="S2976">
        <v>28</v>
      </c>
      <c r="T2976">
        <v>2</v>
      </c>
      <c r="U2976">
        <v>53</v>
      </c>
      <c r="V2976">
        <v>4</v>
      </c>
      <c r="W2976">
        <v>10</v>
      </c>
      <c r="X2976">
        <v>16</v>
      </c>
      <c r="Y2976">
        <v>38</v>
      </c>
      <c r="AA2976">
        <v>19</v>
      </c>
      <c r="AB2976">
        <v>15.06</v>
      </c>
      <c r="AC2976">
        <v>19.82</v>
      </c>
      <c r="AD2976">
        <v>16.600000000000001</v>
      </c>
      <c r="AE2976">
        <v>0.124</v>
      </c>
      <c r="AF2976">
        <v>0.13120000000000001</v>
      </c>
      <c r="AG2976">
        <v>1.1499999999999999</v>
      </c>
      <c r="AH2976">
        <v>1.38</v>
      </c>
      <c r="AI2976">
        <v>12</v>
      </c>
      <c r="AJ2976">
        <v>15</v>
      </c>
      <c r="AK2976">
        <v>1</v>
      </c>
      <c r="AL2976">
        <v>2</v>
      </c>
      <c r="AM2976">
        <v>2</v>
      </c>
      <c r="AN2976">
        <v>2</v>
      </c>
      <c r="AO2976">
        <v>2</v>
      </c>
      <c r="AP2976">
        <v>8</v>
      </c>
    </row>
    <row r="2977" spans="1:42">
      <c r="A2977" t="s">
        <v>835</v>
      </c>
      <c r="B2977" t="s">
        <v>16</v>
      </c>
      <c r="C2977">
        <v>40</v>
      </c>
      <c r="D2977">
        <v>2016</v>
      </c>
      <c r="E2977">
        <v>3</v>
      </c>
      <c r="F2977">
        <v>31</v>
      </c>
      <c r="G2977">
        <v>19</v>
      </c>
      <c r="H2977">
        <v>0</v>
      </c>
      <c r="I2977">
        <v>1</v>
      </c>
      <c r="J2977">
        <v>2</v>
      </c>
      <c r="K2977">
        <v>3</v>
      </c>
      <c r="L2977">
        <v>4</v>
      </c>
      <c r="M2977">
        <v>0</v>
      </c>
      <c r="N2977">
        <v>0.62</v>
      </c>
      <c r="O2977">
        <v>1.2</v>
      </c>
      <c r="P2977">
        <v>2.31</v>
      </c>
      <c r="Q2977">
        <v>3.05</v>
      </c>
      <c r="R2977">
        <v>4.03</v>
      </c>
      <c r="S2977">
        <v>23</v>
      </c>
      <c r="T2977">
        <v>5</v>
      </c>
      <c r="U2977">
        <v>146</v>
      </c>
      <c r="V2977">
        <v>75</v>
      </c>
      <c r="W2977">
        <v>22</v>
      </c>
      <c r="X2977">
        <v>13</v>
      </c>
      <c r="Y2977">
        <v>14</v>
      </c>
      <c r="Z2977">
        <v>23</v>
      </c>
      <c r="AA2977">
        <v>43</v>
      </c>
      <c r="AB2977">
        <v>11.48</v>
      </c>
      <c r="AC2977">
        <v>14.87</v>
      </c>
      <c r="AD2977">
        <v>14.16</v>
      </c>
      <c r="AE2977">
        <v>0.23987692307692307</v>
      </c>
      <c r="AF2977">
        <v>0.24800000000000003</v>
      </c>
      <c r="AG2977">
        <v>1.81</v>
      </c>
      <c r="AH2977">
        <v>1.91</v>
      </c>
      <c r="AI2977">
        <v>13</v>
      </c>
      <c r="AJ2977">
        <v>13</v>
      </c>
      <c r="AK2977">
        <v>0</v>
      </c>
      <c r="AL2977">
        <v>0</v>
      </c>
      <c r="AM2977">
        <v>1</v>
      </c>
      <c r="AN2977">
        <v>1</v>
      </c>
      <c r="AO2977">
        <v>2</v>
      </c>
      <c r="AP2977">
        <v>2</v>
      </c>
    </row>
    <row r="2978" spans="1:42">
      <c r="A2978" t="s">
        <v>805</v>
      </c>
      <c r="B2978" t="s">
        <v>3</v>
      </c>
      <c r="C2978">
        <v>19</v>
      </c>
      <c r="D2978">
        <v>2016</v>
      </c>
      <c r="E2978">
        <v>2</v>
      </c>
      <c r="F2978">
        <v>7</v>
      </c>
      <c r="G2978">
        <v>5</v>
      </c>
      <c r="H2978">
        <v>1</v>
      </c>
      <c r="I2978">
        <v>2</v>
      </c>
      <c r="J2978">
        <v>3</v>
      </c>
      <c r="K2978">
        <v>4</v>
      </c>
      <c r="L2978">
        <v>5</v>
      </c>
      <c r="M2978">
        <v>0</v>
      </c>
      <c r="N2978">
        <v>1.7</v>
      </c>
      <c r="O2978">
        <v>3.89</v>
      </c>
      <c r="P2978">
        <v>5.64</v>
      </c>
      <c r="Q2978">
        <v>6.02</v>
      </c>
      <c r="R2978">
        <v>6.58</v>
      </c>
      <c r="S2978">
        <v>23</v>
      </c>
      <c r="T2978">
        <v>1</v>
      </c>
      <c r="U2978">
        <v>15</v>
      </c>
      <c r="V2978">
        <v>8</v>
      </c>
      <c r="W2978">
        <v>5</v>
      </c>
      <c r="X2978">
        <v>10</v>
      </c>
      <c r="Y2978">
        <v>12</v>
      </c>
      <c r="Z2978">
        <v>21</v>
      </c>
      <c r="AA2978">
        <v>45</v>
      </c>
      <c r="AB2978">
        <v>8.31</v>
      </c>
      <c r="AC2978">
        <v>19.579999999999998</v>
      </c>
      <c r="AD2978">
        <v>18.010000000000002</v>
      </c>
      <c r="AE2978">
        <v>6.3314285714285712E-2</v>
      </c>
      <c r="AF2978">
        <v>0.12566153846153846</v>
      </c>
      <c r="AG2978">
        <v>1.22</v>
      </c>
      <c r="AH2978">
        <v>1.35</v>
      </c>
      <c r="AI2978">
        <v>14</v>
      </c>
      <c r="AJ2978">
        <v>13</v>
      </c>
      <c r="AK2978">
        <v>1</v>
      </c>
      <c r="AL2978">
        <v>2</v>
      </c>
      <c r="AM2978">
        <v>3</v>
      </c>
      <c r="AN2978">
        <v>3</v>
      </c>
      <c r="AO2978">
        <v>3</v>
      </c>
      <c r="AP2978">
        <v>2</v>
      </c>
    </row>
    <row r="2979" spans="1:42">
      <c r="A2979" t="s">
        <v>813</v>
      </c>
      <c r="B2979" t="s">
        <v>16</v>
      </c>
      <c r="C2979">
        <v>41</v>
      </c>
      <c r="D2979">
        <v>2016</v>
      </c>
      <c r="E2979">
        <v>3</v>
      </c>
      <c r="F2979">
        <v>76</v>
      </c>
      <c r="G2979">
        <v>131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-0.28000000000000003</v>
      </c>
      <c r="O2979">
        <v>-0.48</v>
      </c>
      <c r="P2979">
        <v>-0.8</v>
      </c>
      <c r="Q2979">
        <v>-1.3</v>
      </c>
      <c r="R2979">
        <v>-1.28</v>
      </c>
      <c r="S2979">
        <v>23</v>
      </c>
      <c r="T2979">
        <v>1</v>
      </c>
      <c r="U2979">
        <v>26</v>
      </c>
      <c r="V2979">
        <v>35</v>
      </c>
      <c r="W2979">
        <v>53</v>
      </c>
      <c r="X2979">
        <v>258</v>
      </c>
      <c r="Y2979">
        <v>188</v>
      </c>
      <c r="Z2979">
        <v>65</v>
      </c>
      <c r="AC2979">
        <v>6.32</v>
      </c>
      <c r="AD2979">
        <v>1.61</v>
      </c>
      <c r="AE2979" t="s">
        <v>1885</v>
      </c>
      <c r="AF2979">
        <v>0.1036</v>
      </c>
      <c r="AH2979">
        <v>1.53</v>
      </c>
      <c r="AJ2979">
        <v>16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2</v>
      </c>
    </row>
    <row r="2980" spans="1:42">
      <c r="A2980" t="s">
        <v>882</v>
      </c>
      <c r="B2980" t="s">
        <v>16</v>
      </c>
      <c r="C2980">
        <v>42</v>
      </c>
      <c r="D2980">
        <v>2016</v>
      </c>
      <c r="E2980">
        <v>3</v>
      </c>
      <c r="F2980">
        <v>7</v>
      </c>
      <c r="G2980">
        <v>6</v>
      </c>
      <c r="H2980">
        <v>1</v>
      </c>
      <c r="I2980">
        <v>2</v>
      </c>
      <c r="J2980">
        <v>3</v>
      </c>
      <c r="K2980">
        <v>4</v>
      </c>
      <c r="L2980">
        <v>4</v>
      </c>
      <c r="M2980">
        <v>0</v>
      </c>
      <c r="N2980">
        <v>0.8</v>
      </c>
      <c r="O2980">
        <v>1.62</v>
      </c>
      <c r="P2980">
        <v>3.11</v>
      </c>
      <c r="Q2980">
        <v>4.87</v>
      </c>
      <c r="R2980">
        <v>4.9800000000000004</v>
      </c>
      <c r="S2980">
        <v>23</v>
      </c>
      <c r="T2980">
        <v>2</v>
      </c>
      <c r="U2980">
        <v>47</v>
      </c>
      <c r="V2980" t="s">
        <v>1885</v>
      </c>
      <c r="W2980">
        <v>7</v>
      </c>
      <c r="X2980">
        <v>4</v>
      </c>
      <c r="Y2980">
        <v>3</v>
      </c>
      <c r="Z2980">
        <v>1</v>
      </c>
      <c r="AC2980">
        <v>17.309999999999999</v>
      </c>
      <c r="AD2980">
        <v>16.16</v>
      </c>
      <c r="AE2980" t="s">
        <v>1885</v>
      </c>
      <c r="AF2980">
        <v>0.20021333333333333</v>
      </c>
      <c r="AH2980">
        <v>2.04</v>
      </c>
      <c r="AJ2980">
        <v>15</v>
      </c>
      <c r="AK2980">
        <v>1</v>
      </c>
      <c r="AL2980">
        <v>2</v>
      </c>
      <c r="AM2980">
        <v>3</v>
      </c>
      <c r="AN2980">
        <v>4</v>
      </c>
      <c r="AO2980">
        <v>4</v>
      </c>
      <c r="AP2980">
        <v>1</v>
      </c>
    </row>
    <row r="2981" spans="1:42">
      <c r="A2981" t="s">
        <v>830</v>
      </c>
      <c r="B2981" t="s">
        <v>3</v>
      </c>
      <c r="C2981">
        <v>20</v>
      </c>
      <c r="D2981">
        <v>2016</v>
      </c>
      <c r="E2981">
        <v>2</v>
      </c>
      <c r="F2981">
        <v>59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-0.09</v>
      </c>
      <c r="O2981">
        <v>-0.09</v>
      </c>
      <c r="P2981">
        <v>-0.09</v>
      </c>
      <c r="Q2981">
        <v>-0.09</v>
      </c>
      <c r="R2981">
        <v>-0.09</v>
      </c>
      <c r="S2981">
        <v>25</v>
      </c>
      <c r="T2981">
        <v>4</v>
      </c>
      <c r="U2981">
        <v>106</v>
      </c>
      <c r="V2981">
        <v>56</v>
      </c>
      <c r="W2981">
        <v>88</v>
      </c>
      <c r="AA2981">
        <v>30</v>
      </c>
      <c r="AB2981">
        <v>9.7100000000000009</v>
      </c>
      <c r="AC2981">
        <v>6.43</v>
      </c>
      <c r="AE2981">
        <v>8.554666666666666E-2</v>
      </c>
      <c r="AF2981">
        <v>0.06</v>
      </c>
      <c r="AG2981">
        <v>1.68</v>
      </c>
      <c r="AH2981">
        <v>1.05</v>
      </c>
      <c r="AI2981">
        <v>15</v>
      </c>
      <c r="AJ2981">
        <v>12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2</v>
      </c>
    </row>
    <row r="2982" spans="1:42">
      <c r="A2982" t="s">
        <v>651</v>
      </c>
      <c r="B2982" t="s">
        <v>3</v>
      </c>
      <c r="C2982">
        <v>21</v>
      </c>
      <c r="D2982">
        <v>2016</v>
      </c>
      <c r="E2982">
        <v>2</v>
      </c>
      <c r="F2982">
        <v>41</v>
      </c>
      <c r="G2982">
        <v>28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3</v>
      </c>
      <c r="N2982">
        <v>0.5</v>
      </c>
      <c r="O2982">
        <v>1.39</v>
      </c>
      <c r="P2982">
        <v>1.55</v>
      </c>
      <c r="Q2982">
        <v>1.1299999999999999</v>
      </c>
      <c r="R2982">
        <v>1.33</v>
      </c>
      <c r="S2982">
        <v>25</v>
      </c>
      <c r="T2982">
        <v>2</v>
      </c>
      <c r="U2982">
        <v>37</v>
      </c>
      <c r="V2982">
        <v>18</v>
      </c>
      <c r="W2982">
        <v>45</v>
      </c>
      <c r="X2982">
        <v>48</v>
      </c>
      <c r="Y2982">
        <v>62</v>
      </c>
      <c r="Z2982">
        <v>82</v>
      </c>
      <c r="AA2982">
        <v>17</v>
      </c>
      <c r="AB2982">
        <v>11.33</v>
      </c>
      <c r="AC2982">
        <v>12.43</v>
      </c>
      <c r="AD2982">
        <v>9.48</v>
      </c>
      <c r="AE2982">
        <v>0.13789999999999999</v>
      </c>
      <c r="AF2982">
        <v>0.15056</v>
      </c>
      <c r="AG2982">
        <v>1.75</v>
      </c>
      <c r="AH2982">
        <v>1.54</v>
      </c>
      <c r="AI2982">
        <v>16</v>
      </c>
      <c r="AJ2982">
        <v>10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4</v>
      </c>
    </row>
    <row r="2983" spans="1:42">
      <c r="A2983" t="s">
        <v>816</v>
      </c>
      <c r="B2983" t="s">
        <v>3</v>
      </c>
      <c r="C2983">
        <v>22</v>
      </c>
      <c r="D2983">
        <v>2016</v>
      </c>
      <c r="E2983">
        <v>2</v>
      </c>
      <c r="F2983">
        <v>31</v>
      </c>
      <c r="G2983">
        <v>11</v>
      </c>
      <c r="H2983">
        <v>0</v>
      </c>
      <c r="I2983">
        <v>1</v>
      </c>
      <c r="J2983">
        <v>1</v>
      </c>
      <c r="K2983">
        <v>1</v>
      </c>
      <c r="L2983">
        <v>1</v>
      </c>
      <c r="M2983">
        <v>1</v>
      </c>
      <c r="N2983">
        <v>0.3</v>
      </c>
      <c r="O2983">
        <v>1.99</v>
      </c>
      <c r="P2983">
        <v>2.08</v>
      </c>
      <c r="Q2983">
        <v>2.34</v>
      </c>
      <c r="R2983">
        <v>2.39</v>
      </c>
      <c r="S2983">
        <v>23</v>
      </c>
      <c r="T2983">
        <v>3</v>
      </c>
      <c r="U2983">
        <v>77</v>
      </c>
      <c r="V2983">
        <v>30</v>
      </c>
      <c r="W2983">
        <v>38</v>
      </c>
      <c r="X2983">
        <v>35</v>
      </c>
      <c r="Y2983">
        <v>36</v>
      </c>
      <c r="Z2983">
        <v>57</v>
      </c>
      <c r="AA2983">
        <v>24</v>
      </c>
      <c r="AB2983">
        <v>10.27</v>
      </c>
      <c r="AC2983">
        <v>9.14</v>
      </c>
      <c r="AD2983">
        <v>13.76</v>
      </c>
      <c r="AE2983">
        <v>0.12570000000000001</v>
      </c>
      <c r="AF2983">
        <v>0.1333</v>
      </c>
      <c r="AG2983">
        <v>1.57</v>
      </c>
      <c r="AH2983">
        <v>1.86</v>
      </c>
      <c r="AI2983">
        <v>16</v>
      </c>
      <c r="AJ2983">
        <v>16</v>
      </c>
      <c r="AK2983">
        <v>0</v>
      </c>
      <c r="AL2983">
        <v>1</v>
      </c>
      <c r="AM2983">
        <v>1</v>
      </c>
      <c r="AN2983">
        <v>1</v>
      </c>
      <c r="AO2983">
        <v>1</v>
      </c>
      <c r="AP2983">
        <v>2</v>
      </c>
    </row>
    <row r="2984" spans="1:42">
      <c r="A2984" t="s">
        <v>675</v>
      </c>
      <c r="B2984" t="s">
        <v>3</v>
      </c>
      <c r="C2984">
        <v>23</v>
      </c>
      <c r="D2984">
        <v>2016</v>
      </c>
      <c r="E2984">
        <v>2</v>
      </c>
      <c r="F2984">
        <v>13</v>
      </c>
      <c r="G2984">
        <v>25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</v>
      </c>
      <c r="N2984">
        <v>0.98</v>
      </c>
      <c r="O2984">
        <v>2.17</v>
      </c>
      <c r="P2984">
        <v>2.36</v>
      </c>
      <c r="Q2984">
        <v>2.68</v>
      </c>
      <c r="R2984">
        <v>2.86</v>
      </c>
      <c r="S2984">
        <v>25</v>
      </c>
      <c r="T2984">
        <v>6</v>
      </c>
      <c r="U2984">
        <v>181</v>
      </c>
      <c r="V2984">
        <v>20</v>
      </c>
      <c r="W2984">
        <v>47</v>
      </c>
      <c r="X2984">
        <v>55</v>
      </c>
      <c r="Y2984">
        <v>37</v>
      </c>
      <c r="Z2984">
        <v>55</v>
      </c>
      <c r="AA2984">
        <v>10</v>
      </c>
      <c r="AB2984">
        <v>12.93</v>
      </c>
      <c r="AC2984">
        <v>15.01</v>
      </c>
      <c r="AD2984">
        <v>9.84</v>
      </c>
      <c r="AE2984">
        <v>8.3900000000000002E-2</v>
      </c>
      <c r="AF2984">
        <v>7.4742857142857139E-2</v>
      </c>
      <c r="AG2984">
        <v>0.85</v>
      </c>
      <c r="AH2984">
        <v>1.2</v>
      </c>
      <c r="AI2984">
        <v>16</v>
      </c>
      <c r="AJ2984">
        <v>14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4</v>
      </c>
    </row>
    <row r="2985" spans="1:42">
      <c r="A2985" t="s">
        <v>741</v>
      </c>
      <c r="B2985" t="s">
        <v>3</v>
      </c>
      <c r="C2985">
        <v>24</v>
      </c>
      <c r="D2985">
        <v>2016</v>
      </c>
      <c r="E2985">
        <v>2</v>
      </c>
      <c r="F2985">
        <v>22</v>
      </c>
      <c r="G2985">
        <v>105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2</v>
      </c>
      <c r="N2985">
        <v>0.5</v>
      </c>
      <c r="O2985">
        <v>0.68</v>
      </c>
      <c r="P2985">
        <v>0.63</v>
      </c>
      <c r="Q2985">
        <v>0.63</v>
      </c>
      <c r="R2985">
        <v>0.63</v>
      </c>
      <c r="S2985">
        <v>24</v>
      </c>
      <c r="T2985">
        <v>2</v>
      </c>
      <c r="U2985">
        <v>55</v>
      </c>
      <c r="V2985">
        <v>6</v>
      </c>
      <c r="W2985">
        <v>50</v>
      </c>
      <c r="X2985">
        <v>83</v>
      </c>
      <c r="AA2985">
        <v>20</v>
      </c>
      <c r="AB2985">
        <v>10.89</v>
      </c>
      <c r="AC2985">
        <v>11.75</v>
      </c>
      <c r="AD2985">
        <v>2.46</v>
      </c>
      <c r="AE2985">
        <v>4.1599999999999998E-2</v>
      </c>
      <c r="AF2985">
        <v>5.226666666666667E-2</v>
      </c>
      <c r="AG2985">
        <v>0.54</v>
      </c>
      <c r="AH2985">
        <v>1.0900000000000001</v>
      </c>
      <c r="AI2985">
        <v>16</v>
      </c>
      <c r="AJ2985">
        <v>15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3</v>
      </c>
    </row>
    <row r="2986" spans="1:42">
      <c r="A2986" t="s">
        <v>249</v>
      </c>
      <c r="B2986" t="s">
        <v>3</v>
      </c>
      <c r="C2986">
        <v>25</v>
      </c>
      <c r="D2986">
        <v>2016</v>
      </c>
      <c r="E2986">
        <v>2</v>
      </c>
      <c r="F2986">
        <v>57</v>
      </c>
      <c r="G2986">
        <v>147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0.25</v>
      </c>
      <c r="O2986">
        <v>0.26</v>
      </c>
      <c r="P2986">
        <v>0.26</v>
      </c>
      <c r="Q2986">
        <v>0.26</v>
      </c>
      <c r="R2986">
        <v>0.26</v>
      </c>
      <c r="S2986">
        <v>24</v>
      </c>
      <c r="T2986">
        <v>3</v>
      </c>
      <c r="U2986">
        <v>95</v>
      </c>
      <c r="V2986">
        <v>52</v>
      </c>
      <c r="W2986">
        <v>106</v>
      </c>
      <c r="AA2986">
        <v>41</v>
      </c>
      <c r="AB2986">
        <v>9.42</v>
      </c>
      <c r="AC2986">
        <v>11.33</v>
      </c>
      <c r="AE2986">
        <v>5.3661538461538462E-2</v>
      </c>
      <c r="AF2986">
        <v>3.2685714285714283E-2</v>
      </c>
      <c r="AG2986">
        <v>2.38</v>
      </c>
      <c r="AH2986">
        <v>0.92</v>
      </c>
      <c r="AI2986">
        <v>13</v>
      </c>
      <c r="AJ2986">
        <v>7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2</v>
      </c>
    </row>
    <row r="2987" spans="1:42">
      <c r="A2987" t="s">
        <v>586</v>
      </c>
      <c r="B2987" t="s">
        <v>16</v>
      </c>
      <c r="C2987">
        <v>43</v>
      </c>
      <c r="D2987">
        <v>2016</v>
      </c>
      <c r="E2987">
        <v>3</v>
      </c>
      <c r="G2987">
        <v>97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</v>
      </c>
      <c r="O2987">
        <v>-0.42</v>
      </c>
      <c r="P2987">
        <v>-0.42</v>
      </c>
      <c r="Q2987">
        <v>-0.42</v>
      </c>
      <c r="R2987">
        <v>-0.42</v>
      </c>
      <c r="S2987">
        <v>25</v>
      </c>
      <c r="T2987">
        <v>8</v>
      </c>
      <c r="U2987">
        <v>300</v>
      </c>
      <c r="V2987">
        <v>52</v>
      </c>
      <c r="W2987">
        <v>79</v>
      </c>
      <c r="X2987">
        <v>25</v>
      </c>
      <c r="Y2987">
        <v>61</v>
      </c>
      <c r="Z2987">
        <v>98</v>
      </c>
      <c r="AD2987">
        <v>11.5</v>
      </c>
      <c r="AE2987" t="s">
        <v>1885</v>
      </c>
      <c r="AF2987" t="s">
        <v>1885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5</v>
      </c>
    </row>
    <row r="2988" spans="1:42">
      <c r="A2988" t="s">
        <v>505</v>
      </c>
      <c r="B2988" t="s">
        <v>3</v>
      </c>
      <c r="C2988">
        <v>26</v>
      </c>
      <c r="D2988">
        <v>2016</v>
      </c>
      <c r="E2988">
        <v>2</v>
      </c>
      <c r="F2988">
        <v>5</v>
      </c>
      <c r="G2988">
        <v>21</v>
      </c>
      <c r="H2988">
        <v>1</v>
      </c>
      <c r="I2988">
        <v>2</v>
      </c>
      <c r="J2988">
        <v>2</v>
      </c>
      <c r="K2988">
        <v>2</v>
      </c>
      <c r="L2988">
        <v>2</v>
      </c>
      <c r="M2988">
        <v>3</v>
      </c>
      <c r="N2988">
        <v>1.61</v>
      </c>
      <c r="O2988">
        <v>3.34</v>
      </c>
      <c r="P2988">
        <v>3.34</v>
      </c>
      <c r="Q2988">
        <v>3.34</v>
      </c>
      <c r="R2988">
        <v>3.34</v>
      </c>
      <c r="S2988">
        <v>28</v>
      </c>
      <c r="T2988">
        <v>3</v>
      </c>
      <c r="U2988">
        <v>71</v>
      </c>
      <c r="V2988">
        <v>7</v>
      </c>
      <c r="W2988">
        <v>15</v>
      </c>
      <c r="X2988">
        <v>80</v>
      </c>
      <c r="AA2988">
        <v>15</v>
      </c>
      <c r="AB2988">
        <v>12.54</v>
      </c>
      <c r="AC2988">
        <v>18.21</v>
      </c>
      <c r="AD2988">
        <v>11.57</v>
      </c>
      <c r="AE2988">
        <v>9.6853333333333333E-2</v>
      </c>
      <c r="AF2988">
        <v>0.13850000000000001</v>
      </c>
      <c r="AG2988">
        <v>1.33</v>
      </c>
      <c r="AH2988">
        <v>1.06</v>
      </c>
      <c r="AI2988">
        <v>15</v>
      </c>
      <c r="AJ2988">
        <v>16</v>
      </c>
      <c r="AK2988">
        <v>1</v>
      </c>
      <c r="AL2988">
        <v>1</v>
      </c>
      <c r="AM2988">
        <v>1</v>
      </c>
      <c r="AN2988">
        <v>1</v>
      </c>
      <c r="AO2988">
        <v>1</v>
      </c>
      <c r="AP2988">
        <v>6</v>
      </c>
    </row>
    <row r="2989" spans="1:42">
      <c r="A2989" t="s">
        <v>758</v>
      </c>
      <c r="B2989" t="s">
        <v>12</v>
      </c>
      <c r="C2989">
        <v>5</v>
      </c>
      <c r="D2989">
        <v>2016</v>
      </c>
      <c r="E2989">
        <v>1</v>
      </c>
      <c r="F2989">
        <v>12</v>
      </c>
      <c r="G2989">
        <v>13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1</v>
      </c>
      <c r="N2989">
        <v>0.39</v>
      </c>
      <c r="O2989">
        <v>0.48</v>
      </c>
      <c r="P2989">
        <v>0.54</v>
      </c>
      <c r="Q2989">
        <v>0</v>
      </c>
      <c r="R2989">
        <v>0</v>
      </c>
      <c r="S2989">
        <v>25</v>
      </c>
      <c r="T2989">
        <v>1</v>
      </c>
      <c r="U2989">
        <v>3</v>
      </c>
      <c r="V2989">
        <v>20</v>
      </c>
      <c r="W2989">
        <v>21</v>
      </c>
      <c r="X2989">
        <v>28</v>
      </c>
      <c r="AA2989">
        <v>4</v>
      </c>
      <c r="AB2989">
        <v>24.63</v>
      </c>
      <c r="AC2989">
        <v>19.760000000000002</v>
      </c>
      <c r="AD2989">
        <v>18.23</v>
      </c>
      <c r="AE2989" t="s">
        <v>1885</v>
      </c>
      <c r="AF2989" t="s">
        <v>1885</v>
      </c>
      <c r="AI2989">
        <v>16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3</v>
      </c>
    </row>
    <row r="2990" spans="1:42">
      <c r="A2990" t="s">
        <v>818</v>
      </c>
      <c r="B2990" t="s">
        <v>12</v>
      </c>
      <c r="C2990">
        <v>6</v>
      </c>
      <c r="D2990">
        <v>2016</v>
      </c>
      <c r="E2990">
        <v>1</v>
      </c>
      <c r="F2990">
        <v>11</v>
      </c>
      <c r="G2990">
        <v>19</v>
      </c>
      <c r="H2990">
        <v>1</v>
      </c>
      <c r="I2990">
        <v>1</v>
      </c>
      <c r="J2990">
        <v>1</v>
      </c>
      <c r="K2990">
        <v>2</v>
      </c>
      <c r="L2990">
        <v>2</v>
      </c>
      <c r="M2990">
        <v>0</v>
      </c>
      <c r="N2990">
        <v>0.44</v>
      </c>
      <c r="O2990">
        <v>0.54</v>
      </c>
      <c r="P2990">
        <v>0.85</v>
      </c>
      <c r="Q2990">
        <v>0.85</v>
      </c>
      <c r="R2990">
        <v>0.34</v>
      </c>
      <c r="S2990">
        <v>22</v>
      </c>
      <c r="T2990">
        <v>1</v>
      </c>
      <c r="U2990">
        <v>1</v>
      </c>
      <c r="V2990">
        <v>12</v>
      </c>
      <c r="W2990">
        <v>3</v>
      </c>
      <c r="X2990">
        <v>20</v>
      </c>
      <c r="Y2990">
        <v>14</v>
      </c>
      <c r="Z2990">
        <v>30</v>
      </c>
      <c r="AA2990">
        <v>14</v>
      </c>
      <c r="AB2990">
        <v>20.07</v>
      </c>
      <c r="AC2990">
        <v>19.899999999999999</v>
      </c>
      <c r="AD2990">
        <v>19.36</v>
      </c>
      <c r="AE2990" t="s">
        <v>1885</v>
      </c>
      <c r="AF2990" t="s">
        <v>1885</v>
      </c>
      <c r="AI2990">
        <v>16</v>
      </c>
      <c r="AK2990">
        <v>0</v>
      </c>
      <c r="AL2990">
        <v>0</v>
      </c>
      <c r="AM2990">
        <v>0</v>
      </c>
      <c r="AN2990">
        <v>1</v>
      </c>
      <c r="AO2990">
        <v>1</v>
      </c>
      <c r="AP2990">
        <v>2</v>
      </c>
    </row>
    <row r="2991" spans="1:42">
      <c r="A2991" t="s">
        <v>58</v>
      </c>
      <c r="B2991" t="s">
        <v>3</v>
      </c>
      <c r="C2991">
        <v>27</v>
      </c>
      <c r="D2991">
        <v>2016</v>
      </c>
      <c r="E2991">
        <v>2</v>
      </c>
      <c r="F2991">
        <v>21</v>
      </c>
      <c r="G2991">
        <v>41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8</v>
      </c>
      <c r="N2991">
        <v>0.95</v>
      </c>
      <c r="O2991">
        <v>1.81</v>
      </c>
      <c r="P2991">
        <v>1.81</v>
      </c>
      <c r="Q2991">
        <v>1.81</v>
      </c>
      <c r="R2991">
        <v>1.81</v>
      </c>
      <c r="S2991">
        <v>31</v>
      </c>
      <c r="T2991">
        <v>2</v>
      </c>
      <c r="U2991">
        <v>44</v>
      </c>
      <c r="V2991">
        <v>9</v>
      </c>
      <c r="W2991">
        <v>55</v>
      </c>
      <c r="AA2991">
        <v>7</v>
      </c>
      <c r="AB2991">
        <v>16.52</v>
      </c>
      <c r="AC2991">
        <v>13.26</v>
      </c>
      <c r="AD2991">
        <v>10.28</v>
      </c>
      <c r="AE2991">
        <v>0.13809230769230768</v>
      </c>
      <c r="AF2991">
        <v>8.0571428571428558E-2</v>
      </c>
      <c r="AG2991">
        <v>1.35</v>
      </c>
      <c r="AH2991">
        <v>1.36</v>
      </c>
      <c r="AI2991">
        <v>13</v>
      </c>
      <c r="AJ2991">
        <v>14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9</v>
      </c>
    </row>
    <row r="2992" spans="1:42">
      <c r="A2992" t="s">
        <v>817</v>
      </c>
      <c r="B2992" t="s">
        <v>16</v>
      </c>
      <c r="C2992">
        <v>44</v>
      </c>
      <c r="D2992">
        <v>2016</v>
      </c>
      <c r="E2992">
        <v>3</v>
      </c>
      <c r="F2992">
        <v>87</v>
      </c>
      <c r="G2992">
        <v>20</v>
      </c>
      <c r="H2992">
        <v>0</v>
      </c>
      <c r="I2992">
        <v>1</v>
      </c>
      <c r="J2992">
        <v>1</v>
      </c>
      <c r="K2992">
        <v>1</v>
      </c>
      <c r="L2992">
        <v>1</v>
      </c>
      <c r="M2992">
        <v>0</v>
      </c>
      <c r="N2992">
        <v>-0.05</v>
      </c>
      <c r="O2992">
        <v>0.56000000000000005</v>
      </c>
      <c r="P2992">
        <v>0.78</v>
      </c>
      <c r="Q2992">
        <v>0.52</v>
      </c>
      <c r="R2992">
        <v>0.52</v>
      </c>
      <c r="S2992">
        <v>22</v>
      </c>
      <c r="T2992">
        <v>2</v>
      </c>
      <c r="U2992">
        <v>41</v>
      </c>
      <c r="V2992">
        <v>43</v>
      </c>
      <c r="W2992">
        <v>76</v>
      </c>
      <c r="X2992">
        <v>37</v>
      </c>
      <c r="Y2992">
        <v>101</v>
      </c>
      <c r="Z2992">
        <v>87</v>
      </c>
      <c r="AA2992">
        <v>59</v>
      </c>
      <c r="AB2992">
        <v>6.77</v>
      </c>
      <c r="AC2992">
        <v>5.61</v>
      </c>
      <c r="AD2992">
        <v>12.19</v>
      </c>
      <c r="AE2992">
        <v>0.13289999999999999</v>
      </c>
      <c r="AF2992">
        <v>0.11253333333333333</v>
      </c>
      <c r="AG2992">
        <v>2.04</v>
      </c>
      <c r="AH2992">
        <v>1.39</v>
      </c>
      <c r="AI2992">
        <v>16</v>
      </c>
      <c r="AJ2992">
        <v>15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2</v>
      </c>
    </row>
    <row r="2993" spans="1:42">
      <c r="A2993" t="s">
        <v>672</v>
      </c>
      <c r="B2993" t="s">
        <v>49</v>
      </c>
      <c r="C2993">
        <v>6</v>
      </c>
      <c r="D2993">
        <v>2016</v>
      </c>
      <c r="E2993">
        <v>4</v>
      </c>
      <c r="F2993">
        <v>6</v>
      </c>
      <c r="G2993">
        <v>3</v>
      </c>
      <c r="H2993">
        <v>1</v>
      </c>
      <c r="I2993">
        <v>2</v>
      </c>
      <c r="J2993">
        <v>3</v>
      </c>
      <c r="K2993">
        <v>4</v>
      </c>
      <c r="L2993">
        <v>4</v>
      </c>
      <c r="M2993">
        <v>2</v>
      </c>
      <c r="N2993">
        <v>0.26</v>
      </c>
      <c r="O2993">
        <v>1.06</v>
      </c>
      <c r="P2993">
        <v>2.42</v>
      </c>
      <c r="Q2993">
        <v>3.17</v>
      </c>
      <c r="R2993">
        <v>3.11</v>
      </c>
      <c r="S2993">
        <v>26</v>
      </c>
      <c r="T2993">
        <v>2</v>
      </c>
      <c r="U2993">
        <v>35</v>
      </c>
      <c r="V2993">
        <v>6</v>
      </c>
      <c r="W2993">
        <v>9</v>
      </c>
      <c r="X2993">
        <v>3</v>
      </c>
      <c r="Y2993">
        <v>2</v>
      </c>
      <c r="Z2993">
        <v>4</v>
      </c>
      <c r="AA2993">
        <v>9</v>
      </c>
      <c r="AB2993">
        <v>11.82</v>
      </c>
      <c r="AC2993">
        <v>13.54</v>
      </c>
      <c r="AD2993">
        <v>14.74</v>
      </c>
      <c r="AE2993">
        <v>0.19359999999999999</v>
      </c>
      <c r="AF2993">
        <v>0.2141714285714286</v>
      </c>
      <c r="AG2993">
        <v>1.79</v>
      </c>
      <c r="AH2993">
        <v>1.66</v>
      </c>
      <c r="AI2993">
        <v>15</v>
      </c>
      <c r="AJ2993">
        <v>14</v>
      </c>
      <c r="AK2993">
        <v>1</v>
      </c>
      <c r="AL2993">
        <v>2</v>
      </c>
      <c r="AM2993">
        <v>3</v>
      </c>
      <c r="AN2993">
        <v>4</v>
      </c>
      <c r="AO2993">
        <v>4</v>
      </c>
      <c r="AP2993">
        <v>4</v>
      </c>
    </row>
    <row r="2994" spans="1:42">
      <c r="A2994" t="s">
        <v>883</v>
      </c>
      <c r="B2994" t="s">
        <v>16</v>
      </c>
      <c r="C2994">
        <v>45</v>
      </c>
      <c r="D2994">
        <v>2016</v>
      </c>
      <c r="E2994">
        <v>3</v>
      </c>
      <c r="F2994">
        <v>62</v>
      </c>
      <c r="G2994">
        <v>99</v>
      </c>
      <c r="H2994">
        <v>0</v>
      </c>
      <c r="I2994">
        <v>0</v>
      </c>
      <c r="J2994">
        <v>1</v>
      </c>
      <c r="K2994">
        <v>2</v>
      </c>
      <c r="L2994">
        <v>2</v>
      </c>
      <c r="M2994">
        <v>0</v>
      </c>
      <c r="N2994">
        <v>-0.2</v>
      </c>
      <c r="O2994">
        <v>-0.32</v>
      </c>
      <c r="P2994">
        <v>0.61</v>
      </c>
      <c r="Q2994">
        <v>1.23</v>
      </c>
      <c r="R2994">
        <v>1.94</v>
      </c>
      <c r="S2994">
        <v>22</v>
      </c>
      <c r="T2994">
        <v>2</v>
      </c>
      <c r="U2994">
        <v>55</v>
      </c>
      <c r="V2994" t="s">
        <v>1885</v>
      </c>
      <c r="W2994">
        <v>78</v>
      </c>
      <c r="X2994">
        <v>157</v>
      </c>
      <c r="Y2994">
        <v>35</v>
      </c>
      <c r="Z2994">
        <v>33</v>
      </c>
      <c r="AC2994">
        <v>7.88</v>
      </c>
      <c r="AD2994">
        <v>5.65</v>
      </c>
      <c r="AE2994" t="s">
        <v>1885</v>
      </c>
      <c r="AF2994">
        <v>0.14899999999999999</v>
      </c>
      <c r="AH2994">
        <v>1.25</v>
      </c>
      <c r="AJ2994">
        <v>16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1</v>
      </c>
    </row>
    <row r="2995" spans="1:42">
      <c r="A2995" t="s">
        <v>811</v>
      </c>
      <c r="B2995" t="s">
        <v>3</v>
      </c>
      <c r="C2995">
        <v>28</v>
      </c>
      <c r="D2995">
        <v>2016</v>
      </c>
      <c r="E2995">
        <v>2</v>
      </c>
      <c r="F2995">
        <v>96</v>
      </c>
      <c r="G2995">
        <v>40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-0.08</v>
      </c>
      <c r="O2995">
        <v>1.03</v>
      </c>
      <c r="P2995">
        <v>1.03</v>
      </c>
      <c r="Q2995">
        <v>0.31</v>
      </c>
      <c r="R2995">
        <v>-7.0000000000000007E-2</v>
      </c>
      <c r="S2995">
        <v>23</v>
      </c>
      <c r="T2995">
        <v>2</v>
      </c>
      <c r="U2995">
        <v>54</v>
      </c>
      <c r="V2995">
        <v>21</v>
      </c>
      <c r="W2995">
        <v>21</v>
      </c>
      <c r="X2995">
        <v>77</v>
      </c>
      <c r="Y2995">
        <v>98</v>
      </c>
      <c r="AA2995">
        <v>44</v>
      </c>
      <c r="AB2995">
        <v>7.57</v>
      </c>
      <c r="AC2995">
        <v>13.4</v>
      </c>
      <c r="AD2995">
        <v>9.0299999999999994</v>
      </c>
      <c r="AE2995">
        <v>5.96E-2</v>
      </c>
      <c r="AF2995">
        <v>7.1999999999999995E-2</v>
      </c>
      <c r="AG2995">
        <v>1.08</v>
      </c>
      <c r="AH2995">
        <v>2.19</v>
      </c>
      <c r="AI2995">
        <v>16</v>
      </c>
      <c r="AJ2995">
        <v>2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2</v>
      </c>
    </row>
    <row r="2996" spans="1:42">
      <c r="A2996" t="s">
        <v>339</v>
      </c>
      <c r="B2996" t="s">
        <v>16</v>
      </c>
      <c r="C2996">
        <v>46</v>
      </c>
      <c r="D2996">
        <v>2016</v>
      </c>
      <c r="E2996">
        <v>3</v>
      </c>
      <c r="F2996">
        <v>12</v>
      </c>
      <c r="G2996">
        <v>31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2</v>
      </c>
      <c r="N2996">
        <v>0.73</v>
      </c>
      <c r="O2996">
        <v>0.84</v>
      </c>
      <c r="P2996">
        <v>0.95</v>
      </c>
      <c r="Q2996">
        <v>0.9</v>
      </c>
      <c r="R2996">
        <v>0.9</v>
      </c>
      <c r="S2996">
        <v>29</v>
      </c>
      <c r="T2996">
        <v>1</v>
      </c>
      <c r="U2996">
        <v>10</v>
      </c>
      <c r="V2996">
        <v>61</v>
      </c>
      <c r="W2996">
        <v>28</v>
      </c>
      <c r="X2996">
        <v>39</v>
      </c>
      <c r="Y2996">
        <v>158</v>
      </c>
      <c r="AA2996">
        <v>17</v>
      </c>
      <c r="AB2996">
        <v>14.45</v>
      </c>
      <c r="AC2996">
        <v>14.83</v>
      </c>
      <c r="AD2996">
        <v>11.99</v>
      </c>
      <c r="AE2996">
        <v>0.24490000000000001</v>
      </c>
      <c r="AF2996">
        <v>0.25090000000000001</v>
      </c>
      <c r="AG2996">
        <v>1.63</v>
      </c>
      <c r="AH2996">
        <v>1.85</v>
      </c>
      <c r="AI2996">
        <v>16</v>
      </c>
      <c r="AJ2996">
        <v>16</v>
      </c>
      <c r="AK2996">
        <v>1</v>
      </c>
      <c r="AL2996">
        <v>1</v>
      </c>
      <c r="AM2996">
        <v>1</v>
      </c>
      <c r="AN2996">
        <v>1</v>
      </c>
      <c r="AO2996">
        <v>1</v>
      </c>
      <c r="AP2996">
        <v>8</v>
      </c>
    </row>
    <row r="2997" spans="1:42">
      <c r="A2997" t="s">
        <v>814</v>
      </c>
      <c r="B2997" t="s">
        <v>3</v>
      </c>
      <c r="C2997">
        <v>29</v>
      </c>
      <c r="D2997">
        <v>2016</v>
      </c>
      <c r="E2997">
        <v>2</v>
      </c>
      <c r="F2997">
        <v>11</v>
      </c>
      <c r="G2997">
        <v>35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0</v>
      </c>
      <c r="N2997">
        <v>0.86</v>
      </c>
      <c r="O2997">
        <v>1.79</v>
      </c>
      <c r="P2997">
        <v>1.91</v>
      </c>
      <c r="Q2997">
        <v>1.91</v>
      </c>
      <c r="R2997">
        <v>1.91</v>
      </c>
      <c r="S2997">
        <v>23</v>
      </c>
      <c r="T2997">
        <v>5</v>
      </c>
      <c r="U2997">
        <v>149</v>
      </c>
      <c r="V2997">
        <v>29</v>
      </c>
      <c r="W2997">
        <v>9</v>
      </c>
      <c r="X2997">
        <v>21</v>
      </c>
      <c r="Y2997">
        <v>78</v>
      </c>
      <c r="AA2997">
        <v>86</v>
      </c>
      <c r="AB2997">
        <v>4.5199999999999996</v>
      </c>
      <c r="AC2997">
        <v>14.49</v>
      </c>
      <c r="AD2997">
        <v>9.94</v>
      </c>
      <c r="AE2997">
        <v>3.6622222222222223E-2</v>
      </c>
      <c r="AF2997">
        <v>8.0533333333333332E-2</v>
      </c>
      <c r="AG2997">
        <v>1.17</v>
      </c>
      <c r="AH2997">
        <v>0.69</v>
      </c>
      <c r="AI2997">
        <v>9</v>
      </c>
      <c r="AJ2997">
        <v>15</v>
      </c>
      <c r="AK2997">
        <v>1</v>
      </c>
      <c r="AL2997">
        <v>1</v>
      </c>
      <c r="AM2997">
        <v>1</v>
      </c>
      <c r="AN2997">
        <v>1</v>
      </c>
      <c r="AO2997">
        <v>1</v>
      </c>
      <c r="AP2997">
        <v>2</v>
      </c>
    </row>
    <row r="2998" spans="1:42">
      <c r="A2998" t="s">
        <v>884</v>
      </c>
      <c r="B2998" t="s">
        <v>3</v>
      </c>
      <c r="C2998">
        <v>30</v>
      </c>
      <c r="D2998">
        <v>2016</v>
      </c>
      <c r="E2998">
        <v>2</v>
      </c>
      <c r="F2998">
        <v>47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-0.08</v>
      </c>
      <c r="O2998">
        <v>-0.08</v>
      </c>
      <c r="P2998">
        <v>-0.1</v>
      </c>
      <c r="Q2998">
        <v>-0.1</v>
      </c>
      <c r="R2998">
        <v>-0.1</v>
      </c>
      <c r="S2998">
        <v>22</v>
      </c>
      <c r="T2998">
        <v>4</v>
      </c>
      <c r="U2998">
        <v>134</v>
      </c>
      <c r="V2998" t="s">
        <v>1885</v>
      </c>
      <c r="W2998">
        <v>35</v>
      </c>
      <c r="X2998">
        <v>68</v>
      </c>
      <c r="Y2998">
        <v>92</v>
      </c>
      <c r="AC2998">
        <v>8.5299999999999994</v>
      </c>
      <c r="AE2998" t="s">
        <v>1885</v>
      </c>
      <c r="AF2998">
        <v>8.6266666666666658E-2</v>
      </c>
      <c r="AH2998">
        <v>1.28</v>
      </c>
      <c r="AJ2998">
        <v>12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1</v>
      </c>
    </row>
    <row r="2999" spans="1:42">
      <c r="A2999" t="s">
        <v>599</v>
      </c>
      <c r="B2999" t="s">
        <v>16</v>
      </c>
      <c r="C2999">
        <v>47</v>
      </c>
      <c r="D2999">
        <v>2016</v>
      </c>
      <c r="E2999">
        <v>3</v>
      </c>
      <c r="F2999">
        <v>42</v>
      </c>
      <c r="G2999">
        <v>11</v>
      </c>
      <c r="H2999">
        <v>0</v>
      </c>
      <c r="I2999">
        <v>1</v>
      </c>
      <c r="J2999">
        <v>1</v>
      </c>
      <c r="K2999">
        <v>1</v>
      </c>
      <c r="L2999">
        <v>2</v>
      </c>
      <c r="M2999">
        <v>0</v>
      </c>
      <c r="N2999">
        <v>0.51</v>
      </c>
      <c r="O2999">
        <v>1.3</v>
      </c>
      <c r="P2999">
        <v>1.65</v>
      </c>
      <c r="Q2999">
        <v>2.5099999999999998</v>
      </c>
      <c r="R2999">
        <v>2.89</v>
      </c>
      <c r="S2999">
        <v>26</v>
      </c>
      <c r="T2999">
        <v>5</v>
      </c>
      <c r="U2999">
        <v>166</v>
      </c>
      <c r="V2999">
        <v>66.5</v>
      </c>
      <c r="W2999">
        <v>57</v>
      </c>
      <c r="X2999">
        <v>29</v>
      </c>
      <c r="Y2999">
        <v>54</v>
      </c>
      <c r="Z2999">
        <v>56</v>
      </c>
      <c r="AA2999">
        <v>35</v>
      </c>
      <c r="AB2999">
        <v>10.87</v>
      </c>
      <c r="AC2999">
        <v>11.49</v>
      </c>
      <c r="AD2999">
        <v>14.07</v>
      </c>
      <c r="AE2999">
        <v>0.20349999999999999</v>
      </c>
      <c r="AF2999">
        <v>0.19445333333333331</v>
      </c>
      <c r="AG2999">
        <v>1.59</v>
      </c>
      <c r="AH2999">
        <v>1.6</v>
      </c>
      <c r="AI2999">
        <v>16</v>
      </c>
      <c r="AJ2999">
        <v>15</v>
      </c>
      <c r="AK2999">
        <v>0</v>
      </c>
      <c r="AL2999">
        <v>1</v>
      </c>
      <c r="AM2999">
        <v>1</v>
      </c>
      <c r="AN2999">
        <v>1</v>
      </c>
      <c r="AO2999">
        <v>1</v>
      </c>
      <c r="AP2999">
        <v>5</v>
      </c>
    </row>
    <row r="3000" spans="1:42">
      <c r="A3000" t="s">
        <v>19</v>
      </c>
      <c r="B3000" t="s">
        <v>16</v>
      </c>
      <c r="C3000">
        <v>48</v>
      </c>
      <c r="D3000">
        <v>2016</v>
      </c>
      <c r="E3000">
        <v>3</v>
      </c>
      <c r="F3000">
        <v>11</v>
      </c>
      <c r="G3000">
        <v>5</v>
      </c>
      <c r="H3000">
        <v>1</v>
      </c>
      <c r="I3000">
        <v>2</v>
      </c>
      <c r="J3000">
        <v>2</v>
      </c>
      <c r="K3000">
        <v>2</v>
      </c>
      <c r="L3000">
        <v>2</v>
      </c>
      <c r="M3000">
        <v>9</v>
      </c>
      <c r="N3000">
        <v>0.63</v>
      </c>
      <c r="O3000">
        <v>1.63</v>
      </c>
      <c r="P3000">
        <v>1.83</v>
      </c>
      <c r="Q3000">
        <v>2.2400000000000002</v>
      </c>
      <c r="R3000">
        <v>2.0499999999999998</v>
      </c>
      <c r="S3000">
        <v>33</v>
      </c>
      <c r="T3000">
        <v>1</v>
      </c>
      <c r="U3000">
        <v>3</v>
      </c>
      <c r="V3000">
        <v>54</v>
      </c>
      <c r="W3000">
        <v>41</v>
      </c>
      <c r="X3000">
        <v>28</v>
      </c>
      <c r="Y3000">
        <v>58</v>
      </c>
      <c r="Z3000">
        <v>88</v>
      </c>
      <c r="AA3000">
        <v>7</v>
      </c>
      <c r="AB3000">
        <v>17.78</v>
      </c>
      <c r="AC3000">
        <v>15.37</v>
      </c>
      <c r="AD3000">
        <v>16.29</v>
      </c>
      <c r="AE3000">
        <v>0.26989999999999997</v>
      </c>
      <c r="AF3000">
        <v>0.27789999999999998</v>
      </c>
      <c r="AG3000">
        <v>2.2000000000000002</v>
      </c>
      <c r="AH3000">
        <v>1.59</v>
      </c>
      <c r="AI3000">
        <v>16</v>
      </c>
      <c r="AJ3000">
        <v>16</v>
      </c>
      <c r="AK3000">
        <v>1</v>
      </c>
      <c r="AL3000">
        <v>2</v>
      </c>
      <c r="AM3000">
        <v>2</v>
      </c>
      <c r="AN3000">
        <v>2</v>
      </c>
      <c r="AO3000">
        <v>2</v>
      </c>
      <c r="AP3000">
        <v>13</v>
      </c>
    </row>
    <row r="3001" spans="1:42">
      <c r="A3001" t="s">
        <v>770</v>
      </c>
      <c r="B3001" t="s">
        <v>12</v>
      </c>
      <c r="C3001">
        <v>7</v>
      </c>
      <c r="D3001">
        <v>2016</v>
      </c>
      <c r="E3001">
        <v>1</v>
      </c>
      <c r="F3001">
        <v>10</v>
      </c>
      <c r="G3001">
        <v>18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0</v>
      </c>
      <c r="N3001">
        <v>0.64</v>
      </c>
      <c r="O3001">
        <v>0.78</v>
      </c>
      <c r="P3001">
        <v>0.83</v>
      </c>
      <c r="Q3001">
        <v>0.83</v>
      </c>
      <c r="R3001">
        <v>1.2</v>
      </c>
      <c r="S3001">
        <v>25</v>
      </c>
      <c r="T3001">
        <v>2</v>
      </c>
      <c r="U3001">
        <v>36</v>
      </c>
      <c r="V3001">
        <v>16</v>
      </c>
      <c r="W3001">
        <v>4</v>
      </c>
      <c r="X3001">
        <v>19</v>
      </c>
      <c r="Y3001">
        <v>26</v>
      </c>
      <c r="Z3001">
        <v>31</v>
      </c>
      <c r="AA3001">
        <v>13</v>
      </c>
      <c r="AB3001">
        <v>21.21</v>
      </c>
      <c r="AC3001">
        <v>21.35</v>
      </c>
      <c r="AD3001">
        <v>16.829999999999998</v>
      </c>
      <c r="AE3001" t="s">
        <v>1885</v>
      </c>
      <c r="AF3001" t="s">
        <v>1885</v>
      </c>
      <c r="AI3001">
        <v>16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3</v>
      </c>
    </row>
    <row r="3002" spans="1:42">
      <c r="A3002" t="s">
        <v>820</v>
      </c>
      <c r="B3002" t="s">
        <v>12</v>
      </c>
      <c r="C3002">
        <v>8</v>
      </c>
      <c r="D3002">
        <v>2016</v>
      </c>
      <c r="E3002">
        <v>1</v>
      </c>
      <c r="F3002">
        <v>9</v>
      </c>
      <c r="G3002">
        <v>21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0</v>
      </c>
      <c r="N3002">
        <v>0.82</v>
      </c>
      <c r="O3002">
        <v>0.78</v>
      </c>
      <c r="P3002">
        <v>0.67</v>
      </c>
      <c r="Q3002">
        <v>0.67</v>
      </c>
      <c r="R3002">
        <v>0.67</v>
      </c>
      <c r="S3002">
        <v>23</v>
      </c>
      <c r="T3002">
        <v>1</v>
      </c>
      <c r="U3002">
        <v>2</v>
      </c>
      <c r="V3002">
        <v>13</v>
      </c>
      <c r="W3002">
        <v>7</v>
      </c>
      <c r="X3002">
        <v>17</v>
      </c>
      <c r="Y3002">
        <v>31</v>
      </c>
      <c r="AA3002">
        <v>22</v>
      </c>
      <c r="AB3002">
        <v>20.329999999999998</v>
      </c>
      <c r="AC3002">
        <v>21.52</v>
      </c>
      <c r="AD3002">
        <v>15.9</v>
      </c>
      <c r="AE3002" t="s">
        <v>1885</v>
      </c>
      <c r="AF3002" t="s">
        <v>1885</v>
      </c>
      <c r="AI3002">
        <v>12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2</v>
      </c>
    </row>
    <row r="3003" spans="1:42">
      <c r="A3003" t="s">
        <v>50</v>
      </c>
      <c r="B3003" t="s">
        <v>12</v>
      </c>
      <c r="C3003">
        <v>9</v>
      </c>
      <c r="D3003">
        <v>2016</v>
      </c>
      <c r="E3003">
        <v>1</v>
      </c>
      <c r="F3003">
        <v>14</v>
      </c>
      <c r="G3003">
        <v>10</v>
      </c>
      <c r="H3003">
        <v>0</v>
      </c>
      <c r="I3003">
        <v>1</v>
      </c>
      <c r="J3003">
        <v>2</v>
      </c>
      <c r="K3003">
        <v>2</v>
      </c>
      <c r="L3003">
        <v>2</v>
      </c>
      <c r="M3003">
        <v>4</v>
      </c>
      <c r="N3003">
        <v>0.7</v>
      </c>
      <c r="O3003">
        <v>1.1399999999999999</v>
      </c>
      <c r="P3003">
        <v>2.21</v>
      </c>
      <c r="Q3003">
        <v>1.97</v>
      </c>
      <c r="R3003">
        <v>2.48</v>
      </c>
      <c r="S3003">
        <v>34</v>
      </c>
      <c r="T3003">
        <v>1</v>
      </c>
      <c r="U3003">
        <v>11</v>
      </c>
      <c r="V3003">
        <v>9</v>
      </c>
      <c r="W3003">
        <v>15</v>
      </c>
      <c r="X3003">
        <v>16</v>
      </c>
      <c r="Y3003">
        <v>13</v>
      </c>
      <c r="Z3003">
        <v>28</v>
      </c>
      <c r="AA3003">
        <v>21</v>
      </c>
      <c r="AB3003">
        <v>21.19</v>
      </c>
      <c r="AC3003">
        <v>22.01</v>
      </c>
      <c r="AD3003">
        <v>20.98</v>
      </c>
      <c r="AE3003" t="s">
        <v>1885</v>
      </c>
      <c r="AF3003" t="s">
        <v>1885</v>
      </c>
      <c r="AI3003">
        <v>12</v>
      </c>
      <c r="AK3003">
        <v>0</v>
      </c>
      <c r="AL3003">
        <v>0</v>
      </c>
      <c r="AM3003">
        <v>1</v>
      </c>
      <c r="AN3003">
        <v>1</v>
      </c>
      <c r="AO3003">
        <v>1</v>
      </c>
      <c r="AP3003">
        <v>13</v>
      </c>
    </row>
    <row r="3004" spans="1:42">
      <c r="A3004" t="s">
        <v>759</v>
      </c>
      <c r="B3004" t="s">
        <v>16</v>
      </c>
      <c r="C3004">
        <v>49</v>
      </c>
      <c r="D3004">
        <v>2016</v>
      </c>
      <c r="E3004">
        <v>3</v>
      </c>
      <c r="G3004">
        <v>49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O3004">
        <v>-0.06</v>
      </c>
      <c r="P3004">
        <v>-0.33</v>
      </c>
      <c r="Q3004">
        <v>-0.33</v>
      </c>
      <c r="R3004">
        <v>-0.33</v>
      </c>
      <c r="S3004">
        <v>25</v>
      </c>
      <c r="T3004">
        <v>4</v>
      </c>
      <c r="U3004">
        <v>118</v>
      </c>
      <c r="V3004">
        <v>25</v>
      </c>
      <c r="W3004">
        <v>30</v>
      </c>
      <c r="X3004">
        <v>81</v>
      </c>
      <c r="AA3004">
        <v>38</v>
      </c>
      <c r="AB3004">
        <v>15.65</v>
      </c>
      <c r="AD3004">
        <v>8.6999999999999993</v>
      </c>
      <c r="AE3004">
        <v>0.22734545454545455</v>
      </c>
      <c r="AF3004" t="s">
        <v>1885</v>
      </c>
      <c r="AG3004">
        <v>2.08</v>
      </c>
      <c r="AI3004">
        <v>11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3</v>
      </c>
    </row>
    <row r="3005" spans="1:42">
      <c r="A3005" t="s">
        <v>738</v>
      </c>
      <c r="B3005" t="s">
        <v>49</v>
      </c>
      <c r="C3005">
        <v>7</v>
      </c>
      <c r="D3005">
        <v>2016</v>
      </c>
      <c r="E3005">
        <v>4</v>
      </c>
      <c r="F3005">
        <v>14</v>
      </c>
      <c r="G3005">
        <v>13</v>
      </c>
      <c r="H3005">
        <v>0</v>
      </c>
      <c r="I3005">
        <v>0</v>
      </c>
      <c r="J3005">
        <v>1</v>
      </c>
      <c r="K3005">
        <v>1</v>
      </c>
      <c r="L3005">
        <v>1</v>
      </c>
      <c r="M3005">
        <v>0</v>
      </c>
      <c r="N3005">
        <v>0.2</v>
      </c>
      <c r="O3005">
        <v>7.0000000000000007E-2</v>
      </c>
      <c r="P3005">
        <v>0.93</v>
      </c>
      <c r="Q3005">
        <v>0.93</v>
      </c>
      <c r="R3005">
        <v>0.95</v>
      </c>
      <c r="S3005">
        <v>23</v>
      </c>
      <c r="T3005">
        <v>1</v>
      </c>
      <c r="U3005">
        <v>10</v>
      </c>
      <c r="V3005">
        <v>10</v>
      </c>
      <c r="W3005">
        <v>13</v>
      </c>
      <c r="X3005">
        <v>20</v>
      </c>
      <c r="Y3005">
        <v>8</v>
      </c>
      <c r="Z3005">
        <v>23</v>
      </c>
      <c r="AA3005">
        <v>13.5</v>
      </c>
      <c r="AB3005">
        <v>9.34</v>
      </c>
      <c r="AC3005">
        <v>11.09</v>
      </c>
      <c r="AD3005">
        <v>8.34</v>
      </c>
      <c r="AE3005">
        <v>0.12651428571428572</v>
      </c>
      <c r="AF3005">
        <v>0.18880000000000002</v>
      </c>
      <c r="AG3005">
        <v>1.37</v>
      </c>
      <c r="AH3005">
        <v>1.54</v>
      </c>
      <c r="AI3005">
        <v>14</v>
      </c>
      <c r="AJ3005">
        <v>13</v>
      </c>
      <c r="AK3005">
        <v>0</v>
      </c>
      <c r="AL3005">
        <v>0</v>
      </c>
      <c r="AM3005">
        <v>1</v>
      </c>
      <c r="AN3005">
        <v>1</v>
      </c>
      <c r="AO3005">
        <v>1</v>
      </c>
      <c r="AP3005">
        <v>3</v>
      </c>
    </row>
    <row r="3006" spans="1:42">
      <c r="A3006" t="s">
        <v>885</v>
      </c>
      <c r="B3006" t="s">
        <v>16</v>
      </c>
      <c r="C3006">
        <v>50</v>
      </c>
      <c r="D3006">
        <v>2016</v>
      </c>
      <c r="E3006">
        <v>3</v>
      </c>
      <c r="F3006">
        <v>65</v>
      </c>
      <c r="G3006">
        <v>60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-0.21</v>
      </c>
      <c r="O3006">
        <v>-0.1</v>
      </c>
      <c r="P3006">
        <v>0.3</v>
      </c>
      <c r="Q3006">
        <v>0.63</v>
      </c>
      <c r="R3006">
        <v>1.46</v>
      </c>
      <c r="S3006">
        <v>22</v>
      </c>
      <c r="T3006">
        <v>1</v>
      </c>
      <c r="U3006">
        <v>21</v>
      </c>
      <c r="V3006" t="s">
        <v>1885</v>
      </c>
      <c r="W3006">
        <v>55</v>
      </c>
      <c r="X3006">
        <v>32</v>
      </c>
      <c r="Y3006">
        <v>44</v>
      </c>
      <c r="Z3006">
        <v>41</v>
      </c>
      <c r="AC3006">
        <v>8.73</v>
      </c>
      <c r="AD3006">
        <v>11.32</v>
      </c>
      <c r="AE3006" t="s">
        <v>1885</v>
      </c>
      <c r="AF3006">
        <v>0.18445714285714285</v>
      </c>
      <c r="AH3006">
        <v>1.23</v>
      </c>
      <c r="AJ3006">
        <v>14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1</v>
      </c>
    </row>
    <row r="3007" spans="1:42">
      <c r="A3007" t="s">
        <v>840</v>
      </c>
      <c r="B3007" t="s">
        <v>3</v>
      </c>
      <c r="C3007">
        <v>31</v>
      </c>
      <c r="D3007">
        <v>2016</v>
      </c>
      <c r="E3007">
        <v>2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O3007">
        <v>0</v>
      </c>
      <c r="P3007">
        <v>0</v>
      </c>
      <c r="Q3007">
        <v>0</v>
      </c>
      <c r="R3007">
        <v>0</v>
      </c>
      <c r="S3007">
        <v>23</v>
      </c>
      <c r="T3007">
        <v>5</v>
      </c>
      <c r="U3007">
        <v>155</v>
      </c>
      <c r="V3007">
        <v>80</v>
      </c>
      <c r="W3007">
        <v>82</v>
      </c>
      <c r="AA3007">
        <v>38</v>
      </c>
      <c r="AB3007">
        <v>11.48</v>
      </c>
      <c r="AE3007">
        <v>3.607272727272727E-2</v>
      </c>
      <c r="AF3007" t="s">
        <v>1885</v>
      </c>
      <c r="AG3007">
        <v>1.07</v>
      </c>
      <c r="AI3007">
        <v>11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2</v>
      </c>
    </row>
    <row r="3008" spans="1:42">
      <c r="A3008" t="s">
        <v>886</v>
      </c>
      <c r="B3008" t="s">
        <v>16</v>
      </c>
      <c r="C3008">
        <v>51</v>
      </c>
      <c r="D3008">
        <v>2016</v>
      </c>
      <c r="E3008">
        <v>3</v>
      </c>
      <c r="F3008">
        <v>147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-0.31</v>
      </c>
      <c r="O3008">
        <v>-0.31</v>
      </c>
      <c r="P3008">
        <v>-0.54</v>
      </c>
      <c r="Q3008">
        <v>-0.54</v>
      </c>
      <c r="R3008">
        <v>-0.54</v>
      </c>
      <c r="S3008">
        <v>22</v>
      </c>
      <c r="T3008">
        <v>3</v>
      </c>
      <c r="U3008">
        <v>86</v>
      </c>
      <c r="V3008" t="s">
        <v>1885</v>
      </c>
      <c r="W3008">
        <v>95</v>
      </c>
      <c r="X3008">
        <v>187</v>
      </c>
      <c r="AC3008">
        <v>0.85</v>
      </c>
      <c r="AE3008" t="s">
        <v>1885</v>
      </c>
      <c r="AF3008">
        <v>3.1314285714285718E-2</v>
      </c>
      <c r="AH3008">
        <v>0.43</v>
      </c>
      <c r="AJ3008">
        <v>7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1</v>
      </c>
    </row>
    <row r="3009" spans="1:42">
      <c r="A3009" t="s">
        <v>594</v>
      </c>
      <c r="B3009" t="s">
        <v>49</v>
      </c>
      <c r="C3009">
        <v>8</v>
      </c>
      <c r="D3009">
        <v>2016</v>
      </c>
      <c r="E3009">
        <v>4</v>
      </c>
      <c r="F3009">
        <v>40.5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-0.3</v>
      </c>
      <c r="O3009">
        <v>-0.3</v>
      </c>
      <c r="P3009">
        <v>-0.3</v>
      </c>
      <c r="Q3009">
        <v>-0.3</v>
      </c>
      <c r="R3009">
        <v>-0.3</v>
      </c>
      <c r="S3009">
        <v>26</v>
      </c>
      <c r="T3009">
        <v>4</v>
      </c>
      <c r="U3009">
        <v>110</v>
      </c>
      <c r="V3009">
        <v>17</v>
      </c>
      <c r="W3009">
        <v>22</v>
      </c>
      <c r="AA3009">
        <v>25</v>
      </c>
      <c r="AB3009">
        <v>8.3000000000000007</v>
      </c>
      <c r="AC3009">
        <v>5.74</v>
      </c>
      <c r="AE3009">
        <v>0.11224615384615386</v>
      </c>
      <c r="AF3009">
        <v>0.14933333333333335</v>
      </c>
      <c r="AG3009">
        <v>1.07</v>
      </c>
      <c r="AH3009">
        <v>3.01</v>
      </c>
      <c r="AI3009">
        <v>13</v>
      </c>
      <c r="AJ3009">
        <v>6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5</v>
      </c>
    </row>
    <row r="3010" spans="1:42">
      <c r="A3010" t="s">
        <v>887</v>
      </c>
      <c r="B3010" t="s">
        <v>16</v>
      </c>
      <c r="C3010">
        <v>52</v>
      </c>
      <c r="D3010">
        <v>2016</v>
      </c>
      <c r="E3010">
        <v>3</v>
      </c>
      <c r="F3010">
        <v>35</v>
      </c>
      <c r="G3010">
        <v>133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0.92</v>
      </c>
      <c r="O3010">
        <v>0.62</v>
      </c>
      <c r="P3010">
        <v>0.62</v>
      </c>
      <c r="Q3010">
        <v>0.36</v>
      </c>
      <c r="R3010">
        <v>0.26</v>
      </c>
      <c r="S3010">
        <v>24</v>
      </c>
      <c r="T3010">
        <v>8</v>
      </c>
      <c r="U3010">
        <v>300</v>
      </c>
      <c r="V3010" t="s">
        <v>1885</v>
      </c>
      <c r="W3010">
        <v>33</v>
      </c>
      <c r="X3010">
        <v>134</v>
      </c>
      <c r="Y3010">
        <v>150</v>
      </c>
      <c r="AC3010">
        <v>12.37</v>
      </c>
      <c r="AD3010">
        <v>1.56</v>
      </c>
      <c r="AE3010" t="e">
        <v>#DIV/0!</v>
      </c>
      <c r="AF3010">
        <v>0.16149333333333335</v>
      </c>
      <c r="AG3010">
        <v>1.93</v>
      </c>
      <c r="AH3010">
        <v>1.84</v>
      </c>
      <c r="AJ3010">
        <v>15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1</v>
      </c>
    </row>
    <row r="3011" spans="1:42">
      <c r="A3011" t="s">
        <v>558</v>
      </c>
      <c r="B3011" t="s">
        <v>49</v>
      </c>
      <c r="C3011">
        <v>9</v>
      </c>
      <c r="D3011">
        <v>2016</v>
      </c>
      <c r="E3011">
        <v>4</v>
      </c>
      <c r="F3011">
        <v>5</v>
      </c>
      <c r="G3011">
        <v>5</v>
      </c>
      <c r="H3011">
        <v>1</v>
      </c>
      <c r="I3011">
        <v>2</v>
      </c>
      <c r="J3011">
        <v>2</v>
      </c>
      <c r="K3011">
        <v>2</v>
      </c>
      <c r="L3011">
        <v>2</v>
      </c>
      <c r="M3011">
        <v>4</v>
      </c>
      <c r="N3011">
        <v>0.63</v>
      </c>
      <c r="O3011">
        <v>1.05</v>
      </c>
      <c r="P3011">
        <v>1.0900000000000001</v>
      </c>
      <c r="Q3011">
        <v>1.1399999999999999</v>
      </c>
      <c r="R3011">
        <v>1.1399999999999999</v>
      </c>
      <c r="S3011">
        <v>32</v>
      </c>
      <c r="T3011">
        <v>6</v>
      </c>
      <c r="U3011">
        <v>175</v>
      </c>
      <c r="V3011">
        <v>20</v>
      </c>
      <c r="W3011">
        <v>15</v>
      </c>
      <c r="X3011">
        <v>11</v>
      </c>
      <c r="Y3011">
        <v>15</v>
      </c>
      <c r="AA3011">
        <v>3</v>
      </c>
      <c r="AB3011">
        <v>15.46</v>
      </c>
      <c r="AC3011">
        <v>12.74</v>
      </c>
      <c r="AD3011">
        <v>11.03</v>
      </c>
      <c r="AE3011">
        <v>0.25390000000000001</v>
      </c>
      <c r="AF3011">
        <v>0.22165333333333334</v>
      </c>
      <c r="AG3011">
        <v>2.2599999999999998</v>
      </c>
      <c r="AH3011">
        <v>1.87</v>
      </c>
      <c r="AI3011">
        <v>16</v>
      </c>
      <c r="AJ3011">
        <v>15</v>
      </c>
      <c r="AK3011">
        <v>1</v>
      </c>
      <c r="AL3011">
        <v>2</v>
      </c>
      <c r="AM3011">
        <v>2</v>
      </c>
      <c r="AN3011">
        <v>2</v>
      </c>
      <c r="AO3011">
        <v>2</v>
      </c>
      <c r="AP3011">
        <v>11</v>
      </c>
    </row>
    <row r="3012" spans="1:42">
      <c r="A3012" t="s">
        <v>545</v>
      </c>
      <c r="B3012" t="s">
        <v>49</v>
      </c>
      <c r="C3012">
        <v>10</v>
      </c>
      <c r="D3012">
        <v>2016</v>
      </c>
      <c r="E3012">
        <v>4</v>
      </c>
      <c r="F3012">
        <v>32</v>
      </c>
      <c r="G3012">
        <v>23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2</v>
      </c>
      <c r="N3012">
        <v>0.09</v>
      </c>
      <c r="O3012">
        <v>0.04</v>
      </c>
      <c r="P3012">
        <v>0.04</v>
      </c>
      <c r="Q3012">
        <v>0.04</v>
      </c>
      <c r="R3012">
        <v>0.04</v>
      </c>
      <c r="S3012">
        <v>28</v>
      </c>
      <c r="T3012">
        <v>4</v>
      </c>
      <c r="U3012">
        <v>129</v>
      </c>
      <c r="V3012">
        <v>4</v>
      </c>
      <c r="W3012">
        <v>20</v>
      </c>
      <c r="AA3012">
        <v>18</v>
      </c>
      <c r="AB3012">
        <v>10.38</v>
      </c>
      <c r="AC3012">
        <v>9.1199999999999992</v>
      </c>
      <c r="AD3012">
        <v>6.99</v>
      </c>
      <c r="AE3012">
        <v>0.17493333333333336</v>
      </c>
      <c r="AF3012">
        <v>0.14435555555555554</v>
      </c>
      <c r="AG3012">
        <v>1.19</v>
      </c>
      <c r="AH3012">
        <v>0.95</v>
      </c>
      <c r="AI3012">
        <v>12</v>
      </c>
      <c r="AJ3012">
        <v>9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6</v>
      </c>
    </row>
    <row r="3013" spans="1:42">
      <c r="A3013" t="s">
        <v>821</v>
      </c>
      <c r="B3013" t="s">
        <v>16</v>
      </c>
      <c r="C3013">
        <v>53.5</v>
      </c>
      <c r="D3013">
        <v>2016</v>
      </c>
      <c r="E3013">
        <v>3</v>
      </c>
      <c r="F3013">
        <v>78</v>
      </c>
      <c r="G3013">
        <v>116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-0.06</v>
      </c>
      <c r="O3013">
        <v>-0.69</v>
      </c>
      <c r="P3013">
        <v>-1.1399999999999999</v>
      </c>
      <c r="Q3013">
        <v>-1.1599999999999999</v>
      </c>
      <c r="R3013">
        <v>-1.1599999999999999</v>
      </c>
      <c r="S3013">
        <v>23</v>
      </c>
      <c r="T3013">
        <v>1</v>
      </c>
      <c r="U3013">
        <v>29</v>
      </c>
      <c r="V3013">
        <v>51</v>
      </c>
      <c r="W3013">
        <v>99</v>
      </c>
      <c r="X3013">
        <v>135</v>
      </c>
      <c r="Y3013">
        <v>151</v>
      </c>
      <c r="AC3013">
        <v>6.59</v>
      </c>
      <c r="AD3013">
        <v>2.14</v>
      </c>
      <c r="AE3013" t="e">
        <v>#DIV/0!</v>
      </c>
      <c r="AF3013">
        <v>0.11125333333333334</v>
      </c>
      <c r="AG3013">
        <v>1.52</v>
      </c>
      <c r="AH3013">
        <v>1</v>
      </c>
      <c r="AJ3013">
        <v>15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2</v>
      </c>
    </row>
    <row r="3014" spans="1:42">
      <c r="A3014" t="s">
        <v>655</v>
      </c>
      <c r="B3014" t="s">
        <v>16</v>
      </c>
      <c r="C3014">
        <v>53.5</v>
      </c>
      <c r="D3014">
        <v>2016</v>
      </c>
      <c r="E3014">
        <v>3</v>
      </c>
      <c r="F3014">
        <v>51</v>
      </c>
      <c r="G3014">
        <v>100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-0.21</v>
      </c>
      <c r="O3014">
        <v>-1.06</v>
      </c>
      <c r="P3014">
        <v>-1.28</v>
      </c>
      <c r="Q3014">
        <v>-2.0099999999999998</v>
      </c>
      <c r="R3014">
        <v>-2.0099999999999998</v>
      </c>
      <c r="S3014">
        <v>25</v>
      </c>
      <c r="T3014">
        <v>1</v>
      </c>
      <c r="U3014">
        <v>8</v>
      </c>
      <c r="V3014">
        <v>81.5</v>
      </c>
      <c r="W3014">
        <v>82</v>
      </c>
      <c r="X3014">
        <v>137</v>
      </c>
      <c r="AA3014">
        <v>28</v>
      </c>
      <c r="AB3014">
        <v>12.29</v>
      </c>
      <c r="AC3014">
        <v>9.92</v>
      </c>
      <c r="AD3014">
        <v>3.29</v>
      </c>
      <c r="AE3014">
        <v>0.18579999999999999</v>
      </c>
      <c r="AF3014">
        <v>0.21546666666666667</v>
      </c>
      <c r="AG3014">
        <v>1.1399999999999999</v>
      </c>
      <c r="AH3014">
        <v>1.08</v>
      </c>
      <c r="AI3014">
        <v>16</v>
      </c>
      <c r="AJ3014">
        <v>15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4</v>
      </c>
    </row>
    <row r="3015" spans="1:42">
      <c r="A3015" t="s">
        <v>810</v>
      </c>
      <c r="B3015" t="s">
        <v>16</v>
      </c>
      <c r="C3015">
        <v>55</v>
      </c>
      <c r="D3015">
        <v>2016</v>
      </c>
      <c r="E3015">
        <v>3</v>
      </c>
      <c r="F3015">
        <v>86</v>
      </c>
      <c r="G3015">
        <v>21</v>
      </c>
      <c r="H3015">
        <v>0</v>
      </c>
      <c r="I3015">
        <v>1</v>
      </c>
      <c r="J3015">
        <v>1</v>
      </c>
      <c r="K3015">
        <v>1</v>
      </c>
      <c r="L3015">
        <v>1</v>
      </c>
      <c r="M3015">
        <v>0</v>
      </c>
      <c r="N3015">
        <v>-0.28999999999999998</v>
      </c>
      <c r="O3015">
        <v>0.23</v>
      </c>
      <c r="P3015">
        <v>0.27</v>
      </c>
      <c r="Q3015">
        <v>0.24</v>
      </c>
      <c r="R3015">
        <v>0.32</v>
      </c>
      <c r="S3015">
        <v>23</v>
      </c>
      <c r="T3015">
        <v>1</v>
      </c>
      <c r="U3015">
        <v>20</v>
      </c>
      <c r="V3015">
        <v>32</v>
      </c>
      <c r="W3015">
        <v>100</v>
      </c>
      <c r="X3015">
        <v>49</v>
      </c>
      <c r="Y3015">
        <v>126</v>
      </c>
      <c r="AA3015">
        <v>92</v>
      </c>
      <c r="AB3015">
        <v>4.41</v>
      </c>
      <c r="AC3015">
        <v>5.73</v>
      </c>
      <c r="AD3015">
        <v>12.09</v>
      </c>
      <c r="AE3015">
        <v>9.0584615384615388E-2</v>
      </c>
      <c r="AF3015">
        <v>0.12266666666666667</v>
      </c>
      <c r="AG3015">
        <v>0.7</v>
      </c>
      <c r="AH3015">
        <v>0.69</v>
      </c>
      <c r="AI3015">
        <v>13</v>
      </c>
      <c r="AJ3015">
        <v>15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2</v>
      </c>
    </row>
    <row r="3016" spans="1:42">
      <c r="A3016" t="s">
        <v>756</v>
      </c>
      <c r="B3016" t="s">
        <v>3</v>
      </c>
      <c r="C3016">
        <v>32</v>
      </c>
      <c r="D3016">
        <v>2016</v>
      </c>
      <c r="E3016">
        <v>2</v>
      </c>
      <c r="F3016">
        <v>64</v>
      </c>
      <c r="G3016">
        <v>65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0.15</v>
      </c>
      <c r="O3016">
        <v>0.89</v>
      </c>
      <c r="P3016">
        <v>0.89</v>
      </c>
      <c r="Q3016">
        <v>0.89</v>
      </c>
      <c r="R3016">
        <v>0.89</v>
      </c>
      <c r="S3016">
        <v>26</v>
      </c>
      <c r="T3016">
        <v>3</v>
      </c>
      <c r="U3016">
        <v>69</v>
      </c>
      <c r="V3016">
        <v>42</v>
      </c>
      <c r="W3016">
        <v>67</v>
      </c>
      <c r="X3016">
        <v>124</v>
      </c>
      <c r="AA3016">
        <v>16</v>
      </c>
      <c r="AB3016">
        <v>11.5</v>
      </c>
      <c r="AC3016">
        <v>9.99</v>
      </c>
      <c r="AD3016">
        <v>4.71</v>
      </c>
      <c r="AE3016">
        <v>0.12920000000000001</v>
      </c>
      <c r="AF3016">
        <v>0.11611428571428571</v>
      </c>
      <c r="AG3016">
        <v>2.2599999999999998</v>
      </c>
      <c r="AH3016">
        <v>1.44</v>
      </c>
      <c r="AI3016">
        <v>16</v>
      </c>
      <c r="AJ3016">
        <v>7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3</v>
      </c>
    </row>
    <row r="3017" spans="1:42">
      <c r="A3017" t="s">
        <v>137</v>
      </c>
      <c r="B3017" t="s">
        <v>16</v>
      </c>
      <c r="C3017">
        <v>56</v>
      </c>
      <c r="D3017">
        <v>2016</v>
      </c>
      <c r="E3017">
        <v>3</v>
      </c>
      <c r="F3017">
        <v>37</v>
      </c>
      <c r="G3017">
        <v>45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4</v>
      </c>
      <c r="N3017">
        <v>0.34</v>
      </c>
      <c r="O3017">
        <v>0.52</v>
      </c>
      <c r="P3017">
        <v>1.03</v>
      </c>
      <c r="Q3017">
        <v>0.59</v>
      </c>
      <c r="R3017">
        <v>0.49</v>
      </c>
      <c r="S3017">
        <v>30</v>
      </c>
      <c r="T3017">
        <v>2</v>
      </c>
      <c r="U3017">
        <v>49</v>
      </c>
      <c r="V3017">
        <v>34</v>
      </c>
      <c r="W3017">
        <v>47</v>
      </c>
      <c r="X3017">
        <v>96</v>
      </c>
      <c r="Y3017">
        <v>88</v>
      </c>
      <c r="Z3017">
        <v>79</v>
      </c>
      <c r="AA3017">
        <v>62</v>
      </c>
      <c r="AB3017">
        <v>10.68</v>
      </c>
      <c r="AC3017">
        <v>12.03</v>
      </c>
      <c r="AD3017">
        <v>9.9</v>
      </c>
      <c r="AE3017">
        <v>0.1336</v>
      </c>
      <c r="AF3017">
        <v>0.16917333333333331</v>
      </c>
      <c r="AG3017">
        <v>2.15</v>
      </c>
      <c r="AH3017">
        <v>2.04</v>
      </c>
      <c r="AI3017">
        <v>10</v>
      </c>
      <c r="AJ3017">
        <v>15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9</v>
      </c>
    </row>
    <row r="3018" spans="1:42">
      <c r="A3018" t="s">
        <v>888</v>
      </c>
      <c r="B3018" t="s">
        <v>3</v>
      </c>
      <c r="C3018">
        <v>33</v>
      </c>
      <c r="D3018">
        <v>2016</v>
      </c>
      <c r="E3018">
        <v>2</v>
      </c>
      <c r="F3018">
        <v>67</v>
      </c>
      <c r="G3018">
        <v>106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0.18</v>
      </c>
      <c r="O3018">
        <v>0.36</v>
      </c>
      <c r="P3018">
        <v>-0.05</v>
      </c>
      <c r="Q3018">
        <v>-0.55000000000000004</v>
      </c>
      <c r="R3018">
        <v>-0.81</v>
      </c>
      <c r="S3018">
        <v>22</v>
      </c>
      <c r="T3018">
        <v>3</v>
      </c>
      <c r="U3018">
        <v>90</v>
      </c>
      <c r="V3018" t="s">
        <v>1885</v>
      </c>
      <c r="W3018">
        <v>27</v>
      </c>
      <c r="AC3018">
        <v>10.17</v>
      </c>
      <c r="AD3018">
        <v>3.4</v>
      </c>
      <c r="AE3018" t="s">
        <v>1885</v>
      </c>
      <c r="AF3018">
        <v>0.10106666666666668</v>
      </c>
      <c r="AH3018">
        <v>2.54</v>
      </c>
      <c r="AJ3018">
        <v>6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1</v>
      </c>
    </row>
    <row r="3019" spans="1:42">
      <c r="A3019" t="s">
        <v>11</v>
      </c>
      <c r="B3019" t="s">
        <v>12</v>
      </c>
      <c r="C3019">
        <v>10</v>
      </c>
      <c r="D3019">
        <v>2016</v>
      </c>
      <c r="E3019">
        <v>1</v>
      </c>
      <c r="F3019">
        <v>13</v>
      </c>
      <c r="G3019">
        <v>2</v>
      </c>
      <c r="H3019">
        <v>0</v>
      </c>
      <c r="I3019">
        <v>1</v>
      </c>
      <c r="J3019">
        <v>2</v>
      </c>
      <c r="K3019">
        <v>3</v>
      </c>
      <c r="L3019">
        <v>4</v>
      </c>
      <c r="M3019">
        <v>12</v>
      </c>
      <c r="N3019">
        <v>0.09</v>
      </c>
      <c r="O3019">
        <v>1.1100000000000001</v>
      </c>
      <c r="P3019">
        <v>1.54</v>
      </c>
      <c r="Q3019">
        <v>2</v>
      </c>
      <c r="R3019">
        <v>2.77</v>
      </c>
      <c r="S3019">
        <v>39</v>
      </c>
      <c r="T3019">
        <v>6</v>
      </c>
      <c r="U3019">
        <v>199</v>
      </c>
      <c r="V3019">
        <v>15</v>
      </c>
      <c r="W3019">
        <v>6</v>
      </c>
      <c r="X3019">
        <v>6</v>
      </c>
      <c r="Y3019">
        <v>16</v>
      </c>
      <c r="Z3019">
        <v>16</v>
      </c>
      <c r="AA3019">
        <v>2</v>
      </c>
      <c r="AB3019">
        <v>26.01</v>
      </c>
      <c r="AC3019">
        <v>19.54</v>
      </c>
      <c r="AD3019">
        <v>22.62</v>
      </c>
      <c r="AE3019" t="s">
        <v>1885</v>
      </c>
      <c r="AF3019" t="s">
        <v>1885</v>
      </c>
      <c r="AI3019">
        <v>16</v>
      </c>
      <c r="AK3019">
        <v>0</v>
      </c>
      <c r="AL3019">
        <v>1</v>
      </c>
      <c r="AM3019">
        <v>1</v>
      </c>
      <c r="AN3019">
        <v>1</v>
      </c>
      <c r="AO3019">
        <v>1</v>
      </c>
      <c r="AP3019">
        <v>17</v>
      </c>
    </row>
    <row r="3020" spans="1:42">
      <c r="A3020" t="s">
        <v>576</v>
      </c>
      <c r="B3020" t="s">
        <v>49</v>
      </c>
      <c r="C3020">
        <v>11</v>
      </c>
      <c r="D3020">
        <v>2016</v>
      </c>
      <c r="E3020">
        <v>4</v>
      </c>
      <c r="F3020">
        <v>18</v>
      </c>
      <c r="G3020">
        <v>34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1</v>
      </c>
      <c r="N3020">
        <v>0.16</v>
      </c>
      <c r="O3020">
        <v>-0.09</v>
      </c>
      <c r="P3020">
        <v>-0.09</v>
      </c>
      <c r="Q3020">
        <v>-0.09</v>
      </c>
      <c r="R3020">
        <v>-0.09</v>
      </c>
      <c r="S3020">
        <v>28</v>
      </c>
      <c r="T3020">
        <v>2</v>
      </c>
      <c r="U3020">
        <v>34</v>
      </c>
      <c r="V3020">
        <v>16</v>
      </c>
      <c r="W3020">
        <v>18</v>
      </c>
      <c r="AA3020">
        <v>19</v>
      </c>
      <c r="AB3020">
        <v>7.69</v>
      </c>
      <c r="AC3020">
        <v>8.77</v>
      </c>
      <c r="AD3020">
        <v>5.77</v>
      </c>
      <c r="AE3020">
        <v>0.1416</v>
      </c>
      <c r="AF3020">
        <v>0.12620000000000001</v>
      </c>
      <c r="AG3020">
        <v>1.0900000000000001</v>
      </c>
      <c r="AH3020">
        <v>1.33</v>
      </c>
      <c r="AI3020">
        <v>16</v>
      </c>
      <c r="AJ3020">
        <v>16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5</v>
      </c>
    </row>
    <row r="3021" spans="1:42">
      <c r="A3021" t="s">
        <v>889</v>
      </c>
      <c r="B3021" t="s">
        <v>3</v>
      </c>
      <c r="C3021">
        <v>34</v>
      </c>
      <c r="D3021">
        <v>2016</v>
      </c>
      <c r="E3021">
        <v>2</v>
      </c>
      <c r="F3021">
        <v>29</v>
      </c>
      <c r="G3021">
        <v>50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0.14000000000000001</v>
      </c>
      <c r="O3021">
        <v>0.79</v>
      </c>
      <c r="P3021">
        <v>0.54</v>
      </c>
      <c r="Q3021">
        <v>-0.34</v>
      </c>
      <c r="R3021">
        <v>-0.54</v>
      </c>
      <c r="S3021">
        <v>24</v>
      </c>
      <c r="T3021">
        <v>4</v>
      </c>
      <c r="U3021">
        <v>136</v>
      </c>
      <c r="V3021" t="s">
        <v>1885</v>
      </c>
      <c r="W3021">
        <v>58</v>
      </c>
      <c r="X3021">
        <v>47</v>
      </c>
      <c r="Y3021">
        <v>102</v>
      </c>
      <c r="AC3021">
        <v>9.2899999999999991</v>
      </c>
      <c r="AD3021">
        <v>7.18</v>
      </c>
      <c r="AE3021" t="s">
        <v>1885</v>
      </c>
      <c r="AF3021">
        <v>7.0599999999999996E-2</v>
      </c>
      <c r="AH3021">
        <v>1.17</v>
      </c>
      <c r="AJ3021">
        <v>16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1</v>
      </c>
    </row>
    <row r="3022" spans="1:42">
      <c r="A3022" t="s">
        <v>750</v>
      </c>
      <c r="B3022" t="s">
        <v>49</v>
      </c>
      <c r="C3022">
        <v>12</v>
      </c>
      <c r="D3022">
        <v>2016</v>
      </c>
      <c r="E3022">
        <v>4</v>
      </c>
      <c r="F3022">
        <v>54.5</v>
      </c>
      <c r="G3022">
        <v>21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0.14000000000000001</v>
      </c>
      <c r="P3022">
        <v>-0.01</v>
      </c>
      <c r="Q3022">
        <v>-0.01</v>
      </c>
      <c r="R3022">
        <v>-0.01</v>
      </c>
      <c r="S3022">
        <v>24</v>
      </c>
      <c r="T3022">
        <v>2</v>
      </c>
      <c r="U3022">
        <v>38</v>
      </c>
      <c r="V3022">
        <v>8</v>
      </c>
      <c r="W3022">
        <v>31</v>
      </c>
      <c r="X3022">
        <v>21</v>
      </c>
      <c r="Y3022">
        <v>34</v>
      </c>
      <c r="AA3022">
        <v>32</v>
      </c>
      <c r="AB3022">
        <v>11.69</v>
      </c>
      <c r="AC3022">
        <v>3.82</v>
      </c>
      <c r="AD3022">
        <v>7.9</v>
      </c>
      <c r="AE3022">
        <v>0.17257142857142857</v>
      </c>
      <c r="AF3022">
        <v>7.1111111111111111E-2</v>
      </c>
      <c r="AG3022">
        <v>2.36</v>
      </c>
      <c r="AH3022">
        <v>1.43</v>
      </c>
      <c r="AI3022">
        <v>7</v>
      </c>
      <c r="AJ3022">
        <v>9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3</v>
      </c>
    </row>
    <row r="3023" spans="1:42">
      <c r="A3023" t="s">
        <v>36</v>
      </c>
      <c r="B3023" t="s">
        <v>3</v>
      </c>
      <c r="C3023">
        <v>35</v>
      </c>
      <c r="D3023">
        <v>2016</v>
      </c>
      <c r="E3023">
        <v>2</v>
      </c>
      <c r="F3023">
        <v>27</v>
      </c>
      <c r="G3023">
        <v>42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4</v>
      </c>
      <c r="N3023">
        <v>0.38</v>
      </c>
      <c r="O3023">
        <v>1.37</v>
      </c>
      <c r="P3023">
        <v>1.37</v>
      </c>
      <c r="Q3023">
        <v>1.37</v>
      </c>
      <c r="R3023">
        <v>1.37</v>
      </c>
      <c r="S3023">
        <v>29</v>
      </c>
      <c r="T3023">
        <v>1</v>
      </c>
      <c r="U3023">
        <v>13</v>
      </c>
      <c r="V3023">
        <v>28</v>
      </c>
      <c r="W3023">
        <v>56</v>
      </c>
      <c r="X3023">
        <v>88</v>
      </c>
      <c r="AA3023">
        <v>23</v>
      </c>
      <c r="AB3023">
        <v>12.83</v>
      </c>
      <c r="AC3023">
        <v>11.57</v>
      </c>
      <c r="AD3023">
        <v>8.2100000000000009</v>
      </c>
      <c r="AE3023">
        <v>4.8246153846153841E-2</v>
      </c>
      <c r="AF3023">
        <v>3.8523076923076924E-2</v>
      </c>
      <c r="AG3023">
        <v>0.51</v>
      </c>
      <c r="AH3023">
        <v>0.34</v>
      </c>
      <c r="AI3023">
        <v>13</v>
      </c>
      <c r="AJ3023">
        <v>13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9</v>
      </c>
    </row>
    <row r="3024" spans="1:42">
      <c r="A3024" t="s">
        <v>513</v>
      </c>
      <c r="B3024" t="s">
        <v>3</v>
      </c>
      <c r="C3024">
        <v>36</v>
      </c>
      <c r="D3024">
        <v>2016</v>
      </c>
      <c r="E3024">
        <v>2</v>
      </c>
      <c r="F3024">
        <v>95</v>
      </c>
      <c r="G3024">
        <v>76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3</v>
      </c>
      <c r="N3024">
        <v>-0.08</v>
      </c>
      <c r="O3024">
        <v>0.2</v>
      </c>
      <c r="P3024">
        <v>0.2</v>
      </c>
      <c r="Q3024">
        <v>0.2</v>
      </c>
      <c r="R3024">
        <v>0.2</v>
      </c>
      <c r="S3024">
        <v>31</v>
      </c>
      <c r="T3024">
        <v>8</v>
      </c>
      <c r="U3024">
        <v>300</v>
      </c>
      <c r="V3024">
        <v>67</v>
      </c>
      <c r="W3024">
        <v>39</v>
      </c>
      <c r="X3024">
        <v>90</v>
      </c>
      <c r="AA3024">
        <v>3</v>
      </c>
      <c r="AB3024">
        <v>15.26</v>
      </c>
      <c r="AC3024">
        <v>13.55</v>
      </c>
      <c r="AD3024">
        <v>7.33</v>
      </c>
      <c r="AE3024">
        <v>0.15640000000000001</v>
      </c>
      <c r="AF3024">
        <v>9.2799999999999994E-2</v>
      </c>
      <c r="AG3024">
        <v>1.91</v>
      </c>
      <c r="AH3024">
        <v>1.17</v>
      </c>
      <c r="AI3024">
        <v>16</v>
      </c>
      <c r="AJ3024">
        <v>2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9</v>
      </c>
    </row>
    <row r="3025" spans="1:42">
      <c r="A3025" t="s">
        <v>812</v>
      </c>
      <c r="B3025" t="s">
        <v>3</v>
      </c>
      <c r="C3025">
        <v>37</v>
      </c>
      <c r="D3025">
        <v>2016</v>
      </c>
      <c r="E3025">
        <v>2</v>
      </c>
      <c r="F3025">
        <v>20</v>
      </c>
      <c r="G3025">
        <v>22</v>
      </c>
      <c r="H3025">
        <v>1</v>
      </c>
      <c r="I3025">
        <v>2</v>
      </c>
      <c r="J3025">
        <v>3</v>
      </c>
      <c r="K3025">
        <v>3</v>
      </c>
      <c r="L3025">
        <v>3</v>
      </c>
      <c r="M3025">
        <v>0</v>
      </c>
      <c r="N3025">
        <v>0.56999999999999995</v>
      </c>
      <c r="O3025">
        <v>2.12</v>
      </c>
      <c r="P3025">
        <v>2.71</v>
      </c>
      <c r="Q3025">
        <v>3.03</v>
      </c>
      <c r="R3025">
        <v>2.78</v>
      </c>
      <c r="S3025">
        <v>23</v>
      </c>
      <c r="T3025">
        <v>3</v>
      </c>
      <c r="U3025">
        <v>73</v>
      </c>
      <c r="V3025">
        <v>23</v>
      </c>
      <c r="W3025">
        <v>19</v>
      </c>
      <c r="X3025">
        <v>28</v>
      </c>
      <c r="Y3025">
        <v>28</v>
      </c>
      <c r="Z3025">
        <v>51</v>
      </c>
      <c r="AA3025">
        <v>79</v>
      </c>
      <c r="AB3025">
        <v>4.05</v>
      </c>
      <c r="AC3025">
        <v>14.7</v>
      </c>
      <c r="AD3025">
        <v>11.19</v>
      </c>
      <c r="AE3025">
        <v>2.4666666666666667E-2</v>
      </c>
      <c r="AF3025">
        <v>9.0584615384615388E-2</v>
      </c>
      <c r="AG3025">
        <v>0.16</v>
      </c>
      <c r="AH3025">
        <v>2.54</v>
      </c>
      <c r="AI3025">
        <v>12</v>
      </c>
      <c r="AJ3025">
        <v>13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2</v>
      </c>
    </row>
    <row r="3026" spans="1:42">
      <c r="A3026" t="s">
        <v>618</v>
      </c>
      <c r="B3026" t="s">
        <v>16</v>
      </c>
      <c r="C3026">
        <v>57</v>
      </c>
      <c r="D3026">
        <v>2016</v>
      </c>
      <c r="E3026">
        <v>3</v>
      </c>
      <c r="F3026">
        <v>58</v>
      </c>
      <c r="G3026">
        <v>54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0.36</v>
      </c>
      <c r="O3026">
        <v>0.22</v>
      </c>
      <c r="P3026">
        <v>-0.2</v>
      </c>
      <c r="Q3026">
        <v>-0.43</v>
      </c>
      <c r="R3026">
        <v>-0.43</v>
      </c>
      <c r="S3026">
        <v>27</v>
      </c>
      <c r="T3026">
        <v>4</v>
      </c>
      <c r="U3026">
        <v>100</v>
      </c>
      <c r="V3026">
        <v>176</v>
      </c>
      <c r="W3026">
        <v>118</v>
      </c>
      <c r="X3026">
        <v>178</v>
      </c>
      <c r="Y3026">
        <v>174</v>
      </c>
      <c r="AA3026">
        <v>29</v>
      </c>
      <c r="AB3026">
        <v>12.24</v>
      </c>
      <c r="AC3026">
        <v>9.89</v>
      </c>
      <c r="AD3026">
        <v>7.77</v>
      </c>
      <c r="AE3026">
        <v>0.20830000000000001</v>
      </c>
      <c r="AF3026">
        <v>0.15634285714285714</v>
      </c>
      <c r="AG3026">
        <v>1.65</v>
      </c>
      <c r="AH3026">
        <v>1.71</v>
      </c>
      <c r="AI3026">
        <v>16</v>
      </c>
      <c r="AJ3026">
        <v>14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5</v>
      </c>
    </row>
    <row r="3027" spans="1:42">
      <c r="A3027" t="s">
        <v>409</v>
      </c>
      <c r="B3027" t="s">
        <v>3</v>
      </c>
      <c r="C3027">
        <v>38</v>
      </c>
      <c r="D3027">
        <v>2016</v>
      </c>
      <c r="E3027">
        <v>2</v>
      </c>
      <c r="F3027">
        <v>32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2</v>
      </c>
      <c r="N3027">
        <v>0.39</v>
      </c>
      <c r="O3027">
        <v>0.39</v>
      </c>
      <c r="P3027">
        <v>0.39</v>
      </c>
      <c r="Q3027">
        <v>0.39</v>
      </c>
      <c r="R3027">
        <v>0.39</v>
      </c>
      <c r="S3027">
        <v>29</v>
      </c>
      <c r="T3027">
        <v>1</v>
      </c>
      <c r="U3027">
        <v>12</v>
      </c>
      <c r="V3027">
        <v>44</v>
      </c>
      <c r="W3027">
        <v>89</v>
      </c>
      <c r="AA3027">
        <v>36</v>
      </c>
      <c r="AB3027">
        <v>10.039999999999999</v>
      </c>
      <c r="AC3027">
        <v>11.12</v>
      </c>
      <c r="AE3027">
        <v>5.6861538461538456E-2</v>
      </c>
      <c r="AF3027">
        <v>3.2000000000000001E-2</v>
      </c>
      <c r="AG3027">
        <v>1.35</v>
      </c>
      <c r="AH3027">
        <v>1.26</v>
      </c>
      <c r="AI3027">
        <v>13</v>
      </c>
      <c r="AJ3027">
        <v>13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7</v>
      </c>
    </row>
    <row r="3028" spans="1:42">
      <c r="A3028" t="s">
        <v>37</v>
      </c>
      <c r="B3028" t="s">
        <v>12</v>
      </c>
      <c r="C3028">
        <v>11</v>
      </c>
      <c r="D3028">
        <v>2016</v>
      </c>
      <c r="E3028">
        <v>1</v>
      </c>
      <c r="F3028">
        <v>3</v>
      </c>
      <c r="G3028">
        <v>12</v>
      </c>
      <c r="H3028">
        <v>1</v>
      </c>
      <c r="I3028">
        <v>2</v>
      </c>
      <c r="J3028">
        <v>3</v>
      </c>
      <c r="K3028">
        <v>3</v>
      </c>
      <c r="L3028">
        <v>3</v>
      </c>
      <c r="M3028">
        <v>12</v>
      </c>
      <c r="N3028">
        <v>1.03</v>
      </c>
      <c r="O3028">
        <v>1.4</v>
      </c>
      <c r="P3028">
        <v>2.57</v>
      </c>
      <c r="Q3028">
        <v>2.57</v>
      </c>
      <c r="R3028">
        <v>2.88</v>
      </c>
      <c r="S3028">
        <v>37</v>
      </c>
      <c r="T3028">
        <v>2</v>
      </c>
      <c r="U3028">
        <v>32</v>
      </c>
      <c r="V3028">
        <v>8</v>
      </c>
      <c r="W3028">
        <v>11</v>
      </c>
      <c r="X3028">
        <v>10</v>
      </c>
      <c r="Y3028">
        <v>10</v>
      </c>
      <c r="Z3028">
        <v>17</v>
      </c>
      <c r="AA3028">
        <v>6</v>
      </c>
      <c r="AB3028">
        <v>24.81</v>
      </c>
      <c r="AC3028">
        <v>25.9</v>
      </c>
      <c r="AD3028">
        <v>19.29</v>
      </c>
      <c r="AE3028" t="s">
        <v>1885</v>
      </c>
      <c r="AF3028" t="s">
        <v>1885</v>
      </c>
      <c r="AI3028">
        <v>15</v>
      </c>
      <c r="AK3028">
        <v>1</v>
      </c>
      <c r="AL3028">
        <v>1</v>
      </c>
      <c r="AM3028">
        <v>1</v>
      </c>
      <c r="AN3028">
        <v>1</v>
      </c>
      <c r="AO3028">
        <v>1</v>
      </c>
      <c r="AP3028">
        <v>16</v>
      </c>
    </row>
    <row r="3029" spans="1:42">
      <c r="A3029" t="s">
        <v>763</v>
      </c>
      <c r="B3029" t="s">
        <v>3</v>
      </c>
      <c r="C3029">
        <v>39</v>
      </c>
      <c r="D3029">
        <v>2016</v>
      </c>
      <c r="E3029">
        <v>2</v>
      </c>
      <c r="F3029">
        <v>30</v>
      </c>
      <c r="G3029">
        <v>17</v>
      </c>
      <c r="H3029">
        <v>0</v>
      </c>
      <c r="I3029">
        <v>1</v>
      </c>
      <c r="J3029">
        <v>1</v>
      </c>
      <c r="K3029">
        <v>1</v>
      </c>
      <c r="L3029">
        <v>1</v>
      </c>
      <c r="M3029">
        <v>0</v>
      </c>
      <c r="N3029">
        <v>-7.0000000000000007E-2</v>
      </c>
      <c r="O3029">
        <v>1.46</v>
      </c>
      <c r="P3029">
        <v>1.46</v>
      </c>
      <c r="Q3029">
        <v>1.46</v>
      </c>
      <c r="R3029">
        <v>1.7</v>
      </c>
      <c r="S3029">
        <v>24</v>
      </c>
      <c r="T3029">
        <v>3</v>
      </c>
      <c r="U3029">
        <v>96</v>
      </c>
      <c r="V3029">
        <v>32</v>
      </c>
      <c r="W3029">
        <v>69</v>
      </c>
      <c r="X3029">
        <v>15</v>
      </c>
      <c r="Y3029">
        <v>48</v>
      </c>
      <c r="Z3029">
        <v>72</v>
      </c>
      <c r="AA3029">
        <v>58</v>
      </c>
      <c r="AB3029">
        <v>5.21</v>
      </c>
      <c r="AC3029">
        <v>9.76</v>
      </c>
      <c r="AD3029">
        <v>11.26</v>
      </c>
      <c r="AE3029">
        <v>6.08E-2</v>
      </c>
      <c r="AF3029">
        <v>0.10058666666666666</v>
      </c>
      <c r="AG3029">
        <v>2.25</v>
      </c>
      <c r="AH3029">
        <v>1</v>
      </c>
      <c r="AI3029">
        <v>16</v>
      </c>
      <c r="AJ3029">
        <v>15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3</v>
      </c>
    </row>
    <row r="3030" spans="1:42">
      <c r="A3030" t="s">
        <v>452</v>
      </c>
      <c r="B3030" t="s">
        <v>3</v>
      </c>
      <c r="C3030">
        <v>40</v>
      </c>
      <c r="D3030">
        <v>2016</v>
      </c>
      <c r="E3030">
        <v>2</v>
      </c>
      <c r="F3030">
        <v>48</v>
      </c>
      <c r="G3030">
        <v>56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2</v>
      </c>
      <c r="N3030">
        <v>0.08</v>
      </c>
      <c r="O3030">
        <v>0.77</v>
      </c>
      <c r="P3030">
        <v>0.54</v>
      </c>
      <c r="Q3030">
        <v>0.54</v>
      </c>
      <c r="R3030">
        <v>0.54</v>
      </c>
      <c r="S3030">
        <v>28</v>
      </c>
      <c r="T3030">
        <v>8</v>
      </c>
      <c r="U3030">
        <v>300</v>
      </c>
      <c r="V3030">
        <v>53</v>
      </c>
      <c r="AA3030">
        <v>11</v>
      </c>
      <c r="AB3030">
        <v>13.78</v>
      </c>
      <c r="AC3030">
        <v>9.14</v>
      </c>
      <c r="AD3030">
        <v>7.39</v>
      </c>
      <c r="AE3030">
        <v>6.389333333333333E-2</v>
      </c>
      <c r="AF3030">
        <v>6.5309090909090914E-2</v>
      </c>
      <c r="AG3030">
        <v>1.1499999999999999</v>
      </c>
      <c r="AH3030">
        <v>1.33</v>
      </c>
      <c r="AI3030">
        <v>15</v>
      </c>
      <c r="AJ3030">
        <v>11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8</v>
      </c>
    </row>
    <row r="3031" spans="1:42">
      <c r="A3031" t="s">
        <v>824</v>
      </c>
      <c r="B3031" t="s">
        <v>16</v>
      </c>
      <c r="C3031">
        <v>58</v>
      </c>
      <c r="D3031">
        <v>2016</v>
      </c>
      <c r="E3031">
        <v>3</v>
      </c>
      <c r="F3031">
        <v>92</v>
      </c>
      <c r="G3031">
        <v>138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-0.19</v>
      </c>
      <c r="O3031">
        <v>-1.1000000000000001</v>
      </c>
      <c r="P3031">
        <v>-1.99</v>
      </c>
      <c r="Q3031">
        <v>-1.99</v>
      </c>
      <c r="R3031">
        <v>-1.99</v>
      </c>
      <c r="S3031">
        <v>23</v>
      </c>
      <c r="T3031">
        <v>3</v>
      </c>
      <c r="U3031">
        <v>87</v>
      </c>
      <c r="V3031">
        <v>63</v>
      </c>
      <c r="W3031">
        <v>104</v>
      </c>
      <c r="AC3031">
        <v>5.56</v>
      </c>
      <c r="AD3031">
        <v>1.08</v>
      </c>
      <c r="AE3031" t="e">
        <v>#DIV/0!</v>
      </c>
      <c r="AF3031">
        <v>9.8057142857142857E-2</v>
      </c>
      <c r="AG3031">
        <v>0.39</v>
      </c>
      <c r="AH3031">
        <v>2.0499999999999998</v>
      </c>
      <c r="AJ3031">
        <v>14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2</v>
      </c>
    </row>
    <row r="3032" spans="1:42">
      <c r="A3032" t="s">
        <v>486</v>
      </c>
      <c r="B3032" t="s">
        <v>49</v>
      </c>
      <c r="C3032">
        <v>13</v>
      </c>
      <c r="D3032">
        <v>2016</v>
      </c>
      <c r="E3032">
        <v>4</v>
      </c>
      <c r="F3032">
        <v>19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</v>
      </c>
      <c r="N3032">
        <v>-0.06</v>
      </c>
      <c r="O3032">
        <v>-0.06</v>
      </c>
      <c r="P3032">
        <v>-0.06</v>
      </c>
      <c r="Q3032">
        <v>-0.06</v>
      </c>
      <c r="R3032">
        <v>-0.06</v>
      </c>
      <c r="S3032">
        <v>31</v>
      </c>
      <c r="T3032">
        <v>5</v>
      </c>
      <c r="U3032">
        <v>141</v>
      </c>
      <c r="V3032">
        <v>64</v>
      </c>
      <c r="W3032">
        <v>39.5</v>
      </c>
      <c r="AA3032">
        <v>4</v>
      </c>
      <c r="AB3032">
        <v>15.39</v>
      </c>
      <c r="AC3032">
        <v>8.14</v>
      </c>
      <c r="AE3032">
        <v>0.21360000000000001</v>
      </c>
      <c r="AF3032">
        <v>0.14710000000000001</v>
      </c>
      <c r="AG3032">
        <v>1.76</v>
      </c>
      <c r="AH3032">
        <v>1.18</v>
      </c>
      <c r="AI3032">
        <v>16</v>
      </c>
      <c r="AJ3032">
        <v>16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9</v>
      </c>
    </row>
    <row r="3033" spans="1:42">
      <c r="A3033" t="s">
        <v>431</v>
      </c>
      <c r="B3033" t="s">
        <v>49</v>
      </c>
      <c r="C3033">
        <v>14</v>
      </c>
      <c r="D3033">
        <v>2016</v>
      </c>
      <c r="E3033">
        <v>4</v>
      </c>
      <c r="F3033">
        <v>4</v>
      </c>
      <c r="G3033">
        <v>7</v>
      </c>
      <c r="H3033">
        <v>1</v>
      </c>
      <c r="I3033">
        <v>2</v>
      </c>
      <c r="J3033">
        <v>3</v>
      </c>
      <c r="K3033">
        <v>3</v>
      </c>
      <c r="L3033">
        <v>3</v>
      </c>
      <c r="M3033">
        <v>5</v>
      </c>
      <c r="N3033">
        <v>0.67</v>
      </c>
      <c r="O3033">
        <v>1.28</v>
      </c>
      <c r="P3033">
        <v>1.43</v>
      </c>
      <c r="Q3033">
        <v>1.3</v>
      </c>
      <c r="R3033">
        <v>1.24</v>
      </c>
      <c r="S3033">
        <v>30</v>
      </c>
      <c r="T3033">
        <v>3</v>
      </c>
      <c r="U3033">
        <v>95</v>
      </c>
      <c r="V3033">
        <v>2</v>
      </c>
      <c r="W3033">
        <v>8</v>
      </c>
      <c r="X3033">
        <v>5</v>
      </c>
      <c r="Y3033">
        <v>20</v>
      </c>
      <c r="Z3033">
        <v>43</v>
      </c>
      <c r="AA3033">
        <v>20</v>
      </c>
      <c r="AB3033">
        <v>11.23</v>
      </c>
      <c r="AC3033">
        <v>12.52</v>
      </c>
      <c r="AD3033">
        <v>10.69</v>
      </c>
      <c r="AE3033">
        <v>0.22225454545454545</v>
      </c>
      <c r="AF3033">
        <v>0.1958</v>
      </c>
      <c r="AG3033">
        <v>1.8</v>
      </c>
      <c r="AH3033">
        <v>1.91</v>
      </c>
      <c r="AI3033">
        <v>11</v>
      </c>
      <c r="AJ3033">
        <v>16</v>
      </c>
      <c r="AK3033">
        <v>1</v>
      </c>
      <c r="AL3033">
        <v>1</v>
      </c>
      <c r="AM3033">
        <v>1</v>
      </c>
      <c r="AN3033">
        <v>1</v>
      </c>
      <c r="AO3033">
        <v>1</v>
      </c>
      <c r="AP3033">
        <v>7</v>
      </c>
    </row>
    <row r="3034" spans="1:42">
      <c r="A3034" t="s">
        <v>890</v>
      </c>
      <c r="B3034" t="s">
        <v>3</v>
      </c>
      <c r="C3034">
        <v>41</v>
      </c>
      <c r="D3034">
        <v>2016</v>
      </c>
      <c r="E3034">
        <v>2</v>
      </c>
      <c r="F3034">
        <v>60</v>
      </c>
      <c r="G3034">
        <v>97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-0.28000000000000003</v>
      </c>
      <c r="O3034">
        <v>-0.1</v>
      </c>
      <c r="P3034">
        <v>-0.1</v>
      </c>
      <c r="Q3034">
        <v>-0.55000000000000004</v>
      </c>
      <c r="R3034">
        <v>-0.55000000000000004</v>
      </c>
      <c r="S3034">
        <v>22</v>
      </c>
      <c r="T3034">
        <v>5</v>
      </c>
      <c r="U3034">
        <v>149</v>
      </c>
      <c r="V3034" t="s">
        <v>1885</v>
      </c>
      <c r="W3034">
        <v>28</v>
      </c>
      <c r="AC3034">
        <v>5.49</v>
      </c>
      <c r="AD3034">
        <v>3.6</v>
      </c>
      <c r="AE3034" t="s">
        <v>1885</v>
      </c>
      <c r="AF3034">
        <v>0.04</v>
      </c>
      <c r="AH3034">
        <v>1.23</v>
      </c>
      <c r="AJ3034">
        <v>14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1</v>
      </c>
    </row>
    <row r="3035" spans="1:42">
      <c r="A3035" t="s">
        <v>711</v>
      </c>
      <c r="B3035" t="s">
        <v>3</v>
      </c>
      <c r="C3035">
        <v>42</v>
      </c>
      <c r="D3035">
        <v>2016</v>
      </c>
      <c r="E3035">
        <v>2</v>
      </c>
      <c r="F3035">
        <v>25</v>
      </c>
      <c r="G3035">
        <v>26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0.87</v>
      </c>
      <c r="O3035">
        <v>2.0099999999999998</v>
      </c>
      <c r="P3035">
        <v>2.13</v>
      </c>
      <c r="Q3035">
        <v>2.13</v>
      </c>
      <c r="R3035">
        <v>1.99</v>
      </c>
      <c r="S3035">
        <v>25</v>
      </c>
      <c r="T3035">
        <v>6</v>
      </c>
      <c r="U3035">
        <v>199</v>
      </c>
      <c r="V3035">
        <v>63</v>
      </c>
      <c r="W3035">
        <v>36</v>
      </c>
      <c r="X3035">
        <v>59</v>
      </c>
      <c r="Y3035">
        <v>83</v>
      </c>
      <c r="AA3035">
        <v>18</v>
      </c>
      <c r="AB3035">
        <v>11.31</v>
      </c>
      <c r="AC3035">
        <v>16.18</v>
      </c>
      <c r="AD3035">
        <v>9.75</v>
      </c>
      <c r="AE3035">
        <v>0.15840000000000001</v>
      </c>
      <c r="AF3035">
        <v>0.17904</v>
      </c>
      <c r="AG3035">
        <v>2.34</v>
      </c>
      <c r="AH3035">
        <v>1.46</v>
      </c>
      <c r="AI3035">
        <v>16</v>
      </c>
      <c r="AJ3035">
        <v>10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4</v>
      </c>
    </row>
    <row r="3036" spans="1:42">
      <c r="A3036" t="s">
        <v>852</v>
      </c>
      <c r="B3036" t="s">
        <v>16</v>
      </c>
      <c r="C3036">
        <v>59</v>
      </c>
      <c r="D3036">
        <v>2016</v>
      </c>
      <c r="E3036">
        <v>3</v>
      </c>
      <c r="F3036">
        <v>97</v>
      </c>
      <c r="G3036">
        <v>118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-0.57999999999999996</v>
      </c>
      <c r="O3036">
        <v>-1.25</v>
      </c>
      <c r="P3036">
        <v>-1.65</v>
      </c>
      <c r="Q3036">
        <v>-1.65</v>
      </c>
      <c r="R3036">
        <v>-1.65</v>
      </c>
      <c r="S3036">
        <v>27</v>
      </c>
      <c r="T3036">
        <v>8</v>
      </c>
      <c r="U3036">
        <v>300</v>
      </c>
      <c r="V3036">
        <v>138</v>
      </c>
      <c r="W3036">
        <v>106</v>
      </c>
      <c r="X3036">
        <v>159</v>
      </c>
      <c r="AA3036">
        <v>27</v>
      </c>
      <c r="AB3036">
        <v>12.46</v>
      </c>
      <c r="AC3036">
        <v>4.24</v>
      </c>
      <c r="AD3036">
        <v>1.89</v>
      </c>
      <c r="AE3036">
        <v>0.19670000000000001</v>
      </c>
      <c r="AF3036">
        <v>7.4399999999999994E-2</v>
      </c>
      <c r="AG3036">
        <v>1.61</v>
      </c>
      <c r="AH3036">
        <v>0.83</v>
      </c>
      <c r="AI3036">
        <v>16</v>
      </c>
      <c r="AJ3036">
        <v>16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6</v>
      </c>
    </row>
    <row r="3037" spans="1:42">
      <c r="A3037" t="s">
        <v>665</v>
      </c>
      <c r="B3037" t="s">
        <v>16</v>
      </c>
      <c r="C3037">
        <v>60</v>
      </c>
      <c r="D3037">
        <v>2016</v>
      </c>
      <c r="E3037">
        <v>3</v>
      </c>
      <c r="F3037">
        <v>145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-0.73</v>
      </c>
      <c r="O3037">
        <v>-0.73</v>
      </c>
      <c r="P3037">
        <v>-0.73</v>
      </c>
      <c r="Q3037">
        <v>-0.73</v>
      </c>
      <c r="R3037">
        <v>-0.73</v>
      </c>
      <c r="S3037">
        <v>25</v>
      </c>
      <c r="T3037">
        <v>3</v>
      </c>
      <c r="U3037">
        <v>79</v>
      </c>
      <c r="V3037">
        <v>77</v>
      </c>
      <c r="W3037">
        <v>153</v>
      </c>
      <c r="AA3037">
        <v>44</v>
      </c>
      <c r="AB3037">
        <v>9.31</v>
      </c>
      <c r="AC3037">
        <v>5.03</v>
      </c>
      <c r="AE3037">
        <v>0.13500000000000001</v>
      </c>
      <c r="AF3037">
        <v>8.426666666666667E-2</v>
      </c>
      <c r="AG3037">
        <v>1.62</v>
      </c>
      <c r="AH3037">
        <v>0.73</v>
      </c>
      <c r="AI3037">
        <v>16</v>
      </c>
      <c r="AJ3037">
        <v>3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4</v>
      </c>
    </row>
    <row r="3038" spans="1:42">
      <c r="A3038" t="s">
        <v>837</v>
      </c>
      <c r="B3038" t="s">
        <v>49</v>
      </c>
      <c r="C3038">
        <v>15</v>
      </c>
      <c r="D3038">
        <v>2016</v>
      </c>
      <c r="E3038">
        <v>4</v>
      </c>
      <c r="F3038">
        <v>31</v>
      </c>
      <c r="G3038">
        <v>77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-0.23</v>
      </c>
      <c r="O3038">
        <v>-1.07</v>
      </c>
      <c r="P3038">
        <v>-1.07</v>
      </c>
      <c r="Q3038">
        <v>-1.37</v>
      </c>
      <c r="R3038">
        <v>-1.37</v>
      </c>
      <c r="S3038">
        <v>25</v>
      </c>
      <c r="T3038">
        <v>3</v>
      </c>
      <c r="U3038">
        <v>68</v>
      </c>
      <c r="V3038">
        <v>27</v>
      </c>
      <c r="W3038">
        <v>42</v>
      </c>
      <c r="X3038">
        <v>75</v>
      </c>
      <c r="AA3038">
        <v>31</v>
      </c>
      <c r="AB3038">
        <v>4.93</v>
      </c>
      <c r="AC3038">
        <v>5.79</v>
      </c>
      <c r="AD3038">
        <v>1.31</v>
      </c>
      <c r="AE3038">
        <v>8.3900000000000002E-2</v>
      </c>
      <c r="AF3038">
        <v>9.2373333333333335E-2</v>
      </c>
      <c r="AG3038">
        <v>1.43</v>
      </c>
      <c r="AH3038">
        <v>1.06</v>
      </c>
      <c r="AI3038">
        <v>16</v>
      </c>
      <c r="AJ3038">
        <v>15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2</v>
      </c>
    </row>
    <row r="3039" spans="1:42">
      <c r="A3039" t="s">
        <v>757</v>
      </c>
      <c r="B3039" t="s">
        <v>3</v>
      </c>
      <c r="C3039">
        <v>43</v>
      </c>
      <c r="D3039">
        <v>2016</v>
      </c>
      <c r="E3039">
        <v>2</v>
      </c>
      <c r="F3039">
        <v>14</v>
      </c>
      <c r="G3039">
        <v>33</v>
      </c>
      <c r="H3039">
        <v>1</v>
      </c>
      <c r="I3039">
        <v>1</v>
      </c>
      <c r="J3039">
        <v>1</v>
      </c>
      <c r="K3039">
        <v>1</v>
      </c>
      <c r="L3039">
        <v>1</v>
      </c>
      <c r="M3039">
        <v>0</v>
      </c>
      <c r="N3039">
        <v>0.64</v>
      </c>
      <c r="O3039">
        <v>1.94</v>
      </c>
      <c r="P3039">
        <v>2.4</v>
      </c>
      <c r="Q3039">
        <v>2.4</v>
      </c>
      <c r="R3039">
        <v>2.4</v>
      </c>
      <c r="S3039">
        <v>23</v>
      </c>
      <c r="T3039">
        <v>8</v>
      </c>
      <c r="U3039">
        <v>300</v>
      </c>
      <c r="V3039">
        <v>24</v>
      </c>
      <c r="W3039">
        <v>17</v>
      </c>
      <c r="X3039">
        <v>40</v>
      </c>
      <c r="Y3039">
        <v>61</v>
      </c>
      <c r="AA3039">
        <v>33</v>
      </c>
      <c r="AB3039">
        <v>8.61</v>
      </c>
      <c r="AC3039">
        <v>13.07</v>
      </c>
      <c r="AD3039">
        <v>8.9700000000000006</v>
      </c>
      <c r="AE3039">
        <v>3.7699999999999997E-2</v>
      </c>
      <c r="AF3039">
        <v>9.0200000000000002E-2</v>
      </c>
      <c r="AG3039">
        <v>0.94</v>
      </c>
      <c r="AH3039">
        <v>1.51</v>
      </c>
      <c r="AI3039">
        <v>16</v>
      </c>
      <c r="AJ3039">
        <v>16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3</v>
      </c>
    </row>
    <row r="3040" spans="1:42">
      <c r="A3040" t="s">
        <v>744</v>
      </c>
      <c r="B3040" t="s">
        <v>16</v>
      </c>
      <c r="C3040">
        <v>61</v>
      </c>
      <c r="D3040">
        <v>2016</v>
      </c>
      <c r="E3040">
        <v>3</v>
      </c>
      <c r="F3040">
        <v>9</v>
      </c>
      <c r="G3040">
        <v>13</v>
      </c>
      <c r="H3040">
        <v>1</v>
      </c>
      <c r="I3040">
        <v>2</v>
      </c>
      <c r="J3040">
        <v>3</v>
      </c>
      <c r="K3040">
        <v>4</v>
      </c>
      <c r="L3040">
        <v>5</v>
      </c>
      <c r="M3040">
        <v>0</v>
      </c>
      <c r="N3040">
        <v>0.72</v>
      </c>
      <c r="O3040">
        <v>1.41</v>
      </c>
      <c r="P3040">
        <v>3</v>
      </c>
      <c r="Q3040">
        <v>3.46</v>
      </c>
      <c r="R3040">
        <v>5.23</v>
      </c>
      <c r="S3040">
        <v>24</v>
      </c>
      <c r="T3040">
        <v>2</v>
      </c>
      <c r="U3040">
        <v>53</v>
      </c>
      <c r="V3040">
        <v>28</v>
      </c>
      <c r="W3040">
        <v>20</v>
      </c>
      <c r="X3040">
        <v>8</v>
      </c>
      <c r="Y3040">
        <v>2</v>
      </c>
      <c r="Z3040">
        <v>2</v>
      </c>
      <c r="AA3040">
        <v>64</v>
      </c>
      <c r="AB3040">
        <v>8.02</v>
      </c>
      <c r="AC3040">
        <v>15.42</v>
      </c>
      <c r="AD3040">
        <v>15.89</v>
      </c>
      <c r="AE3040">
        <v>0.20590769230769232</v>
      </c>
      <c r="AF3040">
        <v>0.19670000000000001</v>
      </c>
      <c r="AG3040">
        <v>1.04</v>
      </c>
      <c r="AH3040">
        <v>1.58</v>
      </c>
      <c r="AI3040">
        <v>13</v>
      </c>
      <c r="AJ3040">
        <v>16</v>
      </c>
      <c r="AK3040">
        <v>1</v>
      </c>
      <c r="AL3040">
        <v>1</v>
      </c>
      <c r="AM3040">
        <v>2</v>
      </c>
      <c r="AN3040">
        <v>2</v>
      </c>
      <c r="AO3040">
        <v>3</v>
      </c>
      <c r="AP3040">
        <v>3</v>
      </c>
    </row>
    <row r="3041" spans="1:42">
      <c r="A3041" t="s">
        <v>825</v>
      </c>
      <c r="B3041" t="s">
        <v>3</v>
      </c>
      <c r="C3041">
        <v>44</v>
      </c>
      <c r="D3041">
        <v>2016</v>
      </c>
      <c r="E3041">
        <v>2</v>
      </c>
      <c r="F3041">
        <v>127</v>
      </c>
      <c r="G3041">
        <v>24</v>
      </c>
      <c r="H3041">
        <v>0</v>
      </c>
      <c r="I3041">
        <v>1</v>
      </c>
      <c r="J3041">
        <v>1</v>
      </c>
      <c r="K3041">
        <v>1</v>
      </c>
      <c r="L3041">
        <v>1</v>
      </c>
      <c r="M3041">
        <v>0</v>
      </c>
      <c r="N3041">
        <v>-0.52</v>
      </c>
      <c r="O3041">
        <v>0.6</v>
      </c>
      <c r="P3041">
        <v>0.64</v>
      </c>
      <c r="Q3041">
        <v>0.4</v>
      </c>
      <c r="R3041">
        <v>0.4</v>
      </c>
      <c r="S3041">
        <v>25</v>
      </c>
      <c r="T3041">
        <v>4</v>
      </c>
      <c r="U3041">
        <v>125</v>
      </c>
      <c r="V3041">
        <v>50</v>
      </c>
      <c r="W3041">
        <v>109</v>
      </c>
      <c r="X3041">
        <v>66</v>
      </c>
      <c r="AA3041">
        <v>28</v>
      </c>
      <c r="AB3041">
        <v>9.99</v>
      </c>
      <c r="AC3041">
        <v>1.98</v>
      </c>
      <c r="AD3041">
        <v>10.38</v>
      </c>
      <c r="AE3041">
        <v>9.5359999999999986E-2</v>
      </c>
      <c r="AF3041">
        <v>1.9599999999999999E-2</v>
      </c>
      <c r="AG3041">
        <v>1.72</v>
      </c>
      <c r="AH3041">
        <v>0.83</v>
      </c>
      <c r="AI3041">
        <v>15</v>
      </c>
      <c r="AJ3041">
        <v>4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2</v>
      </c>
    </row>
    <row r="3042" spans="1:42">
      <c r="A3042" t="s">
        <v>891</v>
      </c>
      <c r="B3042" t="s">
        <v>3</v>
      </c>
      <c r="C3042">
        <v>45</v>
      </c>
      <c r="D3042">
        <v>2016</v>
      </c>
      <c r="E3042">
        <v>2</v>
      </c>
      <c r="F3042">
        <v>10</v>
      </c>
      <c r="G3042">
        <v>14</v>
      </c>
      <c r="H3042">
        <v>1</v>
      </c>
      <c r="I3042">
        <v>2</v>
      </c>
      <c r="J3042">
        <v>3</v>
      </c>
      <c r="K3042">
        <v>3</v>
      </c>
      <c r="L3042">
        <v>3</v>
      </c>
      <c r="M3042">
        <v>0</v>
      </c>
      <c r="N3042">
        <v>0.91</v>
      </c>
      <c r="O3042">
        <v>2.4500000000000002</v>
      </c>
      <c r="P3042">
        <v>2.7</v>
      </c>
      <c r="Q3042">
        <v>3.09</v>
      </c>
      <c r="R3042">
        <v>3.09</v>
      </c>
      <c r="S3042">
        <v>22</v>
      </c>
      <c r="T3042">
        <v>5</v>
      </c>
      <c r="U3042">
        <v>150</v>
      </c>
      <c r="V3042" t="s">
        <v>1885</v>
      </c>
      <c r="W3042">
        <v>8</v>
      </c>
      <c r="X3042">
        <v>14</v>
      </c>
      <c r="Y3042">
        <v>31</v>
      </c>
      <c r="Z3042">
        <v>44</v>
      </c>
      <c r="AC3042">
        <v>15.47</v>
      </c>
      <c r="AD3042">
        <v>12.59</v>
      </c>
      <c r="AE3042" t="s">
        <v>1885</v>
      </c>
      <c r="AF3042">
        <v>9.2053333333333334E-2</v>
      </c>
      <c r="AH3042">
        <v>0.98</v>
      </c>
      <c r="AJ3042">
        <v>15</v>
      </c>
      <c r="AK3042">
        <v>1</v>
      </c>
      <c r="AL3042">
        <v>1</v>
      </c>
      <c r="AM3042">
        <v>1</v>
      </c>
      <c r="AN3042">
        <v>1</v>
      </c>
      <c r="AO3042">
        <v>1</v>
      </c>
      <c r="AP3042">
        <v>1</v>
      </c>
    </row>
    <row r="3043" spans="1:42">
      <c r="A3043" t="s">
        <v>508</v>
      </c>
      <c r="B3043" t="s">
        <v>16</v>
      </c>
      <c r="C3043">
        <v>62</v>
      </c>
      <c r="D3043">
        <v>2016</v>
      </c>
      <c r="E3043">
        <v>3</v>
      </c>
      <c r="F3043">
        <v>99</v>
      </c>
      <c r="G3043">
        <v>72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-0.48</v>
      </c>
      <c r="O3043">
        <v>-0.73</v>
      </c>
      <c r="P3043">
        <v>-1.03</v>
      </c>
      <c r="Q3043">
        <v>-1.03</v>
      </c>
      <c r="R3043">
        <v>-1.03</v>
      </c>
      <c r="S3043">
        <v>27</v>
      </c>
      <c r="T3043">
        <v>2</v>
      </c>
      <c r="U3043">
        <v>58</v>
      </c>
      <c r="V3043">
        <v>37</v>
      </c>
      <c r="W3043">
        <v>105</v>
      </c>
      <c r="X3043">
        <v>217</v>
      </c>
      <c r="AA3043">
        <v>51</v>
      </c>
      <c r="AB3043">
        <v>7.71</v>
      </c>
      <c r="AC3043">
        <v>5.39</v>
      </c>
      <c r="AD3043">
        <v>5.67</v>
      </c>
      <c r="AE3043">
        <v>0.1207</v>
      </c>
      <c r="AF3043">
        <v>0.13133333333333333</v>
      </c>
      <c r="AG3043">
        <v>1.3</v>
      </c>
      <c r="AH3043">
        <v>0.73</v>
      </c>
      <c r="AI3043">
        <v>16</v>
      </c>
      <c r="AJ3043">
        <v>12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6</v>
      </c>
    </row>
    <row r="3044" spans="1:42">
      <c r="A3044" t="s">
        <v>892</v>
      </c>
      <c r="B3044" t="s">
        <v>3</v>
      </c>
      <c r="C3044">
        <v>46</v>
      </c>
      <c r="D3044">
        <v>2016</v>
      </c>
      <c r="E3044">
        <v>2</v>
      </c>
      <c r="F3044">
        <v>56</v>
      </c>
      <c r="G3044">
        <v>59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-0.26</v>
      </c>
      <c r="O3044">
        <v>0.51</v>
      </c>
      <c r="P3044">
        <v>0.15</v>
      </c>
      <c r="Q3044">
        <v>-0.27</v>
      </c>
      <c r="R3044">
        <v>-0.27</v>
      </c>
      <c r="S3044">
        <v>23</v>
      </c>
      <c r="T3044">
        <v>5</v>
      </c>
      <c r="U3044">
        <v>143</v>
      </c>
      <c r="V3044" t="s">
        <v>1885</v>
      </c>
      <c r="W3044">
        <v>61</v>
      </c>
      <c r="X3044">
        <v>128</v>
      </c>
      <c r="Z3044">
        <v>71</v>
      </c>
      <c r="AC3044">
        <v>6.23</v>
      </c>
      <c r="AD3044">
        <v>5.8</v>
      </c>
      <c r="AE3044" t="s">
        <v>1885</v>
      </c>
      <c r="AF3044">
        <v>4.4457142857142855E-2</v>
      </c>
      <c r="AH3044">
        <v>0.98</v>
      </c>
      <c r="AJ3044">
        <v>14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1</v>
      </c>
    </row>
    <row r="3045" spans="1:42">
      <c r="A3045" t="s">
        <v>893</v>
      </c>
      <c r="B3045" t="s">
        <v>16</v>
      </c>
      <c r="C3045">
        <v>63</v>
      </c>
      <c r="D3045">
        <v>2016</v>
      </c>
      <c r="E3045">
        <v>3</v>
      </c>
      <c r="F3045">
        <v>124</v>
      </c>
      <c r="G3045">
        <v>109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0.12</v>
      </c>
      <c r="O3045">
        <v>-0.44</v>
      </c>
      <c r="P3045">
        <v>-0.44</v>
      </c>
      <c r="Q3045">
        <v>-0.44</v>
      </c>
      <c r="R3045">
        <v>-0.44</v>
      </c>
      <c r="S3045">
        <v>24</v>
      </c>
      <c r="T3045">
        <v>3</v>
      </c>
      <c r="U3045">
        <v>85</v>
      </c>
      <c r="V3045" t="s">
        <v>1885</v>
      </c>
      <c r="W3045">
        <v>108</v>
      </c>
      <c r="X3045">
        <v>237</v>
      </c>
      <c r="AC3045">
        <v>3.09</v>
      </c>
      <c r="AD3045">
        <v>3.75</v>
      </c>
      <c r="AE3045" t="s">
        <v>1885</v>
      </c>
      <c r="AF3045">
        <v>8.0159999999999995E-2</v>
      </c>
      <c r="AH3045">
        <v>0.43</v>
      </c>
      <c r="AJ3045">
        <v>10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1</v>
      </c>
    </row>
    <row r="3046" spans="1:42">
      <c r="A3046" t="s">
        <v>578</v>
      </c>
      <c r="B3046" t="s">
        <v>16</v>
      </c>
      <c r="C3046">
        <v>64</v>
      </c>
      <c r="D3046">
        <v>2016</v>
      </c>
      <c r="E3046">
        <v>3</v>
      </c>
      <c r="F3046">
        <v>83</v>
      </c>
      <c r="G3046">
        <v>51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-0.34</v>
      </c>
      <c r="O3046">
        <v>-0.31</v>
      </c>
      <c r="P3046">
        <v>-0.31</v>
      </c>
      <c r="Q3046">
        <v>-0.31</v>
      </c>
      <c r="R3046">
        <v>-0.31</v>
      </c>
      <c r="S3046">
        <v>27</v>
      </c>
      <c r="T3046">
        <v>1</v>
      </c>
      <c r="U3046">
        <v>20</v>
      </c>
      <c r="V3046">
        <v>45</v>
      </c>
      <c r="W3046">
        <v>120</v>
      </c>
      <c r="X3046">
        <v>233</v>
      </c>
      <c r="AA3046">
        <v>70</v>
      </c>
      <c r="AB3046">
        <v>9.65</v>
      </c>
      <c r="AC3046">
        <v>8.19</v>
      </c>
      <c r="AD3046">
        <v>7.9</v>
      </c>
      <c r="AE3046" t="s">
        <v>1885</v>
      </c>
      <c r="AF3046" t="s">
        <v>1885</v>
      </c>
      <c r="AI3046">
        <v>10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5</v>
      </c>
    </row>
    <row r="3047" spans="1:42">
      <c r="A3047" t="s">
        <v>894</v>
      </c>
      <c r="B3047" t="s">
        <v>49</v>
      </c>
      <c r="C3047">
        <v>16</v>
      </c>
      <c r="D3047">
        <v>2016</v>
      </c>
      <c r="E3047">
        <v>4</v>
      </c>
      <c r="F3047">
        <v>17</v>
      </c>
      <c r="G3047">
        <v>14</v>
      </c>
      <c r="H3047">
        <v>0</v>
      </c>
      <c r="I3047">
        <v>0</v>
      </c>
      <c r="J3047">
        <v>0</v>
      </c>
      <c r="K3047">
        <v>1</v>
      </c>
      <c r="L3047">
        <v>2</v>
      </c>
      <c r="M3047">
        <v>0</v>
      </c>
      <c r="N3047">
        <v>0.05</v>
      </c>
      <c r="O3047">
        <v>0.16</v>
      </c>
      <c r="P3047">
        <v>0.16</v>
      </c>
      <c r="Q3047">
        <v>0.51</v>
      </c>
      <c r="R3047">
        <v>0.65</v>
      </c>
      <c r="S3047">
        <v>22</v>
      </c>
      <c r="T3047">
        <v>2</v>
      </c>
      <c r="U3047">
        <v>35</v>
      </c>
      <c r="V3047" t="s">
        <v>1885</v>
      </c>
      <c r="W3047">
        <v>4</v>
      </c>
      <c r="X3047">
        <v>10</v>
      </c>
      <c r="Y3047">
        <v>6</v>
      </c>
      <c r="Z3047">
        <v>7</v>
      </c>
      <c r="AC3047">
        <v>8.75</v>
      </c>
      <c r="AD3047">
        <v>9.06</v>
      </c>
      <c r="AE3047" t="s">
        <v>1885</v>
      </c>
      <c r="AF3047">
        <v>9.6640000000000004E-2</v>
      </c>
      <c r="AH3047">
        <v>1.98</v>
      </c>
      <c r="AJ3047">
        <v>15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1</v>
      </c>
    </row>
    <row r="3048" spans="1:42">
      <c r="A3048" t="s">
        <v>597</v>
      </c>
      <c r="B3048" t="s">
        <v>49</v>
      </c>
      <c r="C3048">
        <v>17</v>
      </c>
      <c r="D3048">
        <v>2016</v>
      </c>
      <c r="E3048">
        <v>4</v>
      </c>
      <c r="F3048">
        <v>23</v>
      </c>
      <c r="G3048">
        <v>71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0.08</v>
      </c>
      <c r="O3048">
        <v>-0.75</v>
      </c>
      <c r="P3048">
        <v>-1.51</v>
      </c>
      <c r="Q3048">
        <v>-1.51</v>
      </c>
      <c r="R3048">
        <v>-1.51</v>
      </c>
      <c r="S3048">
        <v>26</v>
      </c>
      <c r="T3048">
        <v>3</v>
      </c>
      <c r="U3048">
        <v>64</v>
      </c>
      <c r="V3048">
        <v>13</v>
      </c>
      <c r="W3048">
        <v>26</v>
      </c>
      <c r="X3048">
        <v>54</v>
      </c>
      <c r="AA3048">
        <v>58</v>
      </c>
      <c r="AB3048">
        <v>2.54</v>
      </c>
      <c r="AC3048">
        <v>8.11</v>
      </c>
      <c r="AD3048">
        <v>1.54</v>
      </c>
      <c r="AE3048">
        <v>5.3784615384615389E-2</v>
      </c>
      <c r="AF3048">
        <v>0.10217142857142857</v>
      </c>
      <c r="AG3048">
        <v>0.56000000000000005</v>
      </c>
      <c r="AH3048">
        <v>1.38</v>
      </c>
      <c r="AI3048">
        <v>13</v>
      </c>
      <c r="AJ3048">
        <v>14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5</v>
      </c>
    </row>
    <row r="3049" spans="1:42">
      <c r="A3049" t="s">
        <v>895</v>
      </c>
      <c r="B3049" t="s">
        <v>16</v>
      </c>
      <c r="C3049">
        <v>65</v>
      </c>
      <c r="D3049">
        <v>2016</v>
      </c>
      <c r="E3049">
        <v>3</v>
      </c>
      <c r="F3049">
        <v>131</v>
      </c>
      <c r="G3049">
        <v>126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-0.45</v>
      </c>
      <c r="O3049">
        <v>-0.9</v>
      </c>
      <c r="P3049">
        <v>-0.9</v>
      </c>
      <c r="Q3049">
        <v>-0.9</v>
      </c>
      <c r="R3049">
        <v>-0.9</v>
      </c>
      <c r="S3049">
        <v>21</v>
      </c>
      <c r="T3049">
        <v>4</v>
      </c>
      <c r="U3049">
        <v>117</v>
      </c>
      <c r="V3049" t="s">
        <v>1885</v>
      </c>
      <c r="W3049">
        <v>123</v>
      </c>
      <c r="X3049">
        <v>194</v>
      </c>
      <c r="AC3049">
        <v>2.46</v>
      </c>
      <c r="AD3049">
        <v>1.25</v>
      </c>
      <c r="AE3049" t="s">
        <v>1885</v>
      </c>
      <c r="AF3049">
        <v>6.08E-2</v>
      </c>
      <c r="AH3049">
        <v>0.82</v>
      </c>
      <c r="AJ3049">
        <v>10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1</v>
      </c>
    </row>
    <row r="3050" spans="1:42">
      <c r="A3050" t="s">
        <v>631</v>
      </c>
      <c r="B3050" t="s">
        <v>12</v>
      </c>
      <c r="C3050">
        <v>12</v>
      </c>
      <c r="D3050">
        <v>2016</v>
      </c>
      <c r="E3050">
        <v>1</v>
      </c>
      <c r="F3050">
        <v>5</v>
      </c>
      <c r="G3050">
        <v>7</v>
      </c>
      <c r="H3050">
        <v>1</v>
      </c>
      <c r="I3050">
        <v>2</v>
      </c>
      <c r="J3050">
        <v>3</v>
      </c>
      <c r="K3050">
        <v>3</v>
      </c>
      <c r="L3050">
        <v>4</v>
      </c>
      <c r="M3050">
        <v>1</v>
      </c>
      <c r="N3050">
        <v>0.61</v>
      </c>
      <c r="O3050">
        <v>1.37</v>
      </c>
      <c r="P3050">
        <v>2.04</v>
      </c>
      <c r="Q3050">
        <v>2.65</v>
      </c>
      <c r="R3050">
        <v>3.07</v>
      </c>
      <c r="S3050">
        <v>28</v>
      </c>
      <c r="T3050">
        <v>4</v>
      </c>
      <c r="U3050">
        <v>102</v>
      </c>
      <c r="V3050">
        <v>43</v>
      </c>
      <c r="W3050">
        <v>12</v>
      </c>
      <c r="X3050">
        <v>9</v>
      </c>
      <c r="Y3050">
        <v>18</v>
      </c>
      <c r="Z3050">
        <v>27</v>
      </c>
      <c r="AA3050">
        <v>10</v>
      </c>
      <c r="AB3050">
        <v>22.09</v>
      </c>
      <c r="AC3050">
        <v>22.27</v>
      </c>
      <c r="AD3050">
        <v>21.35</v>
      </c>
      <c r="AE3050" t="s">
        <v>1885</v>
      </c>
      <c r="AF3050" t="s">
        <v>1885</v>
      </c>
      <c r="AI3050">
        <v>16</v>
      </c>
      <c r="AK3050">
        <v>1</v>
      </c>
      <c r="AL3050">
        <v>1</v>
      </c>
      <c r="AM3050">
        <v>1</v>
      </c>
      <c r="AN3050">
        <v>1</v>
      </c>
      <c r="AO3050">
        <v>1</v>
      </c>
      <c r="AP3050">
        <v>5</v>
      </c>
    </row>
    <row r="3051" spans="1:42">
      <c r="A3051" t="s">
        <v>523</v>
      </c>
      <c r="B3051" t="s">
        <v>12</v>
      </c>
      <c r="C3051">
        <v>13</v>
      </c>
      <c r="D3051">
        <v>2016</v>
      </c>
      <c r="E3051">
        <v>1</v>
      </c>
      <c r="F3051">
        <v>17</v>
      </c>
      <c r="G3051">
        <v>16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2</v>
      </c>
      <c r="N3051">
        <v>0.3</v>
      </c>
      <c r="O3051">
        <v>0.49</v>
      </c>
      <c r="P3051">
        <v>0.73</v>
      </c>
      <c r="Q3051">
        <v>0.86</v>
      </c>
      <c r="R3051">
        <v>0.36</v>
      </c>
      <c r="S3051">
        <v>29</v>
      </c>
      <c r="T3051">
        <v>2</v>
      </c>
      <c r="U3051">
        <v>35</v>
      </c>
      <c r="V3051">
        <v>26</v>
      </c>
      <c r="W3051">
        <v>17</v>
      </c>
      <c r="X3051">
        <v>30</v>
      </c>
      <c r="Y3051">
        <v>29</v>
      </c>
      <c r="AA3051">
        <v>18</v>
      </c>
      <c r="AB3051">
        <v>22.93</v>
      </c>
      <c r="AC3051">
        <v>18.920000000000002</v>
      </c>
      <c r="AD3051">
        <v>16.79</v>
      </c>
      <c r="AE3051" t="s">
        <v>1885</v>
      </c>
      <c r="AF3051" t="s">
        <v>1885</v>
      </c>
      <c r="AI3051">
        <v>13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6</v>
      </c>
    </row>
    <row r="3052" spans="1:42">
      <c r="A3052" t="s">
        <v>315</v>
      </c>
      <c r="B3052" t="s">
        <v>49</v>
      </c>
      <c r="C3052">
        <v>18</v>
      </c>
      <c r="D3052">
        <v>2016</v>
      </c>
      <c r="E3052">
        <v>4</v>
      </c>
      <c r="F3052">
        <v>10</v>
      </c>
      <c r="G3052">
        <v>38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4</v>
      </c>
      <c r="N3052">
        <v>0.25</v>
      </c>
      <c r="O3052">
        <v>0.09</v>
      </c>
      <c r="P3052">
        <v>0.09</v>
      </c>
      <c r="Q3052">
        <v>0.09</v>
      </c>
      <c r="R3052">
        <v>0.09</v>
      </c>
      <c r="S3052">
        <v>29</v>
      </c>
      <c r="T3052">
        <v>2</v>
      </c>
      <c r="U3052">
        <v>61</v>
      </c>
      <c r="V3052">
        <v>7</v>
      </c>
      <c r="W3052">
        <v>14</v>
      </c>
      <c r="AA3052">
        <v>22</v>
      </c>
      <c r="AB3052">
        <v>10.45</v>
      </c>
      <c r="AC3052">
        <v>11.07</v>
      </c>
      <c r="AD3052">
        <v>6.51</v>
      </c>
      <c r="AE3052">
        <v>0.22152727272727271</v>
      </c>
      <c r="AF3052">
        <v>0.1171</v>
      </c>
      <c r="AG3052">
        <v>1.3</v>
      </c>
      <c r="AH3052">
        <v>1.96</v>
      </c>
      <c r="AI3052">
        <v>11</v>
      </c>
      <c r="AJ3052">
        <v>16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9</v>
      </c>
    </row>
    <row r="3053" spans="1:42">
      <c r="A3053" t="s">
        <v>107</v>
      </c>
      <c r="B3053" t="s">
        <v>12</v>
      </c>
      <c r="C3053">
        <v>14</v>
      </c>
      <c r="D3053">
        <v>2016</v>
      </c>
      <c r="E3053">
        <v>1</v>
      </c>
      <c r="F3053">
        <v>7</v>
      </c>
      <c r="G3053">
        <v>8</v>
      </c>
      <c r="H3053">
        <v>1</v>
      </c>
      <c r="I3053">
        <v>2</v>
      </c>
      <c r="J3053">
        <v>3</v>
      </c>
      <c r="K3053">
        <v>3</v>
      </c>
      <c r="L3053">
        <v>3</v>
      </c>
      <c r="M3053">
        <v>8</v>
      </c>
      <c r="N3053">
        <v>0.46</v>
      </c>
      <c r="O3053">
        <v>0.94</v>
      </c>
      <c r="P3053">
        <v>1.78</v>
      </c>
      <c r="Q3053">
        <v>1.87</v>
      </c>
      <c r="R3053">
        <v>1.84</v>
      </c>
      <c r="S3053">
        <v>35</v>
      </c>
      <c r="T3053">
        <v>1</v>
      </c>
      <c r="U3053">
        <v>4</v>
      </c>
      <c r="V3053">
        <v>17</v>
      </c>
      <c r="W3053">
        <v>16</v>
      </c>
      <c r="X3053">
        <v>15</v>
      </c>
      <c r="Y3053">
        <v>19</v>
      </c>
      <c r="Z3053">
        <v>29</v>
      </c>
      <c r="AA3053">
        <v>12</v>
      </c>
      <c r="AB3053">
        <v>21.41</v>
      </c>
      <c r="AC3053">
        <v>20.94</v>
      </c>
      <c r="AD3053">
        <v>20.53</v>
      </c>
      <c r="AE3053" t="s">
        <v>1885</v>
      </c>
      <c r="AF3053" t="s">
        <v>1885</v>
      </c>
      <c r="AI3053">
        <v>16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13</v>
      </c>
    </row>
    <row r="3054" spans="1:42">
      <c r="A3054" t="s">
        <v>47</v>
      </c>
      <c r="B3054" t="s">
        <v>12</v>
      </c>
      <c r="C3054">
        <v>15</v>
      </c>
      <c r="D3054">
        <v>2016</v>
      </c>
      <c r="E3054">
        <v>1</v>
      </c>
      <c r="F3054">
        <v>18</v>
      </c>
      <c r="G3054">
        <v>32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4</v>
      </c>
      <c r="N3054">
        <v>0.26</v>
      </c>
      <c r="O3054">
        <v>0.34</v>
      </c>
      <c r="P3054">
        <v>0.34</v>
      </c>
      <c r="Q3054">
        <v>0.34</v>
      </c>
      <c r="R3054">
        <v>0.34</v>
      </c>
      <c r="S3054">
        <v>37</v>
      </c>
      <c r="T3054">
        <v>1</v>
      </c>
      <c r="U3054">
        <v>1</v>
      </c>
      <c r="V3054">
        <v>27</v>
      </c>
      <c r="W3054">
        <v>26</v>
      </c>
      <c r="AA3054">
        <v>5</v>
      </c>
      <c r="AB3054">
        <v>23.95</v>
      </c>
      <c r="AC3054">
        <v>20.07</v>
      </c>
      <c r="AD3054">
        <v>17.190000000000001</v>
      </c>
      <c r="AE3054" t="s">
        <v>1885</v>
      </c>
      <c r="AF3054" t="s">
        <v>1885</v>
      </c>
      <c r="AI3054">
        <v>16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14</v>
      </c>
    </row>
    <row r="3055" spans="1:42">
      <c r="A3055" t="s">
        <v>896</v>
      </c>
      <c r="B3055" t="s">
        <v>16</v>
      </c>
      <c r="C3055">
        <v>66</v>
      </c>
      <c r="D3055">
        <v>2016</v>
      </c>
      <c r="E3055">
        <v>3</v>
      </c>
      <c r="F3055">
        <v>30</v>
      </c>
      <c r="G3055">
        <v>32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0.21</v>
      </c>
      <c r="O3055">
        <v>0.78</v>
      </c>
      <c r="P3055">
        <v>0.74</v>
      </c>
      <c r="Q3055">
        <v>1.06</v>
      </c>
      <c r="R3055">
        <v>1.51</v>
      </c>
      <c r="S3055">
        <v>23</v>
      </c>
      <c r="T3055">
        <v>4</v>
      </c>
      <c r="U3055">
        <v>105</v>
      </c>
      <c r="V3055" t="s">
        <v>1885</v>
      </c>
      <c r="W3055">
        <v>27</v>
      </c>
      <c r="X3055">
        <v>47</v>
      </c>
      <c r="Y3055">
        <v>111</v>
      </c>
      <c r="Z3055">
        <v>58</v>
      </c>
      <c r="AC3055">
        <v>12.09</v>
      </c>
      <c r="AD3055">
        <v>11.09</v>
      </c>
      <c r="AE3055" t="e">
        <v>#DIV/0!</v>
      </c>
      <c r="AF3055">
        <v>0.16400000000000001</v>
      </c>
      <c r="AG3055">
        <v>1.32</v>
      </c>
      <c r="AH3055">
        <v>1.62</v>
      </c>
      <c r="AJ3055">
        <v>16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2</v>
      </c>
    </row>
    <row r="3056" spans="1:42">
      <c r="A3056" t="s">
        <v>815</v>
      </c>
      <c r="B3056" t="s">
        <v>16</v>
      </c>
      <c r="C3056">
        <v>67</v>
      </c>
      <c r="D3056">
        <v>2016</v>
      </c>
      <c r="E3056">
        <v>3</v>
      </c>
      <c r="F3056">
        <v>128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-0.85</v>
      </c>
      <c r="O3056">
        <v>-0.85</v>
      </c>
      <c r="P3056">
        <v>-0.85</v>
      </c>
      <c r="Q3056">
        <v>-0.85</v>
      </c>
      <c r="R3056">
        <v>-0.85</v>
      </c>
      <c r="S3056">
        <v>22</v>
      </c>
      <c r="T3056">
        <v>3</v>
      </c>
      <c r="U3056">
        <v>70</v>
      </c>
      <c r="V3056">
        <v>39</v>
      </c>
      <c r="W3056">
        <v>137</v>
      </c>
      <c r="AA3056">
        <v>101</v>
      </c>
      <c r="AB3056">
        <v>4.8099999999999996</v>
      </c>
      <c r="AC3056">
        <v>3.39</v>
      </c>
      <c r="AE3056">
        <v>6.0319999999999999E-2</v>
      </c>
      <c r="AF3056">
        <v>8.5400000000000004E-2</v>
      </c>
      <c r="AG3056">
        <v>0.99</v>
      </c>
      <c r="AH3056">
        <v>0.69</v>
      </c>
      <c r="AI3056">
        <v>10</v>
      </c>
      <c r="AJ3056">
        <v>8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2</v>
      </c>
    </row>
    <row r="3057" spans="1:42">
      <c r="A3057" t="s">
        <v>897</v>
      </c>
      <c r="B3057" t="s">
        <v>3</v>
      </c>
      <c r="C3057">
        <v>47</v>
      </c>
      <c r="D3057">
        <v>2016</v>
      </c>
      <c r="E3057">
        <v>2</v>
      </c>
      <c r="F3057">
        <v>82</v>
      </c>
      <c r="G3057">
        <v>19</v>
      </c>
      <c r="H3057">
        <v>0</v>
      </c>
      <c r="I3057">
        <v>1</v>
      </c>
      <c r="J3057">
        <v>1</v>
      </c>
      <c r="K3057">
        <v>1</v>
      </c>
      <c r="L3057">
        <v>1</v>
      </c>
      <c r="M3057">
        <v>0</v>
      </c>
      <c r="N3057">
        <v>-0.41</v>
      </c>
      <c r="O3057">
        <v>0.7</v>
      </c>
      <c r="P3057">
        <v>1.1200000000000001</v>
      </c>
      <c r="Q3057">
        <v>1.1200000000000001</v>
      </c>
      <c r="R3057">
        <v>1.1100000000000001</v>
      </c>
      <c r="S3057">
        <v>22</v>
      </c>
      <c r="T3057">
        <v>5</v>
      </c>
      <c r="U3057">
        <v>171</v>
      </c>
      <c r="V3057" t="s">
        <v>1885</v>
      </c>
      <c r="W3057">
        <v>112</v>
      </c>
      <c r="X3057">
        <v>22</v>
      </c>
      <c r="AC3057">
        <v>4.21</v>
      </c>
      <c r="AD3057">
        <v>11.67</v>
      </c>
      <c r="AE3057" t="s">
        <v>1885</v>
      </c>
      <c r="AF3057">
        <v>3.7511111111111113E-2</v>
      </c>
      <c r="AH3057">
        <v>1.1399999999999999</v>
      </c>
      <c r="AJ3057">
        <v>9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1</v>
      </c>
    </row>
    <row r="3058" spans="1:42">
      <c r="A3058" t="s">
        <v>898</v>
      </c>
      <c r="B3058" t="s">
        <v>16</v>
      </c>
      <c r="C3058">
        <v>68</v>
      </c>
      <c r="D3058">
        <v>2016</v>
      </c>
      <c r="E3058">
        <v>3</v>
      </c>
      <c r="F3058">
        <v>119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-0.32</v>
      </c>
      <c r="O3058">
        <v>-0.32</v>
      </c>
      <c r="P3058">
        <v>-0.32</v>
      </c>
      <c r="Q3058">
        <v>-0.32</v>
      </c>
      <c r="R3058">
        <v>-0.32</v>
      </c>
      <c r="S3058">
        <v>25</v>
      </c>
      <c r="T3058">
        <v>7</v>
      </c>
      <c r="U3058">
        <v>236</v>
      </c>
      <c r="V3058" t="s">
        <v>1885</v>
      </c>
      <c r="W3058">
        <v>170</v>
      </c>
      <c r="X3058">
        <v>218</v>
      </c>
      <c r="AC3058">
        <v>2.2599999999999998</v>
      </c>
      <c r="AE3058" t="e">
        <v>#DIV/0!</v>
      </c>
      <c r="AF3058">
        <v>4.5280000000000001E-2</v>
      </c>
      <c r="AG3058">
        <v>1.18</v>
      </c>
      <c r="AH3058">
        <v>0.61</v>
      </c>
      <c r="AJ3058">
        <v>10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3</v>
      </c>
    </row>
    <row r="3059" spans="1:42">
      <c r="A3059" t="s">
        <v>590</v>
      </c>
      <c r="B3059" t="s">
        <v>12</v>
      </c>
      <c r="C3059">
        <v>16</v>
      </c>
      <c r="D3059">
        <v>2016</v>
      </c>
      <c r="E3059">
        <v>1</v>
      </c>
      <c r="F3059">
        <v>26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1</v>
      </c>
      <c r="N3059">
        <v>0.01</v>
      </c>
      <c r="O3059">
        <v>0.01</v>
      </c>
      <c r="P3059">
        <v>0.06</v>
      </c>
      <c r="Q3059">
        <v>0.06</v>
      </c>
      <c r="R3059">
        <v>0.77</v>
      </c>
      <c r="S3059">
        <v>28</v>
      </c>
      <c r="T3059">
        <v>1</v>
      </c>
      <c r="U3059">
        <v>8</v>
      </c>
      <c r="V3059">
        <v>7</v>
      </c>
      <c r="W3059">
        <v>23</v>
      </c>
      <c r="X3059">
        <v>36</v>
      </c>
      <c r="Z3059">
        <v>23</v>
      </c>
      <c r="AA3059">
        <v>16</v>
      </c>
      <c r="AB3059">
        <v>19.28</v>
      </c>
      <c r="AC3059">
        <v>17.86</v>
      </c>
      <c r="AE3059" t="s">
        <v>1885</v>
      </c>
      <c r="AF3059" t="s">
        <v>1885</v>
      </c>
      <c r="AI3059">
        <v>16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5</v>
      </c>
    </row>
    <row r="3060" spans="1:42">
      <c r="A3060" t="s">
        <v>372</v>
      </c>
      <c r="B3060" t="s">
        <v>16</v>
      </c>
      <c r="C3060">
        <v>69</v>
      </c>
      <c r="D3060">
        <v>2016</v>
      </c>
      <c r="E3060">
        <v>3</v>
      </c>
      <c r="G3060">
        <v>135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O3060">
        <v>-0.34</v>
      </c>
      <c r="P3060">
        <v>-0.34</v>
      </c>
      <c r="Q3060">
        <v>-0.34</v>
      </c>
      <c r="R3060">
        <v>-1.08</v>
      </c>
      <c r="S3060">
        <v>29</v>
      </c>
      <c r="T3060">
        <v>6</v>
      </c>
      <c r="U3060">
        <v>206</v>
      </c>
      <c r="V3060" t="s">
        <v>1885</v>
      </c>
      <c r="W3060">
        <v>165</v>
      </c>
      <c r="AD3060">
        <v>1.79</v>
      </c>
      <c r="AE3060" t="s">
        <v>1885</v>
      </c>
      <c r="AF3060">
        <v>2.057142857142857E-2</v>
      </c>
      <c r="AH3060">
        <v>0.67</v>
      </c>
      <c r="AJ3060">
        <v>14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1</v>
      </c>
    </row>
    <row r="3061" spans="1:42">
      <c r="A3061" t="s">
        <v>90</v>
      </c>
      <c r="B3061" t="s">
        <v>12</v>
      </c>
      <c r="C3061">
        <v>17</v>
      </c>
      <c r="D3061">
        <v>2016</v>
      </c>
      <c r="E3061">
        <v>1</v>
      </c>
      <c r="F3061">
        <v>20</v>
      </c>
      <c r="G3061">
        <v>23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7</v>
      </c>
      <c r="N3061">
        <v>0.22</v>
      </c>
      <c r="O3061">
        <v>0.12</v>
      </c>
      <c r="P3061">
        <v>7.0000000000000007E-2</v>
      </c>
      <c r="Q3061">
        <v>0.02</v>
      </c>
      <c r="R3061">
        <v>0.02</v>
      </c>
      <c r="S3061">
        <v>35</v>
      </c>
      <c r="T3061">
        <v>1</v>
      </c>
      <c r="U3061">
        <v>1</v>
      </c>
      <c r="V3061">
        <v>19</v>
      </c>
      <c r="W3061">
        <v>20</v>
      </c>
      <c r="X3061">
        <v>29</v>
      </c>
      <c r="Y3061">
        <v>33</v>
      </c>
      <c r="AA3061">
        <v>7</v>
      </c>
      <c r="AB3061">
        <v>22.85</v>
      </c>
      <c r="AC3061">
        <v>17.760000000000002</v>
      </c>
      <c r="AD3061">
        <v>15.69</v>
      </c>
      <c r="AE3061" t="s">
        <v>1885</v>
      </c>
      <c r="AF3061" t="s">
        <v>1885</v>
      </c>
      <c r="AI3061">
        <v>16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13</v>
      </c>
    </row>
    <row r="3062" spans="1:42">
      <c r="A3062" t="s">
        <v>899</v>
      </c>
      <c r="B3062" t="s">
        <v>3</v>
      </c>
      <c r="C3062">
        <v>48</v>
      </c>
      <c r="D3062">
        <v>2016</v>
      </c>
      <c r="E3062">
        <v>2</v>
      </c>
      <c r="F3062">
        <v>72</v>
      </c>
      <c r="G3062">
        <v>80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-0.42</v>
      </c>
      <c r="O3062">
        <v>-0.03</v>
      </c>
      <c r="P3062">
        <v>-0.18</v>
      </c>
      <c r="Q3062">
        <v>-0.86</v>
      </c>
      <c r="R3062">
        <v>-0.86</v>
      </c>
      <c r="S3062">
        <v>22</v>
      </c>
      <c r="T3062">
        <v>5</v>
      </c>
      <c r="U3062">
        <v>153</v>
      </c>
      <c r="V3062" t="s">
        <v>1885</v>
      </c>
      <c r="W3062">
        <v>75</v>
      </c>
      <c r="X3062">
        <v>104</v>
      </c>
      <c r="Y3062">
        <v>88</v>
      </c>
      <c r="AC3062">
        <v>4.87</v>
      </c>
      <c r="AD3062">
        <v>6.67</v>
      </c>
      <c r="AE3062" t="s">
        <v>1885</v>
      </c>
      <c r="AF3062">
        <v>3.5680000000000003E-2</v>
      </c>
      <c r="AH3062">
        <v>0.83</v>
      </c>
      <c r="AJ3062">
        <v>10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1</v>
      </c>
    </row>
    <row r="3063" spans="1:42">
      <c r="A3063" t="s">
        <v>347</v>
      </c>
      <c r="B3063" t="s">
        <v>12</v>
      </c>
      <c r="C3063">
        <v>18</v>
      </c>
      <c r="D3063">
        <v>2016</v>
      </c>
      <c r="E3063">
        <v>1</v>
      </c>
      <c r="F3063">
        <v>8</v>
      </c>
      <c r="G3063">
        <v>6</v>
      </c>
      <c r="H3063">
        <v>1</v>
      </c>
      <c r="I3063">
        <v>2</v>
      </c>
      <c r="J3063">
        <v>2</v>
      </c>
      <c r="K3063">
        <v>2</v>
      </c>
      <c r="L3063">
        <v>2</v>
      </c>
      <c r="M3063">
        <v>4</v>
      </c>
      <c r="N3063">
        <v>0.5</v>
      </c>
      <c r="O3063">
        <v>1.1399999999999999</v>
      </c>
      <c r="P3063">
        <v>1.19</v>
      </c>
      <c r="Q3063">
        <v>1.94</v>
      </c>
      <c r="R3063">
        <v>2.17</v>
      </c>
      <c r="S3063">
        <v>28</v>
      </c>
      <c r="T3063">
        <v>1</v>
      </c>
      <c r="U3063">
        <v>1</v>
      </c>
      <c r="V3063">
        <v>6</v>
      </c>
      <c r="W3063">
        <v>13</v>
      </c>
      <c r="X3063">
        <v>12</v>
      </c>
      <c r="Y3063">
        <v>25</v>
      </c>
      <c r="Z3063">
        <v>15</v>
      </c>
      <c r="AA3063">
        <v>9</v>
      </c>
      <c r="AB3063">
        <v>22.4</v>
      </c>
      <c r="AC3063">
        <v>20.61</v>
      </c>
      <c r="AD3063">
        <v>21.35</v>
      </c>
      <c r="AE3063" t="s">
        <v>1885</v>
      </c>
      <c r="AF3063" t="s">
        <v>1885</v>
      </c>
      <c r="AI3063">
        <v>16</v>
      </c>
      <c r="AK3063">
        <v>0</v>
      </c>
      <c r="AL3063">
        <v>1</v>
      </c>
      <c r="AM3063">
        <v>1</v>
      </c>
      <c r="AN3063">
        <v>1</v>
      </c>
      <c r="AO3063">
        <v>1</v>
      </c>
      <c r="AP3063">
        <v>8</v>
      </c>
    </row>
    <row r="3064" spans="1:42">
      <c r="A3064" t="s">
        <v>900</v>
      </c>
      <c r="B3064" t="s">
        <v>3</v>
      </c>
      <c r="C3064">
        <v>49</v>
      </c>
      <c r="D3064">
        <v>2016</v>
      </c>
      <c r="E3064">
        <v>2</v>
      </c>
      <c r="F3064">
        <v>75</v>
      </c>
      <c r="G3064">
        <v>31</v>
      </c>
      <c r="H3064">
        <v>0</v>
      </c>
      <c r="I3064">
        <v>0</v>
      </c>
      <c r="J3064">
        <v>1</v>
      </c>
      <c r="K3064">
        <v>2</v>
      </c>
      <c r="L3064">
        <v>3</v>
      </c>
      <c r="M3064">
        <v>0</v>
      </c>
      <c r="N3064">
        <v>-0.66</v>
      </c>
      <c r="O3064">
        <v>0.16</v>
      </c>
      <c r="P3064">
        <v>0.87</v>
      </c>
      <c r="Q3064">
        <v>1.22</v>
      </c>
      <c r="R3064">
        <v>1.92</v>
      </c>
      <c r="S3064">
        <v>22</v>
      </c>
      <c r="T3064">
        <v>3</v>
      </c>
      <c r="U3064">
        <v>73</v>
      </c>
      <c r="V3064" t="s">
        <v>1885</v>
      </c>
      <c r="W3064">
        <v>81</v>
      </c>
      <c r="X3064">
        <v>18</v>
      </c>
      <c r="Y3064">
        <v>30</v>
      </c>
      <c r="Z3064">
        <v>17</v>
      </c>
      <c r="AC3064">
        <v>3.63</v>
      </c>
      <c r="AD3064">
        <v>11.1</v>
      </c>
      <c r="AE3064" t="s">
        <v>1885</v>
      </c>
      <c r="AF3064">
        <v>3.0533333333333332E-2</v>
      </c>
      <c r="AH3064">
        <v>0.77</v>
      </c>
      <c r="AJ3064">
        <v>12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1</v>
      </c>
    </row>
    <row r="3065" spans="1:42">
      <c r="A3065" t="s">
        <v>138</v>
      </c>
      <c r="B3065" t="s">
        <v>12</v>
      </c>
      <c r="C3065">
        <v>19</v>
      </c>
      <c r="D3065">
        <v>2016</v>
      </c>
      <c r="E3065">
        <v>1</v>
      </c>
      <c r="F3065">
        <v>2</v>
      </c>
      <c r="G3065">
        <v>15</v>
      </c>
      <c r="H3065">
        <v>1</v>
      </c>
      <c r="I3065">
        <v>1</v>
      </c>
      <c r="J3065">
        <v>2</v>
      </c>
      <c r="K3065">
        <v>3</v>
      </c>
      <c r="L3065">
        <v>4</v>
      </c>
      <c r="M3065">
        <v>4</v>
      </c>
      <c r="N3065">
        <v>0.89</v>
      </c>
      <c r="O3065">
        <v>1</v>
      </c>
      <c r="P3065">
        <v>2.0699999999999998</v>
      </c>
      <c r="Q3065">
        <v>2.7</v>
      </c>
      <c r="R3065">
        <v>2.83</v>
      </c>
      <c r="S3065">
        <v>31</v>
      </c>
      <c r="T3065">
        <v>1</v>
      </c>
      <c r="U3065">
        <v>3</v>
      </c>
      <c r="V3065">
        <v>5</v>
      </c>
      <c r="W3065">
        <v>8</v>
      </c>
      <c r="X3065">
        <v>14</v>
      </c>
      <c r="Y3065">
        <v>6</v>
      </c>
      <c r="Z3065">
        <v>13</v>
      </c>
      <c r="AA3065">
        <v>19</v>
      </c>
      <c r="AB3065">
        <v>17.75</v>
      </c>
      <c r="AC3065">
        <v>26.47</v>
      </c>
      <c r="AD3065">
        <v>17.13</v>
      </c>
      <c r="AE3065" t="s">
        <v>1885</v>
      </c>
      <c r="AF3065" t="s">
        <v>1885</v>
      </c>
      <c r="AI3065">
        <v>16</v>
      </c>
      <c r="AK3065">
        <v>1</v>
      </c>
      <c r="AL3065">
        <v>1</v>
      </c>
      <c r="AM3065">
        <v>2</v>
      </c>
      <c r="AN3065">
        <v>2</v>
      </c>
      <c r="AO3065">
        <v>2</v>
      </c>
      <c r="AP3065">
        <v>9</v>
      </c>
    </row>
    <row r="3066" spans="1:42">
      <c r="A3066" t="s">
        <v>394</v>
      </c>
      <c r="B3066" t="s">
        <v>3</v>
      </c>
      <c r="C3066">
        <v>50</v>
      </c>
      <c r="D3066">
        <v>2016</v>
      </c>
      <c r="E3066">
        <v>2</v>
      </c>
      <c r="F3066">
        <v>101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4</v>
      </c>
      <c r="N3066">
        <v>-0.12</v>
      </c>
      <c r="O3066">
        <v>-0.12</v>
      </c>
      <c r="P3066">
        <v>-0.12</v>
      </c>
      <c r="Q3066">
        <v>-0.12</v>
      </c>
      <c r="R3066">
        <v>-0.12</v>
      </c>
      <c r="S3066">
        <v>30</v>
      </c>
      <c r="T3066">
        <v>8</v>
      </c>
      <c r="U3066">
        <v>300</v>
      </c>
      <c r="V3066">
        <v>15</v>
      </c>
      <c r="AA3066">
        <v>65</v>
      </c>
      <c r="AB3066">
        <v>19.75</v>
      </c>
      <c r="AC3066">
        <v>4.83</v>
      </c>
      <c r="AE3066">
        <v>0.18479999999999999</v>
      </c>
      <c r="AF3066">
        <v>8.2400000000000001E-2</v>
      </c>
      <c r="AG3066">
        <v>2.12</v>
      </c>
      <c r="AH3066">
        <v>1.53</v>
      </c>
      <c r="AI3066">
        <v>4</v>
      </c>
      <c r="AJ3066">
        <v>4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9</v>
      </c>
    </row>
    <row r="3067" spans="1:42">
      <c r="A3067" t="s">
        <v>8</v>
      </c>
      <c r="B3067" t="s">
        <v>3</v>
      </c>
      <c r="C3067">
        <v>51</v>
      </c>
      <c r="D3067">
        <v>2016</v>
      </c>
      <c r="E3067">
        <v>2</v>
      </c>
      <c r="F3067">
        <v>12</v>
      </c>
      <c r="G3067">
        <v>20</v>
      </c>
      <c r="H3067">
        <v>1</v>
      </c>
      <c r="I3067">
        <v>2</v>
      </c>
      <c r="J3067">
        <v>2</v>
      </c>
      <c r="K3067">
        <v>2</v>
      </c>
      <c r="L3067">
        <v>2</v>
      </c>
      <c r="M3067">
        <v>10</v>
      </c>
      <c r="N3067">
        <v>0.77</v>
      </c>
      <c r="O3067">
        <v>1.95</v>
      </c>
      <c r="P3067">
        <v>1.89</v>
      </c>
      <c r="Q3067">
        <v>1.78</v>
      </c>
      <c r="R3067">
        <v>1.62</v>
      </c>
      <c r="S3067">
        <v>33</v>
      </c>
      <c r="T3067">
        <v>3</v>
      </c>
      <c r="U3067">
        <v>65</v>
      </c>
      <c r="V3067">
        <v>33</v>
      </c>
      <c r="W3067">
        <v>49</v>
      </c>
      <c r="X3067">
        <v>73</v>
      </c>
      <c r="Y3067">
        <v>70</v>
      </c>
      <c r="AA3067">
        <v>14</v>
      </c>
      <c r="AB3067">
        <v>12.46</v>
      </c>
      <c r="AC3067">
        <v>13.52</v>
      </c>
      <c r="AD3067">
        <v>10.85</v>
      </c>
      <c r="AE3067">
        <v>9.0899999999999995E-2</v>
      </c>
      <c r="AF3067">
        <v>8.1900000000000001E-2</v>
      </c>
      <c r="AG3067">
        <v>0.92</v>
      </c>
      <c r="AH3067">
        <v>1.05</v>
      </c>
      <c r="AI3067">
        <v>16</v>
      </c>
      <c r="AJ3067">
        <v>16</v>
      </c>
      <c r="AK3067">
        <v>1</v>
      </c>
      <c r="AL3067">
        <v>1</v>
      </c>
      <c r="AM3067">
        <v>1</v>
      </c>
      <c r="AN3067">
        <v>1</v>
      </c>
      <c r="AO3067">
        <v>1</v>
      </c>
      <c r="AP3067">
        <v>12</v>
      </c>
    </row>
    <row r="3068" spans="1:42">
      <c r="A3068" t="s">
        <v>853</v>
      </c>
      <c r="B3068" t="s">
        <v>16</v>
      </c>
      <c r="C3068">
        <v>71</v>
      </c>
      <c r="D3068">
        <v>2016</v>
      </c>
      <c r="E3068">
        <v>3</v>
      </c>
      <c r="F3068">
        <v>60</v>
      </c>
      <c r="G3068">
        <v>62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0.22</v>
      </c>
      <c r="O3068">
        <v>0.1</v>
      </c>
      <c r="P3068">
        <v>-0.2</v>
      </c>
      <c r="Q3068">
        <v>-0.55000000000000004</v>
      </c>
      <c r="R3068">
        <v>-0.79</v>
      </c>
      <c r="S3068">
        <v>28</v>
      </c>
      <c r="T3068">
        <v>8</v>
      </c>
      <c r="U3068">
        <v>300</v>
      </c>
      <c r="V3068">
        <v>146</v>
      </c>
      <c r="W3068">
        <v>83</v>
      </c>
      <c r="X3068">
        <v>34</v>
      </c>
      <c r="Y3068">
        <v>203</v>
      </c>
      <c r="AA3068">
        <v>72</v>
      </c>
      <c r="AB3068">
        <v>5.84</v>
      </c>
      <c r="AC3068">
        <v>8.73</v>
      </c>
      <c r="AD3068">
        <v>12.18</v>
      </c>
      <c r="AE3068">
        <v>0.1198</v>
      </c>
      <c r="AF3068">
        <v>0.10069333333333333</v>
      </c>
      <c r="AG3068">
        <v>1.21</v>
      </c>
      <c r="AH3068">
        <v>1.48</v>
      </c>
      <c r="AI3068">
        <v>16</v>
      </c>
      <c r="AJ3068">
        <v>15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4</v>
      </c>
    </row>
    <row r="3069" spans="1:42">
      <c r="A3069" t="s">
        <v>588</v>
      </c>
      <c r="B3069" t="s">
        <v>16</v>
      </c>
      <c r="C3069">
        <v>72</v>
      </c>
      <c r="D3069">
        <v>2016</v>
      </c>
      <c r="E3069">
        <v>3</v>
      </c>
      <c r="F3069">
        <v>51</v>
      </c>
      <c r="G3069">
        <v>30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0.05</v>
      </c>
      <c r="O3069">
        <v>0.34</v>
      </c>
      <c r="P3069">
        <v>0.49</v>
      </c>
      <c r="Q3069">
        <v>0.49</v>
      </c>
      <c r="R3069">
        <v>0.49</v>
      </c>
      <c r="S3069">
        <v>27</v>
      </c>
      <c r="T3069">
        <v>3</v>
      </c>
      <c r="U3069">
        <v>83</v>
      </c>
      <c r="V3069">
        <v>79.5</v>
      </c>
      <c r="W3069">
        <v>86</v>
      </c>
      <c r="X3069">
        <v>89</v>
      </c>
      <c r="Y3069">
        <v>112</v>
      </c>
      <c r="Z3069">
        <v>99</v>
      </c>
      <c r="AA3069">
        <v>74</v>
      </c>
      <c r="AB3069">
        <v>5.72</v>
      </c>
      <c r="AC3069">
        <v>9.92</v>
      </c>
      <c r="AD3069">
        <v>11.22</v>
      </c>
      <c r="AE3069">
        <v>0.105</v>
      </c>
      <c r="AF3069">
        <v>0.16543999999999998</v>
      </c>
      <c r="AG3069">
        <v>0.98</v>
      </c>
      <c r="AH3069">
        <v>1.45</v>
      </c>
      <c r="AI3069">
        <v>16</v>
      </c>
      <c r="AJ3069">
        <v>15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5</v>
      </c>
    </row>
    <row r="3070" spans="1:42">
      <c r="A3070" t="s">
        <v>901</v>
      </c>
      <c r="B3070" t="s">
        <v>16</v>
      </c>
      <c r="C3070">
        <v>73</v>
      </c>
      <c r="D3070">
        <v>2016</v>
      </c>
      <c r="E3070">
        <v>3</v>
      </c>
      <c r="H3070">
        <v>0</v>
      </c>
      <c r="I3070">
        <v>0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R3070">
        <v>0</v>
      </c>
      <c r="S3070">
        <v>24</v>
      </c>
      <c r="T3070">
        <v>4</v>
      </c>
      <c r="U3070">
        <v>112</v>
      </c>
      <c r="V3070" t="s">
        <v>1885</v>
      </c>
      <c r="W3070">
        <v>68</v>
      </c>
      <c r="X3070">
        <v>153</v>
      </c>
      <c r="AE3070" t="s">
        <v>1885</v>
      </c>
      <c r="AF3070">
        <v>8.9942857142857144E-2</v>
      </c>
      <c r="AH3070">
        <v>1.3</v>
      </c>
      <c r="AJ3070">
        <v>14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1</v>
      </c>
    </row>
    <row r="3071" spans="1:42">
      <c r="A3071" t="s">
        <v>902</v>
      </c>
      <c r="B3071" t="s">
        <v>16</v>
      </c>
      <c r="C3071">
        <v>74</v>
      </c>
      <c r="D3071">
        <v>2016</v>
      </c>
      <c r="E3071">
        <v>3</v>
      </c>
      <c r="F3071">
        <v>72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0.02</v>
      </c>
      <c r="O3071">
        <v>0.02</v>
      </c>
      <c r="P3071">
        <v>-0.37</v>
      </c>
      <c r="Q3071">
        <v>-0.88</v>
      </c>
      <c r="R3071">
        <v>-0.88</v>
      </c>
      <c r="S3071">
        <v>22</v>
      </c>
      <c r="T3071">
        <v>5</v>
      </c>
      <c r="U3071">
        <v>140</v>
      </c>
      <c r="V3071" t="s">
        <v>1885</v>
      </c>
      <c r="W3071">
        <v>90</v>
      </c>
      <c r="X3071">
        <v>235</v>
      </c>
      <c r="AC3071">
        <v>6.58</v>
      </c>
      <c r="AE3071" t="s">
        <v>1885</v>
      </c>
      <c r="AF3071">
        <v>0.16669999999999999</v>
      </c>
      <c r="AH3071">
        <v>1.08</v>
      </c>
      <c r="AJ3071">
        <v>16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1</v>
      </c>
    </row>
    <row r="3072" spans="1:42">
      <c r="A3072" t="s">
        <v>822</v>
      </c>
      <c r="B3072" t="s">
        <v>49</v>
      </c>
      <c r="C3072">
        <v>19</v>
      </c>
      <c r="D3072">
        <v>2016</v>
      </c>
      <c r="E3072">
        <v>4</v>
      </c>
      <c r="F3072">
        <v>124</v>
      </c>
      <c r="G3072">
        <v>63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-0.34</v>
      </c>
      <c r="P3072">
        <v>-0.81</v>
      </c>
      <c r="Q3072">
        <v>-1.4</v>
      </c>
      <c r="R3072">
        <v>-1.41</v>
      </c>
      <c r="S3072">
        <v>22</v>
      </c>
      <c r="T3072">
        <v>2</v>
      </c>
      <c r="U3072">
        <v>55</v>
      </c>
      <c r="V3072">
        <v>12</v>
      </c>
      <c r="W3072">
        <v>49</v>
      </c>
      <c r="AA3072">
        <v>39</v>
      </c>
      <c r="AB3072">
        <v>4.63</v>
      </c>
      <c r="AC3072">
        <v>0</v>
      </c>
      <c r="AD3072">
        <v>2.65</v>
      </c>
      <c r="AE3072">
        <v>8.365714285714286E-2</v>
      </c>
      <c r="AF3072" t="s">
        <v>1885</v>
      </c>
      <c r="AG3072">
        <v>0.96</v>
      </c>
      <c r="AI3072">
        <v>14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2</v>
      </c>
    </row>
    <row r="3073" spans="1:42">
      <c r="A3073" t="s">
        <v>903</v>
      </c>
      <c r="B3073" t="s">
        <v>12</v>
      </c>
      <c r="C3073">
        <v>20</v>
      </c>
      <c r="D3073">
        <v>2016</v>
      </c>
      <c r="E3073">
        <v>1</v>
      </c>
      <c r="F3073">
        <v>38</v>
      </c>
      <c r="G3073">
        <v>9</v>
      </c>
      <c r="H3073">
        <v>0</v>
      </c>
      <c r="I3073">
        <v>1</v>
      </c>
      <c r="J3073">
        <v>2</v>
      </c>
      <c r="K3073">
        <v>2</v>
      </c>
      <c r="L3073">
        <v>2</v>
      </c>
      <c r="M3073">
        <v>0</v>
      </c>
      <c r="N3073">
        <v>-0.75</v>
      </c>
      <c r="O3073">
        <v>-0.28999999999999998</v>
      </c>
      <c r="P3073">
        <v>0.76</v>
      </c>
      <c r="Q3073">
        <v>0.82</v>
      </c>
      <c r="R3073">
        <v>1.03</v>
      </c>
      <c r="S3073">
        <v>22</v>
      </c>
      <c r="T3073">
        <v>1</v>
      </c>
      <c r="U3073">
        <v>1</v>
      </c>
      <c r="V3073" t="s">
        <v>1885</v>
      </c>
      <c r="W3073">
        <v>27</v>
      </c>
      <c r="X3073">
        <v>11</v>
      </c>
      <c r="Y3073">
        <v>9</v>
      </c>
      <c r="Z3073">
        <v>18</v>
      </c>
      <c r="AC3073">
        <v>7.46</v>
      </c>
      <c r="AD3073">
        <v>21.16</v>
      </c>
      <c r="AE3073" t="s">
        <v>1885</v>
      </c>
      <c r="AF3073" t="s">
        <v>1885</v>
      </c>
      <c r="AK3073">
        <v>0</v>
      </c>
      <c r="AL3073">
        <v>0</v>
      </c>
      <c r="AM3073">
        <v>1</v>
      </c>
      <c r="AN3073">
        <v>1</v>
      </c>
      <c r="AO3073">
        <v>1</v>
      </c>
      <c r="AP3073">
        <v>1</v>
      </c>
    </row>
    <row r="3074" spans="1:42">
      <c r="A3074" t="s">
        <v>904</v>
      </c>
      <c r="B3074" t="s">
        <v>3</v>
      </c>
      <c r="C3074">
        <v>52</v>
      </c>
      <c r="D3074">
        <v>2016</v>
      </c>
      <c r="E3074">
        <v>2</v>
      </c>
      <c r="F3074">
        <v>109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-0.47</v>
      </c>
      <c r="O3074">
        <v>-0.47</v>
      </c>
      <c r="P3074">
        <v>-0.47</v>
      </c>
      <c r="Q3074">
        <v>-0.96</v>
      </c>
      <c r="R3074">
        <v>-1.18</v>
      </c>
      <c r="S3074">
        <v>22</v>
      </c>
      <c r="T3074">
        <v>5</v>
      </c>
      <c r="U3074">
        <v>156</v>
      </c>
      <c r="V3074" t="s">
        <v>1885</v>
      </c>
      <c r="W3074">
        <v>54</v>
      </c>
      <c r="X3074">
        <v>96</v>
      </c>
      <c r="AC3074">
        <v>1.49</v>
      </c>
      <c r="AE3074" t="s">
        <v>1885</v>
      </c>
      <c r="AF3074">
        <v>6.6909090909090911E-3</v>
      </c>
      <c r="AH3074">
        <v>0</v>
      </c>
      <c r="AJ3074">
        <v>11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1</v>
      </c>
    </row>
    <row r="3075" spans="1:42">
      <c r="A3075" t="s">
        <v>827</v>
      </c>
      <c r="B3075" t="s">
        <v>16</v>
      </c>
      <c r="C3075">
        <v>75</v>
      </c>
      <c r="D3075">
        <v>2016</v>
      </c>
      <c r="E3075">
        <v>3</v>
      </c>
      <c r="F3075">
        <v>80</v>
      </c>
      <c r="G3075">
        <v>117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-0.37</v>
      </c>
      <c r="O3075">
        <v>-0.97</v>
      </c>
      <c r="P3075">
        <v>-1.26</v>
      </c>
      <c r="Q3075">
        <v>-1.19</v>
      </c>
      <c r="R3075">
        <v>-1.56</v>
      </c>
      <c r="S3075">
        <v>24</v>
      </c>
      <c r="T3075">
        <v>3</v>
      </c>
      <c r="U3075">
        <v>76</v>
      </c>
      <c r="V3075">
        <v>68</v>
      </c>
      <c r="W3075">
        <v>89</v>
      </c>
      <c r="X3075">
        <v>207</v>
      </c>
      <c r="Y3075">
        <v>200</v>
      </c>
      <c r="AA3075">
        <v>107</v>
      </c>
      <c r="AB3075">
        <v>2.68</v>
      </c>
      <c r="AC3075">
        <v>6.06</v>
      </c>
      <c r="AD3075">
        <v>5.7</v>
      </c>
      <c r="AE3075">
        <v>6.7699999999999996E-2</v>
      </c>
      <c r="AF3075">
        <v>0.125</v>
      </c>
      <c r="AG3075">
        <v>0.9</v>
      </c>
      <c r="AH3075">
        <v>1.03</v>
      </c>
      <c r="AI3075">
        <v>16</v>
      </c>
      <c r="AJ3075">
        <v>16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2</v>
      </c>
    </row>
    <row r="3076" spans="1:42">
      <c r="A3076" t="s">
        <v>266</v>
      </c>
      <c r="B3076" t="s">
        <v>3</v>
      </c>
      <c r="C3076">
        <v>53</v>
      </c>
      <c r="D3076">
        <v>2016</v>
      </c>
      <c r="E3076">
        <v>2</v>
      </c>
      <c r="F3076">
        <v>66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1</v>
      </c>
      <c r="N3076">
        <v>-0.08</v>
      </c>
      <c r="O3076">
        <v>-0.08</v>
      </c>
      <c r="P3076">
        <v>-0.08</v>
      </c>
      <c r="Q3076">
        <v>-0.08</v>
      </c>
      <c r="R3076">
        <v>-0.08</v>
      </c>
      <c r="S3076">
        <v>31</v>
      </c>
      <c r="T3076">
        <v>7</v>
      </c>
      <c r="U3076">
        <v>233</v>
      </c>
      <c r="V3076">
        <v>25</v>
      </c>
      <c r="AA3076">
        <v>42</v>
      </c>
      <c r="AB3076">
        <v>12.24</v>
      </c>
      <c r="AC3076">
        <v>7.07</v>
      </c>
      <c r="AE3076">
        <v>9.1039999999999996E-2</v>
      </c>
      <c r="AF3076">
        <v>8.8177777777777772E-2</v>
      </c>
      <c r="AG3076">
        <v>0.7</v>
      </c>
      <c r="AH3076">
        <v>0.65</v>
      </c>
      <c r="AI3076">
        <v>10</v>
      </c>
      <c r="AJ3076">
        <v>9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9</v>
      </c>
    </row>
    <row r="3077" spans="1:42">
      <c r="A3077" t="s">
        <v>647</v>
      </c>
      <c r="B3077" t="s">
        <v>16</v>
      </c>
      <c r="C3077">
        <v>76</v>
      </c>
      <c r="D3077">
        <v>2016</v>
      </c>
      <c r="E3077">
        <v>3</v>
      </c>
      <c r="F3077">
        <v>19</v>
      </c>
      <c r="G3077">
        <v>37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0</v>
      </c>
      <c r="N3077">
        <v>0.42</v>
      </c>
      <c r="O3077">
        <v>0.73</v>
      </c>
      <c r="P3077">
        <v>0.73</v>
      </c>
      <c r="Q3077">
        <v>0.73</v>
      </c>
      <c r="R3077">
        <v>0.73</v>
      </c>
      <c r="S3077">
        <v>27</v>
      </c>
      <c r="T3077">
        <v>7</v>
      </c>
      <c r="U3077">
        <v>227</v>
      </c>
      <c r="V3077" t="s">
        <v>1885</v>
      </c>
      <c r="W3077">
        <v>58</v>
      </c>
      <c r="X3077">
        <v>90</v>
      </c>
      <c r="AA3077">
        <v>49</v>
      </c>
      <c r="AB3077">
        <v>12.15</v>
      </c>
      <c r="AC3077">
        <v>13.34</v>
      </c>
      <c r="AD3077">
        <v>11.16</v>
      </c>
      <c r="AE3077">
        <v>0.16043636363636363</v>
      </c>
      <c r="AF3077">
        <v>0.22509999999999999</v>
      </c>
      <c r="AG3077">
        <v>2.08</v>
      </c>
      <c r="AH3077">
        <v>2.13</v>
      </c>
      <c r="AI3077">
        <v>11</v>
      </c>
      <c r="AJ3077">
        <v>16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5</v>
      </c>
    </row>
    <row r="3078" spans="1:42">
      <c r="A3078" t="s">
        <v>905</v>
      </c>
      <c r="B3078" t="s">
        <v>16</v>
      </c>
      <c r="C3078">
        <v>77</v>
      </c>
      <c r="D3078">
        <v>2016</v>
      </c>
      <c r="E3078">
        <v>3</v>
      </c>
      <c r="G3078">
        <v>84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O3078">
        <v>-0.18</v>
      </c>
      <c r="P3078">
        <v>-0.18</v>
      </c>
      <c r="Q3078">
        <v>-1.08</v>
      </c>
      <c r="R3078">
        <v>-1.18</v>
      </c>
      <c r="S3078">
        <v>22</v>
      </c>
      <c r="T3078">
        <v>5</v>
      </c>
      <c r="U3078">
        <v>172</v>
      </c>
      <c r="V3078" t="s">
        <v>1885</v>
      </c>
      <c r="W3078">
        <v>169</v>
      </c>
      <c r="X3078">
        <v>247</v>
      </c>
      <c r="Y3078">
        <v>146</v>
      </c>
      <c r="AD3078">
        <v>4.71</v>
      </c>
      <c r="AE3078" t="s">
        <v>1885</v>
      </c>
      <c r="AF3078">
        <v>2.5066666666666668E-2</v>
      </c>
      <c r="AH3078">
        <v>0.71</v>
      </c>
      <c r="AJ3078">
        <v>15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1</v>
      </c>
    </row>
    <row r="3079" spans="1:42">
      <c r="A3079" t="s">
        <v>906</v>
      </c>
      <c r="B3079" t="s">
        <v>12</v>
      </c>
      <c r="C3079">
        <v>21</v>
      </c>
      <c r="D3079">
        <v>2016</v>
      </c>
      <c r="E3079">
        <v>1</v>
      </c>
      <c r="F3079">
        <v>24</v>
      </c>
      <c r="G3079">
        <v>4</v>
      </c>
      <c r="H3079">
        <v>0</v>
      </c>
      <c r="I3079">
        <v>1</v>
      </c>
      <c r="J3079">
        <v>1</v>
      </c>
      <c r="K3079">
        <v>2</v>
      </c>
      <c r="L3079">
        <v>2</v>
      </c>
      <c r="M3079">
        <v>0</v>
      </c>
      <c r="N3079">
        <v>-0.2</v>
      </c>
      <c r="O3079">
        <v>0.97</v>
      </c>
      <c r="P3079">
        <v>1.4</v>
      </c>
      <c r="Q3079">
        <v>1.84</v>
      </c>
      <c r="R3079">
        <v>1.93</v>
      </c>
      <c r="S3079">
        <v>24</v>
      </c>
      <c r="T3079">
        <v>1</v>
      </c>
      <c r="U3079">
        <v>2</v>
      </c>
      <c r="V3079" t="s">
        <v>1885</v>
      </c>
      <c r="W3079">
        <v>14</v>
      </c>
      <c r="X3079">
        <v>4</v>
      </c>
      <c r="Y3079">
        <v>8</v>
      </c>
      <c r="Z3079">
        <v>9</v>
      </c>
      <c r="AC3079">
        <v>15.39</v>
      </c>
      <c r="AD3079">
        <v>26.6</v>
      </c>
      <c r="AE3079" t="s">
        <v>1885</v>
      </c>
      <c r="AF3079" t="s">
        <v>1885</v>
      </c>
      <c r="AK3079">
        <v>0</v>
      </c>
      <c r="AL3079">
        <v>1</v>
      </c>
      <c r="AM3079">
        <v>1</v>
      </c>
      <c r="AN3079">
        <v>1</v>
      </c>
      <c r="AO3079">
        <v>1</v>
      </c>
      <c r="AP3079">
        <v>1</v>
      </c>
    </row>
    <row r="3080" spans="1:42">
      <c r="A3080" t="s">
        <v>868</v>
      </c>
      <c r="B3080" t="s">
        <v>3</v>
      </c>
      <c r="C3080">
        <v>54</v>
      </c>
      <c r="D3080">
        <v>2016</v>
      </c>
      <c r="E3080">
        <v>2</v>
      </c>
      <c r="F3080">
        <v>52</v>
      </c>
      <c r="G3080">
        <v>67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-0.38</v>
      </c>
      <c r="O3080">
        <v>0.14000000000000001</v>
      </c>
      <c r="P3080">
        <v>0.14000000000000001</v>
      </c>
      <c r="Q3080">
        <v>0.14000000000000001</v>
      </c>
      <c r="R3080">
        <v>0.14000000000000001</v>
      </c>
      <c r="S3080">
        <v>25</v>
      </c>
      <c r="T3080">
        <v>8</v>
      </c>
      <c r="U3080">
        <v>300</v>
      </c>
      <c r="V3080">
        <v>139</v>
      </c>
      <c r="W3080">
        <v>90</v>
      </c>
      <c r="X3080">
        <v>136</v>
      </c>
      <c r="AA3080">
        <v>35</v>
      </c>
      <c r="AB3080">
        <v>10.37</v>
      </c>
      <c r="AC3080">
        <v>6.27</v>
      </c>
      <c r="AD3080">
        <v>5.63</v>
      </c>
      <c r="AE3080">
        <v>8.6153846153846164E-2</v>
      </c>
      <c r="AF3080">
        <v>6.9760000000000003E-2</v>
      </c>
      <c r="AG3080">
        <v>0.89</v>
      </c>
      <c r="AH3080">
        <v>0.86</v>
      </c>
      <c r="AI3080">
        <v>13</v>
      </c>
      <c r="AJ3080">
        <v>15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2</v>
      </c>
    </row>
    <row r="3081" spans="1:42">
      <c r="A3081" t="s">
        <v>567</v>
      </c>
      <c r="B3081" t="s">
        <v>12</v>
      </c>
      <c r="C3081">
        <v>22</v>
      </c>
      <c r="D3081">
        <v>2016</v>
      </c>
      <c r="E3081">
        <v>1</v>
      </c>
      <c r="F3081">
        <v>15</v>
      </c>
      <c r="G3081">
        <v>17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0.25</v>
      </c>
      <c r="O3081">
        <v>0.24</v>
      </c>
      <c r="P3081">
        <v>-0.02</v>
      </c>
      <c r="Q3081">
        <v>-0.02</v>
      </c>
      <c r="R3081">
        <v>-0.37</v>
      </c>
      <c r="S3081">
        <v>27</v>
      </c>
      <c r="T3081">
        <v>6</v>
      </c>
      <c r="U3081">
        <v>180</v>
      </c>
      <c r="V3081">
        <v>41</v>
      </c>
      <c r="W3081">
        <v>19</v>
      </c>
      <c r="X3081">
        <v>34</v>
      </c>
      <c r="Z3081">
        <v>38</v>
      </c>
      <c r="AA3081">
        <v>15</v>
      </c>
      <c r="AB3081">
        <v>22.16</v>
      </c>
      <c r="AC3081">
        <v>20.329999999999998</v>
      </c>
      <c r="AD3081">
        <v>16.98</v>
      </c>
      <c r="AE3081" t="s">
        <v>1885</v>
      </c>
      <c r="AF3081" t="s">
        <v>1885</v>
      </c>
      <c r="AI3081">
        <v>14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6</v>
      </c>
    </row>
    <row r="3082" spans="1:42">
      <c r="A3082" t="s">
        <v>907</v>
      </c>
      <c r="B3082" t="s">
        <v>3</v>
      </c>
      <c r="C3082">
        <v>55</v>
      </c>
      <c r="D3082">
        <v>2016</v>
      </c>
      <c r="E3082">
        <v>2</v>
      </c>
      <c r="F3082">
        <v>161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-0.36</v>
      </c>
      <c r="O3082">
        <v>-0.36</v>
      </c>
      <c r="P3082">
        <v>-0.36</v>
      </c>
      <c r="Q3082">
        <v>-0.36</v>
      </c>
      <c r="R3082">
        <v>-0.36</v>
      </c>
      <c r="S3082">
        <v>22</v>
      </c>
      <c r="T3082">
        <v>7</v>
      </c>
      <c r="U3082">
        <v>242</v>
      </c>
      <c r="V3082" t="s">
        <v>1885</v>
      </c>
      <c r="W3082">
        <v>113</v>
      </c>
      <c r="AE3082" t="s">
        <v>1885</v>
      </c>
      <c r="AF3082" t="s">
        <v>1885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1</v>
      </c>
    </row>
    <row r="3083" spans="1:42">
      <c r="A3083" t="s">
        <v>54</v>
      </c>
      <c r="B3083" t="s">
        <v>49</v>
      </c>
      <c r="C3083">
        <v>20</v>
      </c>
      <c r="D3083">
        <v>2016</v>
      </c>
      <c r="E3083">
        <v>4</v>
      </c>
      <c r="F3083">
        <v>12</v>
      </c>
      <c r="G3083">
        <v>27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12</v>
      </c>
      <c r="N3083">
        <v>0.15</v>
      </c>
      <c r="O3083">
        <v>-0.39</v>
      </c>
      <c r="P3083">
        <v>-0.39</v>
      </c>
      <c r="Q3083">
        <v>-0.39</v>
      </c>
      <c r="R3083">
        <v>-0.39</v>
      </c>
      <c r="S3083">
        <v>36</v>
      </c>
      <c r="T3083">
        <v>8</v>
      </c>
      <c r="U3083">
        <v>300</v>
      </c>
      <c r="V3083">
        <v>22</v>
      </c>
      <c r="W3083">
        <v>33</v>
      </c>
      <c r="X3083">
        <v>38</v>
      </c>
      <c r="AA3083">
        <v>12</v>
      </c>
      <c r="AB3083">
        <v>13.55</v>
      </c>
      <c r="AC3083">
        <v>10.63</v>
      </c>
      <c r="AD3083">
        <v>4.9800000000000004</v>
      </c>
      <c r="AE3083">
        <v>0.17760000000000001</v>
      </c>
      <c r="AF3083">
        <v>0.18720000000000001</v>
      </c>
      <c r="AG3083">
        <v>1.8</v>
      </c>
      <c r="AH3083">
        <v>1.41</v>
      </c>
      <c r="AI3083">
        <v>11</v>
      </c>
      <c r="AJ3083">
        <v>14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14</v>
      </c>
    </row>
    <row r="3084" spans="1:42">
      <c r="A3084" t="s">
        <v>83</v>
      </c>
      <c r="B3084" t="s">
        <v>3</v>
      </c>
      <c r="C3084">
        <v>56</v>
      </c>
      <c r="D3084">
        <v>2016</v>
      </c>
      <c r="E3084">
        <v>2</v>
      </c>
      <c r="F3084">
        <v>49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3</v>
      </c>
      <c r="N3084">
        <v>0.23</v>
      </c>
      <c r="O3084">
        <v>0.23</v>
      </c>
      <c r="P3084">
        <v>0.23</v>
      </c>
      <c r="Q3084">
        <v>0.23</v>
      </c>
      <c r="R3084">
        <v>0.23</v>
      </c>
      <c r="S3084">
        <v>33</v>
      </c>
      <c r="T3084">
        <v>1</v>
      </c>
      <c r="U3084">
        <v>27</v>
      </c>
      <c r="V3084">
        <v>79</v>
      </c>
      <c r="W3084">
        <v>86</v>
      </c>
      <c r="AA3084">
        <v>6</v>
      </c>
      <c r="AB3084">
        <v>15.56</v>
      </c>
      <c r="AC3084">
        <v>12.51</v>
      </c>
      <c r="AE3084">
        <v>8.9066666666666669E-2</v>
      </c>
      <c r="AF3084">
        <v>9.0999999999999998E-2</v>
      </c>
      <c r="AG3084">
        <v>0.99</v>
      </c>
      <c r="AH3084">
        <v>0.87</v>
      </c>
      <c r="AI3084">
        <v>15</v>
      </c>
      <c r="AJ3084">
        <v>8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11</v>
      </c>
    </row>
    <row r="3085" spans="1:42">
      <c r="A3085" t="s">
        <v>34</v>
      </c>
      <c r="B3085" t="s">
        <v>16</v>
      </c>
      <c r="C3085">
        <v>79</v>
      </c>
      <c r="D3085">
        <v>2016</v>
      </c>
      <c r="E3085">
        <v>3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8</v>
      </c>
      <c r="O3085">
        <v>0</v>
      </c>
      <c r="P3085">
        <v>0</v>
      </c>
      <c r="Q3085">
        <v>0</v>
      </c>
      <c r="R3085">
        <v>0</v>
      </c>
      <c r="S3085">
        <v>31</v>
      </c>
      <c r="T3085">
        <v>1</v>
      </c>
      <c r="U3085">
        <v>2</v>
      </c>
      <c r="V3085">
        <v>8</v>
      </c>
      <c r="W3085">
        <v>114</v>
      </c>
      <c r="X3085">
        <v>263</v>
      </c>
      <c r="AA3085">
        <v>12</v>
      </c>
      <c r="AB3085">
        <v>16.46</v>
      </c>
      <c r="AE3085">
        <v>0.2419</v>
      </c>
      <c r="AF3085" t="s">
        <v>1885</v>
      </c>
      <c r="AG3085">
        <v>1.85</v>
      </c>
      <c r="AI3085">
        <v>16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10</v>
      </c>
    </row>
    <row r="3086" spans="1:42">
      <c r="A3086" t="s">
        <v>601</v>
      </c>
      <c r="B3086" t="s">
        <v>3</v>
      </c>
      <c r="C3086">
        <v>57</v>
      </c>
      <c r="D3086">
        <v>2016</v>
      </c>
      <c r="E3086">
        <v>2</v>
      </c>
      <c r="F3086">
        <v>79</v>
      </c>
      <c r="G3086">
        <v>68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3</v>
      </c>
      <c r="N3086">
        <v>-0.54</v>
      </c>
      <c r="O3086">
        <v>0.04</v>
      </c>
      <c r="P3086">
        <v>-0.23</v>
      </c>
      <c r="Q3086">
        <v>-0.23</v>
      </c>
      <c r="R3086">
        <v>-0.27</v>
      </c>
      <c r="S3086">
        <v>28</v>
      </c>
      <c r="T3086">
        <v>6</v>
      </c>
      <c r="U3086">
        <v>173</v>
      </c>
      <c r="V3086">
        <v>19</v>
      </c>
      <c r="W3086">
        <v>91</v>
      </c>
      <c r="X3086">
        <v>53</v>
      </c>
      <c r="Y3086">
        <v>69</v>
      </c>
      <c r="AA3086">
        <v>53</v>
      </c>
      <c r="AB3086">
        <v>6.04</v>
      </c>
      <c r="AC3086">
        <v>3.11</v>
      </c>
      <c r="AD3086">
        <v>5.55</v>
      </c>
      <c r="AE3086">
        <v>2.0899999999999998E-2</v>
      </c>
      <c r="AF3086">
        <v>1.3661538461538463E-2</v>
      </c>
      <c r="AG3086">
        <v>0.47</v>
      </c>
      <c r="AH3086">
        <v>0.26</v>
      </c>
      <c r="AI3086">
        <v>16</v>
      </c>
      <c r="AJ3086">
        <v>13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5</v>
      </c>
    </row>
    <row r="3087" spans="1:42">
      <c r="A3087" t="s">
        <v>516</v>
      </c>
      <c r="B3087" t="s">
        <v>3</v>
      </c>
      <c r="C3087">
        <v>58</v>
      </c>
      <c r="D3087">
        <v>2016</v>
      </c>
      <c r="E3087">
        <v>2</v>
      </c>
      <c r="F3087">
        <v>17</v>
      </c>
      <c r="G3087">
        <v>29</v>
      </c>
      <c r="H3087">
        <v>1</v>
      </c>
      <c r="I3087">
        <v>1</v>
      </c>
      <c r="J3087">
        <v>1</v>
      </c>
      <c r="K3087">
        <v>1</v>
      </c>
      <c r="L3087">
        <v>1</v>
      </c>
      <c r="M3087">
        <v>0</v>
      </c>
      <c r="N3087">
        <v>0.16</v>
      </c>
      <c r="O3087">
        <v>1.23</v>
      </c>
      <c r="P3087">
        <v>1.31</v>
      </c>
      <c r="Q3087">
        <v>0.62</v>
      </c>
      <c r="R3087">
        <v>0.62</v>
      </c>
      <c r="S3087">
        <v>28</v>
      </c>
      <c r="T3087">
        <v>4</v>
      </c>
      <c r="U3087">
        <v>126</v>
      </c>
      <c r="V3087">
        <v>133</v>
      </c>
      <c r="W3087">
        <v>34</v>
      </c>
      <c r="X3087">
        <v>58</v>
      </c>
      <c r="Y3087">
        <v>103</v>
      </c>
      <c r="AA3087">
        <v>34</v>
      </c>
      <c r="AB3087">
        <v>12.28</v>
      </c>
      <c r="AC3087">
        <v>12.44</v>
      </c>
      <c r="AD3087">
        <v>9.81</v>
      </c>
      <c r="AE3087">
        <v>0.15359999999999999</v>
      </c>
      <c r="AF3087">
        <v>0.13139999999999999</v>
      </c>
      <c r="AG3087">
        <v>1.64</v>
      </c>
      <c r="AH3087">
        <v>1.22</v>
      </c>
      <c r="AI3087">
        <v>11</v>
      </c>
      <c r="AJ3087">
        <v>16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6</v>
      </c>
    </row>
    <row r="3088" spans="1:42">
      <c r="A3088" t="s">
        <v>753</v>
      </c>
      <c r="B3088" t="s">
        <v>12</v>
      </c>
      <c r="C3088">
        <v>23</v>
      </c>
      <c r="D3088">
        <v>2016</v>
      </c>
      <c r="E3088">
        <v>1</v>
      </c>
      <c r="F3088">
        <v>65</v>
      </c>
      <c r="G3088">
        <v>78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-2.31</v>
      </c>
      <c r="O3088">
        <v>-2.31</v>
      </c>
      <c r="P3088">
        <v>-2.31</v>
      </c>
      <c r="Q3088">
        <v>-2.31</v>
      </c>
      <c r="R3088">
        <v>-2.16</v>
      </c>
      <c r="S3088">
        <v>24</v>
      </c>
      <c r="T3088">
        <v>1</v>
      </c>
      <c r="U3088">
        <v>32</v>
      </c>
      <c r="V3088">
        <v>10</v>
      </c>
      <c r="W3088">
        <v>41</v>
      </c>
      <c r="X3088">
        <v>42</v>
      </c>
      <c r="Y3088">
        <v>39</v>
      </c>
      <c r="Z3088">
        <v>24</v>
      </c>
      <c r="AA3088">
        <v>24</v>
      </c>
      <c r="AB3088">
        <v>14.53</v>
      </c>
      <c r="AC3088">
        <v>0</v>
      </c>
      <c r="AD3088">
        <v>-2.2999999999999998</v>
      </c>
      <c r="AE3088" t="s">
        <v>1885</v>
      </c>
      <c r="AF3088" t="s">
        <v>1885</v>
      </c>
      <c r="AI3088">
        <v>16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3</v>
      </c>
    </row>
    <row r="3089" spans="1:42">
      <c r="A3089" t="s">
        <v>839</v>
      </c>
      <c r="B3089" t="s">
        <v>16</v>
      </c>
      <c r="C3089">
        <v>80</v>
      </c>
      <c r="D3089">
        <v>2016</v>
      </c>
      <c r="E3089">
        <v>3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O3089">
        <v>0</v>
      </c>
      <c r="P3089">
        <v>0</v>
      </c>
      <c r="Q3089">
        <v>0</v>
      </c>
      <c r="R3089">
        <v>0</v>
      </c>
      <c r="S3089">
        <v>23</v>
      </c>
      <c r="T3089">
        <v>3</v>
      </c>
      <c r="U3089">
        <v>94</v>
      </c>
      <c r="V3089">
        <v>99</v>
      </c>
      <c r="W3089">
        <v>20</v>
      </c>
      <c r="X3089">
        <v>79</v>
      </c>
      <c r="Y3089">
        <v>131</v>
      </c>
      <c r="AB3089">
        <v>0</v>
      </c>
      <c r="AE3089">
        <v>9.1200000000000003E-2</v>
      </c>
      <c r="AF3089">
        <v>9.3371428571428564E-2</v>
      </c>
      <c r="AG3089">
        <v>0.98</v>
      </c>
      <c r="AH3089">
        <v>1.46</v>
      </c>
      <c r="AI3089">
        <v>6</v>
      </c>
      <c r="AJ3089">
        <v>14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2</v>
      </c>
    </row>
    <row r="3090" spans="1:42">
      <c r="A3090" t="s">
        <v>908</v>
      </c>
      <c r="B3090" t="s">
        <v>16</v>
      </c>
      <c r="C3090">
        <v>81</v>
      </c>
      <c r="D3090">
        <v>2016</v>
      </c>
      <c r="E3090">
        <v>3</v>
      </c>
      <c r="H3090">
        <v>0</v>
      </c>
      <c r="I3090">
        <v>0</v>
      </c>
      <c r="J3090">
        <v>0</v>
      </c>
      <c r="K3090">
        <v>0</v>
      </c>
      <c r="L3090">
        <v>0</v>
      </c>
      <c r="O3090">
        <v>0</v>
      </c>
      <c r="P3090">
        <v>0</v>
      </c>
      <c r="Q3090">
        <v>0</v>
      </c>
      <c r="R3090">
        <v>0</v>
      </c>
      <c r="S3090">
        <v>22</v>
      </c>
      <c r="T3090">
        <v>8</v>
      </c>
      <c r="U3090">
        <v>300</v>
      </c>
      <c r="V3090" t="s">
        <v>1885</v>
      </c>
      <c r="AE3090" t="s">
        <v>1885</v>
      </c>
      <c r="AF3090" t="s">
        <v>1885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1</v>
      </c>
    </row>
    <row r="3091" spans="1:42">
      <c r="A3091" t="s">
        <v>709</v>
      </c>
      <c r="B3091" t="s">
        <v>3</v>
      </c>
      <c r="C3091">
        <v>59</v>
      </c>
      <c r="D3091">
        <v>2016</v>
      </c>
      <c r="E3091">
        <v>2</v>
      </c>
      <c r="F3091">
        <v>16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0</v>
      </c>
      <c r="N3091">
        <v>0.88</v>
      </c>
      <c r="O3091">
        <v>0.88</v>
      </c>
      <c r="P3091">
        <v>0.56999999999999995</v>
      </c>
      <c r="Q3091">
        <v>0.56999999999999995</v>
      </c>
      <c r="R3091">
        <v>0.56999999999999995</v>
      </c>
      <c r="S3091">
        <v>25</v>
      </c>
      <c r="T3091">
        <v>6</v>
      </c>
      <c r="U3091">
        <v>194</v>
      </c>
      <c r="V3091" t="s">
        <v>1885</v>
      </c>
      <c r="W3091">
        <v>25</v>
      </c>
      <c r="X3091">
        <v>64</v>
      </c>
      <c r="Y3091">
        <v>96</v>
      </c>
      <c r="AA3091">
        <v>60</v>
      </c>
      <c r="AB3091">
        <v>9.1999999999999993</v>
      </c>
      <c r="AC3091">
        <v>14.28</v>
      </c>
      <c r="AE3091">
        <v>2.4E-2</v>
      </c>
      <c r="AF3091">
        <v>9.2342857142857143E-2</v>
      </c>
      <c r="AG3091">
        <v>0.11</v>
      </c>
      <c r="AH3091">
        <v>1.76</v>
      </c>
      <c r="AI3091">
        <v>9</v>
      </c>
      <c r="AJ3091">
        <v>14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4</v>
      </c>
    </row>
    <row r="3092" spans="1:42">
      <c r="A3092" t="s">
        <v>909</v>
      </c>
      <c r="B3092" t="s">
        <v>49</v>
      </c>
      <c r="C3092">
        <v>21</v>
      </c>
      <c r="D3092">
        <v>2016</v>
      </c>
      <c r="E3092">
        <v>4</v>
      </c>
      <c r="F3092">
        <v>38</v>
      </c>
      <c r="G3092">
        <v>17</v>
      </c>
      <c r="H3092">
        <v>0</v>
      </c>
      <c r="I3092">
        <v>0</v>
      </c>
      <c r="J3092">
        <v>1</v>
      </c>
      <c r="K3092">
        <v>2</v>
      </c>
      <c r="L3092">
        <v>2</v>
      </c>
      <c r="M3092">
        <v>0</v>
      </c>
      <c r="N3092">
        <v>-0.46</v>
      </c>
      <c r="O3092">
        <v>-0.4</v>
      </c>
      <c r="P3092">
        <v>0.03</v>
      </c>
      <c r="Q3092">
        <v>0.92</v>
      </c>
      <c r="R3092">
        <v>0.83</v>
      </c>
      <c r="S3092">
        <v>22</v>
      </c>
      <c r="T3092">
        <v>3</v>
      </c>
      <c r="U3092">
        <v>81</v>
      </c>
      <c r="V3092" t="s">
        <v>1885</v>
      </c>
      <c r="W3092">
        <v>16</v>
      </c>
      <c r="X3092">
        <v>23</v>
      </c>
      <c r="Y3092">
        <v>11</v>
      </c>
      <c r="Z3092">
        <v>13</v>
      </c>
      <c r="AC3092">
        <v>4.58</v>
      </c>
      <c r="AD3092">
        <v>7.66</v>
      </c>
      <c r="AE3092" t="s">
        <v>1885</v>
      </c>
      <c r="AF3092">
        <v>5.6800000000000003E-2</v>
      </c>
      <c r="AH3092">
        <v>1.33</v>
      </c>
      <c r="AJ3092">
        <v>14</v>
      </c>
      <c r="AK3092">
        <v>0</v>
      </c>
      <c r="AL3092">
        <v>0</v>
      </c>
      <c r="AM3092">
        <v>1</v>
      </c>
      <c r="AN3092">
        <v>2</v>
      </c>
      <c r="AO3092">
        <v>2</v>
      </c>
      <c r="AP3092">
        <v>1</v>
      </c>
    </row>
    <row r="3093" spans="1:42">
      <c r="A3093" t="s">
        <v>30</v>
      </c>
      <c r="B3093" t="s">
        <v>16</v>
      </c>
      <c r="C3093">
        <v>82</v>
      </c>
      <c r="D3093">
        <v>2016</v>
      </c>
      <c r="E3093">
        <v>3</v>
      </c>
      <c r="F3093">
        <v>38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9</v>
      </c>
      <c r="N3093">
        <v>0.2</v>
      </c>
      <c r="O3093">
        <v>0.2</v>
      </c>
      <c r="P3093">
        <v>0.2</v>
      </c>
      <c r="Q3093">
        <v>0.2</v>
      </c>
      <c r="R3093">
        <v>0.2</v>
      </c>
      <c r="S3093">
        <v>37</v>
      </c>
      <c r="T3093">
        <v>2</v>
      </c>
      <c r="U3093">
        <v>51</v>
      </c>
      <c r="V3093">
        <v>72</v>
      </c>
      <c r="AA3093">
        <v>50</v>
      </c>
      <c r="AB3093">
        <v>18.71</v>
      </c>
      <c r="AC3093">
        <v>12.85</v>
      </c>
      <c r="AE3093">
        <v>0.26011428571428569</v>
      </c>
      <c r="AF3093">
        <v>0.18857142857142858</v>
      </c>
      <c r="AG3093">
        <v>2.9</v>
      </c>
      <c r="AH3093">
        <v>1.73</v>
      </c>
      <c r="AI3093">
        <v>7</v>
      </c>
      <c r="AJ3093">
        <v>14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16</v>
      </c>
    </row>
    <row r="3094" spans="1:42">
      <c r="A3094" t="s">
        <v>106</v>
      </c>
      <c r="B3094" t="s">
        <v>16</v>
      </c>
      <c r="C3094">
        <v>83</v>
      </c>
      <c r="D3094">
        <v>2016</v>
      </c>
      <c r="E3094">
        <v>3</v>
      </c>
      <c r="F3094">
        <v>122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5</v>
      </c>
      <c r="N3094">
        <v>-0.57999999999999996</v>
      </c>
      <c r="O3094">
        <v>-0.57999999999999996</v>
      </c>
      <c r="P3094">
        <v>-0.57999999999999996</v>
      </c>
      <c r="Q3094">
        <v>-0.57999999999999996</v>
      </c>
      <c r="R3094">
        <v>-0.57999999999999996</v>
      </c>
      <c r="S3094">
        <v>33</v>
      </c>
      <c r="T3094">
        <v>2</v>
      </c>
      <c r="U3094">
        <v>61</v>
      </c>
      <c r="V3094">
        <v>50</v>
      </c>
      <c r="AA3094">
        <v>63</v>
      </c>
      <c r="AB3094">
        <v>10.53</v>
      </c>
      <c r="AC3094">
        <v>6.46</v>
      </c>
      <c r="AE3094">
        <v>0.18128</v>
      </c>
      <c r="AF3094">
        <v>0.17407999999999998</v>
      </c>
      <c r="AG3094">
        <v>1.91</v>
      </c>
      <c r="AH3094">
        <v>0.86</v>
      </c>
      <c r="AI3094">
        <v>10</v>
      </c>
      <c r="AJ3094">
        <v>5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12</v>
      </c>
    </row>
    <row r="3095" spans="1:42">
      <c r="A3095" t="s">
        <v>584</v>
      </c>
      <c r="B3095" t="s">
        <v>16</v>
      </c>
      <c r="C3095">
        <v>84</v>
      </c>
      <c r="D3095">
        <v>2016</v>
      </c>
      <c r="E3095">
        <v>3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O3095">
        <v>0</v>
      </c>
      <c r="P3095">
        <v>0</v>
      </c>
      <c r="Q3095">
        <v>0</v>
      </c>
      <c r="R3095">
        <v>0</v>
      </c>
      <c r="S3095">
        <v>25</v>
      </c>
      <c r="T3095">
        <v>2</v>
      </c>
      <c r="U3095">
        <v>63</v>
      </c>
      <c r="V3095">
        <v>62</v>
      </c>
      <c r="AA3095">
        <v>32</v>
      </c>
      <c r="AB3095">
        <v>11.54</v>
      </c>
      <c r="AE3095">
        <v>0.151</v>
      </c>
      <c r="AF3095" t="s">
        <v>1885</v>
      </c>
      <c r="AG3095">
        <v>1.31</v>
      </c>
      <c r="AI3095">
        <v>16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5</v>
      </c>
    </row>
    <row r="3096" spans="1:42">
      <c r="A3096" t="s">
        <v>361</v>
      </c>
      <c r="B3096" t="s">
        <v>3</v>
      </c>
      <c r="C3096">
        <v>60</v>
      </c>
      <c r="D3096">
        <v>2016</v>
      </c>
      <c r="E3096">
        <v>2</v>
      </c>
      <c r="F3096">
        <v>36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2</v>
      </c>
      <c r="N3096">
        <v>0.39</v>
      </c>
      <c r="O3096">
        <v>0.39</v>
      </c>
      <c r="P3096">
        <v>0.39</v>
      </c>
      <c r="Q3096">
        <v>0.39</v>
      </c>
      <c r="R3096">
        <v>0.39</v>
      </c>
      <c r="S3096">
        <v>31</v>
      </c>
      <c r="T3096">
        <v>7</v>
      </c>
      <c r="U3096">
        <v>250</v>
      </c>
      <c r="V3096">
        <v>48</v>
      </c>
      <c r="AA3096">
        <v>22</v>
      </c>
      <c r="AB3096">
        <v>10.56</v>
      </c>
      <c r="AC3096">
        <v>10.65</v>
      </c>
      <c r="AE3096">
        <v>5.5599999999999997E-2</v>
      </c>
      <c r="AF3096">
        <v>8.8246153846153849E-2</v>
      </c>
      <c r="AG3096">
        <v>1.78</v>
      </c>
      <c r="AH3096">
        <v>1.0900000000000001</v>
      </c>
      <c r="AI3096">
        <v>16</v>
      </c>
      <c r="AJ3096">
        <v>13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8</v>
      </c>
    </row>
    <row r="3097" spans="1:42">
      <c r="A3097" t="s">
        <v>823</v>
      </c>
      <c r="B3097" t="s">
        <v>3</v>
      </c>
      <c r="C3097">
        <v>61</v>
      </c>
      <c r="D3097">
        <v>2016</v>
      </c>
      <c r="E3097">
        <v>2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O3097">
        <v>0</v>
      </c>
      <c r="P3097">
        <v>0</v>
      </c>
      <c r="Q3097">
        <v>0</v>
      </c>
      <c r="R3097">
        <v>0</v>
      </c>
      <c r="S3097">
        <v>23</v>
      </c>
      <c r="T3097">
        <v>5</v>
      </c>
      <c r="U3097">
        <v>138</v>
      </c>
      <c r="V3097">
        <v>39</v>
      </c>
      <c r="AA3097">
        <v>113</v>
      </c>
      <c r="AB3097">
        <v>3.06</v>
      </c>
      <c r="AE3097">
        <v>8.9142857142857131E-3</v>
      </c>
      <c r="AF3097" t="s">
        <v>1885</v>
      </c>
      <c r="AG3097">
        <v>-0.06</v>
      </c>
      <c r="AI3097">
        <v>7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2</v>
      </c>
    </row>
    <row r="3098" spans="1:42">
      <c r="A3098" t="s">
        <v>22</v>
      </c>
      <c r="B3098" t="s">
        <v>3</v>
      </c>
      <c r="C3098">
        <v>62</v>
      </c>
      <c r="D3098">
        <v>2016</v>
      </c>
      <c r="E3098">
        <v>2</v>
      </c>
      <c r="F3098">
        <v>113</v>
      </c>
      <c r="G3098">
        <v>161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2</v>
      </c>
      <c r="N3098">
        <v>-0.49</v>
      </c>
      <c r="O3098">
        <v>-0.49</v>
      </c>
      <c r="P3098">
        <v>-0.49</v>
      </c>
      <c r="Q3098">
        <v>-0.49</v>
      </c>
      <c r="R3098">
        <v>-0.49</v>
      </c>
      <c r="S3098">
        <v>29</v>
      </c>
      <c r="T3098">
        <v>1</v>
      </c>
      <c r="U3098">
        <v>4</v>
      </c>
      <c r="V3098">
        <v>45</v>
      </c>
      <c r="W3098">
        <v>59</v>
      </c>
      <c r="AA3098">
        <v>13</v>
      </c>
      <c r="AB3098">
        <v>12.48</v>
      </c>
      <c r="AC3098">
        <v>4.47</v>
      </c>
      <c r="AE3098">
        <v>0.10100000000000001</v>
      </c>
      <c r="AF3098">
        <v>5.9200000000000003E-2</v>
      </c>
      <c r="AG3098">
        <v>1.25</v>
      </c>
      <c r="AH3098">
        <v>0.94</v>
      </c>
      <c r="AI3098">
        <v>16</v>
      </c>
      <c r="AJ3098">
        <v>3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9</v>
      </c>
    </row>
    <row r="3099" spans="1:42">
      <c r="A3099" t="s">
        <v>285</v>
      </c>
      <c r="B3099" t="s">
        <v>16</v>
      </c>
      <c r="C3099">
        <v>86</v>
      </c>
      <c r="D3099">
        <v>2016</v>
      </c>
      <c r="E3099">
        <v>3</v>
      </c>
      <c r="F3099">
        <v>22</v>
      </c>
      <c r="G3099">
        <v>73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3</v>
      </c>
      <c r="N3099">
        <v>0.27</v>
      </c>
      <c r="O3099">
        <v>-0.04</v>
      </c>
      <c r="P3099">
        <v>-0.21</v>
      </c>
      <c r="Q3099">
        <v>-0.21</v>
      </c>
      <c r="R3099">
        <v>-0.21</v>
      </c>
      <c r="S3099">
        <v>30</v>
      </c>
      <c r="T3099">
        <v>6</v>
      </c>
      <c r="U3099">
        <v>205</v>
      </c>
      <c r="V3099">
        <v>58</v>
      </c>
      <c r="W3099">
        <v>50</v>
      </c>
      <c r="X3099">
        <v>61</v>
      </c>
      <c r="AA3099">
        <v>31</v>
      </c>
      <c r="AB3099">
        <v>11.61</v>
      </c>
      <c r="AC3099">
        <v>12.57</v>
      </c>
      <c r="AD3099">
        <v>11.25</v>
      </c>
      <c r="AE3099">
        <v>0.2049</v>
      </c>
      <c r="AF3099">
        <v>0.1961</v>
      </c>
      <c r="AG3099">
        <v>1.54</v>
      </c>
      <c r="AH3099">
        <v>1.96</v>
      </c>
      <c r="AI3099">
        <v>16</v>
      </c>
      <c r="AJ3099">
        <v>16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9</v>
      </c>
    </row>
    <row r="3100" spans="1:42">
      <c r="A3100" t="s">
        <v>910</v>
      </c>
      <c r="B3100" t="s">
        <v>12</v>
      </c>
      <c r="C3100">
        <v>24</v>
      </c>
      <c r="D3100">
        <v>2016</v>
      </c>
      <c r="E3100">
        <v>1</v>
      </c>
      <c r="F3100">
        <v>44</v>
      </c>
      <c r="G3100">
        <v>49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-0.69</v>
      </c>
      <c r="O3100">
        <v>-0.87</v>
      </c>
      <c r="P3100">
        <v>-0.87</v>
      </c>
      <c r="Q3100">
        <v>-0.87</v>
      </c>
      <c r="R3100">
        <v>-0.87</v>
      </c>
      <c r="S3100">
        <v>22</v>
      </c>
      <c r="T3100">
        <v>1</v>
      </c>
      <c r="U3100">
        <v>26</v>
      </c>
      <c r="V3100" t="s">
        <v>1885</v>
      </c>
      <c r="W3100">
        <v>34</v>
      </c>
      <c r="AC3100">
        <v>10.79</v>
      </c>
      <c r="AD3100">
        <v>10.55</v>
      </c>
      <c r="AE3100" t="s">
        <v>1885</v>
      </c>
      <c r="AF3100" t="s">
        <v>1885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1</v>
      </c>
    </row>
    <row r="3101" spans="1:42">
      <c r="A3101" t="s">
        <v>911</v>
      </c>
      <c r="B3101" t="s">
        <v>3</v>
      </c>
      <c r="C3101">
        <v>63</v>
      </c>
      <c r="D3101">
        <v>2016</v>
      </c>
      <c r="E3101">
        <v>2</v>
      </c>
      <c r="F3101">
        <v>85</v>
      </c>
      <c r="G3101">
        <v>136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-0.56999999999999995</v>
      </c>
      <c r="O3101">
        <v>-0.52</v>
      </c>
      <c r="P3101">
        <v>-0.52</v>
      </c>
      <c r="Q3101">
        <v>-0.52</v>
      </c>
      <c r="R3101">
        <v>-0.52</v>
      </c>
      <c r="S3101">
        <v>23</v>
      </c>
      <c r="T3101">
        <v>8</v>
      </c>
      <c r="U3101">
        <v>300</v>
      </c>
      <c r="V3101" t="s">
        <v>1885</v>
      </c>
      <c r="AC3101">
        <v>3.56</v>
      </c>
      <c r="AD3101">
        <v>1.7</v>
      </c>
      <c r="AE3101" t="s">
        <v>1885</v>
      </c>
      <c r="AF3101">
        <v>7.4560000000000001E-2</v>
      </c>
      <c r="AH3101">
        <v>1.46</v>
      </c>
      <c r="AJ3101">
        <v>10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1</v>
      </c>
    </row>
    <row r="3102" spans="1:42">
      <c r="A3102" t="s">
        <v>144</v>
      </c>
      <c r="B3102" t="s">
        <v>49</v>
      </c>
      <c r="C3102">
        <v>22</v>
      </c>
      <c r="D3102">
        <v>2016</v>
      </c>
      <c r="E3102">
        <v>4</v>
      </c>
      <c r="F3102">
        <v>20</v>
      </c>
      <c r="G3102">
        <v>40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3</v>
      </c>
      <c r="N3102">
        <v>0.4</v>
      </c>
      <c r="O3102">
        <v>0.28999999999999998</v>
      </c>
      <c r="P3102">
        <v>0.28999999999999998</v>
      </c>
      <c r="Q3102">
        <v>0.28999999999999998</v>
      </c>
      <c r="R3102">
        <v>0.28999999999999998</v>
      </c>
      <c r="S3102">
        <v>32</v>
      </c>
      <c r="T3102">
        <v>6</v>
      </c>
      <c r="U3102">
        <v>180</v>
      </c>
      <c r="V3102" t="s">
        <v>1885</v>
      </c>
      <c r="W3102">
        <v>43</v>
      </c>
      <c r="AA3102">
        <v>23</v>
      </c>
      <c r="AB3102">
        <v>7.39</v>
      </c>
      <c r="AC3102">
        <v>11.96</v>
      </c>
      <c r="AD3102">
        <v>6.95</v>
      </c>
      <c r="AE3102">
        <v>8.9813333333333328E-2</v>
      </c>
      <c r="AF3102">
        <v>0.18304000000000001</v>
      </c>
      <c r="AG3102">
        <v>2.06</v>
      </c>
      <c r="AH3102">
        <v>1.59</v>
      </c>
      <c r="AI3102">
        <v>15</v>
      </c>
      <c r="AJ3102">
        <v>10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8</v>
      </c>
    </row>
    <row r="3103" spans="1:42">
      <c r="A3103" t="s">
        <v>831</v>
      </c>
      <c r="B3103" t="s">
        <v>16</v>
      </c>
      <c r="C3103">
        <v>87</v>
      </c>
      <c r="D3103">
        <v>2016</v>
      </c>
      <c r="E3103">
        <v>3</v>
      </c>
      <c r="F3103">
        <v>98</v>
      </c>
      <c r="G3103">
        <v>92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-0.46</v>
      </c>
      <c r="O3103">
        <v>-0.97</v>
      </c>
      <c r="P3103">
        <v>-1.92</v>
      </c>
      <c r="Q3103">
        <v>-2.69</v>
      </c>
      <c r="R3103">
        <v>-2.69</v>
      </c>
      <c r="S3103">
        <v>25</v>
      </c>
      <c r="T3103">
        <v>4</v>
      </c>
      <c r="U3103">
        <v>107</v>
      </c>
      <c r="V3103">
        <v>73</v>
      </c>
      <c r="W3103">
        <v>110</v>
      </c>
      <c r="AA3103">
        <v>110</v>
      </c>
      <c r="AB3103">
        <v>4.49</v>
      </c>
      <c r="AC3103">
        <v>4.08</v>
      </c>
      <c r="AD3103">
        <v>3.76</v>
      </c>
      <c r="AE3103">
        <v>0.11146666666666667</v>
      </c>
      <c r="AF3103">
        <v>6.3573333333333329E-2</v>
      </c>
      <c r="AG3103">
        <v>0.88</v>
      </c>
      <c r="AH3103">
        <v>1.1200000000000001</v>
      </c>
      <c r="AI3103">
        <v>9</v>
      </c>
      <c r="AJ3103">
        <v>15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2</v>
      </c>
    </row>
    <row r="3104" spans="1:42">
      <c r="A3104" t="s">
        <v>503</v>
      </c>
      <c r="B3104" t="s">
        <v>3</v>
      </c>
      <c r="C3104">
        <v>64</v>
      </c>
      <c r="D3104">
        <v>2016</v>
      </c>
      <c r="E3104">
        <v>2</v>
      </c>
      <c r="F3104">
        <v>77</v>
      </c>
      <c r="G3104">
        <v>60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</v>
      </c>
      <c r="N3104">
        <v>0.02</v>
      </c>
      <c r="O3104">
        <v>0.76</v>
      </c>
      <c r="P3104">
        <v>0.76</v>
      </c>
      <c r="Q3104">
        <v>0.76</v>
      </c>
      <c r="R3104">
        <v>0.76</v>
      </c>
      <c r="S3104">
        <v>27</v>
      </c>
      <c r="T3104">
        <v>2</v>
      </c>
      <c r="U3104">
        <v>56</v>
      </c>
      <c r="V3104">
        <v>36</v>
      </c>
      <c r="W3104">
        <v>83</v>
      </c>
      <c r="X3104">
        <v>109</v>
      </c>
      <c r="AA3104">
        <v>26</v>
      </c>
      <c r="AB3104">
        <v>9.91</v>
      </c>
      <c r="AC3104">
        <v>8.44</v>
      </c>
      <c r="AD3104">
        <v>5.36</v>
      </c>
      <c r="AE3104">
        <v>0.1285</v>
      </c>
      <c r="AF3104">
        <v>0.10624</v>
      </c>
      <c r="AG3104">
        <v>1.63</v>
      </c>
      <c r="AH3104">
        <v>1.54</v>
      </c>
      <c r="AI3104">
        <v>16</v>
      </c>
      <c r="AJ3104">
        <v>5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6</v>
      </c>
    </row>
    <row r="3105" spans="1:42">
      <c r="A3105" t="s">
        <v>833</v>
      </c>
      <c r="B3105" t="s">
        <v>3</v>
      </c>
      <c r="C3105">
        <v>65</v>
      </c>
      <c r="D3105">
        <v>2016</v>
      </c>
      <c r="E3105">
        <v>2</v>
      </c>
      <c r="F3105">
        <v>93</v>
      </c>
      <c r="G3105">
        <v>109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-0.02</v>
      </c>
      <c r="O3105">
        <v>0.26</v>
      </c>
      <c r="P3105">
        <v>-0.61</v>
      </c>
      <c r="Q3105">
        <v>-0.61</v>
      </c>
      <c r="R3105">
        <v>-0.61</v>
      </c>
      <c r="S3105">
        <v>24</v>
      </c>
      <c r="T3105">
        <v>5</v>
      </c>
      <c r="U3105">
        <v>174</v>
      </c>
      <c r="V3105">
        <v>60</v>
      </c>
      <c r="W3105">
        <v>78</v>
      </c>
      <c r="X3105">
        <v>118</v>
      </c>
      <c r="Y3105">
        <v>97</v>
      </c>
      <c r="AA3105">
        <v>92</v>
      </c>
      <c r="AB3105">
        <v>7.02</v>
      </c>
      <c r="AC3105">
        <v>9.5</v>
      </c>
      <c r="AD3105">
        <v>4.18</v>
      </c>
      <c r="AE3105">
        <v>2.7839999999999997E-2</v>
      </c>
      <c r="AF3105">
        <v>1.0666666666666666E-2</v>
      </c>
      <c r="AG3105">
        <v>1.53</v>
      </c>
      <c r="AH3105">
        <v>0.41</v>
      </c>
      <c r="AI3105">
        <v>5</v>
      </c>
      <c r="AJ3105">
        <v>3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2</v>
      </c>
    </row>
    <row r="3106" spans="1:42">
      <c r="A3106" t="s">
        <v>28</v>
      </c>
      <c r="B3106" t="s">
        <v>12</v>
      </c>
      <c r="C3106">
        <v>25</v>
      </c>
      <c r="D3106">
        <v>2016</v>
      </c>
      <c r="E3106">
        <v>1</v>
      </c>
      <c r="F3106">
        <v>59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7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36</v>
      </c>
      <c r="T3106">
        <v>8</v>
      </c>
      <c r="U3106">
        <v>300</v>
      </c>
      <c r="V3106">
        <v>14</v>
      </c>
      <c r="W3106">
        <v>30</v>
      </c>
      <c r="AA3106">
        <v>42</v>
      </c>
      <c r="AB3106">
        <v>13.17</v>
      </c>
      <c r="AC3106">
        <v>7.16</v>
      </c>
      <c r="AE3106" t="s">
        <v>1885</v>
      </c>
      <c r="AF3106" t="s">
        <v>1885</v>
      </c>
      <c r="AI3106">
        <v>4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12</v>
      </c>
    </row>
    <row r="3107" spans="1:42">
      <c r="A3107" t="s">
        <v>611</v>
      </c>
      <c r="B3107" t="s">
        <v>12</v>
      </c>
      <c r="C3107">
        <v>26</v>
      </c>
      <c r="D3107">
        <v>2016</v>
      </c>
      <c r="E3107">
        <v>1</v>
      </c>
      <c r="F3107">
        <v>28</v>
      </c>
      <c r="G3107">
        <v>36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-0.25</v>
      </c>
      <c r="O3107">
        <v>-0.54</v>
      </c>
      <c r="P3107">
        <v>-0.99</v>
      </c>
      <c r="Q3107">
        <v>-0.99</v>
      </c>
      <c r="R3107">
        <v>-0.99</v>
      </c>
      <c r="S3107">
        <v>26</v>
      </c>
      <c r="T3107">
        <v>2</v>
      </c>
      <c r="U3107">
        <v>57</v>
      </c>
      <c r="V3107">
        <v>30</v>
      </c>
      <c r="W3107">
        <v>53</v>
      </c>
      <c r="AA3107">
        <v>30</v>
      </c>
      <c r="AB3107">
        <v>17.350000000000001</v>
      </c>
      <c r="AC3107">
        <v>13.43</v>
      </c>
      <c r="AD3107">
        <v>12.69</v>
      </c>
      <c r="AE3107" t="s">
        <v>1885</v>
      </c>
      <c r="AF3107" t="s">
        <v>1885</v>
      </c>
      <c r="AI3107">
        <v>8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5</v>
      </c>
    </row>
    <row r="3108" spans="1:42">
      <c r="A3108" t="s">
        <v>395</v>
      </c>
      <c r="B3108" t="s">
        <v>16</v>
      </c>
      <c r="C3108">
        <v>88</v>
      </c>
      <c r="D3108">
        <v>2016</v>
      </c>
      <c r="E3108">
        <v>3</v>
      </c>
      <c r="F3108">
        <v>24</v>
      </c>
      <c r="G3108">
        <v>38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4</v>
      </c>
      <c r="N3108">
        <v>0.4</v>
      </c>
      <c r="O3108">
        <v>0.47</v>
      </c>
      <c r="P3108">
        <v>0.47</v>
      </c>
      <c r="Q3108">
        <v>0.47</v>
      </c>
      <c r="R3108">
        <v>0.47</v>
      </c>
      <c r="S3108">
        <v>30</v>
      </c>
      <c r="T3108">
        <v>3</v>
      </c>
      <c r="U3108">
        <v>84</v>
      </c>
      <c r="V3108">
        <v>41</v>
      </c>
      <c r="W3108">
        <v>67</v>
      </c>
      <c r="X3108">
        <v>136</v>
      </c>
      <c r="AA3108">
        <v>69</v>
      </c>
      <c r="AB3108">
        <v>6.18</v>
      </c>
      <c r="AC3108">
        <v>12.55</v>
      </c>
      <c r="AD3108">
        <v>10.08</v>
      </c>
      <c r="AE3108">
        <v>0.17219999999999999</v>
      </c>
      <c r="AF3108">
        <v>0.1764</v>
      </c>
      <c r="AG3108">
        <v>1.02</v>
      </c>
      <c r="AH3108">
        <v>1.74</v>
      </c>
      <c r="AI3108">
        <v>16</v>
      </c>
      <c r="AJ3108">
        <v>16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8</v>
      </c>
    </row>
    <row r="3109" spans="1:42">
      <c r="A3109" t="s">
        <v>912</v>
      </c>
      <c r="B3109" t="s">
        <v>3</v>
      </c>
      <c r="C3109">
        <v>66</v>
      </c>
      <c r="D3109">
        <v>2016</v>
      </c>
      <c r="E3109">
        <v>2</v>
      </c>
      <c r="F3109">
        <v>134</v>
      </c>
      <c r="G3109">
        <v>113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-0.73</v>
      </c>
      <c r="O3109">
        <v>-0.6</v>
      </c>
      <c r="P3109">
        <v>-1.33</v>
      </c>
      <c r="Q3109">
        <v>-1.33</v>
      </c>
      <c r="R3109">
        <v>-1.73</v>
      </c>
      <c r="S3109">
        <v>23</v>
      </c>
      <c r="T3109">
        <v>4</v>
      </c>
      <c r="U3109">
        <v>119</v>
      </c>
      <c r="V3109" t="s">
        <v>1885</v>
      </c>
      <c r="W3109">
        <v>98</v>
      </c>
      <c r="AC3109">
        <v>1.02</v>
      </c>
      <c r="AD3109">
        <v>4.33</v>
      </c>
      <c r="AE3109" t="s">
        <v>1885</v>
      </c>
      <c r="AF3109">
        <v>2.9759999999999998E-2</v>
      </c>
      <c r="AH3109">
        <v>0.82</v>
      </c>
      <c r="AJ3109">
        <v>5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1</v>
      </c>
    </row>
    <row r="3110" spans="1:42">
      <c r="A3110" t="s">
        <v>913</v>
      </c>
      <c r="B3110" t="s">
        <v>49</v>
      </c>
      <c r="C3110">
        <v>23</v>
      </c>
      <c r="D3110">
        <v>2016</v>
      </c>
      <c r="E3110">
        <v>4</v>
      </c>
      <c r="F3110">
        <v>27</v>
      </c>
      <c r="G3110">
        <v>93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-0.32</v>
      </c>
      <c r="O3110">
        <v>-0.48</v>
      </c>
      <c r="P3110">
        <v>-0.48</v>
      </c>
      <c r="Q3110">
        <v>-0.48</v>
      </c>
      <c r="R3110">
        <v>-0.48</v>
      </c>
      <c r="S3110">
        <v>25</v>
      </c>
      <c r="T3110">
        <v>8</v>
      </c>
      <c r="U3110">
        <v>300</v>
      </c>
      <c r="V3110" t="s">
        <v>1885</v>
      </c>
      <c r="W3110">
        <v>53</v>
      </c>
      <c r="AA3110">
        <v>24</v>
      </c>
      <c r="AB3110">
        <v>8.7799999999999994</v>
      </c>
      <c r="AC3110">
        <v>5.84</v>
      </c>
      <c r="AD3110">
        <v>2.6</v>
      </c>
      <c r="AE3110">
        <v>0.13200000000000001</v>
      </c>
      <c r="AF3110">
        <v>0.11890000000000001</v>
      </c>
      <c r="AG3110">
        <v>1.53</v>
      </c>
      <c r="AH3110">
        <v>1.0900000000000001</v>
      </c>
      <c r="AI3110">
        <v>12</v>
      </c>
      <c r="AJ3110">
        <v>16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2</v>
      </c>
    </row>
    <row r="3111" spans="1:42">
      <c r="A3111" t="s">
        <v>645</v>
      </c>
      <c r="B3111" t="s">
        <v>49</v>
      </c>
      <c r="C3111">
        <v>24</v>
      </c>
      <c r="D3111">
        <v>2016</v>
      </c>
      <c r="E3111">
        <v>4</v>
      </c>
      <c r="F3111">
        <v>15</v>
      </c>
      <c r="G3111">
        <v>18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</v>
      </c>
      <c r="N3111">
        <v>-0.22</v>
      </c>
      <c r="O3111">
        <v>-0.1</v>
      </c>
      <c r="P3111">
        <v>-0.52</v>
      </c>
      <c r="Q3111">
        <v>-1.07</v>
      </c>
      <c r="R3111">
        <v>-1.07</v>
      </c>
      <c r="S3111">
        <v>27</v>
      </c>
      <c r="T3111">
        <v>6</v>
      </c>
      <c r="U3111">
        <v>174</v>
      </c>
      <c r="V3111">
        <v>24</v>
      </c>
      <c r="W3111">
        <v>32</v>
      </c>
      <c r="X3111">
        <v>28</v>
      </c>
      <c r="AA3111">
        <v>17</v>
      </c>
      <c r="AB3111">
        <v>9.6</v>
      </c>
      <c r="AC3111">
        <v>9.08</v>
      </c>
      <c r="AD3111">
        <v>9.2200000000000006</v>
      </c>
      <c r="AE3111">
        <v>0.19076923076923077</v>
      </c>
      <c r="AF3111">
        <v>0.20042666666666667</v>
      </c>
      <c r="AG3111">
        <v>1.47</v>
      </c>
      <c r="AH3111">
        <v>1.32</v>
      </c>
      <c r="AI3111">
        <v>13</v>
      </c>
      <c r="AJ3111">
        <v>15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6</v>
      </c>
    </row>
    <row r="3112" spans="1:42">
      <c r="A3112" t="s">
        <v>48</v>
      </c>
      <c r="B3112" t="s">
        <v>49</v>
      </c>
      <c r="C3112">
        <v>25</v>
      </c>
      <c r="D3112">
        <v>2016</v>
      </c>
      <c r="E3112">
        <v>4</v>
      </c>
      <c r="F3112">
        <v>11</v>
      </c>
      <c r="G3112">
        <v>9</v>
      </c>
      <c r="H3112">
        <v>1</v>
      </c>
      <c r="I3112">
        <v>2</v>
      </c>
      <c r="J3112">
        <v>2</v>
      </c>
      <c r="K3112">
        <v>3</v>
      </c>
      <c r="L3112">
        <v>3</v>
      </c>
      <c r="M3112">
        <v>13</v>
      </c>
      <c r="N3112">
        <v>0.2</v>
      </c>
      <c r="O3112">
        <v>0.45</v>
      </c>
      <c r="P3112">
        <v>0.45</v>
      </c>
      <c r="Q3112">
        <v>0.64</v>
      </c>
      <c r="R3112">
        <v>0.59</v>
      </c>
      <c r="S3112">
        <v>34</v>
      </c>
      <c r="T3112">
        <v>3</v>
      </c>
      <c r="U3112">
        <v>69</v>
      </c>
      <c r="V3112">
        <v>19</v>
      </c>
      <c r="W3112">
        <v>24</v>
      </c>
      <c r="X3112">
        <v>36</v>
      </c>
      <c r="Y3112">
        <v>22</v>
      </c>
      <c r="AA3112">
        <v>10</v>
      </c>
      <c r="AB3112">
        <v>10.33</v>
      </c>
      <c r="AC3112">
        <v>9.77</v>
      </c>
      <c r="AD3112">
        <v>9.25</v>
      </c>
      <c r="AE3112">
        <v>0.20200000000000001</v>
      </c>
      <c r="AF3112">
        <v>0.20130000000000001</v>
      </c>
      <c r="AG3112">
        <v>1.4</v>
      </c>
      <c r="AH3112">
        <v>1.54</v>
      </c>
      <c r="AI3112">
        <v>16</v>
      </c>
      <c r="AJ3112">
        <v>16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14</v>
      </c>
    </row>
    <row r="3113" spans="1:42">
      <c r="A3113" t="s">
        <v>537</v>
      </c>
      <c r="B3113" t="s">
        <v>49</v>
      </c>
      <c r="C3113">
        <v>26</v>
      </c>
      <c r="D3113">
        <v>2016</v>
      </c>
      <c r="E3113">
        <v>4</v>
      </c>
      <c r="F3113">
        <v>71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</v>
      </c>
      <c r="N3113">
        <v>-0.06</v>
      </c>
      <c r="O3113">
        <v>-0.06</v>
      </c>
      <c r="P3113">
        <v>-0.06</v>
      </c>
      <c r="Q3113">
        <v>-0.06</v>
      </c>
      <c r="R3113">
        <v>-0.06</v>
      </c>
      <c r="S3113">
        <v>28</v>
      </c>
      <c r="T3113">
        <v>4</v>
      </c>
      <c r="U3113">
        <v>102</v>
      </c>
      <c r="V3113">
        <v>9</v>
      </c>
      <c r="AA3113">
        <v>27</v>
      </c>
      <c r="AB3113">
        <v>5.73</v>
      </c>
      <c r="AC3113">
        <v>6.67</v>
      </c>
      <c r="AE3113">
        <v>0.1196</v>
      </c>
      <c r="AF3113">
        <v>0.13439999999999999</v>
      </c>
      <c r="AG3113">
        <v>0.97</v>
      </c>
      <c r="AH3113">
        <v>0.98</v>
      </c>
      <c r="AI3113">
        <v>16</v>
      </c>
      <c r="AJ3113">
        <v>3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6</v>
      </c>
    </row>
    <row r="3114" spans="1:42">
      <c r="A3114" t="s">
        <v>689</v>
      </c>
      <c r="B3114" t="s">
        <v>3</v>
      </c>
      <c r="C3114">
        <v>67</v>
      </c>
      <c r="D3114">
        <v>2016</v>
      </c>
      <c r="E3114">
        <v>2</v>
      </c>
      <c r="F3114">
        <v>83</v>
      </c>
      <c r="G3114">
        <v>117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-0.44</v>
      </c>
      <c r="O3114">
        <v>-0.38</v>
      </c>
      <c r="P3114">
        <v>-0.38</v>
      </c>
      <c r="Q3114">
        <v>-0.38</v>
      </c>
      <c r="R3114">
        <v>-0.38</v>
      </c>
      <c r="S3114">
        <v>26</v>
      </c>
      <c r="T3114">
        <v>8</v>
      </c>
      <c r="U3114">
        <v>300</v>
      </c>
      <c r="V3114">
        <v>93</v>
      </c>
      <c r="W3114">
        <v>107</v>
      </c>
      <c r="AA3114">
        <v>78</v>
      </c>
      <c r="AB3114">
        <v>12.3</v>
      </c>
      <c r="AC3114">
        <v>2.87</v>
      </c>
      <c r="AD3114">
        <v>4.07</v>
      </c>
      <c r="AE3114">
        <v>0.17760000000000001</v>
      </c>
      <c r="AF3114">
        <v>5.9938461538461538E-2</v>
      </c>
      <c r="AG3114">
        <v>3.31</v>
      </c>
      <c r="AH3114">
        <v>1.23</v>
      </c>
      <c r="AI3114">
        <v>4</v>
      </c>
      <c r="AJ3114">
        <v>13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5</v>
      </c>
    </row>
    <row r="3115" spans="1:42">
      <c r="A3115" t="s">
        <v>767</v>
      </c>
      <c r="B3115" t="s">
        <v>49</v>
      </c>
      <c r="C3115">
        <v>27</v>
      </c>
      <c r="D3115">
        <v>2016</v>
      </c>
      <c r="E3115">
        <v>4</v>
      </c>
      <c r="F3115">
        <v>37</v>
      </c>
      <c r="G3115">
        <v>58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</v>
      </c>
      <c r="N3115">
        <v>-0.46</v>
      </c>
      <c r="O3115">
        <v>-1.29</v>
      </c>
      <c r="P3115">
        <v>-1.45</v>
      </c>
      <c r="Q3115">
        <v>-1.45</v>
      </c>
      <c r="R3115">
        <v>-1.45</v>
      </c>
      <c r="S3115">
        <v>24</v>
      </c>
      <c r="T3115">
        <v>3</v>
      </c>
      <c r="U3115">
        <v>98</v>
      </c>
      <c r="V3115">
        <v>28</v>
      </c>
      <c r="W3115">
        <v>56</v>
      </c>
      <c r="AA3115">
        <v>11</v>
      </c>
      <c r="AB3115">
        <v>10.19</v>
      </c>
      <c r="AC3115">
        <v>4.32</v>
      </c>
      <c r="AD3115">
        <v>2.27</v>
      </c>
      <c r="AE3115">
        <v>0.15590000000000001</v>
      </c>
      <c r="AF3115">
        <v>7.0000000000000007E-2</v>
      </c>
      <c r="AG3115">
        <v>1.1599999999999999</v>
      </c>
      <c r="AH3115">
        <v>0.84</v>
      </c>
      <c r="AI3115">
        <v>16</v>
      </c>
      <c r="AJ3115">
        <v>16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3</v>
      </c>
    </row>
    <row r="3116" spans="1:42">
      <c r="A3116" t="s">
        <v>838</v>
      </c>
      <c r="B3116" t="s">
        <v>3</v>
      </c>
      <c r="C3116">
        <v>68</v>
      </c>
      <c r="D3116">
        <v>2016</v>
      </c>
      <c r="E3116">
        <v>2</v>
      </c>
      <c r="F3116">
        <v>51</v>
      </c>
      <c r="G3116">
        <v>124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-0.44</v>
      </c>
      <c r="O3116">
        <v>-0.35</v>
      </c>
      <c r="P3116">
        <v>-0.64</v>
      </c>
      <c r="Q3116">
        <v>-0.64</v>
      </c>
      <c r="R3116">
        <v>-0.64</v>
      </c>
      <c r="S3116">
        <v>25</v>
      </c>
      <c r="T3116">
        <v>8</v>
      </c>
      <c r="U3116">
        <v>300</v>
      </c>
      <c r="V3116">
        <v>77</v>
      </c>
      <c r="W3116">
        <v>96</v>
      </c>
      <c r="X3116">
        <v>138</v>
      </c>
      <c r="AA3116">
        <v>132</v>
      </c>
      <c r="AB3116">
        <v>3.03</v>
      </c>
      <c r="AC3116">
        <v>9.5</v>
      </c>
      <c r="AD3116">
        <v>1.08</v>
      </c>
      <c r="AE3116">
        <v>1.8133333333333331E-2</v>
      </c>
      <c r="AF3116">
        <v>6.0640000000000006E-2</v>
      </c>
      <c r="AG3116">
        <v>0.61</v>
      </c>
      <c r="AH3116">
        <v>1.46</v>
      </c>
      <c r="AI3116">
        <v>3</v>
      </c>
      <c r="AJ3116">
        <v>10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2</v>
      </c>
    </row>
    <row r="3117" spans="1:42">
      <c r="A3117" t="s">
        <v>390</v>
      </c>
      <c r="B3117" t="s">
        <v>16</v>
      </c>
      <c r="C3117">
        <v>91</v>
      </c>
      <c r="D3117">
        <v>2016</v>
      </c>
      <c r="E3117">
        <v>3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O3117">
        <v>0</v>
      </c>
      <c r="P3117">
        <v>0</v>
      </c>
      <c r="Q3117">
        <v>0</v>
      </c>
      <c r="R3117">
        <v>0</v>
      </c>
      <c r="S3117">
        <v>35</v>
      </c>
      <c r="T3117">
        <v>8</v>
      </c>
      <c r="U3117">
        <v>300</v>
      </c>
      <c r="V3117">
        <v>113</v>
      </c>
      <c r="AA3117">
        <v>65</v>
      </c>
      <c r="AB3117">
        <v>6.94</v>
      </c>
      <c r="AE3117">
        <v>0.11808</v>
      </c>
      <c r="AF3117" t="s">
        <v>1885</v>
      </c>
      <c r="AG3117">
        <v>1.06</v>
      </c>
      <c r="AI3117">
        <v>15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13</v>
      </c>
    </row>
    <row r="3118" spans="1:42">
      <c r="A3118" t="s">
        <v>676</v>
      </c>
      <c r="B3118" t="s">
        <v>16</v>
      </c>
      <c r="C3118">
        <v>93</v>
      </c>
      <c r="D3118">
        <v>2016</v>
      </c>
      <c r="E3118">
        <v>3</v>
      </c>
      <c r="F3118">
        <v>61</v>
      </c>
      <c r="G3118">
        <v>61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0.08</v>
      </c>
      <c r="O3118">
        <v>0.5</v>
      </c>
      <c r="P3118">
        <v>0.13</v>
      </c>
      <c r="Q3118">
        <v>0.13</v>
      </c>
      <c r="R3118">
        <v>0.13</v>
      </c>
      <c r="S3118">
        <v>27</v>
      </c>
      <c r="T3118">
        <v>3</v>
      </c>
      <c r="U3118">
        <v>74</v>
      </c>
      <c r="V3118">
        <v>60</v>
      </c>
      <c r="W3118">
        <v>127</v>
      </c>
      <c r="X3118">
        <v>113</v>
      </c>
      <c r="AA3118">
        <v>42</v>
      </c>
      <c r="AB3118">
        <v>9.6300000000000008</v>
      </c>
      <c r="AC3118">
        <v>7.96</v>
      </c>
      <c r="AD3118">
        <v>6.96</v>
      </c>
      <c r="AE3118">
        <v>0.18379999999999999</v>
      </c>
      <c r="AF3118">
        <v>0.13500000000000001</v>
      </c>
      <c r="AG3118">
        <v>1.65</v>
      </c>
      <c r="AH3118">
        <v>1.33</v>
      </c>
      <c r="AI3118">
        <v>16</v>
      </c>
      <c r="AJ3118">
        <v>16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4</v>
      </c>
    </row>
    <row r="3119" spans="1:42">
      <c r="A3119" t="s">
        <v>914</v>
      </c>
      <c r="B3119" t="s">
        <v>49</v>
      </c>
      <c r="C3119">
        <v>28</v>
      </c>
      <c r="D3119">
        <v>2016</v>
      </c>
      <c r="E3119">
        <v>4</v>
      </c>
      <c r="F3119">
        <v>65</v>
      </c>
      <c r="G3119">
        <v>35</v>
      </c>
      <c r="H3119">
        <v>0</v>
      </c>
      <c r="I3119">
        <v>0</v>
      </c>
      <c r="J3119">
        <v>0</v>
      </c>
      <c r="K3119">
        <v>1</v>
      </c>
      <c r="L3119">
        <v>1</v>
      </c>
      <c r="M3119">
        <v>0</v>
      </c>
      <c r="N3119">
        <v>-0.88</v>
      </c>
      <c r="O3119">
        <v>-1.31</v>
      </c>
      <c r="P3119">
        <v>-1.31</v>
      </c>
      <c r="Q3119">
        <v>-1.43</v>
      </c>
      <c r="R3119">
        <v>-1.47</v>
      </c>
      <c r="S3119">
        <v>23</v>
      </c>
      <c r="T3119">
        <v>4</v>
      </c>
      <c r="U3119">
        <v>110</v>
      </c>
      <c r="V3119" t="s">
        <v>1885</v>
      </c>
      <c r="W3119">
        <v>29</v>
      </c>
      <c r="X3119">
        <v>59</v>
      </c>
      <c r="Z3119">
        <v>10</v>
      </c>
      <c r="AC3119">
        <v>1.59</v>
      </c>
      <c r="AD3119">
        <v>3.78</v>
      </c>
      <c r="AE3119" t="s">
        <v>1885</v>
      </c>
      <c r="AF3119">
        <v>5.1999999999999998E-2</v>
      </c>
      <c r="AH3119">
        <v>0.45</v>
      </c>
      <c r="AJ3119">
        <v>16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1</v>
      </c>
    </row>
    <row r="3120" spans="1:42">
      <c r="A3120" t="s">
        <v>169</v>
      </c>
      <c r="B3120" t="s">
        <v>12</v>
      </c>
      <c r="C3120">
        <v>27</v>
      </c>
      <c r="D3120">
        <v>2016</v>
      </c>
      <c r="E3120">
        <v>1</v>
      </c>
      <c r="F3120">
        <v>21</v>
      </c>
      <c r="G3120">
        <v>24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0.09</v>
      </c>
      <c r="O3120">
        <v>-0.55000000000000004</v>
      </c>
      <c r="P3120">
        <v>-0.5</v>
      </c>
      <c r="Q3120">
        <v>-0.5</v>
      </c>
      <c r="R3120">
        <v>-0.78</v>
      </c>
      <c r="S3120">
        <v>31</v>
      </c>
      <c r="T3120">
        <v>1</v>
      </c>
      <c r="U3120">
        <v>18</v>
      </c>
      <c r="V3120">
        <v>22</v>
      </c>
      <c r="W3120">
        <v>28</v>
      </c>
      <c r="X3120">
        <v>37</v>
      </c>
      <c r="Y3120">
        <v>30</v>
      </c>
      <c r="AA3120">
        <v>26</v>
      </c>
      <c r="AB3120">
        <v>19.190000000000001</v>
      </c>
      <c r="AC3120">
        <v>17.53</v>
      </c>
      <c r="AD3120">
        <v>13.69</v>
      </c>
      <c r="AE3120" t="s">
        <v>1885</v>
      </c>
      <c r="AF3120" t="s">
        <v>1885</v>
      </c>
      <c r="AI3120">
        <v>10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9</v>
      </c>
    </row>
    <row r="3121" spans="1:42">
      <c r="A3121" t="s">
        <v>366</v>
      </c>
      <c r="B3121" t="s">
        <v>49</v>
      </c>
      <c r="C3121">
        <v>29</v>
      </c>
      <c r="D3121">
        <v>2016</v>
      </c>
      <c r="E3121">
        <v>4</v>
      </c>
      <c r="F3121">
        <v>36</v>
      </c>
      <c r="G3121">
        <v>12</v>
      </c>
      <c r="H3121">
        <v>0</v>
      </c>
      <c r="I3121">
        <v>1</v>
      </c>
      <c r="J3121">
        <v>2</v>
      </c>
      <c r="K3121">
        <v>3</v>
      </c>
      <c r="L3121">
        <v>3</v>
      </c>
      <c r="M3121">
        <v>1</v>
      </c>
      <c r="N3121">
        <v>-0.09</v>
      </c>
      <c r="O3121">
        <v>0</v>
      </c>
      <c r="P3121">
        <v>0.68</v>
      </c>
      <c r="Q3121">
        <v>0.96</v>
      </c>
      <c r="R3121">
        <v>0.96</v>
      </c>
      <c r="S3121">
        <v>29</v>
      </c>
      <c r="T3121">
        <v>3</v>
      </c>
      <c r="U3121">
        <v>89</v>
      </c>
      <c r="V3121">
        <v>33</v>
      </c>
      <c r="W3121">
        <v>28</v>
      </c>
      <c r="X3121">
        <v>27</v>
      </c>
      <c r="Y3121">
        <v>7</v>
      </c>
      <c r="Z3121">
        <v>18</v>
      </c>
      <c r="AA3121">
        <v>28</v>
      </c>
      <c r="AB3121">
        <v>5.51</v>
      </c>
      <c r="AC3121">
        <v>7.57</v>
      </c>
      <c r="AD3121">
        <v>8.73</v>
      </c>
      <c r="AE3121">
        <v>0.1583</v>
      </c>
      <c r="AF3121">
        <v>0.13072</v>
      </c>
      <c r="AG3121">
        <v>1.33</v>
      </c>
      <c r="AH3121">
        <v>1.85</v>
      </c>
      <c r="AI3121">
        <v>16</v>
      </c>
      <c r="AJ3121">
        <v>10</v>
      </c>
      <c r="AK3121">
        <v>0</v>
      </c>
      <c r="AL3121">
        <v>0</v>
      </c>
      <c r="AM3121">
        <v>1</v>
      </c>
      <c r="AN3121">
        <v>1</v>
      </c>
      <c r="AO3121">
        <v>1</v>
      </c>
      <c r="AP3121">
        <v>8</v>
      </c>
    </row>
    <row r="3122" spans="1:42">
      <c r="A3122" t="s">
        <v>549</v>
      </c>
      <c r="B3122" t="s">
        <v>16</v>
      </c>
      <c r="C3122">
        <v>94</v>
      </c>
      <c r="D3122">
        <v>2016</v>
      </c>
      <c r="E3122">
        <v>3</v>
      </c>
      <c r="F3122">
        <v>74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2</v>
      </c>
      <c r="N3122">
        <v>-0.23</v>
      </c>
      <c r="O3122">
        <v>-0.23</v>
      </c>
      <c r="P3122">
        <v>-0.23</v>
      </c>
      <c r="Q3122">
        <v>-0.23</v>
      </c>
      <c r="R3122">
        <v>-0.23</v>
      </c>
      <c r="S3122">
        <v>30</v>
      </c>
      <c r="T3122">
        <v>8</v>
      </c>
      <c r="U3122">
        <v>300</v>
      </c>
      <c r="V3122">
        <v>48</v>
      </c>
      <c r="W3122">
        <v>144</v>
      </c>
      <c r="AC3122">
        <v>6.91</v>
      </c>
      <c r="AE3122" t="s">
        <v>1885</v>
      </c>
      <c r="AF3122">
        <v>0.12682666666666667</v>
      </c>
      <c r="AH3122">
        <v>1.25</v>
      </c>
      <c r="AJ3122">
        <v>15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7</v>
      </c>
    </row>
    <row r="3123" spans="1:42">
      <c r="A3123" t="s">
        <v>103</v>
      </c>
      <c r="B3123" t="s">
        <v>16</v>
      </c>
      <c r="C3123">
        <v>95</v>
      </c>
      <c r="D3123">
        <v>2016</v>
      </c>
      <c r="E3123">
        <v>3</v>
      </c>
      <c r="F3123">
        <v>47</v>
      </c>
      <c r="G3123">
        <v>34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0.27</v>
      </c>
      <c r="O3123">
        <v>0.38</v>
      </c>
      <c r="P3123">
        <v>0.39</v>
      </c>
      <c r="Q3123">
        <v>7.0000000000000007E-2</v>
      </c>
      <c r="R3123">
        <v>7.0000000000000007E-2</v>
      </c>
      <c r="S3123">
        <v>31</v>
      </c>
      <c r="T3123">
        <v>1</v>
      </c>
      <c r="U3123">
        <v>9</v>
      </c>
      <c r="V3123">
        <v>165</v>
      </c>
      <c r="W3123">
        <v>80</v>
      </c>
      <c r="X3123">
        <v>92</v>
      </c>
      <c r="Y3123">
        <v>113</v>
      </c>
      <c r="AA3123">
        <v>33</v>
      </c>
      <c r="AB3123">
        <v>12.26</v>
      </c>
      <c r="AC3123">
        <v>10.19</v>
      </c>
      <c r="AD3123">
        <v>10.64</v>
      </c>
      <c r="AE3123">
        <v>0.20682666666666666</v>
      </c>
      <c r="AF3123">
        <v>0.17380000000000001</v>
      </c>
      <c r="AG3123">
        <v>1.88</v>
      </c>
      <c r="AH3123">
        <v>1.74</v>
      </c>
      <c r="AI3123">
        <v>15</v>
      </c>
      <c r="AJ3123">
        <v>16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10</v>
      </c>
    </row>
    <row r="3124" spans="1:42">
      <c r="A3124" t="s">
        <v>521</v>
      </c>
      <c r="B3124" t="s">
        <v>49</v>
      </c>
      <c r="C3124">
        <v>30</v>
      </c>
      <c r="D3124">
        <v>2016</v>
      </c>
      <c r="E3124">
        <v>4</v>
      </c>
      <c r="F3124">
        <v>2</v>
      </c>
      <c r="G3124">
        <v>8</v>
      </c>
      <c r="H3124">
        <v>1</v>
      </c>
      <c r="I3124">
        <v>2</v>
      </c>
      <c r="J3124">
        <v>3</v>
      </c>
      <c r="K3124">
        <v>3</v>
      </c>
      <c r="L3124">
        <v>3</v>
      </c>
      <c r="M3124">
        <v>2</v>
      </c>
      <c r="N3124">
        <v>0.4</v>
      </c>
      <c r="O3124">
        <v>0.79</v>
      </c>
      <c r="P3124">
        <v>0.89</v>
      </c>
      <c r="Q3124">
        <v>1</v>
      </c>
      <c r="R3124">
        <v>0.95</v>
      </c>
      <c r="S3124">
        <v>27</v>
      </c>
      <c r="T3124">
        <v>2</v>
      </c>
      <c r="U3124">
        <v>43</v>
      </c>
      <c r="V3124">
        <v>15</v>
      </c>
      <c r="W3124">
        <v>10</v>
      </c>
      <c r="X3124">
        <v>7</v>
      </c>
      <c r="Y3124">
        <v>12</v>
      </c>
      <c r="Z3124">
        <v>36</v>
      </c>
      <c r="AA3124">
        <v>15</v>
      </c>
      <c r="AB3124">
        <v>8.2200000000000006</v>
      </c>
      <c r="AC3124">
        <v>13.25</v>
      </c>
      <c r="AD3124">
        <v>9.89</v>
      </c>
      <c r="AE3124">
        <v>0.16200000000000001</v>
      </c>
      <c r="AF3124">
        <v>0.2218</v>
      </c>
      <c r="AG3124">
        <v>1.22</v>
      </c>
      <c r="AH3124">
        <v>1.56</v>
      </c>
      <c r="AI3124">
        <v>16</v>
      </c>
      <c r="AJ3124">
        <v>16</v>
      </c>
      <c r="AK3124">
        <v>1</v>
      </c>
      <c r="AL3124">
        <v>1</v>
      </c>
      <c r="AM3124">
        <v>1</v>
      </c>
      <c r="AN3124">
        <v>1</v>
      </c>
      <c r="AO3124">
        <v>1</v>
      </c>
      <c r="AP3124">
        <v>6</v>
      </c>
    </row>
    <row r="3125" spans="1:42">
      <c r="A3125" t="s">
        <v>705</v>
      </c>
      <c r="B3125" t="s">
        <v>16</v>
      </c>
      <c r="C3125">
        <v>96.5</v>
      </c>
      <c r="D3125">
        <v>2016</v>
      </c>
      <c r="E3125">
        <v>3</v>
      </c>
      <c r="F3125">
        <v>79</v>
      </c>
      <c r="G3125">
        <v>28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-0.41</v>
      </c>
      <c r="O3125">
        <v>0.08</v>
      </c>
      <c r="P3125">
        <v>-0.27</v>
      </c>
      <c r="Q3125">
        <v>-0.27</v>
      </c>
      <c r="R3125">
        <v>-0.27</v>
      </c>
      <c r="S3125">
        <v>26</v>
      </c>
      <c r="T3125">
        <v>8</v>
      </c>
      <c r="U3125">
        <v>300</v>
      </c>
      <c r="V3125">
        <v>127</v>
      </c>
      <c r="W3125">
        <v>143</v>
      </c>
      <c r="X3125">
        <v>129</v>
      </c>
      <c r="AA3125">
        <v>46</v>
      </c>
      <c r="AB3125">
        <v>9.2200000000000006</v>
      </c>
      <c r="AC3125">
        <v>6.13</v>
      </c>
      <c r="AD3125">
        <v>11</v>
      </c>
      <c r="AE3125">
        <v>0.14829999999999999</v>
      </c>
      <c r="AF3125">
        <v>0.16</v>
      </c>
      <c r="AG3125">
        <v>1.39</v>
      </c>
      <c r="AH3125">
        <v>0.95</v>
      </c>
      <c r="AI3125">
        <v>16</v>
      </c>
      <c r="AJ3125">
        <v>16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5</v>
      </c>
    </row>
    <row r="3126" spans="1:42">
      <c r="A3126" t="s">
        <v>666</v>
      </c>
      <c r="B3126" t="s">
        <v>16</v>
      </c>
      <c r="C3126">
        <v>96.5</v>
      </c>
      <c r="D3126">
        <v>2016</v>
      </c>
      <c r="E3126">
        <v>3</v>
      </c>
      <c r="F3126">
        <v>66</v>
      </c>
      <c r="G3126">
        <v>33</v>
      </c>
      <c r="H3126">
        <v>0</v>
      </c>
      <c r="I3126">
        <v>0</v>
      </c>
      <c r="J3126">
        <v>1</v>
      </c>
      <c r="K3126">
        <v>2</v>
      </c>
      <c r="L3126">
        <v>3</v>
      </c>
      <c r="M3126">
        <v>0</v>
      </c>
      <c r="N3126">
        <v>-0.35</v>
      </c>
      <c r="O3126">
        <v>0.03</v>
      </c>
      <c r="P3126">
        <v>1.01</v>
      </c>
      <c r="Q3126">
        <v>1.69</v>
      </c>
      <c r="R3126">
        <v>2.6</v>
      </c>
      <c r="S3126">
        <v>24</v>
      </c>
      <c r="T3126">
        <v>2</v>
      </c>
      <c r="U3126">
        <v>41</v>
      </c>
      <c r="V3126">
        <v>84</v>
      </c>
      <c r="W3126">
        <v>77</v>
      </c>
      <c r="X3126">
        <v>38</v>
      </c>
      <c r="Y3126">
        <v>19</v>
      </c>
      <c r="Z3126">
        <v>26</v>
      </c>
      <c r="AA3126">
        <v>54</v>
      </c>
      <c r="AB3126">
        <v>8.59</v>
      </c>
      <c r="AC3126">
        <v>9.15</v>
      </c>
      <c r="AD3126">
        <v>13.78</v>
      </c>
      <c r="AE3126">
        <v>0.18651428571428572</v>
      </c>
      <c r="AF3126">
        <v>0.20270769230769231</v>
      </c>
      <c r="AG3126">
        <v>1.25</v>
      </c>
      <c r="AH3126">
        <v>1.73</v>
      </c>
      <c r="AI3126">
        <v>14</v>
      </c>
      <c r="AJ3126">
        <v>13</v>
      </c>
      <c r="AK3126">
        <v>0</v>
      </c>
      <c r="AL3126">
        <v>0</v>
      </c>
      <c r="AM3126">
        <v>1</v>
      </c>
      <c r="AN3126">
        <v>1</v>
      </c>
      <c r="AO3126">
        <v>1</v>
      </c>
      <c r="AP3126">
        <v>4</v>
      </c>
    </row>
    <row r="3127" spans="1:42">
      <c r="A3127" t="s">
        <v>828</v>
      </c>
      <c r="B3127" t="s">
        <v>16</v>
      </c>
      <c r="C3127">
        <v>98</v>
      </c>
      <c r="D3127">
        <v>2016</v>
      </c>
      <c r="E3127">
        <v>3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O3127">
        <v>0</v>
      </c>
      <c r="P3127">
        <v>0</v>
      </c>
      <c r="Q3127">
        <v>-0.16</v>
      </c>
      <c r="R3127">
        <v>-0.16</v>
      </c>
      <c r="S3127">
        <v>24</v>
      </c>
      <c r="T3127">
        <v>2</v>
      </c>
      <c r="U3127">
        <v>37</v>
      </c>
      <c r="V3127">
        <v>69</v>
      </c>
      <c r="W3127">
        <v>117</v>
      </c>
      <c r="AA3127">
        <v>121</v>
      </c>
      <c r="AB3127">
        <v>2.65</v>
      </c>
      <c r="AE3127">
        <v>7.3279999999999998E-2</v>
      </c>
      <c r="AF3127">
        <v>3.04E-2</v>
      </c>
      <c r="AG3127">
        <v>0.5</v>
      </c>
      <c r="AH3127">
        <v>0.87</v>
      </c>
      <c r="AI3127">
        <v>10</v>
      </c>
      <c r="AJ3127">
        <v>3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2</v>
      </c>
    </row>
    <row r="3128" spans="1:42">
      <c r="A3128" t="s">
        <v>430</v>
      </c>
      <c r="B3128" t="s">
        <v>3</v>
      </c>
      <c r="C3128">
        <v>69</v>
      </c>
      <c r="D3128">
        <v>2016</v>
      </c>
      <c r="E3128">
        <v>2</v>
      </c>
      <c r="F3128">
        <v>68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-0.04</v>
      </c>
      <c r="O3128">
        <v>-0.04</v>
      </c>
      <c r="P3128">
        <v>-0.04</v>
      </c>
      <c r="Q3128">
        <v>-0.04</v>
      </c>
      <c r="R3128">
        <v>-0.04</v>
      </c>
      <c r="S3128">
        <v>30</v>
      </c>
      <c r="T3128">
        <v>6</v>
      </c>
      <c r="U3128">
        <v>193</v>
      </c>
      <c r="V3128">
        <v>83</v>
      </c>
      <c r="AA3128">
        <v>21</v>
      </c>
      <c r="AB3128">
        <v>10.77</v>
      </c>
      <c r="AC3128">
        <v>6.54</v>
      </c>
      <c r="AE3128">
        <v>9.5100000000000004E-2</v>
      </c>
      <c r="AF3128">
        <v>7.1111111111111111E-2</v>
      </c>
      <c r="AG3128">
        <v>1.53</v>
      </c>
      <c r="AH3128">
        <v>0.96</v>
      </c>
      <c r="AI3128">
        <v>16</v>
      </c>
      <c r="AJ3128">
        <v>9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7</v>
      </c>
    </row>
    <row r="3129" spans="1:42">
      <c r="A3129" t="s">
        <v>446</v>
      </c>
      <c r="B3129" t="s">
        <v>3</v>
      </c>
      <c r="C3129">
        <v>70</v>
      </c>
      <c r="D3129">
        <v>2016</v>
      </c>
      <c r="E3129">
        <v>2</v>
      </c>
      <c r="F3129">
        <v>9</v>
      </c>
      <c r="G3129">
        <v>45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0</v>
      </c>
      <c r="N3129">
        <v>0.94</v>
      </c>
      <c r="O3129">
        <v>1.86</v>
      </c>
      <c r="P3129">
        <v>1.66</v>
      </c>
      <c r="Q3129">
        <v>1.66</v>
      </c>
      <c r="R3129">
        <v>1.66</v>
      </c>
      <c r="S3129">
        <v>30</v>
      </c>
      <c r="T3129">
        <v>8</v>
      </c>
      <c r="U3129">
        <v>300</v>
      </c>
      <c r="V3129">
        <v>47</v>
      </c>
      <c r="W3129">
        <v>41</v>
      </c>
      <c r="X3129">
        <v>67</v>
      </c>
      <c r="AA3129">
        <v>39</v>
      </c>
      <c r="AB3129">
        <v>11.15</v>
      </c>
      <c r="AC3129">
        <v>14.68</v>
      </c>
      <c r="AD3129">
        <v>6.73</v>
      </c>
      <c r="AE3129">
        <v>1.5127272727272727E-2</v>
      </c>
      <c r="AF3129">
        <v>1.2200000000000001E-2</v>
      </c>
      <c r="AG3129">
        <v>0.5</v>
      </c>
      <c r="AH3129">
        <v>0.28999999999999998</v>
      </c>
      <c r="AI3129">
        <v>11</v>
      </c>
      <c r="AJ3129">
        <v>16</v>
      </c>
      <c r="AK3129">
        <v>1</v>
      </c>
      <c r="AL3129">
        <v>1</v>
      </c>
      <c r="AM3129">
        <v>1</v>
      </c>
      <c r="AN3129">
        <v>1</v>
      </c>
      <c r="AO3129">
        <v>1</v>
      </c>
      <c r="AP3129">
        <v>8</v>
      </c>
    </row>
    <row r="3130" spans="1:42">
      <c r="A3130" t="s">
        <v>74</v>
      </c>
      <c r="B3130" t="s">
        <v>3</v>
      </c>
      <c r="C3130">
        <v>71</v>
      </c>
      <c r="D3130">
        <v>2016</v>
      </c>
      <c r="E3130">
        <v>2</v>
      </c>
      <c r="F3130">
        <v>110</v>
      </c>
      <c r="G3130">
        <v>99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6</v>
      </c>
      <c r="N3130">
        <v>-0.2</v>
      </c>
      <c r="O3130">
        <v>0.01</v>
      </c>
      <c r="P3130">
        <v>0.01</v>
      </c>
      <c r="Q3130">
        <v>0.01</v>
      </c>
      <c r="R3130">
        <v>0.01</v>
      </c>
      <c r="S3130">
        <v>31</v>
      </c>
      <c r="T3130">
        <v>1</v>
      </c>
      <c r="U3130">
        <v>24</v>
      </c>
      <c r="V3130">
        <v>95</v>
      </c>
      <c r="W3130">
        <v>101</v>
      </c>
      <c r="AA3130">
        <v>47</v>
      </c>
      <c r="AB3130">
        <v>10.11</v>
      </c>
      <c r="AC3130">
        <v>3.88</v>
      </c>
      <c r="AD3130">
        <v>5.18</v>
      </c>
      <c r="AE3130">
        <v>3.389090909090909E-2</v>
      </c>
      <c r="AF3130">
        <v>7.6E-3</v>
      </c>
      <c r="AG3130">
        <v>0.5</v>
      </c>
      <c r="AH3130">
        <v>0</v>
      </c>
      <c r="AI3130">
        <v>11</v>
      </c>
      <c r="AJ3130">
        <v>4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9</v>
      </c>
    </row>
    <row r="3131" spans="1:42">
      <c r="A3131" t="s">
        <v>915</v>
      </c>
      <c r="B3131" t="s">
        <v>3</v>
      </c>
      <c r="C3131">
        <v>72</v>
      </c>
      <c r="D3131">
        <v>2016</v>
      </c>
      <c r="E3131">
        <v>2</v>
      </c>
      <c r="F3131">
        <v>131</v>
      </c>
      <c r="G3131">
        <v>152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-0.49</v>
      </c>
      <c r="O3131">
        <v>-0.49</v>
      </c>
      <c r="P3131">
        <v>-0.49</v>
      </c>
      <c r="Q3131">
        <v>-0.49</v>
      </c>
      <c r="R3131">
        <v>-0.49</v>
      </c>
      <c r="S3131">
        <v>24</v>
      </c>
      <c r="T3131">
        <v>7</v>
      </c>
      <c r="U3131">
        <v>237</v>
      </c>
      <c r="V3131" t="s">
        <v>1885</v>
      </c>
      <c r="W3131">
        <v>92</v>
      </c>
      <c r="AC3131">
        <v>1.26</v>
      </c>
      <c r="AE3131" t="s">
        <v>1885</v>
      </c>
      <c r="AF3131">
        <v>2.0160000000000001E-2</v>
      </c>
      <c r="AH3131">
        <v>1.22</v>
      </c>
      <c r="AJ3131">
        <v>5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1</v>
      </c>
    </row>
    <row r="3132" spans="1:42">
      <c r="A3132" t="s">
        <v>577</v>
      </c>
      <c r="B3132" t="s">
        <v>3</v>
      </c>
      <c r="C3132">
        <v>73</v>
      </c>
      <c r="D3132">
        <v>2016</v>
      </c>
      <c r="E3132">
        <v>2</v>
      </c>
      <c r="F3132">
        <v>91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-0.22</v>
      </c>
      <c r="O3132">
        <v>-0.22</v>
      </c>
      <c r="P3132">
        <v>-0.22</v>
      </c>
      <c r="Q3132">
        <v>-0.22</v>
      </c>
      <c r="R3132">
        <v>-0.22</v>
      </c>
      <c r="S3132">
        <v>25</v>
      </c>
      <c r="T3132">
        <v>3</v>
      </c>
      <c r="U3132">
        <v>67</v>
      </c>
      <c r="V3132">
        <v>75</v>
      </c>
      <c r="AA3132">
        <v>25</v>
      </c>
      <c r="AB3132">
        <v>10.210000000000001</v>
      </c>
      <c r="AC3132">
        <v>3.68</v>
      </c>
      <c r="AE3132">
        <v>5.33E-2</v>
      </c>
      <c r="AF3132">
        <v>4.24E-2</v>
      </c>
      <c r="AG3132">
        <v>0.49</v>
      </c>
      <c r="AH3132">
        <v>1.37</v>
      </c>
      <c r="AI3132">
        <v>16</v>
      </c>
      <c r="AJ3132">
        <v>8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5</v>
      </c>
    </row>
    <row r="3133" spans="1:42">
      <c r="A3133" t="s">
        <v>752</v>
      </c>
      <c r="B3133" t="s">
        <v>3</v>
      </c>
      <c r="C3133">
        <v>74</v>
      </c>
      <c r="D3133">
        <v>2016</v>
      </c>
      <c r="E3133">
        <v>2</v>
      </c>
      <c r="F3133">
        <v>143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27</v>
      </c>
      <c r="T3133">
        <v>8</v>
      </c>
      <c r="U3133">
        <v>300</v>
      </c>
      <c r="V3133">
        <v>64</v>
      </c>
      <c r="AA3133">
        <v>71</v>
      </c>
      <c r="AB3133">
        <v>8.81</v>
      </c>
      <c r="AE3133">
        <v>6.2399999999999997E-2</v>
      </c>
      <c r="AF3133" t="s">
        <v>1885</v>
      </c>
      <c r="AG3133">
        <v>1.77</v>
      </c>
      <c r="AI3133">
        <v>8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4</v>
      </c>
    </row>
    <row r="3134" spans="1:42">
      <c r="A3134" t="s">
        <v>67</v>
      </c>
      <c r="B3134" t="s">
        <v>12</v>
      </c>
      <c r="C3134">
        <v>28</v>
      </c>
      <c r="D3134">
        <v>2016</v>
      </c>
      <c r="E3134">
        <v>1</v>
      </c>
      <c r="F3134">
        <v>39</v>
      </c>
      <c r="G3134">
        <v>27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2</v>
      </c>
      <c r="N3134">
        <v>-0.83</v>
      </c>
      <c r="O3134">
        <v>-1.07</v>
      </c>
      <c r="P3134">
        <v>-1.07</v>
      </c>
      <c r="Q3134">
        <v>-1.07</v>
      </c>
      <c r="R3134">
        <v>-1.07</v>
      </c>
      <c r="S3134">
        <v>33</v>
      </c>
      <c r="T3134">
        <v>1</v>
      </c>
      <c r="U3134">
        <v>11</v>
      </c>
      <c r="V3134">
        <v>24</v>
      </c>
      <c r="W3134">
        <v>31</v>
      </c>
      <c r="AA3134">
        <v>20</v>
      </c>
      <c r="AB3134">
        <v>18.43</v>
      </c>
      <c r="AC3134">
        <v>11.75</v>
      </c>
      <c r="AD3134">
        <v>13.99</v>
      </c>
      <c r="AE3134" t="s">
        <v>1885</v>
      </c>
      <c r="AF3134" t="s">
        <v>1885</v>
      </c>
      <c r="AI3134">
        <v>15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11</v>
      </c>
    </row>
    <row r="3135" spans="1:42">
      <c r="A3135" t="s">
        <v>702</v>
      </c>
      <c r="B3135" t="s">
        <v>3</v>
      </c>
      <c r="C3135">
        <v>75</v>
      </c>
      <c r="D3135">
        <v>2016</v>
      </c>
      <c r="E3135">
        <v>2</v>
      </c>
      <c r="F3135">
        <v>28</v>
      </c>
      <c r="G3135">
        <v>27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0.13</v>
      </c>
      <c r="O3135">
        <v>1.76</v>
      </c>
      <c r="P3135">
        <v>1.9</v>
      </c>
      <c r="Q3135">
        <v>1.73</v>
      </c>
      <c r="R3135">
        <v>1.53</v>
      </c>
      <c r="S3135">
        <v>26</v>
      </c>
      <c r="T3135">
        <v>5</v>
      </c>
      <c r="U3135">
        <v>154</v>
      </c>
      <c r="V3135">
        <v>152</v>
      </c>
      <c r="W3135">
        <v>77</v>
      </c>
      <c r="X3135">
        <v>39</v>
      </c>
      <c r="Y3135">
        <v>60</v>
      </c>
      <c r="Z3135">
        <v>77</v>
      </c>
      <c r="AA3135">
        <v>55</v>
      </c>
      <c r="AB3135">
        <v>7.12</v>
      </c>
      <c r="AC3135">
        <v>9.34</v>
      </c>
      <c r="AD3135">
        <v>15.54</v>
      </c>
      <c r="AE3135">
        <v>0.10043076923076924</v>
      </c>
      <c r="AF3135">
        <v>0.1052</v>
      </c>
      <c r="AG3135">
        <v>1.43</v>
      </c>
      <c r="AH3135">
        <v>1.1299999999999999</v>
      </c>
      <c r="AI3135">
        <v>13</v>
      </c>
      <c r="AJ3135">
        <v>16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4</v>
      </c>
    </row>
    <row r="3136" spans="1:42">
      <c r="A3136" t="s">
        <v>681</v>
      </c>
      <c r="B3136" t="s">
        <v>3</v>
      </c>
      <c r="C3136">
        <v>76</v>
      </c>
      <c r="D3136">
        <v>2016</v>
      </c>
      <c r="E3136">
        <v>2</v>
      </c>
      <c r="F3136">
        <v>90</v>
      </c>
      <c r="G3136">
        <v>58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-0.7</v>
      </c>
      <c r="O3136">
        <v>-0.7</v>
      </c>
      <c r="P3136">
        <v>-0.7</v>
      </c>
      <c r="Q3136">
        <v>-0.7</v>
      </c>
      <c r="R3136">
        <v>-0.7</v>
      </c>
      <c r="S3136">
        <v>27</v>
      </c>
      <c r="T3136">
        <v>6</v>
      </c>
      <c r="U3136">
        <v>187</v>
      </c>
      <c r="V3136">
        <v>22</v>
      </c>
      <c r="W3136">
        <v>115</v>
      </c>
      <c r="AA3136">
        <v>68</v>
      </c>
      <c r="AB3136">
        <v>7.67</v>
      </c>
      <c r="AC3136">
        <v>1.88</v>
      </c>
      <c r="AD3136">
        <v>7.28</v>
      </c>
      <c r="AE3136">
        <v>5.28E-2</v>
      </c>
      <c r="AF3136">
        <v>3.0200000000000001E-2</v>
      </c>
      <c r="AG3136">
        <v>1.22</v>
      </c>
      <c r="AH3136">
        <v>1.04</v>
      </c>
      <c r="AI3136">
        <v>10</v>
      </c>
      <c r="AJ3136">
        <v>16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4</v>
      </c>
    </row>
    <row r="3137" spans="1:42">
      <c r="A3137" t="s">
        <v>189</v>
      </c>
      <c r="B3137" t="s">
        <v>12</v>
      </c>
      <c r="C3137">
        <v>29</v>
      </c>
      <c r="D3137">
        <v>2016</v>
      </c>
      <c r="E3137">
        <v>1</v>
      </c>
      <c r="F3137">
        <v>23</v>
      </c>
      <c r="G3137">
        <v>3</v>
      </c>
      <c r="H3137">
        <v>0</v>
      </c>
      <c r="I3137">
        <v>1</v>
      </c>
      <c r="J3137">
        <v>1</v>
      </c>
      <c r="K3137">
        <v>1</v>
      </c>
      <c r="L3137">
        <v>1</v>
      </c>
      <c r="M3137">
        <v>0</v>
      </c>
      <c r="N3137">
        <v>-0.1</v>
      </c>
      <c r="O3137">
        <v>0.92</v>
      </c>
      <c r="P3137">
        <v>0.76</v>
      </c>
      <c r="Q3137">
        <v>0.76</v>
      </c>
      <c r="R3137">
        <v>0.36</v>
      </c>
      <c r="S3137">
        <v>32</v>
      </c>
      <c r="T3137">
        <v>1</v>
      </c>
      <c r="U3137">
        <v>1</v>
      </c>
      <c r="V3137">
        <v>29</v>
      </c>
      <c r="W3137">
        <v>33</v>
      </c>
      <c r="X3137">
        <v>21</v>
      </c>
      <c r="AA3137">
        <v>17</v>
      </c>
      <c r="AB3137">
        <v>19.2</v>
      </c>
      <c r="AC3137">
        <v>17.170000000000002</v>
      </c>
      <c r="AD3137">
        <v>23.28</v>
      </c>
      <c r="AE3137" t="s">
        <v>1885</v>
      </c>
      <c r="AF3137" t="s">
        <v>1885</v>
      </c>
      <c r="AI3137">
        <v>16</v>
      </c>
      <c r="AK3137">
        <v>0</v>
      </c>
      <c r="AL3137">
        <v>1</v>
      </c>
      <c r="AM3137">
        <v>1</v>
      </c>
      <c r="AN3137">
        <v>1</v>
      </c>
      <c r="AO3137">
        <v>1</v>
      </c>
      <c r="AP3137">
        <v>12</v>
      </c>
    </row>
    <row r="3138" spans="1:42">
      <c r="A3138" t="s">
        <v>696</v>
      </c>
      <c r="B3138" t="s">
        <v>49</v>
      </c>
      <c r="C3138">
        <v>31</v>
      </c>
      <c r="D3138">
        <v>2016</v>
      </c>
      <c r="E3138">
        <v>4</v>
      </c>
      <c r="F3138">
        <v>30</v>
      </c>
      <c r="G3138">
        <v>53</v>
      </c>
      <c r="H3138">
        <v>0</v>
      </c>
      <c r="I3138">
        <v>0</v>
      </c>
      <c r="J3138">
        <v>1</v>
      </c>
      <c r="K3138">
        <v>1</v>
      </c>
      <c r="L3138">
        <v>1</v>
      </c>
      <c r="M3138">
        <v>0</v>
      </c>
      <c r="N3138">
        <v>0.05</v>
      </c>
      <c r="O3138">
        <v>-0.36</v>
      </c>
      <c r="P3138">
        <v>-0.2</v>
      </c>
      <c r="Q3138">
        <v>-0.2</v>
      </c>
      <c r="R3138">
        <v>-0.24</v>
      </c>
      <c r="S3138">
        <v>26</v>
      </c>
      <c r="T3138">
        <v>2</v>
      </c>
      <c r="U3138">
        <v>55</v>
      </c>
      <c r="V3138">
        <v>55</v>
      </c>
      <c r="W3138">
        <v>44</v>
      </c>
      <c r="X3138">
        <v>25</v>
      </c>
      <c r="Y3138">
        <v>10</v>
      </c>
      <c r="AA3138">
        <v>30</v>
      </c>
      <c r="AB3138">
        <v>5.76</v>
      </c>
      <c r="AC3138">
        <v>7.92</v>
      </c>
      <c r="AD3138">
        <v>3.88</v>
      </c>
      <c r="AE3138">
        <v>0.11325714285714285</v>
      </c>
      <c r="AF3138">
        <v>0.13687272727272728</v>
      </c>
      <c r="AG3138">
        <v>1.44</v>
      </c>
      <c r="AH3138">
        <v>1.67</v>
      </c>
      <c r="AI3138">
        <v>14</v>
      </c>
      <c r="AJ3138">
        <v>11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4</v>
      </c>
    </row>
    <row r="3139" spans="1:42">
      <c r="A3139" t="s">
        <v>916</v>
      </c>
      <c r="B3139" t="s">
        <v>3</v>
      </c>
      <c r="C3139">
        <v>77</v>
      </c>
      <c r="D3139">
        <v>2016</v>
      </c>
      <c r="E3139">
        <v>2</v>
      </c>
      <c r="F3139">
        <v>122</v>
      </c>
      <c r="G3139">
        <v>149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0.01</v>
      </c>
      <c r="P3139">
        <v>0.01</v>
      </c>
      <c r="Q3139">
        <v>0.01</v>
      </c>
      <c r="R3139">
        <v>0.01</v>
      </c>
      <c r="S3139">
        <v>23</v>
      </c>
      <c r="T3139">
        <v>8</v>
      </c>
      <c r="U3139">
        <v>300</v>
      </c>
      <c r="V3139" t="s">
        <v>1885</v>
      </c>
      <c r="AC3139">
        <v>10.3</v>
      </c>
      <c r="AE3139" t="s">
        <v>1885</v>
      </c>
      <c r="AF3139">
        <v>3.04E-2</v>
      </c>
      <c r="AH3139">
        <v>1.67</v>
      </c>
      <c r="AJ3139">
        <v>1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1</v>
      </c>
    </row>
    <row r="3140" spans="1:42">
      <c r="A3140" t="s">
        <v>754</v>
      </c>
      <c r="B3140" t="s">
        <v>49</v>
      </c>
      <c r="C3140">
        <v>32</v>
      </c>
      <c r="D3140">
        <v>2016</v>
      </c>
      <c r="E3140">
        <v>4</v>
      </c>
      <c r="F3140">
        <v>85.5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-0.18</v>
      </c>
      <c r="O3140">
        <v>-0.18</v>
      </c>
      <c r="P3140">
        <v>-0.18</v>
      </c>
      <c r="Q3140">
        <v>-0.18</v>
      </c>
      <c r="R3140">
        <v>-0.18</v>
      </c>
      <c r="S3140">
        <v>24</v>
      </c>
      <c r="T3140">
        <v>2</v>
      </c>
      <c r="U3140">
        <v>49</v>
      </c>
      <c r="V3140">
        <v>21</v>
      </c>
      <c r="W3140">
        <v>50</v>
      </c>
      <c r="AC3140">
        <v>2.97</v>
      </c>
      <c r="AE3140" t="s">
        <v>1885</v>
      </c>
      <c r="AF3140">
        <v>6.9599999999999995E-2</v>
      </c>
      <c r="AH3140">
        <v>3.28</v>
      </c>
      <c r="AJ3140">
        <v>2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3</v>
      </c>
    </row>
    <row r="3141" spans="1:42">
      <c r="A3141" t="s">
        <v>480</v>
      </c>
      <c r="B3141" t="s">
        <v>12</v>
      </c>
      <c r="C3141">
        <v>30</v>
      </c>
      <c r="D3141">
        <v>2016</v>
      </c>
      <c r="E3141">
        <v>1</v>
      </c>
      <c r="F3141">
        <v>65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-2.38</v>
      </c>
      <c r="O3141">
        <v>-2.38</v>
      </c>
      <c r="P3141">
        <v>-2.38</v>
      </c>
      <c r="Q3141">
        <v>-2.38</v>
      </c>
      <c r="R3141">
        <v>-2.38</v>
      </c>
      <c r="S3141">
        <v>33</v>
      </c>
      <c r="T3141">
        <v>5</v>
      </c>
      <c r="U3141">
        <v>145</v>
      </c>
      <c r="V3141" t="s">
        <v>1885</v>
      </c>
      <c r="AA3141">
        <v>55</v>
      </c>
      <c r="AB3141">
        <v>4.01</v>
      </c>
      <c r="AC3141">
        <v>0</v>
      </c>
      <c r="AE3141" t="s">
        <v>1885</v>
      </c>
      <c r="AF3141" t="s">
        <v>1885</v>
      </c>
      <c r="AI3141">
        <v>3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12</v>
      </c>
    </row>
    <row r="3142" spans="1:42">
      <c r="A3142" t="s">
        <v>751</v>
      </c>
      <c r="B3142" t="s">
        <v>3</v>
      </c>
      <c r="C3142">
        <v>78</v>
      </c>
      <c r="D3142">
        <v>2016</v>
      </c>
      <c r="E3142">
        <v>2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O3142">
        <v>0</v>
      </c>
      <c r="P3142">
        <v>0</v>
      </c>
      <c r="Q3142">
        <v>0</v>
      </c>
      <c r="R3142">
        <v>0</v>
      </c>
      <c r="S3142">
        <v>24</v>
      </c>
      <c r="T3142">
        <v>4</v>
      </c>
      <c r="U3142">
        <v>117</v>
      </c>
      <c r="V3142">
        <v>66</v>
      </c>
      <c r="W3142">
        <v>64</v>
      </c>
      <c r="AB3142">
        <v>0</v>
      </c>
      <c r="AC3142">
        <v>0</v>
      </c>
      <c r="AE3142">
        <v>1.6E-2</v>
      </c>
      <c r="AF3142">
        <v>1.9054545454545456E-2</v>
      </c>
      <c r="AG3142">
        <v>0.76</v>
      </c>
      <c r="AH3142">
        <v>1.22</v>
      </c>
      <c r="AI3142">
        <v>6</v>
      </c>
      <c r="AJ3142">
        <v>11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3</v>
      </c>
    </row>
    <row r="3143" spans="1:42">
      <c r="A3143" t="s">
        <v>207</v>
      </c>
      <c r="B3143" t="s">
        <v>3</v>
      </c>
      <c r="C3143">
        <v>79</v>
      </c>
      <c r="D3143">
        <v>2016</v>
      </c>
      <c r="E3143">
        <v>2</v>
      </c>
      <c r="F3143">
        <v>24</v>
      </c>
      <c r="G3143">
        <v>101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3</v>
      </c>
      <c r="N3143">
        <v>0.42</v>
      </c>
      <c r="O3143">
        <v>0.63</v>
      </c>
      <c r="P3143">
        <v>0.61</v>
      </c>
      <c r="Q3143">
        <v>0</v>
      </c>
      <c r="R3143">
        <v>0</v>
      </c>
      <c r="S3143">
        <v>33</v>
      </c>
      <c r="T3143">
        <v>4</v>
      </c>
      <c r="U3143">
        <v>130</v>
      </c>
      <c r="V3143">
        <v>68</v>
      </c>
      <c r="W3143">
        <v>72</v>
      </c>
      <c r="X3143">
        <v>91</v>
      </c>
      <c r="Y3143">
        <v>73</v>
      </c>
      <c r="AA3143">
        <v>29</v>
      </c>
      <c r="AB3143">
        <v>9.34</v>
      </c>
      <c r="AC3143">
        <v>10.83</v>
      </c>
      <c r="AD3143">
        <v>6.8</v>
      </c>
      <c r="AE3143">
        <v>0.125</v>
      </c>
      <c r="AF3143">
        <v>0.12469333333333334</v>
      </c>
      <c r="AG3143">
        <v>1.52</v>
      </c>
      <c r="AH3143">
        <v>1.34</v>
      </c>
      <c r="AI3143">
        <v>16</v>
      </c>
      <c r="AJ3143">
        <v>15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12</v>
      </c>
    </row>
    <row r="3144" spans="1:42">
      <c r="A3144" t="s">
        <v>917</v>
      </c>
      <c r="B3144" t="s">
        <v>16</v>
      </c>
      <c r="C3144">
        <v>101</v>
      </c>
      <c r="D3144">
        <v>2016</v>
      </c>
      <c r="E3144">
        <v>3</v>
      </c>
      <c r="F3144">
        <v>126</v>
      </c>
      <c r="G3144">
        <v>74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0.28000000000000003</v>
      </c>
      <c r="P3144">
        <v>0.28000000000000003</v>
      </c>
      <c r="Q3144">
        <v>0.28000000000000003</v>
      </c>
      <c r="R3144">
        <v>0.28000000000000003</v>
      </c>
      <c r="S3144">
        <v>23</v>
      </c>
      <c r="T3144">
        <v>8</v>
      </c>
      <c r="U3144">
        <v>300</v>
      </c>
      <c r="V3144" t="s">
        <v>1885</v>
      </c>
      <c r="X3144">
        <v>196</v>
      </c>
      <c r="AC3144">
        <v>2.21</v>
      </c>
      <c r="AD3144">
        <v>5.97</v>
      </c>
      <c r="AE3144" t="s">
        <v>1885</v>
      </c>
      <c r="AF3144">
        <v>4.8290909090909093E-2</v>
      </c>
      <c r="AH3144">
        <v>0.76</v>
      </c>
      <c r="AJ3144">
        <v>11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1</v>
      </c>
    </row>
    <row r="3145" spans="1:42">
      <c r="A3145" t="s">
        <v>412</v>
      </c>
      <c r="B3145" t="s">
        <v>3</v>
      </c>
      <c r="C3145">
        <v>80</v>
      </c>
      <c r="D3145">
        <v>2016</v>
      </c>
      <c r="E3145">
        <v>2</v>
      </c>
      <c r="F3145">
        <v>102</v>
      </c>
      <c r="G3145">
        <v>152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-0.25</v>
      </c>
      <c r="O3145">
        <v>-0.25</v>
      </c>
      <c r="P3145">
        <v>-0.25</v>
      </c>
      <c r="Q3145">
        <v>-0.25</v>
      </c>
      <c r="R3145">
        <v>-0.25</v>
      </c>
      <c r="S3145">
        <v>29</v>
      </c>
      <c r="T3145">
        <v>1</v>
      </c>
      <c r="U3145">
        <v>9</v>
      </c>
      <c r="V3145">
        <v>26</v>
      </c>
      <c r="W3145">
        <v>114</v>
      </c>
      <c r="AA3145">
        <v>62</v>
      </c>
      <c r="AB3145">
        <v>6.24</v>
      </c>
      <c r="AC3145">
        <v>3.13</v>
      </c>
      <c r="AD3145">
        <v>0</v>
      </c>
      <c r="AE3145">
        <v>7.6676923076923073E-2</v>
      </c>
      <c r="AF3145">
        <v>6.1066666666666665E-2</v>
      </c>
      <c r="AG3145">
        <v>1.71</v>
      </c>
      <c r="AH3145">
        <v>1.28</v>
      </c>
      <c r="AI3145">
        <v>13</v>
      </c>
      <c r="AJ3145">
        <v>6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7</v>
      </c>
    </row>
    <row r="3146" spans="1:42">
      <c r="A3146" t="s">
        <v>684</v>
      </c>
      <c r="B3146" t="s">
        <v>16</v>
      </c>
      <c r="C3146">
        <v>102</v>
      </c>
      <c r="D3146">
        <v>2016</v>
      </c>
      <c r="E3146">
        <v>3</v>
      </c>
      <c r="F3146">
        <v>46</v>
      </c>
      <c r="G3146">
        <v>26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0.34</v>
      </c>
      <c r="O3146">
        <v>0.93</v>
      </c>
      <c r="P3146">
        <v>0.84</v>
      </c>
      <c r="Q3146">
        <v>0.76</v>
      </c>
      <c r="R3146">
        <v>0.2</v>
      </c>
      <c r="S3146">
        <v>24</v>
      </c>
      <c r="T3146">
        <v>5</v>
      </c>
      <c r="U3146">
        <v>144</v>
      </c>
      <c r="V3146">
        <v>44</v>
      </c>
      <c r="W3146">
        <v>70</v>
      </c>
      <c r="X3146">
        <v>62</v>
      </c>
      <c r="Y3146">
        <v>108</v>
      </c>
      <c r="Z3146">
        <v>91</v>
      </c>
      <c r="AA3146">
        <v>77</v>
      </c>
      <c r="AB3146">
        <v>5.56</v>
      </c>
      <c r="AC3146">
        <v>10.54</v>
      </c>
      <c r="AD3146">
        <v>11.17</v>
      </c>
      <c r="AE3146">
        <v>0.1103</v>
      </c>
      <c r="AF3146">
        <v>0.1716</v>
      </c>
      <c r="AG3146">
        <v>1.07</v>
      </c>
      <c r="AH3146">
        <v>1.53</v>
      </c>
      <c r="AI3146">
        <v>16</v>
      </c>
      <c r="AJ3146">
        <v>16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4</v>
      </c>
    </row>
    <row r="3147" spans="1:42">
      <c r="A3147" t="s">
        <v>579</v>
      </c>
      <c r="B3147" t="s">
        <v>16</v>
      </c>
      <c r="C3147">
        <v>104</v>
      </c>
      <c r="D3147">
        <v>2016</v>
      </c>
      <c r="E3147">
        <v>3</v>
      </c>
      <c r="F3147">
        <v>68</v>
      </c>
      <c r="G3147">
        <v>136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0.01</v>
      </c>
      <c r="O3147">
        <v>-0.49</v>
      </c>
      <c r="P3147">
        <v>-1.01</v>
      </c>
      <c r="Q3147">
        <v>-1.01</v>
      </c>
      <c r="R3147">
        <v>-1.01</v>
      </c>
      <c r="S3147">
        <v>27</v>
      </c>
      <c r="T3147">
        <v>2</v>
      </c>
      <c r="U3147">
        <v>33</v>
      </c>
      <c r="V3147">
        <v>57</v>
      </c>
      <c r="W3147">
        <v>124</v>
      </c>
      <c r="AA3147">
        <v>128</v>
      </c>
      <c r="AB3147">
        <v>1.55</v>
      </c>
      <c r="AC3147">
        <v>7.21</v>
      </c>
      <c r="AD3147">
        <v>1.24</v>
      </c>
      <c r="AE3147">
        <v>9.0338461538461548E-2</v>
      </c>
      <c r="AF3147">
        <v>0.15</v>
      </c>
      <c r="AG3147">
        <v>0.63</v>
      </c>
      <c r="AH3147">
        <v>1.28</v>
      </c>
      <c r="AI3147">
        <v>13</v>
      </c>
      <c r="AJ3147">
        <v>16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5</v>
      </c>
    </row>
    <row r="3148" spans="1:42">
      <c r="A3148" t="s">
        <v>760</v>
      </c>
      <c r="B3148" t="s">
        <v>3</v>
      </c>
      <c r="C3148">
        <v>81</v>
      </c>
      <c r="D3148">
        <v>2016</v>
      </c>
      <c r="E3148">
        <v>2</v>
      </c>
      <c r="F3148">
        <v>26</v>
      </c>
      <c r="G3148">
        <v>38</v>
      </c>
      <c r="H3148">
        <v>0</v>
      </c>
      <c r="I3148">
        <v>0</v>
      </c>
      <c r="J3148">
        <v>1</v>
      </c>
      <c r="K3148">
        <v>2</v>
      </c>
      <c r="L3148">
        <v>2</v>
      </c>
      <c r="M3148">
        <v>0</v>
      </c>
      <c r="N3148">
        <v>0.33</v>
      </c>
      <c r="O3148">
        <v>1.69</v>
      </c>
      <c r="P3148">
        <v>3.12</v>
      </c>
      <c r="Q3148">
        <v>3.7</v>
      </c>
      <c r="R3148">
        <v>3.8</v>
      </c>
      <c r="S3148">
        <v>24</v>
      </c>
      <c r="T3148">
        <v>4</v>
      </c>
      <c r="U3148">
        <v>130</v>
      </c>
      <c r="V3148">
        <v>76</v>
      </c>
      <c r="W3148">
        <v>51</v>
      </c>
      <c r="X3148">
        <v>49</v>
      </c>
      <c r="Y3148">
        <v>27</v>
      </c>
      <c r="Z3148">
        <v>47</v>
      </c>
      <c r="AA3148">
        <v>39</v>
      </c>
      <c r="AB3148">
        <v>11.15</v>
      </c>
      <c r="AC3148">
        <v>10.11</v>
      </c>
      <c r="AD3148">
        <v>9.57</v>
      </c>
      <c r="AE3148">
        <v>0.1186909090909091</v>
      </c>
      <c r="AF3148">
        <v>0.13289999999999999</v>
      </c>
      <c r="AG3148">
        <v>2.06</v>
      </c>
      <c r="AH3148">
        <v>1.9</v>
      </c>
      <c r="AI3148">
        <v>11</v>
      </c>
      <c r="AJ3148">
        <v>16</v>
      </c>
      <c r="AK3148">
        <v>0</v>
      </c>
      <c r="AL3148">
        <v>0</v>
      </c>
      <c r="AM3148">
        <v>1</v>
      </c>
      <c r="AN3148">
        <v>1</v>
      </c>
      <c r="AO3148">
        <v>1</v>
      </c>
      <c r="AP3148">
        <v>3</v>
      </c>
    </row>
    <row r="3149" spans="1:42">
      <c r="A3149" t="s">
        <v>747</v>
      </c>
      <c r="B3149" t="s">
        <v>16</v>
      </c>
      <c r="C3149">
        <v>105</v>
      </c>
      <c r="D3149">
        <v>2016</v>
      </c>
      <c r="E3149">
        <v>3</v>
      </c>
      <c r="F3149">
        <v>144</v>
      </c>
      <c r="G3149">
        <v>94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-0.17</v>
      </c>
      <c r="O3149">
        <v>-0.38</v>
      </c>
      <c r="P3149">
        <v>-0.61</v>
      </c>
      <c r="Q3149">
        <v>-1.22</v>
      </c>
      <c r="R3149">
        <v>-1.22</v>
      </c>
      <c r="S3149">
        <v>24</v>
      </c>
      <c r="T3149">
        <v>2</v>
      </c>
      <c r="U3149">
        <v>56</v>
      </c>
      <c r="V3149">
        <v>40</v>
      </c>
      <c r="X3149">
        <v>228</v>
      </c>
      <c r="AA3149">
        <v>130</v>
      </c>
      <c r="AB3149">
        <v>1.29</v>
      </c>
      <c r="AC3149">
        <v>1.3</v>
      </c>
      <c r="AD3149">
        <v>5.43</v>
      </c>
      <c r="AE3149">
        <v>2.0914285714285715E-2</v>
      </c>
      <c r="AF3149">
        <v>3.8836363636363641E-2</v>
      </c>
      <c r="AG3149">
        <v>0.62</v>
      </c>
      <c r="AH3149">
        <v>0.61</v>
      </c>
      <c r="AI3149">
        <v>14</v>
      </c>
      <c r="AJ3149">
        <v>11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3</v>
      </c>
    </row>
    <row r="3150" spans="1:42">
      <c r="A3150" t="s">
        <v>661</v>
      </c>
      <c r="B3150" t="s">
        <v>3</v>
      </c>
      <c r="C3150">
        <v>82</v>
      </c>
      <c r="D3150">
        <v>2016</v>
      </c>
      <c r="E3150">
        <v>2</v>
      </c>
      <c r="F3150">
        <v>35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0.39</v>
      </c>
      <c r="O3150">
        <v>0.39</v>
      </c>
      <c r="P3150">
        <v>0.39</v>
      </c>
      <c r="Q3150">
        <v>0.39</v>
      </c>
      <c r="R3150">
        <v>0.39</v>
      </c>
      <c r="S3150">
        <v>26</v>
      </c>
      <c r="T3150">
        <v>2</v>
      </c>
      <c r="U3150">
        <v>62</v>
      </c>
      <c r="V3150">
        <v>41</v>
      </c>
      <c r="W3150">
        <v>87</v>
      </c>
      <c r="X3150">
        <v>100</v>
      </c>
      <c r="AA3150">
        <v>103</v>
      </c>
      <c r="AB3150">
        <v>4.82</v>
      </c>
      <c r="AC3150">
        <v>9.27</v>
      </c>
      <c r="AE3150">
        <v>2.3999999999999997E-2</v>
      </c>
      <c r="AF3150">
        <v>4.6186666666666668E-2</v>
      </c>
      <c r="AG3150">
        <v>0.53</v>
      </c>
      <c r="AH3150">
        <v>0.65</v>
      </c>
      <c r="AI3150">
        <v>6</v>
      </c>
      <c r="AJ3150">
        <v>15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4</v>
      </c>
    </row>
    <row r="3151" spans="1:42">
      <c r="A3151" t="s">
        <v>571</v>
      </c>
      <c r="B3151" t="s">
        <v>12</v>
      </c>
      <c r="C3151">
        <v>31</v>
      </c>
      <c r="D3151">
        <v>2016</v>
      </c>
      <c r="E3151">
        <v>1</v>
      </c>
      <c r="F3151">
        <v>35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-1</v>
      </c>
      <c r="O3151">
        <v>-1</v>
      </c>
      <c r="P3151">
        <v>-1</v>
      </c>
      <c r="Q3151">
        <v>-1</v>
      </c>
      <c r="R3151">
        <v>-1.7</v>
      </c>
      <c r="S3151">
        <v>26</v>
      </c>
      <c r="T3151">
        <v>1</v>
      </c>
      <c r="U3151">
        <v>2</v>
      </c>
      <c r="V3151">
        <v>25</v>
      </c>
      <c r="AC3151">
        <v>9.06</v>
      </c>
      <c r="AE3151" t="s">
        <v>1885</v>
      </c>
      <c r="AF3151" t="s">
        <v>1885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5</v>
      </c>
    </row>
    <row r="3152" spans="1:42">
      <c r="A3152" t="s">
        <v>918</v>
      </c>
      <c r="B3152" t="s">
        <v>16</v>
      </c>
      <c r="C3152">
        <v>107</v>
      </c>
      <c r="D3152">
        <v>2016</v>
      </c>
      <c r="E3152">
        <v>3</v>
      </c>
      <c r="F3152">
        <v>71</v>
      </c>
      <c r="G3152">
        <v>69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-0.15</v>
      </c>
      <c r="O3152">
        <v>-0.02</v>
      </c>
      <c r="P3152">
        <v>-0.24</v>
      </c>
      <c r="Q3152">
        <v>-0.81</v>
      </c>
      <c r="R3152">
        <v>-0.81</v>
      </c>
      <c r="S3152">
        <v>25</v>
      </c>
      <c r="T3152">
        <v>8</v>
      </c>
      <c r="U3152">
        <v>300</v>
      </c>
      <c r="V3152" t="s">
        <v>1885</v>
      </c>
      <c r="W3152">
        <v>146</v>
      </c>
      <c r="X3152">
        <v>220</v>
      </c>
      <c r="AC3152">
        <v>6.73</v>
      </c>
      <c r="AD3152">
        <v>6.3</v>
      </c>
      <c r="AE3152" t="e">
        <v>#DIV/0!</v>
      </c>
      <c r="AF3152">
        <v>0.13250000000000001</v>
      </c>
      <c r="AG3152">
        <v>1.1399999999999999</v>
      </c>
      <c r="AH3152">
        <v>0.8</v>
      </c>
      <c r="AJ3152">
        <v>16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1</v>
      </c>
    </row>
    <row r="3153" spans="1:42">
      <c r="A3153" t="s">
        <v>420</v>
      </c>
      <c r="B3153" t="s">
        <v>12</v>
      </c>
      <c r="C3153">
        <v>32</v>
      </c>
      <c r="D3153">
        <v>2016</v>
      </c>
      <c r="E3153">
        <v>1</v>
      </c>
      <c r="F3153">
        <v>22</v>
      </c>
      <c r="G3153">
        <v>46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-0.09</v>
      </c>
      <c r="O3153">
        <v>-0.06</v>
      </c>
      <c r="P3153">
        <v>-0.06</v>
      </c>
      <c r="Q3153">
        <v>-0.06</v>
      </c>
      <c r="R3153">
        <v>-0.06</v>
      </c>
      <c r="S3153">
        <v>29</v>
      </c>
      <c r="T3153">
        <v>1</v>
      </c>
      <c r="U3153">
        <v>1</v>
      </c>
      <c r="V3153">
        <v>21</v>
      </c>
      <c r="W3153">
        <v>32</v>
      </c>
      <c r="X3153">
        <v>39</v>
      </c>
      <c r="AA3153">
        <v>23</v>
      </c>
      <c r="AB3153">
        <v>17.059999999999999</v>
      </c>
      <c r="AC3153">
        <v>18.03</v>
      </c>
      <c r="AD3153">
        <v>16.489999999999998</v>
      </c>
      <c r="AE3153" t="s">
        <v>1885</v>
      </c>
      <c r="AF3153" t="s">
        <v>1885</v>
      </c>
      <c r="AI3153">
        <v>14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7</v>
      </c>
    </row>
    <row r="3154" spans="1:42">
      <c r="A3154" t="s">
        <v>159</v>
      </c>
      <c r="B3154" t="s">
        <v>49</v>
      </c>
      <c r="C3154">
        <v>33</v>
      </c>
      <c r="D3154">
        <v>2016</v>
      </c>
      <c r="E3154">
        <v>4</v>
      </c>
      <c r="F3154">
        <v>124</v>
      </c>
      <c r="G3154">
        <v>11</v>
      </c>
      <c r="H3154">
        <v>0</v>
      </c>
      <c r="I3154">
        <v>1</v>
      </c>
      <c r="J3154">
        <v>1</v>
      </c>
      <c r="K3154">
        <v>1</v>
      </c>
      <c r="L3154">
        <v>1</v>
      </c>
      <c r="M3154">
        <v>3</v>
      </c>
      <c r="N3154">
        <v>-0.09</v>
      </c>
      <c r="O3154">
        <v>-0.06</v>
      </c>
      <c r="P3154">
        <v>-0.28999999999999998</v>
      </c>
      <c r="Q3154">
        <v>-0.48</v>
      </c>
      <c r="R3154">
        <v>-0.48</v>
      </c>
      <c r="S3154">
        <v>36</v>
      </c>
      <c r="T3154">
        <v>1</v>
      </c>
      <c r="U3154">
        <v>32</v>
      </c>
      <c r="V3154">
        <v>46</v>
      </c>
      <c r="W3154">
        <v>51</v>
      </c>
      <c r="X3154">
        <v>30</v>
      </c>
      <c r="Y3154">
        <v>30</v>
      </c>
      <c r="AA3154">
        <v>6</v>
      </c>
      <c r="AB3154">
        <v>12.34</v>
      </c>
      <c r="AC3154">
        <v>0</v>
      </c>
      <c r="AD3154">
        <v>8.58</v>
      </c>
      <c r="AE3154" t="s">
        <v>1885</v>
      </c>
      <c r="AF3154" t="s">
        <v>1885</v>
      </c>
      <c r="AI3154">
        <v>16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13</v>
      </c>
    </row>
    <row r="3155" spans="1:42">
      <c r="A3155" t="s">
        <v>511</v>
      </c>
      <c r="B3155" t="s">
        <v>12</v>
      </c>
      <c r="C3155">
        <v>33</v>
      </c>
      <c r="D3155">
        <v>2016</v>
      </c>
      <c r="E3155">
        <v>1</v>
      </c>
      <c r="F3155">
        <v>29</v>
      </c>
      <c r="G3155">
        <v>35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2</v>
      </c>
      <c r="N3155">
        <v>-0.47</v>
      </c>
      <c r="O3155">
        <v>-0.62</v>
      </c>
      <c r="P3155">
        <v>-0.01</v>
      </c>
      <c r="Q3155">
        <v>-0.01</v>
      </c>
      <c r="R3155">
        <v>0.12</v>
      </c>
      <c r="S3155">
        <v>34</v>
      </c>
      <c r="T3155">
        <v>7</v>
      </c>
      <c r="U3155">
        <v>250</v>
      </c>
      <c r="V3155">
        <v>37</v>
      </c>
      <c r="X3155">
        <v>43</v>
      </c>
      <c r="Y3155">
        <v>35</v>
      </c>
      <c r="Z3155">
        <v>36</v>
      </c>
      <c r="AA3155">
        <v>11</v>
      </c>
      <c r="AB3155">
        <v>21.95</v>
      </c>
      <c r="AC3155">
        <v>11.38</v>
      </c>
      <c r="AD3155">
        <v>14.62</v>
      </c>
      <c r="AE3155" t="s">
        <v>1885</v>
      </c>
      <c r="AF3155" t="s">
        <v>1885</v>
      </c>
      <c r="AI3155">
        <v>16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12</v>
      </c>
    </row>
    <row r="3156" spans="1:42">
      <c r="A3156" t="s">
        <v>829</v>
      </c>
      <c r="B3156" t="s">
        <v>3</v>
      </c>
      <c r="C3156">
        <v>83</v>
      </c>
      <c r="D3156">
        <v>2016</v>
      </c>
      <c r="E3156">
        <v>2</v>
      </c>
      <c r="F3156">
        <v>108</v>
      </c>
      <c r="G3156">
        <v>78</v>
      </c>
      <c r="H3156">
        <v>0</v>
      </c>
      <c r="I3156">
        <v>0</v>
      </c>
      <c r="J3156">
        <v>0</v>
      </c>
      <c r="K3156">
        <v>0</v>
      </c>
      <c r="L3156">
        <v>1</v>
      </c>
      <c r="M3156">
        <v>0</v>
      </c>
      <c r="N3156">
        <v>-0.46</v>
      </c>
      <c r="O3156">
        <v>-0.23</v>
      </c>
      <c r="P3156">
        <v>-0.08</v>
      </c>
      <c r="Q3156">
        <v>-0.08</v>
      </c>
      <c r="R3156">
        <v>0.68</v>
      </c>
      <c r="S3156">
        <v>23</v>
      </c>
      <c r="T3156">
        <v>4</v>
      </c>
      <c r="U3156">
        <v>126</v>
      </c>
      <c r="V3156">
        <v>54</v>
      </c>
      <c r="X3156">
        <v>112</v>
      </c>
      <c r="Y3156">
        <v>66</v>
      </c>
      <c r="AA3156">
        <v>119</v>
      </c>
      <c r="AB3156">
        <v>2.77</v>
      </c>
      <c r="AC3156">
        <v>3.3</v>
      </c>
      <c r="AD3156">
        <v>8.68</v>
      </c>
      <c r="AE3156">
        <v>6.9066666666666665E-2</v>
      </c>
      <c r="AF3156">
        <v>3.4880000000000001E-2</v>
      </c>
      <c r="AG3156">
        <v>0.67</v>
      </c>
      <c r="AH3156">
        <v>0.74</v>
      </c>
      <c r="AI3156">
        <v>6</v>
      </c>
      <c r="AJ3156">
        <v>5</v>
      </c>
      <c r="AK3156">
        <v>0</v>
      </c>
      <c r="AL3156">
        <v>0</v>
      </c>
      <c r="AM3156">
        <v>0</v>
      </c>
      <c r="AN3156">
        <v>0</v>
      </c>
      <c r="AO3156">
        <v>1</v>
      </c>
      <c r="AP3156">
        <v>2</v>
      </c>
    </row>
    <row r="3157" spans="1:42">
      <c r="A3157" t="s">
        <v>745</v>
      </c>
      <c r="B3157" t="s">
        <v>3</v>
      </c>
      <c r="C3157">
        <v>84</v>
      </c>
      <c r="D3157">
        <v>2016</v>
      </c>
      <c r="E3157">
        <v>2</v>
      </c>
      <c r="F3157">
        <v>161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-0.36</v>
      </c>
      <c r="O3157">
        <v>-0.36</v>
      </c>
      <c r="P3157">
        <v>-0.36</v>
      </c>
      <c r="Q3157">
        <v>-0.36</v>
      </c>
      <c r="R3157">
        <v>-0.36</v>
      </c>
      <c r="S3157">
        <v>23</v>
      </c>
      <c r="T3157">
        <v>3</v>
      </c>
      <c r="U3157">
        <v>75</v>
      </c>
      <c r="V3157">
        <v>27</v>
      </c>
      <c r="AA3157">
        <v>77</v>
      </c>
      <c r="AB3157">
        <v>4.46</v>
      </c>
      <c r="AE3157">
        <v>6.1200000000000004E-2</v>
      </c>
      <c r="AF3157" t="s">
        <v>1885</v>
      </c>
      <c r="AG3157">
        <v>1.26</v>
      </c>
      <c r="AI3157">
        <v>12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3</v>
      </c>
    </row>
    <row r="3158" spans="1:42">
      <c r="A3158" t="s">
        <v>919</v>
      </c>
      <c r="B3158" t="s">
        <v>16</v>
      </c>
      <c r="C3158">
        <v>112</v>
      </c>
      <c r="D3158">
        <v>2016</v>
      </c>
      <c r="E3158">
        <v>3</v>
      </c>
      <c r="F3158">
        <v>117</v>
      </c>
      <c r="G3158">
        <v>90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0.08</v>
      </c>
      <c r="P3158">
        <v>0.08</v>
      </c>
      <c r="Q3158">
        <v>0.08</v>
      </c>
      <c r="R3158">
        <v>0.08</v>
      </c>
      <c r="S3158">
        <v>22</v>
      </c>
      <c r="T3158">
        <v>4</v>
      </c>
      <c r="U3158">
        <v>114</v>
      </c>
      <c r="V3158" t="s">
        <v>1885</v>
      </c>
      <c r="W3158">
        <v>164</v>
      </c>
      <c r="AC3158">
        <v>2.41</v>
      </c>
      <c r="AD3158">
        <v>3.92</v>
      </c>
      <c r="AE3158" t="s">
        <v>1885</v>
      </c>
      <c r="AF3158">
        <v>7.1657142857142864E-2</v>
      </c>
      <c r="AH3158">
        <v>0.98</v>
      </c>
      <c r="AJ3158">
        <v>14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1</v>
      </c>
    </row>
    <row r="3159" spans="1:42">
      <c r="A3159" t="s">
        <v>454</v>
      </c>
      <c r="B3159" t="s">
        <v>16</v>
      </c>
      <c r="C3159">
        <v>113</v>
      </c>
      <c r="D3159">
        <v>2016</v>
      </c>
      <c r="E3159">
        <v>3</v>
      </c>
      <c r="F3159">
        <v>95</v>
      </c>
      <c r="G3159">
        <v>44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-0.06</v>
      </c>
      <c r="O3159">
        <v>0.16</v>
      </c>
      <c r="P3159">
        <v>0.17</v>
      </c>
      <c r="Q3159">
        <v>0.15</v>
      </c>
      <c r="R3159">
        <v>-0.11</v>
      </c>
      <c r="S3159">
        <v>31</v>
      </c>
      <c r="T3159">
        <v>8</v>
      </c>
      <c r="U3159">
        <v>300</v>
      </c>
      <c r="V3159">
        <v>122</v>
      </c>
      <c r="W3159">
        <v>92</v>
      </c>
      <c r="X3159">
        <v>114</v>
      </c>
      <c r="Y3159">
        <v>152</v>
      </c>
      <c r="AA3159">
        <v>45</v>
      </c>
      <c r="AB3159">
        <v>10.64</v>
      </c>
      <c r="AC3159">
        <v>5.94</v>
      </c>
      <c r="AD3159">
        <v>9.26</v>
      </c>
      <c r="AE3159">
        <v>0.15874285714285713</v>
      </c>
      <c r="AF3159">
        <v>6.533333333333334E-2</v>
      </c>
      <c r="AG3159">
        <v>1.57</v>
      </c>
      <c r="AH3159">
        <v>1.25</v>
      </c>
      <c r="AI3159">
        <v>14</v>
      </c>
      <c r="AJ3159">
        <v>12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8</v>
      </c>
    </row>
    <row r="3160" spans="1:42">
      <c r="A3160" t="s">
        <v>779</v>
      </c>
      <c r="B3160" t="s">
        <v>12</v>
      </c>
      <c r="C3160">
        <v>34</v>
      </c>
      <c r="D3160">
        <v>2016</v>
      </c>
      <c r="E3160">
        <v>1</v>
      </c>
      <c r="F3160">
        <v>40</v>
      </c>
      <c r="G3160">
        <v>33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-0.59</v>
      </c>
      <c r="O3160">
        <v>-0.78</v>
      </c>
      <c r="P3160">
        <v>-0.75</v>
      </c>
      <c r="Q3160">
        <v>-0.75</v>
      </c>
      <c r="R3160">
        <v>-1.1000000000000001</v>
      </c>
      <c r="S3160">
        <v>25</v>
      </c>
      <c r="T3160">
        <v>2</v>
      </c>
      <c r="U3160">
        <v>62</v>
      </c>
      <c r="V3160">
        <v>28</v>
      </c>
      <c r="W3160">
        <v>24</v>
      </c>
      <c r="X3160">
        <v>7</v>
      </c>
      <c r="Y3160">
        <v>20</v>
      </c>
      <c r="Z3160">
        <v>21</v>
      </c>
      <c r="AA3160">
        <v>73</v>
      </c>
      <c r="AB3160">
        <v>-0.05</v>
      </c>
      <c r="AC3160">
        <v>7.45</v>
      </c>
      <c r="AD3160">
        <v>16.920000000000002</v>
      </c>
      <c r="AE3160" t="s">
        <v>1885</v>
      </c>
      <c r="AF3160" t="s">
        <v>1885</v>
      </c>
      <c r="AI3160">
        <v>5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3</v>
      </c>
    </row>
    <row r="3161" spans="1:42">
      <c r="A3161" t="s">
        <v>426</v>
      </c>
      <c r="B3161" t="s">
        <v>16</v>
      </c>
      <c r="C3161">
        <v>115</v>
      </c>
      <c r="D3161">
        <v>2016</v>
      </c>
      <c r="E3161">
        <v>3</v>
      </c>
      <c r="F3161">
        <v>34</v>
      </c>
      <c r="G3161">
        <v>53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0.43</v>
      </c>
      <c r="O3161">
        <v>0.44</v>
      </c>
      <c r="P3161">
        <v>0.28999999999999998</v>
      </c>
      <c r="Q3161">
        <v>0.28999999999999998</v>
      </c>
      <c r="R3161">
        <v>0.28999999999999998</v>
      </c>
      <c r="S3161">
        <v>30</v>
      </c>
      <c r="T3161">
        <v>3</v>
      </c>
      <c r="U3161">
        <v>78</v>
      </c>
      <c r="V3161">
        <v>53</v>
      </c>
      <c r="W3161">
        <v>116</v>
      </c>
      <c r="X3161">
        <v>226</v>
      </c>
      <c r="AA3161">
        <v>75</v>
      </c>
      <c r="AB3161">
        <v>8.1300000000000008</v>
      </c>
      <c r="AC3161">
        <v>11.63</v>
      </c>
      <c r="AD3161">
        <v>7.8</v>
      </c>
      <c r="AE3161">
        <v>0.17425454545454547</v>
      </c>
      <c r="AF3161">
        <v>0.19800000000000001</v>
      </c>
      <c r="AG3161">
        <v>1.25</v>
      </c>
      <c r="AH3161">
        <v>1.42</v>
      </c>
      <c r="AI3161">
        <v>11</v>
      </c>
      <c r="AJ3161">
        <v>16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7</v>
      </c>
    </row>
    <row r="3162" spans="1:42">
      <c r="A3162" t="s">
        <v>743</v>
      </c>
      <c r="B3162" t="s">
        <v>16</v>
      </c>
      <c r="C3162">
        <v>116</v>
      </c>
      <c r="D3162">
        <v>2016</v>
      </c>
      <c r="E3162">
        <v>3</v>
      </c>
      <c r="F3162">
        <v>44</v>
      </c>
      <c r="G3162">
        <v>41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0.1</v>
      </c>
      <c r="O3162">
        <v>0.43</v>
      </c>
      <c r="P3162">
        <v>0.43</v>
      </c>
      <c r="Q3162">
        <v>-0.26</v>
      </c>
      <c r="R3162">
        <v>-0.26</v>
      </c>
      <c r="S3162">
        <v>25</v>
      </c>
      <c r="T3162">
        <v>2</v>
      </c>
      <c r="U3162">
        <v>39</v>
      </c>
      <c r="V3162">
        <v>59</v>
      </c>
      <c r="W3162">
        <v>69</v>
      </c>
      <c r="X3162">
        <v>78</v>
      </c>
      <c r="Y3162">
        <v>123</v>
      </c>
      <c r="AA3162">
        <v>105</v>
      </c>
      <c r="AB3162">
        <v>4.3899999999999997</v>
      </c>
      <c r="AC3162">
        <v>10.6</v>
      </c>
      <c r="AD3162">
        <v>10.42</v>
      </c>
      <c r="AE3162">
        <v>7.936E-2</v>
      </c>
      <c r="AF3162">
        <v>0.1744</v>
      </c>
      <c r="AG3162">
        <v>1.1200000000000001</v>
      </c>
      <c r="AH3162">
        <v>1.55</v>
      </c>
      <c r="AI3162">
        <v>10</v>
      </c>
      <c r="AJ3162">
        <v>16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3</v>
      </c>
    </row>
    <row r="3163" spans="1:42">
      <c r="A3163" t="s">
        <v>920</v>
      </c>
      <c r="B3163" t="s">
        <v>49</v>
      </c>
      <c r="C3163">
        <v>34</v>
      </c>
      <c r="D3163">
        <v>2016</v>
      </c>
      <c r="E3163">
        <v>4</v>
      </c>
      <c r="F3163">
        <v>67</v>
      </c>
      <c r="G3163">
        <v>54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-0.59</v>
      </c>
      <c r="O3163">
        <v>-1.22</v>
      </c>
      <c r="P3163">
        <v>-1.22</v>
      </c>
      <c r="Q3163">
        <v>-1.79</v>
      </c>
      <c r="R3163">
        <v>-1.79</v>
      </c>
      <c r="S3163">
        <v>24</v>
      </c>
      <c r="T3163">
        <v>3</v>
      </c>
      <c r="U3163">
        <v>92</v>
      </c>
      <c r="V3163" t="s">
        <v>1885</v>
      </c>
      <c r="X3163">
        <v>63</v>
      </c>
      <c r="AC3163">
        <v>2.1</v>
      </c>
      <c r="AD3163">
        <v>2.5099999999999998</v>
      </c>
      <c r="AE3163" t="s">
        <v>1885</v>
      </c>
      <c r="AF3163">
        <v>3.3066666666666668E-2</v>
      </c>
      <c r="AH3163">
        <v>1.57</v>
      </c>
      <c r="AJ3163">
        <v>12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2</v>
      </c>
    </row>
    <row r="3164" spans="1:42">
      <c r="A3164" t="s">
        <v>841</v>
      </c>
      <c r="B3164" t="s">
        <v>49</v>
      </c>
      <c r="C3164">
        <v>35</v>
      </c>
      <c r="D3164">
        <v>2016</v>
      </c>
      <c r="E3164">
        <v>4</v>
      </c>
      <c r="F3164">
        <v>28</v>
      </c>
      <c r="G3164">
        <v>22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-0.22</v>
      </c>
      <c r="O3164">
        <v>-0.45</v>
      </c>
      <c r="P3164">
        <v>-0.45</v>
      </c>
      <c r="Q3164">
        <v>-1.22</v>
      </c>
      <c r="R3164">
        <v>-1.26</v>
      </c>
      <c r="S3164">
        <v>22</v>
      </c>
      <c r="T3164">
        <v>5</v>
      </c>
      <c r="U3164">
        <v>160</v>
      </c>
      <c r="V3164">
        <v>37</v>
      </c>
      <c r="W3164">
        <v>27</v>
      </c>
      <c r="X3164">
        <v>49</v>
      </c>
      <c r="Y3164">
        <v>35</v>
      </c>
      <c r="AA3164">
        <v>75</v>
      </c>
      <c r="AB3164">
        <v>2.7</v>
      </c>
      <c r="AC3164">
        <v>5.68</v>
      </c>
      <c r="AD3164">
        <v>6.14</v>
      </c>
      <c r="AE3164">
        <v>3.56E-2</v>
      </c>
      <c r="AF3164">
        <v>9.98E-2</v>
      </c>
      <c r="AG3164">
        <v>0.64</v>
      </c>
      <c r="AH3164">
        <v>0.88</v>
      </c>
      <c r="AI3164">
        <v>8</v>
      </c>
      <c r="AJ3164">
        <v>16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2</v>
      </c>
    </row>
    <row r="3165" spans="1:42">
      <c r="A3165" t="s">
        <v>524</v>
      </c>
      <c r="B3165" t="s">
        <v>12</v>
      </c>
      <c r="C3165">
        <v>35</v>
      </c>
      <c r="D3165">
        <v>2016</v>
      </c>
      <c r="E3165">
        <v>1</v>
      </c>
      <c r="F3165">
        <v>25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</v>
      </c>
      <c r="N3165">
        <v>0.22</v>
      </c>
      <c r="O3165">
        <v>0.22</v>
      </c>
      <c r="P3165">
        <v>0.22</v>
      </c>
      <c r="Q3165">
        <v>0.22</v>
      </c>
      <c r="R3165">
        <v>0.22</v>
      </c>
      <c r="S3165">
        <v>29</v>
      </c>
      <c r="T3165">
        <v>2</v>
      </c>
      <c r="U3165">
        <v>36</v>
      </c>
      <c r="V3165">
        <v>18</v>
      </c>
      <c r="W3165">
        <v>45</v>
      </c>
      <c r="X3165">
        <v>52</v>
      </c>
      <c r="AA3165">
        <v>31</v>
      </c>
      <c r="AB3165">
        <v>13.58</v>
      </c>
      <c r="AC3165">
        <v>19.7</v>
      </c>
      <c r="AE3165" t="s">
        <v>1885</v>
      </c>
      <c r="AF3165" t="s">
        <v>1885</v>
      </c>
      <c r="AI3165">
        <v>9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6</v>
      </c>
    </row>
    <row r="3166" spans="1:42">
      <c r="A3166" t="s">
        <v>693</v>
      </c>
      <c r="B3166" t="s">
        <v>16</v>
      </c>
      <c r="C3166">
        <v>117</v>
      </c>
      <c r="D3166">
        <v>2016</v>
      </c>
      <c r="E3166">
        <v>3</v>
      </c>
      <c r="F3166">
        <v>112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-0.73</v>
      </c>
      <c r="O3166">
        <v>-0.73</v>
      </c>
      <c r="P3166">
        <v>-0.73</v>
      </c>
      <c r="Q3166">
        <v>-0.73</v>
      </c>
      <c r="R3166">
        <v>-0.73</v>
      </c>
      <c r="S3166">
        <v>27</v>
      </c>
      <c r="T3166">
        <v>7</v>
      </c>
      <c r="U3166">
        <v>216</v>
      </c>
      <c r="V3166">
        <v>38</v>
      </c>
      <c r="AA3166">
        <v>125</v>
      </c>
      <c r="AB3166">
        <v>1.97</v>
      </c>
      <c r="AC3166">
        <v>2.7</v>
      </c>
      <c r="AE3166">
        <v>4.7854545454545455E-2</v>
      </c>
      <c r="AF3166">
        <v>6.8400000000000002E-2</v>
      </c>
      <c r="AG3166">
        <v>1.4</v>
      </c>
      <c r="AH3166">
        <v>0.88</v>
      </c>
      <c r="AI3166">
        <v>11</v>
      </c>
      <c r="AJ3166">
        <v>16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4</v>
      </c>
    </row>
    <row r="3167" spans="1:42">
      <c r="A3167" t="s">
        <v>921</v>
      </c>
      <c r="B3167" t="s">
        <v>12</v>
      </c>
      <c r="C3167">
        <v>36</v>
      </c>
      <c r="D3167">
        <v>2016</v>
      </c>
      <c r="E3167">
        <v>1</v>
      </c>
      <c r="F3167">
        <v>60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24</v>
      </c>
      <c r="T3167">
        <v>4</v>
      </c>
      <c r="U3167">
        <v>139</v>
      </c>
      <c r="V3167" t="s">
        <v>1885</v>
      </c>
      <c r="W3167">
        <v>51</v>
      </c>
      <c r="AC3167">
        <v>1.74</v>
      </c>
      <c r="AE3167" t="s">
        <v>1885</v>
      </c>
      <c r="AF3167" t="s">
        <v>1885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1</v>
      </c>
    </row>
    <row r="3168" spans="1:42">
      <c r="A3168" t="s">
        <v>769</v>
      </c>
      <c r="B3168" t="s">
        <v>3</v>
      </c>
      <c r="C3168">
        <v>85</v>
      </c>
      <c r="D3168">
        <v>2016</v>
      </c>
      <c r="E3168">
        <v>2</v>
      </c>
      <c r="F3168">
        <v>137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-0.46</v>
      </c>
      <c r="O3168">
        <v>-0.46</v>
      </c>
      <c r="P3168">
        <v>-0.46</v>
      </c>
      <c r="Q3168">
        <v>-0.46</v>
      </c>
      <c r="R3168">
        <v>-0.46</v>
      </c>
      <c r="S3168">
        <v>25</v>
      </c>
      <c r="T3168">
        <v>4</v>
      </c>
      <c r="U3168">
        <v>138</v>
      </c>
      <c r="V3168">
        <v>69</v>
      </c>
      <c r="AA3168">
        <v>117</v>
      </c>
      <c r="AB3168">
        <v>6.2</v>
      </c>
      <c r="AC3168">
        <v>4</v>
      </c>
      <c r="AE3168">
        <v>4.3199999999999995E-2</v>
      </c>
      <c r="AF3168">
        <v>7.8399999999999997E-2</v>
      </c>
      <c r="AG3168">
        <v>1.71</v>
      </c>
      <c r="AH3168">
        <v>1.67</v>
      </c>
      <c r="AI3168">
        <v>3</v>
      </c>
      <c r="AJ3168">
        <v>1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3</v>
      </c>
    </row>
    <row r="3169" spans="1:42">
      <c r="A3169" t="s">
        <v>922</v>
      </c>
      <c r="B3169" t="s">
        <v>16</v>
      </c>
      <c r="C3169">
        <v>118</v>
      </c>
      <c r="D3169">
        <v>2016</v>
      </c>
      <c r="E3169">
        <v>3</v>
      </c>
      <c r="F3169">
        <v>142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-0.52</v>
      </c>
      <c r="O3169">
        <v>-0.52</v>
      </c>
      <c r="P3169">
        <v>-0.52</v>
      </c>
      <c r="Q3169">
        <v>-0.52</v>
      </c>
      <c r="R3169">
        <v>-0.52</v>
      </c>
      <c r="S3169">
        <v>23</v>
      </c>
      <c r="T3169">
        <v>6</v>
      </c>
      <c r="U3169">
        <v>213</v>
      </c>
      <c r="V3169" t="s">
        <v>1885</v>
      </c>
      <c r="AC3169">
        <v>0.99</v>
      </c>
      <c r="AE3169" t="s">
        <v>1885</v>
      </c>
      <c r="AF3169">
        <v>3.497142857142857E-2</v>
      </c>
      <c r="AH3169">
        <v>0.68</v>
      </c>
      <c r="AJ3169">
        <v>14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1</v>
      </c>
    </row>
    <row r="3170" spans="1:42">
      <c r="A3170" t="s">
        <v>923</v>
      </c>
      <c r="B3170" t="s">
        <v>3</v>
      </c>
      <c r="C3170">
        <v>86</v>
      </c>
      <c r="D3170">
        <v>2016</v>
      </c>
      <c r="E3170">
        <v>2</v>
      </c>
      <c r="F3170">
        <v>72</v>
      </c>
      <c r="G3170">
        <v>129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-0.35</v>
      </c>
      <c r="O3170">
        <v>-0.25</v>
      </c>
      <c r="P3170">
        <v>-0.95</v>
      </c>
      <c r="Q3170">
        <v>-1.4</v>
      </c>
      <c r="R3170">
        <v>-1.54</v>
      </c>
      <c r="S3170">
        <v>22</v>
      </c>
      <c r="T3170">
        <v>7</v>
      </c>
      <c r="U3170">
        <v>236</v>
      </c>
      <c r="V3170" t="s">
        <v>1885</v>
      </c>
      <c r="W3170">
        <v>104</v>
      </c>
      <c r="AC3170">
        <v>4.87</v>
      </c>
      <c r="AD3170">
        <v>1.56</v>
      </c>
      <c r="AE3170" t="s">
        <v>1885</v>
      </c>
      <c r="AF3170">
        <v>3.7600000000000001E-2</v>
      </c>
      <c r="AH3170">
        <v>0.62</v>
      </c>
      <c r="AJ3170">
        <v>10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1</v>
      </c>
    </row>
    <row r="3171" spans="1:42">
      <c r="A3171" t="s">
        <v>776</v>
      </c>
      <c r="B3171" t="s">
        <v>3</v>
      </c>
      <c r="C3171">
        <v>87.5</v>
      </c>
      <c r="D3171">
        <v>2016</v>
      </c>
      <c r="E3171">
        <v>2</v>
      </c>
      <c r="F3171">
        <v>65</v>
      </c>
      <c r="G3171">
        <v>82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-0.46</v>
      </c>
      <c r="O3171">
        <v>-0.34</v>
      </c>
      <c r="P3171">
        <v>-0.53</v>
      </c>
      <c r="Q3171">
        <v>-0.53</v>
      </c>
      <c r="R3171">
        <v>-0.53</v>
      </c>
      <c r="S3171">
        <v>25</v>
      </c>
      <c r="T3171">
        <v>6</v>
      </c>
      <c r="U3171">
        <v>181</v>
      </c>
      <c r="V3171">
        <v>58</v>
      </c>
      <c r="W3171">
        <v>97</v>
      </c>
      <c r="X3171">
        <v>108</v>
      </c>
      <c r="Y3171">
        <v>84</v>
      </c>
      <c r="AA3171">
        <v>46</v>
      </c>
      <c r="AB3171">
        <v>8.1199999999999992</v>
      </c>
      <c r="AC3171">
        <v>4.92</v>
      </c>
      <c r="AD3171">
        <v>6.37</v>
      </c>
      <c r="AE3171">
        <v>3.1314285714285718E-2</v>
      </c>
      <c r="AF3171">
        <v>3.2000000000000001E-2</v>
      </c>
      <c r="AG3171">
        <v>0.89</v>
      </c>
      <c r="AH3171">
        <v>0.45</v>
      </c>
      <c r="AI3171">
        <v>14</v>
      </c>
      <c r="AJ3171">
        <v>13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3</v>
      </c>
    </row>
    <row r="3172" spans="1:42">
      <c r="A3172" t="s">
        <v>142</v>
      </c>
      <c r="B3172" t="s">
        <v>3</v>
      </c>
      <c r="C3172">
        <v>89</v>
      </c>
      <c r="D3172">
        <v>2016</v>
      </c>
      <c r="E3172">
        <v>2</v>
      </c>
      <c r="F3172">
        <v>39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-0.03</v>
      </c>
      <c r="O3172">
        <v>-0.03</v>
      </c>
      <c r="P3172">
        <v>-0.03</v>
      </c>
      <c r="Q3172">
        <v>-0.03</v>
      </c>
      <c r="R3172">
        <v>-0.03</v>
      </c>
      <c r="S3172">
        <v>30</v>
      </c>
      <c r="T3172">
        <v>5</v>
      </c>
      <c r="U3172">
        <v>149</v>
      </c>
      <c r="V3172" t="s">
        <v>1885</v>
      </c>
      <c r="W3172">
        <v>108</v>
      </c>
      <c r="AA3172">
        <v>56</v>
      </c>
      <c r="AB3172">
        <v>14.4</v>
      </c>
      <c r="AC3172">
        <v>9.06</v>
      </c>
      <c r="AE3172">
        <v>5.3866666666666667E-2</v>
      </c>
      <c r="AF3172">
        <v>4.1485714285714285E-2</v>
      </c>
      <c r="AG3172">
        <v>2.2999999999999998</v>
      </c>
      <c r="AH3172">
        <v>1.96</v>
      </c>
      <c r="AI3172">
        <v>6</v>
      </c>
      <c r="AJ3172">
        <v>14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9</v>
      </c>
    </row>
    <row r="3173" spans="1:42">
      <c r="A3173" t="s">
        <v>844</v>
      </c>
      <c r="B3173" t="s">
        <v>49</v>
      </c>
      <c r="C3173">
        <v>36</v>
      </c>
      <c r="D3173">
        <v>2016</v>
      </c>
      <c r="E3173">
        <v>4</v>
      </c>
      <c r="F3173">
        <v>69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-0.37</v>
      </c>
      <c r="O3173">
        <v>-0.37</v>
      </c>
      <c r="P3173">
        <v>-0.37</v>
      </c>
      <c r="Q3173">
        <v>-0.37</v>
      </c>
      <c r="R3173">
        <v>-0.37</v>
      </c>
      <c r="S3173">
        <v>25</v>
      </c>
      <c r="T3173">
        <v>3</v>
      </c>
      <c r="U3173">
        <v>99</v>
      </c>
      <c r="V3173">
        <v>39</v>
      </c>
      <c r="W3173">
        <v>60</v>
      </c>
      <c r="AA3173">
        <v>26</v>
      </c>
      <c r="AB3173">
        <v>10.119999999999999</v>
      </c>
      <c r="AC3173">
        <v>3.01</v>
      </c>
      <c r="AE3173">
        <v>0.11184000000000001</v>
      </c>
      <c r="AF3173">
        <v>5.1885714285714292E-2</v>
      </c>
      <c r="AG3173">
        <v>1.53</v>
      </c>
      <c r="AH3173">
        <v>0.79</v>
      </c>
      <c r="AI3173">
        <v>10</v>
      </c>
      <c r="AJ3173">
        <v>7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3</v>
      </c>
    </row>
    <row r="3174" spans="1:42">
      <c r="A3174" t="s">
        <v>924</v>
      </c>
      <c r="B3174" t="s">
        <v>12</v>
      </c>
      <c r="C3174">
        <v>38</v>
      </c>
      <c r="D3174">
        <v>2016</v>
      </c>
      <c r="E3174">
        <v>1</v>
      </c>
      <c r="F3174">
        <v>6</v>
      </c>
      <c r="G3174">
        <v>11</v>
      </c>
      <c r="H3174">
        <v>1</v>
      </c>
      <c r="I3174">
        <v>2</v>
      </c>
      <c r="J3174">
        <v>2</v>
      </c>
      <c r="K3174">
        <v>3</v>
      </c>
      <c r="L3174">
        <v>3</v>
      </c>
      <c r="M3174">
        <v>0</v>
      </c>
      <c r="N3174">
        <v>0.62</v>
      </c>
      <c r="O3174">
        <v>1.08</v>
      </c>
      <c r="P3174">
        <v>1.39</v>
      </c>
      <c r="Q3174">
        <v>2.5099999999999998</v>
      </c>
      <c r="R3174">
        <v>3.02</v>
      </c>
      <c r="S3174">
        <v>23</v>
      </c>
      <c r="T3174">
        <v>4</v>
      </c>
      <c r="U3174">
        <v>135</v>
      </c>
      <c r="V3174" t="s">
        <v>1885</v>
      </c>
      <c r="W3174">
        <v>10</v>
      </c>
      <c r="X3174">
        <v>18</v>
      </c>
      <c r="Y3174">
        <v>15</v>
      </c>
      <c r="Z3174">
        <v>5</v>
      </c>
      <c r="AC3174">
        <v>21.31</v>
      </c>
      <c r="AD3174">
        <v>19.420000000000002</v>
      </c>
      <c r="AE3174" t="s">
        <v>1885</v>
      </c>
      <c r="AF3174" t="s">
        <v>1885</v>
      </c>
      <c r="AK3174">
        <v>1</v>
      </c>
      <c r="AL3174">
        <v>1</v>
      </c>
      <c r="AM3174">
        <v>1</v>
      </c>
      <c r="AN3174">
        <v>2</v>
      </c>
      <c r="AO3174">
        <v>2</v>
      </c>
      <c r="AP3174">
        <v>1</v>
      </c>
    </row>
    <row r="3175" spans="1:42">
      <c r="A3175" t="s">
        <v>713</v>
      </c>
      <c r="B3175" t="s">
        <v>3</v>
      </c>
      <c r="C3175">
        <v>90</v>
      </c>
      <c r="D3175">
        <v>2016</v>
      </c>
      <c r="E3175">
        <v>2</v>
      </c>
      <c r="F3175">
        <v>43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-0.32</v>
      </c>
      <c r="O3175">
        <v>-0.32</v>
      </c>
      <c r="P3175">
        <v>-0.32</v>
      </c>
      <c r="Q3175">
        <v>-0.32</v>
      </c>
      <c r="R3175">
        <v>-0.32</v>
      </c>
      <c r="S3175">
        <v>29</v>
      </c>
      <c r="T3175">
        <v>8</v>
      </c>
      <c r="U3175">
        <v>300</v>
      </c>
      <c r="V3175" t="s">
        <v>1885</v>
      </c>
      <c r="AA3175">
        <v>67</v>
      </c>
      <c r="AB3175">
        <v>8.66</v>
      </c>
      <c r="AC3175">
        <v>7.92</v>
      </c>
      <c r="AE3175">
        <v>0.13404444444444444</v>
      </c>
      <c r="AF3175">
        <v>9.2571428571428568E-2</v>
      </c>
      <c r="AG3175">
        <v>1.21</v>
      </c>
      <c r="AH3175">
        <v>1.45</v>
      </c>
      <c r="AI3175">
        <v>9</v>
      </c>
      <c r="AJ3175">
        <v>14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5</v>
      </c>
    </row>
    <row r="3176" spans="1:42">
      <c r="A3176" t="s">
        <v>925</v>
      </c>
      <c r="B3176" t="s">
        <v>49</v>
      </c>
      <c r="C3176">
        <v>37</v>
      </c>
      <c r="D3176">
        <v>2016</v>
      </c>
      <c r="E3176">
        <v>4</v>
      </c>
      <c r="F3176">
        <v>56</v>
      </c>
      <c r="G3176">
        <v>75.5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-0.59</v>
      </c>
      <c r="O3176">
        <v>-1.48</v>
      </c>
      <c r="P3176">
        <v>-1.48</v>
      </c>
      <c r="Q3176">
        <v>-1.48</v>
      </c>
      <c r="R3176">
        <v>-1.48</v>
      </c>
      <c r="S3176">
        <v>24</v>
      </c>
      <c r="T3176">
        <v>6</v>
      </c>
      <c r="U3176">
        <v>184</v>
      </c>
      <c r="V3176" t="s">
        <v>1885</v>
      </c>
      <c r="W3176">
        <v>54</v>
      </c>
      <c r="X3176">
        <v>61</v>
      </c>
      <c r="AC3176">
        <v>2.63</v>
      </c>
      <c r="AD3176">
        <v>1.08</v>
      </c>
      <c r="AE3176" t="s">
        <v>1885</v>
      </c>
      <c r="AF3176">
        <v>4.6666666666666669E-2</v>
      </c>
      <c r="AH3176">
        <v>1.1100000000000001</v>
      </c>
      <c r="AJ3176">
        <v>12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1</v>
      </c>
    </row>
    <row r="3177" spans="1:42">
      <c r="A3177" t="s">
        <v>926</v>
      </c>
      <c r="B3177" t="s">
        <v>49</v>
      </c>
      <c r="C3177">
        <v>38</v>
      </c>
      <c r="D3177">
        <v>2016</v>
      </c>
      <c r="E3177">
        <v>4</v>
      </c>
      <c r="F3177">
        <v>7</v>
      </c>
      <c r="G3177">
        <v>10</v>
      </c>
      <c r="H3177">
        <v>1</v>
      </c>
      <c r="I3177">
        <v>2</v>
      </c>
      <c r="J3177">
        <v>2</v>
      </c>
      <c r="K3177">
        <v>2</v>
      </c>
      <c r="L3177">
        <v>2</v>
      </c>
      <c r="M3177">
        <v>1</v>
      </c>
      <c r="N3177">
        <v>0.4</v>
      </c>
      <c r="O3177">
        <v>0.66</v>
      </c>
      <c r="P3177">
        <v>0.39</v>
      </c>
      <c r="Q3177">
        <v>0.39</v>
      </c>
      <c r="R3177">
        <v>0.34</v>
      </c>
      <c r="S3177">
        <v>25</v>
      </c>
      <c r="T3177">
        <v>8</v>
      </c>
      <c r="U3177">
        <v>300</v>
      </c>
      <c r="V3177" t="s">
        <v>1885</v>
      </c>
      <c r="W3177">
        <v>19</v>
      </c>
      <c r="X3177">
        <v>24</v>
      </c>
      <c r="Y3177">
        <v>33</v>
      </c>
      <c r="Z3177">
        <v>39</v>
      </c>
      <c r="AA3177">
        <v>36</v>
      </c>
      <c r="AB3177">
        <v>4.99</v>
      </c>
      <c r="AC3177">
        <v>11.4</v>
      </c>
      <c r="AD3177">
        <v>8.94</v>
      </c>
      <c r="AE3177">
        <v>6.8114285714285711E-2</v>
      </c>
      <c r="AF3177">
        <v>0.15104000000000001</v>
      </c>
      <c r="AG3177">
        <v>1.4</v>
      </c>
      <c r="AH3177">
        <v>1.64</v>
      </c>
      <c r="AI3177">
        <v>14</v>
      </c>
      <c r="AJ3177">
        <v>15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3</v>
      </c>
    </row>
    <row r="3178" spans="1:42">
      <c r="A3178" t="s">
        <v>863</v>
      </c>
      <c r="B3178" t="s">
        <v>16</v>
      </c>
      <c r="C3178">
        <v>124</v>
      </c>
      <c r="D3178">
        <v>2016</v>
      </c>
      <c r="E3178">
        <v>3</v>
      </c>
      <c r="F3178">
        <v>45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0.38</v>
      </c>
      <c r="O3178">
        <v>0.38</v>
      </c>
      <c r="P3178">
        <v>0.31</v>
      </c>
      <c r="Q3178">
        <v>0.31</v>
      </c>
      <c r="R3178">
        <v>0.31</v>
      </c>
      <c r="S3178">
        <v>24</v>
      </c>
      <c r="T3178">
        <v>6</v>
      </c>
      <c r="U3178">
        <v>209</v>
      </c>
      <c r="V3178">
        <v>177</v>
      </c>
      <c r="W3178">
        <v>62</v>
      </c>
      <c r="X3178">
        <v>109</v>
      </c>
      <c r="Y3178">
        <v>141</v>
      </c>
      <c r="AA3178">
        <v>95</v>
      </c>
      <c r="AB3178">
        <v>4.46</v>
      </c>
      <c r="AC3178">
        <v>10.56</v>
      </c>
      <c r="AE3178">
        <v>9.853333333333332E-2</v>
      </c>
      <c r="AF3178">
        <v>0.18859999999999999</v>
      </c>
      <c r="AG3178">
        <v>0.94</v>
      </c>
      <c r="AH3178">
        <v>1.59</v>
      </c>
      <c r="AI3178">
        <v>12</v>
      </c>
      <c r="AJ3178">
        <v>16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3</v>
      </c>
    </row>
    <row r="3179" spans="1:42">
      <c r="A3179" t="s">
        <v>697</v>
      </c>
      <c r="B3179" t="s">
        <v>16</v>
      </c>
      <c r="C3179">
        <v>125</v>
      </c>
      <c r="D3179">
        <v>2016</v>
      </c>
      <c r="E3179">
        <v>3</v>
      </c>
      <c r="F3179">
        <v>123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-0.53</v>
      </c>
      <c r="O3179">
        <v>-0.53</v>
      </c>
      <c r="P3179">
        <v>-0.53</v>
      </c>
      <c r="Q3179">
        <v>-0.53</v>
      </c>
      <c r="R3179">
        <v>-0.53</v>
      </c>
      <c r="S3179">
        <v>24</v>
      </c>
      <c r="T3179">
        <v>7</v>
      </c>
      <c r="U3179">
        <v>236</v>
      </c>
      <c r="V3179">
        <v>70</v>
      </c>
      <c r="AA3179">
        <v>82</v>
      </c>
      <c r="AB3179">
        <v>7.31</v>
      </c>
      <c r="AC3179">
        <v>10.33</v>
      </c>
      <c r="AE3179">
        <v>0.13701818181818182</v>
      </c>
      <c r="AF3179">
        <v>0.16</v>
      </c>
      <c r="AG3179">
        <v>1.26</v>
      </c>
      <c r="AH3179">
        <v>2.54</v>
      </c>
      <c r="AI3179">
        <v>11</v>
      </c>
      <c r="AJ3179">
        <v>3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4</v>
      </c>
    </row>
    <row r="3180" spans="1:42">
      <c r="A3180" t="s">
        <v>629</v>
      </c>
      <c r="B3180" t="s">
        <v>16</v>
      </c>
      <c r="C3180">
        <v>126</v>
      </c>
      <c r="D3180">
        <v>2016</v>
      </c>
      <c r="E3180">
        <v>3</v>
      </c>
      <c r="F3180">
        <v>32</v>
      </c>
      <c r="G3180">
        <v>71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-0.01</v>
      </c>
      <c r="O3180">
        <v>-0.3</v>
      </c>
      <c r="P3180">
        <v>-0.3</v>
      </c>
      <c r="Q3180">
        <v>0.15</v>
      </c>
      <c r="R3180">
        <v>0.69</v>
      </c>
      <c r="S3180">
        <v>27</v>
      </c>
      <c r="T3180">
        <v>8</v>
      </c>
      <c r="U3180">
        <v>300</v>
      </c>
      <c r="V3180">
        <v>97</v>
      </c>
      <c r="W3180">
        <v>75</v>
      </c>
      <c r="X3180">
        <v>124</v>
      </c>
      <c r="Y3180">
        <v>134</v>
      </c>
      <c r="Z3180">
        <v>103</v>
      </c>
      <c r="AA3180">
        <v>48</v>
      </c>
      <c r="AB3180">
        <v>8.48</v>
      </c>
      <c r="AC3180">
        <v>11.81</v>
      </c>
      <c r="AD3180">
        <v>6.09</v>
      </c>
      <c r="AE3180">
        <v>0.1434</v>
      </c>
      <c r="AF3180">
        <v>0.20349999999999999</v>
      </c>
      <c r="AG3180">
        <v>1.31</v>
      </c>
      <c r="AH3180">
        <v>2.0699999999999998</v>
      </c>
      <c r="AI3180">
        <v>16</v>
      </c>
      <c r="AJ3180">
        <v>16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5</v>
      </c>
    </row>
    <row r="3181" spans="1:42">
      <c r="A3181" t="s">
        <v>276</v>
      </c>
      <c r="B3181" t="s">
        <v>16</v>
      </c>
      <c r="C3181">
        <v>128</v>
      </c>
      <c r="D3181">
        <v>2016</v>
      </c>
      <c r="E3181">
        <v>3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</v>
      </c>
      <c r="O3181">
        <v>0</v>
      </c>
      <c r="P3181">
        <v>0</v>
      </c>
      <c r="Q3181">
        <v>0</v>
      </c>
      <c r="R3181">
        <v>0</v>
      </c>
      <c r="S3181">
        <v>33</v>
      </c>
      <c r="T3181">
        <v>8</v>
      </c>
      <c r="U3181">
        <v>300</v>
      </c>
      <c r="V3181">
        <v>170</v>
      </c>
      <c r="AA3181">
        <v>47</v>
      </c>
      <c r="AB3181">
        <v>9.77</v>
      </c>
      <c r="AE3181">
        <v>0.17222857142857143</v>
      </c>
      <c r="AF3181" t="s">
        <v>1885</v>
      </c>
      <c r="AG3181">
        <v>1.39</v>
      </c>
      <c r="AI3181">
        <v>14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12</v>
      </c>
    </row>
    <row r="3182" spans="1:42">
      <c r="A3182" t="s">
        <v>712</v>
      </c>
      <c r="B3182" t="s">
        <v>49</v>
      </c>
      <c r="C3182">
        <v>39</v>
      </c>
      <c r="D3182">
        <v>2016</v>
      </c>
      <c r="E3182">
        <v>4</v>
      </c>
      <c r="F3182">
        <v>45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-0.41</v>
      </c>
      <c r="O3182">
        <v>-0.41</v>
      </c>
      <c r="P3182">
        <v>-0.41</v>
      </c>
      <c r="Q3182">
        <v>-0.41</v>
      </c>
      <c r="R3182">
        <v>-0.41</v>
      </c>
      <c r="S3182">
        <v>26</v>
      </c>
      <c r="T3182">
        <v>6</v>
      </c>
      <c r="U3182">
        <v>184</v>
      </c>
      <c r="V3182">
        <v>29</v>
      </c>
      <c r="AA3182">
        <v>38</v>
      </c>
      <c r="AB3182">
        <v>4.13</v>
      </c>
      <c r="AC3182">
        <v>3.32</v>
      </c>
      <c r="AE3182">
        <v>7.5300000000000006E-2</v>
      </c>
      <c r="AF3182">
        <v>5.2184615384615385E-2</v>
      </c>
      <c r="AG3182">
        <v>1.05</v>
      </c>
      <c r="AH3182">
        <v>1.1000000000000001</v>
      </c>
      <c r="AI3182">
        <v>16</v>
      </c>
      <c r="AJ3182">
        <v>13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4</v>
      </c>
    </row>
    <row r="3183" spans="1:42">
      <c r="A3183" t="s">
        <v>855</v>
      </c>
      <c r="B3183" t="s">
        <v>49</v>
      </c>
      <c r="C3183">
        <v>40</v>
      </c>
      <c r="D3183">
        <v>2016</v>
      </c>
      <c r="E3183">
        <v>4</v>
      </c>
      <c r="F3183">
        <v>101</v>
      </c>
      <c r="G3183">
        <v>119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-0.85</v>
      </c>
      <c r="Q3183">
        <v>-1.77</v>
      </c>
      <c r="R3183">
        <v>-1.83</v>
      </c>
      <c r="S3183">
        <v>24</v>
      </c>
      <c r="T3183">
        <v>5</v>
      </c>
      <c r="U3183">
        <v>143</v>
      </c>
      <c r="V3183">
        <v>51</v>
      </c>
      <c r="AA3183">
        <v>77</v>
      </c>
      <c r="AB3183">
        <v>1.18</v>
      </c>
      <c r="AC3183">
        <v>0.83</v>
      </c>
      <c r="AD3183">
        <v>0</v>
      </c>
      <c r="AE3183">
        <v>3.2899999999999999E-2</v>
      </c>
      <c r="AF3183">
        <v>1.52E-2</v>
      </c>
      <c r="AG3183">
        <v>1.31</v>
      </c>
      <c r="AH3183">
        <v>1.63</v>
      </c>
      <c r="AI3183">
        <v>16</v>
      </c>
      <c r="AJ3183">
        <v>4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2</v>
      </c>
    </row>
    <row r="3184" spans="1:42">
      <c r="A3184" t="s">
        <v>927</v>
      </c>
      <c r="B3184" t="s">
        <v>16</v>
      </c>
      <c r="C3184">
        <v>129</v>
      </c>
      <c r="D3184">
        <v>2016</v>
      </c>
      <c r="E3184">
        <v>3</v>
      </c>
      <c r="F3184">
        <v>111</v>
      </c>
      <c r="G3184">
        <v>105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-0.38</v>
      </c>
      <c r="O3184">
        <v>-0.71</v>
      </c>
      <c r="P3184">
        <v>-0.56999999999999995</v>
      </c>
      <c r="Q3184">
        <v>-0.97</v>
      </c>
      <c r="R3184">
        <v>-0.97</v>
      </c>
      <c r="S3184">
        <v>22</v>
      </c>
      <c r="T3184">
        <v>8</v>
      </c>
      <c r="U3184">
        <v>300</v>
      </c>
      <c r="V3184" t="s">
        <v>1885</v>
      </c>
      <c r="W3184">
        <v>112</v>
      </c>
      <c r="X3184">
        <v>99</v>
      </c>
      <c r="Y3184">
        <v>70</v>
      </c>
      <c r="AC3184">
        <v>4.42</v>
      </c>
      <c r="AD3184">
        <v>3.22</v>
      </c>
      <c r="AE3184" t="s">
        <v>1885</v>
      </c>
      <c r="AF3184">
        <v>5.3280000000000008E-2</v>
      </c>
      <c r="AH3184">
        <v>1.5</v>
      </c>
      <c r="AJ3184">
        <v>10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1</v>
      </c>
    </row>
    <row r="3185" spans="1:42">
      <c r="A3185" t="s">
        <v>842</v>
      </c>
      <c r="B3185" t="s">
        <v>16</v>
      </c>
      <c r="C3185">
        <v>133.5</v>
      </c>
      <c r="D3185">
        <v>2016</v>
      </c>
      <c r="E3185">
        <v>3</v>
      </c>
      <c r="F3185">
        <v>47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0.17</v>
      </c>
      <c r="O3185">
        <v>0.17</v>
      </c>
      <c r="P3185">
        <v>0.1</v>
      </c>
      <c r="Q3185">
        <v>0.1</v>
      </c>
      <c r="R3185">
        <v>-0.32</v>
      </c>
      <c r="S3185">
        <v>27</v>
      </c>
      <c r="T3185">
        <v>8</v>
      </c>
      <c r="U3185">
        <v>300</v>
      </c>
      <c r="V3185">
        <v>117</v>
      </c>
      <c r="W3185">
        <v>142</v>
      </c>
      <c r="AA3185">
        <v>67</v>
      </c>
      <c r="AB3185">
        <v>7.26</v>
      </c>
      <c r="AC3185">
        <v>10.19</v>
      </c>
      <c r="AE3185">
        <v>0.11165714285714286</v>
      </c>
      <c r="AF3185">
        <v>0.17150000000000001</v>
      </c>
      <c r="AG3185">
        <v>1.1200000000000001</v>
      </c>
      <c r="AH3185">
        <v>1.4</v>
      </c>
      <c r="AI3185">
        <v>14</v>
      </c>
      <c r="AJ3185">
        <v>16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2</v>
      </c>
    </row>
    <row r="3186" spans="1:42">
      <c r="A3186" t="s">
        <v>800</v>
      </c>
      <c r="B3186" t="s">
        <v>3</v>
      </c>
      <c r="C3186">
        <v>92</v>
      </c>
      <c r="D3186">
        <v>2016</v>
      </c>
      <c r="E3186">
        <v>2</v>
      </c>
      <c r="F3186">
        <v>145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-0.91</v>
      </c>
      <c r="O3186">
        <v>-0.91</v>
      </c>
      <c r="P3186">
        <v>-0.91</v>
      </c>
      <c r="Q3186">
        <v>-0.91</v>
      </c>
      <c r="R3186">
        <v>-0.91</v>
      </c>
      <c r="S3186">
        <v>25</v>
      </c>
      <c r="T3186">
        <v>8</v>
      </c>
      <c r="U3186">
        <v>300</v>
      </c>
      <c r="V3186">
        <v>130</v>
      </c>
      <c r="AA3186">
        <v>49</v>
      </c>
      <c r="AB3186">
        <v>7.74</v>
      </c>
      <c r="AE3186">
        <v>6.0228571428571423E-2</v>
      </c>
      <c r="AF3186" t="s">
        <v>1885</v>
      </c>
      <c r="AG3186">
        <v>1</v>
      </c>
      <c r="AI3186">
        <v>14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3</v>
      </c>
    </row>
    <row r="3187" spans="1:42">
      <c r="A3187" t="s">
        <v>342</v>
      </c>
      <c r="B3187" t="s">
        <v>16</v>
      </c>
      <c r="C3187">
        <v>135</v>
      </c>
      <c r="D3187">
        <v>2016</v>
      </c>
      <c r="E3187">
        <v>3</v>
      </c>
      <c r="F3187">
        <v>150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3</v>
      </c>
      <c r="N3187">
        <v>0.04</v>
      </c>
      <c r="O3187">
        <v>0.04</v>
      </c>
      <c r="P3187">
        <v>0.04</v>
      </c>
      <c r="Q3187">
        <v>0.04</v>
      </c>
      <c r="R3187">
        <v>0.04</v>
      </c>
      <c r="S3187">
        <v>28</v>
      </c>
      <c r="T3187">
        <v>1</v>
      </c>
      <c r="U3187">
        <v>22</v>
      </c>
      <c r="V3187">
        <v>49</v>
      </c>
      <c r="AA3187">
        <v>100</v>
      </c>
      <c r="AB3187">
        <v>9.98</v>
      </c>
      <c r="AC3187">
        <v>1.85</v>
      </c>
      <c r="AE3187">
        <v>0.19168000000000002</v>
      </c>
      <c r="AF3187">
        <v>5.6000000000000001E-2</v>
      </c>
      <c r="AG3187">
        <v>1.54</v>
      </c>
      <c r="AH3187">
        <v>0.16</v>
      </c>
      <c r="AI3187">
        <v>5</v>
      </c>
      <c r="AJ3187">
        <v>2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8</v>
      </c>
    </row>
    <row r="3188" spans="1:42">
      <c r="A3188" t="s">
        <v>928</v>
      </c>
      <c r="B3188" t="s">
        <v>49</v>
      </c>
      <c r="C3188">
        <v>41</v>
      </c>
      <c r="D3188">
        <v>2016</v>
      </c>
      <c r="E3188">
        <v>4</v>
      </c>
      <c r="F3188">
        <v>59</v>
      </c>
      <c r="H3188">
        <v>0</v>
      </c>
      <c r="I3188">
        <v>0</v>
      </c>
      <c r="J3188">
        <v>0</v>
      </c>
      <c r="K3188">
        <v>1</v>
      </c>
      <c r="L3188">
        <v>2</v>
      </c>
      <c r="M3188">
        <v>0</v>
      </c>
      <c r="N3188">
        <v>-0.55000000000000004</v>
      </c>
      <c r="O3188">
        <v>-0.55000000000000004</v>
      </c>
      <c r="P3188">
        <v>-0.55000000000000004</v>
      </c>
      <c r="Q3188">
        <v>0.21</v>
      </c>
      <c r="R3188">
        <v>0.7</v>
      </c>
      <c r="S3188">
        <v>24</v>
      </c>
      <c r="T3188">
        <v>6</v>
      </c>
      <c r="U3188">
        <v>204</v>
      </c>
      <c r="V3188" t="s">
        <v>1885</v>
      </c>
      <c r="Y3188">
        <v>23</v>
      </c>
      <c r="Z3188">
        <v>5</v>
      </c>
      <c r="AA3188">
        <v>98</v>
      </c>
      <c r="AB3188">
        <v>0.63333333329999997</v>
      </c>
      <c r="AC3188">
        <v>1.90625</v>
      </c>
      <c r="AE3188">
        <v>2.6133333333333331E-2</v>
      </c>
      <c r="AF3188">
        <v>3.2399999999999998E-2</v>
      </c>
      <c r="AG3188">
        <v>0.62</v>
      </c>
      <c r="AH3188">
        <v>0.77</v>
      </c>
      <c r="AI3188">
        <v>6</v>
      </c>
      <c r="AJ3188">
        <v>12</v>
      </c>
      <c r="AK3188">
        <v>0</v>
      </c>
      <c r="AL3188">
        <v>0</v>
      </c>
      <c r="AM3188">
        <v>0</v>
      </c>
      <c r="AN3188">
        <v>1</v>
      </c>
      <c r="AO3188">
        <v>2</v>
      </c>
      <c r="AP3188">
        <v>2</v>
      </c>
    </row>
    <row r="3189" spans="1:42">
      <c r="A3189" t="s">
        <v>679</v>
      </c>
      <c r="B3189" t="s">
        <v>3</v>
      </c>
      <c r="C3189">
        <v>93</v>
      </c>
      <c r="D3189">
        <v>2016</v>
      </c>
      <c r="E3189">
        <v>2</v>
      </c>
      <c r="F3189">
        <v>40</v>
      </c>
      <c r="G3189">
        <v>70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0.08</v>
      </c>
      <c r="O3189">
        <v>0.69</v>
      </c>
      <c r="P3189">
        <v>0.41</v>
      </c>
      <c r="Q3189">
        <v>0.41</v>
      </c>
      <c r="R3189">
        <v>0.41</v>
      </c>
      <c r="S3189">
        <v>26</v>
      </c>
      <c r="T3189">
        <v>5</v>
      </c>
      <c r="U3189">
        <v>164</v>
      </c>
      <c r="V3189" t="s">
        <v>1885</v>
      </c>
      <c r="W3189">
        <v>32</v>
      </c>
      <c r="X3189">
        <v>115</v>
      </c>
      <c r="AA3189">
        <v>76</v>
      </c>
      <c r="AB3189">
        <v>10.72</v>
      </c>
      <c r="AC3189">
        <v>8.3733333329999997</v>
      </c>
      <c r="AD3189">
        <v>7.8666666669999996</v>
      </c>
      <c r="AE3189">
        <v>4.6400000000000004E-2</v>
      </c>
      <c r="AF3189">
        <v>2.7199999999999998E-2</v>
      </c>
      <c r="AG3189">
        <v>0.69</v>
      </c>
      <c r="AH3189">
        <v>0.48</v>
      </c>
      <c r="AI3189">
        <v>5</v>
      </c>
      <c r="AJ3189">
        <v>15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4</v>
      </c>
    </row>
    <row r="3190" spans="1:42">
      <c r="A3190" t="s">
        <v>929</v>
      </c>
      <c r="B3190" t="s">
        <v>49</v>
      </c>
      <c r="C3190">
        <v>42</v>
      </c>
      <c r="D3190">
        <v>2016</v>
      </c>
      <c r="E3190">
        <v>4</v>
      </c>
      <c r="F3190">
        <v>53</v>
      </c>
      <c r="G3190">
        <v>29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-0.4</v>
      </c>
      <c r="O3190">
        <v>-0.71</v>
      </c>
      <c r="P3190">
        <v>-1.23</v>
      </c>
      <c r="Q3190">
        <v>-1.78</v>
      </c>
      <c r="R3190">
        <v>-1.78</v>
      </c>
      <c r="S3190">
        <v>23</v>
      </c>
      <c r="T3190">
        <v>4</v>
      </c>
      <c r="U3190">
        <v>138</v>
      </c>
      <c r="V3190" t="s">
        <v>1885</v>
      </c>
      <c r="W3190">
        <v>47</v>
      </c>
      <c r="X3190">
        <v>71</v>
      </c>
      <c r="AC3190">
        <v>3.1545454550000001</v>
      </c>
      <c r="AD3190">
        <v>4.84375</v>
      </c>
      <c r="AE3190" t="s">
        <v>1885</v>
      </c>
      <c r="AF3190">
        <v>3.4181818181818181E-2</v>
      </c>
      <c r="AH3190">
        <v>2.31</v>
      </c>
      <c r="AJ3190">
        <v>11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1</v>
      </c>
    </row>
    <row r="3191" spans="1:42">
      <c r="A3191" t="s">
        <v>755</v>
      </c>
      <c r="B3191" t="s">
        <v>3</v>
      </c>
      <c r="C3191">
        <v>94</v>
      </c>
      <c r="D3191">
        <v>2016</v>
      </c>
      <c r="E3191">
        <v>2</v>
      </c>
      <c r="F3191">
        <v>124</v>
      </c>
      <c r="G3191">
        <v>144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24</v>
      </c>
      <c r="T3191">
        <v>4</v>
      </c>
      <c r="U3191">
        <v>113</v>
      </c>
      <c r="V3191">
        <v>46</v>
      </c>
      <c r="AA3191">
        <v>96</v>
      </c>
      <c r="AB3191">
        <v>2.3857142859999998</v>
      </c>
      <c r="AC3191">
        <v>8.6999999999999993</v>
      </c>
      <c r="AE3191">
        <v>5.942857142857143E-3</v>
      </c>
      <c r="AF3191">
        <v>6.2399999999999997E-2</v>
      </c>
      <c r="AG3191">
        <v>0.15</v>
      </c>
      <c r="AH3191">
        <v>0</v>
      </c>
      <c r="AI3191">
        <v>14</v>
      </c>
      <c r="AJ3191">
        <v>1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3</v>
      </c>
    </row>
    <row r="3192" spans="1:42">
      <c r="A3192" t="s">
        <v>17</v>
      </c>
      <c r="B3192" t="s">
        <v>16</v>
      </c>
      <c r="C3192">
        <v>137</v>
      </c>
      <c r="D3192">
        <v>2016</v>
      </c>
      <c r="E3192">
        <v>3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8</v>
      </c>
      <c r="O3192">
        <v>0</v>
      </c>
      <c r="P3192">
        <v>0</v>
      </c>
      <c r="Q3192">
        <v>0</v>
      </c>
      <c r="R3192">
        <v>0</v>
      </c>
      <c r="S3192">
        <v>39</v>
      </c>
      <c r="T3192">
        <v>1</v>
      </c>
      <c r="U3192">
        <v>21</v>
      </c>
      <c r="V3192" t="s">
        <v>1885</v>
      </c>
      <c r="AE3192" t="s">
        <v>1885</v>
      </c>
      <c r="AF3192" t="s">
        <v>1885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19</v>
      </c>
    </row>
    <row r="3193" spans="1:42">
      <c r="A3193" t="s">
        <v>26</v>
      </c>
      <c r="B3193" t="s">
        <v>16</v>
      </c>
      <c r="C3193">
        <v>138</v>
      </c>
      <c r="D3193">
        <v>2016</v>
      </c>
      <c r="E3193">
        <v>3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6</v>
      </c>
      <c r="O3193">
        <v>0</v>
      </c>
      <c r="P3193">
        <v>0</v>
      </c>
      <c r="Q3193">
        <v>0</v>
      </c>
      <c r="R3193">
        <v>0</v>
      </c>
      <c r="S3193">
        <v>33</v>
      </c>
      <c r="T3193">
        <v>7</v>
      </c>
      <c r="U3193">
        <v>252</v>
      </c>
      <c r="V3193">
        <v>76</v>
      </c>
      <c r="AA3193">
        <v>53</v>
      </c>
      <c r="AB3193">
        <v>9.307692308</v>
      </c>
      <c r="AE3193">
        <v>0.12455384615384615</v>
      </c>
      <c r="AF3193" t="s">
        <v>1885</v>
      </c>
      <c r="AG3193">
        <v>1.35</v>
      </c>
      <c r="AI3193">
        <v>13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11</v>
      </c>
    </row>
    <row r="3194" spans="1:42">
      <c r="A3194" t="s">
        <v>165</v>
      </c>
      <c r="B3194" t="s">
        <v>16</v>
      </c>
      <c r="C3194">
        <v>139</v>
      </c>
      <c r="D3194">
        <v>2016</v>
      </c>
      <c r="E3194">
        <v>3</v>
      </c>
      <c r="F3194">
        <v>90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-0.47</v>
      </c>
      <c r="O3194">
        <v>-0.47</v>
      </c>
      <c r="P3194">
        <v>-0.47</v>
      </c>
      <c r="Q3194">
        <v>-0.47</v>
      </c>
      <c r="R3194">
        <v>-0.47</v>
      </c>
      <c r="S3194">
        <v>30</v>
      </c>
      <c r="T3194">
        <v>2</v>
      </c>
      <c r="U3194">
        <v>42</v>
      </c>
      <c r="V3194">
        <v>94</v>
      </c>
      <c r="AA3194">
        <v>86</v>
      </c>
      <c r="AB3194">
        <v>7.4111111110000003</v>
      </c>
      <c r="AC3194">
        <v>9.1</v>
      </c>
      <c r="AE3194">
        <v>0.17457777777777778</v>
      </c>
      <c r="AF3194">
        <v>0.14684444444444444</v>
      </c>
      <c r="AG3194">
        <v>0.88</v>
      </c>
      <c r="AH3194">
        <v>1.62</v>
      </c>
      <c r="AI3194">
        <v>9</v>
      </c>
      <c r="AJ3194">
        <v>9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9</v>
      </c>
    </row>
    <row r="3195" spans="1:42">
      <c r="A3195" t="s">
        <v>930</v>
      </c>
      <c r="B3195" t="s">
        <v>49</v>
      </c>
      <c r="C3195">
        <v>43</v>
      </c>
      <c r="D3195">
        <v>2016</v>
      </c>
      <c r="E3195">
        <v>4</v>
      </c>
      <c r="F3195">
        <v>92</v>
      </c>
      <c r="G3195">
        <v>60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-0.53</v>
      </c>
      <c r="O3195">
        <v>-1.19</v>
      </c>
      <c r="P3195">
        <v>-1.19</v>
      </c>
      <c r="Q3195">
        <v>-1.19</v>
      </c>
      <c r="R3195">
        <v>-1.24</v>
      </c>
      <c r="S3195">
        <v>23</v>
      </c>
      <c r="T3195">
        <v>3</v>
      </c>
      <c r="U3195">
        <v>94</v>
      </c>
      <c r="V3195" t="s">
        <v>1885</v>
      </c>
      <c r="X3195">
        <v>41</v>
      </c>
      <c r="AC3195">
        <v>0.77500000000000002</v>
      </c>
      <c r="AD3195">
        <v>2.0266666670000002</v>
      </c>
      <c r="AE3195" t="s">
        <v>1885</v>
      </c>
      <c r="AF3195">
        <v>1.4933333333333333E-2</v>
      </c>
      <c r="AH3195">
        <v>1.1399999999999999</v>
      </c>
      <c r="AJ3195">
        <v>9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1</v>
      </c>
    </row>
    <row r="3196" spans="1:42">
      <c r="A3196" t="s">
        <v>856</v>
      </c>
      <c r="B3196" t="s">
        <v>49</v>
      </c>
      <c r="C3196">
        <v>44</v>
      </c>
      <c r="D3196">
        <v>2016</v>
      </c>
      <c r="E3196">
        <v>4</v>
      </c>
      <c r="F3196">
        <v>72</v>
      </c>
      <c r="G3196">
        <v>16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-0.81</v>
      </c>
      <c r="O3196">
        <v>-0.77</v>
      </c>
      <c r="P3196">
        <v>-1.1100000000000001</v>
      </c>
      <c r="Q3196">
        <v>-1.5</v>
      </c>
      <c r="R3196">
        <v>-1.57</v>
      </c>
      <c r="S3196">
        <v>24</v>
      </c>
      <c r="T3196">
        <v>3</v>
      </c>
      <c r="U3196">
        <v>85</v>
      </c>
      <c r="V3196">
        <v>52</v>
      </c>
      <c r="X3196">
        <v>47</v>
      </c>
      <c r="AA3196">
        <v>59</v>
      </c>
      <c r="AB3196">
        <v>1.8687499999999999</v>
      </c>
      <c r="AC3196">
        <v>1.371428571</v>
      </c>
      <c r="AD3196">
        <v>7.7750000000000004</v>
      </c>
      <c r="AE3196">
        <v>2.63E-2</v>
      </c>
      <c r="AF3196">
        <v>2.6857142857142857E-2</v>
      </c>
      <c r="AG3196">
        <v>1.0900000000000001</v>
      </c>
      <c r="AH3196">
        <v>0.82</v>
      </c>
      <c r="AI3196">
        <v>16</v>
      </c>
      <c r="AJ3196">
        <v>14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2</v>
      </c>
    </row>
    <row r="3197" spans="1:42">
      <c r="A3197" t="s">
        <v>351</v>
      </c>
      <c r="B3197" t="s">
        <v>16</v>
      </c>
      <c r="C3197">
        <v>140</v>
      </c>
      <c r="D3197">
        <v>2016</v>
      </c>
      <c r="E3197">
        <v>3</v>
      </c>
      <c r="F3197">
        <v>26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0.54</v>
      </c>
      <c r="O3197">
        <v>0.54</v>
      </c>
      <c r="P3197">
        <v>0.54</v>
      </c>
      <c r="Q3197">
        <v>0.54</v>
      </c>
      <c r="R3197">
        <v>0.54</v>
      </c>
      <c r="S3197">
        <v>28</v>
      </c>
      <c r="T3197">
        <v>1</v>
      </c>
      <c r="U3197">
        <v>30</v>
      </c>
      <c r="V3197">
        <v>85</v>
      </c>
      <c r="W3197">
        <v>61</v>
      </c>
      <c r="X3197">
        <v>234</v>
      </c>
      <c r="AA3197">
        <v>52</v>
      </c>
      <c r="AB3197">
        <v>7.6312499999999996</v>
      </c>
      <c r="AC3197">
        <v>13.213333329999999</v>
      </c>
      <c r="AE3197">
        <v>0.16059999999999999</v>
      </c>
      <c r="AF3197">
        <v>0.23253333333333334</v>
      </c>
      <c r="AG3197">
        <v>1.87</v>
      </c>
      <c r="AH3197">
        <v>2</v>
      </c>
      <c r="AI3197">
        <v>16</v>
      </c>
      <c r="AJ3197">
        <v>15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8</v>
      </c>
    </row>
    <row r="3198" spans="1:42">
      <c r="A3198" t="s">
        <v>573</v>
      </c>
      <c r="B3198" t="s">
        <v>16</v>
      </c>
      <c r="C3198">
        <v>141</v>
      </c>
      <c r="D3198">
        <v>2016</v>
      </c>
      <c r="E3198">
        <v>3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O3198">
        <v>0</v>
      </c>
      <c r="P3198">
        <v>0</v>
      </c>
      <c r="Q3198">
        <v>0</v>
      </c>
      <c r="R3198">
        <v>0</v>
      </c>
      <c r="S3198">
        <v>26</v>
      </c>
      <c r="T3198">
        <v>1</v>
      </c>
      <c r="U3198">
        <v>5</v>
      </c>
      <c r="V3198">
        <v>64</v>
      </c>
      <c r="AE3198" t="s">
        <v>1885</v>
      </c>
      <c r="AF3198" t="s">
        <v>1885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5</v>
      </c>
    </row>
    <row r="3199" spans="1:42">
      <c r="A3199" t="s">
        <v>10</v>
      </c>
      <c r="B3199" t="s">
        <v>3</v>
      </c>
      <c r="C3199">
        <v>95</v>
      </c>
      <c r="D3199">
        <v>2016</v>
      </c>
      <c r="E3199">
        <v>2</v>
      </c>
      <c r="G3199">
        <v>23</v>
      </c>
      <c r="H3199">
        <v>0</v>
      </c>
      <c r="I3199">
        <v>1</v>
      </c>
      <c r="J3199">
        <v>1</v>
      </c>
      <c r="K3199">
        <v>1</v>
      </c>
      <c r="L3199">
        <v>1</v>
      </c>
      <c r="M3199">
        <v>6</v>
      </c>
      <c r="O3199">
        <v>0.98</v>
      </c>
      <c r="P3199">
        <v>1.3</v>
      </c>
      <c r="Q3199">
        <v>1.3</v>
      </c>
      <c r="R3199">
        <v>1.3</v>
      </c>
      <c r="S3199">
        <v>30</v>
      </c>
      <c r="T3199">
        <v>1</v>
      </c>
      <c r="U3199">
        <v>12</v>
      </c>
      <c r="V3199">
        <v>12</v>
      </c>
      <c r="W3199">
        <v>24</v>
      </c>
      <c r="X3199">
        <v>36</v>
      </c>
      <c r="AA3199">
        <v>63</v>
      </c>
      <c r="AB3199">
        <v>11.52857143</v>
      </c>
      <c r="AD3199">
        <v>11.08666667</v>
      </c>
      <c r="AE3199">
        <v>0.10262857142857143</v>
      </c>
      <c r="AF3199" t="s">
        <v>1885</v>
      </c>
      <c r="AG3199">
        <v>0.61</v>
      </c>
      <c r="AI3199">
        <v>7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10</v>
      </c>
    </row>
    <row r="3200" spans="1:42">
      <c r="A3200" t="s">
        <v>40</v>
      </c>
      <c r="B3200" t="s">
        <v>16</v>
      </c>
      <c r="C3200">
        <v>142</v>
      </c>
      <c r="D3200">
        <v>2016</v>
      </c>
      <c r="E3200">
        <v>3</v>
      </c>
      <c r="F3200">
        <v>41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8</v>
      </c>
      <c r="N3200">
        <v>0.05</v>
      </c>
      <c r="O3200">
        <v>0.05</v>
      </c>
      <c r="P3200">
        <v>0.05</v>
      </c>
      <c r="Q3200">
        <v>0.05</v>
      </c>
      <c r="R3200">
        <v>0.05</v>
      </c>
      <c r="S3200">
        <v>36</v>
      </c>
      <c r="T3200">
        <v>2</v>
      </c>
      <c r="U3200">
        <v>54</v>
      </c>
      <c r="V3200">
        <v>71</v>
      </c>
      <c r="W3200">
        <v>103</v>
      </c>
      <c r="AA3200">
        <v>39</v>
      </c>
      <c r="AB3200">
        <v>12.27857143</v>
      </c>
      <c r="AC3200">
        <v>10.8375</v>
      </c>
      <c r="AE3200">
        <v>0.26354285714285713</v>
      </c>
      <c r="AF3200">
        <v>0.1588</v>
      </c>
      <c r="AG3200">
        <v>1.58</v>
      </c>
      <c r="AH3200">
        <v>1.06</v>
      </c>
      <c r="AI3200">
        <v>14</v>
      </c>
      <c r="AJ3200">
        <v>16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14</v>
      </c>
    </row>
    <row r="3201" spans="1:42">
      <c r="A3201" t="s">
        <v>931</v>
      </c>
      <c r="B3201" t="s">
        <v>16</v>
      </c>
      <c r="C3201">
        <v>143</v>
      </c>
      <c r="D3201">
        <v>2016</v>
      </c>
      <c r="E3201">
        <v>3</v>
      </c>
      <c r="F3201">
        <v>18</v>
      </c>
      <c r="G3201">
        <v>43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0</v>
      </c>
      <c r="N3201">
        <v>0.57999999999999996</v>
      </c>
      <c r="O3201">
        <v>0.48</v>
      </c>
      <c r="P3201">
        <v>0.55000000000000004</v>
      </c>
      <c r="Q3201">
        <v>0.8</v>
      </c>
      <c r="R3201">
        <v>0.8</v>
      </c>
      <c r="S3201">
        <v>24</v>
      </c>
      <c r="T3201">
        <v>8</v>
      </c>
      <c r="U3201">
        <v>300</v>
      </c>
      <c r="V3201" t="s">
        <v>1885</v>
      </c>
      <c r="W3201">
        <v>44</v>
      </c>
      <c r="X3201">
        <v>91</v>
      </c>
      <c r="Y3201">
        <v>104</v>
      </c>
      <c r="Z3201">
        <v>94</v>
      </c>
      <c r="AC3201">
        <v>13.55625</v>
      </c>
      <c r="AD3201">
        <v>8.7375000000000007</v>
      </c>
      <c r="AE3201" t="e">
        <v>#DIV/0!</v>
      </c>
      <c r="AF3201">
        <v>0.21390000000000001</v>
      </c>
      <c r="AG3201">
        <v>4.09</v>
      </c>
      <c r="AH3201">
        <v>1.87</v>
      </c>
      <c r="AJ3201">
        <v>16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2</v>
      </c>
    </row>
    <row r="3202" spans="1:42">
      <c r="A3202" t="s">
        <v>569</v>
      </c>
      <c r="B3202" t="s">
        <v>3</v>
      </c>
      <c r="C3202">
        <v>96</v>
      </c>
      <c r="D3202">
        <v>2016</v>
      </c>
      <c r="E3202">
        <v>2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</v>
      </c>
      <c r="O3202">
        <v>0</v>
      </c>
      <c r="P3202">
        <v>0</v>
      </c>
      <c r="Q3202">
        <v>0</v>
      </c>
      <c r="R3202">
        <v>0</v>
      </c>
      <c r="S3202">
        <v>26</v>
      </c>
      <c r="T3202">
        <v>1</v>
      </c>
      <c r="U3202">
        <v>3</v>
      </c>
      <c r="V3202">
        <v>70</v>
      </c>
      <c r="AE3202" t="s">
        <v>1885</v>
      </c>
      <c r="AF3202" t="s">
        <v>1885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5</v>
      </c>
    </row>
    <row r="3203" spans="1:42">
      <c r="A3203" t="s">
        <v>519</v>
      </c>
      <c r="B3203" t="s">
        <v>12</v>
      </c>
      <c r="C3203">
        <v>41</v>
      </c>
      <c r="D3203">
        <v>2016</v>
      </c>
      <c r="E3203">
        <v>1</v>
      </c>
      <c r="F3203">
        <v>34</v>
      </c>
      <c r="G3203">
        <v>37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-0.37</v>
      </c>
      <c r="O3203">
        <v>-0.31</v>
      </c>
      <c r="P3203">
        <v>-0.8</v>
      </c>
      <c r="Q3203">
        <v>-0.8</v>
      </c>
      <c r="R3203">
        <v>-1.34</v>
      </c>
      <c r="S3203">
        <v>27</v>
      </c>
      <c r="T3203">
        <v>1</v>
      </c>
      <c r="U3203">
        <v>10</v>
      </c>
      <c r="V3203" t="s">
        <v>1885</v>
      </c>
      <c r="AA3203">
        <v>29</v>
      </c>
      <c r="AB3203">
        <v>16.86</v>
      </c>
      <c r="AC3203">
        <v>14.05</v>
      </c>
      <c r="AD3203">
        <v>15.128</v>
      </c>
      <c r="AE3203" t="s">
        <v>1885</v>
      </c>
      <c r="AF3203" t="s">
        <v>1885</v>
      </c>
      <c r="AI3203">
        <v>9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6</v>
      </c>
    </row>
    <row r="3204" spans="1:42">
      <c r="A3204" t="s">
        <v>515</v>
      </c>
      <c r="B3204" t="s">
        <v>49</v>
      </c>
      <c r="C3204">
        <v>45</v>
      </c>
      <c r="D3204">
        <v>2016</v>
      </c>
      <c r="E3204">
        <v>4</v>
      </c>
      <c r="F3204">
        <v>22</v>
      </c>
      <c r="G3204">
        <v>48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-0.67</v>
      </c>
      <c r="P3204">
        <v>-1.33</v>
      </c>
      <c r="Q3204">
        <v>-1.8</v>
      </c>
      <c r="R3204">
        <v>-1.8</v>
      </c>
      <c r="S3204">
        <v>28</v>
      </c>
      <c r="T3204">
        <v>2</v>
      </c>
      <c r="U3204">
        <v>47</v>
      </c>
      <c r="V3204">
        <v>69</v>
      </c>
      <c r="W3204">
        <v>59</v>
      </c>
      <c r="AA3204">
        <v>41</v>
      </c>
      <c r="AB3204">
        <v>4.0999999999999996</v>
      </c>
      <c r="AC3204">
        <v>6.9312500000000004</v>
      </c>
      <c r="AD3204">
        <v>2.7687499999999998</v>
      </c>
      <c r="AE3204">
        <v>8.810666666666668E-2</v>
      </c>
      <c r="AF3204">
        <v>0.14799999999999999</v>
      </c>
      <c r="AG3204">
        <v>1.45</v>
      </c>
      <c r="AH3204">
        <v>1.4</v>
      </c>
      <c r="AI3204">
        <v>15</v>
      </c>
      <c r="AJ3204">
        <v>16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6</v>
      </c>
    </row>
    <row r="3205" spans="1:42">
      <c r="A3205" t="s">
        <v>862</v>
      </c>
      <c r="B3205" t="s">
        <v>12</v>
      </c>
      <c r="C3205">
        <v>42</v>
      </c>
      <c r="D3205">
        <v>2016</v>
      </c>
      <c r="E3205">
        <v>1</v>
      </c>
      <c r="F3205">
        <v>65</v>
      </c>
      <c r="G3205">
        <v>61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-2.0499999999999998</v>
      </c>
      <c r="O3205">
        <v>-2.2000000000000002</v>
      </c>
      <c r="P3205">
        <v>-2.2000000000000002</v>
      </c>
      <c r="Q3205">
        <v>-2.2000000000000002</v>
      </c>
      <c r="R3205">
        <v>-2.2000000000000002</v>
      </c>
      <c r="S3205">
        <v>26</v>
      </c>
      <c r="T3205">
        <v>5</v>
      </c>
      <c r="U3205">
        <v>164</v>
      </c>
      <c r="V3205">
        <v>53</v>
      </c>
      <c r="W3205">
        <v>42</v>
      </c>
      <c r="AA3205">
        <v>39</v>
      </c>
      <c r="AB3205">
        <v>9.8942857140000005</v>
      </c>
      <c r="AC3205">
        <v>0</v>
      </c>
      <c r="AD3205">
        <v>0.88</v>
      </c>
      <c r="AE3205" t="s">
        <v>1885</v>
      </c>
      <c r="AF3205" t="s">
        <v>1885</v>
      </c>
      <c r="AI3205">
        <v>7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3</v>
      </c>
    </row>
    <row r="3206" spans="1:42">
      <c r="A3206" t="s">
        <v>657</v>
      </c>
      <c r="B3206" t="s">
        <v>16</v>
      </c>
      <c r="C3206">
        <v>145</v>
      </c>
      <c r="D3206">
        <v>2016</v>
      </c>
      <c r="E3206">
        <v>3</v>
      </c>
      <c r="F3206">
        <v>69</v>
      </c>
      <c r="G3206">
        <v>75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-0.19</v>
      </c>
      <c r="O3206">
        <v>-0.17</v>
      </c>
      <c r="P3206">
        <v>-0.6</v>
      </c>
      <c r="Q3206">
        <v>-1.47</v>
      </c>
      <c r="R3206">
        <v>-1.47</v>
      </c>
      <c r="S3206">
        <v>25</v>
      </c>
      <c r="T3206">
        <v>1</v>
      </c>
      <c r="U3206">
        <v>29</v>
      </c>
      <c r="V3206">
        <v>55</v>
      </c>
      <c r="W3206">
        <v>113</v>
      </c>
      <c r="X3206">
        <v>152</v>
      </c>
      <c r="Y3206">
        <v>204</v>
      </c>
      <c r="AA3206">
        <v>137</v>
      </c>
      <c r="AB3206">
        <v>0.28125</v>
      </c>
      <c r="AC3206">
        <v>7.1</v>
      </c>
      <c r="AD3206">
        <v>5.375</v>
      </c>
      <c r="AE3206">
        <v>5.1000000000000004E-3</v>
      </c>
      <c r="AF3206">
        <v>0.1183</v>
      </c>
      <c r="AG3206">
        <v>0.56000000000000005</v>
      </c>
      <c r="AH3206">
        <v>1.26</v>
      </c>
      <c r="AI3206">
        <v>16</v>
      </c>
      <c r="AJ3206">
        <v>16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4</v>
      </c>
    </row>
    <row r="3207" spans="1:42">
      <c r="A3207" t="s">
        <v>677</v>
      </c>
      <c r="B3207" t="s">
        <v>3</v>
      </c>
      <c r="C3207">
        <v>98.5</v>
      </c>
      <c r="D3207">
        <v>2016</v>
      </c>
      <c r="E3207">
        <v>2</v>
      </c>
      <c r="F3207">
        <v>100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-0.75</v>
      </c>
      <c r="O3207">
        <v>-0.75</v>
      </c>
      <c r="P3207">
        <v>-0.75</v>
      </c>
      <c r="Q3207">
        <v>-0.75</v>
      </c>
      <c r="R3207">
        <v>-0.75</v>
      </c>
      <c r="S3207">
        <v>26</v>
      </c>
      <c r="T3207">
        <v>5</v>
      </c>
      <c r="U3207">
        <v>135</v>
      </c>
      <c r="V3207">
        <v>55</v>
      </c>
      <c r="AA3207">
        <v>73</v>
      </c>
      <c r="AB3207">
        <v>6.2545454549999997</v>
      </c>
      <c r="AC3207">
        <v>3.266666667</v>
      </c>
      <c r="AE3207">
        <v>7.214545454545454E-2</v>
      </c>
      <c r="AF3207">
        <v>2.2933333333333333E-2</v>
      </c>
      <c r="AG3207">
        <v>1.24</v>
      </c>
      <c r="AH3207">
        <v>0.56000000000000005</v>
      </c>
      <c r="AI3207">
        <v>11</v>
      </c>
      <c r="AJ3207">
        <v>6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4</v>
      </c>
    </row>
    <row r="3208" spans="1:42">
      <c r="A3208" t="s">
        <v>522</v>
      </c>
      <c r="B3208" t="s">
        <v>3</v>
      </c>
      <c r="C3208">
        <v>100</v>
      </c>
      <c r="D3208">
        <v>2016</v>
      </c>
      <c r="E3208">
        <v>2</v>
      </c>
      <c r="F3208">
        <v>156</v>
      </c>
      <c r="G3208">
        <v>108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</v>
      </c>
      <c r="N3208">
        <v>-0.06</v>
      </c>
      <c r="O3208">
        <v>-0.06</v>
      </c>
      <c r="P3208">
        <v>-0.59</v>
      </c>
      <c r="Q3208">
        <v>-0.59</v>
      </c>
      <c r="R3208">
        <v>-0.59</v>
      </c>
      <c r="S3208">
        <v>27</v>
      </c>
      <c r="T3208">
        <v>3</v>
      </c>
      <c r="U3208">
        <v>73</v>
      </c>
      <c r="V3208">
        <v>61</v>
      </c>
      <c r="AA3208">
        <v>126</v>
      </c>
      <c r="AB3208">
        <v>1.6</v>
      </c>
      <c r="AE3208">
        <v>1.7600000000000001E-2</v>
      </c>
      <c r="AF3208" t="s">
        <v>1885</v>
      </c>
      <c r="AG3208">
        <v>-0.06</v>
      </c>
      <c r="AI3208">
        <v>8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6</v>
      </c>
    </row>
    <row r="3209" spans="1:42">
      <c r="A3209" t="s">
        <v>591</v>
      </c>
      <c r="B3209" t="s">
        <v>3</v>
      </c>
      <c r="C3209">
        <v>101</v>
      </c>
      <c r="D3209">
        <v>2016</v>
      </c>
      <c r="E3209">
        <v>2</v>
      </c>
      <c r="F3209">
        <v>44</v>
      </c>
      <c r="G3209">
        <v>95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-0.27</v>
      </c>
      <c r="O3209">
        <v>0</v>
      </c>
      <c r="P3209">
        <v>0</v>
      </c>
      <c r="Q3209">
        <v>0</v>
      </c>
      <c r="R3209">
        <v>0</v>
      </c>
      <c r="S3209">
        <v>27</v>
      </c>
      <c r="T3209">
        <v>4</v>
      </c>
      <c r="U3209">
        <v>106</v>
      </c>
      <c r="V3209">
        <v>73</v>
      </c>
      <c r="W3209">
        <v>94</v>
      </c>
      <c r="X3209">
        <v>113</v>
      </c>
      <c r="AA3209">
        <v>91</v>
      </c>
      <c r="AB3209">
        <v>3.52</v>
      </c>
      <c r="AC3209">
        <v>7.22</v>
      </c>
      <c r="AD3209">
        <v>4.3166666669999998</v>
      </c>
      <c r="AE3209">
        <v>2.912E-2</v>
      </c>
      <c r="AF3209">
        <v>6.5600000000000006E-2</v>
      </c>
      <c r="AG3209">
        <v>0.36</v>
      </c>
      <c r="AH3209">
        <v>1.08</v>
      </c>
      <c r="AI3209">
        <v>10</v>
      </c>
      <c r="AJ3209">
        <v>15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5</v>
      </c>
    </row>
    <row r="3210" spans="1:42">
      <c r="A3210" t="s">
        <v>349</v>
      </c>
      <c r="B3210" t="s">
        <v>12</v>
      </c>
      <c r="C3210">
        <v>43</v>
      </c>
      <c r="D3210">
        <v>2016</v>
      </c>
      <c r="E3210">
        <v>1</v>
      </c>
      <c r="F3210">
        <v>80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1</v>
      </c>
      <c r="N3210">
        <v>-1.46</v>
      </c>
      <c r="O3210">
        <v>-1.46</v>
      </c>
      <c r="P3210">
        <v>-1.46</v>
      </c>
      <c r="Q3210">
        <v>-1.46</v>
      </c>
      <c r="R3210">
        <v>-1.46</v>
      </c>
      <c r="S3210">
        <v>30</v>
      </c>
      <c r="T3210">
        <v>1</v>
      </c>
      <c r="U3210">
        <v>5</v>
      </c>
      <c r="V3210">
        <v>35</v>
      </c>
      <c r="AA3210">
        <v>45</v>
      </c>
      <c r="AB3210">
        <v>8.5679999999999996</v>
      </c>
      <c r="AC3210">
        <v>-0.16</v>
      </c>
      <c r="AE3210" t="s">
        <v>1885</v>
      </c>
      <c r="AF3210" t="s">
        <v>1885</v>
      </c>
      <c r="AI3210">
        <v>5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8</v>
      </c>
    </row>
    <row r="3211" spans="1:42">
      <c r="A3211" t="s">
        <v>798</v>
      </c>
      <c r="B3211" t="s">
        <v>3</v>
      </c>
      <c r="C3211">
        <v>102</v>
      </c>
      <c r="D3211">
        <v>2016</v>
      </c>
      <c r="E3211">
        <v>2</v>
      </c>
      <c r="F3211">
        <v>161</v>
      </c>
      <c r="G3211">
        <v>107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-0.36</v>
      </c>
      <c r="O3211">
        <v>-0.22</v>
      </c>
      <c r="P3211">
        <v>-0.22</v>
      </c>
      <c r="Q3211">
        <v>-0.22</v>
      </c>
      <c r="R3211">
        <v>-0.22</v>
      </c>
      <c r="S3211">
        <v>25</v>
      </c>
      <c r="T3211">
        <v>8</v>
      </c>
      <c r="U3211">
        <v>300</v>
      </c>
      <c r="V3211">
        <v>65</v>
      </c>
      <c r="W3211">
        <v>95</v>
      </c>
      <c r="AA3211">
        <v>93</v>
      </c>
      <c r="AB3211">
        <v>5.8333333329999997</v>
      </c>
      <c r="AD3211">
        <v>2.1124999999999998</v>
      </c>
      <c r="AE3211">
        <v>6.5066666666666675E-2</v>
      </c>
      <c r="AF3211" t="s">
        <v>1885</v>
      </c>
      <c r="AG3211">
        <v>2.87</v>
      </c>
      <c r="AI3211">
        <v>6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3</v>
      </c>
    </row>
    <row r="3212" spans="1:42">
      <c r="A3212" t="s">
        <v>733</v>
      </c>
      <c r="B3212" t="s">
        <v>3</v>
      </c>
      <c r="C3212">
        <v>103</v>
      </c>
      <c r="D3212">
        <v>2016</v>
      </c>
      <c r="E3212">
        <v>2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O3212">
        <v>0</v>
      </c>
      <c r="P3212">
        <v>0</v>
      </c>
      <c r="Q3212">
        <v>0</v>
      </c>
      <c r="R3212">
        <v>0</v>
      </c>
      <c r="S3212">
        <v>24</v>
      </c>
      <c r="T3212">
        <v>2</v>
      </c>
      <c r="U3212">
        <v>54</v>
      </c>
      <c r="V3212">
        <v>35</v>
      </c>
      <c r="AA3212">
        <v>75</v>
      </c>
      <c r="AB3212">
        <v>5.92</v>
      </c>
      <c r="AE3212">
        <v>6.5600000000000006E-2</v>
      </c>
      <c r="AF3212" t="s">
        <v>1885</v>
      </c>
      <c r="AG3212">
        <v>1.46</v>
      </c>
      <c r="AI3212">
        <v>10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3</v>
      </c>
    </row>
    <row r="3213" spans="1:42">
      <c r="A3213" t="s">
        <v>932</v>
      </c>
      <c r="B3213" t="s">
        <v>12</v>
      </c>
      <c r="C3213">
        <v>44</v>
      </c>
      <c r="D3213">
        <v>2016</v>
      </c>
      <c r="E3213">
        <v>1</v>
      </c>
      <c r="F3213">
        <v>42</v>
      </c>
      <c r="G3213">
        <v>47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-0.69</v>
      </c>
      <c r="O3213">
        <v>-0.69</v>
      </c>
      <c r="P3213">
        <v>-0.69</v>
      </c>
      <c r="Q3213">
        <v>-0.69</v>
      </c>
      <c r="R3213">
        <v>-0.69</v>
      </c>
      <c r="S3213">
        <v>25</v>
      </c>
      <c r="T3213">
        <v>4</v>
      </c>
      <c r="U3213">
        <v>103</v>
      </c>
      <c r="V3213" t="s">
        <v>1885</v>
      </c>
      <c r="AC3213">
        <v>6.3766666670000003</v>
      </c>
      <c r="AD3213">
        <v>6.8150000000000004</v>
      </c>
      <c r="AE3213" t="s">
        <v>1885</v>
      </c>
      <c r="AF3213" t="s">
        <v>1885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2</v>
      </c>
    </row>
    <row r="3214" spans="1:42">
      <c r="A3214" t="s">
        <v>686</v>
      </c>
      <c r="B3214" t="s">
        <v>3</v>
      </c>
      <c r="C3214">
        <v>104</v>
      </c>
      <c r="D3214">
        <v>2016</v>
      </c>
      <c r="E3214">
        <v>2</v>
      </c>
      <c r="F3214">
        <v>88</v>
      </c>
      <c r="G3214">
        <v>96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-0.62</v>
      </c>
      <c r="O3214">
        <v>-0.43</v>
      </c>
      <c r="P3214">
        <v>-0.43</v>
      </c>
      <c r="Q3214">
        <v>-1.31</v>
      </c>
      <c r="R3214">
        <v>-1.4</v>
      </c>
      <c r="S3214">
        <v>27</v>
      </c>
      <c r="T3214">
        <v>6</v>
      </c>
      <c r="U3214">
        <v>182</v>
      </c>
      <c r="V3214">
        <v>117</v>
      </c>
      <c r="W3214">
        <v>76</v>
      </c>
      <c r="AA3214">
        <v>110</v>
      </c>
      <c r="AB3214">
        <v>3.9333333330000002</v>
      </c>
      <c r="AC3214">
        <v>2.8416666670000001</v>
      </c>
      <c r="AD3214">
        <v>1.858333333</v>
      </c>
      <c r="AE3214">
        <v>5.4666666666666669E-2</v>
      </c>
      <c r="AF3214">
        <v>1.9733333333333335E-2</v>
      </c>
      <c r="AG3214">
        <v>0.56000000000000005</v>
      </c>
      <c r="AH3214">
        <v>0.81</v>
      </c>
      <c r="AI3214">
        <v>6</v>
      </c>
      <c r="AJ3214">
        <v>12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4</v>
      </c>
    </row>
    <row r="3215" spans="1:42">
      <c r="A3215" t="s">
        <v>722</v>
      </c>
      <c r="B3215" t="s">
        <v>3</v>
      </c>
      <c r="C3215">
        <v>105</v>
      </c>
      <c r="D3215">
        <v>2016</v>
      </c>
      <c r="E3215">
        <v>2</v>
      </c>
      <c r="F3215">
        <v>86</v>
      </c>
      <c r="G3215">
        <v>75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-0.51</v>
      </c>
      <c r="O3215">
        <v>-0.11</v>
      </c>
      <c r="P3215">
        <v>-0.11</v>
      </c>
      <c r="Q3215">
        <v>-0.11</v>
      </c>
      <c r="R3215">
        <v>-0.11</v>
      </c>
      <c r="S3215">
        <v>26</v>
      </c>
      <c r="T3215">
        <v>8</v>
      </c>
      <c r="U3215">
        <v>300</v>
      </c>
      <c r="V3215">
        <v>94</v>
      </c>
      <c r="W3215">
        <v>128</v>
      </c>
      <c r="X3215">
        <v>130</v>
      </c>
      <c r="AA3215">
        <v>74</v>
      </c>
      <c r="AB3215">
        <v>4.0625</v>
      </c>
      <c r="AC3215">
        <v>3.2</v>
      </c>
      <c r="AD3215">
        <v>4.207142857</v>
      </c>
      <c r="AE3215">
        <v>7.1099999999999997E-2</v>
      </c>
      <c r="AF3215">
        <v>5.8181818181818182E-2</v>
      </c>
      <c r="AG3215">
        <v>1.6</v>
      </c>
      <c r="AH3215">
        <v>0.78</v>
      </c>
      <c r="AI3215">
        <v>16</v>
      </c>
      <c r="AJ3215">
        <v>11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4</v>
      </c>
    </row>
    <row r="3216" spans="1:42">
      <c r="A3216" t="s">
        <v>151</v>
      </c>
      <c r="B3216" t="s">
        <v>16</v>
      </c>
      <c r="C3216">
        <v>148</v>
      </c>
      <c r="D3216">
        <v>2016</v>
      </c>
      <c r="E3216">
        <v>3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</v>
      </c>
      <c r="O3216">
        <v>0</v>
      </c>
      <c r="P3216">
        <v>0</v>
      </c>
      <c r="Q3216">
        <v>0</v>
      </c>
      <c r="R3216">
        <v>0</v>
      </c>
      <c r="S3216">
        <v>32</v>
      </c>
      <c r="T3216">
        <v>3</v>
      </c>
      <c r="U3216">
        <v>78</v>
      </c>
      <c r="V3216">
        <v>105</v>
      </c>
      <c r="AA3216">
        <v>30</v>
      </c>
      <c r="AB3216">
        <v>11.6875</v>
      </c>
      <c r="AE3216">
        <v>0.16919999999999999</v>
      </c>
      <c r="AF3216" t="s">
        <v>1885</v>
      </c>
      <c r="AG3216">
        <v>1.41</v>
      </c>
      <c r="AI3216">
        <v>16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10</v>
      </c>
    </row>
    <row r="3217" spans="1:42">
      <c r="A3217" t="s">
        <v>762</v>
      </c>
      <c r="B3217" t="s">
        <v>16</v>
      </c>
      <c r="C3217">
        <v>149</v>
      </c>
      <c r="D3217">
        <v>2016</v>
      </c>
      <c r="E3217">
        <v>3</v>
      </c>
      <c r="G3217">
        <v>39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O3217">
        <v>0.26</v>
      </c>
      <c r="P3217">
        <v>0.2</v>
      </c>
      <c r="Q3217">
        <v>-0.03</v>
      </c>
      <c r="R3217">
        <v>-0.03</v>
      </c>
      <c r="S3217">
        <v>24</v>
      </c>
      <c r="T3217">
        <v>2</v>
      </c>
      <c r="U3217">
        <v>45</v>
      </c>
      <c r="V3217">
        <v>92</v>
      </c>
      <c r="W3217">
        <v>93</v>
      </c>
      <c r="X3217">
        <v>95</v>
      </c>
      <c r="Y3217">
        <v>159</v>
      </c>
      <c r="AD3217">
        <v>9.3937500000000007</v>
      </c>
      <c r="AE3217" t="e">
        <v>#DIV/0!</v>
      </c>
      <c r="AF3217">
        <v>7.1893333333333337E-2</v>
      </c>
      <c r="AG3217">
        <v>13.33</v>
      </c>
      <c r="AH3217">
        <v>1.4</v>
      </c>
      <c r="AJ3217">
        <v>15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3</v>
      </c>
    </row>
    <row r="3218" spans="1:42">
      <c r="A3218" t="s">
        <v>834</v>
      </c>
      <c r="B3218" t="s">
        <v>49</v>
      </c>
      <c r="C3218">
        <v>47</v>
      </c>
      <c r="D3218">
        <v>2016</v>
      </c>
      <c r="E3218">
        <v>4</v>
      </c>
      <c r="F3218">
        <v>60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-0.46</v>
      </c>
      <c r="O3218">
        <v>-0.46</v>
      </c>
      <c r="P3218">
        <v>-0.46</v>
      </c>
      <c r="Q3218">
        <v>-0.46</v>
      </c>
      <c r="R3218">
        <v>-0.46</v>
      </c>
      <c r="S3218">
        <v>28</v>
      </c>
      <c r="T3218">
        <v>8</v>
      </c>
      <c r="U3218">
        <v>300</v>
      </c>
      <c r="V3218">
        <v>23</v>
      </c>
      <c r="AA3218">
        <v>40</v>
      </c>
      <c r="AB3218">
        <v>7.9124999999999996</v>
      </c>
      <c r="AC3218">
        <v>2.2461538459999999</v>
      </c>
      <c r="AE3218">
        <v>0.1424</v>
      </c>
      <c r="AF3218">
        <v>7.3400000000000007E-2</v>
      </c>
      <c r="AG3218">
        <v>1.08</v>
      </c>
      <c r="AH3218">
        <v>0.84</v>
      </c>
      <c r="AI3218">
        <v>8</v>
      </c>
      <c r="AJ3218">
        <v>8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6</v>
      </c>
    </row>
    <row r="3219" spans="1:42">
      <c r="A3219" t="s">
        <v>468</v>
      </c>
      <c r="B3219" t="s">
        <v>3</v>
      </c>
      <c r="C3219">
        <v>107</v>
      </c>
      <c r="D3219">
        <v>2016</v>
      </c>
      <c r="E3219">
        <v>2</v>
      </c>
      <c r="F3219">
        <v>149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3</v>
      </c>
      <c r="N3219">
        <v>-0.28999999999999998</v>
      </c>
      <c r="O3219">
        <v>-0.28999999999999998</v>
      </c>
      <c r="P3219">
        <v>-0.28999999999999998</v>
      </c>
      <c r="Q3219">
        <v>-0.28999999999999998</v>
      </c>
      <c r="R3219">
        <v>-0.28999999999999998</v>
      </c>
      <c r="S3219">
        <v>30</v>
      </c>
      <c r="T3219">
        <v>8</v>
      </c>
      <c r="U3219">
        <v>300</v>
      </c>
      <c r="V3219">
        <v>31</v>
      </c>
      <c r="AA3219">
        <v>50</v>
      </c>
      <c r="AB3219">
        <v>8.1307692310000004</v>
      </c>
      <c r="AC3219">
        <v>0.7</v>
      </c>
      <c r="AE3219">
        <v>5.6615384615384616E-2</v>
      </c>
      <c r="AF3219">
        <v>1.44E-2</v>
      </c>
      <c r="AG3219">
        <v>3.29</v>
      </c>
      <c r="AH3219">
        <v>-0.5</v>
      </c>
      <c r="AI3219">
        <v>13</v>
      </c>
      <c r="AJ3219">
        <v>2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8</v>
      </c>
    </row>
    <row r="3220" spans="1:42">
      <c r="A3220" t="s">
        <v>392</v>
      </c>
      <c r="B3220" t="s">
        <v>16</v>
      </c>
      <c r="C3220">
        <v>150</v>
      </c>
      <c r="D3220">
        <v>2016</v>
      </c>
      <c r="E3220">
        <v>3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1</v>
      </c>
      <c r="O3220">
        <v>0</v>
      </c>
      <c r="P3220">
        <v>0</v>
      </c>
      <c r="Q3220">
        <v>0</v>
      </c>
      <c r="R3220">
        <v>0</v>
      </c>
      <c r="S3220">
        <v>30</v>
      </c>
      <c r="T3220">
        <v>4</v>
      </c>
      <c r="U3220">
        <v>108</v>
      </c>
      <c r="V3220">
        <v>140</v>
      </c>
      <c r="AA3220">
        <v>58</v>
      </c>
      <c r="AB3220">
        <v>9.1916666669999998</v>
      </c>
      <c r="AE3220">
        <v>0.17479999999999998</v>
      </c>
      <c r="AF3220" t="s">
        <v>1885</v>
      </c>
      <c r="AG3220">
        <v>1.46</v>
      </c>
      <c r="AI3220">
        <v>12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8</v>
      </c>
    </row>
    <row r="3221" spans="1:42">
      <c r="A3221" t="s">
        <v>866</v>
      </c>
      <c r="B3221" t="s">
        <v>3</v>
      </c>
      <c r="C3221">
        <v>108</v>
      </c>
      <c r="D3221">
        <v>2016</v>
      </c>
      <c r="E3221">
        <v>2</v>
      </c>
      <c r="F3221">
        <v>97</v>
      </c>
      <c r="G3221">
        <v>36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-0.46</v>
      </c>
      <c r="O3221">
        <v>0.56000000000000005</v>
      </c>
      <c r="P3221">
        <v>0.56000000000000005</v>
      </c>
      <c r="Q3221">
        <v>0.56000000000000005</v>
      </c>
      <c r="R3221">
        <v>0.56000000000000005</v>
      </c>
      <c r="S3221">
        <v>24</v>
      </c>
      <c r="T3221">
        <v>8</v>
      </c>
      <c r="U3221">
        <v>300</v>
      </c>
      <c r="V3221">
        <v>136</v>
      </c>
      <c r="W3221">
        <v>120</v>
      </c>
      <c r="X3221">
        <v>119</v>
      </c>
      <c r="AA3221">
        <v>104</v>
      </c>
      <c r="AB3221">
        <v>3.4249999999999998</v>
      </c>
      <c r="AC3221">
        <v>6.5750000000000002</v>
      </c>
      <c r="AD3221">
        <v>9.0466666670000002</v>
      </c>
      <c r="AE3221">
        <v>1.04E-2</v>
      </c>
      <c r="AF3221">
        <v>2.8000000000000001E-2</v>
      </c>
      <c r="AG3221">
        <v>1</v>
      </c>
      <c r="AH3221">
        <v>0.55000000000000004</v>
      </c>
      <c r="AI3221">
        <v>8</v>
      </c>
      <c r="AJ3221">
        <v>4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3</v>
      </c>
    </row>
    <row r="3222" spans="1:42">
      <c r="A3222" t="s">
        <v>742</v>
      </c>
      <c r="B3222" t="s">
        <v>3</v>
      </c>
      <c r="C3222">
        <v>109</v>
      </c>
      <c r="D3222">
        <v>2016</v>
      </c>
      <c r="E3222">
        <v>2</v>
      </c>
      <c r="F3222">
        <v>23</v>
      </c>
      <c r="G3222">
        <v>92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0</v>
      </c>
      <c r="N3222">
        <v>0.42</v>
      </c>
      <c r="O3222">
        <v>0.73</v>
      </c>
      <c r="P3222">
        <v>0.73</v>
      </c>
      <c r="Q3222">
        <v>0.73</v>
      </c>
      <c r="R3222">
        <v>0.73</v>
      </c>
      <c r="S3222">
        <v>25</v>
      </c>
      <c r="T3222">
        <v>3</v>
      </c>
      <c r="U3222">
        <v>94</v>
      </c>
      <c r="V3222">
        <v>51</v>
      </c>
      <c r="W3222">
        <v>52</v>
      </c>
      <c r="X3222">
        <v>120</v>
      </c>
      <c r="AA3222">
        <v>102</v>
      </c>
      <c r="AB3222">
        <v>3.625</v>
      </c>
      <c r="AC3222">
        <v>10.6875</v>
      </c>
      <c r="AD3222">
        <v>6.02</v>
      </c>
      <c r="AE3222">
        <v>1.2999999999999999E-2</v>
      </c>
      <c r="AF3222">
        <v>6.4699999999999994E-2</v>
      </c>
      <c r="AG3222">
        <v>0.49</v>
      </c>
      <c r="AH3222">
        <v>1.53</v>
      </c>
      <c r="AI3222">
        <v>8</v>
      </c>
      <c r="AJ3222">
        <v>16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3</v>
      </c>
    </row>
    <row r="3223" spans="1:42">
      <c r="A3223" t="s">
        <v>700</v>
      </c>
      <c r="B3223" t="s">
        <v>16</v>
      </c>
      <c r="C3223">
        <v>152</v>
      </c>
      <c r="D3223">
        <v>2016</v>
      </c>
      <c r="E3223">
        <v>3</v>
      </c>
      <c r="F3223">
        <v>105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-0.74</v>
      </c>
      <c r="O3223">
        <v>-0.74</v>
      </c>
      <c r="P3223">
        <v>-0.74</v>
      </c>
      <c r="Q3223">
        <v>-0.74</v>
      </c>
      <c r="R3223">
        <v>-0.74</v>
      </c>
      <c r="S3223">
        <v>26</v>
      </c>
      <c r="T3223">
        <v>7</v>
      </c>
      <c r="U3223">
        <v>209</v>
      </c>
      <c r="V3223">
        <v>166</v>
      </c>
      <c r="W3223">
        <v>149</v>
      </c>
      <c r="X3223">
        <v>208</v>
      </c>
      <c r="AA3223">
        <v>111</v>
      </c>
      <c r="AB3223">
        <v>5.4</v>
      </c>
      <c r="AC3223">
        <v>3.4937499999999999</v>
      </c>
      <c r="AE3223">
        <v>0.10628571428571429</v>
      </c>
      <c r="AF3223">
        <v>6.6400000000000001E-2</v>
      </c>
      <c r="AG3223">
        <v>1.6</v>
      </c>
      <c r="AH3223">
        <v>0.98</v>
      </c>
      <c r="AI3223">
        <v>7</v>
      </c>
      <c r="AJ3223">
        <v>16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4</v>
      </c>
    </row>
    <row r="3224" spans="1:42">
      <c r="A3224" t="s">
        <v>613</v>
      </c>
      <c r="B3224" t="s">
        <v>16</v>
      </c>
      <c r="C3224">
        <v>153.5</v>
      </c>
      <c r="D3224">
        <v>2016</v>
      </c>
      <c r="E3224">
        <v>3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O3224">
        <v>0</v>
      </c>
      <c r="P3224">
        <v>0</v>
      </c>
      <c r="Q3224">
        <v>0</v>
      </c>
      <c r="R3224">
        <v>0</v>
      </c>
      <c r="S3224">
        <v>26</v>
      </c>
      <c r="T3224">
        <v>4</v>
      </c>
      <c r="U3224">
        <v>121</v>
      </c>
      <c r="V3224" t="s">
        <v>1885</v>
      </c>
      <c r="AA3224">
        <v>89</v>
      </c>
      <c r="AB3224">
        <v>7.0555555559999998</v>
      </c>
      <c r="AE3224">
        <v>0.1111111111111111</v>
      </c>
      <c r="AF3224" t="s">
        <v>1885</v>
      </c>
      <c r="AG3224">
        <v>0.91</v>
      </c>
      <c r="AI3224">
        <v>9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5</v>
      </c>
    </row>
    <row r="3225" spans="1:42">
      <c r="A3225" t="s">
        <v>536</v>
      </c>
      <c r="B3225" t="s">
        <v>16</v>
      </c>
      <c r="C3225">
        <v>153.5</v>
      </c>
      <c r="D3225">
        <v>2016</v>
      </c>
      <c r="E3225">
        <v>3</v>
      </c>
      <c r="F3225">
        <v>130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-0.93</v>
      </c>
      <c r="O3225">
        <v>-0.93</v>
      </c>
      <c r="P3225">
        <v>-0.93</v>
      </c>
      <c r="Q3225">
        <v>-0.93</v>
      </c>
      <c r="R3225">
        <v>-0.93</v>
      </c>
      <c r="S3225">
        <v>29</v>
      </c>
      <c r="T3225">
        <v>4</v>
      </c>
      <c r="U3225">
        <v>114</v>
      </c>
      <c r="V3225">
        <v>95</v>
      </c>
      <c r="AA3225">
        <v>60</v>
      </c>
      <c r="AB3225">
        <v>9.7363636360000001</v>
      </c>
      <c r="AC3225">
        <v>2.9111111109999999</v>
      </c>
      <c r="AE3225">
        <v>0.16683636363636364</v>
      </c>
      <c r="AF3225">
        <v>7.7511111111111114E-2</v>
      </c>
      <c r="AG3225">
        <v>1.35</v>
      </c>
      <c r="AH3225">
        <v>0.94</v>
      </c>
      <c r="AI3225">
        <v>11</v>
      </c>
      <c r="AJ3225">
        <v>9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6</v>
      </c>
    </row>
    <row r="3226" spans="1:42">
      <c r="A3226" t="s">
        <v>933</v>
      </c>
      <c r="B3226" t="s">
        <v>16</v>
      </c>
      <c r="C3226">
        <v>155</v>
      </c>
      <c r="D3226">
        <v>2016</v>
      </c>
      <c r="E3226">
        <v>3</v>
      </c>
      <c r="F3226">
        <v>118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-0.47</v>
      </c>
      <c r="O3226">
        <v>-0.47</v>
      </c>
      <c r="P3226">
        <v>-1.17</v>
      </c>
      <c r="Q3226">
        <v>-1.17</v>
      </c>
      <c r="R3226">
        <v>-1.17</v>
      </c>
      <c r="S3226">
        <v>22</v>
      </c>
      <c r="T3226">
        <v>6</v>
      </c>
      <c r="U3226">
        <v>199</v>
      </c>
      <c r="V3226" t="s">
        <v>1885</v>
      </c>
      <c r="AC3226">
        <v>4.625</v>
      </c>
      <c r="AE3226" t="s">
        <v>1885</v>
      </c>
      <c r="AF3226">
        <v>0.10199999999999999</v>
      </c>
      <c r="AH3226">
        <v>1.48</v>
      </c>
      <c r="AJ3226">
        <v>8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1</v>
      </c>
    </row>
    <row r="3227" spans="1:42">
      <c r="A3227" t="s">
        <v>20</v>
      </c>
      <c r="B3227" t="s">
        <v>3</v>
      </c>
      <c r="C3227">
        <v>110</v>
      </c>
      <c r="D3227">
        <v>2016</v>
      </c>
      <c r="E3227">
        <v>2</v>
      </c>
      <c r="F3227">
        <v>99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5</v>
      </c>
      <c r="N3227">
        <v>-0.53</v>
      </c>
      <c r="O3227">
        <v>-0.53</v>
      </c>
      <c r="P3227">
        <v>-0.53</v>
      </c>
      <c r="Q3227">
        <v>-0.53</v>
      </c>
      <c r="R3227">
        <v>-0.53</v>
      </c>
      <c r="S3227">
        <v>31</v>
      </c>
      <c r="T3227">
        <v>1</v>
      </c>
      <c r="U3227">
        <v>2</v>
      </c>
      <c r="V3227">
        <v>62</v>
      </c>
      <c r="AA3227">
        <v>133</v>
      </c>
      <c r="AB3227">
        <v>1.74</v>
      </c>
      <c r="AC3227">
        <v>2.17</v>
      </c>
      <c r="AE3227">
        <v>6.9120000000000001E-2</v>
      </c>
      <c r="AF3227">
        <v>3.712E-2</v>
      </c>
      <c r="AG3227">
        <v>0.63</v>
      </c>
      <c r="AH3227">
        <v>2.09</v>
      </c>
      <c r="AI3227">
        <v>5</v>
      </c>
      <c r="AJ3227">
        <v>10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11</v>
      </c>
    </row>
    <row r="3228" spans="1:42">
      <c r="A3228" t="s">
        <v>799</v>
      </c>
      <c r="B3228" t="s">
        <v>49</v>
      </c>
      <c r="C3228">
        <v>48</v>
      </c>
      <c r="D3228">
        <v>2016</v>
      </c>
      <c r="E3228">
        <v>4</v>
      </c>
      <c r="F3228">
        <v>49</v>
      </c>
      <c r="G3228">
        <v>57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-0.37</v>
      </c>
      <c r="O3228">
        <v>-1.1100000000000001</v>
      </c>
      <c r="P3228">
        <v>-1.73</v>
      </c>
      <c r="Q3228">
        <v>-2.2000000000000002</v>
      </c>
      <c r="R3228">
        <v>-2.2599999999999998</v>
      </c>
      <c r="S3228">
        <v>26</v>
      </c>
      <c r="T3228">
        <v>8</v>
      </c>
      <c r="U3228">
        <v>300</v>
      </c>
      <c r="V3228">
        <v>14</v>
      </c>
      <c r="X3228">
        <v>74</v>
      </c>
      <c r="AA3228">
        <v>47</v>
      </c>
      <c r="AB3228">
        <v>2.5</v>
      </c>
      <c r="AC3228">
        <v>3.988888889</v>
      </c>
      <c r="AD3228">
        <v>1.98125</v>
      </c>
      <c r="AE3228">
        <v>4.36E-2</v>
      </c>
      <c r="AF3228">
        <v>5.333333333333333E-2</v>
      </c>
      <c r="AG3228">
        <v>0.62</v>
      </c>
      <c r="AH3228">
        <v>1.1000000000000001</v>
      </c>
      <c r="AI3228">
        <v>16</v>
      </c>
      <c r="AJ3228">
        <v>9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4</v>
      </c>
    </row>
    <row r="3229" spans="1:42">
      <c r="A3229" t="s">
        <v>298</v>
      </c>
      <c r="B3229" t="s">
        <v>49</v>
      </c>
      <c r="C3229">
        <v>49</v>
      </c>
      <c r="D3229">
        <v>2016</v>
      </c>
      <c r="E3229">
        <v>4</v>
      </c>
      <c r="F3229">
        <v>39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-0.04</v>
      </c>
      <c r="O3229">
        <v>-0.04</v>
      </c>
      <c r="P3229">
        <v>-0.04</v>
      </c>
      <c r="Q3229">
        <v>-0.04</v>
      </c>
      <c r="R3229">
        <v>-0.04</v>
      </c>
      <c r="S3229">
        <v>31</v>
      </c>
      <c r="T3229">
        <v>4</v>
      </c>
      <c r="U3229">
        <v>127</v>
      </c>
      <c r="V3229">
        <v>57</v>
      </c>
      <c r="AA3229">
        <v>13.5</v>
      </c>
      <c r="AB3229">
        <v>8.9133333330000006</v>
      </c>
      <c r="AC3229">
        <v>7.625</v>
      </c>
      <c r="AE3229">
        <v>0.15349333333333334</v>
      </c>
      <c r="AF3229">
        <v>0.1154</v>
      </c>
      <c r="AG3229">
        <v>1.42</v>
      </c>
      <c r="AH3229">
        <v>1.1299999999999999</v>
      </c>
      <c r="AI3229">
        <v>15</v>
      </c>
      <c r="AJ3229">
        <v>8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9</v>
      </c>
    </row>
    <row r="3230" spans="1:42">
      <c r="A3230" t="s">
        <v>792</v>
      </c>
      <c r="B3230" t="s">
        <v>3</v>
      </c>
      <c r="C3230">
        <v>111</v>
      </c>
      <c r="D3230">
        <v>2016</v>
      </c>
      <c r="E3230">
        <v>2</v>
      </c>
      <c r="F3230">
        <v>37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0.11</v>
      </c>
      <c r="O3230">
        <v>0.11</v>
      </c>
      <c r="P3230">
        <v>0.11</v>
      </c>
      <c r="Q3230">
        <v>0.11</v>
      </c>
      <c r="R3230">
        <v>0.11</v>
      </c>
      <c r="S3230">
        <v>29</v>
      </c>
      <c r="T3230">
        <v>8</v>
      </c>
      <c r="U3230">
        <v>300</v>
      </c>
      <c r="V3230">
        <v>82</v>
      </c>
      <c r="W3230">
        <v>122</v>
      </c>
      <c r="AA3230">
        <v>83</v>
      </c>
      <c r="AB3230">
        <v>2.7124999999999999</v>
      </c>
      <c r="AC3230">
        <v>8.40625</v>
      </c>
      <c r="AE3230">
        <v>4.8099999999999997E-2</v>
      </c>
      <c r="AF3230">
        <v>7.0199999999999999E-2</v>
      </c>
      <c r="AG3230">
        <v>1.26</v>
      </c>
      <c r="AH3230">
        <v>1.47</v>
      </c>
      <c r="AI3230">
        <v>16</v>
      </c>
      <c r="AJ3230">
        <v>16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5</v>
      </c>
    </row>
    <row r="3231" spans="1:42">
      <c r="A3231" t="s">
        <v>848</v>
      </c>
      <c r="B3231" t="s">
        <v>16</v>
      </c>
      <c r="C3231">
        <v>158</v>
      </c>
      <c r="D3231">
        <v>2016</v>
      </c>
      <c r="E3231">
        <v>3</v>
      </c>
      <c r="F3231">
        <v>21</v>
      </c>
      <c r="G3231">
        <v>101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0</v>
      </c>
      <c r="N3231">
        <v>0.65</v>
      </c>
      <c r="O3231">
        <v>0.44</v>
      </c>
      <c r="P3231">
        <v>0.44</v>
      </c>
      <c r="Q3231">
        <v>0.44</v>
      </c>
      <c r="R3231">
        <v>0.44</v>
      </c>
      <c r="S3231">
        <v>27</v>
      </c>
      <c r="T3231">
        <v>8</v>
      </c>
      <c r="U3231">
        <v>300</v>
      </c>
      <c r="V3231">
        <v>130</v>
      </c>
      <c r="W3231">
        <v>23</v>
      </c>
      <c r="X3231">
        <v>128</v>
      </c>
      <c r="AA3231">
        <v>136</v>
      </c>
      <c r="AB3231">
        <v>1.7</v>
      </c>
      <c r="AC3231">
        <v>13.112500000000001</v>
      </c>
      <c r="AD3231">
        <v>5.5555555559999998</v>
      </c>
      <c r="AE3231">
        <v>5.7600000000000005E-2</v>
      </c>
      <c r="AF3231">
        <v>0.25879999999999997</v>
      </c>
      <c r="AG3231">
        <v>0.78</v>
      </c>
      <c r="AH3231">
        <v>1.7</v>
      </c>
      <c r="AI3231">
        <v>3</v>
      </c>
      <c r="AJ3231">
        <v>16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6</v>
      </c>
    </row>
    <row r="3232" spans="1:42">
      <c r="A3232" t="s">
        <v>560</v>
      </c>
      <c r="B3232" t="s">
        <v>16</v>
      </c>
      <c r="C3232">
        <v>159</v>
      </c>
      <c r="D3232">
        <v>2016</v>
      </c>
      <c r="E3232">
        <v>3</v>
      </c>
      <c r="F3232">
        <v>149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-0.97</v>
      </c>
      <c r="O3232">
        <v>-0.97</v>
      </c>
      <c r="P3232">
        <v>-1.86</v>
      </c>
      <c r="Q3232">
        <v>-1.86</v>
      </c>
      <c r="R3232">
        <v>-1.86</v>
      </c>
      <c r="S3232">
        <v>29</v>
      </c>
      <c r="T3232">
        <v>6</v>
      </c>
      <c r="U3232">
        <v>176</v>
      </c>
      <c r="V3232">
        <v>153</v>
      </c>
      <c r="AC3232">
        <v>0.51875000000000004</v>
      </c>
      <c r="AE3232" t="e">
        <v>#DIV/0!</v>
      </c>
      <c r="AF3232">
        <v>3.0222222222222222E-3</v>
      </c>
      <c r="AG3232">
        <v>0.99</v>
      </c>
      <c r="AH3232">
        <v>1.08</v>
      </c>
      <c r="AJ3232">
        <v>9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6</v>
      </c>
    </row>
    <row r="3233" spans="1:42">
      <c r="A3233" t="s">
        <v>461</v>
      </c>
      <c r="B3233" t="s">
        <v>12</v>
      </c>
      <c r="C3233">
        <v>48</v>
      </c>
      <c r="D3233">
        <v>2016</v>
      </c>
      <c r="E3233">
        <v>1</v>
      </c>
      <c r="F3233">
        <v>63</v>
      </c>
      <c r="G3233">
        <v>74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-1.36</v>
      </c>
      <c r="O3233">
        <v>-1.55</v>
      </c>
      <c r="P3233">
        <v>-2.2799999999999998</v>
      </c>
      <c r="Q3233">
        <v>-2.2799999999999998</v>
      </c>
      <c r="R3233">
        <v>-2.44</v>
      </c>
      <c r="S3233">
        <v>30</v>
      </c>
      <c r="T3233">
        <v>8</v>
      </c>
      <c r="U3233">
        <v>300</v>
      </c>
      <c r="V3233" t="s">
        <v>1885</v>
      </c>
      <c r="X3233">
        <v>31</v>
      </c>
      <c r="AA3233">
        <v>69</v>
      </c>
      <c r="AB3233">
        <v>-0.02</v>
      </c>
      <c r="AC3233">
        <v>0.21333333330000001</v>
      </c>
      <c r="AD3233">
        <v>-0.2</v>
      </c>
      <c r="AE3233" t="s">
        <v>1885</v>
      </c>
      <c r="AF3233" t="s">
        <v>1885</v>
      </c>
      <c r="AI3233">
        <v>2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8</v>
      </c>
    </row>
    <row r="3234" spans="1:42">
      <c r="A3234" t="s">
        <v>934</v>
      </c>
      <c r="B3234" t="s">
        <v>12</v>
      </c>
      <c r="C3234">
        <v>49</v>
      </c>
      <c r="D3234">
        <v>2016</v>
      </c>
      <c r="E3234">
        <v>1</v>
      </c>
      <c r="F3234">
        <v>82</v>
      </c>
      <c r="G3234">
        <v>31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-0.57999999999999996</v>
      </c>
      <c r="P3234">
        <v>-0.57999999999999996</v>
      </c>
      <c r="Q3234">
        <v>-0.57999999999999996</v>
      </c>
      <c r="R3234">
        <v>-0.57999999999999996</v>
      </c>
      <c r="S3234">
        <v>23</v>
      </c>
      <c r="T3234">
        <v>5</v>
      </c>
      <c r="U3234">
        <v>147</v>
      </c>
      <c r="V3234" t="s">
        <v>1885</v>
      </c>
      <c r="W3234">
        <v>54</v>
      </c>
      <c r="AC3234">
        <v>-0.38</v>
      </c>
      <c r="AD3234">
        <v>11.87</v>
      </c>
      <c r="AE3234" t="s">
        <v>1885</v>
      </c>
      <c r="AF3234" t="s">
        <v>1885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2</v>
      </c>
    </row>
    <row r="3235" spans="1:42">
      <c r="A3235" t="s">
        <v>935</v>
      </c>
      <c r="B3235" t="s">
        <v>12</v>
      </c>
      <c r="C3235">
        <v>50</v>
      </c>
      <c r="D3235">
        <v>2016</v>
      </c>
      <c r="E3235">
        <v>1</v>
      </c>
      <c r="F3235">
        <v>32</v>
      </c>
      <c r="G3235">
        <v>60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-0.61</v>
      </c>
      <c r="O3235">
        <v>-1.32</v>
      </c>
      <c r="P3235">
        <v>-1.48</v>
      </c>
      <c r="Q3235">
        <v>-1.48</v>
      </c>
      <c r="R3235">
        <v>-1.48</v>
      </c>
      <c r="S3235">
        <v>23</v>
      </c>
      <c r="T3235">
        <v>3</v>
      </c>
      <c r="U3235">
        <v>93</v>
      </c>
      <c r="V3235" t="s">
        <v>1885</v>
      </c>
      <c r="W3235">
        <v>47</v>
      </c>
      <c r="AC3235">
        <v>9.8888888890000004</v>
      </c>
      <c r="AD3235">
        <v>0.73499999999999999</v>
      </c>
      <c r="AE3235" t="s">
        <v>1885</v>
      </c>
      <c r="AF3235" t="s">
        <v>1885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1</v>
      </c>
    </row>
    <row r="3236" spans="1:42">
      <c r="A3236" t="s">
        <v>642</v>
      </c>
      <c r="B3236" t="s">
        <v>16</v>
      </c>
      <c r="C3236">
        <v>162</v>
      </c>
      <c r="D3236">
        <v>2016</v>
      </c>
      <c r="E3236">
        <v>3</v>
      </c>
      <c r="F3236">
        <v>133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-0.33</v>
      </c>
      <c r="O3236">
        <v>-0.33</v>
      </c>
      <c r="P3236">
        <v>-0.72</v>
      </c>
      <c r="Q3236">
        <v>-1.35</v>
      </c>
      <c r="R3236">
        <v>-1.35</v>
      </c>
      <c r="S3236">
        <v>27</v>
      </c>
      <c r="T3236">
        <v>4</v>
      </c>
      <c r="U3236">
        <v>118</v>
      </c>
      <c r="V3236">
        <v>128</v>
      </c>
      <c r="AA3236">
        <v>81</v>
      </c>
      <c r="AB3236">
        <v>5.0687499999999996</v>
      </c>
      <c r="AC3236">
        <v>2.9624999999999999</v>
      </c>
      <c r="AE3236" t="s">
        <v>1885</v>
      </c>
      <c r="AF3236" t="s">
        <v>1885</v>
      </c>
      <c r="AI3236">
        <v>16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5</v>
      </c>
    </row>
    <row r="3237" spans="1:42">
      <c r="A3237" t="s">
        <v>936</v>
      </c>
      <c r="B3237" t="s">
        <v>49</v>
      </c>
      <c r="C3237">
        <v>50</v>
      </c>
      <c r="D3237">
        <v>2016</v>
      </c>
      <c r="E3237">
        <v>4</v>
      </c>
      <c r="F3237">
        <v>40.5</v>
      </c>
      <c r="G3237">
        <v>69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-0.39</v>
      </c>
      <c r="O3237">
        <v>-1.0900000000000001</v>
      </c>
      <c r="P3237">
        <v>-1.27</v>
      </c>
      <c r="Q3237">
        <v>-1.77</v>
      </c>
      <c r="R3237">
        <v>-1.77</v>
      </c>
      <c r="S3237">
        <v>23</v>
      </c>
      <c r="T3237">
        <v>5</v>
      </c>
      <c r="U3237">
        <v>157</v>
      </c>
      <c r="V3237" t="s">
        <v>1885</v>
      </c>
      <c r="Z3237">
        <v>45</v>
      </c>
      <c r="AA3237">
        <v>106</v>
      </c>
      <c r="AB3237">
        <v>0.28000000000000003</v>
      </c>
      <c r="AC3237">
        <v>5.44</v>
      </c>
      <c r="AD3237">
        <v>1.8</v>
      </c>
      <c r="AE3237">
        <v>7.0400000000000003E-3</v>
      </c>
      <c r="AF3237">
        <v>0.11599999999999999</v>
      </c>
      <c r="AG3237">
        <v>0.36</v>
      </c>
      <c r="AH3237">
        <v>1.05</v>
      </c>
      <c r="AI3237">
        <v>5</v>
      </c>
      <c r="AJ3237">
        <v>10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2</v>
      </c>
    </row>
    <row r="3238" spans="1:42">
      <c r="A3238" t="s">
        <v>87</v>
      </c>
      <c r="B3238" t="s">
        <v>3</v>
      </c>
      <c r="C3238">
        <v>113</v>
      </c>
      <c r="D3238">
        <v>2016</v>
      </c>
      <c r="E3238">
        <v>2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5</v>
      </c>
      <c r="O3238">
        <v>0</v>
      </c>
      <c r="P3238">
        <v>0</v>
      </c>
      <c r="Q3238">
        <v>0</v>
      </c>
      <c r="R3238">
        <v>0</v>
      </c>
      <c r="S3238">
        <v>29</v>
      </c>
      <c r="T3238">
        <v>2</v>
      </c>
      <c r="U3238">
        <v>55</v>
      </c>
      <c r="V3238">
        <v>84</v>
      </c>
      <c r="AE3238" t="s">
        <v>1885</v>
      </c>
      <c r="AF3238" t="s">
        <v>1885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9</v>
      </c>
    </row>
    <row r="3239" spans="1:42">
      <c r="A3239" t="s">
        <v>692</v>
      </c>
      <c r="B3239" t="s">
        <v>49</v>
      </c>
      <c r="C3239">
        <v>51</v>
      </c>
      <c r="D3239">
        <v>2016</v>
      </c>
      <c r="E3239">
        <v>4</v>
      </c>
      <c r="F3239">
        <v>78</v>
      </c>
      <c r="G3239">
        <v>119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-0.92</v>
      </c>
      <c r="O3239">
        <v>-1.06</v>
      </c>
      <c r="P3239">
        <v>-1.06</v>
      </c>
      <c r="Q3239">
        <v>-1.06</v>
      </c>
      <c r="R3239">
        <v>-1.06</v>
      </c>
      <c r="S3239">
        <v>25</v>
      </c>
      <c r="T3239">
        <v>2</v>
      </c>
      <c r="U3239">
        <v>47</v>
      </c>
      <c r="V3239">
        <v>30</v>
      </c>
      <c r="AA3239">
        <v>72.5</v>
      </c>
      <c r="AB3239">
        <v>1.385714286</v>
      </c>
      <c r="AC3239">
        <v>0.8125</v>
      </c>
      <c r="AD3239">
        <v>0</v>
      </c>
      <c r="AE3239">
        <v>3.0057142857142859E-2</v>
      </c>
      <c r="AF3239">
        <v>1.6369230769230768E-2</v>
      </c>
      <c r="AG3239">
        <v>0.66</v>
      </c>
      <c r="AH3239">
        <v>0.75</v>
      </c>
      <c r="AI3239">
        <v>14</v>
      </c>
      <c r="AJ3239">
        <v>13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4</v>
      </c>
    </row>
    <row r="3240" spans="1:42">
      <c r="A3240" t="s">
        <v>836</v>
      </c>
      <c r="B3240" t="s">
        <v>16</v>
      </c>
      <c r="C3240">
        <v>163</v>
      </c>
      <c r="D3240">
        <v>2016</v>
      </c>
      <c r="E3240">
        <v>3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O3240">
        <v>0</v>
      </c>
      <c r="P3240">
        <v>0</v>
      </c>
      <c r="Q3240">
        <v>0</v>
      </c>
      <c r="R3240">
        <v>0</v>
      </c>
      <c r="S3240">
        <v>25</v>
      </c>
      <c r="T3240">
        <v>3</v>
      </c>
      <c r="U3240">
        <v>86</v>
      </c>
      <c r="V3240">
        <v>78</v>
      </c>
      <c r="AA3240">
        <v>83</v>
      </c>
      <c r="AB3240">
        <v>5.08</v>
      </c>
      <c r="AE3240">
        <v>6.9440000000000002E-2</v>
      </c>
      <c r="AF3240">
        <v>6.096E-2</v>
      </c>
      <c r="AG3240">
        <v>0.98</v>
      </c>
      <c r="AH3240">
        <v>1.36</v>
      </c>
      <c r="AI3240">
        <v>15</v>
      </c>
      <c r="AJ3240">
        <v>10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3</v>
      </c>
    </row>
    <row r="3241" spans="1:42">
      <c r="A3241" t="s">
        <v>346</v>
      </c>
      <c r="B3241" t="s">
        <v>16</v>
      </c>
      <c r="C3241">
        <v>164.5</v>
      </c>
      <c r="D3241">
        <v>2016</v>
      </c>
      <c r="E3241">
        <v>3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O3241">
        <v>0</v>
      </c>
      <c r="P3241">
        <v>0</v>
      </c>
      <c r="Q3241">
        <v>0</v>
      </c>
      <c r="R3241">
        <v>0</v>
      </c>
      <c r="S3241">
        <v>29</v>
      </c>
      <c r="T3241">
        <v>1</v>
      </c>
      <c r="U3241">
        <v>7</v>
      </c>
      <c r="V3241" t="s">
        <v>1885</v>
      </c>
      <c r="W3241">
        <v>131</v>
      </c>
      <c r="X3241">
        <v>212</v>
      </c>
      <c r="AA3241">
        <v>88</v>
      </c>
      <c r="AB3241">
        <v>4.0250000000000004</v>
      </c>
      <c r="AE3241">
        <v>6.5699999999999995E-2</v>
      </c>
      <c r="AF3241">
        <v>5.9200000000000003E-2</v>
      </c>
      <c r="AG3241">
        <v>1.28</v>
      </c>
      <c r="AH3241">
        <v>0.79</v>
      </c>
      <c r="AI3241">
        <v>16</v>
      </c>
      <c r="AJ3241">
        <v>9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8</v>
      </c>
    </row>
    <row r="3242" spans="1:42">
      <c r="A3242" t="s">
        <v>845</v>
      </c>
      <c r="B3242" t="s">
        <v>16</v>
      </c>
      <c r="C3242">
        <v>164.5</v>
      </c>
      <c r="D3242">
        <v>2016</v>
      </c>
      <c r="E3242">
        <v>3</v>
      </c>
      <c r="F3242">
        <v>57</v>
      </c>
      <c r="G3242">
        <v>77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0.06</v>
      </c>
      <c r="O3242">
        <v>-0.25</v>
      </c>
      <c r="P3242">
        <v>-0.05</v>
      </c>
      <c r="Q3242">
        <v>-0.1</v>
      </c>
      <c r="R3242">
        <v>-0.1</v>
      </c>
      <c r="S3242">
        <v>25</v>
      </c>
      <c r="T3242">
        <v>8</v>
      </c>
      <c r="U3242">
        <v>300</v>
      </c>
      <c r="V3242">
        <v>123</v>
      </c>
      <c r="W3242">
        <v>72</v>
      </c>
      <c r="X3242">
        <v>143</v>
      </c>
      <c r="Y3242">
        <v>167</v>
      </c>
      <c r="AA3242">
        <v>98</v>
      </c>
      <c r="AB3242">
        <v>4.0076923080000002</v>
      </c>
      <c r="AC3242">
        <v>10.76923077</v>
      </c>
      <c r="AD3242">
        <v>5.1062500000000002</v>
      </c>
      <c r="AE3242">
        <v>0.10609230769230769</v>
      </c>
      <c r="AF3242">
        <v>0.11261538461538462</v>
      </c>
      <c r="AG3242">
        <v>0.88</v>
      </c>
      <c r="AH3242">
        <v>2.4500000000000002</v>
      </c>
      <c r="AI3242">
        <v>13</v>
      </c>
      <c r="AJ3242">
        <v>13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3</v>
      </c>
    </row>
    <row r="3243" spans="1:42">
      <c r="A3243" t="s">
        <v>668</v>
      </c>
      <c r="B3243" t="s">
        <v>16</v>
      </c>
      <c r="C3243">
        <v>166</v>
      </c>
      <c r="D3243">
        <v>2016</v>
      </c>
      <c r="E3243">
        <v>3</v>
      </c>
      <c r="G3243">
        <v>139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O3243">
        <v>-0.83</v>
      </c>
      <c r="P3243">
        <v>-1.26</v>
      </c>
      <c r="Q3243">
        <v>-1.26</v>
      </c>
      <c r="R3243">
        <v>-1.26</v>
      </c>
      <c r="S3243">
        <v>25</v>
      </c>
      <c r="T3243">
        <v>2</v>
      </c>
      <c r="U3243">
        <v>34</v>
      </c>
      <c r="V3243">
        <v>66.5</v>
      </c>
      <c r="W3243">
        <v>135.5</v>
      </c>
      <c r="X3243">
        <v>205</v>
      </c>
      <c r="AA3243">
        <v>94</v>
      </c>
      <c r="AB3243">
        <v>6.0444444439999998</v>
      </c>
      <c r="AD3243">
        <v>1.7571428570000001</v>
      </c>
      <c r="AE3243">
        <v>0.10755555555555556</v>
      </c>
      <c r="AF3243">
        <v>6.5723076923076926E-2</v>
      </c>
      <c r="AG3243">
        <v>1.1100000000000001</v>
      </c>
      <c r="AH3243">
        <v>1.01</v>
      </c>
      <c r="AI3243">
        <v>9</v>
      </c>
      <c r="AJ3243">
        <v>13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4</v>
      </c>
    </row>
    <row r="3244" spans="1:42">
      <c r="A3244" t="s">
        <v>861</v>
      </c>
      <c r="B3244" t="s">
        <v>49</v>
      </c>
      <c r="C3244">
        <v>52</v>
      </c>
      <c r="D3244">
        <v>2016</v>
      </c>
      <c r="E3244">
        <v>4</v>
      </c>
      <c r="F3244">
        <v>80</v>
      </c>
      <c r="G3244">
        <v>99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-0.8</v>
      </c>
      <c r="O3244">
        <v>-1.76</v>
      </c>
      <c r="P3244">
        <v>-2.15</v>
      </c>
      <c r="Q3244">
        <v>-2.97</v>
      </c>
      <c r="R3244">
        <v>-3.04</v>
      </c>
      <c r="S3244">
        <v>25</v>
      </c>
      <c r="T3244">
        <v>4</v>
      </c>
      <c r="U3244">
        <v>117</v>
      </c>
      <c r="V3244">
        <v>61</v>
      </c>
      <c r="AA3244">
        <v>56</v>
      </c>
      <c r="AB3244">
        <v>2.4</v>
      </c>
      <c r="AC3244">
        <v>1.0416666670000001</v>
      </c>
      <c r="AD3244">
        <v>0.53076923080000005</v>
      </c>
      <c r="AE3244">
        <v>5.4171428571428572E-2</v>
      </c>
      <c r="AF3244">
        <v>2.3333333333333334E-2</v>
      </c>
      <c r="AG3244">
        <v>0.94</v>
      </c>
      <c r="AH3244">
        <v>1.77</v>
      </c>
      <c r="AI3244">
        <v>14</v>
      </c>
      <c r="AJ3244">
        <v>12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2</v>
      </c>
    </row>
    <row r="3245" spans="1:42">
      <c r="A3245" t="s">
        <v>664</v>
      </c>
      <c r="B3245" t="s">
        <v>3</v>
      </c>
      <c r="C3245">
        <v>114</v>
      </c>
      <c r="D3245">
        <v>2016</v>
      </c>
      <c r="E3245">
        <v>2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</v>
      </c>
      <c r="O3245">
        <v>0</v>
      </c>
      <c r="P3245">
        <v>0</v>
      </c>
      <c r="Q3245">
        <v>0</v>
      </c>
      <c r="R3245">
        <v>0</v>
      </c>
      <c r="S3245">
        <v>25</v>
      </c>
      <c r="T3245">
        <v>5</v>
      </c>
      <c r="U3245">
        <v>160</v>
      </c>
      <c r="V3245">
        <v>85</v>
      </c>
      <c r="AA3245">
        <v>101</v>
      </c>
      <c r="AB3245">
        <v>4.3428571429999998</v>
      </c>
      <c r="AE3245">
        <v>4.0228571428571433E-2</v>
      </c>
      <c r="AF3245" t="s">
        <v>1885</v>
      </c>
      <c r="AG3245">
        <v>0.82</v>
      </c>
      <c r="AI3245">
        <v>7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4</v>
      </c>
    </row>
    <row r="3246" spans="1:42">
      <c r="A3246" t="s">
        <v>678</v>
      </c>
      <c r="B3246" t="s">
        <v>16</v>
      </c>
      <c r="C3246">
        <v>168</v>
      </c>
      <c r="D3246">
        <v>2016</v>
      </c>
      <c r="E3246">
        <v>3</v>
      </c>
      <c r="F3246">
        <v>93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-0.49</v>
      </c>
      <c r="O3246">
        <v>-0.49</v>
      </c>
      <c r="P3246">
        <v>-0.49</v>
      </c>
      <c r="Q3246">
        <v>-0.49</v>
      </c>
      <c r="R3246">
        <v>-0.49</v>
      </c>
      <c r="S3246">
        <v>26</v>
      </c>
      <c r="T3246">
        <v>4</v>
      </c>
      <c r="U3246">
        <v>128</v>
      </c>
      <c r="V3246">
        <v>163.5</v>
      </c>
      <c r="AA3246">
        <v>84</v>
      </c>
      <c r="AB3246">
        <v>4.7437500000000004</v>
      </c>
      <c r="AC3246">
        <v>5.5571428569999997</v>
      </c>
      <c r="AE3246">
        <v>0.1142</v>
      </c>
      <c r="AF3246">
        <v>0.14754285714285714</v>
      </c>
      <c r="AG3246">
        <v>1.27</v>
      </c>
      <c r="AH3246">
        <v>1.02</v>
      </c>
      <c r="AI3246">
        <v>16</v>
      </c>
      <c r="AJ3246">
        <v>14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4</v>
      </c>
    </row>
    <row r="3247" spans="1:42">
      <c r="A3247" t="s">
        <v>190</v>
      </c>
      <c r="B3247" t="s">
        <v>3</v>
      </c>
      <c r="C3247">
        <v>115.5</v>
      </c>
      <c r="D3247">
        <v>2016</v>
      </c>
      <c r="E3247">
        <v>2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5</v>
      </c>
      <c r="O3247">
        <v>0</v>
      </c>
      <c r="P3247">
        <v>0</v>
      </c>
      <c r="Q3247">
        <v>0</v>
      </c>
      <c r="R3247">
        <v>0</v>
      </c>
      <c r="S3247">
        <v>35</v>
      </c>
      <c r="T3247">
        <v>8</v>
      </c>
      <c r="U3247">
        <v>300</v>
      </c>
      <c r="V3247">
        <v>74</v>
      </c>
      <c r="AA3247">
        <v>64</v>
      </c>
      <c r="AB3247">
        <v>4.9812500000000002</v>
      </c>
      <c r="AE3247">
        <v>9.2100000000000001E-2</v>
      </c>
      <c r="AF3247" t="s">
        <v>1885</v>
      </c>
      <c r="AG3247">
        <v>1.42</v>
      </c>
      <c r="AI3247">
        <v>16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11</v>
      </c>
    </row>
    <row r="3248" spans="1:42">
      <c r="A3248" t="s">
        <v>873</v>
      </c>
      <c r="B3248" t="s">
        <v>16</v>
      </c>
      <c r="C3248">
        <v>169</v>
      </c>
      <c r="D3248">
        <v>2016</v>
      </c>
      <c r="E3248">
        <v>3</v>
      </c>
      <c r="F3248">
        <v>138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-0.26</v>
      </c>
      <c r="O3248">
        <v>-0.26</v>
      </c>
      <c r="P3248">
        <v>-0.26</v>
      </c>
      <c r="Q3248">
        <v>-0.26</v>
      </c>
      <c r="R3248">
        <v>-0.26</v>
      </c>
      <c r="S3248">
        <v>24</v>
      </c>
      <c r="T3248">
        <v>5</v>
      </c>
      <c r="U3248">
        <v>175</v>
      </c>
      <c r="V3248">
        <v>196</v>
      </c>
      <c r="AA3248">
        <v>119</v>
      </c>
      <c r="AB3248">
        <v>1.6812499999999999</v>
      </c>
      <c r="AC3248">
        <v>1.5363636359999999</v>
      </c>
      <c r="AE3248">
        <v>5.3100000000000001E-2</v>
      </c>
      <c r="AF3248">
        <v>3.5680000000000003E-2</v>
      </c>
      <c r="AG3248">
        <v>0.59</v>
      </c>
      <c r="AH3248">
        <v>0.38</v>
      </c>
      <c r="AI3248">
        <v>16</v>
      </c>
      <c r="AJ3248">
        <v>10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2</v>
      </c>
    </row>
    <row r="3249" spans="1:42">
      <c r="A3249" t="s">
        <v>547</v>
      </c>
      <c r="B3249" t="s">
        <v>49</v>
      </c>
      <c r="C3249">
        <v>53.5</v>
      </c>
      <c r="D3249">
        <v>2016</v>
      </c>
      <c r="E3249">
        <v>4</v>
      </c>
      <c r="F3249">
        <v>42</v>
      </c>
      <c r="G3249">
        <v>51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-0.37</v>
      </c>
      <c r="O3249">
        <v>-0.96</v>
      </c>
      <c r="P3249">
        <v>-1.52</v>
      </c>
      <c r="Q3249">
        <v>-2.23</v>
      </c>
      <c r="R3249">
        <v>-2.2599999999999998</v>
      </c>
      <c r="S3249">
        <v>28</v>
      </c>
      <c r="T3249">
        <v>7</v>
      </c>
      <c r="U3249">
        <v>204</v>
      </c>
      <c r="V3249">
        <v>31</v>
      </c>
      <c r="X3249">
        <v>51</v>
      </c>
      <c r="AA3249">
        <v>54</v>
      </c>
      <c r="AB3249">
        <v>2.2062499999999998</v>
      </c>
      <c r="AC3249">
        <v>4.3083333330000002</v>
      </c>
      <c r="AD3249">
        <v>2.4437500000000001</v>
      </c>
      <c r="AE3249">
        <v>2.3300000000000001E-2</v>
      </c>
      <c r="AF3249">
        <v>8.4000000000000005E-2</v>
      </c>
      <c r="AG3249">
        <v>1.56</v>
      </c>
      <c r="AH3249">
        <v>1</v>
      </c>
      <c r="AI3249">
        <v>16</v>
      </c>
      <c r="AJ3249">
        <v>12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6</v>
      </c>
    </row>
    <row r="3250" spans="1:42">
      <c r="A3250" t="s">
        <v>937</v>
      </c>
      <c r="B3250" t="s">
        <v>12</v>
      </c>
      <c r="C3250">
        <v>51</v>
      </c>
      <c r="D3250">
        <v>2016</v>
      </c>
      <c r="E3250">
        <v>1</v>
      </c>
      <c r="F3250">
        <v>54</v>
      </c>
      <c r="G3250">
        <v>67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-0.21</v>
      </c>
      <c r="P3250">
        <v>-0.21</v>
      </c>
      <c r="Q3250">
        <v>-0.21</v>
      </c>
      <c r="R3250">
        <v>-0.21</v>
      </c>
      <c r="S3250">
        <v>23</v>
      </c>
      <c r="T3250">
        <v>4</v>
      </c>
      <c r="U3250">
        <v>100</v>
      </c>
      <c r="V3250" t="s">
        <v>1885</v>
      </c>
      <c r="AC3250">
        <v>5</v>
      </c>
      <c r="AD3250">
        <v>0</v>
      </c>
      <c r="AE3250" t="s">
        <v>1885</v>
      </c>
      <c r="AF3250" t="s">
        <v>1885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1</v>
      </c>
    </row>
    <row r="3251" spans="1:42">
      <c r="A3251" t="s">
        <v>110</v>
      </c>
      <c r="B3251" t="s">
        <v>49</v>
      </c>
      <c r="C3251">
        <v>53.5</v>
      </c>
      <c r="D3251">
        <v>2016</v>
      </c>
      <c r="E3251">
        <v>4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4</v>
      </c>
      <c r="O3251">
        <v>0</v>
      </c>
      <c r="P3251">
        <v>0</v>
      </c>
      <c r="Q3251">
        <v>0</v>
      </c>
      <c r="R3251">
        <v>0</v>
      </c>
      <c r="S3251">
        <v>34</v>
      </c>
      <c r="T3251">
        <v>1</v>
      </c>
      <c r="U3251">
        <v>30</v>
      </c>
      <c r="V3251">
        <v>32</v>
      </c>
      <c r="AA3251">
        <v>16</v>
      </c>
      <c r="AB3251">
        <v>8.7133333329999996</v>
      </c>
      <c r="AE3251">
        <v>0.14591999999999999</v>
      </c>
      <c r="AF3251" t="s">
        <v>1885</v>
      </c>
      <c r="AG3251">
        <v>1.17</v>
      </c>
      <c r="AI3251">
        <v>15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12</v>
      </c>
    </row>
    <row r="3252" spans="1:42">
      <c r="A3252" t="s">
        <v>846</v>
      </c>
      <c r="B3252" t="s">
        <v>49</v>
      </c>
      <c r="C3252">
        <v>56</v>
      </c>
      <c r="D3252">
        <v>2016</v>
      </c>
      <c r="E3252">
        <v>4</v>
      </c>
      <c r="F3252">
        <v>95</v>
      </c>
      <c r="G3252">
        <v>72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-0.54</v>
      </c>
      <c r="O3252">
        <v>-1.18</v>
      </c>
      <c r="P3252">
        <v>-1.48</v>
      </c>
      <c r="Q3252">
        <v>-1.48</v>
      </c>
      <c r="R3252">
        <v>-1.48</v>
      </c>
      <c r="S3252">
        <v>27</v>
      </c>
      <c r="T3252">
        <v>5</v>
      </c>
      <c r="U3252">
        <v>155</v>
      </c>
      <c r="V3252">
        <v>40</v>
      </c>
      <c r="AC3252">
        <v>0.58750000000000002</v>
      </c>
      <c r="AD3252">
        <v>1.628571429</v>
      </c>
      <c r="AE3252" t="s">
        <v>1885</v>
      </c>
      <c r="AF3252">
        <v>7.1999999999999998E-3</v>
      </c>
      <c r="AH3252">
        <v>0.82</v>
      </c>
      <c r="AJ3252">
        <v>8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6</v>
      </c>
    </row>
    <row r="3253" spans="1:42">
      <c r="A3253" t="s">
        <v>674</v>
      </c>
      <c r="B3253" t="s">
        <v>12</v>
      </c>
      <c r="C3253">
        <v>52</v>
      </c>
      <c r="D3253">
        <v>2016</v>
      </c>
      <c r="E3253">
        <v>1</v>
      </c>
      <c r="F3253">
        <v>55</v>
      </c>
      <c r="G3253">
        <v>51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-1.37</v>
      </c>
      <c r="O3253">
        <v>-1.58</v>
      </c>
      <c r="P3253">
        <v>-1.58</v>
      </c>
      <c r="Q3253">
        <v>-1.58</v>
      </c>
      <c r="R3253">
        <v>-1.58</v>
      </c>
      <c r="S3253">
        <v>26</v>
      </c>
      <c r="T3253">
        <v>2</v>
      </c>
      <c r="U3253">
        <v>39</v>
      </c>
      <c r="V3253">
        <v>32</v>
      </c>
      <c r="AA3253">
        <v>52</v>
      </c>
      <c r="AB3253">
        <v>24</v>
      </c>
      <c r="AC3253">
        <v>4.97</v>
      </c>
      <c r="AD3253">
        <v>7.84</v>
      </c>
      <c r="AE3253" t="s">
        <v>1885</v>
      </c>
      <c r="AF3253" t="s">
        <v>1885</v>
      </c>
      <c r="AI3253">
        <v>1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4</v>
      </c>
    </row>
    <row r="3254" spans="1:42">
      <c r="A3254" t="s">
        <v>680</v>
      </c>
      <c r="B3254" t="s">
        <v>3</v>
      </c>
      <c r="C3254">
        <v>118</v>
      </c>
      <c r="D3254">
        <v>2016</v>
      </c>
      <c r="E3254">
        <v>2</v>
      </c>
      <c r="F3254">
        <v>122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25</v>
      </c>
      <c r="T3254">
        <v>3</v>
      </c>
      <c r="U3254">
        <v>96</v>
      </c>
      <c r="V3254">
        <v>40</v>
      </c>
      <c r="W3254">
        <v>105</v>
      </c>
      <c r="AA3254">
        <v>118</v>
      </c>
      <c r="AB3254">
        <v>1.955555556</v>
      </c>
      <c r="AC3254">
        <v>1.2875000000000001</v>
      </c>
      <c r="AE3254">
        <v>1.2088888888888889E-2</v>
      </c>
      <c r="AF3254">
        <v>2.7E-2</v>
      </c>
      <c r="AG3254">
        <v>0.6</v>
      </c>
      <c r="AH3254">
        <v>0.93</v>
      </c>
      <c r="AI3254">
        <v>9</v>
      </c>
      <c r="AJ3254">
        <v>8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4</v>
      </c>
    </row>
    <row r="3255" spans="1:42">
      <c r="A3255" t="s">
        <v>938</v>
      </c>
      <c r="B3255" t="s">
        <v>3</v>
      </c>
      <c r="C3255">
        <v>119</v>
      </c>
      <c r="D3255">
        <v>2016</v>
      </c>
      <c r="E3255">
        <v>2</v>
      </c>
      <c r="F3255">
        <v>161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24</v>
      </c>
      <c r="T3255">
        <v>8</v>
      </c>
      <c r="U3255">
        <v>300</v>
      </c>
      <c r="V3255" t="s">
        <v>1885</v>
      </c>
      <c r="AE3255" t="s">
        <v>1885</v>
      </c>
      <c r="AF3255" t="s">
        <v>1885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1</v>
      </c>
    </row>
    <row r="3256" spans="1:42">
      <c r="A3256" t="s">
        <v>939</v>
      </c>
      <c r="B3256" t="s">
        <v>49</v>
      </c>
      <c r="C3256">
        <v>57</v>
      </c>
      <c r="D3256">
        <v>2016</v>
      </c>
      <c r="E3256">
        <v>4</v>
      </c>
      <c r="F3256">
        <v>88</v>
      </c>
      <c r="G3256">
        <v>119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-0.7</v>
      </c>
      <c r="O3256">
        <v>-1</v>
      </c>
      <c r="P3256">
        <v>-1.86</v>
      </c>
      <c r="Q3256">
        <v>-2.31</v>
      </c>
      <c r="R3256">
        <v>-2.31</v>
      </c>
      <c r="S3256">
        <v>22</v>
      </c>
      <c r="T3256">
        <v>8</v>
      </c>
      <c r="U3256">
        <v>300</v>
      </c>
      <c r="V3256" t="s">
        <v>1885</v>
      </c>
      <c r="AC3256">
        <v>0.62307692309999996</v>
      </c>
      <c r="AD3256">
        <v>0</v>
      </c>
      <c r="AE3256" t="s">
        <v>1885</v>
      </c>
      <c r="AF3256">
        <v>2.0088888888888889E-2</v>
      </c>
      <c r="AH3256">
        <v>1.03</v>
      </c>
      <c r="AJ3256">
        <v>9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1</v>
      </c>
    </row>
    <row r="3257" spans="1:42">
      <c r="A3257" t="s">
        <v>290</v>
      </c>
      <c r="B3257" t="s">
        <v>16</v>
      </c>
      <c r="C3257">
        <v>171</v>
      </c>
      <c r="D3257">
        <v>2016</v>
      </c>
      <c r="E3257">
        <v>3</v>
      </c>
      <c r="F3257">
        <v>120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-0.79</v>
      </c>
      <c r="O3257">
        <v>-0.79</v>
      </c>
      <c r="P3257">
        <v>-0.79</v>
      </c>
      <c r="Q3257">
        <v>-0.79</v>
      </c>
      <c r="R3257">
        <v>-0.79</v>
      </c>
      <c r="S3257">
        <v>32</v>
      </c>
      <c r="T3257">
        <v>3</v>
      </c>
      <c r="U3257">
        <v>84</v>
      </c>
      <c r="V3257">
        <v>111</v>
      </c>
      <c r="AA3257">
        <v>78</v>
      </c>
      <c r="AB3257">
        <v>6.3214285710000002</v>
      </c>
      <c r="AC3257">
        <v>3.2727272730000001</v>
      </c>
      <c r="AE3257">
        <v>0.15622857142857141</v>
      </c>
      <c r="AF3257">
        <v>7.2800000000000004E-2</v>
      </c>
      <c r="AG3257">
        <v>0.95</v>
      </c>
      <c r="AH3257">
        <v>1.34</v>
      </c>
      <c r="AI3257">
        <v>14</v>
      </c>
      <c r="AJ3257">
        <v>10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9</v>
      </c>
    </row>
    <row r="3258" spans="1:42">
      <c r="A3258" t="s">
        <v>526</v>
      </c>
      <c r="B3258" t="s">
        <v>3</v>
      </c>
      <c r="C3258">
        <v>120</v>
      </c>
      <c r="D3258">
        <v>2016</v>
      </c>
      <c r="E3258">
        <v>2</v>
      </c>
      <c r="F3258">
        <v>120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-0.35</v>
      </c>
      <c r="O3258">
        <v>-0.35</v>
      </c>
      <c r="P3258">
        <v>-0.35</v>
      </c>
      <c r="Q3258">
        <v>-0.35</v>
      </c>
      <c r="R3258">
        <v>-0.35</v>
      </c>
      <c r="S3258">
        <v>28</v>
      </c>
      <c r="T3258">
        <v>2</v>
      </c>
      <c r="U3258">
        <v>36</v>
      </c>
      <c r="V3258">
        <v>144</v>
      </c>
      <c r="AA3258">
        <v>54</v>
      </c>
      <c r="AB3258">
        <v>8.5181818180000004</v>
      </c>
      <c r="AC3258">
        <v>1.8</v>
      </c>
      <c r="AE3258">
        <v>0.10792727272727273</v>
      </c>
      <c r="AF3258">
        <v>5.1466666666666668E-2</v>
      </c>
      <c r="AG3258">
        <v>1.38</v>
      </c>
      <c r="AH3258">
        <v>1.0900000000000001</v>
      </c>
      <c r="AI3258">
        <v>11</v>
      </c>
      <c r="AJ3258">
        <v>6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7</v>
      </c>
    </row>
    <row r="3259" spans="1:42">
      <c r="A3259" t="s">
        <v>340</v>
      </c>
      <c r="B3259" t="s">
        <v>3</v>
      </c>
      <c r="C3259">
        <v>121</v>
      </c>
      <c r="D3259">
        <v>2016</v>
      </c>
      <c r="E3259">
        <v>2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O3259">
        <v>0</v>
      </c>
      <c r="P3259">
        <v>0</v>
      </c>
      <c r="Q3259">
        <v>0</v>
      </c>
      <c r="R3259">
        <v>0</v>
      </c>
      <c r="S3259">
        <v>29</v>
      </c>
      <c r="T3259">
        <v>1</v>
      </c>
      <c r="U3259">
        <v>27</v>
      </c>
      <c r="V3259">
        <v>127</v>
      </c>
      <c r="AA3259">
        <v>82</v>
      </c>
      <c r="AB3259">
        <v>7.6166666669999996</v>
      </c>
      <c r="AE3259">
        <v>4.7733333333333329E-2</v>
      </c>
      <c r="AF3259" t="s">
        <v>1885</v>
      </c>
      <c r="AG3259">
        <v>1.96</v>
      </c>
      <c r="AI3259">
        <v>6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8</v>
      </c>
    </row>
    <row r="3260" spans="1:42">
      <c r="A3260" t="s">
        <v>699</v>
      </c>
      <c r="B3260" t="s">
        <v>12</v>
      </c>
      <c r="C3260">
        <v>53</v>
      </c>
      <c r="D3260">
        <v>2016</v>
      </c>
      <c r="E3260">
        <v>1</v>
      </c>
      <c r="F3260">
        <v>57</v>
      </c>
      <c r="G3260">
        <v>43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-1.82</v>
      </c>
      <c r="O3260">
        <v>-2.0099999999999998</v>
      </c>
      <c r="P3260">
        <v>-2.0099999999999998</v>
      </c>
      <c r="Q3260">
        <v>-2.0099999999999998</v>
      </c>
      <c r="R3260">
        <v>-2.02</v>
      </c>
      <c r="S3260">
        <v>27</v>
      </c>
      <c r="T3260">
        <v>3</v>
      </c>
      <c r="U3260">
        <v>73</v>
      </c>
      <c r="V3260" t="s">
        <v>1885</v>
      </c>
      <c r="W3260">
        <v>37</v>
      </c>
      <c r="AC3260">
        <v>3</v>
      </c>
      <c r="AD3260">
        <v>11.93</v>
      </c>
      <c r="AE3260" t="s">
        <v>1885</v>
      </c>
      <c r="AF3260" t="s">
        <v>1885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4</v>
      </c>
    </row>
    <row r="3261" spans="1:42">
      <c r="A3261" t="s">
        <v>469</v>
      </c>
      <c r="B3261" t="s">
        <v>49</v>
      </c>
      <c r="C3261">
        <v>58</v>
      </c>
      <c r="D3261">
        <v>2016</v>
      </c>
      <c r="E3261">
        <v>4</v>
      </c>
      <c r="F3261">
        <v>8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2</v>
      </c>
      <c r="N3261">
        <v>0.28999999999999998</v>
      </c>
      <c r="O3261">
        <v>0.28999999999999998</v>
      </c>
      <c r="P3261">
        <v>0.28999999999999998</v>
      </c>
      <c r="Q3261">
        <v>0.28999999999999998</v>
      </c>
      <c r="R3261">
        <v>0.28999999999999998</v>
      </c>
      <c r="S3261">
        <v>31</v>
      </c>
      <c r="T3261">
        <v>4</v>
      </c>
      <c r="U3261">
        <v>114</v>
      </c>
      <c r="V3261">
        <v>36</v>
      </c>
      <c r="W3261">
        <v>37</v>
      </c>
      <c r="AC3261">
        <v>10.80625</v>
      </c>
      <c r="AE3261" t="s">
        <v>1885</v>
      </c>
      <c r="AF3261">
        <v>0.18770000000000001</v>
      </c>
      <c r="AH3261">
        <v>1.36</v>
      </c>
      <c r="AJ3261">
        <v>16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7</v>
      </c>
    </row>
    <row r="3262" spans="1:42">
      <c r="A3262" t="s">
        <v>940</v>
      </c>
      <c r="B3262" t="s">
        <v>3</v>
      </c>
      <c r="C3262">
        <v>122</v>
      </c>
      <c r="D3262">
        <v>2016</v>
      </c>
      <c r="E3262">
        <v>2</v>
      </c>
      <c r="F3262">
        <v>81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-0.67</v>
      </c>
      <c r="O3262">
        <v>-0.67</v>
      </c>
      <c r="P3262">
        <v>-0.67</v>
      </c>
      <c r="Q3262">
        <v>-0.67</v>
      </c>
      <c r="R3262">
        <v>-0.67</v>
      </c>
      <c r="S3262">
        <v>23</v>
      </c>
      <c r="T3262">
        <v>8</v>
      </c>
      <c r="U3262">
        <v>300</v>
      </c>
      <c r="V3262" t="s">
        <v>1885</v>
      </c>
      <c r="W3262">
        <v>73</v>
      </c>
      <c r="AC3262">
        <v>4.3555555559999997</v>
      </c>
      <c r="AE3262" t="s">
        <v>1885</v>
      </c>
      <c r="AF3262">
        <v>5.1377777777777772E-2</v>
      </c>
      <c r="AH3262">
        <v>0.77</v>
      </c>
      <c r="AJ3262">
        <v>9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1</v>
      </c>
    </row>
    <row r="3263" spans="1:42">
      <c r="A3263" t="s">
        <v>783</v>
      </c>
      <c r="B3263" t="s">
        <v>3</v>
      </c>
      <c r="C3263">
        <v>123</v>
      </c>
      <c r="D3263">
        <v>2016</v>
      </c>
      <c r="E3263">
        <v>2</v>
      </c>
      <c r="F3263">
        <v>78</v>
      </c>
      <c r="G3263">
        <v>131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-0.42</v>
      </c>
      <c r="O3263">
        <v>-0.36</v>
      </c>
      <c r="P3263">
        <v>-0.36</v>
      </c>
      <c r="Q3263">
        <v>-0.36</v>
      </c>
      <c r="R3263">
        <v>-0.36</v>
      </c>
      <c r="S3263">
        <v>29</v>
      </c>
      <c r="T3263">
        <v>8</v>
      </c>
      <c r="U3263">
        <v>300</v>
      </c>
      <c r="V3263">
        <v>112</v>
      </c>
      <c r="AA3263">
        <v>137</v>
      </c>
      <c r="AB3263">
        <v>0.64</v>
      </c>
      <c r="AC3263">
        <v>3.7818181819999999</v>
      </c>
      <c r="AD3263">
        <v>1.75</v>
      </c>
      <c r="AE3263">
        <v>9.6000000000000009E-3</v>
      </c>
      <c r="AF3263">
        <v>5.8472727272727273E-2</v>
      </c>
      <c r="AG3263">
        <v>1.23</v>
      </c>
      <c r="AH3263">
        <v>1.58</v>
      </c>
      <c r="AI3263">
        <v>10</v>
      </c>
      <c r="AJ3263">
        <v>11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4</v>
      </c>
    </row>
    <row r="3264" spans="1:42">
      <c r="A3264" t="s">
        <v>941</v>
      </c>
      <c r="B3264" t="s">
        <v>49</v>
      </c>
      <c r="C3264">
        <v>60</v>
      </c>
      <c r="D3264">
        <v>2016</v>
      </c>
      <c r="E3264">
        <v>4</v>
      </c>
      <c r="F3264">
        <v>33</v>
      </c>
      <c r="G3264">
        <v>28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-0.45</v>
      </c>
      <c r="O3264">
        <v>-0.98</v>
      </c>
      <c r="P3264">
        <v>-1.84</v>
      </c>
      <c r="Q3264">
        <v>-2.4700000000000002</v>
      </c>
      <c r="R3264">
        <v>-2.4700000000000002</v>
      </c>
      <c r="S3264">
        <v>28</v>
      </c>
      <c r="T3264">
        <v>8</v>
      </c>
      <c r="U3264">
        <v>300</v>
      </c>
      <c r="V3264" t="s">
        <v>1885</v>
      </c>
      <c r="X3264">
        <v>53</v>
      </c>
      <c r="AA3264">
        <v>43</v>
      </c>
      <c r="AB3264">
        <v>5.0545454550000004</v>
      </c>
      <c r="AC3264">
        <v>5.0625</v>
      </c>
      <c r="AD3264">
        <v>4.9124999999999996</v>
      </c>
      <c r="AE3264">
        <v>8.145454545454546E-2</v>
      </c>
      <c r="AF3264">
        <v>0.1028</v>
      </c>
      <c r="AG3264">
        <v>1.18</v>
      </c>
      <c r="AH3264">
        <v>1.25</v>
      </c>
      <c r="AI3264">
        <v>11</v>
      </c>
      <c r="AJ3264">
        <v>16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5</v>
      </c>
    </row>
    <row r="3265" spans="1:42">
      <c r="A3265" t="s">
        <v>421</v>
      </c>
      <c r="B3265" t="s">
        <v>49</v>
      </c>
      <c r="C3265">
        <v>61</v>
      </c>
      <c r="D3265">
        <v>2016</v>
      </c>
      <c r="E3265">
        <v>4</v>
      </c>
      <c r="F3265">
        <v>29</v>
      </c>
      <c r="G3265">
        <v>31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-0.33</v>
      </c>
      <c r="O3265">
        <v>-0.56000000000000005</v>
      </c>
      <c r="P3265">
        <v>-1.23</v>
      </c>
      <c r="Q3265">
        <v>-1.23</v>
      </c>
      <c r="R3265">
        <v>-1.23</v>
      </c>
      <c r="S3265">
        <v>28</v>
      </c>
      <c r="T3265">
        <v>1</v>
      </c>
      <c r="U3265">
        <v>21</v>
      </c>
      <c r="V3265">
        <v>35</v>
      </c>
      <c r="W3265">
        <v>57</v>
      </c>
      <c r="X3265">
        <v>60</v>
      </c>
      <c r="AA3265">
        <v>44</v>
      </c>
      <c r="AB3265">
        <v>3.0866666669999998</v>
      </c>
      <c r="AC3265">
        <v>5.5</v>
      </c>
      <c r="AD3265">
        <v>5.5142857139999997</v>
      </c>
      <c r="AE3265">
        <v>5.5893333333333337E-2</v>
      </c>
      <c r="AF3265">
        <v>0.1096</v>
      </c>
      <c r="AG3265">
        <v>1.0900000000000001</v>
      </c>
      <c r="AH3265">
        <v>1.17</v>
      </c>
      <c r="AI3265">
        <v>15</v>
      </c>
      <c r="AJ3265">
        <v>16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7</v>
      </c>
    </row>
    <row r="3266" spans="1:42">
      <c r="A3266" t="s">
        <v>794</v>
      </c>
      <c r="B3266" t="s">
        <v>3</v>
      </c>
      <c r="C3266">
        <v>124</v>
      </c>
      <c r="D3266">
        <v>2016</v>
      </c>
      <c r="E3266">
        <v>2</v>
      </c>
      <c r="F3266">
        <v>125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-0.16</v>
      </c>
      <c r="O3266">
        <v>-0.16</v>
      </c>
      <c r="P3266">
        <v>-0.16</v>
      </c>
      <c r="Q3266">
        <v>-0.16</v>
      </c>
      <c r="R3266">
        <v>-0.16</v>
      </c>
      <c r="S3266">
        <v>24</v>
      </c>
      <c r="T3266">
        <v>8</v>
      </c>
      <c r="U3266">
        <v>300</v>
      </c>
      <c r="V3266">
        <v>124</v>
      </c>
      <c r="AA3266">
        <v>121</v>
      </c>
      <c r="AB3266">
        <v>1.9875</v>
      </c>
      <c r="AC3266">
        <v>2.15</v>
      </c>
      <c r="AE3266">
        <v>2.6599999999999999E-2</v>
      </c>
      <c r="AF3266">
        <v>7.6E-3</v>
      </c>
      <c r="AG3266">
        <v>1.59</v>
      </c>
      <c r="AH3266">
        <v>0</v>
      </c>
      <c r="AI3266">
        <v>8</v>
      </c>
      <c r="AJ3266">
        <v>4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3</v>
      </c>
    </row>
    <row r="3267" spans="1:42">
      <c r="A3267" t="s">
        <v>942</v>
      </c>
      <c r="B3267" t="s">
        <v>16</v>
      </c>
      <c r="C3267">
        <v>174</v>
      </c>
      <c r="D3267">
        <v>2016</v>
      </c>
      <c r="E3267">
        <v>3</v>
      </c>
      <c r="F3267">
        <v>140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-0.6</v>
      </c>
      <c r="O3267">
        <v>-0.6</v>
      </c>
      <c r="P3267">
        <v>-0.6</v>
      </c>
      <c r="Q3267">
        <v>-0.6</v>
      </c>
      <c r="R3267">
        <v>-0.6</v>
      </c>
      <c r="S3267">
        <v>22</v>
      </c>
      <c r="T3267">
        <v>7</v>
      </c>
      <c r="U3267">
        <v>229</v>
      </c>
      <c r="V3267" t="s">
        <v>1885</v>
      </c>
      <c r="AC3267">
        <v>8.0500000000000007</v>
      </c>
      <c r="AE3267" t="s">
        <v>1885</v>
      </c>
      <c r="AF3267" t="s">
        <v>1885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1</v>
      </c>
    </row>
    <row r="3268" spans="1:42">
      <c r="A3268" t="s">
        <v>851</v>
      </c>
      <c r="B3268" t="s">
        <v>3</v>
      </c>
      <c r="C3268">
        <v>125</v>
      </c>
      <c r="D3268">
        <v>2016</v>
      </c>
      <c r="E3268">
        <v>2</v>
      </c>
      <c r="F3268">
        <v>118</v>
      </c>
      <c r="G3268">
        <v>81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-0.87</v>
      </c>
      <c r="O3268">
        <v>-0.63</v>
      </c>
      <c r="P3268">
        <v>-1.18</v>
      </c>
      <c r="Q3268">
        <v>-1.74</v>
      </c>
      <c r="R3268">
        <v>-1.63</v>
      </c>
      <c r="S3268">
        <v>23</v>
      </c>
      <c r="T3268">
        <v>8</v>
      </c>
      <c r="U3268">
        <v>300</v>
      </c>
      <c r="V3268">
        <v>107</v>
      </c>
      <c r="W3268">
        <v>124</v>
      </c>
      <c r="X3268">
        <v>107</v>
      </c>
      <c r="Y3268">
        <v>74</v>
      </c>
      <c r="Z3268">
        <v>74</v>
      </c>
      <c r="AA3268">
        <v>149</v>
      </c>
      <c r="AB3268">
        <v>2.5</v>
      </c>
      <c r="AC3268">
        <v>1.4375</v>
      </c>
      <c r="AD3268">
        <v>4.0818181820000001</v>
      </c>
      <c r="AE3268">
        <v>3.6799999999999999E-2</v>
      </c>
      <c r="AF3268">
        <v>1.2E-2</v>
      </c>
      <c r="AG3268">
        <v>-0.67</v>
      </c>
      <c r="AH3268">
        <v>1.84</v>
      </c>
      <c r="AI3268">
        <v>1</v>
      </c>
      <c r="AJ3268">
        <v>8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2</v>
      </c>
    </row>
    <row r="3269" spans="1:42">
      <c r="A3269" t="s">
        <v>718</v>
      </c>
      <c r="B3269" t="s">
        <v>49</v>
      </c>
      <c r="C3269">
        <v>62</v>
      </c>
      <c r="D3269">
        <v>2016</v>
      </c>
      <c r="E3269">
        <v>4</v>
      </c>
      <c r="F3269">
        <v>35</v>
      </c>
      <c r="G3269">
        <v>52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-0.33</v>
      </c>
      <c r="O3269">
        <v>-0.87</v>
      </c>
      <c r="P3269">
        <v>-1.51</v>
      </c>
      <c r="Q3269">
        <v>-1.51</v>
      </c>
      <c r="R3269">
        <v>-1.51</v>
      </c>
      <c r="S3269">
        <v>25</v>
      </c>
      <c r="T3269">
        <v>4</v>
      </c>
      <c r="U3269">
        <v>106</v>
      </c>
      <c r="V3269">
        <v>48</v>
      </c>
      <c r="W3269">
        <v>48</v>
      </c>
      <c r="AA3269">
        <v>51</v>
      </c>
      <c r="AB3269">
        <v>2.7461538459999999</v>
      </c>
      <c r="AC3269">
        <v>5.4</v>
      </c>
      <c r="AD3269">
        <v>2.7857142860000002</v>
      </c>
      <c r="AE3269">
        <v>5.5261538461538466E-2</v>
      </c>
      <c r="AF3269">
        <v>8.6285714285714285E-2</v>
      </c>
      <c r="AG3269">
        <v>0.87</v>
      </c>
      <c r="AH3269">
        <v>0.87</v>
      </c>
      <c r="AI3269">
        <v>13</v>
      </c>
      <c r="AJ3269">
        <v>14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4</v>
      </c>
    </row>
    <row r="3270" spans="1:42">
      <c r="A3270" t="s">
        <v>943</v>
      </c>
      <c r="B3270" t="s">
        <v>3</v>
      </c>
      <c r="C3270">
        <v>127</v>
      </c>
      <c r="D3270">
        <v>2016</v>
      </c>
      <c r="E3270">
        <v>2</v>
      </c>
      <c r="F3270">
        <v>129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23</v>
      </c>
      <c r="T3270">
        <v>8</v>
      </c>
      <c r="U3270">
        <v>300</v>
      </c>
      <c r="V3270" t="s">
        <v>1885</v>
      </c>
      <c r="AC3270">
        <v>1.675</v>
      </c>
      <c r="AE3270" t="s">
        <v>1885</v>
      </c>
      <c r="AF3270">
        <v>1.52E-2</v>
      </c>
      <c r="AH3270">
        <v>1.18</v>
      </c>
      <c r="AJ3270">
        <v>4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1</v>
      </c>
    </row>
    <row r="3271" spans="1:42">
      <c r="A3271" t="s">
        <v>850</v>
      </c>
      <c r="B3271" t="s">
        <v>3</v>
      </c>
      <c r="C3271">
        <v>128</v>
      </c>
      <c r="D3271">
        <v>2016</v>
      </c>
      <c r="E3271">
        <v>2</v>
      </c>
      <c r="F3271">
        <v>62</v>
      </c>
      <c r="G3271">
        <v>103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-0.28999999999999998</v>
      </c>
      <c r="O3271">
        <v>-0.15</v>
      </c>
      <c r="P3271">
        <v>-0.15</v>
      </c>
      <c r="Q3271">
        <v>-0.15</v>
      </c>
      <c r="R3271">
        <v>-0.15</v>
      </c>
      <c r="S3271">
        <v>27</v>
      </c>
      <c r="T3271">
        <v>8</v>
      </c>
      <c r="U3271">
        <v>300</v>
      </c>
      <c r="V3271">
        <v>106</v>
      </c>
      <c r="AA3271">
        <v>90</v>
      </c>
      <c r="AB3271">
        <v>2.7076923079999999</v>
      </c>
      <c r="AC3271">
        <v>4.6312499999999996</v>
      </c>
      <c r="AD3271">
        <v>2.1875</v>
      </c>
      <c r="AE3271">
        <v>3.7538461538461534E-2</v>
      </c>
      <c r="AF3271">
        <v>6.0499999999999998E-2</v>
      </c>
      <c r="AG3271">
        <v>0.73</v>
      </c>
      <c r="AH3271">
        <v>1.41</v>
      </c>
      <c r="AI3271">
        <v>13</v>
      </c>
      <c r="AJ3271">
        <v>16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4</v>
      </c>
    </row>
    <row r="3272" spans="1:42">
      <c r="A3272" t="s">
        <v>944</v>
      </c>
      <c r="B3272" t="s">
        <v>12</v>
      </c>
      <c r="C3272">
        <v>54</v>
      </c>
      <c r="D3272">
        <v>2016</v>
      </c>
      <c r="E3272">
        <v>1</v>
      </c>
      <c r="F3272">
        <v>45</v>
      </c>
      <c r="G3272">
        <v>22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-1.3</v>
      </c>
      <c r="O3272">
        <v>-1.42</v>
      </c>
      <c r="P3272">
        <v>-1.42</v>
      </c>
      <c r="Q3272">
        <v>-1.42</v>
      </c>
      <c r="R3272">
        <v>-2.56</v>
      </c>
      <c r="S3272">
        <v>24</v>
      </c>
      <c r="T3272">
        <v>3</v>
      </c>
      <c r="U3272">
        <v>91</v>
      </c>
      <c r="V3272" t="s">
        <v>1885</v>
      </c>
      <c r="W3272">
        <v>39</v>
      </c>
      <c r="X3272">
        <v>48</v>
      </c>
      <c r="Y3272">
        <v>24</v>
      </c>
      <c r="AC3272">
        <v>7.5750000000000002</v>
      </c>
      <c r="AD3272">
        <v>14.87</v>
      </c>
      <c r="AE3272" t="s">
        <v>1885</v>
      </c>
      <c r="AF3272" t="s">
        <v>1885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1</v>
      </c>
    </row>
    <row r="3273" spans="1:42">
      <c r="A3273" t="s">
        <v>847</v>
      </c>
      <c r="B3273" t="s">
        <v>3</v>
      </c>
      <c r="C3273">
        <v>129</v>
      </c>
      <c r="D3273">
        <v>2016</v>
      </c>
      <c r="E3273">
        <v>2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O3273">
        <v>0</v>
      </c>
      <c r="P3273">
        <v>0</v>
      </c>
      <c r="Q3273">
        <v>0</v>
      </c>
      <c r="R3273">
        <v>0</v>
      </c>
      <c r="S3273">
        <v>28</v>
      </c>
      <c r="T3273">
        <v>8</v>
      </c>
      <c r="U3273">
        <v>300</v>
      </c>
      <c r="V3273">
        <v>102</v>
      </c>
      <c r="AA3273">
        <v>123</v>
      </c>
      <c r="AB3273">
        <v>2.78</v>
      </c>
      <c r="AE3273">
        <v>3.456E-2</v>
      </c>
      <c r="AF3273" t="s">
        <v>1885</v>
      </c>
      <c r="AG3273">
        <v>0.77</v>
      </c>
      <c r="AI3273">
        <v>5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2</v>
      </c>
    </row>
    <row r="3274" spans="1:42">
      <c r="A3274" t="s">
        <v>945</v>
      </c>
      <c r="B3274" t="s">
        <v>49</v>
      </c>
      <c r="C3274">
        <v>63</v>
      </c>
      <c r="D3274">
        <v>2016</v>
      </c>
      <c r="E3274">
        <v>4</v>
      </c>
      <c r="F3274">
        <v>64</v>
      </c>
      <c r="G3274">
        <v>33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-0.49</v>
      </c>
      <c r="O3274">
        <v>-0.73</v>
      </c>
      <c r="P3274">
        <v>-0.73</v>
      </c>
      <c r="Q3274">
        <v>-1.1100000000000001</v>
      </c>
      <c r="R3274">
        <v>-1.1100000000000001</v>
      </c>
      <c r="S3274">
        <v>23</v>
      </c>
      <c r="T3274">
        <v>8</v>
      </c>
      <c r="U3274">
        <v>300</v>
      </c>
      <c r="V3274" t="s">
        <v>1885</v>
      </c>
      <c r="X3274">
        <v>64</v>
      </c>
      <c r="AC3274">
        <v>2.0230769230000001</v>
      </c>
      <c r="AD3274">
        <v>4.346666667</v>
      </c>
      <c r="AE3274" t="s">
        <v>1885</v>
      </c>
      <c r="AF3274">
        <v>3.4215384615384613E-2</v>
      </c>
      <c r="AH3274">
        <v>1.1100000000000001</v>
      </c>
      <c r="AJ3274">
        <v>13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1</v>
      </c>
    </row>
    <row r="3275" spans="1:42">
      <c r="A3275" t="s">
        <v>25</v>
      </c>
      <c r="B3275" t="s">
        <v>16</v>
      </c>
      <c r="C3275">
        <v>176</v>
      </c>
      <c r="D3275">
        <v>2016</v>
      </c>
      <c r="E3275">
        <v>3</v>
      </c>
      <c r="F3275">
        <v>125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8</v>
      </c>
      <c r="N3275">
        <v>-0.82</v>
      </c>
      <c r="O3275">
        <v>-0.82</v>
      </c>
      <c r="P3275">
        <v>-0.82</v>
      </c>
      <c r="Q3275">
        <v>-0.82</v>
      </c>
      <c r="R3275">
        <v>-0.82</v>
      </c>
      <c r="S3275">
        <v>35</v>
      </c>
      <c r="T3275">
        <v>1</v>
      </c>
      <c r="U3275">
        <v>3</v>
      </c>
      <c r="V3275">
        <v>42</v>
      </c>
      <c r="AA3275">
        <v>55</v>
      </c>
      <c r="AB3275">
        <v>7.2062499999999998</v>
      </c>
      <c r="AC3275">
        <v>3.6875</v>
      </c>
      <c r="AE3275">
        <v>0.13289999999999999</v>
      </c>
      <c r="AF3275">
        <v>9.0999999999999998E-2</v>
      </c>
      <c r="AG3275">
        <v>1.08</v>
      </c>
      <c r="AH3275">
        <v>0.83</v>
      </c>
      <c r="AI3275">
        <v>16</v>
      </c>
      <c r="AJ3275">
        <v>8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14</v>
      </c>
    </row>
    <row r="3276" spans="1:42">
      <c r="A3276" t="s">
        <v>797</v>
      </c>
      <c r="B3276" t="s">
        <v>16</v>
      </c>
      <c r="C3276">
        <v>177</v>
      </c>
      <c r="D3276">
        <v>2016</v>
      </c>
      <c r="E3276">
        <v>3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O3276">
        <v>0</v>
      </c>
      <c r="P3276">
        <v>0</v>
      </c>
      <c r="Q3276">
        <v>0</v>
      </c>
      <c r="R3276">
        <v>0</v>
      </c>
      <c r="S3276">
        <v>26</v>
      </c>
      <c r="T3276">
        <v>6</v>
      </c>
      <c r="U3276">
        <v>171</v>
      </c>
      <c r="V3276">
        <v>172.5</v>
      </c>
      <c r="AE3276" t="e">
        <v>#DIV/0!</v>
      </c>
      <c r="AF3276" t="s">
        <v>1885</v>
      </c>
      <c r="AG3276">
        <v>0.69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4</v>
      </c>
    </row>
    <row r="3277" spans="1:42">
      <c r="A3277" t="s">
        <v>858</v>
      </c>
      <c r="B3277" t="s">
        <v>3</v>
      </c>
      <c r="C3277">
        <v>130</v>
      </c>
      <c r="D3277">
        <v>2016</v>
      </c>
      <c r="E3277">
        <v>2</v>
      </c>
      <c r="F3277">
        <v>161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-0.27</v>
      </c>
      <c r="O3277">
        <v>-0.27</v>
      </c>
      <c r="P3277">
        <v>-0.27</v>
      </c>
      <c r="Q3277">
        <v>-0.27</v>
      </c>
      <c r="R3277">
        <v>-0.27</v>
      </c>
      <c r="S3277">
        <v>24</v>
      </c>
      <c r="T3277">
        <v>8</v>
      </c>
      <c r="U3277">
        <v>300</v>
      </c>
      <c r="V3277">
        <v>126</v>
      </c>
      <c r="AA3277">
        <v>152</v>
      </c>
      <c r="AE3277" t="s">
        <v>1885</v>
      </c>
      <c r="AF3277" t="s">
        <v>1885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2</v>
      </c>
    </row>
    <row r="3278" spans="1:42">
      <c r="A3278" t="s">
        <v>484</v>
      </c>
      <c r="B3278" t="s">
        <v>12</v>
      </c>
      <c r="C3278">
        <v>55</v>
      </c>
      <c r="D3278">
        <v>2016</v>
      </c>
      <c r="E3278">
        <v>1</v>
      </c>
      <c r="F3278">
        <v>31</v>
      </c>
      <c r="G3278">
        <v>39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-0.12</v>
      </c>
      <c r="O3278">
        <v>-0.12</v>
      </c>
      <c r="P3278">
        <v>-0.12</v>
      </c>
      <c r="Q3278">
        <v>-0.12</v>
      </c>
      <c r="R3278">
        <v>-0.28000000000000003</v>
      </c>
      <c r="S3278">
        <v>31</v>
      </c>
      <c r="T3278">
        <v>8</v>
      </c>
      <c r="U3278">
        <v>300</v>
      </c>
      <c r="V3278">
        <v>40</v>
      </c>
      <c r="W3278">
        <v>36</v>
      </c>
      <c r="AA3278">
        <v>25</v>
      </c>
      <c r="AB3278">
        <v>17.38666667</v>
      </c>
      <c r="AC3278">
        <v>15.516666669999999</v>
      </c>
      <c r="AD3278">
        <v>6.7163636359999996</v>
      </c>
      <c r="AE3278" t="s">
        <v>1885</v>
      </c>
      <c r="AF3278" t="s">
        <v>1885</v>
      </c>
      <c r="AI3278">
        <v>12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9</v>
      </c>
    </row>
    <row r="3279" spans="1:42">
      <c r="A3279" t="s">
        <v>854</v>
      </c>
      <c r="B3279" t="s">
        <v>3</v>
      </c>
      <c r="C3279">
        <v>131</v>
      </c>
      <c r="D3279">
        <v>2016</v>
      </c>
      <c r="E3279">
        <v>2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O3279">
        <v>0</v>
      </c>
      <c r="P3279">
        <v>0</v>
      </c>
      <c r="Q3279">
        <v>0</v>
      </c>
      <c r="R3279">
        <v>0</v>
      </c>
      <c r="S3279">
        <v>24</v>
      </c>
      <c r="T3279">
        <v>8</v>
      </c>
      <c r="U3279">
        <v>300</v>
      </c>
      <c r="V3279">
        <v>113</v>
      </c>
      <c r="AA3279">
        <v>156</v>
      </c>
      <c r="AE3279" t="s">
        <v>1885</v>
      </c>
      <c r="AF3279" t="s">
        <v>1885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2</v>
      </c>
    </row>
    <row r="3280" spans="1:42">
      <c r="A3280" t="s">
        <v>582</v>
      </c>
      <c r="B3280" t="s">
        <v>16</v>
      </c>
      <c r="C3280">
        <v>178</v>
      </c>
      <c r="D3280">
        <v>2016</v>
      </c>
      <c r="E3280">
        <v>3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O3280">
        <v>0</v>
      </c>
      <c r="P3280">
        <v>0</v>
      </c>
      <c r="Q3280">
        <v>0</v>
      </c>
      <c r="R3280">
        <v>0</v>
      </c>
      <c r="S3280">
        <v>25</v>
      </c>
      <c r="T3280">
        <v>2</v>
      </c>
      <c r="U3280">
        <v>43</v>
      </c>
      <c r="V3280">
        <v>171</v>
      </c>
      <c r="AE3280" t="s">
        <v>1885</v>
      </c>
      <c r="AF3280" t="s">
        <v>1885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5</v>
      </c>
    </row>
    <row r="3281" spans="1:42">
      <c r="A3281" t="s">
        <v>24</v>
      </c>
      <c r="B3281" t="s">
        <v>16</v>
      </c>
      <c r="C3281">
        <v>179</v>
      </c>
      <c r="D3281">
        <v>2016</v>
      </c>
      <c r="E3281">
        <v>3</v>
      </c>
      <c r="F3281">
        <v>139</v>
      </c>
      <c r="G3281">
        <v>52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-0.61</v>
      </c>
      <c r="O3281">
        <v>-0.8</v>
      </c>
      <c r="P3281">
        <v>-1.07</v>
      </c>
      <c r="Q3281">
        <v>-1.07</v>
      </c>
      <c r="R3281">
        <v>-1.07</v>
      </c>
      <c r="S3281">
        <v>26</v>
      </c>
      <c r="T3281">
        <v>5</v>
      </c>
      <c r="U3281">
        <v>142</v>
      </c>
      <c r="V3281">
        <v>190</v>
      </c>
      <c r="X3281">
        <v>123</v>
      </c>
      <c r="AA3281">
        <v>90</v>
      </c>
      <c r="AB3281">
        <v>3.8624999999999998</v>
      </c>
      <c r="AC3281">
        <v>1.0375000000000001</v>
      </c>
      <c r="AD3281">
        <v>7.8937499999999998</v>
      </c>
      <c r="AE3281">
        <v>7.2099999999999997E-2</v>
      </c>
      <c r="AF3281">
        <v>3.424E-2</v>
      </c>
      <c r="AG3281">
        <v>1.1200000000000001</v>
      </c>
      <c r="AH3281">
        <v>0.63</v>
      </c>
      <c r="AI3281">
        <v>16</v>
      </c>
      <c r="AJ3281">
        <v>15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3</v>
      </c>
    </row>
    <row r="3282" spans="1:42">
      <c r="A3282" t="s">
        <v>509</v>
      </c>
      <c r="B3282" t="s">
        <v>16</v>
      </c>
      <c r="C3282">
        <v>180</v>
      </c>
      <c r="D3282">
        <v>2016</v>
      </c>
      <c r="E3282">
        <v>3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O3282">
        <v>0</v>
      </c>
      <c r="P3282">
        <v>0</v>
      </c>
      <c r="Q3282">
        <v>0</v>
      </c>
      <c r="R3282">
        <v>0</v>
      </c>
      <c r="S3282">
        <v>28</v>
      </c>
      <c r="T3282">
        <v>3</v>
      </c>
      <c r="U3282">
        <v>79</v>
      </c>
      <c r="V3282">
        <v>129</v>
      </c>
      <c r="AE3282" t="e">
        <v>#DIV/0!</v>
      </c>
      <c r="AF3282" t="s">
        <v>1885</v>
      </c>
      <c r="AG3282">
        <v>1.39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6</v>
      </c>
    </row>
    <row r="3283" spans="1:42">
      <c r="A3283" t="s">
        <v>789</v>
      </c>
      <c r="B3283" t="s">
        <v>3</v>
      </c>
      <c r="C3283">
        <v>132</v>
      </c>
      <c r="D3283">
        <v>2016</v>
      </c>
      <c r="E3283">
        <v>2</v>
      </c>
      <c r="F3283">
        <v>50</v>
      </c>
      <c r="G3283">
        <v>73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-0.15</v>
      </c>
      <c r="O3283">
        <v>0.34</v>
      </c>
      <c r="P3283">
        <v>-0.48</v>
      </c>
      <c r="Q3283">
        <v>-0.43</v>
      </c>
      <c r="R3283">
        <v>-0.43</v>
      </c>
      <c r="S3283">
        <v>24</v>
      </c>
      <c r="T3283">
        <v>8</v>
      </c>
      <c r="U3283">
        <v>300</v>
      </c>
      <c r="V3283">
        <v>87</v>
      </c>
      <c r="W3283">
        <v>117</v>
      </c>
      <c r="X3283">
        <v>105</v>
      </c>
      <c r="Y3283">
        <v>13</v>
      </c>
      <c r="Z3283">
        <v>40</v>
      </c>
      <c r="AA3283">
        <v>81</v>
      </c>
      <c r="AB3283">
        <v>2.9437500000000001</v>
      </c>
      <c r="AC3283">
        <v>6.36</v>
      </c>
      <c r="AD3283">
        <v>5.4181818179999999</v>
      </c>
      <c r="AE3283">
        <v>5.0500000000000003E-2</v>
      </c>
      <c r="AF3283">
        <v>6.8373333333333342E-2</v>
      </c>
      <c r="AG3283">
        <v>1.21</v>
      </c>
      <c r="AH3283">
        <v>2.4700000000000002</v>
      </c>
      <c r="AI3283">
        <v>16</v>
      </c>
      <c r="AJ3283">
        <v>15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3</v>
      </c>
    </row>
    <row r="3284" spans="1:42">
      <c r="A3284" t="s">
        <v>662</v>
      </c>
      <c r="B3284" t="s">
        <v>16</v>
      </c>
      <c r="C3284">
        <v>181</v>
      </c>
      <c r="D3284">
        <v>2016</v>
      </c>
      <c r="E3284">
        <v>3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O3284">
        <v>0</v>
      </c>
      <c r="P3284">
        <v>0</v>
      </c>
      <c r="Q3284">
        <v>0</v>
      </c>
      <c r="R3284">
        <v>0</v>
      </c>
      <c r="S3284">
        <v>25</v>
      </c>
      <c r="T3284">
        <v>2</v>
      </c>
      <c r="U3284">
        <v>59</v>
      </c>
      <c r="V3284">
        <v>103.5</v>
      </c>
      <c r="AA3284">
        <v>118</v>
      </c>
      <c r="AB3284">
        <v>3.3875000000000002</v>
      </c>
      <c r="AE3284">
        <v>6.2600000000000003E-2</v>
      </c>
      <c r="AF3284" t="s">
        <v>1885</v>
      </c>
      <c r="AG3284">
        <v>0.99</v>
      </c>
      <c r="AI3284">
        <v>8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4</v>
      </c>
    </row>
    <row r="3285" spans="1:42">
      <c r="A3285" t="s">
        <v>638</v>
      </c>
      <c r="B3285" t="s">
        <v>3</v>
      </c>
      <c r="C3285">
        <v>133.5</v>
      </c>
      <c r="D3285">
        <v>2016</v>
      </c>
      <c r="E3285">
        <v>2</v>
      </c>
      <c r="F3285">
        <v>138</v>
      </c>
      <c r="G3285">
        <v>126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-0.77</v>
      </c>
      <c r="O3285">
        <v>-0.77</v>
      </c>
      <c r="P3285">
        <v>-1.79</v>
      </c>
      <c r="Q3285">
        <v>-2.25</v>
      </c>
      <c r="R3285">
        <v>-2.25</v>
      </c>
      <c r="S3285">
        <v>26</v>
      </c>
      <c r="T3285">
        <v>8</v>
      </c>
      <c r="U3285">
        <v>300</v>
      </c>
      <c r="V3285">
        <v>122.5</v>
      </c>
      <c r="AA3285">
        <v>72</v>
      </c>
      <c r="AB3285">
        <v>5.8083333330000002</v>
      </c>
      <c r="AC3285">
        <v>1.3</v>
      </c>
      <c r="AD3285">
        <v>2.8</v>
      </c>
      <c r="AE3285">
        <v>6.0133333333333337E-2</v>
      </c>
      <c r="AF3285">
        <v>3.7333333333333336E-2</v>
      </c>
      <c r="AG3285">
        <v>1.86</v>
      </c>
      <c r="AH3285">
        <v>2.14</v>
      </c>
      <c r="AI3285">
        <v>12</v>
      </c>
      <c r="AJ3285">
        <v>3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5</v>
      </c>
    </row>
    <row r="3286" spans="1:42">
      <c r="A3286" t="s">
        <v>773</v>
      </c>
      <c r="B3286" t="s">
        <v>3</v>
      </c>
      <c r="C3286">
        <v>133.5</v>
      </c>
      <c r="D3286">
        <v>2016</v>
      </c>
      <c r="E3286">
        <v>2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O3286">
        <v>0</v>
      </c>
      <c r="P3286">
        <v>0</v>
      </c>
      <c r="Q3286">
        <v>0</v>
      </c>
      <c r="R3286">
        <v>0</v>
      </c>
      <c r="S3286">
        <v>25</v>
      </c>
      <c r="T3286">
        <v>3</v>
      </c>
      <c r="U3286">
        <v>97</v>
      </c>
      <c r="V3286">
        <v>110</v>
      </c>
      <c r="AA3286">
        <v>162</v>
      </c>
      <c r="AE3286" t="s">
        <v>1885</v>
      </c>
      <c r="AF3286" t="s">
        <v>1885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3</v>
      </c>
    </row>
    <row r="3287" spans="1:42">
      <c r="A3287" t="s">
        <v>946</v>
      </c>
      <c r="B3287" t="s">
        <v>12</v>
      </c>
      <c r="C3287">
        <v>56</v>
      </c>
      <c r="D3287">
        <v>2016</v>
      </c>
      <c r="E3287">
        <v>1</v>
      </c>
      <c r="F3287">
        <v>27</v>
      </c>
      <c r="G3287">
        <v>29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0.05</v>
      </c>
      <c r="O3287">
        <v>-0.05</v>
      </c>
      <c r="P3287">
        <v>-0.05</v>
      </c>
      <c r="Q3287">
        <v>-0.05</v>
      </c>
      <c r="R3287">
        <v>-0.05</v>
      </c>
      <c r="S3287">
        <v>25</v>
      </c>
      <c r="T3287">
        <v>7</v>
      </c>
      <c r="U3287">
        <v>250</v>
      </c>
      <c r="V3287" t="s">
        <v>1885</v>
      </c>
      <c r="W3287">
        <v>35</v>
      </c>
      <c r="AA3287">
        <v>70</v>
      </c>
      <c r="AB3287">
        <v>-0.1</v>
      </c>
      <c r="AC3287">
        <v>16.41</v>
      </c>
      <c r="AD3287">
        <v>14.009090909999999</v>
      </c>
      <c r="AE3287" t="s">
        <v>1885</v>
      </c>
      <c r="AF3287" t="s">
        <v>1885</v>
      </c>
      <c r="AI3287">
        <v>1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2</v>
      </c>
    </row>
    <row r="3288" spans="1:42">
      <c r="A3288" t="s">
        <v>947</v>
      </c>
      <c r="B3288" t="s">
        <v>16</v>
      </c>
      <c r="C3288">
        <v>184</v>
      </c>
      <c r="D3288">
        <v>2016</v>
      </c>
      <c r="E3288">
        <v>3</v>
      </c>
      <c r="F3288">
        <v>23</v>
      </c>
      <c r="G3288">
        <v>9</v>
      </c>
      <c r="H3288">
        <v>1</v>
      </c>
      <c r="I3288">
        <v>2</v>
      </c>
      <c r="J3288">
        <v>3</v>
      </c>
      <c r="K3288">
        <v>3</v>
      </c>
      <c r="L3288">
        <v>4</v>
      </c>
      <c r="M3288">
        <v>0</v>
      </c>
      <c r="N3288">
        <v>-0.09</v>
      </c>
      <c r="O3288">
        <v>0.87</v>
      </c>
      <c r="P3288">
        <v>2.39</v>
      </c>
      <c r="Q3288">
        <v>2.65</v>
      </c>
      <c r="R3288">
        <v>4.3</v>
      </c>
      <c r="S3288">
        <v>22</v>
      </c>
      <c r="T3288">
        <v>5</v>
      </c>
      <c r="U3288">
        <v>165</v>
      </c>
      <c r="V3288" t="s">
        <v>1885</v>
      </c>
      <c r="W3288">
        <v>24</v>
      </c>
      <c r="X3288">
        <v>11</v>
      </c>
      <c r="Y3288">
        <v>10</v>
      </c>
      <c r="Z3288">
        <v>4</v>
      </c>
      <c r="AC3288">
        <v>12.5625</v>
      </c>
      <c r="AD3288">
        <v>16.079999999999998</v>
      </c>
      <c r="AE3288" t="s">
        <v>1885</v>
      </c>
      <c r="AF3288">
        <v>0.15579999999999999</v>
      </c>
      <c r="AH3288">
        <v>2.2799999999999998</v>
      </c>
      <c r="AJ3288">
        <v>16</v>
      </c>
      <c r="AK3288">
        <v>0</v>
      </c>
      <c r="AL3288">
        <v>1</v>
      </c>
      <c r="AM3288">
        <v>2</v>
      </c>
      <c r="AN3288">
        <v>2</v>
      </c>
      <c r="AO3288">
        <v>3</v>
      </c>
      <c r="AP3288">
        <v>1</v>
      </c>
    </row>
    <row r="3289" spans="1:42">
      <c r="A3289" t="s">
        <v>948</v>
      </c>
      <c r="B3289" t="s">
        <v>3</v>
      </c>
      <c r="C3289">
        <v>135</v>
      </c>
      <c r="D3289">
        <v>2016</v>
      </c>
      <c r="E3289">
        <v>2</v>
      </c>
      <c r="F3289">
        <v>94</v>
      </c>
      <c r="G3289">
        <v>85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-0.63</v>
      </c>
      <c r="O3289">
        <v>-0.63</v>
      </c>
      <c r="P3289">
        <v>-0.63</v>
      </c>
      <c r="Q3289">
        <v>-0.63</v>
      </c>
      <c r="R3289">
        <v>-0.63</v>
      </c>
      <c r="S3289">
        <v>23</v>
      </c>
      <c r="T3289">
        <v>8</v>
      </c>
      <c r="U3289">
        <v>300</v>
      </c>
      <c r="V3289" t="s">
        <v>1885</v>
      </c>
      <c r="W3289">
        <v>127</v>
      </c>
      <c r="X3289">
        <v>116</v>
      </c>
      <c r="AA3289">
        <v>162</v>
      </c>
      <c r="AC3289">
        <v>3.55</v>
      </c>
      <c r="AD3289">
        <v>13.56666667</v>
      </c>
      <c r="AE3289" t="s">
        <v>1885</v>
      </c>
      <c r="AF3289">
        <v>1.14E-2</v>
      </c>
      <c r="AH3289">
        <v>1.74</v>
      </c>
      <c r="AJ3289">
        <v>8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2</v>
      </c>
    </row>
    <row r="3290" spans="1:42">
      <c r="A3290" t="s">
        <v>89</v>
      </c>
      <c r="B3290" t="s">
        <v>49</v>
      </c>
      <c r="C3290">
        <v>64</v>
      </c>
      <c r="D3290">
        <v>2016</v>
      </c>
      <c r="E3290">
        <v>4</v>
      </c>
      <c r="F3290">
        <v>21</v>
      </c>
      <c r="G3290">
        <v>15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5</v>
      </c>
      <c r="N3290">
        <v>0</v>
      </c>
      <c r="O3290">
        <v>0.01</v>
      </c>
      <c r="P3290">
        <v>0.01</v>
      </c>
      <c r="Q3290">
        <v>-0.01</v>
      </c>
      <c r="R3290">
        <v>-0.01</v>
      </c>
      <c r="S3290">
        <v>32</v>
      </c>
      <c r="T3290">
        <v>1</v>
      </c>
      <c r="U3290">
        <v>6</v>
      </c>
      <c r="V3290">
        <v>26</v>
      </c>
      <c r="W3290">
        <v>55</v>
      </c>
      <c r="X3290">
        <v>40</v>
      </c>
      <c r="Y3290">
        <v>29</v>
      </c>
      <c r="AA3290">
        <v>33</v>
      </c>
      <c r="AB3290">
        <v>5.1666666670000003</v>
      </c>
      <c r="AC3290">
        <v>7.1437499999999998</v>
      </c>
      <c r="AD3290">
        <v>7.7374999999999998</v>
      </c>
      <c r="AE3290">
        <v>9.6000000000000002E-2</v>
      </c>
      <c r="AF3290">
        <v>0.1052</v>
      </c>
      <c r="AG3290">
        <v>1.1399999999999999</v>
      </c>
      <c r="AH3290">
        <v>2.0499999999999998</v>
      </c>
      <c r="AI3290">
        <v>15</v>
      </c>
      <c r="AJ3290">
        <v>16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11</v>
      </c>
    </row>
    <row r="3291" spans="1:42">
      <c r="A3291" t="s">
        <v>670</v>
      </c>
      <c r="B3291" t="s">
        <v>12</v>
      </c>
      <c r="C3291">
        <v>57</v>
      </c>
      <c r="D3291">
        <v>2016</v>
      </c>
      <c r="E3291">
        <v>1</v>
      </c>
      <c r="F3291">
        <v>58</v>
      </c>
      <c r="G3291">
        <v>50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-1.52</v>
      </c>
      <c r="O3291">
        <v>-1.65</v>
      </c>
      <c r="P3291">
        <v>-1.65</v>
      </c>
      <c r="Q3291">
        <v>-1.65</v>
      </c>
      <c r="R3291">
        <v>-1.65</v>
      </c>
      <c r="S3291">
        <v>26</v>
      </c>
      <c r="T3291">
        <v>1</v>
      </c>
      <c r="U3291">
        <v>16</v>
      </c>
      <c r="V3291">
        <v>45</v>
      </c>
      <c r="AA3291">
        <v>43</v>
      </c>
      <c r="AB3291">
        <v>6.6914285710000003</v>
      </c>
      <c r="AC3291">
        <v>1.062857143</v>
      </c>
      <c r="AD3291">
        <v>8.0500000000000007</v>
      </c>
      <c r="AE3291" t="s">
        <v>1885</v>
      </c>
      <c r="AF3291" t="s">
        <v>1885</v>
      </c>
      <c r="AI3291">
        <v>7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4</v>
      </c>
    </row>
    <row r="3292" spans="1:42">
      <c r="A3292" t="s">
        <v>780</v>
      </c>
      <c r="B3292" t="s">
        <v>49</v>
      </c>
      <c r="C3292">
        <v>66</v>
      </c>
      <c r="D3292">
        <v>2016</v>
      </c>
      <c r="E3292">
        <v>4</v>
      </c>
      <c r="F3292">
        <v>24</v>
      </c>
      <c r="G3292">
        <v>56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-0.25</v>
      </c>
      <c r="O3292">
        <v>-0.46</v>
      </c>
      <c r="P3292">
        <v>-0.91</v>
      </c>
      <c r="Q3292">
        <v>-0.91</v>
      </c>
      <c r="R3292">
        <v>-0.95</v>
      </c>
      <c r="S3292">
        <v>26</v>
      </c>
      <c r="T3292">
        <v>6</v>
      </c>
      <c r="U3292">
        <v>201</v>
      </c>
      <c r="V3292" t="s">
        <v>1885</v>
      </c>
      <c r="X3292">
        <v>48</v>
      </c>
      <c r="AA3292">
        <v>42</v>
      </c>
      <c r="AB3292">
        <v>6.3444444439999996</v>
      </c>
      <c r="AC3292">
        <v>6.5750000000000002</v>
      </c>
      <c r="AD3292">
        <v>5.2571428569999998</v>
      </c>
      <c r="AE3292">
        <v>0.10346666666666667</v>
      </c>
      <c r="AF3292">
        <v>0.1336</v>
      </c>
      <c r="AG3292">
        <v>1.17</v>
      </c>
      <c r="AH3292">
        <v>1.54</v>
      </c>
      <c r="AI3292">
        <v>9</v>
      </c>
      <c r="AJ3292">
        <v>16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4</v>
      </c>
    </row>
    <row r="3293" spans="1:42">
      <c r="A3293" t="s">
        <v>875</v>
      </c>
      <c r="B3293" t="s">
        <v>3</v>
      </c>
      <c r="C3293">
        <v>136</v>
      </c>
      <c r="D3293">
        <v>2016</v>
      </c>
      <c r="E3293">
        <v>2</v>
      </c>
      <c r="F3293">
        <v>117</v>
      </c>
      <c r="G3293">
        <v>135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-0.88</v>
      </c>
      <c r="O3293">
        <v>-0.88</v>
      </c>
      <c r="P3293">
        <v>-0.88</v>
      </c>
      <c r="Q3293">
        <v>-0.88</v>
      </c>
      <c r="R3293">
        <v>-0.88</v>
      </c>
      <c r="S3293">
        <v>26</v>
      </c>
      <c r="T3293">
        <v>8</v>
      </c>
      <c r="U3293">
        <v>300</v>
      </c>
      <c r="V3293">
        <v>157</v>
      </c>
      <c r="AA3293">
        <v>142</v>
      </c>
      <c r="AC3293">
        <v>1.728571429</v>
      </c>
      <c r="AD3293">
        <v>1.35</v>
      </c>
      <c r="AE3293" t="s">
        <v>1885</v>
      </c>
      <c r="AF3293">
        <v>1.2114285714285715E-2</v>
      </c>
      <c r="AH3293">
        <v>2.2000000000000002</v>
      </c>
      <c r="AJ3293">
        <v>7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3</v>
      </c>
    </row>
    <row r="3294" spans="1:42">
      <c r="A3294" t="s">
        <v>236</v>
      </c>
      <c r="B3294" t="s">
        <v>12</v>
      </c>
      <c r="C3294">
        <v>58</v>
      </c>
      <c r="D3294">
        <v>2016</v>
      </c>
      <c r="E3294">
        <v>1</v>
      </c>
      <c r="F3294">
        <v>50</v>
      </c>
      <c r="G3294">
        <v>40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-1.52</v>
      </c>
      <c r="O3294">
        <v>-1.7</v>
      </c>
      <c r="P3294">
        <v>-1.7</v>
      </c>
      <c r="Q3294">
        <v>-1.7</v>
      </c>
      <c r="R3294">
        <v>-1.7</v>
      </c>
      <c r="S3294">
        <v>32</v>
      </c>
      <c r="T3294">
        <v>2</v>
      </c>
      <c r="U3294">
        <v>43</v>
      </c>
      <c r="V3294">
        <v>56</v>
      </c>
      <c r="AA3294">
        <v>74</v>
      </c>
      <c r="AB3294">
        <v>-0.1628571429</v>
      </c>
      <c r="AC3294">
        <v>2.23</v>
      </c>
      <c r="AD3294">
        <v>12.46</v>
      </c>
      <c r="AE3294" t="s">
        <v>1885</v>
      </c>
      <c r="AF3294" t="s">
        <v>1885</v>
      </c>
      <c r="AI3294">
        <v>7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10</v>
      </c>
    </row>
    <row r="3295" spans="1:42">
      <c r="A3295" t="s">
        <v>320</v>
      </c>
      <c r="B3295" t="s">
        <v>12</v>
      </c>
      <c r="C3295">
        <v>59</v>
      </c>
      <c r="D3295">
        <v>2016</v>
      </c>
      <c r="E3295">
        <v>1</v>
      </c>
      <c r="F3295">
        <v>37</v>
      </c>
      <c r="G3295">
        <v>20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-0.66</v>
      </c>
      <c r="O3295">
        <v>-0.14000000000000001</v>
      </c>
      <c r="P3295">
        <v>-0.45</v>
      </c>
      <c r="Q3295">
        <v>-0.45</v>
      </c>
      <c r="R3295">
        <v>-0.45</v>
      </c>
      <c r="S3295">
        <v>37</v>
      </c>
      <c r="T3295">
        <v>3</v>
      </c>
      <c r="U3295">
        <v>81</v>
      </c>
      <c r="V3295">
        <v>44</v>
      </c>
      <c r="W3295">
        <v>46</v>
      </c>
      <c r="X3295">
        <v>41</v>
      </c>
      <c r="AA3295">
        <v>27</v>
      </c>
      <c r="AB3295">
        <v>20.52</v>
      </c>
      <c r="AC3295">
        <v>14.02</v>
      </c>
      <c r="AD3295">
        <v>19.187692309999999</v>
      </c>
      <c r="AE3295" t="s">
        <v>1885</v>
      </c>
      <c r="AF3295" t="s">
        <v>1885</v>
      </c>
      <c r="AI3295">
        <v>8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15</v>
      </c>
    </row>
    <row r="3296" spans="1:42">
      <c r="A3296" t="s">
        <v>600</v>
      </c>
      <c r="B3296" t="s">
        <v>16</v>
      </c>
      <c r="C3296">
        <v>185</v>
      </c>
      <c r="D3296">
        <v>2016</v>
      </c>
      <c r="E3296">
        <v>3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O3296">
        <v>0</v>
      </c>
      <c r="P3296">
        <v>0</v>
      </c>
      <c r="Q3296">
        <v>0</v>
      </c>
      <c r="R3296">
        <v>0</v>
      </c>
      <c r="S3296">
        <v>27</v>
      </c>
      <c r="T3296">
        <v>4</v>
      </c>
      <c r="U3296">
        <v>96</v>
      </c>
      <c r="V3296">
        <v>182.5</v>
      </c>
      <c r="AE3296" t="e">
        <v>#DIV/0!</v>
      </c>
      <c r="AF3296" t="s">
        <v>1885</v>
      </c>
      <c r="AG3296">
        <v>1.1499999999999999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5</v>
      </c>
    </row>
    <row r="3297" spans="1:42">
      <c r="A3297" t="s">
        <v>528</v>
      </c>
      <c r="B3297" t="s">
        <v>3</v>
      </c>
      <c r="C3297">
        <v>137</v>
      </c>
      <c r="D3297">
        <v>2016</v>
      </c>
      <c r="E3297">
        <v>2</v>
      </c>
      <c r="F3297">
        <v>128</v>
      </c>
      <c r="G3297">
        <v>145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-0.63</v>
      </c>
      <c r="O3297">
        <v>-0.61</v>
      </c>
      <c r="P3297">
        <v>-0.61</v>
      </c>
      <c r="Q3297">
        <v>-1.37</v>
      </c>
      <c r="R3297">
        <v>-1.37</v>
      </c>
      <c r="S3297">
        <v>28</v>
      </c>
      <c r="T3297">
        <v>4</v>
      </c>
      <c r="U3297">
        <v>125</v>
      </c>
      <c r="V3297" t="s">
        <v>1885</v>
      </c>
      <c r="AA3297">
        <v>100</v>
      </c>
      <c r="AB3297">
        <v>3.85</v>
      </c>
      <c r="AC3297">
        <v>1.071428571</v>
      </c>
      <c r="AD3297">
        <v>2.1</v>
      </c>
      <c r="AE3297">
        <v>3.0800000000000001E-2</v>
      </c>
      <c r="AF3297">
        <v>1.6228571428571429E-2</v>
      </c>
      <c r="AG3297">
        <v>2.59</v>
      </c>
      <c r="AH3297">
        <v>3.31</v>
      </c>
      <c r="AI3297">
        <v>8</v>
      </c>
      <c r="AJ3297">
        <v>7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6</v>
      </c>
    </row>
    <row r="3298" spans="1:42">
      <c r="A3298" t="s">
        <v>950</v>
      </c>
      <c r="B3298" t="s">
        <v>49</v>
      </c>
      <c r="C3298">
        <v>67</v>
      </c>
      <c r="D3298">
        <v>2016</v>
      </c>
      <c r="E3298">
        <v>4</v>
      </c>
      <c r="F3298">
        <v>13</v>
      </c>
      <c r="G3298">
        <v>4</v>
      </c>
      <c r="H3298">
        <v>0</v>
      </c>
      <c r="I3298">
        <v>1</v>
      </c>
      <c r="J3298">
        <v>1</v>
      </c>
      <c r="K3298">
        <v>1</v>
      </c>
      <c r="L3298">
        <v>1</v>
      </c>
      <c r="M3298">
        <v>0</v>
      </c>
      <c r="N3298">
        <v>0.14000000000000001</v>
      </c>
      <c r="O3298">
        <v>0.56999999999999995</v>
      </c>
      <c r="P3298">
        <v>0.56999999999999995</v>
      </c>
      <c r="Q3298">
        <v>0.64</v>
      </c>
      <c r="R3298">
        <v>0.6</v>
      </c>
      <c r="S3298">
        <v>26</v>
      </c>
      <c r="T3298">
        <v>8</v>
      </c>
      <c r="U3298">
        <v>300</v>
      </c>
      <c r="V3298" t="s">
        <v>1885</v>
      </c>
      <c r="W3298">
        <v>17</v>
      </c>
      <c r="X3298">
        <v>14</v>
      </c>
      <c r="Y3298">
        <v>25</v>
      </c>
      <c r="Z3298">
        <v>25</v>
      </c>
      <c r="AA3298">
        <v>65</v>
      </c>
      <c r="AB3298">
        <v>1.575</v>
      </c>
      <c r="AC3298">
        <v>9.15</v>
      </c>
      <c r="AD3298">
        <v>11.6</v>
      </c>
      <c r="AE3298">
        <v>2.4500000000000001E-2</v>
      </c>
      <c r="AF3298">
        <v>0.1341</v>
      </c>
      <c r="AG3298">
        <v>0.97</v>
      </c>
      <c r="AH3298">
        <v>1.57</v>
      </c>
      <c r="AI3298">
        <v>16</v>
      </c>
      <c r="AJ3298">
        <v>16</v>
      </c>
      <c r="AK3298">
        <v>0</v>
      </c>
      <c r="AL3298">
        <v>1</v>
      </c>
      <c r="AM3298">
        <v>1</v>
      </c>
      <c r="AN3298">
        <v>1</v>
      </c>
      <c r="AO3298">
        <v>1</v>
      </c>
      <c r="AP3298">
        <v>4</v>
      </c>
    </row>
    <row r="3299" spans="1:42">
      <c r="A3299" t="s">
        <v>951</v>
      </c>
      <c r="B3299" t="s">
        <v>3</v>
      </c>
      <c r="C3299">
        <v>138</v>
      </c>
      <c r="D3299">
        <v>2016</v>
      </c>
      <c r="E3299">
        <v>2</v>
      </c>
      <c r="F3299">
        <v>63</v>
      </c>
      <c r="G3299">
        <v>66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-0.45</v>
      </c>
      <c r="O3299">
        <v>0.04</v>
      </c>
      <c r="P3299">
        <v>-0.28999999999999998</v>
      </c>
      <c r="Q3299">
        <v>-0.97</v>
      </c>
      <c r="R3299">
        <v>-1.38</v>
      </c>
      <c r="S3299">
        <v>25</v>
      </c>
      <c r="T3299">
        <v>4</v>
      </c>
      <c r="U3299">
        <v>130</v>
      </c>
      <c r="V3299" t="s">
        <v>1885</v>
      </c>
      <c r="W3299">
        <v>121</v>
      </c>
      <c r="X3299">
        <v>137</v>
      </c>
      <c r="AA3299">
        <v>52</v>
      </c>
      <c r="AB3299">
        <v>6.0875000000000004</v>
      </c>
      <c r="AC3299">
        <v>4.4874999999999998</v>
      </c>
      <c r="AD3299">
        <v>5.2571428569999998</v>
      </c>
      <c r="AE3299">
        <v>7.9699999999999993E-2</v>
      </c>
      <c r="AF3299">
        <v>6.8000000000000005E-2</v>
      </c>
      <c r="AG3299">
        <v>1.61</v>
      </c>
      <c r="AH3299">
        <v>1.1000000000000001</v>
      </c>
      <c r="AI3299">
        <v>16</v>
      </c>
      <c r="AJ3299">
        <v>16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4</v>
      </c>
    </row>
    <row r="3300" spans="1:42">
      <c r="A3300" t="s">
        <v>774</v>
      </c>
      <c r="B3300" t="s">
        <v>49</v>
      </c>
      <c r="C3300">
        <v>68</v>
      </c>
      <c r="D3300">
        <v>2016</v>
      </c>
      <c r="E3300">
        <v>4</v>
      </c>
      <c r="F3300">
        <v>16</v>
      </c>
      <c r="G3300">
        <v>65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0.13</v>
      </c>
      <c r="O3300">
        <v>0.03</v>
      </c>
      <c r="P3300">
        <v>0.03</v>
      </c>
      <c r="Q3300">
        <v>0.03</v>
      </c>
      <c r="R3300">
        <v>0.03</v>
      </c>
      <c r="S3300">
        <v>25</v>
      </c>
      <c r="T3300">
        <v>3</v>
      </c>
      <c r="U3300">
        <v>65</v>
      </c>
      <c r="V3300">
        <v>38</v>
      </c>
      <c r="W3300">
        <v>21</v>
      </c>
      <c r="AA3300">
        <v>48</v>
      </c>
      <c r="AB3300">
        <v>2.4187500000000002</v>
      </c>
      <c r="AC3300">
        <v>8.9266666669999992</v>
      </c>
      <c r="AD3300">
        <v>5.34</v>
      </c>
      <c r="AE3300">
        <v>3.9399999999999998E-2</v>
      </c>
      <c r="AF3300">
        <v>0.16224000000000002</v>
      </c>
      <c r="AG3300">
        <v>0.79</v>
      </c>
      <c r="AH3300">
        <v>1.99</v>
      </c>
      <c r="AI3300">
        <v>16</v>
      </c>
      <c r="AJ3300">
        <v>15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3</v>
      </c>
    </row>
    <row r="3301" spans="1:42">
      <c r="A3301" t="s">
        <v>768</v>
      </c>
      <c r="B3301" t="s">
        <v>3</v>
      </c>
      <c r="C3301">
        <v>139</v>
      </c>
      <c r="D3301">
        <v>2016</v>
      </c>
      <c r="E3301">
        <v>2</v>
      </c>
      <c r="F3301">
        <v>89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-0.3</v>
      </c>
      <c r="O3301">
        <v>-0.3</v>
      </c>
      <c r="P3301">
        <v>-0.3</v>
      </c>
      <c r="Q3301">
        <v>-0.3</v>
      </c>
      <c r="R3301">
        <v>-0.3</v>
      </c>
      <c r="S3301">
        <v>27</v>
      </c>
      <c r="T3301">
        <v>8</v>
      </c>
      <c r="U3301">
        <v>300</v>
      </c>
      <c r="V3301">
        <v>132</v>
      </c>
      <c r="AA3301">
        <v>57</v>
      </c>
      <c r="AB3301">
        <v>6.423076923</v>
      </c>
      <c r="AC3301">
        <v>3.6555555559999999</v>
      </c>
      <c r="AE3301">
        <v>6.5353846153846151E-2</v>
      </c>
      <c r="AF3301">
        <v>5.6000000000000001E-2</v>
      </c>
      <c r="AG3301">
        <v>1.1299999999999999</v>
      </c>
      <c r="AH3301">
        <v>0.85</v>
      </c>
      <c r="AI3301">
        <v>13</v>
      </c>
      <c r="AJ3301">
        <v>9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5</v>
      </c>
    </row>
    <row r="3302" spans="1:42">
      <c r="A3302" t="s">
        <v>683</v>
      </c>
      <c r="B3302" t="s">
        <v>16</v>
      </c>
      <c r="C3302">
        <v>186</v>
      </c>
      <c r="D3302">
        <v>2016</v>
      </c>
      <c r="E3302">
        <v>3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O3302">
        <v>0</v>
      </c>
      <c r="P3302">
        <v>0</v>
      </c>
      <c r="Q3302">
        <v>0</v>
      </c>
      <c r="R3302">
        <v>0</v>
      </c>
      <c r="S3302">
        <v>26</v>
      </c>
      <c r="T3302">
        <v>3</v>
      </c>
      <c r="U3302">
        <v>92</v>
      </c>
      <c r="V3302">
        <v>89</v>
      </c>
      <c r="AA3302">
        <v>113</v>
      </c>
      <c r="AB3302">
        <v>4.5250000000000004</v>
      </c>
      <c r="AE3302">
        <v>0.10100000000000001</v>
      </c>
      <c r="AF3302" t="s">
        <v>1885</v>
      </c>
      <c r="AG3302">
        <v>1.22</v>
      </c>
      <c r="AI3302">
        <v>8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4</v>
      </c>
    </row>
    <row r="3303" spans="1:42">
      <c r="A3303" t="s">
        <v>708</v>
      </c>
      <c r="B3303" t="s">
        <v>49</v>
      </c>
      <c r="C3303">
        <v>69</v>
      </c>
      <c r="D3303">
        <v>2016</v>
      </c>
      <c r="E3303">
        <v>4</v>
      </c>
      <c r="F3303">
        <v>48</v>
      </c>
      <c r="G3303">
        <v>41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-0.46</v>
      </c>
      <c r="O3303">
        <v>-1.02</v>
      </c>
      <c r="P3303">
        <v>-1.84</v>
      </c>
      <c r="Q3303">
        <v>-2.21</v>
      </c>
      <c r="R3303">
        <v>-2.21</v>
      </c>
      <c r="S3303">
        <v>26</v>
      </c>
      <c r="T3303">
        <v>5</v>
      </c>
      <c r="U3303">
        <v>158</v>
      </c>
      <c r="V3303">
        <v>34</v>
      </c>
      <c r="X3303">
        <v>45</v>
      </c>
      <c r="AA3303">
        <v>45</v>
      </c>
      <c r="AB3303">
        <v>3.164285714</v>
      </c>
      <c r="AC3303">
        <v>3.3250000000000002</v>
      </c>
      <c r="AD3303">
        <v>3.3937499999999998</v>
      </c>
      <c r="AE3303">
        <v>5.908571428571429E-2</v>
      </c>
      <c r="AF3303">
        <v>5.8181818181818182E-2</v>
      </c>
      <c r="AG3303">
        <v>1.28</v>
      </c>
      <c r="AH3303">
        <v>0.92</v>
      </c>
      <c r="AI3303">
        <v>14</v>
      </c>
      <c r="AJ3303">
        <v>11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4</v>
      </c>
    </row>
    <row r="3304" spans="1:42">
      <c r="A3304" t="s">
        <v>602</v>
      </c>
      <c r="B3304" t="s">
        <v>3</v>
      </c>
      <c r="C3304">
        <v>140</v>
      </c>
      <c r="D3304">
        <v>2016</v>
      </c>
      <c r="E3304">
        <v>2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O3304">
        <v>0</v>
      </c>
      <c r="P3304">
        <v>0</v>
      </c>
      <c r="Q3304">
        <v>0</v>
      </c>
      <c r="R3304">
        <v>0</v>
      </c>
      <c r="S3304">
        <v>27</v>
      </c>
      <c r="T3304">
        <v>8</v>
      </c>
      <c r="U3304">
        <v>300</v>
      </c>
      <c r="V3304">
        <v>81</v>
      </c>
      <c r="AA3304">
        <v>70</v>
      </c>
      <c r="AB3304">
        <v>4.82</v>
      </c>
      <c r="AE3304">
        <v>4.3839999999999997E-2</v>
      </c>
      <c r="AF3304" t="s">
        <v>1885</v>
      </c>
      <c r="AG3304">
        <v>0.86</v>
      </c>
      <c r="AI3304">
        <v>15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7</v>
      </c>
    </row>
    <row r="3305" spans="1:42">
      <c r="A3305" t="s">
        <v>357</v>
      </c>
      <c r="B3305" t="s">
        <v>49</v>
      </c>
      <c r="C3305">
        <v>70</v>
      </c>
      <c r="D3305">
        <v>2016</v>
      </c>
      <c r="E3305">
        <v>4</v>
      </c>
      <c r="F3305">
        <v>61</v>
      </c>
      <c r="G3305">
        <v>59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2</v>
      </c>
      <c r="N3305">
        <v>-0.74</v>
      </c>
      <c r="O3305">
        <v>-1.54</v>
      </c>
      <c r="P3305">
        <v>-1.54</v>
      </c>
      <c r="Q3305">
        <v>-1.54</v>
      </c>
      <c r="R3305">
        <v>-1.54</v>
      </c>
      <c r="S3305">
        <v>31</v>
      </c>
      <c r="T3305">
        <v>5</v>
      </c>
      <c r="U3305">
        <v>162</v>
      </c>
      <c r="V3305">
        <v>47</v>
      </c>
      <c r="W3305">
        <v>45</v>
      </c>
      <c r="AA3305">
        <v>29</v>
      </c>
      <c r="AB3305">
        <v>5.4874999999999998</v>
      </c>
      <c r="AC3305">
        <v>1.9666666669999999</v>
      </c>
      <c r="AD3305">
        <v>2</v>
      </c>
      <c r="AE3305">
        <v>5.4800000000000001E-2</v>
      </c>
      <c r="AF3305">
        <v>2.9700000000000001E-2</v>
      </c>
      <c r="AG3305">
        <v>1.85</v>
      </c>
      <c r="AH3305">
        <v>1.1599999999999999</v>
      </c>
      <c r="AI3305">
        <v>16</v>
      </c>
      <c r="AJ3305">
        <v>16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10</v>
      </c>
    </row>
    <row r="3306" spans="1:42">
      <c r="A3306" t="s">
        <v>791</v>
      </c>
      <c r="B3306" t="s">
        <v>12</v>
      </c>
      <c r="C3306">
        <v>61</v>
      </c>
      <c r="D3306">
        <v>2016</v>
      </c>
      <c r="E3306">
        <v>1</v>
      </c>
      <c r="F3306">
        <v>30</v>
      </c>
      <c r="G3306">
        <v>14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-0.46</v>
      </c>
      <c r="O3306">
        <v>-0.15</v>
      </c>
      <c r="P3306">
        <v>-0.35</v>
      </c>
      <c r="Q3306">
        <v>-0.35</v>
      </c>
      <c r="R3306">
        <v>-0.5</v>
      </c>
      <c r="S3306">
        <v>28</v>
      </c>
      <c r="T3306">
        <v>8</v>
      </c>
      <c r="U3306">
        <v>300</v>
      </c>
      <c r="V3306" t="s">
        <v>1885</v>
      </c>
      <c r="X3306">
        <v>32</v>
      </c>
      <c r="Y3306">
        <v>38</v>
      </c>
      <c r="AA3306">
        <v>40</v>
      </c>
      <c r="AB3306">
        <v>7.9457142860000003</v>
      </c>
      <c r="AC3306">
        <v>11.921818180000001</v>
      </c>
      <c r="AD3306">
        <v>18.792000000000002</v>
      </c>
      <c r="AE3306" t="s">
        <v>1885</v>
      </c>
      <c r="AF3306" t="s">
        <v>1885</v>
      </c>
      <c r="AI3306">
        <v>7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4</v>
      </c>
    </row>
    <row r="3307" spans="1:42">
      <c r="A3307" t="s">
        <v>500</v>
      </c>
      <c r="B3307" t="s">
        <v>3</v>
      </c>
      <c r="C3307">
        <v>142.5</v>
      </c>
      <c r="D3307">
        <v>2016</v>
      </c>
      <c r="E3307">
        <v>2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</v>
      </c>
      <c r="O3307">
        <v>0</v>
      </c>
      <c r="P3307">
        <v>0</v>
      </c>
      <c r="Q3307">
        <v>0</v>
      </c>
      <c r="R3307">
        <v>0</v>
      </c>
      <c r="S3307">
        <v>28</v>
      </c>
      <c r="T3307">
        <v>4</v>
      </c>
      <c r="U3307">
        <v>105</v>
      </c>
      <c r="V3307">
        <v>57</v>
      </c>
      <c r="AA3307">
        <v>105</v>
      </c>
      <c r="AB3307">
        <v>3.3</v>
      </c>
      <c r="AE3307">
        <v>4.1000000000000002E-2</v>
      </c>
      <c r="AF3307" t="s">
        <v>1885</v>
      </c>
      <c r="AG3307">
        <v>1.29</v>
      </c>
      <c r="AI3307">
        <v>8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6</v>
      </c>
    </row>
    <row r="3308" spans="1:42">
      <c r="A3308" t="s">
        <v>952</v>
      </c>
      <c r="B3308" t="s">
        <v>3</v>
      </c>
      <c r="C3308">
        <v>142.5</v>
      </c>
      <c r="D3308">
        <v>2016</v>
      </c>
      <c r="E3308">
        <v>2</v>
      </c>
      <c r="F3308">
        <v>161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-0.36</v>
      </c>
      <c r="O3308">
        <v>-0.36</v>
      </c>
      <c r="P3308">
        <v>-0.36</v>
      </c>
      <c r="Q3308">
        <v>-0.36</v>
      </c>
      <c r="R3308">
        <v>-0.36</v>
      </c>
      <c r="S3308">
        <v>23</v>
      </c>
      <c r="T3308">
        <v>8</v>
      </c>
      <c r="U3308">
        <v>300</v>
      </c>
      <c r="V3308" t="s">
        <v>1885</v>
      </c>
      <c r="AE3308" t="s">
        <v>1885</v>
      </c>
      <c r="AF3308" t="s">
        <v>1885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4</v>
      </c>
    </row>
    <row r="3309" spans="1:42">
      <c r="A3309" t="s">
        <v>953</v>
      </c>
      <c r="B3309" t="s">
        <v>49</v>
      </c>
      <c r="C3309">
        <v>71</v>
      </c>
      <c r="D3309">
        <v>2016</v>
      </c>
      <c r="E3309">
        <v>4</v>
      </c>
      <c r="F3309">
        <v>50</v>
      </c>
      <c r="G3309">
        <v>42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-0.64</v>
      </c>
      <c r="O3309">
        <v>-1.1100000000000001</v>
      </c>
      <c r="P3309">
        <v>-1.8</v>
      </c>
      <c r="Q3309">
        <v>-1.67</v>
      </c>
      <c r="R3309">
        <v>-1.69</v>
      </c>
      <c r="S3309">
        <v>30</v>
      </c>
      <c r="T3309">
        <v>8</v>
      </c>
      <c r="U3309">
        <v>300</v>
      </c>
      <c r="V3309" t="s">
        <v>1885</v>
      </c>
      <c r="Z3309">
        <v>47</v>
      </c>
      <c r="AA3309">
        <v>35</v>
      </c>
      <c r="AB3309">
        <v>5.0071428569999998</v>
      </c>
      <c r="AC3309">
        <v>2.5285714289999999</v>
      </c>
      <c r="AD3309">
        <v>3.2937500000000002</v>
      </c>
      <c r="AE3309">
        <v>6.2171428571428565E-2</v>
      </c>
      <c r="AF3309">
        <v>3.668571428571428E-2</v>
      </c>
      <c r="AG3309">
        <v>1.19</v>
      </c>
      <c r="AH3309">
        <v>0.98</v>
      </c>
      <c r="AI3309">
        <v>14</v>
      </c>
      <c r="AJ3309">
        <v>14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3</v>
      </c>
    </row>
    <row r="3310" spans="1:42">
      <c r="A3310" t="s">
        <v>859</v>
      </c>
      <c r="B3310" t="s">
        <v>49</v>
      </c>
      <c r="C3310">
        <v>72</v>
      </c>
      <c r="D3310">
        <v>2016</v>
      </c>
      <c r="E3310">
        <v>4</v>
      </c>
      <c r="F3310">
        <v>103</v>
      </c>
      <c r="G3310">
        <v>79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-0.66</v>
      </c>
      <c r="O3310">
        <v>-1.4</v>
      </c>
      <c r="P3310">
        <v>-2.29</v>
      </c>
      <c r="Q3310">
        <v>-2.98</v>
      </c>
      <c r="R3310">
        <v>-2.98</v>
      </c>
      <c r="S3310">
        <v>26</v>
      </c>
      <c r="T3310">
        <v>8</v>
      </c>
      <c r="U3310">
        <v>300</v>
      </c>
      <c r="V3310">
        <v>60</v>
      </c>
      <c r="AA3310">
        <v>50</v>
      </c>
      <c r="AB3310">
        <v>3.0916666670000001</v>
      </c>
      <c r="AC3310">
        <v>0.25</v>
      </c>
      <c r="AD3310">
        <v>1.0785714289999999</v>
      </c>
      <c r="AE3310">
        <v>5.5600000000000004E-2</v>
      </c>
      <c r="AF3310">
        <v>8.2285714285714288E-3</v>
      </c>
      <c r="AG3310">
        <v>0.98</v>
      </c>
      <c r="AH3310">
        <v>0.63</v>
      </c>
      <c r="AI3310">
        <v>12</v>
      </c>
      <c r="AJ3310">
        <v>7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3</v>
      </c>
    </row>
    <row r="3311" spans="1:42">
      <c r="A3311" t="s">
        <v>62</v>
      </c>
      <c r="B3311" t="s">
        <v>16</v>
      </c>
      <c r="C3311">
        <v>191</v>
      </c>
      <c r="D3311">
        <v>2016</v>
      </c>
      <c r="E3311">
        <v>3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7</v>
      </c>
      <c r="O3311">
        <v>0</v>
      </c>
      <c r="P3311">
        <v>0</v>
      </c>
      <c r="Q3311">
        <v>0</v>
      </c>
      <c r="R3311">
        <v>0</v>
      </c>
      <c r="S3311">
        <v>35</v>
      </c>
      <c r="T3311">
        <v>1</v>
      </c>
      <c r="U3311">
        <v>27</v>
      </c>
      <c r="V3311">
        <v>56</v>
      </c>
      <c r="AA3311">
        <v>68</v>
      </c>
      <c r="AB3311">
        <v>6.2249999999999996</v>
      </c>
      <c r="AE3311">
        <v>0.1236</v>
      </c>
      <c r="AF3311" t="s">
        <v>1885</v>
      </c>
      <c r="AG3311">
        <v>0.86</v>
      </c>
      <c r="AI3311">
        <v>16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12</v>
      </c>
    </row>
    <row r="3312" spans="1:42">
      <c r="A3312" t="s">
        <v>565</v>
      </c>
      <c r="B3312" t="s">
        <v>3</v>
      </c>
      <c r="C3312">
        <v>144</v>
      </c>
      <c r="D3312">
        <v>2016</v>
      </c>
      <c r="E3312">
        <v>2</v>
      </c>
      <c r="F3312">
        <v>116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-0.27</v>
      </c>
      <c r="O3312">
        <v>-0.27</v>
      </c>
      <c r="P3312">
        <v>-0.27</v>
      </c>
      <c r="Q3312">
        <v>-0.27</v>
      </c>
      <c r="R3312">
        <v>-0.27</v>
      </c>
      <c r="S3312">
        <v>31</v>
      </c>
      <c r="T3312">
        <v>8</v>
      </c>
      <c r="U3312">
        <v>300</v>
      </c>
      <c r="V3312">
        <v>153</v>
      </c>
      <c r="AA3312">
        <v>66</v>
      </c>
      <c r="AB3312">
        <v>5.233333333</v>
      </c>
      <c r="AC3312">
        <v>3.05</v>
      </c>
      <c r="AE3312">
        <v>6.5706666666666663E-2</v>
      </c>
      <c r="AF3312">
        <v>4.2000000000000003E-2</v>
      </c>
      <c r="AG3312">
        <v>1.7</v>
      </c>
      <c r="AH3312">
        <v>3.17</v>
      </c>
      <c r="AI3312">
        <v>15</v>
      </c>
      <c r="AJ3312">
        <v>4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9</v>
      </c>
    </row>
    <row r="3313" spans="1:42">
      <c r="A3313" t="s">
        <v>954</v>
      </c>
      <c r="B3313" t="s">
        <v>3</v>
      </c>
      <c r="C3313">
        <v>145</v>
      </c>
      <c r="D3313">
        <v>2016</v>
      </c>
      <c r="E3313">
        <v>2</v>
      </c>
      <c r="F3313">
        <v>175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23</v>
      </c>
      <c r="T3313">
        <v>8</v>
      </c>
      <c r="U3313">
        <v>300</v>
      </c>
      <c r="V3313" t="s">
        <v>1885</v>
      </c>
      <c r="AA3313">
        <v>174</v>
      </c>
      <c r="AE3313" t="s">
        <v>1885</v>
      </c>
      <c r="AF3313" t="s">
        <v>1885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4</v>
      </c>
    </row>
    <row r="3314" spans="1:42">
      <c r="A3314" t="s">
        <v>775</v>
      </c>
      <c r="B3314" t="s">
        <v>49</v>
      </c>
      <c r="C3314">
        <v>73</v>
      </c>
      <c r="D3314">
        <v>2016</v>
      </c>
      <c r="E3314">
        <v>4</v>
      </c>
      <c r="F3314">
        <v>111</v>
      </c>
      <c r="G3314">
        <v>61.5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-0.34</v>
      </c>
      <c r="O3314">
        <v>-1.1200000000000001</v>
      </c>
      <c r="P3314">
        <v>-1.1200000000000001</v>
      </c>
      <c r="Q3314">
        <v>-1.1200000000000001</v>
      </c>
      <c r="R3314">
        <v>-1.1200000000000001</v>
      </c>
      <c r="S3314">
        <v>24</v>
      </c>
      <c r="T3314">
        <v>2</v>
      </c>
      <c r="U3314">
        <v>52</v>
      </c>
      <c r="V3314">
        <v>54</v>
      </c>
      <c r="AA3314">
        <v>76</v>
      </c>
      <c r="AB3314">
        <v>1.20625</v>
      </c>
      <c r="AC3314">
        <v>0.25</v>
      </c>
      <c r="AD3314">
        <v>2.0133333329999998</v>
      </c>
      <c r="AE3314">
        <v>7.7999999999999996E-3</v>
      </c>
      <c r="AF3314">
        <v>2.0266666666666665E-2</v>
      </c>
      <c r="AG3314">
        <v>0.92</v>
      </c>
      <c r="AH3314">
        <v>0</v>
      </c>
      <c r="AI3314">
        <v>16</v>
      </c>
      <c r="AJ3314">
        <v>3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3</v>
      </c>
    </row>
    <row r="3315" spans="1:42">
      <c r="A3315" t="s">
        <v>637</v>
      </c>
      <c r="B3315" t="s">
        <v>3</v>
      </c>
      <c r="C3315">
        <v>146</v>
      </c>
      <c r="D3315">
        <v>2016</v>
      </c>
      <c r="E3315">
        <v>2</v>
      </c>
      <c r="F3315">
        <v>53</v>
      </c>
      <c r="G3315">
        <v>87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-0.32</v>
      </c>
      <c r="O3315">
        <v>-0.32</v>
      </c>
      <c r="P3315">
        <v>-0.32</v>
      </c>
      <c r="Q3315">
        <v>-0.32</v>
      </c>
      <c r="R3315">
        <v>-0.32</v>
      </c>
      <c r="S3315">
        <v>27</v>
      </c>
      <c r="T3315">
        <v>8</v>
      </c>
      <c r="U3315">
        <v>300</v>
      </c>
      <c r="V3315">
        <v>101</v>
      </c>
      <c r="X3315">
        <v>117</v>
      </c>
      <c r="AA3315">
        <v>80</v>
      </c>
      <c r="AB3315">
        <v>6.7428571430000002</v>
      </c>
      <c r="AC3315">
        <v>6.266666667</v>
      </c>
      <c r="AD3315">
        <v>5.3571428570000004</v>
      </c>
      <c r="AE3315">
        <v>7.8399999999999997E-2</v>
      </c>
      <c r="AF3315">
        <v>8.4159999999999999E-2</v>
      </c>
      <c r="AG3315">
        <v>2.46</v>
      </c>
      <c r="AH3315">
        <v>1.32</v>
      </c>
      <c r="AI3315">
        <v>7</v>
      </c>
      <c r="AJ3315">
        <v>15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5</v>
      </c>
    </row>
    <row r="3316" spans="1:42">
      <c r="A3316" t="s">
        <v>724</v>
      </c>
      <c r="B3316" t="s">
        <v>12</v>
      </c>
      <c r="C3316">
        <v>62</v>
      </c>
      <c r="D3316">
        <v>2016</v>
      </c>
      <c r="E3316">
        <v>1</v>
      </c>
      <c r="F3316">
        <v>41</v>
      </c>
      <c r="G3316">
        <v>54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-1.75</v>
      </c>
      <c r="O3316">
        <v>-1.93</v>
      </c>
      <c r="P3316">
        <v>-1.93</v>
      </c>
      <c r="Q3316">
        <v>-1.93</v>
      </c>
      <c r="R3316">
        <v>-1.93</v>
      </c>
      <c r="S3316">
        <v>27</v>
      </c>
      <c r="T3316">
        <v>4</v>
      </c>
      <c r="U3316">
        <v>115</v>
      </c>
      <c r="V3316" t="s">
        <v>1885</v>
      </c>
      <c r="AA3316">
        <v>50</v>
      </c>
      <c r="AB3316">
        <v>4.2885714290000001</v>
      </c>
      <c r="AC3316">
        <v>5.24</v>
      </c>
      <c r="AD3316">
        <v>4.1866666669999999</v>
      </c>
      <c r="AE3316" t="s">
        <v>1885</v>
      </c>
      <c r="AF3316" t="s">
        <v>1885</v>
      </c>
      <c r="AI3316">
        <v>7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4</v>
      </c>
    </row>
    <row r="3317" spans="1:42">
      <c r="A3317" t="s">
        <v>719</v>
      </c>
      <c r="B3317" t="s">
        <v>3</v>
      </c>
      <c r="C3317">
        <v>147</v>
      </c>
      <c r="D3317">
        <v>2016</v>
      </c>
      <c r="E3317">
        <v>2</v>
      </c>
      <c r="F3317">
        <v>58</v>
      </c>
      <c r="G3317">
        <v>39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-0.68</v>
      </c>
      <c r="O3317">
        <v>0.56000000000000005</v>
      </c>
      <c r="P3317">
        <v>0.4</v>
      </c>
      <c r="Q3317">
        <v>0.03</v>
      </c>
      <c r="R3317">
        <v>0.34</v>
      </c>
      <c r="S3317">
        <v>26</v>
      </c>
      <c r="T3317">
        <v>6</v>
      </c>
      <c r="U3317">
        <v>190</v>
      </c>
      <c r="V3317">
        <v>138</v>
      </c>
      <c r="W3317">
        <v>66</v>
      </c>
      <c r="X3317">
        <v>38</v>
      </c>
      <c r="Y3317">
        <v>77</v>
      </c>
      <c r="AA3317">
        <v>107</v>
      </c>
      <c r="AB3317">
        <v>2.15</v>
      </c>
      <c r="AC3317">
        <v>8.6555555559999995</v>
      </c>
      <c r="AD3317">
        <v>12.98</v>
      </c>
      <c r="AE3317">
        <v>4.3733333333333339E-2</v>
      </c>
      <c r="AF3317">
        <v>6.6311111111111112E-2</v>
      </c>
      <c r="AG3317">
        <v>2.41</v>
      </c>
      <c r="AH3317">
        <v>1.23</v>
      </c>
      <c r="AI3317">
        <v>12</v>
      </c>
      <c r="AJ3317">
        <v>9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4</v>
      </c>
    </row>
    <row r="3318" spans="1:42">
      <c r="A3318" t="s">
        <v>557</v>
      </c>
      <c r="B3318" t="s">
        <v>16</v>
      </c>
      <c r="C3318">
        <v>192</v>
      </c>
      <c r="D3318">
        <v>2016</v>
      </c>
      <c r="E3318">
        <v>3</v>
      </c>
      <c r="F3318">
        <v>53</v>
      </c>
      <c r="G3318">
        <v>102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0.14000000000000001</v>
      </c>
      <c r="O3318">
        <v>0.19</v>
      </c>
      <c r="P3318">
        <v>0.13</v>
      </c>
      <c r="Q3318">
        <v>0.13</v>
      </c>
      <c r="R3318">
        <v>0.13</v>
      </c>
      <c r="S3318">
        <v>28</v>
      </c>
      <c r="T3318">
        <v>5</v>
      </c>
      <c r="U3318">
        <v>153</v>
      </c>
      <c r="V3318">
        <v>161</v>
      </c>
      <c r="W3318">
        <v>140</v>
      </c>
      <c r="X3318">
        <v>206</v>
      </c>
      <c r="AA3318">
        <v>106</v>
      </c>
      <c r="AB3318">
        <v>2.7</v>
      </c>
      <c r="AC3318">
        <v>9.2937499999999993</v>
      </c>
      <c r="AD3318">
        <v>6.2125000000000004</v>
      </c>
      <c r="AE3318">
        <v>4.58E-2</v>
      </c>
      <c r="AF3318">
        <v>0.23630000000000001</v>
      </c>
      <c r="AG3318">
        <v>0.89</v>
      </c>
      <c r="AH3318">
        <v>1.34</v>
      </c>
      <c r="AI3318">
        <v>16</v>
      </c>
      <c r="AJ3318">
        <v>16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6</v>
      </c>
    </row>
    <row r="3319" spans="1:42">
      <c r="A3319" t="s">
        <v>648</v>
      </c>
      <c r="B3319" t="s">
        <v>49</v>
      </c>
      <c r="C3319">
        <v>74</v>
      </c>
      <c r="D3319">
        <v>2016</v>
      </c>
      <c r="E3319">
        <v>4</v>
      </c>
      <c r="F3319">
        <v>124</v>
      </c>
      <c r="G3319">
        <v>74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-0.44</v>
      </c>
      <c r="O3319">
        <v>-1.31</v>
      </c>
      <c r="P3319">
        <v>-1.31</v>
      </c>
      <c r="Q3319">
        <v>-1.31</v>
      </c>
      <c r="R3319">
        <v>-1.31</v>
      </c>
      <c r="S3319">
        <v>27</v>
      </c>
      <c r="T3319">
        <v>6</v>
      </c>
      <c r="U3319">
        <v>186</v>
      </c>
      <c r="V3319" t="s">
        <v>1885</v>
      </c>
      <c r="AA3319">
        <v>79</v>
      </c>
      <c r="AB3319">
        <v>1.207142857</v>
      </c>
      <c r="AC3319">
        <v>0</v>
      </c>
      <c r="AD3319">
        <v>1.175</v>
      </c>
      <c r="AE3319">
        <v>3.2342857142857138E-2</v>
      </c>
      <c r="AF3319" t="s">
        <v>1885</v>
      </c>
      <c r="AG3319">
        <v>1.39</v>
      </c>
      <c r="AI3319">
        <v>14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5</v>
      </c>
    </row>
    <row r="3320" spans="1:42">
      <c r="A3320" t="s">
        <v>819</v>
      </c>
      <c r="B3320" t="s">
        <v>3</v>
      </c>
      <c r="C3320">
        <v>1</v>
      </c>
      <c r="D3320">
        <v>2017</v>
      </c>
      <c r="E3320">
        <v>2</v>
      </c>
      <c r="F3320">
        <v>110</v>
      </c>
      <c r="G3320">
        <v>9</v>
      </c>
      <c r="H3320">
        <v>0</v>
      </c>
      <c r="I3320">
        <v>1</v>
      </c>
      <c r="J3320">
        <v>1</v>
      </c>
      <c r="K3320">
        <v>2</v>
      </c>
      <c r="M3320">
        <v>2</v>
      </c>
      <c r="N3320">
        <v>0.16</v>
      </c>
      <c r="O3320">
        <v>1.18</v>
      </c>
      <c r="P3320">
        <v>1.58</v>
      </c>
      <c r="Q3320">
        <v>1.96</v>
      </c>
      <c r="S3320">
        <v>26</v>
      </c>
      <c r="T3320">
        <v>3</v>
      </c>
      <c r="U3320">
        <v>86</v>
      </c>
      <c r="V3320">
        <v>4</v>
      </c>
      <c r="W3320">
        <v>4</v>
      </c>
      <c r="X3320">
        <v>6</v>
      </c>
      <c r="Y3320">
        <v>28</v>
      </c>
      <c r="AA3320">
        <v>1</v>
      </c>
      <c r="AB3320">
        <v>25.74</v>
      </c>
      <c r="AC3320">
        <v>15.1</v>
      </c>
      <c r="AD3320">
        <v>15.54</v>
      </c>
      <c r="AE3320">
        <v>0.20230000000000001</v>
      </c>
      <c r="AF3320">
        <v>0.248</v>
      </c>
      <c r="AG3320">
        <v>1.73</v>
      </c>
      <c r="AH3320">
        <v>2.39</v>
      </c>
      <c r="AI3320">
        <v>16</v>
      </c>
      <c r="AJ3320">
        <v>1</v>
      </c>
      <c r="AK3320">
        <v>0</v>
      </c>
      <c r="AL3320">
        <v>1</v>
      </c>
      <c r="AM3320">
        <v>1</v>
      </c>
      <c r="AN3320">
        <v>1</v>
      </c>
      <c r="AP3320">
        <v>3</v>
      </c>
    </row>
    <row r="3321" spans="1:42">
      <c r="A3321" t="s">
        <v>739</v>
      </c>
      <c r="B3321" t="s">
        <v>16</v>
      </c>
      <c r="C3321">
        <v>1</v>
      </c>
      <c r="D3321">
        <v>2017</v>
      </c>
      <c r="E3321">
        <v>3</v>
      </c>
      <c r="F3321">
        <v>82</v>
      </c>
      <c r="G3321">
        <v>15</v>
      </c>
      <c r="H3321">
        <v>0</v>
      </c>
      <c r="I3321">
        <v>1</v>
      </c>
      <c r="J3321">
        <v>1</v>
      </c>
      <c r="K3321">
        <v>1</v>
      </c>
      <c r="M3321">
        <v>3</v>
      </c>
      <c r="N3321">
        <v>-0.44</v>
      </c>
      <c r="O3321">
        <v>0.71</v>
      </c>
      <c r="P3321">
        <v>1.2</v>
      </c>
      <c r="Q3321">
        <v>1.4</v>
      </c>
      <c r="S3321">
        <v>25</v>
      </c>
      <c r="T3321">
        <v>1</v>
      </c>
      <c r="U3321">
        <v>12</v>
      </c>
      <c r="V3321">
        <v>1</v>
      </c>
      <c r="W3321">
        <v>3</v>
      </c>
      <c r="X3321">
        <v>5</v>
      </c>
      <c r="Y3321">
        <v>13</v>
      </c>
      <c r="AA3321">
        <v>4</v>
      </c>
      <c r="AB3321">
        <v>18.66</v>
      </c>
      <c r="AC3321">
        <v>18.5</v>
      </c>
      <c r="AD3321">
        <v>19.45</v>
      </c>
      <c r="AE3321">
        <v>0.28149999999999997</v>
      </c>
      <c r="AF3321">
        <v>0.28520000000000001</v>
      </c>
      <c r="AG3321">
        <v>2.27</v>
      </c>
      <c r="AH3321">
        <v>2.08</v>
      </c>
      <c r="AI3321">
        <v>16</v>
      </c>
      <c r="AJ3321">
        <v>4</v>
      </c>
      <c r="AK3321">
        <v>0</v>
      </c>
      <c r="AL3321">
        <v>0</v>
      </c>
      <c r="AM3321">
        <v>0</v>
      </c>
      <c r="AN3321">
        <v>0</v>
      </c>
      <c r="AP3321">
        <v>4</v>
      </c>
    </row>
    <row r="3322" spans="1:42">
      <c r="A3322" t="s">
        <v>876</v>
      </c>
      <c r="B3322" t="s">
        <v>3</v>
      </c>
      <c r="C3322">
        <v>2</v>
      </c>
      <c r="D3322">
        <v>2017</v>
      </c>
      <c r="E3322">
        <v>2</v>
      </c>
      <c r="F3322">
        <v>12</v>
      </c>
      <c r="G3322">
        <v>5</v>
      </c>
      <c r="H3322">
        <v>1</v>
      </c>
      <c r="I3322">
        <v>2</v>
      </c>
      <c r="J3322">
        <v>3</v>
      </c>
      <c r="K3322">
        <v>4</v>
      </c>
      <c r="M3322">
        <v>1</v>
      </c>
      <c r="N3322">
        <v>1.62</v>
      </c>
      <c r="O3322">
        <v>3.38</v>
      </c>
      <c r="P3322">
        <v>4.6500000000000004</v>
      </c>
      <c r="Q3322">
        <v>5.65</v>
      </c>
      <c r="S3322">
        <v>22</v>
      </c>
      <c r="T3322">
        <v>1</v>
      </c>
      <c r="U3322">
        <v>4</v>
      </c>
      <c r="V3322">
        <v>3</v>
      </c>
      <c r="W3322">
        <v>2</v>
      </c>
      <c r="X3322">
        <v>4</v>
      </c>
      <c r="Y3322">
        <v>3</v>
      </c>
      <c r="AA3322">
        <v>2</v>
      </c>
      <c r="AB3322">
        <v>21.83</v>
      </c>
      <c r="AC3322">
        <v>20.52</v>
      </c>
      <c r="AD3322">
        <v>22.08</v>
      </c>
      <c r="AE3322">
        <v>8.7360000000000007E-2</v>
      </c>
      <c r="AF3322">
        <v>0.11648</v>
      </c>
      <c r="AG3322">
        <v>1.37</v>
      </c>
      <c r="AH3322">
        <v>1.01</v>
      </c>
      <c r="AI3322">
        <v>15</v>
      </c>
      <c r="AJ3322">
        <v>10</v>
      </c>
      <c r="AK3322">
        <v>1</v>
      </c>
      <c r="AL3322">
        <v>2</v>
      </c>
      <c r="AM3322">
        <v>3</v>
      </c>
      <c r="AN3322">
        <v>4</v>
      </c>
      <c r="AP3322">
        <v>2</v>
      </c>
    </row>
    <row r="3323" spans="1:42">
      <c r="A3323" t="s">
        <v>732</v>
      </c>
      <c r="B3323" t="s">
        <v>16</v>
      </c>
      <c r="C3323">
        <v>2</v>
      </c>
      <c r="D3323">
        <v>2017</v>
      </c>
      <c r="E3323">
        <v>3</v>
      </c>
      <c r="F3323">
        <v>17</v>
      </c>
      <c r="G3323">
        <v>9</v>
      </c>
      <c r="H3323">
        <v>1</v>
      </c>
      <c r="I3323">
        <v>2</v>
      </c>
      <c r="J3323">
        <v>3</v>
      </c>
      <c r="K3323">
        <v>4</v>
      </c>
      <c r="M3323">
        <v>3</v>
      </c>
      <c r="N3323">
        <v>0.61</v>
      </c>
      <c r="O3323">
        <v>1.72</v>
      </c>
      <c r="P3323">
        <v>2.9</v>
      </c>
      <c r="Q3323">
        <v>3.55</v>
      </c>
      <c r="S3323">
        <v>24</v>
      </c>
      <c r="T3323">
        <v>1</v>
      </c>
      <c r="U3323">
        <v>7</v>
      </c>
      <c r="V3323">
        <v>7</v>
      </c>
      <c r="W3323">
        <v>9</v>
      </c>
      <c r="X3323">
        <v>9</v>
      </c>
      <c r="Y3323">
        <v>7</v>
      </c>
      <c r="AA3323">
        <v>3</v>
      </c>
      <c r="AB3323">
        <v>18.760000000000002</v>
      </c>
      <c r="AC3323">
        <v>13.41</v>
      </c>
      <c r="AD3323">
        <v>18.28</v>
      </c>
      <c r="AE3323">
        <v>0.3049</v>
      </c>
      <c r="AF3323">
        <v>0.24704000000000001</v>
      </c>
      <c r="AG3323">
        <v>2.2799999999999998</v>
      </c>
      <c r="AH3323">
        <v>1.69</v>
      </c>
      <c r="AI3323">
        <v>16</v>
      </c>
      <c r="AJ3323">
        <v>15</v>
      </c>
      <c r="AK3323">
        <v>0</v>
      </c>
      <c r="AL3323">
        <v>1</v>
      </c>
      <c r="AM3323">
        <v>1</v>
      </c>
      <c r="AN3323">
        <v>2</v>
      </c>
      <c r="AP3323">
        <v>4</v>
      </c>
    </row>
    <row r="3324" spans="1:42">
      <c r="A3324" t="s">
        <v>653</v>
      </c>
      <c r="B3324" t="s">
        <v>3</v>
      </c>
      <c r="C3324">
        <v>3</v>
      </c>
      <c r="D3324">
        <v>2017</v>
      </c>
      <c r="E3324">
        <v>2</v>
      </c>
      <c r="F3324">
        <v>2</v>
      </c>
      <c r="H3324">
        <v>1</v>
      </c>
      <c r="I3324">
        <v>1</v>
      </c>
      <c r="J3324">
        <v>2</v>
      </c>
      <c r="K3324">
        <v>2</v>
      </c>
      <c r="M3324">
        <v>3</v>
      </c>
      <c r="N3324">
        <v>1.99</v>
      </c>
      <c r="O3324">
        <v>1.99</v>
      </c>
      <c r="P3324">
        <v>2.86</v>
      </c>
      <c r="Q3324">
        <v>2.86</v>
      </c>
      <c r="S3324">
        <v>25</v>
      </c>
      <c r="T3324">
        <v>2</v>
      </c>
      <c r="U3324">
        <v>48</v>
      </c>
      <c r="V3324">
        <v>2</v>
      </c>
      <c r="W3324">
        <v>3</v>
      </c>
      <c r="Y3324">
        <v>26</v>
      </c>
      <c r="AA3324">
        <v>3</v>
      </c>
      <c r="AE3324" t="s">
        <v>1885</v>
      </c>
      <c r="AF3324" t="s">
        <v>1885</v>
      </c>
      <c r="AK3324">
        <v>1</v>
      </c>
      <c r="AL3324">
        <v>1</v>
      </c>
      <c r="AM3324">
        <v>1</v>
      </c>
      <c r="AN3324">
        <v>1</v>
      </c>
      <c r="AP3324">
        <v>5</v>
      </c>
    </row>
    <row r="3325" spans="1:42">
      <c r="A3325" t="s">
        <v>464</v>
      </c>
      <c r="B3325" t="s">
        <v>16</v>
      </c>
      <c r="C3325">
        <v>3</v>
      </c>
      <c r="D3325">
        <v>2017</v>
      </c>
      <c r="E3325">
        <v>3</v>
      </c>
      <c r="F3325">
        <v>2</v>
      </c>
      <c r="G3325">
        <v>5</v>
      </c>
      <c r="H3325">
        <v>1</v>
      </c>
      <c r="I3325">
        <v>2</v>
      </c>
      <c r="J3325">
        <v>2</v>
      </c>
      <c r="K3325">
        <v>2</v>
      </c>
      <c r="M3325">
        <v>5</v>
      </c>
      <c r="N3325">
        <v>1.83</v>
      </c>
      <c r="O3325">
        <v>3.35</v>
      </c>
      <c r="P3325">
        <v>3.3</v>
      </c>
      <c r="Q3325">
        <v>3.3</v>
      </c>
      <c r="S3325">
        <v>29</v>
      </c>
      <c r="T3325">
        <v>6</v>
      </c>
      <c r="U3325">
        <v>195</v>
      </c>
      <c r="V3325">
        <v>2</v>
      </c>
      <c r="W3325">
        <v>1</v>
      </c>
      <c r="X3325">
        <v>12</v>
      </c>
      <c r="Y3325">
        <v>71</v>
      </c>
      <c r="AA3325">
        <v>1</v>
      </c>
      <c r="AB3325">
        <v>20.49</v>
      </c>
      <c r="AC3325">
        <v>22.02</v>
      </c>
      <c r="AD3325">
        <v>21.58</v>
      </c>
      <c r="AE3325">
        <v>0.2820266666666667</v>
      </c>
      <c r="AF3325">
        <v>0.31577142857142854</v>
      </c>
      <c r="AG3325">
        <v>2.2599999999999998</v>
      </c>
      <c r="AH3325">
        <v>2.87</v>
      </c>
      <c r="AI3325">
        <v>15</v>
      </c>
      <c r="AJ3325">
        <v>14</v>
      </c>
      <c r="AK3325">
        <v>1</v>
      </c>
      <c r="AL3325">
        <v>2</v>
      </c>
      <c r="AM3325">
        <v>2</v>
      </c>
      <c r="AN3325">
        <v>2</v>
      </c>
      <c r="AP3325">
        <v>8</v>
      </c>
    </row>
    <row r="3326" spans="1:42">
      <c r="A3326" t="s">
        <v>494</v>
      </c>
      <c r="B3326" t="s">
        <v>16</v>
      </c>
      <c r="C3326">
        <v>4</v>
      </c>
      <c r="D3326">
        <v>2017</v>
      </c>
      <c r="E3326">
        <v>3</v>
      </c>
      <c r="F3326">
        <v>7</v>
      </c>
      <c r="G3326">
        <v>2</v>
      </c>
      <c r="H3326">
        <v>1</v>
      </c>
      <c r="I3326">
        <v>2</v>
      </c>
      <c r="J3326">
        <v>3</v>
      </c>
      <c r="K3326">
        <v>3</v>
      </c>
      <c r="M3326">
        <v>5</v>
      </c>
      <c r="N3326">
        <v>0.96</v>
      </c>
      <c r="O3326">
        <v>2.2999999999999998</v>
      </c>
      <c r="P3326">
        <v>3.21</v>
      </c>
      <c r="Q3326">
        <v>3.86</v>
      </c>
      <c r="S3326">
        <v>28</v>
      </c>
      <c r="T3326">
        <v>1</v>
      </c>
      <c r="U3326">
        <v>6</v>
      </c>
      <c r="V3326">
        <v>4</v>
      </c>
      <c r="W3326">
        <v>6</v>
      </c>
      <c r="X3326">
        <v>6</v>
      </c>
      <c r="Y3326">
        <v>12</v>
      </c>
      <c r="AA3326">
        <v>6</v>
      </c>
      <c r="AB3326">
        <v>18.559999999999999</v>
      </c>
      <c r="AC3326">
        <v>15.74</v>
      </c>
      <c r="AD3326">
        <v>20.61</v>
      </c>
      <c r="AE3326">
        <v>0.28399999999999997</v>
      </c>
      <c r="AF3326">
        <v>0.29070000000000001</v>
      </c>
      <c r="AG3326">
        <v>3.12</v>
      </c>
      <c r="AH3326">
        <v>3.08</v>
      </c>
      <c r="AI3326">
        <v>14</v>
      </c>
      <c r="AJ3326">
        <v>16</v>
      </c>
      <c r="AK3326">
        <v>1</v>
      </c>
      <c r="AL3326">
        <v>2</v>
      </c>
      <c r="AM3326">
        <v>3</v>
      </c>
      <c r="AN3326">
        <v>3</v>
      </c>
      <c r="AP3326">
        <v>7</v>
      </c>
    </row>
    <row r="3327" spans="1:42">
      <c r="A3327" t="s">
        <v>804</v>
      </c>
      <c r="B3327" t="s">
        <v>16</v>
      </c>
      <c r="C3327">
        <v>5</v>
      </c>
      <c r="D3327">
        <v>2017</v>
      </c>
      <c r="E3327">
        <v>3</v>
      </c>
      <c r="F3327">
        <v>35</v>
      </c>
      <c r="G3327">
        <v>18</v>
      </c>
      <c r="H3327">
        <v>0</v>
      </c>
      <c r="I3327">
        <v>1</v>
      </c>
      <c r="J3327">
        <v>2</v>
      </c>
      <c r="K3327">
        <v>3</v>
      </c>
      <c r="M3327">
        <v>2</v>
      </c>
      <c r="N3327">
        <v>0.32</v>
      </c>
      <c r="O3327">
        <v>0.32</v>
      </c>
      <c r="P3327">
        <v>1.36</v>
      </c>
      <c r="Q3327">
        <v>2.15</v>
      </c>
      <c r="S3327">
        <v>23</v>
      </c>
      <c r="T3327">
        <v>1</v>
      </c>
      <c r="U3327">
        <v>4</v>
      </c>
      <c r="V3327">
        <v>6</v>
      </c>
      <c r="W3327">
        <v>14</v>
      </c>
      <c r="X3327">
        <v>16</v>
      </c>
      <c r="Y3327">
        <v>11</v>
      </c>
      <c r="AA3327">
        <v>16</v>
      </c>
      <c r="AB3327">
        <v>14.18</v>
      </c>
      <c r="AC3327">
        <v>11.31</v>
      </c>
      <c r="AD3327">
        <v>14.63</v>
      </c>
      <c r="AE3327">
        <v>0.22439999999999999</v>
      </c>
      <c r="AF3327">
        <v>0.19371428571428573</v>
      </c>
      <c r="AG3327">
        <v>1.95</v>
      </c>
      <c r="AH3327">
        <v>1.54</v>
      </c>
      <c r="AI3327">
        <v>16</v>
      </c>
      <c r="AJ3327">
        <v>14</v>
      </c>
      <c r="AK3327">
        <v>0</v>
      </c>
      <c r="AL3327">
        <v>0</v>
      </c>
      <c r="AM3327">
        <v>1</v>
      </c>
      <c r="AN3327">
        <v>1</v>
      </c>
      <c r="AP3327">
        <v>3</v>
      </c>
    </row>
    <row r="3328" spans="1:42">
      <c r="A3328" t="s">
        <v>493</v>
      </c>
      <c r="B3328" t="s">
        <v>16</v>
      </c>
      <c r="C3328">
        <v>6</v>
      </c>
      <c r="D3328">
        <v>2017</v>
      </c>
      <c r="E3328">
        <v>3</v>
      </c>
      <c r="F3328">
        <v>10</v>
      </c>
      <c r="G3328">
        <v>42</v>
      </c>
      <c r="H3328">
        <v>1</v>
      </c>
      <c r="I3328">
        <v>1</v>
      </c>
      <c r="J3328">
        <v>1</v>
      </c>
      <c r="K3328">
        <v>1</v>
      </c>
      <c r="M3328">
        <v>5</v>
      </c>
      <c r="N3328">
        <v>0.98</v>
      </c>
      <c r="O3328">
        <v>1.66</v>
      </c>
      <c r="P3328">
        <v>1.66</v>
      </c>
      <c r="Q3328">
        <v>1.29</v>
      </c>
      <c r="S3328">
        <v>29</v>
      </c>
      <c r="T3328">
        <v>1</v>
      </c>
      <c r="U3328">
        <v>4</v>
      </c>
      <c r="V3328">
        <v>8</v>
      </c>
      <c r="Y3328">
        <v>42</v>
      </c>
      <c r="AA3328">
        <v>33</v>
      </c>
      <c r="AB3328">
        <v>18.64</v>
      </c>
      <c r="AC3328">
        <v>14.43</v>
      </c>
      <c r="AD3328">
        <v>16.82</v>
      </c>
      <c r="AE3328">
        <v>0.29808000000000001</v>
      </c>
      <c r="AF3328">
        <v>0.28999999999999998</v>
      </c>
      <c r="AG3328">
        <v>2.86</v>
      </c>
      <c r="AH3328">
        <v>2.09</v>
      </c>
      <c r="AI3328">
        <v>10</v>
      </c>
      <c r="AJ3328">
        <v>16</v>
      </c>
      <c r="AK3328">
        <v>1</v>
      </c>
      <c r="AL3328">
        <v>1</v>
      </c>
      <c r="AM3328">
        <v>1</v>
      </c>
      <c r="AN3328">
        <v>1</v>
      </c>
      <c r="AP3328">
        <v>7</v>
      </c>
    </row>
    <row r="3329" spans="1:42">
      <c r="A3329" t="s">
        <v>882</v>
      </c>
      <c r="B3329" t="s">
        <v>16</v>
      </c>
      <c r="C3329">
        <v>7</v>
      </c>
      <c r="D3329">
        <v>2017</v>
      </c>
      <c r="E3329">
        <v>3</v>
      </c>
      <c r="F3329">
        <v>6</v>
      </c>
      <c r="G3329">
        <v>6</v>
      </c>
      <c r="H3329">
        <v>1</v>
      </c>
      <c r="I3329">
        <v>2</v>
      </c>
      <c r="J3329">
        <v>3</v>
      </c>
      <c r="K3329">
        <v>3</v>
      </c>
      <c r="M3329">
        <v>1</v>
      </c>
      <c r="N3329">
        <v>0.82</v>
      </c>
      <c r="O3329">
        <v>2.31</v>
      </c>
      <c r="P3329">
        <v>4.07</v>
      </c>
      <c r="Q3329">
        <v>4.18</v>
      </c>
      <c r="S3329">
        <v>24</v>
      </c>
      <c r="T3329">
        <v>2</v>
      </c>
      <c r="U3329">
        <v>47</v>
      </c>
      <c r="V3329">
        <v>42</v>
      </c>
      <c r="W3329">
        <v>4</v>
      </c>
      <c r="X3329">
        <v>3</v>
      </c>
      <c r="Y3329">
        <v>1</v>
      </c>
      <c r="AA3329">
        <v>7</v>
      </c>
      <c r="AB3329">
        <v>17.309999999999999</v>
      </c>
      <c r="AC3329">
        <v>16.16</v>
      </c>
      <c r="AD3329">
        <v>19.97</v>
      </c>
      <c r="AE3329">
        <v>0.20021333333333333</v>
      </c>
      <c r="AF3329">
        <v>0.2802</v>
      </c>
      <c r="AG3329">
        <v>2.04</v>
      </c>
      <c r="AH3329">
        <v>2.39</v>
      </c>
      <c r="AI3329">
        <v>15</v>
      </c>
      <c r="AJ3329">
        <v>16</v>
      </c>
      <c r="AK3329">
        <v>1</v>
      </c>
      <c r="AL3329">
        <v>2</v>
      </c>
      <c r="AM3329">
        <v>3</v>
      </c>
      <c r="AN3329">
        <v>3</v>
      </c>
      <c r="AP3329">
        <v>2</v>
      </c>
    </row>
    <row r="3330" spans="1:42">
      <c r="A3330" t="s">
        <v>740</v>
      </c>
      <c r="B3330" t="s">
        <v>3</v>
      </c>
      <c r="C3330">
        <v>4</v>
      </c>
      <c r="D3330">
        <v>2017</v>
      </c>
      <c r="E3330">
        <v>2</v>
      </c>
      <c r="F3330">
        <v>13</v>
      </c>
      <c r="G3330">
        <v>106</v>
      </c>
      <c r="H3330">
        <v>1</v>
      </c>
      <c r="I3330">
        <v>1</v>
      </c>
      <c r="J3330">
        <v>2</v>
      </c>
      <c r="K3330">
        <v>2</v>
      </c>
      <c r="M3330">
        <v>2</v>
      </c>
      <c r="N3330">
        <v>1.17</v>
      </c>
      <c r="O3330">
        <v>1.1499999999999999</v>
      </c>
      <c r="P3330">
        <v>1.68</v>
      </c>
      <c r="Q3330">
        <v>1.67</v>
      </c>
      <c r="S3330">
        <v>25</v>
      </c>
      <c r="T3330">
        <v>4</v>
      </c>
      <c r="U3330">
        <v>103</v>
      </c>
      <c r="V3330">
        <v>5</v>
      </c>
      <c r="W3330">
        <v>12</v>
      </c>
      <c r="X3330">
        <v>19</v>
      </c>
      <c r="Y3330">
        <v>65</v>
      </c>
      <c r="AA3330">
        <v>6</v>
      </c>
      <c r="AB3330">
        <v>17.88</v>
      </c>
      <c r="AC3330">
        <v>15.55</v>
      </c>
      <c r="AD3330">
        <v>7.05</v>
      </c>
      <c r="AE3330">
        <v>0.12130000000000001</v>
      </c>
      <c r="AF3330">
        <v>0.10252307692307693</v>
      </c>
      <c r="AG3330">
        <v>1.59</v>
      </c>
      <c r="AH3330">
        <v>1.21</v>
      </c>
      <c r="AI3330">
        <v>16</v>
      </c>
      <c r="AJ3330">
        <v>13</v>
      </c>
      <c r="AK3330">
        <v>0</v>
      </c>
      <c r="AL3330">
        <v>0</v>
      </c>
      <c r="AM3330">
        <v>0</v>
      </c>
      <c r="AN3330">
        <v>0</v>
      </c>
      <c r="AP3330">
        <v>4</v>
      </c>
    </row>
    <row r="3331" spans="1:42">
      <c r="A3331" t="s">
        <v>805</v>
      </c>
      <c r="B3331" t="s">
        <v>3</v>
      </c>
      <c r="C3331">
        <v>5</v>
      </c>
      <c r="D3331">
        <v>2017</v>
      </c>
      <c r="E3331">
        <v>2</v>
      </c>
      <c r="F3331">
        <v>5</v>
      </c>
      <c r="G3331">
        <v>8</v>
      </c>
      <c r="H3331">
        <v>1</v>
      </c>
      <c r="I3331">
        <v>2</v>
      </c>
      <c r="J3331">
        <v>3</v>
      </c>
      <c r="K3331">
        <v>4</v>
      </c>
      <c r="M3331">
        <v>1</v>
      </c>
      <c r="N3331">
        <v>2.19</v>
      </c>
      <c r="O3331">
        <v>3.94</v>
      </c>
      <c r="P3331">
        <v>4.32</v>
      </c>
      <c r="Q3331">
        <v>4.88</v>
      </c>
      <c r="S3331">
        <v>24</v>
      </c>
      <c r="T3331">
        <v>1</v>
      </c>
      <c r="U3331">
        <v>15</v>
      </c>
      <c r="V3331">
        <v>19</v>
      </c>
      <c r="W3331">
        <v>10</v>
      </c>
      <c r="X3331">
        <v>12</v>
      </c>
      <c r="Y3331">
        <v>21</v>
      </c>
      <c r="AA3331">
        <v>7</v>
      </c>
      <c r="AB3331">
        <v>19.579999999999998</v>
      </c>
      <c r="AC3331">
        <v>18.010000000000002</v>
      </c>
      <c r="AD3331">
        <v>22.63</v>
      </c>
      <c r="AE3331">
        <v>0.12566153846153846</v>
      </c>
      <c r="AF3331">
        <v>0.13830000000000001</v>
      </c>
      <c r="AG3331">
        <v>1.35</v>
      </c>
      <c r="AH3331">
        <v>1.5</v>
      </c>
      <c r="AI3331">
        <v>13</v>
      </c>
      <c r="AJ3331">
        <v>16</v>
      </c>
      <c r="AK3331">
        <v>1</v>
      </c>
      <c r="AL3331">
        <v>2</v>
      </c>
      <c r="AM3331">
        <v>2</v>
      </c>
      <c r="AN3331">
        <v>2</v>
      </c>
      <c r="AP3331">
        <v>3</v>
      </c>
    </row>
    <row r="3332" spans="1:42">
      <c r="A3332" t="s">
        <v>656</v>
      </c>
      <c r="B3332" t="s">
        <v>16</v>
      </c>
      <c r="C3332">
        <v>8</v>
      </c>
      <c r="D3332">
        <v>2017</v>
      </c>
      <c r="E3332">
        <v>3</v>
      </c>
      <c r="F3332">
        <v>1</v>
      </c>
      <c r="G3332">
        <v>1</v>
      </c>
      <c r="H3332">
        <v>1</v>
      </c>
      <c r="I3332">
        <v>2</v>
      </c>
      <c r="J3332">
        <v>3</v>
      </c>
      <c r="K3332">
        <v>4</v>
      </c>
      <c r="M3332">
        <v>2</v>
      </c>
      <c r="N3332">
        <v>1.42</v>
      </c>
      <c r="O3332">
        <v>2.76</v>
      </c>
      <c r="P3332">
        <v>3.88</v>
      </c>
      <c r="Q3332">
        <v>4.9400000000000004</v>
      </c>
      <c r="S3332">
        <v>25</v>
      </c>
      <c r="T3332">
        <v>1</v>
      </c>
      <c r="U3332">
        <v>27</v>
      </c>
      <c r="V3332">
        <v>3</v>
      </c>
      <c r="W3332">
        <v>2</v>
      </c>
      <c r="X3332">
        <v>1</v>
      </c>
      <c r="Y3332">
        <v>3</v>
      </c>
      <c r="AA3332">
        <v>27</v>
      </c>
      <c r="AB3332">
        <v>12.34</v>
      </c>
      <c r="AC3332">
        <v>20.79</v>
      </c>
      <c r="AD3332">
        <v>21.09</v>
      </c>
      <c r="AE3332">
        <v>0.25600000000000001</v>
      </c>
      <c r="AF3332">
        <v>0.33130666666666664</v>
      </c>
      <c r="AG3332">
        <v>1.55</v>
      </c>
      <c r="AH3332">
        <v>2.39</v>
      </c>
      <c r="AI3332">
        <v>16</v>
      </c>
      <c r="AJ3332">
        <v>15</v>
      </c>
      <c r="AK3332">
        <v>1</v>
      </c>
      <c r="AL3332">
        <v>2</v>
      </c>
      <c r="AM3332">
        <v>3</v>
      </c>
      <c r="AN3332">
        <v>4</v>
      </c>
      <c r="AP3332">
        <v>5</v>
      </c>
    </row>
    <row r="3333" spans="1:42">
      <c r="A3333" t="s">
        <v>803</v>
      </c>
      <c r="B3333" t="s">
        <v>3</v>
      </c>
      <c r="C3333">
        <v>6</v>
      </c>
      <c r="D3333">
        <v>2017</v>
      </c>
      <c r="E3333">
        <v>2</v>
      </c>
      <c r="F3333">
        <v>1</v>
      </c>
      <c r="G3333">
        <v>3</v>
      </c>
      <c r="H3333">
        <v>1</v>
      </c>
      <c r="I3333">
        <v>2</v>
      </c>
      <c r="J3333">
        <v>3</v>
      </c>
      <c r="K3333">
        <v>3</v>
      </c>
      <c r="M3333">
        <v>2</v>
      </c>
      <c r="N3333">
        <v>1.68</v>
      </c>
      <c r="O3333">
        <v>4.09</v>
      </c>
      <c r="P3333">
        <v>4.6900000000000004</v>
      </c>
      <c r="Q3333">
        <v>5.26</v>
      </c>
      <c r="S3333">
        <v>23</v>
      </c>
      <c r="T3333">
        <v>1</v>
      </c>
      <c r="U3333">
        <v>10</v>
      </c>
      <c r="V3333">
        <v>1</v>
      </c>
      <c r="W3333">
        <v>1</v>
      </c>
      <c r="X3333">
        <v>7</v>
      </c>
      <c r="Y3333">
        <v>20</v>
      </c>
      <c r="AA3333">
        <v>15</v>
      </c>
      <c r="AB3333">
        <v>12.51</v>
      </c>
      <c r="AC3333">
        <v>25.82</v>
      </c>
      <c r="AD3333">
        <v>26.29</v>
      </c>
      <c r="AE3333">
        <v>0.11</v>
      </c>
      <c r="AF3333">
        <v>0.16991999999999999</v>
      </c>
      <c r="AG3333">
        <v>0.98</v>
      </c>
      <c r="AH3333">
        <v>2.14</v>
      </c>
      <c r="AI3333">
        <v>16</v>
      </c>
      <c r="AJ3333">
        <v>15</v>
      </c>
      <c r="AK3333">
        <v>1</v>
      </c>
      <c r="AL3333">
        <v>2</v>
      </c>
      <c r="AM3333">
        <v>2</v>
      </c>
      <c r="AN3333">
        <v>2</v>
      </c>
      <c r="AP3333">
        <v>3</v>
      </c>
    </row>
    <row r="3334" spans="1:42">
      <c r="A3334" t="s">
        <v>606</v>
      </c>
      <c r="B3334" t="s">
        <v>16</v>
      </c>
      <c r="C3334">
        <v>9</v>
      </c>
      <c r="D3334">
        <v>2017</v>
      </c>
      <c r="E3334">
        <v>3</v>
      </c>
      <c r="F3334">
        <v>27</v>
      </c>
      <c r="G3334">
        <v>14</v>
      </c>
      <c r="H3334">
        <v>0</v>
      </c>
      <c r="I3334">
        <v>1</v>
      </c>
      <c r="J3334">
        <v>1</v>
      </c>
      <c r="K3334">
        <v>1</v>
      </c>
      <c r="M3334">
        <v>4</v>
      </c>
      <c r="N3334">
        <v>0.45</v>
      </c>
      <c r="O3334">
        <v>1.26</v>
      </c>
      <c r="P3334">
        <v>1.57</v>
      </c>
      <c r="Q3334">
        <v>1.6</v>
      </c>
      <c r="S3334">
        <v>28</v>
      </c>
      <c r="T3334">
        <v>3</v>
      </c>
      <c r="U3334">
        <v>92</v>
      </c>
      <c r="V3334">
        <v>16</v>
      </c>
      <c r="AA3334">
        <v>5</v>
      </c>
      <c r="AB3334">
        <v>16.989999999999998</v>
      </c>
      <c r="AC3334">
        <v>11.1</v>
      </c>
      <c r="AD3334">
        <v>17.07</v>
      </c>
      <c r="AE3334">
        <v>0.26629999999999998</v>
      </c>
      <c r="AF3334">
        <v>0.22819999999999999</v>
      </c>
      <c r="AG3334">
        <v>2.35</v>
      </c>
      <c r="AH3334">
        <v>1.74</v>
      </c>
      <c r="AI3334">
        <v>16</v>
      </c>
      <c r="AJ3334">
        <v>16</v>
      </c>
      <c r="AK3334">
        <v>0</v>
      </c>
      <c r="AL3334">
        <v>0</v>
      </c>
      <c r="AM3334">
        <v>0</v>
      </c>
      <c r="AN3334">
        <v>0</v>
      </c>
      <c r="AP3334">
        <v>6</v>
      </c>
    </row>
    <row r="3335" spans="1:42">
      <c r="A3335" t="s">
        <v>955</v>
      </c>
      <c r="B3335" t="s">
        <v>3</v>
      </c>
      <c r="C3335">
        <v>7</v>
      </c>
      <c r="D3335">
        <v>2017</v>
      </c>
      <c r="E3335">
        <v>2</v>
      </c>
      <c r="F3335">
        <v>10</v>
      </c>
      <c r="G3335">
        <v>41</v>
      </c>
      <c r="H3335">
        <v>1</v>
      </c>
      <c r="I3335">
        <v>1</v>
      </c>
      <c r="J3335">
        <v>2</v>
      </c>
      <c r="K3335">
        <v>2</v>
      </c>
      <c r="M3335">
        <v>0</v>
      </c>
      <c r="N3335">
        <v>1.87</v>
      </c>
      <c r="O3335">
        <v>2.4</v>
      </c>
      <c r="P3335">
        <v>3.73</v>
      </c>
      <c r="Q3335">
        <v>3.86</v>
      </c>
      <c r="S3335">
        <v>22</v>
      </c>
      <c r="T3335">
        <v>1</v>
      </c>
      <c r="U3335">
        <v>4</v>
      </c>
      <c r="V3335" t="s">
        <v>1885</v>
      </c>
      <c r="W3335">
        <v>8</v>
      </c>
      <c r="X3335">
        <v>11</v>
      </c>
      <c r="Y3335">
        <v>19</v>
      </c>
      <c r="AC3335">
        <v>17.71</v>
      </c>
      <c r="AD3335">
        <v>15.05</v>
      </c>
      <c r="AE3335" t="s">
        <v>1885</v>
      </c>
      <c r="AF3335">
        <v>0.11138461538461539</v>
      </c>
      <c r="AH3335">
        <v>1.39</v>
      </c>
      <c r="AJ3335">
        <v>13</v>
      </c>
      <c r="AK3335">
        <v>1</v>
      </c>
      <c r="AL3335">
        <v>1</v>
      </c>
      <c r="AM3335">
        <v>2</v>
      </c>
      <c r="AN3335">
        <v>2</v>
      </c>
      <c r="AP3335">
        <v>1</v>
      </c>
    </row>
    <row r="3336" spans="1:42">
      <c r="A3336" t="s">
        <v>891</v>
      </c>
      <c r="B3336" t="s">
        <v>3</v>
      </c>
      <c r="C3336">
        <v>8</v>
      </c>
      <c r="D3336">
        <v>2017</v>
      </c>
      <c r="E3336">
        <v>2</v>
      </c>
      <c r="F3336">
        <v>14</v>
      </c>
      <c r="G3336">
        <v>20</v>
      </c>
      <c r="H3336">
        <v>1</v>
      </c>
      <c r="I3336">
        <v>2</v>
      </c>
      <c r="J3336">
        <v>2</v>
      </c>
      <c r="K3336">
        <v>2</v>
      </c>
      <c r="M3336">
        <v>1</v>
      </c>
      <c r="N3336">
        <v>1.54</v>
      </c>
      <c r="O3336">
        <v>1.79</v>
      </c>
      <c r="P3336">
        <v>2.1800000000000002</v>
      </c>
      <c r="Q3336">
        <v>2.1800000000000002</v>
      </c>
      <c r="S3336">
        <v>23</v>
      </c>
      <c r="T3336">
        <v>5</v>
      </c>
      <c r="U3336">
        <v>150</v>
      </c>
      <c r="V3336">
        <v>45</v>
      </c>
      <c r="W3336">
        <v>14</v>
      </c>
      <c r="X3336">
        <v>31</v>
      </c>
      <c r="Y3336">
        <v>44</v>
      </c>
      <c r="AA3336">
        <v>10</v>
      </c>
      <c r="AB3336">
        <v>15.47</v>
      </c>
      <c r="AC3336">
        <v>12.59</v>
      </c>
      <c r="AD3336">
        <v>11.38</v>
      </c>
      <c r="AE3336">
        <v>9.2053333333333334E-2</v>
      </c>
      <c r="AF3336">
        <v>7.2300000000000003E-2</v>
      </c>
      <c r="AG3336">
        <v>0.98</v>
      </c>
      <c r="AH3336">
        <v>0.66</v>
      </c>
      <c r="AI3336">
        <v>15</v>
      </c>
      <c r="AJ3336">
        <v>16</v>
      </c>
      <c r="AK3336">
        <v>0</v>
      </c>
      <c r="AL3336">
        <v>0</v>
      </c>
      <c r="AM3336">
        <v>0</v>
      </c>
      <c r="AN3336">
        <v>0</v>
      </c>
      <c r="AP3336">
        <v>2</v>
      </c>
    </row>
    <row r="3337" spans="1:42">
      <c r="A3337" t="s">
        <v>734</v>
      </c>
      <c r="B3337" t="s">
        <v>16</v>
      </c>
      <c r="C3337">
        <v>10</v>
      </c>
      <c r="D3337">
        <v>2017</v>
      </c>
      <c r="E3337">
        <v>3</v>
      </c>
      <c r="F3337">
        <v>15</v>
      </c>
      <c r="G3337">
        <v>13</v>
      </c>
      <c r="H3337">
        <v>1</v>
      </c>
      <c r="I3337">
        <v>2</v>
      </c>
      <c r="J3337">
        <v>2</v>
      </c>
      <c r="K3337">
        <v>3</v>
      </c>
      <c r="M3337">
        <v>2</v>
      </c>
      <c r="N3337">
        <v>0.82</v>
      </c>
      <c r="O3337">
        <v>1.7</v>
      </c>
      <c r="P3337">
        <v>1.7</v>
      </c>
      <c r="Q3337">
        <v>2.0699999999999998</v>
      </c>
      <c r="S3337">
        <v>24</v>
      </c>
      <c r="T3337">
        <v>1</v>
      </c>
      <c r="U3337">
        <v>20</v>
      </c>
      <c r="V3337">
        <v>13</v>
      </c>
      <c r="W3337">
        <v>19</v>
      </c>
      <c r="X3337">
        <v>17</v>
      </c>
      <c r="Y3337">
        <v>46</v>
      </c>
      <c r="AA3337">
        <v>10</v>
      </c>
      <c r="AB3337">
        <v>15.39</v>
      </c>
      <c r="AC3337">
        <v>13.7</v>
      </c>
      <c r="AD3337">
        <v>15.2</v>
      </c>
      <c r="AE3337">
        <v>0.1782</v>
      </c>
      <c r="AF3337">
        <v>0.17469999999999999</v>
      </c>
      <c r="AG3337">
        <v>1.92</v>
      </c>
      <c r="AH3337">
        <v>1.78</v>
      </c>
      <c r="AI3337">
        <v>16</v>
      </c>
      <c r="AJ3337">
        <v>16</v>
      </c>
      <c r="AK3337">
        <v>0</v>
      </c>
      <c r="AL3337">
        <v>0</v>
      </c>
      <c r="AM3337">
        <v>0</v>
      </c>
      <c r="AN3337">
        <v>0</v>
      </c>
      <c r="AP3337">
        <v>4</v>
      </c>
    </row>
    <row r="3338" spans="1:42">
      <c r="A3338" t="s">
        <v>411</v>
      </c>
      <c r="B3338" t="s">
        <v>16</v>
      </c>
      <c r="C3338">
        <v>11</v>
      </c>
      <c r="D3338">
        <v>2017</v>
      </c>
      <c r="E3338">
        <v>3</v>
      </c>
      <c r="F3338">
        <v>24</v>
      </c>
      <c r="H3338">
        <v>1</v>
      </c>
      <c r="I3338">
        <v>1</v>
      </c>
      <c r="J3338">
        <v>1</v>
      </c>
      <c r="K3338">
        <v>1</v>
      </c>
      <c r="M3338">
        <v>4</v>
      </c>
      <c r="N3338">
        <v>0.59</v>
      </c>
      <c r="O3338">
        <v>0.59</v>
      </c>
      <c r="P3338">
        <v>0.59</v>
      </c>
      <c r="Q3338">
        <v>0.39</v>
      </c>
      <c r="S3338">
        <v>29</v>
      </c>
      <c r="T3338">
        <v>1</v>
      </c>
      <c r="U3338">
        <v>24</v>
      </c>
      <c r="V3338">
        <v>9</v>
      </c>
      <c r="W3338">
        <v>74</v>
      </c>
      <c r="X3338">
        <v>189</v>
      </c>
      <c r="AA3338">
        <v>40</v>
      </c>
      <c r="AB3338">
        <v>13.66</v>
      </c>
      <c r="AC3338">
        <v>11.78</v>
      </c>
      <c r="AE3338">
        <v>0.24233846153846153</v>
      </c>
      <c r="AF3338">
        <v>0.27810000000000001</v>
      </c>
      <c r="AG3338">
        <v>1.93</v>
      </c>
      <c r="AH3338">
        <v>1.61</v>
      </c>
      <c r="AI3338">
        <v>13</v>
      </c>
      <c r="AJ3338">
        <v>16</v>
      </c>
      <c r="AK3338">
        <v>0</v>
      </c>
      <c r="AL3338">
        <v>0</v>
      </c>
      <c r="AM3338">
        <v>0</v>
      </c>
      <c r="AN3338">
        <v>0</v>
      </c>
      <c r="AP3338">
        <v>8</v>
      </c>
    </row>
    <row r="3339" spans="1:42">
      <c r="A3339" t="s">
        <v>746</v>
      </c>
      <c r="B3339" t="s">
        <v>16</v>
      </c>
      <c r="C3339">
        <v>12</v>
      </c>
      <c r="D3339">
        <v>2017</v>
      </c>
      <c r="E3339">
        <v>3</v>
      </c>
      <c r="F3339">
        <v>147</v>
      </c>
      <c r="G3339">
        <v>39</v>
      </c>
      <c r="H3339">
        <v>0</v>
      </c>
      <c r="I3339">
        <v>0</v>
      </c>
      <c r="J3339">
        <v>1</v>
      </c>
      <c r="K3339">
        <v>2</v>
      </c>
      <c r="M3339">
        <v>1</v>
      </c>
      <c r="N3339">
        <v>0.02</v>
      </c>
      <c r="O3339">
        <v>0.35</v>
      </c>
      <c r="P3339">
        <v>1.19</v>
      </c>
      <c r="Q3339">
        <v>1.96</v>
      </c>
      <c r="S3339">
        <v>24</v>
      </c>
      <c r="T3339">
        <v>2</v>
      </c>
      <c r="U3339">
        <v>61</v>
      </c>
      <c r="V3339">
        <v>5</v>
      </c>
      <c r="W3339">
        <v>21</v>
      </c>
      <c r="X3339">
        <v>38</v>
      </c>
      <c r="Y3339">
        <v>16</v>
      </c>
      <c r="AA3339">
        <v>28</v>
      </c>
      <c r="AB3339">
        <v>12.33</v>
      </c>
      <c r="AC3339">
        <v>2.7</v>
      </c>
      <c r="AD3339">
        <v>11.95</v>
      </c>
      <c r="AE3339">
        <v>0.2487</v>
      </c>
      <c r="AF3339">
        <v>3.3599999999999998E-2</v>
      </c>
      <c r="AG3339">
        <v>1.33</v>
      </c>
      <c r="AH3339">
        <v>17</v>
      </c>
      <c r="AI3339">
        <v>16</v>
      </c>
      <c r="AJ3339">
        <v>1</v>
      </c>
      <c r="AK3339">
        <v>0</v>
      </c>
      <c r="AL3339">
        <v>0</v>
      </c>
      <c r="AM3339">
        <v>1</v>
      </c>
      <c r="AN3339">
        <v>2</v>
      </c>
      <c r="AP3339">
        <v>4</v>
      </c>
    </row>
    <row r="3340" spans="1:42">
      <c r="A3340" t="s">
        <v>814</v>
      </c>
      <c r="B3340" t="s">
        <v>3</v>
      </c>
      <c r="C3340">
        <v>9</v>
      </c>
      <c r="D3340">
        <v>2017</v>
      </c>
      <c r="E3340">
        <v>2</v>
      </c>
      <c r="F3340">
        <v>35</v>
      </c>
      <c r="G3340">
        <v>83</v>
      </c>
      <c r="H3340">
        <v>0</v>
      </c>
      <c r="I3340">
        <v>0</v>
      </c>
      <c r="J3340">
        <v>0</v>
      </c>
      <c r="K3340">
        <v>0</v>
      </c>
      <c r="M3340">
        <v>1</v>
      </c>
      <c r="N3340">
        <v>0.93</v>
      </c>
      <c r="O3340">
        <v>1.05</v>
      </c>
      <c r="P3340">
        <v>1.05</v>
      </c>
      <c r="Q3340">
        <v>1.05</v>
      </c>
      <c r="S3340">
        <v>24</v>
      </c>
      <c r="T3340">
        <v>5</v>
      </c>
      <c r="U3340">
        <v>149</v>
      </c>
      <c r="V3340">
        <v>29</v>
      </c>
      <c r="W3340">
        <v>21</v>
      </c>
      <c r="X3340">
        <v>78</v>
      </c>
      <c r="AA3340">
        <v>11</v>
      </c>
      <c r="AB3340">
        <v>14.49</v>
      </c>
      <c r="AC3340">
        <v>9.94</v>
      </c>
      <c r="AD3340">
        <v>10.85</v>
      </c>
      <c r="AE3340">
        <v>8.0533333333333332E-2</v>
      </c>
      <c r="AF3340">
        <v>6.9257142857142864E-2</v>
      </c>
      <c r="AG3340">
        <v>0.69</v>
      </c>
      <c r="AH3340">
        <v>0.66</v>
      </c>
      <c r="AI3340">
        <v>15</v>
      </c>
      <c r="AJ3340">
        <v>14</v>
      </c>
      <c r="AK3340">
        <v>0</v>
      </c>
      <c r="AL3340">
        <v>0</v>
      </c>
      <c r="AM3340">
        <v>0</v>
      </c>
      <c r="AN3340">
        <v>0</v>
      </c>
      <c r="AP3340">
        <v>3</v>
      </c>
    </row>
    <row r="3341" spans="1:42">
      <c r="A3341" t="s">
        <v>439</v>
      </c>
      <c r="B3341" t="s">
        <v>49</v>
      </c>
      <c r="C3341">
        <v>1</v>
      </c>
      <c r="D3341">
        <v>2017</v>
      </c>
      <c r="E3341">
        <v>4</v>
      </c>
      <c r="F3341">
        <v>2</v>
      </c>
      <c r="G3341">
        <v>11</v>
      </c>
      <c r="H3341">
        <v>1</v>
      </c>
      <c r="I3341">
        <v>2</v>
      </c>
      <c r="J3341">
        <v>2</v>
      </c>
      <c r="K3341">
        <v>3</v>
      </c>
      <c r="M3341">
        <v>6</v>
      </c>
      <c r="N3341">
        <v>0.98</v>
      </c>
      <c r="O3341">
        <v>1.26</v>
      </c>
      <c r="P3341">
        <v>1.26</v>
      </c>
      <c r="Q3341">
        <v>1.36</v>
      </c>
      <c r="S3341">
        <v>28</v>
      </c>
      <c r="T3341">
        <v>2</v>
      </c>
      <c r="U3341">
        <v>42</v>
      </c>
      <c r="V3341">
        <v>1</v>
      </c>
      <c r="W3341">
        <v>1</v>
      </c>
      <c r="X3341">
        <v>31</v>
      </c>
      <c r="Y3341">
        <v>16</v>
      </c>
      <c r="AA3341">
        <v>26</v>
      </c>
      <c r="AB3341">
        <v>11.78</v>
      </c>
      <c r="AC3341">
        <v>16.88</v>
      </c>
      <c r="AD3341">
        <v>10.25</v>
      </c>
      <c r="AE3341">
        <v>0.11182222222222221</v>
      </c>
      <c r="AF3341">
        <v>0.1832</v>
      </c>
      <c r="AG3341">
        <v>3.2</v>
      </c>
      <c r="AH3341">
        <v>2.42</v>
      </c>
      <c r="AI3341">
        <v>9</v>
      </c>
      <c r="AJ3341">
        <v>14</v>
      </c>
      <c r="AK3341">
        <v>1</v>
      </c>
      <c r="AL3341">
        <v>1</v>
      </c>
      <c r="AM3341">
        <v>1</v>
      </c>
      <c r="AN3341">
        <v>1</v>
      </c>
      <c r="AP3341">
        <v>8</v>
      </c>
    </row>
    <row r="3342" spans="1:42">
      <c r="A3342" t="s">
        <v>113</v>
      </c>
      <c r="B3342" t="s">
        <v>12</v>
      </c>
      <c r="C3342">
        <v>1</v>
      </c>
      <c r="D3342">
        <v>2017</v>
      </c>
      <c r="E3342">
        <v>1</v>
      </c>
      <c r="F3342">
        <v>28</v>
      </c>
      <c r="G3342">
        <v>9</v>
      </c>
      <c r="H3342">
        <v>0</v>
      </c>
      <c r="I3342">
        <v>1</v>
      </c>
      <c r="J3342">
        <v>2</v>
      </c>
      <c r="K3342">
        <v>3</v>
      </c>
      <c r="M3342">
        <v>8</v>
      </c>
      <c r="N3342">
        <v>0.41</v>
      </c>
      <c r="O3342">
        <v>1.1299999999999999</v>
      </c>
      <c r="P3342">
        <v>1.86</v>
      </c>
      <c r="Q3342">
        <v>3.23</v>
      </c>
      <c r="S3342">
        <v>34</v>
      </c>
      <c r="T3342">
        <v>1</v>
      </c>
      <c r="U3342">
        <v>24</v>
      </c>
      <c r="V3342">
        <v>3</v>
      </c>
      <c r="W3342">
        <v>1</v>
      </c>
      <c r="X3342">
        <v>3</v>
      </c>
      <c r="Y3342">
        <v>14</v>
      </c>
      <c r="Z3342">
        <v>80.599999999999994</v>
      </c>
      <c r="AA3342">
        <v>1</v>
      </c>
      <c r="AB3342">
        <v>29</v>
      </c>
      <c r="AC3342">
        <v>23.37</v>
      </c>
      <c r="AD3342">
        <v>22.66</v>
      </c>
      <c r="AE3342" t="s">
        <v>1885</v>
      </c>
      <c r="AF3342" t="s">
        <v>1885</v>
      </c>
      <c r="AI3342">
        <v>16</v>
      </c>
      <c r="AK3342">
        <v>0</v>
      </c>
      <c r="AL3342">
        <v>0</v>
      </c>
      <c r="AM3342">
        <v>0</v>
      </c>
      <c r="AN3342">
        <v>1</v>
      </c>
      <c r="AP3342">
        <v>13</v>
      </c>
    </row>
    <row r="3343" spans="1:42">
      <c r="A3343" t="s">
        <v>341</v>
      </c>
      <c r="B3343" t="s">
        <v>3</v>
      </c>
      <c r="C3343">
        <v>10</v>
      </c>
      <c r="D3343">
        <v>2017</v>
      </c>
      <c r="E3343">
        <v>2</v>
      </c>
      <c r="F3343">
        <v>7</v>
      </c>
      <c r="G3343">
        <v>39</v>
      </c>
      <c r="H3343">
        <v>1</v>
      </c>
      <c r="I3343">
        <v>1</v>
      </c>
      <c r="J3343">
        <v>1</v>
      </c>
      <c r="K3343">
        <v>1</v>
      </c>
      <c r="M3343">
        <v>7</v>
      </c>
      <c r="N3343">
        <v>2.06</v>
      </c>
      <c r="O3343">
        <v>2.3199999999999998</v>
      </c>
      <c r="P3343">
        <v>2.57</v>
      </c>
      <c r="Q3343">
        <v>2.1800000000000002</v>
      </c>
      <c r="S3343">
        <v>29</v>
      </c>
      <c r="T3343">
        <v>2</v>
      </c>
      <c r="U3343">
        <v>53</v>
      </c>
      <c r="V3343">
        <v>18</v>
      </c>
      <c r="W3343">
        <v>16</v>
      </c>
      <c r="X3343">
        <v>38</v>
      </c>
      <c r="AA3343">
        <v>4</v>
      </c>
      <c r="AB3343">
        <v>19.82</v>
      </c>
      <c r="AC3343">
        <v>16.600000000000001</v>
      </c>
      <c r="AD3343">
        <v>9.7799999999999994</v>
      </c>
      <c r="AE3343">
        <v>0.13120000000000001</v>
      </c>
      <c r="AF3343">
        <v>0.13869999999999999</v>
      </c>
      <c r="AG3343">
        <v>1.38</v>
      </c>
      <c r="AH3343">
        <v>1.36</v>
      </c>
      <c r="AI3343">
        <v>15</v>
      </c>
      <c r="AJ3343">
        <v>16</v>
      </c>
      <c r="AK3343">
        <v>1</v>
      </c>
      <c r="AL3343">
        <v>1</v>
      </c>
      <c r="AM3343">
        <v>1</v>
      </c>
      <c r="AN3343">
        <v>1</v>
      </c>
      <c r="AP3343">
        <v>9</v>
      </c>
    </row>
    <row r="3344" spans="1:42">
      <c r="A3344" t="s">
        <v>731</v>
      </c>
      <c r="B3344" t="s">
        <v>16</v>
      </c>
      <c r="C3344">
        <v>13</v>
      </c>
      <c r="D3344">
        <v>2017</v>
      </c>
      <c r="E3344">
        <v>3</v>
      </c>
      <c r="F3344">
        <v>40</v>
      </c>
      <c r="G3344">
        <v>63</v>
      </c>
      <c r="H3344">
        <v>0</v>
      </c>
      <c r="I3344">
        <v>0</v>
      </c>
      <c r="J3344">
        <v>0</v>
      </c>
      <c r="K3344">
        <v>0</v>
      </c>
      <c r="M3344">
        <v>1</v>
      </c>
      <c r="N3344">
        <v>0.18</v>
      </c>
      <c r="O3344">
        <v>0.42</v>
      </c>
      <c r="P3344">
        <v>0.7</v>
      </c>
      <c r="Q3344">
        <v>0.64</v>
      </c>
      <c r="S3344">
        <v>24</v>
      </c>
      <c r="T3344">
        <v>1</v>
      </c>
      <c r="U3344">
        <v>4</v>
      </c>
      <c r="V3344">
        <v>10</v>
      </c>
      <c r="W3344">
        <v>31</v>
      </c>
      <c r="X3344">
        <v>43</v>
      </c>
      <c r="Y3344">
        <v>67</v>
      </c>
      <c r="AA3344">
        <v>89</v>
      </c>
      <c r="AB3344">
        <v>10.38</v>
      </c>
      <c r="AC3344">
        <v>9.75</v>
      </c>
      <c r="AD3344">
        <v>11.51</v>
      </c>
      <c r="AE3344">
        <v>0.23200000000000001</v>
      </c>
      <c r="AF3344">
        <v>0.14762666666666666</v>
      </c>
      <c r="AG3344">
        <v>1.94</v>
      </c>
      <c r="AH3344">
        <v>1.3</v>
      </c>
      <c r="AI3344">
        <v>8</v>
      </c>
      <c r="AJ3344">
        <v>15</v>
      </c>
      <c r="AK3344">
        <v>0</v>
      </c>
      <c r="AL3344">
        <v>0</v>
      </c>
      <c r="AM3344">
        <v>0</v>
      </c>
      <c r="AN3344">
        <v>0</v>
      </c>
      <c r="AP3344">
        <v>4</v>
      </c>
    </row>
    <row r="3345" spans="1:42">
      <c r="A3345" t="s">
        <v>956</v>
      </c>
      <c r="B3345" t="s">
        <v>3</v>
      </c>
      <c r="C3345">
        <v>11</v>
      </c>
      <c r="D3345">
        <v>2017</v>
      </c>
      <c r="E3345">
        <v>2</v>
      </c>
      <c r="F3345">
        <v>9</v>
      </c>
      <c r="G3345">
        <v>1</v>
      </c>
      <c r="H3345">
        <v>1</v>
      </c>
      <c r="I3345">
        <v>2</v>
      </c>
      <c r="J3345">
        <v>3</v>
      </c>
      <c r="K3345">
        <v>3</v>
      </c>
      <c r="M3345">
        <v>0</v>
      </c>
      <c r="N3345">
        <v>1.84</v>
      </c>
      <c r="O3345">
        <v>3.96</v>
      </c>
      <c r="P3345">
        <v>6.59</v>
      </c>
      <c r="Q3345">
        <v>7.25</v>
      </c>
      <c r="S3345">
        <v>21</v>
      </c>
      <c r="T3345">
        <v>1</v>
      </c>
      <c r="U3345">
        <v>8</v>
      </c>
      <c r="V3345" t="s">
        <v>1885</v>
      </c>
      <c r="W3345">
        <v>11</v>
      </c>
      <c r="X3345">
        <v>3</v>
      </c>
      <c r="Y3345">
        <v>1</v>
      </c>
      <c r="AC3345">
        <v>14.41</v>
      </c>
      <c r="AD3345">
        <v>24.25</v>
      </c>
      <c r="AE3345" t="s">
        <v>1885</v>
      </c>
      <c r="AF3345">
        <v>0.25240000000000001</v>
      </c>
      <c r="AH3345">
        <v>1.45</v>
      </c>
      <c r="AJ3345">
        <v>16</v>
      </c>
      <c r="AK3345">
        <v>1</v>
      </c>
      <c r="AL3345">
        <v>2</v>
      </c>
      <c r="AM3345">
        <v>3</v>
      </c>
      <c r="AN3345">
        <v>3</v>
      </c>
      <c r="AP3345">
        <v>1</v>
      </c>
    </row>
    <row r="3346" spans="1:42">
      <c r="A3346" t="s">
        <v>184</v>
      </c>
      <c r="B3346" t="s">
        <v>16</v>
      </c>
      <c r="C3346">
        <v>14</v>
      </c>
      <c r="D3346">
        <v>2017</v>
      </c>
      <c r="E3346">
        <v>3</v>
      </c>
      <c r="F3346">
        <v>46</v>
      </c>
      <c r="G3346">
        <v>40</v>
      </c>
      <c r="H3346">
        <v>0</v>
      </c>
      <c r="I3346">
        <v>0</v>
      </c>
      <c r="J3346">
        <v>0</v>
      </c>
      <c r="K3346">
        <v>0</v>
      </c>
      <c r="M3346">
        <v>4</v>
      </c>
      <c r="N3346">
        <v>0.26</v>
      </c>
      <c r="O3346">
        <v>0.24</v>
      </c>
      <c r="P3346">
        <v>0.24</v>
      </c>
      <c r="Q3346">
        <v>0.24</v>
      </c>
      <c r="S3346">
        <v>32</v>
      </c>
      <c r="T3346">
        <v>2</v>
      </c>
      <c r="U3346">
        <v>36</v>
      </c>
      <c r="V3346">
        <v>21</v>
      </c>
      <c r="W3346">
        <v>48</v>
      </c>
      <c r="Z3346">
        <v>18.600000000000001</v>
      </c>
      <c r="AA3346">
        <v>2</v>
      </c>
      <c r="AB3346">
        <v>19.170000000000002</v>
      </c>
      <c r="AC3346">
        <v>9.15</v>
      </c>
      <c r="AD3346">
        <v>10.31</v>
      </c>
      <c r="AE3346">
        <v>0.24329999999999999</v>
      </c>
      <c r="AF3346">
        <v>0.19018666666666664</v>
      </c>
      <c r="AG3346">
        <v>1.86</v>
      </c>
      <c r="AH3346">
        <v>0.95</v>
      </c>
      <c r="AI3346">
        <v>16</v>
      </c>
      <c r="AJ3346">
        <v>15</v>
      </c>
      <c r="AK3346">
        <v>0</v>
      </c>
      <c r="AL3346">
        <v>0</v>
      </c>
      <c r="AM3346">
        <v>0</v>
      </c>
      <c r="AN3346">
        <v>0</v>
      </c>
      <c r="AP3346">
        <v>10</v>
      </c>
    </row>
    <row r="3347" spans="1:42">
      <c r="A3347" t="s">
        <v>957</v>
      </c>
      <c r="B3347" t="s">
        <v>3</v>
      </c>
      <c r="C3347">
        <v>12</v>
      </c>
      <c r="D3347">
        <v>2017</v>
      </c>
      <c r="E3347">
        <v>2</v>
      </c>
      <c r="F3347">
        <v>30</v>
      </c>
      <c r="G3347">
        <v>10</v>
      </c>
      <c r="H3347">
        <v>0</v>
      </c>
      <c r="I3347">
        <v>1</v>
      </c>
      <c r="J3347">
        <v>2</v>
      </c>
      <c r="K3347">
        <v>2</v>
      </c>
      <c r="M3347">
        <v>0</v>
      </c>
      <c r="N3347">
        <v>1.31</v>
      </c>
      <c r="O3347">
        <v>2.27</v>
      </c>
      <c r="P3347">
        <v>2.73</v>
      </c>
      <c r="Q3347">
        <v>3.28</v>
      </c>
      <c r="S3347">
        <v>21</v>
      </c>
      <c r="T3347">
        <v>2</v>
      </c>
      <c r="U3347">
        <v>48</v>
      </c>
      <c r="V3347" t="s">
        <v>1885</v>
      </c>
      <c r="W3347">
        <v>13</v>
      </c>
      <c r="X3347">
        <v>10</v>
      </c>
      <c r="Y3347">
        <v>6</v>
      </c>
      <c r="AC3347">
        <v>10.38</v>
      </c>
      <c r="AD3347">
        <v>17.39</v>
      </c>
      <c r="AE3347" t="s">
        <v>1885</v>
      </c>
      <c r="AF3347">
        <v>8.4114285714285711E-2</v>
      </c>
      <c r="AH3347">
        <v>1.83</v>
      </c>
      <c r="AJ3347">
        <v>14</v>
      </c>
      <c r="AK3347">
        <v>0</v>
      </c>
      <c r="AL3347">
        <v>1</v>
      </c>
      <c r="AM3347">
        <v>1</v>
      </c>
      <c r="AN3347">
        <v>1</v>
      </c>
      <c r="AP3347">
        <v>1</v>
      </c>
    </row>
    <row r="3348" spans="1:42">
      <c r="A3348" t="s">
        <v>958</v>
      </c>
      <c r="B3348" t="s">
        <v>3</v>
      </c>
      <c r="C3348">
        <v>13</v>
      </c>
      <c r="D3348">
        <v>2017</v>
      </c>
      <c r="E3348">
        <v>2</v>
      </c>
      <c r="F3348">
        <v>72</v>
      </c>
      <c r="G3348">
        <v>29</v>
      </c>
      <c r="H3348">
        <v>0</v>
      </c>
      <c r="I3348">
        <v>0</v>
      </c>
      <c r="J3348">
        <v>1</v>
      </c>
      <c r="K3348">
        <v>2</v>
      </c>
      <c r="M3348">
        <v>0</v>
      </c>
      <c r="N3348">
        <v>0.69</v>
      </c>
      <c r="O3348">
        <v>0.99</v>
      </c>
      <c r="P3348">
        <v>2.8</v>
      </c>
      <c r="Q3348">
        <v>4.74</v>
      </c>
      <c r="S3348">
        <v>22</v>
      </c>
      <c r="T3348">
        <v>2</v>
      </c>
      <c r="U3348">
        <v>41</v>
      </c>
      <c r="V3348" t="s">
        <v>1885</v>
      </c>
      <c r="W3348">
        <v>9</v>
      </c>
      <c r="X3348">
        <v>9</v>
      </c>
      <c r="Y3348">
        <v>5</v>
      </c>
      <c r="AC3348">
        <v>16.850000000000001</v>
      </c>
      <c r="AD3348">
        <v>14.18</v>
      </c>
      <c r="AE3348" t="s">
        <v>1885</v>
      </c>
      <c r="AF3348">
        <v>0.1216</v>
      </c>
      <c r="AH3348">
        <v>1.58</v>
      </c>
      <c r="AJ3348">
        <v>4</v>
      </c>
      <c r="AK3348">
        <v>0</v>
      </c>
      <c r="AL3348">
        <v>0</v>
      </c>
      <c r="AM3348">
        <v>1</v>
      </c>
      <c r="AN3348">
        <v>2</v>
      </c>
      <c r="AP3348">
        <v>1</v>
      </c>
    </row>
    <row r="3349" spans="1:42">
      <c r="A3349" t="s">
        <v>663</v>
      </c>
      <c r="B3349" t="s">
        <v>16</v>
      </c>
      <c r="C3349">
        <v>15</v>
      </c>
      <c r="D3349">
        <v>2017</v>
      </c>
      <c r="E3349">
        <v>3</v>
      </c>
      <c r="F3349">
        <v>3</v>
      </c>
      <c r="G3349">
        <v>12</v>
      </c>
      <c r="H3349">
        <v>1</v>
      </c>
      <c r="I3349">
        <v>2</v>
      </c>
      <c r="J3349">
        <v>3</v>
      </c>
      <c r="K3349">
        <v>4</v>
      </c>
      <c r="M3349">
        <v>1</v>
      </c>
      <c r="N3349">
        <v>1.2</v>
      </c>
      <c r="O3349">
        <v>2.36</v>
      </c>
      <c r="P3349">
        <v>3.29</v>
      </c>
      <c r="Q3349">
        <v>4.42</v>
      </c>
      <c r="S3349">
        <v>25</v>
      </c>
      <c r="T3349">
        <v>3</v>
      </c>
      <c r="U3349">
        <v>76</v>
      </c>
      <c r="V3349">
        <v>11</v>
      </c>
      <c r="W3349">
        <v>7</v>
      </c>
      <c r="X3349">
        <v>15</v>
      </c>
      <c r="Y3349">
        <v>24</v>
      </c>
      <c r="AA3349">
        <v>146</v>
      </c>
      <c r="AB3349">
        <v>12.3</v>
      </c>
      <c r="AC3349">
        <v>17.760000000000002</v>
      </c>
      <c r="AD3349">
        <v>16.260000000000002</v>
      </c>
      <c r="AE3349">
        <v>0.216</v>
      </c>
      <c r="AF3349">
        <v>0.27839999999999998</v>
      </c>
      <c r="AG3349">
        <v>3.94</v>
      </c>
      <c r="AH3349">
        <v>2.5499999999999998</v>
      </c>
      <c r="AI3349">
        <v>1</v>
      </c>
      <c r="AJ3349">
        <v>16</v>
      </c>
      <c r="AK3349">
        <v>1</v>
      </c>
      <c r="AL3349">
        <v>2</v>
      </c>
      <c r="AM3349">
        <v>3</v>
      </c>
      <c r="AN3349">
        <v>4</v>
      </c>
      <c r="AP3349">
        <v>5</v>
      </c>
    </row>
    <row r="3350" spans="1:42">
      <c r="A3350" t="s">
        <v>587</v>
      </c>
      <c r="B3350" t="s">
        <v>16</v>
      </c>
      <c r="C3350">
        <v>16</v>
      </c>
      <c r="D3350">
        <v>2017</v>
      </c>
      <c r="E3350">
        <v>3</v>
      </c>
      <c r="F3350">
        <v>14</v>
      </c>
      <c r="G3350">
        <v>46</v>
      </c>
      <c r="H3350">
        <v>1</v>
      </c>
      <c r="I3350">
        <v>1</v>
      </c>
      <c r="J3350">
        <v>1</v>
      </c>
      <c r="K3350">
        <v>1</v>
      </c>
      <c r="M3350">
        <v>2</v>
      </c>
      <c r="N3350">
        <v>0.65</v>
      </c>
      <c r="O3350">
        <v>0.65</v>
      </c>
      <c r="P3350">
        <v>0.65</v>
      </c>
      <c r="Q3350">
        <v>0.65</v>
      </c>
      <c r="S3350">
        <v>29</v>
      </c>
      <c r="T3350">
        <v>8</v>
      </c>
      <c r="U3350">
        <v>300</v>
      </c>
      <c r="V3350">
        <v>36</v>
      </c>
      <c r="W3350">
        <v>22</v>
      </c>
      <c r="X3350">
        <v>105</v>
      </c>
      <c r="AA3350">
        <v>8</v>
      </c>
      <c r="AB3350">
        <v>15.56</v>
      </c>
      <c r="AC3350">
        <v>13.83</v>
      </c>
      <c r="AD3350">
        <v>10.91</v>
      </c>
      <c r="AE3350">
        <v>0.24629999999999999</v>
      </c>
      <c r="AF3350">
        <v>0.22090000000000001</v>
      </c>
      <c r="AG3350">
        <v>1.92</v>
      </c>
      <c r="AH3350">
        <v>1.83</v>
      </c>
      <c r="AI3350">
        <v>16</v>
      </c>
      <c r="AJ3350">
        <v>16</v>
      </c>
      <c r="AK3350">
        <v>0</v>
      </c>
      <c r="AL3350">
        <v>0</v>
      </c>
      <c r="AM3350">
        <v>0</v>
      </c>
      <c r="AN3350">
        <v>0</v>
      </c>
      <c r="AP3350">
        <v>7</v>
      </c>
    </row>
    <row r="3351" spans="1:42">
      <c r="A3351" t="s">
        <v>959</v>
      </c>
      <c r="B3351" t="s">
        <v>16</v>
      </c>
      <c r="C3351">
        <v>17</v>
      </c>
      <c r="D3351">
        <v>2017</v>
      </c>
      <c r="E3351">
        <v>3</v>
      </c>
      <c r="F3351">
        <v>83</v>
      </c>
      <c r="G3351">
        <v>28</v>
      </c>
      <c r="H3351">
        <v>0</v>
      </c>
      <c r="I3351">
        <v>0</v>
      </c>
      <c r="J3351">
        <v>0</v>
      </c>
      <c r="K3351">
        <v>0</v>
      </c>
      <c r="M3351">
        <v>0</v>
      </c>
      <c r="N3351">
        <v>-0.17</v>
      </c>
      <c r="O3351">
        <v>0.33</v>
      </c>
      <c r="P3351">
        <v>0.22</v>
      </c>
      <c r="Q3351">
        <v>0.86</v>
      </c>
      <c r="S3351">
        <v>22</v>
      </c>
      <c r="T3351">
        <v>1</v>
      </c>
      <c r="U3351">
        <v>5</v>
      </c>
      <c r="V3351" t="s">
        <v>1885</v>
      </c>
      <c r="W3351">
        <v>23</v>
      </c>
      <c r="X3351">
        <v>40</v>
      </c>
      <c r="Y3351">
        <v>74</v>
      </c>
      <c r="AC3351">
        <v>6.5</v>
      </c>
      <c r="AD3351">
        <v>11.48</v>
      </c>
      <c r="AE3351" t="s">
        <v>1885</v>
      </c>
      <c r="AF3351">
        <v>0.20014545454545454</v>
      </c>
      <c r="AH3351">
        <v>1.1399999999999999</v>
      </c>
      <c r="AJ3351">
        <v>11</v>
      </c>
      <c r="AK3351">
        <v>0</v>
      </c>
      <c r="AL3351">
        <v>0</v>
      </c>
      <c r="AM3351">
        <v>0</v>
      </c>
      <c r="AN3351">
        <v>0</v>
      </c>
      <c r="AP3351">
        <v>1</v>
      </c>
    </row>
    <row r="3352" spans="1:42">
      <c r="A3352" t="s">
        <v>761</v>
      </c>
      <c r="B3352" t="s">
        <v>16</v>
      </c>
      <c r="C3352">
        <v>18</v>
      </c>
      <c r="D3352">
        <v>2017</v>
      </c>
      <c r="E3352">
        <v>3</v>
      </c>
      <c r="F3352">
        <v>4</v>
      </c>
      <c r="G3352">
        <v>19</v>
      </c>
      <c r="H3352">
        <v>1</v>
      </c>
      <c r="I3352">
        <v>2</v>
      </c>
      <c r="J3352">
        <v>3</v>
      </c>
      <c r="K3352">
        <v>3</v>
      </c>
      <c r="M3352">
        <v>2</v>
      </c>
      <c r="N3352">
        <v>0.88</v>
      </c>
      <c r="O3352">
        <v>1.32</v>
      </c>
      <c r="P3352">
        <v>2.2000000000000002</v>
      </c>
      <c r="Q3352">
        <v>2.5</v>
      </c>
      <c r="S3352">
        <v>25</v>
      </c>
      <c r="T3352">
        <v>2</v>
      </c>
      <c r="U3352">
        <v>63</v>
      </c>
      <c r="V3352">
        <v>15</v>
      </c>
      <c r="W3352">
        <v>20</v>
      </c>
      <c r="X3352">
        <v>37</v>
      </c>
      <c r="Y3352">
        <v>36</v>
      </c>
      <c r="AA3352">
        <v>13</v>
      </c>
      <c r="AB3352">
        <v>14.58</v>
      </c>
      <c r="AC3352">
        <v>16.5</v>
      </c>
      <c r="AD3352">
        <v>13.61</v>
      </c>
      <c r="AE3352">
        <v>0.2792</v>
      </c>
      <c r="AF3352">
        <v>0.27229999999999999</v>
      </c>
      <c r="AG3352">
        <v>2.25</v>
      </c>
      <c r="AH3352">
        <v>1.65</v>
      </c>
      <c r="AI3352">
        <v>16</v>
      </c>
      <c r="AJ3352">
        <v>16</v>
      </c>
      <c r="AK3352">
        <v>1</v>
      </c>
      <c r="AL3352">
        <v>1</v>
      </c>
      <c r="AM3352">
        <v>2</v>
      </c>
      <c r="AN3352">
        <v>2</v>
      </c>
      <c r="AP3352">
        <v>4</v>
      </c>
    </row>
    <row r="3353" spans="1:42">
      <c r="A3353" t="s">
        <v>581</v>
      </c>
      <c r="B3353" t="s">
        <v>16</v>
      </c>
      <c r="C3353">
        <v>19</v>
      </c>
      <c r="D3353">
        <v>2017</v>
      </c>
      <c r="E3353">
        <v>3</v>
      </c>
      <c r="F3353">
        <v>23</v>
      </c>
      <c r="G3353">
        <v>25</v>
      </c>
      <c r="H3353">
        <v>1</v>
      </c>
      <c r="I3353">
        <v>1</v>
      </c>
      <c r="J3353">
        <v>1</v>
      </c>
      <c r="K3353">
        <v>1</v>
      </c>
      <c r="M3353">
        <v>2</v>
      </c>
      <c r="N3353">
        <v>0.41</v>
      </c>
      <c r="O3353">
        <v>0.78</v>
      </c>
      <c r="P3353">
        <v>1.1200000000000001</v>
      </c>
      <c r="Q3353">
        <v>0.78</v>
      </c>
      <c r="S3353">
        <v>27</v>
      </c>
      <c r="T3353">
        <v>2</v>
      </c>
      <c r="U3353">
        <v>45</v>
      </c>
      <c r="V3353">
        <v>12</v>
      </c>
      <c r="W3353">
        <v>27</v>
      </c>
      <c r="X3353">
        <v>39</v>
      </c>
      <c r="Y3353">
        <v>80</v>
      </c>
      <c r="AA3353">
        <v>55</v>
      </c>
      <c r="AB3353">
        <v>12.18</v>
      </c>
      <c r="AC3353">
        <v>11.87</v>
      </c>
      <c r="AD3353">
        <v>14.25</v>
      </c>
      <c r="AE3353">
        <v>0.23013333333333333</v>
      </c>
      <c r="AF3353">
        <v>0.20730000000000001</v>
      </c>
      <c r="AG3353">
        <v>1.87</v>
      </c>
      <c r="AH3353">
        <v>1.44</v>
      </c>
      <c r="AI3353">
        <v>12</v>
      </c>
      <c r="AJ3353">
        <v>16</v>
      </c>
      <c r="AK3353">
        <v>0</v>
      </c>
      <c r="AL3353">
        <v>0</v>
      </c>
      <c r="AM3353">
        <v>0</v>
      </c>
      <c r="AN3353">
        <v>0</v>
      </c>
      <c r="AP3353">
        <v>6</v>
      </c>
    </row>
    <row r="3354" spans="1:42">
      <c r="A3354" t="s">
        <v>744</v>
      </c>
      <c r="B3354" t="s">
        <v>16</v>
      </c>
      <c r="C3354">
        <v>20</v>
      </c>
      <c r="D3354">
        <v>2017</v>
      </c>
      <c r="E3354">
        <v>3</v>
      </c>
      <c r="F3354">
        <v>13</v>
      </c>
      <c r="G3354">
        <v>4</v>
      </c>
      <c r="H3354">
        <v>1</v>
      </c>
      <c r="I3354">
        <v>2</v>
      </c>
      <c r="J3354">
        <v>3</v>
      </c>
      <c r="K3354">
        <v>4</v>
      </c>
      <c r="M3354">
        <v>1</v>
      </c>
      <c r="N3354">
        <v>0.69</v>
      </c>
      <c r="O3354">
        <v>2.2799999999999998</v>
      </c>
      <c r="P3354">
        <v>2.74</v>
      </c>
      <c r="Q3354">
        <v>4.51</v>
      </c>
      <c r="S3354">
        <v>25</v>
      </c>
      <c r="T3354">
        <v>2</v>
      </c>
      <c r="U3354">
        <v>53</v>
      </c>
      <c r="V3354">
        <v>61</v>
      </c>
      <c r="W3354">
        <v>8</v>
      </c>
      <c r="X3354">
        <v>2</v>
      </c>
      <c r="Y3354">
        <v>2</v>
      </c>
      <c r="AA3354">
        <v>9</v>
      </c>
      <c r="AB3354">
        <v>15.42</v>
      </c>
      <c r="AC3354">
        <v>15.89</v>
      </c>
      <c r="AD3354">
        <v>21.84</v>
      </c>
      <c r="AE3354">
        <v>0.19670000000000001</v>
      </c>
      <c r="AF3354">
        <v>0.26205714285714288</v>
      </c>
      <c r="AG3354">
        <v>1.58</v>
      </c>
      <c r="AH3354">
        <v>1.76</v>
      </c>
      <c r="AI3354">
        <v>16</v>
      </c>
      <c r="AJ3354">
        <v>14</v>
      </c>
      <c r="AK3354">
        <v>0</v>
      </c>
      <c r="AL3354">
        <v>1</v>
      </c>
      <c r="AM3354">
        <v>1</v>
      </c>
      <c r="AN3354">
        <v>2</v>
      </c>
      <c r="AP3354">
        <v>4</v>
      </c>
    </row>
    <row r="3355" spans="1:42">
      <c r="A3355" t="s">
        <v>673</v>
      </c>
      <c r="B3355" t="s">
        <v>49</v>
      </c>
      <c r="C3355">
        <v>2</v>
      </c>
      <c r="D3355">
        <v>2017</v>
      </c>
      <c r="E3355">
        <v>4</v>
      </c>
      <c r="F3355">
        <v>1</v>
      </c>
      <c r="G3355">
        <v>1</v>
      </c>
      <c r="H3355">
        <v>1</v>
      </c>
      <c r="I3355">
        <v>2</v>
      </c>
      <c r="J3355">
        <v>3</v>
      </c>
      <c r="K3355">
        <v>4</v>
      </c>
      <c r="M3355">
        <v>4</v>
      </c>
      <c r="N3355">
        <v>1.03</v>
      </c>
      <c r="O3355">
        <v>2.56</v>
      </c>
      <c r="P3355">
        <v>3.55</v>
      </c>
      <c r="Q3355">
        <v>4.5199999999999996</v>
      </c>
      <c r="S3355">
        <v>28</v>
      </c>
      <c r="T3355">
        <v>3</v>
      </c>
      <c r="U3355">
        <v>63</v>
      </c>
      <c r="V3355">
        <v>4</v>
      </c>
      <c r="W3355">
        <v>2</v>
      </c>
      <c r="X3355">
        <v>1</v>
      </c>
      <c r="Y3355">
        <v>2</v>
      </c>
      <c r="AA3355">
        <v>1</v>
      </c>
      <c r="AB3355">
        <v>15.06</v>
      </c>
      <c r="AC3355">
        <v>16.43</v>
      </c>
      <c r="AD3355">
        <v>18.54</v>
      </c>
      <c r="AE3355">
        <v>0.21920000000000001</v>
      </c>
      <c r="AF3355">
        <v>0.25312000000000001</v>
      </c>
      <c r="AG3355">
        <v>2.23</v>
      </c>
      <c r="AH3355">
        <v>2.0299999999999998</v>
      </c>
      <c r="AI3355">
        <v>16</v>
      </c>
      <c r="AJ3355">
        <v>15</v>
      </c>
      <c r="AK3355">
        <v>1</v>
      </c>
      <c r="AL3355">
        <v>2</v>
      </c>
      <c r="AM3355">
        <v>3</v>
      </c>
      <c r="AN3355">
        <v>4</v>
      </c>
      <c r="AP3355">
        <v>5</v>
      </c>
    </row>
    <row r="3356" spans="1:42">
      <c r="A3356" t="s">
        <v>572</v>
      </c>
      <c r="B3356" t="s">
        <v>12</v>
      </c>
      <c r="C3356">
        <v>2</v>
      </c>
      <c r="D3356">
        <v>2017</v>
      </c>
      <c r="E3356">
        <v>1</v>
      </c>
      <c r="G3356">
        <v>4</v>
      </c>
      <c r="H3356">
        <v>0</v>
      </c>
      <c r="I3356">
        <v>1</v>
      </c>
      <c r="J3356">
        <v>1</v>
      </c>
      <c r="K3356">
        <v>1</v>
      </c>
      <c r="M3356">
        <v>4</v>
      </c>
      <c r="O3356">
        <v>1.02</v>
      </c>
      <c r="P3356">
        <v>1.02</v>
      </c>
      <c r="Q3356">
        <v>1.02</v>
      </c>
      <c r="S3356">
        <v>28</v>
      </c>
      <c r="T3356">
        <v>1</v>
      </c>
      <c r="U3356">
        <v>1</v>
      </c>
      <c r="V3356">
        <v>2</v>
      </c>
      <c r="W3356">
        <v>8</v>
      </c>
      <c r="X3356">
        <v>5</v>
      </c>
      <c r="AA3356">
        <v>4</v>
      </c>
      <c r="AB3356">
        <v>23.48</v>
      </c>
      <c r="AD3356">
        <v>25.16</v>
      </c>
      <c r="AE3356" t="s">
        <v>1885</v>
      </c>
      <c r="AF3356" t="s">
        <v>1885</v>
      </c>
      <c r="AI3356">
        <v>16</v>
      </c>
      <c r="AK3356">
        <v>0</v>
      </c>
      <c r="AL3356">
        <v>1</v>
      </c>
      <c r="AM3356">
        <v>1</v>
      </c>
      <c r="AN3356">
        <v>1</v>
      </c>
      <c r="AP3356">
        <v>6</v>
      </c>
    </row>
    <row r="3357" spans="1:42">
      <c r="A3357" t="s">
        <v>583</v>
      </c>
      <c r="B3357" t="s">
        <v>3</v>
      </c>
      <c r="C3357">
        <v>14</v>
      </c>
      <c r="D3357">
        <v>2017</v>
      </c>
      <c r="E3357">
        <v>2</v>
      </c>
      <c r="F3357">
        <v>16</v>
      </c>
      <c r="G3357">
        <v>22</v>
      </c>
      <c r="H3357">
        <v>1</v>
      </c>
      <c r="I3357">
        <v>2</v>
      </c>
      <c r="J3357">
        <v>2</v>
      </c>
      <c r="K3357">
        <v>2</v>
      </c>
      <c r="M3357">
        <v>3</v>
      </c>
      <c r="N3357">
        <v>1.7</v>
      </c>
      <c r="O3357">
        <v>2.3199999999999998</v>
      </c>
      <c r="P3357">
        <v>2.3199999999999998</v>
      </c>
      <c r="Q3357">
        <v>2.29</v>
      </c>
      <c r="S3357">
        <v>26</v>
      </c>
      <c r="T3357">
        <v>4</v>
      </c>
      <c r="U3357">
        <v>97</v>
      </c>
      <c r="V3357">
        <v>6</v>
      </c>
      <c r="W3357">
        <v>26</v>
      </c>
      <c r="X3357">
        <v>32</v>
      </c>
      <c r="AA3357">
        <v>19</v>
      </c>
      <c r="AB3357">
        <v>13.79</v>
      </c>
      <c r="AC3357">
        <v>12.09</v>
      </c>
      <c r="AD3357">
        <v>12.47</v>
      </c>
      <c r="AE3357">
        <v>7.6342857142857143E-2</v>
      </c>
      <c r="AF3357">
        <v>7.7700000000000005E-2</v>
      </c>
      <c r="AG3357">
        <v>0.74</v>
      </c>
      <c r="AH3357">
        <v>0.97</v>
      </c>
      <c r="AI3357">
        <v>14</v>
      </c>
      <c r="AJ3357">
        <v>16</v>
      </c>
      <c r="AK3357">
        <v>0</v>
      </c>
      <c r="AL3357">
        <v>0</v>
      </c>
      <c r="AM3357">
        <v>0</v>
      </c>
      <c r="AN3357">
        <v>0</v>
      </c>
      <c r="AP3357">
        <v>6</v>
      </c>
    </row>
    <row r="3358" spans="1:42">
      <c r="A3358" t="s">
        <v>505</v>
      </c>
      <c r="B3358" t="s">
        <v>3</v>
      </c>
      <c r="C3358">
        <v>15</v>
      </c>
      <c r="D3358">
        <v>2017</v>
      </c>
      <c r="E3358">
        <v>2</v>
      </c>
      <c r="F3358">
        <v>21</v>
      </c>
      <c r="H3358">
        <v>1</v>
      </c>
      <c r="I3358">
        <v>1</v>
      </c>
      <c r="J3358">
        <v>1</v>
      </c>
      <c r="K3358">
        <v>1</v>
      </c>
      <c r="M3358">
        <v>4</v>
      </c>
      <c r="N3358">
        <v>1.73</v>
      </c>
      <c r="O3358">
        <v>1.73</v>
      </c>
      <c r="P3358">
        <v>1.73</v>
      </c>
      <c r="Q3358">
        <v>1.73</v>
      </c>
      <c r="S3358">
        <v>29</v>
      </c>
      <c r="T3358">
        <v>3</v>
      </c>
      <c r="U3358">
        <v>71</v>
      </c>
      <c r="V3358">
        <v>26</v>
      </c>
      <c r="W3358">
        <v>80</v>
      </c>
      <c r="AA3358">
        <v>5</v>
      </c>
      <c r="AB3358">
        <v>18.21</v>
      </c>
      <c r="AC3358">
        <v>11.57</v>
      </c>
      <c r="AE3358">
        <v>0.13850000000000001</v>
      </c>
      <c r="AF3358">
        <v>0.10090666666666667</v>
      </c>
      <c r="AG3358">
        <v>1.06</v>
      </c>
      <c r="AH3358">
        <v>0.91</v>
      </c>
      <c r="AI3358">
        <v>16</v>
      </c>
      <c r="AJ3358">
        <v>15</v>
      </c>
      <c r="AK3358">
        <v>0</v>
      </c>
      <c r="AL3358">
        <v>0</v>
      </c>
      <c r="AM3358">
        <v>0</v>
      </c>
      <c r="AN3358">
        <v>0</v>
      </c>
      <c r="AP3358">
        <v>7</v>
      </c>
    </row>
    <row r="3359" spans="1:42">
      <c r="A3359" t="s">
        <v>413</v>
      </c>
      <c r="B3359" t="s">
        <v>16</v>
      </c>
      <c r="C3359">
        <v>21</v>
      </c>
      <c r="D3359">
        <v>2017</v>
      </c>
      <c r="E3359">
        <v>3</v>
      </c>
      <c r="F3359">
        <v>16</v>
      </c>
      <c r="G3359">
        <v>38</v>
      </c>
      <c r="H3359">
        <v>1</v>
      </c>
      <c r="I3359">
        <v>1</v>
      </c>
      <c r="J3359">
        <v>1</v>
      </c>
      <c r="K3359">
        <v>1</v>
      </c>
      <c r="M3359">
        <v>5</v>
      </c>
      <c r="N3359">
        <v>0.47</v>
      </c>
      <c r="O3359">
        <v>0.47</v>
      </c>
      <c r="P3359">
        <v>0.28999999999999998</v>
      </c>
      <c r="Q3359">
        <v>0.28999999999999998</v>
      </c>
      <c r="S3359">
        <v>30</v>
      </c>
      <c r="T3359">
        <v>1</v>
      </c>
      <c r="U3359">
        <v>22</v>
      </c>
      <c r="V3359">
        <v>14</v>
      </c>
      <c r="W3359">
        <v>26</v>
      </c>
      <c r="X3359">
        <v>143</v>
      </c>
      <c r="AA3359">
        <v>15</v>
      </c>
      <c r="AB3359">
        <v>14.27</v>
      </c>
      <c r="AC3359">
        <v>12.99</v>
      </c>
      <c r="AD3359">
        <v>10.45</v>
      </c>
      <c r="AE3359">
        <v>0.26910000000000001</v>
      </c>
      <c r="AF3359">
        <v>0.27589999999999998</v>
      </c>
      <c r="AG3359">
        <v>1.97</v>
      </c>
      <c r="AH3359">
        <v>1.74</v>
      </c>
      <c r="AI3359">
        <v>16</v>
      </c>
      <c r="AJ3359">
        <v>16</v>
      </c>
      <c r="AK3359">
        <v>0</v>
      </c>
      <c r="AL3359">
        <v>0</v>
      </c>
      <c r="AM3359">
        <v>0</v>
      </c>
      <c r="AN3359">
        <v>0</v>
      </c>
      <c r="AP3359">
        <v>8</v>
      </c>
    </row>
    <row r="3360" spans="1:42">
      <c r="A3360" t="s">
        <v>881</v>
      </c>
      <c r="B3360" t="s">
        <v>3</v>
      </c>
      <c r="C3360">
        <v>16</v>
      </c>
      <c r="D3360">
        <v>2017</v>
      </c>
      <c r="E3360">
        <v>2</v>
      </c>
      <c r="F3360">
        <v>37</v>
      </c>
      <c r="G3360">
        <v>19</v>
      </c>
      <c r="H3360">
        <v>0</v>
      </c>
      <c r="I3360">
        <v>1</v>
      </c>
      <c r="J3360">
        <v>2</v>
      </c>
      <c r="K3360">
        <v>3</v>
      </c>
      <c r="M3360">
        <v>0</v>
      </c>
      <c r="N3360">
        <v>0.96</v>
      </c>
      <c r="O3360">
        <v>1</v>
      </c>
      <c r="P3360">
        <v>2.39</v>
      </c>
      <c r="Q3360">
        <v>3.82</v>
      </c>
      <c r="S3360">
        <v>23</v>
      </c>
      <c r="T3360">
        <v>2</v>
      </c>
      <c r="U3360">
        <v>45</v>
      </c>
      <c r="V3360">
        <v>17</v>
      </c>
      <c r="W3360">
        <v>17</v>
      </c>
      <c r="X3360">
        <v>17</v>
      </c>
      <c r="Y3360">
        <v>11</v>
      </c>
      <c r="AA3360">
        <v>45</v>
      </c>
      <c r="AB3360">
        <v>7.05</v>
      </c>
      <c r="AC3360">
        <v>8.44</v>
      </c>
      <c r="AD3360">
        <v>11.99</v>
      </c>
      <c r="AE3360">
        <v>3.2320000000000002E-2</v>
      </c>
      <c r="AF3360">
        <v>3.0099999999999998E-2</v>
      </c>
      <c r="AG3360">
        <v>1.65</v>
      </c>
      <c r="AH3360">
        <v>1.07</v>
      </c>
      <c r="AI3360">
        <v>15</v>
      </c>
      <c r="AJ3360">
        <v>16</v>
      </c>
      <c r="AK3360">
        <v>0</v>
      </c>
      <c r="AL3360">
        <v>0</v>
      </c>
      <c r="AM3360">
        <v>1</v>
      </c>
      <c r="AN3360">
        <v>2</v>
      </c>
      <c r="AP3360">
        <v>2</v>
      </c>
    </row>
    <row r="3361" spans="1:42">
      <c r="A3361" t="s">
        <v>835</v>
      </c>
      <c r="B3361" t="s">
        <v>16</v>
      </c>
      <c r="C3361">
        <v>22</v>
      </c>
      <c r="D3361">
        <v>2017</v>
      </c>
      <c r="E3361">
        <v>3</v>
      </c>
      <c r="F3361">
        <v>19</v>
      </c>
      <c r="G3361">
        <v>11</v>
      </c>
      <c r="H3361">
        <v>1</v>
      </c>
      <c r="I3361">
        <v>2</v>
      </c>
      <c r="J3361">
        <v>3</v>
      </c>
      <c r="K3361">
        <v>4</v>
      </c>
      <c r="M3361">
        <v>0</v>
      </c>
      <c r="N3361">
        <v>0.57999999999999996</v>
      </c>
      <c r="O3361">
        <v>1.69</v>
      </c>
      <c r="P3361">
        <v>2.4300000000000002</v>
      </c>
      <c r="Q3361">
        <v>3.41</v>
      </c>
      <c r="S3361">
        <v>24</v>
      </c>
      <c r="T3361">
        <v>5</v>
      </c>
      <c r="U3361">
        <v>146</v>
      </c>
      <c r="V3361">
        <v>40</v>
      </c>
      <c r="W3361">
        <v>13</v>
      </c>
      <c r="X3361">
        <v>14</v>
      </c>
      <c r="Y3361">
        <v>23</v>
      </c>
      <c r="AA3361">
        <v>31</v>
      </c>
      <c r="AB3361">
        <v>14.87</v>
      </c>
      <c r="AC3361">
        <v>14.16</v>
      </c>
      <c r="AD3361">
        <v>17.62</v>
      </c>
      <c r="AE3361">
        <v>0.24800000000000003</v>
      </c>
      <c r="AF3361">
        <v>0.21794285714285716</v>
      </c>
      <c r="AG3361">
        <v>1.91</v>
      </c>
      <c r="AH3361">
        <v>1.9</v>
      </c>
      <c r="AI3361">
        <v>13</v>
      </c>
      <c r="AJ3361">
        <v>14</v>
      </c>
      <c r="AK3361">
        <v>0</v>
      </c>
      <c r="AL3361">
        <v>1</v>
      </c>
      <c r="AM3361">
        <v>1</v>
      </c>
      <c r="AN3361">
        <v>2</v>
      </c>
      <c r="AP3361">
        <v>3</v>
      </c>
    </row>
    <row r="3362" spans="1:42">
      <c r="A3362" t="s">
        <v>848</v>
      </c>
      <c r="B3362" t="s">
        <v>16</v>
      </c>
      <c r="C3362">
        <v>23</v>
      </c>
      <c r="D3362">
        <v>2017</v>
      </c>
      <c r="E3362">
        <v>3</v>
      </c>
      <c r="F3362">
        <v>101</v>
      </c>
      <c r="G3362">
        <v>116</v>
      </c>
      <c r="H3362">
        <v>0</v>
      </c>
      <c r="I3362">
        <v>0</v>
      </c>
      <c r="J3362">
        <v>0</v>
      </c>
      <c r="K3362">
        <v>0</v>
      </c>
      <c r="M3362">
        <v>1</v>
      </c>
      <c r="N3362">
        <v>-0.21</v>
      </c>
      <c r="O3362">
        <v>-0.21</v>
      </c>
      <c r="P3362">
        <v>-0.21</v>
      </c>
      <c r="Q3362">
        <v>-0.21</v>
      </c>
      <c r="S3362">
        <v>28</v>
      </c>
      <c r="T3362">
        <v>8</v>
      </c>
      <c r="U3362">
        <v>300</v>
      </c>
      <c r="V3362">
        <v>158</v>
      </c>
      <c r="W3362">
        <v>128</v>
      </c>
      <c r="AA3362">
        <v>21</v>
      </c>
      <c r="AB3362">
        <v>13.11</v>
      </c>
      <c r="AC3362">
        <v>5.56</v>
      </c>
      <c r="AD3362">
        <v>6.64</v>
      </c>
      <c r="AE3362">
        <v>0.25879999999999997</v>
      </c>
      <c r="AF3362">
        <v>0.12302222222222221</v>
      </c>
      <c r="AG3362">
        <v>1.7</v>
      </c>
      <c r="AH3362">
        <v>1.02</v>
      </c>
      <c r="AI3362">
        <v>16</v>
      </c>
      <c r="AJ3362">
        <v>9</v>
      </c>
      <c r="AK3362">
        <v>0</v>
      </c>
      <c r="AL3362">
        <v>0</v>
      </c>
      <c r="AM3362">
        <v>0</v>
      </c>
      <c r="AN3362">
        <v>0</v>
      </c>
      <c r="AP3362">
        <v>7</v>
      </c>
    </row>
    <row r="3363" spans="1:42">
      <c r="A3363" t="s">
        <v>691</v>
      </c>
      <c r="B3363" t="s">
        <v>49</v>
      </c>
      <c r="C3363">
        <v>3</v>
      </c>
      <c r="D3363">
        <v>2017</v>
      </c>
      <c r="E3363">
        <v>4</v>
      </c>
      <c r="F3363">
        <v>36</v>
      </c>
      <c r="G3363">
        <v>14</v>
      </c>
      <c r="H3363">
        <v>0</v>
      </c>
      <c r="I3363">
        <v>0</v>
      </c>
      <c r="J3363">
        <v>0</v>
      </c>
      <c r="K3363">
        <v>0</v>
      </c>
      <c r="M3363">
        <v>2</v>
      </c>
      <c r="N3363">
        <v>0.09</v>
      </c>
      <c r="O3363">
        <v>0.39</v>
      </c>
      <c r="P3363">
        <v>0.39</v>
      </c>
      <c r="Q3363">
        <v>0.38</v>
      </c>
      <c r="S3363">
        <v>27</v>
      </c>
      <c r="T3363">
        <v>3</v>
      </c>
      <c r="U3363">
        <v>85</v>
      </c>
      <c r="V3363">
        <v>2</v>
      </c>
      <c r="W3363">
        <v>13</v>
      </c>
      <c r="X3363">
        <v>21</v>
      </c>
      <c r="AA3363">
        <v>9</v>
      </c>
      <c r="AB3363">
        <v>14.13</v>
      </c>
      <c r="AC3363">
        <v>10.02</v>
      </c>
      <c r="AD3363">
        <v>9.3699999999999992</v>
      </c>
      <c r="AE3363">
        <v>0.20199999999999999</v>
      </c>
      <c r="AF3363">
        <v>0.17386666666666664</v>
      </c>
      <c r="AG3363">
        <v>1.97</v>
      </c>
      <c r="AH3363">
        <v>1.5</v>
      </c>
      <c r="AI3363">
        <v>12</v>
      </c>
      <c r="AJ3363">
        <v>6</v>
      </c>
      <c r="AK3363">
        <v>0</v>
      </c>
      <c r="AL3363">
        <v>0</v>
      </c>
      <c r="AM3363">
        <v>0</v>
      </c>
      <c r="AN3363">
        <v>0</v>
      </c>
      <c r="AP3363">
        <v>5</v>
      </c>
    </row>
    <row r="3364" spans="1:42">
      <c r="A3364" t="s">
        <v>757</v>
      </c>
      <c r="B3364" t="s">
        <v>3</v>
      </c>
      <c r="C3364">
        <v>17</v>
      </c>
      <c r="D3364">
        <v>2017</v>
      </c>
      <c r="E3364">
        <v>2</v>
      </c>
      <c r="F3364">
        <v>33</v>
      </c>
      <c r="G3364">
        <v>35</v>
      </c>
      <c r="H3364">
        <v>0</v>
      </c>
      <c r="I3364">
        <v>0</v>
      </c>
      <c r="J3364">
        <v>0</v>
      </c>
      <c r="K3364">
        <v>0</v>
      </c>
      <c r="M3364">
        <v>1</v>
      </c>
      <c r="N3364">
        <v>1.3</v>
      </c>
      <c r="O3364">
        <v>1.76</v>
      </c>
      <c r="P3364">
        <v>1.76</v>
      </c>
      <c r="Q3364">
        <v>1.76</v>
      </c>
      <c r="S3364">
        <v>24</v>
      </c>
      <c r="T3364">
        <v>8</v>
      </c>
      <c r="U3364">
        <v>300</v>
      </c>
      <c r="V3364">
        <v>43</v>
      </c>
      <c r="W3364">
        <v>40</v>
      </c>
      <c r="X3364">
        <v>61</v>
      </c>
      <c r="AA3364">
        <v>14</v>
      </c>
      <c r="AB3364">
        <v>13.07</v>
      </c>
      <c r="AC3364">
        <v>8.9700000000000006</v>
      </c>
      <c r="AD3364">
        <v>10.82</v>
      </c>
      <c r="AE3364">
        <v>9.0200000000000002E-2</v>
      </c>
      <c r="AF3364">
        <v>7.9399999999999998E-2</v>
      </c>
      <c r="AG3364">
        <v>1.51</v>
      </c>
      <c r="AH3364">
        <v>0.85</v>
      </c>
      <c r="AI3364">
        <v>16</v>
      </c>
      <c r="AJ3364">
        <v>16</v>
      </c>
      <c r="AK3364">
        <v>0</v>
      </c>
      <c r="AL3364">
        <v>0</v>
      </c>
      <c r="AM3364">
        <v>0</v>
      </c>
      <c r="AN3364">
        <v>0</v>
      </c>
      <c r="AP3364">
        <v>4</v>
      </c>
    </row>
    <row r="3365" spans="1:42">
      <c r="A3365" t="s">
        <v>947</v>
      </c>
      <c r="B3365" t="s">
        <v>16</v>
      </c>
      <c r="C3365">
        <v>24</v>
      </c>
      <c r="D3365">
        <v>2017</v>
      </c>
      <c r="E3365">
        <v>3</v>
      </c>
      <c r="F3365">
        <v>9</v>
      </c>
      <c r="G3365">
        <v>3</v>
      </c>
      <c r="H3365">
        <v>1</v>
      </c>
      <c r="I3365">
        <v>2</v>
      </c>
      <c r="J3365">
        <v>2</v>
      </c>
      <c r="K3365">
        <v>3</v>
      </c>
      <c r="M3365">
        <v>1</v>
      </c>
      <c r="N3365">
        <v>0.96</v>
      </c>
      <c r="O3365">
        <v>2.48</v>
      </c>
      <c r="P3365">
        <v>2.74</v>
      </c>
      <c r="Q3365">
        <v>4.3899999999999997</v>
      </c>
      <c r="S3365">
        <v>23</v>
      </c>
      <c r="T3365">
        <v>5</v>
      </c>
      <c r="U3365">
        <v>165</v>
      </c>
      <c r="V3365">
        <v>184</v>
      </c>
      <c r="W3365">
        <v>11</v>
      </c>
      <c r="X3365">
        <v>10</v>
      </c>
      <c r="Y3365">
        <v>4</v>
      </c>
      <c r="AA3365">
        <v>23</v>
      </c>
      <c r="AB3365">
        <v>12.56</v>
      </c>
      <c r="AC3365">
        <v>16.079999999999998</v>
      </c>
      <c r="AD3365">
        <v>20.5</v>
      </c>
      <c r="AE3365">
        <v>0.15579999999999999</v>
      </c>
      <c r="AF3365">
        <v>0.22069333333333332</v>
      </c>
      <c r="AG3365">
        <v>2.2799999999999998</v>
      </c>
      <c r="AH3365">
        <v>2.35</v>
      </c>
      <c r="AI3365">
        <v>16</v>
      </c>
      <c r="AJ3365">
        <v>15</v>
      </c>
      <c r="AK3365">
        <v>1</v>
      </c>
      <c r="AL3365">
        <v>2</v>
      </c>
      <c r="AM3365">
        <v>2</v>
      </c>
      <c r="AN3365">
        <v>3</v>
      </c>
      <c r="AP3365">
        <v>2</v>
      </c>
    </row>
    <row r="3366" spans="1:42">
      <c r="A3366" t="s">
        <v>735</v>
      </c>
      <c r="B3366" t="s">
        <v>3</v>
      </c>
      <c r="C3366">
        <v>18</v>
      </c>
      <c r="D3366">
        <v>2017</v>
      </c>
      <c r="E3366">
        <v>2</v>
      </c>
      <c r="F3366">
        <v>8</v>
      </c>
      <c r="G3366">
        <v>49</v>
      </c>
      <c r="H3366">
        <v>1</v>
      </c>
      <c r="I3366">
        <v>1</v>
      </c>
      <c r="J3366">
        <v>1</v>
      </c>
      <c r="K3366">
        <v>1</v>
      </c>
      <c r="M3366">
        <v>1</v>
      </c>
      <c r="N3366">
        <v>1.72</v>
      </c>
      <c r="O3366">
        <v>1.72</v>
      </c>
      <c r="P3366">
        <v>1.95</v>
      </c>
      <c r="Q3366">
        <v>2</v>
      </c>
      <c r="S3366">
        <v>26</v>
      </c>
      <c r="T3366">
        <v>2</v>
      </c>
      <c r="U3366">
        <v>57</v>
      </c>
      <c r="V3366">
        <v>12</v>
      </c>
      <c r="W3366">
        <v>32</v>
      </c>
      <c r="X3366">
        <v>57</v>
      </c>
      <c r="Y3366">
        <v>75</v>
      </c>
      <c r="AA3366">
        <v>18</v>
      </c>
      <c r="AB3366">
        <v>15.08</v>
      </c>
      <c r="AC3366">
        <v>14.75</v>
      </c>
      <c r="AD3366">
        <v>7.17</v>
      </c>
      <c r="AE3366">
        <v>8.6153846153846164E-2</v>
      </c>
      <c r="AF3366">
        <v>0.1469</v>
      </c>
      <c r="AG3366">
        <v>0.71</v>
      </c>
      <c r="AH3366">
        <v>0.93</v>
      </c>
      <c r="AI3366">
        <v>13</v>
      </c>
      <c r="AJ3366">
        <v>16</v>
      </c>
      <c r="AK3366">
        <v>1</v>
      </c>
      <c r="AL3366">
        <v>1</v>
      </c>
      <c r="AM3366">
        <v>1</v>
      </c>
      <c r="AN3366">
        <v>1</v>
      </c>
      <c r="AP3366">
        <v>4</v>
      </c>
    </row>
    <row r="3367" spans="1:42">
      <c r="A3367" t="s">
        <v>749</v>
      </c>
      <c r="B3367" t="s">
        <v>16</v>
      </c>
      <c r="C3367">
        <v>25</v>
      </c>
      <c r="D3367">
        <v>2017</v>
      </c>
      <c r="E3367">
        <v>3</v>
      </c>
      <c r="F3367">
        <v>79</v>
      </c>
      <c r="G3367">
        <v>53</v>
      </c>
      <c r="H3367">
        <v>0</v>
      </c>
      <c r="I3367">
        <v>0</v>
      </c>
      <c r="J3367">
        <v>0</v>
      </c>
      <c r="K3367">
        <v>0</v>
      </c>
      <c r="M3367">
        <v>0</v>
      </c>
      <c r="N3367">
        <v>-0.28999999999999998</v>
      </c>
      <c r="O3367">
        <v>-0.27</v>
      </c>
      <c r="P3367">
        <v>-1.2</v>
      </c>
      <c r="Q3367">
        <v>-1.2</v>
      </c>
      <c r="S3367">
        <v>24</v>
      </c>
      <c r="T3367">
        <v>3</v>
      </c>
      <c r="U3367">
        <v>90</v>
      </c>
      <c r="V3367">
        <v>22</v>
      </c>
      <c r="W3367">
        <v>103</v>
      </c>
      <c r="X3367">
        <v>85</v>
      </c>
      <c r="AA3367">
        <v>75</v>
      </c>
      <c r="AB3367">
        <v>11.4</v>
      </c>
      <c r="AC3367">
        <v>6.43</v>
      </c>
      <c r="AD3367">
        <v>8.3000000000000007</v>
      </c>
      <c r="AE3367">
        <v>0.17884444444444444</v>
      </c>
      <c r="AF3367">
        <v>0.12226666666666668</v>
      </c>
      <c r="AG3367">
        <v>1.04</v>
      </c>
      <c r="AH3367">
        <v>1.02</v>
      </c>
      <c r="AI3367">
        <v>9</v>
      </c>
      <c r="AJ3367">
        <v>12</v>
      </c>
      <c r="AK3367">
        <v>0</v>
      </c>
      <c r="AL3367">
        <v>0</v>
      </c>
      <c r="AM3367">
        <v>0</v>
      </c>
      <c r="AN3367">
        <v>0</v>
      </c>
      <c r="AP3367">
        <v>4</v>
      </c>
    </row>
    <row r="3368" spans="1:42">
      <c r="A3368" t="s">
        <v>807</v>
      </c>
      <c r="B3368" t="s">
        <v>16</v>
      </c>
      <c r="C3368">
        <v>26</v>
      </c>
      <c r="D3368">
        <v>2017</v>
      </c>
      <c r="E3368">
        <v>3</v>
      </c>
      <c r="F3368">
        <v>50</v>
      </c>
      <c r="G3368">
        <v>106</v>
      </c>
      <c r="H3368">
        <v>0</v>
      </c>
      <c r="I3368">
        <v>0</v>
      </c>
      <c r="J3368">
        <v>1</v>
      </c>
      <c r="K3368">
        <v>1</v>
      </c>
      <c r="M3368">
        <v>0</v>
      </c>
      <c r="N3368">
        <v>-0.17</v>
      </c>
      <c r="O3368">
        <v>-0.31</v>
      </c>
      <c r="P3368">
        <v>0.42</v>
      </c>
      <c r="Q3368">
        <v>0.78</v>
      </c>
      <c r="S3368">
        <v>24</v>
      </c>
      <c r="T3368">
        <v>1</v>
      </c>
      <c r="U3368">
        <v>14</v>
      </c>
      <c r="V3368">
        <v>17</v>
      </c>
      <c r="W3368">
        <v>40</v>
      </c>
      <c r="X3368">
        <v>114</v>
      </c>
      <c r="Y3368">
        <v>28</v>
      </c>
      <c r="AA3368">
        <v>50</v>
      </c>
      <c r="AB3368">
        <v>10.29</v>
      </c>
      <c r="AC3368">
        <v>10</v>
      </c>
      <c r="AD3368">
        <v>5.54</v>
      </c>
      <c r="AE3368">
        <v>0.20010666666666665</v>
      </c>
      <c r="AF3368">
        <v>0.20406153846153846</v>
      </c>
      <c r="AG3368">
        <v>1.72</v>
      </c>
      <c r="AH3368">
        <v>1.46</v>
      </c>
      <c r="AI3368">
        <v>15</v>
      </c>
      <c r="AJ3368">
        <v>13</v>
      </c>
      <c r="AK3368">
        <v>0</v>
      </c>
      <c r="AL3368">
        <v>0</v>
      </c>
      <c r="AM3368">
        <v>1</v>
      </c>
      <c r="AN3368">
        <v>1</v>
      </c>
      <c r="AP3368">
        <v>3</v>
      </c>
    </row>
    <row r="3369" spans="1:42">
      <c r="A3369" t="s">
        <v>896</v>
      </c>
      <c r="B3369" t="s">
        <v>16</v>
      </c>
      <c r="C3369">
        <v>27</v>
      </c>
      <c r="D3369">
        <v>2017</v>
      </c>
      <c r="E3369">
        <v>3</v>
      </c>
      <c r="F3369">
        <v>32</v>
      </c>
      <c r="G3369">
        <v>87</v>
      </c>
      <c r="H3369">
        <v>0</v>
      </c>
      <c r="I3369">
        <v>0</v>
      </c>
      <c r="J3369">
        <v>0</v>
      </c>
      <c r="K3369">
        <v>0</v>
      </c>
      <c r="M3369">
        <v>0</v>
      </c>
      <c r="N3369">
        <v>0.56999999999999995</v>
      </c>
      <c r="O3369">
        <v>0.53</v>
      </c>
      <c r="P3369">
        <v>0.85</v>
      </c>
      <c r="Q3369">
        <v>1.3</v>
      </c>
      <c r="S3369">
        <v>24</v>
      </c>
      <c r="T3369">
        <v>4</v>
      </c>
      <c r="U3369">
        <v>105</v>
      </c>
      <c r="V3369">
        <v>66</v>
      </c>
      <c r="W3369">
        <v>47</v>
      </c>
      <c r="X3369">
        <v>111</v>
      </c>
      <c r="Y3369">
        <v>58</v>
      </c>
      <c r="AA3369">
        <v>30</v>
      </c>
      <c r="AB3369">
        <v>12.09</v>
      </c>
      <c r="AC3369">
        <v>11.09</v>
      </c>
      <c r="AD3369">
        <v>9.1999999999999993</v>
      </c>
      <c r="AE3369">
        <v>0.16400000000000001</v>
      </c>
      <c r="AF3369">
        <v>0.20234666666666667</v>
      </c>
      <c r="AG3369">
        <v>1.62</v>
      </c>
      <c r="AH3369">
        <v>1.74</v>
      </c>
      <c r="AI3369">
        <v>16</v>
      </c>
      <c r="AJ3369">
        <v>15</v>
      </c>
      <c r="AK3369">
        <v>0</v>
      </c>
      <c r="AL3369">
        <v>0</v>
      </c>
      <c r="AM3369">
        <v>0</v>
      </c>
      <c r="AN3369">
        <v>0</v>
      </c>
      <c r="AP3369">
        <v>3</v>
      </c>
    </row>
    <row r="3370" spans="1:42">
      <c r="A3370" t="s">
        <v>339</v>
      </c>
      <c r="B3370" t="s">
        <v>16</v>
      </c>
      <c r="C3370">
        <v>28</v>
      </c>
      <c r="D3370">
        <v>2017</v>
      </c>
      <c r="E3370">
        <v>3</v>
      </c>
      <c r="F3370">
        <v>31</v>
      </c>
      <c r="G3370">
        <v>54</v>
      </c>
      <c r="H3370">
        <v>0</v>
      </c>
      <c r="I3370">
        <v>0</v>
      </c>
      <c r="J3370">
        <v>0</v>
      </c>
      <c r="K3370">
        <v>0</v>
      </c>
      <c r="M3370">
        <v>3</v>
      </c>
      <c r="N3370">
        <v>0.11</v>
      </c>
      <c r="O3370">
        <v>0.22</v>
      </c>
      <c r="P3370">
        <v>0.17</v>
      </c>
      <c r="Q3370">
        <v>0.17</v>
      </c>
      <c r="S3370">
        <v>30</v>
      </c>
      <c r="T3370">
        <v>1</v>
      </c>
      <c r="U3370">
        <v>10</v>
      </c>
      <c r="V3370">
        <v>46</v>
      </c>
      <c r="W3370">
        <v>39</v>
      </c>
      <c r="X3370">
        <v>158</v>
      </c>
      <c r="AA3370">
        <v>12</v>
      </c>
      <c r="AB3370">
        <v>14.83</v>
      </c>
      <c r="AC3370">
        <v>11.99</v>
      </c>
      <c r="AD3370">
        <v>8.2899999999999991</v>
      </c>
      <c r="AE3370">
        <v>0.25090000000000001</v>
      </c>
      <c r="AF3370">
        <v>0.21302857142857143</v>
      </c>
      <c r="AG3370">
        <v>1.85</v>
      </c>
      <c r="AH3370">
        <v>1.62</v>
      </c>
      <c r="AI3370">
        <v>16</v>
      </c>
      <c r="AJ3370">
        <v>14</v>
      </c>
      <c r="AK3370">
        <v>0</v>
      </c>
      <c r="AL3370">
        <v>0</v>
      </c>
      <c r="AM3370">
        <v>0</v>
      </c>
      <c r="AN3370">
        <v>0</v>
      </c>
      <c r="AP3370">
        <v>9</v>
      </c>
    </row>
    <row r="3371" spans="1:42">
      <c r="A3371" t="s">
        <v>818</v>
      </c>
      <c r="B3371" t="s">
        <v>12</v>
      </c>
      <c r="C3371">
        <v>3</v>
      </c>
      <c r="D3371">
        <v>2017</v>
      </c>
      <c r="E3371">
        <v>1</v>
      </c>
      <c r="F3371">
        <v>19</v>
      </c>
      <c r="G3371">
        <v>22</v>
      </c>
      <c r="H3371">
        <v>0</v>
      </c>
      <c r="I3371">
        <v>0</v>
      </c>
      <c r="J3371">
        <v>1</v>
      </c>
      <c r="K3371">
        <v>1</v>
      </c>
      <c r="M3371">
        <v>1</v>
      </c>
      <c r="N3371">
        <v>0.1</v>
      </c>
      <c r="O3371">
        <v>0.41</v>
      </c>
      <c r="P3371">
        <v>0.41</v>
      </c>
      <c r="Q3371">
        <v>-0.1</v>
      </c>
      <c r="S3371">
        <v>23</v>
      </c>
      <c r="T3371">
        <v>1</v>
      </c>
      <c r="U3371">
        <v>1</v>
      </c>
      <c r="V3371">
        <v>6</v>
      </c>
      <c r="W3371">
        <v>20</v>
      </c>
      <c r="X3371">
        <v>14</v>
      </c>
      <c r="Y3371">
        <v>30</v>
      </c>
      <c r="AA3371">
        <v>11</v>
      </c>
      <c r="AB3371">
        <v>19.899999999999999</v>
      </c>
      <c r="AC3371">
        <v>19.36</v>
      </c>
      <c r="AD3371">
        <v>21.82</v>
      </c>
      <c r="AE3371" t="s">
        <v>1885</v>
      </c>
      <c r="AF3371" t="s">
        <v>1885</v>
      </c>
      <c r="AI3371">
        <v>16</v>
      </c>
      <c r="AK3371">
        <v>0</v>
      </c>
      <c r="AL3371">
        <v>0</v>
      </c>
      <c r="AM3371">
        <v>1</v>
      </c>
      <c r="AN3371">
        <v>1</v>
      </c>
      <c r="AP3371">
        <v>3</v>
      </c>
    </row>
    <row r="3372" spans="1:42">
      <c r="A3372" t="s">
        <v>737</v>
      </c>
      <c r="B3372" t="s">
        <v>16</v>
      </c>
      <c r="C3372">
        <v>29</v>
      </c>
      <c r="D3372">
        <v>2017</v>
      </c>
      <c r="E3372">
        <v>3</v>
      </c>
      <c r="G3372">
        <v>97</v>
      </c>
      <c r="H3372">
        <v>0</v>
      </c>
      <c r="I3372">
        <v>0</v>
      </c>
      <c r="J3372">
        <v>0</v>
      </c>
      <c r="K3372">
        <v>0</v>
      </c>
      <c r="M3372">
        <v>1</v>
      </c>
      <c r="O3372">
        <v>0</v>
      </c>
      <c r="P3372">
        <v>0</v>
      </c>
      <c r="Q3372">
        <v>0</v>
      </c>
      <c r="S3372">
        <v>26</v>
      </c>
      <c r="T3372">
        <v>1</v>
      </c>
      <c r="U3372">
        <v>28</v>
      </c>
      <c r="V3372">
        <v>18</v>
      </c>
      <c r="W3372">
        <v>71</v>
      </c>
      <c r="AA3372">
        <v>25</v>
      </c>
      <c r="AB3372">
        <v>12.44</v>
      </c>
      <c r="AD3372">
        <v>4.5999999999999996</v>
      </c>
      <c r="AE3372">
        <v>0.21879999999999999</v>
      </c>
      <c r="AF3372">
        <v>0.17405714285714285</v>
      </c>
      <c r="AG3372">
        <v>1.99</v>
      </c>
      <c r="AH3372">
        <v>1.91</v>
      </c>
      <c r="AI3372">
        <v>16</v>
      </c>
      <c r="AJ3372">
        <v>14</v>
      </c>
      <c r="AK3372">
        <v>0</v>
      </c>
      <c r="AL3372">
        <v>0</v>
      </c>
      <c r="AM3372">
        <v>0</v>
      </c>
      <c r="AN3372">
        <v>0</v>
      </c>
      <c r="AP3372">
        <v>4</v>
      </c>
    </row>
    <row r="3373" spans="1:42">
      <c r="A3373" t="s">
        <v>759</v>
      </c>
      <c r="B3373" t="s">
        <v>16</v>
      </c>
      <c r="C3373">
        <v>30</v>
      </c>
      <c r="D3373">
        <v>2017</v>
      </c>
      <c r="E3373">
        <v>3</v>
      </c>
      <c r="F3373">
        <v>49</v>
      </c>
      <c r="G3373">
        <v>120</v>
      </c>
      <c r="H3373">
        <v>0</v>
      </c>
      <c r="I3373">
        <v>0</v>
      </c>
      <c r="J3373">
        <v>0</v>
      </c>
      <c r="K3373">
        <v>0</v>
      </c>
      <c r="M3373">
        <v>0</v>
      </c>
      <c r="N3373">
        <v>-0.06</v>
      </c>
      <c r="O3373">
        <v>-0.33</v>
      </c>
      <c r="P3373">
        <v>-0.33</v>
      </c>
      <c r="Q3373">
        <v>-0.33</v>
      </c>
      <c r="S3373">
        <v>26</v>
      </c>
      <c r="T3373">
        <v>4</v>
      </c>
      <c r="U3373">
        <v>118</v>
      </c>
      <c r="V3373">
        <v>49</v>
      </c>
      <c r="W3373">
        <v>81</v>
      </c>
      <c r="AC3373">
        <v>8.6999999999999993</v>
      </c>
      <c r="AD3373">
        <v>5.99</v>
      </c>
      <c r="AE3373" t="s">
        <v>1885</v>
      </c>
      <c r="AF3373">
        <v>0.15402666666666667</v>
      </c>
      <c r="AH3373">
        <v>1.35</v>
      </c>
      <c r="AJ3373">
        <v>15</v>
      </c>
      <c r="AK3373">
        <v>0</v>
      </c>
      <c r="AL3373">
        <v>0</v>
      </c>
      <c r="AM3373">
        <v>0</v>
      </c>
      <c r="AN3373">
        <v>0</v>
      </c>
      <c r="AP3373">
        <v>4</v>
      </c>
    </row>
    <row r="3374" spans="1:42">
      <c r="A3374" t="s">
        <v>770</v>
      </c>
      <c r="B3374" t="s">
        <v>12</v>
      </c>
      <c r="C3374">
        <v>4</v>
      </c>
      <c r="D3374">
        <v>2017</v>
      </c>
      <c r="E3374">
        <v>1</v>
      </c>
      <c r="F3374">
        <v>18</v>
      </c>
      <c r="G3374">
        <v>18</v>
      </c>
      <c r="H3374">
        <v>0</v>
      </c>
      <c r="I3374">
        <v>0</v>
      </c>
      <c r="J3374">
        <v>0</v>
      </c>
      <c r="K3374">
        <v>0</v>
      </c>
      <c r="M3374">
        <v>1</v>
      </c>
      <c r="N3374">
        <v>0.14000000000000001</v>
      </c>
      <c r="O3374">
        <v>0.19</v>
      </c>
      <c r="P3374">
        <v>0.19</v>
      </c>
      <c r="Q3374">
        <v>0.56000000000000005</v>
      </c>
      <c r="S3374">
        <v>26</v>
      </c>
      <c r="T3374">
        <v>2</v>
      </c>
      <c r="U3374">
        <v>36</v>
      </c>
      <c r="V3374">
        <v>7</v>
      </c>
      <c r="W3374">
        <v>19</v>
      </c>
      <c r="X3374">
        <v>26</v>
      </c>
      <c r="Y3374">
        <v>31</v>
      </c>
      <c r="AA3374">
        <v>10</v>
      </c>
      <c r="AB3374">
        <v>21.35</v>
      </c>
      <c r="AC3374">
        <v>16.829999999999998</v>
      </c>
      <c r="AD3374">
        <v>16.670000000000002</v>
      </c>
      <c r="AE3374" t="s">
        <v>1885</v>
      </c>
      <c r="AF3374" t="s">
        <v>1885</v>
      </c>
      <c r="AI3374">
        <v>15</v>
      </c>
      <c r="AK3374">
        <v>0</v>
      </c>
      <c r="AL3374">
        <v>0</v>
      </c>
      <c r="AM3374">
        <v>0</v>
      </c>
      <c r="AN3374">
        <v>0</v>
      </c>
      <c r="AP3374">
        <v>4</v>
      </c>
    </row>
    <row r="3375" spans="1:42">
      <c r="A3375" t="s">
        <v>596</v>
      </c>
      <c r="B3375" t="s">
        <v>12</v>
      </c>
      <c r="C3375">
        <v>5</v>
      </c>
      <c r="D3375">
        <v>2017</v>
      </c>
      <c r="E3375">
        <v>1</v>
      </c>
      <c r="G3375">
        <v>7</v>
      </c>
      <c r="H3375">
        <v>0</v>
      </c>
      <c r="I3375">
        <v>1</v>
      </c>
      <c r="J3375">
        <v>2</v>
      </c>
      <c r="K3375">
        <v>3</v>
      </c>
      <c r="M3375">
        <v>4</v>
      </c>
      <c r="N3375">
        <v>1.36</v>
      </c>
      <c r="O3375">
        <v>2.25</v>
      </c>
      <c r="P3375">
        <v>3.5</v>
      </c>
      <c r="Q3375">
        <v>4.8499999999999996</v>
      </c>
      <c r="S3375">
        <v>29</v>
      </c>
      <c r="T3375">
        <v>3</v>
      </c>
      <c r="U3375">
        <v>75</v>
      </c>
      <c r="V3375">
        <v>4</v>
      </c>
      <c r="W3375">
        <v>3</v>
      </c>
      <c r="X3375">
        <v>7</v>
      </c>
      <c r="Y3375">
        <v>6</v>
      </c>
      <c r="AA3375">
        <v>16</v>
      </c>
      <c r="AB3375">
        <v>19.04</v>
      </c>
      <c r="AC3375">
        <v>26.12</v>
      </c>
      <c r="AD3375">
        <v>23.22</v>
      </c>
      <c r="AE3375" t="s">
        <v>1885</v>
      </c>
      <c r="AF3375" t="s">
        <v>1885</v>
      </c>
      <c r="AI3375">
        <v>16</v>
      </c>
      <c r="AK3375">
        <v>0</v>
      </c>
      <c r="AL3375">
        <v>0</v>
      </c>
      <c r="AM3375">
        <v>1</v>
      </c>
      <c r="AN3375">
        <v>2</v>
      </c>
      <c r="AP3375">
        <v>6</v>
      </c>
    </row>
    <row r="3376" spans="1:42">
      <c r="A3376" t="s">
        <v>878</v>
      </c>
      <c r="B3376" t="s">
        <v>16</v>
      </c>
      <c r="C3376">
        <v>31</v>
      </c>
      <c r="D3376">
        <v>2017</v>
      </c>
      <c r="E3376">
        <v>3</v>
      </c>
      <c r="F3376">
        <v>89</v>
      </c>
      <c r="G3376">
        <v>164</v>
      </c>
      <c r="H3376">
        <v>0</v>
      </c>
      <c r="I3376">
        <v>0</v>
      </c>
      <c r="J3376">
        <v>0</v>
      </c>
      <c r="K3376">
        <v>0</v>
      </c>
      <c r="M3376">
        <v>0</v>
      </c>
      <c r="N3376">
        <v>-0.51</v>
      </c>
      <c r="O3376">
        <v>-0.8</v>
      </c>
      <c r="P3376">
        <v>-0.8</v>
      </c>
      <c r="Q3376">
        <v>-0.8</v>
      </c>
      <c r="S3376">
        <v>23</v>
      </c>
      <c r="T3376">
        <v>1</v>
      </c>
      <c r="U3376">
        <v>15</v>
      </c>
      <c r="V3376">
        <v>27</v>
      </c>
      <c r="W3376">
        <v>97</v>
      </c>
      <c r="X3376">
        <v>201</v>
      </c>
      <c r="AA3376">
        <v>82</v>
      </c>
      <c r="AB3376">
        <v>9.33</v>
      </c>
      <c r="AC3376">
        <v>7.28</v>
      </c>
      <c r="AD3376">
        <v>1.58</v>
      </c>
      <c r="AE3376">
        <v>0.19456000000000001</v>
      </c>
      <c r="AF3376">
        <v>0.18097777777777779</v>
      </c>
      <c r="AG3376">
        <v>1.1499999999999999</v>
      </c>
      <c r="AH3376">
        <v>1.04</v>
      </c>
      <c r="AI3376">
        <v>10</v>
      </c>
      <c r="AJ3376">
        <v>9</v>
      </c>
      <c r="AK3376">
        <v>0</v>
      </c>
      <c r="AL3376">
        <v>0</v>
      </c>
      <c r="AM3376">
        <v>0</v>
      </c>
      <c r="AN3376">
        <v>0</v>
      </c>
      <c r="AP3376">
        <v>2</v>
      </c>
    </row>
    <row r="3377" spans="1:42">
      <c r="A3377" t="s">
        <v>812</v>
      </c>
      <c r="B3377" t="s">
        <v>3</v>
      </c>
      <c r="C3377">
        <v>19</v>
      </c>
      <c r="D3377">
        <v>2017</v>
      </c>
      <c r="E3377">
        <v>2</v>
      </c>
      <c r="F3377">
        <v>22</v>
      </c>
      <c r="G3377">
        <v>17</v>
      </c>
      <c r="H3377">
        <v>1</v>
      </c>
      <c r="I3377">
        <v>2</v>
      </c>
      <c r="J3377">
        <v>2</v>
      </c>
      <c r="K3377">
        <v>2</v>
      </c>
      <c r="M3377">
        <v>1</v>
      </c>
      <c r="N3377">
        <v>1.55</v>
      </c>
      <c r="O3377">
        <v>2.14</v>
      </c>
      <c r="P3377">
        <v>2.46</v>
      </c>
      <c r="Q3377">
        <v>2.21</v>
      </c>
      <c r="S3377">
        <v>24</v>
      </c>
      <c r="T3377">
        <v>3</v>
      </c>
      <c r="U3377">
        <v>73</v>
      </c>
      <c r="V3377">
        <v>37</v>
      </c>
      <c r="W3377">
        <v>28</v>
      </c>
      <c r="X3377">
        <v>28</v>
      </c>
      <c r="Y3377">
        <v>51</v>
      </c>
      <c r="AA3377">
        <v>20</v>
      </c>
      <c r="AB3377">
        <v>14.7</v>
      </c>
      <c r="AC3377">
        <v>11.19</v>
      </c>
      <c r="AD3377">
        <v>12.1</v>
      </c>
      <c r="AE3377">
        <v>9.0584615384615388E-2</v>
      </c>
      <c r="AF3377">
        <v>7.8079999999999997E-2</v>
      </c>
      <c r="AG3377">
        <v>2.54</v>
      </c>
      <c r="AH3377">
        <v>1.5</v>
      </c>
      <c r="AI3377">
        <v>13</v>
      </c>
      <c r="AJ3377">
        <v>15</v>
      </c>
      <c r="AK3377">
        <v>0</v>
      </c>
      <c r="AL3377">
        <v>0</v>
      </c>
      <c r="AM3377">
        <v>0</v>
      </c>
      <c r="AN3377">
        <v>0</v>
      </c>
      <c r="AP3377">
        <v>3</v>
      </c>
    </row>
    <row r="3378" spans="1:42">
      <c r="A3378" t="s">
        <v>417</v>
      </c>
      <c r="B3378" t="s">
        <v>16</v>
      </c>
      <c r="C3378">
        <v>32</v>
      </c>
      <c r="D3378">
        <v>2017</v>
      </c>
      <c r="E3378">
        <v>3</v>
      </c>
      <c r="F3378">
        <v>12</v>
      </c>
      <c r="G3378">
        <v>30</v>
      </c>
      <c r="H3378">
        <v>1</v>
      </c>
      <c r="I3378">
        <v>1</v>
      </c>
      <c r="J3378">
        <v>1</v>
      </c>
      <c r="K3378">
        <v>1</v>
      </c>
      <c r="M3378">
        <v>3</v>
      </c>
      <c r="N3378">
        <v>0.75</v>
      </c>
      <c r="O3378">
        <v>0.75</v>
      </c>
      <c r="P3378">
        <v>1.29</v>
      </c>
      <c r="Q3378">
        <v>1.04</v>
      </c>
      <c r="S3378">
        <v>29</v>
      </c>
      <c r="T3378">
        <v>2</v>
      </c>
      <c r="U3378">
        <v>60</v>
      </c>
      <c r="V3378">
        <v>31.5</v>
      </c>
      <c r="W3378">
        <v>30</v>
      </c>
      <c r="X3378">
        <v>86</v>
      </c>
      <c r="Y3378">
        <v>76</v>
      </c>
      <c r="AA3378">
        <v>17</v>
      </c>
      <c r="AB3378">
        <v>13.94</v>
      </c>
      <c r="AC3378">
        <v>14.03</v>
      </c>
      <c r="AD3378">
        <v>12.06</v>
      </c>
      <c r="AE3378">
        <v>0.23649999999999999</v>
      </c>
      <c r="AF3378">
        <v>0.2175</v>
      </c>
      <c r="AG3378">
        <v>1.78</v>
      </c>
      <c r="AH3378">
        <v>1.88</v>
      </c>
      <c r="AI3378">
        <v>16</v>
      </c>
      <c r="AJ3378">
        <v>16</v>
      </c>
      <c r="AK3378">
        <v>1</v>
      </c>
      <c r="AL3378">
        <v>1</v>
      </c>
      <c r="AM3378">
        <v>1</v>
      </c>
      <c r="AN3378">
        <v>1</v>
      </c>
      <c r="AP3378">
        <v>8</v>
      </c>
    </row>
    <row r="3379" spans="1:42">
      <c r="A3379" t="s">
        <v>11</v>
      </c>
      <c r="B3379" t="s">
        <v>12</v>
      </c>
      <c r="C3379">
        <v>6</v>
      </c>
      <c r="D3379">
        <v>2017</v>
      </c>
      <c r="E3379">
        <v>1</v>
      </c>
      <c r="F3379">
        <v>2</v>
      </c>
      <c r="G3379">
        <v>11</v>
      </c>
      <c r="H3379">
        <v>1</v>
      </c>
      <c r="I3379">
        <v>2</v>
      </c>
      <c r="J3379">
        <v>3</v>
      </c>
      <c r="K3379">
        <v>4</v>
      </c>
      <c r="M3379">
        <v>12</v>
      </c>
      <c r="N3379">
        <v>1.02</v>
      </c>
      <c r="O3379">
        <v>1.45</v>
      </c>
      <c r="P3379">
        <v>1.91</v>
      </c>
      <c r="Q3379">
        <v>2.68</v>
      </c>
      <c r="S3379">
        <v>40</v>
      </c>
      <c r="T3379">
        <v>6</v>
      </c>
      <c r="U3379">
        <v>199</v>
      </c>
      <c r="V3379">
        <v>10</v>
      </c>
      <c r="W3379">
        <v>6</v>
      </c>
      <c r="X3379">
        <v>16</v>
      </c>
      <c r="Y3379">
        <v>16</v>
      </c>
      <c r="Z3379">
        <v>-15.8</v>
      </c>
      <c r="AA3379">
        <v>13</v>
      </c>
      <c r="AB3379">
        <v>19.54</v>
      </c>
      <c r="AC3379">
        <v>22.62</v>
      </c>
      <c r="AD3379">
        <v>21.36</v>
      </c>
      <c r="AE3379" t="s">
        <v>1885</v>
      </c>
      <c r="AF3379" t="s">
        <v>1885</v>
      </c>
      <c r="AI3379">
        <v>16</v>
      </c>
      <c r="AK3379">
        <v>1</v>
      </c>
      <c r="AL3379">
        <v>1</v>
      </c>
      <c r="AM3379">
        <v>1</v>
      </c>
      <c r="AN3379">
        <v>1</v>
      </c>
      <c r="AP3379">
        <v>18</v>
      </c>
    </row>
    <row r="3380" spans="1:42">
      <c r="A3380" t="s">
        <v>839</v>
      </c>
      <c r="B3380" t="s">
        <v>3</v>
      </c>
      <c r="C3380">
        <v>20</v>
      </c>
      <c r="D3380">
        <v>2017</v>
      </c>
      <c r="E3380">
        <v>2</v>
      </c>
      <c r="F3380">
        <v>53</v>
      </c>
      <c r="G3380">
        <v>66</v>
      </c>
      <c r="H3380">
        <v>0</v>
      </c>
      <c r="I3380">
        <v>0</v>
      </c>
      <c r="J3380">
        <v>0</v>
      </c>
      <c r="K3380">
        <v>0</v>
      </c>
      <c r="M3380">
        <v>0</v>
      </c>
      <c r="N3380">
        <v>1.03</v>
      </c>
      <c r="O3380">
        <v>1.03</v>
      </c>
      <c r="P3380">
        <v>0.27</v>
      </c>
      <c r="Q3380">
        <v>0.04</v>
      </c>
      <c r="S3380">
        <v>24</v>
      </c>
      <c r="T3380">
        <v>3</v>
      </c>
      <c r="U3380">
        <v>94</v>
      </c>
      <c r="V3380" t="s">
        <v>1885</v>
      </c>
      <c r="W3380">
        <v>50</v>
      </c>
      <c r="X3380">
        <v>63</v>
      </c>
      <c r="AA3380">
        <v>33</v>
      </c>
      <c r="AB3380">
        <v>10.18</v>
      </c>
      <c r="AC3380">
        <v>13.09</v>
      </c>
      <c r="AD3380">
        <v>5.63</v>
      </c>
      <c r="AE3380">
        <v>9.3371428571428564E-2</v>
      </c>
      <c r="AF3380">
        <v>0.12617142857142857</v>
      </c>
      <c r="AG3380">
        <v>1.46</v>
      </c>
      <c r="AH3380">
        <v>1.22</v>
      </c>
      <c r="AI3380">
        <v>14</v>
      </c>
      <c r="AJ3380">
        <v>7</v>
      </c>
      <c r="AK3380">
        <v>0</v>
      </c>
      <c r="AL3380">
        <v>0</v>
      </c>
      <c r="AM3380">
        <v>0</v>
      </c>
      <c r="AN3380">
        <v>0</v>
      </c>
      <c r="AP3380">
        <v>3</v>
      </c>
    </row>
    <row r="3381" spans="1:42">
      <c r="A3381" t="s">
        <v>820</v>
      </c>
      <c r="B3381" t="s">
        <v>12</v>
      </c>
      <c r="C3381">
        <v>7</v>
      </c>
      <c r="D3381">
        <v>2017</v>
      </c>
      <c r="E3381">
        <v>1</v>
      </c>
      <c r="F3381">
        <v>21</v>
      </c>
      <c r="G3381">
        <v>28</v>
      </c>
      <c r="H3381">
        <v>0</v>
      </c>
      <c r="I3381">
        <v>0</v>
      </c>
      <c r="J3381">
        <v>0</v>
      </c>
      <c r="K3381">
        <v>0</v>
      </c>
      <c r="M3381">
        <v>1</v>
      </c>
      <c r="N3381">
        <v>-0.04</v>
      </c>
      <c r="O3381">
        <v>-0.15</v>
      </c>
      <c r="P3381">
        <v>-0.15</v>
      </c>
      <c r="Q3381">
        <v>-0.15</v>
      </c>
      <c r="S3381">
        <v>24</v>
      </c>
      <c r="T3381">
        <v>1</v>
      </c>
      <c r="U3381">
        <v>2</v>
      </c>
      <c r="V3381">
        <v>8</v>
      </c>
      <c r="W3381">
        <v>17</v>
      </c>
      <c r="X3381">
        <v>31</v>
      </c>
      <c r="AA3381">
        <v>9</v>
      </c>
      <c r="AB3381">
        <v>21.52</v>
      </c>
      <c r="AC3381">
        <v>15.9</v>
      </c>
      <c r="AD3381">
        <v>14.2</v>
      </c>
      <c r="AE3381" t="s">
        <v>1885</v>
      </c>
      <c r="AF3381" t="s">
        <v>1885</v>
      </c>
      <c r="AI3381">
        <v>15</v>
      </c>
      <c r="AK3381">
        <v>0</v>
      </c>
      <c r="AL3381">
        <v>0</v>
      </c>
      <c r="AM3381">
        <v>0</v>
      </c>
      <c r="AN3381">
        <v>0</v>
      </c>
      <c r="AP3381">
        <v>3</v>
      </c>
    </row>
    <row r="3382" spans="1:42">
      <c r="A3382" t="s">
        <v>811</v>
      </c>
      <c r="B3382" t="s">
        <v>3</v>
      </c>
      <c r="C3382">
        <v>21</v>
      </c>
      <c r="D3382">
        <v>2017</v>
      </c>
      <c r="E3382">
        <v>2</v>
      </c>
      <c r="F3382">
        <v>40</v>
      </c>
      <c r="G3382">
        <v>127</v>
      </c>
      <c r="H3382">
        <v>0</v>
      </c>
      <c r="I3382">
        <v>0</v>
      </c>
      <c r="J3382">
        <v>0</v>
      </c>
      <c r="K3382">
        <v>0</v>
      </c>
      <c r="M3382">
        <v>0</v>
      </c>
      <c r="N3382">
        <v>1.1100000000000001</v>
      </c>
      <c r="O3382">
        <v>1.1100000000000001</v>
      </c>
      <c r="P3382">
        <v>0.39</v>
      </c>
      <c r="Q3382">
        <v>0.01</v>
      </c>
      <c r="S3382">
        <v>24</v>
      </c>
      <c r="T3382">
        <v>2</v>
      </c>
      <c r="U3382">
        <v>54</v>
      </c>
      <c r="V3382">
        <v>28</v>
      </c>
      <c r="W3382">
        <v>77</v>
      </c>
      <c r="X3382">
        <v>98</v>
      </c>
      <c r="AA3382">
        <v>96</v>
      </c>
      <c r="AB3382">
        <v>13.4</v>
      </c>
      <c r="AC3382">
        <v>9.0299999999999994</v>
      </c>
      <c r="AD3382">
        <v>0.98</v>
      </c>
      <c r="AE3382">
        <v>7.1999999999999995E-2</v>
      </c>
      <c r="AF3382">
        <v>6.5828571428571431E-2</v>
      </c>
      <c r="AG3382">
        <v>2.19</v>
      </c>
      <c r="AH3382">
        <v>1.03</v>
      </c>
      <c r="AI3382">
        <v>2</v>
      </c>
      <c r="AJ3382">
        <v>14</v>
      </c>
      <c r="AK3382">
        <v>0</v>
      </c>
      <c r="AL3382">
        <v>0</v>
      </c>
      <c r="AM3382">
        <v>0</v>
      </c>
      <c r="AN3382">
        <v>0</v>
      </c>
      <c r="AP3382">
        <v>3</v>
      </c>
    </row>
    <row r="3383" spans="1:42">
      <c r="A3383" t="s">
        <v>894</v>
      </c>
      <c r="B3383" t="s">
        <v>49</v>
      </c>
      <c r="C3383">
        <v>4</v>
      </c>
      <c r="D3383">
        <v>2017</v>
      </c>
      <c r="E3383">
        <v>4</v>
      </c>
      <c r="F3383">
        <v>14</v>
      </c>
      <c r="H3383">
        <v>0</v>
      </c>
      <c r="I3383">
        <v>0</v>
      </c>
      <c r="J3383">
        <v>1</v>
      </c>
      <c r="K3383">
        <v>2</v>
      </c>
      <c r="M3383">
        <v>0</v>
      </c>
      <c r="N3383">
        <v>0.11</v>
      </c>
      <c r="O3383">
        <v>0.11</v>
      </c>
      <c r="P3383">
        <v>0.46</v>
      </c>
      <c r="Q3383">
        <v>0.6</v>
      </c>
      <c r="S3383">
        <v>23</v>
      </c>
      <c r="T3383">
        <v>2</v>
      </c>
      <c r="U3383">
        <v>35</v>
      </c>
      <c r="V3383">
        <v>16</v>
      </c>
      <c r="W3383">
        <v>10</v>
      </c>
      <c r="X3383">
        <v>6</v>
      </c>
      <c r="Y3383">
        <v>7</v>
      </c>
      <c r="AA3383">
        <v>17</v>
      </c>
      <c r="AB3383">
        <v>8.75</v>
      </c>
      <c r="AC3383">
        <v>9.06</v>
      </c>
      <c r="AE3383">
        <v>9.6640000000000004E-2</v>
      </c>
      <c r="AF3383">
        <v>0.12982857142857143</v>
      </c>
      <c r="AG3383">
        <v>1.98</v>
      </c>
      <c r="AH3383">
        <v>2.0499999999999998</v>
      </c>
      <c r="AI3383">
        <v>15</v>
      </c>
      <c r="AJ3383">
        <v>14</v>
      </c>
      <c r="AK3383">
        <v>0</v>
      </c>
      <c r="AL3383">
        <v>0</v>
      </c>
      <c r="AM3383">
        <v>0</v>
      </c>
      <c r="AN3383">
        <v>0</v>
      </c>
      <c r="AP3383">
        <v>2</v>
      </c>
    </row>
    <row r="3384" spans="1:42">
      <c r="A3384" t="s">
        <v>659</v>
      </c>
      <c r="B3384" t="s">
        <v>49</v>
      </c>
      <c r="C3384">
        <v>5</v>
      </c>
      <c r="D3384">
        <v>2017</v>
      </c>
      <c r="E3384">
        <v>4</v>
      </c>
      <c r="F3384">
        <v>90</v>
      </c>
      <c r="G3384">
        <v>55</v>
      </c>
      <c r="H3384">
        <v>0</v>
      </c>
      <c r="I3384">
        <v>0</v>
      </c>
      <c r="J3384">
        <v>0</v>
      </c>
      <c r="K3384">
        <v>0</v>
      </c>
      <c r="M3384">
        <v>1</v>
      </c>
      <c r="N3384">
        <v>-0.08</v>
      </c>
      <c r="O3384">
        <v>-0.02</v>
      </c>
      <c r="P3384">
        <v>-0.24</v>
      </c>
      <c r="Q3384">
        <v>-0.31</v>
      </c>
      <c r="S3384">
        <v>27</v>
      </c>
      <c r="T3384">
        <v>1</v>
      </c>
      <c r="U3384">
        <v>21</v>
      </c>
      <c r="V3384">
        <v>3</v>
      </c>
      <c r="W3384">
        <v>17</v>
      </c>
      <c r="X3384">
        <v>26</v>
      </c>
      <c r="Y3384">
        <v>42</v>
      </c>
      <c r="AA3384">
        <v>25</v>
      </c>
      <c r="AB3384">
        <v>12.68</v>
      </c>
      <c r="AC3384">
        <v>4.3</v>
      </c>
      <c r="AD3384">
        <v>9.73</v>
      </c>
      <c r="AE3384">
        <v>0.153</v>
      </c>
      <c r="AF3384">
        <v>8.6400000000000005E-2</v>
      </c>
      <c r="AG3384">
        <v>1.64</v>
      </c>
      <c r="AH3384">
        <v>0.79</v>
      </c>
      <c r="AI3384">
        <v>8</v>
      </c>
      <c r="AJ3384">
        <v>2</v>
      </c>
      <c r="AK3384">
        <v>0</v>
      </c>
      <c r="AL3384">
        <v>0</v>
      </c>
      <c r="AM3384">
        <v>0</v>
      </c>
      <c r="AN3384">
        <v>0</v>
      </c>
      <c r="AP3384">
        <v>5</v>
      </c>
    </row>
    <row r="3385" spans="1:42">
      <c r="A3385" t="s">
        <v>492</v>
      </c>
      <c r="B3385" t="s">
        <v>3</v>
      </c>
      <c r="C3385">
        <v>22</v>
      </c>
      <c r="D3385">
        <v>2017</v>
      </c>
      <c r="E3385">
        <v>2</v>
      </c>
      <c r="F3385">
        <v>6</v>
      </c>
      <c r="G3385">
        <v>32</v>
      </c>
      <c r="H3385">
        <v>1</v>
      </c>
      <c r="I3385">
        <v>1</v>
      </c>
      <c r="J3385">
        <v>2</v>
      </c>
      <c r="K3385">
        <v>2</v>
      </c>
      <c r="M3385">
        <v>3</v>
      </c>
      <c r="N3385">
        <v>2.4300000000000002</v>
      </c>
      <c r="O3385">
        <v>2.9</v>
      </c>
      <c r="P3385">
        <v>3.91</v>
      </c>
      <c r="Q3385">
        <v>3.7</v>
      </c>
      <c r="S3385">
        <v>28</v>
      </c>
      <c r="T3385">
        <v>1</v>
      </c>
      <c r="U3385">
        <v>28</v>
      </c>
      <c r="V3385">
        <v>10</v>
      </c>
      <c r="W3385">
        <v>27</v>
      </c>
      <c r="X3385">
        <v>24</v>
      </c>
      <c r="Y3385">
        <v>32</v>
      </c>
      <c r="AA3385">
        <v>8</v>
      </c>
      <c r="AB3385">
        <v>15.14</v>
      </c>
      <c r="AC3385">
        <v>17.75</v>
      </c>
      <c r="AD3385">
        <v>12.04</v>
      </c>
      <c r="AE3385">
        <v>8.2000000000000003E-2</v>
      </c>
      <c r="AF3385">
        <v>0.13100000000000001</v>
      </c>
      <c r="AG3385">
        <v>1.33</v>
      </c>
      <c r="AH3385">
        <v>1.7</v>
      </c>
      <c r="AI3385">
        <v>16</v>
      </c>
      <c r="AJ3385">
        <v>16</v>
      </c>
      <c r="AK3385">
        <v>1</v>
      </c>
      <c r="AL3385">
        <v>1</v>
      </c>
      <c r="AM3385">
        <v>2</v>
      </c>
      <c r="AN3385">
        <v>2</v>
      </c>
      <c r="AP3385">
        <v>7</v>
      </c>
    </row>
    <row r="3386" spans="1:42">
      <c r="A3386" t="s">
        <v>729</v>
      </c>
      <c r="B3386" t="s">
        <v>3</v>
      </c>
      <c r="C3386">
        <v>23</v>
      </c>
      <c r="D3386">
        <v>2017</v>
      </c>
      <c r="E3386">
        <v>2</v>
      </c>
      <c r="F3386">
        <v>18</v>
      </c>
      <c r="G3386">
        <v>70</v>
      </c>
      <c r="H3386">
        <v>1</v>
      </c>
      <c r="I3386">
        <v>1</v>
      </c>
      <c r="J3386">
        <v>1</v>
      </c>
      <c r="K3386">
        <v>1</v>
      </c>
      <c r="M3386">
        <v>1</v>
      </c>
      <c r="N3386">
        <v>1.27</v>
      </c>
      <c r="O3386">
        <v>1.27</v>
      </c>
      <c r="P3386">
        <v>1.1399999999999999</v>
      </c>
      <c r="Q3386">
        <v>1.1399999999999999</v>
      </c>
      <c r="S3386">
        <v>26</v>
      </c>
      <c r="T3386">
        <v>8</v>
      </c>
      <c r="U3386">
        <v>300</v>
      </c>
      <c r="V3386">
        <v>15</v>
      </c>
      <c r="AA3386">
        <v>46</v>
      </c>
      <c r="AB3386">
        <v>14.64</v>
      </c>
      <c r="AC3386">
        <v>10.94</v>
      </c>
      <c r="AD3386">
        <v>6.74</v>
      </c>
      <c r="AE3386">
        <v>8.7314285714285705E-2</v>
      </c>
      <c r="AF3386">
        <v>7.0999999999999994E-2</v>
      </c>
      <c r="AG3386">
        <v>0.88</v>
      </c>
      <c r="AH3386">
        <v>0.93</v>
      </c>
      <c r="AI3386">
        <v>7</v>
      </c>
      <c r="AJ3386">
        <v>16</v>
      </c>
      <c r="AK3386">
        <v>0</v>
      </c>
      <c r="AL3386">
        <v>0</v>
      </c>
      <c r="AM3386">
        <v>0</v>
      </c>
      <c r="AN3386">
        <v>0</v>
      </c>
      <c r="AP3386">
        <v>5</v>
      </c>
    </row>
    <row r="3387" spans="1:42">
      <c r="A3387" t="s">
        <v>132</v>
      </c>
      <c r="B3387" t="s">
        <v>49</v>
      </c>
      <c r="C3387">
        <v>6</v>
      </c>
      <c r="D3387">
        <v>2017</v>
      </c>
      <c r="E3387">
        <v>4</v>
      </c>
      <c r="F3387">
        <v>50</v>
      </c>
      <c r="G3387">
        <v>25</v>
      </c>
      <c r="H3387">
        <v>0</v>
      </c>
      <c r="I3387">
        <v>0</v>
      </c>
      <c r="J3387">
        <v>0</v>
      </c>
      <c r="K3387">
        <v>0</v>
      </c>
      <c r="M3387">
        <v>7</v>
      </c>
      <c r="N3387">
        <v>-0.16</v>
      </c>
      <c r="O3387">
        <v>-0.16</v>
      </c>
      <c r="P3387">
        <v>0.09</v>
      </c>
      <c r="Q3387">
        <v>0</v>
      </c>
      <c r="S3387">
        <v>32</v>
      </c>
      <c r="T3387">
        <v>1</v>
      </c>
      <c r="U3387">
        <v>31</v>
      </c>
      <c r="V3387">
        <v>5</v>
      </c>
      <c r="W3387">
        <v>6</v>
      </c>
      <c r="X3387">
        <v>19</v>
      </c>
      <c r="Y3387">
        <v>33</v>
      </c>
      <c r="Z3387">
        <v>51.9</v>
      </c>
      <c r="AA3387">
        <v>3</v>
      </c>
      <c r="AB3387">
        <v>13.33</v>
      </c>
      <c r="AC3387">
        <v>6.44</v>
      </c>
      <c r="AD3387">
        <v>8.9</v>
      </c>
      <c r="AE3387">
        <v>0.23630000000000001</v>
      </c>
      <c r="AF3387">
        <v>0.18514285714285714</v>
      </c>
      <c r="AG3387">
        <v>2.08</v>
      </c>
      <c r="AH3387">
        <v>1.0900000000000001</v>
      </c>
      <c r="AI3387">
        <v>16</v>
      </c>
      <c r="AJ3387">
        <v>7</v>
      </c>
      <c r="AK3387">
        <v>0</v>
      </c>
      <c r="AL3387">
        <v>0</v>
      </c>
      <c r="AM3387">
        <v>0</v>
      </c>
      <c r="AN3387">
        <v>0</v>
      </c>
      <c r="AP3387">
        <v>11</v>
      </c>
    </row>
    <row r="3388" spans="1:42">
      <c r="A3388" t="s">
        <v>887</v>
      </c>
      <c r="B3388" t="s">
        <v>16</v>
      </c>
      <c r="C3388">
        <v>33</v>
      </c>
      <c r="D3388">
        <v>2017</v>
      </c>
      <c r="E3388">
        <v>3</v>
      </c>
      <c r="F3388">
        <v>133</v>
      </c>
      <c r="G3388">
        <v>52</v>
      </c>
      <c r="H3388">
        <v>0</v>
      </c>
      <c r="I3388">
        <v>0</v>
      </c>
      <c r="J3388">
        <v>0</v>
      </c>
      <c r="K3388">
        <v>0</v>
      </c>
      <c r="M3388">
        <v>0</v>
      </c>
      <c r="N3388">
        <v>-0.3</v>
      </c>
      <c r="O3388">
        <v>-0.3</v>
      </c>
      <c r="P3388">
        <v>-0.56000000000000005</v>
      </c>
      <c r="Q3388">
        <v>-0.66</v>
      </c>
      <c r="S3388">
        <v>25</v>
      </c>
      <c r="T3388">
        <v>8</v>
      </c>
      <c r="U3388">
        <v>300</v>
      </c>
      <c r="V3388">
        <v>52</v>
      </c>
      <c r="W3388">
        <v>134</v>
      </c>
      <c r="X3388">
        <v>150</v>
      </c>
      <c r="AA3388">
        <v>35</v>
      </c>
      <c r="AB3388">
        <v>12.37</v>
      </c>
      <c r="AC3388">
        <v>1.56</v>
      </c>
      <c r="AD3388">
        <v>8.4</v>
      </c>
      <c r="AE3388">
        <v>0.16149333333333335</v>
      </c>
      <c r="AF3388">
        <v>3.8109090909090912E-2</v>
      </c>
      <c r="AG3388">
        <v>1.84</v>
      </c>
      <c r="AH3388">
        <v>0.7</v>
      </c>
      <c r="AI3388">
        <v>15</v>
      </c>
      <c r="AJ3388">
        <v>11</v>
      </c>
      <c r="AK3388">
        <v>0</v>
      </c>
      <c r="AL3388">
        <v>0</v>
      </c>
      <c r="AM3388">
        <v>0</v>
      </c>
      <c r="AN3388">
        <v>0</v>
      </c>
      <c r="AP3388">
        <v>2</v>
      </c>
    </row>
    <row r="3389" spans="1:42">
      <c r="A3389" t="s">
        <v>418</v>
      </c>
      <c r="B3389" t="s">
        <v>16</v>
      </c>
      <c r="C3389">
        <v>34</v>
      </c>
      <c r="D3389">
        <v>2017</v>
      </c>
      <c r="E3389">
        <v>3</v>
      </c>
      <c r="H3389">
        <v>0</v>
      </c>
      <c r="I3389">
        <v>0</v>
      </c>
      <c r="J3389">
        <v>0</v>
      </c>
      <c r="K3389">
        <v>0</v>
      </c>
      <c r="M3389">
        <v>2</v>
      </c>
      <c r="O3389">
        <v>0</v>
      </c>
      <c r="P3389">
        <v>0</v>
      </c>
      <c r="Q3389">
        <v>0</v>
      </c>
      <c r="S3389">
        <v>30</v>
      </c>
      <c r="T3389">
        <v>4</v>
      </c>
      <c r="U3389">
        <v>101</v>
      </c>
      <c r="V3389" t="s">
        <v>1885</v>
      </c>
      <c r="AE3389" t="s">
        <v>1885</v>
      </c>
      <c r="AF3389" t="s">
        <v>1885</v>
      </c>
      <c r="AK3389">
        <v>0</v>
      </c>
      <c r="AL3389">
        <v>0</v>
      </c>
      <c r="AM3389">
        <v>0</v>
      </c>
      <c r="AN3389">
        <v>0</v>
      </c>
      <c r="AP3389">
        <v>8</v>
      </c>
    </row>
    <row r="3390" spans="1:42">
      <c r="A3390" t="s">
        <v>138</v>
      </c>
      <c r="B3390" t="s">
        <v>12</v>
      </c>
      <c r="C3390">
        <v>8</v>
      </c>
      <c r="D3390">
        <v>2017</v>
      </c>
      <c r="E3390">
        <v>1</v>
      </c>
      <c r="F3390">
        <v>15</v>
      </c>
      <c r="G3390">
        <v>2</v>
      </c>
      <c r="H3390">
        <v>0</v>
      </c>
      <c r="I3390">
        <v>1</v>
      </c>
      <c r="J3390">
        <v>2</v>
      </c>
      <c r="K3390">
        <v>3</v>
      </c>
      <c r="M3390">
        <v>5</v>
      </c>
      <c r="N3390">
        <v>0.11</v>
      </c>
      <c r="O3390">
        <v>1.18</v>
      </c>
      <c r="P3390">
        <v>1.81</v>
      </c>
      <c r="Q3390">
        <v>1.94</v>
      </c>
      <c r="S3390">
        <v>32</v>
      </c>
      <c r="T3390">
        <v>1</v>
      </c>
      <c r="U3390">
        <v>3</v>
      </c>
      <c r="V3390">
        <v>19</v>
      </c>
      <c r="W3390">
        <v>14</v>
      </c>
      <c r="X3390">
        <v>6</v>
      </c>
      <c r="Y3390">
        <v>13</v>
      </c>
      <c r="Z3390">
        <v>85</v>
      </c>
      <c r="AA3390">
        <v>2</v>
      </c>
      <c r="AB3390">
        <v>26.47</v>
      </c>
      <c r="AC3390">
        <v>17.13</v>
      </c>
      <c r="AD3390">
        <v>26.46</v>
      </c>
      <c r="AE3390" t="s">
        <v>1885</v>
      </c>
      <c r="AF3390" t="s">
        <v>1885</v>
      </c>
      <c r="AI3390">
        <v>16</v>
      </c>
      <c r="AK3390">
        <v>0</v>
      </c>
      <c r="AL3390">
        <v>1</v>
      </c>
      <c r="AM3390">
        <v>1</v>
      </c>
      <c r="AN3390">
        <v>1</v>
      </c>
      <c r="AP3390">
        <v>10</v>
      </c>
    </row>
    <row r="3391" spans="1:42">
      <c r="A3391" t="s">
        <v>10</v>
      </c>
      <c r="B3391" t="s">
        <v>3</v>
      </c>
      <c r="C3391">
        <v>24</v>
      </c>
      <c r="D3391">
        <v>2017</v>
      </c>
      <c r="E3391">
        <v>2</v>
      </c>
      <c r="F3391">
        <v>23</v>
      </c>
      <c r="G3391">
        <v>63</v>
      </c>
      <c r="H3391">
        <v>1</v>
      </c>
      <c r="I3391">
        <v>1</v>
      </c>
      <c r="J3391">
        <v>1</v>
      </c>
      <c r="K3391">
        <v>1</v>
      </c>
      <c r="M3391">
        <v>6</v>
      </c>
      <c r="N3391">
        <v>0.98</v>
      </c>
      <c r="O3391">
        <v>1.3</v>
      </c>
      <c r="P3391">
        <v>1.3</v>
      </c>
      <c r="Q3391">
        <v>1.3</v>
      </c>
      <c r="S3391">
        <v>31</v>
      </c>
      <c r="T3391">
        <v>1</v>
      </c>
      <c r="U3391">
        <v>12</v>
      </c>
      <c r="V3391">
        <v>95</v>
      </c>
      <c r="W3391">
        <v>36</v>
      </c>
      <c r="Z3391">
        <v>-31.1</v>
      </c>
      <c r="AC3391">
        <v>11.09</v>
      </c>
      <c r="AD3391">
        <v>13.17</v>
      </c>
      <c r="AE3391" t="s">
        <v>1885</v>
      </c>
      <c r="AF3391">
        <v>5.824E-2</v>
      </c>
      <c r="AH3391">
        <v>0.83</v>
      </c>
      <c r="AJ3391">
        <v>15</v>
      </c>
      <c r="AK3391">
        <v>0</v>
      </c>
      <c r="AL3391">
        <v>0</v>
      </c>
      <c r="AM3391">
        <v>0</v>
      </c>
      <c r="AN3391">
        <v>0</v>
      </c>
      <c r="AP3391">
        <v>11</v>
      </c>
    </row>
    <row r="3392" spans="1:42">
      <c r="A3392" t="s">
        <v>504</v>
      </c>
      <c r="B3392" t="s">
        <v>12</v>
      </c>
      <c r="C3392">
        <v>9</v>
      </c>
      <c r="D3392">
        <v>2017</v>
      </c>
      <c r="E3392">
        <v>1</v>
      </c>
      <c r="F3392">
        <v>5</v>
      </c>
      <c r="G3392">
        <v>14</v>
      </c>
      <c r="H3392">
        <v>1</v>
      </c>
      <c r="I3392">
        <v>1</v>
      </c>
      <c r="J3392">
        <v>1</v>
      </c>
      <c r="K3392">
        <v>1</v>
      </c>
      <c r="M3392">
        <v>4</v>
      </c>
      <c r="N3392">
        <v>0.63</v>
      </c>
      <c r="O3392">
        <v>1.66</v>
      </c>
      <c r="P3392">
        <v>1.5</v>
      </c>
      <c r="Q3392">
        <v>1.47</v>
      </c>
      <c r="S3392">
        <v>28</v>
      </c>
      <c r="T3392">
        <v>1</v>
      </c>
      <c r="U3392">
        <v>1</v>
      </c>
      <c r="V3392">
        <v>1</v>
      </c>
      <c r="W3392">
        <v>5</v>
      </c>
      <c r="X3392">
        <v>11</v>
      </c>
      <c r="Y3392">
        <v>25</v>
      </c>
      <c r="AA3392">
        <v>19</v>
      </c>
      <c r="AB3392">
        <v>19.48</v>
      </c>
      <c r="AC3392">
        <v>21.47</v>
      </c>
      <c r="AD3392">
        <v>23.33</v>
      </c>
      <c r="AE3392" t="s">
        <v>1885</v>
      </c>
      <c r="AF3392" t="s">
        <v>1885</v>
      </c>
      <c r="AI3392">
        <v>15</v>
      </c>
      <c r="AK3392">
        <v>1</v>
      </c>
      <c r="AL3392">
        <v>1</v>
      </c>
      <c r="AM3392">
        <v>1</v>
      </c>
      <c r="AN3392">
        <v>1</v>
      </c>
      <c r="AP3392">
        <v>7</v>
      </c>
    </row>
    <row r="3393" spans="1:42">
      <c r="A3393" t="s">
        <v>422</v>
      </c>
      <c r="B3393" t="s">
        <v>16</v>
      </c>
      <c r="C3393">
        <v>35</v>
      </c>
      <c r="D3393">
        <v>2017</v>
      </c>
      <c r="E3393">
        <v>3</v>
      </c>
      <c r="G3393">
        <v>21</v>
      </c>
      <c r="H3393">
        <v>0</v>
      </c>
      <c r="I3393">
        <v>1</v>
      </c>
      <c r="J3393">
        <v>2</v>
      </c>
      <c r="K3393">
        <v>2</v>
      </c>
      <c r="M3393">
        <v>3</v>
      </c>
      <c r="O3393">
        <v>0.6</v>
      </c>
      <c r="P3393">
        <v>1.64</v>
      </c>
      <c r="Q3393">
        <v>1.63</v>
      </c>
      <c r="S3393">
        <v>31</v>
      </c>
      <c r="T3393">
        <v>7</v>
      </c>
      <c r="U3393">
        <v>232</v>
      </c>
      <c r="V3393">
        <v>33</v>
      </c>
      <c r="W3393">
        <v>42</v>
      </c>
      <c r="X3393">
        <v>22</v>
      </c>
      <c r="Y3393">
        <v>53</v>
      </c>
      <c r="AA3393">
        <v>14</v>
      </c>
      <c r="AB3393">
        <v>14.52</v>
      </c>
      <c r="AD3393">
        <v>17.32</v>
      </c>
      <c r="AE3393">
        <v>0.25519999999999998</v>
      </c>
      <c r="AF3393" t="s">
        <v>1885</v>
      </c>
      <c r="AG3393">
        <v>1.98</v>
      </c>
      <c r="AI3393">
        <v>16</v>
      </c>
      <c r="AK3393">
        <v>0</v>
      </c>
      <c r="AL3393">
        <v>0</v>
      </c>
      <c r="AM3393">
        <v>1</v>
      </c>
      <c r="AN3393">
        <v>1</v>
      </c>
      <c r="AP3393">
        <v>9</v>
      </c>
    </row>
    <row r="3394" spans="1:42">
      <c r="A3394" t="s">
        <v>709</v>
      </c>
      <c r="B3394" t="s">
        <v>3</v>
      </c>
      <c r="C3394">
        <v>25</v>
      </c>
      <c r="D3394">
        <v>2017</v>
      </c>
      <c r="E3394">
        <v>2</v>
      </c>
      <c r="G3394">
        <v>63</v>
      </c>
      <c r="H3394">
        <v>0</v>
      </c>
      <c r="I3394">
        <v>0</v>
      </c>
      <c r="J3394">
        <v>0</v>
      </c>
      <c r="K3394">
        <v>0</v>
      </c>
      <c r="M3394">
        <v>1</v>
      </c>
      <c r="O3394">
        <v>-0.31</v>
      </c>
      <c r="P3394">
        <v>-0.31</v>
      </c>
      <c r="Q3394">
        <v>-0.31</v>
      </c>
      <c r="S3394">
        <v>26</v>
      </c>
      <c r="T3394">
        <v>6</v>
      </c>
      <c r="U3394">
        <v>194</v>
      </c>
      <c r="V3394">
        <v>59</v>
      </c>
      <c r="W3394">
        <v>64</v>
      </c>
      <c r="X3394">
        <v>96</v>
      </c>
      <c r="AA3394">
        <v>16</v>
      </c>
      <c r="AB3394">
        <v>14.28</v>
      </c>
      <c r="AD3394">
        <v>6.08</v>
      </c>
      <c r="AE3394">
        <v>9.2342857142857143E-2</v>
      </c>
      <c r="AF3394" t="s">
        <v>1885</v>
      </c>
      <c r="AG3394">
        <v>1.76</v>
      </c>
      <c r="AI3394">
        <v>14</v>
      </c>
      <c r="AK3394">
        <v>0</v>
      </c>
      <c r="AL3394">
        <v>0</v>
      </c>
      <c r="AM3394">
        <v>0</v>
      </c>
      <c r="AN3394">
        <v>0</v>
      </c>
      <c r="AP3394">
        <v>5</v>
      </c>
    </row>
    <row r="3395" spans="1:42">
      <c r="A3395" t="s">
        <v>960</v>
      </c>
      <c r="B3395" t="s">
        <v>3</v>
      </c>
      <c r="C3395">
        <v>26</v>
      </c>
      <c r="D3395">
        <v>2017</v>
      </c>
      <c r="E3395">
        <v>2</v>
      </c>
      <c r="F3395">
        <v>4</v>
      </c>
      <c r="G3395">
        <v>12</v>
      </c>
      <c r="H3395">
        <v>1</v>
      </c>
      <c r="I3395">
        <v>2</v>
      </c>
      <c r="J3395">
        <v>2</v>
      </c>
      <c r="K3395">
        <v>3</v>
      </c>
      <c r="M3395">
        <v>0</v>
      </c>
      <c r="N3395">
        <v>2.0099999999999998</v>
      </c>
      <c r="O3395">
        <v>3.54</v>
      </c>
      <c r="P3395">
        <v>3.82</v>
      </c>
      <c r="Q3395">
        <v>4.57</v>
      </c>
      <c r="S3395">
        <v>22</v>
      </c>
      <c r="T3395">
        <v>3</v>
      </c>
      <c r="U3395">
        <v>86</v>
      </c>
      <c r="V3395" t="s">
        <v>1885</v>
      </c>
      <c r="W3395">
        <v>7</v>
      </c>
      <c r="X3395">
        <v>35</v>
      </c>
      <c r="Y3395">
        <v>27</v>
      </c>
      <c r="AC3395">
        <v>18.579999999999998</v>
      </c>
      <c r="AD3395">
        <v>20.93</v>
      </c>
      <c r="AE3395" t="s">
        <v>1885</v>
      </c>
      <c r="AF3395">
        <v>0.1258</v>
      </c>
      <c r="AH3395">
        <v>1.5</v>
      </c>
      <c r="AJ3395">
        <v>16</v>
      </c>
      <c r="AK3395">
        <v>1</v>
      </c>
      <c r="AL3395">
        <v>2</v>
      </c>
      <c r="AM3395">
        <v>2</v>
      </c>
      <c r="AN3395">
        <v>3</v>
      </c>
      <c r="AP3395">
        <v>1</v>
      </c>
    </row>
    <row r="3396" spans="1:42">
      <c r="A3396" t="s">
        <v>924</v>
      </c>
      <c r="B3396" t="s">
        <v>12</v>
      </c>
      <c r="C3396">
        <v>10</v>
      </c>
      <c r="D3396">
        <v>2017</v>
      </c>
      <c r="E3396">
        <v>1</v>
      </c>
      <c r="F3396">
        <v>11</v>
      </c>
      <c r="G3396">
        <v>13</v>
      </c>
      <c r="H3396">
        <v>1</v>
      </c>
      <c r="I3396">
        <v>1</v>
      </c>
      <c r="J3396">
        <v>2</v>
      </c>
      <c r="K3396">
        <v>2</v>
      </c>
      <c r="M3396">
        <v>1</v>
      </c>
      <c r="N3396">
        <v>0.46</v>
      </c>
      <c r="O3396">
        <v>0.77</v>
      </c>
      <c r="P3396">
        <v>1.89</v>
      </c>
      <c r="Q3396">
        <v>2.4</v>
      </c>
      <c r="S3396">
        <v>24</v>
      </c>
      <c r="T3396">
        <v>4</v>
      </c>
      <c r="U3396">
        <v>135</v>
      </c>
      <c r="V3396">
        <v>38</v>
      </c>
      <c r="W3396">
        <v>18</v>
      </c>
      <c r="X3396">
        <v>15</v>
      </c>
      <c r="Y3396">
        <v>5</v>
      </c>
      <c r="AA3396">
        <v>6</v>
      </c>
      <c r="AB3396">
        <v>21.31</v>
      </c>
      <c r="AC3396">
        <v>19.420000000000002</v>
      </c>
      <c r="AD3396">
        <v>21.12</v>
      </c>
      <c r="AE3396" t="s">
        <v>1885</v>
      </c>
      <c r="AF3396" t="s">
        <v>1885</v>
      </c>
      <c r="AI3396">
        <v>16</v>
      </c>
      <c r="AK3396">
        <v>0</v>
      </c>
      <c r="AL3396">
        <v>0</v>
      </c>
      <c r="AM3396">
        <v>1</v>
      </c>
      <c r="AN3396">
        <v>1</v>
      </c>
      <c r="AP3396">
        <v>2</v>
      </c>
    </row>
    <row r="3397" spans="1:42">
      <c r="A3397" t="s">
        <v>961</v>
      </c>
      <c r="B3397" t="s">
        <v>49</v>
      </c>
      <c r="C3397">
        <v>7</v>
      </c>
      <c r="D3397">
        <v>2017</v>
      </c>
      <c r="E3397">
        <v>4</v>
      </c>
      <c r="F3397">
        <v>20</v>
      </c>
      <c r="G3397">
        <v>15</v>
      </c>
      <c r="H3397">
        <v>0</v>
      </c>
      <c r="I3397">
        <v>0</v>
      </c>
      <c r="J3397">
        <v>0</v>
      </c>
      <c r="K3397">
        <v>0</v>
      </c>
      <c r="M3397">
        <v>0</v>
      </c>
      <c r="N3397">
        <v>-0.16</v>
      </c>
      <c r="O3397">
        <v>0.26</v>
      </c>
      <c r="P3397">
        <v>0.26</v>
      </c>
      <c r="Q3397">
        <v>0.23</v>
      </c>
      <c r="S3397">
        <v>23</v>
      </c>
      <c r="T3397">
        <v>1</v>
      </c>
      <c r="U3397">
        <v>19</v>
      </c>
      <c r="V3397" t="s">
        <v>1885</v>
      </c>
      <c r="W3397">
        <v>12</v>
      </c>
      <c r="X3397">
        <v>4</v>
      </c>
      <c r="Y3397">
        <v>21</v>
      </c>
      <c r="AC3397">
        <v>7.37</v>
      </c>
      <c r="AD3397">
        <v>12.05</v>
      </c>
      <c r="AE3397" t="s">
        <v>1885</v>
      </c>
      <c r="AF3397">
        <v>7.2228571428571434E-2</v>
      </c>
      <c r="AH3397">
        <v>1.85</v>
      </c>
      <c r="AJ3397">
        <v>14</v>
      </c>
      <c r="AK3397">
        <v>0</v>
      </c>
      <c r="AL3397">
        <v>0</v>
      </c>
      <c r="AM3397">
        <v>0</v>
      </c>
      <c r="AN3397">
        <v>0</v>
      </c>
      <c r="AP3397">
        <v>1</v>
      </c>
    </row>
    <row r="3398" spans="1:42">
      <c r="A3398" t="s">
        <v>440</v>
      </c>
      <c r="B3398" t="s">
        <v>16</v>
      </c>
      <c r="C3398">
        <v>36</v>
      </c>
      <c r="D3398">
        <v>2017</v>
      </c>
      <c r="E3398">
        <v>3</v>
      </c>
      <c r="F3398">
        <v>59</v>
      </c>
      <c r="G3398">
        <v>23</v>
      </c>
      <c r="H3398">
        <v>0</v>
      </c>
      <c r="I3398">
        <v>1</v>
      </c>
      <c r="J3398">
        <v>1</v>
      </c>
      <c r="K3398">
        <v>1</v>
      </c>
      <c r="M3398">
        <v>3</v>
      </c>
      <c r="N3398">
        <v>-0.25</v>
      </c>
      <c r="O3398">
        <v>0.62</v>
      </c>
      <c r="P3398">
        <v>0.62</v>
      </c>
      <c r="Q3398">
        <v>0.71</v>
      </c>
      <c r="S3398">
        <v>30</v>
      </c>
      <c r="T3398">
        <v>3</v>
      </c>
      <c r="U3398">
        <v>82</v>
      </c>
      <c r="V3398">
        <v>37.5</v>
      </c>
      <c r="W3398">
        <v>53</v>
      </c>
      <c r="X3398">
        <v>57</v>
      </c>
      <c r="Y3398">
        <v>59</v>
      </c>
      <c r="AA3398">
        <v>20</v>
      </c>
      <c r="AB3398">
        <v>13.29</v>
      </c>
      <c r="AC3398">
        <v>9.5399999999999991</v>
      </c>
      <c r="AD3398">
        <v>16.54</v>
      </c>
      <c r="AE3398">
        <v>0.25</v>
      </c>
      <c r="AF3398">
        <v>0.23533333333333331</v>
      </c>
      <c r="AG3398">
        <v>1.91</v>
      </c>
      <c r="AH3398">
        <v>1.35</v>
      </c>
      <c r="AI3398">
        <v>16</v>
      </c>
      <c r="AJ3398">
        <v>12</v>
      </c>
      <c r="AK3398">
        <v>0</v>
      </c>
      <c r="AL3398">
        <v>0</v>
      </c>
      <c r="AM3398">
        <v>0</v>
      </c>
      <c r="AN3398">
        <v>0</v>
      </c>
      <c r="AP3398">
        <v>8</v>
      </c>
    </row>
    <row r="3399" spans="1:42">
      <c r="A3399" t="s">
        <v>37</v>
      </c>
      <c r="B3399" t="s">
        <v>12</v>
      </c>
      <c r="C3399">
        <v>11</v>
      </c>
      <c r="D3399">
        <v>2017</v>
      </c>
      <c r="E3399">
        <v>1</v>
      </c>
      <c r="F3399">
        <v>12</v>
      </c>
      <c r="G3399">
        <v>8</v>
      </c>
      <c r="H3399">
        <v>1</v>
      </c>
      <c r="I3399">
        <v>2</v>
      </c>
      <c r="J3399">
        <v>2</v>
      </c>
      <c r="K3399">
        <v>2</v>
      </c>
      <c r="M3399">
        <v>13</v>
      </c>
      <c r="N3399">
        <v>0.37</v>
      </c>
      <c r="O3399">
        <v>1.54</v>
      </c>
      <c r="P3399">
        <v>1.54</v>
      </c>
      <c r="Q3399">
        <v>1.85</v>
      </c>
      <c r="S3399">
        <v>38</v>
      </c>
      <c r="T3399">
        <v>2</v>
      </c>
      <c r="U3399">
        <v>32</v>
      </c>
      <c r="V3399">
        <v>11</v>
      </c>
      <c r="W3399">
        <v>10</v>
      </c>
      <c r="X3399">
        <v>10</v>
      </c>
      <c r="Y3399">
        <v>17</v>
      </c>
      <c r="Z3399">
        <v>17.3</v>
      </c>
      <c r="AA3399">
        <v>3</v>
      </c>
      <c r="AB3399">
        <v>25.9</v>
      </c>
      <c r="AC3399">
        <v>19.29</v>
      </c>
      <c r="AD3399">
        <v>24.53</v>
      </c>
      <c r="AE3399" t="s">
        <v>1885</v>
      </c>
      <c r="AF3399" t="s">
        <v>1885</v>
      </c>
      <c r="AI3399">
        <v>16</v>
      </c>
      <c r="AK3399">
        <v>0</v>
      </c>
      <c r="AL3399">
        <v>0</v>
      </c>
      <c r="AM3399">
        <v>0</v>
      </c>
      <c r="AN3399">
        <v>0</v>
      </c>
      <c r="AP3399">
        <v>17</v>
      </c>
    </row>
    <row r="3400" spans="1:42">
      <c r="A3400" t="s">
        <v>431</v>
      </c>
      <c r="B3400" t="s">
        <v>49</v>
      </c>
      <c r="C3400">
        <v>8</v>
      </c>
      <c r="D3400">
        <v>2017</v>
      </c>
      <c r="E3400">
        <v>4</v>
      </c>
      <c r="F3400">
        <v>7</v>
      </c>
      <c r="G3400">
        <v>12</v>
      </c>
      <c r="H3400">
        <v>1</v>
      </c>
      <c r="I3400">
        <v>2</v>
      </c>
      <c r="J3400">
        <v>2</v>
      </c>
      <c r="K3400">
        <v>2</v>
      </c>
      <c r="M3400">
        <v>6</v>
      </c>
      <c r="N3400">
        <v>0.61</v>
      </c>
      <c r="O3400">
        <v>0.76</v>
      </c>
      <c r="P3400">
        <v>0.63</v>
      </c>
      <c r="Q3400">
        <v>0.56999999999999995</v>
      </c>
      <c r="S3400">
        <v>31</v>
      </c>
      <c r="T3400">
        <v>3</v>
      </c>
      <c r="U3400">
        <v>95</v>
      </c>
      <c r="V3400">
        <v>14</v>
      </c>
      <c r="W3400">
        <v>5</v>
      </c>
      <c r="X3400">
        <v>20</v>
      </c>
      <c r="Y3400">
        <v>43</v>
      </c>
      <c r="AA3400">
        <v>4</v>
      </c>
      <c r="AB3400">
        <v>12.52</v>
      </c>
      <c r="AC3400">
        <v>10.69</v>
      </c>
      <c r="AD3400">
        <v>8.16</v>
      </c>
      <c r="AE3400">
        <v>0.1958</v>
      </c>
      <c r="AF3400">
        <v>0.17949999999999999</v>
      </c>
      <c r="AG3400">
        <v>1.91</v>
      </c>
      <c r="AH3400">
        <v>1.1100000000000001</v>
      </c>
      <c r="AI3400">
        <v>16</v>
      </c>
      <c r="AJ3400">
        <v>16</v>
      </c>
      <c r="AK3400">
        <v>0</v>
      </c>
      <c r="AL3400">
        <v>0</v>
      </c>
      <c r="AM3400">
        <v>0</v>
      </c>
      <c r="AN3400">
        <v>0</v>
      </c>
      <c r="AP3400">
        <v>8</v>
      </c>
    </row>
    <row r="3401" spans="1:42">
      <c r="A3401" t="s">
        <v>506</v>
      </c>
      <c r="B3401" t="s">
        <v>16</v>
      </c>
      <c r="C3401">
        <v>37</v>
      </c>
      <c r="D3401">
        <v>2017</v>
      </c>
      <c r="E3401">
        <v>3</v>
      </c>
      <c r="F3401">
        <v>36</v>
      </c>
      <c r="G3401">
        <v>84</v>
      </c>
      <c r="H3401">
        <v>0</v>
      </c>
      <c r="I3401">
        <v>0</v>
      </c>
      <c r="J3401">
        <v>0</v>
      </c>
      <c r="K3401">
        <v>0</v>
      </c>
      <c r="M3401">
        <v>2</v>
      </c>
      <c r="N3401">
        <v>0.35</v>
      </c>
      <c r="O3401">
        <v>0.44</v>
      </c>
      <c r="P3401">
        <v>0.67</v>
      </c>
      <c r="Q3401">
        <v>0.72</v>
      </c>
      <c r="S3401">
        <v>27</v>
      </c>
      <c r="T3401">
        <v>2</v>
      </c>
      <c r="U3401">
        <v>64</v>
      </c>
      <c r="V3401">
        <v>19</v>
      </c>
      <c r="W3401">
        <v>58</v>
      </c>
      <c r="X3401">
        <v>142</v>
      </c>
      <c r="Y3401">
        <v>93</v>
      </c>
      <c r="AA3401">
        <v>54</v>
      </c>
      <c r="AB3401">
        <v>11.41</v>
      </c>
      <c r="AC3401">
        <v>10.47</v>
      </c>
      <c r="AD3401">
        <v>9.82</v>
      </c>
      <c r="AE3401">
        <v>0.16406153846153845</v>
      </c>
      <c r="AF3401">
        <v>0.19253333333333333</v>
      </c>
      <c r="AG3401">
        <v>1.33</v>
      </c>
      <c r="AH3401">
        <v>1.36</v>
      </c>
      <c r="AI3401">
        <v>13</v>
      </c>
      <c r="AJ3401">
        <v>15</v>
      </c>
      <c r="AK3401">
        <v>0</v>
      </c>
      <c r="AL3401">
        <v>0</v>
      </c>
      <c r="AM3401">
        <v>0</v>
      </c>
      <c r="AN3401">
        <v>0</v>
      </c>
      <c r="AP3401">
        <v>7</v>
      </c>
    </row>
    <row r="3402" spans="1:42">
      <c r="A3402" t="s">
        <v>879</v>
      </c>
      <c r="B3402" t="s">
        <v>16</v>
      </c>
      <c r="C3402">
        <v>38</v>
      </c>
      <c r="D3402">
        <v>2017</v>
      </c>
      <c r="E3402">
        <v>3</v>
      </c>
      <c r="F3402">
        <v>55</v>
      </c>
      <c r="G3402">
        <v>67</v>
      </c>
      <c r="H3402">
        <v>0</v>
      </c>
      <c r="I3402">
        <v>0</v>
      </c>
      <c r="J3402">
        <v>0</v>
      </c>
      <c r="K3402">
        <v>0</v>
      </c>
      <c r="M3402">
        <v>0</v>
      </c>
      <c r="N3402">
        <v>-0.06</v>
      </c>
      <c r="O3402">
        <v>-0.17</v>
      </c>
      <c r="P3402">
        <v>-0.17</v>
      </c>
      <c r="Q3402">
        <v>-0.17</v>
      </c>
      <c r="S3402">
        <v>25</v>
      </c>
      <c r="T3402">
        <v>1</v>
      </c>
      <c r="U3402">
        <v>22</v>
      </c>
      <c r="V3402">
        <v>30</v>
      </c>
      <c r="W3402">
        <v>69</v>
      </c>
      <c r="X3402">
        <v>139</v>
      </c>
      <c r="AC3402">
        <v>7.49</v>
      </c>
      <c r="AD3402">
        <v>7.28</v>
      </c>
      <c r="AE3402" t="e">
        <v>#DIV/0!</v>
      </c>
      <c r="AF3402">
        <v>0.14230000000000001</v>
      </c>
      <c r="AG3402">
        <v>2.75</v>
      </c>
      <c r="AH3402">
        <v>1.1000000000000001</v>
      </c>
      <c r="AJ3402">
        <v>16</v>
      </c>
      <c r="AK3402">
        <v>0</v>
      </c>
      <c r="AL3402">
        <v>0</v>
      </c>
      <c r="AM3402">
        <v>0</v>
      </c>
      <c r="AN3402">
        <v>0</v>
      </c>
      <c r="AP3402">
        <v>2</v>
      </c>
    </row>
    <row r="3403" spans="1:42">
      <c r="A3403" t="s">
        <v>962</v>
      </c>
      <c r="B3403" t="s">
        <v>16</v>
      </c>
      <c r="C3403">
        <v>39</v>
      </c>
      <c r="D3403">
        <v>2017</v>
      </c>
      <c r="E3403">
        <v>3</v>
      </c>
      <c r="G3403">
        <v>146</v>
      </c>
      <c r="H3403">
        <v>0</v>
      </c>
      <c r="I3403">
        <v>0</v>
      </c>
      <c r="J3403">
        <v>0</v>
      </c>
      <c r="K3403">
        <v>0</v>
      </c>
      <c r="M3403">
        <v>0</v>
      </c>
      <c r="O3403">
        <v>-0.28999999999999998</v>
      </c>
      <c r="P3403">
        <v>-0.28999999999999998</v>
      </c>
      <c r="Q3403">
        <v>-0.28999999999999998</v>
      </c>
      <c r="S3403">
        <v>25</v>
      </c>
      <c r="T3403">
        <v>8</v>
      </c>
      <c r="U3403">
        <v>300</v>
      </c>
      <c r="V3403" t="s">
        <v>1885</v>
      </c>
      <c r="W3403">
        <v>80</v>
      </c>
      <c r="X3403">
        <v>208</v>
      </c>
      <c r="AA3403">
        <v>39</v>
      </c>
      <c r="AB3403">
        <v>12.81</v>
      </c>
      <c r="AD3403">
        <v>4.4000000000000004</v>
      </c>
      <c r="AE3403">
        <v>0.20365714285714284</v>
      </c>
      <c r="AF3403" t="s">
        <v>1885</v>
      </c>
      <c r="AG3403">
        <v>2.0699999999999998</v>
      </c>
      <c r="AI3403">
        <v>14</v>
      </c>
      <c r="AK3403">
        <v>0</v>
      </c>
      <c r="AL3403">
        <v>0</v>
      </c>
      <c r="AM3403">
        <v>0</v>
      </c>
      <c r="AN3403">
        <v>0</v>
      </c>
      <c r="AP3403">
        <v>3</v>
      </c>
    </row>
    <row r="3404" spans="1:42">
      <c r="A3404" t="s">
        <v>888</v>
      </c>
      <c r="B3404" t="s">
        <v>3</v>
      </c>
      <c r="C3404">
        <v>27</v>
      </c>
      <c r="D3404">
        <v>2017</v>
      </c>
      <c r="E3404">
        <v>2</v>
      </c>
      <c r="F3404">
        <v>106</v>
      </c>
      <c r="G3404">
        <v>129</v>
      </c>
      <c r="H3404">
        <v>0</v>
      </c>
      <c r="I3404">
        <v>0</v>
      </c>
      <c r="J3404">
        <v>0</v>
      </c>
      <c r="K3404">
        <v>0</v>
      </c>
      <c r="M3404">
        <v>0</v>
      </c>
      <c r="N3404">
        <v>0.18</v>
      </c>
      <c r="O3404">
        <v>-0.23</v>
      </c>
      <c r="P3404">
        <v>-0.73</v>
      </c>
      <c r="Q3404">
        <v>-0.99</v>
      </c>
      <c r="S3404">
        <v>23</v>
      </c>
      <c r="T3404">
        <v>3</v>
      </c>
      <c r="U3404">
        <v>90</v>
      </c>
      <c r="V3404">
        <v>33</v>
      </c>
      <c r="AA3404">
        <v>67</v>
      </c>
      <c r="AB3404">
        <v>10.17</v>
      </c>
      <c r="AC3404">
        <v>3.4</v>
      </c>
      <c r="AD3404">
        <v>1.23</v>
      </c>
      <c r="AE3404">
        <v>0.10106666666666668</v>
      </c>
      <c r="AF3404">
        <v>6.3039999999999999E-2</v>
      </c>
      <c r="AG3404">
        <v>2.54</v>
      </c>
      <c r="AH3404">
        <v>1.71</v>
      </c>
      <c r="AI3404">
        <v>6</v>
      </c>
      <c r="AJ3404">
        <v>5</v>
      </c>
      <c r="AK3404">
        <v>0</v>
      </c>
      <c r="AL3404">
        <v>0</v>
      </c>
      <c r="AM3404">
        <v>0</v>
      </c>
      <c r="AN3404">
        <v>0</v>
      </c>
      <c r="AP3404">
        <v>2</v>
      </c>
    </row>
    <row r="3405" spans="1:42">
      <c r="A3405" t="s">
        <v>890</v>
      </c>
      <c r="B3405" t="s">
        <v>3</v>
      </c>
      <c r="C3405">
        <v>28</v>
      </c>
      <c r="D3405">
        <v>2017</v>
      </c>
      <c r="E3405">
        <v>2</v>
      </c>
      <c r="F3405">
        <v>97</v>
      </c>
      <c r="H3405">
        <v>0</v>
      </c>
      <c r="I3405">
        <v>0</v>
      </c>
      <c r="J3405">
        <v>0</v>
      </c>
      <c r="K3405">
        <v>0</v>
      </c>
      <c r="M3405">
        <v>0</v>
      </c>
      <c r="N3405">
        <v>0.18</v>
      </c>
      <c r="O3405">
        <v>0.18</v>
      </c>
      <c r="P3405">
        <v>-0.27</v>
      </c>
      <c r="Q3405">
        <v>-0.27</v>
      </c>
      <c r="S3405">
        <v>23</v>
      </c>
      <c r="T3405">
        <v>5</v>
      </c>
      <c r="U3405">
        <v>149</v>
      </c>
      <c r="V3405">
        <v>41</v>
      </c>
      <c r="AA3405">
        <v>60</v>
      </c>
      <c r="AB3405">
        <v>5.49</v>
      </c>
      <c r="AC3405">
        <v>3.6</v>
      </c>
      <c r="AE3405">
        <v>0.04</v>
      </c>
      <c r="AF3405">
        <v>4.1866666666666663E-2</v>
      </c>
      <c r="AG3405">
        <v>1.23</v>
      </c>
      <c r="AH3405">
        <v>0.82</v>
      </c>
      <c r="AI3405">
        <v>14</v>
      </c>
      <c r="AJ3405">
        <v>6</v>
      </c>
      <c r="AK3405">
        <v>0</v>
      </c>
      <c r="AL3405">
        <v>0</v>
      </c>
      <c r="AM3405">
        <v>0</v>
      </c>
      <c r="AN3405">
        <v>0</v>
      </c>
      <c r="AP3405">
        <v>2</v>
      </c>
    </row>
    <row r="3406" spans="1:42">
      <c r="A3406" t="s">
        <v>963</v>
      </c>
      <c r="B3406" t="s">
        <v>3</v>
      </c>
      <c r="C3406">
        <v>29</v>
      </c>
      <c r="D3406">
        <v>2017</v>
      </c>
      <c r="E3406">
        <v>2</v>
      </c>
      <c r="F3406">
        <v>43</v>
      </c>
      <c r="G3406">
        <v>123</v>
      </c>
      <c r="H3406">
        <v>0</v>
      </c>
      <c r="I3406">
        <v>0</v>
      </c>
      <c r="J3406">
        <v>0</v>
      </c>
      <c r="K3406">
        <v>0</v>
      </c>
      <c r="M3406">
        <v>0</v>
      </c>
      <c r="N3406">
        <v>0.93</v>
      </c>
      <c r="O3406">
        <v>0.65</v>
      </c>
      <c r="P3406">
        <v>0.65</v>
      </c>
      <c r="Q3406">
        <v>0.21</v>
      </c>
      <c r="S3406">
        <v>22</v>
      </c>
      <c r="T3406">
        <v>4</v>
      </c>
      <c r="U3406">
        <v>114</v>
      </c>
      <c r="V3406" t="s">
        <v>1885</v>
      </c>
      <c r="W3406">
        <v>69</v>
      </c>
      <c r="AC3406">
        <v>9.3800000000000008</v>
      </c>
      <c r="AD3406">
        <v>2.23</v>
      </c>
      <c r="AE3406" t="s">
        <v>1885</v>
      </c>
      <c r="AF3406">
        <v>6.3199999999999992E-2</v>
      </c>
      <c r="AH3406">
        <v>1.34</v>
      </c>
      <c r="AJ3406">
        <v>12</v>
      </c>
      <c r="AK3406">
        <v>0</v>
      </c>
      <c r="AL3406">
        <v>0</v>
      </c>
      <c r="AM3406">
        <v>0</v>
      </c>
      <c r="AN3406">
        <v>0</v>
      </c>
      <c r="AP3406">
        <v>1</v>
      </c>
    </row>
    <row r="3407" spans="1:42">
      <c r="A3407" t="s">
        <v>736</v>
      </c>
      <c r="B3407" t="s">
        <v>16</v>
      </c>
      <c r="C3407">
        <v>40</v>
      </c>
      <c r="D3407">
        <v>2017</v>
      </c>
      <c r="E3407">
        <v>3</v>
      </c>
      <c r="F3407">
        <v>95</v>
      </c>
      <c r="G3407">
        <v>104</v>
      </c>
      <c r="H3407">
        <v>0</v>
      </c>
      <c r="I3407">
        <v>0</v>
      </c>
      <c r="J3407">
        <v>0</v>
      </c>
      <c r="K3407">
        <v>0</v>
      </c>
      <c r="M3407">
        <v>1</v>
      </c>
      <c r="N3407">
        <v>-0.61</v>
      </c>
      <c r="O3407">
        <v>-0.94</v>
      </c>
      <c r="P3407">
        <v>-0.94</v>
      </c>
      <c r="Q3407">
        <v>-0.94</v>
      </c>
      <c r="S3407">
        <v>25</v>
      </c>
      <c r="T3407">
        <v>2</v>
      </c>
      <c r="U3407">
        <v>42</v>
      </c>
      <c r="V3407">
        <v>23</v>
      </c>
      <c r="W3407">
        <v>105</v>
      </c>
      <c r="AA3407">
        <v>43</v>
      </c>
      <c r="AB3407">
        <v>12.24</v>
      </c>
      <c r="AC3407">
        <v>5.92</v>
      </c>
      <c r="AD3407">
        <v>4.43</v>
      </c>
      <c r="AE3407">
        <v>0.23108571428571428</v>
      </c>
      <c r="AF3407">
        <v>0.10624</v>
      </c>
      <c r="AG3407">
        <v>1.64</v>
      </c>
      <c r="AH3407">
        <v>0.91</v>
      </c>
      <c r="AI3407">
        <v>14</v>
      </c>
      <c r="AJ3407">
        <v>10</v>
      </c>
      <c r="AK3407">
        <v>0</v>
      </c>
      <c r="AL3407">
        <v>0</v>
      </c>
      <c r="AM3407">
        <v>0</v>
      </c>
      <c r="AN3407">
        <v>0</v>
      </c>
      <c r="AP3407">
        <v>4</v>
      </c>
    </row>
    <row r="3408" spans="1:42">
      <c r="A3408" t="s">
        <v>19</v>
      </c>
      <c r="B3408" t="s">
        <v>16</v>
      </c>
      <c r="C3408">
        <v>41</v>
      </c>
      <c r="D3408">
        <v>2017</v>
      </c>
      <c r="E3408">
        <v>3</v>
      </c>
      <c r="F3408">
        <v>5</v>
      </c>
      <c r="G3408">
        <v>27</v>
      </c>
      <c r="H3408">
        <v>1</v>
      </c>
      <c r="I3408">
        <v>1</v>
      </c>
      <c r="J3408">
        <v>1</v>
      </c>
      <c r="K3408">
        <v>1</v>
      </c>
      <c r="M3408">
        <v>10</v>
      </c>
      <c r="N3408">
        <v>1</v>
      </c>
      <c r="O3408">
        <v>1.2</v>
      </c>
      <c r="P3408">
        <v>1.61</v>
      </c>
      <c r="Q3408">
        <v>1.42</v>
      </c>
      <c r="S3408">
        <v>34</v>
      </c>
      <c r="T3408">
        <v>1</v>
      </c>
      <c r="U3408">
        <v>3</v>
      </c>
      <c r="V3408">
        <v>48</v>
      </c>
      <c r="W3408">
        <v>28</v>
      </c>
      <c r="X3408">
        <v>58</v>
      </c>
      <c r="Y3408">
        <v>88</v>
      </c>
      <c r="Z3408">
        <v>11</v>
      </c>
      <c r="AA3408">
        <v>11</v>
      </c>
      <c r="AB3408">
        <v>15.37</v>
      </c>
      <c r="AC3408">
        <v>16.29</v>
      </c>
      <c r="AD3408">
        <v>11.5</v>
      </c>
      <c r="AE3408">
        <v>0.27789999999999998</v>
      </c>
      <c r="AF3408">
        <v>0.29709999999999998</v>
      </c>
      <c r="AG3408">
        <v>1.59</v>
      </c>
      <c r="AH3408">
        <v>1.78</v>
      </c>
      <c r="AI3408">
        <v>16</v>
      </c>
      <c r="AJ3408">
        <v>16</v>
      </c>
      <c r="AK3408">
        <v>1</v>
      </c>
      <c r="AL3408">
        <v>1</v>
      </c>
      <c r="AM3408">
        <v>1</v>
      </c>
      <c r="AN3408">
        <v>1</v>
      </c>
      <c r="AP3408">
        <v>14</v>
      </c>
    </row>
    <row r="3409" spans="1:42">
      <c r="A3409" t="s">
        <v>654</v>
      </c>
      <c r="B3409" t="s">
        <v>3</v>
      </c>
      <c r="C3409">
        <v>30</v>
      </c>
      <c r="D3409">
        <v>2017</v>
      </c>
      <c r="E3409">
        <v>2</v>
      </c>
      <c r="F3409">
        <v>94</v>
      </c>
      <c r="H3409">
        <v>0</v>
      </c>
      <c r="I3409">
        <v>0</v>
      </c>
      <c r="J3409">
        <v>0</v>
      </c>
      <c r="K3409">
        <v>0</v>
      </c>
      <c r="M3409">
        <v>2</v>
      </c>
      <c r="N3409">
        <v>0.25</v>
      </c>
      <c r="O3409">
        <v>0.25</v>
      </c>
      <c r="P3409">
        <v>0.25</v>
      </c>
      <c r="Q3409">
        <v>0.25</v>
      </c>
      <c r="S3409">
        <v>26</v>
      </c>
      <c r="T3409">
        <v>2</v>
      </c>
      <c r="U3409">
        <v>61</v>
      </c>
      <c r="V3409">
        <v>8</v>
      </c>
      <c r="AA3409">
        <v>76</v>
      </c>
      <c r="AB3409">
        <v>8.56</v>
      </c>
      <c r="AC3409">
        <v>3.18</v>
      </c>
      <c r="AE3409">
        <v>3.2000000000000001E-2</v>
      </c>
      <c r="AF3409">
        <v>2.0977777777777776E-2</v>
      </c>
      <c r="AG3409">
        <v>0.42</v>
      </c>
      <c r="AH3409">
        <v>1</v>
      </c>
      <c r="AI3409">
        <v>5</v>
      </c>
      <c r="AJ3409">
        <v>9</v>
      </c>
      <c r="AK3409">
        <v>0</v>
      </c>
      <c r="AL3409">
        <v>0</v>
      </c>
      <c r="AM3409">
        <v>0</v>
      </c>
      <c r="AN3409">
        <v>0</v>
      </c>
      <c r="AP3409">
        <v>5</v>
      </c>
    </row>
    <row r="3410" spans="1:42">
      <c r="A3410" t="s">
        <v>964</v>
      </c>
      <c r="B3410" t="s">
        <v>3</v>
      </c>
      <c r="C3410">
        <v>31</v>
      </c>
      <c r="D3410">
        <v>2017</v>
      </c>
      <c r="E3410">
        <v>2</v>
      </c>
      <c r="F3410">
        <v>3</v>
      </c>
      <c r="G3410">
        <v>4</v>
      </c>
      <c r="H3410">
        <v>1</v>
      </c>
      <c r="I3410">
        <v>2</v>
      </c>
      <c r="J3410">
        <v>3</v>
      </c>
      <c r="K3410">
        <v>4</v>
      </c>
      <c r="M3410">
        <v>0</v>
      </c>
      <c r="N3410">
        <v>2.4700000000000002</v>
      </c>
      <c r="O3410">
        <v>4.4400000000000004</v>
      </c>
      <c r="P3410">
        <v>5.31</v>
      </c>
      <c r="Q3410">
        <v>7.24</v>
      </c>
      <c r="S3410">
        <v>22</v>
      </c>
      <c r="T3410">
        <v>3</v>
      </c>
      <c r="U3410">
        <v>67</v>
      </c>
      <c r="V3410" t="s">
        <v>1885</v>
      </c>
      <c r="W3410">
        <v>6</v>
      </c>
      <c r="X3410">
        <v>2</v>
      </c>
      <c r="Y3410">
        <v>4</v>
      </c>
      <c r="AC3410">
        <v>19.71</v>
      </c>
      <c r="AD3410">
        <v>23.21</v>
      </c>
      <c r="AE3410" t="s">
        <v>1885</v>
      </c>
      <c r="AF3410">
        <v>0.19350000000000001</v>
      </c>
      <c r="AH3410">
        <v>2.84</v>
      </c>
      <c r="AJ3410">
        <v>16</v>
      </c>
      <c r="AK3410">
        <v>1</v>
      </c>
      <c r="AL3410">
        <v>2</v>
      </c>
      <c r="AM3410">
        <v>3</v>
      </c>
      <c r="AN3410">
        <v>4</v>
      </c>
      <c r="AP3410">
        <v>1</v>
      </c>
    </row>
    <row r="3411" spans="1:42">
      <c r="A3411" t="s">
        <v>965</v>
      </c>
      <c r="B3411" t="s">
        <v>16</v>
      </c>
      <c r="C3411">
        <v>42</v>
      </c>
      <c r="D3411">
        <v>2017</v>
      </c>
      <c r="E3411">
        <v>3</v>
      </c>
      <c r="G3411">
        <v>86</v>
      </c>
      <c r="H3411">
        <v>0</v>
      </c>
      <c r="I3411">
        <v>0</v>
      </c>
      <c r="J3411">
        <v>0</v>
      </c>
      <c r="K3411">
        <v>0</v>
      </c>
      <c r="M3411">
        <v>0</v>
      </c>
      <c r="O3411">
        <v>-0.16</v>
      </c>
      <c r="P3411">
        <v>0.12</v>
      </c>
      <c r="Q3411">
        <v>0.12</v>
      </c>
      <c r="S3411">
        <v>23</v>
      </c>
      <c r="T3411">
        <v>1</v>
      </c>
      <c r="U3411">
        <v>9</v>
      </c>
      <c r="V3411" t="s">
        <v>1885</v>
      </c>
      <c r="W3411">
        <v>82</v>
      </c>
      <c r="X3411">
        <v>135</v>
      </c>
      <c r="Y3411">
        <v>77</v>
      </c>
      <c r="AD3411">
        <v>6.53</v>
      </c>
      <c r="AE3411" t="s">
        <v>1885</v>
      </c>
      <c r="AF3411">
        <v>2.2933333333333333E-2</v>
      </c>
      <c r="AH3411">
        <v>0</v>
      </c>
      <c r="AJ3411">
        <v>3</v>
      </c>
      <c r="AK3411">
        <v>0</v>
      </c>
      <c r="AL3411">
        <v>0</v>
      </c>
      <c r="AM3411">
        <v>0</v>
      </c>
      <c r="AN3411">
        <v>0</v>
      </c>
      <c r="AP3411">
        <v>1</v>
      </c>
    </row>
    <row r="3412" spans="1:42">
      <c r="A3412" t="s">
        <v>631</v>
      </c>
      <c r="B3412" t="s">
        <v>12</v>
      </c>
      <c r="C3412">
        <v>12</v>
      </c>
      <c r="D3412">
        <v>2017</v>
      </c>
      <c r="E3412">
        <v>1</v>
      </c>
      <c r="F3412">
        <v>7</v>
      </c>
      <c r="G3412">
        <v>10</v>
      </c>
      <c r="H3412">
        <v>1</v>
      </c>
      <c r="I3412">
        <v>2</v>
      </c>
      <c r="J3412">
        <v>2</v>
      </c>
      <c r="K3412">
        <v>3</v>
      </c>
      <c r="M3412">
        <v>2</v>
      </c>
      <c r="N3412">
        <v>0.76</v>
      </c>
      <c r="O3412">
        <v>1.43</v>
      </c>
      <c r="P3412">
        <v>2.04</v>
      </c>
      <c r="Q3412">
        <v>2.46</v>
      </c>
      <c r="S3412">
        <v>29</v>
      </c>
      <c r="T3412">
        <v>4</v>
      </c>
      <c r="U3412">
        <v>102</v>
      </c>
      <c r="V3412">
        <v>12</v>
      </c>
      <c r="W3412">
        <v>9</v>
      </c>
      <c r="X3412">
        <v>18</v>
      </c>
      <c r="Y3412">
        <v>27</v>
      </c>
      <c r="AA3412">
        <v>5</v>
      </c>
      <c r="AB3412">
        <v>22.27</v>
      </c>
      <c r="AC3412">
        <v>21.35</v>
      </c>
      <c r="AD3412">
        <v>21.89</v>
      </c>
      <c r="AE3412" t="s">
        <v>1885</v>
      </c>
      <c r="AF3412" t="s">
        <v>1885</v>
      </c>
      <c r="AI3412">
        <v>16</v>
      </c>
      <c r="AK3412">
        <v>0</v>
      </c>
      <c r="AL3412">
        <v>0</v>
      </c>
      <c r="AM3412">
        <v>0</v>
      </c>
      <c r="AN3412">
        <v>0</v>
      </c>
      <c r="AP3412">
        <v>6</v>
      </c>
    </row>
    <row r="3413" spans="1:42">
      <c r="A3413" t="s">
        <v>672</v>
      </c>
      <c r="B3413" t="s">
        <v>49</v>
      </c>
      <c r="C3413">
        <v>9</v>
      </c>
      <c r="D3413">
        <v>2017</v>
      </c>
      <c r="E3413">
        <v>4</v>
      </c>
      <c r="F3413">
        <v>3</v>
      </c>
      <c r="G3413">
        <v>2</v>
      </c>
      <c r="H3413">
        <v>1</v>
      </c>
      <c r="I3413">
        <v>2</v>
      </c>
      <c r="J3413">
        <v>3</v>
      </c>
      <c r="K3413">
        <v>3</v>
      </c>
      <c r="M3413">
        <v>3</v>
      </c>
      <c r="N3413">
        <v>0.8</v>
      </c>
      <c r="O3413">
        <v>2.16</v>
      </c>
      <c r="P3413">
        <v>2.91</v>
      </c>
      <c r="Q3413">
        <v>2.85</v>
      </c>
      <c r="S3413">
        <v>27</v>
      </c>
      <c r="T3413">
        <v>2</v>
      </c>
      <c r="U3413">
        <v>35</v>
      </c>
      <c r="V3413">
        <v>6</v>
      </c>
      <c r="W3413">
        <v>3</v>
      </c>
      <c r="X3413">
        <v>2</v>
      </c>
      <c r="Y3413">
        <v>4</v>
      </c>
      <c r="AA3413">
        <v>6</v>
      </c>
      <c r="AB3413">
        <v>13.54</v>
      </c>
      <c r="AC3413">
        <v>14.74</v>
      </c>
      <c r="AD3413">
        <v>17.52</v>
      </c>
      <c r="AE3413">
        <v>0.2141714285714286</v>
      </c>
      <c r="AF3413">
        <v>0.21394285714285716</v>
      </c>
      <c r="AG3413">
        <v>1.66</v>
      </c>
      <c r="AH3413">
        <v>2</v>
      </c>
      <c r="AI3413">
        <v>14</v>
      </c>
      <c r="AJ3413">
        <v>14</v>
      </c>
      <c r="AK3413">
        <v>1</v>
      </c>
      <c r="AL3413">
        <v>2</v>
      </c>
      <c r="AM3413">
        <v>3</v>
      </c>
      <c r="AN3413">
        <v>3</v>
      </c>
      <c r="AP3413">
        <v>5</v>
      </c>
    </row>
    <row r="3414" spans="1:42">
      <c r="A3414" t="s">
        <v>679</v>
      </c>
      <c r="B3414" t="s">
        <v>3</v>
      </c>
      <c r="C3414">
        <v>32</v>
      </c>
      <c r="D3414">
        <v>2017</v>
      </c>
      <c r="E3414">
        <v>2</v>
      </c>
      <c r="F3414">
        <v>70</v>
      </c>
      <c r="G3414">
        <v>126</v>
      </c>
      <c r="H3414">
        <v>0</v>
      </c>
      <c r="I3414">
        <v>0</v>
      </c>
      <c r="J3414">
        <v>0</v>
      </c>
      <c r="K3414">
        <v>0</v>
      </c>
      <c r="M3414">
        <v>0</v>
      </c>
      <c r="N3414">
        <v>0.61</v>
      </c>
      <c r="O3414">
        <v>0.33</v>
      </c>
      <c r="P3414">
        <v>0.33</v>
      </c>
      <c r="Q3414">
        <v>0.33</v>
      </c>
      <c r="S3414">
        <v>27</v>
      </c>
      <c r="T3414">
        <v>5</v>
      </c>
      <c r="U3414">
        <v>164</v>
      </c>
      <c r="V3414">
        <v>93</v>
      </c>
      <c r="W3414">
        <v>115</v>
      </c>
      <c r="AA3414">
        <v>40</v>
      </c>
      <c r="AB3414">
        <v>8.3699999999999992</v>
      </c>
      <c r="AC3414">
        <v>7.87</v>
      </c>
      <c r="AD3414">
        <v>1.55</v>
      </c>
      <c r="AE3414">
        <v>2.7199999999999998E-2</v>
      </c>
      <c r="AF3414">
        <v>2.8444444444444446E-3</v>
      </c>
      <c r="AG3414">
        <v>0.48</v>
      </c>
      <c r="AH3414">
        <v>0.39</v>
      </c>
      <c r="AI3414">
        <v>15</v>
      </c>
      <c r="AJ3414">
        <v>9</v>
      </c>
      <c r="AK3414">
        <v>0</v>
      </c>
      <c r="AL3414">
        <v>0</v>
      </c>
      <c r="AM3414">
        <v>0</v>
      </c>
      <c r="AN3414">
        <v>0</v>
      </c>
      <c r="AP3414">
        <v>5</v>
      </c>
    </row>
    <row r="3415" spans="1:42">
      <c r="A3415" t="s">
        <v>880</v>
      </c>
      <c r="B3415" t="s">
        <v>16</v>
      </c>
      <c r="C3415">
        <v>43</v>
      </c>
      <c r="D3415">
        <v>2017</v>
      </c>
      <c r="E3415">
        <v>3</v>
      </c>
      <c r="F3415">
        <v>42</v>
      </c>
      <c r="G3415">
        <v>31</v>
      </c>
      <c r="H3415">
        <v>0</v>
      </c>
      <c r="I3415">
        <v>0</v>
      </c>
      <c r="J3415">
        <v>0</v>
      </c>
      <c r="K3415">
        <v>0</v>
      </c>
      <c r="M3415">
        <v>0</v>
      </c>
      <c r="N3415">
        <v>0.28999999999999998</v>
      </c>
      <c r="O3415">
        <v>0.57999999999999996</v>
      </c>
      <c r="P3415">
        <v>0.62</v>
      </c>
      <c r="Q3415">
        <v>0.66</v>
      </c>
      <c r="S3415">
        <v>23</v>
      </c>
      <c r="T3415">
        <v>2</v>
      </c>
      <c r="U3415">
        <v>40</v>
      </c>
      <c r="V3415">
        <v>37.5</v>
      </c>
      <c r="W3415">
        <v>50</v>
      </c>
      <c r="X3415">
        <v>46</v>
      </c>
      <c r="Y3415">
        <v>57</v>
      </c>
      <c r="AA3415">
        <v>36</v>
      </c>
      <c r="AB3415">
        <v>11.53</v>
      </c>
      <c r="AC3415">
        <v>13.14</v>
      </c>
      <c r="AD3415">
        <v>11.28</v>
      </c>
      <c r="AE3415">
        <v>0.18010000000000001</v>
      </c>
      <c r="AF3415">
        <v>0.2098909090909091</v>
      </c>
      <c r="AG3415">
        <v>1.1200000000000001</v>
      </c>
      <c r="AH3415">
        <v>1.67</v>
      </c>
      <c r="AI3415">
        <v>16</v>
      </c>
      <c r="AJ3415">
        <v>11</v>
      </c>
      <c r="AK3415">
        <v>0</v>
      </c>
      <c r="AL3415">
        <v>0</v>
      </c>
      <c r="AM3415">
        <v>0</v>
      </c>
      <c r="AN3415">
        <v>0</v>
      </c>
      <c r="AP3415">
        <v>2</v>
      </c>
    </row>
    <row r="3416" spans="1:42">
      <c r="A3416" t="s">
        <v>570</v>
      </c>
      <c r="B3416" t="s">
        <v>3</v>
      </c>
      <c r="C3416">
        <v>33</v>
      </c>
      <c r="D3416">
        <v>2017</v>
      </c>
      <c r="E3416">
        <v>2</v>
      </c>
      <c r="F3416">
        <v>64</v>
      </c>
      <c r="G3416">
        <v>40</v>
      </c>
      <c r="H3416">
        <v>0</v>
      </c>
      <c r="I3416">
        <v>0</v>
      </c>
      <c r="J3416">
        <v>0</v>
      </c>
      <c r="K3416">
        <v>0</v>
      </c>
      <c r="M3416">
        <v>2</v>
      </c>
      <c r="N3416">
        <v>0.69</v>
      </c>
      <c r="O3416">
        <v>0.57999999999999996</v>
      </c>
      <c r="P3416">
        <v>0.57999999999999996</v>
      </c>
      <c r="Q3416">
        <v>0.57999999999999996</v>
      </c>
      <c r="S3416">
        <v>28</v>
      </c>
      <c r="T3416">
        <v>1</v>
      </c>
      <c r="U3416">
        <v>31</v>
      </c>
      <c r="V3416">
        <v>9</v>
      </c>
      <c r="W3416">
        <v>63</v>
      </c>
      <c r="X3416">
        <v>82</v>
      </c>
      <c r="AA3416">
        <v>55</v>
      </c>
      <c r="AB3416">
        <v>10.94</v>
      </c>
      <c r="AC3416">
        <v>6.91</v>
      </c>
      <c r="AD3416">
        <v>7.87</v>
      </c>
      <c r="AE3416">
        <v>5.0799999999999998E-2</v>
      </c>
      <c r="AF3416">
        <v>4.3345454545454548E-2</v>
      </c>
      <c r="AG3416">
        <v>0.92</v>
      </c>
      <c r="AH3416">
        <v>0.92</v>
      </c>
      <c r="AI3416">
        <v>8</v>
      </c>
      <c r="AJ3416">
        <v>11</v>
      </c>
      <c r="AK3416">
        <v>0</v>
      </c>
      <c r="AL3416">
        <v>0</v>
      </c>
      <c r="AM3416">
        <v>0</v>
      </c>
      <c r="AN3416">
        <v>0</v>
      </c>
      <c r="AP3416">
        <v>6</v>
      </c>
    </row>
    <row r="3417" spans="1:42">
      <c r="A3417" t="s">
        <v>931</v>
      </c>
      <c r="B3417" t="s">
        <v>16</v>
      </c>
      <c r="C3417">
        <v>44</v>
      </c>
      <c r="D3417">
        <v>2017</v>
      </c>
      <c r="E3417">
        <v>3</v>
      </c>
      <c r="F3417">
        <v>43</v>
      </c>
      <c r="G3417">
        <v>49</v>
      </c>
      <c r="H3417">
        <v>0</v>
      </c>
      <c r="I3417">
        <v>0</v>
      </c>
      <c r="J3417">
        <v>0</v>
      </c>
      <c r="K3417">
        <v>0</v>
      </c>
      <c r="M3417">
        <v>1</v>
      </c>
      <c r="N3417">
        <v>-0.1</v>
      </c>
      <c r="O3417">
        <v>-0.03</v>
      </c>
      <c r="P3417">
        <v>0.22</v>
      </c>
      <c r="Q3417">
        <v>0.22</v>
      </c>
      <c r="S3417">
        <v>25</v>
      </c>
      <c r="T3417">
        <v>8</v>
      </c>
      <c r="U3417">
        <v>300</v>
      </c>
      <c r="V3417">
        <v>143</v>
      </c>
      <c r="W3417">
        <v>91</v>
      </c>
      <c r="X3417">
        <v>104</v>
      </c>
      <c r="Y3417">
        <v>94</v>
      </c>
      <c r="AA3417">
        <v>18</v>
      </c>
      <c r="AB3417">
        <v>13.56</v>
      </c>
      <c r="AC3417">
        <v>8.74</v>
      </c>
      <c r="AD3417">
        <v>8.61</v>
      </c>
      <c r="AE3417">
        <v>0.21390000000000001</v>
      </c>
      <c r="AF3417">
        <v>0.1288</v>
      </c>
      <c r="AG3417">
        <v>1.87</v>
      </c>
      <c r="AH3417">
        <v>1.4</v>
      </c>
      <c r="AI3417">
        <v>16</v>
      </c>
      <c r="AJ3417">
        <v>16</v>
      </c>
      <c r="AK3417">
        <v>0</v>
      </c>
      <c r="AL3417">
        <v>0</v>
      </c>
      <c r="AM3417">
        <v>0</v>
      </c>
      <c r="AN3417">
        <v>0</v>
      </c>
      <c r="AP3417">
        <v>3</v>
      </c>
    </row>
    <row r="3418" spans="1:42">
      <c r="A3418" t="s">
        <v>32</v>
      </c>
      <c r="B3418" t="s">
        <v>16</v>
      </c>
      <c r="C3418">
        <v>45</v>
      </c>
      <c r="D3418">
        <v>2017</v>
      </c>
      <c r="E3418">
        <v>3</v>
      </c>
      <c r="F3418">
        <v>114</v>
      </c>
      <c r="G3418">
        <v>142</v>
      </c>
      <c r="H3418">
        <v>0</v>
      </c>
      <c r="I3418">
        <v>0</v>
      </c>
      <c r="J3418">
        <v>0</v>
      </c>
      <c r="K3418">
        <v>0</v>
      </c>
      <c r="M3418">
        <v>8</v>
      </c>
      <c r="N3418">
        <v>-0.49</v>
      </c>
      <c r="O3418">
        <v>-0.88</v>
      </c>
      <c r="P3418">
        <v>-0.88</v>
      </c>
      <c r="Q3418">
        <v>-0.88</v>
      </c>
      <c r="S3418">
        <v>33</v>
      </c>
      <c r="T3418">
        <v>4</v>
      </c>
      <c r="U3418">
        <v>119</v>
      </c>
      <c r="V3418">
        <v>26</v>
      </c>
      <c r="W3418">
        <v>156</v>
      </c>
      <c r="Z3418">
        <v>-0.3</v>
      </c>
      <c r="AA3418">
        <v>49</v>
      </c>
      <c r="AB3418">
        <v>10.45</v>
      </c>
      <c r="AC3418">
        <v>6.68</v>
      </c>
      <c r="AD3418">
        <v>4.37</v>
      </c>
      <c r="AE3418">
        <v>0.24586666666666668</v>
      </c>
      <c r="AF3418">
        <v>0.17824000000000001</v>
      </c>
      <c r="AG3418">
        <v>1.44</v>
      </c>
      <c r="AH3418">
        <v>0.91</v>
      </c>
      <c r="AI3418">
        <v>15</v>
      </c>
      <c r="AJ3418">
        <v>5</v>
      </c>
      <c r="AK3418">
        <v>0</v>
      </c>
      <c r="AL3418">
        <v>0</v>
      </c>
      <c r="AM3418">
        <v>0</v>
      </c>
      <c r="AN3418">
        <v>0</v>
      </c>
      <c r="AP3418">
        <v>12</v>
      </c>
    </row>
    <row r="3419" spans="1:42">
      <c r="A3419" t="s">
        <v>521</v>
      </c>
      <c r="B3419" t="s">
        <v>49</v>
      </c>
      <c r="C3419">
        <v>10</v>
      </c>
      <c r="D3419">
        <v>2017</v>
      </c>
      <c r="E3419">
        <v>4</v>
      </c>
      <c r="F3419">
        <v>8</v>
      </c>
      <c r="G3419">
        <v>7</v>
      </c>
      <c r="H3419">
        <v>1</v>
      </c>
      <c r="I3419">
        <v>2</v>
      </c>
      <c r="J3419">
        <v>2</v>
      </c>
      <c r="K3419">
        <v>2</v>
      </c>
      <c r="M3419">
        <v>3</v>
      </c>
      <c r="N3419">
        <v>0.39</v>
      </c>
      <c r="O3419">
        <v>0.49</v>
      </c>
      <c r="P3419">
        <v>0.6</v>
      </c>
      <c r="Q3419">
        <v>0.55000000000000004</v>
      </c>
      <c r="S3419">
        <v>28</v>
      </c>
      <c r="T3419">
        <v>2</v>
      </c>
      <c r="U3419">
        <v>43</v>
      </c>
      <c r="V3419">
        <v>30</v>
      </c>
      <c r="W3419">
        <v>7</v>
      </c>
      <c r="X3419">
        <v>12</v>
      </c>
      <c r="Y3419">
        <v>36</v>
      </c>
      <c r="AA3419">
        <v>2</v>
      </c>
      <c r="AB3419">
        <v>13.25</v>
      </c>
      <c r="AC3419">
        <v>9.89</v>
      </c>
      <c r="AD3419">
        <v>9.4600000000000009</v>
      </c>
      <c r="AE3419">
        <v>0.2218</v>
      </c>
      <c r="AF3419">
        <v>0.1542</v>
      </c>
      <c r="AG3419">
        <v>1.56</v>
      </c>
      <c r="AH3419">
        <v>1.33</v>
      </c>
      <c r="AI3419">
        <v>16</v>
      </c>
      <c r="AJ3419">
        <v>16</v>
      </c>
      <c r="AK3419">
        <v>0</v>
      </c>
      <c r="AL3419">
        <v>0</v>
      </c>
      <c r="AM3419">
        <v>0</v>
      </c>
      <c r="AN3419">
        <v>0</v>
      </c>
      <c r="AP3419">
        <v>7</v>
      </c>
    </row>
    <row r="3420" spans="1:42">
      <c r="A3420" t="s">
        <v>516</v>
      </c>
      <c r="B3420" t="s">
        <v>3</v>
      </c>
      <c r="C3420">
        <v>34</v>
      </c>
      <c r="D3420">
        <v>2017</v>
      </c>
      <c r="E3420">
        <v>2</v>
      </c>
      <c r="F3420">
        <v>29</v>
      </c>
      <c r="G3420">
        <v>72</v>
      </c>
      <c r="H3420">
        <v>0</v>
      </c>
      <c r="I3420">
        <v>0</v>
      </c>
      <c r="J3420">
        <v>0</v>
      </c>
      <c r="K3420">
        <v>0</v>
      </c>
      <c r="M3420">
        <v>1</v>
      </c>
      <c r="N3420">
        <v>1.07</v>
      </c>
      <c r="O3420">
        <v>1.1499999999999999</v>
      </c>
      <c r="P3420">
        <v>0.46</v>
      </c>
      <c r="Q3420">
        <v>0.46</v>
      </c>
      <c r="S3420">
        <v>29</v>
      </c>
      <c r="T3420">
        <v>4</v>
      </c>
      <c r="U3420">
        <v>126</v>
      </c>
      <c r="V3420">
        <v>58</v>
      </c>
      <c r="W3420">
        <v>58</v>
      </c>
      <c r="X3420">
        <v>103</v>
      </c>
      <c r="AA3420">
        <v>17</v>
      </c>
      <c r="AB3420">
        <v>12.44</v>
      </c>
      <c r="AC3420">
        <v>9.81</v>
      </c>
      <c r="AD3420">
        <v>8.9</v>
      </c>
      <c r="AE3420">
        <v>0.13139999999999999</v>
      </c>
      <c r="AF3420">
        <v>6.6133333333333336E-2</v>
      </c>
      <c r="AG3420">
        <v>1.22</v>
      </c>
      <c r="AH3420">
        <v>1.08</v>
      </c>
      <c r="AI3420">
        <v>16</v>
      </c>
      <c r="AJ3420">
        <v>15</v>
      </c>
      <c r="AK3420">
        <v>0</v>
      </c>
      <c r="AL3420">
        <v>0</v>
      </c>
      <c r="AM3420">
        <v>0</v>
      </c>
      <c r="AN3420">
        <v>0</v>
      </c>
      <c r="AP3420">
        <v>7</v>
      </c>
    </row>
    <row r="3421" spans="1:42">
      <c r="A3421" t="s">
        <v>966</v>
      </c>
      <c r="B3421" t="s">
        <v>49</v>
      </c>
      <c r="C3421">
        <v>11</v>
      </c>
      <c r="D3421">
        <v>2017</v>
      </c>
      <c r="E3421">
        <v>4</v>
      </c>
      <c r="F3421">
        <v>24</v>
      </c>
      <c r="G3421">
        <v>9</v>
      </c>
      <c r="H3421">
        <v>0</v>
      </c>
      <c r="I3421">
        <v>1</v>
      </c>
      <c r="J3421">
        <v>1</v>
      </c>
      <c r="K3421">
        <v>1</v>
      </c>
      <c r="M3421">
        <v>0</v>
      </c>
      <c r="N3421">
        <v>-0.1</v>
      </c>
      <c r="O3421">
        <v>0.01</v>
      </c>
      <c r="P3421">
        <v>0.01</v>
      </c>
      <c r="Q3421">
        <v>-0.02</v>
      </c>
      <c r="S3421">
        <v>21</v>
      </c>
      <c r="T3421">
        <v>1</v>
      </c>
      <c r="U3421">
        <v>29</v>
      </c>
      <c r="V3421" t="s">
        <v>1885</v>
      </c>
      <c r="W3421">
        <v>9</v>
      </c>
      <c r="X3421">
        <v>9</v>
      </c>
      <c r="Y3421">
        <v>29</v>
      </c>
      <c r="AC3421">
        <v>5.92</v>
      </c>
      <c r="AD3421">
        <v>8.99</v>
      </c>
      <c r="AE3421" t="s">
        <v>1885</v>
      </c>
      <c r="AF3421">
        <v>0.1181</v>
      </c>
      <c r="AH3421">
        <v>1.36</v>
      </c>
      <c r="AJ3421">
        <v>16</v>
      </c>
      <c r="AK3421">
        <v>0</v>
      </c>
      <c r="AL3421">
        <v>0</v>
      </c>
      <c r="AM3421">
        <v>0</v>
      </c>
      <c r="AN3421">
        <v>0</v>
      </c>
      <c r="AP3421">
        <v>1</v>
      </c>
    </row>
    <row r="3422" spans="1:42">
      <c r="A3422" t="s">
        <v>806</v>
      </c>
      <c r="B3422" t="s">
        <v>16</v>
      </c>
      <c r="C3422">
        <v>46</v>
      </c>
      <c r="D3422">
        <v>2017</v>
      </c>
      <c r="E3422">
        <v>3</v>
      </c>
      <c r="F3422">
        <v>148</v>
      </c>
      <c r="G3422">
        <v>163</v>
      </c>
      <c r="H3422">
        <v>0</v>
      </c>
      <c r="I3422">
        <v>0</v>
      </c>
      <c r="J3422">
        <v>0</v>
      </c>
      <c r="K3422">
        <v>0</v>
      </c>
      <c r="M3422">
        <v>0</v>
      </c>
      <c r="N3422">
        <v>-0.91</v>
      </c>
      <c r="O3422">
        <v>-1.58</v>
      </c>
      <c r="P3422">
        <v>-1.58</v>
      </c>
      <c r="Q3422">
        <v>-1.58</v>
      </c>
      <c r="S3422">
        <v>25</v>
      </c>
      <c r="T3422">
        <v>1</v>
      </c>
      <c r="U3422">
        <v>7</v>
      </c>
      <c r="V3422">
        <v>20</v>
      </c>
      <c r="W3422">
        <v>133</v>
      </c>
      <c r="AA3422">
        <v>116</v>
      </c>
      <c r="AB3422">
        <v>9.65</v>
      </c>
      <c r="AC3422">
        <v>2.6</v>
      </c>
      <c r="AD3422">
        <v>1.47</v>
      </c>
      <c r="AE3422">
        <v>0.25519999999999998</v>
      </c>
      <c r="AF3422">
        <v>0.14879999999999999</v>
      </c>
      <c r="AG3422">
        <v>1.41</v>
      </c>
      <c r="AH3422">
        <v>0.25</v>
      </c>
      <c r="AI3422">
        <v>4</v>
      </c>
      <c r="AJ3422">
        <v>1</v>
      </c>
      <c r="AK3422">
        <v>0</v>
      </c>
      <c r="AL3422">
        <v>0</v>
      </c>
      <c r="AM3422">
        <v>0</v>
      </c>
      <c r="AN3422">
        <v>0</v>
      </c>
      <c r="AP3422">
        <v>3</v>
      </c>
    </row>
    <row r="3423" spans="1:42">
      <c r="A3423" t="s">
        <v>884</v>
      </c>
      <c r="B3423" t="s">
        <v>3</v>
      </c>
      <c r="C3423">
        <v>35</v>
      </c>
      <c r="D3423">
        <v>2017</v>
      </c>
      <c r="E3423">
        <v>2</v>
      </c>
      <c r="G3423">
        <v>78</v>
      </c>
      <c r="H3423">
        <v>0</v>
      </c>
      <c r="I3423">
        <v>0</v>
      </c>
      <c r="J3423">
        <v>0</v>
      </c>
      <c r="K3423">
        <v>0</v>
      </c>
      <c r="M3423">
        <v>0</v>
      </c>
      <c r="O3423">
        <v>-0.02</v>
      </c>
      <c r="P3423">
        <v>-0.02</v>
      </c>
      <c r="Q3423">
        <v>-0.02</v>
      </c>
      <c r="S3423">
        <v>23</v>
      </c>
      <c r="T3423">
        <v>4</v>
      </c>
      <c r="U3423">
        <v>134</v>
      </c>
      <c r="V3423">
        <v>30</v>
      </c>
      <c r="W3423">
        <v>68</v>
      </c>
      <c r="X3423">
        <v>92</v>
      </c>
      <c r="AA3423">
        <v>47</v>
      </c>
      <c r="AB3423">
        <v>8.5299999999999994</v>
      </c>
      <c r="AD3423">
        <v>9.4</v>
      </c>
      <c r="AE3423">
        <v>8.6266666666666658E-2</v>
      </c>
      <c r="AF3423" t="s">
        <v>1885</v>
      </c>
      <c r="AG3423">
        <v>1.28</v>
      </c>
      <c r="AI3423">
        <v>12</v>
      </c>
      <c r="AK3423">
        <v>0</v>
      </c>
      <c r="AL3423">
        <v>0</v>
      </c>
      <c r="AM3423">
        <v>0</v>
      </c>
      <c r="AN3423">
        <v>0</v>
      </c>
      <c r="AP3423">
        <v>2</v>
      </c>
    </row>
    <row r="3424" spans="1:42">
      <c r="A3424" t="s">
        <v>711</v>
      </c>
      <c r="B3424" t="s">
        <v>3</v>
      </c>
      <c r="C3424">
        <v>36</v>
      </c>
      <c r="D3424">
        <v>2017</v>
      </c>
      <c r="E3424">
        <v>2</v>
      </c>
      <c r="F3424">
        <v>26</v>
      </c>
      <c r="G3424">
        <v>43</v>
      </c>
      <c r="H3424">
        <v>0</v>
      </c>
      <c r="I3424">
        <v>0</v>
      </c>
      <c r="J3424">
        <v>0</v>
      </c>
      <c r="K3424">
        <v>0</v>
      </c>
      <c r="M3424">
        <v>1</v>
      </c>
      <c r="N3424">
        <v>1.1399999999999999</v>
      </c>
      <c r="O3424">
        <v>1.26</v>
      </c>
      <c r="P3424">
        <v>1.26</v>
      </c>
      <c r="Q3424">
        <v>1.1200000000000001</v>
      </c>
      <c r="S3424">
        <v>26</v>
      </c>
      <c r="T3424">
        <v>6</v>
      </c>
      <c r="U3424">
        <v>199</v>
      </c>
      <c r="V3424">
        <v>42</v>
      </c>
      <c r="W3424">
        <v>59</v>
      </c>
      <c r="X3424">
        <v>83</v>
      </c>
      <c r="AA3424">
        <v>25</v>
      </c>
      <c r="AB3424">
        <v>16.18</v>
      </c>
      <c r="AC3424">
        <v>9.75</v>
      </c>
      <c r="AD3424">
        <v>8.32</v>
      </c>
      <c r="AE3424">
        <v>0.17904</v>
      </c>
      <c r="AF3424">
        <v>0.12640000000000001</v>
      </c>
      <c r="AG3424">
        <v>1.46</v>
      </c>
      <c r="AH3424">
        <v>1.64</v>
      </c>
      <c r="AI3424">
        <v>10</v>
      </c>
      <c r="AJ3424">
        <v>16</v>
      </c>
      <c r="AK3424">
        <v>0</v>
      </c>
      <c r="AL3424">
        <v>0</v>
      </c>
      <c r="AM3424">
        <v>0</v>
      </c>
      <c r="AN3424">
        <v>0</v>
      </c>
      <c r="AP3424">
        <v>5</v>
      </c>
    </row>
    <row r="3425" spans="1:42">
      <c r="A3425" t="s">
        <v>967</v>
      </c>
      <c r="B3425" t="s">
        <v>49</v>
      </c>
      <c r="C3425">
        <v>12</v>
      </c>
      <c r="D3425">
        <v>2017</v>
      </c>
      <c r="E3425">
        <v>4</v>
      </c>
      <c r="F3425">
        <v>6</v>
      </c>
      <c r="G3425">
        <v>13</v>
      </c>
      <c r="H3425">
        <v>1</v>
      </c>
      <c r="I3425">
        <v>1</v>
      </c>
      <c r="J3425">
        <v>1</v>
      </c>
      <c r="K3425">
        <v>1</v>
      </c>
      <c r="M3425">
        <v>1</v>
      </c>
      <c r="N3425">
        <v>0.49</v>
      </c>
      <c r="O3425">
        <v>0.56000000000000005</v>
      </c>
      <c r="P3425">
        <v>1.07</v>
      </c>
      <c r="Q3425">
        <v>0.97</v>
      </c>
      <c r="S3425">
        <v>23</v>
      </c>
      <c r="T3425">
        <v>1</v>
      </c>
      <c r="U3425">
        <v>23</v>
      </c>
      <c r="V3425" t="s">
        <v>1885</v>
      </c>
      <c r="W3425">
        <v>4</v>
      </c>
      <c r="X3425">
        <v>5</v>
      </c>
      <c r="Y3425">
        <v>6</v>
      </c>
      <c r="AC3425">
        <v>11.57</v>
      </c>
      <c r="AD3425">
        <v>11.3</v>
      </c>
      <c r="AE3425" t="s">
        <v>1885</v>
      </c>
      <c r="AF3425">
        <v>0.20032</v>
      </c>
      <c r="AH3425">
        <v>1.45</v>
      </c>
      <c r="AJ3425">
        <v>15</v>
      </c>
      <c r="AK3425">
        <v>1</v>
      </c>
      <c r="AL3425">
        <v>1</v>
      </c>
      <c r="AM3425">
        <v>1</v>
      </c>
      <c r="AN3425">
        <v>1</v>
      </c>
      <c r="AP3425">
        <v>1</v>
      </c>
    </row>
    <row r="3426" spans="1:42">
      <c r="A3426" t="s">
        <v>137</v>
      </c>
      <c r="B3426" t="s">
        <v>16</v>
      </c>
      <c r="C3426">
        <v>47</v>
      </c>
      <c r="D3426">
        <v>2017</v>
      </c>
      <c r="E3426">
        <v>3</v>
      </c>
      <c r="F3426">
        <v>45</v>
      </c>
      <c r="G3426">
        <v>43</v>
      </c>
      <c r="H3426">
        <v>0</v>
      </c>
      <c r="I3426">
        <v>0</v>
      </c>
      <c r="J3426">
        <v>0</v>
      </c>
      <c r="K3426">
        <v>0</v>
      </c>
      <c r="M3426">
        <v>4</v>
      </c>
      <c r="N3426">
        <v>0.18</v>
      </c>
      <c r="O3426">
        <v>0.69</v>
      </c>
      <c r="P3426">
        <v>0.25</v>
      </c>
      <c r="Q3426">
        <v>0.15</v>
      </c>
      <c r="S3426">
        <v>31</v>
      </c>
      <c r="T3426">
        <v>2</v>
      </c>
      <c r="U3426">
        <v>49</v>
      </c>
      <c r="V3426">
        <v>56</v>
      </c>
      <c r="W3426">
        <v>96</v>
      </c>
      <c r="X3426">
        <v>88</v>
      </c>
      <c r="Y3426">
        <v>79</v>
      </c>
      <c r="Z3426">
        <v>81.2</v>
      </c>
      <c r="AA3426">
        <v>37</v>
      </c>
      <c r="AB3426">
        <v>12.03</v>
      </c>
      <c r="AC3426">
        <v>9.9</v>
      </c>
      <c r="AD3426">
        <v>12.61</v>
      </c>
      <c r="AE3426">
        <v>0.16917333333333331</v>
      </c>
      <c r="AF3426">
        <v>0.17440000000000003</v>
      </c>
      <c r="AG3426">
        <v>2.04</v>
      </c>
      <c r="AH3426">
        <v>1.53</v>
      </c>
      <c r="AI3426">
        <v>15</v>
      </c>
      <c r="AJ3426">
        <v>14</v>
      </c>
      <c r="AK3426">
        <v>0</v>
      </c>
      <c r="AL3426">
        <v>0</v>
      </c>
      <c r="AM3426">
        <v>0</v>
      </c>
      <c r="AN3426">
        <v>0</v>
      </c>
      <c r="AP3426">
        <v>10</v>
      </c>
    </row>
    <row r="3427" spans="1:42">
      <c r="A3427" t="s">
        <v>738</v>
      </c>
      <c r="B3427" t="s">
        <v>49</v>
      </c>
      <c r="C3427">
        <v>13</v>
      </c>
      <c r="D3427">
        <v>2017</v>
      </c>
      <c r="E3427">
        <v>4</v>
      </c>
      <c r="F3427">
        <v>13</v>
      </c>
      <c r="G3427">
        <v>4</v>
      </c>
      <c r="H3427">
        <v>0</v>
      </c>
      <c r="I3427">
        <v>1</v>
      </c>
      <c r="J3427">
        <v>1</v>
      </c>
      <c r="K3427">
        <v>1</v>
      </c>
      <c r="M3427">
        <v>0</v>
      </c>
      <c r="N3427">
        <v>-0.13</v>
      </c>
      <c r="O3427">
        <v>0.73</v>
      </c>
      <c r="P3427">
        <v>0.73</v>
      </c>
      <c r="Q3427">
        <v>0.75</v>
      </c>
      <c r="S3427">
        <v>24</v>
      </c>
      <c r="T3427">
        <v>1</v>
      </c>
      <c r="U3427">
        <v>10</v>
      </c>
      <c r="V3427">
        <v>7</v>
      </c>
      <c r="W3427">
        <v>20</v>
      </c>
      <c r="X3427">
        <v>8</v>
      </c>
      <c r="Y3427">
        <v>23</v>
      </c>
      <c r="AA3427">
        <v>14</v>
      </c>
      <c r="AB3427">
        <v>11.09</v>
      </c>
      <c r="AC3427">
        <v>8.34</v>
      </c>
      <c r="AD3427">
        <v>14.01</v>
      </c>
      <c r="AE3427">
        <v>0.18880000000000002</v>
      </c>
      <c r="AF3427">
        <v>0.15060000000000001</v>
      </c>
      <c r="AG3427">
        <v>1.54</v>
      </c>
      <c r="AH3427">
        <v>1.43</v>
      </c>
      <c r="AI3427">
        <v>13</v>
      </c>
      <c r="AJ3427">
        <v>16</v>
      </c>
      <c r="AK3427">
        <v>0</v>
      </c>
      <c r="AL3427">
        <v>1</v>
      </c>
      <c r="AM3427">
        <v>1</v>
      </c>
      <c r="AN3427">
        <v>1</v>
      </c>
      <c r="AP3427">
        <v>4</v>
      </c>
    </row>
    <row r="3428" spans="1:42">
      <c r="A3428" t="s">
        <v>347</v>
      </c>
      <c r="B3428" t="s">
        <v>12</v>
      </c>
      <c r="C3428">
        <v>13</v>
      </c>
      <c r="D3428">
        <v>2017</v>
      </c>
      <c r="E3428">
        <v>1</v>
      </c>
      <c r="F3428">
        <v>6</v>
      </c>
      <c r="G3428">
        <v>19</v>
      </c>
      <c r="H3428">
        <v>1</v>
      </c>
      <c r="I3428">
        <v>1</v>
      </c>
      <c r="J3428">
        <v>1</v>
      </c>
      <c r="K3428">
        <v>1</v>
      </c>
      <c r="M3428">
        <v>5</v>
      </c>
      <c r="N3428">
        <v>0.64</v>
      </c>
      <c r="O3428">
        <v>0.69</v>
      </c>
      <c r="P3428">
        <v>1.44</v>
      </c>
      <c r="Q3428">
        <v>1.67</v>
      </c>
      <c r="S3428">
        <v>29</v>
      </c>
      <c r="T3428">
        <v>1</v>
      </c>
      <c r="U3428">
        <v>1</v>
      </c>
      <c r="V3428">
        <v>18</v>
      </c>
      <c r="W3428">
        <v>12</v>
      </c>
      <c r="X3428">
        <v>25</v>
      </c>
      <c r="Y3428">
        <v>15</v>
      </c>
      <c r="AA3428">
        <v>8</v>
      </c>
      <c r="AB3428">
        <v>20.61</v>
      </c>
      <c r="AC3428">
        <v>21.35</v>
      </c>
      <c r="AD3428">
        <v>16.39</v>
      </c>
      <c r="AE3428" t="s">
        <v>1885</v>
      </c>
      <c r="AF3428" t="s">
        <v>1885</v>
      </c>
      <c r="AI3428">
        <v>16</v>
      </c>
      <c r="AK3428">
        <v>1</v>
      </c>
      <c r="AL3428">
        <v>1</v>
      </c>
      <c r="AM3428">
        <v>1</v>
      </c>
      <c r="AN3428">
        <v>1</v>
      </c>
      <c r="AP3428">
        <v>9</v>
      </c>
    </row>
    <row r="3429" spans="1:42">
      <c r="A3429" t="s">
        <v>765</v>
      </c>
      <c r="B3429" t="s">
        <v>16</v>
      </c>
      <c r="C3429">
        <v>48</v>
      </c>
      <c r="D3429">
        <v>2017</v>
      </c>
      <c r="E3429">
        <v>3</v>
      </c>
      <c r="F3429">
        <v>86</v>
      </c>
      <c r="G3429">
        <v>45</v>
      </c>
      <c r="H3429">
        <v>0</v>
      </c>
      <c r="I3429">
        <v>0</v>
      </c>
      <c r="J3429">
        <v>1</v>
      </c>
      <c r="K3429">
        <v>1</v>
      </c>
      <c r="M3429">
        <v>0</v>
      </c>
      <c r="N3429">
        <v>-0.46</v>
      </c>
      <c r="O3429">
        <v>-0.28999999999999998</v>
      </c>
      <c r="P3429">
        <v>0.49</v>
      </c>
      <c r="Q3429">
        <v>0.55000000000000004</v>
      </c>
      <c r="S3429">
        <v>27</v>
      </c>
      <c r="T3429">
        <v>3</v>
      </c>
      <c r="U3429">
        <v>91</v>
      </c>
      <c r="V3429">
        <v>34</v>
      </c>
      <c r="W3429">
        <v>104</v>
      </c>
      <c r="X3429">
        <v>87</v>
      </c>
      <c r="Y3429">
        <v>63</v>
      </c>
      <c r="AA3429">
        <v>73</v>
      </c>
      <c r="AB3429">
        <v>6.91</v>
      </c>
      <c r="AC3429">
        <v>6.99</v>
      </c>
      <c r="AD3429">
        <v>8.99</v>
      </c>
      <c r="AE3429">
        <v>0.13311999999999999</v>
      </c>
      <c r="AF3429">
        <v>0.15840000000000001</v>
      </c>
      <c r="AG3429">
        <v>1.31</v>
      </c>
      <c r="AH3429">
        <v>0.96</v>
      </c>
      <c r="AI3429">
        <v>15</v>
      </c>
      <c r="AJ3429">
        <v>10</v>
      </c>
      <c r="AK3429">
        <v>0</v>
      </c>
      <c r="AL3429">
        <v>0</v>
      </c>
      <c r="AM3429">
        <v>0</v>
      </c>
      <c r="AN3429">
        <v>0</v>
      </c>
      <c r="AP3429">
        <v>4</v>
      </c>
    </row>
    <row r="3430" spans="1:42">
      <c r="A3430" t="s">
        <v>2</v>
      </c>
      <c r="B3430" t="s">
        <v>3</v>
      </c>
      <c r="C3430">
        <v>37</v>
      </c>
      <c r="D3430">
        <v>2017</v>
      </c>
      <c r="E3430">
        <v>2</v>
      </c>
      <c r="F3430">
        <v>61</v>
      </c>
      <c r="G3430">
        <v>18</v>
      </c>
      <c r="H3430">
        <v>0</v>
      </c>
      <c r="I3430">
        <v>1</v>
      </c>
      <c r="J3430">
        <v>1</v>
      </c>
      <c r="K3430">
        <v>1</v>
      </c>
      <c r="M3430">
        <v>8</v>
      </c>
      <c r="N3430">
        <v>0.72</v>
      </c>
      <c r="O3430">
        <v>1.48</v>
      </c>
      <c r="P3430">
        <v>1.48</v>
      </c>
      <c r="Q3430">
        <v>1.61</v>
      </c>
      <c r="S3430">
        <v>32</v>
      </c>
      <c r="T3430">
        <v>1</v>
      </c>
      <c r="U3430">
        <v>7</v>
      </c>
      <c r="V3430">
        <v>7</v>
      </c>
      <c r="W3430">
        <v>42</v>
      </c>
      <c r="X3430">
        <v>47</v>
      </c>
      <c r="Y3430">
        <v>78</v>
      </c>
      <c r="Z3430">
        <v>-0.2</v>
      </c>
      <c r="AA3430">
        <v>119</v>
      </c>
      <c r="AB3430">
        <v>3.67</v>
      </c>
      <c r="AC3430">
        <v>8.2899999999999991</v>
      </c>
      <c r="AD3430">
        <v>12.06</v>
      </c>
      <c r="AE3430">
        <v>3.9466666666666671E-2</v>
      </c>
      <c r="AF3430">
        <v>5.28E-2</v>
      </c>
      <c r="AG3430">
        <v>0.21</v>
      </c>
      <c r="AH3430">
        <v>0.71</v>
      </c>
      <c r="AI3430">
        <v>3</v>
      </c>
      <c r="AJ3430">
        <v>10</v>
      </c>
      <c r="AK3430">
        <v>0</v>
      </c>
      <c r="AL3430">
        <v>0</v>
      </c>
      <c r="AM3430">
        <v>0</v>
      </c>
      <c r="AN3430">
        <v>0</v>
      </c>
      <c r="AP3430">
        <v>11</v>
      </c>
    </row>
    <row r="3431" spans="1:42">
      <c r="A3431" t="s">
        <v>816</v>
      </c>
      <c r="B3431" t="s">
        <v>3</v>
      </c>
      <c r="C3431">
        <v>38</v>
      </c>
      <c r="D3431">
        <v>2017</v>
      </c>
      <c r="E3431">
        <v>2</v>
      </c>
      <c r="F3431">
        <v>11</v>
      </c>
      <c r="G3431">
        <v>38</v>
      </c>
      <c r="H3431">
        <v>1</v>
      </c>
      <c r="I3431">
        <v>1</v>
      </c>
      <c r="J3431">
        <v>1</v>
      </c>
      <c r="K3431">
        <v>1</v>
      </c>
      <c r="M3431">
        <v>1</v>
      </c>
      <c r="N3431">
        <v>1.69</v>
      </c>
      <c r="O3431">
        <v>1.78</v>
      </c>
      <c r="P3431">
        <v>2.04</v>
      </c>
      <c r="Q3431">
        <v>2.09</v>
      </c>
      <c r="S3431">
        <v>24</v>
      </c>
      <c r="T3431">
        <v>3</v>
      </c>
      <c r="U3431">
        <v>77</v>
      </c>
      <c r="V3431">
        <v>22</v>
      </c>
      <c r="W3431">
        <v>35</v>
      </c>
      <c r="X3431">
        <v>36</v>
      </c>
      <c r="Y3431">
        <v>57</v>
      </c>
      <c r="AA3431">
        <v>31</v>
      </c>
      <c r="AB3431">
        <v>9.14</v>
      </c>
      <c r="AC3431">
        <v>13.76</v>
      </c>
      <c r="AD3431">
        <v>8</v>
      </c>
      <c r="AE3431">
        <v>0.1333</v>
      </c>
      <c r="AF3431">
        <v>0.18129999999999999</v>
      </c>
      <c r="AG3431">
        <v>1.86</v>
      </c>
      <c r="AH3431">
        <v>2.0499999999999998</v>
      </c>
      <c r="AI3431">
        <v>16</v>
      </c>
      <c r="AJ3431">
        <v>16</v>
      </c>
      <c r="AK3431">
        <v>1</v>
      </c>
      <c r="AL3431">
        <v>1</v>
      </c>
      <c r="AM3431">
        <v>1</v>
      </c>
      <c r="AN3431">
        <v>1</v>
      </c>
      <c r="AP3431">
        <v>3</v>
      </c>
    </row>
    <row r="3432" spans="1:42">
      <c r="A3432" t="s">
        <v>344</v>
      </c>
      <c r="B3432" t="s">
        <v>16</v>
      </c>
      <c r="C3432">
        <v>49</v>
      </c>
      <c r="D3432">
        <v>2017</v>
      </c>
      <c r="E3432">
        <v>3</v>
      </c>
      <c r="F3432">
        <v>64</v>
      </c>
      <c r="H3432">
        <v>0</v>
      </c>
      <c r="I3432">
        <v>0</v>
      </c>
      <c r="J3432">
        <v>0</v>
      </c>
      <c r="K3432">
        <v>0</v>
      </c>
      <c r="M3432">
        <v>4</v>
      </c>
      <c r="N3432">
        <v>-0.17</v>
      </c>
      <c r="O3432">
        <v>-0.17</v>
      </c>
      <c r="P3432">
        <v>-0.17</v>
      </c>
      <c r="Q3432">
        <v>-0.17</v>
      </c>
      <c r="S3432">
        <v>29</v>
      </c>
      <c r="T3432">
        <v>1</v>
      </c>
      <c r="U3432">
        <v>19</v>
      </c>
      <c r="V3432">
        <v>28</v>
      </c>
      <c r="W3432">
        <v>227</v>
      </c>
      <c r="AA3432">
        <v>70</v>
      </c>
      <c r="AB3432">
        <v>9.1300000000000008</v>
      </c>
      <c r="AC3432">
        <v>8.5</v>
      </c>
      <c r="AE3432">
        <v>0.18466666666666667</v>
      </c>
      <c r="AF3432">
        <v>0.17146666666666666</v>
      </c>
      <c r="AG3432">
        <v>1.39</v>
      </c>
      <c r="AH3432">
        <v>1.43</v>
      </c>
      <c r="AI3432">
        <v>12</v>
      </c>
      <c r="AJ3432">
        <v>12</v>
      </c>
      <c r="AK3432">
        <v>0</v>
      </c>
      <c r="AL3432">
        <v>0</v>
      </c>
      <c r="AM3432">
        <v>0</v>
      </c>
      <c r="AN3432">
        <v>0</v>
      </c>
      <c r="AP3432">
        <v>9</v>
      </c>
    </row>
    <row r="3433" spans="1:42">
      <c r="A3433" t="s">
        <v>906</v>
      </c>
      <c r="B3433" t="s">
        <v>12</v>
      </c>
      <c r="C3433">
        <v>14</v>
      </c>
      <c r="D3433">
        <v>2017</v>
      </c>
      <c r="E3433">
        <v>1</v>
      </c>
      <c r="F3433">
        <v>4</v>
      </c>
      <c r="G3433">
        <v>21</v>
      </c>
      <c r="H3433">
        <v>1</v>
      </c>
      <c r="I3433">
        <v>1</v>
      </c>
      <c r="J3433">
        <v>2</v>
      </c>
      <c r="K3433">
        <v>2</v>
      </c>
      <c r="M3433">
        <v>0</v>
      </c>
      <c r="N3433">
        <v>1.17</v>
      </c>
      <c r="O3433">
        <v>1.6</v>
      </c>
      <c r="P3433">
        <v>2.04</v>
      </c>
      <c r="Q3433">
        <v>2.13</v>
      </c>
      <c r="S3433">
        <v>25</v>
      </c>
      <c r="T3433">
        <v>1</v>
      </c>
      <c r="U3433">
        <v>2</v>
      </c>
      <c r="V3433">
        <v>21</v>
      </c>
      <c r="W3433">
        <v>4</v>
      </c>
      <c r="X3433">
        <v>8</v>
      </c>
      <c r="Y3433">
        <v>9</v>
      </c>
      <c r="AA3433">
        <v>24</v>
      </c>
      <c r="AB3433">
        <v>15.39</v>
      </c>
      <c r="AC3433">
        <v>26.6</v>
      </c>
      <c r="AD3433">
        <v>22.21</v>
      </c>
      <c r="AE3433" t="s">
        <v>1885</v>
      </c>
      <c r="AF3433" t="s">
        <v>1885</v>
      </c>
      <c r="AI3433">
        <v>16</v>
      </c>
      <c r="AK3433">
        <v>1</v>
      </c>
      <c r="AL3433">
        <v>1</v>
      </c>
      <c r="AM3433">
        <v>1</v>
      </c>
      <c r="AN3433">
        <v>1</v>
      </c>
      <c r="AP3433">
        <v>2</v>
      </c>
    </row>
    <row r="3434" spans="1:42">
      <c r="A3434" t="s">
        <v>315</v>
      </c>
      <c r="B3434" t="s">
        <v>49</v>
      </c>
      <c r="C3434">
        <v>14</v>
      </c>
      <c r="D3434">
        <v>2017</v>
      </c>
      <c r="E3434">
        <v>4</v>
      </c>
      <c r="F3434">
        <v>38</v>
      </c>
      <c r="H3434">
        <v>0</v>
      </c>
      <c r="I3434">
        <v>0</v>
      </c>
      <c r="J3434">
        <v>0</v>
      </c>
      <c r="K3434">
        <v>0</v>
      </c>
      <c r="M3434">
        <v>4</v>
      </c>
      <c r="N3434">
        <v>-0.16</v>
      </c>
      <c r="O3434">
        <v>-0.16</v>
      </c>
      <c r="P3434">
        <v>-0.16</v>
      </c>
      <c r="Q3434">
        <v>-0.16</v>
      </c>
      <c r="S3434">
        <v>30</v>
      </c>
      <c r="T3434">
        <v>2</v>
      </c>
      <c r="U3434">
        <v>61</v>
      </c>
      <c r="V3434">
        <v>18</v>
      </c>
      <c r="Z3434">
        <v>59.4</v>
      </c>
      <c r="AA3434">
        <v>10</v>
      </c>
      <c r="AB3434">
        <v>11.07</v>
      </c>
      <c r="AC3434">
        <v>6.51</v>
      </c>
      <c r="AE3434">
        <v>0.1171</v>
      </c>
      <c r="AF3434">
        <v>0.11679999999999999</v>
      </c>
      <c r="AG3434">
        <v>1.96</v>
      </c>
      <c r="AH3434">
        <v>1.22</v>
      </c>
      <c r="AI3434">
        <v>16</v>
      </c>
      <c r="AJ3434">
        <v>9</v>
      </c>
      <c r="AK3434">
        <v>0</v>
      </c>
      <c r="AL3434">
        <v>0</v>
      </c>
      <c r="AM3434">
        <v>0</v>
      </c>
      <c r="AN3434">
        <v>0</v>
      </c>
      <c r="AP3434">
        <v>10</v>
      </c>
    </row>
    <row r="3435" spans="1:42">
      <c r="A3435" t="s">
        <v>285</v>
      </c>
      <c r="B3435" t="s">
        <v>16</v>
      </c>
      <c r="C3435">
        <v>50</v>
      </c>
      <c r="D3435">
        <v>2017</v>
      </c>
      <c r="E3435">
        <v>3</v>
      </c>
      <c r="F3435">
        <v>73</v>
      </c>
      <c r="G3435">
        <v>112</v>
      </c>
      <c r="H3435">
        <v>0</v>
      </c>
      <c r="I3435">
        <v>0</v>
      </c>
      <c r="J3435">
        <v>0</v>
      </c>
      <c r="K3435">
        <v>0</v>
      </c>
      <c r="M3435">
        <v>3</v>
      </c>
      <c r="N3435">
        <v>-0.31</v>
      </c>
      <c r="O3435">
        <v>-0.48</v>
      </c>
      <c r="P3435">
        <v>-0.48</v>
      </c>
      <c r="Q3435">
        <v>-0.48</v>
      </c>
      <c r="S3435">
        <v>31</v>
      </c>
      <c r="T3435">
        <v>6</v>
      </c>
      <c r="U3435">
        <v>205</v>
      </c>
      <c r="V3435">
        <v>86</v>
      </c>
      <c r="W3435">
        <v>61</v>
      </c>
      <c r="Z3435">
        <v>49</v>
      </c>
      <c r="AA3435">
        <v>22</v>
      </c>
      <c r="AB3435">
        <v>12.57</v>
      </c>
      <c r="AC3435">
        <v>11.25</v>
      </c>
      <c r="AD3435">
        <v>7.33</v>
      </c>
      <c r="AE3435">
        <v>0.1961</v>
      </c>
      <c r="AF3435">
        <v>0.23</v>
      </c>
      <c r="AG3435">
        <v>1.96</v>
      </c>
      <c r="AH3435">
        <v>1.79</v>
      </c>
      <c r="AI3435">
        <v>16</v>
      </c>
      <c r="AJ3435">
        <v>8</v>
      </c>
      <c r="AK3435">
        <v>0</v>
      </c>
      <c r="AL3435">
        <v>0</v>
      </c>
      <c r="AM3435">
        <v>0</v>
      </c>
      <c r="AN3435">
        <v>0</v>
      </c>
      <c r="AP3435">
        <v>10</v>
      </c>
    </row>
    <row r="3436" spans="1:42">
      <c r="A3436" t="s">
        <v>558</v>
      </c>
      <c r="B3436" t="s">
        <v>49</v>
      </c>
      <c r="C3436">
        <v>15</v>
      </c>
      <c r="D3436">
        <v>2017</v>
      </c>
      <c r="E3436">
        <v>4</v>
      </c>
      <c r="F3436">
        <v>5</v>
      </c>
      <c r="G3436">
        <v>96</v>
      </c>
      <c r="H3436">
        <v>1</v>
      </c>
      <c r="I3436">
        <v>1</v>
      </c>
      <c r="J3436">
        <v>1</v>
      </c>
      <c r="K3436">
        <v>1</v>
      </c>
      <c r="M3436">
        <v>5</v>
      </c>
      <c r="N3436">
        <v>0.42</v>
      </c>
      <c r="O3436">
        <v>0.46</v>
      </c>
      <c r="P3436">
        <v>0.51</v>
      </c>
      <c r="Q3436">
        <v>0.51</v>
      </c>
      <c r="S3436">
        <v>33</v>
      </c>
      <c r="T3436">
        <v>6</v>
      </c>
      <c r="U3436">
        <v>175</v>
      </c>
      <c r="V3436">
        <v>9</v>
      </c>
      <c r="W3436">
        <v>11</v>
      </c>
      <c r="X3436">
        <v>15</v>
      </c>
      <c r="AA3436">
        <v>5</v>
      </c>
      <c r="AB3436">
        <v>12.74</v>
      </c>
      <c r="AC3436">
        <v>11.03</v>
      </c>
      <c r="AD3436">
        <v>9.1999999999999993</v>
      </c>
      <c r="AE3436">
        <v>0.22165333333333334</v>
      </c>
      <c r="AF3436">
        <v>0.22370000000000001</v>
      </c>
      <c r="AG3436">
        <v>1.87</v>
      </c>
      <c r="AH3436">
        <v>1.83</v>
      </c>
      <c r="AI3436">
        <v>15</v>
      </c>
      <c r="AJ3436">
        <v>16</v>
      </c>
      <c r="AK3436">
        <v>1</v>
      </c>
      <c r="AL3436">
        <v>1</v>
      </c>
      <c r="AM3436">
        <v>1</v>
      </c>
      <c r="AN3436">
        <v>1</v>
      </c>
      <c r="AP3436">
        <v>12</v>
      </c>
    </row>
    <row r="3437" spans="1:42">
      <c r="A3437" t="s">
        <v>968</v>
      </c>
      <c r="B3437" t="s">
        <v>16</v>
      </c>
      <c r="C3437">
        <v>51</v>
      </c>
      <c r="D3437">
        <v>2017</v>
      </c>
      <c r="E3437">
        <v>3</v>
      </c>
      <c r="F3437">
        <v>84</v>
      </c>
      <c r="G3437">
        <v>35</v>
      </c>
      <c r="H3437">
        <v>0</v>
      </c>
      <c r="I3437">
        <v>0</v>
      </c>
      <c r="J3437">
        <v>0</v>
      </c>
      <c r="K3437">
        <v>0</v>
      </c>
      <c r="M3437">
        <v>0</v>
      </c>
      <c r="N3437">
        <v>0.4</v>
      </c>
      <c r="O3437">
        <v>0.42</v>
      </c>
      <c r="P3437">
        <v>0.42</v>
      </c>
      <c r="Q3437">
        <v>-0.46</v>
      </c>
      <c r="S3437">
        <v>22</v>
      </c>
      <c r="T3437">
        <v>2</v>
      </c>
      <c r="U3437">
        <v>37</v>
      </c>
      <c r="V3437" t="s">
        <v>1885</v>
      </c>
      <c r="W3437">
        <v>115</v>
      </c>
      <c r="X3437">
        <v>117</v>
      </c>
      <c r="AC3437">
        <v>4.71</v>
      </c>
      <c r="AD3437">
        <v>10.199999999999999</v>
      </c>
      <c r="AE3437" t="s">
        <v>1885</v>
      </c>
      <c r="AF3437">
        <v>0.13546666666666668</v>
      </c>
      <c r="AH3437">
        <v>0.69</v>
      </c>
      <c r="AJ3437">
        <v>15</v>
      </c>
      <c r="AK3437">
        <v>0</v>
      </c>
      <c r="AL3437">
        <v>0</v>
      </c>
      <c r="AM3437">
        <v>0</v>
      </c>
      <c r="AN3437">
        <v>0</v>
      </c>
      <c r="AP3437">
        <v>1</v>
      </c>
    </row>
    <row r="3438" spans="1:42">
      <c r="A3438" t="s">
        <v>433</v>
      </c>
      <c r="B3438" t="s">
        <v>16</v>
      </c>
      <c r="C3438">
        <v>52</v>
      </c>
      <c r="D3438">
        <v>2017</v>
      </c>
      <c r="E3438">
        <v>3</v>
      </c>
      <c r="F3438">
        <v>57</v>
      </c>
      <c r="H3438">
        <v>0</v>
      </c>
      <c r="I3438">
        <v>0</v>
      </c>
      <c r="J3438">
        <v>0</v>
      </c>
      <c r="K3438">
        <v>0</v>
      </c>
      <c r="M3438">
        <v>3</v>
      </c>
      <c r="N3438">
        <v>0.02</v>
      </c>
      <c r="O3438">
        <v>0.02</v>
      </c>
      <c r="P3438">
        <v>0.02</v>
      </c>
      <c r="Q3438">
        <v>0.02</v>
      </c>
      <c r="S3438">
        <v>30</v>
      </c>
      <c r="T3438">
        <v>3</v>
      </c>
      <c r="U3438">
        <v>87</v>
      </c>
      <c r="V3438">
        <v>39</v>
      </c>
      <c r="W3438">
        <v>130</v>
      </c>
      <c r="AA3438">
        <v>114</v>
      </c>
      <c r="AB3438">
        <v>13.47</v>
      </c>
      <c r="AC3438">
        <v>7.27</v>
      </c>
      <c r="AE3438">
        <v>0.20320000000000002</v>
      </c>
      <c r="AF3438">
        <v>0.17849999999999999</v>
      </c>
      <c r="AG3438">
        <v>1.6</v>
      </c>
      <c r="AH3438">
        <v>1.34</v>
      </c>
      <c r="AI3438">
        <v>3</v>
      </c>
      <c r="AJ3438">
        <v>16</v>
      </c>
      <c r="AK3438">
        <v>0</v>
      </c>
      <c r="AL3438">
        <v>0</v>
      </c>
      <c r="AM3438">
        <v>0</v>
      </c>
      <c r="AN3438">
        <v>0</v>
      </c>
      <c r="AP3438">
        <v>8</v>
      </c>
    </row>
    <row r="3439" spans="1:42">
      <c r="A3439" t="s">
        <v>513</v>
      </c>
      <c r="B3439" t="s">
        <v>3</v>
      </c>
      <c r="C3439">
        <v>39</v>
      </c>
      <c r="D3439">
        <v>2017</v>
      </c>
      <c r="E3439">
        <v>2</v>
      </c>
      <c r="F3439">
        <v>76</v>
      </c>
      <c r="H3439">
        <v>0</v>
      </c>
      <c r="I3439">
        <v>0</v>
      </c>
      <c r="J3439">
        <v>0</v>
      </c>
      <c r="K3439">
        <v>0</v>
      </c>
      <c r="M3439">
        <v>3</v>
      </c>
      <c r="N3439">
        <v>0.28000000000000003</v>
      </c>
      <c r="O3439">
        <v>0.28000000000000003</v>
      </c>
      <c r="P3439">
        <v>0.28000000000000003</v>
      </c>
      <c r="Q3439">
        <v>0.28000000000000003</v>
      </c>
      <c r="S3439">
        <v>32</v>
      </c>
      <c r="T3439">
        <v>8</v>
      </c>
      <c r="U3439">
        <v>300</v>
      </c>
      <c r="V3439">
        <v>36</v>
      </c>
      <c r="W3439">
        <v>90</v>
      </c>
      <c r="AA3439">
        <v>95</v>
      </c>
      <c r="AB3439">
        <v>13.55</v>
      </c>
      <c r="AC3439">
        <v>7.33</v>
      </c>
      <c r="AE3439">
        <v>9.2799999999999994E-2</v>
      </c>
      <c r="AF3439">
        <v>0.14199999999999999</v>
      </c>
      <c r="AG3439">
        <v>1.17</v>
      </c>
      <c r="AH3439">
        <v>1.77</v>
      </c>
      <c r="AI3439">
        <v>2</v>
      </c>
      <c r="AJ3439">
        <v>8</v>
      </c>
      <c r="AK3439">
        <v>0</v>
      </c>
      <c r="AL3439">
        <v>0</v>
      </c>
      <c r="AM3439">
        <v>0</v>
      </c>
      <c r="AN3439">
        <v>0</v>
      </c>
      <c r="AP3439">
        <v>10</v>
      </c>
    </row>
    <row r="3440" spans="1:42">
      <c r="A3440" t="s">
        <v>813</v>
      </c>
      <c r="B3440" t="s">
        <v>16</v>
      </c>
      <c r="C3440">
        <v>53</v>
      </c>
      <c r="D3440">
        <v>2017</v>
      </c>
      <c r="E3440">
        <v>3</v>
      </c>
      <c r="F3440">
        <v>131</v>
      </c>
      <c r="G3440">
        <v>102</v>
      </c>
      <c r="H3440">
        <v>0</v>
      </c>
      <c r="I3440">
        <v>0</v>
      </c>
      <c r="J3440">
        <v>0</v>
      </c>
      <c r="K3440">
        <v>0</v>
      </c>
      <c r="M3440">
        <v>0</v>
      </c>
      <c r="N3440">
        <v>-0.2</v>
      </c>
      <c r="O3440">
        <v>-0.52</v>
      </c>
      <c r="P3440">
        <v>-1.02</v>
      </c>
      <c r="Q3440">
        <v>-1</v>
      </c>
      <c r="S3440">
        <v>24</v>
      </c>
      <c r="T3440">
        <v>1</v>
      </c>
      <c r="U3440">
        <v>26</v>
      </c>
      <c r="V3440">
        <v>41</v>
      </c>
      <c r="W3440">
        <v>258</v>
      </c>
      <c r="X3440">
        <v>188</v>
      </c>
      <c r="Y3440">
        <v>65</v>
      </c>
      <c r="AA3440">
        <v>76</v>
      </c>
      <c r="AB3440">
        <v>6.32</v>
      </c>
      <c r="AC3440">
        <v>1.61</v>
      </c>
      <c r="AD3440">
        <v>6.22</v>
      </c>
      <c r="AE3440">
        <v>0.1036</v>
      </c>
      <c r="AF3440">
        <v>8.6545454545454537E-2</v>
      </c>
      <c r="AG3440">
        <v>1.53</v>
      </c>
      <c r="AH3440">
        <v>0.36</v>
      </c>
      <c r="AI3440">
        <v>16</v>
      </c>
      <c r="AJ3440">
        <v>11</v>
      </c>
      <c r="AK3440">
        <v>0</v>
      </c>
      <c r="AL3440">
        <v>0</v>
      </c>
      <c r="AM3440">
        <v>0</v>
      </c>
      <c r="AN3440">
        <v>0</v>
      </c>
      <c r="AP3440">
        <v>3</v>
      </c>
    </row>
    <row r="3441" spans="1:42">
      <c r="A3441" t="s">
        <v>969</v>
      </c>
      <c r="B3441" t="s">
        <v>3</v>
      </c>
      <c r="C3441">
        <v>40</v>
      </c>
      <c r="D3441">
        <v>2017</v>
      </c>
      <c r="E3441">
        <v>2</v>
      </c>
      <c r="G3441">
        <v>113</v>
      </c>
      <c r="H3441">
        <v>0</v>
      </c>
      <c r="I3441">
        <v>0</v>
      </c>
      <c r="J3441">
        <v>0</v>
      </c>
      <c r="K3441">
        <v>0</v>
      </c>
      <c r="M3441">
        <v>0</v>
      </c>
      <c r="O3441">
        <v>0</v>
      </c>
      <c r="P3441">
        <v>0</v>
      </c>
      <c r="Q3441">
        <v>-0.28000000000000003</v>
      </c>
      <c r="S3441">
        <v>21</v>
      </c>
      <c r="T3441">
        <v>3</v>
      </c>
      <c r="U3441">
        <v>89</v>
      </c>
      <c r="V3441" t="s">
        <v>1885</v>
      </c>
      <c r="W3441">
        <v>44</v>
      </c>
      <c r="X3441">
        <v>51</v>
      </c>
      <c r="AC3441">
        <v>0</v>
      </c>
      <c r="AD3441">
        <v>10.7</v>
      </c>
      <c r="AE3441" t="s">
        <v>1885</v>
      </c>
      <c r="AF3441">
        <v>2.128E-2</v>
      </c>
      <c r="AH3441">
        <v>1.77</v>
      </c>
      <c r="AJ3441">
        <v>10</v>
      </c>
      <c r="AK3441">
        <v>0</v>
      </c>
      <c r="AL3441">
        <v>0</v>
      </c>
      <c r="AM3441">
        <v>0</v>
      </c>
      <c r="AN3441">
        <v>0</v>
      </c>
      <c r="AP3441">
        <v>1</v>
      </c>
    </row>
    <row r="3442" spans="1:42">
      <c r="A3442" t="s">
        <v>970</v>
      </c>
      <c r="B3442" t="s">
        <v>16</v>
      </c>
      <c r="C3442">
        <v>54</v>
      </c>
      <c r="D3442">
        <v>2017</v>
      </c>
      <c r="E3442">
        <v>3</v>
      </c>
      <c r="F3442">
        <v>22</v>
      </c>
      <c r="G3442">
        <v>8</v>
      </c>
      <c r="H3442">
        <v>1</v>
      </c>
      <c r="I3442">
        <v>2</v>
      </c>
      <c r="J3442">
        <v>2</v>
      </c>
      <c r="K3442">
        <v>3</v>
      </c>
      <c r="M3442">
        <v>0</v>
      </c>
      <c r="N3442">
        <v>0.49</v>
      </c>
      <c r="O3442">
        <v>1.63</v>
      </c>
      <c r="P3442">
        <v>1.86</v>
      </c>
      <c r="Q3442">
        <v>2.44</v>
      </c>
      <c r="S3442">
        <v>21</v>
      </c>
      <c r="T3442">
        <v>2</v>
      </c>
      <c r="U3442">
        <v>62</v>
      </c>
      <c r="V3442" t="s">
        <v>1885</v>
      </c>
      <c r="W3442">
        <v>16</v>
      </c>
      <c r="X3442">
        <v>7</v>
      </c>
      <c r="Y3442">
        <v>9</v>
      </c>
      <c r="AC3442">
        <v>13.69</v>
      </c>
      <c r="AD3442">
        <v>18.559999999999999</v>
      </c>
      <c r="AE3442" t="s">
        <v>1885</v>
      </c>
      <c r="AF3442">
        <v>0.15691428571428573</v>
      </c>
      <c r="AH3442">
        <v>2.16</v>
      </c>
      <c r="AJ3442">
        <v>14</v>
      </c>
      <c r="AK3442">
        <v>0</v>
      </c>
      <c r="AL3442">
        <v>1</v>
      </c>
      <c r="AM3442">
        <v>1</v>
      </c>
      <c r="AN3442">
        <v>1</v>
      </c>
      <c r="AP3442">
        <v>1</v>
      </c>
    </row>
    <row r="3443" spans="1:42">
      <c r="A3443" t="s">
        <v>446</v>
      </c>
      <c r="B3443" t="s">
        <v>3</v>
      </c>
      <c r="C3443">
        <v>41</v>
      </c>
      <c r="D3443">
        <v>2017</v>
      </c>
      <c r="E3443">
        <v>2</v>
      </c>
      <c r="F3443">
        <v>45</v>
      </c>
      <c r="G3443">
        <v>58</v>
      </c>
      <c r="H3443">
        <v>0</v>
      </c>
      <c r="I3443">
        <v>0</v>
      </c>
      <c r="J3443">
        <v>0</v>
      </c>
      <c r="K3443">
        <v>0</v>
      </c>
      <c r="M3443">
        <v>1</v>
      </c>
      <c r="N3443">
        <v>0.92</v>
      </c>
      <c r="O3443">
        <v>0.72</v>
      </c>
      <c r="P3443">
        <v>0.72</v>
      </c>
      <c r="Q3443">
        <v>0.72</v>
      </c>
      <c r="S3443">
        <v>31</v>
      </c>
      <c r="T3443">
        <v>8</v>
      </c>
      <c r="U3443">
        <v>300</v>
      </c>
      <c r="V3443">
        <v>70</v>
      </c>
      <c r="W3443">
        <v>67</v>
      </c>
      <c r="AA3443">
        <v>9</v>
      </c>
      <c r="AB3443">
        <v>14.68</v>
      </c>
      <c r="AC3443">
        <v>6.73</v>
      </c>
      <c r="AD3443">
        <v>5.53</v>
      </c>
      <c r="AE3443">
        <v>1.2200000000000001E-2</v>
      </c>
      <c r="AF3443">
        <v>1.47E-2</v>
      </c>
      <c r="AG3443">
        <v>0.28999999999999998</v>
      </c>
      <c r="AH3443">
        <v>0.45</v>
      </c>
      <c r="AI3443">
        <v>16</v>
      </c>
      <c r="AJ3443">
        <v>16</v>
      </c>
      <c r="AK3443">
        <v>0</v>
      </c>
      <c r="AL3443">
        <v>0</v>
      </c>
      <c r="AM3443">
        <v>0</v>
      </c>
      <c r="AN3443">
        <v>0</v>
      </c>
      <c r="AP3443">
        <v>9</v>
      </c>
    </row>
    <row r="3444" spans="1:42">
      <c r="A3444" t="s">
        <v>971</v>
      </c>
      <c r="B3444" t="s">
        <v>3</v>
      </c>
      <c r="C3444">
        <v>42</v>
      </c>
      <c r="D3444">
        <v>2017</v>
      </c>
      <c r="E3444">
        <v>2</v>
      </c>
      <c r="F3444">
        <v>84</v>
      </c>
      <c r="H3444">
        <v>0</v>
      </c>
      <c r="I3444">
        <v>0</v>
      </c>
      <c r="J3444">
        <v>0</v>
      </c>
      <c r="K3444">
        <v>0</v>
      </c>
      <c r="M3444">
        <v>0</v>
      </c>
      <c r="N3444">
        <v>0.34</v>
      </c>
      <c r="O3444">
        <v>0.34</v>
      </c>
      <c r="P3444">
        <v>0.34</v>
      </c>
      <c r="Q3444">
        <v>0.34</v>
      </c>
      <c r="S3444">
        <v>25</v>
      </c>
      <c r="T3444">
        <v>8</v>
      </c>
      <c r="U3444">
        <v>300</v>
      </c>
      <c r="V3444" t="s">
        <v>1885</v>
      </c>
      <c r="W3444">
        <v>60</v>
      </c>
      <c r="AA3444">
        <v>38</v>
      </c>
      <c r="AB3444">
        <v>11.05</v>
      </c>
      <c r="AC3444">
        <v>6.17</v>
      </c>
      <c r="AE3444">
        <v>4.0399999999999998E-2</v>
      </c>
      <c r="AF3444">
        <v>2.2628571428571432E-2</v>
      </c>
      <c r="AG3444">
        <v>0.75</v>
      </c>
      <c r="AH3444">
        <v>0.39</v>
      </c>
      <c r="AI3444">
        <v>12</v>
      </c>
      <c r="AJ3444">
        <v>7</v>
      </c>
      <c r="AK3444">
        <v>0</v>
      </c>
      <c r="AL3444">
        <v>0</v>
      </c>
      <c r="AM3444">
        <v>0</v>
      </c>
      <c r="AN3444">
        <v>0</v>
      </c>
      <c r="AP3444">
        <v>2</v>
      </c>
    </row>
    <row r="3445" spans="1:42">
      <c r="A3445" t="s">
        <v>885</v>
      </c>
      <c r="B3445" t="s">
        <v>16</v>
      </c>
      <c r="C3445">
        <v>55</v>
      </c>
      <c r="D3445">
        <v>2017</v>
      </c>
      <c r="E3445">
        <v>3</v>
      </c>
      <c r="F3445">
        <v>60</v>
      </c>
      <c r="G3445">
        <v>69</v>
      </c>
      <c r="H3445">
        <v>0</v>
      </c>
      <c r="I3445">
        <v>0</v>
      </c>
      <c r="J3445">
        <v>0</v>
      </c>
      <c r="K3445">
        <v>0</v>
      </c>
      <c r="M3445">
        <v>0</v>
      </c>
      <c r="N3445">
        <v>0.11</v>
      </c>
      <c r="O3445">
        <v>0.51</v>
      </c>
      <c r="P3445">
        <v>0.84</v>
      </c>
      <c r="Q3445">
        <v>1.67</v>
      </c>
      <c r="S3445">
        <v>23</v>
      </c>
      <c r="T3445">
        <v>1</v>
      </c>
      <c r="U3445">
        <v>21</v>
      </c>
      <c r="V3445">
        <v>50</v>
      </c>
      <c r="W3445">
        <v>32</v>
      </c>
      <c r="X3445">
        <v>44</v>
      </c>
      <c r="Y3445">
        <v>41</v>
      </c>
      <c r="AA3445">
        <v>65</v>
      </c>
      <c r="AB3445">
        <v>8.73</v>
      </c>
      <c r="AC3445">
        <v>11.32</v>
      </c>
      <c r="AD3445">
        <v>15.19</v>
      </c>
      <c r="AE3445">
        <v>0.18445714285714285</v>
      </c>
      <c r="AF3445">
        <v>0.1424</v>
      </c>
      <c r="AG3445">
        <v>1.23</v>
      </c>
      <c r="AH3445">
        <v>1.41</v>
      </c>
      <c r="AI3445">
        <v>14</v>
      </c>
      <c r="AJ3445">
        <v>10</v>
      </c>
      <c r="AK3445">
        <v>0</v>
      </c>
      <c r="AL3445">
        <v>0</v>
      </c>
      <c r="AM3445">
        <v>0</v>
      </c>
      <c r="AN3445">
        <v>0</v>
      </c>
      <c r="AP3445">
        <v>2</v>
      </c>
    </row>
    <row r="3446" spans="1:42">
      <c r="A3446" t="s">
        <v>871</v>
      </c>
      <c r="B3446" t="s">
        <v>16</v>
      </c>
      <c r="C3446">
        <v>56</v>
      </c>
      <c r="D3446">
        <v>2017</v>
      </c>
      <c r="E3446">
        <v>3</v>
      </c>
      <c r="F3446">
        <v>8</v>
      </c>
      <c r="G3446">
        <v>7</v>
      </c>
      <c r="H3446">
        <v>1</v>
      </c>
      <c r="I3446">
        <v>2</v>
      </c>
      <c r="J3446">
        <v>2</v>
      </c>
      <c r="K3446">
        <v>3</v>
      </c>
      <c r="M3446">
        <v>0</v>
      </c>
      <c r="N3446">
        <v>1.08</v>
      </c>
      <c r="O3446">
        <v>2.75</v>
      </c>
      <c r="P3446">
        <v>3.04</v>
      </c>
      <c r="Q3446">
        <v>4.0599999999999996</v>
      </c>
      <c r="S3446">
        <v>27</v>
      </c>
      <c r="T3446">
        <v>8</v>
      </c>
      <c r="U3446">
        <v>300</v>
      </c>
      <c r="V3446" t="s">
        <v>1885</v>
      </c>
      <c r="W3446">
        <v>18</v>
      </c>
      <c r="X3446">
        <v>13</v>
      </c>
      <c r="Y3446">
        <v>27</v>
      </c>
      <c r="AA3446">
        <v>29</v>
      </c>
      <c r="AB3446">
        <v>12.33</v>
      </c>
      <c r="AC3446">
        <v>15.24</v>
      </c>
      <c r="AD3446">
        <v>19.21</v>
      </c>
      <c r="AE3446">
        <v>0.16270000000000001</v>
      </c>
      <c r="AF3446">
        <v>0.27379999999999999</v>
      </c>
      <c r="AG3446">
        <v>1.94</v>
      </c>
      <c r="AH3446">
        <v>2.33</v>
      </c>
      <c r="AI3446">
        <v>16</v>
      </c>
      <c r="AJ3446">
        <v>16</v>
      </c>
      <c r="AK3446">
        <v>1</v>
      </c>
      <c r="AL3446">
        <v>2</v>
      </c>
      <c r="AM3446">
        <v>2</v>
      </c>
      <c r="AN3446">
        <v>3</v>
      </c>
      <c r="AP3446">
        <v>5</v>
      </c>
    </row>
    <row r="3447" spans="1:42">
      <c r="A3447" t="s">
        <v>50</v>
      </c>
      <c r="B3447" t="s">
        <v>12</v>
      </c>
      <c r="C3447">
        <v>15</v>
      </c>
      <c r="D3447">
        <v>2017</v>
      </c>
      <c r="E3447">
        <v>1</v>
      </c>
      <c r="F3447">
        <v>10</v>
      </c>
      <c r="G3447">
        <v>3</v>
      </c>
      <c r="H3447">
        <v>1</v>
      </c>
      <c r="I3447">
        <v>2</v>
      </c>
      <c r="J3447">
        <v>2</v>
      </c>
      <c r="K3447">
        <v>2</v>
      </c>
      <c r="M3447">
        <v>4</v>
      </c>
      <c r="N3447">
        <v>0.44</v>
      </c>
      <c r="O3447">
        <v>1.51</v>
      </c>
      <c r="P3447">
        <v>1.27</v>
      </c>
      <c r="Q3447">
        <v>1.78</v>
      </c>
      <c r="S3447">
        <v>35</v>
      </c>
      <c r="T3447">
        <v>1</v>
      </c>
      <c r="U3447">
        <v>11</v>
      </c>
      <c r="V3447">
        <v>9</v>
      </c>
      <c r="W3447">
        <v>16</v>
      </c>
      <c r="X3447">
        <v>13</v>
      </c>
      <c r="Y3447">
        <v>28</v>
      </c>
      <c r="Z3447">
        <v>-48.6</v>
      </c>
      <c r="AA3447">
        <v>14</v>
      </c>
      <c r="AB3447">
        <v>22.01</v>
      </c>
      <c r="AC3447">
        <v>20.98</v>
      </c>
      <c r="AD3447">
        <v>25.31</v>
      </c>
      <c r="AE3447" t="s">
        <v>1885</v>
      </c>
      <c r="AF3447" t="s">
        <v>1885</v>
      </c>
      <c r="AI3447">
        <v>14</v>
      </c>
      <c r="AK3447">
        <v>0</v>
      </c>
      <c r="AL3447">
        <v>1</v>
      </c>
      <c r="AM3447">
        <v>1</v>
      </c>
      <c r="AN3447">
        <v>1</v>
      </c>
      <c r="AP3447">
        <v>14</v>
      </c>
    </row>
    <row r="3448" spans="1:42">
      <c r="A3448" t="s">
        <v>599</v>
      </c>
      <c r="B3448" t="s">
        <v>16</v>
      </c>
      <c r="C3448">
        <v>57</v>
      </c>
      <c r="D3448">
        <v>2017</v>
      </c>
      <c r="E3448">
        <v>3</v>
      </c>
      <c r="F3448">
        <v>11</v>
      </c>
      <c r="G3448">
        <v>62</v>
      </c>
      <c r="H3448">
        <v>1</v>
      </c>
      <c r="I3448">
        <v>1</v>
      </c>
      <c r="J3448">
        <v>1</v>
      </c>
      <c r="K3448">
        <v>2</v>
      </c>
      <c r="M3448">
        <v>0</v>
      </c>
      <c r="N3448">
        <v>0.79</v>
      </c>
      <c r="O3448">
        <v>1.1399999999999999</v>
      </c>
      <c r="P3448">
        <v>2</v>
      </c>
      <c r="Q3448">
        <v>2.38</v>
      </c>
      <c r="S3448">
        <v>27</v>
      </c>
      <c r="T3448">
        <v>5</v>
      </c>
      <c r="U3448">
        <v>166</v>
      </c>
      <c r="V3448">
        <v>47</v>
      </c>
      <c r="W3448">
        <v>29</v>
      </c>
      <c r="X3448">
        <v>54</v>
      </c>
      <c r="Y3448">
        <v>56</v>
      </c>
      <c r="AA3448">
        <v>42</v>
      </c>
      <c r="AB3448">
        <v>11.49</v>
      </c>
      <c r="AC3448">
        <v>14.07</v>
      </c>
      <c r="AD3448">
        <v>12.87</v>
      </c>
      <c r="AE3448">
        <v>0.19445333333333331</v>
      </c>
      <c r="AF3448">
        <v>0.19520000000000001</v>
      </c>
      <c r="AG3448">
        <v>1.6</v>
      </c>
      <c r="AH3448">
        <v>1.76</v>
      </c>
      <c r="AI3448">
        <v>15</v>
      </c>
      <c r="AJ3448">
        <v>16</v>
      </c>
      <c r="AK3448">
        <v>1</v>
      </c>
      <c r="AL3448">
        <v>1</v>
      </c>
      <c r="AM3448">
        <v>1</v>
      </c>
      <c r="AN3448">
        <v>1</v>
      </c>
      <c r="AP3448">
        <v>6</v>
      </c>
    </row>
    <row r="3449" spans="1:42">
      <c r="A3449" t="s">
        <v>647</v>
      </c>
      <c r="B3449" t="s">
        <v>16</v>
      </c>
      <c r="C3449">
        <v>58</v>
      </c>
      <c r="D3449">
        <v>2017</v>
      </c>
      <c r="E3449">
        <v>3</v>
      </c>
      <c r="F3449">
        <v>37</v>
      </c>
      <c r="G3449">
        <v>177</v>
      </c>
      <c r="H3449">
        <v>0</v>
      </c>
      <c r="I3449">
        <v>0</v>
      </c>
      <c r="J3449">
        <v>0</v>
      </c>
      <c r="K3449">
        <v>0</v>
      </c>
      <c r="M3449">
        <v>1</v>
      </c>
      <c r="N3449">
        <v>0.31</v>
      </c>
      <c r="O3449">
        <v>0.31</v>
      </c>
      <c r="P3449">
        <v>0.31</v>
      </c>
      <c r="Q3449">
        <v>0.31</v>
      </c>
      <c r="S3449">
        <v>28</v>
      </c>
      <c r="T3449">
        <v>7</v>
      </c>
      <c r="U3449">
        <v>227</v>
      </c>
      <c r="V3449">
        <v>76</v>
      </c>
      <c r="W3449">
        <v>90</v>
      </c>
      <c r="AA3449">
        <v>19</v>
      </c>
      <c r="AB3449">
        <v>13.34</v>
      </c>
      <c r="AC3449">
        <v>11.16</v>
      </c>
      <c r="AD3449">
        <v>0.93</v>
      </c>
      <c r="AE3449">
        <v>0.22509999999999999</v>
      </c>
      <c r="AF3449">
        <v>0.2064</v>
      </c>
      <c r="AG3449">
        <v>2.13</v>
      </c>
      <c r="AH3449">
        <v>1.73</v>
      </c>
      <c r="AI3449">
        <v>16</v>
      </c>
      <c r="AJ3449">
        <v>14</v>
      </c>
      <c r="AK3449">
        <v>0</v>
      </c>
      <c r="AL3449">
        <v>0</v>
      </c>
      <c r="AM3449">
        <v>0</v>
      </c>
      <c r="AN3449">
        <v>0</v>
      </c>
      <c r="AP3449">
        <v>6</v>
      </c>
    </row>
    <row r="3450" spans="1:42">
      <c r="A3450" t="s">
        <v>843</v>
      </c>
      <c r="B3450" t="s">
        <v>3</v>
      </c>
      <c r="C3450">
        <v>43</v>
      </c>
      <c r="D3450">
        <v>2017</v>
      </c>
      <c r="E3450">
        <v>2</v>
      </c>
      <c r="F3450">
        <v>88</v>
      </c>
      <c r="H3450">
        <v>0</v>
      </c>
      <c r="I3450">
        <v>0</v>
      </c>
      <c r="J3450">
        <v>0</v>
      </c>
      <c r="K3450">
        <v>0</v>
      </c>
      <c r="M3450">
        <v>0</v>
      </c>
      <c r="N3450">
        <v>0.25</v>
      </c>
      <c r="O3450">
        <v>0.25</v>
      </c>
      <c r="P3450">
        <v>0.25</v>
      </c>
      <c r="Q3450">
        <v>0.25</v>
      </c>
      <c r="S3450">
        <v>24</v>
      </c>
      <c r="T3450">
        <v>8</v>
      </c>
      <c r="U3450">
        <v>300</v>
      </c>
      <c r="V3450">
        <v>11</v>
      </c>
      <c r="W3450">
        <v>133</v>
      </c>
      <c r="AA3450">
        <v>61</v>
      </c>
      <c r="AB3450">
        <v>8.39</v>
      </c>
      <c r="AC3450">
        <v>3.1</v>
      </c>
      <c r="AE3450">
        <v>6.3644444444444448E-2</v>
      </c>
      <c r="AF3450">
        <v>3.7236363636363637E-2</v>
      </c>
      <c r="AG3450">
        <v>0.88</v>
      </c>
      <c r="AH3450">
        <v>0.9</v>
      </c>
      <c r="AI3450">
        <v>9</v>
      </c>
      <c r="AJ3450">
        <v>11</v>
      </c>
      <c r="AK3450">
        <v>0</v>
      </c>
      <c r="AL3450">
        <v>0</v>
      </c>
      <c r="AM3450">
        <v>0</v>
      </c>
      <c r="AN3450">
        <v>0</v>
      </c>
      <c r="AP3450">
        <v>3</v>
      </c>
    </row>
    <row r="3451" spans="1:42">
      <c r="A3451" t="s">
        <v>826</v>
      </c>
      <c r="B3451" t="s">
        <v>16</v>
      </c>
      <c r="C3451">
        <v>59</v>
      </c>
      <c r="D3451">
        <v>2017</v>
      </c>
      <c r="E3451">
        <v>3</v>
      </c>
      <c r="F3451">
        <v>56</v>
      </c>
      <c r="G3451">
        <v>17</v>
      </c>
      <c r="H3451">
        <v>0</v>
      </c>
      <c r="I3451">
        <v>1</v>
      </c>
      <c r="J3451">
        <v>2</v>
      </c>
      <c r="K3451">
        <v>3</v>
      </c>
      <c r="M3451">
        <v>0</v>
      </c>
      <c r="N3451">
        <v>-0.01</v>
      </c>
      <c r="O3451">
        <v>0.68</v>
      </c>
      <c r="P3451">
        <v>1.49</v>
      </c>
      <c r="Q3451">
        <v>2.4500000000000002</v>
      </c>
      <c r="S3451">
        <v>25</v>
      </c>
      <c r="T3451">
        <v>3</v>
      </c>
      <c r="U3451">
        <v>69</v>
      </c>
      <c r="V3451">
        <v>31.5</v>
      </c>
      <c r="W3451">
        <v>86</v>
      </c>
      <c r="X3451">
        <v>24</v>
      </c>
      <c r="Y3451">
        <v>30</v>
      </c>
      <c r="AA3451">
        <v>64</v>
      </c>
      <c r="AB3451">
        <v>8.27</v>
      </c>
      <c r="AC3451">
        <v>7.39</v>
      </c>
      <c r="AD3451">
        <v>13.78</v>
      </c>
      <c r="AE3451">
        <v>0.13920000000000002</v>
      </c>
      <c r="AF3451">
        <v>0.1341</v>
      </c>
      <c r="AG3451">
        <v>1.52</v>
      </c>
      <c r="AH3451">
        <v>1.1499999999999999</v>
      </c>
      <c r="AI3451">
        <v>15</v>
      </c>
      <c r="AJ3451">
        <v>16</v>
      </c>
      <c r="AK3451">
        <v>0</v>
      </c>
      <c r="AL3451">
        <v>0</v>
      </c>
      <c r="AM3451">
        <v>0</v>
      </c>
      <c r="AN3451">
        <v>1</v>
      </c>
      <c r="AP3451">
        <v>3</v>
      </c>
    </row>
    <row r="3452" spans="1:42">
      <c r="A3452" t="s">
        <v>972</v>
      </c>
      <c r="B3452" t="s">
        <v>3</v>
      </c>
      <c r="C3452">
        <v>44</v>
      </c>
      <c r="D3452">
        <v>2017</v>
      </c>
      <c r="E3452">
        <v>2</v>
      </c>
      <c r="F3452">
        <v>48</v>
      </c>
      <c r="G3452">
        <v>28</v>
      </c>
      <c r="H3452">
        <v>0</v>
      </c>
      <c r="I3452">
        <v>0</v>
      </c>
      <c r="J3452">
        <v>1</v>
      </c>
      <c r="K3452">
        <v>1</v>
      </c>
      <c r="M3452">
        <v>0</v>
      </c>
      <c r="N3452">
        <v>0.8</v>
      </c>
      <c r="O3452">
        <v>1.31</v>
      </c>
      <c r="P3452">
        <v>1.8</v>
      </c>
      <c r="Q3452">
        <v>1.79</v>
      </c>
      <c r="S3452">
        <v>21</v>
      </c>
      <c r="T3452">
        <v>4</v>
      </c>
      <c r="U3452">
        <v>143</v>
      </c>
      <c r="V3452" t="s">
        <v>1885</v>
      </c>
      <c r="W3452">
        <v>37</v>
      </c>
      <c r="X3452">
        <v>18</v>
      </c>
      <c r="Y3452">
        <v>36</v>
      </c>
      <c r="AC3452">
        <v>7.38</v>
      </c>
      <c r="AD3452">
        <v>13.11</v>
      </c>
      <c r="AE3452" t="s">
        <v>1885</v>
      </c>
      <c r="AF3452">
        <v>7.6685714285714288E-2</v>
      </c>
      <c r="AH3452">
        <v>1.4</v>
      </c>
      <c r="AJ3452">
        <v>14</v>
      </c>
      <c r="AK3452">
        <v>0</v>
      </c>
      <c r="AL3452">
        <v>0</v>
      </c>
      <c r="AM3452">
        <v>0</v>
      </c>
      <c r="AN3452">
        <v>0</v>
      </c>
      <c r="AP3452">
        <v>1</v>
      </c>
    </row>
    <row r="3453" spans="1:42">
      <c r="A3453" t="s">
        <v>909</v>
      </c>
      <c r="B3453" t="s">
        <v>49</v>
      </c>
      <c r="C3453">
        <v>16</v>
      </c>
      <c r="D3453">
        <v>2017</v>
      </c>
      <c r="E3453">
        <v>4</v>
      </c>
      <c r="F3453">
        <v>17</v>
      </c>
      <c r="G3453">
        <v>6</v>
      </c>
      <c r="H3453">
        <v>0</v>
      </c>
      <c r="I3453">
        <v>1</v>
      </c>
      <c r="J3453">
        <v>2</v>
      </c>
      <c r="K3453">
        <v>2</v>
      </c>
      <c r="M3453">
        <v>0</v>
      </c>
      <c r="N3453">
        <v>0.06</v>
      </c>
      <c r="O3453">
        <v>0.49</v>
      </c>
      <c r="P3453">
        <v>1.38</v>
      </c>
      <c r="Q3453">
        <v>1.29</v>
      </c>
      <c r="S3453">
        <v>23</v>
      </c>
      <c r="T3453">
        <v>3</v>
      </c>
      <c r="U3453">
        <v>81</v>
      </c>
      <c r="V3453">
        <v>21</v>
      </c>
      <c r="W3453">
        <v>23</v>
      </c>
      <c r="X3453">
        <v>11</v>
      </c>
      <c r="Y3453">
        <v>13</v>
      </c>
      <c r="AA3453">
        <v>38</v>
      </c>
      <c r="AB3453">
        <v>4.58</v>
      </c>
      <c r="AC3453">
        <v>7.66</v>
      </c>
      <c r="AD3453">
        <v>10.06</v>
      </c>
      <c r="AE3453">
        <v>5.6800000000000003E-2</v>
      </c>
      <c r="AF3453">
        <v>0.126</v>
      </c>
      <c r="AG3453">
        <v>1.33</v>
      </c>
      <c r="AH3453">
        <v>1.35</v>
      </c>
      <c r="AI3453">
        <v>14</v>
      </c>
      <c r="AJ3453">
        <v>16</v>
      </c>
      <c r="AK3453">
        <v>0</v>
      </c>
      <c r="AL3453">
        <v>1</v>
      </c>
      <c r="AM3453">
        <v>2</v>
      </c>
      <c r="AN3453">
        <v>2</v>
      </c>
      <c r="AP3453">
        <v>2</v>
      </c>
    </row>
    <row r="3454" spans="1:42">
      <c r="A3454" t="s">
        <v>651</v>
      </c>
      <c r="B3454" t="s">
        <v>3</v>
      </c>
      <c r="C3454">
        <v>45</v>
      </c>
      <c r="D3454">
        <v>2017</v>
      </c>
      <c r="E3454">
        <v>2</v>
      </c>
      <c r="F3454">
        <v>28</v>
      </c>
      <c r="G3454">
        <v>52</v>
      </c>
      <c r="H3454">
        <v>0</v>
      </c>
      <c r="I3454">
        <v>0</v>
      </c>
      <c r="J3454">
        <v>0</v>
      </c>
      <c r="K3454">
        <v>0</v>
      </c>
      <c r="M3454">
        <v>3</v>
      </c>
      <c r="N3454">
        <v>0.89</v>
      </c>
      <c r="O3454">
        <v>1.05</v>
      </c>
      <c r="P3454">
        <v>0.63</v>
      </c>
      <c r="Q3454">
        <v>0.83</v>
      </c>
      <c r="S3454">
        <v>26</v>
      </c>
      <c r="T3454">
        <v>2</v>
      </c>
      <c r="U3454">
        <v>37</v>
      </c>
      <c r="V3454">
        <v>21</v>
      </c>
      <c r="W3454">
        <v>48</v>
      </c>
      <c r="X3454">
        <v>62</v>
      </c>
      <c r="Y3454">
        <v>82</v>
      </c>
      <c r="AA3454">
        <v>41</v>
      </c>
      <c r="AB3454">
        <v>12.43</v>
      </c>
      <c r="AC3454">
        <v>9.48</v>
      </c>
      <c r="AD3454">
        <v>7.99</v>
      </c>
      <c r="AE3454">
        <v>0.15056</v>
      </c>
      <c r="AF3454">
        <v>0.1147</v>
      </c>
      <c r="AG3454">
        <v>1.54</v>
      </c>
      <c r="AH3454">
        <v>1.52</v>
      </c>
      <c r="AI3454">
        <v>10</v>
      </c>
      <c r="AJ3454">
        <v>16</v>
      </c>
      <c r="AK3454">
        <v>0</v>
      </c>
      <c r="AL3454">
        <v>0</v>
      </c>
      <c r="AM3454">
        <v>0</v>
      </c>
      <c r="AN3454">
        <v>0</v>
      </c>
      <c r="AP3454">
        <v>5</v>
      </c>
    </row>
    <row r="3455" spans="1:42">
      <c r="A3455" t="s">
        <v>973</v>
      </c>
      <c r="B3455" t="s">
        <v>3</v>
      </c>
      <c r="C3455">
        <v>46</v>
      </c>
      <c r="D3455">
        <v>2017</v>
      </c>
      <c r="E3455">
        <v>2</v>
      </c>
      <c r="H3455">
        <v>0</v>
      </c>
      <c r="I3455">
        <v>0</v>
      </c>
      <c r="J3455">
        <v>0</v>
      </c>
      <c r="K3455">
        <v>0</v>
      </c>
      <c r="M3455">
        <v>0</v>
      </c>
      <c r="O3455">
        <v>0</v>
      </c>
      <c r="P3455">
        <v>0</v>
      </c>
      <c r="Q3455">
        <v>0</v>
      </c>
      <c r="S3455">
        <v>24</v>
      </c>
      <c r="T3455">
        <v>4</v>
      </c>
      <c r="U3455">
        <v>121</v>
      </c>
      <c r="V3455" t="s">
        <v>1885</v>
      </c>
      <c r="W3455">
        <v>98</v>
      </c>
      <c r="AE3455" t="s">
        <v>1885</v>
      </c>
      <c r="AF3455" t="s">
        <v>1885</v>
      </c>
      <c r="AK3455">
        <v>0</v>
      </c>
      <c r="AL3455">
        <v>0</v>
      </c>
      <c r="AM3455">
        <v>0</v>
      </c>
      <c r="AN3455">
        <v>0</v>
      </c>
      <c r="AP3455">
        <v>1</v>
      </c>
    </row>
    <row r="3456" spans="1:42">
      <c r="A3456" t="s">
        <v>675</v>
      </c>
      <c r="B3456" t="s">
        <v>3</v>
      </c>
      <c r="C3456">
        <v>47</v>
      </c>
      <c r="D3456">
        <v>2017</v>
      </c>
      <c r="E3456">
        <v>2</v>
      </c>
      <c r="F3456">
        <v>25</v>
      </c>
      <c r="G3456">
        <v>37</v>
      </c>
      <c r="H3456">
        <v>0</v>
      </c>
      <c r="I3456">
        <v>0</v>
      </c>
      <c r="J3456">
        <v>0</v>
      </c>
      <c r="K3456">
        <v>0</v>
      </c>
      <c r="M3456">
        <v>2</v>
      </c>
      <c r="N3456">
        <v>1.19</v>
      </c>
      <c r="O3456">
        <v>1.38</v>
      </c>
      <c r="P3456">
        <v>1.7</v>
      </c>
      <c r="Q3456">
        <v>1.88</v>
      </c>
      <c r="S3456">
        <v>26</v>
      </c>
      <c r="T3456">
        <v>6</v>
      </c>
      <c r="U3456">
        <v>181</v>
      </c>
      <c r="V3456">
        <v>23</v>
      </c>
      <c r="W3456">
        <v>55</v>
      </c>
      <c r="X3456">
        <v>37</v>
      </c>
      <c r="Y3456">
        <v>55</v>
      </c>
      <c r="AA3456">
        <v>13</v>
      </c>
      <c r="AB3456">
        <v>15.01</v>
      </c>
      <c r="AC3456">
        <v>9.84</v>
      </c>
      <c r="AD3456">
        <v>8.1199999999999992</v>
      </c>
      <c r="AE3456">
        <v>7.4742857142857139E-2</v>
      </c>
      <c r="AF3456">
        <v>3.4500000000000003E-2</v>
      </c>
      <c r="AG3456">
        <v>1.2</v>
      </c>
      <c r="AH3456">
        <v>0.8</v>
      </c>
      <c r="AI3456">
        <v>14</v>
      </c>
      <c r="AJ3456">
        <v>16</v>
      </c>
      <c r="AK3456">
        <v>0</v>
      </c>
      <c r="AL3456">
        <v>0</v>
      </c>
      <c r="AM3456">
        <v>0</v>
      </c>
      <c r="AN3456">
        <v>0</v>
      </c>
      <c r="AP3456">
        <v>5</v>
      </c>
    </row>
    <row r="3457" spans="1:42">
      <c r="A3457" t="s">
        <v>974</v>
      </c>
      <c r="B3457" t="s">
        <v>3</v>
      </c>
      <c r="C3457">
        <v>48</v>
      </c>
      <c r="D3457">
        <v>2017</v>
      </c>
      <c r="E3457">
        <v>2</v>
      </c>
      <c r="F3457">
        <v>34</v>
      </c>
      <c r="G3457">
        <v>45</v>
      </c>
      <c r="H3457">
        <v>0</v>
      </c>
      <c r="I3457">
        <v>0</v>
      </c>
      <c r="J3457">
        <v>0</v>
      </c>
      <c r="K3457">
        <v>0</v>
      </c>
      <c r="M3457">
        <v>0</v>
      </c>
      <c r="N3457">
        <v>0.89</v>
      </c>
      <c r="O3457">
        <v>0.53</v>
      </c>
      <c r="P3457">
        <v>0.92</v>
      </c>
      <c r="Q3457">
        <v>1.21</v>
      </c>
      <c r="S3457">
        <v>22</v>
      </c>
      <c r="T3457">
        <v>4</v>
      </c>
      <c r="U3457">
        <v>134</v>
      </c>
      <c r="V3457" t="s">
        <v>1885</v>
      </c>
      <c r="W3457">
        <v>31</v>
      </c>
      <c r="X3457">
        <v>59</v>
      </c>
      <c r="Y3457">
        <v>68</v>
      </c>
      <c r="AC3457">
        <v>10.199999999999999</v>
      </c>
      <c r="AD3457">
        <v>7.03</v>
      </c>
      <c r="AE3457" t="s">
        <v>1885</v>
      </c>
      <c r="AF3457">
        <v>8.0114285714285707E-2</v>
      </c>
      <c r="AH3457">
        <v>1.31</v>
      </c>
      <c r="AJ3457">
        <v>14</v>
      </c>
      <c r="AK3457">
        <v>0</v>
      </c>
      <c r="AL3457">
        <v>0</v>
      </c>
      <c r="AM3457">
        <v>0</v>
      </c>
      <c r="AN3457">
        <v>0</v>
      </c>
      <c r="AP3457">
        <v>1</v>
      </c>
    </row>
    <row r="3458" spans="1:42">
      <c r="A3458" t="s">
        <v>950</v>
      </c>
      <c r="B3458" t="s">
        <v>49</v>
      </c>
      <c r="C3458">
        <v>17</v>
      </c>
      <c r="D3458">
        <v>2017</v>
      </c>
      <c r="E3458">
        <v>4</v>
      </c>
      <c r="F3458">
        <v>4</v>
      </c>
      <c r="G3458">
        <v>35</v>
      </c>
      <c r="H3458">
        <v>1</v>
      </c>
      <c r="I3458">
        <v>1</v>
      </c>
      <c r="J3458">
        <v>1</v>
      </c>
      <c r="K3458">
        <v>1</v>
      </c>
      <c r="M3458">
        <v>1</v>
      </c>
      <c r="N3458">
        <v>0.43</v>
      </c>
      <c r="O3458">
        <v>0.43</v>
      </c>
      <c r="P3458">
        <v>0.5</v>
      </c>
      <c r="Q3458">
        <v>0.46</v>
      </c>
      <c r="S3458">
        <v>27</v>
      </c>
      <c r="T3458">
        <v>8</v>
      </c>
      <c r="U3458">
        <v>300</v>
      </c>
      <c r="V3458">
        <v>67</v>
      </c>
      <c r="W3458">
        <v>14</v>
      </c>
      <c r="X3458">
        <v>25</v>
      </c>
      <c r="Y3458">
        <v>25</v>
      </c>
      <c r="AA3458">
        <v>13</v>
      </c>
      <c r="AB3458">
        <v>9.15</v>
      </c>
      <c r="AC3458">
        <v>11.6</v>
      </c>
      <c r="AD3458">
        <v>10.42</v>
      </c>
      <c r="AE3458">
        <v>0.1341</v>
      </c>
      <c r="AF3458">
        <v>0.24341333333333331</v>
      </c>
      <c r="AG3458">
        <v>1.57</v>
      </c>
      <c r="AH3458">
        <v>1.52</v>
      </c>
      <c r="AI3458">
        <v>16</v>
      </c>
      <c r="AJ3458">
        <v>15</v>
      </c>
      <c r="AK3458">
        <v>1</v>
      </c>
      <c r="AL3458">
        <v>1</v>
      </c>
      <c r="AM3458">
        <v>1</v>
      </c>
      <c r="AN3458">
        <v>1</v>
      </c>
      <c r="AP3458">
        <v>5</v>
      </c>
    </row>
    <row r="3459" spans="1:42">
      <c r="A3459" t="s">
        <v>107</v>
      </c>
      <c r="B3459" t="s">
        <v>12</v>
      </c>
      <c r="C3459">
        <v>16</v>
      </c>
      <c r="D3459">
        <v>2017</v>
      </c>
      <c r="E3459">
        <v>1</v>
      </c>
      <c r="F3459">
        <v>8</v>
      </c>
      <c r="G3459">
        <v>12</v>
      </c>
      <c r="H3459">
        <v>1</v>
      </c>
      <c r="I3459">
        <v>2</v>
      </c>
      <c r="J3459">
        <v>2</v>
      </c>
      <c r="K3459">
        <v>2</v>
      </c>
      <c r="M3459">
        <v>9</v>
      </c>
      <c r="N3459">
        <v>0.48</v>
      </c>
      <c r="O3459">
        <v>1.32</v>
      </c>
      <c r="P3459">
        <v>1.41</v>
      </c>
      <c r="Q3459">
        <v>1.38</v>
      </c>
      <c r="S3459">
        <v>36</v>
      </c>
      <c r="T3459">
        <v>1</v>
      </c>
      <c r="U3459">
        <v>4</v>
      </c>
      <c r="V3459">
        <v>14</v>
      </c>
      <c r="W3459">
        <v>15</v>
      </c>
      <c r="X3459">
        <v>19</v>
      </c>
      <c r="Y3459">
        <v>29</v>
      </c>
      <c r="Z3459">
        <v>65.2</v>
      </c>
      <c r="AA3459">
        <v>7</v>
      </c>
      <c r="AB3459">
        <v>20.94</v>
      </c>
      <c r="AC3459">
        <v>20.53</v>
      </c>
      <c r="AD3459">
        <v>21.31</v>
      </c>
      <c r="AE3459" t="s">
        <v>1885</v>
      </c>
      <c r="AF3459" t="s">
        <v>1885</v>
      </c>
      <c r="AI3459">
        <v>16</v>
      </c>
      <c r="AK3459">
        <v>0</v>
      </c>
      <c r="AL3459">
        <v>0</v>
      </c>
      <c r="AM3459">
        <v>0</v>
      </c>
      <c r="AN3459">
        <v>0</v>
      </c>
      <c r="AP3459">
        <v>14</v>
      </c>
    </row>
    <row r="3460" spans="1:42">
      <c r="A3460" t="s">
        <v>8</v>
      </c>
      <c r="B3460" t="s">
        <v>3</v>
      </c>
      <c r="C3460">
        <v>49</v>
      </c>
      <c r="D3460">
        <v>2017</v>
      </c>
      <c r="E3460">
        <v>2</v>
      </c>
      <c r="F3460">
        <v>20</v>
      </c>
      <c r="G3460">
        <v>47</v>
      </c>
      <c r="H3460">
        <v>1</v>
      </c>
      <c r="I3460">
        <v>1</v>
      </c>
      <c r="J3460">
        <v>1</v>
      </c>
      <c r="K3460">
        <v>1</v>
      </c>
      <c r="M3460">
        <v>11</v>
      </c>
      <c r="N3460">
        <v>1.18</v>
      </c>
      <c r="O3460">
        <v>1.1200000000000001</v>
      </c>
      <c r="P3460">
        <v>1.01</v>
      </c>
      <c r="Q3460">
        <v>0.85</v>
      </c>
      <c r="S3460">
        <v>34</v>
      </c>
      <c r="T3460">
        <v>3</v>
      </c>
      <c r="U3460">
        <v>65</v>
      </c>
      <c r="V3460">
        <v>51</v>
      </c>
      <c r="W3460">
        <v>73</v>
      </c>
      <c r="X3460">
        <v>70</v>
      </c>
      <c r="Z3460">
        <v>-4.9000000000000004</v>
      </c>
      <c r="AA3460">
        <v>12</v>
      </c>
      <c r="AB3460">
        <v>13.52</v>
      </c>
      <c r="AC3460">
        <v>10.85</v>
      </c>
      <c r="AD3460">
        <v>7.33</v>
      </c>
      <c r="AE3460">
        <v>8.1900000000000001E-2</v>
      </c>
      <c r="AF3460">
        <v>8.0500000000000002E-2</v>
      </c>
      <c r="AG3460">
        <v>1.05</v>
      </c>
      <c r="AH3460">
        <v>1.24</v>
      </c>
      <c r="AI3460">
        <v>16</v>
      </c>
      <c r="AJ3460">
        <v>16</v>
      </c>
      <c r="AK3460">
        <v>0</v>
      </c>
      <c r="AL3460">
        <v>0</v>
      </c>
      <c r="AM3460">
        <v>0</v>
      </c>
      <c r="AN3460">
        <v>0</v>
      </c>
      <c r="AP3460">
        <v>13</v>
      </c>
    </row>
    <row r="3461" spans="1:42">
      <c r="A3461" t="s">
        <v>877</v>
      </c>
      <c r="B3461" t="s">
        <v>16</v>
      </c>
      <c r="C3461">
        <v>60</v>
      </c>
      <c r="D3461">
        <v>2017</v>
      </c>
      <c r="E3461">
        <v>3</v>
      </c>
      <c r="F3461">
        <v>111</v>
      </c>
      <c r="G3461">
        <v>93</v>
      </c>
      <c r="H3461">
        <v>0</v>
      </c>
      <c r="I3461">
        <v>0</v>
      </c>
      <c r="J3461">
        <v>0</v>
      </c>
      <c r="K3461">
        <v>0</v>
      </c>
      <c r="M3461">
        <v>0</v>
      </c>
      <c r="N3461">
        <v>-0.69</v>
      </c>
      <c r="O3461">
        <v>-1.1399999999999999</v>
      </c>
      <c r="P3461">
        <v>-1.35</v>
      </c>
      <c r="Q3461">
        <v>-1.44</v>
      </c>
      <c r="S3461">
        <v>22</v>
      </c>
      <c r="T3461">
        <v>1</v>
      </c>
      <c r="U3461">
        <v>23</v>
      </c>
      <c r="V3461">
        <v>24</v>
      </c>
      <c r="W3461">
        <v>139</v>
      </c>
      <c r="AA3461">
        <v>151</v>
      </c>
      <c r="AB3461">
        <v>0.28000000000000003</v>
      </c>
      <c r="AC3461">
        <v>2.5</v>
      </c>
      <c r="AD3461">
        <v>4.75</v>
      </c>
      <c r="AE3461">
        <v>9.7777777777777776E-3</v>
      </c>
      <c r="AF3461">
        <v>6.6900000000000001E-2</v>
      </c>
      <c r="AG3461">
        <v>0.33</v>
      </c>
      <c r="AH3461">
        <v>0.67</v>
      </c>
      <c r="AI3461">
        <v>9</v>
      </c>
      <c r="AJ3461">
        <v>16</v>
      </c>
      <c r="AK3461">
        <v>0</v>
      </c>
      <c r="AL3461">
        <v>0</v>
      </c>
      <c r="AM3461">
        <v>0</v>
      </c>
      <c r="AN3461">
        <v>0</v>
      </c>
      <c r="AP3461">
        <v>2</v>
      </c>
    </row>
    <row r="3462" spans="1:42">
      <c r="A3462" t="s">
        <v>351</v>
      </c>
      <c r="B3462" t="s">
        <v>16</v>
      </c>
      <c r="C3462">
        <v>61</v>
      </c>
      <c r="D3462">
        <v>2017</v>
      </c>
      <c r="E3462">
        <v>3</v>
      </c>
      <c r="H3462">
        <v>0</v>
      </c>
      <c r="I3462">
        <v>0</v>
      </c>
      <c r="J3462">
        <v>0</v>
      </c>
      <c r="K3462">
        <v>0</v>
      </c>
      <c r="M3462">
        <v>0</v>
      </c>
      <c r="O3462">
        <v>0</v>
      </c>
      <c r="P3462">
        <v>0</v>
      </c>
      <c r="Q3462">
        <v>0</v>
      </c>
      <c r="S3462">
        <v>29</v>
      </c>
      <c r="T3462">
        <v>1</v>
      </c>
      <c r="U3462">
        <v>30</v>
      </c>
      <c r="V3462">
        <v>140</v>
      </c>
      <c r="W3462">
        <v>234</v>
      </c>
      <c r="AA3462">
        <v>26</v>
      </c>
      <c r="AB3462">
        <v>13.21</v>
      </c>
      <c r="AE3462">
        <v>0.23253333333333334</v>
      </c>
      <c r="AF3462">
        <v>8.5466666666666677E-2</v>
      </c>
      <c r="AG3462">
        <v>2</v>
      </c>
      <c r="AH3462">
        <v>1.01</v>
      </c>
      <c r="AI3462">
        <v>15</v>
      </c>
      <c r="AJ3462">
        <v>12</v>
      </c>
      <c r="AK3462">
        <v>0</v>
      </c>
      <c r="AL3462">
        <v>0</v>
      </c>
      <c r="AM3462">
        <v>0</v>
      </c>
      <c r="AN3462">
        <v>0</v>
      </c>
      <c r="AP3462">
        <v>9</v>
      </c>
    </row>
    <row r="3463" spans="1:42">
      <c r="A3463" t="s">
        <v>741</v>
      </c>
      <c r="B3463" t="s">
        <v>3</v>
      </c>
      <c r="C3463">
        <v>50</v>
      </c>
      <c r="D3463">
        <v>2017</v>
      </c>
      <c r="E3463">
        <v>2</v>
      </c>
      <c r="F3463">
        <v>105</v>
      </c>
      <c r="G3463">
        <v>130</v>
      </c>
      <c r="H3463">
        <v>0</v>
      </c>
      <c r="I3463">
        <v>0</v>
      </c>
      <c r="J3463">
        <v>0</v>
      </c>
      <c r="K3463">
        <v>0</v>
      </c>
      <c r="M3463">
        <v>3</v>
      </c>
      <c r="N3463">
        <v>0.18</v>
      </c>
      <c r="O3463">
        <v>0.13</v>
      </c>
      <c r="P3463">
        <v>0.13</v>
      </c>
      <c r="Q3463">
        <v>0.13</v>
      </c>
      <c r="S3463">
        <v>25</v>
      </c>
      <c r="T3463">
        <v>2</v>
      </c>
      <c r="U3463">
        <v>55</v>
      </c>
      <c r="V3463">
        <v>24</v>
      </c>
      <c r="W3463">
        <v>83</v>
      </c>
      <c r="AA3463">
        <v>22</v>
      </c>
      <c r="AB3463">
        <v>11.75</v>
      </c>
      <c r="AC3463">
        <v>2.46</v>
      </c>
      <c r="AD3463">
        <v>4.0999999999999996</v>
      </c>
      <c r="AE3463">
        <v>5.226666666666667E-2</v>
      </c>
      <c r="AF3463">
        <v>1.9885714285714284E-2</v>
      </c>
      <c r="AG3463">
        <v>1.0900000000000001</v>
      </c>
      <c r="AH3463">
        <v>0.52</v>
      </c>
      <c r="AI3463">
        <v>15</v>
      </c>
      <c r="AJ3463">
        <v>7</v>
      </c>
      <c r="AK3463">
        <v>0</v>
      </c>
      <c r="AL3463">
        <v>0</v>
      </c>
      <c r="AM3463">
        <v>0</v>
      </c>
      <c r="AN3463">
        <v>0</v>
      </c>
      <c r="AP3463">
        <v>4</v>
      </c>
    </row>
    <row r="3464" spans="1:42">
      <c r="A3464" t="s">
        <v>523</v>
      </c>
      <c r="B3464" t="s">
        <v>12</v>
      </c>
      <c r="C3464">
        <v>17</v>
      </c>
      <c r="D3464">
        <v>2017</v>
      </c>
      <c r="E3464">
        <v>1</v>
      </c>
      <c r="F3464">
        <v>16</v>
      </c>
      <c r="G3464">
        <v>24</v>
      </c>
      <c r="H3464">
        <v>0</v>
      </c>
      <c r="I3464">
        <v>0</v>
      </c>
      <c r="J3464">
        <v>0</v>
      </c>
      <c r="K3464">
        <v>0</v>
      </c>
      <c r="M3464">
        <v>2</v>
      </c>
      <c r="N3464">
        <v>0.19</v>
      </c>
      <c r="O3464">
        <v>0.43</v>
      </c>
      <c r="P3464">
        <v>0.56000000000000005</v>
      </c>
      <c r="Q3464">
        <v>0.06</v>
      </c>
      <c r="S3464">
        <v>30</v>
      </c>
      <c r="T3464">
        <v>2</v>
      </c>
      <c r="U3464">
        <v>35</v>
      </c>
      <c r="V3464">
        <v>13</v>
      </c>
      <c r="W3464">
        <v>30</v>
      </c>
      <c r="X3464">
        <v>29</v>
      </c>
      <c r="AA3464">
        <v>17</v>
      </c>
      <c r="AB3464">
        <v>18.920000000000002</v>
      </c>
      <c r="AC3464">
        <v>16.79</v>
      </c>
      <c r="AD3464">
        <v>19.690000000000001</v>
      </c>
      <c r="AE3464" t="s">
        <v>1885</v>
      </c>
      <c r="AF3464" t="s">
        <v>1885</v>
      </c>
      <c r="AI3464">
        <v>16</v>
      </c>
      <c r="AK3464">
        <v>0</v>
      </c>
      <c r="AL3464">
        <v>0</v>
      </c>
      <c r="AM3464">
        <v>0</v>
      </c>
      <c r="AN3464">
        <v>0</v>
      </c>
      <c r="AP3464">
        <v>7</v>
      </c>
    </row>
    <row r="3465" spans="1:42">
      <c r="A3465" t="s">
        <v>863</v>
      </c>
      <c r="B3465" t="s">
        <v>16</v>
      </c>
      <c r="C3465">
        <v>62</v>
      </c>
      <c r="D3465">
        <v>2017</v>
      </c>
      <c r="E3465">
        <v>3</v>
      </c>
      <c r="G3465">
        <v>83</v>
      </c>
      <c r="H3465">
        <v>0</v>
      </c>
      <c r="I3465">
        <v>0</v>
      </c>
      <c r="J3465">
        <v>0</v>
      </c>
      <c r="K3465">
        <v>0</v>
      </c>
      <c r="M3465">
        <v>0</v>
      </c>
      <c r="O3465">
        <v>-7.0000000000000007E-2</v>
      </c>
      <c r="P3465">
        <v>-7.0000000000000007E-2</v>
      </c>
      <c r="Q3465">
        <v>-7.0000000000000007E-2</v>
      </c>
      <c r="S3465">
        <v>25</v>
      </c>
      <c r="T3465">
        <v>6</v>
      </c>
      <c r="U3465">
        <v>209</v>
      </c>
      <c r="V3465">
        <v>124</v>
      </c>
      <c r="W3465">
        <v>109</v>
      </c>
      <c r="X3465">
        <v>141</v>
      </c>
      <c r="AA3465">
        <v>45</v>
      </c>
      <c r="AB3465">
        <v>10.56</v>
      </c>
      <c r="AD3465">
        <v>8.08</v>
      </c>
      <c r="AE3465">
        <v>0.18859999999999999</v>
      </c>
      <c r="AF3465" t="s">
        <v>1885</v>
      </c>
      <c r="AG3465">
        <v>1.59</v>
      </c>
      <c r="AI3465">
        <v>16</v>
      </c>
      <c r="AK3465">
        <v>0</v>
      </c>
      <c r="AL3465">
        <v>0</v>
      </c>
      <c r="AM3465">
        <v>0</v>
      </c>
      <c r="AN3465">
        <v>0</v>
      </c>
      <c r="AP3465">
        <v>4</v>
      </c>
    </row>
    <row r="3466" spans="1:42">
      <c r="A3466" t="s">
        <v>975</v>
      </c>
      <c r="B3466" t="s">
        <v>16</v>
      </c>
      <c r="C3466">
        <v>63</v>
      </c>
      <c r="D3466">
        <v>2017</v>
      </c>
      <c r="E3466">
        <v>3</v>
      </c>
      <c r="F3466">
        <v>115</v>
      </c>
      <c r="G3466">
        <v>47</v>
      </c>
      <c r="H3466">
        <v>0</v>
      </c>
      <c r="I3466">
        <v>0</v>
      </c>
      <c r="J3466">
        <v>0</v>
      </c>
      <c r="K3466">
        <v>1</v>
      </c>
      <c r="M3466">
        <v>0</v>
      </c>
      <c r="N3466">
        <v>-0.64</v>
      </c>
      <c r="O3466">
        <v>-0.43</v>
      </c>
      <c r="P3466">
        <v>-0.03</v>
      </c>
      <c r="Q3466">
        <v>0.42</v>
      </c>
      <c r="S3466">
        <v>21</v>
      </c>
      <c r="T3466">
        <v>2</v>
      </c>
      <c r="U3466">
        <v>40</v>
      </c>
      <c r="V3466" t="s">
        <v>1885</v>
      </c>
      <c r="W3466">
        <v>131</v>
      </c>
      <c r="X3466">
        <v>59</v>
      </c>
      <c r="Y3466">
        <v>61</v>
      </c>
      <c r="AC3466">
        <v>3.66</v>
      </c>
      <c r="AD3466">
        <v>10.68</v>
      </c>
      <c r="AE3466" t="s">
        <v>1885</v>
      </c>
      <c r="AF3466">
        <v>0.11004444444444444</v>
      </c>
      <c r="AH3466">
        <v>0.85</v>
      </c>
      <c r="AJ3466">
        <v>9</v>
      </c>
      <c r="AK3466">
        <v>0</v>
      </c>
      <c r="AL3466">
        <v>0</v>
      </c>
      <c r="AM3466">
        <v>0</v>
      </c>
      <c r="AN3466">
        <v>0</v>
      </c>
      <c r="AP3466">
        <v>1</v>
      </c>
    </row>
    <row r="3467" spans="1:42">
      <c r="A3467" t="s">
        <v>760</v>
      </c>
      <c r="B3467" t="s">
        <v>3</v>
      </c>
      <c r="C3467">
        <v>51</v>
      </c>
      <c r="D3467">
        <v>2017</v>
      </c>
      <c r="E3467">
        <v>2</v>
      </c>
      <c r="F3467">
        <v>38</v>
      </c>
      <c r="G3467">
        <v>7</v>
      </c>
      <c r="H3467">
        <v>0</v>
      </c>
      <c r="I3467">
        <v>1</v>
      </c>
      <c r="J3467">
        <v>2</v>
      </c>
      <c r="K3467">
        <v>2</v>
      </c>
      <c r="M3467">
        <v>0</v>
      </c>
      <c r="N3467">
        <v>1.36</v>
      </c>
      <c r="O3467">
        <v>2.79</v>
      </c>
      <c r="P3467">
        <v>3.37</v>
      </c>
      <c r="Q3467">
        <v>3.47</v>
      </c>
      <c r="S3467">
        <v>25</v>
      </c>
      <c r="T3467">
        <v>4</v>
      </c>
      <c r="U3467">
        <v>130</v>
      </c>
      <c r="V3467">
        <v>81</v>
      </c>
      <c r="W3467">
        <v>49</v>
      </c>
      <c r="X3467">
        <v>27</v>
      </c>
      <c r="Y3467">
        <v>47</v>
      </c>
      <c r="AA3467">
        <v>26</v>
      </c>
      <c r="AB3467">
        <v>10.11</v>
      </c>
      <c r="AC3467">
        <v>9.57</v>
      </c>
      <c r="AD3467">
        <v>17.29</v>
      </c>
      <c r="AE3467">
        <v>0.13289999999999999</v>
      </c>
      <c r="AF3467">
        <v>0.12457142857142857</v>
      </c>
      <c r="AG3467">
        <v>1.9</v>
      </c>
      <c r="AH3467">
        <v>1.59</v>
      </c>
      <c r="AI3467">
        <v>16</v>
      </c>
      <c r="AJ3467">
        <v>14</v>
      </c>
      <c r="AK3467">
        <v>0</v>
      </c>
      <c r="AL3467">
        <v>1</v>
      </c>
      <c r="AM3467">
        <v>1</v>
      </c>
      <c r="AN3467">
        <v>1</v>
      </c>
      <c r="AP3467">
        <v>4</v>
      </c>
    </row>
    <row r="3468" spans="1:42">
      <c r="A3468" t="s">
        <v>976</v>
      </c>
      <c r="B3468" t="s">
        <v>12</v>
      </c>
      <c r="C3468">
        <v>18</v>
      </c>
      <c r="D3468">
        <v>2017</v>
      </c>
      <c r="E3468">
        <v>1</v>
      </c>
      <c r="F3468">
        <v>26</v>
      </c>
      <c r="G3468">
        <v>5</v>
      </c>
      <c r="H3468">
        <v>0</v>
      </c>
      <c r="I3468">
        <v>1</v>
      </c>
      <c r="J3468">
        <v>2</v>
      </c>
      <c r="K3468">
        <v>3</v>
      </c>
      <c r="M3468">
        <v>0</v>
      </c>
      <c r="N3468">
        <v>1</v>
      </c>
      <c r="O3468">
        <v>1.7</v>
      </c>
      <c r="P3468">
        <v>2.81</v>
      </c>
      <c r="Q3468">
        <v>3.84</v>
      </c>
      <c r="S3468">
        <v>22</v>
      </c>
      <c r="T3468">
        <v>1</v>
      </c>
      <c r="U3468">
        <v>12</v>
      </c>
      <c r="V3468" t="s">
        <v>1885</v>
      </c>
      <c r="W3468">
        <v>2</v>
      </c>
      <c r="X3468">
        <v>2</v>
      </c>
      <c r="Y3468">
        <v>4</v>
      </c>
      <c r="AC3468">
        <v>29.27</v>
      </c>
      <c r="AD3468">
        <v>24.36</v>
      </c>
      <c r="AE3468" t="s">
        <v>1885</v>
      </c>
      <c r="AF3468" t="s">
        <v>1885</v>
      </c>
      <c r="AK3468">
        <v>0</v>
      </c>
      <c r="AL3468">
        <v>1</v>
      </c>
      <c r="AM3468">
        <v>2</v>
      </c>
      <c r="AN3468">
        <v>3</v>
      </c>
      <c r="AP3468">
        <v>1</v>
      </c>
    </row>
    <row r="3469" spans="1:42">
      <c r="A3469" t="s">
        <v>977</v>
      </c>
      <c r="B3469" t="s">
        <v>16</v>
      </c>
      <c r="C3469">
        <v>64</v>
      </c>
      <c r="D3469">
        <v>2017</v>
      </c>
      <c r="E3469">
        <v>3</v>
      </c>
      <c r="F3469">
        <v>68</v>
      </c>
      <c r="G3469">
        <v>22</v>
      </c>
      <c r="H3469">
        <v>0</v>
      </c>
      <c r="I3469">
        <v>1</v>
      </c>
      <c r="J3469">
        <v>2</v>
      </c>
      <c r="K3469">
        <v>2</v>
      </c>
      <c r="M3469">
        <v>0</v>
      </c>
      <c r="N3469">
        <v>-0.22</v>
      </c>
      <c r="O3469">
        <v>0.45</v>
      </c>
      <c r="P3469">
        <v>1.41</v>
      </c>
      <c r="Q3469">
        <v>1.61</v>
      </c>
      <c r="S3469">
        <v>24</v>
      </c>
      <c r="T3469">
        <v>3</v>
      </c>
      <c r="U3469">
        <v>96</v>
      </c>
      <c r="V3469" t="s">
        <v>1885</v>
      </c>
      <c r="W3469">
        <v>63</v>
      </c>
      <c r="X3469">
        <v>20</v>
      </c>
      <c r="Y3469">
        <v>10</v>
      </c>
      <c r="AC3469">
        <v>8.6</v>
      </c>
      <c r="AD3469">
        <v>13.81</v>
      </c>
      <c r="AE3469" t="s">
        <v>1885</v>
      </c>
      <c r="AF3469">
        <v>0.12974545454545455</v>
      </c>
      <c r="AH3469">
        <v>1.66</v>
      </c>
      <c r="AJ3469">
        <v>11</v>
      </c>
      <c r="AK3469">
        <v>0</v>
      </c>
      <c r="AL3469">
        <v>0</v>
      </c>
      <c r="AM3469">
        <v>1</v>
      </c>
      <c r="AN3469">
        <v>1</v>
      </c>
      <c r="AP3469">
        <v>1</v>
      </c>
    </row>
    <row r="3470" spans="1:42">
      <c r="A3470" t="s">
        <v>742</v>
      </c>
      <c r="B3470" t="s">
        <v>3</v>
      </c>
      <c r="C3470">
        <v>52</v>
      </c>
      <c r="D3470">
        <v>2017</v>
      </c>
      <c r="E3470">
        <v>2</v>
      </c>
      <c r="F3470">
        <v>92</v>
      </c>
      <c r="H3470">
        <v>0</v>
      </c>
      <c r="I3470">
        <v>0</v>
      </c>
      <c r="J3470">
        <v>0</v>
      </c>
      <c r="K3470">
        <v>0</v>
      </c>
      <c r="M3470">
        <v>1</v>
      </c>
      <c r="N3470">
        <v>0.31</v>
      </c>
      <c r="O3470">
        <v>0.31</v>
      </c>
      <c r="P3470">
        <v>0.31</v>
      </c>
      <c r="Q3470">
        <v>0.31</v>
      </c>
      <c r="S3470">
        <v>26</v>
      </c>
      <c r="T3470">
        <v>3</v>
      </c>
      <c r="U3470">
        <v>94</v>
      </c>
      <c r="V3470">
        <v>109</v>
      </c>
      <c r="W3470">
        <v>120</v>
      </c>
      <c r="AA3470">
        <v>23</v>
      </c>
      <c r="AB3470">
        <v>10.69</v>
      </c>
      <c r="AC3470">
        <v>6.02</v>
      </c>
      <c r="AE3470">
        <v>6.4699999999999994E-2</v>
      </c>
      <c r="AF3470">
        <v>2.4640000000000002E-2</v>
      </c>
      <c r="AG3470">
        <v>1.53</v>
      </c>
      <c r="AH3470">
        <v>1.35</v>
      </c>
      <c r="AI3470">
        <v>16</v>
      </c>
      <c r="AJ3470">
        <v>5</v>
      </c>
      <c r="AK3470">
        <v>0</v>
      </c>
      <c r="AL3470">
        <v>0</v>
      </c>
      <c r="AM3470">
        <v>0</v>
      </c>
      <c r="AN3470">
        <v>0</v>
      </c>
      <c r="AP3470">
        <v>4</v>
      </c>
    </row>
    <row r="3471" spans="1:42">
      <c r="A3471" t="s">
        <v>978</v>
      </c>
      <c r="B3471" t="s">
        <v>16</v>
      </c>
      <c r="C3471">
        <v>65</v>
      </c>
      <c r="D3471">
        <v>2017</v>
      </c>
      <c r="E3471">
        <v>3</v>
      </c>
      <c r="F3471">
        <v>70</v>
      </c>
      <c r="G3471">
        <v>26</v>
      </c>
      <c r="H3471">
        <v>0</v>
      </c>
      <c r="I3471">
        <v>0</v>
      </c>
      <c r="J3471">
        <v>1</v>
      </c>
      <c r="K3471">
        <v>1</v>
      </c>
      <c r="M3471">
        <v>0</v>
      </c>
      <c r="N3471">
        <v>0.01</v>
      </c>
      <c r="O3471">
        <v>0.42</v>
      </c>
      <c r="P3471">
        <v>1.84</v>
      </c>
      <c r="Q3471">
        <v>2.35</v>
      </c>
      <c r="S3471">
        <v>21</v>
      </c>
      <c r="T3471">
        <v>3</v>
      </c>
      <c r="U3471">
        <v>84</v>
      </c>
      <c r="V3471" t="s">
        <v>1885</v>
      </c>
      <c r="W3471">
        <v>67</v>
      </c>
      <c r="X3471">
        <v>27</v>
      </c>
      <c r="Y3471">
        <v>5</v>
      </c>
      <c r="AC3471">
        <v>5.78</v>
      </c>
      <c r="AD3471">
        <v>11.58</v>
      </c>
      <c r="AE3471" t="s">
        <v>1885</v>
      </c>
      <c r="AF3471">
        <v>9.4700000000000006E-2</v>
      </c>
      <c r="AH3471">
        <v>2.0299999999999998</v>
      </c>
      <c r="AJ3471">
        <v>16</v>
      </c>
      <c r="AK3471">
        <v>0</v>
      </c>
      <c r="AL3471">
        <v>0</v>
      </c>
      <c r="AM3471">
        <v>1</v>
      </c>
      <c r="AN3471">
        <v>1</v>
      </c>
      <c r="AP3471">
        <v>1</v>
      </c>
    </row>
    <row r="3472" spans="1:42">
      <c r="A3472" t="s">
        <v>979</v>
      </c>
      <c r="B3472" t="s">
        <v>3</v>
      </c>
      <c r="C3472">
        <v>53</v>
      </c>
      <c r="D3472">
        <v>2017</v>
      </c>
      <c r="E3472">
        <v>2</v>
      </c>
      <c r="F3472">
        <v>112</v>
      </c>
      <c r="G3472">
        <v>6</v>
      </c>
      <c r="H3472">
        <v>0</v>
      </c>
      <c r="I3472">
        <v>1</v>
      </c>
      <c r="J3472">
        <v>1</v>
      </c>
      <c r="K3472">
        <v>1</v>
      </c>
      <c r="M3472">
        <v>0</v>
      </c>
      <c r="N3472">
        <v>0.14000000000000001</v>
      </c>
      <c r="O3472">
        <v>1.93</v>
      </c>
      <c r="P3472">
        <v>2.56</v>
      </c>
      <c r="Q3472">
        <v>3.16</v>
      </c>
      <c r="S3472">
        <v>22</v>
      </c>
      <c r="T3472">
        <v>3</v>
      </c>
      <c r="U3472">
        <v>105</v>
      </c>
      <c r="V3472" t="s">
        <v>1885</v>
      </c>
      <c r="W3472">
        <v>61</v>
      </c>
      <c r="X3472">
        <v>5</v>
      </c>
      <c r="Y3472">
        <v>25</v>
      </c>
      <c r="AD3472">
        <v>21.54</v>
      </c>
      <c r="AE3472" t="s">
        <v>1885</v>
      </c>
      <c r="AF3472" t="s">
        <v>1885</v>
      </c>
      <c r="AK3472">
        <v>0</v>
      </c>
      <c r="AL3472">
        <v>1</v>
      </c>
      <c r="AM3472">
        <v>1</v>
      </c>
      <c r="AN3472">
        <v>1</v>
      </c>
      <c r="AP3472">
        <v>1</v>
      </c>
    </row>
    <row r="3473" spans="1:42">
      <c r="A3473" t="s">
        <v>904</v>
      </c>
      <c r="B3473" t="s">
        <v>3</v>
      </c>
      <c r="C3473">
        <v>54</v>
      </c>
      <c r="D3473">
        <v>2017</v>
      </c>
      <c r="E3473">
        <v>2</v>
      </c>
      <c r="H3473">
        <v>0</v>
      </c>
      <c r="I3473">
        <v>0</v>
      </c>
      <c r="J3473">
        <v>0</v>
      </c>
      <c r="K3473">
        <v>0</v>
      </c>
      <c r="M3473">
        <v>0</v>
      </c>
      <c r="O3473">
        <v>0</v>
      </c>
      <c r="P3473">
        <v>-0.49</v>
      </c>
      <c r="Q3473">
        <v>-0.71</v>
      </c>
      <c r="S3473">
        <v>23</v>
      </c>
      <c r="T3473">
        <v>5</v>
      </c>
      <c r="U3473">
        <v>156</v>
      </c>
      <c r="V3473">
        <v>52</v>
      </c>
      <c r="W3473">
        <v>96</v>
      </c>
      <c r="AA3473">
        <v>109</v>
      </c>
      <c r="AB3473">
        <v>1.49</v>
      </c>
      <c r="AD3473">
        <v>0</v>
      </c>
      <c r="AE3473">
        <v>6.6909090909090911E-3</v>
      </c>
      <c r="AF3473" t="s">
        <v>1885</v>
      </c>
      <c r="AG3473">
        <v>0</v>
      </c>
      <c r="AI3473">
        <v>11</v>
      </c>
      <c r="AK3473">
        <v>0</v>
      </c>
      <c r="AL3473">
        <v>0</v>
      </c>
      <c r="AM3473">
        <v>0</v>
      </c>
      <c r="AN3473">
        <v>0</v>
      </c>
      <c r="AP3473">
        <v>2</v>
      </c>
    </row>
    <row r="3474" spans="1:42">
      <c r="A3474" t="s">
        <v>58</v>
      </c>
      <c r="B3474" t="s">
        <v>3</v>
      </c>
      <c r="C3474">
        <v>55</v>
      </c>
      <c r="D3474">
        <v>2017</v>
      </c>
      <c r="E3474">
        <v>2</v>
      </c>
      <c r="F3474">
        <v>41</v>
      </c>
      <c r="H3474">
        <v>0</v>
      </c>
      <c r="I3474">
        <v>0</v>
      </c>
      <c r="J3474">
        <v>0</v>
      </c>
      <c r="K3474">
        <v>0</v>
      </c>
      <c r="M3474">
        <v>9</v>
      </c>
      <c r="N3474">
        <v>0.86</v>
      </c>
      <c r="O3474">
        <v>0.86</v>
      </c>
      <c r="P3474">
        <v>0.86</v>
      </c>
      <c r="Q3474">
        <v>0.86</v>
      </c>
      <c r="S3474">
        <v>32</v>
      </c>
      <c r="T3474">
        <v>2</v>
      </c>
      <c r="U3474">
        <v>44</v>
      </c>
      <c r="V3474">
        <v>27</v>
      </c>
      <c r="Z3474">
        <v>47.2</v>
      </c>
      <c r="AA3474">
        <v>21</v>
      </c>
      <c r="AB3474">
        <v>13.26</v>
      </c>
      <c r="AC3474">
        <v>10.28</v>
      </c>
      <c r="AE3474">
        <v>8.0571428571428558E-2</v>
      </c>
      <c r="AF3474">
        <v>0.12253333333333333</v>
      </c>
      <c r="AG3474">
        <v>1.36</v>
      </c>
      <c r="AH3474">
        <v>1.53</v>
      </c>
      <c r="AI3474">
        <v>14</v>
      </c>
      <c r="AJ3474">
        <v>12</v>
      </c>
      <c r="AK3474">
        <v>0</v>
      </c>
      <c r="AL3474">
        <v>0</v>
      </c>
      <c r="AM3474">
        <v>0</v>
      </c>
      <c r="AN3474">
        <v>0</v>
      </c>
      <c r="AP3474">
        <v>10</v>
      </c>
    </row>
    <row r="3475" spans="1:42">
      <c r="A3475" t="s">
        <v>980</v>
      </c>
      <c r="B3475" t="s">
        <v>16</v>
      </c>
      <c r="C3475">
        <v>66</v>
      </c>
      <c r="D3475">
        <v>2017</v>
      </c>
      <c r="E3475">
        <v>3</v>
      </c>
      <c r="F3475">
        <v>25</v>
      </c>
      <c r="G3475">
        <v>51</v>
      </c>
      <c r="H3475">
        <v>0</v>
      </c>
      <c r="I3475">
        <v>0</v>
      </c>
      <c r="J3475">
        <v>1</v>
      </c>
      <c r="K3475">
        <v>1</v>
      </c>
      <c r="M3475">
        <v>0</v>
      </c>
      <c r="N3475">
        <v>0.34</v>
      </c>
      <c r="O3475">
        <v>0.97</v>
      </c>
      <c r="P3475">
        <v>2.0099999999999998</v>
      </c>
      <c r="Q3475">
        <v>2.63</v>
      </c>
      <c r="S3475">
        <v>24</v>
      </c>
      <c r="T3475">
        <v>3</v>
      </c>
      <c r="U3475">
        <v>69</v>
      </c>
      <c r="V3475" t="s">
        <v>1885</v>
      </c>
      <c r="W3475">
        <v>35</v>
      </c>
      <c r="X3475">
        <v>29</v>
      </c>
      <c r="Y3475">
        <v>19</v>
      </c>
      <c r="AC3475">
        <v>11.93</v>
      </c>
      <c r="AD3475">
        <v>16.89</v>
      </c>
      <c r="AE3475" t="s">
        <v>1885</v>
      </c>
      <c r="AF3475">
        <v>0.20352000000000001</v>
      </c>
      <c r="AH3475">
        <v>2.0499999999999998</v>
      </c>
      <c r="AJ3475">
        <v>15</v>
      </c>
      <c r="AK3475">
        <v>0</v>
      </c>
      <c r="AL3475">
        <v>0</v>
      </c>
      <c r="AM3475">
        <v>1</v>
      </c>
      <c r="AN3475">
        <v>1</v>
      </c>
      <c r="AP3475">
        <v>1</v>
      </c>
    </row>
    <row r="3476" spans="1:42">
      <c r="A3476" t="s">
        <v>567</v>
      </c>
      <c r="B3476" t="s">
        <v>12</v>
      </c>
      <c r="C3476">
        <v>19</v>
      </c>
      <c r="D3476">
        <v>2017</v>
      </c>
      <c r="E3476">
        <v>1</v>
      </c>
      <c r="F3476">
        <v>17</v>
      </c>
      <c r="G3476">
        <v>42</v>
      </c>
      <c r="H3476">
        <v>0</v>
      </c>
      <c r="I3476">
        <v>0</v>
      </c>
      <c r="J3476">
        <v>0</v>
      </c>
      <c r="K3476">
        <v>0</v>
      </c>
      <c r="M3476">
        <v>0</v>
      </c>
      <c r="N3476">
        <v>-0.01</v>
      </c>
      <c r="O3476">
        <v>-0.27</v>
      </c>
      <c r="P3476">
        <v>-0.27</v>
      </c>
      <c r="Q3476">
        <v>-0.62</v>
      </c>
      <c r="S3476">
        <v>28</v>
      </c>
      <c r="T3476">
        <v>6</v>
      </c>
      <c r="U3476">
        <v>180</v>
      </c>
      <c r="V3476">
        <v>22</v>
      </c>
      <c r="W3476">
        <v>34</v>
      </c>
      <c r="Y3476">
        <v>38</v>
      </c>
      <c r="AA3476">
        <v>15</v>
      </c>
      <c r="AB3476">
        <v>20.329999999999998</v>
      </c>
      <c r="AC3476">
        <v>16.98</v>
      </c>
      <c r="AD3476">
        <v>11.36</v>
      </c>
      <c r="AE3476" t="s">
        <v>1885</v>
      </c>
      <c r="AF3476" t="s">
        <v>1885</v>
      </c>
      <c r="AI3476">
        <v>15</v>
      </c>
      <c r="AK3476">
        <v>0</v>
      </c>
      <c r="AL3476">
        <v>0</v>
      </c>
      <c r="AM3476">
        <v>0</v>
      </c>
      <c r="AN3476">
        <v>0</v>
      </c>
      <c r="AP3476">
        <v>7</v>
      </c>
    </row>
    <row r="3477" spans="1:42">
      <c r="A3477" t="s">
        <v>395</v>
      </c>
      <c r="B3477" t="s">
        <v>16</v>
      </c>
      <c r="C3477">
        <v>67</v>
      </c>
      <c r="D3477">
        <v>2017</v>
      </c>
      <c r="E3477">
        <v>3</v>
      </c>
      <c r="F3477">
        <v>38</v>
      </c>
      <c r="G3477">
        <v>207</v>
      </c>
      <c r="H3477">
        <v>0</v>
      </c>
      <c r="I3477">
        <v>0</v>
      </c>
      <c r="J3477">
        <v>0</v>
      </c>
      <c r="K3477">
        <v>0</v>
      </c>
      <c r="M3477">
        <v>5</v>
      </c>
      <c r="N3477">
        <v>7.0000000000000007E-2</v>
      </c>
      <c r="O3477">
        <v>7.0000000000000007E-2</v>
      </c>
      <c r="P3477">
        <v>7.0000000000000007E-2</v>
      </c>
      <c r="Q3477">
        <v>7.0000000000000007E-2</v>
      </c>
      <c r="S3477">
        <v>31</v>
      </c>
      <c r="T3477">
        <v>3</v>
      </c>
      <c r="U3477">
        <v>84</v>
      </c>
      <c r="V3477">
        <v>88</v>
      </c>
      <c r="W3477">
        <v>136</v>
      </c>
      <c r="AA3477">
        <v>24</v>
      </c>
      <c r="AB3477">
        <v>12.55</v>
      </c>
      <c r="AC3477">
        <v>10.08</v>
      </c>
      <c r="AD3477">
        <v>0</v>
      </c>
      <c r="AE3477">
        <v>0.1764</v>
      </c>
      <c r="AF3477">
        <v>0.17813333333333334</v>
      </c>
      <c r="AG3477">
        <v>1.74</v>
      </c>
      <c r="AH3477">
        <v>1.64</v>
      </c>
      <c r="AI3477">
        <v>16</v>
      </c>
      <c r="AJ3477">
        <v>15</v>
      </c>
      <c r="AK3477">
        <v>0</v>
      </c>
      <c r="AL3477">
        <v>0</v>
      </c>
      <c r="AM3477">
        <v>0</v>
      </c>
      <c r="AN3477">
        <v>0</v>
      </c>
      <c r="AP3477">
        <v>9</v>
      </c>
    </row>
    <row r="3478" spans="1:42">
      <c r="A3478" t="s">
        <v>901</v>
      </c>
      <c r="B3478" t="s">
        <v>16</v>
      </c>
      <c r="C3478">
        <v>68</v>
      </c>
      <c r="D3478">
        <v>2017</v>
      </c>
      <c r="E3478">
        <v>3</v>
      </c>
      <c r="H3478">
        <v>0</v>
      </c>
      <c r="I3478">
        <v>0</v>
      </c>
      <c r="J3478">
        <v>0</v>
      </c>
      <c r="K3478">
        <v>0</v>
      </c>
      <c r="O3478">
        <v>0</v>
      </c>
      <c r="P3478">
        <v>0</v>
      </c>
      <c r="Q3478">
        <v>0</v>
      </c>
      <c r="S3478">
        <v>25</v>
      </c>
      <c r="T3478">
        <v>4</v>
      </c>
      <c r="U3478">
        <v>112</v>
      </c>
      <c r="V3478">
        <v>73</v>
      </c>
      <c r="W3478">
        <v>153</v>
      </c>
      <c r="AE3478" t="e">
        <v>#DIV/0!</v>
      </c>
      <c r="AF3478" t="s">
        <v>1885</v>
      </c>
      <c r="AG3478">
        <v>1.3</v>
      </c>
      <c r="AK3478">
        <v>0</v>
      </c>
      <c r="AL3478">
        <v>0</v>
      </c>
      <c r="AM3478">
        <v>0</v>
      </c>
      <c r="AN3478">
        <v>0</v>
      </c>
      <c r="AP3478">
        <v>2</v>
      </c>
    </row>
    <row r="3479" spans="1:42">
      <c r="A3479" t="s">
        <v>36</v>
      </c>
      <c r="B3479" t="s">
        <v>3</v>
      </c>
      <c r="C3479">
        <v>56</v>
      </c>
      <c r="D3479">
        <v>2017</v>
      </c>
      <c r="E3479">
        <v>2</v>
      </c>
      <c r="F3479">
        <v>42</v>
      </c>
      <c r="G3479">
        <v>144</v>
      </c>
      <c r="H3479">
        <v>0</v>
      </c>
      <c r="I3479">
        <v>0</v>
      </c>
      <c r="J3479">
        <v>0</v>
      </c>
      <c r="K3479">
        <v>0</v>
      </c>
      <c r="M3479">
        <v>4</v>
      </c>
      <c r="N3479">
        <v>0.99</v>
      </c>
      <c r="O3479">
        <v>0.99</v>
      </c>
      <c r="P3479">
        <v>0.99</v>
      </c>
      <c r="Q3479">
        <v>0.99</v>
      </c>
      <c r="S3479">
        <v>30</v>
      </c>
      <c r="T3479">
        <v>1</v>
      </c>
      <c r="U3479">
        <v>13</v>
      </c>
      <c r="V3479">
        <v>35</v>
      </c>
      <c r="W3479">
        <v>88</v>
      </c>
      <c r="Z3479">
        <v>-17.399999999999999</v>
      </c>
      <c r="AA3479">
        <v>27</v>
      </c>
      <c r="AB3479">
        <v>11.57</v>
      </c>
      <c r="AC3479">
        <v>8.2100000000000009</v>
      </c>
      <c r="AE3479">
        <v>3.8523076923076924E-2</v>
      </c>
      <c r="AF3479">
        <v>3.3066666666666668E-2</v>
      </c>
      <c r="AG3479">
        <v>0.34</v>
      </c>
      <c r="AH3479">
        <v>0.51</v>
      </c>
      <c r="AI3479">
        <v>13</v>
      </c>
      <c r="AJ3479">
        <v>15</v>
      </c>
      <c r="AK3479">
        <v>0</v>
      </c>
      <c r="AL3479">
        <v>0</v>
      </c>
      <c r="AM3479">
        <v>0</v>
      </c>
      <c r="AN3479">
        <v>0</v>
      </c>
      <c r="AP3479">
        <v>10</v>
      </c>
    </row>
    <row r="3480" spans="1:42">
      <c r="A3480" t="s">
        <v>90</v>
      </c>
      <c r="B3480" t="s">
        <v>12</v>
      </c>
      <c r="C3480">
        <v>20</v>
      </c>
      <c r="D3480">
        <v>2017</v>
      </c>
      <c r="E3480">
        <v>1</v>
      </c>
      <c r="F3480">
        <v>23</v>
      </c>
      <c r="G3480">
        <v>17</v>
      </c>
      <c r="H3480">
        <v>0</v>
      </c>
      <c r="I3480">
        <v>0</v>
      </c>
      <c r="J3480">
        <v>0</v>
      </c>
      <c r="K3480">
        <v>0</v>
      </c>
      <c r="M3480">
        <v>7</v>
      </c>
      <c r="N3480">
        <v>-0.1</v>
      </c>
      <c r="O3480">
        <v>-0.15</v>
      </c>
      <c r="P3480">
        <v>-0.2</v>
      </c>
      <c r="Q3480">
        <v>-0.2</v>
      </c>
      <c r="S3480">
        <v>36</v>
      </c>
      <c r="T3480">
        <v>1</v>
      </c>
      <c r="U3480">
        <v>1</v>
      </c>
      <c r="V3480">
        <v>17</v>
      </c>
      <c r="W3480">
        <v>29</v>
      </c>
      <c r="X3480">
        <v>33</v>
      </c>
      <c r="Z3480">
        <v>-23.6</v>
      </c>
      <c r="AA3480">
        <v>20</v>
      </c>
      <c r="AB3480">
        <v>17.760000000000002</v>
      </c>
      <c r="AC3480">
        <v>15.69</v>
      </c>
      <c r="AD3480">
        <v>17.75</v>
      </c>
      <c r="AE3480" t="s">
        <v>1885</v>
      </c>
      <c r="AF3480" t="s">
        <v>1885</v>
      </c>
      <c r="AI3480">
        <v>16</v>
      </c>
      <c r="AK3480">
        <v>0</v>
      </c>
      <c r="AL3480">
        <v>0</v>
      </c>
      <c r="AM3480">
        <v>0</v>
      </c>
      <c r="AN3480">
        <v>0</v>
      </c>
      <c r="AP3480">
        <v>14</v>
      </c>
    </row>
    <row r="3481" spans="1:42">
      <c r="A3481" t="s">
        <v>743</v>
      </c>
      <c r="B3481" t="s">
        <v>16</v>
      </c>
      <c r="C3481">
        <v>69</v>
      </c>
      <c r="D3481">
        <v>2017</v>
      </c>
      <c r="E3481">
        <v>3</v>
      </c>
      <c r="F3481">
        <v>41</v>
      </c>
      <c r="H3481">
        <v>0</v>
      </c>
      <c r="I3481">
        <v>0</v>
      </c>
      <c r="J3481">
        <v>0</v>
      </c>
      <c r="K3481">
        <v>0</v>
      </c>
      <c r="M3481">
        <v>0</v>
      </c>
      <c r="N3481">
        <v>0.33</v>
      </c>
      <c r="O3481">
        <v>0.33</v>
      </c>
      <c r="P3481">
        <v>-0.36</v>
      </c>
      <c r="Q3481">
        <v>-0.36</v>
      </c>
      <c r="S3481">
        <v>26</v>
      </c>
      <c r="T3481">
        <v>2</v>
      </c>
      <c r="U3481">
        <v>39</v>
      </c>
      <c r="V3481">
        <v>116</v>
      </c>
      <c r="W3481">
        <v>78</v>
      </c>
      <c r="X3481">
        <v>123</v>
      </c>
      <c r="AA3481">
        <v>44</v>
      </c>
      <c r="AB3481">
        <v>10.6</v>
      </c>
      <c r="AC3481">
        <v>10.42</v>
      </c>
      <c r="AE3481">
        <v>0.1744</v>
      </c>
      <c r="AF3481">
        <v>0.21897142857142857</v>
      </c>
      <c r="AG3481">
        <v>1.55</v>
      </c>
      <c r="AH3481">
        <v>1.67</v>
      </c>
      <c r="AI3481">
        <v>16</v>
      </c>
      <c r="AJ3481">
        <v>14</v>
      </c>
      <c r="AK3481">
        <v>0</v>
      </c>
      <c r="AL3481">
        <v>0</v>
      </c>
      <c r="AM3481">
        <v>0</v>
      </c>
      <c r="AN3481">
        <v>0</v>
      </c>
      <c r="AP3481">
        <v>4</v>
      </c>
    </row>
    <row r="3482" spans="1:42">
      <c r="A3482" t="s">
        <v>576</v>
      </c>
      <c r="B3482" t="s">
        <v>49</v>
      </c>
      <c r="C3482">
        <v>18</v>
      </c>
      <c r="D3482">
        <v>2017</v>
      </c>
      <c r="E3482">
        <v>4</v>
      </c>
      <c r="F3482">
        <v>34</v>
      </c>
      <c r="H3482">
        <v>0</v>
      </c>
      <c r="I3482">
        <v>0</v>
      </c>
      <c r="J3482">
        <v>0</v>
      </c>
      <c r="K3482">
        <v>0</v>
      </c>
      <c r="M3482">
        <v>1</v>
      </c>
      <c r="N3482">
        <v>-0.25</v>
      </c>
      <c r="O3482">
        <v>-0.25</v>
      </c>
      <c r="P3482">
        <v>-0.25</v>
      </c>
      <c r="Q3482">
        <v>-0.25</v>
      </c>
      <c r="S3482">
        <v>29</v>
      </c>
      <c r="T3482">
        <v>2</v>
      </c>
      <c r="U3482">
        <v>34</v>
      </c>
      <c r="V3482">
        <v>11</v>
      </c>
      <c r="AA3482">
        <v>18</v>
      </c>
      <c r="AB3482">
        <v>8.77</v>
      </c>
      <c r="AC3482">
        <v>5.77</v>
      </c>
      <c r="AE3482">
        <v>0.12620000000000001</v>
      </c>
      <c r="AF3482">
        <v>8.5090909090909092E-2</v>
      </c>
      <c r="AG3482">
        <v>1.33</v>
      </c>
      <c r="AH3482">
        <v>1.54</v>
      </c>
      <c r="AI3482">
        <v>16</v>
      </c>
      <c r="AJ3482">
        <v>11</v>
      </c>
      <c r="AK3482">
        <v>0</v>
      </c>
      <c r="AL3482">
        <v>0</v>
      </c>
      <c r="AM3482">
        <v>0</v>
      </c>
      <c r="AN3482">
        <v>0</v>
      </c>
      <c r="AP3482">
        <v>6</v>
      </c>
    </row>
    <row r="3483" spans="1:42">
      <c r="A3483" t="s">
        <v>133</v>
      </c>
      <c r="B3483" t="s">
        <v>3</v>
      </c>
      <c r="C3483">
        <v>57</v>
      </c>
      <c r="D3483">
        <v>2017</v>
      </c>
      <c r="E3483">
        <v>2</v>
      </c>
      <c r="F3483">
        <v>69</v>
      </c>
      <c r="G3483">
        <v>136</v>
      </c>
      <c r="H3483">
        <v>0</v>
      </c>
      <c r="I3483">
        <v>0</v>
      </c>
      <c r="J3483">
        <v>0</v>
      </c>
      <c r="K3483">
        <v>0</v>
      </c>
      <c r="M3483">
        <v>5</v>
      </c>
      <c r="N3483">
        <v>0.67</v>
      </c>
      <c r="O3483">
        <v>0.67</v>
      </c>
      <c r="P3483">
        <v>0.67</v>
      </c>
      <c r="Q3483">
        <v>0.67</v>
      </c>
      <c r="S3483">
        <v>31</v>
      </c>
      <c r="T3483">
        <v>3</v>
      </c>
      <c r="U3483">
        <v>73</v>
      </c>
      <c r="V3483">
        <v>13</v>
      </c>
      <c r="Z3483">
        <v>6.3</v>
      </c>
      <c r="AA3483">
        <v>112</v>
      </c>
      <c r="AB3483">
        <v>4.47</v>
      </c>
      <c r="AC3483">
        <v>5.1100000000000003</v>
      </c>
      <c r="AD3483">
        <v>1.7</v>
      </c>
      <c r="AE3483">
        <v>3.093333333333333E-2</v>
      </c>
      <c r="AF3483">
        <v>6.2628571428571436E-2</v>
      </c>
      <c r="AG3483">
        <v>1.17</v>
      </c>
      <c r="AH3483">
        <v>1.24</v>
      </c>
      <c r="AI3483">
        <v>3</v>
      </c>
      <c r="AJ3483">
        <v>14</v>
      </c>
      <c r="AK3483">
        <v>0</v>
      </c>
      <c r="AL3483">
        <v>0</v>
      </c>
      <c r="AM3483">
        <v>0</v>
      </c>
      <c r="AN3483">
        <v>0</v>
      </c>
      <c r="AP3483">
        <v>10</v>
      </c>
    </row>
    <row r="3484" spans="1:42">
      <c r="A3484" t="s">
        <v>758</v>
      </c>
      <c r="B3484" t="s">
        <v>12</v>
      </c>
      <c r="C3484">
        <v>21</v>
      </c>
      <c r="D3484">
        <v>2017</v>
      </c>
      <c r="E3484">
        <v>1</v>
      </c>
      <c r="F3484">
        <v>13</v>
      </c>
      <c r="G3484">
        <v>25</v>
      </c>
      <c r="H3484">
        <v>0</v>
      </c>
      <c r="I3484">
        <v>0</v>
      </c>
      <c r="J3484">
        <v>0</v>
      </c>
      <c r="K3484">
        <v>0</v>
      </c>
      <c r="M3484">
        <v>2</v>
      </c>
      <c r="N3484">
        <v>0.09</v>
      </c>
      <c r="O3484">
        <v>0.15</v>
      </c>
      <c r="P3484">
        <v>-0.39</v>
      </c>
      <c r="Q3484">
        <v>-0.39</v>
      </c>
      <c r="S3484">
        <v>26</v>
      </c>
      <c r="T3484">
        <v>1</v>
      </c>
      <c r="U3484">
        <v>3</v>
      </c>
      <c r="V3484">
        <v>5</v>
      </c>
      <c r="W3484">
        <v>28</v>
      </c>
      <c r="AA3484">
        <v>12</v>
      </c>
      <c r="AB3484">
        <v>19.760000000000002</v>
      </c>
      <c r="AC3484">
        <v>18.23</v>
      </c>
      <c r="AD3484">
        <v>15.94</v>
      </c>
      <c r="AE3484" t="s">
        <v>1885</v>
      </c>
      <c r="AF3484" t="s">
        <v>1885</v>
      </c>
      <c r="AI3484">
        <v>16</v>
      </c>
      <c r="AK3484">
        <v>0</v>
      </c>
      <c r="AL3484">
        <v>0</v>
      </c>
      <c r="AM3484">
        <v>0</v>
      </c>
      <c r="AN3484">
        <v>0</v>
      </c>
      <c r="AP3484">
        <v>4</v>
      </c>
    </row>
    <row r="3485" spans="1:42">
      <c r="A3485" t="s">
        <v>926</v>
      </c>
      <c r="B3485" t="s">
        <v>49</v>
      </c>
      <c r="C3485">
        <v>19</v>
      </c>
      <c r="D3485">
        <v>2017</v>
      </c>
      <c r="E3485">
        <v>4</v>
      </c>
      <c r="F3485">
        <v>10</v>
      </c>
      <c r="G3485">
        <v>19</v>
      </c>
      <c r="H3485">
        <v>1</v>
      </c>
      <c r="I3485">
        <v>1</v>
      </c>
      <c r="J3485">
        <v>1</v>
      </c>
      <c r="K3485">
        <v>1</v>
      </c>
      <c r="M3485">
        <v>2</v>
      </c>
      <c r="N3485">
        <v>0.26</v>
      </c>
      <c r="O3485">
        <v>-0.01</v>
      </c>
      <c r="P3485">
        <v>-0.01</v>
      </c>
      <c r="Q3485">
        <v>-0.06</v>
      </c>
      <c r="S3485">
        <v>26</v>
      </c>
      <c r="T3485">
        <v>8</v>
      </c>
      <c r="U3485">
        <v>300</v>
      </c>
      <c r="V3485">
        <v>38</v>
      </c>
      <c r="W3485">
        <v>24</v>
      </c>
      <c r="X3485">
        <v>33</v>
      </c>
      <c r="Y3485">
        <v>39</v>
      </c>
      <c r="AA3485">
        <v>7</v>
      </c>
      <c r="AB3485">
        <v>11.4</v>
      </c>
      <c r="AC3485">
        <v>8.94</v>
      </c>
      <c r="AD3485">
        <v>5.93</v>
      </c>
      <c r="AE3485">
        <v>0.15104000000000001</v>
      </c>
      <c r="AF3485">
        <v>0.12809999999999999</v>
      </c>
      <c r="AG3485">
        <v>1.64</v>
      </c>
      <c r="AH3485">
        <v>1.5</v>
      </c>
      <c r="AI3485">
        <v>15</v>
      </c>
      <c r="AJ3485">
        <v>16</v>
      </c>
      <c r="AK3485">
        <v>0</v>
      </c>
      <c r="AL3485">
        <v>0</v>
      </c>
      <c r="AM3485">
        <v>0</v>
      </c>
      <c r="AN3485">
        <v>0</v>
      </c>
      <c r="AP3485">
        <v>4</v>
      </c>
    </row>
    <row r="3486" spans="1:42">
      <c r="A3486" t="s">
        <v>684</v>
      </c>
      <c r="B3486" t="s">
        <v>16</v>
      </c>
      <c r="C3486">
        <v>70</v>
      </c>
      <c r="D3486">
        <v>2017</v>
      </c>
      <c r="E3486">
        <v>3</v>
      </c>
      <c r="F3486">
        <v>26</v>
      </c>
      <c r="G3486">
        <v>55</v>
      </c>
      <c r="H3486">
        <v>0</v>
      </c>
      <c r="I3486">
        <v>0</v>
      </c>
      <c r="J3486">
        <v>0</v>
      </c>
      <c r="K3486">
        <v>0</v>
      </c>
      <c r="M3486">
        <v>0</v>
      </c>
      <c r="N3486">
        <v>0.59</v>
      </c>
      <c r="O3486">
        <v>0.5</v>
      </c>
      <c r="P3486">
        <v>0.42</v>
      </c>
      <c r="Q3486">
        <v>-0.14000000000000001</v>
      </c>
      <c r="S3486">
        <v>25</v>
      </c>
      <c r="T3486">
        <v>5</v>
      </c>
      <c r="U3486">
        <v>144</v>
      </c>
      <c r="V3486">
        <v>102</v>
      </c>
      <c r="W3486">
        <v>62</v>
      </c>
      <c r="X3486">
        <v>108</v>
      </c>
      <c r="Y3486">
        <v>91</v>
      </c>
      <c r="AA3486">
        <v>46</v>
      </c>
      <c r="AB3486">
        <v>10.54</v>
      </c>
      <c r="AC3486">
        <v>11.17</v>
      </c>
      <c r="AD3486">
        <v>8.83</v>
      </c>
      <c r="AE3486">
        <v>0.1716</v>
      </c>
      <c r="AF3486">
        <v>0.17630000000000001</v>
      </c>
      <c r="AG3486">
        <v>1.53</v>
      </c>
      <c r="AH3486">
        <v>1.36</v>
      </c>
      <c r="AI3486">
        <v>16</v>
      </c>
      <c r="AJ3486">
        <v>16</v>
      </c>
      <c r="AK3486">
        <v>0</v>
      </c>
      <c r="AL3486">
        <v>0</v>
      </c>
      <c r="AM3486">
        <v>0</v>
      </c>
      <c r="AN3486">
        <v>0</v>
      </c>
      <c r="AP3486">
        <v>5</v>
      </c>
    </row>
    <row r="3487" spans="1:42">
      <c r="A3487" t="s">
        <v>981</v>
      </c>
      <c r="B3487" t="s">
        <v>16</v>
      </c>
      <c r="C3487">
        <v>71</v>
      </c>
      <c r="D3487">
        <v>2017</v>
      </c>
      <c r="E3487">
        <v>3</v>
      </c>
      <c r="H3487">
        <v>0</v>
      </c>
      <c r="I3487">
        <v>0</v>
      </c>
      <c r="J3487">
        <v>0</v>
      </c>
      <c r="K3487">
        <v>0</v>
      </c>
      <c r="O3487">
        <v>0</v>
      </c>
      <c r="P3487">
        <v>0</v>
      </c>
      <c r="Q3487">
        <v>0</v>
      </c>
      <c r="S3487">
        <v>23</v>
      </c>
      <c r="T3487">
        <v>3</v>
      </c>
      <c r="U3487">
        <v>82</v>
      </c>
      <c r="V3487" t="s">
        <v>1885</v>
      </c>
      <c r="W3487">
        <v>146</v>
      </c>
      <c r="AE3487" t="s">
        <v>1885</v>
      </c>
      <c r="AF3487" t="s">
        <v>1885</v>
      </c>
      <c r="AK3487">
        <v>0</v>
      </c>
      <c r="AL3487">
        <v>0</v>
      </c>
      <c r="AM3487">
        <v>0</v>
      </c>
      <c r="AN3487">
        <v>0</v>
      </c>
      <c r="AP3487">
        <v>1</v>
      </c>
    </row>
    <row r="3488" spans="1:42">
      <c r="A3488" t="s">
        <v>545</v>
      </c>
      <c r="B3488" t="s">
        <v>49</v>
      </c>
      <c r="C3488">
        <v>20</v>
      </c>
      <c r="D3488">
        <v>2017</v>
      </c>
      <c r="E3488">
        <v>4</v>
      </c>
      <c r="F3488">
        <v>23</v>
      </c>
      <c r="H3488">
        <v>0</v>
      </c>
      <c r="I3488">
        <v>0</v>
      </c>
      <c r="J3488">
        <v>0</v>
      </c>
      <c r="K3488">
        <v>0</v>
      </c>
      <c r="M3488">
        <v>2</v>
      </c>
      <c r="N3488">
        <v>-0.05</v>
      </c>
      <c r="O3488">
        <v>-0.05</v>
      </c>
      <c r="P3488">
        <v>-0.05</v>
      </c>
      <c r="Q3488">
        <v>-0.05</v>
      </c>
      <c r="S3488">
        <v>29</v>
      </c>
      <c r="T3488">
        <v>4</v>
      </c>
      <c r="U3488">
        <v>129</v>
      </c>
      <c r="V3488">
        <v>10</v>
      </c>
      <c r="AA3488">
        <v>32</v>
      </c>
      <c r="AB3488">
        <v>9.1199999999999992</v>
      </c>
      <c r="AC3488">
        <v>6.99</v>
      </c>
      <c r="AE3488">
        <v>0.14435555555555554</v>
      </c>
      <c r="AF3488">
        <v>0.1177142857142857</v>
      </c>
      <c r="AG3488">
        <v>0.95</v>
      </c>
      <c r="AH3488">
        <v>1.23</v>
      </c>
      <c r="AI3488">
        <v>9</v>
      </c>
      <c r="AJ3488">
        <v>14</v>
      </c>
      <c r="AK3488">
        <v>0</v>
      </c>
      <c r="AL3488">
        <v>0</v>
      </c>
      <c r="AM3488">
        <v>0</v>
      </c>
      <c r="AN3488">
        <v>0</v>
      </c>
      <c r="AP3488">
        <v>7</v>
      </c>
    </row>
    <row r="3489" spans="1:42">
      <c r="A3489" t="s">
        <v>982</v>
      </c>
      <c r="B3489" t="s">
        <v>12</v>
      </c>
      <c r="C3489">
        <v>22</v>
      </c>
      <c r="D3489">
        <v>2017</v>
      </c>
      <c r="E3489">
        <v>1</v>
      </c>
      <c r="F3489">
        <v>55</v>
      </c>
      <c r="G3489">
        <v>1</v>
      </c>
      <c r="H3489">
        <v>0</v>
      </c>
      <c r="I3489">
        <v>1</v>
      </c>
      <c r="J3489">
        <v>2</v>
      </c>
      <c r="K3489">
        <v>3</v>
      </c>
      <c r="M3489">
        <v>0</v>
      </c>
      <c r="N3489">
        <v>0</v>
      </c>
      <c r="O3489">
        <v>2.14</v>
      </c>
      <c r="P3489">
        <v>3.07</v>
      </c>
      <c r="Q3489">
        <v>4.51</v>
      </c>
      <c r="S3489">
        <v>22</v>
      </c>
      <c r="T3489">
        <v>1</v>
      </c>
      <c r="U3489">
        <v>10</v>
      </c>
      <c r="V3489" t="s">
        <v>1885</v>
      </c>
      <c r="W3489">
        <v>13</v>
      </c>
      <c r="X3489">
        <v>1</v>
      </c>
      <c r="Y3489">
        <v>1</v>
      </c>
      <c r="AC3489">
        <v>10.36</v>
      </c>
      <c r="AD3489">
        <v>32.44</v>
      </c>
      <c r="AE3489" t="s">
        <v>1885</v>
      </c>
      <c r="AF3489" t="s">
        <v>1885</v>
      </c>
      <c r="AK3489">
        <v>0</v>
      </c>
      <c r="AL3489">
        <v>1</v>
      </c>
      <c r="AM3489">
        <v>2</v>
      </c>
      <c r="AN3489">
        <v>3</v>
      </c>
      <c r="AP3489">
        <v>1</v>
      </c>
    </row>
    <row r="3490" spans="1:42">
      <c r="A3490" t="s">
        <v>889</v>
      </c>
      <c r="B3490" t="s">
        <v>3</v>
      </c>
      <c r="C3490">
        <v>58</v>
      </c>
      <c r="D3490">
        <v>2017</v>
      </c>
      <c r="E3490">
        <v>2</v>
      </c>
      <c r="F3490">
        <v>50</v>
      </c>
      <c r="G3490">
        <v>56</v>
      </c>
      <c r="H3490">
        <v>0</v>
      </c>
      <c r="I3490">
        <v>0</v>
      </c>
      <c r="J3490">
        <v>0</v>
      </c>
      <c r="K3490">
        <v>0</v>
      </c>
      <c r="M3490">
        <v>0</v>
      </c>
      <c r="N3490">
        <v>0.65</v>
      </c>
      <c r="O3490">
        <v>0.4</v>
      </c>
      <c r="P3490">
        <v>-0.48</v>
      </c>
      <c r="Q3490">
        <v>-0.68</v>
      </c>
      <c r="S3490">
        <v>25</v>
      </c>
      <c r="T3490">
        <v>4</v>
      </c>
      <c r="U3490">
        <v>136</v>
      </c>
      <c r="V3490">
        <v>34</v>
      </c>
      <c r="W3490">
        <v>47</v>
      </c>
      <c r="X3490">
        <v>102</v>
      </c>
      <c r="AA3490">
        <v>29</v>
      </c>
      <c r="AB3490">
        <v>9.2899999999999991</v>
      </c>
      <c r="AC3490">
        <v>7.18</v>
      </c>
      <c r="AD3490">
        <v>5.61</v>
      </c>
      <c r="AE3490">
        <v>7.0599999999999996E-2</v>
      </c>
      <c r="AF3490">
        <v>8.9846153846153839E-2</v>
      </c>
      <c r="AG3490">
        <v>1.17</v>
      </c>
      <c r="AH3490">
        <v>1.64</v>
      </c>
      <c r="AI3490">
        <v>16</v>
      </c>
      <c r="AJ3490">
        <v>13</v>
      </c>
      <c r="AK3490">
        <v>0</v>
      </c>
      <c r="AL3490">
        <v>0</v>
      </c>
      <c r="AM3490">
        <v>0</v>
      </c>
      <c r="AN3490">
        <v>0</v>
      </c>
      <c r="AP3490">
        <v>2</v>
      </c>
    </row>
    <row r="3491" spans="1:42">
      <c r="A3491" t="s">
        <v>22</v>
      </c>
      <c r="B3491" t="s">
        <v>3</v>
      </c>
      <c r="C3491">
        <v>59</v>
      </c>
      <c r="D3491">
        <v>2017</v>
      </c>
      <c r="E3491">
        <v>2</v>
      </c>
      <c r="F3491">
        <v>161</v>
      </c>
      <c r="H3491">
        <v>0</v>
      </c>
      <c r="I3491">
        <v>0</v>
      </c>
      <c r="J3491">
        <v>0</v>
      </c>
      <c r="K3491">
        <v>0</v>
      </c>
      <c r="M3491">
        <v>2</v>
      </c>
      <c r="N3491">
        <v>0</v>
      </c>
      <c r="O3491">
        <v>0</v>
      </c>
      <c r="P3491">
        <v>0</v>
      </c>
      <c r="Q3491">
        <v>0</v>
      </c>
      <c r="S3491">
        <v>30</v>
      </c>
      <c r="T3491">
        <v>1</v>
      </c>
      <c r="U3491">
        <v>4</v>
      </c>
      <c r="V3491">
        <v>62</v>
      </c>
      <c r="Z3491">
        <v>-17.8</v>
      </c>
      <c r="AA3491">
        <v>113</v>
      </c>
      <c r="AB3491">
        <v>4.47</v>
      </c>
      <c r="AE3491">
        <v>5.9200000000000003E-2</v>
      </c>
      <c r="AF3491" t="s">
        <v>1885</v>
      </c>
      <c r="AG3491">
        <v>0.94</v>
      </c>
      <c r="AI3491">
        <v>3</v>
      </c>
      <c r="AK3491">
        <v>0</v>
      </c>
      <c r="AL3491">
        <v>0</v>
      </c>
      <c r="AM3491">
        <v>0</v>
      </c>
      <c r="AN3491">
        <v>0</v>
      </c>
      <c r="AP3491">
        <v>10</v>
      </c>
    </row>
    <row r="3492" spans="1:42">
      <c r="A3492" t="s">
        <v>774</v>
      </c>
      <c r="B3492" t="s">
        <v>49</v>
      </c>
      <c r="C3492">
        <v>21</v>
      </c>
      <c r="D3492">
        <v>2017</v>
      </c>
      <c r="E3492">
        <v>4</v>
      </c>
      <c r="F3492">
        <v>65</v>
      </c>
      <c r="H3492">
        <v>0</v>
      </c>
      <c r="I3492">
        <v>0</v>
      </c>
      <c r="J3492">
        <v>0</v>
      </c>
      <c r="K3492">
        <v>0</v>
      </c>
      <c r="M3492">
        <v>0</v>
      </c>
      <c r="N3492">
        <v>-0.1</v>
      </c>
      <c r="O3492">
        <v>-0.1</v>
      </c>
      <c r="P3492">
        <v>-0.1</v>
      </c>
      <c r="Q3492">
        <v>-0.1</v>
      </c>
      <c r="S3492">
        <v>26</v>
      </c>
      <c r="T3492">
        <v>3</v>
      </c>
      <c r="U3492">
        <v>65</v>
      </c>
      <c r="V3492">
        <v>68</v>
      </c>
      <c r="AA3492">
        <v>16</v>
      </c>
      <c r="AB3492">
        <v>8.93</v>
      </c>
      <c r="AC3492">
        <v>5.34</v>
      </c>
      <c r="AE3492">
        <v>0.16224000000000002</v>
      </c>
      <c r="AF3492">
        <v>0.12736</v>
      </c>
      <c r="AG3492">
        <v>1.99</v>
      </c>
      <c r="AH3492">
        <v>1.1499999999999999</v>
      </c>
      <c r="AI3492">
        <v>15</v>
      </c>
      <c r="AJ3492">
        <v>5</v>
      </c>
      <c r="AK3492">
        <v>0</v>
      </c>
      <c r="AL3492">
        <v>0</v>
      </c>
      <c r="AM3492">
        <v>0</v>
      </c>
      <c r="AN3492">
        <v>0</v>
      </c>
      <c r="AP3492">
        <v>4</v>
      </c>
    </row>
    <row r="3493" spans="1:42">
      <c r="A3493" t="s">
        <v>845</v>
      </c>
      <c r="B3493" t="s">
        <v>16</v>
      </c>
      <c r="C3493">
        <v>72</v>
      </c>
      <c r="D3493">
        <v>2017</v>
      </c>
      <c r="E3493">
        <v>3</v>
      </c>
      <c r="F3493">
        <v>77</v>
      </c>
      <c r="G3493">
        <v>41</v>
      </c>
      <c r="H3493">
        <v>0</v>
      </c>
      <c r="I3493">
        <v>0</v>
      </c>
      <c r="J3493">
        <v>0</v>
      </c>
      <c r="K3493">
        <v>0</v>
      </c>
      <c r="M3493">
        <v>0</v>
      </c>
      <c r="N3493">
        <v>-0.31</v>
      </c>
      <c r="O3493">
        <v>-0.11</v>
      </c>
      <c r="P3493">
        <v>-0.16</v>
      </c>
      <c r="Q3493">
        <v>-0.16</v>
      </c>
      <c r="S3493">
        <v>26</v>
      </c>
      <c r="T3493">
        <v>8</v>
      </c>
      <c r="U3493">
        <v>300</v>
      </c>
      <c r="V3493">
        <v>164.5</v>
      </c>
      <c r="W3493">
        <v>143</v>
      </c>
      <c r="X3493">
        <v>167</v>
      </c>
      <c r="AA3493">
        <v>57</v>
      </c>
      <c r="AB3493">
        <v>10.77</v>
      </c>
      <c r="AC3493">
        <v>5.1100000000000003</v>
      </c>
      <c r="AD3493">
        <v>9.6199999999999992</v>
      </c>
      <c r="AE3493">
        <v>0.11261538461538462</v>
      </c>
      <c r="AF3493">
        <v>9.7600000000000006E-2</v>
      </c>
      <c r="AG3493">
        <v>2.4500000000000002</v>
      </c>
      <c r="AH3493">
        <v>1.0900000000000001</v>
      </c>
      <c r="AI3493">
        <v>13</v>
      </c>
      <c r="AJ3493">
        <v>16</v>
      </c>
      <c r="AK3493">
        <v>0</v>
      </c>
      <c r="AL3493">
        <v>0</v>
      </c>
      <c r="AM3493">
        <v>0</v>
      </c>
      <c r="AN3493">
        <v>0</v>
      </c>
      <c r="AP3493">
        <v>4</v>
      </c>
    </row>
    <row r="3494" spans="1:42">
      <c r="A3494" t="s">
        <v>983</v>
      </c>
      <c r="B3494" t="s">
        <v>3</v>
      </c>
      <c r="C3494">
        <v>60</v>
      </c>
      <c r="D3494">
        <v>2017</v>
      </c>
      <c r="E3494">
        <v>2</v>
      </c>
      <c r="F3494">
        <v>152</v>
      </c>
      <c r="H3494">
        <v>0</v>
      </c>
      <c r="I3494">
        <v>0</v>
      </c>
      <c r="J3494">
        <v>0</v>
      </c>
      <c r="K3494">
        <v>0</v>
      </c>
      <c r="M3494">
        <v>0</v>
      </c>
      <c r="N3494">
        <v>0</v>
      </c>
      <c r="O3494">
        <v>0</v>
      </c>
      <c r="P3494">
        <v>0</v>
      </c>
      <c r="Q3494">
        <v>-0.53</v>
      </c>
      <c r="S3494">
        <v>22</v>
      </c>
      <c r="T3494">
        <v>5</v>
      </c>
      <c r="U3494">
        <v>162</v>
      </c>
      <c r="V3494" t="s">
        <v>1885</v>
      </c>
      <c r="W3494">
        <v>132</v>
      </c>
      <c r="AE3494" t="s">
        <v>1885</v>
      </c>
      <c r="AF3494" t="s">
        <v>1885</v>
      </c>
      <c r="AK3494">
        <v>0</v>
      </c>
      <c r="AL3494">
        <v>0</v>
      </c>
      <c r="AM3494">
        <v>0</v>
      </c>
      <c r="AN3494">
        <v>0</v>
      </c>
      <c r="AP3494">
        <v>1</v>
      </c>
    </row>
    <row r="3495" spans="1:42">
      <c r="A3495" t="s">
        <v>892</v>
      </c>
      <c r="B3495" t="s">
        <v>3</v>
      </c>
      <c r="C3495">
        <v>61</v>
      </c>
      <c r="D3495">
        <v>2017</v>
      </c>
      <c r="E3495">
        <v>2</v>
      </c>
      <c r="F3495">
        <v>59</v>
      </c>
      <c r="G3495">
        <v>107</v>
      </c>
      <c r="H3495">
        <v>0</v>
      </c>
      <c r="I3495">
        <v>0</v>
      </c>
      <c r="J3495">
        <v>0</v>
      </c>
      <c r="K3495">
        <v>0</v>
      </c>
      <c r="M3495">
        <v>0</v>
      </c>
      <c r="N3495">
        <v>0.77</v>
      </c>
      <c r="O3495">
        <v>0.41</v>
      </c>
      <c r="P3495">
        <v>-0.01</v>
      </c>
      <c r="Q3495">
        <v>-0.01</v>
      </c>
      <c r="S3495">
        <v>24</v>
      </c>
      <c r="T3495">
        <v>5</v>
      </c>
      <c r="U3495">
        <v>143</v>
      </c>
      <c r="V3495">
        <v>46</v>
      </c>
      <c r="W3495">
        <v>128</v>
      </c>
      <c r="Y3495">
        <v>71</v>
      </c>
      <c r="AA3495">
        <v>56</v>
      </c>
      <c r="AB3495">
        <v>6.23</v>
      </c>
      <c r="AC3495">
        <v>5.8</v>
      </c>
      <c r="AD3495">
        <v>1.68</v>
      </c>
      <c r="AE3495">
        <v>4.4457142857142855E-2</v>
      </c>
      <c r="AF3495">
        <v>8.6400000000000005E-2</v>
      </c>
      <c r="AG3495">
        <v>0.98</v>
      </c>
      <c r="AH3495">
        <v>1.6</v>
      </c>
      <c r="AI3495">
        <v>14</v>
      </c>
      <c r="AJ3495">
        <v>15</v>
      </c>
      <c r="AK3495">
        <v>0</v>
      </c>
      <c r="AL3495">
        <v>0</v>
      </c>
      <c r="AM3495">
        <v>0</v>
      </c>
      <c r="AN3495">
        <v>0</v>
      </c>
      <c r="AP3495">
        <v>2</v>
      </c>
    </row>
    <row r="3496" spans="1:42">
      <c r="A3496" t="s">
        <v>772</v>
      </c>
      <c r="B3496" t="s">
        <v>16</v>
      </c>
      <c r="C3496">
        <v>74</v>
      </c>
      <c r="D3496">
        <v>2017</v>
      </c>
      <c r="E3496">
        <v>3</v>
      </c>
      <c r="F3496">
        <v>65</v>
      </c>
      <c r="G3496">
        <v>105</v>
      </c>
      <c r="H3496">
        <v>0</v>
      </c>
      <c r="I3496">
        <v>0</v>
      </c>
      <c r="J3496">
        <v>0</v>
      </c>
      <c r="K3496">
        <v>0</v>
      </c>
      <c r="M3496">
        <v>1</v>
      </c>
      <c r="N3496">
        <v>-0.2</v>
      </c>
      <c r="O3496">
        <v>-0.77</v>
      </c>
      <c r="P3496">
        <v>-1.1599999999999999</v>
      </c>
      <c r="Q3496">
        <v>-1.1599999999999999</v>
      </c>
      <c r="S3496">
        <v>26</v>
      </c>
      <c r="T3496">
        <v>8</v>
      </c>
      <c r="U3496">
        <v>300</v>
      </c>
      <c r="V3496">
        <v>35</v>
      </c>
      <c r="W3496">
        <v>77</v>
      </c>
      <c r="AA3496">
        <v>77</v>
      </c>
      <c r="AB3496">
        <v>9.15</v>
      </c>
      <c r="AC3496">
        <v>9.94</v>
      </c>
      <c r="AD3496">
        <v>3.84</v>
      </c>
      <c r="AE3496">
        <v>0.16829090909090907</v>
      </c>
      <c r="AF3496">
        <v>0.18192</v>
      </c>
      <c r="AG3496">
        <v>1.1399999999999999</v>
      </c>
      <c r="AH3496">
        <v>1.57</v>
      </c>
      <c r="AI3496">
        <v>11</v>
      </c>
      <c r="AJ3496">
        <v>10</v>
      </c>
      <c r="AK3496">
        <v>0</v>
      </c>
      <c r="AL3496">
        <v>0</v>
      </c>
      <c r="AM3496">
        <v>0</v>
      </c>
      <c r="AN3496">
        <v>0</v>
      </c>
      <c r="AP3496">
        <v>4</v>
      </c>
    </row>
    <row r="3497" spans="1:42">
      <c r="A3497" t="s">
        <v>629</v>
      </c>
      <c r="B3497" t="s">
        <v>16</v>
      </c>
      <c r="C3497">
        <v>75</v>
      </c>
      <c r="D3497">
        <v>2017</v>
      </c>
      <c r="E3497">
        <v>3</v>
      </c>
      <c r="F3497">
        <v>71</v>
      </c>
      <c r="G3497">
        <v>44</v>
      </c>
      <c r="H3497">
        <v>0</v>
      </c>
      <c r="I3497">
        <v>0</v>
      </c>
      <c r="J3497">
        <v>0</v>
      </c>
      <c r="K3497">
        <v>0</v>
      </c>
      <c r="M3497">
        <v>0</v>
      </c>
      <c r="N3497">
        <v>-0.28999999999999998</v>
      </c>
      <c r="O3497">
        <v>-0.28999999999999998</v>
      </c>
      <c r="P3497">
        <v>0.16</v>
      </c>
      <c r="Q3497">
        <v>0.7</v>
      </c>
      <c r="S3497">
        <v>28</v>
      </c>
      <c r="T3497">
        <v>8</v>
      </c>
      <c r="U3497">
        <v>300</v>
      </c>
      <c r="V3497">
        <v>126</v>
      </c>
      <c r="W3497">
        <v>124</v>
      </c>
      <c r="X3497">
        <v>134</v>
      </c>
      <c r="Y3497">
        <v>103</v>
      </c>
      <c r="AA3497">
        <v>32</v>
      </c>
      <c r="AB3497">
        <v>11.81</v>
      </c>
      <c r="AC3497">
        <v>6.09</v>
      </c>
      <c r="AD3497">
        <v>9.39</v>
      </c>
      <c r="AE3497">
        <v>0.20349999999999999</v>
      </c>
      <c r="AF3497">
        <v>0.13418666666666665</v>
      </c>
      <c r="AG3497">
        <v>2.0699999999999998</v>
      </c>
      <c r="AH3497">
        <v>0.85</v>
      </c>
      <c r="AI3497">
        <v>16</v>
      </c>
      <c r="AJ3497">
        <v>15</v>
      </c>
      <c r="AK3497">
        <v>0</v>
      </c>
      <c r="AL3497">
        <v>0</v>
      </c>
      <c r="AM3497">
        <v>0</v>
      </c>
      <c r="AN3497">
        <v>0</v>
      </c>
      <c r="AP3497">
        <v>6</v>
      </c>
    </row>
    <row r="3498" spans="1:42">
      <c r="A3498" t="s">
        <v>535</v>
      </c>
      <c r="B3498" t="s">
        <v>3</v>
      </c>
      <c r="C3498">
        <v>62</v>
      </c>
      <c r="D3498">
        <v>2017</v>
      </c>
      <c r="E3498">
        <v>2</v>
      </c>
      <c r="F3498">
        <v>15</v>
      </c>
      <c r="G3498">
        <v>27</v>
      </c>
      <c r="H3498">
        <v>1</v>
      </c>
      <c r="I3498">
        <v>1</v>
      </c>
      <c r="J3498">
        <v>1</v>
      </c>
      <c r="K3498">
        <v>1</v>
      </c>
      <c r="M3498">
        <v>0</v>
      </c>
      <c r="N3498">
        <v>1.22</v>
      </c>
      <c r="O3498">
        <v>1.64</v>
      </c>
      <c r="P3498">
        <v>1.1299999999999999</v>
      </c>
      <c r="Q3498">
        <v>0.68</v>
      </c>
      <c r="S3498">
        <v>27</v>
      </c>
      <c r="T3498">
        <v>5</v>
      </c>
      <c r="U3498">
        <v>149</v>
      </c>
      <c r="V3498">
        <v>16</v>
      </c>
      <c r="W3498">
        <v>30</v>
      </c>
      <c r="X3498">
        <v>56</v>
      </c>
      <c r="Y3498">
        <v>94</v>
      </c>
      <c r="AA3498">
        <v>71</v>
      </c>
      <c r="AB3498">
        <v>7.81</v>
      </c>
      <c r="AC3498">
        <v>12.31</v>
      </c>
      <c r="AD3498">
        <v>9.84</v>
      </c>
      <c r="AE3498">
        <v>8.7999999999999995E-2</v>
      </c>
      <c r="AF3498">
        <v>5.2900000000000003E-2</v>
      </c>
      <c r="AG3498">
        <v>1.25</v>
      </c>
      <c r="AH3498">
        <v>1.35</v>
      </c>
      <c r="AI3498">
        <v>7</v>
      </c>
      <c r="AJ3498">
        <v>16</v>
      </c>
      <c r="AK3498">
        <v>0</v>
      </c>
      <c r="AL3498">
        <v>0</v>
      </c>
      <c r="AM3498">
        <v>0</v>
      </c>
      <c r="AN3498">
        <v>0</v>
      </c>
      <c r="AP3498">
        <v>7</v>
      </c>
    </row>
    <row r="3499" spans="1:42">
      <c r="A3499" t="s">
        <v>512</v>
      </c>
      <c r="B3499" t="s">
        <v>3</v>
      </c>
      <c r="C3499">
        <v>63</v>
      </c>
      <c r="D3499">
        <v>2017</v>
      </c>
      <c r="E3499">
        <v>2</v>
      </c>
      <c r="F3499">
        <v>79</v>
      </c>
      <c r="G3499">
        <v>60</v>
      </c>
      <c r="H3499">
        <v>0</v>
      </c>
      <c r="I3499">
        <v>0</v>
      </c>
      <c r="J3499">
        <v>0</v>
      </c>
      <c r="K3499">
        <v>0</v>
      </c>
      <c r="M3499">
        <v>0</v>
      </c>
      <c r="N3499">
        <v>0.45</v>
      </c>
      <c r="O3499">
        <v>0.06</v>
      </c>
      <c r="P3499">
        <v>0.06</v>
      </c>
      <c r="Q3499">
        <v>0.06</v>
      </c>
      <c r="S3499">
        <v>27</v>
      </c>
      <c r="T3499">
        <v>5</v>
      </c>
      <c r="U3499">
        <v>145</v>
      </c>
      <c r="V3499" t="s">
        <v>1885</v>
      </c>
      <c r="W3499">
        <v>102</v>
      </c>
      <c r="AA3499">
        <v>54</v>
      </c>
      <c r="AB3499">
        <v>9.08</v>
      </c>
      <c r="AC3499">
        <v>3.6</v>
      </c>
      <c r="AD3499">
        <v>5.31</v>
      </c>
      <c r="AE3499">
        <v>4.3519999999999996E-2</v>
      </c>
      <c r="AF3499">
        <v>2.3753846153846157E-2</v>
      </c>
      <c r="AG3499">
        <v>0.69</v>
      </c>
      <c r="AH3499">
        <v>1.0900000000000001</v>
      </c>
      <c r="AI3499">
        <v>10</v>
      </c>
      <c r="AJ3499">
        <v>13</v>
      </c>
      <c r="AK3499">
        <v>0</v>
      </c>
      <c r="AL3499">
        <v>0</v>
      </c>
      <c r="AM3499">
        <v>0</v>
      </c>
      <c r="AN3499">
        <v>0</v>
      </c>
      <c r="AP3499">
        <v>7</v>
      </c>
    </row>
    <row r="3500" spans="1:42">
      <c r="A3500" t="s">
        <v>751</v>
      </c>
      <c r="B3500" t="s">
        <v>3</v>
      </c>
      <c r="C3500">
        <v>64</v>
      </c>
      <c r="D3500">
        <v>2017</v>
      </c>
      <c r="E3500">
        <v>2</v>
      </c>
      <c r="H3500">
        <v>0</v>
      </c>
      <c r="I3500">
        <v>0</v>
      </c>
      <c r="J3500">
        <v>0</v>
      </c>
      <c r="K3500">
        <v>0</v>
      </c>
      <c r="M3500">
        <v>0</v>
      </c>
      <c r="O3500">
        <v>0</v>
      </c>
      <c r="P3500">
        <v>0</v>
      </c>
      <c r="Q3500">
        <v>0</v>
      </c>
      <c r="S3500">
        <v>25</v>
      </c>
      <c r="T3500">
        <v>4</v>
      </c>
      <c r="U3500">
        <v>117</v>
      </c>
      <c r="V3500">
        <v>78</v>
      </c>
      <c r="AB3500">
        <v>0</v>
      </c>
      <c r="AE3500">
        <v>1.9054545454545456E-2</v>
      </c>
      <c r="AF3500" t="s">
        <v>1885</v>
      </c>
      <c r="AG3500">
        <v>1.22</v>
      </c>
      <c r="AI3500">
        <v>11</v>
      </c>
      <c r="AK3500">
        <v>0</v>
      </c>
      <c r="AL3500">
        <v>0</v>
      </c>
      <c r="AM3500">
        <v>0</v>
      </c>
      <c r="AN3500">
        <v>0</v>
      </c>
      <c r="AP3500">
        <v>4</v>
      </c>
    </row>
    <row r="3501" spans="1:42">
      <c r="A3501" t="s">
        <v>817</v>
      </c>
      <c r="B3501" t="s">
        <v>16</v>
      </c>
      <c r="C3501">
        <v>76</v>
      </c>
      <c r="D3501">
        <v>2017</v>
      </c>
      <c r="E3501">
        <v>3</v>
      </c>
      <c r="F3501">
        <v>20</v>
      </c>
      <c r="G3501">
        <v>59</v>
      </c>
      <c r="H3501">
        <v>1</v>
      </c>
      <c r="I3501">
        <v>1</v>
      </c>
      <c r="J3501">
        <v>1</v>
      </c>
      <c r="K3501">
        <v>1</v>
      </c>
      <c r="M3501">
        <v>0</v>
      </c>
      <c r="N3501">
        <v>0.61</v>
      </c>
      <c r="O3501">
        <v>0.83</v>
      </c>
      <c r="P3501">
        <v>0.56999999999999995</v>
      </c>
      <c r="Q3501">
        <v>0.56999999999999995</v>
      </c>
      <c r="S3501">
        <v>23</v>
      </c>
      <c r="T3501">
        <v>2</v>
      </c>
      <c r="U3501">
        <v>41</v>
      </c>
      <c r="V3501">
        <v>44</v>
      </c>
      <c r="W3501">
        <v>37</v>
      </c>
      <c r="X3501">
        <v>101</v>
      </c>
      <c r="Y3501">
        <v>87</v>
      </c>
      <c r="AA3501">
        <v>87</v>
      </c>
      <c r="AB3501">
        <v>5.61</v>
      </c>
      <c r="AC3501">
        <v>12.19</v>
      </c>
      <c r="AD3501">
        <v>8.7799999999999994</v>
      </c>
      <c r="AE3501">
        <v>0.11253333333333333</v>
      </c>
      <c r="AF3501">
        <v>0.25950000000000001</v>
      </c>
      <c r="AG3501">
        <v>1.39</v>
      </c>
      <c r="AH3501">
        <v>1.63</v>
      </c>
      <c r="AI3501">
        <v>15</v>
      </c>
      <c r="AJ3501">
        <v>16</v>
      </c>
      <c r="AK3501">
        <v>0</v>
      </c>
      <c r="AL3501">
        <v>0</v>
      </c>
      <c r="AM3501">
        <v>0</v>
      </c>
      <c r="AN3501">
        <v>0</v>
      </c>
      <c r="AP3501">
        <v>3</v>
      </c>
    </row>
    <row r="3502" spans="1:42">
      <c r="A3502" t="s">
        <v>808</v>
      </c>
      <c r="B3502" t="s">
        <v>3</v>
      </c>
      <c r="C3502">
        <v>65</v>
      </c>
      <c r="D3502">
        <v>2017</v>
      </c>
      <c r="E3502">
        <v>2</v>
      </c>
      <c r="F3502">
        <v>55</v>
      </c>
      <c r="G3502">
        <v>21</v>
      </c>
      <c r="H3502">
        <v>0</v>
      </c>
      <c r="I3502">
        <v>1</v>
      </c>
      <c r="J3502">
        <v>1</v>
      </c>
      <c r="K3502">
        <v>1</v>
      </c>
      <c r="M3502">
        <v>0</v>
      </c>
      <c r="N3502">
        <v>0.63</v>
      </c>
      <c r="O3502">
        <v>1.43</v>
      </c>
      <c r="P3502">
        <v>1.08</v>
      </c>
      <c r="Q3502">
        <v>0.99</v>
      </c>
      <c r="S3502">
        <v>24</v>
      </c>
      <c r="T3502">
        <v>2</v>
      </c>
      <c r="U3502">
        <v>36</v>
      </c>
      <c r="V3502">
        <v>14</v>
      </c>
      <c r="AA3502">
        <v>34</v>
      </c>
      <c r="AB3502">
        <v>9.31</v>
      </c>
      <c r="AC3502">
        <v>8.9700000000000006</v>
      </c>
      <c r="AD3502">
        <v>12.51</v>
      </c>
      <c r="AE3502">
        <v>0.11050666666666667</v>
      </c>
      <c r="AF3502">
        <v>0.11792</v>
      </c>
      <c r="AG3502">
        <v>1.02</v>
      </c>
      <c r="AH3502">
        <v>1.75</v>
      </c>
      <c r="AI3502">
        <v>15</v>
      </c>
      <c r="AJ3502">
        <v>10</v>
      </c>
      <c r="AK3502">
        <v>0</v>
      </c>
      <c r="AL3502">
        <v>0</v>
      </c>
      <c r="AM3502">
        <v>0</v>
      </c>
      <c r="AN3502">
        <v>0</v>
      </c>
      <c r="AP3502">
        <v>3</v>
      </c>
    </row>
    <row r="3503" spans="1:42">
      <c r="A3503" t="s">
        <v>590</v>
      </c>
      <c r="B3503" t="s">
        <v>12</v>
      </c>
      <c r="C3503">
        <v>23</v>
      </c>
      <c r="D3503">
        <v>2017</v>
      </c>
      <c r="E3503">
        <v>1</v>
      </c>
      <c r="G3503">
        <v>30</v>
      </c>
      <c r="H3503">
        <v>0</v>
      </c>
      <c r="I3503">
        <v>0</v>
      </c>
      <c r="J3503">
        <v>0</v>
      </c>
      <c r="K3503">
        <v>1</v>
      </c>
      <c r="M3503">
        <v>1</v>
      </c>
      <c r="O3503">
        <v>0.05</v>
      </c>
      <c r="P3503">
        <v>0.05</v>
      </c>
      <c r="Q3503">
        <v>0.76</v>
      </c>
      <c r="S3503">
        <v>29</v>
      </c>
      <c r="T3503">
        <v>1</v>
      </c>
      <c r="U3503">
        <v>8</v>
      </c>
      <c r="V3503">
        <v>16</v>
      </c>
      <c r="W3503">
        <v>36</v>
      </c>
      <c r="Y3503">
        <v>23</v>
      </c>
      <c r="AA3503">
        <v>26</v>
      </c>
      <c r="AB3503">
        <v>17.86</v>
      </c>
      <c r="AD3503">
        <v>16.149999999999999</v>
      </c>
      <c r="AE3503" t="s">
        <v>1885</v>
      </c>
      <c r="AF3503" t="s">
        <v>1885</v>
      </c>
      <c r="AI3503">
        <v>13</v>
      </c>
      <c r="AK3503">
        <v>0</v>
      </c>
      <c r="AL3503">
        <v>0</v>
      </c>
      <c r="AM3503">
        <v>0</v>
      </c>
      <c r="AN3503">
        <v>0</v>
      </c>
      <c r="AP3503">
        <v>6</v>
      </c>
    </row>
    <row r="3504" spans="1:42">
      <c r="A3504" t="s">
        <v>719</v>
      </c>
      <c r="B3504" t="s">
        <v>3</v>
      </c>
      <c r="C3504">
        <v>66</v>
      </c>
      <c r="D3504">
        <v>2017</v>
      </c>
      <c r="E3504">
        <v>2</v>
      </c>
      <c r="F3504">
        <v>39</v>
      </c>
      <c r="G3504">
        <v>79</v>
      </c>
      <c r="H3504">
        <v>0</v>
      </c>
      <c r="I3504">
        <v>0</v>
      </c>
      <c r="J3504">
        <v>0</v>
      </c>
      <c r="K3504">
        <v>0</v>
      </c>
      <c r="M3504">
        <v>0</v>
      </c>
      <c r="N3504">
        <v>1.24</v>
      </c>
      <c r="O3504">
        <v>1.08</v>
      </c>
      <c r="P3504">
        <v>0.71</v>
      </c>
      <c r="Q3504">
        <v>1.02</v>
      </c>
      <c r="S3504">
        <v>27</v>
      </c>
      <c r="T3504">
        <v>6</v>
      </c>
      <c r="U3504">
        <v>190</v>
      </c>
      <c r="V3504">
        <v>147</v>
      </c>
      <c r="W3504">
        <v>38</v>
      </c>
      <c r="X3504">
        <v>77</v>
      </c>
      <c r="AA3504">
        <v>58</v>
      </c>
      <c r="AB3504">
        <v>8.66</v>
      </c>
      <c r="AC3504">
        <v>12.98</v>
      </c>
      <c r="AD3504">
        <v>6.46</v>
      </c>
      <c r="AE3504">
        <v>6.6311111111111112E-2</v>
      </c>
      <c r="AF3504">
        <v>9.2319999999999999E-2</v>
      </c>
      <c r="AG3504">
        <v>1.23</v>
      </c>
      <c r="AH3504">
        <v>2.37</v>
      </c>
      <c r="AI3504">
        <v>9</v>
      </c>
      <c r="AJ3504">
        <v>10</v>
      </c>
      <c r="AK3504">
        <v>0</v>
      </c>
      <c r="AL3504">
        <v>0</v>
      </c>
      <c r="AM3504">
        <v>0</v>
      </c>
      <c r="AN3504">
        <v>0</v>
      </c>
      <c r="AP3504">
        <v>5</v>
      </c>
    </row>
    <row r="3505" spans="1:42">
      <c r="A3505" t="s">
        <v>666</v>
      </c>
      <c r="B3505" t="s">
        <v>16</v>
      </c>
      <c r="C3505">
        <v>77</v>
      </c>
      <c r="D3505">
        <v>2017</v>
      </c>
      <c r="E3505">
        <v>3</v>
      </c>
      <c r="F3505">
        <v>33</v>
      </c>
      <c r="G3505">
        <v>10</v>
      </c>
      <c r="H3505">
        <v>0</v>
      </c>
      <c r="I3505">
        <v>1</v>
      </c>
      <c r="J3505">
        <v>2</v>
      </c>
      <c r="K3505">
        <v>3</v>
      </c>
      <c r="M3505">
        <v>0</v>
      </c>
      <c r="N3505">
        <v>0.38</v>
      </c>
      <c r="O3505">
        <v>1.36</v>
      </c>
      <c r="P3505">
        <v>2.04</v>
      </c>
      <c r="Q3505">
        <v>2.95</v>
      </c>
      <c r="S3505">
        <v>25</v>
      </c>
      <c r="T3505">
        <v>2</v>
      </c>
      <c r="U3505">
        <v>41</v>
      </c>
      <c r="V3505">
        <v>96.5</v>
      </c>
      <c r="W3505">
        <v>38</v>
      </c>
      <c r="X3505">
        <v>19</v>
      </c>
      <c r="Y3505">
        <v>26</v>
      </c>
      <c r="AA3505">
        <v>66</v>
      </c>
      <c r="AB3505">
        <v>9.15</v>
      </c>
      <c r="AC3505">
        <v>13.78</v>
      </c>
      <c r="AD3505">
        <v>16.600000000000001</v>
      </c>
      <c r="AE3505">
        <v>0.20270769230769231</v>
      </c>
      <c r="AF3505">
        <v>0.22359999999999999</v>
      </c>
      <c r="AG3505">
        <v>1.73</v>
      </c>
      <c r="AH3505">
        <v>2.17</v>
      </c>
      <c r="AI3505">
        <v>13</v>
      </c>
      <c r="AJ3505">
        <v>12</v>
      </c>
      <c r="AK3505">
        <v>0</v>
      </c>
      <c r="AL3505">
        <v>1</v>
      </c>
      <c r="AM3505">
        <v>1</v>
      </c>
      <c r="AN3505">
        <v>1</v>
      </c>
      <c r="AP3505">
        <v>5</v>
      </c>
    </row>
    <row r="3506" spans="1:42">
      <c r="A3506" t="s">
        <v>883</v>
      </c>
      <c r="B3506" t="s">
        <v>16</v>
      </c>
      <c r="C3506">
        <v>78</v>
      </c>
      <c r="D3506">
        <v>2017</v>
      </c>
      <c r="E3506">
        <v>3</v>
      </c>
      <c r="F3506">
        <v>99</v>
      </c>
      <c r="G3506">
        <v>16</v>
      </c>
      <c r="H3506">
        <v>0</v>
      </c>
      <c r="I3506">
        <v>1</v>
      </c>
      <c r="J3506">
        <v>2</v>
      </c>
      <c r="K3506">
        <v>2</v>
      </c>
      <c r="M3506">
        <v>0</v>
      </c>
      <c r="N3506">
        <v>-0.12</v>
      </c>
      <c r="O3506">
        <v>0.81</v>
      </c>
      <c r="P3506">
        <v>1.43</v>
      </c>
      <c r="Q3506">
        <v>2.14</v>
      </c>
      <c r="S3506">
        <v>23</v>
      </c>
      <c r="T3506">
        <v>2</v>
      </c>
      <c r="U3506">
        <v>55</v>
      </c>
      <c r="V3506">
        <v>45</v>
      </c>
      <c r="W3506">
        <v>157</v>
      </c>
      <c r="X3506">
        <v>35</v>
      </c>
      <c r="Y3506">
        <v>33</v>
      </c>
      <c r="AA3506">
        <v>62</v>
      </c>
      <c r="AB3506">
        <v>7.88</v>
      </c>
      <c r="AC3506">
        <v>5.65</v>
      </c>
      <c r="AD3506">
        <v>15.79</v>
      </c>
      <c r="AE3506">
        <v>0.14899999999999999</v>
      </c>
      <c r="AF3506">
        <v>0.10736000000000001</v>
      </c>
      <c r="AG3506">
        <v>1.25</v>
      </c>
      <c r="AH3506">
        <v>1.0900000000000001</v>
      </c>
      <c r="AI3506">
        <v>16</v>
      </c>
      <c r="AJ3506">
        <v>10</v>
      </c>
      <c r="AK3506">
        <v>0</v>
      </c>
      <c r="AL3506">
        <v>0</v>
      </c>
      <c r="AM3506">
        <v>0</v>
      </c>
      <c r="AN3506">
        <v>0</v>
      </c>
      <c r="AP3506">
        <v>2</v>
      </c>
    </row>
    <row r="3507" spans="1:42">
      <c r="A3507" t="s">
        <v>779</v>
      </c>
      <c r="B3507" t="s">
        <v>12</v>
      </c>
      <c r="C3507">
        <v>24</v>
      </c>
      <c r="D3507">
        <v>2017</v>
      </c>
      <c r="E3507">
        <v>1</v>
      </c>
      <c r="F3507">
        <v>33</v>
      </c>
      <c r="G3507">
        <v>39</v>
      </c>
      <c r="H3507">
        <v>0</v>
      </c>
      <c r="I3507">
        <v>0</v>
      </c>
      <c r="J3507">
        <v>0</v>
      </c>
      <c r="K3507">
        <v>0</v>
      </c>
      <c r="M3507">
        <v>0</v>
      </c>
      <c r="N3507">
        <v>-0.19</v>
      </c>
      <c r="O3507">
        <v>-0.16</v>
      </c>
      <c r="P3507">
        <v>-0.16</v>
      </c>
      <c r="Q3507">
        <v>-0.51</v>
      </c>
      <c r="S3507">
        <v>26</v>
      </c>
      <c r="T3507">
        <v>2</v>
      </c>
      <c r="U3507">
        <v>62</v>
      </c>
      <c r="V3507">
        <v>34</v>
      </c>
      <c r="W3507">
        <v>7</v>
      </c>
      <c r="X3507">
        <v>20</v>
      </c>
      <c r="Y3507">
        <v>21</v>
      </c>
      <c r="AA3507">
        <v>40</v>
      </c>
      <c r="AB3507">
        <v>7.45</v>
      </c>
      <c r="AC3507">
        <v>16.920000000000002</v>
      </c>
      <c r="AD3507">
        <v>18.670000000000002</v>
      </c>
      <c r="AE3507" t="s">
        <v>1885</v>
      </c>
      <c r="AF3507" t="s">
        <v>1885</v>
      </c>
      <c r="AI3507">
        <v>6</v>
      </c>
      <c r="AK3507">
        <v>0</v>
      </c>
      <c r="AL3507">
        <v>0</v>
      </c>
      <c r="AM3507">
        <v>0</v>
      </c>
      <c r="AN3507">
        <v>0</v>
      </c>
      <c r="AP3507">
        <v>4</v>
      </c>
    </row>
    <row r="3508" spans="1:42">
      <c r="A3508" t="s">
        <v>756</v>
      </c>
      <c r="B3508" t="s">
        <v>3</v>
      </c>
      <c r="C3508">
        <v>67</v>
      </c>
      <c r="D3508">
        <v>2017</v>
      </c>
      <c r="E3508">
        <v>2</v>
      </c>
      <c r="F3508">
        <v>65</v>
      </c>
      <c r="H3508">
        <v>0</v>
      </c>
      <c r="I3508">
        <v>0</v>
      </c>
      <c r="J3508">
        <v>0</v>
      </c>
      <c r="K3508">
        <v>0</v>
      </c>
      <c r="M3508">
        <v>1</v>
      </c>
      <c r="N3508">
        <v>0.74</v>
      </c>
      <c r="O3508">
        <v>0.74</v>
      </c>
      <c r="P3508">
        <v>0.74</v>
      </c>
      <c r="Q3508">
        <v>0.74</v>
      </c>
      <c r="S3508">
        <v>27</v>
      </c>
      <c r="T3508">
        <v>3</v>
      </c>
      <c r="U3508">
        <v>69</v>
      </c>
      <c r="V3508">
        <v>32</v>
      </c>
      <c r="W3508">
        <v>124</v>
      </c>
      <c r="AA3508">
        <v>64</v>
      </c>
      <c r="AB3508">
        <v>9.99</v>
      </c>
      <c r="AC3508">
        <v>4.71</v>
      </c>
      <c r="AE3508">
        <v>0.11611428571428571</v>
      </c>
      <c r="AF3508">
        <v>7.7200000000000005E-2</v>
      </c>
      <c r="AG3508">
        <v>1.44</v>
      </c>
      <c r="AH3508">
        <v>1.03</v>
      </c>
      <c r="AI3508">
        <v>7</v>
      </c>
      <c r="AJ3508">
        <v>16</v>
      </c>
      <c r="AK3508">
        <v>0</v>
      </c>
      <c r="AL3508">
        <v>0</v>
      </c>
      <c r="AM3508">
        <v>0</v>
      </c>
      <c r="AN3508">
        <v>0</v>
      </c>
      <c r="AP3508">
        <v>4</v>
      </c>
    </row>
    <row r="3509" spans="1:42">
      <c r="A3509" t="s">
        <v>594</v>
      </c>
      <c r="B3509" t="s">
        <v>49</v>
      </c>
      <c r="C3509">
        <v>22</v>
      </c>
      <c r="D3509">
        <v>2017</v>
      </c>
      <c r="E3509">
        <v>4</v>
      </c>
      <c r="H3509">
        <v>0</v>
      </c>
      <c r="I3509">
        <v>0</v>
      </c>
      <c r="J3509">
        <v>0</v>
      </c>
      <c r="K3509">
        <v>0</v>
      </c>
      <c r="M3509">
        <v>0</v>
      </c>
      <c r="O3509">
        <v>0</v>
      </c>
      <c r="P3509">
        <v>0</v>
      </c>
      <c r="Q3509">
        <v>0</v>
      </c>
      <c r="S3509">
        <v>27</v>
      </c>
      <c r="T3509">
        <v>4</v>
      </c>
      <c r="U3509">
        <v>110</v>
      </c>
      <c r="V3509">
        <v>8</v>
      </c>
      <c r="AA3509">
        <v>40.5</v>
      </c>
      <c r="AB3509">
        <v>5.74</v>
      </c>
      <c r="AE3509">
        <v>8.9599999999999999E-2</v>
      </c>
      <c r="AF3509" t="s">
        <v>1885</v>
      </c>
      <c r="AG3509">
        <v>3.01</v>
      </c>
      <c r="AI3509">
        <v>10</v>
      </c>
      <c r="AK3509">
        <v>0</v>
      </c>
      <c r="AL3509">
        <v>0</v>
      </c>
      <c r="AM3509">
        <v>0</v>
      </c>
      <c r="AN3509">
        <v>0</v>
      </c>
      <c r="AP3509">
        <v>6</v>
      </c>
    </row>
    <row r="3510" spans="1:42">
      <c r="A3510" t="s">
        <v>586</v>
      </c>
      <c r="B3510" t="s">
        <v>16</v>
      </c>
      <c r="C3510">
        <v>79</v>
      </c>
      <c r="D3510">
        <v>2017</v>
      </c>
      <c r="E3510">
        <v>3</v>
      </c>
      <c r="F3510">
        <v>97</v>
      </c>
      <c r="G3510">
        <v>48</v>
      </c>
      <c r="H3510">
        <v>0</v>
      </c>
      <c r="I3510">
        <v>0</v>
      </c>
      <c r="J3510">
        <v>0</v>
      </c>
      <c r="K3510">
        <v>0</v>
      </c>
      <c r="M3510">
        <v>1</v>
      </c>
      <c r="N3510">
        <v>-0.42</v>
      </c>
      <c r="O3510">
        <v>-0.42</v>
      </c>
      <c r="P3510">
        <v>-0.42</v>
      </c>
      <c r="Q3510">
        <v>-0.42</v>
      </c>
      <c r="S3510">
        <v>26</v>
      </c>
      <c r="T3510">
        <v>8</v>
      </c>
      <c r="U3510">
        <v>300</v>
      </c>
      <c r="V3510">
        <v>43</v>
      </c>
      <c r="W3510">
        <v>25</v>
      </c>
      <c r="X3510">
        <v>61</v>
      </c>
      <c r="Y3510">
        <v>98</v>
      </c>
      <c r="AC3510">
        <v>11.5</v>
      </c>
      <c r="AD3510">
        <v>11.56</v>
      </c>
      <c r="AE3510" t="s">
        <v>1885</v>
      </c>
      <c r="AF3510">
        <v>0.26719999999999999</v>
      </c>
      <c r="AH3510">
        <v>2.0099999999999998</v>
      </c>
      <c r="AJ3510">
        <v>5</v>
      </c>
      <c r="AK3510">
        <v>0</v>
      </c>
      <c r="AL3510">
        <v>0</v>
      </c>
      <c r="AM3510">
        <v>0</v>
      </c>
      <c r="AN3510">
        <v>0</v>
      </c>
      <c r="AP3510">
        <v>6</v>
      </c>
    </row>
    <row r="3511" spans="1:42">
      <c r="A3511" t="s">
        <v>984</v>
      </c>
      <c r="B3511" t="s">
        <v>49</v>
      </c>
      <c r="C3511">
        <v>23</v>
      </c>
      <c r="D3511">
        <v>2017</v>
      </c>
      <c r="E3511">
        <v>4</v>
      </c>
      <c r="F3511">
        <v>43</v>
      </c>
      <c r="G3511">
        <v>22</v>
      </c>
      <c r="H3511">
        <v>0</v>
      </c>
      <c r="I3511">
        <v>0</v>
      </c>
      <c r="J3511">
        <v>0</v>
      </c>
      <c r="K3511">
        <v>0</v>
      </c>
      <c r="M3511">
        <v>0</v>
      </c>
      <c r="N3511">
        <v>-0.52</v>
      </c>
      <c r="O3511">
        <v>-0.88</v>
      </c>
      <c r="P3511">
        <v>-0.88</v>
      </c>
      <c r="Q3511">
        <v>-0.9</v>
      </c>
      <c r="S3511">
        <v>23</v>
      </c>
      <c r="T3511">
        <v>2</v>
      </c>
      <c r="U3511">
        <v>44</v>
      </c>
      <c r="V3511" t="s">
        <v>1885</v>
      </c>
      <c r="W3511">
        <v>33</v>
      </c>
      <c r="X3511">
        <v>32</v>
      </c>
      <c r="Y3511">
        <v>31</v>
      </c>
      <c r="AC3511">
        <v>3.29</v>
      </c>
      <c r="AD3511">
        <v>5.29</v>
      </c>
      <c r="AE3511" t="s">
        <v>1885</v>
      </c>
      <c r="AF3511">
        <v>6.2899999999999998E-2</v>
      </c>
      <c r="AH3511">
        <v>1.25</v>
      </c>
      <c r="AJ3511">
        <v>16</v>
      </c>
      <c r="AK3511">
        <v>0</v>
      </c>
      <c r="AL3511">
        <v>0</v>
      </c>
      <c r="AM3511">
        <v>0</v>
      </c>
      <c r="AN3511">
        <v>0</v>
      </c>
      <c r="AP3511">
        <v>1</v>
      </c>
    </row>
    <row r="3512" spans="1:42">
      <c r="A3512" t="s">
        <v>48</v>
      </c>
      <c r="B3512" t="s">
        <v>49</v>
      </c>
      <c r="C3512">
        <v>24</v>
      </c>
      <c r="D3512">
        <v>2017</v>
      </c>
      <c r="E3512">
        <v>4</v>
      </c>
      <c r="F3512">
        <v>9</v>
      </c>
      <c r="H3512">
        <v>1</v>
      </c>
      <c r="I3512">
        <v>1</v>
      </c>
      <c r="J3512">
        <v>2</v>
      </c>
      <c r="K3512">
        <v>2</v>
      </c>
      <c r="M3512">
        <v>14</v>
      </c>
      <c r="N3512">
        <v>0.25</v>
      </c>
      <c r="O3512">
        <v>0.25</v>
      </c>
      <c r="P3512">
        <v>0.44</v>
      </c>
      <c r="Q3512">
        <v>0.39</v>
      </c>
      <c r="S3512">
        <v>35</v>
      </c>
      <c r="T3512">
        <v>3</v>
      </c>
      <c r="U3512">
        <v>69</v>
      </c>
      <c r="V3512">
        <v>25</v>
      </c>
      <c r="W3512">
        <v>36</v>
      </c>
      <c r="X3512">
        <v>22</v>
      </c>
      <c r="Z3512">
        <v>3.2</v>
      </c>
      <c r="AA3512">
        <v>11</v>
      </c>
      <c r="AB3512">
        <v>9.77</v>
      </c>
      <c r="AC3512">
        <v>9.25</v>
      </c>
      <c r="AE3512">
        <v>0.20130000000000001</v>
      </c>
      <c r="AF3512">
        <v>0.17660000000000001</v>
      </c>
      <c r="AG3512">
        <v>1.54</v>
      </c>
      <c r="AH3512">
        <v>1.17</v>
      </c>
      <c r="AI3512">
        <v>16</v>
      </c>
      <c r="AJ3512">
        <v>16</v>
      </c>
      <c r="AK3512">
        <v>0</v>
      </c>
      <c r="AL3512">
        <v>0</v>
      </c>
      <c r="AM3512">
        <v>0</v>
      </c>
      <c r="AN3512">
        <v>0</v>
      </c>
      <c r="AP3512">
        <v>15</v>
      </c>
    </row>
    <row r="3513" spans="1:42">
      <c r="A3513" t="s">
        <v>103</v>
      </c>
      <c r="B3513" t="s">
        <v>16</v>
      </c>
      <c r="C3513">
        <v>80</v>
      </c>
      <c r="D3513">
        <v>2017</v>
      </c>
      <c r="E3513">
        <v>3</v>
      </c>
      <c r="F3513">
        <v>34</v>
      </c>
      <c r="G3513">
        <v>117</v>
      </c>
      <c r="H3513">
        <v>0</v>
      </c>
      <c r="I3513">
        <v>0</v>
      </c>
      <c r="J3513">
        <v>0</v>
      </c>
      <c r="K3513">
        <v>0</v>
      </c>
      <c r="M3513">
        <v>0</v>
      </c>
      <c r="N3513">
        <v>0.11</v>
      </c>
      <c r="O3513">
        <v>0.12</v>
      </c>
      <c r="P3513">
        <v>-0.2</v>
      </c>
      <c r="Q3513">
        <v>-0.2</v>
      </c>
      <c r="S3513">
        <v>32</v>
      </c>
      <c r="T3513">
        <v>1</v>
      </c>
      <c r="U3513">
        <v>9</v>
      </c>
      <c r="V3513">
        <v>95</v>
      </c>
      <c r="W3513">
        <v>92</v>
      </c>
      <c r="X3513">
        <v>113</v>
      </c>
      <c r="Z3513">
        <v>5.5</v>
      </c>
      <c r="AA3513">
        <v>47</v>
      </c>
      <c r="AB3513">
        <v>10.19</v>
      </c>
      <c r="AC3513">
        <v>10.64</v>
      </c>
      <c r="AD3513">
        <v>10.5</v>
      </c>
      <c r="AE3513">
        <v>0.17380000000000001</v>
      </c>
      <c r="AF3513">
        <v>0.14837333333333333</v>
      </c>
      <c r="AG3513">
        <v>1.74</v>
      </c>
      <c r="AH3513">
        <v>1.93</v>
      </c>
      <c r="AI3513">
        <v>16</v>
      </c>
      <c r="AJ3513">
        <v>15</v>
      </c>
      <c r="AK3513">
        <v>0</v>
      </c>
      <c r="AL3513">
        <v>0</v>
      </c>
      <c r="AM3513">
        <v>0</v>
      </c>
      <c r="AN3513">
        <v>0</v>
      </c>
      <c r="AP3513">
        <v>11</v>
      </c>
    </row>
    <row r="3514" spans="1:42">
      <c r="A3514" t="s">
        <v>985</v>
      </c>
      <c r="B3514" t="s">
        <v>12</v>
      </c>
      <c r="C3514">
        <v>25</v>
      </c>
      <c r="D3514">
        <v>2017</v>
      </c>
      <c r="E3514">
        <v>1</v>
      </c>
      <c r="F3514">
        <v>30</v>
      </c>
      <c r="G3514">
        <v>15</v>
      </c>
      <c r="H3514">
        <v>0</v>
      </c>
      <c r="I3514">
        <v>0</v>
      </c>
      <c r="J3514">
        <v>0</v>
      </c>
      <c r="K3514">
        <v>0</v>
      </c>
      <c r="M3514">
        <v>0</v>
      </c>
      <c r="N3514">
        <v>-0.57999999999999996</v>
      </c>
      <c r="O3514">
        <v>0.24</v>
      </c>
      <c r="P3514">
        <v>0.24</v>
      </c>
      <c r="Q3514">
        <v>0.11</v>
      </c>
      <c r="S3514">
        <v>23</v>
      </c>
      <c r="T3514">
        <v>1</v>
      </c>
      <c r="U3514">
        <v>2</v>
      </c>
      <c r="V3514" t="s">
        <v>1885</v>
      </c>
      <c r="W3514">
        <v>23</v>
      </c>
      <c r="X3514">
        <v>21</v>
      </c>
      <c r="Y3514">
        <v>40</v>
      </c>
      <c r="AC3514">
        <v>11.73</v>
      </c>
      <c r="AD3514">
        <v>22.07</v>
      </c>
      <c r="AE3514" t="s">
        <v>1885</v>
      </c>
      <c r="AF3514" t="s">
        <v>1885</v>
      </c>
      <c r="AK3514">
        <v>0</v>
      </c>
      <c r="AL3514">
        <v>0</v>
      </c>
      <c r="AM3514">
        <v>0</v>
      </c>
      <c r="AN3514">
        <v>0</v>
      </c>
      <c r="AP3514">
        <v>1</v>
      </c>
    </row>
    <row r="3515" spans="1:42">
      <c r="A3515" t="s">
        <v>986</v>
      </c>
      <c r="B3515" t="s">
        <v>16</v>
      </c>
      <c r="C3515">
        <v>81</v>
      </c>
      <c r="D3515">
        <v>2017</v>
      </c>
      <c r="E3515">
        <v>3</v>
      </c>
      <c r="F3515">
        <v>18</v>
      </c>
      <c r="G3515">
        <v>37</v>
      </c>
      <c r="H3515">
        <v>1</v>
      </c>
      <c r="I3515">
        <v>1</v>
      </c>
      <c r="J3515">
        <v>1</v>
      </c>
      <c r="K3515">
        <v>2</v>
      </c>
      <c r="M3515">
        <v>0</v>
      </c>
      <c r="N3515">
        <v>0.75</v>
      </c>
      <c r="O3515">
        <v>0.69</v>
      </c>
      <c r="P3515">
        <v>0.75</v>
      </c>
      <c r="Q3515">
        <v>1.44</v>
      </c>
      <c r="S3515">
        <v>24</v>
      </c>
      <c r="T3515">
        <v>8</v>
      </c>
      <c r="U3515">
        <v>300</v>
      </c>
      <c r="V3515" t="s">
        <v>1885</v>
      </c>
      <c r="W3515">
        <v>52</v>
      </c>
      <c r="X3515">
        <v>42</v>
      </c>
      <c r="Y3515">
        <v>64</v>
      </c>
      <c r="AA3515">
        <v>67</v>
      </c>
      <c r="AB3515">
        <v>7.31</v>
      </c>
      <c r="AC3515">
        <v>12.5</v>
      </c>
      <c r="AD3515">
        <v>11.46</v>
      </c>
      <c r="AE3515">
        <v>0.1429</v>
      </c>
      <c r="AF3515">
        <v>0.23719999999999999</v>
      </c>
      <c r="AG3515">
        <v>1.29</v>
      </c>
      <c r="AH3515">
        <v>1.91</v>
      </c>
      <c r="AI3515">
        <v>16</v>
      </c>
      <c r="AJ3515">
        <v>16</v>
      </c>
      <c r="AK3515">
        <v>0</v>
      </c>
      <c r="AL3515">
        <v>0</v>
      </c>
      <c r="AM3515">
        <v>0</v>
      </c>
      <c r="AN3515">
        <v>0</v>
      </c>
      <c r="AP3515">
        <v>2</v>
      </c>
    </row>
    <row r="3516" spans="1:42">
      <c r="A3516" t="s">
        <v>987</v>
      </c>
      <c r="B3516" t="s">
        <v>3</v>
      </c>
      <c r="C3516">
        <v>68</v>
      </c>
      <c r="D3516">
        <v>2017</v>
      </c>
      <c r="E3516">
        <v>2</v>
      </c>
      <c r="F3516">
        <v>46</v>
      </c>
      <c r="G3516">
        <v>82</v>
      </c>
      <c r="H3516">
        <v>0</v>
      </c>
      <c r="I3516">
        <v>0</v>
      </c>
      <c r="J3516">
        <v>0</v>
      </c>
      <c r="K3516">
        <v>0</v>
      </c>
      <c r="M3516">
        <v>0</v>
      </c>
      <c r="N3516">
        <v>0.55000000000000004</v>
      </c>
      <c r="O3516">
        <v>-0.16</v>
      </c>
      <c r="P3516">
        <v>-0.53</v>
      </c>
      <c r="Q3516">
        <v>-0.25</v>
      </c>
      <c r="S3516">
        <v>23</v>
      </c>
      <c r="T3516">
        <v>4</v>
      </c>
      <c r="U3516">
        <v>140</v>
      </c>
      <c r="V3516" t="s">
        <v>1885</v>
      </c>
      <c r="W3516">
        <v>89</v>
      </c>
      <c r="X3516">
        <v>93</v>
      </c>
      <c r="AC3516">
        <v>8.2200000000000006</v>
      </c>
      <c r="AD3516">
        <v>3.1</v>
      </c>
      <c r="AE3516" t="s">
        <v>1885</v>
      </c>
      <c r="AF3516">
        <v>8.9846153846153839E-2</v>
      </c>
      <c r="AH3516">
        <v>1.17</v>
      </c>
      <c r="AJ3516">
        <v>13</v>
      </c>
      <c r="AK3516">
        <v>0</v>
      </c>
      <c r="AL3516">
        <v>0</v>
      </c>
      <c r="AM3516">
        <v>0</v>
      </c>
      <c r="AN3516">
        <v>0</v>
      </c>
      <c r="AP3516">
        <v>1</v>
      </c>
    </row>
    <row r="3517" spans="1:42">
      <c r="A3517" t="s">
        <v>655</v>
      </c>
      <c r="B3517" t="s">
        <v>16</v>
      </c>
      <c r="C3517">
        <v>82</v>
      </c>
      <c r="D3517">
        <v>2017</v>
      </c>
      <c r="E3517">
        <v>3</v>
      </c>
      <c r="F3517">
        <v>100</v>
      </c>
      <c r="G3517">
        <v>130</v>
      </c>
      <c r="H3517">
        <v>0</v>
      </c>
      <c r="I3517">
        <v>0</v>
      </c>
      <c r="J3517">
        <v>0</v>
      </c>
      <c r="K3517">
        <v>0</v>
      </c>
      <c r="M3517">
        <v>0</v>
      </c>
      <c r="N3517">
        <v>-0.85</v>
      </c>
      <c r="O3517">
        <v>-1.07</v>
      </c>
      <c r="P3517">
        <v>-1.8</v>
      </c>
      <c r="Q3517">
        <v>-1.8</v>
      </c>
      <c r="S3517">
        <v>26</v>
      </c>
      <c r="T3517">
        <v>1</v>
      </c>
      <c r="U3517">
        <v>8</v>
      </c>
      <c r="V3517">
        <v>53.5</v>
      </c>
      <c r="W3517">
        <v>137</v>
      </c>
      <c r="AA3517">
        <v>51</v>
      </c>
      <c r="AB3517">
        <v>9.92</v>
      </c>
      <c r="AC3517">
        <v>3.29</v>
      </c>
      <c r="AD3517">
        <v>5.64</v>
      </c>
      <c r="AE3517">
        <v>0.21546666666666667</v>
      </c>
      <c r="AF3517">
        <v>4.3999999999999997E-2</v>
      </c>
      <c r="AG3517">
        <v>1.08</v>
      </c>
      <c r="AH3517">
        <v>0.61</v>
      </c>
      <c r="AI3517">
        <v>15</v>
      </c>
      <c r="AJ3517">
        <v>16</v>
      </c>
      <c r="AK3517">
        <v>0</v>
      </c>
      <c r="AL3517">
        <v>0</v>
      </c>
      <c r="AM3517">
        <v>0</v>
      </c>
      <c r="AN3517">
        <v>0</v>
      </c>
      <c r="AP3517">
        <v>5</v>
      </c>
    </row>
    <row r="3518" spans="1:42">
      <c r="A3518" t="s">
        <v>988</v>
      </c>
      <c r="B3518" t="s">
        <v>49</v>
      </c>
      <c r="C3518">
        <v>25</v>
      </c>
      <c r="D3518">
        <v>2017</v>
      </c>
      <c r="E3518">
        <v>4</v>
      </c>
      <c r="F3518">
        <v>49</v>
      </c>
      <c r="G3518">
        <v>80</v>
      </c>
      <c r="H3518">
        <v>0</v>
      </c>
      <c r="I3518">
        <v>0</v>
      </c>
      <c r="J3518">
        <v>0</v>
      </c>
      <c r="K3518">
        <v>0</v>
      </c>
      <c r="M3518">
        <v>0</v>
      </c>
      <c r="N3518">
        <v>-0.69</v>
      </c>
      <c r="O3518">
        <v>-1.02</v>
      </c>
      <c r="P3518">
        <v>-1.46</v>
      </c>
      <c r="Q3518">
        <v>-1.47</v>
      </c>
      <c r="S3518">
        <v>24</v>
      </c>
      <c r="T3518">
        <v>2</v>
      </c>
      <c r="U3518">
        <v>45</v>
      </c>
      <c r="V3518" t="s">
        <v>1885</v>
      </c>
      <c r="W3518">
        <v>37</v>
      </c>
      <c r="X3518">
        <v>41</v>
      </c>
      <c r="AC3518">
        <v>3.28</v>
      </c>
      <c r="AD3518">
        <v>3.16</v>
      </c>
      <c r="AE3518" t="s">
        <v>1885</v>
      </c>
      <c r="AF3518">
        <v>4.0123076923076921E-2</v>
      </c>
      <c r="AH3518">
        <v>1.92</v>
      </c>
      <c r="AJ3518">
        <v>13</v>
      </c>
      <c r="AK3518">
        <v>0</v>
      </c>
      <c r="AL3518">
        <v>0</v>
      </c>
      <c r="AM3518">
        <v>0</v>
      </c>
      <c r="AN3518">
        <v>0</v>
      </c>
      <c r="AP3518">
        <v>1</v>
      </c>
    </row>
    <row r="3519" spans="1:42">
      <c r="A3519" t="s">
        <v>853</v>
      </c>
      <c r="B3519" t="s">
        <v>16</v>
      </c>
      <c r="C3519">
        <v>83</v>
      </c>
      <c r="D3519">
        <v>2017</v>
      </c>
      <c r="E3519">
        <v>3</v>
      </c>
      <c r="F3519">
        <v>62</v>
      </c>
      <c r="G3519">
        <v>70</v>
      </c>
      <c r="H3519">
        <v>0</v>
      </c>
      <c r="I3519">
        <v>0</v>
      </c>
      <c r="J3519">
        <v>0</v>
      </c>
      <c r="K3519">
        <v>0</v>
      </c>
      <c r="M3519">
        <v>0</v>
      </c>
      <c r="N3519">
        <v>-0.12</v>
      </c>
      <c r="O3519">
        <v>-0.42</v>
      </c>
      <c r="P3519">
        <v>-0.77</v>
      </c>
      <c r="Q3519">
        <v>-1.01</v>
      </c>
      <c r="S3519">
        <v>29</v>
      </c>
      <c r="T3519">
        <v>8</v>
      </c>
      <c r="U3519">
        <v>300</v>
      </c>
      <c r="V3519">
        <v>71</v>
      </c>
      <c r="W3519">
        <v>34</v>
      </c>
      <c r="X3519">
        <v>203</v>
      </c>
      <c r="AA3519">
        <v>60</v>
      </c>
      <c r="AB3519">
        <v>8.73</v>
      </c>
      <c r="AC3519">
        <v>12.18</v>
      </c>
      <c r="AD3519">
        <v>6.64</v>
      </c>
      <c r="AE3519">
        <v>0.10069333333333333</v>
      </c>
      <c r="AF3519">
        <v>0.16515555555555556</v>
      </c>
      <c r="AG3519">
        <v>1.48</v>
      </c>
      <c r="AH3519">
        <v>1.21</v>
      </c>
      <c r="AI3519">
        <v>15</v>
      </c>
      <c r="AJ3519">
        <v>9</v>
      </c>
      <c r="AK3519">
        <v>0</v>
      </c>
      <c r="AL3519">
        <v>0</v>
      </c>
      <c r="AM3519">
        <v>0</v>
      </c>
      <c r="AN3519">
        <v>0</v>
      </c>
      <c r="AP3519">
        <v>5</v>
      </c>
    </row>
    <row r="3520" spans="1:42">
      <c r="A3520" t="s">
        <v>989</v>
      </c>
      <c r="B3520" t="s">
        <v>16</v>
      </c>
      <c r="C3520">
        <v>84</v>
      </c>
      <c r="D3520">
        <v>2017</v>
      </c>
      <c r="E3520">
        <v>3</v>
      </c>
      <c r="F3520">
        <v>103</v>
      </c>
      <c r="G3520">
        <v>82</v>
      </c>
      <c r="H3520">
        <v>0</v>
      </c>
      <c r="I3520">
        <v>0</v>
      </c>
      <c r="J3520">
        <v>0</v>
      </c>
      <c r="K3520">
        <v>0</v>
      </c>
      <c r="M3520">
        <v>0</v>
      </c>
      <c r="N3520">
        <v>-0.64</v>
      </c>
      <c r="O3520">
        <v>-0.87</v>
      </c>
      <c r="P3520">
        <v>-0.87</v>
      </c>
      <c r="Q3520">
        <v>-0.87</v>
      </c>
      <c r="S3520">
        <v>22</v>
      </c>
      <c r="T3520">
        <v>3</v>
      </c>
      <c r="U3520">
        <v>72</v>
      </c>
      <c r="V3520" t="s">
        <v>1885</v>
      </c>
      <c r="W3520">
        <v>110</v>
      </c>
      <c r="X3520">
        <v>186</v>
      </c>
      <c r="AC3520">
        <v>3.09</v>
      </c>
      <c r="AD3520">
        <v>6.89</v>
      </c>
      <c r="AE3520" t="s">
        <v>1885</v>
      </c>
      <c r="AF3520">
        <v>5.5899999999999998E-2</v>
      </c>
      <c r="AH3520">
        <v>1.31</v>
      </c>
      <c r="AJ3520">
        <v>16</v>
      </c>
      <c r="AK3520">
        <v>0</v>
      </c>
      <c r="AL3520">
        <v>0</v>
      </c>
      <c r="AM3520">
        <v>0</v>
      </c>
      <c r="AN3520">
        <v>0</v>
      </c>
      <c r="AP3520">
        <v>1</v>
      </c>
    </row>
    <row r="3521" spans="1:42">
      <c r="A3521" t="s">
        <v>47</v>
      </c>
      <c r="B3521" t="s">
        <v>12</v>
      </c>
      <c r="C3521">
        <v>26</v>
      </c>
      <c r="D3521">
        <v>2017</v>
      </c>
      <c r="E3521">
        <v>1</v>
      </c>
      <c r="F3521">
        <v>32</v>
      </c>
      <c r="H3521">
        <v>0</v>
      </c>
      <c r="I3521">
        <v>0</v>
      </c>
      <c r="J3521">
        <v>0</v>
      </c>
      <c r="K3521">
        <v>0</v>
      </c>
      <c r="M3521">
        <v>4</v>
      </c>
      <c r="N3521">
        <v>0.08</v>
      </c>
      <c r="O3521">
        <v>0.08</v>
      </c>
      <c r="P3521">
        <v>0.08</v>
      </c>
      <c r="Q3521">
        <v>0.08</v>
      </c>
      <c r="S3521">
        <v>38</v>
      </c>
      <c r="T3521">
        <v>1</v>
      </c>
      <c r="U3521">
        <v>1</v>
      </c>
      <c r="V3521">
        <v>15</v>
      </c>
      <c r="Z3521">
        <v>-41.1</v>
      </c>
      <c r="AA3521">
        <v>18</v>
      </c>
      <c r="AB3521">
        <v>20.07</v>
      </c>
      <c r="AC3521">
        <v>17.190000000000001</v>
      </c>
      <c r="AE3521" t="s">
        <v>1885</v>
      </c>
      <c r="AF3521" t="s">
        <v>1885</v>
      </c>
      <c r="AI3521">
        <v>15</v>
      </c>
      <c r="AK3521">
        <v>0</v>
      </c>
      <c r="AL3521">
        <v>0</v>
      </c>
      <c r="AM3521">
        <v>0</v>
      </c>
      <c r="AN3521">
        <v>0</v>
      </c>
      <c r="AP3521">
        <v>15</v>
      </c>
    </row>
    <row r="3522" spans="1:42">
      <c r="A3522" t="s">
        <v>763</v>
      </c>
      <c r="B3522" t="s">
        <v>3</v>
      </c>
      <c r="C3522">
        <v>69</v>
      </c>
      <c r="D3522">
        <v>2017</v>
      </c>
      <c r="E3522">
        <v>2</v>
      </c>
      <c r="F3522">
        <v>17</v>
      </c>
      <c r="H3522">
        <v>1</v>
      </c>
      <c r="I3522">
        <v>1</v>
      </c>
      <c r="J3522">
        <v>1</v>
      </c>
      <c r="K3522">
        <v>1</v>
      </c>
      <c r="M3522">
        <v>0</v>
      </c>
      <c r="N3522">
        <v>1.53</v>
      </c>
      <c r="O3522">
        <v>1.53</v>
      </c>
      <c r="P3522">
        <v>1.53</v>
      </c>
      <c r="Q3522">
        <v>1.77</v>
      </c>
      <c r="S3522">
        <v>25</v>
      </c>
      <c r="T3522">
        <v>3</v>
      </c>
      <c r="U3522">
        <v>96</v>
      </c>
      <c r="V3522">
        <v>39</v>
      </c>
      <c r="W3522">
        <v>15</v>
      </c>
      <c r="X3522">
        <v>48</v>
      </c>
      <c r="Y3522">
        <v>72</v>
      </c>
      <c r="AA3522">
        <v>30</v>
      </c>
      <c r="AB3522">
        <v>9.76</v>
      </c>
      <c r="AC3522">
        <v>11.26</v>
      </c>
      <c r="AE3522">
        <v>0.10058666666666666</v>
      </c>
      <c r="AF3522">
        <v>0.1237</v>
      </c>
      <c r="AG3522">
        <v>1</v>
      </c>
      <c r="AH3522">
        <v>1.52</v>
      </c>
      <c r="AI3522">
        <v>15</v>
      </c>
      <c r="AJ3522">
        <v>16</v>
      </c>
      <c r="AK3522">
        <v>0</v>
      </c>
      <c r="AL3522">
        <v>0</v>
      </c>
      <c r="AM3522">
        <v>0</v>
      </c>
      <c r="AN3522">
        <v>0</v>
      </c>
      <c r="AP3522">
        <v>4</v>
      </c>
    </row>
    <row r="3523" spans="1:42">
      <c r="A3523" t="s">
        <v>990</v>
      </c>
      <c r="B3523" t="s">
        <v>3</v>
      </c>
      <c r="C3523">
        <v>70</v>
      </c>
      <c r="D3523">
        <v>2017</v>
      </c>
      <c r="E3523">
        <v>2</v>
      </c>
      <c r="F3523">
        <v>86</v>
      </c>
      <c r="G3523">
        <v>15</v>
      </c>
      <c r="H3523">
        <v>0</v>
      </c>
      <c r="I3523">
        <v>1</v>
      </c>
      <c r="J3523">
        <v>2</v>
      </c>
      <c r="K3523">
        <v>3</v>
      </c>
      <c r="M3523">
        <v>0</v>
      </c>
      <c r="N3523">
        <v>0.41</v>
      </c>
      <c r="O3523">
        <v>0.84</v>
      </c>
      <c r="P3523">
        <v>1.88</v>
      </c>
      <c r="Q3523">
        <v>2.65</v>
      </c>
      <c r="S3523">
        <v>23</v>
      </c>
      <c r="T3523">
        <v>7</v>
      </c>
      <c r="U3523">
        <v>249</v>
      </c>
      <c r="V3523" t="s">
        <v>1885</v>
      </c>
      <c r="W3523">
        <v>43</v>
      </c>
      <c r="X3523">
        <v>23</v>
      </c>
      <c r="Y3523">
        <v>24</v>
      </c>
      <c r="AC3523">
        <v>9.93</v>
      </c>
      <c r="AD3523">
        <v>14.67</v>
      </c>
      <c r="AE3523" t="s">
        <v>1885</v>
      </c>
      <c r="AF3523">
        <v>5.5199999999999999E-2</v>
      </c>
      <c r="AH3523">
        <v>0.82</v>
      </c>
      <c r="AJ3523">
        <v>4</v>
      </c>
      <c r="AK3523">
        <v>0</v>
      </c>
      <c r="AL3523">
        <v>0</v>
      </c>
      <c r="AM3523">
        <v>1</v>
      </c>
      <c r="AN3523">
        <v>1</v>
      </c>
      <c r="AP3523">
        <v>1</v>
      </c>
    </row>
    <row r="3524" spans="1:42">
      <c r="A3524" t="s">
        <v>991</v>
      </c>
      <c r="B3524" t="s">
        <v>3</v>
      </c>
      <c r="C3524">
        <v>71</v>
      </c>
      <c r="D3524">
        <v>2017</v>
      </c>
      <c r="E3524">
        <v>2</v>
      </c>
      <c r="F3524">
        <v>52</v>
      </c>
      <c r="G3524">
        <v>26</v>
      </c>
      <c r="H3524">
        <v>0</v>
      </c>
      <c r="I3524">
        <v>0</v>
      </c>
      <c r="J3524">
        <v>0</v>
      </c>
      <c r="K3524">
        <v>0</v>
      </c>
      <c r="M3524">
        <v>0</v>
      </c>
      <c r="N3524">
        <v>0.8</v>
      </c>
      <c r="O3524">
        <v>1.1299999999999999</v>
      </c>
      <c r="P3524">
        <v>0.71</v>
      </c>
      <c r="Q3524">
        <v>0.28999999999999998</v>
      </c>
      <c r="S3524">
        <v>24</v>
      </c>
      <c r="T3524">
        <v>8</v>
      </c>
      <c r="U3524">
        <v>300</v>
      </c>
      <c r="V3524" t="s">
        <v>1885</v>
      </c>
      <c r="W3524">
        <v>114</v>
      </c>
      <c r="X3524">
        <v>68</v>
      </c>
      <c r="Y3524">
        <v>93</v>
      </c>
      <c r="AA3524">
        <v>42</v>
      </c>
      <c r="AB3524">
        <v>7.23</v>
      </c>
      <c r="AC3524">
        <v>5.76</v>
      </c>
      <c r="AD3524">
        <v>10.039999999999999</v>
      </c>
      <c r="AE3524">
        <v>6.8900000000000003E-2</v>
      </c>
      <c r="AF3524">
        <v>5.8400000000000001E-2</v>
      </c>
      <c r="AG3524">
        <v>1.55</v>
      </c>
      <c r="AH3524">
        <v>1.97</v>
      </c>
      <c r="AI3524">
        <v>16</v>
      </c>
      <c r="AJ3524">
        <v>16</v>
      </c>
      <c r="AK3524">
        <v>0</v>
      </c>
      <c r="AL3524">
        <v>0</v>
      </c>
      <c r="AM3524">
        <v>0</v>
      </c>
      <c r="AN3524">
        <v>0</v>
      </c>
      <c r="AP3524">
        <v>2</v>
      </c>
    </row>
    <row r="3525" spans="1:42">
      <c r="A3525" t="s">
        <v>903</v>
      </c>
      <c r="B3525" t="s">
        <v>12</v>
      </c>
      <c r="C3525">
        <v>27</v>
      </c>
      <c r="D3525">
        <v>2017</v>
      </c>
      <c r="E3525">
        <v>1</v>
      </c>
      <c r="F3525">
        <v>9</v>
      </c>
      <c r="G3525">
        <v>6</v>
      </c>
      <c r="H3525">
        <v>1</v>
      </c>
      <c r="I3525">
        <v>2</v>
      </c>
      <c r="J3525">
        <v>2</v>
      </c>
      <c r="K3525">
        <v>2</v>
      </c>
      <c r="M3525">
        <v>0</v>
      </c>
      <c r="N3525">
        <v>0.46</v>
      </c>
      <c r="O3525">
        <v>1.51</v>
      </c>
      <c r="P3525">
        <v>1.57</v>
      </c>
      <c r="Q3525">
        <v>1.78</v>
      </c>
      <c r="S3525">
        <v>23</v>
      </c>
      <c r="T3525">
        <v>1</v>
      </c>
      <c r="U3525">
        <v>1</v>
      </c>
      <c r="V3525">
        <v>20</v>
      </c>
      <c r="W3525">
        <v>11</v>
      </c>
      <c r="X3525">
        <v>9</v>
      </c>
      <c r="Y3525">
        <v>18</v>
      </c>
      <c r="AA3525">
        <v>38</v>
      </c>
      <c r="AB3525">
        <v>7.46</v>
      </c>
      <c r="AC3525">
        <v>21.16</v>
      </c>
      <c r="AD3525">
        <v>23.52</v>
      </c>
      <c r="AE3525" t="s">
        <v>1885</v>
      </c>
      <c r="AF3525" t="s">
        <v>1885</v>
      </c>
      <c r="AI3525">
        <v>9</v>
      </c>
      <c r="AK3525">
        <v>0</v>
      </c>
      <c r="AL3525">
        <v>1</v>
      </c>
      <c r="AM3525">
        <v>1</v>
      </c>
      <c r="AN3525">
        <v>1</v>
      </c>
      <c r="AP3525">
        <v>2</v>
      </c>
    </row>
    <row r="3526" spans="1:42">
      <c r="A3526" t="s">
        <v>588</v>
      </c>
      <c r="B3526" t="s">
        <v>16</v>
      </c>
      <c r="C3526">
        <v>86</v>
      </c>
      <c r="D3526">
        <v>2017</v>
      </c>
      <c r="E3526">
        <v>3</v>
      </c>
      <c r="F3526">
        <v>30</v>
      </c>
      <c r="G3526">
        <v>29</v>
      </c>
      <c r="H3526">
        <v>0</v>
      </c>
      <c r="I3526">
        <v>0</v>
      </c>
      <c r="J3526">
        <v>0</v>
      </c>
      <c r="K3526">
        <v>0</v>
      </c>
      <c r="M3526">
        <v>0</v>
      </c>
      <c r="N3526">
        <v>0.28999999999999998</v>
      </c>
      <c r="O3526">
        <v>0.44</v>
      </c>
      <c r="P3526">
        <v>0.44</v>
      </c>
      <c r="Q3526">
        <v>0.44</v>
      </c>
      <c r="S3526">
        <v>28</v>
      </c>
      <c r="T3526">
        <v>3</v>
      </c>
      <c r="U3526">
        <v>83</v>
      </c>
      <c r="V3526">
        <v>72</v>
      </c>
      <c r="W3526">
        <v>89</v>
      </c>
      <c r="X3526">
        <v>112</v>
      </c>
      <c r="Y3526">
        <v>99</v>
      </c>
      <c r="AA3526">
        <v>51</v>
      </c>
      <c r="AB3526">
        <v>9.92</v>
      </c>
      <c r="AC3526">
        <v>11.22</v>
      </c>
      <c r="AD3526">
        <v>11.4</v>
      </c>
      <c r="AE3526">
        <v>0.16543999999999998</v>
      </c>
      <c r="AF3526">
        <v>0.20383999999999999</v>
      </c>
      <c r="AG3526">
        <v>1.45</v>
      </c>
      <c r="AH3526">
        <v>1.57</v>
      </c>
      <c r="AI3526">
        <v>15</v>
      </c>
      <c r="AJ3526">
        <v>15</v>
      </c>
      <c r="AK3526">
        <v>0</v>
      </c>
      <c r="AL3526">
        <v>0</v>
      </c>
      <c r="AM3526">
        <v>0</v>
      </c>
      <c r="AN3526">
        <v>0</v>
      </c>
      <c r="AP3526">
        <v>6</v>
      </c>
    </row>
    <row r="3527" spans="1:42">
      <c r="A3527" t="s">
        <v>992</v>
      </c>
      <c r="B3527" t="s">
        <v>16</v>
      </c>
      <c r="C3527">
        <v>87</v>
      </c>
      <c r="D3527">
        <v>2017</v>
      </c>
      <c r="E3527">
        <v>3</v>
      </c>
      <c r="F3527">
        <v>141</v>
      </c>
      <c r="G3527">
        <v>127</v>
      </c>
      <c r="H3527">
        <v>0</v>
      </c>
      <c r="I3527">
        <v>0</v>
      </c>
      <c r="J3527">
        <v>0</v>
      </c>
      <c r="K3527">
        <v>0</v>
      </c>
      <c r="M3527">
        <v>0</v>
      </c>
      <c r="N3527">
        <v>-0.35</v>
      </c>
      <c r="O3527">
        <v>-0.85</v>
      </c>
      <c r="P3527">
        <v>-0.85</v>
      </c>
      <c r="Q3527">
        <v>-0.85</v>
      </c>
      <c r="S3527">
        <v>23</v>
      </c>
      <c r="T3527">
        <v>3</v>
      </c>
      <c r="U3527">
        <v>98</v>
      </c>
      <c r="V3527" t="s">
        <v>1885</v>
      </c>
      <c r="W3527">
        <v>160</v>
      </c>
      <c r="AC3527">
        <v>1.57</v>
      </c>
      <c r="AD3527">
        <v>4.0999999999999996</v>
      </c>
      <c r="AE3527" t="s">
        <v>1885</v>
      </c>
      <c r="AF3527">
        <v>2.5866666666666666E-2</v>
      </c>
      <c r="AH3527">
        <v>0.46</v>
      </c>
      <c r="AJ3527">
        <v>6</v>
      </c>
      <c r="AK3527">
        <v>0</v>
      </c>
      <c r="AL3527">
        <v>0</v>
      </c>
      <c r="AM3527">
        <v>0</v>
      </c>
      <c r="AN3527">
        <v>0</v>
      </c>
      <c r="AP3527">
        <v>1</v>
      </c>
    </row>
    <row r="3528" spans="1:42">
      <c r="A3528" t="s">
        <v>207</v>
      </c>
      <c r="B3528" t="s">
        <v>3</v>
      </c>
      <c r="C3528">
        <v>72</v>
      </c>
      <c r="D3528">
        <v>2017</v>
      </c>
      <c r="E3528">
        <v>2</v>
      </c>
      <c r="F3528">
        <v>101</v>
      </c>
      <c r="G3528">
        <v>75</v>
      </c>
      <c r="H3528">
        <v>0</v>
      </c>
      <c r="I3528">
        <v>0</v>
      </c>
      <c r="J3528">
        <v>0</v>
      </c>
      <c r="K3528">
        <v>0</v>
      </c>
      <c r="M3528">
        <v>4</v>
      </c>
      <c r="N3528">
        <v>0.21</v>
      </c>
      <c r="O3528">
        <v>0.19</v>
      </c>
      <c r="P3528">
        <v>-0.42</v>
      </c>
      <c r="Q3528">
        <v>-0.42</v>
      </c>
      <c r="S3528">
        <v>34</v>
      </c>
      <c r="T3528">
        <v>4</v>
      </c>
      <c r="U3528">
        <v>130</v>
      </c>
      <c r="V3528">
        <v>79</v>
      </c>
      <c r="W3528">
        <v>91</v>
      </c>
      <c r="X3528">
        <v>73</v>
      </c>
      <c r="Z3528">
        <v>91.1</v>
      </c>
      <c r="AA3528">
        <v>24</v>
      </c>
      <c r="AB3528">
        <v>10.83</v>
      </c>
      <c r="AC3528">
        <v>6.8</v>
      </c>
      <c r="AD3528">
        <v>10.17</v>
      </c>
      <c r="AE3528">
        <v>0.12469333333333334</v>
      </c>
      <c r="AF3528">
        <v>0.11733333333333333</v>
      </c>
      <c r="AG3528">
        <v>1.34</v>
      </c>
      <c r="AH3528">
        <v>1.22</v>
      </c>
      <c r="AI3528">
        <v>15</v>
      </c>
      <c r="AJ3528">
        <v>3</v>
      </c>
      <c r="AK3528">
        <v>0</v>
      </c>
      <c r="AL3528">
        <v>0</v>
      </c>
      <c r="AM3528">
        <v>0</v>
      </c>
      <c r="AN3528">
        <v>0</v>
      </c>
      <c r="AP3528">
        <v>13</v>
      </c>
    </row>
    <row r="3529" spans="1:42">
      <c r="A3529" t="s">
        <v>169</v>
      </c>
      <c r="B3529" t="s">
        <v>12</v>
      </c>
      <c r="C3529">
        <v>28</v>
      </c>
      <c r="D3529">
        <v>2017</v>
      </c>
      <c r="E3529">
        <v>1</v>
      </c>
      <c r="F3529">
        <v>24</v>
      </c>
      <c r="G3529">
        <v>31</v>
      </c>
      <c r="H3529">
        <v>0</v>
      </c>
      <c r="I3529">
        <v>0</v>
      </c>
      <c r="J3529">
        <v>0</v>
      </c>
      <c r="K3529">
        <v>0</v>
      </c>
      <c r="M3529">
        <v>1</v>
      </c>
      <c r="N3529">
        <v>-0.64</v>
      </c>
      <c r="O3529">
        <v>-0.59</v>
      </c>
      <c r="P3529">
        <v>-0.59</v>
      </c>
      <c r="Q3529">
        <v>-0.87</v>
      </c>
      <c r="S3529">
        <v>32</v>
      </c>
      <c r="T3529">
        <v>1</v>
      </c>
      <c r="U3529">
        <v>18</v>
      </c>
      <c r="V3529">
        <v>27</v>
      </c>
      <c r="W3529">
        <v>37</v>
      </c>
      <c r="X3529">
        <v>30</v>
      </c>
      <c r="Z3529">
        <v>42.6</v>
      </c>
      <c r="AA3529">
        <v>21</v>
      </c>
      <c r="AB3529">
        <v>17.53</v>
      </c>
      <c r="AC3529">
        <v>13.69</v>
      </c>
      <c r="AD3529">
        <v>18.12</v>
      </c>
      <c r="AE3529" t="s">
        <v>1885</v>
      </c>
      <c r="AF3529" t="s">
        <v>1885</v>
      </c>
      <c r="AI3529">
        <v>16</v>
      </c>
      <c r="AK3529">
        <v>0</v>
      </c>
      <c r="AL3529">
        <v>0</v>
      </c>
      <c r="AM3529">
        <v>0</v>
      </c>
      <c r="AN3529">
        <v>0</v>
      </c>
      <c r="AP3529">
        <v>10</v>
      </c>
    </row>
    <row r="3530" spans="1:42">
      <c r="A3530" t="s">
        <v>993</v>
      </c>
      <c r="B3530" t="s">
        <v>16</v>
      </c>
      <c r="C3530">
        <v>88</v>
      </c>
      <c r="D3530">
        <v>2017</v>
      </c>
      <c r="E3530">
        <v>3</v>
      </c>
      <c r="F3530">
        <v>134</v>
      </c>
      <c r="H3530">
        <v>0</v>
      </c>
      <c r="I3530">
        <v>0</v>
      </c>
      <c r="J3530">
        <v>0</v>
      </c>
      <c r="K3530">
        <v>0</v>
      </c>
      <c r="M3530">
        <v>0</v>
      </c>
      <c r="N3530">
        <v>-0.21</v>
      </c>
      <c r="O3530">
        <v>-0.21</v>
      </c>
      <c r="P3530">
        <v>-0.21</v>
      </c>
      <c r="Q3530">
        <v>-0.21</v>
      </c>
      <c r="S3530">
        <v>24</v>
      </c>
      <c r="T3530">
        <v>3</v>
      </c>
      <c r="U3530">
        <v>79</v>
      </c>
      <c r="V3530" t="s">
        <v>1885</v>
      </c>
      <c r="W3530">
        <v>224</v>
      </c>
      <c r="AC3530">
        <v>1.1299999999999999</v>
      </c>
      <c r="AE3530" t="s">
        <v>1885</v>
      </c>
      <c r="AF3530">
        <v>2.925714285714286E-2</v>
      </c>
      <c r="AH3530">
        <v>0.79</v>
      </c>
      <c r="AJ3530">
        <v>14</v>
      </c>
      <c r="AK3530">
        <v>0</v>
      </c>
      <c r="AL3530">
        <v>0</v>
      </c>
      <c r="AM3530">
        <v>0</v>
      </c>
      <c r="AN3530">
        <v>0</v>
      </c>
      <c r="AP3530">
        <v>1</v>
      </c>
    </row>
    <row r="3531" spans="1:42">
      <c r="A3531" t="s">
        <v>994</v>
      </c>
      <c r="B3531" t="s">
        <v>12</v>
      </c>
      <c r="C3531">
        <v>29</v>
      </c>
      <c r="D3531">
        <v>2017</v>
      </c>
      <c r="E3531">
        <v>1</v>
      </c>
      <c r="F3531">
        <v>25</v>
      </c>
      <c r="G3531">
        <v>56</v>
      </c>
      <c r="H3531">
        <v>0</v>
      </c>
      <c r="I3531">
        <v>0</v>
      </c>
      <c r="J3531">
        <v>0</v>
      </c>
      <c r="K3531">
        <v>0</v>
      </c>
      <c r="M3531">
        <v>0</v>
      </c>
      <c r="N3531">
        <v>-0.34</v>
      </c>
      <c r="O3531">
        <v>-0.34</v>
      </c>
      <c r="P3531">
        <v>-0.34</v>
      </c>
      <c r="Q3531">
        <v>-0.34</v>
      </c>
      <c r="S3531">
        <v>21</v>
      </c>
      <c r="T3531">
        <v>2</v>
      </c>
      <c r="U3531">
        <v>52</v>
      </c>
      <c r="V3531" t="s">
        <v>1885</v>
      </c>
      <c r="W3531">
        <v>47</v>
      </c>
      <c r="AC3531">
        <v>13.98</v>
      </c>
      <c r="AD3531">
        <v>2.46</v>
      </c>
      <c r="AE3531" t="s">
        <v>1885</v>
      </c>
      <c r="AF3531" t="s">
        <v>1885</v>
      </c>
      <c r="AK3531">
        <v>0</v>
      </c>
      <c r="AL3531">
        <v>0</v>
      </c>
      <c r="AM3531">
        <v>0</v>
      </c>
      <c r="AN3531">
        <v>0</v>
      </c>
      <c r="AP3531">
        <v>1</v>
      </c>
    </row>
    <row r="3532" spans="1:42">
      <c r="A3532" t="s">
        <v>827</v>
      </c>
      <c r="B3532" t="s">
        <v>16</v>
      </c>
      <c r="C3532">
        <v>89</v>
      </c>
      <c r="D3532">
        <v>2017</v>
      </c>
      <c r="E3532">
        <v>3</v>
      </c>
      <c r="F3532">
        <v>117</v>
      </c>
      <c r="G3532">
        <v>79</v>
      </c>
      <c r="H3532">
        <v>0</v>
      </c>
      <c r="I3532">
        <v>0</v>
      </c>
      <c r="J3532">
        <v>0</v>
      </c>
      <c r="K3532">
        <v>0</v>
      </c>
      <c r="M3532">
        <v>0</v>
      </c>
      <c r="N3532">
        <v>-0.6</v>
      </c>
      <c r="O3532">
        <v>-0.89</v>
      </c>
      <c r="P3532">
        <v>-0.82</v>
      </c>
      <c r="Q3532">
        <v>-1.19</v>
      </c>
      <c r="S3532">
        <v>25</v>
      </c>
      <c r="T3532">
        <v>3</v>
      </c>
      <c r="U3532">
        <v>76</v>
      </c>
      <c r="V3532">
        <v>75</v>
      </c>
      <c r="W3532">
        <v>207</v>
      </c>
      <c r="X3532">
        <v>200</v>
      </c>
      <c r="AA3532">
        <v>80</v>
      </c>
      <c r="AB3532">
        <v>6.06</v>
      </c>
      <c r="AC3532">
        <v>5.7</v>
      </c>
      <c r="AD3532">
        <v>5.96</v>
      </c>
      <c r="AE3532">
        <v>0.125</v>
      </c>
      <c r="AF3532">
        <v>0.10400000000000001</v>
      </c>
      <c r="AG3532">
        <v>1.03</v>
      </c>
      <c r="AH3532">
        <v>1.04</v>
      </c>
      <c r="AI3532">
        <v>16</v>
      </c>
      <c r="AJ3532">
        <v>5</v>
      </c>
      <c r="AK3532">
        <v>0</v>
      </c>
      <c r="AL3532">
        <v>0</v>
      </c>
      <c r="AM3532">
        <v>0</v>
      </c>
      <c r="AN3532">
        <v>0</v>
      </c>
      <c r="AP3532">
        <v>3</v>
      </c>
    </row>
    <row r="3533" spans="1:42">
      <c r="A3533" t="s">
        <v>940</v>
      </c>
      <c r="B3533" t="s">
        <v>3</v>
      </c>
      <c r="C3533">
        <v>73</v>
      </c>
      <c r="D3533">
        <v>2017</v>
      </c>
      <c r="E3533">
        <v>2</v>
      </c>
      <c r="H3533">
        <v>0</v>
      </c>
      <c r="I3533">
        <v>0</v>
      </c>
      <c r="J3533">
        <v>0</v>
      </c>
      <c r="K3533">
        <v>0</v>
      </c>
      <c r="M3533">
        <v>0</v>
      </c>
      <c r="O3533">
        <v>0</v>
      </c>
      <c r="P3533">
        <v>0</v>
      </c>
      <c r="Q3533">
        <v>0</v>
      </c>
      <c r="S3533">
        <v>24</v>
      </c>
      <c r="T3533">
        <v>8</v>
      </c>
      <c r="U3533">
        <v>300</v>
      </c>
      <c r="V3533">
        <v>122</v>
      </c>
      <c r="AA3533">
        <v>81</v>
      </c>
      <c r="AB3533">
        <v>4.3600000000000003</v>
      </c>
      <c r="AE3533">
        <v>5.1377777777777772E-2</v>
      </c>
      <c r="AF3533" t="s">
        <v>1885</v>
      </c>
      <c r="AG3533">
        <v>0.77</v>
      </c>
      <c r="AI3533">
        <v>9</v>
      </c>
      <c r="AK3533">
        <v>0</v>
      </c>
      <c r="AL3533">
        <v>0</v>
      </c>
      <c r="AM3533">
        <v>0</v>
      </c>
      <c r="AN3533">
        <v>0</v>
      </c>
      <c r="AP3533">
        <v>2</v>
      </c>
    </row>
    <row r="3534" spans="1:42">
      <c r="A3534" t="s">
        <v>995</v>
      </c>
      <c r="B3534" t="s">
        <v>3</v>
      </c>
      <c r="C3534">
        <v>74</v>
      </c>
      <c r="D3534">
        <v>2017</v>
      </c>
      <c r="E3534">
        <v>2</v>
      </c>
      <c r="F3534">
        <v>62</v>
      </c>
      <c r="G3534">
        <v>23</v>
      </c>
      <c r="H3534">
        <v>0</v>
      </c>
      <c r="I3534">
        <v>1</v>
      </c>
      <c r="J3534">
        <v>2</v>
      </c>
      <c r="K3534">
        <v>3</v>
      </c>
      <c r="M3534">
        <v>0</v>
      </c>
      <c r="N3534">
        <v>0.74</v>
      </c>
      <c r="O3534">
        <v>1.53</v>
      </c>
      <c r="P3534">
        <v>2.87</v>
      </c>
      <c r="Q3534">
        <v>4.07</v>
      </c>
      <c r="S3534">
        <v>23</v>
      </c>
      <c r="T3534">
        <v>5</v>
      </c>
      <c r="U3534">
        <v>182</v>
      </c>
      <c r="V3534" t="s">
        <v>1885</v>
      </c>
      <c r="W3534">
        <v>41</v>
      </c>
      <c r="X3534">
        <v>15</v>
      </c>
      <c r="Y3534">
        <v>14</v>
      </c>
      <c r="AC3534">
        <v>8</v>
      </c>
      <c r="AD3534">
        <v>14.46</v>
      </c>
      <c r="AE3534" t="s">
        <v>1885</v>
      </c>
      <c r="AF3534">
        <v>4.4159999999999998E-2</v>
      </c>
      <c r="AH3534">
        <v>0.2</v>
      </c>
      <c r="AJ3534">
        <v>10</v>
      </c>
      <c r="AK3534">
        <v>0</v>
      </c>
      <c r="AL3534">
        <v>0</v>
      </c>
      <c r="AM3534">
        <v>1</v>
      </c>
      <c r="AN3534">
        <v>2</v>
      </c>
      <c r="AP3534">
        <v>1</v>
      </c>
    </row>
    <row r="3535" spans="1:42">
      <c r="A3535" t="s">
        <v>899</v>
      </c>
      <c r="B3535" t="s">
        <v>3</v>
      </c>
      <c r="C3535">
        <v>75</v>
      </c>
      <c r="D3535">
        <v>2017</v>
      </c>
      <c r="E3535">
        <v>2</v>
      </c>
      <c r="F3535">
        <v>80</v>
      </c>
      <c r="G3535">
        <v>42</v>
      </c>
      <c r="H3535">
        <v>0</v>
      </c>
      <c r="I3535">
        <v>0</v>
      </c>
      <c r="J3535">
        <v>0</v>
      </c>
      <c r="K3535">
        <v>0</v>
      </c>
      <c r="M3535">
        <v>0</v>
      </c>
      <c r="N3535">
        <v>0.39</v>
      </c>
      <c r="O3535">
        <v>0.24</v>
      </c>
      <c r="P3535">
        <v>-0.44</v>
      </c>
      <c r="Q3535">
        <v>-0.44</v>
      </c>
      <c r="S3535">
        <v>23</v>
      </c>
      <c r="T3535">
        <v>5</v>
      </c>
      <c r="U3535">
        <v>153</v>
      </c>
      <c r="V3535">
        <v>48</v>
      </c>
      <c r="W3535">
        <v>104</v>
      </c>
      <c r="X3535">
        <v>88</v>
      </c>
      <c r="AA3535">
        <v>72</v>
      </c>
      <c r="AB3535">
        <v>4.87</v>
      </c>
      <c r="AC3535">
        <v>6.67</v>
      </c>
      <c r="AD3535">
        <v>7.83</v>
      </c>
      <c r="AE3535">
        <v>3.5680000000000003E-2</v>
      </c>
      <c r="AF3535">
        <v>6.7199999999999996E-2</v>
      </c>
      <c r="AG3535">
        <v>0.83</v>
      </c>
      <c r="AH3535">
        <v>1.24</v>
      </c>
      <c r="AI3535">
        <v>10</v>
      </c>
      <c r="AJ3535">
        <v>7</v>
      </c>
      <c r="AK3535">
        <v>0</v>
      </c>
      <c r="AL3535">
        <v>0</v>
      </c>
      <c r="AM3535">
        <v>0</v>
      </c>
      <c r="AN3535">
        <v>0</v>
      </c>
      <c r="AP3535">
        <v>2</v>
      </c>
    </row>
    <row r="3536" spans="1:42">
      <c r="A3536" t="s">
        <v>597</v>
      </c>
      <c r="B3536" t="s">
        <v>49</v>
      </c>
      <c r="C3536">
        <v>26</v>
      </c>
      <c r="D3536">
        <v>2017</v>
      </c>
      <c r="E3536">
        <v>4</v>
      </c>
      <c r="F3536">
        <v>71</v>
      </c>
      <c r="G3536">
        <v>106</v>
      </c>
      <c r="H3536">
        <v>0</v>
      </c>
      <c r="I3536">
        <v>0</v>
      </c>
      <c r="J3536">
        <v>0</v>
      </c>
      <c r="K3536">
        <v>0</v>
      </c>
      <c r="M3536">
        <v>0</v>
      </c>
      <c r="N3536">
        <v>-0.83</v>
      </c>
      <c r="O3536">
        <v>-1.59</v>
      </c>
      <c r="P3536">
        <v>-1.59</v>
      </c>
      <c r="Q3536">
        <v>-1.59</v>
      </c>
      <c r="S3536">
        <v>27</v>
      </c>
      <c r="T3536">
        <v>3</v>
      </c>
      <c r="U3536">
        <v>64</v>
      </c>
      <c r="V3536">
        <v>17</v>
      </c>
      <c r="W3536">
        <v>54</v>
      </c>
      <c r="AA3536">
        <v>23</v>
      </c>
      <c r="AB3536">
        <v>8.11</v>
      </c>
      <c r="AC3536">
        <v>1.54</v>
      </c>
      <c r="AD3536">
        <v>0.44</v>
      </c>
      <c r="AE3536">
        <v>0.10217142857142857</v>
      </c>
      <c r="AF3536">
        <v>3.04E-2</v>
      </c>
      <c r="AG3536">
        <v>1.38</v>
      </c>
      <c r="AH3536">
        <v>0.55000000000000004</v>
      </c>
      <c r="AI3536">
        <v>14</v>
      </c>
      <c r="AJ3536">
        <v>16</v>
      </c>
      <c r="AK3536">
        <v>0</v>
      </c>
      <c r="AL3536">
        <v>0</v>
      </c>
      <c r="AM3536">
        <v>0</v>
      </c>
      <c r="AN3536">
        <v>0</v>
      </c>
      <c r="AP3536">
        <v>6</v>
      </c>
    </row>
    <row r="3537" spans="1:42">
      <c r="A3537" t="s">
        <v>841</v>
      </c>
      <c r="B3537" t="s">
        <v>49</v>
      </c>
      <c r="C3537">
        <v>27</v>
      </c>
      <c r="D3537">
        <v>2017</v>
      </c>
      <c r="E3537">
        <v>4</v>
      </c>
      <c r="F3537">
        <v>22</v>
      </c>
      <c r="G3537">
        <v>23</v>
      </c>
      <c r="H3537">
        <v>0</v>
      </c>
      <c r="I3537">
        <v>0</v>
      </c>
      <c r="J3537">
        <v>0</v>
      </c>
      <c r="K3537">
        <v>0</v>
      </c>
      <c r="M3537">
        <v>0</v>
      </c>
      <c r="N3537">
        <v>-0.23</v>
      </c>
      <c r="O3537">
        <v>-0.23</v>
      </c>
      <c r="P3537">
        <v>-1</v>
      </c>
      <c r="Q3537">
        <v>-1.04</v>
      </c>
      <c r="S3537">
        <v>23</v>
      </c>
      <c r="T3537">
        <v>5</v>
      </c>
      <c r="U3537">
        <v>160</v>
      </c>
      <c r="V3537">
        <v>35</v>
      </c>
      <c r="W3537">
        <v>49</v>
      </c>
      <c r="X3537">
        <v>35</v>
      </c>
      <c r="AA3537">
        <v>28</v>
      </c>
      <c r="AB3537">
        <v>5.68</v>
      </c>
      <c r="AC3537">
        <v>6.14</v>
      </c>
      <c r="AD3537">
        <v>5.27</v>
      </c>
      <c r="AE3537">
        <v>9.98E-2</v>
      </c>
      <c r="AF3537">
        <v>0.1087</v>
      </c>
      <c r="AG3537">
        <v>0.88</v>
      </c>
      <c r="AH3537">
        <v>0.83</v>
      </c>
      <c r="AI3537">
        <v>16</v>
      </c>
      <c r="AJ3537">
        <v>16</v>
      </c>
      <c r="AK3537">
        <v>0</v>
      </c>
      <c r="AL3537">
        <v>0</v>
      </c>
      <c r="AM3537">
        <v>0</v>
      </c>
      <c r="AN3537">
        <v>0</v>
      </c>
      <c r="AP3537">
        <v>3</v>
      </c>
    </row>
    <row r="3538" spans="1:42">
      <c r="A3538" t="s">
        <v>366</v>
      </c>
      <c r="B3538" t="s">
        <v>49</v>
      </c>
      <c r="C3538">
        <v>28</v>
      </c>
      <c r="D3538">
        <v>2017</v>
      </c>
      <c r="E3538">
        <v>4</v>
      </c>
      <c r="F3538">
        <v>12</v>
      </c>
      <c r="G3538">
        <v>5</v>
      </c>
      <c r="H3538">
        <v>1</v>
      </c>
      <c r="I3538">
        <v>2</v>
      </c>
      <c r="J3538">
        <v>3</v>
      </c>
      <c r="K3538">
        <v>3</v>
      </c>
      <c r="M3538">
        <v>2</v>
      </c>
      <c r="N3538">
        <v>0.09</v>
      </c>
      <c r="O3538">
        <v>0.77</v>
      </c>
      <c r="P3538">
        <v>1.05</v>
      </c>
      <c r="Q3538">
        <v>1.05</v>
      </c>
      <c r="S3538">
        <v>30</v>
      </c>
      <c r="T3538">
        <v>3</v>
      </c>
      <c r="U3538">
        <v>89</v>
      </c>
      <c r="V3538">
        <v>29</v>
      </c>
      <c r="W3538">
        <v>27</v>
      </c>
      <c r="X3538">
        <v>7</v>
      </c>
      <c r="Y3538">
        <v>18</v>
      </c>
      <c r="AA3538">
        <v>36</v>
      </c>
      <c r="AB3538">
        <v>7.57</v>
      </c>
      <c r="AC3538">
        <v>8.73</v>
      </c>
      <c r="AD3538">
        <v>12.1</v>
      </c>
      <c r="AE3538">
        <v>0.13072</v>
      </c>
      <c r="AF3538">
        <v>0.15629999999999999</v>
      </c>
      <c r="AG3538">
        <v>1.85</v>
      </c>
      <c r="AH3538">
        <v>1.51</v>
      </c>
      <c r="AI3538">
        <v>10</v>
      </c>
      <c r="AJ3538">
        <v>16</v>
      </c>
      <c r="AK3538">
        <v>0</v>
      </c>
      <c r="AL3538">
        <v>1</v>
      </c>
      <c r="AM3538">
        <v>1</v>
      </c>
      <c r="AN3538">
        <v>1</v>
      </c>
      <c r="AP3538">
        <v>9</v>
      </c>
    </row>
    <row r="3539" spans="1:42">
      <c r="A3539" t="s">
        <v>67</v>
      </c>
      <c r="B3539" t="s">
        <v>12</v>
      </c>
      <c r="C3539">
        <v>31</v>
      </c>
      <c r="D3539">
        <v>2017</v>
      </c>
      <c r="E3539">
        <v>1</v>
      </c>
      <c r="F3539">
        <v>27</v>
      </c>
      <c r="H3539">
        <v>0</v>
      </c>
      <c r="I3539">
        <v>0</v>
      </c>
      <c r="J3539">
        <v>0</v>
      </c>
      <c r="K3539">
        <v>0</v>
      </c>
      <c r="M3539">
        <v>2</v>
      </c>
      <c r="N3539">
        <v>-0.24</v>
      </c>
      <c r="O3539">
        <v>-0.24</v>
      </c>
      <c r="P3539">
        <v>-0.24</v>
      </c>
      <c r="Q3539">
        <v>-0.24</v>
      </c>
      <c r="S3539">
        <v>34</v>
      </c>
      <c r="T3539">
        <v>1</v>
      </c>
      <c r="U3539">
        <v>11</v>
      </c>
      <c r="V3539">
        <v>28</v>
      </c>
      <c r="Z3539">
        <v>6.2</v>
      </c>
      <c r="AA3539">
        <v>39</v>
      </c>
      <c r="AB3539">
        <v>11.75</v>
      </c>
      <c r="AC3539">
        <v>13.99</v>
      </c>
      <c r="AE3539" t="s">
        <v>1885</v>
      </c>
      <c r="AF3539" t="s">
        <v>1885</v>
      </c>
      <c r="AI3539">
        <v>5</v>
      </c>
      <c r="AK3539">
        <v>0</v>
      </c>
      <c r="AL3539">
        <v>0</v>
      </c>
      <c r="AM3539">
        <v>0</v>
      </c>
      <c r="AN3539">
        <v>0</v>
      </c>
      <c r="AP3539">
        <v>12</v>
      </c>
    </row>
    <row r="3540" spans="1:42">
      <c r="A3540" t="s">
        <v>902</v>
      </c>
      <c r="B3540" t="s">
        <v>16</v>
      </c>
      <c r="C3540">
        <v>90</v>
      </c>
      <c r="D3540">
        <v>2017</v>
      </c>
      <c r="E3540">
        <v>3</v>
      </c>
      <c r="G3540">
        <v>93</v>
      </c>
      <c r="H3540">
        <v>0</v>
      </c>
      <c r="I3540">
        <v>0</v>
      </c>
      <c r="J3540">
        <v>0</v>
      </c>
      <c r="K3540">
        <v>0</v>
      </c>
      <c r="M3540">
        <v>0</v>
      </c>
      <c r="O3540">
        <v>-0.39</v>
      </c>
      <c r="P3540">
        <v>-0.9</v>
      </c>
      <c r="Q3540">
        <v>-0.9</v>
      </c>
      <c r="S3540">
        <v>23</v>
      </c>
      <c r="T3540">
        <v>5</v>
      </c>
      <c r="U3540">
        <v>140</v>
      </c>
      <c r="V3540">
        <v>74</v>
      </c>
      <c r="W3540">
        <v>235</v>
      </c>
      <c r="AA3540">
        <v>72</v>
      </c>
      <c r="AB3540">
        <v>6.58</v>
      </c>
      <c r="AD3540">
        <v>4.45</v>
      </c>
      <c r="AE3540">
        <v>0.16669999999999999</v>
      </c>
      <c r="AF3540" t="s">
        <v>1885</v>
      </c>
      <c r="AG3540">
        <v>1.08</v>
      </c>
      <c r="AI3540">
        <v>16</v>
      </c>
      <c r="AK3540">
        <v>0</v>
      </c>
      <c r="AL3540">
        <v>0</v>
      </c>
      <c r="AM3540">
        <v>0</v>
      </c>
      <c r="AN3540">
        <v>0</v>
      </c>
      <c r="AP3540">
        <v>2</v>
      </c>
    </row>
    <row r="3541" spans="1:42">
      <c r="A3541" t="s">
        <v>420</v>
      </c>
      <c r="B3541" t="s">
        <v>12</v>
      </c>
      <c r="C3541">
        <v>32</v>
      </c>
      <c r="D3541">
        <v>2017</v>
      </c>
      <c r="E3541">
        <v>1</v>
      </c>
      <c r="F3541">
        <v>46</v>
      </c>
      <c r="G3541">
        <v>50</v>
      </c>
      <c r="H3541">
        <v>0</v>
      </c>
      <c r="I3541">
        <v>0</v>
      </c>
      <c r="J3541">
        <v>0</v>
      </c>
      <c r="K3541">
        <v>0</v>
      </c>
      <c r="M3541">
        <v>0</v>
      </c>
      <c r="N3541">
        <v>0.03</v>
      </c>
      <c r="O3541">
        <v>0.03</v>
      </c>
      <c r="P3541">
        <v>0.03</v>
      </c>
      <c r="Q3541">
        <v>0.03</v>
      </c>
      <c r="S3541">
        <v>30</v>
      </c>
      <c r="T3541">
        <v>1</v>
      </c>
      <c r="U3541">
        <v>1</v>
      </c>
      <c r="V3541">
        <v>32</v>
      </c>
      <c r="W3541">
        <v>39</v>
      </c>
      <c r="AA3541">
        <v>22</v>
      </c>
      <c r="AB3541">
        <v>18.03</v>
      </c>
      <c r="AC3541">
        <v>16.489999999999998</v>
      </c>
      <c r="AD3541">
        <v>6.9</v>
      </c>
      <c r="AE3541" t="s">
        <v>1885</v>
      </c>
      <c r="AF3541" t="s">
        <v>1885</v>
      </c>
      <c r="AI3541">
        <v>15</v>
      </c>
      <c r="AK3541">
        <v>0</v>
      </c>
      <c r="AL3541">
        <v>0</v>
      </c>
      <c r="AM3541">
        <v>0</v>
      </c>
      <c r="AN3541">
        <v>0</v>
      </c>
      <c r="AP3541">
        <v>8</v>
      </c>
    </row>
    <row r="3542" spans="1:42">
      <c r="A3542" t="s">
        <v>686</v>
      </c>
      <c r="B3542" t="s">
        <v>3</v>
      </c>
      <c r="C3542">
        <v>76</v>
      </c>
      <c r="D3542">
        <v>2017</v>
      </c>
      <c r="E3542">
        <v>2</v>
      </c>
      <c r="F3542">
        <v>96</v>
      </c>
      <c r="G3542">
        <v>117</v>
      </c>
      <c r="H3542">
        <v>0</v>
      </c>
      <c r="I3542">
        <v>0</v>
      </c>
      <c r="J3542">
        <v>0</v>
      </c>
      <c r="K3542">
        <v>0</v>
      </c>
      <c r="M3542">
        <v>0</v>
      </c>
      <c r="N3542">
        <v>0.19</v>
      </c>
      <c r="O3542">
        <v>0.19</v>
      </c>
      <c r="P3542">
        <v>-0.69</v>
      </c>
      <c r="Q3542">
        <v>-0.78</v>
      </c>
      <c r="S3542">
        <v>28</v>
      </c>
      <c r="T3542">
        <v>6</v>
      </c>
      <c r="U3542">
        <v>182</v>
      </c>
      <c r="V3542">
        <v>104</v>
      </c>
      <c r="AA3542">
        <v>88</v>
      </c>
      <c r="AB3542">
        <v>2.84</v>
      </c>
      <c r="AC3542">
        <v>1.86</v>
      </c>
      <c r="AD3542">
        <v>1.4</v>
      </c>
      <c r="AE3542">
        <v>1.9733333333333335E-2</v>
      </c>
      <c r="AF3542">
        <v>1.9599999999999999E-2</v>
      </c>
      <c r="AG3542">
        <v>0.81</v>
      </c>
      <c r="AH3542">
        <v>1.22</v>
      </c>
      <c r="AI3542">
        <v>12</v>
      </c>
      <c r="AJ3542">
        <v>12</v>
      </c>
      <c r="AK3542">
        <v>0</v>
      </c>
      <c r="AL3542">
        <v>0</v>
      </c>
      <c r="AM3542">
        <v>0</v>
      </c>
      <c r="AN3542">
        <v>0</v>
      </c>
      <c r="AP3542">
        <v>5</v>
      </c>
    </row>
    <row r="3543" spans="1:42">
      <c r="A3543" t="s">
        <v>702</v>
      </c>
      <c r="B3543" t="s">
        <v>3</v>
      </c>
      <c r="C3543">
        <v>77</v>
      </c>
      <c r="D3543">
        <v>2017</v>
      </c>
      <c r="E3543">
        <v>2</v>
      </c>
      <c r="F3543">
        <v>27</v>
      </c>
      <c r="G3543">
        <v>54</v>
      </c>
      <c r="H3543">
        <v>0</v>
      </c>
      <c r="I3543">
        <v>0</v>
      </c>
      <c r="J3543">
        <v>0</v>
      </c>
      <c r="K3543">
        <v>0</v>
      </c>
      <c r="M3543">
        <v>0</v>
      </c>
      <c r="N3543">
        <v>1.63</v>
      </c>
      <c r="O3543">
        <v>1.77</v>
      </c>
      <c r="P3543">
        <v>1.6</v>
      </c>
      <c r="Q3543">
        <v>1.4</v>
      </c>
      <c r="S3543">
        <v>27</v>
      </c>
      <c r="T3543">
        <v>5</v>
      </c>
      <c r="U3543">
        <v>154</v>
      </c>
      <c r="V3543">
        <v>75</v>
      </c>
      <c r="W3543">
        <v>39</v>
      </c>
      <c r="X3543">
        <v>60</v>
      </c>
      <c r="Y3543">
        <v>77</v>
      </c>
      <c r="AA3543">
        <v>28</v>
      </c>
      <c r="AB3543">
        <v>9.34</v>
      </c>
      <c r="AC3543">
        <v>15.54</v>
      </c>
      <c r="AD3543">
        <v>9.16</v>
      </c>
      <c r="AE3543">
        <v>0.1052</v>
      </c>
      <c r="AF3543">
        <v>0.16128000000000001</v>
      </c>
      <c r="AG3543">
        <v>1.1299999999999999</v>
      </c>
      <c r="AH3543">
        <v>2.34</v>
      </c>
      <c r="AI3543">
        <v>16</v>
      </c>
      <c r="AJ3543">
        <v>10</v>
      </c>
      <c r="AK3543">
        <v>0</v>
      </c>
      <c r="AL3543">
        <v>0</v>
      </c>
      <c r="AM3543">
        <v>0</v>
      </c>
      <c r="AN3543">
        <v>0</v>
      </c>
      <c r="AP3543">
        <v>5</v>
      </c>
    </row>
    <row r="3544" spans="1:42">
      <c r="A3544" t="s">
        <v>454</v>
      </c>
      <c r="B3544" t="s">
        <v>16</v>
      </c>
      <c r="C3544">
        <v>92</v>
      </c>
      <c r="D3544">
        <v>2017</v>
      </c>
      <c r="E3544">
        <v>3</v>
      </c>
      <c r="F3544">
        <v>44</v>
      </c>
      <c r="G3544">
        <v>57</v>
      </c>
      <c r="H3544">
        <v>0</v>
      </c>
      <c r="I3544">
        <v>0</v>
      </c>
      <c r="J3544">
        <v>0</v>
      </c>
      <c r="K3544">
        <v>0</v>
      </c>
      <c r="M3544">
        <v>0</v>
      </c>
      <c r="N3544">
        <v>0.22</v>
      </c>
      <c r="O3544">
        <v>0.23</v>
      </c>
      <c r="P3544">
        <v>0.21</v>
      </c>
      <c r="Q3544">
        <v>-0.05</v>
      </c>
      <c r="S3544">
        <v>32</v>
      </c>
      <c r="T3544">
        <v>8</v>
      </c>
      <c r="U3544">
        <v>300</v>
      </c>
      <c r="V3544">
        <v>113</v>
      </c>
      <c r="W3544">
        <v>114</v>
      </c>
      <c r="X3544">
        <v>152</v>
      </c>
      <c r="AA3544">
        <v>95</v>
      </c>
      <c r="AB3544">
        <v>5.94</v>
      </c>
      <c r="AC3544">
        <v>9.26</v>
      </c>
      <c r="AD3544">
        <v>8.51</v>
      </c>
      <c r="AE3544">
        <v>6.533333333333334E-2</v>
      </c>
      <c r="AF3544">
        <v>0.13674666666666668</v>
      </c>
      <c r="AG3544">
        <v>1.25</v>
      </c>
      <c r="AH3544">
        <v>1.69</v>
      </c>
      <c r="AI3544">
        <v>12</v>
      </c>
      <c r="AJ3544">
        <v>15</v>
      </c>
      <c r="AK3544">
        <v>0</v>
      </c>
      <c r="AL3544">
        <v>0</v>
      </c>
      <c r="AM3544">
        <v>0</v>
      </c>
      <c r="AN3544">
        <v>0</v>
      </c>
      <c r="AP3544">
        <v>9</v>
      </c>
    </row>
    <row r="3545" spans="1:42">
      <c r="A3545" t="s">
        <v>762</v>
      </c>
      <c r="B3545" t="s">
        <v>16</v>
      </c>
      <c r="C3545">
        <v>93</v>
      </c>
      <c r="D3545">
        <v>2017</v>
      </c>
      <c r="E3545">
        <v>3</v>
      </c>
      <c r="F3545">
        <v>39</v>
      </c>
      <c r="G3545">
        <v>111</v>
      </c>
      <c r="H3545">
        <v>0</v>
      </c>
      <c r="I3545">
        <v>0</v>
      </c>
      <c r="J3545">
        <v>0</v>
      </c>
      <c r="K3545">
        <v>0</v>
      </c>
      <c r="M3545">
        <v>0</v>
      </c>
      <c r="N3545">
        <v>0.26</v>
      </c>
      <c r="O3545">
        <v>0.2</v>
      </c>
      <c r="P3545">
        <v>-0.03</v>
      </c>
      <c r="Q3545">
        <v>-0.03</v>
      </c>
      <c r="S3545">
        <v>25</v>
      </c>
      <c r="T3545">
        <v>2</v>
      </c>
      <c r="U3545">
        <v>45</v>
      </c>
      <c r="V3545">
        <v>149</v>
      </c>
      <c r="W3545">
        <v>95</v>
      </c>
      <c r="X3545">
        <v>159</v>
      </c>
      <c r="AC3545">
        <v>9.39</v>
      </c>
      <c r="AD3545">
        <v>8.44</v>
      </c>
      <c r="AE3545" t="e">
        <v>#DIV/0!</v>
      </c>
      <c r="AF3545">
        <v>0.1578</v>
      </c>
      <c r="AG3545">
        <v>1.4</v>
      </c>
      <c r="AH3545">
        <v>1.29</v>
      </c>
      <c r="AJ3545">
        <v>16</v>
      </c>
      <c r="AK3545">
        <v>0</v>
      </c>
      <c r="AL3545">
        <v>0</v>
      </c>
      <c r="AM3545">
        <v>0</v>
      </c>
      <c r="AN3545">
        <v>0</v>
      </c>
      <c r="AP3545">
        <v>4</v>
      </c>
    </row>
    <row r="3546" spans="1:42">
      <c r="A3546" t="s">
        <v>996</v>
      </c>
      <c r="B3546" t="s">
        <v>16</v>
      </c>
      <c r="C3546">
        <v>94</v>
      </c>
      <c r="D3546">
        <v>2017</v>
      </c>
      <c r="E3546">
        <v>3</v>
      </c>
      <c r="F3546">
        <v>88</v>
      </c>
      <c r="G3546">
        <v>33</v>
      </c>
      <c r="H3546">
        <v>0</v>
      </c>
      <c r="I3546">
        <v>0</v>
      </c>
      <c r="J3546">
        <v>0</v>
      </c>
      <c r="K3546">
        <v>0</v>
      </c>
      <c r="M3546">
        <v>0</v>
      </c>
      <c r="N3546">
        <v>-0.1</v>
      </c>
      <c r="O3546">
        <v>0.14000000000000001</v>
      </c>
      <c r="P3546">
        <v>0.36</v>
      </c>
      <c r="Q3546">
        <v>0.36</v>
      </c>
      <c r="S3546">
        <v>24</v>
      </c>
      <c r="T3546">
        <v>4</v>
      </c>
      <c r="U3546">
        <v>110</v>
      </c>
      <c r="V3546" t="s">
        <v>1885</v>
      </c>
      <c r="W3546">
        <v>87</v>
      </c>
      <c r="X3546">
        <v>55</v>
      </c>
      <c r="Y3546">
        <v>81</v>
      </c>
      <c r="AC3546">
        <v>9.56</v>
      </c>
      <c r="AD3546">
        <v>11.1</v>
      </c>
      <c r="AE3546" t="s">
        <v>1885</v>
      </c>
      <c r="AF3546">
        <v>0.23588571428571428</v>
      </c>
      <c r="AH3546">
        <v>1.45</v>
      </c>
      <c r="AJ3546">
        <v>7</v>
      </c>
      <c r="AK3546">
        <v>0</v>
      </c>
      <c r="AL3546">
        <v>0</v>
      </c>
      <c r="AM3546">
        <v>0</v>
      </c>
      <c r="AN3546">
        <v>0</v>
      </c>
      <c r="AP3546">
        <v>1</v>
      </c>
    </row>
    <row r="3547" spans="1:42">
      <c r="A3547" t="s">
        <v>833</v>
      </c>
      <c r="B3547" t="s">
        <v>3</v>
      </c>
      <c r="C3547">
        <v>78</v>
      </c>
      <c r="D3547">
        <v>2017</v>
      </c>
      <c r="E3547">
        <v>2</v>
      </c>
      <c r="F3547">
        <v>109</v>
      </c>
      <c r="G3547">
        <v>101</v>
      </c>
      <c r="H3547">
        <v>0</v>
      </c>
      <c r="I3547">
        <v>0</v>
      </c>
      <c r="J3547">
        <v>0</v>
      </c>
      <c r="K3547">
        <v>0</v>
      </c>
      <c r="M3547">
        <v>0</v>
      </c>
      <c r="N3547">
        <v>0.28000000000000003</v>
      </c>
      <c r="O3547">
        <v>-0.59</v>
      </c>
      <c r="P3547">
        <v>-0.59</v>
      </c>
      <c r="Q3547">
        <v>-0.59</v>
      </c>
      <c r="S3547">
        <v>25</v>
      </c>
      <c r="T3547">
        <v>5</v>
      </c>
      <c r="U3547">
        <v>174</v>
      </c>
      <c r="V3547">
        <v>65</v>
      </c>
      <c r="W3547">
        <v>118</v>
      </c>
      <c r="X3547">
        <v>97</v>
      </c>
      <c r="AA3547">
        <v>93</v>
      </c>
      <c r="AB3547">
        <v>9.5</v>
      </c>
      <c r="AC3547">
        <v>4.18</v>
      </c>
      <c r="AD3547">
        <v>5.8</v>
      </c>
      <c r="AE3547">
        <v>1.0666666666666666E-2</v>
      </c>
      <c r="AF3547">
        <v>9.5999999999999992E-3</v>
      </c>
      <c r="AG3547">
        <v>0.41</v>
      </c>
      <c r="AH3547">
        <v>0.4</v>
      </c>
      <c r="AI3547">
        <v>3</v>
      </c>
      <c r="AJ3547">
        <v>4</v>
      </c>
      <c r="AK3547">
        <v>0</v>
      </c>
      <c r="AL3547">
        <v>0</v>
      </c>
      <c r="AM3547">
        <v>0</v>
      </c>
      <c r="AN3547">
        <v>0</v>
      </c>
      <c r="AP3547">
        <v>3</v>
      </c>
    </row>
    <row r="3548" spans="1:42">
      <c r="A3548" t="s">
        <v>886</v>
      </c>
      <c r="B3548" t="s">
        <v>16</v>
      </c>
      <c r="C3548">
        <v>95</v>
      </c>
      <c r="D3548">
        <v>2017</v>
      </c>
      <c r="E3548">
        <v>3</v>
      </c>
      <c r="G3548">
        <v>158</v>
      </c>
      <c r="H3548">
        <v>0</v>
      </c>
      <c r="I3548">
        <v>0</v>
      </c>
      <c r="J3548">
        <v>0</v>
      </c>
      <c r="K3548">
        <v>0</v>
      </c>
      <c r="M3548">
        <v>0</v>
      </c>
      <c r="O3548">
        <v>-0.23</v>
      </c>
      <c r="P3548">
        <v>-0.23</v>
      </c>
      <c r="Q3548">
        <v>-0.23</v>
      </c>
      <c r="S3548">
        <v>23</v>
      </c>
      <c r="T3548">
        <v>3</v>
      </c>
      <c r="U3548">
        <v>86</v>
      </c>
      <c r="V3548">
        <v>51</v>
      </c>
      <c r="W3548">
        <v>187</v>
      </c>
      <c r="AA3548">
        <v>147</v>
      </c>
      <c r="AB3548">
        <v>0.85</v>
      </c>
      <c r="AD3548">
        <v>2.09</v>
      </c>
      <c r="AE3548">
        <v>1.5657142857142859E-2</v>
      </c>
      <c r="AF3548">
        <v>4.1799999999999997E-2</v>
      </c>
      <c r="AG3548">
        <v>0.43</v>
      </c>
      <c r="AH3548">
        <v>0.69</v>
      </c>
      <c r="AI3548">
        <v>14</v>
      </c>
      <c r="AJ3548">
        <v>8</v>
      </c>
      <c r="AK3548">
        <v>0</v>
      </c>
      <c r="AL3548">
        <v>0</v>
      </c>
      <c r="AM3548">
        <v>0</v>
      </c>
      <c r="AN3548">
        <v>0</v>
      </c>
      <c r="AP3548">
        <v>2</v>
      </c>
    </row>
    <row r="3549" spans="1:42">
      <c r="A3549" t="s">
        <v>914</v>
      </c>
      <c r="B3549" t="s">
        <v>49</v>
      </c>
      <c r="C3549">
        <v>29</v>
      </c>
      <c r="D3549">
        <v>2017</v>
      </c>
      <c r="E3549">
        <v>4</v>
      </c>
      <c r="F3549">
        <v>35</v>
      </c>
      <c r="G3549">
        <v>33</v>
      </c>
      <c r="H3549">
        <v>0</v>
      </c>
      <c r="I3549">
        <v>0</v>
      </c>
      <c r="J3549">
        <v>1</v>
      </c>
      <c r="K3549">
        <v>1</v>
      </c>
      <c r="M3549">
        <v>0</v>
      </c>
      <c r="N3549">
        <v>-0.43</v>
      </c>
      <c r="O3549">
        <v>-0.43</v>
      </c>
      <c r="P3549">
        <v>-0.55000000000000004</v>
      </c>
      <c r="Q3549">
        <v>-0.59</v>
      </c>
      <c r="S3549">
        <v>24</v>
      </c>
      <c r="T3549">
        <v>4</v>
      </c>
      <c r="U3549">
        <v>110</v>
      </c>
      <c r="V3549">
        <v>28</v>
      </c>
      <c r="W3549">
        <v>59</v>
      </c>
      <c r="Y3549">
        <v>10</v>
      </c>
      <c r="AA3549">
        <v>65</v>
      </c>
      <c r="AB3549">
        <v>1.59</v>
      </c>
      <c r="AC3549">
        <v>3.78</v>
      </c>
      <c r="AD3549">
        <v>4.08</v>
      </c>
      <c r="AE3549">
        <v>5.1999999999999998E-2</v>
      </c>
      <c r="AF3549">
        <v>8.8099999999999998E-2</v>
      </c>
      <c r="AG3549">
        <v>0.45</v>
      </c>
      <c r="AH3549">
        <v>1.17</v>
      </c>
      <c r="AI3549">
        <v>16</v>
      </c>
      <c r="AJ3549">
        <v>16</v>
      </c>
      <c r="AK3549">
        <v>0</v>
      </c>
      <c r="AL3549">
        <v>0</v>
      </c>
      <c r="AM3549">
        <v>0</v>
      </c>
      <c r="AN3549">
        <v>0</v>
      </c>
      <c r="AP3549">
        <v>2</v>
      </c>
    </row>
    <row r="3550" spans="1:42">
      <c r="A3550" t="s">
        <v>997</v>
      </c>
      <c r="B3550" t="s">
        <v>49</v>
      </c>
      <c r="C3550">
        <v>30</v>
      </c>
      <c r="D3550">
        <v>2017</v>
      </c>
      <c r="E3550">
        <v>4</v>
      </c>
      <c r="H3550">
        <v>0</v>
      </c>
      <c r="I3550">
        <v>0</v>
      </c>
      <c r="J3550">
        <v>0</v>
      </c>
      <c r="K3550">
        <v>0</v>
      </c>
      <c r="M3550">
        <v>0</v>
      </c>
      <c r="O3550">
        <v>0</v>
      </c>
      <c r="P3550">
        <v>0</v>
      </c>
      <c r="Q3550">
        <v>-0.03</v>
      </c>
      <c r="S3550">
        <v>22</v>
      </c>
      <c r="T3550">
        <v>5</v>
      </c>
      <c r="U3550">
        <v>145</v>
      </c>
      <c r="V3550" t="s">
        <v>1885</v>
      </c>
      <c r="W3550">
        <v>31</v>
      </c>
      <c r="AE3550" t="s">
        <v>1885</v>
      </c>
      <c r="AF3550" t="s">
        <v>1885</v>
      </c>
      <c r="AK3550">
        <v>0</v>
      </c>
      <c r="AL3550">
        <v>0</v>
      </c>
      <c r="AM3550">
        <v>0</v>
      </c>
      <c r="AN3550">
        <v>0</v>
      </c>
      <c r="AP3550">
        <v>1</v>
      </c>
    </row>
    <row r="3551" spans="1:42">
      <c r="A3551" t="s">
        <v>809</v>
      </c>
      <c r="B3551" t="s">
        <v>16</v>
      </c>
      <c r="C3551">
        <v>96</v>
      </c>
      <c r="D3551">
        <v>2017</v>
      </c>
      <c r="E3551">
        <v>3</v>
      </c>
      <c r="H3551">
        <v>0</v>
      </c>
      <c r="I3551">
        <v>0</v>
      </c>
      <c r="J3551">
        <v>0</v>
      </c>
      <c r="K3551">
        <v>0</v>
      </c>
      <c r="M3551">
        <v>0</v>
      </c>
      <c r="O3551">
        <v>0</v>
      </c>
      <c r="P3551">
        <v>0</v>
      </c>
      <c r="Q3551">
        <v>0</v>
      </c>
      <c r="S3551">
        <v>24</v>
      </c>
      <c r="T3551">
        <v>2</v>
      </c>
      <c r="U3551">
        <v>40</v>
      </c>
      <c r="V3551">
        <v>25</v>
      </c>
      <c r="AA3551">
        <v>85</v>
      </c>
      <c r="AB3551">
        <v>5.81</v>
      </c>
      <c r="AE3551">
        <v>0.13258666666666666</v>
      </c>
      <c r="AF3551" t="s">
        <v>1885</v>
      </c>
      <c r="AG3551">
        <v>0.93</v>
      </c>
      <c r="AI3551">
        <v>15</v>
      </c>
      <c r="AK3551">
        <v>0</v>
      </c>
      <c r="AL3551">
        <v>0</v>
      </c>
      <c r="AM3551">
        <v>0</v>
      </c>
      <c r="AN3551">
        <v>0</v>
      </c>
      <c r="AP3551">
        <v>3</v>
      </c>
    </row>
    <row r="3552" spans="1:42">
      <c r="A3552" t="s">
        <v>189</v>
      </c>
      <c r="B3552" t="s">
        <v>12</v>
      </c>
      <c r="C3552">
        <v>33</v>
      </c>
      <c r="D3552">
        <v>2017</v>
      </c>
      <c r="E3552">
        <v>1</v>
      </c>
      <c r="F3552">
        <v>3</v>
      </c>
      <c r="G3552">
        <v>32</v>
      </c>
      <c r="H3552">
        <v>1</v>
      </c>
      <c r="I3552">
        <v>1</v>
      </c>
      <c r="J3552">
        <v>1</v>
      </c>
      <c r="K3552">
        <v>1</v>
      </c>
      <c r="M3552">
        <v>0</v>
      </c>
      <c r="N3552">
        <v>1.02</v>
      </c>
      <c r="O3552">
        <v>0.86</v>
      </c>
      <c r="P3552">
        <v>0.86</v>
      </c>
      <c r="Q3552">
        <v>0.46</v>
      </c>
      <c r="S3552">
        <v>33</v>
      </c>
      <c r="T3552">
        <v>1</v>
      </c>
      <c r="U3552">
        <v>1</v>
      </c>
      <c r="V3552">
        <v>29</v>
      </c>
      <c r="W3552">
        <v>21</v>
      </c>
      <c r="Z3552">
        <v>-52</v>
      </c>
      <c r="AA3552">
        <v>23</v>
      </c>
      <c r="AB3552">
        <v>17.170000000000002</v>
      </c>
      <c r="AC3552">
        <v>23.28</v>
      </c>
      <c r="AD3552">
        <v>16</v>
      </c>
      <c r="AE3552" t="s">
        <v>1885</v>
      </c>
      <c r="AF3552" t="s">
        <v>1885</v>
      </c>
      <c r="AI3552">
        <v>15</v>
      </c>
      <c r="AK3552">
        <v>1</v>
      </c>
      <c r="AL3552">
        <v>1</v>
      </c>
      <c r="AM3552">
        <v>1</v>
      </c>
      <c r="AN3552">
        <v>1</v>
      </c>
      <c r="AP3552">
        <v>13</v>
      </c>
    </row>
    <row r="3553" spans="1:42">
      <c r="A3553" t="s">
        <v>750</v>
      </c>
      <c r="B3553" t="s">
        <v>49</v>
      </c>
      <c r="C3553">
        <v>31</v>
      </c>
      <c r="D3553">
        <v>2017</v>
      </c>
      <c r="E3553">
        <v>4</v>
      </c>
      <c r="F3553">
        <v>21</v>
      </c>
      <c r="G3553">
        <v>65</v>
      </c>
      <c r="H3553">
        <v>0</v>
      </c>
      <c r="I3553">
        <v>0</v>
      </c>
      <c r="J3553">
        <v>0</v>
      </c>
      <c r="K3553">
        <v>0</v>
      </c>
      <c r="M3553">
        <v>0</v>
      </c>
      <c r="N3553">
        <v>0.14000000000000001</v>
      </c>
      <c r="O3553">
        <v>-0.01</v>
      </c>
      <c r="P3553">
        <v>-0.01</v>
      </c>
      <c r="Q3553">
        <v>-0.01</v>
      </c>
      <c r="S3553">
        <v>25</v>
      </c>
      <c r="T3553">
        <v>2</v>
      </c>
      <c r="U3553">
        <v>38</v>
      </c>
      <c r="V3553">
        <v>12</v>
      </c>
      <c r="W3553">
        <v>21</v>
      </c>
      <c r="X3553">
        <v>34</v>
      </c>
      <c r="AA3553">
        <v>54.5</v>
      </c>
      <c r="AB3553">
        <v>3.82</v>
      </c>
      <c r="AC3553">
        <v>7.9</v>
      </c>
      <c r="AD3553">
        <v>5.2</v>
      </c>
      <c r="AE3553">
        <v>7.1111111111111111E-2</v>
      </c>
      <c r="AF3553">
        <v>0.1867076923076923</v>
      </c>
      <c r="AG3553">
        <v>1.43</v>
      </c>
      <c r="AH3553">
        <v>0.95</v>
      </c>
      <c r="AI3553">
        <v>9</v>
      </c>
      <c r="AJ3553">
        <v>13</v>
      </c>
      <c r="AK3553">
        <v>0</v>
      </c>
      <c r="AL3553">
        <v>0</v>
      </c>
      <c r="AM3553">
        <v>0</v>
      </c>
      <c r="AN3553">
        <v>0</v>
      </c>
      <c r="AP3553">
        <v>4</v>
      </c>
    </row>
    <row r="3554" spans="1:42">
      <c r="A3554" t="s">
        <v>645</v>
      </c>
      <c r="B3554" t="s">
        <v>49</v>
      </c>
      <c r="C3554">
        <v>32</v>
      </c>
      <c r="D3554">
        <v>2017</v>
      </c>
      <c r="E3554">
        <v>4</v>
      </c>
      <c r="F3554">
        <v>18</v>
      </c>
      <c r="G3554">
        <v>54</v>
      </c>
      <c r="H3554">
        <v>0</v>
      </c>
      <c r="I3554">
        <v>0</v>
      </c>
      <c r="J3554">
        <v>0</v>
      </c>
      <c r="K3554">
        <v>0</v>
      </c>
      <c r="M3554">
        <v>1</v>
      </c>
      <c r="N3554">
        <v>0.12</v>
      </c>
      <c r="O3554">
        <v>-0.3</v>
      </c>
      <c r="P3554">
        <v>-0.85</v>
      </c>
      <c r="Q3554">
        <v>-0.85</v>
      </c>
      <c r="S3554">
        <v>28</v>
      </c>
      <c r="T3554">
        <v>6</v>
      </c>
      <c r="U3554">
        <v>174</v>
      </c>
      <c r="V3554">
        <v>24</v>
      </c>
      <c r="W3554">
        <v>28</v>
      </c>
      <c r="AA3554">
        <v>15</v>
      </c>
      <c r="AB3554">
        <v>9.08</v>
      </c>
      <c r="AC3554">
        <v>9.2200000000000006</v>
      </c>
      <c r="AD3554">
        <v>3.03</v>
      </c>
      <c r="AE3554">
        <v>0.20042666666666667</v>
      </c>
      <c r="AF3554">
        <v>0.17304615384615385</v>
      </c>
      <c r="AG3554">
        <v>1.32</v>
      </c>
      <c r="AH3554">
        <v>1.83</v>
      </c>
      <c r="AI3554">
        <v>15</v>
      </c>
      <c r="AJ3554">
        <v>13</v>
      </c>
      <c r="AK3554">
        <v>0</v>
      </c>
      <c r="AL3554">
        <v>0</v>
      </c>
      <c r="AM3554">
        <v>0</v>
      </c>
      <c r="AN3554">
        <v>0</v>
      </c>
      <c r="AP3554">
        <v>7</v>
      </c>
    </row>
    <row r="3555" spans="1:42">
      <c r="A3555" t="s">
        <v>998</v>
      </c>
      <c r="B3555" t="s">
        <v>16</v>
      </c>
      <c r="C3555">
        <v>98</v>
      </c>
      <c r="D3555">
        <v>2017</v>
      </c>
      <c r="E3555">
        <v>3</v>
      </c>
      <c r="F3555">
        <v>119</v>
      </c>
      <c r="G3555">
        <v>74</v>
      </c>
      <c r="H3555">
        <v>0</v>
      </c>
      <c r="I3555">
        <v>0</v>
      </c>
      <c r="J3555">
        <v>0</v>
      </c>
      <c r="K3555">
        <v>0</v>
      </c>
      <c r="M3555">
        <v>0</v>
      </c>
      <c r="N3555">
        <v>-0.43</v>
      </c>
      <c r="O3555">
        <v>-0.99</v>
      </c>
      <c r="P3555">
        <v>-1.56</v>
      </c>
      <c r="Q3555">
        <v>-1.67</v>
      </c>
      <c r="S3555">
        <v>22</v>
      </c>
      <c r="T3555">
        <v>4</v>
      </c>
      <c r="U3555">
        <v>117</v>
      </c>
      <c r="V3555" t="s">
        <v>1885</v>
      </c>
      <c r="W3555">
        <v>166</v>
      </c>
      <c r="X3555">
        <v>177</v>
      </c>
      <c r="Y3555">
        <v>85</v>
      </c>
      <c r="AC3555">
        <v>1.71</v>
      </c>
      <c r="AD3555">
        <v>6.25</v>
      </c>
      <c r="AE3555" t="s">
        <v>1885</v>
      </c>
      <c r="AF3555">
        <v>5.1413333333333332E-2</v>
      </c>
      <c r="AH3555">
        <v>0.68</v>
      </c>
      <c r="AJ3555">
        <v>15</v>
      </c>
      <c r="AK3555">
        <v>0</v>
      </c>
      <c r="AL3555">
        <v>0</v>
      </c>
      <c r="AM3555">
        <v>0</v>
      </c>
      <c r="AN3555">
        <v>0</v>
      </c>
      <c r="AP3555">
        <v>1</v>
      </c>
    </row>
    <row r="3556" spans="1:42">
      <c r="A3556" t="s">
        <v>900</v>
      </c>
      <c r="B3556" t="s">
        <v>3</v>
      </c>
      <c r="C3556">
        <v>81</v>
      </c>
      <c r="D3556">
        <v>2017</v>
      </c>
      <c r="E3556">
        <v>2</v>
      </c>
      <c r="F3556">
        <v>31</v>
      </c>
      <c r="G3556">
        <v>14</v>
      </c>
      <c r="H3556">
        <v>0</v>
      </c>
      <c r="I3556">
        <v>1</v>
      </c>
      <c r="J3556">
        <v>2</v>
      </c>
      <c r="K3556">
        <v>3</v>
      </c>
      <c r="M3556">
        <v>0</v>
      </c>
      <c r="N3556">
        <v>0.82</v>
      </c>
      <c r="O3556">
        <v>1.53</v>
      </c>
      <c r="P3556">
        <v>1.88</v>
      </c>
      <c r="Q3556">
        <v>2.58</v>
      </c>
      <c r="S3556">
        <v>23</v>
      </c>
      <c r="T3556">
        <v>3</v>
      </c>
      <c r="U3556">
        <v>73</v>
      </c>
      <c r="V3556">
        <v>49</v>
      </c>
      <c r="W3556">
        <v>18</v>
      </c>
      <c r="X3556">
        <v>30</v>
      </c>
      <c r="Y3556">
        <v>17</v>
      </c>
      <c r="AA3556">
        <v>75</v>
      </c>
      <c r="AB3556">
        <v>3.63</v>
      </c>
      <c r="AC3556">
        <v>11.1</v>
      </c>
      <c r="AD3556">
        <v>13.01</v>
      </c>
      <c r="AE3556">
        <v>3.0533333333333332E-2</v>
      </c>
      <c r="AF3556">
        <v>9.2307692307692299E-2</v>
      </c>
      <c r="AG3556">
        <v>0.77</v>
      </c>
      <c r="AH3556">
        <v>0.91</v>
      </c>
      <c r="AI3556">
        <v>12</v>
      </c>
      <c r="AJ3556">
        <v>13</v>
      </c>
      <c r="AK3556">
        <v>0</v>
      </c>
      <c r="AL3556">
        <v>0</v>
      </c>
      <c r="AM3556">
        <v>0</v>
      </c>
      <c r="AN3556">
        <v>0</v>
      </c>
      <c r="AP3556">
        <v>2</v>
      </c>
    </row>
    <row r="3557" spans="1:42">
      <c r="A3557" t="s">
        <v>840</v>
      </c>
      <c r="B3557" t="s">
        <v>3</v>
      </c>
      <c r="C3557">
        <v>82</v>
      </c>
      <c r="D3557">
        <v>2017</v>
      </c>
      <c r="E3557">
        <v>2</v>
      </c>
      <c r="H3557">
        <v>0</v>
      </c>
      <c r="I3557">
        <v>0</v>
      </c>
      <c r="J3557">
        <v>0</v>
      </c>
      <c r="K3557">
        <v>0</v>
      </c>
      <c r="M3557">
        <v>0</v>
      </c>
      <c r="O3557">
        <v>0</v>
      </c>
      <c r="P3557">
        <v>0</v>
      </c>
      <c r="Q3557">
        <v>0</v>
      </c>
      <c r="S3557">
        <v>24</v>
      </c>
      <c r="T3557">
        <v>5</v>
      </c>
      <c r="U3557">
        <v>155</v>
      </c>
      <c r="V3557">
        <v>31</v>
      </c>
      <c r="AE3557" t="s">
        <v>1885</v>
      </c>
      <c r="AF3557" t="s">
        <v>1885</v>
      </c>
      <c r="AK3557">
        <v>0</v>
      </c>
      <c r="AL3557">
        <v>0</v>
      </c>
      <c r="AM3557">
        <v>0</v>
      </c>
      <c r="AN3557">
        <v>0</v>
      </c>
      <c r="AP3557">
        <v>3</v>
      </c>
    </row>
    <row r="3558" spans="1:42">
      <c r="A3558" t="s">
        <v>54</v>
      </c>
      <c r="B3558" t="s">
        <v>49</v>
      </c>
      <c r="C3558">
        <v>33</v>
      </c>
      <c r="D3558">
        <v>2017</v>
      </c>
      <c r="E3558">
        <v>4</v>
      </c>
      <c r="F3558">
        <v>27</v>
      </c>
      <c r="G3558">
        <v>30</v>
      </c>
      <c r="H3558">
        <v>0</v>
      </c>
      <c r="I3558">
        <v>0</v>
      </c>
      <c r="J3558">
        <v>0</v>
      </c>
      <c r="K3558">
        <v>0</v>
      </c>
      <c r="M3558">
        <v>12</v>
      </c>
      <c r="N3558">
        <v>-0.54</v>
      </c>
      <c r="O3558">
        <v>-0.54</v>
      </c>
      <c r="P3558">
        <v>-0.54</v>
      </c>
      <c r="Q3558">
        <v>-0.54</v>
      </c>
      <c r="S3558">
        <v>37</v>
      </c>
      <c r="T3558">
        <v>8</v>
      </c>
      <c r="U3558">
        <v>300</v>
      </c>
      <c r="V3558">
        <v>20</v>
      </c>
      <c r="W3558">
        <v>38</v>
      </c>
      <c r="Z3558">
        <v>-6.7</v>
      </c>
      <c r="AA3558">
        <v>12</v>
      </c>
      <c r="AB3558">
        <v>10.63</v>
      </c>
      <c r="AC3558">
        <v>4.9800000000000004</v>
      </c>
      <c r="AD3558">
        <v>4.58</v>
      </c>
      <c r="AE3558">
        <v>0.18720000000000001</v>
      </c>
      <c r="AF3558">
        <v>8.3299999999999999E-2</v>
      </c>
      <c r="AG3558">
        <v>1.41</v>
      </c>
      <c r="AH3558">
        <v>0.99</v>
      </c>
      <c r="AI3558">
        <v>14</v>
      </c>
      <c r="AJ3558">
        <v>16</v>
      </c>
      <c r="AK3558">
        <v>0</v>
      </c>
      <c r="AL3558">
        <v>0</v>
      </c>
      <c r="AM3558">
        <v>0</v>
      </c>
      <c r="AN3558">
        <v>0</v>
      </c>
      <c r="AP3558">
        <v>15</v>
      </c>
    </row>
    <row r="3559" spans="1:42">
      <c r="A3559" t="s">
        <v>503</v>
      </c>
      <c r="B3559" t="s">
        <v>3</v>
      </c>
      <c r="C3559">
        <v>83</v>
      </c>
      <c r="D3559">
        <v>2017</v>
      </c>
      <c r="E3559">
        <v>2</v>
      </c>
      <c r="F3559">
        <v>60</v>
      </c>
      <c r="H3559">
        <v>0</v>
      </c>
      <c r="I3559">
        <v>0</v>
      </c>
      <c r="J3559">
        <v>0</v>
      </c>
      <c r="K3559">
        <v>0</v>
      </c>
      <c r="M3559">
        <v>1</v>
      </c>
      <c r="N3559">
        <v>0.74</v>
      </c>
      <c r="O3559">
        <v>0.74</v>
      </c>
      <c r="P3559">
        <v>0.74</v>
      </c>
      <c r="Q3559">
        <v>0.74</v>
      </c>
      <c r="S3559">
        <v>28</v>
      </c>
      <c r="T3559">
        <v>2</v>
      </c>
      <c r="U3559">
        <v>56</v>
      </c>
      <c r="V3559">
        <v>64</v>
      </c>
      <c r="W3559">
        <v>109</v>
      </c>
      <c r="AA3559">
        <v>77</v>
      </c>
      <c r="AB3559">
        <v>8.44</v>
      </c>
      <c r="AC3559">
        <v>5.36</v>
      </c>
      <c r="AE3559">
        <v>0.10624</v>
      </c>
      <c r="AF3559">
        <v>9.0399999999999994E-2</v>
      </c>
      <c r="AG3559">
        <v>1.54</v>
      </c>
      <c r="AH3559">
        <v>1.1100000000000001</v>
      </c>
      <c r="AI3559">
        <v>5</v>
      </c>
      <c r="AJ3559">
        <v>16</v>
      </c>
      <c r="AK3559">
        <v>0</v>
      </c>
      <c r="AL3559">
        <v>0</v>
      </c>
      <c r="AM3559">
        <v>0</v>
      </c>
      <c r="AN3559">
        <v>0</v>
      </c>
      <c r="AP3559">
        <v>7</v>
      </c>
    </row>
    <row r="3560" spans="1:42">
      <c r="A3560" t="s">
        <v>821</v>
      </c>
      <c r="B3560" t="s">
        <v>16</v>
      </c>
      <c r="C3560">
        <v>99</v>
      </c>
      <c r="D3560">
        <v>2017</v>
      </c>
      <c r="E3560">
        <v>3</v>
      </c>
      <c r="F3560">
        <v>116</v>
      </c>
      <c r="G3560">
        <v>88</v>
      </c>
      <c r="H3560">
        <v>0</v>
      </c>
      <c r="I3560">
        <v>0</v>
      </c>
      <c r="J3560">
        <v>0</v>
      </c>
      <c r="K3560">
        <v>0</v>
      </c>
      <c r="M3560">
        <v>0</v>
      </c>
      <c r="N3560">
        <v>-0.63</v>
      </c>
      <c r="O3560">
        <v>-1.08</v>
      </c>
      <c r="P3560">
        <v>-1.1000000000000001</v>
      </c>
      <c r="Q3560">
        <v>-1.1000000000000001</v>
      </c>
      <c r="S3560">
        <v>24</v>
      </c>
      <c r="T3560">
        <v>1</v>
      </c>
      <c r="U3560">
        <v>29</v>
      </c>
      <c r="V3560">
        <v>53.5</v>
      </c>
      <c r="W3560">
        <v>135</v>
      </c>
      <c r="X3560">
        <v>151</v>
      </c>
      <c r="AA3560">
        <v>78</v>
      </c>
      <c r="AB3560">
        <v>6.59</v>
      </c>
      <c r="AC3560">
        <v>2.14</v>
      </c>
      <c r="AD3560">
        <v>5.12</v>
      </c>
      <c r="AE3560">
        <v>0.11125333333333334</v>
      </c>
      <c r="AF3560">
        <v>2.9013333333333332E-2</v>
      </c>
      <c r="AG3560">
        <v>1</v>
      </c>
      <c r="AH3560">
        <v>0.95</v>
      </c>
      <c r="AI3560">
        <v>15</v>
      </c>
      <c r="AJ3560">
        <v>15</v>
      </c>
      <c r="AK3560">
        <v>0</v>
      </c>
      <c r="AL3560">
        <v>0</v>
      </c>
      <c r="AM3560">
        <v>0</v>
      </c>
      <c r="AN3560">
        <v>0</v>
      </c>
      <c r="AP3560">
        <v>3</v>
      </c>
    </row>
    <row r="3561" spans="1:42">
      <c r="A3561" t="s">
        <v>999</v>
      </c>
      <c r="B3561" t="s">
        <v>49</v>
      </c>
      <c r="C3561">
        <v>34</v>
      </c>
      <c r="D3561">
        <v>2017</v>
      </c>
      <c r="E3561">
        <v>4</v>
      </c>
      <c r="F3561">
        <v>47</v>
      </c>
      <c r="G3561">
        <v>34</v>
      </c>
      <c r="H3561">
        <v>0</v>
      </c>
      <c r="I3561">
        <v>0</v>
      </c>
      <c r="J3561">
        <v>0</v>
      </c>
      <c r="K3561">
        <v>0</v>
      </c>
      <c r="M3561">
        <v>0</v>
      </c>
      <c r="N3561">
        <v>-0.61</v>
      </c>
      <c r="O3561">
        <v>-0.61</v>
      </c>
      <c r="P3561">
        <v>-0.96</v>
      </c>
      <c r="Q3561">
        <v>-0.86</v>
      </c>
      <c r="S3561">
        <v>22</v>
      </c>
      <c r="T3561">
        <v>3</v>
      </c>
      <c r="U3561">
        <v>100</v>
      </c>
      <c r="V3561" t="s">
        <v>1885</v>
      </c>
      <c r="W3561">
        <v>32</v>
      </c>
      <c r="X3561">
        <v>39</v>
      </c>
      <c r="Y3561">
        <v>15</v>
      </c>
      <c r="AC3561">
        <v>2.86</v>
      </c>
      <c r="AD3561">
        <v>4.91</v>
      </c>
      <c r="AE3561" t="s">
        <v>1885</v>
      </c>
      <c r="AF3561">
        <v>6.0199999999999997E-2</v>
      </c>
      <c r="AH3561">
        <v>0.99</v>
      </c>
      <c r="AJ3561">
        <v>16</v>
      </c>
      <c r="AK3561">
        <v>0</v>
      </c>
      <c r="AL3561">
        <v>0</v>
      </c>
      <c r="AM3561">
        <v>0</v>
      </c>
      <c r="AN3561">
        <v>0</v>
      </c>
      <c r="AP3561">
        <v>1</v>
      </c>
    </row>
    <row r="3562" spans="1:42">
      <c r="A3562" t="s">
        <v>810</v>
      </c>
      <c r="B3562" t="s">
        <v>16</v>
      </c>
      <c r="C3562">
        <v>100</v>
      </c>
      <c r="D3562">
        <v>2017</v>
      </c>
      <c r="E3562">
        <v>3</v>
      </c>
      <c r="F3562">
        <v>21</v>
      </c>
      <c r="G3562">
        <v>34</v>
      </c>
      <c r="H3562">
        <v>1</v>
      </c>
      <c r="I3562">
        <v>1</v>
      </c>
      <c r="J3562">
        <v>1</v>
      </c>
      <c r="K3562">
        <v>1</v>
      </c>
      <c r="M3562">
        <v>0</v>
      </c>
      <c r="N3562">
        <v>0.52</v>
      </c>
      <c r="O3562">
        <v>0.56000000000000005</v>
      </c>
      <c r="P3562">
        <v>0.53</v>
      </c>
      <c r="Q3562">
        <v>0.61</v>
      </c>
      <c r="S3562">
        <v>24</v>
      </c>
      <c r="T3562">
        <v>1</v>
      </c>
      <c r="U3562">
        <v>20</v>
      </c>
      <c r="V3562">
        <v>55</v>
      </c>
      <c r="W3562">
        <v>49</v>
      </c>
      <c r="X3562">
        <v>126</v>
      </c>
      <c r="AA3562">
        <v>86</v>
      </c>
      <c r="AB3562">
        <v>5.73</v>
      </c>
      <c r="AC3562">
        <v>12.09</v>
      </c>
      <c r="AD3562">
        <v>10.35</v>
      </c>
      <c r="AE3562">
        <v>0.12266666666666667</v>
      </c>
      <c r="AF3562">
        <v>0.16700000000000001</v>
      </c>
      <c r="AG3562">
        <v>0.69</v>
      </c>
      <c r="AH3562">
        <v>1.6</v>
      </c>
      <c r="AI3562">
        <v>15</v>
      </c>
      <c r="AJ3562">
        <v>16</v>
      </c>
      <c r="AK3562">
        <v>0</v>
      </c>
      <c r="AL3562">
        <v>0</v>
      </c>
      <c r="AM3562">
        <v>0</v>
      </c>
      <c r="AN3562">
        <v>0</v>
      </c>
      <c r="AP3562">
        <v>3</v>
      </c>
    </row>
    <row r="3563" spans="1:42">
      <c r="A3563" t="s">
        <v>1000</v>
      </c>
      <c r="B3563" t="s">
        <v>3</v>
      </c>
      <c r="C3563">
        <v>84</v>
      </c>
      <c r="D3563">
        <v>2017</v>
      </c>
      <c r="E3563">
        <v>2</v>
      </c>
      <c r="F3563">
        <v>32</v>
      </c>
      <c r="G3563">
        <v>11</v>
      </c>
      <c r="H3563">
        <v>0</v>
      </c>
      <c r="I3563">
        <v>1</v>
      </c>
      <c r="J3563">
        <v>1</v>
      </c>
      <c r="K3563">
        <v>1</v>
      </c>
      <c r="M3563">
        <v>0</v>
      </c>
      <c r="N3563">
        <v>1.21</v>
      </c>
      <c r="O3563">
        <v>2.2400000000000002</v>
      </c>
      <c r="P3563">
        <v>2.46</v>
      </c>
      <c r="Q3563">
        <v>2.37</v>
      </c>
      <c r="S3563">
        <v>22</v>
      </c>
      <c r="T3563">
        <v>4</v>
      </c>
      <c r="U3563">
        <v>119</v>
      </c>
      <c r="V3563" t="s">
        <v>1885</v>
      </c>
      <c r="W3563">
        <v>33</v>
      </c>
      <c r="X3563">
        <v>26</v>
      </c>
      <c r="Y3563">
        <v>46</v>
      </c>
      <c r="AC3563">
        <v>8.99</v>
      </c>
      <c r="AD3563">
        <v>14.98</v>
      </c>
      <c r="AE3563" t="s">
        <v>1885</v>
      </c>
      <c r="AF3563">
        <v>0.1515</v>
      </c>
      <c r="AH3563">
        <v>1.78</v>
      </c>
      <c r="AJ3563">
        <v>16</v>
      </c>
      <c r="AK3563">
        <v>0</v>
      </c>
      <c r="AL3563">
        <v>1</v>
      </c>
      <c r="AM3563">
        <v>1</v>
      </c>
      <c r="AN3563">
        <v>1</v>
      </c>
      <c r="AP3563">
        <v>1</v>
      </c>
    </row>
    <row r="3564" spans="1:42">
      <c r="A3564" t="s">
        <v>910</v>
      </c>
      <c r="B3564" t="s">
        <v>12</v>
      </c>
      <c r="C3564">
        <v>34</v>
      </c>
      <c r="D3564">
        <v>2017</v>
      </c>
      <c r="E3564">
        <v>1</v>
      </c>
      <c r="F3564">
        <v>49</v>
      </c>
      <c r="H3564">
        <v>0</v>
      </c>
      <c r="I3564">
        <v>0</v>
      </c>
      <c r="J3564">
        <v>0</v>
      </c>
      <c r="K3564">
        <v>0</v>
      </c>
      <c r="M3564">
        <v>0</v>
      </c>
      <c r="N3564">
        <v>-0.18</v>
      </c>
      <c r="O3564">
        <v>-0.18</v>
      </c>
      <c r="P3564">
        <v>-0.18</v>
      </c>
      <c r="Q3564">
        <v>-0.18</v>
      </c>
      <c r="S3564">
        <v>23</v>
      </c>
      <c r="T3564">
        <v>1</v>
      </c>
      <c r="U3564">
        <v>26</v>
      </c>
      <c r="V3564">
        <v>24</v>
      </c>
      <c r="AA3564">
        <v>44</v>
      </c>
      <c r="AB3564">
        <v>10.79</v>
      </c>
      <c r="AC3564">
        <v>10.55</v>
      </c>
      <c r="AE3564" t="s">
        <v>1885</v>
      </c>
      <c r="AF3564" t="s">
        <v>1885</v>
      </c>
      <c r="AI3564">
        <v>3</v>
      </c>
      <c r="AK3564">
        <v>0</v>
      </c>
      <c r="AL3564">
        <v>0</v>
      </c>
      <c r="AM3564">
        <v>0</v>
      </c>
      <c r="AN3564">
        <v>0</v>
      </c>
      <c r="AP3564">
        <v>2</v>
      </c>
    </row>
    <row r="3565" spans="1:42">
      <c r="A3565" t="s">
        <v>1001</v>
      </c>
      <c r="B3565" t="s">
        <v>3</v>
      </c>
      <c r="C3565">
        <v>85</v>
      </c>
      <c r="D3565">
        <v>2017</v>
      </c>
      <c r="E3565">
        <v>2</v>
      </c>
      <c r="F3565">
        <v>152</v>
      </c>
      <c r="H3565">
        <v>0</v>
      </c>
      <c r="I3565">
        <v>0</v>
      </c>
      <c r="J3565">
        <v>0</v>
      </c>
      <c r="K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S3565">
        <v>22</v>
      </c>
      <c r="T3565">
        <v>7</v>
      </c>
      <c r="U3565">
        <v>242</v>
      </c>
      <c r="V3565" t="s">
        <v>1885</v>
      </c>
      <c r="W3565">
        <v>97</v>
      </c>
      <c r="AE3565" t="s">
        <v>1885</v>
      </c>
      <c r="AF3565" t="s">
        <v>1885</v>
      </c>
      <c r="AK3565">
        <v>0</v>
      </c>
      <c r="AL3565">
        <v>0</v>
      </c>
      <c r="AM3565">
        <v>0</v>
      </c>
      <c r="AN3565">
        <v>0</v>
      </c>
      <c r="AP3565">
        <v>1</v>
      </c>
    </row>
    <row r="3566" spans="1:42">
      <c r="A3566" t="s">
        <v>40</v>
      </c>
      <c r="B3566" t="s">
        <v>16</v>
      </c>
      <c r="C3566">
        <v>103</v>
      </c>
      <c r="D3566">
        <v>2017</v>
      </c>
      <c r="E3566">
        <v>3</v>
      </c>
      <c r="H3566">
        <v>0</v>
      </c>
      <c r="I3566">
        <v>0</v>
      </c>
      <c r="J3566">
        <v>0</v>
      </c>
      <c r="K3566">
        <v>0</v>
      </c>
      <c r="M3566">
        <v>8</v>
      </c>
      <c r="O3566">
        <v>0</v>
      </c>
      <c r="P3566">
        <v>0</v>
      </c>
      <c r="Q3566">
        <v>0</v>
      </c>
      <c r="S3566">
        <v>37</v>
      </c>
      <c r="T3566">
        <v>2</v>
      </c>
      <c r="U3566">
        <v>54</v>
      </c>
      <c r="V3566">
        <v>142</v>
      </c>
      <c r="Z3566">
        <v>13.7</v>
      </c>
      <c r="AA3566">
        <v>41</v>
      </c>
      <c r="AB3566">
        <v>10.84</v>
      </c>
      <c r="AE3566">
        <v>0.1588</v>
      </c>
      <c r="AF3566" t="s">
        <v>1885</v>
      </c>
      <c r="AG3566">
        <v>1.06</v>
      </c>
      <c r="AI3566">
        <v>16</v>
      </c>
      <c r="AK3566">
        <v>0</v>
      </c>
      <c r="AL3566">
        <v>0</v>
      </c>
      <c r="AM3566">
        <v>0</v>
      </c>
      <c r="AN3566">
        <v>0</v>
      </c>
      <c r="AP3566">
        <v>15</v>
      </c>
    </row>
    <row r="3567" spans="1:42">
      <c r="A3567" t="s">
        <v>824</v>
      </c>
      <c r="B3567" t="s">
        <v>16</v>
      </c>
      <c r="C3567">
        <v>104</v>
      </c>
      <c r="D3567">
        <v>2017</v>
      </c>
      <c r="E3567">
        <v>3</v>
      </c>
      <c r="F3567">
        <v>138</v>
      </c>
      <c r="G3567">
        <v>194</v>
      </c>
      <c r="H3567">
        <v>0</v>
      </c>
      <c r="I3567">
        <v>0</v>
      </c>
      <c r="J3567">
        <v>0</v>
      </c>
      <c r="K3567">
        <v>0</v>
      </c>
      <c r="M3567">
        <v>0</v>
      </c>
      <c r="N3567">
        <v>-0.91</v>
      </c>
      <c r="O3567">
        <v>-1.8</v>
      </c>
      <c r="P3567">
        <v>-1.8</v>
      </c>
      <c r="Q3567">
        <v>-1.8</v>
      </c>
      <c r="S3567">
        <v>24</v>
      </c>
      <c r="T3567">
        <v>3</v>
      </c>
      <c r="U3567">
        <v>87</v>
      </c>
      <c r="V3567">
        <v>58</v>
      </c>
      <c r="AA3567">
        <v>92</v>
      </c>
      <c r="AB3567">
        <v>5.56</v>
      </c>
      <c r="AC3567">
        <v>1.08</v>
      </c>
      <c r="AD3567">
        <v>0.18</v>
      </c>
      <c r="AE3567">
        <v>9.8057142857142857E-2</v>
      </c>
      <c r="AF3567">
        <v>3.6266666666666669E-2</v>
      </c>
      <c r="AG3567">
        <v>2.0499999999999998</v>
      </c>
      <c r="AH3567">
        <v>1.1499999999999999</v>
      </c>
      <c r="AI3567">
        <v>14</v>
      </c>
      <c r="AJ3567">
        <v>9</v>
      </c>
      <c r="AK3567">
        <v>0</v>
      </c>
      <c r="AL3567">
        <v>0</v>
      </c>
      <c r="AM3567">
        <v>0</v>
      </c>
      <c r="AN3567">
        <v>0</v>
      </c>
      <c r="AP3567">
        <v>3</v>
      </c>
    </row>
    <row r="3568" spans="1:42">
      <c r="A3568" t="s">
        <v>508</v>
      </c>
      <c r="B3568" t="s">
        <v>16</v>
      </c>
      <c r="C3568">
        <v>105</v>
      </c>
      <c r="D3568">
        <v>2017</v>
      </c>
      <c r="E3568">
        <v>3</v>
      </c>
      <c r="F3568">
        <v>72</v>
      </c>
      <c r="G3568">
        <v>119</v>
      </c>
      <c r="H3568">
        <v>0</v>
      </c>
      <c r="I3568">
        <v>0</v>
      </c>
      <c r="J3568">
        <v>0</v>
      </c>
      <c r="K3568">
        <v>0</v>
      </c>
      <c r="M3568">
        <v>1</v>
      </c>
      <c r="N3568">
        <v>-0.25</v>
      </c>
      <c r="O3568">
        <v>-0.55000000000000004</v>
      </c>
      <c r="P3568">
        <v>-0.55000000000000004</v>
      </c>
      <c r="Q3568">
        <v>-0.55000000000000004</v>
      </c>
      <c r="S3568">
        <v>28</v>
      </c>
      <c r="T3568">
        <v>2</v>
      </c>
      <c r="U3568">
        <v>58</v>
      </c>
      <c r="V3568">
        <v>62</v>
      </c>
      <c r="W3568">
        <v>217</v>
      </c>
      <c r="AA3568">
        <v>99</v>
      </c>
      <c r="AB3568">
        <v>5.39</v>
      </c>
      <c r="AC3568">
        <v>5.67</v>
      </c>
      <c r="AD3568">
        <v>4.3600000000000003</v>
      </c>
      <c r="AE3568">
        <v>0.13133333333333333</v>
      </c>
      <c r="AF3568">
        <v>0.11559999999999999</v>
      </c>
      <c r="AG3568">
        <v>0.73</v>
      </c>
      <c r="AH3568">
        <v>0.97</v>
      </c>
      <c r="AI3568">
        <v>12</v>
      </c>
      <c r="AJ3568">
        <v>16</v>
      </c>
      <c r="AK3568">
        <v>0</v>
      </c>
      <c r="AL3568">
        <v>0</v>
      </c>
      <c r="AM3568">
        <v>0</v>
      </c>
      <c r="AN3568">
        <v>0</v>
      </c>
      <c r="AP3568">
        <v>7</v>
      </c>
    </row>
    <row r="3569" spans="1:42">
      <c r="A3569" t="s">
        <v>852</v>
      </c>
      <c r="B3569" t="s">
        <v>16</v>
      </c>
      <c r="C3569">
        <v>106</v>
      </c>
      <c r="D3569">
        <v>2017</v>
      </c>
      <c r="E3569">
        <v>3</v>
      </c>
      <c r="F3569">
        <v>118</v>
      </c>
      <c r="G3569">
        <v>168</v>
      </c>
      <c r="H3569">
        <v>0</v>
      </c>
      <c r="I3569">
        <v>0</v>
      </c>
      <c r="J3569">
        <v>0</v>
      </c>
      <c r="K3569">
        <v>0</v>
      </c>
      <c r="M3569">
        <v>0</v>
      </c>
      <c r="N3569">
        <v>-0.67</v>
      </c>
      <c r="O3569">
        <v>-1.07</v>
      </c>
      <c r="P3569">
        <v>-1.07</v>
      </c>
      <c r="Q3569">
        <v>-1.07</v>
      </c>
      <c r="S3569">
        <v>28</v>
      </c>
      <c r="T3569">
        <v>8</v>
      </c>
      <c r="U3569">
        <v>300</v>
      </c>
      <c r="V3569">
        <v>59</v>
      </c>
      <c r="W3569">
        <v>159</v>
      </c>
      <c r="AA3569">
        <v>97</v>
      </c>
      <c r="AB3569">
        <v>4.24</v>
      </c>
      <c r="AC3569">
        <v>1.89</v>
      </c>
      <c r="AD3569">
        <v>2.2599999999999998</v>
      </c>
      <c r="AE3569">
        <v>7.4399999999999994E-2</v>
      </c>
      <c r="AF3569">
        <v>9.0666666666666673E-2</v>
      </c>
      <c r="AG3569">
        <v>0.83</v>
      </c>
      <c r="AH3569">
        <v>0.38</v>
      </c>
      <c r="AI3569">
        <v>16</v>
      </c>
      <c r="AJ3569">
        <v>15</v>
      </c>
      <c r="AK3569">
        <v>0</v>
      </c>
      <c r="AL3569">
        <v>0</v>
      </c>
      <c r="AM3569">
        <v>0</v>
      </c>
      <c r="AN3569">
        <v>0</v>
      </c>
      <c r="AP3569">
        <v>7</v>
      </c>
    </row>
    <row r="3570" spans="1:42">
      <c r="A3570" t="s">
        <v>893</v>
      </c>
      <c r="B3570" t="s">
        <v>16</v>
      </c>
      <c r="C3570">
        <v>108</v>
      </c>
      <c r="D3570">
        <v>2017</v>
      </c>
      <c r="E3570">
        <v>3</v>
      </c>
      <c r="F3570">
        <v>109</v>
      </c>
      <c r="H3570">
        <v>0</v>
      </c>
      <c r="I3570">
        <v>0</v>
      </c>
      <c r="J3570">
        <v>0</v>
      </c>
      <c r="K3570">
        <v>0</v>
      </c>
      <c r="M3570">
        <v>0</v>
      </c>
      <c r="N3570">
        <v>-0.56000000000000005</v>
      </c>
      <c r="O3570">
        <v>-0.56000000000000005</v>
      </c>
      <c r="P3570">
        <v>-0.56000000000000005</v>
      </c>
      <c r="Q3570">
        <v>-0.56000000000000005</v>
      </c>
      <c r="S3570">
        <v>25</v>
      </c>
      <c r="T3570">
        <v>3</v>
      </c>
      <c r="U3570">
        <v>85</v>
      </c>
      <c r="V3570">
        <v>63</v>
      </c>
      <c r="W3570">
        <v>237</v>
      </c>
      <c r="AA3570">
        <v>124</v>
      </c>
      <c r="AB3570">
        <v>3.09</v>
      </c>
      <c r="AC3570">
        <v>3.75</v>
      </c>
      <c r="AE3570">
        <v>8.0159999999999995E-2</v>
      </c>
      <c r="AF3570">
        <v>7.7090909090909085E-2</v>
      </c>
      <c r="AG3570">
        <v>0.43</v>
      </c>
      <c r="AH3570">
        <v>0.67</v>
      </c>
      <c r="AI3570">
        <v>10</v>
      </c>
      <c r="AJ3570">
        <v>11</v>
      </c>
      <c r="AK3570">
        <v>0</v>
      </c>
      <c r="AL3570">
        <v>0</v>
      </c>
      <c r="AM3570">
        <v>0</v>
      </c>
      <c r="AN3570">
        <v>0</v>
      </c>
      <c r="AP3570">
        <v>2</v>
      </c>
    </row>
    <row r="3571" spans="1:42">
      <c r="A3571" t="s">
        <v>949</v>
      </c>
      <c r="B3571" t="s">
        <v>49</v>
      </c>
      <c r="C3571">
        <v>36</v>
      </c>
      <c r="D3571">
        <v>2017</v>
      </c>
      <c r="E3571">
        <v>4</v>
      </c>
      <c r="G3571">
        <v>61</v>
      </c>
      <c r="H3571">
        <v>0</v>
      </c>
      <c r="I3571">
        <v>0</v>
      </c>
      <c r="J3571">
        <v>0</v>
      </c>
      <c r="K3571">
        <v>0</v>
      </c>
      <c r="M3571">
        <v>0</v>
      </c>
      <c r="O3571">
        <v>-0.1</v>
      </c>
      <c r="P3571">
        <v>-0.1</v>
      </c>
      <c r="Q3571">
        <v>-0.1</v>
      </c>
      <c r="S3571">
        <v>25</v>
      </c>
      <c r="T3571">
        <v>8</v>
      </c>
      <c r="U3571">
        <v>300</v>
      </c>
      <c r="V3571" t="s">
        <v>1885</v>
      </c>
      <c r="AA3571">
        <v>44</v>
      </c>
      <c r="AB3571">
        <v>3.17</v>
      </c>
      <c r="AD3571">
        <v>4.96</v>
      </c>
      <c r="AE3571">
        <v>3.9100000000000003E-2</v>
      </c>
      <c r="AF3571" t="s">
        <v>1885</v>
      </c>
      <c r="AG3571">
        <v>3.13</v>
      </c>
      <c r="AI3571">
        <v>16</v>
      </c>
      <c r="AK3571">
        <v>0</v>
      </c>
      <c r="AL3571">
        <v>0</v>
      </c>
      <c r="AM3571">
        <v>0</v>
      </c>
      <c r="AN3571">
        <v>0</v>
      </c>
      <c r="AP3571">
        <v>3</v>
      </c>
    </row>
    <row r="3572" spans="1:42">
      <c r="A3572" t="s">
        <v>575</v>
      </c>
      <c r="B3572" t="s">
        <v>16</v>
      </c>
      <c r="C3572">
        <v>109</v>
      </c>
      <c r="D3572">
        <v>2017</v>
      </c>
      <c r="E3572">
        <v>3</v>
      </c>
      <c r="F3572">
        <v>130</v>
      </c>
      <c r="G3572">
        <v>147</v>
      </c>
      <c r="H3572">
        <v>0</v>
      </c>
      <c r="I3572">
        <v>0</v>
      </c>
      <c r="J3572">
        <v>0</v>
      </c>
      <c r="K3572">
        <v>0</v>
      </c>
      <c r="M3572">
        <v>0</v>
      </c>
      <c r="N3572">
        <v>-0.67</v>
      </c>
      <c r="O3572">
        <v>-1.35</v>
      </c>
      <c r="P3572">
        <v>-1.35</v>
      </c>
      <c r="Q3572">
        <v>-1.35</v>
      </c>
      <c r="S3572">
        <v>28</v>
      </c>
      <c r="T3572">
        <v>1</v>
      </c>
      <c r="U3572">
        <v>13</v>
      </c>
      <c r="V3572">
        <v>29</v>
      </c>
      <c r="AC3572">
        <v>1.62</v>
      </c>
      <c r="AD3572">
        <v>2</v>
      </c>
      <c r="AE3572" t="e">
        <v>#DIV/0!</v>
      </c>
      <c r="AF3572">
        <v>4.1309090909090913E-2</v>
      </c>
      <c r="AG3572">
        <v>1.06</v>
      </c>
      <c r="AH3572">
        <v>1</v>
      </c>
      <c r="AJ3572">
        <v>11</v>
      </c>
      <c r="AK3572">
        <v>0</v>
      </c>
      <c r="AL3572">
        <v>0</v>
      </c>
      <c r="AM3572">
        <v>0</v>
      </c>
      <c r="AN3572">
        <v>0</v>
      </c>
      <c r="AP3572">
        <v>6</v>
      </c>
    </row>
    <row r="3573" spans="1:42">
      <c r="A3573" t="s">
        <v>831</v>
      </c>
      <c r="B3573" t="s">
        <v>16</v>
      </c>
      <c r="C3573">
        <v>110</v>
      </c>
      <c r="D3573">
        <v>2017</v>
      </c>
      <c r="E3573">
        <v>3</v>
      </c>
      <c r="F3573">
        <v>92</v>
      </c>
      <c r="G3573">
        <v>131</v>
      </c>
      <c r="H3573">
        <v>0</v>
      </c>
      <c r="I3573">
        <v>0</v>
      </c>
      <c r="J3573">
        <v>0</v>
      </c>
      <c r="K3573">
        <v>0</v>
      </c>
      <c r="M3573">
        <v>0</v>
      </c>
      <c r="N3573">
        <v>-0.51</v>
      </c>
      <c r="O3573">
        <v>-1.46</v>
      </c>
      <c r="P3573">
        <v>-2.23</v>
      </c>
      <c r="Q3573">
        <v>-2.23</v>
      </c>
      <c r="S3573">
        <v>26</v>
      </c>
      <c r="T3573">
        <v>4</v>
      </c>
      <c r="U3573">
        <v>107</v>
      </c>
      <c r="V3573">
        <v>87</v>
      </c>
      <c r="AA3573">
        <v>98</v>
      </c>
      <c r="AB3573">
        <v>4.08</v>
      </c>
      <c r="AC3573">
        <v>3.76</v>
      </c>
      <c r="AD3573">
        <v>2.46</v>
      </c>
      <c r="AE3573">
        <v>5.96E-2</v>
      </c>
      <c r="AF3573">
        <v>5.8900000000000001E-2</v>
      </c>
      <c r="AG3573">
        <v>1.1200000000000001</v>
      </c>
      <c r="AH3573">
        <v>1.1000000000000001</v>
      </c>
      <c r="AI3573">
        <v>16</v>
      </c>
      <c r="AJ3573">
        <v>16</v>
      </c>
      <c r="AK3573">
        <v>0</v>
      </c>
      <c r="AL3573">
        <v>0</v>
      </c>
      <c r="AM3573">
        <v>0</v>
      </c>
      <c r="AN3573">
        <v>0</v>
      </c>
      <c r="AP3573">
        <v>3</v>
      </c>
    </row>
    <row r="3574" spans="1:42">
      <c r="A3574" t="s">
        <v>469</v>
      </c>
      <c r="B3574" t="s">
        <v>49</v>
      </c>
      <c r="C3574">
        <v>37</v>
      </c>
      <c r="D3574">
        <v>2017</v>
      </c>
      <c r="E3574">
        <v>4</v>
      </c>
      <c r="H3574">
        <v>0</v>
      </c>
      <c r="I3574">
        <v>0</v>
      </c>
      <c r="J3574">
        <v>0</v>
      </c>
      <c r="K3574">
        <v>0</v>
      </c>
      <c r="M3574">
        <v>2</v>
      </c>
      <c r="O3574">
        <v>0</v>
      </c>
      <c r="P3574">
        <v>0</v>
      </c>
      <c r="Q3574">
        <v>0</v>
      </c>
      <c r="S3574">
        <v>32</v>
      </c>
      <c r="T3574">
        <v>4</v>
      </c>
      <c r="U3574">
        <v>114</v>
      </c>
      <c r="V3574">
        <v>58</v>
      </c>
      <c r="AA3574">
        <v>8</v>
      </c>
      <c r="AB3574">
        <v>10.81</v>
      </c>
      <c r="AE3574">
        <v>0.18770000000000001</v>
      </c>
      <c r="AF3574" t="s">
        <v>1885</v>
      </c>
      <c r="AG3574">
        <v>1.36</v>
      </c>
      <c r="AI3574">
        <v>16</v>
      </c>
      <c r="AK3574">
        <v>0</v>
      </c>
      <c r="AL3574">
        <v>0</v>
      </c>
      <c r="AM3574">
        <v>0</v>
      </c>
      <c r="AN3574">
        <v>0</v>
      </c>
      <c r="AP3574">
        <v>8</v>
      </c>
    </row>
    <row r="3575" spans="1:42">
      <c r="A3575" t="s">
        <v>1002</v>
      </c>
      <c r="B3575" t="s">
        <v>49</v>
      </c>
      <c r="C3575">
        <v>38</v>
      </c>
      <c r="D3575">
        <v>2017</v>
      </c>
      <c r="E3575">
        <v>4</v>
      </c>
      <c r="F3575">
        <v>90</v>
      </c>
      <c r="G3575">
        <v>57</v>
      </c>
      <c r="H3575">
        <v>0</v>
      </c>
      <c r="I3575">
        <v>0</v>
      </c>
      <c r="J3575">
        <v>0</v>
      </c>
      <c r="K3575">
        <v>0</v>
      </c>
      <c r="M3575">
        <v>0</v>
      </c>
      <c r="N3575">
        <v>-0.89</v>
      </c>
      <c r="O3575">
        <v>-1.07</v>
      </c>
      <c r="P3575">
        <v>-1.07</v>
      </c>
      <c r="Q3575">
        <v>-1.07</v>
      </c>
      <c r="S3575">
        <v>23</v>
      </c>
      <c r="T3575">
        <v>4</v>
      </c>
      <c r="U3575">
        <v>127</v>
      </c>
      <c r="V3575" t="s">
        <v>1885</v>
      </c>
      <c r="W3575">
        <v>68</v>
      </c>
      <c r="AC3575">
        <v>0.56999999999999995</v>
      </c>
      <c r="AD3575">
        <v>4.63</v>
      </c>
      <c r="AE3575" t="s">
        <v>1885</v>
      </c>
      <c r="AF3575">
        <v>1.0628571428571428E-2</v>
      </c>
      <c r="AH3575">
        <v>1.24</v>
      </c>
      <c r="AJ3575">
        <v>14</v>
      </c>
      <c r="AK3575">
        <v>0</v>
      </c>
      <c r="AL3575">
        <v>0</v>
      </c>
      <c r="AM3575">
        <v>0</v>
      </c>
      <c r="AN3575">
        <v>0</v>
      </c>
      <c r="AP3575">
        <v>1</v>
      </c>
    </row>
    <row r="3576" spans="1:42">
      <c r="A3576" t="s">
        <v>946</v>
      </c>
      <c r="B3576" t="s">
        <v>12</v>
      </c>
      <c r="C3576">
        <v>35</v>
      </c>
      <c r="D3576">
        <v>2017</v>
      </c>
      <c r="E3576">
        <v>1</v>
      </c>
      <c r="F3576">
        <v>29</v>
      </c>
      <c r="G3576">
        <v>68</v>
      </c>
      <c r="H3576">
        <v>0</v>
      </c>
      <c r="I3576">
        <v>0</v>
      </c>
      <c r="J3576">
        <v>0</v>
      </c>
      <c r="K3576">
        <v>0</v>
      </c>
      <c r="M3576">
        <v>0</v>
      </c>
      <c r="N3576">
        <v>-0.1</v>
      </c>
      <c r="O3576">
        <v>-0.1</v>
      </c>
      <c r="P3576">
        <v>-0.1</v>
      </c>
      <c r="Q3576">
        <v>-0.1</v>
      </c>
      <c r="S3576">
        <v>26</v>
      </c>
      <c r="T3576">
        <v>7</v>
      </c>
      <c r="U3576">
        <v>250</v>
      </c>
      <c r="V3576">
        <v>56</v>
      </c>
      <c r="AA3576">
        <v>27</v>
      </c>
      <c r="AB3576">
        <v>16.41</v>
      </c>
      <c r="AC3576">
        <v>14.01</v>
      </c>
      <c r="AD3576">
        <v>0</v>
      </c>
      <c r="AE3576" t="s">
        <v>1885</v>
      </c>
      <c r="AF3576" t="s">
        <v>1885</v>
      </c>
      <c r="AI3576">
        <v>14</v>
      </c>
      <c r="AK3576">
        <v>0</v>
      </c>
      <c r="AL3576">
        <v>0</v>
      </c>
      <c r="AM3576">
        <v>0</v>
      </c>
      <c r="AN3576">
        <v>0</v>
      </c>
      <c r="AP3576">
        <v>3</v>
      </c>
    </row>
    <row r="3577" spans="1:42">
      <c r="A3577" t="s">
        <v>484</v>
      </c>
      <c r="B3577" t="s">
        <v>12</v>
      </c>
      <c r="C3577">
        <v>36</v>
      </c>
      <c r="D3577">
        <v>2017</v>
      </c>
      <c r="E3577">
        <v>1</v>
      </c>
      <c r="F3577">
        <v>39</v>
      </c>
      <c r="G3577">
        <v>76</v>
      </c>
      <c r="H3577">
        <v>0</v>
      </c>
      <c r="I3577">
        <v>0</v>
      </c>
      <c r="J3577">
        <v>0</v>
      </c>
      <c r="K3577">
        <v>0</v>
      </c>
      <c r="M3577">
        <v>0</v>
      </c>
      <c r="N3577">
        <v>0</v>
      </c>
      <c r="O3577">
        <v>0</v>
      </c>
      <c r="P3577">
        <v>0</v>
      </c>
      <c r="Q3577">
        <v>-0.16</v>
      </c>
      <c r="S3577">
        <v>32</v>
      </c>
      <c r="T3577">
        <v>8</v>
      </c>
      <c r="U3577">
        <v>300</v>
      </c>
      <c r="V3577">
        <v>55</v>
      </c>
      <c r="AA3577">
        <v>31</v>
      </c>
      <c r="AB3577">
        <v>15.52</v>
      </c>
      <c r="AC3577">
        <v>6.72</v>
      </c>
      <c r="AD3577">
        <v>-0.1</v>
      </c>
      <c r="AE3577" t="s">
        <v>1885</v>
      </c>
      <c r="AF3577" t="s">
        <v>1885</v>
      </c>
      <c r="AI3577">
        <v>6</v>
      </c>
      <c r="AK3577">
        <v>0</v>
      </c>
      <c r="AL3577">
        <v>0</v>
      </c>
      <c r="AM3577">
        <v>0</v>
      </c>
      <c r="AN3577">
        <v>0</v>
      </c>
      <c r="AP3577">
        <v>10</v>
      </c>
    </row>
    <row r="3578" spans="1:42">
      <c r="A3578" t="s">
        <v>1003</v>
      </c>
      <c r="B3578" t="s">
        <v>49</v>
      </c>
      <c r="C3578">
        <v>39.5</v>
      </c>
      <c r="D3578">
        <v>2017</v>
      </c>
      <c r="E3578">
        <v>4</v>
      </c>
      <c r="F3578">
        <v>19</v>
      </c>
      <c r="G3578">
        <v>3</v>
      </c>
      <c r="H3578">
        <v>0</v>
      </c>
      <c r="I3578">
        <v>1</v>
      </c>
      <c r="J3578">
        <v>2</v>
      </c>
      <c r="K3578">
        <v>2</v>
      </c>
      <c r="M3578">
        <v>0</v>
      </c>
      <c r="N3578">
        <v>-0.22</v>
      </c>
      <c r="O3578">
        <v>0.54</v>
      </c>
      <c r="P3578">
        <v>1.2</v>
      </c>
      <c r="Q3578">
        <v>1.61</v>
      </c>
      <c r="S3578">
        <v>24</v>
      </c>
      <c r="T3578">
        <v>5</v>
      </c>
      <c r="U3578">
        <v>146</v>
      </c>
      <c r="V3578" t="s">
        <v>1885</v>
      </c>
      <c r="W3578">
        <v>15</v>
      </c>
      <c r="X3578">
        <v>3</v>
      </c>
      <c r="Y3578">
        <v>1</v>
      </c>
      <c r="AC3578">
        <v>7.3</v>
      </c>
      <c r="AD3578">
        <v>16.04</v>
      </c>
      <c r="AE3578" t="s">
        <v>1885</v>
      </c>
      <c r="AF3578">
        <v>0.11328000000000001</v>
      </c>
      <c r="AH3578">
        <v>1.41</v>
      </c>
      <c r="AJ3578">
        <v>15</v>
      </c>
      <c r="AK3578">
        <v>0</v>
      </c>
      <c r="AL3578">
        <v>1</v>
      </c>
      <c r="AM3578">
        <v>2</v>
      </c>
      <c r="AN3578">
        <v>2</v>
      </c>
      <c r="AP3578">
        <v>1</v>
      </c>
    </row>
    <row r="3579" spans="1:42">
      <c r="A3579" t="s">
        <v>486</v>
      </c>
      <c r="B3579" t="s">
        <v>49</v>
      </c>
      <c r="C3579">
        <v>39.5</v>
      </c>
      <c r="D3579">
        <v>2017</v>
      </c>
      <c r="E3579">
        <v>4</v>
      </c>
      <c r="H3579">
        <v>0</v>
      </c>
      <c r="I3579">
        <v>0</v>
      </c>
      <c r="J3579">
        <v>0</v>
      </c>
      <c r="K3579">
        <v>0</v>
      </c>
      <c r="M3579">
        <v>1</v>
      </c>
      <c r="O3579">
        <v>0</v>
      </c>
      <c r="P3579">
        <v>0</v>
      </c>
      <c r="Q3579">
        <v>0</v>
      </c>
      <c r="S3579">
        <v>32</v>
      </c>
      <c r="T3579">
        <v>5</v>
      </c>
      <c r="U3579">
        <v>141</v>
      </c>
      <c r="V3579">
        <v>13</v>
      </c>
      <c r="AA3579">
        <v>19</v>
      </c>
      <c r="AB3579">
        <v>8.14</v>
      </c>
      <c r="AE3579">
        <v>0.14710000000000001</v>
      </c>
      <c r="AF3579" t="s">
        <v>1885</v>
      </c>
      <c r="AG3579">
        <v>1.18</v>
      </c>
      <c r="AI3579">
        <v>16</v>
      </c>
      <c r="AK3579">
        <v>0</v>
      </c>
      <c r="AL3579">
        <v>0</v>
      </c>
      <c r="AM3579">
        <v>0</v>
      </c>
      <c r="AN3579">
        <v>0</v>
      </c>
      <c r="AP3579">
        <v>10</v>
      </c>
    </row>
    <row r="3580" spans="1:42">
      <c r="A3580" t="s">
        <v>83</v>
      </c>
      <c r="B3580" t="s">
        <v>3</v>
      </c>
      <c r="C3580">
        <v>86</v>
      </c>
      <c r="D3580">
        <v>2017</v>
      </c>
      <c r="E3580">
        <v>2</v>
      </c>
      <c r="H3580">
        <v>0</v>
      </c>
      <c r="I3580">
        <v>0</v>
      </c>
      <c r="J3580">
        <v>0</v>
      </c>
      <c r="K3580">
        <v>0</v>
      </c>
      <c r="M3580">
        <v>3</v>
      </c>
      <c r="O3580">
        <v>0</v>
      </c>
      <c r="P3580">
        <v>0</v>
      </c>
      <c r="Q3580">
        <v>0</v>
      </c>
      <c r="S3580">
        <v>34</v>
      </c>
      <c r="T3580">
        <v>1</v>
      </c>
      <c r="U3580">
        <v>27</v>
      </c>
      <c r="V3580">
        <v>56</v>
      </c>
      <c r="Z3580">
        <v>68.3</v>
      </c>
      <c r="AA3580">
        <v>49</v>
      </c>
      <c r="AB3580">
        <v>12.51</v>
      </c>
      <c r="AE3580">
        <v>9.0999999999999998E-2</v>
      </c>
      <c r="AF3580" t="s">
        <v>1885</v>
      </c>
      <c r="AG3580">
        <v>0.87</v>
      </c>
      <c r="AI3580">
        <v>8</v>
      </c>
      <c r="AK3580">
        <v>0</v>
      </c>
      <c r="AL3580">
        <v>0</v>
      </c>
      <c r="AM3580">
        <v>0</v>
      </c>
      <c r="AN3580">
        <v>0</v>
      </c>
      <c r="AP3580">
        <v>12</v>
      </c>
    </row>
    <row r="3581" spans="1:42">
      <c r="A3581" t="s">
        <v>661</v>
      </c>
      <c r="B3581" t="s">
        <v>3</v>
      </c>
      <c r="C3581">
        <v>87</v>
      </c>
      <c r="D3581">
        <v>2017</v>
      </c>
      <c r="E3581">
        <v>2</v>
      </c>
      <c r="H3581">
        <v>0</v>
      </c>
      <c r="I3581">
        <v>0</v>
      </c>
      <c r="J3581">
        <v>0</v>
      </c>
      <c r="K3581">
        <v>0</v>
      </c>
      <c r="M3581">
        <v>0</v>
      </c>
      <c r="O3581">
        <v>0</v>
      </c>
      <c r="P3581">
        <v>0</v>
      </c>
      <c r="Q3581">
        <v>0</v>
      </c>
      <c r="S3581">
        <v>27</v>
      </c>
      <c r="T3581">
        <v>2</v>
      </c>
      <c r="U3581">
        <v>62</v>
      </c>
      <c r="V3581">
        <v>82</v>
      </c>
      <c r="W3581">
        <v>100</v>
      </c>
      <c r="AA3581">
        <v>35</v>
      </c>
      <c r="AB3581">
        <v>9.27</v>
      </c>
      <c r="AE3581">
        <v>4.6186666666666668E-2</v>
      </c>
      <c r="AF3581" t="s">
        <v>1885</v>
      </c>
      <c r="AG3581">
        <v>0.65</v>
      </c>
      <c r="AI3581">
        <v>15</v>
      </c>
      <c r="AK3581">
        <v>0</v>
      </c>
      <c r="AL3581">
        <v>0</v>
      </c>
      <c r="AM3581">
        <v>0</v>
      </c>
      <c r="AN3581">
        <v>0</v>
      </c>
      <c r="AP3581">
        <v>5</v>
      </c>
    </row>
    <row r="3582" spans="1:42">
      <c r="A3582" t="s">
        <v>830</v>
      </c>
      <c r="B3582" t="s">
        <v>3</v>
      </c>
      <c r="C3582">
        <v>88</v>
      </c>
      <c r="D3582">
        <v>2017</v>
      </c>
      <c r="E3582">
        <v>2</v>
      </c>
      <c r="G3582">
        <v>139</v>
      </c>
      <c r="H3582">
        <v>0</v>
      </c>
      <c r="I3582">
        <v>0</v>
      </c>
      <c r="J3582">
        <v>0</v>
      </c>
      <c r="K3582">
        <v>0</v>
      </c>
      <c r="M3582">
        <v>0</v>
      </c>
      <c r="O3582">
        <v>0</v>
      </c>
      <c r="P3582">
        <v>0</v>
      </c>
      <c r="Q3582">
        <v>0</v>
      </c>
      <c r="S3582">
        <v>26</v>
      </c>
      <c r="T3582">
        <v>4</v>
      </c>
      <c r="U3582">
        <v>106</v>
      </c>
      <c r="V3582">
        <v>20</v>
      </c>
      <c r="AA3582">
        <v>59</v>
      </c>
      <c r="AB3582">
        <v>6.43</v>
      </c>
      <c r="AE3582">
        <v>0.06</v>
      </c>
      <c r="AF3582" t="s">
        <v>1885</v>
      </c>
      <c r="AG3582">
        <v>1.05</v>
      </c>
      <c r="AI3582">
        <v>12</v>
      </c>
      <c r="AK3582">
        <v>0</v>
      </c>
      <c r="AL3582">
        <v>0</v>
      </c>
      <c r="AM3582">
        <v>0</v>
      </c>
      <c r="AN3582">
        <v>0</v>
      </c>
      <c r="AP3582">
        <v>3</v>
      </c>
    </row>
    <row r="3583" spans="1:42">
      <c r="A3583" t="s">
        <v>409</v>
      </c>
      <c r="B3583" t="s">
        <v>3</v>
      </c>
      <c r="C3583">
        <v>89</v>
      </c>
      <c r="D3583">
        <v>2017</v>
      </c>
      <c r="E3583">
        <v>2</v>
      </c>
      <c r="H3583">
        <v>0</v>
      </c>
      <c r="I3583">
        <v>0</v>
      </c>
      <c r="J3583">
        <v>0</v>
      </c>
      <c r="K3583">
        <v>0</v>
      </c>
      <c r="M3583">
        <v>2</v>
      </c>
      <c r="O3583">
        <v>0</v>
      </c>
      <c r="P3583">
        <v>0</v>
      </c>
      <c r="Q3583">
        <v>0</v>
      </c>
      <c r="S3583">
        <v>30</v>
      </c>
      <c r="T3583">
        <v>1</v>
      </c>
      <c r="U3583">
        <v>12</v>
      </c>
      <c r="V3583">
        <v>38</v>
      </c>
      <c r="AA3583">
        <v>32</v>
      </c>
      <c r="AB3583">
        <v>11.12</v>
      </c>
      <c r="AE3583">
        <v>3.2000000000000001E-2</v>
      </c>
      <c r="AF3583" t="s">
        <v>1885</v>
      </c>
      <c r="AG3583">
        <v>1.26</v>
      </c>
      <c r="AI3583">
        <v>13</v>
      </c>
      <c r="AK3583">
        <v>0</v>
      </c>
      <c r="AL3583">
        <v>0</v>
      </c>
      <c r="AM3583">
        <v>0</v>
      </c>
      <c r="AN3583">
        <v>0</v>
      </c>
      <c r="AP3583">
        <v>8</v>
      </c>
    </row>
    <row r="3584" spans="1:42">
      <c r="A3584" t="s">
        <v>868</v>
      </c>
      <c r="B3584" t="s">
        <v>3</v>
      </c>
      <c r="C3584">
        <v>90</v>
      </c>
      <c r="D3584">
        <v>2017</v>
      </c>
      <c r="E3584">
        <v>2</v>
      </c>
      <c r="F3584">
        <v>67</v>
      </c>
      <c r="G3584">
        <v>111</v>
      </c>
      <c r="H3584">
        <v>0</v>
      </c>
      <c r="I3584">
        <v>0</v>
      </c>
      <c r="J3584">
        <v>0</v>
      </c>
      <c r="K3584">
        <v>0</v>
      </c>
      <c r="M3584">
        <v>0</v>
      </c>
      <c r="N3584">
        <v>0.52</v>
      </c>
      <c r="O3584">
        <v>0.52</v>
      </c>
      <c r="P3584">
        <v>0.52</v>
      </c>
      <c r="Q3584">
        <v>0.52</v>
      </c>
      <c r="S3584">
        <v>26</v>
      </c>
      <c r="T3584">
        <v>8</v>
      </c>
      <c r="U3584">
        <v>300</v>
      </c>
      <c r="V3584">
        <v>54</v>
      </c>
      <c r="W3584">
        <v>136</v>
      </c>
      <c r="AA3584">
        <v>52</v>
      </c>
      <c r="AB3584">
        <v>6.27</v>
      </c>
      <c r="AC3584">
        <v>5.63</v>
      </c>
      <c r="AD3584">
        <v>3.87</v>
      </c>
      <c r="AE3584">
        <v>6.9760000000000003E-2</v>
      </c>
      <c r="AF3584">
        <v>7.7415384615384608E-2</v>
      </c>
      <c r="AG3584">
        <v>0.86</v>
      </c>
      <c r="AH3584">
        <v>0.94</v>
      </c>
      <c r="AI3584">
        <v>15</v>
      </c>
      <c r="AJ3584">
        <v>13</v>
      </c>
      <c r="AK3584">
        <v>0</v>
      </c>
      <c r="AL3584">
        <v>0</v>
      </c>
      <c r="AM3584">
        <v>0</v>
      </c>
      <c r="AN3584">
        <v>0</v>
      </c>
      <c r="AP3584">
        <v>3</v>
      </c>
    </row>
    <row r="3585" spans="1:42">
      <c r="A3585" t="s">
        <v>837</v>
      </c>
      <c r="B3585" t="s">
        <v>49</v>
      </c>
      <c r="C3585">
        <v>42</v>
      </c>
      <c r="D3585">
        <v>2017</v>
      </c>
      <c r="E3585">
        <v>4</v>
      </c>
      <c r="F3585">
        <v>77</v>
      </c>
      <c r="G3585">
        <v>118</v>
      </c>
      <c r="H3585">
        <v>0</v>
      </c>
      <c r="I3585">
        <v>0</v>
      </c>
      <c r="J3585">
        <v>0</v>
      </c>
      <c r="K3585">
        <v>0</v>
      </c>
      <c r="M3585">
        <v>0</v>
      </c>
      <c r="N3585">
        <v>-0.84</v>
      </c>
      <c r="O3585">
        <v>-0.84</v>
      </c>
      <c r="P3585">
        <v>-1.1399999999999999</v>
      </c>
      <c r="Q3585">
        <v>-1.1399999999999999</v>
      </c>
      <c r="S3585">
        <v>26</v>
      </c>
      <c r="T3585">
        <v>3</v>
      </c>
      <c r="U3585">
        <v>68</v>
      </c>
      <c r="V3585">
        <v>15</v>
      </c>
      <c r="W3585">
        <v>75</v>
      </c>
      <c r="AA3585">
        <v>31</v>
      </c>
      <c r="AB3585">
        <v>5.79</v>
      </c>
      <c r="AC3585">
        <v>1.31</v>
      </c>
      <c r="AD3585">
        <v>0</v>
      </c>
      <c r="AE3585">
        <v>9.2373333333333335E-2</v>
      </c>
      <c r="AF3585">
        <v>3.266666666666667E-2</v>
      </c>
      <c r="AG3585">
        <v>1.06</v>
      </c>
      <c r="AH3585">
        <v>1.29</v>
      </c>
      <c r="AI3585">
        <v>15</v>
      </c>
      <c r="AJ3585">
        <v>12</v>
      </c>
      <c r="AK3585">
        <v>0</v>
      </c>
      <c r="AL3585">
        <v>0</v>
      </c>
      <c r="AM3585">
        <v>0</v>
      </c>
      <c r="AN3585">
        <v>0</v>
      </c>
      <c r="AP3585">
        <v>3</v>
      </c>
    </row>
    <row r="3586" spans="1:42">
      <c r="A3586" t="s">
        <v>927</v>
      </c>
      <c r="B3586" t="s">
        <v>16</v>
      </c>
      <c r="C3586">
        <v>112</v>
      </c>
      <c r="D3586">
        <v>2017</v>
      </c>
      <c r="E3586">
        <v>3</v>
      </c>
      <c r="F3586">
        <v>105</v>
      </c>
      <c r="G3586">
        <v>101</v>
      </c>
      <c r="H3586">
        <v>0</v>
      </c>
      <c r="I3586">
        <v>0</v>
      </c>
      <c r="J3586">
        <v>0</v>
      </c>
      <c r="K3586">
        <v>0</v>
      </c>
      <c r="M3586">
        <v>0</v>
      </c>
      <c r="N3586">
        <v>-0.33</v>
      </c>
      <c r="O3586">
        <v>-0.19</v>
      </c>
      <c r="P3586">
        <v>-0.59</v>
      </c>
      <c r="Q3586">
        <v>-0.59</v>
      </c>
      <c r="S3586">
        <v>23</v>
      </c>
      <c r="T3586">
        <v>8</v>
      </c>
      <c r="U3586">
        <v>300</v>
      </c>
      <c r="V3586">
        <v>129</v>
      </c>
      <c r="W3586">
        <v>99</v>
      </c>
      <c r="X3586">
        <v>70</v>
      </c>
      <c r="AA3586">
        <v>111</v>
      </c>
      <c r="AB3586">
        <v>4.42</v>
      </c>
      <c r="AC3586">
        <v>3.22</v>
      </c>
      <c r="AD3586">
        <v>12.46</v>
      </c>
      <c r="AE3586">
        <v>5.3280000000000008E-2</v>
      </c>
      <c r="AF3586">
        <v>8.607999999999999E-2</v>
      </c>
      <c r="AG3586">
        <v>1.5</v>
      </c>
      <c r="AH3586">
        <v>0.97</v>
      </c>
      <c r="AI3586">
        <v>10</v>
      </c>
      <c r="AJ3586">
        <v>15</v>
      </c>
      <c r="AK3586">
        <v>0</v>
      </c>
      <c r="AL3586">
        <v>0</v>
      </c>
      <c r="AM3586">
        <v>0</v>
      </c>
      <c r="AN3586">
        <v>0</v>
      </c>
      <c r="AP3586">
        <v>2</v>
      </c>
    </row>
    <row r="3587" spans="1:42">
      <c r="A3587" t="s">
        <v>601</v>
      </c>
      <c r="B3587" t="s">
        <v>3</v>
      </c>
      <c r="C3587">
        <v>91</v>
      </c>
      <c r="D3587">
        <v>2017</v>
      </c>
      <c r="E3587">
        <v>2</v>
      </c>
      <c r="F3587">
        <v>68</v>
      </c>
      <c r="G3587">
        <v>69</v>
      </c>
      <c r="H3587">
        <v>0</v>
      </c>
      <c r="I3587">
        <v>0</v>
      </c>
      <c r="J3587">
        <v>0</v>
      </c>
      <c r="K3587">
        <v>0</v>
      </c>
      <c r="M3587">
        <v>3</v>
      </c>
      <c r="N3587">
        <v>0.57999999999999996</v>
      </c>
      <c r="O3587">
        <v>0.31</v>
      </c>
      <c r="P3587">
        <v>0.31</v>
      </c>
      <c r="Q3587">
        <v>0.27</v>
      </c>
      <c r="S3587">
        <v>29</v>
      </c>
      <c r="T3587">
        <v>6</v>
      </c>
      <c r="U3587">
        <v>173</v>
      </c>
      <c r="V3587">
        <v>57</v>
      </c>
      <c r="W3587">
        <v>53</v>
      </c>
      <c r="X3587">
        <v>69</v>
      </c>
      <c r="AA3587">
        <v>79</v>
      </c>
      <c r="AB3587">
        <v>3.11</v>
      </c>
      <c r="AC3587">
        <v>5.55</v>
      </c>
      <c r="AD3587">
        <v>7.01</v>
      </c>
      <c r="AE3587">
        <v>1.3661538461538463E-2</v>
      </c>
      <c r="AF3587">
        <v>2.1784615384615385E-2</v>
      </c>
      <c r="AG3587">
        <v>0.26</v>
      </c>
      <c r="AH3587">
        <v>0.75</v>
      </c>
      <c r="AI3587">
        <v>13</v>
      </c>
      <c r="AJ3587">
        <v>13</v>
      </c>
      <c r="AK3587">
        <v>0</v>
      </c>
      <c r="AL3587">
        <v>0</v>
      </c>
      <c r="AM3587">
        <v>0</v>
      </c>
      <c r="AN3587">
        <v>0</v>
      </c>
      <c r="AP3587">
        <v>6</v>
      </c>
    </row>
    <row r="3588" spans="1:42">
      <c r="A3588" t="s">
        <v>699</v>
      </c>
      <c r="B3588" t="s">
        <v>12</v>
      </c>
      <c r="C3588">
        <v>37</v>
      </c>
      <c r="D3588">
        <v>2017</v>
      </c>
      <c r="E3588">
        <v>1</v>
      </c>
      <c r="F3588">
        <v>43</v>
      </c>
      <c r="G3588">
        <v>53</v>
      </c>
      <c r="H3588">
        <v>0</v>
      </c>
      <c r="I3588">
        <v>0</v>
      </c>
      <c r="J3588">
        <v>0</v>
      </c>
      <c r="K3588">
        <v>0</v>
      </c>
      <c r="M3588">
        <v>0</v>
      </c>
      <c r="N3588">
        <v>-0.19</v>
      </c>
      <c r="O3588">
        <v>-0.19</v>
      </c>
      <c r="P3588">
        <v>-0.19</v>
      </c>
      <c r="Q3588">
        <v>-0.2</v>
      </c>
      <c r="S3588">
        <v>28</v>
      </c>
      <c r="T3588">
        <v>3</v>
      </c>
      <c r="U3588">
        <v>73</v>
      </c>
      <c r="V3588">
        <v>53</v>
      </c>
      <c r="AA3588">
        <v>57</v>
      </c>
      <c r="AB3588">
        <v>3</v>
      </c>
      <c r="AC3588">
        <v>11.93</v>
      </c>
      <c r="AD3588">
        <v>6.48</v>
      </c>
      <c r="AE3588" t="s">
        <v>1885</v>
      </c>
      <c r="AF3588" t="s">
        <v>1885</v>
      </c>
      <c r="AI3588">
        <v>3</v>
      </c>
      <c r="AK3588">
        <v>0</v>
      </c>
      <c r="AL3588">
        <v>0</v>
      </c>
      <c r="AM3588">
        <v>0</v>
      </c>
      <c r="AN3588">
        <v>0</v>
      </c>
      <c r="AP3588">
        <v>5</v>
      </c>
    </row>
    <row r="3589" spans="1:42">
      <c r="A3589" t="s">
        <v>144</v>
      </c>
      <c r="B3589" t="s">
        <v>49</v>
      </c>
      <c r="C3589">
        <v>43</v>
      </c>
      <c r="D3589">
        <v>2017</v>
      </c>
      <c r="E3589">
        <v>4</v>
      </c>
      <c r="F3589">
        <v>40</v>
      </c>
      <c r="H3589">
        <v>0</v>
      </c>
      <c r="I3589">
        <v>0</v>
      </c>
      <c r="J3589">
        <v>0</v>
      </c>
      <c r="K3589">
        <v>0</v>
      </c>
      <c r="M3589">
        <v>3</v>
      </c>
      <c r="N3589">
        <v>-0.11</v>
      </c>
      <c r="O3589">
        <v>-0.11</v>
      </c>
      <c r="P3589">
        <v>-0.11</v>
      </c>
      <c r="Q3589">
        <v>-0.11</v>
      </c>
      <c r="S3589">
        <v>33</v>
      </c>
      <c r="T3589">
        <v>6</v>
      </c>
      <c r="U3589">
        <v>180</v>
      </c>
      <c r="V3589">
        <v>22</v>
      </c>
      <c r="Z3589">
        <v>31.8</v>
      </c>
      <c r="AA3589">
        <v>20</v>
      </c>
      <c r="AB3589">
        <v>11.96</v>
      </c>
      <c r="AC3589">
        <v>6.95</v>
      </c>
      <c r="AE3589">
        <v>0.18304000000000001</v>
      </c>
      <c r="AF3589">
        <v>0.15859999999999999</v>
      </c>
      <c r="AG3589">
        <v>1.59</v>
      </c>
      <c r="AH3589">
        <v>1.33</v>
      </c>
      <c r="AI3589">
        <v>10</v>
      </c>
      <c r="AJ3589">
        <v>8</v>
      </c>
      <c r="AK3589">
        <v>0</v>
      </c>
      <c r="AL3589">
        <v>0</v>
      </c>
      <c r="AM3589">
        <v>0</v>
      </c>
      <c r="AN3589">
        <v>0</v>
      </c>
      <c r="AP3589">
        <v>9</v>
      </c>
    </row>
    <row r="3590" spans="1:42">
      <c r="A3590" t="s">
        <v>915</v>
      </c>
      <c r="B3590" t="s">
        <v>3</v>
      </c>
      <c r="C3590">
        <v>92</v>
      </c>
      <c r="D3590">
        <v>2017</v>
      </c>
      <c r="E3590">
        <v>2</v>
      </c>
      <c r="F3590">
        <v>152</v>
      </c>
      <c r="H3590">
        <v>0</v>
      </c>
      <c r="I3590">
        <v>0</v>
      </c>
      <c r="J3590">
        <v>0</v>
      </c>
      <c r="K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S3590">
        <v>25</v>
      </c>
      <c r="T3590">
        <v>7</v>
      </c>
      <c r="U3590">
        <v>237</v>
      </c>
      <c r="V3590">
        <v>72</v>
      </c>
      <c r="AA3590">
        <v>131</v>
      </c>
      <c r="AB3590">
        <v>1.26</v>
      </c>
      <c r="AE3590">
        <v>2.0160000000000001E-2</v>
      </c>
      <c r="AF3590" t="s">
        <v>1885</v>
      </c>
      <c r="AG3590">
        <v>1.22</v>
      </c>
      <c r="AI3590">
        <v>5</v>
      </c>
      <c r="AK3590">
        <v>0</v>
      </c>
      <c r="AL3590">
        <v>0</v>
      </c>
      <c r="AM3590">
        <v>0</v>
      </c>
      <c r="AN3590">
        <v>0</v>
      </c>
      <c r="AP3590">
        <v>2</v>
      </c>
    </row>
    <row r="3591" spans="1:42">
      <c r="A3591" t="s">
        <v>1004</v>
      </c>
      <c r="B3591" t="s">
        <v>3</v>
      </c>
      <c r="C3591">
        <v>93</v>
      </c>
      <c r="D3591">
        <v>2017</v>
      </c>
      <c r="E3591">
        <v>2</v>
      </c>
      <c r="F3591">
        <v>63</v>
      </c>
      <c r="G3591">
        <v>55</v>
      </c>
      <c r="H3591">
        <v>0</v>
      </c>
      <c r="I3591">
        <v>0</v>
      </c>
      <c r="J3591">
        <v>0</v>
      </c>
      <c r="K3591">
        <v>0</v>
      </c>
      <c r="M3591">
        <v>0</v>
      </c>
      <c r="N3591">
        <v>0.65</v>
      </c>
      <c r="O3591">
        <v>0.56000000000000005</v>
      </c>
      <c r="P3591">
        <v>0.56000000000000005</v>
      </c>
      <c r="Q3591">
        <v>0.56000000000000005</v>
      </c>
      <c r="S3591">
        <v>23</v>
      </c>
      <c r="T3591">
        <v>6</v>
      </c>
      <c r="U3591">
        <v>188</v>
      </c>
      <c r="V3591" t="s">
        <v>1885</v>
      </c>
      <c r="W3591">
        <v>85</v>
      </c>
      <c r="X3591">
        <v>80</v>
      </c>
      <c r="AC3591">
        <v>5.59</v>
      </c>
      <c r="AD3591">
        <v>11.24</v>
      </c>
      <c r="AE3591" t="s">
        <v>1885</v>
      </c>
      <c r="AF3591">
        <v>6.3542857142857137E-2</v>
      </c>
      <c r="AH3591">
        <v>1.38</v>
      </c>
      <c r="AJ3591">
        <v>14</v>
      </c>
      <c r="AK3591">
        <v>0</v>
      </c>
      <c r="AL3591">
        <v>0</v>
      </c>
      <c r="AM3591">
        <v>0</v>
      </c>
      <c r="AN3591">
        <v>0</v>
      </c>
      <c r="AP3591">
        <v>1</v>
      </c>
    </row>
    <row r="3592" spans="1:42">
      <c r="A3592" t="s">
        <v>211</v>
      </c>
      <c r="B3592" t="s">
        <v>12</v>
      </c>
      <c r="C3592">
        <v>38</v>
      </c>
      <c r="D3592">
        <v>2017</v>
      </c>
      <c r="E3592">
        <v>1</v>
      </c>
      <c r="F3592">
        <v>75</v>
      </c>
      <c r="G3592">
        <v>60</v>
      </c>
      <c r="H3592">
        <v>0</v>
      </c>
      <c r="I3592">
        <v>0</v>
      </c>
      <c r="J3592">
        <v>0</v>
      </c>
      <c r="K3592">
        <v>0</v>
      </c>
      <c r="M3592">
        <v>0</v>
      </c>
      <c r="N3592">
        <v>-0.21</v>
      </c>
      <c r="O3592">
        <v>-0.21</v>
      </c>
      <c r="P3592">
        <v>-0.21</v>
      </c>
      <c r="Q3592">
        <v>-0.53</v>
      </c>
      <c r="S3592">
        <v>32</v>
      </c>
      <c r="T3592">
        <v>2</v>
      </c>
      <c r="U3592">
        <v>57</v>
      </c>
      <c r="V3592" t="s">
        <v>1885</v>
      </c>
      <c r="Z3592">
        <v>6.2</v>
      </c>
      <c r="AA3592">
        <v>79</v>
      </c>
      <c r="AB3592">
        <v>-0.2</v>
      </c>
      <c r="AC3592">
        <v>-0.25</v>
      </c>
      <c r="AD3592">
        <v>1.46</v>
      </c>
      <c r="AE3592" t="s">
        <v>1885</v>
      </c>
      <c r="AF3592" t="s">
        <v>1885</v>
      </c>
      <c r="AI3592">
        <v>1</v>
      </c>
      <c r="AK3592">
        <v>0</v>
      </c>
      <c r="AL3592">
        <v>0</v>
      </c>
      <c r="AM3592">
        <v>0</v>
      </c>
      <c r="AN3592">
        <v>0</v>
      </c>
      <c r="AP3592">
        <v>10</v>
      </c>
    </row>
    <row r="3593" spans="1:42">
      <c r="A3593" t="s">
        <v>657</v>
      </c>
      <c r="B3593" t="s">
        <v>16</v>
      </c>
      <c r="C3593">
        <v>113</v>
      </c>
      <c r="D3593">
        <v>2017</v>
      </c>
      <c r="E3593">
        <v>3</v>
      </c>
      <c r="F3593">
        <v>75</v>
      </c>
      <c r="G3593">
        <v>81</v>
      </c>
      <c r="H3593">
        <v>0</v>
      </c>
      <c r="I3593">
        <v>0</v>
      </c>
      <c r="J3593">
        <v>0</v>
      </c>
      <c r="K3593">
        <v>0</v>
      </c>
      <c r="M3593">
        <v>0</v>
      </c>
      <c r="N3593">
        <v>0.02</v>
      </c>
      <c r="O3593">
        <v>-0.41</v>
      </c>
      <c r="P3593">
        <v>-1.28</v>
      </c>
      <c r="Q3593">
        <v>-1.28</v>
      </c>
      <c r="S3593">
        <v>26</v>
      </c>
      <c r="T3593">
        <v>1</v>
      </c>
      <c r="U3593">
        <v>29</v>
      </c>
      <c r="V3593">
        <v>145</v>
      </c>
      <c r="W3593">
        <v>152</v>
      </c>
      <c r="X3593">
        <v>204</v>
      </c>
      <c r="AA3593">
        <v>69</v>
      </c>
      <c r="AB3593">
        <v>7.1</v>
      </c>
      <c r="AC3593">
        <v>5.38</v>
      </c>
      <c r="AD3593">
        <v>6.17</v>
      </c>
      <c r="AE3593">
        <v>0.1183</v>
      </c>
      <c r="AF3593">
        <v>7.7200000000000005E-2</v>
      </c>
      <c r="AG3593">
        <v>1.26</v>
      </c>
      <c r="AH3593">
        <v>1.1299999999999999</v>
      </c>
      <c r="AI3593">
        <v>16</v>
      </c>
      <c r="AJ3593">
        <v>16</v>
      </c>
      <c r="AK3593">
        <v>0</v>
      </c>
      <c r="AL3593">
        <v>0</v>
      </c>
      <c r="AM3593">
        <v>0</v>
      </c>
      <c r="AN3593">
        <v>0</v>
      </c>
      <c r="AP3593">
        <v>5</v>
      </c>
    </row>
    <row r="3594" spans="1:42">
      <c r="A3594" t="s">
        <v>34</v>
      </c>
      <c r="B3594" t="s">
        <v>16</v>
      </c>
      <c r="C3594">
        <v>114</v>
      </c>
      <c r="D3594">
        <v>2017</v>
      </c>
      <c r="E3594">
        <v>3</v>
      </c>
      <c r="H3594">
        <v>0</v>
      </c>
      <c r="I3594">
        <v>0</v>
      </c>
      <c r="J3594">
        <v>0</v>
      </c>
      <c r="K3594">
        <v>0</v>
      </c>
      <c r="M3594">
        <v>8</v>
      </c>
      <c r="O3594">
        <v>0</v>
      </c>
      <c r="P3594">
        <v>0</v>
      </c>
      <c r="Q3594">
        <v>0</v>
      </c>
      <c r="S3594">
        <v>32</v>
      </c>
      <c r="T3594">
        <v>1</v>
      </c>
      <c r="U3594">
        <v>2</v>
      </c>
      <c r="V3594">
        <v>79</v>
      </c>
      <c r="W3594">
        <v>263</v>
      </c>
      <c r="Z3594">
        <v>24.6</v>
      </c>
      <c r="AE3594" t="s">
        <v>1885</v>
      </c>
      <c r="AF3594" t="s">
        <v>1885</v>
      </c>
      <c r="AK3594">
        <v>0</v>
      </c>
      <c r="AL3594">
        <v>0</v>
      </c>
      <c r="AM3594">
        <v>0</v>
      </c>
      <c r="AN3594">
        <v>0</v>
      </c>
      <c r="AP3594">
        <v>11</v>
      </c>
    </row>
    <row r="3595" spans="1:42">
      <c r="A3595" t="s">
        <v>426</v>
      </c>
      <c r="B3595" t="s">
        <v>16</v>
      </c>
      <c r="C3595">
        <v>116</v>
      </c>
      <c r="D3595">
        <v>2017</v>
      </c>
      <c r="E3595">
        <v>3</v>
      </c>
      <c r="F3595">
        <v>53</v>
      </c>
      <c r="G3595">
        <v>133</v>
      </c>
      <c r="H3595">
        <v>0</v>
      </c>
      <c r="I3595">
        <v>0</v>
      </c>
      <c r="J3595">
        <v>0</v>
      </c>
      <c r="K3595">
        <v>0</v>
      </c>
      <c r="M3595">
        <v>1</v>
      </c>
      <c r="N3595">
        <v>0.01</v>
      </c>
      <c r="O3595">
        <v>-0.14000000000000001</v>
      </c>
      <c r="P3595">
        <v>-0.14000000000000001</v>
      </c>
      <c r="Q3595">
        <v>-0.14000000000000001</v>
      </c>
      <c r="S3595">
        <v>31</v>
      </c>
      <c r="T3595">
        <v>3</v>
      </c>
      <c r="U3595">
        <v>78</v>
      </c>
      <c r="V3595">
        <v>115</v>
      </c>
      <c r="W3595">
        <v>226</v>
      </c>
      <c r="AA3595">
        <v>34</v>
      </c>
      <c r="AB3595">
        <v>11.63</v>
      </c>
      <c r="AC3595">
        <v>7.8</v>
      </c>
      <c r="AD3595">
        <v>6.25</v>
      </c>
      <c r="AE3595">
        <v>0.19800000000000001</v>
      </c>
      <c r="AF3595">
        <v>0.18609999999999999</v>
      </c>
      <c r="AG3595">
        <v>1.42</v>
      </c>
      <c r="AH3595">
        <v>1.04</v>
      </c>
      <c r="AI3595">
        <v>16</v>
      </c>
      <c r="AJ3595">
        <v>16</v>
      </c>
      <c r="AK3595">
        <v>0</v>
      </c>
      <c r="AL3595">
        <v>0</v>
      </c>
      <c r="AM3595">
        <v>0</v>
      </c>
      <c r="AN3595">
        <v>0</v>
      </c>
      <c r="AP3595">
        <v>8</v>
      </c>
    </row>
    <row r="3596" spans="1:42">
      <c r="A3596" t="s">
        <v>591</v>
      </c>
      <c r="B3596" t="s">
        <v>3</v>
      </c>
      <c r="C3596">
        <v>94</v>
      </c>
      <c r="D3596">
        <v>2017</v>
      </c>
      <c r="E3596">
        <v>2</v>
      </c>
      <c r="F3596">
        <v>95</v>
      </c>
      <c r="G3596">
        <v>140</v>
      </c>
      <c r="H3596">
        <v>0</v>
      </c>
      <c r="I3596">
        <v>0</v>
      </c>
      <c r="J3596">
        <v>0</v>
      </c>
      <c r="K3596">
        <v>0</v>
      </c>
      <c r="M3596">
        <v>0</v>
      </c>
      <c r="N3596">
        <v>0.27</v>
      </c>
      <c r="O3596">
        <v>0.27</v>
      </c>
      <c r="P3596">
        <v>0.27</v>
      </c>
      <c r="Q3596">
        <v>0.27</v>
      </c>
      <c r="S3596">
        <v>28</v>
      </c>
      <c r="T3596">
        <v>4</v>
      </c>
      <c r="U3596">
        <v>106</v>
      </c>
      <c r="V3596">
        <v>101</v>
      </c>
      <c r="W3596">
        <v>113</v>
      </c>
      <c r="AA3596">
        <v>44</v>
      </c>
      <c r="AB3596">
        <v>7.22</v>
      </c>
      <c r="AC3596">
        <v>4.32</v>
      </c>
      <c r="AD3596">
        <v>1.1499999999999999</v>
      </c>
      <c r="AE3596">
        <v>6.5600000000000006E-2</v>
      </c>
      <c r="AF3596">
        <v>6.5600000000000006E-2</v>
      </c>
      <c r="AG3596">
        <v>1.08</v>
      </c>
      <c r="AH3596">
        <v>0.81</v>
      </c>
      <c r="AI3596">
        <v>15</v>
      </c>
      <c r="AJ3596">
        <v>6</v>
      </c>
      <c r="AK3596">
        <v>0</v>
      </c>
      <c r="AL3596">
        <v>0</v>
      </c>
      <c r="AM3596">
        <v>0</v>
      </c>
      <c r="AN3596">
        <v>0</v>
      </c>
      <c r="AP3596">
        <v>6</v>
      </c>
    </row>
    <row r="3597" spans="1:42">
      <c r="A3597" t="s">
        <v>828</v>
      </c>
      <c r="B3597" t="s">
        <v>16</v>
      </c>
      <c r="C3597">
        <v>117</v>
      </c>
      <c r="D3597">
        <v>2017</v>
      </c>
      <c r="E3597">
        <v>3</v>
      </c>
      <c r="H3597">
        <v>0</v>
      </c>
      <c r="I3597">
        <v>0</v>
      </c>
      <c r="J3597">
        <v>0</v>
      </c>
      <c r="K3597">
        <v>0</v>
      </c>
      <c r="M3597">
        <v>0</v>
      </c>
      <c r="O3597">
        <v>0</v>
      </c>
      <c r="P3597">
        <v>-0.16</v>
      </c>
      <c r="Q3597">
        <v>-0.16</v>
      </c>
      <c r="S3597">
        <v>25</v>
      </c>
      <c r="T3597">
        <v>2</v>
      </c>
      <c r="U3597">
        <v>37</v>
      </c>
      <c r="V3597">
        <v>98</v>
      </c>
      <c r="AE3597" t="e">
        <v>#DIV/0!</v>
      </c>
      <c r="AF3597" t="s">
        <v>1885</v>
      </c>
      <c r="AG3597">
        <v>0.87</v>
      </c>
      <c r="AK3597">
        <v>0</v>
      </c>
      <c r="AL3597">
        <v>0</v>
      </c>
      <c r="AM3597">
        <v>0</v>
      </c>
      <c r="AN3597">
        <v>0</v>
      </c>
      <c r="AP3597">
        <v>3</v>
      </c>
    </row>
    <row r="3598" spans="1:42">
      <c r="A3598" t="s">
        <v>618</v>
      </c>
      <c r="B3598" t="s">
        <v>16</v>
      </c>
      <c r="C3598">
        <v>118</v>
      </c>
      <c r="D3598">
        <v>2017</v>
      </c>
      <c r="E3598">
        <v>3</v>
      </c>
      <c r="F3598">
        <v>54</v>
      </c>
      <c r="G3598">
        <v>129</v>
      </c>
      <c r="H3598">
        <v>0</v>
      </c>
      <c r="I3598">
        <v>0</v>
      </c>
      <c r="J3598">
        <v>0</v>
      </c>
      <c r="K3598">
        <v>0</v>
      </c>
      <c r="M3598">
        <v>0</v>
      </c>
      <c r="N3598">
        <v>-0.14000000000000001</v>
      </c>
      <c r="O3598">
        <v>-0.56000000000000005</v>
      </c>
      <c r="P3598">
        <v>-0.79</v>
      </c>
      <c r="Q3598">
        <v>-0.79</v>
      </c>
      <c r="S3598">
        <v>28</v>
      </c>
      <c r="T3598">
        <v>4</v>
      </c>
      <c r="U3598">
        <v>100</v>
      </c>
      <c r="V3598">
        <v>57</v>
      </c>
      <c r="W3598">
        <v>178</v>
      </c>
      <c r="X3598">
        <v>174</v>
      </c>
      <c r="AA3598">
        <v>58</v>
      </c>
      <c r="AB3598">
        <v>9.89</v>
      </c>
      <c r="AC3598">
        <v>7.77</v>
      </c>
      <c r="AD3598">
        <v>3.39</v>
      </c>
      <c r="AE3598">
        <v>0.15634285714285714</v>
      </c>
      <c r="AF3598">
        <v>0.1193</v>
      </c>
      <c r="AG3598">
        <v>1.71</v>
      </c>
      <c r="AH3598">
        <v>1.49</v>
      </c>
      <c r="AI3598">
        <v>14</v>
      </c>
      <c r="AJ3598">
        <v>16</v>
      </c>
      <c r="AK3598">
        <v>0</v>
      </c>
      <c r="AL3598">
        <v>0</v>
      </c>
      <c r="AM3598">
        <v>0</v>
      </c>
      <c r="AN3598">
        <v>0</v>
      </c>
      <c r="AP3598">
        <v>6</v>
      </c>
    </row>
    <row r="3599" spans="1:42">
      <c r="A3599" t="s">
        <v>696</v>
      </c>
      <c r="B3599" t="s">
        <v>49</v>
      </c>
      <c r="C3599">
        <v>44</v>
      </c>
      <c r="D3599">
        <v>2017</v>
      </c>
      <c r="E3599">
        <v>4</v>
      </c>
      <c r="F3599">
        <v>53</v>
      </c>
      <c r="G3599">
        <v>10</v>
      </c>
      <c r="H3599">
        <v>0</v>
      </c>
      <c r="I3599">
        <v>1</v>
      </c>
      <c r="J3599">
        <v>1</v>
      </c>
      <c r="K3599">
        <v>1</v>
      </c>
      <c r="M3599">
        <v>0</v>
      </c>
      <c r="N3599">
        <v>-0.41</v>
      </c>
      <c r="O3599">
        <v>-0.25</v>
      </c>
      <c r="P3599">
        <v>-0.25</v>
      </c>
      <c r="Q3599">
        <v>-0.28999999999999998</v>
      </c>
      <c r="S3599">
        <v>27</v>
      </c>
      <c r="T3599">
        <v>2</v>
      </c>
      <c r="U3599">
        <v>55</v>
      </c>
      <c r="V3599">
        <v>31</v>
      </c>
      <c r="W3599">
        <v>25</v>
      </c>
      <c r="X3599">
        <v>10</v>
      </c>
      <c r="AA3599">
        <v>30</v>
      </c>
      <c r="AB3599">
        <v>7.92</v>
      </c>
      <c r="AC3599">
        <v>3.88</v>
      </c>
      <c r="AD3599">
        <v>9</v>
      </c>
      <c r="AE3599">
        <v>0.13687272727272728</v>
      </c>
      <c r="AF3599">
        <v>6.2719999999999998E-2</v>
      </c>
      <c r="AG3599">
        <v>1.67</v>
      </c>
      <c r="AH3599">
        <v>1.63</v>
      </c>
      <c r="AI3599">
        <v>11</v>
      </c>
      <c r="AJ3599">
        <v>10</v>
      </c>
      <c r="AK3599">
        <v>0</v>
      </c>
      <c r="AL3599">
        <v>0</v>
      </c>
      <c r="AM3599">
        <v>0</v>
      </c>
      <c r="AN3599">
        <v>0</v>
      </c>
      <c r="AP3599">
        <v>5</v>
      </c>
    </row>
    <row r="3600" spans="1:42">
      <c r="A3600" t="s">
        <v>798</v>
      </c>
      <c r="B3600" t="s">
        <v>3</v>
      </c>
      <c r="C3600">
        <v>95</v>
      </c>
      <c r="D3600">
        <v>2017</v>
      </c>
      <c r="E3600">
        <v>2</v>
      </c>
      <c r="F3600">
        <v>107</v>
      </c>
      <c r="H3600">
        <v>0</v>
      </c>
      <c r="I3600">
        <v>0</v>
      </c>
      <c r="J3600">
        <v>0</v>
      </c>
      <c r="K3600">
        <v>0</v>
      </c>
      <c r="M3600">
        <v>0</v>
      </c>
      <c r="N3600">
        <v>0.14000000000000001</v>
      </c>
      <c r="O3600">
        <v>0.14000000000000001</v>
      </c>
      <c r="P3600">
        <v>0.14000000000000001</v>
      </c>
      <c r="Q3600">
        <v>0.14000000000000001</v>
      </c>
      <c r="S3600">
        <v>26</v>
      </c>
      <c r="T3600">
        <v>8</v>
      </c>
      <c r="U3600">
        <v>300</v>
      </c>
      <c r="V3600">
        <v>102</v>
      </c>
      <c r="AA3600">
        <v>161</v>
      </c>
      <c r="AC3600">
        <v>2.11</v>
      </c>
      <c r="AE3600" t="s">
        <v>1885</v>
      </c>
      <c r="AF3600">
        <v>3.4000000000000002E-2</v>
      </c>
      <c r="AH3600">
        <v>0.51</v>
      </c>
      <c r="AJ3600">
        <v>8</v>
      </c>
      <c r="AK3600">
        <v>0</v>
      </c>
      <c r="AL3600">
        <v>0</v>
      </c>
      <c r="AM3600">
        <v>0</v>
      </c>
      <c r="AN3600">
        <v>0</v>
      </c>
      <c r="AP3600">
        <v>4</v>
      </c>
    </row>
    <row r="3601" spans="1:42">
      <c r="A3601" t="s">
        <v>838</v>
      </c>
      <c r="B3601" t="s">
        <v>3</v>
      </c>
      <c r="C3601">
        <v>96</v>
      </c>
      <c r="D3601">
        <v>2017</v>
      </c>
      <c r="E3601">
        <v>2</v>
      </c>
      <c r="F3601">
        <v>124</v>
      </c>
      <c r="G3601">
        <v>77</v>
      </c>
      <c r="H3601">
        <v>0</v>
      </c>
      <c r="I3601">
        <v>0</v>
      </c>
      <c r="J3601">
        <v>0</v>
      </c>
      <c r="K3601">
        <v>0</v>
      </c>
      <c r="M3601">
        <v>0</v>
      </c>
      <c r="N3601">
        <v>0.09</v>
      </c>
      <c r="O3601">
        <v>-0.2</v>
      </c>
      <c r="P3601">
        <v>-0.2</v>
      </c>
      <c r="Q3601">
        <v>-0.2</v>
      </c>
      <c r="S3601">
        <v>26</v>
      </c>
      <c r="T3601">
        <v>8</v>
      </c>
      <c r="U3601">
        <v>300</v>
      </c>
      <c r="V3601">
        <v>68</v>
      </c>
      <c r="W3601">
        <v>138</v>
      </c>
      <c r="AA3601">
        <v>51</v>
      </c>
      <c r="AB3601">
        <v>9.5</v>
      </c>
      <c r="AC3601">
        <v>1.08</v>
      </c>
      <c r="AD3601">
        <v>7.14</v>
      </c>
      <c r="AE3601">
        <v>6.0640000000000006E-2</v>
      </c>
      <c r="AF3601">
        <v>3.8E-3</v>
      </c>
      <c r="AG3601">
        <v>1.46</v>
      </c>
      <c r="AH3601">
        <v>0</v>
      </c>
      <c r="AI3601">
        <v>10</v>
      </c>
      <c r="AJ3601">
        <v>8</v>
      </c>
      <c r="AK3601">
        <v>0</v>
      </c>
      <c r="AL3601">
        <v>0</v>
      </c>
      <c r="AM3601">
        <v>0</v>
      </c>
      <c r="AN3601">
        <v>0</v>
      </c>
      <c r="AP3601">
        <v>3</v>
      </c>
    </row>
    <row r="3602" spans="1:42">
      <c r="A3602" t="s">
        <v>776</v>
      </c>
      <c r="B3602" t="s">
        <v>3</v>
      </c>
      <c r="C3602">
        <v>97</v>
      </c>
      <c r="D3602">
        <v>2017</v>
      </c>
      <c r="E3602">
        <v>2</v>
      </c>
      <c r="F3602">
        <v>82</v>
      </c>
      <c r="G3602">
        <v>51</v>
      </c>
      <c r="H3602">
        <v>0</v>
      </c>
      <c r="I3602">
        <v>0</v>
      </c>
      <c r="J3602">
        <v>0</v>
      </c>
      <c r="K3602">
        <v>0</v>
      </c>
      <c r="M3602">
        <v>0</v>
      </c>
      <c r="N3602">
        <v>0.12</v>
      </c>
      <c r="O3602">
        <v>-7.0000000000000007E-2</v>
      </c>
      <c r="P3602">
        <v>-7.0000000000000007E-2</v>
      </c>
      <c r="Q3602">
        <v>-7.0000000000000007E-2</v>
      </c>
      <c r="S3602">
        <v>26</v>
      </c>
      <c r="T3602">
        <v>6</v>
      </c>
      <c r="U3602">
        <v>181</v>
      </c>
      <c r="V3602">
        <v>87.5</v>
      </c>
      <c r="W3602">
        <v>108</v>
      </c>
      <c r="X3602">
        <v>84</v>
      </c>
      <c r="AA3602">
        <v>65</v>
      </c>
      <c r="AB3602">
        <v>4.92</v>
      </c>
      <c r="AC3602">
        <v>6.37</v>
      </c>
      <c r="AD3602">
        <v>6.08</v>
      </c>
      <c r="AE3602">
        <v>3.2000000000000001E-2</v>
      </c>
      <c r="AF3602">
        <v>3.4742857142857145E-2</v>
      </c>
      <c r="AG3602">
        <v>0.45</v>
      </c>
      <c r="AH3602">
        <v>0.86</v>
      </c>
      <c r="AI3602">
        <v>13</v>
      </c>
      <c r="AJ3602">
        <v>7</v>
      </c>
      <c r="AK3602">
        <v>0</v>
      </c>
      <c r="AL3602">
        <v>0</v>
      </c>
      <c r="AM3602">
        <v>0</v>
      </c>
      <c r="AN3602">
        <v>0</v>
      </c>
      <c r="AP3602">
        <v>4</v>
      </c>
    </row>
    <row r="3603" spans="1:42">
      <c r="A3603" t="s">
        <v>1005</v>
      </c>
      <c r="B3603" t="s">
        <v>16</v>
      </c>
      <c r="C3603">
        <v>119</v>
      </c>
      <c r="D3603">
        <v>2017</v>
      </c>
      <c r="E3603">
        <v>3</v>
      </c>
      <c r="F3603">
        <v>128</v>
      </c>
      <c r="H3603">
        <v>0</v>
      </c>
      <c r="I3603">
        <v>0</v>
      </c>
      <c r="J3603">
        <v>0</v>
      </c>
      <c r="K3603">
        <v>0</v>
      </c>
      <c r="M3603">
        <v>0</v>
      </c>
      <c r="N3603">
        <v>-0.75</v>
      </c>
      <c r="O3603">
        <v>-0.75</v>
      </c>
      <c r="P3603">
        <v>-0.75</v>
      </c>
      <c r="Q3603">
        <v>-0.8</v>
      </c>
      <c r="S3603">
        <v>22</v>
      </c>
      <c r="T3603">
        <v>4</v>
      </c>
      <c r="U3603">
        <v>141</v>
      </c>
      <c r="V3603" t="s">
        <v>1885</v>
      </c>
      <c r="W3603">
        <v>241</v>
      </c>
      <c r="AC3603">
        <v>1.23</v>
      </c>
      <c r="AE3603" t="s">
        <v>1885</v>
      </c>
      <c r="AF3603">
        <v>3.668571428571428E-2</v>
      </c>
      <c r="AH3603">
        <v>0.41</v>
      </c>
      <c r="AJ3603">
        <v>14</v>
      </c>
      <c r="AK3603">
        <v>0</v>
      </c>
      <c r="AL3603">
        <v>0</v>
      </c>
      <c r="AM3603">
        <v>0</v>
      </c>
      <c r="AN3603">
        <v>0</v>
      </c>
      <c r="AP3603">
        <v>1</v>
      </c>
    </row>
    <row r="3604" spans="1:42">
      <c r="A3604" t="s">
        <v>912</v>
      </c>
      <c r="B3604" t="s">
        <v>3</v>
      </c>
      <c r="C3604">
        <v>98</v>
      </c>
      <c r="D3604">
        <v>2017</v>
      </c>
      <c r="E3604">
        <v>2</v>
      </c>
      <c r="F3604">
        <v>113</v>
      </c>
      <c r="G3604">
        <v>124</v>
      </c>
      <c r="H3604">
        <v>0</v>
      </c>
      <c r="I3604">
        <v>0</v>
      </c>
      <c r="J3604">
        <v>0</v>
      </c>
      <c r="K3604">
        <v>0</v>
      </c>
      <c r="M3604">
        <v>0</v>
      </c>
      <c r="N3604">
        <v>0.13</v>
      </c>
      <c r="O3604">
        <v>-0.6</v>
      </c>
      <c r="P3604">
        <v>-0.6</v>
      </c>
      <c r="Q3604">
        <v>-1</v>
      </c>
      <c r="S3604">
        <v>24</v>
      </c>
      <c r="T3604">
        <v>4</v>
      </c>
      <c r="U3604">
        <v>119</v>
      </c>
      <c r="V3604">
        <v>66</v>
      </c>
      <c r="AA3604">
        <v>134</v>
      </c>
      <c r="AB3604">
        <v>1.02</v>
      </c>
      <c r="AC3604">
        <v>4.33</v>
      </c>
      <c r="AD3604">
        <v>1.08</v>
      </c>
      <c r="AE3604">
        <v>2.9759999999999998E-2</v>
      </c>
      <c r="AF3604">
        <v>0.11093333333333333</v>
      </c>
      <c r="AG3604">
        <v>0.82</v>
      </c>
      <c r="AH3604">
        <v>0.7</v>
      </c>
      <c r="AI3604">
        <v>5</v>
      </c>
      <c r="AJ3604">
        <v>3</v>
      </c>
      <c r="AK3604">
        <v>0</v>
      </c>
      <c r="AL3604">
        <v>0</v>
      </c>
      <c r="AM3604">
        <v>0</v>
      </c>
      <c r="AN3604">
        <v>0</v>
      </c>
      <c r="AP3604">
        <v>2</v>
      </c>
    </row>
    <row r="3605" spans="1:42">
      <c r="A3605" t="s">
        <v>578</v>
      </c>
      <c r="B3605" t="s">
        <v>16</v>
      </c>
      <c r="C3605">
        <v>120</v>
      </c>
      <c r="D3605">
        <v>2017</v>
      </c>
      <c r="E3605">
        <v>3</v>
      </c>
      <c r="F3605">
        <v>51</v>
      </c>
      <c r="H3605">
        <v>0</v>
      </c>
      <c r="I3605">
        <v>0</v>
      </c>
      <c r="J3605">
        <v>0</v>
      </c>
      <c r="K3605">
        <v>0</v>
      </c>
      <c r="M3605">
        <v>1</v>
      </c>
      <c r="N3605">
        <v>0.03</v>
      </c>
      <c r="O3605">
        <v>0.03</v>
      </c>
      <c r="P3605">
        <v>0.03</v>
      </c>
      <c r="Q3605">
        <v>0.03</v>
      </c>
      <c r="S3605">
        <v>28</v>
      </c>
      <c r="T3605">
        <v>1</v>
      </c>
      <c r="U3605">
        <v>20</v>
      </c>
      <c r="V3605">
        <v>64</v>
      </c>
      <c r="W3605">
        <v>233</v>
      </c>
      <c r="AA3605">
        <v>83</v>
      </c>
      <c r="AB3605">
        <v>8.19</v>
      </c>
      <c r="AC3605">
        <v>7.9</v>
      </c>
      <c r="AE3605" t="s">
        <v>1885</v>
      </c>
      <c r="AF3605" t="s">
        <v>1885</v>
      </c>
      <c r="AI3605">
        <v>11</v>
      </c>
      <c r="AK3605">
        <v>0</v>
      </c>
      <c r="AL3605">
        <v>0</v>
      </c>
      <c r="AM3605">
        <v>0</v>
      </c>
      <c r="AN3605">
        <v>0</v>
      </c>
      <c r="AP3605">
        <v>6</v>
      </c>
    </row>
    <row r="3606" spans="1:42">
      <c r="A3606" t="s">
        <v>1006</v>
      </c>
      <c r="B3606" t="s">
        <v>16</v>
      </c>
      <c r="C3606">
        <v>121</v>
      </c>
      <c r="D3606">
        <v>2017</v>
      </c>
      <c r="E3606">
        <v>3</v>
      </c>
      <c r="F3606">
        <v>48</v>
      </c>
      <c r="G3606">
        <v>24</v>
      </c>
      <c r="H3606">
        <v>0</v>
      </c>
      <c r="I3606">
        <v>1</v>
      </c>
      <c r="J3606">
        <v>1</v>
      </c>
      <c r="K3606">
        <v>1</v>
      </c>
      <c r="M3606">
        <v>0</v>
      </c>
      <c r="N3606">
        <v>-0.44</v>
      </c>
      <c r="O3606">
        <v>-0.05</v>
      </c>
      <c r="P3606">
        <v>-0.22</v>
      </c>
      <c r="Q3606">
        <v>-0.31</v>
      </c>
      <c r="S3606">
        <v>24</v>
      </c>
      <c r="T3606">
        <v>8</v>
      </c>
      <c r="U3606">
        <v>300</v>
      </c>
      <c r="V3606" t="s">
        <v>1885</v>
      </c>
      <c r="W3606">
        <v>138</v>
      </c>
      <c r="X3606">
        <v>132</v>
      </c>
      <c r="AA3606">
        <v>59</v>
      </c>
      <c r="AB3606">
        <v>8.73</v>
      </c>
      <c r="AC3606">
        <v>8.17</v>
      </c>
      <c r="AD3606">
        <v>11.79</v>
      </c>
      <c r="AE3606">
        <v>0.14901333333333333</v>
      </c>
      <c r="AF3606">
        <v>0.1439</v>
      </c>
      <c r="AG3606">
        <v>1.41</v>
      </c>
      <c r="AH3606">
        <v>1.26</v>
      </c>
      <c r="AI3606">
        <v>15</v>
      </c>
      <c r="AJ3606">
        <v>16</v>
      </c>
      <c r="AK3606">
        <v>0</v>
      </c>
      <c r="AL3606">
        <v>0</v>
      </c>
      <c r="AM3606">
        <v>0</v>
      </c>
      <c r="AN3606">
        <v>0</v>
      </c>
      <c r="AP3606">
        <v>3</v>
      </c>
    </row>
    <row r="3607" spans="1:42">
      <c r="A3607" t="s">
        <v>944</v>
      </c>
      <c r="B3607" t="s">
        <v>12</v>
      </c>
      <c r="C3607">
        <v>39</v>
      </c>
      <c r="D3607">
        <v>2017</v>
      </c>
      <c r="E3607">
        <v>1</v>
      </c>
      <c r="F3607">
        <v>22</v>
      </c>
      <c r="G3607">
        <v>77</v>
      </c>
      <c r="H3607">
        <v>0</v>
      </c>
      <c r="I3607">
        <v>0</v>
      </c>
      <c r="J3607">
        <v>0</v>
      </c>
      <c r="K3607">
        <v>0</v>
      </c>
      <c r="M3607">
        <v>0</v>
      </c>
      <c r="N3607">
        <v>-0.12</v>
      </c>
      <c r="O3607">
        <v>-0.12</v>
      </c>
      <c r="P3607">
        <v>-0.12</v>
      </c>
      <c r="Q3607">
        <v>-1.26</v>
      </c>
      <c r="S3607">
        <v>25</v>
      </c>
      <c r="T3607">
        <v>3</v>
      </c>
      <c r="U3607">
        <v>91</v>
      </c>
      <c r="V3607">
        <v>54</v>
      </c>
      <c r="W3607">
        <v>48</v>
      </c>
      <c r="X3607">
        <v>24</v>
      </c>
      <c r="AA3607">
        <v>45</v>
      </c>
      <c r="AB3607">
        <v>7.58</v>
      </c>
      <c r="AC3607">
        <v>14.87</v>
      </c>
      <c r="AD3607">
        <v>-0.16</v>
      </c>
      <c r="AE3607" t="s">
        <v>1885</v>
      </c>
      <c r="AF3607" t="s">
        <v>1885</v>
      </c>
      <c r="AI3607">
        <v>4</v>
      </c>
      <c r="AK3607">
        <v>0</v>
      </c>
      <c r="AL3607">
        <v>0</v>
      </c>
      <c r="AM3607">
        <v>0</v>
      </c>
      <c r="AN3607">
        <v>0</v>
      </c>
      <c r="AP3607">
        <v>2</v>
      </c>
    </row>
    <row r="3608" spans="1:42">
      <c r="A3608" t="s">
        <v>357</v>
      </c>
      <c r="B3608" t="s">
        <v>49</v>
      </c>
      <c r="C3608">
        <v>45</v>
      </c>
      <c r="D3608">
        <v>2017</v>
      </c>
      <c r="E3608">
        <v>4</v>
      </c>
      <c r="F3608">
        <v>59</v>
      </c>
      <c r="H3608">
        <v>0</v>
      </c>
      <c r="I3608">
        <v>0</v>
      </c>
      <c r="J3608">
        <v>0</v>
      </c>
      <c r="K3608">
        <v>0</v>
      </c>
      <c r="M3608">
        <v>2</v>
      </c>
      <c r="N3608">
        <v>-0.8</v>
      </c>
      <c r="O3608">
        <v>-0.8</v>
      </c>
      <c r="P3608">
        <v>-0.8</v>
      </c>
      <c r="Q3608">
        <v>-0.8</v>
      </c>
      <c r="S3608">
        <v>32</v>
      </c>
      <c r="T3608">
        <v>5</v>
      </c>
      <c r="U3608">
        <v>162</v>
      </c>
      <c r="V3608">
        <v>70</v>
      </c>
      <c r="AA3608">
        <v>61</v>
      </c>
      <c r="AB3608">
        <v>1.97</v>
      </c>
      <c r="AC3608">
        <v>2</v>
      </c>
      <c r="AE3608">
        <v>3.168E-2</v>
      </c>
      <c r="AF3608">
        <v>4.2200000000000001E-2</v>
      </c>
      <c r="AG3608">
        <v>1.1599999999999999</v>
      </c>
      <c r="AH3608">
        <v>0.95</v>
      </c>
      <c r="AI3608">
        <v>15</v>
      </c>
      <c r="AJ3608">
        <v>16</v>
      </c>
      <c r="AK3608">
        <v>0</v>
      </c>
      <c r="AL3608">
        <v>0</v>
      </c>
      <c r="AM3608">
        <v>0</v>
      </c>
      <c r="AN3608">
        <v>0</v>
      </c>
      <c r="AP3608">
        <v>11</v>
      </c>
    </row>
    <row r="3609" spans="1:42">
      <c r="A3609" t="s">
        <v>895</v>
      </c>
      <c r="B3609" t="s">
        <v>16</v>
      </c>
      <c r="C3609">
        <v>123</v>
      </c>
      <c r="D3609">
        <v>2017</v>
      </c>
      <c r="E3609">
        <v>3</v>
      </c>
      <c r="F3609">
        <v>126</v>
      </c>
      <c r="G3609">
        <v>207</v>
      </c>
      <c r="H3609">
        <v>0</v>
      </c>
      <c r="I3609">
        <v>0</v>
      </c>
      <c r="J3609">
        <v>0</v>
      </c>
      <c r="K3609">
        <v>0</v>
      </c>
      <c r="M3609">
        <v>0</v>
      </c>
      <c r="N3609">
        <v>-0.45</v>
      </c>
      <c r="O3609">
        <v>-0.45</v>
      </c>
      <c r="P3609">
        <v>-0.45</v>
      </c>
      <c r="Q3609">
        <v>-0.45</v>
      </c>
      <c r="S3609">
        <v>22</v>
      </c>
      <c r="T3609">
        <v>4</v>
      </c>
      <c r="U3609">
        <v>117</v>
      </c>
      <c r="V3609">
        <v>65</v>
      </c>
      <c r="W3609">
        <v>194</v>
      </c>
      <c r="AA3609">
        <v>131</v>
      </c>
      <c r="AB3609">
        <v>2.46</v>
      </c>
      <c r="AC3609">
        <v>1.25</v>
      </c>
      <c r="AD3609">
        <v>0</v>
      </c>
      <c r="AE3609">
        <v>6.08E-2</v>
      </c>
      <c r="AF3609">
        <v>3.56E-2</v>
      </c>
      <c r="AG3609">
        <v>0.82</v>
      </c>
      <c r="AH3609">
        <v>1.01</v>
      </c>
      <c r="AI3609">
        <v>10</v>
      </c>
      <c r="AJ3609">
        <v>16</v>
      </c>
      <c r="AK3609">
        <v>0</v>
      </c>
      <c r="AL3609">
        <v>0</v>
      </c>
      <c r="AM3609">
        <v>0</v>
      </c>
      <c r="AN3609">
        <v>0</v>
      </c>
      <c r="AP3609">
        <v>2</v>
      </c>
    </row>
    <row r="3610" spans="1:42">
      <c r="A3610" t="s">
        <v>579</v>
      </c>
      <c r="B3610" t="s">
        <v>16</v>
      </c>
      <c r="C3610">
        <v>124</v>
      </c>
      <c r="D3610">
        <v>2017</v>
      </c>
      <c r="E3610">
        <v>3</v>
      </c>
      <c r="F3610">
        <v>136</v>
      </c>
      <c r="G3610">
        <v>183</v>
      </c>
      <c r="H3610">
        <v>0</v>
      </c>
      <c r="I3610">
        <v>0</v>
      </c>
      <c r="J3610">
        <v>0</v>
      </c>
      <c r="K3610">
        <v>0</v>
      </c>
      <c r="M3610">
        <v>0</v>
      </c>
      <c r="N3610">
        <v>-0.5</v>
      </c>
      <c r="O3610">
        <v>-1.02</v>
      </c>
      <c r="P3610">
        <v>-1.02</v>
      </c>
      <c r="Q3610">
        <v>-1.02</v>
      </c>
      <c r="S3610">
        <v>28</v>
      </c>
      <c r="T3610">
        <v>2</v>
      </c>
      <c r="U3610">
        <v>33</v>
      </c>
      <c r="V3610">
        <v>104</v>
      </c>
      <c r="AA3610">
        <v>68</v>
      </c>
      <c r="AB3610">
        <v>7.21</v>
      </c>
      <c r="AC3610">
        <v>1.24</v>
      </c>
      <c r="AD3610">
        <v>0.8</v>
      </c>
      <c r="AE3610">
        <v>0.15</v>
      </c>
      <c r="AF3610">
        <v>3.1600000000000003E-2</v>
      </c>
      <c r="AG3610">
        <v>1.28</v>
      </c>
      <c r="AH3610">
        <v>1.41</v>
      </c>
      <c r="AI3610">
        <v>16</v>
      </c>
      <c r="AJ3610">
        <v>8</v>
      </c>
      <c r="AK3610">
        <v>0</v>
      </c>
      <c r="AL3610">
        <v>0</v>
      </c>
      <c r="AM3610">
        <v>0</v>
      </c>
      <c r="AN3610">
        <v>0</v>
      </c>
      <c r="AP3610">
        <v>6</v>
      </c>
    </row>
    <row r="3611" spans="1:42">
      <c r="A3611" t="s">
        <v>695</v>
      </c>
      <c r="B3611" t="s">
        <v>16</v>
      </c>
      <c r="C3611">
        <v>126</v>
      </c>
      <c r="D3611">
        <v>2017</v>
      </c>
      <c r="E3611">
        <v>3</v>
      </c>
      <c r="F3611">
        <v>29</v>
      </c>
      <c r="G3611">
        <v>85</v>
      </c>
      <c r="H3611">
        <v>0</v>
      </c>
      <c r="I3611">
        <v>0</v>
      </c>
      <c r="J3611">
        <v>0</v>
      </c>
      <c r="K3611">
        <v>0</v>
      </c>
      <c r="M3611">
        <v>0</v>
      </c>
      <c r="N3611">
        <v>0.46</v>
      </c>
      <c r="O3611">
        <v>0.51</v>
      </c>
      <c r="P3611">
        <v>0.09</v>
      </c>
      <c r="Q3611">
        <v>0.09</v>
      </c>
      <c r="S3611">
        <v>27</v>
      </c>
      <c r="T3611">
        <v>3</v>
      </c>
      <c r="U3611">
        <v>78</v>
      </c>
      <c r="V3611" t="s">
        <v>1885</v>
      </c>
      <c r="W3611">
        <v>41</v>
      </c>
      <c r="X3611">
        <v>127</v>
      </c>
      <c r="AA3611">
        <v>83</v>
      </c>
      <c r="AB3611">
        <v>6.01</v>
      </c>
      <c r="AC3611">
        <v>10.54</v>
      </c>
      <c r="AD3611">
        <v>7.95</v>
      </c>
      <c r="AE3611">
        <v>0.15594666666666665</v>
      </c>
      <c r="AF3611">
        <v>0.17519999999999999</v>
      </c>
      <c r="AG3611">
        <v>1.1100000000000001</v>
      </c>
      <c r="AH3611">
        <v>1.94</v>
      </c>
      <c r="AI3611">
        <v>15</v>
      </c>
      <c r="AJ3611">
        <v>16</v>
      </c>
      <c r="AK3611">
        <v>0</v>
      </c>
      <c r="AL3611">
        <v>0</v>
      </c>
      <c r="AM3611">
        <v>0</v>
      </c>
      <c r="AN3611">
        <v>0</v>
      </c>
      <c r="AP3611">
        <v>5</v>
      </c>
    </row>
    <row r="3612" spans="1:42">
      <c r="A3612" t="s">
        <v>1007</v>
      </c>
      <c r="B3612" t="s">
        <v>3</v>
      </c>
      <c r="C3612">
        <v>99</v>
      </c>
      <c r="D3612">
        <v>2017</v>
      </c>
      <c r="E3612">
        <v>2</v>
      </c>
      <c r="F3612">
        <v>47</v>
      </c>
      <c r="G3612">
        <v>25</v>
      </c>
      <c r="H3612">
        <v>0</v>
      </c>
      <c r="I3612">
        <v>0</v>
      </c>
      <c r="J3612">
        <v>0</v>
      </c>
      <c r="K3612">
        <v>0</v>
      </c>
      <c r="M3612">
        <v>0</v>
      </c>
      <c r="N3612">
        <v>0.84</v>
      </c>
      <c r="O3612">
        <v>1.37</v>
      </c>
      <c r="P3612">
        <v>1.61</v>
      </c>
      <c r="Q3612">
        <v>1.24</v>
      </c>
      <c r="S3612">
        <v>22</v>
      </c>
      <c r="T3612">
        <v>8</v>
      </c>
      <c r="U3612">
        <v>300</v>
      </c>
      <c r="V3612" t="s">
        <v>1885</v>
      </c>
      <c r="W3612">
        <v>56</v>
      </c>
      <c r="X3612">
        <v>42</v>
      </c>
      <c r="Y3612">
        <v>48</v>
      </c>
      <c r="AC3612">
        <v>6.47</v>
      </c>
      <c r="AD3612">
        <v>12.65</v>
      </c>
      <c r="AE3612" t="s">
        <v>1885</v>
      </c>
      <c r="AF3612">
        <v>6.0199999999999997E-2</v>
      </c>
      <c r="AH3612">
        <v>1.1299999999999999</v>
      </c>
      <c r="AJ3612">
        <v>16</v>
      </c>
      <c r="AK3612">
        <v>0</v>
      </c>
      <c r="AL3612">
        <v>0</v>
      </c>
      <c r="AM3612">
        <v>0</v>
      </c>
      <c r="AN3612">
        <v>0</v>
      </c>
      <c r="AP3612">
        <v>1</v>
      </c>
    </row>
    <row r="3613" spans="1:42">
      <c r="A3613" t="s">
        <v>676</v>
      </c>
      <c r="B3613" t="s">
        <v>16</v>
      </c>
      <c r="C3613">
        <v>127</v>
      </c>
      <c r="D3613">
        <v>2017</v>
      </c>
      <c r="E3613">
        <v>3</v>
      </c>
      <c r="F3613">
        <v>61</v>
      </c>
      <c r="G3613">
        <v>186</v>
      </c>
      <c r="H3613">
        <v>0</v>
      </c>
      <c r="I3613">
        <v>0</v>
      </c>
      <c r="J3613">
        <v>0</v>
      </c>
      <c r="K3613">
        <v>0</v>
      </c>
      <c r="M3613">
        <v>0</v>
      </c>
      <c r="N3613">
        <v>0.42</v>
      </c>
      <c r="O3613">
        <v>0.05</v>
      </c>
      <c r="P3613">
        <v>0.05</v>
      </c>
      <c r="Q3613">
        <v>0.05</v>
      </c>
      <c r="S3613">
        <v>28</v>
      </c>
      <c r="T3613">
        <v>3</v>
      </c>
      <c r="U3613">
        <v>74</v>
      </c>
      <c r="V3613">
        <v>93</v>
      </c>
      <c r="W3613">
        <v>113</v>
      </c>
      <c r="AA3613">
        <v>61</v>
      </c>
      <c r="AB3613">
        <v>7.96</v>
      </c>
      <c r="AC3613">
        <v>6.96</v>
      </c>
      <c r="AD3613">
        <v>1.27</v>
      </c>
      <c r="AE3613">
        <v>0.13500000000000001</v>
      </c>
      <c r="AF3613">
        <v>0.1656</v>
      </c>
      <c r="AG3613">
        <v>1.33</v>
      </c>
      <c r="AH3613">
        <v>1.35</v>
      </c>
      <c r="AI3613">
        <v>16</v>
      </c>
      <c r="AJ3613">
        <v>16</v>
      </c>
      <c r="AK3613">
        <v>0</v>
      </c>
      <c r="AL3613">
        <v>0</v>
      </c>
      <c r="AM3613">
        <v>0</v>
      </c>
      <c r="AN3613">
        <v>0</v>
      </c>
      <c r="AP3613">
        <v>5</v>
      </c>
    </row>
    <row r="3614" spans="1:42">
      <c r="A3614" t="s">
        <v>452</v>
      </c>
      <c r="B3614" t="s">
        <v>3</v>
      </c>
      <c r="C3614">
        <v>100</v>
      </c>
      <c r="D3614">
        <v>2017</v>
      </c>
      <c r="E3614">
        <v>2</v>
      </c>
      <c r="F3614">
        <v>56</v>
      </c>
      <c r="G3614">
        <v>65</v>
      </c>
      <c r="H3614">
        <v>0</v>
      </c>
      <c r="I3614">
        <v>0</v>
      </c>
      <c r="J3614">
        <v>0</v>
      </c>
      <c r="K3614">
        <v>0</v>
      </c>
      <c r="M3614">
        <v>2</v>
      </c>
      <c r="N3614">
        <v>0.69</v>
      </c>
      <c r="O3614">
        <v>0.46</v>
      </c>
      <c r="P3614">
        <v>0.46</v>
      </c>
      <c r="Q3614">
        <v>0.46</v>
      </c>
      <c r="S3614">
        <v>29</v>
      </c>
      <c r="T3614">
        <v>8</v>
      </c>
      <c r="U3614">
        <v>300</v>
      </c>
      <c r="V3614">
        <v>40</v>
      </c>
      <c r="AA3614">
        <v>48</v>
      </c>
      <c r="AB3614">
        <v>9.14</v>
      </c>
      <c r="AC3614">
        <v>7.39</v>
      </c>
      <c r="AD3614">
        <v>6.01</v>
      </c>
      <c r="AE3614">
        <v>6.5309090909090914E-2</v>
      </c>
      <c r="AF3614">
        <v>7.0133333333333339E-2</v>
      </c>
      <c r="AG3614">
        <v>1.33</v>
      </c>
      <c r="AH3614">
        <v>1.5</v>
      </c>
      <c r="AI3614">
        <v>11</v>
      </c>
      <c r="AJ3614">
        <v>12</v>
      </c>
      <c r="AK3614">
        <v>0</v>
      </c>
      <c r="AL3614">
        <v>0</v>
      </c>
      <c r="AM3614">
        <v>0</v>
      </c>
      <c r="AN3614">
        <v>0</v>
      </c>
      <c r="AP3614">
        <v>9</v>
      </c>
    </row>
    <row r="3615" spans="1:42">
      <c r="A3615" t="s">
        <v>1008</v>
      </c>
      <c r="B3615" t="s">
        <v>49</v>
      </c>
      <c r="C3615">
        <v>46</v>
      </c>
      <c r="D3615">
        <v>2017</v>
      </c>
      <c r="E3615">
        <v>4</v>
      </c>
      <c r="F3615">
        <v>30</v>
      </c>
      <c r="G3615">
        <v>8</v>
      </c>
      <c r="H3615">
        <v>0</v>
      </c>
      <c r="I3615">
        <v>1</v>
      </c>
      <c r="J3615">
        <v>1</v>
      </c>
      <c r="K3615">
        <v>1</v>
      </c>
      <c r="M3615">
        <v>0</v>
      </c>
      <c r="N3615">
        <v>-0.47</v>
      </c>
      <c r="O3615">
        <v>-0.28999999999999998</v>
      </c>
      <c r="P3615">
        <v>-0.76</v>
      </c>
      <c r="Q3615">
        <v>-0.76</v>
      </c>
      <c r="S3615">
        <v>26</v>
      </c>
      <c r="T3615">
        <v>8</v>
      </c>
      <c r="U3615">
        <v>300</v>
      </c>
      <c r="V3615" t="s">
        <v>1885</v>
      </c>
      <c r="W3615">
        <v>8</v>
      </c>
      <c r="X3615">
        <v>14</v>
      </c>
      <c r="Y3615">
        <v>49</v>
      </c>
      <c r="AA3615">
        <v>34</v>
      </c>
      <c r="AB3615">
        <v>5.05</v>
      </c>
      <c r="AC3615">
        <v>5.32</v>
      </c>
      <c r="AD3615">
        <v>9.19</v>
      </c>
      <c r="AE3615">
        <v>0.11285333333333333</v>
      </c>
      <c r="AF3615">
        <v>5.8666666666666666E-2</v>
      </c>
      <c r="AG3615">
        <v>1.45</v>
      </c>
      <c r="AH3615">
        <v>1.47</v>
      </c>
      <c r="AI3615">
        <v>15</v>
      </c>
      <c r="AJ3615">
        <v>15</v>
      </c>
      <c r="AK3615">
        <v>0</v>
      </c>
      <c r="AL3615">
        <v>0</v>
      </c>
      <c r="AM3615">
        <v>0</v>
      </c>
      <c r="AN3615">
        <v>0</v>
      </c>
      <c r="AP3615">
        <v>4</v>
      </c>
    </row>
    <row r="3616" spans="1:42">
      <c r="A3616" t="s">
        <v>346</v>
      </c>
      <c r="B3616" t="s">
        <v>16</v>
      </c>
      <c r="C3616">
        <v>131</v>
      </c>
      <c r="D3616">
        <v>2017</v>
      </c>
      <c r="E3616">
        <v>3</v>
      </c>
      <c r="G3616">
        <v>206</v>
      </c>
      <c r="H3616">
        <v>0</v>
      </c>
      <c r="I3616">
        <v>0</v>
      </c>
      <c r="J3616">
        <v>0</v>
      </c>
      <c r="K3616">
        <v>0</v>
      </c>
      <c r="M3616">
        <v>0</v>
      </c>
      <c r="O3616">
        <v>0</v>
      </c>
      <c r="P3616">
        <v>0</v>
      </c>
      <c r="Q3616">
        <v>0</v>
      </c>
      <c r="S3616">
        <v>30</v>
      </c>
      <c r="T3616">
        <v>1</v>
      </c>
      <c r="U3616">
        <v>7</v>
      </c>
      <c r="V3616">
        <v>164.5</v>
      </c>
      <c r="W3616">
        <v>212</v>
      </c>
      <c r="AD3616">
        <v>0.09</v>
      </c>
      <c r="AE3616" t="e">
        <v>#DIV/0!</v>
      </c>
      <c r="AF3616">
        <v>7.7090909090909094E-3</v>
      </c>
      <c r="AG3616">
        <v>0.79</v>
      </c>
      <c r="AH3616">
        <v>1.42</v>
      </c>
      <c r="AJ3616">
        <v>11</v>
      </c>
      <c r="AK3616">
        <v>0</v>
      </c>
      <c r="AL3616">
        <v>0</v>
      </c>
      <c r="AM3616">
        <v>0</v>
      </c>
      <c r="AN3616">
        <v>0</v>
      </c>
      <c r="AP3616">
        <v>9</v>
      </c>
    </row>
    <row r="3617" spans="1:42">
      <c r="A3617" t="s">
        <v>74</v>
      </c>
      <c r="B3617" t="s">
        <v>3</v>
      </c>
      <c r="C3617">
        <v>101</v>
      </c>
      <c r="D3617">
        <v>2017</v>
      </c>
      <c r="E3617">
        <v>2</v>
      </c>
      <c r="F3617">
        <v>99</v>
      </c>
      <c r="H3617">
        <v>0</v>
      </c>
      <c r="I3617">
        <v>0</v>
      </c>
      <c r="J3617">
        <v>0</v>
      </c>
      <c r="K3617">
        <v>0</v>
      </c>
      <c r="M3617">
        <v>6</v>
      </c>
      <c r="N3617">
        <v>0.21</v>
      </c>
      <c r="O3617">
        <v>0.21</v>
      </c>
      <c r="P3617">
        <v>0.21</v>
      </c>
      <c r="Q3617">
        <v>0.21</v>
      </c>
      <c r="S3617">
        <v>32</v>
      </c>
      <c r="T3617">
        <v>1</v>
      </c>
      <c r="U3617">
        <v>24</v>
      </c>
      <c r="V3617">
        <v>71</v>
      </c>
      <c r="Z3617">
        <v>64.599999999999994</v>
      </c>
      <c r="AA3617">
        <v>110</v>
      </c>
      <c r="AB3617">
        <v>3.88</v>
      </c>
      <c r="AC3617">
        <v>5.18</v>
      </c>
      <c r="AE3617">
        <v>7.6E-3</v>
      </c>
      <c r="AF3617">
        <v>4.6800000000000001E-2</v>
      </c>
      <c r="AG3617">
        <v>0</v>
      </c>
      <c r="AH3617">
        <v>0.98</v>
      </c>
      <c r="AI3617">
        <v>4</v>
      </c>
      <c r="AJ3617">
        <v>4</v>
      </c>
      <c r="AK3617">
        <v>0</v>
      </c>
      <c r="AL3617">
        <v>0</v>
      </c>
      <c r="AM3617">
        <v>0</v>
      </c>
      <c r="AN3617">
        <v>0</v>
      </c>
      <c r="AP3617">
        <v>10</v>
      </c>
    </row>
    <row r="3618" spans="1:42">
      <c r="A3618" t="s">
        <v>753</v>
      </c>
      <c r="B3618" t="s">
        <v>12</v>
      </c>
      <c r="C3618">
        <v>41</v>
      </c>
      <c r="D3618">
        <v>2017</v>
      </c>
      <c r="E3618">
        <v>1</v>
      </c>
      <c r="F3618">
        <v>78</v>
      </c>
      <c r="G3618">
        <v>55</v>
      </c>
      <c r="H3618">
        <v>0</v>
      </c>
      <c r="I3618">
        <v>0</v>
      </c>
      <c r="J3618">
        <v>0</v>
      </c>
      <c r="K3618">
        <v>0</v>
      </c>
      <c r="M3618">
        <v>0</v>
      </c>
      <c r="N3618">
        <v>0</v>
      </c>
      <c r="O3618">
        <v>0</v>
      </c>
      <c r="P3618">
        <v>0</v>
      </c>
      <c r="Q3618">
        <v>0.15</v>
      </c>
      <c r="S3618">
        <v>25</v>
      </c>
      <c r="T3618">
        <v>1</v>
      </c>
      <c r="U3618">
        <v>32</v>
      </c>
      <c r="V3618">
        <v>23</v>
      </c>
      <c r="W3618">
        <v>42</v>
      </c>
      <c r="X3618">
        <v>39</v>
      </c>
      <c r="Y3618">
        <v>24</v>
      </c>
      <c r="AA3618">
        <v>65</v>
      </c>
      <c r="AB3618">
        <v>0</v>
      </c>
      <c r="AC3618">
        <v>-2.2999999999999998</v>
      </c>
      <c r="AD3618">
        <v>1.84</v>
      </c>
      <c r="AE3618" t="s">
        <v>1885</v>
      </c>
      <c r="AF3618" t="s">
        <v>1885</v>
      </c>
      <c r="AI3618">
        <v>4</v>
      </c>
      <c r="AK3618">
        <v>0</v>
      </c>
      <c r="AL3618">
        <v>0</v>
      </c>
      <c r="AM3618">
        <v>0</v>
      </c>
      <c r="AN3618">
        <v>0</v>
      </c>
      <c r="AP3618">
        <v>4</v>
      </c>
    </row>
    <row r="3619" spans="1:42">
      <c r="A3619" t="s">
        <v>862</v>
      </c>
      <c r="B3619" t="s">
        <v>12</v>
      </c>
      <c r="C3619">
        <v>42</v>
      </c>
      <c r="D3619">
        <v>2017</v>
      </c>
      <c r="E3619">
        <v>1</v>
      </c>
      <c r="F3619">
        <v>61</v>
      </c>
      <c r="H3619">
        <v>0</v>
      </c>
      <c r="I3619">
        <v>0</v>
      </c>
      <c r="J3619">
        <v>0</v>
      </c>
      <c r="K3619">
        <v>0</v>
      </c>
      <c r="M3619">
        <v>0</v>
      </c>
      <c r="N3619">
        <v>-0.15</v>
      </c>
      <c r="O3619">
        <v>-0.15</v>
      </c>
      <c r="P3619">
        <v>-0.15</v>
      </c>
      <c r="Q3619">
        <v>-0.15</v>
      </c>
      <c r="S3619">
        <v>27</v>
      </c>
      <c r="T3619">
        <v>5</v>
      </c>
      <c r="U3619">
        <v>164</v>
      </c>
      <c r="V3619">
        <v>42</v>
      </c>
      <c r="AA3619">
        <v>65</v>
      </c>
      <c r="AB3619">
        <v>0</v>
      </c>
      <c r="AC3619">
        <v>0.88</v>
      </c>
      <c r="AE3619" t="s">
        <v>1885</v>
      </c>
      <c r="AF3619" t="s">
        <v>1885</v>
      </c>
      <c r="AI3619">
        <v>1</v>
      </c>
      <c r="AK3619">
        <v>0</v>
      </c>
      <c r="AL3619">
        <v>0</v>
      </c>
      <c r="AM3619">
        <v>0</v>
      </c>
      <c r="AN3619">
        <v>0</v>
      </c>
      <c r="AP3619">
        <v>4</v>
      </c>
    </row>
    <row r="3620" spans="1:42">
      <c r="A3620" t="s">
        <v>1009</v>
      </c>
      <c r="B3620" t="s">
        <v>3</v>
      </c>
      <c r="C3620">
        <v>102</v>
      </c>
      <c r="D3620">
        <v>2017</v>
      </c>
      <c r="E3620">
        <v>2</v>
      </c>
      <c r="F3620">
        <v>89</v>
      </c>
      <c r="H3620">
        <v>0</v>
      </c>
      <c r="I3620">
        <v>0</v>
      </c>
      <c r="J3620">
        <v>0</v>
      </c>
      <c r="K3620">
        <v>0</v>
      </c>
      <c r="M3620">
        <v>0</v>
      </c>
      <c r="N3620">
        <v>0.15</v>
      </c>
      <c r="O3620">
        <v>0.15</v>
      </c>
      <c r="P3620">
        <v>0.15</v>
      </c>
      <c r="Q3620">
        <v>-0.06</v>
      </c>
      <c r="S3620">
        <v>24</v>
      </c>
      <c r="T3620">
        <v>8</v>
      </c>
      <c r="U3620">
        <v>300</v>
      </c>
      <c r="V3620" t="s">
        <v>1885</v>
      </c>
      <c r="AB3620">
        <v>0</v>
      </c>
      <c r="AC3620">
        <v>4.5999999999999996</v>
      </c>
      <c r="AE3620">
        <v>2.8000000000000001E-2</v>
      </c>
      <c r="AF3620">
        <v>0.11977142857142857</v>
      </c>
      <c r="AG3620">
        <v>0.25</v>
      </c>
      <c r="AH3620">
        <v>1.32</v>
      </c>
      <c r="AI3620">
        <v>2</v>
      </c>
      <c r="AJ3620">
        <v>7</v>
      </c>
      <c r="AK3620">
        <v>0</v>
      </c>
      <c r="AL3620">
        <v>0</v>
      </c>
      <c r="AM3620">
        <v>0</v>
      </c>
      <c r="AN3620">
        <v>0</v>
      </c>
      <c r="AP3620">
        <v>1</v>
      </c>
    </row>
    <row r="3621" spans="1:42">
      <c r="A3621" t="s">
        <v>1010</v>
      </c>
      <c r="B3621" t="s">
        <v>16</v>
      </c>
      <c r="C3621">
        <v>134</v>
      </c>
      <c r="D3621">
        <v>2017</v>
      </c>
      <c r="E3621">
        <v>3</v>
      </c>
      <c r="F3621">
        <v>81</v>
      </c>
      <c r="G3621">
        <v>109</v>
      </c>
      <c r="H3621">
        <v>0</v>
      </c>
      <c r="I3621">
        <v>0</v>
      </c>
      <c r="J3621">
        <v>0</v>
      </c>
      <c r="K3621">
        <v>0</v>
      </c>
      <c r="M3621">
        <v>0</v>
      </c>
      <c r="N3621">
        <v>-0.24</v>
      </c>
      <c r="O3621">
        <v>-0.24</v>
      </c>
      <c r="P3621">
        <v>-0.24</v>
      </c>
      <c r="Q3621">
        <v>-0.24</v>
      </c>
      <c r="S3621">
        <v>26</v>
      </c>
      <c r="T3621">
        <v>4</v>
      </c>
      <c r="U3621">
        <v>106</v>
      </c>
      <c r="V3621" t="s">
        <v>1885</v>
      </c>
      <c r="W3621">
        <v>265</v>
      </c>
      <c r="AC3621">
        <v>6.88</v>
      </c>
      <c r="AD3621">
        <v>8.51</v>
      </c>
      <c r="AE3621" t="s">
        <v>1885</v>
      </c>
      <c r="AF3621">
        <v>0.13774545454545456</v>
      </c>
      <c r="AH3621">
        <v>1.01</v>
      </c>
      <c r="AJ3621">
        <v>11</v>
      </c>
      <c r="AK3621">
        <v>0</v>
      </c>
      <c r="AL3621">
        <v>0</v>
      </c>
      <c r="AM3621">
        <v>0</v>
      </c>
      <c r="AN3621">
        <v>0</v>
      </c>
      <c r="AP3621">
        <v>4</v>
      </c>
    </row>
    <row r="3622" spans="1:42">
      <c r="A3622" t="s">
        <v>668</v>
      </c>
      <c r="B3622" t="s">
        <v>16</v>
      </c>
      <c r="C3622">
        <v>135.5</v>
      </c>
      <c r="D3622">
        <v>2017</v>
      </c>
      <c r="E3622">
        <v>3</v>
      </c>
      <c r="F3622">
        <v>139</v>
      </c>
      <c r="G3622">
        <v>182</v>
      </c>
      <c r="H3622">
        <v>0</v>
      </c>
      <c r="I3622">
        <v>0</v>
      </c>
      <c r="J3622">
        <v>0</v>
      </c>
      <c r="K3622">
        <v>0</v>
      </c>
      <c r="M3622">
        <v>0</v>
      </c>
      <c r="N3622">
        <v>-0.83</v>
      </c>
      <c r="O3622">
        <v>-1.26</v>
      </c>
      <c r="P3622">
        <v>-1.26</v>
      </c>
      <c r="Q3622">
        <v>-1.26</v>
      </c>
      <c r="S3622">
        <v>26</v>
      </c>
      <c r="T3622">
        <v>2</v>
      </c>
      <c r="U3622">
        <v>34</v>
      </c>
      <c r="V3622">
        <v>166</v>
      </c>
      <c r="W3622">
        <v>205</v>
      </c>
      <c r="AC3622">
        <v>1.76</v>
      </c>
      <c r="AD3622">
        <v>1.02</v>
      </c>
      <c r="AE3622" t="e">
        <v>#DIV/0!</v>
      </c>
      <c r="AF3622">
        <v>3.6571428571428574E-2</v>
      </c>
      <c r="AG3622">
        <v>1.01</v>
      </c>
      <c r="AH3622">
        <v>0.48</v>
      </c>
      <c r="AJ3622">
        <v>7</v>
      </c>
      <c r="AK3622">
        <v>0</v>
      </c>
      <c r="AL3622">
        <v>0</v>
      </c>
      <c r="AM3622">
        <v>0</v>
      </c>
      <c r="AN3622">
        <v>0</v>
      </c>
      <c r="AP3622">
        <v>5</v>
      </c>
    </row>
    <row r="3623" spans="1:42">
      <c r="A3623" t="s">
        <v>815</v>
      </c>
      <c r="B3623" t="s">
        <v>16</v>
      </c>
      <c r="C3623">
        <v>137</v>
      </c>
      <c r="D3623">
        <v>2017</v>
      </c>
      <c r="E3623">
        <v>3</v>
      </c>
      <c r="H3623">
        <v>0</v>
      </c>
      <c r="I3623">
        <v>0</v>
      </c>
      <c r="J3623">
        <v>0</v>
      </c>
      <c r="K3623">
        <v>0</v>
      </c>
      <c r="M3623">
        <v>0</v>
      </c>
      <c r="O3623">
        <v>0</v>
      </c>
      <c r="P3623">
        <v>0</v>
      </c>
      <c r="Q3623">
        <v>0</v>
      </c>
      <c r="S3623">
        <v>23</v>
      </c>
      <c r="T3623">
        <v>3</v>
      </c>
      <c r="U3623">
        <v>70</v>
      </c>
      <c r="V3623">
        <v>67</v>
      </c>
      <c r="AA3623">
        <v>128</v>
      </c>
      <c r="AB3623">
        <v>3.39</v>
      </c>
      <c r="AE3623">
        <v>8.5400000000000004E-2</v>
      </c>
      <c r="AF3623">
        <v>6.7199999999999996E-2</v>
      </c>
      <c r="AG3623">
        <v>0.69</v>
      </c>
      <c r="AH3623">
        <v>0.93</v>
      </c>
      <c r="AI3623">
        <v>8</v>
      </c>
      <c r="AJ3623">
        <v>2</v>
      </c>
      <c r="AK3623">
        <v>0</v>
      </c>
      <c r="AL3623">
        <v>0</v>
      </c>
      <c r="AM3623">
        <v>0</v>
      </c>
      <c r="AN3623">
        <v>0</v>
      </c>
      <c r="AP3623">
        <v>3</v>
      </c>
    </row>
    <row r="3624" spans="1:42">
      <c r="A3624" t="s">
        <v>1011</v>
      </c>
      <c r="B3624" t="s">
        <v>12</v>
      </c>
      <c r="C3624">
        <v>43</v>
      </c>
      <c r="D3624">
        <v>2017</v>
      </c>
      <c r="E3624">
        <v>1</v>
      </c>
      <c r="F3624">
        <v>34</v>
      </c>
      <c r="G3624">
        <v>36</v>
      </c>
      <c r="H3624">
        <v>0</v>
      </c>
      <c r="I3624">
        <v>0</v>
      </c>
      <c r="J3624">
        <v>0</v>
      </c>
      <c r="K3624">
        <v>0</v>
      </c>
      <c r="M3624">
        <v>0</v>
      </c>
      <c r="N3624">
        <v>-0.14000000000000001</v>
      </c>
      <c r="O3624">
        <v>-0.23</v>
      </c>
      <c r="P3624">
        <v>-0.23</v>
      </c>
      <c r="Q3624">
        <v>-0.57999999999999996</v>
      </c>
      <c r="S3624">
        <v>24</v>
      </c>
      <c r="T3624">
        <v>3</v>
      </c>
      <c r="U3624">
        <v>104</v>
      </c>
      <c r="V3624" t="s">
        <v>1885</v>
      </c>
      <c r="AC3624">
        <v>14.4</v>
      </c>
      <c r="AD3624">
        <v>16.16</v>
      </c>
      <c r="AE3624" t="s">
        <v>1885</v>
      </c>
      <c r="AF3624" t="s">
        <v>1885</v>
      </c>
      <c r="AK3624">
        <v>0</v>
      </c>
      <c r="AL3624">
        <v>0</v>
      </c>
      <c r="AM3624">
        <v>0</v>
      </c>
      <c r="AN3624">
        <v>0</v>
      </c>
      <c r="AP3624">
        <v>1</v>
      </c>
    </row>
    <row r="3625" spans="1:42">
      <c r="A3625" t="s">
        <v>1012</v>
      </c>
      <c r="B3625" t="s">
        <v>3</v>
      </c>
      <c r="C3625">
        <v>103</v>
      </c>
      <c r="D3625">
        <v>2017</v>
      </c>
      <c r="E3625">
        <v>2</v>
      </c>
      <c r="F3625">
        <v>123</v>
      </c>
      <c r="G3625">
        <v>100</v>
      </c>
      <c r="H3625">
        <v>0</v>
      </c>
      <c r="I3625">
        <v>0</v>
      </c>
      <c r="J3625">
        <v>0</v>
      </c>
      <c r="K3625">
        <v>0</v>
      </c>
      <c r="M3625">
        <v>0</v>
      </c>
      <c r="N3625">
        <v>0</v>
      </c>
      <c r="O3625">
        <v>-0.85</v>
      </c>
      <c r="P3625">
        <v>-1.37</v>
      </c>
      <c r="Q3625">
        <v>-1.65</v>
      </c>
      <c r="S3625">
        <v>22</v>
      </c>
      <c r="T3625">
        <v>5</v>
      </c>
      <c r="U3625">
        <v>156</v>
      </c>
      <c r="V3625" t="s">
        <v>1885</v>
      </c>
      <c r="Y3625">
        <v>87</v>
      </c>
      <c r="AC3625">
        <v>4.6500000000000004</v>
      </c>
      <c r="AD3625">
        <v>3.52</v>
      </c>
      <c r="AE3625" t="s">
        <v>1885</v>
      </c>
      <c r="AF3625">
        <v>3.44E-2</v>
      </c>
      <c r="AH3625">
        <v>5.14</v>
      </c>
      <c r="AJ3625">
        <v>2</v>
      </c>
      <c r="AK3625">
        <v>0</v>
      </c>
      <c r="AL3625">
        <v>0</v>
      </c>
      <c r="AM3625">
        <v>0</v>
      </c>
      <c r="AN3625">
        <v>0</v>
      </c>
      <c r="AP3625">
        <v>1</v>
      </c>
    </row>
    <row r="3626" spans="1:42">
      <c r="A3626" t="s">
        <v>923</v>
      </c>
      <c r="B3626" t="s">
        <v>3</v>
      </c>
      <c r="C3626">
        <v>104</v>
      </c>
      <c r="D3626">
        <v>2017</v>
      </c>
      <c r="E3626">
        <v>2</v>
      </c>
      <c r="F3626">
        <v>129</v>
      </c>
      <c r="G3626">
        <v>104</v>
      </c>
      <c r="H3626">
        <v>0</v>
      </c>
      <c r="I3626">
        <v>0</v>
      </c>
      <c r="J3626">
        <v>0</v>
      </c>
      <c r="K3626">
        <v>0</v>
      </c>
      <c r="M3626">
        <v>0</v>
      </c>
      <c r="N3626">
        <v>0.1</v>
      </c>
      <c r="O3626">
        <v>-0.6</v>
      </c>
      <c r="P3626">
        <v>-1.05</v>
      </c>
      <c r="Q3626">
        <v>-1.19</v>
      </c>
      <c r="S3626">
        <v>23</v>
      </c>
      <c r="T3626">
        <v>7</v>
      </c>
      <c r="U3626">
        <v>236</v>
      </c>
      <c r="V3626">
        <v>86</v>
      </c>
      <c r="AA3626">
        <v>72</v>
      </c>
      <c r="AB3626">
        <v>4.87</v>
      </c>
      <c r="AC3626">
        <v>1.56</v>
      </c>
      <c r="AE3626">
        <v>3.7600000000000001E-2</v>
      </c>
      <c r="AF3626">
        <v>1.184E-2</v>
      </c>
      <c r="AG3626">
        <v>0.62</v>
      </c>
      <c r="AH3626">
        <v>0.57999999999999996</v>
      </c>
      <c r="AI3626">
        <v>10</v>
      </c>
      <c r="AJ3626">
        <v>5</v>
      </c>
      <c r="AK3626">
        <v>0</v>
      </c>
      <c r="AL3626">
        <v>0</v>
      </c>
      <c r="AM3626">
        <v>0</v>
      </c>
      <c r="AN3626">
        <v>0</v>
      </c>
      <c r="AP3626">
        <v>2</v>
      </c>
    </row>
    <row r="3627" spans="1:42">
      <c r="A3627" t="s">
        <v>786</v>
      </c>
      <c r="B3627" t="s">
        <v>12</v>
      </c>
      <c r="C3627">
        <v>44</v>
      </c>
      <c r="D3627">
        <v>2017</v>
      </c>
      <c r="E3627">
        <v>1</v>
      </c>
      <c r="F3627">
        <v>38</v>
      </c>
      <c r="H3627">
        <v>0</v>
      </c>
      <c r="I3627">
        <v>0</v>
      </c>
      <c r="J3627">
        <v>0</v>
      </c>
      <c r="K3627">
        <v>0</v>
      </c>
      <c r="M3627">
        <v>0</v>
      </c>
      <c r="N3627">
        <v>-0.5</v>
      </c>
      <c r="O3627">
        <v>-0.5</v>
      </c>
      <c r="P3627">
        <v>-0.5</v>
      </c>
      <c r="Q3627">
        <v>-0.5</v>
      </c>
      <c r="S3627">
        <v>27</v>
      </c>
      <c r="T3627">
        <v>4</v>
      </c>
      <c r="U3627">
        <v>135</v>
      </c>
      <c r="V3627" t="s">
        <v>1885</v>
      </c>
      <c r="AA3627">
        <v>48</v>
      </c>
      <c r="AB3627">
        <v>6.55</v>
      </c>
      <c r="AC3627">
        <v>9.34</v>
      </c>
      <c r="AE3627" t="s">
        <v>1885</v>
      </c>
      <c r="AF3627" t="s">
        <v>1885</v>
      </c>
      <c r="AI3627">
        <v>3</v>
      </c>
      <c r="AK3627">
        <v>0</v>
      </c>
      <c r="AL3627">
        <v>0</v>
      </c>
      <c r="AM3627">
        <v>0</v>
      </c>
      <c r="AN3627">
        <v>0</v>
      </c>
      <c r="AP3627">
        <v>4</v>
      </c>
    </row>
    <row r="3628" spans="1:42">
      <c r="A3628" t="s">
        <v>680</v>
      </c>
      <c r="B3628" t="s">
        <v>3</v>
      </c>
      <c r="C3628">
        <v>105</v>
      </c>
      <c r="D3628">
        <v>2017</v>
      </c>
      <c r="E3628">
        <v>2</v>
      </c>
      <c r="H3628">
        <v>0</v>
      </c>
      <c r="I3628">
        <v>0</v>
      </c>
      <c r="J3628">
        <v>0</v>
      </c>
      <c r="K3628">
        <v>0</v>
      </c>
      <c r="M3628">
        <v>0</v>
      </c>
      <c r="O3628">
        <v>0</v>
      </c>
      <c r="P3628">
        <v>0</v>
      </c>
      <c r="Q3628">
        <v>0</v>
      </c>
      <c r="S3628">
        <v>26</v>
      </c>
      <c r="T3628">
        <v>3</v>
      </c>
      <c r="U3628">
        <v>96</v>
      </c>
      <c r="V3628">
        <v>118</v>
      </c>
      <c r="AA3628">
        <v>122</v>
      </c>
      <c r="AB3628">
        <v>1.29</v>
      </c>
      <c r="AE3628">
        <v>2.7E-2</v>
      </c>
      <c r="AF3628" t="s">
        <v>1885</v>
      </c>
      <c r="AG3628">
        <v>0.93</v>
      </c>
      <c r="AI3628">
        <v>8</v>
      </c>
      <c r="AK3628">
        <v>0</v>
      </c>
      <c r="AL3628">
        <v>0</v>
      </c>
      <c r="AM3628">
        <v>0</v>
      </c>
      <c r="AN3628">
        <v>0</v>
      </c>
      <c r="AP3628">
        <v>5</v>
      </c>
    </row>
    <row r="3629" spans="1:42">
      <c r="A3629" t="s">
        <v>249</v>
      </c>
      <c r="B3629" t="s">
        <v>3</v>
      </c>
      <c r="C3629">
        <v>106</v>
      </c>
      <c r="D3629">
        <v>2017</v>
      </c>
      <c r="E3629">
        <v>2</v>
      </c>
      <c r="F3629">
        <v>147</v>
      </c>
      <c r="H3629">
        <v>0</v>
      </c>
      <c r="I3629">
        <v>0</v>
      </c>
      <c r="J3629">
        <v>0</v>
      </c>
      <c r="K3629">
        <v>0</v>
      </c>
      <c r="M3629">
        <v>0</v>
      </c>
      <c r="N3629">
        <v>0.01</v>
      </c>
      <c r="O3629">
        <v>0.01</v>
      </c>
      <c r="P3629">
        <v>0.01</v>
      </c>
      <c r="Q3629">
        <v>0.01</v>
      </c>
      <c r="S3629">
        <v>25</v>
      </c>
      <c r="T3629">
        <v>3</v>
      </c>
      <c r="U3629">
        <v>95</v>
      </c>
      <c r="V3629">
        <v>25</v>
      </c>
      <c r="Z3629">
        <v>26.9</v>
      </c>
      <c r="AA3629">
        <v>57</v>
      </c>
      <c r="AB3629">
        <v>11.33</v>
      </c>
      <c r="AE3629">
        <v>3.2685714285714283E-2</v>
      </c>
      <c r="AF3629" t="s">
        <v>1885</v>
      </c>
      <c r="AG3629">
        <v>0.92</v>
      </c>
      <c r="AI3629">
        <v>7</v>
      </c>
      <c r="AK3629">
        <v>0</v>
      </c>
      <c r="AL3629">
        <v>0</v>
      </c>
      <c r="AM3629">
        <v>0</v>
      </c>
      <c r="AN3629">
        <v>0</v>
      </c>
      <c r="AP3629">
        <v>3</v>
      </c>
    </row>
    <row r="3630" spans="1:42">
      <c r="A3630" t="s">
        <v>929</v>
      </c>
      <c r="B3630" t="s">
        <v>49</v>
      </c>
      <c r="C3630">
        <v>47</v>
      </c>
      <c r="D3630">
        <v>2017</v>
      </c>
      <c r="E3630">
        <v>4</v>
      </c>
      <c r="F3630">
        <v>29</v>
      </c>
      <c r="G3630">
        <v>76</v>
      </c>
      <c r="H3630">
        <v>0</v>
      </c>
      <c r="I3630">
        <v>0</v>
      </c>
      <c r="J3630">
        <v>0</v>
      </c>
      <c r="K3630">
        <v>0</v>
      </c>
      <c r="M3630">
        <v>0</v>
      </c>
      <c r="N3630">
        <v>-0.31</v>
      </c>
      <c r="O3630">
        <v>-0.83</v>
      </c>
      <c r="P3630">
        <v>-1.38</v>
      </c>
      <c r="Q3630">
        <v>-1.38</v>
      </c>
      <c r="S3630">
        <v>24</v>
      </c>
      <c r="T3630">
        <v>4</v>
      </c>
      <c r="U3630">
        <v>138</v>
      </c>
      <c r="V3630">
        <v>42</v>
      </c>
      <c r="W3630">
        <v>71</v>
      </c>
      <c r="AA3630">
        <v>53</v>
      </c>
      <c r="AB3630">
        <v>3.15</v>
      </c>
      <c r="AC3630">
        <v>4.84</v>
      </c>
      <c r="AD3630">
        <v>1.42</v>
      </c>
      <c r="AE3630">
        <v>3.4181818181818181E-2</v>
      </c>
      <c r="AF3630">
        <v>0.1079</v>
      </c>
      <c r="AG3630">
        <v>2.31</v>
      </c>
      <c r="AH3630">
        <v>1.2</v>
      </c>
      <c r="AI3630">
        <v>11</v>
      </c>
      <c r="AJ3630">
        <v>16</v>
      </c>
      <c r="AK3630">
        <v>0</v>
      </c>
      <c r="AL3630">
        <v>0</v>
      </c>
      <c r="AM3630">
        <v>0</v>
      </c>
      <c r="AN3630">
        <v>0</v>
      </c>
      <c r="AP3630">
        <v>2</v>
      </c>
    </row>
    <row r="3631" spans="1:42">
      <c r="A3631" t="s">
        <v>1013</v>
      </c>
      <c r="B3631" t="s">
        <v>16</v>
      </c>
      <c r="C3631">
        <v>139</v>
      </c>
      <c r="D3631">
        <v>2017</v>
      </c>
      <c r="E3631">
        <v>3</v>
      </c>
      <c r="F3631">
        <v>47</v>
      </c>
      <c r="G3631">
        <v>80</v>
      </c>
      <c r="H3631">
        <v>0</v>
      </c>
      <c r="I3631">
        <v>0</v>
      </c>
      <c r="J3631">
        <v>0</v>
      </c>
      <c r="K3631">
        <v>0</v>
      </c>
      <c r="M3631">
        <v>0</v>
      </c>
      <c r="N3631">
        <v>0.16</v>
      </c>
      <c r="O3631">
        <v>-0.18</v>
      </c>
      <c r="P3631">
        <v>-0.78</v>
      </c>
      <c r="Q3631">
        <v>-0.78</v>
      </c>
      <c r="S3631">
        <v>24</v>
      </c>
      <c r="T3631">
        <v>8</v>
      </c>
      <c r="U3631">
        <v>300</v>
      </c>
      <c r="V3631" t="s">
        <v>1885</v>
      </c>
      <c r="W3631">
        <v>84</v>
      </c>
      <c r="X3631">
        <v>171</v>
      </c>
      <c r="AC3631">
        <v>8.43</v>
      </c>
      <c r="AD3631">
        <v>5.82</v>
      </c>
      <c r="AE3631" t="s">
        <v>1885</v>
      </c>
      <c r="AF3631">
        <v>0.1537</v>
      </c>
      <c r="AH3631">
        <v>1.61</v>
      </c>
      <c r="AJ3631">
        <v>16</v>
      </c>
      <c r="AK3631">
        <v>0</v>
      </c>
      <c r="AL3631">
        <v>0</v>
      </c>
      <c r="AM3631">
        <v>0</v>
      </c>
      <c r="AN3631">
        <v>0</v>
      </c>
      <c r="AP3631">
        <v>1</v>
      </c>
    </row>
    <row r="3632" spans="1:42">
      <c r="A3632" t="s">
        <v>718</v>
      </c>
      <c r="B3632" t="s">
        <v>49</v>
      </c>
      <c r="C3632">
        <v>48</v>
      </c>
      <c r="D3632">
        <v>2017</v>
      </c>
      <c r="E3632">
        <v>4</v>
      </c>
      <c r="F3632">
        <v>52</v>
      </c>
      <c r="G3632">
        <v>113</v>
      </c>
      <c r="H3632">
        <v>0</v>
      </c>
      <c r="I3632">
        <v>0</v>
      </c>
      <c r="J3632">
        <v>0</v>
      </c>
      <c r="K3632">
        <v>0</v>
      </c>
      <c r="M3632">
        <v>0</v>
      </c>
      <c r="N3632">
        <v>-0.54</v>
      </c>
      <c r="O3632">
        <v>-1.18</v>
      </c>
      <c r="P3632">
        <v>-1.18</v>
      </c>
      <c r="Q3632">
        <v>-1.18</v>
      </c>
      <c r="S3632">
        <v>26</v>
      </c>
      <c r="T3632">
        <v>4</v>
      </c>
      <c r="U3632">
        <v>106</v>
      </c>
      <c r="V3632">
        <v>62</v>
      </c>
      <c r="AA3632">
        <v>35</v>
      </c>
      <c r="AB3632">
        <v>5.4</v>
      </c>
      <c r="AC3632">
        <v>2.79</v>
      </c>
      <c r="AD3632">
        <v>0.36</v>
      </c>
      <c r="AE3632">
        <v>8.6285714285714285E-2</v>
      </c>
      <c r="AF3632">
        <v>7.1885714285714289E-2</v>
      </c>
      <c r="AG3632">
        <v>0.87</v>
      </c>
      <c r="AH3632">
        <v>1.03</v>
      </c>
      <c r="AI3632">
        <v>14</v>
      </c>
      <c r="AJ3632">
        <v>14</v>
      </c>
      <c r="AK3632">
        <v>0</v>
      </c>
      <c r="AL3632">
        <v>0</v>
      </c>
      <c r="AM3632">
        <v>0</v>
      </c>
      <c r="AN3632">
        <v>0</v>
      </c>
      <c r="AP3632">
        <v>5</v>
      </c>
    </row>
    <row r="3633" spans="1:42">
      <c r="A3633" t="s">
        <v>689</v>
      </c>
      <c r="B3633" t="s">
        <v>3</v>
      </c>
      <c r="C3633">
        <v>107</v>
      </c>
      <c r="D3633">
        <v>2017</v>
      </c>
      <c r="E3633">
        <v>2</v>
      </c>
      <c r="F3633">
        <v>117</v>
      </c>
      <c r="H3633">
        <v>0</v>
      </c>
      <c r="I3633">
        <v>0</v>
      </c>
      <c r="J3633">
        <v>0</v>
      </c>
      <c r="K3633">
        <v>0</v>
      </c>
      <c r="M3633">
        <v>0</v>
      </c>
      <c r="N3633">
        <v>0.06</v>
      </c>
      <c r="O3633">
        <v>0.06</v>
      </c>
      <c r="P3633">
        <v>0.06</v>
      </c>
      <c r="Q3633">
        <v>0.06</v>
      </c>
      <c r="S3633">
        <v>27</v>
      </c>
      <c r="T3633">
        <v>8</v>
      </c>
      <c r="U3633">
        <v>300</v>
      </c>
      <c r="V3633">
        <v>67</v>
      </c>
      <c r="AA3633">
        <v>83</v>
      </c>
      <c r="AB3633">
        <v>2.87</v>
      </c>
      <c r="AC3633">
        <v>4.07</v>
      </c>
      <c r="AE3633">
        <v>5.9938461538461538E-2</v>
      </c>
      <c r="AF3633">
        <v>2.24E-2</v>
      </c>
      <c r="AG3633">
        <v>1.23</v>
      </c>
      <c r="AH3633">
        <v>7.0000000000000007E-2</v>
      </c>
      <c r="AI3633">
        <v>13</v>
      </c>
      <c r="AJ3633">
        <v>3</v>
      </c>
      <c r="AK3633">
        <v>0</v>
      </c>
      <c r="AL3633">
        <v>0</v>
      </c>
      <c r="AM3633">
        <v>0</v>
      </c>
      <c r="AN3633">
        <v>0</v>
      </c>
      <c r="AP3633">
        <v>6</v>
      </c>
    </row>
    <row r="3634" spans="1:42">
      <c r="A3634" t="s">
        <v>557</v>
      </c>
      <c r="B3634" t="s">
        <v>16</v>
      </c>
      <c r="C3634">
        <v>140</v>
      </c>
      <c r="D3634">
        <v>2017</v>
      </c>
      <c r="E3634">
        <v>3</v>
      </c>
      <c r="F3634">
        <v>102</v>
      </c>
      <c r="G3634">
        <v>192</v>
      </c>
      <c r="H3634">
        <v>0</v>
      </c>
      <c r="I3634">
        <v>0</v>
      </c>
      <c r="J3634">
        <v>0</v>
      </c>
      <c r="K3634">
        <v>0</v>
      </c>
      <c r="M3634">
        <v>0</v>
      </c>
      <c r="N3634">
        <v>0.05</v>
      </c>
      <c r="O3634">
        <v>-0.01</v>
      </c>
      <c r="P3634">
        <v>-0.01</v>
      </c>
      <c r="Q3634">
        <v>-0.01</v>
      </c>
      <c r="S3634">
        <v>29</v>
      </c>
      <c r="T3634">
        <v>5</v>
      </c>
      <c r="U3634">
        <v>153</v>
      </c>
      <c r="V3634">
        <v>192</v>
      </c>
      <c r="W3634">
        <v>206</v>
      </c>
      <c r="AA3634">
        <v>53</v>
      </c>
      <c r="AB3634">
        <v>9.2899999999999991</v>
      </c>
      <c r="AC3634">
        <v>6.21</v>
      </c>
      <c r="AD3634">
        <v>2.7</v>
      </c>
      <c r="AE3634">
        <v>0.23630000000000001</v>
      </c>
      <c r="AF3634">
        <v>0.10680000000000001</v>
      </c>
      <c r="AG3634">
        <v>1.34</v>
      </c>
      <c r="AH3634">
        <v>1.17</v>
      </c>
      <c r="AI3634">
        <v>16</v>
      </c>
      <c r="AJ3634">
        <v>8</v>
      </c>
      <c r="AK3634">
        <v>0</v>
      </c>
      <c r="AL3634">
        <v>0</v>
      </c>
      <c r="AM3634">
        <v>0</v>
      </c>
      <c r="AN3634">
        <v>0</v>
      </c>
      <c r="AP3634">
        <v>7</v>
      </c>
    </row>
    <row r="3635" spans="1:42">
      <c r="A3635" t="s">
        <v>822</v>
      </c>
      <c r="B3635" t="s">
        <v>49</v>
      </c>
      <c r="C3635">
        <v>49</v>
      </c>
      <c r="D3635">
        <v>2017</v>
      </c>
      <c r="E3635">
        <v>4</v>
      </c>
      <c r="F3635">
        <v>63</v>
      </c>
      <c r="G3635">
        <v>56</v>
      </c>
      <c r="H3635">
        <v>0</v>
      </c>
      <c r="I3635">
        <v>0</v>
      </c>
      <c r="J3635">
        <v>0</v>
      </c>
      <c r="K3635">
        <v>0</v>
      </c>
      <c r="M3635">
        <v>0</v>
      </c>
      <c r="N3635">
        <v>-0.34</v>
      </c>
      <c r="O3635">
        <v>-0.81</v>
      </c>
      <c r="P3635">
        <v>-1.4</v>
      </c>
      <c r="Q3635">
        <v>-1.41</v>
      </c>
      <c r="S3635">
        <v>23</v>
      </c>
      <c r="T3635">
        <v>2</v>
      </c>
      <c r="U3635">
        <v>55</v>
      </c>
      <c r="V3635">
        <v>19</v>
      </c>
      <c r="AA3635">
        <v>124</v>
      </c>
      <c r="AB3635">
        <v>0</v>
      </c>
      <c r="AC3635">
        <v>2.65</v>
      </c>
      <c r="AD3635">
        <v>2.85</v>
      </c>
      <c r="AE3635" t="s">
        <v>1885</v>
      </c>
      <c r="AF3635">
        <v>4.4654545454545454E-2</v>
      </c>
      <c r="AH3635">
        <v>1.06</v>
      </c>
      <c r="AI3635">
        <v>4</v>
      </c>
      <c r="AJ3635">
        <v>11</v>
      </c>
      <c r="AK3635">
        <v>0</v>
      </c>
      <c r="AL3635">
        <v>0</v>
      </c>
      <c r="AM3635">
        <v>0</v>
      </c>
      <c r="AN3635">
        <v>0</v>
      </c>
      <c r="AP3635">
        <v>3</v>
      </c>
    </row>
    <row r="3636" spans="1:42">
      <c r="A3636" t="s">
        <v>142</v>
      </c>
      <c r="B3636" t="s">
        <v>3</v>
      </c>
      <c r="C3636">
        <v>108</v>
      </c>
      <c r="D3636">
        <v>2017</v>
      </c>
      <c r="E3636">
        <v>2</v>
      </c>
      <c r="H3636">
        <v>0</v>
      </c>
      <c r="I3636">
        <v>0</v>
      </c>
      <c r="J3636">
        <v>0</v>
      </c>
      <c r="K3636">
        <v>0</v>
      </c>
      <c r="M3636">
        <v>1</v>
      </c>
      <c r="O3636">
        <v>0</v>
      </c>
      <c r="P3636">
        <v>0</v>
      </c>
      <c r="Q3636">
        <v>0</v>
      </c>
      <c r="S3636">
        <v>31</v>
      </c>
      <c r="T3636">
        <v>5</v>
      </c>
      <c r="U3636">
        <v>149</v>
      </c>
      <c r="V3636">
        <v>89</v>
      </c>
      <c r="Z3636">
        <v>28.6</v>
      </c>
      <c r="AA3636">
        <v>39</v>
      </c>
      <c r="AB3636">
        <v>9.06</v>
      </c>
      <c r="AE3636">
        <v>4.1485714285714285E-2</v>
      </c>
      <c r="AF3636" t="s">
        <v>1885</v>
      </c>
      <c r="AG3636">
        <v>1.96</v>
      </c>
      <c r="AI3636">
        <v>14</v>
      </c>
      <c r="AK3636">
        <v>0</v>
      </c>
      <c r="AL3636">
        <v>0</v>
      </c>
      <c r="AM3636">
        <v>0</v>
      </c>
      <c r="AN3636">
        <v>0</v>
      </c>
      <c r="AP3636">
        <v>10</v>
      </c>
    </row>
    <row r="3637" spans="1:42">
      <c r="A3637" t="s">
        <v>720</v>
      </c>
      <c r="B3637" t="s">
        <v>16</v>
      </c>
      <c r="C3637">
        <v>141</v>
      </c>
      <c r="D3637">
        <v>2017</v>
      </c>
      <c r="E3637">
        <v>3</v>
      </c>
      <c r="F3637">
        <v>98</v>
      </c>
      <c r="G3637">
        <v>95</v>
      </c>
      <c r="H3637">
        <v>0</v>
      </c>
      <c r="I3637">
        <v>0</v>
      </c>
      <c r="J3637">
        <v>0</v>
      </c>
      <c r="K3637">
        <v>0</v>
      </c>
      <c r="M3637">
        <v>0</v>
      </c>
      <c r="N3637">
        <v>-0.28000000000000003</v>
      </c>
      <c r="O3637">
        <v>-0.61</v>
      </c>
      <c r="P3637">
        <v>-0.61</v>
      </c>
      <c r="Q3637">
        <v>-0.61</v>
      </c>
      <c r="S3637">
        <v>29</v>
      </c>
      <c r="T3637">
        <v>6</v>
      </c>
      <c r="U3637">
        <v>178</v>
      </c>
      <c r="V3637" t="s">
        <v>1885</v>
      </c>
      <c r="AA3637">
        <v>100</v>
      </c>
      <c r="AB3637">
        <v>4.0199999999999996</v>
      </c>
      <c r="AC3637">
        <v>3.56</v>
      </c>
      <c r="AD3637">
        <v>5.01</v>
      </c>
      <c r="AE3637">
        <v>6.1600000000000002E-2</v>
      </c>
      <c r="AF3637">
        <v>7.7899999999999997E-2</v>
      </c>
      <c r="AG3637">
        <v>2.2400000000000002</v>
      </c>
      <c r="AH3637">
        <v>0.98</v>
      </c>
      <c r="AI3637">
        <v>16</v>
      </c>
      <c r="AJ3637">
        <v>16</v>
      </c>
      <c r="AK3637">
        <v>0</v>
      </c>
      <c r="AL3637">
        <v>0</v>
      </c>
      <c r="AM3637">
        <v>0</v>
      </c>
      <c r="AN3637">
        <v>0</v>
      </c>
      <c r="AP3637">
        <v>7</v>
      </c>
    </row>
    <row r="3638" spans="1:42">
      <c r="A3638" t="s">
        <v>754</v>
      </c>
      <c r="B3638" t="s">
        <v>49</v>
      </c>
      <c r="C3638">
        <v>50</v>
      </c>
      <c r="D3638">
        <v>2017</v>
      </c>
      <c r="E3638">
        <v>4</v>
      </c>
      <c r="H3638">
        <v>0</v>
      </c>
      <c r="I3638">
        <v>0</v>
      </c>
      <c r="J3638">
        <v>0</v>
      </c>
      <c r="K3638">
        <v>0</v>
      </c>
      <c r="M3638">
        <v>0</v>
      </c>
      <c r="O3638">
        <v>0</v>
      </c>
      <c r="P3638">
        <v>0</v>
      </c>
      <c r="Q3638">
        <v>0</v>
      </c>
      <c r="S3638">
        <v>25</v>
      </c>
      <c r="T3638">
        <v>2</v>
      </c>
      <c r="U3638">
        <v>49</v>
      </c>
      <c r="V3638">
        <v>32</v>
      </c>
      <c r="AA3638">
        <v>85.5</v>
      </c>
      <c r="AB3638">
        <v>2.97</v>
      </c>
      <c r="AE3638">
        <v>4.6399999999999997E-2</v>
      </c>
      <c r="AF3638" t="s">
        <v>1885</v>
      </c>
      <c r="AG3638">
        <v>3.28</v>
      </c>
      <c r="AI3638">
        <v>3</v>
      </c>
      <c r="AK3638">
        <v>0</v>
      </c>
      <c r="AL3638">
        <v>0</v>
      </c>
      <c r="AM3638">
        <v>0</v>
      </c>
      <c r="AN3638">
        <v>0</v>
      </c>
      <c r="AP3638">
        <v>4</v>
      </c>
    </row>
    <row r="3639" spans="1:42">
      <c r="A3639" t="s">
        <v>825</v>
      </c>
      <c r="B3639" t="s">
        <v>3</v>
      </c>
      <c r="C3639">
        <v>109</v>
      </c>
      <c r="D3639">
        <v>2017</v>
      </c>
      <c r="E3639">
        <v>2</v>
      </c>
      <c r="F3639">
        <v>24</v>
      </c>
      <c r="G3639">
        <v>53</v>
      </c>
      <c r="H3639">
        <v>1</v>
      </c>
      <c r="I3639">
        <v>1</v>
      </c>
      <c r="J3639">
        <v>1</v>
      </c>
      <c r="K3639">
        <v>1</v>
      </c>
      <c r="M3639">
        <v>0</v>
      </c>
      <c r="N3639">
        <v>1.1200000000000001</v>
      </c>
      <c r="O3639">
        <v>1.1599999999999999</v>
      </c>
      <c r="P3639">
        <v>0.92</v>
      </c>
      <c r="Q3639">
        <v>0.92</v>
      </c>
      <c r="S3639">
        <v>26</v>
      </c>
      <c r="T3639">
        <v>4</v>
      </c>
      <c r="U3639">
        <v>125</v>
      </c>
      <c r="V3639">
        <v>44</v>
      </c>
      <c r="W3639">
        <v>66</v>
      </c>
      <c r="AA3639">
        <v>127</v>
      </c>
      <c r="AB3639">
        <v>1.9750000000000001</v>
      </c>
      <c r="AC3639">
        <v>10.38125</v>
      </c>
      <c r="AD3639">
        <v>7.9666666670000001</v>
      </c>
      <c r="AE3639">
        <v>1.9599999999999999E-2</v>
      </c>
      <c r="AF3639">
        <v>0.1056</v>
      </c>
      <c r="AG3639">
        <v>0.83</v>
      </c>
      <c r="AH3639">
        <v>1.1499999999999999</v>
      </c>
      <c r="AI3639">
        <v>4</v>
      </c>
      <c r="AJ3639">
        <v>16</v>
      </c>
      <c r="AK3639">
        <v>0</v>
      </c>
      <c r="AL3639">
        <v>0</v>
      </c>
      <c r="AM3639">
        <v>0</v>
      </c>
      <c r="AN3639">
        <v>0</v>
      </c>
      <c r="AP3639">
        <v>3</v>
      </c>
    </row>
    <row r="3640" spans="1:42">
      <c r="A3640" t="s">
        <v>694</v>
      </c>
      <c r="B3640" t="s">
        <v>3</v>
      </c>
      <c r="C3640">
        <v>110</v>
      </c>
      <c r="D3640">
        <v>2017</v>
      </c>
      <c r="E3640">
        <v>2</v>
      </c>
      <c r="F3640">
        <v>71</v>
      </c>
      <c r="H3640">
        <v>0</v>
      </c>
      <c r="I3640">
        <v>0</v>
      </c>
      <c r="J3640">
        <v>0</v>
      </c>
      <c r="K3640">
        <v>0</v>
      </c>
      <c r="M3640">
        <v>0</v>
      </c>
      <c r="N3640">
        <v>0.35</v>
      </c>
      <c r="O3640">
        <v>0.35</v>
      </c>
      <c r="P3640">
        <v>0.35</v>
      </c>
      <c r="Q3640">
        <v>0.35</v>
      </c>
      <c r="S3640">
        <v>26</v>
      </c>
      <c r="T3640">
        <v>7</v>
      </c>
      <c r="U3640">
        <v>230</v>
      </c>
      <c r="V3640" t="s">
        <v>1885</v>
      </c>
      <c r="AA3640">
        <v>92</v>
      </c>
      <c r="AB3640">
        <v>7.3250000000000002</v>
      </c>
      <c r="AC3640">
        <v>4.8499999999999996</v>
      </c>
      <c r="AE3640">
        <v>1.52E-2</v>
      </c>
      <c r="AF3640">
        <v>3.325714285714286E-2</v>
      </c>
      <c r="AG3640">
        <v>0.26</v>
      </c>
      <c r="AH3640">
        <v>1.18</v>
      </c>
      <c r="AI3640">
        <v>4</v>
      </c>
      <c r="AJ3640">
        <v>14</v>
      </c>
      <c r="AK3640">
        <v>0</v>
      </c>
      <c r="AL3640">
        <v>0</v>
      </c>
      <c r="AM3640">
        <v>0</v>
      </c>
      <c r="AN3640">
        <v>0</v>
      </c>
      <c r="AP3640">
        <v>5</v>
      </c>
    </row>
    <row r="3641" spans="1:42">
      <c r="A3641" t="s">
        <v>1014</v>
      </c>
      <c r="B3641" t="s">
        <v>3</v>
      </c>
      <c r="C3641">
        <v>111</v>
      </c>
      <c r="D3641">
        <v>2017</v>
      </c>
      <c r="E3641">
        <v>2</v>
      </c>
      <c r="F3641">
        <v>54</v>
      </c>
      <c r="G3641">
        <v>62</v>
      </c>
      <c r="H3641">
        <v>0</v>
      </c>
      <c r="I3641">
        <v>0</v>
      </c>
      <c r="J3641">
        <v>0</v>
      </c>
      <c r="K3641">
        <v>0</v>
      </c>
      <c r="M3641">
        <v>0</v>
      </c>
      <c r="N3641">
        <v>0.54</v>
      </c>
      <c r="O3641">
        <v>0.55000000000000004</v>
      </c>
      <c r="P3641">
        <v>0.55000000000000004</v>
      </c>
      <c r="Q3641">
        <v>-0.04</v>
      </c>
      <c r="S3641">
        <v>23</v>
      </c>
      <c r="T3641">
        <v>8</v>
      </c>
      <c r="U3641">
        <v>300</v>
      </c>
      <c r="V3641" t="s">
        <v>1885</v>
      </c>
      <c r="W3641">
        <v>51</v>
      </c>
      <c r="X3641">
        <v>99</v>
      </c>
      <c r="AC3641">
        <v>6.0266666669999998</v>
      </c>
      <c r="AD3641">
        <v>7.190909091</v>
      </c>
      <c r="AE3641" t="s">
        <v>1885</v>
      </c>
      <c r="AF3641">
        <v>2.7413333333333335E-2</v>
      </c>
      <c r="AH3641">
        <v>0.97</v>
      </c>
      <c r="AJ3641">
        <v>15</v>
      </c>
      <c r="AK3641">
        <v>0</v>
      </c>
      <c r="AL3641">
        <v>0</v>
      </c>
      <c r="AM3641">
        <v>0</v>
      </c>
      <c r="AN3641">
        <v>0</v>
      </c>
      <c r="AP3641">
        <v>1</v>
      </c>
    </row>
    <row r="3642" spans="1:42">
      <c r="A3642" t="s">
        <v>159</v>
      </c>
      <c r="B3642" t="s">
        <v>49</v>
      </c>
      <c r="C3642">
        <v>51</v>
      </c>
      <c r="D3642">
        <v>2017</v>
      </c>
      <c r="E3642">
        <v>4</v>
      </c>
      <c r="F3642">
        <v>11</v>
      </c>
      <c r="G3642">
        <v>21</v>
      </c>
      <c r="H3642">
        <v>1</v>
      </c>
      <c r="I3642">
        <v>1</v>
      </c>
      <c r="J3642">
        <v>1</v>
      </c>
      <c r="K3642">
        <v>1</v>
      </c>
      <c r="M3642">
        <v>4</v>
      </c>
      <c r="N3642">
        <v>0.03</v>
      </c>
      <c r="O3642">
        <v>-0.2</v>
      </c>
      <c r="P3642">
        <v>-0.39</v>
      </c>
      <c r="Q3642">
        <v>-0.39</v>
      </c>
      <c r="S3642">
        <v>37</v>
      </c>
      <c r="T3642">
        <v>1</v>
      </c>
      <c r="U3642">
        <v>32</v>
      </c>
      <c r="V3642">
        <v>33</v>
      </c>
      <c r="W3642">
        <v>30</v>
      </c>
      <c r="X3642">
        <v>30</v>
      </c>
      <c r="Z3642">
        <v>-69.900000000000006</v>
      </c>
      <c r="AA3642">
        <v>124</v>
      </c>
      <c r="AB3642">
        <v>0</v>
      </c>
      <c r="AC3642">
        <v>8.5749999999999993</v>
      </c>
      <c r="AD3642">
        <v>5.4375</v>
      </c>
      <c r="AE3642" t="s">
        <v>1885</v>
      </c>
      <c r="AF3642" t="s">
        <v>1885</v>
      </c>
      <c r="AI3642">
        <v>4</v>
      </c>
      <c r="AK3642">
        <v>0</v>
      </c>
      <c r="AL3642">
        <v>0</v>
      </c>
      <c r="AM3642">
        <v>0</v>
      </c>
      <c r="AN3642">
        <v>0</v>
      </c>
      <c r="AP3642">
        <v>14</v>
      </c>
    </row>
    <row r="3643" spans="1:42">
      <c r="A3643" t="s">
        <v>897</v>
      </c>
      <c r="B3643" t="s">
        <v>3</v>
      </c>
      <c r="C3643">
        <v>112</v>
      </c>
      <c r="D3643">
        <v>2017</v>
      </c>
      <c r="E3643">
        <v>2</v>
      </c>
      <c r="F3643">
        <v>19</v>
      </c>
      <c r="G3643">
        <v>44</v>
      </c>
      <c r="H3643">
        <v>1</v>
      </c>
      <c r="I3643">
        <v>1</v>
      </c>
      <c r="J3643">
        <v>1</v>
      </c>
      <c r="K3643">
        <v>1</v>
      </c>
      <c r="M3643">
        <v>0</v>
      </c>
      <c r="N3643">
        <v>1.1100000000000001</v>
      </c>
      <c r="O3643">
        <v>1.53</v>
      </c>
      <c r="P3643">
        <v>1.53</v>
      </c>
      <c r="Q3643">
        <v>1.52</v>
      </c>
      <c r="S3643">
        <v>23</v>
      </c>
      <c r="T3643">
        <v>5</v>
      </c>
      <c r="U3643">
        <v>171</v>
      </c>
      <c r="V3643">
        <v>47</v>
      </c>
      <c r="W3643">
        <v>22</v>
      </c>
      <c r="AA3643">
        <v>82</v>
      </c>
      <c r="AB3643">
        <v>4.2111111110000001</v>
      </c>
      <c r="AC3643">
        <v>11.66666667</v>
      </c>
      <c r="AD3643">
        <v>11.46</v>
      </c>
      <c r="AE3643">
        <v>3.7511111111111113E-2</v>
      </c>
      <c r="AF3643">
        <v>6.5493333333333334E-2</v>
      </c>
      <c r="AG3643">
        <v>1.1399999999999999</v>
      </c>
      <c r="AH3643">
        <v>1.73</v>
      </c>
      <c r="AI3643">
        <v>9</v>
      </c>
      <c r="AJ3643">
        <v>15</v>
      </c>
      <c r="AK3643">
        <v>0</v>
      </c>
      <c r="AL3643">
        <v>0</v>
      </c>
      <c r="AM3643">
        <v>0</v>
      </c>
      <c r="AN3643">
        <v>0</v>
      </c>
      <c r="AP3643">
        <v>2</v>
      </c>
    </row>
    <row r="3644" spans="1:42">
      <c r="A3644" t="s">
        <v>842</v>
      </c>
      <c r="B3644" t="s">
        <v>16</v>
      </c>
      <c r="C3644">
        <v>142</v>
      </c>
      <c r="D3644">
        <v>2017</v>
      </c>
      <c r="E3644">
        <v>3</v>
      </c>
      <c r="G3644">
        <v>90</v>
      </c>
      <c r="H3644">
        <v>0</v>
      </c>
      <c r="I3644">
        <v>0</v>
      </c>
      <c r="J3644">
        <v>0</v>
      </c>
      <c r="K3644">
        <v>0</v>
      </c>
      <c r="M3644">
        <v>0</v>
      </c>
      <c r="O3644">
        <v>-7.0000000000000007E-2</v>
      </c>
      <c r="P3644">
        <v>-7.0000000000000007E-2</v>
      </c>
      <c r="Q3644">
        <v>-0.49</v>
      </c>
      <c r="S3644">
        <v>28</v>
      </c>
      <c r="T3644">
        <v>8</v>
      </c>
      <c r="U3644">
        <v>300</v>
      </c>
      <c r="V3644">
        <v>133.5</v>
      </c>
      <c r="AA3644">
        <v>47</v>
      </c>
      <c r="AB3644">
        <v>10.1875</v>
      </c>
      <c r="AD3644">
        <v>8.488888889</v>
      </c>
      <c r="AE3644">
        <v>0.17150000000000001</v>
      </c>
      <c r="AF3644">
        <v>0.14574545454545454</v>
      </c>
      <c r="AG3644">
        <v>1.4</v>
      </c>
      <c r="AH3644">
        <v>1.29</v>
      </c>
      <c r="AI3644">
        <v>16</v>
      </c>
      <c r="AJ3644">
        <v>11</v>
      </c>
      <c r="AK3644">
        <v>0</v>
      </c>
      <c r="AL3644">
        <v>0</v>
      </c>
      <c r="AM3644">
        <v>0</v>
      </c>
      <c r="AN3644">
        <v>0</v>
      </c>
      <c r="AP3644">
        <v>3</v>
      </c>
    </row>
    <row r="3645" spans="1:42">
      <c r="A3645" t="s">
        <v>907</v>
      </c>
      <c r="B3645" t="s">
        <v>3</v>
      </c>
      <c r="C3645">
        <v>113</v>
      </c>
      <c r="D3645">
        <v>2017</v>
      </c>
      <c r="E3645">
        <v>2</v>
      </c>
      <c r="H3645">
        <v>0</v>
      </c>
      <c r="I3645">
        <v>0</v>
      </c>
      <c r="J3645">
        <v>0</v>
      </c>
      <c r="K3645">
        <v>0</v>
      </c>
      <c r="M3645">
        <v>0</v>
      </c>
      <c r="O3645">
        <v>0</v>
      </c>
      <c r="P3645">
        <v>0</v>
      </c>
      <c r="Q3645">
        <v>0</v>
      </c>
      <c r="S3645">
        <v>23</v>
      </c>
      <c r="T3645">
        <v>7</v>
      </c>
      <c r="U3645">
        <v>242</v>
      </c>
      <c r="V3645">
        <v>55</v>
      </c>
      <c r="AA3645">
        <v>161</v>
      </c>
      <c r="AE3645" t="s">
        <v>1885</v>
      </c>
      <c r="AF3645" t="s">
        <v>1885</v>
      </c>
      <c r="AK3645">
        <v>0</v>
      </c>
      <c r="AL3645">
        <v>0</v>
      </c>
      <c r="AM3645">
        <v>0</v>
      </c>
      <c r="AN3645">
        <v>0</v>
      </c>
      <c r="AP3645">
        <v>2</v>
      </c>
    </row>
    <row r="3646" spans="1:42">
      <c r="A3646" t="s">
        <v>705</v>
      </c>
      <c r="B3646" t="s">
        <v>16</v>
      </c>
      <c r="C3646">
        <v>143</v>
      </c>
      <c r="D3646">
        <v>2017</v>
      </c>
      <c r="E3646">
        <v>3</v>
      </c>
      <c r="F3646">
        <v>28</v>
      </c>
      <c r="G3646">
        <v>89</v>
      </c>
      <c r="H3646">
        <v>0</v>
      </c>
      <c r="I3646">
        <v>0</v>
      </c>
      <c r="J3646">
        <v>0</v>
      </c>
      <c r="K3646">
        <v>0</v>
      </c>
      <c r="M3646">
        <v>0</v>
      </c>
      <c r="N3646">
        <v>0.49</v>
      </c>
      <c r="O3646">
        <v>0.14000000000000001</v>
      </c>
      <c r="P3646">
        <v>0.14000000000000001</v>
      </c>
      <c r="Q3646">
        <v>0.14000000000000001</v>
      </c>
      <c r="S3646">
        <v>27</v>
      </c>
      <c r="T3646">
        <v>8</v>
      </c>
      <c r="U3646">
        <v>300</v>
      </c>
      <c r="V3646">
        <v>96.5</v>
      </c>
      <c r="W3646">
        <v>129</v>
      </c>
      <c r="AA3646">
        <v>79</v>
      </c>
      <c r="AB3646">
        <v>6.1312499999999996</v>
      </c>
      <c r="AC3646">
        <v>11</v>
      </c>
      <c r="AD3646">
        <v>5.7214285709999997</v>
      </c>
      <c r="AE3646">
        <v>0.16</v>
      </c>
      <c r="AF3646">
        <v>0.20300000000000001</v>
      </c>
      <c r="AG3646">
        <v>0.95</v>
      </c>
      <c r="AH3646">
        <v>1.54</v>
      </c>
      <c r="AI3646">
        <v>16</v>
      </c>
      <c r="AJ3646">
        <v>16</v>
      </c>
      <c r="AK3646">
        <v>0</v>
      </c>
      <c r="AL3646">
        <v>0</v>
      </c>
      <c r="AM3646">
        <v>0</v>
      </c>
      <c r="AN3646">
        <v>0</v>
      </c>
      <c r="AP3646">
        <v>6</v>
      </c>
    </row>
    <row r="3647" spans="1:42">
      <c r="A3647" t="s">
        <v>549</v>
      </c>
      <c r="B3647" t="s">
        <v>16</v>
      </c>
      <c r="C3647">
        <v>144</v>
      </c>
      <c r="D3647">
        <v>2017</v>
      </c>
      <c r="E3647">
        <v>3</v>
      </c>
      <c r="H3647">
        <v>0</v>
      </c>
      <c r="I3647">
        <v>0</v>
      </c>
      <c r="J3647">
        <v>0</v>
      </c>
      <c r="K3647">
        <v>0</v>
      </c>
      <c r="M3647">
        <v>2</v>
      </c>
      <c r="O3647">
        <v>0</v>
      </c>
      <c r="P3647">
        <v>0</v>
      </c>
      <c r="Q3647">
        <v>0</v>
      </c>
      <c r="S3647">
        <v>31</v>
      </c>
      <c r="T3647">
        <v>8</v>
      </c>
      <c r="U3647">
        <v>300</v>
      </c>
      <c r="V3647">
        <v>94</v>
      </c>
      <c r="AA3647">
        <v>74</v>
      </c>
      <c r="AB3647">
        <v>6.9066666669999996</v>
      </c>
      <c r="AE3647">
        <v>0.12682666666666667</v>
      </c>
      <c r="AF3647" t="s">
        <v>1885</v>
      </c>
      <c r="AG3647">
        <v>1.25</v>
      </c>
      <c r="AI3647">
        <v>15</v>
      </c>
      <c r="AK3647">
        <v>0</v>
      </c>
      <c r="AL3647">
        <v>0</v>
      </c>
      <c r="AM3647">
        <v>0</v>
      </c>
      <c r="AN3647">
        <v>0</v>
      </c>
      <c r="AP3647">
        <v>8</v>
      </c>
    </row>
    <row r="3648" spans="1:42">
      <c r="A3648" t="s">
        <v>412</v>
      </c>
      <c r="B3648" t="s">
        <v>3</v>
      </c>
      <c r="C3648">
        <v>114</v>
      </c>
      <c r="D3648">
        <v>2017</v>
      </c>
      <c r="E3648">
        <v>2</v>
      </c>
      <c r="F3648">
        <v>152</v>
      </c>
      <c r="H3648">
        <v>0</v>
      </c>
      <c r="I3648">
        <v>0</v>
      </c>
      <c r="J3648">
        <v>0</v>
      </c>
      <c r="K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S3648">
        <v>30</v>
      </c>
      <c r="T3648">
        <v>1</v>
      </c>
      <c r="U3648">
        <v>9</v>
      </c>
      <c r="V3648">
        <v>80</v>
      </c>
      <c r="AA3648">
        <v>102</v>
      </c>
      <c r="AB3648">
        <v>3.1333333329999999</v>
      </c>
      <c r="AC3648">
        <v>0</v>
      </c>
      <c r="AE3648">
        <v>6.1066666666666665E-2</v>
      </c>
      <c r="AF3648">
        <v>6.5600000000000006E-2</v>
      </c>
      <c r="AG3648">
        <v>1.28</v>
      </c>
      <c r="AH3648">
        <v>0</v>
      </c>
      <c r="AI3648">
        <v>6</v>
      </c>
      <c r="AJ3648">
        <v>1</v>
      </c>
      <c r="AK3648">
        <v>0</v>
      </c>
      <c r="AL3648">
        <v>0</v>
      </c>
      <c r="AM3648">
        <v>0</v>
      </c>
      <c r="AN3648">
        <v>0</v>
      </c>
      <c r="AP3648">
        <v>8</v>
      </c>
    </row>
    <row r="3649" spans="1:42">
      <c r="A3649" t="s">
        <v>681</v>
      </c>
      <c r="B3649" t="s">
        <v>3</v>
      </c>
      <c r="C3649">
        <v>115</v>
      </c>
      <c r="D3649">
        <v>2017</v>
      </c>
      <c r="E3649">
        <v>2</v>
      </c>
      <c r="F3649">
        <v>58</v>
      </c>
      <c r="H3649">
        <v>0</v>
      </c>
      <c r="I3649">
        <v>0</v>
      </c>
      <c r="J3649">
        <v>0</v>
      </c>
      <c r="K3649">
        <v>0</v>
      </c>
      <c r="M3649">
        <v>1</v>
      </c>
      <c r="N3649">
        <v>0</v>
      </c>
      <c r="O3649">
        <v>0</v>
      </c>
      <c r="P3649">
        <v>0</v>
      </c>
      <c r="Q3649">
        <v>0</v>
      </c>
      <c r="S3649">
        <v>28</v>
      </c>
      <c r="T3649">
        <v>6</v>
      </c>
      <c r="U3649">
        <v>187</v>
      </c>
      <c r="V3649">
        <v>76</v>
      </c>
      <c r="AA3649">
        <v>90</v>
      </c>
      <c r="AB3649">
        <v>1.8812500000000001</v>
      </c>
      <c r="AC3649">
        <v>7.2833333329999999</v>
      </c>
      <c r="AE3649">
        <v>3.0200000000000001E-2</v>
      </c>
      <c r="AF3649">
        <v>0.14146666666666666</v>
      </c>
      <c r="AG3649">
        <v>1.04</v>
      </c>
      <c r="AH3649">
        <v>1.48</v>
      </c>
      <c r="AI3649">
        <v>16</v>
      </c>
      <c r="AJ3649">
        <v>12</v>
      </c>
      <c r="AK3649">
        <v>0</v>
      </c>
      <c r="AL3649">
        <v>0</v>
      </c>
      <c r="AM3649">
        <v>0</v>
      </c>
      <c r="AN3649">
        <v>0</v>
      </c>
      <c r="AP3649">
        <v>5</v>
      </c>
    </row>
    <row r="3650" spans="1:42">
      <c r="A3650" t="s">
        <v>1015</v>
      </c>
      <c r="B3650" t="s">
        <v>49</v>
      </c>
      <c r="C3650">
        <v>52</v>
      </c>
      <c r="D3650">
        <v>2017</v>
      </c>
      <c r="E3650">
        <v>4</v>
      </c>
      <c r="F3650">
        <v>119</v>
      </c>
      <c r="G3650">
        <v>64</v>
      </c>
      <c r="H3650">
        <v>0</v>
      </c>
      <c r="I3650">
        <v>0</v>
      </c>
      <c r="J3650">
        <v>0</v>
      </c>
      <c r="K3650">
        <v>0</v>
      </c>
      <c r="M3650">
        <v>0</v>
      </c>
      <c r="N3650">
        <v>-0.09</v>
      </c>
      <c r="O3650">
        <v>-0.74</v>
      </c>
      <c r="P3650">
        <v>-0.74</v>
      </c>
      <c r="Q3650">
        <v>-0.74</v>
      </c>
      <c r="S3650">
        <v>22</v>
      </c>
      <c r="T3650">
        <v>5</v>
      </c>
      <c r="U3650">
        <v>150</v>
      </c>
      <c r="V3650" t="s">
        <v>1885</v>
      </c>
      <c r="W3650">
        <v>69</v>
      </c>
      <c r="AC3650">
        <v>0</v>
      </c>
      <c r="AD3650">
        <v>2.0933333329999999</v>
      </c>
      <c r="AE3650" t="s">
        <v>1885</v>
      </c>
      <c r="AF3650" t="s">
        <v>1885</v>
      </c>
      <c r="AK3650">
        <v>0</v>
      </c>
      <c r="AL3650">
        <v>0</v>
      </c>
      <c r="AM3650">
        <v>0</v>
      </c>
      <c r="AN3650">
        <v>0</v>
      </c>
      <c r="AP3650">
        <v>1</v>
      </c>
    </row>
    <row r="3651" spans="1:42">
      <c r="A3651" t="s">
        <v>1016</v>
      </c>
      <c r="B3651" t="s">
        <v>16</v>
      </c>
      <c r="C3651">
        <v>145</v>
      </c>
      <c r="D3651">
        <v>2017</v>
      </c>
      <c r="E3651">
        <v>3</v>
      </c>
      <c r="F3651">
        <v>142</v>
      </c>
      <c r="G3651">
        <v>170</v>
      </c>
      <c r="H3651">
        <v>0</v>
      </c>
      <c r="I3651">
        <v>0</v>
      </c>
      <c r="J3651">
        <v>0</v>
      </c>
      <c r="K3651">
        <v>0</v>
      </c>
      <c r="M3651">
        <v>0</v>
      </c>
      <c r="N3651">
        <v>-0.34</v>
      </c>
      <c r="O3651">
        <v>-0.62</v>
      </c>
      <c r="P3651">
        <v>-0.62</v>
      </c>
      <c r="Q3651">
        <v>-1.52</v>
      </c>
      <c r="S3651">
        <v>21</v>
      </c>
      <c r="T3651">
        <v>7</v>
      </c>
      <c r="U3651">
        <v>239</v>
      </c>
      <c r="V3651" t="s">
        <v>1885</v>
      </c>
      <c r="W3651">
        <v>243</v>
      </c>
      <c r="AC3651">
        <v>0.56153846149999997</v>
      </c>
      <c r="AD3651">
        <v>1.3</v>
      </c>
      <c r="AE3651" t="s">
        <v>1885</v>
      </c>
      <c r="AF3651">
        <v>2.6533333333333336E-2</v>
      </c>
      <c r="AH3651">
        <v>0.79</v>
      </c>
      <c r="AJ3651">
        <v>12</v>
      </c>
      <c r="AK3651">
        <v>0</v>
      </c>
      <c r="AL3651">
        <v>0</v>
      </c>
      <c r="AM3651">
        <v>0</v>
      </c>
      <c r="AN3651">
        <v>0</v>
      </c>
      <c r="AP3651">
        <v>1</v>
      </c>
    </row>
    <row r="3652" spans="1:42">
      <c r="A3652" t="s">
        <v>918</v>
      </c>
      <c r="B3652" t="s">
        <v>16</v>
      </c>
      <c r="C3652">
        <v>146</v>
      </c>
      <c r="D3652">
        <v>2017</v>
      </c>
      <c r="E3652">
        <v>3</v>
      </c>
      <c r="F3652">
        <v>69</v>
      </c>
      <c r="G3652">
        <v>68</v>
      </c>
      <c r="H3652">
        <v>0</v>
      </c>
      <c r="I3652">
        <v>0</v>
      </c>
      <c r="J3652">
        <v>0</v>
      </c>
      <c r="K3652">
        <v>0</v>
      </c>
      <c r="M3652">
        <v>0</v>
      </c>
      <c r="N3652">
        <v>0.13</v>
      </c>
      <c r="O3652">
        <v>-0.09</v>
      </c>
      <c r="P3652">
        <v>-0.66</v>
      </c>
      <c r="Q3652">
        <v>-0.66</v>
      </c>
      <c r="S3652">
        <v>26</v>
      </c>
      <c r="T3652">
        <v>8</v>
      </c>
      <c r="U3652">
        <v>300</v>
      </c>
      <c r="V3652">
        <v>107</v>
      </c>
      <c r="W3652">
        <v>220</v>
      </c>
      <c r="AA3652">
        <v>71</v>
      </c>
      <c r="AB3652">
        <v>6.7312500000000002</v>
      </c>
      <c r="AC3652">
        <v>6.3</v>
      </c>
      <c r="AD3652">
        <v>7.1266666670000003</v>
      </c>
      <c r="AE3652">
        <v>0.13250000000000001</v>
      </c>
      <c r="AF3652">
        <v>0.13055999999999998</v>
      </c>
      <c r="AG3652">
        <v>0.8</v>
      </c>
      <c r="AH3652">
        <v>0.95</v>
      </c>
      <c r="AI3652">
        <v>16</v>
      </c>
      <c r="AJ3652">
        <v>15</v>
      </c>
      <c r="AK3652">
        <v>0</v>
      </c>
      <c r="AL3652">
        <v>0</v>
      </c>
      <c r="AM3652">
        <v>0</v>
      </c>
      <c r="AN3652">
        <v>0</v>
      </c>
      <c r="AP3652">
        <v>2</v>
      </c>
    </row>
    <row r="3653" spans="1:42">
      <c r="A3653" t="s">
        <v>1017</v>
      </c>
      <c r="B3653" t="s">
        <v>16</v>
      </c>
      <c r="C3653">
        <v>147.5</v>
      </c>
      <c r="D3653">
        <v>2017</v>
      </c>
      <c r="E3653">
        <v>3</v>
      </c>
      <c r="F3653">
        <v>66</v>
      </c>
      <c r="G3653">
        <v>115</v>
      </c>
      <c r="H3653">
        <v>0</v>
      </c>
      <c r="I3653">
        <v>0</v>
      </c>
      <c r="J3653">
        <v>0</v>
      </c>
      <c r="K3653">
        <v>0</v>
      </c>
      <c r="M3653">
        <v>0</v>
      </c>
      <c r="N3653">
        <v>0.08</v>
      </c>
      <c r="O3653">
        <v>-0.43</v>
      </c>
      <c r="P3653">
        <v>-0.43</v>
      </c>
      <c r="Q3653">
        <v>-1.21</v>
      </c>
      <c r="S3653">
        <v>23</v>
      </c>
      <c r="T3653">
        <v>5</v>
      </c>
      <c r="U3653">
        <v>177</v>
      </c>
      <c r="V3653" t="s">
        <v>1885</v>
      </c>
      <c r="W3653">
        <v>144</v>
      </c>
      <c r="AC3653">
        <v>6.5333333329999999</v>
      </c>
      <c r="AD3653">
        <v>3.8214285710000002</v>
      </c>
      <c r="AE3653" t="s">
        <v>1885</v>
      </c>
      <c r="AF3653">
        <v>0.11136</v>
      </c>
      <c r="AH3653">
        <v>1.19</v>
      </c>
      <c r="AJ3653">
        <v>15</v>
      </c>
      <c r="AK3653">
        <v>0</v>
      </c>
      <c r="AL3653">
        <v>0</v>
      </c>
      <c r="AM3653">
        <v>0</v>
      </c>
      <c r="AN3653">
        <v>0</v>
      </c>
      <c r="AP3653">
        <v>1</v>
      </c>
    </row>
    <row r="3654" spans="1:42">
      <c r="A3654" t="s">
        <v>320</v>
      </c>
      <c r="B3654" t="s">
        <v>12</v>
      </c>
      <c r="C3654">
        <v>46</v>
      </c>
      <c r="D3654">
        <v>2017</v>
      </c>
      <c r="E3654">
        <v>1</v>
      </c>
      <c r="F3654">
        <v>20</v>
      </c>
      <c r="G3654">
        <v>48</v>
      </c>
      <c r="H3654">
        <v>0</v>
      </c>
      <c r="I3654">
        <v>0</v>
      </c>
      <c r="J3654">
        <v>0</v>
      </c>
      <c r="K3654">
        <v>0</v>
      </c>
      <c r="M3654">
        <v>0</v>
      </c>
      <c r="N3654">
        <v>0.52</v>
      </c>
      <c r="O3654">
        <v>0.21</v>
      </c>
      <c r="P3654">
        <v>0.21</v>
      </c>
      <c r="Q3654">
        <v>0.21</v>
      </c>
      <c r="S3654">
        <v>38</v>
      </c>
      <c r="T3654">
        <v>3</v>
      </c>
      <c r="U3654">
        <v>81</v>
      </c>
      <c r="V3654">
        <v>59</v>
      </c>
      <c r="W3654">
        <v>41</v>
      </c>
      <c r="AA3654">
        <v>37</v>
      </c>
      <c r="AB3654">
        <v>14.02</v>
      </c>
      <c r="AC3654">
        <v>19.187692309999999</v>
      </c>
      <c r="AD3654">
        <v>5.69</v>
      </c>
      <c r="AE3654" t="s">
        <v>1885</v>
      </c>
      <c r="AF3654" t="s">
        <v>1885</v>
      </c>
      <c r="AI3654">
        <v>5</v>
      </c>
      <c r="AK3654">
        <v>0</v>
      </c>
      <c r="AL3654">
        <v>0</v>
      </c>
      <c r="AM3654">
        <v>0</v>
      </c>
      <c r="AN3654">
        <v>0</v>
      </c>
      <c r="AP3654">
        <v>16</v>
      </c>
    </row>
    <row r="3655" spans="1:42">
      <c r="A3655" t="s">
        <v>913</v>
      </c>
      <c r="B3655" t="s">
        <v>49</v>
      </c>
      <c r="C3655">
        <v>53</v>
      </c>
      <c r="D3655">
        <v>2017</v>
      </c>
      <c r="E3655">
        <v>4</v>
      </c>
      <c r="F3655">
        <v>93</v>
      </c>
      <c r="H3655">
        <v>0</v>
      </c>
      <c r="I3655">
        <v>0</v>
      </c>
      <c r="J3655">
        <v>0</v>
      </c>
      <c r="K3655">
        <v>0</v>
      </c>
      <c r="M3655">
        <v>0</v>
      </c>
      <c r="N3655">
        <v>-0.16</v>
      </c>
      <c r="O3655">
        <v>-0.16</v>
      </c>
      <c r="P3655">
        <v>-0.16</v>
      </c>
      <c r="Q3655">
        <v>-0.16</v>
      </c>
      <c r="S3655">
        <v>26</v>
      </c>
      <c r="T3655">
        <v>8</v>
      </c>
      <c r="U3655">
        <v>300</v>
      </c>
      <c r="V3655">
        <v>23</v>
      </c>
      <c r="AA3655">
        <v>27</v>
      </c>
      <c r="AB3655">
        <v>5.84375</v>
      </c>
      <c r="AC3655">
        <v>2.6</v>
      </c>
      <c r="AE3655">
        <v>0.11890000000000001</v>
      </c>
      <c r="AF3655">
        <v>6.826666666666667E-2</v>
      </c>
      <c r="AG3655">
        <v>1.0900000000000001</v>
      </c>
      <c r="AH3655">
        <v>0.81</v>
      </c>
      <c r="AI3655">
        <v>16</v>
      </c>
      <c r="AJ3655">
        <v>3</v>
      </c>
      <c r="AK3655">
        <v>0</v>
      </c>
      <c r="AL3655">
        <v>0</v>
      </c>
      <c r="AM3655">
        <v>0</v>
      </c>
      <c r="AN3655">
        <v>0</v>
      </c>
      <c r="AP3655">
        <v>3</v>
      </c>
    </row>
    <row r="3656" spans="1:42">
      <c r="A3656" t="s">
        <v>700</v>
      </c>
      <c r="B3656" t="s">
        <v>16</v>
      </c>
      <c r="C3656">
        <v>149</v>
      </c>
      <c r="D3656">
        <v>2017</v>
      </c>
      <c r="E3656">
        <v>3</v>
      </c>
      <c r="G3656">
        <v>159</v>
      </c>
      <c r="H3656">
        <v>0</v>
      </c>
      <c r="I3656">
        <v>0</v>
      </c>
      <c r="J3656">
        <v>0</v>
      </c>
      <c r="K3656">
        <v>0</v>
      </c>
      <c r="M3656">
        <v>0</v>
      </c>
      <c r="O3656">
        <v>0</v>
      </c>
      <c r="P3656">
        <v>0</v>
      </c>
      <c r="Q3656">
        <v>0</v>
      </c>
      <c r="S3656">
        <v>27</v>
      </c>
      <c r="T3656">
        <v>7</v>
      </c>
      <c r="U3656">
        <v>209</v>
      </c>
      <c r="V3656">
        <v>152</v>
      </c>
      <c r="W3656">
        <v>208</v>
      </c>
      <c r="AA3656">
        <v>105</v>
      </c>
      <c r="AB3656">
        <v>3.4937499999999999</v>
      </c>
      <c r="AD3656">
        <v>2.25</v>
      </c>
      <c r="AE3656">
        <v>6.6400000000000001E-2</v>
      </c>
      <c r="AF3656">
        <v>5.9815384615384611E-2</v>
      </c>
      <c r="AG3656">
        <v>0.98</v>
      </c>
      <c r="AH3656">
        <v>2.14</v>
      </c>
      <c r="AI3656">
        <v>16</v>
      </c>
      <c r="AJ3656">
        <v>13</v>
      </c>
      <c r="AK3656">
        <v>0</v>
      </c>
      <c r="AL3656">
        <v>0</v>
      </c>
      <c r="AM3656">
        <v>0</v>
      </c>
      <c r="AN3656">
        <v>0</v>
      </c>
      <c r="AP3656">
        <v>5</v>
      </c>
    </row>
    <row r="3657" spans="1:42">
      <c r="A3657" t="s">
        <v>935</v>
      </c>
      <c r="B3657" t="s">
        <v>12</v>
      </c>
      <c r="C3657">
        <v>47</v>
      </c>
      <c r="D3657">
        <v>2017</v>
      </c>
      <c r="E3657">
        <v>1</v>
      </c>
      <c r="F3657">
        <v>60</v>
      </c>
      <c r="G3657">
        <v>41</v>
      </c>
      <c r="H3657">
        <v>0</v>
      </c>
      <c r="I3657">
        <v>0</v>
      </c>
      <c r="J3657">
        <v>0</v>
      </c>
      <c r="K3657">
        <v>0</v>
      </c>
      <c r="M3657">
        <v>0</v>
      </c>
      <c r="N3657">
        <v>-0.71</v>
      </c>
      <c r="O3657">
        <v>-0.87</v>
      </c>
      <c r="P3657">
        <v>-0.87</v>
      </c>
      <c r="Q3657">
        <v>-0.87</v>
      </c>
      <c r="S3657">
        <v>24</v>
      </c>
      <c r="T3657">
        <v>3</v>
      </c>
      <c r="U3657">
        <v>93</v>
      </c>
      <c r="V3657">
        <v>50</v>
      </c>
      <c r="AA3657">
        <v>32</v>
      </c>
      <c r="AB3657">
        <v>9.8888888890000004</v>
      </c>
      <c r="AC3657">
        <v>0.73499999999999999</v>
      </c>
      <c r="AD3657">
        <v>9.7319999999999993</v>
      </c>
      <c r="AE3657" t="s">
        <v>1885</v>
      </c>
      <c r="AF3657" t="s">
        <v>1885</v>
      </c>
      <c r="AI3657">
        <v>9</v>
      </c>
      <c r="AK3657">
        <v>0</v>
      </c>
      <c r="AL3657">
        <v>0</v>
      </c>
      <c r="AM3657">
        <v>0</v>
      </c>
      <c r="AN3657">
        <v>0</v>
      </c>
      <c r="AP3657">
        <v>2</v>
      </c>
    </row>
    <row r="3658" spans="1:42">
      <c r="A3658" t="s">
        <v>1018</v>
      </c>
      <c r="B3658" t="s">
        <v>16</v>
      </c>
      <c r="C3658">
        <v>151</v>
      </c>
      <c r="D3658">
        <v>2017</v>
      </c>
      <c r="E3658">
        <v>3</v>
      </c>
      <c r="F3658">
        <v>93</v>
      </c>
      <c r="G3658">
        <v>121</v>
      </c>
      <c r="H3658">
        <v>0</v>
      </c>
      <c r="I3658">
        <v>0</v>
      </c>
      <c r="J3658">
        <v>0</v>
      </c>
      <c r="K3658">
        <v>0</v>
      </c>
      <c r="M3658">
        <v>0</v>
      </c>
      <c r="N3658">
        <v>-0.21</v>
      </c>
      <c r="O3658">
        <v>-0.99</v>
      </c>
      <c r="P3658">
        <v>-1.58</v>
      </c>
      <c r="Q3658">
        <v>-1.58</v>
      </c>
      <c r="S3658">
        <v>24</v>
      </c>
      <c r="T3658">
        <v>4</v>
      </c>
      <c r="U3658">
        <v>107</v>
      </c>
      <c r="V3658" t="s">
        <v>1885</v>
      </c>
      <c r="W3658">
        <v>231</v>
      </c>
      <c r="X3658">
        <v>102</v>
      </c>
      <c r="AC3658">
        <v>4.6076923079999998</v>
      </c>
      <c r="AD3658">
        <v>2.8937499999999998</v>
      </c>
      <c r="AE3658" t="e">
        <v>#DIV/0!</v>
      </c>
      <c r="AF3658">
        <v>8.7066666666666667E-2</v>
      </c>
      <c r="AG3658">
        <v>0.49</v>
      </c>
      <c r="AH3658">
        <v>1.02</v>
      </c>
      <c r="AJ3658">
        <v>12</v>
      </c>
      <c r="AK3658">
        <v>0</v>
      </c>
      <c r="AL3658">
        <v>0</v>
      </c>
      <c r="AM3658">
        <v>0</v>
      </c>
      <c r="AN3658">
        <v>0</v>
      </c>
      <c r="AP3658">
        <v>2</v>
      </c>
    </row>
    <row r="3659" spans="1:42">
      <c r="A3659" t="s">
        <v>925</v>
      </c>
      <c r="B3659" t="s">
        <v>49</v>
      </c>
      <c r="C3659">
        <v>54</v>
      </c>
      <c r="D3659">
        <v>2017</v>
      </c>
      <c r="E3659">
        <v>4</v>
      </c>
      <c r="F3659">
        <v>75.5</v>
      </c>
      <c r="H3659">
        <v>0</v>
      </c>
      <c r="I3659">
        <v>0</v>
      </c>
      <c r="J3659">
        <v>0</v>
      </c>
      <c r="K3659">
        <v>0</v>
      </c>
      <c r="M3659">
        <v>0</v>
      </c>
      <c r="N3659">
        <v>-0.89</v>
      </c>
      <c r="O3659">
        <v>-0.89</v>
      </c>
      <c r="P3659">
        <v>-0.89</v>
      </c>
      <c r="Q3659">
        <v>-0.89</v>
      </c>
      <c r="S3659">
        <v>25</v>
      </c>
      <c r="T3659">
        <v>6</v>
      </c>
      <c r="U3659">
        <v>184</v>
      </c>
      <c r="V3659">
        <v>37</v>
      </c>
      <c r="W3659">
        <v>61</v>
      </c>
      <c r="AA3659">
        <v>56</v>
      </c>
      <c r="AB3659">
        <v>2.6307692309999999</v>
      </c>
      <c r="AC3659">
        <v>1.075</v>
      </c>
      <c r="AE3659">
        <v>4.3076923076923082E-2</v>
      </c>
      <c r="AF3659">
        <v>2.0373333333333334E-2</v>
      </c>
      <c r="AG3659">
        <v>1.1100000000000001</v>
      </c>
      <c r="AH3659">
        <v>1.3</v>
      </c>
      <c r="AI3659">
        <v>13</v>
      </c>
      <c r="AJ3659">
        <v>15</v>
      </c>
      <c r="AK3659">
        <v>0</v>
      </c>
      <c r="AL3659">
        <v>0</v>
      </c>
      <c r="AM3659">
        <v>0</v>
      </c>
      <c r="AN3659">
        <v>0</v>
      </c>
      <c r="AP3659">
        <v>2</v>
      </c>
    </row>
    <row r="3660" spans="1:42">
      <c r="A3660" t="s">
        <v>789</v>
      </c>
      <c r="B3660" t="s">
        <v>3</v>
      </c>
      <c r="C3660">
        <v>117</v>
      </c>
      <c r="D3660">
        <v>2017</v>
      </c>
      <c r="E3660">
        <v>2</v>
      </c>
      <c r="F3660">
        <v>73</v>
      </c>
      <c r="G3660">
        <v>48</v>
      </c>
      <c r="H3660">
        <v>0</v>
      </c>
      <c r="I3660">
        <v>0</v>
      </c>
      <c r="J3660">
        <v>0</v>
      </c>
      <c r="K3660">
        <v>0</v>
      </c>
      <c r="M3660">
        <v>0</v>
      </c>
      <c r="N3660">
        <v>0.49</v>
      </c>
      <c r="O3660">
        <v>-0.33</v>
      </c>
      <c r="P3660">
        <v>-0.28000000000000003</v>
      </c>
      <c r="Q3660">
        <v>-0.28000000000000003</v>
      </c>
      <c r="S3660">
        <v>25</v>
      </c>
      <c r="T3660">
        <v>8</v>
      </c>
      <c r="U3660">
        <v>300</v>
      </c>
      <c r="V3660">
        <v>132</v>
      </c>
      <c r="W3660">
        <v>105</v>
      </c>
      <c r="X3660">
        <v>13</v>
      </c>
      <c r="Y3660">
        <v>40</v>
      </c>
      <c r="AA3660">
        <v>50</v>
      </c>
      <c r="AB3660">
        <v>6.36</v>
      </c>
      <c r="AC3660">
        <v>5.4181818179999999</v>
      </c>
      <c r="AD3660">
        <v>8.3833333329999995</v>
      </c>
      <c r="AE3660">
        <v>6.8373333333333342E-2</v>
      </c>
      <c r="AF3660">
        <v>6.6036363636363643E-2</v>
      </c>
      <c r="AG3660">
        <v>2.4700000000000002</v>
      </c>
      <c r="AH3660">
        <v>1.41</v>
      </c>
      <c r="AI3660">
        <v>15</v>
      </c>
      <c r="AJ3660">
        <v>11</v>
      </c>
      <c r="AK3660">
        <v>0</v>
      </c>
      <c r="AL3660">
        <v>0</v>
      </c>
      <c r="AM3660">
        <v>0</v>
      </c>
      <c r="AN3660">
        <v>0</v>
      </c>
      <c r="AP3660">
        <v>4</v>
      </c>
    </row>
    <row r="3661" spans="1:42">
      <c r="A3661" t="s">
        <v>89</v>
      </c>
      <c r="B3661" t="s">
        <v>49</v>
      </c>
      <c r="C3661">
        <v>55</v>
      </c>
      <c r="D3661">
        <v>2017</v>
      </c>
      <c r="E3661">
        <v>4</v>
      </c>
      <c r="F3661">
        <v>15</v>
      </c>
      <c r="G3661">
        <v>29</v>
      </c>
      <c r="H3661">
        <v>0</v>
      </c>
      <c r="I3661">
        <v>0</v>
      </c>
      <c r="J3661">
        <v>0</v>
      </c>
      <c r="K3661">
        <v>0</v>
      </c>
      <c r="M3661">
        <v>5</v>
      </c>
      <c r="N3661">
        <v>0.01</v>
      </c>
      <c r="O3661">
        <v>0.01</v>
      </c>
      <c r="P3661">
        <v>-0.01</v>
      </c>
      <c r="Q3661">
        <v>-0.01</v>
      </c>
      <c r="S3661">
        <v>33</v>
      </c>
      <c r="T3661">
        <v>1</v>
      </c>
      <c r="U3661">
        <v>6</v>
      </c>
      <c r="V3661">
        <v>64</v>
      </c>
      <c r="W3661">
        <v>40</v>
      </c>
      <c r="X3661">
        <v>29</v>
      </c>
      <c r="Z3661">
        <v>-63.1</v>
      </c>
      <c r="AA3661">
        <v>21</v>
      </c>
      <c r="AB3661">
        <v>7.1437499999999998</v>
      </c>
      <c r="AC3661">
        <v>7.7374999999999998</v>
      </c>
      <c r="AD3661">
        <v>5.2642857139999997</v>
      </c>
      <c r="AE3661">
        <v>0.1052</v>
      </c>
      <c r="AF3661">
        <v>0.13439999999999999</v>
      </c>
      <c r="AG3661">
        <v>2.0499999999999998</v>
      </c>
      <c r="AH3661">
        <v>1.67</v>
      </c>
      <c r="AI3661">
        <v>16</v>
      </c>
      <c r="AJ3661">
        <v>16</v>
      </c>
      <c r="AK3661">
        <v>0</v>
      </c>
      <c r="AL3661">
        <v>0</v>
      </c>
      <c r="AM3661">
        <v>0</v>
      </c>
      <c r="AN3661">
        <v>0</v>
      </c>
      <c r="AP3661">
        <v>12</v>
      </c>
    </row>
    <row r="3662" spans="1:42">
      <c r="A3662" t="s">
        <v>872</v>
      </c>
      <c r="B3662" t="s">
        <v>3</v>
      </c>
      <c r="C3662">
        <v>118</v>
      </c>
      <c r="D3662">
        <v>2017</v>
      </c>
      <c r="E3662">
        <v>2</v>
      </c>
      <c r="F3662">
        <v>83</v>
      </c>
      <c r="G3662">
        <v>97</v>
      </c>
      <c r="H3662">
        <v>0</v>
      </c>
      <c r="I3662">
        <v>0</v>
      </c>
      <c r="J3662">
        <v>0</v>
      </c>
      <c r="K3662">
        <v>0</v>
      </c>
      <c r="M3662">
        <v>0</v>
      </c>
      <c r="N3662">
        <v>0.42</v>
      </c>
      <c r="O3662">
        <v>0.19</v>
      </c>
      <c r="P3662">
        <v>0.19</v>
      </c>
      <c r="Q3662">
        <v>0.19</v>
      </c>
      <c r="S3662">
        <v>26</v>
      </c>
      <c r="T3662">
        <v>8</v>
      </c>
      <c r="U3662">
        <v>300</v>
      </c>
      <c r="V3662" t="s">
        <v>1885</v>
      </c>
      <c r="W3662">
        <v>94</v>
      </c>
      <c r="AA3662">
        <v>84</v>
      </c>
      <c r="AB3662">
        <v>5.983333333</v>
      </c>
      <c r="AC3662">
        <v>6.2714285710000004</v>
      </c>
      <c r="AD3662">
        <v>3.94</v>
      </c>
      <c r="AE3662">
        <v>1.84E-2</v>
      </c>
      <c r="AF3662">
        <v>1.9199999999999998E-2</v>
      </c>
      <c r="AG3662">
        <v>0.66</v>
      </c>
      <c r="AH3662">
        <v>4.0999999999999996</v>
      </c>
      <c r="AI3662">
        <v>6</v>
      </c>
      <c r="AJ3662">
        <v>7</v>
      </c>
      <c r="AK3662">
        <v>0</v>
      </c>
      <c r="AL3662">
        <v>0</v>
      </c>
      <c r="AM3662">
        <v>0</v>
      </c>
      <c r="AN3662">
        <v>0</v>
      </c>
      <c r="AP3662">
        <v>3</v>
      </c>
    </row>
    <row r="3663" spans="1:42">
      <c r="A3663" t="s">
        <v>1019</v>
      </c>
      <c r="B3663" t="s">
        <v>16</v>
      </c>
      <c r="C3663">
        <v>152</v>
      </c>
      <c r="D3663">
        <v>2017</v>
      </c>
      <c r="E3663">
        <v>3</v>
      </c>
      <c r="F3663">
        <v>96</v>
      </c>
      <c r="G3663">
        <v>65</v>
      </c>
      <c r="H3663">
        <v>0</v>
      </c>
      <c r="I3663">
        <v>0</v>
      </c>
      <c r="J3663">
        <v>0</v>
      </c>
      <c r="K3663">
        <v>0</v>
      </c>
      <c r="M3663">
        <v>0</v>
      </c>
      <c r="N3663">
        <v>-0.4</v>
      </c>
      <c r="O3663">
        <v>-0.72</v>
      </c>
      <c r="P3663">
        <v>-1.22</v>
      </c>
      <c r="Q3663">
        <v>-1.22</v>
      </c>
      <c r="S3663">
        <v>23</v>
      </c>
      <c r="T3663">
        <v>8</v>
      </c>
      <c r="U3663">
        <v>300</v>
      </c>
      <c r="V3663" t="s">
        <v>1885</v>
      </c>
      <c r="W3663">
        <v>177</v>
      </c>
      <c r="X3663">
        <v>207</v>
      </c>
      <c r="AA3663">
        <v>109</v>
      </c>
      <c r="AB3663">
        <v>3.3071428570000001</v>
      </c>
      <c r="AC3663">
        <v>5.2909090909999996</v>
      </c>
      <c r="AD3663">
        <v>7.0687499999999996</v>
      </c>
      <c r="AE3663">
        <v>6.594285714285715E-2</v>
      </c>
      <c r="AF3663">
        <v>0.11709090909090909</v>
      </c>
      <c r="AG3663">
        <v>0.95</v>
      </c>
      <c r="AH3663">
        <v>1.05</v>
      </c>
      <c r="AI3663">
        <v>14</v>
      </c>
      <c r="AJ3663">
        <v>11</v>
      </c>
      <c r="AK3663">
        <v>0</v>
      </c>
      <c r="AL3663">
        <v>0</v>
      </c>
      <c r="AM3663">
        <v>0</v>
      </c>
      <c r="AN3663">
        <v>0</v>
      </c>
      <c r="AP3663">
        <v>2</v>
      </c>
    </row>
    <row r="3664" spans="1:42">
      <c r="A3664" t="s">
        <v>665</v>
      </c>
      <c r="B3664" t="s">
        <v>16</v>
      </c>
      <c r="C3664">
        <v>153</v>
      </c>
      <c r="D3664">
        <v>2017</v>
      </c>
      <c r="E3664">
        <v>3</v>
      </c>
      <c r="G3664">
        <v>207</v>
      </c>
      <c r="H3664">
        <v>0</v>
      </c>
      <c r="I3664">
        <v>0</v>
      </c>
      <c r="J3664">
        <v>0</v>
      </c>
      <c r="K3664">
        <v>0</v>
      </c>
      <c r="M3664">
        <v>0</v>
      </c>
      <c r="O3664">
        <v>0</v>
      </c>
      <c r="P3664">
        <v>0</v>
      </c>
      <c r="Q3664">
        <v>0</v>
      </c>
      <c r="S3664">
        <v>26</v>
      </c>
      <c r="T3664">
        <v>3</v>
      </c>
      <c r="U3664">
        <v>79</v>
      </c>
      <c r="V3664">
        <v>60</v>
      </c>
      <c r="AA3664">
        <v>145</v>
      </c>
      <c r="AB3664">
        <v>5.0333333329999999</v>
      </c>
      <c r="AD3664">
        <v>0</v>
      </c>
      <c r="AE3664">
        <v>8.426666666666667E-2</v>
      </c>
      <c r="AF3664">
        <v>5.7600000000000005E-2</v>
      </c>
      <c r="AG3664">
        <v>0.73</v>
      </c>
      <c r="AH3664">
        <v>0.44</v>
      </c>
      <c r="AI3664">
        <v>3</v>
      </c>
      <c r="AJ3664">
        <v>11</v>
      </c>
      <c r="AK3664">
        <v>0</v>
      </c>
      <c r="AL3664">
        <v>0</v>
      </c>
      <c r="AM3664">
        <v>0</v>
      </c>
      <c r="AN3664">
        <v>0</v>
      </c>
      <c r="AP3664">
        <v>5</v>
      </c>
    </row>
    <row r="3665" spans="1:42">
      <c r="A3665" t="s">
        <v>1020</v>
      </c>
      <c r="B3665" t="s">
        <v>3</v>
      </c>
      <c r="C3665">
        <v>119</v>
      </c>
      <c r="D3665">
        <v>2017</v>
      </c>
      <c r="E3665">
        <v>2</v>
      </c>
      <c r="F3665">
        <v>57</v>
      </c>
      <c r="G3665">
        <v>31</v>
      </c>
      <c r="H3665">
        <v>0</v>
      </c>
      <c r="I3665">
        <v>0</v>
      </c>
      <c r="J3665">
        <v>0</v>
      </c>
      <c r="K3665">
        <v>0</v>
      </c>
      <c r="M3665">
        <v>0</v>
      </c>
      <c r="N3665">
        <v>0.4</v>
      </c>
      <c r="O3665">
        <v>0.62</v>
      </c>
      <c r="P3665">
        <v>0.61</v>
      </c>
      <c r="Q3665">
        <v>0.09</v>
      </c>
      <c r="S3665">
        <v>21</v>
      </c>
      <c r="T3665">
        <v>8</v>
      </c>
      <c r="U3665">
        <v>300</v>
      </c>
      <c r="V3665" t="s">
        <v>1885</v>
      </c>
      <c r="W3665">
        <v>46</v>
      </c>
      <c r="X3665">
        <v>43</v>
      </c>
      <c r="AB3665">
        <v>0</v>
      </c>
      <c r="AC3665">
        <v>6.7461538460000003</v>
      </c>
      <c r="AD3665">
        <v>9.5187500000000007</v>
      </c>
      <c r="AE3665">
        <v>1.9377777777777778E-2</v>
      </c>
      <c r="AF3665">
        <v>3.8892307692307698E-2</v>
      </c>
      <c r="AG3665">
        <v>0.56000000000000005</v>
      </c>
      <c r="AH3665">
        <v>1.27</v>
      </c>
      <c r="AI3665">
        <v>9</v>
      </c>
      <c r="AJ3665">
        <v>13</v>
      </c>
      <c r="AK3665">
        <v>0</v>
      </c>
      <c r="AL3665">
        <v>0</v>
      </c>
      <c r="AM3665">
        <v>0</v>
      </c>
      <c r="AN3665">
        <v>0</v>
      </c>
      <c r="AP3665">
        <v>1</v>
      </c>
    </row>
    <row r="3666" spans="1:42">
      <c r="A3666" t="s">
        <v>1021</v>
      </c>
      <c r="B3666" t="s">
        <v>12</v>
      </c>
      <c r="C3666">
        <v>49</v>
      </c>
      <c r="D3666">
        <v>2017</v>
      </c>
      <c r="E3666">
        <v>1</v>
      </c>
      <c r="F3666">
        <v>52</v>
      </c>
      <c r="G3666">
        <v>52</v>
      </c>
      <c r="H3666">
        <v>0</v>
      </c>
      <c r="I3666">
        <v>0</v>
      </c>
      <c r="J3666">
        <v>0</v>
      </c>
      <c r="K3666">
        <v>0</v>
      </c>
      <c r="M3666">
        <v>0</v>
      </c>
      <c r="N3666">
        <v>-0.48</v>
      </c>
      <c r="O3666">
        <v>-1.05</v>
      </c>
      <c r="P3666">
        <v>-1.05</v>
      </c>
      <c r="Q3666">
        <v>-1.2</v>
      </c>
      <c r="S3666">
        <v>23</v>
      </c>
      <c r="T3666">
        <v>5</v>
      </c>
      <c r="U3666">
        <v>171</v>
      </c>
      <c r="V3666" t="s">
        <v>1885</v>
      </c>
      <c r="W3666">
        <v>26</v>
      </c>
      <c r="AC3666">
        <v>3.5950000000000002</v>
      </c>
      <c r="AD3666">
        <v>3.6949999999999998</v>
      </c>
      <c r="AE3666" t="s">
        <v>1885</v>
      </c>
      <c r="AF3666" t="s">
        <v>1885</v>
      </c>
      <c r="AK3666">
        <v>0</v>
      </c>
      <c r="AL3666">
        <v>0</v>
      </c>
      <c r="AM3666">
        <v>0</v>
      </c>
      <c r="AN3666">
        <v>0</v>
      </c>
      <c r="AP3666">
        <v>1</v>
      </c>
    </row>
    <row r="3667" spans="1:42">
      <c r="A3667" t="s">
        <v>767</v>
      </c>
      <c r="B3667" t="s">
        <v>49</v>
      </c>
      <c r="C3667">
        <v>56</v>
      </c>
      <c r="D3667">
        <v>2017</v>
      </c>
      <c r="E3667">
        <v>4</v>
      </c>
      <c r="F3667">
        <v>58</v>
      </c>
      <c r="G3667">
        <v>115</v>
      </c>
      <c r="H3667">
        <v>0</v>
      </c>
      <c r="I3667">
        <v>0</v>
      </c>
      <c r="J3667">
        <v>0</v>
      </c>
      <c r="K3667">
        <v>0</v>
      </c>
      <c r="M3667">
        <v>1</v>
      </c>
      <c r="N3667">
        <v>-0.83</v>
      </c>
      <c r="O3667">
        <v>-0.99</v>
      </c>
      <c r="P3667">
        <v>-0.99</v>
      </c>
      <c r="Q3667">
        <v>-0.99</v>
      </c>
      <c r="S3667">
        <v>25</v>
      </c>
      <c r="T3667">
        <v>3</v>
      </c>
      <c r="U3667">
        <v>98</v>
      </c>
      <c r="V3667">
        <v>27</v>
      </c>
      <c r="AA3667">
        <v>37</v>
      </c>
      <c r="AB3667">
        <v>4.3187499999999996</v>
      </c>
      <c r="AC3667">
        <v>2.266666667</v>
      </c>
      <c r="AD3667">
        <v>0.28333333329999999</v>
      </c>
      <c r="AE3667">
        <v>7.0000000000000007E-2</v>
      </c>
      <c r="AF3667">
        <v>4.125714285714286E-2</v>
      </c>
      <c r="AG3667">
        <v>0.84</v>
      </c>
      <c r="AH3667">
        <v>1.03</v>
      </c>
      <c r="AI3667">
        <v>16</v>
      </c>
      <c r="AJ3667">
        <v>14</v>
      </c>
      <c r="AK3667">
        <v>0</v>
      </c>
      <c r="AL3667">
        <v>0</v>
      </c>
      <c r="AM3667">
        <v>0</v>
      </c>
      <c r="AN3667">
        <v>0</v>
      </c>
      <c r="AP3667">
        <v>4</v>
      </c>
    </row>
    <row r="3668" spans="1:42">
      <c r="A3668" t="s">
        <v>1022</v>
      </c>
      <c r="B3668" t="s">
        <v>16</v>
      </c>
      <c r="C3668">
        <v>154</v>
      </c>
      <c r="D3668">
        <v>2017</v>
      </c>
      <c r="E3668">
        <v>3</v>
      </c>
      <c r="F3668">
        <v>127</v>
      </c>
      <c r="G3668">
        <v>194</v>
      </c>
      <c r="H3668">
        <v>0</v>
      </c>
      <c r="I3668">
        <v>0</v>
      </c>
      <c r="J3668">
        <v>0</v>
      </c>
      <c r="K3668">
        <v>0</v>
      </c>
      <c r="M3668">
        <v>0</v>
      </c>
      <c r="N3668">
        <v>-0.79</v>
      </c>
      <c r="O3668">
        <v>-1.47</v>
      </c>
      <c r="P3668">
        <v>-1.47</v>
      </c>
      <c r="Q3668">
        <v>-1.47</v>
      </c>
      <c r="S3668">
        <v>21</v>
      </c>
      <c r="T3668">
        <v>4</v>
      </c>
      <c r="U3668">
        <v>128</v>
      </c>
      <c r="V3668" t="s">
        <v>1885</v>
      </c>
      <c r="W3668">
        <v>266</v>
      </c>
      <c r="AC3668">
        <v>1.681818182</v>
      </c>
      <c r="AD3668">
        <v>0.24444444439999999</v>
      </c>
      <c r="AE3668" t="s">
        <v>1885</v>
      </c>
      <c r="AF3668">
        <v>5.0327272727272727E-2</v>
      </c>
      <c r="AH3668">
        <v>0.42</v>
      </c>
      <c r="AJ3668">
        <v>11</v>
      </c>
      <c r="AK3668">
        <v>0</v>
      </c>
      <c r="AL3668">
        <v>0</v>
      </c>
      <c r="AM3668">
        <v>0</v>
      </c>
      <c r="AN3668">
        <v>0</v>
      </c>
      <c r="AP3668">
        <v>1</v>
      </c>
    </row>
    <row r="3669" spans="1:42">
      <c r="A3669" t="s">
        <v>866</v>
      </c>
      <c r="B3669" t="s">
        <v>3</v>
      </c>
      <c r="C3669">
        <v>120</v>
      </c>
      <c r="D3669">
        <v>2017</v>
      </c>
      <c r="E3669">
        <v>2</v>
      </c>
      <c r="F3669">
        <v>36</v>
      </c>
      <c r="H3669">
        <v>0</v>
      </c>
      <c r="I3669">
        <v>0</v>
      </c>
      <c r="J3669">
        <v>0</v>
      </c>
      <c r="K3669">
        <v>0</v>
      </c>
      <c r="M3669">
        <v>0</v>
      </c>
      <c r="N3669">
        <v>1.02</v>
      </c>
      <c r="O3669">
        <v>1.02</v>
      </c>
      <c r="P3669">
        <v>1.02</v>
      </c>
      <c r="Q3669">
        <v>1.02</v>
      </c>
      <c r="S3669">
        <v>25</v>
      </c>
      <c r="T3669">
        <v>8</v>
      </c>
      <c r="U3669">
        <v>300</v>
      </c>
      <c r="V3669">
        <v>108</v>
      </c>
      <c r="W3669">
        <v>119</v>
      </c>
      <c r="AA3669">
        <v>97</v>
      </c>
      <c r="AB3669">
        <v>6.5750000000000002</v>
      </c>
      <c r="AC3669">
        <v>9.0466666670000002</v>
      </c>
      <c r="AE3669">
        <v>2.8000000000000001E-2</v>
      </c>
      <c r="AF3669">
        <v>4.821333333333333E-2</v>
      </c>
      <c r="AG3669">
        <v>0.55000000000000004</v>
      </c>
      <c r="AH3669">
        <v>1.06</v>
      </c>
      <c r="AI3669">
        <v>4</v>
      </c>
      <c r="AJ3669">
        <v>15</v>
      </c>
      <c r="AK3669">
        <v>0</v>
      </c>
      <c r="AL3669">
        <v>0</v>
      </c>
      <c r="AM3669">
        <v>0</v>
      </c>
      <c r="AN3669">
        <v>0</v>
      </c>
      <c r="AP3669">
        <v>4</v>
      </c>
    </row>
    <row r="3670" spans="1:42">
      <c r="A3670" t="s">
        <v>1023</v>
      </c>
      <c r="B3670" t="s">
        <v>16</v>
      </c>
      <c r="C3670">
        <v>155</v>
      </c>
      <c r="D3670">
        <v>2017</v>
      </c>
      <c r="E3670">
        <v>3</v>
      </c>
      <c r="F3670">
        <v>108</v>
      </c>
      <c r="G3670">
        <v>91</v>
      </c>
      <c r="H3670">
        <v>0</v>
      </c>
      <c r="I3670">
        <v>0</v>
      </c>
      <c r="J3670">
        <v>0</v>
      </c>
      <c r="K3670">
        <v>0</v>
      </c>
      <c r="M3670">
        <v>0</v>
      </c>
      <c r="N3670">
        <v>-0.2</v>
      </c>
      <c r="O3670">
        <v>-0.99</v>
      </c>
      <c r="P3670">
        <v>-1.21</v>
      </c>
      <c r="Q3670">
        <v>-1.57</v>
      </c>
      <c r="S3670">
        <v>23</v>
      </c>
      <c r="T3670">
        <v>4</v>
      </c>
      <c r="U3670">
        <v>126</v>
      </c>
      <c r="V3670" t="s">
        <v>1885</v>
      </c>
      <c r="W3670">
        <v>239</v>
      </c>
      <c r="X3670">
        <v>148</v>
      </c>
      <c r="AC3670">
        <v>2.6375000000000002</v>
      </c>
      <c r="AD3670">
        <v>4.6749999999999998</v>
      </c>
      <c r="AE3670" t="s">
        <v>1885</v>
      </c>
      <c r="AF3670">
        <v>7.51E-2</v>
      </c>
      <c r="AH3670">
        <v>0.57999999999999996</v>
      </c>
      <c r="AJ3670">
        <v>16</v>
      </c>
      <c r="AK3670">
        <v>0</v>
      </c>
      <c r="AL3670">
        <v>0</v>
      </c>
      <c r="AM3670">
        <v>0</v>
      </c>
      <c r="AN3670">
        <v>0</v>
      </c>
      <c r="AP3670">
        <v>2</v>
      </c>
    </row>
    <row r="3671" spans="1:42">
      <c r="A3671" t="s">
        <v>1024</v>
      </c>
      <c r="B3671" t="s">
        <v>16</v>
      </c>
      <c r="C3671">
        <v>158</v>
      </c>
      <c r="D3671">
        <v>2017</v>
      </c>
      <c r="E3671">
        <v>3</v>
      </c>
      <c r="F3671">
        <v>144</v>
      </c>
      <c r="G3671">
        <v>205</v>
      </c>
      <c r="H3671">
        <v>0</v>
      </c>
      <c r="I3671">
        <v>0</v>
      </c>
      <c r="J3671">
        <v>0</v>
      </c>
      <c r="K3671">
        <v>0</v>
      </c>
      <c r="M3671">
        <v>0</v>
      </c>
      <c r="N3671">
        <v>-0.48</v>
      </c>
      <c r="O3671">
        <v>-0.48</v>
      </c>
      <c r="P3671">
        <v>-0.48</v>
      </c>
      <c r="Q3671">
        <v>-0.48</v>
      </c>
      <c r="S3671">
        <v>24</v>
      </c>
      <c r="T3671">
        <v>4</v>
      </c>
      <c r="U3671">
        <v>139</v>
      </c>
      <c r="V3671" t="s">
        <v>1885</v>
      </c>
      <c r="AC3671">
        <v>0.31666666669999999</v>
      </c>
      <c r="AD3671">
        <v>0.21666666670000001</v>
      </c>
      <c r="AE3671" t="s">
        <v>1885</v>
      </c>
      <c r="AF3671">
        <v>3.2399999999999998E-2</v>
      </c>
      <c r="AH3671">
        <v>0.39</v>
      </c>
      <c r="AJ3671">
        <v>4</v>
      </c>
      <c r="AK3671">
        <v>0</v>
      </c>
      <c r="AL3671">
        <v>0</v>
      </c>
      <c r="AM3671">
        <v>0</v>
      </c>
      <c r="AN3671">
        <v>0</v>
      </c>
      <c r="AP3671">
        <v>1</v>
      </c>
    </row>
    <row r="3672" spans="1:42">
      <c r="A3672" t="s">
        <v>951</v>
      </c>
      <c r="B3672" t="s">
        <v>3</v>
      </c>
      <c r="C3672">
        <v>121</v>
      </c>
      <c r="D3672">
        <v>2017</v>
      </c>
      <c r="E3672">
        <v>2</v>
      </c>
      <c r="F3672">
        <v>66</v>
      </c>
      <c r="G3672">
        <v>67</v>
      </c>
      <c r="H3672">
        <v>0</v>
      </c>
      <c r="I3672">
        <v>0</v>
      </c>
      <c r="J3672">
        <v>0</v>
      </c>
      <c r="K3672">
        <v>0</v>
      </c>
      <c r="M3672">
        <v>0</v>
      </c>
      <c r="N3672">
        <v>0.49</v>
      </c>
      <c r="O3672">
        <v>0.16</v>
      </c>
      <c r="P3672">
        <v>-0.52</v>
      </c>
      <c r="Q3672">
        <v>-0.93</v>
      </c>
      <c r="S3672">
        <v>26</v>
      </c>
      <c r="T3672">
        <v>4</v>
      </c>
      <c r="U3672">
        <v>130</v>
      </c>
      <c r="V3672">
        <v>138</v>
      </c>
      <c r="W3672">
        <v>137</v>
      </c>
      <c r="AA3672">
        <v>63</v>
      </c>
      <c r="AB3672">
        <v>4.4874999999999998</v>
      </c>
      <c r="AC3672">
        <v>5.2571428569999998</v>
      </c>
      <c r="AD3672">
        <v>4.4625000000000004</v>
      </c>
      <c r="AE3672">
        <v>6.8000000000000005E-2</v>
      </c>
      <c r="AF3672">
        <v>7.8857142857142862E-2</v>
      </c>
      <c r="AG3672">
        <v>1.1000000000000001</v>
      </c>
      <c r="AH3672">
        <v>2.1</v>
      </c>
      <c r="AI3672">
        <v>16</v>
      </c>
      <c r="AJ3672">
        <v>14</v>
      </c>
      <c r="AK3672">
        <v>0</v>
      </c>
      <c r="AL3672">
        <v>0</v>
      </c>
      <c r="AM3672">
        <v>0</v>
      </c>
      <c r="AN3672">
        <v>0</v>
      </c>
      <c r="AP3672">
        <v>5</v>
      </c>
    </row>
    <row r="3673" spans="1:42">
      <c r="A3673" t="s">
        <v>792</v>
      </c>
      <c r="B3673" t="s">
        <v>3</v>
      </c>
      <c r="C3673">
        <v>122</v>
      </c>
      <c r="D3673">
        <v>2017</v>
      </c>
      <c r="E3673">
        <v>2</v>
      </c>
      <c r="H3673">
        <v>0</v>
      </c>
      <c r="I3673">
        <v>0</v>
      </c>
      <c r="J3673">
        <v>0</v>
      </c>
      <c r="K3673">
        <v>0</v>
      </c>
      <c r="M3673">
        <v>1</v>
      </c>
      <c r="O3673">
        <v>0</v>
      </c>
      <c r="P3673">
        <v>0</v>
      </c>
      <c r="Q3673">
        <v>0</v>
      </c>
      <c r="S3673">
        <v>30</v>
      </c>
      <c r="T3673">
        <v>8</v>
      </c>
      <c r="U3673">
        <v>300</v>
      </c>
      <c r="V3673">
        <v>111</v>
      </c>
      <c r="AA3673">
        <v>37</v>
      </c>
      <c r="AB3673">
        <v>8.40625</v>
      </c>
      <c r="AE3673">
        <v>7.0199999999999999E-2</v>
      </c>
      <c r="AF3673" t="s">
        <v>1885</v>
      </c>
      <c r="AG3673">
        <v>1.47</v>
      </c>
      <c r="AI3673">
        <v>16</v>
      </c>
      <c r="AK3673">
        <v>0</v>
      </c>
      <c r="AL3673">
        <v>0</v>
      </c>
      <c r="AM3673">
        <v>0</v>
      </c>
      <c r="AN3673">
        <v>0</v>
      </c>
      <c r="AP3673">
        <v>6</v>
      </c>
    </row>
    <row r="3674" spans="1:42">
      <c r="A3674" t="s">
        <v>611</v>
      </c>
      <c r="B3674" t="s">
        <v>12</v>
      </c>
      <c r="C3674">
        <v>53</v>
      </c>
      <c r="D3674">
        <v>2017</v>
      </c>
      <c r="E3674">
        <v>1</v>
      </c>
      <c r="F3674">
        <v>36</v>
      </c>
      <c r="G3674">
        <v>38</v>
      </c>
      <c r="H3674">
        <v>0</v>
      </c>
      <c r="I3674">
        <v>0</v>
      </c>
      <c r="J3674">
        <v>0</v>
      </c>
      <c r="K3674">
        <v>0</v>
      </c>
      <c r="M3674">
        <v>0</v>
      </c>
      <c r="N3674">
        <v>-0.28999999999999998</v>
      </c>
      <c r="O3674">
        <v>-0.74</v>
      </c>
      <c r="P3674">
        <v>-0.74</v>
      </c>
      <c r="Q3674">
        <v>-0.74</v>
      </c>
      <c r="S3674">
        <v>27</v>
      </c>
      <c r="T3674">
        <v>2</v>
      </c>
      <c r="U3674">
        <v>57</v>
      </c>
      <c r="V3674">
        <v>26</v>
      </c>
      <c r="AA3674">
        <v>28</v>
      </c>
      <c r="AB3674">
        <v>13.425333330000001</v>
      </c>
      <c r="AC3674">
        <v>12.686666669999999</v>
      </c>
      <c r="AD3674">
        <v>9.9975000000000005</v>
      </c>
      <c r="AE3674" t="s">
        <v>1885</v>
      </c>
      <c r="AF3674" t="s">
        <v>1885</v>
      </c>
      <c r="AI3674">
        <v>15</v>
      </c>
      <c r="AK3674">
        <v>0</v>
      </c>
      <c r="AL3674">
        <v>0</v>
      </c>
      <c r="AM3674">
        <v>0</v>
      </c>
      <c r="AN3674">
        <v>0</v>
      </c>
      <c r="AP3674">
        <v>6</v>
      </c>
    </row>
    <row r="3675" spans="1:42">
      <c r="A3675" t="s">
        <v>421</v>
      </c>
      <c r="B3675" t="s">
        <v>49</v>
      </c>
      <c r="C3675">
        <v>57</v>
      </c>
      <c r="D3675">
        <v>2017</v>
      </c>
      <c r="E3675">
        <v>4</v>
      </c>
      <c r="F3675">
        <v>31</v>
      </c>
      <c r="G3675">
        <v>76</v>
      </c>
      <c r="H3675">
        <v>0</v>
      </c>
      <c r="I3675">
        <v>0</v>
      </c>
      <c r="J3675">
        <v>0</v>
      </c>
      <c r="K3675">
        <v>0</v>
      </c>
      <c r="M3675">
        <v>1</v>
      </c>
      <c r="N3675">
        <v>-0.23</v>
      </c>
      <c r="O3675">
        <v>-0.9</v>
      </c>
      <c r="P3675">
        <v>-0.9</v>
      </c>
      <c r="Q3675">
        <v>-0.9</v>
      </c>
      <c r="S3675">
        <v>29</v>
      </c>
      <c r="T3675">
        <v>1</v>
      </c>
      <c r="U3675">
        <v>21</v>
      </c>
      <c r="V3675">
        <v>61</v>
      </c>
      <c r="W3675">
        <v>60</v>
      </c>
      <c r="AA3675">
        <v>29</v>
      </c>
      <c r="AB3675">
        <v>5.5</v>
      </c>
      <c r="AC3675">
        <v>5.5142857139999997</v>
      </c>
      <c r="AD3675">
        <v>1.415384615</v>
      </c>
      <c r="AE3675">
        <v>0.1096</v>
      </c>
      <c r="AF3675">
        <v>9.9885714285714286E-2</v>
      </c>
      <c r="AG3675">
        <v>1.17</v>
      </c>
      <c r="AH3675">
        <v>1.04</v>
      </c>
      <c r="AI3675">
        <v>16</v>
      </c>
      <c r="AJ3675">
        <v>14</v>
      </c>
      <c r="AK3675">
        <v>0</v>
      </c>
      <c r="AL3675">
        <v>0</v>
      </c>
      <c r="AM3675">
        <v>0</v>
      </c>
      <c r="AN3675">
        <v>0</v>
      </c>
      <c r="AP3675">
        <v>8</v>
      </c>
    </row>
    <row r="3676" spans="1:42">
      <c r="A3676" t="s">
        <v>1025</v>
      </c>
      <c r="B3676" t="s">
        <v>3</v>
      </c>
      <c r="C3676">
        <v>123</v>
      </c>
      <c r="D3676">
        <v>2017</v>
      </c>
      <c r="E3676">
        <v>2</v>
      </c>
      <c r="F3676">
        <v>127</v>
      </c>
      <c r="H3676">
        <v>0</v>
      </c>
      <c r="I3676">
        <v>0</v>
      </c>
      <c r="J3676">
        <v>0</v>
      </c>
      <c r="K3676">
        <v>0</v>
      </c>
      <c r="M3676">
        <v>0</v>
      </c>
      <c r="N3676">
        <v>0.08</v>
      </c>
      <c r="O3676">
        <v>0.08</v>
      </c>
      <c r="P3676">
        <v>0.08</v>
      </c>
      <c r="Q3676">
        <v>0.08</v>
      </c>
      <c r="S3676">
        <v>22</v>
      </c>
      <c r="T3676">
        <v>7</v>
      </c>
      <c r="U3676">
        <v>252</v>
      </c>
      <c r="V3676" t="s">
        <v>1885</v>
      </c>
      <c r="AE3676" t="s">
        <v>1885</v>
      </c>
      <c r="AF3676" t="s">
        <v>1885</v>
      </c>
      <c r="AK3676">
        <v>0</v>
      </c>
      <c r="AL3676">
        <v>0</v>
      </c>
      <c r="AM3676">
        <v>0</v>
      </c>
      <c r="AN3676">
        <v>0</v>
      </c>
      <c r="AP3676">
        <v>1</v>
      </c>
    </row>
    <row r="3677" spans="1:42">
      <c r="A3677" t="s">
        <v>1026</v>
      </c>
      <c r="B3677" t="s">
        <v>49</v>
      </c>
      <c r="C3677">
        <v>58</v>
      </c>
      <c r="D3677">
        <v>2017</v>
      </c>
      <c r="E3677">
        <v>4</v>
      </c>
      <c r="F3677">
        <v>39</v>
      </c>
      <c r="G3677">
        <v>86</v>
      </c>
      <c r="H3677">
        <v>0</v>
      </c>
      <c r="I3677">
        <v>0</v>
      </c>
      <c r="J3677">
        <v>0</v>
      </c>
      <c r="K3677">
        <v>0</v>
      </c>
      <c r="M3677">
        <v>0</v>
      </c>
      <c r="N3677">
        <v>-0.21</v>
      </c>
      <c r="O3677">
        <v>-0.39</v>
      </c>
      <c r="P3677">
        <v>-0.39</v>
      </c>
      <c r="Q3677">
        <v>-0.39</v>
      </c>
      <c r="S3677">
        <v>26</v>
      </c>
      <c r="T3677">
        <v>6</v>
      </c>
      <c r="U3677">
        <v>202</v>
      </c>
      <c r="V3677" t="s">
        <v>1885</v>
      </c>
      <c r="AA3677">
        <v>57</v>
      </c>
      <c r="AB3677">
        <v>3.1</v>
      </c>
      <c r="AC3677">
        <v>5.1272727270000003</v>
      </c>
      <c r="AD3677">
        <v>3.45</v>
      </c>
      <c r="AE3677">
        <v>5.808E-2</v>
      </c>
      <c r="AF3677">
        <v>9.643636363636364E-2</v>
      </c>
      <c r="AG3677">
        <v>1.24</v>
      </c>
      <c r="AH3677">
        <v>1.04</v>
      </c>
      <c r="AI3677">
        <v>10</v>
      </c>
      <c r="AJ3677">
        <v>11</v>
      </c>
      <c r="AK3677">
        <v>0</v>
      </c>
      <c r="AL3677">
        <v>0</v>
      </c>
      <c r="AM3677">
        <v>0</v>
      </c>
      <c r="AN3677">
        <v>0</v>
      </c>
      <c r="AP3677">
        <v>3</v>
      </c>
    </row>
    <row r="3678" spans="1:42">
      <c r="A3678" t="s">
        <v>919</v>
      </c>
      <c r="B3678" t="s">
        <v>16</v>
      </c>
      <c r="C3678">
        <v>164</v>
      </c>
      <c r="D3678">
        <v>2017</v>
      </c>
      <c r="E3678">
        <v>3</v>
      </c>
      <c r="F3678">
        <v>90</v>
      </c>
      <c r="H3678">
        <v>0</v>
      </c>
      <c r="I3678">
        <v>0</v>
      </c>
      <c r="J3678">
        <v>0</v>
      </c>
      <c r="K3678">
        <v>0</v>
      </c>
      <c r="M3678">
        <v>0</v>
      </c>
      <c r="N3678">
        <v>0.08</v>
      </c>
      <c r="O3678">
        <v>0.08</v>
      </c>
      <c r="P3678">
        <v>0.08</v>
      </c>
      <c r="Q3678">
        <v>0.08</v>
      </c>
      <c r="S3678">
        <v>23</v>
      </c>
      <c r="T3678">
        <v>4</v>
      </c>
      <c r="U3678">
        <v>114</v>
      </c>
      <c r="V3678">
        <v>112</v>
      </c>
      <c r="AA3678">
        <v>117</v>
      </c>
      <c r="AB3678">
        <v>2.40625</v>
      </c>
      <c r="AC3678">
        <v>3.9187500000000002</v>
      </c>
      <c r="AE3678">
        <v>6.2700000000000006E-2</v>
      </c>
      <c r="AF3678">
        <v>0.11946666666666667</v>
      </c>
      <c r="AG3678">
        <v>0.98</v>
      </c>
      <c r="AH3678">
        <v>0.96</v>
      </c>
      <c r="AI3678">
        <v>16</v>
      </c>
      <c r="AJ3678">
        <v>15</v>
      </c>
      <c r="AK3678">
        <v>0</v>
      </c>
      <c r="AL3678">
        <v>0</v>
      </c>
      <c r="AM3678">
        <v>0</v>
      </c>
      <c r="AN3678">
        <v>0</v>
      </c>
      <c r="AP3678">
        <v>2</v>
      </c>
    </row>
    <row r="3679" spans="1:42">
      <c r="A3679" t="s">
        <v>851</v>
      </c>
      <c r="B3679" t="s">
        <v>3</v>
      </c>
      <c r="C3679">
        <v>124</v>
      </c>
      <c r="D3679">
        <v>2017</v>
      </c>
      <c r="E3679">
        <v>2</v>
      </c>
      <c r="F3679">
        <v>81</v>
      </c>
      <c r="G3679">
        <v>88</v>
      </c>
      <c r="H3679">
        <v>0</v>
      </c>
      <c r="I3679">
        <v>0</v>
      </c>
      <c r="J3679">
        <v>0</v>
      </c>
      <c r="K3679">
        <v>0</v>
      </c>
      <c r="M3679">
        <v>0</v>
      </c>
      <c r="N3679">
        <v>0.24</v>
      </c>
      <c r="O3679">
        <v>-0.31</v>
      </c>
      <c r="P3679">
        <v>-0.87</v>
      </c>
      <c r="Q3679">
        <v>-0.76</v>
      </c>
      <c r="S3679">
        <v>24</v>
      </c>
      <c r="T3679">
        <v>8</v>
      </c>
      <c r="U3679">
        <v>300</v>
      </c>
      <c r="V3679">
        <v>125</v>
      </c>
      <c r="W3679">
        <v>107</v>
      </c>
      <c r="X3679">
        <v>74</v>
      </c>
      <c r="Y3679">
        <v>74</v>
      </c>
      <c r="AA3679">
        <v>118</v>
      </c>
      <c r="AB3679">
        <v>1.4375</v>
      </c>
      <c r="AC3679">
        <v>4.0818181820000001</v>
      </c>
      <c r="AD3679">
        <v>3.4</v>
      </c>
      <c r="AE3679">
        <v>1.2E-2</v>
      </c>
      <c r="AF3679">
        <v>3.3599999999999998E-2</v>
      </c>
      <c r="AG3679">
        <v>1.84</v>
      </c>
      <c r="AH3679">
        <v>0.85</v>
      </c>
      <c r="AI3679">
        <v>8</v>
      </c>
      <c r="AJ3679">
        <v>11</v>
      </c>
      <c r="AK3679">
        <v>0</v>
      </c>
      <c r="AL3679">
        <v>0</v>
      </c>
      <c r="AM3679">
        <v>0</v>
      </c>
      <c r="AN3679">
        <v>0</v>
      </c>
      <c r="AP3679">
        <v>3</v>
      </c>
    </row>
    <row r="3680" spans="1:42">
      <c r="A3680" t="s">
        <v>934</v>
      </c>
      <c r="B3680" t="s">
        <v>12</v>
      </c>
      <c r="C3680">
        <v>54</v>
      </c>
      <c r="D3680">
        <v>2017</v>
      </c>
      <c r="E3680">
        <v>1</v>
      </c>
      <c r="F3680">
        <v>31</v>
      </c>
      <c r="G3680">
        <v>68</v>
      </c>
      <c r="H3680">
        <v>0</v>
      </c>
      <c r="I3680">
        <v>0</v>
      </c>
      <c r="J3680">
        <v>0</v>
      </c>
      <c r="K3680">
        <v>0</v>
      </c>
      <c r="M3680">
        <v>0</v>
      </c>
      <c r="N3680">
        <v>-0.57999999999999996</v>
      </c>
      <c r="O3680">
        <v>-0.57999999999999996</v>
      </c>
      <c r="P3680">
        <v>-0.57999999999999996</v>
      </c>
      <c r="Q3680">
        <v>-0.57999999999999996</v>
      </c>
      <c r="S3680">
        <v>24</v>
      </c>
      <c r="T3680">
        <v>5</v>
      </c>
      <c r="U3680">
        <v>147</v>
      </c>
      <c r="V3680">
        <v>49</v>
      </c>
      <c r="AA3680">
        <v>82</v>
      </c>
      <c r="AB3680">
        <v>-0.38</v>
      </c>
      <c r="AC3680">
        <v>11.87</v>
      </c>
      <c r="AD3680">
        <v>0</v>
      </c>
      <c r="AE3680" t="s">
        <v>1885</v>
      </c>
      <c r="AF3680" t="s">
        <v>1885</v>
      </c>
      <c r="AI3680">
        <v>4</v>
      </c>
      <c r="AK3680">
        <v>0</v>
      </c>
      <c r="AL3680">
        <v>0</v>
      </c>
      <c r="AM3680">
        <v>0</v>
      </c>
      <c r="AN3680">
        <v>0</v>
      </c>
      <c r="AP3680">
        <v>3</v>
      </c>
    </row>
    <row r="3681" spans="1:42">
      <c r="A3681" t="s">
        <v>372</v>
      </c>
      <c r="B3681" t="s">
        <v>16</v>
      </c>
      <c r="C3681">
        <v>165</v>
      </c>
      <c r="D3681">
        <v>2017</v>
      </c>
      <c r="E3681">
        <v>3</v>
      </c>
      <c r="F3681">
        <v>135</v>
      </c>
      <c r="G3681">
        <v>207</v>
      </c>
      <c r="H3681">
        <v>0</v>
      </c>
      <c r="I3681">
        <v>0</v>
      </c>
      <c r="J3681">
        <v>0</v>
      </c>
      <c r="K3681">
        <v>0</v>
      </c>
      <c r="M3681">
        <v>0</v>
      </c>
      <c r="N3681">
        <v>-0.34</v>
      </c>
      <c r="O3681">
        <v>-0.34</v>
      </c>
      <c r="P3681">
        <v>-0.34</v>
      </c>
      <c r="Q3681">
        <v>-1.08</v>
      </c>
      <c r="S3681">
        <v>23</v>
      </c>
      <c r="T3681">
        <v>6</v>
      </c>
      <c r="U3681">
        <v>206</v>
      </c>
      <c r="V3681">
        <v>69</v>
      </c>
      <c r="AC3681">
        <v>1.7875000000000001</v>
      </c>
      <c r="AD3681">
        <v>0</v>
      </c>
      <c r="AE3681" t="e">
        <v>#DIV/0!</v>
      </c>
      <c r="AF3681">
        <v>3.9199999999999999E-2</v>
      </c>
      <c r="AG3681">
        <v>0.67</v>
      </c>
      <c r="AH3681">
        <v>1.6</v>
      </c>
      <c r="AJ3681">
        <v>6</v>
      </c>
      <c r="AK3681">
        <v>0</v>
      </c>
      <c r="AL3681">
        <v>0</v>
      </c>
      <c r="AM3681">
        <v>0</v>
      </c>
      <c r="AN3681">
        <v>0</v>
      </c>
      <c r="AP3681">
        <v>2</v>
      </c>
    </row>
    <row r="3682" spans="1:42">
      <c r="A3682" t="s">
        <v>64</v>
      </c>
      <c r="B3682" t="s">
        <v>12</v>
      </c>
      <c r="C3682">
        <v>55</v>
      </c>
      <c r="D3682">
        <v>2017</v>
      </c>
      <c r="E3682">
        <v>1</v>
      </c>
      <c r="F3682">
        <v>65</v>
      </c>
      <c r="G3682">
        <v>54</v>
      </c>
      <c r="H3682">
        <v>0</v>
      </c>
      <c r="I3682">
        <v>0</v>
      </c>
      <c r="J3682">
        <v>0</v>
      </c>
      <c r="K3682">
        <v>0</v>
      </c>
      <c r="M3682">
        <v>1</v>
      </c>
      <c r="N3682">
        <v>-0.39</v>
      </c>
      <c r="O3682">
        <v>-0.39</v>
      </c>
      <c r="P3682">
        <v>-0.39</v>
      </c>
      <c r="Q3682">
        <v>-0.39</v>
      </c>
      <c r="S3682">
        <v>34</v>
      </c>
      <c r="T3682">
        <v>6</v>
      </c>
      <c r="U3682">
        <v>213</v>
      </c>
      <c r="V3682" t="s">
        <v>1885</v>
      </c>
      <c r="Z3682">
        <v>-149.69999999999999</v>
      </c>
      <c r="AA3682">
        <v>46</v>
      </c>
      <c r="AB3682">
        <v>3.42</v>
      </c>
      <c r="AC3682">
        <v>0.16</v>
      </c>
      <c r="AD3682">
        <v>5.25</v>
      </c>
      <c r="AE3682" t="s">
        <v>1885</v>
      </c>
      <c r="AF3682" t="s">
        <v>1885</v>
      </c>
      <c r="AI3682">
        <v>6</v>
      </c>
      <c r="AK3682">
        <v>0</v>
      </c>
      <c r="AL3682">
        <v>0</v>
      </c>
      <c r="AM3682">
        <v>0</v>
      </c>
      <c r="AN3682">
        <v>0</v>
      </c>
      <c r="AP3682">
        <v>13</v>
      </c>
    </row>
    <row r="3683" spans="1:42">
      <c r="A3683" t="s">
        <v>905</v>
      </c>
      <c r="B3683" t="s">
        <v>16</v>
      </c>
      <c r="C3683">
        <v>169</v>
      </c>
      <c r="D3683">
        <v>2017</v>
      </c>
      <c r="E3683">
        <v>3</v>
      </c>
      <c r="F3683">
        <v>84</v>
      </c>
      <c r="G3683">
        <v>61</v>
      </c>
      <c r="H3683">
        <v>0</v>
      </c>
      <c r="I3683">
        <v>0</v>
      </c>
      <c r="J3683">
        <v>0</v>
      </c>
      <c r="K3683">
        <v>0</v>
      </c>
      <c r="M3683">
        <v>0</v>
      </c>
      <c r="N3683">
        <v>-0.18</v>
      </c>
      <c r="O3683">
        <v>-0.18</v>
      </c>
      <c r="P3683">
        <v>-1.08</v>
      </c>
      <c r="Q3683">
        <v>-1.18</v>
      </c>
      <c r="S3683">
        <v>23</v>
      </c>
      <c r="T3683">
        <v>5</v>
      </c>
      <c r="U3683">
        <v>172</v>
      </c>
      <c r="V3683">
        <v>77</v>
      </c>
      <c r="W3683">
        <v>247</v>
      </c>
      <c r="X3683">
        <v>146</v>
      </c>
      <c r="AC3683">
        <v>4.7066666670000004</v>
      </c>
      <c r="AD3683">
        <v>9.2461538460000003</v>
      </c>
      <c r="AE3683" t="e">
        <v>#DIV/0!</v>
      </c>
      <c r="AF3683">
        <v>9.994666666666667E-2</v>
      </c>
      <c r="AG3683">
        <v>0.71</v>
      </c>
      <c r="AH3683">
        <v>0.66</v>
      </c>
      <c r="AJ3683">
        <v>15</v>
      </c>
      <c r="AK3683">
        <v>0</v>
      </c>
      <c r="AL3683">
        <v>0</v>
      </c>
      <c r="AM3683">
        <v>0</v>
      </c>
      <c r="AN3683">
        <v>0</v>
      </c>
      <c r="AP3683">
        <v>2</v>
      </c>
    </row>
    <row r="3684" spans="1:42">
      <c r="A3684" t="s">
        <v>515</v>
      </c>
      <c r="B3684" t="s">
        <v>49</v>
      </c>
      <c r="C3684">
        <v>59</v>
      </c>
      <c r="D3684">
        <v>2017</v>
      </c>
      <c r="E3684">
        <v>4</v>
      </c>
      <c r="F3684">
        <v>48</v>
      </c>
      <c r="G3684">
        <v>50</v>
      </c>
      <c r="H3684">
        <v>0</v>
      </c>
      <c r="I3684">
        <v>0</v>
      </c>
      <c r="J3684">
        <v>0</v>
      </c>
      <c r="K3684">
        <v>0</v>
      </c>
      <c r="M3684">
        <v>0</v>
      </c>
      <c r="N3684">
        <v>-0.67</v>
      </c>
      <c r="O3684">
        <v>-1.33</v>
      </c>
      <c r="P3684">
        <v>-1.8</v>
      </c>
      <c r="Q3684">
        <v>-1.8</v>
      </c>
      <c r="S3684">
        <v>29</v>
      </c>
      <c r="T3684">
        <v>2</v>
      </c>
      <c r="U3684">
        <v>47</v>
      </c>
      <c r="V3684">
        <v>45</v>
      </c>
      <c r="AA3684">
        <v>22</v>
      </c>
      <c r="AB3684">
        <v>6.9312500000000004</v>
      </c>
      <c r="AC3684">
        <v>2.7687499999999998</v>
      </c>
      <c r="AD3684">
        <v>2.625</v>
      </c>
      <c r="AE3684">
        <v>0.14799999999999999</v>
      </c>
      <c r="AF3684">
        <v>6.336E-2</v>
      </c>
      <c r="AG3684">
        <v>1.4</v>
      </c>
      <c r="AH3684">
        <v>0.93</v>
      </c>
      <c r="AI3684">
        <v>16</v>
      </c>
      <c r="AJ3684">
        <v>15</v>
      </c>
      <c r="AK3684">
        <v>0</v>
      </c>
      <c r="AL3684">
        <v>0</v>
      </c>
      <c r="AM3684">
        <v>0</v>
      </c>
      <c r="AN3684">
        <v>0</v>
      </c>
      <c r="AP3684">
        <v>7</v>
      </c>
    </row>
    <row r="3685" spans="1:42">
      <c r="A3685" t="s">
        <v>844</v>
      </c>
      <c r="B3685" t="s">
        <v>49</v>
      </c>
      <c r="C3685">
        <v>60</v>
      </c>
      <c r="D3685">
        <v>2017</v>
      </c>
      <c r="E3685">
        <v>4</v>
      </c>
      <c r="H3685">
        <v>0</v>
      </c>
      <c r="I3685">
        <v>0</v>
      </c>
      <c r="J3685">
        <v>0</v>
      </c>
      <c r="K3685">
        <v>0</v>
      </c>
      <c r="M3685">
        <v>0</v>
      </c>
      <c r="O3685">
        <v>0</v>
      </c>
      <c r="P3685">
        <v>0</v>
      </c>
      <c r="Q3685">
        <v>0</v>
      </c>
      <c r="S3685">
        <v>26</v>
      </c>
      <c r="T3685">
        <v>3</v>
      </c>
      <c r="U3685">
        <v>99</v>
      </c>
      <c r="V3685">
        <v>36</v>
      </c>
      <c r="AA3685">
        <v>69</v>
      </c>
      <c r="AB3685">
        <v>3.0142857140000001</v>
      </c>
      <c r="AE3685">
        <v>5.1885714285714292E-2</v>
      </c>
      <c r="AF3685" t="s">
        <v>1885</v>
      </c>
      <c r="AG3685">
        <v>0.79</v>
      </c>
      <c r="AI3685">
        <v>7</v>
      </c>
      <c r="AK3685">
        <v>0</v>
      </c>
      <c r="AL3685">
        <v>0</v>
      </c>
      <c r="AM3685">
        <v>0</v>
      </c>
      <c r="AN3685">
        <v>0</v>
      </c>
      <c r="AP3685">
        <v>4</v>
      </c>
    </row>
    <row r="3686" spans="1:42">
      <c r="A3686" t="s">
        <v>898</v>
      </c>
      <c r="B3686" t="s">
        <v>16</v>
      </c>
      <c r="C3686">
        <v>170</v>
      </c>
      <c r="D3686">
        <v>2017</v>
      </c>
      <c r="E3686">
        <v>3</v>
      </c>
      <c r="H3686">
        <v>0</v>
      </c>
      <c r="I3686">
        <v>0</v>
      </c>
      <c r="J3686">
        <v>0</v>
      </c>
      <c r="K3686">
        <v>0</v>
      </c>
      <c r="M3686">
        <v>0</v>
      </c>
      <c r="O3686">
        <v>0</v>
      </c>
      <c r="P3686">
        <v>0</v>
      </c>
      <c r="Q3686">
        <v>0</v>
      </c>
      <c r="S3686">
        <v>26</v>
      </c>
      <c r="T3686">
        <v>7</v>
      </c>
      <c r="U3686">
        <v>236</v>
      </c>
      <c r="V3686">
        <v>68</v>
      </c>
      <c r="W3686">
        <v>218</v>
      </c>
      <c r="AA3686">
        <v>119</v>
      </c>
      <c r="AB3686">
        <v>2.2562500000000001</v>
      </c>
      <c r="AE3686">
        <v>2.8299999999999999E-2</v>
      </c>
      <c r="AF3686">
        <v>5.6533333333333331E-2</v>
      </c>
      <c r="AG3686">
        <v>0.61</v>
      </c>
      <c r="AH3686">
        <v>0.46</v>
      </c>
      <c r="AI3686">
        <v>16</v>
      </c>
      <c r="AJ3686">
        <v>3</v>
      </c>
      <c r="AK3686">
        <v>0</v>
      </c>
      <c r="AL3686">
        <v>0</v>
      </c>
      <c r="AM3686">
        <v>0</v>
      </c>
      <c r="AN3686">
        <v>0</v>
      </c>
      <c r="AP3686">
        <v>4</v>
      </c>
    </row>
    <row r="3687" spans="1:42">
      <c r="A3687" t="s">
        <v>1027</v>
      </c>
      <c r="B3687" t="s">
        <v>3</v>
      </c>
      <c r="C3687">
        <v>126</v>
      </c>
      <c r="D3687">
        <v>2017</v>
      </c>
      <c r="E3687">
        <v>2</v>
      </c>
      <c r="F3687">
        <v>142</v>
      </c>
      <c r="H3687">
        <v>0</v>
      </c>
      <c r="I3687">
        <v>0</v>
      </c>
      <c r="J3687">
        <v>0</v>
      </c>
      <c r="K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S3687">
        <v>23</v>
      </c>
      <c r="T3687">
        <v>7</v>
      </c>
      <c r="U3687">
        <v>238</v>
      </c>
      <c r="V3687" t="s">
        <v>1885</v>
      </c>
      <c r="AC3687">
        <v>1.55</v>
      </c>
      <c r="AE3687" t="s">
        <v>1885</v>
      </c>
      <c r="AF3687">
        <v>5.1200000000000002E-2</v>
      </c>
      <c r="AH3687">
        <v>0</v>
      </c>
      <c r="AJ3687">
        <v>2</v>
      </c>
      <c r="AK3687">
        <v>0</v>
      </c>
      <c r="AL3687">
        <v>0</v>
      </c>
      <c r="AM3687">
        <v>0</v>
      </c>
      <c r="AN3687">
        <v>0</v>
      </c>
      <c r="AP3687">
        <v>1</v>
      </c>
    </row>
    <row r="3688" spans="1:42">
      <c r="A3688" t="s">
        <v>948</v>
      </c>
      <c r="B3688" t="s">
        <v>3</v>
      </c>
      <c r="C3688">
        <v>127</v>
      </c>
      <c r="D3688">
        <v>2017</v>
      </c>
      <c r="E3688">
        <v>2</v>
      </c>
      <c r="F3688">
        <v>85</v>
      </c>
      <c r="G3688">
        <v>73</v>
      </c>
      <c r="H3688">
        <v>0</v>
      </c>
      <c r="I3688">
        <v>0</v>
      </c>
      <c r="J3688">
        <v>0</v>
      </c>
      <c r="K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S3688">
        <v>24</v>
      </c>
      <c r="T3688">
        <v>8</v>
      </c>
      <c r="U3688">
        <v>300</v>
      </c>
      <c r="V3688">
        <v>135</v>
      </c>
      <c r="W3688">
        <v>116</v>
      </c>
      <c r="AA3688">
        <v>94</v>
      </c>
      <c r="AB3688">
        <v>3.55</v>
      </c>
      <c r="AC3688">
        <v>13.56666667</v>
      </c>
      <c r="AD3688">
        <v>6.8666666669999996</v>
      </c>
      <c r="AE3688">
        <v>1.14E-2</v>
      </c>
      <c r="AF3688">
        <v>0.16853333333333334</v>
      </c>
      <c r="AG3688">
        <v>1.74</v>
      </c>
      <c r="AH3688">
        <v>2.0299999999999998</v>
      </c>
      <c r="AI3688">
        <v>8</v>
      </c>
      <c r="AJ3688">
        <v>3</v>
      </c>
      <c r="AK3688">
        <v>0</v>
      </c>
      <c r="AL3688">
        <v>0</v>
      </c>
      <c r="AM3688">
        <v>0</v>
      </c>
      <c r="AN3688">
        <v>0</v>
      </c>
      <c r="AP3688">
        <v>3</v>
      </c>
    </row>
    <row r="3689" spans="1:42">
      <c r="A3689" t="s">
        <v>1028</v>
      </c>
      <c r="B3689" t="s">
        <v>49</v>
      </c>
      <c r="C3689">
        <v>61</v>
      </c>
      <c r="D3689">
        <v>2017</v>
      </c>
      <c r="E3689">
        <v>4</v>
      </c>
      <c r="F3689">
        <v>81.5</v>
      </c>
      <c r="G3689">
        <v>85</v>
      </c>
      <c r="H3689">
        <v>0</v>
      </c>
      <c r="I3689">
        <v>0</v>
      </c>
      <c r="J3689">
        <v>0</v>
      </c>
      <c r="K3689">
        <v>0</v>
      </c>
      <c r="M3689">
        <v>0</v>
      </c>
      <c r="N3689">
        <v>-0.77</v>
      </c>
      <c r="O3689">
        <v>-1.63</v>
      </c>
      <c r="P3689">
        <v>-1.85</v>
      </c>
      <c r="Q3689">
        <v>-1.85</v>
      </c>
      <c r="S3689">
        <v>25</v>
      </c>
      <c r="T3689">
        <v>8</v>
      </c>
      <c r="U3689">
        <v>300</v>
      </c>
      <c r="V3689" t="s">
        <v>1885</v>
      </c>
      <c r="AA3689">
        <v>52</v>
      </c>
      <c r="AB3689">
        <v>2.6769230770000001</v>
      </c>
      <c r="AC3689">
        <v>0.94666666669999999</v>
      </c>
      <c r="AD3689">
        <v>0.91249999999999998</v>
      </c>
      <c r="AE3689">
        <v>4.5292307692307694E-2</v>
      </c>
      <c r="AF3689">
        <v>1.9066666666666666E-2</v>
      </c>
      <c r="AG3689">
        <v>0.94</v>
      </c>
      <c r="AH3689">
        <v>0.59</v>
      </c>
      <c r="AI3689">
        <v>13</v>
      </c>
      <c r="AJ3689">
        <v>12</v>
      </c>
      <c r="AK3689">
        <v>0</v>
      </c>
      <c r="AL3689">
        <v>0</v>
      </c>
      <c r="AM3689">
        <v>0</v>
      </c>
      <c r="AN3689">
        <v>0</v>
      </c>
      <c r="AP3689">
        <v>2</v>
      </c>
    </row>
    <row r="3690" spans="1:42">
      <c r="A3690" t="s">
        <v>722</v>
      </c>
      <c r="B3690" t="s">
        <v>3</v>
      </c>
      <c r="C3690">
        <v>128</v>
      </c>
      <c r="D3690">
        <v>2017</v>
      </c>
      <c r="E3690">
        <v>2</v>
      </c>
      <c r="F3690">
        <v>75</v>
      </c>
      <c r="G3690">
        <v>134</v>
      </c>
      <c r="H3690">
        <v>0</v>
      </c>
      <c r="I3690">
        <v>0</v>
      </c>
      <c r="J3690">
        <v>0</v>
      </c>
      <c r="K3690">
        <v>0</v>
      </c>
      <c r="M3690">
        <v>0</v>
      </c>
      <c r="N3690">
        <v>0.4</v>
      </c>
      <c r="O3690">
        <v>0.4</v>
      </c>
      <c r="P3690">
        <v>0.4</v>
      </c>
      <c r="Q3690">
        <v>0.4</v>
      </c>
      <c r="S3690">
        <v>27</v>
      </c>
      <c r="T3690">
        <v>8</v>
      </c>
      <c r="U3690">
        <v>300</v>
      </c>
      <c r="V3690">
        <v>105</v>
      </c>
      <c r="W3690">
        <v>130</v>
      </c>
      <c r="AA3690">
        <v>86</v>
      </c>
      <c r="AB3690">
        <v>3.2</v>
      </c>
      <c r="AC3690">
        <v>4.207142857</v>
      </c>
      <c r="AD3690">
        <v>0.48749999999999999</v>
      </c>
      <c r="AE3690">
        <v>5.8181818181818182E-2</v>
      </c>
      <c r="AF3690">
        <v>6.6628571428571426E-2</v>
      </c>
      <c r="AG3690">
        <v>0.78</v>
      </c>
      <c r="AH3690">
        <v>1.98</v>
      </c>
      <c r="AI3690">
        <v>11</v>
      </c>
      <c r="AJ3690">
        <v>14</v>
      </c>
      <c r="AK3690">
        <v>0</v>
      </c>
      <c r="AL3690">
        <v>0</v>
      </c>
      <c r="AM3690">
        <v>0</v>
      </c>
      <c r="AN3690">
        <v>0</v>
      </c>
      <c r="AP3690">
        <v>5</v>
      </c>
    </row>
    <row r="3691" spans="1:42">
      <c r="A3691" t="s">
        <v>803</v>
      </c>
      <c r="B3691" t="s">
        <v>3</v>
      </c>
      <c r="C3691">
        <v>1</v>
      </c>
      <c r="D3691">
        <v>2018</v>
      </c>
      <c r="E3691">
        <v>2</v>
      </c>
      <c r="F3691">
        <v>3</v>
      </c>
      <c r="G3691">
        <v>14</v>
      </c>
      <c r="H3691">
        <v>1</v>
      </c>
      <c r="I3691">
        <v>2</v>
      </c>
      <c r="J3691">
        <v>2</v>
      </c>
      <c r="M3691">
        <v>3</v>
      </c>
      <c r="N3691">
        <v>2.41</v>
      </c>
      <c r="O3691">
        <v>3.01</v>
      </c>
      <c r="P3691">
        <v>3.58</v>
      </c>
      <c r="S3691">
        <v>24</v>
      </c>
      <c r="T3691">
        <v>1</v>
      </c>
      <c r="U3691">
        <v>10</v>
      </c>
      <c r="V3691">
        <v>6</v>
      </c>
      <c r="W3691">
        <v>7</v>
      </c>
      <c r="X3691">
        <v>20</v>
      </c>
      <c r="AA3691">
        <v>1</v>
      </c>
      <c r="AB3691">
        <v>25.82</v>
      </c>
      <c r="AC3691">
        <v>26.29</v>
      </c>
      <c r="AD3691">
        <v>14.76</v>
      </c>
      <c r="AE3691">
        <v>0.16991999999999999</v>
      </c>
      <c r="AF3691">
        <v>0.16902857142857144</v>
      </c>
      <c r="AG3691">
        <v>2.14</v>
      </c>
      <c r="AH3691">
        <v>1.36</v>
      </c>
      <c r="AI3691">
        <v>15</v>
      </c>
      <c r="AJ3691">
        <v>14</v>
      </c>
      <c r="AK3691">
        <v>1</v>
      </c>
      <c r="AL3691">
        <v>1</v>
      </c>
      <c r="AM3691">
        <v>1</v>
      </c>
      <c r="AP3691">
        <v>4</v>
      </c>
    </row>
    <row r="3692" spans="1:42">
      <c r="A3692" t="s">
        <v>876</v>
      </c>
      <c r="B3692" t="s">
        <v>3</v>
      </c>
      <c r="C3692">
        <v>2</v>
      </c>
      <c r="D3692">
        <v>2018</v>
      </c>
      <c r="E3692">
        <v>2</v>
      </c>
      <c r="F3692">
        <v>5</v>
      </c>
      <c r="G3692">
        <v>3</v>
      </c>
      <c r="H3692">
        <v>1</v>
      </c>
      <c r="I3692">
        <v>2</v>
      </c>
      <c r="J3692">
        <v>3</v>
      </c>
      <c r="M3692">
        <v>2</v>
      </c>
      <c r="N3692">
        <v>1.76</v>
      </c>
      <c r="O3692">
        <v>3.03</v>
      </c>
      <c r="P3692">
        <v>4.03</v>
      </c>
      <c r="S3692">
        <v>23</v>
      </c>
      <c r="T3692">
        <v>1</v>
      </c>
      <c r="U3692">
        <v>4</v>
      </c>
      <c r="V3692">
        <v>2</v>
      </c>
      <c r="W3692">
        <v>4</v>
      </c>
      <c r="X3692">
        <v>3</v>
      </c>
      <c r="AA3692">
        <v>12</v>
      </c>
      <c r="AB3692">
        <v>20.52</v>
      </c>
      <c r="AC3692">
        <v>22.08</v>
      </c>
      <c r="AD3692">
        <v>19.73</v>
      </c>
      <c r="AE3692">
        <v>0.11648</v>
      </c>
      <c r="AF3692">
        <v>0.19264000000000001</v>
      </c>
      <c r="AG3692">
        <v>1.01</v>
      </c>
      <c r="AH3692">
        <v>1.38</v>
      </c>
      <c r="AI3692">
        <v>10</v>
      </c>
      <c r="AJ3692">
        <v>15</v>
      </c>
      <c r="AK3692">
        <v>1</v>
      </c>
      <c r="AL3692">
        <v>2</v>
      </c>
      <c r="AM3692">
        <v>3</v>
      </c>
      <c r="AP3692">
        <v>3</v>
      </c>
    </row>
    <row r="3693" spans="1:42">
      <c r="A3693" t="s">
        <v>653</v>
      </c>
      <c r="B3693" t="s">
        <v>3</v>
      </c>
      <c r="C3693">
        <v>3</v>
      </c>
      <c r="D3693">
        <v>2018</v>
      </c>
      <c r="E3693">
        <v>2</v>
      </c>
      <c r="G3693">
        <v>16</v>
      </c>
      <c r="H3693">
        <v>0</v>
      </c>
      <c r="I3693">
        <v>1</v>
      </c>
      <c r="J3693">
        <v>1</v>
      </c>
      <c r="M3693">
        <v>4</v>
      </c>
      <c r="O3693">
        <v>0.87</v>
      </c>
      <c r="P3693">
        <v>0.87</v>
      </c>
      <c r="S3693">
        <v>26</v>
      </c>
      <c r="T3693">
        <v>2</v>
      </c>
      <c r="U3693">
        <v>48</v>
      </c>
      <c r="V3693">
        <v>3</v>
      </c>
      <c r="X3693">
        <v>26</v>
      </c>
      <c r="AA3693">
        <v>2</v>
      </c>
      <c r="AE3693" t="s">
        <v>1885</v>
      </c>
      <c r="AF3693" t="s">
        <v>1885</v>
      </c>
      <c r="AK3693">
        <v>0</v>
      </c>
      <c r="AL3693">
        <v>0</v>
      </c>
      <c r="AM3693">
        <v>0</v>
      </c>
      <c r="AP3693">
        <v>6</v>
      </c>
    </row>
    <row r="3694" spans="1:42">
      <c r="A3694" t="s">
        <v>819</v>
      </c>
      <c r="B3694" t="s">
        <v>3</v>
      </c>
      <c r="C3694">
        <v>4</v>
      </c>
      <c r="D3694">
        <v>2018</v>
      </c>
      <c r="E3694">
        <v>2</v>
      </c>
      <c r="F3694">
        <v>9</v>
      </c>
      <c r="G3694">
        <v>36</v>
      </c>
      <c r="H3694">
        <v>1</v>
      </c>
      <c r="I3694">
        <v>1</v>
      </c>
      <c r="J3694">
        <v>2</v>
      </c>
      <c r="M3694">
        <v>2</v>
      </c>
      <c r="N3694">
        <v>1.02</v>
      </c>
      <c r="O3694">
        <v>1.42</v>
      </c>
      <c r="P3694">
        <v>1.8</v>
      </c>
      <c r="S3694">
        <v>27</v>
      </c>
      <c r="T3694">
        <v>3</v>
      </c>
      <c r="U3694">
        <v>86</v>
      </c>
      <c r="V3694">
        <v>1</v>
      </c>
      <c r="W3694">
        <v>6</v>
      </c>
      <c r="X3694">
        <v>28</v>
      </c>
      <c r="AA3694">
        <v>110</v>
      </c>
      <c r="AB3694">
        <v>15.1</v>
      </c>
      <c r="AC3694">
        <v>15.54</v>
      </c>
      <c r="AD3694">
        <v>11.04</v>
      </c>
      <c r="AE3694">
        <v>0.248</v>
      </c>
      <c r="AF3694">
        <v>0.1527</v>
      </c>
      <c r="AG3694">
        <v>2.39</v>
      </c>
      <c r="AH3694">
        <v>1.24</v>
      </c>
      <c r="AI3694">
        <v>1</v>
      </c>
      <c r="AJ3694">
        <v>16</v>
      </c>
      <c r="AK3694">
        <v>1</v>
      </c>
      <c r="AL3694">
        <v>1</v>
      </c>
      <c r="AM3694">
        <v>1</v>
      </c>
      <c r="AP3694">
        <v>4</v>
      </c>
    </row>
    <row r="3695" spans="1:42">
      <c r="A3695" t="s">
        <v>1029</v>
      </c>
      <c r="B3695" t="s">
        <v>3</v>
      </c>
      <c r="C3695">
        <v>5</v>
      </c>
      <c r="D3695">
        <v>2018</v>
      </c>
      <c r="E3695">
        <v>2</v>
      </c>
      <c r="F3695">
        <v>2</v>
      </c>
      <c r="G3695">
        <v>10</v>
      </c>
      <c r="H3695">
        <v>1</v>
      </c>
      <c r="I3695">
        <v>2</v>
      </c>
      <c r="J3695">
        <v>2</v>
      </c>
      <c r="M3695">
        <v>0</v>
      </c>
      <c r="N3695">
        <v>2.15</v>
      </c>
      <c r="O3695">
        <v>2.61</v>
      </c>
      <c r="P3695">
        <v>2.58</v>
      </c>
      <c r="S3695">
        <v>21</v>
      </c>
      <c r="T3695">
        <v>1</v>
      </c>
      <c r="U3695">
        <v>2</v>
      </c>
      <c r="V3695" t="s">
        <v>1885</v>
      </c>
      <c r="W3695">
        <v>1</v>
      </c>
      <c r="X3695">
        <v>2</v>
      </c>
      <c r="AC3695">
        <v>23.99</v>
      </c>
      <c r="AD3695">
        <v>18.78</v>
      </c>
      <c r="AE3695" t="s">
        <v>1885</v>
      </c>
      <c r="AF3695">
        <v>0.2077</v>
      </c>
      <c r="AH3695">
        <v>1.53</v>
      </c>
      <c r="AJ3695">
        <v>16</v>
      </c>
      <c r="AK3695">
        <v>1</v>
      </c>
      <c r="AL3695">
        <v>2</v>
      </c>
      <c r="AM3695">
        <v>2</v>
      </c>
      <c r="AP3695">
        <v>1</v>
      </c>
    </row>
    <row r="3696" spans="1:42">
      <c r="A3696" t="s">
        <v>464</v>
      </c>
      <c r="B3696" t="s">
        <v>16</v>
      </c>
      <c r="C3696">
        <v>1</v>
      </c>
      <c r="D3696">
        <v>2018</v>
      </c>
      <c r="E3696">
        <v>3</v>
      </c>
      <c r="F3696">
        <v>5</v>
      </c>
      <c r="G3696">
        <v>153</v>
      </c>
      <c r="H3696">
        <v>1</v>
      </c>
      <c r="I3696">
        <v>1</v>
      </c>
      <c r="J3696">
        <v>1</v>
      </c>
      <c r="M3696">
        <v>6</v>
      </c>
      <c r="N3696">
        <v>1.52</v>
      </c>
      <c r="O3696">
        <v>1.47</v>
      </c>
      <c r="P3696">
        <v>1.47</v>
      </c>
      <c r="S3696">
        <v>30</v>
      </c>
      <c r="T3696">
        <v>6</v>
      </c>
      <c r="U3696">
        <v>195</v>
      </c>
      <c r="V3696">
        <v>3</v>
      </c>
      <c r="W3696">
        <v>12</v>
      </c>
      <c r="X3696">
        <v>71</v>
      </c>
      <c r="AA3696">
        <v>2</v>
      </c>
      <c r="AB3696">
        <v>22.02</v>
      </c>
      <c r="AC3696">
        <v>21.58</v>
      </c>
      <c r="AD3696">
        <v>16.100000000000001</v>
      </c>
      <c r="AE3696">
        <v>0.31577142857142854</v>
      </c>
      <c r="AF3696">
        <v>0.26869333333333334</v>
      </c>
      <c r="AG3696">
        <v>2.87</v>
      </c>
      <c r="AH3696">
        <v>1.94</v>
      </c>
      <c r="AI3696">
        <v>14</v>
      </c>
      <c r="AJ3696">
        <v>15</v>
      </c>
      <c r="AK3696">
        <v>1</v>
      </c>
      <c r="AL3696">
        <v>1</v>
      </c>
      <c r="AM3696">
        <v>1</v>
      </c>
      <c r="AP3696">
        <v>9</v>
      </c>
    </row>
    <row r="3697" spans="1:42">
      <c r="A3697" t="s">
        <v>964</v>
      </c>
      <c r="B3697" t="s">
        <v>3</v>
      </c>
      <c r="C3697">
        <v>6</v>
      </c>
      <c r="D3697">
        <v>2018</v>
      </c>
      <c r="E3697">
        <v>2</v>
      </c>
      <c r="F3697">
        <v>4</v>
      </c>
      <c r="G3697">
        <v>9</v>
      </c>
      <c r="H3697">
        <v>1</v>
      </c>
      <c r="I3697">
        <v>2</v>
      </c>
      <c r="J3697">
        <v>3</v>
      </c>
      <c r="M3697">
        <v>1</v>
      </c>
      <c r="N3697">
        <v>1.97</v>
      </c>
      <c r="O3697">
        <v>2.84</v>
      </c>
      <c r="P3697">
        <v>4.7699999999999996</v>
      </c>
      <c r="S3697">
        <v>23</v>
      </c>
      <c r="T3697">
        <v>3</v>
      </c>
      <c r="U3697">
        <v>67</v>
      </c>
      <c r="V3697">
        <v>31</v>
      </c>
      <c r="W3697">
        <v>2</v>
      </c>
      <c r="X3697">
        <v>4</v>
      </c>
      <c r="AA3697">
        <v>3</v>
      </c>
      <c r="AB3697">
        <v>19.71</v>
      </c>
      <c r="AC3697">
        <v>23.21</v>
      </c>
      <c r="AD3697">
        <v>17.899999999999999</v>
      </c>
      <c r="AE3697">
        <v>0.19350000000000001</v>
      </c>
      <c r="AF3697">
        <v>0.20341333333333333</v>
      </c>
      <c r="AG3697">
        <v>2.84</v>
      </c>
      <c r="AH3697">
        <v>2.12</v>
      </c>
      <c r="AI3697">
        <v>16</v>
      </c>
      <c r="AJ3697">
        <v>15</v>
      </c>
      <c r="AK3697">
        <v>1</v>
      </c>
      <c r="AL3697">
        <v>2</v>
      </c>
      <c r="AM3697">
        <v>3</v>
      </c>
      <c r="AP3697">
        <v>2</v>
      </c>
    </row>
    <row r="3698" spans="1:42">
      <c r="A3698" t="s">
        <v>656</v>
      </c>
      <c r="B3698" t="s">
        <v>16</v>
      </c>
      <c r="C3698">
        <v>2</v>
      </c>
      <c r="D3698">
        <v>2018</v>
      </c>
      <c r="E3698">
        <v>3</v>
      </c>
      <c r="F3698">
        <v>1</v>
      </c>
      <c r="G3698">
        <v>5</v>
      </c>
      <c r="H3698">
        <v>1</v>
      </c>
      <c r="I3698">
        <v>2</v>
      </c>
      <c r="J3698">
        <v>3</v>
      </c>
      <c r="M3698">
        <v>3</v>
      </c>
      <c r="N3698">
        <v>1.34</v>
      </c>
      <c r="O3698">
        <v>2.46</v>
      </c>
      <c r="P3698">
        <v>3.52</v>
      </c>
      <c r="S3698">
        <v>26</v>
      </c>
      <c r="T3698">
        <v>1</v>
      </c>
      <c r="U3698">
        <v>27</v>
      </c>
      <c r="V3698">
        <v>8</v>
      </c>
      <c r="W3698">
        <v>1</v>
      </c>
      <c r="X3698">
        <v>3</v>
      </c>
      <c r="AA3698">
        <v>1</v>
      </c>
      <c r="AB3698">
        <v>20.79</v>
      </c>
      <c r="AC3698">
        <v>21.09</v>
      </c>
      <c r="AD3698">
        <v>17.84</v>
      </c>
      <c r="AE3698">
        <v>0.33130666666666664</v>
      </c>
      <c r="AF3698">
        <v>0.30869999999999997</v>
      </c>
      <c r="AG3698">
        <v>2.39</v>
      </c>
      <c r="AH3698">
        <v>2.5099999999999998</v>
      </c>
      <c r="AI3698">
        <v>15</v>
      </c>
      <c r="AJ3698">
        <v>16</v>
      </c>
      <c r="AK3698">
        <v>1</v>
      </c>
      <c r="AL3698">
        <v>2</v>
      </c>
      <c r="AM3698">
        <v>3</v>
      </c>
      <c r="AP3698">
        <v>6</v>
      </c>
    </row>
    <row r="3699" spans="1:42">
      <c r="A3699" t="s">
        <v>739</v>
      </c>
      <c r="B3699" t="s">
        <v>16</v>
      </c>
      <c r="C3699">
        <v>3</v>
      </c>
      <c r="D3699">
        <v>2018</v>
      </c>
      <c r="E3699">
        <v>3</v>
      </c>
      <c r="F3699">
        <v>15</v>
      </c>
      <c r="G3699">
        <v>25</v>
      </c>
      <c r="H3699">
        <v>1</v>
      </c>
      <c r="I3699">
        <v>1</v>
      </c>
      <c r="J3699">
        <v>1</v>
      </c>
      <c r="M3699">
        <v>3</v>
      </c>
      <c r="N3699">
        <v>1.1499999999999999</v>
      </c>
      <c r="O3699">
        <v>1.64</v>
      </c>
      <c r="P3699">
        <v>1.84</v>
      </c>
      <c r="S3699">
        <v>26</v>
      </c>
      <c r="T3699">
        <v>1</v>
      </c>
      <c r="U3699">
        <v>12</v>
      </c>
      <c r="V3699">
        <v>1</v>
      </c>
      <c r="W3699">
        <v>5</v>
      </c>
      <c r="X3699">
        <v>13</v>
      </c>
      <c r="AA3699">
        <v>82</v>
      </c>
      <c r="AB3699">
        <v>18.5</v>
      </c>
      <c r="AC3699">
        <v>19.45</v>
      </c>
      <c r="AD3699">
        <v>12.72</v>
      </c>
      <c r="AE3699">
        <v>0.28520000000000001</v>
      </c>
      <c r="AF3699">
        <v>0.28906666666666664</v>
      </c>
      <c r="AG3699">
        <v>2.08</v>
      </c>
      <c r="AH3699">
        <v>2.2599999999999998</v>
      </c>
      <c r="AI3699">
        <v>4</v>
      </c>
      <c r="AJ3699">
        <v>12</v>
      </c>
      <c r="AK3699">
        <v>0</v>
      </c>
      <c r="AL3699">
        <v>0</v>
      </c>
      <c r="AM3699">
        <v>0</v>
      </c>
      <c r="AP3699">
        <v>5</v>
      </c>
    </row>
    <row r="3700" spans="1:42">
      <c r="A3700" t="s">
        <v>960</v>
      </c>
      <c r="B3700" t="s">
        <v>3</v>
      </c>
      <c r="C3700">
        <v>7</v>
      </c>
      <c r="D3700">
        <v>2018</v>
      </c>
      <c r="E3700">
        <v>2</v>
      </c>
      <c r="F3700">
        <v>12</v>
      </c>
      <c r="G3700">
        <v>48</v>
      </c>
      <c r="H3700">
        <v>1</v>
      </c>
      <c r="I3700">
        <v>1</v>
      </c>
      <c r="J3700">
        <v>2</v>
      </c>
      <c r="M3700">
        <v>1</v>
      </c>
      <c r="N3700">
        <v>1.53</v>
      </c>
      <c r="O3700">
        <v>1.81</v>
      </c>
      <c r="P3700">
        <v>2.56</v>
      </c>
      <c r="S3700">
        <v>23</v>
      </c>
      <c r="T3700">
        <v>3</v>
      </c>
      <c r="U3700">
        <v>86</v>
      </c>
      <c r="V3700">
        <v>26</v>
      </c>
      <c r="W3700">
        <v>35</v>
      </c>
      <c r="X3700">
        <v>27</v>
      </c>
      <c r="AA3700">
        <v>4</v>
      </c>
      <c r="AB3700">
        <v>18.579999999999998</v>
      </c>
      <c r="AC3700">
        <v>20.93</v>
      </c>
      <c r="AD3700">
        <v>12.58</v>
      </c>
      <c r="AE3700">
        <v>0.1258</v>
      </c>
      <c r="AF3700">
        <v>8.13090909090909E-2</v>
      </c>
      <c r="AG3700">
        <v>1.5</v>
      </c>
      <c r="AH3700">
        <v>1.49</v>
      </c>
      <c r="AI3700">
        <v>16</v>
      </c>
      <c r="AJ3700">
        <v>11</v>
      </c>
      <c r="AK3700">
        <v>1</v>
      </c>
      <c r="AL3700">
        <v>1</v>
      </c>
      <c r="AM3700">
        <v>2</v>
      </c>
      <c r="AP3700">
        <v>2</v>
      </c>
    </row>
    <row r="3701" spans="1:42">
      <c r="A3701" t="s">
        <v>955</v>
      </c>
      <c r="B3701" t="s">
        <v>3</v>
      </c>
      <c r="C3701">
        <v>8</v>
      </c>
      <c r="D3701">
        <v>2018</v>
      </c>
      <c r="E3701">
        <v>2</v>
      </c>
      <c r="F3701">
        <v>41</v>
      </c>
      <c r="G3701">
        <v>7</v>
      </c>
      <c r="H3701">
        <v>0</v>
      </c>
      <c r="I3701">
        <v>1</v>
      </c>
      <c r="J3701">
        <v>1</v>
      </c>
      <c r="M3701">
        <v>1</v>
      </c>
      <c r="N3701">
        <v>0.53</v>
      </c>
      <c r="O3701">
        <v>1.86</v>
      </c>
      <c r="P3701">
        <v>1.99</v>
      </c>
      <c r="S3701">
        <v>23</v>
      </c>
      <c r="T3701">
        <v>1</v>
      </c>
      <c r="U3701">
        <v>4</v>
      </c>
      <c r="V3701">
        <v>7</v>
      </c>
      <c r="W3701">
        <v>11</v>
      </c>
      <c r="X3701">
        <v>19</v>
      </c>
      <c r="AA3701">
        <v>10</v>
      </c>
      <c r="AB3701">
        <v>17.71</v>
      </c>
      <c r="AC3701">
        <v>15.05</v>
      </c>
      <c r="AD3701">
        <v>17.43</v>
      </c>
      <c r="AE3701">
        <v>0.11138461538461539</v>
      </c>
      <c r="AF3701">
        <v>0.1004</v>
      </c>
      <c r="AG3701">
        <v>1.39</v>
      </c>
      <c r="AH3701">
        <v>1.87</v>
      </c>
      <c r="AI3701">
        <v>13</v>
      </c>
      <c r="AJ3701">
        <v>8</v>
      </c>
      <c r="AK3701">
        <v>0</v>
      </c>
      <c r="AL3701">
        <v>1</v>
      </c>
      <c r="AM3701">
        <v>1</v>
      </c>
      <c r="AP3701">
        <v>2</v>
      </c>
    </row>
    <row r="3702" spans="1:42">
      <c r="A3702" t="s">
        <v>958</v>
      </c>
      <c r="B3702" t="s">
        <v>3</v>
      </c>
      <c r="C3702">
        <v>9</v>
      </c>
      <c r="D3702">
        <v>2018</v>
      </c>
      <c r="E3702">
        <v>2</v>
      </c>
      <c r="F3702">
        <v>29</v>
      </c>
      <c r="G3702">
        <v>6</v>
      </c>
      <c r="H3702">
        <v>0</v>
      </c>
      <c r="I3702">
        <v>1</v>
      </c>
      <c r="J3702">
        <v>2</v>
      </c>
      <c r="M3702">
        <v>0</v>
      </c>
      <c r="N3702">
        <v>0.3</v>
      </c>
      <c r="O3702">
        <v>2.11</v>
      </c>
      <c r="P3702">
        <v>4.05</v>
      </c>
      <c r="S3702">
        <v>23</v>
      </c>
      <c r="T3702">
        <v>2</v>
      </c>
      <c r="U3702">
        <v>41</v>
      </c>
      <c r="V3702">
        <v>13</v>
      </c>
      <c r="W3702">
        <v>9</v>
      </c>
      <c r="X3702">
        <v>5</v>
      </c>
      <c r="AA3702">
        <v>72</v>
      </c>
      <c r="AB3702">
        <v>16.850000000000001</v>
      </c>
      <c r="AC3702">
        <v>14.18</v>
      </c>
      <c r="AD3702">
        <v>21.17</v>
      </c>
      <c r="AE3702">
        <v>0.1216</v>
      </c>
      <c r="AF3702">
        <v>0.1245090909090909</v>
      </c>
      <c r="AG3702">
        <v>1.58</v>
      </c>
      <c r="AH3702">
        <v>1.25</v>
      </c>
      <c r="AI3702">
        <v>4</v>
      </c>
      <c r="AJ3702">
        <v>11</v>
      </c>
      <c r="AK3702">
        <v>0</v>
      </c>
      <c r="AL3702">
        <v>1</v>
      </c>
      <c r="AM3702">
        <v>2</v>
      </c>
      <c r="AP3702">
        <v>2</v>
      </c>
    </row>
    <row r="3703" spans="1:42">
      <c r="A3703" t="s">
        <v>882</v>
      </c>
      <c r="B3703" t="s">
        <v>16</v>
      </c>
      <c r="C3703">
        <v>4</v>
      </c>
      <c r="D3703">
        <v>2018</v>
      </c>
      <c r="E3703">
        <v>3</v>
      </c>
      <c r="F3703">
        <v>6</v>
      </c>
      <c r="G3703">
        <v>1</v>
      </c>
      <c r="H3703">
        <v>1</v>
      </c>
      <c r="I3703">
        <v>2</v>
      </c>
      <c r="J3703">
        <v>2</v>
      </c>
      <c r="M3703">
        <v>2</v>
      </c>
      <c r="N3703">
        <v>1.49</v>
      </c>
      <c r="O3703">
        <v>3.25</v>
      </c>
      <c r="P3703">
        <v>3.36</v>
      </c>
      <c r="S3703">
        <v>25</v>
      </c>
      <c r="T3703">
        <v>2</v>
      </c>
      <c r="U3703">
        <v>47</v>
      </c>
      <c r="V3703">
        <v>7</v>
      </c>
      <c r="W3703">
        <v>3</v>
      </c>
      <c r="X3703">
        <v>1</v>
      </c>
      <c r="AA3703">
        <v>6</v>
      </c>
      <c r="AB3703">
        <v>16.16</v>
      </c>
      <c r="AC3703">
        <v>19.97</v>
      </c>
      <c r="AD3703">
        <v>23.41</v>
      </c>
      <c r="AE3703">
        <v>0.2802</v>
      </c>
      <c r="AF3703">
        <v>0.28399999999999997</v>
      </c>
      <c r="AG3703">
        <v>2.39</v>
      </c>
      <c r="AH3703">
        <v>2.66</v>
      </c>
      <c r="AI3703">
        <v>16</v>
      </c>
      <c r="AJ3703">
        <v>16</v>
      </c>
      <c r="AK3703">
        <v>1</v>
      </c>
      <c r="AL3703">
        <v>2</v>
      </c>
      <c r="AM3703">
        <v>2</v>
      </c>
      <c r="AP3703">
        <v>3</v>
      </c>
    </row>
    <row r="3704" spans="1:42">
      <c r="A3704" t="s">
        <v>805</v>
      </c>
      <c r="B3704" t="s">
        <v>3</v>
      </c>
      <c r="C3704">
        <v>10</v>
      </c>
      <c r="D3704">
        <v>2018</v>
      </c>
      <c r="E3704">
        <v>2</v>
      </c>
      <c r="F3704">
        <v>8</v>
      </c>
      <c r="G3704">
        <v>22</v>
      </c>
      <c r="H3704">
        <v>1</v>
      </c>
      <c r="I3704">
        <v>2</v>
      </c>
      <c r="J3704">
        <v>3</v>
      </c>
      <c r="M3704">
        <v>2</v>
      </c>
      <c r="N3704">
        <v>1.75</v>
      </c>
      <c r="O3704">
        <v>2.13</v>
      </c>
      <c r="P3704">
        <v>2.69</v>
      </c>
      <c r="S3704">
        <v>25</v>
      </c>
      <c r="T3704">
        <v>1</v>
      </c>
      <c r="U3704">
        <v>15</v>
      </c>
      <c r="V3704">
        <v>5</v>
      </c>
      <c r="W3704">
        <v>12</v>
      </c>
      <c r="X3704">
        <v>21</v>
      </c>
      <c r="AA3704">
        <v>5</v>
      </c>
      <c r="AB3704">
        <v>18.010000000000002</v>
      </c>
      <c r="AC3704">
        <v>22.63</v>
      </c>
      <c r="AD3704">
        <v>15.57</v>
      </c>
      <c r="AE3704">
        <v>0.13830000000000001</v>
      </c>
      <c r="AF3704">
        <v>0.17119999999999999</v>
      </c>
      <c r="AG3704">
        <v>1.5</v>
      </c>
      <c r="AH3704">
        <v>2.0299999999999998</v>
      </c>
      <c r="AI3704">
        <v>16</v>
      </c>
      <c r="AJ3704">
        <v>12</v>
      </c>
      <c r="AK3704">
        <v>1</v>
      </c>
      <c r="AL3704">
        <v>1</v>
      </c>
      <c r="AM3704">
        <v>1</v>
      </c>
      <c r="AP3704">
        <v>4</v>
      </c>
    </row>
    <row r="3705" spans="1:42">
      <c r="A3705" t="s">
        <v>494</v>
      </c>
      <c r="B3705" t="s">
        <v>16</v>
      </c>
      <c r="C3705">
        <v>5</v>
      </c>
      <c r="D3705">
        <v>2018</v>
      </c>
      <c r="E3705">
        <v>3</v>
      </c>
      <c r="F3705">
        <v>2</v>
      </c>
      <c r="G3705">
        <v>2</v>
      </c>
      <c r="H3705">
        <v>1</v>
      </c>
      <c r="I3705">
        <v>2</v>
      </c>
      <c r="J3705">
        <v>2</v>
      </c>
      <c r="M3705">
        <v>6</v>
      </c>
      <c r="N3705">
        <v>1.34</v>
      </c>
      <c r="O3705">
        <v>2.25</v>
      </c>
      <c r="P3705">
        <v>2.9</v>
      </c>
      <c r="S3705">
        <v>29</v>
      </c>
      <c r="T3705">
        <v>1</v>
      </c>
      <c r="U3705">
        <v>6</v>
      </c>
      <c r="V3705">
        <v>4</v>
      </c>
      <c r="W3705">
        <v>6</v>
      </c>
      <c r="X3705">
        <v>12</v>
      </c>
      <c r="AA3705">
        <v>7</v>
      </c>
      <c r="AB3705">
        <v>15.74</v>
      </c>
      <c r="AC3705">
        <v>20.61</v>
      </c>
      <c r="AD3705">
        <v>18.27</v>
      </c>
      <c r="AE3705">
        <v>0.29070000000000001</v>
      </c>
      <c r="AF3705">
        <v>0.28470000000000001</v>
      </c>
      <c r="AG3705">
        <v>3.08</v>
      </c>
      <c r="AH3705">
        <v>2.93</v>
      </c>
      <c r="AI3705">
        <v>16</v>
      </c>
      <c r="AJ3705">
        <v>16</v>
      </c>
      <c r="AK3705">
        <v>1</v>
      </c>
      <c r="AL3705">
        <v>2</v>
      </c>
      <c r="AM3705">
        <v>2</v>
      </c>
      <c r="AP3705">
        <v>8</v>
      </c>
    </row>
    <row r="3706" spans="1:42">
      <c r="A3706" t="s">
        <v>956</v>
      </c>
      <c r="B3706" t="s">
        <v>3</v>
      </c>
      <c r="C3706">
        <v>11</v>
      </c>
      <c r="D3706">
        <v>2018</v>
      </c>
      <c r="E3706">
        <v>2</v>
      </c>
      <c r="F3706">
        <v>1</v>
      </c>
      <c r="G3706">
        <v>1</v>
      </c>
      <c r="H3706">
        <v>1</v>
      </c>
      <c r="I3706">
        <v>2</v>
      </c>
      <c r="J3706">
        <v>2</v>
      </c>
      <c r="M3706">
        <v>1</v>
      </c>
      <c r="N3706">
        <v>2.12</v>
      </c>
      <c r="O3706">
        <v>4.75</v>
      </c>
      <c r="P3706">
        <v>5.41</v>
      </c>
      <c r="S3706">
        <v>22</v>
      </c>
      <c r="T3706">
        <v>1</v>
      </c>
      <c r="U3706">
        <v>8</v>
      </c>
      <c r="V3706">
        <v>11</v>
      </c>
      <c r="W3706">
        <v>3</v>
      </c>
      <c r="X3706">
        <v>1</v>
      </c>
      <c r="AA3706">
        <v>9</v>
      </c>
      <c r="AB3706">
        <v>14.41</v>
      </c>
      <c r="AC3706">
        <v>24.25</v>
      </c>
      <c r="AD3706">
        <v>29.33</v>
      </c>
      <c r="AE3706">
        <v>0.25240000000000001</v>
      </c>
      <c r="AF3706">
        <v>0.23369999999999999</v>
      </c>
      <c r="AG3706">
        <v>1.45</v>
      </c>
      <c r="AH3706">
        <v>1.77</v>
      </c>
      <c r="AI3706">
        <v>16</v>
      </c>
      <c r="AJ3706">
        <v>16</v>
      </c>
      <c r="AK3706">
        <v>1</v>
      </c>
      <c r="AL3706">
        <v>2</v>
      </c>
      <c r="AM3706">
        <v>2</v>
      </c>
      <c r="AP3706">
        <v>2</v>
      </c>
    </row>
    <row r="3707" spans="1:42">
      <c r="A3707" t="s">
        <v>663</v>
      </c>
      <c r="B3707" t="s">
        <v>16</v>
      </c>
      <c r="C3707">
        <v>6</v>
      </c>
      <c r="D3707">
        <v>2018</v>
      </c>
      <c r="E3707">
        <v>3</v>
      </c>
      <c r="F3707">
        <v>12</v>
      </c>
      <c r="G3707">
        <v>6</v>
      </c>
      <c r="H3707">
        <v>1</v>
      </c>
      <c r="I3707">
        <v>2</v>
      </c>
      <c r="J3707">
        <v>3</v>
      </c>
      <c r="M3707">
        <v>2</v>
      </c>
      <c r="N3707">
        <v>1.1599999999999999</v>
      </c>
      <c r="O3707">
        <v>2.09</v>
      </c>
      <c r="P3707">
        <v>3.22</v>
      </c>
      <c r="S3707">
        <v>26</v>
      </c>
      <c r="T3707">
        <v>3</v>
      </c>
      <c r="U3707">
        <v>76</v>
      </c>
      <c r="V3707">
        <v>15</v>
      </c>
      <c r="W3707">
        <v>15</v>
      </c>
      <c r="X3707">
        <v>24</v>
      </c>
      <c r="AA3707">
        <v>3</v>
      </c>
      <c r="AB3707">
        <v>17.760000000000002</v>
      </c>
      <c r="AC3707">
        <v>16.260000000000002</v>
      </c>
      <c r="AD3707">
        <v>16.34</v>
      </c>
      <c r="AE3707">
        <v>0.27839999999999998</v>
      </c>
      <c r="AF3707">
        <v>0.26319999999999999</v>
      </c>
      <c r="AG3707">
        <v>2.5499999999999998</v>
      </c>
      <c r="AH3707">
        <v>2.5</v>
      </c>
      <c r="AI3707">
        <v>16</v>
      </c>
      <c r="AJ3707">
        <v>16</v>
      </c>
      <c r="AK3707">
        <v>1</v>
      </c>
      <c r="AL3707">
        <v>2</v>
      </c>
      <c r="AM3707">
        <v>3</v>
      </c>
      <c r="AP3707">
        <v>6</v>
      </c>
    </row>
    <row r="3708" spans="1:42">
      <c r="A3708" t="s">
        <v>744</v>
      </c>
      <c r="B3708" t="s">
        <v>16</v>
      </c>
      <c r="C3708">
        <v>7</v>
      </c>
      <c r="D3708">
        <v>2018</v>
      </c>
      <c r="E3708">
        <v>3</v>
      </c>
      <c r="F3708">
        <v>4</v>
      </c>
      <c r="G3708">
        <v>23</v>
      </c>
      <c r="H3708">
        <v>1</v>
      </c>
      <c r="I3708">
        <v>2</v>
      </c>
      <c r="J3708">
        <v>3</v>
      </c>
      <c r="M3708">
        <v>2</v>
      </c>
      <c r="N3708">
        <v>1.59</v>
      </c>
      <c r="O3708">
        <v>2.0499999999999998</v>
      </c>
      <c r="P3708">
        <v>3.82</v>
      </c>
      <c r="S3708">
        <v>26</v>
      </c>
      <c r="T3708">
        <v>2</v>
      </c>
      <c r="U3708">
        <v>53</v>
      </c>
      <c r="V3708">
        <v>20</v>
      </c>
      <c r="W3708">
        <v>2</v>
      </c>
      <c r="X3708">
        <v>2</v>
      </c>
      <c r="AA3708">
        <v>13</v>
      </c>
      <c r="AB3708">
        <v>15.89</v>
      </c>
      <c r="AC3708">
        <v>21.84</v>
      </c>
      <c r="AD3708">
        <v>17.73</v>
      </c>
      <c r="AE3708">
        <v>0.26205714285714288</v>
      </c>
      <c r="AF3708">
        <v>0.30581333333333333</v>
      </c>
      <c r="AG3708">
        <v>1.76</v>
      </c>
      <c r="AH3708">
        <v>2.12</v>
      </c>
      <c r="AI3708">
        <v>14</v>
      </c>
      <c r="AJ3708">
        <v>15</v>
      </c>
      <c r="AK3708">
        <v>1</v>
      </c>
      <c r="AL3708">
        <v>1</v>
      </c>
      <c r="AM3708">
        <v>2</v>
      </c>
      <c r="AP3708">
        <v>5</v>
      </c>
    </row>
    <row r="3709" spans="1:42">
      <c r="A3709" t="s">
        <v>732</v>
      </c>
      <c r="B3709" t="s">
        <v>16</v>
      </c>
      <c r="C3709">
        <v>8</v>
      </c>
      <c r="D3709">
        <v>2018</v>
      </c>
      <c r="E3709">
        <v>3</v>
      </c>
      <c r="F3709">
        <v>9</v>
      </c>
      <c r="G3709">
        <v>16</v>
      </c>
      <c r="H3709">
        <v>1</v>
      </c>
      <c r="I3709">
        <v>2</v>
      </c>
      <c r="J3709">
        <v>3</v>
      </c>
      <c r="M3709">
        <v>4</v>
      </c>
      <c r="N3709">
        <v>1.1100000000000001</v>
      </c>
      <c r="O3709">
        <v>2.29</v>
      </c>
      <c r="P3709">
        <v>2.94</v>
      </c>
      <c r="S3709">
        <v>25</v>
      </c>
      <c r="T3709">
        <v>1</v>
      </c>
      <c r="U3709">
        <v>7</v>
      </c>
      <c r="V3709">
        <v>2</v>
      </c>
      <c r="W3709">
        <v>9</v>
      </c>
      <c r="X3709">
        <v>7</v>
      </c>
      <c r="AA3709">
        <v>17</v>
      </c>
      <c r="AB3709">
        <v>13.41</v>
      </c>
      <c r="AC3709">
        <v>18.28</v>
      </c>
      <c r="AD3709">
        <v>17.75</v>
      </c>
      <c r="AE3709">
        <v>0.24704000000000001</v>
      </c>
      <c r="AF3709">
        <v>0.22539999999999999</v>
      </c>
      <c r="AG3709">
        <v>1.69</v>
      </c>
      <c r="AH3709">
        <v>2.39</v>
      </c>
      <c r="AI3709">
        <v>15</v>
      </c>
      <c r="AJ3709">
        <v>16</v>
      </c>
      <c r="AK3709">
        <v>1</v>
      </c>
      <c r="AL3709">
        <v>1</v>
      </c>
      <c r="AM3709">
        <v>2</v>
      </c>
      <c r="AP3709">
        <v>5</v>
      </c>
    </row>
    <row r="3710" spans="1:42">
      <c r="A3710" t="s">
        <v>493</v>
      </c>
      <c r="B3710" t="s">
        <v>16</v>
      </c>
      <c r="C3710">
        <v>9</v>
      </c>
      <c r="D3710">
        <v>2018</v>
      </c>
      <c r="E3710">
        <v>3</v>
      </c>
      <c r="F3710">
        <v>42</v>
      </c>
      <c r="H3710">
        <v>0</v>
      </c>
      <c r="I3710">
        <v>0</v>
      </c>
      <c r="J3710">
        <v>0</v>
      </c>
      <c r="M3710">
        <v>6</v>
      </c>
      <c r="N3710">
        <v>0.68</v>
      </c>
      <c r="O3710">
        <v>0.68</v>
      </c>
      <c r="P3710">
        <v>0.31</v>
      </c>
      <c r="S3710">
        <v>30</v>
      </c>
      <c r="T3710">
        <v>1</v>
      </c>
      <c r="U3710">
        <v>4</v>
      </c>
      <c r="V3710">
        <v>6</v>
      </c>
      <c r="X3710">
        <v>42</v>
      </c>
      <c r="AA3710">
        <v>10</v>
      </c>
      <c r="AB3710">
        <v>14.425000000000001</v>
      </c>
      <c r="AC3710">
        <v>16.82222222</v>
      </c>
      <c r="AE3710">
        <v>0.28999999999999998</v>
      </c>
      <c r="AF3710">
        <v>0.27111111111111108</v>
      </c>
      <c r="AG3710">
        <v>2.09</v>
      </c>
      <c r="AH3710">
        <v>2.39</v>
      </c>
      <c r="AI3710">
        <v>16</v>
      </c>
      <c r="AJ3710">
        <v>9</v>
      </c>
      <c r="AK3710">
        <v>0</v>
      </c>
      <c r="AL3710">
        <v>0</v>
      </c>
      <c r="AM3710">
        <v>0</v>
      </c>
      <c r="AP3710">
        <v>8</v>
      </c>
    </row>
    <row r="3711" spans="1:42">
      <c r="A3711" t="s">
        <v>740</v>
      </c>
      <c r="B3711" t="s">
        <v>3</v>
      </c>
      <c r="C3711">
        <v>12</v>
      </c>
      <c r="D3711">
        <v>2018</v>
      </c>
      <c r="E3711">
        <v>2</v>
      </c>
      <c r="F3711">
        <v>106</v>
      </c>
      <c r="G3711">
        <v>18</v>
      </c>
      <c r="H3711">
        <v>0</v>
      </c>
      <c r="I3711">
        <v>1</v>
      </c>
      <c r="J3711">
        <v>1</v>
      </c>
      <c r="M3711">
        <v>3</v>
      </c>
      <c r="N3711">
        <v>-0.02</v>
      </c>
      <c r="O3711">
        <v>0.51</v>
      </c>
      <c r="P3711">
        <v>0.5</v>
      </c>
      <c r="S3711">
        <v>26</v>
      </c>
      <c r="T3711">
        <v>4</v>
      </c>
      <c r="U3711">
        <v>103</v>
      </c>
      <c r="V3711">
        <v>4</v>
      </c>
      <c r="W3711">
        <v>19</v>
      </c>
      <c r="X3711">
        <v>65</v>
      </c>
      <c r="AA3711">
        <v>13</v>
      </c>
      <c r="AB3711">
        <v>15.55</v>
      </c>
      <c r="AC3711">
        <v>7.05</v>
      </c>
      <c r="AD3711">
        <v>14.4</v>
      </c>
      <c r="AE3711">
        <v>0.10252307692307693</v>
      </c>
      <c r="AF3711">
        <v>9.6000000000000002E-2</v>
      </c>
      <c r="AG3711">
        <v>1.21</v>
      </c>
      <c r="AH3711">
        <v>0.64</v>
      </c>
      <c r="AI3711">
        <v>13</v>
      </c>
      <c r="AJ3711">
        <v>2</v>
      </c>
      <c r="AK3711">
        <v>0</v>
      </c>
      <c r="AL3711">
        <v>0</v>
      </c>
      <c r="AM3711">
        <v>0</v>
      </c>
      <c r="AP3711">
        <v>5</v>
      </c>
    </row>
    <row r="3712" spans="1:42">
      <c r="A3712" t="s">
        <v>957</v>
      </c>
      <c r="B3712" t="s">
        <v>3</v>
      </c>
      <c r="C3712">
        <v>13</v>
      </c>
      <c r="D3712">
        <v>2018</v>
      </c>
      <c r="E3712">
        <v>2</v>
      </c>
      <c r="F3712">
        <v>10</v>
      </c>
      <c r="G3712">
        <v>13</v>
      </c>
      <c r="H3712">
        <v>1</v>
      </c>
      <c r="I3712">
        <v>2</v>
      </c>
      <c r="J3712">
        <v>2</v>
      </c>
      <c r="M3712">
        <v>0</v>
      </c>
      <c r="N3712">
        <v>0.96</v>
      </c>
      <c r="O3712">
        <v>1.42</v>
      </c>
      <c r="P3712">
        <v>1.97</v>
      </c>
      <c r="S3712">
        <v>22</v>
      </c>
      <c r="T3712">
        <v>2</v>
      </c>
      <c r="U3712">
        <v>48</v>
      </c>
      <c r="V3712">
        <v>12</v>
      </c>
      <c r="W3712">
        <v>10</v>
      </c>
      <c r="X3712">
        <v>6</v>
      </c>
      <c r="AA3712">
        <v>30</v>
      </c>
      <c r="AB3712">
        <v>10.38</v>
      </c>
      <c r="AC3712">
        <v>17.39</v>
      </c>
      <c r="AD3712">
        <v>14.09</v>
      </c>
      <c r="AE3712">
        <v>8.4114285714285711E-2</v>
      </c>
      <c r="AF3712">
        <v>0.12217142857142857</v>
      </c>
      <c r="AG3712">
        <v>1.83</v>
      </c>
      <c r="AH3712">
        <v>1.08</v>
      </c>
      <c r="AI3712">
        <v>14</v>
      </c>
      <c r="AJ3712">
        <v>14</v>
      </c>
      <c r="AK3712">
        <v>1</v>
      </c>
      <c r="AL3712">
        <v>1</v>
      </c>
      <c r="AM3712">
        <v>1</v>
      </c>
      <c r="AP3712">
        <v>2</v>
      </c>
    </row>
    <row r="3713" spans="1:42">
      <c r="A3713" t="s">
        <v>947</v>
      </c>
      <c r="B3713" t="s">
        <v>16</v>
      </c>
      <c r="C3713">
        <v>10</v>
      </c>
      <c r="D3713">
        <v>2018</v>
      </c>
      <c r="E3713">
        <v>3</v>
      </c>
      <c r="F3713">
        <v>3</v>
      </c>
      <c r="G3713">
        <v>33</v>
      </c>
      <c r="H3713">
        <v>1</v>
      </c>
      <c r="I3713">
        <v>1</v>
      </c>
      <c r="J3713">
        <v>2</v>
      </c>
      <c r="M3713">
        <v>2</v>
      </c>
      <c r="N3713">
        <v>1.52</v>
      </c>
      <c r="O3713">
        <v>1.78</v>
      </c>
      <c r="P3713">
        <v>3.43</v>
      </c>
      <c r="S3713">
        <v>24</v>
      </c>
      <c r="T3713">
        <v>5</v>
      </c>
      <c r="U3713">
        <v>165</v>
      </c>
      <c r="V3713">
        <v>24</v>
      </c>
      <c r="W3713">
        <v>10</v>
      </c>
      <c r="X3713">
        <v>4</v>
      </c>
      <c r="AA3713">
        <v>9</v>
      </c>
      <c r="AB3713">
        <v>16.079999999999998</v>
      </c>
      <c r="AC3713">
        <v>20.5</v>
      </c>
      <c r="AD3713">
        <v>15.69</v>
      </c>
      <c r="AE3713">
        <v>0.22069333333333332</v>
      </c>
      <c r="AF3713">
        <v>0.21859999999999999</v>
      </c>
      <c r="AG3713">
        <v>2.35</v>
      </c>
      <c r="AH3713">
        <v>2.54</v>
      </c>
      <c r="AI3713">
        <v>15</v>
      </c>
      <c r="AJ3713">
        <v>16</v>
      </c>
      <c r="AK3713">
        <v>1</v>
      </c>
      <c r="AL3713">
        <v>1</v>
      </c>
      <c r="AM3713">
        <v>2</v>
      </c>
      <c r="AP3713">
        <v>3</v>
      </c>
    </row>
    <row r="3714" spans="1:42">
      <c r="A3714" t="s">
        <v>891</v>
      </c>
      <c r="B3714" t="s">
        <v>3</v>
      </c>
      <c r="C3714">
        <v>14</v>
      </c>
      <c r="D3714">
        <v>2018</v>
      </c>
      <c r="E3714">
        <v>2</v>
      </c>
      <c r="F3714">
        <v>20</v>
      </c>
      <c r="G3714">
        <v>43</v>
      </c>
      <c r="H3714">
        <v>1</v>
      </c>
      <c r="I3714">
        <v>1</v>
      </c>
      <c r="J3714">
        <v>1</v>
      </c>
      <c r="M3714">
        <v>2</v>
      </c>
      <c r="N3714">
        <v>0.25</v>
      </c>
      <c r="O3714">
        <v>0.64</v>
      </c>
      <c r="P3714">
        <v>0.64</v>
      </c>
      <c r="S3714">
        <v>24</v>
      </c>
      <c r="T3714">
        <v>5</v>
      </c>
      <c r="U3714">
        <v>150</v>
      </c>
      <c r="V3714">
        <v>8</v>
      </c>
      <c r="W3714">
        <v>31</v>
      </c>
      <c r="X3714">
        <v>44</v>
      </c>
      <c r="AA3714">
        <v>14</v>
      </c>
      <c r="AB3714">
        <v>12.59</v>
      </c>
      <c r="AC3714">
        <v>11.38</v>
      </c>
      <c r="AD3714">
        <v>12.38</v>
      </c>
      <c r="AE3714">
        <v>7.2300000000000003E-2</v>
      </c>
      <c r="AF3714">
        <v>5.2600000000000001E-2</v>
      </c>
      <c r="AG3714">
        <v>0.66</v>
      </c>
      <c r="AH3714">
        <v>0.69</v>
      </c>
      <c r="AI3714">
        <v>16</v>
      </c>
      <c r="AJ3714">
        <v>16</v>
      </c>
      <c r="AK3714">
        <v>0</v>
      </c>
      <c r="AL3714">
        <v>0</v>
      </c>
      <c r="AM3714">
        <v>0</v>
      </c>
      <c r="AP3714">
        <v>3</v>
      </c>
    </row>
    <row r="3715" spans="1:42">
      <c r="A3715" t="s">
        <v>835</v>
      </c>
      <c r="B3715" t="s">
        <v>16</v>
      </c>
      <c r="C3715">
        <v>11</v>
      </c>
      <c r="D3715">
        <v>2018</v>
      </c>
      <c r="E3715">
        <v>3</v>
      </c>
      <c r="F3715">
        <v>11</v>
      </c>
      <c r="G3715">
        <v>21</v>
      </c>
      <c r="H3715">
        <v>1</v>
      </c>
      <c r="I3715">
        <v>2</v>
      </c>
      <c r="J3715">
        <v>3</v>
      </c>
      <c r="M3715">
        <v>1</v>
      </c>
      <c r="N3715">
        <v>1.1100000000000001</v>
      </c>
      <c r="O3715">
        <v>1.85</v>
      </c>
      <c r="P3715">
        <v>2.83</v>
      </c>
      <c r="S3715">
        <v>24</v>
      </c>
      <c r="T3715">
        <v>5</v>
      </c>
      <c r="U3715">
        <v>146</v>
      </c>
      <c r="V3715">
        <v>22</v>
      </c>
      <c r="W3715">
        <v>14</v>
      </c>
      <c r="X3715">
        <v>23</v>
      </c>
      <c r="AA3715">
        <v>19</v>
      </c>
      <c r="AB3715">
        <v>14.16</v>
      </c>
      <c r="AC3715">
        <v>17.62</v>
      </c>
      <c r="AD3715">
        <v>14.53</v>
      </c>
      <c r="AE3715">
        <v>0.21794285714285716</v>
      </c>
      <c r="AF3715">
        <v>0.26805333333333337</v>
      </c>
      <c r="AG3715">
        <v>1.9</v>
      </c>
      <c r="AH3715">
        <v>1.72</v>
      </c>
      <c r="AI3715">
        <v>14</v>
      </c>
      <c r="AJ3715">
        <v>15</v>
      </c>
      <c r="AK3715">
        <v>1</v>
      </c>
      <c r="AL3715">
        <v>1</v>
      </c>
      <c r="AM3715">
        <v>2</v>
      </c>
      <c r="AP3715">
        <v>4</v>
      </c>
    </row>
    <row r="3716" spans="1:42">
      <c r="A3716" t="s">
        <v>113</v>
      </c>
      <c r="B3716" t="s">
        <v>12</v>
      </c>
      <c r="C3716">
        <v>1</v>
      </c>
      <c r="D3716">
        <v>2018</v>
      </c>
      <c r="E3716">
        <v>1</v>
      </c>
      <c r="F3716">
        <v>9</v>
      </c>
      <c r="G3716">
        <v>8</v>
      </c>
      <c r="H3716">
        <v>1</v>
      </c>
      <c r="I3716">
        <v>2</v>
      </c>
      <c r="J3716">
        <v>3</v>
      </c>
      <c r="M3716">
        <v>8</v>
      </c>
      <c r="N3716">
        <v>0.72</v>
      </c>
      <c r="O3716">
        <v>1.45</v>
      </c>
      <c r="P3716">
        <v>2.82</v>
      </c>
      <c r="S3716">
        <v>35</v>
      </c>
      <c r="T3716">
        <v>1</v>
      </c>
      <c r="U3716">
        <v>24</v>
      </c>
      <c r="V3716">
        <v>1</v>
      </c>
      <c r="W3716">
        <v>3</v>
      </c>
      <c r="X3716">
        <v>14</v>
      </c>
      <c r="Y3716">
        <v>80.599999999999994</v>
      </c>
      <c r="Z3716">
        <v>23.7</v>
      </c>
      <c r="AA3716">
        <v>28</v>
      </c>
      <c r="AB3716">
        <v>23.37</v>
      </c>
      <c r="AC3716">
        <v>22.66</v>
      </c>
      <c r="AD3716">
        <v>20.77</v>
      </c>
      <c r="AE3716" t="s">
        <v>1885</v>
      </c>
      <c r="AF3716" t="s">
        <v>1885</v>
      </c>
      <c r="AI3716">
        <v>7</v>
      </c>
      <c r="AK3716">
        <v>0</v>
      </c>
      <c r="AL3716">
        <v>0</v>
      </c>
      <c r="AM3716">
        <v>1</v>
      </c>
      <c r="AP3716">
        <v>14</v>
      </c>
    </row>
    <row r="3717" spans="1:42">
      <c r="A3717" t="s">
        <v>439</v>
      </c>
      <c r="B3717" t="s">
        <v>49</v>
      </c>
      <c r="C3717">
        <v>1</v>
      </c>
      <c r="D3717">
        <v>2018</v>
      </c>
      <c r="E3717">
        <v>4</v>
      </c>
      <c r="F3717">
        <v>11</v>
      </c>
      <c r="H3717">
        <v>1</v>
      </c>
      <c r="I3717">
        <v>1</v>
      </c>
      <c r="J3717">
        <v>2</v>
      </c>
      <c r="M3717">
        <v>7</v>
      </c>
      <c r="N3717">
        <v>0.28000000000000003</v>
      </c>
      <c r="O3717">
        <v>0.28000000000000003</v>
      </c>
      <c r="P3717">
        <v>0.38</v>
      </c>
      <c r="S3717">
        <v>29</v>
      </c>
      <c r="T3717">
        <v>2</v>
      </c>
      <c r="U3717">
        <v>42</v>
      </c>
      <c r="V3717">
        <v>1</v>
      </c>
      <c r="W3717">
        <v>31</v>
      </c>
      <c r="X3717">
        <v>16</v>
      </c>
      <c r="AA3717">
        <v>2</v>
      </c>
      <c r="AB3717">
        <v>16.88</v>
      </c>
      <c r="AC3717">
        <v>10.25</v>
      </c>
      <c r="AE3717">
        <v>0.1832</v>
      </c>
      <c r="AF3717">
        <v>0.1620923076923077</v>
      </c>
      <c r="AG3717">
        <v>2.42</v>
      </c>
      <c r="AH3717">
        <v>1.71</v>
      </c>
      <c r="AI3717">
        <v>14</v>
      </c>
      <c r="AJ3717">
        <v>13</v>
      </c>
      <c r="AK3717">
        <v>0</v>
      </c>
      <c r="AL3717">
        <v>0</v>
      </c>
      <c r="AM3717">
        <v>0</v>
      </c>
      <c r="AP3717">
        <v>9</v>
      </c>
    </row>
    <row r="3718" spans="1:42">
      <c r="A3718" t="s">
        <v>673</v>
      </c>
      <c r="B3718" t="s">
        <v>49</v>
      </c>
      <c r="C3718">
        <v>2</v>
      </c>
      <c r="D3718">
        <v>2018</v>
      </c>
      <c r="E3718">
        <v>4</v>
      </c>
      <c r="F3718">
        <v>1</v>
      </c>
      <c r="G3718">
        <v>1</v>
      </c>
      <c r="H3718">
        <v>1</v>
      </c>
      <c r="I3718">
        <v>2</v>
      </c>
      <c r="J3718">
        <v>3</v>
      </c>
      <c r="M3718">
        <v>5</v>
      </c>
      <c r="N3718">
        <v>1.53</v>
      </c>
      <c r="O3718">
        <v>2.52</v>
      </c>
      <c r="P3718">
        <v>3.49</v>
      </c>
      <c r="S3718">
        <v>29</v>
      </c>
      <c r="T3718">
        <v>3</v>
      </c>
      <c r="U3718">
        <v>63</v>
      </c>
      <c r="V3718">
        <v>2</v>
      </c>
      <c r="W3718">
        <v>1</v>
      </c>
      <c r="X3718">
        <v>2</v>
      </c>
      <c r="AA3718">
        <v>1</v>
      </c>
      <c r="AB3718">
        <v>16.43</v>
      </c>
      <c r="AC3718">
        <v>18.54</v>
      </c>
      <c r="AD3718">
        <v>16.02</v>
      </c>
      <c r="AE3718">
        <v>0.25312000000000001</v>
      </c>
      <c r="AF3718">
        <v>0.2356</v>
      </c>
      <c r="AG3718">
        <v>2.0299999999999998</v>
      </c>
      <c r="AH3718">
        <v>2.31</v>
      </c>
      <c r="AI3718">
        <v>15</v>
      </c>
      <c r="AJ3718">
        <v>16</v>
      </c>
      <c r="AK3718">
        <v>1</v>
      </c>
      <c r="AL3718">
        <v>2</v>
      </c>
      <c r="AM3718">
        <v>3</v>
      </c>
      <c r="AP3718">
        <v>6</v>
      </c>
    </row>
    <row r="3719" spans="1:42">
      <c r="A3719" t="s">
        <v>804</v>
      </c>
      <c r="B3719" t="s">
        <v>16</v>
      </c>
      <c r="C3719">
        <v>12</v>
      </c>
      <c r="D3719">
        <v>2018</v>
      </c>
      <c r="E3719">
        <v>3</v>
      </c>
      <c r="F3719">
        <v>18</v>
      </c>
      <c r="G3719">
        <v>10</v>
      </c>
      <c r="H3719">
        <v>1</v>
      </c>
      <c r="I3719">
        <v>2</v>
      </c>
      <c r="J3719">
        <v>3</v>
      </c>
      <c r="M3719">
        <v>2</v>
      </c>
      <c r="N3719">
        <v>0</v>
      </c>
      <c r="O3719">
        <v>1.04</v>
      </c>
      <c r="P3719">
        <v>1.83</v>
      </c>
      <c r="S3719">
        <v>24</v>
      </c>
      <c r="T3719">
        <v>1</v>
      </c>
      <c r="U3719">
        <v>4</v>
      </c>
      <c r="V3719">
        <v>5</v>
      </c>
      <c r="W3719">
        <v>16</v>
      </c>
      <c r="X3719">
        <v>11</v>
      </c>
      <c r="AA3719">
        <v>35</v>
      </c>
      <c r="AB3719">
        <v>11.31</v>
      </c>
      <c r="AC3719">
        <v>14.63</v>
      </c>
      <c r="AD3719">
        <v>15.41</v>
      </c>
      <c r="AE3719">
        <v>0.19371428571428573</v>
      </c>
      <c r="AF3719">
        <v>0.21589333333333333</v>
      </c>
      <c r="AG3719">
        <v>1.54</v>
      </c>
      <c r="AH3719">
        <v>1.85</v>
      </c>
      <c r="AI3719">
        <v>14</v>
      </c>
      <c r="AJ3719">
        <v>15</v>
      </c>
      <c r="AK3719">
        <v>0</v>
      </c>
      <c r="AL3719">
        <v>1</v>
      </c>
      <c r="AM3719">
        <v>1</v>
      </c>
      <c r="AP3719">
        <v>4</v>
      </c>
    </row>
    <row r="3720" spans="1:42">
      <c r="A3720" t="s">
        <v>606</v>
      </c>
      <c r="B3720" t="s">
        <v>16</v>
      </c>
      <c r="C3720">
        <v>13</v>
      </c>
      <c r="D3720">
        <v>2018</v>
      </c>
      <c r="E3720">
        <v>3</v>
      </c>
      <c r="F3720">
        <v>14</v>
      </c>
      <c r="G3720">
        <v>57</v>
      </c>
      <c r="H3720">
        <v>1</v>
      </c>
      <c r="I3720">
        <v>1</v>
      </c>
      <c r="J3720">
        <v>1</v>
      </c>
      <c r="M3720">
        <v>4</v>
      </c>
      <c r="N3720">
        <v>0.81</v>
      </c>
      <c r="O3720">
        <v>1.1200000000000001</v>
      </c>
      <c r="P3720">
        <v>1.1499999999999999</v>
      </c>
      <c r="S3720">
        <v>29</v>
      </c>
      <c r="T3720">
        <v>3</v>
      </c>
      <c r="U3720">
        <v>92</v>
      </c>
      <c r="V3720">
        <v>9</v>
      </c>
      <c r="AA3720">
        <v>27</v>
      </c>
      <c r="AB3720">
        <v>11.1</v>
      </c>
      <c r="AC3720">
        <v>17.07</v>
      </c>
      <c r="AD3720">
        <v>12.51</v>
      </c>
      <c r="AE3720">
        <v>0.22819999999999999</v>
      </c>
      <c r="AF3720">
        <v>0.21554285714285712</v>
      </c>
      <c r="AG3720">
        <v>1.74</v>
      </c>
      <c r="AH3720">
        <v>2.54</v>
      </c>
      <c r="AI3720">
        <v>16</v>
      </c>
      <c r="AJ3720">
        <v>14</v>
      </c>
      <c r="AK3720">
        <v>0</v>
      </c>
      <c r="AL3720">
        <v>0</v>
      </c>
      <c r="AM3720">
        <v>0</v>
      </c>
      <c r="AP3720">
        <v>7</v>
      </c>
    </row>
    <row r="3721" spans="1:42">
      <c r="A3721" t="s">
        <v>970</v>
      </c>
      <c r="B3721" t="s">
        <v>16</v>
      </c>
      <c r="C3721">
        <v>14</v>
      </c>
      <c r="D3721">
        <v>2018</v>
      </c>
      <c r="E3721">
        <v>3</v>
      </c>
      <c r="F3721">
        <v>8</v>
      </c>
      <c r="G3721">
        <v>63</v>
      </c>
      <c r="H3721">
        <v>1</v>
      </c>
      <c r="I3721">
        <v>1</v>
      </c>
      <c r="J3721">
        <v>2</v>
      </c>
      <c r="M3721">
        <v>1</v>
      </c>
      <c r="N3721">
        <v>1.1399999999999999</v>
      </c>
      <c r="O3721">
        <v>1.37</v>
      </c>
      <c r="P3721">
        <v>1.95</v>
      </c>
      <c r="S3721">
        <v>22</v>
      </c>
      <c r="T3721">
        <v>2</v>
      </c>
      <c r="U3721">
        <v>62</v>
      </c>
      <c r="V3721">
        <v>54</v>
      </c>
      <c r="W3721">
        <v>7</v>
      </c>
      <c r="X3721">
        <v>9</v>
      </c>
      <c r="AA3721">
        <v>22</v>
      </c>
      <c r="AB3721">
        <v>13.69</v>
      </c>
      <c r="AC3721">
        <v>18.559999999999999</v>
      </c>
      <c r="AD3721">
        <v>9.6</v>
      </c>
      <c r="AE3721">
        <v>0.15691428571428573</v>
      </c>
      <c r="AF3721">
        <v>0.24729999999999999</v>
      </c>
      <c r="AG3721">
        <v>2.16</v>
      </c>
      <c r="AH3721">
        <v>2.08</v>
      </c>
      <c r="AI3721">
        <v>14</v>
      </c>
      <c r="AJ3721">
        <v>16</v>
      </c>
      <c r="AK3721">
        <v>1</v>
      </c>
      <c r="AL3721">
        <v>1</v>
      </c>
      <c r="AM3721">
        <v>1</v>
      </c>
      <c r="AP3721">
        <v>2</v>
      </c>
    </row>
    <row r="3722" spans="1:42">
      <c r="A3722" t="s">
        <v>763</v>
      </c>
      <c r="B3722" t="s">
        <v>3</v>
      </c>
      <c r="C3722">
        <v>15</v>
      </c>
      <c r="D3722">
        <v>2018</v>
      </c>
      <c r="E3722">
        <v>2</v>
      </c>
      <c r="H3722">
        <v>0</v>
      </c>
      <c r="I3722">
        <v>0</v>
      </c>
      <c r="J3722">
        <v>0</v>
      </c>
      <c r="M3722">
        <v>1</v>
      </c>
      <c r="O3722">
        <v>0</v>
      </c>
      <c r="P3722">
        <v>0.24</v>
      </c>
      <c r="S3722">
        <v>26</v>
      </c>
      <c r="T3722">
        <v>3</v>
      </c>
      <c r="U3722">
        <v>96</v>
      </c>
      <c r="V3722">
        <v>69</v>
      </c>
      <c r="W3722">
        <v>48</v>
      </c>
      <c r="X3722">
        <v>72</v>
      </c>
      <c r="AA3722">
        <v>17</v>
      </c>
      <c r="AB3722">
        <v>11.26</v>
      </c>
      <c r="AE3722">
        <v>0.1237</v>
      </c>
      <c r="AF3722" t="s">
        <v>1885</v>
      </c>
      <c r="AG3722">
        <v>1.52</v>
      </c>
      <c r="AI3722">
        <v>16</v>
      </c>
      <c r="AK3722">
        <v>0</v>
      </c>
      <c r="AL3722">
        <v>0</v>
      </c>
      <c r="AM3722">
        <v>0</v>
      </c>
      <c r="AP3722">
        <v>5</v>
      </c>
    </row>
    <row r="3723" spans="1:42">
      <c r="A3723" t="s">
        <v>871</v>
      </c>
      <c r="B3723" t="s">
        <v>16</v>
      </c>
      <c r="C3723">
        <v>15</v>
      </c>
      <c r="D3723">
        <v>2018</v>
      </c>
      <c r="E3723">
        <v>3</v>
      </c>
      <c r="F3723">
        <v>7</v>
      </c>
      <c r="G3723">
        <v>65</v>
      </c>
      <c r="H3723">
        <v>1</v>
      </c>
      <c r="I3723">
        <v>1</v>
      </c>
      <c r="J3723">
        <v>2</v>
      </c>
      <c r="M3723">
        <v>1</v>
      </c>
      <c r="N3723">
        <v>1.67</v>
      </c>
      <c r="O3723">
        <v>1.96</v>
      </c>
      <c r="P3723">
        <v>2.98</v>
      </c>
      <c r="S3723">
        <v>28</v>
      </c>
      <c r="T3723">
        <v>8</v>
      </c>
      <c r="U3723">
        <v>300</v>
      </c>
      <c r="V3723">
        <v>56</v>
      </c>
      <c r="W3723">
        <v>13</v>
      </c>
      <c r="X3723">
        <v>27</v>
      </c>
      <c r="AA3723">
        <v>8</v>
      </c>
      <c r="AB3723">
        <v>15.24</v>
      </c>
      <c r="AC3723">
        <v>19.21</v>
      </c>
      <c r="AD3723">
        <v>11.44</v>
      </c>
      <c r="AE3723">
        <v>0.27379999999999999</v>
      </c>
      <c r="AF3723">
        <v>0.2656</v>
      </c>
      <c r="AG3723">
        <v>2.33</v>
      </c>
      <c r="AH3723">
        <v>2.1</v>
      </c>
      <c r="AI3723">
        <v>16</v>
      </c>
      <c r="AJ3723">
        <v>16</v>
      </c>
      <c r="AK3723">
        <v>1</v>
      </c>
      <c r="AL3723">
        <v>1</v>
      </c>
      <c r="AM3723">
        <v>2</v>
      </c>
      <c r="AP3723">
        <v>6</v>
      </c>
    </row>
    <row r="3724" spans="1:42">
      <c r="A3724" t="s">
        <v>734</v>
      </c>
      <c r="B3724" t="s">
        <v>16</v>
      </c>
      <c r="C3724">
        <v>16</v>
      </c>
      <c r="D3724">
        <v>2018</v>
      </c>
      <c r="E3724">
        <v>3</v>
      </c>
      <c r="F3724">
        <v>13</v>
      </c>
      <c r="G3724">
        <v>61</v>
      </c>
      <c r="H3724">
        <v>1</v>
      </c>
      <c r="I3724">
        <v>1</v>
      </c>
      <c r="J3724">
        <v>2</v>
      </c>
      <c r="M3724">
        <v>3</v>
      </c>
      <c r="N3724">
        <v>0.88</v>
      </c>
      <c r="O3724">
        <v>0.88</v>
      </c>
      <c r="P3724">
        <v>1.25</v>
      </c>
      <c r="S3724">
        <v>25</v>
      </c>
      <c r="T3724">
        <v>1</v>
      </c>
      <c r="U3724">
        <v>20</v>
      </c>
      <c r="V3724">
        <v>10</v>
      </c>
      <c r="W3724">
        <v>17</v>
      </c>
      <c r="X3724">
        <v>46</v>
      </c>
      <c r="AA3724">
        <v>15</v>
      </c>
      <c r="AB3724">
        <v>13.7</v>
      </c>
      <c r="AC3724">
        <v>15.2</v>
      </c>
      <c r="AD3724">
        <v>8.39</v>
      </c>
      <c r="AE3724">
        <v>0.17469999999999999</v>
      </c>
      <c r="AF3724">
        <v>0.214</v>
      </c>
      <c r="AG3724">
        <v>1.78</v>
      </c>
      <c r="AH3724">
        <v>2.0699999999999998</v>
      </c>
      <c r="AI3724">
        <v>16</v>
      </c>
      <c r="AJ3724">
        <v>16</v>
      </c>
      <c r="AK3724">
        <v>0</v>
      </c>
      <c r="AL3724">
        <v>0</v>
      </c>
      <c r="AM3724">
        <v>0</v>
      </c>
      <c r="AP3724">
        <v>5</v>
      </c>
    </row>
    <row r="3725" spans="1:42">
      <c r="A3725" t="s">
        <v>761</v>
      </c>
      <c r="B3725" t="s">
        <v>16</v>
      </c>
      <c r="C3725">
        <v>17</v>
      </c>
      <c r="D3725">
        <v>2018</v>
      </c>
      <c r="E3725">
        <v>3</v>
      </c>
      <c r="F3725">
        <v>19</v>
      </c>
      <c r="G3725">
        <v>12</v>
      </c>
      <c r="H3725">
        <v>1</v>
      </c>
      <c r="I3725">
        <v>2</v>
      </c>
      <c r="J3725">
        <v>2</v>
      </c>
      <c r="M3725">
        <v>3</v>
      </c>
      <c r="N3725">
        <v>0.44</v>
      </c>
      <c r="O3725">
        <v>1.32</v>
      </c>
      <c r="P3725">
        <v>1.62</v>
      </c>
      <c r="S3725">
        <v>26</v>
      </c>
      <c r="T3725">
        <v>2</v>
      </c>
      <c r="U3725">
        <v>63</v>
      </c>
      <c r="V3725">
        <v>18</v>
      </c>
      <c r="W3725">
        <v>37</v>
      </c>
      <c r="X3725">
        <v>36</v>
      </c>
      <c r="AA3725">
        <v>4</v>
      </c>
      <c r="AB3725">
        <v>16.5</v>
      </c>
      <c r="AC3725">
        <v>13.61</v>
      </c>
      <c r="AD3725">
        <v>14.84</v>
      </c>
      <c r="AE3725">
        <v>0.27229999999999999</v>
      </c>
      <c r="AF3725">
        <v>0.26250000000000001</v>
      </c>
      <c r="AG3725">
        <v>1.65</v>
      </c>
      <c r="AH3725">
        <v>1.64</v>
      </c>
      <c r="AI3725">
        <v>16</v>
      </c>
      <c r="AJ3725">
        <v>16</v>
      </c>
      <c r="AK3725">
        <v>0</v>
      </c>
      <c r="AL3725">
        <v>1</v>
      </c>
      <c r="AM3725">
        <v>1</v>
      </c>
      <c r="AP3725">
        <v>5</v>
      </c>
    </row>
    <row r="3726" spans="1:42">
      <c r="A3726" t="s">
        <v>976</v>
      </c>
      <c r="B3726" t="s">
        <v>12</v>
      </c>
      <c r="C3726">
        <v>2</v>
      </c>
      <c r="D3726">
        <v>2018</v>
      </c>
      <c r="E3726">
        <v>1</v>
      </c>
      <c r="F3726">
        <v>5</v>
      </c>
      <c r="G3726">
        <v>5</v>
      </c>
      <c r="H3726">
        <v>1</v>
      </c>
      <c r="I3726">
        <v>2</v>
      </c>
      <c r="J3726">
        <v>3</v>
      </c>
      <c r="M3726">
        <v>0</v>
      </c>
      <c r="N3726">
        <v>0.7</v>
      </c>
      <c r="O3726">
        <v>1.81</v>
      </c>
      <c r="P3726">
        <v>2.84</v>
      </c>
      <c r="S3726">
        <v>23</v>
      </c>
      <c r="T3726">
        <v>1</v>
      </c>
      <c r="U3726">
        <v>12</v>
      </c>
      <c r="V3726">
        <v>18</v>
      </c>
      <c r="W3726">
        <v>2</v>
      </c>
      <c r="X3726">
        <v>4</v>
      </c>
      <c r="AA3726">
        <v>26</v>
      </c>
      <c r="AB3726">
        <v>29.27</v>
      </c>
      <c r="AC3726">
        <v>24.36</v>
      </c>
      <c r="AD3726">
        <v>24.63</v>
      </c>
      <c r="AE3726" t="s">
        <v>1885</v>
      </c>
      <c r="AF3726" t="s">
        <v>1885</v>
      </c>
      <c r="AI3726">
        <v>7</v>
      </c>
      <c r="AK3726">
        <v>1</v>
      </c>
      <c r="AL3726">
        <v>2</v>
      </c>
      <c r="AM3726">
        <v>3</v>
      </c>
      <c r="AP3726">
        <v>2</v>
      </c>
    </row>
    <row r="3727" spans="1:42">
      <c r="A3727" t="s">
        <v>746</v>
      </c>
      <c r="B3727" t="s">
        <v>16</v>
      </c>
      <c r="C3727">
        <v>18</v>
      </c>
      <c r="D3727">
        <v>2018</v>
      </c>
      <c r="E3727">
        <v>3</v>
      </c>
      <c r="F3727">
        <v>39</v>
      </c>
      <c r="G3727">
        <v>8</v>
      </c>
      <c r="H3727">
        <v>0</v>
      </c>
      <c r="I3727">
        <v>1</v>
      </c>
      <c r="J3727">
        <v>2</v>
      </c>
      <c r="M3727">
        <v>1</v>
      </c>
      <c r="N3727">
        <v>0.33</v>
      </c>
      <c r="O3727">
        <v>1.17</v>
      </c>
      <c r="P3727">
        <v>1.94</v>
      </c>
      <c r="S3727">
        <v>25</v>
      </c>
      <c r="T3727">
        <v>2</v>
      </c>
      <c r="U3727">
        <v>61</v>
      </c>
      <c r="V3727">
        <v>12</v>
      </c>
      <c r="W3727">
        <v>38</v>
      </c>
      <c r="X3727">
        <v>16</v>
      </c>
      <c r="AA3727">
        <v>147</v>
      </c>
      <c r="AB3727">
        <v>2.7</v>
      </c>
      <c r="AC3727">
        <v>11.95</v>
      </c>
      <c r="AD3727">
        <v>15.93</v>
      </c>
      <c r="AE3727">
        <v>3.3599999999999998E-2</v>
      </c>
      <c r="AF3727">
        <v>0.2342153846153846</v>
      </c>
      <c r="AG3727">
        <v>17</v>
      </c>
      <c r="AH3727">
        <v>1.69</v>
      </c>
      <c r="AI3727">
        <v>1</v>
      </c>
      <c r="AJ3727">
        <v>13</v>
      </c>
      <c r="AK3727">
        <v>0</v>
      </c>
      <c r="AL3727">
        <v>1</v>
      </c>
      <c r="AM3727">
        <v>2</v>
      </c>
      <c r="AP3727">
        <v>5</v>
      </c>
    </row>
    <row r="3728" spans="1:42">
      <c r="A3728" t="s">
        <v>672</v>
      </c>
      <c r="B3728" t="s">
        <v>49</v>
      </c>
      <c r="C3728">
        <v>3</v>
      </c>
      <c r="D3728">
        <v>2018</v>
      </c>
      <c r="E3728">
        <v>4</v>
      </c>
      <c r="F3728">
        <v>2</v>
      </c>
      <c r="G3728">
        <v>4</v>
      </c>
      <c r="H3728">
        <v>1</v>
      </c>
      <c r="I3728">
        <v>2</v>
      </c>
      <c r="J3728">
        <v>2</v>
      </c>
      <c r="M3728">
        <v>4</v>
      </c>
      <c r="N3728">
        <v>1.36</v>
      </c>
      <c r="O3728">
        <v>2.11</v>
      </c>
      <c r="P3728">
        <v>2.0499999999999998</v>
      </c>
      <c r="S3728">
        <v>28</v>
      </c>
      <c r="T3728">
        <v>2</v>
      </c>
      <c r="U3728">
        <v>35</v>
      </c>
      <c r="V3728">
        <v>9</v>
      </c>
      <c r="W3728">
        <v>2</v>
      </c>
      <c r="X3728">
        <v>4</v>
      </c>
      <c r="AA3728">
        <v>3</v>
      </c>
      <c r="AB3728">
        <v>14.74</v>
      </c>
      <c r="AC3728">
        <v>17.52</v>
      </c>
      <c r="AD3728">
        <v>14.37</v>
      </c>
      <c r="AE3728">
        <v>0.21394285714285716</v>
      </c>
      <c r="AF3728">
        <v>0.2437</v>
      </c>
      <c r="AG3728">
        <v>2</v>
      </c>
      <c r="AH3728">
        <v>2.0099999999999998</v>
      </c>
      <c r="AI3728">
        <v>14</v>
      </c>
      <c r="AJ3728">
        <v>16</v>
      </c>
      <c r="AK3728">
        <v>1</v>
      </c>
      <c r="AL3728">
        <v>2</v>
      </c>
      <c r="AM3728">
        <v>2</v>
      </c>
      <c r="AP3728">
        <v>6</v>
      </c>
    </row>
    <row r="3729" spans="1:42">
      <c r="A3729" t="s">
        <v>341</v>
      </c>
      <c r="B3729" t="s">
        <v>3</v>
      </c>
      <c r="C3729">
        <v>16</v>
      </c>
      <c r="D3729">
        <v>2018</v>
      </c>
      <c r="E3729">
        <v>2</v>
      </c>
      <c r="F3729">
        <v>39</v>
      </c>
      <c r="G3729">
        <v>40</v>
      </c>
      <c r="H3729">
        <v>0</v>
      </c>
      <c r="I3729">
        <v>0</v>
      </c>
      <c r="J3729">
        <v>0</v>
      </c>
      <c r="M3729">
        <v>8</v>
      </c>
      <c r="N3729">
        <v>0.26</v>
      </c>
      <c r="O3729">
        <v>0.51</v>
      </c>
      <c r="P3729">
        <v>0.12</v>
      </c>
      <c r="S3729">
        <v>30</v>
      </c>
      <c r="T3729">
        <v>2</v>
      </c>
      <c r="U3729">
        <v>53</v>
      </c>
      <c r="V3729">
        <v>10</v>
      </c>
      <c r="W3729">
        <v>38</v>
      </c>
      <c r="Z3729">
        <v>35.1</v>
      </c>
      <c r="AA3729">
        <v>7</v>
      </c>
      <c r="AB3729">
        <v>16.600000000000001</v>
      </c>
      <c r="AC3729">
        <v>9.7799999999999994</v>
      </c>
      <c r="AD3729">
        <v>9.43</v>
      </c>
      <c r="AE3729">
        <v>0.13869999999999999</v>
      </c>
      <c r="AF3729">
        <v>0.12098461538461538</v>
      </c>
      <c r="AG3729">
        <v>1.36</v>
      </c>
      <c r="AH3729">
        <v>1.06</v>
      </c>
      <c r="AI3729">
        <v>16</v>
      </c>
      <c r="AJ3729">
        <v>13</v>
      </c>
      <c r="AK3729">
        <v>0</v>
      </c>
      <c r="AL3729">
        <v>0</v>
      </c>
      <c r="AM3729">
        <v>0</v>
      </c>
      <c r="AP3729">
        <v>10</v>
      </c>
    </row>
    <row r="3730" spans="1:42">
      <c r="A3730" t="s">
        <v>587</v>
      </c>
      <c r="B3730" t="s">
        <v>16</v>
      </c>
      <c r="C3730">
        <v>19</v>
      </c>
      <c r="D3730">
        <v>2018</v>
      </c>
      <c r="E3730">
        <v>3</v>
      </c>
      <c r="F3730">
        <v>46</v>
      </c>
      <c r="H3730">
        <v>0</v>
      </c>
      <c r="I3730">
        <v>0</v>
      </c>
      <c r="J3730">
        <v>0</v>
      </c>
      <c r="M3730">
        <v>3</v>
      </c>
      <c r="N3730">
        <v>0</v>
      </c>
      <c r="O3730">
        <v>0</v>
      </c>
      <c r="P3730">
        <v>0</v>
      </c>
      <c r="S3730">
        <v>30</v>
      </c>
      <c r="T3730">
        <v>8</v>
      </c>
      <c r="U3730">
        <v>300</v>
      </c>
      <c r="V3730">
        <v>16</v>
      </c>
      <c r="W3730">
        <v>105</v>
      </c>
      <c r="AA3730">
        <v>14</v>
      </c>
      <c r="AB3730">
        <v>13.83</v>
      </c>
      <c r="AC3730">
        <v>10.91</v>
      </c>
      <c r="AE3730">
        <v>0.22090000000000001</v>
      </c>
      <c r="AF3730">
        <v>0.25243076923076924</v>
      </c>
      <c r="AG3730">
        <v>1.83</v>
      </c>
      <c r="AH3730">
        <v>1.76</v>
      </c>
      <c r="AI3730">
        <v>16</v>
      </c>
      <c r="AJ3730">
        <v>13</v>
      </c>
      <c r="AK3730">
        <v>0</v>
      </c>
      <c r="AL3730">
        <v>0</v>
      </c>
      <c r="AM3730">
        <v>0</v>
      </c>
      <c r="AP3730">
        <v>8</v>
      </c>
    </row>
    <row r="3731" spans="1:42">
      <c r="A3731" t="s">
        <v>881</v>
      </c>
      <c r="B3731" t="s">
        <v>3</v>
      </c>
      <c r="C3731">
        <v>17</v>
      </c>
      <c r="D3731">
        <v>2018</v>
      </c>
      <c r="E3731">
        <v>2</v>
      </c>
      <c r="F3731">
        <v>19</v>
      </c>
      <c r="G3731">
        <v>5</v>
      </c>
      <c r="H3731">
        <v>1</v>
      </c>
      <c r="I3731">
        <v>2</v>
      </c>
      <c r="J3731">
        <v>3</v>
      </c>
      <c r="M3731">
        <v>0</v>
      </c>
      <c r="N3731">
        <v>0.04</v>
      </c>
      <c r="O3731">
        <v>1.43</v>
      </c>
      <c r="P3731">
        <v>2.86</v>
      </c>
      <c r="S3731">
        <v>24</v>
      </c>
      <c r="T3731">
        <v>2</v>
      </c>
      <c r="U3731">
        <v>45</v>
      </c>
      <c r="V3731">
        <v>16</v>
      </c>
      <c r="W3731">
        <v>17</v>
      </c>
      <c r="X3731">
        <v>11</v>
      </c>
      <c r="AA3731">
        <v>37</v>
      </c>
      <c r="AB3731">
        <v>8.44</v>
      </c>
      <c r="AC3731">
        <v>11.99</v>
      </c>
      <c r="AD3731">
        <v>20.03</v>
      </c>
      <c r="AE3731">
        <v>3.0099999999999998E-2</v>
      </c>
      <c r="AF3731">
        <v>4.3799999999999999E-2</v>
      </c>
      <c r="AG3731">
        <v>1.07</v>
      </c>
      <c r="AH3731">
        <v>0.86</v>
      </c>
      <c r="AI3731">
        <v>16</v>
      </c>
      <c r="AJ3731">
        <v>16</v>
      </c>
      <c r="AK3731">
        <v>0</v>
      </c>
      <c r="AL3731">
        <v>1</v>
      </c>
      <c r="AM3731">
        <v>2</v>
      </c>
      <c r="AP3731">
        <v>3</v>
      </c>
    </row>
    <row r="3732" spans="1:42">
      <c r="A3732" t="s">
        <v>900</v>
      </c>
      <c r="B3732" t="s">
        <v>3</v>
      </c>
      <c r="C3732">
        <v>18</v>
      </c>
      <c r="D3732">
        <v>2018</v>
      </c>
      <c r="E3732">
        <v>2</v>
      </c>
      <c r="F3732">
        <v>14</v>
      </c>
      <c r="G3732">
        <v>17</v>
      </c>
      <c r="H3732">
        <v>1</v>
      </c>
      <c r="I3732">
        <v>2</v>
      </c>
      <c r="J3732">
        <v>3</v>
      </c>
      <c r="M3732">
        <v>0</v>
      </c>
      <c r="N3732">
        <v>0.71</v>
      </c>
      <c r="O3732">
        <v>1.06</v>
      </c>
      <c r="P3732">
        <v>1.76</v>
      </c>
      <c r="S3732">
        <v>24</v>
      </c>
      <c r="T3732">
        <v>3</v>
      </c>
      <c r="U3732">
        <v>73</v>
      </c>
      <c r="V3732">
        <v>81</v>
      </c>
      <c r="W3732">
        <v>30</v>
      </c>
      <c r="X3732">
        <v>17</v>
      </c>
      <c r="AA3732">
        <v>31</v>
      </c>
      <c r="AB3732">
        <v>11.1</v>
      </c>
      <c r="AC3732">
        <v>13.01</v>
      </c>
      <c r="AD3732">
        <v>15.3</v>
      </c>
      <c r="AE3732">
        <v>9.2307692307692299E-2</v>
      </c>
      <c r="AF3732">
        <v>0.16059999999999999</v>
      </c>
      <c r="AG3732">
        <v>0.91</v>
      </c>
      <c r="AH3732">
        <v>1.59</v>
      </c>
      <c r="AI3732">
        <v>13</v>
      </c>
      <c r="AJ3732">
        <v>16</v>
      </c>
      <c r="AK3732">
        <v>0</v>
      </c>
      <c r="AL3732">
        <v>0</v>
      </c>
      <c r="AM3732">
        <v>0</v>
      </c>
      <c r="AP3732">
        <v>3</v>
      </c>
    </row>
    <row r="3733" spans="1:42">
      <c r="A3733" t="s">
        <v>596</v>
      </c>
      <c r="B3733" t="s">
        <v>12</v>
      </c>
      <c r="C3733">
        <v>3</v>
      </c>
      <c r="D3733">
        <v>2018</v>
      </c>
      <c r="E3733">
        <v>1</v>
      </c>
      <c r="F3733">
        <v>7</v>
      </c>
      <c r="G3733">
        <v>3</v>
      </c>
      <c r="H3733">
        <v>1</v>
      </c>
      <c r="I3733">
        <v>2</v>
      </c>
      <c r="J3733">
        <v>3</v>
      </c>
      <c r="M3733">
        <v>4</v>
      </c>
      <c r="N3733">
        <v>0.89</v>
      </c>
      <c r="O3733">
        <v>2.14</v>
      </c>
      <c r="P3733">
        <v>3.49</v>
      </c>
      <c r="S3733">
        <v>30</v>
      </c>
      <c r="T3733">
        <v>3</v>
      </c>
      <c r="U3733">
        <v>75</v>
      </c>
      <c r="V3733">
        <v>5</v>
      </c>
      <c r="W3733">
        <v>7</v>
      </c>
      <c r="X3733">
        <v>6</v>
      </c>
      <c r="AB3733">
        <v>26.12</v>
      </c>
      <c r="AC3733">
        <v>23.22</v>
      </c>
      <c r="AD3733">
        <v>24.54</v>
      </c>
      <c r="AE3733" t="s">
        <v>1885</v>
      </c>
      <c r="AF3733" t="s">
        <v>1885</v>
      </c>
      <c r="AI3733">
        <v>16</v>
      </c>
      <c r="AK3733">
        <v>0</v>
      </c>
      <c r="AL3733">
        <v>1</v>
      </c>
      <c r="AM3733">
        <v>2</v>
      </c>
      <c r="AP3733">
        <v>7</v>
      </c>
    </row>
    <row r="3734" spans="1:42">
      <c r="A3734" t="s">
        <v>959</v>
      </c>
      <c r="B3734" t="s">
        <v>16</v>
      </c>
      <c r="C3734">
        <v>20</v>
      </c>
      <c r="D3734">
        <v>2018</v>
      </c>
      <c r="E3734">
        <v>3</v>
      </c>
      <c r="F3734">
        <v>28</v>
      </c>
      <c r="G3734">
        <v>64</v>
      </c>
      <c r="H3734">
        <v>0</v>
      </c>
      <c r="I3734">
        <v>0</v>
      </c>
      <c r="J3734">
        <v>0</v>
      </c>
      <c r="M3734">
        <v>0</v>
      </c>
      <c r="N3734">
        <v>0.5</v>
      </c>
      <c r="O3734">
        <v>0.39</v>
      </c>
      <c r="P3734">
        <v>1.03</v>
      </c>
      <c r="S3734">
        <v>23</v>
      </c>
      <c r="T3734">
        <v>1</v>
      </c>
      <c r="U3734">
        <v>5</v>
      </c>
      <c r="V3734">
        <v>17</v>
      </c>
      <c r="W3734">
        <v>40</v>
      </c>
      <c r="X3734">
        <v>74</v>
      </c>
      <c r="AA3734">
        <v>83</v>
      </c>
      <c r="AB3734">
        <v>6.5</v>
      </c>
      <c r="AC3734">
        <v>11.48</v>
      </c>
      <c r="AD3734">
        <v>7.67</v>
      </c>
      <c r="AE3734">
        <v>0.20014545454545454</v>
      </c>
      <c r="AF3734">
        <v>0.26279999999999998</v>
      </c>
      <c r="AG3734">
        <v>1.1399999999999999</v>
      </c>
      <c r="AH3734">
        <v>1.83</v>
      </c>
      <c r="AI3734">
        <v>11</v>
      </c>
      <c r="AJ3734">
        <v>16</v>
      </c>
      <c r="AK3734">
        <v>0</v>
      </c>
      <c r="AL3734">
        <v>0</v>
      </c>
      <c r="AM3734">
        <v>0</v>
      </c>
      <c r="AP3734">
        <v>2</v>
      </c>
    </row>
    <row r="3735" spans="1:42">
      <c r="A3735" t="s">
        <v>1030</v>
      </c>
      <c r="B3735" t="s">
        <v>3</v>
      </c>
      <c r="C3735">
        <v>19</v>
      </c>
      <c r="D3735">
        <v>2018</v>
      </c>
      <c r="E3735">
        <v>2</v>
      </c>
      <c r="G3735">
        <v>69</v>
      </c>
      <c r="H3735">
        <v>0</v>
      </c>
      <c r="I3735">
        <v>0</v>
      </c>
      <c r="J3735">
        <v>0</v>
      </c>
      <c r="M3735">
        <v>0</v>
      </c>
      <c r="O3735">
        <v>0.22</v>
      </c>
      <c r="P3735">
        <v>0.22</v>
      </c>
      <c r="S3735">
        <v>21</v>
      </c>
      <c r="T3735">
        <v>2</v>
      </c>
      <c r="U3735">
        <v>59</v>
      </c>
      <c r="V3735" t="s">
        <v>1885</v>
      </c>
      <c r="W3735">
        <v>25</v>
      </c>
      <c r="X3735">
        <v>29</v>
      </c>
      <c r="AD3735">
        <v>11.48</v>
      </c>
      <c r="AE3735" t="s">
        <v>1885</v>
      </c>
      <c r="AF3735" t="s">
        <v>1885</v>
      </c>
      <c r="AK3735">
        <v>0</v>
      </c>
      <c r="AL3735">
        <v>0</v>
      </c>
      <c r="AM3735">
        <v>0</v>
      </c>
      <c r="AP3735">
        <v>12</v>
      </c>
    </row>
    <row r="3736" spans="1:42">
      <c r="A3736" t="s">
        <v>1031</v>
      </c>
      <c r="B3736" t="s">
        <v>3</v>
      </c>
      <c r="C3736">
        <v>20</v>
      </c>
      <c r="D3736">
        <v>2018</v>
      </c>
      <c r="E3736">
        <v>2</v>
      </c>
      <c r="F3736">
        <v>46</v>
      </c>
      <c r="G3736">
        <v>38</v>
      </c>
      <c r="H3736">
        <v>0</v>
      </c>
      <c r="I3736">
        <v>0</v>
      </c>
      <c r="J3736">
        <v>0</v>
      </c>
      <c r="M3736">
        <v>0</v>
      </c>
      <c r="N3736">
        <v>-0.01</v>
      </c>
      <c r="O3736">
        <v>0.14000000000000001</v>
      </c>
      <c r="P3736">
        <v>-0.42</v>
      </c>
      <c r="S3736">
        <v>22</v>
      </c>
      <c r="T3736">
        <v>3</v>
      </c>
      <c r="U3736">
        <v>71</v>
      </c>
      <c r="V3736" t="s">
        <v>1885</v>
      </c>
      <c r="W3736">
        <v>40</v>
      </c>
      <c r="X3736">
        <v>76</v>
      </c>
      <c r="AC3736">
        <v>7.38</v>
      </c>
      <c r="AD3736">
        <v>8.89</v>
      </c>
      <c r="AE3736" t="s">
        <v>1885</v>
      </c>
      <c r="AF3736">
        <v>4.3428571428571427E-2</v>
      </c>
      <c r="AH3736">
        <v>0.61</v>
      </c>
      <c r="AJ3736">
        <v>14</v>
      </c>
      <c r="AK3736">
        <v>0</v>
      </c>
      <c r="AL3736">
        <v>0</v>
      </c>
      <c r="AM3736">
        <v>0</v>
      </c>
      <c r="AP3736">
        <v>1</v>
      </c>
    </row>
    <row r="3737" spans="1:42">
      <c r="A3737" t="s">
        <v>814</v>
      </c>
      <c r="B3737" t="s">
        <v>3</v>
      </c>
      <c r="C3737">
        <v>21</v>
      </c>
      <c r="D3737">
        <v>2018</v>
      </c>
      <c r="E3737">
        <v>2</v>
      </c>
      <c r="F3737">
        <v>83</v>
      </c>
      <c r="G3737">
        <v>132</v>
      </c>
      <c r="H3737">
        <v>0</v>
      </c>
      <c r="I3737">
        <v>0</v>
      </c>
      <c r="J3737">
        <v>0</v>
      </c>
      <c r="M3737">
        <v>1</v>
      </c>
      <c r="N3737">
        <v>0.12</v>
      </c>
      <c r="O3737">
        <v>0.12</v>
      </c>
      <c r="P3737">
        <v>0.12</v>
      </c>
      <c r="S3737">
        <v>25</v>
      </c>
      <c r="T3737">
        <v>5</v>
      </c>
      <c r="U3737">
        <v>149</v>
      </c>
      <c r="V3737">
        <v>9</v>
      </c>
      <c r="W3737">
        <v>78</v>
      </c>
      <c r="AA3737">
        <v>35</v>
      </c>
      <c r="AB3737">
        <v>9.94</v>
      </c>
      <c r="AC3737">
        <v>10.85</v>
      </c>
      <c r="AD3737">
        <v>1.5</v>
      </c>
      <c r="AE3737">
        <v>6.9257142857142864E-2</v>
      </c>
      <c r="AF3737">
        <v>3.7999999999999999E-2</v>
      </c>
      <c r="AG3737">
        <v>0.66</v>
      </c>
      <c r="AH3737">
        <v>0.34</v>
      </c>
      <c r="AI3737">
        <v>14</v>
      </c>
      <c r="AJ3737">
        <v>4</v>
      </c>
      <c r="AK3737">
        <v>0</v>
      </c>
      <c r="AL3737">
        <v>0</v>
      </c>
      <c r="AM3737">
        <v>0</v>
      </c>
      <c r="AP3737">
        <v>4</v>
      </c>
    </row>
    <row r="3738" spans="1:42">
      <c r="A3738" t="s">
        <v>897</v>
      </c>
      <c r="B3738" t="s">
        <v>3</v>
      </c>
      <c r="C3738">
        <v>22</v>
      </c>
      <c r="D3738">
        <v>2018</v>
      </c>
      <c r="E3738">
        <v>2</v>
      </c>
      <c r="F3738">
        <v>44</v>
      </c>
      <c r="H3738">
        <v>0</v>
      </c>
      <c r="I3738">
        <v>0</v>
      </c>
      <c r="J3738">
        <v>0</v>
      </c>
      <c r="M3738">
        <v>1</v>
      </c>
      <c r="N3738">
        <v>0.42</v>
      </c>
      <c r="O3738">
        <v>0.42</v>
      </c>
      <c r="P3738">
        <v>0.41</v>
      </c>
      <c r="S3738">
        <v>24</v>
      </c>
      <c r="T3738">
        <v>5</v>
      </c>
      <c r="U3738">
        <v>171</v>
      </c>
      <c r="V3738">
        <v>112</v>
      </c>
      <c r="AA3738">
        <v>19</v>
      </c>
      <c r="AB3738">
        <v>11.67</v>
      </c>
      <c r="AC3738">
        <v>11.46</v>
      </c>
      <c r="AE3738">
        <v>6.5493333333333334E-2</v>
      </c>
      <c r="AF3738">
        <v>5.1680000000000004E-2</v>
      </c>
      <c r="AG3738">
        <v>1.73</v>
      </c>
      <c r="AH3738">
        <v>0.85</v>
      </c>
      <c r="AI3738">
        <v>15</v>
      </c>
      <c r="AJ3738">
        <v>10</v>
      </c>
      <c r="AK3738">
        <v>0</v>
      </c>
      <c r="AL3738">
        <v>0</v>
      </c>
      <c r="AM3738">
        <v>0</v>
      </c>
      <c r="AP3738">
        <v>3</v>
      </c>
    </row>
    <row r="3739" spans="1:42">
      <c r="A3739" t="s">
        <v>586</v>
      </c>
      <c r="B3739" t="s">
        <v>16</v>
      </c>
      <c r="C3739">
        <v>21</v>
      </c>
      <c r="D3739">
        <v>2018</v>
      </c>
      <c r="E3739">
        <v>3</v>
      </c>
      <c r="F3739">
        <v>48</v>
      </c>
      <c r="G3739">
        <v>89</v>
      </c>
      <c r="H3739">
        <v>0</v>
      </c>
      <c r="I3739">
        <v>0</v>
      </c>
      <c r="J3739">
        <v>0</v>
      </c>
      <c r="M3739">
        <v>1</v>
      </c>
      <c r="N3739">
        <v>0</v>
      </c>
      <c r="O3739">
        <v>0</v>
      </c>
      <c r="P3739">
        <v>0</v>
      </c>
      <c r="S3739">
        <v>27</v>
      </c>
      <c r="T3739">
        <v>8</v>
      </c>
      <c r="U3739">
        <v>300</v>
      </c>
      <c r="V3739">
        <v>79</v>
      </c>
      <c r="W3739">
        <v>61</v>
      </c>
      <c r="X3739">
        <v>98</v>
      </c>
      <c r="AA3739">
        <v>97</v>
      </c>
      <c r="AB3739">
        <v>11.5</v>
      </c>
      <c r="AC3739">
        <v>11.56</v>
      </c>
      <c r="AD3739">
        <v>6.79</v>
      </c>
      <c r="AE3739">
        <v>0.26719999999999999</v>
      </c>
      <c r="AF3739">
        <v>0.16573333333333332</v>
      </c>
      <c r="AG3739">
        <v>2.0099999999999998</v>
      </c>
      <c r="AH3739">
        <v>1.94</v>
      </c>
      <c r="AI3739">
        <v>5</v>
      </c>
      <c r="AJ3739">
        <v>12</v>
      </c>
      <c r="AK3739">
        <v>0</v>
      </c>
      <c r="AL3739">
        <v>0</v>
      </c>
      <c r="AM3739">
        <v>0</v>
      </c>
      <c r="AP3739">
        <v>7</v>
      </c>
    </row>
    <row r="3740" spans="1:42">
      <c r="A3740" t="s">
        <v>1032</v>
      </c>
      <c r="B3740" t="s">
        <v>3</v>
      </c>
      <c r="C3740">
        <v>23</v>
      </c>
      <c r="D3740">
        <v>2018</v>
      </c>
      <c r="E3740">
        <v>2</v>
      </c>
      <c r="F3740">
        <v>34</v>
      </c>
      <c r="G3740">
        <v>31</v>
      </c>
      <c r="H3740">
        <v>0</v>
      </c>
      <c r="I3740">
        <v>0</v>
      </c>
      <c r="J3740">
        <v>0</v>
      </c>
      <c r="M3740">
        <v>0</v>
      </c>
      <c r="N3740">
        <v>0.36</v>
      </c>
      <c r="O3740">
        <v>0.56999999999999995</v>
      </c>
      <c r="P3740">
        <v>0.5</v>
      </c>
      <c r="S3740">
        <v>23</v>
      </c>
      <c r="T3740">
        <v>1</v>
      </c>
      <c r="U3740">
        <v>31</v>
      </c>
      <c r="V3740" t="s">
        <v>1885</v>
      </c>
      <c r="W3740">
        <v>20</v>
      </c>
      <c r="X3740">
        <v>39</v>
      </c>
      <c r="AC3740">
        <v>10.85</v>
      </c>
      <c r="AD3740">
        <v>9.68</v>
      </c>
      <c r="AE3740" t="s">
        <v>1885</v>
      </c>
      <c r="AF3740">
        <v>2.510769230769231E-2</v>
      </c>
      <c r="AH3740">
        <v>0.88</v>
      </c>
      <c r="AJ3740">
        <v>13</v>
      </c>
      <c r="AK3740">
        <v>0</v>
      </c>
      <c r="AL3740">
        <v>0</v>
      </c>
      <c r="AM3740">
        <v>0</v>
      </c>
      <c r="AP3740">
        <v>1</v>
      </c>
    </row>
    <row r="3741" spans="1:42">
      <c r="A3741" t="s">
        <v>967</v>
      </c>
      <c r="B3741" t="s">
        <v>49</v>
      </c>
      <c r="C3741">
        <v>4</v>
      </c>
      <c r="D3741">
        <v>2018</v>
      </c>
      <c r="E3741">
        <v>4</v>
      </c>
      <c r="F3741">
        <v>13</v>
      </c>
      <c r="G3741">
        <v>18</v>
      </c>
      <c r="H3741">
        <v>0</v>
      </c>
      <c r="I3741">
        <v>0</v>
      </c>
      <c r="J3741">
        <v>0</v>
      </c>
      <c r="M3741">
        <v>1</v>
      </c>
      <c r="N3741">
        <v>7.0000000000000007E-2</v>
      </c>
      <c r="O3741">
        <v>0.57999999999999996</v>
      </c>
      <c r="P3741">
        <v>0.48</v>
      </c>
      <c r="S3741">
        <v>24</v>
      </c>
      <c r="T3741">
        <v>1</v>
      </c>
      <c r="U3741">
        <v>23</v>
      </c>
      <c r="V3741">
        <v>12</v>
      </c>
      <c r="W3741">
        <v>5</v>
      </c>
      <c r="X3741">
        <v>6</v>
      </c>
      <c r="AA3741">
        <v>6</v>
      </c>
      <c r="AB3741">
        <v>11.57</v>
      </c>
      <c r="AC3741">
        <v>11.3</v>
      </c>
      <c r="AD3741">
        <v>13.68</v>
      </c>
      <c r="AE3741">
        <v>0.20032</v>
      </c>
      <c r="AF3741">
        <v>0.16698181818181818</v>
      </c>
      <c r="AG3741">
        <v>1.45</v>
      </c>
      <c r="AH3741">
        <v>1.83</v>
      </c>
      <c r="AI3741">
        <v>15</v>
      </c>
      <c r="AJ3741">
        <v>11</v>
      </c>
      <c r="AK3741">
        <v>0</v>
      </c>
      <c r="AL3741">
        <v>0</v>
      </c>
      <c r="AM3741">
        <v>0</v>
      </c>
      <c r="AP3741">
        <v>2</v>
      </c>
    </row>
    <row r="3742" spans="1:42">
      <c r="A3742" t="s">
        <v>413</v>
      </c>
      <c r="B3742" t="s">
        <v>16</v>
      </c>
      <c r="C3742">
        <v>22</v>
      </c>
      <c r="D3742">
        <v>2018</v>
      </c>
      <c r="E3742">
        <v>3</v>
      </c>
      <c r="F3742">
        <v>38</v>
      </c>
      <c r="G3742">
        <v>83</v>
      </c>
      <c r="H3742">
        <v>0</v>
      </c>
      <c r="I3742">
        <v>0</v>
      </c>
      <c r="J3742">
        <v>0</v>
      </c>
      <c r="M3742">
        <v>6</v>
      </c>
      <c r="N3742">
        <v>0</v>
      </c>
      <c r="O3742">
        <v>-0.18</v>
      </c>
      <c r="P3742">
        <v>-0.18</v>
      </c>
      <c r="S3742">
        <v>31</v>
      </c>
      <c r="T3742">
        <v>1</v>
      </c>
      <c r="U3742">
        <v>22</v>
      </c>
      <c r="V3742">
        <v>21</v>
      </c>
      <c r="W3742">
        <v>143</v>
      </c>
      <c r="AA3742">
        <v>16</v>
      </c>
      <c r="AB3742">
        <v>12.99</v>
      </c>
      <c r="AC3742">
        <v>10.45</v>
      </c>
      <c r="AD3742">
        <v>7.75</v>
      </c>
      <c r="AE3742">
        <v>0.27589999999999998</v>
      </c>
      <c r="AF3742">
        <v>0.18015999999999999</v>
      </c>
      <c r="AG3742">
        <v>1.74</v>
      </c>
      <c r="AH3742">
        <v>1.47</v>
      </c>
      <c r="AI3742">
        <v>16</v>
      </c>
      <c r="AJ3742">
        <v>15</v>
      </c>
      <c r="AK3742">
        <v>0</v>
      </c>
      <c r="AL3742">
        <v>0</v>
      </c>
      <c r="AM3742">
        <v>0</v>
      </c>
      <c r="AP3742">
        <v>9</v>
      </c>
    </row>
    <row r="3743" spans="1:42">
      <c r="A3743" t="s">
        <v>581</v>
      </c>
      <c r="B3743" t="s">
        <v>16</v>
      </c>
      <c r="C3743">
        <v>23</v>
      </c>
      <c r="D3743">
        <v>2018</v>
      </c>
      <c r="E3743">
        <v>3</v>
      </c>
      <c r="F3743">
        <v>25</v>
      </c>
      <c r="G3743">
        <v>59</v>
      </c>
      <c r="H3743">
        <v>0</v>
      </c>
      <c r="I3743">
        <v>0</v>
      </c>
      <c r="J3743">
        <v>0</v>
      </c>
      <c r="M3743">
        <v>3</v>
      </c>
      <c r="N3743">
        <v>0.37</v>
      </c>
      <c r="O3743">
        <v>0.71</v>
      </c>
      <c r="P3743">
        <v>0.37</v>
      </c>
      <c r="S3743">
        <v>28</v>
      </c>
      <c r="T3743">
        <v>2</v>
      </c>
      <c r="U3743">
        <v>45</v>
      </c>
      <c r="V3743">
        <v>19</v>
      </c>
      <c r="W3743">
        <v>39</v>
      </c>
      <c r="X3743">
        <v>80</v>
      </c>
      <c r="AA3743">
        <v>23</v>
      </c>
      <c r="AB3743">
        <v>11.87</v>
      </c>
      <c r="AC3743">
        <v>14.25</v>
      </c>
      <c r="AD3743">
        <v>12.22</v>
      </c>
      <c r="AE3743">
        <v>0.20730000000000001</v>
      </c>
      <c r="AF3743">
        <v>0.17526153846153847</v>
      </c>
      <c r="AG3743">
        <v>1.44</v>
      </c>
      <c r="AH3743">
        <v>1.74</v>
      </c>
      <c r="AI3743">
        <v>16</v>
      </c>
      <c r="AJ3743">
        <v>13</v>
      </c>
      <c r="AK3743">
        <v>0</v>
      </c>
      <c r="AL3743">
        <v>0</v>
      </c>
      <c r="AM3743">
        <v>0</v>
      </c>
      <c r="AP3743">
        <v>7</v>
      </c>
    </row>
    <row r="3744" spans="1:42">
      <c r="A3744" t="s">
        <v>19</v>
      </c>
      <c r="B3744" t="s">
        <v>16</v>
      </c>
      <c r="C3744">
        <v>24</v>
      </c>
      <c r="D3744">
        <v>2018</v>
      </c>
      <c r="E3744">
        <v>3</v>
      </c>
      <c r="F3744">
        <v>27</v>
      </c>
      <c r="G3744">
        <v>35</v>
      </c>
      <c r="H3744">
        <v>0</v>
      </c>
      <c r="I3744">
        <v>0</v>
      </c>
      <c r="J3744">
        <v>0</v>
      </c>
      <c r="M3744">
        <v>11</v>
      </c>
      <c r="N3744">
        <v>0.2</v>
      </c>
      <c r="O3744">
        <v>0.61</v>
      </c>
      <c r="P3744">
        <v>0.42</v>
      </c>
      <c r="S3744">
        <v>35</v>
      </c>
      <c r="T3744">
        <v>1</v>
      </c>
      <c r="U3744">
        <v>3</v>
      </c>
      <c r="V3744">
        <v>41</v>
      </c>
      <c r="W3744">
        <v>58</v>
      </c>
      <c r="X3744">
        <v>88</v>
      </c>
      <c r="Y3744">
        <v>11</v>
      </c>
      <c r="Z3744">
        <v>-4.4000000000000004</v>
      </c>
      <c r="AA3744">
        <v>5</v>
      </c>
      <c r="AB3744">
        <v>16.29</v>
      </c>
      <c r="AC3744">
        <v>11.5</v>
      </c>
      <c r="AD3744">
        <v>11.21</v>
      </c>
      <c r="AE3744">
        <v>0.29709999999999998</v>
      </c>
      <c r="AF3744">
        <v>0.23669999999999999</v>
      </c>
      <c r="AG3744">
        <v>1.78</v>
      </c>
      <c r="AH3744">
        <v>1.38</v>
      </c>
      <c r="AI3744">
        <v>16</v>
      </c>
      <c r="AJ3744">
        <v>16</v>
      </c>
      <c r="AK3744">
        <v>0</v>
      </c>
      <c r="AL3744">
        <v>0</v>
      </c>
      <c r="AM3744">
        <v>0</v>
      </c>
      <c r="AP3744">
        <v>15</v>
      </c>
    </row>
    <row r="3745" spans="1:42">
      <c r="A3745" t="s">
        <v>599</v>
      </c>
      <c r="B3745" t="s">
        <v>16</v>
      </c>
      <c r="C3745">
        <v>25</v>
      </c>
      <c r="D3745">
        <v>2018</v>
      </c>
      <c r="E3745">
        <v>3</v>
      </c>
      <c r="F3745">
        <v>62</v>
      </c>
      <c r="G3745">
        <v>28</v>
      </c>
      <c r="H3745">
        <v>0</v>
      </c>
      <c r="I3745">
        <v>0</v>
      </c>
      <c r="J3745">
        <v>1</v>
      </c>
      <c r="M3745">
        <v>1</v>
      </c>
      <c r="N3745">
        <v>0.35</v>
      </c>
      <c r="O3745">
        <v>1.21</v>
      </c>
      <c r="P3745">
        <v>1.59</v>
      </c>
      <c r="S3745">
        <v>28</v>
      </c>
      <c r="T3745">
        <v>5</v>
      </c>
      <c r="U3745">
        <v>166</v>
      </c>
      <c r="V3745">
        <v>57</v>
      </c>
      <c r="W3745">
        <v>54</v>
      </c>
      <c r="X3745">
        <v>56</v>
      </c>
      <c r="AA3745">
        <v>11</v>
      </c>
      <c r="AB3745">
        <v>14.07</v>
      </c>
      <c r="AC3745">
        <v>12.87</v>
      </c>
      <c r="AD3745">
        <v>14.92</v>
      </c>
      <c r="AE3745">
        <v>0.19520000000000001</v>
      </c>
      <c r="AF3745">
        <v>0.21582222222222222</v>
      </c>
      <c r="AG3745">
        <v>1.76</v>
      </c>
      <c r="AH3745">
        <v>1.48</v>
      </c>
      <c r="AI3745">
        <v>16</v>
      </c>
      <c r="AJ3745">
        <v>9</v>
      </c>
      <c r="AK3745">
        <v>0</v>
      </c>
      <c r="AL3745">
        <v>0</v>
      </c>
      <c r="AM3745">
        <v>0</v>
      </c>
      <c r="AP3745">
        <v>7</v>
      </c>
    </row>
    <row r="3746" spans="1:42">
      <c r="A3746" t="s">
        <v>906</v>
      </c>
      <c r="B3746" t="s">
        <v>12</v>
      </c>
      <c r="C3746">
        <v>4</v>
      </c>
      <c r="D3746">
        <v>2018</v>
      </c>
      <c r="E3746">
        <v>1</v>
      </c>
      <c r="F3746">
        <v>21</v>
      </c>
      <c r="G3746">
        <v>7</v>
      </c>
      <c r="H3746">
        <v>0</v>
      </c>
      <c r="I3746">
        <v>1</v>
      </c>
      <c r="J3746">
        <v>1</v>
      </c>
      <c r="M3746">
        <v>1</v>
      </c>
      <c r="N3746">
        <v>0.43</v>
      </c>
      <c r="O3746">
        <v>0.87</v>
      </c>
      <c r="P3746">
        <v>0.96</v>
      </c>
      <c r="S3746">
        <v>26</v>
      </c>
      <c r="T3746">
        <v>1</v>
      </c>
      <c r="U3746">
        <v>2</v>
      </c>
      <c r="V3746">
        <v>14</v>
      </c>
      <c r="W3746">
        <v>8</v>
      </c>
      <c r="X3746">
        <v>9</v>
      </c>
      <c r="AA3746">
        <v>4</v>
      </c>
      <c r="AB3746">
        <v>26.6</v>
      </c>
      <c r="AC3746">
        <v>22.21</v>
      </c>
      <c r="AD3746">
        <v>21.24</v>
      </c>
      <c r="AE3746" t="s">
        <v>1885</v>
      </c>
      <c r="AF3746" t="s">
        <v>1885</v>
      </c>
      <c r="AI3746">
        <v>13</v>
      </c>
      <c r="AK3746">
        <v>0</v>
      </c>
      <c r="AL3746">
        <v>0</v>
      </c>
      <c r="AM3746">
        <v>0</v>
      </c>
      <c r="AP3746">
        <v>3</v>
      </c>
    </row>
    <row r="3747" spans="1:42">
      <c r="A3747" t="s">
        <v>1033</v>
      </c>
      <c r="B3747" t="s">
        <v>3</v>
      </c>
      <c r="C3747">
        <v>24</v>
      </c>
      <c r="D3747">
        <v>2018</v>
      </c>
      <c r="E3747">
        <v>2</v>
      </c>
      <c r="F3747">
        <v>33</v>
      </c>
      <c r="G3747">
        <v>54</v>
      </c>
      <c r="H3747">
        <v>0</v>
      </c>
      <c r="I3747">
        <v>0</v>
      </c>
      <c r="J3747">
        <v>0</v>
      </c>
      <c r="M3747">
        <v>0</v>
      </c>
      <c r="N3747">
        <v>0.68</v>
      </c>
      <c r="O3747">
        <v>0.91</v>
      </c>
      <c r="P3747">
        <v>0.6</v>
      </c>
      <c r="S3747">
        <v>21</v>
      </c>
      <c r="T3747">
        <v>2</v>
      </c>
      <c r="U3747">
        <v>43</v>
      </c>
      <c r="V3747" t="s">
        <v>1885</v>
      </c>
      <c r="W3747">
        <v>14</v>
      </c>
      <c r="X3747">
        <v>34</v>
      </c>
      <c r="AC3747">
        <v>14.14</v>
      </c>
      <c r="AD3747">
        <v>10.88</v>
      </c>
      <c r="AE3747" t="s">
        <v>1885</v>
      </c>
      <c r="AF3747">
        <v>0.12176000000000001</v>
      </c>
      <c r="AH3747">
        <v>1.26</v>
      </c>
      <c r="AJ3747">
        <v>10</v>
      </c>
      <c r="AK3747">
        <v>0</v>
      </c>
      <c r="AL3747">
        <v>0</v>
      </c>
      <c r="AM3747">
        <v>0</v>
      </c>
      <c r="AP3747">
        <v>1</v>
      </c>
    </row>
    <row r="3748" spans="1:42">
      <c r="A3748" t="s">
        <v>417</v>
      </c>
      <c r="B3748" t="s">
        <v>16</v>
      </c>
      <c r="C3748">
        <v>26</v>
      </c>
      <c r="D3748">
        <v>2018</v>
      </c>
      <c r="E3748">
        <v>3</v>
      </c>
      <c r="F3748">
        <v>30</v>
      </c>
      <c r="G3748">
        <v>44</v>
      </c>
      <c r="H3748">
        <v>0</v>
      </c>
      <c r="I3748">
        <v>0</v>
      </c>
      <c r="J3748">
        <v>0</v>
      </c>
      <c r="M3748">
        <v>4</v>
      </c>
      <c r="N3748">
        <v>0</v>
      </c>
      <c r="O3748">
        <v>0.54</v>
      </c>
      <c r="P3748">
        <v>0.28999999999999998</v>
      </c>
      <c r="S3748">
        <v>30</v>
      </c>
      <c r="T3748">
        <v>2</v>
      </c>
      <c r="U3748">
        <v>60</v>
      </c>
      <c r="V3748">
        <v>32</v>
      </c>
      <c r="W3748">
        <v>86</v>
      </c>
      <c r="X3748">
        <v>76</v>
      </c>
      <c r="AA3748">
        <v>12</v>
      </c>
      <c r="AB3748">
        <v>14.03</v>
      </c>
      <c r="AC3748">
        <v>12.06</v>
      </c>
      <c r="AD3748">
        <v>14.02</v>
      </c>
      <c r="AE3748">
        <v>0.2175</v>
      </c>
      <c r="AF3748">
        <v>0.17717333333333332</v>
      </c>
      <c r="AG3748">
        <v>1.88</v>
      </c>
      <c r="AH3748">
        <v>1.98</v>
      </c>
      <c r="AI3748">
        <v>16</v>
      </c>
      <c r="AJ3748">
        <v>15</v>
      </c>
      <c r="AK3748">
        <v>0</v>
      </c>
      <c r="AL3748">
        <v>0</v>
      </c>
      <c r="AM3748">
        <v>0</v>
      </c>
      <c r="AP3748">
        <v>9</v>
      </c>
    </row>
    <row r="3749" spans="1:42">
      <c r="A3749" t="s">
        <v>1034</v>
      </c>
      <c r="B3749" t="s">
        <v>3</v>
      </c>
      <c r="C3749">
        <v>25</v>
      </c>
      <c r="D3749">
        <v>2018</v>
      </c>
      <c r="E3749">
        <v>2</v>
      </c>
      <c r="F3749">
        <v>68</v>
      </c>
      <c r="G3749">
        <v>58</v>
      </c>
      <c r="H3749">
        <v>0</v>
      </c>
      <c r="I3749">
        <v>0</v>
      </c>
      <c r="J3749">
        <v>0</v>
      </c>
      <c r="M3749">
        <v>0</v>
      </c>
      <c r="N3749">
        <v>-0.28999999999999998</v>
      </c>
      <c r="O3749">
        <v>-0.39</v>
      </c>
      <c r="P3749">
        <v>-0.39</v>
      </c>
      <c r="S3749">
        <v>22</v>
      </c>
      <c r="T3749">
        <v>1</v>
      </c>
      <c r="U3749">
        <v>27</v>
      </c>
      <c r="V3749" t="s">
        <v>1885</v>
      </c>
      <c r="W3749">
        <v>34</v>
      </c>
      <c r="X3749">
        <v>56</v>
      </c>
      <c r="AC3749">
        <v>6.4</v>
      </c>
      <c r="AD3749">
        <v>7.73</v>
      </c>
      <c r="AE3749" t="s">
        <v>1885</v>
      </c>
      <c r="AF3749">
        <v>4.9018181818181822E-2</v>
      </c>
      <c r="AH3749">
        <v>0.99</v>
      </c>
      <c r="AJ3749">
        <v>11</v>
      </c>
      <c r="AK3749">
        <v>0</v>
      </c>
      <c r="AL3749">
        <v>0</v>
      </c>
      <c r="AM3749">
        <v>0</v>
      </c>
      <c r="AP3749">
        <v>1</v>
      </c>
    </row>
    <row r="3750" spans="1:42">
      <c r="A3750" t="s">
        <v>731</v>
      </c>
      <c r="B3750" t="s">
        <v>16</v>
      </c>
      <c r="C3750">
        <v>27</v>
      </c>
      <c r="D3750">
        <v>2018</v>
      </c>
      <c r="E3750">
        <v>3</v>
      </c>
      <c r="F3750">
        <v>63</v>
      </c>
      <c r="G3750">
        <v>50</v>
      </c>
      <c r="H3750">
        <v>0</v>
      </c>
      <c r="I3750">
        <v>0</v>
      </c>
      <c r="J3750">
        <v>0</v>
      </c>
      <c r="M3750">
        <v>1</v>
      </c>
      <c r="N3750">
        <v>0.24</v>
      </c>
      <c r="O3750">
        <v>0.52</v>
      </c>
      <c r="P3750">
        <v>0.46</v>
      </c>
      <c r="S3750">
        <v>25</v>
      </c>
      <c r="T3750">
        <v>1</v>
      </c>
      <c r="U3750">
        <v>4</v>
      </c>
      <c r="V3750">
        <v>13</v>
      </c>
      <c r="W3750">
        <v>43</v>
      </c>
      <c r="X3750">
        <v>67</v>
      </c>
      <c r="AA3750">
        <v>40</v>
      </c>
      <c r="AB3750">
        <v>9.75</v>
      </c>
      <c r="AC3750">
        <v>11.51</v>
      </c>
      <c r="AD3750">
        <v>9.89</v>
      </c>
      <c r="AE3750">
        <v>0.14762666666666666</v>
      </c>
      <c r="AF3750">
        <v>0.14368</v>
      </c>
      <c r="AG3750">
        <v>1.3</v>
      </c>
      <c r="AH3750">
        <v>1.81</v>
      </c>
      <c r="AI3750">
        <v>15</v>
      </c>
      <c r="AJ3750">
        <v>10</v>
      </c>
      <c r="AK3750">
        <v>0</v>
      </c>
      <c r="AL3750">
        <v>0</v>
      </c>
      <c r="AM3750">
        <v>0</v>
      </c>
      <c r="AP3750">
        <v>5</v>
      </c>
    </row>
    <row r="3751" spans="1:42">
      <c r="A3751" t="s">
        <v>583</v>
      </c>
      <c r="B3751" t="s">
        <v>3</v>
      </c>
      <c r="C3751">
        <v>26</v>
      </c>
      <c r="D3751">
        <v>2018</v>
      </c>
      <c r="E3751">
        <v>2</v>
      </c>
      <c r="F3751">
        <v>22</v>
      </c>
      <c r="H3751">
        <v>1</v>
      </c>
      <c r="I3751">
        <v>1</v>
      </c>
      <c r="J3751">
        <v>1</v>
      </c>
      <c r="M3751">
        <v>4</v>
      </c>
      <c r="N3751">
        <v>0.62</v>
      </c>
      <c r="O3751">
        <v>0.62</v>
      </c>
      <c r="P3751">
        <v>0.59</v>
      </c>
      <c r="S3751">
        <v>27</v>
      </c>
      <c r="T3751">
        <v>4</v>
      </c>
      <c r="U3751">
        <v>97</v>
      </c>
      <c r="V3751">
        <v>14</v>
      </c>
      <c r="W3751">
        <v>32</v>
      </c>
      <c r="AA3751">
        <v>16</v>
      </c>
      <c r="AB3751">
        <v>12.09</v>
      </c>
      <c r="AC3751">
        <v>12.47</v>
      </c>
      <c r="AE3751">
        <v>7.7700000000000005E-2</v>
      </c>
      <c r="AF3751">
        <v>7.5428571428571428E-2</v>
      </c>
      <c r="AG3751">
        <v>0.97</v>
      </c>
      <c r="AH3751">
        <v>0.59</v>
      </c>
      <c r="AI3751">
        <v>16</v>
      </c>
      <c r="AJ3751">
        <v>14</v>
      </c>
      <c r="AK3751">
        <v>0</v>
      </c>
      <c r="AL3751">
        <v>0</v>
      </c>
      <c r="AM3751">
        <v>0</v>
      </c>
      <c r="AP3751">
        <v>7</v>
      </c>
    </row>
    <row r="3752" spans="1:42">
      <c r="A3752" t="s">
        <v>492</v>
      </c>
      <c r="B3752" t="s">
        <v>3</v>
      </c>
      <c r="C3752">
        <v>27</v>
      </c>
      <c r="D3752">
        <v>2018</v>
      </c>
      <c r="E3752">
        <v>2</v>
      </c>
      <c r="F3752">
        <v>32</v>
      </c>
      <c r="G3752">
        <v>11</v>
      </c>
      <c r="H3752">
        <v>0</v>
      </c>
      <c r="I3752">
        <v>1</v>
      </c>
      <c r="J3752">
        <v>1</v>
      </c>
      <c r="M3752">
        <v>4</v>
      </c>
      <c r="N3752">
        <v>0.47</v>
      </c>
      <c r="O3752">
        <v>1.48</v>
      </c>
      <c r="P3752">
        <v>1.27</v>
      </c>
      <c r="S3752">
        <v>29</v>
      </c>
      <c r="T3752">
        <v>1</v>
      </c>
      <c r="U3752">
        <v>28</v>
      </c>
      <c r="V3752">
        <v>22</v>
      </c>
      <c r="W3752">
        <v>24</v>
      </c>
      <c r="X3752">
        <v>32</v>
      </c>
      <c r="AA3752">
        <v>6</v>
      </c>
      <c r="AB3752">
        <v>17.75</v>
      </c>
      <c r="AC3752">
        <v>12.04</v>
      </c>
      <c r="AD3752">
        <v>16.170000000000002</v>
      </c>
      <c r="AE3752">
        <v>0.13100000000000001</v>
      </c>
      <c r="AF3752">
        <v>6.4799999999999996E-2</v>
      </c>
      <c r="AG3752">
        <v>1.7</v>
      </c>
      <c r="AH3752">
        <v>1.28</v>
      </c>
      <c r="AI3752">
        <v>16</v>
      </c>
      <c r="AJ3752">
        <v>12</v>
      </c>
      <c r="AK3752">
        <v>0</v>
      </c>
      <c r="AL3752">
        <v>1</v>
      </c>
      <c r="AM3752">
        <v>1</v>
      </c>
      <c r="AP3752">
        <v>8</v>
      </c>
    </row>
    <row r="3753" spans="1:42">
      <c r="A3753" t="s">
        <v>504</v>
      </c>
      <c r="B3753" t="s">
        <v>12</v>
      </c>
      <c r="C3753">
        <v>5</v>
      </c>
      <c r="D3753">
        <v>2018</v>
      </c>
      <c r="E3753">
        <v>1</v>
      </c>
      <c r="F3753">
        <v>14</v>
      </c>
      <c r="G3753">
        <v>49</v>
      </c>
      <c r="H3753">
        <v>0</v>
      </c>
      <c r="I3753">
        <v>0</v>
      </c>
      <c r="J3753">
        <v>0</v>
      </c>
      <c r="M3753">
        <v>5</v>
      </c>
      <c r="N3753">
        <v>1.03</v>
      </c>
      <c r="O3753">
        <v>0.87</v>
      </c>
      <c r="P3753">
        <v>0.84</v>
      </c>
      <c r="S3753">
        <v>29</v>
      </c>
      <c r="T3753">
        <v>1</v>
      </c>
      <c r="U3753">
        <v>1</v>
      </c>
      <c r="V3753">
        <v>9</v>
      </c>
      <c r="W3753">
        <v>11</v>
      </c>
      <c r="X3753">
        <v>25</v>
      </c>
      <c r="AA3753">
        <v>5</v>
      </c>
      <c r="AB3753">
        <v>21.47</v>
      </c>
      <c r="AC3753">
        <v>23.33</v>
      </c>
      <c r="AD3753">
        <v>10.34</v>
      </c>
      <c r="AE3753" t="s">
        <v>1885</v>
      </c>
      <c r="AF3753" t="s">
        <v>1885</v>
      </c>
      <c r="AI3753">
        <v>16</v>
      </c>
      <c r="AK3753">
        <v>0</v>
      </c>
      <c r="AL3753">
        <v>0</v>
      </c>
      <c r="AM3753">
        <v>0</v>
      </c>
      <c r="AP3753">
        <v>8</v>
      </c>
    </row>
    <row r="3754" spans="1:42">
      <c r="A3754" t="s">
        <v>812</v>
      </c>
      <c r="B3754" t="s">
        <v>3</v>
      </c>
      <c r="C3754">
        <v>28</v>
      </c>
      <c r="D3754">
        <v>2018</v>
      </c>
      <c r="E3754">
        <v>2</v>
      </c>
      <c r="F3754">
        <v>17</v>
      </c>
      <c r="G3754">
        <v>39</v>
      </c>
      <c r="H3754">
        <v>1</v>
      </c>
      <c r="I3754">
        <v>1</v>
      </c>
      <c r="J3754">
        <v>1</v>
      </c>
      <c r="M3754">
        <v>2</v>
      </c>
      <c r="N3754">
        <v>0.59</v>
      </c>
      <c r="O3754">
        <v>0.91</v>
      </c>
      <c r="P3754">
        <v>0.66</v>
      </c>
      <c r="S3754">
        <v>25</v>
      </c>
      <c r="T3754">
        <v>3</v>
      </c>
      <c r="U3754">
        <v>73</v>
      </c>
      <c r="V3754">
        <v>19</v>
      </c>
      <c r="W3754">
        <v>28</v>
      </c>
      <c r="X3754">
        <v>51</v>
      </c>
      <c r="AA3754">
        <v>22</v>
      </c>
      <c r="AB3754">
        <v>11.19</v>
      </c>
      <c r="AC3754">
        <v>12.1</v>
      </c>
      <c r="AD3754">
        <v>9.67</v>
      </c>
      <c r="AE3754">
        <v>7.8079999999999997E-2</v>
      </c>
      <c r="AF3754">
        <v>6.8599999999999994E-2</v>
      </c>
      <c r="AG3754">
        <v>1.5</v>
      </c>
      <c r="AH3754">
        <v>0.93</v>
      </c>
      <c r="AI3754">
        <v>15</v>
      </c>
      <c r="AJ3754">
        <v>16</v>
      </c>
      <c r="AK3754">
        <v>0</v>
      </c>
      <c r="AL3754">
        <v>0</v>
      </c>
      <c r="AM3754">
        <v>0</v>
      </c>
      <c r="AP3754">
        <v>4</v>
      </c>
    </row>
    <row r="3755" spans="1:42">
      <c r="A3755" t="s">
        <v>431</v>
      </c>
      <c r="B3755" t="s">
        <v>49</v>
      </c>
      <c r="C3755">
        <v>5</v>
      </c>
      <c r="D3755">
        <v>2018</v>
      </c>
      <c r="E3755">
        <v>4</v>
      </c>
      <c r="F3755">
        <v>12</v>
      </c>
      <c r="G3755">
        <v>21</v>
      </c>
      <c r="H3755">
        <v>1</v>
      </c>
      <c r="I3755">
        <v>1</v>
      </c>
      <c r="J3755">
        <v>1</v>
      </c>
      <c r="M3755">
        <v>7</v>
      </c>
      <c r="N3755">
        <v>0.15</v>
      </c>
      <c r="O3755">
        <v>0.02</v>
      </c>
      <c r="P3755">
        <v>-0.04</v>
      </c>
      <c r="S3755">
        <v>32</v>
      </c>
      <c r="T3755">
        <v>3</v>
      </c>
      <c r="U3755">
        <v>95</v>
      </c>
      <c r="V3755">
        <v>8</v>
      </c>
      <c r="W3755">
        <v>20</v>
      </c>
      <c r="X3755">
        <v>43</v>
      </c>
      <c r="AA3755">
        <v>7</v>
      </c>
      <c r="AB3755">
        <v>10.69</v>
      </c>
      <c r="AC3755">
        <v>8.16</v>
      </c>
      <c r="AD3755">
        <v>6.29</v>
      </c>
      <c r="AE3755">
        <v>0.17949999999999999</v>
      </c>
      <c r="AF3755">
        <v>0.1469</v>
      </c>
      <c r="AG3755">
        <v>1.1100000000000001</v>
      </c>
      <c r="AH3755">
        <v>1.1399999999999999</v>
      </c>
      <c r="AI3755">
        <v>16</v>
      </c>
      <c r="AJ3755">
        <v>16</v>
      </c>
      <c r="AK3755">
        <v>0</v>
      </c>
      <c r="AL3755">
        <v>0</v>
      </c>
      <c r="AM3755">
        <v>0</v>
      </c>
      <c r="AP3755">
        <v>9</v>
      </c>
    </row>
    <row r="3756" spans="1:42">
      <c r="A3756" t="s">
        <v>11</v>
      </c>
      <c r="B3756" t="s">
        <v>12</v>
      </c>
      <c r="C3756">
        <v>6</v>
      </c>
      <c r="D3756">
        <v>2018</v>
      </c>
      <c r="E3756">
        <v>1</v>
      </c>
      <c r="F3756">
        <v>11</v>
      </c>
      <c r="G3756">
        <v>12</v>
      </c>
      <c r="H3756">
        <v>1</v>
      </c>
      <c r="I3756">
        <v>2</v>
      </c>
      <c r="J3756">
        <v>3</v>
      </c>
      <c r="M3756">
        <v>13</v>
      </c>
      <c r="N3756">
        <v>0.43</v>
      </c>
      <c r="O3756">
        <v>0.89</v>
      </c>
      <c r="P3756">
        <v>1.66</v>
      </c>
      <c r="S3756">
        <v>41</v>
      </c>
      <c r="T3756">
        <v>6</v>
      </c>
      <c r="U3756">
        <v>199</v>
      </c>
      <c r="V3756">
        <v>6</v>
      </c>
      <c r="W3756">
        <v>16</v>
      </c>
      <c r="X3756">
        <v>16</v>
      </c>
      <c r="Y3756">
        <v>-15.8</v>
      </c>
      <c r="Z3756">
        <v>-14.5</v>
      </c>
      <c r="AA3756">
        <v>2</v>
      </c>
      <c r="AB3756">
        <v>22.62</v>
      </c>
      <c r="AC3756">
        <v>21.36</v>
      </c>
      <c r="AD3756">
        <v>19.48</v>
      </c>
      <c r="AE3756" t="s">
        <v>1885</v>
      </c>
      <c r="AF3756" t="s">
        <v>1885</v>
      </c>
      <c r="AI3756">
        <v>16</v>
      </c>
      <c r="AK3756">
        <v>0</v>
      </c>
      <c r="AL3756">
        <v>0</v>
      </c>
      <c r="AM3756">
        <v>0</v>
      </c>
      <c r="AP3756">
        <v>19</v>
      </c>
    </row>
    <row r="3757" spans="1:42">
      <c r="A3757" t="s">
        <v>1035</v>
      </c>
      <c r="B3757" t="s">
        <v>3</v>
      </c>
      <c r="C3757">
        <v>29</v>
      </c>
      <c r="D3757">
        <v>2018</v>
      </c>
      <c r="E3757">
        <v>2</v>
      </c>
      <c r="F3757">
        <v>95</v>
      </c>
      <c r="G3757">
        <v>25</v>
      </c>
      <c r="H3757">
        <v>0</v>
      </c>
      <c r="I3757">
        <v>0</v>
      </c>
      <c r="J3757">
        <v>1</v>
      </c>
      <c r="M3757">
        <v>0</v>
      </c>
      <c r="N3757">
        <v>-0.16</v>
      </c>
      <c r="O3757">
        <v>0.09</v>
      </c>
      <c r="P3757">
        <v>0.8</v>
      </c>
      <c r="S3757">
        <v>21</v>
      </c>
      <c r="T3757">
        <v>2</v>
      </c>
      <c r="U3757">
        <v>38</v>
      </c>
      <c r="V3757" t="s">
        <v>1885</v>
      </c>
      <c r="W3757">
        <v>45</v>
      </c>
      <c r="X3757">
        <v>35</v>
      </c>
      <c r="AC3757">
        <v>2.59</v>
      </c>
      <c r="AD3757">
        <v>10.64</v>
      </c>
      <c r="AE3757" t="s">
        <v>1885</v>
      </c>
      <c r="AF3757">
        <v>0.03</v>
      </c>
      <c r="AH3757">
        <v>0.61</v>
      </c>
      <c r="AJ3757">
        <v>8</v>
      </c>
      <c r="AK3757">
        <v>0</v>
      </c>
      <c r="AL3757">
        <v>0</v>
      </c>
      <c r="AM3757">
        <v>0</v>
      </c>
      <c r="AP3757">
        <v>1</v>
      </c>
    </row>
    <row r="3758" spans="1:42">
      <c r="A3758" t="s">
        <v>535</v>
      </c>
      <c r="B3758" t="s">
        <v>3</v>
      </c>
      <c r="C3758">
        <v>30</v>
      </c>
      <c r="D3758">
        <v>2018</v>
      </c>
      <c r="E3758">
        <v>2</v>
      </c>
      <c r="F3758">
        <v>27</v>
      </c>
      <c r="G3758">
        <v>63</v>
      </c>
      <c r="H3758">
        <v>0</v>
      </c>
      <c r="I3758">
        <v>0</v>
      </c>
      <c r="J3758">
        <v>0</v>
      </c>
      <c r="M3758">
        <v>1</v>
      </c>
      <c r="N3758">
        <v>0.42</v>
      </c>
      <c r="O3758">
        <v>-0.09</v>
      </c>
      <c r="P3758">
        <v>-0.54</v>
      </c>
      <c r="S3758">
        <v>28</v>
      </c>
      <c r="T3758">
        <v>5</v>
      </c>
      <c r="U3758">
        <v>149</v>
      </c>
      <c r="V3758">
        <v>62</v>
      </c>
      <c r="W3758">
        <v>56</v>
      </c>
      <c r="X3758">
        <v>94</v>
      </c>
      <c r="AA3758">
        <v>15</v>
      </c>
      <c r="AB3758">
        <v>12.31</v>
      </c>
      <c r="AC3758">
        <v>9.84</v>
      </c>
      <c r="AD3758">
        <v>4.2699999999999996</v>
      </c>
      <c r="AE3758">
        <v>5.2900000000000003E-2</v>
      </c>
      <c r="AF3758">
        <v>0.16300000000000001</v>
      </c>
      <c r="AG3758">
        <v>1.35</v>
      </c>
      <c r="AH3758">
        <v>1.27</v>
      </c>
      <c r="AI3758">
        <v>16</v>
      </c>
      <c r="AJ3758">
        <v>16</v>
      </c>
      <c r="AK3758">
        <v>0</v>
      </c>
      <c r="AL3758">
        <v>0</v>
      </c>
      <c r="AM3758">
        <v>0</v>
      </c>
      <c r="AP3758">
        <v>8</v>
      </c>
    </row>
    <row r="3759" spans="1:42">
      <c r="A3759" t="s">
        <v>885</v>
      </c>
      <c r="B3759" t="s">
        <v>16</v>
      </c>
      <c r="C3759">
        <v>28</v>
      </c>
      <c r="D3759">
        <v>2018</v>
      </c>
      <c r="E3759">
        <v>3</v>
      </c>
      <c r="F3759">
        <v>69</v>
      </c>
      <c r="G3759">
        <v>53</v>
      </c>
      <c r="H3759">
        <v>0</v>
      </c>
      <c r="I3759">
        <v>0</v>
      </c>
      <c r="J3759">
        <v>0</v>
      </c>
      <c r="M3759">
        <v>0</v>
      </c>
      <c r="N3759">
        <v>0.4</v>
      </c>
      <c r="O3759">
        <v>0.73</v>
      </c>
      <c r="P3759">
        <v>1.56</v>
      </c>
      <c r="S3759">
        <v>24</v>
      </c>
      <c r="T3759">
        <v>1</v>
      </c>
      <c r="U3759">
        <v>21</v>
      </c>
      <c r="V3759">
        <v>55</v>
      </c>
      <c r="W3759">
        <v>44</v>
      </c>
      <c r="X3759">
        <v>41</v>
      </c>
      <c r="AA3759">
        <v>60</v>
      </c>
      <c r="AB3759">
        <v>11.32</v>
      </c>
      <c r="AC3759">
        <v>15.19</v>
      </c>
      <c r="AD3759">
        <v>12.18</v>
      </c>
      <c r="AE3759">
        <v>0.1424</v>
      </c>
      <c r="AF3759">
        <v>0.18651428571428572</v>
      </c>
      <c r="AG3759">
        <v>1.41</v>
      </c>
      <c r="AH3759">
        <v>2.2400000000000002</v>
      </c>
      <c r="AI3759">
        <v>10</v>
      </c>
      <c r="AJ3759">
        <v>7</v>
      </c>
      <c r="AK3759">
        <v>0</v>
      </c>
      <c r="AL3759">
        <v>0</v>
      </c>
      <c r="AM3759">
        <v>0</v>
      </c>
      <c r="AP3759">
        <v>3</v>
      </c>
    </row>
    <row r="3760" spans="1:42">
      <c r="A3760" t="s">
        <v>853</v>
      </c>
      <c r="B3760" t="s">
        <v>16</v>
      </c>
      <c r="C3760">
        <v>29</v>
      </c>
      <c r="D3760">
        <v>2018</v>
      </c>
      <c r="E3760">
        <v>3</v>
      </c>
      <c r="F3760">
        <v>70</v>
      </c>
      <c r="G3760">
        <v>155</v>
      </c>
      <c r="H3760">
        <v>0</v>
      </c>
      <c r="I3760">
        <v>0</v>
      </c>
      <c r="J3760">
        <v>0</v>
      </c>
      <c r="M3760">
        <v>0</v>
      </c>
      <c r="N3760">
        <v>-0.3</v>
      </c>
      <c r="O3760">
        <v>-0.65</v>
      </c>
      <c r="P3760">
        <v>-0.89</v>
      </c>
      <c r="S3760">
        <v>30</v>
      </c>
      <c r="T3760">
        <v>8</v>
      </c>
      <c r="U3760">
        <v>300</v>
      </c>
      <c r="V3760">
        <v>83</v>
      </c>
      <c r="W3760">
        <v>203</v>
      </c>
      <c r="AA3760">
        <v>62</v>
      </c>
      <c r="AB3760">
        <v>12.18</v>
      </c>
      <c r="AC3760">
        <v>6.64</v>
      </c>
      <c r="AD3760">
        <v>2.1</v>
      </c>
      <c r="AE3760">
        <v>0.16515555555555556</v>
      </c>
      <c r="AF3760">
        <v>9.4600000000000004E-2</v>
      </c>
      <c r="AG3760">
        <v>1.21</v>
      </c>
      <c r="AH3760">
        <v>1.07</v>
      </c>
      <c r="AI3760">
        <v>9</v>
      </c>
      <c r="AJ3760">
        <v>16</v>
      </c>
      <c r="AK3760">
        <v>0</v>
      </c>
      <c r="AL3760">
        <v>0</v>
      </c>
      <c r="AM3760">
        <v>0</v>
      </c>
      <c r="AP3760">
        <v>6</v>
      </c>
    </row>
    <row r="3761" spans="1:42">
      <c r="A3761" t="s">
        <v>980</v>
      </c>
      <c r="B3761" t="s">
        <v>16</v>
      </c>
      <c r="C3761">
        <v>30</v>
      </c>
      <c r="D3761">
        <v>2018</v>
      </c>
      <c r="E3761">
        <v>3</v>
      </c>
      <c r="F3761">
        <v>51</v>
      </c>
      <c r="G3761">
        <v>4</v>
      </c>
      <c r="H3761">
        <v>0</v>
      </c>
      <c r="I3761">
        <v>1</v>
      </c>
      <c r="J3761">
        <v>1</v>
      </c>
      <c r="M3761">
        <v>0</v>
      </c>
      <c r="N3761">
        <v>0.63</v>
      </c>
      <c r="O3761">
        <v>1.67</v>
      </c>
      <c r="P3761">
        <v>2.29</v>
      </c>
      <c r="S3761">
        <v>25</v>
      </c>
      <c r="T3761">
        <v>3</v>
      </c>
      <c r="U3761">
        <v>69</v>
      </c>
      <c r="V3761">
        <v>66</v>
      </c>
      <c r="W3761">
        <v>29</v>
      </c>
      <c r="X3761">
        <v>19</v>
      </c>
      <c r="AA3761">
        <v>25</v>
      </c>
      <c r="AB3761">
        <v>11.93</v>
      </c>
      <c r="AC3761">
        <v>16.89</v>
      </c>
      <c r="AD3761">
        <v>16.91</v>
      </c>
      <c r="AE3761">
        <v>0.20352000000000001</v>
      </c>
      <c r="AF3761">
        <v>0.19059999999999999</v>
      </c>
      <c r="AG3761">
        <v>2.0499999999999998</v>
      </c>
      <c r="AH3761">
        <v>2.2599999999999998</v>
      </c>
      <c r="AI3761">
        <v>15</v>
      </c>
      <c r="AJ3761">
        <v>8</v>
      </c>
      <c r="AK3761">
        <v>0</v>
      </c>
      <c r="AL3761">
        <v>1</v>
      </c>
      <c r="AM3761">
        <v>1</v>
      </c>
      <c r="AP3761">
        <v>2</v>
      </c>
    </row>
    <row r="3762" spans="1:42">
      <c r="A3762" t="s">
        <v>817</v>
      </c>
      <c r="B3762" t="s">
        <v>16</v>
      </c>
      <c r="C3762">
        <v>31</v>
      </c>
      <c r="D3762">
        <v>2018</v>
      </c>
      <c r="E3762">
        <v>3</v>
      </c>
      <c r="F3762">
        <v>59</v>
      </c>
      <c r="G3762">
        <v>165</v>
      </c>
      <c r="H3762">
        <v>0</v>
      </c>
      <c r="I3762">
        <v>0</v>
      </c>
      <c r="J3762">
        <v>0</v>
      </c>
      <c r="M3762">
        <v>1</v>
      </c>
      <c r="N3762">
        <v>0.22</v>
      </c>
      <c r="O3762">
        <v>-0.04</v>
      </c>
      <c r="P3762">
        <v>-0.04</v>
      </c>
      <c r="S3762">
        <v>24</v>
      </c>
      <c r="T3762">
        <v>2</v>
      </c>
      <c r="U3762">
        <v>41</v>
      </c>
      <c r="V3762">
        <v>76</v>
      </c>
      <c r="W3762">
        <v>101</v>
      </c>
      <c r="X3762">
        <v>87</v>
      </c>
      <c r="AA3762">
        <v>20</v>
      </c>
      <c r="AB3762">
        <v>12.19</v>
      </c>
      <c r="AC3762">
        <v>8.7799999999999994</v>
      </c>
      <c r="AD3762">
        <v>6.2</v>
      </c>
      <c r="AE3762">
        <v>0.25950000000000001</v>
      </c>
      <c r="AF3762">
        <v>0.16857142857142857</v>
      </c>
      <c r="AG3762">
        <v>1.63</v>
      </c>
      <c r="AH3762">
        <v>1.35</v>
      </c>
      <c r="AI3762">
        <v>16</v>
      </c>
      <c r="AJ3762">
        <v>14</v>
      </c>
      <c r="AK3762">
        <v>0</v>
      </c>
      <c r="AL3762">
        <v>0</v>
      </c>
      <c r="AM3762">
        <v>0</v>
      </c>
      <c r="AP3762">
        <v>4</v>
      </c>
    </row>
    <row r="3763" spans="1:42">
      <c r="A3763" t="s">
        <v>132</v>
      </c>
      <c r="B3763" t="s">
        <v>49</v>
      </c>
      <c r="C3763">
        <v>6</v>
      </c>
      <c r="D3763">
        <v>2018</v>
      </c>
      <c r="E3763">
        <v>4</v>
      </c>
      <c r="F3763">
        <v>25</v>
      </c>
      <c r="G3763">
        <v>13</v>
      </c>
      <c r="H3763">
        <v>0</v>
      </c>
      <c r="I3763">
        <v>0</v>
      </c>
      <c r="J3763">
        <v>0</v>
      </c>
      <c r="M3763">
        <v>7</v>
      </c>
      <c r="N3763">
        <v>0</v>
      </c>
      <c r="O3763">
        <v>0.25</v>
      </c>
      <c r="P3763">
        <v>0.16</v>
      </c>
      <c r="S3763">
        <v>33</v>
      </c>
      <c r="T3763">
        <v>1</v>
      </c>
      <c r="U3763">
        <v>31</v>
      </c>
      <c r="V3763">
        <v>6</v>
      </c>
      <c r="W3763">
        <v>19</v>
      </c>
      <c r="X3763">
        <v>33</v>
      </c>
      <c r="Y3763">
        <v>51.9</v>
      </c>
      <c r="Z3763">
        <v>-57.5</v>
      </c>
      <c r="AA3763">
        <v>50</v>
      </c>
      <c r="AB3763">
        <v>6.44</v>
      </c>
      <c r="AC3763">
        <v>8.9</v>
      </c>
      <c r="AD3763">
        <v>8.84</v>
      </c>
      <c r="AE3763">
        <v>0.18514285714285714</v>
      </c>
      <c r="AF3763">
        <v>0.1328</v>
      </c>
      <c r="AG3763">
        <v>1.0900000000000001</v>
      </c>
      <c r="AH3763">
        <v>1.18</v>
      </c>
      <c r="AI3763">
        <v>7</v>
      </c>
      <c r="AJ3763">
        <v>9</v>
      </c>
      <c r="AK3763">
        <v>0</v>
      </c>
      <c r="AL3763">
        <v>0</v>
      </c>
      <c r="AM3763">
        <v>0</v>
      </c>
      <c r="AP3763">
        <v>12</v>
      </c>
    </row>
    <row r="3764" spans="1:42">
      <c r="A3764" t="s">
        <v>974</v>
      </c>
      <c r="B3764" t="s">
        <v>3</v>
      </c>
      <c r="C3764">
        <v>31</v>
      </c>
      <c r="D3764">
        <v>2018</v>
      </c>
      <c r="E3764">
        <v>2</v>
      </c>
      <c r="F3764">
        <v>45</v>
      </c>
      <c r="G3764">
        <v>35</v>
      </c>
      <c r="H3764">
        <v>0</v>
      </c>
      <c r="I3764">
        <v>0</v>
      </c>
      <c r="J3764">
        <v>0</v>
      </c>
      <c r="M3764">
        <v>0</v>
      </c>
      <c r="N3764">
        <v>-0.36</v>
      </c>
      <c r="O3764">
        <v>0.03</v>
      </c>
      <c r="P3764">
        <v>0.32</v>
      </c>
      <c r="S3764">
        <v>23</v>
      </c>
      <c r="T3764">
        <v>4</v>
      </c>
      <c r="U3764">
        <v>134</v>
      </c>
      <c r="V3764">
        <v>48</v>
      </c>
      <c r="W3764">
        <v>59</v>
      </c>
      <c r="X3764">
        <v>68</v>
      </c>
      <c r="AA3764">
        <v>34</v>
      </c>
      <c r="AB3764">
        <v>10.199999999999999</v>
      </c>
      <c r="AC3764">
        <v>7.03</v>
      </c>
      <c r="AD3764">
        <v>10.45</v>
      </c>
      <c r="AE3764">
        <v>8.0114285714285707E-2</v>
      </c>
      <c r="AF3764">
        <v>5.8400000000000001E-2</v>
      </c>
      <c r="AG3764">
        <v>1.31</v>
      </c>
      <c r="AH3764">
        <v>0.76</v>
      </c>
      <c r="AI3764">
        <v>14</v>
      </c>
      <c r="AJ3764">
        <v>16</v>
      </c>
      <c r="AK3764">
        <v>0</v>
      </c>
      <c r="AL3764">
        <v>0</v>
      </c>
      <c r="AM3764">
        <v>0</v>
      </c>
      <c r="AP3764">
        <v>2</v>
      </c>
    </row>
    <row r="3765" spans="1:42">
      <c r="A3765" t="s">
        <v>735</v>
      </c>
      <c r="B3765" t="s">
        <v>3</v>
      </c>
      <c r="C3765">
        <v>32</v>
      </c>
      <c r="D3765">
        <v>2018</v>
      </c>
      <c r="E3765">
        <v>2</v>
      </c>
      <c r="F3765">
        <v>49</v>
      </c>
      <c r="G3765">
        <v>28</v>
      </c>
      <c r="H3765">
        <v>0</v>
      </c>
      <c r="I3765">
        <v>0</v>
      </c>
      <c r="J3765">
        <v>0</v>
      </c>
      <c r="M3765">
        <v>2</v>
      </c>
      <c r="N3765">
        <v>0</v>
      </c>
      <c r="O3765">
        <v>0.23</v>
      </c>
      <c r="P3765">
        <v>0.28000000000000003</v>
      </c>
      <c r="S3765">
        <v>27</v>
      </c>
      <c r="T3765">
        <v>2</v>
      </c>
      <c r="U3765">
        <v>57</v>
      </c>
      <c r="V3765">
        <v>18</v>
      </c>
      <c r="W3765">
        <v>57</v>
      </c>
      <c r="X3765">
        <v>75</v>
      </c>
      <c r="AA3765">
        <v>8</v>
      </c>
      <c r="AB3765">
        <v>14.75</v>
      </c>
      <c r="AC3765">
        <v>7.17</v>
      </c>
      <c r="AD3765">
        <v>9.83</v>
      </c>
      <c r="AE3765">
        <v>0.1469</v>
      </c>
      <c r="AF3765">
        <v>3.44E-2</v>
      </c>
      <c r="AG3765">
        <v>0.93</v>
      </c>
      <c r="AH3765">
        <v>0.22</v>
      </c>
      <c r="AI3765">
        <v>16</v>
      </c>
      <c r="AJ3765">
        <v>14</v>
      </c>
      <c r="AK3765">
        <v>0</v>
      </c>
      <c r="AL3765">
        <v>0</v>
      </c>
      <c r="AM3765">
        <v>0</v>
      </c>
      <c r="AP3765">
        <v>5</v>
      </c>
    </row>
    <row r="3766" spans="1:42">
      <c r="A3766" t="s">
        <v>666</v>
      </c>
      <c r="B3766" t="s">
        <v>16</v>
      </c>
      <c r="C3766">
        <v>32</v>
      </c>
      <c r="D3766">
        <v>2018</v>
      </c>
      <c r="E3766">
        <v>3</v>
      </c>
      <c r="F3766">
        <v>10</v>
      </c>
      <c r="G3766">
        <v>14</v>
      </c>
      <c r="H3766">
        <v>1</v>
      </c>
      <c r="I3766">
        <v>2</v>
      </c>
      <c r="J3766">
        <v>3</v>
      </c>
      <c r="M3766">
        <v>0</v>
      </c>
      <c r="N3766">
        <v>0.98</v>
      </c>
      <c r="O3766">
        <v>1.66</v>
      </c>
      <c r="P3766">
        <v>2.57</v>
      </c>
      <c r="S3766">
        <v>26</v>
      </c>
      <c r="T3766">
        <v>2</v>
      </c>
      <c r="U3766">
        <v>41</v>
      </c>
      <c r="V3766">
        <v>77</v>
      </c>
      <c r="W3766">
        <v>19</v>
      </c>
      <c r="X3766">
        <v>26</v>
      </c>
      <c r="AA3766">
        <v>33</v>
      </c>
      <c r="AB3766">
        <v>13.78</v>
      </c>
      <c r="AC3766">
        <v>16.600000000000001</v>
      </c>
      <c r="AD3766">
        <v>15.53</v>
      </c>
      <c r="AE3766">
        <v>0.22359999999999999</v>
      </c>
      <c r="AF3766">
        <v>0.24709999999999999</v>
      </c>
      <c r="AG3766">
        <v>2.17</v>
      </c>
      <c r="AH3766">
        <v>2.0499999999999998</v>
      </c>
      <c r="AI3766">
        <v>12</v>
      </c>
      <c r="AJ3766">
        <v>16</v>
      </c>
      <c r="AK3766">
        <v>1</v>
      </c>
      <c r="AL3766">
        <v>1</v>
      </c>
      <c r="AM3766">
        <v>1</v>
      </c>
      <c r="AP3766">
        <v>6</v>
      </c>
    </row>
    <row r="3767" spans="1:42">
      <c r="A3767" t="s">
        <v>1000</v>
      </c>
      <c r="B3767" t="s">
        <v>3</v>
      </c>
      <c r="C3767">
        <v>33</v>
      </c>
      <c r="D3767">
        <v>2018</v>
      </c>
      <c r="E3767">
        <v>2</v>
      </c>
      <c r="F3767">
        <v>11</v>
      </c>
      <c r="G3767">
        <v>27</v>
      </c>
      <c r="H3767">
        <v>1</v>
      </c>
      <c r="I3767">
        <v>1</v>
      </c>
      <c r="J3767">
        <v>1</v>
      </c>
      <c r="M3767">
        <v>0</v>
      </c>
      <c r="N3767">
        <v>1.03</v>
      </c>
      <c r="O3767">
        <v>1.25</v>
      </c>
      <c r="P3767">
        <v>1.1599999999999999</v>
      </c>
      <c r="S3767">
        <v>23</v>
      </c>
      <c r="T3767">
        <v>4</v>
      </c>
      <c r="U3767">
        <v>119</v>
      </c>
      <c r="V3767">
        <v>84</v>
      </c>
      <c r="W3767">
        <v>26</v>
      </c>
      <c r="X3767">
        <v>46</v>
      </c>
      <c r="AA3767">
        <v>32</v>
      </c>
      <c r="AB3767">
        <v>8.99</v>
      </c>
      <c r="AC3767">
        <v>14.98</v>
      </c>
      <c r="AD3767">
        <v>10.24</v>
      </c>
      <c r="AE3767">
        <v>0.1515</v>
      </c>
      <c r="AF3767">
        <v>0.17610000000000001</v>
      </c>
      <c r="AG3767">
        <v>1.78</v>
      </c>
      <c r="AH3767">
        <v>2.36</v>
      </c>
      <c r="AI3767">
        <v>16</v>
      </c>
      <c r="AJ3767">
        <v>16</v>
      </c>
      <c r="AK3767">
        <v>1</v>
      </c>
      <c r="AL3767">
        <v>1</v>
      </c>
      <c r="AM3767">
        <v>1</v>
      </c>
      <c r="AP3767">
        <v>2</v>
      </c>
    </row>
    <row r="3768" spans="1:42">
      <c r="A3768" t="s">
        <v>1036</v>
      </c>
      <c r="B3768" t="s">
        <v>3</v>
      </c>
      <c r="C3768">
        <v>34</v>
      </c>
      <c r="D3768">
        <v>2018</v>
      </c>
      <c r="E3768">
        <v>2</v>
      </c>
      <c r="F3768">
        <v>16</v>
      </c>
      <c r="G3768">
        <v>8</v>
      </c>
      <c r="H3768">
        <v>1</v>
      </c>
      <c r="I3768">
        <v>2</v>
      </c>
      <c r="J3768">
        <v>3</v>
      </c>
      <c r="M3768">
        <v>0</v>
      </c>
      <c r="N3768">
        <v>0.56000000000000005</v>
      </c>
      <c r="O3768">
        <v>1.78</v>
      </c>
      <c r="P3768">
        <v>2.5299999999999998</v>
      </c>
      <c r="S3768">
        <v>23</v>
      </c>
      <c r="T3768">
        <v>2</v>
      </c>
      <c r="U3768">
        <v>35</v>
      </c>
      <c r="V3768" t="s">
        <v>1885</v>
      </c>
      <c r="W3768">
        <v>8</v>
      </c>
      <c r="X3768">
        <v>9</v>
      </c>
      <c r="AC3768">
        <v>12.97</v>
      </c>
      <c r="AD3768">
        <v>16.329999999999998</v>
      </c>
      <c r="AE3768" t="s">
        <v>1885</v>
      </c>
      <c r="AF3768">
        <v>5.7173333333333333E-2</v>
      </c>
      <c r="AH3768">
        <v>1.05</v>
      </c>
      <c r="AJ3768">
        <v>15</v>
      </c>
      <c r="AK3768">
        <v>0</v>
      </c>
      <c r="AL3768">
        <v>1</v>
      </c>
      <c r="AM3768">
        <v>2</v>
      </c>
      <c r="AP3768">
        <v>1</v>
      </c>
    </row>
    <row r="3769" spans="1:42">
      <c r="A3769" t="s">
        <v>339</v>
      </c>
      <c r="B3769" t="s">
        <v>16</v>
      </c>
      <c r="C3769">
        <v>33</v>
      </c>
      <c r="D3769">
        <v>2018</v>
      </c>
      <c r="E3769">
        <v>3</v>
      </c>
      <c r="F3769">
        <v>54</v>
      </c>
      <c r="G3769">
        <v>179</v>
      </c>
      <c r="H3769">
        <v>0</v>
      </c>
      <c r="I3769">
        <v>0</v>
      </c>
      <c r="J3769">
        <v>0</v>
      </c>
      <c r="M3769">
        <v>3</v>
      </c>
      <c r="N3769">
        <v>0.11</v>
      </c>
      <c r="O3769">
        <v>0.06</v>
      </c>
      <c r="P3769">
        <v>0.06</v>
      </c>
      <c r="S3769">
        <v>31</v>
      </c>
      <c r="T3769">
        <v>1</v>
      </c>
      <c r="U3769">
        <v>10</v>
      </c>
      <c r="V3769">
        <v>28</v>
      </c>
      <c r="W3769">
        <v>158</v>
      </c>
      <c r="Z3769">
        <v>27.8</v>
      </c>
      <c r="AA3769">
        <v>31</v>
      </c>
      <c r="AB3769">
        <v>11.99</v>
      </c>
      <c r="AC3769">
        <v>8.2899999999999991</v>
      </c>
      <c r="AD3769">
        <v>3.1</v>
      </c>
      <c r="AE3769">
        <v>0.21302857142857143</v>
      </c>
      <c r="AF3769">
        <v>0.18629999999999999</v>
      </c>
      <c r="AG3769">
        <v>1.62</v>
      </c>
      <c r="AH3769">
        <v>1.21</v>
      </c>
      <c r="AI3769">
        <v>14</v>
      </c>
      <c r="AJ3769">
        <v>16</v>
      </c>
      <c r="AK3769">
        <v>0</v>
      </c>
      <c r="AL3769">
        <v>0</v>
      </c>
      <c r="AM3769">
        <v>0</v>
      </c>
      <c r="AP3769">
        <v>10</v>
      </c>
    </row>
    <row r="3770" spans="1:42">
      <c r="A3770" t="s">
        <v>779</v>
      </c>
      <c r="B3770" t="s">
        <v>12</v>
      </c>
      <c r="C3770">
        <v>7</v>
      </c>
      <c r="D3770">
        <v>2018</v>
      </c>
      <c r="E3770">
        <v>1</v>
      </c>
      <c r="F3770">
        <v>39</v>
      </c>
      <c r="G3770">
        <v>13</v>
      </c>
      <c r="H3770">
        <v>0</v>
      </c>
      <c r="I3770">
        <v>0</v>
      </c>
      <c r="J3770">
        <v>0</v>
      </c>
      <c r="M3770">
        <v>0</v>
      </c>
      <c r="N3770">
        <v>0.03</v>
      </c>
      <c r="O3770">
        <v>0.03</v>
      </c>
      <c r="P3770">
        <v>-0.32</v>
      </c>
      <c r="S3770">
        <v>27</v>
      </c>
      <c r="T3770">
        <v>2</v>
      </c>
      <c r="U3770">
        <v>62</v>
      </c>
      <c r="V3770">
        <v>24</v>
      </c>
      <c r="W3770">
        <v>20</v>
      </c>
      <c r="X3770">
        <v>21</v>
      </c>
      <c r="AA3770">
        <v>33</v>
      </c>
      <c r="AB3770">
        <v>16.920000000000002</v>
      </c>
      <c r="AC3770">
        <v>18.670000000000002</v>
      </c>
      <c r="AD3770">
        <v>19.21</v>
      </c>
      <c r="AE3770" t="s">
        <v>1885</v>
      </c>
      <c r="AF3770" t="s">
        <v>1885</v>
      </c>
      <c r="AI3770">
        <v>6</v>
      </c>
      <c r="AK3770">
        <v>0</v>
      </c>
      <c r="AL3770">
        <v>0</v>
      </c>
      <c r="AM3770">
        <v>0</v>
      </c>
      <c r="AP3770">
        <v>5</v>
      </c>
    </row>
    <row r="3771" spans="1:42">
      <c r="A3771" t="s">
        <v>807</v>
      </c>
      <c r="B3771" t="s">
        <v>16</v>
      </c>
      <c r="C3771">
        <v>34</v>
      </c>
      <c r="D3771">
        <v>2018</v>
      </c>
      <c r="E3771">
        <v>3</v>
      </c>
      <c r="F3771">
        <v>106</v>
      </c>
      <c r="G3771">
        <v>11</v>
      </c>
      <c r="H3771">
        <v>0</v>
      </c>
      <c r="I3771">
        <v>1</v>
      </c>
      <c r="J3771">
        <v>1</v>
      </c>
      <c r="M3771">
        <v>0</v>
      </c>
      <c r="N3771">
        <v>-0.14000000000000001</v>
      </c>
      <c r="O3771">
        <v>0.59</v>
      </c>
      <c r="P3771">
        <v>0.95</v>
      </c>
      <c r="S3771">
        <v>25</v>
      </c>
      <c r="T3771">
        <v>1</v>
      </c>
      <c r="U3771">
        <v>14</v>
      </c>
      <c r="V3771">
        <v>26</v>
      </c>
      <c r="W3771">
        <v>114</v>
      </c>
      <c r="X3771">
        <v>28</v>
      </c>
      <c r="AA3771">
        <v>50</v>
      </c>
      <c r="AB3771">
        <v>10</v>
      </c>
      <c r="AC3771">
        <v>5.54</v>
      </c>
      <c r="AD3771">
        <v>15.39</v>
      </c>
      <c r="AE3771">
        <v>0.20406153846153846</v>
      </c>
      <c r="AF3771">
        <v>0.15214545454545456</v>
      </c>
      <c r="AG3771">
        <v>1.46</v>
      </c>
      <c r="AH3771">
        <v>1.37</v>
      </c>
      <c r="AI3771">
        <v>13</v>
      </c>
      <c r="AJ3771">
        <v>11</v>
      </c>
      <c r="AK3771">
        <v>0</v>
      </c>
      <c r="AL3771">
        <v>1</v>
      </c>
      <c r="AM3771">
        <v>1</v>
      </c>
      <c r="AP3771">
        <v>4</v>
      </c>
    </row>
    <row r="3772" spans="1:42">
      <c r="A3772" t="s">
        <v>572</v>
      </c>
      <c r="B3772" t="s">
        <v>12</v>
      </c>
      <c r="C3772">
        <v>8</v>
      </c>
      <c r="D3772">
        <v>2018</v>
      </c>
      <c r="E3772">
        <v>1</v>
      </c>
      <c r="F3772">
        <v>4</v>
      </c>
      <c r="H3772">
        <v>1</v>
      </c>
      <c r="I3772">
        <v>1</v>
      </c>
      <c r="J3772">
        <v>1</v>
      </c>
      <c r="M3772">
        <v>4</v>
      </c>
      <c r="N3772">
        <v>1.02</v>
      </c>
      <c r="O3772">
        <v>1.02</v>
      </c>
      <c r="P3772">
        <v>1.02</v>
      </c>
      <c r="S3772">
        <v>29</v>
      </c>
      <c r="T3772">
        <v>1</v>
      </c>
      <c r="U3772">
        <v>1</v>
      </c>
      <c r="V3772">
        <v>2</v>
      </c>
      <c r="W3772">
        <v>5</v>
      </c>
      <c r="AC3772">
        <v>25.16</v>
      </c>
      <c r="AE3772" t="s">
        <v>1885</v>
      </c>
      <c r="AF3772" t="s">
        <v>1885</v>
      </c>
      <c r="AK3772">
        <v>1</v>
      </c>
      <c r="AL3772">
        <v>1</v>
      </c>
      <c r="AM3772">
        <v>1</v>
      </c>
      <c r="AP3772">
        <v>7</v>
      </c>
    </row>
    <row r="3773" spans="1:42">
      <c r="A3773" t="s">
        <v>521</v>
      </c>
      <c r="B3773" t="s">
        <v>49</v>
      </c>
      <c r="C3773">
        <v>7</v>
      </c>
      <c r="D3773">
        <v>2018</v>
      </c>
      <c r="E3773">
        <v>4</v>
      </c>
      <c r="F3773">
        <v>7</v>
      </c>
      <c r="G3773">
        <v>16</v>
      </c>
      <c r="H3773">
        <v>1</v>
      </c>
      <c r="I3773">
        <v>1</v>
      </c>
      <c r="J3773">
        <v>1</v>
      </c>
      <c r="M3773">
        <v>4</v>
      </c>
      <c r="N3773">
        <v>0.1</v>
      </c>
      <c r="O3773">
        <v>0.21</v>
      </c>
      <c r="P3773">
        <v>0.16</v>
      </c>
      <c r="S3773">
        <v>29</v>
      </c>
      <c r="T3773">
        <v>2</v>
      </c>
      <c r="U3773">
        <v>43</v>
      </c>
      <c r="V3773">
        <v>10</v>
      </c>
      <c r="W3773">
        <v>12</v>
      </c>
      <c r="X3773">
        <v>36</v>
      </c>
      <c r="AA3773">
        <v>8</v>
      </c>
      <c r="AB3773">
        <v>9.89</v>
      </c>
      <c r="AC3773">
        <v>9.4600000000000009</v>
      </c>
      <c r="AD3773">
        <v>6.98</v>
      </c>
      <c r="AE3773">
        <v>0.1542</v>
      </c>
      <c r="AF3773">
        <v>0.13550000000000001</v>
      </c>
      <c r="AG3773">
        <v>1.33</v>
      </c>
      <c r="AH3773">
        <v>1.1599999999999999</v>
      </c>
      <c r="AI3773">
        <v>16</v>
      </c>
      <c r="AJ3773">
        <v>16</v>
      </c>
      <c r="AK3773">
        <v>0</v>
      </c>
      <c r="AL3773">
        <v>0</v>
      </c>
      <c r="AM3773">
        <v>0</v>
      </c>
      <c r="AP3773">
        <v>8</v>
      </c>
    </row>
    <row r="3774" spans="1:42">
      <c r="A3774" t="s">
        <v>695</v>
      </c>
      <c r="B3774" t="s">
        <v>16</v>
      </c>
      <c r="C3774">
        <v>35</v>
      </c>
      <c r="D3774">
        <v>2018</v>
      </c>
      <c r="E3774">
        <v>3</v>
      </c>
      <c r="F3774">
        <v>85</v>
      </c>
      <c r="G3774">
        <v>126</v>
      </c>
      <c r="H3774">
        <v>0</v>
      </c>
      <c r="I3774">
        <v>0</v>
      </c>
      <c r="J3774">
        <v>0</v>
      </c>
      <c r="M3774">
        <v>0</v>
      </c>
      <c r="N3774">
        <v>0.05</v>
      </c>
      <c r="O3774">
        <v>-0.37</v>
      </c>
      <c r="P3774">
        <v>-0.37</v>
      </c>
      <c r="S3774">
        <v>28</v>
      </c>
      <c r="T3774">
        <v>3</v>
      </c>
      <c r="U3774">
        <v>78</v>
      </c>
      <c r="V3774">
        <v>126</v>
      </c>
      <c r="W3774">
        <v>127</v>
      </c>
      <c r="AA3774">
        <v>29</v>
      </c>
      <c r="AB3774">
        <v>10.54</v>
      </c>
      <c r="AC3774">
        <v>7.95</v>
      </c>
      <c r="AD3774">
        <v>4.76</v>
      </c>
      <c r="AE3774">
        <v>0.17519999999999999</v>
      </c>
      <c r="AF3774">
        <v>0.12640000000000001</v>
      </c>
      <c r="AG3774">
        <v>1.94</v>
      </c>
      <c r="AH3774">
        <v>1.59</v>
      </c>
      <c r="AI3774">
        <v>16</v>
      </c>
      <c r="AJ3774">
        <v>11</v>
      </c>
      <c r="AK3774">
        <v>0</v>
      </c>
      <c r="AL3774">
        <v>0</v>
      </c>
      <c r="AM3774">
        <v>0</v>
      </c>
      <c r="AP3774">
        <v>6</v>
      </c>
    </row>
    <row r="3775" spans="1:42">
      <c r="A3775" t="s">
        <v>422</v>
      </c>
      <c r="B3775" t="s">
        <v>16</v>
      </c>
      <c r="C3775">
        <v>36</v>
      </c>
      <c r="D3775">
        <v>2018</v>
      </c>
      <c r="E3775">
        <v>3</v>
      </c>
      <c r="F3775">
        <v>21</v>
      </c>
      <c r="G3775">
        <v>7</v>
      </c>
      <c r="H3775">
        <v>1</v>
      </c>
      <c r="I3775">
        <v>2</v>
      </c>
      <c r="J3775">
        <v>2</v>
      </c>
      <c r="M3775">
        <v>3</v>
      </c>
      <c r="N3775">
        <v>0.6</v>
      </c>
      <c r="O3775">
        <v>1.64</v>
      </c>
      <c r="P3775">
        <v>1.63</v>
      </c>
      <c r="S3775">
        <v>32</v>
      </c>
      <c r="T3775">
        <v>7</v>
      </c>
      <c r="U3775">
        <v>232</v>
      </c>
      <c r="V3775">
        <v>35</v>
      </c>
      <c r="W3775">
        <v>22</v>
      </c>
      <c r="X3775">
        <v>53</v>
      </c>
      <c r="AC3775">
        <v>17.32</v>
      </c>
      <c r="AD3775">
        <v>16.05</v>
      </c>
      <c r="AE3775" t="s">
        <v>1885</v>
      </c>
      <c r="AF3775">
        <v>0.25973333333333332</v>
      </c>
      <c r="AH3775">
        <v>1.95</v>
      </c>
      <c r="AJ3775">
        <v>12</v>
      </c>
      <c r="AK3775">
        <v>0</v>
      </c>
      <c r="AL3775">
        <v>1</v>
      </c>
      <c r="AM3775">
        <v>1</v>
      </c>
      <c r="AP3775">
        <v>10</v>
      </c>
    </row>
    <row r="3776" spans="1:42">
      <c r="A3776" t="s">
        <v>631</v>
      </c>
      <c r="B3776" t="s">
        <v>12</v>
      </c>
      <c r="C3776">
        <v>9</v>
      </c>
      <c r="D3776">
        <v>2018</v>
      </c>
      <c r="E3776">
        <v>1</v>
      </c>
      <c r="F3776">
        <v>10</v>
      </c>
      <c r="G3776">
        <v>15</v>
      </c>
      <c r="H3776">
        <v>1</v>
      </c>
      <c r="I3776">
        <v>1</v>
      </c>
      <c r="J3776">
        <v>2</v>
      </c>
      <c r="M3776">
        <v>3</v>
      </c>
      <c r="N3776">
        <v>0.67</v>
      </c>
      <c r="O3776">
        <v>1.28</v>
      </c>
      <c r="P3776">
        <v>1.7</v>
      </c>
      <c r="S3776">
        <v>30</v>
      </c>
      <c r="T3776">
        <v>4</v>
      </c>
      <c r="U3776">
        <v>102</v>
      </c>
      <c r="V3776">
        <v>12</v>
      </c>
      <c r="W3776">
        <v>18</v>
      </c>
      <c r="X3776">
        <v>27</v>
      </c>
      <c r="AA3776">
        <v>7</v>
      </c>
      <c r="AB3776">
        <v>21.35</v>
      </c>
      <c r="AC3776">
        <v>21.89</v>
      </c>
      <c r="AD3776">
        <v>20.03</v>
      </c>
      <c r="AE3776" t="s">
        <v>1885</v>
      </c>
      <c r="AF3776" t="s">
        <v>1885</v>
      </c>
      <c r="AI3776">
        <v>16</v>
      </c>
      <c r="AK3776">
        <v>0</v>
      </c>
      <c r="AL3776">
        <v>0</v>
      </c>
      <c r="AM3776">
        <v>0</v>
      </c>
      <c r="AP3776">
        <v>7</v>
      </c>
    </row>
    <row r="3777" spans="1:42">
      <c r="A3777" t="s">
        <v>816</v>
      </c>
      <c r="B3777" t="s">
        <v>3</v>
      </c>
      <c r="C3777">
        <v>35</v>
      </c>
      <c r="D3777">
        <v>2018</v>
      </c>
      <c r="E3777">
        <v>2</v>
      </c>
      <c r="F3777">
        <v>38</v>
      </c>
      <c r="G3777">
        <v>30</v>
      </c>
      <c r="H3777">
        <v>0</v>
      </c>
      <c r="I3777">
        <v>0</v>
      </c>
      <c r="J3777">
        <v>0</v>
      </c>
      <c r="M3777">
        <v>2</v>
      </c>
      <c r="N3777">
        <v>0.09</v>
      </c>
      <c r="O3777">
        <v>0.35</v>
      </c>
      <c r="P3777">
        <v>0.4</v>
      </c>
      <c r="S3777">
        <v>25</v>
      </c>
      <c r="T3777">
        <v>3</v>
      </c>
      <c r="U3777">
        <v>77</v>
      </c>
      <c r="V3777">
        <v>38</v>
      </c>
      <c r="W3777">
        <v>36</v>
      </c>
      <c r="X3777">
        <v>57</v>
      </c>
      <c r="AA3777">
        <v>11</v>
      </c>
      <c r="AB3777">
        <v>13.76</v>
      </c>
      <c r="AC3777">
        <v>8</v>
      </c>
      <c r="AD3777">
        <v>9.75</v>
      </c>
      <c r="AE3777">
        <v>0.18129999999999999</v>
      </c>
      <c r="AF3777">
        <v>0.1169</v>
      </c>
      <c r="AG3777">
        <v>2.0499999999999998</v>
      </c>
      <c r="AH3777">
        <v>1.43</v>
      </c>
      <c r="AI3777">
        <v>16</v>
      </c>
      <c r="AJ3777">
        <v>16</v>
      </c>
      <c r="AK3777">
        <v>0</v>
      </c>
      <c r="AL3777">
        <v>0</v>
      </c>
      <c r="AM3777">
        <v>0</v>
      </c>
      <c r="AP3777">
        <v>4</v>
      </c>
    </row>
    <row r="3778" spans="1:42">
      <c r="A3778" t="s">
        <v>1037</v>
      </c>
      <c r="B3778" t="s">
        <v>16</v>
      </c>
      <c r="C3778">
        <v>37</v>
      </c>
      <c r="D3778">
        <v>2018</v>
      </c>
      <c r="E3778">
        <v>3</v>
      </c>
      <c r="F3778">
        <v>36</v>
      </c>
      <c r="G3778">
        <v>15</v>
      </c>
      <c r="H3778">
        <v>0</v>
      </c>
      <c r="I3778">
        <v>1</v>
      </c>
      <c r="J3778">
        <v>1</v>
      </c>
      <c r="M3778">
        <v>0</v>
      </c>
      <c r="N3778">
        <v>0.25</v>
      </c>
      <c r="O3778">
        <v>1.24</v>
      </c>
      <c r="P3778">
        <v>1.69</v>
      </c>
      <c r="S3778">
        <v>21</v>
      </c>
      <c r="T3778">
        <v>1</v>
      </c>
      <c r="U3778">
        <v>24</v>
      </c>
      <c r="V3778" t="s">
        <v>1885</v>
      </c>
      <c r="W3778">
        <v>34</v>
      </c>
      <c r="X3778">
        <v>6</v>
      </c>
      <c r="AC3778">
        <v>10.19</v>
      </c>
      <c r="AD3778">
        <v>15.5</v>
      </c>
      <c r="AE3778" t="s">
        <v>1885</v>
      </c>
      <c r="AF3778">
        <v>0.14560000000000001</v>
      </c>
      <c r="AH3778">
        <v>1.81</v>
      </c>
      <c r="AJ3778">
        <v>16</v>
      </c>
      <c r="AK3778">
        <v>0</v>
      </c>
      <c r="AL3778">
        <v>0</v>
      </c>
      <c r="AM3778">
        <v>0</v>
      </c>
      <c r="AP3778">
        <v>1</v>
      </c>
    </row>
    <row r="3779" spans="1:42">
      <c r="A3779" t="s">
        <v>10</v>
      </c>
      <c r="B3779" t="s">
        <v>3</v>
      </c>
      <c r="C3779">
        <v>36</v>
      </c>
      <c r="D3779">
        <v>2018</v>
      </c>
      <c r="E3779">
        <v>2</v>
      </c>
      <c r="F3779">
        <v>63</v>
      </c>
      <c r="G3779">
        <v>118</v>
      </c>
      <c r="H3779">
        <v>0</v>
      </c>
      <c r="I3779">
        <v>0</v>
      </c>
      <c r="J3779">
        <v>0</v>
      </c>
      <c r="M3779">
        <v>7</v>
      </c>
      <c r="N3779">
        <v>0.32</v>
      </c>
      <c r="O3779">
        <v>0.32</v>
      </c>
      <c r="P3779">
        <v>0.32</v>
      </c>
      <c r="S3779">
        <v>32</v>
      </c>
      <c r="T3779">
        <v>1</v>
      </c>
      <c r="U3779">
        <v>12</v>
      </c>
      <c r="V3779">
        <v>24</v>
      </c>
      <c r="Y3779">
        <v>-31.1</v>
      </c>
      <c r="Z3779">
        <v>-92.5</v>
      </c>
      <c r="AA3779">
        <v>23</v>
      </c>
      <c r="AB3779">
        <v>11.09</v>
      </c>
      <c r="AC3779">
        <v>13.17</v>
      </c>
      <c r="AE3779">
        <v>5.824E-2</v>
      </c>
      <c r="AF3779">
        <v>0.10533333333333333</v>
      </c>
      <c r="AG3779">
        <v>0.83</v>
      </c>
      <c r="AH3779">
        <v>1.06</v>
      </c>
      <c r="AI3779">
        <v>15</v>
      </c>
      <c r="AJ3779">
        <v>6</v>
      </c>
      <c r="AK3779">
        <v>0</v>
      </c>
      <c r="AL3779">
        <v>0</v>
      </c>
      <c r="AM3779">
        <v>0</v>
      </c>
      <c r="AP3779">
        <v>12</v>
      </c>
    </row>
    <row r="3780" spans="1:42">
      <c r="A3780" t="s">
        <v>37</v>
      </c>
      <c r="B3780" t="s">
        <v>12</v>
      </c>
      <c r="C3780">
        <v>10</v>
      </c>
      <c r="D3780">
        <v>2018</v>
      </c>
      <c r="E3780">
        <v>1</v>
      </c>
      <c r="F3780">
        <v>8</v>
      </c>
      <c r="G3780">
        <v>21</v>
      </c>
      <c r="H3780">
        <v>1</v>
      </c>
      <c r="I3780">
        <v>1</v>
      </c>
      <c r="J3780">
        <v>1</v>
      </c>
      <c r="M3780">
        <v>14</v>
      </c>
      <c r="N3780">
        <v>1.17</v>
      </c>
      <c r="O3780">
        <v>1.17</v>
      </c>
      <c r="P3780">
        <v>1.48</v>
      </c>
      <c r="S3780">
        <v>39</v>
      </c>
      <c r="T3780">
        <v>2</v>
      </c>
      <c r="U3780">
        <v>32</v>
      </c>
      <c r="V3780">
        <v>11</v>
      </c>
      <c r="W3780">
        <v>10</v>
      </c>
      <c r="X3780">
        <v>17</v>
      </c>
      <c r="Y3780">
        <v>17.3</v>
      </c>
      <c r="Z3780">
        <v>4</v>
      </c>
      <c r="AA3780">
        <v>12</v>
      </c>
      <c r="AB3780">
        <v>19.29</v>
      </c>
      <c r="AC3780">
        <v>24.53</v>
      </c>
      <c r="AD3780">
        <v>25.34</v>
      </c>
      <c r="AE3780" t="s">
        <v>1885</v>
      </c>
      <c r="AF3780" t="s">
        <v>1885</v>
      </c>
      <c r="AI3780">
        <v>16</v>
      </c>
      <c r="AK3780">
        <v>0</v>
      </c>
      <c r="AL3780">
        <v>0</v>
      </c>
      <c r="AM3780">
        <v>0</v>
      </c>
      <c r="AP3780">
        <v>18</v>
      </c>
    </row>
    <row r="3781" spans="1:42">
      <c r="A3781" t="s">
        <v>972</v>
      </c>
      <c r="B3781" t="s">
        <v>3</v>
      </c>
      <c r="C3781">
        <v>37</v>
      </c>
      <c r="D3781">
        <v>2018</v>
      </c>
      <c r="E3781">
        <v>2</v>
      </c>
      <c r="F3781">
        <v>28</v>
      </c>
      <c r="G3781">
        <v>23</v>
      </c>
      <c r="H3781">
        <v>0</v>
      </c>
      <c r="I3781">
        <v>1</v>
      </c>
      <c r="J3781">
        <v>1</v>
      </c>
      <c r="M3781">
        <v>0</v>
      </c>
      <c r="N3781">
        <v>0.51</v>
      </c>
      <c r="O3781">
        <v>1</v>
      </c>
      <c r="P3781">
        <v>0.99</v>
      </c>
      <c r="S3781">
        <v>22</v>
      </c>
      <c r="T3781">
        <v>4</v>
      </c>
      <c r="U3781">
        <v>143</v>
      </c>
      <c r="V3781">
        <v>44</v>
      </c>
      <c r="W3781">
        <v>18</v>
      </c>
      <c r="X3781">
        <v>36</v>
      </c>
      <c r="AA3781">
        <v>48</v>
      </c>
      <c r="AB3781">
        <v>7.38</v>
      </c>
      <c r="AC3781">
        <v>13.11</v>
      </c>
      <c r="AD3781">
        <v>12.81</v>
      </c>
      <c r="AE3781">
        <v>7.6685714285714288E-2</v>
      </c>
      <c r="AF3781">
        <v>5.1999999999999998E-2</v>
      </c>
      <c r="AG3781">
        <v>1.4</v>
      </c>
      <c r="AH3781">
        <v>0.6</v>
      </c>
      <c r="AI3781">
        <v>14</v>
      </c>
      <c r="AJ3781">
        <v>12</v>
      </c>
      <c r="AK3781">
        <v>0</v>
      </c>
      <c r="AL3781">
        <v>0</v>
      </c>
      <c r="AM3781">
        <v>0</v>
      </c>
      <c r="AP3781">
        <v>2</v>
      </c>
    </row>
    <row r="3782" spans="1:42">
      <c r="A3782" t="s">
        <v>719</v>
      </c>
      <c r="B3782" t="s">
        <v>3</v>
      </c>
      <c r="C3782">
        <v>38</v>
      </c>
      <c r="D3782">
        <v>2018</v>
      </c>
      <c r="E3782">
        <v>2</v>
      </c>
      <c r="F3782">
        <v>79</v>
      </c>
      <c r="G3782">
        <v>47</v>
      </c>
      <c r="H3782">
        <v>0</v>
      </c>
      <c r="I3782">
        <v>0</v>
      </c>
      <c r="J3782">
        <v>0</v>
      </c>
      <c r="M3782">
        <v>0</v>
      </c>
      <c r="N3782">
        <v>-0.16</v>
      </c>
      <c r="O3782">
        <v>-0.53</v>
      </c>
      <c r="P3782">
        <v>-0.22</v>
      </c>
      <c r="S3782">
        <v>28</v>
      </c>
      <c r="T3782">
        <v>6</v>
      </c>
      <c r="U3782">
        <v>190</v>
      </c>
      <c r="V3782">
        <v>66</v>
      </c>
      <c r="W3782">
        <v>77</v>
      </c>
      <c r="AA3782">
        <v>39</v>
      </c>
      <c r="AB3782">
        <v>12.98</v>
      </c>
      <c r="AC3782">
        <v>6.46</v>
      </c>
      <c r="AD3782">
        <v>7.93</v>
      </c>
      <c r="AE3782">
        <v>9.2319999999999999E-2</v>
      </c>
      <c r="AF3782">
        <v>7.0599999999999996E-2</v>
      </c>
      <c r="AG3782">
        <v>2.37</v>
      </c>
      <c r="AH3782">
        <v>1.85</v>
      </c>
      <c r="AI3782">
        <v>10</v>
      </c>
      <c r="AJ3782">
        <v>8</v>
      </c>
      <c r="AK3782">
        <v>0</v>
      </c>
      <c r="AL3782">
        <v>0</v>
      </c>
      <c r="AM3782">
        <v>0</v>
      </c>
      <c r="AP3782">
        <v>6</v>
      </c>
    </row>
    <row r="3783" spans="1:42">
      <c r="A3783" t="s">
        <v>1008</v>
      </c>
      <c r="B3783" t="s">
        <v>49</v>
      </c>
      <c r="C3783">
        <v>8</v>
      </c>
      <c r="D3783">
        <v>2018</v>
      </c>
      <c r="E3783">
        <v>4</v>
      </c>
      <c r="F3783">
        <v>8</v>
      </c>
      <c r="G3783">
        <v>72</v>
      </c>
      <c r="H3783">
        <v>1</v>
      </c>
      <c r="I3783">
        <v>1</v>
      </c>
      <c r="J3783">
        <v>1</v>
      </c>
      <c r="M3783">
        <v>1</v>
      </c>
      <c r="N3783">
        <v>0.18</v>
      </c>
      <c r="O3783">
        <v>-0.28999999999999998</v>
      </c>
      <c r="P3783">
        <v>-0.28999999999999998</v>
      </c>
      <c r="S3783">
        <v>27</v>
      </c>
      <c r="T3783">
        <v>8</v>
      </c>
      <c r="U3783">
        <v>300</v>
      </c>
      <c r="V3783">
        <v>46</v>
      </c>
      <c r="W3783">
        <v>14</v>
      </c>
      <c r="X3783">
        <v>49</v>
      </c>
      <c r="AA3783">
        <v>30</v>
      </c>
      <c r="AB3783">
        <v>5.32</v>
      </c>
      <c r="AC3783">
        <v>9.19</v>
      </c>
      <c r="AD3783">
        <v>2.8</v>
      </c>
      <c r="AE3783">
        <v>5.8666666666666666E-2</v>
      </c>
      <c r="AF3783">
        <v>0.14779999999999999</v>
      </c>
      <c r="AG3783">
        <v>1.47</v>
      </c>
      <c r="AH3783">
        <v>1.1599999999999999</v>
      </c>
      <c r="AI3783">
        <v>15</v>
      </c>
      <c r="AJ3783">
        <v>16</v>
      </c>
      <c r="AK3783">
        <v>0</v>
      </c>
      <c r="AL3783">
        <v>0</v>
      </c>
      <c r="AM3783">
        <v>0</v>
      </c>
      <c r="AP3783">
        <v>5</v>
      </c>
    </row>
    <row r="3784" spans="1:42">
      <c r="A3784" t="s">
        <v>1038</v>
      </c>
      <c r="B3784" t="s">
        <v>16</v>
      </c>
      <c r="C3784">
        <v>38</v>
      </c>
      <c r="D3784">
        <v>2018</v>
      </c>
      <c r="E3784">
        <v>3</v>
      </c>
      <c r="F3784">
        <v>20</v>
      </c>
      <c r="G3784">
        <v>27</v>
      </c>
      <c r="H3784">
        <v>1</v>
      </c>
      <c r="I3784">
        <v>1</v>
      </c>
      <c r="J3784">
        <v>2</v>
      </c>
      <c r="M3784">
        <v>0</v>
      </c>
      <c r="N3784">
        <v>0.6</v>
      </c>
      <c r="O3784">
        <v>1.35</v>
      </c>
      <c r="P3784">
        <v>2.27</v>
      </c>
      <c r="S3784">
        <v>24</v>
      </c>
      <c r="T3784">
        <v>1</v>
      </c>
      <c r="U3784">
        <v>26</v>
      </c>
      <c r="V3784" t="s">
        <v>1885</v>
      </c>
      <c r="W3784">
        <v>25</v>
      </c>
      <c r="X3784">
        <v>17</v>
      </c>
      <c r="AC3784">
        <v>13.05</v>
      </c>
      <c r="AD3784">
        <v>15</v>
      </c>
      <c r="AE3784" t="s">
        <v>1885</v>
      </c>
      <c r="AF3784">
        <v>0.15609999999999999</v>
      </c>
      <c r="AH3784">
        <v>1.77</v>
      </c>
      <c r="AJ3784">
        <v>16</v>
      </c>
      <c r="AK3784">
        <v>0</v>
      </c>
      <c r="AL3784">
        <v>0</v>
      </c>
      <c r="AM3784">
        <v>1</v>
      </c>
      <c r="AP3784">
        <v>1</v>
      </c>
    </row>
    <row r="3785" spans="1:42">
      <c r="A3785" t="s">
        <v>896</v>
      </c>
      <c r="B3785" t="s">
        <v>16</v>
      </c>
      <c r="C3785">
        <v>39</v>
      </c>
      <c r="D3785">
        <v>2018</v>
      </c>
      <c r="E3785">
        <v>3</v>
      </c>
      <c r="F3785">
        <v>87</v>
      </c>
      <c r="G3785">
        <v>26</v>
      </c>
      <c r="H3785">
        <v>0</v>
      </c>
      <c r="I3785">
        <v>0</v>
      </c>
      <c r="J3785">
        <v>0</v>
      </c>
      <c r="M3785">
        <v>0</v>
      </c>
      <c r="N3785">
        <v>-0.04</v>
      </c>
      <c r="O3785">
        <v>0.28000000000000003</v>
      </c>
      <c r="P3785">
        <v>0.73</v>
      </c>
      <c r="S3785">
        <v>25</v>
      </c>
      <c r="T3785">
        <v>4</v>
      </c>
      <c r="U3785">
        <v>105</v>
      </c>
      <c r="V3785">
        <v>27</v>
      </c>
      <c r="W3785">
        <v>111</v>
      </c>
      <c r="X3785">
        <v>58</v>
      </c>
      <c r="AA3785">
        <v>32</v>
      </c>
      <c r="AB3785">
        <v>11.09</v>
      </c>
      <c r="AC3785">
        <v>9.1999999999999993</v>
      </c>
      <c r="AD3785">
        <v>12.36</v>
      </c>
      <c r="AE3785">
        <v>0.20234666666666667</v>
      </c>
      <c r="AF3785">
        <v>0.17653333333333332</v>
      </c>
      <c r="AG3785">
        <v>1.74</v>
      </c>
      <c r="AH3785">
        <v>1.46</v>
      </c>
      <c r="AI3785">
        <v>15</v>
      </c>
      <c r="AJ3785">
        <v>9</v>
      </c>
      <c r="AK3785">
        <v>0</v>
      </c>
      <c r="AL3785">
        <v>0</v>
      </c>
      <c r="AM3785">
        <v>0</v>
      </c>
      <c r="AP3785">
        <v>4</v>
      </c>
    </row>
    <row r="3786" spans="1:42">
      <c r="A3786" t="s">
        <v>903</v>
      </c>
      <c r="B3786" t="s">
        <v>12</v>
      </c>
      <c r="C3786">
        <v>11</v>
      </c>
      <c r="D3786">
        <v>2018</v>
      </c>
      <c r="E3786">
        <v>1</v>
      </c>
      <c r="F3786">
        <v>6</v>
      </c>
      <c r="G3786">
        <v>14</v>
      </c>
      <c r="H3786">
        <v>1</v>
      </c>
      <c r="I3786">
        <v>1</v>
      </c>
      <c r="J3786">
        <v>1</v>
      </c>
      <c r="M3786">
        <v>1</v>
      </c>
      <c r="N3786">
        <v>1.05</v>
      </c>
      <c r="O3786">
        <v>1.1100000000000001</v>
      </c>
      <c r="P3786">
        <v>1.32</v>
      </c>
      <c r="S3786">
        <v>24</v>
      </c>
      <c r="T3786">
        <v>1</v>
      </c>
      <c r="U3786">
        <v>1</v>
      </c>
      <c r="V3786">
        <v>27</v>
      </c>
      <c r="W3786">
        <v>9</v>
      </c>
      <c r="X3786">
        <v>18</v>
      </c>
      <c r="AA3786">
        <v>9</v>
      </c>
      <c r="AB3786">
        <v>21.16</v>
      </c>
      <c r="AC3786">
        <v>23.52</v>
      </c>
      <c r="AD3786">
        <v>18.850000000000001</v>
      </c>
      <c r="AE3786" t="s">
        <v>1885</v>
      </c>
      <c r="AF3786" t="s">
        <v>1885</v>
      </c>
      <c r="AI3786">
        <v>15</v>
      </c>
      <c r="AK3786">
        <v>1</v>
      </c>
      <c r="AL3786">
        <v>1</v>
      </c>
      <c r="AM3786">
        <v>1</v>
      </c>
      <c r="AP3786">
        <v>3</v>
      </c>
    </row>
    <row r="3787" spans="1:42">
      <c r="A3787" t="s">
        <v>966</v>
      </c>
      <c r="B3787" t="s">
        <v>49</v>
      </c>
      <c r="C3787">
        <v>9</v>
      </c>
      <c r="D3787">
        <v>2018</v>
      </c>
      <c r="E3787">
        <v>4</v>
      </c>
      <c r="F3787">
        <v>9</v>
      </c>
      <c r="G3787">
        <v>85</v>
      </c>
      <c r="H3787">
        <v>1</v>
      </c>
      <c r="I3787">
        <v>1</v>
      </c>
      <c r="J3787">
        <v>1</v>
      </c>
      <c r="M3787">
        <v>1</v>
      </c>
      <c r="N3787">
        <v>0.11</v>
      </c>
      <c r="O3787">
        <v>0.11</v>
      </c>
      <c r="P3787">
        <v>0.08</v>
      </c>
      <c r="S3787">
        <v>22</v>
      </c>
      <c r="T3787">
        <v>1</v>
      </c>
      <c r="U3787">
        <v>29</v>
      </c>
      <c r="V3787">
        <v>11</v>
      </c>
      <c r="W3787">
        <v>9</v>
      </c>
      <c r="X3787">
        <v>29</v>
      </c>
      <c r="AA3787">
        <v>24</v>
      </c>
      <c r="AB3787">
        <v>5.92</v>
      </c>
      <c r="AC3787">
        <v>8.99</v>
      </c>
      <c r="AD3787">
        <v>3.78</v>
      </c>
      <c r="AE3787">
        <v>0.1181</v>
      </c>
      <c r="AF3787">
        <v>0.159</v>
      </c>
      <c r="AG3787">
        <v>1.36</v>
      </c>
      <c r="AH3787">
        <v>1.28</v>
      </c>
      <c r="AI3787">
        <v>16</v>
      </c>
      <c r="AJ3787">
        <v>16</v>
      </c>
      <c r="AK3787">
        <v>0</v>
      </c>
      <c r="AL3787">
        <v>0</v>
      </c>
      <c r="AM3787">
        <v>0</v>
      </c>
      <c r="AP3787">
        <v>2</v>
      </c>
    </row>
    <row r="3788" spans="1:42">
      <c r="A3788" t="s">
        <v>184</v>
      </c>
      <c r="B3788" t="s">
        <v>16</v>
      </c>
      <c r="C3788">
        <v>40</v>
      </c>
      <c r="D3788">
        <v>2018</v>
      </c>
      <c r="E3788">
        <v>3</v>
      </c>
      <c r="F3788">
        <v>40</v>
      </c>
      <c r="H3788">
        <v>0</v>
      </c>
      <c r="I3788">
        <v>0</v>
      </c>
      <c r="J3788">
        <v>0</v>
      </c>
      <c r="M3788">
        <v>4</v>
      </c>
      <c r="N3788">
        <v>-0.02</v>
      </c>
      <c r="O3788">
        <v>-0.02</v>
      </c>
      <c r="P3788">
        <v>-0.02</v>
      </c>
      <c r="S3788">
        <v>33</v>
      </c>
      <c r="T3788">
        <v>2</v>
      </c>
      <c r="U3788">
        <v>36</v>
      </c>
      <c r="V3788">
        <v>14</v>
      </c>
      <c r="Y3788">
        <v>18.600000000000001</v>
      </c>
      <c r="Z3788">
        <v>-45</v>
      </c>
      <c r="AA3788">
        <v>46</v>
      </c>
      <c r="AB3788">
        <v>9.15</v>
      </c>
      <c r="AC3788">
        <v>10.31</v>
      </c>
      <c r="AE3788">
        <v>0.19018666666666664</v>
      </c>
      <c r="AF3788">
        <v>0.19071999999999997</v>
      </c>
      <c r="AG3788">
        <v>0.95</v>
      </c>
      <c r="AH3788">
        <v>1.41</v>
      </c>
      <c r="AI3788">
        <v>15</v>
      </c>
      <c r="AJ3788">
        <v>15</v>
      </c>
      <c r="AK3788">
        <v>0</v>
      </c>
      <c r="AL3788">
        <v>0</v>
      </c>
      <c r="AM3788">
        <v>0</v>
      </c>
      <c r="AP3788">
        <v>11</v>
      </c>
    </row>
    <row r="3789" spans="1:42">
      <c r="A3789" t="s">
        <v>810</v>
      </c>
      <c r="B3789" t="s">
        <v>16</v>
      </c>
      <c r="C3789">
        <v>41</v>
      </c>
      <c r="D3789">
        <v>2018</v>
      </c>
      <c r="E3789">
        <v>3</v>
      </c>
      <c r="F3789">
        <v>34</v>
      </c>
      <c r="G3789">
        <v>76</v>
      </c>
      <c r="H3789">
        <v>0</v>
      </c>
      <c r="I3789">
        <v>0</v>
      </c>
      <c r="J3789">
        <v>0</v>
      </c>
      <c r="M3789">
        <v>1</v>
      </c>
      <c r="N3789">
        <v>0.04</v>
      </c>
      <c r="O3789">
        <v>0.01</v>
      </c>
      <c r="P3789">
        <v>0.09</v>
      </c>
      <c r="S3789">
        <v>25</v>
      </c>
      <c r="T3789">
        <v>1</v>
      </c>
      <c r="U3789">
        <v>20</v>
      </c>
      <c r="V3789">
        <v>100</v>
      </c>
      <c r="W3789">
        <v>126</v>
      </c>
      <c r="AA3789">
        <v>21</v>
      </c>
      <c r="AB3789">
        <v>12.09</v>
      </c>
      <c r="AC3789">
        <v>10.35</v>
      </c>
      <c r="AD3789">
        <v>8.5500000000000007</v>
      </c>
      <c r="AE3789">
        <v>0.16700000000000001</v>
      </c>
      <c r="AF3789">
        <v>0.1424</v>
      </c>
      <c r="AG3789">
        <v>1.6</v>
      </c>
      <c r="AH3789">
        <v>1.23</v>
      </c>
      <c r="AI3789">
        <v>16</v>
      </c>
      <c r="AJ3789">
        <v>16</v>
      </c>
      <c r="AK3789">
        <v>0</v>
      </c>
      <c r="AL3789">
        <v>0</v>
      </c>
      <c r="AM3789">
        <v>0</v>
      </c>
      <c r="AP3789">
        <v>4</v>
      </c>
    </row>
    <row r="3790" spans="1:42">
      <c r="A3790" t="s">
        <v>880</v>
      </c>
      <c r="B3790" t="s">
        <v>16</v>
      </c>
      <c r="C3790">
        <v>42</v>
      </c>
      <c r="D3790">
        <v>2018</v>
      </c>
      <c r="E3790">
        <v>3</v>
      </c>
      <c r="F3790">
        <v>31</v>
      </c>
      <c r="G3790">
        <v>49</v>
      </c>
      <c r="H3790">
        <v>0</v>
      </c>
      <c r="I3790">
        <v>0</v>
      </c>
      <c r="J3790">
        <v>0</v>
      </c>
      <c r="M3790">
        <v>0</v>
      </c>
      <c r="N3790">
        <v>0.28999999999999998</v>
      </c>
      <c r="O3790">
        <v>0.33</v>
      </c>
      <c r="P3790">
        <v>0.37</v>
      </c>
      <c r="S3790">
        <v>24</v>
      </c>
      <c r="T3790">
        <v>2</v>
      </c>
      <c r="U3790">
        <v>40</v>
      </c>
      <c r="V3790">
        <v>43</v>
      </c>
      <c r="W3790">
        <v>46</v>
      </c>
      <c r="X3790">
        <v>57</v>
      </c>
      <c r="AA3790">
        <v>42</v>
      </c>
      <c r="AB3790">
        <v>13.14</v>
      </c>
      <c r="AC3790">
        <v>11.28</v>
      </c>
      <c r="AD3790">
        <v>13.98</v>
      </c>
      <c r="AE3790">
        <v>0.2098909090909091</v>
      </c>
      <c r="AF3790">
        <v>0.18579999999999999</v>
      </c>
      <c r="AG3790">
        <v>1.67</v>
      </c>
      <c r="AH3790">
        <v>1.45</v>
      </c>
      <c r="AI3790">
        <v>11</v>
      </c>
      <c r="AJ3790">
        <v>16</v>
      </c>
      <c r="AK3790">
        <v>0</v>
      </c>
      <c r="AL3790">
        <v>0</v>
      </c>
      <c r="AM3790">
        <v>0</v>
      </c>
      <c r="AP3790">
        <v>3</v>
      </c>
    </row>
    <row r="3791" spans="1:42">
      <c r="A3791" t="s">
        <v>986</v>
      </c>
      <c r="B3791" t="s">
        <v>16</v>
      </c>
      <c r="C3791">
        <v>43</v>
      </c>
      <c r="D3791">
        <v>2018</v>
      </c>
      <c r="E3791">
        <v>3</v>
      </c>
      <c r="F3791">
        <v>37</v>
      </c>
      <c r="G3791">
        <v>41</v>
      </c>
      <c r="H3791">
        <v>0</v>
      </c>
      <c r="I3791">
        <v>0</v>
      </c>
      <c r="J3791">
        <v>1</v>
      </c>
      <c r="M3791">
        <v>1</v>
      </c>
      <c r="N3791">
        <v>-0.06</v>
      </c>
      <c r="O3791">
        <v>0</v>
      </c>
      <c r="P3791">
        <v>0.69</v>
      </c>
      <c r="S3791">
        <v>25</v>
      </c>
      <c r="T3791">
        <v>8</v>
      </c>
      <c r="U3791">
        <v>300</v>
      </c>
      <c r="V3791">
        <v>81</v>
      </c>
      <c r="W3791">
        <v>42</v>
      </c>
      <c r="X3791">
        <v>64</v>
      </c>
      <c r="AA3791">
        <v>18</v>
      </c>
      <c r="AB3791">
        <v>12.5</v>
      </c>
      <c r="AC3791">
        <v>11.46</v>
      </c>
      <c r="AD3791">
        <v>10.01</v>
      </c>
      <c r="AE3791">
        <v>0.23719999999999999</v>
      </c>
      <c r="AF3791">
        <v>0.2152</v>
      </c>
      <c r="AG3791">
        <v>1.91</v>
      </c>
      <c r="AH3791">
        <v>1.72</v>
      </c>
      <c r="AI3791">
        <v>16</v>
      </c>
      <c r="AJ3791">
        <v>14</v>
      </c>
      <c r="AK3791">
        <v>0</v>
      </c>
      <c r="AL3791">
        <v>0</v>
      </c>
      <c r="AM3791">
        <v>0</v>
      </c>
      <c r="AP3791">
        <v>3</v>
      </c>
    </row>
    <row r="3792" spans="1:42">
      <c r="A3792" t="s">
        <v>347</v>
      </c>
      <c r="B3792" t="s">
        <v>12</v>
      </c>
      <c r="C3792">
        <v>12</v>
      </c>
      <c r="D3792">
        <v>2018</v>
      </c>
      <c r="E3792">
        <v>1</v>
      </c>
      <c r="F3792">
        <v>19</v>
      </c>
      <c r="G3792">
        <v>29</v>
      </c>
      <c r="H3792">
        <v>0</v>
      </c>
      <c r="I3792">
        <v>0</v>
      </c>
      <c r="J3792">
        <v>0</v>
      </c>
      <c r="M3792">
        <v>6</v>
      </c>
      <c r="N3792">
        <v>0.05</v>
      </c>
      <c r="O3792">
        <v>0.8</v>
      </c>
      <c r="P3792">
        <v>1.03</v>
      </c>
      <c r="S3792">
        <v>30</v>
      </c>
      <c r="T3792">
        <v>1</v>
      </c>
      <c r="U3792">
        <v>1</v>
      </c>
      <c r="V3792">
        <v>13</v>
      </c>
      <c r="W3792">
        <v>25</v>
      </c>
      <c r="X3792">
        <v>15</v>
      </c>
      <c r="Z3792">
        <v>28.7</v>
      </c>
      <c r="AA3792">
        <v>6</v>
      </c>
      <c r="AB3792">
        <v>21.35</v>
      </c>
      <c r="AC3792">
        <v>16.39</v>
      </c>
      <c r="AD3792">
        <v>26.32</v>
      </c>
      <c r="AE3792" t="s">
        <v>1885</v>
      </c>
      <c r="AF3792" t="s">
        <v>1885</v>
      </c>
      <c r="AI3792">
        <v>16</v>
      </c>
      <c r="AK3792">
        <v>0</v>
      </c>
      <c r="AL3792">
        <v>0</v>
      </c>
      <c r="AM3792">
        <v>0</v>
      </c>
      <c r="AP3792">
        <v>10</v>
      </c>
    </row>
    <row r="3793" spans="1:42">
      <c r="A3793" t="s">
        <v>894</v>
      </c>
      <c r="B3793" t="s">
        <v>49</v>
      </c>
      <c r="C3793">
        <v>10</v>
      </c>
      <c r="D3793">
        <v>2018</v>
      </c>
      <c r="E3793">
        <v>4</v>
      </c>
      <c r="G3793">
        <v>9</v>
      </c>
      <c r="H3793">
        <v>0</v>
      </c>
      <c r="I3793">
        <v>1</v>
      </c>
      <c r="J3793">
        <v>2</v>
      </c>
      <c r="M3793">
        <v>0</v>
      </c>
      <c r="O3793">
        <v>0.35</v>
      </c>
      <c r="P3793">
        <v>0.49</v>
      </c>
      <c r="S3793">
        <v>24</v>
      </c>
      <c r="T3793">
        <v>2</v>
      </c>
      <c r="U3793">
        <v>35</v>
      </c>
      <c r="V3793">
        <v>4</v>
      </c>
      <c r="W3793">
        <v>6</v>
      </c>
      <c r="X3793">
        <v>7</v>
      </c>
      <c r="AA3793">
        <v>14</v>
      </c>
      <c r="AB3793">
        <v>9.06</v>
      </c>
      <c r="AD3793">
        <v>12.52</v>
      </c>
      <c r="AE3793">
        <v>0.12982857142857143</v>
      </c>
      <c r="AF3793" t="s">
        <v>1885</v>
      </c>
      <c r="AG3793">
        <v>2.0499999999999998</v>
      </c>
      <c r="AI3793">
        <v>14</v>
      </c>
      <c r="AK3793">
        <v>0</v>
      </c>
      <c r="AL3793">
        <v>0</v>
      </c>
      <c r="AM3793">
        <v>0</v>
      </c>
      <c r="AP3793">
        <v>3</v>
      </c>
    </row>
    <row r="3794" spans="1:42">
      <c r="A3794" t="s">
        <v>440</v>
      </c>
      <c r="B3794" t="s">
        <v>16</v>
      </c>
      <c r="C3794">
        <v>44</v>
      </c>
      <c r="D3794">
        <v>2018</v>
      </c>
      <c r="E3794">
        <v>3</v>
      </c>
      <c r="F3794">
        <v>23</v>
      </c>
      <c r="G3794">
        <v>32</v>
      </c>
      <c r="H3794">
        <v>1</v>
      </c>
      <c r="I3794">
        <v>1</v>
      </c>
      <c r="J3794">
        <v>1</v>
      </c>
      <c r="M3794">
        <v>3</v>
      </c>
      <c r="N3794">
        <v>0.87</v>
      </c>
      <c r="O3794">
        <v>0.87</v>
      </c>
      <c r="P3794">
        <v>0.96</v>
      </c>
      <c r="S3794">
        <v>31</v>
      </c>
      <c r="T3794">
        <v>3</v>
      </c>
      <c r="U3794">
        <v>82</v>
      </c>
      <c r="V3794">
        <v>36</v>
      </c>
      <c r="W3794">
        <v>57</v>
      </c>
      <c r="X3794">
        <v>59</v>
      </c>
      <c r="AA3794">
        <v>59</v>
      </c>
      <c r="AB3794">
        <v>9.5399999999999991</v>
      </c>
      <c r="AC3794">
        <v>16.54</v>
      </c>
      <c r="AD3794">
        <v>11.1</v>
      </c>
      <c r="AE3794">
        <v>0.23533333333333331</v>
      </c>
      <c r="AF3794">
        <v>0.25866666666666666</v>
      </c>
      <c r="AG3794">
        <v>1.35</v>
      </c>
      <c r="AH3794">
        <v>2.12</v>
      </c>
      <c r="AI3794">
        <v>12</v>
      </c>
      <c r="AJ3794">
        <v>12</v>
      </c>
      <c r="AK3794">
        <v>0</v>
      </c>
      <c r="AL3794">
        <v>0</v>
      </c>
      <c r="AM3794">
        <v>0</v>
      </c>
      <c r="AP3794">
        <v>9</v>
      </c>
    </row>
    <row r="3795" spans="1:42">
      <c r="A3795" t="s">
        <v>982</v>
      </c>
      <c r="B3795" t="s">
        <v>12</v>
      </c>
      <c r="C3795">
        <v>13</v>
      </c>
      <c r="D3795">
        <v>2018</v>
      </c>
      <c r="E3795">
        <v>1</v>
      </c>
      <c r="F3795">
        <v>1</v>
      </c>
      <c r="G3795">
        <v>6</v>
      </c>
      <c r="H3795">
        <v>1</v>
      </c>
      <c r="I3795">
        <v>2</v>
      </c>
      <c r="J3795">
        <v>3</v>
      </c>
      <c r="M3795">
        <v>0</v>
      </c>
      <c r="N3795">
        <v>2.14</v>
      </c>
      <c r="O3795">
        <v>3.07</v>
      </c>
      <c r="P3795">
        <v>4.51</v>
      </c>
      <c r="S3795">
        <v>23</v>
      </c>
      <c r="T3795">
        <v>1</v>
      </c>
      <c r="U3795">
        <v>10</v>
      </c>
      <c r="V3795">
        <v>22</v>
      </c>
      <c r="W3795">
        <v>1</v>
      </c>
      <c r="X3795">
        <v>1</v>
      </c>
      <c r="AA3795">
        <v>55</v>
      </c>
      <c r="AB3795">
        <v>10.36</v>
      </c>
      <c r="AC3795">
        <v>32.44</v>
      </c>
      <c r="AD3795">
        <v>24.36</v>
      </c>
      <c r="AE3795" t="s">
        <v>1885</v>
      </c>
      <c r="AF3795" t="s">
        <v>1885</v>
      </c>
      <c r="AI3795">
        <v>1</v>
      </c>
      <c r="AK3795">
        <v>1</v>
      </c>
      <c r="AL3795">
        <v>2</v>
      </c>
      <c r="AM3795">
        <v>3</v>
      </c>
      <c r="AP3795">
        <v>2</v>
      </c>
    </row>
    <row r="3796" spans="1:42">
      <c r="A3796" t="s">
        <v>1039</v>
      </c>
      <c r="B3796" t="s">
        <v>16</v>
      </c>
      <c r="C3796">
        <v>45</v>
      </c>
      <c r="D3796">
        <v>2018</v>
      </c>
      <c r="E3796">
        <v>3</v>
      </c>
      <c r="F3796">
        <v>50</v>
      </c>
      <c r="G3796">
        <v>19</v>
      </c>
      <c r="H3796">
        <v>0</v>
      </c>
      <c r="I3796">
        <v>1</v>
      </c>
      <c r="J3796">
        <v>1</v>
      </c>
      <c r="M3796">
        <v>0</v>
      </c>
      <c r="N3796">
        <v>-7.0000000000000007E-2</v>
      </c>
      <c r="O3796">
        <v>0.73</v>
      </c>
      <c r="P3796">
        <v>0.73</v>
      </c>
      <c r="S3796">
        <v>23</v>
      </c>
      <c r="T3796">
        <v>2</v>
      </c>
      <c r="U3796">
        <v>40</v>
      </c>
      <c r="V3796" t="s">
        <v>1885</v>
      </c>
      <c r="W3796">
        <v>48</v>
      </c>
      <c r="X3796">
        <v>15</v>
      </c>
      <c r="AC3796">
        <v>8.52</v>
      </c>
      <c r="AD3796">
        <v>13.93</v>
      </c>
      <c r="AE3796" t="s">
        <v>1885</v>
      </c>
      <c r="AF3796">
        <v>0.158</v>
      </c>
      <c r="AH3796">
        <v>1.32</v>
      </c>
      <c r="AJ3796">
        <v>16</v>
      </c>
      <c r="AK3796">
        <v>0</v>
      </c>
      <c r="AL3796">
        <v>0</v>
      </c>
      <c r="AM3796">
        <v>0</v>
      </c>
      <c r="AP3796">
        <v>1</v>
      </c>
    </row>
    <row r="3797" spans="1:42">
      <c r="A3797" t="s">
        <v>702</v>
      </c>
      <c r="B3797" t="s">
        <v>3</v>
      </c>
      <c r="C3797">
        <v>39</v>
      </c>
      <c r="D3797">
        <v>2018</v>
      </c>
      <c r="E3797">
        <v>2</v>
      </c>
      <c r="F3797">
        <v>54</v>
      </c>
      <c r="G3797">
        <v>52</v>
      </c>
      <c r="H3797">
        <v>0</v>
      </c>
      <c r="I3797">
        <v>0</v>
      </c>
      <c r="J3797">
        <v>0</v>
      </c>
      <c r="M3797">
        <v>0</v>
      </c>
      <c r="N3797">
        <v>0.14000000000000001</v>
      </c>
      <c r="O3797">
        <v>-0.03</v>
      </c>
      <c r="P3797">
        <v>-0.23</v>
      </c>
      <c r="S3797">
        <v>28</v>
      </c>
      <c r="T3797">
        <v>5</v>
      </c>
      <c r="U3797">
        <v>154</v>
      </c>
      <c r="V3797">
        <v>77</v>
      </c>
      <c r="W3797">
        <v>60</v>
      </c>
      <c r="X3797">
        <v>77</v>
      </c>
      <c r="AA3797">
        <v>27</v>
      </c>
      <c r="AB3797">
        <v>15.54</v>
      </c>
      <c r="AC3797">
        <v>9.16</v>
      </c>
      <c r="AD3797">
        <v>8.51</v>
      </c>
      <c r="AE3797">
        <v>0.16128000000000001</v>
      </c>
      <c r="AF3797">
        <v>0.18784000000000001</v>
      </c>
      <c r="AG3797">
        <v>2.34</v>
      </c>
      <c r="AH3797">
        <v>1.3</v>
      </c>
      <c r="AI3797">
        <v>10</v>
      </c>
      <c r="AJ3797">
        <v>10</v>
      </c>
      <c r="AK3797">
        <v>0</v>
      </c>
      <c r="AL3797">
        <v>0</v>
      </c>
      <c r="AM3797">
        <v>0</v>
      </c>
      <c r="AP3797">
        <v>6</v>
      </c>
    </row>
    <row r="3798" spans="1:42">
      <c r="A3798" t="s">
        <v>558</v>
      </c>
      <c r="B3798" t="s">
        <v>49</v>
      </c>
      <c r="C3798">
        <v>11</v>
      </c>
      <c r="D3798">
        <v>2018</v>
      </c>
      <c r="E3798">
        <v>4</v>
      </c>
      <c r="F3798">
        <v>96</v>
      </c>
      <c r="G3798">
        <v>43</v>
      </c>
      <c r="H3798">
        <v>0</v>
      </c>
      <c r="I3798">
        <v>0</v>
      </c>
      <c r="J3798">
        <v>0</v>
      </c>
      <c r="M3798">
        <v>5</v>
      </c>
      <c r="N3798">
        <v>0.04</v>
      </c>
      <c r="O3798">
        <v>0.09</v>
      </c>
      <c r="P3798">
        <v>0.09</v>
      </c>
      <c r="S3798">
        <v>34</v>
      </c>
      <c r="T3798">
        <v>6</v>
      </c>
      <c r="U3798">
        <v>175</v>
      </c>
      <c r="V3798">
        <v>15</v>
      </c>
      <c r="W3798">
        <v>15</v>
      </c>
      <c r="AA3798">
        <v>5</v>
      </c>
      <c r="AB3798">
        <v>11.03</v>
      </c>
      <c r="AC3798">
        <v>9.1999999999999993</v>
      </c>
      <c r="AD3798">
        <v>7.79</v>
      </c>
      <c r="AE3798">
        <v>0.22370000000000001</v>
      </c>
      <c r="AF3798">
        <v>0.27200000000000002</v>
      </c>
      <c r="AG3798">
        <v>1.83</v>
      </c>
      <c r="AH3798">
        <v>2</v>
      </c>
      <c r="AI3798">
        <v>16</v>
      </c>
      <c r="AJ3798">
        <v>1</v>
      </c>
      <c r="AK3798">
        <v>0</v>
      </c>
      <c r="AL3798">
        <v>0</v>
      </c>
      <c r="AM3798">
        <v>0</v>
      </c>
      <c r="AP3798">
        <v>13</v>
      </c>
    </row>
    <row r="3799" spans="1:42">
      <c r="A3799" t="s">
        <v>757</v>
      </c>
      <c r="B3799" t="s">
        <v>3</v>
      </c>
      <c r="C3799">
        <v>40</v>
      </c>
      <c r="D3799">
        <v>2018</v>
      </c>
      <c r="E3799">
        <v>2</v>
      </c>
      <c r="F3799">
        <v>35</v>
      </c>
      <c r="H3799">
        <v>0</v>
      </c>
      <c r="I3799">
        <v>0</v>
      </c>
      <c r="J3799">
        <v>0</v>
      </c>
      <c r="M3799">
        <v>1</v>
      </c>
      <c r="N3799">
        <v>0.46</v>
      </c>
      <c r="O3799">
        <v>0.46</v>
      </c>
      <c r="P3799">
        <v>0.46</v>
      </c>
      <c r="S3799">
        <v>25</v>
      </c>
      <c r="T3799">
        <v>8</v>
      </c>
      <c r="U3799">
        <v>300</v>
      </c>
      <c r="V3799">
        <v>17</v>
      </c>
      <c r="W3799">
        <v>61</v>
      </c>
      <c r="AA3799">
        <v>33</v>
      </c>
      <c r="AB3799">
        <v>8.9700000000000006</v>
      </c>
      <c r="AC3799">
        <v>10.82</v>
      </c>
      <c r="AE3799">
        <v>7.9399999999999998E-2</v>
      </c>
      <c r="AF3799">
        <v>6.9292307692307695E-2</v>
      </c>
      <c r="AG3799">
        <v>0.85</v>
      </c>
      <c r="AH3799">
        <v>1.05</v>
      </c>
      <c r="AI3799">
        <v>16</v>
      </c>
      <c r="AJ3799">
        <v>13</v>
      </c>
      <c r="AK3799">
        <v>0</v>
      </c>
      <c r="AL3799">
        <v>0</v>
      </c>
      <c r="AM3799">
        <v>0</v>
      </c>
      <c r="AP3799">
        <v>5</v>
      </c>
    </row>
    <row r="3800" spans="1:42">
      <c r="A3800" t="s">
        <v>418</v>
      </c>
      <c r="B3800" t="s">
        <v>16</v>
      </c>
      <c r="C3800">
        <v>46</v>
      </c>
      <c r="D3800">
        <v>2018</v>
      </c>
      <c r="E3800">
        <v>3</v>
      </c>
      <c r="H3800">
        <v>0</v>
      </c>
      <c r="I3800">
        <v>0</v>
      </c>
      <c r="J3800">
        <v>0</v>
      </c>
      <c r="M3800">
        <v>2</v>
      </c>
      <c r="O3800">
        <v>0</v>
      </c>
      <c r="P3800">
        <v>0</v>
      </c>
      <c r="S3800">
        <v>31</v>
      </c>
      <c r="T3800">
        <v>4</v>
      </c>
      <c r="U3800">
        <v>101</v>
      </c>
      <c r="V3800">
        <v>34</v>
      </c>
      <c r="AE3800" t="s">
        <v>1885</v>
      </c>
      <c r="AF3800" t="s">
        <v>1885</v>
      </c>
      <c r="AK3800">
        <v>0</v>
      </c>
      <c r="AL3800">
        <v>0</v>
      </c>
      <c r="AM3800">
        <v>0</v>
      </c>
      <c r="AP3800">
        <v>9</v>
      </c>
    </row>
    <row r="3801" spans="1:42">
      <c r="A3801" t="s">
        <v>995</v>
      </c>
      <c r="B3801" t="s">
        <v>3</v>
      </c>
      <c r="C3801">
        <v>41</v>
      </c>
      <c r="D3801">
        <v>2018</v>
      </c>
      <c r="E3801">
        <v>2</v>
      </c>
      <c r="F3801">
        <v>23</v>
      </c>
      <c r="G3801">
        <v>2</v>
      </c>
      <c r="H3801">
        <v>1</v>
      </c>
      <c r="I3801">
        <v>2</v>
      </c>
      <c r="J3801">
        <v>3</v>
      </c>
      <c r="M3801">
        <v>0</v>
      </c>
      <c r="N3801">
        <v>0.79</v>
      </c>
      <c r="O3801">
        <v>2.13</v>
      </c>
      <c r="P3801">
        <v>3.33</v>
      </c>
      <c r="S3801">
        <v>24</v>
      </c>
      <c r="T3801">
        <v>5</v>
      </c>
      <c r="U3801">
        <v>182</v>
      </c>
      <c r="V3801">
        <v>74</v>
      </c>
      <c r="W3801">
        <v>15</v>
      </c>
      <c r="X3801">
        <v>14</v>
      </c>
      <c r="AA3801">
        <v>62</v>
      </c>
      <c r="AB3801">
        <v>8</v>
      </c>
      <c r="AC3801">
        <v>14.46</v>
      </c>
      <c r="AD3801">
        <v>19.93</v>
      </c>
      <c r="AE3801">
        <v>4.4159999999999998E-2</v>
      </c>
      <c r="AF3801">
        <v>7.5466666666666668E-2</v>
      </c>
      <c r="AG3801">
        <v>0.2</v>
      </c>
      <c r="AH3801">
        <v>1.01</v>
      </c>
      <c r="AI3801">
        <v>10</v>
      </c>
      <c r="AJ3801">
        <v>12</v>
      </c>
      <c r="AK3801">
        <v>0</v>
      </c>
      <c r="AL3801">
        <v>1</v>
      </c>
      <c r="AM3801">
        <v>2</v>
      </c>
      <c r="AP3801">
        <v>2</v>
      </c>
    </row>
    <row r="3802" spans="1:42">
      <c r="A3802" t="s">
        <v>961</v>
      </c>
      <c r="B3802" t="s">
        <v>49</v>
      </c>
      <c r="C3802">
        <v>12</v>
      </c>
      <c r="D3802">
        <v>2018</v>
      </c>
      <c r="E3802">
        <v>4</v>
      </c>
      <c r="F3802">
        <v>15</v>
      </c>
      <c r="G3802">
        <v>28</v>
      </c>
      <c r="H3802">
        <v>0</v>
      </c>
      <c r="I3802">
        <v>0</v>
      </c>
      <c r="J3802">
        <v>0</v>
      </c>
      <c r="M3802">
        <v>0</v>
      </c>
      <c r="N3802">
        <v>0.42</v>
      </c>
      <c r="O3802">
        <v>0.42</v>
      </c>
      <c r="P3802">
        <v>0.39</v>
      </c>
      <c r="S3802">
        <v>24</v>
      </c>
      <c r="T3802">
        <v>1</v>
      </c>
      <c r="U3802">
        <v>19</v>
      </c>
      <c r="V3802">
        <v>7</v>
      </c>
      <c r="W3802">
        <v>4</v>
      </c>
      <c r="X3802">
        <v>21</v>
      </c>
      <c r="AA3802">
        <v>20</v>
      </c>
      <c r="AB3802">
        <v>7.371428571</v>
      </c>
      <c r="AC3802">
        <v>12.05</v>
      </c>
      <c r="AD3802">
        <v>6.1357142859999998</v>
      </c>
      <c r="AE3802">
        <v>7.2228571428571434E-2</v>
      </c>
      <c r="AF3802">
        <v>0.12559999999999999</v>
      </c>
      <c r="AG3802">
        <v>1.85</v>
      </c>
      <c r="AH3802">
        <v>2.23</v>
      </c>
      <c r="AI3802">
        <v>14</v>
      </c>
      <c r="AJ3802">
        <v>10</v>
      </c>
      <c r="AK3802">
        <v>0</v>
      </c>
      <c r="AL3802">
        <v>0</v>
      </c>
      <c r="AM3802">
        <v>0</v>
      </c>
      <c r="AP3802">
        <v>2</v>
      </c>
    </row>
    <row r="3803" spans="1:42">
      <c r="A3803" t="s">
        <v>506</v>
      </c>
      <c r="B3803" t="s">
        <v>16</v>
      </c>
      <c r="C3803">
        <v>47</v>
      </c>
      <c r="D3803">
        <v>2018</v>
      </c>
      <c r="E3803">
        <v>3</v>
      </c>
      <c r="F3803">
        <v>84</v>
      </c>
      <c r="G3803">
        <v>42</v>
      </c>
      <c r="H3803">
        <v>0</v>
      </c>
      <c r="I3803">
        <v>0</v>
      </c>
      <c r="J3803">
        <v>0</v>
      </c>
      <c r="M3803">
        <v>2</v>
      </c>
      <c r="N3803">
        <v>0.09</v>
      </c>
      <c r="O3803">
        <v>0.32</v>
      </c>
      <c r="P3803">
        <v>0.37</v>
      </c>
      <c r="S3803">
        <v>28</v>
      </c>
      <c r="T3803">
        <v>2</v>
      </c>
      <c r="U3803">
        <v>64</v>
      </c>
      <c r="V3803">
        <v>37</v>
      </c>
      <c r="W3803">
        <v>142</v>
      </c>
      <c r="X3803">
        <v>93</v>
      </c>
      <c r="AA3803">
        <v>36</v>
      </c>
      <c r="AB3803">
        <v>10.47</v>
      </c>
      <c r="AC3803">
        <v>9.82</v>
      </c>
      <c r="AD3803">
        <v>10.46</v>
      </c>
      <c r="AE3803">
        <v>0.19253333333333333</v>
      </c>
      <c r="AF3803">
        <v>0.17937777777777777</v>
      </c>
      <c r="AG3803">
        <v>1.36</v>
      </c>
      <c r="AH3803">
        <v>1.1299999999999999</v>
      </c>
      <c r="AI3803">
        <v>15</v>
      </c>
      <c r="AJ3803">
        <v>9</v>
      </c>
      <c r="AK3803">
        <v>0</v>
      </c>
      <c r="AL3803">
        <v>0</v>
      </c>
      <c r="AM3803">
        <v>0</v>
      </c>
      <c r="AP3803">
        <v>8</v>
      </c>
    </row>
    <row r="3804" spans="1:42">
      <c r="A3804" t="s">
        <v>1040</v>
      </c>
      <c r="B3804" t="s">
        <v>16</v>
      </c>
      <c r="C3804">
        <v>48</v>
      </c>
      <c r="D3804">
        <v>2018</v>
      </c>
      <c r="E3804">
        <v>3</v>
      </c>
      <c r="F3804">
        <v>58</v>
      </c>
      <c r="G3804">
        <v>38</v>
      </c>
      <c r="H3804">
        <v>0</v>
      </c>
      <c r="I3804">
        <v>0</v>
      </c>
      <c r="J3804">
        <v>0</v>
      </c>
      <c r="M3804">
        <v>0</v>
      </c>
      <c r="N3804">
        <v>0.15</v>
      </c>
      <c r="O3804">
        <v>0.36</v>
      </c>
      <c r="P3804">
        <v>0.53</v>
      </c>
      <c r="S3804">
        <v>22</v>
      </c>
      <c r="T3804">
        <v>2</v>
      </c>
      <c r="U3804">
        <v>47</v>
      </c>
      <c r="V3804" t="s">
        <v>1885</v>
      </c>
      <c r="W3804">
        <v>52</v>
      </c>
      <c r="X3804">
        <v>37</v>
      </c>
      <c r="AC3804">
        <v>10.29</v>
      </c>
      <c r="AD3804">
        <v>12.78</v>
      </c>
      <c r="AE3804" t="s">
        <v>1885</v>
      </c>
      <c r="AF3804">
        <v>0.19173333333333334</v>
      </c>
      <c r="AH3804">
        <v>1.72</v>
      </c>
      <c r="AJ3804">
        <v>12</v>
      </c>
      <c r="AK3804">
        <v>0</v>
      </c>
      <c r="AL3804">
        <v>0</v>
      </c>
      <c r="AM3804">
        <v>0</v>
      </c>
      <c r="AP3804">
        <v>1</v>
      </c>
    </row>
    <row r="3805" spans="1:42">
      <c r="A3805" t="s">
        <v>691</v>
      </c>
      <c r="B3805" t="s">
        <v>49</v>
      </c>
      <c r="C3805">
        <v>13</v>
      </c>
      <c r="D3805">
        <v>2018</v>
      </c>
      <c r="E3805">
        <v>4</v>
      </c>
      <c r="F3805">
        <v>14</v>
      </c>
      <c r="H3805">
        <v>0</v>
      </c>
      <c r="I3805">
        <v>0</v>
      </c>
      <c r="J3805">
        <v>0</v>
      </c>
      <c r="M3805">
        <v>2</v>
      </c>
      <c r="N3805">
        <v>0.3</v>
      </c>
      <c r="O3805">
        <v>0.3</v>
      </c>
      <c r="P3805">
        <v>0.28999999999999998</v>
      </c>
      <c r="S3805">
        <v>28</v>
      </c>
      <c r="T3805">
        <v>3</v>
      </c>
      <c r="U3805">
        <v>85</v>
      </c>
      <c r="V3805">
        <v>3</v>
      </c>
      <c r="W3805">
        <v>21</v>
      </c>
      <c r="AA3805">
        <v>36</v>
      </c>
      <c r="AB3805">
        <v>10.02</v>
      </c>
      <c r="AC3805">
        <v>9.3699999999999992</v>
      </c>
      <c r="AE3805">
        <v>0.17386666666666664</v>
      </c>
      <c r="AF3805">
        <v>0.21390769230769233</v>
      </c>
      <c r="AG3805">
        <v>1.5</v>
      </c>
      <c r="AH3805">
        <v>1.63</v>
      </c>
      <c r="AI3805">
        <v>6</v>
      </c>
      <c r="AJ3805">
        <v>13</v>
      </c>
      <c r="AK3805">
        <v>0</v>
      </c>
      <c r="AL3805">
        <v>0</v>
      </c>
      <c r="AM3805">
        <v>0</v>
      </c>
      <c r="AP3805">
        <v>6</v>
      </c>
    </row>
    <row r="3806" spans="1:42">
      <c r="A3806" t="s">
        <v>2</v>
      </c>
      <c r="B3806" t="s">
        <v>3</v>
      </c>
      <c r="C3806">
        <v>42</v>
      </c>
      <c r="D3806">
        <v>2018</v>
      </c>
      <c r="E3806">
        <v>2</v>
      </c>
      <c r="F3806">
        <v>18</v>
      </c>
      <c r="G3806">
        <v>32</v>
      </c>
      <c r="H3806">
        <v>1</v>
      </c>
      <c r="I3806">
        <v>1</v>
      </c>
      <c r="J3806">
        <v>1</v>
      </c>
      <c r="M3806">
        <v>8</v>
      </c>
      <c r="N3806">
        <v>0.76</v>
      </c>
      <c r="O3806">
        <v>0.76</v>
      </c>
      <c r="P3806">
        <v>0.89</v>
      </c>
      <c r="S3806">
        <v>33</v>
      </c>
      <c r="T3806">
        <v>1</v>
      </c>
      <c r="U3806">
        <v>7</v>
      </c>
      <c r="V3806">
        <v>37</v>
      </c>
      <c r="W3806">
        <v>47</v>
      </c>
      <c r="X3806">
        <v>78</v>
      </c>
      <c r="Y3806">
        <v>-0.2</v>
      </c>
      <c r="Z3806">
        <v>-1.2</v>
      </c>
      <c r="AA3806">
        <v>61</v>
      </c>
      <c r="AB3806">
        <v>8.2899999999999991</v>
      </c>
      <c r="AC3806">
        <v>12.06</v>
      </c>
      <c r="AD3806">
        <v>10.07</v>
      </c>
      <c r="AE3806">
        <v>5.28E-2</v>
      </c>
      <c r="AF3806">
        <v>5.6399999999999999E-2</v>
      </c>
      <c r="AG3806">
        <v>0.71</v>
      </c>
      <c r="AH3806">
        <v>1.32</v>
      </c>
      <c r="AI3806">
        <v>10</v>
      </c>
      <c r="AJ3806">
        <v>16</v>
      </c>
      <c r="AK3806">
        <v>0</v>
      </c>
      <c r="AL3806">
        <v>0</v>
      </c>
      <c r="AM3806">
        <v>0</v>
      </c>
      <c r="AP3806">
        <v>12</v>
      </c>
    </row>
    <row r="3807" spans="1:42">
      <c r="A3807" t="s">
        <v>138</v>
      </c>
      <c r="B3807" t="s">
        <v>12</v>
      </c>
      <c r="C3807">
        <v>14</v>
      </c>
      <c r="D3807">
        <v>2018</v>
      </c>
      <c r="E3807">
        <v>1</v>
      </c>
      <c r="F3807">
        <v>2</v>
      </c>
      <c r="G3807">
        <v>10</v>
      </c>
      <c r="H3807">
        <v>1</v>
      </c>
      <c r="I3807">
        <v>2</v>
      </c>
      <c r="J3807">
        <v>3</v>
      </c>
      <c r="M3807">
        <v>5</v>
      </c>
      <c r="N3807">
        <v>1.07</v>
      </c>
      <c r="O3807">
        <v>1.7</v>
      </c>
      <c r="P3807">
        <v>1.83</v>
      </c>
      <c r="S3807">
        <v>33</v>
      </c>
      <c r="T3807">
        <v>1</v>
      </c>
      <c r="U3807">
        <v>3</v>
      </c>
      <c r="V3807">
        <v>8</v>
      </c>
      <c r="W3807">
        <v>6</v>
      </c>
      <c r="X3807">
        <v>13</v>
      </c>
      <c r="Y3807">
        <v>85</v>
      </c>
      <c r="Z3807">
        <v>-19.399999999999999</v>
      </c>
      <c r="AA3807">
        <v>15</v>
      </c>
      <c r="AB3807">
        <v>17.13</v>
      </c>
      <c r="AC3807">
        <v>26.46</v>
      </c>
      <c r="AD3807">
        <v>21.82</v>
      </c>
      <c r="AE3807" t="s">
        <v>1885</v>
      </c>
      <c r="AF3807" t="s">
        <v>1885</v>
      </c>
      <c r="AI3807">
        <v>16</v>
      </c>
      <c r="AK3807">
        <v>1</v>
      </c>
      <c r="AL3807">
        <v>1</v>
      </c>
      <c r="AM3807">
        <v>1</v>
      </c>
      <c r="AP3807">
        <v>11</v>
      </c>
    </row>
    <row r="3808" spans="1:42">
      <c r="A3808" t="s">
        <v>285</v>
      </c>
      <c r="B3808" t="s">
        <v>16</v>
      </c>
      <c r="C3808">
        <v>49</v>
      </c>
      <c r="D3808">
        <v>2018</v>
      </c>
      <c r="E3808">
        <v>3</v>
      </c>
      <c r="F3808">
        <v>112</v>
      </c>
      <c r="H3808">
        <v>0</v>
      </c>
      <c r="I3808">
        <v>0</v>
      </c>
      <c r="J3808">
        <v>0</v>
      </c>
      <c r="M3808">
        <v>3</v>
      </c>
      <c r="N3808">
        <v>-0.17</v>
      </c>
      <c r="O3808">
        <v>-0.17</v>
      </c>
      <c r="P3808">
        <v>-0.17</v>
      </c>
      <c r="S3808">
        <v>32</v>
      </c>
      <c r="T3808">
        <v>6</v>
      </c>
      <c r="U3808">
        <v>205</v>
      </c>
      <c r="V3808">
        <v>50</v>
      </c>
      <c r="Y3808">
        <v>49</v>
      </c>
      <c r="Z3808">
        <v>121.4</v>
      </c>
      <c r="AA3808">
        <v>73</v>
      </c>
      <c r="AB3808">
        <v>11.25</v>
      </c>
      <c r="AC3808">
        <v>7.33</v>
      </c>
      <c r="AE3808">
        <v>0.23</v>
      </c>
      <c r="AF3808">
        <v>0.17380000000000001</v>
      </c>
      <c r="AG3808">
        <v>1.79</v>
      </c>
      <c r="AH3808">
        <v>1.27</v>
      </c>
      <c r="AI3808">
        <v>8</v>
      </c>
      <c r="AJ3808">
        <v>8</v>
      </c>
      <c r="AK3808">
        <v>0</v>
      </c>
      <c r="AL3808">
        <v>0</v>
      </c>
      <c r="AM3808">
        <v>0</v>
      </c>
      <c r="AP3808">
        <v>11</v>
      </c>
    </row>
    <row r="3809" spans="1:42">
      <c r="A3809" t="s">
        <v>990</v>
      </c>
      <c r="B3809" t="s">
        <v>3</v>
      </c>
      <c r="C3809">
        <v>43</v>
      </c>
      <c r="D3809">
        <v>2018</v>
      </c>
      <c r="E3809">
        <v>2</v>
      </c>
      <c r="F3809">
        <v>15</v>
      </c>
      <c r="G3809">
        <v>12</v>
      </c>
      <c r="H3809">
        <v>1</v>
      </c>
      <c r="I3809">
        <v>2</v>
      </c>
      <c r="J3809">
        <v>3</v>
      </c>
      <c r="M3809">
        <v>0</v>
      </c>
      <c r="N3809">
        <v>0.43</v>
      </c>
      <c r="O3809">
        <v>1.47</v>
      </c>
      <c r="P3809">
        <v>2.2400000000000002</v>
      </c>
      <c r="S3809">
        <v>24</v>
      </c>
      <c r="T3809">
        <v>7</v>
      </c>
      <c r="U3809">
        <v>249</v>
      </c>
      <c r="V3809">
        <v>70</v>
      </c>
      <c r="W3809">
        <v>23</v>
      </c>
      <c r="X3809">
        <v>24</v>
      </c>
      <c r="AA3809">
        <v>86</v>
      </c>
      <c r="AB3809">
        <v>9.93</v>
      </c>
      <c r="AC3809">
        <v>14.67</v>
      </c>
      <c r="AD3809">
        <v>16.05</v>
      </c>
      <c r="AE3809">
        <v>5.5199999999999999E-2</v>
      </c>
      <c r="AF3809">
        <v>7.0628571428571429E-2</v>
      </c>
      <c r="AG3809">
        <v>0.82</v>
      </c>
      <c r="AH3809">
        <v>1.2</v>
      </c>
      <c r="AI3809">
        <v>4</v>
      </c>
      <c r="AJ3809">
        <v>14</v>
      </c>
      <c r="AK3809">
        <v>0</v>
      </c>
      <c r="AL3809">
        <v>1</v>
      </c>
      <c r="AM3809">
        <v>1</v>
      </c>
      <c r="AP3809">
        <v>2</v>
      </c>
    </row>
    <row r="3810" spans="1:42">
      <c r="A3810" t="s">
        <v>107</v>
      </c>
      <c r="B3810" t="s">
        <v>12</v>
      </c>
      <c r="C3810">
        <v>15</v>
      </c>
      <c r="D3810">
        <v>2018</v>
      </c>
      <c r="E3810">
        <v>1</v>
      </c>
      <c r="F3810">
        <v>12</v>
      </c>
      <c r="G3810">
        <v>17</v>
      </c>
      <c r="H3810">
        <v>1</v>
      </c>
      <c r="I3810">
        <v>1</v>
      </c>
      <c r="J3810">
        <v>1</v>
      </c>
      <c r="M3810">
        <v>10</v>
      </c>
      <c r="N3810">
        <v>0.84</v>
      </c>
      <c r="O3810">
        <v>0.93</v>
      </c>
      <c r="P3810">
        <v>0.9</v>
      </c>
      <c r="S3810">
        <v>37</v>
      </c>
      <c r="T3810">
        <v>1</v>
      </c>
      <c r="U3810">
        <v>4</v>
      </c>
      <c r="V3810">
        <v>16</v>
      </c>
      <c r="W3810">
        <v>19</v>
      </c>
      <c r="X3810">
        <v>29</v>
      </c>
      <c r="Y3810">
        <v>65.2</v>
      </c>
      <c r="Z3810">
        <v>5.3</v>
      </c>
      <c r="AA3810">
        <v>8</v>
      </c>
      <c r="AB3810">
        <v>20.53</v>
      </c>
      <c r="AC3810">
        <v>21.31</v>
      </c>
      <c r="AD3810">
        <v>17.84</v>
      </c>
      <c r="AE3810" t="s">
        <v>1885</v>
      </c>
      <c r="AF3810" t="s">
        <v>1885</v>
      </c>
      <c r="AI3810">
        <v>16</v>
      </c>
      <c r="AK3810">
        <v>0</v>
      </c>
      <c r="AL3810">
        <v>0</v>
      </c>
      <c r="AM3810">
        <v>0</v>
      </c>
      <c r="AP3810">
        <v>15</v>
      </c>
    </row>
    <row r="3811" spans="1:42">
      <c r="A3811" t="s">
        <v>969</v>
      </c>
      <c r="B3811" t="s">
        <v>3</v>
      </c>
      <c r="C3811">
        <v>44</v>
      </c>
      <c r="D3811">
        <v>2018</v>
      </c>
      <c r="E3811">
        <v>2</v>
      </c>
      <c r="F3811">
        <v>113</v>
      </c>
      <c r="H3811">
        <v>0</v>
      </c>
      <c r="I3811">
        <v>0</v>
      </c>
      <c r="J3811">
        <v>0</v>
      </c>
      <c r="M3811">
        <v>0</v>
      </c>
      <c r="N3811">
        <v>0</v>
      </c>
      <c r="O3811">
        <v>0</v>
      </c>
      <c r="P3811">
        <v>-0.28000000000000003</v>
      </c>
      <c r="S3811">
        <v>22</v>
      </c>
      <c r="T3811">
        <v>3</v>
      </c>
      <c r="U3811">
        <v>89</v>
      </c>
      <c r="V3811">
        <v>40</v>
      </c>
      <c r="W3811">
        <v>51</v>
      </c>
      <c r="AB3811">
        <v>0</v>
      </c>
      <c r="AC3811">
        <v>10.7</v>
      </c>
      <c r="AE3811">
        <v>2.128E-2</v>
      </c>
      <c r="AF3811">
        <v>6.2399999999999997E-2</v>
      </c>
      <c r="AG3811">
        <v>1.77</v>
      </c>
      <c r="AH3811">
        <v>1.4</v>
      </c>
      <c r="AI3811">
        <v>10</v>
      </c>
      <c r="AJ3811">
        <v>1</v>
      </c>
      <c r="AK3811">
        <v>0</v>
      </c>
      <c r="AL3811">
        <v>0</v>
      </c>
      <c r="AM3811">
        <v>0</v>
      </c>
      <c r="AP3811">
        <v>2</v>
      </c>
    </row>
    <row r="3812" spans="1:42">
      <c r="A3812" t="s">
        <v>684</v>
      </c>
      <c r="B3812" t="s">
        <v>16</v>
      </c>
      <c r="C3812">
        <v>50</v>
      </c>
      <c r="D3812">
        <v>2018</v>
      </c>
      <c r="E3812">
        <v>3</v>
      </c>
      <c r="F3812">
        <v>55</v>
      </c>
      <c r="G3812">
        <v>60</v>
      </c>
      <c r="H3812">
        <v>0</v>
      </c>
      <c r="I3812">
        <v>0</v>
      </c>
      <c r="J3812">
        <v>0</v>
      </c>
      <c r="M3812">
        <v>0</v>
      </c>
      <c r="N3812">
        <v>-0.09</v>
      </c>
      <c r="O3812">
        <v>-0.17</v>
      </c>
      <c r="P3812">
        <v>-0.73</v>
      </c>
      <c r="S3812">
        <v>26</v>
      </c>
      <c r="T3812">
        <v>5</v>
      </c>
      <c r="U3812">
        <v>144</v>
      </c>
      <c r="V3812">
        <v>70</v>
      </c>
      <c r="W3812">
        <v>108</v>
      </c>
      <c r="X3812">
        <v>91</v>
      </c>
      <c r="AA3812">
        <v>26</v>
      </c>
      <c r="AB3812">
        <v>11.17</v>
      </c>
      <c r="AC3812">
        <v>8.83</v>
      </c>
      <c r="AD3812">
        <v>9.24</v>
      </c>
      <c r="AE3812">
        <v>0.17630000000000001</v>
      </c>
      <c r="AF3812">
        <v>0.15573333333333333</v>
      </c>
      <c r="AG3812">
        <v>1.36</v>
      </c>
      <c r="AH3812">
        <v>1.27</v>
      </c>
      <c r="AI3812">
        <v>16</v>
      </c>
      <c r="AJ3812">
        <v>15</v>
      </c>
      <c r="AK3812">
        <v>0</v>
      </c>
      <c r="AL3812">
        <v>0</v>
      </c>
      <c r="AM3812">
        <v>0</v>
      </c>
      <c r="AP3812">
        <v>6</v>
      </c>
    </row>
    <row r="3813" spans="1:42">
      <c r="A3813" t="s">
        <v>977</v>
      </c>
      <c r="B3813" t="s">
        <v>16</v>
      </c>
      <c r="C3813">
        <v>51</v>
      </c>
      <c r="D3813">
        <v>2018</v>
      </c>
      <c r="E3813">
        <v>3</v>
      </c>
      <c r="F3813">
        <v>22</v>
      </c>
      <c r="G3813">
        <v>9</v>
      </c>
      <c r="H3813">
        <v>1</v>
      </c>
      <c r="I3813">
        <v>2</v>
      </c>
      <c r="J3813">
        <v>2</v>
      </c>
      <c r="M3813">
        <v>0</v>
      </c>
      <c r="N3813">
        <v>0.67</v>
      </c>
      <c r="O3813">
        <v>1.63</v>
      </c>
      <c r="P3813">
        <v>1.83</v>
      </c>
      <c r="S3813">
        <v>25</v>
      </c>
      <c r="T3813">
        <v>3</v>
      </c>
      <c r="U3813">
        <v>96</v>
      </c>
      <c r="V3813">
        <v>64</v>
      </c>
      <c r="W3813">
        <v>20</v>
      </c>
      <c r="X3813">
        <v>10</v>
      </c>
      <c r="AA3813">
        <v>68</v>
      </c>
      <c r="AB3813">
        <v>8.6</v>
      </c>
      <c r="AC3813">
        <v>13.81</v>
      </c>
      <c r="AD3813">
        <v>15.63</v>
      </c>
      <c r="AE3813">
        <v>0.12974545454545455</v>
      </c>
      <c r="AF3813">
        <v>0.25237333333333334</v>
      </c>
      <c r="AG3813">
        <v>1.66</v>
      </c>
      <c r="AH3813">
        <v>1.87</v>
      </c>
      <c r="AI3813">
        <v>11</v>
      </c>
      <c r="AJ3813">
        <v>15</v>
      </c>
      <c r="AK3813">
        <v>0</v>
      </c>
      <c r="AL3813">
        <v>1</v>
      </c>
      <c r="AM3813">
        <v>1</v>
      </c>
      <c r="AP3813">
        <v>2</v>
      </c>
    </row>
    <row r="3814" spans="1:42">
      <c r="A3814" t="s">
        <v>950</v>
      </c>
      <c r="B3814" t="s">
        <v>49</v>
      </c>
      <c r="C3814">
        <v>14</v>
      </c>
      <c r="D3814">
        <v>2018</v>
      </c>
      <c r="E3814">
        <v>4</v>
      </c>
      <c r="F3814">
        <v>35</v>
      </c>
      <c r="G3814">
        <v>15</v>
      </c>
      <c r="H3814">
        <v>0</v>
      </c>
      <c r="I3814">
        <v>0</v>
      </c>
      <c r="J3814">
        <v>0</v>
      </c>
      <c r="M3814">
        <v>1</v>
      </c>
      <c r="N3814">
        <v>0</v>
      </c>
      <c r="O3814">
        <v>7.0000000000000007E-2</v>
      </c>
      <c r="P3814">
        <v>0.03</v>
      </c>
      <c r="S3814">
        <v>28</v>
      </c>
      <c r="T3814">
        <v>8</v>
      </c>
      <c r="U3814">
        <v>300</v>
      </c>
      <c r="V3814">
        <v>17</v>
      </c>
      <c r="W3814">
        <v>25</v>
      </c>
      <c r="X3814">
        <v>25</v>
      </c>
      <c r="AA3814">
        <v>4</v>
      </c>
      <c r="AB3814">
        <v>11.6</v>
      </c>
      <c r="AC3814">
        <v>10.42</v>
      </c>
      <c r="AD3814">
        <v>6.99</v>
      </c>
      <c r="AE3814">
        <v>0.24341333333333331</v>
      </c>
      <c r="AF3814">
        <v>0.13866666666666666</v>
      </c>
      <c r="AG3814">
        <v>1.52</v>
      </c>
      <c r="AH3814">
        <v>1.54</v>
      </c>
      <c r="AI3814">
        <v>15</v>
      </c>
      <c r="AJ3814">
        <v>6</v>
      </c>
      <c r="AK3814">
        <v>0</v>
      </c>
      <c r="AL3814">
        <v>0</v>
      </c>
      <c r="AM3814">
        <v>0</v>
      </c>
      <c r="AP3814">
        <v>6</v>
      </c>
    </row>
    <row r="3815" spans="1:42">
      <c r="A3815" t="s">
        <v>50</v>
      </c>
      <c r="B3815" t="s">
        <v>12</v>
      </c>
      <c r="C3815">
        <v>16</v>
      </c>
      <c r="D3815">
        <v>2018</v>
      </c>
      <c r="E3815">
        <v>1</v>
      </c>
      <c r="F3815">
        <v>3</v>
      </c>
      <c r="G3815">
        <v>53</v>
      </c>
      <c r="H3815">
        <v>1</v>
      </c>
      <c r="I3815">
        <v>1</v>
      </c>
      <c r="J3815">
        <v>1</v>
      </c>
      <c r="M3815">
        <v>5</v>
      </c>
      <c r="N3815">
        <v>1.07</v>
      </c>
      <c r="O3815">
        <v>0.83</v>
      </c>
      <c r="P3815">
        <v>1.34</v>
      </c>
      <c r="S3815">
        <v>36</v>
      </c>
      <c r="T3815">
        <v>1</v>
      </c>
      <c r="U3815">
        <v>11</v>
      </c>
      <c r="V3815">
        <v>15</v>
      </c>
      <c r="W3815">
        <v>13</v>
      </c>
      <c r="X3815">
        <v>28</v>
      </c>
      <c r="Y3815">
        <v>-48.6</v>
      </c>
      <c r="Z3815">
        <v>-1.3</v>
      </c>
      <c r="AA3815">
        <v>10</v>
      </c>
      <c r="AB3815">
        <v>20.98</v>
      </c>
      <c r="AC3815">
        <v>25.31</v>
      </c>
      <c r="AD3815">
        <v>6.37</v>
      </c>
      <c r="AE3815" t="s">
        <v>1885</v>
      </c>
      <c r="AF3815" t="s">
        <v>1885</v>
      </c>
      <c r="AI3815">
        <v>15</v>
      </c>
      <c r="AK3815">
        <v>1</v>
      </c>
      <c r="AL3815">
        <v>1</v>
      </c>
      <c r="AM3815">
        <v>1</v>
      </c>
      <c r="AP3815">
        <v>15</v>
      </c>
    </row>
    <row r="3816" spans="1:42">
      <c r="A3816" t="s">
        <v>1041</v>
      </c>
      <c r="B3816" t="s">
        <v>16</v>
      </c>
      <c r="C3816">
        <v>52</v>
      </c>
      <c r="D3816">
        <v>2018</v>
      </c>
      <c r="E3816">
        <v>3</v>
      </c>
      <c r="F3816">
        <v>78</v>
      </c>
      <c r="G3816">
        <v>23</v>
      </c>
      <c r="H3816">
        <v>0</v>
      </c>
      <c r="I3816">
        <v>1</v>
      </c>
      <c r="J3816">
        <v>1</v>
      </c>
      <c r="M3816">
        <v>0</v>
      </c>
      <c r="N3816">
        <v>-0.41</v>
      </c>
      <c r="O3816">
        <v>-0.09</v>
      </c>
      <c r="P3816">
        <v>-0.05</v>
      </c>
      <c r="S3816">
        <v>22</v>
      </c>
      <c r="T3816">
        <v>3</v>
      </c>
      <c r="U3816">
        <v>81</v>
      </c>
      <c r="V3816" t="s">
        <v>1885</v>
      </c>
      <c r="W3816">
        <v>79</v>
      </c>
      <c r="X3816">
        <v>35</v>
      </c>
      <c r="AC3816">
        <v>5.98</v>
      </c>
      <c r="AD3816">
        <v>15.19</v>
      </c>
      <c r="AE3816" t="s">
        <v>1885</v>
      </c>
      <c r="AF3816">
        <v>0.13100000000000001</v>
      </c>
      <c r="AH3816">
        <v>1.18</v>
      </c>
      <c r="AJ3816">
        <v>16</v>
      </c>
      <c r="AK3816">
        <v>0</v>
      </c>
      <c r="AL3816">
        <v>0</v>
      </c>
      <c r="AM3816">
        <v>0</v>
      </c>
      <c r="AP3816">
        <v>1</v>
      </c>
    </row>
    <row r="3817" spans="1:42">
      <c r="A3817" t="s">
        <v>820</v>
      </c>
      <c r="B3817" t="s">
        <v>12</v>
      </c>
      <c r="C3817">
        <v>17</v>
      </c>
      <c r="D3817">
        <v>2018</v>
      </c>
      <c r="E3817">
        <v>1</v>
      </c>
      <c r="F3817">
        <v>28</v>
      </c>
      <c r="G3817">
        <v>34</v>
      </c>
      <c r="H3817">
        <v>0</v>
      </c>
      <c r="I3817">
        <v>0</v>
      </c>
      <c r="J3817">
        <v>0</v>
      </c>
      <c r="M3817">
        <v>1</v>
      </c>
      <c r="N3817">
        <v>-0.11</v>
      </c>
      <c r="O3817">
        <v>-0.11</v>
      </c>
      <c r="P3817">
        <v>-0.11</v>
      </c>
      <c r="S3817">
        <v>25</v>
      </c>
      <c r="T3817">
        <v>1</v>
      </c>
      <c r="U3817">
        <v>2</v>
      </c>
      <c r="V3817">
        <v>7</v>
      </c>
      <c r="W3817">
        <v>31</v>
      </c>
      <c r="AA3817">
        <v>21</v>
      </c>
      <c r="AB3817">
        <v>15.9</v>
      </c>
      <c r="AC3817">
        <v>14.2</v>
      </c>
      <c r="AD3817">
        <v>14.15</v>
      </c>
      <c r="AE3817" t="s">
        <v>1885</v>
      </c>
      <c r="AF3817" t="s">
        <v>1885</v>
      </c>
      <c r="AI3817">
        <v>15</v>
      </c>
      <c r="AK3817">
        <v>0</v>
      </c>
      <c r="AL3817">
        <v>0</v>
      </c>
      <c r="AM3817">
        <v>0</v>
      </c>
      <c r="AP3817">
        <v>4</v>
      </c>
    </row>
    <row r="3818" spans="1:42">
      <c r="A3818" t="s">
        <v>978</v>
      </c>
      <c r="B3818" t="s">
        <v>16</v>
      </c>
      <c r="C3818">
        <v>53</v>
      </c>
      <c r="D3818">
        <v>2018</v>
      </c>
      <c r="E3818">
        <v>3</v>
      </c>
      <c r="F3818">
        <v>26</v>
      </c>
      <c r="G3818">
        <v>2</v>
      </c>
      <c r="H3818">
        <v>0</v>
      </c>
      <c r="I3818">
        <v>1</v>
      </c>
      <c r="J3818">
        <v>1</v>
      </c>
      <c r="M3818">
        <v>0</v>
      </c>
      <c r="N3818">
        <v>0.41</v>
      </c>
      <c r="O3818">
        <v>1.83</v>
      </c>
      <c r="P3818">
        <v>2.34</v>
      </c>
      <c r="S3818">
        <v>22</v>
      </c>
      <c r="T3818">
        <v>3</v>
      </c>
      <c r="U3818">
        <v>84</v>
      </c>
      <c r="V3818">
        <v>65</v>
      </c>
      <c r="W3818">
        <v>27</v>
      </c>
      <c r="X3818">
        <v>5</v>
      </c>
      <c r="AA3818">
        <v>70</v>
      </c>
      <c r="AB3818">
        <v>5.78</v>
      </c>
      <c r="AC3818">
        <v>11.58</v>
      </c>
      <c r="AD3818">
        <v>19.579999999999998</v>
      </c>
      <c r="AE3818">
        <v>9.4700000000000006E-2</v>
      </c>
      <c r="AF3818">
        <v>0.15029999999999999</v>
      </c>
      <c r="AG3818">
        <v>2.0299999999999998</v>
      </c>
      <c r="AH3818">
        <v>1.87</v>
      </c>
      <c r="AI3818">
        <v>16</v>
      </c>
      <c r="AJ3818">
        <v>16</v>
      </c>
      <c r="AK3818">
        <v>0</v>
      </c>
      <c r="AL3818">
        <v>1</v>
      </c>
      <c r="AM3818">
        <v>1</v>
      </c>
      <c r="AP3818">
        <v>2</v>
      </c>
    </row>
    <row r="3819" spans="1:42">
      <c r="A3819" t="s">
        <v>879</v>
      </c>
      <c r="B3819" t="s">
        <v>16</v>
      </c>
      <c r="C3819">
        <v>54</v>
      </c>
      <c r="D3819">
        <v>2018</v>
      </c>
      <c r="E3819">
        <v>3</v>
      </c>
      <c r="F3819">
        <v>67</v>
      </c>
      <c r="H3819">
        <v>0</v>
      </c>
      <c r="I3819">
        <v>0</v>
      </c>
      <c r="J3819">
        <v>0</v>
      </c>
      <c r="M3819">
        <v>0</v>
      </c>
      <c r="N3819">
        <v>-0.11</v>
      </c>
      <c r="O3819">
        <v>-0.11</v>
      </c>
      <c r="P3819">
        <v>-0.11</v>
      </c>
      <c r="S3819">
        <v>26</v>
      </c>
      <c r="T3819">
        <v>1</v>
      </c>
      <c r="U3819">
        <v>22</v>
      </c>
      <c r="V3819">
        <v>38</v>
      </c>
      <c r="W3819">
        <v>139</v>
      </c>
      <c r="AA3819">
        <v>55</v>
      </c>
      <c r="AB3819">
        <v>7.49</v>
      </c>
      <c r="AC3819">
        <v>7.28</v>
      </c>
      <c r="AE3819">
        <v>0.14230000000000001</v>
      </c>
      <c r="AF3819">
        <v>0.18058666666666667</v>
      </c>
      <c r="AG3819">
        <v>1.1000000000000001</v>
      </c>
      <c r="AH3819">
        <v>1.04</v>
      </c>
      <c r="AI3819">
        <v>16</v>
      </c>
      <c r="AJ3819">
        <v>15</v>
      </c>
      <c r="AK3819">
        <v>0</v>
      </c>
      <c r="AL3819">
        <v>0</v>
      </c>
      <c r="AM3819">
        <v>0</v>
      </c>
      <c r="AP3819">
        <v>3</v>
      </c>
    </row>
    <row r="3820" spans="1:42">
      <c r="A3820" t="s">
        <v>737</v>
      </c>
      <c r="B3820" t="s">
        <v>16</v>
      </c>
      <c r="C3820">
        <v>55</v>
      </c>
      <c r="D3820">
        <v>2018</v>
      </c>
      <c r="E3820">
        <v>3</v>
      </c>
      <c r="F3820">
        <v>97</v>
      </c>
      <c r="H3820">
        <v>0</v>
      </c>
      <c r="I3820">
        <v>0</v>
      </c>
      <c r="J3820">
        <v>0</v>
      </c>
      <c r="M3820">
        <v>1</v>
      </c>
      <c r="N3820">
        <v>0</v>
      </c>
      <c r="O3820">
        <v>0</v>
      </c>
      <c r="P3820">
        <v>0</v>
      </c>
      <c r="S3820">
        <v>27</v>
      </c>
      <c r="T3820">
        <v>1</v>
      </c>
      <c r="U3820">
        <v>28</v>
      </c>
      <c r="V3820">
        <v>29</v>
      </c>
      <c r="AC3820">
        <v>4.5999999999999996</v>
      </c>
      <c r="AE3820" t="e">
        <v>#DIV/0!</v>
      </c>
      <c r="AF3820">
        <v>0.11573333333333333</v>
      </c>
      <c r="AG3820">
        <v>1.91</v>
      </c>
      <c r="AH3820">
        <v>1.1499999999999999</v>
      </c>
      <c r="AJ3820">
        <v>15</v>
      </c>
      <c r="AK3820">
        <v>0</v>
      </c>
      <c r="AL3820">
        <v>0</v>
      </c>
      <c r="AM3820">
        <v>0</v>
      </c>
      <c r="AP3820">
        <v>5</v>
      </c>
    </row>
    <row r="3821" spans="1:42">
      <c r="A3821" t="s">
        <v>1003</v>
      </c>
      <c r="B3821" t="s">
        <v>49</v>
      </c>
      <c r="C3821">
        <v>15</v>
      </c>
      <c r="D3821">
        <v>2018</v>
      </c>
      <c r="E3821">
        <v>4</v>
      </c>
      <c r="F3821">
        <v>3</v>
      </c>
      <c r="G3821">
        <v>3</v>
      </c>
      <c r="H3821">
        <v>1</v>
      </c>
      <c r="I3821">
        <v>2</v>
      </c>
      <c r="J3821">
        <v>2</v>
      </c>
      <c r="M3821">
        <v>1</v>
      </c>
      <c r="N3821">
        <v>0.76</v>
      </c>
      <c r="O3821">
        <v>1.42</v>
      </c>
      <c r="P3821">
        <v>1.83</v>
      </c>
      <c r="S3821">
        <v>25</v>
      </c>
      <c r="T3821">
        <v>5</v>
      </c>
      <c r="U3821">
        <v>146</v>
      </c>
      <c r="V3821">
        <v>39.5</v>
      </c>
      <c r="W3821">
        <v>3</v>
      </c>
      <c r="X3821">
        <v>1</v>
      </c>
      <c r="AA3821">
        <v>19</v>
      </c>
      <c r="AB3821">
        <v>7.3</v>
      </c>
      <c r="AC3821">
        <v>16.04</v>
      </c>
      <c r="AD3821">
        <v>15.89</v>
      </c>
      <c r="AE3821">
        <v>0.11328000000000001</v>
      </c>
      <c r="AF3821">
        <v>0.2712</v>
      </c>
      <c r="AG3821">
        <v>1.41</v>
      </c>
      <c r="AH3821">
        <v>2.82</v>
      </c>
      <c r="AI3821">
        <v>15</v>
      </c>
      <c r="AJ3821">
        <v>16</v>
      </c>
      <c r="AK3821">
        <v>1</v>
      </c>
      <c r="AL3821">
        <v>2</v>
      </c>
      <c r="AM3821">
        <v>2</v>
      </c>
      <c r="AP3821">
        <v>2</v>
      </c>
    </row>
    <row r="3822" spans="1:42">
      <c r="A3822" t="s">
        <v>1042</v>
      </c>
      <c r="B3822" t="s">
        <v>16</v>
      </c>
      <c r="C3822">
        <v>56</v>
      </c>
      <c r="D3822">
        <v>2018</v>
      </c>
      <c r="E3822">
        <v>3</v>
      </c>
      <c r="F3822">
        <v>60</v>
      </c>
      <c r="G3822">
        <v>56</v>
      </c>
      <c r="H3822">
        <v>0</v>
      </c>
      <c r="I3822">
        <v>0</v>
      </c>
      <c r="J3822">
        <v>0</v>
      </c>
      <c r="M3822">
        <v>0</v>
      </c>
      <c r="N3822">
        <v>0.12</v>
      </c>
      <c r="O3822">
        <v>-0.06</v>
      </c>
      <c r="P3822">
        <v>-0.31</v>
      </c>
      <c r="S3822">
        <v>24</v>
      </c>
      <c r="T3822">
        <v>2</v>
      </c>
      <c r="U3822">
        <v>51</v>
      </c>
      <c r="V3822" t="s">
        <v>1885</v>
      </c>
      <c r="W3822">
        <v>81</v>
      </c>
      <c r="X3822">
        <v>55</v>
      </c>
      <c r="AC3822">
        <v>8.02</v>
      </c>
      <c r="AD3822">
        <v>8.09</v>
      </c>
      <c r="AE3822" t="s">
        <v>1885</v>
      </c>
      <c r="AF3822">
        <v>0.12491428571428571</v>
      </c>
      <c r="AH3822">
        <v>1.17</v>
      </c>
      <c r="AJ3822">
        <v>14</v>
      </c>
      <c r="AK3822">
        <v>0</v>
      </c>
      <c r="AL3822">
        <v>0</v>
      </c>
      <c r="AM3822">
        <v>0</v>
      </c>
      <c r="AP3822">
        <v>1</v>
      </c>
    </row>
    <row r="3823" spans="1:42">
      <c r="A3823" t="s">
        <v>729</v>
      </c>
      <c r="B3823" t="s">
        <v>3</v>
      </c>
      <c r="C3823">
        <v>45</v>
      </c>
      <c r="D3823">
        <v>2018</v>
      </c>
      <c r="E3823">
        <v>2</v>
      </c>
      <c r="F3823">
        <v>70</v>
      </c>
      <c r="G3823">
        <v>127</v>
      </c>
      <c r="H3823">
        <v>0</v>
      </c>
      <c r="I3823">
        <v>0</v>
      </c>
      <c r="J3823">
        <v>0</v>
      </c>
      <c r="M3823">
        <v>2</v>
      </c>
      <c r="N3823">
        <v>0</v>
      </c>
      <c r="O3823">
        <v>-0.13</v>
      </c>
      <c r="P3823">
        <v>-0.13</v>
      </c>
      <c r="S3823">
        <v>27</v>
      </c>
      <c r="T3823">
        <v>8</v>
      </c>
      <c r="U3823">
        <v>300</v>
      </c>
      <c r="V3823">
        <v>23</v>
      </c>
      <c r="AA3823">
        <v>18</v>
      </c>
      <c r="AB3823">
        <v>10.94</v>
      </c>
      <c r="AC3823">
        <v>6.74</v>
      </c>
      <c r="AE3823">
        <v>7.0999999999999994E-2</v>
      </c>
      <c r="AF3823">
        <v>2.1759999999999998E-2</v>
      </c>
      <c r="AG3823">
        <v>0.93</v>
      </c>
      <c r="AH3823">
        <v>0.82</v>
      </c>
      <c r="AI3823">
        <v>16</v>
      </c>
      <c r="AJ3823">
        <v>10</v>
      </c>
      <c r="AK3823">
        <v>0</v>
      </c>
      <c r="AL3823">
        <v>0</v>
      </c>
      <c r="AM3823">
        <v>0</v>
      </c>
      <c r="AP3823">
        <v>6</v>
      </c>
    </row>
    <row r="3824" spans="1:42">
      <c r="A3824" t="s">
        <v>411</v>
      </c>
      <c r="B3824" t="s">
        <v>16</v>
      </c>
      <c r="C3824">
        <v>57</v>
      </c>
      <c r="D3824">
        <v>2018</v>
      </c>
      <c r="E3824">
        <v>3</v>
      </c>
      <c r="H3824">
        <v>0</v>
      </c>
      <c r="I3824">
        <v>0</v>
      </c>
      <c r="J3824">
        <v>0</v>
      </c>
      <c r="M3824">
        <v>5</v>
      </c>
      <c r="O3824">
        <v>0</v>
      </c>
      <c r="P3824">
        <v>-0.2</v>
      </c>
      <c r="S3824">
        <v>30</v>
      </c>
      <c r="T3824">
        <v>1</v>
      </c>
      <c r="U3824">
        <v>24</v>
      </c>
      <c r="V3824">
        <v>11</v>
      </c>
      <c r="W3824">
        <v>189</v>
      </c>
      <c r="AA3824">
        <v>24</v>
      </c>
      <c r="AB3824">
        <v>11.78</v>
      </c>
      <c r="AE3824">
        <v>0.27810000000000001</v>
      </c>
      <c r="AF3824" t="s">
        <v>1885</v>
      </c>
      <c r="AG3824">
        <v>1.61</v>
      </c>
      <c r="AI3824">
        <v>16</v>
      </c>
      <c r="AK3824">
        <v>0</v>
      </c>
      <c r="AL3824">
        <v>0</v>
      </c>
      <c r="AM3824">
        <v>0</v>
      </c>
      <c r="AP3824">
        <v>9</v>
      </c>
    </row>
    <row r="3825" spans="1:42">
      <c r="A3825" t="s">
        <v>924</v>
      </c>
      <c r="B3825" t="s">
        <v>12</v>
      </c>
      <c r="C3825">
        <v>18</v>
      </c>
      <c r="D3825">
        <v>2018</v>
      </c>
      <c r="E3825">
        <v>1</v>
      </c>
      <c r="F3825">
        <v>13</v>
      </c>
      <c r="G3825">
        <v>2</v>
      </c>
      <c r="H3825">
        <v>0</v>
      </c>
      <c r="I3825">
        <v>1</v>
      </c>
      <c r="J3825">
        <v>1</v>
      </c>
      <c r="M3825">
        <v>2</v>
      </c>
      <c r="N3825">
        <v>0.31</v>
      </c>
      <c r="O3825">
        <v>1.43</v>
      </c>
      <c r="P3825">
        <v>1.94</v>
      </c>
      <c r="S3825">
        <v>25</v>
      </c>
      <c r="T3825">
        <v>4</v>
      </c>
      <c r="U3825">
        <v>135</v>
      </c>
      <c r="V3825">
        <v>10</v>
      </c>
      <c r="W3825">
        <v>15</v>
      </c>
      <c r="X3825">
        <v>5</v>
      </c>
      <c r="AA3825">
        <v>11</v>
      </c>
      <c r="AB3825">
        <v>19.420000000000002</v>
      </c>
      <c r="AC3825">
        <v>21.12</v>
      </c>
      <c r="AD3825">
        <v>24.98</v>
      </c>
      <c r="AE3825" t="s">
        <v>1885</v>
      </c>
      <c r="AF3825" t="s">
        <v>1885</v>
      </c>
      <c r="AI3825">
        <v>16</v>
      </c>
      <c r="AK3825">
        <v>0</v>
      </c>
      <c r="AL3825">
        <v>1</v>
      </c>
      <c r="AM3825">
        <v>1</v>
      </c>
      <c r="AP3825">
        <v>3</v>
      </c>
    </row>
    <row r="3826" spans="1:42">
      <c r="A3826" t="s">
        <v>1043</v>
      </c>
      <c r="B3826" t="s">
        <v>16</v>
      </c>
      <c r="C3826">
        <v>58</v>
      </c>
      <c r="D3826">
        <v>2018</v>
      </c>
      <c r="E3826">
        <v>3</v>
      </c>
      <c r="F3826">
        <v>125</v>
      </c>
      <c r="G3826">
        <v>52</v>
      </c>
      <c r="H3826">
        <v>0</v>
      </c>
      <c r="I3826">
        <v>0</v>
      </c>
      <c r="J3826">
        <v>0</v>
      </c>
      <c r="M3826">
        <v>0</v>
      </c>
      <c r="N3826">
        <v>-0.79</v>
      </c>
      <c r="O3826">
        <v>-0.68</v>
      </c>
      <c r="P3826">
        <v>-0.99</v>
      </c>
      <c r="S3826">
        <v>22</v>
      </c>
      <c r="T3826">
        <v>2</v>
      </c>
      <c r="U3826">
        <v>60</v>
      </c>
      <c r="V3826" t="s">
        <v>1885</v>
      </c>
      <c r="W3826">
        <v>64</v>
      </c>
      <c r="X3826">
        <v>78</v>
      </c>
      <c r="AC3826">
        <v>3.12</v>
      </c>
      <c r="AD3826">
        <v>9.0299999999999994</v>
      </c>
      <c r="AE3826" t="s">
        <v>1885</v>
      </c>
      <c r="AF3826">
        <v>6.3200000000000006E-2</v>
      </c>
      <c r="AH3826">
        <v>0.56999999999999995</v>
      </c>
      <c r="AJ3826">
        <v>14</v>
      </c>
      <c r="AK3826">
        <v>0</v>
      </c>
      <c r="AL3826">
        <v>0</v>
      </c>
      <c r="AM3826">
        <v>0</v>
      </c>
      <c r="AP3826">
        <v>1</v>
      </c>
    </row>
    <row r="3827" spans="1:42">
      <c r="A3827" t="s">
        <v>1020</v>
      </c>
      <c r="B3827" t="s">
        <v>3</v>
      </c>
      <c r="C3827">
        <v>46</v>
      </c>
      <c r="D3827">
        <v>2018</v>
      </c>
      <c r="E3827">
        <v>2</v>
      </c>
      <c r="F3827">
        <v>31</v>
      </c>
      <c r="G3827">
        <v>42</v>
      </c>
      <c r="H3827">
        <v>0</v>
      </c>
      <c r="I3827">
        <v>0</v>
      </c>
      <c r="J3827">
        <v>0</v>
      </c>
      <c r="M3827">
        <v>0</v>
      </c>
      <c r="N3827">
        <v>0.22</v>
      </c>
      <c r="O3827">
        <v>0.21</v>
      </c>
      <c r="P3827">
        <v>-0.31</v>
      </c>
      <c r="S3827">
        <v>24</v>
      </c>
      <c r="T3827">
        <v>8</v>
      </c>
      <c r="U3827">
        <v>300</v>
      </c>
      <c r="V3827">
        <v>119</v>
      </c>
      <c r="W3827">
        <v>43</v>
      </c>
      <c r="AA3827">
        <v>57</v>
      </c>
      <c r="AB3827">
        <v>6.75</v>
      </c>
      <c r="AC3827">
        <v>9.52</v>
      </c>
      <c r="AD3827">
        <v>7.28</v>
      </c>
      <c r="AE3827">
        <v>3.8892307692307698E-2</v>
      </c>
      <c r="AF3827">
        <v>4.5100000000000001E-2</v>
      </c>
      <c r="AG3827">
        <v>1.27</v>
      </c>
      <c r="AH3827">
        <v>0.34</v>
      </c>
      <c r="AI3827">
        <v>13</v>
      </c>
      <c r="AJ3827">
        <v>16</v>
      </c>
      <c r="AK3827">
        <v>0</v>
      </c>
      <c r="AL3827">
        <v>0</v>
      </c>
      <c r="AM3827">
        <v>0</v>
      </c>
      <c r="AP3827">
        <v>2</v>
      </c>
    </row>
    <row r="3828" spans="1:42">
      <c r="A3828" t="s">
        <v>772</v>
      </c>
      <c r="B3828" t="s">
        <v>16</v>
      </c>
      <c r="C3828">
        <v>59</v>
      </c>
      <c r="D3828">
        <v>2018</v>
      </c>
      <c r="E3828">
        <v>3</v>
      </c>
      <c r="F3828">
        <v>105</v>
      </c>
      <c r="G3828">
        <v>82</v>
      </c>
      <c r="H3828">
        <v>0</v>
      </c>
      <c r="I3828">
        <v>0</v>
      </c>
      <c r="J3828">
        <v>0</v>
      </c>
      <c r="M3828">
        <v>1</v>
      </c>
      <c r="N3828">
        <v>-0.56999999999999995</v>
      </c>
      <c r="O3828">
        <v>-0.96</v>
      </c>
      <c r="P3828">
        <v>-0.96</v>
      </c>
      <c r="S3828">
        <v>27</v>
      </c>
      <c r="T3828">
        <v>8</v>
      </c>
      <c r="U3828">
        <v>300</v>
      </c>
      <c r="V3828">
        <v>74</v>
      </c>
      <c r="AA3828">
        <v>65</v>
      </c>
      <c r="AB3828">
        <v>9.94</v>
      </c>
      <c r="AC3828">
        <v>3.84</v>
      </c>
      <c r="AD3828">
        <v>6.11</v>
      </c>
      <c r="AE3828">
        <v>0.18192</v>
      </c>
      <c r="AF3828">
        <v>6.5500000000000003E-2</v>
      </c>
      <c r="AG3828">
        <v>1.57</v>
      </c>
      <c r="AH3828">
        <v>1.18</v>
      </c>
      <c r="AI3828">
        <v>10</v>
      </c>
      <c r="AJ3828">
        <v>16</v>
      </c>
      <c r="AK3828">
        <v>0</v>
      </c>
      <c r="AL3828">
        <v>0</v>
      </c>
      <c r="AM3828">
        <v>0</v>
      </c>
      <c r="AP3828">
        <v>5</v>
      </c>
    </row>
    <row r="3829" spans="1:42">
      <c r="A3829" t="s">
        <v>889</v>
      </c>
      <c r="B3829" t="s">
        <v>3</v>
      </c>
      <c r="C3829">
        <v>47</v>
      </c>
      <c r="D3829">
        <v>2018</v>
      </c>
      <c r="E3829">
        <v>2</v>
      </c>
      <c r="F3829">
        <v>56</v>
      </c>
      <c r="G3829">
        <v>107</v>
      </c>
      <c r="H3829">
        <v>0</v>
      </c>
      <c r="I3829">
        <v>0</v>
      </c>
      <c r="J3829">
        <v>0</v>
      </c>
      <c r="M3829">
        <v>0</v>
      </c>
      <c r="N3829">
        <v>-0.25</v>
      </c>
      <c r="O3829">
        <v>-1.1299999999999999</v>
      </c>
      <c r="P3829">
        <v>-1.33</v>
      </c>
      <c r="S3829">
        <v>26</v>
      </c>
      <c r="T3829">
        <v>4</v>
      </c>
      <c r="U3829">
        <v>136</v>
      </c>
      <c r="V3829">
        <v>58</v>
      </c>
      <c r="W3829">
        <v>102</v>
      </c>
      <c r="AA3829">
        <v>50</v>
      </c>
      <c r="AB3829">
        <v>7.18</v>
      </c>
      <c r="AC3829">
        <v>5.61</v>
      </c>
      <c r="AD3829">
        <v>1.58</v>
      </c>
      <c r="AE3829">
        <v>8.9846153846153839E-2</v>
      </c>
      <c r="AF3829">
        <v>9.4E-2</v>
      </c>
      <c r="AG3829">
        <v>1.64</v>
      </c>
      <c r="AH3829">
        <v>1.2</v>
      </c>
      <c r="AI3829">
        <v>13</v>
      </c>
      <c r="AJ3829">
        <v>16</v>
      </c>
      <c r="AK3829">
        <v>0</v>
      </c>
      <c r="AL3829">
        <v>0</v>
      </c>
      <c r="AM3829">
        <v>0</v>
      </c>
      <c r="AP3829">
        <v>3</v>
      </c>
    </row>
    <row r="3830" spans="1:42">
      <c r="A3830" t="s">
        <v>1044</v>
      </c>
      <c r="B3830" t="s">
        <v>49</v>
      </c>
      <c r="C3830">
        <v>16</v>
      </c>
      <c r="D3830">
        <v>2018</v>
      </c>
      <c r="E3830">
        <v>4</v>
      </c>
      <c r="F3830">
        <v>49</v>
      </c>
      <c r="G3830">
        <v>12</v>
      </c>
      <c r="H3830">
        <v>0</v>
      </c>
      <c r="I3830">
        <v>1</v>
      </c>
      <c r="J3830">
        <v>2</v>
      </c>
      <c r="M3830">
        <v>0</v>
      </c>
      <c r="N3830">
        <v>-0.64</v>
      </c>
      <c r="O3830">
        <v>-0.66</v>
      </c>
      <c r="P3830">
        <v>-0.72</v>
      </c>
      <c r="S3830">
        <v>23</v>
      </c>
      <c r="T3830">
        <v>2</v>
      </c>
      <c r="U3830">
        <v>42</v>
      </c>
      <c r="V3830" t="s">
        <v>1885</v>
      </c>
      <c r="W3830">
        <v>24</v>
      </c>
      <c r="X3830">
        <v>11</v>
      </c>
      <c r="AC3830">
        <v>2.64</v>
      </c>
      <c r="AD3830">
        <v>8.6300000000000008</v>
      </c>
      <c r="AE3830" t="s">
        <v>1885</v>
      </c>
      <c r="AF3830">
        <v>7.5399999999999995E-2</v>
      </c>
      <c r="AH3830">
        <v>0.93</v>
      </c>
      <c r="AJ3830">
        <v>16</v>
      </c>
      <c r="AK3830">
        <v>0</v>
      </c>
      <c r="AL3830">
        <v>0</v>
      </c>
      <c r="AM3830">
        <v>0</v>
      </c>
      <c r="AP3830">
        <v>1</v>
      </c>
    </row>
    <row r="3831" spans="1:42">
      <c r="A3831" t="s">
        <v>651</v>
      </c>
      <c r="B3831" t="s">
        <v>3</v>
      </c>
      <c r="C3831">
        <v>48</v>
      </c>
      <c r="D3831">
        <v>2018</v>
      </c>
      <c r="E3831">
        <v>2</v>
      </c>
      <c r="F3831">
        <v>52</v>
      </c>
      <c r="G3831">
        <v>60</v>
      </c>
      <c r="H3831">
        <v>0</v>
      </c>
      <c r="I3831">
        <v>0</v>
      </c>
      <c r="J3831">
        <v>0</v>
      </c>
      <c r="M3831">
        <v>3</v>
      </c>
      <c r="N3831">
        <v>0.16</v>
      </c>
      <c r="O3831">
        <v>-0.26</v>
      </c>
      <c r="P3831">
        <v>-0.06</v>
      </c>
      <c r="S3831">
        <v>27</v>
      </c>
      <c r="T3831">
        <v>2</v>
      </c>
      <c r="U3831">
        <v>37</v>
      </c>
      <c r="V3831">
        <v>45</v>
      </c>
      <c r="W3831">
        <v>62</v>
      </c>
      <c r="X3831">
        <v>82</v>
      </c>
      <c r="AA3831">
        <v>28</v>
      </c>
      <c r="AB3831">
        <v>9.48</v>
      </c>
      <c r="AC3831">
        <v>7.99</v>
      </c>
      <c r="AD3831">
        <v>4.4000000000000004</v>
      </c>
      <c r="AE3831">
        <v>0.1147</v>
      </c>
      <c r="AF3831">
        <v>0.10826666666666666</v>
      </c>
      <c r="AG3831">
        <v>1.52</v>
      </c>
      <c r="AH3831">
        <v>1.1200000000000001</v>
      </c>
      <c r="AI3831">
        <v>16</v>
      </c>
      <c r="AJ3831">
        <v>12</v>
      </c>
      <c r="AK3831">
        <v>0</v>
      </c>
      <c r="AL3831">
        <v>0</v>
      </c>
      <c r="AM3831">
        <v>0</v>
      </c>
      <c r="AP3831">
        <v>6</v>
      </c>
    </row>
    <row r="3832" spans="1:42">
      <c r="A3832" t="s">
        <v>760</v>
      </c>
      <c r="B3832" t="s">
        <v>3</v>
      </c>
      <c r="C3832">
        <v>49</v>
      </c>
      <c r="D3832">
        <v>2018</v>
      </c>
      <c r="E3832">
        <v>2</v>
      </c>
      <c r="F3832">
        <v>7</v>
      </c>
      <c r="G3832">
        <v>19</v>
      </c>
      <c r="H3832">
        <v>1</v>
      </c>
      <c r="I3832">
        <v>2</v>
      </c>
      <c r="J3832">
        <v>2</v>
      </c>
      <c r="M3832">
        <v>0</v>
      </c>
      <c r="N3832">
        <v>1.43</v>
      </c>
      <c r="O3832">
        <v>2.0099999999999998</v>
      </c>
      <c r="P3832">
        <v>2.11</v>
      </c>
      <c r="S3832">
        <v>26</v>
      </c>
      <c r="T3832">
        <v>4</v>
      </c>
      <c r="U3832">
        <v>130</v>
      </c>
      <c r="V3832">
        <v>51</v>
      </c>
      <c r="W3832">
        <v>27</v>
      </c>
      <c r="X3832">
        <v>47</v>
      </c>
      <c r="AA3832">
        <v>38</v>
      </c>
      <c r="AB3832">
        <v>9.57</v>
      </c>
      <c r="AC3832">
        <v>17.29</v>
      </c>
      <c r="AD3832">
        <v>13.37</v>
      </c>
      <c r="AE3832">
        <v>0.12457142857142857</v>
      </c>
      <c r="AF3832">
        <v>0.2152</v>
      </c>
      <c r="AG3832">
        <v>1.59</v>
      </c>
      <c r="AH3832">
        <v>1.83</v>
      </c>
      <c r="AI3832">
        <v>14</v>
      </c>
      <c r="AJ3832">
        <v>16</v>
      </c>
      <c r="AK3832">
        <v>1</v>
      </c>
      <c r="AL3832">
        <v>1</v>
      </c>
      <c r="AM3832">
        <v>1</v>
      </c>
      <c r="AP3832">
        <v>5</v>
      </c>
    </row>
    <row r="3833" spans="1:42">
      <c r="A3833" t="s">
        <v>770</v>
      </c>
      <c r="B3833" t="s">
        <v>12</v>
      </c>
      <c r="C3833">
        <v>19</v>
      </c>
      <c r="D3833">
        <v>2018</v>
      </c>
      <c r="E3833">
        <v>1</v>
      </c>
      <c r="F3833">
        <v>18</v>
      </c>
      <c r="G3833">
        <v>16</v>
      </c>
      <c r="H3833">
        <v>0</v>
      </c>
      <c r="I3833">
        <v>0</v>
      </c>
      <c r="J3833">
        <v>0</v>
      </c>
      <c r="M3833">
        <v>1</v>
      </c>
      <c r="N3833">
        <v>0.05</v>
      </c>
      <c r="O3833">
        <v>0.05</v>
      </c>
      <c r="P3833">
        <v>0.42</v>
      </c>
      <c r="S3833">
        <v>27</v>
      </c>
      <c r="T3833">
        <v>2</v>
      </c>
      <c r="U3833">
        <v>36</v>
      </c>
      <c r="V3833">
        <v>4</v>
      </c>
      <c r="W3833">
        <v>26</v>
      </c>
      <c r="X3833">
        <v>31</v>
      </c>
      <c r="AA3833">
        <v>18</v>
      </c>
      <c r="AB3833">
        <v>16.829999999999998</v>
      </c>
      <c r="AC3833">
        <v>16.670000000000002</v>
      </c>
      <c r="AD3833">
        <v>18.28</v>
      </c>
      <c r="AE3833" t="s">
        <v>1885</v>
      </c>
      <c r="AF3833" t="s">
        <v>1885</v>
      </c>
      <c r="AI3833">
        <v>15</v>
      </c>
      <c r="AK3833">
        <v>0</v>
      </c>
      <c r="AL3833">
        <v>0</v>
      </c>
      <c r="AM3833">
        <v>0</v>
      </c>
      <c r="AP3833">
        <v>5</v>
      </c>
    </row>
    <row r="3834" spans="1:42">
      <c r="A3834" t="s">
        <v>818</v>
      </c>
      <c r="B3834" t="s">
        <v>12</v>
      </c>
      <c r="C3834">
        <v>20</v>
      </c>
      <c r="D3834">
        <v>2018</v>
      </c>
      <c r="E3834">
        <v>1</v>
      </c>
      <c r="F3834">
        <v>22</v>
      </c>
      <c r="G3834">
        <v>4</v>
      </c>
      <c r="H3834">
        <v>0</v>
      </c>
      <c r="I3834">
        <v>1</v>
      </c>
      <c r="J3834">
        <v>1</v>
      </c>
      <c r="M3834">
        <v>1</v>
      </c>
      <c r="N3834">
        <v>0.31</v>
      </c>
      <c r="O3834">
        <v>0.31</v>
      </c>
      <c r="P3834">
        <v>-0.2</v>
      </c>
      <c r="S3834">
        <v>24</v>
      </c>
      <c r="T3834">
        <v>1</v>
      </c>
      <c r="U3834">
        <v>1</v>
      </c>
      <c r="V3834">
        <v>3</v>
      </c>
      <c r="W3834">
        <v>14</v>
      </c>
      <c r="X3834">
        <v>30</v>
      </c>
      <c r="AA3834">
        <v>19</v>
      </c>
      <c r="AB3834">
        <v>19.36</v>
      </c>
      <c r="AC3834">
        <v>21.82</v>
      </c>
      <c r="AD3834">
        <v>23.34</v>
      </c>
      <c r="AE3834" t="s">
        <v>1885</v>
      </c>
      <c r="AF3834" t="s">
        <v>1885</v>
      </c>
      <c r="AI3834">
        <v>13</v>
      </c>
      <c r="AK3834">
        <v>0</v>
      </c>
      <c r="AL3834">
        <v>1</v>
      </c>
      <c r="AM3834">
        <v>1</v>
      </c>
      <c r="AP3834">
        <v>4</v>
      </c>
    </row>
    <row r="3835" spans="1:42">
      <c r="A3835" t="s">
        <v>743</v>
      </c>
      <c r="B3835" t="s">
        <v>16</v>
      </c>
      <c r="C3835">
        <v>60</v>
      </c>
      <c r="D3835">
        <v>2018</v>
      </c>
      <c r="E3835">
        <v>3</v>
      </c>
      <c r="G3835">
        <v>192</v>
      </c>
      <c r="H3835">
        <v>0</v>
      </c>
      <c r="I3835">
        <v>0</v>
      </c>
      <c r="J3835">
        <v>0</v>
      </c>
      <c r="M3835">
        <v>0</v>
      </c>
      <c r="O3835">
        <v>-0.69</v>
      </c>
      <c r="P3835">
        <v>-0.69</v>
      </c>
      <c r="S3835">
        <v>27</v>
      </c>
      <c r="T3835">
        <v>2</v>
      </c>
      <c r="U3835">
        <v>39</v>
      </c>
      <c r="V3835">
        <v>69</v>
      </c>
      <c r="W3835">
        <v>123</v>
      </c>
      <c r="AA3835">
        <v>41</v>
      </c>
      <c r="AB3835">
        <v>10.42</v>
      </c>
      <c r="AD3835">
        <v>0.82</v>
      </c>
      <c r="AE3835">
        <v>0.21897142857142857</v>
      </c>
      <c r="AF3835" t="s">
        <v>1885</v>
      </c>
      <c r="AG3835">
        <v>1.67</v>
      </c>
      <c r="AI3835">
        <v>14</v>
      </c>
      <c r="AK3835">
        <v>0</v>
      </c>
      <c r="AL3835">
        <v>0</v>
      </c>
      <c r="AM3835">
        <v>0</v>
      </c>
      <c r="AP3835">
        <v>5</v>
      </c>
    </row>
    <row r="3836" spans="1:42">
      <c r="A3836" t="s">
        <v>839</v>
      </c>
      <c r="B3836" t="s">
        <v>3</v>
      </c>
      <c r="C3836">
        <v>50</v>
      </c>
      <c r="D3836">
        <v>2018</v>
      </c>
      <c r="E3836">
        <v>2</v>
      </c>
      <c r="F3836">
        <v>66</v>
      </c>
      <c r="G3836">
        <v>87</v>
      </c>
      <c r="H3836">
        <v>0</v>
      </c>
      <c r="I3836">
        <v>0</v>
      </c>
      <c r="J3836">
        <v>0</v>
      </c>
      <c r="M3836">
        <v>0</v>
      </c>
      <c r="N3836">
        <v>0</v>
      </c>
      <c r="O3836">
        <v>-0.76</v>
      </c>
      <c r="P3836">
        <v>-0.99</v>
      </c>
      <c r="S3836">
        <v>25</v>
      </c>
      <c r="T3836">
        <v>3</v>
      </c>
      <c r="U3836">
        <v>94</v>
      </c>
      <c r="V3836">
        <v>20</v>
      </c>
      <c r="W3836">
        <v>63</v>
      </c>
      <c r="AA3836">
        <v>53</v>
      </c>
      <c r="AB3836">
        <v>13.09</v>
      </c>
      <c r="AC3836">
        <v>5.63</v>
      </c>
      <c r="AD3836">
        <v>2.15</v>
      </c>
      <c r="AE3836">
        <v>0.12617142857142857</v>
      </c>
      <c r="AF3836">
        <v>8.4184615384615386E-2</v>
      </c>
      <c r="AG3836">
        <v>1.22</v>
      </c>
      <c r="AH3836">
        <v>1.55</v>
      </c>
      <c r="AI3836">
        <v>7</v>
      </c>
      <c r="AJ3836">
        <v>13</v>
      </c>
      <c r="AK3836">
        <v>0</v>
      </c>
      <c r="AL3836">
        <v>0</v>
      </c>
      <c r="AM3836">
        <v>0</v>
      </c>
      <c r="AP3836">
        <v>4</v>
      </c>
    </row>
    <row r="3837" spans="1:42">
      <c r="A3837" t="s">
        <v>1014</v>
      </c>
      <c r="B3837" t="s">
        <v>3</v>
      </c>
      <c r="C3837">
        <v>51</v>
      </c>
      <c r="D3837">
        <v>2018</v>
      </c>
      <c r="E3837">
        <v>2</v>
      </c>
      <c r="F3837">
        <v>62</v>
      </c>
      <c r="G3837">
        <v>151</v>
      </c>
      <c r="H3837">
        <v>0</v>
      </c>
      <c r="I3837">
        <v>0</v>
      </c>
      <c r="J3837">
        <v>0</v>
      </c>
      <c r="M3837">
        <v>0</v>
      </c>
      <c r="N3837">
        <v>0.01</v>
      </c>
      <c r="O3837">
        <v>0.01</v>
      </c>
      <c r="P3837">
        <v>-0.57999999999999996</v>
      </c>
      <c r="S3837">
        <v>24</v>
      </c>
      <c r="T3837">
        <v>8</v>
      </c>
      <c r="U3837">
        <v>300</v>
      </c>
      <c r="V3837">
        <v>111</v>
      </c>
      <c r="W3837">
        <v>99</v>
      </c>
      <c r="AA3837">
        <v>54</v>
      </c>
      <c r="AB3837">
        <v>6.03</v>
      </c>
      <c r="AC3837">
        <v>7.19</v>
      </c>
      <c r="AE3837">
        <v>2.7413333333333335E-2</v>
      </c>
      <c r="AF3837">
        <v>5.7600000000000005E-2</v>
      </c>
      <c r="AG3837">
        <v>0.97</v>
      </c>
      <c r="AH3837">
        <v>1.54</v>
      </c>
      <c r="AI3837">
        <v>15</v>
      </c>
      <c r="AJ3837">
        <v>11</v>
      </c>
      <c r="AK3837">
        <v>0</v>
      </c>
      <c r="AL3837">
        <v>0</v>
      </c>
      <c r="AM3837">
        <v>0</v>
      </c>
      <c r="AP3837">
        <v>2</v>
      </c>
    </row>
    <row r="3838" spans="1:42">
      <c r="A3838" t="s">
        <v>1045</v>
      </c>
      <c r="B3838" t="s">
        <v>3</v>
      </c>
      <c r="C3838">
        <v>52</v>
      </c>
      <c r="D3838">
        <v>2018</v>
      </c>
      <c r="E3838">
        <v>2</v>
      </c>
      <c r="F3838">
        <v>30</v>
      </c>
      <c r="G3838">
        <v>44</v>
      </c>
      <c r="H3838">
        <v>0</v>
      </c>
      <c r="I3838">
        <v>0</v>
      </c>
      <c r="J3838">
        <v>1</v>
      </c>
      <c r="M3838">
        <v>0</v>
      </c>
      <c r="N3838">
        <v>0.34</v>
      </c>
      <c r="O3838">
        <v>0.25</v>
      </c>
      <c r="P3838">
        <v>0.83</v>
      </c>
      <c r="S3838">
        <v>22</v>
      </c>
      <c r="T3838">
        <v>4</v>
      </c>
      <c r="U3838">
        <v>104</v>
      </c>
      <c r="V3838" t="s">
        <v>1885</v>
      </c>
      <c r="W3838">
        <v>52</v>
      </c>
      <c r="X3838">
        <v>59</v>
      </c>
      <c r="AC3838">
        <v>9.69</v>
      </c>
      <c r="AD3838">
        <v>6.74</v>
      </c>
      <c r="AE3838" t="s">
        <v>1885</v>
      </c>
      <c r="AF3838">
        <v>0.1268</v>
      </c>
      <c r="AH3838">
        <v>1.23</v>
      </c>
      <c r="AJ3838">
        <v>16</v>
      </c>
      <c r="AK3838">
        <v>0</v>
      </c>
      <c r="AL3838">
        <v>0</v>
      </c>
      <c r="AM3838">
        <v>0</v>
      </c>
      <c r="AP3838">
        <v>1</v>
      </c>
    </row>
    <row r="3839" spans="1:42">
      <c r="A3839" t="s">
        <v>962</v>
      </c>
      <c r="B3839" t="s">
        <v>16</v>
      </c>
      <c r="C3839">
        <v>61</v>
      </c>
      <c r="D3839">
        <v>2018</v>
      </c>
      <c r="E3839">
        <v>3</v>
      </c>
      <c r="F3839">
        <v>146</v>
      </c>
      <c r="H3839">
        <v>0</v>
      </c>
      <c r="I3839">
        <v>0</v>
      </c>
      <c r="J3839">
        <v>0</v>
      </c>
      <c r="M3839">
        <v>0</v>
      </c>
      <c r="N3839">
        <v>-0.28999999999999998</v>
      </c>
      <c r="O3839">
        <v>-0.28999999999999998</v>
      </c>
      <c r="P3839">
        <v>-0.28999999999999998</v>
      </c>
      <c r="S3839">
        <v>26</v>
      </c>
      <c r="T3839">
        <v>8</v>
      </c>
      <c r="U3839">
        <v>300</v>
      </c>
      <c r="V3839">
        <v>39</v>
      </c>
      <c r="W3839">
        <v>208</v>
      </c>
      <c r="AC3839">
        <v>4.4000000000000004</v>
      </c>
      <c r="AE3839" t="s">
        <v>1885</v>
      </c>
      <c r="AF3839">
        <v>5.1999999999999998E-2</v>
      </c>
      <c r="AH3839">
        <v>1.37</v>
      </c>
      <c r="AJ3839">
        <v>6</v>
      </c>
      <c r="AK3839">
        <v>0</v>
      </c>
      <c r="AL3839">
        <v>0</v>
      </c>
      <c r="AM3839">
        <v>0</v>
      </c>
      <c r="AP3839">
        <v>4</v>
      </c>
    </row>
    <row r="3840" spans="1:42">
      <c r="A3840" t="s">
        <v>759</v>
      </c>
      <c r="B3840" t="s">
        <v>16</v>
      </c>
      <c r="C3840">
        <v>62</v>
      </c>
      <c r="D3840">
        <v>2018</v>
      </c>
      <c r="E3840">
        <v>3</v>
      </c>
      <c r="F3840">
        <v>120</v>
      </c>
      <c r="H3840">
        <v>0</v>
      </c>
      <c r="I3840">
        <v>0</v>
      </c>
      <c r="J3840">
        <v>0</v>
      </c>
      <c r="M3840">
        <v>0</v>
      </c>
      <c r="N3840">
        <v>-0.27</v>
      </c>
      <c r="O3840">
        <v>-0.27</v>
      </c>
      <c r="P3840">
        <v>-0.27</v>
      </c>
      <c r="S3840">
        <v>27</v>
      </c>
      <c r="T3840">
        <v>4</v>
      </c>
      <c r="U3840">
        <v>118</v>
      </c>
      <c r="V3840">
        <v>30</v>
      </c>
      <c r="AA3840">
        <v>49</v>
      </c>
      <c r="AB3840">
        <v>8.6999999999999993</v>
      </c>
      <c r="AC3840">
        <v>5.99</v>
      </c>
      <c r="AE3840">
        <v>0.15402666666666667</v>
      </c>
      <c r="AF3840">
        <v>0.1082</v>
      </c>
      <c r="AG3840">
        <v>1.35</v>
      </c>
      <c r="AH3840">
        <v>1.83</v>
      </c>
      <c r="AI3840">
        <v>15</v>
      </c>
      <c r="AJ3840">
        <v>8</v>
      </c>
      <c r="AK3840">
        <v>0</v>
      </c>
      <c r="AL3840">
        <v>0</v>
      </c>
      <c r="AM3840">
        <v>0</v>
      </c>
      <c r="AP3840">
        <v>5</v>
      </c>
    </row>
    <row r="3841" spans="1:42">
      <c r="A3841" t="s">
        <v>659</v>
      </c>
      <c r="B3841" t="s">
        <v>49</v>
      </c>
      <c r="C3841">
        <v>17</v>
      </c>
      <c r="D3841">
        <v>2018</v>
      </c>
      <c r="E3841">
        <v>4</v>
      </c>
      <c r="F3841">
        <v>55</v>
      </c>
      <c r="G3841">
        <v>20</v>
      </c>
      <c r="H3841">
        <v>0</v>
      </c>
      <c r="I3841">
        <v>0</v>
      </c>
      <c r="J3841">
        <v>0</v>
      </c>
      <c r="M3841">
        <v>1</v>
      </c>
      <c r="N3841">
        <v>0.06</v>
      </c>
      <c r="O3841">
        <v>-0.16</v>
      </c>
      <c r="P3841">
        <v>-0.23</v>
      </c>
      <c r="S3841">
        <v>28</v>
      </c>
      <c r="T3841">
        <v>1</v>
      </c>
      <c r="U3841">
        <v>21</v>
      </c>
      <c r="V3841">
        <v>5</v>
      </c>
      <c r="W3841">
        <v>26</v>
      </c>
      <c r="X3841">
        <v>42</v>
      </c>
      <c r="AA3841">
        <v>90</v>
      </c>
      <c r="AB3841">
        <v>4.3</v>
      </c>
      <c r="AC3841">
        <v>9.73</v>
      </c>
      <c r="AD3841">
        <v>6.54</v>
      </c>
      <c r="AE3841">
        <v>8.6400000000000005E-2</v>
      </c>
      <c r="AF3841">
        <v>0.1424</v>
      </c>
      <c r="AG3841">
        <v>0.79</v>
      </c>
      <c r="AH3841">
        <v>1.88</v>
      </c>
      <c r="AI3841">
        <v>2</v>
      </c>
      <c r="AJ3841">
        <v>4</v>
      </c>
      <c r="AK3841">
        <v>0</v>
      </c>
      <c r="AL3841">
        <v>0</v>
      </c>
      <c r="AM3841">
        <v>0</v>
      </c>
      <c r="AP3841">
        <v>6</v>
      </c>
    </row>
    <row r="3842" spans="1:42">
      <c r="A3842" t="s">
        <v>189</v>
      </c>
      <c r="B3842" t="s">
        <v>12</v>
      </c>
      <c r="C3842">
        <v>21</v>
      </c>
      <c r="D3842">
        <v>2018</v>
      </c>
      <c r="E3842">
        <v>1</v>
      </c>
      <c r="F3842">
        <v>32</v>
      </c>
      <c r="H3842">
        <v>0</v>
      </c>
      <c r="I3842">
        <v>0</v>
      </c>
      <c r="J3842">
        <v>0</v>
      </c>
      <c r="M3842">
        <v>1</v>
      </c>
      <c r="N3842">
        <v>-0.16</v>
      </c>
      <c r="O3842">
        <v>-0.16</v>
      </c>
      <c r="P3842">
        <v>-0.56000000000000005</v>
      </c>
      <c r="S3842">
        <v>34</v>
      </c>
      <c r="T3842">
        <v>1</v>
      </c>
      <c r="U3842">
        <v>1</v>
      </c>
      <c r="V3842">
        <v>33</v>
      </c>
      <c r="Y3842">
        <v>-52</v>
      </c>
      <c r="Z3842">
        <v>92.1</v>
      </c>
      <c r="AA3842">
        <v>3</v>
      </c>
      <c r="AB3842">
        <v>23.28</v>
      </c>
      <c r="AC3842">
        <v>16</v>
      </c>
      <c r="AE3842" t="s">
        <v>1885</v>
      </c>
      <c r="AF3842" t="s">
        <v>1885</v>
      </c>
      <c r="AI3842">
        <v>15</v>
      </c>
      <c r="AK3842">
        <v>0</v>
      </c>
      <c r="AL3842">
        <v>0</v>
      </c>
      <c r="AM3842">
        <v>0</v>
      </c>
      <c r="AP3842">
        <v>14</v>
      </c>
    </row>
    <row r="3843" spans="1:42">
      <c r="A3843" t="s">
        <v>965</v>
      </c>
      <c r="B3843" t="s">
        <v>16</v>
      </c>
      <c r="C3843">
        <v>63</v>
      </c>
      <c r="D3843">
        <v>2018</v>
      </c>
      <c r="E3843">
        <v>3</v>
      </c>
      <c r="F3843">
        <v>86</v>
      </c>
      <c r="G3843">
        <v>73</v>
      </c>
      <c r="H3843">
        <v>0</v>
      </c>
      <c r="I3843">
        <v>0</v>
      </c>
      <c r="J3843">
        <v>0</v>
      </c>
      <c r="M3843">
        <v>0</v>
      </c>
      <c r="N3843">
        <v>-0.16</v>
      </c>
      <c r="O3843">
        <v>0.12</v>
      </c>
      <c r="P3843">
        <v>0.12</v>
      </c>
      <c r="S3843">
        <v>24</v>
      </c>
      <c r="T3843">
        <v>1</v>
      </c>
      <c r="U3843">
        <v>9</v>
      </c>
      <c r="V3843">
        <v>42</v>
      </c>
      <c r="W3843">
        <v>135</v>
      </c>
      <c r="X3843">
        <v>77</v>
      </c>
      <c r="AC3843">
        <v>6.53</v>
      </c>
      <c r="AD3843">
        <v>12.13</v>
      </c>
      <c r="AE3843" t="e">
        <v>#DIV/0!</v>
      </c>
      <c r="AF3843">
        <v>0.13403076923076923</v>
      </c>
      <c r="AG3843">
        <v>0</v>
      </c>
      <c r="AH3843">
        <v>0.56999999999999995</v>
      </c>
      <c r="AJ3843">
        <v>13</v>
      </c>
      <c r="AK3843">
        <v>0</v>
      </c>
      <c r="AL3843">
        <v>0</v>
      </c>
      <c r="AM3843">
        <v>0</v>
      </c>
      <c r="AP3843">
        <v>2</v>
      </c>
    </row>
    <row r="3844" spans="1:42">
      <c r="A3844" t="s">
        <v>1013</v>
      </c>
      <c r="B3844" t="s">
        <v>16</v>
      </c>
      <c r="C3844">
        <v>64</v>
      </c>
      <c r="D3844">
        <v>2018</v>
      </c>
      <c r="E3844">
        <v>3</v>
      </c>
      <c r="F3844">
        <v>80</v>
      </c>
      <c r="G3844">
        <v>87</v>
      </c>
      <c r="H3844">
        <v>0</v>
      </c>
      <c r="I3844">
        <v>0</v>
      </c>
      <c r="J3844">
        <v>0</v>
      </c>
      <c r="M3844">
        <v>0</v>
      </c>
      <c r="N3844">
        <v>-0.34</v>
      </c>
      <c r="O3844">
        <v>-0.94</v>
      </c>
      <c r="P3844">
        <v>-0.94</v>
      </c>
      <c r="S3844">
        <v>25</v>
      </c>
      <c r="T3844">
        <v>8</v>
      </c>
      <c r="U3844">
        <v>300</v>
      </c>
      <c r="V3844">
        <v>139</v>
      </c>
      <c r="W3844">
        <v>171</v>
      </c>
      <c r="AA3844">
        <v>47</v>
      </c>
      <c r="AB3844">
        <v>8.43</v>
      </c>
      <c r="AC3844">
        <v>5.82</v>
      </c>
      <c r="AD3844">
        <v>4.92</v>
      </c>
      <c r="AE3844">
        <v>0.1537</v>
      </c>
      <c r="AF3844">
        <v>0.1285</v>
      </c>
      <c r="AG3844">
        <v>1.61</v>
      </c>
      <c r="AH3844">
        <v>1.04</v>
      </c>
      <c r="AI3844">
        <v>16</v>
      </c>
      <c r="AJ3844">
        <v>16</v>
      </c>
      <c r="AK3844">
        <v>0</v>
      </c>
      <c r="AL3844">
        <v>0</v>
      </c>
      <c r="AM3844">
        <v>0</v>
      </c>
      <c r="AP3844">
        <v>2</v>
      </c>
    </row>
    <row r="3845" spans="1:42">
      <c r="A3845" t="s">
        <v>601</v>
      </c>
      <c r="B3845" t="s">
        <v>3</v>
      </c>
      <c r="C3845">
        <v>53</v>
      </c>
      <c r="D3845">
        <v>2018</v>
      </c>
      <c r="E3845">
        <v>2</v>
      </c>
      <c r="F3845">
        <v>69</v>
      </c>
      <c r="G3845">
        <v>149</v>
      </c>
      <c r="H3845">
        <v>0</v>
      </c>
      <c r="I3845">
        <v>0</v>
      </c>
      <c r="J3845">
        <v>0</v>
      </c>
      <c r="M3845">
        <v>3</v>
      </c>
      <c r="N3845">
        <v>-0.27</v>
      </c>
      <c r="O3845">
        <v>-0.27</v>
      </c>
      <c r="P3845">
        <v>-0.31</v>
      </c>
      <c r="S3845">
        <v>30</v>
      </c>
      <c r="T3845">
        <v>6</v>
      </c>
      <c r="U3845">
        <v>173</v>
      </c>
      <c r="V3845">
        <v>91</v>
      </c>
      <c r="W3845">
        <v>69</v>
      </c>
      <c r="AA3845">
        <v>68</v>
      </c>
      <c r="AB3845">
        <v>5.55</v>
      </c>
      <c r="AC3845">
        <v>7.01</v>
      </c>
      <c r="AE3845">
        <v>2.1784615384615385E-2</v>
      </c>
      <c r="AF3845">
        <v>3.3919999999999999E-2</v>
      </c>
      <c r="AG3845">
        <v>0.75</v>
      </c>
      <c r="AH3845">
        <v>0.74</v>
      </c>
      <c r="AI3845">
        <v>13</v>
      </c>
      <c r="AJ3845">
        <v>10</v>
      </c>
      <c r="AK3845">
        <v>0</v>
      </c>
      <c r="AL3845">
        <v>0</v>
      </c>
      <c r="AM3845">
        <v>0</v>
      </c>
      <c r="AP3845">
        <v>7</v>
      </c>
    </row>
    <row r="3846" spans="1:42">
      <c r="A3846" t="s">
        <v>1046</v>
      </c>
      <c r="B3846" t="s">
        <v>3</v>
      </c>
      <c r="C3846">
        <v>54</v>
      </c>
      <c r="D3846">
        <v>2018</v>
      </c>
      <c r="E3846">
        <v>2</v>
      </c>
      <c r="F3846">
        <v>86</v>
      </c>
      <c r="G3846">
        <v>71</v>
      </c>
      <c r="H3846">
        <v>0</v>
      </c>
      <c r="I3846">
        <v>0</v>
      </c>
      <c r="J3846">
        <v>0</v>
      </c>
      <c r="M3846">
        <v>0</v>
      </c>
      <c r="N3846">
        <v>-0.66</v>
      </c>
      <c r="O3846">
        <v>-1.1000000000000001</v>
      </c>
      <c r="P3846">
        <v>-1.1000000000000001</v>
      </c>
      <c r="S3846">
        <v>23</v>
      </c>
      <c r="T3846">
        <v>4</v>
      </c>
      <c r="U3846">
        <v>131</v>
      </c>
      <c r="V3846" t="s">
        <v>1885</v>
      </c>
      <c r="W3846">
        <v>49</v>
      </c>
      <c r="AC3846">
        <v>4.96</v>
      </c>
      <c r="AD3846">
        <v>4.32</v>
      </c>
      <c r="AE3846" t="s">
        <v>1885</v>
      </c>
      <c r="AF3846">
        <v>5.3600000000000002E-2</v>
      </c>
      <c r="AH3846">
        <v>1.33</v>
      </c>
      <c r="AJ3846">
        <v>8</v>
      </c>
      <c r="AK3846">
        <v>0</v>
      </c>
      <c r="AL3846">
        <v>0</v>
      </c>
      <c r="AM3846">
        <v>0</v>
      </c>
      <c r="AP3846">
        <v>1</v>
      </c>
    </row>
    <row r="3847" spans="1:42">
      <c r="A3847" t="s">
        <v>1047</v>
      </c>
      <c r="B3847" t="s">
        <v>12</v>
      </c>
      <c r="C3847">
        <v>22</v>
      </c>
      <c r="D3847">
        <v>2018</v>
      </c>
      <c r="E3847">
        <v>1</v>
      </c>
      <c r="F3847">
        <v>16</v>
      </c>
      <c r="G3847">
        <v>22</v>
      </c>
      <c r="H3847">
        <v>0</v>
      </c>
      <c r="I3847">
        <v>0</v>
      </c>
      <c r="J3847">
        <v>0</v>
      </c>
      <c r="M3847">
        <v>0</v>
      </c>
      <c r="N3847">
        <v>0.28999999999999998</v>
      </c>
      <c r="O3847">
        <v>0.28999999999999998</v>
      </c>
      <c r="P3847">
        <v>0.27</v>
      </c>
      <c r="S3847">
        <v>23</v>
      </c>
      <c r="T3847">
        <v>1</v>
      </c>
      <c r="U3847">
        <v>1</v>
      </c>
      <c r="V3847" t="s">
        <v>1885</v>
      </c>
      <c r="W3847">
        <v>4</v>
      </c>
      <c r="X3847">
        <v>12</v>
      </c>
      <c r="AC3847">
        <v>21.15</v>
      </c>
      <c r="AD3847">
        <v>17.2</v>
      </c>
      <c r="AE3847" t="s">
        <v>1885</v>
      </c>
      <c r="AF3847" t="s">
        <v>1885</v>
      </c>
      <c r="AK3847">
        <v>0</v>
      </c>
      <c r="AL3847">
        <v>0</v>
      </c>
      <c r="AM3847">
        <v>0</v>
      </c>
      <c r="AP3847">
        <v>1</v>
      </c>
    </row>
    <row r="3848" spans="1:42">
      <c r="A3848" t="s">
        <v>985</v>
      </c>
      <c r="B3848" t="s">
        <v>12</v>
      </c>
      <c r="C3848">
        <v>23</v>
      </c>
      <c r="D3848">
        <v>2018</v>
      </c>
      <c r="E3848">
        <v>1</v>
      </c>
      <c r="F3848">
        <v>15</v>
      </c>
      <c r="G3848">
        <v>26</v>
      </c>
      <c r="H3848">
        <v>0</v>
      </c>
      <c r="I3848">
        <v>0</v>
      </c>
      <c r="J3848">
        <v>0</v>
      </c>
      <c r="M3848">
        <v>0</v>
      </c>
      <c r="N3848">
        <v>0.82</v>
      </c>
      <c r="O3848">
        <v>0.82</v>
      </c>
      <c r="P3848">
        <v>0.69</v>
      </c>
      <c r="S3848">
        <v>24</v>
      </c>
      <c r="T3848">
        <v>1</v>
      </c>
      <c r="U3848">
        <v>2</v>
      </c>
      <c r="V3848">
        <v>25</v>
      </c>
      <c r="W3848">
        <v>21</v>
      </c>
      <c r="X3848">
        <v>40</v>
      </c>
      <c r="AA3848">
        <v>30</v>
      </c>
      <c r="AB3848">
        <v>11.73</v>
      </c>
      <c r="AC3848">
        <v>22.07</v>
      </c>
      <c r="AD3848">
        <v>15.92</v>
      </c>
      <c r="AE3848" t="s">
        <v>1885</v>
      </c>
      <c r="AF3848" t="s">
        <v>1885</v>
      </c>
      <c r="AI3848">
        <v>13</v>
      </c>
      <c r="AK3848">
        <v>0</v>
      </c>
      <c r="AL3848">
        <v>0</v>
      </c>
      <c r="AM3848">
        <v>0</v>
      </c>
      <c r="AP3848">
        <v>2</v>
      </c>
    </row>
    <row r="3849" spans="1:42">
      <c r="A3849" t="s">
        <v>675</v>
      </c>
      <c r="B3849" t="s">
        <v>3</v>
      </c>
      <c r="C3849">
        <v>55</v>
      </c>
      <c r="D3849">
        <v>2018</v>
      </c>
      <c r="E3849">
        <v>2</v>
      </c>
      <c r="F3849">
        <v>37</v>
      </c>
      <c r="G3849">
        <v>28</v>
      </c>
      <c r="H3849">
        <v>0</v>
      </c>
      <c r="I3849">
        <v>0</v>
      </c>
      <c r="J3849">
        <v>0</v>
      </c>
      <c r="M3849">
        <v>2</v>
      </c>
      <c r="N3849">
        <v>0.19</v>
      </c>
      <c r="O3849">
        <v>0.51</v>
      </c>
      <c r="P3849">
        <v>0.69</v>
      </c>
      <c r="S3849">
        <v>27</v>
      </c>
      <c r="T3849">
        <v>6</v>
      </c>
      <c r="U3849">
        <v>181</v>
      </c>
      <c r="V3849">
        <v>47</v>
      </c>
      <c r="W3849">
        <v>37</v>
      </c>
      <c r="X3849">
        <v>55</v>
      </c>
      <c r="AA3849">
        <v>25</v>
      </c>
      <c r="AB3849">
        <v>9.84</v>
      </c>
      <c r="AC3849">
        <v>8.1199999999999992</v>
      </c>
      <c r="AD3849">
        <v>9.83</v>
      </c>
      <c r="AE3849">
        <v>3.4500000000000003E-2</v>
      </c>
      <c r="AF3849">
        <v>4.4600000000000001E-2</v>
      </c>
      <c r="AG3849">
        <v>0.8</v>
      </c>
      <c r="AH3849">
        <v>0.64</v>
      </c>
      <c r="AI3849">
        <v>16</v>
      </c>
      <c r="AJ3849">
        <v>16</v>
      </c>
      <c r="AK3849">
        <v>0</v>
      </c>
      <c r="AL3849">
        <v>0</v>
      </c>
      <c r="AM3849">
        <v>0</v>
      </c>
      <c r="AP3849">
        <v>6</v>
      </c>
    </row>
    <row r="3850" spans="1:42">
      <c r="A3850" t="s">
        <v>826</v>
      </c>
      <c r="B3850" t="s">
        <v>16</v>
      </c>
      <c r="C3850">
        <v>65</v>
      </c>
      <c r="D3850">
        <v>2018</v>
      </c>
      <c r="E3850">
        <v>3</v>
      </c>
      <c r="F3850">
        <v>17</v>
      </c>
      <c r="G3850">
        <v>13</v>
      </c>
      <c r="H3850">
        <v>1</v>
      </c>
      <c r="I3850">
        <v>2</v>
      </c>
      <c r="J3850">
        <v>3</v>
      </c>
      <c r="M3850">
        <v>0</v>
      </c>
      <c r="N3850">
        <v>0.69</v>
      </c>
      <c r="O3850">
        <v>1.5</v>
      </c>
      <c r="P3850">
        <v>2.46</v>
      </c>
      <c r="S3850">
        <v>26</v>
      </c>
      <c r="T3850">
        <v>3</v>
      </c>
      <c r="U3850">
        <v>69</v>
      </c>
      <c r="V3850">
        <v>59</v>
      </c>
      <c r="W3850">
        <v>24</v>
      </c>
      <c r="X3850">
        <v>30</v>
      </c>
      <c r="AA3850">
        <v>56</v>
      </c>
      <c r="AB3850">
        <v>7.39</v>
      </c>
      <c r="AC3850">
        <v>13.78</v>
      </c>
      <c r="AD3850">
        <v>14.7</v>
      </c>
      <c r="AE3850">
        <v>0.1341</v>
      </c>
      <c r="AF3850">
        <v>0.18260000000000001</v>
      </c>
      <c r="AG3850">
        <v>1.1499999999999999</v>
      </c>
      <c r="AH3850">
        <v>2.1</v>
      </c>
      <c r="AI3850">
        <v>16</v>
      </c>
      <c r="AJ3850">
        <v>16</v>
      </c>
      <c r="AK3850">
        <v>0</v>
      </c>
      <c r="AL3850">
        <v>0</v>
      </c>
      <c r="AM3850">
        <v>1</v>
      </c>
      <c r="AP3850">
        <v>4</v>
      </c>
    </row>
    <row r="3851" spans="1:42">
      <c r="A3851" t="s">
        <v>1007</v>
      </c>
      <c r="B3851" t="s">
        <v>3</v>
      </c>
      <c r="C3851">
        <v>56</v>
      </c>
      <c r="D3851">
        <v>2018</v>
      </c>
      <c r="E3851">
        <v>2</v>
      </c>
      <c r="F3851">
        <v>25</v>
      </c>
      <c r="G3851">
        <v>46</v>
      </c>
      <c r="H3851">
        <v>0</v>
      </c>
      <c r="I3851">
        <v>0</v>
      </c>
      <c r="J3851">
        <v>0</v>
      </c>
      <c r="M3851">
        <v>0</v>
      </c>
      <c r="N3851">
        <v>0.53</v>
      </c>
      <c r="O3851">
        <v>0.77</v>
      </c>
      <c r="P3851">
        <v>0.4</v>
      </c>
      <c r="S3851">
        <v>23</v>
      </c>
      <c r="T3851">
        <v>8</v>
      </c>
      <c r="U3851">
        <v>300</v>
      </c>
      <c r="V3851">
        <v>99</v>
      </c>
      <c r="W3851">
        <v>42</v>
      </c>
      <c r="X3851">
        <v>48</v>
      </c>
      <c r="AA3851">
        <v>47</v>
      </c>
      <c r="AB3851">
        <v>6.47</v>
      </c>
      <c r="AC3851">
        <v>12.65</v>
      </c>
      <c r="AD3851">
        <v>8.7799999999999994</v>
      </c>
      <c r="AE3851">
        <v>6.0199999999999997E-2</v>
      </c>
      <c r="AF3851">
        <v>8.0861538461538457E-2</v>
      </c>
      <c r="AG3851">
        <v>1.1299999999999999</v>
      </c>
      <c r="AH3851">
        <v>1.63</v>
      </c>
      <c r="AI3851">
        <v>16</v>
      </c>
      <c r="AJ3851">
        <v>13</v>
      </c>
      <c r="AK3851">
        <v>0</v>
      </c>
      <c r="AL3851">
        <v>0</v>
      </c>
      <c r="AM3851">
        <v>0</v>
      </c>
      <c r="AP3851">
        <v>2</v>
      </c>
    </row>
    <row r="3852" spans="1:42">
      <c r="A3852" t="s">
        <v>1048</v>
      </c>
      <c r="B3852" t="s">
        <v>12</v>
      </c>
      <c r="C3852">
        <v>24</v>
      </c>
      <c r="D3852">
        <v>2018</v>
      </c>
      <c r="E3852">
        <v>1</v>
      </c>
      <c r="F3852">
        <v>29</v>
      </c>
      <c r="G3852">
        <v>1</v>
      </c>
      <c r="H3852">
        <v>0</v>
      </c>
      <c r="I3852">
        <v>1</v>
      </c>
      <c r="J3852">
        <v>2</v>
      </c>
      <c r="M3852">
        <v>0</v>
      </c>
      <c r="N3852">
        <v>-1.47</v>
      </c>
      <c r="O3852">
        <v>-1.47</v>
      </c>
      <c r="P3852">
        <v>-0.91</v>
      </c>
      <c r="S3852">
        <v>21</v>
      </c>
      <c r="T3852">
        <v>1</v>
      </c>
      <c r="U3852">
        <v>32</v>
      </c>
      <c r="V3852" t="s">
        <v>1885</v>
      </c>
      <c r="W3852">
        <v>17</v>
      </c>
      <c r="X3852">
        <v>2</v>
      </c>
      <c r="AC3852">
        <v>11.11</v>
      </c>
      <c r="AD3852">
        <v>32.83</v>
      </c>
      <c r="AE3852" t="s">
        <v>1885</v>
      </c>
      <c r="AF3852" t="s">
        <v>1885</v>
      </c>
      <c r="AK3852">
        <v>0</v>
      </c>
      <c r="AL3852">
        <v>1</v>
      </c>
      <c r="AM3852">
        <v>1</v>
      </c>
      <c r="AP3852">
        <v>1</v>
      </c>
    </row>
    <row r="3853" spans="1:42">
      <c r="A3853" t="s">
        <v>1049</v>
      </c>
      <c r="B3853" t="s">
        <v>3</v>
      </c>
      <c r="C3853">
        <v>57</v>
      </c>
      <c r="D3853">
        <v>2018</v>
      </c>
      <c r="E3853">
        <v>2</v>
      </c>
      <c r="F3853">
        <v>76</v>
      </c>
      <c r="G3853">
        <v>70</v>
      </c>
      <c r="H3853">
        <v>0</v>
      </c>
      <c r="I3853">
        <v>0</v>
      </c>
      <c r="J3853">
        <v>0</v>
      </c>
      <c r="M3853">
        <v>0</v>
      </c>
      <c r="N3853">
        <v>-0.42</v>
      </c>
      <c r="O3853">
        <v>-1.01</v>
      </c>
      <c r="P3853">
        <v>-1.37</v>
      </c>
      <c r="S3853">
        <v>24</v>
      </c>
      <c r="T3853">
        <v>5</v>
      </c>
      <c r="U3853">
        <v>169</v>
      </c>
      <c r="V3853" t="s">
        <v>1885</v>
      </c>
      <c r="W3853">
        <v>101</v>
      </c>
      <c r="AC3853">
        <v>4.68</v>
      </c>
      <c r="AD3853">
        <v>4.1500000000000004</v>
      </c>
      <c r="AE3853" t="s">
        <v>1885</v>
      </c>
      <c r="AF3853">
        <v>3.2000000000000001E-2</v>
      </c>
      <c r="AH3853">
        <v>0.85</v>
      </c>
      <c r="AJ3853">
        <v>13</v>
      </c>
      <c r="AK3853">
        <v>0</v>
      </c>
      <c r="AL3853">
        <v>0</v>
      </c>
      <c r="AM3853">
        <v>0</v>
      </c>
      <c r="AP3853">
        <v>1</v>
      </c>
    </row>
    <row r="3854" spans="1:42">
      <c r="A3854" t="s">
        <v>1050</v>
      </c>
      <c r="B3854" t="s">
        <v>49</v>
      </c>
      <c r="C3854">
        <v>18</v>
      </c>
      <c r="D3854">
        <v>2018</v>
      </c>
      <c r="E3854">
        <v>4</v>
      </c>
      <c r="F3854">
        <v>59</v>
      </c>
      <c r="G3854">
        <v>34</v>
      </c>
      <c r="H3854">
        <v>0</v>
      </c>
      <c r="I3854">
        <v>0</v>
      </c>
      <c r="J3854">
        <v>1</v>
      </c>
      <c r="M3854">
        <v>0</v>
      </c>
      <c r="N3854">
        <v>-0.41</v>
      </c>
      <c r="O3854">
        <v>-0.41</v>
      </c>
      <c r="P3854">
        <v>-0.38</v>
      </c>
      <c r="S3854">
        <v>25</v>
      </c>
      <c r="T3854">
        <v>1</v>
      </c>
      <c r="U3854">
        <v>25</v>
      </c>
      <c r="V3854" t="s">
        <v>1885</v>
      </c>
      <c r="W3854">
        <v>37</v>
      </c>
      <c r="X3854">
        <v>14</v>
      </c>
      <c r="AC3854">
        <v>2.94</v>
      </c>
      <c r="AD3854">
        <v>4.8099999999999996</v>
      </c>
      <c r="AE3854" t="s">
        <v>1885</v>
      </c>
      <c r="AF3854">
        <v>5.3199999999999997E-2</v>
      </c>
      <c r="AH3854">
        <v>1.37</v>
      </c>
      <c r="AJ3854">
        <v>12</v>
      </c>
      <c r="AK3854">
        <v>0</v>
      </c>
      <c r="AL3854">
        <v>0</v>
      </c>
      <c r="AM3854">
        <v>0</v>
      </c>
      <c r="AP3854">
        <v>1</v>
      </c>
    </row>
    <row r="3855" spans="1:42">
      <c r="A3855" t="s">
        <v>516</v>
      </c>
      <c r="B3855" t="s">
        <v>3</v>
      </c>
      <c r="C3855">
        <v>58</v>
      </c>
      <c r="D3855">
        <v>2018</v>
      </c>
      <c r="E3855">
        <v>2</v>
      </c>
      <c r="F3855">
        <v>72</v>
      </c>
      <c r="G3855">
        <v>86</v>
      </c>
      <c r="H3855">
        <v>0</v>
      </c>
      <c r="I3855">
        <v>0</v>
      </c>
      <c r="J3855">
        <v>0</v>
      </c>
      <c r="M3855">
        <v>1</v>
      </c>
      <c r="N3855">
        <v>0.08</v>
      </c>
      <c r="O3855">
        <v>-0.61</v>
      </c>
      <c r="P3855">
        <v>-0.61</v>
      </c>
      <c r="S3855">
        <v>30</v>
      </c>
      <c r="T3855">
        <v>4</v>
      </c>
      <c r="U3855">
        <v>126</v>
      </c>
      <c r="V3855">
        <v>34</v>
      </c>
      <c r="W3855">
        <v>103</v>
      </c>
      <c r="AA3855">
        <v>29</v>
      </c>
      <c r="AB3855">
        <v>9.81</v>
      </c>
      <c r="AC3855">
        <v>8.9</v>
      </c>
      <c r="AD3855">
        <v>2.77</v>
      </c>
      <c r="AE3855">
        <v>6.6133333333333336E-2</v>
      </c>
      <c r="AF3855">
        <v>8.4114285714285711E-2</v>
      </c>
      <c r="AG3855">
        <v>1.08</v>
      </c>
      <c r="AH3855">
        <v>1.1200000000000001</v>
      </c>
      <c r="AI3855">
        <v>15</v>
      </c>
      <c r="AJ3855">
        <v>7</v>
      </c>
      <c r="AK3855">
        <v>0</v>
      </c>
      <c r="AL3855">
        <v>0</v>
      </c>
      <c r="AM3855">
        <v>0</v>
      </c>
      <c r="AP3855">
        <v>8</v>
      </c>
    </row>
    <row r="3856" spans="1:42">
      <c r="A3856" t="s">
        <v>996</v>
      </c>
      <c r="B3856" t="s">
        <v>16</v>
      </c>
      <c r="C3856">
        <v>66</v>
      </c>
      <c r="D3856">
        <v>2018</v>
      </c>
      <c r="E3856">
        <v>3</v>
      </c>
      <c r="F3856">
        <v>33</v>
      </c>
      <c r="G3856">
        <v>45</v>
      </c>
      <c r="H3856">
        <v>0</v>
      </c>
      <c r="I3856">
        <v>0</v>
      </c>
      <c r="J3856">
        <v>0</v>
      </c>
      <c r="M3856">
        <v>0</v>
      </c>
      <c r="N3856">
        <v>0.24</v>
      </c>
      <c r="O3856">
        <v>0.46</v>
      </c>
      <c r="P3856">
        <v>0.46</v>
      </c>
      <c r="S3856">
        <v>25</v>
      </c>
      <c r="T3856">
        <v>4</v>
      </c>
      <c r="U3856">
        <v>110</v>
      </c>
      <c r="V3856">
        <v>94</v>
      </c>
      <c r="W3856">
        <v>55</v>
      </c>
      <c r="X3856">
        <v>81</v>
      </c>
      <c r="AA3856">
        <v>88</v>
      </c>
      <c r="AB3856">
        <v>9.56</v>
      </c>
      <c r="AC3856">
        <v>11.1</v>
      </c>
      <c r="AD3856">
        <v>10.18</v>
      </c>
      <c r="AE3856">
        <v>0.23588571428571428</v>
      </c>
      <c r="AF3856">
        <v>0.1928</v>
      </c>
      <c r="AG3856">
        <v>1.45</v>
      </c>
      <c r="AH3856">
        <v>1.29</v>
      </c>
      <c r="AI3856">
        <v>7</v>
      </c>
      <c r="AJ3856">
        <v>16</v>
      </c>
      <c r="AK3856">
        <v>0</v>
      </c>
      <c r="AL3856">
        <v>0</v>
      </c>
      <c r="AM3856">
        <v>0</v>
      </c>
      <c r="AP3856">
        <v>2</v>
      </c>
    </row>
    <row r="3857" spans="1:42">
      <c r="A3857" t="s">
        <v>588</v>
      </c>
      <c r="B3857" t="s">
        <v>16</v>
      </c>
      <c r="C3857">
        <v>67</v>
      </c>
      <c r="D3857">
        <v>2018</v>
      </c>
      <c r="E3857">
        <v>3</v>
      </c>
      <c r="F3857">
        <v>29</v>
      </c>
      <c r="G3857">
        <v>58</v>
      </c>
      <c r="H3857">
        <v>0</v>
      </c>
      <c r="I3857">
        <v>0</v>
      </c>
      <c r="J3857">
        <v>0</v>
      </c>
      <c r="M3857">
        <v>0</v>
      </c>
      <c r="N3857">
        <v>0.15</v>
      </c>
      <c r="O3857">
        <v>0.15</v>
      </c>
      <c r="P3857">
        <v>0.15</v>
      </c>
      <c r="S3857">
        <v>29</v>
      </c>
      <c r="T3857">
        <v>3</v>
      </c>
      <c r="U3857">
        <v>83</v>
      </c>
      <c r="V3857">
        <v>86</v>
      </c>
      <c r="W3857">
        <v>112</v>
      </c>
      <c r="X3857">
        <v>99</v>
      </c>
      <c r="AA3857">
        <v>30</v>
      </c>
      <c r="AB3857">
        <v>11.22</v>
      </c>
      <c r="AC3857">
        <v>11.4</v>
      </c>
      <c r="AD3857">
        <v>8.27</v>
      </c>
      <c r="AE3857">
        <v>0.20383999999999999</v>
      </c>
      <c r="AF3857">
        <v>0.15609999999999999</v>
      </c>
      <c r="AG3857">
        <v>1.57</v>
      </c>
      <c r="AH3857">
        <v>1.48</v>
      </c>
      <c r="AI3857">
        <v>15</v>
      </c>
      <c r="AJ3857">
        <v>16</v>
      </c>
      <c r="AK3857">
        <v>0</v>
      </c>
      <c r="AL3857">
        <v>0</v>
      </c>
      <c r="AM3857">
        <v>0</v>
      </c>
      <c r="AP3857">
        <v>7</v>
      </c>
    </row>
    <row r="3858" spans="1:42">
      <c r="A3858" t="s">
        <v>738</v>
      </c>
      <c r="B3858" t="s">
        <v>49</v>
      </c>
      <c r="C3858">
        <v>19</v>
      </c>
      <c r="D3858">
        <v>2018</v>
      </c>
      <c r="E3858">
        <v>4</v>
      </c>
      <c r="F3858">
        <v>4</v>
      </c>
      <c r="G3858">
        <v>27</v>
      </c>
      <c r="H3858">
        <v>1</v>
      </c>
      <c r="I3858">
        <v>1</v>
      </c>
      <c r="J3858">
        <v>1</v>
      </c>
      <c r="M3858">
        <v>1</v>
      </c>
      <c r="N3858">
        <v>0.86</v>
      </c>
      <c r="O3858">
        <v>0.86</v>
      </c>
      <c r="P3858">
        <v>0.88</v>
      </c>
      <c r="S3858">
        <v>25</v>
      </c>
      <c r="T3858">
        <v>1</v>
      </c>
      <c r="U3858">
        <v>10</v>
      </c>
      <c r="V3858">
        <v>13</v>
      </c>
      <c r="W3858">
        <v>8</v>
      </c>
      <c r="X3858">
        <v>23</v>
      </c>
      <c r="AA3858">
        <v>13</v>
      </c>
      <c r="AB3858">
        <v>8.34</v>
      </c>
      <c r="AC3858">
        <v>14.01</v>
      </c>
      <c r="AD3858">
        <v>7.86</v>
      </c>
      <c r="AE3858">
        <v>0.15060000000000001</v>
      </c>
      <c r="AF3858">
        <v>0.17560000000000001</v>
      </c>
      <c r="AG3858">
        <v>1.43</v>
      </c>
      <c r="AH3858">
        <v>1.66</v>
      </c>
      <c r="AI3858">
        <v>16</v>
      </c>
      <c r="AJ3858">
        <v>16</v>
      </c>
      <c r="AK3858">
        <v>1</v>
      </c>
      <c r="AL3858">
        <v>1</v>
      </c>
      <c r="AM3858">
        <v>1</v>
      </c>
      <c r="AP3858">
        <v>5</v>
      </c>
    </row>
    <row r="3859" spans="1:42">
      <c r="A3859" t="s">
        <v>647</v>
      </c>
      <c r="B3859" t="s">
        <v>16</v>
      </c>
      <c r="C3859">
        <v>68</v>
      </c>
      <c r="D3859">
        <v>2018</v>
      </c>
      <c r="E3859">
        <v>3</v>
      </c>
      <c r="F3859">
        <v>177</v>
      </c>
      <c r="H3859">
        <v>0</v>
      </c>
      <c r="I3859">
        <v>0</v>
      </c>
      <c r="J3859">
        <v>0</v>
      </c>
      <c r="M3859">
        <v>1</v>
      </c>
      <c r="N3859">
        <v>0</v>
      </c>
      <c r="O3859">
        <v>0</v>
      </c>
      <c r="P3859">
        <v>0</v>
      </c>
      <c r="S3859">
        <v>29</v>
      </c>
      <c r="T3859">
        <v>7</v>
      </c>
      <c r="U3859">
        <v>227</v>
      </c>
      <c r="V3859">
        <v>58</v>
      </c>
      <c r="AA3859">
        <v>37</v>
      </c>
      <c r="AB3859">
        <v>11.16</v>
      </c>
      <c r="AC3859">
        <v>0.93</v>
      </c>
      <c r="AE3859">
        <v>0.2064</v>
      </c>
      <c r="AF3859">
        <v>4.4571428571428574E-2</v>
      </c>
      <c r="AG3859">
        <v>1.73</v>
      </c>
      <c r="AH3859">
        <v>0.23</v>
      </c>
      <c r="AI3859">
        <v>14</v>
      </c>
      <c r="AJ3859">
        <v>7</v>
      </c>
      <c r="AK3859">
        <v>0</v>
      </c>
      <c r="AL3859">
        <v>0</v>
      </c>
      <c r="AM3859">
        <v>0</v>
      </c>
      <c r="AP3859">
        <v>7</v>
      </c>
    </row>
    <row r="3860" spans="1:42">
      <c r="A3860" t="s">
        <v>931</v>
      </c>
      <c r="B3860" t="s">
        <v>16</v>
      </c>
      <c r="C3860">
        <v>69</v>
      </c>
      <c r="D3860">
        <v>2018</v>
      </c>
      <c r="E3860">
        <v>3</v>
      </c>
      <c r="F3860">
        <v>49</v>
      </c>
      <c r="G3860">
        <v>32</v>
      </c>
      <c r="H3860">
        <v>0</v>
      </c>
      <c r="I3860">
        <v>0</v>
      </c>
      <c r="J3860">
        <v>0</v>
      </c>
      <c r="M3860">
        <v>1</v>
      </c>
      <c r="N3860">
        <v>7.0000000000000007E-2</v>
      </c>
      <c r="O3860">
        <v>0.32</v>
      </c>
      <c r="P3860">
        <v>0.32</v>
      </c>
      <c r="S3860">
        <v>26</v>
      </c>
      <c r="T3860">
        <v>8</v>
      </c>
      <c r="U3860">
        <v>300</v>
      </c>
      <c r="V3860">
        <v>44</v>
      </c>
      <c r="W3860">
        <v>104</v>
      </c>
      <c r="X3860">
        <v>94</v>
      </c>
      <c r="AA3860">
        <v>43</v>
      </c>
      <c r="AB3860">
        <v>8.74</v>
      </c>
      <c r="AC3860">
        <v>8.61</v>
      </c>
      <c r="AD3860">
        <v>10.220000000000001</v>
      </c>
      <c r="AE3860">
        <v>0.1288</v>
      </c>
      <c r="AF3860">
        <v>0.1326</v>
      </c>
      <c r="AG3860">
        <v>1.4</v>
      </c>
      <c r="AH3860">
        <v>1.41</v>
      </c>
      <c r="AI3860">
        <v>16</v>
      </c>
      <c r="AJ3860">
        <v>16</v>
      </c>
      <c r="AK3860">
        <v>0</v>
      </c>
      <c r="AL3860">
        <v>0</v>
      </c>
      <c r="AM3860">
        <v>0</v>
      </c>
      <c r="AP3860">
        <v>4</v>
      </c>
    </row>
    <row r="3861" spans="1:42">
      <c r="A3861" t="s">
        <v>711</v>
      </c>
      <c r="B3861" t="s">
        <v>3</v>
      </c>
      <c r="C3861">
        <v>59</v>
      </c>
      <c r="D3861">
        <v>2018</v>
      </c>
      <c r="E3861">
        <v>2</v>
      </c>
      <c r="F3861">
        <v>43</v>
      </c>
      <c r="H3861">
        <v>0</v>
      </c>
      <c r="I3861">
        <v>0</v>
      </c>
      <c r="J3861">
        <v>0</v>
      </c>
      <c r="M3861">
        <v>1</v>
      </c>
      <c r="N3861">
        <v>0.12</v>
      </c>
      <c r="O3861">
        <v>0.12</v>
      </c>
      <c r="P3861">
        <v>-0.02</v>
      </c>
      <c r="S3861">
        <v>27</v>
      </c>
      <c r="T3861">
        <v>6</v>
      </c>
      <c r="U3861">
        <v>199</v>
      </c>
      <c r="V3861">
        <v>36</v>
      </c>
      <c r="W3861">
        <v>83</v>
      </c>
      <c r="AA3861">
        <v>26</v>
      </c>
      <c r="AB3861">
        <v>9.75</v>
      </c>
      <c r="AC3861">
        <v>8.32</v>
      </c>
      <c r="AE3861">
        <v>0.12640000000000001</v>
      </c>
      <c r="AF3861">
        <v>0.17405714285714285</v>
      </c>
      <c r="AG3861">
        <v>1.64</v>
      </c>
      <c r="AH3861">
        <v>1.41</v>
      </c>
      <c r="AI3861">
        <v>16</v>
      </c>
      <c r="AJ3861">
        <v>14</v>
      </c>
      <c r="AK3861">
        <v>0</v>
      </c>
      <c r="AL3861">
        <v>0</v>
      </c>
      <c r="AM3861">
        <v>0</v>
      </c>
      <c r="AP3861">
        <v>6</v>
      </c>
    </row>
    <row r="3862" spans="1:42">
      <c r="A3862" t="s">
        <v>750</v>
      </c>
      <c r="B3862" t="s">
        <v>49</v>
      </c>
      <c r="C3862">
        <v>20</v>
      </c>
      <c r="D3862">
        <v>2018</v>
      </c>
      <c r="E3862">
        <v>4</v>
      </c>
      <c r="F3862">
        <v>65</v>
      </c>
      <c r="H3862">
        <v>0</v>
      </c>
      <c r="I3862">
        <v>0</v>
      </c>
      <c r="J3862">
        <v>0</v>
      </c>
      <c r="M3862">
        <v>0</v>
      </c>
      <c r="N3862">
        <v>-0.15</v>
      </c>
      <c r="O3862">
        <v>-0.15</v>
      </c>
      <c r="P3862">
        <v>-0.15</v>
      </c>
      <c r="S3862">
        <v>26</v>
      </c>
      <c r="T3862">
        <v>2</v>
      </c>
      <c r="U3862">
        <v>38</v>
      </c>
      <c r="V3862">
        <v>31</v>
      </c>
      <c r="W3862">
        <v>34</v>
      </c>
      <c r="AA3862">
        <v>21</v>
      </c>
      <c r="AB3862">
        <v>7.9</v>
      </c>
      <c r="AC3862">
        <v>5.2</v>
      </c>
      <c r="AE3862">
        <v>0.1867076923076923</v>
      </c>
      <c r="AF3862">
        <v>0.10911999999999999</v>
      </c>
      <c r="AG3862">
        <v>0.95</v>
      </c>
      <c r="AH3862">
        <v>0.76</v>
      </c>
      <c r="AI3862">
        <v>13</v>
      </c>
      <c r="AJ3862">
        <v>5</v>
      </c>
      <c r="AK3862">
        <v>0</v>
      </c>
      <c r="AL3862">
        <v>0</v>
      </c>
      <c r="AM3862">
        <v>0</v>
      </c>
      <c r="AP3862">
        <v>5</v>
      </c>
    </row>
    <row r="3863" spans="1:42">
      <c r="A3863" t="s">
        <v>103</v>
      </c>
      <c r="B3863" t="s">
        <v>16</v>
      </c>
      <c r="C3863">
        <v>70</v>
      </c>
      <c r="D3863">
        <v>2018</v>
      </c>
      <c r="E3863">
        <v>3</v>
      </c>
      <c r="F3863">
        <v>117</v>
      </c>
      <c r="G3863">
        <v>81</v>
      </c>
      <c r="H3863">
        <v>0</v>
      </c>
      <c r="I3863">
        <v>0</v>
      </c>
      <c r="J3863">
        <v>0</v>
      </c>
      <c r="M3863">
        <v>0</v>
      </c>
      <c r="N3863">
        <v>0.01</v>
      </c>
      <c r="O3863">
        <v>-0.31</v>
      </c>
      <c r="P3863">
        <v>-0.31</v>
      </c>
      <c r="S3863">
        <v>33</v>
      </c>
      <c r="T3863">
        <v>1</v>
      </c>
      <c r="U3863">
        <v>9</v>
      </c>
      <c r="V3863">
        <v>80</v>
      </c>
      <c r="W3863">
        <v>113</v>
      </c>
      <c r="Y3863">
        <v>5.5</v>
      </c>
      <c r="Z3863">
        <v>-109.7</v>
      </c>
      <c r="AA3863">
        <v>34</v>
      </c>
      <c r="AB3863">
        <v>10.64</v>
      </c>
      <c r="AC3863">
        <v>10.5</v>
      </c>
      <c r="AD3863">
        <v>5.37</v>
      </c>
      <c r="AE3863">
        <v>0.14837333333333333</v>
      </c>
      <c r="AF3863">
        <v>0.18048</v>
      </c>
      <c r="AG3863">
        <v>1.93</v>
      </c>
      <c r="AH3863">
        <v>1.48</v>
      </c>
      <c r="AI3863">
        <v>15</v>
      </c>
      <c r="AJ3863">
        <v>5</v>
      </c>
      <c r="AK3863">
        <v>0</v>
      </c>
      <c r="AL3863">
        <v>0</v>
      </c>
      <c r="AM3863">
        <v>0</v>
      </c>
      <c r="AP3863">
        <v>12</v>
      </c>
    </row>
    <row r="3864" spans="1:42">
      <c r="A3864" t="s">
        <v>1051</v>
      </c>
      <c r="B3864" t="s">
        <v>16</v>
      </c>
      <c r="C3864">
        <v>71</v>
      </c>
      <c r="D3864">
        <v>2018</v>
      </c>
      <c r="E3864">
        <v>3</v>
      </c>
      <c r="F3864">
        <v>71</v>
      </c>
      <c r="G3864">
        <v>132</v>
      </c>
      <c r="H3864">
        <v>0</v>
      </c>
      <c r="I3864">
        <v>0</v>
      </c>
      <c r="J3864">
        <v>0</v>
      </c>
      <c r="M3864">
        <v>0</v>
      </c>
      <c r="N3864">
        <v>-0.1</v>
      </c>
      <c r="O3864">
        <v>-0.72</v>
      </c>
      <c r="P3864">
        <v>-0.72</v>
      </c>
      <c r="S3864">
        <v>23</v>
      </c>
      <c r="T3864">
        <v>2</v>
      </c>
      <c r="U3864">
        <v>44</v>
      </c>
      <c r="V3864" t="s">
        <v>1885</v>
      </c>
      <c r="W3864">
        <v>50</v>
      </c>
      <c r="AC3864">
        <v>8.6300000000000008</v>
      </c>
      <c r="AD3864">
        <v>3.15</v>
      </c>
      <c r="AE3864" t="s">
        <v>1885</v>
      </c>
      <c r="AF3864">
        <v>0.12319999999999999</v>
      </c>
      <c r="AH3864">
        <v>1.79</v>
      </c>
      <c r="AJ3864">
        <v>11</v>
      </c>
      <c r="AK3864">
        <v>0</v>
      </c>
      <c r="AL3864">
        <v>0</v>
      </c>
      <c r="AM3864">
        <v>0</v>
      </c>
      <c r="AP3864">
        <v>1</v>
      </c>
    </row>
    <row r="3865" spans="1:42">
      <c r="A3865" t="s">
        <v>1052</v>
      </c>
      <c r="B3865" t="s">
        <v>49</v>
      </c>
      <c r="C3865">
        <v>21</v>
      </c>
      <c r="D3865">
        <v>2018</v>
      </c>
      <c r="E3865">
        <v>4</v>
      </c>
      <c r="F3865">
        <v>20</v>
      </c>
      <c r="G3865">
        <v>10</v>
      </c>
      <c r="H3865">
        <v>0</v>
      </c>
      <c r="I3865">
        <v>1</v>
      </c>
      <c r="J3865">
        <v>1</v>
      </c>
      <c r="M3865">
        <v>0</v>
      </c>
      <c r="N3865">
        <v>-0.35</v>
      </c>
      <c r="O3865">
        <v>-0.27</v>
      </c>
      <c r="P3865">
        <v>-0.22</v>
      </c>
      <c r="S3865">
        <v>23</v>
      </c>
      <c r="T3865">
        <v>2</v>
      </c>
      <c r="U3865">
        <v>49</v>
      </c>
      <c r="V3865" t="s">
        <v>1885</v>
      </c>
      <c r="W3865">
        <v>16</v>
      </c>
      <c r="X3865">
        <v>12</v>
      </c>
      <c r="AC3865">
        <v>5.65</v>
      </c>
      <c r="AD3865">
        <v>9.91</v>
      </c>
      <c r="AE3865" t="s">
        <v>1885</v>
      </c>
      <c r="AF3865">
        <v>6.8000000000000005E-2</v>
      </c>
      <c r="AH3865">
        <v>1.44</v>
      </c>
      <c r="AJ3865">
        <v>16</v>
      </c>
      <c r="AK3865">
        <v>0</v>
      </c>
      <c r="AL3865">
        <v>0</v>
      </c>
      <c r="AM3865">
        <v>0</v>
      </c>
      <c r="AP3865">
        <v>1</v>
      </c>
    </row>
    <row r="3866" spans="1:42">
      <c r="A3866" t="s">
        <v>762</v>
      </c>
      <c r="B3866" t="s">
        <v>16</v>
      </c>
      <c r="C3866">
        <v>72</v>
      </c>
      <c r="D3866">
        <v>2018</v>
      </c>
      <c r="E3866">
        <v>3</v>
      </c>
      <c r="F3866">
        <v>111</v>
      </c>
      <c r="G3866">
        <v>94</v>
      </c>
      <c r="H3866">
        <v>0</v>
      </c>
      <c r="I3866">
        <v>0</v>
      </c>
      <c r="J3866">
        <v>0</v>
      </c>
      <c r="M3866">
        <v>0</v>
      </c>
      <c r="N3866">
        <v>-0.06</v>
      </c>
      <c r="O3866">
        <v>-0.28999999999999998</v>
      </c>
      <c r="P3866">
        <v>-0.28999999999999998</v>
      </c>
      <c r="S3866">
        <v>26</v>
      </c>
      <c r="T3866">
        <v>2</v>
      </c>
      <c r="U3866">
        <v>45</v>
      </c>
      <c r="V3866">
        <v>93</v>
      </c>
      <c r="W3866">
        <v>159</v>
      </c>
      <c r="AA3866">
        <v>39</v>
      </c>
      <c r="AB3866">
        <v>9.39</v>
      </c>
      <c r="AC3866">
        <v>8.44</v>
      </c>
      <c r="AD3866">
        <v>6.45</v>
      </c>
      <c r="AE3866">
        <v>0.1578</v>
      </c>
      <c r="AF3866">
        <v>0.17028571428571429</v>
      </c>
      <c r="AG3866">
        <v>1.29</v>
      </c>
      <c r="AH3866">
        <v>1.1100000000000001</v>
      </c>
      <c r="AI3866">
        <v>16</v>
      </c>
      <c r="AJ3866">
        <v>7</v>
      </c>
      <c r="AK3866">
        <v>0</v>
      </c>
      <c r="AL3866">
        <v>0</v>
      </c>
      <c r="AM3866">
        <v>0</v>
      </c>
      <c r="AP3866">
        <v>5</v>
      </c>
    </row>
    <row r="3867" spans="1:42">
      <c r="A3867" t="s">
        <v>1053</v>
      </c>
      <c r="B3867" t="s">
        <v>12</v>
      </c>
      <c r="C3867">
        <v>25</v>
      </c>
      <c r="D3867">
        <v>2018</v>
      </c>
      <c r="E3867">
        <v>1</v>
      </c>
      <c r="F3867">
        <v>34</v>
      </c>
      <c r="G3867">
        <v>50</v>
      </c>
      <c r="H3867">
        <v>0</v>
      </c>
      <c r="I3867">
        <v>0</v>
      </c>
      <c r="J3867">
        <v>0</v>
      </c>
      <c r="M3867">
        <v>0</v>
      </c>
      <c r="N3867">
        <v>-0.65</v>
      </c>
      <c r="O3867">
        <v>-0.65</v>
      </c>
      <c r="P3867">
        <v>-0.65</v>
      </c>
      <c r="S3867">
        <v>21</v>
      </c>
      <c r="T3867">
        <v>1</v>
      </c>
      <c r="U3867">
        <v>10</v>
      </c>
      <c r="V3867" t="s">
        <v>1885</v>
      </c>
      <c r="W3867">
        <v>34</v>
      </c>
      <c r="AC3867">
        <v>10.210000000000001</v>
      </c>
      <c r="AD3867">
        <v>3.33</v>
      </c>
      <c r="AE3867" t="s">
        <v>1885</v>
      </c>
      <c r="AF3867" t="s">
        <v>1885</v>
      </c>
      <c r="AK3867">
        <v>0</v>
      </c>
      <c r="AL3867">
        <v>0</v>
      </c>
      <c r="AM3867">
        <v>0</v>
      </c>
      <c r="AP3867">
        <v>1</v>
      </c>
    </row>
    <row r="3868" spans="1:42">
      <c r="A3868" t="s">
        <v>137</v>
      </c>
      <c r="B3868" t="s">
        <v>16</v>
      </c>
      <c r="C3868">
        <v>73</v>
      </c>
      <c r="D3868">
        <v>2018</v>
      </c>
      <c r="E3868">
        <v>3</v>
      </c>
      <c r="F3868">
        <v>43</v>
      </c>
      <c r="G3868">
        <v>129</v>
      </c>
      <c r="H3868">
        <v>0</v>
      </c>
      <c r="I3868">
        <v>0</v>
      </c>
      <c r="J3868">
        <v>0</v>
      </c>
      <c r="M3868">
        <v>4</v>
      </c>
      <c r="N3868">
        <v>0.51</v>
      </c>
      <c r="O3868">
        <v>7.0000000000000007E-2</v>
      </c>
      <c r="P3868">
        <v>-0.03</v>
      </c>
      <c r="S3868">
        <v>32</v>
      </c>
      <c r="T3868">
        <v>2</v>
      </c>
      <c r="U3868">
        <v>49</v>
      </c>
      <c r="V3868">
        <v>47</v>
      </c>
      <c r="W3868">
        <v>88</v>
      </c>
      <c r="X3868">
        <v>79</v>
      </c>
      <c r="Y3868">
        <v>81.2</v>
      </c>
      <c r="Z3868">
        <v>31.8</v>
      </c>
      <c r="AA3868">
        <v>45</v>
      </c>
      <c r="AB3868">
        <v>9.9</v>
      </c>
      <c r="AC3868">
        <v>12.61</v>
      </c>
      <c r="AD3868">
        <v>12.3</v>
      </c>
      <c r="AE3868">
        <v>0.17440000000000003</v>
      </c>
      <c r="AF3868">
        <v>0.16026666666666667</v>
      </c>
      <c r="AG3868">
        <v>1.53</v>
      </c>
      <c r="AH3868">
        <v>2.27</v>
      </c>
      <c r="AI3868">
        <v>14</v>
      </c>
      <c r="AJ3868">
        <v>12</v>
      </c>
      <c r="AK3868">
        <v>0</v>
      </c>
      <c r="AL3868">
        <v>0</v>
      </c>
      <c r="AM3868">
        <v>0</v>
      </c>
      <c r="AP3868">
        <v>11</v>
      </c>
    </row>
    <row r="3869" spans="1:42">
      <c r="A3869" t="s">
        <v>878</v>
      </c>
      <c r="B3869" t="s">
        <v>16</v>
      </c>
      <c r="C3869">
        <v>74</v>
      </c>
      <c r="D3869">
        <v>2018</v>
      </c>
      <c r="E3869">
        <v>3</v>
      </c>
      <c r="F3869">
        <v>164</v>
      </c>
      <c r="H3869">
        <v>0</v>
      </c>
      <c r="I3869">
        <v>0</v>
      </c>
      <c r="J3869">
        <v>0</v>
      </c>
      <c r="M3869">
        <v>0</v>
      </c>
      <c r="N3869">
        <v>-0.28999999999999998</v>
      </c>
      <c r="O3869">
        <v>-0.28999999999999998</v>
      </c>
      <c r="P3869">
        <v>-0.28999999999999998</v>
      </c>
      <c r="S3869">
        <v>24</v>
      </c>
      <c r="T3869">
        <v>1</v>
      </c>
      <c r="U3869">
        <v>15</v>
      </c>
      <c r="V3869">
        <v>31</v>
      </c>
      <c r="W3869">
        <v>201</v>
      </c>
      <c r="AA3869">
        <v>89</v>
      </c>
      <c r="AB3869">
        <v>7.28</v>
      </c>
      <c r="AC3869">
        <v>1.58</v>
      </c>
      <c r="AE3869">
        <v>0.18097777777777779</v>
      </c>
      <c r="AF3869">
        <v>2.92E-2</v>
      </c>
      <c r="AG3869">
        <v>1.04</v>
      </c>
      <c r="AH3869">
        <v>0.99</v>
      </c>
      <c r="AI3869">
        <v>9</v>
      </c>
      <c r="AJ3869">
        <v>8</v>
      </c>
      <c r="AK3869">
        <v>0</v>
      </c>
      <c r="AL3869">
        <v>0</v>
      </c>
      <c r="AM3869">
        <v>0</v>
      </c>
      <c r="AP3869">
        <v>3</v>
      </c>
    </row>
    <row r="3870" spans="1:42">
      <c r="A3870" t="s">
        <v>1021</v>
      </c>
      <c r="B3870" t="s">
        <v>12</v>
      </c>
      <c r="C3870">
        <v>26</v>
      </c>
      <c r="D3870">
        <v>2018</v>
      </c>
      <c r="E3870">
        <v>1</v>
      </c>
      <c r="F3870">
        <v>52</v>
      </c>
      <c r="H3870">
        <v>0</v>
      </c>
      <c r="I3870">
        <v>0</v>
      </c>
      <c r="J3870">
        <v>0</v>
      </c>
      <c r="M3870">
        <v>0</v>
      </c>
      <c r="N3870">
        <v>-0.56999999999999995</v>
      </c>
      <c r="O3870">
        <v>-0.56999999999999995</v>
      </c>
      <c r="P3870">
        <v>-0.72</v>
      </c>
      <c r="S3870">
        <v>24</v>
      </c>
      <c r="T3870">
        <v>5</v>
      </c>
      <c r="U3870">
        <v>171</v>
      </c>
      <c r="V3870">
        <v>49</v>
      </c>
      <c r="AA3870">
        <v>52</v>
      </c>
      <c r="AB3870">
        <v>3.6</v>
      </c>
      <c r="AC3870">
        <v>3.7</v>
      </c>
      <c r="AE3870" t="s">
        <v>1885</v>
      </c>
      <c r="AF3870" t="s">
        <v>1885</v>
      </c>
      <c r="AI3870">
        <v>4</v>
      </c>
      <c r="AK3870">
        <v>0</v>
      </c>
      <c r="AL3870">
        <v>0</v>
      </c>
      <c r="AM3870">
        <v>0</v>
      </c>
      <c r="AP3870">
        <v>2</v>
      </c>
    </row>
    <row r="3871" spans="1:42">
      <c r="A3871" t="s">
        <v>927</v>
      </c>
      <c r="B3871" t="s">
        <v>16</v>
      </c>
      <c r="C3871">
        <v>75</v>
      </c>
      <c r="D3871">
        <v>2018</v>
      </c>
      <c r="E3871">
        <v>3</v>
      </c>
      <c r="F3871">
        <v>101</v>
      </c>
      <c r="G3871">
        <v>88</v>
      </c>
      <c r="H3871">
        <v>0</v>
      </c>
      <c r="I3871">
        <v>0</v>
      </c>
      <c r="J3871">
        <v>0</v>
      </c>
      <c r="M3871">
        <v>0</v>
      </c>
      <c r="N3871">
        <v>0.14000000000000001</v>
      </c>
      <c r="O3871">
        <v>-0.26</v>
      </c>
      <c r="P3871">
        <v>-0.26</v>
      </c>
      <c r="S3871">
        <v>24</v>
      </c>
      <c r="T3871">
        <v>8</v>
      </c>
      <c r="U3871">
        <v>300</v>
      </c>
      <c r="V3871">
        <v>112</v>
      </c>
      <c r="W3871">
        <v>70</v>
      </c>
      <c r="AA3871">
        <v>105</v>
      </c>
      <c r="AB3871">
        <v>3.22</v>
      </c>
      <c r="AC3871">
        <v>12.46</v>
      </c>
      <c r="AD3871">
        <v>4.71</v>
      </c>
      <c r="AE3871">
        <v>8.607999999999999E-2</v>
      </c>
      <c r="AF3871">
        <v>0.15872</v>
      </c>
      <c r="AG3871">
        <v>0.97</v>
      </c>
      <c r="AH3871">
        <v>1.78</v>
      </c>
      <c r="AI3871">
        <v>15</v>
      </c>
      <c r="AJ3871">
        <v>5</v>
      </c>
      <c r="AK3871">
        <v>0</v>
      </c>
      <c r="AL3871">
        <v>0</v>
      </c>
      <c r="AM3871">
        <v>0</v>
      </c>
      <c r="AP3871">
        <v>3</v>
      </c>
    </row>
    <row r="3872" spans="1:42">
      <c r="A3872" t="s">
        <v>971</v>
      </c>
      <c r="B3872" t="s">
        <v>3</v>
      </c>
      <c r="C3872">
        <v>60</v>
      </c>
      <c r="D3872">
        <v>2018</v>
      </c>
      <c r="E3872">
        <v>2</v>
      </c>
      <c r="H3872">
        <v>0</v>
      </c>
      <c r="I3872">
        <v>0</v>
      </c>
      <c r="J3872">
        <v>0</v>
      </c>
      <c r="M3872">
        <v>0</v>
      </c>
      <c r="O3872">
        <v>0</v>
      </c>
      <c r="P3872">
        <v>0</v>
      </c>
      <c r="S3872">
        <v>26</v>
      </c>
      <c r="T3872">
        <v>8</v>
      </c>
      <c r="U3872">
        <v>300</v>
      </c>
      <c r="V3872">
        <v>42</v>
      </c>
      <c r="AA3872">
        <v>84</v>
      </c>
      <c r="AB3872">
        <v>6.17</v>
      </c>
      <c r="AE3872">
        <v>2.2628571428571432E-2</v>
      </c>
      <c r="AF3872" t="s">
        <v>1885</v>
      </c>
      <c r="AG3872">
        <v>0.39</v>
      </c>
      <c r="AI3872">
        <v>7</v>
      </c>
      <c r="AK3872">
        <v>0</v>
      </c>
      <c r="AL3872">
        <v>0</v>
      </c>
      <c r="AM3872">
        <v>0</v>
      </c>
      <c r="AP3872">
        <v>3</v>
      </c>
    </row>
    <row r="3873" spans="1:42">
      <c r="A3873" t="s">
        <v>979</v>
      </c>
      <c r="B3873" t="s">
        <v>3</v>
      </c>
      <c r="C3873">
        <v>61</v>
      </c>
      <c r="D3873">
        <v>2018</v>
      </c>
      <c r="E3873">
        <v>2</v>
      </c>
      <c r="F3873">
        <v>6</v>
      </c>
      <c r="G3873">
        <v>34</v>
      </c>
      <c r="H3873">
        <v>1</v>
      </c>
      <c r="I3873">
        <v>1</v>
      </c>
      <c r="J3873">
        <v>1</v>
      </c>
      <c r="M3873">
        <v>0</v>
      </c>
      <c r="N3873">
        <v>1.79</v>
      </c>
      <c r="O3873">
        <v>2.42</v>
      </c>
      <c r="P3873">
        <v>3.02</v>
      </c>
      <c r="S3873">
        <v>23</v>
      </c>
      <c r="T3873">
        <v>3</v>
      </c>
      <c r="U3873">
        <v>105</v>
      </c>
      <c r="V3873">
        <v>53</v>
      </c>
      <c r="W3873">
        <v>5</v>
      </c>
      <c r="X3873">
        <v>25</v>
      </c>
      <c r="AA3873">
        <v>112</v>
      </c>
      <c r="AC3873">
        <v>21.54</v>
      </c>
      <c r="AD3873">
        <v>14.75</v>
      </c>
      <c r="AE3873" t="s">
        <v>1885</v>
      </c>
      <c r="AF3873">
        <v>0.12664615384615385</v>
      </c>
      <c r="AH3873">
        <v>1.31</v>
      </c>
      <c r="AJ3873">
        <v>13</v>
      </c>
      <c r="AK3873">
        <v>1</v>
      </c>
      <c r="AL3873">
        <v>1</v>
      </c>
      <c r="AM3873">
        <v>1</v>
      </c>
      <c r="AP3873">
        <v>2</v>
      </c>
    </row>
    <row r="3874" spans="1:42">
      <c r="A3874" t="s">
        <v>808</v>
      </c>
      <c r="B3874" t="s">
        <v>3</v>
      </c>
      <c r="C3874">
        <v>62</v>
      </c>
      <c r="D3874">
        <v>2018</v>
      </c>
      <c r="E3874">
        <v>2</v>
      </c>
      <c r="F3874">
        <v>21</v>
      </c>
      <c r="G3874">
        <v>89</v>
      </c>
      <c r="H3874">
        <v>1</v>
      </c>
      <c r="I3874">
        <v>1</v>
      </c>
      <c r="J3874">
        <v>1</v>
      </c>
      <c r="M3874">
        <v>0</v>
      </c>
      <c r="N3874">
        <v>0.8</v>
      </c>
      <c r="O3874">
        <v>0.45</v>
      </c>
      <c r="P3874">
        <v>0.36</v>
      </c>
      <c r="S3874">
        <v>25</v>
      </c>
      <c r="T3874">
        <v>2</v>
      </c>
      <c r="U3874">
        <v>36</v>
      </c>
      <c r="V3874">
        <v>65</v>
      </c>
      <c r="AA3874">
        <v>55</v>
      </c>
      <c r="AB3874">
        <v>8.9700000000000006</v>
      </c>
      <c r="AC3874">
        <v>12.51</v>
      </c>
      <c r="AD3874">
        <v>5.28</v>
      </c>
      <c r="AE3874">
        <v>0.11792</v>
      </c>
      <c r="AF3874">
        <v>0.16068571428571429</v>
      </c>
      <c r="AG3874">
        <v>1.75</v>
      </c>
      <c r="AH3874">
        <v>1.57</v>
      </c>
      <c r="AI3874">
        <v>10</v>
      </c>
      <c r="AJ3874">
        <v>14</v>
      </c>
      <c r="AK3874">
        <v>0</v>
      </c>
      <c r="AL3874">
        <v>0</v>
      </c>
      <c r="AM3874">
        <v>0</v>
      </c>
      <c r="AP3874">
        <v>4</v>
      </c>
    </row>
    <row r="3875" spans="1:42">
      <c r="A3875" t="s">
        <v>1054</v>
      </c>
      <c r="B3875" t="s">
        <v>12</v>
      </c>
      <c r="C3875">
        <v>27</v>
      </c>
      <c r="D3875">
        <v>2018</v>
      </c>
      <c r="E3875">
        <v>1</v>
      </c>
      <c r="F3875">
        <v>26</v>
      </c>
      <c r="G3875">
        <v>27</v>
      </c>
      <c r="H3875">
        <v>0</v>
      </c>
      <c r="I3875">
        <v>0</v>
      </c>
      <c r="J3875">
        <v>0</v>
      </c>
      <c r="M3875">
        <v>0</v>
      </c>
      <c r="N3875">
        <v>-0.32</v>
      </c>
      <c r="O3875">
        <v>-0.32</v>
      </c>
      <c r="P3875">
        <v>-0.91</v>
      </c>
      <c r="S3875">
        <v>21</v>
      </c>
      <c r="T3875">
        <v>1</v>
      </c>
      <c r="U3875">
        <v>3</v>
      </c>
      <c r="V3875" t="s">
        <v>1885</v>
      </c>
      <c r="W3875">
        <v>23</v>
      </c>
      <c r="X3875">
        <v>20</v>
      </c>
      <c r="AC3875">
        <v>15.88</v>
      </c>
      <c r="AD3875">
        <v>17.47</v>
      </c>
      <c r="AE3875" t="s">
        <v>1885</v>
      </c>
      <c r="AF3875" t="s">
        <v>1885</v>
      </c>
      <c r="AK3875">
        <v>0</v>
      </c>
      <c r="AL3875">
        <v>0</v>
      </c>
      <c r="AM3875">
        <v>0</v>
      </c>
      <c r="AP3875">
        <v>1</v>
      </c>
    </row>
    <row r="3876" spans="1:42">
      <c r="A3876" t="s">
        <v>570</v>
      </c>
      <c r="B3876" t="s">
        <v>3</v>
      </c>
      <c r="C3876">
        <v>63</v>
      </c>
      <c r="D3876">
        <v>2018</v>
      </c>
      <c r="E3876">
        <v>2</v>
      </c>
      <c r="F3876">
        <v>40</v>
      </c>
      <c r="H3876">
        <v>0</v>
      </c>
      <c r="I3876">
        <v>0</v>
      </c>
      <c r="J3876">
        <v>0</v>
      </c>
      <c r="M3876">
        <v>2</v>
      </c>
      <c r="N3876">
        <v>-0.11</v>
      </c>
      <c r="O3876">
        <v>-0.11</v>
      </c>
      <c r="P3876">
        <v>-0.11</v>
      </c>
      <c r="S3876">
        <v>29</v>
      </c>
      <c r="T3876">
        <v>1</v>
      </c>
      <c r="U3876">
        <v>31</v>
      </c>
      <c r="V3876">
        <v>33</v>
      </c>
      <c r="W3876">
        <v>82</v>
      </c>
      <c r="AA3876">
        <v>64</v>
      </c>
      <c r="AB3876">
        <v>6.91</v>
      </c>
      <c r="AC3876">
        <v>7.87</v>
      </c>
      <c r="AE3876">
        <v>4.3345454545454548E-2</v>
      </c>
      <c r="AF3876">
        <v>4.7800000000000002E-2</v>
      </c>
      <c r="AG3876">
        <v>0.92</v>
      </c>
      <c r="AH3876">
        <v>0.86</v>
      </c>
      <c r="AI3876">
        <v>11</v>
      </c>
      <c r="AJ3876">
        <v>16</v>
      </c>
      <c r="AK3876">
        <v>0</v>
      </c>
      <c r="AL3876">
        <v>0</v>
      </c>
      <c r="AM3876">
        <v>0</v>
      </c>
      <c r="AP3876">
        <v>7</v>
      </c>
    </row>
    <row r="3877" spans="1:42">
      <c r="A3877" t="s">
        <v>758</v>
      </c>
      <c r="B3877" t="s">
        <v>12</v>
      </c>
      <c r="C3877">
        <v>28</v>
      </c>
      <c r="D3877">
        <v>2018</v>
      </c>
      <c r="E3877">
        <v>1</v>
      </c>
      <c r="F3877">
        <v>25</v>
      </c>
      <c r="G3877">
        <v>72</v>
      </c>
      <c r="H3877">
        <v>0</v>
      </c>
      <c r="I3877">
        <v>0</v>
      </c>
      <c r="J3877">
        <v>0</v>
      </c>
      <c r="M3877">
        <v>2</v>
      </c>
      <c r="N3877">
        <v>0.06</v>
      </c>
      <c r="O3877">
        <v>-0.48</v>
      </c>
      <c r="P3877">
        <v>-0.48</v>
      </c>
      <c r="S3877">
        <v>27</v>
      </c>
      <c r="T3877">
        <v>1</v>
      </c>
      <c r="U3877">
        <v>3</v>
      </c>
      <c r="V3877">
        <v>21</v>
      </c>
      <c r="AA3877">
        <v>13</v>
      </c>
      <c r="AB3877">
        <v>18.23</v>
      </c>
      <c r="AC3877">
        <v>15.94</v>
      </c>
      <c r="AD3877">
        <v>-0.26</v>
      </c>
      <c r="AE3877" t="s">
        <v>1885</v>
      </c>
      <c r="AF3877" t="s">
        <v>1885</v>
      </c>
      <c r="AI3877">
        <v>16</v>
      </c>
      <c r="AK3877">
        <v>0</v>
      </c>
      <c r="AL3877">
        <v>0</v>
      </c>
      <c r="AM3877">
        <v>0</v>
      </c>
      <c r="AP3877">
        <v>5</v>
      </c>
    </row>
    <row r="3878" spans="1:42">
      <c r="A3878" t="s">
        <v>1055</v>
      </c>
      <c r="B3878" t="s">
        <v>16</v>
      </c>
      <c r="C3878">
        <v>76</v>
      </c>
      <c r="D3878">
        <v>2018</v>
      </c>
      <c r="E3878">
        <v>3</v>
      </c>
      <c r="F3878">
        <v>73</v>
      </c>
      <c r="G3878">
        <v>91</v>
      </c>
      <c r="H3878">
        <v>0</v>
      </c>
      <c r="I3878">
        <v>0</v>
      </c>
      <c r="J3878">
        <v>0</v>
      </c>
      <c r="M3878">
        <v>0</v>
      </c>
      <c r="N3878">
        <v>-0.16</v>
      </c>
      <c r="O3878">
        <v>-0.64</v>
      </c>
      <c r="P3878">
        <v>-0.89</v>
      </c>
      <c r="S3878">
        <v>22</v>
      </c>
      <c r="T3878">
        <v>3</v>
      </c>
      <c r="U3878">
        <v>91</v>
      </c>
      <c r="V3878" t="s">
        <v>1885</v>
      </c>
      <c r="W3878">
        <v>106</v>
      </c>
      <c r="X3878">
        <v>101</v>
      </c>
      <c r="AC3878">
        <v>6.71</v>
      </c>
      <c r="AD3878">
        <v>6.49</v>
      </c>
      <c r="AE3878" t="s">
        <v>1885</v>
      </c>
      <c r="AF3878">
        <v>8.9279999999999998E-2</v>
      </c>
      <c r="AH3878">
        <v>1.34</v>
      </c>
      <c r="AJ3878">
        <v>15</v>
      </c>
      <c r="AK3878">
        <v>0</v>
      </c>
      <c r="AL3878">
        <v>0</v>
      </c>
      <c r="AM3878">
        <v>0</v>
      </c>
      <c r="AP3878">
        <v>1</v>
      </c>
    </row>
    <row r="3879" spans="1:42">
      <c r="A3879" t="s">
        <v>909</v>
      </c>
      <c r="B3879" t="s">
        <v>49</v>
      </c>
      <c r="C3879">
        <v>22</v>
      </c>
      <c r="D3879">
        <v>2018</v>
      </c>
      <c r="E3879">
        <v>4</v>
      </c>
      <c r="F3879">
        <v>6</v>
      </c>
      <c r="G3879">
        <v>6</v>
      </c>
      <c r="H3879">
        <v>1</v>
      </c>
      <c r="I3879">
        <v>2</v>
      </c>
      <c r="J3879">
        <v>2</v>
      </c>
      <c r="M3879">
        <v>1</v>
      </c>
      <c r="N3879">
        <v>0.43</v>
      </c>
      <c r="O3879">
        <v>1.32</v>
      </c>
      <c r="P3879">
        <v>1.23</v>
      </c>
      <c r="S3879">
        <v>24</v>
      </c>
      <c r="T3879">
        <v>3</v>
      </c>
      <c r="U3879">
        <v>81</v>
      </c>
      <c r="V3879">
        <v>16</v>
      </c>
      <c r="W3879">
        <v>11</v>
      </c>
      <c r="X3879">
        <v>13</v>
      </c>
      <c r="AA3879">
        <v>17</v>
      </c>
      <c r="AB3879">
        <v>7.66</v>
      </c>
      <c r="AC3879">
        <v>10.06</v>
      </c>
      <c r="AD3879">
        <v>14.59</v>
      </c>
      <c r="AE3879">
        <v>0.126</v>
      </c>
      <c r="AF3879">
        <v>0.14580000000000001</v>
      </c>
      <c r="AG3879">
        <v>1.35</v>
      </c>
      <c r="AH3879">
        <v>1.34</v>
      </c>
      <c r="AI3879">
        <v>16</v>
      </c>
      <c r="AJ3879">
        <v>16</v>
      </c>
      <c r="AK3879">
        <v>1</v>
      </c>
      <c r="AL3879">
        <v>2</v>
      </c>
      <c r="AM3879">
        <v>2</v>
      </c>
      <c r="AP3879">
        <v>3</v>
      </c>
    </row>
    <row r="3880" spans="1:42">
      <c r="A3880" t="s">
        <v>749</v>
      </c>
      <c r="B3880" t="s">
        <v>16</v>
      </c>
      <c r="C3880">
        <v>77</v>
      </c>
      <c r="D3880">
        <v>2018</v>
      </c>
      <c r="E3880">
        <v>3</v>
      </c>
      <c r="F3880">
        <v>53</v>
      </c>
      <c r="G3880">
        <v>182</v>
      </c>
      <c r="H3880">
        <v>0</v>
      </c>
      <c r="I3880">
        <v>0</v>
      </c>
      <c r="J3880">
        <v>0</v>
      </c>
      <c r="M3880">
        <v>0</v>
      </c>
      <c r="N3880">
        <v>0.02</v>
      </c>
      <c r="O3880">
        <v>-0.91</v>
      </c>
      <c r="P3880">
        <v>-0.91</v>
      </c>
      <c r="S3880">
        <v>25</v>
      </c>
      <c r="T3880">
        <v>3</v>
      </c>
      <c r="U3880">
        <v>90</v>
      </c>
      <c r="V3880">
        <v>25</v>
      </c>
      <c r="W3880">
        <v>85</v>
      </c>
      <c r="AA3880">
        <v>79</v>
      </c>
      <c r="AB3880">
        <v>6.43</v>
      </c>
      <c r="AC3880">
        <v>8.3000000000000007</v>
      </c>
      <c r="AD3880">
        <v>0.73</v>
      </c>
      <c r="AE3880">
        <v>0.12226666666666668</v>
      </c>
      <c r="AF3880">
        <v>0.17069999999999999</v>
      </c>
      <c r="AG3880">
        <v>1.02</v>
      </c>
      <c r="AH3880">
        <v>1.22</v>
      </c>
      <c r="AI3880">
        <v>12</v>
      </c>
      <c r="AJ3880">
        <v>16</v>
      </c>
      <c r="AK3880">
        <v>0</v>
      </c>
      <c r="AL3880">
        <v>0</v>
      </c>
      <c r="AM3880">
        <v>0</v>
      </c>
      <c r="AP3880">
        <v>5</v>
      </c>
    </row>
    <row r="3881" spans="1:42">
      <c r="A3881" t="s">
        <v>709</v>
      </c>
      <c r="B3881" t="s">
        <v>3</v>
      </c>
      <c r="C3881">
        <v>64</v>
      </c>
      <c r="D3881">
        <v>2018</v>
      </c>
      <c r="E3881">
        <v>2</v>
      </c>
      <c r="F3881">
        <v>63</v>
      </c>
      <c r="G3881">
        <v>108</v>
      </c>
      <c r="H3881">
        <v>0</v>
      </c>
      <c r="I3881">
        <v>0</v>
      </c>
      <c r="J3881">
        <v>0</v>
      </c>
      <c r="M3881">
        <v>1</v>
      </c>
      <c r="N3881">
        <v>-0.31</v>
      </c>
      <c r="O3881">
        <v>-0.31</v>
      </c>
      <c r="P3881">
        <v>-0.31</v>
      </c>
      <c r="S3881">
        <v>27</v>
      </c>
      <c r="T3881">
        <v>6</v>
      </c>
      <c r="U3881">
        <v>194</v>
      </c>
      <c r="V3881">
        <v>25</v>
      </c>
      <c r="W3881">
        <v>96</v>
      </c>
      <c r="AC3881">
        <v>6.08</v>
      </c>
      <c r="AD3881">
        <v>4.0999999999999996</v>
      </c>
      <c r="AE3881" t="s">
        <v>1885</v>
      </c>
      <c r="AF3881">
        <v>4.5907692307692309E-2</v>
      </c>
      <c r="AH3881">
        <v>1.58</v>
      </c>
      <c r="AJ3881">
        <v>13</v>
      </c>
      <c r="AK3881">
        <v>0</v>
      </c>
      <c r="AL3881">
        <v>0</v>
      </c>
      <c r="AM3881">
        <v>0</v>
      </c>
      <c r="AP3881">
        <v>6</v>
      </c>
    </row>
    <row r="3882" spans="1:42">
      <c r="A3882" t="s">
        <v>1056</v>
      </c>
      <c r="B3882" t="s">
        <v>3</v>
      </c>
      <c r="C3882">
        <v>65</v>
      </c>
      <c r="D3882">
        <v>2018</v>
      </c>
      <c r="E3882">
        <v>2</v>
      </c>
      <c r="F3882">
        <v>24</v>
      </c>
      <c r="G3882">
        <v>4</v>
      </c>
      <c r="H3882">
        <v>1</v>
      </c>
      <c r="I3882">
        <v>2</v>
      </c>
      <c r="J3882">
        <v>2</v>
      </c>
      <c r="M3882">
        <v>0</v>
      </c>
      <c r="N3882">
        <v>0.5</v>
      </c>
      <c r="O3882">
        <v>1.95</v>
      </c>
      <c r="P3882">
        <v>2.4300000000000002</v>
      </c>
      <c r="S3882">
        <v>23</v>
      </c>
      <c r="T3882">
        <v>8</v>
      </c>
      <c r="U3882">
        <v>300</v>
      </c>
      <c r="V3882" t="s">
        <v>1885</v>
      </c>
      <c r="W3882">
        <v>33</v>
      </c>
      <c r="X3882">
        <v>13</v>
      </c>
      <c r="AA3882">
        <v>44</v>
      </c>
      <c r="AB3882">
        <v>8.5299999999999994</v>
      </c>
      <c r="AC3882">
        <v>12.2</v>
      </c>
      <c r="AD3882">
        <v>19.559999999999999</v>
      </c>
      <c r="AE3882">
        <v>7.2246153846153849E-2</v>
      </c>
      <c r="AF3882">
        <v>0.11302857142857144</v>
      </c>
      <c r="AG3882">
        <v>2.29</v>
      </c>
      <c r="AH3882">
        <v>2.13</v>
      </c>
      <c r="AI3882">
        <v>13</v>
      </c>
      <c r="AJ3882">
        <v>14</v>
      </c>
      <c r="AK3882">
        <v>0</v>
      </c>
      <c r="AL3882">
        <v>1</v>
      </c>
      <c r="AM3882">
        <v>1</v>
      </c>
      <c r="AP3882">
        <v>2</v>
      </c>
    </row>
    <row r="3883" spans="1:42">
      <c r="A3883" t="s">
        <v>825</v>
      </c>
      <c r="B3883" t="s">
        <v>3</v>
      </c>
      <c r="C3883">
        <v>66</v>
      </c>
      <c r="D3883">
        <v>2018</v>
      </c>
      <c r="E3883">
        <v>2</v>
      </c>
      <c r="F3883">
        <v>53</v>
      </c>
      <c r="G3883">
        <v>112</v>
      </c>
      <c r="H3883">
        <v>0</v>
      </c>
      <c r="I3883">
        <v>0</v>
      </c>
      <c r="J3883">
        <v>0</v>
      </c>
      <c r="M3883">
        <v>1</v>
      </c>
      <c r="N3883">
        <v>0.04</v>
      </c>
      <c r="O3883">
        <v>-0.2</v>
      </c>
      <c r="P3883">
        <v>-0.2</v>
      </c>
      <c r="S3883">
        <v>27</v>
      </c>
      <c r="T3883">
        <v>4</v>
      </c>
      <c r="U3883">
        <v>125</v>
      </c>
      <c r="V3883">
        <v>109</v>
      </c>
      <c r="AA3883">
        <v>24</v>
      </c>
      <c r="AB3883">
        <v>10.38</v>
      </c>
      <c r="AC3883">
        <v>7.97</v>
      </c>
      <c r="AD3883">
        <v>2.2999999999999998</v>
      </c>
      <c r="AE3883">
        <v>0.1056</v>
      </c>
      <c r="AF3883">
        <v>9.8799999999999999E-2</v>
      </c>
      <c r="AG3883">
        <v>1.1499999999999999</v>
      </c>
      <c r="AH3883">
        <v>1.08</v>
      </c>
      <c r="AI3883">
        <v>16</v>
      </c>
      <c r="AJ3883">
        <v>12</v>
      </c>
      <c r="AK3883">
        <v>0</v>
      </c>
      <c r="AL3883">
        <v>0</v>
      </c>
      <c r="AM3883">
        <v>0</v>
      </c>
      <c r="AP3883">
        <v>4</v>
      </c>
    </row>
    <row r="3884" spans="1:42">
      <c r="A3884" t="s">
        <v>926</v>
      </c>
      <c r="B3884" t="s">
        <v>49</v>
      </c>
      <c r="C3884">
        <v>23</v>
      </c>
      <c r="D3884">
        <v>2018</v>
      </c>
      <c r="E3884">
        <v>4</v>
      </c>
      <c r="F3884">
        <v>19</v>
      </c>
      <c r="G3884">
        <v>24</v>
      </c>
      <c r="H3884">
        <v>0</v>
      </c>
      <c r="I3884">
        <v>0</v>
      </c>
      <c r="J3884">
        <v>0</v>
      </c>
      <c r="M3884">
        <v>2</v>
      </c>
      <c r="N3884">
        <v>-0.27</v>
      </c>
      <c r="O3884">
        <v>-0.27</v>
      </c>
      <c r="P3884">
        <v>-0.32</v>
      </c>
      <c r="S3884">
        <v>27</v>
      </c>
      <c r="T3884">
        <v>8</v>
      </c>
      <c r="U3884">
        <v>300</v>
      </c>
      <c r="V3884">
        <v>19</v>
      </c>
      <c r="W3884">
        <v>33</v>
      </c>
      <c r="X3884">
        <v>39</v>
      </c>
      <c r="AA3884">
        <v>10</v>
      </c>
      <c r="AB3884">
        <v>8.94</v>
      </c>
      <c r="AC3884">
        <v>5.93</v>
      </c>
      <c r="AD3884">
        <v>5.69</v>
      </c>
      <c r="AE3884">
        <v>0.12809999999999999</v>
      </c>
      <c r="AF3884">
        <v>8.0100000000000005E-2</v>
      </c>
      <c r="AG3884">
        <v>1.5</v>
      </c>
      <c r="AH3884">
        <v>0.79</v>
      </c>
      <c r="AI3884">
        <v>16</v>
      </c>
      <c r="AJ3884">
        <v>16</v>
      </c>
      <c r="AK3884">
        <v>0</v>
      </c>
      <c r="AL3884">
        <v>0</v>
      </c>
      <c r="AM3884">
        <v>0</v>
      </c>
      <c r="AP3884">
        <v>5</v>
      </c>
    </row>
    <row r="3885" spans="1:42">
      <c r="A3885" t="s">
        <v>446</v>
      </c>
      <c r="B3885" t="s">
        <v>3</v>
      </c>
      <c r="C3885">
        <v>67</v>
      </c>
      <c r="D3885">
        <v>2018</v>
      </c>
      <c r="E3885">
        <v>2</v>
      </c>
      <c r="F3885">
        <v>58</v>
      </c>
      <c r="H3885">
        <v>0</v>
      </c>
      <c r="I3885">
        <v>0</v>
      </c>
      <c r="J3885">
        <v>0</v>
      </c>
      <c r="M3885">
        <v>1</v>
      </c>
      <c r="N3885">
        <v>-0.2</v>
      </c>
      <c r="O3885">
        <v>-0.2</v>
      </c>
      <c r="P3885">
        <v>-0.2</v>
      </c>
      <c r="S3885">
        <v>32</v>
      </c>
      <c r="T3885">
        <v>8</v>
      </c>
      <c r="U3885">
        <v>300</v>
      </c>
      <c r="V3885">
        <v>41</v>
      </c>
      <c r="AA3885">
        <v>45</v>
      </c>
      <c r="AB3885">
        <v>6.73</v>
      </c>
      <c r="AC3885">
        <v>5.53</v>
      </c>
      <c r="AE3885">
        <v>1.47E-2</v>
      </c>
      <c r="AF3885">
        <v>2.8799999999999999E-2</v>
      </c>
      <c r="AG3885">
        <v>0.45</v>
      </c>
      <c r="AH3885">
        <v>0.82</v>
      </c>
      <c r="AI3885">
        <v>16</v>
      </c>
      <c r="AJ3885">
        <v>16</v>
      </c>
      <c r="AK3885">
        <v>0</v>
      </c>
      <c r="AL3885">
        <v>0</v>
      </c>
      <c r="AM3885">
        <v>0</v>
      </c>
      <c r="AP3885">
        <v>10</v>
      </c>
    </row>
    <row r="3886" spans="1:42">
      <c r="A3886" t="s">
        <v>765</v>
      </c>
      <c r="B3886" t="s">
        <v>16</v>
      </c>
      <c r="C3886">
        <v>78</v>
      </c>
      <c r="D3886">
        <v>2018</v>
      </c>
      <c r="E3886">
        <v>3</v>
      </c>
      <c r="F3886">
        <v>45</v>
      </c>
      <c r="G3886">
        <v>20</v>
      </c>
      <c r="H3886">
        <v>0</v>
      </c>
      <c r="I3886">
        <v>1</v>
      </c>
      <c r="J3886">
        <v>1</v>
      </c>
      <c r="M3886">
        <v>0</v>
      </c>
      <c r="N3886">
        <v>0.17</v>
      </c>
      <c r="O3886">
        <v>0.95</v>
      </c>
      <c r="P3886">
        <v>1.01</v>
      </c>
      <c r="S3886">
        <v>28</v>
      </c>
      <c r="T3886">
        <v>3</v>
      </c>
      <c r="U3886">
        <v>91</v>
      </c>
      <c r="V3886">
        <v>48</v>
      </c>
      <c r="W3886">
        <v>87</v>
      </c>
      <c r="X3886">
        <v>63</v>
      </c>
      <c r="AA3886">
        <v>86</v>
      </c>
      <c r="AB3886">
        <v>6.99</v>
      </c>
      <c r="AC3886">
        <v>8.99</v>
      </c>
      <c r="AD3886">
        <v>14.67</v>
      </c>
      <c r="AE3886">
        <v>0.15840000000000001</v>
      </c>
      <c r="AF3886">
        <v>0.17299999999999999</v>
      </c>
      <c r="AG3886">
        <v>0.96</v>
      </c>
      <c r="AH3886">
        <v>1.49</v>
      </c>
      <c r="AI3886">
        <v>10</v>
      </c>
      <c r="AJ3886">
        <v>16</v>
      </c>
      <c r="AK3886">
        <v>0</v>
      </c>
      <c r="AL3886">
        <v>0</v>
      </c>
      <c r="AM3886">
        <v>0</v>
      </c>
      <c r="AP3886">
        <v>5</v>
      </c>
    </row>
    <row r="3887" spans="1:42">
      <c r="A3887" t="s">
        <v>736</v>
      </c>
      <c r="B3887" t="s">
        <v>16</v>
      </c>
      <c r="C3887">
        <v>79</v>
      </c>
      <c r="D3887">
        <v>2018</v>
      </c>
      <c r="E3887">
        <v>3</v>
      </c>
      <c r="F3887">
        <v>104</v>
      </c>
      <c r="G3887">
        <v>173</v>
      </c>
      <c r="H3887">
        <v>0</v>
      </c>
      <c r="I3887">
        <v>0</v>
      </c>
      <c r="J3887">
        <v>0</v>
      </c>
      <c r="M3887">
        <v>1</v>
      </c>
      <c r="N3887">
        <v>-0.33</v>
      </c>
      <c r="O3887">
        <v>-0.33</v>
      </c>
      <c r="P3887">
        <v>-0.33</v>
      </c>
      <c r="S3887">
        <v>26</v>
      </c>
      <c r="T3887">
        <v>2</v>
      </c>
      <c r="U3887">
        <v>42</v>
      </c>
      <c r="V3887">
        <v>40</v>
      </c>
      <c r="AA3887">
        <v>95</v>
      </c>
      <c r="AB3887">
        <v>5.92</v>
      </c>
      <c r="AC3887">
        <v>4.43</v>
      </c>
      <c r="AD3887">
        <v>2.4300000000000002</v>
      </c>
      <c r="AE3887">
        <v>0.10624</v>
      </c>
      <c r="AF3887">
        <v>4.6971428571428567E-2</v>
      </c>
      <c r="AG3887">
        <v>0.91</v>
      </c>
      <c r="AH3887">
        <v>1.4</v>
      </c>
      <c r="AI3887">
        <v>10</v>
      </c>
      <c r="AJ3887">
        <v>14</v>
      </c>
      <c r="AK3887">
        <v>0</v>
      </c>
      <c r="AL3887">
        <v>0</v>
      </c>
      <c r="AM3887">
        <v>0</v>
      </c>
      <c r="AP3887">
        <v>5</v>
      </c>
    </row>
    <row r="3888" spans="1:42">
      <c r="A3888" t="s">
        <v>884</v>
      </c>
      <c r="B3888" t="s">
        <v>3</v>
      </c>
      <c r="C3888">
        <v>68</v>
      </c>
      <c r="D3888">
        <v>2018</v>
      </c>
      <c r="E3888">
        <v>2</v>
      </c>
      <c r="F3888">
        <v>78</v>
      </c>
      <c r="H3888">
        <v>0</v>
      </c>
      <c r="I3888">
        <v>0</v>
      </c>
      <c r="J3888">
        <v>0</v>
      </c>
      <c r="M3888">
        <v>0</v>
      </c>
      <c r="N3888">
        <v>-0.02</v>
      </c>
      <c r="O3888">
        <v>-0.02</v>
      </c>
      <c r="P3888">
        <v>-0.02</v>
      </c>
      <c r="S3888">
        <v>24</v>
      </c>
      <c r="T3888">
        <v>4</v>
      </c>
      <c r="U3888">
        <v>134</v>
      </c>
      <c r="V3888">
        <v>35</v>
      </c>
      <c r="W3888">
        <v>92</v>
      </c>
      <c r="AC3888">
        <v>9.4</v>
      </c>
      <c r="AE3888" t="s">
        <v>1885</v>
      </c>
      <c r="AF3888">
        <v>3.5466666666666667E-2</v>
      </c>
      <c r="AH3888">
        <v>1.04</v>
      </c>
      <c r="AJ3888">
        <v>6</v>
      </c>
      <c r="AK3888">
        <v>0</v>
      </c>
      <c r="AL3888">
        <v>0</v>
      </c>
      <c r="AM3888">
        <v>0</v>
      </c>
      <c r="AP3888">
        <v>3</v>
      </c>
    </row>
    <row r="3889" spans="1:42">
      <c r="A3889" t="s">
        <v>696</v>
      </c>
      <c r="B3889" t="s">
        <v>49</v>
      </c>
      <c r="C3889">
        <v>24</v>
      </c>
      <c r="D3889">
        <v>2018</v>
      </c>
      <c r="E3889">
        <v>4</v>
      </c>
      <c r="F3889">
        <v>10</v>
      </c>
      <c r="G3889">
        <v>30</v>
      </c>
      <c r="H3889">
        <v>1</v>
      </c>
      <c r="I3889">
        <v>1</v>
      </c>
      <c r="J3889">
        <v>1</v>
      </c>
      <c r="M3889">
        <v>1</v>
      </c>
      <c r="N3889">
        <v>0.16</v>
      </c>
      <c r="O3889">
        <v>0.16</v>
      </c>
      <c r="P3889">
        <v>0.12</v>
      </c>
      <c r="S3889">
        <v>28</v>
      </c>
      <c r="T3889">
        <v>2</v>
      </c>
      <c r="U3889">
        <v>55</v>
      </c>
      <c r="V3889">
        <v>44</v>
      </c>
      <c r="W3889">
        <v>10</v>
      </c>
      <c r="AA3889">
        <v>53</v>
      </c>
      <c r="AB3889">
        <v>3.88</v>
      </c>
      <c r="AC3889">
        <v>9</v>
      </c>
      <c r="AD3889">
        <v>5.96</v>
      </c>
      <c r="AE3889">
        <v>6.2719999999999998E-2</v>
      </c>
      <c r="AF3889">
        <v>0.10816000000000001</v>
      </c>
      <c r="AG3889">
        <v>1.63</v>
      </c>
      <c r="AH3889">
        <v>1.48</v>
      </c>
      <c r="AI3889">
        <v>10</v>
      </c>
      <c r="AJ3889">
        <v>15</v>
      </c>
      <c r="AK3889">
        <v>0</v>
      </c>
      <c r="AL3889">
        <v>0</v>
      </c>
      <c r="AM3889">
        <v>0</v>
      </c>
      <c r="AP3889">
        <v>6</v>
      </c>
    </row>
    <row r="3890" spans="1:42">
      <c r="A3890" t="s">
        <v>1057</v>
      </c>
      <c r="B3890" t="s">
        <v>16</v>
      </c>
      <c r="C3890">
        <v>80</v>
      </c>
      <c r="D3890">
        <v>2018</v>
      </c>
      <c r="E3890">
        <v>3</v>
      </c>
      <c r="F3890">
        <v>139</v>
      </c>
      <c r="G3890">
        <v>18</v>
      </c>
      <c r="H3890">
        <v>0</v>
      </c>
      <c r="I3890">
        <v>1</v>
      </c>
      <c r="J3890">
        <v>1</v>
      </c>
      <c r="M3890">
        <v>0</v>
      </c>
      <c r="N3890">
        <v>-0.62</v>
      </c>
      <c r="O3890">
        <v>0.33</v>
      </c>
      <c r="P3890">
        <v>0.63</v>
      </c>
      <c r="S3890">
        <v>22</v>
      </c>
      <c r="T3890">
        <v>2</v>
      </c>
      <c r="U3890">
        <v>61</v>
      </c>
      <c r="V3890" t="s">
        <v>1885</v>
      </c>
      <c r="W3890">
        <v>155</v>
      </c>
      <c r="X3890">
        <v>21</v>
      </c>
      <c r="AC3890">
        <v>2.85</v>
      </c>
      <c r="AD3890">
        <v>14.92</v>
      </c>
      <c r="AE3890" t="s">
        <v>1885</v>
      </c>
      <c r="AF3890">
        <v>9.0472727272727274E-2</v>
      </c>
      <c r="AH3890">
        <v>0.9</v>
      </c>
      <c r="AJ3890">
        <v>11</v>
      </c>
      <c r="AK3890">
        <v>0</v>
      </c>
      <c r="AL3890">
        <v>0</v>
      </c>
      <c r="AM3890">
        <v>0</v>
      </c>
      <c r="AP3890">
        <v>1</v>
      </c>
    </row>
    <row r="3891" spans="1:42">
      <c r="A3891" t="s">
        <v>1058</v>
      </c>
      <c r="B3891" t="s">
        <v>49</v>
      </c>
      <c r="C3891">
        <v>25</v>
      </c>
      <c r="D3891">
        <v>2018</v>
      </c>
      <c r="E3891">
        <v>4</v>
      </c>
      <c r="F3891">
        <v>27</v>
      </c>
      <c r="G3891">
        <v>41</v>
      </c>
      <c r="H3891">
        <v>0</v>
      </c>
      <c r="I3891">
        <v>0</v>
      </c>
      <c r="J3891">
        <v>0</v>
      </c>
      <c r="M3891">
        <v>0</v>
      </c>
      <c r="N3891">
        <v>0</v>
      </c>
      <c r="O3891">
        <v>-0.47</v>
      </c>
      <c r="P3891">
        <v>-0.48</v>
      </c>
      <c r="S3891">
        <v>23</v>
      </c>
      <c r="T3891">
        <v>8</v>
      </c>
      <c r="U3891">
        <v>300</v>
      </c>
      <c r="V3891" t="s">
        <v>1885</v>
      </c>
      <c r="W3891">
        <v>42</v>
      </c>
      <c r="AA3891">
        <v>44</v>
      </c>
      <c r="AB3891">
        <v>7.16</v>
      </c>
      <c r="AC3891">
        <v>4.95</v>
      </c>
      <c r="AD3891">
        <v>4.3499999999999996</v>
      </c>
      <c r="AE3891">
        <v>0.12434285714285713</v>
      </c>
      <c r="AF3891">
        <v>0.15573333333333333</v>
      </c>
      <c r="AG3891">
        <v>2.96</v>
      </c>
      <c r="AH3891">
        <v>0.94</v>
      </c>
      <c r="AI3891">
        <v>7</v>
      </c>
      <c r="AJ3891">
        <v>15</v>
      </c>
      <c r="AK3891">
        <v>0</v>
      </c>
      <c r="AL3891">
        <v>0</v>
      </c>
      <c r="AM3891">
        <v>0</v>
      </c>
      <c r="AP3891">
        <v>2</v>
      </c>
    </row>
    <row r="3892" spans="1:42">
      <c r="A3892" t="s">
        <v>90</v>
      </c>
      <c r="B3892" t="s">
        <v>12</v>
      </c>
      <c r="C3892">
        <v>29</v>
      </c>
      <c r="D3892">
        <v>2018</v>
      </c>
      <c r="E3892">
        <v>1</v>
      </c>
      <c r="F3892">
        <v>17</v>
      </c>
      <c r="G3892">
        <v>37</v>
      </c>
      <c r="H3892">
        <v>0</v>
      </c>
      <c r="I3892">
        <v>0</v>
      </c>
      <c r="J3892">
        <v>0</v>
      </c>
      <c r="M3892">
        <v>7</v>
      </c>
      <c r="N3892">
        <v>-0.05</v>
      </c>
      <c r="O3892">
        <v>-0.1</v>
      </c>
      <c r="P3892">
        <v>-0.1</v>
      </c>
      <c r="S3892">
        <v>37</v>
      </c>
      <c r="T3892">
        <v>1</v>
      </c>
      <c r="U3892">
        <v>1</v>
      </c>
      <c r="V3892">
        <v>20</v>
      </c>
      <c r="W3892">
        <v>33</v>
      </c>
      <c r="Y3892">
        <v>-23.6</v>
      </c>
      <c r="Z3892">
        <v>24.5</v>
      </c>
      <c r="AA3892">
        <v>23</v>
      </c>
      <c r="AB3892">
        <v>15.69</v>
      </c>
      <c r="AC3892">
        <v>17.75</v>
      </c>
      <c r="AD3892">
        <v>17.100000000000001</v>
      </c>
      <c r="AE3892" t="s">
        <v>1885</v>
      </c>
      <c r="AF3892" t="s">
        <v>1885</v>
      </c>
      <c r="AI3892">
        <v>15</v>
      </c>
      <c r="AK3892">
        <v>0</v>
      </c>
      <c r="AL3892">
        <v>0</v>
      </c>
      <c r="AM3892">
        <v>0</v>
      </c>
      <c r="AP3892">
        <v>15</v>
      </c>
    </row>
    <row r="3893" spans="1:42">
      <c r="A3893" t="s">
        <v>523</v>
      </c>
      <c r="B3893" t="s">
        <v>12</v>
      </c>
      <c r="C3893">
        <v>30</v>
      </c>
      <c r="D3893">
        <v>2018</v>
      </c>
      <c r="E3893">
        <v>1</v>
      </c>
      <c r="F3893">
        <v>24</v>
      </c>
      <c r="G3893">
        <v>25</v>
      </c>
      <c r="H3893">
        <v>0</v>
      </c>
      <c r="I3893">
        <v>0</v>
      </c>
      <c r="J3893">
        <v>0</v>
      </c>
      <c r="M3893">
        <v>2</v>
      </c>
      <c r="N3893">
        <v>0.24</v>
      </c>
      <c r="O3893">
        <v>0.37</v>
      </c>
      <c r="P3893">
        <v>-0.13</v>
      </c>
      <c r="S3893">
        <v>31</v>
      </c>
      <c r="T3893">
        <v>2</v>
      </c>
      <c r="U3893">
        <v>35</v>
      </c>
      <c r="V3893">
        <v>17</v>
      </c>
      <c r="W3893">
        <v>29</v>
      </c>
      <c r="AA3893">
        <v>16</v>
      </c>
      <c r="AB3893">
        <v>16.79</v>
      </c>
      <c r="AC3893">
        <v>19.690000000000001</v>
      </c>
      <c r="AD3893">
        <v>18.39</v>
      </c>
      <c r="AE3893" t="s">
        <v>1885</v>
      </c>
      <c r="AF3893" t="s">
        <v>1885</v>
      </c>
      <c r="AI3893">
        <v>16</v>
      </c>
      <c r="AK3893">
        <v>0</v>
      </c>
      <c r="AL3893">
        <v>0</v>
      </c>
      <c r="AM3893">
        <v>0</v>
      </c>
      <c r="AP3893">
        <v>8</v>
      </c>
    </row>
    <row r="3894" spans="1:42">
      <c r="A3894" t="s">
        <v>366</v>
      </c>
      <c r="B3894" t="s">
        <v>49</v>
      </c>
      <c r="C3894">
        <v>26</v>
      </c>
      <c r="D3894">
        <v>2018</v>
      </c>
      <c r="E3894">
        <v>4</v>
      </c>
      <c r="F3894">
        <v>5</v>
      </c>
      <c r="G3894">
        <v>7</v>
      </c>
      <c r="H3894">
        <v>1</v>
      </c>
      <c r="I3894">
        <v>2</v>
      </c>
      <c r="J3894">
        <v>2</v>
      </c>
      <c r="M3894">
        <v>3</v>
      </c>
      <c r="N3894">
        <v>0.68</v>
      </c>
      <c r="O3894">
        <v>0.96</v>
      </c>
      <c r="P3894">
        <v>0.96</v>
      </c>
      <c r="S3894">
        <v>31</v>
      </c>
      <c r="T3894">
        <v>3</v>
      </c>
      <c r="U3894">
        <v>89</v>
      </c>
      <c r="V3894">
        <v>28</v>
      </c>
      <c r="W3894">
        <v>7</v>
      </c>
      <c r="X3894">
        <v>18</v>
      </c>
      <c r="Z3894">
        <v>2.9</v>
      </c>
      <c r="AA3894">
        <v>12</v>
      </c>
      <c r="AB3894">
        <v>8.73</v>
      </c>
      <c r="AC3894">
        <v>12.1</v>
      </c>
      <c r="AD3894">
        <v>11.96</v>
      </c>
      <c r="AE3894">
        <v>0.15629999999999999</v>
      </c>
      <c r="AF3894">
        <v>0.20580000000000001</v>
      </c>
      <c r="AG3894">
        <v>1.51</v>
      </c>
      <c r="AH3894">
        <v>1.83</v>
      </c>
      <c r="AI3894">
        <v>16</v>
      </c>
      <c r="AJ3894">
        <v>16</v>
      </c>
      <c r="AK3894">
        <v>1</v>
      </c>
      <c r="AL3894">
        <v>1</v>
      </c>
      <c r="AM3894">
        <v>1</v>
      </c>
      <c r="AP3894">
        <v>10</v>
      </c>
    </row>
    <row r="3895" spans="1:42">
      <c r="A3895" t="s">
        <v>963</v>
      </c>
      <c r="B3895" t="s">
        <v>3</v>
      </c>
      <c r="C3895">
        <v>69</v>
      </c>
      <c r="D3895">
        <v>2018</v>
      </c>
      <c r="E3895">
        <v>2</v>
      </c>
      <c r="F3895">
        <v>123</v>
      </c>
      <c r="G3895">
        <v>136</v>
      </c>
      <c r="H3895">
        <v>0</v>
      </c>
      <c r="I3895">
        <v>0</v>
      </c>
      <c r="J3895">
        <v>0</v>
      </c>
      <c r="M3895">
        <v>0</v>
      </c>
      <c r="N3895">
        <v>-0.28000000000000003</v>
      </c>
      <c r="O3895">
        <v>-0.28000000000000003</v>
      </c>
      <c r="P3895">
        <v>-0.72</v>
      </c>
      <c r="S3895">
        <v>23</v>
      </c>
      <c r="T3895">
        <v>4</v>
      </c>
      <c r="U3895">
        <v>114</v>
      </c>
      <c r="V3895">
        <v>29</v>
      </c>
      <c r="AA3895">
        <v>43</v>
      </c>
      <c r="AB3895">
        <v>9.3800000000000008</v>
      </c>
      <c r="AC3895">
        <v>2.23</v>
      </c>
      <c r="AE3895">
        <v>6.3199999999999992E-2</v>
      </c>
      <c r="AF3895">
        <v>3.6266666666666662E-2</v>
      </c>
      <c r="AG3895">
        <v>1.34</v>
      </c>
      <c r="AH3895">
        <v>0.26</v>
      </c>
      <c r="AI3895">
        <v>12</v>
      </c>
      <c r="AJ3895">
        <v>3</v>
      </c>
      <c r="AK3895">
        <v>0</v>
      </c>
      <c r="AL3895">
        <v>0</v>
      </c>
      <c r="AM3895">
        <v>0</v>
      </c>
      <c r="AP3895">
        <v>2</v>
      </c>
    </row>
    <row r="3896" spans="1:42">
      <c r="A3896" t="s">
        <v>1059</v>
      </c>
      <c r="B3896" t="s">
        <v>3</v>
      </c>
      <c r="C3896">
        <v>70</v>
      </c>
      <c r="D3896">
        <v>2018</v>
      </c>
      <c r="E3896">
        <v>2</v>
      </c>
      <c r="F3896">
        <v>110</v>
      </c>
      <c r="G3896">
        <v>143</v>
      </c>
      <c r="H3896">
        <v>0</v>
      </c>
      <c r="I3896">
        <v>0</v>
      </c>
      <c r="J3896">
        <v>0</v>
      </c>
      <c r="M3896">
        <v>0</v>
      </c>
      <c r="N3896">
        <v>0</v>
      </c>
      <c r="O3896">
        <v>0</v>
      </c>
      <c r="P3896">
        <v>0</v>
      </c>
      <c r="S3896">
        <v>22</v>
      </c>
      <c r="T3896">
        <v>6</v>
      </c>
      <c r="U3896">
        <v>176</v>
      </c>
      <c r="V3896" t="s">
        <v>1885</v>
      </c>
      <c r="W3896">
        <v>89</v>
      </c>
      <c r="AC3896">
        <v>4.03</v>
      </c>
      <c r="AE3896" t="s">
        <v>1885</v>
      </c>
      <c r="AF3896">
        <v>3.093333333333333E-2</v>
      </c>
      <c r="AH3896">
        <v>2.4500000000000002</v>
      </c>
      <c r="AJ3896">
        <v>3</v>
      </c>
      <c r="AK3896">
        <v>0</v>
      </c>
      <c r="AL3896">
        <v>0</v>
      </c>
      <c r="AM3896">
        <v>0</v>
      </c>
      <c r="AP3896">
        <v>1</v>
      </c>
    </row>
    <row r="3897" spans="1:42">
      <c r="A3897" t="s">
        <v>461</v>
      </c>
      <c r="B3897" t="s">
        <v>12</v>
      </c>
      <c r="C3897">
        <v>31</v>
      </c>
      <c r="D3897">
        <v>2018</v>
      </c>
      <c r="E3897">
        <v>1</v>
      </c>
      <c r="F3897">
        <v>44</v>
      </c>
      <c r="G3897">
        <v>46</v>
      </c>
      <c r="H3897">
        <v>0</v>
      </c>
      <c r="I3897">
        <v>0</v>
      </c>
      <c r="J3897">
        <v>0</v>
      </c>
      <c r="M3897">
        <v>0</v>
      </c>
      <c r="N3897">
        <v>-0.73</v>
      </c>
      <c r="O3897">
        <v>-0.73</v>
      </c>
      <c r="P3897">
        <v>-0.89</v>
      </c>
      <c r="S3897">
        <v>32</v>
      </c>
      <c r="T3897">
        <v>8</v>
      </c>
      <c r="U3897">
        <v>300</v>
      </c>
      <c r="V3897" t="s">
        <v>1885</v>
      </c>
      <c r="AA3897">
        <v>74</v>
      </c>
      <c r="AB3897">
        <v>-0.2</v>
      </c>
      <c r="AC3897">
        <v>6.98</v>
      </c>
      <c r="AD3897">
        <v>10.67</v>
      </c>
      <c r="AE3897" t="s">
        <v>1885</v>
      </c>
      <c r="AF3897" t="s">
        <v>1885</v>
      </c>
      <c r="AI3897">
        <v>1</v>
      </c>
      <c r="AK3897">
        <v>0</v>
      </c>
      <c r="AL3897">
        <v>0</v>
      </c>
      <c r="AM3897">
        <v>0</v>
      </c>
      <c r="AP3897">
        <v>10</v>
      </c>
    </row>
    <row r="3898" spans="1:42">
      <c r="A3898" t="s">
        <v>1060</v>
      </c>
      <c r="B3898" t="s">
        <v>16</v>
      </c>
      <c r="C3898">
        <v>81</v>
      </c>
      <c r="D3898">
        <v>2018</v>
      </c>
      <c r="E3898">
        <v>3</v>
      </c>
      <c r="F3898">
        <v>56</v>
      </c>
      <c r="G3898">
        <v>151</v>
      </c>
      <c r="H3898">
        <v>0</v>
      </c>
      <c r="I3898">
        <v>0</v>
      </c>
      <c r="J3898">
        <v>0</v>
      </c>
      <c r="M3898">
        <v>0</v>
      </c>
      <c r="N3898">
        <v>-0.1</v>
      </c>
      <c r="O3898">
        <v>-0.26</v>
      </c>
      <c r="P3898">
        <v>-0.26</v>
      </c>
      <c r="S3898">
        <v>21</v>
      </c>
      <c r="T3898">
        <v>4</v>
      </c>
      <c r="U3898">
        <v>105</v>
      </c>
      <c r="V3898" t="s">
        <v>1885</v>
      </c>
      <c r="W3898">
        <v>128</v>
      </c>
      <c r="AC3898">
        <v>8.27</v>
      </c>
      <c r="AD3898">
        <v>4.2300000000000004</v>
      </c>
      <c r="AE3898" t="s">
        <v>1885</v>
      </c>
      <c r="AF3898">
        <v>0.14940000000000001</v>
      </c>
      <c r="AH3898">
        <v>1.2</v>
      </c>
      <c r="AJ3898">
        <v>16</v>
      </c>
      <c r="AK3898">
        <v>0</v>
      </c>
      <c r="AL3898">
        <v>0</v>
      </c>
      <c r="AM3898">
        <v>0</v>
      </c>
      <c r="AP3898">
        <v>1</v>
      </c>
    </row>
    <row r="3899" spans="1:42">
      <c r="A3899" t="s">
        <v>645</v>
      </c>
      <c r="B3899" t="s">
        <v>49</v>
      </c>
      <c r="C3899">
        <v>27</v>
      </c>
      <c r="D3899">
        <v>2018</v>
      </c>
      <c r="E3899">
        <v>4</v>
      </c>
      <c r="F3899">
        <v>54</v>
      </c>
      <c r="G3899">
        <v>45</v>
      </c>
      <c r="H3899">
        <v>0</v>
      </c>
      <c r="I3899">
        <v>0</v>
      </c>
      <c r="J3899">
        <v>0</v>
      </c>
      <c r="M3899">
        <v>1</v>
      </c>
      <c r="N3899">
        <v>-0.42</v>
      </c>
      <c r="O3899">
        <v>-0.97</v>
      </c>
      <c r="P3899">
        <v>-0.97</v>
      </c>
      <c r="S3899">
        <v>29</v>
      </c>
      <c r="T3899">
        <v>6</v>
      </c>
      <c r="U3899">
        <v>174</v>
      </c>
      <c r="V3899">
        <v>32</v>
      </c>
      <c r="AA3899">
        <v>18</v>
      </c>
      <c r="AB3899">
        <v>9.2200000000000006</v>
      </c>
      <c r="AC3899">
        <v>3.03</v>
      </c>
      <c r="AD3899">
        <v>3.18</v>
      </c>
      <c r="AE3899">
        <v>0.17304615384615385</v>
      </c>
      <c r="AF3899">
        <v>9.4400000000000012E-2</v>
      </c>
      <c r="AG3899">
        <v>1.83</v>
      </c>
      <c r="AH3899">
        <v>0.77</v>
      </c>
      <c r="AI3899">
        <v>13</v>
      </c>
      <c r="AJ3899">
        <v>13</v>
      </c>
      <c r="AK3899">
        <v>0</v>
      </c>
      <c r="AL3899">
        <v>0</v>
      </c>
      <c r="AM3899">
        <v>0</v>
      </c>
      <c r="AP3899">
        <v>8</v>
      </c>
    </row>
    <row r="3900" spans="1:42">
      <c r="A3900" t="s">
        <v>791</v>
      </c>
      <c r="B3900" t="s">
        <v>12</v>
      </c>
      <c r="C3900">
        <v>32</v>
      </c>
      <c r="D3900">
        <v>2018</v>
      </c>
      <c r="E3900">
        <v>1</v>
      </c>
      <c r="F3900">
        <v>20</v>
      </c>
      <c r="G3900">
        <v>31</v>
      </c>
      <c r="H3900">
        <v>0</v>
      </c>
      <c r="I3900">
        <v>0</v>
      </c>
      <c r="J3900">
        <v>0</v>
      </c>
      <c r="M3900">
        <v>0</v>
      </c>
      <c r="N3900">
        <v>-0.2</v>
      </c>
      <c r="O3900">
        <v>-0.2</v>
      </c>
      <c r="P3900">
        <v>-0.35</v>
      </c>
      <c r="S3900">
        <v>30</v>
      </c>
      <c r="T3900">
        <v>8</v>
      </c>
      <c r="U3900">
        <v>300</v>
      </c>
      <c r="V3900" t="s">
        <v>1885</v>
      </c>
      <c r="W3900">
        <v>38</v>
      </c>
      <c r="AA3900">
        <v>14</v>
      </c>
      <c r="AB3900">
        <v>18.79</v>
      </c>
      <c r="AC3900">
        <v>15.93</v>
      </c>
      <c r="AD3900">
        <v>13.15</v>
      </c>
      <c r="AE3900" t="s">
        <v>1885</v>
      </c>
      <c r="AF3900" t="s">
        <v>1885</v>
      </c>
      <c r="AI3900">
        <v>15</v>
      </c>
      <c r="AK3900">
        <v>0</v>
      </c>
      <c r="AL3900">
        <v>0</v>
      </c>
      <c r="AM3900">
        <v>0</v>
      </c>
      <c r="AP3900">
        <v>6</v>
      </c>
    </row>
    <row r="3901" spans="1:42">
      <c r="A3901" t="s">
        <v>1061</v>
      </c>
      <c r="B3901" t="s">
        <v>3</v>
      </c>
      <c r="C3901">
        <v>71</v>
      </c>
      <c r="D3901">
        <v>2018</v>
      </c>
      <c r="E3901">
        <v>2</v>
      </c>
      <c r="F3901">
        <v>71</v>
      </c>
      <c r="G3901">
        <v>56</v>
      </c>
      <c r="H3901">
        <v>0</v>
      </c>
      <c r="I3901">
        <v>0</v>
      </c>
      <c r="J3901">
        <v>0</v>
      </c>
      <c r="M3901">
        <v>0</v>
      </c>
      <c r="N3901">
        <v>-0.46</v>
      </c>
      <c r="O3901">
        <v>-0.28999999999999998</v>
      </c>
      <c r="P3901">
        <v>0.17</v>
      </c>
      <c r="S3901">
        <v>22</v>
      </c>
      <c r="T3901">
        <v>4</v>
      </c>
      <c r="U3901">
        <v>134</v>
      </c>
      <c r="V3901" t="s">
        <v>1885</v>
      </c>
      <c r="W3901">
        <v>75</v>
      </c>
      <c r="X3901">
        <v>53</v>
      </c>
      <c r="AC3901">
        <v>3.94</v>
      </c>
      <c r="AD3901">
        <v>8.2799999999999994</v>
      </c>
      <c r="AE3901" t="s">
        <v>1885</v>
      </c>
      <c r="AF3901">
        <v>5.0900000000000001E-2</v>
      </c>
      <c r="AH3901">
        <v>0.9</v>
      </c>
      <c r="AJ3901">
        <v>16</v>
      </c>
      <c r="AK3901">
        <v>0</v>
      </c>
      <c r="AL3901">
        <v>0</v>
      </c>
      <c r="AM3901">
        <v>0</v>
      </c>
      <c r="AP3901">
        <v>1</v>
      </c>
    </row>
    <row r="3902" spans="1:42">
      <c r="A3902" t="s">
        <v>863</v>
      </c>
      <c r="B3902" t="s">
        <v>16</v>
      </c>
      <c r="C3902">
        <v>82</v>
      </c>
      <c r="D3902">
        <v>2018</v>
      </c>
      <c r="E3902">
        <v>3</v>
      </c>
      <c r="F3902">
        <v>83</v>
      </c>
      <c r="G3902">
        <v>212</v>
      </c>
      <c r="H3902">
        <v>0</v>
      </c>
      <c r="I3902">
        <v>0</v>
      </c>
      <c r="J3902">
        <v>0</v>
      </c>
      <c r="M3902">
        <v>0</v>
      </c>
      <c r="N3902">
        <v>-7.0000000000000007E-2</v>
      </c>
      <c r="O3902">
        <v>-7.0000000000000007E-2</v>
      </c>
      <c r="P3902">
        <v>-7.0000000000000007E-2</v>
      </c>
      <c r="S3902">
        <v>26</v>
      </c>
      <c r="T3902">
        <v>6</v>
      </c>
      <c r="U3902">
        <v>209</v>
      </c>
      <c r="V3902">
        <v>62</v>
      </c>
      <c r="W3902">
        <v>141</v>
      </c>
      <c r="AC3902">
        <v>8.08</v>
      </c>
      <c r="AD3902">
        <v>0.6</v>
      </c>
      <c r="AE3902" t="s">
        <v>1885</v>
      </c>
      <c r="AF3902">
        <v>0.19520000000000001</v>
      </c>
      <c r="AH3902">
        <v>1.4</v>
      </c>
      <c r="AJ3902">
        <v>11</v>
      </c>
      <c r="AK3902">
        <v>0</v>
      </c>
      <c r="AL3902">
        <v>0</v>
      </c>
      <c r="AM3902">
        <v>0</v>
      </c>
      <c r="AP3902">
        <v>5</v>
      </c>
    </row>
    <row r="3903" spans="1:42">
      <c r="A3903" t="s">
        <v>989</v>
      </c>
      <c r="B3903" t="s">
        <v>16</v>
      </c>
      <c r="C3903">
        <v>83</v>
      </c>
      <c r="D3903">
        <v>2018</v>
      </c>
      <c r="E3903">
        <v>3</v>
      </c>
      <c r="F3903">
        <v>82</v>
      </c>
      <c r="G3903">
        <v>213</v>
      </c>
      <c r="H3903">
        <v>0</v>
      </c>
      <c r="I3903">
        <v>0</v>
      </c>
      <c r="J3903">
        <v>0</v>
      </c>
      <c r="M3903">
        <v>0</v>
      </c>
      <c r="N3903">
        <v>-0.23</v>
      </c>
      <c r="O3903">
        <v>-0.23</v>
      </c>
      <c r="P3903">
        <v>-0.23</v>
      </c>
      <c r="S3903">
        <v>23</v>
      </c>
      <c r="T3903">
        <v>3</v>
      </c>
      <c r="U3903">
        <v>72</v>
      </c>
      <c r="V3903">
        <v>84</v>
      </c>
      <c r="W3903">
        <v>186</v>
      </c>
      <c r="AA3903">
        <v>103</v>
      </c>
      <c r="AB3903">
        <v>3.09</v>
      </c>
      <c r="AC3903">
        <v>6.89</v>
      </c>
      <c r="AD3903">
        <v>0</v>
      </c>
      <c r="AE3903">
        <v>5.5899999999999998E-2</v>
      </c>
      <c r="AF3903">
        <v>0.16467692307692308</v>
      </c>
      <c r="AG3903">
        <v>1.31</v>
      </c>
      <c r="AH3903">
        <v>1.87</v>
      </c>
      <c r="AI3903">
        <v>16</v>
      </c>
      <c r="AJ3903">
        <v>13</v>
      </c>
      <c r="AK3903">
        <v>0</v>
      </c>
      <c r="AL3903">
        <v>0</v>
      </c>
      <c r="AM3903">
        <v>0</v>
      </c>
      <c r="AP3903">
        <v>2</v>
      </c>
    </row>
    <row r="3904" spans="1:42">
      <c r="A3904" t="s">
        <v>452</v>
      </c>
      <c r="B3904" t="s">
        <v>3</v>
      </c>
      <c r="C3904">
        <v>72</v>
      </c>
      <c r="D3904">
        <v>2018</v>
      </c>
      <c r="E3904">
        <v>2</v>
      </c>
      <c r="F3904">
        <v>65</v>
      </c>
      <c r="H3904">
        <v>0</v>
      </c>
      <c r="I3904">
        <v>0</v>
      </c>
      <c r="J3904">
        <v>0</v>
      </c>
      <c r="M3904">
        <v>2</v>
      </c>
      <c r="N3904">
        <v>-0.23</v>
      </c>
      <c r="O3904">
        <v>-0.23</v>
      </c>
      <c r="P3904">
        <v>-0.23</v>
      </c>
      <c r="S3904">
        <v>30</v>
      </c>
      <c r="T3904">
        <v>8</v>
      </c>
      <c r="U3904">
        <v>300</v>
      </c>
      <c r="V3904">
        <v>100</v>
      </c>
      <c r="AA3904">
        <v>56</v>
      </c>
      <c r="AB3904">
        <v>7.39</v>
      </c>
      <c r="AC3904">
        <v>6.01</v>
      </c>
      <c r="AE3904">
        <v>7.0133333333333339E-2</v>
      </c>
      <c r="AF3904">
        <v>5.9076923076923075E-2</v>
      </c>
      <c r="AG3904">
        <v>1.5</v>
      </c>
      <c r="AH3904">
        <v>1.75</v>
      </c>
      <c r="AI3904">
        <v>12</v>
      </c>
      <c r="AJ3904">
        <v>13</v>
      </c>
      <c r="AK3904">
        <v>0</v>
      </c>
      <c r="AL3904">
        <v>0</v>
      </c>
      <c r="AM3904">
        <v>0</v>
      </c>
      <c r="AP3904">
        <v>10</v>
      </c>
    </row>
    <row r="3905" spans="1:42">
      <c r="A3905" t="s">
        <v>676</v>
      </c>
      <c r="B3905" t="s">
        <v>16</v>
      </c>
      <c r="C3905">
        <v>85</v>
      </c>
      <c r="D3905">
        <v>2018</v>
      </c>
      <c r="E3905">
        <v>3</v>
      </c>
      <c r="F3905">
        <v>186</v>
      </c>
      <c r="H3905">
        <v>0</v>
      </c>
      <c r="I3905">
        <v>0</v>
      </c>
      <c r="J3905">
        <v>0</v>
      </c>
      <c r="M3905">
        <v>0</v>
      </c>
      <c r="N3905">
        <v>-0.37</v>
      </c>
      <c r="O3905">
        <v>-0.37</v>
      </c>
      <c r="P3905">
        <v>-0.37</v>
      </c>
      <c r="S3905">
        <v>29</v>
      </c>
      <c r="T3905">
        <v>3</v>
      </c>
      <c r="U3905">
        <v>74</v>
      </c>
      <c r="V3905">
        <v>127</v>
      </c>
      <c r="AA3905">
        <v>61</v>
      </c>
      <c r="AB3905">
        <v>6.96</v>
      </c>
      <c r="AC3905">
        <v>1.27</v>
      </c>
      <c r="AE3905">
        <v>0.1656</v>
      </c>
      <c r="AF3905">
        <v>2.1333333333333333E-2</v>
      </c>
      <c r="AG3905">
        <v>1.35</v>
      </c>
      <c r="AH3905">
        <v>1</v>
      </c>
      <c r="AI3905">
        <v>16</v>
      </c>
      <c r="AJ3905">
        <v>3</v>
      </c>
      <c r="AK3905">
        <v>0</v>
      </c>
      <c r="AL3905">
        <v>0</v>
      </c>
      <c r="AM3905">
        <v>0</v>
      </c>
      <c r="AP3905">
        <v>6</v>
      </c>
    </row>
    <row r="3906" spans="1:42">
      <c r="A3906" t="s">
        <v>8</v>
      </c>
      <c r="B3906" t="s">
        <v>3</v>
      </c>
      <c r="C3906">
        <v>73</v>
      </c>
      <c r="D3906">
        <v>2018</v>
      </c>
      <c r="E3906">
        <v>2</v>
      </c>
      <c r="F3906">
        <v>47</v>
      </c>
      <c r="G3906">
        <v>50</v>
      </c>
      <c r="H3906">
        <v>0</v>
      </c>
      <c r="I3906">
        <v>0</v>
      </c>
      <c r="J3906">
        <v>0</v>
      </c>
      <c r="M3906">
        <v>12</v>
      </c>
      <c r="N3906">
        <v>-0.06</v>
      </c>
      <c r="O3906">
        <v>-0.17</v>
      </c>
      <c r="P3906">
        <v>-0.33</v>
      </c>
      <c r="S3906">
        <v>35</v>
      </c>
      <c r="T3906">
        <v>3</v>
      </c>
      <c r="U3906">
        <v>65</v>
      </c>
      <c r="V3906">
        <v>49</v>
      </c>
      <c r="W3906">
        <v>70</v>
      </c>
      <c r="Y3906">
        <v>-4.9000000000000004</v>
      </c>
      <c r="Z3906">
        <v>3</v>
      </c>
      <c r="AA3906">
        <v>20</v>
      </c>
      <c r="AB3906">
        <v>10.85</v>
      </c>
      <c r="AC3906">
        <v>7.33</v>
      </c>
      <c r="AD3906">
        <v>5.93</v>
      </c>
      <c r="AE3906">
        <v>8.0500000000000002E-2</v>
      </c>
      <c r="AF3906">
        <v>4.4457142857142855E-2</v>
      </c>
      <c r="AG3906">
        <v>1.24</v>
      </c>
      <c r="AH3906">
        <v>0.97</v>
      </c>
      <c r="AI3906">
        <v>16</v>
      </c>
      <c r="AJ3906">
        <v>14</v>
      </c>
      <c r="AK3906">
        <v>0</v>
      </c>
      <c r="AL3906">
        <v>0</v>
      </c>
      <c r="AM3906">
        <v>0</v>
      </c>
      <c r="AP3906">
        <v>14</v>
      </c>
    </row>
    <row r="3907" spans="1:42">
      <c r="A3907" t="s">
        <v>1062</v>
      </c>
      <c r="B3907" t="s">
        <v>12</v>
      </c>
      <c r="C3907">
        <v>33</v>
      </c>
      <c r="D3907">
        <v>2018</v>
      </c>
      <c r="E3907">
        <v>1</v>
      </c>
      <c r="F3907">
        <v>23</v>
      </c>
      <c r="G3907">
        <v>9</v>
      </c>
      <c r="H3907">
        <v>0</v>
      </c>
      <c r="I3907">
        <v>1</v>
      </c>
      <c r="J3907">
        <v>2</v>
      </c>
      <c r="M3907">
        <v>0</v>
      </c>
      <c r="N3907">
        <v>-0.13</v>
      </c>
      <c r="O3907">
        <v>-0.13</v>
      </c>
      <c r="P3907">
        <v>1.08</v>
      </c>
      <c r="S3907">
        <v>22</v>
      </c>
      <c r="T3907">
        <v>1</v>
      </c>
      <c r="U3907">
        <v>7</v>
      </c>
      <c r="V3907" t="s">
        <v>1885</v>
      </c>
      <c r="W3907">
        <v>22</v>
      </c>
      <c r="X3907">
        <v>7</v>
      </c>
      <c r="AC3907">
        <v>19.170000000000002</v>
      </c>
      <c r="AD3907">
        <v>20.66</v>
      </c>
      <c r="AE3907" t="s">
        <v>1885</v>
      </c>
      <c r="AF3907" t="s">
        <v>1885</v>
      </c>
      <c r="AK3907">
        <v>0</v>
      </c>
      <c r="AL3907">
        <v>0</v>
      </c>
      <c r="AM3907">
        <v>1</v>
      </c>
      <c r="AP3907">
        <v>1</v>
      </c>
    </row>
    <row r="3908" spans="1:42">
      <c r="A3908" t="s">
        <v>1063</v>
      </c>
      <c r="B3908" t="s">
        <v>3</v>
      </c>
      <c r="C3908">
        <v>74</v>
      </c>
      <c r="D3908">
        <v>2018</v>
      </c>
      <c r="E3908">
        <v>2</v>
      </c>
      <c r="F3908">
        <v>116</v>
      </c>
      <c r="H3908">
        <v>0</v>
      </c>
      <c r="I3908">
        <v>0</v>
      </c>
      <c r="J3908">
        <v>0</v>
      </c>
      <c r="M3908">
        <v>0</v>
      </c>
      <c r="N3908">
        <v>-0.95</v>
      </c>
      <c r="O3908">
        <v>-0.95</v>
      </c>
      <c r="P3908">
        <v>-0.95</v>
      </c>
      <c r="S3908">
        <v>24</v>
      </c>
      <c r="T3908">
        <v>8</v>
      </c>
      <c r="U3908">
        <v>300</v>
      </c>
      <c r="V3908" t="s">
        <v>1885</v>
      </c>
      <c r="AC3908">
        <v>2.93</v>
      </c>
      <c r="AE3908" t="s">
        <v>1885</v>
      </c>
      <c r="AF3908">
        <v>2.24E-2</v>
      </c>
      <c r="AH3908">
        <v>1.36</v>
      </c>
      <c r="AJ3908">
        <v>3</v>
      </c>
      <c r="AK3908">
        <v>0</v>
      </c>
      <c r="AL3908">
        <v>0</v>
      </c>
      <c r="AM3908">
        <v>0</v>
      </c>
      <c r="AP3908">
        <v>1</v>
      </c>
    </row>
    <row r="3909" spans="1:42">
      <c r="A3909" t="s">
        <v>454</v>
      </c>
      <c r="B3909" t="s">
        <v>16</v>
      </c>
      <c r="C3909">
        <v>86</v>
      </c>
      <c r="D3909">
        <v>2018</v>
      </c>
      <c r="E3909">
        <v>3</v>
      </c>
      <c r="F3909">
        <v>57</v>
      </c>
      <c r="G3909">
        <v>48</v>
      </c>
      <c r="H3909">
        <v>0</v>
      </c>
      <c r="I3909">
        <v>0</v>
      </c>
      <c r="J3909">
        <v>0</v>
      </c>
      <c r="M3909">
        <v>0</v>
      </c>
      <c r="N3909">
        <v>0.01</v>
      </c>
      <c r="O3909">
        <v>-0.01</v>
      </c>
      <c r="P3909">
        <v>-0.27</v>
      </c>
      <c r="S3909">
        <v>33</v>
      </c>
      <c r="T3909">
        <v>8</v>
      </c>
      <c r="U3909">
        <v>300</v>
      </c>
      <c r="V3909">
        <v>92</v>
      </c>
      <c r="W3909">
        <v>152</v>
      </c>
      <c r="AA3909">
        <v>44</v>
      </c>
      <c r="AB3909">
        <v>9.26</v>
      </c>
      <c r="AC3909">
        <v>8.51</v>
      </c>
      <c r="AD3909">
        <v>9.3800000000000008</v>
      </c>
      <c r="AE3909">
        <v>0.13674666666666668</v>
      </c>
      <c r="AF3909">
        <v>0.19466666666666665</v>
      </c>
      <c r="AG3909">
        <v>1.69</v>
      </c>
      <c r="AH3909">
        <v>1.39</v>
      </c>
      <c r="AI3909">
        <v>15</v>
      </c>
      <c r="AJ3909">
        <v>15</v>
      </c>
      <c r="AK3909">
        <v>0</v>
      </c>
      <c r="AL3909">
        <v>0</v>
      </c>
      <c r="AM3909">
        <v>0</v>
      </c>
      <c r="AP3909">
        <v>10</v>
      </c>
    </row>
    <row r="3910" spans="1:42">
      <c r="A3910" t="s">
        <v>968</v>
      </c>
      <c r="B3910" t="s">
        <v>16</v>
      </c>
      <c r="C3910">
        <v>87</v>
      </c>
      <c r="D3910">
        <v>2018</v>
      </c>
      <c r="E3910">
        <v>3</v>
      </c>
      <c r="F3910">
        <v>35</v>
      </c>
      <c r="G3910">
        <v>110</v>
      </c>
      <c r="H3910">
        <v>0</v>
      </c>
      <c r="I3910">
        <v>0</v>
      </c>
      <c r="J3910">
        <v>0</v>
      </c>
      <c r="M3910">
        <v>0</v>
      </c>
      <c r="N3910">
        <v>0.02</v>
      </c>
      <c r="O3910">
        <v>0.02</v>
      </c>
      <c r="P3910">
        <v>-0.86</v>
      </c>
      <c r="S3910">
        <v>23</v>
      </c>
      <c r="T3910">
        <v>2</v>
      </c>
      <c r="U3910">
        <v>37</v>
      </c>
      <c r="V3910">
        <v>51</v>
      </c>
      <c r="W3910">
        <v>117</v>
      </c>
      <c r="AA3910">
        <v>84</v>
      </c>
      <c r="AB3910">
        <v>4.71</v>
      </c>
      <c r="AC3910">
        <v>10.199999999999999</v>
      </c>
      <c r="AD3910">
        <v>3.26</v>
      </c>
      <c r="AE3910">
        <v>0.13546666666666668</v>
      </c>
      <c r="AF3910">
        <v>0.2374</v>
      </c>
      <c r="AG3910">
        <v>0.69</v>
      </c>
      <c r="AH3910">
        <v>1.2</v>
      </c>
      <c r="AI3910">
        <v>15</v>
      </c>
      <c r="AJ3910">
        <v>16</v>
      </c>
      <c r="AK3910">
        <v>0</v>
      </c>
      <c r="AL3910">
        <v>0</v>
      </c>
      <c r="AM3910">
        <v>0</v>
      </c>
      <c r="AP3910">
        <v>2</v>
      </c>
    </row>
    <row r="3911" spans="1:42">
      <c r="A3911" t="s">
        <v>1064</v>
      </c>
      <c r="B3911" t="s">
        <v>16</v>
      </c>
      <c r="C3911">
        <v>88</v>
      </c>
      <c r="D3911">
        <v>2018</v>
      </c>
      <c r="E3911">
        <v>3</v>
      </c>
      <c r="F3911">
        <v>100</v>
      </c>
      <c r="G3911">
        <v>105</v>
      </c>
      <c r="H3911">
        <v>0</v>
      </c>
      <c r="I3911">
        <v>0</v>
      </c>
      <c r="J3911">
        <v>0</v>
      </c>
      <c r="M3911">
        <v>0</v>
      </c>
      <c r="N3911">
        <v>0.08</v>
      </c>
      <c r="O3911">
        <v>-0.32</v>
      </c>
      <c r="P3911">
        <v>-0.32</v>
      </c>
      <c r="S3911">
        <v>21</v>
      </c>
      <c r="T3911">
        <v>4</v>
      </c>
      <c r="U3911">
        <v>103</v>
      </c>
      <c r="V3911" t="s">
        <v>1885</v>
      </c>
      <c r="W3911">
        <v>83</v>
      </c>
      <c r="AC3911">
        <v>10.45</v>
      </c>
      <c r="AD3911">
        <v>6.09</v>
      </c>
      <c r="AE3911" t="s">
        <v>1885</v>
      </c>
      <c r="AF3911">
        <v>0.1968</v>
      </c>
      <c r="AH3911">
        <v>1.72</v>
      </c>
      <c r="AJ3911">
        <v>6</v>
      </c>
      <c r="AK3911">
        <v>0</v>
      </c>
      <c r="AL3911">
        <v>0</v>
      </c>
      <c r="AM3911">
        <v>0</v>
      </c>
      <c r="AP3911">
        <v>1</v>
      </c>
    </row>
    <row r="3912" spans="1:42">
      <c r="A3912" t="s">
        <v>1065</v>
      </c>
      <c r="B3912" t="s">
        <v>16</v>
      </c>
      <c r="C3912">
        <v>89</v>
      </c>
      <c r="D3912">
        <v>2018</v>
      </c>
      <c r="E3912">
        <v>3</v>
      </c>
      <c r="F3912">
        <v>99</v>
      </c>
      <c r="G3912">
        <v>95</v>
      </c>
      <c r="H3912">
        <v>0</v>
      </c>
      <c r="I3912">
        <v>0</v>
      </c>
      <c r="J3912">
        <v>0</v>
      </c>
      <c r="M3912">
        <v>0</v>
      </c>
      <c r="N3912">
        <v>-0.84</v>
      </c>
      <c r="O3912">
        <v>-1.66</v>
      </c>
      <c r="P3912">
        <v>-2.35</v>
      </c>
      <c r="S3912">
        <v>23</v>
      </c>
      <c r="T3912">
        <v>4</v>
      </c>
      <c r="U3912">
        <v>113</v>
      </c>
      <c r="V3912" t="s">
        <v>1885</v>
      </c>
      <c r="W3912">
        <v>109</v>
      </c>
      <c r="AC3912">
        <v>4.74</v>
      </c>
      <c r="AD3912">
        <v>3.98</v>
      </c>
      <c r="AE3912" t="s">
        <v>1885</v>
      </c>
      <c r="AF3912">
        <v>0.10285714285714286</v>
      </c>
      <c r="AH3912">
        <v>0.88</v>
      </c>
      <c r="AJ3912">
        <v>14</v>
      </c>
      <c r="AK3912">
        <v>0</v>
      </c>
      <c r="AL3912">
        <v>0</v>
      </c>
      <c r="AM3912">
        <v>0</v>
      </c>
      <c r="AP3912">
        <v>1</v>
      </c>
    </row>
    <row r="3913" spans="1:42">
      <c r="A3913" t="s">
        <v>1066</v>
      </c>
      <c r="B3913" t="s">
        <v>16</v>
      </c>
      <c r="C3913">
        <v>90</v>
      </c>
      <c r="D3913">
        <v>2018</v>
      </c>
      <c r="E3913">
        <v>3</v>
      </c>
      <c r="F3913">
        <v>189</v>
      </c>
      <c r="H3913">
        <v>0</v>
      </c>
      <c r="I3913">
        <v>0</v>
      </c>
      <c r="J3913">
        <v>0</v>
      </c>
      <c r="M3913">
        <v>0</v>
      </c>
      <c r="N3913">
        <v>-0.7</v>
      </c>
      <c r="O3913">
        <v>-0.7</v>
      </c>
      <c r="P3913">
        <v>-0.7</v>
      </c>
      <c r="S3913">
        <v>23</v>
      </c>
      <c r="T3913">
        <v>4</v>
      </c>
      <c r="U3913">
        <v>133</v>
      </c>
      <c r="V3913" t="s">
        <v>1885</v>
      </c>
      <c r="AC3913">
        <v>0.28999999999999998</v>
      </c>
      <c r="AE3913" t="s">
        <v>1885</v>
      </c>
      <c r="AF3913">
        <v>1.4133333333333333E-2</v>
      </c>
      <c r="AH3913">
        <v>0.27</v>
      </c>
      <c r="AJ3913">
        <v>6</v>
      </c>
      <c r="AK3913">
        <v>0</v>
      </c>
      <c r="AL3913">
        <v>0</v>
      </c>
      <c r="AM3913">
        <v>0</v>
      </c>
      <c r="AP3913">
        <v>1</v>
      </c>
    </row>
    <row r="3914" spans="1:42">
      <c r="A3914" t="s">
        <v>567</v>
      </c>
      <c r="B3914" t="s">
        <v>12</v>
      </c>
      <c r="C3914">
        <v>34</v>
      </c>
      <c r="D3914">
        <v>2018</v>
      </c>
      <c r="E3914">
        <v>1</v>
      </c>
      <c r="F3914">
        <v>42</v>
      </c>
      <c r="G3914">
        <v>56</v>
      </c>
      <c r="H3914">
        <v>0</v>
      </c>
      <c r="I3914">
        <v>0</v>
      </c>
      <c r="J3914">
        <v>0</v>
      </c>
      <c r="M3914">
        <v>0</v>
      </c>
      <c r="N3914">
        <v>-0.26</v>
      </c>
      <c r="O3914">
        <v>-0.26</v>
      </c>
      <c r="P3914">
        <v>-0.61</v>
      </c>
      <c r="S3914">
        <v>29</v>
      </c>
      <c r="T3914">
        <v>6</v>
      </c>
      <c r="U3914">
        <v>180</v>
      </c>
      <c r="V3914">
        <v>19</v>
      </c>
      <c r="X3914">
        <v>38</v>
      </c>
      <c r="AA3914">
        <v>17</v>
      </c>
      <c r="AB3914">
        <v>16.98</v>
      </c>
      <c r="AC3914">
        <v>11.36</v>
      </c>
      <c r="AD3914">
        <v>1.1499999999999999</v>
      </c>
      <c r="AE3914" t="s">
        <v>1885</v>
      </c>
      <c r="AF3914" t="s">
        <v>1885</v>
      </c>
      <c r="AI3914">
        <v>15</v>
      </c>
      <c r="AK3914">
        <v>0</v>
      </c>
      <c r="AL3914">
        <v>0</v>
      </c>
      <c r="AM3914">
        <v>0</v>
      </c>
      <c r="AP3914">
        <v>8</v>
      </c>
    </row>
    <row r="3915" spans="1:42">
      <c r="A3915" t="s">
        <v>159</v>
      </c>
      <c r="B3915" t="s">
        <v>49</v>
      </c>
      <c r="C3915">
        <v>29</v>
      </c>
      <c r="D3915">
        <v>2018</v>
      </c>
      <c r="E3915">
        <v>4</v>
      </c>
      <c r="F3915">
        <v>21</v>
      </c>
      <c r="G3915">
        <v>54</v>
      </c>
      <c r="H3915">
        <v>0</v>
      </c>
      <c r="I3915">
        <v>0</v>
      </c>
      <c r="J3915">
        <v>0</v>
      </c>
      <c r="M3915">
        <v>4</v>
      </c>
      <c r="N3915">
        <v>-0.23</v>
      </c>
      <c r="O3915">
        <v>-0.42</v>
      </c>
      <c r="P3915">
        <v>-0.42</v>
      </c>
      <c r="S3915">
        <v>38</v>
      </c>
      <c r="T3915">
        <v>1</v>
      </c>
      <c r="U3915">
        <v>32</v>
      </c>
      <c r="V3915">
        <v>51</v>
      </c>
      <c r="W3915">
        <v>30</v>
      </c>
      <c r="Y3915">
        <v>-69.900000000000006</v>
      </c>
      <c r="Z3915">
        <v>14.5</v>
      </c>
      <c r="AA3915">
        <v>11</v>
      </c>
      <c r="AB3915">
        <v>8.58</v>
      </c>
      <c r="AC3915">
        <v>5.44</v>
      </c>
      <c r="AD3915">
        <v>3.43</v>
      </c>
      <c r="AE3915" t="s">
        <v>1885</v>
      </c>
      <c r="AF3915" t="s">
        <v>1885</v>
      </c>
      <c r="AI3915">
        <v>16</v>
      </c>
      <c r="AK3915">
        <v>0</v>
      </c>
      <c r="AL3915">
        <v>0</v>
      </c>
      <c r="AM3915">
        <v>0</v>
      </c>
      <c r="AP3915">
        <v>15</v>
      </c>
    </row>
    <row r="3916" spans="1:42">
      <c r="A3916" t="s">
        <v>24</v>
      </c>
      <c r="B3916" t="s">
        <v>16</v>
      </c>
      <c r="C3916">
        <v>91</v>
      </c>
      <c r="D3916">
        <v>2018</v>
      </c>
      <c r="E3916">
        <v>3</v>
      </c>
      <c r="F3916">
        <v>92</v>
      </c>
      <c r="G3916">
        <v>187</v>
      </c>
      <c r="H3916">
        <v>0</v>
      </c>
      <c r="I3916">
        <v>0</v>
      </c>
      <c r="J3916">
        <v>0</v>
      </c>
      <c r="M3916">
        <v>0</v>
      </c>
      <c r="N3916">
        <v>-0.27</v>
      </c>
      <c r="O3916">
        <v>-0.27</v>
      </c>
      <c r="P3916">
        <v>-0.27</v>
      </c>
      <c r="S3916">
        <v>28</v>
      </c>
      <c r="T3916">
        <v>5</v>
      </c>
      <c r="U3916">
        <v>142</v>
      </c>
      <c r="V3916" t="s">
        <v>1885</v>
      </c>
      <c r="Y3916">
        <v>-28.3</v>
      </c>
      <c r="Z3916">
        <v>7.9</v>
      </c>
      <c r="AA3916">
        <v>52</v>
      </c>
      <c r="AB3916">
        <v>7.89</v>
      </c>
      <c r="AC3916">
        <v>5.31</v>
      </c>
      <c r="AD3916">
        <v>2.7</v>
      </c>
      <c r="AE3916">
        <v>0.1245</v>
      </c>
      <c r="AF3916">
        <v>9.6685714285714278E-2</v>
      </c>
      <c r="AG3916">
        <v>1.46</v>
      </c>
      <c r="AH3916">
        <v>0.84</v>
      </c>
      <c r="AI3916">
        <v>16</v>
      </c>
      <c r="AJ3916">
        <v>14</v>
      </c>
      <c r="AK3916">
        <v>0</v>
      </c>
      <c r="AL3916">
        <v>0</v>
      </c>
      <c r="AM3916">
        <v>0</v>
      </c>
      <c r="AP3916">
        <v>5</v>
      </c>
    </row>
    <row r="3917" spans="1:42">
      <c r="A3917" t="s">
        <v>997</v>
      </c>
      <c r="B3917" t="s">
        <v>49</v>
      </c>
      <c r="C3917">
        <v>30</v>
      </c>
      <c r="D3917">
        <v>2018</v>
      </c>
      <c r="E3917">
        <v>4</v>
      </c>
      <c r="H3917">
        <v>0</v>
      </c>
      <c r="I3917">
        <v>0</v>
      </c>
      <c r="J3917">
        <v>0</v>
      </c>
      <c r="M3917">
        <v>0</v>
      </c>
      <c r="O3917">
        <v>0</v>
      </c>
      <c r="P3917">
        <v>-0.03</v>
      </c>
      <c r="S3917">
        <v>23</v>
      </c>
      <c r="T3917">
        <v>5</v>
      </c>
      <c r="U3917">
        <v>145</v>
      </c>
      <c r="V3917">
        <v>30</v>
      </c>
      <c r="AD3917">
        <v>0</v>
      </c>
      <c r="AE3917" t="s">
        <v>1885</v>
      </c>
      <c r="AF3917">
        <v>0.11733333333333333</v>
      </c>
      <c r="AH3917">
        <v>1.67</v>
      </c>
      <c r="AJ3917">
        <v>3</v>
      </c>
      <c r="AK3917">
        <v>0</v>
      </c>
      <c r="AL3917">
        <v>0</v>
      </c>
      <c r="AM3917">
        <v>0</v>
      </c>
      <c r="AP3917">
        <v>2</v>
      </c>
    </row>
    <row r="3918" spans="1:42">
      <c r="A3918" t="s">
        <v>1067</v>
      </c>
      <c r="B3918" t="s">
        <v>3</v>
      </c>
      <c r="C3918">
        <v>75</v>
      </c>
      <c r="D3918">
        <v>2018</v>
      </c>
      <c r="E3918">
        <v>2</v>
      </c>
      <c r="F3918">
        <v>109</v>
      </c>
      <c r="G3918">
        <v>80</v>
      </c>
      <c r="H3918">
        <v>0</v>
      </c>
      <c r="I3918">
        <v>0</v>
      </c>
      <c r="J3918">
        <v>0</v>
      </c>
      <c r="M3918">
        <v>0</v>
      </c>
      <c r="N3918">
        <v>-0.73</v>
      </c>
      <c r="O3918">
        <v>-0.95</v>
      </c>
      <c r="P3918">
        <v>-0.95</v>
      </c>
      <c r="S3918">
        <v>21</v>
      </c>
      <c r="T3918">
        <v>4</v>
      </c>
      <c r="U3918">
        <v>112</v>
      </c>
      <c r="V3918" t="s">
        <v>1885</v>
      </c>
      <c r="AC3918">
        <v>1.79</v>
      </c>
      <c r="AD3918">
        <v>6.29</v>
      </c>
      <c r="AE3918" t="s">
        <v>1885</v>
      </c>
      <c r="AF3918">
        <v>3.1771428571428569E-2</v>
      </c>
      <c r="AH3918">
        <v>0.72</v>
      </c>
      <c r="AJ3918">
        <v>7</v>
      </c>
      <c r="AK3918">
        <v>0</v>
      </c>
      <c r="AL3918">
        <v>0</v>
      </c>
      <c r="AM3918">
        <v>0</v>
      </c>
      <c r="AP3918">
        <v>1</v>
      </c>
    </row>
    <row r="3919" spans="1:42">
      <c r="A3919" t="s">
        <v>629</v>
      </c>
      <c r="B3919" t="s">
        <v>16</v>
      </c>
      <c r="C3919">
        <v>92</v>
      </c>
      <c r="D3919">
        <v>2018</v>
      </c>
      <c r="E3919">
        <v>3</v>
      </c>
      <c r="F3919">
        <v>44</v>
      </c>
      <c r="G3919">
        <v>34</v>
      </c>
      <c r="H3919">
        <v>0</v>
      </c>
      <c r="I3919">
        <v>0</v>
      </c>
      <c r="J3919">
        <v>0</v>
      </c>
      <c r="M3919">
        <v>0</v>
      </c>
      <c r="N3919">
        <v>0</v>
      </c>
      <c r="O3919">
        <v>0.45</v>
      </c>
      <c r="P3919">
        <v>0.99</v>
      </c>
      <c r="S3919">
        <v>29</v>
      </c>
      <c r="T3919">
        <v>8</v>
      </c>
      <c r="U3919">
        <v>300</v>
      </c>
      <c r="V3919">
        <v>75</v>
      </c>
      <c r="W3919">
        <v>134</v>
      </c>
      <c r="X3919">
        <v>103</v>
      </c>
      <c r="AA3919">
        <v>71</v>
      </c>
      <c r="AB3919">
        <v>6.09</v>
      </c>
      <c r="AC3919">
        <v>9.39</v>
      </c>
      <c r="AD3919">
        <v>12.05</v>
      </c>
      <c r="AE3919">
        <v>0.13418666666666665</v>
      </c>
      <c r="AF3919">
        <v>0.16869999999999999</v>
      </c>
      <c r="AG3919">
        <v>0.85</v>
      </c>
      <c r="AH3919">
        <v>1.41</v>
      </c>
      <c r="AI3919">
        <v>15</v>
      </c>
      <c r="AJ3919">
        <v>16</v>
      </c>
      <c r="AK3919">
        <v>0</v>
      </c>
      <c r="AL3919">
        <v>0</v>
      </c>
      <c r="AM3919">
        <v>0</v>
      </c>
      <c r="AP3919">
        <v>7</v>
      </c>
    </row>
    <row r="3920" spans="1:42">
      <c r="A3920" t="s">
        <v>999</v>
      </c>
      <c r="B3920" t="s">
        <v>49</v>
      </c>
      <c r="C3920">
        <v>31</v>
      </c>
      <c r="D3920">
        <v>2018</v>
      </c>
      <c r="E3920">
        <v>4</v>
      </c>
      <c r="F3920">
        <v>34</v>
      </c>
      <c r="G3920">
        <v>19</v>
      </c>
      <c r="H3920">
        <v>0</v>
      </c>
      <c r="I3920">
        <v>0</v>
      </c>
      <c r="J3920">
        <v>0</v>
      </c>
      <c r="M3920">
        <v>0</v>
      </c>
      <c r="N3920">
        <v>0</v>
      </c>
      <c r="O3920">
        <v>-0.35</v>
      </c>
      <c r="P3920">
        <v>-0.25</v>
      </c>
      <c r="S3920">
        <v>23</v>
      </c>
      <c r="T3920">
        <v>3</v>
      </c>
      <c r="U3920">
        <v>100</v>
      </c>
      <c r="V3920">
        <v>34</v>
      </c>
      <c r="W3920">
        <v>39</v>
      </c>
      <c r="X3920">
        <v>15</v>
      </c>
      <c r="AA3920">
        <v>47</v>
      </c>
      <c r="AB3920">
        <v>2.86</v>
      </c>
      <c r="AC3920">
        <v>4.91</v>
      </c>
      <c r="AD3920">
        <v>6.54</v>
      </c>
      <c r="AE3920">
        <v>6.0199999999999997E-2</v>
      </c>
      <c r="AF3920">
        <v>8.6892307692307685E-2</v>
      </c>
      <c r="AG3920">
        <v>0.99</v>
      </c>
      <c r="AH3920">
        <v>1.02</v>
      </c>
      <c r="AI3920">
        <v>16</v>
      </c>
      <c r="AJ3920">
        <v>13</v>
      </c>
      <c r="AK3920">
        <v>0</v>
      </c>
      <c r="AL3920">
        <v>0</v>
      </c>
      <c r="AM3920">
        <v>0</v>
      </c>
      <c r="AP3920">
        <v>2</v>
      </c>
    </row>
    <row r="3921" spans="1:42">
      <c r="A3921" t="s">
        <v>811</v>
      </c>
      <c r="B3921" t="s">
        <v>3</v>
      </c>
      <c r="C3921">
        <v>76</v>
      </c>
      <c r="D3921">
        <v>2018</v>
      </c>
      <c r="E3921">
        <v>2</v>
      </c>
      <c r="F3921">
        <v>127</v>
      </c>
      <c r="G3921">
        <v>81</v>
      </c>
      <c r="H3921">
        <v>0</v>
      </c>
      <c r="I3921">
        <v>0</v>
      </c>
      <c r="J3921">
        <v>0</v>
      </c>
      <c r="M3921">
        <v>0</v>
      </c>
      <c r="N3921">
        <v>0</v>
      </c>
      <c r="O3921">
        <v>-0.72</v>
      </c>
      <c r="P3921">
        <v>-1.1000000000000001</v>
      </c>
      <c r="S3921">
        <v>25</v>
      </c>
      <c r="T3921">
        <v>2</v>
      </c>
      <c r="U3921">
        <v>54</v>
      </c>
      <c r="V3921">
        <v>21</v>
      </c>
      <c r="W3921">
        <v>98</v>
      </c>
      <c r="AA3921">
        <v>40</v>
      </c>
      <c r="AB3921">
        <v>9.0299999999999994</v>
      </c>
      <c r="AC3921">
        <v>0.98</v>
      </c>
      <c r="AD3921">
        <v>2.58</v>
      </c>
      <c r="AE3921">
        <v>6.5828571428571431E-2</v>
      </c>
      <c r="AF3921">
        <v>1.8933333333333333E-2</v>
      </c>
      <c r="AG3921">
        <v>1.03</v>
      </c>
      <c r="AH3921">
        <v>2.15</v>
      </c>
      <c r="AI3921">
        <v>14</v>
      </c>
      <c r="AJ3921">
        <v>6</v>
      </c>
      <c r="AK3921">
        <v>0</v>
      </c>
      <c r="AL3921">
        <v>0</v>
      </c>
      <c r="AM3921">
        <v>0</v>
      </c>
      <c r="AP3921">
        <v>4</v>
      </c>
    </row>
    <row r="3922" spans="1:42">
      <c r="A3922" t="s">
        <v>984</v>
      </c>
      <c r="B3922" t="s">
        <v>49</v>
      </c>
      <c r="C3922">
        <v>32</v>
      </c>
      <c r="D3922">
        <v>2018</v>
      </c>
      <c r="E3922">
        <v>4</v>
      </c>
      <c r="F3922">
        <v>22</v>
      </c>
      <c r="G3922">
        <v>26</v>
      </c>
      <c r="H3922">
        <v>0</v>
      </c>
      <c r="I3922">
        <v>0</v>
      </c>
      <c r="J3922">
        <v>0</v>
      </c>
      <c r="M3922">
        <v>0</v>
      </c>
      <c r="N3922">
        <v>-0.36</v>
      </c>
      <c r="O3922">
        <v>-0.36</v>
      </c>
      <c r="P3922">
        <v>-0.38</v>
      </c>
      <c r="S3922">
        <v>24</v>
      </c>
      <c r="T3922">
        <v>2</v>
      </c>
      <c r="U3922">
        <v>44</v>
      </c>
      <c r="V3922">
        <v>23</v>
      </c>
      <c r="W3922">
        <v>32</v>
      </c>
      <c r="X3922">
        <v>31</v>
      </c>
      <c r="AA3922">
        <v>43</v>
      </c>
      <c r="AB3922">
        <v>3.29</v>
      </c>
      <c r="AC3922">
        <v>5.29</v>
      </c>
      <c r="AD3922">
        <v>6.91</v>
      </c>
      <c r="AE3922">
        <v>6.2899999999999998E-2</v>
      </c>
      <c r="AF3922">
        <v>9.3399999999999997E-2</v>
      </c>
      <c r="AG3922">
        <v>1.25</v>
      </c>
      <c r="AH3922">
        <v>1.3</v>
      </c>
      <c r="AI3922">
        <v>16</v>
      </c>
      <c r="AJ3922">
        <v>16</v>
      </c>
      <c r="AK3922">
        <v>0</v>
      </c>
      <c r="AL3922">
        <v>0</v>
      </c>
      <c r="AM3922">
        <v>0</v>
      </c>
      <c r="AP3922">
        <v>2</v>
      </c>
    </row>
    <row r="3923" spans="1:42">
      <c r="A3923" t="s">
        <v>874</v>
      </c>
      <c r="B3923" t="s">
        <v>3</v>
      </c>
      <c r="C3923">
        <v>77</v>
      </c>
      <c r="D3923">
        <v>2018</v>
      </c>
      <c r="E3923">
        <v>2</v>
      </c>
      <c r="F3923">
        <v>87</v>
      </c>
      <c r="H3923">
        <v>0</v>
      </c>
      <c r="I3923">
        <v>0</v>
      </c>
      <c r="J3923">
        <v>0</v>
      </c>
      <c r="M3923">
        <v>0</v>
      </c>
      <c r="N3923">
        <v>-0.43</v>
      </c>
      <c r="O3923">
        <v>-0.43</v>
      </c>
      <c r="P3923">
        <v>-0.43</v>
      </c>
      <c r="S3923">
        <v>27</v>
      </c>
      <c r="T3923">
        <v>7</v>
      </c>
      <c r="U3923">
        <v>230</v>
      </c>
      <c r="V3923" t="s">
        <v>1885</v>
      </c>
      <c r="AA3923">
        <v>132</v>
      </c>
      <c r="AB3923">
        <v>6.8</v>
      </c>
      <c r="AC3923">
        <v>3.86</v>
      </c>
      <c r="AE3923">
        <v>6.2399999999999997E-2</v>
      </c>
      <c r="AF3923">
        <v>6.5280000000000005E-2</v>
      </c>
      <c r="AG3923">
        <v>2.33</v>
      </c>
      <c r="AH3923">
        <v>0.26</v>
      </c>
      <c r="AI3923">
        <v>1</v>
      </c>
      <c r="AJ3923">
        <v>10</v>
      </c>
      <c r="AK3923">
        <v>0</v>
      </c>
      <c r="AL3923">
        <v>0</v>
      </c>
      <c r="AM3923">
        <v>0</v>
      </c>
      <c r="AP3923">
        <v>4</v>
      </c>
    </row>
    <row r="3924" spans="1:42">
      <c r="A3924" t="s">
        <v>1068</v>
      </c>
      <c r="B3924" t="s">
        <v>3</v>
      </c>
      <c r="C3924">
        <v>78</v>
      </c>
      <c r="D3924">
        <v>2018</v>
      </c>
      <c r="E3924">
        <v>2</v>
      </c>
      <c r="F3924">
        <v>57</v>
      </c>
      <c r="G3924">
        <v>45</v>
      </c>
      <c r="H3924">
        <v>0</v>
      </c>
      <c r="I3924">
        <v>0</v>
      </c>
      <c r="J3924">
        <v>0</v>
      </c>
      <c r="M3924">
        <v>0</v>
      </c>
      <c r="N3924">
        <v>-0.66</v>
      </c>
      <c r="O3924">
        <v>-0.74</v>
      </c>
      <c r="P3924">
        <v>-1.36</v>
      </c>
      <c r="S3924">
        <v>22</v>
      </c>
      <c r="T3924">
        <v>5</v>
      </c>
      <c r="U3924">
        <v>165</v>
      </c>
      <c r="V3924" t="s">
        <v>1885</v>
      </c>
      <c r="W3924">
        <v>44</v>
      </c>
      <c r="X3924">
        <v>81</v>
      </c>
      <c r="AC3924">
        <v>8.14</v>
      </c>
      <c r="AD3924">
        <v>7.7</v>
      </c>
      <c r="AE3924" t="s">
        <v>1885</v>
      </c>
      <c r="AF3924">
        <v>6.4727272727272731E-2</v>
      </c>
      <c r="AH3924">
        <v>1.53</v>
      </c>
      <c r="AJ3924">
        <v>11</v>
      </c>
      <c r="AK3924">
        <v>0</v>
      </c>
      <c r="AL3924">
        <v>0</v>
      </c>
      <c r="AM3924">
        <v>0</v>
      </c>
      <c r="AP3924">
        <v>1</v>
      </c>
    </row>
    <row r="3925" spans="1:42">
      <c r="A3925" t="s">
        <v>505</v>
      </c>
      <c r="B3925" t="s">
        <v>3</v>
      </c>
      <c r="C3925">
        <v>79</v>
      </c>
      <c r="D3925">
        <v>2018</v>
      </c>
      <c r="E3925">
        <v>2</v>
      </c>
      <c r="H3925">
        <v>0</v>
      </c>
      <c r="I3925">
        <v>0</v>
      </c>
      <c r="J3925">
        <v>0</v>
      </c>
      <c r="M3925">
        <v>5</v>
      </c>
      <c r="O3925">
        <v>0</v>
      </c>
      <c r="P3925">
        <v>0</v>
      </c>
      <c r="S3925">
        <v>30</v>
      </c>
      <c r="T3925">
        <v>3</v>
      </c>
      <c r="U3925">
        <v>71</v>
      </c>
      <c r="V3925">
        <v>15</v>
      </c>
      <c r="AA3925">
        <v>21</v>
      </c>
      <c r="AB3925">
        <v>11.57</v>
      </c>
      <c r="AE3925">
        <v>0.10090666666666667</v>
      </c>
      <c r="AF3925" t="s">
        <v>1885</v>
      </c>
      <c r="AG3925">
        <v>0.91</v>
      </c>
      <c r="AI3925">
        <v>15</v>
      </c>
      <c r="AK3925">
        <v>0</v>
      </c>
      <c r="AL3925">
        <v>0</v>
      </c>
      <c r="AM3925">
        <v>0</v>
      </c>
      <c r="AP3925">
        <v>8</v>
      </c>
    </row>
    <row r="3926" spans="1:42">
      <c r="A3926" t="s">
        <v>1069</v>
      </c>
      <c r="B3926" t="s">
        <v>49</v>
      </c>
      <c r="C3926">
        <v>33</v>
      </c>
      <c r="D3926">
        <v>2018</v>
      </c>
      <c r="E3926">
        <v>4</v>
      </c>
      <c r="F3926">
        <v>17</v>
      </c>
      <c r="G3926">
        <v>5</v>
      </c>
      <c r="H3926">
        <v>0</v>
      </c>
      <c r="I3926">
        <v>1</v>
      </c>
      <c r="J3926">
        <v>2</v>
      </c>
      <c r="M3926">
        <v>0</v>
      </c>
      <c r="N3926">
        <v>-0.19</v>
      </c>
      <c r="O3926">
        <v>0.57999999999999996</v>
      </c>
      <c r="P3926">
        <v>0.94</v>
      </c>
      <c r="S3926">
        <v>23</v>
      </c>
      <c r="T3926">
        <v>3</v>
      </c>
      <c r="U3926">
        <v>86</v>
      </c>
      <c r="V3926" t="s">
        <v>1885</v>
      </c>
      <c r="W3926">
        <v>17</v>
      </c>
      <c r="X3926">
        <v>3</v>
      </c>
      <c r="AC3926">
        <v>6.7</v>
      </c>
      <c r="AD3926">
        <v>13.95</v>
      </c>
      <c r="AE3926" t="s">
        <v>1885</v>
      </c>
      <c r="AF3926">
        <v>9.1300000000000006E-2</v>
      </c>
      <c r="AH3926">
        <v>2.0099999999999998</v>
      </c>
      <c r="AJ3926">
        <v>16</v>
      </c>
      <c r="AK3926">
        <v>0</v>
      </c>
      <c r="AL3926">
        <v>1</v>
      </c>
      <c r="AM3926">
        <v>2</v>
      </c>
      <c r="AP3926">
        <v>1</v>
      </c>
    </row>
    <row r="3927" spans="1:42">
      <c r="A3927" t="s">
        <v>1070</v>
      </c>
      <c r="B3927" t="s">
        <v>49</v>
      </c>
      <c r="C3927">
        <v>34</v>
      </c>
      <c r="D3927">
        <v>2018</v>
      </c>
      <c r="E3927">
        <v>4</v>
      </c>
      <c r="F3927">
        <v>38</v>
      </c>
      <c r="G3927">
        <v>75</v>
      </c>
      <c r="H3927">
        <v>0</v>
      </c>
      <c r="I3927">
        <v>0</v>
      </c>
      <c r="J3927">
        <v>0</v>
      </c>
      <c r="M3927">
        <v>0</v>
      </c>
      <c r="N3927">
        <v>-0.15</v>
      </c>
      <c r="O3927">
        <v>-0.4</v>
      </c>
      <c r="P3927">
        <v>-0.42</v>
      </c>
      <c r="S3927">
        <v>25</v>
      </c>
      <c r="T3927">
        <v>7</v>
      </c>
      <c r="U3927">
        <v>246</v>
      </c>
      <c r="V3927" t="s">
        <v>1885</v>
      </c>
      <c r="W3927">
        <v>44</v>
      </c>
      <c r="AA3927">
        <v>100.5</v>
      </c>
      <c r="AB3927">
        <v>0.3</v>
      </c>
      <c r="AC3927">
        <v>6.24</v>
      </c>
      <c r="AD3927">
        <v>3.25</v>
      </c>
      <c r="AE3927">
        <v>4.6933333333333332E-3</v>
      </c>
      <c r="AF3927">
        <v>0.10577777777777778</v>
      </c>
      <c r="AG3927">
        <v>0.96</v>
      </c>
      <c r="AH3927">
        <v>0.99</v>
      </c>
      <c r="AI3927">
        <v>15</v>
      </c>
      <c r="AJ3927">
        <v>9</v>
      </c>
      <c r="AK3927">
        <v>0</v>
      </c>
      <c r="AL3927">
        <v>0</v>
      </c>
      <c r="AM3927">
        <v>0</v>
      </c>
      <c r="AP3927">
        <v>4</v>
      </c>
    </row>
    <row r="3928" spans="1:42">
      <c r="A3928" t="s">
        <v>848</v>
      </c>
      <c r="B3928" t="s">
        <v>16</v>
      </c>
      <c r="C3928">
        <v>95</v>
      </c>
      <c r="D3928">
        <v>2018</v>
      </c>
      <c r="E3928">
        <v>3</v>
      </c>
      <c r="F3928">
        <v>116</v>
      </c>
      <c r="H3928">
        <v>0</v>
      </c>
      <c r="I3928">
        <v>0</v>
      </c>
      <c r="J3928">
        <v>0</v>
      </c>
      <c r="M3928">
        <v>1</v>
      </c>
      <c r="N3928">
        <v>0</v>
      </c>
      <c r="O3928">
        <v>0</v>
      </c>
      <c r="P3928">
        <v>0</v>
      </c>
      <c r="S3928">
        <v>29</v>
      </c>
      <c r="T3928">
        <v>8</v>
      </c>
      <c r="U3928">
        <v>300</v>
      </c>
      <c r="V3928">
        <v>23</v>
      </c>
      <c r="AA3928">
        <v>101</v>
      </c>
      <c r="AB3928">
        <v>5.56</v>
      </c>
      <c r="AC3928">
        <v>6.64</v>
      </c>
      <c r="AE3928">
        <v>0.12302222222222221</v>
      </c>
      <c r="AF3928">
        <v>0.12939999999999999</v>
      </c>
      <c r="AG3928">
        <v>1.02</v>
      </c>
      <c r="AH3928">
        <v>1.53</v>
      </c>
      <c r="AI3928">
        <v>9</v>
      </c>
      <c r="AJ3928">
        <v>8</v>
      </c>
      <c r="AK3928">
        <v>0</v>
      </c>
      <c r="AL3928">
        <v>0</v>
      </c>
      <c r="AM3928">
        <v>0</v>
      </c>
      <c r="AP3928">
        <v>8</v>
      </c>
    </row>
    <row r="3929" spans="1:42">
      <c r="A3929" t="s">
        <v>705</v>
      </c>
      <c r="B3929" t="s">
        <v>16</v>
      </c>
      <c r="C3929">
        <v>96</v>
      </c>
      <c r="D3929">
        <v>2018</v>
      </c>
      <c r="E3929">
        <v>3</v>
      </c>
      <c r="F3929">
        <v>89</v>
      </c>
      <c r="H3929">
        <v>0</v>
      </c>
      <c r="I3929">
        <v>0</v>
      </c>
      <c r="J3929">
        <v>0</v>
      </c>
      <c r="M3929">
        <v>0</v>
      </c>
      <c r="N3929">
        <v>-0.35</v>
      </c>
      <c r="O3929">
        <v>-0.35</v>
      </c>
      <c r="P3929">
        <v>-0.35</v>
      </c>
      <c r="S3929">
        <v>28</v>
      </c>
      <c r="T3929">
        <v>8</v>
      </c>
      <c r="U3929">
        <v>300</v>
      </c>
      <c r="V3929">
        <v>143</v>
      </c>
      <c r="AA3929">
        <v>28</v>
      </c>
      <c r="AB3929">
        <v>11</v>
      </c>
      <c r="AC3929">
        <v>5.72</v>
      </c>
      <c r="AE3929">
        <v>0.20300000000000001</v>
      </c>
      <c r="AF3929">
        <v>0.17805714285714286</v>
      </c>
      <c r="AG3929">
        <v>1.54</v>
      </c>
      <c r="AH3929">
        <v>0.96</v>
      </c>
      <c r="AI3929">
        <v>16</v>
      </c>
      <c r="AJ3929">
        <v>14</v>
      </c>
      <c r="AK3929">
        <v>0</v>
      </c>
      <c r="AL3929">
        <v>0</v>
      </c>
      <c r="AM3929">
        <v>0</v>
      </c>
      <c r="AP3929">
        <v>7</v>
      </c>
    </row>
    <row r="3930" spans="1:42">
      <c r="A3930" t="s">
        <v>1071</v>
      </c>
      <c r="B3930" t="s">
        <v>3</v>
      </c>
      <c r="C3930">
        <v>80</v>
      </c>
      <c r="D3930">
        <v>2018</v>
      </c>
      <c r="E3930">
        <v>2</v>
      </c>
      <c r="F3930">
        <v>50</v>
      </c>
      <c r="G3930">
        <v>85</v>
      </c>
      <c r="H3930">
        <v>0</v>
      </c>
      <c r="I3930">
        <v>0</v>
      </c>
      <c r="J3930">
        <v>0</v>
      </c>
      <c r="M3930">
        <v>0</v>
      </c>
      <c r="N3930">
        <v>-0.12</v>
      </c>
      <c r="O3930">
        <v>-0.42</v>
      </c>
      <c r="P3930">
        <v>-0.83</v>
      </c>
      <c r="S3930">
        <v>23</v>
      </c>
      <c r="T3930">
        <v>4</v>
      </c>
      <c r="U3930">
        <v>126</v>
      </c>
      <c r="V3930" t="s">
        <v>1885</v>
      </c>
      <c r="W3930">
        <v>55</v>
      </c>
      <c r="X3930">
        <v>80</v>
      </c>
      <c r="AC3930">
        <v>7.52</v>
      </c>
      <c r="AD3930">
        <v>5.19</v>
      </c>
      <c r="AE3930" t="s">
        <v>1885</v>
      </c>
      <c r="AF3930">
        <v>6.3384615384615386E-2</v>
      </c>
      <c r="AH3930">
        <v>0.93</v>
      </c>
      <c r="AJ3930">
        <v>13</v>
      </c>
      <c r="AK3930">
        <v>0</v>
      </c>
      <c r="AL3930">
        <v>0</v>
      </c>
      <c r="AM3930">
        <v>0</v>
      </c>
      <c r="AP3930">
        <v>1</v>
      </c>
    </row>
    <row r="3931" spans="1:42">
      <c r="A3931" t="s">
        <v>590</v>
      </c>
      <c r="B3931" t="s">
        <v>12</v>
      </c>
      <c r="C3931">
        <v>35</v>
      </c>
      <c r="D3931">
        <v>2018</v>
      </c>
      <c r="E3931">
        <v>1</v>
      </c>
      <c r="F3931">
        <v>30</v>
      </c>
      <c r="G3931">
        <v>23</v>
      </c>
      <c r="H3931">
        <v>0</v>
      </c>
      <c r="I3931">
        <v>0</v>
      </c>
      <c r="J3931">
        <v>1</v>
      </c>
      <c r="M3931">
        <v>1</v>
      </c>
      <c r="N3931">
        <v>0.05</v>
      </c>
      <c r="O3931">
        <v>0.05</v>
      </c>
      <c r="P3931">
        <v>0.76</v>
      </c>
      <c r="S3931">
        <v>30</v>
      </c>
      <c r="T3931">
        <v>1</v>
      </c>
      <c r="U3931">
        <v>8</v>
      </c>
      <c r="V3931">
        <v>23</v>
      </c>
      <c r="X3931">
        <v>23</v>
      </c>
      <c r="AC3931">
        <v>16.149999999999999</v>
      </c>
      <c r="AD3931">
        <v>22.68</v>
      </c>
      <c r="AE3931" t="s">
        <v>1885</v>
      </c>
      <c r="AF3931" t="s">
        <v>1885</v>
      </c>
      <c r="AK3931">
        <v>0</v>
      </c>
      <c r="AL3931">
        <v>0</v>
      </c>
      <c r="AM3931">
        <v>0</v>
      </c>
      <c r="AP3931">
        <v>7</v>
      </c>
    </row>
    <row r="3932" spans="1:42">
      <c r="A3932" t="s">
        <v>433</v>
      </c>
      <c r="B3932" t="s">
        <v>16</v>
      </c>
      <c r="C3932">
        <v>97</v>
      </c>
      <c r="D3932">
        <v>2018</v>
      </c>
      <c r="E3932">
        <v>3</v>
      </c>
      <c r="H3932">
        <v>0</v>
      </c>
      <c r="I3932">
        <v>0</v>
      </c>
      <c r="J3932">
        <v>0</v>
      </c>
      <c r="M3932">
        <v>3</v>
      </c>
      <c r="O3932">
        <v>0</v>
      </c>
      <c r="P3932">
        <v>0</v>
      </c>
      <c r="S3932">
        <v>31</v>
      </c>
      <c r="T3932">
        <v>3</v>
      </c>
      <c r="U3932">
        <v>87</v>
      </c>
      <c r="V3932">
        <v>52</v>
      </c>
      <c r="AA3932">
        <v>57</v>
      </c>
      <c r="AB3932">
        <v>7.27</v>
      </c>
      <c r="AE3932">
        <v>0.17849999999999999</v>
      </c>
      <c r="AF3932" t="s">
        <v>1885</v>
      </c>
      <c r="AG3932">
        <v>1.34</v>
      </c>
      <c r="AI3932">
        <v>16</v>
      </c>
      <c r="AK3932">
        <v>0</v>
      </c>
      <c r="AL3932">
        <v>0</v>
      </c>
      <c r="AM3932">
        <v>0</v>
      </c>
      <c r="AP3932">
        <v>9</v>
      </c>
    </row>
    <row r="3933" spans="1:42">
      <c r="A3933" t="s">
        <v>1072</v>
      </c>
      <c r="B3933" t="s">
        <v>3</v>
      </c>
      <c r="C3933">
        <v>81</v>
      </c>
      <c r="D3933">
        <v>2018</v>
      </c>
      <c r="E3933">
        <v>2</v>
      </c>
      <c r="F3933">
        <v>89</v>
      </c>
      <c r="G3933">
        <v>151</v>
      </c>
      <c r="H3933">
        <v>0</v>
      </c>
      <c r="I3933">
        <v>0</v>
      </c>
      <c r="J3933">
        <v>0</v>
      </c>
      <c r="M3933">
        <v>0</v>
      </c>
      <c r="N3933">
        <v>-0.82</v>
      </c>
      <c r="O3933">
        <v>-0.82</v>
      </c>
      <c r="P3933">
        <v>-0.82</v>
      </c>
      <c r="S3933">
        <v>26</v>
      </c>
      <c r="T3933">
        <v>8</v>
      </c>
      <c r="U3933">
        <v>300</v>
      </c>
      <c r="V3933" t="s">
        <v>1885</v>
      </c>
      <c r="AA3933">
        <v>51</v>
      </c>
      <c r="AB3933">
        <v>6.16</v>
      </c>
      <c r="AC3933">
        <v>2.25</v>
      </c>
      <c r="AE3933">
        <v>5.1839999999999997E-2</v>
      </c>
      <c r="AF3933">
        <v>2.3253333333333334E-2</v>
      </c>
      <c r="AG3933">
        <v>1.57</v>
      </c>
      <c r="AH3933">
        <v>0.8</v>
      </c>
      <c r="AI3933">
        <v>15</v>
      </c>
      <c r="AJ3933">
        <v>15</v>
      </c>
      <c r="AK3933">
        <v>0</v>
      </c>
      <c r="AL3933">
        <v>0</v>
      </c>
      <c r="AM3933">
        <v>0</v>
      </c>
      <c r="AP3933">
        <v>4</v>
      </c>
    </row>
    <row r="3934" spans="1:42">
      <c r="A3934" t="s">
        <v>975</v>
      </c>
      <c r="B3934" t="s">
        <v>16</v>
      </c>
      <c r="C3934">
        <v>98</v>
      </c>
      <c r="D3934">
        <v>2018</v>
      </c>
      <c r="E3934">
        <v>3</v>
      </c>
      <c r="F3934">
        <v>47</v>
      </c>
      <c r="G3934">
        <v>36</v>
      </c>
      <c r="H3934">
        <v>0</v>
      </c>
      <c r="I3934">
        <v>0</v>
      </c>
      <c r="J3934">
        <v>1</v>
      </c>
      <c r="M3934">
        <v>0</v>
      </c>
      <c r="N3934">
        <v>0.21</v>
      </c>
      <c r="O3934">
        <v>0.61</v>
      </c>
      <c r="P3934">
        <v>1.06</v>
      </c>
      <c r="S3934">
        <v>22</v>
      </c>
      <c r="T3934">
        <v>2</v>
      </c>
      <c r="U3934">
        <v>40</v>
      </c>
      <c r="V3934">
        <v>63</v>
      </c>
      <c r="W3934">
        <v>59</v>
      </c>
      <c r="X3934">
        <v>61</v>
      </c>
      <c r="AA3934">
        <v>115</v>
      </c>
      <c r="AB3934">
        <v>3.66</v>
      </c>
      <c r="AC3934">
        <v>10.68</v>
      </c>
      <c r="AD3934">
        <v>10.73</v>
      </c>
      <c r="AE3934">
        <v>0.11004444444444444</v>
      </c>
      <c r="AF3934">
        <v>0.14621538461538461</v>
      </c>
      <c r="AG3934">
        <v>0.85</v>
      </c>
      <c r="AH3934">
        <v>1.66</v>
      </c>
      <c r="AI3934">
        <v>9</v>
      </c>
      <c r="AJ3934">
        <v>13</v>
      </c>
      <c r="AK3934">
        <v>0</v>
      </c>
      <c r="AL3934">
        <v>0</v>
      </c>
      <c r="AM3934">
        <v>0</v>
      </c>
      <c r="AP3934">
        <v>2</v>
      </c>
    </row>
    <row r="3935" spans="1:42">
      <c r="A3935" t="s">
        <v>48</v>
      </c>
      <c r="B3935" t="s">
        <v>49</v>
      </c>
      <c r="C3935">
        <v>35</v>
      </c>
      <c r="D3935">
        <v>2018</v>
      </c>
      <c r="E3935">
        <v>4</v>
      </c>
      <c r="G3935">
        <v>11</v>
      </c>
      <c r="H3935">
        <v>0</v>
      </c>
      <c r="I3935">
        <v>1</v>
      </c>
      <c r="J3935">
        <v>1</v>
      </c>
      <c r="M3935">
        <v>14</v>
      </c>
      <c r="O3935">
        <v>0.19</v>
      </c>
      <c r="P3935">
        <v>0.14000000000000001</v>
      </c>
      <c r="S3935">
        <v>36</v>
      </c>
      <c r="T3935">
        <v>3</v>
      </c>
      <c r="U3935">
        <v>69</v>
      </c>
      <c r="V3935">
        <v>24</v>
      </c>
      <c r="W3935">
        <v>22</v>
      </c>
      <c r="Y3935">
        <v>3.2</v>
      </c>
      <c r="Z3935">
        <v>-17.8</v>
      </c>
      <c r="AA3935">
        <v>9</v>
      </c>
      <c r="AB3935">
        <v>9.25</v>
      </c>
      <c r="AD3935">
        <v>8.74</v>
      </c>
      <c r="AE3935">
        <v>0.17660000000000001</v>
      </c>
      <c r="AF3935" t="s">
        <v>1885</v>
      </c>
      <c r="AG3935">
        <v>1.17</v>
      </c>
      <c r="AI3935">
        <v>16</v>
      </c>
      <c r="AK3935">
        <v>0</v>
      </c>
      <c r="AL3935">
        <v>0</v>
      </c>
      <c r="AM3935">
        <v>0</v>
      </c>
      <c r="AP3935">
        <v>16</v>
      </c>
    </row>
    <row r="3936" spans="1:42">
      <c r="A3936" t="s">
        <v>741</v>
      </c>
      <c r="B3936" t="s">
        <v>3</v>
      </c>
      <c r="C3936">
        <v>82</v>
      </c>
      <c r="D3936">
        <v>2018</v>
      </c>
      <c r="E3936">
        <v>2</v>
      </c>
      <c r="F3936">
        <v>130</v>
      </c>
      <c r="H3936">
        <v>0</v>
      </c>
      <c r="I3936">
        <v>0</v>
      </c>
      <c r="J3936">
        <v>0</v>
      </c>
      <c r="M3936">
        <v>3</v>
      </c>
      <c r="N3936">
        <v>-0.05</v>
      </c>
      <c r="O3936">
        <v>-0.05</v>
      </c>
      <c r="P3936">
        <v>-0.05</v>
      </c>
      <c r="S3936">
        <v>26</v>
      </c>
      <c r="T3936">
        <v>2</v>
      </c>
      <c r="U3936">
        <v>55</v>
      </c>
      <c r="V3936">
        <v>50</v>
      </c>
      <c r="AA3936">
        <v>105</v>
      </c>
      <c r="AB3936">
        <v>2.46</v>
      </c>
      <c r="AC3936">
        <v>4.0999999999999996</v>
      </c>
      <c r="AE3936">
        <v>1.9885714285714284E-2</v>
      </c>
      <c r="AF3936">
        <v>3.04E-2</v>
      </c>
      <c r="AG3936">
        <v>0.52</v>
      </c>
      <c r="AH3936">
        <v>1.5</v>
      </c>
      <c r="AI3936">
        <v>7</v>
      </c>
      <c r="AJ3936">
        <v>1</v>
      </c>
      <c r="AK3936">
        <v>0</v>
      </c>
      <c r="AL3936">
        <v>0</v>
      </c>
      <c r="AM3936">
        <v>0</v>
      </c>
      <c r="AP3936">
        <v>5</v>
      </c>
    </row>
    <row r="3937" spans="1:42">
      <c r="A3937" t="s">
        <v>169</v>
      </c>
      <c r="B3937" t="s">
        <v>12</v>
      </c>
      <c r="C3937">
        <v>36</v>
      </c>
      <c r="D3937">
        <v>2018</v>
      </c>
      <c r="E3937">
        <v>1</v>
      </c>
      <c r="F3937">
        <v>31</v>
      </c>
      <c r="G3937">
        <v>33</v>
      </c>
      <c r="H3937">
        <v>0</v>
      </c>
      <c r="I3937">
        <v>0</v>
      </c>
      <c r="J3937">
        <v>0</v>
      </c>
      <c r="M3937">
        <v>1</v>
      </c>
      <c r="N3937">
        <v>0.05</v>
      </c>
      <c r="O3937">
        <v>0.05</v>
      </c>
      <c r="P3937">
        <v>-0.23</v>
      </c>
      <c r="S3937">
        <v>33</v>
      </c>
      <c r="T3937">
        <v>1</v>
      </c>
      <c r="U3937">
        <v>18</v>
      </c>
      <c r="V3937">
        <v>28</v>
      </c>
      <c r="W3937">
        <v>30</v>
      </c>
      <c r="Y3937">
        <v>42.6</v>
      </c>
      <c r="Z3937">
        <v>46.5</v>
      </c>
      <c r="AA3937">
        <v>24</v>
      </c>
      <c r="AB3937">
        <v>13.69</v>
      </c>
      <c r="AC3937">
        <v>18.12</v>
      </c>
      <c r="AD3937">
        <v>12.61</v>
      </c>
      <c r="AE3937" t="s">
        <v>1885</v>
      </c>
      <c r="AF3937" t="s">
        <v>1885</v>
      </c>
      <c r="AI3937">
        <v>16</v>
      </c>
      <c r="AK3937">
        <v>0</v>
      </c>
      <c r="AL3937">
        <v>0</v>
      </c>
      <c r="AM3937">
        <v>0</v>
      </c>
      <c r="AP3937">
        <v>11</v>
      </c>
    </row>
    <row r="3938" spans="1:42">
      <c r="A3938" t="s">
        <v>806</v>
      </c>
      <c r="B3938" t="s">
        <v>16</v>
      </c>
      <c r="C3938">
        <v>99</v>
      </c>
      <c r="D3938">
        <v>2018</v>
      </c>
      <c r="E3938">
        <v>3</v>
      </c>
      <c r="F3938">
        <v>163</v>
      </c>
      <c r="H3938">
        <v>0</v>
      </c>
      <c r="I3938">
        <v>0</v>
      </c>
      <c r="J3938">
        <v>0</v>
      </c>
      <c r="M3938">
        <v>0</v>
      </c>
      <c r="N3938">
        <v>-0.67</v>
      </c>
      <c r="O3938">
        <v>-0.67</v>
      </c>
      <c r="P3938">
        <v>-0.67</v>
      </c>
      <c r="S3938">
        <v>26</v>
      </c>
      <c r="T3938">
        <v>1</v>
      </c>
      <c r="U3938">
        <v>7</v>
      </c>
      <c r="V3938">
        <v>46</v>
      </c>
      <c r="AA3938">
        <v>148</v>
      </c>
      <c r="AB3938">
        <v>2.6</v>
      </c>
      <c r="AC3938">
        <v>1.47</v>
      </c>
      <c r="AE3938">
        <v>0.14879999999999999</v>
      </c>
      <c r="AF3938">
        <v>2.8799999999999999E-2</v>
      </c>
      <c r="AG3938">
        <v>0.25</v>
      </c>
      <c r="AH3938">
        <v>1.31</v>
      </c>
      <c r="AI3938">
        <v>1</v>
      </c>
      <c r="AJ3938">
        <v>9</v>
      </c>
      <c r="AK3938">
        <v>0</v>
      </c>
      <c r="AL3938">
        <v>0</v>
      </c>
      <c r="AM3938">
        <v>0</v>
      </c>
      <c r="AP3938">
        <v>4</v>
      </c>
    </row>
    <row r="3939" spans="1:42">
      <c r="A3939" t="s">
        <v>1073</v>
      </c>
      <c r="B3939" t="s">
        <v>3</v>
      </c>
      <c r="C3939">
        <v>83</v>
      </c>
      <c r="D3939">
        <v>2018</v>
      </c>
      <c r="E3939">
        <v>2</v>
      </c>
      <c r="F3939">
        <v>74</v>
      </c>
      <c r="G3939">
        <v>91</v>
      </c>
      <c r="H3939">
        <v>0</v>
      </c>
      <c r="I3939">
        <v>0</v>
      </c>
      <c r="J3939">
        <v>0</v>
      </c>
      <c r="M3939">
        <v>0</v>
      </c>
      <c r="N3939">
        <v>-0.14000000000000001</v>
      </c>
      <c r="O3939">
        <v>-0.66</v>
      </c>
      <c r="P3939">
        <v>-0.68</v>
      </c>
      <c r="S3939">
        <v>22</v>
      </c>
      <c r="T3939">
        <v>7</v>
      </c>
      <c r="U3939">
        <v>251</v>
      </c>
      <c r="V3939" t="s">
        <v>1885</v>
      </c>
      <c r="W3939">
        <v>58</v>
      </c>
      <c r="X3939">
        <v>60</v>
      </c>
      <c r="AC3939">
        <v>6.79</v>
      </c>
      <c r="AD3939">
        <v>4.46</v>
      </c>
      <c r="AE3939" t="s">
        <v>1885</v>
      </c>
      <c r="AF3939">
        <v>6.3644444444444448E-2</v>
      </c>
      <c r="AH3939">
        <v>2.0099999999999998</v>
      </c>
      <c r="AJ3939">
        <v>9</v>
      </c>
      <c r="AK3939">
        <v>0</v>
      </c>
      <c r="AL3939">
        <v>0</v>
      </c>
      <c r="AM3939">
        <v>0</v>
      </c>
      <c r="AP3939">
        <v>1</v>
      </c>
    </row>
    <row r="3940" spans="1:42">
      <c r="A3940" t="s">
        <v>1004</v>
      </c>
      <c r="B3940" t="s">
        <v>3</v>
      </c>
      <c r="C3940">
        <v>84</v>
      </c>
      <c r="D3940">
        <v>2018</v>
      </c>
      <c r="E3940">
        <v>2</v>
      </c>
      <c r="F3940">
        <v>55</v>
      </c>
      <c r="H3940">
        <v>0</v>
      </c>
      <c r="I3940">
        <v>0</v>
      </c>
      <c r="J3940">
        <v>0</v>
      </c>
      <c r="M3940">
        <v>0</v>
      </c>
      <c r="N3940">
        <v>-0.09</v>
      </c>
      <c r="O3940">
        <v>-0.09</v>
      </c>
      <c r="P3940">
        <v>-0.09</v>
      </c>
      <c r="S3940">
        <v>24</v>
      </c>
      <c r="T3940">
        <v>6</v>
      </c>
      <c r="U3940">
        <v>188</v>
      </c>
      <c r="V3940">
        <v>93</v>
      </c>
      <c r="W3940">
        <v>80</v>
      </c>
      <c r="AA3940">
        <v>63</v>
      </c>
      <c r="AB3940">
        <v>5.59</v>
      </c>
      <c r="AC3940">
        <v>11.24</v>
      </c>
      <c r="AE3940">
        <v>6.3542857142857137E-2</v>
      </c>
      <c r="AF3940">
        <v>0.1298</v>
      </c>
      <c r="AG3940">
        <v>1.38</v>
      </c>
      <c r="AH3940">
        <v>1.25</v>
      </c>
      <c r="AI3940">
        <v>14</v>
      </c>
      <c r="AJ3940">
        <v>8</v>
      </c>
      <c r="AK3940">
        <v>0</v>
      </c>
      <c r="AL3940">
        <v>0</v>
      </c>
      <c r="AM3940">
        <v>0</v>
      </c>
      <c r="AP3940">
        <v>2</v>
      </c>
    </row>
    <row r="3941" spans="1:42">
      <c r="A3941" t="s">
        <v>887</v>
      </c>
      <c r="B3941" t="s">
        <v>16</v>
      </c>
      <c r="C3941">
        <v>100</v>
      </c>
      <c r="D3941">
        <v>2018</v>
      </c>
      <c r="E3941">
        <v>3</v>
      </c>
      <c r="F3941">
        <v>52</v>
      </c>
      <c r="G3941">
        <v>75</v>
      </c>
      <c r="H3941">
        <v>0</v>
      </c>
      <c r="I3941">
        <v>0</v>
      </c>
      <c r="J3941">
        <v>0</v>
      </c>
      <c r="M3941">
        <v>0</v>
      </c>
      <c r="N3941">
        <v>0</v>
      </c>
      <c r="O3941">
        <v>-0.26</v>
      </c>
      <c r="P3941">
        <v>-0.36</v>
      </c>
      <c r="S3941">
        <v>26</v>
      </c>
      <c r="T3941">
        <v>8</v>
      </c>
      <c r="U3941">
        <v>300</v>
      </c>
      <c r="V3941">
        <v>33</v>
      </c>
      <c r="W3941">
        <v>150</v>
      </c>
      <c r="AA3941">
        <v>133</v>
      </c>
      <c r="AB3941">
        <v>1.56</v>
      </c>
      <c r="AC3941">
        <v>8.4</v>
      </c>
      <c r="AD3941">
        <v>5.94</v>
      </c>
      <c r="AE3941">
        <v>3.8109090909090912E-2</v>
      </c>
      <c r="AF3941">
        <v>0.17299999999999999</v>
      </c>
      <c r="AG3941">
        <v>0.7</v>
      </c>
      <c r="AH3941">
        <v>1.49</v>
      </c>
      <c r="AI3941">
        <v>11</v>
      </c>
      <c r="AJ3941">
        <v>16</v>
      </c>
      <c r="AK3941">
        <v>0</v>
      </c>
      <c r="AL3941">
        <v>0</v>
      </c>
      <c r="AM3941">
        <v>0</v>
      </c>
      <c r="AP3941">
        <v>3</v>
      </c>
    </row>
    <row r="3942" spans="1:42">
      <c r="A3942" t="s">
        <v>821</v>
      </c>
      <c r="B3942" t="s">
        <v>16</v>
      </c>
      <c r="C3942">
        <v>101</v>
      </c>
      <c r="D3942">
        <v>2018</v>
      </c>
      <c r="E3942">
        <v>3</v>
      </c>
      <c r="F3942">
        <v>88</v>
      </c>
      <c r="G3942">
        <v>70</v>
      </c>
      <c r="H3942">
        <v>0</v>
      </c>
      <c r="I3942">
        <v>0</v>
      </c>
      <c r="J3942">
        <v>0</v>
      </c>
      <c r="M3942">
        <v>0</v>
      </c>
      <c r="N3942">
        <v>-0.45</v>
      </c>
      <c r="O3942">
        <v>-0.47</v>
      </c>
      <c r="P3942">
        <v>-0.47</v>
      </c>
      <c r="S3942">
        <v>25</v>
      </c>
      <c r="T3942">
        <v>1</v>
      </c>
      <c r="U3942">
        <v>29</v>
      </c>
      <c r="V3942">
        <v>99</v>
      </c>
      <c r="W3942">
        <v>151</v>
      </c>
      <c r="AA3942">
        <v>116</v>
      </c>
      <c r="AB3942">
        <v>2.14</v>
      </c>
      <c r="AC3942">
        <v>5.12</v>
      </c>
      <c r="AD3942">
        <v>7.2</v>
      </c>
      <c r="AE3942">
        <v>2.9013333333333332E-2</v>
      </c>
      <c r="AF3942">
        <v>7.9799999999999996E-2</v>
      </c>
      <c r="AG3942">
        <v>0.95</v>
      </c>
      <c r="AH3942">
        <v>1.27</v>
      </c>
      <c r="AI3942">
        <v>15</v>
      </c>
      <c r="AJ3942">
        <v>16</v>
      </c>
      <c r="AK3942">
        <v>0</v>
      </c>
      <c r="AL3942">
        <v>0</v>
      </c>
      <c r="AM3942">
        <v>0</v>
      </c>
      <c r="AP3942">
        <v>4</v>
      </c>
    </row>
    <row r="3943" spans="1:42">
      <c r="A3943" t="s">
        <v>988</v>
      </c>
      <c r="B3943" t="s">
        <v>49</v>
      </c>
      <c r="C3943">
        <v>36</v>
      </c>
      <c r="D3943">
        <v>2018</v>
      </c>
      <c r="E3943">
        <v>4</v>
      </c>
      <c r="F3943">
        <v>80</v>
      </c>
      <c r="G3943">
        <v>80</v>
      </c>
      <c r="H3943">
        <v>0</v>
      </c>
      <c r="I3943">
        <v>0</v>
      </c>
      <c r="J3943">
        <v>0</v>
      </c>
      <c r="M3943">
        <v>0</v>
      </c>
      <c r="N3943">
        <v>-0.33</v>
      </c>
      <c r="O3943">
        <v>-0.77</v>
      </c>
      <c r="P3943">
        <v>-0.78</v>
      </c>
      <c r="S3943">
        <v>25</v>
      </c>
      <c r="T3943">
        <v>2</v>
      </c>
      <c r="U3943">
        <v>45</v>
      </c>
      <c r="V3943">
        <v>25</v>
      </c>
      <c r="W3943">
        <v>41</v>
      </c>
      <c r="AA3943">
        <v>49</v>
      </c>
      <c r="AB3943">
        <v>3.28</v>
      </c>
      <c r="AC3943">
        <v>3.16</v>
      </c>
      <c r="AD3943">
        <v>2.0499999999999998</v>
      </c>
      <c r="AE3943">
        <v>4.0123076923076921E-2</v>
      </c>
      <c r="AF3943">
        <v>3.2266666666666666E-2</v>
      </c>
      <c r="AG3943">
        <v>1.92</v>
      </c>
      <c r="AH3943">
        <v>0.89</v>
      </c>
      <c r="AI3943">
        <v>13</v>
      </c>
      <c r="AJ3943">
        <v>6</v>
      </c>
      <c r="AK3943">
        <v>0</v>
      </c>
      <c r="AL3943">
        <v>0</v>
      </c>
      <c r="AM3943">
        <v>0</v>
      </c>
      <c r="AP3943">
        <v>2</v>
      </c>
    </row>
    <row r="3944" spans="1:42">
      <c r="A3944" t="s">
        <v>395</v>
      </c>
      <c r="B3944" t="s">
        <v>16</v>
      </c>
      <c r="C3944">
        <v>102</v>
      </c>
      <c r="D3944">
        <v>2018</v>
      </c>
      <c r="E3944">
        <v>3</v>
      </c>
      <c r="F3944">
        <v>207</v>
      </c>
      <c r="H3944">
        <v>0</v>
      </c>
      <c r="I3944">
        <v>0</v>
      </c>
      <c r="J3944">
        <v>0</v>
      </c>
      <c r="M3944">
        <v>5</v>
      </c>
      <c r="N3944">
        <v>0</v>
      </c>
      <c r="O3944">
        <v>0</v>
      </c>
      <c r="P3944">
        <v>0</v>
      </c>
      <c r="S3944">
        <v>32</v>
      </c>
      <c r="T3944">
        <v>3</v>
      </c>
      <c r="U3944">
        <v>84</v>
      </c>
      <c r="V3944">
        <v>67</v>
      </c>
      <c r="Z3944">
        <v>146.80000000000001</v>
      </c>
      <c r="AA3944">
        <v>38</v>
      </c>
      <c r="AB3944">
        <v>10.08</v>
      </c>
      <c r="AC3944">
        <v>0</v>
      </c>
      <c r="AE3944">
        <v>0.17813333333333334</v>
      </c>
      <c r="AF3944">
        <v>3.7600000000000001E-2</v>
      </c>
      <c r="AG3944">
        <v>1.64</v>
      </c>
      <c r="AH3944">
        <v>0</v>
      </c>
      <c r="AI3944">
        <v>15</v>
      </c>
      <c r="AJ3944">
        <v>2</v>
      </c>
      <c r="AK3944">
        <v>0</v>
      </c>
      <c r="AL3944">
        <v>0</v>
      </c>
      <c r="AM3944">
        <v>0</v>
      </c>
      <c r="AP3944">
        <v>10</v>
      </c>
    </row>
    <row r="3945" spans="1:42">
      <c r="A3945" t="s">
        <v>36</v>
      </c>
      <c r="B3945" t="s">
        <v>3</v>
      </c>
      <c r="C3945">
        <v>87</v>
      </c>
      <c r="D3945">
        <v>2018</v>
      </c>
      <c r="E3945">
        <v>2</v>
      </c>
      <c r="F3945">
        <v>144</v>
      </c>
      <c r="H3945">
        <v>0</v>
      </c>
      <c r="I3945">
        <v>0</v>
      </c>
      <c r="J3945">
        <v>0</v>
      </c>
      <c r="M3945">
        <v>4</v>
      </c>
      <c r="N3945">
        <v>0</v>
      </c>
      <c r="O3945">
        <v>0</v>
      </c>
      <c r="P3945">
        <v>0</v>
      </c>
      <c r="S3945">
        <v>31</v>
      </c>
      <c r="T3945">
        <v>1</v>
      </c>
      <c r="U3945">
        <v>13</v>
      </c>
      <c r="V3945">
        <v>56</v>
      </c>
      <c r="Y3945">
        <v>-17.399999999999999</v>
      </c>
      <c r="Z3945">
        <v>25.5</v>
      </c>
      <c r="AA3945">
        <v>42</v>
      </c>
      <c r="AB3945">
        <v>8.2100000000000009</v>
      </c>
      <c r="AE3945">
        <v>3.3066666666666668E-2</v>
      </c>
      <c r="AF3945" t="s">
        <v>1885</v>
      </c>
      <c r="AG3945">
        <v>0.51</v>
      </c>
      <c r="AI3945">
        <v>15</v>
      </c>
      <c r="AK3945">
        <v>0</v>
      </c>
      <c r="AL3945">
        <v>0</v>
      </c>
      <c r="AM3945">
        <v>0</v>
      </c>
      <c r="AP3945">
        <v>11</v>
      </c>
    </row>
    <row r="3946" spans="1:42">
      <c r="A3946" t="s">
        <v>54</v>
      </c>
      <c r="B3946" t="s">
        <v>49</v>
      </c>
      <c r="C3946">
        <v>37</v>
      </c>
      <c r="D3946">
        <v>2018</v>
      </c>
      <c r="E3946">
        <v>4</v>
      </c>
      <c r="F3946">
        <v>30</v>
      </c>
      <c r="H3946">
        <v>0</v>
      </c>
      <c r="I3946">
        <v>0</v>
      </c>
      <c r="J3946">
        <v>0</v>
      </c>
      <c r="M3946">
        <v>12</v>
      </c>
      <c r="N3946">
        <v>0</v>
      </c>
      <c r="O3946">
        <v>0</v>
      </c>
      <c r="P3946">
        <v>0</v>
      </c>
      <c r="S3946">
        <v>38</v>
      </c>
      <c r="T3946">
        <v>8</v>
      </c>
      <c r="U3946">
        <v>300</v>
      </c>
      <c r="V3946">
        <v>33</v>
      </c>
      <c r="Y3946">
        <v>-6.7</v>
      </c>
      <c r="Z3946">
        <v>1.3</v>
      </c>
      <c r="AA3946">
        <v>27</v>
      </c>
      <c r="AB3946">
        <v>4.9800000000000004</v>
      </c>
      <c r="AC3946">
        <v>4.58</v>
      </c>
      <c r="AE3946">
        <v>8.3299999999999999E-2</v>
      </c>
      <c r="AF3946">
        <v>9.2600000000000002E-2</v>
      </c>
      <c r="AG3946">
        <v>0.99</v>
      </c>
      <c r="AH3946">
        <v>1.34</v>
      </c>
      <c r="AI3946">
        <v>16</v>
      </c>
      <c r="AJ3946">
        <v>16</v>
      </c>
      <c r="AK3946">
        <v>0</v>
      </c>
      <c r="AL3946">
        <v>0</v>
      </c>
      <c r="AM3946">
        <v>0</v>
      </c>
      <c r="AP3946">
        <v>16</v>
      </c>
    </row>
    <row r="3947" spans="1:42">
      <c r="A3947" t="s">
        <v>655</v>
      </c>
      <c r="B3947" t="s">
        <v>16</v>
      </c>
      <c r="C3947">
        <v>103</v>
      </c>
      <c r="D3947">
        <v>2018</v>
      </c>
      <c r="E3947">
        <v>3</v>
      </c>
      <c r="F3947">
        <v>130</v>
      </c>
      <c r="G3947">
        <v>113</v>
      </c>
      <c r="H3947">
        <v>0</v>
      </c>
      <c r="I3947">
        <v>0</v>
      </c>
      <c r="J3947">
        <v>0</v>
      </c>
      <c r="M3947">
        <v>0</v>
      </c>
      <c r="N3947">
        <v>-0.22</v>
      </c>
      <c r="O3947">
        <v>-0.95</v>
      </c>
      <c r="P3947">
        <v>-0.95</v>
      </c>
      <c r="S3947">
        <v>27</v>
      </c>
      <c r="T3947">
        <v>1</v>
      </c>
      <c r="U3947">
        <v>8</v>
      </c>
      <c r="V3947">
        <v>82</v>
      </c>
      <c r="AA3947">
        <v>100</v>
      </c>
      <c r="AB3947">
        <v>3.29</v>
      </c>
      <c r="AC3947">
        <v>5.64</v>
      </c>
      <c r="AD3947">
        <v>0</v>
      </c>
      <c r="AE3947">
        <v>4.3999999999999997E-2</v>
      </c>
      <c r="AF3947">
        <v>5.4400000000000004E-2</v>
      </c>
      <c r="AG3947">
        <v>0.61</v>
      </c>
      <c r="AH3947">
        <v>2</v>
      </c>
      <c r="AI3947">
        <v>16</v>
      </c>
      <c r="AJ3947">
        <v>7</v>
      </c>
      <c r="AK3947">
        <v>0</v>
      </c>
      <c r="AL3947">
        <v>0</v>
      </c>
      <c r="AM3947">
        <v>0</v>
      </c>
      <c r="AP3947">
        <v>6</v>
      </c>
    </row>
    <row r="3948" spans="1:42">
      <c r="A3948" t="s">
        <v>1006</v>
      </c>
      <c r="B3948" t="s">
        <v>16</v>
      </c>
      <c r="C3948">
        <v>104</v>
      </c>
      <c r="D3948">
        <v>2018</v>
      </c>
      <c r="E3948">
        <v>3</v>
      </c>
      <c r="F3948">
        <v>24</v>
      </c>
      <c r="G3948">
        <v>80</v>
      </c>
      <c r="H3948">
        <v>1</v>
      </c>
      <c r="I3948">
        <v>1</v>
      </c>
      <c r="J3948">
        <v>1</v>
      </c>
      <c r="M3948">
        <v>1</v>
      </c>
      <c r="N3948">
        <v>0.39</v>
      </c>
      <c r="O3948">
        <v>0.22</v>
      </c>
      <c r="P3948">
        <v>0.13</v>
      </c>
      <c r="S3948">
        <v>25</v>
      </c>
      <c r="T3948">
        <v>8</v>
      </c>
      <c r="U3948">
        <v>300</v>
      </c>
      <c r="V3948">
        <v>121</v>
      </c>
      <c r="W3948">
        <v>132</v>
      </c>
      <c r="AA3948">
        <v>48</v>
      </c>
      <c r="AB3948">
        <v>8.17</v>
      </c>
      <c r="AC3948">
        <v>11.79</v>
      </c>
      <c r="AD3948">
        <v>7.21</v>
      </c>
      <c r="AE3948">
        <v>0.1439</v>
      </c>
      <c r="AF3948">
        <v>0.17199999999999999</v>
      </c>
      <c r="AG3948">
        <v>1.26</v>
      </c>
      <c r="AH3948">
        <v>1.44</v>
      </c>
      <c r="AI3948">
        <v>16</v>
      </c>
      <c r="AJ3948">
        <v>16</v>
      </c>
      <c r="AK3948">
        <v>0</v>
      </c>
      <c r="AL3948">
        <v>0</v>
      </c>
      <c r="AM3948">
        <v>0</v>
      </c>
      <c r="AP3948">
        <v>4</v>
      </c>
    </row>
    <row r="3949" spans="1:42">
      <c r="A3949" t="s">
        <v>987</v>
      </c>
      <c r="B3949" t="s">
        <v>3</v>
      </c>
      <c r="C3949">
        <v>88</v>
      </c>
      <c r="D3949">
        <v>2018</v>
      </c>
      <c r="E3949">
        <v>2</v>
      </c>
      <c r="F3949">
        <v>82</v>
      </c>
      <c r="G3949">
        <v>75</v>
      </c>
      <c r="H3949">
        <v>0</v>
      </c>
      <c r="I3949">
        <v>0</v>
      </c>
      <c r="J3949">
        <v>0</v>
      </c>
      <c r="M3949">
        <v>0</v>
      </c>
      <c r="N3949">
        <v>-0.71</v>
      </c>
      <c r="O3949">
        <v>-1.08</v>
      </c>
      <c r="P3949">
        <v>-0.8</v>
      </c>
      <c r="S3949">
        <v>24</v>
      </c>
      <c r="T3949">
        <v>4</v>
      </c>
      <c r="U3949">
        <v>140</v>
      </c>
      <c r="V3949">
        <v>68</v>
      </c>
      <c r="W3949">
        <v>93</v>
      </c>
      <c r="AA3949">
        <v>46</v>
      </c>
      <c r="AB3949">
        <v>8.2200000000000006</v>
      </c>
      <c r="AC3949">
        <v>3.1</v>
      </c>
      <c r="AD3949">
        <v>5.0199999999999996</v>
      </c>
      <c r="AE3949">
        <v>8.9846153846153839E-2</v>
      </c>
      <c r="AF3949">
        <v>4.0853333333333332E-2</v>
      </c>
      <c r="AG3949">
        <v>1.17</v>
      </c>
      <c r="AH3949">
        <v>1.1599999999999999</v>
      </c>
      <c r="AI3949">
        <v>13</v>
      </c>
      <c r="AJ3949">
        <v>15</v>
      </c>
      <c r="AK3949">
        <v>0</v>
      </c>
      <c r="AL3949">
        <v>0</v>
      </c>
      <c r="AM3949">
        <v>0</v>
      </c>
      <c r="AP3949">
        <v>2</v>
      </c>
    </row>
    <row r="3950" spans="1:42">
      <c r="A3950" t="s">
        <v>877</v>
      </c>
      <c r="B3950" t="s">
        <v>16</v>
      </c>
      <c r="C3950">
        <v>105</v>
      </c>
      <c r="D3950">
        <v>2018</v>
      </c>
      <c r="E3950">
        <v>3</v>
      </c>
      <c r="F3950">
        <v>93</v>
      </c>
      <c r="G3950">
        <v>134</v>
      </c>
      <c r="H3950">
        <v>0</v>
      </c>
      <c r="I3950">
        <v>0</v>
      </c>
      <c r="J3950">
        <v>0</v>
      </c>
      <c r="M3950">
        <v>0</v>
      </c>
      <c r="N3950">
        <v>-0.45</v>
      </c>
      <c r="O3950">
        <v>-0.66</v>
      </c>
      <c r="P3950">
        <v>-0.75</v>
      </c>
      <c r="S3950">
        <v>23</v>
      </c>
      <c r="T3950">
        <v>1</v>
      </c>
      <c r="U3950">
        <v>23</v>
      </c>
      <c r="V3950">
        <v>60</v>
      </c>
      <c r="AA3950">
        <v>111</v>
      </c>
      <c r="AB3950">
        <v>2.5</v>
      </c>
      <c r="AC3950">
        <v>4.75</v>
      </c>
      <c r="AD3950">
        <v>2.57</v>
      </c>
      <c r="AE3950">
        <v>6.6900000000000001E-2</v>
      </c>
      <c r="AF3950">
        <v>8.938666666666667E-2</v>
      </c>
      <c r="AG3950">
        <v>0.67</v>
      </c>
      <c r="AH3950">
        <v>0.82</v>
      </c>
      <c r="AI3950">
        <v>16</v>
      </c>
      <c r="AJ3950">
        <v>15</v>
      </c>
      <c r="AK3950">
        <v>0</v>
      </c>
      <c r="AL3950">
        <v>0</v>
      </c>
      <c r="AM3950">
        <v>0</v>
      </c>
      <c r="AP3950">
        <v>3</v>
      </c>
    </row>
    <row r="3951" spans="1:42">
      <c r="A3951" t="s">
        <v>513</v>
      </c>
      <c r="B3951" t="s">
        <v>3</v>
      </c>
      <c r="C3951">
        <v>89</v>
      </c>
      <c r="D3951">
        <v>2018</v>
      </c>
      <c r="E3951">
        <v>2</v>
      </c>
      <c r="H3951">
        <v>0</v>
      </c>
      <c r="I3951">
        <v>0</v>
      </c>
      <c r="J3951">
        <v>0</v>
      </c>
      <c r="M3951">
        <v>3</v>
      </c>
      <c r="O3951">
        <v>0</v>
      </c>
      <c r="P3951">
        <v>0</v>
      </c>
      <c r="S3951">
        <v>33</v>
      </c>
      <c r="T3951">
        <v>8</v>
      </c>
      <c r="U3951">
        <v>300</v>
      </c>
      <c r="V3951">
        <v>39</v>
      </c>
      <c r="AA3951">
        <v>76</v>
      </c>
      <c r="AB3951">
        <v>7.33</v>
      </c>
      <c r="AE3951">
        <v>0.14199999999999999</v>
      </c>
      <c r="AF3951" t="s">
        <v>1885</v>
      </c>
      <c r="AG3951">
        <v>1.77</v>
      </c>
      <c r="AI3951">
        <v>8</v>
      </c>
      <c r="AK3951">
        <v>0</v>
      </c>
      <c r="AL3951">
        <v>0</v>
      </c>
      <c r="AM3951">
        <v>0</v>
      </c>
      <c r="AP3951">
        <v>11</v>
      </c>
    </row>
    <row r="3952" spans="1:42">
      <c r="A3952" t="s">
        <v>208</v>
      </c>
      <c r="B3952" t="s">
        <v>49</v>
      </c>
      <c r="C3952">
        <v>38</v>
      </c>
      <c r="D3952">
        <v>2018</v>
      </c>
      <c r="E3952">
        <v>4</v>
      </c>
      <c r="F3952">
        <v>104</v>
      </c>
      <c r="G3952">
        <v>51</v>
      </c>
      <c r="H3952">
        <v>0</v>
      </c>
      <c r="I3952">
        <v>0</v>
      </c>
      <c r="J3952">
        <v>0</v>
      </c>
      <c r="M3952">
        <v>1</v>
      </c>
      <c r="N3952">
        <v>-0.91</v>
      </c>
      <c r="O3952">
        <v>-1.56</v>
      </c>
      <c r="P3952">
        <v>-1.62</v>
      </c>
      <c r="S3952">
        <v>34</v>
      </c>
      <c r="T3952">
        <v>1</v>
      </c>
      <c r="U3952">
        <v>28</v>
      </c>
      <c r="V3952" t="s">
        <v>1885</v>
      </c>
      <c r="Y3952">
        <v>-28</v>
      </c>
      <c r="Z3952">
        <v>-2</v>
      </c>
      <c r="AA3952">
        <v>25</v>
      </c>
      <c r="AB3952">
        <v>5.49</v>
      </c>
      <c r="AC3952">
        <v>0.43</v>
      </c>
      <c r="AD3952">
        <v>2.29</v>
      </c>
      <c r="AE3952">
        <v>9.4700000000000006E-2</v>
      </c>
      <c r="AF3952">
        <v>5.3E-3</v>
      </c>
      <c r="AG3952">
        <v>0.84</v>
      </c>
      <c r="AH3952">
        <v>0.91</v>
      </c>
      <c r="AI3952">
        <v>16</v>
      </c>
      <c r="AJ3952">
        <v>16</v>
      </c>
      <c r="AK3952">
        <v>0</v>
      </c>
      <c r="AL3952">
        <v>0</v>
      </c>
      <c r="AM3952">
        <v>0</v>
      </c>
      <c r="AP3952">
        <v>13</v>
      </c>
    </row>
    <row r="3953" spans="1:42">
      <c r="A3953" t="s">
        <v>1074</v>
      </c>
      <c r="B3953" t="s">
        <v>16</v>
      </c>
      <c r="C3953">
        <v>106</v>
      </c>
      <c r="D3953">
        <v>2018</v>
      </c>
      <c r="E3953">
        <v>3</v>
      </c>
      <c r="F3953">
        <v>176</v>
      </c>
      <c r="G3953">
        <v>66</v>
      </c>
      <c r="H3953">
        <v>0</v>
      </c>
      <c r="I3953">
        <v>0</v>
      </c>
      <c r="J3953">
        <v>0</v>
      </c>
      <c r="M3953">
        <v>0</v>
      </c>
      <c r="N3953">
        <v>-0.19</v>
      </c>
      <c r="O3953">
        <v>-0.78</v>
      </c>
      <c r="P3953">
        <v>-1.27</v>
      </c>
      <c r="S3953">
        <v>21</v>
      </c>
      <c r="T3953">
        <v>7</v>
      </c>
      <c r="U3953">
        <v>253</v>
      </c>
      <c r="V3953" t="s">
        <v>1885</v>
      </c>
      <c r="AC3953">
        <v>1.88</v>
      </c>
      <c r="AD3953">
        <v>8.6300000000000008</v>
      </c>
      <c r="AE3953" t="s">
        <v>1885</v>
      </c>
      <c r="AF3953">
        <v>7.6160000000000005E-2</v>
      </c>
      <c r="AH3953">
        <v>0.67</v>
      </c>
      <c r="AJ3953">
        <v>5</v>
      </c>
      <c r="AK3953">
        <v>0</v>
      </c>
      <c r="AL3953">
        <v>0</v>
      </c>
      <c r="AM3953">
        <v>0</v>
      </c>
      <c r="AP3953">
        <v>1</v>
      </c>
    </row>
    <row r="3954" spans="1:42">
      <c r="A3954" t="s">
        <v>89</v>
      </c>
      <c r="B3954" t="s">
        <v>49</v>
      </c>
      <c r="C3954">
        <v>39</v>
      </c>
      <c r="D3954">
        <v>2018</v>
      </c>
      <c r="E3954">
        <v>4</v>
      </c>
      <c r="F3954">
        <v>29</v>
      </c>
      <c r="G3954">
        <v>63</v>
      </c>
      <c r="H3954">
        <v>0</v>
      </c>
      <c r="I3954">
        <v>0</v>
      </c>
      <c r="J3954">
        <v>0</v>
      </c>
      <c r="M3954">
        <v>5</v>
      </c>
      <c r="N3954">
        <v>0</v>
      </c>
      <c r="O3954">
        <v>-0.02</v>
      </c>
      <c r="P3954">
        <v>-0.02</v>
      </c>
      <c r="S3954">
        <v>34</v>
      </c>
      <c r="T3954">
        <v>1</v>
      </c>
      <c r="U3954">
        <v>6</v>
      </c>
      <c r="V3954">
        <v>55</v>
      </c>
      <c r="W3954">
        <v>29</v>
      </c>
      <c r="Y3954">
        <v>-63.1</v>
      </c>
      <c r="Z3954">
        <v>100.1</v>
      </c>
      <c r="AA3954">
        <v>15</v>
      </c>
      <c r="AB3954">
        <v>7.74</v>
      </c>
      <c r="AC3954">
        <v>5.26</v>
      </c>
      <c r="AD3954">
        <v>7.08</v>
      </c>
      <c r="AE3954">
        <v>0.13439999999999999</v>
      </c>
      <c r="AF3954">
        <v>9.0285714285714289E-2</v>
      </c>
      <c r="AG3954">
        <v>1.67</v>
      </c>
      <c r="AH3954">
        <v>1.86</v>
      </c>
      <c r="AI3954">
        <v>16</v>
      </c>
      <c r="AJ3954">
        <v>14</v>
      </c>
      <c r="AK3954">
        <v>0</v>
      </c>
      <c r="AL3954">
        <v>0</v>
      </c>
      <c r="AM3954">
        <v>0</v>
      </c>
      <c r="AP3954">
        <v>13</v>
      </c>
    </row>
    <row r="3955" spans="1:42">
      <c r="A3955" t="s">
        <v>845</v>
      </c>
      <c r="B3955" t="s">
        <v>16</v>
      </c>
      <c r="C3955">
        <v>107</v>
      </c>
      <c r="D3955">
        <v>2018</v>
      </c>
      <c r="E3955">
        <v>3</v>
      </c>
      <c r="F3955">
        <v>41</v>
      </c>
      <c r="G3955">
        <v>78</v>
      </c>
      <c r="H3955">
        <v>0</v>
      </c>
      <c r="I3955">
        <v>0</v>
      </c>
      <c r="J3955">
        <v>0</v>
      </c>
      <c r="M3955">
        <v>0</v>
      </c>
      <c r="N3955">
        <v>0.2</v>
      </c>
      <c r="O3955">
        <v>0.15</v>
      </c>
      <c r="P3955">
        <v>0.15</v>
      </c>
      <c r="S3955">
        <v>27</v>
      </c>
      <c r="T3955">
        <v>8</v>
      </c>
      <c r="U3955">
        <v>300</v>
      </c>
      <c r="V3955">
        <v>72</v>
      </c>
      <c r="W3955">
        <v>167</v>
      </c>
      <c r="AA3955">
        <v>77</v>
      </c>
      <c r="AB3955">
        <v>5.1100000000000003</v>
      </c>
      <c r="AC3955">
        <v>9.6199999999999992</v>
      </c>
      <c r="AD3955">
        <v>10.029999999999999</v>
      </c>
      <c r="AE3955">
        <v>9.7600000000000006E-2</v>
      </c>
      <c r="AF3955">
        <v>0.1842</v>
      </c>
      <c r="AG3955">
        <v>1.0900000000000001</v>
      </c>
      <c r="AH3955">
        <v>1.43</v>
      </c>
      <c r="AI3955">
        <v>16</v>
      </c>
      <c r="AJ3955">
        <v>16</v>
      </c>
      <c r="AK3955">
        <v>0</v>
      </c>
      <c r="AL3955">
        <v>0</v>
      </c>
      <c r="AM3955">
        <v>0</v>
      </c>
      <c r="AP3955">
        <v>5</v>
      </c>
    </row>
    <row r="3956" spans="1:42">
      <c r="A3956" t="s">
        <v>930</v>
      </c>
      <c r="B3956" t="s">
        <v>49</v>
      </c>
      <c r="C3956">
        <v>40</v>
      </c>
      <c r="D3956">
        <v>2018</v>
      </c>
      <c r="E3956">
        <v>4</v>
      </c>
      <c r="F3956">
        <v>28</v>
      </c>
      <c r="G3956">
        <v>55</v>
      </c>
      <c r="H3956">
        <v>0</v>
      </c>
      <c r="I3956">
        <v>0</v>
      </c>
      <c r="J3956">
        <v>0</v>
      </c>
      <c r="M3956">
        <v>0</v>
      </c>
      <c r="N3956">
        <v>0</v>
      </c>
      <c r="O3956">
        <v>0</v>
      </c>
      <c r="P3956">
        <v>-0.05</v>
      </c>
      <c r="S3956">
        <v>25</v>
      </c>
      <c r="T3956">
        <v>3</v>
      </c>
      <c r="U3956">
        <v>94</v>
      </c>
      <c r="V3956" t="s">
        <v>1885</v>
      </c>
      <c r="AA3956">
        <v>60</v>
      </c>
      <c r="AB3956">
        <v>2.0299999999999998</v>
      </c>
      <c r="AC3956">
        <v>4.93</v>
      </c>
      <c r="AD3956">
        <v>2.1</v>
      </c>
      <c r="AE3956">
        <v>3.1573333333333335E-2</v>
      </c>
      <c r="AF3956">
        <v>0.11989333333333334</v>
      </c>
      <c r="AG3956">
        <v>1.39</v>
      </c>
      <c r="AH3956">
        <v>1.23</v>
      </c>
      <c r="AI3956">
        <v>15</v>
      </c>
      <c r="AJ3956">
        <v>15</v>
      </c>
      <c r="AK3956">
        <v>0</v>
      </c>
      <c r="AL3956">
        <v>0</v>
      </c>
      <c r="AM3956">
        <v>0</v>
      </c>
      <c r="AP3956">
        <v>3</v>
      </c>
    </row>
    <row r="3957" spans="1:42">
      <c r="A3957" t="s">
        <v>1017</v>
      </c>
      <c r="B3957" t="s">
        <v>16</v>
      </c>
      <c r="C3957">
        <v>108</v>
      </c>
      <c r="D3957">
        <v>2018</v>
      </c>
      <c r="E3957">
        <v>3</v>
      </c>
      <c r="F3957">
        <v>115</v>
      </c>
      <c r="H3957">
        <v>0</v>
      </c>
      <c r="I3957">
        <v>0</v>
      </c>
      <c r="J3957">
        <v>0</v>
      </c>
      <c r="M3957">
        <v>0</v>
      </c>
      <c r="N3957">
        <v>-0.51</v>
      </c>
      <c r="O3957">
        <v>-0.51</v>
      </c>
      <c r="P3957">
        <v>-1.29</v>
      </c>
      <c r="S3957">
        <v>24</v>
      </c>
      <c r="T3957">
        <v>5</v>
      </c>
      <c r="U3957">
        <v>177</v>
      </c>
      <c r="V3957">
        <v>147.5</v>
      </c>
      <c r="AA3957">
        <v>66</v>
      </c>
      <c r="AB3957">
        <v>6.53</v>
      </c>
      <c r="AC3957">
        <v>3.82</v>
      </c>
      <c r="AE3957">
        <v>0.11136</v>
      </c>
      <c r="AF3957">
        <v>9.1999999999999998E-2</v>
      </c>
      <c r="AG3957">
        <v>1.19</v>
      </c>
      <c r="AH3957">
        <v>0.89</v>
      </c>
      <c r="AI3957">
        <v>15</v>
      </c>
      <c r="AJ3957">
        <v>14</v>
      </c>
      <c r="AK3957">
        <v>0</v>
      </c>
      <c r="AL3957">
        <v>0</v>
      </c>
      <c r="AM3957">
        <v>0</v>
      </c>
      <c r="AP3957">
        <v>2</v>
      </c>
    </row>
    <row r="3958" spans="1:42">
      <c r="A3958" t="s">
        <v>1075</v>
      </c>
      <c r="B3958" t="s">
        <v>49</v>
      </c>
      <c r="C3958">
        <v>41</v>
      </c>
      <c r="D3958">
        <v>2018</v>
      </c>
      <c r="E3958">
        <v>4</v>
      </c>
      <c r="F3958">
        <v>47</v>
      </c>
      <c r="G3958">
        <v>36</v>
      </c>
      <c r="H3958">
        <v>0</v>
      </c>
      <c r="I3958">
        <v>0</v>
      </c>
      <c r="J3958">
        <v>0</v>
      </c>
      <c r="M3958">
        <v>0</v>
      </c>
      <c r="N3958">
        <v>-0.55000000000000004</v>
      </c>
      <c r="O3958">
        <v>-0.86</v>
      </c>
      <c r="P3958">
        <v>-0.9</v>
      </c>
      <c r="S3958">
        <v>25</v>
      </c>
      <c r="T3958">
        <v>5</v>
      </c>
      <c r="U3958">
        <v>171</v>
      </c>
      <c r="V3958" t="s">
        <v>1885</v>
      </c>
      <c r="AA3958">
        <v>45</v>
      </c>
      <c r="AB3958">
        <v>3.35</v>
      </c>
      <c r="AC3958">
        <v>2.77</v>
      </c>
      <c r="AD3958">
        <v>4.6900000000000004</v>
      </c>
      <c r="AE3958">
        <v>7.1679999999999994E-2</v>
      </c>
      <c r="AF3958">
        <v>5.8900000000000001E-2</v>
      </c>
      <c r="AG3958">
        <v>0.94</v>
      </c>
      <c r="AH3958">
        <v>1.26</v>
      </c>
      <c r="AI3958">
        <v>15</v>
      </c>
      <c r="AJ3958">
        <v>16</v>
      </c>
      <c r="AK3958">
        <v>0</v>
      </c>
      <c r="AL3958">
        <v>0</v>
      </c>
      <c r="AM3958">
        <v>0</v>
      </c>
      <c r="AP3958">
        <v>4</v>
      </c>
    </row>
    <row r="3959" spans="1:42">
      <c r="A3959" t="s">
        <v>207</v>
      </c>
      <c r="B3959" t="s">
        <v>3</v>
      </c>
      <c r="C3959">
        <v>90</v>
      </c>
      <c r="D3959">
        <v>2018</v>
      </c>
      <c r="E3959">
        <v>2</v>
      </c>
      <c r="F3959">
        <v>75</v>
      </c>
      <c r="G3959">
        <v>104</v>
      </c>
      <c r="H3959">
        <v>0</v>
      </c>
      <c r="I3959">
        <v>0</v>
      </c>
      <c r="J3959">
        <v>0</v>
      </c>
      <c r="M3959">
        <v>4</v>
      </c>
      <c r="N3959">
        <v>-0.02</v>
      </c>
      <c r="O3959">
        <v>-0.63</v>
      </c>
      <c r="P3959">
        <v>-0.63</v>
      </c>
      <c r="S3959">
        <v>35</v>
      </c>
      <c r="T3959">
        <v>4</v>
      </c>
      <c r="U3959">
        <v>130</v>
      </c>
      <c r="V3959">
        <v>72</v>
      </c>
      <c r="W3959">
        <v>73</v>
      </c>
      <c r="Y3959">
        <v>91.1</v>
      </c>
      <c r="Z3959">
        <v>-24</v>
      </c>
      <c r="AA3959">
        <v>101</v>
      </c>
      <c r="AB3959">
        <v>6.8</v>
      </c>
      <c r="AC3959">
        <v>10.17</v>
      </c>
      <c r="AD3959">
        <v>2.5</v>
      </c>
      <c r="AE3959">
        <v>0.11733333333333333</v>
      </c>
      <c r="AF3959">
        <v>9.2799999999999994E-2</v>
      </c>
      <c r="AG3959">
        <v>1.22</v>
      </c>
      <c r="AH3959">
        <v>1.7</v>
      </c>
      <c r="AI3959">
        <v>3</v>
      </c>
      <c r="AJ3959">
        <v>6</v>
      </c>
      <c r="AK3959">
        <v>0</v>
      </c>
      <c r="AL3959">
        <v>0</v>
      </c>
      <c r="AM3959">
        <v>0</v>
      </c>
      <c r="AP3959">
        <v>14</v>
      </c>
    </row>
    <row r="3960" spans="1:42">
      <c r="A3960" t="s">
        <v>1076</v>
      </c>
      <c r="B3960" t="s">
        <v>3</v>
      </c>
      <c r="C3960">
        <v>91</v>
      </c>
      <c r="D3960">
        <v>2018</v>
      </c>
      <c r="E3960">
        <v>2</v>
      </c>
      <c r="F3960">
        <v>103</v>
      </c>
      <c r="G3960">
        <v>122</v>
      </c>
      <c r="H3960">
        <v>0</v>
      </c>
      <c r="I3960">
        <v>0</v>
      </c>
      <c r="J3960">
        <v>0</v>
      </c>
      <c r="M3960">
        <v>0</v>
      </c>
      <c r="N3960">
        <v>-0.61</v>
      </c>
      <c r="O3960">
        <v>-1.42</v>
      </c>
      <c r="P3960">
        <v>-2.33</v>
      </c>
      <c r="S3960">
        <v>25</v>
      </c>
      <c r="T3960">
        <v>8</v>
      </c>
      <c r="U3960">
        <v>300</v>
      </c>
      <c r="V3960" t="s">
        <v>1885</v>
      </c>
      <c r="AA3960">
        <v>90</v>
      </c>
      <c r="AB3960">
        <v>2.93</v>
      </c>
      <c r="AC3960">
        <v>1.41</v>
      </c>
      <c r="AD3960">
        <v>0.49</v>
      </c>
      <c r="AE3960">
        <v>1.410909090909091E-2</v>
      </c>
      <c r="AF3960">
        <v>2.3854545454545458E-2</v>
      </c>
      <c r="AG3960">
        <v>1.41</v>
      </c>
      <c r="AH3960">
        <v>2.08</v>
      </c>
      <c r="AI3960">
        <v>11</v>
      </c>
      <c r="AJ3960">
        <v>11</v>
      </c>
      <c r="AK3960">
        <v>0</v>
      </c>
      <c r="AL3960">
        <v>0</v>
      </c>
      <c r="AM3960">
        <v>0</v>
      </c>
      <c r="AP3960">
        <v>2</v>
      </c>
    </row>
    <row r="3961" spans="1:42">
      <c r="A3961" t="s">
        <v>981</v>
      </c>
      <c r="B3961" t="s">
        <v>16</v>
      </c>
      <c r="C3961">
        <v>109</v>
      </c>
      <c r="D3961">
        <v>2018</v>
      </c>
      <c r="E3961">
        <v>3</v>
      </c>
      <c r="H3961">
        <v>0</v>
      </c>
      <c r="I3961">
        <v>0</v>
      </c>
      <c r="J3961">
        <v>0</v>
      </c>
      <c r="O3961">
        <v>0</v>
      </c>
      <c r="P3961">
        <v>0</v>
      </c>
      <c r="S3961">
        <v>24</v>
      </c>
      <c r="T3961">
        <v>3</v>
      </c>
      <c r="U3961">
        <v>82</v>
      </c>
      <c r="V3961">
        <v>71</v>
      </c>
      <c r="AE3961" t="s">
        <v>1885</v>
      </c>
      <c r="AF3961" t="s">
        <v>1885</v>
      </c>
      <c r="AK3961">
        <v>0</v>
      </c>
      <c r="AL3961">
        <v>0</v>
      </c>
      <c r="AM3961">
        <v>0</v>
      </c>
      <c r="AP3961">
        <v>2</v>
      </c>
    </row>
    <row r="3962" spans="1:42">
      <c r="A3962" t="s">
        <v>888</v>
      </c>
      <c r="B3962" t="s">
        <v>3</v>
      </c>
      <c r="C3962">
        <v>92</v>
      </c>
      <c r="D3962">
        <v>2018</v>
      </c>
      <c r="E3962">
        <v>2</v>
      </c>
      <c r="F3962">
        <v>129</v>
      </c>
      <c r="G3962">
        <v>92</v>
      </c>
      <c r="H3962">
        <v>0</v>
      </c>
      <c r="I3962">
        <v>0</v>
      </c>
      <c r="J3962">
        <v>0</v>
      </c>
      <c r="M3962">
        <v>0</v>
      </c>
      <c r="N3962">
        <v>-0.41</v>
      </c>
      <c r="O3962">
        <v>-0.91</v>
      </c>
      <c r="P3962">
        <v>-1.17</v>
      </c>
      <c r="S3962">
        <v>24</v>
      </c>
      <c r="T3962">
        <v>3</v>
      </c>
      <c r="U3962">
        <v>90</v>
      </c>
      <c r="V3962">
        <v>27</v>
      </c>
      <c r="AA3962">
        <v>106</v>
      </c>
      <c r="AB3962">
        <v>3.4</v>
      </c>
      <c r="AC3962">
        <v>1.23</v>
      </c>
      <c r="AD3962">
        <v>3.85</v>
      </c>
      <c r="AE3962">
        <v>6.3039999999999999E-2</v>
      </c>
      <c r="AF3962">
        <v>3.3599999999999998E-2</v>
      </c>
      <c r="AG3962">
        <v>1.71</v>
      </c>
      <c r="AH3962">
        <v>0.92</v>
      </c>
      <c r="AI3962">
        <v>5</v>
      </c>
      <c r="AJ3962">
        <v>4</v>
      </c>
      <c r="AK3962">
        <v>0</v>
      </c>
      <c r="AL3962">
        <v>0</v>
      </c>
      <c r="AM3962">
        <v>0</v>
      </c>
      <c r="AP3962">
        <v>3</v>
      </c>
    </row>
    <row r="3963" spans="1:42">
      <c r="A3963" t="s">
        <v>657</v>
      </c>
      <c r="B3963" t="s">
        <v>16</v>
      </c>
      <c r="C3963">
        <v>111</v>
      </c>
      <c r="D3963">
        <v>2018</v>
      </c>
      <c r="E3963">
        <v>3</v>
      </c>
      <c r="F3963">
        <v>81</v>
      </c>
      <c r="G3963">
        <v>139</v>
      </c>
      <c r="H3963">
        <v>0</v>
      </c>
      <c r="I3963">
        <v>0</v>
      </c>
      <c r="J3963">
        <v>0</v>
      </c>
      <c r="M3963">
        <v>0</v>
      </c>
      <c r="N3963">
        <v>-0.43</v>
      </c>
      <c r="O3963">
        <v>-1.3</v>
      </c>
      <c r="P3963">
        <v>-1.3</v>
      </c>
      <c r="S3963">
        <v>27</v>
      </c>
      <c r="T3963">
        <v>1</v>
      </c>
      <c r="U3963">
        <v>29</v>
      </c>
      <c r="V3963">
        <v>113</v>
      </c>
      <c r="W3963">
        <v>204</v>
      </c>
      <c r="AA3963">
        <v>75</v>
      </c>
      <c r="AB3963">
        <v>5.38</v>
      </c>
      <c r="AC3963">
        <v>6.17</v>
      </c>
      <c r="AD3963">
        <v>0</v>
      </c>
      <c r="AE3963">
        <v>7.7200000000000005E-2</v>
      </c>
      <c r="AF3963">
        <v>5.3440000000000001E-2</v>
      </c>
      <c r="AG3963">
        <v>1.1299999999999999</v>
      </c>
      <c r="AH3963">
        <v>2.33</v>
      </c>
      <c r="AI3963">
        <v>16</v>
      </c>
      <c r="AJ3963">
        <v>15</v>
      </c>
      <c r="AK3963">
        <v>0</v>
      </c>
      <c r="AL3963">
        <v>0</v>
      </c>
      <c r="AM3963">
        <v>0</v>
      </c>
      <c r="AP3963">
        <v>6</v>
      </c>
    </row>
    <row r="3964" spans="1:42">
      <c r="A3964" t="s">
        <v>872</v>
      </c>
      <c r="B3964" t="s">
        <v>3</v>
      </c>
      <c r="C3964">
        <v>93</v>
      </c>
      <c r="D3964">
        <v>2018</v>
      </c>
      <c r="E3964">
        <v>2</v>
      </c>
      <c r="F3964">
        <v>97</v>
      </c>
      <c r="H3964">
        <v>0</v>
      </c>
      <c r="I3964">
        <v>0</v>
      </c>
      <c r="J3964">
        <v>0</v>
      </c>
      <c r="M3964">
        <v>0</v>
      </c>
      <c r="N3964">
        <v>-0.23</v>
      </c>
      <c r="O3964">
        <v>-0.23</v>
      </c>
      <c r="P3964">
        <v>-0.23</v>
      </c>
      <c r="S3964">
        <v>27</v>
      </c>
      <c r="T3964">
        <v>8</v>
      </c>
      <c r="U3964">
        <v>300</v>
      </c>
      <c r="V3964">
        <v>118</v>
      </c>
      <c r="AA3964">
        <v>83</v>
      </c>
      <c r="AB3964">
        <v>6.27</v>
      </c>
      <c r="AC3964">
        <v>3.94</v>
      </c>
      <c r="AE3964">
        <v>1.9199999999999998E-2</v>
      </c>
      <c r="AF3964">
        <v>6.4320000000000002E-2</v>
      </c>
      <c r="AG3964">
        <v>4.0999999999999996</v>
      </c>
      <c r="AH3964">
        <v>1.56</v>
      </c>
      <c r="AI3964">
        <v>7</v>
      </c>
      <c r="AJ3964">
        <v>5</v>
      </c>
      <c r="AK3964">
        <v>0</v>
      </c>
      <c r="AL3964">
        <v>0</v>
      </c>
      <c r="AM3964">
        <v>0</v>
      </c>
      <c r="AP3964">
        <v>4</v>
      </c>
    </row>
    <row r="3965" spans="1:42">
      <c r="A3965" t="s">
        <v>420</v>
      </c>
      <c r="B3965" t="s">
        <v>12</v>
      </c>
      <c r="C3965">
        <v>38</v>
      </c>
      <c r="D3965">
        <v>2018</v>
      </c>
      <c r="E3965">
        <v>1</v>
      </c>
      <c r="F3965">
        <v>50</v>
      </c>
      <c r="H3965">
        <v>0</v>
      </c>
      <c r="I3965">
        <v>0</v>
      </c>
      <c r="J3965">
        <v>0</v>
      </c>
      <c r="M3965">
        <v>0</v>
      </c>
      <c r="N3965">
        <v>0</v>
      </c>
      <c r="O3965">
        <v>0</v>
      </c>
      <c r="P3965">
        <v>0</v>
      </c>
      <c r="S3965">
        <v>31</v>
      </c>
      <c r="T3965">
        <v>1</v>
      </c>
      <c r="U3965">
        <v>1</v>
      </c>
      <c r="V3965">
        <v>32</v>
      </c>
      <c r="AA3965">
        <v>46</v>
      </c>
      <c r="AB3965">
        <v>16.489999999999998</v>
      </c>
      <c r="AC3965">
        <v>6.9</v>
      </c>
      <c r="AE3965" t="s">
        <v>1885</v>
      </c>
      <c r="AF3965" t="s">
        <v>1885</v>
      </c>
      <c r="AI3965">
        <v>2</v>
      </c>
      <c r="AK3965">
        <v>0</v>
      </c>
      <c r="AL3965">
        <v>0</v>
      </c>
      <c r="AM3965">
        <v>0</v>
      </c>
      <c r="AP3965">
        <v>9</v>
      </c>
    </row>
    <row r="3966" spans="1:42">
      <c r="A3966" t="s">
        <v>615</v>
      </c>
      <c r="B3966" t="s">
        <v>12</v>
      </c>
      <c r="C3966">
        <v>39</v>
      </c>
      <c r="D3966">
        <v>2018</v>
      </c>
      <c r="E3966">
        <v>1</v>
      </c>
      <c r="F3966">
        <v>37</v>
      </c>
      <c r="G3966">
        <v>42</v>
      </c>
      <c r="H3966">
        <v>0</v>
      </c>
      <c r="I3966">
        <v>0</v>
      </c>
      <c r="J3966">
        <v>0</v>
      </c>
      <c r="M3966">
        <v>1</v>
      </c>
      <c r="N3966">
        <v>-0.13</v>
      </c>
      <c r="O3966">
        <v>-0.13</v>
      </c>
      <c r="P3966">
        <v>-0.39</v>
      </c>
      <c r="S3966">
        <v>29</v>
      </c>
      <c r="T3966">
        <v>3</v>
      </c>
      <c r="U3966">
        <v>88</v>
      </c>
      <c r="V3966" t="s">
        <v>1885</v>
      </c>
      <c r="W3966">
        <v>27</v>
      </c>
      <c r="X3966">
        <v>37</v>
      </c>
      <c r="AA3966">
        <v>42</v>
      </c>
      <c r="AB3966">
        <v>6.83</v>
      </c>
      <c r="AC3966">
        <v>18.440000000000001</v>
      </c>
      <c r="AD3966">
        <v>11.44</v>
      </c>
      <c r="AE3966" t="s">
        <v>1885</v>
      </c>
      <c r="AF3966" t="s">
        <v>1885</v>
      </c>
      <c r="AI3966">
        <v>7</v>
      </c>
      <c r="AK3966">
        <v>0</v>
      </c>
      <c r="AL3966">
        <v>0</v>
      </c>
      <c r="AM3966">
        <v>0</v>
      </c>
      <c r="AP3966">
        <v>7</v>
      </c>
    </row>
    <row r="3967" spans="1:42">
      <c r="A3967" t="s">
        <v>901</v>
      </c>
      <c r="B3967" t="s">
        <v>16</v>
      </c>
      <c r="C3967">
        <v>112</v>
      </c>
      <c r="D3967">
        <v>2018</v>
      </c>
      <c r="E3967">
        <v>3</v>
      </c>
      <c r="H3967">
        <v>0</v>
      </c>
      <c r="I3967">
        <v>0</v>
      </c>
      <c r="J3967">
        <v>0</v>
      </c>
      <c r="O3967">
        <v>0</v>
      </c>
      <c r="P3967">
        <v>0</v>
      </c>
      <c r="S3967">
        <v>26</v>
      </c>
      <c r="T3967">
        <v>4</v>
      </c>
      <c r="U3967">
        <v>112</v>
      </c>
      <c r="V3967">
        <v>68</v>
      </c>
      <c r="AE3967" t="s">
        <v>1885</v>
      </c>
      <c r="AF3967" t="s">
        <v>1885</v>
      </c>
      <c r="AK3967">
        <v>0</v>
      </c>
      <c r="AL3967">
        <v>0</v>
      </c>
      <c r="AM3967">
        <v>0</v>
      </c>
      <c r="AP3967">
        <v>3</v>
      </c>
    </row>
    <row r="3968" spans="1:42">
      <c r="A3968" t="s">
        <v>32</v>
      </c>
      <c r="B3968" t="s">
        <v>16</v>
      </c>
      <c r="C3968">
        <v>113</v>
      </c>
      <c r="D3968">
        <v>2018</v>
      </c>
      <c r="E3968">
        <v>3</v>
      </c>
      <c r="F3968">
        <v>142</v>
      </c>
      <c r="H3968">
        <v>0</v>
      </c>
      <c r="I3968">
        <v>0</v>
      </c>
      <c r="J3968">
        <v>0</v>
      </c>
      <c r="M3968">
        <v>8</v>
      </c>
      <c r="N3968">
        <v>-0.39</v>
      </c>
      <c r="O3968">
        <v>-0.39</v>
      </c>
      <c r="P3968">
        <v>-0.39</v>
      </c>
      <c r="S3968">
        <v>34</v>
      </c>
      <c r="T3968">
        <v>4</v>
      </c>
      <c r="U3968">
        <v>119</v>
      </c>
      <c r="V3968">
        <v>45</v>
      </c>
      <c r="Y3968">
        <v>-0.3</v>
      </c>
      <c r="Z3968">
        <v>15.9</v>
      </c>
      <c r="AA3968">
        <v>114</v>
      </c>
      <c r="AB3968">
        <v>6.68</v>
      </c>
      <c r="AC3968">
        <v>4.37</v>
      </c>
      <c r="AE3968">
        <v>0.17824000000000001</v>
      </c>
      <c r="AF3968">
        <v>9.7828571428571418E-2</v>
      </c>
      <c r="AG3968">
        <v>0.91</v>
      </c>
      <c r="AH3968">
        <v>1.33</v>
      </c>
      <c r="AI3968">
        <v>5</v>
      </c>
      <c r="AJ3968">
        <v>7</v>
      </c>
      <c r="AK3968">
        <v>0</v>
      </c>
      <c r="AL3968">
        <v>0</v>
      </c>
      <c r="AM3968">
        <v>0</v>
      </c>
      <c r="AP3968">
        <v>13</v>
      </c>
    </row>
    <row r="3969" spans="1:42">
      <c r="A3969" t="s">
        <v>883</v>
      </c>
      <c r="B3969" t="s">
        <v>16</v>
      </c>
      <c r="C3969">
        <v>114</v>
      </c>
      <c r="D3969">
        <v>2018</v>
      </c>
      <c r="E3969">
        <v>3</v>
      </c>
      <c r="F3969">
        <v>16</v>
      </c>
      <c r="G3969">
        <v>17</v>
      </c>
      <c r="H3969">
        <v>1</v>
      </c>
      <c r="I3969">
        <v>2</v>
      </c>
      <c r="J3969">
        <v>2</v>
      </c>
      <c r="M3969">
        <v>0</v>
      </c>
      <c r="N3969">
        <v>0.93</v>
      </c>
      <c r="O3969">
        <v>1.55</v>
      </c>
      <c r="P3969">
        <v>2.2599999999999998</v>
      </c>
      <c r="S3969">
        <v>25</v>
      </c>
      <c r="T3969">
        <v>2</v>
      </c>
      <c r="U3969">
        <v>55</v>
      </c>
      <c r="V3969">
        <v>78</v>
      </c>
      <c r="W3969">
        <v>35</v>
      </c>
      <c r="X3969">
        <v>33</v>
      </c>
      <c r="AA3969">
        <v>99</v>
      </c>
      <c r="AB3969">
        <v>5.65</v>
      </c>
      <c r="AC3969">
        <v>15.792857140000001</v>
      </c>
      <c r="AD3969">
        <v>14.175000000000001</v>
      </c>
      <c r="AE3969">
        <v>0.10736000000000001</v>
      </c>
      <c r="AF3969">
        <v>0.23314285714285712</v>
      </c>
      <c r="AG3969">
        <v>1.0900000000000001</v>
      </c>
      <c r="AH3969">
        <v>2.06</v>
      </c>
      <c r="AI3969">
        <v>10</v>
      </c>
      <c r="AJ3969">
        <v>14</v>
      </c>
      <c r="AK3969">
        <v>0</v>
      </c>
      <c r="AL3969">
        <v>0</v>
      </c>
      <c r="AM3969">
        <v>0</v>
      </c>
      <c r="AP3969">
        <v>3</v>
      </c>
    </row>
    <row r="3970" spans="1:42">
      <c r="A3970" t="s">
        <v>1077</v>
      </c>
      <c r="B3970" t="s">
        <v>3</v>
      </c>
      <c r="C3970">
        <v>94</v>
      </c>
      <c r="D3970">
        <v>2018</v>
      </c>
      <c r="E3970">
        <v>2</v>
      </c>
      <c r="F3970">
        <v>61</v>
      </c>
      <c r="G3970">
        <v>139</v>
      </c>
      <c r="H3970">
        <v>0</v>
      </c>
      <c r="I3970">
        <v>0</v>
      </c>
      <c r="J3970">
        <v>0</v>
      </c>
      <c r="M3970">
        <v>0</v>
      </c>
      <c r="N3970">
        <v>-0.13</v>
      </c>
      <c r="O3970">
        <v>-0.13</v>
      </c>
      <c r="P3970">
        <v>-0.28999999999999998</v>
      </c>
      <c r="S3970">
        <v>22</v>
      </c>
      <c r="T3970">
        <v>8</v>
      </c>
      <c r="U3970">
        <v>300</v>
      </c>
      <c r="V3970" t="s">
        <v>1885</v>
      </c>
      <c r="W3970">
        <v>91</v>
      </c>
      <c r="AC3970">
        <v>6.8250000000000002</v>
      </c>
      <c r="AE3970" t="s">
        <v>1885</v>
      </c>
      <c r="AF3970">
        <v>2.7466666666666667E-2</v>
      </c>
      <c r="AH3970">
        <v>0.59</v>
      </c>
      <c r="AJ3970">
        <v>12</v>
      </c>
      <c r="AK3970">
        <v>0</v>
      </c>
      <c r="AL3970">
        <v>0</v>
      </c>
      <c r="AM3970">
        <v>0</v>
      </c>
      <c r="AP3970">
        <v>1</v>
      </c>
    </row>
    <row r="3971" spans="1:42">
      <c r="A3971" t="s">
        <v>1078</v>
      </c>
      <c r="B3971" t="s">
        <v>49</v>
      </c>
      <c r="C3971">
        <v>43</v>
      </c>
      <c r="D3971">
        <v>2018</v>
      </c>
      <c r="E3971">
        <v>4</v>
      </c>
      <c r="F3971">
        <v>26</v>
      </c>
      <c r="G3971">
        <v>29</v>
      </c>
      <c r="H3971">
        <v>0</v>
      </c>
      <c r="I3971">
        <v>0</v>
      </c>
      <c r="J3971">
        <v>0</v>
      </c>
      <c r="M3971">
        <v>0</v>
      </c>
      <c r="N3971">
        <v>0</v>
      </c>
      <c r="O3971">
        <v>0</v>
      </c>
      <c r="P3971">
        <v>-0.03</v>
      </c>
      <c r="S3971">
        <v>24</v>
      </c>
      <c r="T3971">
        <v>8</v>
      </c>
      <c r="U3971">
        <v>300</v>
      </c>
      <c r="V3971" t="s">
        <v>1885</v>
      </c>
      <c r="W3971">
        <v>43</v>
      </c>
      <c r="X3971">
        <v>20</v>
      </c>
      <c r="AA3971">
        <v>119</v>
      </c>
      <c r="AB3971">
        <v>0</v>
      </c>
      <c r="AC3971">
        <v>4.7312500000000002</v>
      </c>
      <c r="AD3971">
        <v>5.34375</v>
      </c>
      <c r="AE3971" t="s">
        <v>1885</v>
      </c>
      <c r="AF3971">
        <v>6.9400000000000003E-2</v>
      </c>
      <c r="AH3971">
        <v>1.34</v>
      </c>
      <c r="AI3971">
        <v>1</v>
      </c>
      <c r="AJ3971">
        <v>16</v>
      </c>
      <c r="AK3971">
        <v>0</v>
      </c>
      <c r="AL3971">
        <v>0</v>
      </c>
      <c r="AM3971">
        <v>0</v>
      </c>
      <c r="AP3971">
        <v>2</v>
      </c>
    </row>
    <row r="3972" spans="1:42">
      <c r="A3972" t="s">
        <v>708</v>
      </c>
      <c r="B3972" t="s">
        <v>49</v>
      </c>
      <c r="C3972">
        <v>44</v>
      </c>
      <c r="D3972">
        <v>2018</v>
      </c>
      <c r="E3972">
        <v>4</v>
      </c>
      <c r="F3972">
        <v>72</v>
      </c>
      <c r="G3972">
        <v>83</v>
      </c>
      <c r="H3972">
        <v>0</v>
      </c>
      <c r="I3972">
        <v>0</v>
      </c>
      <c r="J3972">
        <v>0</v>
      </c>
      <c r="M3972">
        <v>0</v>
      </c>
      <c r="N3972">
        <v>-0.82</v>
      </c>
      <c r="O3972">
        <v>-1.19</v>
      </c>
      <c r="P3972">
        <v>-1.19</v>
      </c>
      <c r="S3972">
        <v>28</v>
      </c>
      <c r="T3972">
        <v>5</v>
      </c>
      <c r="U3972">
        <v>158</v>
      </c>
      <c r="V3972" t="s">
        <v>1885</v>
      </c>
      <c r="AA3972">
        <v>41</v>
      </c>
      <c r="AB3972">
        <v>3.3937499999999998</v>
      </c>
      <c r="AC3972">
        <v>1.55</v>
      </c>
      <c r="AD3972">
        <v>1.9875</v>
      </c>
      <c r="AE3972">
        <v>3.9399999999999998E-2</v>
      </c>
      <c r="AF3972">
        <v>4.4685714285714287E-2</v>
      </c>
      <c r="AG3972">
        <v>1.07</v>
      </c>
      <c r="AH3972">
        <v>0.44</v>
      </c>
      <c r="AI3972">
        <v>16</v>
      </c>
      <c r="AJ3972">
        <v>14</v>
      </c>
      <c r="AK3972">
        <v>0</v>
      </c>
      <c r="AL3972">
        <v>0</v>
      </c>
      <c r="AM3972">
        <v>0</v>
      </c>
      <c r="AP3972">
        <v>6</v>
      </c>
    </row>
    <row r="3973" spans="1:42">
      <c r="A3973" t="s">
        <v>904</v>
      </c>
      <c r="B3973" t="s">
        <v>3</v>
      </c>
      <c r="C3973">
        <v>95</v>
      </c>
      <c r="D3973">
        <v>2018</v>
      </c>
      <c r="E3973">
        <v>2</v>
      </c>
      <c r="G3973">
        <v>82</v>
      </c>
      <c r="H3973">
        <v>0</v>
      </c>
      <c r="I3973">
        <v>0</v>
      </c>
      <c r="J3973">
        <v>0</v>
      </c>
      <c r="M3973">
        <v>0</v>
      </c>
      <c r="O3973">
        <v>-0.49</v>
      </c>
      <c r="P3973">
        <v>-0.71</v>
      </c>
      <c r="S3973">
        <v>24</v>
      </c>
      <c r="T3973">
        <v>5</v>
      </c>
      <c r="U3973">
        <v>156</v>
      </c>
      <c r="V3973">
        <v>54</v>
      </c>
      <c r="AC3973">
        <v>0</v>
      </c>
      <c r="AD3973">
        <v>8.08</v>
      </c>
      <c r="AE3973" t="s">
        <v>1885</v>
      </c>
      <c r="AF3973">
        <v>8.5333333333333337E-3</v>
      </c>
      <c r="AH3973">
        <v>0.1</v>
      </c>
      <c r="AJ3973">
        <v>3</v>
      </c>
      <c r="AK3973">
        <v>0</v>
      </c>
      <c r="AL3973">
        <v>0</v>
      </c>
      <c r="AM3973">
        <v>0</v>
      </c>
      <c r="AP3973">
        <v>3</v>
      </c>
    </row>
    <row r="3974" spans="1:42">
      <c r="A3974" t="s">
        <v>1079</v>
      </c>
      <c r="B3974" t="s">
        <v>49</v>
      </c>
      <c r="C3974">
        <v>45</v>
      </c>
      <c r="D3974">
        <v>2018</v>
      </c>
      <c r="E3974">
        <v>4</v>
      </c>
      <c r="F3974">
        <v>24</v>
      </c>
      <c r="G3974">
        <v>53</v>
      </c>
      <c r="H3974">
        <v>0</v>
      </c>
      <c r="I3974">
        <v>0</v>
      </c>
      <c r="J3974">
        <v>0</v>
      </c>
      <c r="M3974">
        <v>0</v>
      </c>
      <c r="N3974">
        <v>0</v>
      </c>
      <c r="O3974">
        <v>-0.86</v>
      </c>
      <c r="P3974">
        <v>-0.94</v>
      </c>
      <c r="S3974">
        <v>22</v>
      </c>
      <c r="T3974">
        <v>4</v>
      </c>
      <c r="U3974">
        <v>101</v>
      </c>
      <c r="V3974" t="s">
        <v>1885</v>
      </c>
      <c r="W3974">
        <v>27</v>
      </c>
      <c r="X3974">
        <v>19</v>
      </c>
      <c r="AC3974">
        <v>5.0812499999999998</v>
      </c>
      <c r="AD3974">
        <v>2.2250000000000001</v>
      </c>
      <c r="AE3974" t="s">
        <v>1885</v>
      </c>
      <c r="AF3974">
        <v>0.12</v>
      </c>
      <c r="AH3974">
        <v>1.06</v>
      </c>
      <c r="AJ3974">
        <v>12</v>
      </c>
      <c r="AK3974">
        <v>0</v>
      </c>
      <c r="AL3974">
        <v>0</v>
      </c>
      <c r="AM3974">
        <v>0</v>
      </c>
      <c r="AP3974">
        <v>1</v>
      </c>
    </row>
    <row r="3975" spans="1:42">
      <c r="A3975" t="s">
        <v>852</v>
      </c>
      <c r="B3975" t="s">
        <v>16</v>
      </c>
      <c r="C3975">
        <v>115</v>
      </c>
      <c r="D3975">
        <v>2018</v>
      </c>
      <c r="E3975">
        <v>3</v>
      </c>
      <c r="F3975">
        <v>168</v>
      </c>
      <c r="H3975">
        <v>0</v>
      </c>
      <c r="I3975">
        <v>0</v>
      </c>
      <c r="J3975">
        <v>0</v>
      </c>
      <c r="M3975">
        <v>0</v>
      </c>
      <c r="N3975">
        <v>-0.4</v>
      </c>
      <c r="O3975">
        <v>-0.4</v>
      </c>
      <c r="P3975">
        <v>-0.4</v>
      </c>
      <c r="S3975">
        <v>29</v>
      </c>
      <c r="T3975">
        <v>8</v>
      </c>
      <c r="U3975">
        <v>300</v>
      </c>
      <c r="V3975">
        <v>106</v>
      </c>
      <c r="AA3975">
        <v>118</v>
      </c>
      <c r="AB3975">
        <v>1.8866666670000001</v>
      </c>
      <c r="AC3975">
        <v>2.2599999999999998</v>
      </c>
      <c r="AE3975">
        <v>9.0666666666666673E-2</v>
      </c>
      <c r="AF3975">
        <v>3.5520000000000003E-2</v>
      </c>
      <c r="AG3975">
        <v>0.38</v>
      </c>
      <c r="AH3975">
        <v>0.67</v>
      </c>
      <c r="AI3975">
        <v>15</v>
      </c>
      <c r="AJ3975">
        <v>5</v>
      </c>
      <c r="AK3975">
        <v>0</v>
      </c>
      <c r="AL3975">
        <v>0</v>
      </c>
      <c r="AM3975">
        <v>0</v>
      </c>
      <c r="AP3975">
        <v>8</v>
      </c>
    </row>
    <row r="3976" spans="1:42">
      <c r="A3976" t="s">
        <v>1001</v>
      </c>
      <c r="B3976" t="s">
        <v>3</v>
      </c>
      <c r="C3976">
        <v>96</v>
      </c>
      <c r="D3976">
        <v>2018</v>
      </c>
      <c r="E3976">
        <v>2</v>
      </c>
      <c r="H3976">
        <v>0</v>
      </c>
      <c r="I3976">
        <v>0</v>
      </c>
      <c r="J3976">
        <v>0</v>
      </c>
      <c r="M3976">
        <v>0</v>
      </c>
      <c r="O3976">
        <v>0</v>
      </c>
      <c r="P3976">
        <v>0</v>
      </c>
      <c r="S3976">
        <v>23</v>
      </c>
      <c r="T3976">
        <v>7</v>
      </c>
      <c r="U3976">
        <v>242</v>
      </c>
      <c r="V3976">
        <v>85</v>
      </c>
      <c r="AA3976">
        <v>152</v>
      </c>
      <c r="AE3976" t="s">
        <v>1885</v>
      </c>
      <c r="AF3976" t="s">
        <v>1885</v>
      </c>
      <c r="AK3976">
        <v>0</v>
      </c>
      <c r="AL3976">
        <v>0</v>
      </c>
      <c r="AM3976">
        <v>0</v>
      </c>
      <c r="AP3976">
        <v>2</v>
      </c>
    </row>
    <row r="3977" spans="1:42">
      <c r="A3977" t="s">
        <v>973</v>
      </c>
      <c r="B3977" t="s">
        <v>3</v>
      </c>
      <c r="C3977">
        <v>97</v>
      </c>
      <c r="D3977">
        <v>2018</v>
      </c>
      <c r="E3977">
        <v>2</v>
      </c>
      <c r="H3977">
        <v>0</v>
      </c>
      <c r="I3977">
        <v>0</v>
      </c>
      <c r="J3977">
        <v>0</v>
      </c>
      <c r="M3977">
        <v>0</v>
      </c>
      <c r="O3977">
        <v>0</v>
      </c>
      <c r="P3977">
        <v>0</v>
      </c>
      <c r="S3977">
        <v>25</v>
      </c>
      <c r="T3977">
        <v>4</v>
      </c>
      <c r="U3977">
        <v>121</v>
      </c>
      <c r="V3977">
        <v>46</v>
      </c>
      <c r="AE3977" t="s">
        <v>1885</v>
      </c>
      <c r="AF3977" t="s">
        <v>1885</v>
      </c>
      <c r="AK3977">
        <v>0</v>
      </c>
      <c r="AL3977">
        <v>0</v>
      </c>
      <c r="AM3977">
        <v>0</v>
      </c>
      <c r="AP3977">
        <v>2</v>
      </c>
    </row>
    <row r="3978" spans="1:42">
      <c r="A3978" t="s">
        <v>992</v>
      </c>
      <c r="B3978" t="s">
        <v>16</v>
      </c>
      <c r="C3978">
        <v>116</v>
      </c>
      <c r="D3978">
        <v>2018</v>
      </c>
      <c r="E3978">
        <v>3</v>
      </c>
      <c r="F3978">
        <v>127</v>
      </c>
      <c r="G3978">
        <v>213</v>
      </c>
      <c r="H3978">
        <v>0</v>
      </c>
      <c r="I3978">
        <v>0</v>
      </c>
      <c r="J3978">
        <v>0</v>
      </c>
      <c r="M3978">
        <v>0</v>
      </c>
      <c r="N3978">
        <v>-0.5</v>
      </c>
      <c r="O3978">
        <v>-0.5</v>
      </c>
      <c r="P3978">
        <v>-0.5</v>
      </c>
      <c r="S3978">
        <v>24</v>
      </c>
      <c r="T3978">
        <v>3</v>
      </c>
      <c r="U3978">
        <v>98</v>
      </c>
      <c r="V3978">
        <v>87</v>
      </c>
      <c r="AA3978">
        <v>141</v>
      </c>
      <c r="AB3978">
        <v>1.566666667</v>
      </c>
      <c r="AC3978">
        <v>4.0999999999999996</v>
      </c>
      <c r="AD3978">
        <v>0</v>
      </c>
      <c r="AE3978">
        <v>2.5866666666666666E-2</v>
      </c>
      <c r="AF3978">
        <v>0.14863999999999999</v>
      </c>
      <c r="AG3978">
        <v>0.46</v>
      </c>
      <c r="AH3978">
        <v>0.6</v>
      </c>
      <c r="AI3978">
        <v>6</v>
      </c>
      <c r="AJ3978">
        <v>10</v>
      </c>
      <c r="AK3978">
        <v>0</v>
      </c>
      <c r="AL3978">
        <v>0</v>
      </c>
      <c r="AM3978">
        <v>0</v>
      </c>
      <c r="AP3978">
        <v>2</v>
      </c>
    </row>
    <row r="3979" spans="1:42">
      <c r="A3979" t="s">
        <v>856</v>
      </c>
      <c r="B3979" t="s">
        <v>49</v>
      </c>
      <c r="C3979">
        <v>46</v>
      </c>
      <c r="D3979">
        <v>2018</v>
      </c>
      <c r="E3979">
        <v>4</v>
      </c>
      <c r="F3979">
        <v>100</v>
      </c>
      <c r="G3979">
        <v>77</v>
      </c>
      <c r="H3979">
        <v>0</v>
      </c>
      <c r="I3979">
        <v>0</v>
      </c>
      <c r="J3979">
        <v>0</v>
      </c>
      <c r="M3979">
        <v>0</v>
      </c>
      <c r="N3979">
        <v>-0.34</v>
      </c>
      <c r="O3979">
        <v>-0.73</v>
      </c>
      <c r="P3979">
        <v>-0.8</v>
      </c>
      <c r="S3979">
        <v>26</v>
      </c>
      <c r="T3979">
        <v>3</v>
      </c>
      <c r="U3979">
        <v>85</v>
      </c>
      <c r="V3979" t="s">
        <v>1885</v>
      </c>
      <c r="AA3979">
        <v>16</v>
      </c>
      <c r="AB3979">
        <v>7.7750000000000004</v>
      </c>
      <c r="AC3979">
        <v>1.52</v>
      </c>
      <c r="AD3979">
        <v>1.91</v>
      </c>
      <c r="AE3979">
        <v>0.12770000000000001</v>
      </c>
      <c r="AF3979">
        <v>3.168E-2</v>
      </c>
      <c r="AG3979">
        <v>1.06</v>
      </c>
      <c r="AH3979">
        <v>1.1299999999999999</v>
      </c>
      <c r="AI3979">
        <v>16</v>
      </c>
      <c r="AJ3979">
        <v>5</v>
      </c>
      <c r="AK3979">
        <v>0</v>
      </c>
      <c r="AL3979">
        <v>0</v>
      </c>
      <c r="AM3979">
        <v>0</v>
      </c>
      <c r="AP3979">
        <v>4</v>
      </c>
    </row>
    <row r="3980" spans="1:42">
      <c r="A3980" t="s">
        <v>1080</v>
      </c>
      <c r="B3980" t="s">
        <v>3</v>
      </c>
      <c r="C3980">
        <v>98</v>
      </c>
      <c r="D3980">
        <v>2018</v>
      </c>
      <c r="E3980">
        <v>2</v>
      </c>
      <c r="F3980">
        <v>155</v>
      </c>
      <c r="G3980">
        <v>49</v>
      </c>
      <c r="H3980">
        <v>0</v>
      </c>
      <c r="I3980">
        <v>0</v>
      </c>
      <c r="J3980">
        <v>0</v>
      </c>
      <c r="M3980">
        <v>0</v>
      </c>
      <c r="N3980">
        <v>0</v>
      </c>
      <c r="O3980">
        <v>-0.28000000000000003</v>
      </c>
      <c r="P3980">
        <v>-0.4</v>
      </c>
      <c r="S3980">
        <v>23</v>
      </c>
      <c r="T3980">
        <v>6</v>
      </c>
      <c r="U3980">
        <v>201</v>
      </c>
      <c r="V3980" t="s">
        <v>1885</v>
      </c>
      <c r="X3980">
        <v>58</v>
      </c>
      <c r="AD3980">
        <v>14.128571429999999</v>
      </c>
      <c r="AE3980" t="s">
        <v>1885</v>
      </c>
      <c r="AF3980" t="s">
        <v>1885</v>
      </c>
      <c r="AK3980">
        <v>0</v>
      </c>
      <c r="AL3980">
        <v>0</v>
      </c>
      <c r="AM3980">
        <v>0</v>
      </c>
      <c r="AP3980">
        <v>1</v>
      </c>
    </row>
    <row r="3981" spans="1:42">
      <c r="A3981" t="s">
        <v>998</v>
      </c>
      <c r="B3981" t="s">
        <v>16</v>
      </c>
      <c r="C3981">
        <v>119</v>
      </c>
      <c r="D3981">
        <v>2018</v>
      </c>
      <c r="E3981">
        <v>3</v>
      </c>
      <c r="F3981">
        <v>74</v>
      </c>
      <c r="G3981">
        <v>97</v>
      </c>
      <c r="H3981">
        <v>0</v>
      </c>
      <c r="I3981">
        <v>0</v>
      </c>
      <c r="J3981">
        <v>0</v>
      </c>
      <c r="M3981">
        <v>0</v>
      </c>
      <c r="N3981">
        <v>-0.56000000000000005</v>
      </c>
      <c r="O3981">
        <v>-1.1299999999999999</v>
      </c>
      <c r="P3981">
        <v>-1.24</v>
      </c>
      <c r="S3981">
        <v>23</v>
      </c>
      <c r="T3981">
        <v>4</v>
      </c>
      <c r="U3981">
        <v>117</v>
      </c>
      <c r="V3981">
        <v>98</v>
      </c>
      <c r="W3981">
        <v>177</v>
      </c>
      <c r="X3981">
        <v>85</v>
      </c>
      <c r="AA3981">
        <v>119</v>
      </c>
      <c r="AB3981">
        <v>1.7124999999999999</v>
      </c>
      <c r="AC3981">
        <v>6.25</v>
      </c>
      <c r="AD3981">
        <v>3.8687499999999999</v>
      </c>
      <c r="AE3981">
        <v>4.82E-2</v>
      </c>
      <c r="AF3981">
        <v>9.5299999999999996E-2</v>
      </c>
      <c r="AG3981">
        <v>0.68</v>
      </c>
      <c r="AH3981">
        <v>1.24</v>
      </c>
      <c r="AI3981">
        <v>16</v>
      </c>
      <c r="AJ3981">
        <v>16</v>
      </c>
      <c r="AK3981">
        <v>0</v>
      </c>
      <c r="AL3981">
        <v>0</v>
      </c>
      <c r="AM3981">
        <v>0</v>
      </c>
      <c r="AP3981">
        <v>2</v>
      </c>
    </row>
    <row r="3982" spans="1:42">
      <c r="A3982" t="s">
        <v>780</v>
      </c>
      <c r="B3982" t="s">
        <v>49</v>
      </c>
      <c r="C3982">
        <v>47</v>
      </c>
      <c r="D3982">
        <v>2018</v>
      </c>
      <c r="E3982">
        <v>4</v>
      </c>
      <c r="F3982">
        <v>40</v>
      </c>
      <c r="G3982">
        <v>22</v>
      </c>
      <c r="H3982">
        <v>0</v>
      </c>
      <c r="I3982">
        <v>0</v>
      </c>
      <c r="J3982">
        <v>0</v>
      </c>
      <c r="M3982">
        <v>0</v>
      </c>
      <c r="N3982">
        <v>-0.45</v>
      </c>
      <c r="O3982">
        <v>-0.45</v>
      </c>
      <c r="P3982">
        <v>-0.49</v>
      </c>
      <c r="S3982">
        <v>28</v>
      </c>
      <c r="T3982">
        <v>6</v>
      </c>
      <c r="U3982">
        <v>201</v>
      </c>
      <c r="V3982" t="s">
        <v>1885</v>
      </c>
      <c r="AA3982">
        <v>56</v>
      </c>
      <c r="AB3982">
        <v>5.2571428569999998</v>
      </c>
      <c r="AC3982">
        <v>3.8928571430000001</v>
      </c>
      <c r="AD3982">
        <v>7.384615385</v>
      </c>
      <c r="AE3982">
        <v>9.5314285714285713E-2</v>
      </c>
      <c r="AF3982">
        <v>9.3257142857142858E-2</v>
      </c>
      <c r="AG3982">
        <v>1.28</v>
      </c>
      <c r="AH3982">
        <v>0.84</v>
      </c>
      <c r="AI3982">
        <v>7</v>
      </c>
      <c r="AJ3982">
        <v>14</v>
      </c>
      <c r="AK3982">
        <v>0</v>
      </c>
      <c r="AL3982">
        <v>0</v>
      </c>
      <c r="AM3982">
        <v>0</v>
      </c>
      <c r="AP3982">
        <v>6</v>
      </c>
    </row>
    <row r="3983" spans="1:42">
      <c r="A3983" t="s">
        <v>661</v>
      </c>
      <c r="B3983" t="s">
        <v>3</v>
      </c>
      <c r="C3983">
        <v>99</v>
      </c>
      <c r="D3983">
        <v>2018</v>
      </c>
      <c r="E3983">
        <v>2</v>
      </c>
      <c r="H3983">
        <v>0</v>
      </c>
      <c r="I3983">
        <v>0</v>
      </c>
      <c r="J3983">
        <v>0</v>
      </c>
      <c r="M3983">
        <v>0</v>
      </c>
      <c r="O3983">
        <v>0</v>
      </c>
      <c r="P3983">
        <v>0</v>
      </c>
      <c r="S3983">
        <v>28</v>
      </c>
      <c r="T3983">
        <v>2</v>
      </c>
      <c r="U3983">
        <v>62</v>
      </c>
      <c r="V3983">
        <v>87</v>
      </c>
      <c r="AE3983" t="s">
        <v>1885</v>
      </c>
      <c r="AF3983" t="s">
        <v>1885</v>
      </c>
      <c r="AK3983">
        <v>0</v>
      </c>
      <c r="AL3983">
        <v>0</v>
      </c>
      <c r="AM3983">
        <v>0</v>
      </c>
      <c r="AP3983">
        <v>6</v>
      </c>
    </row>
    <row r="3984" spans="1:42">
      <c r="A3984" t="s">
        <v>1081</v>
      </c>
      <c r="B3984" t="s">
        <v>16</v>
      </c>
      <c r="C3984">
        <v>121</v>
      </c>
      <c r="D3984">
        <v>2018</v>
      </c>
      <c r="E3984">
        <v>3</v>
      </c>
      <c r="F3984">
        <v>178</v>
      </c>
      <c r="G3984">
        <v>118</v>
      </c>
      <c r="H3984">
        <v>0</v>
      </c>
      <c r="I3984">
        <v>0</v>
      </c>
      <c r="J3984">
        <v>0</v>
      </c>
      <c r="M3984">
        <v>0</v>
      </c>
      <c r="N3984">
        <v>-0.28000000000000003</v>
      </c>
      <c r="O3984">
        <v>-0.95</v>
      </c>
      <c r="P3984">
        <v>-1.76</v>
      </c>
      <c r="S3984">
        <v>24</v>
      </c>
      <c r="T3984">
        <v>7</v>
      </c>
      <c r="U3984">
        <v>224</v>
      </c>
      <c r="V3984" t="s">
        <v>1885</v>
      </c>
      <c r="AC3984">
        <v>1.8</v>
      </c>
      <c r="AD3984">
        <v>2.6625000000000001</v>
      </c>
      <c r="AE3984" t="s">
        <v>1885</v>
      </c>
      <c r="AF3984">
        <v>5.3866666666666667E-2</v>
      </c>
      <c r="AH3984">
        <v>2.91</v>
      </c>
      <c r="AJ3984">
        <v>3</v>
      </c>
      <c r="AK3984">
        <v>0</v>
      </c>
      <c r="AL3984">
        <v>0</v>
      </c>
      <c r="AM3984">
        <v>0</v>
      </c>
      <c r="AP3984">
        <v>1</v>
      </c>
    </row>
    <row r="3985" spans="1:42">
      <c r="A3985" t="s">
        <v>841</v>
      </c>
      <c r="B3985" t="s">
        <v>49</v>
      </c>
      <c r="C3985">
        <v>48</v>
      </c>
      <c r="D3985">
        <v>2018</v>
      </c>
      <c r="E3985">
        <v>4</v>
      </c>
      <c r="F3985">
        <v>23</v>
      </c>
      <c r="G3985">
        <v>60</v>
      </c>
      <c r="H3985">
        <v>0</v>
      </c>
      <c r="I3985">
        <v>0</v>
      </c>
      <c r="J3985">
        <v>0</v>
      </c>
      <c r="M3985">
        <v>0</v>
      </c>
      <c r="N3985">
        <v>0</v>
      </c>
      <c r="O3985">
        <v>-0.77</v>
      </c>
      <c r="P3985">
        <v>-0.81</v>
      </c>
      <c r="S3985">
        <v>24</v>
      </c>
      <c r="T3985">
        <v>5</v>
      </c>
      <c r="U3985">
        <v>160</v>
      </c>
      <c r="V3985">
        <v>27</v>
      </c>
      <c r="W3985">
        <v>35</v>
      </c>
      <c r="AA3985">
        <v>22</v>
      </c>
      <c r="AB3985">
        <v>6.1375000000000002</v>
      </c>
      <c r="AC3985">
        <v>5.2687499999999998</v>
      </c>
      <c r="AD3985">
        <v>1.8875</v>
      </c>
      <c r="AE3985">
        <v>0.1087</v>
      </c>
      <c r="AF3985">
        <v>5.9900000000000002E-2</v>
      </c>
      <c r="AG3985">
        <v>0.83</v>
      </c>
      <c r="AH3985">
        <v>1.48</v>
      </c>
      <c r="AI3985">
        <v>16</v>
      </c>
      <c r="AJ3985">
        <v>16</v>
      </c>
      <c r="AK3985">
        <v>0</v>
      </c>
      <c r="AL3985">
        <v>0</v>
      </c>
      <c r="AM3985">
        <v>0</v>
      </c>
      <c r="AP3985">
        <v>4</v>
      </c>
    </row>
    <row r="3986" spans="1:42">
      <c r="A3986" t="s">
        <v>1082</v>
      </c>
      <c r="B3986" t="s">
        <v>49</v>
      </c>
      <c r="C3986">
        <v>49</v>
      </c>
      <c r="D3986">
        <v>2018</v>
      </c>
      <c r="E3986">
        <v>4</v>
      </c>
      <c r="F3986">
        <v>58</v>
      </c>
      <c r="G3986">
        <v>37</v>
      </c>
      <c r="H3986">
        <v>0</v>
      </c>
      <c r="I3986">
        <v>0</v>
      </c>
      <c r="J3986">
        <v>0</v>
      </c>
      <c r="M3986">
        <v>0</v>
      </c>
      <c r="N3986">
        <v>0.02</v>
      </c>
      <c r="O3986">
        <v>0.32</v>
      </c>
      <c r="P3986">
        <v>0.28000000000000003</v>
      </c>
      <c r="S3986">
        <v>22</v>
      </c>
      <c r="T3986">
        <v>4</v>
      </c>
      <c r="U3986">
        <v>120</v>
      </c>
      <c r="V3986" t="s">
        <v>1885</v>
      </c>
      <c r="W3986">
        <v>36</v>
      </c>
      <c r="X3986">
        <v>32</v>
      </c>
      <c r="AC3986">
        <v>8.9</v>
      </c>
      <c r="AD3986">
        <v>12.31666667</v>
      </c>
      <c r="AE3986" t="s">
        <v>1885</v>
      </c>
      <c r="AF3986">
        <v>0.1348</v>
      </c>
      <c r="AH3986">
        <v>2.33</v>
      </c>
      <c r="AJ3986">
        <v>4</v>
      </c>
      <c r="AK3986">
        <v>0</v>
      </c>
      <c r="AL3986">
        <v>0</v>
      </c>
      <c r="AM3986">
        <v>0</v>
      </c>
      <c r="AP3986">
        <v>1</v>
      </c>
    </row>
    <row r="3987" spans="1:42">
      <c r="A3987" t="s">
        <v>547</v>
      </c>
      <c r="B3987" t="s">
        <v>49</v>
      </c>
      <c r="C3987">
        <v>50</v>
      </c>
      <c r="D3987">
        <v>2018</v>
      </c>
      <c r="E3987">
        <v>4</v>
      </c>
      <c r="F3987">
        <v>44</v>
      </c>
      <c r="G3987">
        <v>70</v>
      </c>
      <c r="H3987">
        <v>0</v>
      </c>
      <c r="I3987">
        <v>0</v>
      </c>
      <c r="J3987">
        <v>0</v>
      </c>
      <c r="M3987">
        <v>0</v>
      </c>
      <c r="N3987">
        <v>-0.56000000000000005</v>
      </c>
      <c r="O3987">
        <v>-1.27</v>
      </c>
      <c r="P3987">
        <v>-1.3</v>
      </c>
      <c r="S3987">
        <v>30</v>
      </c>
      <c r="T3987">
        <v>7</v>
      </c>
      <c r="U3987">
        <v>204</v>
      </c>
      <c r="V3987" t="s">
        <v>1885</v>
      </c>
      <c r="AA3987">
        <v>51</v>
      </c>
      <c r="AB3987">
        <v>2.4437500000000001</v>
      </c>
      <c r="AC3987">
        <v>2.875</v>
      </c>
      <c r="AD3987">
        <v>1.52</v>
      </c>
      <c r="AE3987">
        <v>4.4600000000000001E-2</v>
      </c>
      <c r="AF3987">
        <v>5.6800000000000003E-2</v>
      </c>
      <c r="AG3987">
        <v>1.37</v>
      </c>
      <c r="AH3987">
        <v>0.89</v>
      </c>
      <c r="AI3987">
        <v>16</v>
      </c>
      <c r="AJ3987">
        <v>16</v>
      </c>
      <c r="AK3987">
        <v>0</v>
      </c>
      <c r="AL3987">
        <v>0</v>
      </c>
      <c r="AM3987">
        <v>0</v>
      </c>
      <c r="AP3987">
        <v>8</v>
      </c>
    </row>
    <row r="3988" spans="1:42">
      <c r="A3988" t="s">
        <v>1019</v>
      </c>
      <c r="B3988" t="s">
        <v>16</v>
      </c>
      <c r="C3988">
        <v>124</v>
      </c>
      <c r="D3988">
        <v>2018</v>
      </c>
      <c r="E3988">
        <v>3</v>
      </c>
      <c r="F3988">
        <v>65</v>
      </c>
      <c r="G3988">
        <v>112</v>
      </c>
      <c r="H3988">
        <v>0</v>
      </c>
      <c r="I3988">
        <v>0</v>
      </c>
      <c r="J3988">
        <v>0</v>
      </c>
      <c r="M3988">
        <v>0</v>
      </c>
      <c r="N3988">
        <v>-0.32</v>
      </c>
      <c r="O3988">
        <v>-0.82</v>
      </c>
      <c r="P3988">
        <v>-0.82</v>
      </c>
      <c r="S3988">
        <v>24</v>
      </c>
      <c r="T3988">
        <v>8</v>
      </c>
      <c r="U3988">
        <v>300</v>
      </c>
      <c r="V3988">
        <v>152</v>
      </c>
      <c r="W3988">
        <v>207</v>
      </c>
      <c r="AA3988">
        <v>96</v>
      </c>
      <c r="AB3988">
        <v>5.2909090909999996</v>
      </c>
      <c r="AC3988">
        <v>7.0687499999999996</v>
      </c>
      <c r="AD3988">
        <v>3.9750000000000001</v>
      </c>
      <c r="AE3988">
        <v>0.11709090909090909</v>
      </c>
      <c r="AF3988">
        <v>0.12309333333333333</v>
      </c>
      <c r="AG3988">
        <v>1.05</v>
      </c>
      <c r="AH3988">
        <v>1.22</v>
      </c>
      <c r="AI3988">
        <v>11</v>
      </c>
      <c r="AJ3988">
        <v>15</v>
      </c>
      <c r="AK3988">
        <v>0</v>
      </c>
      <c r="AL3988">
        <v>0</v>
      </c>
      <c r="AM3988">
        <v>0</v>
      </c>
      <c r="AP3988">
        <v>3</v>
      </c>
    </row>
    <row r="3989" spans="1:42">
      <c r="A3989" t="s">
        <v>512</v>
      </c>
      <c r="B3989" t="s">
        <v>3</v>
      </c>
      <c r="C3989">
        <v>101</v>
      </c>
      <c r="D3989">
        <v>2018</v>
      </c>
      <c r="E3989">
        <v>2</v>
      </c>
      <c r="F3989">
        <v>60</v>
      </c>
      <c r="H3989">
        <v>0</v>
      </c>
      <c r="I3989">
        <v>0</v>
      </c>
      <c r="J3989">
        <v>0</v>
      </c>
      <c r="M3989">
        <v>0</v>
      </c>
      <c r="N3989">
        <v>-0.39</v>
      </c>
      <c r="O3989">
        <v>-0.39</v>
      </c>
      <c r="P3989">
        <v>-0.39</v>
      </c>
      <c r="S3989">
        <v>28</v>
      </c>
      <c r="T3989">
        <v>5</v>
      </c>
      <c r="U3989">
        <v>145</v>
      </c>
      <c r="V3989">
        <v>63</v>
      </c>
      <c r="AA3989">
        <v>79</v>
      </c>
      <c r="AB3989">
        <v>3.6</v>
      </c>
      <c r="AC3989">
        <v>5.3125</v>
      </c>
      <c r="AE3989">
        <v>2.3753846153846157E-2</v>
      </c>
      <c r="AF3989">
        <v>7.1800000000000003E-2</v>
      </c>
      <c r="AG3989">
        <v>1.0900000000000001</v>
      </c>
      <c r="AH3989">
        <v>1.3</v>
      </c>
      <c r="AI3989">
        <v>13</v>
      </c>
      <c r="AJ3989">
        <v>16</v>
      </c>
      <c r="AK3989">
        <v>0</v>
      </c>
      <c r="AL3989">
        <v>0</v>
      </c>
      <c r="AM3989">
        <v>0</v>
      </c>
      <c r="AP3989">
        <v>8</v>
      </c>
    </row>
    <row r="3990" spans="1:42">
      <c r="A3990" t="s">
        <v>1083</v>
      </c>
      <c r="B3990" t="s">
        <v>3</v>
      </c>
      <c r="C3990">
        <v>102</v>
      </c>
      <c r="D3990">
        <v>2018</v>
      </c>
      <c r="E3990">
        <v>2</v>
      </c>
      <c r="F3990">
        <v>142</v>
      </c>
      <c r="H3990">
        <v>0</v>
      </c>
      <c r="I3990">
        <v>0</v>
      </c>
      <c r="J3990">
        <v>0</v>
      </c>
      <c r="M3990">
        <v>0</v>
      </c>
      <c r="N3990">
        <v>0</v>
      </c>
      <c r="O3990">
        <v>0</v>
      </c>
      <c r="P3990">
        <v>0</v>
      </c>
      <c r="S3990">
        <v>26</v>
      </c>
      <c r="T3990">
        <v>6</v>
      </c>
      <c r="U3990">
        <v>203</v>
      </c>
      <c r="V3990" t="s">
        <v>1885</v>
      </c>
      <c r="AB3990">
        <v>0</v>
      </c>
      <c r="AE3990">
        <v>3.2800000000000003E-2</v>
      </c>
      <c r="AF3990" t="s">
        <v>1885</v>
      </c>
      <c r="AG3990">
        <v>2.57</v>
      </c>
      <c r="AI3990">
        <v>2</v>
      </c>
      <c r="AK3990">
        <v>0</v>
      </c>
      <c r="AL3990">
        <v>0</v>
      </c>
      <c r="AM3990">
        <v>0</v>
      </c>
      <c r="AP3990">
        <v>1</v>
      </c>
    </row>
    <row r="3991" spans="1:42">
      <c r="A3991" t="s">
        <v>618</v>
      </c>
      <c r="B3991" t="s">
        <v>16</v>
      </c>
      <c r="C3991">
        <v>125</v>
      </c>
      <c r="D3991">
        <v>2018</v>
      </c>
      <c r="E3991">
        <v>3</v>
      </c>
      <c r="F3991">
        <v>129</v>
      </c>
      <c r="G3991">
        <v>169</v>
      </c>
      <c r="H3991">
        <v>0</v>
      </c>
      <c r="I3991">
        <v>0</v>
      </c>
      <c r="J3991">
        <v>0</v>
      </c>
      <c r="M3991">
        <v>0</v>
      </c>
      <c r="N3991">
        <v>-0.42</v>
      </c>
      <c r="O3991">
        <v>-0.65</v>
      </c>
      <c r="P3991">
        <v>-0.65</v>
      </c>
      <c r="S3991">
        <v>29</v>
      </c>
      <c r="T3991">
        <v>4</v>
      </c>
      <c r="U3991">
        <v>100</v>
      </c>
      <c r="V3991">
        <v>118</v>
      </c>
      <c r="W3991">
        <v>174</v>
      </c>
      <c r="AA3991">
        <v>54</v>
      </c>
      <c r="AB3991">
        <v>7.7687499999999998</v>
      </c>
      <c r="AC3991">
        <v>3.391666667</v>
      </c>
      <c r="AD3991">
        <v>1.8</v>
      </c>
      <c r="AE3991">
        <v>0.1193</v>
      </c>
      <c r="AF3991">
        <v>6.4533333333333331E-2</v>
      </c>
      <c r="AG3991">
        <v>1.49</v>
      </c>
      <c r="AH3991">
        <v>1.03</v>
      </c>
      <c r="AI3991">
        <v>16</v>
      </c>
      <c r="AJ3991">
        <v>12</v>
      </c>
      <c r="AK3991">
        <v>0</v>
      </c>
      <c r="AL3991">
        <v>0</v>
      </c>
      <c r="AM3991">
        <v>0</v>
      </c>
      <c r="AP3991">
        <v>7</v>
      </c>
    </row>
    <row r="3992" spans="1:42">
      <c r="A3992" t="s">
        <v>1084</v>
      </c>
      <c r="B3992" t="s">
        <v>16</v>
      </c>
      <c r="C3992">
        <v>126</v>
      </c>
      <c r="D3992">
        <v>2018</v>
      </c>
      <c r="E3992">
        <v>3</v>
      </c>
      <c r="F3992">
        <v>66</v>
      </c>
      <c r="G3992">
        <v>84</v>
      </c>
      <c r="H3992">
        <v>0</v>
      </c>
      <c r="I3992">
        <v>0</v>
      </c>
      <c r="J3992">
        <v>0</v>
      </c>
      <c r="M3992">
        <v>0</v>
      </c>
      <c r="N3992">
        <v>-0.24</v>
      </c>
      <c r="O3992">
        <v>-0.49</v>
      </c>
      <c r="P3992">
        <v>-0.6</v>
      </c>
      <c r="S3992">
        <v>24</v>
      </c>
      <c r="T3992">
        <v>5</v>
      </c>
      <c r="U3992">
        <v>174</v>
      </c>
      <c r="V3992" t="s">
        <v>1885</v>
      </c>
      <c r="W3992">
        <v>74</v>
      </c>
      <c r="X3992">
        <v>100</v>
      </c>
      <c r="AC3992">
        <v>6.9375</v>
      </c>
      <c r="AD3992">
        <v>5.2562499999999996</v>
      </c>
      <c r="AE3992" t="s">
        <v>1885</v>
      </c>
      <c r="AF3992">
        <v>0.1186</v>
      </c>
      <c r="AH3992">
        <v>1.22</v>
      </c>
      <c r="AJ3992">
        <v>16</v>
      </c>
      <c r="AK3992">
        <v>0</v>
      </c>
      <c r="AL3992">
        <v>0</v>
      </c>
      <c r="AM3992">
        <v>0</v>
      </c>
      <c r="AP3992">
        <v>1</v>
      </c>
    </row>
    <row r="3993" spans="1:42">
      <c r="A3993" t="s">
        <v>886</v>
      </c>
      <c r="B3993" t="s">
        <v>16</v>
      </c>
      <c r="C3993">
        <v>131</v>
      </c>
      <c r="D3993">
        <v>2018</v>
      </c>
      <c r="E3993">
        <v>3</v>
      </c>
      <c r="F3993">
        <v>158</v>
      </c>
      <c r="H3993">
        <v>0</v>
      </c>
      <c r="I3993">
        <v>0</v>
      </c>
      <c r="J3993">
        <v>0</v>
      </c>
      <c r="M3993">
        <v>0</v>
      </c>
      <c r="N3993">
        <v>-0.23</v>
      </c>
      <c r="O3993">
        <v>-0.23</v>
      </c>
      <c r="P3993">
        <v>-0.23</v>
      </c>
      <c r="S3993">
        <v>24</v>
      </c>
      <c r="T3993">
        <v>3</v>
      </c>
      <c r="U3993">
        <v>86</v>
      </c>
      <c r="V3993">
        <v>95</v>
      </c>
      <c r="AC3993">
        <v>2.0888888890000001</v>
      </c>
      <c r="AE3993" t="e">
        <v>#DIV/0!</v>
      </c>
      <c r="AF3993">
        <v>5.1733333333333333E-2</v>
      </c>
      <c r="AG3993">
        <v>0.69</v>
      </c>
      <c r="AH3993">
        <v>3.76</v>
      </c>
      <c r="AJ3993">
        <v>3</v>
      </c>
      <c r="AK3993">
        <v>0</v>
      </c>
      <c r="AL3993">
        <v>0</v>
      </c>
      <c r="AM3993">
        <v>0</v>
      </c>
      <c r="AP3993">
        <v>3</v>
      </c>
    </row>
    <row r="3994" spans="1:42">
      <c r="A3994" t="s">
        <v>320</v>
      </c>
      <c r="B3994" t="s">
        <v>12</v>
      </c>
      <c r="C3994">
        <v>40</v>
      </c>
      <c r="D3994">
        <v>2018</v>
      </c>
      <c r="E3994">
        <v>1</v>
      </c>
      <c r="F3994">
        <v>48</v>
      </c>
      <c r="G3994">
        <v>61</v>
      </c>
      <c r="H3994">
        <v>0</v>
      </c>
      <c r="I3994">
        <v>0</v>
      </c>
      <c r="J3994">
        <v>0</v>
      </c>
      <c r="M3994">
        <v>0</v>
      </c>
      <c r="N3994">
        <v>-0.31</v>
      </c>
      <c r="O3994">
        <v>-0.31</v>
      </c>
      <c r="P3994">
        <v>-0.31</v>
      </c>
      <c r="S3994">
        <v>39</v>
      </c>
      <c r="T3994">
        <v>3</v>
      </c>
      <c r="U3994">
        <v>81</v>
      </c>
      <c r="V3994">
        <v>46</v>
      </c>
      <c r="AA3994">
        <v>20</v>
      </c>
      <c r="AB3994">
        <v>19.187692309999999</v>
      </c>
      <c r="AC3994">
        <v>5.69</v>
      </c>
      <c r="AD3994">
        <v>0.25333333330000002</v>
      </c>
      <c r="AE3994" t="s">
        <v>1885</v>
      </c>
      <c r="AF3994" t="s">
        <v>1885</v>
      </c>
      <c r="AI3994">
        <v>13</v>
      </c>
      <c r="AK3994">
        <v>0</v>
      </c>
      <c r="AL3994">
        <v>0</v>
      </c>
      <c r="AM3994">
        <v>0</v>
      </c>
      <c r="AP3994">
        <v>17</v>
      </c>
    </row>
    <row r="3995" spans="1:42">
      <c r="A3995" t="s">
        <v>450</v>
      </c>
      <c r="B3995" t="s">
        <v>49</v>
      </c>
      <c r="C3995">
        <v>51</v>
      </c>
      <c r="D3995">
        <v>2018</v>
      </c>
      <c r="E3995">
        <v>4</v>
      </c>
      <c r="F3995">
        <v>46</v>
      </c>
      <c r="H3995">
        <v>0</v>
      </c>
      <c r="I3995">
        <v>0</v>
      </c>
      <c r="J3995">
        <v>0</v>
      </c>
      <c r="M3995">
        <v>0</v>
      </c>
      <c r="N3995">
        <v>-0.18</v>
      </c>
      <c r="O3995">
        <v>-0.18</v>
      </c>
      <c r="P3995">
        <v>-0.18</v>
      </c>
      <c r="S3995">
        <v>31</v>
      </c>
      <c r="T3995">
        <v>3</v>
      </c>
      <c r="U3995">
        <v>70</v>
      </c>
      <c r="V3995" t="s">
        <v>1885</v>
      </c>
      <c r="AA3995">
        <v>26</v>
      </c>
      <c r="AB3995">
        <v>5.1687500000000002</v>
      </c>
      <c r="AC3995">
        <v>4.5199999999999996</v>
      </c>
      <c r="AE3995">
        <v>0.1048</v>
      </c>
      <c r="AF3995">
        <v>5.3920000000000003E-2</v>
      </c>
      <c r="AG3995">
        <v>1.22</v>
      </c>
      <c r="AH3995">
        <v>0.98</v>
      </c>
      <c r="AI3995">
        <v>16</v>
      </c>
      <c r="AJ3995">
        <v>10</v>
      </c>
      <c r="AK3995">
        <v>0</v>
      </c>
      <c r="AL3995">
        <v>0</v>
      </c>
      <c r="AM3995">
        <v>0</v>
      </c>
      <c r="AP3995">
        <v>9</v>
      </c>
    </row>
    <row r="3996" spans="1:42">
      <c r="A3996" t="s">
        <v>941</v>
      </c>
      <c r="B3996" t="s">
        <v>49</v>
      </c>
      <c r="C3996">
        <v>52</v>
      </c>
      <c r="D3996">
        <v>2018</v>
      </c>
      <c r="E3996">
        <v>4</v>
      </c>
      <c r="F3996">
        <v>65</v>
      </c>
      <c r="G3996">
        <v>118</v>
      </c>
      <c r="H3996">
        <v>0</v>
      </c>
      <c r="I3996">
        <v>0</v>
      </c>
      <c r="J3996">
        <v>0</v>
      </c>
      <c r="M3996">
        <v>0</v>
      </c>
      <c r="N3996">
        <v>-0.86</v>
      </c>
      <c r="O3996">
        <v>-1.49</v>
      </c>
      <c r="P3996">
        <v>-1.49</v>
      </c>
      <c r="S3996">
        <v>30</v>
      </c>
      <c r="T3996">
        <v>8</v>
      </c>
      <c r="U3996">
        <v>300</v>
      </c>
      <c r="V3996" t="s">
        <v>1885</v>
      </c>
      <c r="AA3996">
        <v>28</v>
      </c>
      <c r="AB3996">
        <v>4.9124999999999996</v>
      </c>
      <c r="AC3996">
        <v>1.733333333</v>
      </c>
      <c r="AD3996">
        <v>0</v>
      </c>
      <c r="AE3996">
        <v>5.3100000000000001E-2</v>
      </c>
      <c r="AF3996">
        <v>1.8026666666666667E-2</v>
      </c>
      <c r="AG3996">
        <v>1.57</v>
      </c>
      <c r="AH3996">
        <v>1.64</v>
      </c>
      <c r="AI3996">
        <v>16</v>
      </c>
      <c r="AJ3996">
        <v>15</v>
      </c>
      <c r="AK3996">
        <v>0</v>
      </c>
      <c r="AL3996">
        <v>0</v>
      </c>
      <c r="AM3996">
        <v>0</v>
      </c>
      <c r="AP3996">
        <v>7</v>
      </c>
    </row>
    <row r="3997" spans="1:42">
      <c r="A3997" t="s">
        <v>1086</v>
      </c>
      <c r="B3997" t="s">
        <v>16</v>
      </c>
      <c r="C3997">
        <v>132</v>
      </c>
      <c r="D3997">
        <v>2018</v>
      </c>
      <c r="E3997">
        <v>3</v>
      </c>
      <c r="F3997">
        <v>153</v>
      </c>
      <c r="G3997">
        <v>106</v>
      </c>
      <c r="H3997">
        <v>0</v>
      </c>
      <c r="I3997">
        <v>0</v>
      </c>
      <c r="J3997">
        <v>0</v>
      </c>
      <c r="M3997">
        <v>0</v>
      </c>
      <c r="N3997">
        <v>-0.02</v>
      </c>
      <c r="O3997">
        <v>-0.56000000000000005</v>
      </c>
      <c r="P3997">
        <v>-0.56000000000000005</v>
      </c>
      <c r="S3997">
        <v>23</v>
      </c>
      <c r="T3997">
        <v>7</v>
      </c>
      <c r="U3997">
        <v>256</v>
      </c>
      <c r="V3997" t="s">
        <v>1885</v>
      </c>
      <c r="W3997">
        <v>137</v>
      </c>
      <c r="AC3997">
        <v>7.5</v>
      </c>
      <c r="AD3997">
        <v>4.2916666670000003</v>
      </c>
      <c r="AE3997" t="s">
        <v>1885</v>
      </c>
      <c r="AF3997">
        <v>0.12053333333333333</v>
      </c>
      <c r="AH3997">
        <v>1.03</v>
      </c>
      <c r="AJ3997">
        <v>3</v>
      </c>
      <c r="AK3997">
        <v>0</v>
      </c>
      <c r="AL3997">
        <v>0</v>
      </c>
      <c r="AM3997">
        <v>0</v>
      </c>
      <c r="AP3997">
        <v>1</v>
      </c>
    </row>
    <row r="3998" spans="1:42">
      <c r="A3998" t="s">
        <v>753</v>
      </c>
      <c r="B3998" t="s">
        <v>12</v>
      </c>
      <c r="C3998">
        <v>41</v>
      </c>
      <c r="D3998">
        <v>2018</v>
      </c>
      <c r="E3998">
        <v>1</v>
      </c>
      <c r="F3998">
        <v>55</v>
      </c>
      <c r="G3998">
        <v>32</v>
      </c>
      <c r="H3998">
        <v>0</v>
      </c>
      <c r="I3998">
        <v>0</v>
      </c>
      <c r="J3998">
        <v>0</v>
      </c>
      <c r="M3998">
        <v>0</v>
      </c>
      <c r="N3998">
        <v>0</v>
      </c>
      <c r="O3998">
        <v>0</v>
      </c>
      <c r="P3998">
        <v>0.15</v>
      </c>
      <c r="S3998">
        <v>26</v>
      </c>
      <c r="T3998">
        <v>1</v>
      </c>
      <c r="U3998">
        <v>32</v>
      </c>
      <c r="V3998">
        <v>41</v>
      </c>
      <c r="W3998">
        <v>39</v>
      </c>
      <c r="X3998">
        <v>24</v>
      </c>
      <c r="AA3998">
        <v>78</v>
      </c>
      <c r="AB3998">
        <v>-2.2999999999999998</v>
      </c>
      <c r="AC3998">
        <v>1.8440000000000001</v>
      </c>
      <c r="AD3998">
        <v>12.051111110000001</v>
      </c>
      <c r="AE3998" t="s">
        <v>1885</v>
      </c>
      <c r="AF3998" t="s">
        <v>1885</v>
      </c>
      <c r="AI3998">
        <v>1</v>
      </c>
      <c r="AK3998">
        <v>0</v>
      </c>
      <c r="AL3998">
        <v>0</v>
      </c>
      <c r="AM3998">
        <v>0</v>
      </c>
      <c r="AP3998">
        <v>5</v>
      </c>
    </row>
    <row r="3999" spans="1:42">
      <c r="A3999" t="s">
        <v>597</v>
      </c>
      <c r="B3999" t="s">
        <v>49</v>
      </c>
      <c r="C3999">
        <v>53</v>
      </c>
      <c r="D3999">
        <v>2018</v>
      </c>
      <c r="E3999">
        <v>4</v>
      </c>
      <c r="F3999">
        <v>106</v>
      </c>
      <c r="H3999">
        <v>0</v>
      </c>
      <c r="I3999">
        <v>0</v>
      </c>
      <c r="J3999">
        <v>0</v>
      </c>
      <c r="M3999">
        <v>0</v>
      </c>
      <c r="N3999">
        <v>-0.76</v>
      </c>
      <c r="O3999">
        <v>-0.76</v>
      </c>
      <c r="P3999">
        <v>-0.76</v>
      </c>
      <c r="S3999">
        <v>28</v>
      </c>
      <c r="T3999">
        <v>3</v>
      </c>
      <c r="U3999">
        <v>64</v>
      </c>
      <c r="V3999">
        <v>26</v>
      </c>
      <c r="AA3999">
        <v>71</v>
      </c>
      <c r="AB3999">
        <v>1.5375000000000001</v>
      </c>
      <c r="AC3999">
        <v>0.43846153850000003</v>
      </c>
      <c r="AE3999">
        <v>3.04E-2</v>
      </c>
      <c r="AF3999">
        <v>9.107692307692308E-3</v>
      </c>
      <c r="AG3999">
        <v>0.55000000000000004</v>
      </c>
      <c r="AH3999">
        <v>0.25</v>
      </c>
      <c r="AI3999">
        <v>16</v>
      </c>
      <c r="AJ3999">
        <v>13</v>
      </c>
      <c r="AK3999">
        <v>0</v>
      </c>
      <c r="AL3999">
        <v>0</v>
      </c>
      <c r="AM3999">
        <v>0</v>
      </c>
      <c r="AP3999">
        <v>7</v>
      </c>
    </row>
    <row r="4000" spans="1:42">
      <c r="A4000" t="s">
        <v>899</v>
      </c>
      <c r="B4000" t="s">
        <v>3</v>
      </c>
      <c r="C4000">
        <v>103</v>
      </c>
      <c r="D4000">
        <v>2018</v>
      </c>
      <c r="E4000">
        <v>2</v>
      </c>
      <c r="F4000">
        <v>42</v>
      </c>
      <c r="G4000">
        <v>96</v>
      </c>
      <c r="H4000">
        <v>0</v>
      </c>
      <c r="I4000">
        <v>0</v>
      </c>
      <c r="J4000">
        <v>0</v>
      </c>
      <c r="M4000">
        <v>0</v>
      </c>
      <c r="N4000">
        <v>-0.15</v>
      </c>
      <c r="O4000">
        <v>-0.83</v>
      </c>
      <c r="P4000">
        <v>-0.83</v>
      </c>
      <c r="S4000">
        <v>24</v>
      </c>
      <c r="T4000">
        <v>5</v>
      </c>
      <c r="U4000">
        <v>153</v>
      </c>
      <c r="V4000">
        <v>75</v>
      </c>
      <c r="W4000">
        <v>88</v>
      </c>
      <c r="AA4000">
        <v>80</v>
      </c>
      <c r="AB4000">
        <v>6.6714285709999999</v>
      </c>
      <c r="AC4000">
        <v>7.8266666669999996</v>
      </c>
      <c r="AD4000">
        <v>2.136363636</v>
      </c>
      <c r="AE4000">
        <v>6.7199999999999996E-2</v>
      </c>
      <c r="AF4000">
        <v>5.3973333333333331E-2</v>
      </c>
      <c r="AG4000">
        <v>1.24</v>
      </c>
      <c r="AH4000">
        <v>1.17</v>
      </c>
      <c r="AI4000">
        <v>7</v>
      </c>
      <c r="AJ4000">
        <v>15</v>
      </c>
      <c r="AK4000">
        <v>0</v>
      </c>
      <c r="AL4000">
        <v>0</v>
      </c>
      <c r="AM4000">
        <v>0</v>
      </c>
      <c r="AP4000">
        <v>3</v>
      </c>
    </row>
    <row r="4001" spans="1:42">
      <c r="A4001" t="s">
        <v>1087</v>
      </c>
      <c r="B4001" t="s">
        <v>49</v>
      </c>
      <c r="C4001">
        <v>54</v>
      </c>
      <c r="D4001">
        <v>2018</v>
      </c>
      <c r="E4001">
        <v>4</v>
      </c>
      <c r="F4001">
        <v>69</v>
      </c>
      <c r="G4001">
        <v>112</v>
      </c>
      <c r="H4001">
        <v>0</v>
      </c>
      <c r="I4001">
        <v>0</v>
      </c>
      <c r="J4001">
        <v>1</v>
      </c>
      <c r="M4001">
        <v>0</v>
      </c>
      <c r="N4001">
        <v>-0.62</v>
      </c>
      <c r="O4001">
        <v>-1.53</v>
      </c>
      <c r="P4001">
        <v>-1.5</v>
      </c>
      <c r="S4001">
        <v>22</v>
      </c>
      <c r="T4001">
        <v>4</v>
      </c>
      <c r="U4001">
        <v>137</v>
      </c>
      <c r="V4001" t="s">
        <v>1885</v>
      </c>
      <c r="AC4001">
        <v>2.1454545450000002</v>
      </c>
      <c r="AD4001">
        <v>0.1</v>
      </c>
      <c r="AE4001" t="s">
        <v>1885</v>
      </c>
      <c r="AF4001">
        <v>4.6109090909090905E-2</v>
      </c>
      <c r="AH4001">
        <v>1.01</v>
      </c>
      <c r="AJ4001">
        <v>11</v>
      </c>
      <c r="AK4001">
        <v>0</v>
      </c>
      <c r="AL4001">
        <v>0</v>
      </c>
      <c r="AM4001">
        <v>0</v>
      </c>
      <c r="AP4001">
        <v>1</v>
      </c>
    </row>
    <row r="4002" spans="1:42">
      <c r="A4002" t="s">
        <v>1088</v>
      </c>
      <c r="B4002" t="s">
        <v>49</v>
      </c>
      <c r="C4002">
        <v>55</v>
      </c>
      <c r="D4002">
        <v>2018</v>
      </c>
      <c r="E4002">
        <v>4</v>
      </c>
      <c r="F4002">
        <v>96</v>
      </c>
      <c r="G4002">
        <v>23</v>
      </c>
      <c r="H4002">
        <v>0</v>
      </c>
      <c r="I4002">
        <v>0</v>
      </c>
      <c r="J4002">
        <v>0</v>
      </c>
      <c r="M4002">
        <v>0</v>
      </c>
      <c r="N4002">
        <v>-0.4</v>
      </c>
      <c r="O4002">
        <v>-0.4</v>
      </c>
      <c r="P4002">
        <v>-0.45</v>
      </c>
      <c r="S4002">
        <v>25</v>
      </c>
      <c r="T4002">
        <v>8</v>
      </c>
      <c r="U4002">
        <v>300</v>
      </c>
      <c r="V4002" t="s">
        <v>1885</v>
      </c>
      <c r="AA4002">
        <v>92</v>
      </c>
      <c r="AB4002">
        <v>0.57999999999999996</v>
      </c>
      <c r="AC4002">
        <v>1.1499999999999999</v>
      </c>
      <c r="AD4002">
        <v>8.5363636360000008</v>
      </c>
      <c r="AE4002">
        <v>1.536E-2</v>
      </c>
      <c r="AF4002">
        <v>2.4799999999999999E-2</v>
      </c>
      <c r="AG4002">
        <v>1.2</v>
      </c>
      <c r="AH4002">
        <v>1.86</v>
      </c>
      <c r="AI4002">
        <v>15</v>
      </c>
      <c r="AJ4002">
        <v>6</v>
      </c>
      <c r="AK4002">
        <v>0</v>
      </c>
      <c r="AL4002">
        <v>0</v>
      </c>
      <c r="AM4002">
        <v>0</v>
      </c>
      <c r="AP4002">
        <v>2</v>
      </c>
    </row>
    <row r="4003" spans="1:42">
      <c r="A4003" t="s">
        <v>1089</v>
      </c>
      <c r="B4003" t="s">
        <v>49</v>
      </c>
      <c r="C4003">
        <v>56</v>
      </c>
      <c r="D4003">
        <v>2018</v>
      </c>
      <c r="E4003">
        <v>4</v>
      </c>
      <c r="F4003">
        <v>53</v>
      </c>
      <c r="G4003">
        <v>25</v>
      </c>
      <c r="H4003">
        <v>0</v>
      </c>
      <c r="I4003">
        <v>0</v>
      </c>
      <c r="J4003">
        <v>0</v>
      </c>
      <c r="M4003">
        <v>0</v>
      </c>
      <c r="N4003">
        <v>-0.68</v>
      </c>
      <c r="O4003">
        <v>-0.68</v>
      </c>
      <c r="P4003">
        <v>-0.72</v>
      </c>
      <c r="S4003">
        <v>26</v>
      </c>
      <c r="T4003">
        <v>3</v>
      </c>
      <c r="U4003">
        <v>98</v>
      </c>
      <c r="V4003" t="s">
        <v>1885</v>
      </c>
      <c r="AC4003">
        <v>2.46875</v>
      </c>
      <c r="AD4003">
        <v>5.6124999999999998</v>
      </c>
      <c r="AE4003" t="s">
        <v>1885</v>
      </c>
      <c r="AF4003">
        <v>4.6600000000000003E-2</v>
      </c>
      <c r="AH4003">
        <v>1.1599999999999999</v>
      </c>
      <c r="AJ4003">
        <v>16</v>
      </c>
      <c r="AK4003">
        <v>0</v>
      </c>
      <c r="AL4003">
        <v>0</v>
      </c>
      <c r="AM4003">
        <v>0</v>
      </c>
      <c r="AP4003">
        <v>1</v>
      </c>
    </row>
    <row r="4004" spans="1:42">
      <c r="A4004" t="s">
        <v>1090</v>
      </c>
      <c r="B4004" t="s">
        <v>16</v>
      </c>
      <c r="C4004">
        <v>134</v>
      </c>
      <c r="D4004">
        <v>2018</v>
      </c>
      <c r="E4004">
        <v>3</v>
      </c>
      <c r="F4004">
        <v>204</v>
      </c>
      <c r="G4004">
        <v>117</v>
      </c>
      <c r="H4004">
        <v>0</v>
      </c>
      <c r="I4004">
        <v>0</v>
      </c>
      <c r="J4004">
        <v>0</v>
      </c>
      <c r="M4004">
        <v>0</v>
      </c>
      <c r="N4004">
        <v>0</v>
      </c>
      <c r="O4004">
        <v>-0.79</v>
      </c>
      <c r="P4004">
        <v>-1.46</v>
      </c>
      <c r="S4004">
        <v>22</v>
      </c>
      <c r="T4004">
        <v>5</v>
      </c>
      <c r="U4004">
        <v>144</v>
      </c>
      <c r="V4004" t="s">
        <v>1885</v>
      </c>
      <c r="W4004">
        <v>181</v>
      </c>
      <c r="AC4004">
        <v>0.125</v>
      </c>
      <c r="AD4004">
        <v>3.3</v>
      </c>
      <c r="AE4004" t="s">
        <v>1885</v>
      </c>
      <c r="AF4004">
        <v>5.28E-3</v>
      </c>
      <c r="AH4004">
        <v>0.17</v>
      </c>
      <c r="AJ4004">
        <v>10</v>
      </c>
      <c r="AK4004">
        <v>0</v>
      </c>
      <c r="AL4004">
        <v>0</v>
      </c>
      <c r="AM4004">
        <v>0</v>
      </c>
      <c r="AP4004">
        <v>1</v>
      </c>
    </row>
    <row r="4005" spans="1:42">
      <c r="A4005" t="s">
        <v>789</v>
      </c>
      <c r="B4005" t="s">
        <v>3</v>
      </c>
      <c r="C4005">
        <v>104</v>
      </c>
      <c r="D4005">
        <v>2018</v>
      </c>
      <c r="E4005">
        <v>2</v>
      </c>
      <c r="F4005">
        <v>48</v>
      </c>
      <c r="G4005">
        <v>37</v>
      </c>
      <c r="H4005">
        <v>0</v>
      </c>
      <c r="I4005">
        <v>0</v>
      </c>
      <c r="J4005">
        <v>0</v>
      </c>
      <c r="M4005">
        <v>0</v>
      </c>
      <c r="N4005">
        <v>-0.82</v>
      </c>
      <c r="O4005">
        <v>-0.77</v>
      </c>
      <c r="P4005">
        <v>-0.77</v>
      </c>
      <c r="S4005">
        <v>26</v>
      </c>
      <c r="T4005">
        <v>8</v>
      </c>
      <c r="U4005">
        <v>300</v>
      </c>
      <c r="V4005">
        <v>117</v>
      </c>
      <c r="W4005">
        <v>13</v>
      </c>
      <c r="X4005">
        <v>40</v>
      </c>
      <c r="AA4005">
        <v>73</v>
      </c>
      <c r="AB4005">
        <v>5.4181818179999999</v>
      </c>
      <c r="AC4005">
        <v>8.3833333329999995</v>
      </c>
      <c r="AD4005">
        <v>13.009090909999999</v>
      </c>
      <c r="AE4005">
        <v>6.6036363636363643E-2</v>
      </c>
      <c r="AF4005">
        <v>5.4266666666666664E-2</v>
      </c>
      <c r="AG4005">
        <v>1.41</v>
      </c>
      <c r="AH4005">
        <v>1.37</v>
      </c>
      <c r="AI4005">
        <v>11</v>
      </c>
      <c r="AJ4005">
        <v>12</v>
      </c>
      <c r="AK4005">
        <v>0</v>
      </c>
      <c r="AL4005">
        <v>0</v>
      </c>
      <c r="AM4005">
        <v>0</v>
      </c>
      <c r="AP4005">
        <v>5</v>
      </c>
    </row>
    <row r="4006" spans="1:42">
      <c r="A4006" t="s">
        <v>895</v>
      </c>
      <c r="B4006" t="s">
        <v>16</v>
      </c>
      <c r="C4006">
        <v>135</v>
      </c>
      <c r="D4006">
        <v>2018</v>
      </c>
      <c r="E4006">
        <v>3</v>
      </c>
      <c r="F4006">
        <v>207</v>
      </c>
      <c r="G4006">
        <v>104</v>
      </c>
      <c r="H4006">
        <v>0</v>
      </c>
      <c r="I4006">
        <v>0</v>
      </c>
      <c r="J4006">
        <v>0</v>
      </c>
      <c r="M4006">
        <v>0</v>
      </c>
      <c r="N4006">
        <v>0</v>
      </c>
      <c r="O4006">
        <v>0</v>
      </c>
      <c r="P4006">
        <v>0</v>
      </c>
      <c r="S4006">
        <v>23</v>
      </c>
      <c r="T4006">
        <v>4</v>
      </c>
      <c r="U4006">
        <v>117</v>
      </c>
      <c r="V4006">
        <v>123</v>
      </c>
      <c r="AA4006">
        <v>126</v>
      </c>
      <c r="AB4006">
        <v>1.25</v>
      </c>
      <c r="AC4006">
        <v>0</v>
      </c>
      <c r="AD4006">
        <v>4.269230769</v>
      </c>
      <c r="AE4006">
        <v>3.56E-2</v>
      </c>
      <c r="AF4006">
        <v>1.7600000000000001E-2</v>
      </c>
      <c r="AG4006">
        <v>1.01</v>
      </c>
      <c r="AH4006">
        <v>0</v>
      </c>
      <c r="AI4006">
        <v>16</v>
      </c>
      <c r="AJ4006">
        <v>2</v>
      </c>
      <c r="AK4006">
        <v>0</v>
      </c>
      <c r="AL4006">
        <v>0</v>
      </c>
      <c r="AM4006">
        <v>0</v>
      </c>
      <c r="AP4006">
        <v>3</v>
      </c>
    </row>
    <row r="4007" spans="1:42">
      <c r="A4007" t="s">
        <v>1091</v>
      </c>
      <c r="B4007" t="s">
        <v>3</v>
      </c>
      <c r="C4007">
        <v>105</v>
      </c>
      <c r="D4007">
        <v>2018</v>
      </c>
      <c r="E4007">
        <v>2</v>
      </c>
      <c r="G4007">
        <v>98</v>
      </c>
      <c r="H4007">
        <v>0</v>
      </c>
      <c r="I4007">
        <v>0</v>
      </c>
      <c r="J4007">
        <v>0</v>
      </c>
      <c r="M4007">
        <v>0</v>
      </c>
      <c r="O4007">
        <v>-0.36</v>
      </c>
      <c r="P4007">
        <v>-0.36</v>
      </c>
      <c r="S4007">
        <v>24</v>
      </c>
      <c r="T4007">
        <v>8</v>
      </c>
      <c r="U4007">
        <v>300</v>
      </c>
      <c r="V4007" t="s">
        <v>1885</v>
      </c>
      <c r="AA4007">
        <v>119</v>
      </c>
      <c r="AD4007">
        <v>2.5</v>
      </c>
      <c r="AE4007" t="s">
        <v>1885</v>
      </c>
      <c r="AF4007" t="s">
        <v>1885</v>
      </c>
      <c r="AK4007">
        <v>0</v>
      </c>
      <c r="AL4007">
        <v>0</v>
      </c>
      <c r="AM4007">
        <v>0</v>
      </c>
      <c r="AP4007">
        <v>2</v>
      </c>
    </row>
    <row r="4008" spans="1:42">
      <c r="A4008" t="s">
        <v>917</v>
      </c>
      <c r="B4008" t="s">
        <v>16</v>
      </c>
      <c r="C4008">
        <v>136</v>
      </c>
      <c r="D4008">
        <v>2018</v>
      </c>
      <c r="E4008">
        <v>3</v>
      </c>
      <c r="H4008">
        <v>0</v>
      </c>
      <c r="I4008">
        <v>0</v>
      </c>
      <c r="J4008">
        <v>0</v>
      </c>
      <c r="M4008">
        <v>0</v>
      </c>
      <c r="O4008">
        <v>0</v>
      </c>
      <c r="P4008">
        <v>0</v>
      </c>
      <c r="S4008">
        <v>25</v>
      </c>
      <c r="T4008">
        <v>8</v>
      </c>
      <c r="U4008">
        <v>300</v>
      </c>
      <c r="V4008" t="s">
        <v>1885</v>
      </c>
      <c r="AA4008">
        <v>74</v>
      </c>
      <c r="AB4008">
        <v>5.9733333330000002</v>
      </c>
      <c r="AE4008">
        <v>0.13173333333333334</v>
      </c>
      <c r="AF4008" t="s">
        <v>1885</v>
      </c>
      <c r="AG4008">
        <v>0.94</v>
      </c>
      <c r="AI4008">
        <v>15</v>
      </c>
      <c r="AK4008">
        <v>0</v>
      </c>
      <c r="AL4008">
        <v>0</v>
      </c>
      <c r="AM4008">
        <v>0</v>
      </c>
      <c r="AP4008">
        <v>3</v>
      </c>
    </row>
    <row r="4009" spans="1:42">
      <c r="A4009" t="s">
        <v>1092</v>
      </c>
      <c r="B4009" t="s">
        <v>16</v>
      </c>
      <c r="C4009">
        <v>137</v>
      </c>
      <c r="D4009">
        <v>2018</v>
      </c>
      <c r="E4009">
        <v>3</v>
      </c>
      <c r="F4009">
        <v>144</v>
      </c>
      <c r="G4009">
        <v>140</v>
      </c>
      <c r="H4009">
        <v>0</v>
      </c>
      <c r="I4009">
        <v>0</v>
      </c>
      <c r="J4009">
        <v>0</v>
      </c>
      <c r="M4009">
        <v>0</v>
      </c>
      <c r="N4009">
        <v>-0.67</v>
      </c>
      <c r="O4009">
        <v>-1.37</v>
      </c>
      <c r="P4009">
        <v>-1.6</v>
      </c>
      <c r="S4009">
        <v>23</v>
      </c>
      <c r="T4009">
        <v>7</v>
      </c>
      <c r="U4009">
        <v>240</v>
      </c>
      <c r="V4009" t="s">
        <v>1885</v>
      </c>
      <c r="AC4009">
        <v>2.153846154</v>
      </c>
      <c r="AD4009">
        <v>1.893333333</v>
      </c>
      <c r="AE4009" t="s">
        <v>1885</v>
      </c>
      <c r="AF4009">
        <v>4.3999999999999997E-2</v>
      </c>
      <c r="AH4009">
        <v>1.08</v>
      </c>
      <c r="AJ4009">
        <v>10</v>
      </c>
      <c r="AK4009">
        <v>0</v>
      </c>
      <c r="AL4009">
        <v>0</v>
      </c>
      <c r="AM4009">
        <v>0</v>
      </c>
      <c r="AP4009">
        <v>1</v>
      </c>
    </row>
    <row r="4010" spans="1:42">
      <c r="A4010" t="s">
        <v>851</v>
      </c>
      <c r="B4010" t="s">
        <v>3</v>
      </c>
      <c r="C4010">
        <v>106</v>
      </c>
      <c r="D4010">
        <v>2018</v>
      </c>
      <c r="E4010">
        <v>2</v>
      </c>
      <c r="F4010">
        <v>88</v>
      </c>
      <c r="G4010">
        <v>68</v>
      </c>
      <c r="H4010">
        <v>0</v>
      </c>
      <c r="I4010">
        <v>0</v>
      </c>
      <c r="J4010">
        <v>0</v>
      </c>
      <c r="M4010">
        <v>0</v>
      </c>
      <c r="N4010">
        <v>-0.55000000000000004</v>
      </c>
      <c r="O4010">
        <v>-1.1100000000000001</v>
      </c>
      <c r="P4010">
        <v>-1</v>
      </c>
      <c r="S4010">
        <v>25</v>
      </c>
      <c r="T4010">
        <v>8</v>
      </c>
      <c r="U4010">
        <v>300</v>
      </c>
      <c r="V4010">
        <v>124</v>
      </c>
      <c r="W4010">
        <v>74</v>
      </c>
      <c r="X4010">
        <v>74</v>
      </c>
      <c r="AA4010">
        <v>81</v>
      </c>
      <c r="AB4010">
        <v>4.0818181820000001</v>
      </c>
      <c r="AC4010">
        <v>3.4</v>
      </c>
      <c r="AD4010">
        <v>4.2214285709999997</v>
      </c>
      <c r="AE4010">
        <v>3.3599999999999998E-2</v>
      </c>
      <c r="AF4010">
        <v>1.7018181818181818E-2</v>
      </c>
      <c r="AG4010">
        <v>0.85</v>
      </c>
      <c r="AH4010">
        <v>1.1100000000000001</v>
      </c>
      <c r="AI4010">
        <v>11</v>
      </c>
      <c r="AJ4010">
        <v>11</v>
      </c>
      <c r="AK4010">
        <v>0</v>
      </c>
      <c r="AL4010">
        <v>0</v>
      </c>
      <c r="AM4010">
        <v>0</v>
      </c>
      <c r="AP4010">
        <v>4</v>
      </c>
    </row>
    <row r="4011" spans="1:42">
      <c r="A4011" t="s">
        <v>776</v>
      </c>
      <c r="B4011" t="s">
        <v>3</v>
      </c>
      <c r="C4011">
        <v>107</v>
      </c>
      <c r="D4011">
        <v>2018</v>
      </c>
      <c r="E4011">
        <v>2</v>
      </c>
      <c r="F4011">
        <v>51</v>
      </c>
      <c r="H4011">
        <v>0</v>
      </c>
      <c r="I4011">
        <v>0</v>
      </c>
      <c r="J4011">
        <v>0</v>
      </c>
      <c r="M4011">
        <v>0</v>
      </c>
      <c r="N4011">
        <v>-0.19</v>
      </c>
      <c r="O4011">
        <v>-0.19</v>
      </c>
      <c r="P4011">
        <v>-0.19</v>
      </c>
      <c r="S4011">
        <v>27</v>
      </c>
      <c r="T4011">
        <v>6</v>
      </c>
      <c r="U4011">
        <v>181</v>
      </c>
      <c r="V4011">
        <v>97</v>
      </c>
      <c r="W4011">
        <v>84</v>
      </c>
      <c r="AA4011">
        <v>82</v>
      </c>
      <c r="AB4011">
        <v>6.371428571</v>
      </c>
      <c r="AC4011">
        <v>6.0812499999999998</v>
      </c>
      <c r="AE4011">
        <v>3.4742857142857145E-2</v>
      </c>
      <c r="AF4011">
        <v>4.6600000000000003E-2</v>
      </c>
      <c r="AG4011">
        <v>0.86</v>
      </c>
      <c r="AH4011">
        <v>0.74</v>
      </c>
      <c r="AI4011">
        <v>7</v>
      </c>
      <c r="AJ4011">
        <v>16</v>
      </c>
      <c r="AK4011">
        <v>0</v>
      </c>
      <c r="AL4011">
        <v>0</v>
      </c>
      <c r="AM4011">
        <v>0</v>
      </c>
      <c r="AP4011">
        <v>5</v>
      </c>
    </row>
    <row r="4012" spans="1:42">
      <c r="A4012" t="s">
        <v>503</v>
      </c>
      <c r="B4012" t="s">
        <v>3</v>
      </c>
      <c r="C4012">
        <v>108</v>
      </c>
      <c r="D4012">
        <v>2018</v>
      </c>
      <c r="E4012">
        <v>2</v>
      </c>
      <c r="H4012">
        <v>0</v>
      </c>
      <c r="I4012">
        <v>0</v>
      </c>
      <c r="J4012">
        <v>0</v>
      </c>
      <c r="M4012">
        <v>1</v>
      </c>
      <c r="O4012">
        <v>0</v>
      </c>
      <c r="P4012">
        <v>0</v>
      </c>
      <c r="S4012">
        <v>29</v>
      </c>
      <c r="T4012">
        <v>2</v>
      </c>
      <c r="U4012">
        <v>56</v>
      </c>
      <c r="V4012">
        <v>83</v>
      </c>
      <c r="AA4012">
        <v>60</v>
      </c>
      <c r="AB4012">
        <v>5.3562500000000002</v>
      </c>
      <c r="AE4012">
        <v>9.0399999999999994E-2</v>
      </c>
      <c r="AF4012" t="s">
        <v>1885</v>
      </c>
      <c r="AG4012">
        <v>1.1100000000000001</v>
      </c>
      <c r="AI4012">
        <v>16</v>
      </c>
      <c r="AK4012">
        <v>0</v>
      </c>
      <c r="AL4012">
        <v>0</v>
      </c>
      <c r="AM4012">
        <v>0</v>
      </c>
      <c r="AP4012">
        <v>8</v>
      </c>
    </row>
    <row r="4013" spans="1:42">
      <c r="A4013" t="s">
        <v>511</v>
      </c>
      <c r="B4013" t="s">
        <v>12</v>
      </c>
      <c r="C4013">
        <v>42</v>
      </c>
      <c r="D4013">
        <v>2018</v>
      </c>
      <c r="E4013">
        <v>1</v>
      </c>
      <c r="F4013">
        <v>27</v>
      </c>
      <c r="G4013">
        <v>18</v>
      </c>
      <c r="H4013">
        <v>0</v>
      </c>
      <c r="I4013">
        <v>0</v>
      </c>
      <c r="J4013">
        <v>0</v>
      </c>
      <c r="M4013">
        <v>2</v>
      </c>
      <c r="N4013">
        <v>0.61</v>
      </c>
      <c r="O4013">
        <v>0.61</v>
      </c>
      <c r="P4013">
        <v>0.74</v>
      </c>
      <c r="S4013">
        <v>36</v>
      </c>
      <c r="T4013">
        <v>7</v>
      </c>
      <c r="U4013">
        <v>250</v>
      </c>
      <c r="V4013" t="s">
        <v>1885</v>
      </c>
      <c r="W4013">
        <v>35</v>
      </c>
      <c r="X4013">
        <v>36</v>
      </c>
      <c r="AA4013">
        <v>35</v>
      </c>
      <c r="AB4013">
        <v>14.62</v>
      </c>
      <c r="AC4013">
        <v>24.98</v>
      </c>
      <c r="AD4013">
        <v>18.897333329999999</v>
      </c>
      <c r="AE4013" t="s">
        <v>1885</v>
      </c>
      <c r="AF4013" t="s">
        <v>1885</v>
      </c>
      <c r="AI4013">
        <v>6</v>
      </c>
      <c r="AK4013">
        <v>0</v>
      </c>
      <c r="AL4013">
        <v>0</v>
      </c>
      <c r="AM4013">
        <v>0</v>
      </c>
      <c r="AP4013">
        <v>14</v>
      </c>
    </row>
    <row r="4014" spans="1:42">
      <c r="A4014" t="s">
        <v>1093</v>
      </c>
      <c r="B4014" t="s">
        <v>3</v>
      </c>
      <c r="C4014">
        <v>110</v>
      </c>
      <c r="D4014">
        <v>2018</v>
      </c>
      <c r="E4014">
        <v>2</v>
      </c>
      <c r="F4014">
        <v>13</v>
      </c>
      <c r="G4014">
        <v>20</v>
      </c>
      <c r="H4014">
        <v>1</v>
      </c>
      <c r="I4014">
        <v>2</v>
      </c>
      <c r="J4014">
        <v>2</v>
      </c>
      <c r="M4014">
        <v>0</v>
      </c>
      <c r="N4014">
        <v>1.03</v>
      </c>
      <c r="O4014">
        <v>1.64</v>
      </c>
      <c r="P4014">
        <v>1.51</v>
      </c>
      <c r="S4014">
        <v>24</v>
      </c>
      <c r="T4014">
        <v>8</v>
      </c>
      <c r="U4014">
        <v>300</v>
      </c>
      <c r="V4014" t="s">
        <v>1885</v>
      </c>
      <c r="W4014">
        <v>22</v>
      </c>
      <c r="X4014">
        <v>42</v>
      </c>
      <c r="AC4014">
        <v>14.85333333</v>
      </c>
      <c r="AD4014">
        <v>12.356249999999999</v>
      </c>
      <c r="AE4014" t="s">
        <v>1885</v>
      </c>
      <c r="AF4014">
        <v>9.3866666666666668E-2</v>
      </c>
      <c r="AH4014">
        <v>1.3</v>
      </c>
      <c r="AJ4014">
        <v>15</v>
      </c>
      <c r="AK4014">
        <v>0</v>
      </c>
      <c r="AL4014">
        <v>0</v>
      </c>
      <c r="AM4014">
        <v>0</v>
      </c>
      <c r="AP4014">
        <v>1</v>
      </c>
    </row>
    <row r="4015" spans="1:42">
      <c r="A4015" t="s">
        <v>914</v>
      </c>
      <c r="B4015" t="s">
        <v>49</v>
      </c>
      <c r="C4015">
        <v>58</v>
      </c>
      <c r="D4015">
        <v>2018</v>
      </c>
      <c r="E4015">
        <v>4</v>
      </c>
      <c r="F4015">
        <v>33</v>
      </c>
      <c r="G4015">
        <v>8</v>
      </c>
      <c r="H4015">
        <v>0</v>
      </c>
      <c r="I4015">
        <v>1</v>
      </c>
      <c r="J4015">
        <v>1</v>
      </c>
      <c r="M4015">
        <v>0</v>
      </c>
      <c r="N4015">
        <v>0</v>
      </c>
      <c r="O4015">
        <v>-0.12</v>
      </c>
      <c r="P4015">
        <v>-0.16</v>
      </c>
      <c r="S4015">
        <v>25</v>
      </c>
      <c r="T4015">
        <v>4</v>
      </c>
      <c r="U4015">
        <v>110</v>
      </c>
      <c r="V4015">
        <v>29</v>
      </c>
      <c r="X4015">
        <v>10</v>
      </c>
      <c r="AA4015">
        <v>35</v>
      </c>
      <c r="AB4015">
        <v>3.78125</v>
      </c>
      <c r="AC4015">
        <v>4.0750000000000002</v>
      </c>
      <c r="AD4015">
        <v>10.69333333</v>
      </c>
      <c r="AE4015">
        <v>8.8099999999999998E-2</v>
      </c>
      <c r="AF4015">
        <v>5.6399999999999999E-2</v>
      </c>
      <c r="AG4015">
        <v>1.17</v>
      </c>
      <c r="AH4015">
        <v>1.24</v>
      </c>
      <c r="AI4015">
        <v>16</v>
      </c>
      <c r="AJ4015">
        <v>16</v>
      </c>
      <c r="AK4015">
        <v>0</v>
      </c>
      <c r="AL4015">
        <v>0</v>
      </c>
      <c r="AM4015">
        <v>0</v>
      </c>
      <c r="AP4015">
        <v>3</v>
      </c>
    </row>
    <row r="4016" spans="1:42">
      <c r="A4016" t="s">
        <v>829</v>
      </c>
      <c r="B4016" t="s">
        <v>3</v>
      </c>
      <c r="C4016">
        <v>111</v>
      </c>
      <c r="D4016">
        <v>2018</v>
      </c>
      <c r="E4016">
        <v>2</v>
      </c>
      <c r="F4016">
        <v>36</v>
      </c>
      <c r="G4016">
        <v>110</v>
      </c>
      <c r="H4016">
        <v>0</v>
      </c>
      <c r="I4016">
        <v>0</v>
      </c>
      <c r="J4016">
        <v>1</v>
      </c>
      <c r="M4016">
        <v>0</v>
      </c>
      <c r="N4016">
        <v>0.15</v>
      </c>
      <c r="O4016">
        <v>0.15</v>
      </c>
      <c r="P4016">
        <v>0.91</v>
      </c>
      <c r="S4016">
        <v>25</v>
      </c>
      <c r="T4016">
        <v>4</v>
      </c>
      <c r="U4016">
        <v>126</v>
      </c>
      <c r="V4016" t="s">
        <v>1885</v>
      </c>
      <c r="W4016">
        <v>66</v>
      </c>
      <c r="AA4016">
        <v>78</v>
      </c>
      <c r="AB4016">
        <v>8.6833333330000002</v>
      </c>
      <c r="AC4016">
        <v>9.1199999999999992</v>
      </c>
      <c r="AD4016">
        <v>1.983333333</v>
      </c>
      <c r="AE4016">
        <v>8.9333333333333334E-2</v>
      </c>
      <c r="AF4016">
        <v>0.12288</v>
      </c>
      <c r="AG4016">
        <v>1.75</v>
      </c>
      <c r="AH4016">
        <v>1.1499999999999999</v>
      </c>
      <c r="AI4016">
        <v>6</v>
      </c>
      <c r="AJ4016">
        <v>15</v>
      </c>
      <c r="AK4016">
        <v>0</v>
      </c>
      <c r="AL4016">
        <v>0</v>
      </c>
      <c r="AM4016">
        <v>1</v>
      </c>
      <c r="AP4016">
        <v>4</v>
      </c>
    </row>
    <row r="4017" spans="1:42">
      <c r="A4017" t="s">
        <v>591</v>
      </c>
      <c r="B4017" t="s">
        <v>3</v>
      </c>
      <c r="C4017">
        <v>112</v>
      </c>
      <c r="D4017">
        <v>2018</v>
      </c>
      <c r="E4017">
        <v>2</v>
      </c>
      <c r="F4017">
        <v>140</v>
      </c>
      <c r="H4017">
        <v>0</v>
      </c>
      <c r="I4017">
        <v>0</v>
      </c>
      <c r="J4017">
        <v>0</v>
      </c>
      <c r="M4017">
        <v>0</v>
      </c>
      <c r="N4017">
        <v>0</v>
      </c>
      <c r="O4017">
        <v>0</v>
      </c>
      <c r="P4017">
        <v>0</v>
      </c>
      <c r="S4017">
        <v>29</v>
      </c>
      <c r="T4017">
        <v>4</v>
      </c>
      <c r="U4017">
        <v>106</v>
      </c>
      <c r="V4017">
        <v>94</v>
      </c>
      <c r="AA4017">
        <v>95</v>
      </c>
      <c r="AB4017">
        <v>4.3166666669999998</v>
      </c>
      <c r="AC4017">
        <v>1.1499999999999999</v>
      </c>
      <c r="AE4017">
        <v>6.5600000000000006E-2</v>
      </c>
      <c r="AF4017">
        <v>1.2800000000000001E-2</v>
      </c>
      <c r="AG4017">
        <v>0.81</v>
      </c>
      <c r="AH4017">
        <v>0.2</v>
      </c>
      <c r="AI4017">
        <v>6</v>
      </c>
      <c r="AJ4017">
        <v>2</v>
      </c>
      <c r="AK4017">
        <v>0</v>
      </c>
      <c r="AL4017">
        <v>0</v>
      </c>
      <c r="AM4017">
        <v>0</v>
      </c>
      <c r="AP4017">
        <v>7</v>
      </c>
    </row>
    <row r="4018" spans="1:42">
      <c r="A4018" t="s">
        <v>421</v>
      </c>
      <c r="B4018" t="s">
        <v>49</v>
      </c>
      <c r="C4018">
        <v>59</v>
      </c>
      <c r="D4018">
        <v>2018</v>
      </c>
      <c r="E4018">
        <v>4</v>
      </c>
      <c r="F4018">
        <v>76</v>
      </c>
      <c r="H4018">
        <v>0</v>
      </c>
      <c r="I4018">
        <v>0</v>
      </c>
      <c r="J4018">
        <v>0</v>
      </c>
      <c r="M4018">
        <v>1</v>
      </c>
      <c r="N4018">
        <v>-0.67</v>
      </c>
      <c r="O4018">
        <v>-0.67</v>
      </c>
      <c r="P4018">
        <v>-0.67</v>
      </c>
      <c r="S4018">
        <v>30</v>
      </c>
      <c r="T4018">
        <v>1</v>
      </c>
      <c r="U4018">
        <v>21</v>
      </c>
      <c r="V4018">
        <v>57</v>
      </c>
      <c r="AA4018">
        <v>31</v>
      </c>
      <c r="AB4018">
        <v>5.5142857139999997</v>
      </c>
      <c r="AC4018">
        <v>1.415384615</v>
      </c>
      <c r="AE4018">
        <v>9.9885714285714286E-2</v>
      </c>
      <c r="AF4018">
        <v>3.2615384615384616E-2</v>
      </c>
      <c r="AG4018">
        <v>1.04</v>
      </c>
      <c r="AH4018">
        <v>0.85</v>
      </c>
      <c r="AI4018">
        <v>14</v>
      </c>
      <c r="AJ4018">
        <v>13</v>
      </c>
      <c r="AK4018">
        <v>0</v>
      </c>
      <c r="AL4018">
        <v>0</v>
      </c>
      <c r="AM4018">
        <v>0</v>
      </c>
      <c r="AP4018">
        <v>9</v>
      </c>
    </row>
    <row r="4019" spans="1:42">
      <c r="A4019" t="s">
        <v>991</v>
      </c>
      <c r="B4019" t="s">
        <v>3</v>
      </c>
      <c r="C4019">
        <v>113</v>
      </c>
      <c r="D4019">
        <v>2018</v>
      </c>
      <c r="E4019">
        <v>2</v>
      </c>
      <c r="F4019">
        <v>26</v>
      </c>
      <c r="G4019">
        <v>56</v>
      </c>
      <c r="H4019">
        <v>0</v>
      </c>
      <c r="I4019">
        <v>0</v>
      </c>
      <c r="J4019">
        <v>0</v>
      </c>
      <c r="M4019">
        <v>0</v>
      </c>
      <c r="N4019">
        <v>0.33</v>
      </c>
      <c r="O4019">
        <v>-0.09</v>
      </c>
      <c r="P4019">
        <v>-0.51</v>
      </c>
      <c r="S4019">
        <v>25</v>
      </c>
      <c r="T4019">
        <v>8</v>
      </c>
      <c r="U4019">
        <v>300</v>
      </c>
      <c r="V4019">
        <v>71</v>
      </c>
      <c r="W4019">
        <v>68</v>
      </c>
      <c r="X4019">
        <v>93</v>
      </c>
      <c r="AA4019">
        <v>52</v>
      </c>
      <c r="AB4019">
        <v>5.7562499999999996</v>
      </c>
      <c r="AC4019">
        <v>10.0375</v>
      </c>
      <c r="AD4019">
        <v>5.1749999999999998</v>
      </c>
      <c r="AE4019">
        <v>5.8400000000000001E-2</v>
      </c>
      <c r="AF4019">
        <v>0.16009999999999999</v>
      </c>
      <c r="AG4019">
        <v>1.97</v>
      </c>
      <c r="AH4019">
        <v>2.2599999999999998</v>
      </c>
      <c r="AI4019">
        <v>16</v>
      </c>
      <c r="AJ4019">
        <v>16</v>
      </c>
      <c r="AK4019">
        <v>0</v>
      </c>
      <c r="AL4019">
        <v>0</v>
      </c>
      <c r="AM4019">
        <v>0</v>
      </c>
      <c r="AP4019">
        <v>3</v>
      </c>
    </row>
    <row r="4020" spans="1:42">
      <c r="A4020" t="s">
        <v>925</v>
      </c>
      <c r="B4020" t="s">
        <v>49</v>
      </c>
      <c r="C4020">
        <v>60</v>
      </c>
      <c r="D4020">
        <v>2018</v>
      </c>
      <c r="E4020">
        <v>4</v>
      </c>
      <c r="H4020">
        <v>0</v>
      </c>
      <c r="I4020">
        <v>0</v>
      </c>
      <c r="J4020">
        <v>0</v>
      </c>
      <c r="M4020">
        <v>0</v>
      </c>
      <c r="O4020">
        <v>0</v>
      </c>
      <c r="P4020">
        <v>0</v>
      </c>
      <c r="S4020">
        <v>26</v>
      </c>
      <c r="T4020">
        <v>6</v>
      </c>
      <c r="U4020">
        <v>184</v>
      </c>
      <c r="V4020">
        <v>54</v>
      </c>
      <c r="AA4020">
        <v>75.5</v>
      </c>
      <c r="AB4020">
        <v>1.075</v>
      </c>
      <c r="AE4020">
        <v>1.9099999999999999E-2</v>
      </c>
      <c r="AF4020" t="s">
        <v>1885</v>
      </c>
      <c r="AG4020">
        <v>1.3</v>
      </c>
      <c r="AI4020">
        <v>16</v>
      </c>
      <c r="AK4020">
        <v>0</v>
      </c>
      <c r="AL4020">
        <v>0</v>
      </c>
      <c r="AM4020">
        <v>0</v>
      </c>
      <c r="AP4020">
        <v>3</v>
      </c>
    </row>
    <row r="4021" spans="1:42">
      <c r="A4021" t="s">
        <v>679</v>
      </c>
      <c r="B4021" t="s">
        <v>3</v>
      </c>
      <c r="C4021">
        <v>114</v>
      </c>
      <c r="D4021">
        <v>2018</v>
      </c>
      <c r="E4021">
        <v>2</v>
      </c>
      <c r="F4021">
        <v>126</v>
      </c>
      <c r="H4021">
        <v>0</v>
      </c>
      <c r="I4021">
        <v>0</v>
      </c>
      <c r="J4021">
        <v>0</v>
      </c>
      <c r="M4021">
        <v>0</v>
      </c>
      <c r="N4021">
        <v>-0.28000000000000003</v>
      </c>
      <c r="O4021">
        <v>-0.28000000000000003</v>
      </c>
      <c r="P4021">
        <v>-0.28000000000000003</v>
      </c>
      <c r="S4021">
        <v>28</v>
      </c>
      <c r="T4021">
        <v>5</v>
      </c>
      <c r="U4021">
        <v>164</v>
      </c>
      <c r="V4021">
        <v>32</v>
      </c>
      <c r="AA4021">
        <v>70</v>
      </c>
      <c r="AB4021">
        <v>7.8666666669999996</v>
      </c>
      <c r="AC4021">
        <v>1.55</v>
      </c>
      <c r="AE4021">
        <v>2.8444444444444446E-3</v>
      </c>
      <c r="AF4021">
        <v>7.6E-3</v>
      </c>
      <c r="AG4021">
        <v>0.39</v>
      </c>
      <c r="AH4021">
        <v>1.1299999999999999</v>
      </c>
      <c r="AI4021">
        <v>9</v>
      </c>
      <c r="AJ4021">
        <v>4</v>
      </c>
      <c r="AK4021">
        <v>0</v>
      </c>
      <c r="AL4021">
        <v>0</v>
      </c>
      <c r="AM4021">
        <v>0</v>
      </c>
      <c r="AP4021">
        <v>6</v>
      </c>
    </row>
    <row r="4022" spans="1:42">
      <c r="A4022" t="s">
        <v>668</v>
      </c>
      <c r="B4022" t="s">
        <v>16</v>
      </c>
      <c r="C4022">
        <v>140</v>
      </c>
      <c r="D4022">
        <v>2018</v>
      </c>
      <c r="E4022">
        <v>3</v>
      </c>
      <c r="F4022">
        <v>182</v>
      </c>
      <c r="H4022">
        <v>0</v>
      </c>
      <c r="I4022">
        <v>0</v>
      </c>
      <c r="J4022">
        <v>0</v>
      </c>
      <c r="M4022">
        <v>0</v>
      </c>
      <c r="N4022">
        <v>-0.43</v>
      </c>
      <c r="O4022">
        <v>-0.43</v>
      </c>
      <c r="P4022">
        <v>-0.43</v>
      </c>
      <c r="S4022">
        <v>27</v>
      </c>
      <c r="T4022">
        <v>2</v>
      </c>
      <c r="U4022">
        <v>34</v>
      </c>
      <c r="V4022">
        <v>135.5</v>
      </c>
      <c r="AA4022">
        <v>139</v>
      </c>
      <c r="AB4022">
        <v>1.7571428570000001</v>
      </c>
      <c r="AC4022">
        <v>1.02</v>
      </c>
      <c r="AE4022">
        <v>3.6571428571428574E-2</v>
      </c>
      <c r="AF4022">
        <v>0.08</v>
      </c>
      <c r="AG4022">
        <v>0.48</v>
      </c>
      <c r="AH4022">
        <v>0.25</v>
      </c>
      <c r="AI4022">
        <v>7</v>
      </c>
      <c r="AJ4022">
        <v>4</v>
      </c>
      <c r="AK4022">
        <v>0</v>
      </c>
      <c r="AL4022">
        <v>0</v>
      </c>
      <c r="AM4022">
        <v>0</v>
      </c>
      <c r="AP4022">
        <v>6</v>
      </c>
    </row>
    <row r="4023" spans="1:42">
      <c r="A4023" t="s">
        <v>1094</v>
      </c>
      <c r="B4023" t="s">
        <v>12</v>
      </c>
      <c r="C4023">
        <v>44</v>
      </c>
      <c r="D4023">
        <v>2018</v>
      </c>
      <c r="E4023">
        <v>1</v>
      </c>
      <c r="F4023">
        <v>74</v>
      </c>
      <c r="H4023">
        <v>0</v>
      </c>
      <c r="I4023">
        <v>0</v>
      </c>
      <c r="J4023">
        <v>0</v>
      </c>
      <c r="M4023">
        <v>0</v>
      </c>
      <c r="N4023">
        <v>0</v>
      </c>
      <c r="O4023">
        <v>0</v>
      </c>
      <c r="P4023">
        <v>0</v>
      </c>
      <c r="S4023">
        <v>24</v>
      </c>
      <c r="T4023">
        <v>7</v>
      </c>
      <c r="U4023">
        <v>253</v>
      </c>
      <c r="V4023" t="s">
        <v>1885</v>
      </c>
      <c r="AC4023">
        <v>-0.1</v>
      </c>
      <c r="AE4023" t="s">
        <v>1885</v>
      </c>
      <c r="AF4023" t="s">
        <v>1885</v>
      </c>
      <c r="AK4023">
        <v>0</v>
      </c>
      <c r="AL4023">
        <v>0</v>
      </c>
      <c r="AM4023">
        <v>0</v>
      </c>
      <c r="AP4023">
        <v>2</v>
      </c>
    </row>
    <row r="4024" spans="1:42">
      <c r="A4024" t="s">
        <v>557</v>
      </c>
      <c r="B4024" t="s">
        <v>16</v>
      </c>
      <c r="C4024">
        <v>141</v>
      </c>
      <c r="D4024">
        <v>2018</v>
      </c>
      <c r="E4024">
        <v>3</v>
      </c>
      <c r="F4024">
        <v>192</v>
      </c>
      <c r="H4024">
        <v>0</v>
      </c>
      <c r="I4024">
        <v>0</v>
      </c>
      <c r="J4024">
        <v>0</v>
      </c>
      <c r="M4024">
        <v>0</v>
      </c>
      <c r="N4024">
        <v>-0.06</v>
      </c>
      <c r="O4024">
        <v>-0.06</v>
      </c>
      <c r="P4024">
        <v>-0.06</v>
      </c>
      <c r="S4024">
        <v>30</v>
      </c>
      <c r="T4024">
        <v>5</v>
      </c>
      <c r="U4024">
        <v>153</v>
      </c>
      <c r="V4024">
        <v>140</v>
      </c>
      <c r="AA4024">
        <v>102</v>
      </c>
      <c r="AB4024">
        <v>6.2125000000000004</v>
      </c>
      <c r="AC4024">
        <v>2.7</v>
      </c>
      <c r="AE4024">
        <v>0.10680000000000001</v>
      </c>
      <c r="AF4024">
        <v>0.15359999999999999</v>
      </c>
      <c r="AG4024">
        <v>1.17</v>
      </c>
      <c r="AH4024">
        <v>0.23</v>
      </c>
      <c r="AI4024">
        <v>8</v>
      </c>
      <c r="AJ4024">
        <v>1</v>
      </c>
      <c r="AK4024">
        <v>0</v>
      </c>
      <c r="AL4024">
        <v>0</v>
      </c>
      <c r="AM4024">
        <v>0</v>
      </c>
      <c r="AP4024">
        <v>8</v>
      </c>
    </row>
    <row r="4025" spans="1:42">
      <c r="A4025" t="s">
        <v>827</v>
      </c>
      <c r="B4025" t="s">
        <v>16</v>
      </c>
      <c r="C4025">
        <v>142</v>
      </c>
      <c r="D4025">
        <v>2018</v>
      </c>
      <c r="E4025">
        <v>3</v>
      </c>
      <c r="F4025">
        <v>79</v>
      </c>
      <c r="G4025">
        <v>43</v>
      </c>
      <c r="H4025">
        <v>0</v>
      </c>
      <c r="I4025">
        <v>0</v>
      </c>
      <c r="J4025">
        <v>0</v>
      </c>
      <c r="M4025">
        <v>0</v>
      </c>
      <c r="N4025">
        <v>-0.28999999999999998</v>
      </c>
      <c r="O4025">
        <v>-0.22</v>
      </c>
      <c r="P4025">
        <v>-0.59</v>
      </c>
      <c r="S4025">
        <v>26</v>
      </c>
      <c r="T4025">
        <v>3</v>
      </c>
      <c r="U4025">
        <v>76</v>
      </c>
      <c r="V4025">
        <v>89</v>
      </c>
      <c r="W4025">
        <v>200</v>
      </c>
      <c r="AA4025">
        <v>117</v>
      </c>
      <c r="AB4025">
        <v>5.7</v>
      </c>
      <c r="AC4025">
        <v>5.9625000000000004</v>
      </c>
      <c r="AD4025">
        <v>9.65625</v>
      </c>
      <c r="AE4025">
        <v>0.10400000000000001</v>
      </c>
      <c r="AF4025">
        <v>7.9699999999999993E-2</v>
      </c>
      <c r="AG4025">
        <v>1.04</v>
      </c>
      <c r="AH4025">
        <v>0.65</v>
      </c>
      <c r="AI4025">
        <v>5</v>
      </c>
      <c r="AJ4025">
        <v>16</v>
      </c>
      <c r="AK4025">
        <v>0</v>
      </c>
      <c r="AL4025">
        <v>0</v>
      </c>
      <c r="AM4025">
        <v>0</v>
      </c>
      <c r="AP4025">
        <v>4</v>
      </c>
    </row>
    <row r="4026" spans="1:42">
      <c r="A4026" t="s">
        <v>1095</v>
      </c>
      <c r="B4026" t="s">
        <v>12</v>
      </c>
      <c r="C4026">
        <v>45</v>
      </c>
      <c r="D4026">
        <v>2018</v>
      </c>
      <c r="E4026">
        <v>1</v>
      </c>
      <c r="F4026">
        <v>78</v>
      </c>
      <c r="H4026">
        <v>0</v>
      </c>
      <c r="I4026">
        <v>0</v>
      </c>
      <c r="J4026">
        <v>0</v>
      </c>
      <c r="M4026">
        <v>0</v>
      </c>
      <c r="N4026">
        <v>0</v>
      </c>
      <c r="O4026">
        <v>0</v>
      </c>
      <c r="P4026">
        <v>0</v>
      </c>
      <c r="S4026">
        <v>23</v>
      </c>
      <c r="T4026">
        <v>4</v>
      </c>
      <c r="U4026">
        <v>108</v>
      </c>
      <c r="V4026" t="s">
        <v>1885</v>
      </c>
      <c r="AC4026">
        <v>-1.1000000000000001</v>
      </c>
      <c r="AE4026" t="s">
        <v>1885</v>
      </c>
      <c r="AF4026" t="s">
        <v>1885</v>
      </c>
      <c r="AK4026">
        <v>0</v>
      </c>
      <c r="AL4026">
        <v>0</v>
      </c>
      <c r="AM4026">
        <v>0</v>
      </c>
      <c r="AP4026">
        <v>1</v>
      </c>
    </row>
    <row r="4027" spans="1:42">
      <c r="A4027" t="s">
        <v>1096</v>
      </c>
      <c r="B4027" t="s">
        <v>49</v>
      </c>
      <c r="C4027">
        <v>61</v>
      </c>
      <c r="D4027">
        <v>2018</v>
      </c>
      <c r="E4027">
        <v>4</v>
      </c>
      <c r="G4027">
        <v>71</v>
      </c>
      <c r="H4027">
        <v>0</v>
      </c>
      <c r="I4027">
        <v>0</v>
      </c>
      <c r="J4027">
        <v>0</v>
      </c>
      <c r="M4027">
        <v>0</v>
      </c>
      <c r="O4027">
        <v>-0.39</v>
      </c>
      <c r="P4027">
        <v>-0.42</v>
      </c>
      <c r="S4027">
        <v>25</v>
      </c>
      <c r="T4027">
        <v>8</v>
      </c>
      <c r="U4027">
        <v>300</v>
      </c>
      <c r="V4027" t="s">
        <v>1885</v>
      </c>
      <c r="AD4027">
        <v>3.7833333329999999</v>
      </c>
      <c r="AE4027" t="s">
        <v>1885</v>
      </c>
      <c r="AF4027">
        <v>3.7511111111111113E-2</v>
      </c>
      <c r="AH4027">
        <v>2.46</v>
      </c>
      <c r="AJ4027">
        <v>9</v>
      </c>
      <c r="AK4027">
        <v>0</v>
      </c>
      <c r="AL4027">
        <v>0</v>
      </c>
      <c r="AM4027">
        <v>0</v>
      </c>
      <c r="AP4027">
        <v>2</v>
      </c>
    </row>
    <row r="4028" spans="1:42">
      <c r="A4028" t="s">
        <v>700</v>
      </c>
      <c r="B4028" t="s">
        <v>16</v>
      </c>
      <c r="C4028">
        <v>143</v>
      </c>
      <c r="D4028">
        <v>2018</v>
      </c>
      <c r="E4028">
        <v>3</v>
      </c>
      <c r="F4028">
        <v>159</v>
      </c>
      <c r="H4028">
        <v>0</v>
      </c>
      <c r="I4028">
        <v>0</v>
      </c>
      <c r="J4028">
        <v>0</v>
      </c>
      <c r="M4028">
        <v>0</v>
      </c>
      <c r="N4028">
        <v>0</v>
      </c>
      <c r="O4028">
        <v>0</v>
      </c>
      <c r="P4028">
        <v>0</v>
      </c>
      <c r="S4028">
        <v>28</v>
      </c>
      <c r="T4028">
        <v>7</v>
      </c>
      <c r="U4028">
        <v>209</v>
      </c>
      <c r="V4028">
        <v>149</v>
      </c>
      <c r="AC4028">
        <v>2.25</v>
      </c>
      <c r="AE4028" t="e">
        <v>#DIV/0!</v>
      </c>
      <c r="AF4028">
        <v>4.8599999999999997E-2</v>
      </c>
      <c r="AG4028">
        <v>2.14</v>
      </c>
      <c r="AH4028">
        <v>0.83</v>
      </c>
      <c r="AJ4028">
        <v>8</v>
      </c>
      <c r="AK4028">
        <v>0</v>
      </c>
      <c r="AL4028">
        <v>0</v>
      </c>
      <c r="AM4028">
        <v>0</v>
      </c>
      <c r="AP4028">
        <v>6</v>
      </c>
    </row>
    <row r="4029" spans="1:42">
      <c r="A4029" t="s">
        <v>948</v>
      </c>
      <c r="B4029" t="s">
        <v>3</v>
      </c>
      <c r="C4029">
        <v>115</v>
      </c>
      <c r="D4029">
        <v>2018</v>
      </c>
      <c r="E4029">
        <v>2</v>
      </c>
      <c r="F4029">
        <v>73</v>
      </c>
      <c r="H4029">
        <v>0</v>
      </c>
      <c r="I4029">
        <v>0</v>
      </c>
      <c r="J4029">
        <v>0</v>
      </c>
      <c r="M4029">
        <v>0</v>
      </c>
      <c r="N4029">
        <v>0</v>
      </c>
      <c r="O4029">
        <v>0</v>
      </c>
      <c r="P4029">
        <v>0</v>
      </c>
      <c r="S4029">
        <v>25</v>
      </c>
      <c r="T4029">
        <v>8</v>
      </c>
      <c r="U4029">
        <v>300</v>
      </c>
      <c r="V4029">
        <v>127</v>
      </c>
      <c r="AA4029">
        <v>85</v>
      </c>
      <c r="AB4029">
        <v>13.56666667</v>
      </c>
      <c r="AC4029">
        <v>6.8666666669999996</v>
      </c>
      <c r="AE4029">
        <v>0.16853333333333334</v>
      </c>
      <c r="AF4029">
        <v>6.6133333333333322E-2</v>
      </c>
      <c r="AG4029">
        <v>2.0299999999999998</v>
      </c>
      <c r="AH4029">
        <v>0.9</v>
      </c>
      <c r="AI4029">
        <v>3</v>
      </c>
      <c r="AJ4029">
        <v>9</v>
      </c>
      <c r="AK4029">
        <v>0</v>
      </c>
      <c r="AL4029">
        <v>0</v>
      </c>
      <c r="AM4029">
        <v>0</v>
      </c>
      <c r="AP4029">
        <v>4</v>
      </c>
    </row>
    <row r="4030" spans="1:42">
      <c r="A4030" t="s">
        <v>637</v>
      </c>
      <c r="B4030" t="s">
        <v>3</v>
      </c>
      <c r="C4030">
        <v>116</v>
      </c>
      <c r="D4030">
        <v>2018</v>
      </c>
      <c r="E4030">
        <v>2</v>
      </c>
      <c r="F4030">
        <v>138</v>
      </c>
      <c r="H4030">
        <v>0</v>
      </c>
      <c r="I4030">
        <v>0</v>
      </c>
      <c r="J4030">
        <v>0</v>
      </c>
      <c r="M4030">
        <v>0</v>
      </c>
      <c r="N4030">
        <v>0</v>
      </c>
      <c r="O4030">
        <v>0</v>
      </c>
      <c r="P4030">
        <v>0</v>
      </c>
      <c r="S4030">
        <v>29</v>
      </c>
      <c r="T4030">
        <v>8</v>
      </c>
      <c r="U4030">
        <v>300</v>
      </c>
      <c r="V4030" t="s">
        <v>1885</v>
      </c>
      <c r="AA4030">
        <v>87</v>
      </c>
      <c r="AB4030">
        <v>5.3571428570000004</v>
      </c>
      <c r="AC4030">
        <v>3.2</v>
      </c>
      <c r="AE4030">
        <v>8.48E-2</v>
      </c>
      <c r="AF4030">
        <v>3.04E-2</v>
      </c>
      <c r="AG4030">
        <v>1.63</v>
      </c>
      <c r="AH4030">
        <v>0.56000000000000005</v>
      </c>
      <c r="AI4030">
        <v>7</v>
      </c>
      <c r="AJ4030">
        <v>1</v>
      </c>
      <c r="AK4030">
        <v>0</v>
      </c>
      <c r="AL4030">
        <v>0</v>
      </c>
      <c r="AM4030">
        <v>0</v>
      </c>
      <c r="AP4030">
        <v>7</v>
      </c>
    </row>
    <row r="4031" spans="1:42">
      <c r="A4031" t="s">
        <v>994</v>
      </c>
      <c r="B4031" t="s">
        <v>12</v>
      </c>
      <c r="C4031">
        <v>46</v>
      </c>
      <c r="D4031">
        <v>2018</v>
      </c>
      <c r="E4031">
        <v>1</v>
      </c>
      <c r="F4031">
        <v>56</v>
      </c>
      <c r="H4031">
        <v>0</v>
      </c>
      <c r="I4031">
        <v>0</v>
      </c>
      <c r="J4031">
        <v>0</v>
      </c>
      <c r="M4031">
        <v>0</v>
      </c>
      <c r="N4031">
        <v>0</v>
      </c>
      <c r="O4031">
        <v>0</v>
      </c>
      <c r="P4031">
        <v>0</v>
      </c>
      <c r="S4031">
        <v>22</v>
      </c>
      <c r="T4031">
        <v>2</v>
      </c>
      <c r="U4031">
        <v>52</v>
      </c>
      <c r="V4031">
        <v>29</v>
      </c>
      <c r="AA4031">
        <v>25</v>
      </c>
      <c r="AB4031">
        <v>13.97733333</v>
      </c>
      <c r="AC4031">
        <v>2.46</v>
      </c>
      <c r="AE4031" t="s">
        <v>1885</v>
      </c>
      <c r="AF4031" t="s">
        <v>1885</v>
      </c>
      <c r="AI4031">
        <v>15</v>
      </c>
      <c r="AK4031">
        <v>0</v>
      </c>
      <c r="AL4031">
        <v>0</v>
      </c>
      <c r="AM4031">
        <v>0</v>
      </c>
      <c r="AP4031">
        <v>2</v>
      </c>
    </row>
    <row r="4032" spans="1:42">
      <c r="A4032" t="s">
        <v>1097</v>
      </c>
      <c r="B4032" t="s">
        <v>16</v>
      </c>
      <c r="C4032">
        <v>144</v>
      </c>
      <c r="D4032">
        <v>2018</v>
      </c>
      <c r="E4032">
        <v>3</v>
      </c>
      <c r="F4032">
        <v>180</v>
      </c>
      <c r="H4032">
        <v>0</v>
      </c>
      <c r="I4032">
        <v>0</v>
      </c>
      <c r="J4032">
        <v>0</v>
      </c>
      <c r="M4032">
        <v>0</v>
      </c>
      <c r="N4032">
        <v>-1.06</v>
      </c>
      <c r="O4032">
        <v>-1.06</v>
      </c>
      <c r="P4032">
        <v>-1.06</v>
      </c>
      <c r="S4032">
        <v>23</v>
      </c>
      <c r="T4032">
        <v>5</v>
      </c>
      <c r="U4032">
        <v>166</v>
      </c>
      <c r="V4032" t="s">
        <v>1885</v>
      </c>
      <c r="AC4032">
        <v>0.38666666669999999</v>
      </c>
      <c r="AE4032" t="e">
        <v>#DIV/0!</v>
      </c>
      <c r="AF4032">
        <v>8.3555555555555553E-3</v>
      </c>
      <c r="AG4032">
        <v>1.1000000000000001</v>
      </c>
      <c r="AH4032">
        <v>1.2</v>
      </c>
      <c r="AJ4032">
        <v>9</v>
      </c>
      <c r="AK4032">
        <v>0</v>
      </c>
      <c r="AL4032">
        <v>0</v>
      </c>
      <c r="AM4032">
        <v>0</v>
      </c>
      <c r="AP4032">
        <v>2</v>
      </c>
    </row>
    <row r="4033" spans="1:42">
      <c r="A4033" t="s">
        <v>1098</v>
      </c>
      <c r="B4033" t="s">
        <v>16</v>
      </c>
      <c r="C4033">
        <v>145</v>
      </c>
      <c r="D4033">
        <v>2018</v>
      </c>
      <c r="E4033">
        <v>3</v>
      </c>
      <c r="H4033">
        <v>0</v>
      </c>
      <c r="I4033">
        <v>0</v>
      </c>
      <c r="J4033">
        <v>0</v>
      </c>
      <c r="M4033">
        <v>0</v>
      </c>
      <c r="O4033">
        <v>0</v>
      </c>
      <c r="P4033">
        <v>0</v>
      </c>
      <c r="S4033">
        <v>26</v>
      </c>
      <c r="T4033">
        <v>5</v>
      </c>
      <c r="U4033">
        <v>159</v>
      </c>
      <c r="V4033" t="s">
        <v>1885</v>
      </c>
      <c r="AA4033">
        <v>67</v>
      </c>
      <c r="AB4033">
        <v>5.9437499999999996</v>
      </c>
      <c r="AE4033" t="s">
        <v>1885</v>
      </c>
      <c r="AF4033" t="s">
        <v>1885</v>
      </c>
      <c r="AI4033">
        <v>16</v>
      </c>
      <c r="AK4033">
        <v>0</v>
      </c>
      <c r="AL4033">
        <v>0</v>
      </c>
      <c r="AM4033">
        <v>0</v>
      </c>
      <c r="AP4033">
        <v>4</v>
      </c>
    </row>
    <row r="4034" spans="1:42">
      <c r="A4034" t="s">
        <v>920</v>
      </c>
      <c r="B4034" t="s">
        <v>49</v>
      </c>
      <c r="C4034">
        <v>62</v>
      </c>
      <c r="D4034">
        <v>2018</v>
      </c>
      <c r="E4034">
        <v>4</v>
      </c>
      <c r="F4034">
        <v>31</v>
      </c>
      <c r="G4034">
        <v>59</v>
      </c>
      <c r="H4034">
        <v>0</v>
      </c>
      <c r="I4034">
        <v>0</v>
      </c>
      <c r="J4034">
        <v>0</v>
      </c>
      <c r="M4034">
        <v>0</v>
      </c>
      <c r="N4034">
        <v>0</v>
      </c>
      <c r="O4034">
        <v>-0.56999999999999995</v>
      </c>
      <c r="P4034">
        <v>-0.56999999999999995</v>
      </c>
      <c r="S4034">
        <v>26</v>
      </c>
      <c r="T4034">
        <v>3</v>
      </c>
      <c r="U4034">
        <v>92</v>
      </c>
      <c r="V4034" t="s">
        <v>1885</v>
      </c>
      <c r="AA4034">
        <v>54</v>
      </c>
      <c r="AB4034">
        <v>2.5142857140000001</v>
      </c>
      <c r="AC4034">
        <v>6.4636363640000001</v>
      </c>
      <c r="AD4034">
        <v>2.2428571430000002</v>
      </c>
      <c r="AE4034">
        <v>4.1714285714285711E-2</v>
      </c>
      <c r="AF4034">
        <v>0.12509090909090909</v>
      </c>
      <c r="AG4034">
        <v>1.08</v>
      </c>
      <c r="AH4034">
        <v>1.1299999999999999</v>
      </c>
      <c r="AI4034">
        <v>14</v>
      </c>
      <c r="AJ4034">
        <v>11</v>
      </c>
      <c r="AK4034">
        <v>0</v>
      </c>
      <c r="AL4034">
        <v>0</v>
      </c>
      <c r="AM4034">
        <v>0</v>
      </c>
      <c r="AP4034">
        <v>4</v>
      </c>
    </row>
    <row r="4035" spans="1:42">
      <c r="A4035" t="s">
        <v>833</v>
      </c>
      <c r="B4035" t="s">
        <v>3</v>
      </c>
      <c r="C4035">
        <v>117</v>
      </c>
      <c r="D4035">
        <v>2018</v>
      </c>
      <c r="E4035">
        <v>2</v>
      </c>
      <c r="F4035">
        <v>101</v>
      </c>
      <c r="H4035">
        <v>0</v>
      </c>
      <c r="I4035">
        <v>0</v>
      </c>
      <c r="J4035">
        <v>0</v>
      </c>
      <c r="M4035">
        <v>0</v>
      </c>
      <c r="N4035">
        <v>-0.87</v>
      </c>
      <c r="O4035">
        <v>-0.87</v>
      </c>
      <c r="P4035">
        <v>-0.87</v>
      </c>
      <c r="S4035">
        <v>26</v>
      </c>
      <c r="T4035">
        <v>5</v>
      </c>
      <c r="U4035">
        <v>174</v>
      </c>
      <c r="V4035">
        <v>78</v>
      </c>
      <c r="W4035">
        <v>97</v>
      </c>
      <c r="AA4035">
        <v>109</v>
      </c>
      <c r="AB4035">
        <v>4.1749999999999998</v>
      </c>
      <c r="AC4035">
        <v>5.8</v>
      </c>
      <c r="AE4035">
        <v>9.5999999999999992E-3</v>
      </c>
      <c r="AF4035">
        <v>4.1066666666666668E-2</v>
      </c>
      <c r="AG4035">
        <v>0.4</v>
      </c>
      <c r="AH4035">
        <v>1.36</v>
      </c>
      <c r="AI4035">
        <v>4</v>
      </c>
      <c r="AJ4035">
        <v>3</v>
      </c>
      <c r="AK4035">
        <v>0</v>
      </c>
      <c r="AL4035">
        <v>0</v>
      </c>
      <c r="AM4035">
        <v>0</v>
      </c>
      <c r="AP4035">
        <v>4</v>
      </c>
    </row>
    <row r="4036" spans="1:42">
      <c r="A4036" t="s">
        <v>346</v>
      </c>
      <c r="B4036" t="s">
        <v>16</v>
      </c>
      <c r="C4036">
        <v>146</v>
      </c>
      <c r="D4036">
        <v>2018</v>
      </c>
      <c r="E4036">
        <v>3</v>
      </c>
      <c r="F4036">
        <v>206</v>
      </c>
      <c r="H4036">
        <v>0</v>
      </c>
      <c r="I4036">
        <v>0</v>
      </c>
      <c r="J4036">
        <v>0</v>
      </c>
      <c r="M4036">
        <v>0</v>
      </c>
      <c r="N4036">
        <v>0</v>
      </c>
      <c r="O4036">
        <v>0</v>
      </c>
      <c r="P4036">
        <v>0</v>
      </c>
      <c r="S4036">
        <v>31</v>
      </c>
      <c r="T4036">
        <v>1</v>
      </c>
      <c r="U4036">
        <v>7</v>
      </c>
      <c r="V4036">
        <v>131</v>
      </c>
      <c r="Z4036">
        <v>-50.3</v>
      </c>
      <c r="AC4036">
        <v>8.5714285710000004E-2</v>
      </c>
      <c r="AE4036" t="e">
        <v>#DIV/0!</v>
      </c>
      <c r="AF4036">
        <v>5.5111111111111107E-3</v>
      </c>
      <c r="AG4036">
        <v>1.42</v>
      </c>
      <c r="AH4036">
        <v>0.22</v>
      </c>
      <c r="AJ4036">
        <v>9</v>
      </c>
      <c r="AK4036">
        <v>0</v>
      </c>
      <c r="AL4036">
        <v>0</v>
      </c>
      <c r="AM4036">
        <v>0</v>
      </c>
      <c r="AP4036">
        <v>10</v>
      </c>
    </row>
    <row r="4037" spans="1:42">
      <c r="A4037" t="s">
        <v>866</v>
      </c>
      <c r="B4037" t="s">
        <v>3</v>
      </c>
      <c r="C4037">
        <v>118</v>
      </c>
      <c r="D4037">
        <v>2018</v>
      </c>
      <c r="E4037">
        <v>2</v>
      </c>
      <c r="H4037">
        <v>0</v>
      </c>
      <c r="I4037">
        <v>0</v>
      </c>
      <c r="J4037">
        <v>0</v>
      </c>
      <c r="M4037">
        <v>0</v>
      </c>
      <c r="O4037">
        <v>0</v>
      </c>
      <c r="P4037">
        <v>0</v>
      </c>
      <c r="S4037">
        <v>26</v>
      </c>
      <c r="T4037">
        <v>8</v>
      </c>
      <c r="U4037">
        <v>300</v>
      </c>
      <c r="V4037">
        <v>120</v>
      </c>
      <c r="AA4037">
        <v>36</v>
      </c>
      <c r="AB4037">
        <v>9.0466666670000002</v>
      </c>
      <c r="AE4037">
        <v>4.821333333333333E-2</v>
      </c>
      <c r="AF4037" t="s">
        <v>1885</v>
      </c>
      <c r="AG4037">
        <v>1.06</v>
      </c>
      <c r="AI4037">
        <v>15</v>
      </c>
      <c r="AK4037">
        <v>0</v>
      </c>
      <c r="AL4037">
        <v>0</v>
      </c>
      <c r="AM4037">
        <v>0</v>
      </c>
      <c r="AP4037">
        <v>5</v>
      </c>
    </row>
    <row r="4038" spans="1:42">
      <c r="A4038" t="s">
        <v>944</v>
      </c>
      <c r="B4038" t="s">
        <v>12</v>
      </c>
      <c r="C4038">
        <v>47</v>
      </c>
      <c r="D4038">
        <v>2018</v>
      </c>
      <c r="E4038">
        <v>1</v>
      </c>
      <c r="F4038">
        <v>77</v>
      </c>
      <c r="G4038">
        <v>24</v>
      </c>
      <c r="H4038">
        <v>0</v>
      </c>
      <c r="I4038">
        <v>0</v>
      </c>
      <c r="J4038">
        <v>0</v>
      </c>
      <c r="M4038">
        <v>0</v>
      </c>
      <c r="N4038">
        <v>0</v>
      </c>
      <c r="O4038">
        <v>0</v>
      </c>
      <c r="P4038">
        <v>-1.1399999999999999</v>
      </c>
      <c r="S4038">
        <v>26</v>
      </c>
      <c r="T4038">
        <v>3</v>
      </c>
      <c r="U4038">
        <v>91</v>
      </c>
      <c r="V4038">
        <v>39</v>
      </c>
      <c r="W4038">
        <v>24</v>
      </c>
      <c r="AA4038">
        <v>22</v>
      </c>
      <c r="AB4038">
        <v>14.87</v>
      </c>
      <c r="AC4038">
        <v>-0.155</v>
      </c>
      <c r="AD4038">
        <v>17.365333329999999</v>
      </c>
      <c r="AE4038" t="s">
        <v>1885</v>
      </c>
      <c r="AF4038" t="s">
        <v>1885</v>
      </c>
      <c r="AI4038">
        <v>16</v>
      </c>
      <c r="AK4038">
        <v>0</v>
      </c>
      <c r="AL4038">
        <v>0</v>
      </c>
      <c r="AM4038">
        <v>0</v>
      </c>
      <c r="AP4038">
        <v>3</v>
      </c>
    </row>
    <row r="4039" spans="1:42">
      <c r="A4039" t="s">
        <v>742</v>
      </c>
      <c r="B4039" t="s">
        <v>3</v>
      </c>
      <c r="C4039">
        <v>119</v>
      </c>
      <c r="D4039">
        <v>2018</v>
      </c>
      <c r="E4039">
        <v>2</v>
      </c>
      <c r="H4039">
        <v>0</v>
      </c>
      <c r="I4039">
        <v>0</v>
      </c>
      <c r="J4039">
        <v>0</v>
      </c>
      <c r="M4039">
        <v>1</v>
      </c>
      <c r="O4039">
        <v>0</v>
      </c>
      <c r="P4039">
        <v>0</v>
      </c>
      <c r="S4039">
        <v>27</v>
      </c>
      <c r="T4039">
        <v>3</v>
      </c>
      <c r="U4039">
        <v>94</v>
      </c>
      <c r="V4039">
        <v>52</v>
      </c>
      <c r="AA4039">
        <v>92</v>
      </c>
      <c r="AB4039">
        <v>6.02</v>
      </c>
      <c r="AE4039">
        <v>2.4640000000000002E-2</v>
      </c>
      <c r="AF4039" t="s">
        <v>1885</v>
      </c>
      <c r="AG4039">
        <v>1.35</v>
      </c>
      <c r="AI4039">
        <v>5</v>
      </c>
      <c r="AK4039">
        <v>0</v>
      </c>
      <c r="AL4039">
        <v>0</v>
      </c>
      <c r="AM4039">
        <v>0</v>
      </c>
      <c r="AP4039">
        <v>5</v>
      </c>
    </row>
    <row r="4040" spans="1:42">
      <c r="A4040" t="s">
        <v>1099</v>
      </c>
      <c r="B4040" t="s">
        <v>16</v>
      </c>
      <c r="C4040">
        <v>148</v>
      </c>
      <c r="D4040">
        <v>2018</v>
      </c>
      <c r="E4040">
        <v>3</v>
      </c>
      <c r="F4040">
        <v>96</v>
      </c>
      <c r="G4040">
        <v>164</v>
      </c>
      <c r="H4040">
        <v>0</v>
      </c>
      <c r="I4040">
        <v>0</v>
      </c>
      <c r="J4040">
        <v>0</v>
      </c>
      <c r="M4040">
        <v>0</v>
      </c>
      <c r="N4040">
        <v>-0.5</v>
      </c>
      <c r="O4040">
        <v>-1.03</v>
      </c>
      <c r="P4040">
        <v>-1.03</v>
      </c>
      <c r="S4040">
        <v>24</v>
      </c>
      <c r="T4040">
        <v>4</v>
      </c>
      <c r="U4040">
        <v>133</v>
      </c>
      <c r="V4040" t="s">
        <v>1885</v>
      </c>
      <c r="W4040">
        <v>184</v>
      </c>
      <c r="AC4040">
        <v>4.3375000000000004</v>
      </c>
      <c r="AD4040">
        <v>1.5285714290000001</v>
      </c>
      <c r="AE4040" t="e">
        <v>#DIV/0!</v>
      </c>
      <c r="AF4040">
        <v>6.7599999999999993E-2</v>
      </c>
      <c r="AG4040">
        <v>0.84</v>
      </c>
      <c r="AH4040">
        <v>1.05</v>
      </c>
      <c r="AJ4040">
        <v>16</v>
      </c>
      <c r="AK4040">
        <v>0</v>
      </c>
      <c r="AL4040">
        <v>0</v>
      </c>
      <c r="AM4040">
        <v>0</v>
      </c>
      <c r="AP4040">
        <v>2</v>
      </c>
    </row>
    <row r="4041" spans="1:42">
      <c r="A4041" t="s">
        <v>508</v>
      </c>
      <c r="B4041" t="s">
        <v>16</v>
      </c>
      <c r="C4041">
        <v>149</v>
      </c>
      <c r="D4041">
        <v>2018</v>
      </c>
      <c r="E4041">
        <v>3</v>
      </c>
      <c r="F4041">
        <v>119</v>
      </c>
      <c r="H4041">
        <v>0</v>
      </c>
      <c r="I4041">
        <v>0</v>
      </c>
      <c r="J4041">
        <v>0</v>
      </c>
      <c r="M4041">
        <v>1</v>
      </c>
      <c r="N4041">
        <v>-0.3</v>
      </c>
      <c r="O4041">
        <v>-0.3</v>
      </c>
      <c r="P4041">
        <v>-0.3</v>
      </c>
      <c r="S4041">
        <v>29</v>
      </c>
      <c r="T4041">
        <v>2</v>
      </c>
      <c r="U4041">
        <v>58</v>
      </c>
      <c r="V4041">
        <v>105</v>
      </c>
      <c r="AA4041">
        <v>72</v>
      </c>
      <c r="AB4041">
        <v>5.6687500000000002</v>
      </c>
      <c r="AC4041">
        <v>4.3636363640000004</v>
      </c>
      <c r="AE4041">
        <v>0.11559999999999999</v>
      </c>
      <c r="AF4041">
        <v>7.796363636363636E-2</v>
      </c>
      <c r="AG4041">
        <v>0.97</v>
      </c>
      <c r="AH4041">
        <v>0.92</v>
      </c>
      <c r="AI4041">
        <v>16</v>
      </c>
      <c r="AJ4041">
        <v>11</v>
      </c>
      <c r="AK4041">
        <v>0</v>
      </c>
      <c r="AL4041">
        <v>0</v>
      </c>
      <c r="AM4041">
        <v>0</v>
      </c>
      <c r="AP4041">
        <v>8</v>
      </c>
    </row>
    <row r="4042" spans="1:42">
      <c r="A4042" t="s">
        <v>945</v>
      </c>
      <c r="B4042" t="s">
        <v>49</v>
      </c>
      <c r="C4042">
        <v>63</v>
      </c>
      <c r="D4042">
        <v>2018</v>
      </c>
      <c r="E4042">
        <v>4</v>
      </c>
      <c r="G4042">
        <v>118</v>
      </c>
      <c r="H4042">
        <v>0</v>
      </c>
      <c r="I4042">
        <v>0</v>
      </c>
      <c r="J4042">
        <v>0</v>
      </c>
      <c r="M4042">
        <v>0</v>
      </c>
      <c r="O4042">
        <v>-0.38</v>
      </c>
      <c r="P4042">
        <v>-0.38</v>
      </c>
      <c r="S4042">
        <v>25</v>
      </c>
      <c r="T4042">
        <v>8</v>
      </c>
      <c r="U4042">
        <v>300</v>
      </c>
      <c r="V4042" t="s">
        <v>1885</v>
      </c>
      <c r="AA4042">
        <v>33</v>
      </c>
      <c r="AB4042">
        <v>4.346666667</v>
      </c>
      <c r="AD4042">
        <v>0</v>
      </c>
      <c r="AE4042">
        <v>0.10101333333333334</v>
      </c>
      <c r="AF4042" t="s">
        <v>1885</v>
      </c>
      <c r="AG4042">
        <v>1.18</v>
      </c>
      <c r="AI4042">
        <v>15</v>
      </c>
      <c r="AK4042">
        <v>0</v>
      </c>
      <c r="AL4042">
        <v>0</v>
      </c>
      <c r="AM4042">
        <v>0</v>
      </c>
      <c r="AP4042">
        <v>3</v>
      </c>
    </row>
    <row r="4043" spans="1:42">
      <c r="A4043" t="s">
        <v>898</v>
      </c>
      <c r="B4043" t="s">
        <v>16</v>
      </c>
      <c r="C4043">
        <v>150</v>
      </c>
      <c r="D4043">
        <v>2018</v>
      </c>
      <c r="E4043">
        <v>3</v>
      </c>
      <c r="H4043">
        <v>0</v>
      </c>
      <c r="I4043">
        <v>0</v>
      </c>
      <c r="J4043">
        <v>0</v>
      </c>
      <c r="M4043">
        <v>0</v>
      </c>
      <c r="O4043">
        <v>0</v>
      </c>
      <c r="P4043">
        <v>0</v>
      </c>
      <c r="S4043">
        <v>27</v>
      </c>
      <c r="T4043">
        <v>7</v>
      </c>
      <c r="U4043">
        <v>236</v>
      </c>
      <c r="V4043">
        <v>170</v>
      </c>
      <c r="AE4043" t="e">
        <v>#DIV/0!</v>
      </c>
      <c r="AF4043" t="s">
        <v>1885</v>
      </c>
      <c r="AG4043">
        <v>0.46</v>
      </c>
      <c r="AK4043">
        <v>0</v>
      </c>
      <c r="AL4043">
        <v>0</v>
      </c>
      <c r="AM4043">
        <v>0</v>
      </c>
      <c r="AP4043">
        <v>5</v>
      </c>
    </row>
    <row r="4044" spans="1:42">
      <c r="A4044" t="s">
        <v>1100</v>
      </c>
      <c r="B4044" t="s">
        <v>49</v>
      </c>
      <c r="C4044">
        <v>64</v>
      </c>
      <c r="D4044">
        <v>2018</v>
      </c>
      <c r="E4044">
        <v>4</v>
      </c>
      <c r="F4044">
        <v>16</v>
      </c>
      <c r="G4044">
        <v>111</v>
      </c>
      <c r="H4044">
        <v>0</v>
      </c>
      <c r="I4044">
        <v>0</v>
      </c>
      <c r="J4044">
        <v>0</v>
      </c>
      <c r="M4044">
        <v>0</v>
      </c>
      <c r="N4044">
        <v>-0.02</v>
      </c>
      <c r="O4044">
        <v>-0.4</v>
      </c>
      <c r="P4044">
        <v>-0.49</v>
      </c>
      <c r="S4044">
        <v>22</v>
      </c>
      <c r="T4044">
        <v>4</v>
      </c>
      <c r="U4044">
        <v>107</v>
      </c>
      <c r="V4044" t="s">
        <v>1885</v>
      </c>
      <c r="W4044">
        <v>18</v>
      </c>
      <c r="X4044">
        <v>22</v>
      </c>
      <c r="AC4044">
        <v>8.085714286</v>
      </c>
      <c r="AD4044">
        <v>1.7</v>
      </c>
      <c r="AE4044" t="s">
        <v>1885</v>
      </c>
      <c r="AF4044">
        <v>0.1169</v>
      </c>
      <c r="AH4044">
        <v>1.65</v>
      </c>
      <c r="AJ4044">
        <v>16</v>
      </c>
      <c r="AK4044">
        <v>0</v>
      </c>
      <c r="AL4044">
        <v>0</v>
      </c>
      <c r="AM4044">
        <v>0</v>
      </c>
      <c r="AP4044">
        <v>1</v>
      </c>
    </row>
    <row r="4045" spans="1:42">
      <c r="A4045" t="s">
        <v>918</v>
      </c>
      <c r="B4045" t="s">
        <v>16</v>
      </c>
      <c r="C4045">
        <v>152</v>
      </c>
      <c r="D4045">
        <v>2018</v>
      </c>
      <c r="E4045">
        <v>3</v>
      </c>
      <c r="F4045">
        <v>68</v>
      </c>
      <c r="G4045">
        <v>100</v>
      </c>
      <c r="H4045">
        <v>0</v>
      </c>
      <c r="I4045">
        <v>0</v>
      </c>
      <c r="J4045">
        <v>0</v>
      </c>
      <c r="M4045">
        <v>0</v>
      </c>
      <c r="N4045">
        <v>-0.22</v>
      </c>
      <c r="O4045">
        <v>-0.79</v>
      </c>
      <c r="P4045">
        <v>-0.79</v>
      </c>
      <c r="S4045">
        <v>27</v>
      </c>
      <c r="T4045">
        <v>8</v>
      </c>
      <c r="U4045">
        <v>300</v>
      </c>
      <c r="V4045">
        <v>146</v>
      </c>
      <c r="AA4045">
        <v>69</v>
      </c>
      <c r="AB4045">
        <v>6.3</v>
      </c>
      <c r="AC4045">
        <v>7.1266666670000003</v>
      </c>
      <c r="AD4045">
        <v>3.7562500000000001</v>
      </c>
      <c r="AE4045">
        <v>0.13055999999999998</v>
      </c>
      <c r="AF4045">
        <v>0.13301333333333334</v>
      </c>
      <c r="AG4045">
        <v>0.95</v>
      </c>
      <c r="AH4045">
        <v>1.32</v>
      </c>
      <c r="AI4045">
        <v>15</v>
      </c>
      <c r="AJ4045">
        <v>15</v>
      </c>
      <c r="AK4045">
        <v>0</v>
      </c>
      <c r="AL4045">
        <v>0</v>
      </c>
      <c r="AM4045">
        <v>0</v>
      </c>
      <c r="AP4045">
        <v>3</v>
      </c>
    </row>
    <row r="4046" spans="1:42">
      <c r="A4046" t="s">
        <v>1101</v>
      </c>
      <c r="B4046" t="s">
        <v>3</v>
      </c>
      <c r="C4046">
        <v>122</v>
      </c>
      <c r="D4046">
        <v>2018</v>
      </c>
      <c r="E4046">
        <v>2</v>
      </c>
      <c r="F4046">
        <v>122</v>
      </c>
      <c r="G4046">
        <v>76</v>
      </c>
      <c r="H4046">
        <v>0</v>
      </c>
      <c r="I4046">
        <v>0</v>
      </c>
      <c r="J4046">
        <v>0</v>
      </c>
      <c r="M4046">
        <v>0</v>
      </c>
      <c r="N4046">
        <v>-0.45</v>
      </c>
      <c r="O4046">
        <v>-1.1000000000000001</v>
      </c>
      <c r="P4046">
        <v>-1.27</v>
      </c>
      <c r="S4046">
        <v>23</v>
      </c>
      <c r="T4046">
        <v>8</v>
      </c>
      <c r="U4046">
        <v>300</v>
      </c>
      <c r="V4046" t="s">
        <v>1885</v>
      </c>
      <c r="X4046">
        <v>88</v>
      </c>
      <c r="AC4046">
        <v>1.36</v>
      </c>
      <c r="AD4046">
        <v>12.5</v>
      </c>
      <c r="AE4046" t="s">
        <v>1885</v>
      </c>
      <c r="AF4046">
        <v>1.6959999999999999E-2</v>
      </c>
      <c r="AH4046">
        <v>0.05</v>
      </c>
      <c r="AJ4046">
        <v>5</v>
      </c>
      <c r="AK4046">
        <v>0</v>
      </c>
      <c r="AL4046">
        <v>0</v>
      </c>
      <c r="AM4046">
        <v>0</v>
      </c>
      <c r="AP4046">
        <v>1</v>
      </c>
    </row>
    <row r="4047" spans="1:42">
      <c r="A4047" t="s">
        <v>1102</v>
      </c>
      <c r="B4047" t="s">
        <v>16</v>
      </c>
      <c r="C4047">
        <v>153</v>
      </c>
      <c r="D4047">
        <v>2018</v>
      </c>
      <c r="E4047">
        <v>3</v>
      </c>
      <c r="G4047">
        <v>167</v>
      </c>
      <c r="H4047">
        <v>0</v>
      </c>
      <c r="I4047">
        <v>0</v>
      </c>
      <c r="J4047">
        <v>0</v>
      </c>
      <c r="M4047">
        <v>0</v>
      </c>
      <c r="O4047">
        <v>-0.18</v>
      </c>
      <c r="P4047">
        <v>-0.84</v>
      </c>
      <c r="S4047">
        <v>40</v>
      </c>
      <c r="T4047">
        <v>6</v>
      </c>
      <c r="U4047">
        <v>208</v>
      </c>
      <c r="V4047" t="s">
        <v>1885</v>
      </c>
      <c r="AD4047">
        <v>2.4</v>
      </c>
      <c r="AE4047" t="s">
        <v>1885</v>
      </c>
      <c r="AF4047" t="s">
        <v>1885</v>
      </c>
      <c r="AK4047">
        <v>0</v>
      </c>
      <c r="AL4047">
        <v>0</v>
      </c>
      <c r="AM4047">
        <v>0</v>
      </c>
      <c r="AP4047">
        <v>1</v>
      </c>
    </row>
    <row r="4048" spans="1:42">
      <c r="A4048" t="s">
        <v>1103</v>
      </c>
      <c r="B4048" t="s">
        <v>16</v>
      </c>
      <c r="C4048">
        <v>154</v>
      </c>
      <c r="D4048">
        <v>2018</v>
      </c>
      <c r="E4048">
        <v>3</v>
      </c>
      <c r="F4048">
        <v>64</v>
      </c>
      <c r="G4048">
        <v>74</v>
      </c>
      <c r="H4048">
        <v>0</v>
      </c>
      <c r="I4048">
        <v>0</v>
      </c>
      <c r="J4048">
        <v>0</v>
      </c>
      <c r="M4048">
        <v>0</v>
      </c>
      <c r="N4048">
        <v>-0.31</v>
      </c>
      <c r="O4048">
        <v>-0.63</v>
      </c>
      <c r="P4048">
        <v>-0.89</v>
      </c>
      <c r="S4048">
        <v>23</v>
      </c>
      <c r="T4048">
        <v>8</v>
      </c>
      <c r="U4048">
        <v>300</v>
      </c>
      <c r="V4048" t="s">
        <v>1885</v>
      </c>
      <c r="AC4048">
        <v>7.1687500000000002</v>
      </c>
      <c r="AD4048">
        <v>5.9874999999999998</v>
      </c>
      <c r="AE4048" t="e">
        <v>#DIV/0!</v>
      </c>
      <c r="AF4048">
        <v>0.12709999999999999</v>
      </c>
      <c r="AG4048">
        <v>1.28</v>
      </c>
      <c r="AH4048">
        <v>1.33</v>
      </c>
      <c r="AJ4048">
        <v>16</v>
      </c>
      <c r="AK4048">
        <v>0</v>
      </c>
      <c r="AL4048">
        <v>0</v>
      </c>
      <c r="AM4048">
        <v>0</v>
      </c>
      <c r="AP4048">
        <v>1</v>
      </c>
    </row>
    <row r="4049" spans="1:42">
      <c r="A4049" t="s">
        <v>993</v>
      </c>
      <c r="B4049" t="s">
        <v>16</v>
      </c>
      <c r="C4049">
        <v>155</v>
      </c>
      <c r="D4049">
        <v>2018</v>
      </c>
      <c r="E4049">
        <v>3</v>
      </c>
      <c r="H4049">
        <v>0</v>
      </c>
      <c r="I4049">
        <v>0</v>
      </c>
      <c r="J4049">
        <v>0</v>
      </c>
      <c r="M4049">
        <v>0</v>
      </c>
      <c r="O4049">
        <v>0</v>
      </c>
      <c r="P4049">
        <v>0</v>
      </c>
      <c r="S4049">
        <v>25</v>
      </c>
      <c r="T4049">
        <v>3</v>
      </c>
      <c r="U4049">
        <v>79</v>
      </c>
      <c r="V4049">
        <v>88</v>
      </c>
      <c r="AA4049">
        <v>134</v>
      </c>
      <c r="AB4049">
        <v>1.1266666670000001</v>
      </c>
      <c r="AE4049">
        <v>2.7306666666666667E-2</v>
      </c>
      <c r="AF4049" t="s">
        <v>1885</v>
      </c>
      <c r="AG4049">
        <v>0.79</v>
      </c>
      <c r="AI4049">
        <v>15</v>
      </c>
      <c r="AK4049">
        <v>0</v>
      </c>
      <c r="AL4049">
        <v>0</v>
      </c>
      <c r="AM4049">
        <v>0</v>
      </c>
      <c r="AP4049">
        <v>2</v>
      </c>
    </row>
    <row r="4050" spans="1:42">
      <c r="A4050" t="s">
        <v>756</v>
      </c>
      <c r="B4050" t="s">
        <v>3</v>
      </c>
      <c r="C4050">
        <v>123</v>
      </c>
      <c r="D4050">
        <v>2018</v>
      </c>
      <c r="E4050">
        <v>2</v>
      </c>
      <c r="H4050">
        <v>0</v>
      </c>
      <c r="I4050">
        <v>0</v>
      </c>
      <c r="J4050">
        <v>0</v>
      </c>
      <c r="M4050">
        <v>1</v>
      </c>
      <c r="O4050">
        <v>0</v>
      </c>
      <c r="P4050">
        <v>0</v>
      </c>
      <c r="S4050">
        <v>28</v>
      </c>
      <c r="T4050">
        <v>3</v>
      </c>
      <c r="U4050">
        <v>69</v>
      </c>
      <c r="V4050">
        <v>67</v>
      </c>
      <c r="AA4050">
        <v>65</v>
      </c>
      <c r="AB4050">
        <v>4.7125000000000004</v>
      </c>
      <c r="AE4050">
        <v>7.7200000000000005E-2</v>
      </c>
      <c r="AF4050" t="s">
        <v>1885</v>
      </c>
      <c r="AG4050">
        <v>1.03</v>
      </c>
      <c r="AI4050">
        <v>16</v>
      </c>
      <c r="AK4050">
        <v>0</v>
      </c>
      <c r="AL4050">
        <v>0</v>
      </c>
      <c r="AM4050">
        <v>0</v>
      </c>
      <c r="AP4050">
        <v>5</v>
      </c>
    </row>
    <row r="4051" spans="1:42">
      <c r="A4051" t="s">
        <v>426</v>
      </c>
      <c r="B4051" t="s">
        <v>16</v>
      </c>
      <c r="C4051">
        <v>156</v>
      </c>
      <c r="D4051">
        <v>2018</v>
      </c>
      <c r="E4051">
        <v>3</v>
      </c>
      <c r="F4051">
        <v>133</v>
      </c>
      <c r="H4051">
        <v>0</v>
      </c>
      <c r="I4051">
        <v>0</v>
      </c>
      <c r="J4051">
        <v>0</v>
      </c>
      <c r="M4051">
        <v>1</v>
      </c>
      <c r="N4051">
        <v>-0.15</v>
      </c>
      <c r="O4051">
        <v>-0.15</v>
      </c>
      <c r="P4051">
        <v>-0.15</v>
      </c>
      <c r="S4051">
        <v>32</v>
      </c>
      <c r="T4051">
        <v>3</v>
      </c>
      <c r="U4051">
        <v>78</v>
      </c>
      <c r="V4051">
        <v>116</v>
      </c>
      <c r="AA4051">
        <v>53</v>
      </c>
      <c r="AB4051">
        <v>7.8</v>
      </c>
      <c r="AC4051">
        <v>6.25</v>
      </c>
      <c r="AE4051">
        <v>0.18609999999999999</v>
      </c>
      <c r="AF4051">
        <v>8.8800000000000004E-2</v>
      </c>
      <c r="AG4051">
        <v>1.04</v>
      </c>
      <c r="AH4051">
        <v>1.03</v>
      </c>
      <c r="AI4051">
        <v>16</v>
      </c>
      <c r="AJ4051">
        <v>6</v>
      </c>
      <c r="AK4051">
        <v>0</v>
      </c>
      <c r="AL4051">
        <v>0</v>
      </c>
      <c r="AM4051">
        <v>0</v>
      </c>
      <c r="AP4051">
        <v>9</v>
      </c>
    </row>
    <row r="4052" spans="1:42">
      <c r="A4052" t="s">
        <v>1104</v>
      </c>
      <c r="B4052" t="s">
        <v>3</v>
      </c>
      <c r="C4052">
        <v>124</v>
      </c>
      <c r="D4052">
        <v>2018</v>
      </c>
      <c r="E4052">
        <v>2</v>
      </c>
      <c r="F4052">
        <v>59</v>
      </c>
      <c r="G4052">
        <v>51</v>
      </c>
      <c r="H4052">
        <v>0</v>
      </c>
      <c r="I4052">
        <v>0</v>
      </c>
      <c r="J4052">
        <v>0</v>
      </c>
      <c r="M4052">
        <v>0</v>
      </c>
      <c r="N4052">
        <v>-0.05</v>
      </c>
      <c r="O4052">
        <v>-0.34</v>
      </c>
      <c r="P4052">
        <v>-0.47</v>
      </c>
      <c r="S4052">
        <v>23</v>
      </c>
      <c r="T4052">
        <v>8</v>
      </c>
      <c r="U4052">
        <v>300</v>
      </c>
      <c r="V4052" t="s">
        <v>1885</v>
      </c>
      <c r="W4052">
        <v>67</v>
      </c>
      <c r="X4052">
        <v>79</v>
      </c>
      <c r="AC4052">
        <v>8.7799999999999994</v>
      </c>
      <c r="AD4052">
        <v>5.9124999999999996</v>
      </c>
      <c r="AE4052" t="s">
        <v>1885</v>
      </c>
      <c r="AF4052">
        <v>6.0800000000000003E-3</v>
      </c>
      <c r="AH4052">
        <v>0.38</v>
      </c>
      <c r="AJ4052">
        <v>10</v>
      </c>
      <c r="AK4052">
        <v>0</v>
      </c>
      <c r="AL4052">
        <v>0</v>
      </c>
      <c r="AM4052">
        <v>0</v>
      </c>
      <c r="AP4052">
        <v>1</v>
      </c>
    </row>
    <row r="4053" spans="1:42">
      <c r="A4053" t="s">
        <v>344</v>
      </c>
      <c r="B4053" t="s">
        <v>16</v>
      </c>
      <c r="C4053">
        <v>157</v>
      </c>
      <c r="D4053">
        <v>2018</v>
      </c>
      <c r="E4053">
        <v>3</v>
      </c>
      <c r="H4053">
        <v>0</v>
      </c>
      <c r="I4053">
        <v>0</v>
      </c>
      <c r="J4053">
        <v>0</v>
      </c>
      <c r="M4053">
        <v>4</v>
      </c>
      <c r="O4053">
        <v>0</v>
      </c>
      <c r="P4053">
        <v>0</v>
      </c>
      <c r="S4053">
        <v>30</v>
      </c>
      <c r="T4053">
        <v>1</v>
      </c>
      <c r="U4053">
        <v>19</v>
      </c>
      <c r="V4053">
        <v>49</v>
      </c>
      <c r="Z4053">
        <v>29.9</v>
      </c>
      <c r="AA4053">
        <v>64</v>
      </c>
      <c r="AB4053">
        <v>8.5</v>
      </c>
      <c r="AE4053">
        <v>0.17146666666666666</v>
      </c>
      <c r="AF4053" t="s">
        <v>1885</v>
      </c>
      <c r="AG4053">
        <v>1.43</v>
      </c>
      <c r="AI4053">
        <v>12</v>
      </c>
      <c r="AK4053">
        <v>0</v>
      </c>
      <c r="AL4053">
        <v>0</v>
      </c>
      <c r="AM4053">
        <v>0</v>
      </c>
      <c r="AP4053">
        <v>10</v>
      </c>
    </row>
    <row r="4054" spans="1:42">
      <c r="A4054" t="s">
        <v>747</v>
      </c>
      <c r="B4054" t="s">
        <v>16</v>
      </c>
      <c r="C4054">
        <v>158</v>
      </c>
      <c r="D4054">
        <v>2018</v>
      </c>
      <c r="E4054">
        <v>3</v>
      </c>
      <c r="F4054">
        <v>135</v>
      </c>
      <c r="G4054">
        <v>93</v>
      </c>
      <c r="H4054">
        <v>0</v>
      </c>
      <c r="I4054">
        <v>0</v>
      </c>
      <c r="J4054">
        <v>0</v>
      </c>
      <c r="M4054">
        <v>0</v>
      </c>
      <c r="N4054">
        <v>-0.23</v>
      </c>
      <c r="O4054">
        <v>-0.84</v>
      </c>
      <c r="P4054">
        <v>-0.84</v>
      </c>
      <c r="S4054">
        <v>26</v>
      </c>
      <c r="T4054">
        <v>2</v>
      </c>
      <c r="U4054">
        <v>56</v>
      </c>
      <c r="V4054" t="s">
        <v>1885</v>
      </c>
      <c r="AA4054">
        <v>94</v>
      </c>
      <c r="AB4054">
        <v>5.4272727270000001</v>
      </c>
      <c r="AC4054">
        <v>6</v>
      </c>
      <c r="AD4054">
        <v>4.4000000000000004</v>
      </c>
      <c r="AE4054">
        <v>7.970909090909091E-2</v>
      </c>
      <c r="AF4054">
        <v>7.7600000000000002E-2</v>
      </c>
      <c r="AG4054">
        <v>1.24</v>
      </c>
      <c r="AH4054">
        <v>1.34</v>
      </c>
      <c r="AI4054">
        <v>11</v>
      </c>
      <c r="AJ4054">
        <v>6</v>
      </c>
      <c r="AK4054">
        <v>0</v>
      </c>
      <c r="AL4054">
        <v>0</v>
      </c>
      <c r="AM4054">
        <v>0</v>
      </c>
      <c r="AP4054">
        <v>5</v>
      </c>
    </row>
    <row r="4055" spans="1:42">
      <c r="A4055" t="s">
        <v>1105</v>
      </c>
      <c r="B4055" t="s">
        <v>3</v>
      </c>
      <c r="C4055">
        <v>125</v>
      </c>
      <c r="D4055">
        <v>2018</v>
      </c>
      <c r="E4055">
        <v>2</v>
      </c>
      <c r="F4055">
        <v>80</v>
      </c>
      <c r="G4055">
        <v>151</v>
      </c>
      <c r="H4055">
        <v>0</v>
      </c>
      <c r="I4055">
        <v>0</v>
      </c>
      <c r="J4055">
        <v>0</v>
      </c>
      <c r="M4055">
        <v>0</v>
      </c>
      <c r="N4055">
        <v>-0.66</v>
      </c>
      <c r="O4055">
        <v>-0.66</v>
      </c>
      <c r="P4055">
        <v>-1.07</v>
      </c>
      <c r="S4055">
        <v>24</v>
      </c>
      <c r="T4055">
        <v>6</v>
      </c>
      <c r="U4055">
        <v>204</v>
      </c>
      <c r="V4055" t="s">
        <v>1885</v>
      </c>
      <c r="AC4055">
        <v>4.4272727270000001</v>
      </c>
      <c r="AE4055" t="s">
        <v>1885</v>
      </c>
      <c r="AF4055">
        <v>8.1890909090909098E-2</v>
      </c>
      <c r="AH4055">
        <v>1.43</v>
      </c>
      <c r="AJ4055">
        <v>11</v>
      </c>
      <c r="AK4055">
        <v>0</v>
      </c>
      <c r="AL4055">
        <v>0</v>
      </c>
      <c r="AM4055">
        <v>0</v>
      </c>
      <c r="AP4055">
        <v>1</v>
      </c>
    </row>
    <row r="4056" spans="1:42">
      <c r="A4056" t="s">
        <v>1106</v>
      </c>
      <c r="B4056" t="s">
        <v>16</v>
      </c>
      <c r="C4056">
        <v>159</v>
      </c>
      <c r="D4056">
        <v>2018</v>
      </c>
      <c r="E4056">
        <v>3</v>
      </c>
      <c r="F4056">
        <v>134</v>
      </c>
      <c r="G4056">
        <v>152</v>
      </c>
      <c r="H4056">
        <v>0</v>
      </c>
      <c r="I4056">
        <v>0</v>
      </c>
      <c r="J4056">
        <v>0</v>
      </c>
      <c r="M4056">
        <v>0</v>
      </c>
      <c r="N4056">
        <v>-0.02</v>
      </c>
      <c r="O4056">
        <v>-0.6</v>
      </c>
      <c r="P4056">
        <v>-0.6</v>
      </c>
      <c r="S4056">
        <v>24</v>
      </c>
      <c r="T4056">
        <v>7</v>
      </c>
      <c r="U4056">
        <v>228</v>
      </c>
      <c r="V4056" t="s">
        <v>1885</v>
      </c>
      <c r="AC4056">
        <v>5.2</v>
      </c>
      <c r="AD4056">
        <v>1.509090909</v>
      </c>
      <c r="AE4056" t="s">
        <v>1885</v>
      </c>
      <c r="AF4056">
        <v>0.14262857142857141</v>
      </c>
      <c r="AH4056">
        <v>0.69</v>
      </c>
      <c r="AJ4056">
        <v>7</v>
      </c>
      <c r="AK4056">
        <v>0</v>
      </c>
      <c r="AL4056">
        <v>0</v>
      </c>
      <c r="AM4056">
        <v>0</v>
      </c>
      <c r="AP4056">
        <v>1</v>
      </c>
    </row>
    <row r="4057" spans="1:42">
      <c r="A4057" t="s">
        <v>1107</v>
      </c>
      <c r="B4057" t="s">
        <v>3</v>
      </c>
      <c r="C4057">
        <v>126</v>
      </c>
      <c r="D4057">
        <v>2018</v>
      </c>
      <c r="E4057">
        <v>2</v>
      </c>
      <c r="F4057">
        <v>121</v>
      </c>
      <c r="H4057">
        <v>0</v>
      </c>
      <c r="I4057">
        <v>0</v>
      </c>
      <c r="J4057">
        <v>0</v>
      </c>
      <c r="M4057">
        <v>0</v>
      </c>
      <c r="N4057">
        <v>-0.5</v>
      </c>
      <c r="O4057">
        <v>-0.5</v>
      </c>
      <c r="P4057">
        <v>-0.5</v>
      </c>
      <c r="S4057">
        <v>23</v>
      </c>
      <c r="T4057">
        <v>8</v>
      </c>
      <c r="U4057">
        <v>300</v>
      </c>
      <c r="V4057" t="s">
        <v>1885</v>
      </c>
      <c r="AC4057">
        <v>1.42</v>
      </c>
      <c r="AE4057" t="s">
        <v>1885</v>
      </c>
      <c r="AF4057">
        <v>1.6959999999999999E-2</v>
      </c>
      <c r="AH4057">
        <v>1.17</v>
      </c>
      <c r="AJ4057">
        <v>5</v>
      </c>
      <c r="AK4057">
        <v>0</v>
      </c>
      <c r="AL4057">
        <v>0</v>
      </c>
      <c r="AM4057">
        <v>0</v>
      </c>
      <c r="AP4057">
        <v>1</v>
      </c>
    </row>
    <row r="4058" spans="1:42">
      <c r="A4058" t="s">
        <v>892</v>
      </c>
      <c r="B4058" t="s">
        <v>3</v>
      </c>
      <c r="C4058">
        <v>127</v>
      </c>
      <c r="D4058">
        <v>2018</v>
      </c>
      <c r="E4058">
        <v>2</v>
      </c>
      <c r="F4058">
        <v>107</v>
      </c>
      <c r="G4058">
        <v>41</v>
      </c>
      <c r="H4058">
        <v>0</v>
      </c>
      <c r="I4058">
        <v>0</v>
      </c>
      <c r="J4058">
        <v>0</v>
      </c>
      <c r="M4058">
        <v>0</v>
      </c>
      <c r="N4058">
        <v>-0.36</v>
      </c>
      <c r="O4058">
        <v>-0.78</v>
      </c>
      <c r="P4058">
        <v>-0.78</v>
      </c>
      <c r="S4058">
        <v>25</v>
      </c>
      <c r="T4058">
        <v>5</v>
      </c>
      <c r="U4058">
        <v>143</v>
      </c>
      <c r="V4058">
        <v>61</v>
      </c>
      <c r="X4058">
        <v>71</v>
      </c>
      <c r="AA4058">
        <v>59</v>
      </c>
      <c r="AB4058">
        <v>5.8</v>
      </c>
      <c r="AC4058">
        <v>1.675</v>
      </c>
      <c r="AD4058">
        <v>7.6187500000000004</v>
      </c>
      <c r="AE4058">
        <v>8.6400000000000005E-2</v>
      </c>
      <c r="AF4058">
        <v>4.1999999999999997E-3</v>
      </c>
      <c r="AG4058">
        <v>1.6</v>
      </c>
      <c r="AH4058">
        <v>0.36</v>
      </c>
      <c r="AI4058">
        <v>15</v>
      </c>
      <c r="AJ4058">
        <v>8</v>
      </c>
      <c r="AK4058">
        <v>0</v>
      </c>
      <c r="AL4058">
        <v>0</v>
      </c>
      <c r="AM4058">
        <v>0</v>
      </c>
      <c r="AP4058">
        <v>3</v>
      </c>
    </row>
    <row r="4059" spans="1:42">
      <c r="A4059" t="s">
        <v>1018</v>
      </c>
      <c r="B4059" t="s">
        <v>16</v>
      </c>
      <c r="C4059">
        <v>160</v>
      </c>
      <c r="D4059">
        <v>2018</v>
      </c>
      <c r="E4059">
        <v>3</v>
      </c>
      <c r="F4059">
        <v>121</v>
      </c>
      <c r="G4059">
        <v>190</v>
      </c>
      <c r="H4059">
        <v>0</v>
      </c>
      <c r="I4059">
        <v>0</v>
      </c>
      <c r="J4059">
        <v>0</v>
      </c>
      <c r="M4059">
        <v>0</v>
      </c>
      <c r="N4059">
        <v>-0.78</v>
      </c>
      <c r="O4059">
        <v>-1.37</v>
      </c>
      <c r="P4059">
        <v>-1.37</v>
      </c>
      <c r="S4059">
        <v>25</v>
      </c>
      <c r="T4059">
        <v>4</v>
      </c>
      <c r="U4059">
        <v>107</v>
      </c>
      <c r="V4059">
        <v>151</v>
      </c>
      <c r="W4059">
        <v>102</v>
      </c>
      <c r="AA4059">
        <v>93</v>
      </c>
      <c r="AB4059">
        <v>4.6076923079999998</v>
      </c>
      <c r="AC4059">
        <v>2.8937499999999998</v>
      </c>
      <c r="AD4059">
        <v>0.51</v>
      </c>
      <c r="AE4059">
        <v>8.0369230769230762E-2</v>
      </c>
      <c r="AF4059">
        <v>4.7500000000000001E-2</v>
      </c>
      <c r="AG4059">
        <v>1.02</v>
      </c>
      <c r="AH4059">
        <v>0.95</v>
      </c>
      <c r="AI4059">
        <v>13</v>
      </c>
      <c r="AJ4059">
        <v>16</v>
      </c>
      <c r="AK4059">
        <v>0</v>
      </c>
      <c r="AL4059">
        <v>0</v>
      </c>
      <c r="AM4059">
        <v>0</v>
      </c>
      <c r="AP4059">
        <v>3</v>
      </c>
    </row>
    <row r="4060" spans="1:42">
      <c r="A4060" t="s">
        <v>578</v>
      </c>
      <c r="B4060" t="s">
        <v>16</v>
      </c>
      <c r="C4060">
        <v>161</v>
      </c>
      <c r="D4060">
        <v>2018</v>
      </c>
      <c r="E4060">
        <v>3</v>
      </c>
      <c r="H4060">
        <v>0</v>
      </c>
      <c r="I4060">
        <v>0</v>
      </c>
      <c r="J4060">
        <v>0</v>
      </c>
      <c r="M4060">
        <v>1</v>
      </c>
      <c r="O4060">
        <v>0</v>
      </c>
      <c r="P4060">
        <v>0</v>
      </c>
      <c r="S4060">
        <v>29</v>
      </c>
      <c r="T4060">
        <v>1</v>
      </c>
      <c r="U4060">
        <v>20</v>
      </c>
      <c r="V4060">
        <v>120</v>
      </c>
      <c r="AA4060">
        <v>51</v>
      </c>
      <c r="AB4060">
        <v>7.9</v>
      </c>
      <c r="AE4060" t="s">
        <v>1885</v>
      </c>
      <c r="AF4060" t="s">
        <v>1885</v>
      </c>
      <c r="AI4060">
        <v>16</v>
      </c>
      <c r="AK4060">
        <v>0</v>
      </c>
      <c r="AL4060">
        <v>0</v>
      </c>
      <c r="AM4060">
        <v>0</v>
      </c>
      <c r="AP4060">
        <v>7</v>
      </c>
    </row>
    <row r="4061" spans="1:42">
      <c r="A4061" t="s">
        <v>785</v>
      </c>
      <c r="B4061" t="s">
        <v>49</v>
      </c>
      <c r="C4061">
        <v>65</v>
      </c>
      <c r="D4061">
        <v>2018</v>
      </c>
      <c r="E4061">
        <v>4</v>
      </c>
      <c r="F4061">
        <v>43</v>
      </c>
      <c r="G4061">
        <v>44</v>
      </c>
      <c r="H4061">
        <v>0</v>
      </c>
      <c r="I4061">
        <v>0</v>
      </c>
      <c r="J4061">
        <v>0</v>
      </c>
      <c r="M4061">
        <v>0</v>
      </c>
      <c r="N4061">
        <v>-0.48</v>
      </c>
      <c r="O4061">
        <v>-1.02</v>
      </c>
      <c r="P4061">
        <v>-1.07</v>
      </c>
      <c r="S4061">
        <v>27</v>
      </c>
      <c r="T4061">
        <v>8</v>
      </c>
      <c r="U4061">
        <v>300</v>
      </c>
      <c r="V4061" t="s">
        <v>1885</v>
      </c>
      <c r="AA4061">
        <v>46</v>
      </c>
      <c r="AB4061">
        <v>2.9</v>
      </c>
      <c r="AC4061">
        <v>3.0933333329999999</v>
      </c>
      <c r="AD4061">
        <v>3.193333333</v>
      </c>
      <c r="AE4061">
        <v>6.9000000000000006E-2</v>
      </c>
      <c r="AF4061">
        <v>4.5226666666666665E-2</v>
      </c>
      <c r="AG4061">
        <v>1.02</v>
      </c>
      <c r="AH4061">
        <v>0.99</v>
      </c>
      <c r="AI4061">
        <v>16</v>
      </c>
      <c r="AJ4061">
        <v>15</v>
      </c>
      <c r="AK4061">
        <v>0</v>
      </c>
      <c r="AL4061">
        <v>0</v>
      </c>
      <c r="AM4061">
        <v>0</v>
      </c>
      <c r="AP4061">
        <v>5</v>
      </c>
    </row>
    <row r="4062" spans="1:42">
      <c r="A4062" t="s">
        <v>351</v>
      </c>
      <c r="B4062" t="s">
        <v>16</v>
      </c>
      <c r="C4062">
        <v>162</v>
      </c>
      <c r="D4062">
        <v>2018</v>
      </c>
      <c r="E4062">
        <v>3</v>
      </c>
      <c r="H4062">
        <v>0</v>
      </c>
      <c r="I4062">
        <v>0</v>
      </c>
      <c r="J4062">
        <v>0</v>
      </c>
      <c r="M4062">
        <v>0</v>
      </c>
      <c r="O4062">
        <v>0</v>
      </c>
      <c r="P4062">
        <v>0</v>
      </c>
      <c r="S4062">
        <v>30</v>
      </c>
      <c r="T4062">
        <v>1</v>
      </c>
      <c r="U4062">
        <v>30</v>
      </c>
      <c r="V4062">
        <v>61</v>
      </c>
      <c r="Z4062">
        <v>44.4</v>
      </c>
      <c r="AE4062" t="e">
        <v>#DIV/0!</v>
      </c>
      <c r="AF4062" t="s">
        <v>1885</v>
      </c>
      <c r="AG4062">
        <v>1.01</v>
      </c>
      <c r="AK4062">
        <v>0</v>
      </c>
      <c r="AL4062">
        <v>0</v>
      </c>
      <c r="AM4062">
        <v>0</v>
      </c>
      <c r="AP4062">
        <v>10</v>
      </c>
    </row>
    <row r="4063" spans="1:42">
      <c r="A4063" t="s">
        <v>722</v>
      </c>
      <c r="B4063" t="s">
        <v>3</v>
      </c>
      <c r="C4063">
        <v>129</v>
      </c>
      <c r="D4063">
        <v>2018</v>
      </c>
      <c r="E4063">
        <v>2</v>
      </c>
      <c r="F4063">
        <v>134</v>
      </c>
      <c r="H4063">
        <v>0</v>
      </c>
      <c r="I4063">
        <v>0</v>
      </c>
      <c r="J4063">
        <v>0</v>
      </c>
      <c r="M4063">
        <v>0</v>
      </c>
      <c r="N4063">
        <v>0</v>
      </c>
      <c r="O4063">
        <v>0</v>
      </c>
      <c r="P4063">
        <v>0</v>
      </c>
      <c r="S4063">
        <v>28</v>
      </c>
      <c r="T4063">
        <v>8</v>
      </c>
      <c r="U4063">
        <v>300</v>
      </c>
      <c r="V4063">
        <v>128</v>
      </c>
      <c r="AA4063">
        <v>75</v>
      </c>
      <c r="AB4063">
        <v>4.207142857</v>
      </c>
      <c r="AC4063">
        <v>0.48749999999999999</v>
      </c>
      <c r="AE4063">
        <v>6.6628571428571426E-2</v>
      </c>
      <c r="AF4063">
        <v>8.0000000000000002E-3</v>
      </c>
      <c r="AG4063">
        <v>1.98</v>
      </c>
      <c r="AH4063">
        <v>1.1299999999999999</v>
      </c>
      <c r="AI4063">
        <v>14</v>
      </c>
      <c r="AJ4063">
        <v>8</v>
      </c>
      <c r="AK4063">
        <v>0</v>
      </c>
      <c r="AL4063">
        <v>0</v>
      </c>
      <c r="AM4063">
        <v>0</v>
      </c>
      <c r="AP4063">
        <v>6</v>
      </c>
    </row>
    <row r="4064" spans="1:42">
      <c r="A4064" t="s">
        <v>902</v>
      </c>
      <c r="B4064" t="s">
        <v>16</v>
      </c>
      <c r="C4064">
        <v>163</v>
      </c>
      <c r="D4064">
        <v>2018</v>
      </c>
      <c r="E4064">
        <v>3</v>
      </c>
      <c r="F4064">
        <v>93</v>
      </c>
      <c r="G4064">
        <v>85</v>
      </c>
      <c r="H4064">
        <v>0</v>
      </c>
      <c r="I4064">
        <v>0</v>
      </c>
      <c r="J4064">
        <v>0</v>
      </c>
      <c r="M4064">
        <v>0</v>
      </c>
      <c r="N4064">
        <v>-0.39</v>
      </c>
      <c r="O4064">
        <v>-0.9</v>
      </c>
      <c r="P4064">
        <v>-0.9</v>
      </c>
      <c r="S4064">
        <v>24</v>
      </c>
      <c r="T4064">
        <v>5</v>
      </c>
      <c r="U4064">
        <v>140</v>
      </c>
      <c r="V4064">
        <v>90</v>
      </c>
      <c r="AC4064">
        <v>4.45</v>
      </c>
      <c r="AD4064">
        <v>5.46</v>
      </c>
      <c r="AE4064" t="s">
        <v>1885</v>
      </c>
      <c r="AF4064">
        <v>0.1119</v>
      </c>
      <c r="AH4064">
        <v>0.96</v>
      </c>
      <c r="AJ4064">
        <v>16</v>
      </c>
      <c r="AK4064">
        <v>0</v>
      </c>
      <c r="AL4064">
        <v>0</v>
      </c>
      <c r="AM4064">
        <v>0</v>
      </c>
      <c r="AP4064">
        <v>3</v>
      </c>
    </row>
    <row r="4065" spans="1:42">
      <c r="A4065" t="s">
        <v>893</v>
      </c>
      <c r="B4065" t="s">
        <v>16</v>
      </c>
      <c r="C4065">
        <v>164</v>
      </c>
      <c r="D4065">
        <v>2018</v>
      </c>
      <c r="E4065">
        <v>3</v>
      </c>
      <c r="H4065">
        <v>0</v>
      </c>
      <c r="I4065">
        <v>0</v>
      </c>
      <c r="J4065">
        <v>0</v>
      </c>
      <c r="M4065">
        <v>0</v>
      </c>
      <c r="O4065">
        <v>0</v>
      </c>
      <c r="P4065">
        <v>0</v>
      </c>
      <c r="S4065">
        <v>26</v>
      </c>
      <c r="T4065">
        <v>3</v>
      </c>
      <c r="U4065">
        <v>85</v>
      </c>
      <c r="V4065">
        <v>108</v>
      </c>
      <c r="AA4065">
        <v>109</v>
      </c>
      <c r="AB4065">
        <v>3.7545454550000001</v>
      </c>
      <c r="AE4065">
        <v>7.7090909090909085E-2</v>
      </c>
      <c r="AF4065" t="s">
        <v>1885</v>
      </c>
      <c r="AG4065">
        <v>0.67</v>
      </c>
      <c r="AI4065">
        <v>11</v>
      </c>
      <c r="AK4065">
        <v>0</v>
      </c>
      <c r="AL4065">
        <v>0</v>
      </c>
      <c r="AM4065">
        <v>0</v>
      </c>
      <c r="AP4065">
        <v>3</v>
      </c>
    </row>
    <row r="4066" spans="1:42">
      <c r="A4066" t="s">
        <v>1023</v>
      </c>
      <c r="B4066" t="s">
        <v>16</v>
      </c>
      <c r="C4066">
        <v>165</v>
      </c>
      <c r="D4066">
        <v>2018</v>
      </c>
      <c r="E4066">
        <v>3</v>
      </c>
      <c r="F4066">
        <v>91</v>
      </c>
      <c r="G4066">
        <v>69</v>
      </c>
      <c r="H4066">
        <v>0</v>
      </c>
      <c r="I4066">
        <v>0</v>
      </c>
      <c r="J4066">
        <v>0</v>
      </c>
      <c r="M4066">
        <v>0</v>
      </c>
      <c r="N4066">
        <v>-0.79</v>
      </c>
      <c r="O4066">
        <v>-1.01</v>
      </c>
      <c r="P4066">
        <v>-1.37</v>
      </c>
      <c r="S4066">
        <v>27</v>
      </c>
      <c r="T4066">
        <v>4</v>
      </c>
      <c r="U4066">
        <v>126</v>
      </c>
      <c r="V4066">
        <v>155</v>
      </c>
      <c r="W4066">
        <v>148</v>
      </c>
      <c r="AA4066">
        <v>108</v>
      </c>
      <c r="AB4066">
        <v>2.6375000000000002</v>
      </c>
      <c r="AC4066">
        <v>4.6749999999999998</v>
      </c>
      <c r="AD4066">
        <v>6.3062500000000004</v>
      </c>
      <c r="AE4066">
        <v>7.51E-2</v>
      </c>
      <c r="AF4066">
        <v>5.0799999999999998E-2</v>
      </c>
      <c r="AG4066">
        <v>0.57999999999999996</v>
      </c>
      <c r="AH4066">
        <v>1.1399999999999999</v>
      </c>
      <c r="AI4066">
        <v>16</v>
      </c>
      <c r="AJ4066">
        <v>16</v>
      </c>
      <c r="AK4066">
        <v>0</v>
      </c>
      <c r="AL4066">
        <v>0</v>
      </c>
      <c r="AM4066">
        <v>0</v>
      </c>
      <c r="AP4066">
        <v>3</v>
      </c>
    </row>
    <row r="4067" spans="1:42">
      <c r="A4067" t="s">
        <v>1005</v>
      </c>
      <c r="B4067" t="s">
        <v>16</v>
      </c>
      <c r="C4067">
        <v>166</v>
      </c>
      <c r="D4067">
        <v>2018</v>
      </c>
      <c r="E4067">
        <v>3</v>
      </c>
      <c r="H4067">
        <v>0</v>
      </c>
      <c r="I4067">
        <v>0</v>
      </c>
      <c r="J4067">
        <v>0</v>
      </c>
      <c r="M4067">
        <v>0</v>
      </c>
      <c r="O4067">
        <v>0</v>
      </c>
      <c r="P4067">
        <v>-0.05</v>
      </c>
      <c r="S4067">
        <v>23</v>
      </c>
      <c r="T4067">
        <v>4</v>
      </c>
      <c r="U4067">
        <v>141</v>
      </c>
      <c r="V4067">
        <v>119</v>
      </c>
      <c r="AA4067">
        <v>128</v>
      </c>
      <c r="AB4067">
        <v>1.2266666669999999</v>
      </c>
      <c r="AE4067">
        <v>3.424E-2</v>
      </c>
      <c r="AF4067" t="s">
        <v>1885</v>
      </c>
      <c r="AG4067">
        <v>0.41</v>
      </c>
      <c r="AI4067">
        <v>15</v>
      </c>
      <c r="AK4067">
        <v>0</v>
      </c>
      <c r="AL4067">
        <v>0</v>
      </c>
      <c r="AM4067">
        <v>0</v>
      </c>
      <c r="AP4067">
        <v>2</v>
      </c>
    </row>
    <row r="4068" spans="1:42">
      <c r="A4068" t="s">
        <v>1016</v>
      </c>
      <c r="B4068" t="s">
        <v>16</v>
      </c>
      <c r="C4068">
        <v>167</v>
      </c>
      <c r="D4068">
        <v>2018</v>
      </c>
      <c r="E4068">
        <v>3</v>
      </c>
      <c r="F4068">
        <v>170</v>
      </c>
      <c r="H4068">
        <v>0</v>
      </c>
      <c r="I4068">
        <v>0</v>
      </c>
      <c r="J4068">
        <v>0</v>
      </c>
      <c r="M4068">
        <v>0</v>
      </c>
      <c r="N4068">
        <v>-0.28000000000000003</v>
      </c>
      <c r="O4068">
        <v>-0.28000000000000003</v>
      </c>
      <c r="P4068">
        <v>-1.18</v>
      </c>
      <c r="S4068">
        <v>22</v>
      </c>
      <c r="T4068">
        <v>7</v>
      </c>
      <c r="U4068">
        <v>239</v>
      </c>
      <c r="V4068">
        <v>145</v>
      </c>
      <c r="AA4068">
        <v>142</v>
      </c>
      <c r="AB4068">
        <v>0.56153846149999997</v>
      </c>
      <c r="AC4068">
        <v>1.3</v>
      </c>
      <c r="AE4068">
        <v>2.4492307692307695E-2</v>
      </c>
      <c r="AF4068">
        <v>3.6342857142857142E-2</v>
      </c>
      <c r="AG4068">
        <v>0.79</v>
      </c>
      <c r="AH4068">
        <v>2.25</v>
      </c>
      <c r="AI4068">
        <v>13</v>
      </c>
      <c r="AJ4068">
        <v>7</v>
      </c>
      <c r="AK4068">
        <v>0</v>
      </c>
      <c r="AL4068">
        <v>0</v>
      </c>
      <c r="AM4068">
        <v>0</v>
      </c>
      <c r="AP4068">
        <v>2</v>
      </c>
    </row>
    <row r="4069" spans="1:42">
      <c r="A4069" t="s">
        <v>983</v>
      </c>
      <c r="B4069" t="s">
        <v>3</v>
      </c>
      <c r="C4069">
        <v>131</v>
      </c>
      <c r="D4069">
        <v>2018</v>
      </c>
      <c r="E4069">
        <v>2</v>
      </c>
      <c r="G4069">
        <v>151</v>
      </c>
      <c r="H4069">
        <v>0</v>
      </c>
      <c r="I4069">
        <v>0</v>
      </c>
      <c r="J4069">
        <v>0</v>
      </c>
      <c r="M4069">
        <v>0</v>
      </c>
      <c r="O4069">
        <v>0</v>
      </c>
      <c r="P4069">
        <v>-0.53</v>
      </c>
      <c r="S4069">
        <v>23</v>
      </c>
      <c r="T4069">
        <v>5</v>
      </c>
      <c r="U4069">
        <v>162</v>
      </c>
      <c r="V4069">
        <v>60</v>
      </c>
      <c r="AA4069">
        <v>152</v>
      </c>
      <c r="AE4069" t="s">
        <v>1885</v>
      </c>
      <c r="AF4069" t="s">
        <v>1885</v>
      </c>
      <c r="AK4069">
        <v>0</v>
      </c>
      <c r="AL4069">
        <v>0</v>
      </c>
      <c r="AM4069">
        <v>0</v>
      </c>
      <c r="AP4069">
        <v>2</v>
      </c>
    </row>
    <row r="4070" spans="1:42">
      <c r="A4070" t="s">
        <v>843</v>
      </c>
      <c r="B4070" t="s">
        <v>3</v>
      </c>
      <c r="C4070">
        <v>132</v>
      </c>
      <c r="D4070">
        <v>2018</v>
      </c>
      <c r="E4070">
        <v>2</v>
      </c>
      <c r="H4070">
        <v>0</v>
      </c>
      <c r="I4070">
        <v>0</v>
      </c>
      <c r="J4070">
        <v>0</v>
      </c>
      <c r="M4070">
        <v>0</v>
      </c>
      <c r="O4070">
        <v>0</v>
      </c>
      <c r="P4070">
        <v>0</v>
      </c>
      <c r="S4070">
        <v>25</v>
      </c>
      <c r="T4070">
        <v>8</v>
      </c>
      <c r="U4070">
        <v>300</v>
      </c>
      <c r="V4070">
        <v>43</v>
      </c>
      <c r="AA4070">
        <v>88</v>
      </c>
      <c r="AB4070">
        <v>3.1</v>
      </c>
      <c r="AE4070">
        <v>3.7236363636363637E-2</v>
      </c>
      <c r="AF4070" t="s">
        <v>1885</v>
      </c>
      <c r="AG4070">
        <v>0.9</v>
      </c>
      <c r="AI4070">
        <v>11</v>
      </c>
      <c r="AK4070">
        <v>0</v>
      </c>
      <c r="AL4070">
        <v>0</v>
      </c>
      <c r="AM4070">
        <v>0</v>
      </c>
      <c r="AP4070">
        <v>4</v>
      </c>
    </row>
    <row r="4071" spans="1:42">
      <c r="A4071" t="s">
        <v>1108</v>
      </c>
      <c r="B4071" t="s">
        <v>49</v>
      </c>
      <c r="C4071">
        <v>66</v>
      </c>
      <c r="D4071">
        <v>2018</v>
      </c>
      <c r="E4071">
        <v>4</v>
      </c>
      <c r="F4071">
        <v>88</v>
      </c>
      <c r="G4071">
        <v>87</v>
      </c>
      <c r="H4071">
        <v>0</v>
      </c>
      <c r="I4071">
        <v>0</v>
      </c>
      <c r="J4071">
        <v>0</v>
      </c>
      <c r="M4071">
        <v>0</v>
      </c>
      <c r="N4071">
        <v>-0.94</v>
      </c>
      <c r="O4071">
        <v>-1.78</v>
      </c>
      <c r="P4071">
        <v>-1.82</v>
      </c>
      <c r="S4071">
        <v>23</v>
      </c>
      <c r="T4071">
        <v>5</v>
      </c>
      <c r="U4071">
        <v>157</v>
      </c>
      <c r="V4071" t="s">
        <v>1885</v>
      </c>
      <c r="AC4071">
        <v>0.79374999999999996</v>
      </c>
      <c r="AD4071">
        <v>0.92</v>
      </c>
      <c r="AE4071" t="s">
        <v>1885</v>
      </c>
      <c r="AF4071">
        <v>1.2500000000000001E-2</v>
      </c>
      <c r="AH4071">
        <v>1.6</v>
      </c>
      <c r="AJ4071">
        <v>16</v>
      </c>
      <c r="AK4071">
        <v>0</v>
      </c>
      <c r="AL4071">
        <v>0</v>
      </c>
      <c r="AM4071">
        <v>0</v>
      </c>
      <c r="AP4071">
        <v>1</v>
      </c>
    </row>
    <row r="4072" spans="1:42">
      <c r="A4072" t="s">
        <v>905</v>
      </c>
      <c r="B4072" t="s">
        <v>16</v>
      </c>
      <c r="C4072">
        <v>170</v>
      </c>
      <c r="D4072">
        <v>2018</v>
      </c>
      <c r="E4072">
        <v>3</v>
      </c>
      <c r="F4072">
        <v>61</v>
      </c>
      <c r="G4072">
        <v>154</v>
      </c>
      <c r="H4072">
        <v>0</v>
      </c>
      <c r="I4072">
        <v>0</v>
      </c>
      <c r="J4072">
        <v>0</v>
      </c>
      <c r="M4072">
        <v>0</v>
      </c>
      <c r="N4072">
        <v>0</v>
      </c>
      <c r="O4072">
        <v>-0.9</v>
      </c>
      <c r="P4072">
        <v>-1</v>
      </c>
      <c r="S4072">
        <v>24</v>
      </c>
      <c r="T4072">
        <v>5</v>
      </c>
      <c r="U4072">
        <v>172</v>
      </c>
      <c r="V4072">
        <v>169</v>
      </c>
      <c r="W4072">
        <v>146</v>
      </c>
      <c r="AA4072">
        <v>84</v>
      </c>
      <c r="AB4072">
        <v>4.7066666670000004</v>
      </c>
      <c r="AC4072">
        <v>9.2461538460000003</v>
      </c>
      <c r="AD4072">
        <v>1.9375</v>
      </c>
      <c r="AE4072">
        <v>9.994666666666667E-2</v>
      </c>
      <c r="AF4072">
        <v>0.12024615384615384</v>
      </c>
      <c r="AG4072">
        <v>0.66</v>
      </c>
      <c r="AH4072">
        <v>1.8</v>
      </c>
      <c r="AI4072">
        <v>15</v>
      </c>
      <c r="AJ4072">
        <v>13</v>
      </c>
      <c r="AK4072">
        <v>0</v>
      </c>
      <c r="AL4072">
        <v>0</v>
      </c>
      <c r="AM4072">
        <v>0</v>
      </c>
      <c r="AP4072">
        <v>3</v>
      </c>
    </row>
    <row r="4073" spans="1:42">
      <c r="A4073" t="s">
        <v>1109</v>
      </c>
      <c r="B4073" t="s">
        <v>16</v>
      </c>
      <c r="C4073">
        <v>171</v>
      </c>
      <c r="D4073">
        <v>2018</v>
      </c>
      <c r="E4073">
        <v>3</v>
      </c>
      <c r="F4073">
        <v>108</v>
      </c>
      <c r="G4073">
        <v>119</v>
      </c>
      <c r="H4073">
        <v>0</v>
      </c>
      <c r="I4073">
        <v>0</v>
      </c>
      <c r="J4073">
        <v>0</v>
      </c>
      <c r="M4073">
        <v>0</v>
      </c>
      <c r="N4073">
        <v>-0.32</v>
      </c>
      <c r="O4073">
        <v>-0.86</v>
      </c>
      <c r="P4073">
        <v>-1.34</v>
      </c>
      <c r="S4073">
        <v>26</v>
      </c>
      <c r="T4073">
        <v>6</v>
      </c>
      <c r="U4073">
        <v>186</v>
      </c>
      <c r="V4073" t="s">
        <v>1885</v>
      </c>
      <c r="AC4073">
        <v>6.03</v>
      </c>
      <c r="AD4073">
        <v>4.1900000000000004</v>
      </c>
      <c r="AE4073" t="e">
        <v>#DIV/0!</v>
      </c>
      <c r="AF4073">
        <v>0.12064</v>
      </c>
      <c r="AG4073">
        <v>2.36</v>
      </c>
      <c r="AH4073">
        <v>1.63</v>
      </c>
      <c r="AJ4073">
        <v>10</v>
      </c>
      <c r="AK4073">
        <v>0</v>
      </c>
      <c r="AL4073">
        <v>0</v>
      </c>
      <c r="AM4073">
        <v>0</v>
      </c>
      <c r="AP4073">
        <v>3</v>
      </c>
    </row>
    <row r="4074" spans="1:42">
      <c r="A4074" t="s">
        <v>1002</v>
      </c>
      <c r="B4074" t="s">
        <v>49</v>
      </c>
      <c r="C4074">
        <v>67</v>
      </c>
      <c r="D4074">
        <v>2018</v>
      </c>
      <c r="E4074">
        <v>4</v>
      </c>
      <c r="F4074">
        <v>57</v>
      </c>
      <c r="H4074">
        <v>0</v>
      </c>
      <c r="I4074">
        <v>0</v>
      </c>
      <c r="J4074">
        <v>0</v>
      </c>
      <c r="M4074">
        <v>0</v>
      </c>
      <c r="N4074">
        <v>-0.18</v>
      </c>
      <c r="O4074">
        <v>-0.18</v>
      </c>
      <c r="P4074">
        <v>-0.18</v>
      </c>
      <c r="S4074">
        <v>24</v>
      </c>
      <c r="T4074">
        <v>4</v>
      </c>
      <c r="U4074">
        <v>127</v>
      </c>
      <c r="V4074">
        <v>38</v>
      </c>
      <c r="AA4074">
        <v>90</v>
      </c>
      <c r="AB4074">
        <v>0.57333333330000003</v>
      </c>
      <c r="AC4074">
        <v>4.625</v>
      </c>
      <c r="AE4074">
        <v>9.92E-3</v>
      </c>
      <c r="AF4074">
        <v>7.3999999999999996E-2</v>
      </c>
      <c r="AG4074">
        <v>1.24</v>
      </c>
      <c r="AH4074">
        <v>1.08</v>
      </c>
      <c r="AI4074">
        <v>15</v>
      </c>
      <c r="AJ4074">
        <v>8</v>
      </c>
      <c r="AK4074">
        <v>0</v>
      </c>
      <c r="AL4074">
        <v>0</v>
      </c>
      <c r="AM4074">
        <v>0</v>
      </c>
      <c r="AP4074">
        <v>2</v>
      </c>
    </row>
    <row r="4075" spans="1:42">
      <c r="A4075" t="s">
        <v>1110</v>
      </c>
      <c r="B4075" t="s">
        <v>16</v>
      </c>
      <c r="C4075">
        <v>173</v>
      </c>
      <c r="D4075">
        <v>2018</v>
      </c>
      <c r="E4075">
        <v>3</v>
      </c>
      <c r="F4075">
        <v>72</v>
      </c>
      <c r="G4075">
        <v>99</v>
      </c>
      <c r="H4075">
        <v>0</v>
      </c>
      <c r="I4075">
        <v>0</v>
      </c>
      <c r="J4075">
        <v>0</v>
      </c>
      <c r="M4075">
        <v>0</v>
      </c>
      <c r="N4075">
        <v>-0.15</v>
      </c>
      <c r="O4075">
        <v>-0.71</v>
      </c>
      <c r="P4075">
        <v>-0.9</v>
      </c>
      <c r="S4075">
        <v>23</v>
      </c>
      <c r="T4075">
        <v>7</v>
      </c>
      <c r="U4075">
        <v>226</v>
      </c>
      <c r="V4075" t="s">
        <v>1885</v>
      </c>
      <c r="W4075">
        <v>173</v>
      </c>
      <c r="AC4075">
        <v>6.3125</v>
      </c>
      <c r="AD4075">
        <v>4.4000000000000004</v>
      </c>
      <c r="AE4075" t="s">
        <v>1885</v>
      </c>
      <c r="AF4075">
        <v>0.1404</v>
      </c>
      <c r="AH4075">
        <v>1.38</v>
      </c>
      <c r="AJ4075">
        <v>16</v>
      </c>
      <c r="AK4075">
        <v>0</v>
      </c>
      <c r="AL4075">
        <v>0</v>
      </c>
      <c r="AM4075">
        <v>0</v>
      </c>
      <c r="AP4075">
        <v>2</v>
      </c>
    </row>
    <row r="4076" spans="1:42">
      <c r="A4076" t="s">
        <v>1015</v>
      </c>
      <c r="B4076" t="s">
        <v>49</v>
      </c>
      <c r="C4076">
        <v>68</v>
      </c>
      <c r="D4076">
        <v>2018</v>
      </c>
      <c r="E4076">
        <v>4</v>
      </c>
      <c r="F4076">
        <v>64</v>
      </c>
      <c r="H4076">
        <v>0</v>
      </c>
      <c r="I4076">
        <v>0</v>
      </c>
      <c r="J4076">
        <v>0</v>
      </c>
      <c r="M4076">
        <v>0</v>
      </c>
      <c r="N4076">
        <v>-0.65</v>
      </c>
      <c r="O4076">
        <v>-0.65</v>
      </c>
      <c r="P4076">
        <v>-0.65</v>
      </c>
      <c r="S4076">
        <v>23</v>
      </c>
      <c r="T4076">
        <v>5</v>
      </c>
      <c r="U4076">
        <v>150</v>
      </c>
      <c r="V4076">
        <v>52</v>
      </c>
      <c r="AA4076">
        <v>119</v>
      </c>
      <c r="AB4076">
        <v>0</v>
      </c>
      <c r="AC4076">
        <v>2.0933333329999999</v>
      </c>
      <c r="AE4076" t="s">
        <v>1885</v>
      </c>
      <c r="AF4076">
        <v>5.0773333333333337E-2</v>
      </c>
      <c r="AH4076">
        <v>0.82</v>
      </c>
      <c r="AI4076">
        <v>1</v>
      </c>
      <c r="AJ4076">
        <v>15</v>
      </c>
      <c r="AK4076">
        <v>0</v>
      </c>
      <c r="AL4076">
        <v>0</v>
      </c>
      <c r="AM4076">
        <v>0</v>
      </c>
      <c r="AP4076">
        <v>2</v>
      </c>
    </row>
    <row r="4077" spans="1:42">
      <c r="A4077" t="s">
        <v>813</v>
      </c>
      <c r="B4077" t="s">
        <v>16</v>
      </c>
      <c r="C4077">
        <v>176</v>
      </c>
      <c r="D4077">
        <v>2018</v>
      </c>
      <c r="E4077">
        <v>3</v>
      </c>
      <c r="F4077">
        <v>102</v>
      </c>
      <c r="G4077">
        <v>51</v>
      </c>
      <c r="H4077">
        <v>0</v>
      </c>
      <c r="I4077">
        <v>0</v>
      </c>
      <c r="J4077">
        <v>0</v>
      </c>
      <c r="M4077">
        <v>0</v>
      </c>
      <c r="N4077">
        <v>-0.32</v>
      </c>
      <c r="O4077">
        <v>-0.82</v>
      </c>
      <c r="P4077">
        <v>-0.8</v>
      </c>
      <c r="S4077">
        <v>25</v>
      </c>
      <c r="T4077">
        <v>1</v>
      </c>
      <c r="U4077">
        <v>26</v>
      </c>
      <c r="V4077">
        <v>53</v>
      </c>
      <c r="W4077">
        <v>188</v>
      </c>
      <c r="X4077">
        <v>65</v>
      </c>
      <c r="AA4077">
        <v>131</v>
      </c>
      <c r="AB4077">
        <v>1.6090909090000001</v>
      </c>
      <c r="AC4077">
        <v>6.22</v>
      </c>
      <c r="AD4077">
        <v>9.8642857139999993</v>
      </c>
      <c r="AE4077">
        <v>8.6545454545454537E-2</v>
      </c>
      <c r="AF4077">
        <v>7.664E-2</v>
      </c>
      <c r="AG4077">
        <v>0.36</v>
      </c>
      <c r="AH4077">
        <v>2.54</v>
      </c>
      <c r="AI4077">
        <v>11</v>
      </c>
      <c r="AJ4077">
        <v>10</v>
      </c>
      <c r="AK4077">
        <v>0</v>
      </c>
      <c r="AL4077">
        <v>0</v>
      </c>
      <c r="AM4077">
        <v>0</v>
      </c>
      <c r="AP4077">
        <v>4</v>
      </c>
    </row>
    <row r="4078" spans="1:42">
      <c r="A4078" t="s">
        <v>868</v>
      </c>
      <c r="B4078" t="s">
        <v>3</v>
      </c>
      <c r="C4078">
        <v>135</v>
      </c>
      <c r="D4078">
        <v>2018</v>
      </c>
      <c r="E4078">
        <v>2</v>
      </c>
      <c r="F4078">
        <v>111</v>
      </c>
      <c r="H4078">
        <v>0</v>
      </c>
      <c r="I4078">
        <v>0</v>
      </c>
      <c r="J4078">
        <v>0</v>
      </c>
      <c r="M4078">
        <v>0</v>
      </c>
      <c r="N4078">
        <v>0</v>
      </c>
      <c r="O4078">
        <v>0</v>
      </c>
      <c r="P4078">
        <v>0</v>
      </c>
      <c r="S4078">
        <v>27</v>
      </c>
      <c r="T4078">
        <v>8</v>
      </c>
      <c r="U4078">
        <v>300</v>
      </c>
      <c r="V4078">
        <v>90</v>
      </c>
      <c r="AA4078">
        <v>67</v>
      </c>
      <c r="AB4078">
        <v>5.6307692310000004</v>
      </c>
      <c r="AC4078">
        <v>3.8666666670000001</v>
      </c>
      <c r="AE4078">
        <v>7.7415384615384608E-2</v>
      </c>
      <c r="AF4078">
        <v>2.7200000000000002E-2</v>
      </c>
      <c r="AG4078">
        <v>0.94</v>
      </c>
      <c r="AH4078">
        <v>1.48</v>
      </c>
      <c r="AI4078">
        <v>13</v>
      </c>
      <c r="AJ4078">
        <v>3</v>
      </c>
      <c r="AK4078">
        <v>0</v>
      </c>
      <c r="AL4078">
        <v>0</v>
      </c>
      <c r="AM4078">
        <v>0</v>
      </c>
      <c r="AP4078">
        <v>4</v>
      </c>
    </row>
    <row r="4079" spans="1:42">
      <c r="A4079" t="s">
        <v>869</v>
      </c>
      <c r="B4079" t="s">
        <v>49</v>
      </c>
      <c r="C4079">
        <v>69</v>
      </c>
      <c r="D4079">
        <v>2018</v>
      </c>
      <c r="E4079">
        <v>4</v>
      </c>
      <c r="F4079">
        <v>71</v>
      </c>
      <c r="G4079">
        <v>62</v>
      </c>
      <c r="H4079">
        <v>0</v>
      </c>
      <c r="I4079">
        <v>0</v>
      </c>
      <c r="J4079">
        <v>0</v>
      </c>
      <c r="M4079">
        <v>0</v>
      </c>
      <c r="N4079">
        <v>-0.26</v>
      </c>
      <c r="O4079">
        <v>-0.26</v>
      </c>
      <c r="P4079">
        <v>-0.26</v>
      </c>
      <c r="S4079">
        <v>26</v>
      </c>
      <c r="T4079">
        <v>6</v>
      </c>
      <c r="U4079">
        <v>194</v>
      </c>
      <c r="V4079" t="s">
        <v>1885</v>
      </c>
      <c r="AA4079">
        <v>32</v>
      </c>
      <c r="AB4079">
        <v>4.346666667</v>
      </c>
      <c r="AC4079">
        <v>2.2599999999999998</v>
      </c>
      <c r="AD4079">
        <v>2.4916666670000001</v>
      </c>
      <c r="AE4079">
        <v>6.2506666666666669E-2</v>
      </c>
      <c r="AF4079">
        <v>3.2399999999999998E-2</v>
      </c>
      <c r="AG4079">
        <v>1.58</v>
      </c>
      <c r="AH4079">
        <v>0.85</v>
      </c>
      <c r="AI4079">
        <v>15</v>
      </c>
      <c r="AJ4079">
        <v>12</v>
      </c>
      <c r="AK4079">
        <v>0</v>
      </c>
      <c r="AL4079">
        <v>0</v>
      </c>
      <c r="AM4079">
        <v>0</v>
      </c>
      <c r="AP4079">
        <v>4</v>
      </c>
    </row>
    <row r="4080" spans="1:42">
      <c r="A4080" t="s">
        <v>34</v>
      </c>
      <c r="B4080" t="s">
        <v>16</v>
      </c>
      <c r="C4080">
        <v>178</v>
      </c>
      <c r="D4080">
        <v>2018</v>
      </c>
      <c r="E4080">
        <v>3</v>
      </c>
      <c r="H4080">
        <v>0</v>
      </c>
      <c r="I4080">
        <v>0</v>
      </c>
      <c r="J4080">
        <v>0</v>
      </c>
      <c r="M4080">
        <v>8</v>
      </c>
      <c r="O4080">
        <v>0</v>
      </c>
      <c r="P4080">
        <v>0</v>
      </c>
      <c r="S4080">
        <v>33</v>
      </c>
      <c r="T4080">
        <v>1</v>
      </c>
      <c r="U4080">
        <v>2</v>
      </c>
      <c r="V4080">
        <v>114</v>
      </c>
      <c r="Y4080">
        <v>24.6</v>
      </c>
      <c r="Z4080">
        <v>-2</v>
      </c>
      <c r="AE4080" t="s">
        <v>1885</v>
      </c>
      <c r="AF4080" t="s">
        <v>1885</v>
      </c>
      <c r="AK4080">
        <v>0</v>
      </c>
      <c r="AL4080">
        <v>0</v>
      </c>
      <c r="AM4080">
        <v>0</v>
      </c>
      <c r="AP4080">
        <v>12</v>
      </c>
    </row>
    <row r="4081" spans="1:42">
      <c r="A4081" t="s">
        <v>951</v>
      </c>
      <c r="B4081" t="s">
        <v>3</v>
      </c>
      <c r="C4081">
        <v>136</v>
      </c>
      <c r="D4081">
        <v>2018</v>
      </c>
      <c r="E4081">
        <v>2</v>
      </c>
      <c r="F4081">
        <v>67</v>
      </c>
      <c r="G4081">
        <v>74</v>
      </c>
      <c r="H4081">
        <v>0</v>
      </c>
      <c r="I4081">
        <v>0</v>
      </c>
      <c r="J4081">
        <v>0</v>
      </c>
      <c r="M4081">
        <v>0</v>
      </c>
      <c r="N4081">
        <v>-0.33</v>
      </c>
      <c r="O4081">
        <v>-1.01</v>
      </c>
      <c r="P4081">
        <v>-1.42</v>
      </c>
      <c r="S4081">
        <v>27</v>
      </c>
      <c r="T4081">
        <v>4</v>
      </c>
      <c r="U4081">
        <v>130</v>
      </c>
      <c r="V4081">
        <v>121</v>
      </c>
      <c r="AA4081">
        <v>66</v>
      </c>
      <c r="AB4081">
        <v>5.2571428569999998</v>
      </c>
      <c r="AC4081">
        <v>4.4625000000000004</v>
      </c>
      <c r="AD4081">
        <v>4.2166666670000001</v>
      </c>
      <c r="AE4081">
        <v>7.8857142857142862E-2</v>
      </c>
      <c r="AF4081">
        <v>7.8399999999999997E-2</v>
      </c>
      <c r="AG4081">
        <v>2.1</v>
      </c>
      <c r="AH4081">
        <v>1.24</v>
      </c>
      <c r="AI4081">
        <v>14</v>
      </c>
      <c r="AJ4081">
        <v>16</v>
      </c>
      <c r="AK4081">
        <v>0</v>
      </c>
      <c r="AL4081">
        <v>0</v>
      </c>
      <c r="AM4081">
        <v>0</v>
      </c>
      <c r="AP4081">
        <v>6</v>
      </c>
    </row>
    <row r="4082" spans="1:42">
      <c r="A4082" t="s">
        <v>838</v>
      </c>
      <c r="B4082" t="s">
        <v>3</v>
      </c>
      <c r="C4082">
        <v>137</v>
      </c>
      <c r="D4082">
        <v>2018</v>
      </c>
      <c r="E4082">
        <v>2</v>
      </c>
      <c r="F4082">
        <v>77</v>
      </c>
      <c r="G4082">
        <v>130</v>
      </c>
      <c r="H4082">
        <v>0</v>
      </c>
      <c r="I4082">
        <v>0</v>
      </c>
      <c r="J4082">
        <v>0</v>
      </c>
      <c r="M4082">
        <v>0</v>
      </c>
      <c r="N4082">
        <v>-0.28999999999999998</v>
      </c>
      <c r="O4082">
        <v>-0.28999999999999998</v>
      </c>
      <c r="P4082">
        <v>-0.28999999999999998</v>
      </c>
      <c r="S4082">
        <v>27</v>
      </c>
      <c r="T4082">
        <v>8</v>
      </c>
      <c r="U4082">
        <v>300</v>
      </c>
      <c r="V4082">
        <v>96</v>
      </c>
      <c r="AA4082">
        <v>124</v>
      </c>
      <c r="AB4082">
        <v>1.075</v>
      </c>
      <c r="AC4082">
        <v>7.1375000000000002</v>
      </c>
      <c r="AD4082">
        <v>1.85</v>
      </c>
      <c r="AE4082">
        <v>3.8E-3</v>
      </c>
      <c r="AF4082">
        <v>4.1200000000000001E-2</v>
      </c>
      <c r="AG4082">
        <v>0</v>
      </c>
      <c r="AH4082">
        <v>1.33</v>
      </c>
      <c r="AI4082">
        <v>8</v>
      </c>
      <c r="AJ4082">
        <v>8</v>
      </c>
      <c r="AK4082">
        <v>0</v>
      </c>
      <c r="AL4082">
        <v>0</v>
      </c>
      <c r="AM4082">
        <v>0</v>
      </c>
      <c r="AP4082">
        <v>4</v>
      </c>
    </row>
    <row r="4083" spans="1:42">
      <c r="A4083" t="s">
        <v>929</v>
      </c>
      <c r="B4083" t="s">
        <v>49</v>
      </c>
      <c r="C4083">
        <v>70</v>
      </c>
      <c r="D4083">
        <v>2018</v>
      </c>
      <c r="E4083">
        <v>4</v>
      </c>
      <c r="F4083">
        <v>76</v>
      </c>
      <c r="G4083">
        <v>64</v>
      </c>
      <c r="H4083">
        <v>0</v>
      </c>
      <c r="I4083">
        <v>0</v>
      </c>
      <c r="J4083">
        <v>0</v>
      </c>
      <c r="M4083">
        <v>0</v>
      </c>
      <c r="N4083">
        <v>-0.52</v>
      </c>
      <c r="O4083">
        <v>-1.07</v>
      </c>
      <c r="P4083">
        <v>-1.07</v>
      </c>
      <c r="S4083">
        <v>25</v>
      </c>
      <c r="T4083">
        <v>4</v>
      </c>
      <c r="U4083">
        <v>138</v>
      </c>
      <c r="V4083">
        <v>47</v>
      </c>
      <c r="AA4083">
        <v>29</v>
      </c>
      <c r="AB4083">
        <v>4.84375</v>
      </c>
      <c r="AC4083">
        <v>1.415384615</v>
      </c>
      <c r="AD4083">
        <v>2.1666666669999999</v>
      </c>
      <c r="AE4083">
        <v>0.1079</v>
      </c>
      <c r="AF4083">
        <v>2.1440000000000001E-2</v>
      </c>
      <c r="AG4083">
        <v>1.2</v>
      </c>
      <c r="AH4083">
        <v>1.57</v>
      </c>
      <c r="AI4083">
        <v>16</v>
      </c>
      <c r="AJ4083">
        <v>10</v>
      </c>
      <c r="AK4083">
        <v>0</v>
      </c>
      <c r="AL4083">
        <v>0</v>
      </c>
      <c r="AM4083">
        <v>0</v>
      </c>
      <c r="AP4083">
        <v>3</v>
      </c>
    </row>
    <row r="4084" spans="1:42">
      <c r="A4084" t="s">
        <v>1010</v>
      </c>
      <c r="B4084" t="s">
        <v>16</v>
      </c>
      <c r="C4084">
        <v>180</v>
      </c>
      <c r="D4084">
        <v>2018</v>
      </c>
      <c r="E4084">
        <v>3</v>
      </c>
      <c r="F4084">
        <v>109</v>
      </c>
      <c r="H4084">
        <v>0</v>
      </c>
      <c r="I4084">
        <v>0</v>
      </c>
      <c r="J4084">
        <v>0</v>
      </c>
      <c r="M4084">
        <v>0</v>
      </c>
      <c r="N4084">
        <v>0</v>
      </c>
      <c r="O4084">
        <v>0</v>
      </c>
      <c r="P4084">
        <v>0</v>
      </c>
      <c r="S4084">
        <v>27</v>
      </c>
      <c r="T4084">
        <v>4</v>
      </c>
      <c r="U4084">
        <v>106</v>
      </c>
      <c r="V4084">
        <v>134</v>
      </c>
      <c r="AA4084">
        <v>81</v>
      </c>
      <c r="AB4084">
        <v>6.881818182</v>
      </c>
      <c r="AC4084">
        <v>8.5142857139999997</v>
      </c>
      <c r="AE4084">
        <v>0.13774545454545456</v>
      </c>
      <c r="AF4084">
        <v>0.19748571428571429</v>
      </c>
      <c r="AG4084">
        <v>1.01</v>
      </c>
      <c r="AH4084">
        <v>1.28</v>
      </c>
      <c r="AI4084">
        <v>11</v>
      </c>
      <c r="AJ4084">
        <v>7</v>
      </c>
      <c r="AK4084">
        <v>0</v>
      </c>
      <c r="AL4084">
        <v>0</v>
      </c>
      <c r="AM4084">
        <v>0</v>
      </c>
      <c r="AP4084">
        <v>5</v>
      </c>
    </row>
    <row r="4085" spans="1:42">
      <c r="A4085" t="s">
        <v>1022</v>
      </c>
      <c r="B4085" t="s">
        <v>16</v>
      </c>
      <c r="C4085">
        <v>181</v>
      </c>
      <c r="D4085">
        <v>2018</v>
      </c>
      <c r="E4085">
        <v>3</v>
      </c>
      <c r="F4085">
        <v>194</v>
      </c>
      <c r="G4085">
        <v>213</v>
      </c>
      <c r="H4085">
        <v>0</v>
      </c>
      <c r="I4085">
        <v>0</v>
      </c>
      <c r="J4085">
        <v>0</v>
      </c>
      <c r="M4085">
        <v>0</v>
      </c>
      <c r="N4085">
        <v>-0.68</v>
      </c>
      <c r="O4085">
        <v>-0.68</v>
      </c>
      <c r="P4085">
        <v>-0.68</v>
      </c>
      <c r="S4085">
        <v>22</v>
      </c>
      <c r="T4085">
        <v>4</v>
      </c>
      <c r="U4085">
        <v>128</v>
      </c>
      <c r="V4085">
        <v>154</v>
      </c>
      <c r="AA4085">
        <v>127</v>
      </c>
      <c r="AB4085">
        <v>1.681818182</v>
      </c>
      <c r="AC4085">
        <v>0.24444444439999999</v>
      </c>
      <c r="AD4085">
        <v>0</v>
      </c>
      <c r="AE4085">
        <v>5.0327272727272727E-2</v>
      </c>
      <c r="AF4085">
        <v>1.5800000000000002E-2</v>
      </c>
      <c r="AG4085">
        <v>0.42</v>
      </c>
      <c r="AH4085">
        <v>0.27</v>
      </c>
      <c r="AI4085">
        <v>11</v>
      </c>
      <c r="AJ4085">
        <v>8</v>
      </c>
      <c r="AK4085">
        <v>0</v>
      </c>
      <c r="AL4085">
        <v>0</v>
      </c>
      <c r="AM4085">
        <v>0</v>
      </c>
      <c r="AP4085">
        <v>2</v>
      </c>
    </row>
    <row r="4086" spans="1:42">
      <c r="A4086" t="s">
        <v>799</v>
      </c>
      <c r="B4086" t="s">
        <v>49</v>
      </c>
      <c r="C4086">
        <v>72</v>
      </c>
      <c r="D4086">
        <v>2018</v>
      </c>
      <c r="E4086">
        <v>4</v>
      </c>
      <c r="F4086">
        <v>52</v>
      </c>
      <c r="G4086">
        <v>39</v>
      </c>
      <c r="H4086">
        <v>0</v>
      </c>
      <c r="I4086">
        <v>0</v>
      </c>
      <c r="J4086">
        <v>0</v>
      </c>
      <c r="M4086">
        <v>0</v>
      </c>
      <c r="N4086">
        <v>-0.62</v>
      </c>
      <c r="O4086">
        <v>-1.0900000000000001</v>
      </c>
      <c r="P4086">
        <v>-1.1499999999999999</v>
      </c>
      <c r="S4086">
        <v>28</v>
      </c>
      <c r="T4086">
        <v>8</v>
      </c>
      <c r="U4086">
        <v>300</v>
      </c>
      <c r="V4086" t="s">
        <v>1885</v>
      </c>
      <c r="AA4086">
        <v>57</v>
      </c>
      <c r="AB4086">
        <v>1.98125</v>
      </c>
      <c r="AC4086">
        <v>2.53125</v>
      </c>
      <c r="AD4086">
        <v>4.0999999999999996</v>
      </c>
      <c r="AE4086">
        <v>4.4400000000000002E-2</v>
      </c>
      <c r="AF4086">
        <v>4.4699999999999997E-2</v>
      </c>
      <c r="AG4086">
        <v>0.59</v>
      </c>
      <c r="AH4086">
        <v>0.93</v>
      </c>
      <c r="AI4086">
        <v>16</v>
      </c>
      <c r="AJ4086">
        <v>16</v>
      </c>
      <c r="AK4086">
        <v>0</v>
      </c>
      <c r="AL4086">
        <v>0</v>
      </c>
      <c r="AM4086">
        <v>0</v>
      </c>
      <c r="AP4086">
        <v>6</v>
      </c>
    </row>
    <row r="4087" spans="1:42">
      <c r="A4087" t="s">
        <v>1111</v>
      </c>
      <c r="B4087" t="s">
        <v>16</v>
      </c>
      <c r="C4087">
        <v>182</v>
      </c>
      <c r="D4087">
        <v>2018</v>
      </c>
      <c r="E4087">
        <v>3</v>
      </c>
      <c r="F4087">
        <v>173</v>
      </c>
      <c r="H4087">
        <v>0</v>
      </c>
      <c r="I4087">
        <v>0</v>
      </c>
      <c r="J4087">
        <v>0</v>
      </c>
      <c r="M4087">
        <v>0</v>
      </c>
      <c r="N4087">
        <v>-0.59</v>
      </c>
      <c r="O4087">
        <v>-0.59</v>
      </c>
      <c r="P4087">
        <v>-1.23</v>
      </c>
      <c r="S4087">
        <v>22</v>
      </c>
      <c r="T4087">
        <v>6</v>
      </c>
      <c r="U4087">
        <v>187</v>
      </c>
      <c r="V4087" t="s">
        <v>1885</v>
      </c>
      <c r="AC4087">
        <v>0.9</v>
      </c>
      <c r="AE4087" t="s">
        <v>1885</v>
      </c>
      <c r="AF4087">
        <v>2.3039999999999998E-2</v>
      </c>
      <c r="AH4087">
        <v>0.49</v>
      </c>
      <c r="AJ4087">
        <v>10</v>
      </c>
      <c r="AK4087">
        <v>0</v>
      </c>
      <c r="AL4087">
        <v>0</v>
      </c>
      <c r="AM4087">
        <v>0</v>
      </c>
      <c r="AP4087">
        <v>1</v>
      </c>
    </row>
    <row r="4088" spans="1:42">
      <c r="A4088" t="s">
        <v>1112</v>
      </c>
      <c r="B4088" t="s">
        <v>12</v>
      </c>
      <c r="C4088">
        <v>53</v>
      </c>
      <c r="D4088">
        <v>2018</v>
      </c>
      <c r="E4088">
        <v>1</v>
      </c>
      <c r="F4088">
        <v>46</v>
      </c>
      <c r="G4088">
        <v>48</v>
      </c>
      <c r="H4088">
        <v>0</v>
      </c>
      <c r="I4088">
        <v>0</v>
      </c>
      <c r="J4088">
        <v>0</v>
      </c>
      <c r="M4088">
        <v>0</v>
      </c>
      <c r="N4088">
        <v>-1.91</v>
      </c>
      <c r="O4088">
        <v>-1.91</v>
      </c>
      <c r="P4088">
        <v>-3.2</v>
      </c>
      <c r="S4088">
        <v>28</v>
      </c>
      <c r="T4088">
        <v>8</v>
      </c>
      <c r="U4088">
        <v>300</v>
      </c>
      <c r="V4088" t="s">
        <v>1885</v>
      </c>
      <c r="X4088">
        <v>39</v>
      </c>
      <c r="AA4088">
        <v>67</v>
      </c>
      <c r="AB4088">
        <v>0</v>
      </c>
      <c r="AC4088">
        <v>2.0099999999999998</v>
      </c>
      <c r="AD4088">
        <v>1.4875</v>
      </c>
      <c r="AE4088" t="s">
        <v>1885</v>
      </c>
      <c r="AF4088" t="s">
        <v>1885</v>
      </c>
      <c r="AI4088">
        <v>5</v>
      </c>
      <c r="AK4088">
        <v>0</v>
      </c>
      <c r="AL4088">
        <v>0</v>
      </c>
      <c r="AM4088">
        <v>0</v>
      </c>
      <c r="AP4088">
        <v>2</v>
      </c>
    </row>
    <row r="4089" spans="1:42">
      <c r="A4089" t="s">
        <v>837</v>
      </c>
      <c r="B4089" t="s">
        <v>49</v>
      </c>
      <c r="C4089">
        <v>73</v>
      </c>
      <c r="D4089">
        <v>2018</v>
      </c>
      <c r="E4089">
        <v>4</v>
      </c>
      <c r="F4089">
        <v>118</v>
      </c>
      <c r="G4089">
        <v>91</v>
      </c>
      <c r="H4089">
        <v>0</v>
      </c>
      <c r="I4089">
        <v>0</v>
      </c>
      <c r="J4089">
        <v>0</v>
      </c>
      <c r="M4089">
        <v>0</v>
      </c>
      <c r="N4089">
        <v>0</v>
      </c>
      <c r="O4089">
        <v>-0.3</v>
      </c>
      <c r="P4089">
        <v>-0.3</v>
      </c>
      <c r="S4089">
        <v>27</v>
      </c>
      <c r="T4089">
        <v>3</v>
      </c>
      <c r="U4089">
        <v>68</v>
      </c>
      <c r="V4089">
        <v>42</v>
      </c>
      <c r="AA4089">
        <v>77</v>
      </c>
      <c r="AB4089">
        <v>1.307692308</v>
      </c>
      <c r="AC4089">
        <v>0</v>
      </c>
      <c r="AD4089">
        <v>1.4428571429999999</v>
      </c>
      <c r="AE4089">
        <v>3.0153846153846156E-2</v>
      </c>
      <c r="AF4089" t="s">
        <v>1885</v>
      </c>
      <c r="AG4089">
        <v>1.29</v>
      </c>
      <c r="AI4089">
        <v>13</v>
      </c>
      <c r="AK4089">
        <v>0</v>
      </c>
      <c r="AL4089">
        <v>0</v>
      </c>
      <c r="AM4089">
        <v>0</v>
      </c>
      <c r="AP4089">
        <v>4</v>
      </c>
    </row>
    <row r="4090" spans="1:42">
      <c r="A4090" t="s">
        <v>1029</v>
      </c>
      <c r="B4090" t="s">
        <v>3</v>
      </c>
      <c r="C4090">
        <v>1</v>
      </c>
      <c r="D4090">
        <v>2019</v>
      </c>
      <c r="E4090">
        <v>2</v>
      </c>
      <c r="F4090">
        <v>10</v>
      </c>
      <c r="G4090">
        <v>120</v>
      </c>
      <c r="H4090">
        <v>1</v>
      </c>
      <c r="I4090">
        <v>1</v>
      </c>
      <c r="M4090">
        <v>1</v>
      </c>
      <c r="N4090">
        <v>0.46</v>
      </c>
      <c r="O4090">
        <v>0.43</v>
      </c>
      <c r="S4090">
        <v>22</v>
      </c>
      <c r="T4090">
        <v>1</v>
      </c>
      <c r="U4090">
        <v>2</v>
      </c>
      <c r="V4090">
        <v>5</v>
      </c>
      <c r="W4090">
        <v>2</v>
      </c>
      <c r="AA4090">
        <v>2</v>
      </c>
      <c r="AB4090">
        <v>23.99</v>
      </c>
      <c r="AC4090">
        <v>18.78</v>
      </c>
      <c r="AD4090">
        <v>7.7</v>
      </c>
      <c r="AE4090">
        <v>0.2077</v>
      </c>
      <c r="AF4090">
        <v>0.15273846153846155</v>
      </c>
      <c r="AG4090">
        <v>1.53</v>
      </c>
      <c r="AH4090">
        <v>1.1599999999999999</v>
      </c>
      <c r="AI4090">
        <v>16</v>
      </c>
      <c r="AJ4090">
        <v>13</v>
      </c>
      <c r="AK4090">
        <v>1</v>
      </c>
      <c r="AL4090">
        <v>1</v>
      </c>
      <c r="AP4090">
        <v>2</v>
      </c>
    </row>
    <row r="4091" spans="1:42">
      <c r="A4091" t="s">
        <v>964</v>
      </c>
      <c r="B4091" t="s">
        <v>3</v>
      </c>
      <c r="C4091">
        <v>2</v>
      </c>
      <c r="D4091">
        <v>2019</v>
      </c>
      <c r="E4091">
        <v>2</v>
      </c>
      <c r="F4091">
        <v>9</v>
      </c>
      <c r="G4091">
        <v>1</v>
      </c>
      <c r="H4091">
        <v>1</v>
      </c>
      <c r="I4091">
        <v>2</v>
      </c>
      <c r="M4091">
        <v>2</v>
      </c>
      <c r="N4091">
        <v>0.87</v>
      </c>
      <c r="O4091">
        <v>2.8</v>
      </c>
      <c r="S4091">
        <v>24</v>
      </c>
      <c r="T4091">
        <v>3</v>
      </c>
      <c r="U4091">
        <v>67</v>
      </c>
      <c r="V4091">
        <v>6</v>
      </c>
      <c r="W4091">
        <v>4</v>
      </c>
      <c r="AA4091">
        <v>4</v>
      </c>
      <c r="AB4091">
        <v>23.21</v>
      </c>
      <c r="AC4091">
        <v>17.899999999999999</v>
      </c>
      <c r="AD4091">
        <v>25.19</v>
      </c>
      <c r="AE4091">
        <v>0.20341333333333333</v>
      </c>
      <c r="AF4091">
        <v>0.20217142857142859</v>
      </c>
      <c r="AG4091">
        <v>2.12</v>
      </c>
      <c r="AH4091">
        <v>1.54</v>
      </c>
      <c r="AI4091">
        <v>15</v>
      </c>
      <c r="AJ4091">
        <v>14</v>
      </c>
      <c r="AK4091">
        <v>1</v>
      </c>
      <c r="AL4091">
        <v>2</v>
      </c>
      <c r="AP4091">
        <v>3</v>
      </c>
    </row>
    <row r="4092" spans="1:42">
      <c r="A4092" t="s">
        <v>956</v>
      </c>
      <c r="B4092" t="s">
        <v>3</v>
      </c>
      <c r="C4092">
        <v>3</v>
      </c>
      <c r="D4092">
        <v>2019</v>
      </c>
      <c r="E4092">
        <v>2</v>
      </c>
      <c r="F4092">
        <v>1</v>
      </c>
      <c r="G4092">
        <v>54</v>
      </c>
      <c r="H4092">
        <v>1</v>
      </c>
      <c r="I4092">
        <v>1</v>
      </c>
      <c r="M4092">
        <v>2</v>
      </c>
      <c r="N4092">
        <v>2.63</v>
      </c>
      <c r="O4092">
        <v>3.29</v>
      </c>
      <c r="S4092">
        <v>23</v>
      </c>
      <c r="T4092">
        <v>1</v>
      </c>
      <c r="U4092">
        <v>8</v>
      </c>
      <c r="V4092">
        <v>11</v>
      </c>
      <c r="W4092">
        <v>1</v>
      </c>
      <c r="AA4092">
        <v>1</v>
      </c>
      <c r="AB4092">
        <v>24.25</v>
      </c>
      <c r="AC4092">
        <v>29.33</v>
      </c>
      <c r="AD4092">
        <v>30.1</v>
      </c>
      <c r="AE4092">
        <v>0.23369999999999999</v>
      </c>
      <c r="AF4092">
        <v>0.22459999999999999</v>
      </c>
      <c r="AG4092">
        <v>1.77</v>
      </c>
      <c r="AH4092">
        <v>1.76</v>
      </c>
      <c r="AI4092">
        <v>16</v>
      </c>
      <c r="AJ4092">
        <v>16</v>
      </c>
      <c r="AK4092">
        <v>1</v>
      </c>
      <c r="AL4092">
        <v>1</v>
      </c>
      <c r="AP4092">
        <v>3</v>
      </c>
    </row>
    <row r="4093" spans="1:42">
      <c r="A4093" t="s">
        <v>876</v>
      </c>
      <c r="B4093" t="s">
        <v>3</v>
      </c>
      <c r="C4093">
        <v>4</v>
      </c>
      <c r="D4093">
        <v>2019</v>
      </c>
      <c r="E4093">
        <v>2</v>
      </c>
      <c r="F4093">
        <v>3</v>
      </c>
      <c r="G4093">
        <v>9</v>
      </c>
      <c r="H4093">
        <v>1</v>
      </c>
      <c r="I4093">
        <v>2</v>
      </c>
      <c r="M4093">
        <v>3</v>
      </c>
      <c r="N4093">
        <v>1.27</v>
      </c>
      <c r="O4093">
        <v>2.27</v>
      </c>
      <c r="S4093">
        <v>24</v>
      </c>
      <c r="T4093">
        <v>1</v>
      </c>
      <c r="U4093">
        <v>4</v>
      </c>
      <c r="V4093">
        <v>2</v>
      </c>
      <c r="W4093">
        <v>3</v>
      </c>
      <c r="AA4093">
        <v>5</v>
      </c>
      <c r="AB4093">
        <v>22.08</v>
      </c>
      <c r="AC4093">
        <v>19.73</v>
      </c>
      <c r="AD4093">
        <v>15.45</v>
      </c>
      <c r="AE4093">
        <v>0.19264000000000001</v>
      </c>
      <c r="AF4093">
        <v>0.1201</v>
      </c>
      <c r="AG4093">
        <v>1.38</v>
      </c>
      <c r="AH4093">
        <v>0.9</v>
      </c>
      <c r="AI4093">
        <v>15</v>
      </c>
      <c r="AJ4093">
        <v>16</v>
      </c>
      <c r="AK4093">
        <v>1</v>
      </c>
      <c r="AL4093">
        <v>2</v>
      </c>
      <c r="AP4093">
        <v>4</v>
      </c>
    </row>
    <row r="4094" spans="1:42">
      <c r="A4094" t="s">
        <v>656</v>
      </c>
      <c r="B4094" t="s">
        <v>16</v>
      </c>
      <c r="C4094">
        <v>1</v>
      </c>
      <c r="D4094">
        <v>2019</v>
      </c>
      <c r="E4094">
        <v>3</v>
      </c>
      <c r="F4094">
        <v>5</v>
      </c>
      <c r="G4094">
        <v>4</v>
      </c>
      <c r="H4094">
        <v>1</v>
      </c>
      <c r="I4094">
        <v>2</v>
      </c>
      <c r="M4094">
        <v>4</v>
      </c>
      <c r="N4094">
        <v>1.1200000000000001</v>
      </c>
      <c r="O4094">
        <v>2.1800000000000002</v>
      </c>
      <c r="S4094">
        <v>27</v>
      </c>
      <c r="T4094">
        <v>1</v>
      </c>
      <c r="U4094">
        <v>27</v>
      </c>
      <c r="V4094">
        <v>2</v>
      </c>
      <c r="W4094">
        <v>3</v>
      </c>
      <c r="AA4094">
        <v>1</v>
      </c>
      <c r="AB4094">
        <v>21.09</v>
      </c>
      <c r="AC4094">
        <v>17.84</v>
      </c>
      <c r="AD4094">
        <v>18.239999999999998</v>
      </c>
      <c r="AE4094">
        <v>0.30869999999999997</v>
      </c>
      <c r="AF4094">
        <v>0.30965333333333334</v>
      </c>
      <c r="AG4094">
        <v>2.5099999999999998</v>
      </c>
      <c r="AH4094">
        <v>1.99</v>
      </c>
      <c r="AI4094">
        <v>16</v>
      </c>
      <c r="AJ4094">
        <v>15</v>
      </c>
      <c r="AK4094">
        <v>1</v>
      </c>
      <c r="AL4094">
        <v>2</v>
      </c>
      <c r="AP4094">
        <v>7</v>
      </c>
    </row>
    <row r="4095" spans="1:42">
      <c r="A4095" t="s">
        <v>744</v>
      </c>
      <c r="B4095" t="s">
        <v>16</v>
      </c>
      <c r="C4095">
        <v>2</v>
      </c>
      <c r="D4095">
        <v>2019</v>
      </c>
      <c r="E4095">
        <v>3</v>
      </c>
      <c r="F4095">
        <v>23</v>
      </c>
      <c r="G4095">
        <v>1</v>
      </c>
      <c r="H4095">
        <v>1</v>
      </c>
      <c r="I4095">
        <v>2</v>
      </c>
      <c r="M4095">
        <v>3</v>
      </c>
      <c r="N4095">
        <v>0.46</v>
      </c>
      <c r="O4095">
        <v>2.23</v>
      </c>
      <c r="S4095">
        <v>27</v>
      </c>
      <c r="T4095">
        <v>2</v>
      </c>
      <c r="U4095">
        <v>53</v>
      </c>
      <c r="V4095">
        <v>7</v>
      </c>
      <c r="W4095">
        <v>2</v>
      </c>
      <c r="AA4095">
        <v>4</v>
      </c>
      <c r="AB4095">
        <v>21.84</v>
      </c>
      <c r="AC4095">
        <v>17.73</v>
      </c>
      <c r="AD4095">
        <v>25.74</v>
      </c>
      <c r="AE4095">
        <v>0.30581333333333333</v>
      </c>
      <c r="AF4095">
        <v>0.31080000000000002</v>
      </c>
      <c r="AG4095">
        <v>2.12</v>
      </c>
      <c r="AH4095">
        <v>2.33</v>
      </c>
      <c r="AI4095">
        <v>15</v>
      </c>
      <c r="AJ4095">
        <v>12</v>
      </c>
      <c r="AK4095">
        <v>0</v>
      </c>
      <c r="AL4095">
        <v>1</v>
      </c>
      <c r="AP4095">
        <v>6</v>
      </c>
    </row>
    <row r="4096" spans="1:42">
      <c r="A4096" t="s">
        <v>882</v>
      </c>
      <c r="B4096" t="s">
        <v>16</v>
      </c>
      <c r="C4096">
        <v>3</v>
      </c>
      <c r="D4096">
        <v>2019</v>
      </c>
      <c r="E4096">
        <v>3</v>
      </c>
      <c r="F4096">
        <v>1</v>
      </c>
      <c r="G4096">
        <v>93</v>
      </c>
      <c r="H4096">
        <v>1</v>
      </c>
      <c r="I4096">
        <v>1</v>
      </c>
      <c r="M4096">
        <v>3</v>
      </c>
      <c r="N4096">
        <v>1.76</v>
      </c>
      <c r="O4096">
        <v>1.87</v>
      </c>
      <c r="S4096">
        <v>26</v>
      </c>
      <c r="T4096">
        <v>2</v>
      </c>
      <c r="U4096">
        <v>47</v>
      </c>
      <c r="V4096">
        <v>4</v>
      </c>
      <c r="W4096">
        <v>1</v>
      </c>
      <c r="AA4096">
        <v>6</v>
      </c>
      <c r="AB4096">
        <v>19.97</v>
      </c>
      <c r="AC4096">
        <v>23.41</v>
      </c>
      <c r="AD4096">
        <v>11.99</v>
      </c>
      <c r="AE4096">
        <v>0.28399999999999997</v>
      </c>
      <c r="AF4096">
        <v>0.3352</v>
      </c>
      <c r="AG4096">
        <v>2.66</v>
      </c>
      <c r="AH4096">
        <v>2.88</v>
      </c>
      <c r="AI4096">
        <v>16</v>
      </c>
      <c r="AJ4096">
        <v>16</v>
      </c>
      <c r="AK4096">
        <v>1</v>
      </c>
      <c r="AL4096">
        <v>1</v>
      </c>
      <c r="AP4096">
        <v>4</v>
      </c>
    </row>
    <row r="4097" spans="1:42">
      <c r="A4097" t="s">
        <v>653</v>
      </c>
      <c r="B4097" t="s">
        <v>3</v>
      </c>
      <c r="C4097">
        <v>5</v>
      </c>
      <c r="D4097">
        <v>2019</v>
      </c>
      <c r="E4097">
        <v>2</v>
      </c>
      <c r="F4097">
        <v>16</v>
      </c>
      <c r="G4097">
        <v>63</v>
      </c>
      <c r="H4097">
        <v>1</v>
      </c>
      <c r="I4097">
        <v>1</v>
      </c>
      <c r="M4097">
        <v>4</v>
      </c>
      <c r="N4097">
        <v>0.87</v>
      </c>
      <c r="O4097">
        <v>0.87</v>
      </c>
      <c r="S4097">
        <v>27</v>
      </c>
      <c r="T4097">
        <v>2</v>
      </c>
      <c r="U4097">
        <v>48</v>
      </c>
      <c r="V4097">
        <v>3</v>
      </c>
      <c r="W4097">
        <v>26</v>
      </c>
      <c r="AE4097" t="s">
        <v>1885</v>
      </c>
      <c r="AF4097" t="s">
        <v>1885</v>
      </c>
      <c r="AK4097">
        <v>0</v>
      </c>
      <c r="AL4097">
        <v>0</v>
      </c>
      <c r="AP4097">
        <v>7</v>
      </c>
    </row>
    <row r="4098" spans="1:42">
      <c r="A4098" t="s">
        <v>979</v>
      </c>
      <c r="B4098" t="s">
        <v>3</v>
      </c>
      <c r="C4098">
        <v>6</v>
      </c>
      <c r="D4098">
        <v>2019</v>
      </c>
      <c r="E4098">
        <v>2</v>
      </c>
      <c r="F4098">
        <v>34</v>
      </c>
      <c r="G4098">
        <v>27</v>
      </c>
      <c r="H4098">
        <v>0</v>
      </c>
      <c r="I4098">
        <v>0</v>
      </c>
      <c r="M4098">
        <v>1</v>
      </c>
      <c r="N4098">
        <v>0.63</v>
      </c>
      <c r="O4098">
        <v>1.23</v>
      </c>
      <c r="S4098">
        <v>24</v>
      </c>
      <c r="T4098">
        <v>3</v>
      </c>
      <c r="U4098">
        <v>105</v>
      </c>
      <c r="V4098">
        <v>61</v>
      </c>
      <c r="W4098">
        <v>25</v>
      </c>
      <c r="AA4098">
        <v>6</v>
      </c>
      <c r="AB4098">
        <v>21.54</v>
      </c>
      <c r="AC4098">
        <v>14.75</v>
      </c>
      <c r="AD4098">
        <v>12.65</v>
      </c>
      <c r="AE4098">
        <v>0.12664615384615385</v>
      </c>
      <c r="AF4098">
        <v>0.13023999999999999</v>
      </c>
      <c r="AG4098">
        <v>1.31</v>
      </c>
      <c r="AH4098">
        <v>1.64</v>
      </c>
      <c r="AI4098">
        <v>13</v>
      </c>
      <c r="AJ4098">
        <v>10</v>
      </c>
      <c r="AK4098">
        <v>0</v>
      </c>
      <c r="AL4098">
        <v>0</v>
      </c>
      <c r="AP4098">
        <v>3</v>
      </c>
    </row>
    <row r="4099" spans="1:42">
      <c r="A4099" t="s">
        <v>819</v>
      </c>
      <c r="B4099" t="s">
        <v>3</v>
      </c>
      <c r="C4099">
        <v>7</v>
      </c>
      <c r="D4099">
        <v>2019</v>
      </c>
      <c r="E4099">
        <v>2</v>
      </c>
      <c r="F4099">
        <v>36</v>
      </c>
      <c r="G4099">
        <v>21</v>
      </c>
      <c r="H4099">
        <v>0</v>
      </c>
      <c r="I4099">
        <v>1</v>
      </c>
      <c r="M4099">
        <v>3</v>
      </c>
      <c r="N4099">
        <v>0.4</v>
      </c>
      <c r="O4099">
        <v>0.78</v>
      </c>
      <c r="S4099">
        <v>28</v>
      </c>
      <c r="T4099">
        <v>3</v>
      </c>
      <c r="U4099">
        <v>86</v>
      </c>
      <c r="V4099">
        <v>4</v>
      </c>
      <c r="W4099">
        <v>28</v>
      </c>
      <c r="AA4099">
        <v>9</v>
      </c>
      <c r="AB4099">
        <v>15.54</v>
      </c>
      <c r="AC4099">
        <v>11.04</v>
      </c>
      <c r="AD4099">
        <v>15.13</v>
      </c>
      <c r="AE4099">
        <v>0.1527</v>
      </c>
      <c r="AF4099">
        <v>9.8707692307692302E-2</v>
      </c>
      <c r="AG4099">
        <v>1.24</v>
      </c>
      <c r="AH4099">
        <v>1.59</v>
      </c>
      <c r="AI4099">
        <v>16</v>
      </c>
      <c r="AJ4099">
        <v>13</v>
      </c>
      <c r="AK4099">
        <v>0</v>
      </c>
      <c r="AL4099">
        <v>0</v>
      </c>
      <c r="AP4099">
        <v>5</v>
      </c>
    </row>
    <row r="4100" spans="1:42">
      <c r="A4100" t="s">
        <v>803</v>
      </c>
      <c r="B4100" t="s">
        <v>3</v>
      </c>
      <c r="C4100">
        <v>8</v>
      </c>
      <c r="D4100">
        <v>2019</v>
      </c>
      <c r="E4100">
        <v>2</v>
      </c>
      <c r="F4100">
        <v>14</v>
      </c>
      <c r="G4100">
        <v>29</v>
      </c>
      <c r="H4100">
        <v>1</v>
      </c>
      <c r="I4100">
        <v>1</v>
      </c>
      <c r="M4100">
        <v>4</v>
      </c>
      <c r="N4100">
        <v>0.6</v>
      </c>
      <c r="O4100">
        <v>1.17</v>
      </c>
      <c r="S4100">
        <v>25</v>
      </c>
      <c r="T4100">
        <v>1</v>
      </c>
      <c r="U4100">
        <v>10</v>
      </c>
      <c r="V4100">
        <v>1</v>
      </c>
      <c r="W4100">
        <v>20</v>
      </c>
      <c r="AA4100">
        <v>3</v>
      </c>
      <c r="AB4100">
        <v>26.29</v>
      </c>
      <c r="AC4100">
        <v>14.76</v>
      </c>
      <c r="AD4100">
        <v>10.88</v>
      </c>
      <c r="AE4100">
        <v>0.16902857142857144</v>
      </c>
      <c r="AF4100">
        <v>8.3306666666666668E-2</v>
      </c>
      <c r="AG4100">
        <v>1.36</v>
      </c>
      <c r="AH4100">
        <v>0.53</v>
      </c>
      <c r="AI4100">
        <v>14</v>
      </c>
      <c r="AJ4100">
        <v>15</v>
      </c>
      <c r="AK4100">
        <v>0</v>
      </c>
      <c r="AL4100">
        <v>0</v>
      </c>
      <c r="AP4100">
        <v>5</v>
      </c>
    </row>
    <row r="4101" spans="1:42">
      <c r="A4101" t="s">
        <v>739</v>
      </c>
      <c r="B4101" t="s">
        <v>16</v>
      </c>
      <c r="C4101">
        <v>4</v>
      </c>
      <c r="D4101">
        <v>2019</v>
      </c>
      <c r="E4101">
        <v>3</v>
      </c>
      <c r="F4101">
        <v>25</v>
      </c>
      <c r="G4101">
        <v>90</v>
      </c>
      <c r="H4101">
        <v>0</v>
      </c>
      <c r="I4101">
        <v>0</v>
      </c>
      <c r="M4101">
        <v>4</v>
      </c>
      <c r="N4101">
        <v>0.49</v>
      </c>
      <c r="O4101">
        <v>0.69</v>
      </c>
      <c r="S4101">
        <v>27</v>
      </c>
      <c r="T4101">
        <v>1</v>
      </c>
      <c r="U4101">
        <v>12</v>
      </c>
      <c r="V4101">
        <v>3</v>
      </c>
      <c r="W4101">
        <v>13</v>
      </c>
      <c r="AA4101">
        <v>15</v>
      </c>
      <c r="AB4101">
        <v>19.45</v>
      </c>
      <c r="AC4101">
        <v>12.72</v>
      </c>
      <c r="AD4101">
        <v>12.43</v>
      </c>
      <c r="AE4101">
        <v>0.28906666666666664</v>
      </c>
      <c r="AF4101">
        <v>0.2621</v>
      </c>
      <c r="AG4101">
        <v>2.2599999999999998</v>
      </c>
      <c r="AH4101">
        <v>1.81</v>
      </c>
      <c r="AI4101">
        <v>12</v>
      </c>
      <c r="AJ4101">
        <v>16</v>
      </c>
      <c r="AK4101">
        <v>0</v>
      </c>
      <c r="AL4101">
        <v>0</v>
      </c>
      <c r="AP4101">
        <v>6</v>
      </c>
    </row>
    <row r="4102" spans="1:42">
      <c r="A4102" t="s">
        <v>494</v>
      </c>
      <c r="B4102" t="s">
        <v>16</v>
      </c>
      <c r="C4102">
        <v>5</v>
      </c>
      <c r="D4102">
        <v>2019</v>
      </c>
      <c r="E4102">
        <v>3</v>
      </c>
      <c r="F4102">
        <v>2</v>
      </c>
      <c r="G4102">
        <v>52</v>
      </c>
      <c r="H4102">
        <v>1</v>
      </c>
      <c r="I4102">
        <v>1</v>
      </c>
      <c r="M4102">
        <v>7</v>
      </c>
      <c r="N4102">
        <v>0.91</v>
      </c>
      <c r="O4102">
        <v>1.56</v>
      </c>
      <c r="S4102">
        <v>30</v>
      </c>
      <c r="T4102">
        <v>1</v>
      </c>
      <c r="U4102">
        <v>6</v>
      </c>
      <c r="V4102">
        <v>5</v>
      </c>
      <c r="W4102">
        <v>12</v>
      </c>
      <c r="AA4102">
        <v>2</v>
      </c>
      <c r="AB4102">
        <v>20.61</v>
      </c>
      <c r="AC4102">
        <v>18.27</v>
      </c>
      <c r="AD4102">
        <v>16.23</v>
      </c>
      <c r="AE4102">
        <v>0.28470000000000001</v>
      </c>
      <c r="AF4102">
        <v>0.27306666666666668</v>
      </c>
      <c r="AG4102">
        <v>2.93</v>
      </c>
      <c r="AH4102">
        <v>2.44</v>
      </c>
      <c r="AI4102">
        <v>16</v>
      </c>
      <c r="AJ4102">
        <v>15</v>
      </c>
      <c r="AK4102">
        <v>1</v>
      </c>
      <c r="AL4102">
        <v>1</v>
      </c>
      <c r="AP4102">
        <v>9</v>
      </c>
    </row>
    <row r="4103" spans="1:42">
      <c r="A4103" t="s">
        <v>970</v>
      </c>
      <c r="B4103" t="s">
        <v>16</v>
      </c>
      <c r="C4103">
        <v>6</v>
      </c>
      <c r="D4103">
        <v>2019</v>
      </c>
      <c r="E4103">
        <v>3</v>
      </c>
      <c r="F4103">
        <v>63</v>
      </c>
      <c r="G4103">
        <v>16</v>
      </c>
      <c r="H4103">
        <v>0</v>
      </c>
      <c r="I4103">
        <v>1</v>
      </c>
      <c r="M4103">
        <v>2</v>
      </c>
      <c r="N4103">
        <v>0.23</v>
      </c>
      <c r="O4103">
        <v>0.81</v>
      </c>
      <c r="S4103">
        <v>23</v>
      </c>
      <c r="T4103">
        <v>2</v>
      </c>
      <c r="U4103">
        <v>62</v>
      </c>
      <c r="V4103">
        <v>14</v>
      </c>
      <c r="W4103">
        <v>9</v>
      </c>
      <c r="AA4103">
        <v>8</v>
      </c>
      <c r="AB4103">
        <v>18.559999999999999</v>
      </c>
      <c r="AC4103">
        <v>9.6</v>
      </c>
      <c r="AD4103">
        <v>14.63</v>
      </c>
      <c r="AE4103">
        <v>0.24729999999999999</v>
      </c>
      <c r="AF4103">
        <v>0.19413333333333335</v>
      </c>
      <c r="AG4103">
        <v>2.08</v>
      </c>
      <c r="AH4103">
        <v>1.49</v>
      </c>
      <c r="AI4103">
        <v>16</v>
      </c>
      <c r="AJ4103">
        <v>12</v>
      </c>
      <c r="AK4103">
        <v>0</v>
      </c>
      <c r="AL4103">
        <v>0</v>
      </c>
      <c r="AP4103">
        <v>3</v>
      </c>
    </row>
    <row r="4104" spans="1:42">
      <c r="A4104" t="s">
        <v>982</v>
      </c>
      <c r="B4104" t="s">
        <v>12</v>
      </c>
      <c r="C4104">
        <v>1</v>
      </c>
      <c r="D4104">
        <v>2019</v>
      </c>
      <c r="E4104">
        <v>1</v>
      </c>
      <c r="F4104">
        <v>6</v>
      </c>
      <c r="G4104">
        <v>5</v>
      </c>
      <c r="H4104">
        <v>1</v>
      </c>
      <c r="I4104">
        <v>2</v>
      </c>
      <c r="M4104">
        <v>1</v>
      </c>
      <c r="N4104">
        <v>0.93</v>
      </c>
      <c r="O4104">
        <v>2.37</v>
      </c>
      <c r="S4104">
        <v>24</v>
      </c>
      <c r="T4104">
        <v>1</v>
      </c>
      <c r="U4104">
        <v>10</v>
      </c>
      <c r="V4104">
        <v>13</v>
      </c>
      <c r="W4104">
        <v>1</v>
      </c>
      <c r="AA4104">
        <v>1</v>
      </c>
      <c r="AB4104">
        <v>32.44</v>
      </c>
      <c r="AC4104">
        <v>24.36</v>
      </c>
      <c r="AD4104">
        <v>29.85</v>
      </c>
      <c r="AE4104" t="s">
        <v>1885</v>
      </c>
      <c r="AF4104" t="s">
        <v>1885</v>
      </c>
      <c r="AI4104">
        <v>16</v>
      </c>
      <c r="AK4104">
        <v>1</v>
      </c>
      <c r="AL4104">
        <v>2</v>
      </c>
      <c r="AP4104">
        <v>3</v>
      </c>
    </row>
    <row r="4105" spans="1:42">
      <c r="A4105" t="s">
        <v>1036</v>
      </c>
      <c r="B4105" t="s">
        <v>3</v>
      </c>
      <c r="C4105">
        <v>9</v>
      </c>
      <c r="D4105">
        <v>2019</v>
      </c>
      <c r="E4105">
        <v>2</v>
      </c>
      <c r="F4105">
        <v>8</v>
      </c>
      <c r="G4105">
        <v>11</v>
      </c>
      <c r="H4105">
        <v>1</v>
      </c>
      <c r="I4105">
        <v>2</v>
      </c>
      <c r="M4105">
        <v>1</v>
      </c>
      <c r="N4105">
        <v>1.22</v>
      </c>
      <c r="O4105">
        <v>1.97</v>
      </c>
      <c r="S4105">
        <v>24</v>
      </c>
      <c r="T4105">
        <v>2</v>
      </c>
      <c r="U4105">
        <v>35</v>
      </c>
      <c r="V4105">
        <v>34</v>
      </c>
      <c r="W4105">
        <v>9</v>
      </c>
      <c r="AA4105">
        <v>16</v>
      </c>
      <c r="AB4105">
        <v>12.97</v>
      </c>
      <c r="AC4105">
        <v>16.329999999999998</v>
      </c>
      <c r="AD4105">
        <v>17.48</v>
      </c>
      <c r="AE4105">
        <v>5.7173333333333333E-2</v>
      </c>
      <c r="AF4105">
        <v>9.0700000000000003E-2</v>
      </c>
      <c r="AG4105">
        <v>1.05</v>
      </c>
      <c r="AH4105">
        <v>0.95</v>
      </c>
      <c r="AI4105">
        <v>15</v>
      </c>
      <c r="AJ4105">
        <v>16</v>
      </c>
      <c r="AK4105">
        <v>1</v>
      </c>
      <c r="AL4105">
        <v>2</v>
      </c>
      <c r="AP4105">
        <v>2</v>
      </c>
    </row>
    <row r="4106" spans="1:42">
      <c r="A4106" t="s">
        <v>958</v>
      </c>
      <c r="B4106" t="s">
        <v>3</v>
      </c>
      <c r="C4106">
        <v>10</v>
      </c>
      <c r="D4106">
        <v>2019</v>
      </c>
      <c r="E4106">
        <v>2</v>
      </c>
      <c r="F4106">
        <v>6</v>
      </c>
      <c r="G4106">
        <v>2</v>
      </c>
      <c r="H4106">
        <v>1</v>
      </c>
      <c r="I4106">
        <v>2</v>
      </c>
      <c r="M4106">
        <v>0</v>
      </c>
      <c r="N4106">
        <v>1.81</v>
      </c>
      <c r="O4106">
        <v>3.75</v>
      </c>
      <c r="S4106">
        <v>24</v>
      </c>
      <c r="T4106">
        <v>2</v>
      </c>
      <c r="U4106">
        <v>41</v>
      </c>
      <c r="V4106">
        <v>9</v>
      </c>
      <c r="W4106">
        <v>5</v>
      </c>
      <c r="AA4106">
        <v>29</v>
      </c>
      <c r="AB4106">
        <v>14.18</v>
      </c>
      <c r="AC4106">
        <v>21.17</v>
      </c>
      <c r="AD4106">
        <v>24.13</v>
      </c>
      <c r="AE4106">
        <v>0.1245090909090909</v>
      </c>
      <c r="AF4106">
        <v>0.16754285714285716</v>
      </c>
      <c r="AG4106">
        <v>1.25</v>
      </c>
      <c r="AH4106">
        <v>1.93</v>
      </c>
      <c r="AI4106">
        <v>11</v>
      </c>
      <c r="AJ4106">
        <v>14</v>
      </c>
      <c r="AK4106">
        <v>1</v>
      </c>
      <c r="AL4106">
        <v>2</v>
      </c>
      <c r="AP4106">
        <v>3</v>
      </c>
    </row>
    <row r="4107" spans="1:42">
      <c r="A4107" t="s">
        <v>673</v>
      </c>
      <c r="B4107" t="s">
        <v>49</v>
      </c>
      <c r="C4107">
        <v>1</v>
      </c>
      <c r="D4107">
        <v>2019</v>
      </c>
      <c r="E4107">
        <v>4</v>
      </c>
      <c r="F4107">
        <v>1</v>
      </c>
      <c r="G4107">
        <v>1</v>
      </c>
      <c r="H4107">
        <v>1</v>
      </c>
      <c r="I4107">
        <v>2</v>
      </c>
      <c r="M4107">
        <v>6</v>
      </c>
      <c r="N4107">
        <v>0.99</v>
      </c>
      <c r="O4107">
        <v>1.96</v>
      </c>
      <c r="S4107">
        <v>30</v>
      </c>
      <c r="T4107">
        <v>3</v>
      </c>
      <c r="U4107">
        <v>63</v>
      </c>
      <c r="V4107">
        <v>2</v>
      </c>
      <c r="W4107">
        <v>2</v>
      </c>
      <c r="AA4107">
        <v>1</v>
      </c>
      <c r="AB4107">
        <v>18.54</v>
      </c>
      <c r="AC4107">
        <v>16.02</v>
      </c>
      <c r="AD4107">
        <v>20.85</v>
      </c>
      <c r="AE4107">
        <v>0.2356</v>
      </c>
      <c r="AF4107">
        <v>0.24390000000000001</v>
      </c>
      <c r="AG4107">
        <v>2.31</v>
      </c>
      <c r="AH4107">
        <v>2.23</v>
      </c>
      <c r="AI4107">
        <v>16</v>
      </c>
      <c r="AJ4107">
        <v>16</v>
      </c>
      <c r="AK4107">
        <v>1</v>
      </c>
      <c r="AL4107">
        <v>2</v>
      </c>
      <c r="AP4107">
        <v>7</v>
      </c>
    </row>
    <row r="4108" spans="1:42">
      <c r="A4108" t="s">
        <v>957</v>
      </c>
      <c r="B4108" t="s">
        <v>3</v>
      </c>
      <c r="C4108">
        <v>11</v>
      </c>
      <c r="D4108">
        <v>2019</v>
      </c>
      <c r="E4108">
        <v>2</v>
      </c>
      <c r="F4108">
        <v>13</v>
      </c>
      <c r="G4108">
        <v>48</v>
      </c>
      <c r="H4108">
        <v>1</v>
      </c>
      <c r="I4108">
        <v>1</v>
      </c>
      <c r="M4108">
        <v>1</v>
      </c>
      <c r="N4108">
        <v>0.46</v>
      </c>
      <c r="O4108">
        <v>1.01</v>
      </c>
      <c r="S4108">
        <v>23</v>
      </c>
      <c r="T4108">
        <v>2</v>
      </c>
      <c r="U4108">
        <v>48</v>
      </c>
      <c r="V4108">
        <v>13</v>
      </c>
      <c r="W4108">
        <v>6</v>
      </c>
      <c r="AA4108">
        <v>10</v>
      </c>
      <c r="AB4108">
        <v>17.39</v>
      </c>
      <c r="AC4108">
        <v>14.09</v>
      </c>
      <c r="AD4108">
        <v>16.93</v>
      </c>
      <c r="AE4108">
        <v>0.12217142857142857</v>
      </c>
      <c r="AF4108">
        <v>7.3899999999999993E-2</v>
      </c>
      <c r="AG4108">
        <v>1.08</v>
      </c>
      <c r="AH4108">
        <v>1.19</v>
      </c>
      <c r="AI4108">
        <v>14</v>
      </c>
      <c r="AJ4108">
        <v>16</v>
      </c>
      <c r="AK4108">
        <v>0</v>
      </c>
      <c r="AL4108">
        <v>0</v>
      </c>
      <c r="AP4108">
        <v>3</v>
      </c>
    </row>
    <row r="4109" spans="1:42">
      <c r="A4109" t="s">
        <v>732</v>
      </c>
      <c r="B4109" t="s">
        <v>16</v>
      </c>
      <c r="C4109">
        <v>7</v>
      </c>
      <c r="D4109">
        <v>2019</v>
      </c>
      <c r="E4109">
        <v>3</v>
      </c>
      <c r="F4109">
        <v>16</v>
      </c>
      <c r="G4109">
        <v>11</v>
      </c>
      <c r="H4109">
        <v>1</v>
      </c>
      <c r="I4109">
        <v>2</v>
      </c>
      <c r="M4109">
        <v>5</v>
      </c>
      <c r="N4109">
        <v>1.18</v>
      </c>
      <c r="O4109">
        <v>1.83</v>
      </c>
      <c r="S4109">
        <v>26</v>
      </c>
      <c r="T4109">
        <v>1</v>
      </c>
      <c r="U4109">
        <v>7</v>
      </c>
      <c r="V4109">
        <v>8</v>
      </c>
      <c r="W4109">
        <v>7</v>
      </c>
      <c r="AA4109">
        <v>9</v>
      </c>
      <c r="AB4109">
        <v>18.28</v>
      </c>
      <c r="AC4109">
        <v>17.75</v>
      </c>
      <c r="AD4109">
        <v>15.54</v>
      </c>
      <c r="AE4109">
        <v>0.22539999999999999</v>
      </c>
      <c r="AF4109">
        <v>0.2432</v>
      </c>
      <c r="AG4109">
        <v>2.39</v>
      </c>
      <c r="AH4109">
        <v>2.2999999999999998</v>
      </c>
      <c r="AI4109">
        <v>16</v>
      </c>
      <c r="AJ4109">
        <v>13</v>
      </c>
      <c r="AK4109">
        <v>0</v>
      </c>
      <c r="AL4109">
        <v>1</v>
      </c>
      <c r="AP4109">
        <v>6</v>
      </c>
    </row>
    <row r="4110" spans="1:42">
      <c r="A4110" t="s">
        <v>947</v>
      </c>
      <c r="B4110" t="s">
        <v>16</v>
      </c>
      <c r="C4110">
        <v>8</v>
      </c>
      <c r="D4110">
        <v>2019</v>
      </c>
      <c r="E4110">
        <v>3</v>
      </c>
      <c r="F4110">
        <v>33</v>
      </c>
      <c r="G4110">
        <v>2</v>
      </c>
      <c r="H4110">
        <v>0</v>
      </c>
      <c r="I4110">
        <v>1</v>
      </c>
      <c r="M4110">
        <v>3</v>
      </c>
      <c r="N4110">
        <v>0.26</v>
      </c>
      <c r="O4110">
        <v>1.91</v>
      </c>
      <c r="S4110">
        <v>25</v>
      </c>
      <c r="T4110">
        <v>5</v>
      </c>
      <c r="U4110">
        <v>165</v>
      </c>
      <c r="V4110">
        <v>10</v>
      </c>
      <c r="W4110">
        <v>4</v>
      </c>
      <c r="AA4110">
        <v>3</v>
      </c>
      <c r="AB4110">
        <v>20.5</v>
      </c>
      <c r="AC4110">
        <v>15.69</v>
      </c>
      <c r="AD4110">
        <v>21.93</v>
      </c>
      <c r="AE4110">
        <v>0.21859999999999999</v>
      </c>
      <c r="AF4110">
        <v>0.21760000000000002</v>
      </c>
      <c r="AG4110">
        <v>2.54</v>
      </c>
      <c r="AH4110">
        <v>2.4500000000000002</v>
      </c>
      <c r="AI4110">
        <v>16</v>
      </c>
      <c r="AJ4110">
        <v>12</v>
      </c>
      <c r="AK4110">
        <v>0</v>
      </c>
      <c r="AL4110">
        <v>1</v>
      </c>
      <c r="AP4110">
        <v>4</v>
      </c>
    </row>
    <row r="4111" spans="1:42">
      <c r="A4111" t="s">
        <v>464</v>
      </c>
      <c r="B4111" t="s">
        <v>16</v>
      </c>
      <c r="C4111">
        <v>9</v>
      </c>
      <c r="D4111">
        <v>2019</v>
      </c>
      <c r="E4111">
        <v>3</v>
      </c>
      <c r="F4111">
        <v>153</v>
      </c>
      <c r="G4111">
        <v>65</v>
      </c>
      <c r="H4111">
        <v>0</v>
      </c>
      <c r="I4111">
        <v>0</v>
      </c>
      <c r="M4111">
        <v>7</v>
      </c>
      <c r="N4111">
        <v>-0.05</v>
      </c>
      <c r="O4111">
        <v>-0.05</v>
      </c>
      <c r="S4111">
        <v>31</v>
      </c>
      <c r="T4111">
        <v>6</v>
      </c>
      <c r="U4111">
        <v>195</v>
      </c>
      <c r="V4111">
        <v>1</v>
      </c>
      <c r="W4111">
        <v>71</v>
      </c>
      <c r="Z4111">
        <v>45.7</v>
      </c>
      <c r="AA4111">
        <v>5</v>
      </c>
      <c r="AB4111">
        <v>21.58</v>
      </c>
      <c r="AC4111">
        <v>16.100000000000001</v>
      </c>
      <c r="AD4111">
        <v>14.64</v>
      </c>
      <c r="AE4111">
        <v>0.26869333333333334</v>
      </c>
      <c r="AF4111">
        <v>0.224</v>
      </c>
      <c r="AG4111">
        <v>1.94</v>
      </c>
      <c r="AH4111">
        <v>4</v>
      </c>
      <c r="AI4111">
        <v>15</v>
      </c>
      <c r="AJ4111">
        <v>1</v>
      </c>
      <c r="AK4111">
        <v>0</v>
      </c>
      <c r="AL4111">
        <v>0</v>
      </c>
      <c r="AP4111">
        <v>10</v>
      </c>
    </row>
    <row r="4112" spans="1:42">
      <c r="A4112" t="s">
        <v>955</v>
      </c>
      <c r="B4112" t="s">
        <v>3</v>
      </c>
      <c r="C4112">
        <v>12</v>
      </c>
      <c r="D4112">
        <v>2019</v>
      </c>
      <c r="E4112">
        <v>2</v>
      </c>
      <c r="F4112">
        <v>7</v>
      </c>
      <c r="G4112">
        <v>35</v>
      </c>
      <c r="H4112">
        <v>1</v>
      </c>
      <c r="I4112">
        <v>1</v>
      </c>
      <c r="M4112">
        <v>1</v>
      </c>
      <c r="N4112">
        <v>1.33</v>
      </c>
      <c r="O4112">
        <v>1.46</v>
      </c>
      <c r="S4112">
        <v>24</v>
      </c>
      <c r="T4112">
        <v>1</v>
      </c>
      <c r="U4112">
        <v>4</v>
      </c>
      <c r="V4112">
        <v>8</v>
      </c>
      <c r="W4112">
        <v>19</v>
      </c>
      <c r="AA4112">
        <v>41</v>
      </c>
      <c r="AB4112">
        <v>15.05</v>
      </c>
      <c r="AC4112">
        <v>17.43</v>
      </c>
      <c r="AD4112">
        <v>11</v>
      </c>
      <c r="AE4112">
        <v>0.1004</v>
      </c>
      <c r="AF4112">
        <v>0.18592</v>
      </c>
      <c r="AG4112">
        <v>1.87</v>
      </c>
      <c r="AH4112">
        <v>1.08</v>
      </c>
      <c r="AI4112">
        <v>8</v>
      </c>
      <c r="AJ4112">
        <v>15</v>
      </c>
      <c r="AK4112">
        <v>1</v>
      </c>
      <c r="AL4112">
        <v>1</v>
      </c>
      <c r="AP4112">
        <v>3</v>
      </c>
    </row>
    <row r="4113" spans="1:42">
      <c r="A4113" t="s">
        <v>871</v>
      </c>
      <c r="B4113" t="s">
        <v>16</v>
      </c>
      <c r="C4113">
        <v>10</v>
      </c>
      <c r="D4113">
        <v>2019</v>
      </c>
      <c r="E4113">
        <v>3</v>
      </c>
      <c r="F4113">
        <v>65</v>
      </c>
      <c r="G4113">
        <v>10</v>
      </c>
      <c r="H4113">
        <v>0</v>
      </c>
      <c r="I4113">
        <v>1</v>
      </c>
      <c r="M4113">
        <v>2</v>
      </c>
      <c r="N4113">
        <v>0.28999999999999998</v>
      </c>
      <c r="O4113">
        <v>1.31</v>
      </c>
      <c r="S4113">
        <v>29</v>
      </c>
      <c r="T4113">
        <v>8</v>
      </c>
      <c r="U4113">
        <v>300</v>
      </c>
      <c r="V4113">
        <v>15</v>
      </c>
      <c r="W4113">
        <v>27</v>
      </c>
      <c r="AA4113">
        <v>7</v>
      </c>
      <c r="AB4113">
        <v>19.21</v>
      </c>
      <c r="AC4113">
        <v>11.44</v>
      </c>
      <c r="AD4113">
        <v>16.8</v>
      </c>
      <c r="AE4113">
        <v>0.2656</v>
      </c>
      <c r="AF4113">
        <v>0.17776</v>
      </c>
      <c r="AG4113">
        <v>2.1</v>
      </c>
      <c r="AH4113">
        <v>1.86</v>
      </c>
      <c r="AI4113">
        <v>16</v>
      </c>
      <c r="AJ4113">
        <v>10</v>
      </c>
      <c r="AK4113">
        <v>0</v>
      </c>
      <c r="AL4113">
        <v>1</v>
      </c>
      <c r="AP4113">
        <v>7</v>
      </c>
    </row>
    <row r="4114" spans="1:42">
      <c r="A4114" t="s">
        <v>805</v>
      </c>
      <c r="B4114" t="s">
        <v>3</v>
      </c>
      <c r="C4114">
        <v>13</v>
      </c>
      <c r="D4114">
        <v>2019</v>
      </c>
      <c r="E4114">
        <v>2</v>
      </c>
      <c r="F4114">
        <v>22</v>
      </c>
      <c r="G4114">
        <v>13</v>
      </c>
      <c r="H4114">
        <v>1</v>
      </c>
      <c r="I4114">
        <v>2</v>
      </c>
      <c r="M4114">
        <v>3</v>
      </c>
      <c r="N4114">
        <v>0.38</v>
      </c>
      <c r="O4114">
        <v>0.94</v>
      </c>
      <c r="S4114">
        <v>26</v>
      </c>
      <c r="T4114">
        <v>1</v>
      </c>
      <c r="U4114">
        <v>15</v>
      </c>
      <c r="V4114">
        <v>10</v>
      </c>
      <c r="W4114">
        <v>21</v>
      </c>
      <c r="AA4114">
        <v>8</v>
      </c>
      <c r="AB4114">
        <v>22.63</v>
      </c>
      <c r="AC4114">
        <v>15.57</v>
      </c>
      <c r="AD4114">
        <v>13.76</v>
      </c>
      <c r="AE4114">
        <v>0.17119999999999999</v>
      </c>
      <c r="AF4114">
        <v>0.12839999999999999</v>
      </c>
      <c r="AG4114">
        <v>2.0299999999999998</v>
      </c>
      <c r="AH4114">
        <v>1.42</v>
      </c>
      <c r="AI4114">
        <v>12</v>
      </c>
      <c r="AJ4114">
        <v>12</v>
      </c>
      <c r="AK4114">
        <v>0</v>
      </c>
      <c r="AL4114">
        <v>0</v>
      </c>
      <c r="AP4114">
        <v>5</v>
      </c>
    </row>
    <row r="4115" spans="1:42">
      <c r="A4115" t="s">
        <v>835</v>
      </c>
      <c r="B4115" t="s">
        <v>16</v>
      </c>
      <c r="C4115">
        <v>11</v>
      </c>
      <c r="D4115">
        <v>2019</v>
      </c>
      <c r="E4115">
        <v>3</v>
      </c>
      <c r="F4115">
        <v>21</v>
      </c>
      <c r="G4115">
        <v>3</v>
      </c>
      <c r="H4115">
        <v>1</v>
      </c>
      <c r="I4115">
        <v>2</v>
      </c>
      <c r="M4115">
        <v>2</v>
      </c>
      <c r="N4115">
        <v>0.74</v>
      </c>
      <c r="O4115">
        <v>1.72</v>
      </c>
      <c r="S4115">
        <v>25</v>
      </c>
      <c r="T4115">
        <v>5</v>
      </c>
      <c r="U4115">
        <v>146</v>
      </c>
      <c r="V4115">
        <v>11</v>
      </c>
      <c r="W4115">
        <v>23</v>
      </c>
      <c r="AA4115">
        <v>11</v>
      </c>
      <c r="AB4115">
        <v>17.62</v>
      </c>
      <c r="AC4115">
        <v>14.53</v>
      </c>
      <c r="AD4115">
        <v>20.54</v>
      </c>
      <c r="AE4115">
        <v>0.26805333333333337</v>
      </c>
      <c r="AF4115">
        <v>0.22944000000000001</v>
      </c>
      <c r="AG4115">
        <v>1.72</v>
      </c>
      <c r="AH4115">
        <v>2.69</v>
      </c>
      <c r="AI4115">
        <v>15</v>
      </c>
      <c r="AJ4115">
        <v>15</v>
      </c>
      <c r="AK4115">
        <v>0</v>
      </c>
      <c r="AL4115">
        <v>1</v>
      </c>
      <c r="AP4115">
        <v>5</v>
      </c>
    </row>
    <row r="4116" spans="1:42">
      <c r="A4116" t="s">
        <v>663</v>
      </c>
      <c r="B4116" t="s">
        <v>16</v>
      </c>
      <c r="C4116">
        <v>12</v>
      </c>
      <c r="D4116">
        <v>2019</v>
      </c>
      <c r="E4116">
        <v>3</v>
      </c>
      <c r="F4116">
        <v>6</v>
      </c>
      <c r="G4116">
        <v>12</v>
      </c>
      <c r="H4116">
        <v>1</v>
      </c>
      <c r="I4116">
        <v>2</v>
      </c>
      <c r="M4116">
        <v>3</v>
      </c>
      <c r="N4116">
        <v>0.93</v>
      </c>
      <c r="O4116">
        <v>2.06</v>
      </c>
      <c r="S4116">
        <v>27</v>
      </c>
      <c r="T4116">
        <v>3</v>
      </c>
      <c r="U4116">
        <v>76</v>
      </c>
      <c r="V4116">
        <v>6</v>
      </c>
      <c r="W4116">
        <v>24</v>
      </c>
      <c r="AA4116">
        <v>12</v>
      </c>
      <c r="AB4116">
        <v>16.260000000000002</v>
      </c>
      <c r="AC4116">
        <v>16.34</v>
      </c>
      <c r="AD4116">
        <v>17.649999999999999</v>
      </c>
      <c r="AE4116">
        <v>0.26319999999999999</v>
      </c>
      <c r="AF4116">
        <v>0.2722</v>
      </c>
      <c r="AG4116">
        <v>2.5</v>
      </c>
      <c r="AH4116">
        <v>2.0099999999999998</v>
      </c>
      <c r="AI4116">
        <v>16</v>
      </c>
      <c r="AJ4116">
        <v>16</v>
      </c>
      <c r="AK4116">
        <v>1</v>
      </c>
      <c r="AL4116">
        <v>2</v>
      </c>
      <c r="AP4116">
        <v>7</v>
      </c>
    </row>
    <row r="4117" spans="1:42">
      <c r="A4117" t="s">
        <v>672</v>
      </c>
      <c r="B4117" t="s">
        <v>49</v>
      </c>
      <c r="C4117">
        <v>2</v>
      </c>
      <c r="D4117">
        <v>2019</v>
      </c>
      <c r="E4117">
        <v>4</v>
      </c>
      <c r="F4117">
        <v>4</v>
      </c>
      <c r="G4117">
        <v>33</v>
      </c>
      <c r="H4117">
        <v>1</v>
      </c>
      <c r="I4117">
        <v>1</v>
      </c>
      <c r="M4117">
        <v>5</v>
      </c>
      <c r="N4117">
        <v>0.75</v>
      </c>
      <c r="O4117">
        <v>0.69</v>
      </c>
      <c r="S4117">
        <v>29</v>
      </c>
      <c r="T4117">
        <v>2</v>
      </c>
      <c r="U4117">
        <v>35</v>
      </c>
      <c r="V4117">
        <v>3</v>
      </c>
      <c r="W4117">
        <v>4</v>
      </c>
      <c r="AA4117">
        <v>2</v>
      </c>
      <c r="AB4117">
        <v>17.52</v>
      </c>
      <c r="AC4117">
        <v>14.37</v>
      </c>
      <c r="AD4117">
        <v>6.86</v>
      </c>
      <c r="AE4117">
        <v>0.2437</v>
      </c>
      <c r="AF4117">
        <v>0.25194666666666665</v>
      </c>
      <c r="AG4117">
        <v>2.0099999999999998</v>
      </c>
      <c r="AH4117">
        <v>1.69</v>
      </c>
      <c r="AI4117">
        <v>16</v>
      </c>
      <c r="AJ4117">
        <v>15</v>
      </c>
      <c r="AK4117">
        <v>1</v>
      </c>
      <c r="AL4117">
        <v>1</v>
      </c>
      <c r="AP4117">
        <v>7</v>
      </c>
    </row>
    <row r="4118" spans="1:42">
      <c r="A4118" t="s">
        <v>789</v>
      </c>
      <c r="B4118" t="s">
        <v>3</v>
      </c>
      <c r="C4118">
        <v>14</v>
      </c>
      <c r="D4118">
        <v>2019</v>
      </c>
      <c r="E4118">
        <v>2</v>
      </c>
      <c r="F4118">
        <v>37</v>
      </c>
      <c r="H4118">
        <v>0</v>
      </c>
      <c r="I4118">
        <v>0</v>
      </c>
      <c r="M4118">
        <v>0</v>
      </c>
      <c r="N4118">
        <v>0.05</v>
      </c>
      <c r="O4118">
        <v>0.05</v>
      </c>
      <c r="S4118">
        <v>27</v>
      </c>
      <c r="T4118">
        <v>8</v>
      </c>
      <c r="U4118">
        <v>300</v>
      </c>
      <c r="V4118">
        <v>104</v>
      </c>
      <c r="W4118">
        <v>40</v>
      </c>
      <c r="AA4118">
        <v>48</v>
      </c>
      <c r="AB4118">
        <v>8.3800000000000008</v>
      </c>
      <c r="AC4118">
        <v>13.01</v>
      </c>
      <c r="AE4118">
        <v>5.4266666666666664E-2</v>
      </c>
      <c r="AF4118">
        <v>9.818181818181819E-2</v>
      </c>
      <c r="AG4118">
        <v>1.37</v>
      </c>
      <c r="AH4118">
        <v>1.1000000000000001</v>
      </c>
      <c r="AI4118">
        <v>12</v>
      </c>
      <c r="AJ4118">
        <v>11</v>
      </c>
      <c r="AK4118">
        <v>0</v>
      </c>
      <c r="AL4118">
        <v>0</v>
      </c>
      <c r="AP4118">
        <v>6</v>
      </c>
    </row>
    <row r="4119" spans="1:42">
      <c r="A4119" t="s">
        <v>804</v>
      </c>
      <c r="B4119" t="s">
        <v>16</v>
      </c>
      <c r="C4119">
        <v>13</v>
      </c>
      <c r="D4119">
        <v>2019</v>
      </c>
      <c r="E4119">
        <v>3</v>
      </c>
      <c r="F4119">
        <v>10</v>
      </c>
      <c r="G4119">
        <v>15</v>
      </c>
      <c r="H4119">
        <v>1</v>
      </c>
      <c r="I4119">
        <v>2</v>
      </c>
      <c r="M4119">
        <v>3</v>
      </c>
      <c r="N4119">
        <v>1.04</v>
      </c>
      <c r="O4119">
        <v>1.83</v>
      </c>
      <c r="S4119">
        <v>25</v>
      </c>
      <c r="T4119">
        <v>1</v>
      </c>
      <c r="U4119">
        <v>4</v>
      </c>
      <c r="V4119">
        <v>12</v>
      </c>
      <c r="W4119">
        <v>11</v>
      </c>
      <c r="AA4119">
        <v>18</v>
      </c>
      <c r="AB4119">
        <v>14.63</v>
      </c>
      <c r="AC4119">
        <v>15.41</v>
      </c>
      <c r="AD4119">
        <v>14.68</v>
      </c>
      <c r="AE4119">
        <v>0.21589333333333333</v>
      </c>
      <c r="AF4119">
        <v>0.2049</v>
      </c>
      <c r="AG4119">
        <v>1.85</v>
      </c>
      <c r="AH4119">
        <v>2.29</v>
      </c>
      <c r="AI4119">
        <v>15</v>
      </c>
      <c r="AJ4119">
        <v>16</v>
      </c>
      <c r="AK4119">
        <v>1</v>
      </c>
      <c r="AL4119">
        <v>1</v>
      </c>
      <c r="AP4119">
        <v>5</v>
      </c>
    </row>
    <row r="4120" spans="1:42">
      <c r="A4120" t="s">
        <v>1033</v>
      </c>
      <c r="B4120" t="s">
        <v>3</v>
      </c>
      <c r="C4120">
        <v>15</v>
      </c>
      <c r="D4120">
        <v>2019</v>
      </c>
      <c r="E4120">
        <v>2</v>
      </c>
      <c r="F4120">
        <v>54</v>
      </c>
      <c r="G4120">
        <v>64</v>
      </c>
      <c r="H4120">
        <v>0</v>
      </c>
      <c r="I4120">
        <v>0</v>
      </c>
      <c r="M4120">
        <v>0</v>
      </c>
      <c r="N4120">
        <v>0.23</v>
      </c>
      <c r="O4120">
        <v>-0.08</v>
      </c>
      <c r="S4120">
        <v>22</v>
      </c>
      <c r="T4120">
        <v>2</v>
      </c>
      <c r="U4120">
        <v>43</v>
      </c>
      <c r="V4120">
        <v>24</v>
      </c>
      <c r="W4120">
        <v>34</v>
      </c>
      <c r="AA4120">
        <v>33</v>
      </c>
      <c r="AB4120">
        <v>14.14</v>
      </c>
      <c r="AC4120">
        <v>10.88</v>
      </c>
      <c r="AD4120">
        <v>4.6100000000000003</v>
      </c>
      <c r="AE4120">
        <v>0.12176000000000001</v>
      </c>
      <c r="AF4120">
        <v>5.62E-2</v>
      </c>
      <c r="AG4120">
        <v>1.26</v>
      </c>
      <c r="AH4120">
        <v>1.22</v>
      </c>
      <c r="AI4120">
        <v>10</v>
      </c>
      <c r="AJ4120">
        <v>8</v>
      </c>
      <c r="AK4120">
        <v>0</v>
      </c>
      <c r="AL4120">
        <v>0</v>
      </c>
      <c r="AP4120">
        <v>2</v>
      </c>
    </row>
    <row r="4121" spans="1:42">
      <c r="A4121" t="s">
        <v>1003</v>
      </c>
      <c r="B4121" t="s">
        <v>49</v>
      </c>
      <c r="C4121">
        <v>3</v>
      </c>
      <c r="D4121">
        <v>2019</v>
      </c>
      <c r="E4121">
        <v>4</v>
      </c>
      <c r="F4121">
        <v>3</v>
      </c>
      <c r="G4121">
        <v>19</v>
      </c>
      <c r="H4121">
        <v>1</v>
      </c>
      <c r="I4121">
        <v>1</v>
      </c>
      <c r="M4121">
        <v>2</v>
      </c>
      <c r="N4121">
        <v>0.66</v>
      </c>
      <c r="O4121">
        <v>1.07</v>
      </c>
      <c r="S4121">
        <v>26</v>
      </c>
      <c r="T4121">
        <v>5</v>
      </c>
      <c r="U4121">
        <v>146</v>
      </c>
      <c r="V4121">
        <v>15</v>
      </c>
      <c r="W4121">
        <v>1</v>
      </c>
      <c r="AA4121">
        <v>3</v>
      </c>
      <c r="AB4121">
        <v>16.04</v>
      </c>
      <c r="AC4121">
        <v>15.89</v>
      </c>
      <c r="AD4121">
        <v>15.64</v>
      </c>
      <c r="AE4121">
        <v>0.2712</v>
      </c>
      <c r="AF4121">
        <v>0.23702857142857142</v>
      </c>
      <c r="AG4121">
        <v>2.82</v>
      </c>
      <c r="AH4121">
        <v>3.12</v>
      </c>
      <c r="AI4121">
        <v>16</v>
      </c>
      <c r="AJ4121">
        <v>14</v>
      </c>
      <c r="AK4121">
        <v>1</v>
      </c>
      <c r="AL4121">
        <v>1</v>
      </c>
      <c r="AP4121">
        <v>3</v>
      </c>
    </row>
    <row r="4122" spans="1:42">
      <c r="A4122" t="s">
        <v>995</v>
      </c>
      <c r="B4122" t="s">
        <v>3</v>
      </c>
      <c r="C4122">
        <v>16</v>
      </c>
      <c r="D4122">
        <v>2019</v>
      </c>
      <c r="E4122">
        <v>2</v>
      </c>
      <c r="F4122">
        <v>2</v>
      </c>
      <c r="G4122">
        <v>5</v>
      </c>
      <c r="H4122">
        <v>1</v>
      </c>
      <c r="I4122">
        <v>2</v>
      </c>
      <c r="M4122">
        <v>1</v>
      </c>
      <c r="N4122">
        <v>1.34</v>
      </c>
      <c r="O4122">
        <v>2.54</v>
      </c>
      <c r="S4122">
        <v>25</v>
      </c>
      <c r="T4122">
        <v>5</v>
      </c>
      <c r="U4122">
        <v>182</v>
      </c>
      <c r="V4122">
        <v>41</v>
      </c>
      <c r="W4122">
        <v>14</v>
      </c>
      <c r="AA4122">
        <v>23</v>
      </c>
      <c r="AB4122">
        <v>14.46</v>
      </c>
      <c r="AC4122">
        <v>19.93</v>
      </c>
      <c r="AD4122">
        <v>18.489999999999998</v>
      </c>
      <c r="AE4122">
        <v>7.5466666666666668E-2</v>
      </c>
      <c r="AF4122">
        <v>0.12590000000000001</v>
      </c>
      <c r="AG4122">
        <v>1.01</v>
      </c>
      <c r="AH4122">
        <v>1.55</v>
      </c>
      <c r="AI4122">
        <v>12</v>
      </c>
      <c r="AJ4122">
        <v>16</v>
      </c>
      <c r="AK4122">
        <v>1</v>
      </c>
      <c r="AL4122">
        <v>2</v>
      </c>
      <c r="AP4122">
        <v>3</v>
      </c>
    </row>
    <row r="4123" spans="1:42">
      <c r="A4123" t="s">
        <v>734</v>
      </c>
      <c r="B4123" t="s">
        <v>16</v>
      </c>
      <c r="C4123">
        <v>14</v>
      </c>
      <c r="D4123">
        <v>2019</v>
      </c>
      <c r="E4123">
        <v>3</v>
      </c>
      <c r="F4123">
        <v>61</v>
      </c>
      <c r="G4123">
        <v>17</v>
      </c>
      <c r="H4123">
        <v>0</v>
      </c>
      <c r="I4123">
        <v>1</v>
      </c>
      <c r="M4123">
        <v>4</v>
      </c>
      <c r="N4123">
        <v>0</v>
      </c>
      <c r="O4123">
        <v>0.37</v>
      </c>
      <c r="S4123">
        <v>26</v>
      </c>
      <c r="T4123">
        <v>1</v>
      </c>
      <c r="U4123">
        <v>20</v>
      </c>
      <c r="V4123">
        <v>16</v>
      </c>
      <c r="W4123">
        <v>46</v>
      </c>
      <c r="AA4123">
        <v>13</v>
      </c>
      <c r="AB4123">
        <v>15.2</v>
      </c>
      <c r="AC4123">
        <v>8.39</v>
      </c>
      <c r="AD4123">
        <v>15.47</v>
      </c>
      <c r="AE4123">
        <v>0.214</v>
      </c>
      <c r="AF4123">
        <v>0.13291428571428571</v>
      </c>
      <c r="AG4123">
        <v>2.0699999999999998</v>
      </c>
      <c r="AH4123">
        <v>1.29</v>
      </c>
      <c r="AI4123">
        <v>16</v>
      </c>
      <c r="AJ4123">
        <v>14</v>
      </c>
      <c r="AK4123">
        <v>0</v>
      </c>
      <c r="AL4123">
        <v>0</v>
      </c>
      <c r="AP4123">
        <v>6</v>
      </c>
    </row>
    <row r="4124" spans="1:42">
      <c r="A4124" t="s">
        <v>1113</v>
      </c>
      <c r="B4124" t="s">
        <v>3</v>
      </c>
      <c r="C4124">
        <v>17</v>
      </c>
      <c r="D4124">
        <v>2019</v>
      </c>
      <c r="E4124">
        <v>2</v>
      </c>
      <c r="F4124">
        <v>21</v>
      </c>
      <c r="G4124">
        <v>8</v>
      </c>
      <c r="H4124">
        <v>1</v>
      </c>
      <c r="I4124">
        <v>2</v>
      </c>
      <c r="M4124">
        <v>0</v>
      </c>
      <c r="N4124">
        <v>0.87</v>
      </c>
      <c r="O4124">
        <v>1.8</v>
      </c>
      <c r="S4124">
        <v>21</v>
      </c>
      <c r="T4124">
        <v>1</v>
      </c>
      <c r="U4124">
        <v>24</v>
      </c>
      <c r="V4124" t="s">
        <v>1885</v>
      </c>
      <c r="W4124">
        <v>7</v>
      </c>
      <c r="AC4124">
        <v>14.89</v>
      </c>
      <c r="AD4124">
        <v>15.68</v>
      </c>
      <c r="AE4124" t="s">
        <v>1885</v>
      </c>
      <c r="AF4124">
        <v>6.7076923076923076E-2</v>
      </c>
      <c r="AH4124">
        <v>1.1299999999999999</v>
      </c>
      <c r="AJ4124">
        <v>13</v>
      </c>
      <c r="AK4124">
        <v>0</v>
      </c>
      <c r="AL4124">
        <v>1</v>
      </c>
      <c r="AP4124">
        <v>1</v>
      </c>
    </row>
    <row r="4125" spans="1:42">
      <c r="A4125" t="s">
        <v>606</v>
      </c>
      <c r="B4125" t="s">
        <v>16</v>
      </c>
      <c r="C4125">
        <v>15</v>
      </c>
      <c r="D4125">
        <v>2019</v>
      </c>
      <c r="E4125">
        <v>3</v>
      </c>
      <c r="F4125">
        <v>57</v>
      </c>
      <c r="G4125">
        <v>42</v>
      </c>
      <c r="H4125">
        <v>0</v>
      </c>
      <c r="I4125">
        <v>0</v>
      </c>
      <c r="M4125">
        <v>5</v>
      </c>
      <c r="N4125">
        <v>0.31</v>
      </c>
      <c r="O4125">
        <v>0.34</v>
      </c>
      <c r="S4125">
        <v>30</v>
      </c>
      <c r="T4125">
        <v>3</v>
      </c>
      <c r="U4125">
        <v>92</v>
      </c>
      <c r="V4125">
        <v>13</v>
      </c>
      <c r="AA4125">
        <v>14</v>
      </c>
      <c r="AB4125">
        <v>17.07</v>
      </c>
      <c r="AC4125">
        <v>12.51</v>
      </c>
      <c r="AD4125">
        <v>10.81</v>
      </c>
      <c r="AE4125">
        <v>0.21554285714285712</v>
      </c>
      <c r="AF4125">
        <v>0.23008000000000001</v>
      </c>
      <c r="AG4125">
        <v>2.54</v>
      </c>
      <c r="AH4125">
        <v>1.82</v>
      </c>
      <c r="AI4125">
        <v>14</v>
      </c>
      <c r="AJ4125">
        <v>10</v>
      </c>
      <c r="AK4125">
        <v>0</v>
      </c>
      <c r="AL4125">
        <v>0</v>
      </c>
      <c r="AP4125">
        <v>8</v>
      </c>
    </row>
    <row r="4126" spans="1:42">
      <c r="A4126" t="s">
        <v>881</v>
      </c>
      <c r="B4126" t="s">
        <v>3</v>
      </c>
      <c r="C4126">
        <v>18</v>
      </c>
      <c r="D4126">
        <v>2019</v>
      </c>
      <c r="E4126">
        <v>2</v>
      </c>
      <c r="F4126">
        <v>5</v>
      </c>
      <c r="G4126">
        <v>3</v>
      </c>
      <c r="H4126">
        <v>1</v>
      </c>
      <c r="I4126">
        <v>2</v>
      </c>
      <c r="M4126">
        <v>1</v>
      </c>
      <c r="N4126">
        <v>1.39</v>
      </c>
      <c r="O4126">
        <v>2.82</v>
      </c>
      <c r="S4126">
        <v>25</v>
      </c>
      <c r="T4126">
        <v>2</v>
      </c>
      <c r="U4126">
        <v>45</v>
      </c>
      <c r="V4126">
        <v>17</v>
      </c>
      <c r="W4126">
        <v>11</v>
      </c>
      <c r="AA4126">
        <v>19</v>
      </c>
      <c r="AB4126">
        <v>11.99</v>
      </c>
      <c r="AC4126">
        <v>20.03</v>
      </c>
      <c r="AD4126">
        <v>20.94</v>
      </c>
      <c r="AE4126">
        <v>4.3799999999999999E-2</v>
      </c>
      <c r="AF4126">
        <v>5.8559999999999994E-2</v>
      </c>
      <c r="AG4126">
        <v>0.86</v>
      </c>
      <c r="AH4126">
        <v>1.06</v>
      </c>
      <c r="AI4126">
        <v>16</v>
      </c>
      <c r="AJ4126">
        <v>15</v>
      </c>
      <c r="AK4126">
        <v>1</v>
      </c>
      <c r="AL4126">
        <v>2</v>
      </c>
      <c r="AP4126">
        <v>4</v>
      </c>
    </row>
    <row r="4127" spans="1:42">
      <c r="A4127" t="s">
        <v>972</v>
      </c>
      <c r="B4127" t="s">
        <v>3</v>
      </c>
      <c r="C4127">
        <v>19</v>
      </c>
      <c r="D4127">
        <v>2019</v>
      </c>
      <c r="E4127">
        <v>2</v>
      </c>
      <c r="F4127">
        <v>23</v>
      </c>
      <c r="G4127">
        <v>131</v>
      </c>
      <c r="H4127">
        <v>1</v>
      </c>
      <c r="I4127">
        <v>1</v>
      </c>
      <c r="M4127">
        <v>0</v>
      </c>
      <c r="N4127">
        <v>0.49</v>
      </c>
      <c r="O4127">
        <v>0.48</v>
      </c>
      <c r="S4127">
        <v>23</v>
      </c>
      <c r="T4127">
        <v>4</v>
      </c>
      <c r="U4127">
        <v>143</v>
      </c>
      <c r="V4127">
        <v>37</v>
      </c>
      <c r="W4127">
        <v>36</v>
      </c>
      <c r="AA4127">
        <v>28</v>
      </c>
      <c r="AB4127">
        <v>13.11</v>
      </c>
      <c r="AC4127">
        <v>12.81</v>
      </c>
      <c r="AD4127">
        <v>8.6</v>
      </c>
      <c r="AE4127">
        <v>5.1999999999999998E-2</v>
      </c>
      <c r="AF4127">
        <v>3.9199999999999999E-2</v>
      </c>
      <c r="AG4127">
        <v>0.6</v>
      </c>
      <c r="AH4127">
        <v>0.46</v>
      </c>
      <c r="AI4127">
        <v>12</v>
      </c>
      <c r="AJ4127">
        <v>14</v>
      </c>
      <c r="AK4127">
        <v>0</v>
      </c>
      <c r="AL4127">
        <v>0</v>
      </c>
      <c r="AP4127">
        <v>3</v>
      </c>
    </row>
    <row r="4128" spans="1:42">
      <c r="A4128" t="s">
        <v>976</v>
      </c>
      <c r="B4128" t="s">
        <v>12</v>
      </c>
      <c r="C4128">
        <v>2</v>
      </c>
      <c r="D4128">
        <v>2019</v>
      </c>
      <c r="E4128">
        <v>1</v>
      </c>
      <c r="F4128">
        <v>5</v>
      </c>
      <c r="G4128">
        <v>4</v>
      </c>
      <c r="H4128">
        <v>1</v>
      </c>
      <c r="I4128">
        <v>2</v>
      </c>
      <c r="M4128">
        <v>1</v>
      </c>
      <c r="N4128">
        <v>1.1100000000000001</v>
      </c>
      <c r="O4128">
        <v>2.14</v>
      </c>
      <c r="S4128">
        <v>24</v>
      </c>
      <c r="T4128">
        <v>1</v>
      </c>
      <c r="U4128">
        <v>12</v>
      </c>
      <c r="V4128">
        <v>2</v>
      </c>
      <c r="W4128">
        <v>4</v>
      </c>
      <c r="AA4128">
        <v>5</v>
      </c>
      <c r="AB4128">
        <v>24.36</v>
      </c>
      <c r="AC4128">
        <v>24.63</v>
      </c>
      <c r="AD4128">
        <v>27.46</v>
      </c>
      <c r="AE4128" t="s">
        <v>1885</v>
      </c>
      <c r="AF4128" t="s">
        <v>1885</v>
      </c>
      <c r="AI4128">
        <v>16</v>
      </c>
      <c r="AK4128">
        <v>1</v>
      </c>
      <c r="AL4128">
        <v>2</v>
      </c>
      <c r="AP4128">
        <v>3</v>
      </c>
    </row>
    <row r="4129" spans="1:42">
      <c r="A4129" t="s">
        <v>740</v>
      </c>
      <c r="B4129" t="s">
        <v>3</v>
      </c>
      <c r="C4129">
        <v>20</v>
      </c>
      <c r="D4129">
        <v>2019</v>
      </c>
      <c r="E4129">
        <v>2</v>
      </c>
      <c r="F4129">
        <v>18</v>
      </c>
      <c r="G4129">
        <v>88</v>
      </c>
      <c r="H4129">
        <v>1</v>
      </c>
      <c r="I4129">
        <v>1</v>
      </c>
      <c r="M4129">
        <v>3</v>
      </c>
      <c r="N4129">
        <v>0.53</v>
      </c>
      <c r="O4129">
        <v>0.52</v>
      </c>
      <c r="S4129">
        <v>27</v>
      </c>
      <c r="T4129">
        <v>4</v>
      </c>
      <c r="U4129">
        <v>103</v>
      </c>
      <c r="V4129">
        <v>12</v>
      </c>
      <c r="W4129">
        <v>65</v>
      </c>
      <c r="AA4129">
        <v>106</v>
      </c>
      <c r="AB4129">
        <v>7.05</v>
      </c>
      <c r="AC4129">
        <v>14.4</v>
      </c>
      <c r="AD4129">
        <v>7.2</v>
      </c>
      <c r="AE4129">
        <v>9.6000000000000002E-2</v>
      </c>
      <c r="AF4129">
        <v>0.12571428571428572</v>
      </c>
      <c r="AG4129">
        <v>0.64</v>
      </c>
      <c r="AH4129">
        <v>1.22</v>
      </c>
      <c r="AI4129">
        <v>2</v>
      </c>
      <c r="AJ4129">
        <v>14</v>
      </c>
      <c r="AK4129">
        <v>0</v>
      </c>
      <c r="AL4129">
        <v>0</v>
      </c>
      <c r="AP4129">
        <v>6</v>
      </c>
    </row>
    <row r="4130" spans="1:42">
      <c r="A4130" t="s">
        <v>1032</v>
      </c>
      <c r="B4130" t="s">
        <v>3</v>
      </c>
      <c r="C4130">
        <v>21</v>
      </c>
      <c r="D4130">
        <v>2019</v>
      </c>
      <c r="E4130">
        <v>2</v>
      </c>
      <c r="F4130">
        <v>31</v>
      </c>
      <c r="G4130">
        <v>62</v>
      </c>
      <c r="H4130">
        <v>0</v>
      </c>
      <c r="I4130">
        <v>0</v>
      </c>
      <c r="M4130">
        <v>0</v>
      </c>
      <c r="N4130">
        <v>0.21</v>
      </c>
      <c r="O4130">
        <v>0.14000000000000001</v>
      </c>
      <c r="S4130">
        <v>24</v>
      </c>
      <c r="T4130">
        <v>1</v>
      </c>
      <c r="U4130">
        <v>31</v>
      </c>
      <c r="V4130">
        <v>23</v>
      </c>
      <c r="W4130">
        <v>39</v>
      </c>
      <c r="AA4130">
        <v>34</v>
      </c>
      <c r="AB4130">
        <v>10.85</v>
      </c>
      <c r="AC4130">
        <v>9.68</v>
      </c>
      <c r="AD4130">
        <v>9.41</v>
      </c>
      <c r="AE4130">
        <v>2.510769230769231E-2</v>
      </c>
      <c r="AF4130">
        <v>3.3300000000000003E-2</v>
      </c>
      <c r="AG4130">
        <v>0.88</v>
      </c>
      <c r="AH4130">
        <v>0.92</v>
      </c>
      <c r="AI4130">
        <v>13</v>
      </c>
      <c r="AJ4130">
        <v>16</v>
      </c>
      <c r="AK4130">
        <v>0</v>
      </c>
      <c r="AL4130">
        <v>0</v>
      </c>
      <c r="AP4130">
        <v>2</v>
      </c>
    </row>
    <row r="4131" spans="1:42">
      <c r="A4131" t="s">
        <v>666</v>
      </c>
      <c r="B4131" t="s">
        <v>16</v>
      </c>
      <c r="C4131">
        <v>16</v>
      </c>
      <c r="D4131">
        <v>2019</v>
      </c>
      <c r="E4131">
        <v>3</v>
      </c>
      <c r="F4131">
        <v>14</v>
      </c>
      <c r="G4131">
        <v>13</v>
      </c>
      <c r="H4131">
        <v>1</v>
      </c>
      <c r="I4131">
        <v>2</v>
      </c>
      <c r="M4131">
        <v>1</v>
      </c>
      <c r="N4131">
        <v>0.68</v>
      </c>
      <c r="O4131">
        <v>1.59</v>
      </c>
      <c r="S4131">
        <v>27</v>
      </c>
      <c r="T4131">
        <v>2</v>
      </c>
      <c r="U4131">
        <v>41</v>
      </c>
      <c r="V4131">
        <v>32</v>
      </c>
      <c r="W4131">
        <v>26</v>
      </c>
      <c r="AA4131">
        <v>10</v>
      </c>
      <c r="AB4131">
        <v>16.600000000000001</v>
      </c>
      <c r="AC4131">
        <v>15.53</v>
      </c>
      <c r="AD4131">
        <v>15.44</v>
      </c>
      <c r="AE4131">
        <v>0.24709999999999999</v>
      </c>
      <c r="AF4131">
        <v>0.23893333333333333</v>
      </c>
      <c r="AG4131">
        <v>2.0499999999999998</v>
      </c>
      <c r="AH4131">
        <v>1.88</v>
      </c>
      <c r="AI4131">
        <v>16</v>
      </c>
      <c r="AJ4131">
        <v>15</v>
      </c>
      <c r="AK4131">
        <v>0</v>
      </c>
      <c r="AL4131">
        <v>0</v>
      </c>
      <c r="AP4131">
        <v>7</v>
      </c>
    </row>
    <row r="4132" spans="1:42">
      <c r="A4132" t="s">
        <v>977</v>
      </c>
      <c r="B4132" t="s">
        <v>16</v>
      </c>
      <c r="C4132">
        <v>17</v>
      </c>
      <c r="D4132">
        <v>2019</v>
      </c>
      <c r="E4132">
        <v>3</v>
      </c>
      <c r="F4132">
        <v>9</v>
      </c>
      <c r="G4132">
        <v>103</v>
      </c>
      <c r="H4132">
        <v>1</v>
      </c>
      <c r="I4132">
        <v>1</v>
      </c>
      <c r="M4132">
        <v>1</v>
      </c>
      <c r="N4132">
        <v>0.96</v>
      </c>
      <c r="O4132">
        <v>1.1599999999999999</v>
      </c>
      <c r="S4132">
        <v>26</v>
      </c>
      <c r="T4132">
        <v>3</v>
      </c>
      <c r="U4132">
        <v>96</v>
      </c>
      <c r="V4132">
        <v>51</v>
      </c>
      <c r="W4132">
        <v>10</v>
      </c>
      <c r="AA4132">
        <v>22</v>
      </c>
      <c r="AB4132">
        <v>13.81</v>
      </c>
      <c r="AC4132">
        <v>15.63</v>
      </c>
      <c r="AD4132">
        <v>13.16</v>
      </c>
      <c r="AE4132">
        <v>0.25237333333333334</v>
      </c>
      <c r="AF4132">
        <v>0.21160000000000001</v>
      </c>
      <c r="AG4132">
        <v>1.87</v>
      </c>
      <c r="AH4132">
        <v>2.0299999999999998</v>
      </c>
      <c r="AI4132">
        <v>15</v>
      </c>
      <c r="AJ4132">
        <v>16</v>
      </c>
      <c r="AK4132">
        <v>1</v>
      </c>
      <c r="AL4132">
        <v>1</v>
      </c>
      <c r="AP4132">
        <v>3</v>
      </c>
    </row>
    <row r="4133" spans="1:42">
      <c r="A4133" t="s">
        <v>1114</v>
      </c>
      <c r="B4133" t="s">
        <v>3</v>
      </c>
      <c r="C4133">
        <v>22</v>
      </c>
      <c r="D4133">
        <v>2019</v>
      </c>
      <c r="E4133">
        <v>2</v>
      </c>
      <c r="F4133">
        <v>24</v>
      </c>
      <c r="G4133">
        <v>4</v>
      </c>
      <c r="H4133">
        <v>1</v>
      </c>
      <c r="I4133">
        <v>2</v>
      </c>
      <c r="M4133">
        <v>0</v>
      </c>
      <c r="N4133">
        <v>0.4</v>
      </c>
      <c r="O4133">
        <v>1.2</v>
      </c>
      <c r="S4133">
        <v>22</v>
      </c>
      <c r="T4133">
        <v>3</v>
      </c>
      <c r="U4133">
        <v>73</v>
      </c>
      <c r="V4133" t="s">
        <v>1885</v>
      </c>
      <c r="W4133">
        <v>23</v>
      </c>
      <c r="AC4133">
        <v>10.9</v>
      </c>
      <c r="AD4133">
        <v>17.649999999999999</v>
      </c>
      <c r="AE4133" t="s">
        <v>1885</v>
      </c>
      <c r="AF4133">
        <v>6.0600000000000001E-2</v>
      </c>
      <c r="AH4133">
        <v>0.77</v>
      </c>
      <c r="AJ4133">
        <v>16</v>
      </c>
      <c r="AK4133">
        <v>0</v>
      </c>
      <c r="AL4133">
        <v>1</v>
      </c>
      <c r="AP4133">
        <v>1</v>
      </c>
    </row>
    <row r="4134" spans="1:42">
      <c r="A4134" t="s">
        <v>422</v>
      </c>
      <c r="B4134" t="s">
        <v>16</v>
      </c>
      <c r="C4134">
        <v>18</v>
      </c>
      <c r="D4134">
        <v>2019</v>
      </c>
      <c r="E4134">
        <v>3</v>
      </c>
      <c r="F4134">
        <v>7</v>
      </c>
      <c r="G4134">
        <v>110</v>
      </c>
      <c r="H4134">
        <v>1</v>
      </c>
      <c r="I4134">
        <v>1</v>
      </c>
      <c r="M4134">
        <v>4</v>
      </c>
      <c r="N4134">
        <v>1.04</v>
      </c>
      <c r="O4134">
        <v>1.03</v>
      </c>
      <c r="S4134">
        <v>33</v>
      </c>
      <c r="T4134">
        <v>7</v>
      </c>
      <c r="U4134">
        <v>232</v>
      </c>
      <c r="V4134">
        <v>36</v>
      </c>
      <c r="W4134">
        <v>53</v>
      </c>
      <c r="Z4134">
        <v>-112.1</v>
      </c>
      <c r="AA4134">
        <v>21</v>
      </c>
      <c r="AB4134">
        <v>17.32</v>
      </c>
      <c r="AC4134">
        <v>16.05</v>
      </c>
      <c r="AD4134">
        <v>9.43</v>
      </c>
      <c r="AE4134">
        <v>0.25973333333333332</v>
      </c>
      <c r="AF4134">
        <v>0.25740000000000002</v>
      </c>
      <c r="AG4134">
        <v>1.95</v>
      </c>
      <c r="AH4134">
        <v>1.83</v>
      </c>
      <c r="AI4134">
        <v>12</v>
      </c>
      <c r="AJ4134">
        <v>16</v>
      </c>
      <c r="AK4134">
        <v>1</v>
      </c>
      <c r="AL4134">
        <v>1</v>
      </c>
      <c r="AP4134">
        <v>11</v>
      </c>
    </row>
    <row r="4135" spans="1:42">
      <c r="A4135" t="s">
        <v>826</v>
      </c>
      <c r="B4135" t="s">
        <v>16</v>
      </c>
      <c r="C4135">
        <v>19</v>
      </c>
      <c r="D4135">
        <v>2019</v>
      </c>
      <c r="E4135">
        <v>3</v>
      </c>
      <c r="F4135">
        <v>13</v>
      </c>
      <c r="G4135">
        <v>8</v>
      </c>
      <c r="H4135">
        <v>1</v>
      </c>
      <c r="I4135">
        <v>2</v>
      </c>
      <c r="M4135">
        <v>1</v>
      </c>
      <c r="N4135">
        <v>0.81</v>
      </c>
      <c r="O4135">
        <v>1.77</v>
      </c>
      <c r="S4135">
        <v>27</v>
      </c>
      <c r="T4135">
        <v>3</v>
      </c>
      <c r="U4135">
        <v>69</v>
      </c>
      <c r="V4135">
        <v>65</v>
      </c>
      <c r="W4135">
        <v>30</v>
      </c>
      <c r="AA4135">
        <v>17</v>
      </c>
      <c r="AB4135">
        <v>13.78</v>
      </c>
      <c r="AC4135">
        <v>14.7</v>
      </c>
      <c r="AD4135">
        <v>16.59</v>
      </c>
      <c r="AE4135">
        <v>0.18260000000000001</v>
      </c>
      <c r="AF4135">
        <v>0.21390000000000001</v>
      </c>
      <c r="AG4135">
        <v>2.1</v>
      </c>
      <c r="AH4135">
        <v>1.87</v>
      </c>
      <c r="AI4135">
        <v>16</v>
      </c>
      <c r="AJ4135">
        <v>16</v>
      </c>
      <c r="AK4135">
        <v>0</v>
      </c>
      <c r="AL4135">
        <v>1</v>
      </c>
      <c r="AP4135">
        <v>5</v>
      </c>
    </row>
    <row r="4136" spans="1:42">
      <c r="A4136" t="s">
        <v>1093</v>
      </c>
      <c r="B4136" t="s">
        <v>3</v>
      </c>
      <c r="C4136">
        <v>23</v>
      </c>
      <c r="D4136">
        <v>2019</v>
      </c>
      <c r="E4136">
        <v>2</v>
      </c>
      <c r="F4136">
        <v>20</v>
      </c>
      <c r="G4136">
        <v>66</v>
      </c>
      <c r="H4136">
        <v>1</v>
      </c>
      <c r="I4136">
        <v>1</v>
      </c>
      <c r="M4136">
        <v>1</v>
      </c>
      <c r="N4136">
        <v>0.61</v>
      </c>
      <c r="O4136">
        <v>0.48</v>
      </c>
      <c r="S4136">
        <v>25</v>
      </c>
      <c r="T4136">
        <v>8</v>
      </c>
      <c r="U4136">
        <v>300</v>
      </c>
      <c r="V4136">
        <v>110</v>
      </c>
      <c r="W4136">
        <v>42</v>
      </c>
      <c r="AA4136">
        <v>13</v>
      </c>
      <c r="AB4136">
        <v>14.85</v>
      </c>
      <c r="AC4136">
        <v>12.36</v>
      </c>
      <c r="AD4136">
        <v>6</v>
      </c>
      <c r="AE4136">
        <v>9.3866666666666668E-2</v>
      </c>
      <c r="AF4136">
        <v>0.11219999999999999</v>
      </c>
      <c r="AG4136">
        <v>1.3</v>
      </c>
      <c r="AH4136">
        <v>0.93</v>
      </c>
      <c r="AI4136">
        <v>15</v>
      </c>
      <c r="AJ4136">
        <v>16</v>
      </c>
      <c r="AK4136">
        <v>0</v>
      </c>
      <c r="AL4136">
        <v>0</v>
      </c>
      <c r="AP4136">
        <v>2</v>
      </c>
    </row>
    <row r="4137" spans="1:42">
      <c r="A4137" t="s">
        <v>113</v>
      </c>
      <c r="B4137" t="s">
        <v>12</v>
      </c>
      <c r="C4137">
        <v>3</v>
      </c>
      <c r="D4137">
        <v>2019</v>
      </c>
      <c r="E4137">
        <v>1</v>
      </c>
      <c r="F4137">
        <v>8</v>
      </c>
      <c r="G4137">
        <v>3</v>
      </c>
      <c r="H4137">
        <v>1</v>
      </c>
      <c r="I4137">
        <v>2</v>
      </c>
      <c r="M4137">
        <v>10</v>
      </c>
      <c r="N4137">
        <v>0.73</v>
      </c>
      <c r="O4137">
        <v>2.1</v>
      </c>
      <c r="S4137">
        <v>36</v>
      </c>
      <c r="T4137">
        <v>1</v>
      </c>
      <c r="U4137">
        <v>24</v>
      </c>
      <c r="V4137">
        <v>1</v>
      </c>
      <c r="W4137">
        <v>14</v>
      </c>
      <c r="X4137">
        <v>80.599999999999994</v>
      </c>
      <c r="Y4137">
        <v>23.7</v>
      </c>
      <c r="Z4137">
        <v>-1.3</v>
      </c>
      <c r="AA4137">
        <v>9</v>
      </c>
      <c r="AB4137">
        <v>22.66</v>
      </c>
      <c r="AC4137">
        <v>20.77</v>
      </c>
      <c r="AD4137">
        <v>30.18</v>
      </c>
      <c r="AE4137" t="s">
        <v>1885</v>
      </c>
      <c r="AF4137" t="s">
        <v>1885</v>
      </c>
      <c r="AI4137">
        <v>16</v>
      </c>
      <c r="AK4137">
        <v>0</v>
      </c>
      <c r="AL4137">
        <v>1</v>
      </c>
      <c r="AP4137">
        <v>15</v>
      </c>
    </row>
    <row r="4138" spans="1:42">
      <c r="A4138" t="s">
        <v>990</v>
      </c>
      <c r="B4138" t="s">
        <v>3</v>
      </c>
      <c r="C4138">
        <v>24</v>
      </c>
      <c r="D4138">
        <v>2019</v>
      </c>
      <c r="E4138">
        <v>2</v>
      </c>
      <c r="F4138">
        <v>12</v>
      </c>
      <c r="G4138">
        <v>20</v>
      </c>
      <c r="H4138">
        <v>1</v>
      </c>
      <c r="I4138">
        <v>2</v>
      </c>
      <c r="M4138">
        <v>1</v>
      </c>
      <c r="N4138">
        <v>1.04</v>
      </c>
      <c r="O4138">
        <v>1.81</v>
      </c>
      <c r="S4138">
        <v>25</v>
      </c>
      <c r="T4138">
        <v>7</v>
      </c>
      <c r="U4138">
        <v>249</v>
      </c>
      <c r="V4138">
        <v>43</v>
      </c>
      <c r="W4138">
        <v>24</v>
      </c>
      <c r="AA4138">
        <v>15</v>
      </c>
      <c r="AB4138">
        <v>14.67</v>
      </c>
      <c r="AC4138">
        <v>16.05</v>
      </c>
      <c r="AD4138">
        <v>15.65</v>
      </c>
      <c r="AE4138">
        <v>7.0628571428571429E-2</v>
      </c>
      <c r="AF4138">
        <v>9.2906666666666665E-2</v>
      </c>
      <c r="AG4138">
        <v>1.2</v>
      </c>
      <c r="AH4138">
        <v>0.87</v>
      </c>
      <c r="AI4138">
        <v>14</v>
      </c>
      <c r="AJ4138">
        <v>15</v>
      </c>
      <c r="AK4138">
        <v>1</v>
      </c>
      <c r="AL4138">
        <v>1</v>
      </c>
      <c r="AP4138">
        <v>3</v>
      </c>
    </row>
    <row r="4139" spans="1:42">
      <c r="A4139" t="s">
        <v>1038</v>
      </c>
      <c r="B4139" t="s">
        <v>16</v>
      </c>
      <c r="C4139">
        <v>20</v>
      </c>
      <c r="D4139">
        <v>2019</v>
      </c>
      <c r="E4139">
        <v>3</v>
      </c>
      <c r="F4139">
        <v>27</v>
      </c>
      <c r="G4139">
        <v>5</v>
      </c>
      <c r="H4139">
        <v>0</v>
      </c>
      <c r="I4139">
        <v>1</v>
      </c>
      <c r="M4139">
        <v>1</v>
      </c>
      <c r="N4139">
        <v>0.75</v>
      </c>
      <c r="O4139">
        <v>1.67</v>
      </c>
      <c r="S4139">
        <v>25</v>
      </c>
      <c r="T4139">
        <v>1</v>
      </c>
      <c r="U4139">
        <v>26</v>
      </c>
      <c r="V4139">
        <v>38</v>
      </c>
      <c r="W4139">
        <v>17</v>
      </c>
      <c r="AA4139">
        <v>20</v>
      </c>
      <c r="AB4139">
        <v>13.05</v>
      </c>
      <c r="AC4139">
        <v>15</v>
      </c>
      <c r="AD4139">
        <v>18.77</v>
      </c>
      <c r="AE4139">
        <v>0.15609999999999999</v>
      </c>
      <c r="AF4139">
        <v>0.19249230769230771</v>
      </c>
      <c r="AG4139">
        <v>1.77</v>
      </c>
      <c r="AH4139">
        <v>1.69</v>
      </c>
      <c r="AI4139">
        <v>16</v>
      </c>
      <c r="AJ4139">
        <v>13</v>
      </c>
      <c r="AK4139">
        <v>0</v>
      </c>
      <c r="AL4139">
        <v>1</v>
      </c>
      <c r="AP4139">
        <v>2</v>
      </c>
    </row>
    <row r="4140" spans="1:42">
      <c r="A4140" t="s">
        <v>978</v>
      </c>
      <c r="B4140" t="s">
        <v>16</v>
      </c>
      <c r="C4140">
        <v>21</v>
      </c>
      <c r="D4140">
        <v>2019</v>
      </c>
      <c r="E4140">
        <v>3</v>
      </c>
      <c r="F4140">
        <v>2</v>
      </c>
      <c r="G4140">
        <v>31</v>
      </c>
      <c r="H4140">
        <v>1</v>
      </c>
      <c r="I4140">
        <v>1</v>
      </c>
      <c r="M4140">
        <v>0</v>
      </c>
      <c r="N4140">
        <v>1.42</v>
      </c>
      <c r="O4140">
        <v>1.93</v>
      </c>
      <c r="S4140">
        <v>23</v>
      </c>
      <c r="T4140">
        <v>3</v>
      </c>
      <c r="U4140">
        <v>84</v>
      </c>
      <c r="V4140">
        <v>53</v>
      </c>
      <c r="W4140">
        <v>5</v>
      </c>
      <c r="AA4140">
        <v>26</v>
      </c>
      <c r="AB4140">
        <v>11.58</v>
      </c>
      <c r="AC4140">
        <v>19.579999999999998</v>
      </c>
      <c r="AD4140">
        <v>15.92</v>
      </c>
      <c r="AE4140">
        <v>0.15029999999999999</v>
      </c>
      <c r="AF4140">
        <v>0.22582857142857143</v>
      </c>
      <c r="AG4140">
        <v>1.87</v>
      </c>
      <c r="AH4140">
        <v>2.2400000000000002</v>
      </c>
      <c r="AI4140">
        <v>16</v>
      </c>
      <c r="AJ4140">
        <v>14</v>
      </c>
      <c r="AK4140">
        <v>1</v>
      </c>
      <c r="AL4140">
        <v>1</v>
      </c>
      <c r="AP4140">
        <v>3</v>
      </c>
    </row>
    <row r="4141" spans="1:42">
      <c r="A4141" t="s">
        <v>492</v>
      </c>
      <c r="B4141" t="s">
        <v>3</v>
      </c>
      <c r="C4141">
        <v>25</v>
      </c>
      <c r="D4141">
        <v>2019</v>
      </c>
      <c r="E4141">
        <v>2</v>
      </c>
      <c r="F4141">
        <v>11</v>
      </c>
      <c r="G4141">
        <v>76</v>
      </c>
      <c r="H4141">
        <v>1</v>
      </c>
      <c r="I4141">
        <v>1</v>
      </c>
      <c r="M4141">
        <v>4</v>
      </c>
      <c r="N4141">
        <v>1.01</v>
      </c>
      <c r="O4141">
        <v>0.8</v>
      </c>
      <c r="S4141">
        <v>30</v>
      </c>
      <c r="T4141">
        <v>1</v>
      </c>
      <c r="U4141">
        <v>28</v>
      </c>
      <c r="V4141">
        <v>27</v>
      </c>
      <c r="W4141">
        <v>32</v>
      </c>
      <c r="AA4141">
        <v>32</v>
      </c>
      <c r="AB4141">
        <v>12.04</v>
      </c>
      <c r="AC4141">
        <v>16.170000000000002</v>
      </c>
      <c r="AD4141">
        <v>4.8099999999999996</v>
      </c>
      <c r="AE4141">
        <v>6.4799999999999996E-2</v>
      </c>
      <c r="AF4141">
        <v>7.2639999999999996E-2</v>
      </c>
      <c r="AG4141">
        <v>1.28</v>
      </c>
      <c r="AH4141">
        <v>1.5</v>
      </c>
      <c r="AI4141">
        <v>12</v>
      </c>
      <c r="AJ4141">
        <v>15</v>
      </c>
      <c r="AK4141">
        <v>1</v>
      </c>
      <c r="AL4141">
        <v>1</v>
      </c>
      <c r="AP4141">
        <v>9</v>
      </c>
    </row>
    <row r="4142" spans="1:42">
      <c r="A4142" t="s">
        <v>1047</v>
      </c>
      <c r="B4142" t="s">
        <v>12</v>
      </c>
      <c r="C4142">
        <v>4</v>
      </c>
      <c r="D4142">
        <v>2019</v>
      </c>
      <c r="E4142">
        <v>1</v>
      </c>
      <c r="F4142">
        <v>22</v>
      </c>
      <c r="G4142">
        <v>17</v>
      </c>
      <c r="H4142">
        <v>0</v>
      </c>
      <c r="I4142">
        <v>0</v>
      </c>
      <c r="M4142">
        <v>1</v>
      </c>
      <c r="O4142">
        <v>-0.02</v>
      </c>
      <c r="S4142">
        <v>24</v>
      </c>
      <c r="T4142">
        <v>1</v>
      </c>
      <c r="U4142">
        <v>1</v>
      </c>
      <c r="V4142">
        <v>22</v>
      </c>
      <c r="W4142">
        <v>12</v>
      </c>
      <c r="AA4142">
        <v>16</v>
      </c>
      <c r="AB4142">
        <v>21.15</v>
      </c>
      <c r="AC4142">
        <v>17.2</v>
      </c>
      <c r="AD4142">
        <v>19.059999999999999</v>
      </c>
      <c r="AE4142" t="s">
        <v>1885</v>
      </c>
      <c r="AF4142" t="s">
        <v>1885</v>
      </c>
      <c r="AI4142">
        <v>14</v>
      </c>
      <c r="AK4142">
        <v>0</v>
      </c>
      <c r="AL4142">
        <v>0</v>
      </c>
      <c r="AP4142">
        <v>2</v>
      </c>
    </row>
    <row r="4143" spans="1:42">
      <c r="A4143" t="s">
        <v>980</v>
      </c>
      <c r="B4143" t="s">
        <v>16</v>
      </c>
      <c r="C4143">
        <v>22</v>
      </c>
      <c r="D4143">
        <v>2019</v>
      </c>
      <c r="E4143">
        <v>3</v>
      </c>
      <c r="F4143">
        <v>4</v>
      </c>
      <c r="G4143">
        <v>26</v>
      </c>
      <c r="H4143">
        <v>1</v>
      </c>
      <c r="I4143">
        <v>1</v>
      </c>
      <c r="M4143">
        <v>0</v>
      </c>
      <c r="N4143">
        <v>1.04</v>
      </c>
      <c r="O4143">
        <v>1.66</v>
      </c>
      <c r="S4143">
        <v>26</v>
      </c>
      <c r="T4143">
        <v>3</v>
      </c>
      <c r="U4143">
        <v>69</v>
      </c>
      <c r="V4143">
        <v>30</v>
      </c>
      <c r="W4143">
        <v>19</v>
      </c>
      <c r="AA4143">
        <v>51</v>
      </c>
      <c r="AB4143">
        <v>16.89</v>
      </c>
      <c r="AC4143">
        <v>16.91</v>
      </c>
      <c r="AD4143">
        <v>14.05</v>
      </c>
      <c r="AE4143">
        <v>0.19059999999999999</v>
      </c>
      <c r="AF4143">
        <v>0.22919999999999999</v>
      </c>
      <c r="AG4143">
        <v>2.2599999999999998</v>
      </c>
      <c r="AH4143">
        <v>2.08</v>
      </c>
      <c r="AI4143">
        <v>8</v>
      </c>
      <c r="AJ4143">
        <v>16</v>
      </c>
      <c r="AK4143">
        <v>1</v>
      </c>
      <c r="AL4143">
        <v>1</v>
      </c>
      <c r="AP4143">
        <v>3</v>
      </c>
    </row>
    <row r="4144" spans="1:42">
      <c r="A4144" t="s">
        <v>493</v>
      </c>
      <c r="B4144" t="s">
        <v>16</v>
      </c>
      <c r="C4144">
        <v>23</v>
      </c>
      <c r="D4144">
        <v>2019</v>
      </c>
      <c r="E4144">
        <v>3</v>
      </c>
      <c r="G4144">
        <v>68</v>
      </c>
      <c r="H4144">
        <v>0</v>
      </c>
      <c r="I4144">
        <v>0</v>
      </c>
      <c r="M4144">
        <v>6</v>
      </c>
      <c r="O4144">
        <v>-0.37</v>
      </c>
      <c r="S4144">
        <v>31</v>
      </c>
      <c r="T4144">
        <v>1</v>
      </c>
      <c r="U4144">
        <v>4</v>
      </c>
      <c r="V4144">
        <v>9</v>
      </c>
      <c r="W4144">
        <v>42</v>
      </c>
      <c r="AA4144">
        <v>42</v>
      </c>
      <c r="AB4144">
        <v>16.82222222</v>
      </c>
      <c r="AD4144">
        <v>6.9562499999999998</v>
      </c>
      <c r="AE4144">
        <v>0.27111111111111108</v>
      </c>
      <c r="AF4144" t="s">
        <v>1885</v>
      </c>
      <c r="AG4144">
        <v>2.39</v>
      </c>
      <c r="AI4144">
        <v>9</v>
      </c>
      <c r="AK4144">
        <v>0</v>
      </c>
      <c r="AL4144">
        <v>0</v>
      </c>
      <c r="AP4144">
        <v>9</v>
      </c>
    </row>
    <row r="4145" spans="1:42">
      <c r="A4145" t="s">
        <v>418</v>
      </c>
      <c r="B4145" t="s">
        <v>16</v>
      </c>
      <c r="C4145">
        <v>24</v>
      </c>
      <c r="D4145">
        <v>2019</v>
      </c>
      <c r="E4145">
        <v>3</v>
      </c>
      <c r="H4145">
        <v>0</v>
      </c>
      <c r="I4145">
        <v>0</v>
      </c>
      <c r="M4145">
        <v>2</v>
      </c>
      <c r="O4145">
        <v>0</v>
      </c>
      <c r="S4145">
        <v>32</v>
      </c>
      <c r="T4145">
        <v>4</v>
      </c>
      <c r="U4145">
        <v>101</v>
      </c>
      <c r="V4145">
        <v>46</v>
      </c>
      <c r="Z4145">
        <v>72.7</v>
      </c>
      <c r="AE4145" t="s">
        <v>1885</v>
      </c>
      <c r="AF4145" t="s">
        <v>1885</v>
      </c>
      <c r="AK4145">
        <v>0</v>
      </c>
      <c r="AL4145">
        <v>0</v>
      </c>
      <c r="AP4145">
        <v>10</v>
      </c>
    </row>
    <row r="4146" spans="1:42">
      <c r="A4146" t="s">
        <v>572</v>
      </c>
      <c r="B4146" t="s">
        <v>12</v>
      </c>
      <c r="C4146">
        <v>5</v>
      </c>
      <c r="D4146">
        <v>2019</v>
      </c>
      <c r="E4146">
        <v>1</v>
      </c>
      <c r="H4146">
        <v>0</v>
      </c>
      <c r="I4146">
        <v>0</v>
      </c>
      <c r="M4146">
        <v>5</v>
      </c>
      <c r="O4146">
        <v>0</v>
      </c>
      <c r="S4146">
        <v>30</v>
      </c>
      <c r="T4146">
        <v>1</v>
      </c>
      <c r="U4146">
        <v>1</v>
      </c>
      <c r="V4146">
        <v>8</v>
      </c>
      <c r="AA4146">
        <v>4</v>
      </c>
      <c r="AB4146">
        <v>25.16</v>
      </c>
      <c r="AE4146" t="s">
        <v>1885</v>
      </c>
      <c r="AF4146" t="s">
        <v>1885</v>
      </c>
      <c r="AI4146">
        <v>16</v>
      </c>
      <c r="AK4146">
        <v>0</v>
      </c>
      <c r="AL4146">
        <v>0</v>
      </c>
      <c r="AP4146">
        <v>8</v>
      </c>
    </row>
    <row r="4147" spans="1:42">
      <c r="A4147" t="s">
        <v>1037</v>
      </c>
      <c r="B4147" t="s">
        <v>16</v>
      </c>
      <c r="C4147">
        <v>25</v>
      </c>
      <c r="D4147">
        <v>2019</v>
      </c>
      <c r="E4147">
        <v>3</v>
      </c>
      <c r="F4147">
        <v>15</v>
      </c>
      <c r="G4147">
        <v>25</v>
      </c>
      <c r="H4147">
        <v>1</v>
      </c>
      <c r="I4147">
        <v>1</v>
      </c>
      <c r="M4147">
        <v>0</v>
      </c>
      <c r="N4147">
        <v>0.99</v>
      </c>
      <c r="O4147">
        <v>1.44</v>
      </c>
      <c r="S4147">
        <v>22</v>
      </c>
      <c r="T4147">
        <v>1</v>
      </c>
      <c r="U4147">
        <v>24</v>
      </c>
      <c r="V4147">
        <v>37</v>
      </c>
      <c r="W4147">
        <v>6</v>
      </c>
      <c r="AA4147">
        <v>36</v>
      </c>
      <c r="AB4147">
        <v>10.19</v>
      </c>
      <c r="AC4147">
        <v>15.5</v>
      </c>
      <c r="AD4147">
        <v>14.1</v>
      </c>
      <c r="AE4147">
        <v>0.14560000000000001</v>
      </c>
      <c r="AF4147">
        <v>0.23071999999999998</v>
      </c>
      <c r="AG4147">
        <v>1.81</v>
      </c>
      <c r="AH4147">
        <v>2.0299999999999998</v>
      </c>
      <c r="AI4147">
        <v>16</v>
      </c>
      <c r="AJ4147">
        <v>15</v>
      </c>
      <c r="AK4147">
        <v>0</v>
      </c>
      <c r="AL4147">
        <v>0</v>
      </c>
      <c r="AP4147">
        <v>2</v>
      </c>
    </row>
    <row r="4148" spans="1:42">
      <c r="A4148" t="s">
        <v>883</v>
      </c>
      <c r="B4148" t="s">
        <v>16</v>
      </c>
      <c r="C4148">
        <v>26</v>
      </c>
      <c r="D4148">
        <v>2019</v>
      </c>
      <c r="E4148">
        <v>3</v>
      </c>
      <c r="F4148">
        <v>17</v>
      </c>
      <c r="G4148">
        <v>30</v>
      </c>
      <c r="H4148">
        <v>1</v>
      </c>
      <c r="I4148">
        <v>1</v>
      </c>
      <c r="M4148">
        <v>1</v>
      </c>
      <c r="N4148">
        <v>0.62</v>
      </c>
      <c r="O4148">
        <v>1.33</v>
      </c>
      <c r="S4148">
        <v>26</v>
      </c>
      <c r="T4148">
        <v>2</v>
      </c>
      <c r="U4148">
        <v>55</v>
      </c>
      <c r="V4148">
        <v>114</v>
      </c>
      <c r="W4148">
        <v>33</v>
      </c>
      <c r="AA4148">
        <v>16</v>
      </c>
      <c r="AB4148">
        <v>15.79</v>
      </c>
      <c r="AC4148">
        <v>14.18</v>
      </c>
      <c r="AD4148">
        <v>12.85</v>
      </c>
      <c r="AE4148">
        <v>0.23314285714285712</v>
      </c>
      <c r="AF4148">
        <v>0.25</v>
      </c>
      <c r="AG4148">
        <v>2.06</v>
      </c>
      <c r="AH4148">
        <v>1.65</v>
      </c>
      <c r="AI4148">
        <v>14</v>
      </c>
      <c r="AJ4148">
        <v>16</v>
      </c>
      <c r="AK4148">
        <v>0</v>
      </c>
      <c r="AL4148">
        <v>0</v>
      </c>
      <c r="AP4148">
        <v>4</v>
      </c>
    </row>
    <row r="4149" spans="1:42">
      <c r="A4149" t="s">
        <v>761</v>
      </c>
      <c r="B4149" t="s">
        <v>16</v>
      </c>
      <c r="C4149">
        <v>27</v>
      </c>
      <c r="D4149">
        <v>2019</v>
      </c>
      <c r="E4149">
        <v>3</v>
      </c>
      <c r="F4149">
        <v>12</v>
      </c>
      <c r="G4149">
        <v>33</v>
      </c>
      <c r="H4149">
        <v>1</v>
      </c>
      <c r="I4149">
        <v>1</v>
      </c>
      <c r="M4149">
        <v>4</v>
      </c>
      <c r="N4149">
        <v>0.88</v>
      </c>
      <c r="O4149">
        <v>1.18</v>
      </c>
      <c r="S4149">
        <v>27</v>
      </c>
      <c r="T4149">
        <v>2</v>
      </c>
      <c r="U4149">
        <v>63</v>
      </c>
      <c r="V4149">
        <v>17</v>
      </c>
      <c r="W4149">
        <v>36</v>
      </c>
      <c r="AA4149">
        <v>19</v>
      </c>
      <c r="AB4149">
        <v>13.61</v>
      </c>
      <c r="AC4149">
        <v>14.84</v>
      </c>
      <c r="AD4149">
        <v>12.58</v>
      </c>
      <c r="AE4149">
        <v>0.26250000000000001</v>
      </c>
      <c r="AF4149">
        <v>0.2621</v>
      </c>
      <c r="AG4149">
        <v>1.64</v>
      </c>
      <c r="AH4149">
        <v>2.04</v>
      </c>
      <c r="AI4149">
        <v>16</v>
      </c>
      <c r="AJ4149">
        <v>16</v>
      </c>
      <c r="AK4149">
        <v>1</v>
      </c>
      <c r="AL4149">
        <v>1</v>
      </c>
      <c r="AP4149">
        <v>6</v>
      </c>
    </row>
    <row r="4150" spans="1:42">
      <c r="A4150" t="s">
        <v>961</v>
      </c>
      <c r="B4150" t="s">
        <v>49</v>
      </c>
      <c r="C4150">
        <v>4</v>
      </c>
      <c r="D4150">
        <v>2019</v>
      </c>
      <c r="E4150">
        <v>4</v>
      </c>
      <c r="F4150">
        <v>28</v>
      </c>
      <c r="G4150">
        <v>58</v>
      </c>
      <c r="H4150">
        <v>0</v>
      </c>
      <c r="I4150">
        <v>0</v>
      </c>
      <c r="M4150">
        <v>0</v>
      </c>
      <c r="N4150">
        <v>0</v>
      </c>
      <c r="O4150">
        <v>-0.03</v>
      </c>
      <c r="S4150">
        <v>25</v>
      </c>
      <c r="T4150">
        <v>1</v>
      </c>
      <c r="U4150">
        <v>19</v>
      </c>
      <c r="V4150">
        <v>12</v>
      </c>
      <c r="W4150">
        <v>21</v>
      </c>
      <c r="AA4150">
        <v>15</v>
      </c>
      <c r="AB4150">
        <v>12.05</v>
      </c>
      <c r="AC4150">
        <v>6.14</v>
      </c>
      <c r="AD4150">
        <v>9.4</v>
      </c>
      <c r="AE4150">
        <v>0.12559999999999999</v>
      </c>
      <c r="AF4150">
        <v>0.10297142857142857</v>
      </c>
      <c r="AG4150">
        <v>2.23</v>
      </c>
      <c r="AH4150">
        <v>1.22</v>
      </c>
      <c r="AI4150">
        <v>10</v>
      </c>
      <c r="AJ4150">
        <v>14</v>
      </c>
      <c r="AK4150">
        <v>0</v>
      </c>
      <c r="AL4150">
        <v>0</v>
      </c>
      <c r="AP4150">
        <v>3</v>
      </c>
    </row>
    <row r="4151" spans="1:42">
      <c r="A4151" t="s">
        <v>1030</v>
      </c>
      <c r="B4151" t="s">
        <v>3</v>
      </c>
      <c r="C4151">
        <v>26</v>
      </c>
      <c r="D4151">
        <v>2019</v>
      </c>
      <c r="E4151">
        <v>2</v>
      </c>
      <c r="F4151">
        <v>69</v>
      </c>
      <c r="H4151">
        <v>0</v>
      </c>
      <c r="I4151">
        <v>0</v>
      </c>
      <c r="M4151">
        <v>0</v>
      </c>
      <c r="N4151">
        <v>0.22</v>
      </c>
      <c r="O4151">
        <v>0.22</v>
      </c>
      <c r="S4151">
        <v>22</v>
      </c>
      <c r="T4151">
        <v>2</v>
      </c>
      <c r="U4151">
        <v>59</v>
      </c>
      <c r="V4151">
        <v>19</v>
      </c>
      <c r="W4151">
        <v>29</v>
      </c>
      <c r="AC4151">
        <v>11.48</v>
      </c>
      <c r="AE4151" t="s">
        <v>1885</v>
      </c>
      <c r="AF4151">
        <v>6.495999999999999E-2</v>
      </c>
      <c r="AH4151">
        <v>2.0299999999999998</v>
      </c>
      <c r="AJ4151">
        <v>5</v>
      </c>
      <c r="AK4151">
        <v>0</v>
      </c>
      <c r="AL4151">
        <v>0</v>
      </c>
      <c r="AP4151">
        <v>13</v>
      </c>
    </row>
    <row r="4152" spans="1:42">
      <c r="A4152" t="s">
        <v>1000</v>
      </c>
      <c r="B4152" t="s">
        <v>3</v>
      </c>
      <c r="C4152">
        <v>27</v>
      </c>
      <c r="D4152">
        <v>2019</v>
      </c>
      <c r="E4152">
        <v>2</v>
      </c>
      <c r="F4152">
        <v>27</v>
      </c>
      <c r="G4152">
        <v>111</v>
      </c>
      <c r="H4152">
        <v>0</v>
      </c>
      <c r="I4152">
        <v>0</v>
      </c>
      <c r="M4152">
        <v>1</v>
      </c>
      <c r="N4152">
        <v>0.22</v>
      </c>
      <c r="O4152">
        <v>0.13</v>
      </c>
      <c r="S4152">
        <v>24</v>
      </c>
      <c r="T4152">
        <v>4</v>
      </c>
      <c r="U4152">
        <v>119</v>
      </c>
      <c r="V4152">
        <v>33</v>
      </c>
      <c r="W4152">
        <v>46</v>
      </c>
      <c r="AA4152">
        <v>11</v>
      </c>
      <c r="AB4152">
        <v>14.98</v>
      </c>
      <c r="AC4152">
        <v>10.24</v>
      </c>
      <c r="AD4152">
        <v>5.83</v>
      </c>
      <c r="AE4152">
        <v>0.17610000000000001</v>
      </c>
      <c r="AF4152">
        <v>0.18720000000000001</v>
      </c>
      <c r="AG4152">
        <v>2.36</v>
      </c>
      <c r="AH4152">
        <v>1.26</v>
      </c>
      <c r="AI4152">
        <v>16</v>
      </c>
      <c r="AJ4152">
        <v>16</v>
      </c>
      <c r="AK4152">
        <v>0</v>
      </c>
      <c r="AL4152">
        <v>0</v>
      </c>
      <c r="AP4152">
        <v>3</v>
      </c>
    </row>
    <row r="4153" spans="1:42">
      <c r="A4153" t="s">
        <v>760</v>
      </c>
      <c r="B4153" t="s">
        <v>3</v>
      </c>
      <c r="C4153">
        <v>28</v>
      </c>
      <c r="D4153">
        <v>2019</v>
      </c>
      <c r="E4153">
        <v>2</v>
      </c>
      <c r="F4153">
        <v>19</v>
      </c>
      <c r="G4153">
        <v>42</v>
      </c>
      <c r="H4153">
        <v>1</v>
      </c>
      <c r="I4153">
        <v>1</v>
      </c>
      <c r="M4153">
        <v>1</v>
      </c>
      <c r="N4153">
        <v>0.57999999999999996</v>
      </c>
      <c r="O4153">
        <v>0.68</v>
      </c>
      <c r="S4153">
        <v>27</v>
      </c>
      <c r="T4153">
        <v>4</v>
      </c>
      <c r="U4153">
        <v>130</v>
      </c>
      <c r="V4153">
        <v>49</v>
      </c>
      <c r="W4153">
        <v>47</v>
      </c>
      <c r="AA4153">
        <v>7</v>
      </c>
      <c r="AB4153">
        <v>17.29</v>
      </c>
      <c r="AC4153">
        <v>13.37</v>
      </c>
      <c r="AD4153">
        <v>8.33</v>
      </c>
      <c r="AE4153">
        <v>0.2152</v>
      </c>
      <c r="AF4153">
        <v>0.16810666666666665</v>
      </c>
      <c r="AG4153">
        <v>1.83</v>
      </c>
      <c r="AH4153">
        <v>1.91</v>
      </c>
      <c r="AI4153">
        <v>16</v>
      </c>
      <c r="AJ4153">
        <v>15</v>
      </c>
      <c r="AK4153">
        <v>0</v>
      </c>
      <c r="AL4153">
        <v>0</v>
      </c>
      <c r="AP4153">
        <v>6</v>
      </c>
    </row>
    <row r="4154" spans="1:42">
      <c r="A4154" t="s">
        <v>967</v>
      </c>
      <c r="B4154" t="s">
        <v>49</v>
      </c>
      <c r="C4154">
        <v>5</v>
      </c>
      <c r="D4154">
        <v>2019</v>
      </c>
      <c r="E4154">
        <v>4</v>
      </c>
      <c r="F4154">
        <v>18</v>
      </c>
      <c r="G4154">
        <v>14</v>
      </c>
      <c r="H4154">
        <v>0</v>
      </c>
      <c r="I4154">
        <v>0</v>
      </c>
      <c r="M4154">
        <v>1</v>
      </c>
      <c r="N4154">
        <v>0.51</v>
      </c>
      <c r="O4154">
        <v>0.41</v>
      </c>
      <c r="S4154">
        <v>25</v>
      </c>
      <c r="T4154">
        <v>1</v>
      </c>
      <c r="U4154">
        <v>23</v>
      </c>
      <c r="V4154">
        <v>4</v>
      </c>
      <c r="W4154">
        <v>6</v>
      </c>
      <c r="AA4154">
        <v>13</v>
      </c>
      <c r="AB4154">
        <v>11.3</v>
      </c>
      <c r="AC4154">
        <v>13.68</v>
      </c>
      <c r="AD4154">
        <v>8.94</v>
      </c>
      <c r="AE4154">
        <v>0.16698181818181818</v>
      </c>
      <c r="AF4154">
        <v>0.23380000000000001</v>
      </c>
      <c r="AG4154">
        <v>1.83</v>
      </c>
      <c r="AH4154">
        <v>1.59</v>
      </c>
      <c r="AI4154">
        <v>11</v>
      </c>
      <c r="AJ4154">
        <v>8</v>
      </c>
      <c r="AK4154">
        <v>0</v>
      </c>
      <c r="AL4154">
        <v>0</v>
      </c>
      <c r="AP4154">
        <v>3</v>
      </c>
    </row>
    <row r="4155" spans="1:42">
      <c r="A4155" t="s">
        <v>746</v>
      </c>
      <c r="B4155" t="s">
        <v>16</v>
      </c>
      <c r="C4155">
        <v>28</v>
      </c>
      <c r="D4155">
        <v>2019</v>
      </c>
      <c r="E4155">
        <v>3</v>
      </c>
      <c r="F4155">
        <v>8</v>
      </c>
      <c r="G4155">
        <v>9</v>
      </c>
      <c r="H4155">
        <v>1</v>
      </c>
      <c r="I4155">
        <v>2</v>
      </c>
      <c r="M4155">
        <v>1</v>
      </c>
      <c r="N4155">
        <v>0.84</v>
      </c>
      <c r="O4155">
        <v>1.61</v>
      </c>
      <c r="S4155">
        <v>26</v>
      </c>
      <c r="T4155">
        <v>2</v>
      </c>
      <c r="U4155">
        <v>61</v>
      </c>
      <c r="V4155">
        <v>18</v>
      </c>
      <c r="W4155">
        <v>16</v>
      </c>
      <c r="AA4155">
        <v>39</v>
      </c>
      <c r="AB4155">
        <v>11.95</v>
      </c>
      <c r="AC4155">
        <v>15.93</v>
      </c>
      <c r="AD4155">
        <v>16.43</v>
      </c>
      <c r="AE4155">
        <v>0.2342153846153846</v>
      </c>
      <c r="AF4155">
        <v>0.28070000000000001</v>
      </c>
      <c r="AG4155">
        <v>1.69</v>
      </c>
      <c r="AH4155">
        <v>1.82</v>
      </c>
      <c r="AI4155">
        <v>13</v>
      </c>
      <c r="AJ4155">
        <v>16</v>
      </c>
      <c r="AK4155">
        <v>1</v>
      </c>
      <c r="AL4155">
        <v>2</v>
      </c>
      <c r="AP4155">
        <v>6</v>
      </c>
    </row>
    <row r="4156" spans="1:42">
      <c r="A4156" t="s">
        <v>894</v>
      </c>
      <c r="B4156" t="s">
        <v>49</v>
      </c>
      <c r="C4156">
        <v>6</v>
      </c>
      <c r="D4156">
        <v>2019</v>
      </c>
      <c r="E4156">
        <v>4</v>
      </c>
      <c r="F4156">
        <v>9</v>
      </c>
      <c r="G4156">
        <v>12</v>
      </c>
      <c r="H4156">
        <v>1</v>
      </c>
      <c r="I4156">
        <v>2</v>
      </c>
      <c r="M4156">
        <v>1</v>
      </c>
      <c r="N4156">
        <v>0.35</v>
      </c>
      <c r="O4156">
        <v>0.49</v>
      </c>
      <c r="S4156">
        <v>25</v>
      </c>
      <c r="T4156">
        <v>2</v>
      </c>
      <c r="U4156">
        <v>35</v>
      </c>
      <c r="V4156">
        <v>10</v>
      </c>
      <c r="W4156">
        <v>7</v>
      </c>
      <c r="AC4156">
        <v>12.52</v>
      </c>
      <c r="AD4156">
        <v>10.38</v>
      </c>
      <c r="AE4156" t="s">
        <v>1885</v>
      </c>
      <c r="AF4156">
        <v>0.18266666666666667</v>
      </c>
      <c r="AH4156">
        <v>1.67</v>
      </c>
      <c r="AJ4156">
        <v>12</v>
      </c>
      <c r="AK4156">
        <v>0</v>
      </c>
      <c r="AL4156">
        <v>0</v>
      </c>
      <c r="AP4156">
        <v>4</v>
      </c>
    </row>
    <row r="4157" spans="1:42">
      <c r="A4157" t="s">
        <v>581</v>
      </c>
      <c r="B4157" t="s">
        <v>16</v>
      </c>
      <c r="C4157">
        <v>29</v>
      </c>
      <c r="D4157">
        <v>2019</v>
      </c>
      <c r="E4157">
        <v>3</v>
      </c>
      <c r="F4157">
        <v>59</v>
      </c>
      <c r="G4157">
        <v>152</v>
      </c>
      <c r="H4157">
        <v>0</v>
      </c>
      <c r="I4157">
        <v>0</v>
      </c>
      <c r="M4157">
        <v>3</v>
      </c>
      <c r="N4157">
        <v>0.34</v>
      </c>
      <c r="O4157">
        <v>0</v>
      </c>
      <c r="S4157">
        <v>29</v>
      </c>
      <c r="T4157">
        <v>2</v>
      </c>
      <c r="U4157">
        <v>45</v>
      </c>
      <c r="V4157">
        <v>23</v>
      </c>
      <c r="W4157">
        <v>80</v>
      </c>
      <c r="AA4157">
        <v>25</v>
      </c>
      <c r="AB4157">
        <v>14.25</v>
      </c>
      <c r="AC4157">
        <v>12.22</v>
      </c>
      <c r="AD4157">
        <v>3.36</v>
      </c>
      <c r="AE4157">
        <v>0.17526153846153847</v>
      </c>
      <c r="AF4157">
        <v>0.20368</v>
      </c>
      <c r="AG4157">
        <v>1.74</v>
      </c>
      <c r="AH4157">
        <v>1.71</v>
      </c>
      <c r="AI4157">
        <v>13</v>
      </c>
      <c r="AJ4157">
        <v>10</v>
      </c>
      <c r="AK4157">
        <v>0</v>
      </c>
      <c r="AL4157">
        <v>0</v>
      </c>
      <c r="AP4157">
        <v>8</v>
      </c>
    </row>
    <row r="4158" spans="1:42">
      <c r="A4158" t="s">
        <v>959</v>
      </c>
      <c r="B4158" t="s">
        <v>16</v>
      </c>
      <c r="C4158">
        <v>30</v>
      </c>
      <c r="D4158">
        <v>2019</v>
      </c>
      <c r="E4158">
        <v>3</v>
      </c>
      <c r="F4158">
        <v>64</v>
      </c>
      <c r="G4158">
        <v>29</v>
      </c>
      <c r="H4158">
        <v>0</v>
      </c>
      <c r="I4158">
        <v>0</v>
      </c>
      <c r="M4158">
        <v>0</v>
      </c>
      <c r="N4158">
        <v>-0.11</v>
      </c>
      <c r="O4158">
        <v>0.53</v>
      </c>
      <c r="S4158">
        <v>24</v>
      </c>
      <c r="T4158">
        <v>1</v>
      </c>
      <c r="U4158">
        <v>5</v>
      </c>
      <c r="V4158">
        <v>20</v>
      </c>
      <c r="W4158">
        <v>74</v>
      </c>
      <c r="AA4158">
        <v>28</v>
      </c>
      <c r="AB4158">
        <v>11.48</v>
      </c>
      <c r="AC4158">
        <v>7.67</v>
      </c>
      <c r="AD4158">
        <v>13.81</v>
      </c>
      <c r="AE4158">
        <v>0.26279999999999998</v>
      </c>
      <c r="AF4158">
        <v>0.17312</v>
      </c>
      <c r="AG4158">
        <v>1.83</v>
      </c>
      <c r="AH4158">
        <v>1.48</v>
      </c>
      <c r="AI4158">
        <v>16</v>
      </c>
      <c r="AJ4158">
        <v>15</v>
      </c>
      <c r="AK4158">
        <v>0</v>
      </c>
      <c r="AL4158">
        <v>0</v>
      </c>
      <c r="AP4158">
        <v>3</v>
      </c>
    </row>
    <row r="4159" spans="1:42">
      <c r="A4159" t="s">
        <v>812</v>
      </c>
      <c r="B4159" t="s">
        <v>3</v>
      </c>
      <c r="C4159">
        <v>29</v>
      </c>
      <c r="D4159">
        <v>2019</v>
      </c>
      <c r="E4159">
        <v>2</v>
      </c>
      <c r="F4159">
        <v>39</v>
      </c>
      <c r="G4159">
        <v>125</v>
      </c>
      <c r="H4159">
        <v>0</v>
      </c>
      <c r="I4159">
        <v>0</v>
      </c>
      <c r="M4159">
        <v>3</v>
      </c>
      <c r="N4159">
        <v>0.32</v>
      </c>
      <c r="O4159">
        <v>7.0000000000000007E-2</v>
      </c>
      <c r="S4159">
        <v>26</v>
      </c>
      <c r="T4159">
        <v>3</v>
      </c>
      <c r="U4159">
        <v>73</v>
      </c>
      <c r="V4159">
        <v>28</v>
      </c>
      <c r="W4159">
        <v>51</v>
      </c>
      <c r="AA4159">
        <v>17</v>
      </c>
      <c r="AB4159">
        <v>12.1</v>
      </c>
      <c r="AC4159">
        <v>9.67</v>
      </c>
      <c r="AD4159">
        <v>1.59</v>
      </c>
      <c r="AE4159">
        <v>6.8599999999999994E-2</v>
      </c>
      <c r="AF4159">
        <v>6.2628571428571436E-2</v>
      </c>
      <c r="AG4159">
        <v>0.93</v>
      </c>
      <c r="AH4159">
        <v>1.06</v>
      </c>
      <c r="AI4159">
        <v>16</v>
      </c>
      <c r="AJ4159">
        <v>14</v>
      </c>
      <c r="AK4159">
        <v>0</v>
      </c>
      <c r="AL4159">
        <v>0</v>
      </c>
      <c r="AP4159">
        <v>5</v>
      </c>
    </row>
    <row r="4160" spans="1:42">
      <c r="A4160" t="s">
        <v>138</v>
      </c>
      <c r="B4160" t="s">
        <v>12</v>
      </c>
      <c r="C4160">
        <v>6</v>
      </c>
      <c r="D4160">
        <v>2019</v>
      </c>
      <c r="E4160">
        <v>1</v>
      </c>
      <c r="F4160">
        <v>10</v>
      </c>
      <c r="G4160">
        <v>12</v>
      </c>
      <c r="H4160">
        <v>1</v>
      </c>
      <c r="I4160">
        <v>2</v>
      </c>
      <c r="M4160">
        <v>11</v>
      </c>
      <c r="N4160">
        <v>0.63</v>
      </c>
      <c r="O4160">
        <v>0.76</v>
      </c>
      <c r="S4160">
        <v>34</v>
      </c>
      <c r="T4160">
        <v>1</v>
      </c>
      <c r="U4160">
        <v>3</v>
      </c>
      <c r="V4160">
        <v>14</v>
      </c>
      <c r="W4160">
        <v>13</v>
      </c>
      <c r="X4160">
        <v>85</v>
      </c>
      <c r="Y4160">
        <v>-19.399999999999999</v>
      </c>
      <c r="Z4160">
        <v>13.7</v>
      </c>
      <c r="AA4160">
        <v>2</v>
      </c>
      <c r="AB4160">
        <v>26.46</v>
      </c>
      <c r="AC4160">
        <v>21.82</v>
      </c>
      <c r="AD4160">
        <v>21.15</v>
      </c>
      <c r="AE4160" t="s">
        <v>1885</v>
      </c>
      <c r="AF4160" t="s">
        <v>1885</v>
      </c>
      <c r="AI4160">
        <v>16</v>
      </c>
      <c r="AK4160">
        <v>0</v>
      </c>
      <c r="AL4160">
        <v>0</v>
      </c>
      <c r="AP4160">
        <v>12</v>
      </c>
    </row>
    <row r="4161" spans="1:42">
      <c r="A4161" t="s">
        <v>986</v>
      </c>
      <c r="B4161" t="s">
        <v>16</v>
      </c>
      <c r="C4161">
        <v>31</v>
      </c>
      <c r="D4161">
        <v>2019</v>
      </c>
      <c r="E4161">
        <v>3</v>
      </c>
      <c r="F4161">
        <v>41</v>
      </c>
      <c r="G4161">
        <v>20</v>
      </c>
      <c r="H4161">
        <v>0</v>
      </c>
      <c r="I4161">
        <v>1</v>
      </c>
      <c r="M4161">
        <v>1</v>
      </c>
      <c r="N4161">
        <v>0.06</v>
      </c>
      <c r="O4161">
        <v>0.75</v>
      </c>
      <c r="S4161">
        <v>26</v>
      </c>
      <c r="T4161">
        <v>8</v>
      </c>
      <c r="U4161">
        <v>300</v>
      </c>
      <c r="V4161">
        <v>43</v>
      </c>
      <c r="W4161">
        <v>64</v>
      </c>
      <c r="AA4161">
        <v>37</v>
      </c>
      <c r="AB4161">
        <v>11.46</v>
      </c>
      <c r="AC4161">
        <v>10.01</v>
      </c>
      <c r="AD4161">
        <v>14.01</v>
      </c>
      <c r="AE4161">
        <v>0.2152</v>
      </c>
      <c r="AF4161">
        <v>0.19489999999999999</v>
      </c>
      <c r="AG4161">
        <v>1.72</v>
      </c>
      <c r="AH4161">
        <v>1.37</v>
      </c>
      <c r="AI4161">
        <v>14</v>
      </c>
      <c r="AJ4161">
        <v>16</v>
      </c>
      <c r="AK4161">
        <v>0</v>
      </c>
      <c r="AL4161">
        <v>0</v>
      </c>
      <c r="AP4161">
        <v>4</v>
      </c>
    </row>
    <row r="4162" spans="1:42">
      <c r="A4162" t="s">
        <v>1115</v>
      </c>
      <c r="B4162" t="s">
        <v>3</v>
      </c>
      <c r="C4162">
        <v>30</v>
      </c>
      <c r="D4162">
        <v>2019</v>
      </c>
      <c r="E4162">
        <v>2</v>
      </c>
      <c r="F4162">
        <v>15</v>
      </c>
      <c r="G4162">
        <v>23</v>
      </c>
      <c r="H4162">
        <v>1</v>
      </c>
      <c r="I4162">
        <v>2</v>
      </c>
      <c r="M4162">
        <v>0</v>
      </c>
      <c r="N4162">
        <v>0.42</v>
      </c>
      <c r="O4162">
        <v>0.89</v>
      </c>
      <c r="S4162">
        <v>22</v>
      </c>
      <c r="T4162">
        <v>2</v>
      </c>
      <c r="U4162">
        <v>53</v>
      </c>
      <c r="V4162" t="s">
        <v>1885</v>
      </c>
      <c r="W4162">
        <v>8</v>
      </c>
      <c r="AC4162">
        <v>13.67</v>
      </c>
      <c r="AD4162">
        <v>14.2</v>
      </c>
      <c r="AE4162" t="s">
        <v>1885</v>
      </c>
      <c r="AF4162">
        <v>0.1144</v>
      </c>
      <c r="AH4162">
        <v>1.61</v>
      </c>
      <c r="AJ4162">
        <v>16</v>
      </c>
      <c r="AK4162">
        <v>0</v>
      </c>
      <c r="AL4162">
        <v>0</v>
      </c>
      <c r="AP4162">
        <v>1</v>
      </c>
    </row>
    <row r="4163" spans="1:42">
      <c r="A4163" t="s">
        <v>596</v>
      </c>
      <c r="B4163" t="s">
        <v>12</v>
      </c>
      <c r="C4163">
        <v>7</v>
      </c>
      <c r="D4163">
        <v>2019</v>
      </c>
      <c r="E4163">
        <v>1</v>
      </c>
      <c r="F4163">
        <v>3</v>
      </c>
      <c r="G4163">
        <v>6</v>
      </c>
      <c r="H4163">
        <v>1</v>
      </c>
      <c r="I4163">
        <v>2</v>
      </c>
      <c r="M4163">
        <v>6</v>
      </c>
      <c r="N4163">
        <v>1.25</v>
      </c>
      <c r="O4163">
        <v>2.6</v>
      </c>
      <c r="S4163">
        <v>31</v>
      </c>
      <c r="T4163">
        <v>3</v>
      </c>
      <c r="U4163">
        <v>75</v>
      </c>
      <c r="V4163">
        <v>3</v>
      </c>
      <c r="W4163">
        <v>6</v>
      </c>
      <c r="AA4163">
        <v>7</v>
      </c>
      <c r="AB4163">
        <v>23.22</v>
      </c>
      <c r="AC4163">
        <v>24.54</v>
      </c>
      <c r="AD4163">
        <v>27.86</v>
      </c>
      <c r="AE4163" t="s">
        <v>1885</v>
      </c>
      <c r="AF4163" t="s">
        <v>1885</v>
      </c>
      <c r="AI4163">
        <v>16</v>
      </c>
      <c r="AK4163">
        <v>1</v>
      </c>
      <c r="AL4163">
        <v>2</v>
      </c>
      <c r="AP4163">
        <v>8</v>
      </c>
    </row>
    <row r="4164" spans="1:42">
      <c r="A4164" t="s">
        <v>906</v>
      </c>
      <c r="B4164" t="s">
        <v>12</v>
      </c>
      <c r="C4164">
        <v>8</v>
      </c>
      <c r="D4164">
        <v>2019</v>
      </c>
      <c r="E4164">
        <v>1</v>
      </c>
      <c r="F4164">
        <v>7</v>
      </c>
      <c r="G4164">
        <v>22</v>
      </c>
      <c r="H4164">
        <v>1</v>
      </c>
      <c r="I4164">
        <v>1</v>
      </c>
      <c r="M4164">
        <v>3</v>
      </c>
      <c r="N4164">
        <v>0.44</v>
      </c>
      <c r="O4164">
        <v>0.53</v>
      </c>
      <c r="S4164">
        <v>27</v>
      </c>
      <c r="T4164">
        <v>1</v>
      </c>
      <c r="U4164">
        <v>2</v>
      </c>
      <c r="V4164">
        <v>4</v>
      </c>
      <c r="W4164">
        <v>9</v>
      </c>
      <c r="AA4164">
        <v>21</v>
      </c>
      <c r="AB4164">
        <v>22.21</v>
      </c>
      <c r="AC4164">
        <v>21.24</v>
      </c>
      <c r="AD4164">
        <v>19.03</v>
      </c>
      <c r="AE4164" t="s">
        <v>1885</v>
      </c>
      <c r="AF4164" t="s">
        <v>1885</v>
      </c>
      <c r="AI4164">
        <v>11</v>
      </c>
      <c r="AK4164">
        <v>0</v>
      </c>
      <c r="AL4164">
        <v>0</v>
      </c>
      <c r="AP4164">
        <v>4</v>
      </c>
    </row>
    <row r="4165" spans="1:42">
      <c r="A4165" t="s">
        <v>731</v>
      </c>
      <c r="B4165" t="s">
        <v>16</v>
      </c>
      <c r="C4165">
        <v>32</v>
      </c>
      <c r="D4165">
        <v>2019</v>
      </c>
      <c r="E4165">
        <v>3</v>
      </c>
      <c r="F4165">
        <v>50</v>
      </c>
      <c r="G4165">
        <v>87</v>
      </c>
      <c r="H4165">
        <v>0</v>
      </c>
      <c r="I4165">
        <v>0</v>
      </c>
      <c r="M4165">
        <v>1</v>
      </c>
      <c r="N4165">
        <v>0.28000000000000003</v>
      </c>
      <c r="O4165">
        <v>0.22</v>
      </c>
      <c r="S4165">
        <v>26</v>
      </c>
      <c r="T4165">
        <v>1</v>
      </c>
      <c r="U4165">
        <v>4</v>
      </c>
      <c r="V4165">
        <v>27</v>
      </c>
      <c r="W4165">
        <v>67</v>
      </c>
      <c r="AA4165">
        <v>63</v>
      </c>
      <c r="AB4165">
        <v>11.51</v>
      </c>
      <c r="AC4165">
        <v>9.89</v>
      </c>
      <c r="AD4165">
        <v>9.0399999999999991</v>
      </c>
      <c r="AE4165">
        <v>0.14368</v>
      </c>
      <c r="AF4165">
        <v>0.18868571428571429</v>
      </c>
      <c r="AG4165">
        <v>1.81</v>
      </c>
      <c r="AH4165">
        <v>1.46</v>
      </c>
      <c r="AI4165">
        <v>10</v>
      </c>
      <c r="AJ4165">
        <v>14</v>
      </c>
      <c r="AK4165">
        <v>0</v>
      </c>
      <c r="AL4165">
        <v>0</v>
      </c>
      <c r="AP4165">
        <v>6</v>
      </c>
    </row>
    <row r="4166" spans="1:42">
      <c r="A4166" t="s">
        <v>900</v>
      </c>
      <c r="B4166" t="s">
        <v>3</v>
      </c>
      <c r="C4166">
        <v>31</v>
      </c>
      <c r="D4166">
        <v>2019</v>
      </c>
      <c r="E4166">
        <v>2</v>
      </c>
      <c r="F4166">
        <v>17</v>
      </c>
      <c r="G4166">
        <v>15</v>
      </c>
      <c r="H4166">
        <v>1</v>
      </c>
      <c r="I4166">
        <v>2</v>
      </c>
      <c r="M4166">
        <v>1</v>
      </c>
      <c r="N4166">
        <v>0.35</v>
      </c>
      <c r="O4166">
        <v>1.05</v>
      </c>
      <c r="S4166">
        <v>25</v>
      </c>
      <c r="T4166">
        <v>3</v>
      </c>
      <c r="U4166">
        <v>73</v>
      </c>
      <c r="V4166">
        <v>18</v>
      </c>
      <c r="W4166">
        <v>17</v>
      </c>
      <c r="AA4166">
        <v>14</v>
      </c>
      <c r="AB4166">
        <v>13.01</v>
      </c>
      <c r="AC4166">
        <v>15.3</v>
      </c>
      <c r="AD4166">
        <v>12.95</v>
      </c>
      <c r="AE4166">
        <v>0.16059999999999999</v>
      </c>
      <c r="AF4166">
        <v>0.13645714285714286</v>
      </c>
      <c r="AG4166">
        <v>1.59</v>
      </c>
      <c r="AH4166">
        <v>1.1100000000000001</v>
      </c>
      <c r="AI4166">
        <v>16</v>
      </c>
      <c r="AJ4166">
        <v>14</v>
      </c>
      <c r="AK4166">
        <v>0</v>
      </c>
      <c r="AL4166">
        <v>0</v>
      </c>
      <c r="AP4166">
        <v>4</v>
      </c>
    </row>
    <row r="4167" spans="1:42">
      <c r="A4167" t="s">
        <v>885</v>
      </c>
      <c r="B4167" t="s">
        <v>16</v>
      </c>
      <c r="C4167">
        <v>33</v>
      </c>
      <c r="D4167">
        <v>2019</v>
      </c>
      <c r="E4167">
        <v>3</v>
      </c>
      <c r="F4167">
        <v>53</v>
      </c>
      <c r="G4167">
        <v>32</v>
      </c>
      <c r="H4167">
        <v>0</v>
      </c>
      <c r="I4167">
        <v>0</v>
      </c>
      <c r="M4167">
        <v>0</v>
      </c>
      <c r="N4167">
        <v>0.33</v>
      </c>
      <c r="O4167">
        <v>1.1599999999999999</v>
      </c>
      <c r="S4167">
        <v>25</v>
      </c>
      <c r="T4167">
        <v>1</v>
      </c>
      <c r="U4167">
        <v>21</v>
      </c>
      <c r="V4167">
        <v>28</v>
      </c>
      <c r="W4167">
        <v>41</v>
      </c>
      <c r="AA4167">
        <v>69</v>
      </c>
      <c r="AB4167">
        <v>15.19</v>
      </c>
      <c r="AC4167">
        <v>12.18</v>
      </c>
      <c r="AD4167">
        <v>17.170000000000002</v>
      </c>
      <c r="AE4167">
        <v>0.18651428571428572</v>
      </c>
      <c r="AF4167">
        <v>0.20247272727272725</v>
      </c>
      <c r="AG4167">
        <v>2.2400000000000002</v>
      </c>
      <c r="AH4167">
        <v>2.0299999999999998</v>
      </c>
      <c r="AI4167">
        <v>7</v>
      </c>
      <c r="AJ4167">
        <v>11</v>
      </c>
      <c r="AK4167">
        <v>0</v>
      </c>
      <c r="AL4167">
        <v>0</v>
      </c>
      <c r="AP4167">
        <v>4</v>
      </c>
    </row>
    <row r="4168" spans="1:42">
      <c r="A4168" t="s">
        <v>891</v>
      </c>
      <c r="B4168" t="s">
        <v>3</v>
      </c>
      <c r="C4168">
        <v>32</v>
      </c>
      <c r="D4168">
        <v>2019</v>
      </c>
      <c r="E4168">
        <v>2</v>
      </c>
      <c r="F4168">
        <v>43</v>
      </c>
      <c r="G4168">
        <v>92</v>
      </c>
      <c r="H4168">
        <v>0</v>
      </c>
      <c r="I4168">
        <v>0</v>
      </c>
      <c r="M4168">
        <v>3</v>
      </c>
      <c r="N4168">
        <v>0.39</v>
      </c>
      <c r="O4168">
        <v>0.39</v>
      </c>
      <c r="S4168">
        <v>25</v>
      </c>
      <c r="T4168">
        <v>5</v>
      </c>
      <c r="U4168">
        <v>150</v>
      </c>
      <c r="V4168">
        <v>14</v>
      </c>
      <c r="W4168">
        <v>44</v>
      </c>
      <c r="AA4168">
        <v>20</v>
      </c>
      <c r="AB4168">
        <v>11.38</v>
      </c>
      <c r="AC4168">
        <v>12.38</v>
      </c>
      <c r="AD4168">
        <v>5.12</v>
      </c>
      <c r="AE4168">
        <v>5.2600000000000001E-2</v>
      </c>
      <c r="AF4168">
        <v>4.2666666666666665E-2</v>
      </c>
      <c r="AG4168">
        <v>0.69</v>
      </c>
      <c r="AH4168">
        <v>0.74</v>
      </c>
      <c r="AI4168">
        <v>16</v>
      </c>
      <c r="AJ4168">
        <v>9</v>
      </c>
      <c r="AK4168">
        <v>0</v>
      </c>
      <c r="AL4168">
        <v>0</v>
      </c>
      <c r="AP4168">
        <v>4</v>
      </c>
    </row>
    <row r="4169" spans="1:42">
      <c r="A4169" t="s">
        <v>880</v>
      </c>
      <c r="B4169" t="s">
        <v>16</v>
      </c>
      <c r="C4169">
        <v>34</v>
      </c>
      <c r="D4169">
        <v>2019</v>
      </c>
      <c r="E4169">
        <v>3</v>
      </c>
      <c r="F4169">
        <v>49</v>
      </c>
      <c r="G4169">
        <v>44</v>
      </c>
      <c r="H4169">
        <v>0</v>
      </c>
      <c r="I4169">
        <v>0</v>
      </c>
      <c r="M4169">
        <v>0</v>
      </c>
      <c r="N4169">
        <v>0.04</v>
      </c>
      <c r="O4169">
        <v>0.08</v>
      </c>
      <c r="S4169">
        <v>25</v>
      </c>
      <c r="T4169">
        <v>2</v>
      </c>
      <c r="U4169">
        <v>40</v>
      </c>
      <c r="V4169">
        <v>42</v>
      </c>
      <c r="W4169">
        <v>57</v>
      </c>
      <c r="AA4169">
        <v>31</v>
      </c>
      <c r="AB4169">
        <v>11.28</v>
      </c>
      <c r="AC4169">
        <v>13.98</v>
      </c>
      <c r="AD4169">
        <v>13.38</v>
      </c>
      <c r="AE4169">
        <v>0.18579999999999999</v>
      </c>
      <c r="AF4169">
        <v>0.23887999999999998</v>
      </c>
      <c r="AG4169">
        <v>1.45</v>
      </c>
      <c r="AH4169">
        <v>1.48</v>
      </c>
      <c r="AI4169">
        <v>16</v>
      </c>
      <c r="AJ4169">
        <v>10</v>
      </c>
      <c r="AK4169">
        <v>0</v>
      </c>
      <c r="AL4169">
        <v>0</v>
      </c>
      <c r="AP4169">
        <v>4</v>
      </c>
    </row>
    <row r="4170" spans="1:42">
      <c r="A4170" t="s">
        <v>583</v>
      </c>
      <c r="B4170" t="s">
        <v>3</v>
      </c>
      <c r="C4170">
        <v>33</v>
      </c>
      <c r="D4170">
        <v>2019</v>
      </c>
      <c r="E4170">
        <v>2</v>
      </c>
      <c r="G4170">
        <v>149</v>
      </c>
      <c r="H4170">
        <v>0</v>
      </c>
      <c r="I4170">
        <v>0</v>
      </c>
      <c r="M4170">
        <v>5</v>
      </c>
      <c r="O4170">
        <v>-0.03</v>
      </c>
      <c r="S4170">
        <v>28</v>
      </c>
      <c r="T4170">
        <v>4</v>
      </c>
      <c r="U4170">
        <v>97</v>
      </c>
      <c r="V4170">
        <v>26</v>
      </c>
      <c r="AA4170">
        <v>22</v>
      </c>
      <c r="AB4170">
        <v>12.47</v>
      </c>
      <c r="AD4170">
        <v>2.6</v>
      </c>
      <c r="AE4170">
        <v>7.5428571428571428E-2</v>
      </c>
      <c r="AF4170" t="s">
        <v>1885</v>
      </c>
      <c r="AG4170">
        <v>0.59</v>
      </c>
      <c r="AI4170">
        <v>14</v>
      </c>
      <c r="AK4170">
        <v>0</v>
      </c>
      <c r="AL4170">
        <v>0</v>
      </c>
      <c r="AP4170">
        <v>8</v>
      </c>
    </row>
    <row r="4171" spans="1:42">
      <c r="A4171" t="s">
        <v>903</v>
      </c>
      <c r="B4171" t="s">
        <v>12</v>
      </c>
      <c r="C4171">
        <v>9</v>
      </c>
      <c r="D4171">
        <v>2019</v>
      </c>
      <c r="E4171">
        <v>1</v>
      </c>
      <c r="F4171">
        <v>14</v>
      </c>
      <c r="G4171">
        <v>16</v>
      </c>
      <c r="H4171">
        <v>0</v>
      </c>
      <c r="I4171">
        <v>0</v>
      </c>
      <c r="M4171">
        <v>2</v>
      </c>
      <c r="N4171">
        <v>0.06</v>
      </c>
      <c r="O4171">
        <v>0.27</v>
      </c>
      <c r="S4171">
        <v>25</v>
      </c>
      <c r="T4171">
        <v>1</v>
      </c>
      <c r="U4171">
        <v>1</v>
      </c>
      <c r="V4171">
        <v>11</v>
      </c>
      <c r="W4171">
        <v>18</v>
      </c>
      <c r="AA4171">
        <v>6</v>
      </c>
      <c r="AB4171">
        <v>23.52</v>
      </c>
      <c r="AC4171">
        <v>18.850000000000001</v>
      </c>
      <c r="AD4171">
        <v>19.059999999999999</v>
      </c>
      <c r="AE4171" t="s">
        <v>1885</v>
      </c>
      <c r="AF4171" t="s">
        <v>1885</v>
      </c>
      <c r="AI4171">
        <v>16</v>
      </c>
      <c r="AK4171">
        <v>0</v>
      </c>
      <c r="AL4171">
        <v>0</v>
      </c>
      <c r="AP4171">
        <v>4</v>
      </c>
    </row>
    <row r="4172" spans="1:42">
      <c r="A4172" t="s">
        <v>1056</v>
      </c>
      <c r="B4172" t="s">
        <v>3</v>
      </c>
      <c r="C4172">
        <v>34</v>
      </c>
      <c r="D4172">
        <v>2019</v>
      </c>
      <c r="E4172">
        <v>2</v>
      </c>
      <c r="F4172">
        <v>4</v>
      </c>
      <c r="G4172">
        <v>26</v>
      </c>
      <c r="H4172">
        <v>1</v>
      </c>
      <c r="I4172">
        <v>1</v>
      </c>
      <c r="M4172">
        <v>1</v>
      </c>
      <c r="N4172">
        <v>1.45</v>
      </c>
      <c r="O4172">
        <v>1.93</v>
      </c>
      <c r="S4172">
        <v>24</v>
      </c>
      <c r="T4172">
        <v>8</v>
      </c>
      <c r="U4172">
        <v>300</v>
      </c>
      <c r="V4172">
        <v>65</v>
      </c>
      <c r="W4172">
        <v>13</v>
      </c>
      <c r="AA4172">
        <v>24</v>
      </c>
      <c r="AB4172">
        <v>12.2</v>
      </c>
      <c r="AC4172">
        <v>19.559999999999999</v>
      </c>
      <c r="AD4172">
        <v>16.53</v>
      </c>
      <c r="AE4172">
        <v>0.11302857142857144</v>
      </c>
      <c r="AF4172">
        <v>0.19259999999999999</v>
      </c>
      <c r="AG4172">
        <v>2.13</v>
      </c>
      <c r="AH4172">
        <v>2.74</v>
      </c>
      <c r="AI4172">
        <v>14</v>
      </c>
      <c r="AJ4172">
        <v>16</v>
      </c>
      <c r="AK4172">
        <v>1</v>
      </c>
      <c r="AL4172">
        <v>1</v>
      </c>
      <c r="AP4172">
        <v>3</v>
      </c>
    </row>
    <row r="4173" spans="1:42">
      <c r="A4173" t="s">
        <v>1034</v>
      </c>
      <c r="B4173" t="s">
        <v>3</v>
      </c>
      <c r="C4173">
        <v>35</v>
      </c>
      <c r="D4173">
        <v>2019</v>
      </c>
      <c r="E4173">
        <v>2</v>
      </c>
      <c r="F4173">
        <v>58</v>
      </c>
      <c r="G4173">
        <v>144</v>
      </c>
      <c r="H4173">
        <v>0</v>
      </c>
      <c r="I4173">
        <v>0</v>
      </c>
      <c r="M4173">
        <v>0</v>
      </c>
      <c r="N4173">
        <v>-0.1</v>
      </c>
      <c r="O4173">
        <v>-0.1</v>
      </c>
      <c r="S4173">
        <v>23</v>
      </c>
      <c r="T4173">
        <v>1</v>
      </c>
      <c r="U4173">
        <v>27</v>
      </c>
      <c r="V4173">
        <v>25</v>
      </c>
      <c r="W4173">
        <v>56</v>
      </c>
      <c r="AA4173">
        <v>68</v>
      </c>
      <c r="AB4173">
        <v>6.4</v>
      </c>
      <c r="AC4173">
        <v>7.73</v>
      </c>
      <c r="AE4173">
        <v>4.9018181818181822E-2</v>
      </c>
      <c r="AF4173">
        <v>3.168E-2</v>
      </c>
      <c r="AG4173">
        <v>0.99</v>
      </c>
      <c r="AH4173">
        <v>1.32</v>
      </c>
      <c r="AI4173">
        <v>11</v>
      </c>
      <c r="AJ4173">
        <v>10</v>
      </c>
      <c r="AK4173">
        <v>0</v>
      </c>
      <c r="AL4173">
        <v>0</v>
      </c>
      <c r="AP4173">
        <v>2</v>
      </c>
    </row>
    <row r="4174" spans="1:42">
      <c r="A4174" t="s">
        <v>1039</v>
      </c>
      <c r="B4174" t="s">
        <v>16</v>
      </c>
      <c r="C4174">
        <v>35</v>
      </c>
      <c r="D4174">
        <v>2019</v>
      </c>
      <c r="E4174">
        <v>3</v>
      </c>
      <c r="F4174">
        <v>19</v>
      </c>
      <c r="G4174">
        <v>178</v>
      </c>
      <c r="H4174">
        <v>1</v>
      </c>
      <c r="I4174">
        <v>1</v>
      </c>
      <c r="M4174">
        <v>0</v>
      </c>
      <c r="N4174">
        <v>0.8</v>
      </c>
      <c r="O4174">
        <v>0.8</v>
      </c>
      <c r="S4174">
        <v>24</v>
      </c>
      <c r="T4174">
        <v>2</v>
      </c>
      <c r="U4174">
        <v>40</v>
      </c>
      <c r="V4174">
        <v>45</v>
      </c>
      <c r="W4174">
        <v>15</v>
      </c>
      <c r="AA4174">
        <v>50</v>
      </c>
      <c r="AB4174">
        <v>8.52</v>
      </c>
      <c r="AC4174">
        <v>13.93</v>
      </c>
      <c r="AD4174">
        <v>9.6</v>
      </c>
      <c r="AE4174">
        <v>0.158</v>
      </c>
      <c r="AF4174">
        <v>0.28050000000000003</v>
      </c>
      <c r="AG4174">
        <v>1.32</v>
      </c>
      <c r="AH4174">
        <v>2.08</v>
      </c>
      <c r="AI4174">
        <v>16</v>
      </c>
      <c r="AJ4174">
        <v>16</v>
      </c>
      <c r="AK4174">
        <v>0</v>
      </c>
      <c r="AL4174">
        <v>0</v>
      </c>
      <c r="AP4174">
        <v>2</v>
      </c>
    </row>
    <row r="4175" spans="1:42">
      <c r="A4175" t="s">
        <v>366</v>
      </c>
      <c r="B4175" t="s">
        <v>49</v>
      </c>
      <c r="C4175">
        <v>7</v>
      </c>
      <c r="D4175">
        <v>2019</v>
      </c>
      <c r="E4175">
        <v>4</v>
      </c>
      <c r="F4175">
        <v>7</v>
      </c>
      <c r="G4175">
        <v>17</v>
      </c>
      <c r="H4175">
        <v>1</v>
      </c>
      <c r="I4175">
        <v>1</v>
      </c>
      <c r="M4175">
        <v>4</v>
      </c>
      <c r="N4175">
        <v>0.28000000000000003</v>
      </c>
      <c r="O4175">
        <v>0.28000000000000003</v>
      </c>
      <c r="S4175">
        <v>32</v>
      </c>
      <c r="T4175">
        <v>3</v>
      </c>
      <c r="U4175">
        <v>89</v>
      </c>
      <c r="V4175">
        <v>26</v>
      </c>
      <c r="W4175">
        <v>18</v>
      </c>
      <c r="Y4175">
        <v>2.9</v>
      </c>
      <c r="Z4175">
        <v>33.299999999999997</v>
      </c>
      <c r="AA4175">
        <v>5</v>
      </c>
      <c r="AB4175">
        <v>12.1</v>
      </c>
      <c r="AC4175">
        <v>11.96</v>
      </c>
      <c r="AD4175">
        <v>8.6300000000000008</v>
      </c>
      <c r="AE4175">
        <v>0.20580000000000001</v>
      </c>
      <c r="AF4175">
        <v>0.13200000000000001</v>
      </c>
      <c r="AG4175">
        <v>1.83</v>
      </c>
      <c r="AH4175">
        <v>2.0699999999999998</v>
      </c>
      <c r="AI4175">
        <v>16</v>
      </c>
      <c r="AJ4175">
        <v>14</v>
      </c>
      <c r="AK4175">
        <v>0</v>
      </c>
      <c r="AL4175">
        <v>0</v>
      </c>
      <c r="AP4175">
        <v>11</v>
      </c>
    </row>
    <row r="4176" spans="1:42">
      <c r="A4176" t="s">
        <v>738</v>
      </c>
      <c r="B4176" t="s">
        <v>49</v>
      </c>
      <c r="C4176">
        <v>8</v>
      </c>
      <c r="D4176">
        <v>2019</v>
      </c>
      <c r="E4176">
        <v>4</v>
      </c>
      <c r="F4176">
        <v>27</v>
      </c>
      <c r="G4176">
        <v>15</v>
      </c>
      <c r="H4176">
        <v>0</v>
      </c>
      <c r="I4176">
        <v>0</v>
      </c>
      <c r="M4176">
        <v>1</v>
      </c>
      <c r="N4176">
        <v>0</v>
      </c>
      <c r="O4176">
        <v>0.02</v>
      </c>
      <c r="S4176">
        <v>26</v>
      </c>
      <c r="T4176">
        <v>1</v>
      </c>
      <c r="U4176">
        <v>10</v>
      </c>
      <c r="V4176">
        <v>19</v>
      </c>
      <c r="W4176">
        <v>23</v>
      </c>
      <c r="AA4176">
        <v>4</v>
      </c>
      <c r="AB4176">
        <v>14.01</v>
      </c>
      <c r="AC4176">
        <v>7.86</v>
      </c>
      <c r="AD4176">
        <v>9.4499999999999993</v>
      </c>
      <c r="AE4176">
        <v>0.17560000000000001</v>
      </c>
      <c r="AF4176">
        <v>0.15607272727272728</v>
      </c>
      <c r="AG4176">
        <v>1.66</v>
      </c>
      <c r="AH4176">
        <v>1.78</v>
      </c>
      <c r="AI4176">
        <v>16</v>
      </c>
      <c r="AJ4176">
        <v>11</v>
      </c>
      <c r="AK4176">
        <v>0</v>
      </c>
      <c r="AL4176">
        <v>0</v>
      </c>
      <c r="AP4176">
        <v>6</v>
      </c>
    </row>
    <row r="4177" spans="1:42">
      <c r="A4177" t="s">
        <v>37</v>
      </c>
      <c r="B4177" t="s">
        <v>12</v>
      </c>
      <c r="C4177">
        <v>10</v>
      </c>
      <c r="D4177">
        <v>2019</v>
      </c>
      <c r="E4177">
        <v>1</v>
      </c>
      <c r="F4177">
        <v>21</v>
      </c>
      <c r="G4177">
        <v>21</v>
      </c>
      <c r="H4177">
        <v>0</v>
      </c>
      <c r="I4177">
        <v>0</v>
      </c>
      <c r="M4177">
        <v>16</v>
      </c>
      <c r="O4177">
        <v>0.31</v>
      </c>
      <c r="S4177">
        <v>40</v>
      </c>
      <c r="T4177">
        <v>2</v>
      </c>
      <c r="U4177">
        <v>32</v>
      </c>
      <c r="V4177">
        <v>10</v>
      </c>
      <c r="W4177">
        <v>17</v>
      </c>
      <c r="X4177">
        <v>17.3</v>
      </c>
      <c r="Y4177">
        <v>4</v>
      </c>
      <c r="Z4177">
        <v>-18.7</v>
      </c>
      <c r="AA4177">
        <v>8</v>
      </c>
      <c r="AB4177">
        <v>24.53</v>
      </c>
      <c r="AC4177">
        <v>25.34</v>
      </c>
      <c r="AD4177">
        <v>21.79</v>
      </c>
      <c r="AE4177" t="s">
        <v>1885</v>
      </c>
      <c r="AF4177" t="s">
        <v>1885</v>
      </c>
      <c r="AI4177">
        <v>15</v>
      </c>
      <c r="AK4177">
        <v>0</v>
      </c>
      <c r="AL4177">
        <v>0</v>
      </c>
      <c r="AP4177">
        <v>19</v>
      </c>
    </row>
    <row r="4178" spans="1:42">
      <c r="A4178" t="s">
        <v>1051</v>
      </c>
      <c r="B4178" t="s">
        <v>16</v>
      </c>
      <c r="C4178">
        <v>36</v>
      </c>
      <c r="D4178">
        <v>2019</v>
      </c>
      <c r="E4178">
        <v>3</v>
      </c>
      <c r="F4178">
        <v>132</v>
      </c>
      <c r="G4178">
        <v>161</v>
      </c>
      <c r="H4178">
        <v>0</v>
      </c>
      <c r="I4178">
        <v>0</v>
      </c>
      <c r="M4178">
        <v>0</v>
      </c>
      <c r="N4178">
        <v>-0.62</v>
      </c>
      <c r="O4178">
        <v>-0.62</v>
      </c>
      <c r="S4178">
        <v>24</v>
      </c>
      <c r="T4178">
        <v>2</v>
      </c>
      <c r="U4178">
        <v>44</v>
      </c>
      <c r="V4178">
        <v>71</v>
      </c>
      <c r="AA4178">
        <v>71</v>
      </c>
      <c r="AB4178">
        <v>8.6300000000000008</v>
      </c>
      <c r="AC4178">
        <v>3.15</v>
      </c>
      <c r="AD4178">
        <v>2.93</v>
      </c>
      <c r="AE4178">
        <v>0.11293333333333333</v>
      </c>
      <c r="AF4178">
        <v>6.5454545454545446E-2</v>
      </c>
      <c r="AG4178">
        <v>1.79</v>
      </c>
      <c r="AH4178">
        <v>0.73</v>
      </c>
      <c r="AI4178">
        <v>12</v>
      </c>
      <c r="AJ4178">
        <v>11</v>
      </c>
      <c r="AK4178">
        <v>0</v>
      </c>
      <c r="AL4178">
        <v>0</v>
      </c>
      <c r="AP4178">
        <v>2</v>
      </c>
    </row>
    <row r="4179" spans="1:42">
      <c r="A4179" t="s">
        <v>966</v>
      </c>
      <c r="B4179" t="s">
        <v>49</v>
      </c>
      <c r="C4179">
        <v>9</v>
      </c>
      <c r="D4179">
        <v>2019</v>
      </c>
      <c r="E4179">
        <v>4</v>
      </c>
      <c r="F4179">
        <v>85</v>
      </c>
      <c r="G4179">
        <v>47</v>
      </c>
      <c r="H4179">
        <v>0</v>
      </c>
      <c r="I4179">
        <v>0</v>
      </c>
      <c r="M4179">
        <v>1</v>
      </c>
      <c r="N4179">
        <v>0</v>
      </c>
      <c r="O4179">
        <v>-0.03</v>
      </c>
      <c r="S4179">
        <v>23</v>
      </c>
      <c r="T4179">
        <v>1</v>
      </c>
      <c r="U4179">
        <v>29</v>
      </c>
      <c r="V4179">
        <v>9</v>
      </c>
      <c r="W4179">
        <v>29</v>
      </c>
      <c r="AA4179">
        <v>9</v>
      </c>
      <c r="AB4179">
        <v>8.99</v>
      </c>
      <c r="AC4179">
        <v>3.78</v>
      </c>
      <c r="AD4179">
        <v>4.0199999999999996</v>
      </c>
      <c r="AE4179">
        <v>0.159</v>
      </c>
      <c r="AF4179">
        <v>8.0799999999999997E-2</v>
      </c>
      <c r="AG4179">
        <v>1.28</v>
      </c>
      <c r="AH4179">
        <v>0.79</v>
      </c>
      <c r="AI4179">
        <v>16</v>
      </c>
      <c r="AJ4179">
        <v>4</v>
      </c>
      <c r="AK4179">
        <v>0</v>
      </c>
      <c r="AL4179">
        <v>0</v>
      </c>
      <c r="AP4179">
        <v>3</v>
      </c>
    </row>
    <row r="4180" spans="1:42">
      <c r="A4180" t="s">
        <v>960</v>
      </c>
      <c r="B4180" t="s">
        <v>3</v>
      </c>
      <c r="C4180">
        <v>36</v>
      </c>
      <c r="D4180">
        <v>2019</v>
      </c>
      <c r="E4180">
        <v>2</v>
      </c>
      <c r="F4180">
        <v>48</v>
      </c>
      <c r="G4180">
        <v>10</v>
      </c>
      <c r="H4180">
        <v>0</v>
      </c>
      <c r="I4180">
        <v>1</v>
      </c>
      <c r="M4180">
        <v>2</v>
      </c>
      <c r="N4180">
        <v>0.28000000000000003</v>
      </c>
      <c r="O4180">
        <v>1.03</v>
      </c>
      <c r="S4180">
        <v>24</v>
      </c>
      <c r="T4180">
        <v>3</v>
      </c>
      <c r="U4180">
        <v>86</v>
      </c>
      <c r="V4180">
        <v>7</v>
      </c>
      <c r="W4180">
        <v>27</v>
      </c>
      <c r="AA4180">
        <v>12</v>
      </c>
      <c r="AB4180">
        <v>20.93</v>
      </c>
      <c r="AC4180">
        <v>12.58</v>
      </c>
      <c r="AD4180">
        <v>13.66</v>
      </c>
      <c r="AE4180">
        <v>8.13090909090909E-2</v>
      </c>
      <c r="AF4180">
        <v>0.1734</v>
      </c>
      <c r="AG4180">
        <v>1.49</v>
      </c>
      <c r="AH4180">
        <v>1.5</v>
      </c>
      <c r="AI4180">
        <v>11</v>
      </c>
      <c r="AJ4180">
        <v>8</v>
      </c>
      <c r="AK4180">
        <v>0</v>
      </c>
      <c r="AL4180">
        <v>1</v>
      </c>
      <c r="AP4180">
        <v>3</v>
      </c>
    </row>
    <row r="4181" spans="1:42">
      <c r="A4181" t="s">
        <v>1040</v>
      </c>
      <c r="B4181" t="s">
        <v>16</v>
      </c>
      <c r="C4181">
        <v>37</v>
      </c>
      <c r="D4181">
        <v>2019</v>
      </c>
      <c r="E4181">
        <v>3</v>
      </c>
      <c r="F4181">
        <v>38</v>
      </c>
      <c r="G4181">
        <v>51</v>
      </c>
      <c r="H4181">
        <v>0</v>
      </c>
      <c r="I4181">
        <v>0</v>
      </c>
      <c r="M4181">
        <v>0</v>
      </c>
      <c r="N4181">
        <v>0.21</v>
      </c>
      <c r="O4181">
        <v>0.38</v>
      </c>
      <c r="S4181">
        <v>23</v>
      </c>
      <c r="T4181">
        <v>2</v>
      </c>
      <c r="U4181">
        <v>47</v>
      </c>
      <c r="V4181">
        <v>48</v>
      </c>
      <c r="W4181">
        <v>37</v>
      </c>
      <c r="AA4181">
        <v>58</v>
      </c>
      <c r="AB4181">
        <v>10.29</v>
      </c>
      <c r="AC4181">
        <v>12.78</v>
      </c>
      <c r="AD4181">
        <v>10.46</v>
      </c>
      <c r="AE4181">
        <v>0.19173333333333334</v>
      </c>
      <c r="AF4181">
        <v>0.22732307692307693</v>
      </c>
      <c r="AG4181">
        <v>1.72</v>
      </c>
      <c r="AH4181">
        <v>1.41</v>
      </c>
      <c r="AI4181">
        <v>12</v>
      </c>
      <c r="AJ4181">
        <v>13</v>
      </c>
      <c r="AK4181">
        <v>0</v>
      </c>
      <c r="AL4181">
        <v>0</v>
      </c>
      <c r="AP4181">
        <v>2</v>
      </c>
    </row>
    <row r="4182" spans="1:42">
      <c r="A4182" t="s">
        <v>599</v>
      </c>
      <c r="B4182" t="s">
        <v>16</v>
      </c>
      <c r="C4182">
        <v>38</v>
      </c>
      <c r="D4182">
        <v>2019</v>
      </c>
      <c r="E4182">
        <v>3</v>
      </c>
      <c r="F4182">
        <v>28</v>
      </c>
      <c r="G4182">
        <v>18</v>
      </c>
      <c r="H4182">
        <v>0</v>
      </c>
      <c r="I4182">
        <v>1</v>
      </c>
      <c r="M4182">
        <v>1</v>
      </c>
      <c r="N4182">
        <v>0.86</v>
      </c>
      <c r="O4182">
        <v>1.24</v>
      </c>
      <c r="S4182">
        <v>29</v>
      </c>
      <c r="T4182">
        <v>5</v>
      </c>
      <c r="U4182">
        <v>166</v>
      </c>
      <c r="V4182">
        <v>25</v>
      </c>
      <c r="W4182">
        <v>56</v>
      </c>
      <c r="AA4182">
        <v>62</v>
      </c>
      <c r="AB4182">
        <v>12.87</v>
      </c>
      <c r="AC4182">
        <v>14.92</v>
      </c>
      <c r="AD4182">
        <v>14.24</v>
      </c>
      <c r="AE4182">
        <v>0.21582222222222222</v>
      </c>
      <c r="AF4182">
        <v>0.20738461538461539</v>
      </c>
      <c r="AG4182">
        <v>1.48</v>
      </c>
      <c r="AH4182">
        <v>1.53</v>
      </c>
      <c r="AI4182">
        <v>9</v>
      </c>
      <c r="AJ4182">
        <v>13</v>
      </c>
      <c r="AK4182">
        <v>0</v>
      </c>
      <c r="AL4182">
        <v>0</v>
      </c>
      <c r="AP4182">
        <v>8</v>
      </c>
    </row>
    <row r="4183" spans="1:42">
      <c r="A4183" t="s">
        <v>996</v>
      </c>
      <c r="B4183" t="s">
        <v>16</v>
      </c>
      <c r="C4183">
        <v>39</v>
      </c>
      <c r="D4183">
        <v>2019</v>
      </c>
      <c r="E4183">
        <v>3</v>
      </c>
      <c r="F4183">
        <v>45</v>
      </c>
      <c r="G4183">
        <v>213</v>
      </c>
      <c r="H4183">
        <v>0</v>
      </c>
      <c r="I4183">
        <v>0</v>
      </c>
      <c r="M4183">
        <v>0</v>
      </c>
      <c r="N4183">
        <v>0.22</v>
      </c>
      <c r="O4183">
        <v>0.22</v>
      </c>
      <c r="S4183">
        <v>26</v>
      </c>
      <c r="T4183">
        <v>4</v>
      </c>
      <c r="U4183">
        <v>110</v>
      </c>
      <c r="V4183">
        <v>66</v>
      </c>
      <c r="W4183">
        <v>81</v>
      </c>
      <c r="AA4183">
        <v>33</v>
      </c>
      <c r="AB4183">
        <v>11.1</v>
      </c>
      <c r="AC4183">
        <v>10.18</v>
      </c>
      <c r="AD4183">
        <v>1.4</v>
      </c>
      <c r="AE4183">
        <v>0.1928</v>
      </c>
      <c r="AF4183">
        <v>0.18986666666666666</v>
      </c>
      <c r="AG4183">
        <v>1.29</v>
      </c>
      <c r="AH4183">
        <v>1.2</v>
      </c>
      <c r="AI4183">
        <v>16</v>
      </c>
      <c r="AJ4183">
        <v>15</v>
      </c>
      <c r="AK4183">
        <v>0</v>
      </c>
      <c r="AL4183">
        <v>0</v>
      </c>
      <c r="AP4183">
        <v>3</v>
      </c>
    </row>
    <row r="4184" spans="1:42">
      <c r="A4184" t="s">
        <v>504</v>
      </c>
      <c r="B4184" t="s">
        <v>12</v>
      </c>
      <c r="C4184">
        <v>11</v>
      </c>
      <c r="D4184">
        <v>2019</v>
      </c>
      <c r="E4184">
        <v>1</v>
      </c>
      <c r="F4184">
        <v>49</v>
      </c>
      <c r="G4184">
        <v>18</v>
      </c>
      <c r="H4184">
        <v>0</v>
      </c>
      <c r="I4184">
        <v>0</v>
      </c>
      <c r="M4184">
        <v>8</v>
      </c>
      <c r="N4184">
        <v>-0.16</v>
      </c>
      <c r="O4184">
        <v>-0.19</v>
      </c>
      <c r="S4184">
        <v>30</v>
      </c>
      <c r="T4184">
        <v>1</v>
      </c>
      <c r="U4184">
        <v>1</v>
      </c>
      <c r="V4184">
        <v>5</v>
      </c>
      <c r="W4184">
        <v>25</v>
      </c>
      <c r="AA4184">
        <v>14</v>
      </c>
      <c r="AB4184">
        <v>23.33</v>
      </c>
      <c r="AC4184">
        <v>10.34</v>
      </c>
      <c r="AD4184">
        <v>17.7</v>
      </c>
      <c r="AE4184" t="s">
        <v>1885</v>
      </c>
      <c r="AF4184" t="s">
        <v>1885</v>
      </c>
      <c r="AI4184">
        <v>14</v>
      </c>
      <c r="AK4184">
        <v>0</v>
      </c>
      <c r="AL4184">
        <v>0</v>
      </c>
      <c r="AP4184">
        <v>9</v>
      </c>
    </row>
    <row r="4185" spans="1:42">
      <c r="A4185" t="s">
        <v>440</v>
      </c>
      <c r="B4185" t="s">
        <v>16</v>
      </c>
      <c r="C4185">
        <v>40</v>
      </c>
      <c r="D4185">
        <v>2019</v>
      </c>
      <c r="E4185">
        <v>3</v>
      </c>
      <c r="F4185">
        <v>32</v>
      </c>
      <c r="G4185">
        <v>41</v>
      </c>
      <c r="H4185">
        <v>0</v>
      </c>
      <c r="I4185">
        <v>0</v>
      </c>
      <c r="M4185">
        <v>4</v>
      </c>
      <c r="N4185">
        <v>0</v>
      </c>
      <c r="O4185">
        <v>0.09</v>
      </c>
      <c r="S4185">
        <v>32</v>
      </c>
      <c r="T4185">
        <v>3</v>
      </c>
      <c r="U4185">
        <v>82</v>
      </c>
      <c r="V4185">
        <v>44</v>
      </c>
      <c r="W4185">
        <v>59</v>
      </c>
      <c r="Z4185">
        <v>68</v>
      </c>
      <c r="AA4185">
        <v>23</v>
      </c>
      <c r="AB4185">
        <v>16.54</v>
      </c>
      <c r="AC4185">
        <v>11.1</v>
      </c>
      <c r="AD4185">
        <v>11.77</v>
      </c>
      <c r="AE4185">
        <v>0.25866666666666666</v>
      </c>
      <c r="AF4185">
        <v>0.17684705882352941</v>
      </c>
      <c r="AG4185">
        <v>2.12</v>
      </c>
      <c r="AH4185">
        <v>1.76</v>
      </c>
      <c r="AI4185">
        <v>12</v>
      </c>
      <c r="AJ4185">
        <v>17</v>
      </c>
      <c r="AK4185">
        <v>0</v>
      </c>
      <c r="AL4185">
        <v>0</v>
      </c>
      <c r="AP4185">
        <v>10</v>
      </c>
    </row>
    <row r="4186" spans="1:42">
      <c r="A4186" t="s">
        <v>19</v>
      </c>
      <c r="B4186" t="s">
        <v>16</v>
      </c>
      <c r="C4186">
        <v>41</v>
      </c>
      <c r="D4186">
        <v>2019</v>
      </c>
      <c r="E4186">
        <v>3</v>
      </c>
      <c r="F4186">
        <v>35</v>
      </c>
      <c r="G4186">
        <v>74</v>
      </c>
      <c r="H4186">
        <v>0</v>
      </c>
      <c r="I4186">
        <v>0</v>
      </c>
      <c r="M4186">
        <v>11</v>
      </c>
      <c r="N4186">
        <v>0.41</v>
      </c>
      <c r="O4186">
        <v>0.22</v>
      </c>
      <c r="S4186">
        <v>36</v>
      </c>
      <c r="T4186">
        <v>1</v>
      </c>
      <c r="U4186">
        <v>3</v>
      </c>
      <c r="V4186">
        <v>24</v>
      </c>
      <c r="W4186">
        <v>88</v>
      </c>
      <c r="X4186">
        <v>11</v>
      </c>
      <c r="Y4186">
        <v>-4.4000000000000004</v>
      </c>
      <c r="Z4186">
        <v>-4.8</v>
      </c>
      <c r="AA4186">
        <v>27</v>
      </c>
      <c r="AB4186">
        <v>11.5</v>
      </c>
      <c r="AC4186">
        <v>11.21</v>
      </c>
      <c r="AD4186">
        <v>7.76</v>
      </c>
      <c r="AE4186">
        <v>0.23669999999999999</v>
      </c>
      <c r="AF4186">
        <v>0.19400000000000001</v>
      </c>
      <c r="AG4186">
        <v>1.38</v>
      </c>
      <c r="AH4186">
        <v>1.4</v>
      </c>
      <c r="AI4186">
        <v>16</v>
      </c>
      <c r="AJ4186">
        <v>16</v>
      </c>
      <c r="AK4186">
        <v>0</v>
      </c>
      <c r="AL4186">
        <v>0</v>
      </c>
      <c r="AP4186">
        <v>16</v>
      </c>
    </row>
    <row r="4187" spans="1:42">
      <c r="A4187" t="s">
        <v>816</v>
      </c>
      <c r="B4187" t="s">
        <v>3</v>
      </c>
      <c r="C4187">
        <v>37</v>
      </c>
      <c r="D4187">
        <v>2019</v>
      </c>
      <c r="E4187">
        <v>2</v>
      </c>
      <c r="F4187">
        <v>30</v>
      </c>
      <c r="G4187">
        <v>55</v>
      </c>
      <c r="H4187">
        <v>0</v>
      </c>
      <c r="I4187">
        <v>0</v>
      </c>
      <c r="M4187">
        <v>2</v>
      </c>
      <c r="N4187">
        <v>0.26</v>
      </c>
      <c r="O4187">
        <v>0.31</v>
      </c>
      <c r="S4187">
        <v>26</v>
      </c>
      <c r="T4187">
        <v>3</v>
      </c>
      <c r="U4187">
        <v>77</v>
      </c>
      <c r="V4187">
        <v>35</v>
      </c>
      <c r="W4187">
        <v>57</v>
      </c>
      <c r="AA4187">
        <v>38</v>
      </c>
      <c r="AB4187">
        <v>8</v>
      </c>
      <c r="AC4187">
        <v>9.75</v>
      </c>
      <c r="AD4187">
        <v>8.0399999999999991</v>
      </c>
      <c r="AE4187">
        <v>0.1169</v>
      </c>
      <c r="AF4187">
        <v>0.12330000000000001</v>
      </c>
      <c r="AG4187">
        <v>1.43</v>
      </c>
      <c r="AH4187">
        <v>1.18</v>
      </c>
      <c r="AI4187">
        <v>16</v>
      </c>
      <c r="AJ4187">
        <v>16</v>
      </c>
      <c r="AK4187">
        <v>0</v>
      </c>
      <c r="AL4187">
        <v>0</v>
      </c>
      <c r="AP4187">
        <v>5</v>
      </c>
    </row>
    <row r="4188" spans="1:42">
      <c r="A4188" t="s">
        <v>675</v>
      </c>
      <c r="B4188" t="s">
        <v>3</v>
      </c>
      <c r="C4188">
        <v>38</v>
      </c>
      <c r="D4188">
        <v>2019</v>
      </c>
      <c r="E4188">
        <v>2</v>
      </c>
      <c r="F4188">
        <v>28</v>
      </c>
      <c r="G4188">
        <v>34</v>
      </c>
      <c r="H4188">
        <v>0</v>
      </c>
      <c r="I4188">
        <v>0</v>
      </c>
      <c r="M4188">
        <v>2</v>
      </c>
      <c r="N4188">
        <v>0.32</v>
      </c>
      <c r="O4188">
        <v>0.5</v>
      </c>
      <c r="S4188">
        <v>28</v>
      </c>
      <c r="T4188">
        <v>6</v>
      </c>
      <c r="U4188">
        <v>181</v>
      </c>
      <c r="V4188">
        <v>55</v>
      </c>
      <c r="W4188">
        <v>55</v>
      </c>
      <c r="AA4188">
        <v>37</v>
      </c>
      <c r="AB4188">
        <v>8.1199999999999992</v>
      </c>
      <c r="AC4188">
        <v>9.83</v>
      </c>
      <c r="AD4188">
        <v>9.08</v>
      </c>
      <c r="AE4188">
        <v>4.4600000000000001E-2</v>
      </c>
      <c r="AF4188">
        <v>7.8200000000000006E-2</v>
      </c>
      <c r="AG4188">
        <v>0.64</v>
      </c>
      <c r="AH4188">
        <v>1.19</v>
      </c>
      <c r="AI4188">
        <v>16</v>
      </c>
      <c r="AJ4188">
        <v>16</v>
      </c>
      <c r="AK4188">
        <v>0</v>
      </c>
      <c r="AL4188">
        <v>0</v>
      </c>
      <c r="AP4188">
        <v>7</v>
      </c>
    </row>
    <row r="4189" spans="1:42">
      <c r="A4189" t="s">
        <v>696</v>
      </c>
      <c r="B4189" t="s">
        <v>49</v>
      </c>
      <c r="C4189">
        <v>10</v>
      </c>
      <c r="D4189">
        <v>2019</v>
      </c>
      <c r="E4189">
        <v>4</v>
      </c>
      <c r="F4189">
        <v>30</v>
      </c>
      <c r="G4189">
        <v>67</v>
      </c>
      <c r="H4189">
        <v>0</v>
      </c>
      <c r="I4189">
        <v>0</v>
      </c>
      <c r="M4189">
        <v>1</v>
      </c>
      <c r="N4189">
        <v>0</v>
      </c>
      <c r="O4189">
        <v>-0.04</v>
      </c>
      <c r="S4189">
        <v>29</v>
      </c>
      <c r="T4189">
        <v>2</v>
      </c>
      <c r="U4189">
        <v>55</v>
      </c>
      <c r="V4189">
        <v>24</v>
      </c>
      <c r="AA4189">
        <v>10</v>
      </c>
      <c r="AB4189">
        <v>9</v>
      </c>
      <c r="AC4189">
        <v>5.96</v>
      </c>
      <c r="AD4189">
        <v>1.78</v>
      </c>
      <c r="AE4189">
        <v>0.10816000000000001</v>
      </c>
      <c r="AF4189">
        <v>0.12720000000000001</v>
      </c>
      <c r="AG4189">
        <v>1.48</v>
      </c>
      <c r="AH4189">
        <v>0.69</v>
      </c>
      <c r="AI4189">
        <v>15</v>
      </c>
      <c r="AJ4189">
        <v>14</v>
      </c>
      <c r="AK4189">
        <v>0</v>
      </c>
      <c r="AL4189">
        <v>0</v>
      </c>
      <c r="AP4189">
        <v>7</v>
      </c>
    </row>
    <row r="4190" spans="1:42">
      <c r="A4190" t="s">
        <v>341</v>
      </c>
      <c r="B4190" t="s">
        <v>3</v>
      </c>
      <c r="C4190">
        <v>39</v>
      </c>
      <c r="D4190">
        <v>2019</v>
      </c>
      <c r="E4190">
        <v>2</v>
      </c>
      <c r="F4190">
        <v>40</v>
      </c>
      <c r="G4190">
        <v>96</v>
      </c>
      <c r="H4190">
        <v>0</v>
      </c>
      <c r="I4190">
        <v>0</v>
      </c>
      <c r="M4190">
        <v>8</v>
      </c>
      <c r="N4190">
        <v>0.25</v>
      </c>
      <c r="O4190">
        <v>-0.14000000000000001</v>
      </c>
      <c r="S4190">
        <v>31</v>
      </c>
      <c r="T4190">
        <v>2</v>
      </c>
      <c r="U4190">
        <v>53</v>
      </c>
      <c r="V4190">
        <v>16</v>
      </c>
      <c r="Y4190">
        <v>35.1</v>
      </c>
      <c r="Z4190">
        <v>26.9</v>
      </c>
      <c r="AA4190">
        <v>39</v>
      </c>
      <c r="AB4190">
        <v>9.7799999999999994</v>
      </c>
      <c r="AC4190">
        <v>9.43</v>
      </c>
      <c r="AD4190">
        <v>3.13</v>
      </c>
      <c r="AE4190">
        <v>0.12098461538461538</v>
      </c>
      <c r="AF4190">
        <v>7.3846153846153839E-2</v>
      </c>
      <c r="AG4190">
        <v>1.06</v>
      </c>
      <c r="AH4190">
        <v>1.25</v>
      </c>
      <c r="AI4190">
        <v>13</v>
      </c>
      <c r="AJ4190">
        <v>13</v>
      </c>
      <c r="AK4190">
        <v>0</v>
      </c>
      <c r="AL4190">
        <v>0</v>
      </c>
      <c r="AP4190">
        <v>11</v>
      </c>
    </row>
    <row r="4191" spans="1:42">
      <c r="A4191" t="s">
        <v>975</v>
      </c>
      <c r="B4191" t="s">
        <v>16</v>
      </c>
      <c r="C4191">
        <v>42</v>
      </c>
      <c r="D4191">
        <v>2019</v>
      </c>
      <c r="E4191">
        <v>3</v>
      </c>
      <c r="F4191">
        <v>36</v>
      </c>
      <c r="G4191">
        <v>23</v>
      </c>
      <c r="H4191">
        <v>0</v>
      </c>
      <c r="I4191">
        <v>1</v>
      </c>
      <c r="M4191">
        <v>0</v>
      </c>
      <c r="N4191">
        <v>0.4</v>
      </c>
      <c r="O4191">
        <v>0.85</v>
      </c>
      <c r="S4191">
        <v>23</v>
      </c>
      <c r="T4191">
        <v>2</v>
      </c>
      <c r="U4191">
        <v>40</v>
      </c>
      <c r="V4191">
        <v>98</v>
      </c>
      <c r="W4191">
        <v>61</v>
      </c>
      <c r="AA4191">
        <v>47</v>
      </c>
      <c r="AB4191">
        <v>10.68</v>
      </c>
      <c r="AC4191">
        <v>10.73</v>
      </c>
      <c r="AD4191">
        <v>14.14</v>
      </c>
      <c r="AE4191">
        <v>0.14621538461538461</v>
      </c>
      <c r="AF4191">
        <v>0.1714</v>
      </c>
      <c r="AG4191">
        <v>1.66</v>
      </c>
      <c r="AH4191">
        <v>0.97</v>
      </c>
      <c r="AI4191">
        <v>13</v>
      </c>
      <c r="AJ4191">
        <v>16</v>
      </c>
      <c r="AK4191">
        <v>0</v>
      </c>
      <c r="AL4191">
        <v>0</v>
      </c>
      <c r="AP4191">
        <v>3</v>
      </c>
    </row>
    <row r="4192" spans="1:42">
      <c r="A4192" t="s">
        <v>1116</v>
      </c>
      <c r="B4192" t="s">
        <v>3</v>
      </c>
      <c r="C4192">
        <v>40</v>
      </c>
      <c r="D4192">
        <v>2019</v>
      </c>
      <c r="E4192">
        <v>2</v>
      </c>
      <c r="F4192">
        <v>97</v>
      </c>
      <c r="G4192">
        <v>36</v>
      </c>
      <c r="H4192">
        <v>0</v>
      </c>
      <c r="I4192">
        <v>0</v>
      </c>
      <c r="M4192">
        <v>0</v>
      </c>
      <c r="N4192">
        <v>-0.7</v>
      </c>
      <c r="O4192">
        <v>-0.38</v>
      </c>
      <c r="S4192">
        <v>22</v>
      </c>
      <c r="T4192">
        <v>3</v>
      </c>
      <c r="U4192">
        <v>70</v>
      </c>
      <c r="V4192" t="s">
        <v>1885</v>
      </c>
      <c r="W4192">
        <v>43</v>
      </c>
      <c r="AC4192">
        <v>3.2</v>
      </c>
      <c r="AD4192">
        <v>8.69</v>
      </c>
      <c r="AE4192" t="s">
        <v>1885</v>
      </c>
      <c r="AF4192">
        <v>1.9885714285714284E-2</v>
      </c>
      <c r="AH4192">
        <v>0.97</v>
      </c>
      <c r="AJ4192">
        <v>7</v>
      </c>
      <c r="AK4192">
        <v>0</v>
      </c>
      <c r="AL4192">
        <v>0</v>
      </c>
      <c r="AP4192">
        <v>1</v>
      </c>
    </row>
    <row r="4193" spans="1:42">
      <c r="A4193" t="s">
        <v>1031</v>
      </c>
      <c r="B4193" t="s">
        <v>3</v>
      </c>
      <c r="C4193">
        <v>41</v>
      </c>
      <c r="D4193">
        <v>2019</v>
      </c>
      <c r="E4193">
        <v>2</v>
      </c>
      <c r="F4193">
        <v>38</v>
      </c>
      <c r="G4193">
        <v>85</v>
      </c>
      <c r="H4193">
        <v>0</v>
      </c>
      <c r="I4193">
        <v>0</v>
      </c>
      <c r="M4193">
        <v>0</v>
      </c>
      <c r="N4193">
        <v>0.15</v>
      </c>
      <c r="O4193">
        <v>-0.41</v>
      </c>
      <c r="S4193">
        <v>23</v>
      </c>
      <c r="T4193">
        <v>3</v>
      </c>
      <c r="U4193">
        <v>71</v>
      </c>
      <c r="V4193">
        <v>20</v>
      </c>
      <c r="W4193">
        <v>76</v>
      </c>
      <c r="AA4193">
        <v>46</v>
      </c>
      <c r="AB4193">
        <v>7.38</v>
      </c>
      <c r="AC4193">
        <v>8.89</v>
      </c>
      <c r="AD4193">
        <v>2.65</v>
      </c>
      <c r="AE4193">
        <v>4.3428571428571427E-2</v>
      </c>
      <c r="AF4193">
        <v>0.1171</v>
      </c>
      <c r="AG4193">
        <v>0.61</v>
      </c>
      <c r="AH4193">
        <v>0.92</v>
      </c>
      <c r="AI4193">
        <v>14</v>
      </c>
      <c r="AJ4193">
        <v>16</v>
      </c>
      <c r="AK4193">
        <v>0</v>
      </c>
      <c r="AL4193">
        <v>0</v>
      </c>
      <c r="AP4193">
        <v>2</v>
      </c>
    </row>
    <row r="4194" spans="1:42">
      <c r="A4194" t="s">
        <v>586</v>
      </c>
      <c r="B4194" t="s">
        <v>16</v>
      </c>
      <c r="C4194">
        <v>43</v>
      </c>
      <c r="D4194">
        <v>2019</v>
      </c>
      <c r="E4194">
        <v>3</v>
      </c>
      <c r="F4194">
        <v>89</v>
      </c>
      <c r="H4194">
        <v>0</v>
      </c>
      <c r="I4194">
        <v>0</v>
      </c>
      <c r="M4194">
        <v>1</v>
      </c>
      <c r="N4194">
        <v>0</v>
      </c>
      <c r="O4194">
        <v>0</v>
      </c>
      <c r="S4194">
        <v>28</v>
      </c>
      <c r="T4194">
        <v>8</v>
      </c>
      <c r="U4194">
        <v>300</v>
      </c>
      <c r="V4194">
        <v>21</v>
      </c>
      <c r="W4194">
        <v>98</v>
      </c>
      <c r="AA4194">
        <v>48</v>
      </c>
      <c r="AB4194">
        <v>11.56</v>
      </c>
      <c r="AC4194">
        <v>6.79</v>
      </c>
      <c r="AE4194">
        <v>0.16573333333333332</v>
      </c>
      <c r="AF4194">
        <v>0.12378181818181817</v>
      </c>
      <c r="AG4194">
        <v>1.94</v>
      </c>
      <c r="AH4194">
        <v>1.42</v>
      </c>
      <c r="AI4194">
        <v>12</v>
      </c>
      <c r="AJ4194">
        <v>11</v>
      </c>
      <c r="AK4194">
        <v>0</v>
      </c>
      <c r="AL4194">
        <v>0</v>
      </c>
      <c r="AP4194">
        <v>8</v>
      </c>
    </row>
    <row r="4195" spans="1:42">
      <c r="A4195" t="s">
        <v>909</v>
      </c>
      <c r="B4195" t="s">
        <v>49</v>
      </c>
      <c r="C4195">
        <v>11</v>
      </c>
      <c r="D4195">
        <v>2019</v>
      </c>
      <c r="E4195">
        <v>4</v>
      </c>
      <c r="F4195">
        <v>6</v>
      </c>
      <c r="G4195">
        <v>21</v>
      </c>
      <c r="H4195">
        <v>1</v>
      </c>
      <c r="I4195">
        <v>1</v>
      </c>
      <c r="M4195">
        <v>2</v>
      </c>
      <c r="N4195">
        <v>0.89</v>
      </c>
      <c r="O4195">
        <v>0.8</v>
      </c>
      <c r="S4195">
        <v>25</v>
      </c>
      <c r="T4195">
        <v>3</v>
      </c>
      <c r="U4195">
        <v>81</v>
      </c>
      <c r="V4195">
        <v>22</v>
      </c>
      <c r="W4195">
        <v>13</v>
      </c>
      <c r="AA4195">
        <v>6</v>
      </c>
      <c r="AB4195">
        <v>10.06</v>
      </c>
      <c r="AC4195">
        <v>14.59</v>
      </c>
      <c r="AD4195">
        <v>8.73</v>
      </c>
      <c r="AE4195">
        <v>0.14580000000000001</v>
      </c>
      <c r="AF4195">
        <v>0.19667692307692308</v>
      </c>
      <c r="AG4195">
        <v>1.34</v>
      </c>
      <c r="AH4195">
        <v>1.65</v>
      </c>
      <c r="AI4195">
        <v>16</v>
      </c>
      <c r="AJ4195">
        <v>13</v>
      </c>
      <c r="AK4195">
        <v>1</v>
      </c>
      <c r="AL4195">
        <v>1</v>
      </c>
      <c r="AP4195">
        <v>4</v>
      </c>
    </row>
    <row r="4196" spans="1:42">
      <c r="A4196" t="s">
        <v>1117</v>
      </c>
      <c r="B4196" t="s">
        <v>49</v>
      </c>
      <c r="C4196">
        <v>12</v>
      </c>
      <c r="D4196">
        <v>2019</v>
      </c>
      <c r="E4196">
        <v>4</v>
      </c>
      <c r="F4196">
        <v>31</v>
      </c>
      <c r="G4196">
        <v>5</v>
      </c>
      <c r="H4196">
        <v>0</v>
      </c>
      <c r="I4196">
        <v>1</v>
      </c>
      <c r="M4196">
        <v>0</v>
      </c>
      <c r="N4196">
        <v>0</v>
      </c>
      <c r="O4196">
        <v>0.15</v>
      </c>
      <c r="S4196">
        <v>22</v>
      </c>
      <c r="T4196">
        <v>1</v>
      </c>
      <c r="U4196">
        <v>8</v>
      </c>
      <c r="V4196" t="s">
        <v>1885</v>
      </c>
      <c r="AC4196">
        <v>6.73</v>
      </c>
      <c r="AD4196">
        <v>10.96</v>
      </c>
      <c r="AE4196" t="s">
        <v>1885</v>
      </c>
      <c r="AF4196">
        <v>0.13986666666666667</v>
      </c>
      <c r="AH4196">
        <v>1.28</v>
      </c>
      <c r="AJ4196">
        <v>12</v>
      </c>
      <c r="AK4196">
        <v>0</v>
      </c>
      <c r="AL4196">
        <v>1</v>
      </c>
      <c r="AP4196">
        <v>1</v>
      </c>
    </row>
    <row r="4197" spans="1:42">
      <c r="A4197" t="s">
        <v>1118</v>
      </c>
      <c r="B4197" t="s">
        <v>12</v>
      </c>
      <c r="C4197">
        <v>12</v>
      </c>
      <c r="D4197">
        <v>2019</v>
      </c>
      <c r="E4197">
        <v>1</v>
      </c>
      <c r="F4197">
        <v>11</v>
      </c>
      <c r="G4197">
        <v>2</v>
      </c>
      <c r="H4197">
        <v>1</v>
      </c>
      <c r="I4197">
        <v>2</v>
      </c>
      <c r="M4197">
        <v>0</v>
      </c>
      <c r="O4197">
        <v>1.37</v>
      </c>
      <c r="S4197">
        <v>22</v>
      </c>
      <c r="T4197">
        <v>1</v>
      </c>
      <c r="U4197">
        <v>1</v>
      </c>
      <c r="V4197" t="s">
        <v>1885</v>
      </c>
      <c r="W4197">
        <v>3</v>
      </c>
      <c r="AC4197">
        <v>20.21</v>
      </c>
      <c r="AD4197">
        <v>27.42</v>
      </c>
      <c r="AE4197" t="s">
        <v>1885</v>
      </c>
      <c r="AF4197" t="s">
        <v>1885</v>
      </c>
      <c r="AK4197">
        <v>0</v>
      </c>
      <c r="AL4197">
        <v>1</v>
      </c>
      <c r="AP4197">
        <v>1</v>
      </c>
    </row>
    <row r="4198" spans="1:42">
      <c r="A4198" t="s">
        <v>50</v>
      </c>
      <c r="B4198" t="s">
        <v>12</v>
      </c>
      <c r="C4198">
        <v>13</v>
      </c>
      <c r="D4198">
        <v>2019</v>
      </c>
      <c r="E4198">
        <v>1</v>
      </c>
      <c r="F4198">
        <v>53</v>
      </c>
      <c r="G4198">
        <v>14</v>
      </c>
      <c r="H4198">
        <v>0</v>
      </c>
      <c r="I4198">
        <v>0</v>
      </c>
      <c r="M4198">
        <v>15</v>
      </c>
      <c r="N4198">
        <v>-0.24</v>
      </c>
      <c r="O4198">
        <v>0.27</v>
      </c>
      <c r="S4198">
        <v>37</v>
      </c>
      <c r="T4198">
        <v>1</v>
      </c>
      <c r="U4198">
        <v>11</v>
      </c>
      <c r="V4198">
        <v>16</v>
      </c>
      <c r="W4198">
        <v>28</v>
      </c>
      <c r="X4198">
        <v>-48.6</v>
      </c>
      <c r="Y4198">
        <v>-1.3</v>
      </c>
      <c r="Z4198">
        <v>20.5</v>
      </c>
      <c r="AA4198">
        <v>3</v>
      </c>
      <c r="AB4198">
        <v>25.31</v>
      </c>
      <c r="AC4198">
        <v>6.37</v>
      </c>
      <c r="AD4198">
        <v>22.08</v>
      </c>
      <c r="AE4198" t="s">
        <v>1885</v>
      </c>
      <c r="AF4198" t="s">
        <v>1885</v>
      </c>
      <c r="AI4198">
        <v>16</v>
      </c>
      <c r="AK4198">
        <v>0</v>
      </c>
      <c r="AL4198">
        <v>0</v>
      </c>
      <c r="AP4198">
        <v>16</v>
      </c>
    </row>
    <row r="4199" spans="1:42">
      <c r="A4199" t="s">
        <v>1043</v>
      </c>
      <c r="B4199" t="s">
        <v>16</v>
      </c>
      <c r="C4199">
        <v>45</v>
      </c>
      <c r="D4199">
        <v>2019</v>
      </c>
      <c r="E4199">
        <v>3</v>
      </c>
      <c r="F4199">
        <v>52</v>
      </c>
      <c r="G4199">
        <v>76</v>
      </c>
      <c r="H4199">
        <v>0</v>
      </c>
      <c r="I4199">
        <v>0</v>
      </c>
      <c r="M4199">
        <v>0</v>
      </c>
      <c r="N4199">
        <v>0.11</v>
      </c>
      <c r="O4199">
        <v>-0.2</v>
      </c>
      <c r="S4199">
        <v>23</v>
      </c>
      <c r="T4199">
        <v>2</v>
      </c>
      <c r="U4199">
        <v>60</v>
      </c>
      <c r="V4199">
        <v>58</v>
      </c>
      <c r="W4199">
        <v>78</v>
      </c>
      <c r="AA4199">
        <v>125</v>
      </c>
      <c r="AB4199">
        <v>3.12</v>
      </c>
      <c r="AC4199">
        <v>9.0299999999999994</v>
      </c>
      <c r="AD4199">
        <v>6.2</v>
      </c>
      <c r="AE4199">
        <v>6.3200000000000006E-2</v>
      </c>
      <c r="AF4199">
        <v>0.17589333333333332</v>
      </c>
      <c r="AG4199">
        <v>0.56999999999999995</v>
      </c>
      <c r="AH4199">
        <v>1.76</v>
      </c>
      <c r="AI4199">
        <v>14</v>
      </c>
      <c r="AJ4199">
        <v>15</v>
      </c>
      <c r="AK4199">
        <v>0</v>
      </c>
      <c r="AL4199">
        <v>0</v>
      </c>
      <c r="AP4199">
        <v>2</v>
      </c>
    </row>
    <row r="4200" spans="1:42">
      <c r="A4200" t="s">
        <v>818</v>
      </c>
      <c r="B4200" t="s">
        <v>12</v>
      </c>
      <c r="C4200">
        <v>14</v>
      </c>
      <c r="D4200">
        <v>2019</v>
      </c>
      <c r="E4200">
        <v>1</v>
      </c>
      <c r="F4200">
        <v>4</v>
      </c>
      <c r="G4200">
        <v>69</v>
      </c>
      <c r="H4200">
        <v>1</v>
      </c>
      <c r="I4200">
        <v>1</v>
      </c>
      <c r="M4200">
        <v>4</v>
      </c>
      <c r="O4200">
        <v>-0.51</v>
      </c>
      <c r="S4200">
        <v>25</v>
      </c>
      <c r="T4200">
        <v>1</v>
      </c>
      <c r="U4200">
        <v>1</v>
      </c>
      <c r="V4200">
        <v>20</v>
      </c>
      <c r="W4200">
        <v>30</v>
      </c>
      <c r="AA4200">
        <v>22</v>
      </c>
      <c r="AB4200">
        <v>21.82</v>
      </c>
      <c r="AC4200">
        <v>23.34</v>
      </c>
      <c r="AD4200">
        <v>0.6</v>
      </c>
      <c r="AE4200" t="s">
        <v>1885</v>
      </c>
      <c r="AF4200" t="s">
        <v>1885</v>
      </c>
      <c r="AI4200">
        <v>11</v>
      </c>
      <c r="AK4200">
        <v>1</v>
      </c>
      <c r="AL4200">
        <v>1</v>
      </c>
      <c r="AP4200">
        <v>5</v>
      </c>
    </row>
    <row r="4201" spans="1:42">
      <c r="A4201" t="s">
        <v>924</v>
      </c>
      <c r="B4201" t="s">
        <v>12</v>
      </c>
      <c r="C4201">
        <v>15</v>
      </c>
      <c r="D4201">
        <v>2019</v>
      </c>
      <c r="E4201">
        <v>1</v>
      </c>
      <c r="F4201">
        <v>2</v>
      </c>
      <c r="G4201">
        <v>32</v>
      </c>
      <c r="H4201">
        <v>1</v>
      </c>
      <c r="I4201">
        <v>1</v>
      </c>
      <c r="M4201">
        <v>3</v>
      </c>
      <c r="N4201">
        <v>1.1200000000000001</v>
      </c>
      <c r="O4201">
        <v>1.63</v>
      </c>
      <c r="S4201">
        <v>26</v>
      </c>
      <c r="T4201">
        <v>4</v>
      </c>
      <c r="U4201">
        <v>135</v>
      </c>
      <c r="V4201">
        <v>18</v>
      </c>
      <c r="W4201">
        <v>5</v>
      </c>
      <c r="AA4201">
        <v>13</v>
      </c>
      <c r="AB4201">
        <v>21.12</v>
      </c>
      <c r="AC4201">
        <v>24.98</v>
      </c>
      <c r="AD4201">
        <v>29.51</v>
      </c>
      <c r="AE4201" t="s">
        <v>1885</v>
      </c>
      <c r="AF4201" t="s">
        <v>1885</v>
      </c>
      <c r="AI4201">
        <v>16</v>
      </c>
      <c r="AK4201">
        <v>1</v>
      </c>
      <c r="AL4201">
        <v>1</v>
      </c>
      <c r="AP4201">
        <v>4</v>
      </c>
    </row>
    <row r="4202" spans="1:42">
      <c r="A4202" t="s">
        <v>11</v>
      </c>
      <c r="B4202" t="s">
        <v>12</v>
      </c>
      <c r="C4202">
        <v>16</v>
      </c>
      <c r="D4202">
        <v>2019</v>
      </c>
      <c r="E4202">
        <v>1</v>
      </c>
      <c r="F4202">
        <v>12</v>
      </c>
      <c r="G4202">
        <v>7</v>
      </c>
      <c r="H4202">
        <v>1</v>
      </c>
      <c r="I4202">
        <v>2</v>
      </c>
      <c r="M4202">
        <v>17</v>
      </c>
      <c r="N4202">
        <v>0.46</v>
      </c>
      <c r="O4202">
        <v>1.23</v>
      </c>
      <c r="S4202">
        <v>42</v>
      </c>
      <c r="T4202">
        <v>6</v>
      </c>
      <c r="U4202">
        <v>199</v>
      </c>
      <c r="V4202">
        <v>6</v>
      </c>
      <c r="W4202">
        <v>16</v>
      </c>
      <c r="X4202">
        <v>-15.8</v>
      </c>
      <c r="Y4202">
        <v>-14.5</v>
      </c>
      <c r="Z4202">
        <v>0.1</v>
      </c>
      <c r="AA4202">
        <v>11</v>
      </c>
      <c r="AB4202">
        <v>21.36</v>
      </c>
      <c r="AC4202">
        <v>19.48</v>
      </c>
      <c r="AD4202">
        <v>26.25</v>
      </c>
      <c r="AE4202" t="s">
        <v>1885</v>
      </c>
      <c r="AF4202" t="s">
        <v>1885</v>
      </c>
      <c r="AI4202">
        <v>16</v>
      </c>
      <c r="AK4202">
        <v>0</v>
      </c>
      <c r="AL4202">
        <v>0</v>
      </c>
      <c r="AP4202">
        <v>20</v>
      </c>
    </row>
    <row r="4203" spans="1:42">
      <c r="A4203" t="s">
        <v>1119</v>
      </c>
      <c r="B4203" t="s">
        <v>3</v>
      </c>
      <c r="C4203">
        <v>42</v>
      </c>
      <c r="D4203">
        <v>2019</v>
      </c>
      <c r="E4203">
        <v>2</v>
      </c>
      <c r="F4203">
        <v>33</v>
      </c>
      <c r="G4203">
        <v>32</v>
      </c>
      <c r="H4203">
        <v>0</v>
      </c>
      <c r="I4203">
        <v>0</v>
      </c>
      <c r="M4203">
        <v>0</v>
      </c>
      <c r="N4203">
        <v>0.19</v>
      </c>
      <c r="O4203">
        <v>0.43</v>
      </c>
      <c r="S4203">
        <v>22</v>
      </c>
      <c r="T4203">
        <v>3</v>
      </c>
      <c r="U4203">
        <v>74</v>
      </c>
      <c r="V4203" t="s">
        <v>1885</v>
      </c>
      <c r="W4203">
        <v>22</v>
      </c>
      <c r="AC4203">
        <v>12.49</v>
      </c>
      <c r="AD4203">
        <v>9.1</v>
      </c>
      <c r="AE4203" t="s">
        <v>1885</v>
      </c>
      <c r="AF4203">
        <v>0.11533333333333333</v>
      </c>
      <c r="AH4203">
        <v>0.72</v>
      </c>
      <c r="AJ4203">
        <v>12</v>
      </c>
      <c r="AK4203">
        <v>0</v>
      </c>
      <c r="AL4203">
        <v>0</v>
      </c>
      <c r="AP4203">
        <v>1</v>
      </c>
    </row>
    <row r="4204" spans="1:42">
      <c r="A4204" t="s">
        <v>927</v>
      </c>
      <c r="B4204" t="s">
        <v>16</v>
      </c>
      <c r="C4204">
        <v>48</v>
      </c>
      <c r="D4204">
        <v>2019</v>
      </c>
      <c r="E4204">
        <v>3</v>
      </c>
      <c r="F4204">
        <v>88</v>
      </c>
      <c r="H4204">
        <v>0</v>
      </c>
      <c r="I4204">
        <v>0</v>
      </c>
      <c r="M4204">
        <v>0</v>
      </c>
      <c r="N4204">
        <v>-0.4</v>
      </c>
      <c r="O4204">
        <v>-0.4</v>
      </c>
      <c r="S4204">
        <v>25</v>
      </c>
      <c r="T4204">
        <v>8</v>
      </c>
      <c r="U4204">
        <v>300</v>
      </c>
      <c r="V4204">
        <v>75</v>
      </c>
      <c r="AA4204">
        <v>101</v>
      </c>
      <c r="AB4204">
        <v>12.46</v>
      </c>
      <c r="AC4204">
        <v>4.71</v>
      </c>
      <c r="AE4204">
        <v>0.15872</v>
      </c>
      <c r="AF4204">
        <v>0.10150000000000001</v>
      </c>
      <c r="AG4204">
        <v>1.78</v>
      </c>
      <c r="AH4204">
        <v>0.68</v>
      </c>
      <c r="AI4204">
        <v>5</v>
      </c>
      <c r="AJ4204">
        <v>16</v>
      </c>
      <c r="AK4204">
        <v>0</v>
      </c>
      <c r="AL4204">
        <v>0</v>
      </c>
      <c r="AP4204">
        <v>4</v>
      </c>
    </row>
    <row r="4205" spans="1:42">
      <c r="A4205" t="s">
        <v>1007</v>
      </c>
      <c r="B4205" t="s">
        <v>3</v>
      </c>
      <c r="C4205">
        <v>43</v>
      </c>
      <c r="D4205">
        <v>2019</v>
      </c>
      <c r="E4205">
        <v>2</v>
      </c>
      <c r="F4205">
        <v>46</v>
      </c>
      <c r="G4205">
        <v>80</v>
      </c>
      <c r="H4205">
        <v>0</v>
      </c>
      <c r="I4205">
        <v>0</v>
      </c>
      <c r="M4205">
        <v>0</v>
      </c>
      <c r="N4205">
        <v>0.24</v>
      </c>
      <c r="O4205">
        <v>-0.13</v>
      </c>
      <c r="S4205">
        <v>24</v>
      </c>
      <c r="T4205">
        <v>8</v>
      </c>
      <c r="U4205">
        <v>300</v>
      </c>
      <c r="V4205">
        <v>56</v>
      </c>
      <c r="W4205">
        <v>48</v>
      </c>
      <c r="AA4205">
        <v>25</v>
      </c>
      <c r="AB4205">
        <v>12.65</v>
      </c>
      <c r="AC4205">
        <v>8.7799999999999994</v>
      </c>
      <c r="AD4205">
        <v>4.4000000000000004</v>
      </c>
      <c r="AE4205">
        <v>8.0861538461538457E-2</v>
      </c>
      <c r="AF4205">
        <v>5.7466666666666666E-2</v>
      </c>
      <c r="AG4205">
        <v>1.63</v>
      </c>
      <c r="AH4205">
        <v>1.22</v>
      </c>
      <c r="AI4205">
        <v>13</v>
      </c>
      <c r="AJ4205">
        <v>12</v>
      </c>
      <c r="AK4205">
        <v>0</v>
      </c>
      <c r="AL4205">
        <v>0</v>
      </c>
      <c r="AP4205">
        <v>3</v>
      </c>
    </row>
    <row r="4206" spans="1:42">
      <c r="A4206" t="s">
        <v>1020</v>
      </c>
      <c r="B4206" t="s">
        <v>3</v>
      </c>
      <c r="C4206">
        <v>44</v>
      </c>
      <c r="D4206">
        <v>2019</v>
      </c>
      <c r="E4206">
        <v>2</v>
      </c>
      <c r="F4206">
        <v>42</v>
      </c>
      <c r="G4206">
        <v>75</v>
      </c>
      <c r="H4206">
        <v>0</v>
      </c>
      <c r="I4206">
        <v>0</v>
      </c>
      <c r="M4206">
        <v>0</v>
      </c>
      <c r="N4206">
        <v>-0.01</v>
      </c>
      <c r="O4206">
        <v>-0.53</v>
      </c>
      <c r="S4206">
        <v>25</v>
      </c>
      <c r="T4206">
        <v>8</v>
      </c>
      <c r="U4206">
        <v>300</v>
      </c>
      <c r="V4206">
        <v>46</v>
      </c>
      <c r="AA4206">
        <v>31</v>
      </c>
      <c r="AB4206">
        <v>9.52</v>
      </c>
      <c r="AC4206">
        <v>7.28</v>
      </c>
      <c r="AD4206">
        <v>3.67</v>
      </c>
      <c r="AE4206">
        <v>4.5100000000000001E-2</v>
      </c>
      <c r="AF4206">
        <v>3.4700000000000002E-2</v>
      </c>
      <c r="AG4206">
        <v>0.34</v>
      </c>
      <c r="AH4206">
        <v>1.05</v>
      </c>
      <c r="AI4206">
        <v>16</v>
      </c>
      <c r="AJ4206">
        <v>16</v>
      </c>
      <c r="AK4206">
        <v>0</v>
      </c>
      <c r="AL4206">
        <v>0</v>
      </c>
      <c r="AP4206">
        <v>3</v>
      </c>
    </row>
    <row r="4207" spans="1:42">
      <c r="A4207" t="s">
        <v>1048</v>
      </c>
      <c r="B4207" t="s">
        <v>12</v>
      </c>
      <c r="C4207">
        <v>17</v>
      </c>
      <c r="D4207">
        <v>2019</v>
      </c>
      <c r="E4207">
        <v>1</v>
      </c>
      <c r="F4207">
        <v>1</v>
      </c>
      <c r="G4207">
        <v>10</v>
      </c>
      <c r="H4207">
        <v>1</v>
      </c>
      <c r="I4207">
        <v>2</v>
      </c>
      <c r="M4207">
        <v>0</v>
      </c>
      <c r="O4207">
        <v>0.56000000000000005</v>
      </c>
      <c r="S4207">
        <v>22</v>
      </c>
      <c r="T4207">
        <v>1</v>
      </c>
      <c r="U4207">
        <v>32</v>
      </c>
      <c r="V4207">
        <v>24</v>
      </c>
      <c r="W4207">
        <v>2</v>
      </c>
      <c r="AA4207">
        <v>29</v>
      </c>
      <c r="AB4207">
        <v>11.11</v>
      </c>
      <c r="AC4207">
        <v>32.83</v>
      </c>
      <c r="AD4207">
        <v>26.05</v>
      </c>
      <c r="AE4207" t="s">
        <v>1885</v>
      </c>
      <c r="AF4207" t="s">
        <v>1885</v>
      </c>
      <c r="AI4207">
        <v>16</v>
      </c>
      <c r="AK4207">
        <v>1</v>
      </c>
      <c r="AL4207">
        <v>1</v>
      </c>
      <c r="AP4207">
        <v>2</v>
      </c>
    </row>
    <row r="4208" spans="1:42">
      <c r="A4208" t="s">
        <v>1084</v>
      </c>
      <c r="B4208" t="s">
        <v>16</v>
      </c>
      <c r="C4208">
        <v>50</v>
      </c>
      <c r="D4208">
        <v>2019</v>
      </c>
      <c r="E4208">
        <v>3</v>
      </c>
      <c r="F4208">
        <v>84</v>
      </c>
      <c r="G4208">
        <v>55</v>
      </c>
      <c r="H4208">
        <v>0</v>
      </c>
      <c r="I4208">
        <v>0</v>
      </c>
      <c r="M4208">
        <v>0</v>
      </c>
      <c r="N4208">
        <v>-0.25</v>
      </c>
      <c r="O4208">
        <v>-0.36</v>
      </c>
      <c r="S4208">
        <v>25</v>
      </c>
      <c r="T4208">
        <v>5</v>
      </c>
      <c r="U4208">
        <v>174</v>
      </c>
      <c r="V4208">
        <v>126</v>
      </c>
      <c r="W4208">
        <v>100</v>
      </c>
      <c r="AA4208">
        <v>66</v>
      </c>
      <c r="AB4208">
        <v>6.94</v>
      </c>
      <c r="AC4208">
        <v>5.26</v>
      </c>
      <c r="AD4208">
        <v>8.7100000000000009</v>
      </c>
      <c r="AE4208">
        <v>0.1186</v>
      </c>
      <c r="AF4208">
        <v>0.10150000000000001</v>
      </c>
      <c r="AG4208">
        <v>1.22</v>
      </c>
      <c r="AH4208">
        <v>1.37</v>
      </c>
      <c r="AI4208">
        <v>16</v>
      </c>
      <c r="AJ4208">
        <v>16</v>
      </c>
      <c r="AK4208">
        <v>0</v>
      </c>
      <c r="AL4208">
        <v>0</v>
      </c>
      <c r="AP4208">
        <v>2</v>
      </c>
    </row>
    <row r="4209" spans="1:42">
      <c r="A4209" t="s">
        <v>1041</v>
      </c>
      <c r="B4209" t="s">
        <v>16</v>
      </c>
      <c r="C4209">
        <v>52</v>
      </c>
      <c r="D4209">
        <v>2019</v>
      </c>
      <c r="E4209">
        <v>3</v>
      </c>
      <c r="F4209">
        <v>23</v>
      </c>
      <c r="G4209">
        <v>38</v>
      </c>
      <c r="H4209">
        <v>1</v>
      </c>
      <c r="I4209">
        <v>1</v>
      </c>
      <c r="M4209">
        <v>1</v>
      </c>
      <c r="N4209">
        <v>0.32</v>
      </c>
      <c r="O4209">
        <v>0.36</v>
      </c>
      <c r="S4209">
        <v>23</v>
      </c>
      <c r="T4209">
        <v>3</v>
      </c>
      <c r="U4209">
        <v>81</v>
      </c>
      <c r="V4209">
        <v>52</v>
      </c>
      <c r="W4209">
        <v>35</v>
      </c>
      <c r="AA4209">
        <v>78</v>
      </c>
      <c r="AB4209">
        <v>5.98</v>
      </c>
      <c r="AC4209">
        <v>15.19</v>
      </c>
      <c r="AD4209">
        <v>10.83</v>
      </c>
      <c r="AE4209">
        <v>0.13100000000000001</v>
      </c>
      <c r="AF4209">
        <v>0.22617142857142855</v>
      </c>
      <c r="AG4209">
        <v>1.18</v>
      </c>
      <c r="AH4209">
        <v>2.16</v>
      </c>
      <c r="AI4209">
        <v>16</v>
      </c>
      <c r="AJ4209">
        <v>14</v>
      </c>
      <c r="AK4209">
        <v>0</v>
      </c>
      <c r="AL4209">
        <v>0</v>
      </c>
      <c r="AP4209">
        <v>2</v>
      </c>
    </row>
    <row r="4210" spans="1:42">
      <c r="A4210" t="s">
        <v>1068</v>
      </c>
      <c r="B4210" t="s">
        <v>3</v>
      </c>
      <c r="C4210">
        <v>45</v>
      </c>
      <c r="D4210">
        <v>2019</v>
      </c>
      <c r="E4210">
        <v>2</v>
      </c>
      <c r="F4210">
        <v>45</v>
      </c>
      <c r="G4210">
        <v>116</v>
      </c>
      <c r="H4210">
        <v>0</v>
      </c>
      <c r="I4210">
        <v>0</v>
      </c>
      <c r="M4210">
        <v>0</v>
      </c>
      <c r="N4210">
        <v>-0.08</v>
      </c>
      <c r="O4210">
        <v>-0.7</v>
      </c>
      <c r="S4210">
        <v>23</v>
      </c>
      <c r="T4210">
        <v>5</v>
      </c>
      <c r="U4210">
        <v>165</v>
      </c>
      <c r="V4210">
        <v>78</v>
      </c>
      <c r="W4210">
        <v>81</v>
      </c>
      <c r="AA4210">
        <v>57</v>
      </c>
      <c r="AB4210">
        <v>8.14</v>
      </c>
      <c r="AC4210">
        <v>7.7</v>
      </c>
      <c r="AD4210">
        <v>1.37</v>
      </c>
      <c r="AE4210">
        <v>6.4727272727272731E-2</v>
      </c>
      <c r="AF4210">
        <v>0.13702857142857144</v>
      </c>
      <c r="AG4210">
        <v>1.53</v>
      </c>
      <c r="AH4210">
        <v>1.48</v>
      </c>
      <c r="AI4210">
        <v>11</v>
      </c>
      <c r="AJ4210">
        <v>14</v>
      </c>
      <c r="AK4210">
        <v>0</v>
      </c>
      <c r="AL4210">
        <v>0</v>
      </c>
      <c r="AP4210">
        <v>2</v>
      </c>
    </row>
    <row r="4211" spans="1:42">
      <c r="A4211" t="s">
        <v>631</v>
      </c>
      <c r="B4211" t="s">
        <v>12</v>
      </c>
      <c r="C4211">
        <v>18</v>
      </c>
      <c r="D4211">
        <v>2019</v>
      </c>
      <c r="E4211">
        <v>1</v>
      </c>
      <c r="F4211">
        <v>15</v>
      </c>
      <c r="G4211">
        <v>11</v>
      </c>
      <c r="H4211">
        <v>0</v>
      </c>
      <c r="I4211">
        <v>1</v>
      </c>
      <c r="M4211">
        <v>4</v>
      </c>
      <c r="N4211">
        <v>0.61</v>
      </c>
      <c r="O4211">
        <v>1.03</v>
      </c>
      <c r="S4211">
        <v>31</v>
      </c>
      <c r="T4211">
        <v>4</v>
      </c>
      <c r="U4211">
        <v>102</v>
      </c>
      <c r="V4211">
        <v>9</v>
      </c>
      <c r="W4211">
        <v>27</v>
      </c>
      <c r="AA4211">
        <v>10</v>
      </c>
      <c r="AB4211">
        <v>21.89</v>
      </c>
      <c r="AC4211">
        <v>20.03</v>
      </c>
      <c r="AD4211">
        <v>23.51</v>
      </c>
      <c r="AE4211" t="s">
        <v>1885</v>
      </c>
      <c r="AF4211" t="s">
        <v>1885</v>
      </c>
      <c r="AI4211">
        <v>16</v>
      </c>
      <c r="AK4211">
        <v>0</v>
      </c>
      <c r="AL4211">
        <v>0</v>
      </c>
      <c r="AP4211">
        <v>8</v>
      </c>
    </row>
    <row r="4212" spans="1:42">
      <c r="A4212" t="s">
        <v>1035</v>
      </c>
      <c r="B4212" t="s">
        <v>3</v>
      </c>
      <c r="C4212">
        <v>46</v>
      </c>
      <c r="D4212">
        <v>2019</v>
      </c>
      <c r="E4212">
        <v>2</v>
      </c>
      <c r="F4212">
        <v>25</v>
      </c>
      <c r="G4212">
        <v>19</v>
      </c>
      <c r="H4212">
        <v>0</v>
      </c>
      <c r="I4212">
        <v>1</v>
      </c>
      <c r="M4212">
        <v>0</v>
      </c>
      <c r="N4212">
        <v>0.25</v>
      </c>
      <c r="O4212">
        <v>0.96</v>
      </c>
      <c r="S4212">
        <v>22</v>
      </c>
      <c r="T4212">
        <v>2</v>
      </c>
      <c r="U4212">
        <v>38</v>
      </c>
      <c r="V4212">
        <v>29</v>
      </c>
      <c r="W4212">
        <v>35</v>
      </c>
      <c r="AA4212">
        <v>95</v>
      </c>
      <c r="AB4212">
        <v>2.59</v>
      </c>
      <c r="AC4212">
        <v>10.64</v>
      </c>
      <c r="AD4212">
        <v>13.59</v>
      </c>
      <c r="AE4212">
        <v>0.03</v>
      </c>
      <c r="AF4212">
        <v>6.59E-2</v>
      </c>
      <c r="AG4212">
        <v>0.61</v>
      </c>
      <c r="AH4212">
        <v>1.82</v>
      </c>
      <c r="AI4212">
        <v>8</v>
      </c>
      <c r="AJ4212">
        <v>16</v>
      </c>
      <c r="AK4212">
        <v>0</v>
      </c>
      <c r="AL4212">
        <v>0</v>
      </c>
      <c r="AP4212">
        <v>2</v>
      </c>
    </row>
    <row r="4213" spans="1:42">
      <c r="A4213" t="s">
        <v>521</v>
      </c>
      <c r="B4213" t="s">
        <v>49</v>
      </c>
      <c r="C4213">
        <v>13</v>
      </c>
      <c r="D4213">
        <v>2019</v>
      </c>
      <c r="E4213">
        <v>4</v>
      </c>
      <c r="F4213">
        <v>16</v>
      </c>
      <c r="G4213">
        <v>38</v>
      </c>
      <c r="H4213">
        <v>0</v>
      </c>
      <c r="I4213">
        <v>0</v>
      </c>
      <c r="M4213">
        <v>4</v>
      </c>
      <c r="N4213">
        <v>0.11</v>
      </c>
      <c r="O4213">
        <v>0.06</v>
      </c>
      <c r="S4213">
        <v>30</v>
      </c>
      <c r="T4213">
        <v>2</v>
      </c>
      <c r="U4213">
        <v>43</v>
      </c>
      <c r="V4213">
        <v>7</v>
      </c>
      <c r="W4213">
        <v>36</v>
      </c>
      <c r="AA4213">
        <v>7</v>
      </c>
      <c r="AB4213">
        <v>9.4600000000000009</v>
      </c>
      <c r="AC4213">
        <v>6.98</v>
      </c>
      <c r="AD4213">
        <v>5.62</v>
      </c>
      <c r="AE4213">
        <v>0.13550000000000001</v>
      </c>
      <c r="AF4213">
        <v>0.11594666666666667</v>
      </c>
      <c r="AG4213">
        <v>1.1599999999999999</v>
      </c>
      <c r="AH4213">
        <v>1.0900000000000001</v>
      </c>
      <c r="AI4213">
        <v>16</v>
      </c>
      <c r="AJ4213">
        <v>15</v>
      </c>
      <c r="AK4213">
        <v>0</v>
      </c>
      <c r="AL4213">
        <v>0</v>
      </c>
      <c r="AP4213">
        <v>9</v>
      </c>
    </row>
    <row r="4214" spans="1:42">
      <c r="A4214" t="s">
        <v>1042</v>
      </c>
      <c r="B4214" t="s">
        <v>16</v>
      </c>
      <c r="C4214">
        <v>53</v>
      </c>
      <c r="D4214">
        <v>2019</v>
      </c>
      <c r="E4214">
        <v>3</v>
      </c>
      <c r="F4214">
        <v>56</v>
      </c>
      <c r="G4214">
        <v>69</v>
      </c>
      <c r="H4214">
        <v>0</v>
      </c>
      <c r="I4214">
        <v>0</v>
      </c>
      <c r="M4214">
        <v>0</v>
      </c>
      <c r="N4214">
        <v>-0.18</v>
      </c>
      <c r="O4214">
        <v>-0.43</v>
      </c>
      <c r="S4214">
        <v>25</v>
      </c>
      <c r="T4214">
        <v>2</v>
      </c>
      <c r="U4214">
        <v>51</v>
      </c>
      <c r="V4214">
        <v>56</v>
      </c>
      <c r="W4214">
        <v>55</v>
      </c>
      <c r="AA4214">
        <v>60</v>
      </c>
      <c r="AB4214">
        <v>8.02</v>
      </c>
      <c r="AC4214">
        <v>8.09</v>
      </c>
      <c r="AD4214">
        <v>6.92</v>
      </c>
      <c r="AE4214">
        <v>0.11658666666666666</v>
      </c>
      <c r="AF4214">
        <v>0.14860000000000001</v>
      </c>
      <c r="AG4214">
        <v>1.17</v>
      </c>
      <c r="AH4214">
        <v>1.4</v>
      </c>
      <c r="AI4214">
        <v>15</v>
      </c>
      <c r="AJ4214">
        <v>16</v>
      </c>
      <c r="AK4214">
        <v>0</v>
      </c>
      <c r="AL4214">
        <v>0</v>
      </c>
      <c r="AP4214">
        <v>2</v>
      </c>
    </row>
    <row r="4215" spans="1:42">
      <c r="A4215" t="s">
        <v>1120</v>
      </c>
      <c r="B4215" t="s">
        <v>49</v>
      </c>
      <c r="C4215">
        <v>14</v>
      </c>
      <c r="D4215">
        <v>2019</v>
      </c>
      <c r="E4215">
        <v>4</v>
      </c>
      <c r="F4215">
        <v>14</v>
      </c>
      <c r="G4215">
        <v>11</v>
      </c>
      <c r="H4215">
        <v>0</v>
      </c>
      <c r="I4215">
        <v>1</v>
      </c>
      <c r="M4215">
        <v>0</v>
      </c>
      <c r="N4215">
        <v>-0.08</v>
      </c>
      <c r="O4215">
        <v>-0.01</v>
      </c>
      <c r="S4215">
        <v>22</v>
      </c>
      <c r="T4215">
        <v>1</v>
      </c>
      <c r="U4215">
        <v>20</v>
      </c>
      <c r="V4215" t="s">
        <v>1885</v>
      </c>
      <c r="W4215">
        <v>9</v>
      </c>
      <c r="AC4215">
        <v>7.06</v>
      </c>
      <c r="AD4215">
        <v>9.82</v>
      </c>
      <c r="AE4215" t="s">
        <v>1885</v>
      </c>
      <c r="AF4215">
        <v>0.1439</v>
      </c>
      <c r="AH4215">
        <v>1.52</v>
      </c>
      <c r="AJ4215">
        <v>16</v>
      </c>
      <c r="AK4215">
        <v>0</v>
      </c>
      <c r="AL4215">
        <v>0</v>
      </c>
      <c r="AP4215">
        <v>1</v>
      </c>
    </row>
    <row r="4216" spans="1:42">
      <c r="A4216" t="s">
        <v>1121</v>
      </c>
      <c r="B4216" t="s">
        <v>3</v>
      </c>
      <c r="C4216">
        <v>47</v>
      </c>
      <c r="D4216">
        <v>2019</v>
      </c>
      <c r="E4216">
        <v>2</v>
      </c>
      <c r="F4216">
        <v>53</v>
      </c>
      <c r="G4216">
        <v>41</v>
      </c>
      <c r="H4216">
        <v>0</v>
      </c>
      <c r="I4216">
        <v>0</v>
      </c>
      <c r="M4216">
        <v>0</v>
      </c>
      <c r="N4216">
        <v>-0.37</v>
      </c>
      <c r="O4216">
        <v>-0.64</v>
      </c>
      <c r="S4216">
        <v>22</v>
      </c>
      <c r="T4216">
        <v>4</v>
      </c>
      <c r="U4216">
        <v>128</v>
      </c>
      <c r="V4216" t="s">
        <v>1885</v>
      </c>
      <c r="W4216">
        <v>45</v>
      </c>
      <c r="AC4216">
        <v>5.95</v>
      </c>
      <c r="AD4216">
        <v>7.54</v>
      </c>
      <c r="AE4216" t="s">
        <v>1885</v>
      </c>
      <c r="AF4216">
        <v>3.765333333333333E-2</v>
      </c>
      <c r="AH4216">
        <v>1.32</v>
      </c>
      <c r="AJ4216">
        <v>15</v>
      </c>
      <c r="AK4216">
        <v>0</v>
      </c>
      <c r="AL4216">
        <v>0</v>
      </c>
      <c r="AP4216">
        <v>1</v>
      </c>
    </row>
    <row r="4217" spans="1:42">
      <c r="A4217" t="s">
        <v>1064</v>
      </c>
      <c r="B4217" t="s">
        <v>16</v>
      </c>
      <c r="C4217">
        <v>54</v>
      </c>
      <c r="D4217">
        <v>2019</v>
      </c>
      <c r="E4217">
        <v>3</v>
      </c>
      <c r="F4217">
        <v>105</v>
      </c>
      <c r="G4217">
        <v>86</v>
      </c>
      <c r="H4217">
        <v>0</v>
      </c>
      <c r="I4217">
        <v>0</v>
      </c>
      <c r="M4217">
        <v>0</v>
      </c>
      <c r="N4217">
        <v>-0.4</v>
      </c>
      <c r="O4217">
        <v>-0.4</v>
      </c>
      <c r="S4217">
        <v>22</v>
      </c>
      <c r="T4217">
        <v>4</v>
      </c>
      <c r="U4217">
        <v>103</v>
      </c>
      <c r="V4217">
        <v>88</v>
      </c>
      <c r="AA4217">
        <v>100</v>
      </c>
      <c r="AB4217">
        <v>10.45</v>
      </c>
      <c r="AC4217">
        <v>6.09</v>
      </c>
      <c r="AD4217">
        <v>11.38</v>
      </c>
      <c r="AE4217">
        <v>0.1968</v>
      </c>
      <c r="AF4217">
        <v>0.12373333333333332</v>
      </c>
      <c r="AG4217">
        <v>1.72</v>
      </c>
      <c r="AH4217">
        <v>1.1000000000000001</v>
      </c>
      <c r="AI4217">
        <v>6</v>
      </c>
      <c r="AJ4217">
        <v>9</v>
      </c>
      <c r="AK4217">
        <v>0</v>
      </c>
      <c r="AL4217">
        <v>0</v>
      </c>
      <c r="AP4217">
        <v>2</v>
      </c>
    </row>
    <row r="4218" spans="1:42">
      <c r="A4218" t="s">
        <v>2</v>
      </c>
      <c r="B4218" t="s">
        <v>3</v>
      </c>
      <c r="C4218">
        <v>48</v>
      </c>
      <c r="D4218">
        <v>2019</v>
      </c>
      <c r="E4218">
        <v>2</v>
      </c>
      <c r="F4218">
        <v>32</v>
      </c>
      <c r="G4218">
        <v>39</v>
      </c>
      <c r="H4218">
        <v>0</v>
      </c>
      <c r="I4218">
        <v>0</v>
      </c>
      <c r="M4218">
        <v>9</v>
      </c>
      <c r="N4218">
        <v>0</v>
      </c>
      <c r="O4218">
        <v>0.13</v>
      </c>
      <c r="S4218">
        <v>34</v>
      </c>
      <c r="T4218">
        <v>1</v>
      </c>
      <c r="U4218">
        <v>7</v>
      </c>
      <c r="V4218">
        <v>42</v>
      </c>
      <c r="W4218">
        <v>78</v>
      </c>
      <c r="X4218">
        <v>-0.2</v>
      </c>
      <c r="Y4218">
        <v>-1.2</v>
      </c>
      <c r="Z4218">
        <v>-0.3</v>
      </c>
      <c r="AA4218">
        <v>18</v>
      </c>
      <c r="AB4218">
        <v>12.06</v>
      </c>
      <c r="AC4218">
        <v>10.07</v>
      </c>
      <c r="AD4218">
        <v>7.78</v>
      </c>
      <c r="AE4218">
        <v>5.6399999999999999E-2</v>
      </c>
      <c r="AF4218">
        <v>5.28E-2</v>
      </c>
      <c r="AG4218">
        <v>1.32</v>
      </c>
      <c r="AH4218">
        <v>1.1200000000000001</v>
      </c>
      <c r="AI4218">
        <v>16</v>
      </c>
      <c r="AJ4218">
        <v>15</v>
      </c>
      <c r="AK4218">
        <v>0</v>
      </c>
      <c r="AL4218">
        <v>0</v>
      </c>
      <c r="AP4218">
        <v>13</v>
      </c>
    </row>
    <row r="4219" spans="1:42">
      <c r="A4219" t="s">
        <v>749</v>
      </c>
      <c r="B4219" t="s">
        <v>16</v>
      </c>
      <c r="C4219">
        <v>55</v>
      </c>
      <c r="D4219">
        <v>2019</v>
      </c>
      <c r="E4219">
        <v>3</v>
      </c>
      <c r="F4219">
        <v>182</v>
      </c>
      <c r="G4219">
        <v>203</v>
      </c>
      <c r="H4219">
        <v>0</v>
      </c>
      <c r="I4219">
        <v>0</v>
      </c>
      <c r="M4219">
        <v>0</v>
      </c>
      <c r="N4219">
        <v>-0.93</v>
      </c>
      <c r="O4219">
        <v>-0.93</v>
      </c>
      <c r="S4219">
        <v>26</v>
      </c>
      <c r="T4219">
        <v>3</v>
      </c>
      <c r="U4219">
        <v>90</v>
      </c>
      <c r="V4219">
        <v>77</v>
      </c>
      <c r="AA4219">
        <v>53</v>
      </c>
      <c r="AB4219">
        <v>8.3000000000000007</v>
      </c>
      <c r="AC4219">
        <v>0.73</v>
      </c>
      <c r="AD4219">
        <v>0.73</v>
      </c>
      <c r="AE4219">
        <v>0.17069999999999999</v>
      </c>
      <c r="AF4219">
        <v>4.6600000000000003E-2</v>
      </c>
      <c r="AG4219">
        <v>1.22</v>
      </c>
      <c r="AH4219">
        <v>0.2</v>
      </c>
      <c r="AI4219">
        <v>16</v>
      </c>
      <c r="AJ4219">
        <v>8</v>
      </c>
      <c r="AK4219">
        <v>0</v>
      </c>
      <c r="AL4219">
        <v>0</v>
      </c>
      <c r="AP4219">
        <v>6</v>
      </c>
    </row>
    <row r="4220" spans="1:42">
      <c r="A4220" t="s">
        <v>107</v>
      </c>
      <c r="B4220" t="s">
        <v>12</v>
      </c>
      <c r="C4220">
        <v>19</v>
      </c>
      <c r="D4220">
        <v>2019</v>
      </c>
      <c r="E4220">
        <v>1</v>
      </c>
      <c r="F4220">
        <v>17</v>
      </c>
      <c r="G4220">
        <v>20</v>
      </c>
      <c r="H4220">
        <v>0</v>
      </c>
      <c r="I4220">
        <v>0</v>
      </c>
      <c r="M4220">
        <v>13</v>
      </c>
      <c r="N4220">
        <v>0.09</v>
      </c>
      <c r="O4220">
        <v>0.06</v>
      </c>
      <c r="S4220">
        <v>38</v>
      </c>
      <c r="T4220">
        <v>1</v>
      </c>
      <c r="U4220">
        <v>4</v>
      </c>
      <c r="V4220">
        <v>15</v>
      </c>
      <c r="W4220">
        <v>29</v>
      </c>
      <c r="X4220">
        <v>65.2</v>
      </c>
      <c r="Y4220">
        <v>5.3</v>
      </c>
      <c r="Z4220">
        <v>7.6</v>
      </c>
      <c r="AA4220">
        <v>12</v>
      </c>
      <c r="AB4220">
        <v>21.31</v>
      </c>
      <c r="AC4220">
        <v>17.84</v>
      </c>
      <c r="AD4220">
        <v>18</v>
      </c>
      <c r="AE4220" t="s">
        <v>1885</v>
      </c>
      <c r="AF4220" t="s">
        <v>1885</v>
      </c>
      <c r="AI4220">
        <v>16</v>
      </c>
      <c r="AK4220">
        <v>0</v>
      </c>
      <c r="AL4220">
        <v>0</v>
      </c>
      <c r="AP4220">
        <v>16</v>
      </c>
    </row>
    <row r="4221" spans="1:42">
      <c r="A4221" t="s">
        <v>417</v>
      </c>
      <c r="B4221" t="s">
        <v>16</v>
      </c>
      <c r="C4221">
        <v>56</v>
      </c>
      <c r="D4221">
        <v>2019</v>
      </c>
      <c r="E4221">
        <v>3</v>
      </c>
      <c r="F4221">
        <v>44</v>
      </c>
      <c r="G4221">
        <v>91</v>
      </c>
      <c r="H4221">
        <v>0</v>
      </c>
      <c r="I4221">
        <v>0</v>
      </c>
      <c r="M4221">
        <v>4</v>
      </c>
      <c r="N4221">
        <v>0.54</v>
      </c>
      <c r="O4221">
        <v>0.28999999999999998</v>
      </c>
      <c r="S4221">
        <v>31</v>
      </c>
      <c r="T4221">
        <v>2</v>
      </c>
      <c r="U4221">
        <v>60</v>
      </c>
      <c r="V4221">
        <v>26</v>
      </c>
      <c r="W4221">
        <v>76</v>
      </c>
      <c r="Z4221">
        <v>-65.8</v>
      </c>
      <c r="AA4221">
        <v>30</v>
      </c>
      <c r="AB4221">
        <v>12.06</v>
      </c>
      <c r="AC4221">
        <v>14.02</v>
      </c>
      <c r="AD4221">
        <v>7.23</v>
      </c>
      <c r="AE4221">
        <v>0.17717333333333332</v>
      </c>
      <c r="AF4221">
        <v>0.21192727272727271</v>
      </c>
      <c r="AG4221">
        <v>1.98</v>
      </c>
      <c r="AH4221">
        <v>1.6</v>
      </c>
      <c r="AI4221">
        <v>15</v>
      </c>
      <c r="AJ4221">
        <v>11</v>
      </c>
      <c r="AK4221">
        <v>0</v>
      </c>
      <c r="AL4221">
        <v>0</v>
      </c>
      <c r="AP4221">
        <v>10</v>
      </c>
    </row>
    <row r="4222" spans="1:42">
      <c r="A4222" t="s">
        <v>763</v>
      </c>
      <c r="B4222" t="s">
        <v>3</v>
      </c>
      <c r="C4222">
        <v>49</v>
      </c>
      <c r="D4222">
        <v>2019</v>
      </c>
      <c r="E4222">
        <v>2</v>
      </c>
      <c r="G4222">
        <v>38</v>
      </c>
      <c r="H4222">
        <v>0</v>
      </c>
      <c r="I4222">
        <v>0</v>
      </c>
      <c r="M4222">
        <v>1</v>
      </c>
      <c r="O4222">
        <v>0.24</v>
      </c>
      <c r="S4222">
        <v>27</v>
      </c>
      <c r="T4222">
        <v>3</v>
      </c>
      <c r="U4222">
        <v>96</v>
      </c>
      <c r="V4222">
        <v>15</v>
      </c>
      <c r="W4222">
        <v>72</v>
      </c>
      <c r="AD4222">
        <v>8.41</v>
      </c>
      <c r="AE4222" t="s">
        <v>1885</v>
      </c>
      <c r="AF4222" t="s">
        <v>1885</v>
      </c>
      <c r="AK4222">
        <v>0</v>
      </c>
      <c r="AL4222">
        <v>0</v>
      </c>
      <c r="AP4222">
        <v>6</v>
      </c>
    </row>
    <row r="4223" spans="1:42">
      <c r="A4223" t="s">
        <v>1046</v>
      </c>
      <c r="B4223" t="s">
        <v>3</v>
      </c>
      <c r="C4223">
        <v>50</v>
      </c>
      <c r="D4223">
        <v>2019</v>
      </c>
      <c r="E4223">
        <v>2</v>
      </c>
      <c r="F4223">
        <v>71</v>
      </c>
      <c r="G4223">
        <v>52</v>
      </c>
      <c r="H4223">
        <v>0</v>
      </c>
      <c r="I4223">
        <v>0</v>
      </c>
      <c r="M4223">
        <v>0</v>
      </c>
      <c r="N4223">
        <v>-0.44</v>
      </c>
      <c r="O4223">
        <v>-0.44</v>
      </c>
      <c r="S4223">
        <v>24</v>
      </c>
      <c r="T4223">
        <v>4</v>
      </c>
      <c r="U4223">
        <v>131</v>
      </c>
      <c r="V4223">
        <v>54</v>
      </c>
      <c r="AA4223">
        <v>86</v>
      </c>
      <c r="AB4223">
        <v>4.96</v>
      </c>
      <c r="AC4223">
        <v>4.32</v>
      </c>
      <c r="AD4223">
        <v>8.5399999999999991</v>
      </c>
      <c r="AE4223">
        <v>5.3600000000000002E-2</v>
      </c>
      <c r="AF4223">
        <v>4.4400000000000002E-2</v>
      </c>
      <c r="AG4223">
        <v>1.33</v>
      </c>
      <c r="AH4223">
        <v>0.56999999999999995</v>
      </c>
      <c r="AI4223">
        <v>8</v>
      </c>
      <c r="AJ4223">
        <v>12</v>
      </c>
      <c r="AK4223">
        <v>0</v>
      </c>
      <c r="AL4223">
        <v>0</v>
      </c>
      <c r="AP4223">
        <v>2</v>
      </c>
    </row>
    <row r="4224" spans="1:42">
      <c r="A4224" t="s">
        <v>765</v>
      </c>
      <c r="B4224" t="s">
        <v>16</v>
      </c>
      <c r="C4224">
        <v>57</v>
      </c>
      <c r="D4224">
        <v>2019</v>
      </c>
      <c r="E4224">
        <v>3</v>
      </c>
      <c r="F4224">
        <v>20</v>
      </c>
      <c r="G4224">
        <v>83</v>
      </c>
      <c r="H4224">
        <v>1</v>
      </c>
      <c r="I4224">
        <v>1</v>
      </c>
      <c r="M4224">
        <v>0</v>
      </c>
      <c r="N4224">
        <v>0.78</v>
      </c>
      <c r="O4224">
        <v>0.84</v>
      </c>
      <c r="S4224">
        <v>29</v>
      </c>
      <c r="T4224">
        <v>3</v>
      </c>
      <c r="U4224">
        <v>91</v>
      </c>
      <c r="V4224">
        <v>78</v>
      </c>
      <c r="W4224">
        <v>63</v>
      </c>
      <c r="AA4224">
        <v>45</v>
      </c>
      <c r="AB4224">
        <v>8.99</v>
      </c>
      <c r="AC4224">
        <v>14.67</v>
      </c>
      <c r="AD4224">
        <v>10.76</v>
      </c>
      <c r="AE4224">
        <v>0.17299999999999999</v>
      </c>
      <c r="AF4224">
        <v>0.26965333333333336</v>
      </c>
      <c r="AG4224">
        <v>1.49</v>
      </c>
      <c r="AH4224">
        <v>1.97</v>
      </c>
      <c r="AI4224">
        <v>16</v>
      </c>
      <c r="AJ4224">
        <v>15</v>
      </c>
      <c r="AK4224">
        <v>0</v>
      </c>
      <c r="AL4224">
        <v>0</v>
      </c>
      <c r="AP4224">
        <v>6</v>
      </c>
    </row>
    <row r="4225" spans="1:42">
      <c r="A4225" t="s">
        <v>1008</v>
      </c>
      <c r="B4225" t="s">
        <v>49</v>
      </c>
      <c r="C4225">
        <v>15</v>
      </c>
      <c r="D4225">
        <v>2019</v>
      </c>
      <c r="E4225">
        <v>4</v>
      </c>
      <c r="F4225">
        <v>72</v>
      </c>
      <c r="G4225">
        <v>27</v>
      </c>
      <c r="H4225">
        <v>0</v>
      </c>
      <c r="I4225">
        <v>0</v>
      </c>
      <c r="M4225">
        <v>1</v>
      </c>
      <c r="N4225">
        <v>-0.47</v>
      </c>
      <c r="O4225">
        <v>-0.47</v>
      </c>
      <c r="S4225">
        <v>28</v>
      </c>
      <c r="T4225">
        <v>8</v>
      </c>
      <c r="U4225">
        <v>300</v>
      </c>
      <c r="V4225">
        <v>8</v>
      </c>
      <c r="W4225">
        <v>49</v>
      </c>
      <c r="AA4225">
        <v>8</v>
      </c>
      <c r="AB4225">
        <v>9.19</v>
      </c>
      <c r="AC4225">
        <v>2.8</v>
      </c>
      <c r="AD4225">
        <v>6.41</v>
      </c>
      <c r="AE4225">
        <v>0.14779999999999999</v>
      </c>
      <c r="AF4225">
        <v>8.4400000000000003E-2</v>
      </c>
      <c r="AG4225">
        <v>1.1599999999999999</v>
      </c>
      <c r="AH4225">
        <v>0.48</v>
      </c>
      <c r="AI4225">
        <v>16</v>
      </c>
      <c r="AJ4225">
        <v>8</v>
      </c>
      <c r="AK4225">
        <v>0</v>
      </c>
      <c r="AL4225">
        <v>0</v>
      </c>
      <c r="AP4225">
        <v>6</v>
      </c>
    </row>
    <row r="4226" spans="1:42">
      <c r="A4226" t="s">
        <v>558</v>
      </c>
      <c r="B4226" t="s">
        <v>49</v>
      </c>
      <c r="C4226">
        <v>16</v>
      </c>
      <c r="D4226">
        <v>2019</v>
      </c>
      <c r="E4226">
        <v>4</v>
      </c>
      <c r="F4226">
        <v>43</v>
      </c>
      <c r="H4226">
        <v>0</v>
      </c>
      <c r="I4226">
        <v>0</v>
      </c>
      <c r="M4226">
        <v>5</v>
      </c>
      <c r="N4226">
        <v>0.05</v>
      </c>
      <c r="O4226">
        <v>0.05</v>
      </c>
      <c r="S4226">
        <v>35</v>
      </c>
      <c r="T4226">
        <v>6</v>
      </c>
      <c r="U4226">
        <v>175</v>
      </c>
      <c r="V4226">
        <v>11</v>
      </c>
      <c r="AA4226">
        <v>96</v>
      </c>
      <c r="AB4226">
        <v>9.1999999999999993</v>
      </c>
      <c r="AC4226">
        <v>7.79</v>
      </c>
      <c r="AE4226">
        <v>0.27200000000000002</v>
      </c>
      <c r="AF4226">
        <v>0.16365714285714286</v>
      </c>
      <c r="AG4226">
        <v>2</v>
      </c>
      <c r="AH4226">
        <v>1.51</v>
      </c>
      <c r="AI4226">
        <v>1</v>
      </c>
      <c r="AJ4226">
        <v>7</v>
      </c>
      <c r="AK4226">
        <v>0</v>
      </c>
      <c r="AL4226">
        <v>0</v>
      </c>
      <c r="AP4226">
        <v>14</v>
      </c>
    </row>
    <row r="4227" spans="1:42">
      <c r="A4227" t="s">
        <v>137</v>
      </c>
      <c r="B4227" t="s">
        <v>16</v>
      </c>
      <c r="C4227">
        <v>58</v>
      </c>
      <c r="D4227">
        <v>2019</v>
      </c>
      <c r="E4227">
        <v>3</v>
      </c>
      <c r="F4227">
        <v>129</v>
      </c>
      <c r="G4227">
        <v>124</v>
      </c>
      <c r="H4227">
        <v>0</v>
      </c>
      <c r="I4227">
        <v>0</v>
      </c>
      <c r="M4227">
        <v>4</v>
      </c>
      <c r="N4227">
        <v>-0.44</v>
      </c>
      <c r="O4227">
        <v>-0.54</v>
      </c>
      <c r="S4227">
        <v>33</v>
      </c>
      <c r="T4227">
        <v>2</v>
      </c>
      <c r="U4227">
        <v>49</v>
      </c>
      <c r="V4227">
        <v>73</v>
      </c>
      <c r="W4227">
        <v>79</v>
      </c>
      <c r="X4227">
        <v>81.2</v>
      </c>
      <c r="Y4227">
        <v>31.8</v>
      </c>
      <c r="Z4227">
        <v>-9.1999999999999993</v>
      </c>
      <c r="AA4227">
        <v>43</v>
      </c>
      <c r="AB4227">
        <v>12.61</v>
      </c>
      <c r="AC4227">
        <v>12.3</v>
      </c>
      <c r="AD4227">
        <v>8.9600000000000009</v>
      </c>
      <c r="AE4227">
        <v>0.16026666666666667</v>
      </c>
      <c r="AF4227">
        <v>9.8666666666666666E-2</v>
      </c>
      <c r="AG4227">
        <v>2.27</v>
      </c>
      <c r="AH4227">
        <v>4.18</v>
      </c>
      <c r="AI4227">
        <v>12</v>
      </c>
      <c r="AJ4227">
        <v>3</v>
      </c>
      <c r="AK4227">
        <v>0</v>
      </c>
      <c r="AL4227">
        <v>0</v>
      </c>
      <c r="AP4227">
        <v>12</v>
      </c>
    </row>
    <row r="4228" spans="1:42">
      <c r="A4228" t="s">
        <v>1122</v>
      </c>
      <c r="B4228" t="s">
        <v>3</v>
      </c>
      <c r="C4228">
        <v>51</v>
      </c>
      <c r="D4228">
        <v>2019</v>
      </c>
      <c r="E4228">
        <v>2</v>
      </c>
      <c r="F4228">
        <v>139</v>
      </c>
      <c r="G4228">
        <v>53</v>
      </c>
      <c r="H4228">
        <v>0</v>
      </c>
      <c r="I4228">
        <v>0</v>
      </c>
      <c r="M4228">
        <v>0</v>
      </c>
      <c r="N4228">
        <v>0</v>
      </c>
      <c r="O4228">
        <v>0.21</v>
      </c>
      <c r="S4228">
        <v>22</v>
      </c>
      <c r="T4228">
        <v>3</v>
      </c>
      <c r="U4228">
        <v>87</v>
      </c>
      <c r="V4228" t="s">
        <v>1885</v>
      </c>
      <c r="W4228">
        <v>54</v>
      </c>
      <c r="AD4228">
        <v>9.1300000000000008</v>
      </c>
      <c r="AE4228" t="s">
        <v>1885</v>
      </c>
      <c r="AF4228" t="s">
        <v>1885</v>
      </c>
      <c r="AK4228">
        <v>0</v>
      </c>
      <c r="AL4228">
        <v>0</v>
      </c>
      <c r="AP4228">
        <v>1</v>
      </c>
    </row>
    <row r="4229" spans="1:42">
      <c r="A4229" t="s">
        <v>779</v>
      </c>
      <c r="B4229" t="s">
        <v>12</v>
      </c>
      <c r="C4229">
        <v>20</v>
      </c>
      <c r="D4229">
        <v>2019</v>
      </c>
      <c r="E4229">
        <v>1</v>
      </c>
      <c r="F4229">
        <v>13</v>
      </c>
      <c r="G4229">
        <v>39</v>
      </c>
      <c r="H4229">
        <v>0</v>
      </c>
      <c r="I4229">
        <v>0</v>
      </c>
      <c r="M4229">
        <v>0</v>
      </c>
      <c r="O4229">
        <v>-0.35</v>
      </c>
      <c r="S4229">
        <v>28</v>
      </c>
      <c r="T4229">
        <v>2</v>
      </c>
      <c r="U4229">
        <v>62</v>
      </c>
      <c r="V4229">
        <v>7</v>
      </c>
      <c r="W4229">
        <v>21</v>
      </c>
      <c r="AA4229">
        <v>39</v>
      </c>
      <c r="AB4229">
        <v>18.670000000000002</v>
      </c>
      <c r="AC4229">
        <v>19.21</v>
      </c>
      <c r="AD4229">
        <v>13.06</v>
      </c>
      <c r="AE4229" t="s">
        <v>1885</v>
      </c>
      <c r="AF4229" t="s">
        <v>1885</v>
      </c>
      <c r="AI4229">
        <v>3</v>
      </c>
      <c r="AK4229">
        <v>0</v>
      </c>
      <c r="AL4229">
        <v>0</v>
      </c>
      <c r="AP4229">
        <v>6</v>
      </c>
    </row>
    <row r="4230" spans="1:42">
      <c r="A4230" t="s">
        <v>1123</v>
      </c>
      <c r="B4230" t="s">
        <v>3</v>
      </c>
      <c r="C4230">
        <v>52</v>
      </c>
      <c r="D4230">
        <v>2019</v>
      </c>
      <c r="E4230">
        <v>2</v>
      </c>
      <c r="F4230">
        <v>88</v>
      </c>
      <c r="G4230">
        <v>89</v>
      </c>
      <c r="H4230">
        <v>0</v>
      </c>
      <c r="I4230">
        <v>0</v>
      </c>
      <c r="M4230">
        <v>0</v>
      </c>
      <c r="N4230">
        <v>-0.76</v>
      </c>
      <c r="O4230">
        <v>-1.02</v>
      </c>
      <c r="S4230">
        <v>22</v>
      </c>
      <c r="T4230">
        <v>6</v>
      </c>
      <c r="U4230">
        <v>214</v>
      </c>
      <c r="V4230" t="s">
        <v>1885</v>
      </c>
      <c r="AC4230">
        <v>3.21</v>
      </c>
      <c r="AD4230">
        <v>8.8000000000000007</v>
      </c>
      <c r="AE4230" t="s">
        <v>1885</v>
      </c>
      <c r="AF4230">
        <v>3.0080000000000003E-2</v>
      </c>
      <c r="AH4230">
        <v>0.81</v>
      </c>
      <c r="AJ4230">
        <v>10</v>
      </c>
      <c r="AK4230">
        <v>0</v>
      </c>
      <c r="AL4230">
        <v>0</v>
      </c>
      <c r="AP4230">
        <v>18</v>
      </c>
    </row>
    <row r="4231" spans="1:42">
      <c r="A4231" t="s">
        <v>985</v>
      </c>
      <c r="B4231" t="s">
        <v>12</v>
      </c>
      <c r="C4231">
        <v>21</v>
      </c>
      <c r="D4231">
        <v>2019</v>
      </c>
      <c r="E4231">
        <v>1</v>
      </c>
      <c r="F4231">
        <v>26</v>
      </c>
      <c r="G4231">
        <v>27</v>
      </c>
      <c r="H4231">
        <v>0</v>
      </c>
      <c r="I4231">
        <v>0</v>
      </c>
      <c r="M4231">
        <v>1</v>
      </c>
      <c r="O4231">
        <v>-0.13</v>
      </c>
      <c r="S4231">
        <v>25</v>
      </c>
      <c r="T4231">
        <v>1</v>
      </c>
      <c r="U4231">
        <v>2</v>
      </c>
      <c r="V4231">
        <v>23</v>
      </c>
      <c r="W4231">
        <v>40</v>
      </c>
      <c r="AA4231">
        <v>15</v>
      </c>
      <c r="AB4231">
        <v>22.07</v>
      </c>
      <c r="AC4231">
        <v>15.92</v>
      </c>
      <c r="AD4231">
        <v>18.77</v>
      </c>
      <c r="AE4231" t="s">
        <v>1885</v>
      </c>
      <c r="AF4231" t="s">
        <v>1885</v>
      </c>
      <c r="AI4231">
        <v>14</v>
      </c>
      <c r="AK4231">
        <v>0</v>
      </c>
      <c r="AL4231">
        <v>0</v>
      </c>
      <c r="AP4231">
        <v>3</v>
      </c>
    </row>
    <row r="4232" spans="1:42">
      <c r="A4232" t="s">
        <v>969</v>
      </c>
      <c r="B4232" t="s">
        <v>3</v>
      </c>
      <c r="C4232">
        <v>53</v>
      </c>
      <c r="D4232">
        <v>2019</v>
      </c>
      <c r="E4232">
        <v>2</v>
      </c>
      <c r="G4232">
        <v>114</v>
      </c>
      <c r="H4232">
        <v>0</v>
      </c>
      <c r="I4232">
        <v>0</v>
      </c>
      <c r="M4232">
        <v>0</v>
      </c>
      <c r="O4232">
        <v>-0.28000000000000003</v>
      </c>
      <c r="S4232">
        <v>23</v>
      </c>
      <c r="T4232">
        <v>3</v>
      </c>
      <c r="U4232">
        <v>89</v>
      </c>
      <c r="V4232">
        <v>44</v>
      </c>
      <c r="AA4232">
        <v>113</v>
      </c>
      <c r="AB4232">
        <v>10.7</v>
      </c>
      <c r="AD4232">
        <v>4.25</v>
      </c>
      <c r="AE4232">
        <v>6.2399999999999997E-2</v>
      </c>
      <c r="AF4232" t="s">
        <v>1885</v>
      </c>
      <c r="AG4232">
        <v>1.4</v>
      </c>
      <c r="AI4232">
        <v>1</v>
      </c>
      <c r="AK4232">
        <v>0</v>
      </c>
      <c r="AL4232">
        <v>0</v>
      </c>
      <c r="AP4232">
        <v>3</v>
      </c>
    </row>
    <row r="4233" spans="1:42">
      <c r="A4233" t="s">
        <v>1052</v>
      </c>
      <c r="B4233" t="s">
        <v>49</v>
      </c>
      <c r="C4233">
        <v>17</v>
      </c>
      <c r="D4233">
        <v>2019</v>
      </c>
      <c r="E4233">
        <v>4</v>
      </c>
      <c r="F4233">
        <v>10</v>
      </c>
      <c r="G4233">
        <v>20</v>
      </c>
      <c r="H4233">
        <v>1</v>
      </c>
      <c r="I4233">
        <v>1</v>
      </c>
      <c r="M4233">
        <v>1</v>
      </c>
      <c r="N4233">
        <v>0.08</v>
      </c>
      <c r="O4233">
        <v>0.13</v>
      </c>
      <c r="S4233">
        <v>24</v>
      </c>
      <c r="T4233">
        <v>2</v>
      </c>
      <c r="U4233">
        <v>49</v>
      </c>
      <c r="V4233">
        <v>21</v>
      </c>
      <c r="W4233">
        <v>12</v>
      </c>
      <c r="AA4233">
        <v>20</v>
      </c>
      <c r="AB4233">
        <v>5.65</v>
      </c>
      <c r="AC4233">
        <v>9.91</v>
      </c>
      <c r="AD4233">
        <v>10.58</v>
      </c>
      <c r="AE4233">
        <v>6.8000000000000005E-2</v>
      </c>
      <c r="AF4233">
        <v>0.15349333333333334</v>
      </c>
      <c r="AG4233">
        <v>1.44</v>
      </c>
      <c r="AH4233">
        <v>1.64</v>
      </c>
      <c r="AI4233">
        <v>16</v>
      </c>
      <c r="AJ4233">
        <v>15</v>
      </c>
      <c r="AK4233">
        <v>0</v>
      </c>
      <c r="AL4233">
        <v>0</v>
      </c>
      <c r="AP4233">
        <v>2</v>
      </c>
    </row>
    <row r="4234" spans="1:42">
      <c r="A4234" t="s">
        <v>1045</v>
      </c>
      <c r="B4234" t="s">
        <v>3</v>
      </c>
      <c r="C4234">
        <v>54</v>
      </c>
      <c r="D4234">
        <v>2019</v>
      </c>
      <c r="E4234">
        <v>2</v>
      </c>
      <c r="F4234">
        <v>44</v>
      </c>
      <c r="G4234">
        <v>18</v>
      </c>
      <c r="H4234">
        <v>0</v>
      </c>
      <c r="I4234">
        <v>1</v>
      </c>
      <c r="M4234">
        <v>0</v>
      </c>
      <c r="N4234">
        <v>-0.09</v>
      </c>
      <c r="O4234">
        <v>0.49</v>
      </c>
      <c r="S4234">
        <v>23</v>
      </c>
      <c r="T4234">
        <v>4</v>
      </c>
      <c r="U4234">
        <v>104</v>
      </c>
      <c r="V4234">
        <v>52</v>
      </c>
      <c r="W4234">
        <v>59</v>
      </c>
      <c r="AA4234">
        <v>30</v>
      </c>
      <c r="AB4234">
        <v>9.69</v>
      </c>
      <c r="AC4234">
        <v>6.74</v>
      </c>
      <c r="AD4234">
        <v>12.01</v>
      </c>
      <c r="AE4234">
        <v>0.1268</v>
      </c>
      <c r="AF4234">
        <v>0.12230000000000001</v>
      </c>
      <c r="AG4234">
        <v>1.23</v>
      </c>
      <c r="AH4234">
        <v>1.43</v>
      </c>
      <c r="AI4234">
        <v>16</v>
      </c>
      <c r="AJ4234">
        <v>16</v>
      </c>
      <c r="AK4234">
        <v>0</v>
      </c>
      <c r="AL4234">
        <v>0</v>
      </c>
      <c r="AP4234">
        <v>2</v>
      </c>
    </row>
    <row r="4235" spans="1:42">
      <c r="A4235" t="s">
        <v>1124</v>
      </c>
      <c r="B4235" t="s">
        <v>3</v>
      </c>
      <c r="C4235">
        <v>55</v>
      </c>
      <c r="D4235">
        <v>2019</v>
      </c>
      <c r="E4235">
        <v>2</v>
      </c>
      <c r="F4235">
        <v>77</v>
      </c>
      <c r="G4235">
        <v>124</v>
      </c>
      <c r="H4235">
        <v>0</v>
      </c>
      <c r="I4235">
        <v>0</v>
      </c>
      <c r="M4235">
        <v>0</v>
      </c>
      <c r="N4235">
        <v>-0.76</v>
      </c>
      <c r="O4235">
        <v>-1.1299999999999999</v>
      </c>
      <c r="S4235">
        <v>22</v>
      </c>
      <c r="T4235">
        <v>4</v>
      </c>
      <c r="U4235">
        <v>113</v>
      </c>
      <c r="V4235" t="s">
        <v>1885</v>
      </c>
      <c r="W4235">
        <v>64</v>
      </c>
      <c r="AC4235">
        <v>3.09</v>
      </c>
      <c r="AD4235">
        <v>1.3</v>
      </c>
      <c r="AE4235" t="s">
        <v>1885</v>
      </c>
      <c r="AF4235">
        <v>3.4099999999999998E-2</v>
      </c>
      <c r="AH4235">
        <v>0.76</v>
      </c>
      <c r="AJ4235">
        <v>16</v>
      </c>
      <c r="AK4235">
        <v>0</v>
      </c>
      <c r="AL4235">
        <v>0</v>
      </c>
      <c r="AP4235">
        <v>1</v>
      </c>
    </row>
    <row r="4236" spans="1:42">
      <c r="A4236" t="s">
        <v>1125</v>
      </c>
      <c r="B4236" t="s">
        <v>3</v>
      </c>
      <c r="C4236">
        <v>56</v>
      </c>
      <c r="D4236">
        <v>2019</v>
      </c>
      <c r="E4236">
        <v>2</v>
      </c>
      <c r="F4236">
        <v>60</v>
      </c>
      <c r="G4236">
        <v>56</v>
      </c>
      <c r="H4236">
        <v>0</v>
      </c>
      <c r="I4236">
        <v>0</v>
      </c>
      <c r="M4236">
        <v>0</v>
      </c>
      <c r="N4236">
        <v>-0.37</v>
      </c>
      <c r="O4236">
        <v>-0.68</v>
      </c>
      <c r="S4236">
        <v>21</v>
      </c>
      <c r="T4236">
        <v>3</v>
      </c>
      <c r="U4236">
        <v>102</v>
      </c>
      <c r="V4236" t="s">
        <v>1885</v>
      </c>
      <c r="W4236">
        <v>38</v>
      </c>
      <c r="AC4236">
        <v>5.87</v>
      </c>
      <c r="AD4236">
        <v>6.68</v>
      </c>
      <c r="AE4236" t="s">
        <v>1885</v>
      </c>
      <c r="AF4236">
        <v>3.4666666666666665E-2</v>
      </c>
      <c r="AH4236">
        <v>1.1200000000000001</v>
      </c>
      <c r="AJ4236">
        <v>12</v>
      </c>
      <c r="AK4236">
        <v>0</v>
      </c>
      <c r="AL4236">
        <v>0</v>
      </c>
      <c r="AP4236">
        <v>1</v>
      </c>
    </row>
    <row r="4237" spans="1:42">
      <c r="A4237" t="s">
        <v>1126</v>
      </c>
      <c r="B4237" t="s">
        <v>49</v>
      </c>
      <c r="C4237">
        <v>18</v>
      </c>
      <c r="D4237">
        <v>2019</v>
      </c>
      <c r="E4237">
        <v>4</v>
      </c>
      <c r="F4237">
        <v>33</v>
      </c>
      <c r="G4237">
        <v>23</v>
      </c>
      <c r="H4237">
        <v>0</v>
      </c>
      <c r="I4237">
        <v>0</v>
      </c>
      <c r="M4237">
        <v>0</v>
      </c>
      <c r="N4237">
        <v>0</v>
      </c>
      <c r="O4237">
        <v>0</v>
      </c>
      <c r="S4237">
        <v>21</v>
      </c>
      <c r="T4237">
        <v>2</v>
      </c>
      <c r="U4237">
        <v>50</v>
      </c>
      <c r="V4237" t="s">
        <v>1885</v>
      </c>
      <c r="AC4237">
        <v>4.9400000000000004</v>
      </c>
      <c r="AD4237">
        <v>7.42</v>
      </c>
      <c r="AE4237" t="s">
        <v>1885</v>
      </c>
      <c r="AF4237">
        <v>0.1087</v>
      </c>
      <c r="AH4237">
        <v>1.02</v>
      </c>
      <c r="AJ4237">
        <v>16</v>
      </c>
      <c r="AK4237">
        <v>0</v>
      </c>
      <c r="AL4237">
        <v>0</v>
      </c>
      <c r="AP4237">
        <v>27</v>
      </c>
    </row>
    <row r="4238" spans="1:42">
      <c r="A4238" t="s">
        <v>1071</v>
      </c>
      <c r="B4238" t="s">
        <v>3</v>
      </c>
      <c r="C4238">
        <v>57</v>
      </c>
      <c r="D4238">
        <v>2019</v>
      </c>
      <c r="E4238">
        <v>2</v>
      </c>
      <c r="F4238">
        <v>85</v>
      </c>
      <c r="G4238">
        <v>73</v>
      </c>
      <c r="H4238">
        <v>0</v>
      </c>
      <c r="I4238">
        <v>0</v>
      </c>
      <c r="M4238">
        <v>0</v>
      </c>
      <c r="N4238">
        <v>-0.3</v>
      </c>
      <c r="O4238">
        <v>-0.71</v>
      </c>
      <c r="S4238">
        <v>24</v>
      </c>
      <c r="T4238">
        <v>4</v>
      </c>
      <c r="U4238">
        <v>126</v>
      </c>
      <c r="V4238">
        <v>80</v>
      </c>
      <c r="W4238">
        <v>80</v>
      </c>
      <c r="AA4238">
        <v>50</v>
      </c>
      <c r="AB4238">
        <v>7.52</v>
      </c>
      <c r="AC4238">
        <v>5.19</v>
      </c>
      <c r="AD4238">
        <v>4.09</v>
      </c>
      <c r="AE4238">
        <v>6.3384615384615386E-2</v>
      </c>
      <c r="AF4238">
        <v>5.5085714285714286E-2</v>
      </c>
      <c r="AG4238">
        <v>0.93</v>
      </c>
      <c r="AH4238">
        <v>1.0900000000000001</v>
      </c>
      <c r="AI4238">
        <v>13</v>
      </c>
      <c r="AJ4238">
        <v>7</v>
      </c>
      <c r="AK4238">
        <v>0</v>
      </c>
      <c r="AL4238">
        <v>0</v>
      </c>
      <c r="AP4238">
        <v>2</v>
      </c>
    </row>
    <row r="4239" spans="1:42">
      <c r="A4239" t="s">
        <v>535</v>
      </c>
      <c r="B4239" t="s">
        <v>3</v>
      </c>
      <c r="C4239">
        <v>58</v>
      </c>
      <c r="D4239">
        <v>2019</v>
      </c>
      <c r="E4239">
        <v>2</v>
      </c>
      <c r="F4239">
        <v>63</v>
      </c>
      <c r="G4239">
        <v>71</v>
      </c>
      <c r="H4239">
        <v>0</v>
      </c>
      <c r="I4239">
        <v>0</v>
      </c>
      <c r="M4239">
        <v>1</v>
      </c>
      <c r="N4239">
        <v>-0.51</v>
      </c>
      <c r="O4239">
        <v>-0.96</v>
      </c>
      <c r="S4239">
        <v>29</v>
      </c>
      <c r="T4239">
        <v>5</v>
      </c>
      <c r="U4239">
        <v>149</v>
      </c>
      <c r="V4239">
        <v>30</v>
      </c>
      <c r="W4239">
        <v>94</v>
      </c>
      <c r="AA4239">
        <v>27</v>
      </c>
      <c r="AB4239">
        <v>9.84</v>
      </c>
      <c r="AC4239">
        <v>4.2699999999999996</v>
      </c>
      <c r="AD4239">
        <v>3.83</v>
      </c>
      <c r="AE4239">
        <v>0.16300000000000001</v>
      </c>
      <c r="AF4239">
        <v>7.1599999999999997E-2</v>
      </c>
      <c r="AG4239">
        <v>1.27</v>
      </c>
      <c r="AH4239">
        <v>0.83</v>
      </c>
      <c r="AI4239">
        <v>16</v>
      </c>
      <c r="AJ4239">
        <v>16</v>
      </c>
      <c r="AK4239">
        <v>0</v>
      </c>
      <c r="AL4239">
        <v>0</v>
      </c>
      <c r="AP4239">
        <v>9</v>
      </c>
    </row>
    <row r="4240" spans="1:42">
      <c r="A4240" t="s">
        <v>1069</v>
      </c>
      <c r="B4240" t="s">
        <v>49</v>
      </c>
      <c r="C4240">
        <v>19</v>
      </c>
      <c r="D4240">
        <v>2019</v>
      </c>
      <c r="E4240">
        <v>4</v>
      </c>
      <c r="F4240">
        <v>5</v>
      </c>
      <c r="G4240">
        <v>6</v>
      </c>
      <c r="H4240">
        <v>1</v>
      </c>
      <c r="I4240">
        <v>2</v>
      </c>
      <c r="M4240">
        <v>1</v>
      </c>
      <c r="N4240">
        <v>0.77</v>
      </c>
      <c r="O4240">
        <v>1.1299999999999999</v>
      </c>
      <c r="S4240">
        <v>24</v>
      </c>
      <c r="T4240">
        <v>3</v>
      </c>
      <c r="U4240">
        <v>86</v>
      </c>
      <c r="V4240">
        <v>33</v>
      </c>
      <c r="W4240">
        <v>3</v>
      </c>
      <c r="AA4240">
        <v>17</v>
      </c>
      <c r="AB4240">
        <v>6.7</v>
      </c>
      <c r="AC4240">
        <v>13.95</v>
      </c>
      <c r="AD4240">
        <v>12.15</v>
      </c>
      <c r="AE4240">
        <v>9.1300000000000006E-2</v>
      </c>
      <c r="AF4240">
        <v>0.25173333333333331</v>
      </c>
      <c r="AG4240">
        <v>2.0099999999999998</v>
      </c>
      <c r="AH4240">
        <v>2.89</v>
      </c>
      <c r="AI4240">
        <v>16</v>
      </c>
      <c r="AJ4240">
        <v>15</v>
      </c>
      <c r="AK4240">
        <v>1</v>
      </c>
      <c r="AL4240">
        <v>2</v>
      </c>
      <c r="AP4240">
        <v>2</v>
      </c>
    </row>
    <row r="4241" spans="1:42">
      <c r="A4241" t="s">
        <v>735</v>
      </c>
      <c r="B4241" t="s">
        <v>3</v>
      </c>
      <c r="C4241">
        <v>59</v>
      </c>
      <c r="D4241">
        <v>2019</v>
      </c>
      <c r="E4241">
        <v>2</v>
      </c>
      <c r="F4241">
        <v>28</v>
      </c>
      <c r="G4241">
        <v>59</v>
      </c>
      <c r="H4241">
        <v>0</v>
      </c>
      <c r="I4241">
        <v>0</v>
      </c>
      <c r="M4241">
        <v>2</v>
      </c>
      <c r="N4241">
        <v>0.23</v>
      </c>
      <c r="O4241">
        <v>0.28000000000000003</v>
      </c>
      <c r="S4241">
        <v>28</v>
      </c>
      <c r="T4241">
        <v>2</v>
      </c>
      <c r="U4241">
        <v>57</v>
      </c>
      <c r="V4241">
        <v>32</v>
      </c>
      <c r="W4241">
        <v>75</v>
      </c>
      <c r="AA4241">
        <v>49</v>
      </c>
      <c r="AB4241">
        <v>7.17</v>
      </c>
      <c r="AC4241">
        <v>9.83</v>
      </c>
      <c r="AD4241">
        <v>8.49</v>
      </c>
      <c r="AE4241">
        <v>3.44E-2</v>
      </c>
      <c r="AF4241">
        <v>2.7799999999999998E-2</v>
      </c>
      <c r="AG4241">
        <v>0.22</v>
      </c>
      <c r="AH4241">
        <v>0.2</v>
      </c>
      <c r="AI4241">
        <v>14</v>
      </c>
      <c r="AJ4241">
        <v>16</v>
      </c>
      <c r="AK4241">
        <v>0</v>
      </c>
      <c r="AL4241">
        <v>0</v>
      </c>
      <c r="AP4241">
        <v>6</v>
      </c>
    </row>
    <row r="4242" spans="1:42">
      <c r="A4242" t="s">
        <v>1100</v>
      </c>
      <c r="B4242" t="s">
        <v>49</v>
      </c>
      <c r="C4242">
        <v>20</v>
      </c>
      <c r="D4242">
        <v>2019</v>
      </c>
      <c r="E4242">
        <v>4</v>
      </c>
      <c r="F4242">
        <v>111</v>
      </c>
      <c r="G4242">
        <v>31</v>
      </c>
      <c r="H4242">
        <v>0</v>
      </c>
      <c r="I4242">
        <v>0</v>
      </c>
      <c r="M4242">
        <v>0</v>
      </c>
      <c r="N4242">
        <v>-0.38</v>
      </c>
      <c r="O4242">
        <v>-0.47</v>
      </c>
      <c r="S4242">
        <v>23</v>
      </c>
      <c r="T4242">
        <v>4</v>
      </c>
      <c r="U4242">
        <v>107</v>
      </c>
      <c r="V4242">
        <v>64</v>
      </c>
      <c r="W4242">
        <v>22</v>
      </c>
      <c r="AA4242">
        <v>16</v>
      </c>
      <c r="AB4242">
        <v>8.09</v>
      </c>
      <c r="AC4242">
        <v>1.7</v>
      </c>
      <c r="AD4242">
        <v>4.8600000000000003</v>
      </c>
      <c r="AE4242">
        <v>0.1336</v>
      </c>
      <c r="AF4242">
        <v>6.7199999999999996E-2</v>
      </c>
      <c r="AG4242">
        <v>1.65</v>
      </c>
      <c r="AH4242">
        <v>0.64</v>
      </c>
      <c r="AI4242">
        <v>14</v>
      </c>
      <c r="AJ4242">
        <v>1</v>
      </c>
      <c r="AK4242">
        <v>0</v>
      </c>
      <c r="AL4242">
        <v>0</v>
      </c>
      <c r="AP4242">
        <v>2</v>
      </c>
    </row>
    <row r="4243" spans="1:42">
      <c r="A4243" t="s">
        <v>817</v>
      </c>
      <c r="B4243" t="s">
        <v>16</v>
      </c>
      <c r="C4243">
        <v>64</v>
      </c>
      <c r="D4243">
        <v>2019</v>
      </c>
      <c r="E4243">
        <v>3</v>
      </c>
      <c r="F4243">
        <v>165</v>
      </c>
      <c r="H4243">
        <v>0</v>
      </c>
      <c r="I4243">
        <v>0</v>
      </c>
      <c r="M4243">
        <v>1</v>
      </c>
      <c r="N4243">
        <v>-0.26</v>
      </c>
      <c r="O4243">
        <v>-0.26</v>
      </c>
      <c r="S4243">
        <v>25</v>
      </c>
      <c r="T4243">
        <v>2</v>
      </c>
      <c r="U4243">
        <v>41</v>
      </c>
      <c r="V4243">
        <v>31</v>
      </c>
      <c r="W4243">
        <v>87</v>
      </c>
      <c r="AA4243">
        <v>59</v>
      </c>
      <c r="AB4243">
        <v>8.7799999999999994</v>
      </c>
      <c r="AC4243">
        <v>6.2</v>
      </c>
      <c r="AE4243">
        <v>0.16857142857142857</v>
      </c>
      <c r="AF4243">
        <v>0.17119999999999999</v>
      </c>
      <c r="AG4243">
        <v>1.35</v>
      </c>
      <c r="AH4243">
        <v>1.52</v>
      </c>
      <c r="AI4243">
        <v>14</v>
      </c>
      <c r="AJ4243">
        <v>1</v>
      </c>
      <c r="AK4243">
        <v>0</v>
      </c>
      <c r="AL4243">
        <v>0</v>
      </c>
      <c r="AP4243">
        <v>5</v>
      </c>
    </row>
    <row r="4244" spans="1:42">
      <c r="A4244" t="s">
        <v>132</v>
      </c>
      <c r="B4244" t="s">
        <v>49</v>
      </c>
      <c r="C4244">
        <v>21</v>
      </c>
      <c r="D4244">
        <v>2019</v>
      </c>
      <c r="E4244">
        <v>4</v>
      </c>
      <c r="F4244">
        <v>13</v>
      </c>
      <c r="G4244">
        <v>46</v>
      </c>
      <c r="H4244">
        <v>0</v>
      </c>
      <c r="I4244">
        <v>0</v>
      </c>
      <c r="M4244">
        <v>7</v>
      </c>
      <c r="N4244">
        <v>0.25</v>
      </c>
      <c r="O4244">
        <v>0.16</v>
      </c>
      <c r="S4244">
        <v>34</v>
      </c>
      <c r="T4244">
        <v>1</v>
      </c>
      <c r="U4244">
        <v>31</v>
      </c>
      <c r="V4244">
        <v>6</v>
      </c>
      <c r="W4244">
        <v>33</v>
      </c>
      <c r="X4244">
        <v>51.9</v>
      </c>
      <c r="Y4244">
        <v>-57.5</v>
      </c>
      <c r="Z4244">
        <v>-21.4</v>
      </c>
      <c r="AA4244">
        <v>25</v>
      </c>
      <c r="AB4244">
        <v>8.9</v>
      </c>
      <c r="AC4244">
        <v>8.84</v>
      </c>
      <c r="AD4244">
        <v>4.9000000000000004</v>
      </c>
      <c r="AE4244">
        <v>0.1328</v>
      </c>
      <c r="AF4244">
        <v>0.15405714285714286</v>
      </c>
      <c r="AG4244">
        <v>1.18</v>
      </c>
      <c r="AH4244">
        <v>1.32</v>
      </c>
      <c r="AI4244">
        <v>9</v>
      </c>
      <c r="AJ4244">
        <v>14</v>
      </c>
      <c r="AK4244">
        <v>0</v>
      </c>
      <c r="AL4244">
        <v>0</v>
      </c>
      <c r="AP4244">
        <v>13</v>
      </c>
    </row>
    <row r="4245" spans="1:42">
      <c r="A4245" t="s">
        <v>1062</v>
      </c>
      <c r="B4245" t="s">
        <v>12</v>
      </c>
      <c r="C4245">
        <v>22</v>
      </c>
      <c r="D4245">
        <v>2019</v>
      </c>
      <c r="E4245">
        <v>1</v>
      </c>
      <c r="F4245">
        <v>9</v>
      </c>
      <c r="G4245">
        <v>1</v>
      </c>
      <c r="H4245">
        <v>1</v>
      </c>
      <c r="I4245">
        <v>2</v>
      </c>
      <c r="M4245">
        <v>1</v>
      </c>
      <c r="O4245">
        <v>1.21</v>
      </c>
      <c r="S4245">
        <v>23</v>
      </c>
      <c r="T4245">
        <v>1</v>
      </c>
      <c r="U4245">
        <v>7</v>
      </c>
      <c r="V4245">
        <v>33</v>
      </c>
      <c r="W4245">
        <v>7</v>
      </c>
      <c r="AA4245">
        <v>23</v>
      </c>
      <c r="AB4245">
        <v>19.170000000000002</v>
      </c>
      <c r="AC4245">
        <v>20.66</v>
      </c>
      <c r="AD4245">
        <v>29.62</v>
      </c>
      <c r="AE4245" t="s">
        <v>1885</v>
      </c>
      <c r="AF4245" t="s">
        <v>1885</v>
      </c>
      <c r="AI4245">
        <v>12</v>
      </c>
      <c r="AK4245">
        <v>0</v>
      </c>
      <c r="AL4245">
        <v>1</v>
      </c>
      <c r="AP4245">
        <v>2</v>
      </c>
    </row>
    <row r="4246" spans="1:42">
      <c r="A4246" t="s">
        <v>1018</v>
      </c>
      <c r="B4246" t="s">
        <v>16</v>
      </c>
      <c r="C4246">
        <v>65</v>
      </c>
      <c r="D4246">
        <v>2019</v>
      </c>
      <c r="E4246">
        <v>3</v>
      </c>
      <c r="F4246">
        <v>190</v>
      </c>
      <c r="G4246">
        <v>224</v>
      </c>
      <c r="H4246">
        <v>0</v>
      </c>
      <c r="I4246">
        <v>0</v>
      </c>
      <c r="M4246">
        <v>0</v>
      </c>
      <c r="N4246">
        <v>-0.59</v>
      </c>
      <c r="O4246">
        <v>-0.59</v>
      </c>
      <c r="S4246">
        <v>26</v>
      </c>
      <c r="T4246">
        <v>4</v>
      </c>
      <c r="U4246">
        <v>107</v>
      </c>
      <c r="V4246">
        <v>160</v>
      </c>
      <c r="AA4246">
        <v>121</v>
      </c>
      <c r="AB4246">
        <v>2.89</v>
      </c>
      <c r="AC4246">
        <v>0.51</v>
      </c>
      <c r="AD4246">
        <v>0</v>
      </c>
      <c r="AE4246">
        <v>4.7500000000000001E-2</v>
      </c>
      <c r="AF4246">
        <v>2.4400000000000002E-2</v>
      </c>
      <c r="AG4246">
        <v>0.95</v>
      </c>
      <c r="AH4246">
        <v>0.28999999999999998</v>
      </c>
      <c r="AI4246">
        <v>16</v>
      </c>
      <c r="AJ4246">
        <v>8</v>
      </c>
      <c r="AK4246">
        <v>0</v>
      </c>
      <c r="AL4246">
        <v>0</v>
      </c>
      <c r="AP4246">
        <v>4</v>
      </c>
    </row>
    <row r="4247" spans="1:42">
      <c r="A4247" t="s">
        <v>931</v>
      </c>
      <c r="B4247" t="s">
        <v>16</v>
      </c>
      <c r="C4247">
        <v>66</v>
      </c>
      <c r="D4247">
        <v>2019</v>
      </c>
      <c r="E4247">
        <v>3</v>
      </c>
      <c r="F4247">
        <v>32</v>
      </c>
      <c r="H4247">
        <v>0</v>
      </c>
      <c r="I4247">
        <v>0</v>
      </c>
      <c r="M4247">
        <v>1</v>
      </c>
      <c r="N4247">
        <v>0.25</v>
      </c>
      <c r="O4247">
        <v>0.25</v>
      </c>
      <c r="S4247">
        <v>27</v>
      </c>
      <c r="T4247">
        <v>8</v>
      </c>
      <c r="U4247">
        <v>300</v>
      </c>
      <c r="V4247">
        <v>69</v>
      </c>
      <c r="W4247">
        <v>94</v>
      </c>
      <c r="AA4247">
        <v>49</v>
      </c>
      <c r="AB4247">
        <v>8.61</v>
      </c>
      <c r="AC4247">
        <v>10.220000000000001</v>
      </c>
      <c r="AE4247">
        <v>0.1326</v>
      </c>
      <c r="AF4247">
        <v>0.15337142857142858</v>
      </c>
      <c r="AG4247">
        <v>1.41</v>
      </c>
      <c r="AH4247">
        <v>1.58</v>
      </c>
      <c r="AI4247">
        <v>16</v>
      </c>
      <c r="AJ4247">
        <v>14</v>
      </c>
      <c r="AK4247">
        <v>0</v>
      </c>
      <c r="AL4247">
        <v>0</v>
      </c>
      <c r="AP4247">
        <v>5</v>
      </c>
    </row>
    <row r="4248" spans="1:42">
      <c r="A4248" t="s">
        <v>587</v>
      </c>
      <c r="B4248" t="s">
        <v>16</v>
      </c>
      <c r="C4248">
        <v>67</v>
      </c>
      <c r="D4248">
        <v>2019</v>
      </c>
      <c r="E4248">
        <v>3</v>
      </c>
      <c r="H4248">
        <v>0</v>
      </c>
      <c r="I4248">
        <v>0</v>
      </c>
      <c r="M4248">
        <v>3</v>
      </c>
      <c r="O4248">
        <v>0</v>
      </c>
      <c r="S4248">
        <v>31</v>
      </c>
      <c r="T4248">
        <v>8</v>
      </c>
      <c r="U4248">
        <v>300</v>
      </c>
      <c r="V4248">
        <v>19</v>
      </c>
      <c r="AA4248">
        <v>46</v>
      </c>
      <c r="AB4248">
        <v>10.91</v>
      </c>
      <c r="AE4248">
        <v>0.25243076923076924</v>
      </c>
      <c r="AF4248" t="s">
        <v>1885</v>
      </c>
      <c r="AG4248">
        <v>1.76</v>
      </c>
      <c r="AI4248">
        <v>13</v>
      </c>
      <c r="AK4248">
        <v>0</v>
      </c>
      <c r="AL4248">
        <v>0</v>
      </c>
      <c r="AP4248">
        <v>9</v>
      </c>
    </row>
    <row r="4249" spans="1:42">
      <c r="A4249" t="s">
        <v>1054</v>
      </c>
      <c r="B4249" t="s">
        <v>12</v>
      </c>
      <c r="C4249">
        <v>23</v>
      </c>
      <c r="D4249">
        <v>2019</v>
      </c>
      <c r="E4249">
        <v>1</v>
      </c>
      <c r="F4249">
        <v>27</v>
      </c>
      <c r="G4249">
        <v>30</v>
      </c>
      <c r="H4249">
        <v>0</v>
      </c>
      <c r="I4249">
        <v>0</v>
      </c>
      <c r="M4249">
        <v>0</v>
      </c>
      <c r="O4249">
        <v>-0.59</v>
      </c>
      <c r="S4249">
        <v>22</v>
      </c>
      <c r="T4249">
        <v>1</v>
      </c>
      <c r="U4249">
        <v>3</v>
      </c>
      <c r="V4249">
        <v>27</v>
      </c>
      <c r="W4249">
        <v>20</v>
      </c>
      <c r="AA4249">
        <v>26</v>
      </c>
      <c r="AB4249">
        <v>15.88</v>
      </c>
      <c r="AC4249">
        <v>17.47</v>
      </c>
      <c r="AD4249">
        <v>12.84</v>
      </c>
      <c r="AE4249" t="s">
        <v>1885</v>
      </c>
      <c r="AF4249" t="s">
        <v>1885</v>
      </c>
      <c r="AI4249">
        <v>13</v>
      </c>
      <c r="AK4249">
        <v>0</v>
      </c>
      <c r="AL4249">
        <v>0</v>
      </c>
      <c r="AP4249">
        <v>2</v>
      </c>
    </row>
    <row r="4250" spans="1:42">
      <c r="A4250" t="s">
        <v>431</v>
      </c>
      <c r="B4250" t="s">
        <v>49</v>
      </c>
      <c r="C4250">
        <v>22</v>
      </c>
      <c r="D4250">
        <v>2019</v>
      </c>
      <c r="E4250">
        <v>4</v>
      </c>
      <c r="F4250">
        <v>21</v>
      </c>
      <c r="G4250">
        <v>13</v>
      </c>
      <c r="H4250">
        <v>0</v>
      </c>
      <c r="I4250">
        <v>0</v>
      </c>
      <c r="M4250">
        <v>7</v>
      </c>
      <c r="N4250">
        <v>-0.13</v>
      </c>
      <c r="O4250">
        <v>-0.19</v>
      </c>
      <c r="S4250">
        <v>33</v>
      </c>
      <c r="T4250">
        <v>3</v>
      </c>
      <c r="U4250">
        <v>95</v>
      </c>
      <c r="V4250">
        <v>5</v>
      </c>
      <c r="W4250">
        <v>43</v>
      </c>
      <c r="Z4250">
        <v>99.8</v>
      </c>
      <c r="AA4250">
        <v>12</v>
      </c>
      <c r="AB4250">
        <v>8.16</v>
      </c>
      <c r="AC4250">
        <v>6.29</v>
      </c>
      <c r="AD4250">
        <v>8.98</v>
      </c>
      <c r="AE4250">
        <v>0.1469</v>
      </c>
      <c r="AF4250">
        <v>0.109</v>
      </c>
      <c r="AG4250">
        <v>1.1399999999999999</v>
      </c>
      <c r="AH4250">
        <v>1.1100000000000001</v>
      </c>
      <c r="AI4250">
        <v>16</v>
      </c>
      <c r="AJ4250">
        <v>16</v>
      </c>
      <c r="AK4250">
        <v>0</v>
      </c>
      <c r="AL4250">
        <v>0</v>
      </c>
      <c r="AP4250">
        <v>10</v>
      </c>
    </row>
    <row r="4251" spans="1:42">
      <c r="A4251" t="s">
        <v>1055</v>
      </c>
      <c r="B4251" t="s">
        <v>16</v>
      </c>
      <c r="C4251">
        <v>68</v>
      </c>
      <c r="D4251">
        <v>2019</v>
      </c>
      <c r="E4251">
        <v>3</v>
      </c>
      <c r="F4251">
        <v>91</v>
      </c>
      <c r="G4251">
        <v>72</v>
      </c>
      <c r="H4251">
        <v>0</v>
      </c>
      <c r="I4251">
        <v>0</v>
      </c>
      <c r="M4251">
        <v>0</v>
      </c>
      <c r="N4251">
        <v>-0.48</v>
      </c>
      <c r="O4251">
        <v>-0.73</v>
      </c>
      <c r="S4251">
        <v>23</v>
      </c>
      <c r="T4251">
        <v>3</v>
      </c>
      <c r="U4251">
        <v>91</v>
      </c>
      <c r="V4251">
        <v>76</v>
      </c>
      <c r="W4251">
        <v>101</v>
      </c>
      <c r="AA4251">
        <v>73</v>
      </c>
      <c r="AB4251">
        <v>6.71</v>
      </c>
      <c r="AC4251">
        <v>6.49</v>
      </c>
      <c r="AD4251">
        <v>7.36</v>
      </c>
      <c r="AE4251">
        <v>8.9279999999999998E-2</v>
      </c>
      <c r="AF4251">
        <v>6.7781818181818179E-2</v>
      </c>
      <c r="AG4251">
        <v>1.34</v>
      </c>
      <c r="AH4251">
        <v>0.82</v>
      </c>
      <c r="AI4251">
        <v>15</v>
      </c>
      <c r="AJ4251">
        <v>11</v>
      </c>
      <c r="AK4251">
        <v>0</v>
      </c>
      <c r="AL4251">
        <v>0</v>
      </c>
      <c r="AP4251">
        <v>2</v>
      </c>
    </row>
    <row r="4252" spans="1:42">
      <c r="A4252" t="s">
        <v>684</v>
      </c>
      <c r="B4252" t="s">
        <v>16</v>
      </c>
      <c r="C4252">
        <v>69</v>
      </c>
      <c r="D4252">
        <v>2019</v>
      </c>
      <c r="E4252">
        <v>3</v>
      </c>
      <c r="F4252">
        <v>60</v>
      </c>
      <c r="G4252">
        <v>140</v>
      </c>
      <c r="H4252">
        <v>0</v>
      </c>
      <c r="I4252">
        <v>0</v>
      </c>
      <c r="M4252">
        <v>0</v>
      </c>
      <c r="N4252">
        <v>-0.08</v>
      </c>
      <c r="O4252">
        <v>-0.64</v>
      </c>
      <c r="S4252">
        <v>27</v>
      </c>
      <c r="T4252">
        <v>5</v>
      </c>
      <c r="U4252">
        <v>144</v>
      </c>
      <c r="V4252">
        <v>50</v>
      </c>
      <c r="W4252">
        <v>91</v>
      </c>
      <c r="AA4252">
        <v>55</v>
      </c>
      <c r="AB4252">
        <v>8.83</v>
      </c>
      <c r="AC4252">
        <v>9.24</v>
      </c>
      <c r="AD4252">
        <v>3.14</v>
      </c>
      <c r="AE4252">
        <v>0.15573333333333333</v>
      </c>
      <c r="AF4252">
        <v>0.12972307692307691</v>
      </c>
      <c r="AG4252">
        <v>1.27</v>
      </c>
      <c r="AH4252">
        <v>1.5</v>
      </c>
      <c r="AI4252">
        <v>15</v>
      </c>
      <c r="AJ4252">
        <v>13</v>
      </c>
      <c r="AK4252">
        <v>0</v>
      </c>
      <c r="AL4252">
        <v>0</v>
      </c>
      <c r="AP4252">
        <v>7</v>
      </c>
    </row>
    <row r="4253" spans="1:42">
      <c r="A4253" t="s">
        <v>1065</v>
      </c>
      <c r="B4253" t="s">
        <v>16</v>
      </c>
      <c r="C4253">
        <v>70</v>
      </c>
      <c r="D4253">
        <v>2019</v>
      </c>
      <c r="E4253">
        <v>3</v>
      </c>
      <c r="F4253">
        <v>95</v>
      </c>
      <c r="G4253">
        <v>104</v>
      </c>
      <c r="H4253">
        <v>0</v>
      </c>
      <c r="I4253">
        <v>0</v>
      </c>
      <c r="M4253">
        <v>0</v>
      </c>
      <c r="N4253">
        <v>-0.82</v>
      </c>
      <c r="O4253">
        <v>-1.51</v>
      </c>
      <c r="S4253">
        <v>24</v>
      </c>
      <c r="T4253">
        <v>4</v>
      </c>
      <c r="U4253">
        <v>113</v>
      </c>
      <c r="V4253">
        <v>89</v>
      </c>
      <c r="AA4253">
        <v>99</v>
      </c>
      <c r="AB4253">
        <v>4.74</v>
      </c>
      <c r="AC4253">
        <v>3.98</v>
      </c>
      <c r="AD4253">
        <v>4.0199999999999996</v>
      </c>
      <c r="AE4253">
        <v>0.10285714285714286</v>
      </c>
      <c r="AF4253">
        <v>0.1171</v>
      </c>
      <c r="AG4253">
        <v>0.88</v>
      </c>
      <c r="AH4253">
        <v>0.76</v>
      </c>
      <c r="AI4253">
        <v>14</v>
      </c>
      <c r="AJ4253">
        <v>16</v>
      </c>
      <c r="AK4253">
        <v>0</v>
      </c>
      <c r="AL4253">
        <v>0</v>
      </c>
      <c r="AP4253">
        <v>2</v>
      </c>
    </row>
    <row r="4254" spans="1:42">
      <c r="A4254" t="s">
        <v>896</v>
      </c>
      <c r="B4254" t="s">
        <v>16</v>
      </c>
      <c r="C4254">
        <v>71</v>
      </c>
      <c r="D4254">
        <v>2019</v>
      </c>
      <c r="E4254">
        <v>3</v>
      </c>
      <c r="F4254">
        <v>26</v>
      </c>
      <c r="G4254">
        <v>39</v>
      </c>
      <c r="H4254">
        <v>0</v>
      </c>
      <c r="I4254">
        <v>0</v>
      </c>
      <c r="M4254">
        <v>0</v>
      </c>
      <c r="N4254">
        <v>0.32</v>
      </c>
      <c r="O4254">
        <v>0.77</v>
      </c>
      <c r="S4254">
        <v>26</v>
      </c>
      <c r="T4254">
        <v>4</v>
      </c>
      <c r="U4254">
        <v>105</v>
      </c>
      <c r="V4254">
        <v>39</v>
      </c>
      <c r="W4254">
        <v>58</v>
      </c>
      <c r="AA4254">
        <v>87</v>
      </c>
      <c r="AB4254">
        <v>9.1999999999999993</v>
      </c>
      <c r="AC4254">
        <v>12.36</v>
      </c>
      <c r="AD4254">
        <v>14.37</v>
      </c>
      <c r="AE4254">
        <v>0.17653333333333332</v>
      </c>
      <c r="AF4254">
        <v>0.25</v>
      </c>
      <c r="AG4254">
        <v>1.46</v>
      </c>
      <c r="AH4254">
        <v>1.58</v>
      </c>
      <c r="AI4254">
        <v>9</v>
      </c>
      <c r="AJ4254">
        <v>16</v>
      </c>
      <c r="AK4254">
        <v>0</v>
      </c>
      <c r="AL4254">
        <v>0</v>
      </c>
      <c r="AP4254">
        <v>5</v>
      </c>
    </row>
    <row r="4255" spans="1:42">
      <c r="A4255" t="s">
        <v>691</v>
      </c>
      <c r="B4255" t="s">
        <v>49</v>
      </c>
      <c r="C4255">
        <v>23</v>
      </c>
      <c r="D4255">
        <v>2019</v>
      </c>
      <c r="E4255">
        <v>4</v>
      </c>
      <c r="G4255">
        <v>34</v>
      </c>
      <c r="H4255">
        <v>0</v>
      </c>
      <c r="I4255">
        <v>0</v>
      </c>
      <c r="M4255">
        <v>2</v>
      </c>
      <c r="O4255">
        <v>-0.01</v>
      </c>
      <c r="S4255">
        <v>29</v>
      </c>
      <c r="T4255">
        <v>3</v>
      </c>
      <c r="U4255">
        <v>85</v>
      </c>
      <c r="V4255">
        <v>13</v>
      </c>
      <c r="AA4255">
        <v>14</v>
      </c>
      <c r="AB4255">
        <v>9.3699999999999992</v>
      </c>
      <c r="AD4255">
        <v>7.31</v>
      </c>
      <c r="AE4255">
        <v>0.21390769230769233</v>
      </c>
      <c r="AF4255" t="s">
        <v>1885</v>
      </c>
      <c r="AG4255">
        <v>1.63</v>
      </c>
      <c r="AI4255">
        <v>13</v>
      </c>
      <c r="AK4255">
        <v>0</v>
      </c>
      <c r="AL4255">
        <v>0</v>
      </c>
      <c r="AP4255">
        <v>7</v>
      </c>
    </row>
    <row r="4256" spans="1:42">
      <c r="A4256" t="s">
        <v>588</v>
      </c>
      <c r="B4256" t="s">
        <v>16</v>
      </c>
      <c r="C4256">
        <v>72</v>
      </c>
      <c r="D4256">
        <v>2019</v>
      </c>
      <c r="E4256">
        <v>3</v>
      </c>
      <c r="F4256">
        <v>58</v>
      </c>
      <c r="G4256">
        <v>126</v>
      </c>
      <c r="H4256">
        <v>0</v>
      </c>
      <c r="I4256">
        <v>0</v>
      </c>
      <c r="M4256">
        <v>0</v>
      </c>
      <c r="N4256">
        <v>0</v>
      </c>
      <c r="O4256">
        <v>0</v>
      </c>
      <c r="S4256">
        <v>30</v>
      </c>
      <c r="T4256">
        <v>3</v>
      </c>
      <c r="U4256">
        <v>83</v>
      </c>
      <c r="V4256">
        <v>67</v>
      </c>
      <c r="W4256">
        <v>99</v>
      </c>
      <c r="AA4256">
        <v>29</v>
      </c>
      <c r="AB4256">
        <v>11.4</v>
      </c>
      <c r="AC4256">
        <v>8.27</v>
      </c>
      <c r="AD4256">
        <v>4.2</v>
      </c>
      <c r="AE4256">
        <v>0.15609999999999999</v>
      </c>
      <c r="AF4256">
        <v>0.15882666666666667</v>
      </c>
      <c r="AG4256">
        <v>1.48</v>
      </c>
      <c r="AH4256">
        <v>1.05</v>
      </c>
      <c r="AI4256">
        <v>16</v>
      </c>
      <c r="AJ4256">
        <v>15</v>
      </c>
      <c r="AK4256">
        <v>0</v>
      </c>
      <c r="AL4256">
        <v>0</v>
      </c>
      <c r="AP4256">
        <v>8</v>
      </c>
    </row>
    <row r="4257" spans="1:42">
      <c r="A4257" t="s">
        <v>103</v>
      </c>
      <c r="B4257" t="s">
        <v>16</v>
      </c>
      <c r="C4257">
        <v>73</v>
      </c>
      <c r="D4257">
        <v>2019</v>
      </c>
      <c r="E4257">
        <v>3</v>
      </c>
      <c r="F4257">
        <v>81</v>
      </c>
      <c r="G4257">
        <v>187</v>
      </c>
      <c r="H4257">
        <v>0</v>
      </c>
      <c r="I4257">
        <v>0</v>
      </c>
      <c r="M4257">
        <v>0</v>
      </c>
      <c r="N4257">
        <v>-0.32</v>
      </c>
      <c r="O4257">
        <v>-0.32</v>
      </c>
      <c r="S4257">
        <v>34</v>
      </c>
      <c r="T4257">
        <v>1</v>
      </c>
      <c r="U4257">
        <v>9</v>
      </c>
      <c r="V4257">
        <v>70</v>
      </c>
      <c r="X4257">
        <v>5.5</v>
      </c>
      <c r="Y4257">
        <v>-109.7</v>
      </c>
      <c r="Z4257">
        <v>-72.3</v>
      </c>
      <c r="AA4257">
        <v>117</v>
      </c>
      <c r="AB4257">
        <v>10.5</v>
      </c>
      <c r="AC4257">
        <v>5.37</v>
      </c>
      <c r="AD4257">
        <v>1.17</v>
      </c>
      <c r="AE4257">
        <v>0.18048</v>
      </c>
      <c r="AF4257">
        <v>9.8699999999999996E-2</v>
      </c>
      <c r="AG4257">
        <v>1.48</v>
      </c>
      <c r="AH4257">
        <v>0.96</v>
      </c>
      <c r="AI4257">
        <v>5</v>
      </c>
      <c r="AJ4257">
        <v>16</v>
      </c>
      <c r="AK4257">
        <v>0</v>
      </c>
      <c r="AL4257">
        <v>0</v>
      </c>
      <c r="AP4257">
        <v>13</v>
      </c>
    </row>
    <row r="4258" spans="1:42">
      <c r="A4258" t="s">
        <v>1073</v>
      </c>
      <c r="B4258" t="s">
        <v>3</v>
      </c>
      <c r="C4258">
        <v>60</v>
      </c>
      <c r="D4258">
        <v>2019</v>
      </c>
      <c r="E4258">
        <v>2</v>
      </c>
      <c r="F4258">
        <v>91</v>
      </c>
      <c r="G4258">
        <v>69</v>
      </c>
      <c r="H4258">
        <v>0</v>
      </c>
      <c r="I4258">
        <v>0</v>
      </c>
      <c r="M4258">
        <v>0</v>
      </c>
      <c r="N4258">
        <v>-0.52</v>
      </c>
      <c r="O4258">
        <v>-0.54</v>
      </c>
      <c r="S4258">
        <v>23</v>
      </c>
      <c r="T4258">
        <v>7</v>
      </c>
      <c r="U4258">
        <v>251</v>
      </c>
      <c r="V4258">
        <v>83</v>
      </c>
      <c r="W4258">
        <v>60</v>
      </c>
      <c r="AA4258">
        <v>74</v>
      </c>
      <c r="AB4258">
        <v>6.79</v>
      </c>
      <c r="AC4258">
        <v>4.46</v>
      </c>
      <c r="AD4258">
        <v>7.03</v>
      </c>
      <c r="AE4258">
        <v>6.3644444444444448E-2</v>
      </c>
      <c r="AF4258">
        <v>4.2285714285714281E-2</v>
      </c>
      <c r="AG4258">
        <v>2.0099999999999998</v>
      </c>
      <c r="AH4258">
        <v>0.5</v>
      </c>
      <c r="AI4258">
        <v>9</v>
      </c>
      <c r="AJ4258">
        <v>7</v>
      </c>
      <c r="AK4258">
        <v>0</v>
      </c>
      <c r="AL4258">
        <v>0</v>
      </c>
      <c r="AP4258">
        <v>2</v>
      </c>
    </row>
    <row r="4259" spans="1:42">
      <c r="A4259" t="s">
        <v>944</v>
      </c>
      <c r="B4259" t="s">
        <v>12</v>
      </c>
      <c r="C4259">
        <v>24</v>
      </c>
      <c r="D4259">
        <v>2019</v>
      </c>
      <c r="E4259">
        <v>1</v>
      </c>
      <c r="F4259">
        <v>24</v>
      </c>
      <c r="G4259">
        <v>52</v>
      </c>
      <c r="H4259">
        <v>0</v>
      </c>
      <c r="I4259">
        <v>0</v>
      </c>
      <c r="M4259">
        <v>1</v>
      </c>
      <c r="O4259">
        <v>-1.1399999999999999</v>
      </c>
      <c r="S4259">
        <v>27</v>
      </c>
      <c r="T4259">
        <v>3</v>
      </c>
      <c r="U4259">
        <v>91</v>
      </c>
      <c r="V4259">
        <v>47</v>
      </c>
      <c r="AA4259">
        <v>77</v>
      </c>
      <c r="AB4259">
        <v>-0.16</v>
      </c>
      <c r="AC4259">
        <v>17.37</v>
      </c>
      <c r="AD4259">
        <v>1.87</v>
      </c>
      <c r="AE4259" t="s">
        <v>1885</v>
      </c>
      <c r="AF4259" t="s">
        <v>1885</v>
      </c>
      <c r="AI4259">
        <v>4</v>
      </c>
      <c r="AK4259">
        <v>0</v>
      </c>
      <c r="AL4259">
        <v>0</v>
      </c>
      <c r="AP4259">
        <v>4</v>
      </c>
    </row>
    <row r="4260" spans="1:42">
      <c r="A4260" t="s">
        <v>347</v>
      </c>
      <c r="B4260" t="s">
        <v>12</v>
      </c>
      <c r="C4260">
        <v>25</v>
      </c>
      <c r="D4260">
        <v>2019</v>
      </c>
      <c r="E4260">
        <v>1</v>
      </c>
      <c r="F4260">
        <v>29</v>
      </c>
      <c r="G4260">
        <v>15</v>
      </c>
      <c r="H4260">
        <v>0</v>
      </c>
      <c r="I4260">
        <v>0</v>
      </c>
      <c r="M4260">
        <v>8</v>
      </c>
      <c r="N4260">
        <v>0.75</v>
      </c>
      <c r="O4260">
        <v>0.98</v>
      </c>
      <c r="S4260">
        <v>31</v>
      </c>
      <c r="T4260">
        <v>1</v>
      </c>
      <c r="U4260">
        <v>1</v>
      </c>
      <c r="V4260">
        <v>12</v>
      </c>
      <c r="W4260">
        <v>15</v>
      </c>
      <c r="Y4260">
        <v>28.7</v>
      </c>
      <c r="Z4260">
        <v>6.6</v>
      </c>
      <c r="AA4260">
        <v>19</v>
      </c>
      <c r="AB4260">
        <v>16.39</v>
      </c>
      <c r="AC4260">
        <v>26.32</v>
      </c>
      <c r="AD4260">
        <v>19.41</v>
      </c>
      <c r="AE4260" t="s">
        <v>1885</v>
      </c>
      <c r="AF4260" t="s">
        <v>1885</v>
      </c>
      <c r="AI4260">
        <v>16</v>
      </c>
      <c r="AK4260">
        <v>0</v>
      </c>
      <c r="AL4260">
        <v>0</v>
      </c>
      <c r="AP4260">
        <v>11</v>
      </c>
    </row>
    <row r="4261" spans="1:42">
      <c r="A4261" t="s">
        <v>807</v>
      </c>
      <c r="B4261" t="s">
        <v>16</v>
      </c>
      <c r="C4261">
        <v>74</v>
      </c>
      <c r="D4261">
        <v>2019</v>
      </c>
      <c r="E4261">
        <v>3</v>
      </c>
      <c r="F4261">
        <v>11</v>
      </c>
      <c r="G4261">
        <v>40</v>
      </c>
      <c r="H4261">
        <v>1</v>
      </c>
      <c r="I4261">
        <v>1</v>
      </c>
      <c r="M4261">
        <v>0</v>
      </c>
      <c r="N4261">
        <v>0.73</v>
      </c>
      <c r="O4261">
        <v>1.0900000000000001</v>
      </c>
      <c r="S4261">
        <v>26</v>
      </c>
      <c r="T4261">
        <v>1</v>
      </c>
      <c r="U4261">
        <v>14</v>
      </c>
      <c r="V4261">
        <v>34</v>
      </c>
      <c r="W4261">
        <v>28</v>
      </c>
      <c r="AA4261">
        <v>106</v>
      </c>
      <c r="AB4261">
        <v>5.54</v>
      </c>
      <c r="AC4261">
        <v>15.39</v>
      </c>
      <c r="AD4261">
        <v>11.88</v>
      </c>
      <c r="AE4261">
        <v>0.15214545454545456</v>
      </c>
      <c r="AF4261">
        <v>0.20880000000000001</v>
      </c>
      <c r="AG4261">
        <v>1.37</v>
      </c>
      <c r="AH4261">
        <v>1.89</v>
      </c>
      <c r="AI4261">
        <v>11</v>
      </c>
      <c r="AJ4261">
        <v>16</v>
      </c>
      <c r="AK4261">
        <v>1</v>
      </c>
      <c r="AL4261">
        <v>1</v>
      </c>
      <c r="AP4261">
        <v>5</v>
      </c>
    </row>
    <row r="4262" spans="1:42">
      <c r="A4262" t="s">
        <v>770</v>
      </c>
      <c r="B4262" t="s">
        <v>12</v>
      </c>
      <c r="C4262">
        <v>26</v>
      </c>
      <c r="D4262">
        <v>2019</v>
      </c>
      <c r="E4262">
        <v>1</v>
      </c>
      <c r="F4262">
        <v>16</v>
      </c>
      <c r="G4262">
        <v>13</v>
      </c>
      <c r="H4262">
        <v>0</v>
      </c>
      <c r="I4262">
        <v>0</v>
      </c>
      <c r="M4262">
        <v>5</v>
      </c>
      <c r="O4262">
        <v>0.37</v>
      </c>
      <c r="S4262">
        <v>28</v>
      </c>
      <c r="T4262">
        <v>2</v>
      </c>
      <c r="U4262">
        <v>36</v>
      </c>
      <c r="V4262">
        <v>19</v>
      </c>
      <c r="W4262">
        <v>31</v>
      </c>
      <c r="AA4262">
        <v>18</v>
      </c>
      <c r="AB4262">
        <v>16.670000000000002</v>
      </c>
      <c r="AC4262">
        <v>18.28</v>
      </c>
      <c r="AD4262">
        <v>21.26</v>
      </c>
      <c r="AE4262" t="s">
        <v>1885</v>
      </c>
      <c r="AF4262" t="s">
        <v>1885</v>
      </c>
      <c r="AI4262">
        <v>16</v>
      </c>
      <c r="AK4262">
        <v>0</v>
      </c>
      <c r="AL4262">
        <v>0</v>
      </c>
      <c r="AP4262">
        <v>6</v>
      </c>
    </row>
    <row r="4263" spans="1:42">
      <c r="A4263" t="s">
        <v>968</v>
      </c>
      <c r="B4263" t="s">
        <v>16</v>
      </c>
      <c r="C4263">
        <v>76</v>
      </c>
      <c r="D4263">
        <v>2019</v>
      </c>
      <c r="E4263">
        <v>3</v>
      </c>
      <c r="F4263">
        <v>110</v>
      </c>
      <c r="G4263">
        <v>131</v>
      </c>
      <c r="H4263">
        <v>0</v>
      </c>
      <c r="I4263">
        <v>0</v>
      </c>
      <c r="M4263">
        <v>0</v>
      </c>
      <c r="N4263">
        <v>0</v>
      </c>
      <c r="O4263">
        <v>-0.88</v>
      </c>
      <c r="S4263">
        <v>24</v>
      </c>
      <c r="T4263">
        <v>2</v>
      </c>
      <c r="U4263">
        <v>37</v>
      </c>
      <c r="V4263">
        <v>87</v>
      </c>
      <c r="AA4263">
        <v>35</v>
      </c>
      <c r="AB4263">
        <v>10.199999999999999</v>
      </c>
      <c r="AC4263">
        <v>3.26</v>
      </c>
      <c r="AD4263">
        <v>2.2999999999999998</v>
      </c>
      <c r="AE4263">
        <v>0.2374</v>
      </c>
      <c r="AF4263">
        <v>9.610666666666666E-2</v>
      </c>
      <c r="AG4263">
        <v>1.2</v>
      </c>
      <c r="AH4263">
        <v>0.57999999999999996</v>
      </c>
      <c r="AI4263">
        <v>16</v>
      </c>
      <c r="AJ4263">
        <v>15</v>
      </c>
      <c r="AK4263">
        <v>0</v>
      </c>
      <c r="AL4263">
        <v>0</v>
      </c>
      <c r="AP4263">
        <v>3</v>
      </c>
    </row>
    <row r="4264" spans="1:42">
      <c r="A4264" t="s">
        <v>48</v>
      </c>
      <c r="B4264" t="s">
        <v>49</v>
      </c>
      <c r="C4264">
        <v>24</v>
      </c>
      <c r="D4264">
        <v>2019</v>
      </c>
      <c r="E4264">
        <v>4</v>
      </c>
      <c r="F4264">
        <v>11</v>
      </c>
      <c r="G4264">
        <v>62</v>
      </c>
      <c r="H4264">
        <v>1</v>
      </c>
      <c r="I4264">
        <v>1</v>
      </c>
      <c r="M4264">
        <v>15</v>
      </c>
      <c r="N4264">
        <v>0.19</v>
      </c>
      <c r="O4264">
        <v>0.14000000000000001</v>
      </c>
      <c r="S4264">
        <v>37</v>
      </c>
      <c r="T4264">
        <v>3</v>
      </c>
      <c r="U4264">
        <v>69</v>
      </c>
      <c r="V4264">
        <v>35</v>
      </c>
      <c r="X4264">
        <v>3.2</v>
      </c>
      <c r="Y4264">
        <v>-17.8</v>
      </c>
      <c r="Z4264">
        <v>2.7</v>
      </c>
      <c r="AC4264">
        <v>8.74</v>
      </c>
      <c r="AD4264">
        <v>1.99</v>
      </c>
      <c r="AE4264" t="s">
        <v>1885</v>
      </c>
      <c r="AF4264">
        <v>0.1449</v>
      </c>
      <c r="AH4264">
        <v>1.19</v>
      </c>
      <c r="AJ4264">
        <v>16</v>
      </c>
      <c r="AK4264">
        <v>0</v>
      </c>
      <c r="AL4264">
        <v>0</v>
      </c>
      <c r="AP4264">
        <v>17</v>
      </c>
    </row>
    <row r="4265" spans="1:42">
      <c r="A4265" t="s">
        <v>928</v>
      </c>
      <c r="B4265" t="s">
        <v>49</v>
      </c>
      <c r="C4265">
        <v>25</v>
      </c>
      <c r="D4265">
        <v>2019</v>
      </c>
      <c r="E4265">
        <v>4</v>
      </c>
      <c r="F4265">
        <v>2</v>
      </c>
      <c r="G4265">
        <v>2</v>
      </c>
      <c r="H4265">
        <v>1</v>
      </c>
      <c r="I4265">
        <v>2</v>
      </c>
      <c r="M4265">
        <v>1</v>
      </c>
      <c r="N4265">
        <v>0.76</v>
      </c>
      <c r="O4265">
        <v>1.25</v>
      </c>
      <c r="S4265">
        <v>27</v>
      </c>
      <c r="T4265">
        <v>6</v>
      </c>
      <c r="U4265">
        <v>204</v>
      </c>
      <c r="V4265" t="s">
        <v>1885</v>
      </c>
      <c r="W4265">
        <v>5</v>
      </c>
      <c r="AA4265">
        <v>81</v>
      </c>
      <c r="AB4265">
        <v>3.9</v>
      </c>
      <c r="AC4265">
        <v>13.94</v>
      </c>
      <c r="AD4265">
        <v>17.53</v>
      </c>
      <c r="AE4265">
        <v>0.05</v>
      </c>
      <c r="AF4265">
        <v>0.24110000000000001</v>
      </c>
      <c r="AG4265">
        <v>2.59</v>
      </c>
      <c r="AH4265">
        <v>2.42</v>
      </c>
      <c r="AI4265">
        <v>4</v>
      </c>
      <c r="AJ4265">
        <v>16</v>
      </c>
      <c r="AK4265">
        <v>1</v>
      </c>
      <c r="AL4265">
        <v>2</v>
      </c>
      <c r="AP4265">
        <v>5</v>
      </c>
    </row>
    <row r="4266" spans="1:42">
      <c r="A4266" t="s">
        <v>1044</v>
      </c>
      <c r="B4266" t="s">
        <v>49</v>
      </c>
      <c r="C4266">
        <v>26</v>
      </c>
      <c r="D4266">
        <v>2019</v>
      </c>
      <c r="E4266">
        <v>4</v>
      </c>
      <c r="F4266">
        <v>12</v>
      </c>
      <c r="G4266">
        <v>7</v>
      </c>
      <c r="H4266">
        <v>1</v>
      </c>
      <c r="I4266">
        <v>2</v>
      </c>
      <c r="M4266">
        <v>1</v>
      </c>
      <c r="N4266">
        <v>-0.02</v>
      </c>
      <c r="O4266">
        <v>-0.08</v>
      </c>
      <c r="S4266">
        <v>24</v>
      </c>
      <c r="T4266">
        <v>2</v>
      </c>
      <c r="U4266">
        <v>42</v>
      </c>
      <c r="V4266">
        <v>16</v>
      </c>
      <c r="W4266">
        <v>11</v>
      </c>
      <c r="AA4266">
        <v>49</v>
      </c>
      <c r="AB4266">
        <v>2.64</v>
      </c>
      <c r="AC4266">
        <v>8.6300000000000008</v>
      </c>
      <c r="AD4266">
        <v>10.62</v>
      </c>
      <c r="AE4266">
        <v>7.5399999999999995E-2</v>
      </c>
      <c r="AF4266">
        <v>0.1404</v>
      </c>
      <c r="AG4266">
        <v>0.93</v>
      </c>
      <c r="AH4266">
        <v>1.0900000000000001</v>
      </c>
      <c r="AI4266">
        <v>16</v>
      </c>
      <c r="AJ4266">
        <v>16</v>
      </c>
      <c r="AK4266">
        <v>0</v>
      </c>
      <c r="AL4266">
        <v>0</v>
      </c>
      <c r="AP4266">
        <v>2</v>
      </c>
    </row>
    <row r="4267" spans="1:42">
      <c r="A4267" t="s">
        <v>743</v>
      </c>
      <c r="B4267" t="s">
        <v>16</v>
      </c>
      <c r="C4267">
        <v>78</v>
      </c>
      <c r="D4267">
        <v>2019</v>
      </c>
      <c r="E4267">
        <v>3</v>
      </c>
      <c r="F4267">
        <v>192</v>
      </c>
      <c r="H4267">
        <v>0</v>
      </c>
      <c r="I4267">
        <v>0</v>
      </c>
      <c r="M4267">
        <v>0</v>
      </c>
      <c r="N4267">
        <v>-0.69</v>
      </c>
      <c r="O4267">
        <v>-0.69</v>
      </c>
      <c r="S4267">
        <v>28</v>
      </c>
      <c r="T4267">
        <v>2</v>
      </c>
      <c r="U4267">
        <v>39</v>
      </c>
      <c r="V4267">
        <v>60</v>
      </c>
      <c r="AC4267">
        <v>0.82</v>
      </c>
      <c r="AE4267" t="s">
        <v>1885</v>
      </c>
      <c r="AF4267">
        <v>1.4666666666666666E-2</v>
      </c>
      <c r="AH4267">
        <v>0.47</v>
      </c>
      <c r="AJ4267">
        <v>6</v>
      </c>
      <c r="AK4267">
        <v>0</v>
      </c>
      <c r="AL4267">
        <v>0</v>
      </c>
      <c r="AP4267">
        <v>6</v>
      </c>
    </row>
    <row r="4268" spans="1:42">
      <c r="A4268" t="s">
        <v>950</v>
      </c>
      <c r="B4268" t="s">
        <v>49</v>
      </c>
      <c r="C4268">
        <v>27</v>
      </c>
      <c r="D4268">
        <v>2019</v>
      </c>
      <c r="E4268">
        <v>4</v>
      </c>
      <c r="F4268">
        <v>15</v>
      </c>
      <c r="G4268">
        <v>39</v>
      </c>
      <c r="H4268">
        <v>0</v>
      </c>
      <c r="I4268">
        <v>0</v>
      </c>
      <c r="M4268">
        <v>1</v>
      </c>
      <c r="N4268">
        <v>7.0000000000000007E-2</v>
      </c>
      <c r="O4268">
        <v>0.03</v>
      </c>
      <c r="S4268">
        <v>29</v>
      </c>
      <c r="T4268">
        <v>8</v>
      </c>
      <c r="U4268">
        <v>300</v>
      </c>
      <c r="V4268">
        <v>14</v>
      </c>
      <c r="W4268">
        <v>25</v>
      </c>
      <c r="AA4268">
        <v>35</v>
      </c>
      <c r="AB4268">
        <v>10.42</v>
      </c>
      <c r="AC4268">
        <v>6.99</v>
      </c>
      <c r="AD4268">
        <v>4.72</v>
      </c>
      <c r="AE4268">
        <v>0.13866666666666666</v>
      </c>
      <c r="AF4268">
        <v>0.14810000000000001</v>
      </c>
      <c r="AG4268">
        <v>1.54</v>
      </c>
      <c r="AH4268">
        <v>1.22</v>
      </c>
      <c r="AI4268">
        <v>6</v>
      </c>
      <c r="AJ4268">
        <v>16</v>
      </c>
      <c r="AK4268">
        <v>0</v>
      </c>
      <c r="AL4268">
        <v>0</v>
      </c>
      <c r="AP4268">
        <v>7</v>
      </c>
    </row>
    <row r="4269" spans="1:42">
      <c r="A4269" t="s">
        <v>974</v>
      </c>
      <c r="B4269" t="s">
        <v>3</v>
      </c>
      <c r="C4269">
        <v>61</v>
      </c>
      <c r="D4269">
        <v>2019</v>
      </c>
      <c r="E4269">
        <v>2</v>
      </c>
      <c r="F4269">
        <v>35</v>
      </c>
      <c r="G4269">
        <v>40</v>
      </c>
      <c r="H4269">
        <v>0</v>
      </c>
      <c r="I4269">
        <v>0</v>
      </c>
      <c r="M4269">
        <v>0</v>
      </c>
      <c r="N4269">
        <v>0.39</v>
      </c>
      <c r="O4269">
        <v>0.68</v>
      </c>
      <c r="S4269">
        <v>24</v>
      </c>
      <c r="T4269">
        <v>4</v>
      </c>
      <c r="U4269">
        <v>134</v>
      </c>
      <c r="V4269">
        <v>31</v>
      </c>
      <c r="W4269">
        <v>68</v>
      </c>
      <c r="AA4269">
        <v>45</v>
      </c>
      <c r="AB4269">
        <v>7.03</v>
      </c>
      <c r="AC4269">
        <v>10.45</v>
      </c>
      <c r="AD4269">
        <v>8.7899999999999991</v>
      </c>
      <c r="AE4269">
        <v>5.8400000000000001E-2</v>
      </c>
      <c r="AF4269">
        <v>9.2342857142857143E-2</v>
      </c>
      <c r="AG4269">
        <v>0.76</v>
      </c>
      <c r="AH4269">
        <v>1.25</v>
      </c>
      <c r="AI4269">
        <v>16</v>
      </c>
      <c r="AJ4269">
        <v>14</v>
      </c>
      <c r="AK4269">
        <v>0</v>
      </c>
      <c r="AL4269">
        <v>0</v>
      </c>
      <c r="AP4269">
        <v>3</v>
      </c>
    </row>
    <row r="4270" spans="1:42">
      <c r="A4270" t="s">
        <v>702</v>
      </c>
      <c r="B4270" t="s">
        <v>3</v>
      </c>
      <c r="C4270">
        <v>62</v>
      </c>
      <c r="D4270">
        <v>2019</v>
      </c>
      <c r="E4270">
        <v>2</v>
      </c>
      <c r="F4270">
        <v>52</v>
      </c>
      <c r="G4270">
        <v>82</v>
      </c>
      <c r="H4270">
        <v>0</v>
      </c>
      <c r="I4270">
        <v>0</v>
      </c>
      <c r="M4270">
        <v>0</v>
      </c>
      <c r="N4270">
        <v>-0.17</v>
      </c>
      <c r="O4270">
        <v>-0.37</v>
      </c>
      <c r="S4270">
        <v>29</v>
      </c>
      <c r="T4270">
        <v>5</v>
      </c>
      <c r="U4270">
        <v>154</v>
      </c>
      <c r="V4270">
        <v>39</v>
      </c>
      <c r="W4270">
        <v>77</v>
      </c>
      <c r="AA4270">
        <v>54</v>
      </c>
      <c r="AB4270">
        <v>9.16</v>
      </c>
      <c r="AC4270">
        <v>8.51</v>
      </c>
      <c r="AD4270">
        <v>5.33</v>
      </c>
      <c r="AE4270">
        <v>0.18784000000000001</v>
      </c>
      <c r="AF4270">
        <v>0.17687272727272726</v>
      </c>
      <c r="AG4270">
        <v>1.3</v>
      </c>
      <c r="AH4270">
        <v>1.71</v>
      </c>
      <c r="AI4270">
        <v>10</v>
      </c>
      <c r="AJ4270">
        <v>11</v>
      </c>
      <c r="AK4270">
        <v>0</v>
      </c>
      <c r="AL4270">
        <v>0</v>
      </c>
      <c r="AP4270">
        <v>7</v>
      </c>
    </row>
    <row r="4271" spans="1:42">
      <c r="A4271" t="s">
        <v>757</v>
      </c>
      <c r="B4271" t="s">
        <v>3</v>
      </c>
      <c r="C4271">
        <v>63</v>
      </c>
      <c r="D4271">
        <v>2019</v>
      </c>
      <c r="E4271">
        <v>2</v>
      </c>
      <c r="H4271">
        <v>0</v>
      </c>
      <c r="I4271">
        <v>0</v>
      </c>
      <c r="M4271">
        <v>1</v>
      </c>
      <c r="O4271">
        <v>0</v>
      </c>
      <c r="S4271">
        <v>26</v>
      </c>
      <c r="T4271">
        <v>8</v>
      </c>
      <c r="U4271">
        <v>300</v>
      </c>
      <c r="V4271">
        <v>40</v>
      </c>
      <c r="AA4271">
        <v>35</v>
      </c>
      <c r="AB4271">
        <v>10.82</v>
      </c>
      <c r="AE4271">
        <v>6.9292307692307695E-2</v>
      </c>
      <c r="AF4271" t="s">
        <v>1885</v>
      </c>
      <c r="AG4271">
        <v>1.05</v>
      </c>
      <c r="AI4271">
        <v>13</v>
      </c>
      <c r="AK4271">
        <v>0</v>
      </c>
      <c r="AL4271">
        <v>0</v>
      </c>
      <c r="AP4271">
        <v>6</v>
      </c>
    </row>
    <row r="4272" spans="1:42">
      <c r="A4272" t="s">
        <v>659</v>
      </c>
      <c r="B4272" t="s">
        <v>49</v>
      </c>
      <c r="C4272">
        <v>28</v>
      </c>
      <c r="D4272">
        <v>2019</v>
      </c>
      <c r="E4272">
        <v>4</v>
      </c>
      <c r="F4272">
        <v>20</v>
      </c>
      <c r="G4272">
        <v>28</v>
      </c>
      <c r="H4272">
        <v>0</v>
      </c>
      <c r="I4272">
        <v>0</v>
      </c>
      <c r="M4272">
        <v>1</v>
      </c>
      <c r="N4272">
        <v>-0.22</v>
      </c>
      <c r="O4272">
        <v>-0.28999999999999998</v>
      </c>
      <c r="S4272">
        <v>29</v>
      </c>
      <c r="T4272">
        <v>1</v>
      </c>
      <c r="U4272">
        <v>21</v>
      </c>
      <c r="V4272">
        <v>17</v>
      </c>
      <c r="W4272">
        <v>42</v>
      </c>
      <c r="AA4272">
        <v>55</v>
      </c>
      <c r="AB4272">
        <v>9.73</v>
      </c>
      <c r="AC4272">
        <v>6.54</v>
      </c>
      <c r="AD4272">
        <v>5.53</v>
      </c>
      <c r="AE4272">
        <v>0.1424</v>
      </c>
      <c r="AF4272">
        <v>0.10920000000000001</v>
      </c>
      <c r="AG4272">
        <v>1.88</v>
      </c>
      <c r="AH4272">
        <v>1.22</v>
      </c>
      <c r="AI4272">
        <v>4</v>
      </c>
      <c r="AJ4272">
        <v>16</v>
      </c>
      <c r="AK4272">
        <v>0</v>
      </c>
      <c r="AL4272">
        <v>0</v>
      </c>
      <c r="AP4272">
        <v>7</v>
      </c>
    </row>
    <row r="4273" spans="1:42">
      <c r="A4273" t="s">
        <v>810</v>
      </c>
      <c r="B4273" t="s">
        <v>16</v>
      </c>
      <c r="C4273">
        <v>80</v>
      </c>
      <c r="D4273">
        <v>2019</v>
      </c>
      <c r="E4273">
        <v>3</v>
      </c>
      <c r="F4273">
        <v>76</v>
      </c>
      <c r="G4273">
        <v>34</v>
      </c>
      <c r="H4273">
        <v>0</v>
      </c>
      <c r="I4273">
        <v>0</v>
      </c>
      <c r="M4273">
        <v>1</v>
      </c>
      <c r="N4273">
        <v>-0.03</v>
      </c>
      <c r="O4273">
        <v>0.05</v>
      </c>
      <c r="S4273">
        <v>26</v>
      </c>
      <c r="T4273">
        <v>1</v>
      </c>
      <c r="U4273">
        <v>20</v>
      </c>
      <c r="V4273">
        <v>41</v>
      </c>
      <c r="AA4273">
        <v>34</v>
      </c>
      <c r="AB4273">
        <v>10.35</v>
      </c>
      <c r="AC4273">
        <v>8.5500000000000007</v>
      </c>
      <c r="AD4273">
        <v>11.6</v>
      </c>
      <c r="AE4273">
        <v>0.1424</v>
      </c>
      <c r="AF4273">
        <v>0.1744</v>
      </c>
      <c r="AG4273">
        <v>1.23</v>
      </c>
      <c r="AH4273">
        <v>0.89</v>
      </c>
      <c r="AI4273">
        <v>16</v>
      </c>
      <c r="AJ4273">
        <v>11</v>
      </c>
      <c r="AK4273">
        <v>0</v>
      </c>
      <c r="AL4273">
        <v>0</v>
      </c>
      <c r="AP4273">
        <v>5</v>
      </c>
    </row>
    <row r="4274" spans="1:42">
      <c r="A4274" t="s">
        <v>695</v>
      </c>
      <c r="B4274" t="s">
        <v>16</v>
      </c>
      <c r="C4274">
        <v>81</v>
      </c>
      <c r="D4274">
        <v>2019</v>
      </c>
      <c r="E4274">
        <v>3</v>
      </c>
      <c r="F4274">
        <v>126</v>
      </c>
      <c r="H4274">
        <v>0</v>
      </c>
      <c r="I4274">
        <v>0</v>
      </c>
      <c r="M4274">
        <v>0</v>
      </c>
      <c r="N4274">
        <v>-0.42</v>
      </c>
      <c r="O4274">
        <v>-0.42</v>
      </c>
      <c r="S4274">
        <v>29</v>
      </c>
      <c r="T4274">
        <v>3</v>
      </c>
      <c r="U4274">
        <v>78</v>
      </c>
      <c r="V4274">
        <v>35</v>
      </c>
      <c r="AA4274">
        <v>85</v>
      </c>
      <c r="AB4274">
        <v>7.95</v>
      </c>
      <c r="AC4274">
        <v>4.76</v>
      </c>
      <c r="AE4274">
        <v>0.12640000000000001</v>
      </c>
      <c r="AF4274">
        <v>8.2199999999999995E-2</v>
      </c>
      <c r="AG4274">
        <v>1.59</v>
      </c>
      <c r="AH4274">
        <v>1.42</v>
      </c>
      <c r="AI4274">
        <v>11</v>
      </c>
      <c r="AJ4274">
        <v>8</v>
      </c>
      <c r="AK4274">
        <v>0</v>
      </c>
      <c r="AL4274">
        <v>0</v>
      </c>
      <c r="AP4274">
        <v>7</v>
      </c>
    </row>
    <row r="4275" spans="1:42">
      <c r="A4275" t="s">
        <v>615</v>
      </c>
      <c r="B4275" t="s">
        <v>12</v>
      </c>
      <c r="C4275">
        <v>27</v>
      </c>
      <c r="D4275">
        <v>2019</v>
      </c>
      <c r="E4275">
        <v>1</v>
      </c>
      <c r="F4275">
        <v>42</v>
      </c>
      <c r="G4275">
        <v>35</v>
      </c>
      <c r="H4275">
        <v>0</v>
      </c>
      <c r="I4275">
        <v>0</v>
      </c>
      <c r="M4275">
        <v>1</v>
      </c>
      <c r="O4275">
        <v>-0.26</v>
      </c>
      <c r="S4275">
        <v>30</v>
      </c>
      <c r="T4275">
        <v>3</v>
      </c>
      <c r="U4275">
        <v>88</v>
      </c>
      <c r="V4275">
        <v>39</v>
      </c>
      <c r="W4275">
        <v>37</v>
      </c>
      <c r="AA4275">
        <v>37</v>
      </c>
      <c r="AB4275">
        <v>18.440000000000001</v>
      </c>
      <c r="AC4275">
        <v>11.44</v>
      </c>
      <c r="AD4275">
        <v>13.8</v>
      </c>
      <c r="AE4275" t="s">
        <v>1885</v>
      </c>
      <c r="AF4275" t="s">
        <v>1885</v>
      </c>
      <c r="AI4275">
        <v>5</v>
      </c>
      <c r="AK4275">
        <v>0</v>
      </c>
      <c r="AL4275">
        <v>0</v>
      </c>
      <c r="AP4275">
        <v>8</v>
      </c>
    </row>
    <row r="4276" spans="1:42">
      <c r="A4276" t="s">
        <v>1060</v>
      </c>
      <c r="B4276" t="s">
        <v>16</v>
      </c>
      <c r="C4276">
        <v>83</v>
      </c>
      <c r="D4276">
        <v>2019</v>
      </c>
      <c r="E4276">
        <v>3</v>
      </c>
      <c r="F4276">
        <v>151</v>
      </c>
      <c r="G4276">
        <v>197</v>
      </c>
      <c r="H4276">
        <v>0</v>
      </c>
      <c r="I4276">
        <v>0</v>
      </c>
      <c r="M4276">
        <v>0</v>
      </c>
      <c r="N4276">
        <v>-0.16</v>
      </c>
      <c r="O4276">
        <v>-0.16</v>
      </c>
      <c r="S4276">
        <v>22</v>
      </c>
      <c r="T4276">
        <v>4</v>
      </c>
      <c r="U4276">
        <v>105</v>
      </c>
      <c r="V4276">
        <v>81</v>
      </c>
      <c r="AA4276">
        <v>56</v>
      </c>
      <c r="AB4276">
        <v>8.27</v>
      </c>
      <c r="AC4276">
        <v>4.2300000000000004</v>
      </c>
      <c r="AD4276">
        <v>0.8</v>
      </c>
      <c r="AE4276">
        <v>0.14940000000000001</v>
      </c>
      <c r="AF4276">
        <v>0.1208</v>
      </c>
      <c r="AG4276">
        <v>1.2</v>
      </c>
      <c r="AH4276">
        <v>0.9</v>
      </c>
      <c r="AI4276">
        <v>16</v>
      </c>
      <c r="AJ4276">
        <v>4</v>
      </c>
      <c r="AK4276">
        <v>0</v>
      </c>
      <c r="AL4276">
        <v>0</v>
      </c>
      <c r="AP4276">
        <v>2</v>
      </c>
    </row>
    <row r="4277" spans="1:42">
      <c r="A4277" t="s">
        <v>1079</v>
      </c>
      <c r="B4277" t="s">
        <v>49</v>
      </c>
      <c r="C4277">
        <v>29</v>
      </c>
      <c r="D4277">
        <v>2019</v>
      </c>
      <c r="E4277">
        <v>4</v>
      </c>
      <c r="F4277">
        <v>53</v>
      </c>
      <c r="G4277">
        <v>54</v>
      </c>
      <c r="H4277">
        <v>0</v>
      </c>
      <c r="I4277">
        <v>0</v>
      </c>
      <c r="M4277">
        <v>0</v>
      </c>
      <c r="N4277">
        <v>-0.86</v>
      </c>
      <c r="O4277">
        <v>-0.94</v>
      </c>
      <c r="S4277">
        <v>23</v>
      </c>
      <c r="T4277">
        <v>4</v>
      </c>
      <c r="U4277">
        <v>101</v>
      </c>
      <c r="V4277">
        <v>45</v>
      </c>
      <c r="W4277">
        <v>19</v>
      </c>
      <c r="AA4277">
        <v>24</v>
      </c>
      <c r="AB4277">
        <v>5.08</v>
      </c>
      <c r="AC4277">
        <v>2.23</v>
      </c>
      <c r="AD4277">
        <v>2.5299999999999998</v>
      </c>
      <c r="AE4277">
        <v>0.09</v>
      </c>
      <c r="AF4277">
        <v>5.1314285714285715E-2</v>
      </c>
      <c r="AG4277">
        <v>1.06</v>
      </c>
      <c r="AH4277">
        <v>0.74</v>
      </c>
      <c r="AI4277">
        <v>16</v>
      </c>
      <c r="AJ4277">
        <v>14</v>
      </c>
      <c r="AK4277">
        <v>0</v>
      </c>
      <c r="AL4277">
        <v>0</v>
      </c>
      <c r="AP4277">
        <v>2</v>
      </c>
    </row>
    <row r="4278" spans="1:42">
      <c r="A4278" t="s">
        <v>651</v>
      </c>
      <c r="B4278" t="s">
        <v>3</v>
      </c>
      <c r="C4278">
        <v>65</v>
      </c>
      <c r="D4278">
        <v>2019</v>
      </c>
      <c r="E4278">
        <v>2</v>
      </c>
      <c r="F4278">
        <v>60</v>
      </c>
      <c r="G4278">
        <v>30</v>
      </c>
      <c r="H4278">
        <v>0</v>
      </c>
      <c r="I4278">
        <v>0</v>
      </c>
      <c r="M4278">
        <v>3</v>
      </c>
      <c r="N4278">
        <v>-0.42</v>
      </c>
      <c r="O4278">
        <v>-0.22</v>
      </c>
      <c r="S4278">
        <v>28</v>
      </c>
      <c r="T4278">
        <v>2</v>
      </c>
      <c r="U4278">
        <v>37</v>
      </c>
      <c r="V4278">
        <v>48</v>
      </c>
      <c r="W4278">
        <v>82</v>
      </c>
      <c r="AA4278">
        <v>52</v>
      </c>
      <c r="AB4278">
        <v>7.99</v>
      </c>
      <c r="AC4278">
        <v>4.4000000000000004</v>
      </c>
      <c r="AD4278">
        <v>10.01</v>
      </c>
      <c r="AE4278">
        <v>0.10826666666666666</v>
      </c>
      <c r="AF4278">
        <v>7.3899999999999993E-2</v>
      </c>
      <c r="AG4278">
        <v>1.1200000000000001</v>
      </c>
      <c r="AH4278">
        <v>0.89</v>
      </c>
      <c r="AI4278">
        <v>12</v>
      </c>
      <c r="AJ4278">
        <v>16</v>
      </c>
      <c r="AK4278">
        <v>0</v>
      </c>
      <c r="AL4278">
        <v>0</v>
      </c>
      <c r="AP4278">
        <v>7</v>
      </c>
    </row>
    <row r="4279" spans="1:42">
      <c r="A4279" t="s">
        <v>1127</v>
      </c>
      <c r="B4279" t="s">
        <v>49</v>
      </c>
      <c r="C4279">
        <v>30</v>
      </c>
      <c r="D4279">
        <v>2019</v>
      </c>
      <c r="E4279">
        <v>4</v>
      </c>
      <c r="F4279">
        <v>118</v>
      </c>
      <c r="G4279">
        <v>64</v>
      </c>
      <c r="H4279">
        <v>0</v>
      </c>
      <c r="I4279">
        <v>0</v>
      </c>
      <c r="M4279">
        <v>0</v>
      </c>
      <c r="N4279">
        <v>0</v>
      </c>
      <c r="O4279">
        <v>-0.03</v>
      </c>
      <c r="S4279">
        <v>22</v>
      </c>
      <c r="T4279">
        <v>3</v>
      </c>
      <c r="U4279">
        <v>75</v>
      </c>
      <c r="V4279" t="s">
        <v>1885</v>
      </c>
      <c r="W4279">
        <v>23</v>
      </c>
      <c r="AC4279">
        <v>0</v>
      </c>
      <c r="AD4279">
        <v>2.4500000000000002</v>
      </c>
      <c r="AE4279" t="s">
        <v>1885</v>
      </c>
      <c r="AF4279">
        <v>6.0800000000000003E-3</v>
      </c>
      <c r="AH4279">
        <v>0</v>
      </c>
      <c r="AJ4279">
        <v>5</v>
      </c>
      <c r="AK4279">
        <v>0</v>
      </c>
      <c r="AL4279">
        <v>0</v>
      </c>
      <c r="AP4279">
        <v>1</v>
      </c>
    </row>
    <row r="4280" spans="1:42">
      <c r="A4280" t="s">
        <v>839</v>
      </c>
      <c r="B4280" t="s">
        <v>3</v>
      </c>
      <c r="C4280">
        <v>66</v>
      </c>
      <c r="D4280">
        <v>2019</v>
      </c>
      <c r="E4280">
        <v>2</v>
      </c>
      <c r="F4280">
        <v>87</v>
      </c>
      <c r="G4280">
        <v>119</v>
      </c>
      <c r="H4280">
        <v>0</v>
      </c>
      <c r="I4280">
        <v>0</v>
      </c>
      <c r="M4280">
        <v>0</v>
      </c>
      <c r="N4280">
        <v>-0.76</v>
      </c>
      <c r="O4280">
        <v>-0.99</v>
      </c>
      <c r="S4280">
        <v>26</v>
      </c>
      <c r="T4280">
        <v>3</v>
      </c>
      <c r="U4280">
        <v>94</v>
      </c>
      <c r="V4280">
        <v>50</v>
      </c>
      <c r="AA4280">
        <v>66</v>
      </c>
      <c r="AB4280">
        <v>5.63</v>
      </c>
      <c r="AC4280">
        <v>2.15</v>
      </c>
      <c r="AD4280">
        <v>3.16</v>
      </c>
      <c r="AE4280">
        <v>8.4184615384615386E-2</v>
      </c>
      <c r="AF4280">
        <v>3.8399999999999997E-2</v>
      </c>
      <c r="AG4280">
        <v>1.55</v>
      </c>
      <c r="AH4280">
        <v>1.18</v>
      </c>
      <c r="AI4280">
        <v>13</v>
      </c>
      <c r="AJ4280">
        <v>15</v>
      </c>
      <c r="AK4280">
        <v>0</v>
      </c>
      <c r="AL4280">
        <v>0</v>
      </c>
      <c r="AP4280">
        <v>5</v>
      </c>
    </row>
    <row r="4281" spans="1:42">
      <c r="A4281" t="s">
        <v>729</v>
      </c>
      <c r="B4281" t="s">
        <v>3</v>
      </c>
      <c r="C4281">
        <v>67</v>
      </c>
      <c r="D4281">
        <v>2019</v>
      </c>
      <c r="E4281">
        <v>2</v>
      </c>
      <c r="F4281">
        <v>127</v>
      </c>
      <c r="H4281">
        <v>0</v>
      </c>
      <c r="I4281">
        <v>0</v>
      </c>
      <c r="M4281">
        <v>2</v>
      </c>
      <c r="N4281">
        <v>-0.13</v>
      </c>
      <c r="O4281">
        <v>-0.13</v>
      </c>
      <c r="S4281">
        <v>28</v>
      </c>
      <c r="T4281">
        <v>8</v>
      </c>
      <c r="U4281">
        <v>300</v>
      </c>
      <c r="V4281">
        <v>45</v>
      </c>
      <c r="AA4281">
        <v>70</v>
      </c>
      <c r="AB4281">
        <v>6.74</v>
      </c>
      <c r="AE4281">
        <v>2.1759999999999998E-2</v>
      </c>
      <c r="AF4281" t="s">
        <v>1885</v>
      </c>
      <c r="AG4281">
        <v>0.82</v>
      </c>
      <c r="AI4281">
        <v>10</v>
      </c>
      <c r="AK4281">
        <v>0</v>
      </c>
      <c r="AL4281">
        <v>0</v>
      </c>
      <c r="AP4281">
        <v>7</v>
      </c>
    </row>
    <row r="4282" spans="1:42">
      <c r="A4282" t="s">
        <v>808</v>
      </c>
      <c r="B4282" t="s">
        <v>3</v>
      </c>
      <c r="C4282">
        <v>68</v>
      </c>
      <c r="D4282">
        <v>2019</v>
      </c>
      <c r="E4282">
        <v>2</v>
      </c>
      <c r="F4282">
        <v>89</v>
      </c>
      <c r="G4282">
        <v>117</v>
      </c>
      <c r="H4282">
        <v>0</v>
      </c>
      <c r="I4282">
        <v>0</v>
      </c>
      <c r="M4282">
        <v>1</v>
      </c>
      <c r="N4282">
        <v>-0.35</v>
      </c>
      <c r="O4282">
        <v>-0.44</v>
      </c>
      <c r="S4282">
        <v>26</v>
      </c>
      <c r="T4282">
        <v>2</v>
      </c>
      <c r="U4282">
        <v>36</v>
      </c>
      <c r="V4282">
        <v>62</v>
      </c>
      <c r="AA4282">
        <v>21</v>
      </c>
      <c r="AB4282">
        <v>12.51</v>
      </c>
      <c r="AC4282">
        <v>5.28</v>
      </c>
      <c r="AD4282">
        <v>5.4</v>
      </c>
      <c r="AE4282">
        <v>0.16068571428571429</v>
      </c>
      <c r="AF4282">
        <v>8.8800000000000004E-2</v>
      </c>
      <c r="AG4282">
        <v>1.57</v>
      </c>
      <c r="AH4282">
        <v>1.24</v>
      </c>
      <c r="AI4282">
        <v>14</v>
      </c>
      <c r="AJ4282">
        <v>6</v>
      </c>
      <c r="AK4282">
        <v>0</v>
      </c>
      <c r="AL4282">
        <v>0</v>
      </c>
      <c r="AP4282">
        <v>5</v>
      </c>
    </row>
    <row r="4283" spans="1:42">
      <c r="A4283" t="s">
        <v>1006</v>
      </c>
      <c r="B4283" t="s">
        <v>16</v>
      </c>
      <c r="C4283">
        <v>85</v>
      </c>
      <c r="D4283">
        <v>2019</v>
      </c>
      <c r="E4283">
        <v>3</v>
      </c>
      <c r="F4283">
        <v>80</v>
      </c>
      <c r="G4283">
        <v>108</v>
      </c>
      <c r="H4283">
        <v>0</v>
      </c>
      <c r="I4283">
        <v>0</v>
      </c>
      <c r="M4283">
        <v>1</v>
      </c>
      <c r="N4283">
        <v>-0.17</v>
      </c>
      <c r="O4283">
        <v>-0.26</v>
      </c>
      <c r="S4283">
        <v>26</v>
      </c>
      <c r="T4283">
        <v>8</v>
      </c>
      <c r="U4283">
        <v>300</v>
      </c>
      <c r="V4283">
        <v>104</v>
      </c>
      <c r="AA4283">
        <v>24</v>
      </c>
      <c r="AB4283">
        <v>11.79</v>
      </c>
      <c r="AC4283">
        <v>7.21</v>
      </c>
      <c r="AD4283">
        <v>8.26</v>
      </c>
      <c r="AE4283">
        <v>0.17199999999999999</v>
      </c>
      <c r="AF4283">
        <v>0.14959999999999998</v>
      </c>
      <c r="AG4283">
        <v>1.44</v>
      </c>
      <c r="AH4283">
        <v>1.4</v>
      </c>
      <c r="AI4283">
        <v>16</v>
      </c>
      <c r="AJ4283">
        <v>12</v>
      </c>
      <c r="AK4283">
        <v>0</v>
      </c>
      <c r="AL4283">
        <v>0</v>
      </c>
      <c r="AP4283">
        <v>5</v>
      </c>
    </row>
    <row r="4284" spans="1:42">
      <c r="A4284" t="s">
        <v>1128</v>
      </c>
      <c r="B4284" t="s">
        <v>12</v>
      </c>
      <c r="C4284">
        <v>28</v>
      </c>
      <c r="D4284">
        <v>2019</v>
      </c>
      <c r="E4284">
        <v>1</v>
      </c>
      <c r="F4284">
        <v>35</v>
      </c>
      <c r="G4284">
        <v>37</v>
      </c>
      <c r="H4284">
        <v>0</v>
      </c>
      <c r="I4284">
        <v>0</v>
      </c>
      <c r="M4284">
        <v>0</v>
      </c>
      <c r="O4284">
        <v>-0.16</v>
      </c>
      <c r="S4284">
        <v>22</v>
      </c>
      <c r="T4284">
        <v>1</v>
      </c>
      <c r="U4284">
        <v>15</v>
      </c>
      <c r="V4284" t="s">
        <v>1885</v>
      </c>
      <c r="W4284">
        <v>32</v>
      </c>
      <c r="AC4284">
        <v>10.3</v>
      </c>
      <c r="AD4284">
        <v>12.02</v>
      </c>
      <c r="AE4284" t="s">
        <v>1885</v>
      </c>
      <c r="AF4284" t="s">
        <v>1885</v>
      </c>
      <c r="AK4284">
        <v>0</v>
      </c>
      <c r="AL4284">
        <v>0</v>
      </c>
      <c r="AP4284">
        <v>1</v>
      </c>
    </row>
    <row r="4285" spans="1:42">
      <c r="A4285" t="s">
        <v>829</v>
      </c>
      <c r="B4285" t="s">
        <v>3</v>
      </c>
      <c r="C4285">
        <v>69</v>
      </c>
      <c r="D4285">
        <v>2019</v>
      </c>
      <c r="E4285">
        <v>2</v>
      </c>
      <c r="F4285">
        <v>110</v>
      </c>
      <c r="G4285">
        <v>12</v>
      </c>
      <c r="H4285">
        <v>0</v>
      </c>
      <c r="I4285">
        <v>1</v>
      </c>
      <c r="M4285">
        <v>0</v>
      </c>
      <c r="N4285">
        <v>0</v>
      </c>
      <c r="O4285">
        <v>0.76</v>
      </c>
      <c r="S4285">
        <v>26</v>
      </c>
      <c r="T4285">
        <v>4</v>
      </c>
      <c r="U4285">
        <v>126</v>
      </c>
      <c r="V4285">
        <v>111</v>
      </c>
      <c r="AA4285">
        <v>36</v>
      </c>
      <c r="AB4285">
        <v>9.1199999999999992</v>
      </c>
      <c r="AC4285">
        <v>1.98</v>
      </c>
      <c r="AD4285">
        <v>13.9</v>
      </c>
      <c r="AE4285">
        <v>0.12288</v>
      </c>
      <c r="AF4285">
        <v>3.5466666666666667E-2</v>
      </c>
      <c r="AG4285">
        <v>1.1499999999999999</v>
      </c>
      <c r="AH4285">
        <v>0.54</v>
      </c>
      <c r="AI4285">
        <v>15</v>
      </c>
      <c r="AJ4285">
        <v>6</v>
      </c>
      <c r="AK4285">
        <v>0</v>
      </c>
      <c r="AL4285">
        <v>1</v>
      </c>
      <c r="AP4285">
        <v>5</v>
      </c>
    </row>
    <row r="4286" spans="1:42">
      <c r="A4286" t="s">
        <v>629</v>
      </c>
      <c r="B4286" t="s">
        <v>16</v>
      </c>
      <c r="C4286">
        <v>86</v>
      </c>
      <c r="D4286">
        <v>2019</v>
      </c>
      <c r="E4286">
        <v>3</v>
      </c>
      <c r="F4286">
        <v>34</v>
      </c>
      <c r="G4286">
        <v>27</v>
      </c>
      <c r="H4286">
        <v>0</v>
      </c>
      <c r="I4286">
        <v>0</v>
      </c>
      <c r="M4286">
        <v>0</v>
      </c>
      <c r="N4286">
        <v>0.45</v>
      </c>
      <c r="O4286">
        <v>0.99</v>
      </c>
      <c r="S4286">
        <v>30</v>
      </c>
      <c r="T4286">
        <v>8</v>
      </c>
      <c r="U4286">
        <v>300</v>
      </c>
      <c r="V4286">
        <v>92</v>
      </c>
      <c r="W4286">
        <v>103</v>
      </c>
      <c r="AA4286">
        <v>44</v>
      </c>
      <c r="AB4286">
        <v>9.39</v>
      </c>
      <c r="AC4286">
        <v>12.05</v>
      </c>
      <c r="AD4286">
        <v>13.85</v>
      </c>
      <c r="AE4286">
        <v>0.16869999999999999</v>
      </c>
      <c r="AF4286">
        <v>0.23413333333333333</v>
      </c>
      <c r="AG4286">
        <v>1.41</v>
      </c>
      <c r="AH4286">
        <v>1.64</v>
      </c>
      <c r="AI4286">
        <v>16</v>
      </c>
      <c r="AJ4286">
        <v>15</v>
      </c>
      <c r="AK4286">
        <v>0</v>
      </c>
      <c r="AL4286">
        <v>0</v>
      </c>
      <c r="AP4286">
        <v>8</v>
      </c>
    </row>
    <row r="4287" spans="1:42">
      <c r="A4287" t="s">
        <v>1104</v>
      </c>
      <c r="B4287" t="s">
        <v>3</v>
      </c>
      <c r="C4287">
        <v>70</v>
      </c>
      <c r="D4287">
        <v>2019</v>
      </c>
      <c r="E4287">
        <v>2</v>
      </c>
      <c r="F4287">
        <v>51</v>
      </c>
      <c r="G4287">
        <v>37</v>
      </c>
      <c r="H4287">
        <v>0</v>
      </c>
      <c r="I4287">
        <v>0</v>
      </c>
      <c r="M4287">
        <v>0</v>
      </c>
      <c r="N4287">
        <v>-0.28999999999999998</v>
      </c>
      <c r="O4287">
        <v>-0.42</v>
      </c>
      <c r="S4287">
        <v>24</v>
      </c>
      <c r="T4287">
        <v>8</v>
      </c>
      <c r="U4287">
        <v>300</v>
      </c>
      <c r="V4287">
        <v>124</v>
      </c>
      <c r="W4287">
        <v>79</v>
      </c>
      <c r="AA4287">
        <v>59</v>
      </c>
      <c r="AB4287">
        <v>8.7799999999999994</v>
      </c>
      <c r="AC4287">
        <v>5.91</v>
      </c>
      <c r="AD4287">
        <v>8.14</v>
      </c>
      <c r="AE4287">
        <v>6.0800000000000003E-3</v>
      </c>
      <c r="AF4287">
        <v>1.7000000000000001E-2</v>
      </c>
      <c r="AG4287">
        <v>0.38</v>
      </c>
      <c r="AH4287">
        <v>0.36</v>
      </c>
      <c r="AI4287">
        <v>10</v>
      </c>
      <c r="AJ4287">
        <v>16</v>
      </c>
      <c r="AK4287">
        <v>0</v>
      </c>
      <c r="AL4287">
        <v>0</v>
      </c>
      <c r="AP4287">
        <v>2</v>
      </c>
    </row>
    <row r="4288" spans="1:42">
      <c r="A4288" t="s">
        <v>991</v>
      </c>
      <c r="B4288" t="s">
        <v>3</v>
      </c>
      <c r="C4288">
        <v>71</v>
      </c>
      <c r="D4288">
        <v>2019</v>
      </c>
      <c r="E4288">
        <v>2</v>
      </c>
      <c r="F4288">
        <v>56</v>
      </c>
      <c r="G4288">
        <v>79</v>
      </c>
      <c r="H4288">
        <v>0</v>
      </c>
      <c r="I4288">
        <v>0</v>
      </c>
      <c r="M4288">
        <v>0</v>
      </c>
      <c r="N4288">
        <v>-0.42</v>
      </c>
      <c r="O4288">
        <v>-0.84</v>
      </c>
      <c r="S4288">
        <v>26</v>
      </c>
      <c r="T4288">
        <v>8</v>
      </c>
      <c r="U4288">
        <v>300</v>
      </c>
      <c r="V4288">
        <v>113</v>
      </c>
      <c r="W4288">
        <v>93</v>
      </c>
      <c r="AA4288">
        <v>26</v>
      </c>
      <c r="AB4288">
        <v>10.039999999999999</v>
      </c>
      <c r="AC4288">
        <v>5.18</v>
      </c>
      <c r="AD4288">
        <v>3.93</v>
      </c>
      <c r="AE4288">
        <v>0.16009999999999999</v>
      </c>
      <c r="AF4288">
        <v>8.8099999999999998E-2</v>
      </c>
      <c r="AG4288">
        <v>2.2599999999999998</v>
      </c>
      <c r="AH4288">
        <v>1.58</v>
      </c>
      <c r="AI4288">
        <v>16</v>
      </c>
      <c r="AJ4288">
        <v>16</v>
      </c>
      <c r="AK4288">
        <v>0</v>
      </c>
      <c r="AL4288">
        <v>0</v>
      </c>
      <c r="AP4288">
        <v>4</v>
      </c>
    </row>
    <row r="4289" spans="1:42">
      <c r="A4289" t="s">
        <v>89</v>
      </c>
      <c r="B4289" t="s">
        <v>49</v>
      </c>
      <c r="C4289">
        <v>31</v>
      </c>
      <c r="D4289">
        <v>2019</v>
      </c>
      <c r="E4289">
        <v>4</v>
      </c>
      <c r="F4289">
        <v>63</v>
      </c>
      <c r="H4289">
        <v>0</v>
      </c>
      <c r="I4289">
        <v>0</v>
      </c>
      <c r="M4289">
        <v>5</v>
      </c>
      <c r="N4289">
        <v>-0.02</v>
      </c>
      <c r="O4289">
        <v>-0.02</v>
      </c>
      <c r="S4289">
        <v>35</v>
      </c>
      <c r="T4289">
        <v>1</v>
      </c>
      <c r="U4289">
        <v>6</v>
      </c>
      <c r="V4289">
        <v>39</v>
      </c>
      <c r="X4289">
        <v>-63.1</v>
      </c>
      <c r="Y4289">
        <v>100.1</v>
      </c>
      <c r="Z4289">
        <v>-6.3</v>
      </c>
      <c r="AA4289">
        <v>29</v>
      </c>
      <c r="AB4289">
        <v>5.26</v>
      </c>
      <c r="AC4289">
        <v>7.08</v>
      </c>
      <c r="AE4289">
        <v>9.0285714285714289E-2</v>
      </c>
      <c r="AF4289">
        <v>0.1532</v>
      </c>
      <c r="AG4289">
        <v>1.86</v>
      </c>
      <c r="AH4289">
        <v>0.99</v>
      </c>
      <c r="AI4289">
        <v>14</v>
      </c>
      <c r="AJ4289">
        <v>4</v>
      </c>
      <c r="AK4289">
        <v>0</v>
      </c>
      <c r="AL4289">
        <v>0</v>
      </c>
      <c r="AP4289">
        <v>14</v>
      </c>
    </row>
    <row r="4290" spans="1:42">
      <c r="A4290" t="s">
        <v>523</v>
      </c>
      <c r="B4290" t="s">
        <v>12</v>
      </c>
      <c r="C4290">
        <v>29</v>
      </c>
      <c r="D4290">
        <v>2019</v>
      </c>
      <c r="E4290">
        <v>1</v>
      </c>
      <c r="F4290">
        <v>25</v>
      </c>
      <c r="G4290">
        <v>31</v>
      </c>
      <c r="H4290">
        <v>0</v>
      </c>
      <c r="I4290">
        <v>0</v>
      </c>
      <c r="M4290">
        <v>8</v>
      </c>
      <c r="N4290">
        <v>0.13</v>
      </c>
      <c r="O4290">
        <v>-0.37</v>
      </c>
      <c r="S4290">
        <v>32</v>
      </c>
      <c r="T4290">
        <v>2</v>
      </c>
      <c r="U4290">
        <v>35</v>
      </c>
      <c r="V4290">
        <v>30</v>
      </c>
      <c r="AA4290">
        <v>24</v>
      </c>
      <c r="AB4290">
        <v>19.690000000000001</v>
      </c>
      <c r="AC4290">
        <v>18.39</v>
      </c>
      <c r="AD4290">
        <v>15.11</v>
      </c>
      <c r="AE4290" t="s">
        <v>1885</v>
      </c>
      <c r="AF4290" t="s">
        <v>1885</v>
      </c>
      <c r="AI4290">
        <v>11</v>
      </c>
      <c r="AK4290">
        <v>0</v>
      </c>
      <c r="AL4290">
        <v>0</v>
      </c>
      <c r="AP4290">
        <v>9</v>
      </c>
    </row>
    <row r="4291" spans="1:42">
      <c r="A4291" t="s">
        <v>159</v>
      </c>
      <c r="B4291" t="s">
        <v>49</v>
      </c>
      <c r="C4291">
        <v>32</v>
      </c>
      <c r="D4291">
        <v>2019</v>
      </c>
      <c r="E4291">
        <v>4</v>
      </c>
      <c r="F4291">
        <v>54</v>
      </c>
      <c r="H4291">
        <v>0</v>
      </c>
      <c r="I4291">
        <v>0</v>
      </c>
      <c r="M4291">
        <v>4</v>
      </c>
      <c r="N4291">
        <v>-0.19</v>
      </c>
      <c r="O4291">
        <v>-0.19</v>
      </c>
      <c r="S4291">
        <v>39</v>
      </c>
      <c r="T4291">
        <v>1</v>
      </c>
      <c r="U4291">
        <v>32</v>
      </c>
      <c r="V4291">
        <v>29</v>
      </c>
      <c r="X4291">
        <v>-69.900000000000006</v>
      </c>
      <c r="Y4291">
        <v>14.5</v>
      </c>
      <c r="Z4291">
        <v>22.8</v>
      </c>
      <c r="AA4291">
        <v>21</v>
      </c>
      <c r="AB4291">
        <v>5.44</v>
      </c>
      <c r="AC4291">
        <v>3.43</v>
      </c>
      <c r="AE4291" t="s">
        <v>1885</v>
      </c>
      <c r="AF4291" t="s">
        <v>1885</v>
      </c>
      <c r="AI4291">
        <v>16</v>
      </c>
      <c r="AK4291">
        <v>0</v>
      </c>
      <c r="AL4291">
        <v>0</v>
      </c>
      <c r="AP4291">
        <v>16</v>
      </c>
    </row>
    <row r="4292" spans="1:42">
      <c r="A4292" t="s">
        <v>601</v>
      </c>
      <c r="B4292" t="s">
        <v>3</v>
      </c>
      <c r="C4292">
        <v>72</v>
      </c>
      <c r="D4292">
        <v>2019</v>
      </c>
      <c r="E4292">
        <v>2</v>
      </c>
      <c r="F4292">
        <v>149</v>
      </c>
      <c r="G4292">
        <v>83</v>
      </c>
      <c r="H4292">
        <v>0</v>
      </c>
      <c r="I4292">
        <v>0</v>
      </c>
      <c r="M4292">
        <v>3</v>
      </c>
      <c r="N4292">
        <v>0</v>
      </c>
      <c r="O4292">
        <v>-0.04</v>
      </c>
      <c r="S4292">
        <v>31</v>
      </c>
      <c r="T4292">
        <v>6</v>
      </c>
      <c r="U4292">
        <v>173</v>
      </c>
      <c r="V4292">
        <v>53</v>
      </c>
      <c r="AA4292">
        <v>69</v>
      </c>
      <c r="AB4292">
        <v>7.01</v>
      </c>
      <c r="AD4292">
        <v>4.5199999999999996</v>
      </c>
      <c r="AE4292">
        <v>3.3919999999999999E-2</v>
      </c>
      <c r="AF4292" t="s">
        <v>1885</v>
      </c>
      <c r="AG4292">
        <v>0.74</v>
      </c>
      <c r="AI4292">
        <v>10</v>
      </c>
      <c r="AK4292">
        <v>0</v>
      </c>
      <c r="AL4292">
        <v>0</v>
      </c>
      <c r="AP4292">
        <v>8</v>
      </c>
    </row>
    <row r="4293" spans="1:42">
      <c r="A4293" t="s">
        <v>8</v>
      </c>
      <c r="B4293" t="s">
        <v>3</v>
      </c>
      <c r="C4293">
        <v>73</v>
      </c>
      <c r="D4293">
        <v>2019</v>
      </c>
      <c r="E4293">
        <v>2</v>
      </c>
      <c r="F4293">
        <v>50</v>
      </c>
      <c r="G4293">
        <v>46</v>
      </c>
      <c r="H4293">
        <v>0</v>
      </c>
      <c r="I4293">
        <v>0</v>
      </c>
      <c r="M4293">
        <v>12</v>
      </c>
      <c r="N4293">
        <v>-0.11</v>
      </c>
      <c r="O4293">
        <v>-0.27</v>
      </c>
      <c r="S4293">
        <v>36</v>
      </c>
      <c r="T4293">
        <v>3</v>
      </c>
      <c r="U4293">
        <v>65</v>
      </c>
      <c r="V4293">
        <v>73</v>
      </c>
      <c r="X4293">
        <v>-4.9000000000000004</v>
      </c>
      <c r="Y4293">
        <v>3</v>
      </c>
      <c r="Z4293">
        <v>-16.2</v>
      </c>
      <c r="AA4293">
        <v>47</v>
      </c>
      <c r="AB4293">
        <v>7.33</v>
      </c>
      <c r="AC4293">
        <v>5.93</v>
      </c>
      <c r="AD4293">
        <v>6.81</v>
      </c>
      <c r="AE4293">
        <v>4.4457142857142855E-2</v>
      </c>
      <c r="AF4293">
        <v>3.3300000000000003E-2</v>
      </c>
      <c r="AG4293">
        <v>0.97</v>
      </c>
      <c r="AH4293">
        <v>0.83</v>
      </c>
      <c r="AI4293">
        <v>14</v>
      </c>
      <c r="AJ4293">
        <v>16</v>
      </c>
      <c r="AK4293">
        <v>0</v>
      </c>
      <c r="AL4293">
        <v>0</v>
      </c>
      <c r="AP4293">
        <v>15</v>
      </c>
    </row>
    <row r="4294" spans="1:42">
      <c r="A4294" t="s">
        <v>1129</v>
      </c>
      <c r="B4294" t="s">
        <v>3</v>
      </c>
      <c r="C4294">
        <v>75</v>
      </c>
      <c r="D4294">
        <v>2019</v>
      </c>
      <c r="E4294">
        <v>2</v>
      </c>
      <c r="F4294">
        <v>58</v>
      </c>
      <c r="G4294">
        <v>94</v>
      </c>
      <c r="H4294">
        <v>0</v>
      </c>
      <c r="I4294">
        <v>0</v>
      </c>
      <c r="M4294">
        <v>0</v>
      </c>
      <c r="N4294">
        <v>-0.4</v>
      </c>
      <c r="O4294">
        <v>-0.83</v>
      </c>
      <c r="S4294">
        <v>25</v>
      </c>
      <c r="T4294">
        <v>8</v>
      </c>
      <c r="U4294">
        <v>300</v>
      </c>
      <c r="V4294" t="s">
        <v>1885</v>
      </c>
      <c r="W4294">
        <v>92</v>
      </c>
      <c r="AC4294">
        <v>4.83</v>
      </c>
      <c r="AD4294">
        <v>2.99</v>
      </c>
      <c r="AE4294" t="s">
        <v>1885</v>
      </c>
      <c r="AF4294">
        <v>7.8E-2</v>
      </c>
      <c r="AH4294">
        <v>1.28</v>
      </c>
      <c r="AJ4294">
        <v>16</v>
      </c>
      <c r="AK4294">
        <v>0</v>
      </c>
      <c r="AL4294">
        <v>0</v>
      </c>
      <c r="AP4294">
        <v>1</v>
      </c>
    </row>
    <row r="4295" spans="1:42">
      <c r="A4295" t="s">
        <v>1130</v>
      </c>
      <c r="B4295" t="s">
        <v>3</v>
      </c>
      <c r="C4295">
        <v>76</v>
      </c>
      <c r="D4295">
        <v>2019</v>
      </c>
      <c r="E4295">
        <v>2</v>
      </c>
      <c r="F4295">
        <v>67</v>
      </c>
      <c r="G4295">
        <v>61</v>
      </c>
      <c r="H4295">
        <v>0</v>
      </c>
      <c r="I4295">
        <v>0</v>
      </c>
      <c r="M4295">
        <v>0</v>
      </c>
      <c r="N4295">
        <v>-0.44</v>
      </c>
      <c r="O4295">
        <v>-0.72</v>
      </c>
      <c r="S4295">
        <v>21</v>
      </c>
      <c r="T4295">
        <v>4</v>
      </c>
      <c r="U4295">
        <v>122</v>
      </c>
      <c r="V4295" t="s">
        <v>1885</v>
      </c>
      <c r="W4295">
        <v>73</v>
      </c>
      <c r="AC4295">
        <v>6.66</v>
      </c>
      <c r="AD4295">
        <v>5.92</v>
      </c>
      <c r="AE4295" t="s">
        <v>1885</v>
      </c>
      <c r="AF4295">
        <v>1.5288888888888888E-2</v>
      </c>
      <c r="AH4295">
        <v>0.74</v>
      </c>
      <c r="AJ4295">
        <v>9</v>
      </c>
      <c r="AK4295">
        <v>0</v>
      </c>
      <c r="AL4295">
        <v>0</v>
      </c>
      <c r="AP4295">
        <v>1</v>
      </c>
    </row>
    <row r="4296" spans="1:42">
      <c r="A4296" t="s">
        <v>169</v>
      </c>
      <c r="B4296" t="s">
        <v>12</v>
      </c>
      <c r="C4296">
        <v>30</v>
      </c>
      <c r="D4296">
        <v>2019</v>
      </c>
      <c r="E4296">
        <v>1</v>
      </c>
      <c r="F4296">
        <v>33</v>
      </c>
      <c r="G4296">
        <v>41</v>
      </c>
      <c r="H4296">
        <v>0</v>
      </c>
      <c r="I4296">
        <v>0</v>
      </c>
      <c r="M4296">
        <v>9</v>
      </c>
      <c r="O4296">
        <v>-0.28000000000000003</v>
      </c>
      <c r="S4296">
        <v>34</v>
      </c>
      <c r="T4296">
        <v>1</v>
      </c>
      <c r="U4296">
        <v>18</v>
      </c>
      <c r="V4296">
        <v>36</v>
      </c>
      <c r="X4296">
        <v>42.6</v>
      </c>
      <c r="Y4296">
        <v>46.5</v>
      </c>
      <c r="Z4296">
        <v>-21.5</v>
      </c>
      <c r="AA4296">
        <v>31</v>
      </c>
      <c r="AB4296">
        <v>18.12</v>
      </c>
      <c r="AC4296">
        <v>12.61</v>
      </c>
      <c r="AD4296">
        <v>13.35</v>
      </c>
      <c r="AE4296" t="s">
        <v>1885</v>
      </c>
      <c r="AF4296" t="s">
        <v>1885</v>
      </c>
      <c r="AI4296">
        <v>9</v>
      </c>
      <c r="AK4296">
        <v>0</v>
      </c>
      <c r="AL4296">
        <v>0</v>
      </c>
      <c r="AP4296">
        <v>12</v>
      </c>
    </row>
    <row r="4297" spans="1:42">
      <c r="A4297" t="s">
        <v>820</v>
      </c>
      <c r="B4297" t="s">
        <v>12</v>
      </c>
      <c r="C4297">
        <v>31</v>
      </c>
      <c r="D4297">
        <v>2019</v>
      </c>
      <c r="E4297">
        <v>1</v>
      </c>
      <c r="F4297">
        <v>34</v>
      </c>
      <c r="G4297">
        <v>47</v>
      </c>
      <c r="H4297">
        <v>0</v>
      </c>
      <c r="I4297">
        <v>0</v>
      </c>
      <c r="M4297">
        <v>3</v>
      </c>
      <c r="O4297">
        <v>0</v>
      </c>
      <c r="S4297">
        <v>26</v>
      </c>
      <c r="T4297">
        <v>1</v>
      </c>
      <c r="U4297">
        <v>2</v>
      </c>
      <c r="V4297">
        <v>17</v>
      </c>
      <c r="AA4297">
        <v>28</v>
      </c>
      <c r="AB4297">
        <v>14.2</v>
      </c>
      <c r="AC4297">
        <v>14.15</v>
      </c>
      <c r="AD4297">
        <v>27.84</v>
      </c>
      <c r="AE4297" t="s">
        <v>1885</v>
      </c>
      <c r="AF4297" t="s">
        <v>1885</v>
      </c>
      <c r="AI4297">
        <v>14</v>
      </c>
      <c r="AK4297">
        <v>0</v>
      </c>
      <c r="AL4297">
        <v>0</v>
      </c>
      <c r="AP4297">
        <v>5</v>
      </c>
    </row>
    <row r="4298" spans="1:42">
      <c r="A4298" t="s">
        <v>207</v>
      </c>
      <c r="B4298" t="s">
        <v>3</v>
      </c>
      <c r="C4298">
        <v>77</v>
      </c>
      <c r="D4298">
        <v>2019</v>
      </c>
      <c r="E4298">
        <v>2</v>
      </c>
      <c r="F4298">
        <v>104</v>
      </c>
      <c r="H4298">
        <v>0</v>
      </c>
      <c r="I4298">
        <v>0</v>
      </c>
      <c r="M4298">
        <v>4</v>
      </c>
      <c r="N4298">
        <v>-0.61</v>
      </c>
      <c r="O4298">
        <v>-0.61</v>
      </c>
      <c r="S4298">
        <v>36</v>
      </c>
      <c r="T4298">
        <v>4</v>
      </c>
      <c r="U4298">
        <v>130</v>
      </c>
      <c r="V4298">
        <v>90</v>
      </c>
      <c r="X4298">
        <v>91.1</v>
      </c>
      <c r="Y4298">
        <v>-24</v>
      </c>
      <c r="Z4298">
        <v>-52.2</v>
      </c>
      <c r="AA4298">
        <v>75</v>
      </c>
      <c r="AB4298">
        <v>10.17</v>
      </c>
      <c r="AC4298">
        <v>2.5</v>
      </c>
      <c r="AE4298">
        <v>9.2799999999999994E-2</v>
      </c>
      <c r="AF4298">
        <v>4.9333333333333333E-2</v>
      </c>
      <c r="AG4298">
        <v>1.7</v>
      </c>
      <c r="AH4298">
        <v>0.36</v>
      </c>
      <c r="AI4298">
        <v>6</v>
      </c>
      <c r="AJ4298">
        <v>6</v>
      </c>
      <c r="AK4298">
        <v>0</v>
      </c>
      <c r="AL4298">
        <v>0</v>
      </c>
      <c r="AP4298">
        <v>15</v>
      </c>
    </row>
    <row r="4299" spans="1:42">
      <c r="A4299" t="s">
        <v>965</v>
      </c>
      <c r="B4299" t="s">
        <v>16</v>
      </c>
      <c r="C4299">
        <v>87</v>
      </c>
      <c r="D4299">
        <v>2019</v>
      </c>
      <c r="E4299">
        <v>3</v>
      </c>
      <c r="F4299">
        <v>73</v>
      </c>
      <c r="G4299">
        <v>198</v>
      </c>
      <c r="H4299">
        <v>0</v>
      </c>
      <c r="I4299">
        <v>0</v>
      </c>
      <c r="M4299">
        <v>0</v>
      </c>
      <c r="N4299">
        <v>0.28000000000000003</v>
      </c>
      <c r="O4299">
        <v>0.28000000000000003</v>
      </c>
      <c r="S4299">
        <v>25</v>
      </c>
      <c r="T4299">
        <v>1</v>
      </c>
      <c r="U4299">
        <v>9</v>
      </c>
      <c r="V4299">
        <v>63</v>
      </c>
      <c r="W4299">
        <v>77</v>
      </c>
      <c r="AA4299">
        <v>86</v>
      </c>
      <c r="AB4299">
        <v>6.53</v>
      </c>
      <c r="AC4299">
        <v>12.13</v>
      </c>
      <c r="AD4299">
        <v>1.23</v>
      </c>
      <c r="AE4299">
        <v>0.13403076923076923</v>
      </c>
      <c r="AF4299">
        <v>0.19359999999999999</v>
      </c>
      <c r="AG4299">
        <v>0.56999999999999995</v>
      </c>
      <c r="AH4299">
        <v>1.95</v>
      </c>
      <c r="AI4299">
        <v>13</v>
      </c>
      <c r="AJ4299">
        <v>8</v>
      </c>
      <c r="AK4299">
        <v>0</v>
      </c>
      <c r="AL4299">
        <v>0</v>
      </c>
      <c r="AP4299">
        <v>3</v>
      </c>
    </row>
    <row r="4300" spans="1:42">
      <c r="A4300" t="s">
        <v>439</v>
      </c>
      <c r="B4300" t="s">
        <v>49</v>
      </c>
      <c r="C4300">
        <v>33</v>
      </c>
      <c r="D4300">
        <v>2019</v>
      </c>
      <c r="E4300">
        <v>4</v>
      </c>
      <c r="G4300">
        <v>8</v>
      </c>
      <c r="H4300">
        <v>0</v>
      </c>
      <c r="I4300">
        <v>1</v>
      </c>
      <c r="M4300">
        <v>7</v>
      </c>
      <c r="O4300">
        <v>0.1</v>
      </c>
      <c r="S4300">
        <v>30</v>
      </c>
      <c r="T4300">
        <v>2</v>
      </c>
      <c r="U4300">
        <v>42</v>
      </c>
      <c r="V4300">
        <v>1</v>
      </c>
      <c r="W4300">
        <v>16</v>
      </c>
      <c r="Z4300">
        <v>81</v>
      </c>
      <c r="AA4300">
        <v>11</v>
      </c>
      <c r="AB4300">
        <v>10.25</v>
      </c>
      <c r="AD4300">
        <v>9.33</v>
      </c>
      <c r="AE4300">
        <v>0.1620923076923077</v>
      </c>
      <c r="AF4300" t="s">
        <v>1885</v>
      </c>
      <c r="AG4300">
        <v>1.71</v>
      </c>
      <c r="AI4300">
        <v>13</v>
      </c>
      <c r="AK4300">
        <v>0</v>
      </c>
      <c r="AL4300">
        <v>0</v>
      </c>
      <c r="AP4300">
        <v>10</v>
      </c>
    </row>
    <row r="4301" spans="1:42">
      <c r="A4301" t="s">
        <v>1086</v>
      </c>
      <c r="B4301" t="s">
        <v>16</v>
      </c>
      <c r="C4301">
        <v>88</v>
      </c>
      <c r="D4301">
        <v>2019</v>
      </c>
      <c r="E4301">
        <v>3</v>
      </c>
      <c r="F4301">
        <v>106</v>
      </c>
      <c r="G4301">
        <v>228</v>
      </c>
      <c r="H4301">
        <v>0</v>
      </c>
      <c r="I4301">
        <v>0</v>
      </c>
      <c r="M4301">
        <v>0</v>
      </c>
      <c r="N4301">
        <v>-0.54</v>
      </c>
      <c r="O4301">
        <v>-0.54</v>
      </c>
      <c r="S4301">
        <v>24</v>
      </c>
      <c r="T4301">
        <v>7</v>
      </c>
      <c r="U4301">
        <v>256</v>
      </c>
      <c r="V4301">
        <v>132</v>
      </c>
      <c r="AA4301">
        <v>153</v>
      </c>
      <c r="AB4301">
        <v>7.5</v>
      </c>
      <c r="AC4301">
        <v>4.29</v>
      </c>
      <c r="AD4301">
        <v>0</v>
      </c>
      <c r="AE4301">
        <v>0.12053333333333333</v>
      </c>
      <c r="AF4301">
        <v>0.13213333333333332</v>
      </c>
      <c r="AG4301">
        <v>1.03</v>
      </c>
      <c r="AH4301">
        <v>0.66</v>
      </c>
      <c r="AI4301">
        <v>3</v>
      </c>
      <c r="AJ4301">
        <v>12</v>
      </c>
      <c r="AK4301">
        <v>0</v>
      </c>
      <c r="AL4301">
        <v>0</v>
      </c>
      <c r="AP4301">
        <v>2</v>
      </c>
    </row>
    <row r="4302" spans="1:42">
      <c r="A4302" t="s">
        <v>879</v>
      </c>
      <c r="B4302" t="s">
        <v>16</v>
      </c>
      <c r="C4302">
        <v>89</v>
      </c>
      <c r="D4302">
        <v>2019</v>
      </c>
      <c r="E4302">
        <v>3</v>
      </c>
      <c r="H4302">
        <v>0</v>
      </c>
      <c r="I4302">
        <v>0</v>
      </c>
      <c r="M4302">
        <v>0</v>
      </c>
      <c r="O4302">
        <v>0</v>
      </c>
      <c r="S4302">
        <v>27</v>
      </c>
      <c r="T4302">
        <v>1</v>
      </c>
      <c r="U4302">
        <v>22</v>
      </c>
      <c r="V4302">
        <v>54</v>
      </c>
      <c r="AA4302">
        <v>67</v>
      </c>
      <c r="AB4302">
        <v>7.28</v>
      </c>
      <c r="AE4302">
        <v>0.18058666666666667</v>
      </c>
      <c r="AF4302" t="s">
        <v>1885</v>
      </c>
      <c r="AG4302">
        <v>1.04</v>
      </c>
      <c r="AI4302">
        <v>15</v>
      </c>
      <c r="AK4302">
        <v>0</v>
      </c>
      <c r="AL4302">
        <v>0</v>
      </c>
      <c r="AP4302">
        <v>4</v>
      </c>
    </row>
    <row r="4303" spans="1:42">
      <c r="A4303" t="s">
        <v>863</v>
      </c>
      <c r="B4303" t="s">
        <v>16</v>
      </c>
      <c r="C4303">
        <v>90</v>
      </c>
      <c r="D4303">
        <v>2019</v>
      </c>
      <c r="E4303">
        <v>3</v>
      </c>
      <c r="F4303">
        <v>212</v>
      </c>
      <c r="H4303">
        <v>0</v>
      </c>
      <c r="I4303">
        <v>0</v>
      </c>
      <c r="M4303">
        <v>0</v>
      </c>
      <c r="N4303">
        <v>0</v>
      </c>
      <c r="O4303">
        <v>0</v>
      </c>
      <c r="S4303">
        <v>27</v>
      </c>
      <c r="T4303">
        <v>6</v>
      </c>
      <c r="U4303">
        <v>209</v>
      </c>
      <c r="V4303">
        <v>82</v>
      </c>
      <c r="AA4303">
        <v>83</v>
      </c>
      <c r="AB4303">
        <v>8.08</v>
      </c>
      <c r="AC4303">
        <v>0.6</v>
      </c>
      <c r="AE4303">
        <v>0.19520000000000001</v>
      </c>
      <c r="AF4303">
        <v>0.1024</v>
      </c>
      <c r="AG4303">
        <v>1.4</v>
      </c>
      <c r="AH4303">
        <v>-0.09</v>
      </c>
      <c r="AI4303">
        <v>11</v>
      </c>
      <c r="AJ4303">
        <v>1</v>
      </c>
      <c r="AK4303">
        <v>0</v>
      </c>
      <c r="AL4303">
        <v>0</v>
      </c>
      <c r="AP4303">
        <v>6</v>
      </c>
    </row>
    <row r="4304" spans="1:42">
      <c r="A4304" t="s">
        <v>851</v>
      </c>
      <c r="B4304" t="s">
        <v>3</v>
      </c>
      <c r="C4304">
        <v>78</v>
      </c>
      <c r="D4304">
        <v>2019</v>
      </c>
      <c r="E4304">
        <v>2</v>
      </c>
      <c r="F4304">
        <v>68</v>
      </c>
      <c r="G4304">
        <v>43</v>
      </c>
      <c r="H4304">
        <v>0</v>
      </c>
      <c r="I4304">
        <v>0</v>
      </c>
      <c r="M4304">
        <v>0</v>
      </c>
      <c r="N4304">
        <v>-0.56000000000000005</v>
      </c>
      <c r="O4304">
        <v>-0.45</v>
      </c>
      <c r="S4304">
        <v>26</v>
      </c>
      <c r="T4304">
        <v>8</v>
      </c>
      <c r="U4304">
        <v>300</v>
      </c>
      <c r="V4304">
        <v>106</v>
      </c>
      <c r="W4304">
        <v>74</v>
      </c>
      <c r="AA4304">
        <v>88</v>
      </c>
      <c r="AB4304">
        <v>3.4</v>
      </c>
      <c r="AC4304">
        <v>4.22</v>
      </c>
      <c r="AD4304">
        <v>6.94</v>
      </c>
      <c r="AE4304">
        <v>1.7018181818181818E-2</v>
      </c>
      <c r="AF4304">
        <v>9.9428571428571422E-3</v>
      </c>
      <c r="AG4304">
        <v>1.1100000000000001</v>
      </c>
      <c r="AH4304">
        <v>0.16</v>
      </c>
      <c r="AI4304">
        <v>11</v>
      </c>
      <c r="AJ4304">
        <v>14</v>
      </c>
      <c r="AK4304">
        <v>0</v>
      </c>
      <c r="AL4304">
        <v>0</v>
      </c>
      <c r="AP4304">
        <v>5</v>
      </c>
    </row>
    <row r="4305" spans="1:42">
      <c r="A4305" t="s">
        <v>1061</v>
      </c>
      <c r="B4305" t="s">
        <v>3</v>
      </c>
      <c r="C4305">
        <v>79</v>
      </c>
      <c r="D4305">
        <v>2019</v>
      </c>
      <c r="E4305">
        <v>2</v>
      </c>
      <c r="F4305">
        <v>56</v>
      </c>
      <c r="G4305">
        <v>25</v>
      </c>
      <c r="H4305">
        <v>0</v>
      </c>
      <c r="I4305">
        <v>0</v>
      </c>
      <c r="M4305">
        <v>0</v>
      </c>
      <c r="N4305">
        <v>0.17</v>
      </c>
      <c r="O4305">
        <v>0.63</v>
      </c>
      <c r="S4305">
        <v>23</v>
      </c>
      <c r="T4305">
        <v>4</v>
      </c>
      <c r="U4305">
        <v>134</v>
      </c>
      <c r="V4305">
        <v>71</v>
      </c>
      <c r="W4305">
        <v>53</v>
      </c>
      <c r="AA4305">
        <v>71</v>
      </c>
      <c r="AB4305">
        <v>3.94</v>
      </c>
      <c r="AC4305">
        <v>8.2799999999999994</v>
      </c>
      <c r="AD4305">
        <v>10.5</v>
      </c>
      <c r="AE4305">
        <v>5.0900000000000001E-2</v>
      </c>
      <c r="AF4305">
        <v>5.6640000000000003E-2</v>
      </c>
      <c r="AG4305">
        <v>0.9</v>
      </c>
      <c r="AH4305">
        <v>1.04</v>
      </c>
      <c r="AI4305">
        <v>16</v>
      </c>
      <c r="AJ4305">
        <v>10</v>
      </c>
      <c r="AK4305">
        <v>0</v>
      </c>
      <c r="AL4305">
        <v>0</v>
      </c>
      <c r="AP4305">
        <v>2</v>
      </c>
    </row>
    <row r="4306" spans="1:42">
      <c r="A4306" t="s">
        <v>506</v>
      </c>
      <c r="B4306" t="s">
        <v>16</v>
      </c>
      <c r="C4306">
        <v>91</v>
      </c>
      <c r="D4306">
        <v>2019</v>
      </c>
      <c r="E4306">
        <v>3</v>
      </c>
      <c r="F4306">
        <v>42</v>
      </c>
      <c r="G4306">
        <v>75</v>
      </c>
      <c r="H4306">
        <v>0</v>
      </c>
      <c r="I4306">
        <v>0</v>
      </c>
      <c r="M4306">
        <v>2</v>
      </c>
      <c r="N4306">
        <v>0.23</v>
      </c>
      <c r="O4306">
        <v>0.28000000000000003</v>
      </c>
      <c r="S4306">
        <v>29</v>
      </c>
      <c r="T4306">
        <v>2</v>
      </c>
      <c r="U4306">
        <v>64</v>
      </c>
      <c r="V4306">
        <v>47</v>
      </c>
      <c r="W4306">
        <v>93</v>
      </c>
      <c r="AA4306">
        <v>84</v>
      </c>
      <c r="AB4306">
        <v>9.82</v>
      </c>
      <c r="AC4306">
        <v>10.46</v>
      </c>
      <c r="AD4306">
        <v>10.01</v>
      </c>
      <c r="AE4306">
        <v>0.17937777777777777</v>
      </c>
      <c r="AF4306">
        <v>0.14890666666666666</v>
      </c>
      <c r="AG4306">
        <v>1.1299999999999999</v>
      </c>
      <c r="AH4306">
        <v>1.77</v>
      </c>
      <c r="AI4306">
        <v>9</v>
      </c>
      <c r="AJ4306">
        <v>15</v>
      </c>
      <c r="AK4306">
        <v>0</v>
      </c>
      <c r="AL4306">
        <v>0</v>
      </c>
      <c r="AP4306">
        <v>9</v>
      </c>
    </row>
    <row r="4307" spans="1:42">
      <c r="A4307" t="s">
        <v>1131</v>
      </c>
      <c r="B4307" t="s">
        <v>3</v>
      </c>
      <c r="C4307">
        <v>80</v>
      </c>
      <c r="D4307">
        <v>2019</v>
      </c>
      <c r="E4307">
        <v>2</v>
      </c>
      <c r="F4307">
        <v>72</v>
      </c>
      <c r="H4307">
        <v>0</v>
      </c>
      <c r="I4307">
        <v>0</v>
      </c>
      <c r="M4307">
        <v>0</v>
      </c>
      <c r="N4307">
        <v>-0.68</v>
      </c>
      <c r="O4307">
        <v>-0.68</v>
      </c>
      <c r="S4307">
        <v>23</v>
      </c>
      <c r="T4307">
        <v>5</v>
      </c>
      <c r="U4307">
        <v>140</v>
      </c>
      <c r="V4307" t="s">
        <v>1885</v>
      </c>
      <c r="W4307">
        <v>63</v>
      </c>
      <c r="AC4307">
        <v>3.66</v>
      </c>
      <c r="AE4307" t="s">
        <v>1885</v>
      </c>
      <c r="AF4307">
        <v>4.3999999999999997E-2</v>
      </c>
      <c r="AH4307">
        <v>1.62</v>
      </c>
      <c r="AJ4307">
        <v>14</v>
      </c>
      <c r="AK4307">
        <v>0</v>
      </c>
      <c r="AL4307">
        <v>0</v>
      </c>
      <c r="AP4307">
        <v>1</v>
      </c>
    </row>
    <row r="4308" spans="1:42">
      <c r="A4308" t="s">
        <v>413</v>
      </c>
      <c r="B4308" t="s">
        <v>16</v>
      </c>
      <c r="C4308">
        <v>92</v>
      </c>
      <c r="D4308">
        <v>2019</v>
      </c>
      <c r="E4308">
        <v>3</v>
      </c>
      <c r="F4308">
        <v>83</v>
      </c>
      <c r="H4308">
        <v>0</v>
      </c>
      <c r="I4308">
        <v>0</v>
      </c>
      <c r="M4308">
        <v>6</v>
      </c>
      <c r="N4308">
        <v>-0.18</v>
      </c>
      <c r="O4308">
        <v>-0.18</v>
      </c>
      <c r="S4308">
        <v>32</v>
      </c>
      <c r="T4308">
        <v>1</v>
      </c>
      <c r="U4308">
        <v>22</v>
      </c>
      <c r="V4308">
        <v>22</v>
      </c>
      <c r="Z4308">
        <v>-82.4</v>
      </c>
      <c r="AA4308">
        <v>38</v>
      </c>
      <c r="AB4308">
        <v>10.45</v>
      </c>
      <c r="AC4308">
        <v>7.75</v>
      </c>
      <c r="AE4308">
        <v>0.18015999999999999</v>
      </c>
      <c r="AF4308">
        <v>0.16945454545454547</v>
      </c>
      <c r="AG4308">
        <v>1.47</v>
      </c>
      <c r="AH4308">
        <v>1.5</v>
      </c>
      <c r="AI4308">
        <v>15</v>
      </c>
      <c r="AJ4308">
        <v>11</v>
      </c>
      <c r="AK4308">
        <v>0</v>
      </c>
      <c r="AL4308">
        <v>0</v>
      </c>
      <c r="AP4308">
        <v>10</v>
      </c>
    </row>
    <row r="4309" spans="1:42">
      <c r="A4309" t="s">
        <v>984</v>
      </c>
      <c r="B4309" t="s">
        <v>49</v>
      </c>
      <c r="C4309">
        <v>34</v>
      </c>
      <c r="D4309">
        <v>2019</v>
      </c>
      <c r="E4309">
        <v>4</v>
      </c>
      <c r="F4309">
        <v>26</v>
      </c>
      <c r="G4309">
        <v>24</v>
      </c>
      <c r="H4309">
        <v>0</v>
      </c>
      <c r="I4309">
        <v>0</v>
      </c>
      <c r="M4309">
        <v>0</v>
      </c>
      <c r="N4309">
        <v>0</v>
      </c>
      <c r="O4309">
        <v>-0.02</v>
      </c>
      <c r="S4309">
        <v>25</v>
      </c>
      <c r="T4309">
        <v>2</v>
      </c>
      <c r="U4309">
        <v>44</v>
      </c>
      <c r="V4309">
        <v>32</v>
      </c>
      <c r="W4309">
        <v>31</v>
      </c>
      <c r="AA4309">
        <v>22</v>
      </c>
      <c r="AB4309">
        <v>5.29</v>
      </c>
      <c r="AC4309">
        <v>6.91</v>
      </c>
      <c r="AD4309">
        <v>5.93</v>
      </c>
      <c r="AE4309">
        <v>9.3399999999999997E-2</v>
      </c>
      <c r="AF4309">
        <v>0.12506666666666666</v>
      </c>
      <c r="AG4309">
        <v>1.3</v>
      </c>
      <c r="AH4309">
        <v>1.65</v>
      </c>
      <c r="AI4309">
        <v>16</v>
      </c>
      <c r="AJ4309">
        <v>12</v>
      </c>
      <c r="AK4309">
        <v>0</v>
      </c>
      <c r="AL4309">
        <v>0</v>
      </c>
      <c r="AP4309">
        <v>3</v>
      </c>
    </row>
    <row r="4310" spans="1:42">
      <c r="A4310" t="s">
        <v>719</v>
      </c>
      <c r="B4310" t="s">
        <v>3</v>
      </c>
      <c r="C4310">
        <v>81</v>
      </c>
      <c r="D4310">
        <v>2019</v>
      </c>
      <c r="E4310">
        <v>2</v>
      </c>
      <c r="F4310">
        <v>47</v>
      </c>
      <c r="G4310">
        <v>44</v>
      </c>
      <c r="H4310">
        <v>0</v>
      </c>
      <c r="I4310">
        <v>0</v>
      </c>
      <c r="M4310">
        <v>0</v>
      </c>
      <c r="N4310">
        <v>-0.37</v>
      </c>
      <c r="O4310">
        <v>-0.06</v>
      </c>
      <c r="S4310">
        <v>29</v>
      </c>
      <c r="T4310">
        <v>6</v>
      </c>
      <c r="U4310">
        <v>190</v>
      </c>
      <c r="V4310">
        <v>38</v>
      </c>
      <c r="AA4310">
        <v>79</v>
      </c>
      <c r="AB4310">
        <v>6.46</v>
      </c>
      <c r="AC4310">
        <v>7.93</v>
      </c>
      <c r="AD4310">
        <v>10.76</v>
      </c>
      <c r="AE4310">
        <v>7.0599999999999996E-2</v>
      </c>
      <c r="AF4310">
        <v>7.5446153846153843E-2</v>
      </c>
      <c r="AG4310">
        <v>1.85</v>
      </c>
      <c r="AH4310">
        <v>1.82</v>
      </c>
      <c r="AI4310">
        <v>8</v>
      </c>
      <c r="AJ4310">
        <v>13</v>
      </c>
      <c r="AK4310">
        <v>0</v>
      </c>
      <c r="AL4310">
        <v>0</v>
      </c>
      <c r="AP4310">
        <v>7</v>
      </c>
    </row>
    <row r="4311" spans="1:42">
      <c r="A4311" t="s">
        <v>905</v>
      </c>
      <c r="B4311" t="s">
        <v>16</v>
      </c>
      <c r="C4311">
        <v>94</v>
      </c>
      <c r="D4311">
        <v>2019</v>
      </c>
      <c r="E4311">
        <v>3</v>
      </c>
      <c r="F4311">
        <v>154</v>
      </c>
      <c r="G4311">
        <v>63</v>
      </c>
      <c r="H4311">
        <v>0</v>
      </c>
      <c r="I4311">
        <v>0</v>
      </c>
      <c r="M4311">
        <v>0</v>
      </c>
      <c r="N4311">
        <v>-0.9</v>
      </c>
      <c r="O4311">
        <v>-1</v>
      </c>
      <c r="S4311">
        <v>25</v>
      </c>
      <c r="T4311">
        <v>5</v>
      </c>
      <c r="U4311">
        <v>172</v>
      </c>
      <c r="V4311">
        <v>170</v>
      </c>
      <c r="AA4311">
        <v>61</v>
      </c>
      <c r="AB4311">
        <v>9.25</v>
      </c>
      <c r="AC4311">
        <v>1.94</v>
      </c>
      <c r="AD4311">
        <v>9.3000000000000007</v>
      </c>
      <c r="AE4311">
        <v>0.12024615384615384</v>
      </c>
      <c r="AF4311">
        <v>4.6171428571428572E-2</v>
      </c>
      <c r="AG4311">
        <v>1.8</v>
      </c>
      <c r="AH4311">
        <v>0.53</v>
      </c>
      <c r="AI4311">
        <v>13</v>
      </c>
      <c r="AJ4311">
        <v>7</v>
      </c>
      <c r="AK4311">
        <v>0</v>
      </c>
      <c r="AL4311">
        <v>0</v>
      </c>
      <c r="AP4311">
        <v>4</v>
      </c>
    </row>
    <row r="4312" spans="1:42">
      <c r="A4312" t="s">
        <v>926</v>
      </c>
      <c r="B4312" t="s">
        <v>49</v>
      </c>
      <c r="C4312">
        <v>35</v>
      </c>
      <c r="D4312">
        <v>2019</v>
      </c>
      <c r="E4312">
        <v>4</v>
      </c>
      <c r="F4312">
        <v>24</v>
      </c>
      <c r="G4312">
        <v>37</v>
      </c>
      <c r="H4312">
        <v>0</v>
      </c>
      <c r="I4312">
        <v>0</v>
      </c>
      <c r="M4312">
        <v>2</v>
      </c>
      <c r="N4312">
        <v>0</v>
      </c>
      <c r="O4312">
        <v>-0.05</v>
      </c>
      <c r="S4312">
        <v>28</v>
      </c>
      <c r="T4312">
        <v>8</v>
      </c>
      <c r="U4312">
        <v>300</v>
      </c>
      <c r="V4312">
        <v>23</v>
      </c>
      <c r="W4312">
        <v>39</v>
      </c>
      <c r="AA4312">
        <v>19</v>
      </c>
      <c r="AB4312">
        <v>5.93</v>
      </c>
      <c r="AC4312">
        <v>5.69</v>
      </c>
      <c r="AD4312">
        <v>4.26</v>
      </c>
      <c r="AE4312">
        <v>8.0100000000000005E-2</v>
      </c>
      <c r="AF4312">
        <v>9.01E-2</v>
      </c>
      <c r="AG4312">
        <v>0.79</v>
      </c>
      <c r="AH4312">
        <v>1.07</v>
      </c>
      <c r="AI4312">
        <v>16</v>
      </c>
      <c r="AJ4312">
        <v>16</v>
      </c>
      <c r="AK4312">
        <v>0</v>
      </c>
      <c r="AL4312">
        <v>0</v>
      </c>
      <c r="AP4312">
        <v>6</v>
      </c>
    </row>
    <row r="4313" spans="1:42">
      <c r="A4313" t="s">
        <v>1023</v>
      </c>
      <c r="B4313" t="s">
        <v>16</v>
      </c>
      <c r="C4313">
        <v>95</v>
      </c>
      <c r="D4313">
        <v>2019</v>
      </c>
      <c r="E4313">
        <v>3</v>
      </c>
      <c r="F4313">
        <v>69</v>
      </c>
      <c r="G4313">
        <v>70</v>
      </c>
      <c r="H4313">
        <v>0</v>
      </c>
      <c r="I4313">
        <v>0</v>
      </c>
      <c r="M4313">
        <v>0</v>
      </c>
      <c r="N4313">
        <v>-0.22</v>
      </c>
      <c r="O4313">
        <v>-0.57999999999999996</v>
      </c>
      <c r="S4313">
        <v>28</v>
      </c>
      <c r="T4313">
        <v>4</v>
      </c>
      <c r="U4313">
        <v>126</v>
      </c>
      <c r="V4313">
        <v>165</v>
      </c>
      <c r="AA4313">
        <v>91</v>
      </c>
      <c r="AB4313">
        <v>4.68</v>
      </c>
      <c r="AC4313">
        <v>6.31</v>
      </c>
      <c r="AD4313">
        <v>6.85</v>
      </c>
      <c r="AE4313">
        <v>5.0799999999999998E-2</v>
      </c>
      <c r="AF4313">
        <v>9.9400000000000002E-2</v>
      </c>
      <c r="AG4313">
        <v>1.1399999999999999</v>
      </c>
      <c r="AH4313">
        <v>0.96</v>
      </c>
      <c r="AI4313">
        <v>16</v>
      </c>
      <c r="AJ4313">
        <v>16</v>
      </c>
      <c r="AK4313">
        <v>0</v>
      </c>
      <c r="AL4313">
        <v>0</v>
      </c>
      <c r="AP4313">
        <v>4</v>
      </c>
    </row>
    <row r="4314" spans="1:42">
      <c r="A4314" t="s">
        <v>887</v>
      </c>
      <c r="B4314" t="s">
        <v>16</v>
      </c>
      <c r="C4314">
        <v>96</v>
      </c>
      <c r="D4314">
        <v>2019</v>
      </c>
      <c r="E4314">
        <v>3</v>
      </c>
      <c r="F4314">
        <v>75</v>
      </c>
      <c r="G4314">
        <v>84</v>
      </c>
      <c r="H4314">
        <v>0</v>
      </c>
      <c r="I4314">
        <v>0</v>
      </c>
      <c r="M4314">
        <v>0</v>
      </c>
      <c r="N4314">
        <v>-0.26</v>
      </c>
      <c r="O4314">
        <v>-0.36</v>
      </c>
      <c r="S4314">
        <v>27</v>
      </c>
      <c r="T4314">
        <v>8</v>
      </c>
      <c r="U4314">
        <v>300</v>
      </c>
      <c r="V4314">
        <v>100</v>
      </c>
      <c r="AA4314">
        <v>52</v>
      </c>
      <c r="AB4314">
        <v>8.4</v>
      </c>
      <c r="AC4314">
        <v>5.94</v>
      </c>
      <c r="AD4314">
        <v>7.25</v>
      </c>
      <c r="AE4314">
        <v>0.17299999999999999</v>
      </c>
      <c r="AF4314">
        <v>0.1095</v>
      </c>
      <c r="AG4314">
        <v>1.49</v>
      </c>
      <c r="AH4314">
        <v>1.07</v>
      </c>
      <c r="AI4314">
        <v>16</v>
      </c>
      <c r="AJ4314">
        <v>16</v>
      </c>
      <c r="AK4314">
        <v>0</v>
      </c>
      <c r="AL4314">
        <v>0</v>
      </c>
      <c r="AP4314">
        <v>4</v>
      </c>
    </row>
    <row r="4315" spans="1:42">
      <c r="A4315" t="s">
        <v>814</v>
      </c>
      <c r="B4315" t="s">
        <v>3</v>
      </c>
      <c r="C4315">
        <v>82</v>
      </c>
      <c r="D4315">
        <v>2019</v>
      </c>
      <c r="E4315">
        <v>2</v>
      </c>
      <c r="F4315">
        <v>132</v>
      </c>
      <c r="H4315">
        <v>0</v>
      </c>
      <c r="I4315">
        <v>0</v>
      </c>
      <c r="M4315">
        <v>1</v>
      </c>
      <c r="N4315">
        <v>0</v>
      </c>
      <c r="O4315">
        <v>0</v>
      </c>
      <c r="S4315">
        <v>26</v>
      </c>
      <c r="T4315">
        <v>5</v>
      </c>
      <c r="U4315">
        <v>149</v>
      </c>
      <c r="V4315">
        <v>21</v>
      </c>
      <c r="AA4315">
        <v>83</v>
      </c>
      <c r="AB4315">
        <v>10.85</v>
      </c>
      <c r="AC4315">
        <v>1.5</v>
      </c>
      <c r="AE4315">
        <v>3.7999999999999999E-2</v>
      </c>
      <c r="AF4315">
        <v>1.44E-2</v>
      </c>
      <c r="AG4315">
        <v>0.34</v>
      </c>
      <c r="AH4315">
        <v>0</v>
      </c>
      <c r="AI4315">
        <v>4</v>
      </c>
      <c r="AJ4315">
        <v>2</v>
      </c>
      <c r="AK4315">
        <v>0</v>
      </c>
      <c r="AL4315">
        <v>0</v>
      </c>
      <c r="AP4315">
        <v>5</v>
      </c>
    </row>
    <row r="4316" spans="1:42">
      <c r="A4316" t="s">
        <v>821</v>
      </c>
      <c r="B4316" t="s">
        <v>16</v>
      </c>
      <c r="C4316">
        <v>97</v>
      </c>
      <c r="D4316">
        <v>2019</v>
      </c>
      <c r="E4316">
        <v>3</v>
      </c>
      <c r="F4316">
        <v>70</v>
      </c>
      <c r="H4316">
        <v>0</v>
      </c>
      <c r="I4316">
        <v>0</v>
      </c>
      <c r="M4316">
        <v>0</v>
      </c>
      <c r="N4316">
        <v>-0.02</v>
      </c>
      <c r="O4316">
        <v>-0.02</v>
      </c>
      <c r="S4316">
        <v>26</v>
      </c>
      <c r="T4316">
        <v>1</v>
      </c>
      <c r="U4316">
        <v>29</v>
      </c>
      <c r="V4316">
        <v>101</v>
      </c>
      <c r="AA4316">
        <v>88</v>
      </c>
      <c r="AB4316">
        <v>5.12</v>
      </c>
      <c r="AC4316">
        <v>7.2</v>
      </c>
      <c r="AE4316">
        <v>7.9799999999999996E-2</v>
      </c>
      <c r="AF4316">
        <v>0.11211428571428572</v>
      </c>
      <c r="AG4316">
        <v>1.27</v>
      </c>
      <c r="AH4316">
        <v>1.0900000000000001</v>
      </c>
      <c r="AI4316">
        <v>16</v>
      </c>
      <c r="AJ4316">
        <v>14</v>
      </c>
      <c r="AK4316">
        <v>0</v>
      </c>
      <c r="AL4316">
        <v>0</v>
      </c>
      <c r="AP4316">
        <v>5</v>
      </c>
    </row>
    <row r="4317" spans="1:42">
      <c r="A4317" t="s">
        <v>454</v>
      </c>
      <c r="B4317" t="s">
        <v>16</v>
      </c>
      <c r="C4317">
        <v>98</v>
      </c>
      <c r="D4317">
        <v>2019</v>
      </c>
      <c r="E4317">
        <v>3</v>
      </c>
      <c r="F4317">
        <v>48</v>
      </c>
      <c r="G4317">
        <v>71</v>
      </c>
      <c r="H4317">
        <v>0</v>
      </c>
      <c r="I4317">
        <v>0</v>
      </c>
      <c r="M4317">
        <v>0</v>
      </c>
      <c r="N4317">
        <v>-0.02</v>
      </c>
      <c r="O4317">
        <v>-0.28000000000000003</v>
      </c>
      <c r="S4317">
        <v>34</v>
      </c>
      <c r="T4317">
        <v>8</v>
      </c>
      <c r="U4317">
        <v>300</v>
      </c>
      <c r="V4317">
        <v>86</v>
      </c>
      <c r="Z4317">
        <v>122.4</v>
      </c>
      <c r="AA4317">
        <v>57</v>
      </c>
      <c r="AB4317">
        <v>8.51</v>
      </c>
      <c r="AC4317">
        <v>9.3800000000000008</v>
      </c>
      <c r="AD4317">
        <v>7.6</v>
      </c>
      <c r="AE4317">
        <v>0.19466666666666665</v>
      </c>
      <c r="AF4317">
        <v>0.18773333333333334</v>
      </c>
      <c r="AG4317">
        <v>1.39</v>
      </c>
      <c r="AH4317">
        <v>1.51</v>
      </c>
      <c r="AI4317">
        <v>15</v>
      </c>
      <c r="AJ4317">
        <v>15</v>
      </c>
      <c r="AK4317">
        <v>0</v>
      </c>
      <c r="AL4317">
        <v>0</v>
      </c>
      <c r="AP4317">
        <v>11</v>
      </c>
    </row>
    <row r="4318" spans="1:42">
      <c r="A4318" t="s">
        <v>1132</v>
      </c>
      <c r="B4318" t="s">
        <v>3</v>
      </c>
      <c r="C4318">
        <v>83</v>
      </c>
      <c r="D4318">
        <v>2019</v>
      </c>
      <c r="E4318">
        <v>2</v>
      </c>
      <c r="F4318">
        <v>141</v>
      </c>
      <c r="G4318">
        <v>159</v>
      </c>
      <c r="H4318">
        <v>0</v>
      </c>
      <c r="I4318">
        <v>0</v>
      </c>
      <c r="M4318">
        <v>0</v>
      </c>
      <c r="N4318">
        <v>0</v>
      </c>
      <c r="O4318">
        <v>-7.0000000000000007E-2</v>
      </c>
      <c r="S4318">
        <v>22</v>
      </c>
      <c r="T4318">
        <v>6</v>
      </c>
      <c r="U4318">
        <v>194</v>
      </c>
      <c r="V4318" t="s">
        <v>1885</v>
      </c>
      <c r="AE4318" t="s">
        <v>1885</v>
      </c>
      <c r="AF4318" t="s">
        <v>1885</v>
      </c>
      <c r="AK4318">
        <v>0</v>
      </c>
      <c r="AL4318">
        <v>0</v>
      </c>
      <c r="AP4318">
        <v>1</v>
      </c>
    </row>
    <row r="4319" spans="1:42">
      <c r="A4319" t="s">
        <v>1133</v>
      </c>
      <c r="B4319" t="s">
        <v>12</v>
      </c>
      <c r="C4319">
        <v>32</v>
      </c>
      <c r="D4319">
        <v>2019</v>
      </c>
      <c r="E4319">
        <v>1</v>
      </c>
      <c r="F4319">
        <v>19</v>
      </c>
      <c r="G4319">
        <v>24</v>
      </c>
      <c r="H4319">
        <v>0</v>
      </c>
      <c r="I4319">
        <v>0</v>
      </c>
      <c r="M4319">
        <v>0</v>
      </c>
      <c r="O4319">
        <v>-0.36</v>
      </c>
      <c r="S4319">
        <v>22</v>
      </c>
      <c r="T4319">
        <v>1</v>
      </c>
      <c r="U4319">
        <v>6</v>
      </c>
      <c r="V4319" t="s">
        <v>1885</v>
      </c>
      <c r="W4319">
        <v>11</v>
      </c>
      <c r="AC4319">
        <v>21.61</v>
      </c>
      <c r="AD4319">
        <v>15.14</v>
      </c>
      <c r="AE4319" t="s">
        <v>1885</v>
      </c>
      <c r="AF4319" t="s">
        <v>1885</v>
      </c>
      <c r="AK4319">
        <v>0</v>
      </c>
      <c r="AL4319">
        <v>0</v>
      </c>
      <c r="AP4319">
        <v>1</v>
      </c>
    </row>
    <row r="4320" spans="1:42">
      <c r="A4320" t="s">
        <v>750</v>
      </c>
      <c r="B4320" t="s">
        <v>49</v>
      </c>
      <c r="C4320">
        <v>36</v>
      </c>
      <c r="D4320">
        <v>2019</v>
      </c>
      <c r="E4320">
        <v>4</v>
      </c>
      <c r="H4320">
        <v>0</v>
      </c>
      <c r="I4320">
        <v>0</v>
      </c>
      <c r="M4320">
        <v>0</v>
      </c>
      <c r="O4320">
        <v>0</v>
      </c>
      <c r="S4320">
        <v>27</v>
      </c>
      <c r="T4320">
        <v>2</v>
      </c>
      <c r="U4320">
        <v>38</v>
      </c>
      <c r="V4320">
        <v>20</v>
      </c>
      <c r="AA4320">
        <v>65</v>
      </c>
      <c r="AB4320">
        <v>5.2</v>
      </c>
      <c r="AE4320">
        <v>0.10911999999999999</v>
      </c>
      <c r="AF4320" t="s">
        <v>1885</v>
      </c>
      <c r="AG4320">
        <v>0.76</v>
      </c>
      <c r="AI4320">
        <v>5</v>
      </c>
      <c r="AK4320">
        <v>0</v>
      </c>
      <c r="AL4320">
        <v>0</v>
      </c>
      <c r="AP4320">
        <v>6</v>
      </c>
    </row>
    <row r="4321" spans="1:42">
      <c r="A4321" t="s">
        <v>841</v>
      </c>
      <c r="B4321" t="s">
        <v>49</v>
      </c>
      <c r="C4321">
        <v>37</v>
      </c>
      <c r="D4321">
        <v>2019</v>
      </c>
      <c r="E4321">
        <v>4</v>
      </c>
      <c r="F4321">
        <v>60</v>
      </c>
      <c r="G4321">
        <v>55</v>
      </c>
      <c r="H4321">
        <v>0</v>
      </c>
      <c r="I4321">
        <v>0</v>
      </c>
      <c r="M4321">
        <v>0</v>
      </c>
      <c r="N4321">
        <v>-0.77</v>
      </c>
      <c r="O4321">
        <v>-0.81</v>
      </c>
      <c r="S4321">
        <v>25</v>
      </c>
      <c r="T4321">
        <v>5</v>
      </c>
      <c r="U4321">
        <v>160</v>
      </c>
      <c r="V4321">
        <v>48</v>
      </c>
      <c r="AA4321">
        <v>23</v>
      </c>
      <c r="AB4321">
        <v>5.27</v>
      </c>
      <c r="AC4321">
        <v>1.89</v>
      </c>
      <c r="AD4321">
        <v>2.4300000000000002</v>
      </c>
      <c r="AE4321">
        <v>5.9900000000000002E-2</v>
      </c>
      <c r="AF4321">
        <v>4.6800000000000001E-2</v>
      </c>
      <c r="AG4321">
        <v>1.48</v>
      </c>
      <c r="AH4321">
        <v>0.83</v>
      </c>
      <c r="AI4321">
        <v>16</v>
      </c>
      <c r="AJ4321">
        <v>16</v>
      </c>
      <c r="AK4321">
        <v>0</v>
      </c>
      <c r="AL4321">
        <v>0</v>
      </c>
      <c r="AP4321">
        <v>5</v>
      </c>
    </row>
    <row r="4322" spans="1:42">
      <c r="A4322" t="s">
        <v>90</v>
      </c>
      <c r="B4322" t="s">
        <v>12</v>
      </c>
      <c r="C4322">
        <v>33</v>
      </c>
      <c r="D4322">
        <v>2019</v>
      </c>
      <c r="E4322">
        <v>1</v>
      </c>
      <c r="F4322">
        <v>37</v>
      </c>
      <c r="H4322">
        <v>0</v>
      </c>
      <c r="I4322">
        <v>0</v>
      </c>
      <c r="M4322">
        <v>14</v>
      </c>
      <c r="N4322">
        <v>-0.05</v>
      </c>
      <c r="O4322">
        <v>-0.05</v>
      </c>
      <c r="S4322">
        <v>38</v>
      </c>
      <c r="T4322">
        <v>1</v>
      </c>
      <c r="U4322">
        <v>1</v>
      </c>
      <c r="V4322">
        <v>29</v>
      </c>
      <c r="X4322">
        <v>-23.6</v>
      </c>
      <c r="Y4322">
        <v>24.5</v>
      </c>
      <c r="Z4322">
        <v>-8.1</v>
      </c>
      <c r="AA4322">
        <v>17</v>
      </c>
      <c r="AB4322">
        <v>17.75</v>
      </c>
      <c r="AC4322">
        <v>17.100000000000001</v>
      </c>
      <c r="AE4322" t="s">
        <v>1885</v>
      </c>
      <c r="AF4322" t="s">
        <v>1885</v>
      </c>
      <c r="AI4322">
        <v>16</v>
      </c>
      <c r="AK4322">
        <v>0</v>
      </c>
      <c r="AL4322">
        <v>0</v>
      </c>
      <c r="AP4322">
        <v>16</v>
      </c>
    </row>
    <row r="4323" spans="1:42">
      <c r="A4323" t="s">
        <v>1004</v>
      </c>
      <c r="B4323" t="s">
        <v>3</v>
      </c>
      <c r="C4323">
        <v>86</v>
      </c>
      <c r="D4323">
        <v>2019</v>
      </c>
      <c r="E4323">
        <v>2</v>
      </c>
      <c r="H4323">
        <v>0</v>
      </c>
      <c r="I4323">
        <v>0</v>
      </c>
      <c r="M4323">
        <v>0</v>
      </c>
      <c r="O4323">
        <v>0</v>
      </c>
      <c r="S4323">
        <v>25</v>
      </c>
      <c r="T4323">
        <v>6</v>
      </c>
      <c r="U4323">
        <v>188</v>
      </c>
      <c r="V4323">
        <v>84</v>
      </c>
      <c r="AA4323">
        <v>55</v>
      </c>
      <c r="AB4323">
        <v>11.24</v>
      </c>
      <c r="AE4323">
        <v>0.1298</v>
      </c>
      <c r="AF4323" t="s">
        <v>1885</v>
      </c>
      <c r="AG4323">
        <v>1.25</v>
      </c>
      <c r="AI4323">
        <v>8</v>
      </c>
      <c r="AK4323">
        <v>0</v>
      </c>
      <c r="AL4323">
        <v>0</v>
      </c>
      <c r="AP4323">
        <v>3</v>
      </c>
    </row>
    <row r="4324" spans="1:42">
      <c r="A4324" t="s">
        <v>1134</v>
      </c>
      <c r="B4324" t="s">
        <v>3</v>
      </c>
      <c r="C4324">
        <v>88</v>
      </c>
      <c r="D4324">
        <v>2019</v>
      </c>
      <c r="E4324">
        <v>2</v>
      </c>
      <c r="F4324">
        <v>84</v>
      </c>
      <c r="G4324">
        <v>140</v>
      </c>
      <c r="H4324">
        <v>0</v>
      </c>
      <c r="I4324">
        <v>0</v>
      </c>
      <c r="M4324">
        <v>0</v>
      </c>
      <c r="N4324">
        <v>-0.62</v>
      </c>
      <c r="O4324">
        <v>-0.71</v>
      </c>
      <c r="S4324">
        <v>24</v>
      </c>
      <c r="T4324">
        <v>8</v>
      </c>
      <c r="U4324">
        <v>300</v>
      </c>
      <c r="V4324" t="s">
        <v>1885</v>
      </c>
      <c r="AA4324">
        <v>99</v>
      </c>
      <c r="AB4324">
        <v>2.31</v>
      </c>
      <c r="AC4324">
        <v>2.93</v>
      </c>
      <c r="AD4324">
        <v>3</v>
      </c>
      <c r="AE4324">
        <v>3.8399999999999997E-2</v>
      </c>
      <c r="AF4324">
        <v>3.4707692307692307E-2</v>
      </c>
      <c r="AG4324">
        <v>3.09</v>
      </c>
      <c r="AH4324">
        <v>1.1200000000000001</v>
      </c>
      <c r="AI4324">
        <v>8</v>
      </c>
      <c r="AJ4324">
        <v>13</v>
      </c>
      <c r="AK4324">
        <v>0</v>
      </c>
      <c r="AL4324">
        <v>0</v>
      </c>
      <c r="AP4324">
        <v>2</v>
      </c>
    </row>
    <row r="4325" spans="1:42">
      <c r="A4325" t="s">
        <v>1057</v>
      </c>
      <c r="B4325" t="s">
        <v>16</v>
      </c>
      <c r="C4325">
        <v>100</v>
      </c>
      <c r="D4325">
        <v>2019</v>
      </c>
      <c r="E4325">
        <v>3</v>
      </c>
      <c r="F4325">
        <v>18</v>
      </c>
      <c r="G4325">
        <v>48</v>
      </c>
      <c r="H4325">
        <v>1</v>
      </c>
      <c r="I4325">
        <v>1</v>
      </c>
      <c r="M4325">
        <v>0</v>
      </c>
      <c r="N4325">
        <v>0.95</v>
      </c>
      <c r="O4325">
        <v>1.25</v>
      </c>
      <c r="S4325">
        <v>23</v>
      </c>
      <c r="T4325">
        <v>2</v>
      </c>
      <c r="U4325">
        <v>61</v>
      </c>
      <c r="V4325">
        <v>80</v>
      </c>
      <c r="W4325">
        <v>21</v>
      </c>
      <c r="AA4325">
        <v>139</v>
      </c>
      <c r="AB4325">
        <v>2.85</v>
      </c>
      <c r="AC4325">
        <v>14.92</v>
      </c>
      <c r="AD4325">
        <v>11.82</v>
      </c>
      <c r="AE4325">
        <v>9.0472727272727274E-2</v>
      </c>
      <c r="AF4325">
        <v>0.22314666666666666</v>
      </c>
      <c r="AG4325">
        <v>0.9</v>
      </c>
      <c r="AH4325">
        <v>1.69</v>
      </c>
      <c r="AI4325">
        <v>11</v>
      </c>
      <c r="AJ4325">
        <v>15</v>
      </c>
      <c r="AK4325">
        <v>0</v>
      </c>
      <c r="AL4325">
        <v>0</v>
      </c>
      <c r="AP4325">
        <v>2</v>
      </c>
    </row>
    <row r="4326" spans="1:42">
      <c r="A4326" t="s">
        <v>339</v>
      </c>
      <c r="B4326" t="s">
        <v>16</v>
      </c>
      <c r="C4326">
        <v>102</v>
      </c>
      <c r="D4326">
        <v>2019</v>
      </c>
      <c r="E4326">
        <v>3</v>
      </c>
      <c r="F4326">
        <v>179</v>
      </c>
      <c r="H4326">
        <v>0</v>
      </c>
      <c r="I4326">
        <v>0</v>
      </c>
      <c r="M4326">
        <v>3</v>
      </c>
      <c r="N4326">
        <v>-0.05</v>
      </c>
      <c r="O4326">
        <v>-0.05</v>
      </c>
      <c r="S4326">
        <v>32</v>
      </c>
      <c r="T4326">
        <v>1</v>
      </c>
      <c r="U4326">
        <v>10</v>
      </c>
      <c r="V4326">
        <v>33</v>
      </c>
      <c r="Y4326">
        <v>27.8</v>
      </c>
      <c r="Z4326">
        <v>-41.3</v>
      </c>
      <c r="AA4326">
        <v>54</v>
      </c>
      <c r="AB4326">
        <v>8.2899999999999991</v>
      </c>
      <c r="AC4326">
        <v>3.1</v>
      </c>
      <c r="AE4326">
        <v>0.18629999999999999</v>
      </c>
      <c r="AF4326">
        <v>7.4399999999999994E-2</v>
      </c>
      <c r="AG4326">
        <v>1.21</v>
      </c>
      <c r="AH4326">
        <v>0.85</v>
      </c>
      <c r="AI4326">
        <v>16</v>
      </c>
      <c r="AJ4326">
        <v>2</v>
      </c>
      <c r="AK4326">
        <v>0</v>
      </c>
      <c r="AL4326">
        <v>0</v>
      </c>
      <c r="AP4326">
        <v>11</v>
      </c>
    </row>
    <row r="4327" spans="1:42">
      <c r="A4327" t="s">
        <v>1082</v>
      </c>
      <c r="B4327" t="s">
        <v>49</v>
      </c>
      <c r="C4327">
        <v>38</v>
      </c>
      <c r="D4327">
        <v>2019</v>
      </c>
      <c r="E4327">
        <v>4</v>
      </c>
      <c r="F4327">
        <v>37</v>
      </c>
      <c r="G4327">
        <v>43</v>
      </c>
      <c r="H4327">
        <v>0</v>
      </c>
      <c r="I4327">
        <v>0</v>
      </c>
      <c r="M4327">
        <v>0</v>
      </c>
      <c r="N4327">
        <v>0.3</v>
      </c>
      <c r="O4327">
        <v>0.26</v>
      </c>
      <c r="S4327">
        <v>23</v>
      </c>
      <c r="T4327">
        <v>4</v>
      </c>
      <c r="U4327">
        <v>120</v>
      </c>
      <c r="V4327">
        <v>49</v>
      </c>
      <c r="W4327">
        <v>32</v>
      </c>
      <c r="AA4327">
        <v>58</v>
      </c>
      <c r="AB4327">
        <v>8.9</v>
      </c>
      <c r="AC4327">
        <v>12.32</v>
      </c>
      <c r="AD4327">
        <v>3.82</v>
      </c>
      <c r="AE4327">
        <v>0.1348</v>
      </c>
      <c r="AF4327">
        <v>0.13733333333333334</v>
      </c>
      <c r="AG4327">
        <v>2.33</v>
      </c>
      <c r="AH4327">
        <v>2.5</v>
      </c>
      <c r="AI4327">
        <v>4</v>
      </c>
      <c r="AJ4327">
        <v>6</v>
      </c>
      <c r="AK4327">
        <v>0</v>
      </c>
      <c r="AL4327">
        <v>0</v>
      </c>
      <c r="AP4327">
        <v>2</v>
      </c>
    </row>
    <row r="4328" spans="1:42">
      <c r="A4328" t="s">
        <v>1050</v>
      </c>
      <c r="B4328" t="s">
        <v>49</v>
      </c>
      <c r="C4328">
        <v>39</v>
      </c>
      <c r="D4328">
        <v>2019</v>
      </c>
      <c r="E4328">
        <v>4</v>
      </c>
      <c r="F4328">
        <v>34</v>
      </c>
      <c r="G4328">
        <v>9</v>
      </c>
      <c r="H4328">
        <v>0</v>
      </c>
      <c r="I4328">
        <v>1</v>
      </c>
      <c r="M4328">
        <v>0</v>
      </c>
      <c r="N4328">
        <v>0</v>
      </c>
      <c r="O4328">
        <v>0.03</v>
      </c>
      <c r="S4328">
        <v>26</v>
      </c>
      <c r="T4328">
        <v>1</v>
      </c>
      <c r="U4328">
        <v>25</v>
      </c>
      <c r="V4328">
        <v>18</v>
      </c>
      <c r="W4328">
        <v>14</v>
      </c>
      <c r="AA4328">
        <v>59</v>
      </c>
      <c r="AB4328">
        <v>2.94</v>
      </c>
      <c r="AC4328">
        <v>4.8099999999999996</v>
      </c>
      <c r="AD4328">
        <v>9.32</v>
      </c>
      <c r="AE4328">
        <v>5.3199999999999997E-2</v>
      </c>
      <c r="AF4328">
        <v>9.2499999999999999E-2</v>
      </c>
      <c r="AG4328">
        <v>1.37</v>
      </c>
      <c r="AH4328">
        <v>1.69</v>
      </c>
      <c r="AI4328">
        <v>12</v>
      </c>
      <c r="AJ4328">
        <v>16</v>
      </c>
      <c r="AK4328">
        <v>0</v>
      </c>
      <c r="AL4328">
        <v>0</v>
      </c>
      <c r="AP4328">
        <v>2</v>
      </c>
    </row>
    <row r="4329" spans="1:42">
      <c r="A4329" t="s">
        <v>762</v>
      </c>
      <c r="B4329" t="s">
        <v>16</v>
      </c>
      <c r="C4329">
        <v>103</v>
      </c>
      <c r="D4329">
        <v>2019</v>
      </c>
      <c r="E4329">
        <v>3</v>
      </c>
      <c r="F4329">
        <v>94</v>
      </c>
      <c r="H4329">
        <v>0</v>
      </c>
      <c r="I4329">
        <v>0</v>
      </c>
      <c r="M4329">
        <v>0</v>
      </c>
      <c r="N4329">
        <v>-0.23</v>
      </c>
      <c r="O4329">
        <v>-0.23</v>
      </c>
      <c r="S4329">
        <v>27</v>
      </c>
      <c r="T4329">
        <v>2</v>
      </c>
      <c r="U4329">
        <v>45</v>
      </c>
      <c r="V4329">
        <v>72</v>
      </c>
      <c r="AA4329">
        <v>111</v>
      </c>
      <c r="AB4329">
        <v>8.44</v>
      </c>
      <c r="AC4329">
        <v>6.45</v>
      </c>
      <c r="AE4329">
        <v>0.17028571428571429</v>
      </c>
      <c r="AF4329">
        <v>0.14767999999999998</v>
      </c>
      <c r="AG4329">
        <v>1.1100000000000001</v>
      </c>
      <c r="AH4329">
        <v>0.94</v>
      </c>
      <c r="AI4329">
        <v>7</v>
      </c>
      <c r="AJ4329">
        <v>10</v>
      </c>
      <c r="AK4329">
        <v>0</v>
      </c>
      <c r="AL4329">
        <v>0</v>
      </c>
      <c r="AP4329">
        <v>6</v>
      </c>
    </row>
    <row r="4330" spans="1:42">
      <c r="A4330" t="s">
        <v>1135</v>
      </c>
      <c r="B4330" t="s">
        <v>16</v>
      </c>
      <c r="C4330">
        <v>104</v>
      </c>
      <c r="D4330">
        <v>2019</v>
      </c>
      <c r="E4330">
        <v>3</v>
      </c>
      <c r="H4330">
        <v>0</v>
      </c>
      <c r="I4330">
        <v>0</v>
      </c>
      <c r="O4330">
        <v>0</v>
      </c>
      <c r="S4330">
        <v>23</v>
      </c>
      <c r="T4330">
        <v>8</v>
      </c>
      <c r="U4330">
        <v>300</v>
      </c>
      <c r="V4330" t="s">
        <v>1885</v>
      </c>
      <c r="X4330">
        <v>0</v>
      </c>
      <c r="Y4330">
        <v>0</v>
      </c>
      <c r="Z4330">
        <v>0</v>
      </c>
      <c r="AE4330" t="s">
        <v>1885</v>
      </c>
      <c r="AF4330" t="s">
        <v>1885</v>
      </c>
      <c r="AK4330">
        <v>0</v>
      </c>
      <c r="AL4330">
        <v>0</v>
      </c>
      <c r="AP4330">
        <v>1</v>
      </c>
    </row>
    <row r="4331" spans="1:42">
      <c r="A4331" t="s">
        <v>1053</v>
      </c>
      <c r="B4331" t="s">
        <v>12</v>
      </c>
      <c r="C4331">
        <v>34</v>
      </c>
      <c r="D4331">
        <v>2019</v>
      </c>
      <c r="E4331">
        <v>1</v>
      </c>
      <c r="F4331">
        <v>50</v>
      </c>
      <c r="H4331">
        <v>0</v>
      </c>
      <c r="I4331">
        <v>0</v>
      </c>
      <c r="M4331">
        <v>0</v>
      </c>
      <c r="O4331">
        <v>0</v>
      </c>
      <c r="S4331">
        <v>22</v>
      </c>
      <c r="T4331">
        <v>1</v>
      </c>
      <c r="U4331">
        <v>10</v>
      </c>
      <c r="V4331">
        <v>25</v>
      </c>
      <c r="AA4331">
        <v>34</v>
      </c>
      <c r="AB4331">
        <v>10.210000000000001</v>
      </c>
      <c r="AC4331">
        <v>3.33</v>
      </c>
      <c r="AE4331" t="s">
        <v>1885</v>
      </c>
      <c r="AF4331" t="s">
        <v>1885</v>
      </c>
      <c r="AI4331">
        <v>14</v>
      </c>
      <c r="AK4331">
        <v>0</v>
      </c>
      <c r="AL4331">
        <v>0</v>
      </c>
      <c r="AP4331">
        <v>2</v>
      </c>
    </row>
    <row r="4332" spans="1:42">
      <c r="A4332" t="s">
        <v>1136</v>
      </c>
      <c r="B4332" t="s">
        <v>49</v>
      </c>
      <c r="C4332">
        <v>40</v>
      </c>
      <c r="D4332">
        <v>2019</v>
      </c>
      <c r="E4332">
        <v>4</v>
      </c>
      <c r="F4332">
        <v>99</v>
      </c>
      <c r="H4332">
        <v>0</v>
      </c>
      <c r="I4332">
        <v>0</v>
      </c>
      <c r="M4332">
        <v>0</v>
      </c>
      <c r="N4332">
        <v>-0.62</v>
      </c>
      <c r="O4332">
        <v>-0.62</v>
      </c>
      <c r="S4332">
        <v>23</v>
      </c>
      <c r="T4332">
        <v>3</v>
      </c>
      <c r="U4332">
        <v>69</v>
      </c>
      <c r="V4332" t="s">
        <v>1885</v>
      </c>
      <c r="W4332">
        <v>41</v>
      </c>
      <c r="AC4332">
        <v>0.59</v>
      </c>
      <c r="AE4332" t="s">
        <v>1885</v>
      </c>
      <c r="AF4332">
        <v>4.3999999999999997E-2</v>
      </c>
      <c r="AH4332">
        <v>0.18</v>
      </c>
      <c r="AJ4332">
        <v>4</v>
      </c>
      <c r="AK4332">
        <v>0</v>
      </c>
      <c r="AL4332">
        <v>0</v>
      </c>
      <c r="AP4332">
        <v>1</v>
      </c>
    </row>
    <row r="4333" spans="1:42">
      <c r="A4333" t="s">
        <v>845</v>
      </c>
      <c r="B4333" t="s">
        <v>16</v>
      </c>
      <c r="C4333">
        <v>107</v>
      </c>
      <c r="D4333">
        <v>2019</v>
      </c>
      <c r="E4333">
        <v>3</v>
      </c>
      <c r="F4333">
        <v>78</v>
      </c>
      <c r="H4333">
        <v>0</v>
      </c>
      <c r="I4333">
        <v>0</v>
      </c>
      <c r="M4333">
        <v>0</v>
      </c>
      <c r="N4333">
        <v>-0.05</v>
      </c>
      <c r="O4333">
        <v>-0.05</v>
      </c>
      <c r="S4333">
        <v>28</v>
      </c>
      <c r="T4333">
        <v>8</v>
      </c>
      <c r="U4333">
        <v>300</v>
      </c>
      <c r="V4333">
        <v>107</v>
      </c>
      <c r="AA4333">
        <v>41</v>
      </c>
      <c r="AB4333">
        <v>9.6199999999999992</v>
      </c>
      <c r="AC4333">
        <v>10.029999999999999</v>
      </c>
      <c r="AE4333">
        <v>0.1842</v>
      </c>
      <c r="AF4333">
        <v>0.15662222222222222</v>
      </c>
      <c r="AG4333">
        <v>1.43</v>
      </c>
      <c r="AH4333">
        <v>1.21</v>
      </c>
      <c r="AI4333">
        <v>16</v>
      </c>
      <c r="AJ4333">
        <v>9</v>
      </c>
      <c r="AK4333">
        <v>0</v>
      </c>
      <c r="AL4333">
        <v>0</v>
      </c>
      <c r="AP4333">
        <v>6</v>
      </c>
    </row>
    <row r="4334" spans="1:42">
      <c r="A4334" t="s">
        <v>570</v>
      </c>
      <c r="B4334" t="s">
        <v>3</v>
      </c>
      <c r="C4334">
        <v>91</v>
      </c>
      <c r="D4334">
        <v>2019</v>
      </c>
      <c r="E4334">
        <v>2</v>
      </c>
      <c r="H4334">
        <v>0</v>
      </c>
      <c r="I4334">
        <v>0</v>
      </c>
      <c r="M4334">
        <v>2</v>
      </c>
      <c r="O4334">
        <v>0</v>
      </c>
      <c r="S4334">
        <v>30</v>
      </c>
      <c r="T4334">
        <v>1</v>
      </c>
      <c r="U4334">
        <v>31</v>
      </c>
      <c r="V4334">
        <v>63</v>
      </c>
      <c r="AA4334">
        <v>40</v>
      </c>
      <c r="AB4334">
        <v>7.87</v>
      </c>
      <c r="AE4334">
        <v>4.7800000000000002E-2</v>
      </c>
      <c r="AF4334" t="s">
        <v>1885</v>
      </c>
      <c r="AG4334">
        <v>0.86</v>
      </c>
      <c r="AI4334">
        <v>16</v>
      </c>
      <c r="AK4334">
        <v>0</v>
      </c>
      <c r="AL4334">
        <v>0</v>
      </c>
      <c r="AP4334">
        <v>8</v>
      </c>
    </row>
    <row r="4335" spans="1:42">
      <c r="A4335" t="s">
        <v>511</v>
      </c>
      <c r="B4335" t="s">
        <v>12</v>
      </c>
      <c r="C4335">
        <v>35</v>
      </c>
      <c r="D4335">
        <v>2019</v>
      </c>
      <c r="E4335">
        <v>1</v>
      </c>
      <c r="F4335">
        <v>18</v>
      </c>
      <c r="G4335">
        <v>28</v>
      </c>
      <c r="H4335">
        <v>0</v>
      </c>
      <c r="I4335">
        <v>0</v>
      </c>
      <c r="M4335">
        <v>5</v>
      </c>
      <c r="O4335">
        <v>0.13</v>
      </c>
      <c r="S4335">
        <v>37</v>
      </c>
      <c r="T4335">
        <v>7</v>
      </c>
      <c r="U4335">
        <v>250</v>
      </c>
      <c r="V4335">
        <v>42</v>
      </c>
      <c r="W4335">
        <v>36</v>
      </c>
      <c r="AA4335">
        <v>27</v>
      </c>
      <c r="AB4335">
        <v>24.98</v>
      </c>
      <c r="AC4335">
        <v>18.899999999999999</v>
      </c>
      <c r="AD4335">
        <v>19.190000000000001</v>
      </c>
      <c r="AE4335" t="s">
        <v>1885</v>
      </c>
      <c r="AF4335" t="s">
        <v>1885</v>
      </c>
      <c r="AI4335">
        <v>8</v>
      </c>
      <c r="AK4335">
        <v>0</v>
      </c>
      <c r="AL4335">
        <v>0</v>
      </c>
      <c r="AP4335">
        <v>15</v>
      </c>
    </row>
    <row r="4336" spans="1:42">
      <c r="A4336" t="s">
        <v>711</v>
      </c>
      <c r="B4336" t="s">
        <v>3</v>
      </c>
      <c r="C4336">
        <v>92</v>
      </c>
      <c r="D4336">
        <v>2019</v>
      </c>
      <c r="E4336">
        <v>2</v>
      </c>
      <c r="G4336">
        <v>127</v>
      </c>
      <c r="H4336">
        <v>0</v>
      </c>
      <c r="I4336">
        <v>0</v>
      </c>
      <c r="M4336">
        <v>1</v>
      </c>
      <c r="O4336">
        <v>-0.14000000000000001</v>
      </c>
      <c r="S4336">
        <v>28</v>
      </c>
      <c r="T4336">
        <v>6</v>
      </c>
      <c r="U4336">
        <v>199</v>
      </c>
      <c r="V4336">
        <v>59</v>
      </c>
      <c r="AA4336">
        <v>43</v>
      </c>
      <c r="AB4336">
        <v>8.32</v>
      </c>
      <c r="AD4336">
        <v>2.68</v>
      </c>
      <c r="AE4336">
        <v>0.17405714285714285</v>
      </c>
      <c r="AF4336" t="s">
        <v>1885</v>
      </c>
      <c r="AG4336">
        <v>1.41</v>
      </c>
      <c r="AI4336">
        <v>14</v>
      </c>
      <c r="AK4336">
        <v>0</v>
      </c>
      <c r="AL4336">
        <v>0</v>
      </c>
      <c r="AP4336">
        <v>7</v>
      </c>
    </row>
    <row r="4337" spans="1:42">
      <c r="A4337" t="s">
        <v>776</v>
      </c>
      <c r="B4337" t="s">
        <v>3</v>
      </c>
      <c r="C4337">
        <v>93</v>
      </c>
      <c r="D4337">
        <v>2019</v>
      </c>
      <c r="E4337">
        <v>2</v>
      </c>
      <c r="H4337">
        <v>0</v>
      </c>
      <c r="I4337">
        <v>0</v>
      </c>
      <c r="M4337">
        <v>0</v>
      </c>
      <c r="O4337">
        <v>0</v>
      </c>
      <c r="S4337">
        <v>28</v>
      </c>
      <c r="T4337">
        <v>6</v>
      </c>
      <c r="U4337">
        <v>181</v>
      </c>
      <c r="V4337">
        <v>107</v>
      </c>
      <c r="AA4337">
        <v>51</v>
      </c>
      <c r="AB4337">
        <v>6.08</v>
      </c>
      <c r="AE4337">
        <v>4.6600000000000003E-2</v>
      </c>
      <c r="AF4337" t="s">
        <v>1885</v>
      </c>
      <c r="AG4337">
        <v>0.74</v>
      </c>
      <c r="AI4337">
        <v>16</v>
      </c>
      <c r="AK4337">
        <v>0</v>
      </c>
      <c r="AL4337">
        <v>0</v>
      </c>
      <c r="AP4337">
        <v>6</v>
      </c>
    </row>
    <row r="4338" spans="1:42">
      <c r="A4338" t="s">
        <v>1013</v>
      </c>
      <c r="B4338" t="s">
        <v>16</v>
      </c>
      <c r="C4338">
        <v>110</v>
      </c>
      <c r="D4338">
        <v>2019</v>
      </c>
      <c r="E4338">
        <v>3</v>
      </c>
      <c r="F4338">
        <v>87</v>
      </c>
      <c r="G4338">
        <v>50</v>
      </c>
      <c r="H4338">
        <v>0</v>
      </c>
      <c r="I4338">
        <v>0</v>
      </c>
      <c r="M4338">
        <v>0</v>
      </c>
      <c r="N4338">
        <v>-0.6</v>
      </c>
      <c r="O4338">
        <v>-0.6</v>
      </c>
      <c r="S4338">
        <v>26</v>
      </c>
      <c r="T4338">
        <v>8</v>
      </c>
      <c r="U4338">
        <v>300</v>
      </c>
      <c r="V4338">
        <v>64</v>
      </c>
      <c r="AA4338">
        <v>80</v>
      </c>
      <c r="AB4338">
        <v>5.82</v>
      </c>
      <c r="AC4338">
        <v>4.92</v>
      </c>
      <c r="AD4338">
        <v>9.34</v>
      </c>
      <c r="AE4338">
        <v>0.1285</v>
      </c>
      <c r="AF4338">
        <v>6.6100000000000006E-2</v>
      </c>
      <c r="AG4338">
        <v>1.04</v>
      </c>
      <c r="AH4338">
        <v>1.4</v>
      </c>
      <c r="AI4338">
        <v>16</v>
      </c>
      <c r="AJ4338">
        <v>16</v>
      </c>
      <c r="AK4338">
        <v>0</v>
      </c>
      <c r="AL4338">
        <v>0</v>
      </c>
      <c r="AP4338">
        <v>3</v>
      </c>
    </row>
    <row r="4339" spans="1:42">
      <c r="A4339" t="s">
        <v>999</v>
      </c>
      <c r="B4339" t="s">
        <v>49</v>
      </c>
      <c r="C4339">
        <v>41</v>
      </c>
      <c r="D4339">
        <v>2019</v>
      </c>
      <c r="E4339">
        <v>4</v>
      </c>
      <c r="F4339">
        <v>19</v>
      </c>
      <c r="G4339">
        <v>16</v>
      </c>
      <c r="H4339">
        <v>0</v>
      </c>
      <c r="I4339">
        <v>0</v>
      </c>
      <c r="M4339">
        <v>0</v>
      </c>
      <c r="N4339">
        <v>-0.35</v>
      </c>
      <c r="O4339">
        <v>-0.25</v>
      </c>
      <c r="S4339">
        <v>24</v>
      </c>
      <c r="T4339">
        <v>3</v>
      </c>
      <c r="U4339">
        <v>100</v>
      </c>
      <c r="V4339">
        <v>31</v>
      </c>
      <c r="W4339">
        <v>15</v>
      </c>
      <c r="AA4339">
        <v>34</v>
      </c>
      <c r="AB4339">
        <v>4.91</v>
      </c>
      <c r="AC4339">
        <v>6.54</v>
      </c>
      <c r="AD4339">
        <v>9.35</v>
      </c>
      <c r="AE4339">
        <v>8.6892307692307685E-2</v>
      </c>
      <c r="AF4339">
        <v>0.105</v>
      </c>
      <c r="AG4339">
        <v>1.02</v>
      </c>
      <c r="AH4339">
        <v>1.83</v>
      </c>
      <c r="AI4339">
        <v>13</v>
      </c>
      <c r="AJ4339">
        <v>16</v>
      </c>
      <c r="AK4339">
        <v>0</v>
      </c>
      <c r="AL4339">
        <v>0</v>
      </c>
      <c r="AP4339">
        <v>3</v>
      </c>
    </row>
    <row r="4340" spans="1:42">
      <c r="A4340" t="s">
        <v>1110</v>
      </c>
      <c r="B4340" t="s">
        <v>16</v>
      </c>
      <c r="C4340">
        <v>111</v>
      </c>
      <c r="D4340">
        <v>2019</v>
      </c>
      <c r="E4340">
        <v>3</v>
      </c>
      <c r="F4340">
        <v>99</v>
      </c>
      <c r="G4340">
        <v>64</v>
      </c>
      <c r="H4340">
        <v>0</v>
      </c>
      <c r="I4340">
        <v>0</v>
      </c>
      <c r="M4340">
        <v>0</v>
      </c>
      <c r="N4340">
        <v>-0.56000000000000005</v>
      </c>
      <c r="O4340">
        <v>-0.75</v>
      </c>
      <c r="S4340">
        <v>24</v>
      </c>
      <c r="T4340">
        <v>7</v>
      </c>
      <c r="U4340">
        <v>226</v>
      </c>
      <c r="V4340">
        <v>173</v>
      </c>
      <c r="AA4340">
        <v>72</v>
      </c>
      <c r="AB4340">
        <v>6.31</v>
      </c>
      <c r="AC4340">
        <v>4.4000000000000004</v>
      </c>
      <c r="AD4340">
        <v>7.43</v>
      </c>
      <c r="AE4340">
        <v>0.1404</v>
      </c>
      <c r="AF4340">
        <v>7.6914285714285713E-2</v>
      </c>
      <c r="AG4340">
        <v>1.38</v>
      </c>
      <c r="AH4340">
        <v>1.58</v>
      </c>
      <c r="AI4340">
        <v>16</v>
      </c>
      <c r="AJ4340">
        <v>14</v>
      </c>
      <c r="AK4340">
        <v>0</v>
      </c>
      <c r="AL4340">
        <v>0</v>
      </c>
      <c r="AP4340">
        <v>3</v>
      </c>
    </row>
    <row r="4341" spans="1:42">
      <c r="A4341" t="s">
        <v>1137</v>
      </c>
      <c r="B4341" t="s">
        <v>12</v>
      </c>
      <c r="C4341">
        <v>36</v>
      </c>
      <c r="D4341">
        <v>2019</v>
      </c>
      <c r="E4341">
        <v>1</v>
      </c>
      <c r="F4341">
        <v>36</v>
      </c>
      <c r="G4341">
        <v>23</v>
      </c>
      <c r="H4341">
        <v>0</v>
      </c>
      <c r="I4341">
        <v>0</v>
      </c>
      <c r="M4341">
        <v>0</v>
      </c>
      <c r="O4341">
        <v>-0.44</v>
      </c>
      <c r="S4341">
        <v>23</v>
      </c>
      <c r="T4341">
        <v>2</v>
      </c>
      <c r="U4341">
        <v>42</v>
      </c>
      <c r="V4341" t="s">
        <v>1885</v>
      </c>
      <c r="W4341">
        <v>19</v>
      </c>
      <c r="AC4341">
        <v>16.8</v>
      </c>
      <c r="AD4341">
        <v>16.72</v>
      </c>
      <c r="AE4341" t="s">
        <v>1885</v>
      </c>
      <c r="AF4341" t="s">
        <v>1885</v>
      </c>
      <c r="AK4341">
        <v>0</v>
      </c>
      <c r="AL4341">
        <v>0</v>
      </c>
      <c r="AP4341">
        <v>1</v>
      </c>
    </row>
    <row r="4342" spans="1:42">
      <c r="A4342" t="s">
        <v>618</v>
      </c>
      <c r="B4342" t="s">
        <v>16</v>
      </c>
      <c r="C4342">
        <v>112</v>
      </c>
      <c r="D4342">
        <v>2019</v>
      </c>
      <c r="E4342">
        <v>3</v>
      </c>
      <c r="F4342">
        <v>169</v>
      </c>
      <c r="H4342">
        <v>0</v>
      </c>
      <c r="I4342">
        <v>0</v>
      </c>
      <c r="M4342">
        <v>0</v>
      </c>
      <c r="N4342">
        <v>-0.23</v>
      </c>
      <c r="O4342">
        <v>-0.23</v>
      </c>
      <c r="S4342">
        <v>30</v>
      </c>
      <c r="T4342">
        <v>4</v>
      </c>
      <c r="U4342">
        <v>100</v>
      </c>
      <c r="V4342">
        <v>125</v>
      </c>
      <c r="AA4342">
        <v>129</v>
      </c>
      <c r="AB4342">
        <v>3.39</v>
      </c>
      <c r="AC4342">
        <v>1.8</v>
      </c>
      <c r="AE4342">
        <v>6.4533333333333331E-2</v>
      </c>
      <c r="AF4342">
        <v>9.4719999999999999E-2</v>
      </c>
      <c r="AG4342">
        <v>1.03</v>
      </c>
      <c r="AH4342">
        <v>0.22</v>
      </c>
      <c r="AI4342">
        <v>12</v>
      </c>
      <c r="AJ4342">
        <v>5</v>
      </c>
      <c r="AK4342">
        <v>0</v>
      </c>
      <c r="AL4342">
        <v>0</v>
      </c>
      <c r="AP4342">
        <v>8</v>
      </c>
    </row>
    <row r="4343" spans="1:42">
      <c r="A4343" t="s">
        <v>1138</v>
      </c>
      <c r="B4343" t="s">
        <v>16</v>
      </c>
      <c r="C4343">
        <v>113</v>
      </c>
      <c r="D4343">
        <v>2019</v>
      </c>
      <c r="E4343">
        <v>3</v>
      </c>
      <c r="F4343">
        <v>145</v>
      </c>
      <c r="G4343">
        <v>218</v>
      </c>
      <c r="H4343">
        <v>0</v>
      </c>
      <c r="I4343">
        <v>0</v>
      </c>
      <c r="M4343">
        <v>0</v>
      </c>
      <c r="N4343">
        <v>0</v>
      </c>
      <c r="O4343">
        <v>0</v>
      </c>
      <c r="S4343">
        <v>23</v>
      </c>
      <c r="T4343">
        <v>6</v>
      </c>
      <c r="U4343">
        <v>185</v>
      </c>
      <c r="V4343" t="s">
        <v>1885</v>
      </c>
      <c r="AC4343">
        <v>1.65</v>
      </c>
      <c r="AD4343">
        <v>0</v>
      </c>
      <c r="AE4343" t="s">
        <v>1885</v>
      </c>
      <c r="AF4343">
        <v>5.0092307692307693E-2</v>
      </c>
      <c r="AH4343">
        <v>0.65</v>
      </c>
      <c r="AJ4343">
        <v>13</v>
      </c>
      <c r="AK4343">
        <v>0</v>
      </c>
      <c r="AL4343">
        <v>0</v>
      </c>
      <c r="AP4343">
        <v>2</v>
      </c>
    </row>
    <row r="4344" spans="1:42">
      <c r="A4344" t="s">
        <v>1139</v>
      </c>
      <c r="B4344" t="s">
        <v>3</v>
      </c>
      <c r="C4344">
        <v>94</v>
      </c>
      <c r="D4344">
        <v>2019</v>
      </c>
      <c r="E4344">
        <v>2</v>
      </c>
      <c r="F4344">
        <v>143</v>
      </c>
      <c r="H4344">
        <v>0</v>
      </c>
      <c r="I4344">
        <v>0</v>
      </c>
      <c r="M4344">
        <v>0</v>
      </c>
      <c r="N4344">
        <v>0</v>
      </c>
      <c r="O4344">
        <v>0</v>
      </c>
      <c r="S4344">
        <v>24</v>
      </c>
      <c r="T4344">
        <v>5</v>
      </c>
      <c r="U4344">
        <v>154</v>
      </c>
      <c r="V4344" t="s">
        <v>1885</v>
      </c>
      <c r="AE4344" t="s">
        <v>1885</v>
      </c>
      <c r="AF4344" t="s">
        <v>1885</v>
      </c>
      <c r="AK4344">
        <v>0</v>
      </c>
      <c r="AL4344">
        <v>0</v>
      </c>
      <c r="AP4344">
        <v>1</v>
      </c>
    </row>
    <row r="4345" spans="1:42">
      <c r="A4345" t="s">
        <v>998</v>
      </c>
      <c r="B4345" t="s">
        <v>16</v>
      </c>
      <c r="C4345">
        <v>114</v>
      </c>
      <c r="D4345">
        <v>2019</v>
      </c>
      <c r="E4345">
        <v>3</v>
      </c>
      <c r="F4345">
        <v>97</v>
      </c>
      <c r="G4345">
        <v>61</v>
      </c>
      <c r="H4345">
        <v>0</v>
      </c>
      <c r="I4345">
        <v>0</v>
      </c>
      <c r="M4345">
        <v>0</v>
      </c>
      <c r="N4345">
        <v>-0.56999999999999995</v>
      </c>
      <c r="O4345">
        <v>-0.68</v>
      </c>
      <c r="S4345">
        <v>24</v>
      </c>
      <c r="T4345">
        <v>4</v>
      </c>
      <c r="U4345">
        <v>117</v>
      </c>
      <c r="V4345">
        <v>119</v>
      </c>
      <c r="W4345">
        <v>85</v>
      </c>
      <c r="AA4345">
        <v>74</v>
      </c>
      <c r="AB4345">
        <v>6.25</v>
      </c>
      <c r="AC4345">
        <v>3.87</v>
      </c>
      <c r="AD4345">
        <v>7.89</v>
      </c>
      <c r="AE4345">
        <v>9.5299999999999996E-2</v>
      </c>
      <c r="AF4345">
        <v>6.7699999999999996E-2</v>
      </c>
      <c r="AG4345">
        <v>1.24</v>
      </c>
      <c r="AH4345">
        <v>1.23</v>
      </c>
      <c r="AI4345">
        <v>16</v>
      </c>
      <c r="AJ4345">
        <v>16</v>
      </c>
      <c r="AK4345">
        <v>0</v>
      </c>
      <c r="AL4345">
        <v>0</v>
      </c>
      <c r="AP4345">
        <v>3</v>
      </c>
    </row>
    <row r="4346" spans="1:42">
      <c r="A4346" t="s">
        <v>1140</v>
      </c>
      <c r="B4346" t="s">
        <v>49</v>
      </c>
      <c r="C4346">
        <v>42</v>
      </c>
      <c r="D4346">
        <v>2019</v>
      </c>
      <c r="E4346">
        <v>4</v>
      </c>
      <c r="F4346">
        <v>58</v>
      </c>
      <c r="H4346">
        <v>0</v>
      </c>
      <c r="I4346">
        <v>0</v>
      </c>
      <c r="M4346">
        <v>0</v>
      </c>
      <c r="N4346">
        <v>-0.52</v>
      </c>
      <c r="O4346">
        <v>-0.52</v>
      </c>
      <c r="S4346">
        <v>27</v>
      </c>
      <c r="T4346">
        <v>8</v>
      </c>
      <c r="U4346">
        <v>300</v>
      </c>
      <c r="V4346" t="s">
        <v>1885</v>
      </c>
      <c r="AA4346">
        <v>39</v>
      </c>
      <c r="AB4346">
        <v>4.58</v>
      </c>
      <c r="AC4346">
        <v>2.92</v>
      </c>
      <c r="AE4346">
        <v>9.0666666666666673E-2</v>
      </c>
      <c r="AF4346">
        <v>4.8436363636363639E-2</v>
      </c>
      <c r="AG4346">
        <v>1.23</v>
      </c>
      <c r="AH4346">
        <v>0.81</v>
      </c>
      <c r="AI4346">
        <v>12</v>
      </c>
      <c r="AJ4346">
        <v>11</v>
      </c>
      <c r="AK4346">
        <v>0</v>
      </c>
      <c r="AL4346">
        <v>0</v>
      </c>
      <c r="AP4346">
        <v>5</v>
      </c>
    </row>
    <row r="4347" spans="1:42">
      <c r="A4347" t="s">
        <v>1141</v>
      </c>
      <c r="B4347" t="s">
        <v>3</v>
      </c>
      <c r="C4347">
        <v>97</v>
      </c>
      <c r="D4347">
        <v>2019</v>
      </c>
      <c r="E4347">
        <v>2</v>
      </c>
      <c r="F4347">
        <v>90</v>
      </c>
      <c r="G4347">
        <v>24</v>
      </c>
      <c r="H4347">
        <v>0</v>
      </c>
      <c r="I4347">
        <v>1</v>
      </c>
      <c r="M4347">
        <v>0</v>
      </c>
      <c r="N4347">
        <v>-0.81</v>
      </c>
      <c r="O4347">
        <v>-0.27</v>
      </c>
      <c r="S4347">
        <v>22</v>
      </c>
      <c r="T4347">
        <v>7</v>
      </c>
      <c r="U4347">
        <v>234</v>
      </c>
      <c r="V4347" t="s">
        <v>1885</v>
      </c>
      <c r="AC4347">
        <v>4.49</v>
      </c>
      <c r="AD4347">
        <v>16.82</v>
      </c>
      <c r="AE4347" t="s">
        <v>1885</v>
      </c>
      <c r="AF4347">
        <v>0.04</v>
      </c>
      <c r="AH4347">
        <v>0.76</v>
      </c>
      <c r="AJ4347">
        <v>7</v>
      </c>
      <c r="AK4347">
        <v>0</v>
      </c>
      <c r="AL4347">
        <v>0</v>
      </c>
      <c r="AP4347">
        <v>1</v>
      </c>
    </row>
    <row r="4348" spans="1:42">
      <c r="A4348" t="s">
        <v>1142</v>
      </c>
      <c r="B4348" t="s">
        <v>49</v>
      </c>
      <c r="C4348">
        <v>43</v>
      </c>
      <c r="D4348">
        <v>2019</v>
      </c>
      <c r="E4348">
        <v>4</v>
      </c>
      <c r="F4348">
        <v>32</v>
      </c>
      <c r="G4348">
        <v>35</v>
      </c>
      <c r="H4348">
        <v>0</v>
      </c>
      <c r="I4348">
        <v>0</v>
      </c>
      <c r="M4348">
        <v>0</v>
      </c>
      <c r="N4348">
        <v>0</v>
      </c>
      <c r="O4348">
        <v>-0.05</v>
      </c>
      <c r="S4348">
        <v>23</v>
      </c>
      <c r="T4348">
        <v>3</v>
      </c>
      <c r="U4348">
        <v>96</v>
      </c>
      <c r="V4348" t="s">
        <v>1885</v>
      </c>
      <c r="W4348">
        <v>26</v>
      </c>
      <c r="AC4348">
        <v>5.31</v>
      </c>
      <c r="AD4348">
        <v>5.92</v>
      </c>
      <c r="AE4348" t="s">
        <v>1885</v>
      </c>
      <c r="AF4348">
        <v>0.12064000000000001</v>
      </c>
      <c r="AH4348">
        <v>1.1599999999999999</v>
      </c>
      <c r="AJ4348">
        <v>15</v>
      </c>
      <c r="AK4348">
        <v>0</v>
      </c>
      <c r="AL4348">
        <v>0</v>
      </c>
      <c r="AP4348">
        <v>1</v>
      </c>
    </row>
    <row r="4349" spans="1:42">
      <c r="A4349" t="s">
        <v>988</v>
      </c>
      <c r="B4349" t="s">
        <v>49</v>
      </c>
      <c r="C4349">
        <v>44</v>
      </c>
      <c r="D4349">
        <v>2019</v>
      </c>
      <c r="E4349">
        <v>4</v>
      </c>
      <c r="F4349">
        <v>80</v>
      </c>
      <c r="G4349">
        <v>49</v>
      </c>
      <c r="H4349">
        <v>0</v>
      </c>
      <c r="I4349">
        <v>0</v>
      </c>
      <c r="M4349">
        <v>0</v>
      </c>
      <c r="N4349">
        <v>-0.44</v>
      </c>
      <c r="O4349">
        <v>-0.45</v>
      </c>
      <c r="S4349">
        <v>26</v>
      </c>
      <c r="T4349">
        <v>2</v>
      </c>
      <c r="U4349">
        <v>45</v>
      </c>
      <c r="V4349">
        <v>36</v>
      </c>
      <c r="AA4349">
        <v>80</v>
      </c>
      <c r="AB4349">
        <v>3.16</v>
      </c>
      <c r="AC4349">
        <v>2.0499999999999998</v>
      </c>
      <c r="AD4349">
        <v>2.81</v>
      </c>
      <c r="AE4349">
        <v>3.8719999999999997E-2</v>
      </c>
      <c r="AF4349">
        <v>4.3999999999999997E-2</v>
      </c>
      <c r="AG4349">
        <v>0.89</v>
      </c>
      <c r="AH4349">
        <v>1.06</v>
      </c>
      <c r="AI4349">
        <v>5</v>
      </c>
      <c r="AJ4349">
        <v>8</v>
      </c>
      <c r="AK4349">
        <v>0</v>
      </c>
      <c r="AL4349">
        <v>0</v>
      </c>
      <c r="AP4349">
        <v>3</v>
      </c>
    </row>
    <row r="4350" spans="1:42">
      <c r="A4350" t="s">
        <v>1143</v>
      </c>
      <c r="B4350" t="s">
        <v>12</v>
      </c>
      <c r="C4350">
        <v>37</v>
      </c>
      <c r="D4350">
        <v>2019</v>
      </c>
      <c r="E4350">
        <v>1</v>
      </c>
      <c r="F4350">
        <v>73</v>
      </c>
      <c r="G4350">
        <v>53</v>
      </c>
      <c r="H4350">
        <v>0</v>
      </c>
      <c r="I4350">
        <v>0</v>
      </c>
      <c r="M4350">
        <v>0</v>
      </c>
      <c r="O4350">
        <v>-0.49</v>
      </c>
      <c r="S4350">
        <v>23</v>
      </c>
      <c r="T4350">
        <v>4</v>
      </c>
      <c r="U4350">
        <v>133</v>
      </c>
      <c r="V4350" t="s">
        <v>1885</v>
      </c>
      <c r="W4350">
        <v>35</v>
      </c>
      <c r="AC4350">
        <v>-0.55000000000000004</v>
      </c>
      <c r="AD4350">
        <v>3.39</v>
      </c>
      <c r="AE4350" t="s">
        <v>1885</v>
      </c>
      <c r="AF4350" t="s">
        <v>1885</v>
      </c>
      <c r="AK4350">
        <v>0</v>
      </c>
      <c r="AL4350">
        <v>0</v>
      </c>
      <c r="AP4350">
        <v>1</v>
      </c>
    </row>
    <row r="4351" spans="1:42">
      <c r="A4351" t="s">
        <v>1144</v>
      </c>
      <c r="B4351" t="s">
        <v>3</v>
      </c>
      <c r="C4351">
        <v>98</v>
      </c>
      <c r="D4351">
        <v>2019</v>
      </c>
      <c r="E4351">
        <v>2</v>
      </c>
      <c r="F4351">
        <v>120</v>
      </c>
      <c r="G4351">
        <v>123</v>
      </c>
      <c r="H4351">
        <v>0</v>
      </c>
      <c r="I4351">
        <v>0</v>
      </c>
      <c r="M4351">
        <v>0</v>
      </c>
      <c r="N4351">
        <v>-0.76</v>
      </c>
      <c r="O4351">
        <v>-0.88</v>
      </c>
      <c r="S4351">
        <v>23</v>
      </c>
      <c r="T4351">
        <v>8</v>
      </c>
      <c r="U4351">
        <v>300</v>
      </c>
      <c r="V4351" t="s">
        <v>1885</v>
      </c>
      <c r="AC4351">
        <v>2</v>
      </c>
      <c r="AD4351">
        <v>2.2200000000000002</v>
      </c>
      <c r="AE4351" t="s">
        <v>1885</v>
      </c>
      <c r="AF4351">
        <v>3.6799999999999999E-2</v>
      </c>
      <c r="AH4351">
        <v>1.44</v>
      </c>
      <c r="AJ4351">
        <v>4</v>
      </c>
      <c r="AK4351">
        <v>0</v>
      </c>
      <c r="AL4351">
        <v>0</v>
      </c>
      <c r="AP4351">
        <v>1</v>
      </c>
    </row>
    <row r="4352" spans="1:42">
      <c r="A4352" t="s">
        <v>899</v>
      </c>
      <c r="B4352" t="s">
        <v>3</v>
      </c>
      <c r="C4352">
        <v>99</v>
      </c>
      <c r="D4352">
        <v>2019</v>
      </c>
      <c r="E4352">
        <v>2</v>
      </c>
      <c r="F4352">
        <v>96</v>
      </c>
      <c r="G4352">
        <v>173</v>
      </c>
      <c r="H4352">
        <v>0</v>
      </c>
      <c r="I4352">
        <v>0</v>
      </c>
      <c r="M4352">
        <v>0</v>
      </c>
      <c r="N4352">
        <v>-0.68</v>
      </c>
      <c r="O4352">
        <v>-0.68</v>
      </c>
      <c r="S4352">
        <v>25</v>
      </c>
      <c r="T4352">
        <v>5</v>
      </c>
      <c r="U4352">
        <v>153</v>
      </c>
      <c r="V4352">
        <v>103</v>
      </c>
      <c r="AA4352">
        <v>42</v>
      </c>
      <c r="AB4352">
        <v>7.83</v>
      </c>
      <c r="AC4352">
        <v>2.14</v>
      </c>
      <c r="AE4352">
        <v>5.3973333333333331E-2</v>
      </c>
      <c r="AF4352">
        <v>4.2618181818181819E-2</v>
      </c>
      <c r="AG4352">
        <v>1.17</v>
      </c>
      <c r="AH4352">
        <v>0.74</v>
      </c>
      <c r="AI4352">
        <v>15</v>
      </c>
      <c r="AJ4352">
        <v>11</v>
      </c>
      <c r="AK4352">
        <v>0</v>
      </c>
      <c r="AL4352">
        <v>0</v>
      </c>
      <c r="AP4352">
        <v>4</v>
      </c>
    </row>
    <row r="4353" spans="1:42">
      <c r="A4353" t="s">
        <v>1059</v>
      </c>
      <c r="B4353" t="s">
        <v>3</v>
      </c>
      <c r="C4353">
        <v>100</v>
      </c>
      <c r="D4353">
        <v>2019</v>
      </c>
      <c r="E4353">
        <v>2</v>
      </c>
      <c r="F4353">
        <v>143</v>
      </c>
      <c r="H4353">
        <v>0</v>
      </c>
      <c r="I4353">
        <v>0</v>
      </c>
      <c r="M4353">
        <v>0</v>
      </c>
      <c r="N4353">
        <v>0</v>
      </c>
      <c r="O4353">
        <v>0</v>
      </c>
      <c r="S4353">
        <v>23</v>
      </c>
      <c r="T4353">
        <v>6</v>
      </c>
      <c r="U4353">
        <v>176</v>
      </c>
      <c r="V4353">
        <v>70</v>
      </c>
      <c r="AA4353">
        <v>110</v>
      </c>
      <c r="AB4353">
        <v>4.03</v>
      </c>
      <c r="AE4353">
        <v>3.093333333333333E-2</v>
      </c>
      <c r="AF4353" t="s">
        <v>1885</v>
      </c>
      <c r="AG4353">
        <v>2.4500000000000002</v>
      </c>
      <c r="AI4353">
        <v>3</v>
      </c>
      <c r="AK4353">
        <v>0</v>
      </c>
      <c r="AL4353">
        <v>0</v>
      </c>
      <c r="AP4353">
        <v>2</v>
      </c>
    </row>
    <row r="4354" spans="1:42">
      <c r="A4354" t="s">
        <v>1077</v>
      </c>
      <c r="B4354" t="s">
        <v>3</v>
      </c>
      <c r="C4354">
        <v>102</v>
      </c>
      <c r="D4354">
        <v>2019</v>
      </c>
      <c r="E4354">
        <v>2</v>
      </c>
      <c r="F4354">
        <v>139</v>
      </c>
      <c r="G4354">
        <v>86</v>
      </c>
      <c r="H4354">
        <v>0</v>
      </c>
      <c r="I4354">
        <v>0</v>
      </c>
      <c r="M4354">
        <v>0</v>
      </c>
      <c r="N4354">
        <v>0</v>
      </c>
      <c r="O4354">
        <v>-0.16</v>
      </c>
      <c r="S4354">
        <v>23</v>
      </c>
      <c r="T4354">
        <v>8</v>
      </c>
      <c r="U4354">
        <v>300</v>
      </c>
      <c r="V4354">
        <v>94</v>
      </c>
      <c r="AA4354">
        <v>61</v>
      </c>
      <c r="AB4354">
        <v>6.83</v>
      </c>
      <c r="AD4354">
        <v>6.1</v>
      </c>
      <c r="AE4354">
        <v>2.7466666666666667E-2</v>
      </c>
      <c r="AF4354" t="s">
        <v>1885</v>
      </c>
      <c r="AG4354">
        <v>0.59</v>
      </c>
      <c r="AI4354">
        <v>12</v>
      </c>
      <c r="AK4354">
        <v>0</v>
      </c>
      <c r="AL4354">
        <v>0</v>
      </c>
      <c r="AP4354">
        <v>2</v>
      </c>
    </row>
    <row r="4355" spans="1:42">
      <c r="A4355" t="s">
        <v>884</v>
      </c>
      <c r="B4355" t="s">
        <v>3</v>
      </c>
      <c r="C4355">
        <v>103</v>
      </c>
      <c r="D4355">
        <v>2019</v>
      </c>
      <c r="E4355">
        <v>2</v>
      </c>
      <c r="H4355">
        <v>0</v>
      </c>
      <c r="I4355">
        <v>0</v>
      </c>
      <c r="M4355">
        <v>0</v>
      </c>
      <c r="O4355">
        <v>0</v>
      </c>
      <c r="S4355">
        <v>25</v>
      </c>
      <c r="T4355">
        <v>4</v>
      </c>
      <c r="U4355">
        <v>134</v>
      </c>
      <c r="V4355">
        <v>68</v>
      </c>
      <c r="AA4355">
        <v>78</v>
      </c>
      <c r="AB4355">
        <v>9.4</v>
      </c>
      <c r="AE4355">
        <v>3.5466666666666667E-2</v>
      </c>
      <c r="AF4355" t="s">
        <v>1885</v>
      </c>
      <c r="AG4355">
        <v>1.04</v>
      </c>
      <c r="AI4355">
        <v>6</v>
      </c>
      <c r="AK4355">
        <v>0</v>
      </c>
      <c r="AL4355">
        <v>0</v>
      </c>
      <c r="AP4355">
        <v>4</v>
      </c>
    </row>
    <row r="4356" spans="1:42">
      <c r="A4356" t="s">
        <v>987</v>
      </c>
      <c r="B4356" t="s">
        <v>3</v>
      </c>
      <c r="C4356">
        <v>104</v>
      </c>
      <c r="D4356">
        <v>2019</v>
      </c>
      <c r="E4356">
        <v>2</v>
      </c>
      <c r="F4356">
        <v>75</v>
      </c>
      <c r="G4356">
        <v>33</v>
      </c>
      <c r="H4356">
        <v>0</v>
      </c>
      <c r="I4356">
        <v>0</v>
      </c>
      <c r="M4356">
        <v>0</v>
      </c>
      <c r="N4356">
        <v>-0.37</v>
      </c>
      <c r="O4356">
        <v>-0.09</v>
      </c>
      <c r="S4356">
        <v>25</v>
      </c>
      <c r="T4356">
        <v>4</v>
      </c>
      <c r="U4356">
        <v>140</v>
      </c>
      <c r="V4356">
        <v>88</v>
      </c>
      <c r="AA4356">
        <v>82</v>
      </c>
      <c r="AB4356">
        <v>3.1</v>
      </c>
      <c r="AC4356">
        <v>5.0199999999999996</v>
      </c>
      <c r="AD4356">
        <v>9.11</v>
      </c>
      <c r="AE4356">
        <v>4.0853333333333332E-2</v>
      </c>
      <c r="AF4356">
        <v>4.0320000000000002E-2</v>
      </c>
      <c r="AG4356">
        <v>1.1599999999999999</v>
      </c>
      <c r="AH4356">
        <v>1.1000000000000001</v>
      </c>
      <c r="AI4356">
        <v>15</v>
      </c>
      <c r="AJ4356">
        <v>10</v>
      </c>
      <c r="AK4356">
        <v>0</v>
      </c>
      <c r="AL4356">
        <v>0</v>
      </c>
      <c r="AP4356">
        <v>3</v>
      </c>
    </row>
    <row r="4357" spans="1:42">
      <c r="A4357" t="s">
        <v>1145</v>
      </c>
      <c r="B4357" t="s">
        <v>3</v>
      </c>
      <c r="C4357">
        <v>105</v>
      </c>
      <c r="D4357">
        <v>2019</v>
      </c>
      <c r="E4357">
        <v>2</v>
      </c>
      <c r="F4357">
        <v>93</v>
      </c>
      <c r="G4357">
        <v>161</v>
      </c>
      <c r="H4357">
        <v>0</v>
      </c>
      <c r="I4357">
        <v>0</v>
      </c>
      <c r="M4357">
        <v>0</v>
      </c>
      <c r="N4357">
        <v>-0.56000000000000005</v>
      </c>
      <c r="O4357">
        <v>-0.81</v>
      </c>
      <c r="S4357">
        <v>23</v>
      </c>
      <c r="T4357">
        <v>5</v>
      </c>
      <c r="U4357">
        <v>152</v>
      </c>
      <c r="V4357" t="s">
        <v>1885</v>
      </c>
      <c r="AC4357">
        <v>7.68</v>
      </c>
      <c r="AE4357" t="s">
        <v>1885</v>
      </c>
      <c r="AF4357">
        <v>1.3599999999999999E-2</v>
      </c>
      <c r="AH4357">
        <v>0.24</v>
      </c>
      <c r="AJ4357">
        <v>4</v>
      </c>
      <c r="AK4357">
        <v>0</v>
      </c>
      <c r="AL4357">
        <v>0</v>
      </c>
      <c r="AP4357">
        <v>1</v>
      </c>
    </row>
    <row r="4358" spans="1:42">
      <c r="A4358" t="s">
        <v>1146</v>
      </c>
      <c r="B4358" t="s">
        <v>3</v>
      </c>
      <c r="C4358">
        <v>106</v>
      </c>
      <c r="D4358">
        <v>2019</v>
      </c>
      <c r="E4358">
        <v>2</v>
      </c>
      <c r="F4358">
        <v>95</v>
      </c>
      <c r="G4358">
        <v>90</v>
      </c>
      <c r="H4358">
        <v>0</v>
      </c>
      <c r="I4358">
        <v>0</v>
      </c>
      <c r="M4358">
        <v>0</v>
      </c>
      <c r="N4358">
        <v>-0.74</v>
      </c>
      <c r="O4358">
        <v>-1.1399999999999999</v>
      </c>
      <c r="S4358">
        <v>21</v>
      </c>
      <c r="T4358">
        <v>6</v>
      </c>
      <c r="U4358">
        <v>204</v>
      </c>
      <c r="V4358" t="s">
        <v>1885</v>
      </c>
      <c r="AC4358">
        <v>9.33</v>
      </c>
      <c r="AD4358">
        <v>3.64</v>
      </c>
      <c r="AE4358" t="s">
        <v>1885</v>
      </c>
      <c r="AF4358">
        <v>0.12693333333333334</v>
      </c>
      <c r="AH4358">
        <v>1.17</v>
      </c>
      <c r="AJ4358">
        <v>3</v>
      </c>
      <c r="AK4358">
        <v>0</v>
      </c>
      <c r="AL4358">
        <v>0</v>
      </c>
      <c r="AP4358">
        <v>1</v>
      </c>
    </row>
    <row r="4359" spans="1:42">
      <c r="A4359" t="s">
        <v>709</v>
      </c>
      <c r="B4359" t="s">
        <v>3</v>
      </c>
      <c r="C4359">
        <v>107</v>
      </c>
      <c r="D4359">
        <v>2019</v>
      </c>
      <c r="E4359">
        <v>2</v>
      </c>
      <c r="F4359">
        <v>108</v>
      </c>
      <c r="H4359">
        <v>0</v>
      </c>
      <c r="I4359">
        <v>0</v>
      </c>
      <c r="M4359">
        <v>1</v>
      </c>
      <c r="N4359">
        <v>0</v>
      </c>
      <c r="O4359">
        <v>0</v>
      </c>
      <c r="S4359">
        <v>28</v>
      </c>
      <c r="T4359">
        <v>6</v>
      </c>
      <c r="U4359">
        <v>194</v>
      </c>
      <c r="V4359">
        <v>64</v>
      </c>
      <c r="AA4359">
        <v>63</v>
      </c>
      <c r="AB4359">
        <v>6.08</v>
      </c>
      <c r="AC4359">
        <v>4.0999999999999996</v>
      </c>
      <c r="AE4359">
        <v>4.5907692307692309E-2</v>
      </c>
      <c r="AF4359">
        <v>6.9866666666666674E-2</v>
      </c>
      <c r="AG4359">
        <v>1.58</v>
      </c>
      <c r="AH4359">
        <v>0.54</v>
      </c>
      <c r="AI4359">
        <v>13</v>
      </c>
      <c r="AJ4359">
        <v>3</v>
      </c>
      <c r="AK4359">
        <v>0</v>
      </c>
      <c r="AL4359">
        <v>0</v>
      </c>
      <c r="AP4359">
        <v>7</v>
      </c>
    </row>
    <row r="4360" spans="1:42">
      <c r="A4360" t="s">
        <v>833</v>
      </c>
      <c r="B4360" t="s">
        <v>3</v>
      </c>
      <c r="C4360">
        <v>108</v>
      </c>
      <c r="D4360">
        <v>2019</v>
      </c>
      <c r="E4360">
        <v>2</v>
      </c>
      <c r="H4360">
        <v>0</v>
      </c>
      <c r="I4360">
        <v>0</v>
      </c>
      <c r="M4360">
        <v>0</v>
      </c>
      <c r="O4360">
        <v>0</v>
      </c>
      <c r="S4360">
        <v>27</v>
      </c>
      <c r="T4360">
        <v>5</v>
      </c>
      <c r="U4360">
        <v>174</v>
      </c>
      <c r="V4360">
        <v>117</v>
      </c>
      <c r="AA4360">
        <v>101</v>
      </c>
      <c r="AB4360">
        <v>5.8</v>
      </c>
      <c r="AE4360">
        <v>4.1066666666666668E-2</v>
      </c>
      <c r="AF4360" t="s">
        <v>1885</v>
      </c>
      <c r="AG4360">
        <v>1.36</v>
      </c>
      <c r="AI4360">
        <v>3</v>
      </c>
      <c r="AK4360">
        <v>0</v>
      </c>
      <c r="AL4360">
        <v>0</v>
      </c>
      <c r="AP4360">
        <v>5</v>
      </c>
    </row>
    <row r="4361" spans="1:42">
      <c r="A4361" t="s">
        <v>1090</v>
      </c>
      <c r="B4361" t="s">
        <v>16</v>
      </c>
      <c r="C4361">
        <v>116</v>
      </c>
      <c r="D4361">
        <v>2019</v>
      </c>
      <c r="E4361">
        <v>3</v>
      </c>
      <c r="F4361">
        <v>117</v>
      </c>
      <c r="G4361">
        <v>163</v>
      </c>
      <c r="H4361">
        <v>0</v>
      </c>
      <c r="I4361">
        <v>0</v>
      </c>
      <c r="M4361">
        <v>0</v>
      </c>
      <c r="N4361">
        <v>-0.79</v>
      </c>
      <c r="O4361">
        <v>-1.46</v>
      </c>
      <c r="S4361">
        <v>23</v>
      </c>
      <c r="T4361">
        <v>5</v>
      </c>
      <c r="U4361">
        <v>144</v>
      </c>
      <c r="V4361">
        <v>134</v>
      </c>
      <c r="AA4361">
        <v>204</v>
      </c>
      <c r="AB4361">
        <v>0.13</v>
      </c>
      <c r="AC4361">
        <v>3.3</v>
      </c>
      <c r="AD4361">
        <v>1.82</v>
      </c>
      <c r="AE4361">
        <v>4.4000000000000003E-3</v>
      </c>
      <c r="AF4361">
        <v>8.6599999999999996E-2</v>
      </c>
      <c r="AG4361">
        <v>0.17</v>
      </c>
      <c r="AH4361">
        <v>1.0900000000000001</v>
      </c>
      <c r="AI4361">
        <v>12</v>
      </c>
      <c r="AJ4361">
        <v>8</v>
      </c>
      <c r="AK4361">
        <v>0</v>
      </c>
      <c r="AL4361">
        <v>0</v>
      </c>
      <c r="AP4361">
        <v>2</v>
      </c>
    </row>
    <row r="4362" spans="1:42">
      <c r="A4362" t="s">
        <v>1058</v>
      </c>
      <c r="B4362" t="s">
        <v>49</v>
      </c>
      <c r="C4362">
        <v>46</v>
      </c>
      <c r="D4362">
        <v>2019</v>
      </c>
      <c r="E4362">
        <v>4</v>
      </c>
      <c r="F4362">
        <v>41</v>
      </c>
      <c r="G4362">
        <v>133</v>
      </c>
      <c r="H4362">
        <v>0</v>
      </c>
      <c r="I4362">
        <v>0</v>
      </c>
      <c r="M4362">
        <v>0</v>
      </c>
      <c r="N4362">
        <v>-0.47</v>
      </c>
      <c r="O4362">
        <v>-0.48</v>
      </c>
      <c r="S4362">
        <v>24</v>
      </c>
      <c r="T4362">
        <v>8</v>
      </c>
      <c r="U4362">
        <v>300</v>
      </c>
      <c r="V4362">
        <v>25</v>
      </c>
      <c r="AA4362">
        <v>27</v>
      </c>
      <c r="AB4362">
        <v>4.95</v>
      </c>
      <c r="AC4362">
        <v>4.3499999999999996</v>
      </c>
      <c r="AD4362">
        <v>0</v>
      </c>
      <c r="AE4362">
        <v>0.15573333333333333</v>
      </c>
      <c r="AF4362">
        <v>5.0742857142857145E-2</v>
      </c>
      <c r="AG4362">
        <v>0.94</v>
      </c>
      <c r="AH4362">
        <v>1.36</v>
      </c>
      <c r="AI4362">
        <v>15</v>
      </c>
      <c r="AJ4362">
        <v>14</v>
      </c>
      <c r="AK4362">
        <v>0</v>
      </c>
      <c r="AL4362">
        <v>0</v>
      </c>
      <c r="AP4362">
        <v>3</v>
      </c>
    </row>
    <row r="4363" spans="1:42">
      <c r="A4363" t="s">
        <v>1099</v>
      </c>
      <c r="B4363" t="s">
        <v>16</v>
      </c>
      <c r="C4363">
        <v>118</v>
      </c>
      <c r="D4363">
        <v>2019</v>
      </c>
      <c r="E4363">
        <v>3</v>
      </c>
      <c r="F4363">
        <v>164</v>
      </c>
      <c r="H4363">
        <v>0</v>
      </c>
      <c r="I4363">
        <v>0</v>
      </c>
      <c r="M4363">
        <v>0</v>
      </c>
      <c r="N4363">
        <v>-0.53</v>
      </c>
      <c r="O4363">
        <v>-0.53</v>
      </c>
      <c r="S4363">
        <v>25</v>
      </c>
      <c r="T4363">
        <v>4</v>
      </c>
      <c r="U4363">
        <v>133</v>
      </c>
      <c r="V4363">
        <v>148</v>
      </c>
      <c r="AA4363">
        <v>96</v>
      </c>
      <c r="AB4363">
        <v>4.34</v>
      </c>
      <c r="AC4363">
        <v>1.53</v>
      </c>
      <c r="AE4363">
        <v>6.7599999999999993E-2</v>
      </c>
      <c r="AF4363">
        <v>4.8914285714285709E-2</v>
      </c>
      <c r="AG4363">
        <v>1.05</v>
      </c>
      <c r="AH4363">
        <v>0.4</v>
      </c>
      <c r="AI4363">
        <v>16</v>
      </c>
      <c r="AJ4363">
        <v>7</v>
      </c>
      <c r="AK4363">
        <v>0</v>
      </c>
      <c r="AL4363">
        <v>0</v>
      </c>
      <c r="AP4363">
        <v>3</v>
      </c>
    </row>
    <row r="4364" spans="1:42">
      <c r="A4364" t="s">
        <v>936</v>
      </c>
      <c r="B4364" t="s">
        <v>49</v>
      </c>
      <c r="C4364">
        <v>47</v>
      </c>
      <c r="D4364">
        <v>2019</v>
      </c>
      <c r="E4364">
        <v>4</v>
      </c>
      <c r="F4364">
        <v>40</v>
      </c>
      <c r="G4364">
        <v>71</v>
      </c>
      <c r="H4364">
        <v>0</v>
      </c>
      <c r="I4364">
        <v>0</v>
      </c>
      <c r="M4364">
        <v>0</v>
      </c>
      <c r="N4364">
        <v>-0.5</v>
      </c>
      <c r="O4364">
        <v>-0.5</v>
      </c>
      <c r="S4364">
        <v>26</v>
      </c>
      <c r="T4364">
        <v>5</v>
      </c>
      <c r="U4364">
        <v>157</v>
      </c>
      <c r="V4364" t="s">
        <v>1885</v>
      </c>
      <c r="W4364">
        <v>45</v>
      </c>
      <c r="AA4364">
        <v>18</v>
      </c>
      <c r="AB4364">
        <v>6.56</v>
      </c>
      <c r="AC4364">
        <v>3.95</v>
      </c>
      <c r="AD4364">
        <v>11.35</v>
      </c>
      <c r="AE4364">
        <v>0.12479999999999999</v>
      </c>
      <c r="AF4364">
        <v>6.3399999999999998E-2</v>
      </c>
      <c r="AG4364">
        <v>0.98</v>
      </c>
      <c r="AH4364">
        <v>0.95</v>
      </c>
      <c r="AI4364">
        <v>16</v>
      </c>
      <c r="AJ4364">
        <v>16</v>
      </c>
      <c r="AK4364">
        <v>0</v>
      </c>
      <c r="AL4364">
        <v>0</v>
      </c>
      <c r="AP4364">
        <v>5</v>
      </c>
    </row>
    <row r="4365" spans="1:42">
      <c r="A4365" t="s">
        <v>791</v>
      </c>
      <c r="B4365" t="s">
        <v>12</v>
      </c>
      <c r="C4365">
        <v>38</v>
      </c>
      <c r="D4365">
        <v>2019</v>
      </c>
      <c r="E4365">
        <v>1</v>
      </c>
      <c r="F4365">
        <v>31</v>
      </c>
      <c r="G4365">
        <v>71</v>
      </c>
      <c r="H4365">
        <v>0</v>
      </c>
      <c r="I4365">
        <v>0</v>
      </c>
      <c r="M4365">
        <v>2</v>
      </c>
      <c r="O4365">
        <v>-0.15</v>
      </c>
      <c r="S4365">
        <v>31</v>
      </c>
      <c r="T4365">
        <v>8</v>
      </c>
      <c r="U4365">
        <v>300</v>
      </c>
      <c r="V4365">
        <v>32</v>
      </c>
      <c r="AA4365">
        <v>20</v>
      </c>
      <c r="AB4365">
        <v>15.93</v>
      </c>
      <c r="AC4365">
        <v>13.15</v>
      </c>
      <c r="AD4365">
        <v>0.92</v>
      </c>
      <c r="AE4365" t="s">
        <v>1885</v>
      </c>
      <c r="AF4365" t="s">
        <v>1885</v>
      </c>
      <c r="AI4365">
        <v>16</v>
      </c>
      <c r="AK4365">
        <v>0</v>
      </c>
      <c r="AL4365">
        <v>0</v>
      </c>
      <c r="AP4365">
        <v>7</v>
      </c>
    </row>
    <row r="4366" spans="1:42">
      <c r="A4366" t="s">
        <v>811</v>
      </c>
      <c r="B4366" t="s">
        <v>3</v>
      </c>
      <c r="C4366">
        <v>109</v>
      </c>
      <c r="D4366">
        <v>2019</v>
      </c>
      <c r="E4366">
        <v>2</v>
      </c>
      <c r="F4366">
        <v>81</v>
      </c>
      <c r="G4366">
        <v>93</v>
      </c>
      <c r="H4366">
        <v>0</v>
      </c>
      <c r="I4366">
        <v>0</v>
      </c>
      <c r="M4366">
        <v>0</v>
      </c>
      <c r="N4366">
        <v>-0.72</v>
      </c>
      <c r="O4366">
        <v>-1.1000000000000001</v>
      </c>
      <c r="S4366">
        <v>26</v>
      </c>
      <c r="T4366">
        <v>2</v>
      </c>
      <c r="U4366">
        <v>54</v>
      </c>
      <c r="V4366">
        <v>76</v>
      </c>
      <c r="AA4366">
        <v>127</v>
      </c>
      <c r="AB4366">
        <v>0.98</v>
      </c>
      <c r="AC4366">
        <v>2.58</v>
      </c>
      <c r="AD4366">
        <v>3.33</v>
      </c>
      <c r="AE4366">
        <v>1.8933333333333333E-2</v>
      </c>
      <c r="AF4366">
        <v>4.4900000000000002E-2</v>
      </c>
      <c r="AG4366">
        <v>2.15</v>
      </c>
      <c r="AH4366">
        <v>1.04</v>
      </c>
      <c r="AI4366">
        <v>6</v>
      </c>
      <c r="AJ4366">
        <v>16</v>
      </c>
      <c r="AK4366">
        <v>0</v>
      </c>
      <c r="AL4366">
        <v>0</v>
      </c>
      <c r="AP4366">
        <v>5</v>
      </c>
    </row>
    <row r="4367" spans="1:42">
      <c r="A4367" t="s">
        <v>989</v>
      </c>
      <c r="B4367" t="s">
        <v>16</v>
      </c>
      <c r="C4367">
        <v>119</v>
      </c>
      <c r="D4367">
        <v>2019</v>
      </c>
      <c r="E4367">
        <v>3</v>
      </c>
      <c r="F4367">
        <v>213</v>
      </c>
      <c r="G4367">
        <v>231</v>
      </c>
      <c r="H4367">
        <v>0</v>
      </c>
      <c r="I4367">
        <v>0</v>
      </c>
      <c r="M4367">
        <v>0</v>
      </c>
      <c r="N4367">
        <v>0</v>
      </c>
      <c r="O4367">
        <v>0</v>
      </c>
      <c r="S4367">
        <v>24</v>
      </c>
      <c r="T4367">
        <v>3</v>
      </c>
      <c r="U4367">
        <v>72</v>
      </c>
      <c r="V4367">
        <v>83</v>
      </c>
      <c r="AA4367">
        <v>82</v>
      </c>
      <c r="AB4367">
        <v>6.8923076920000002</v>
      </c>
      <c r="AC4367">
        <v>0</v>
      </c>
      <c r="AD4367">
        <v>0</v>
      </c>
      <c r="AE4367">
        <v>0.16467692307692308</v>
      </c>
      <c r="AF4367">
        <v>1.0666666666666666E-2</v>
      </c>
      <c r="AG4367">
        <v>1.87</v>
      </c>
      <c r="AH4367">
        <v>0</v>
      </c>
      <c r="AI4367">
        <v>13</v>
      </c>
      <c r="AJ4367">
        <v>3</v>
      </c>
      <c r="AK4367">
        <v>0</v>
      </c>
      <c r="AL4367">
        <v>0</v>
      </c>
      <c r="AP4367">
        <v>3</v>
      </c>
    </row>
    <row r="4368" spans="1:42">
      <c r="A4368" t="s">
        <v>813</v>
      </c>
      <c r="B4368" t="s">
        <v>16</v>
      </c>
      <c r="C4368">
        <v>120</v>
      </c>
      <c r="D4368">
        <v>2019</v>
      </c>
      <c r="E4368">
        <v>3</v>
      </c>
      <c r="F4368">
        <v>51</v>
      </c>
      <c r="G4368">
        <v>78</v>
      </c>
      <c r="H4368">
        <v>0</v>
      </c>
      <c r="I4368">
        <v>0</v>
      </c>
      <c r="M4368">
        <v>0</v>
      </c>
      <c r="N4368">
        <v>-0.5</v>
      </c>
      <c r="O4368">
        <v>-0.48</v>
      </c>
      <c r="S4368">
        <v>26</v>
      </c>
      <c r="T4368">
        <v>1</v>
      </c>
      <c r="U4368">
        <v>26</v>
      </c>
      <c r="V4368">
        <v>176</v>
      </c>
      <c r="W4368">
        <v>65</v>
      </c>
      <c r="AA4368">
        <v>102</v>
      </c>
      <c r="AB4368">
        <v>6.22</v>
      </c>
      <c r="AC4368">
        <v>9.8642857139999993</v>
      </c>
      <c r="AD4368">
        <v>8.2583333329999995</v>
      </c>
      <c r="AE4368">
        <v>7.664E-2</v>
      </c>
      <c r="AF4368">
        <v>0.1288</v>
      </c>
      <c r="AG4368">
        <v>2.54</v>
      </c>
      <c r="AH4368">
        <v>1.44</v>
      </c>
      <c r="AI4368">
        <v>10</v>
      </c>
      <c r="AJ4368">
        <v>14</v>
      </c>
      <c r="AK4368">
        <v>0</v>
      </c>
      <c r="AL4368">
        <v>0</v>
      </c>
      <c r="AP4368">
        <v>5</v>
      </c>
    </row>
    <row r="4369" spans="1:42">
      <c r="A4369" t="s">
        <v>753</v>
      </c>
      <c r="B4369" t="s">
        <v>12</v>
      </c>
      <c r="C4369">
        <v>39</v>
      </c>
      <c r="D4369">
        <v>2019</v>
      </c>
      <c r="E4369">
        <v>1</v>
      </c>
      <c r="F4369">
        <v>32</v>
      </c>
      <c r="G4369">
        <v>19</v>
      </c>
      <c r="H4369">
        <v>0</v>
      </c>
      <c r="I4369">
        <v>0</v>
      </c>
      <c r="M4369">
        <v>2</v>
      </c>
      <c r="O4369">
        <v>0.15</v>
      </c>
      <c r="S4369">
        <v>27</v>
      </c>
      <c r="T4369">
        <v>1</v>
      </c>
      <c r="U4369">
        <v>32</v>
      </c>
      <c r="V4369">
        <v>41</v>
      </c>
      <c r="W4369">
        <v>24</v>
      </c>
      <c r="AA4369">
        <v>55</v>
      </c>
      <c r="AB4369">
        <v>1.8440000000000001</v>
      </c>
      <c r="AC4369">
        <v>12.051111110000001</v>
      </c>
      <c r="AD4369">
        <v>18.350666669999999</v>
      </c>
      <c r="AE4369" t="s">
        <v>1885</v>
      </c>
      <c r="AF4369" t="s">
        <v>1885</v>
      </c>
      <c r="AI4369">
        <v>5</v>
      </c>
      <c r="AK4369">
        <v>0</v>
      </c>
      <c r="AL4369">
        <v>0</v>
      </c>
      <c r="AP4369">
        <v>6</v>
      </c>
    </row>
    <row r="4370" spans="1:42">
      <c r="A4370" t="s">
        <v>411</v>
      </c>
      <c r="B4370" t="s">
        <v>16</v>
      </c>
      <c r="C4370">
        <v>121</v>
      </c>
      <c r="D4370">
        <v>2019</v>
      </c>
      <c r="E4370">
        <v>3</v>
      </c>
      <c r="G4370">
        <v>154</v>
      </c>
      <c r="H4370">
        <v>0</v>
      </c>
      <c r="I4370">
        <v>0</v>
      </c>
      <c r="M4370">
        <v>5</v>
      </c>
      <c r="O4370">
        <v>-0.2</v>
      </c>
      <c r="S4370">
        <v>31</v>
      </c>
      <c r="T4370">
        <v>1</v>
      </c>
      <c r="U4370">
        <v>24</v>
      </c>
      <c r="V4370">
        <v>57</v>
      </c>
      <c r="Z4370">
        <v>10.8</v>
      </c>
      <c r="AD4370">
        <v>3.7833333329999999</v>
      </c>
      <c r="AE4370" t="s">
        <v>1885</v>
      </c>
      <c r="AF4370" t="s">
        <v>1885</v>
      </c>
      <c r="AK4370">
        <v>0</v>
      </c>
      <c r="AL4370">
        <v>0</v>
      </c>
      <c r="AP4370">
        <v>10</v>
      </c>
    </row>
    <row r="4371" spans="1:42">
      <c r="A4371" t="s">
        <v>1014</v>
      </c>
      <c r="B4371" t="s">
        <v>3</v>
      </c>
      <c r="C4371">
        <v>110</v>
      </c>
      <c r="D4371">
        <v>2019</v>
      </c>
      <c r="E4371">
        <v>2</v>
      </c>
      <c r="F4371">
        <v>151</v>
      </c>
      <c r="G4371">
        <v>106</v>
      </c>
      <c r="H4371">
        <v>0</v>
      </c>
      <c r="I4371">
        <v>0</v>
      </c>
      <c r="M4371">
        <v>0</v>
      </c>
      <c r="N4371">
        <v>0</v>
      </c>
      <c r="O4371">
        <v>-0.59</v>
      </c>
      <c r="S4371">
        <v>25</v>
      </c>
      <c r="T4371">
        <v>8</v>
      </c>
      <c r="U4371">
        <v>300</v>
      </c>
      <c r="V4371">
        <v>51</v>
      </c>
      <c r="AA4371">
        <v>62</v>
      </c>
      <c r="AB4371">
        <v>7.190909091</v>
      </c>
      <c r="AD4371">
        <v>1.75</v>
      </c>
      <c r="AE4371">
        <v>5.7600000000000005E-2</v>
      </c>
      <c r="AF4371" t="s">
        <v>1885</v>
      </c>
      <c r="AG4371">
        <v>1.54</v>
      </c>
      <c r="AI4371">
        <v>11</v>
      </c>
      <c r="AK4371">
        <v>0</v>
      </c>
      <c r="AL4371">
        <v>0</v>
      </c>
      <c r="AP4371">
        <v>3</v>
      </c>
    </row>
    <row r="4372" spans="1:42">
      <c r="A4372" t="s">
        <v>1147</v>
      </c>
      <c r="B4372" t="s">
        <v>49</v>
      </c>
      <c r="C4372">
        <v>48</v>
      </c>
      <c r="D4372">
        <v>2019</v>
      </c>
      <c r="E4372">
        <v>4</v>
      </c>
      <c r="F4372">
        <v>110</v>
      </c>
      <c r="G4372">
        <v>92</v>
      </c>
      <c r="H4372">
        <v>0</v>
      </c>
      <c r="I4372">
        <v>0</v>
      </c>
      <c r="M4372">
        <v>0</v>
      </c>
      <c r="N4372">
        <v>-0.09</v>
      </c>
      <c r="O4372">
        <v>-0.09</v>
      </c>
      <c r="S4372">
        <v>23</v>
      </c>
      <c r="T4372">
        <v>6</v>
      </c>
      <c r="U4372">
        <v>211</v>
      </c>
      <c r="V4372" t="s">
        <v>1885</v>
      </c>
      <c r="AA4372">
        <v>32</v>
      </c>
      <c r="AB4372">
        <v>4.09375</v>
      </c>
      <c r="AC4372">
        <v>0.45</v>
      </c>
      <c r="AD4372">
        <v>1.46</v>
      </c>
      <c r="AE4372">
        <v>4.4699999999999997E-2</v>
      </c>
      <c r="AF4372">
        <v>1.2800000000000001E-2</v>
      </c>
      <c r="AG4372">
        <v>1.36</v>
      </c>
      <c r="AH4372">
        <v>0.25</v>
      </c>
      <c r="AI4372">
        <v>16</v>
      </c>
      <c r="AJ4372">
        <v>5</v>
      </c>
      <c r="AK4372">
        <v>0</v>
      </c>
      <c r="AL4372">
        <v>0</v>
      </c>
      <c r="AP4372">
        <v>2</v>
      </c>
    </row>
    <row r="4373" spans="1:42">
      <c r="A4373" t="s">
        <v>1078</v>
      </c>
      <c r="B4373" t="s">
        <v>49</v>
      </c>
      <c r="C4373">
        <v>49</v>
      </c>
      <c r="D4373">
        <v>2019</v>
      </c>
      <c r="E4373">
        <v>4</v>
      </c>
      <c r="F4373">
        <v>29</v>
      </c>
      <c r="G4373">
        <v>106</v>
      </c>
      <c r="H4373">
        <v>0</v>
      </c>
      <c r="I4373">
        <v>0</v>
      </c>
      <c r="M4373">
        <v>0</v>
      </c>
      <c r="N4373">
        <v>0</v>
      </c>
      <c r="O4373">
        <v>-0.03</v>
      </c>
      <c r="S4373">
        <v>25</v>
      </c>
      <c r="T4373">
        <v>8</v>
      </c>
      <c r="U4373">
        <v>300</v>
      </c>
      <c r="V4373">
        <v>43</v>
      </c>
      <c r="W4373">
        <v>20</v>
      </c>
      <c r="AA4373">
        <v>26</v>
      </c>
      <c r="AB4373">
        <v>4.7312500000000002</v>
      </c>
      <c r="AC4373">
        <v>5.34375</v>
      </c>
      <c r="AD4373">
        <v>2.2000000000000002</v>
      </c>
      <c r="AE4373">
        <v>6.9400000000000003E-2</v>
      </c>
      <c r="AF4373">
        <v>7.5999999999999998E-2</v>
      </c>
      <c r="AG4373">
        <v>1.34</v>
      </c>
      <c r="AH4373">
        <v>1.82</v>
      </c>
      <c r="AI4373">
        <v>16</v>
      </c>
      <c r="AJ4373">
        <v>16</v>
      </c>
      <c r="AK4373">
        <v>0</v>
      </c>
      <c r="AL4373">
        <v>0</v>
      </c>
      <c r="AP4373">
        <v>3</v>
      </c>
    </row>
    <row r="4374" spans="1:42">
      <c r="A4374" t="s">
        <v>1148</v>
      </c>
      <c r="B4374" t="s">
        <v>3</v>
      </c>
      <c r="C4374">
        <v>111</v>
      </c>
      <c r="D4374">
        <v>2019</v>
      </c>
      <c r="E4374">
        <v>2</v>
      </c>
      <c r="F4374">
        <v>62</v>
      </c>
      <c r="G4374">
        <v>77</v>
      </c>
      <c r="H4374">
        <v>0</v>
      </c>
      <c r="I4374">
        <v>0</v>
      </c>
      <c r="M4374">
        <v>0</v>
      </c>
      <c r="N4374">
        <v>-0.2</v>
      </c>
      <c r="O4374">
        <v>-0.62</v>
      </c>
      <c r="S4374">
        <v>24</v>
      </c>
      <c r="T4374">
        <v>8</v>
      </c>
      <c r="U4374">
        <v>300</v>
      </c>
      <c r="V4374" t="s">
        <v>1885</v>
      </c>
      <c r="AA4374">
        <v>102</v>
      </c>
      <c r="AB4374">
        <v>4.0250000000000004</v>
      </c>
      <c r="AC4374">
        <v>6.3454545449999999</v>
      </c>
      <c r="AD4374">
        <v>3.28125</v>
      </c>
      <c r="AE4374">
        <v>2.0400000000000001E-2</v>
      </c>
      <c r="AF4374">
        <v>4.9163636363636361E-2</v>
      </c>
      <c r="AG4374">
        <v>1.42</v>
      </c>
      <c r="AH4374">
        <v>1.61</v>
      </c>
      <c r="AI4374">
        <v>4</v>
      </c>
      <c r="AJ4374">
        <v>11</v>
      </c>
      <c r="AK4374">
        <v>0</v>
      </c>
      <c r="AL4374">
        <v>0</v>
      </c>
      <c r="AP4374">
        <v>2</v>
      </c>
    </row>
    <row r="4375" spans="1:42">
      <c r="A4375" t="s">
        <v>827</v>
      </c>
      <c r="B4375" t="s">
        <v>16</v>
      </c>
      <c r="C4375">
        <v>126</v>
      </c>
      <c r="D4375">
        <v>2019</v>
      </c>
      <c r="E4375">
        <v>3</v>
      </c>
      <c r="F4375">
        <v>43</v>
      </c>
      <c r="G4375">
        <v>77</v>
      </c>
      <c r="H4375">
        <v>0</v>
      </c>
      <c r="I4375">
        <v>0</v>
      </c>
      <c r="M4375">
        <v>0</v>
      </c>
      <c r="N4375">
        <v>7.0000000000000007E-2</v>
      </c>
      <c r="O4375">
        <v>-0.3</v>
      </c>
      <c r="S4375">
        <v>27</v>
      </c>
      <c r="T4375">
        <v>3</v>
      </c>
      <c r="U4375">
        <v>76</v>
      </c>
      <c r="V4375">
        <v>142</v>
      </c>
      <c r="AA4375">
        <v>79</v>
      </c>
      <c r="AB4375">
        <v>5.9625000000000004</v>
      </c>
      <c r="AC4375">
        <v>9.65625</v>
      </c>
      <c r="AD4375">
        <v>6.6066666669999998</v>
      </c>
      <c r="AE4375">
        <v>7.9699999999999993E-2</v>
      </c>
      <c r="AF4375">
        <v>0.1615</v>
      </c>
      <c r="AG4375">
        <v>0.65</v>
      </c>
      <c r="AH4375">
        <v>1.33</v>
      </c>
      <c r="AI4375">
        <v>16</v>
      </c>
      <c r="AJ4375">
        <v>16</v>
      </c>
      <c r="AK4375">
        <v>0</v>
      </c>
      <c r="AL4375">
        <v>0</v>
      </c>
      <c r="AP4375">
        <v>5</v>
      </c>
    </row>
    <row r="4376" spans="1:42">
      <c r="A4376" t="s">
        <v>1149</v>
      </c>
      <c r="B4376" t="s">
        <v>12</v>
      </c>
      <c r="C4376">
        <v>40</v>
      </c>
      <c r="D4376">
        <v>2019</v>
      </c>
      <c r="E4376">
        <v>1</v>
      </c>
      <c r="F4376">
        <v>60</v>
      </c>
      <c r="H4376">
        <v>0</v>
      </c>
      <c r="I4376">
        <v>0</v>
      </c>
      <c r="M4376">
        <v>0</v>
      </c>
      <c r="O4376">
        <v>0</v>
      </c>
      <c r="S4376">
        <v>24</v>
      </c>
      <c r="T4376">
        <v>3</v>
      </c>
      <c r="U4376">
        <v>100</v>
      </c>
      <c r="V4376" t="s">
        <v>1885</v>
      </c>
      <c r="AC4376">
        <v>1.66</v>
      </c>
      <c r="AE4376" t="s">
        <v>1885</v>
      </c>
      <c r="AF4376" t="s">
        <v>1885</v>
      </c>
      <c r="AK4376">
        <v>0</v>
      </c>
      <c r="AL4376">
        <v>0</v>
      </c>
      <c r="AP4376">
        <v>1</v>
      </c>
    </row>
    <row r="4377" spans="1:42">
      <c r="A4377" t="s">
        <v>878</v>
      </c>
      <c r="B4377" t="s">
        <v>16</v>
      </c>
      <c r="C4377">
        <v>127</v>
      </c>
      <c r="D4377">
        <v>2019</v>
      </c>
      <c r="E4377">
        <v>3</v>
      </c>
      <c r="H4377">
        <v>0</v>
      </c>
      <c r="I4377">
        <v>0</v>
      </c>
      <c r="M4377">
        <v>0</v>
      </c>
      <c r="O4377">
        <v>0</v>
      </c>
      <c r="S4377">
        <v>25</v>
      </c>
      <c r="T4377">
        <v>1</v>
      </c>
      <c r="U4377">
        <v>15</v>
      </c>
      <c r="V4377">
        <v>74</v>
      </c>
      <c r="AA4377">
        <v>164</v>
      </c>
      <c r="AB4377">
        <v>1.575</v>
      </c>
      <c r="AE4377">
        <v>2.92E-2</v>
      </c>
      <c r="AF4377" t="s">
        <v>1885</v>
      </c>
      <c r="AG4377">
        <v>0.99</v>
      </c>
      <c r="AI4377">
        <v>8</v>
      </c>
      <c r="AK4377">
        <v>0</v>
      </c>
      <c r="AL4377">
        <v>0</v>
      </c>
      <c r="AP4377">
        <v>4</v>
      </c>
    </row>
    <row r="4378" spans="1:42">
      <c r="A4378" t="s">
        <v>1150</v>
      </c>
      <c r="B4378" t="s">
        <v>3</v>
      </c>
      <c r="C4378">
        <v>112</v>
      </c>
      <c r="D4378">
        <v>2019</v>
      </c>
      <c r="E4378">
        <v>2</v>
      </c>
      <c r="F4378">
        <v>66</v>
      </c>
      <c r="G4378">
        <v>70</v>
      </c>
      <c r="H4378">
        <v>0</v>
      </c>
      <c r="I4378">
        <v>0</v>
      </c>
      <c r="M4378">
        <v>0</v>
      </c>
      <c r="N4378">
        <v>-0.5</v>
      </c>
      <c r="O4378">
        <v>-0.5</v>
      </c>
      <c r="S4378">
        <v>22</v>
      </c>
      <c r="T4378">
        <v>6</v>
      </c>
      <c r="U4378">
        <v>186</v>
      </c>
      <c r="V4378" t="s">
        <v>1885</v>
      </c>
      <c r="AC4378">
        <v>3.8875000000000002</v>
      </c>
      <c r="AD4378">
        <v>5.7545454549999997</v>
      </c>
      <c r="AE4378" t="s">
        <v>1885</v>
      </c>
      <c r="AF4378">
        <v>5.8099999999999999E-2</v>
      </c>
      <c r="AH4378">
        <v>0.57999999999999996</v>
      </c>
      <c r="AJ4378">
        <v>16</v>
      </c>
      <c r="AK4378">
        <v>0</v>
      </c>
      <c r="AL4378">
        <v>0</v>
      </c>
      <c r="AP4378">
        <v>1</v>
      </c>
    </row>
    <row r="4379" spans="1:42">
      <c r="A4379" t="s">
        <v>853</v>
      </c>
      <c r="B4379" t="s">
        <v>16</v>
      </c>
      <c r="C4379">
        <v>128</v>
      </c>
      <c r="D4379">
        <v>2019</v>
      </c>
      <c r="E4379">
        <v>3</v>
      </c>
      <c r="F4379">
        <v>155</v>
      </c>
      <c r="G4379">
        <v>149</v>
      </c>
      <c r="H4379">
        <v>0</v>
      </c>
      <c r="I4379">
        <v>0</v>
      </c>
      <c r="M4379">
        <v>0</v>
      </c>
      <c r="N4379">
        <v>-0.35</v>
      </c>
      <c r="O4379">
        <v>-0.59</v>
      </c>
      <c r="S4379">
        <v>31</v>
      </c>
      <c r="T4379">
        <v>8</v>
      </c>
      <c r="U4379">
        <v>300</v>
      </c>
      <c r="V4379">
        <v>29</v>
      </c>
      <c r="AA4379">
        <v>70</v>
      </c>
      <c r="AB4379">
        <v>6.6375000000000002</v>
      </c>
      <c r="AC4379">
        <v>2.1</v>
      </c>
      <c r="AD4379">
        <v>5.16</v>
      </c>
      <c r="AE4379">
        <v>9.4600000000000004E-2</v>
      </c>
      <c r="AF4379">
        <v>5.7142857142857148E-2</v>
      </c>
      <c r="AG4379">
        <v>1.07</v>
      </c>
      <c r="AH4379">
        <v>0.61</v>
      </c>
      <c r="AI4379">
        <v>16</v>
      </c>
      <c r="AJ4379">
        <v>7</v>
      </c>
      <c r="AK4379">
        <v>0</v>
      </c>
      <c r="AL4379">
        <v>0</v>
      </c>
      <c r="AP4379">
        <v>7</v>
      </c>
    </row>
    <row r="4380" spans="1:42">
      <c r="A4380" t="s">
        <v>1049</v>
      </c>
      <c r="B4380" t="s">
        <v>3</v>
      </c>
      <c r="C4380">
        <v>113</v>
      </c>
      <c r="D4380">
        <v>2019</v>
      </c>
      <c r="E4380">
        <v>2</v>
      </c>
      <c r="F4380">
        <v>70</v>
      </c>
      <c r="G4380">
        <v>72</v>
      </c>
      <c r="H4380">
        <v>0</v>
      </c>
      <c r="I4380">
        <v>0</v>
      </c>
      <c r="M4380">
        <v>0</v>
      </c>
      <c r="N4380">
        <v>-0.59</v>
      </c>
      <c r="O4380">
        <v>-0.95</v>
      </c>
      <c r="S4380">
        <v>25</v>
      </c>
      <c r="T4380">
        <v>5</v>
      </c>
      <c r="U4380">
        <v>169</v>
      </c>
      <c r="V4380">
        <v>57</v>
      </c>
      <c r="AA4380">
        <v>76</v>
      </c>
      <c r="AB4380">
        <v>4.6769230769999997</v>
      </c>
      <c r="AC4380">
        <v>4.153846154</v>
      </c>
      <c r="AD4380">
        <v>4.5615384619999997</v>
      </c>
      <c r="AE4380">
        <v>3.2000000000000001E-2</v>
      </c>
      <c r="AF4380">
        <v>2.9046153846153847E-2</v>
      </c>
      <c r="AG4380">
        <v>0.85</v>
      </c>
      <c r="AH4380">
        <v>0.51</v>
      </c>
      <c r="AI4380">
        <v>13</v>
      </c>
      <c r="AJ4380">
        <v>13</v>
      </c>
      <c r="AK4380">
        <v>0</v>
      </c>
      <c r="AL4380">
        <v>0</v>
      </c>
      <c r="AP4380">
        <v>2</v>
      </c>
    </row>
    <row r="4381" spans="1:42">
      <c r="A4381" t="s">
        <v>1070</v>
      </c>
      <c r="B4381" t="s">
        <v>49</v>
      </c>
      <c r="C4381">
        <v>50</v>
      </c>
      <c r="D4381">
        <v>2019</v>
      </c>
      <c r="E4381">
        <v>4</v>
      </c>
      <c r="F4381">
        <v>75</v>
      </c>
      <c r="G4381">
        <v>69</v>
      </c>
      <c r="H4381">
        <v>0</v>
      </c>
      <c r="I4381">
        <v>0</v>
      </c>
      <c r="M4381">
        <v>0</v>
      </c>
      <c r="N4381">
        <v>-0.25</v>
      </c>
      <c r="O4381">
        <v>-0.27</v>
      </c>
      <c r="S4381">
        <v>26</v>
      </c>
      <c r="T4381">
        <v>7</v>
      </c>
      <c r="U4381">
        <v>246</v>
      </c>
      <c r="V4381">
        <v>34</v>
      </c>
      <c r="AA4381">
        <v>38</v>
      </c>
      <c r="AB4381">
        <v>6.244444444</v>
      </c>
      <c r="AC4381">
        <v>3.25</v>
      </c>
      <c r="AD4381">
        <v>2.33</v>
      </c>
      <c r="AE4381">
        <v>0.10577777777777778</v>
      </c>
      <c r="AF4381">
        <v>7.8399999999999997E-2</v>
      </c>
      <c r="AG4381">
        <v>0.99</v>
      </c>
      <c r="AH4381">
        <v>0.7</v>
      </c>
      <c r="AI4381">
        <v>9</v>
      </c>
      <c r="AJ4381">
        <v>6</v>
      </c>
      <c r="AK4381">
        <v>0</v>
      </c>
      <c r="AL4381">
        <v>0</v>
      </c>
      <c r="AP4381">
        <v>5</v>
      </c>
    </row>
    <row r="4382" spans="1:42">
      <c r="A4382" t="s">
        <v>1151</v>
      </c>
      <c r="B4382" t="s">
        <v>49</v>
      </c>
      <c r="C4382">
        <v>51</v>
      </c>
      <c r="D4382">
        <v>2019</v>
      </c>
      <c r="E4382">
        <v>4</v>
      </c>
      <c r="F4382">
        <v>90</v>
      </c>
      <c r="G4382">
        <v>76</v>
      </c>
      <c r="H4382">
        <v>0</v>
      </c>
      <c r="I4382">
        <v>0</v>
      </c>
      <c r="M4382">
        <v>0</v>
      </c>
      <c r="N4382">
        <v>-0.8</v>
      </c>
      <c r="O4382">
        <v>-0.8</v>
      </c>
      <c r="S4382">
        <v>32</v>
      </c>
      <c r="T4382">
        <v>5</v>
      </c>
      <c r="U4382">
        <v>159</v>
      </c>
      <c r="V4382" t="s">
        <v>1885</v>
      </c>
      <c r="AA4382">
        <v>59</v>
      </c>
      <c r="AB4382">
        <v>2.2062499999999998</v>
      </c>
      <c r="AC4382">
        <v>0.81874999999999998</v>
      </c>
      <c r="AD4382">
        <v>1.95</v>
      </c>
      <c r="AE4382">
        <v>2.29E-2</v>
      </c>
      <c r="AF4382">
        <v>1.2685714285714286E-2</v>
      </c>
      <c r="AG4382">
        <v>1.62</v>
      </c>
      <c r="AH4382">
        <v>0.6</v>
      </c>
      <c r="AI4382">
        <v>16</v>
      </c>
      <c r="AJ4382">
        <v>14</v>
      </c>
      <c r="AK4382">
        <v>0</v>
      </c>
      <c r="AL4382">
        <v>0</v>
      </c>
      <c r="AP4382">
        <v>9</v>
      </c>
    </row>
    <row r="4383" spans="1:42">
      <c r="A4383" t="s">
        <v>657</v>
      </c>
      <c r="B4383" t="s">
        <v>16</v>
      </c>
      <c r="C4383">
        <v>129</v>
      </c>
      <c r="D4383">
        <v>2019</v>
      </c>
      <c r="E4383">
        <v>3</v>
      </c>
      <c r="F4383">
        <v>139</v>
      </c>
      <c r="H4383">
        <v>0</v>
      </c>
      <c r="I4383">
        <v>0</v>
      </c>
      <c r="M4383">
        <v>0</v>
      </c>
      <c r="N4383">
        <v>-0.87</v>
      </c>
      <c r="O4383">
        <v>-0.87</v>
      </c>
      <c r="S4383">
        <v>28</v>
      </c>
      <c r="T4383">
        <v>1</v>
      </c>
      <c r="U4383">
        <v>29</v>
      </c>
      <c r="V4383">
        <v>111</v>
      </c>
      <c r="AA4383">
        <v>81</v>
      </c>
      <c r="AB4383">
        <v>6.1666666670000003</v>
      </c>
      <c r="AC4383">
        <v>0</v>
      </c>
      <c r="AE4383">
        <v>5.3440000000000001E-2</v>
      </c>
      <c r="AF4383">
        <v>3.1428571428571431E-2</v>
      </c>
      <c r="AG4383">
        <v>2.33</v>
      </c>
      <c r="AH4383">
        <v>0.66</v>
      </c>
      <c r="AI4383">
        <v>15</v>
      </c>
      <c r="AJ4383">
        <v>14</v>
      </c>
      <c r="AK4383">
        <v>0</v>
      </c>
      <c r="AL4383">
        <v>0</v>
      </c>
      <c r="AP4383">
        <v>7</v>
      </c>
    </row>
    <row r="4384" spans="1:42">
      <c r="A4384" t="s">
        <v>889</v>
      </c>
      <c r="B4384" t="s">
        <v>3</v>
      </c>
      <c r="C4384">
        <v>114</v>
      </c>
      <c r="D4384">
        <v>2019</v>
      </c>
      <c r="E4384">
        <v>2</v>
      </c>
      <c r="F4384">
        <v>107</v>
      </c>
      <c r="G4384">
        <v>57</v>
      </c>
      <c r="H4384">
        <v>0</v>
      </c>
      <c r="I4384">
        <v>0</v>
      </c>
      <c r="M4384">
        <v>0</v>
      </c>
      <c r="N4384">
        <v>-0.88</v>
      </c>
      <c r="O4384">
        <v>-1.08</v>
      </c>
      <c r="S4384">
        <v>27</v>
      </c>
      <c r="T4384">
        <v>4</v>
      </c>
      <c r="U4384">
        <v>136</v>
      </c>
      <c r="V4384">
        <v>47</v>
      </c>
      <c r="AA4384">
        <v>56</v>
      </c>
      <c r="AB4384">
        <v>5.6124999999999998</v>
      </c>
      <c r="AC4384">
        <v>1.575</v>
      </c>
      <c r="AD4384">
        <v>5.3562500000000002</v>
      </c>
      <c r="AE4384">
        <v>9.4E-2</v>
      </c>
      <c r="AF4384">
        <v>4.3999999999999997E-2</v>
      </c>
      <c r="AG4384">
        <v>1.2</v>
      </c>
      <c r="AH4384">
        <v>2.59</v>
      </c>
      <c r="AI4384">
        <v>16</v>
      </c>
      <c r="AJ4384">
        <v>8</v>
      </c>
      <c r="AK4384">
        <v>0</v>
      </c>
      <c r="AL4384">
        <v>0</v>
      </c>
      <c r="AP4384">
        <v>4</v>
      </c>
    </row>
    <row r="4385" spans="1:42">
      <c r="A4385" t="s">
        <v>1152</v>
      </c>
      <c r="B4385" t="s">
        <v>12</v>
      </c>
      <c r="C4385">
        <v>41</v>
      </c>
      <c r="D4385">
        <v>2019</v>
      </c>
      <c r="E4385">
        <v>1</v>
      </c>
      <c r="F4385">
        <v>30</v>
      </c>
      <c r="G4385">
        <v>51</v>
      </c>
      <c r="H4385">
        <v>0</v>
      </c>
      <c r="I4385">
        <v>0</v>
      </c>
      <c r="M4385">
        <v>0</v>
      </c>
      <c r="O4385">
        <v>-0.72</v>
      </c>
      <c r="S4385">
        <v>24</v>
      </c>
      <c r="T4385">
        <v>3</v>
      </c>
      <c r="U4385">
        <v>76</v>
      </c>
      <c r="V4385" t="s">
        <v>1885</v>
      </c>
      <c r="AC4385">
        <v>13.49</v>
      </c>
      <c r="AD4385">
        <v>4.4720000000000004</v>
      </c>
      <c r="AE4385" t="s">
        <v>1885</v>
      </c>
      <c r="AF4385" t="s">
        <v>1885</v>
      </c>
      <c r="AK4385">
        <v>0</v>
      </c>
      <c r="AL4385">
        <v>0</v>
      </c>
      <c r="AP4385">
        <v>2</v>
      </c>
    </row>
    <row r="4386" spans="1:42">
      <c r="A4386" t="s">
        <v>516</v>
      </c>
      <c r="B4386" t="s">
        <v>3</v>
      </c>
      <c r="C4386">
        <v>115</v>
      </c>
      <c r="D4386">
        <v>2019</v>
      </c>
      <c r="E4386">
        <v>2</v>
      </c>
      <c r="F4386">
        <v>86</v>
      </c>
      <c r="H4386">
        <v>0</v>
      </c>
      <c r="I4386">
        <v>0</v>
      </c>
      <c r="M4386">
        <v>1</v>
      </c>
      <c r="N4386">
        <v>-0.69</v>
      </c>
      <c r="O4386">
        <v>-0.69</v>
      </c>
      <c r="S4386">
        <v>31</v>
      </c>
      <c r="T4386">
        <v>4</v>
      </c>
      <c r="U4386">
        <v>126</v>
      </c>
      <c r="V4386">
        <v>58</v>
      </c>
      <c r="AA4386">
        <v>72</v>
      </c>
      <c r="AB4386">
        <v>8.9</v>
      </c>
      <c r="AC4386">
        <v>2.766666667</v>
      </c>
      <c r="AE4386">
        <v>8.4114285714285711E-2</v>
      </c>
      <c r="AF4386">
        <v>3.106666666666667E-2</v>
      </c>
      <c r="AG4386">
        <v>1.1200000000000001</v>
      </c>
      <c r="AH4386">
        <v>0.51</v>
      </c>
      <c r="AI4386">
        <v>7</v>
      </c>
      <c r="AJ4386">
        <v>12</v>
      </c>
      <c r="AK4386">
        <v>0</v>
      </c>
      <c r="AL4386">
        <v>0</v>
      </c>
      <c r="AP4386">
        <v>9</v>
      </c>
    </row>
    <row r="4387" spans="1:42">
      <c r="A4387" t="s">
        <v>1153</v>
      </c>
      <c r="B4387" t="s">
        <v>16</v>
      </c>
      <c r="C4387">
        <v>130</v>
      </c>
      <c r="D4387">
        <v>2019</v>
      </c>
      <c r="E4387">
        <v>3</v>
      </c>
      <c r="H4387">
        <v>0</v>
      </c>
      <c r="I4387">
        <v>0</v>
      </c>
      <c r="O4387">
        <v>0</v>
      </c>
      <c r="S4387">
        <v>23</v>
      </c>
      <c r="T4387">
        <v>8</v>
      </c>
      <c r="U4387">
        <v>300</v>
      </c>
      <c r="V4387" t="s">
        <v>1885</v>
      </c>
      <c r="X4387">
        <v>0</v>
      </c>
      <c r="Y4387">
        <v>0</v>
      </c>
      <c r="Z4387">
        <v>0</v>
      </c>
      <c r="AE4387" t="s">
        <v>1885</v>
      </c>
      <c r="AF4387" t="s">
        <v>1885</v>
      </c>
      <c r="AK4387">
        <v>0</v>
      </c>
      <c r="AL4387">
        <v>0</v>
      </c>
      <c r="AP4387">
        <v>1</v>
      </c>
    </row>
    <row r="4388" spans="1:42">
      <c r="A4388" t="s">
        <v>1019</v>
      </c>
      <c r="B4388" t="s">
        <v>16</v>
      </c>
      <c r="C4388">
        <v>131</v>
      </c>
      <c r="D4388">
        <v>2019</v>
      </c>
      <c r="E4388">
        <v>3</v>
      </c>
      <c r="F4388">
        <v>112</v>
      </c>
      <c r="H4388">
        <v>0</v>
      </c>
      <c r="I4388">
        <v>0</v>
      </c>
      <c r="M4388">
        <v>0</v>
      </c>
      <c r="N4388">
        <v>-0.5</v>
      </c>
      <c r="O4388">
        <v>-0.5</v>
      </c>
      <c r="S4388">
        <v>25</v>
      </c>
      <c r="T4388">
        <v>8</v>
      </c>
      <c r="U4388">
        <v>300</v>
      </c>
      <c r="V4388">
        <v>124</v>
      </c>
      <c r="AA4388">
        <v>65</v>
      </c>
      <c r="AB4388">
        <v>7.0687499999999996</v>
      </c>
      <c r="AC4388">
        <v>3.9750000000000001</v>
      </c>
      <c r="AE4388">
        <v>0.1154</v>
      </c>
      <c r="AF4388">
        <v>8.4218181818181817E-2</v>
      </c>
      <c r="AG4388">
        <v>1.22</v>
      </c>
      <c r="AH4388">
        <v>0.8</v>
      </c>
      <c r="AI4388">
        <v>16</v>
      </c>
      <c r="AJ4388">
        <v>11</v>
      </c>
      <c r="AK4388">
        <v>0</v>
      </c>
      <c r="AL4388">
        <v>0</v>
      </c>
      <c r="AP4388">
        <v>4</v>
      </c>
    </row>
    <row r="4389" spans="1:42">
      <c r="A4389" t="s">
        <v>962</v>
      </c>
      <c r="B4389" t="s">
        <v>16</v>
      </c>
      <c r="C4389">
        <v>132</v>
      </c>
      <c r="D4389">
        <v>2019</v>
      </c>
      <c r="E4389">
        <v>3</v>
      </c>
      <c r="H4389">
        <v>0</v>
      </c>
      <c r="I4389">
        <v>0</v>
      </c>
      <c r="M4389">
        <v>0</v>
      </c>
      <c r="O4389">
        <v>0</v>
      </c>
      <c r="S4389">
        <v>27</v>
      </c>
      <c r="T4389">
        <v>8</v>
      </c>
      <c r="U4389">
        <v>300</v>
      </c>
      <c r="V4389">
        <v>61</v>
      </c>
      <c r="AA4389">
        <v>146</v>
      </c>
      <c r="AB4389">
        <v>4.4000000000000004</v>
      </c>
      <c r="AE4389">
        <v>5.1999999999999998E-2</v>
      </c>
      <c r="AF4389" t="s">
        <v>1885</v>
      </c>
      <c r="AG4389">
        <v>1.37</v>
      </c>
      <c r="AI4389">
        <v>6</v>
      </c>
      <c r="AK4389">
        <v>0</v>
      </c>
      <c r="AL4389">
        <v>0</v>
      </c>
      <c r="AP4389">
        <v>5</v>
      </c>
    </row>
    <row r="4390" spans="1:42">
      <c r="A4390" t="s">
        <v>956</v>
      </c>
      <c r="B4390" t="s">
        <v>3</v>
      </c>
      <c r="C4390">
        <v>1</v>
      </c>
      <c r="D4390">
        <v>2020</v>
      </c>
      <c r="E4390">
        <v>2</v>
      </c>
      <c r="F4390">
        <v>54</v>
      </c>
      <c r="H4390">
        <v>0</v>
      </c>
      <c r="M4390">
        <v>3</v>
      </c>
      <c r="N4390">
        <v>0.66</v>
      </c>
      <c r="S4390">
        <v>24</v>
      </c>
      <c r="T4390">
        <v>1</v>
      </c>
      <c r="U4390">
        <v>8</v>
      </c>
      <c r="V4390">
        <v>3</v>
      </c>
      <c r="AA4390">
        <v>1</v>
      </c>
      <c r="AB4390">
        <v>29.33</v>
      </c>
      <c r="AC4390">
        <v>30.1</v>
      </c>
      <c r="AE4390">
        <v>0.22459999999999999</v>
      </c>
      <c r="AF4390">
        <v>0.19839999999999999</v>
      </c>
      <c r="AG4390">
        <v>1.76</v>
      </c>
      <c r="AH4390">
        <v>1.77</v>
      </c>
      <c r="AI4390">
        <v>16</v>
      </c>
      <c r="AJ4390">
        <v>3</v>
      </c>
      <c r="AK4390">
        <v>0</v>
      </c>
      <c r="AP4390">
        <v>4</v>
      </c>
    </row>
    <row r="4391" spans="1:42">
      <c r="A4391" t="s">
        <v>1029</v>
      </c>
      <c r="B4391" t="s">
        <v>3</v>
      </c>
      <c r="C4391">
        <v>2</v>
      </c>
      <c r="D4391">
        <v>2020</v>
      </c>
      <c r="E4391">
        <v>2</v>
      </c>
      <c r="F4391">
        <v>120</v>
      </c>
      <c r="H4391">
        <v>0</v>
      </c>
      <c r="M4391">
        <v>2</v>
      </c>
      <c r="N4391">
        <v>-0.03</v>
      </c>
      <c r="S4391">
        <v>23</v>
      </c>
      <c r="T4391">
        <v>1</v>
      </c>
      <c r="U4391">
        <v>2</v>
      </c>
      <c r="V4391">
        <v>1</v>
      </c>
      <c r="AA4391">
        <v>10</v>
      </c>
      <c r="AB4391">
        <v>18.78</v>
      </c>
      <c r="AC4391">
        <v>7.7</v>
      </c>
      <c r="AE4391">
        <v>0.15273846153846155</v>
      </c>
      <c r="AF4391">
        <v>0.152</v>
      </c>
      <c r="AG4391">
        <v>1.1599999999999999</v>
      </c>
      <c r="AH4391">
        <v>1.67</v>
      </c>
      <c r="AI4391">
        <v>13</v>
      </c>
      <c r="AJ4391">
        <v>2</v>
      </c>
      <c r="AK4391">
        <v>0</v>
      </c>
      <c r="AP4391">
        <v>3</v>
      </c>
    </row>
    <row r="4392" spans="1:42">
      <c r="A4392" t="s">
        <v>876</v>
      </c>
      <c r="B4392" t="s">
        <v>3</v>
      </c>
      <c r="C4392">
        <v>3</v>
      </c>
      <c r="D4392">
        <v>2020</v>
      </c>
      <c r="E4392">
        <v>2</v>
      </c>
      <c r="F4392">
        <v>9</v>
      </c>
      <c r="H4392">
        <v>1</v>
      </c>
      <c r="M4392">
        <v>4</v>
      </c>
      <c r="N4392">
        <v>1</v>
      </c>
      <c r="S4392">
        <v>25</v>
      </c>
      <c r="T4392">
        <v>1</v>
      </c>
      <c r="U4392">
        <v>4</v>
      </c>
      <c r="V4392">
        <v>4</v>
      </c>
      <c r="AA4392">
        <v>3</v>
      </c>
      <c r="AB4392">
        <v>19.73</v>
      </c>
      <c r="AC4392">
        <v>15.45</v>
      </c>
      <c r="AE4392">
        <v>0.1201</v>
      </c>
      <c r="AF4392">
        <v>0.12213333333333334</v>
      </c>
      <c r="AG4392">
        <v>0.9</v>
      </c>
      <c r="AH4392">
        <v>0.87</v>
      </c>
      <c r="AI4392">
        <v>16</v>
      </c>
      <c r="AJ4392">
        <v>15</v>
      </c>
      <c r="AK4392">
        <v>1</v>
      </c>
      <c r="AP4392">
        <v>5</v>
      </c>
    </row>
    <row r="4393" spans="1:42">
      <c r="A4393" t="s">
        <v>882</v>
      </c>
      <c r="B4393" t="s">
        <v>16</v>
      </c>
      <c r="C4393">
        <v>1</v>
      </c>
      <c r="D4393">
        <v>2020</v>
      </c>
      <c r="E4393">
        <v>3</v>
      </c>
      <c r="F4393">
        <v>93</v>
      </c>
      <c r="H4393">
        <v>0</v>
      </c>
      <c r="M4393">
        <v>4</v>
      </c>
      <c r="N4393">
        <v>0.11</v>
      </c>
      <c r="S4393">
        <v>27</v>
      </c>
      <c r="T4393">
        <v>2</v>
      </c>
      <c r="U4393">
        <v>47</v>
      </c>
      <c r="V4393">
        <v>3</v>
      </c>
      <c r="AA4393">
        <v>1</v>
      </c>
      <c r="AB4393">
        <v>23.41</v>
      </c>
      <c r="AC4393">
        <v>11.99</v>
      </c>
      <c r="AE4393">
        <v>0.3352</v>
      </c>
      <c r="AF4393">
        <v>0.24937142857142858</v>
      </c>
      <c r="AG4393">
        <v>2.88</v>
      </c>
      <c r="AH4393">
        <v>2.14</v>
      </c>
      <c r="AI4393">
        <v>16</v>
      </c>
      <c r="AJ4393">
        <v>7</v>
      </c>
      <c r="AK4393">
        <v>0</v>
      </c>
      <c r="AP4393">
        <v>5</v>
      </c>
    </row>
    <row r="4394" spans="1:42">
      <c r="A4394" t="s">
        <v>964</v>
      </c>
      <c r="B4394" t="s">
        <v>3</v>
      </c>
      <c r="C4394">
        <v>4</v>
      </c>
      <c r="D4394">
        <v>2020</v>
      </c>
      <c r="E4394">
        <v>2</v>
      </c>
      <c r="F4394">
        <v>1</v>
      </c>
      <c r="H4394">
        <v>1</v>
      </c>
      <c r="M4394">
        <v>3</v>
      </c>
      <c r="N4394">
        <v>1.93</v>
      </c>
      <c r="S4394">
        <v>25</v>
      </c>
      <c r="T4394">
        <v>3</v>
      </c>
      <c r="U4394">
        <v>67</v>
      </c>
      <c r="V4394">
        <v>2</v>
      </c>
      <c r="AA4394">
        <v>9</v>
      </c>
      <c r="AB4394">
        <v>17.899999999999999</v>
      </c>
      <c r="AC4394">
        <v>25.19</v>
      </c>
      <c r="AE4394">
        <v>0.20217142857142859</v>
      </c>
      <c r="AF4394">
        <v>0.22197333333333333</v>
      </c>
      <c r="AG4394">
        <v>1.54</v>
      </c>
      <c r="AH4394">
        <v>2.19</v>
      </c>
      <c r="AI4394">
        <v>14</v>
      </c>
      <c r="AJ4394">
        <v>15</v>
      </c>
      <c r="AK4394">
        <v>1</v>
      </c>
      <c r="AP4394">
        <v>4</v>
      </c>
    </row>
    <row r="4395" spans="1:42">
      <c r="A4395" t="s">
        <v>958</v>
      </c>
      <c r="B4395" t="s">
        <v>3</v>
      </c>
      <c r="C4395">
        <v>5</v>
      </c>
      <c r="D4395">
        <v>2020</v>
      </c>
      <c r="E4395">
        <v>2</v>
      </c>
      <c r="F4395">
        <v>2</v>
      </c>
      <c r="H4395">
        <v>1</v>
      </c>
      <c r="M4395">
        <v>1</v>
      </c>
      <c r="N4395">
        <v>1.94</v>
      </c>
      <c r="S4395">
        <v>25</v>
      </c>
      <c r="T4395">
        <v>2</v>
      </c>
      <c r="U4395">
        <v>41</v>
      </c>
      <c r="V4395">
        <v>10</v>
      </c>
      <c r="AA4395">
        <v>6</v>
      </c>
      <c r="AB4395">
        <v>21.17</v>
      </c>
      <c r="AC4395">
        <v>24.13</v>
      </c>
      <c r="AE4395">
        <v>0.16754285714285716</v>
      </c>
      <c r="AF4395">
        <v>0.12480000000000001</v>
      </c>
      <c r="AG4395">
        <v>1.93</v>
      </c>
      <c r="AH4395">
        <v>1.37</v>
      </c>
      <c r="AI4395">
        <v>14</v>
      </c>
      <c r="AJ4395">
        <v>14</v>
      </c>
      <c r="AK4395">
        <v>1</v>
      </c>
      <c r="AP4395">
        <v>4</v>
      </c>
    </row>
    <row r="4396" spans="1:42">
      <c r="A4396" t="s">
        <v>957</v>
      </c>
      <c r="B4396" t="s">
        <v>3</v>
      </c>
      <c r="C4396">
        <v>6</v>
      </c>
      <c r="D4396">
        <v>2020</v>
      </c>
      <c r="E4396">
        <v>2</v>
      </c>
      <c r="F4396">
        <v>48</v>
      </c>
      <c r="H4396">
        <v>0</v>
      </c>
      <c r="M4396">
        <v>2</v>
      </c>
      <c r="N4396">
        <v>0.55000000000000004</v>
      </c>
      <c r="S4396">
        <v>24</v>
      </c>
      <c r="T4396">
        <v>2</v>
      </c>
      <c r="U4396">
        <v>48</v>
      </c>
      <c r="V4396">
        <v>11</v>
      </c>
      <c r="AA4396">
        <v>13</v>
      </c>
      <c r="AB4396">
        <v>14.09</v>
      </c>
      <c r="AC4396">
        <v>16.93</v>
      </c>
      <c r="AE4396">
        <v>7.3899999999999993E-2</v>
      </c>
      <c r="AF4396">
        <v>0.11120000000000001</v>
      </c>
      <c r="AG4396">
        <v>1.19</v>
      </c>
      <c r="AH4396">
        <v>1.08</v>
      </c>
      <c r="AI4396">
        <v>16</v>
      </c>
      <c r="AJ4396">
        <v>6</v>
      </c>
      <c r="AK4396">
        <v>0</v>
      </c>
      <c r="AP4396">
        <v>4</v>
      </c>
    </row>
    <row r="4397" spans="1:42">
      <c r="A4397" t="s">
        <v>1113</v>
      </c>
      <c r="B4397" t="s">
        <v>3</v>
      </c>
      <c r="C4397">
        <v>7</v>
      </c>
      <c r="D4397">
        <v>2020</v>
      </c>
      <c r="E4397">
        <v>2</v>
      </c>
      <c r="F4397">
        <v>8</v>
      </c>
      <c r="H4397">
        <v>1</v>
      </c>
      <c r="M4397">
        <v>1</v>
      </c>
      <c r="N4397">
        <v>0.93</v>
      </c>
      <c r="S4397">
        <v>22</v>
      </c>
      <c r="T4397">
        <v>1</v>
      </c>
      <c r="U4397">
        <v>24</v>
      </c>
      <c r="V4397">
        <v>17</v>
      </c>
      <c r="AA4397">
        <v>21</v>
      </c>
      <c r="AB4397">
        <v>14.89</v>
      </c>
      <c r="AC4397">
        <v>15.68</v>
      </c>
      <c r="AE4397">
        <v>6.7076923076923076E-2</v>
      </c>
      <c r="AF4397">
        <v>8.5973333333333332E-2</v>
      </c>
      <c r="AG4397">
        <v>1.1299999999999999</v>
      </c>
      <c r="AH4397">
        <v>1.03</v>
      </c>
      <c r="AI4397">
        <v>13</v>
      </c>
      <c r="AJ4397">
        <v>15</v>
      </c>
      <c r="AK4397">
        <v>1</v>
      </c>
      <c r="AP4397">
        <v>2</v>
      </c>
    </row>
    <row r="4398" spans="1:42">
      <c r="A4398" t="s">
        <v>1115</v>
      </c>
      <c r="B4398" t="s">
        <v>3</v>
      </c>
      <c r="C4398">
        <v>8</v>
      </c>
      <c r="D4398">
        <v>2020</v>
      </c>
      <c r="E4398">
        <v>2</v>
      </c>
      <c r="F4398">
        <v>23</v>
      </c>
      <c r="H4398">
        <v>1</v>
      </c>
      <c r="M4398">
        <v>1</v>
      </c>
      <c r="N4398">
        <v>0.47</v>
      </c>
      <c r="S4398">
        <v>23</v>
      </c>
      <c r="T4398">
        <v>2</v>
      </c>
      <c r="U4398">
        <v>53</v>
      </c>
      <c r="V4398">
        <v>30</v>
      </c>
      <c r="AA4398">
        <v>15</v>
      </c>
      <c r="AB4398">
        <v>13.67</v>
      </c>
      <c r="AC4398">
        <v>14.2</v>
      </c>
      <c r="AE4398">
        <v>0.1144</v>
      </c>
      <c r="AF4398">
        <v>0.12386666666666667</v>
      </c>
      <c r="AG4398">
        <v>1.61</v>
      </c>
      <c r="AH4398">
        <v>0.67</v>
      </c>
      <c r="AI4398">
        <v>16</v>
      </c>
      <c r="AJ4398">
        <v>12</v>
      </c>
      <c r="AK4398">
        <v>0</v>
      </c>
      <c r="AP4398">
        <v>2</v>
      </c>
    </row>
    <row r="4399" spans="1:42">
      <c r="A4399" t="s">
        <v>1036</v>
      </c>
      <c r="B4399" t="s">
        <v>3</v>
      </c>
      <c r="C4399">
        <v>9</v>
      </c>
      <c r="D4399">
        <v>2020</v>
      </c>
      <c r="E4399">
        <v>2</v>
      </c>
      <c r="F4399">
        <v>11</v>
      </c>
      <c r="H4399">
        <v>1</v>
      </c>
      <c r="M4399">
        <v>2</v>
      </c>
      <c r="N4399">
        <v>0.75</v>
      </c>
      <c r="S4399">
        <v>25</v>
      </c>
      <c r="T4399">
        <v>2</v>
      </c>
      <c r="U4399">
        <v>35</v>
      </c>
      <c r="V4399">
        <v>9</v>
      </c>
      <c r="AA4399">
        <v>8</v>
      </c>
      <c r="AB4399">
        <v>16.329999999999998</v>
      </c>
      <c r="AC4399">
        <v>17.48</v>
      </c>
      <c r="AE4399">
        <v>9.0700000000000003E-2</v>
      </c>
      <c r="AF4399">
        <v>5.0266666666666661E-2</v>
      </c>
      <c r="AG4399">
        <v>0.95</v>
      </c>
      <c r="AH4399">
        <v>0.95</v>
      </c>
      <c r="AI4399">
        <v>16</v>
      </c>
      <c r="AJ4399">
        <v>12</v>
      </c>
      <c r="AK4399">
        <v>1</v>
      </c>
      <c r="AP4399">
        <v>3</v>
      </c>
    </row>
    <row r="4400" spans="1:42">
      <c r="A4400" t="s">
        <v>1154</v>
      </c>
      <c r="B4400" t="s">
        <v>3</v>
      </c>
      <c r="C4400">
        <v>10</v>
      </c>
      <c r="D4400">
        <v>2020</v>
      </c>
      <c r="E4400">
        <v>2</v>
      </c>
      <c r="F4400">
        <v>6</v>
      </c>
      <c r="H4400">
        <v>1</v>
      </c>
      <c r="M4400">
        <v>0</v>
      </c>
      <c r="N4400">
        <v>0.63</v>
      </c>
      <c r="S4400">
        <v>21</v>
      </c>
      <c r="T4400">
        <v>2</v>
      </c>
      <c r="U4400">
        <v>41</v>
      </c>
      <c r="V4400" t="s">
        <v>1885</v>
      </c>
      <c r="AC4400">
        <v>16.989999999999998</v>
      </c>
      <c r="AE4400" t="s">
        <v>1885</v>
      </c>
      <c r="AF4400">
        <v>7.8506666666666669E-2</v>
      </c>
      <c r="AH4400">
        <v>1.47</v>
      </c>
      <c r="AJ4400">
        <v>15</v>
      </c>
      <c r="AK4400">
        <v>1</v>
      </c>
      <c r="AP4400">
        <v>1</v>
      </c>
    </row>
    <row r="4401" spans="1:42">
      <c r="A4401" t="s">
        <v>744</v>
      </c>
      <c r="B4401" t="s">
        <v>16</v>
      </c>
      <c r="C4401">
        <v>2</v>
      </c>
      <c r="D4401">
        <v>2020</v>
      </c>
      <c r="E4401">
        <v>3</v>
      </c>
      <c r="F4401">
        <v>1</v>
      </c>
      <c r="H4401">
        <v>1</v>
      </c>
      <c r="M4401">
        <v>4</v>
      </c>
      <c r="N4401">
        <v>1.77</v>
      </c>
      <c r="S4401">
        <v>28</v>
      </c>
      <c r="T4401">
        <v>2</v>
      </c>
      <c r="U4401">
        <v>53</v>
      </c>
      <c r="V4401">
        <v>2</v>
      </c>
      <c r="AA4401">
        <v>23</v>
      </c>
      <c r="AB4401">
        <v>17.73</v>
      </c>
      <c r="AC4401">
        <v>25.74</v>
      </c>
      <c r="AE4401">
        <v>0.31080000000000002</v>
      </c>
      <c r="AF4401">
        <v>0.34331428571428574</v>
      </c>
      <c r="AG4401">
        <v>2.33</v>
      </c>
      <c r="AH4401">
        <v>2.96</v>
      </c>
      <c r="AI4401">
        <v>12</v>
      </c>
      <c r="AJ4401">
        <v>14</v>
      </c>
      <c r="AK4401">
        <v>1</v>
      </c>
      <c r="AP4401">
        <v>7</v>
      </c>
    </row>
    <row r="4402" spans="1:42">
      <c r="A4402" t="s">
        <v>656</v>
      </c>
      <c r="B4402" t="s">
        <v>16</v>
      </c>
      <c r="C4402">
        <v>3</v>
      </c>
      <c r="D4402">
        <v>2020</v>
      </c>
      <c r="E4402">
        <v>3</v>
      </c>
      <c r="F4402">
        <v>4</v>
      </c>
      <c r="H4402">
        <v>1</v>
      </c>
      <c r="M4402">
        <v>5</v>
      </c>
      <c r="N4402">
        <v>1.06</v>
      </c>
      <c r="S4402">
        <v>28</v>
      </c>
      <c r="T4402">
        <v>1</v>
      </c>
      <c r="U4402">
        <v>27</v>
      </c>
      <c r="V4402">
        <v>1</v>
      </c>
      <c r="AA4402">
        <v>5</v>
      </c>
      <c r="AB4402">
        <v>17.84</v>
      </c>
      <c r="AC4402">
        <v>18.239999999999998</v>
      </c>
      <c r="AE4402">
        <v>0.30965333333333334</v>
      </c>
      <c r="AF4402">
        <v>0.29449999999999998</v>
      </c>
      <c r="AG4402">
        <v>1.99</v>
      </c>
      <c r="AH4402">
        <v>2.25</v>
      </c>
      <c r="AI4402">
        <v>15</v>
      </c>
      <c r="AJ4402">
        <v>16</v>
      </c>
      <c r="AK4402">
        <v>1</v>
      </c>
      <c r="AP4402">
        <v>8</v>
      </c>
    </row>
    <row r="4403" spans="1:42">
      <c r="A4403" t="s">
        <v>1003</v>
      </c>
      <c r="B4403" t="s">
        <v>49</v>
      </c>
      <c r="C4403">
        <v>1</v>
      </c>
      <c r="D4403">
        <v>2020</v>
      </c>
      <c r="E4403">
        <v>4</v>
      </c>
      <c r="F4403">
        <v>19</v>
      </c>
      <c r="H4403">
        <v>0</v>
      </c>
      <c r="M4403">
        <v>2</v>
      </c>
      <c r="N4403">
        <v>0.41</v>
      </c>
      <c r="S4403">
        <v>27</v>
      </c>
      <c r="T4403">
        <v>5</v>
      </c>
      <c r="U4403">
        <v>146</v>
      </c>
      <c r="V4403">
        <v>3</v>
      </c>
      <c r="AA4403">
        <v>3</v>
      </c>
      <c r="AB4403">
        <v>15.89</v>
      </c>
      <c r="AC4403">
        <v>15.64</v>
      </c>
      <c r="AE4403">
        <v>0.23702857142857142</v>
      </c>
      <c r="AF4403">
        <v>0.23719999999999999</v>
      </c>
      <c r="AG4403">
        <v>3.12</v>
      </c>
      <c r="AH4403">
        <v>2.84</v>
      </c>
      <c r="AI4403">
        <v>14</v>
      </c>
      <c r="AJ4403">
        <v>8</v>
      </c>
      <c r="AK4403">
        <v>0</v>
      </c>
      <c r="AP4403">
        <v>4</v>
      </c>
    </row>
    <row r="4404" spans="1:42">
      <c r="A4404" t="s">
        <v>947</v>
      </c>
      <c r="B4404" t="s">
        <v>16</v>
      </c>
      <c r="C4404">
        <v>4</v>
      </c>
      <c r="D4404">
        <v>2020</v>
      </c>
      <c r="E4404">
        <v>3</v>
      </c>
      <c r="F4404">
        <v>2</v>
      </c>
      <c r="H4404">
        <v>1</v>
      </c>
      <c r="M4404">
        <v>3</v>
      </c>
      <c r="N4404">
        <v>1.65</v>
      </c>
      <c r="S4404">
        <v>26</v>
      </c>
      <c r="T4404">
        <v>5</v>
      </c>
      <c r="U4404">
        <v>165</v>
      </c>
      <c r="V4404">
        <v>8</v>
      </c>
      <c r="AA4404">
        <v>33</v>
      </c>
      <c r="AB4404">
        <v>15.69</v>
      </c>
      <c r="AC4404">
        <v>21.93</v>
      </c>
      <c r="AE4404">
        <v>0.21760000000000002</v>
      </c>
      <c r="AF4404">
        <v>0.23605333333333334</v>
      </c>
      <c r="AG4404">
        <v>2.4500000000000002</v>
      </c>
      <c r="AH4404">
        <v>2.16</v>
      </c>
      <c r="AI4404">
        <v>12</v>
      </c>
      <c r="AJ4404">
        <v>15</v>
      </c>
      <c r="AK4404">
        <v>1</v>
      </c>
      <c r="AP4404">
        <v>5</v>
      </c>
    </row>
    <row r="4405" spans="1:42">
      <c r="A4405" t="s">
        <v>881</v>
      </c>
      <c r="B4405" t="s">
        <v>3</v>
      </c>
      <c r="C4405">
        <v>11</v>
      </c>
      <c r="D4405">
        <v>2020</v>
      </c>
      <c r="E4405">
        <v>2</v>
      </c>
      <c r="F4405">
        <v>3</v>
      </c>
      <c r="H4405">
        <v>1</v>
      </c>
      <c r="M4405">
        <v>2</v>
      </c>
      <c r="N4405">
        <v>1.43</v>
      </c>
      <c r="S4405">
        <v>26</v>
      </c>
      <c r="T4405">
        <v>2</v>
      </c>
      <c r="U4405">
        <v>45</v>
      </c>
      <c r="V4405">
        <v>18</v>
      </c>
      <c r="AA4405">
        <v>5</v>
      </c>
      <c r="AB4405">
        <v>20.03</v>
      </c>
      <c r="AC4405">
        <v>20.94</v>
      </c>
      <c r="AE4405">
        <v>5.8559999999999994E-2</v>
      </c>
      <c r="AF4405">
        <v>5.6399999999999999E-2</v>
      </c>
      <c r="AG4405">
        <v>1.06</v>
      </c>
      <c r="AH4405">
        <v>0.51</v>
      </c>
      <c r="AI4405">
        <v>15</v>
      </c>
      <c r="AJ4405">
        <v>16</v>
      </c>
      <c r="AK4405">
        <v>1</v>
      </c>
      <c r="AP4405">
        <v>5</v>
      </c>
    </row>
    <row r="4406" spans="1:42">
      <c r="A4406" t="s">
        <v>978</v>
      </c>
      <c r="B4406" t="s">
        <v>16</v>
      </c>
      <c r="C4406">
        <v>5</v>
      </c>
      <c r="D4406">
        <v>2020</v>
      </c>
      <c r="E4406">
        <v>3</v>
      </c>
      <c r="F4406">
        <v>31</v>
      </c>
      <c r="H4406">
        <v>0</v>
      </c>
      <c r="M4406">
        <v>1</v>
      </c>
      <c r="N4406">
        <v>0.51</v>
      </c>
      <c r="S4406">
        <v>24</v>
      </c>
      <c r="T4406">
        <v>3</v>
      </c>
      <c r="U4406">
        <v>84</v>
      </c>
      <c r="V4406">
        <v>21</v>
      </c>
      <c r="AA4406">
        <v>2</v>
      </c>
      <c r="AB4406">
        <v>19.579999999999998</v>
      </c>
      <c r="AC4406">
        <v>15.92</v>
      </c>
      <c r="AE4406">
        <v>0.22582857142857143</v>
      </c>
      <c r="AF4406">
        <v>0.18666666666666668</v>
      </c>
      <c r="AG4406">
        <v>2.2400000000000002</v>
      </c>
      <c r="AH4406">
        <v>1.94</v>
      </c>
      <c r="AI4406">
        <v>14</v>
      </c>
      <c r="AJ4406">
        <v>12</v>
      </c>
      <c r="AK4406">
        <v>0</v>
      </c>
      <c r="AP4406">
        <v>4</v>
      </c>
    </row>
    <row r="4407" spans="1:42">
      <c r="A4407" t="s">
        <v>673</v>
      </c>
      <c r="B4407" t="s">
        <v>49</v>
      </c>
      <c r="C4407">
        <v>2</v>
      </c>
      <c r="D4407">
        <v>2020</v>
      </c>
      <c r="E4407">
        <v>4</v>
      </c>
      <c r="F4407">
        <v>1</v>
      </c>
      <c r="H4407">
        <v>1</v>
      </c>
      <c r="M4407">
        <v>7</v>
      </c>
      <c r="N4407">
        <v>0.97</v>
      </c>
      <c r="S4407">
        <v>31</v>
      </c>
      <c r="T4407">
        <v>3</v>
      </c>
      <c r="U4407">
        <v>63</v>
      </c>
      <c r="V4407">
        <v>1</v>
      </c>
      <c r="AA4407">
        <v>1</v>
      </c>
      <c r="AB4407">
        <v>16.02</v>
      </c>
      <c r="AC4407">
        <v>20.85</v>
      </c>
      <c r="AE4407">
        <v>0.24390000000000001</v>
      </c>
      <c r="AF4407">
        <v>0.25045333333333336</v>
      </c>
      <c r="AG4407">
        <v>2.23</v>
      </c>
      <c r="AH4407">
        <v>2.4900000000000002</v>
      </c>
      <c r="AI4407">
        <v>16</v>
      </c>
      <c r="AJ4407">
        <v>15</v>
      </c>
      <c r="AK4407">
        <v>1</v>
      </c>
      <c r="AP4407">
        <v>8</v>
      </c>
    </row>
    <row r="4408" spans="1:42">
      <c r="A4408" t="s">
        <v>982</v>
      </c>
      <c r="B4408" t="s">
        <v>12</v>
      </c>
      <c r="C4408">
        <v>1</v>
      </c>
      <c r="D4408">
        <v>2020</v>
      </c>
      <c r="E4408">
        <v>1</v>
      </c>
      <c r="F4408">
        <v>5</v>
      </c>
      <c r="H4408">
        <v>1</v>
      </c>
      <c r="M4408">
        <v>2</v>
      </c>
      <c r="N4408">
        <v>1.44</v>
      </c>
      <c r="S4408">
        <v>25</v>
      </c>
      <c r="T4408">
        <v>1</v>
      </c>
      <c r="U4408">
        <v>10</v>
      </c>
      <c r="V4408">
        <v>1</v>
      </c>
      <c r="AA4408">
        <v>6</v>
      </c>
      <c r="AB4408">
        <v>24.36</v>
      </c>
      <c r="AC4408">
        <v>29.85</v>
      </c>
      <c r="AE4408" t="s">
        <v>1885</v>
      </c>
      <c r="AF4408" t="s">
        <v>1885</v>
      </c>
      <c r="AI4408">
        <v>14</v>
      </c>
      <c r="AK4408">
        <v>1</v>
      </c>
      <c r="AP4408">
        <v>4</v>
      </c>
    </row>
    <row r="4409" spans="1:42">
      <c r="A4409" t="s">
        <v>1155</v>
      </c>
      <c r="B4409" t="s">
        <v>3</v>
      </c>
      <c r="C4409">
        <v>12</v>
      </c>
      <c r="D4409">
        <v>2020</v>
      </c>
      <c r="E4409">
        <v>2</v>
      </c>
      <c r="F4409">
        <v>22</v>
      </c>
      <c r="H4409">
        <v>1</v>
      </c>
      <c r="M4409">
        <v>0</v>
      </c>
      <c r="N4409">
        <v>0.69</v>
      </c>
      <c r="S4409">
        <v>21</v>
      </c>
      <c r="T4409">
        <v>1</v>
      </c>
      <c r="U4409">
        <v>32</v>
      </c>
      <c r="V4409" t="s">
        <v>1885</v>
      </c>
      <c r="AC4409">
        <v>13.54</v>
      </c>
      <c r="AE4409" t="s">
        <v>1885</v>
      </c>
      <c r="AF4409">
        <v>0.10400000000000001</v>
      </c>
      <c r="AH4409">
        <v>1.04</v>
      </c>
      <c r="AJ4409">
        <v>13</v>
      </c>
      <c r="AK4409">
        <v>0</v>
      </c>
      <c r="AP4409">
        <v>1</v>
      </c>
    </row>
    <row r="4410" spans="1:42">
      <c r="A4410" t="s">
        <v>1048</v>
      </c>
      <c r="B4410" t="s">
        <v>12</v>
      </c>
      <c r="C4410">
        <v>2</v>
      </c>
      <c r="D4410">
        <v>2020</v>
      </c>
      <c r="E4410">
        <v>1</v>
      </c>
      <c r="F4410">
        <v>10</v>
      </c>
      <c r="H4410">
        <v>1</v>
      </c>
      <c r="M4410">
        <v>1</v>
      </c>
      <c r="N4410">
        <v>0.56000000000000005</v>
      </c>
      <c r="S4410">
        <v>23</v>
      </c>
      <c r="T4410">
        <v>1</v>
      </c>
      <c r="U4410">
        <v>32</v>
      </c>
      <c r="V4410">
        <v>17</v>
      </c>
      <c r="AA4410">
        <v>1</v>
      </c>
      <c r="AB4410">
        <v>32.83</v>
      </c>
      <c r="AC4410">
        <v>26.05</v>
      </c>
      <c r="AE4410" t="s">
        <v>1885</v>
      </c>
      <c r="AF4410" t="s">
        <v>1885</v>
      </c>
      <c r="AI4410">
        <v>15</v>
      </c>
      <c r="AK4410">
        <v>0</v>
      </c>
      <c r="AP4410">
        <v>3</v>
      </c>
    </row>
    <row r="4411" spans="1:42">
      <c r="A4411" t="s">
        <v>1037</v>
      </c>
      <c r="B4411" t="s">
        <v>16</v>
      </c>
      <c r="C4411">
        <v>6</v>
      </c>
      <c r="D4411">
        <v>2020</v>
      </c>
      <c r="E4411">
        <v>3</v>
      </c>
      <c r="F4411">
        <v>25</v>
      </c>
      <c r="H4411">
        <v>0</v>
      </c>
      <c r="M4411">
        <v>1</v>
      </c>
      <c r="N4411">
        <v>0.45</v>
      </c>
      <c r="S4411">
        <v>23</v>
      </c>
      <c r="T4411">
        <v>1</v>
      </c>
      <c r="U4411">
        <v>24</v>
      </c>
      <c r="V4411">
        <v>25</v>
      </c>
      <c r="AA4411">
        <v>15</v>
      </c>
      <c r="AB4411">
        <v>15.5</v>
      </c>
      <c r="AC4411">
        <v>14.1</v>
      </c>
      <c r="AE4411">
        <v>0.23071999999999998</v>
      </c>
      <c r="AF4411">
        <v>0.23583999999999999</v>
      </c>
      <c r="AG4411">
        <v>2.0299999999999998</v>
      </c>
      <c r="AH4411">
        <v>2.23</v>
      </c>
      <c r="AI4411">
        <v>15</v>
      </c>
      <c r="AJ4411">
        <v>15</v>
      </c>
      <c r="AK4411">
        <v>0</v>
      </c>
      <c r="AP4411">
        <v>3</v>
      </c>
    </row>
    <row r="4412" spans="1:42">
      <c r="A4412" t="s">
        <v>1056</v>
      </c>
      <c r="B4412" t="s">
        <v>3</v>
      </c>
      <c r="C4412">
        <v>13</v>
      </c>
      <c r="D4412">
        <v>2020</v>
      </c>
      <c r="E4412">
        <v>2</v>
      </c>
      <c r="F4412">
        <v>26</v>
      </c>
      <c r="H4412">
        <v>0</v>
      </c>
      <c r="M4412">
        <v>2</v>
      </c>
      <c r="N4412">
        <v>0.48</v>
      </c>
      <c r="S4412">
        <v>25</v>
      </c>
      <c r="T4412">
        <v>8</v>
      </c>
      <c r="U4412">
        <v>300</v>
      </c>
      <c r="V4412">
        <v>34</v>
      </c>
      <c r="AA4412">
        <v>4</v>
      </c>
      <c r="AB4412">
        <v>19.559999999999999</v>
      </c>
      <c r="AC4412">
        <v>16.53</v>
      </c>
      <c r="AE4412">
        <v>0.19259999999999999</v>
      </c>
      <c r="AF4412">
        <v>0.16224</v>
      </c>
      <c r="AG4412">
        <v>2.74</v>
      </c>
      <c r="AH4412">
        <v>1.71</v>
      </c>
      <c r="AI4412">
        <v>16</v>
      </c>
      <c r="AJ4412">
        <v>10</v>
      </c>
      <c r="AK4412">
        <v>0</v>
      </c>
      <c r="AP4412">
        <v>4</v>
      </c>
    </row>
    <row r="4413" spans="1:42">
      <c r="A4413" t="s">
        <v>995</v>
      </c>
      <c r="B4413" t="s">
        <v>3</v>
      </c>
      <c r="C4413">
        <v>14</v>
      </c>
      <c r="D4413">
        <v>2020</v>
      </c>
      <c r="E4413">
        <v>2</v>
      </c>
      <c r="F4413">
        <v>5</v>
      </c>
      <c r="H4413">
        <v>1</v>
      </c>
      <c r="M4413">
        <v>2</v>
      </c>
      <c r="N4413">
        <v>1.2</v>
      </c>
      <c r="S4413">
        <v>26</v>
      </c>
      <c r="T4413">
        <v>5</v>
      </c>
      <c r="U4413">
        <v>182</v>
      </c>
      <c r="V4413">
        <v>16</v>
      </c>
      <c r="AA4413">
        <v>2</v>
      </c>
      <c r="AB4413">
        <v>19.93</v>
      </c>
      <c r="AC4413">
        <v>18.489999999999998</v>
      </c>
      <c r="AE4413">
        <v>0.12590000000000001</v>
      </c>
      <c r="AF4413">
        <v>0.14342857142857143</v>
      </c>
      <c r="AG4413">
        <v>1.55</v>
      </c>
      <c r="AH4413">
        <v>1.4</v>
      </c>
      <c r="AI4413">
        <v>16</v>
      </c>
      <c r="AJ4413">
        <v>14</v>
      </c>
      <c r="AK4413">
        <v>1</v>
      </c>
      <c r="AP4413">
        <v>4</v>
      </c>
    </row>
    <row r="4414" spans="1:42">
      <c r="A4414" t="s">
        <v>1156</v>
      </c>
      <c r="B4414" t="s">
        <v>3</v>
      </c>
      <c r="C4414">
        <v>15</v>
      </c>
      <c r="D4414">
        <v>2020</v>
      </c>
      <c r="E4414">
        <v>2</v>
      </c>
      <c r="F4414">
        <v>28</v>
      </c>
      <c r="H4414">
        <v>0</v>
      </c>
      <c r="M4414">
        <v>0</v>
      </c>
      <c r="N4414">
        <v>0.11</v>
      </c>
      <c r="S4414">
        <v>22</v>
      </c>
      <c r="T4414">
        <v>2</v>
      </c>
      <c r="U4414">
        <v>55</v>
      </c>
      <c r="V4414" t="s">
        <v>1885</v>
      </c>
      <c r="AC4414">
        <v>10.97</v>
      </c>
      <c r="AE4414" t="s">
        <v>1885</v>
      </c>
      <c r="AF4414">
        <v>6.4533333333333331E-2</v>
      </c>
      <c r="AH4414">
        <v>0.55000000000000004</v>
      </c>
      <c r="AJ4414">
        <v>15</v>
      </c>
      <c r="AK4414">
        <v>0</v>
      </c>
      <c r="AP4414">
        <v>1</v>
      </c>
    </row>
    <row r="4415" spans="1:42">
      <c r="A4415" t="s">
        <v>1157</v>
      </c>
      <c r="B4415" t="s">
        <v>3</v>
      </c>
      <c r="C4415">
        <v>16</v>
      </c>
      <c r="D4415">
        <v>2020</v>
      </c>
      <c r="E4415">
        <v>2</v>
      </c>
      <c r="F4415">
        <v>16</v>
      </c>
      <c r="H4415">
        <v>1</v>
      </c>
      <c r="M4415">
        <v>0</v>
      </c>
      <c r="N4415">
        <v>0.6</v>
      </c>
      <c r="S4415">
        <v>21</v>
      </c>
      <c r="T4415">
        <v>2</v>
      </c>
      <c r="U4415">
        <v>35</v>
      </c>
      <c r="V4415" t="s">
        <v>1885</v>
      </c>
      <c r="AC4415">
        <v>14.91</v>
      </c>
      <c r="AE4415" t="s">
        <v>1885</v>
      </c>
      <c r="AF4415">
        <v>0.13304615384615384</v>
      </c>
      <c r="AH4415">
        <v>1.58</v>
      </c>
      <c r="AJ4415">
        <v>13</v>
      </c>
      <c r="AK4415">
        <v>0</v>
      </c>
      <c r="AP4415">
        <v>1</v>
      </c>
    </row>
    <row r="4416" spans="1:42">
      <c r="A4416" t="s">
        <v>900</v>
      </c>
      <c r="B4416" t="s">
        <v>3</v>
      </c>
      <c r="C4416">
        <v>17</v>
      </c>
      <c r="D4416">
        <v>2020</v>
      </c>
      <c r="E4416">
        <v>2</v>
      </c>
      <c r="F4416">
        <v>15</v>
      </c>
      <c r="H4416">
        <v>1</v>
      </c>
      <c r="M4416">
        <v>2</v>
      </c>
      <c r="N4416">
        <v>0.7</v>
      </c>
      <c r="S4416">
        <v>26</v>
      </c>
      <c r="T4416">
        <v>3</v>
      </c>
      <c r="U4416">
        <v>73</v>
      </c>
      <c r="V4416">
        <v>31</v>
      </c>
      <c r="AA4416">
        <v>17</v>
      </c>
      <c r="AB4416">
        <v>15.3</v>
      </c>
      <c r="AC4416">
        <v>12.95</v>
      </c>
      <c r="AE4416">
        <v>0.13645714285714286</v>
      </c>
      <c r="AF4416">
        <v>5.9093333333333331E-2</v>
      </c>
      <c r="AG4416">
        <v>1.1100000000000001</v>
      </c>
      <c r="AH4416">
        <v>0.55000000000000004</v>
      </c>
      <c r="AI4416">
        <v>14</v>
      </c>
      <c r="AJ4416">
        <v>15</v>
      </c>
      <c r="AK4416">
        <v>0</v>
      </c>
      <c r="AP4416">
        <v>5</v>
      </c>
    </row>
    <row r="4417" spans="1:42">
      <c r="A4417" t="s">
        <v>732</v>
      </c>
      <c r="B4417" t="s">
        <v>16</v>
      </c>
      <c r="C4417">
        <v>7</v>
      </c>
      <c r="D4417">
        <v>2020</v>
      </c>
      <c r="E4417">
        <v>3</v>
      </c>
      <c r="F4417">
        <v>11</v>
      </c>
      <c r="H4417">
        <v>1</v>
      </c>
      <c r="M4417">
        <v>6</v>
      </c>
      <c r="N4417">
        <v>0.65</v>
      </c>
      <c r="S4417">
        <v>27</v>
      </c>
      <c r="T4417">
        <v>1</v>
      </c>
      <c r="U4417">
        <v>7</v>
      </c>
      <c r="V4417">
        <v>7</v>
      </c>
      <c r="AA4417">
        <v>16</v>
      </c>
      <c r="AB4417">
        <v>17.75</v>
      </c>
      <c r="AC4417">
        <v>15.54</v>
      </c>
      <c r="AE4417">
        <v>0.2432</v>
      </c>
      <c r="AF4417">
        <v>0.18210000000000001</v>
      </c>
      <c r="AG4417">
        <v>2.2999999999999998</v>
      </c>
      <c r="AH4417">
        <v>1.79</v>
      </c>
      <c r="AI4417">
        <v>13</v>
      </c>
      <c r="AJ4417">
        <v>16</v>
      </c>
      <c r="AK4417">
        <v>1</v>
      </c>
      <c r="AP4417">
        <v>7</v>
      </c>
    </row>
    <row r="4418" spans="1:42">
      <c r="A4418" t="s">
        <v>970</v>
      </c>
      <c r="B4418" t="s">
        <v>16</v>
      </c>
      <c r="C4418">
        <v>9</v>
      </c>
      <c r="D4418">
        <v>2020</v>
      </c>
      <c r="E4418">
        <v>3</v>
      </c>
      <c r="F4418">
        <v>16</v>
      </c>
      <c r="H4418">
        <v>1</v>
      </c>
      <c r="M4418">
        <v>2</v>
      </c>
      <c r="N4418">
        <v>0.57999999999999996</v>
      </c>
      <c r="S4418">
        <v>24</v>
      </c>
      <c r="T4418">
        <v>2</v>
      </c>
      <c r="U4418">
        <v>62</v>
      </c>
      <c r="V4418">
        <v>6</v>
      </c>
      <c r="AA4418">
        <v>63</v>
      </c>
      <c r="AB4418">
        <v>9.6</v>
      </c>
      <c r="AC4418">
        <v>14.63</v>
      </c>
      <c r="AE4418">
        <v>0.19413333333333335</v>
      </c>
      <c r="AF4418">
        <v>0.20030000000000001</v>
      </c>
      <c r="AG4418">
        <v>1.49</v>
      </c>
      <c r="AH4418">
        <v>1.29</v>
      </c>
      <c r="AI4418">
        <v>12</v>
      </c>
      <c r="AJ4418">
        <v>16</v>
      </c>
      <c r="AK4418">
        <v>0</v>
      </c>
      <c r="AP4418">
        <v>4</v>
      </c>
    </row>
    <row r="4419" spans="1:42">
      <c r="A4419" t="s">
        <v>1069</v>
      </c>
      <c r="B4419" t="s">
        <v>49</v>
      </c>
      <c r="C4419">
        <v>3</v>
      </c>
      <c r="D4419">
        <v>2020</v>
      </c>
      <c r="E4419">
        <v>4</v>
      </c>
      <c r="F4419">
        <v>6</v>
      </c>
      <c r="H4419">
        <v>1</v>
      </c>
      <c r="M4419">
        <v>2</v>
      </c>
      <c r="N4419">
        <v>0.36</v>
      </c>
      <c r="S4419">
        <v>25</v>
      </c>
      <c r="T4419">
        <v>3</v>
      </c>
      <c r="U4419">
        <v>86</v>
      </c>
      <c r="V4419">
        <v>19</v>
      </c>
      <c r="AA4419">
        <v>5</v>
      </c>
      <c r="AB4419">
        <v>13.95</v>
      </c>
      <c r="AC4419">
        <v>12.15</v>
      </c>
      <c r="AE4419">
        <v>0.25173333333333331</v>
      </c>
      <c r="AF4419">
        <v>0.2646857142857143</v>
      </c>
      <c r="AG4419">
        <v>2.89</v>
      </c>
      <c r="AH4419">
        <v>2</v>
      </c>
      <c r="AI4419">
        <v>15</v>
      </c>
      <c r="AJ4419">
        <v>14</v>
      </c>
      <c r="AK4419">
        <v>1</v>
      </c>
      <c r="AP4419">
        <v>3</v>
      </c>
    </row>
    <row r="4420" spans="1:42">
      <c r="A4420" t="s">
        <v>1158</v>
      </c>
      <c r="B4420" t="s">
        <v>3</v>
      </c>
      <c r="C4420">
        <v>18</v>
      </c>
      <c r="D4420">
        <v>2020</v>
      </c>
      <c r="E4420">
        <v>2</v>
      </c>
      <c r="F4420">
        <v>45</v>
      </c>
      <c r="H4420">
        <v>0</v>
      </c>
      <c r="M4420">
        <v>0</v>
      </c>
      <c r="N4420">
        <v>-0.12</v>
      </c>
      <c r="S4420">
        <v>21</v>
      </c>
      <c r="T4420">
        <v>2</v>
      </c>
      <c r="U4420">
        <v>52</v>
      </c>
      <c r="V4420" t="s">
        <v>1885</v>
      </c>
      <c r="AC4420">
        <v>8.65</v>
      </c>
      <c r="AE4420" t="s">
        <v>1885</v>
      </c>
      <c r="AF4420">
        <v>3.506666666666667E-2</v>
      </c>
      <c r="AH4420">
        <v>1.1499999999999999</v>
      </c>
      <c r="AJ4420">
        <v>12</v>
      </c>
      <c r="AK4420">
        <v>0</v>
      </c>
      <c r="AP4420">
        <v>1</v>
      </c>
    </row>
    <row r="4421" spans="1:42">
      <c r="A4421" t="s">
        <v>977</v>
      </c>
      <c r="B4421" t="s">
        <v>16</v>
      </c>
      <c r="C4421">
        <v>10</v>
      </c>
      <c r="D4421">
        <v>2020</v>
      </c>
      <c r="E4421">
        <v>3</v>
      </c>
      <c r="F4421">
        <v>103</v>
      </c>
      <c r="H4421">
        <v>0</v>
      </c>
      <c r="M4421">
        <v>2</v>
      </c>
      <c r="N4421">
        <v>0.2</v>
      </c>
      <c r="S4421">
        <v>27</v>
      </c>
      <c r="T4421">
        <v>3</v>
      </c>
      <c r="U4421">
        <v>96</v>
      </c>
      <c r="V4421">
        <v>17</v>
      </c>
      <c r="AA4421">
        <v>9</v>
      </c>
      <c r="AB4421">
        <v>15.63</v>
      </c>
      <c r="AC4421">
        <v>13.16</v>
      </c>
      <c r="AE4421">
        <v>0.21160000000000001</v>
      </c>
      <c r="AF4421">
        <v>0.19775999999999999</v>
      </c>
      <c r="AG4421">
        <v>2.0299999999999998</v>
      </c>
      <c r="AH4421">
        <v>2.4700000000000002</v>
      </c>
      <c r="AI4421">
        <v>16</v>
      </c>
      <c r="AJ4421">
        <v>5</v>
      </c>
      <c r="AK4421">
        <v>0</v>
      </c>
      <c r="AP4421">
        <v>4</v>
      </c>
    </row>
    <row r="4422" spans="1:42">
      <c r="A4422" t="s">
        <v>804</v>
      </c>
      <c r="B4422" t="s">
        <v>16</v>
      </c>
      <c r="C4422">
        <v>11</v>
      </c>
      <c r="D4422">
        <v>2020</v>
      </c>
      <c r="E4422">
        <v>3</v>
      </c>
      <c r="F4422">
        <v>15</v>
      </c>
      <c r="H4422">
        <v>1</v>
      </c>
      <c r="M4422">
        <v>4</v>
      </c>
      <c r="N4422">
        <v>0.79</v>
      </c>
      <c r="S4422">
        <v>26</v>
      </c>
      <c r="T4422">
        <v>1</v>
      </c>
      <c r="U4422">
        <v>4</v>
      </c>
      <c r="V4422">
        <v>13</v>
      </c>
      <c r="AA4422">
        <v>10</v>
      </c>
      <c r="AB4422">
        <v>15.41</v>
      </c>
      <c r="AC4422">
        <v>14.68</v>
      </c>
      <c r="AE4422">
        <v>0.2049</v>
      </c>
      <c r="AF4422">
        <v>0.2155</v>
      </c>
      <c r="AG4422">
        <v>2.29</v>
      </c>
      <c r="AH4422">
        <v>1.81</v>
      </c>
      <c r="AI4422">
        <v>16</v>
      </c>
      <c r="AJ4422">
        <v>16</v>
      </c>
      <c r="AK4422">
        <v>0</v>
      </c>
      <c r="AP4422">
        <v>6</v>
      </c>
    </row>
    <row r="4423" spans="1:42">
      <c r="A4423" t="s">
        <v>494</v>
      </c>
      <c r="B4423" t="s">
        <v>16</v>
      </c>
      <c r="C4423">
        <v>12</v>
      </c>
      <c r="D4423">
        <v>2020</v>
      </c>
      <c r="E4423">
        <v>3</v>
      </c>
      <c r="F4423">
        <v>52</v>
      </c>
      <c r="H4423">
        <v>0</v>
      </c>
      <c r="M4423">
        <v>8</v>
      </c>
      <c r="N4423">
        <v>0.65</v>
      </c>
      <c r="S4423">
        <v>31</v>
      </c>
      <c r="T4423">
        <v>1</v>
      </c>
      <c r="U4423">
        <v>6</v>
      </c>
      <c r="V4423">
        <v>5</v>
      </c>
      <c r="AA4423">
        <v>2</v>
      </c>
      <c r="AB4423">
        <v>18.27</v>
      </c>
      <c r="AC4423">
        <v>16.23</v>
      </c>
      <c r="AE4423">
        <v>0.27306666666666668</v>
      </c>
      <c r="AF4423">
        <v>0.20053333333333334</v>
      </c>
      <c r="AG4423">
        <v>2.44</v>
      </c>
      <c r="AH4423">
        <v>2.6</v>
      </c>
      <c r="AI4423">
        <v>15</v>
      </c>
      <c r="AJ4423">
        <v>9</v>
      </c>
      <c r="AK4423">
        <v>0</v>
      </c>
      <c r="AP4423">
        <v>10</v>
      </c>
    </row>
    <row r="4424" spans="1:42">
      <c r="A4424" t="s">
        <v>955</v>
      </c>
      <c r="B4424" t="s">
        <v>3</v>
      </c>
      <c r="C4424">
        <v>19</v>
      </c>
      <c r="D4424">
        <v>2020</v>
      </c>
      <c r="E4424">
        <v>2</v>
      </c>
      <c r="F4424">
        <v>35</v>
      </c>
      <c r="H4424">
        <v>0</v>
      </c>
      <c r="M4424">
        <v>2</v>
      </c>
      <c r="N4424">
        <v>0.13</v>
      </c>
      <c r="S4424">
        <v>25</v>
      </c>
      <c r="T4424">
        <v>1</v>
      </c>
      <c r="U4424">
        <v>4</v>
      </c>
      <c r="V4424">
        <v>12</v>
      </c>
      <c r="AA4424">
        <v>7</v>
      </c>
      <c r="AB4424">
        <v>17.43</v>
      </c>
      <c r="AC4424">
        <v>11</v>
      </c>
      <c r="AE4424">
        <v>0.18592</v>
      </c>
      <c r="AF4424">
        <v>0.10346666666666667</v>
      </c>
      <c r="AG4424">
        <v>1.08</v>
      </c>
      <c r="AH4424">
        <v>1.08</v>
      </c>
      <c r="AI4424">
        <v>15</v>
      </c>
      <c r="AJ4424">
        <v>12</v>
      </c>
      <c r="AK4424">
        <v>0</v>
      </c>
      <c r="AP4424">
        <v>4</v>
      </c>
    </row>
    <row r="4425" spans="1:42">
      <c r="A4425" t="s">
        <v>739</v>
      </c>
      <c r="B4425" t="s">
        <v>16</v>
      </c>
      <c r="C4425">
        <v>13</v>
      </c>
      <c r="D4425">
        <v>2020</v>
      </c>
      <c r="E4425">
        <v>3</v>
      </c>
      <c r="F4425">
        <v>90</v>
      </c>
      <c r="H4425">
        <v>0</v>
      </c>
      <c r="M4425">
        <v>4</v>
      </c>
      <c r="N4425">
        <v>0.2</v>
      </c>
      <c r="S4425">
        <v>28</v>
      </c>
      <c r="T4425">
        <v>1</v>
      </c>
      <c r="U4425">
        <v>12</v>
      </c>
      <c r="V4425">
        <v>4</v>
      </c>
      <c r="AA4425">
        <v>25</v>
      </c>
      <c r="AB4425">
        <v>12.72</v>
      </c>
      <c r="AC4425">
        <v>12.43</v>
      </c>
      <c r="AE4425">
        <v>0.2621</v>
      </c>
      <c r="AF4425">
        <v>0.20594285714285715</v>
      </c>
      <c r="AG4425">
        <v>1.81</v>
      </c>
      <c r="AH4425">
        <v>1.79</v>
      </c>
      <c r="AI4425">
        <v>16</v>
      </c>
      <c r="AJ4425">
        <v>7</v>
      </c>
      <c r="AK4425">
        <v>0</v>
      </c>
      <c r="AP4425">
        <v>7</v>
      </c>
    </row>
    <row r="4426" spans="1:42">
      <c r="A4426" t="s">
        <v>1159</v>
      </c>
      <c r="B4426" t="s">
        <v>16</v>
      </c>
      <c r="C4426">
        <v>14</v>
      </c>
      <c r="D4426">
        <v>2020</v>
      </c>
      <c r="E4426">
        <v>3</v>
      </c>
      <c r="F4426">
        <v>6</v>
      </c>
      <c r="H4426">
        <v>1</v>
      </c>
      <c r="M4426">
        <v>0</v>
      </c>
      <c r="N4426">
        <v>1.18</v>
      </c>
      <c r="S4426">
        <v>23</v>
      </c>
      <c r="T4426">
        <v>2</v>
      </c>
      <c r="U4426">
        <v>64</v>
      </c>
      <c r="V4426" t="s">
        <v>1885</v>
      </c>
      <c r="AA4426">
        <v>30</v>
      </c>
      <c r="AB4426">
        <v>11.94</v>
      </c>
      <c r="AC4426">
        <v>17.079999999999998</v>
      </c>
      <c r="AE4426">
        <v>0.19209999999999999</v>
      </c>
      <c r="AF4426">
        <v>0.23480000000000001</v>
      </c>
      <c r="AG4426">
        <v>1.69</v>
      </c>
      <c r="AH4426">
        <v>2.06</v>
      </c>
      <c r="AI4426">
        <v>16</v>
      </c>
      <c r="AJ4426">
        <v>16</v>
      </c>
      <c r="AK4426">
        <v>1</v>
      </c>
      <c r="AP4426">
        <v>2</v>
      </c>
    </row>
    <row r="4427" spans="1:42">
      <c r="A4427" t="s">
        <v>1039</v>
      </c>
      <c r="B4427" t="s">
        <v>16</v>
      </c>
      <c r="C4427">
        <v>15</v>
      </c>
      <c r="D4427">
        <v>2020</v>
      </c>
      <c r="E4427">
        <v>3</v>
      </c>
      <c r="F4427">
        <v>178</v>
      </c>
      <c r="H4427">
        <v>0</v>
      </c>
      <c r="M4427">
        <v>1</v>
      </c>
      <c r="S4427">
        <v>25</v>
      </c>
      <c r="T4427">
        <v>2</v>
      </c>
      <c r="U4427">
        <v>40</v>
      </c>
      <c r="V4427">
        <v>35</v>
      </c>
      <c r="AA4427">
        <v>19</v>
      </c>
      <c r="AB4427">
        <v>13.93</v>
      </c>
      <c r="AC4427">
        <v>9.6</v>
      </c>
      <c r="AE4427">
        <v>0.28050000000000003</v>
      </c>
      <c r="AF4427">
        <v>0.1888</v>
      </c>
      <c r="AG4427">
        <v>2.08</v>
      </c>
      <c r="AH4427">
        <v>3.3</v>
      </c>
      <c r="AI4427">
        <v>16</v>
      </c>
      <c r="AJ4427">
        <v>1</v>
      </c>
      <c r="AK4427">
        <v>0</v>
      </c>
      <c r="AP4427">
        <v>3</v>
      </c>
    </row>
    <row r="4428" spans="1:42">
      <c r="A4428" t="s">
        <v>746</v>
      </c>
      <c r="B4428" t="s">
        <v>16</v>
      </c>
      <c r="C4428">
        <v>16</v>
      </c>
      <c r="D4428">
        <v>2020</v>
      </c>
      <c r="E4428">
        <v>3</v>
      </c>
      <c r="F4428">
        <v>9</v>
      </c>
      <c r="H4428">
        <v>1</v>
      </c>
      <c r="M4428">
        <v>2</v>
      </c>
      <c r="N4428">
        <v>0.77</v>
      </c>
      <c r="S4428">
        <v>27</v>
      </c>
      <c r="T4428">
        <v>2</v>
      </c>
      <c r="U4428">
        <v>61</v>
      </c>
      <c r="V4428">
        <v>28</v>
      </c>
      <c r="AA4428">
        <v>8</v>
      </c>
      <c r="AB4428">
        <v>15.93</v>
      </c>
      <c r="AC4428">
        <v>16.43</v>
      </c>
      <c r="AE4428">
        <v>0.28070000000000001</v>
      </c>
      <c r="AF4428">
        <v>0.26090000000000002</v>
      </c>
      <c r="AG4428">
        <v>1.82</v>
      </c>
      <c r="AH4428">
        <v>2.06</v>
      </c>
      <c r="AI4428">
        <v>16</v>
      </c>
      <c r="AJ4428">
        <v>16</v>
      </c>
      <c r="AK4428">
        <v>1</v>
      </c>
      <c r="AP4428">
        <v>7</v>
      </c>
    </row>
    <row r="4429" spans="1:42">
      <c r="A4429" t="s">
        <v>1038</v>
      </c>
      <c r="B4429" t="s">
        <v>16</v>
      </c>
      <c r="C4429">
        <v>17</v>
      </c>
      <c r="D4429">
        <v>2020</v>
      </c>
      <c r="E4429">
        <v>3</v>
      </c>
      <c r="F4429">
        <v>5</v>
      </c>
      <c r="H4429">
        <v>1</v>
      </c>
      <c r="M4429">
        <v>1</v>
      </c>
      <c r="N4429">
        <v>0.92</v>
      </c>
      <c r="S4429">
        <v>26</v>
      </c>
      <c r="T4429">
        <v>1</v>
      </c>
      <c r="U4429">
        <v>26</v>
      </c>
      <c r="V4429">
        <v>20</v>
      </c>
      <c r="AA4429">
        <v>27</v>
      </c>
      <c r="AB4429">
        <v>15</v>
      </c>
      <c r="AC4429">
        <v>18.77</v>
      </c>
      <c r="AE4429">
        <v>0.19249230769230771</v>
      </c>
      <c r="AF4429">
        <v>0.25365333333333334</v>
      </c>
      <c r="AG4429">
        <v>1.69</v>
      </c>
      <c r="AH4429">
        <v>2.44</v>
      </c>
      <c r="AI4429">
        <v>13</v>
      </c>
      <c r="AJ4429">
        <v>15</v>
      </c>
      <c r="AK4429">
        <v>1</v>
      </c>
      <c r="AP4429">
        <v>3</v>
      </c>
    </row>
    <row r="4430" spans="1:42">
      <c r="A4430" t="s">
        <v>1160</v>
      </c>
      <c r="B4430" t="s">
        <v>16</v>
      </c>
      <c r="C4430">
        <v>18</v>
      </c>
      <c r="D4430">
        <v>2020</v>
      </c>
      <c r="E4430">
        <v>3</v>
      </c>
      <c r="F4430">
        <v>24</v>
      </c>
      <c r="H4430">
        <v>1</v>
      </c>
      <c r="M4430">
        <v>1</v>
      </c>
      <c r="N4430">
        <v>0.44</v>
      </c>
      <c r="S4430">
        <v>21</v>
      </c>
      <c r="T4430">
        <v>1</v>
      </c>
      <c r="U4430">
        <v>17</v>
      </c>
      <c r="V4430" t="s">
        <v>1885</v>
      </c>
      <c r="AC4430">
        <v>13.23</v>
      </c>
      <c r="AE4430" t="s">
        <v>1885</v>
      </c>
      <c r="AF4430">
        <v>0.1835</v>
      </c>
      <c r="AH4430">
        <v>1.81</v>
      </c>
      <c r="AJ4430">
        <v>16</v>
      </c>
      <c r="AK4430">
        <v>0</v>
      </c>
      <c r="AP4430">
        <v>1</v>
      </c>
    </row>
    <row r="4431" spans="1:42">
      <c r="A4431" t="s">
        <v>803</v>
      </c>
      <c r="B4431" t="s">
        <v>3</v>
      </c>
      <c r="C4431">
        <v>20</v>
      </c>
      <c r="D4431">
        <v>2020</v>
      </c>
      <c r="E4431">
        <v>2</v>
      </c>
      <c r="F4431">
        <v>29</v>
      </c>
      <c r="H4431">
        <v>0</v>
      </c>
      <c r="M4431">
        <v>5</v>
      </c>
      <c r="N4431">
        <v>0.56999999999999995</v>
      </c>
      <c r="S4431">
        <v>26</v>
      </c>
      <c r="T4431">
        <v>1</v>
      </c>
      <c r="U4431">
        <v>10</v>
      </c>
      <c r="V4431">
        <v>8</v>
      </c>
      <c r="AA4431">
        <v>14</v>
      </c>
      <c r="AB4431">
        <v>14.76</v>
      </c>
      <c r="AC4431">
        <v>10.88</v>
      </c>
      <c r="AE4431">
        <v>8.3306666666666668E-2</v>
      </c>
      <c r="AF4431">
        <v>5.7386666666666669E-2</v>
      </c>
      <c r="AG4431">
        <v>0.53</v>
      </c>
      <c r="AH4431">
        <v>0.72</v>
      </c>
      <c r="AI4431">
        <v>15</v>
      </c>
      <c r="AJ4431">
        <v>15</v>
      </c>
      <c r="AK4431">
        <v>0</v>
      </c>
      <c r="AP4431">
        <v>6</v>
      </c>
    </row>
    <row r="4432" spans="1:42">
      <c r="A4432" t="s">
        <v>980</v>
      </c>
      <c r="B4432" t="s">
        <v>16</v>
      </c>
      <c r="C4432">
        <v>19</v>
      </c>
      <c r="D4432">
        <v>2020</v>
      </c>
      <c r="E4432">
        <v>3</v>
      </c>
      <c r="F4432">
        <v>26</v>
      </c>
      <c r="H4432">
        <v>0</v>
      </c>
      <c r="M4432">
        <v>1</v>
      </c>
      <c r="N4432">
        <v>0.62</v>
      </c>
      <c r="S4432">
        <v>27</v>
      </c>
      <c r="T4432">
        <v>3</v>
      </c>
      <c r="U4432">
        <v>69</v>
      </c>
      <c r="V4432">
        <v>22</v>
      </c>
      <c r="AA4432">
        <v>4</v>
      </c>
      <c r="AB4432">
        <v>16.91</v>
      </c>
      <c r="AC4432">
        <v>14.05</v>
      </c>
      <c r="AE4432">
        <v>0.22919999999999999</v>
      </c>
      <c r="AF4432">
        <v>0.23658666666666667</v>
      </c>
      <c r="AG4432">
        <v>2.08</v>
      </c>
      <c r="AH4432">
        <v>1.89</v>
      </c>
      <c r="AI4432">
        <v>16</v>
      </c>
      <c r="AJ4432">
        <v>15</v>
      </c>
      <c r="AK4432">
        <v>0</v>
      </c>
      <c r="AP4432">
        <v>4</v>
      </c>
    </row>
    <row r="4433" spans="1:42">
      <c r="A4433" t="s">
        <v>805</v>
      </c>
      <c r="B4433" t="s">
        <v>3</v>
      </c>
      <c r="C4433">
        <v>21</v>
      </c>
      <c r="D4433">
        <v>2020</v>
      </c>
      <c r="E4433">
        <v>2</v>
      </c>
      <c r="F4433">
        <v>13</v>
      </c>
      <c r="H4433">
        <v>1</v>
      </c>
      <c r="M4433">
        <v>4</v>
      </c>
      <c r="N4433">
        <v>0.56000000000000005</v>
      </c>
      <c r="S4433">
        <v>27</v>
      </c>
      <c r="T4433">
        <v>1</v>
      </c>
      <c r="U4433">
        <v>15</v>
      </c>
      <c r="V4433">
        <v>13</v>
      </c>
      <c r="AA4433">
        <v>22</v>
      </c>
      <c r="AB4433">
        <v>15.57</v>
      </c>
      <c r="AC4433">
        <v>13.76</v>
      </c>
      <c r="AE4433">
        <v>0.12839999999999999</v>
      </c>
      <c r="AF4433">
        <v>8.8000000000000009E-2</v>
      </c>
      <c r="AG4433">
        <v>1.42</v>
      </c>
      <c r="AH4433">
        <v>0.54</v>
      </c>
      <c r="AI4433">
        <v>12</v>
      </c>
      <c r="AJ4433">
        <v>15</v>
      </c>
      <c r="AK4433">
        <v>0</v>
      </c>
      <c r="AP4433">
        <v>6</v>
      </c>
    </row>
    <row r="4434" spans="1:42">
      <c r="A4434" t="s">
        <v>672</v>
      </c>
      <c r="B4434" t="s">
        <v>49</v>
      </c>
      <c r="C4434">
        <v>4</v>
      </c>
      <c r="D4434">
        <v>2020</v>
      </c>
      <c r="E4434">
        <v>4</v>
      </c>
      <c r="F4434">
        <v>33</v>
      </c>
      <c r="H4434">
        <v>0</v>
      </c>
      <c r="M4434">
        <v>5</v>
      </c>
      <c r="N4434">
        <v>-0.06</v>
      </c>
      <c r="S4434">
        <v>30</v>
      </c>
      <c r="T4434">
        <v>2</v>
      </c>
      <c r="U4434">
        <v>35</v>
      </c>
      <c r="V4434">
        <v>2</v>
      </c>
      <c r="AA4434">
        <v>4</v>
      </c>
      <c r="AB4434">
        <v>14.37</v>
      </c>
      <c r="AC4434">
        <v>6.86</v>
      </c>
      <c r="AE4434">
        <v>0.25194666666666665</v>
      </c>
      <c r="AF4434">
        <v>0.18385454545454546</v>
      </c>
      <c r="AG4434">
        <v>1.69</v>
      </c>
      <c r="AH4434">
        <v>0.92</v>
      </c>
      <c r="AI4434">
        <v>15</v>
      </c>
      <c r="AJ4434">
        <v>11</v>
      </c>
      <c r="AK4434">
        <v>0</v>
      </c>
      <c r="AP4434">
        <v>8</v>
      </c>
    </row>
    <row r="4435" spans="1:42">
      <c r="A4435" t="s">
        <v>1119</v>
      </c>
      <c r="B4435" t="s">
        <v>3</v>
      </c>
      <c r="C4435">
        <v>22</v>
      </c>
      <c r="D4435">
        <v>2020</v>
      </c>
      <c r="E4435">
        <v>2</v>
      </c>
      <c r="F4435">
        <v>32</v>
      </c>
      <c r="H4435">
        <v>0</v>
      </c>
      <c r="M4435">
        <v>0</v>
      </c>
      <c r="N4435">
        <v>0.24</v>
      </c>
      <c r="S4435">
        <v>23</v>
      </c>
      <c r="T4435">
        <v>3</v>
      </c>
      <c r="U4435">
        <v>74</v>
      </c>
      <c r="V4435">
        <v>42</v>
      </c>
      <c r="AA4435">
        <v>33</v>
      </c>
      <c r="AB4435">
        <v>12.49</v>
      </c>
      <c r="AC4435">
        <v>9.1</v>
      </c>
      <c r="AE4435">
        <v>0.11533333333333333</v>
      </c>
      <c r="AF4435">
        <v>8.5000000000000006E-2</v>
      </c>
      <c r="AG4435">
        <v>0.72</v>
      </c>
      <c r="AH4435">
        <v>0.85</v>
      </c>
      <c r="AI4435">
        <v>12</v>
      </c>
      <c r="AJ4435">
        <v>16</v>
      </c>
      <c r="AK4435">
        <v>0</v>
      </c>
      <c r="AP4435">
        <v>2</v>
      </c>
    </row>
    <row r="4436" spans="1:42">
      <c r="A4436" t="s">
        <v>1161</v>
      </c>
      <c r="B4436" t="s">
        <v>16</v>
      </c>
      <c r="C4436">
        <v>20</v>
      </c>
      <c r="D4436">
        <v>2020</v>
      </c>
      <c r="E4436">
        <v>3</v>
      </c>
      <c r="F4436">
        <v>46</v>
      </c>
      <c r="H4436">
        <v>0</v>
      </c>
      <c r="M4436">
        <v>0</v>
      </c>
      <c r="N4436">
        <v>-0.03</v>
      </c>
      <c r="S4436">
        <v>21</v>
      </c>
      <c r="T4436">
        <v>1</v>
      </c>
      <c r="U4436">
        <v>15</v>
      </c>
      <c r="V4436" t="s">
        <v>1885</v>
      </c>
      <c r="AC4436">
        <v>9.73</v>
      </c>
      <c r="AE4436" t="s">
        <v>1885</v>
      </c>
      <c r="AF4436">
        <v>0.21609999999999999</v>
      </c>
      <c r="AH4436">
        <v>1.66</v>
      </c>
      <c r="AJ4436">
        <v>16</v>
      </c>
      <c r="AK4436">
        <v>0</v>
      </c>
      <c r="AP4436">
        <v>1</v>
      </c>
    </row>
    <row r="4437" spans="1:42">
      <c r="A4437" t="s">
        <v>1057</v>
      </c>
      <c r="B4437" t="s">
        <v>16</v>
      </c>
      <c r="C4437">
        <v>21</v>
      </c>
      <c r="D4437">
        <v>2020</v>
      </c>
      <c r="E4437">
        <v>3</v>
      </c>
      <c r="F4437">
        <v>48</v>
      </c>
      <c r="H4437">
        <v>0</v>
      </c>
      <c r="M4437">
        <v>1</v>
      </c>
      <c r="N4437">
        <v>0.3</v>
      </c>
      <c r="S4437">
        <v>24</v>
      </c>
      <c r="T4437">
        <v>2</v>
      </c>
      <c r="U4437">
        <v>61</v>
      </c>
      <c r="V4437">
        <v>100</v>
      </c>
      <c r="AA4437">
        <v>18</v>
      </c>
      <c r="AB4437">
        <v>14.92</v>
      </c>
      <c r="AC4437">
        <v>11.82</v>
      </c>
      <c r="AE4437">
        <v>0.22314666666666666</v>
      </c>
      <c r="AF4437">
        <v>0.20036923076923077</v>
      </c>
      <c r="AG4437">
        <v>1.69</v>
      </c>
      <c r="AH4437">
        <v>1.48</v>
      </c>
      <c r="AI4437">
        <v>15</v>
      </c>
      <c r="AJ4437">
        <v>13</v>
      </c>
      <c r="AK4437">
        <v>0</v>
      </c>
      <c r="AP4437">
        <v>3</v>
      </c>
    </row>
    <row r="4438" spans="1:42">
      <c r="A4438" t="s">
        <v>1114</v>
      </c>
      <c r="B4438" t="s">
        <v>3</v>
      </c>
      <c r="C4438">
        <v>23</v>
      </c>
      <c r="D4438">
        <v>2020</v>
      </c>
      <c r="E4438">
        <v>2</v>
      </c>
      <c r="F4438">
        <v>4</v>
      </c>
      <c r="H4438">
        <v>1</v>
      </c>
      <c r="M4438">
        <v>1</v>
      </c>
      <c r="N4438">
        <v>0.8</v>
      </c>
      <c r="S4438">
        <v>23</v>
      </c>
      <c r="T4438">
        <v>3</v>
      </c>
      <c r="U4438">
        <v>73</v>
      </c>
      <c r="V4438">
        <v>22</v>
      </c>
      <c r="AA4438">
        <v>24</v>
      </c>
      <c r="AB4438">
        <v>10.9</v>
      </c>
      <c r="AC4438">
        <v>17.649999999999999</v>
      </c>
      <c r="AE4438">
        <v>6.0600000000000001E-2</v>
      </c>
      <c r="AF4438">
        <v>0.11690666666666667</v>
      </c>
      <c r="AG4438">
        <v>0.77</v>
      </c>
      <c r="AH4438">
        <v>1.1200000000000001</v>
      </c>
      <c r="AI4438">
        <v>16</v>
      </c>
      <c r="AJ4438">
        <v>15</v>
      </c>
      <c r="AK4438">
        <v>1</v>
      </c>
      <c r="AP4438">
        <v>2</v>
      </c>
    </row>
    <row r="4439" spans="1:42">
      <c r="A4439" t="s">
        <v>1118</v>
      </c>
      <c r="B4439" t="s">
        <v>12</v>
      </c>
      <c r="C4439">
        <v>3</v>
      </c>
      <c r="D4439">
        <v>2020</v>
      </c>
      <c r="E4439">
        <v>1</v>
      </c>
      <c r="F4439">
        <v>2</v>
      </c>
      <c r="H4439">
        <v>1</v>
      </c>
      <c r="M4439">
        <v>1</v>
      </c>
      <c r="N4439">
        <v>1.37</v>
      </c>
      <c r="S4439">
        <v>23</v>
      </c>
      <c r="T4439">
        <v>1</v>
      </c>
      <c r="U4439">
        <v>1</v>
      </c>
      <c r="V4439">
        <v>12</v>
      </c>
      <c r="AA4439">
        <v>11</v>
      </c>
      <c r="AB4439">
        <v>20.21</v>
      </c>
      <c r="AC4439">
        <v>27.42</v>
      </c>
      <c r="AE4439" t="s">
        <v>1885</v>
      </c>
      <c r="AF4439" t="s">
        <v>1885</v>
      </c>
      <c r="AI4439">
        <v>16</v>
      </c>
      <c r="AK4439">
        <v>1</v>
      </c>
      <c r="AP4439">
        <v>2</v>
      </c>
    </row>
    <row r="4440" spans="1:42">
      <c r="A4440" t="s">
        <v>1162</v>
      </c>
      <c r="B4440" t="s">
        <v>16</v>
      </c>
      <c r="C4440">
        <v>22</v>
      </c>
      <c r="D4440">
        <v>2020</v>
      </c>
      <c r="E4440">
        <v>3</v>
      </c>
      <c r="F4440">
        <v>19</v>
      </c>
      <c r="H4440">
        <v>1</v>
      </c>
      <c r="M4440">
        <v>0</v>
      </c>
      <c r="N4440">
        <v>0.78</v>
      </c>
      <c r="S4440">
        <v>24</v>
      </c>
      <c r="T4440">
        <v>3</v>
      </c>
      <c r="U4440">
        <v>76</v>
      </c>
      <c r="V4440" t="s">
        <v>1885</v>
      </c>
      <c r="AA4440">
        <v>29</v>
      </c>
      <c r="AB4440">
        <v>13.71</v>
      </c>
      <c r="AC4440">
        <v>15.05</v>
      </c>
      <c r="AE4440">
        <v>0.23428571428571426</v>
      </c>
      <c r="AF4440">
        <v>0.24512</v>
      </c>
      <c r="AG4440">
        <v>2.0499999999999998</v>
      </c>
      <c r="AH4440">
        <v>1.87</v>
      </c>
      <c r="AI4440">
        <v>14</v>
      </c>
      <c r="AJ4440">
        <v>15</v>
      </c>
      <c r="AK4440">
        <v>0</v>
      </c>
      <c r="AP4440">
        <v>2</v>
      </c>
    </row>
    <row r="4441" spans="1:42">
      <c r="A4441" t="s">
        <v>990</v>
      </c>
      <c r="B4441" t="s">
        <v>3</v>
      </c>
      <c r="C4441">
        <v>24</v>
      </c>
      <c r="D4441">
        <v>2020</v>
      </c>
      <c r="E4441">
        <v>2</v>
      </c>
      <c r="F4441">
        <v>20</v>
      </c>
      <c r="H4441">
        <v>1</v>
      </c>
      <c r="M4441">
        <v>2</v>
      </c>
      <c r="N4441">
        <v>0.77</v>
      </c>
      <c r="S4441">
        <v>26</v>
      </c>
      <c r="T4441">
        <v>7</v>
      </c>
      <c r="U4441">
        <v>249</v>
      </c>
      <c r="V4441">
        <v>24</v>
      </c>
      <c r="AA4441">
        <v>12</v>
      </c>
      <c r="AB4441">
        <v>16.05</v>
      </c>
      <c r="AC4441">
        <v>15.65</v>
      </c>
      <c r="AE4441">
        <v>9.2906666666666665E-2</v>
      </c>
      <c r="AF4441">
        <v>0.11613333333333332</v>
      </c>
      <c r="AG4441">
        <v>0.87</v>
      </c>
      <c r="AH4441">
        <v>1.39</v>
      </c>
      <c r="AI4441">
        <v>15</v>
      </c>
      <c r="AJ4441">
        <v>12</v>
      </c>
      <c r="AK4441">
        <v>0</v>
      </c>
      <c r="AP4441">
        <v>4</v>
      </c>
    </row>
    <row r="4442" spans="1:42">
      <c r="A4442" t="s">
        <v>928</v>
      </c>
      <c r="B4442" t="s">
        <v>49</v>
      </c>
      <c r="C4442">
        <v>5</v>
      </c>
      <c r="D4442">
        <v>2020</v>
      </c>
      <c r="E4442">
        <v>4</v>
      </c>
      <c r="F4442">
        <v>2</v>
      </c>
      <c r="H4442">
        <v>1</v>
      </c>
      <c r="M4442">
        <v>2</v>
      </c>
      <c r="N4442">
        <v>0.49</v>
      </c>
      <c r="S4442">
        <v>28</v>
      </c>
      <c r="T4442">
        <v>6</v>
      </c>
      <c r="U4442">
        <v>204</v>
      </c>
      <c r="V4442">
        <v>25</v>
      </c>
      <c r="AA4442">
        <v>2</v>
      </c>
      <c r="AB4442">
        <v>13.94</v>
      </c>
      <c r="AC4442">
        <v>17.53</v>
      </c>
      <c r="AE4442">
        <v>0.24110000000000001</v>
      </c>
      <c r="AF4442">
        <v>0.27500000000000002</v>
      </c>
      <c r="AG4442">
        <v>2.42</v>
      </c>
      <c r="AH4442">
        <v>2.27</v>
      </c>
      <c r="AI4442">
        <v>16</v>
      </c>
      <c r="AJ4442">
        <v>16</v>
      </c>
      <c r="AK4442">
        <v>1</v>
      </c>
      <c r="AP4442">
        <v>6</v>
      </c>
    </row>
    <row r="4443" spans="1:42">
      <c r="A4443" t="s">
        <v>979</v>
      </c>
      <c r="B4443" t="s">
        <v>3</v>
      </c>
      <c r="C4443">
        <v>25</v>
      </c>
      <c r="D4443">
        <v>2020</v>
      </c>
      <c r="E4443">
        <v>2</v>
      </c>
      <c r="F4443">
        <v>27</v>
      </c>
      <c r="H4443">
        <v>0</v>
      </c>
      <c r="M4443">
        <v>1</v>
      </c>
      <c r="N4443">
        <v>0.6</v>
      </c>
      <c r="S4443">
        <v>25</v>
      </c>
      <c r="T4443">
        <v>3</v>
      </c>
      <c r="U4443">
        <v>105</v>
      </c>
      <c r="V4443">
        <v>6</v>
      </c>
      <c r="AA4443">
        <v>34</v>
      </c>
      <c r="AB4443">
        <v>14.75</v>
      </c>
      <c r="AC4443">
        <v>12.65</v>
      </c>
      <c r="AE4443">
        <v>0.13023999999999999</v>
      </c>
      <c r="AF4443">
        <v>8.0861538461538457E-2</v>
      </c>
      <c r="AG4443">
        <v>1.64</v>
      </c>
      <c r="AH4443">
        <v>0.8</v>
      </c>
      <c r="AI4443">
        <v>10</v>
      </c>
      <c r="AJ4443">
        <v>13</v>
      </c>
      <c r="AK4443">
        <v>0</v>
      </c>
      <c r="AP4443">
        <v>4</v>
      </c>
    </row>
    <row r="4444" spans="1:42">
      <c r="A4444" t="s">
        <v>835</v>
      </c>
      <c r="B4444" t="s">
        <v>16</v>
      </c>
      <c r="C4444">
        <v>23</v>
      </c>
      <c r="D4444">
        <v>2020</v>
      </c>
      <c r="E4444">
        <v>3</v>
      </c>
      <c r="F4444">
        <v>3</v>
      </c>
      <c r="H4444">
        <v>1</v>
      </c>
      <c r="M4444">
        <v>3</v>
      </c>
      <c r="N4444">
        <v>0.98</v>
      </c>
      <c r="S4444">
        <v>26</v>
      </c>
      <c r="T4444">
        <v>5</v>
      </c>
      <c r="U4444">
        <v>146</v>
      </c>
      <c r="V4444">
        <v>11</v>
      </c>
      <c r="AA4444">
        <v>21</v>
      </c>
      <c r="AB4444">
        <v>14.53</v>
      </c>
      <c r="AC4444">
        <v>20.54</v>
      </c>
      <c r="AE4444">
        <v>0.22944000000000001</v>
      </c>
      <c r="AF4444">
        <v>0.29289999999999999</v>
      </c>
      <c r="AG4444">
        <v>2.69</v>
      </c>
      <c r="AH4444">
        <v>2.5099999999999998</v>
      </c>
      <c r="AI4444">
        <v>15</v>
      </c>
      <c r="AJ4444">
        <v>16</v>
      </c>
      <c r="AK4444">
        <v>1</v>
      </c>
      <c r="AP4444">
        <v>6</v>
      </c>
    </row>
    <row r="4445" spans="1:42">
      <c r="A4445" t="s">
        <v>967</v>
      </c>
      <c r="B4445" t="s">
        <v>49</v>
      </c>
      <c r="C4445">
        <v>6</v>
      </c>
      <c r="D4445">
        <v>2020</v>
      </c>
      <c r="E4445">
        <v>4</v>
      </c>
      <c r="F4445">
        <v>14</v>
      </c>
      <c r="H4445">
        <v>0</v>
      </c>
      <c r="M4445">
        <v>1</v>
      </c>
      <c r="N4445">
        <v>-0.1</v>
      </c>
      <c r="S4445">
        <v>26</v>
      </c>
      <c r="T4445">
        <v>1</v>
      </c>
      <c r="U4445">
        <v>23</v>
      </c>
      <c r="V4445">
        <v>5</v>
      </c>
      <c r="AA4445">
        <v>18</v>
      </c>
      <c r="AB4445">
        <v>13.68</v>
      </c>
      <c r="AC4445">
        <v>8.94</v>
      </c>
      <c r="AE4445">
        <v>0.23380000000000001</v>
      </c>
      <c r="AF4445">
        <v>0.2152</v>
      </c>
      <c r="AG4445">
        <v>1.59</v>
      </c>
      <c r="AH4445">
        <v>1.28</v>
      </c>
      <c r="AI4445">
        <v>8</v>
      </c>
      <c r="AJ4445">
        <v>16</v>
      </c>
      <c r="AK4445">
        <v>0</v>
      </c>
      <c r="AP4445">
        <v>4</v>
      </c>
    </row>
    <row r="4446" spans="1:42">
      <c r="A4446" t="s">
        <v>663</v>
      </c>
      <c r="B4446" t="s">
        <v>16</v>
      </c>
      <c r="C4446">
        <v>24</v>
      </c>
      <c r="D4446">
        <v>2020</v>
      </c>
      <c r="E4446">
        <v>3</v>
      </c>
      <c r="F4446">
        <v>12</v>
      </c>
      <c r="H4446">
        <v>1</v>
      </c>
      <c r="M4446">
        <v>4</v>
      </c>
      <c r="N4446">
        <v>1.1299999999999999</v>
      </c>
      <c r="S4446">
        <v>28</v>
      </c>
      <c r="T4446">
        <v>3</v>
      </c>
      <c r="U4446">
        <v>76</v>
      </c>
      <c r="V4446">
        <v>12</v>
      </c>
      <c r="AA4446">
        <v>6</v>
      </c>
      <c r="AB4446">
        <v>16.34</v>
      </c>
      <c r="AC4446">
        <v>17.649999999999999</v>
      </c>
      <c r="AE4446">
        <v>0.2722</v>
      </c>
      <c r="AF4446">
        <v>0.26640000000000003</v>
      </c>
      <c r="AG4446">
        <v>2.0099999999999998</v>
      </c>
      <c r="AH4446">
        <v>1.91</v>
      </c>
      <c r="AI4446">
        <v>16</v>
      </c>
      <c r="AJ4446">
        <v>14</v>
      </c>
      <c r="AK4446">
        <v>1</v>
      </c>
      <c r="AP4446">
        <v>8</v>
      </c>
    </row>
    <row r="4447" spans="1:42">
      <c r="A4447" t="s">
        <v>1163</v>
      </c>
      <c r="B4447" t="s">
        <v>16</v>
      </c>
      <c r="C4447">
        <v>25</v>
      </c>
      <c r="D4447">
        <v>2020</v>
      </c>
      <c r="E4447">
        <v>3</v>
      </c>
      <c r="F4447">
        <v>95</v>
      </c>
      <c r="H4447">
        <v>0</v>
      </c>
      <c r="M4447">
        <v>0</v>
      </c>
      <c r="N4447">
        <v>0.14000000000000001</v>
      </c>
      <c r="S4447">
        <v>24</v>
      </c>
      <c r="T4447">
        <v>2</v>
      </c>
      <c r="U4447">
        <v>36</v>
      </c>
      <c r="V4447" t="s">
        <v>1885</v>
      </c>
      <c r="AA4447">
        <v>31</v>
      </c>
      <c r="AB4447">
        <v>12.61</v>
      </c>
      <c r="AC4447">
        <v>11.53</v>
      </c>
      <c r="AE4447">
        <v>0.16074666666666668</v>
      </c>
      <c r="AF4447">
        <v>0.22106666666666666</v>
      </c>
      <c r="AG4447">
        <v>2.04</v>
      </c>
      <c r="AH4447">
        <v>2.2599999999999998</v>
      </c>
      <c r="AI4447">
        <v>15</v>
      </c>
      <c r="AJ4447">
        <v>6</v>
      </c>
      <c r="AK4447">
        <v>0</v>
      </c>
      <c r="AP4447">
        <v>2</v>
      </c>
    </row>
    <row r="4448" spans="1:42">
      <c r="A4448" t="s">
        <v>960</v>
      </c>
      <c r="B4448" t="s">
        <v>3</v>
      </c>
      <c r="C4448">
        <v>27</v>
      </c>
      <c r="D4448">
        <v>2020</v>
      </c>
      <c r="E4448">
        <v>2</v>
      </c>
      <c r="F4448">
        <v>10</v>
      </c>
      <c r="H4448">
        <v>1</v>
      </c>
      <c r="M4448">
        <v>2</v>
      </c>
      <c r="N4448">
        <v>0.75</v>
      </c>
      <c r="S4448">
        <v>25</v>
      </c>
      <c r="T4448">
        <v>3</v>
      </c>
      <c r="U4448">
        <v>86</v>
      </c>
      <c r="V4448">
        <v>36</v>
      </c>
      <c r="AA4448">
        <v>48</v>
      </c>
      <c r="AB4448">
        <v>12.58</v>
      </c>
      <c r="AC4448">
        <v>13.66</v>
      </c>
      <c r="AE4448">
        <v>0.1734</v>
      </c>
      <c r="AF4448">
        <v>0.1048</v>
      </c>
      <c r="AG4448">
        <v>1.5</v>
      </c>
      <c r="AH4448">
        <v>1.21</v>
      </c>
      <c r="AI4448">
        <v>8</v>
      </c>
      <c r="AJ4448">
        <v>16</v>
      </c>
      <c r="AK4448">
        <v>1</v>
      </c>
      <c r="AP4448">
        <v>4</v>
      </c>
    </row>
    <row r="4449" spans="1:42">
      <c r="A4449" t="s">
        <v>666</v>
      </c>
      <c r="B4449" t="s">
        <v>16</v>
      </c>
      <c r="C4449">
        <v>26</v>
      </c>
      <c r="D4449">
        <v>2020</v>
      </c>
      <c r="E4449">
        <v>3</v>
      </c>
      <c r="F4449">
        <v>13</v>
      </c>
      <c r="H4449">
        <v>1</v>
      </c>
      <c r="M4449">
        <v>2</v>
      </c>
      <c r="N4449">
        <v>0.91</v>
      </c>
      <c r="S4449">
        <v>28</v>
      </c>
      <c r="T4449">
        <v>2</v>
      </c>
      <c r="U4449">
        <v>41</v>
      </c>
      <c r="V4449">
        <v>16</v>
      </c>
      <c r="AA4449">
        <v>14</v>
      </c>
      <c r="AB4449">
        <v>15.53</v>
      </c>
      <c r="AC4449">
        <v>15.44</v>
      </c>
      <c r="AE4449">
        <v>0.23893333333333333</v>
      </c>
      <c r="AF4449">
        <v>0.22370000000000001</v>
      </c>
      <c r="AG4449">
        <v>1.88</v>
      </c>
      <c r="AH4449">
        <v>1.6</v>
      </c>
      <c r="AI4449">
        <v>15</v>
      </c>
      <c r="AJ4449">
        <v>16</v>
      </c>
      <c r="AK4449">
        <v>0</v>
      </c>
      <c r="AP4449">
        <v>8</v>
      </c>
    </row>
    <row r="4450" spans="1:42">
      <c r="A4450" t="s">
        <v>871</v>
      </c>
      <c r="B4450" t="s">
        <v>16</v>
      </c>
      <c r="C4450">
        <v>27</v>
      </c>
      <c r="D4450">
        <v>2020</v>
      </c>
      <c r="E4450">
        <v>3</v>
      </c>
      <c r="F4450">
        <v>10</v>
      </c>
      <c r="H4450">
        <v>1</v>
      </c>
      <c r="M4450">
        <v>2</v>
      </c>
      <c r="N4450">
        <v>1.02</v>
      </c>
      <c r="S4450">
        <v>30</v>
      </c>
      <c r="T4450">
        <v>8</v>
      </c>
      <c r="U4450">
        <v>300</v>
      </c>
      <c r="V4450">
        <v>10</v>
      </c>
      <c r="AA4450">
        <v>65</v>
      </c>
      <c r="AB4450">
        <v>11.44</v>
      </c>
      <c r="AC4450">
        <v>16.8</v>
      </c>
      <c r="AE4450">
        <v>0.17776</v>
      </c>
      <c r="AF4450">
        <v>0.24213333333333334</v>
      </c>
      <c r="AG4450">
        <v>1.86</v>
      </c>
      <c r="AH4450">
        <v>1.86</v>
      </c>
      <c r="AI4450">
        <v>10</v>
      </c>
      <c r="AJ4450">
        <v>15</v>
      </c>
      <c r="AK4450">
        <v>1</v>
      </c>
      <c r="AP4450">
        <v>8</v>
      </c>
    </row>
    <row r="4451" spans="1:42">
      <c r="A4451" t="s">
        <v>976</v>
      </c>
      <c r="B4451" t="s">
        <v>12</v>
      </c>
      <c r="C4451">
        <v>4</v>
      </c>
      <c r="D4451">
        <v>2020</v>
      </c>
      <c r="E4451">
        <v>1</v>
      </c>
      <c r="F4451">
        <v>4</v>
      </c>
      <c r="H4451">
        <v>1</v>
      </c>
      <c r="M4451">
        <v>2</v>
      </c>
      <c r="N4451">
        <v>1.03</v>
      </c>
      <c r="S4451">
        <v>25</v>
      </c>
      <c r="T4451">
        <v>1</v>
      </c>
      <c r="U4451">
        <v>12</v>
      </c>
      <c r="V4451">
        <v>2</v>
      </c>
      <c r="AA4451">
        <v>5</v>
      </c>
      <c r="AB4451">
        <v>24.63</v>
      </c>
      <c r="AC4451">
        <v>27.46</v>
      </c>
      <c r="AE4451" t="s">
        <v>1885</v>
      </c>
      <c r="AF4451" t="s">
        <v>1885</v>
      </c>
      <c r="AI4451">
        <v>15</v>
      </c>
      <c r="AK4451">
        <v>1</v>
      </c>
      <c r="AP4451">
        <v>4</v>
      </c>
    </row>
    <row r="4452" spans="1:42">
      <c r="A4452" t="s">
        <v>819</v>
      </c>
      <c r="B4452" t="s">
        <v>3</v>
      </c>
      <c r="C4452">
        <v>28</v>
      </c>
      <c r="D4452">
        <v>2020</v>
      </c>
      <c r="E4452">
        <v>2</v>
      </c>
      <c r="F4452">
        <v>21</v>
      </c>
      <c r="H4452">
        <v>1</v>
      </c>
      <c r="M4452">
        <v>3</v>
      </c>
      <c r="N4452">
        <v>0.38</v>
      </c>
      <c r="S4452">
        <v>29</v>
      </c>
      <c r="T4452">
        <v>3</v>
      </c>
      <c r="U4452">
        <v>86</v>
      </c>
      <c r="V4452">
        <v>7</v>
      </c>
      <c r="AA4452">
        <v>36</v>
      </c>
      <c r="AB4452">
        <v>11.04</v>
      </c>
      <c r="AC4452">
        <v>15.13</v>
      </c>
      <c r="AE4452">
        <v>9.8707692307692302E-2</v>
      </c>
      <c r="AF4452">
        <v>0.11706666666666667</v>
      </c>
      <c r="AG4452">
        <v>1.59</v>
      </c>
      <c r="AH4452">
        <v>0.94</v>
      </c>
      <c r="AI4452">
        <v>13</v>
      </c>
      <c r="AJ4452">
        <v>12</v>
      </c>
      <c r="AK4452">
        <v>0</v>
      </c>
      <c r="AP4452">
        <v>6</v>
      </c>
    </row>
    <row r="4453" spans="1:42">
      <c r="A4453" t="s">
        <v>924</v>
      </c>
      <c r="B4453" t="s">
        <v>12</v>
      </c>
      <c r="C4453">
        <v>5</v>
      </c>
      <c r="D4453">
        <v>2020</v>
      </c>
      <c r="E4453">
        <v>1</v>
      </c>
      <c r="F4453">
        <v>32</v>
      </c>
      <c r="H4453">
        <v>0</v>
      </c>
      <c r="M4453">
        <v>4</v>
      </c>
      <c r="N4453">
        <v>0.51</v>
      </c>
      <c r="S4453">
        <v>27</v>
      </c>
      <c r="T4453">
        <v>4</v>
      </c>
      <c r="U4453">
        <v>135</v>
      </c>
      <c r="V4453">
        <v>15</v>
      </c>
      <c r="AA4453">
        <v>2</v>
      </c>
      <c r="AB4453">
        <v>24.98</v>
      </c>
      <c r="AC4453">
        <v>29.51</v>
      </c>
      <c r="AE4453" t="s">
        <v>1885</v>
      </c>
      <c r="AF4453" t="s">
        <v>1885</v>
      </c>
      <c r="AI4453">
        <v>16</v>
      </c>
      <c r="AK4453">
        <v>0</v>
      </c>
      <c r="AP4453">
        <v>5</v>
      </c>
    </row>
    <row r="4454" spans="1:42">
      <c r="A4454" t="s">
        <v>807</v>
      </c>
      <c r="B4454" t="s">
        <v>16</v>
      </c>
      <c r="C4454">
        <v>28</v>
      </c>
      <c r="D4454">
        <v>2020</v>
      </c>
      <c r="E4454">
        <v>3</v>
      </c>
      <c r="F4454">
        <v>40</v>
      </c>
      <c r="H4454">
        <v>0</v>
      </c>
      <c r="M4454">
        <v>1</v>
      </c>
      <c r="N4454">
        <v>0.36</v>
      </c>
      <c r="S4454">
        <v>27</v>
      </c>
      <c r="T4454">
        <v>1</v>
      </c>
      <c r="U4454">
        <v>14</v>
      </c>
      <c r="V4454">
        <v>74</v>
      </c>
      <c r="AA4454">
        <v>11</v>
      </c>
      <c r="AB4454">
        <v>15.39</v>
      </c>
      <c r="AC4454">
        <v>11.88</v>
      </c>
      <c r="AE4454">
        <v>0.20880000000000001</v>
      </c>
      <c r="AF4454">
        <v>0.216</v>
      </c>
      <c r="AG4454">
        <v>1.89</v>
      </c>
      <c r="AH4454">
        <v>1.75</v>
      </c>
      <c r="AI4454">
        <v>16</v>
      </c>
      <c r="AJ4454">
        <v>14</v>
      </c>
      <c r="AK4454">
        <v>0</v>
      </c>
      <c r="AP4454">
        <v>6</v>
      </c>
    </row>
    <row r="4455" spans="1:42">
      <c r="A4455" t="s">
        <v>894</v>
      </c>
      <c r="B4455" t="s">
        <v>49</v>
      </c>
      <c r="C4455">
        <v>7</v>
      </c>
      <c r="D4455">
        <v>2020</v>
      </c>
      <c r="E4455">
        <v>4</v>
      </c>
      <c r="F4455">
        <v>12</v>
      </c>
      <c r="H4455">
        <v>1</v>
      </c>
      <c r="M4455">
        <v>2</v>
      </c>
      <c r="N4455">
        <v>0.14000000000000001</v>
      </c>
      <c r="S4455">
        <v>26</v>
      </c>
      <c r="T4455">
        <v>2</v>
      </c>
      <c r="U4455">
        <v>35</v>
      </c>
      <c r="V4455">
        <v>6</v>
      </c>
      <c r="AA4455">
        <v>9</v>
      </c>
      <c r="AB4455">
        <v>12.52</v>
      </c>
      <c r="AC4455">
        <v>10.38</v>
      </c>
      <c r="AE4455">
        <v>0.18266666666666667</v>
      </c>
      <c r="AF4455">
        <v>0.16799999999999998</v>
      </c>
      <c r="AG4455">
        <v>1.67</v>
      </c>
      <c r="AH4455">
        <v>1.27</v>
      </c>
      <c r="AI4455">
        <v>12</v>
      </c>
      <c r="AJ4455">
        <v>14</v>
      </c>
      <c r="AK4455">
        <v>0</v>
      </c>
      <c r="AP4455">
        <v>5</v>
      </c>
    </row>
    <row r="4456" spans="1:42">
      <c r="A4456" t="s">
        <v>1164</v>
      </c>
      <c r="B4456" t="s">
        <v>16</v>
      </c>
      <c r="C4456">
        <v>29</v>
      </c>
      <c r="D4456">
        <v>2020</v>
      </c>
      <c r="E4456">
        <v>3</v>
      </c>
      <c r="F4456">
        <v>97</v>
      </c>
      <c r="H4456">
        <v>0</v>
      </c>
      <c r="M4456">
        <v>0</v>
      </c>
      <c r="N4456">
        <v>-0.11</v>
      </c>
      <c r="S4456">
        <v>21</v>
      </c>
      <c r="T4456">
        <v>1</v>
      </c>
      <c r="U4456">
        <v>21</v>
      </c>
      <c r="V4456" t="s">
        <v>1885</v>
      </c>
      <c r="AC4456">
        <v>7.2</v>
      </c>
      <c r="AE4456" t="s">
        <v>1885</v>
      </c>
      <c r="AF4456">
        <v>0.14327272727272727</v>
      </c>
      <c r="AH4456">
        <v>1.3</v>
      </c>
      <c r="AJ4456">
        <v>11</v>
      </c>
      <c r="AK4456">
        <v>0</v>
      </c>
      <c r="AP4456">
        <v>1</v>
      </c>
    </row>
    <row r="4457" spans="1:42">
      <c r="A4457" t="s">
        <v>826</v>
      </c>
      <c r="B4457" t="s">
        <v>16</v>
      </c>
      <c r="C4457">
        <v>30</v>
      </c>
      <c r="D4457">
        <v>2020</v>
      </c>
      <c r="E4457">
        <v>3</v>
      </c>
      <c r="F4457">
        <v>8</v>
      </c>
      <c r="H4457">
        <v>1</v>
      </c>
      <c r="M4457">
        <v>2</v>
      </c>
      <c r="N4457">
        <v>0.96</v>
      </c>
      <c r="S4457">
        <v>28</v>
      </c>
      <c r="T4457">
        <v>3</v>
      </c>
      <c r="U4457">
        <v>69</v>
      </c>
      <c r="V4457">
        <v>19</v>
      </c>
      <c r="AA4457">
        <v>13</v>
      </c>
      <c r="AB4457">
        <v>14.7</v>
      </c>
      <c r="AC4457">
        <v>16.59</v>
      </c>
      <c r="AE4457">
        <v>0.21390000000000001</v>
      </c>
      <c r="AF4457">
        <v>0.25190000000000001</v>
      </c>
      <c r="AG4457">
        <v>1.87</v>
      </c>
      <c r="AH4457">
        <v>1.68</v>
      </c>
      <c r="AI4457">
        <v>16</v>
      </c>
      <c r="AJ4457">
        <v>16</v>
      </c>
      <c r="AK4457">
        <v>1</v>
      </c>
      <c r="AP4457">
        <v>6</v>
      </c>
    </row>
    <row r="4458" spans="1:42">
      <c r="A4458" t="s">
        <v>1165</v>
      </c>
      <c r="B4458" t="s">
        <v>16</v>
      </c>
      <c r="C4458">
        <v>31</v>
      </c>
      <c r="D4458">
        <v>2020</v>
      </c>
      <c r="E4458">
        <v>3</v>
      </c>
      <c r="F4458">
        <v>36</v>
      </c>
      <c r="H4458">
        <v>0</v>
      </c>
      <c r="M4458">
        <v>0</v>
      </c>
      <c r="N4458">
        <v>0.08</v>
      </c>
      <c r="S4458">
        <v>23</v>
      </c>
      <c r="T4458">
        <v>1</v>
      </c>
      <c r="U4458">
        <v>25</v>
      </c>
      <c r="V4458" t="s">
        <v>1885</v>
      </c>
      <c r="AA4458">
        <v>46</v>
      </c>
      <c r="AB4458">
        <v>10.46</v>
      </c>
      <c r="AC4458">
        <v>11.44</v>
      </c>
      <c r="AE4458">
        <v>0.18080000000000002</v>
      </c>
      <c r="AF4458">
        <v>0.25</v>
      </c>
      <c r="AG4458">
        <v>1.81</v>
      </c>
      <c r="AH4458">
        <v>1.72</v>
      </c>
      <c r="AI4458">
        <v>14</v>
      </c>
      <c r="AJ4458">
        <v>16</v>
      </c>
      <c r="AK4458">
        <v>0</v>
      </c>
      <c r="AP4458">
        <v>2</v>
      </c>
    </row>
    <row r="4459" spans="1:42">
      <c r="A4459" t="s">
        <v>1166</v>
      </c>
      <c r="B4459" t="s">
        <v>16</v>
      </c>
      <c r="C4459">
        <v>32</v>
      </c>
      <c r="D4459">
        <v>2020</v>
      </c>
      <c r="E4459">
        <v>3</v>
      </c>
      <c r="F4459">
        <v>7</v>
      </c>
      <c r="H4459">
        <v>1</v>
      </c>
      <c r="M4459">
        <v>1</v>
      </c>
      <c r="N4459">
        <v>0.98</v>
      </c>
      <c r="S4459">
        <v>21</v>
      </c>
      <c r="T4459">
        <v>1</v>
      </c>
      <c r="U4459">
        <v>22</v>
      </c>
      <c r="V4459" t="s">
        <v>1885</v>
      </c>
      <c r="AC4459">
        <v>16.89</v>
      </c>
      <c r="AE4459" t="s">
        <v>1885</v>
      </c>
      <c r="AF4459">
        <v>0.2591</v>
      </c>
      <c r="AH4459">
        <v>2.66</v>
      </c>
      <c r="AJ4459">
        <v>16</v>
      </c>
      <c r="AK4459">
        <v>1</v>
      </c>
      <c r="AP4459">
        <v>1</v>
      </c>
    </row>
    <row r="4460" spans="1:42">
      <c r="A4460" t="s">
        <v>883</v>
      </c>
      <c r="B4460" t="s">
        <v>16</v>
      </c>
      <c r="C4460">
        <v>33</v>
      </c>
      <c r="D4460">
        <v>2020</v>
      </c>
      <c r="E4460">
        <v>3</v>
      </c>
      <c r="F4460">
        <v>30</v>
      </c>
      <c r="H4460">
        <v>0</v>
      </c>
      <c r="M4460">
        <v>2</v>
      </c>
      <c r="N4460">
        <v>0.71</v>
      </c>
      <c r="S4460">
        <v>27</v>
      </c>
      <c r="T4460">
        <v>2</v>
      </c>
      <c r="U4460">
        <v>55</v>
      </c>
      <c r="V4460">
        <v>26</v>
      </c>
      <c r="AA4460">
        <v>17</v>
      </c>
      <c r="AB4460">
        <v>14.18</v>
      </c>
      <c r="AC4460">
        <v>12.85</v>
      </c>
      <c r="AE4460">
        <v>0.25</v>
      </c>
      <c r="AF4460">
        <v>0.20906666666666668</v>
      </c>
      <c r="AG4460">
        <v>1.65</v>
      </c>
      <c r="AH4460">
        <v>1.65</v>
      </c>
      <c r="AI4460">
        <v>16</v>
      </c>
      <c r="AJ4460">
        <v>15</v>
      </c>
      <c r="AK4460">
        <v>0</v>
      </c>
      <c r="AP4460">
        <v>5</v>
      </c>
    </row>
    <row r="4461" spans="1:42">
      <c r="A4461" t="s">
        <v>1120</v>
      </c>
      <c r="B4461" t="s">
        <v>49</v>
      </c>
      <c r="C4461">
        <v>9</v>
      </c>
      <c r="D4461">
        <v>2020</v>
      </c>
      <c r="E4461">
        <v>4</v>
      </c>
      <c r="F4461">
        <v>11</v>
      </c>
      <c r="H4461">
        <v>1</v>
      </c>
      <c r="M4461">
        <v>1</v>
      </c>
      <c r="N4461">
        <v>7.0000000000000007E-2</v>
      </c>
      <c r="S4461">
        <v>23</v>
      </c>
      <c r="T4461">
        <v>1</v>
      </c>
      <c r="U4461">
        <v>20</v>
      </c>
      <c r="V4461">
        <v>14</v>
      </c>
      <c r="AA4461">
        <v>14</v>
      </c>
      <c r="AB4461">
        <v>7.06</v>
      </c>
      <c r="AC4461">
        <v>9.82</v>
      </c>
      <c r="AE4461">
        <v>0.1439</v>
      </c>
      <c r="AF4461">
        <v>0.18656</v>
      </c>
      <c r="AG4461">
        <v>1.52</v>
      </c>
      <c r="AH4461">
        <v>1.64</v>
      </c>
      <c r="AI4461">
        <v>16</v>
      </c>
      <c r="AJ4461">
        <v>15</v>
      </c>
      <c r="AK4461">
        <v>0</v>
      </c>
      <c r="AP4461">
        <v>2</v>
      </c>
    </row>
    <row r="4462" spans="1:42">
      <c r="A4462" t="s">
        <v>1167</v>
      </c>
      <c r="B4462" t="s">
        <v>16</v>
      </c>
      <c r="C4462">
        <v>34</v>
      </c>
      <c r="D4462">
        <v>2020</v>
      </c>
      <c r="E4462">
        <v>3</v>
      </c>
      <c r="F4462">
        <v>89</v>
      </c>
      <c r="H4462">
        <v>0</v>
      </c>
      <c r="M4462">
        <v>0</v>
      </c>
      <c r="N4462">
        <v>-0.2</v>
      </c>
      <c r="S4462">
        <v>21</v>
      </c>
      <c r="T4462">
        <v>1</v>
      </c>
      <c r="U4462">
        <v>12</v>
      </c>
      <c r="V4462" t="s">
        <v>1885</v>
      </c>
      <c r="AC4462">
        <v>6.78</v>
      </c>
      <c r="AE4462" t="s">
        <v>1885</v>
      </c>
      <c r="AF4462">
        <v>0.10400000000000001</v>
      </c>
      <c r="AH4462">
        <v>1.32</v>
      </c>
      <c r="AJ4462">
        <v>13</v>
      </c>
      <c r="AK4462">
        <v>0</v>
      </c>
      <c r="AP4462">
        <v>1</v>
      </c>
    </row>
    <row r="4463" spans="1:42">
      <c r="A4463" t="s">
        <v>914</v>
      </c>
      <c r="B4463" t="s">
        <v>49</v>
      </c>
      <c r="C4463">
        <v>10</v>
      </c>
      <c r="D4463">
        <v>2020</v>
      </c>
      <c r="E4463">
        <v>4</v>
      </c>
      <c r="F4463">
        <v>18</v>
      </c>
      <c r="H4463">
        <v>0</v>
      </c>
      <c r="M4463">
        <v>1</v>
      </c>
      <c r="N4463">
        <v>-0.04</v>
      </c>
      <c r="S4463">
        <v>27</v>
      </c>
      <c r="T4463">
        <v>4</v>
      </c>
      <c r="U4463">
        <v>110</v>
      </c>
      <c r="V4463" t="s">
        <v>1885</v>
      </c>
      <c r="AA4463">
        <v>8</v>
      </c>
      <c r="AB4463">
        <v>10.69</v>
      </c>
      <c r="AC4463">
        <v>8.41</v>
      </c>
      <c r="AE4463">
        <v>0.15925333333333333</v>
      </c>
      <c r="AF4463">
        <v>0.11829333333333333</v>
      </c>
      <c r="AG4463">
        <v>2.6</v>
      </c>
      <c r="AH4463">
        <v>1.62</v>
      </c>
      <c r="AI4463">
        <v>15</v>
      </c>
      <c r="AJ4463">
        <v>15</v>
      </c>
      <c r="AK4463">
        <v>0</v>
      </c>
      <c r="AP4463">
        <v>5</v>
      </c>
    </row>
    <row r="4464" spans="1:42">
      <c r="A4464" t="s">
        <v>1168</v>
      </c>
      <c r="B4464" t="s">
        <v>3</v>
      </c>
      <c r="C4464">
        <v>30</v>
      </c>
      <c r="D4464">
        <v>2020</v>
      </c>
      <c r="E4464">
        <v>2</v>
      </c>
      <c r="F4464">
        <v>47</v>
      </c>
      <c r="H4464">
        <v>0</v>
      </c>
      <c r="M4464">
        <v>0</v>
      </c>
      <c r="N4464">
        <v>0.42</v>
      </c>
      <c r="S4464">
        <v>28</v>
      </c>
      <c r="T4464">
        <v>8</v>
      </c>
      <c r="U4464">
        <v>300</v>
      </c>
      <c r="V4464" t="s">
        <v>1885</v>
      </c>
      <c r="AA4464">
        <v>26</v>
      </c>
      <c r="AB4464">
        <v>11.28</v>
      </c>
      <c r="AC4464">
        <v>12.71</v>
      </c>
      <c r="AE4464">
        <v>4.3839999999999997E-2</v>
      </c>
      <c r="AF4464">
        <v>6.4000000000000001E-2</v>
      </c>
      <c r="AG4464">
        <v>1.21</v>
      </c>
      <c r="AH4464">
        <v>1.71</v>
      </c>
      <c r="AI4464">
        <v>15</v>
      </c>
      <c r="AJ4464">
        <v>8</v>
      </c>
      <c r="AK4464">
        <v>0</v>
      </c>
      <c r="AP4464">
        <v>6</v>
      </c>
    </row>
    <row r="4465" spans="1:42">
      <c r="A4465" t="s">
        <v>1169</v>
      </c>
      <c r="B4465" t="s">
        <v>3</v>
      </c>
      <c r="C4465">
        <v>31</v>
      </c>
      <c r="D4465">
        <v>2020</v>
      </c>
      <c r="E4465">
        <v>2</v>
      </c>
      <c r="F4465">
        <v>99</v>
      </c>
      <c r="H4465">
        <v>0</v>
      </c>
      <c r="M4465">
        <v>0</v>
      </c>
      <c r="N4465">
        <v>-0.11</v>
      </c>
      <c r="S4465">
        <v>23</v>
      </c>
      <c r="T4465">
        <v>3</v>
      </c>
      <c r="U4465">
        <v>76</v>
      </c>
      <c r="V4465" t="s">
        <v>1885</v>
      </c>
      <c r="AC4465">
        <v>5.0599999999999996</v>
      </c>
      <c r="AE4465" t="s">
        <v>1885</v>
      </c>
      <c r="AF4465">
        <v>4.8640000000000003E-2</v>
      </c>
      <c r="AH4465">
        <v>0.72</v>
      </c>
      <c r="AJ4465">
        <v>5</v>
      </c>
      <c r="AK4465">
        <v>0</v>
      </c>
      <c r="AP4465">
        <v>1</v>
      </c>
    </row>
    <row r="4466" spans="1:42">
      <c r="A4466" t="s">
        <v>596</v>
      </c>
      <c r="B4466" t="s">
        <v>12</v>
      </c>
      <c r="C4466">
        <v>6</v>
      </c>
      <c r="D4466">
        <v>2020</v>
      </c>
      <c r="E4466">
        <v>1</v>
      </c>
      <c r="F4466">
        <v>6</v>
      </c>
      <c r="H4466">
        <v>1</v>
      </c>
      <c r="M4466">
        <v>7</v>
      </c>
      <c r="N4466">
        <v>1.35</v>
      </c>
      <c r="S4466">
        <v>32</v>
      </c>
      <c r="T4466">
        <v>3</v>
      </c>
      <c r="U4466">
        <v>75</v>
      </c>
      <c r="V4466">
        <v>7</v>
      </c>
      <c r="AA4466">
        <v>3</v>
      </c>
      <c r="AB4466">
        <v>24.54</v>
      </c>
      <c r="AC4466">
        <v>27.86</v>
      </c>
      <c r="AE4466" t="s">
        <v>1885</v>
      </c>
      <c r="AF4466" t="s">
        <v>1885</v>
      </c>
      <c r="AI4466">
        <v>16</v>
      </c>
      <c r="AK4466">
        <v>1</v>
      </c>
      <c r="AP4466">
        <v>9</v>
      </c>
    </row>
    <row r="4467" spans="1:42">
      <c r="A4467" t="s">
        <v>1041</v>
      </c>
      <c r="B4467" t="s">
        <v>16</v>
      </c>
      <c r="C4467">
        <v>35</v>
      </c>
      <c r="D4467">
        <v>2020</v>
      </c>
      <c r="E4467">
        <v>3</v>
      </c>
      <c r="F4467">
        <v>38</v>
      </c>
      <c r="H4467">
        <v>0</v>
      </c>
      <c r="M4467">
        <v>1</v>
      </c>
      <c r="N4467">
        <v>0.04</v>
      </c>
      <c r="S4467">
        <v>24</v>
      </c>
      <c r="T4467">
        <v>3</v>
      </c>
      <c r="U4467">
        <v>81</v>
      </c>
      <c r="V4467">
        <v>52</v>
      </c>
      <c r="AA4467">
        <v>23</v>
      </c>
      <c r="AB4467">
        <v>15.19</v>
      </c>
      <c r="AC4467">
        <v>10.83</v>
      </c>
      <c r="AE4467">
        <v>0.22617142857142855</v>
      </c>
      <c r="AF4467">
        <v>0.16500000000000001</v>
      </c>
      <c r="AG4467">
        <v>2.16</v>
      </c>
      <c r="AH4467">
        <v>1.34</v>
      </c>
      <c r="AI4467">
        <v>14</v>
      </c>
      <c r="AJ4467">
        <v>16</v>
      </c>
      <c r="AK4467">
        <v>0</v>
      </c>
      <c r="AP4467">
        <v>3</v>
      </c>
    </row>
    <row r="4468" spans="1:42">
      <c r="A4468" t="s">
        <v>761</v>
      </c>
      <c r="B4468" t="s">
        <v>16</v>
      </c>
      <c r="C4468">
        <v>36</v>
      </c>
      <c r="D4468">
        <v>2020</v>
      </c>
      <c r="E4468">
        <v>3</v>
      </c>
      <c r="F4468">
        <v>33</v>
      </c>
      <c r="H4468">
        <v>0</v>
      </c>
      <c r="M4468">
        <v>5</v>
      </c>
      <c r="N4468">
        <v>0.3</v>
      </c>
      <c r="S4468">
        <v>28</v>
      </c>
      <c r="T4468">
        <v>2</v>
      </c>
      <c r="U4468">
        <v>63</v>
      </c>
      <c r="V4468">
        <v>27</v>
      </c>
      <c r="AA4468">
        <v>12</v>
      </c>
      <c r="AB4468">
        <v>14.84</v>
      </c>
      <c r="AC4468">
        <v>12.58</v>
      </c>
      <c r="AE4468">
        <v>0.2621</v>
      </c>
      <c r="AF4468">
        <v>0.21471999999999999</v>
      </c>
      <c r="AG4468">
        <v>2.04</v>
      </c>
      <c r="AH4468">
        <v>2.11</v>
      </c>
      <c r="AI4468">
        <v>16</v>
      </c>
      <c r="AJ4468">
        <v>15</v>
      </c>
      <c r="AK4468">
        <v>0</v>
      </c>
      <c r="AP4468">
        <v>7</v>
      </c>
    </row>
    <row r="4469" spans="1:42">
      <c r="A4469" t="s">
        <v>1044</v>
      </c>
      <c r="B4469" t="s">
        <v>49</v>
      </c>
      <c r="C4469">
        <v>11</v>
      </c>
      <c r="D4469">
        <v>2020</v>
      </c>
      <c r="E4469">
        <v>4</v>
      </c>
      <c r="F4469">
        <v>7</v>
      </c>
      <c r="H4469">
        <v>1</v>
      </c>
      <c r="M4469">
        <v>2</v>
      </c>
      <c r="N4469">
        <v>-0.06</v>
      </c>
      <c r="S4469">
        <v>25</v>
      </c>
      <c r="T4469">
        <v>2</v>
      </c>
      <c r="U4469">
        <v>42</v>
      </c>
      <c r="V4469">
        <v>26</v>
      </c>
      <c r="AA4469">
        <v>12</v>
      </c>
      <c r="AB4469">
        <v>8.6300000000000008</v>
      </c>
      <c r="AC4469">
        <v>10.62</v>
      </c>
      <c r="AE4469">
        <v>0.1404</v>
      </c>
      <c r="AF4469">
        <v>0.16533333333333333</v>
      </c>
      <c r="AG4469">
        <v>1.0900000000000001</v>
      </c>
      <c r="AH4469">
        <v>1.6</v>
      </c>
      <c r="AI4469">
        <v>16</v>
      </c>
      <c r="AJ4469">
        <v>15</v>
      </c>
      <c r="AK4469">
        <v>0</v>
      </c>
      <c r="AP4469">
        <v>3</v>
      </c>
    </row>
    <row r="4470" spans="1:42">
      <c r="A4470" t="s">
        <v>1052</v>
      </c>
      <c r="B4470" t="s">
        <v>49</v>
      </c>
      <c r="C4470">
        <v>12</v>
      </c>
      <c r="D4470">
        <v>2020</v>
      </c>
      <c r="E4470">
        <v>4</v>
      </c>
      <c r="F4470">
        <v>20</v>
      </c>
      <c r="H4470">
        <v>0</v>
      </c>
      <c r="M4470">
        <v>1</v>
      </c>
      <c r="N4470">
        <v>0.05</v>
      </c>
      <c r="S4470">
        <v>25</v>
      </c>
      <c r="T4470">
        <v>2</v>
      </c>
      <c r="U4470">
        <v>49</v>
      </c>
      <c r="V4470">
        <v>17</v>
      </c>
      <c r="AA4470">
        <v>10</v>
      </c>
      <c r="AB4470">
        <v>9.91</v>
      </c>
      <c r="AC4470">
        <v>10.58</v>
      </c>
      <c r="AE4470">
        <v>0.15349333333333334</v>
      </c>
      <c r="AF4470">
        <v>0.17309090909090907</v>
      </c>
      <c r="AG4470">
        <v>1.64</v>
      </c>
      <c r="AH4470">
        <v>1.62</v>
      </c>
      <c r="AI4470">
        <v>15</v>
      </c>
      <c r="AJ4470">
        <v>11</v>
      </c>
      <c r="AK4470">
        <v>0</v>
      </c>
      <c r="AP4470">
        <v>3</v>
      </c>
    </row>
    <row r="4471" spans="1:42">
      <c r="A4471" t="s">
        <v>909</v>
      </c>
      <c r="B4471" t="s">
        <v>49</v>
      </c>
      <c r="C4471">
        <v>13</v>
      </c>
      <c r="D4471">
        <v>2020</v>
      </c>
      <c r="E4471">
        <v>4</v>
      </c>
      <c r="F4471">
        <v>21</v>
      </c>
      <c r="H4471">
        <v>0</v>
      </c>
      <c r="M4471">
        <v>2</v>
      </c>
      <c r="N4471">
        <v>-0.09</v>
      </c>
      <c r="S4471">
        <v>26</v>
      </c>
      <c r="T4471">
        <v>3</v>
      </c>
      <c r="U4471">
        <v>81</v>
      </c>
      <c r="V4471">
        <v>11</v>
      </c>
      <c r="AA4471">
        <v>6</v>
      </c>
      <c r="AB4471">
        <v>14.59</v>
      </c>
      <c r="AC4471">
        <v>8.73</v>
      </c>
      <c r="AE4471">
        <v>0.19667692307692308</v>
      </c>
      <c r="AF4471">
        <v>0.16775384615384617</v>
      </c>
      <c r="AG4471">
        <v>1.65</v>
      </c>
      <c r="AH4471">
        <v>1.43</v>
      </c>
      <c r="AI4471">
        <v>13</v>
      </c>
      <c r="AJ4471">
        <v>13</v>
      </c>
      <c r="AK4471">
        <v>0</v>
      </c>
      <c r="AP4471">
        <v>5</v>
      </c>
    </row>
    <row r="4472" spans="1:42">
      <c r="A4472" t="s">
        <v>492</v>
      </c>
      <c r="B4472" t="s">
        <v>3</v>
      </c>
      <c r="C4472">
        <v>32</v>
      </c>
      <c r="D4472">
        <v>2020</v>
      </c>
      <c r="E4472">
        <v>2</v>
      </c>
      <c r="F4472">
        <v>76</v>
      </c>
      <c r="H4472">
        <v>0</v>
      </c>
      <c r="M4472">
        <v>5</v>
      </c>
      <c r="N4472">
        <v>-0.21</v>
      </c>
      <c r="S4472">
        <v>31</v>
      </c>
      <c r="T4472">
        <v>1</v>
      </c>
      <c r="U4472">
        <v>28</v>
      </c>
      <c r="V4472">
        <v>25</v>
      </c>
      <c r="AA4472">
        <v>11</v>
      </c>
      <c r="AB4472">
        <v>16.170000000000002</v>
      </c>
      <c r="AC4472">
        <v>4.8099999999999996</v>
      </c>
      <c r="AE4472">
        <v>7.2639999999999996E-2</v>
      </c>
      <c r="AF4472">
        <v>3.0690909090909092E-2</v>
      </c>
      <c r="AG4472">
        <v>1.5</v>
      </c>
      <c r="AH4472">
        <v>0.91</v>
      </c>
      <c r="AI4472">
        <v>15</v>
      </c>
      <c r="AJ4472">
        <v>11</v>
      </c>
      <c r="AK4472">
        <v>0</v>
      </c>
      <c r="AP4472">
        <v>10</v>
      </c>
    </row>
    <row r="4473" spans="1:42">
      <c r="A4473" t="s">
        <v>1170</v>
      </c>
      <c r="B4473" t="s">
        <v>3</v>
      </c>
      <c r="C4473">
        <v>33</v>
      </c>
      <c r="D4473">
        <v>2020</v>
      </c>
      <c r="E4473">
        <v>2</v>
      </c>
      <c r="F4473">
        <v>49</v>
      </c>
      <c r="H4473">
        <v>0</v>
      </c>
      <c r="M4473">
        <v>0</v>
      </c>
      <c r="N4473">
        <v>7.0000000000000007E-2</v>
      </c>
      <c r="S4473">
        <v>23</v>
      </c>
      <c r="T4473">
        <v>3</v>
      </c>
      <c r="U4473">
        <v>86</v>
      </c>
      <c r="V4473" t="s">
        <v>1885</v>
      </c>
      <c r="AC4473">
        <v>7.82</v>
      </c>
      <c r="AE4473" t="s">
        <v>1885</v>
      </c>
      <c r="AF4473">
        <v>3.7784615384615389E-2</v>
      </c>
      <c r="AH4473">
        <v>0.54</v>
      </c>
      <c r="AJ4473">
        <v>13</v>
      </c>
      <c r="AK4473">
        <v>0</v>
      </c>
      <c r="AP4473">
        <v>1</v>
      </c>
    </row>
    <row r="4474" spans="1:42">
      <c r="A4474" t="s">
        <v>1033</v>
      </c>
      <c r="B4474" t="s">
        <v>3</v>
      </c>
      <c r="C4474">
        <v>34</v>
      </c>
      <c r="D4474">
        <v>2020</v>
      </c>
      <c r="E4474">
        <v>2</v>
      </c>
      <c r="F4474">
        <v>64</v>
      </c>
      <c r="H4474">
        <v>0</v>
      </c>
      <c r="M4474">
        <v>0</v>
      </c>
      <c r="N4474">
        <v>-0.31</v>
      </c>
      <c r="S4474">
        <v>23</v>
      </c>
      <c r="T4474">
        <v>2</v>
      </c>
      <c r="U4474">
        <v>43</v>
      </c>
      <c r="V4474">
        <v>15</v>
      </c>
      <c r="AA4474">
        <v>54</v>
      </c>
      <c r="AB4474">
        <v>10.88</v>
      </c>
      <c r="AC4474">
        <v>4.6100000000000003</v>
      </c>
      <c r="AE4474">
        <v>5.62E-2</v>
      </c>
      <c r="AF4474">
        <v>4.8300000000000003E-2</v>
      </c>
      <c r="AG4474">
        <v>1.22</v>
      </c>
      <c r="AH4474">
        <v>1.18</v>
      </c>
      <c r="AI4474">
        <v>8</v>
      </c>
      <c r="AJ4474">
        <v>16</v>
      </c>
      <c r="AK4474">
        <v>0</v>
      </c>
      <c r="AP4474">
        <v>3</v>
      </c>
    </row>
    <row r="4475" spans="1:42">
      <c r="A4475" t="s">
        <v>1040</v>
      </c>
      <c r="B4475" t="s">
        <v>16</v>
      </c>
      <c r="C4475">
        <v>37</v>
      </c>
      <c r="D4475">
        <v>2020</v>
      </c>
      <c r="E4475">
        <v>3</v>
      </c>
      <c r="F4475">
        <v>51</v>
      </c>
      <c r="H4475">
        <v>0</v>
      </c>
      <c r="M4475">
        <v>0</v>
      </c>
      <c r="N4475">
        <v>0.17</v>
      </c>
      <c r="S4475">
        <v>24</v>
      </c>
      <c r="T4475">
        <v>2</v>
      </c>
      <c r="U4475">
        <v>47</v>
      </c>
      <c r="V4475">
        <v>37</v>
      </c>
      <c r="AA4475">
        <v>38</v>
      </c>
      <c r="AB4475">
        <v>12.78</v>
      </c>
      <c r="AC4475">
        <v>10.46</v>
      </c>
      <c r="AE4475">
        <v>0.22732307692307693</v>
      </c>
      <c r="AF4475">
        <v>0.1617142857142857</v>
      </c>
      <c r="AG4475">
        <v>1.41</v>
      </c>
      <c r="AH4475">
        <v>1.21</v>
      </c>
      <c r="AI4475">
        <v>13</v>
      </c>
      <c r="AJ4475">
        <v>14</v>
      </c>
      <c r="AK4475">
        <v>0</v>
      </c>
      <c r="AP4475">
        <v>3</v>
      </c>
    </row>
    <row r="4476" spans="1:42">
      <c r="A4476" t="s">
        <v>1035</v>
      </c>
      <c r="B4476" t="s">
        <v>3</v>
      </c>
      <c r="C4476">
        <v>35</v>
      </c>
      <c r="D4476">
        <v>2020</v>
      </c>
      <c r="E4476">
        <v>2</v>
      </c>
      <c r="F4476">
        <v>19</v>
      </c>
      <c r="H4476">
        <v>1</v>
      </c>
      <c r="M4476">
        <v>0</v>
      </c>
      <c r="N4476">
        <v>0.71</v>
      </c>
      <c r="S4476">
        <v>23</v>
      </c>
      <c r="T4476">
        <v>2</v>
      </c>
      <c r="U4476">
        <v>38</v>
      </c>
      <c r="V4476">
        <v>46</v>
      </c>
      <c r="AA4476">
        <v>25</v>
      </c>
      <c r="AB4476">
        <v>10.64</v>
      </c>
      <c r="AC4476">
        <v>13.59</v>
      </c>
      <c r="AE4476">
        <v>6.59E-2</v>
      </c>
      <c r="AF4476">
        <v>7.8971428571428567E-2</v>
      </c>
      <c r="AG4476">
        <v>1.82</v>
      </c>
      <c r="AH4476">
        <v>0.87</v>
      </c>
      <c r="AI4476">
        <v>16</v>
      </c>
      <c r="AJ4476">
        <v>14</v>
      </c>
      <c r="AK4476">
        <v>0</v>
      </c>
      <c r="AP4476">
        <v>3</v>
      </c>
    </row>
    <row r="4477" spans="1:42">
      <c r="A4477" t="s">
        <v>972</v>
      </c>
      <c r="B4477" t="s">
        <v>3</v>
      </c>
      <c r="C4477">
        <v>36</v>
      </c>
      <c r="D4477">
        <v>2020</v>
      </c>
      <c r="E4477">
        <v>2</v>
      </c>
      <c r="F4477">
        <v>131</v>
      </c>
      <c r="H4477">
        <v>0</v>
      </c>
      <c r="M4477">
        <v>1</v>
      </c>
      <c r="N4477">
        <v>-0.01</v>
      </c>
      <c r="S4477">
        <v>24</v>
      </c>
      <c r="T4477">
        <v>4</v>
      </c>
      <c r="U4477">
        <v>143</v>
      </c>
      <c r="V4477">
        <v>19</v>
      </c>
      <c r="AA4477">
        <v>23</v>
      </c>
      <c r="AB4477">
        <v>12.81</v>
      </c>
      <c r="AC4477">
        <v>8.6</v>
      </c>
      <c r="AE4477">
        <v>3.9199999999999999E-2</v>
      </c>
      <c r="AF4477">
        <v>9.2799999999999994E-2</v>
      </c>
      <c r="AG4477">
        <v>0.46</v>
      </c>
      <c r="AH4477">
        <v>4.29</v>
      </c>
      <c r="AI4477">
        <v>14</v>
      </c>
      <c r="AJ4477">
        <v>1</v>
      </c>
      <c r="AK4477">
        <v>0</v>
      </c>
      <c r="AP4477">
        <v>4</v>
      </c>
    </row>
    <row r="4478" spans="1:42">
      <c r="A4478" t="s">
        <v>1062</v>
      </c>
      <c r="B4478" t="s">
        <v>12</v>
      </c>
      <c r="C4478">
        <v>7</v>
      </c>
      <c r="D4478">
        <v>2020</v>
      </c>
      <c r="E4478">
        <v>1</v>
      </c>
      <c r="F4478">
        <v>1</v>
      </c>
      <c r="H4478">
        <v>1</v>
      </c>
      <c r="M4478">
        <v>2</v>
      </c>
      <c r="N4478">
        <v>1.21</v>
      </c>
      <c r="S4478">
        <v>24</v>
      </c>
      <c r="T4478">
        <v>1</v>
      </c>
      <c r="U4478">
        <v>7</v>
      </c>
      <c r="V4478">
        <v>22</v>
      </c>
      <c r="AA4478">
        <v>9</v>
      </c>
      <c r="AB4478">
        <v>20.66</v>
      </c>
      <c r="AC4478">
        <v>29.62</v>
      </c>
      <c r="AE4478" t="s">
        <v>1885</v>
      </c>
      <c r="AF4478" t="s">
        <v>1885</v>
      </c>
      <c r="AI4478">
        <v>16</v>
      </c>
      <c r="AK4478">
        <v>1</v>
      </c>
      <c r="AP4478">
        <v>3</v>
      </c>
    </row>
    <row r="4479" spans="1:42">
      <c r="A4479" t="s">
        <v>1050</v>
      </c>
      <c r="B4479" t="s">
        <v>49</v>
      </c>
      <c r="C4479">
        <v>14</v>
      </c>
      <c r="D4479">
        <v>2020</v>
      </c>
      <c r="E4479">
        <v>4</v>
      </c>
      <c r="F4479">
        <v>9</v>
      </c>
      <c r="H4479">
        <v>1</v>
      </c>
      <c r="M4479">
        <v>1</v>
      </c>
      <c r="N4479">
        <v>0.03</v>
      </c>
      <c r="S4479">
        <v>27</v>
      </c>
      <c r="T4479">
        <v>1</v>
      </c>
      <c r="U4479">
        <v>25</v>
      </c>
      <c r="V4479">
        <v>39</v>
      </c>
      <c r="AA4479">
        <v>34</v>
      </c>
      <c r="AB4479">
        <v>4.8099999999999996</v>
      </c>
      <c r="AC4479">
        <v>9.32</v>
      </c>
      <c r="AE4479">
        <v>9.2499999999999999E-2</v>
      </c>
      <c r="AF4479">
        <v>0.14760000000000001</v>
      </c>
      <c r="AG4479">
        <v>1.69</v>
      </c>
      <c r="AH4479">
        <v>1.08</v>
      </c>
      <c r="AI4479">
        <v>16</v>
      </c>
      <c r="AJ4479">
        <v>16</v>
      </c>
      <c r="AK4479">
        <v>0</v>
      </c>
      <c r="AP4479">
        <v>3</v>
      </c>
    </row>
    <row r="4480" spans="1:42">
      <c r="A4480" t="s">
        <v>1171</v>
      </c>
      <c r="B4480" t="s">
        <v>16</v>
      </c>
      <c r="C4480">
        <v>39</v>
      </c>
      <c r="D4480">
        <v>2020</v>
      </c>
      <c r="E4480">
        <v>3</v>
      </c>
      <c r="F4480">
        <v>21</v>
      </c>
      <c r="H4480">
        <v>1</v>
      </c>
      <c r="M4480">
        <v>0</v>
      </c>
      <c r="N4480">
        <v>0.59</v>
      </c>
      <c r="S4480">
        <v>24</v>
      </c>
      <c r="T4480">
        <v>3</v>
      </c>
      <c r="U4480">
        <v>66</v>
      </c>
      <c r="V4480" t="s">
        <v>1885</v>
      </c>
      <c r="AA4480">
        <v>40</v>
      </c>
      <c r="AB4480">
        <v>10.07</v>
      </c>
      <c r="AC4480">
        <v>14.93</v>
      </c>
      <c r="AE4480">
        <v>0.1842</v>
      </c>
      <c r="AF4480">
        <v>0.23765333333333333</v>
      </c>
      <c r="AG4480">
        <v>1.61</v>
      </c>
      <c r="AH4480">
        <v>1.76</v>
      </c>
      <c r="AI4480">
        <v>16</v>
      </c>
      <c r="AJ4480">
        <v>15</v>
      </c>
      <c r="AK4480">
        <v>0</v>
      </c>
      <c r="AP4480">
        <v>2</v>
      </c>
    </row>
    <row r="4481" spans="1:42">
      <c r="A4481" t="s">
        <v>1172</v>
      </c>
      <c r="B4481" t="s">
        <v>3</v>
      </c>
      <c r="C4481">
        <v>37</v>
      </c>
      <c r="D4481">
        <v>2020</v>
      </c>
      <c r="E4481">
        <v>2</v>
      </c>
      <c r="F4481">
        <v>84</v>
      </c>
      <c r="H4481">
        <v>0</v>
      </c>
      <c r="M4481">
        <v>0</v>
      </c>
      <c r="N4481">
        <v>-0.45</v>
      </c>
      <c r="S4481">
        <v>22</v>
      </c>
      <c r="T4481">
        <v>2</v>
      </c>
      <c r="U4481">
        <v>62</v>
      </c>
      <c r="V4481" t="s">
        <v>1885</v>
      </c>
      <c r="AC4481">
        <v>5.76</v>
      </c>
      <c r="AE4481" t="s">
        <v>1885</v>
      </c>
      <c r="AF4481">
        <v>9.3714285714285722E-3</v>
      </c>
      <c r="AH4481">
        <v>0.62</v>
      </c>
      <c r="AJ4481">
        <v>7</v>
      </c>
      <c r="AK4481">
        <v>0</v>
      </c>
      <c r="AP4481">
        <v>1</v>
      </c>
    </row>
    <row r="4482" spans="1:42">
      <c r="A4482" t="s">
        <v>1173</v>
      </c>
      <c r="B4482" t="s">
        <v>16</v>
      </c>
      <c r="C4482">
        <v>40</v>
      </c>
      <c r="D4482">
        <v>2020</v>
      </c>
      <c r="E4482">
        <v>3</v>
      </c>
      <c r="F4482">
        <v>28</v>
      </c>
      <c r="H4482">
        <v>0</v>
      </c>
      <c r="M4482">
        <v>0</v>
      </c>
      <c r="N4482">
        <v>0.48</v>
      </c>
      <c r="S4482">
        <v>21</v>
      </c>
      <c r="T4482">
        <v>2</v>
      </c>
      <c r="U4482">
        <v>33</v>
      </c>
      <c r="V4482" t="s">
        <v>1885</v>
      </c>
      <c r="AC4482">
        <v>12.29</v>
      </c>
      <c r="AE4482" t="s">
        <v>1885</v>
      </c>
      <c r="AF4482">
        <v>0.19059999999999999</v>
      </c>
      <c r="AH4482">
        <v>1.83</v>
      </c>
      <c r="AJ4482">
        <v>16</v>
      </c>
      <c r="AK4482">
        <v>0</v>
      </c>
      <c r="AP4482">
        <v>1</v>
      </c>
    </row>
    <row r="4483" spans="1:42">
      <c r="A4483" t="s">
        <v>885</v>
      </c>
      <c r="B4483" t="s">
        <v>16</v>
      </c>
      <c r="C4483">
        <v>41</v>
      </c>
      <c r="D4483">
        <v>2020</v>
      </c>
      <c r="E4483">
        <v>3</v>
      </c>
      <c r="F4483">
        <v>32</v>
      </c>
      <c r="H4483">
        <v>0</v>
      </c>
      <c r="M4483">
        <v>0</v>
      </c>
      <c r="N4483">
        <v>0.83</v>
      </c>
      <c r="S4483">
        <v>26</v>
      </c>
      <c r="T4483">
        <v>1</v>
      </c>
      <c r="U4483">
        <v>21</v>
      </c>
      <c r="V4483">
        <v>33</v>
      </c>
      <c r="AA4483">
        <v>53</v>
      </c>
      <c r="AB4483">
        <v>12.18</v>
      </c>
      <c r="AC4483">
        <v>17.170000000000002</v>
      </c>
      <c r="AE4483">
        <v>0.20247272727272725</v>
      </c>
      <c r="AF4483">
        <v>0.21090909090909091</v>
      </c>
      <c r="AG4483">
        <v>2.0299999999999998</v>
      </c>
      <c r="AH4483">
        <v>2.2799999999999998</v>
      </c>
      <c r="AI4483">
        <v>11</v>
      </c>
      <c r="AJ4483">
        <v>11</v>
      </c>
      <c r="AK4483">
        <v>0</v>
      </c>
      <c r="AP4483">
        <v>5</v>
      </c>
    </row>
    <row r="4484" spans="1:42">
      <c r="A4484" t="s">
        <v>493</v>
      </c>
      <c r="B4484" t="s">
        <v>16</v>
      </c>
      <c r="C4484">
        <v>42</v>
      </c>
      <c r="D4484">
        <v>2020</v>
      </c>
      <c r="E4484">
        <v>3</v>
      </c>
      <c r="F4484">
        <v>68</v>
      </c>
      <c r="H4484">
        <v>0</v>
      </c>
      <c r="M4484">
        <v>6</v>
      </c>
      <c r="N4484">
        <v>-0.37</v>
      </c>
      <c r="S4484">
        <v>32</v>
      </c>
      <c r="T4484">
        <v>1</v>
      </c>
      <c r="U4484">
        <v>4</v>
      </c>
      <c r="V4484">
        <v>23</v>
      </c>
      <c r="AC4484">
        <v>6.96</v>
      </c>
      <c r="AE4484" t="s">
        <v>1885</v>
      </c>
      <c r="AF4484">
        <v>0.18329999999999999</v>
      </c>
      <c r="AH4484">
        <v>1.02</v>
      </c>
      <c r="AJ4484">
        <v>16</v>
      </c>
      <c r="AK4484">
        <v>0</v>
      </c>
      <c r="AP4484">
        <v>10</v>
      </c>
    </row>
    <row r="4485" spans="1:42">
      <c r="A4485" t="s">
        <v>1174</v>
      </c>
      <c r="B4485" t="s">
        <v>12</v>
      </c>
      <c r="C4485">
        <v>8</v>
      </c>
      <c r="D4485">
        <v>2020</v>
      </c>
      <c r="E4485">
        <v>1</v>
      </c>
      <c r="F4485">
        <v>25</v>
      </c>
      <c r="H4485">
        <v>0</v>
      </c>
      <c r="M4485">
        <v>0</v>
      </c>
      <c r="N4485">
        <v>0.26</v>
      </c>
      <c r="S4485">
        <v>24</v>
      </c>
      <c r="T4485">
        <v>1</v>
      </c>
      <c r="U4485">
        <v>1</v>
      </c>
      <c r="V4485" t="s">
        <v>1885</v>
      </c>
      <c r="AC4485">
        <v>20.77</v>
      </c>
      <c r="AE4485" t="s">
        <v>1885</v>
      </c>
      <c r="AF4485" t="s">
        <v>1885</v>
      </c>
      <c r="AK4485">
        <v>0</v>
      </c>
      <c r="AP4485">
        <v>1</v>
      </c>
    </row>
    <row r="4486" spans="1:42">
      <c r="A4486" t="s">
        <v>1175</v>
      </c>
      <c r="B4486" t="s">
        <v>16</v>
      </c>
      <c r="C4486">
        <v>43</v>
      </c>
      <c r="D4486">
        <v>2020</v>
      </c>
      <c r="E4486">
        <v>3</v>
      </c>
      <c r="F4486">
        <v>62</v>
      </c>
      <c r="H4486">
        <v>0</v>
      </c>
      <c r="M4486">
        <v>0</v>
      </c>
      <c r="N4486">
        <v>-0.21</v>
      </c>
      <c r="S4486">
        <v>22</v>
      </c>
      <c r="T4486">
        <v>2</v>
      </c>
      <c r="U4486">
        <v>56</v>
      </c>
      <c r="V4486" t="s">
        <v>1885</v>
      </c>
      <c r="AA4486">
        <v>61</v>
      </c>
      <c r="AB4486">
        <v>7.34</v>
      </c>
      <c r="AC4486">
        <v>7.76</v>
      </c>
      <c r="AE4486">
        <v>6.7500000000000004E-2</v>
      </c>
      <c r="AF4486">
        <v>0.1047</v>
      </c>
      <c r="AG4486">
        <v>1.84</v>
      </c>
      <c r="AH4486">
        <v>1.64</v>
      </c>
      <c r="AI4486">
        <v>16</v>
      </c>
      <c r="AJ4486">
        <v>16</v>
      </c>
      <c r="AK4486">
        <v>0</v>
      </c>
      <c r="AP4486">
        <v>2</v>
      </c>
    </row>
    <row r="4487" spans="1:42">
      <c r="A4487" t="s">
        <v>1125</v>
      </c>
      <c r="B4487" t="s">
        <v>3</v>
      </c>
      <c r="C4487">
        <v>38</v>
      </c>
      <c r="D4487">
        <v>2020</v>
      </c>
      <c r="E4487">
        <v>2</v>
      </c>
      <c r="F4487">
        <v>56</v>
      </c>
      <c r="H4487">
        <v>0</v>
      </c>
      <c r="M4487">
        <v>0</v>
      </c>
      <c r="N4487">
        <v>-0.31</v>
      </c>
      <c r="S4487">
        <v>22</v>
      </c>
      <c r="T4487">
        <v>3</v>
      </c>
      <c r="U4487">
        <v>102</v>
      </c>
      <c r="V4487">
        <v>56</v>
      </c>
      <c r="AA4487">
        <v>60</v>
      </c>
      <c r="AB4487">
        <v>5.87</v>
      </c>
      <c r="AC4487">
        <v>6.68</v>
      </c>
      <c r="AE4487">
        <v>3.4666666666666665E-2</v>
      </c>
      <c r="AF4487">
        <v>3.9507692307692306E-2</v>
      </c>
      <c r="AG4487">
        <v>1.1200000000000001</v>
      </c>
      <c r="AH4487">
        <v>1.3</v>
      </c>
      <c r="AI4487">
        <v>12</v>
      </c>
      <c r="AJ4487">
        <v>13</v>
      </c>
      <c r="AK4487">
        <v>0</v>
      </c>
      <c r="AP4487">
        <v>2</v>
      </c>
    </row>
    <row r="4488" spans="1:42">
      <c r="A4488" t="s">
        <v>1176</v>
      </c>
      <c r="B4488" t="s">
        <v>16</v>
      </c>
      <c r="C4488">
        <v>44</v>
      </c>
      <c r="D4488">
        <v>2020</v>
      </c>
      <c r="E4488">
        <v>3</v>
      </c>
      <c r="F4488">
        <v>107</v>
      </c>
      <c r="H4488">
        <v>0</v>
      </c>
      <c r="M4488">
        <v>0</v>
      </c>
      <c r="N4488">
        <v>-7.0000000000000007E-2</v>
      </c>
      <c r="S4488">
        <v>23</v>
      </c>
      <c r="T4488">
        <v>2</v>
      </c>
      <c r="U4488">
        <v>59</v>
      </c>
      <c r="V4488" t="s">
        <v>1885</v>
      </c>
      <c r="AC4488">
        <v>6.52</v>
      </c>
      <c r="AE4488" t="s">
        <v>1885</v>
      </c>
      <c r="AF4488">
        <v>0.16871111111111112</v>
      </c>
      <c r="AH4488">
        <v>1.45</v>
      </c>
      <c r="AJ4488">
        <v>9</v>
      </c>
      <c r="AK4488">
        <v>0</v>
      </c>
      <c r="AP4488">
        <v>1</v>
      </c>
    </row>
    <row r="4489" spans="1:42">
      <c r="A4489" t="s">
        <v>1177</v>
      </c>
      <c r="B4489" t="s">
        <v>16</v>
      </c>
      <c r="C4489">
        <v>45</v>
      </c>
      <c r="D4489">
        <v>2020</v>
      </c>
      <c r="E4489">
        <v>3</v>
      </c>
      <c r="F4489">
        <v>53</v>
      </c>
      <c r="H4489">
        <v>0</v>
      </c>
      <c r="M4489">
        <v>0</v>
      </c>
      <c r="N4489">
        <v>-0.06</v>
      </c>
      <c r="S4489">
        <v>23</v>
      </c>
      <c r="T4489">
        <v>5</v>
      </c>
      <c r="U4489">
        <v>171</v>
      </c>
      <c r="V4489" t="s">
        <v>1885</v>
      </c>
      <c r="AA4489">
        <v>37</v>
      </c>
      <c r="AB4489">
        <v>12.14</v>
      </c>
      <c r="AC4489">
        <v>8.94</v>
      </c>
      <c r="AE4489">
        <v>0.16445714285714286</v>
      </c>
      <c r="AF4489">
        <v>0.1983</v>
      </c>
      <c r="AG4489">
        <v>1.57</v>
      </c>
      <c r="AH4489">
        <v>1.37</v>
      </c>
      <c r="AI4489">
        <v>14</v>
      </c>
      <c r="AJ4489">
        <v>16</v>
      </c>
      <c r="AK4489">
        <v>0</v>
      </c>
      <c r="AP4489">
        <v>2</v>
      </c>
    </row>
    <row r="4490" spans="1:42">
      <c r="A4490" t="s">
        <v>734</v>
      </c>
      <c r="B4490" t="s">
        <v>16</v>
      </c>
      <c r="C4490">
        <v>46</v>
      </c>
      <c r="D4490">
        <v>2020</v>
      </c>
      <c r="E4490">
        <v>3</v>
      </c>
      <c r="F4490">
        <v>17</v>
      </c>
      <c r="H4490">
        <v>1</v>
      </c>
      <c r="M4490">
        <v>4</v>
      </c>
      <c r="N4490">
        <v>0.37</v>
      </c>
      <c r="S4490">
        <v>27</v>
      </c>
      <c r="T4490">
        <v>1</v>
      </c>
      <c r="U4490">
        <v>20</v>
      </c>
      <c r="V4490">
        <v>14</v>
      </c>
      <c r="AA4490">
        <v>61</v>
      </c>
      <c r="AB4490">
        <v>8.39</v>
      </c>
      <c r="AC4490">
        <v>15.47</v>
      </c>
      <c r="AE4490">
        <v>0.13291428571428571</v>
      </c>
      <c r="AF4490">
        <v>0.23413333333333333</v>
      </c>
      <c r="AG4490">
        <v>1.29</v>
      </c>
      <c r="AH4490">
        <v>2.0499999999999998</v>
      </c>
      <c r="AI4490">
        <v>14</v>
      </c>
      <c r="AJ4490">
        <v>15</v>
      </c>
      <c r="AK4490">
        <v>0</v>
      </c>
      <c r="AP4490">
        <v>7</v>
      </c>
    </row>
    <row r="4491" spans="1:42">
      <c r="A4491" t="s">
        <v>281</v>
      </c>
      <c r="B4491" t="s">
        <v>16</v>
      </c>
      <c r="C4491">
        <v>47</v>
      </c>
      <c r="D4491">
        <v>2020</v>
      </c>
      <c r="E4491">
        <v>3</v>
      </c>
      <c r="F4491">
        <v>79</v>
      </c>
      <c r="H4491">
        <v>0</v>
      </c>
      <c r="M4491">
        <v>0</v>
      </c>
      <c r="N4491">
        <v>-0.08</v>
      </c>
      <c r="S4491">
        <v>23</v>
      </c>
      <c r="T4491">
        <v>2</v>
      </c>
      <c r="U4491">
        <v>34</v>
      </c>
      <c r="V4491" t="s">
        <v>1885</v>
      </c>
      <c r="AC4491">
        <v>7.61</v>
      </c>
      <c r="AE4491" t="s">
        <v>1885</v>
      </c>
      <c r="AF4491">
        <v>0.13600000000000001</v>
      </c>
      <c r="AH4491">
        <v>1.37</v>
      </c>
      <c r="AJ4491">
        <v>13</v>
      </c>
      <c r="AK4491">
        <v>0</v>
      </c>
      <c r="AP4491">
        <v>1</v>
      </c>
    </row>
    <row r="4492" spans="1:42">
      <c r="A4492" t="s">
        <v>1032</v>
      </c>
      <c r="B4492" t="s">
        <v>3</v>
      </c>
      <c r="C4492">
        <v>39</v>
      </c>
      <c r="D4492">
        <v>2020</v>
      </c>
      <c r="E4492">
        <v>2</v>
      </c>
      <c r="F4492">
        <v>62</v>
      </c>
      <c r="H4492">
        <v>0</v>
      </c>
      <c r="M4492">
        <v>0</v>
      </c>
      <c r="N4492">
        <v>-7.0000000000000007E-2</v>
      </c>
      <c r="S4492">
        <v>25</v>
      </c>
      <c r="T4492">
        <v>1</v>
      </c>
      <c r="U4492">
        <v>31</v>
      </c>
      <c r="V4492">
        <v>21</v>
      </c>
      <c r="AA4492">
        <v>31</v>
      </c>
      <c r="AB4492">
        <v>9.68</v>
      </c>
      <c r="AC4492">
        <v>9.41</v>
      </c>
      <c r="AE4492">
        <v>3.3300000000000003E-2</v>
      </c>
      <c r="AF4492">
        <v>4.0399999999999998E-2</v>
      </c>
      <c r="AG4492">
        <v>0.92</v>
      </c>
      <c r="AH4492">
        <v>2.38</v>
      </c>
      <c r="AI4492">
        <v>16</v>
      </c>
      <c r="AJ4492">
        <v>8</v>
      </c>
      <c r="AK4492">
        <v>0</v>
      </c>
      <c r="AP4492">
        <v>3</v>
      </c>
    </row>
    <row r="4493" spans="1:42">
      <c r="A4493" t="s">
        <v>1178</v>
      </c>
      <c r="B4493" t="s">
        <v>3</v>
      </c>
      <c r="C4493">
        <v>41</v>
      </c>
      <c r="D4493">
        <v>2020</v>
      </c>
      <c r="E4493">
        <v>2</v>
      </c>
      <c r="F4493">
        <v>14</v>
      </c>
      <c r="H4493">
        <v>1</v>
      </c>
      <c r="M4493">
        <v>0</v>
      </c>
      <c r="N4493">
        <v>0.99</v>
      </c>
      <c r="S4493">
        <v>22</v>
      </c>
      <c r="T4493">
        <v>3</v>
      </c>
      <c r="U4493">
        <v>66</v>
      </c>
      <c r="V4493" t="s">
        <v>1885</v>
      </c>
      <c r="AC4493">
        <v>14.73</v>
      </c>
      <c r="AE4493" t="s">
        <v>1885</v>
      </c>
      <c r="AF4493">
        <v>8.8228571428571434E-2</v>
      </c>
      <c r="AH4493">
        <v>1.36</v>
      </c>
      <c r="AJ4493">
        <v>14</v>
      </c>
      <c r="AK4493">
        <v>0</v>
      </c>
      <c r="AP4493">
        <v>1</v>
      </c>
    </row>
    <row r="4494" spans="1:42">
      <c r="A4494" t="s">
        <v>999</v>
      </c>
      <c r="B4494" t="s">
        <v>49</v>
      </c>
      <c r="C4494">
        <v>15</v>
      </c>
      <c r="D4494">
        <v>2020</v>
      </c>
      <c r="E4494">
        <v>4</v>
      </c>
      <c r="F4494">
        <v>16</v>
      </c>
      <c r="H4494">
        <v>0</v>
      </c>
      <c r="M4494">
        <v>0</v>
      </c>
      <c r="N4494">
        <v>0.1</v>
      </c>
      <c r="S4494">
        <v>25</v>
      </c>
      <c r="T4494">
        <v>3</v>
      </c>
      <c r="U4494">
        <v>100</v>
      </c>
      <c r="V4494">
        <v>41</v>
      </c>
      <c r="AA4494">
        <v>19</v>
      </c>
      <c r="AB4494">
        <v>6.54</v>
      </c>
      <c r="AC4494">
        <v>9.35</v>
      </c>
      <c r="AE4494">
        <v>0.105</v>
      </c>
      <c r="AF4494">
        <v>0.15167999999999998</v>
      </c>
      <c r="AG4494">
        <v>1.83</v>
      </c>
      <c r="AH4494">
        <v>1.49</v>
      </c>
      <c r="AI4494">
        <v>16</v>
      </c>
      <c r="AJ4494">
        <v>15</v>
      </c>
      <c r="AK4494">
        <v>0</v>
      </c>
      <c r="AP4494">
        <v>4</v>
      </c>
    </row>
    <row r="4495" spans="1:42">
      <c r="A4495" t="s">
        <v>1179</v>
      </c>
      <c r="B4495" t="s">
        <v>16</v>
      </c>
      <c r="C4495">
        <v>48</v>
      </c>
      <c r="D4495">
        <v>2020</v>
      </c>
      <c r="E4495">
        <v>3</v>
      </c>
      <c r="F4495">
        <v>98</v>
      </c>
      <c r="H4495">
        <v>0</v>
      </c>
      <c r="M4495">
        <v>0</v>
      </c>
      <c r="N4495">
        <v>-0.34</v>
      </c>
      <c r="S4495">
        <v>23</v>
      </c>
      <c r="T4495">
        <v>1</v>
      </c>
      <c r="U4495">
        <v>32</v>
      </c>
      <c r="V4495" t="s">
        <v>1885</v>
      </c>
      <c r="AA4495">
        <v>124</v>
      </c>
      <c r="AB4495">
        <v>5.63</v>
      </c>
      <c r="AC4495">
        <v>5.42</v>
      </c>
      <c r="AE4495">
        <v>9.2114285714285718E-2</v>
      </c>
      <c r="AF4495">
        <v>0.15828571428571431</v>
      </c>
      <c r="AG4495">
        <v>0.83</v>
      </c>
      <c r="AH4495">
        <v>0.97</v>
      </c>
      <c r="AI4495">
        <v>7</v>
      </c>
      <c r="AJ4495">
        <v>14</v>
      </c>
      <c r="AK4495">
        <v>0</v>
      </c>
      <c r="AP4495">
        <v>2</v>
      </c>
    </row>
    <row r="4496" spans="1:42">
      <c r="A4496" t="s">
        <v>906</v>
      </c>
      <c r="B4496" t="s">
        <v>12</v>
      </c>
      <c r="C4496">
        <v>9</v>
      </c>
      <c r="D4496">
        <v>2020</v>
      </c>
      <c r="E4496">
        <v>1</v>
      </c>
      <c r="F4496">
        <v>22</v>
      </c>
      <c r="H4496">
        <v>0</v>
      </c>
      <c r="M4496">
        <v>4</v>
      </c>
      <c r="N4496">
        <v>0.09</v>
      </c>
      <c r="S4496">
        <v>28</v>
      </c>
      <c r="T4496">
        <v>1</v>
      </c>
      <c r="U4496">
        <v>2</v>
      </c>
      <c r="V4496">
        <v>8</v>
      </c>
      <c r="AA4496">
        <v>7</v>
      </c>
      <c r="AB4496">
        <v>21.24</v>
      </c>
      <c r="AC4496">
        <v>19.03</v>
      </c>
      <c r="AE4496" t="s">
        <v>1885</v>
      </c>
      <c r="AF4496" t="s">
        <v>1885</v>
      </c>
      <c r="AI4496">
        <v>16</v>
      </c>
      <c r="AK4496">
        <v>0</v>
      </c>
      <c r="AP4496">
        <v>5</v>
      </c>
    </row>
    <row r="4497" spans="1:42">
      <c r="A4497" t="s">
        <v>1093</v>
      </c>
      <c r="B4497" t="s">
        <v>3</v>
      </c>
      <c r="C4497">
        <v>42</v>
      </c>
      <c r="D4497">
        <v>2020</v>
      </c>
      <c r="E4497">
        <v>2</v>
      </c>
      <c r="F4497">
        <v>66</v>
      </c>
      <c r="H4497">
        <v>0</v>
      </c>
      <c r="M4497">
        <v>2</v>
      </c>
      <c r="N4497">
        <v>-0.13</v>
      </c>
      <c r="S4497">
        <v>26</v>
      </c>
      <c r="T4497">
        <v>8</v>
      </c>
      <c r="U4497">
        <v>300</v>
      </c>
      <c r="V4497">
        <v>23</v>
      </c>
      <c r="AA4497">
        <v>20</v>
      </c>
      <c r="AB4497">
        <v>12.36</v>
      </c>
      <c r="AC4497">
        <v>6</v>
      </c>
      <c r="AE4497">
        <v>0.11219999999999999</v>
      </c>
      <c r="AF4497">
        <v>3.1418181818181817E-2</v>
      </c>
      <c r="AG4497">
        <v>0.93</v>
      </c>
      <c r="AH4497">
        <v>0.28999999999999998</v>
      </c>
      <c r="AI4497">
        <v>16</v>
      </c>
      <c r="AJ4497">
        <v>11</v>
      </c>
      <c r="AK4497">
        <v>0</v>
      </c>
      <c r="AP4497">
        <v>3</v>
      </c>
    </row>
    <row r="4498" spans="1:42">
      <c r="A4498" t="s">
        <v>1116</v>
      </c>
      <c r="B4498" t="s">
        <v>3</v>
      </c>
      <c r="C4498">
        <v>43</v>
      </c>
      <c r="D4498">
        <v>2020</v>
      </c>
      <c r="E4498">
        <v>2</v>
      </c>
      <c r="F4498">
        <v>36</v>
      </c>
      <c r="H4498">
        <v>0</v>
      </c>
      <c r="M4498">
        <v>0</v>
      </c>
      <c r="N4498">
        <v>0.32</v>
      </c>
      <c r="S4498">
        <v>23</v>
      </c>
      <c r="T4498">
        <v>3</v>
      </c>
      <c r="U4498">
        <v>70</v>
      </c>
      <c r="V4498">
        <v>40</v>
      </c>
      <c r="AA4498">
        <v>97</v>
      </c>
      <c r="AB4498">
        <v>3.2</v>
      </c>
      <c r="AC4498">
        <v>8.69</v>
      </c>
      <c r="AE4498">
        <v>1.9885714285714284E-2</v>
      </c>
      <c r="AF4498">
        <v>4.4159999999999998E-2</v>
      </c>
      <c r="AG4498">
        <v>0.97</v>
      </c>
      <c r="AH4498">
        <v>1.08</v>
      </c>
      <c r="AI4498">
        <v>7</v>
      </c>
      <c r="AJ4498">
        <v>15</v>
      </c>
      <c r="AK4498">
        <v>0</v>
      </c>
      <c r="AP4498">
        <v>2</v>
      </c>
    </row>
    <row r="4499" spans="1:42">
      <c r="A4499" t="s">
        <v>439</v>
      </c>
      <c r="B4499" t="s">
        <v>49</v>
      </c>
      <c r="C4499">
        <v>16</v>
      </c>
      <c r="D4499">
        <v>2020</v>
      </c>
      <c r="E4499">
        <v>4</v>
      </c>
      <c r="F4499">
        <v>8</v>
      </c>
      <c r="H4499">
        <v>1</v>
      </c>
      <c r="M4499">
        <v>8</v>
      </c>
      <c r="N4499">
        <v>0.1</v>
      </c>
      <c r="S4499">
        <v>31</v>
      </c>
      <c r="T4499">
        <v>2</v>
      </c>
      <c r="U4499">
        <v>42</v>
      </c>
      <c r="V4499">
        <v>33</v>
      </c>
      <c r="AC4499">
        <v>9.33</v>
      </c>
      <c r="AE4499" t="s">
        <v>1885</v>
      </c>
      <c r="AF4499">
        <v>0.1265</v>
      </c>
      <c r="AH4499">
        <v>1.57</v>
      </c>
      <c r="AJ4499">
        <v>16</v>
      </c>
      <c r="AK4499">
        <v>0</v>
      </c>
      <c r="AP4499">
        <v>11</v>
      </c>
    </row>
    <row r="4500" spans="1:42">
      <c r="A4500" t="s">
        <v>1126</v>
      </c>
      <c r="B4500" t="s">
        <v>49</v>
      </c>
      <c r="C4500">
        <v>17</v>
      </c>
      <c r="D4500">
        <v>2020</v>
      </c>
      <c r="E4500">
        <v>4</v>
      </c>
      <c r="F4500">
        <v>23</v>
      </c>
      <c r="H4500">
        <v>0</v>
      </c>
      <c r="M4500">
        <v>0</v>
      </c>
      <c r="N4500">
        <v>0</v>
      </c>
      <c r="S4500">
        <v>22</v>
      </c>
      <c r="T4500">
        <v>2</v>
      </c>
      <c r="U4500">
        <v>50</v>
      </c>
      <c r="V4500">
        <v>18</v>
      </c>
      <c r="AA4500">
        <v>33</v>
      </c>
      <c r="AB4500">
        <v>4.9400000000000004</v>
      </c>
      <c r="AC4500">
        <v>7.42</v>
      </c>
      <c r="AE4500">
        <v>0.1087</v>
      </c>
      <c r="AF4500">
        <v>0.10806153846153846</v>
      </c>
      <c r="AG4500">
        <v>1.02</v>
      </c>
      <c r="AH4500">
        <v>1.3</v>
      </c>
      <c r="AI4500">
        <v>16</v>
      </c>
      <c r="AJ4500">
        <v>13</v>
      </c>
      <c r="AK4500">
        <v>0</v>
      </c>
      <c r="AP4500">
        <v>28</v>
      </c>
    </row>
    <row r="4501" spans="1:42">
      <c r="A4501" t="s">
        <v>1180</v>
      </c>
      <c r="B4501" t="s">
        <v>16</v>
      </c>
      <c r="C4501">
        <v>49</v>
      </c>
      <c r="D4501">
        <v>2020</v>
      </c>
      <c r="E4501">
        <v>3</v>
      </c>
      <c r="F4501">
        <v>35</v>
      </c>
      <c r="H4501">
        <v>0</v>
      </c>
      <c r="M4501">
        <v>0</v>
      </c>
      <c r="N4501">
        <v>0.43</v>
      </c>
      <c r="S4501">
        <v>22</v>
      </c>
      <c r="T4501">
        <v>1</v>
      </c>
      <c r="U4501">
        <v>25</v>
      </c>
      <c r="V4501" t="s">
        <v>1885</v>
      </c>
      <c r="AC4501">
        <v>15.38</v>
      </c>
      <c r="AE4501" t="s">
        <v>1885</v>
      </c>
      <c r="AF4501">
        <v>0.23346666666666668</v>
      </c>
      <c r="AH4501">
        <v>1.73</v>
      </c>
      <c r="AJ4501">
        <v>12</v>
      </c>
      <c r="AK4501">
        <v>0</v>
      </c>
      <c r="AP4501">
        <v>1</v>
      </c>
    </row>
    <row r="4502" spans="1:42">
      <c r="A4502" t="s">
        <v>1181</v>
      </c>
      <c r="B4502" t="s">
        <v>16</v>
      </c>
      <c r="C4502">
        <v>50</v>
      </c>
      <c r="D4502">
        <v>2020</v>
      </c>
      <c r="E4502">
        <v>3</v>
      </c>
      <c r="F4502">
        <v>45</v>
      </c>
      <c r="H4502">
        <v>0</v>
      </c>
      <c r="M4502">
        <v>0</v>
      </c>
      <c r="N4502">
        <v>-0.1</v>
      </c>
      <c r="S4502">
        <v>22</v>
      </c>
      <c r="T4502">
        <v>2</v>
      </c>
      <c r="U4502">
        <v>42</v>
      </c>
      <c r="V4502" t="s">
        <v>1885</v>
      </c>
      <c r="AC4502">
        <v>11.22</v>
      </c>
      <c r="AE4502" t="s">
        <v>1885</v>
      </c>
      <c r="AF4502">
        <v>0.15577142857142859</v>
      </c>
      <c r="AH4502">
        <v>1.55</v>
      </c>
      <c r="AJ4502">
        <v>14</v>
      </c>
      <c r="AK4502">
        <v>0</v>
      </c>
      <c r="AP4502">
        <v>1</v>
      </c>
    </row>
    <row r="4503" spans="1:42">
      <c r="A4503" t="s">
        <v>1182</v>
      </c>
      <c r="B4503" t="s">
        <v>16</v>
      </c>
      <c r="C4503">
        <v>51</v>
      </c>
      <c r="D4503">
        <v>2020</v>
      </c>
      <c r="E4503">
        <v>3</v>
      </c>
      <c r="F4503">
        <v>47</v>
      </c>
      <c r="H4503">
        <v>0</v>
      </c>
      <c r="M4503">
        <v>0</v>
      </c>
      <c r="N4503">
        <v>0.13</v>
      </c>
      <c r="S4503">
        <v>26</v>
      </c>
      <c r="T4503">
        <v>1</v>
      </c>
      <c r="U4503">
        <v>10</v>
      </c>
      <c r="V4503" t="s">
        <v>1885</v>
      </c>
      <c r="AC4503">
        <v>10.25</v>
      </c>
      <c r="AE4503" t="e">
        <v>#DIV/0!</v>
      </c>
      <c r="AF4503">
        <v>0.14591999999999999</v>
      </c>
      <c r="AG4503">
        <v>1.91</v>
      </c>
      <c r="AH4503">
        <v>1.56</v>
      </c>
      <c r="AJ4503">
        <v>15</v>
      </c>
      <c r="AK4503">
        <v>0</v>
      </c>
      <c r="AP4503">
        <v>1</v>
      </c>
    </row>
    <row r="4504" spans="1:42">
      <c r="A4504" t="s">
        <v>891</v>
      </c>
      <c r="B4504" t="s">
        <v>3</v>
      </c>
      <c r="C4504">
        <v>44</v>
      </c>
      <c r="D4504">
        <v>2020</v>
      </c>
      <c r="E4504">
        <v>2</v>
      </c>
      <c r="F4504">
        <v>92</v>
      </c>
      <c r="H4504">
        <v>0</v>
      </c>
      <c r="M4504">
        <v>3</v>
      </c>
      <c r="N4504">
        <v>0</v>
      </c>
      <c r="S4504">
        <v>26</v>
      </c>
      <c r="T4504">
        <v>5</v>
      </c>
      <c r="U4504">
        <v>150</v>
      </c>
      <c r="V4504">
        <v>32</v>
      </c>
      <c r="AA4504">
        <v>43</v>
      </c>
      <c r="AB4504">
        <v>12.38</v>
      </c>
      <c r="AC4504">
        <v>5.12</v>
      </c>
      <c r="AE4504">
        <v>4.2666666666666665E-2</v>
      </c>
      <c r="AF4504">
        <v>5.0666666666666664E-3</v>
      </c>
      <c r="AG4504">
        <v>0.74</v>
      </c>
      <c r="AH4504">
        <v>-0.14000000000000001</v>
      </c>
      <c r="AI4504">
        <v>9</v>
      </c>
      <c r="AJ4504">
        <v>6</v>
      </c>
      <c r="AK4504">
        <v>0</v>
      </c>
      <c r="AP4504">
        <v>5</v>
      </c>
    </row>
    <row r="4505" spans="1:42">
      <c r="A4505" t="s">
        <v>1121</v>
      </c>
      <c r="B4505" t="s">
        <v>3</v>
      </c>
      <c r="C4505">
        <v>45</v>
      </c>
      <c r="D4505">
        <v>2020</v>
      </c>
      <c r="E4505">
        <v>2</v>
      </c>
      <c r="F4505">
        <v>41</v>
      </c>
      <c r="H4505">
        <v>0</v>
      </c>
      <c r="M4505">
        <v>0</v>
      </c>
      <c r="N4505">
        <v>-0.27</v>
      </c>
      <c r="S4505">
        <v>23</v>
      </c>
      <c r="T4505">
        <v>4</v>
      </c>
      <c r="U4505">
        <v>128</v>
      </c>
      <c r="V4505">
        <v>47</v>
      </c>
      <c r="AA4505">
        <v>53</v>
      </c>
      <c r="AB4505">
        <v>5.95</v>
      </c>
      <c r="AC4505">
        <v>7.54</v>
      </c>
      <c r="AE4505">
        <v>3.765333333333333E-2</v>
      </c>
      <c r="AF4505">
        <v>6.5699999999999995E-2</v>
      </c>
      <c r="AG4505">
        <v>1.32</v>
      </c>
      <c r="AH4505">
        <v>0.96</v>
      </c>
      <c r="AI4505">
        <v>15</v>
      </c>
      <c r="AJ4505">
        <v>16</v>
      </c>
      <c r="AK4505">
        <v>0</v>
      </c>
      <c r="AP4505">
        <v>2</v>
      </c>
    </row>
    <row r="4506" spans="1:42">
      <c r="A4506" t="s">
        <v>1000</v>
      </c>
      <c r="B4506" t="s">
        <v>3</v>
      </c>
      <c r="C4506">
        <v>46</v>
      </c>
      <c r="D4506">
        <v>2020</v>
      </c>
      <c r="E4506">
        <v>2</v>
      </c>
      <c r="F4506">
        <v>111</v>
      </c>
      <c r="H4506">
        <v>0</v>
      </c>
      <c r="M4506">
        <v>1</v>
      </c>
      <c r="N4506">
        <v>-0.09</v>
      </c>
      <c r="S4506">
        <v>25</v>
      </c>
      <c r="T4506">
        <v>4</v>
      </c>
      <c r="U4506">
        <v>119</v>
      </c>
      <c r="V4506">
        <v>27</v>
      </c>
      <c r="AA4506">
        <v>27</v>
      </c>
      <c r="AB4506">
        <v>10.24</v>
      </c>
      <c r="AC4506">
        <v>5.83</v>
      </c>
      <c r="AE4506">
        <v>0.18720000000000001</v>
      </c>
      <c r="AF4506">
        <v>8.3733333333333326E-2</v>
      </c>
      <c r="AG4506">
        <v>1.26</v>
      </c>
      <c r="AH4506">
        <v>0.76</v>
      </c>
      <c r="AI4506">
        <v>16</v>
      </c>
      <c r="AJ4506">
        <v>3</v>
      </c>
      <c r="AK4506">
        <v>0</v>
      </c>
      <c r="AP4506">
        <v>4</v>
      </c>
    </row>
    <row r="4507" spans="1:42">
      <c r="A4507" t="s">
        <v>760</v>
      </c>
      <c r="B4507" t="s">
        <v>3</v>
      </c>
      <c r="C4507">
        <v>47</v>
      </c>
      <c r="D4507">
        <v>2020</v>
      </c>
      <c r="E4507">
        <v>2</v>
      </c>
      <c r="F4507">
        <v>42</v>
      </c>
      <c r="H4507">
        <v>0</v>
      </c>
      <c r="M4507">
        <v>2</v>
      </c>
      <c r="N4507">
        <v>0.1</v>
      </c>
      <c r="S4507">
        <v>28</v>
      </c>
      <c r="T4507">
        <v>4</v>
      </c>
      <c r="U4507">
        <v>130</v>
      </c>
      <c r="V4507">
        <v>28</v>
      </c>
      <c r="AA4507">
        <v>19</v>
      </c>
      <c r="AB4507">
        <v>13.37</v>
      </c>
      <c r="AC4507">
        <v>8.33</v>
      </c>
      <c r="AE4507">
        <v>0.16810666666666665</v>
      </c>
      <c r="AF4507">
        <v>0.16411428571428571</v>
      </c>
      <c r="AG4507">
        <v>1.91</v>
      </c>
      <c r="AH4507">
        <v>2.04</v>
      </c>
      <c r="AI4507">
        <v>15</v>
      </c>
      <c r="AJ4507">
        <v>14</v>
      </c>
      <c r="AK4507">
        <v>0</v>
      </c>
      <c r="AP4507">
        <v>7</v>
      </c>
    </row>
    <row r="4508" spans="1:42">
      <c r="A4508" t="s">
        <v>366</v>
      </c>
      <c r="B4508" t="s">
        <v>49</v>
      </c>
      <c r="C4508">
        <v>18</v>
      </c>
      <c r="D4508">
        <v>2020</v>
      </c>
      <c r="E4508">
        <v>4</v>
      </c>
      <c r="F4508">
        <v>17</v>
      </c>
      <c r="H4508">
        <v>0</v>
      </c>
      <c r="M4508">
        <v>4</v>
      </c>
      <c r="N4508">
        <v>0</v>
      </c>
      <c r="S4508">
        <v>33</v>
      </c>
      <c r="T4508">
        <v>3</v>
      </c>
      <c r="U4508">
        <v>89</v>
      </c>
      <c r="V4508">
        <v>7</v>
      </c>
      <c r="AA4508">
        <v>7</v>
      </c>
      <c r="AB4508">
        <v>11.96</v>
      </c>
      <c r="AC4508">
        <v>8.6300000000000008</v>
      </c>
      <c r="AE4508">
        <v>0.13200000000000001</v>
      </c>
      <c r="AF4508">
        <v>0.12714666666666666</v>
      </c>
      <c r="AG4508">
        <v>2.0699999999999998</v>
      </c>
      <c r="AH4508">
        <v>1.57</v>
      </c>
      <c r="AI4508">
        <v>14</v>
      </c>
      <c r="AJ4508">
        <v>15</v>
      </c>
      <c r="AK4508">
        <v>0</v>
      </c>
      <c r="AP4508">
        <v>12</v>
      </c>
    </row>
    <row r="4509" spans="1:42">
      <c r="A4509" t="s">
        <v>1183</v>
      </c>
      <c r="B4509" t="s">
        <v>12</v>
      </c>
      <c r="C4509">
        <v>10</v>
      </c>
      <c r="D4509">
        <v>2020</v>
      </c>
      <c r="E4509">
        <v>1</v>
      </c>
      <c r="F4509">
        <v>34</v>
      </c>
      <c r="H4509">
        <v>0</v>
      </c>
      <c r="M4509">
        <v>0</v>
      </c>
      <c r="N4509">
        <v>-0.28000000000000003</v>
      </c>
      <c r="S4509">
        <v>22</v>
      </c>
      <c r="T4509">
        <v>1</v>
      </c>
      <c r="U4509">
        <v>5</v>
      </c>
      <c r="V4509" t="s">
        <v>1885</v>
      </c>
      <c r="AC4509">
        <v>15.75</v>
      </c>
      <c r="AE4509" t="s">
        <v>1885</v>
      </c>
      <c r="AF4509" t="s">
        <v>1885</v>
      </c>
      <c r="AK4509">
        <v>0</v>
      </c>
      <c r="AP4509">
        <v>1</v>
      </c>
    </row>
    <row r="4510" spans="1:42">
      <c r="A4510" t="s">
        <v>1079</v>
      </c>
      <c r="B4510" t="s">
        <v>49</v>
      </c>
      <c r="C4510">
        <v>19</v>
      </c>
      <c r="D4510">
        <v>2020</v>
      </c>
      <c r="E4510">
        <v>4</v>
      </c>
      <c r="F4510">
        <v>54</v>
      </c>
      <c r="H4510">
        <v>0</v>
      </c>
      <c r="M4510">
        <v>0</v>
      </c>
      <c r="N4510">
        <v>-0.08</v>
      </c>
      <c r="S4510">
        <v>24</v>
      </c>
      <c r="T4510">
        <v>4</v>
      </c>
      <c r="U4510">
        <v>101</v>
      </c>
      <c r="V4510">
        <v>29</v>
      </c>
      <c r="AA4510">
        <v>53</v>
      </c>
      <c r="AB4510">
        <v>2.23</v>
      </c>
      <c r="AC4510">
        <v>2.5299999999999998</v>
      </c>
      <c r="AE4510">
        <v>4.4900000000000002E-2</v>
      </c>
      <c r="AF4510">
        <v>5.8700000000000002E-2</v>
      </c>
      <c r="AG4510">
        <v>0.74</v>
      </c>
      <c r="AH4510">
        <v>0.31</v>
      </c>
      <c r="AI4510">
        <v>16</v>
      </c>
      <c r="AJ4510">
        <v>16</v>
      </c>
      <c r="AK4510">
        <v>0</v>
      </c>
      <c r="AP4510">
        <v>3</v>
      </c>
    </row>
    <row r="4511" spans="1:42">
      <c r="A4511" t="s">
        <v>1184</v>
      </c>
      <c r="B4511" t="s">
        <v>16</v>
      </c>
      <c r="C4511">
        <v>52</v>
      </c>
      <c r="D4511">
        <v>2020</v>
      </c>
      <c r="E4511">
        <v>3</v>
      </c>
      <c r="F4511">
        <v>99</v>
      </c>
      <c r="H4511">
        <v>0</v>
      </c>
      <c r="M4511">
        <v>0</v>
      </c>
      <c r="N4511">
        <v>-0.05</v>
      </c>
      <c r="S4511">
        <v>23</v>
      </c>
      <c r="T4511">
        <v>8</v>
      </c>
      <c r="U4511">
        <v>300</v>
      </c>
      <c r="V4511" t="s">
        <v>1885</v>
      </c>
      <c r="AA4511">
        <v>77</v>
      </c>
      <c r="AB4511">
        <v>11.6</v>
      </c>
      <c r="AC4511">
        <v>8.85</v>
      </c>
      <c r="AE4511">
        <v>0.20699999999999999</v>
      </c>
      <c r="AF4511">
        <v>0.12479999999999999</v>
      </c>
      <c r="AG4511">
        <v>1.6</v>
      </c>
      <c r="AH4511">
        <v>1.38</v>
      </c>
      <c r="AI4511">
        <v>8</v>
      </c>
      <c r="AJ4511">
        <v>8</v>
      </c>
      <c r="AK4511">
        <v>0</v>
      </c>
      <c r="AP4511">
        <v>2</v>
      </c>
    </row>
    <row r="4512" spans="1:42">
      <c r="A4512" t="s">
        <v>1078</v>
      </c>
      <c r="B4512" t="s">
        <v>49</v>
      </c>
      <c r="C4512">
        <v>20</v>
      </c>
      <c r="D4512">
        <v>2020</v>
      </c>
      <c r="E4512">
        <v>4</v>
      </c>
      <c r="F4512">
        <v>106</v>
      </c>
      <c r="H4512">
        <v>0</v>
      </c>
      <c r="M4512">
        <v>0</v>
      </c>
      <c r="N4512">
        <v>-0.03</v>
      </c>
      <c r="S4512">
        <v>26</v>
      </c>
      <c r="T4512">
        <v>8</v>
      </c>
      <c r="U4512">
        <v>300</v>
      </c>
      <c r="V4512">
        <v>49</v>
      </c>
      <c r="AA4512">
        <v>29</v>
      </c>
      <c r="AB4512">
        <v>5.34</v>
      </c>
      <c r="AC4512">
        <v>2.2000000000000002</v>
      </c>
      <c r="AE4512">
        <v>7.5999999999999998E-2</v>
      </c>
      <c r="AF4512">
        <v>2.7199999999999998E-2</v>
      </c>
      <c r="AG4512">
        <v>1.82</v>
      </c>
      <c r="AH4512">
        <v>0.71</v>
      </c>
      <c r="AI4512">
        <v>16</v>
      </c>
      <c r="AJ4512">
        <v>1</v>
      </c>
      <c r="AK4512">
        <v>0</v>
      </c>
      <c r="AP4512">
        <v>4</v>
      </c>
    </row>
    <row r="4513" spans="1:42">
      <c r="A4513" t="s">
        <v>1007</v>
      </c>
      <c r="B4513" t="s">
        <v>3</v>
      </c>
      <c r="C4513">
        <v>48</v>
      </c>
      <c r="D4513">
        <v>2020</v>
      </c>
      <c r="E4513">
        <v>2</v>
      </c>
      <c r="F4513">
        <v>80</v>
      </c>
      <c r="H4513">
        <v>0</v>
      </c>
      <c r="M4513">
        <v>0</v>
      </c>
      <c r="N4513">
        <v>-0.37</v>
      </c>
      <c r="S4513">
        <v>25</v>
      </c>
      <c r="T4513">
        <v>8</v>
      </c>
      <c r="U4513">
        <v>300</v>
      </c>
      <c r="V4513">
        <v>43</v>
      </c>
      <c r="AA4513">
        <v>46</v>
      </c>
      <c r="AB4513">
        <v>8.7799999999999994</v>
      </c>
      <c r="AC4513">
        <v>4.4000000000000004</v>
      </c>
      <c r="AE4513">
        <v>5.7466666666666666E-2</v>
      </c>
      <c r="AF4513">
        <v>2.7200000000000002E-2</v>
      </c>
      <c r="AG4513">
        <v>1.22</v>
      </c>
      <c r="AH4513">
        <v>1.52</v>
      </c>
      <c r="AI4513">
        <v>12</v>
      </c>
      <c r="AJ4513">
        <v>10</v>
      </c>
      <c r="AK4513">
        <v>0</v>
      </c>
      <c r="AP4513">
        <v>4</v>
      </c>
    </row>
    <row r="4514" spans="1:42">
      <c r="A4514" t="s">
        <v>1133</v>
      </c>
      <c r="B4514" t="s">
        <v>12</v>
      </c>
      <c r="C4514">
        <v>11</v>
      </c>
      <c r="D4514">
        <v>2020</v>
      </c>
      <c r="E4514">
        <v>1</v>
      </c>
      <c r="F4514">
        <v>24</v>
      </c>
      <c r="H4514">
        <v>0</v>
      </c>
      <c r="M4514">
        <v>1</v>
      </c>
      <c r="N4514">
        <v>-0.36</v>
      </c>
      <c r="S4514">
        <v>23</v>
      </c>
      <c r="T4514">
        <v>1</v>
      </c>
      <c r="U4514">
        <v>6</v>
      </c>
      <c r="V4514">
        <v>32</v>
      </c>
      <c r="AA4514">
        <v>19</v>
      </c>
      <c r="AB4514">
        <v>21.61</v>
      </c>
      <c r="AC4514">
        <v>15.14</v>
      </c>
      <c r="AE4514" t="s">
        <v>1885</v>
      </c>
      <c r="AF4514" t="s">
        <v>1885</v>
      </c>
      <c r="AI4514">
        <v>13</v>
      </c>
      <c r="AK4514">
        <v>0</v>
      </c>
      <c r="AP4514">
        <v>2</v>
      </c>
    </row>
    <row r="4515" spans="1:42">
      <c r="A4515" t="s">
        <v>1047</v>
      </c>
      <c r="B4515" t="s">
        <v>12</v>
      </c>
      <c r="C4515">
        <v>12</v>
      </c>
      <c r="D4515">
        <v>2020</v>
      </c>
      <c r="E4515">
        <v>1</v>
      </c>
      <c r="F4515">
        <v>17</v>
      </c>
      <c r="H4515">
        <v>0</v>
      </c>
      <c r="M4515">
        <v>2</v>
      </c>
      <c r="N4515">
        <v>-0.02</v>
      </c>
      <c r="S4515">
        <v>25</v>
      </c>
      <c r="T4515">
        <v>1</v>
      </c>
      <c r="U4515">
        <v>1</v>
      </c>
      <c r="V4515">
        <v>4</v>
      </c>
      <c r="AA4515">
        <v>22</v>
      </c>
      <c r="AB4515">
        <v>17.2</v>
      </c>
      <c r="AC4515">
        <v>19.059999999999999</v>
      </c>
      <c r="AE4515" t="s">
        <v>1885</v>
      </c>
      <c r="AF4515" t="s">
        <v>1885</v>
      </c>
      <c r="AI4515">
        <v>16</v>
      </c>
      <c r="AK4515">
        <v>0</v>
      </c>
      <c r="AP4515">
        <v>3</v>
      </c>
    </row>
    <row r="4516" spans="1:42">
      <c r="A4516" t="s">
        <v>138</v>
      </c>
      <c r="B4516" t="s">
        <v>12</v>
      </c>
      <c r="C4516">
        <v>13</v>
      </c>
      <c r="D4516">
        <v>2020</v>
      </c>
      <c r="E4516">
        <v>1</v>
      </c>
      <c r="F4516">
        <v>12</v>
      </c>
      <c r="H4516">
        <v>1</v>
      </c>
      <c r="M4516">
        <v>12</v>
      </c>
      <c r="N4516">
        <v>0.13</v>
      </c>
      <c r="S4516">
        <v>35</v>
      </c>
      <c r="T4516">
        <v>1</v>
      </c>
      <c r="U4516">
        <v>3</v>
      </c>
      <c r="V4516">
        <v>6</v>
      </c>
      <c r="AA4516">
        <v>10</v>
      </c>
      <c r="AB4516">
        <v>21.82</v>
      </c>
      <c r="AC4516">
        <v>21.15</v>
      </c>
      <c r="AE4516" t="s">
        <v>1885</v>
      </c>
      <c r="AF4516" t="s">
        <v>1885</v>
      </c>
      <c r="AI4516">
        <v>15</v>
      </c>
      <c r="AK4516">
        <v>0</v>
      </c>
      <c r="AP4516">
        <v>13</v>
      </c>
    </row>
    <row r="4517" spans="1:42">
      <c r="A4517" t="s">
        <v>422</v>
      </c>
      <c r="B4517" t="s">
        <v>16</v>
      </c>
      <c r="C4517">
        <v>53</v>
      </c>
      <c r="D4517">
        <v>2020</v>
      </c>
      <c r="E4517">
        <v>3</v>
      </c>
      <c r="F4517">
        <v>110</v>
      </c>
      <c r="H4517">
        <v>0</v>
      </c>
      <c r="M4517">
        <v>5</v>
      </c>
      <c r="N4517">
        <v>-0.01</v>
      </c>
      <c r="S4517">
        <v>34</v>
      </c>
      <c r="T4517">
        <v>7</v>
      </c>
      <c r="U4517">
        <v>232</v>
      </c>
      <c r="V4517">
        <v>18</v>
      </c>
      <c r="AA4517">
        <v>7</v>
      </c>
      <c r="AB4517">
        <v>16.05</v>
      </c>
      <c r="AC4517">
        <v>9.43</v>
      </c>
      <c r="AE4517">
        <v>0.25740000000000002</v>
      </c>
      <c r="AF4517">
        <v>0.23519999999999999</v>
      </c>
      <c r="AG4517">
        <v>1.83</v>
      </c>
      <c r="AH4517">
        <v>1.89</v>
      </c>
      <c r="AI4517">
        <v>16</v>
      </c>
      <c r="AJ4517">
        <v>6</v>
      </c>
      <c r="AK4517">
        <v>0</v>
      </c>
      <c r="AP4517">
        <v>12</v>
      </c>
    </row>
    <row r="4518" spans="1:42">
      <c r="A4518" t="s">
        <v>1185</v>
      </c>
      <c r="B4518" t="s">
        <v>3</v>
      </c>
      <c r="C4518">
        <v>49</v>
      </c>
      <c r="D4518">
        <v>2020</v>
      </c>
      <c r="E4518">
        <v>2</v>
      </c>
      <c r="F4518">
        <v>103</v>
      </c>
      <c r="H4518">
        <v>0</v>
      </c>
      <c r="M4518">
        <v>0</v>
      </c>
      <c r="N4518">
        <v>-0.49</v>
      </c>
      <c r="S4518">
        <v>22</v>
      </c>
      <c r="T4518">
        <v>4</v>
      </c>
      <c r="U4518">
        <v>124</v>
      </c>
      <c r="V4518" t="s">
        <v>1885</v>
      </c>
      <c r="AC4518">
        <v>2.27</v>
      </c>
      <c r="AE4518" t="s">
        <v>1885</v>
      </c>
      <c r="AF4518">
        <v>2.3039999999999998E-2</v>
      </c>
      <c r="AH4518">
        <v>1.23</v>
      </c>
      <c r="AJ4518">
        <v>10</v>
      </c>
      <c r="AK4518">
        <v>0</v>
      </c>
      <c r="AP4518">
        <v>1</v>
      </c>
    </row>
    <row r="4519" spans="1:42">
      <c r="A4519" t="s">
        <v>961</v>
      </c>
      <c r="B4519" t="s">
        <v>49</v>
      </c>
      <c r="C4519">
        <v>21</v>
      </c>
      <c r="D4519">
        <v>2020</v>
      </c>
      <c r="E4519">
        <v>4</v>
      </c>
      <c r="F4519">
        <v>58</v>
      </c>
      <c r="H4519">
        <v>0</v>
      </c>
      <c r="M4519">
        <v>0</v>
      </c>
      <c r="N4519">
        <v>-0.03</v>
      </c>
      <c r="S4519">
        <v>26</v>
      </c>
      <c r="T4519">
        <v>1</v>
      </c>
      <c r="U4519">
        <v>19</v>
      </c>
      <c r="V4519">
        <v>4</v>
      </c>
      <c r="AA4519">
        <v>28</v>
      </c>
      <c r="AB4519">
        <v>6.14</v>
      </c>
      <c r="AC4519">
        <v>9.4</v>
      </c>
      <c r="AE4519">
        <v>0.10297142857142857</v>
      </c>
      <c r="AF4519">
        <v>0.1216</v>
      </c>
      <c r="AG4519">
        <v>1.22</v>
      </c>
      <c r="AH4519">
        <v>2.39</v>
      </c>
      <c r="AI4519">
        <v>14</v>
      </c>
      <c r="AJ4519">
        <v>4</v>
      </c>
      <c r="AK4519">
        <v>0</v>
      </c>
      <c r="AP4519">
        <v>4</v>
      </c>
    </row>
    <row r="4520" spans="1:42">
      <c r="A4520" t="s">
        <v>1186</v>
      </c>
      <c r="B4520" t="s">
        <v>3</v>
      </c>
      <c r="C4520">
        <v>50</v>
      </c>
      <c r="D4520">
        <v>2020</v>
      </c>
      <c r="E4520">
        <v>2</v>
      </c>
      <c r="F4520">
        <v>118</v>
      </c>
      <c r="H4520">
        <v>0</v>
      </c>
      <c r="M4520">
        <v>0</v>
      </c>
      <c r="N4520">
        <v>-0.14000000000000001</v>
      </c>
      <c r="S4520">
        <v>22</v>
      </c>
      <c r="T4520">
        <v>3</v>
      </c>
      <c r="U4520">
        <v>93</v>
      </c>
      <c r="V4520" t="s">
        <v>1885</v>
      </c>
      <c r="AC4520">
        <v>3.22</v>
      </c>
      <c r="AE4520" t="s">
        <v>1885</v>
      </c>
      <c r="AF4520">
        <v>2.1759999999999998E-2</v>
      </c>
      <c r="AH4520">
        <v>1.8</v>
      </c>
      <c r="AJ4520">
        <v>5</v>
      </c>
      <c r="AK4520">
        <v>0</v>
      </c>
      <c r="AP4520">
        <v>1</v>
      </c>
    </row>
    <row r="4521" spans="1:42">
      <c r="A4521" t="s">
        <v>1187</v>
      </c>
      <c r="B4521" t="s">
        <v>16</v>
      </c>
      <c r="C4521">
        <v>54</v>
      </c>
      <c r="D4521">
        <v>2020</v>
      </c>
      <c r="E4521">
        <v>3</v>
      </c>
      <c r="F4521">
        <v>132</v>
      </c>
      <c r="H4521">
        <v>0</v>
      </c>
      <c r="M4521">
        <v>0</v>
      </c>
      <c r="N4521">
        <v>-0.56999999999999995</v>
      </c>
      <c r="S4521">
        <v>22</v>
      </c>
      <c r="T4521">
        <v>3</v>
      </c>
      <c r="U4521">
        <v>81</v>
      </c>
      <c r="V4521" t="s">
        <v>1885</v>
      </c>
      <c r="AC4521">
        <v>3.03</v>
      </c>
      <c r="AE4521" t="s">
        <v>1885</v>
      </c>
      <c r="AF4521">
        <v>0.04</v>
      </c>
      <c r="AH4521">
        <v>1.41</v>
      </c>
      <c r="AJ4521">
        <v>11</v>
      </c>
      <c r="AK4521">
        <v>0</v>
      </c>
      <c r="AP4521">
        <v>1</v>
      </c>
    </row>
    <row r="4522" spans="1:42">
      <c r="A4522" t="s">
        <v>812</v>
      </c>
      <c r="B4522" t="s">
        <v>3</v>
      </c>
      <c r="C4522">
        <v>51</v>
      </c>
      <c r="D4522">
        <v>2020</v>
      </c>
      <c r="E4522">
        <v>2</v>
      </c>
      <c r="F4522">
        <v>125</v>
      </c>
      <c r="H4522">
        <v>0</v>
      </c>
      <c r="M4522">
        <v>3</v>
      </c>
      <c r="N4522">
        <v>-0.25</v>
      </c>
      <c r="S4522">
        <v>27</v>
      </c>
      <c r="T4522">
        <v>3</v>
      </c>
      <c r="U4522">
        <v>73</v>
      </c>
      <c r="V4522">
        <v>29</v>
      </c>
      <c r="AA4522">
        <v>39</v>
      </c>
      <c r="AB4522">
        <v>9.67</v>
      </c>
      <c r="AC4522">
        <v>1.59</v>
      </c>
      <c r="AE4522">
        <v>6.2628571428571436E-2</v>
      </c>
      <c r="AF4522">
        <v>1.8800000000000001E-2</v>
      </c>
      <c r="AG4522">
        <v>1.06</v>
      </c>
      <c r="AH4522">
        <v>1.31</v>
      </c>
      <c r="AI4522">
        <v>14</v>
      </c>
      <c r="AJ4522">
        <v>8</v>
      </c>
      <c r="AK4522">
        <v>0</v>
      </c>
      <c r="AP4522">
        <v>6</v>
      </c>
    </row>
    <row r="4523" spans="1:42">
      <c r="A4523" t="s">
        <v>1188</v>
      </c>
      <c r="B4523" t="s">
        <v>3</v>
      </c>
      <c r="C4523">
        <v>52</v>
      </c>
      <c r="D4523">
        <v>2020</v>
      </c>
      <c r="E4523">
        <v>2</v>
      </c>
      <c r="F4523">
        <v>58</v>
      </c>
      <c r="H4523">
        <v>0</v>
      </c>
      <c r="M4523">
        <v>0</v>
      </c>
      <c r="N4523">
        <v>-0.1</v>
      </c>
      <c r="S4523">
        <v>23</v>
      </c>
      <c r="T4523">
        <v>4</v>
      </c>
      <c r="U4523">
        <v>112</v>
      </c>
      <c r="V4523" t="s">
        <v>1885</v>
      </c>
      <c r="AC4523">
        <v>6.09</v>
      </c>
      <c r="AE4523" t="s">
        <v>1885</v>
      </c>
      <c r="AF4523">
        <v>4.4457142857142855E-2</v>
      </c>
      <c r="AH4523">
        <v>1.1399999999999999</v>
      </c>
      <c r="AJ4523">
        <v>14</v>
      </c>
      <c r="AK4523">
        <v>0</v>
      </c>
      <c r="AP4523">
        <v>1</v>
      </c>
    </row>
    <row r="4524" spans="1:42">
      <c r="A4524" t="s">
        <v>1042</v>
      </c>
      <c r="B4524" t="s">
        <v>16</v>
      </c>
      <c r="C4524">
        <v>55</v>
      </c>
      <c r="D4524">
        <v>2020</v>
      </c>
      <c r="E4524">
        <v>3</v>
      </c>
      <c r="F4524">
        <v>69</v>
      </c>
      <c r="H4524">
        <v>0</v>
      </c>
      <c r="M4524">
        <v>0</v>
      </c>
      <c r="N4524">
        <v>-0.25</v>
      </c>
      <c r="S4524">
        <v>26</v>
      </c>
      <c r="T4524">
        <v>2</v>
      </c>
      <c r="U4524">
        <v>51</v>
      </c>
      <c r="V4524">
        <v>53</v>
      </c>
      <c r="AA4524">
        <v>56</v>
      </c>
      <c r="AB4524">
        <v>8.09</v>
      </c>
      <c r="AC4524">
        <v>6.92</v>
      </c>
      <c r="AE4524">
        <v>0.14860000000000001</v>
      </c>
      <c r="AF4524">
        <v>0.127</v>
      </c>
      <c r="AG4524">
        <v>1.4</v>
      </c>
      <c r="AH4524">
        <v>1.1200000000000001</v>
      </c>
      <c r="AI4524">
        <v>16</v>
      </c>
      <c r="AJ4524">
        <v>16</v>
      </c>
      <c r="AK4524">
        <v>0</v>
      </c>
      <c r="AP4524">
        <v>3</v>
      </c>
    </row>
    <row r="4525" spans="1:42">
      <c r="A4525" t="s">
        <v>1100</v>
      </c>
      <c r="B4525" t="s">
        <v>49</v>
      </c>
      <c r="C4525">
        <v>22</v>
      </c>
      <c r="D4525">
        <v>2020</v>
      </c>
      <c r="E4525">
        <v>4</v>
      </c>
      <c r="F4525">
        <v>31</v>
      </c>
      <c r="H4525">
        <v>0</v>
      </c>
      <c r="M4525">
        <v>0</v>
      </c>
      <c r="N4525">
        <v>-0.09</v>
      </c>
      <c r="S4525">
        <v>24</v>
      </c>
      <c r="T4525">
        <v>4</v>
      </c>
      <c r="U4525">
        <v>107</v>
      </c>
      <c r="V4525">
        <v>20</v>
      </c>
      <c r="AA4525">
        <v>111</v>
      </c>
      <c r="AB4525">
        <v>1.7</v>
      </c>
      <c r="AC4525">
        <v>4.8600000000000003</v>
      </c>
      <c r="AE4525">
        <v>6.7199999999999996E-2</v>
      </c>
      <c r="AF4525">
        <v>0.1019</v>
      </c>
      <c r="AG4525">
        <v>0.64</v>
      </c>
      <c r="AH4525">
        <v>0.88</v>
      </c>
      <c r="AI4525">
        <v>1</v>
      </c>
      <c r="AJ4525">
        <v>16</v>
      </c>
      <c r="AK4525">
        <v>0</v>
      </c>
      <c r="AP4525">
        <v>3</v>
      </c>
    </row>
    <row r="4526" spans="1:42">
      <c r="A4526" t="s">
        <v>113</v>
      </c>
      <c r="B4526" t="s">
        <v>12</v>
      </c>
      <c r="C4526">
        <v>14</v>
      </c>
      <c r="D4526">
        <v>2020</v>
      </c>
      <c r="E4526">
        <v>1</v>
      </c>
      <c r="F4526">
        <v>3</v>
      </c>
      <c r="H4526">
        <v>1</v>
      </c>
      <c r="M4526">
        <v>11</v>
      </c>
      <c r="N4526">
        <v>1.37</v>
      </c>
      <c r="S4526">
        <v>37</v>
      </c>
      <c r="T4526">
        <v>1</v>
      </c>
      <c r="U4526">
        <v>24</v>
      </c>
      <c r="V4526">
        <v>3</v>
      </c>
      <c r="AA4526">
        <v>8</v>
      </c>
      <c r="AB4526">
        <v>20.77</v>
      </c>
      <c r="AC4526">
        <v>30.18</v>
      </c>
      <c r="AE4526" t="s">
        <v>1885</v>
      </c>
      <c r="AF4526" t="s">
        <v>1885</v>
      </c>
      <c r="AI4526">
        <v>16</v>
      </c>
      <c r="AK4526">
        <v>1</v>
      </c>
      <c r="AP4526">
        <v>16</v>
      </c>
    </row>
    <row r="4527" spans="1:42">
      <c r="A4527" t="s">
        <v>1061</v>
      </c>
      <c r="B4527" t="s">
        <v>3</v>
      </c>
      <c r="C4527">
        <v>53</v>
      </c>
      <c r="D4527">
        <v>2020</v>
      </c>
      <c r="E4527">
        <v>2</v>
      </c>
      <c r="F4527">
        <v>25</v>
      </c>
      <c r="H4527">
        <v>0</v>
      </c>
      <c r="M4527">
        <v>0</v>
      </c>
      <c r="N4527">
        <v>0.46</v>
      </c>
      <c r="S4527">
        <v>24</v>
      </c>
      <c r="T4527">
        <v>4</v>
      </c>
      <c r="U4527">
        <v>134</v>
      </c>
      <c r="V4527">
        <v>79</v>
      </c>
      <c r="AA4527">
        <v>56</v>
      </c>
      <c r="AB4527">
        <v>8.2799999999999994</v>
      </c>
      <c r="AC4527">
        <v>10.5</v>
      </c>
      <c r="AE4527">
        <v>5.6640000000000003E-2</v>
      </c>
      <c r="AF4527">
        <v>0.12429999999999999</v>
      </c>
      <c r="AG4527">
        <v>1.04</v>
      </c>
      <c r="AH4527">
        <v>1.33</v>
      </c>
      <c r="AI4527">
        <v>10</v>
      </c>
      <c r="AJ4527">
        <v>16</v>
      </c>
      <c r="AK4527">
        <v>0</v>
      </c>
      <c r="AP4527">
        <v>3</v>
      </c>
    </row>
    <row r="4528" spans="1:42">
      <c r="A4528" t="s">
        <v>599</v>
      </c>
      <c r="B4528" t="s">
        <v>16</v>
      </c>
      <c r="C4528">
        <v>56</v>
      </c>
      <c r="D4528">
        <v>2020</v>
      </c>
      <c r="E4528">
        <v>3</v>
      </c>
      <c r="F4528">
        <v>18</v>
      </c>
      <c r="H4528">
        <v>1</v>
      </c>
      <c r="M4528">
        <v>1</v>
      </c>
      <c r="N4528">
        <v>0.38</v>
      </c>
      <c r="S4528">
        <v>30</v>
      </c>
      <c r="T4528">
        <v>5</v>
      </c>
      <c r="U4528">
        <v>166</v>
      </c>
      <c r="V4528">
        <v>38</v>
      </c>
      <c r="AA4528">
        <v>28</v>
      </c>
      <c r="AB4528">
        <v>14.92</v>
      </c>
      <c r="AC4528">
        <v>14.24</v>
      </c>
      <c r="AE4528">
        <v>0.20738461538461539</v>
      </c>
      <c r="AF4528">
        <v>0.22009999999999999</v>
      </c>
      <c r="AG4528">
        <v>1.53</v>
      </c>
      <c r="AH4528">
        <v>1.58</v>
      </c>
      <c r="AI4528">
        <v>13</v>
      </c>
      <c r="AJ4528">
        <v>16</v>
      </c>
      <c r="AK4528">
        <v>0</v>
      </c>
      <c r="AP4528">
        <v>9</v>
      </c>
    </row>
    <row r="4529" spans="1:42">
      <c r="A4529" t="s">
        <v>347</v>
      </c>
      <c r="B4529" t="s">
        <v>12</v>
      </c>
      <c r="C4529">
        <v>15</v>
      </c>
      <c r="D4529">
        <v>2020</v>
      </c>
      <c r="E4529">
        <v>1</v>
      </c>
      <c r="F4529">
        <v>15</v>
      </c>
      <c r="H4529">
        <v>0</v>
      </c>
      <c r="M4529">
        <v>8</v>
      </c>
      <c r="N4529">
        <v>0.23</v>
      </c>
      <c r="S4529">
        <v>32</v>
      </c>
      <c r="T4529">
        <v>1</v>
      </c>
      <c r="U4529">
        <v>1</v>
      </c>
      <c r="V4529">
        <v>25</v>
      </c>
      <c r="AA4529">
        <v>29</v>
      </c>
      <c r="AB4529">
        <v>26.32</v>
      </c>
      <c r="AC4529">
        <v>19.41</v>
      </c>
      <c r="AE4529" t="s">
        <v>1885</v>
      </c>
      <c r="AF4529" t="s">
        <v>1885</v>
      </c>
      <c r="AI4529">
        <v>8</v>
      </c>
      <c r="AK4529">
        <v>0</v>
      </c>
      <c r="AP4529">
        <v>12</v>
      </c>
    </row>
    <row r="4530" spans="1:42">
      <c r="A4530" t="s">
        <v>880</v>
      </c>
      <c r="B4530" t="s">
        <v>16</v>
      </c>
      <c r="C4530">
        <v>57</v>
      </c>
      <c r="D4530">
        <v>2020</v>
      </c>
      <c r="E4530">
        <v>3</v>
      </c>
      <c r="F4530">
        <v>44</v>
      </c>
      <c r="H4530">
        <v>0</v>
      </c>
      <c r="M4530">
        <v>0</v>
      </c>
      <c r="N4530">
        <v>0.04</v>
      </c>
      <c r="S4530">
        <v>26</v>
      </c>
      <c r="T4530">
        <v>2</v>
      </c>
      <c r="U4530">
        <v>40</v>
      </c>
      <c r="V4530">
        <v>34</v>
      </c>
      <c r="AA4530">
        <v>49</v>
      </c>
      <c r="AB4530">
        <v>13.98</v>
      </c>
      <c r="AC4530">
        <v>13.38</v>
      </c>
      <c r="AE4530">
        <v>0.23887999999999998</v>
      </c>
      <c r="AF4530">
        <v>0.24760000000000001</v>
      </c>
      <c r="AG4530">
        <v>1.48</v>
      </c>
      <c r="AH4530">
        <v>1.77</v>
      </c>
      <c r="AI4530">
        <v>10</v>
      </c>
      <c r="AJ4530">
        <v>12</v>
      </c>
      <c r="AK4530">
        <v>0</v>
      </c>
      <c r="AP4530">
        <v>5</v>
      </c>
    </row>
    <row r="4531" spans="1:42">
      <c r="A4531" t="s">
        <v>896</v>
      </c>
      <c r="B4531" t="s">
        <v>16</v>
      </c>
      <c r="C4531">
        <v>58</v>
      </c>
      <c r="D4531">
        <v>2020</v>
      </c>
      <c r="E4531">
        <v>3</v>
      </c>
      <c r="F4531">
        <v>39</v>
      </c>
      <c r="H4531">
        <v>0</v>
      </c>
      <c r="M4531">
        <v>0</v>
      </c>
      <c r="N4531">
        <v>0.45</v>
      </c>
      <c r="S4531">
        <v>27</v>
      </c>
      <c r="T4531">
        <v>4</v>
      </c>
      <c r="U4531">
        <v>105</v>
      </c>
      <c r="V4531">
        <v>71</v>
      </c>
      <c r="AA4531">
        <v>26</v>
      </c>
      <c r="AB4531">
        <v>12.36</v>
      </c>
      <c r="AC4531">
        <v>14.37</v>
      </c>
      <c r="AE4531">
        <v>0.25</v>
      </c>
      <c r="AF4531">
        <v>0.25613333333333332</v>
      </c>
      <c r="AG4531">
        <v>1.58</v>
      </c>
      <c r="AH4531">
        <v>1.79</v>
      </c>
      <c r="AI4531">
        <v>16</v>
      </c>
      <c r="AJ4531">
        <v>12</v>
      </c>
      <c r="AK4531">
        <v>0</v>
      </c>
      <c r="AP4531">
        <v>6</v>
      </c>
    </row>
    <row r="4532" spans="1:42">
      <c r="A4532" t="s">
        <v>440</v>
      </c>
      <c r="B4532" t="s">
        <v>16</v>
      </c>
      <c r="C4532">
        <v>59</v>
      </c>
      <c r="D4532">
        <v>2020</v>
      </c>
      <c r="E4532">
        <v>3</v>
      </c>
      <c r="F4532">
        <v>41</v>
      </c>
      <c r="H4532">
        <v>0</v>
      </c>
      <c r="M4532">
        <v>4</v>
      </c>
      <c r="N4532">
        <v>0.09</v>
      </c>
      <c r="S4532">
        <v>33</v>
      </c>
      <c r="T4532">
        <v>3</v>
      </c>
      <c r="U4532">
        <v>82</v>
      </c>
      <c r="V4532">
        <v>40</v>
      </c>
      <c r="AA4532">
        <v>32</v>
      </c>
      <c r="AB4532">
        <v>11.1</v>
      </c>
      <c r="AC4532">
        <v>11.77</v>
      </c>
      <c r="AE4532">
        <v>0.17684705882352941</v>
      </c>
      <c r="AF4532">
        <v>0.18697142857142857</v>
      </c>
      <c r="AG4532">
        <v>1.76</v>
      </c>
      <c r="AH4532">
        <v>1.99</v>
      </c>
      <c r="AI4532">
        <v>17</v>
      </c>
      <c r="AJ4532">
        <v>14</v>
      </c>
      <c r="AK4532">
        <v>0</v>
      </c>
      <c r="AP4532">
        <v>11</v>
      </c>
    </row>
    <row r="4533" spans="1:42">
      <c r="A4533" t="s">
        <v>1122</v>
      </c>
      <c r="B4533" t="s">
        <v>3</v>
      </c>
      <c r="C4533">
        <v>54</v>
      </c>
      <c r="D4533">
        <v>2020</v>
      </c>
      <c r="E4533">
        <v>2</v>
      </c>
      <c r="F4533">
        <v>53</v>
      </c>
      <c r="H4533">
        <v>0</v>
      </c>
      <c r="M4533">
        <v>0</v>
      </c>
      <c r="N4533">
        <v>0.21</v>
      </c>
      <c r="S4533">
        <v>23</v>
      </c>
      <c r="T4533">
        <v>3</v>
      </c>
      <c r="U4533">
        <v>87</v>
      </c>
      <c r="V4533">
        <v>51</v>
      </c>
      <c r="AA4533">
        <v>139</v>
      </c>
      <c r="AC4533">
        <v>9.1300000000000008</v>
      </c>
      <c r="AE4533" t="s">
        <v>1885</v>
      </c>
      <c r="AF4533">
        <v>2.8160000000000001E-2</v>
      </c>
      <c r="AH4533">
        <v>1.1299999999999999</v>
      </c>
      <c r="AJ4533">
        <v>10</v>
      </c>
      <c r="AK4533">
        <v>0</v>
      </c>
      <c r="AP4533">
        <v>2</v>
      </c>
    </row>
    <row r="4534" spans="1:42">
      <c r="A4534" t="s">
        <v>1189</v>
      </c>
      <c r="B4534" t="s">
        <v>16</v>
      </c>
      <c r="C4534">
        <v>60</v>
      </c>
      <c r="D4534">
        <v>2020</v>
      </c>
      <c r="E4534">
        <v>3</v>
      </c>
      <c r="F4534">
        <v>165</v>
      </c>
      <c r="H4534">
        <v>0</v>
      </c>
      <c r="M4534">
        <v>0</v>
      </c>
      <c r="S4534">
        <v>23</v>
      </c>
      <c r="T4534">
        <v>2</v>
      </c>
      <c r="U4534">
        <v>59</v>
      </c>
      <c r="V4534" t="s">
        <v>1885</v>
      </c>
      <c r="AA4534">
        <v>121</v>
      </c>
      <c r="AB4534">
        <v>5.73</v>
      </c>
      <c r="AC4534">
        <v>7.35</v>
      </c>
      <c r="AE4534">
        <v>0.11291428571428572</v>
      </c>
      <c r="AF4534">
        <v>0.13919999999999999</v>
      </c>
      <c r="AG4534">
        <v>1.07</v>
      </c>
      <c r="AH4534">
        <v>1.78</v>
      </c>
      <c r="AI4534">
        <v>7</v>
      </c>
      <c r="AJ4534">
        <v>2</v>
      </c>
      <c r="AK4534">
        <v>0</v>
      </c>
      <c r="AP4534">
        <v>2</v>
      </c>
    </row>
    <row r="4535" spans="1:42">
      <c r="A4535" t="s">
        <v>675</v>
      </c>
      <c r="B4535" t="s">
        <v>3</v>
      </c>
      <c r="C4535">
        <v>55</v>
      </c>
      <c r="D4535">
        <v>2020</v>
      </c>
      <c r="E4535">
        <v>2</v>
      </c>
      <c r="F4535">
        <v>34</v>
      </c>
      <c r="H4535">
        <v>0</v>
      </c>
      <c r="M4535">
        <v>2</v>
      </c>
      <c r="N4535">
        <v>0.18</v>
      </c>
      <c r="S4535">
        <v>30</v>
      </c>
      <c r="T4535">
        <v>6</v>
      </c>
      <c r="U4535">
        <v>181</v>
      </c>
      <c r="V4535">
        <v>38</v>
      </c>
      <c r="AA4535">
        <v>28</v>
      </c>
      <c r="AB4535">
        <v>9.83</v>
      </c>
      <c r="AC4535">
        <v>9.08</v>
      </c>
      <c r="AE4535">
        <v>7.8200000000000006E-2</v>
      </c>
      <c r="AF4535">
        <v>5.6000000000000001E-2</v>
      </c>
      <c r="AG4535">
        <v>1.19</v>
      </c>
      <c r="AH4535">
        <v>1.31</v>
      </c>
      <c r="AI4535">
        <v>16</v>
      </c>
      <c r="AJ4535">
        <v>15</v>
      </c>
      <c r="AK4535">
        <v>0</v>
      </c>
      <c r="AP4535">
        <v>8</v>
      </c>
    </row>
    <row r="4536" spans="1:42">
      <c r="A4536" t="s">
        <v>975</v>
      </c>
      <c r="B4536" t="s">
        <v>16</v>
      </c>
      <c r="C4536">
        <v>61</v>
      </c>
      <c r="D4536">
        <v>2020</v>
      </c>
      <c r="E4536">
        <v>3</v>
      </c>
      <c r="F4536">
        <v>23</v>
      </c>
      <c r="H4536">
        <v>1</v>
      </c>
      <c r="M4536">
        <v>1</v>
      </c>
      <c r="N4536">
        <v>0.45</v>
      </c>
      <c r="S4536">
        <v>24</v>
      </c>
      <c r="T4536">
        <v>2</v>
      </c>
      <c r="U4536">
        <v>40</v>
      </c>
      <c r="V4536">
        <v>42</v>
      </c>
      <c r="AA4536">
        <v>36</v>
      </c>
      <c r="AB4536">
        <v>10.73</v>
      </c>
      <c r="AC4536">
        <v>14.14</v>
      </c>
      <c r="AE4536">
        <v>0.1714</v>
      </c>
      <c r="AF4536">
        <v>0.19413333333333332</v>
      </c>
      <c r="AG4536">
        <v>0.97</v>
      </c>
      <c r="AH4536">
        <v>1.93</v>
      </c>
      <c r="AI4536">
        <v>16</v>
      </c>
      <c r="AJ4536">
        <v>15</v>
      </c>
      <c r="AK4536">
        <v>0</v>
      </c>
      <c r="AP4536">
        <v>4</v>
      </c>
    </row>
    <row r="4537" spans="1:42">
      <c r="A4537" t="s">
        <v>1034</v>
      </c>
      <c r="B4537" t="s">
        <v>3</v>
      </c>
      <c r="C4537">
        <v>56</v>
      </c>
      <c r="D4537">
        <v>2020</v>
      </c>
      <c r="E4537">
        <v>2</v>
      </c>
      <c r="F4537">
        <v>144</v>
      </c>
      <c r="H4537">
        <v>0</v>
      </c>
      <c r="M4537">
        <v>0</v>
      </c>
      <c r="N4537">
        <v>0</v>
      </c>
      <c r="S4537">
        <v>24</v>
      </c>
      <c r="T4537">
        <v>1</v>
      </c>
      <c r="U4537">
        <v>27</v>
      </c>
      <c r="V4537">
        <v>35</v>
      </c>
      <c r="AA4537">
        <v>58</v>
      </c>
      <c r="AB4537">
        <v>7.73</v>
      </c>
      <c r="AE4537">
        <v>3.168E-2</v>
      </c>
      <c r="AF4537" t="s">
        <v>1885</v>
      </c>
      <c r="AG4537">
        <v>1.32</v>
      </c>
      <c r="AI4537">
        <v>10</v>
      </c>
      <c r="AK4537">
        <v>0</v>
      </c>
      <c r="AP4537">
        <v>3</v>
      </c>
    </row>
    <row r="4538" spans="1:42">
      <c r="A4538" t="s">
        <v>11</v>
      </c>
      <c r="B4538" t="s">
        <v>12</v>
      </c>
      <c r="C4538">
        <v>16</v>
      </c>
      <c r="D4538">
        <v>2020</v>
      </c>
      <c r="E4538">
        <v>1</v>
      </c>
      <c r="F4538">
        <v>7</v>
      </c>
      <c r="H4538">
        <v>1</v>
      </c>
      <c r="M4538">
        <v>18</v>
      </c>
      <c r="N4538">
        <v>0.77</v>
      </c>
      <c r="S4538">
        <v>43</v>
      </c>
      <c r="T4538">
        <v>6</v>
      </c>
      <c r="U4538">
        <v>199</v>
      </c>
      <c r="V4538">
        <v>16</v>
      </c>
      <c r="AA4538">
        <v>12</v>
      </c>
      <c r="AB4538">
        <v>19.48</v>
      </c>
      <c r="AC4538">
        <v>26.25</v>
      </c>
      <c r="AE4538" t="s">
        <v>1885</v>
      </c>
      <c r="AF4538" t="s">
        <v>1885</v>
      </c>
      <c r="AI4538">
        <v>16</v>
      </c>
      <c r="AK4538">
        <v>0</v>
      </c>
      <c r="AP4538">
        <v>21</v>
      </c>
    </row>
    <row r="4539" spans="1:42">
      <c r="A4539" t="s">
        <v>738</v>
      </c>
      <c r="B4539" t="s">
        <v>49</v>
      </c>
      <c r="C4539">
        <v>23</v>
      </c>
      <c r="D4539">
        <v>2020</v>
      </c>
      <c r="E4539">
        <v>4</v>
      </c>
      <c r="F4539">
        <v>15</v>
      </c>
      <c r="H4539">
        <v>0</v>
      </c>
      <c r="M4539">
        <v>1</v>
      </c>
      <c r="N4539">
        <v>0.02</v>
      </c>
      <c r="S4539">
        <v>27</v>
      </c>
      <c r="T4539">
        <v>1</v>
      </c>
      <c r="U4539">
        <v>10</v>
      </c>
      <c r="V4539">
        <v>8</v>
      </c>
      <c r="AA4539">
        <v>27</v>
      </c>
      <c r="AB4539">
        <v>7.86</v>
      </c>
      <c r="AC4539">
        <v>9.4499999999999993</v>
      </c>
      <c r="AE4539">
        <v>0.15607272727272728</v>
      </c>
      <c r="AF4539">
        <v>0.14527999999999999</v>
      </c>
      <c r="AG4539">
        <v>1.78</v>
      </c>
      <c r="AH4539">
        <v>1.18</v>
      </c>
      <c r="AI4539">
        <v>11</v>
      </c>
      <c r="AJ4539">
        <v>15</v>
      </c>
      <c r="AK4539">
        <v>0</v>
      </c>
      <c r="AP4539">
        <v>7</v>
      </c>
    </row>
    <row r="4540" spans="1:42">
      <c r="A4540" t="s">
        <v>1127</v>
      </c>
      <c r="B4540" t="s">
        <v>49</v>
      </c>
      <c r="C4540">
        <v>23</v>
      </c>
      <c r="D4540">
        <v>2020</v>
      </c>
      <c r="E4540">
        <v>4</v>
      </c>
      <c r="F4540">
        <v>64</v>
      </c>
      <c r="H4540">
        <v>0</v>
      </c>
      <c r="M4540">
        <v>0</v>
      </c>
      <c r="N4540">
        <v>-0.03</v>
      </c>
      <c r="S4540">
        <v>23</v>
      </c>
      <c r="T4540">
        <v>3</v>
      </c>
      <c r="U4540">
        <v>75</v>
      </c>
      <c r="V4540">
        <v>30</v>
      </c>
      <c r="AA4540">
        <v>118</v>
      </c>
      <c r="AB4540">
        <v>0</v>
      </c>
      <c r="AC4540">
        <v>2.4500000000000002</v>
      </c>
      <c r="AE4540">
        <v>3.04E-2</v>
      </c>
      <c r="AF4540">
        <v>4.4945454545454545E-2</v>
      </c>
      <c r="AG4540">
        <v>0</v>
      </c>
      <c r="AH4540">
        <v>1.41</v>
      </c>
      <c r="AI4540">
        <v>1</v>
      </c>
      <c r="AJ4540">
        <v>11</v>
      </c>
      <c r="AK4540">
        <v>0</v>
      </c>
      <c r="AP4540">
        <v>2</v>
      </c>
    </row>
    <row r="4541" spans="1:42">
      <c r="A4541" t="s">
        <v>950</v>
      </c>
      <c r="B4541" t="s">
        <v>49</v>
      </c>
      <c r="C4541">
        <v>25</v>
      </c>
      <c r="D4541">
        <v>2020</v>
      </c>
      <c r="E4541">
        <v>4</v>
      </c>
      <c r="F4541">
        <v>39</v>
      </c>
      <c r="H4541">
        <v>0</v>
      </c>
      <c r="M4541">
        <v>1</v>
      </c>
      <c r="N4541">
        <v>-0.04</v>
      </c>
      <c r="S4541">
        <v>30</v>
      </c>
      <c r="T4541">
        <v>8</v>
      </c>
      <c r="U4541">
        <v>300</v>
      </c>
      <c r="V4541">
        <v>27</v>
      </c>
      <c r="AA4541">
        <v>15</v>
      </c>
      <c r="AB4541">
        <v>6.99</v>
      </c>
      <c r="AC4541">
        <v>4.72</v>
      </c>
      <c r="AE4541">
        <v>0.14810000000000001</v>
      </c>
      <c r="AF4541">
        <v>7.3142857142857148E-2</v>
      </c>
      <c r="AG4541">
        <v>1.22</v>
      </c>
      <c r="AH4541">
        <v>1.1299999999999999</v>
      </c>
      <c r="AI4541">
        <v>16</v>
      </c>
      <c r="AJ4541">
        <v>14</v>
      </c>
      <c r="AK4541">
        <v>0</v>
      </c>
      <c r="AP4541">
        <v>8</v>
      </c>
    </row>
    <row r="4542" spans="1:42">
      <c r="A4542" t="s">
        <v>37</v>
      </c>
      <c r="B4542" t="s">
        <v>12</v>
      </c>
      <c r="C4542">
        <v>17</v>
      </c>
      <c r="D4542">
        <v>2020</v>
      </c>
      <c r="E4542">
        <v>1</v>
      </c>
      <c r="F4542">
        <v>21</v>
      </c>
      <c r="H4542">
        <v>0</v>
      </c>
      <c r="M4542">
        <v>17</v>
      </c>
      <c r="N4542">
        <v>0.31</v>
      </c>
      <c r="S4542">
        <v>41</v>
      </c>
      <c r="T4542">
        <v>2</v>
      </c>
      <c r="U4542">
        <v>32</v>
      </c>
      <c r="V4542">
        <v>10</v>
      </c>
      <c r="AA4542">
        <v>21</v>
      </c>
      <c r="AB4542">
        <v>25.34</v>
      </c>
      <c r="AC4542">
        <v>21.79</v>
      </c>
      <c r="AE4542" t="s">
        <v>1885</v>
      </c>
      <c r="AF4542" t="s">
        <v>1885</v>
      </c>
      <c r="AI4542">
        <v>11</v>
      </c>
      <c r="AK4542">
        <v>0</v>
      </c>
      <c r="AP4542">
        <v>20</v>
      </c>
    </row>
    <row r="4543" spans="1:42">
      <c r="A4543" t="s">
        <v>1190</v>
      </c>
      <c r="B4543" t="s">
        <v>16</v>
      </c>
      <c r="C4543">
        <v>62</v>
      </c>
      <c r="D4543">
        <v>2020</v>
      </c>
      <c r="E4543">
        <v>3</v>
      </c>
      <c r="F4543">
        <v>22</v>
      </c>
      <c r="H4543">
        <v>1</v>
      </c>
      <c r="M4543">
        <v>1</v>
      </c>
      <c r="N4543">
        <v>0.63</v>
      </c>
      <c r="S4543">
        <v>22</v>
      </c>
      <c r="T4543">
        <v>2</v>
      </c>
      <c r="U4543">
        <v>49</v>
      </c>
      <c r="V4543" t="s">
        <v>1885</v>
      </c>
      <c r="AC4543">
        <v>13.56</v>
      </c>
      <c r="AE4543" t="s">
        <v>1885</v>
      </c>
      <c r="AF4543">
        <v>0.1651</v>
      </c>
      <c r="AH4543">
        <v>2</v>
      </c>
      <c r="AJ4543">
        <v>16</v>
      </c>
      <c r="AK4543">
        <v>0</v>
      </c>
      <c r="AP4543">
        <v>1</v>
      </c>
    </row>
    <row r="4544" spans="1:42">
      <c r="A4544" t="s">
        <v>816</v>
      </c>
      <c r="B4544" t="s">
        <v>3</v>
      </c>
      <c r="C4544">
        <v>57</v>
      </c>
      <c r="D4544">
        <v>2020</v>
      </c>
      <c r="E4544">
        <v>2</v>
      </c>
      <c r="F4544">
        <v>55</v>
      </c>
      <c r="H4544">
        <v>0</v>
      </c>
      <c r="M4544">
        <v>2</v>
      </c>
      <c r="N4544">
        <v>0.05</v>
      </c>
      <c r="S4544">
        <v>27</v>
      </c>
      <c r="T4544">
        <v>3</v>
      </c>
      <c r="U4544">
        <v>77</v>
      </c>
      <c r="V4544">
        <v>37</v>
      </c>
      <c r="AA4544">
        <v>30</v>
      </c>
      <c r="AB4544">
        <v>9.75</v>
      </c>
      <c r="AC4544">
        <v>8.0399999999999991</v>
      </c>
      <c r="AE4544">
        <v>0.12330000000000001</v>
      </c>
      <c r="AF4544">
        <v>9.4399999999999998E-2</v>
      </c>
      <c r="AG4544">
        <v>1.18</v>
      </c>
      <c r="AH4544">
        <v>1.22</v>
      </c>
      <c r="AI4544">
        <v>16</v>
      </c>
      <c r="AJ4544">
        <v>11</v>
      </c>
      <c r="AK4544">
        <v>0</v>
      </c>
      <c r="AP4544">
        <v>6</v>
      </c>
    </row>
    <row r="4545" spans="1:42">
      <c r="A4545" t="s">
        <v>903</v>
      </c>
      <c r="B4545" t="s">
        <v>12</v>
      </c>
      <c r="C4545">
        <v>18</v>
      </c>
      <c r="D4545">
        <v>2020</v>
      </c>
      <c r="E4545">
        <v>1</v>
      </c>
      <c r="F4545">
        <v>16</v>
      </c>
      <c r="H4545">
        <v>0</v>
      </c>
      <c r="M4545">
        <v>3</v>
      </c>
      <c r="N4545">
        <v>0.21</v>
      </c>
      <c r="S4545">
        <v>26</v>
      </c>
      <c r="T4545">
        <v>1</v>
      </c>
      <c r="U4545">
        <v>1</v>
      </c>
      <c r="V4545">
        <v>9</v>
      </c>
      <c r="AA4545">
        <v>14</v>
      </c>
      <c r="AB4545">
        <v>18.850000000000001</v>
      </c>
      <c r="AC4545">
        <v>19.059999999999999</v>
      </c>
      <c r="AE4545" t="s">
        <v>1885</v>
      </c>
      <c r="AF4545" t="s">
        <v>1885</v>
      </c>
      <c r="AI4545">
        <v>16</v>
      </c>
      <c r="AK4545">
        <v>0</v>
      </c>
      <c r="AP4545">
        <v>5</v>
      </c>
    </row>
    <row r="4546" spans="1:42">
      <c r="A4546" t="s">
        <v>1080</v>
      </c>
      <c r="B4546" t="s">
        <v>3</v>
      </c>
      <c r="C4546">
        <v>58</v>
      </c>
      <c r="D4546">
        <v>2020</v>
      </c>
      <c r="E4546">
        <v>2</v>
      </c>
      <c r="F4546">
        <v>51</v>
      </c>
      <c r="H4546">
        <v>0</v>
      </c>
      <c r="M4546">
        <v>0</v>
      </c>
      <c r="N4546">
        <v>-0.12</v>
      </c>
      <c r="S4546">
        <v>25</v>
      </c>
      <c r="T4546">
        <v>6</v>
      </c>
      <c r="U4546">
        <v>201</v>
      </c>
      <c r="V4546" t="s">
        <v>1885</v>
      </c>
      <c r="AA4546">
        <v>49</v>
      </c>
      <c r="AB4546">
        <v>14.13</v>
      </c>
      <c r="AC4546">
        <v>5.98</v>
      </c>
      <c r="AE4546">
        <v>0.10971428571428572</v>
      </c>
      <c r="AF4546">
        <v>5.7599999999999998E-2</v>
      </c>
      <c r="AG4546">
        <v>2.34</v>
      </c>
      <c r="AH4546">
        <v>1</v>
      </c>
      <c r="AI4546">
        <v>7</v>
      </c>
      <c r="AJ4546">
        <v>16</v>
      </c>
      <c r="AK4546">
        <v>0</v>
      </c>
      <c r="AP4546">
        <v>3</v>
      </c>
    </row>
    <row r="4547" spans="1:42">
      <c r="A4547" t="s">
        <v>1137</v>
      </c>
      <c r="B4547" t="s">
        <v>12</v>
      </c>
      <c r="C4547">
        <v>19</v>
      </c>
      <c r="D4547">
        <v>2020</v>
      </c>
      <c r="E4547">
        <v>1</v>
      </c>
      <c r="F4547">
        <v>23</v>
      </c>
      <c r="H4547">
        <v>0</v>
      </c>
      <c r="M4547">
        <v>0</v>
      </c>
      <c r="N4547">
        <v>-0.44</v>
      </c>
      <c r="S4547">
        <v>24</v>
      </c>
      <c r="T4547">
        <v>2</v>
      </c>
      <c r="U4547">
        <v>42</v>
      </c>
      <c r="V4547">
        <v>36</v>
      </c>
      <c r="AA4547">
        <v>36</v>
      </c>
      <c r="AB4547">
        <v>16.8</v>
      </c>
      <c r="AC4547">
        <v>16.72</v>
      </c>
      <c r="AE4547" t="s">
        <v>1885</v>
      </c>
      <c r="AF4547" t="s">
        <v>1885</v>
      </c>
      <c r="AI4547">
        <v>5</v>
      </c>
      <c r="AK4547">
        <v>0</v>
      </c>
      <c r="AP4547">
        <v>2</v>
      </c>
    </row>
    <row r="4548" spans="1:42">
      <c r="A4548" t="s">
        <v>1142</v>
      </c>
      <c r="B4548" t="s">
        <v>49</v>
      </c>
      <c r="C4548">
        <v>26</v>
      </c>
      <c r="D4548">
        <v>2020</v>
      </c>
      <c r="E4548">
        <v>4</v>
      </c>
      <c r="F4548">
        <v>35</v>
      </c>
      <c r="H4548">
        <v>0</v>
      </c>
      <c r="M4548">
        <v>0</v>
      </c>
      <c r="N4548">
        <v>-0.05</v>
      </c>
      <c r="S4548">
        <v>24</v>
      </c>
      <c r="T4548">
        <v>3</v>
      </c>
      <c r="U4548">
        <v>96</v>
      </c>
      <c r="V4548">
        <v>43</v>
      </c>
      <c r="AA4548">
        <v>32</v>
      </c>
      <c r="AB4548">
        <v>5.31</v>
      </c>
      <c r="AC4548">
        <v>5.92</v>
      </c>
      <c r="AE4548">
        <v>0.12064000000000001</v>
      </c>
      <c r="AF4548">
        <v>0.10853333333333333</v>
      </c>
      <c r="AG4548">
        <v>1.1599999999999999</v>
      </c>
      <c r="AH4548">
        <v>1.1299999999999999</v>
      </c>
      <c r="AI4548">
        <v>15</v>
      </c>
      <c r="AJ4548">
        <v>12</v>
      </c>
      <c r="AK4548">
        <v>0</v>
      </c>
      <c r="AP4548">
        <v>2</v>
      </c>
    </row>
    <row r="4549" spans="1:42">
      <c r="A4549" t="s">
        <v>765</v>
      </c>
      <c r="B4549" t="s">
        <v>16</v>
      </c>
      <c r="C4549">
        <v>63</v>
      </c>
      <c r="D4549">
        <v>2020</v>
      </c>
      <c r="E4549">
        <v>3</v>
      </c>
      <c r="F4549">
        <v>83</v>
      </c>
      <c r="H4549">
        <v>0</v>
      </c>
      <c r="M4549">
        <v>1</v>
      </c>
      <c r="N4549">
        <v>0.06</v>
      </c>
      <c r="S4549">
        <v>30</v>
      </c>
      <c r="T4549">
        <v>3</v>
      </c>
      <c r="U4549">
        <v>91</v>
      </c>
      <c r="V4549">
        <v>57</v>
      </c>
      <c r="AA4549">
        <v>20</v>
      </c>
      <c r="AB4549">
        <v>14.67</v>
      </c>
      <c r="AC4549">
        <v>10.76</v>
      </c>
      <c r="AE4549">
        <v>0.26965333333333336</v>
      </c>
      <c r="AF4549">
        <v>0.1575111111111111</v>
      </c>
      <c r="AG4549">
        <v>1.97</v>
      </c>
      <c r="AH4549">
        <v>1.6</v>
      </c>
      <c r="AI4549">
        <v>15</v>
      </c>
      <c r="AJ4549">
        <v>9</v>
      </c>
      <c r="AK4549">
        <v>0</v>
      </c>
      <c r="AP4549">
        <v>7</v>
      </c>
    </row>
    <row r="4550" spans="1:42">
      <c r="A4550" t="s">
        <v>1045</v>
      </c>
      <c r="B4550" t="s">
        <v>3</v>
      </c>
      <c r="C4550">
        <v>59</v>
      </c>
      <c r="D4550">
        <v>2020</v>
      </c>
      <c r="E4550">
        <v>2</v>
      </c>
      <c r="F4550">
        <v>18</v>
      </c>
      <c r="H4550">
        <v>1</v>
      </c>
      <c r="M4550">
        <v>0</v>
      </c>
      <c r="N4550">
        <v>0.57999999999999996</v>
      </c>
      <c r="S4550">
        <v>24</v>
      </c>
      <c r="T4550">
        <v>4</v>
      </c>
      <c r="U4550">
        <v>104</v>
      </c>
      <c r="V4550">
        <v>54</v>
      </c>
      <c r="AA4550">
        <v>44</v>
      </c>
      <c r="AB4550">
        <v>6.74</v>
      </c>
      <c r="AC4550">
        <v>12.01</v>
      </c>
      <c r="AE4550">
        <v>0.12230000000000001</v>
      </c>
      <c r="AF4550">
        <v>0.14530000000000001</v>
      </c>
      <c r="AG4550">
        <v>1.43</v>
      </c>
      <c r="AH4550">
        <v>1.83</v>
      </c>
      <c r="AI4550">
        <v>16</v>
      </c>
      <c r="AJ4550">
        <v>16</v>
      </c>
      <c r="AK4550">
        <v>0</v>
      </c>
      <c r="AP4550">
        <v>3</v>
      </c>
    </row>
    <row r="4551" spans="1:42">
      <c r="A4551" t="s">
        <v>986</v>
      </c>
      <c r="B4551" t="s">
        <v>16</v>
      </c>
      <c r="C4551">
        <v>64</v>
      </c>
      <c r="D4551">
        <v>2020</v>
      </c>
      <c r="E4551">
        <v>3</v>
      </c>
      <c r="F4551">
        <v>20</v>
      </c>
      <c r="H4551">
        <v>1</v>
      </c>
      <c r="M4551">
        <v>1</v>
      </c>
      <c r="N4551">
        <v>0.69</v>
      </c>
      <c r="S4551">
        <v>27</v>
      </c>
      <c r="T4551">
        <v>8</v>
      </c>
      <c r="U4551">
        <v>300</v>
      </c>
      <c r="V4551">
        <v>31</v>
      </c>
      <c r="AA4551">
        <v>41</v>
      </c>
      <c r="AB4551">
        <v>10.01</v>
      </c>
      <c r="AC4551">
        <v>14.01</v>
      </c>
      <c r="AE4551">
        <v>0.19489999999999999</v>
      </c>
      <c r="AF4551">
        <v>0.26219999999999999</v>
      </c>
      <c r="AG4551">
        <v>1.37</v>
      </c>
      <c r="AH4551">
        <v>1.99</v>
      </c>
      <c r="AI4551">
        <v>16</v>
      </c>
      <c r="AJ4551">
        <v>16</v>
      </c>
      <c r="AK4551">
        <v>0</v>
      </c>
      <c r="AP4551">
        <v>5</v>
      </c>
    </row>
    <row r="4552" spans="1:42">
      <c r="A4552" t="s">
        <v>813</v>
      </c>
      <c r="B4552" t="s">
        <v>16</v>
      </c>
      <c r="C4552">
        <v>65</v>
      </c>
      <c r="D4552">
        <v>2020</v>
      </c>
      <c r="E4552">
        <v>3</v>
      </c>
      <c r="F4552">
        <v>78</v>
      </c>
      <c r="H4552">
        <v>0</v>
      </c>
      <c r="M4552">
        <v>0</v>
      </c>
      <c r="N4552">
        <v>0.02</v>
      </c>
      <c r="S4552">
        <v>27</v>
      </c>
      <c r="T4552">
        <v>1</v>
      </c>
      <c r="U4552">
        <v>26</v>
      </c>
      <c r="V4552">
        <v>120</v>
      </c>
      <c r="AA4552">
        <v>51</v>
      </c>
      <c r="AB4552">
        <v>9.86</v>
      </c>
      <c r="AC4552">
        <v>8.26</v>
      </c>
      <c r="AE4552">
        <v>0.1288</v>
      </c>
      <c r="AF4552">
        <v>0.17279999999999998</v>
      </c>
      <c r="AG4552">
        <v>1.44</v>
      </c>
      <c r="AH4552">
        <v>1.36</v>
      </c>
      <c r="AI4552">
        <v>14</v>
      </c>
      <c r="AJ4552">
        <v>12</v>
      </c>
      <c r="AK4552">
        <v>0</v>
      </c>
      <c r="AP4552">
        <v>6</v>
      </c>
    </row>
    <row r="4553" spans="1:42">
      <c r="A4553" t="s">
        <v>1073</v>
      </c>
      <c r="B4553" t="s">
        <v>3</v>
      </c>
      <c r="C4553">
        <v>60</v>
      </c>
      <c r="D4553">
        <v>2020</v>
      </c>
      <c r="E4553">
        <v>2</v>
      </c>
      <c r="F4553">
        <v>69</v>
      </c>
      <c r="H4553">
        <v>0</v>
      </c>
      <c r="M4553">
        <v>0</v>
      </c>
      <c r="N4553">
        <v>-0.02</v>
      </c>
      <c r="S4553">
        <v>24</v>
      </c>
      <c r="T4553">
        <v>7</v>
      </c>
      <c r="U4553">
        <v>251</v>
      </c>
      <c r="V4553">
        <v>60</v>
      </c>
      <c r="AA4553">
        <v>91</v>
      </c>
      <c r="AB4553">
        <v>4.46</v>
      </c>
      <c r="AC4553">
        <v>7.03</v>
      </c>
      <c r="AE4553">
        <v>4.2285714285714281E-2</v>
      </c>
      <c r="AF4553">
        <v>7.2000000000000008E-2</v>
      </c>
      <c r="AG4553">
        <v>0.5</v>
      </c>
      <c r="AH4553">
        <v>1.92</v>
      </c>
      <c r="AI4553">
        <v>7</v>
      </c>
      <c r="AJ4553">
        <v>9</v>
      </c>
      <c r="AK4553">
        <v>0</v>
      </c>
      <c r="AP4553">
        <v>3</v>
      </c>
    </row>
    <row r="4554" spans="1:42">
      <c r="A4554" t="s">
        <v>1191</v>
      </c>
      <c r="B4554" t="s">
        <v>49</v>
      </c>
      <c r="C4554">
        <v>27</v>
      </c>
      <c r="D4554">
        <v>2020</v>
      </c>
      <c r="E4554">
        <v>4</v>
      </c>
      <c r="F4554">
        <v>41</v>
      </c>
      <c r="H4554">
        <v>0</v>
      </c>
      <c r="M4554">
        <v>0</v>
      </c>
      <c r="N4554">
        <v>-0.02</v>
      </c>
      <c r="S4554">
        <v>21</v>
      </c>
      <c r="T4554">
        <v>2</v>
      </c>
      <c r="U4554">
        <v>43</v>
      </c>
      <c r="V4554" t="s">
        <v>1885</v>
      </c>
      <c r="AB4554">
        <v>0</v>
      </c>
      <c r="AC4554">
        <v>4</v>
      </c>
      <c r="AE4554" t="s">
        <v>1885</v>
      </c>
      <c r="AF4554">
        <v>7.2999999999999995E-2</v>
      </c>
      <c r="AH4554">
        <v>0.94</v>
      </c>
      <c r="AI4554">
        <v>2</v>
      </c>
      <c r="AJ4554">
        <v>16</v>
      </c>
      <c r="AK4554">
        <v>0</v>
      </c>
      <c r="AP4554">
        <v>1</v>
      </c>
    </row>
    <row r="4555" spans="1:42">
      <c r="A4555" t="s">
        <v>1192</v>
      </c>
      <c r="B4555" t="s">
        <v>16</v>
      </c>
      <c r="C4555">
        <v>66</v>
      </c>
      <c r="D4555">
        <v>2020</v>
      </c>
      <c r="E4555">
        <v>3</v>
      </c>
      <c r="F4555">
        <v>88</v>
      </c>
      <c r="H4555">
        <v>0</v>
      </c>
      <c r="M4555">
        <v>0</v>
      </c>
      <c r="N4555">
        <v>-0.3</v>
      </c>
      <c r="S4555">
        <v>21</v>
      </c>
      <c r="T4555">
        <v>2</v>
      </c>
      <c r="U4555">
        <v>46</v>
      </c>
      <c r="V4555" t="s">
        <v>1885</v>
      </c>
      <c r="AC4555">
        <v>6.93</v>
      </c>
      <c r="AE4555" t="s">
        <v>1885</v>
      </c>
      <c r="AF4555" t="s">
        <v>1885</v>
      </c>
      <c r="AK4555">
        <v>0</v>
      </c>
      <c r="AP4555">
        <v>1</v>
      </c>
    </row>
    <row r="4556" spans="1:42">
      <c r="A4556" t="s">
        <v>1193</v>
      </c>
      <c r="B4556" t="s">
        <v>49</v>
      </c>
      <c r="C4556">
        <v>28</v>
      </c>
      <c r="D4556">
        <v>2020</v>
      </c>
      <c r="E4556">
        <v>4</v>
      </c>
      <c r="F4556">
        <v>57</v>
      </c>
      <c r="H4556">
        <v>0</v>
      </c>
      <c r="M4556">
        <v>0</v>
      </c>
      <c r="N4556">
        <v>0</v>
      </c>
      <c r="S4556">
        <v>23</v>
      </c>
      <c r="T4556">
        <v>3</v>
      </c>
      <c r="U4556">
        <v>105</v>
      </c>
      <c r="V4556" t="s">
        <v>1885</v>
      </c>
      <c r="AB4556">
        <v>0</v>
      </c>
      <c r="AC4556">
        <v>2.54</v>
      </c>
      <c r="AE4556" t="s">
        <v>1885</v>
      </c>
      <c r="AF4556">
        <v>3.4453333333333336E-2</v>
      </c>
      <c r="AH4556">
        <v>1.1599999999999999</v>
      </c>
      <c r="AI4556">
        <v>2</v>
      </c>
      <c r="AJ4556">
        <v>15</v>
      </c>
      <c r="AK4556">
        <v>0</v>
      </c>
      <c r="AP4556">
        <v>1</v>
      </c>
    </row>
    <row r="4557" spans="1:42">
      <c r="A4557" t="s">
        <v>731</v>
      </c>
      <c r="B4557" t="s">
        <v>16</v>
      </c>
      <c r="C4557">
        <v>67</v>
      </c>
      <c r="D4557">
        <v>2020</v>
      </c>
      <c r="E4557">
        <v>3</v>
      </c>
      <c r="F4557">
        <v>87</v>
      </c>
      <c r="H4557">
        <v>0</v>
      </c>
      <c r="M4557">
        <v>1</v>
      </c>
      <c r="N4557">
        <v>-0.06</v>
      </c>
      <c r="S4557">
        <v>27</v>
      </c>
      <c r="T4557">
        <v>1</v>
      </c>
      <c r="U4557">
        <v>4</v>
      </c>
      <c r="V4557">
        <v>32</v>
      </c>
      <c r="AA4557">
        <v>50</v>
      </c>
      <c r="AB4557">
        <v>9.89</v>
      </c>
      <c r="AC4557">
        <v>9.0399999999999991</v>
      </c>
      <c r="AE4557">
        <v>0.18868571428571429</v>
      </c>
      <c r="AF4557">
        <v>0.13775999999999999</v>
      </c>
      <c r="AG4557">
        <v>1.46</v>
      </c>
      <c r="AH4557">
        <v>1.24</v>
      </c>
      <c r="AI4557">
        <v>14</v>
      </c>
      <c r="AJ4557">
        <v>10</v>
      </c>
      <c r="AK4557">
        <v>0</v>
      </c>
      <c r="AP4557">
        <v>7</v>
      </c>
    </row>
    <row r="4558" spans="1:42">
      <c r="A4558" t="s">
        <v>1054</v>
      </c>
      <c r="B4558" t="s">
        <v>12</v>
      </c>
      <c r="C4558">
        <v>20</v>
      </c>
      <c r="D4558">
        <v>2020</v>
      </c>
      <c r="E4558">
        <v>1</v>
      </c>
      <c r="F4558">
        <v>30</v>
      </c>
      <c r="H4558">
        <v>0</v>
      </c>
      <c r="M4558">
        <v>0</v>
      </c>
      <c r="N4558">
        <v>-0.59</v>
      </c>
      <c r="S4558">
        <v>23</v>
      </c>
      <c r="T4558">
        <v>1</v>
      </c>
      <c r="U4558">
        <v>3</v>
      </c>
      <c r="V4558">
        <v>23</v>
      </c>
      <c r="AA4558">
        <v>27</v>
      </c>
      <c r="AB4558">
        <v>17.47</v>
      </c>
      <c r="AC4558">
        <v>12.84</v>
      </c>
      <c r="AE4558" t="s">
        <v>1885</v>
      </c>
      <c r="AF4558" t="s">
        <v>1885</v>
      </c>
      <c r="AI4558">
        <v>13</v>
      </c>
      <c r="AK4558">
        <v>0</v>
      </c>
      <c r="AP4558">
        <v>3</v>
      </c>
    </row>
    <row r="4559" spans="1:42">
      <c r="A4559" t="s">
        <v>779</v>
      </c>
      <c r="B4559" t="s">
        <v>12</v>
      </c>
      <c r="C4559">
        <v>21</v>
      </c>
      <c r="D4559">
        <v>2020</v>
      </c>
      <c r="E4559">
        <v>1</v>
      </c>
      <c r="F4559">
        <v>39</v>
      </c>
      <c r="H4559">
        <v>0</v>
      </c>
      <c r="M4559">
        <v>1</v>
      </c>
      <c r="N4559">
        <v>-0.35</v>
      </c>
      <c r="S4559">
        <v>29</v>
      </c>
      <c r="T4559">
        <v>2</v>
      </c>
      <c r="U4559">
        <v>62</v>
      </c>
      <c r="V4559">
        <v>20</v>
      </c>
      <c r="AA4559">
        <v>13</v>
      </c>
      <c r="AB4559">
        <v>19.21</v>
      </c>
      <c r="AC4559">
        <v>13.06</v>
      </c>
      <c r="AE4559" t="s">
        <v>1885</v>
      </c>
      <c r="AF4559" t="s">
        <v>1885</v>
      </c>
      <c r="AI4559">
        <v>16</v>
      </c>
      <c r="AK4559">
        <v>0</v>
      </c>
      <c r="AP4559">
        <v>7</v>
      </c>
    </row>
    <row r="4560" spans="1:42">
      <c r="A4560" t="s">
        <v>1124</v>
      </c>
      <c r="B4560" t="s">
        <v>3</v>
      </c>
      <c r="C4560">
        <v>64</v>
      </c>
      <c r="D4560">
        <v>2020</v>
      </c>
      <c r="E4560">
        <v>2</v>
      </c>
      <c r="F4560">
        <v>124</v>
      </c>
      <c r="H4560">
        <v>0</v>
      </c>
      <c r="M4560">
        <v>0</v>
      </c>
      <c r="N4560">
        <v>-0.37</v>
      </c>
      <c r="S4560">
        <v>23</v>
      </c>
      <c r="T4560">
        <v>4</v>
      </c>
      <c r="U4560">
        <v>113</v>
      </c>
      <c r="V4560">
        <v>55</v>
      </c>
      <c r="AA4560">
        <v>77</v>
      </c>
      <c r="AB4560">
        <v>3.09</v>
      </c>
      <c r="AC4560">
        <v>1.3</v>
      </c>
      <c r="AE4560">
        <v>3.4099999999999998E-2</v>
      </c>
      <c r="AF4560">
        <v>2.112E-2</v>
      </c>
      <c r="AG4560">
        <v>0.76</v>
      </c>
      <c r="AH4560">
        <v>0.49</v>
      </c>
      <c r="AI4560">
        <v>16</v>
      </c>
      <c r="AJ4560">
        <v>10</v>
      </c>
      <c r="AK4560">
        <v>0</v>
      </c>
      <c r="AP4560">
        <v>2</v>
      </c>
    </row>
    <row r="4561" spans="1:42">
      <c r="A4561" t="s">
        <v>1085</v>
      </c>
      <c r="B4561" t="s">
        <v>16</v>
      </c>
      <c r="C4561">
        <v>68</v>
      </c>
      <c r="D4561">
        <v>2020</v>
      </c>
      <c r="E4561">
        <v>3</v>
      </c>
      <c r="F4561">
        <v>80</v>
      </c>
      <c r="H4561">
        <v>0</v>
      </c>
      <c r="M4561">
        <v>0</v>
      </c>
      <c r="N4561">
        <v>0.19</v>
      </c>
      <c r="S4561">
        <v>25</v>
      </c>
      <c r="T4561">
        <v>8</v>
      </c>
      <c r="U4561">
        <v>300</v>
      </c>
      <c r="V4561" t="s">
        <v>1885</v>
      </c>
      <c r="AA4561">
        <v>68</v>
      </c>
      <c r="AB4561">
        <v>8.57</v>
      </c>
      <c r="AC4561">
        <v>9.7799999999999994</v>
      </c>
      <c r="AE4561">
        <v>0.12786666666666666</v>
      </c>
      <c r="AF4561">
        <v>0.14816000000000001</v>
      </c>
      <c r="AG4561">
        <v>1.62</v>
      </c>
      <c r="AH4561">
        <v>1.74</v>
      </c>
      <c r="AI4561">
        <v>12</v>
      </c>
      <c r="AJ4561">
        <v>10</v>
      </c>
      <c r="AK4561">
        <v>0</v>
      </c>
      <c r="AP4561">
        <v>3</v>
      </c>
    </row>
    <row r="4562" spans="1:42">
      <c r="A4562" t="s">
        <v>1194</v>
      </c>
      <c r="B4562" t="s">
        <v>16</v>
      </c>
      <c r="C4562">
        <v>69</v>
      </c>
      <c r="D4562">
        <v>2020</v>
      </c>
      <c r="E4562">
        <v>3</v>
      </c>
      <c r="F4562">
        <v>58</v>
      </c>
      <c r="H4562">
        <v>0</v>
      </c>
      <c r="M4562">
        <v>0</v>
      </c>
      <c r="N4562">
        <v>-0.05</v>
      </c>
      <c r="S4562">
        <v>25</v>
      </c>
      <c r="T4562">
        <v>5</v>
      </c>
      <c r="U4562">
        <v>149</v>
      </c>
      <c r="V4562" t="s">
        <v>1885</v>
      </c>
      <c r="AA4562">
        <v>54</v>
      </c>
      <c r="AB4562">
        <v>10.27</v>
      </c>
      <c r="AC4562">
        <v>8.35</v>
      </c>
      <c r="AE4562">
        <v>0.17292307692307693</v>
      </c>
      <c r="AF4562">
        <v>0.14729999999999999</v>
      </c>
      <c r="AG4562">
        <v>2.09</v>
      </c>
      <c r="AH4562">
        <v>1.75</v>
      </c>
      <c r="AI4562">
        <v>13</v>
      </c>
      <c r="AJ4562">
        <v>16</v>
      </c>
      <c r="AK4562">
        <v>0</v>
      </c>
      <c r="AP4562">
        <v>2</v>
      </c>
    </row>
    <row r="4563" spans="1:42">
      <c r="A4563" t="s">
        <v>1195</v>
      </c>
      <c r="B4563" t="s">
        <v>12</v>
      </c>
      <c r="C4563">
        <v>22</v>
      </c>
      <c r="D4563">
        <v>2020</v>
      </c>
      <c r="E4563">
        <v>1</v>
      </c>
      <c r="F4563">
        <v>9</v>
      </c>
      <c r="H4563">
        <v>1</v>
      </c>
      <c r="M4563">
        <v>0</v>
      </c>
      <c r="N4563">
        <v>0.81</v>
      </c>
      <c r="S4563">
        <v>22</v>
      </c>
      <c r="T4563">
        <v>1</v>
      </c>
      <c r="U4563">
        <v>6</v>
      </c>
      <c r="V4563" t="s">
        <v>1885</v>
      </c>
      <c r="AC4563">
        <v>26.19</v>
      </c>
      <c r="AE4563" t="s">
        <v>1885</v>
      </c>
      <c r="AF4563" t="s">
        <v>1885</v>
      </c>
      <c r="AK4563">
        <v>0</v>
      </c>
      <c r="AP4563">
        <v>1</v>
      </c>
    </row>
    <row r="4564" spans="1:42">
      <c r="A4564" t="s">
        <v>1196</v>
      </c>
      <c r="B4564" t="s">
        <v>16</v>
      </c>
      <c r="C4564">
        <v>70</v>
      </c>
      <c r="D4564">
        <v>2020</v>
      </c>
      <c r="E4564">
        <v>3</v>
      </c>
      <c r="F4564">
        <v>120</v>
      </c>
      <c r="H4564">
        <v>0</v>
      </c>
      <c r="M4564">
        <v>0</v>
      </c>
      <c r="N4564">
        <v>-0.71</v>
      </c>
      <c r="S4564">
        <v>23</v>
      </c>
      <c r="T4564">
        <v>3</v>
      </c>
      <c r="U4564">
        <v>92</v>
      </c>
      <c r="V4564" t="s">
        <v>1885</v>
      </c>
      <c r="AC4564">
        <v>2.94</v>
      </c>
      <c r="AE4564" t="s">
        <v>1885</v>
      </c>
      <c r="AF4564">
        <v>6.5799999999999997E-2</v>
      </c>
      <c r="AH4564">
        <v>1.04</v>
      </c>
      <c r="AJ4564">
        <v>16</v>
      </c>
      <c r="AK4564">
        <v>0</v>
      </c>
      <c r="AP4564">
        <v>1</v>
      </c>
    </row>
    <row r="4565" spans="1:42">
      <c r="A4565" t="s">
        <v>590</v>
      </c>
      <c r="B4565" t="s">
        <v>12</v>
      </c>
      <c r="C4565">
        <v>23</v>
      </c>
      <c r="D4565">
        <v>2020</v>
      </c>
      <c r="E4565">
        <v>1</v>
      </c>
      <c r="F4565">
        <v>8</v>
      </c>
      <c r="H4565">
        <v>1</v>
      </c>
      <c r="M4565">
        <v>5</v>
      </c>
      <c r="N4565">
        <v>0.71</v>
      </c>
      <c r="S4565">
        <v>32</v>
      </c>
      <c r="T4565">
        <v>1</v>
      </c>
      <c r="U4565">
        <v>8</v>
      </c>
      <c r="V4565" t="s">
        <v>1885</v>
      </c>
      <c r="AA4565">
        <v>23</v>
      </c>
      <c r="AB4565">
        <v>22.68</v>
      </c>
      <c r="AC4565">
        <v>25.34</v>
      </c>
      <c r="AE4565" t="s">
        <v>1885</v>
      </c>
      <c r="AF4565" t="s">
        <v>1885</v>
      </c>
      <c r="AI4565">
        <v>12</v>
      </c>
      <c r="AK4565">
        <v>0</v>
      </c>
      <c r="AP4565">
        <v>9</v>
      </c>
    </row>
    <row r="4566" spans="1:42">
      <c r="A4566" t="s">
        <v>740</v>
      </c>
      <c r="B4566" t="s">
        <v>3</v>
      </c>
      <c r="C4566">
        <v>65</v>
      </c>
      <c r="D4566">
        <v>2020</v>
      </c>
      <c r="E4566">
        <v>2</v>
      </c>
      <c r="F4566">
        <v>88</v>
      </c>
      <c r="H4566">
        <v>0</v>
      </c>
      <c r="M4566">
        <v>4</v>
      </c>
      <c r="N4566">
        <v>-0.01</v>
      </c>
      <c r="S4566">
        <v>28</v>
      </c>
      <c r="T4566">
        <v>4</v>
      </c>
      <c r="U4566">
        <v>103</v>
      </c>
      <c r="V4566">
        <v>20</v>
      </c>
      <c r="AA4566">
        <v>18</v>
      </c>
      <c r="AB4566">
        <v>14.4</v>
      </c>
      <c r="AC4566">
        <v>7.2</v>
      </c>
      <c r="AE4566">
        <v>0.12571428571428572</v>
      </c>
      <c r="AF4566">
        <v>6.7519999999999997E-2</v>
      </c>
      <c r="AG4566">
        <v>1.22</v>
      </c>
      <c r="AH4566">
        <v>1.05</v>
      </c>
      <c r="AI4566">
        <v>14</v>
      </c>
      <c r="AJ4566">
        <v>5</v>
      </c>
      <c r="AK4566">
        <v>0</v>
      </c>
      <c r="AP4566">
        <v>7</v>
      </c>
    </row>
    <row r="4567" spans="1:42">
      <c r="A4567" t="s">
        <v>966</v>
      </c>
      <c r="B4567" t="s">
        <v>49</v>
      </c>
      <c r="C4567">
        <v>29</v>
      </c>
      <c r="D4567">
        <v>2020</v>
      </c>
      <c r="E4567">
        <v>4</v>
      </c>
      <c r="F4567">
        <v>47</v>
      </c>
      <c r="H4567">
        <v>0</v>
      </c>
      <c r="M4567">
        <v>1</v>
      </c>
      <c r="N4567">
        <v>-0.03</v>
      </c>
      <c r="S4567">
        <v>24</v>
      </c>
      <c r="T4567">
        <v>1</v>
      </c>
      <c r="U4567">
        <v>29</v>
      </c>
      <c r="V4567">
        <v>9</v>
      </c>
      <c r="AA4567">
        <v>85</v>
      </c>
      <c r="AB4567">
        <v>3.78</v>
      </c>
      <c r="AC4567">
        <v>4.0199999999999996</v>
      </c>
      <c r="AE4567">
        <v>8.0799999999999997E-2</v>
      </c>
      <c r="AF4567">
        <v>7.4830769230769228E-2</v>
      </c>
      <c r="AG4567">
        <v>0.79</v>
      </c>
      <c r="AH4567">
        <v>1.23</v>
      </c>
      <c r="AI4567">
        <v>4</v>
      </c>
      <c r="AJ4567">
        <v>13</v>
      </c>
      <c r="AK4567">
        <v>0</v>
      </c>
      <c r="AP4567">
        <v>4</v>
      </c>
    </row>
    <row r="4568" spans="1:42">
      <c r="A4568" t="s">
        <v>753</v>
      </c>
      <c r="B4568" t="s">
        <v>12</v>
      </c>
      <c r="C4568">
        <v>24</v>
      </c>
      <c r="D4568">
        <v>2020</v>
      </c>
      <c r="E4568">
        <v>1</v>
      </c>
      <c r="F4568">
        <v>19</v>
      </c>
      <c r="H4568">
        <v>0</v>
      </c>
      <c r="M4568">
        <v>2</v>
      </c>
      <c r="N4568">
        <v>0.15</v>
      </c>
      <c r="S4568">
        <v>28</v>
      </c>
      <c r="T4568">
        <v>1</v>
      </c>
      <c r="U4568">
        <v>32</v>
      </c>
      <c r="V4568">
        <v>39</v>
      </c>
      <c r="AA4568">
        <v>32</v>
      </c>
      <c r="AB4568">
        <v>12.05</v>
      </c>
      <c r="AC4568">
        <v>18.350000000000001</v>
      </c>
      <c r="AE4568" t="s">
        <v>1885</v>
      </c>
      <c r="AF4568" t="s">
        <v>1885</v>
      </c>
      <c r="AI4568">
        <v>9</v>
      </c>
      <c r="AK4568">
        <v>0</v>
      </c>
      <c r="AP4568">
        <v>7</v>
      </c>
    </row>
    <row r="4569" spans="1:42">
      <c r="A4569" t="s">
        <v>504</v>
      </c>
      <c r="B4569" t="s">
        <v>12</v>
      </c>
      <c r="C4569">
        <v>25</v>
      </c>
      <c r="D4569">
        <v>2020</v>
      </c>
      <c r="E4569">
        <v>1</v>
      </c>
      <c r="F4569">
        <v>18</v>
      </c>
      <c r="H4569">
        <v>0</v>
      </c>
      <c r="M4569">
        <v>8</v>
      </c>
      <c r="N4569">
        <v>-0.03</v>
      </c>
      <c r="S4569">
        <v>31</v>
      </c>
      <c r="T4569">
        <v>1</v>
      </c>
      <c r="U4569">
        <v>1</v>
      </c>
      <c r="V4569">
        <v>11</v>
      </c>
      <c r="AA4569">
        <v>49</v>
      </c>
      <c r="AB4569">
        <v>10.34</v>
      </c>
      <c r="AC4569">
        <v>17.7</v>
      </c>
      <c r="AE4569" t="s">
        <v>1885</v>
      </c>
      <c r="AF4569" t="s">
        <v>1885</v>
      </c>
      <c r="AI4569">
        <v>2</v>
      </c>
      <c r="AK4569">
        <v>0</v>
      </c>
      <c r="AP4569">
        <v>10</v>
      </c>
    </row>
    <row r="4570" spans="1:42">
      <c r="A4570" t="s">
        <v>1197</v>
      </c>
      <c r="B4570" t="s">
        <v>12</v>
      </c>
      <c r="C4570">
        <v>26</v>
      </c>
      <c r="D4570">
        <v>2020</v>
      </c>
      <c r="E4570">
        <v>1</v>
      </c>
      <c r="F4570">
        <v>26</v>
      </c>
      <c r="H4570">
        <v>0</v>
      </c>
      <c r="M4570">
        <v>0</v>
      </c>
      <c r="N4570">
        <v>0.26</v>
      </c>
      <c r="S4570">
        <v>24</v>
      </c>
      <c r="T4570">
        <v>6</v>
      </c>
      <c r="U4570">
        <v>178</v>
      </c>
      <c r="V4570" t="s">
        <v>1885</v>
      </c>
      <c r="AC4570">
        <v>21.96</v>
      </c>
      <c r="AE4570" t="s">
        <v>1885</v>
      </c>
      <c r="AF4570" t="s">
        <v>1885</v>
      </c>
      <c r="AK4570">
        <v>0</v>
      </c>
    </row>
    <row r="4571" spans="1:42">
      <c r="A4571" t="s">
        <v>1198</v>
      </c>
      <c r="B4571" t="s">
        <v>3</v>
      </c>
      <c r="C4571">
        <v>67</v>
      </c>
      <c r="D4571">
        <v>2020</v>
      </c>
      <c r="E4571">
        <v>2</v>
      </c>
      <c r="F4571">
        <v>74</v>
      </c>
      <c r="H4571">
        <v>0</v>
      </c>
      <c r="M4571">
        <v>0</v>
      </c>
      <c r="N4571">
        <v>0.03</v>
      </c>
      <c r="S4571">
        <v>22</v>
      </c>
      <c r="T4571">
        <v>4</v>
      </c>
      <c r="U4571">
        <v>144</v>
      </c>
      <c r="V4571" t="s">
        <v>1885</v>
      </c>
      <c r="AC4571">
        <v>7.11</v>
      </c>
      <c r="AE4571" t="s">
        <v>1885</v>
      </c>
      <c r="AF4571">
        <v>7.5800000000000006E-2</v>
      </c>
      <c r="AH4571">
        <v>1.31</v>
      </c>
      <c r="AJ4571">
        <v>8</v>
      </c>
      <c r="AK4571">
        <v>0</v>
      </c>
      <c r="AP4571">
        <v>1</v>
      </c>
    </row>
    <row r="4572" spans="1:42">
      <c r="A4572" t="s">
        <v>464</v>
      </c>
      <c r="B4572" t="s">
        <v>16</v>
      </c>
      <c r="C4572">
        <v>71</v>
      </c>
      <c r="D4572">
        <v>2020</v>
      </c>
      <c r="E4572">
        <v>3</v>
      </c>
      <c r="F4572">
        <v>65</v>
      </c>
      <c r="H4572">
        <v>0</v>
      </c>
      <c r="M4572">
        <v>7</v>
      </c>
      <c r="N4572">
        <v>0</v>
      </c>
      <c r="S4572">
        <v>32</v>
      </c>
      <c r="T4572">
        <v>6</v>
      </c>
      <c r="U4572">
        <v>195</v>
      </c>
      <c r="V4572">
        <v>9</v>
      </c>
      <c r="AA4572">
        <v>153</v>
      </c>
      <c r="AB4572">
        <v>16.100000000000001</v>
      </c>
      <c r="AC4572">
        <v>14.64</v>
      </c>
      <c r="AE4572">
        <v>0.224</v>
      </c>
      <c r="AF4572">
        <v>0.2092</v>
      </c>
      <c r="AG4572">
        <v>4</v>
      </c>
      <c r="AH4572">
        <v>2.0699999999999998</v>
      </c>
      <c r="AI4572">
        <v>1</v>
      </c>
      <c r="AJ4572">
        <v>8</v>
      </c>
      <c r="AK4572">
        <v>0</v>
      </c>
      <c r="AP4572">
        <v>11</v>
      </c>
    </row>
    <row r="4573" spans="1:42">
      <c r="A4573" t="s">
        <v>1199</v>
      </c>
      <c r="B4573" t="s">
        <v>49</v>
      </c>
      <c r="C4573">
        <v>30</v>
      </c>
      <c r="D4573">
        <v>2020</v>
      </c>
      <c r="E4573">
        <v>4</v>
      </c>
      <c r="F4573">
        <v>83</v>
      </c>
      <c r="H4573">
        <v>0</v>
      </c>
      <c r="M4573">
        <v>0</v>
      </c>
      <c r="N4573">
        <v>-0.02</v>
      </c>
      <c r="S4573">
        <v>23</v>
      </c>
      <c r="T4573">
        <v>3</v>
      </c>
      <c r="U4573">
        <v>91</v>
      </c>
      <c r="V4573" t="s">
        <v>1885</v>
      </c>
      <c r="AB4573">
        <v>0</v>
      </c>
      <c r="AC4573">
        <v>1.32</v>
      </c>
      <c r="AE4573" t="s">
        <v>1885</v>
      </c>
      <c r="AF4573">
        <v>3.1288888888888894E-2</v>
      </c>
      <c r="AH4573">
        <v>0.48</v>
      </c>
      <c r="AI4573">
        <v>2</v>
      </c>
      <c r="AJ4573">
        <v>9</v>
      </c>
      <c r="AK4573">
        <v>0</v>
      </c>
      <c r="AP4573">
        <v>1</v>
      </c>
    </row>
    <row r="4574" spans="1:42">
      <c r="A4574" t="s">
        <v>631</v>
      </c>
      <c r="B4574" t="s">
        <v>12</v>
      </c>
      <c r="C4574">
        <v>27</v>
      </c>
      <c r="D4574">
        <v>2020</v>
      </c>
      <c r="E4574">
        <v>1</v>
      </c>
      <c r="F4574">
        <v>11</v>
      </c>
      <c r="H4574">
        <v>1</v>
      </c>
      <c r="M4574">
        <v>5</v>
      </c>
      <c r="N4574">
        <v>0.42</v>
      </c>
      <c r="S4574">
        <v>32</v>
      </c>
      <c r="T4574">
        <v>4</v>
      </c>
      <c r="U4574">
        <v>102</v>
      </c>
      <c r="V4574">
        <v>18</v>
      </c>
      <c r="AA4574">
        <v>15</v>
      </c>
      <c r="AB4574">
        <v>20.03</v>
      </c>
      <c r="AC4574">
        <v>23.51</v>
      </c>
      <c r="AE4574" t="s">
        <v>1885</v>
      </c>
      <c r="AF4574" t="s">
        <v>1885</v>
      </c>
      <c r="AI4574">
        <v>15</v>
      </c>
      <c r="AK4574">
        <v>0</v>
      </c>
      <c r="AP4574">
        <v>9</v>
      </c>
    </row>
    <row r="4575" spans="1:42">
      <c r="A4575" t="s">
        <v>974</v>
      </c>
      <c r="B4575" t="s">
        <v>3</v>
      </c>
      <c r="C4575">
        <v>68</v>
      </c>
      <c r="D4575">
        <v>2020</v>
      </c>
      <c r="E4575">
        <v>2</v>
      </c>
      <c r="F4575">
        <v>40</v>
      </c>
      <c r="H4575">
        <v>0</v>
      </c>
      <c r="M4575">
        <v>0</v>
      </c>
      <c r="N4575">
        <v>0.28999999999999998</v>
      </c>
      <c r="S4575">
        <v>25</v>
      </c>
      <c r="T4575">
        <v>4</v>
      </c>
      <c r="U4575">
        <v>134</v>
      </c>
      <c r="V4575">
        <v>61</v>
      </c>
      <c r="AA4575">
        <v>35</v>
      </c>
      <c r="AB4575">
        <v>10.45</v>
      </c>
      <c r="AC4575">
        <v>8.7899999999999991</v>
      </c>
      <c r="AE4575">
        <v>9.2342857142857143E-2</v>
      </c>
      <c r="AF4575">
        <v>8.2285714285714281E-2</v>
      </c>
      <c r="AG4575">
        <v>1.25</v>
      </c>
      <c r="AH4575">
        <v>1.17</v>
      </c>
      <c r="AI4575">
        <v>14</v>
      </c>
      <c r="AJ4575">
        <v>14</v>
      </c>
      <c r="AK4575">
        <v>0</v>
      </c>
      <c r="AP4575">
        <v>4</v>
      </c>
    </row>
    <row r="4576" spans="1:42">
      <c r="A4576" t="s">
        <v>1200</v>
      </c>
      <c r="B4576" t="s">
        <v>16</v>
      </c>
      <c r="C4576">
        <v>72</v>
      </c>
      <c r="D4576">
        <v>2020</v>
      </c>
      <c r="E4576">
        <v>3</v>
      </c>
      <c r="F4576">
        <v>121</v>
      </c>
      <c r="H4576">
        <v>0</v>
      </c>
      <c r="M4576">
        <v>0</v>
      </c>
      <c r="N4576">
        <v>-0.68</v>
      </c>
      <c r="S4576">
        <v>24</v>
      </c>
      <c r="T4576">
        <v>2</v>
      </c>
      <c r="U4576">
        <v>57</v>
      </c>
      <c r="V4576" t="s">
        <v>1885</v>
      </c>
      <c r="AC4576">
        <v>3.13</v>
      </c>
      <c r="AE4576" t="s">
        <v>1885</v>
      </c>
      <c r="AF4576">
        <v>5.6106666666666666E-2</v>
      </c>
      <c r="AH4576">
        <v>1.43</v>
      </c>
      <c r="AJ4576">
        <v>15</v>
      </c>
      <c r="AK4576">
        <v>0</v>
      </c>
      <c r="AP4576">
        <v>1</v>
      </c>
    </row>
    <row r="4577" spans="1:42">
      <c r="A4577" t="s">
        <v>1123</v>
      </c>
      <c r="B4577" t="s">
        <v>3</v>
      </c>
      <c r="C4577">
        <v>69</v>
      </c>
      <c r="D4577">
        <v>2020</v>
      </c>
      <c r="E4577">
        <v>2</v>
      </c>
      <c r="F4577">
        <v>89</v>
      </c>
      <c r="H4577">
        <v>0</v>
      </c>
      <c r="M4577">
        <v>0</v>
      </c>
      <c r="N4577">
        <v>-0.26</v>
      </c>
      <c r="S4577">
        <v>23</v>
      </c>
      <c r="T4577">
        <v>6</v>
      </c>
      <c r="U4577">
        <v>214</v>
      </c>
      <c r="V4577">
        <v>52</v>
      </c>
      <c r="AA4577">
        <v>88</v>
      </c>
      <c r="AB4577">
        <v>3.21</v>
      </c>
      <c r="AC4577">
        <v>8.8000000000000007</v>
      </c>
      <c r="AE4577">
        <v>3.0080000000000003E-2</v>
      </c>
      <c r="AF4577">
        <v>6.7599999999999993E-2</v>
      </c>
      <c r="AG4577">
        <v>0.81</v>
      </c>
      <c r="AH4577">
        <v>1.48</v>
      </c>
      <c r="AI4577">
        <v>10</v>
      </c>
      <c r="AJ4577">
        <v>4</v>
      </c>
      <c r="AK4577">
        <v>0</v>
      </c>
      <c r="AP4577">
        <v>3</v>
      </c>
    </row>
    <row r="4578" spans="1:42">
      <c r="A4578" t="s">
        <v>50</v>
      </c>
      <c r="B4578" t="s">
        <v>12</v>
      </c>
      <c r="C4578">
        <v>28</v>
      </c>
      <c r="D4578">
        <v>2020</v>
      </c>
      <c r="E4578">
        <v>1</v>
      </c>
      <c r="F4578">
        <v>14</v>
      </c>
      <c r="H4578">
        <v>0</v>
      </c>
      <c r="M4578">
        <v>15</v>
      </c>
      <c r="N4578">
        <v>0.51</v>
      </c>
      <c r="S4578">
        <v>38</v>
      </c>
      <c r="T4578">
        <v>1</v>
      </c>
      <c r="U4578">
        <v>11</v>
      </c>
      <c r="V4578">
        <v>13</v>
      </c>
      <c r="AA4578">
        <v>53</v>
      </c>
      <c r="AB4578">
        <v>6.37</v>
      </c>
      <c r="AC4578">
        <v>22.08</v>
      </c>
      <c r="AE4578" t="s">
        <v>1885</v>
      </c>
      <c r="AF4578" t="s">
        <v>1885</v>
      </c>
      <c r="AI4578">
        <v>2</v>
      </c>
      <c r="AK4578">
        <v>0</v>
      </c>
      <c r="AP4578">
        <v>17</v>
      </c>
    </row>
    <row r="4579" spans="1:42">
      <c r="A4579" t="s">
        <v>984</v>
      </c>
      <c r="B4579" t="s">
        <v>49</v>
      </c>
      <c r="C4579">
        <v>31</v>
      </c>
      <c r="D4579">
        <v>2020</v>
      </c>
      <c r="E4579">
        <v>4</v>
      </c>
      <c r="F4579">
        <v>24</v>
      </c>
      <c r="H4579">
        <v>0</v>
      </c>
      <c r="M4579">
        <v>0</v>
      </c>
      <c r="N4579">
        <v>-0.02</v>
      </c>
      <c r="S4579">
        <v>26</v>
      </c>
      <c r="T4579">
        <v>2</v>
      </c>
      <c r="U4579">
        <v>44</v>
      </c>
      <c r="V4579">
        <v>34</v>
      </c>
      <c r="AA4579">
        <v>26</v>
      </c>
      <c r="AB4579">
        <v>6.91</v>
      </c>
      <c r="AC4579">
        <v>5.93</v>
      </c>
      <c r="AE4579">
        <v>0.11544615384615384</v>
      </c>
      <c r="AF4579">
        <v>0.1109</v>
      </c>
      <c r="AG4579">
        <v>1.65</v>
      </c>
      <c r="AH4579">
        <v>1.46</v>
      </c>
      <c r="AI4579">
        <v>13</v>
      </c>
      <c r="AJ4579">
        <v>16</v>
      </c>
      <c r="AK4579">
        <v>0</v>
      </c>
      <c r="AP4579">
        <v>4</v>
      </c>
    </row>
    <row r="4580" spans="1:42">
      <c r="A4580" t="s">
        <v>1201</v>
      </c>
      <c r="B4580" t="s">
        <v>16</v>
      </c>
      <c r="C4580">
        <v>73</v>
      </c>
      <c r="D4580">
        <v>2020</v>
      </c>
      <c r="E4580">
        <v>3</v>
      </c>
      <c r="F4580">
        <v>199</v>
      </c>
      <c r="H4580">
        <v>0</v>
      </c>
      <c r="M4580">
        <v>0</v>
      </c>
      <c r="S4580">
        <v>22</v>
      </c>
      <c r="T4580">
        <v>4</v>
      </c>
      <c r="U4580">
        <v>142</v>
      </c>
      <c r="V4580" t="s">
        <v>1885</v>
      </c>
      <c r="AC4580">
        <v>0.57999999999999996</v>
      </c>
      <c r="AE4580" t="s">
        <v>1885</v>
      </c>
      <c r="AF4580">
        <v>3.3599999999999998E-2</v>
      </c>
      <c r="AH4580">
        <v>0.04</v>
      </c>
      <c r="AJ4580">
        <v>6</v>
      </c>
      <c r="AK4580">
        <v>0</v>
      </c>
      <c r="AP4580">
        <v>1</v>
      </c>
    </row>
    <row r="4581" spans="1:42">
      <c r="A4581" t="s">
        <v>959</v>
      </c>
      <c r="B4581" t="s">
        <v>16</v>
      </c>
      <c r="C4581">
        <v>74</v>
      </c>
      <c r="D4581">
        <v>2020</v>
      </c>
      <c r="E4581">
        <v>3</v>
      </c>
      <c r="F4581">
        <v>29</v>
      </c>
      <c r="H4581">
        <v>0</v>
      </c>
      <c r="M4581">
        <v>0</v>
      </c>
      <c r="N4581">
        <v>0.64</v>
      </c>
      <c r="S4581">
        <v>25</v>
      </c>
      <c r="T4581">
        <v>1</v>
      </c>
      <c r="U4581">
        <v>5</v>
      </c>
      <c r="V4581">
        <v>30</v>
      </c>
      <c r="AA4581">
        <v>64</v>
      </c>
      <c r="AB4581">
        <v>7.67</v>
      </c>
      <c r="AC4581">
        <v>13.81</v>
      </c>
      <c r="AE4581">
        <v>0.17312</v>
      </c>
      <c r="AF4581">
        <v>0.23222857142857142</v>
      </c>
      <c r="AG4581">
        <v>1.48</v>
      </c>
      <c r="AH4581">
        <v>2.58</v>
      </c>
      <c r="AI4581">
        <v>15</v>
      </c>
      <c r="AJ4581">
        <v>14</v>
      </c>
      <c r="AK4581">
        <v>0</v>
      </c>
      <c r="AP4581">
        <v>4</v>
      </c>
    </row>
    <row r="4582" spans="1:42">
      <c r="A4582" t="s">
        <v>1202</v>
      </c>
      <c r="B4582" t="s">
        <v>16</v>
      </c>
      <c r="C4582">
        <v>75</v>
      </c>
      <c r="D4582">
        <v>2020</v>
      </c>
      <c r="E4582">
        <v>3</v>
      </c>
      <c r="F4582">
        <v>127</v>
      </c>
      <c r="H4582">
        <v>0</v>
      </c>
      <c r="M4582">
        <v>0</v>
      </c>
      <c r="N4582">
        <v>-0.61</v>
      </c>
      <c r="S4582">
        <v>22</v>
      </c>
      <c r="T4582">
        <v>5</v>
      </c>
      <c r="U4582">
        <v>161</v>
      </c>
      <c r="V4582" t="s">
        <v>1885</v>
      </c>
      <c r="AC4582">
        <v>2.92</v>
      </c>
      <c r="AE4582" t="s">
        <v>1885</v>
      </c>
      <c r="AF4582">
        <v>3.0857142857142857E-2</v>
      </c>
      <c r="AH4582">
        <v>1.04</v>
      </c>
      <c r="AJ4582">
        <v>14</v>
      </c>
      <c r="AK4582">
        <v>0</v>
      </c>
      <c r="AP4582">
        <v>1</v>
      </c>
    </row>
    <row r="4583" spans="1:42">
      <c r="A4583" t="s">
        <v>1082</v>
      </c>
      <c r="B4583" t="s">
        <v>49</v>
      </c>
      <c r="C4583">
        <v>32</v>
      </c>
      <c r="D4583">
        <v>2020</v>
      </c>
      <c r="E4583">
        <v>4</v>
      </c>
      <c r="F4583">
        <v>43</v>
      </c>
      <c r="H4583">
        <v>0</v>
      </c>
      <c r="M4583">
        <v>0</v>
      </c>
      <c r="N4583">
        <v>-0.04</v>
      </c>
      <c r="S4583">
        <v>24</v>
      </c>
      <c r="T4583">
        <v>4</v>
      </c>
      <c r="U4583">
        <v>120</v>
      </c>
      <c r="V4583">
        <v>38</v>
      </c>
      <c r="AA4583">
        <v>37</v>
      </c>
      <c r="AB4583">
        <v>12.32</v>
      </c>
      <c r="AC4583">
        <v>3.82</v>
      </c>
      <c r="AE4583">
        <v>0.13733333333333334</v>
      </c>
      <c r="AF4583">
        <v>5.4899999999999997E-2</v>
      </c>
      <c r="AG4583">
        <v>2.5</v>
      </c>
      <c r="AH4583">
        <v>1.1399999999999999</v>
      </c>
      <c r="AI4583">
        <v>6</v>
      </c>
      <c r="AJ4583">
        <v>16</v>
      </c>
      <c r="AK4583">
        <v>0</v>
      </c>
      <c r="AP4583">
        <v>3</v>
      </c>
    </row>
    <row r="4584" spans="1:42">
      <c r="A4584" t="s">
        <v>417</v>
      </c>
      <c r="B4584" t="s">
        <v>16</v>
      </c>
      <c r="C4584">
        <v>76</v>
      </c>
      <c r="D4584">
        <v>2020</v>
      </c>
      <c r="E4584">
        <v>3</v>
      </c>
      <c r="F4584">
        <v>91</v>
      </c>
      <c r="H4584">
        <v>0</v>
      </c>
      <c r="M4584">
        <v>4</v>
      </c>
      <c r="N4584">
        <v>-0.25</v>
      </c>
      <c r="S4584">
        <v>32</v>
      </c>
      <c r="T4584">
        <v>2</v>
      </c>
      <c r="U4584">
        <v>60</v>
      </c>
      <c r="V4584">
        <v>56</v>
      </c>
      <c r="AA4584">
        <v>44</v>
      </c>
      <c r="AB4584">
        <v>14.02</v>
      </c>
      <c r="AC4584">
        <v>7.23</v>
      </c>
      <c r="AE4584">
        <v>0.21192727272727271</v>
      </c>
      <c r="AF4584">
        <v>0.14346666666666666</v>
      </c>
      <c r="AG4584">
        <v>1.6</v>
      </c>
      <c r="AH4584">
        <v>1.28</v>
      </c>
      <c r="AI4584">
        <v>11</v>
      </c>
      <c r="AJ4584">
        <v>12</v>
      </c>
      <c r="AK4584">
        <v>0</v>
      </c>
      <c r="AP4584">
        <v>11</v>
      </c>
    </row>
    <row r="4585" spans="1:42">
      <c r="A4585" t="s">
        <v>892</v>
      </c>
      <c r="B4585" t="s">
        <v>3</v>
      </c>
      <c r="C4585">
        <v>71</v>
      </c>
      <c r="D4585">
        <v>2020</v>
      </c>
      <c r="E4585">
        <v>2</v>
      </c>
      <c r="F4585">
        <v>113</v>
      </c>
      <c r="H4585">
        <v>0</v>
      </c>
      <c r="M4585">
        <v>0</v>
      </c>
      <c r="N4585">
        <v>0</v>
      </c>
      <c r="S4585">
        <v>27</v>
      </c>
      <c r="T4585">
        <v>5</v>
      </c>
      <c r="U4585">
        <v>143</v>
      </c>
      <c r="V4585" t="s">
        <v>1885</v>
      </c>
      <c r="AA4585">
        <v>41</v>
      </c>
      <c r="AB4585">
        <v>7.62</v>
      </c>
      <c r="AC4585">
        <v>4.28</v>
      </c>
      <c r="AE4585">
        <v>8.1799999999999998E-2</v>
      </c>
      <c r="AF4585">
        <v>6.8000000000000005E-2</v>
      </c>
      <c r="AG4585">
        <v>2.2999999999999998</v>
      </c>
      <c r="AH4585">
        <v>0.91</v>
      </c>
      <c r="AI4585">
        <v>16</v>
      </c>
      <c r="AJ4585">
        <v>4</v>
      </c>
      <c r="AK4585">
        <v>0</v>
      </c>
      <c r="AP4585">
        <v>5</v>
      </c>
    </row>
    <row r="4586" spans="1:42">
      <c r="A4586" t="s">
        <v>965</v>
      </c>
      <c r="B4586" t="s">
        <v>16</v>
      </c>
      <c r="C4586">
        <v>77</v>
      </c>
      <c r="D4586">
        <v>2020</v>
      </c>
      <c r="E4586">
        <v>3</v>
      </c>
      <c r="F4586">
        <v>198</v>
      </c>
      <c r="H4586">
        <v>0</v>
      </c>
      <c r="M4586">
        <v>0</v>
      </c>
      <c r="S4586">
        <v>26</v>
      </c>
      <c r="T4586">
        <v>1</v>
      </c>
      <c r="U4586">
        <v>9</v>
      </c>
      <c r="V4586">
        <v>87</v>
      </c>
      <c r="AA4586">
        <v>73</v>
      </c>
      <c r="AB4586">
        <v>12.13</v>
      </c>
      <c r="AC4586">
        <v>1.23</v>
      </c>
      <c r="AE4586">
        <v>0.19359999999999999</v>
      </c>
      <c r="AF4586">
        <v>0.1016</v>
      </c>
      <c r="AG4586">
        <v>1.95</v>
      </c>
      <c r="AH4586">
        <v>0.28000000000000003</v>
      </c>
      <c r="AI4586">
        <v>8</v>
      </c>
      <c r="AJ4586">
        <v>2</v>
      </c>
      <c r="AK4586">
        <v>0</v>
      </c>
      <c r="AP4586">
        <v>4</v>
      </c>
    </row>
    <row r="4587" spans="1:42">
      <c r="A4587" t="s">
        <v>1043</v>
      </c>
      <c r="B4587" t="s">
        <v>16</v>
      </c>
      <c r="C4587">
        <v>78</v>
      </c>
      <c r="D4587">
        <v>2020</v>
      </c>
      <c r="E4587">
        <v>3</v>
      </c>
      <c r="F4587">
        <v>76</v>
      </c>
      <c r="H4587">
        <v>0</v>
      </c>
      <c r="M4587">
        <v>0</v>
      </c>
      <c r="N4587">
        <v>-0.31</v>
      </c>
      <c r="S4587">
        <v>24</v>
      </c>
      <c r="T4587">
        <v>2</v>
      </c>
      <c r="U4587">
        <v>60</v>
      </c>
      <c r="V4587">
        <v>45</v>
      </c>
      <c r="AA4587">
        <v>52</v>
      </c>
      <c r="AB4587">
        <v>9.0299999999999994</v>
      </c>
      <c r="AC4587">
        <v>6.2</v>
      </c>
      <c r="AE4587">
        <v>0.17589333333333332</v>
      </c>
      <c r="AF4587">
        <v>8.6499999999999994E-2</v>
      </c>
      <c r="AG4587">
        <v>1.76</v>
      </c>
      <c r="AH4587">
        <v>1.31</v>
      </c>
      <c r="AI4587">
        <v>15</v>
      </c>
      <c r="AJ4587">
        <v>16</v>
      </c>
      <c r="AK4587">
        <v>0</v>
      </c>
      <c r="AP4587">
        <v>3</v>
      </c>
    </row>
    <row r="4588" spans="1:42">
      <c r="A4588" t="s">
        <v>107</v>
      </c>
      <c r="B4588" t="s">
        <v>12</v>
      </c>
      <c r="C4588">
        <v>29</v>
      </c>
      <c r="D4588">
        <v>2020</v>
      </c>
      <c r="E4588">
        <v>1</v>
      </c>
      <c r="F4588">
        <v>20</v>
      </c>
      <c r="H4588">
        <v>0</v>
      </c>
      <c r="M4588">
        <v>14</v>
      </c>
      <c r="N4588">
        <v>-0.03</v>
      </c>
      <c r="S4588">
        <v>39</v>
      </c>
      <c r="T4588">
        <v>1</v>
      </c>
      <c r="U4588">
        <v>4</v>
      </c>
      <c r="V4588">
        <v>19</v>
      </c>
      <c r="AA4588">
        <v>17</v>
      </c>
      <c r="AB4588">
        <v>17.84</v>
      </c>
      <c r="AC4588">
        <v>18</v>
      </c>
      <c r="AE4588" t="s">
        <v>1885</v>
      </c>
      <c r="AF4588" t="s">
        <v>1885</v>
      </c>
      <c r="AI4588">
        <v>16</v>
      </c>
      <c r="AK4588">
        <v>0</v>
      </c>
      <c r="AP4588">
        <v>17</v>
      </c>
    </row>
    <row r="4589" spans="1:42">
      <c r="A4589" t="s">
        <v>132</v>
      </c>
      <c r="B4589" t="s">
        <v>49</v>
      </c>
      <c r="C4589">
        <v>33</v>
      </c>
      <c r="D4589">
        <v>2020</v>
      </c>
      <c r="E4589">
        <v>4</v>
      </c>
      <c r="F4589">
        <v>46</v>
      </c>
      <c r="H4589">
        <v>0</v>
      </c>
      <c r="M4589">
        <v>7</v>
      </c>
      <c r="N4589">
        <v>-0.09</v>
      </c>
      <c r="S4589">
        <v>35</v>
      </c>
      <c r="T4589">
        <v>1</v>
      </c>
      <c r="U4589">
        <v>31</v>
      </c>
      <c r="V4589">
        <v>21</v>
      </c>
      <c r="AA4589">
        <v>13</v>
      </c>
      <c r="AB4589">
        <v>8.84</v>
      </c>
      <c r="AC4589">
        <v>4.9000000000000004</v>
      </c>
      <c r="AE4589">
        <v>0.15405714285714286</v>
      </c>
      <c r="AF4589">
        <v>9.9199999999999997E-2</v>
      </c>
      <c r="AG4589">
        <v>1.32</v>
      </c>
      <c r="AH4589">
        <v>0.86</v>
      </c>
      <c r="AI4589">
        <v>14</v>
      </c>
      <c r="AJ4589">
        <v>11</v>
      </c>
      <c r="AK4589">
        <v>0</v>
      </c>
      <c r="AP4589">
        <v>14</v>
      </c>
    </row>
    <row r="4590" spans="1:42">
      <c r="A4590" t="s">
        <v>1203</v>
      </c>
      <c r="B4590" t="s">
        <v>49</v>
      </c>
      <c r="C4590">
        <v>34</v>
      </c>
      <c r="D4590">
        <v>2020</v>
      </c>
      <c r="E4590">
        <v>4</v>
      </c>
      <c r="F4590">
        <v>66</v>
      </c>
      <c r="H4590">
        <v>0</v>
      </c>
      <c r="M4590">
        <v>0</v>
      </c>
      <c r="N4590">
        <v>0</v>
      </c>
      <c r="S4590">
        <v>22</v>
      </c>
      <c r="T4590">
        <v>4</v>
      </c>
      <c r="U4590">
        <v>118</v>
      </c>
      <c r="V4590" t="s">
        <v>1885</v>
      </c>
      <c r="AB4590">
        <v>0</v>
      </c>
      <c r="AC4590">
        <v>7.28</v>
      </c>
      <c r="AE4590" t="s">
        <v>1885</v>
      </c>
      <c r="AF4590">
        <v>0.11799999999999999</v>
      </c>
      <c r="AH4590">
        <v>2.2799999999999998</v>
      </c>
      <c r="AI4590">
        <v>2</v>
      </c>
      <c r="AJ4590">
        <v>4</v>
      </c>
      <c r="AK4590">
        <v>0</v>
      </c>
      <c r="AP4590">
        <v>1</v>
      </c>
    </row>
    <row r="4591" spans="1:42">
      <c r="A4591" t="s">
        <v>137</v>
      </c>
      <c r="B4591" t="s">
        <v>16</v>
      </c>
      <c r="C4591">
        <v>79</v>
      </c>
      <c r="D4591">
        <v>2020</v>
      </c>
      <c r="E4591">
        <v>3</v>
      </c>
      <c r="F4591">
        <v>124</v>
      </c>
      <c r="H4591">
        <v>0</v>
      </c>
      <c r="M4591">
        <v>4</v>
      </c>
      <c r="N4591">
        <v>-0.1</v>
      </c>
      <c r="S4591">
        <v>34</v>
      </c>
      <c r="T4591">
        <v>2</v>
      </c>
      <c r="U4591">
        <v>49</v>
      </c>
      <c r="V4591">
        <v>58</v>
      </c>
      <c r="AA4591">
        <v>129</v>
      </c>
      <c r="AB4591">
        <v>12.3</v>
      </c>
      <c r="AC4591">
        <v>8.9600000000000009</v>
      </c>
      <c r="AE4591">
        <v>9.8666666666666666E-2</v>
      </c>
      <c r="AF4591">
        <v>0.14879999999999999</v>
      </c>
      <c r="AG4591">
        <v>4.18</v>
      </c>
      <c r="AH4591">
        <v>1.8</v>
      </c>
      <c r="AI4591">
        <v>3</v>
      </c>
      <c r="AJ4591">
        <v>5</v>
      </c>
      <c r="AK4591">
        <v>0</v>
      </c>
      <c r="AP4591">
        <v>13</v>
      </c>
    </row>
    <row r="4592" spans="1:42">
      <c r="A4592" t="s">
        <v>763</v>
      </c>
      <c r="B4592" t="s">
        <v>3</v>
      </c>
      <c r="C4592">
        <v>72</v>
      </c>
      <c r="D4592">
        <v>2020</v>
      </c>
      <c r="E4592">
        <v>2</v>
      </c>
      <c r="F4592">
        <v>38</v>
      </c>
      <c r="H4592">
        <v>0</v>
      </c>
      <c r="M4592">
        <v>1</v>
      </c>
      <c r="N4592">
        <v>0.24</v>
      </c>
      <c r="S4592">
        <v>28</v>
      </c>
      <c r="T4592">
        <v>3</v>
      </c>
      <c r="U4592">
        <v>96</v>
      </c>
      <c r="V4592">
        <v>49</v>
      </c>
      <c r="AC4592">
        <v>8.41</v>
      </c>
      <c r="AE4592" t="s">
        <v>1885</v>
      </c>
      <c r="AF4592">
        <v>9.0346666666666658E-2</v>
      </c>
      <c r="AH4592">
        <v>1.19</v>
      </c>
      <c r="AJ4592">
        <v>15</v>
      </c>
      <c r="AK4592">
        <v>0</v>
      </c>
      <c r="AP4592">
        <v>7</v>
      </c>
    </row>
    <row r="4593" spans="1:42">
      <c r="A4593" t="s">
        <v>818</v>
      </c>
      <c r="B4593" t="s">
        <v>12</v>
      </c>
      <c r="C4593">
        <v>30</v>
      </c>
      <c r="D4593">
        <v>2020</v>
      </c>
      <c r="E4593">
        <v>1</v>
      </c>
      <c r="F4593">
        <v>69</v>
      </c>
      <c r="H4593">
        <v>0</v>
      </c>
      <c r="M4593">
        <v>5</v>
      </c>
      <c r="N4593">
        <v>-0.51</v>
      </c>
      <c r="S4593">
        <v>26</v>
      </c>
      <c r="T4593">
        <v>1</v>
      </c>
      <c r="U4593">
        <v>1</v>
      </c>
      <c r="V4593">
        <v>14</v>
      </c>
      <c r="AA4593">
        <v>4</v>
      </c>
      <c r="AB4593">
        <v>23.34</v>
      </c>
      <c r="AC4593">
        <v>0.6</v>
      </c>
      <c r="AE4593" t="s">
        <v>1885</v>
      </c>
      <c r="AF4593" t="s">
        <v>1885</v>
      </c>
      <c r="AI4593">
        <v>16</v>
      </c>
      <c r="AK4593">
        <v>0</v>
      </c>
      <c r="AP4593">
        <v>6</v>
      </c>
    </row>
    <row r="4594" spans="1:42">
      <c r="A4594" t="s">
        <v>1204</v>
      </c>
      <c r="B4594" t="s">
        <v>49</v>
      </c>
      <c r="C4594">
        <v>35</v>
      </c>
      <c r="D4594">
        <v>2020</v>
      </c>
      <c r="E4594">
        <v>4</v>
      </c>
      <c r="F4594">
        <v>97</v>
      </c>
      <c r="H4594">
        <v>0</v>
      </c>
      <c r="M4594">
        <v>0</v>
      </c>
      <c r="N4594">
        <v>0</v>
      </c>
      <c r="S4594">
        <v>22</v>
      </c>
      <c r="T4594">
        <v>8</v>
      </c>
      <c r="U4594">
        <v>300</v>
      </c>
      <c r="V4594" t="s">
        <v>1885</v>
      </c>
      <c r="AB4594">
        <v>0</v>
      </c>
      <c r="AC4594">
        <v>1.08</v>
      </c>
      <c r="AE4594" t="s">
        <v>1885</v>
      </c>
      <c r="AF4594">
        <v>2.3199999999999998E-2</v>
      </c>
      <c r="AH4594">
        <v>3.67</v>
      </c>
      <c r="AI4594">
        <v>2</v>
      </c>
      <c r="AJ4594">
        <v>4</v>
      </c>
      <c r="AK4594">
        <v>0</v>
      </c>
      <c r="AP4594">
        <v>1</v>
      </c>
    </row>
    <row r="4595" spans="1:42">
      <c r="A4595" t="s">
        <v>770</v>
      </c>
      <c r="B4595" t="s">
        <v>12</v>
      </c>
      <c r="C4595">
        <v>31</v>
      </c>
      <c r="D4595">
        <v>2020</v>
      </c>
      <c r="E4595">
        <v>1</v>
      </c>
      <c r="F4595">
        <v>13</v>
      </c>
      <c r="H4595">
        <v>0</v>
      </c>
      <c r="M4595">
        <v>6</v>
      </c>
      <c r="N4595">
        <v>0.37</v>
      </c>
      <c r="S4595">
        <v>29</v>
      </c>
      <c r="T4595">
        <v>2</v>
      </c>
      <c r="U4595">
        <v>36</v>
      </c>
      <c r="V4595">
        <v>26</v>
      </c>
      <c r="AA4595">
        <v>16</v>
      </c>
      <c r="AB4595">
        <v>18.28</v>
      </c>
      <c r="AC4595">
        <v>21.26</v>
      </c>
      <c r="AE4595" t="s">
        <v>1885</v>
      </c>
      <c r="AF4595" t="s">
        <v>1885</v>
      </c>
      <c r="AI4595">
        <v>16</v>
      </c>
      <c r="AK4595">
        <v>0</v>
      </c>
      <c r="AP4595">
        <v>7</v>
      </c>
    </row>
    <row r="4596" spans="1:42">
      <c r="A4596" t="s">
        <v>1128</v>
      </c>
      <c r="B4596" t="s">
        <v>12</v>
      </c>
      <c r="C4596">
        <v>32</v>
      </c>
      <c r="D4596">
        <v>2020</v>
      </c>
      <c r="E4596">
        <v>1</v>
      </c>
      <c r="F4596">
        <v>37</v>
      </c>
      <c r="H4596">
        <v>0</v>
      </c>
      <c r="M4596">
        <v>0</v>
      </c>
      <c r="N4596">
        <v>-0.16</v>
      </c>
      <c r="S4596">
        <v>23</v>
      </c>
      <c r="T4596">
        <v>1</v>
      </c>
      <c r="U4596">
        <v>15</v>
      </c>
      <c r="V4596">
        <v>28</v>
      </c>
      <c r="AA4596">
        <v>35</v>
      </c>
      <c r="AB4596">
        <v>10.3</v>
      </c>
      <c r="AC4596">
        <v>12.02</v>
      </c>
      <c r="AE4596" t="s">
        <v>1885</v>
      </c>
      <c r="AF4596" t="s">
        <v>1885</v>
      </c>
      <c r="AI4596">
        <v>9</v>
      </c>
      <c r="AK4596">
        <v>0</v>
      </c>
      <c r="AP4596">
        <v>2</v>
      </c>
    </row>
    <row r="4597" spans="1:42">
      <c r="A4597" t="s">
        <v>581</v>
      </c>
      <c r="B4597" t="s">
        <v>16</v>
      </c>
      <c r="C4597">
        <v>80</v>
      </c>
      <c r="D4597">
        <v>2020</v>
      </c>
      <c r="E4597">
        <v>3</v>
      </c>
      <c r="F4597">
        <v>152</v>
      </c>
      <c r="H4597">
        <v>0</v>
      </c>
      <c r="M4597">
        <v>3</v>
      </c>
      <c r="N4597">
        <v>-0.34</v>
      </c>
      <c r="S4597">
        <v>30</v>
      </c>
      <c r="T4597">
        <v>2</v>
      </c>
      <c r="U4597">
        <v>45</v>
      </c>
      <c r="V4597">
        <v>29</v>
      </c>
      <c r="AA4597">
        <v>59</v>
      </c>
      <c r="AB4597">
        <v>12.22</v>
      </c>
      <c r="AC4597">
        <v>3.36</v>
      </c>
      <c r="AE4597">
        <v>0.20368</v>
      </c>
      <c r="AF4597">
        <v>5.5314285714285712E-2</v>
      </c>
      <c r="AG4597">
        <v>1.71</v>
      </c>
      <c r="AH4597">
        <v>0.81</v>
      </c>
      <c r="AI4597">
        <v>10</v>
      </c>
      <c r="AJ4597">
        <v>7</v>
      </c>
      <c r="AK4597">
        <v>0</v>
      </c>
      <c r="AP4597">
        <v>9</v>
      </c>
    </row>
    <row r="4598" spans="1:42">
      <c r="A4598" t="s">
        <v>1130</v>
      </c>
      <c r="B4598" t="s">
        <v>3</v>
      </c>
      <c r="C4598">
        <v>73</v>
      </c>
      <c r="D4598">
        <v>2020</v>
      </c>
      <c r="E4598">
        <v>2</v>
      </c>
      <c r="F4598">
        <v>61</v>
      </c>
      <c r="H4598">
        <v>0</v>
      </c>
      <c r="M4598">
        <v>0</v>
      </c>
      <c r="N4598">
        <v>-0.28000000000000003</v>
      </c>
      <c r="S4598">
        <v>22</v>
      </c>
      <c r="T4598">
        <v>4</v>
      </c>
      <c r="U4598">
        <v>122</v>
      </c>
      <c r="V4598">
        <v>76</v>
      </c>
      <c r="AA4598">
        <v>67</v>
      </c>
      <c r="AB4598">
        <v>6.66</v>
      </c>
      <c r="AC4598">
        <v>5.92</v>
      </c>
      <c r="AE4598">
        <v>1.5288888888888888E-2</v>
      </c>
      <c r="AF4598">
        <v>2.5599999999999998E-2</v>
      </c>
      <c r="AG4598">
        <v>0.74</v>
      </c>
      <c r="AH4598">
        <v>0.62</v>
      </c>
      <c r="AI4598">
        <v>9</v>
      </c>
      <c r="AJ4598">
        <v>13</v>
      </c>
      <c r="AK4598">
        <v>0</v>
      </c>
      <c r="AP4598">
        <v>2</v>
      </c>
    </row>
    <row r="4599" spans="1:42">
      <c r="A4599" t="s">
        <v>851</v>
      </c>
      <c r="B4599" t="s">
        <v>3</v>
      </c>
      <c r="C4599">
        <v>74</v>
      </c>
      <c r="D4599">
        <v>2020</v>
      </c>
      <c r="E4599">
        <v>2</v>
      </c>
      <c r="F4599">
        <v>43</v>
      </c>
      <c r="H4599">
        <v>0</v>
      </c>
      <c r="M4599">
        <v>0</v>
      </c>
      <c r="N4599">
        <v>0.11</v>
      </c>
      <c r="S4599">
        <v>27</v>
      </c>
      <c r="T4599">
        <v>8</v>
      </c>
      <c r="U4599">
        <v>300</v>
      </c>
      <c r="V4599">
        <v>78</v>
      </c>
      <c r="AA4599">
        <v>68</v>
      </c>
      <c r="AB4599">
        <v>4.22</v>
      </c>
      <c r="AC4599">
        <v>6.94</v>
      </c>
      <c r="AE4599">
        <v>9.9428571428571422E-3</v>
      </c>
      <c r="AF4599">
        <v>6.0199999999999997E-2</v>
      </c>
      <c r="AG4599">
        <v>0.16</v>
      </c>
      <c r="AH4599">
        <v>0.59</v>
      </c>
      <c r="AI4599">
        <v>14</v>
      </c>
      <c r="AJ4599">
        <v>16</v>
      </c>
      <c r="AK4599">
        <v>0</v>
      </c>
      <c r="AP4599">
        <v>6</v>
      </c>
    </row>
    <row r="4600" spans="1:42">
      <c r="A4600" t="s">
        <v>735</v>
      </c>
      <c r="B4600" t="s">
        <v>3</v>
      </c>
      <c r="C4600">
        <v>75</v>
      </c>
      <c r="D4600">
        <v>2020</v>
      </c>
      <c r="E4600">
        <v>2</v>
      </c>
      <c r="F4600">
        <v>59</v>
      </c>
      <c r="H4600">
        <v>0</v>
      </c>
      <c r="M4600">
        <v>2</v>
      </c>
      <c r="N4600">
        <v>0.05</v>
      </c>
      <c r="S4600">
        <v>29</v>
      </c>
      <c r="T4600">
        <v>2</v>
      </c>
      <c r="U4600">
        <v>57</v>
      </c>
      <c r="V4600">
        <v>59</v>
      </c>
      <c r="AA4600">
        <v>28</v>
      </c>
      <c r="AB4600">
        <v>9.83</v>
      </c>
      <c r="AC4600">
        <v>8.49</v>
      </c>
      <c r="AE4600">
        <v>2.7799999999999998E-2</v>
      </c>
      <c r="AF4600">
        <v>6.0640000000000006E-2</v>
      </c>
      <c r="AG4600">
        <v>0.2</v>
      </c>
      <c r="AH4600">
        <v>0.74</v>
      </c>
      <c r="AI4600">
        <v>16</v>
      </c>
      <c r="AJ4600">
        <v>10</v>
      </c>
      <c r="AK4600">
        <v>0</v>
      </c>
      <c r="AP4600">
        <v>7</v>
      </c>
    </row>
    <row r="4601" spans="1:42">
      <c r="A4601" t="s">
        <v>1031</v>
      </c>
      <c r="B4601" t="s">
        <v>3</v>
      </c>
      <c r="C4601">
        <v>76</v>
      </c>
      <c r="D4601">
        <v>2020</v>
      </c>
      <c r="E4601">
        <v>2</v>
      </c>
      <c r="F4601">
        <v>85</v>
      </c>
      <c r="H4601">
        <v>0</v>
      </c>
      <c r="M4601">
        <v>0</v>
      </c>
      <c r="N4601">
        <v>-0.56000000000000005</v>
      </c>
      <c r="S4601">
        <v>24</v>
      </c>
      <c r="T4601">
        <v>3</v>
      </c>
      <c r="U4601">
        <v>71</v>
      </c>
      <c r="V4601">
        <v>41</v>
      </c>
      <c r="AA4601">
        <v>38</v>
      </c>
      <c r="AB4601">
        <v>8.89</v>
      </c>
      <c r="AC4601">
        <v>2.65</v>
      </c>
      <c r="AE4601">
        <v>0.1171</v>
      </c>
      <c r="AF4601">
        <v>2.914285714285714E-2</v>
      </c>
      <c r="AG4601">
        <v>0.92</v>
      </c>
      <c r="AH4601">
        <v>0.98</v>
      </c>
      <c r="AI4601">
        <v>16</v>
      </c>
      <c r="AJ4601">
        <v>14</v>
      </c>
      <c r="AK4601">
        <v>0</v>
      </c>
      <c r="AP4601">
        <v>3</v>
      </c>
    </row>
    <row r="4602" spans="1:42">
      <c r="A4602" t="s">
        <v>996</v>
      </c>
      <c r="B4602" t="s">
        <v>16</v>
      </c>
      <c r="C4602">
        <v>81</v>
      </c>
      <c r="D4602">
        <v>2020</v>
      </c>
      <c r="E4602">
        <v>3</v>
      </c>
      <c r="F4602">
        <v>213</v>
      </c>
      <c r="H4602">
        <v>0</v>
      </c>
      <c r="M4602">
        <v>0</v>
      </c>
      <c r="S4602">
        <v>27</v>
      </c>
      <c r="T4602">
        <v>4</v>
      </c>
      <c r="U4602">
        <v>110</v>
      </c>
      <c r="V4602">
        <v>39</v>
      </c>
      <c r="AA4602">
        <v>45</v>
      </c>
      <c r="AB4602">
        <v>10.18</v>
      </c>
      <c r="AC4602">
        <v>1.4</v>
      </c>
      <c r="AE4602">
        <v>0.18986666666666666</v>
      </c>
      <c r="AF4602">
        <v>2.8799999999999999E-2</v>
      </c>
      <c r="AG4602">
        <v>1.2</v>
      </c>
      <c r="AH4602">
        <v>0.36</v>
      </c>
      <c r="AI4602">
        <v>15</v>
      </c>
      <c r="AJ4602">
        <v>1</v>
      </c>
      <c r="AK4602">
        <v>0</v>
      </c>
      <c r="AP4602">
        <v>4</v>
      </c>
    </row>
    <row r="4603" spans="1:42">
      <c r="A4603" t="s">
        <v>702</v>
      </c>
      <c r="B4603" t="s">
        <v>3</v>
      </c>
      <c r="C4603">
        <v>77</v>
      </c>
      <c r="D4603">
        <v>2020</v>
      </c>
      <c r="E4603">
        <v>2</v>
      </c>
      <c r="F4603">
        <v>82</v>
      </c>
      <c r="H4603">
        <v>0</v>
      </c>
      <c r="M4603">
        <v>0</v>
      </c>
      <c r="N4603">
        <v>-0.2</v>
      </c>
      <c r="S4603">
        <v>30</v>
      </c>
      <c r="T4603">
        <v>5</v>
      </c>
      <c r="U4603">
        <v>154</v>
      </c>
      <c r="V4603">
        <v>62</v>
      </c>
      <c r="AA4603">
        <v>52</v>
      </c>
      <c r="AB4603">
        <v>8.51</v>
      </c>
      <c r="AC4603">
        <v>5.33</v>
      </c>
      <c r="AE4603">
        <v>0.17687272727272726</v>
      </c>
      <c r="AF4603">
        <v>8.5000000000000006E-2</v>
      </c>
      <c r="AG4603">
        <v>1.71</v>
      </c>
      <c r="AH4603">
        <v>1.1499999999999999</v>
      </c>
      <c r="AI4603">
        <v>11</v>
      </c>
      <c r="AJ4603">
        <v>8</v>
      </c>
      <c r="AK4603">
        <v>0</v>
      </c>
      <c r="AP4603">
        <v>8</v>
      </c>
    </row>
    <row r="4604" spans="1:42">
      <c r="A4604" t="s">
        <v>1205</v>
      </c>
      <c r="B4604" t="s">
        <v>16</v>
      </c>
      <c r="C4604">
        <v>82</v>
      </c>
      <c r="D4604">
        <v>2020</v>
      </c>
      <c r="E4604">
        <v>3</v>
      </c>
      <c r="F4604">
        <v>114</v>
      </c>
      <c r="H4604">
        <v>0</v>
      </c>
      <c r="M4604">
        <v>0</v>
      </c>
      <c r="N4604">
        <v>-0.56999999999999995</v>
      </c>
      <c r="S4604">
        <v>23</v>
      </c>
      <c r="T4604">
        <v>3</v>
      </c>
      <c r="U4604">
        <v>80</v>
      </c>
      <c r="V4604" t="s">
        <v>1885</v>
      </c>
      <c r="AC4604">
        <v>5.39</v>
      </c>
      <c r="AE4604" t="s">
        <v>1885</v>
      </c>
      <c r="AF4604">
        <v>0.10895999999999999</v>
      </c>
      <c r="AH4604">
        <v>1</v>
      </c>
      <c r="AJ4604">
        <v>10</v>
      </c>
      <c r="AK4604">
        <v>0</v>
      </c>
      <c r="AP4604">
        <v>1</v>
      </c>
    </row>
    <row r="4605" spans="1:42">
      <c r="A4605" t="s">
        <v>1206</v>
      </c>
      <c r="B4605" t="s">
        <v>16</v>
      </c>
      <c r="C4605">
        <v>83</v>
      </c>
      <c r="D4605">
        <v>2020</v>
      </c>
      <c r="E4605">
        <v>3</v>
      </c>
      <c r="F4605">
        <v>105</v>
      </c>
      <c r="H4605">
        <v>0</v>
      </c>
      <c r="M4605">
        <v>0</v>
      </c>
      <c r="N4605">
        <v>-0.32</v>
      </c>
      <c r="S4605">
        <v>23</v>
      </c>
      <c r="T4605">
        <v>8</v>
      </c>
      <c r="U4605">
        <v>300</v>
      </c>
      <c r="V4605" t="s">
        <v>1885</v>
      </c>
      <c r="AA4605">
        <v>66</v>
      </c>
      <c r="AB4605">
        <v>7.96</v>
      </c>
      <c r="AC4605">
        <v>5.1100000000000003</v>
      </c>
      <c r="AE4605">
        <v>0.14412307692307691</v>
      </c>
      <c r="AF4605">
        <v>8.613333333333334E-2</v>
      </c>
      <c r="AG4605">
        <v>1.46</v>
      </c>
      <c r="AH4605">
        <v>0.97</v>
      </c>
      <c r="AI4605">
        <v>13</v>
      </c>
      <c r="AJ4605">
        <v>12</v>
      </c>
      <c r="AK4605">
        <v>0</v>
      </c>
      <c r="AP4605">
        <v>2</v>
      </c>
    </row>
    <row r="4606" spans="1:42">
      <c r="A4606" t="s">
        <v>1207</v>
      </c>
      <c r="B4606" t="s">
        <v>12</v>
      </c>
      <c r="C4606">
        <v>34</v>
      </c>
      <c r="D4606">
        <v>2020</v>
      </c>
      <c r="E4606">
        <v>1</v>
      </c>
      <c r="F4606">
        <v>36</v>
      </c>
      <c r="H4606">
        <v>0</v>
      </c>
      <c r="M4606">
        <v>0</v>
      </c>
      <c r="N4606">
        <v>-1.87</v>
      </c>
      <c r="S4606">
        <v>22</v>
      </c>
      <c r="T4606">
        <v>2</v>
      </c>
      <c r="U4606">
        <v>53</v>
      </c>
      <c r="V4606" t="s">
        <v>1885</v>
      </c>
      <c r="AC4606">
        <v>8.2799999999999994</v>
      </c>
      <c r="AE4606" t="s">
        <v>1885</v>
      </c>
      <c r="AF4606" t="s">
        <v>1885</v>
      </c>
      <c r="AK4606">
        <v>0</v>
      </c>
      <c r="AP4606">
        <v>1</v>
      </c>
    </row>
    <row r="4607" spans="1:42">
      <c r="A4607" t="s">
        <v>998</v>
      </c>
      <c r="B4607" t="s">
        <v>16</v>
      </c>
      <c r="C4607">
        <v>85</v>
      </c>
      <c r="D4607">
        <v>2020</v>
      </c>
      <c r="E4607">
        <v>3</v>
      </c>
      <c r="F4607">
        <v>61</v>
      </c>
      <c r="H4607">
        <v>0</v>
      </c>
      <c r="M4607">
        <v>0</v>
      </c>
      <c r="N4607">
        <v>-0.11</v>
      </c>
      <c r="S4607">
        <v>25</v>
      </c>
      <c r="T4607">
        <v>4</v>
      </c>
      <c r="U4607">
        <v>117</v>
      </c>
      <c r="V4607">
        <v>114</v>
      </c>
      <c r="AA4607">
        <v>97</v>
      </c>
      <c r="AB4607">
        <v>3.87</v>
      </c>
      <c r="AC4607">
        <v>7.89</v>
      </c>
      <c r="AE4607">
        <v>6.7699999999999996E-2</v>
      </c>
      <c r="AF4607">
        <v>0.1447</v>
      </c>
      <c r="AG4607">
        <v>1.23</v>
      </c>
      <c r="AH4607">
        <v>1.26</v>
      </c>
      <c r="AI4607">
        <v>16</v>
      </c>
      <c r="AJ4607">
        <v>16</v>
      </c>
      <c r="AK4607">
        <v>0</v>
      </c>
      <c r="AP4607">
        <v>4</v>
      </c>
    </row>
    <row r="4608" spans="1:42">
      <c r="A4608" t="s">
        <v>521</v>
      </c>
      <c r="B4608" t="s">
        <v>49</v>
      </c>
      <c r="C4608">
        <v>36</v>
      </c>
      <c r="D4608">
        <v>2020</v>
      </c>
      <c r="E4608">
        <v>4</v>
      </c>
      <c r="F4608">
        <v>38</v>
      </c>
      <c r="H4608">
        <v>0</v>
      </c>
      <c r="M4608">
        <v>4</v>
      </c>
      <c r="N4608">
        <v>-0.05</v>
      </c>
      <c r="S4608">
        <v>31</v>
      </c>
      <c r="T4608">
        <v>2</v>
      </c>
      <c r="U4608">
        <v>43</v>
      </c>
      <c r="V4608">
        <v>13</v>
      </c>
      <c r="AA4608">
        <v>16</v>
      </c>
      <c r="AB4608">
        <v>6.98</v>
      </c>
      <c r="AC4608">
        <v>5.62</v>
      </c>
      <c r="AE4608">
        <v>0.1087</v>
      </c>
      <c r="AF4608">
        <v>9.9866666666666659E-2</v>
      </c>
      <c r="AG4608">
        <v>1.0900000000000001</v>
      </c>
      <c r="AH4608">
        <v>1.35</v>
      </c>
      <c r="AI4608">
        <v>16</v>
      </c>
      <c r="AJ4608">
        <v>12</v>
      </c>
      <c r="AK4608">
        <v>0</v>
      </c>
      <c r="AP4608">
        <v>10</v>
      </c>
    </row>
    <row r="4609" spans="1:42">
      <c r="A4609" t="s">
        <v>1208</v>
      </c>
      <c r="B4609" t="s">
        <v>49</v>
      </c>
      <c r="C4609">
        <v>37</v>
      </c>
      <c r="D4609">
        <v>2020</v>
      </c>
      <c r="E4609">
        <v>4</v>
      </c>
      <c r="F4609">
        <v>128</v>
      </c>
      <c r="H4609">
        <v>0</v>
      </c>
      <c r="M4609">
        <v>0</v>
      </c>
      <c r="N4609">
        <v>0</v>
      </c>
      <c r="S4609">
        <v>23</v>
      </c>
      <c r="T4609">
        <v>4</v>
      </c>
      <c r="U4609">
        <v>136</v>
      </c>
      <c r="V4609" t="s">
        <v>1885</v>
      </c>
      <c r="AB4609">
        <v>0</v>
      </c>
      <c r="AC4609">
        <v>0</v>
      </c>
      <c r="AE4609" t="s">
        <v>1885</v>
      </c>
      <c r="AF4609" t="s">
        <v>1885</v>
      </c>
      <c r="AI4609">
        <v>2</v>
      </c>
      <c r="AK4609">
        <v>0</v>
      </c>
      <c r="AP4609">
        <v>2</v>
      </c>
    </row>
    <row r="4610" spans="1:42">
      <c r="A4610" t="s">
        <v>1209</v>
      </c>
      <c r="B4610" t="s">
        <v>16</v>
      </c>
      <c r="C4610">
        <v>86</v>
      </c>
      <c r="D4610">
        <v>2020</v>
      </c>
      <c r="E4610">
        <v>3</v>
      </c>
      <c r="F4610">
        <v>111</v>
      </c>
      <c r="H4610">
        <v>0</v>
      </c>
      <c r="M4610">
        <v>0</v>
      </c>
      <c r="N4610">
        <v>-0.49</v>
      </c>
      <c r="S4610">
        <v>21</v>
      </c>
      <c r="T4610">
        <v>6</v>
      </c>
      <c r="U4610">
        <v>187</v>
      </c>
      <c r="V4610" t="s">
        <v>1885</v>
      </c>
      <c r="AC4610">
        <v>4.7</v>
      </c>
      <c r="AE4610" t="s">
        <v>1885</v>
      </c>
      <c r="AF4610">
        <v>6.0945454545454546E-2</v>
      </c>
      <c r="AH4610">
        <v>2.34</v>
      </c>
      <c r="AJ4610">
        <v>11</v>
      </c>
      <c r="AK4610">
        <v>0</v>
      </c>
      <c r="AP4610">
        <v>1</v>
      </c>
    </row>
    <row r="4611" spans="1:42">
      <c r="A4611" t="s">
        <v>2</v>
      </c>
      <c r="B4611" t="s">
        <v>3</v>
      </c>
      <c r="C4611">
        <v>78</v>
      </c>
      <c r="D4611">
        <v>2020</v>
      </c>
      <c r="E4611">
        <v>2</v>
      </c>
      <c r="F4611">
        <v>39</v>
      </c>
      <c r="H4611">
        <v>0</v>
      </c>
      <c r="M4611">
        <v>9</v>
      </c>
      <c r="N4611">
        <v>0.13</v>
      </c>
      <c r="S4611">
        <v>35</v>
      </c>
      <c r="T4611">
        <v>1</v>
      </c>
      <c r="U4611">
        <v>7</v>
      </c>
      <c r="V4611">
        <v>48</v>
      </c>
      <c r="AA4611">
        <v>32</v>
      </c>
      <c r="AB4611">
        <v>10.07</v>
      </c>
      <c r="AC4611">
        <v>7.78</v>
      </c>
      <c r="AE4611">
        <v>5.28E-2</v>
      </c>
      <c r="AF4611">
        <v>3.2800000000000003E-2</v>
      </c>
      <c r="AG4611">
        <v>1.1200000000000001</v>
      </c>
      <c r="AH4611">
        <v>0.92</v>
      </c>
      <c r="AI4611">
        <v>15</v>
      </c>
      <c r="AJ4611">
        <v>16</v>
      </c>
      <c r="AK4611">
        <v>0</v>
      </c>
      <c r="AP4611">
        <v>14</v>
      </c>
    </row>
    <row r="4612" spans="1:42">
      <c r="A4612" t="s">
        <v>1143</v>
      </c>
      <c r="B4612" t="s">
        <v>12</v>
      </c>
      <c r="C4612">
        <v>35</v>
      </c>
      <c r="D4612">
        <v>2020</v>
      </c>
      <c r="E4612">
        <v>1</v>
      </c>
      <c r="F4612">
        <v>53</v>
      </c>
      <c r="H4612">
        <v>0</v>
      </c>
      <c r="M4612">
        <v>0</v>
      </c>
      <c r="N4612">
        <v>-0.49</v>
      </c>
      <c r="S4612">
        <v>24</v>
      </c>
      <c r="T4612">
        <v>4</v>
      </c>
      <c r="U4612">
        <v>133</v>
      </c>
      <c r="V4612">
        <v>37</v>
      </c>
      <c r="AA4612">
        <v>73</v>
      </c>
      <c r="AB4612">
        <v>-0.55000000000000004</v>
      </c>
      <c r="AC4612">
        <v>3.39</v>
      </c>
      <c r="AE4612" t="s">
        <v>1885</v>
      </c>
      <c r="AF4612" t="s">
        <v>1885</v>
      </c>
      <c r="AI4612">
        <v>3</v>
      </c>
      <c r="AK4612">
        <v>0</v>
      </c>
      <c r="AP4612">
        <v>2</v>
      </c>
    </row>
    <row r="4613" spans="1:42">
      <c r="A4613" t="s">
        <v>1210</v>
      </c>
      <c r="B4613" t="s">
        <v>49</v>
      </c>
      <c r="C4613">
        <v>38</v>
      </c>
      <c r="D4613">
        <v>2020</v>
      </c>
      <c r="E4613">
        <v>4</v>
      </c>
      <c r="F4613">
        <v>40</v>
      </c>
      <c r="H4613">
        <v>0</v>
      </c>
      <c r="M4613">
        <v>0</v>
      </c>
      <c r="N4613">
        <v>-0.02</v>
      </c>
      <c r="S4613">
        <v>22</v>
      </c>
      <c r="T4613">
        <v>4</v>
      </c>
      <c r="U4613">
        <v>115</v>
      </c>
      <c r="V4613" t="s">
        <v>1885</v>
      </c>
      <c r="AB4613">
        <v>0</v>
      </c>
      <c r="AC4613">
        <v>4.3899999999999997</v>
      </c>
      <c r="AE4613" t="s">
        <v>1885</v>
      </c>
      <c r="AF4613">
        <v>8.2773333333333338E-2</v>
      </c>
      <c r="AH4613">
        <v>0.94</v>
      </c>
      <c r="AI4613">
        <v>6</v>
      </c>
      <c r="AJ4613">
        <v>15</v>
      </c>
      <c r="AK4613">
        <v>0</v>
      </c>
      <c r="AP4613">
        <v>2</v>
      </c>
    </row>
    <row r="4614" spans="1:42">
      <c r="A4614" t="s">
        <v>1104</v>
      </c>
      <c r="B4614" t="s">
        <v>3</v>
      </c>
      <c r="C4614">
        <v>79</v>
      </c>
      <c r="D4614">
        <v>2020</v>
      </c>
      <c r="E4614">
        <v>2</v>
      </c>
      <c r="F4614">
        <v>37</v>
      </c>
      <c r="H4614">
        <v>0</v>
      </c>
      <c r="M4614">
        <v>0</v>
      </c>
      <c r="N4614">
        <v>-0.13</v>
      </c>
      <c r="S4614">
        <v>25</v>
      </c>
      <c r="T4614">
        <v>8</v>
      </c>
      <c r="U4614">
        <v>300</v>
      </c>
      <c r="V4614">
        <v>70</v>
      </c>
      <c r="AA4614">
        <v>51</v>
      </c>
      <c r="AB4614">
        <v>5.91</v>
      </c>
      <c r="AC4614">
        <v>8.14</v>
      </c>
      <c r="AE4614">
        <v>1.7000000000000001E-2</v>
      </c>
      <c r="AF4614">
        <v>2.8899999999999999E-2</v>
      </c>
      <c r="AG4614">
        <v>0.36</v>
      </c>
      <c r="AH4614">
        <v>1.24</v>
      </c>
      <c r="AI4614">
        <v>16</v>
      </c>
      <c r="AJ4614">
        <v>16</v>
      </c>
      <c r="AK4614">
        <v>0</v>
      </c>
      <c r="AP4614">
        <v>3</v>
      </c>
    </row>
    <row r="4615" spans="1:42">
      <c r="A4615" t="s">
        <v>1071</v>
      </c>
      <c r="B4615" t="s">
        <v>3</v>
      </c>
      <c r="C4615">
        <v>80</v>
      </c>
      <c r="D4615">
        <v>2020</v>
      </c>
      <c r="E4615">
        <v>2</v>
      </c>
      <c r="F4615">
        <v>73</v>
      </c>
      <c r="H4615">
        <v>0</v>
      </c>
      <c r="M4615">
        <v>0</v>
      </c>
      <c r="N4615">
        <v>-0.41</v>
      </c>
      <c r="S4615">
        <v>25</v>
      </c>
      <c r="T4615">
        <v>4</v>
      </c>
      <c r="U4615">
        <v>126</v>
      </c>
      <c r="V4615">
        <v>57</v>
      </c>
      <c r="AA4615">
        <v>85</v>
      </c>
      <c r="AB4615">
        <v>5.19</v>
      </c>
      <c r="AC4615">
        <v>4.09</v>
      </c>
      <c r="AE4615">
        <v>5.5085714285714286E-2</v>
      </c>
      <c r="AF4615">
        <v>4.1714285714285711E-2</v>
      </c>
      <c r="AG4615">
        <v>1.0900000000000001</v>
      </c>
      <c r="AH4615">
        <v>0.54</v>
      </c>
      <c r="AI4615">
        <v>7</v>
      </c>
      <c r="AJ4615">
        <v>14</v>
      </c>
      <c r="AK4615">
        <v>0</v>
      </c>
      <c r="AP4615">
        <v>3</v>
      </c>
    </row>
    <row r="4616" spans="1:42">
      <c r="A4616" t="s">
        <v>1068</v>
      </c>
      <c r="B4616" t="s">
        <v>3</v>
      </c>
      <c r="C4616">
        <v>81</v>
      </c>
      <c r="D4616">
        <v>2020</v>
      </c>
      <c r="E4616">
        <v>2</v>
      </c>
      <c r="F4616">
        <v>116</v>
      </c>
      <c r="H4616">
        <v>0</v>
      </c>
      <c r="M4616">
        <v>0</v>
      </c>
      <c r="N4616">
        <v>-0.62</v>
      </c>
      <c r="S4616">
        <v>24</v>
      </c>
      <c r="T4616">
        <v>5</v>
      </c>
      <c r="U4616">
        <v>165</v>
      </c>
      <c r="V4616">
        <v>45</v>
      </c>
      <c r="AA4616">
        <v>45</v>
      </c>
      <c r="AB4616">
        <v>7.7</v>
      </c>
      <c r="AC4616">
        <v>1.37</v>
      </c>
      <c r="AE4616">
        <v>0.13702857142857144</v>
      </c>
      <c r="AF4616">
        <v>2.7733333333333332E-2</v>
      </c>
      <c r="AG4616">
        <v>1.48</v>
      </c>
      <c r="AH4616">
        <v>0.55000000000000004</v>
      </c>
      <c r="AI4616">
        <v>14</v>
      </c>
      <c r="AJ4616">
        <v>12</v>
      </c>
      <c r="AK4616">
        <v>0</v>
      </c>
      <c r="AP4616">
        <v>3</v>
      </c>
    </row>
    <row r="4617" spans="1:42">
      <c r="A4617" t="s">
        <v>19</v>
      </c>
      <c r="B4617" t="s">
        <v>16</v>
      </c>
      <c r="C4617">
        <v>88</v>
      </c>
      <c r="D4617">
        <v>2020</v>
      </c>
      <c r="E4617">
        <v>3</v>
      </c>
      <c r="F4617">
        <v>74</v>
      </c>
      <c r="H4617">
        <v>0</v>
      </c>
      <c r="M4617">
        <v>11</v>
      </c>
      <c r="N4617">
        <v>-0.19</v>
      </c>
      <c r="S4617">
        <v>37</v>
      </c>
      <c r="T4617">
        <v>1</v>
      </c>
      <c r="U4617">
        <v>3</v>
      </c>
      <c r="V4617">
        <v>41</v>
      </c>
      <c r="AA4617">
        <v>35</v>
      </c>
      <c r="AB4617">
        <v>11.21</v>
      </c>
      <c r="AC4617">
        <v>7.76</v>
      </c>
      <c r="AE4617">
        <v>0.19400000000000001</v>
      </c>
      <c r="AF4617">
        <v>0.16713846153846154</v>
      </c>
      <c r="AG4617">
        <v>1.4</v>
      </c>
      <c r="AH4617">
        <v>0.92</v>
      </c>
      <c r="AI4617">
        <v>16</v>
      </c>
      <c r="AJ4617">
        <v>13</v>
      </c>
      <c r="AK4617">
        <v>0</v>
      </c>
      <c r="AP4617">
        <v>17</v>
      </c>
    </row>
    <row r="4618" spans="1:42">
      <c r="A4618" t="s">
        <v>926</v>
      </c>
      <c r="B4618" t="s">
        <v>49</v>
      </c>
      <c r="C4618">
        <v>39</v>
      </c>
      <c r="D4618">
        <v>2020</v>
      </c>
      <c r="E4618">
        <v>4</v>
      </c>
      <c r="F4618">
        <v>37</v>
      </c>
      <c r="H4618">
        <v>0</v>
      </c>
      <c r="M4618">
        <v>2</v>
      </c>
      <c r="N4618">
        <v>-0.05</v>
      </c>
      <c r="S4618">
        <v>29</v>
      </c>
      <c r="T4618">
        <v>8</v>
      </c>
      <c r="U4618">
        <v>300</v>
      </c>
      <c r="V4618">
        <v>35</v>
      </c>
      <c r="AA4618">
        <v>24</v>
      </c>
      <c r="AB4618">
        <v>5.69</v>
      </c>
      <c r="AC4618">
        <v>4.26</v>
      </c>
      <c r="AE4618">
        <v>9.01E-2</v>
      </c>
      <c r="AF4618">
        <v>6.1119999999999994E-2</v>
      </c>
      <c r="AG4618">
        <v>1.07</v>
      </c>
      <c r="AH4618">
        <v>1.57</v>
      </c>
      <c r="AI4618">
        <v>16</v>
      </c>
      <c r="AJ4618">
        <v>15</v>
      </c>
      <c r="AK4618">
        <v>0</v>
      </c>
      <c r="AP4618">
        <v>7</v>
      </c>
    </row>
    <row r="4619" spans="1:42">
      <c r="A4619" t="s">
        <v>1211</v>
      </c>
      <c r="B4619" t="s">
        <v>16</v>
      </c>
      <c r="C4619">
        <v>89</v>
      </c>
      <c r="D4619">
        <v>2020</v>
      </c>
      <c r="E4619">
        <v>3</v>
      </c>
      <c r="F4619">
        <v>113</v>
      </c>
      <c r="H4619">
        <v>0</v>
      </c>
      <c r="M4619">
        <v>0</v>
      </c>
      <c r="N4619">
        <v>-0.54</v>
      </c>
      <c r="S4619">
        <v>23</v>
      </c>
      <c r="T4619">
        <v>2</v>
      </c>
      <c r="U4619">
        <v>62</v>
      </c>
      <c r="V4619" t="s">
        <v>1885</v>
      </c>
      <c r="AA4619">
        <v>130</v>
      </c>
      <c r="AB4619">
        <v>2.36</v>
      </c>
      <c r="AC4619">
        <v>4.22</v>
      </c>
      <c r="AE4619">
        <v>2.5919999999999999E-2</v>
      </c>
      <c r="AF4619">
        <v>0.08</v>
      </c>
      <c r="AG4619">
        <v>1.97</v>
      </c>
      <c r="AH4619">
        <v>1.05</v>
      </c>
      <c r="AI4619">
        <v>15</v>
      </c>
      <c r="AJ4619">
        <v>13</v>
      </c>
      <c r="AK4619">
        <v>0</v>
      </c>
      <c r="AP4619">
        <v>2</v>
      </c>
    </row>
    <row r="4620" spans="1:42">
      <c r="A4620" t="s">
        <v>1212</v>
      </c>
      <c r="B4620" t="s">
        <v>16</v>
      </c>
      <c r="C4620">
        <v>90</v>
      </c>
      <c r="D4620">
        <v>2020</v>
      </c>
      <c r="E4620">
        <v>3</v>
      </c>
      <c r="F4620">
        <v>102</v>
      </c>
      <c r="H4620">
        <v>0</v>
      </c>
      <c r="M4620">
        <v>0</v>
      </c>
      <c r="N4620">
        <v>-0.43</v>
      </c>
      <c r="S4620">
        <v>22</v>
      </c>
      <c r="T4620">
        <v>5</v>
      </c>
      <c r="U4620">
        <v>166</v>
      </c>
      <c r="V4620" t="s">
        <v>1885</v>
      </c>
      <c r="AC4620">
        <v>5.15</v>
      </c>
      <c r="AE4620" t="s">
        <v>1885</v>
      </c>
      <c r="AF4620">
        <v>7.6061538461538458E-2</v>
      </c>
      <c r="AH4620">
        <v>1.62</v>
      </c>
      <c r="AJ4620">
        <v>13</v>
      </c>
      <c r="AK4620">
        <v>0</v>
      </c>
      <c r="AP4620">
        <v>1</v>
      </c>
    </row>
    <row r="4621" spans="1:42">
      <c r="A4621" t="s">
        <v>684</v>
      </c>
      <c r="B4621" t="s">
        <v>16</v>
      </c>
      <c r="C4621">
        <v>91</v>
      </c>
      <c r="D4621">
        <v>2020</v>
      </c>
      <c r="E4621">
        <v>3</v>
      </c>
      <c r="F4621">
        <v>140</v>
      </c>
      <c r="H4621">
        <v>0</v>
      </c>
      <c r="M4621">
        <v>0</v>
      </c>
      <c r="N4621">
        <v>-0.56000000000000005</v>
      </c>
      <c r="S4621">
        <v>28</v>
      </c>
      <c r="T4621">
        <v>5</v>
      </c>
      <c r="U4621">
        <v>144</v>
      </c>
      <c r="V4621">
        <v>69</v>
      </c>
      <c r="AA4621">
        <v>60</v>
      </c>
      <c r="AB4621">
        <v>9.24</v>
      </c>
      <c r="AC4621">
        <v>3.14</v>
      </c>
      <c r="AE4621">
        <v>0.12972307692307691</v>
      </c>
      <c r="AF4621">
        <v>5.5039999999999999E-2</v>
      </c>
      <c r="AG4621">
        <v>1.5</v>
      </c>
      <c r="AH4621">
        <v>1.18</v>
      </c>
      <c r="AI4621">
        <v>13</v>
      </c>
      <c r="AJ4621">
        <v>10</v>
      </c>
      <c r="AK4621">
        <v>0</v>
      </c>
      <c r="AP4621">
        <v>8</v>
      </c>
    </row>
    <row r="4622" spans="1:42">
      <c r="A4622" t="s">
        <v>651</v>
      </c>
      <c r="B4622" t="s">
        <v>3</v>
      </c>
      <c r="C4622">
        <v>82</v>
      </c>
      <c r="D4622">
        <v>2020</v>
      </c>
      <c r="E4622">
        <v>2</v>
      </c>
      <c r="F4622">
        <v>30</v>
      </c>
      <c r="H4622">
        <v>0</v>
      </c>
      <c r="M4622">
        <v>3</v>
      </c>
      <c r="N4622">
        <v>0.2</v>
      </c>
      <c r="S4622">
        <v>29</v>
      </c>
      <c r="T4622">
        <v>2</v>
      </c>
      <c r="U4622">
        <v>37</v>
      </c>
      <c r="V4622">
        <v>65</v>
      </c>
      <c r="AA4622">
        <v>60</v>
      </c>
      <c r="AB4622">
        <v>4.4000000000000004</v>
      </c>
      <c r="AC4622">
        <v>10.01</v>
      </c>
      <c r="AE4622">
        <v>7.3899999999999993E-2</v>
      </c>
      <c r="AF4622">
        <v>0.1053</v>
      </c>
      <c r="AG4622">
        <v>0.89</v>
      </c>
      <c r="AH4622">
        <v>1.29</v>
      </c>
      <c r="AI4622">
        <v>16</v>
      </c>
      <c r="AJ4622">
        <v>16</v>
      </c>
      <c r="AK4622">
        <v>0</v>
      </c>
      <c r="AP4622">
        <v>8</v>
      </c>
    </row>
    <row r="4623" spans="1:42">
      <c r="A4623" t="s">
        <v>1213</v>
      </c>
      <c r="B4623" t="s">
        <v>16</v>
      </c>
      <c r="C4623">
        <v>92</v>
      </c>
      <c r="D4623">
        <v>2020</v>
      </c>
      <c r="E4623">
        <v>3</v>
      </c>
      <c r="F4623">
        <v>100</v>
      </c>
      <c r="H4623">
        <v>0</v>
      </c>
      <c r="M4623">
        <v>0</v>
      </c>
      <c r="N4623">
        <v>-0.68</v>
      </c>
      <c r="S4623">
        <v>24</v>
      </c>
      <c r="T4623">
        <v>3</v>
      </c>
      <c r="U4623">
        <v>93</v>
      </c>
      <c r="V4623" t="s">
        <v>1885</v>
      </c>
      <c r="AA4623">
        <v>107</v>
      </c>
      <c r="AB4623">
        <v>3.18</v>
      </c>
      <c r="AC4623">
        <v>4.3499999999999996</v>
      </c>
      <c r="AE4623">
        <v>5.3499999999999999E-2</v>
      </c>
      <c r="AF4623">
        <v>8.4199999999999997E-2</v>
      </c>
      <c r="AG4623">
        <v>1.1000000000000001</v>
      </c>
      <c r="AH4623">
        <v>1.02</v>
      </c>
      <c r="AI4623">
        <v>16</v>
      </c>
      <c r="AJ4623">
        <v>16</v>
      </c>
      <c r="AK4623">
        <v>0</v>
      </c>
      <c r="AP4623">
        <v>2</v>
      </c>
    </row>
    <row r="4624" spans="1:42">
      <c r="A4624" t="s">
        <v>506</v>
      </c>
      <c r="B4624" t="s">
        <v>16</v>
      </c>
      <c r="C4624">
        <v>93</v>
      </c>
      <c r="D4624">
        <v>2020</v>
      </c>
      <c r="E4624">
        <v>3</v>
      </c>
      <c r="F4624">
        <v>75</v>
      </c>
      <c r="H4624">
        <v>0</v>
      </c>
      <c r="M4624">
        <v>2</v>
      </c>
      <c r="N4624">
        <v>0.05</v>
      </c>
      <c r="S4624">
        <v>30</v>
      </c>
      <c r="T4624">
        <v>2</v>
      </c>
      <c r="U4624">
        <v>64</v>
      </c>
      <c r="V4624">
        <v>91</v>
      </c>
      <c r="AA4624">
        <v>42</v>
      </c>
      <c r="AB4624">
        <v>10.46</v>
      </c>
      <c r="AC4624">
        <v>10.01</v>
      </c>
      <c r="AE4624">
        <v>0.14890666666666666</v>
      </c>
      <c r="AF4624">
        <v>0.14352000000000001</v>
      </c>
      <c r="AG4624">
        <v>1.77</v>
      </c>
      <c r="AH4624">
        <v>1.65</v>
      </c>
      <c r="AI4624">
        <v>15</v>
      </c>
      <c r="AJ4624">
        <v>10</v>
      </c>
      <c r="AK4624">
        <v>0</v>
      </c>
      <c r="AP4624">
        <v>10</v>
      </c>
    </row>
    <row r="4625" spans="1:42">
      <c r="A4625" t="s">
        <v>1136</v>
      </c>
      <c r="B4625" t="s">
        <v>49</v>
      </c>
      <c r="C4625">
        <v>41</v>
      </c>
      <c r="D4625">
        <v>2020</v>
      </c>
      <c r="E4625">
        <v>4</v>
      </c>
      <c r="H4625">
        <v>0</v>
      </c>
      <c r="M4625">
        <v>0</v>
      </c>
      <c r="S4625">
        <v>24</v>
      </c>
      <c r="T4625">
        <v>3</v>
      </c>
      <c r="U4625">
        <v>69</v>
      </c>
      <c r="V4625">
        <v>40</v>
      </c>
      <c r="AA4625">
        <v>99</v>
      </c>
      <c r="AB4625">
        <v>0.59</v>
      </c>
      <c r="AE4625">
        <v>2.1999999999999999E-2</v>
      </c>
      <c r="AF4625" t="s">
        <v>1885</v>
      </c>
      <c r="AG4625">
        <v>0.18</v>
      </c>
      <c r="AI4625">
        <v>8</v>
      </c>
      <c r="AK4625">
        <v>0</v>
      </c>
      <c r="AP4625">
        <v>2</v>
      </c>
    </row>
    <row r="4626" spans="1:42">
      <c r="A4626" t="s">
        <v>659</v>
      </c>
      <c r="B4626" t="s">
        <v>49</v>
      </c>
      <c r="C4626">
        <v>42</v>
      </c>
      <c r="D4626">
        <v>2020</v>
      </c>
      <c r="E4626">
        <v>4</v>
      </c>
      <c r="F4626">
        <v>28</v>
      </c>
      <c r="H4626">
        <v>0</v>
      </c>
      <c r="M4626">
        <v>1</v>
      </c>
      <c r="N4626">
        <v>-7.0000000000000007E-2</v>
      </c>
      <c r="S4626">
        <v>30</v>
      </c>
      <c r="T4626">
        <v>1</v>
      </c>
      <c r="U4626">
        <v>21</v>
      </c>
      <c r="V4626">
        <v>28</v>
      </c>
      <c r="AA4626">
        <v>20</v>
      </c>
      <c r="AB4626">
        <v>6.54</v>
      </c>
      <c r="AC4626">
        <v>5.53</v>
      </c>
      <c r="AE4626">
        <v>0.10920000000000001</v>
      </c>
      <c r="AF4626">
        <v>0.10197333333333333</v>
      </c>
      <c r="AG4626">
        <v>1.22</v>
      </c>
      <c r="AH4626">
        <v>0.92</v>
      </c>
      <c r="AI4626">
        <v>16</v>
      </c>
      <c r="AJ4626">
        <v>15</v>
      </c>
      <c r="AK4626">
        <v>0</v>
      </c>
      <c r="AP4626">
        <v>8</v>
      </c>
    </row>
    <row r="4627" spans="1:42">
      <c r="A4627" t="s">
        <v>1214</v>
      </c>
      <c r="B4627" t="s">
        <v>3</v>
      </c>
      <c r="C4627">
        <v>84</v>
      </c>
      <c r="D4627">
        <v>2020</v>
      </c>
      <c r="E4627">
        <v>2</v>
      </c>
      <c r="F4627">
        <v>91</v>
      </c>
      <c r="H4627">
        <v>0</v>
      </c>
      <c r="M4627">
        <v>0</v>
      </c>
      <c r="N4627">
        <v>-0.19</v>
      </c>
      <c r="S4627">
        <v>24</v>
      </c>
      <c r="T4627">
        <v>8</v>
      </c>
      <c r="U4627">
        <v>300</v>
      </c>
      <c r="V4627" t="s">
        <v>1885</v>
      </c>
      <c r="AC4627">
        <v>4.4400000000000004</v>
      </c>
      <c r="AE4627" t="s">
        <v>1885</v>
      </c>
      <c r="AF4627">
        <v>3.4514285714285713E-2</v>
      </c>
      <c r="AH4627">
        <v>0.79</v>
      </c>
      <c r="AJ4627">
        <v>7</v>
      </c>
      <c r="AK4627">
        <v>0</v>
      </c>
      <c r="AP4627">
        <v>1</v>
      </c>
    </row>
    <row r="4628" spans="1:42">
      <c r="A4628" t="s">
        <v>1215</v>
      </c>
      <c r="B4628" t="s">
        <v>3</v>
      </c>
      <c r="C4628">
        <v>85</v>
      </c>
      <c r="D4628">
        <v>2020</v>
      </c>
      <c r="E4628">
        <v>2</v>
      </c>
      <c r="F4628">
        <v>115</v>
      </c>
      <c r="H4628">
        <v>0</v>
      </c>
      <c r="M4628">
        <v>0</v>
      </c>
      <c r="N4628">
        <v>-0.01</v>
      </c>
      <c r="S4628">
        <v>24</v>
      </c>
      <c r="T4628">
        <v>8</v>
      </c>
      <c r="U4628">
        <v>300</v>
      </c>
      <c r="V4628" t="s">
        <v>1885</v>
      </c>
      <c r="AA4628">
        <v>94</v>
      </c>
      <c r="AB4628">
        <v>4.1900000000000004</v>
      </c>
      <c r="AC4628">
        <v>16.7</v>
      </c>
      <c r="AE4628">
        <v>3.4285714285714287E-2</v>
      </c>
      <c r="AF4628">
        <v>6.2399999999999997E-2</v>
      </c>
      <c r="AG4628">
        <v>1.68</v>
      </c>
      <c r="AH4628">
        <v>2</v>
      </c>
      <c r="AI4628">
        <v>7</v>
      </c>
      <c r="AJ4628">
        <v>1</v>
      </c>
      <c r="AK4628">
        <v>0</v>
      </c>
      <c r="AP4628">
        <v>2</v>
      </c>
    </row>
    <row r="4629" spans="1:42">
      <c r="A4629" t="s">
        <v>1216</v>
      </c>
      <c r="B4629" t="s">
        <v>16</v>
      </c>
      <c r="C4629">
        <v>96</v>
      </c>
      <c r="D4629">
        <v>2020</v>
      </c>
      <c r="E4629">
        <v>3</v>
      </c>
      <c r="F4629">
        <v>37</v>
      </c>
      <c r="H4629">
        <v>0</v>
      </c>
      <c r="M4629">
        <v>0</v>
      </c>
      <c r="N4629">
        <v>-0.01</v>
      </c>
      <c r="S4629">
        <v>24</v>
      </c>
      <c r="T4629">
        <v>6</v>
      </c>
      <c r="U4629">
        <v>194</v>
      </c>
      <c r="V4629" t="s">
        <v>1885</v>
      </c>
      <c r="AA4629">
        <v>70</v>
      </c>
      <c r="AB4629">
        <v>6.3</v>
      </c>
      <c r="AC4629">
        <v>11.34</v>
      </c>
      <c r="AE4629">
        <v>0.1186</v>
      </c>
      <c r="AF4629">
        <v>0.1875</v>
      </c>
      <c r="AG4629">
        <v>1.18</v>
      </c>
      <c r="AH4629">
        <v>1.52</v>
      </c>
      <c r="AI4629">
        <v>16</v>
      </c>
      <c r="AJ4629">
        <v>16</v>
      </c>
      <c r="AK4629">
        <v>0</v>
      </c>
      <c r="AP4629">
        <v>3</v>
      </c>
    </row>
    <row r="4630" spans="1:42">
      <c r="A4630" t="s">
        <v>1217</v>
      </c>
      <c r="B4630" t="s">
        <v>3</v>
      </c>
      <c r="C4630">
        <v>86</v>
      </c>
      <c r="D4630">
        <v>2020</v>
      </c>
      <c r="E4630">
        <v>2</v>
      </c>
      <c r="F4630">
        <v>102</v>
      </c>
      <c r="H4630">
        <v>0</v>
      </c>
      <c r="M4630">
        <v>0</v>
      </c>
      <c r="N4630">
        <v>-0.32</v>
      </c>
      <c r="S4630">
        <v>23</v>
      </c>
      <c r="T4630">
        <v>6</v>
      </c>
      <c r="U4630">
        <v>182</v>
      </c>
      <c r="V4630" t="s">
        <v>1885</v>
      </c>
      <c r="AC4630">
        <v>4.74</v>
      </c>
      <c r="AE4630" t="s">
        <v>1885</v>
      </c>
      <c r="AF4630">
        <v>2.912E-2</v>
      </c>
      <c r="AH4630">
        <v>1.5</v>
      </c>
      <c r="AJ4630">
        <v>5</v>
      </c>
      <c r="AK4630">
        <v>0</v>
      </c>
      <c r="AP4630">
        <v>2</v>
      </c>
    </row>
    <row r="4631" spans="1:42">
      <c r="A4631" t="s">
        <v>1012</v>
      </c>
      <c r="B4631" t="s">
        <v>3</v>
      </c>
      <c r="C4631">
        <v>87</v>
      </c>
      <c r="D4631">
        <v>2020</v>
      </c>
      <c r="E4631">
        <v>2</v>
      </c>
      <c r="F4631">
        <v>50</v>
      </c>
      <c r="H4631">
        <v>0</v>
      </c>
      <c r="M4631">
        <v>0</v>
      </c>
      <c r="N4631">
        <v>-0.28000000000000003</v>
      </c>
      <c r="S4631">
        <v>25</v>
      </c>
      <c r="T4631">
        <v>5</v>
      </c>
      <c r="U4631">
        <v>156</v>
      </c>
      <c r="V4631" t="s">
        <v>1885</v>
      </c>
      <c r="AA4631">
        <v>64</v>
      </c>
      <c r="AB4631">
        <v>6.72</v>
      </c>
      <c r="AC4631">
        <v>6.09</v>
      </c>
      <c r="AE4631">
        <v>3.2960000000000003E-2</v>
      </c>
      <c r="AF4631">
        <v>4.8599999999999997E-2</v>
      </c>
      <c r="AG4631">
        <v>0.64</v>
      </c>
      <c r="AH4631">
        <v>1.21</v>
      </c>
      <c r="AI4631">
        <v>10</v>
      </c>
      <c r="AJ4631">
        <v>16</v>
      </c>
      <c r="AK4631">
        <v>0</v>
      </c>
      <c r="AP4631">
        <v>4</v>
      </c>
    </row>
    <row r="4632" spans="1:42">
      <c r="A4632" t="s">
        <v>1101</v>
      </c>
      <c r="B4632" t="s">
        <v>3</v>
      </c>
      <c r="C4632">
        <v>88</v>
      </c>
      <c r="D4632">
        <v>2020</v>
      </c>
      <c r="E4632">
        <v>2</v>
      </c>
      <c r="F4632">
        <v>121</v>
      </c>
      <c r="H4632">
        <v>0</v>
      </c>
      <c r="M4632">
        <v>0</v>
      </c>
      <c r="N4632">
        <v>-0.17</v>
      </c>
      <c r="S4632">
        <v>25</v>
      </c>
      <c r="T4632">
        <v>8</v>
      </c>
      <c r="U4632">
        <v>300</v>
      </c>
      <c r="V4632" t="s">
        <v>1885</v>
      </c>
      <c r="AA4632">
        <v>76</v>
      </c>
      <c r="AB4632">
        <v>12.5</v>
      </c>
      <c r="AC4632">
        <v>2.48</v>
      </c>
      <c r="AE4632">
        <v>3.7999999999999999E-2</v>
      </c>
      <c r="AF4632">
        <v>1.1466666666666667E-2</v>
      </c>
      <c r="AG4632">
        <v>0.85</v>
      </c>
      <c r="AH4632">
        <v>1</v>
      </c>
      <c r="AI4632">
        <v>4</v>
      </c>
      <c r="AJ4632">
        <v>6</v>
      </c>
      <c r="AK4632">
        <v>0</v>
      </c>
      <c r="AP4632">
        <v>3</v>
      </c>
    </row>
    <row r="4633" spans="1:42">
      <c r="A4633" t="s">
        <v>431</v>
      </c>
      <c r="B4633" t="s">
        <v>49</v>
      </c>
      <c r="C4633">
        <v>43</v>
      </c>
      <c r="D4633">
        <v>2020</v>
      </c>
      <c r="E4633">
        <v>4</v>
      </c>
      <c r="F4633">
        <v>13</v>
      </c>
      <c r="H4633">
        <v>0</v>
      </c>
      <c r="M4633">
        <v>7</v>
      </c>
      <c r="N4633">
        <v>-0.06</v>
      </c>
      <c r="S4633">
        <v>34</v>
      </c>
      <c r="T4633">
        <v>3</v>
      </c>
      <c r="U4633">
        <v>95</v>
      </c>
      <c r="V4633">
        <v>22</v>
      </c>
      <c r="AA4633">
        <v>21</v>
      </c>
      <c r="AB4633">
        <v>6.29</v>
      </c>
      <c r="AC4633">
        <v>8.98</v>
      </c>
      <c r="AE4633">
        <v>0.109</v>
      </c>
      <c r="AF4633">
        <v>0.12520000000000001</v>
      </c>
      <c r="AG4633">
        <v>1.1100000000000001</v>
      </c>
      <c r="AH4633">
        <v>1.1599999999999999</v>
      </c>
      <c r="AI4633">
        <v>16</v>
      </c>
      <c r="AJ4633">
        <v>16</v>
      </c>
      <c r="AK4633">
        <v>0</v>
      </c>
      <c r="AP4633">
        <v>11</v>
      </c>
    </row>
    <row r="4634" spans="1:42">
      <c r="A4634" t="s">
        <v>1218</v>
      </c>
      <c r="B4634" t="s">
        <v>49</v>
      </c>
      <c r="C4634">
        <v>44</v>
      </c>
      <c r="D4634">
        <v>2020</v>
      </c>
      <c r="E4634">
        <v>4</v>
      </c>
      <c r="F4634">
        <v>65</v>
      </c>
      <c r="H4634">
        <v>0</v>
      </c>
      <c r="M4634">
        <v>0</v>
      </c>
      <c r="N4634">
        <v>-0.03</v>
      </c>
      <c r="S4634">
        <v>23</v>
      </c>
      <c r="T4634">
        <v>6</v>
      </c>
      <c r="U4634">
        <v>176</v>
      </c>
      <c r="V4634" t="s">
        <v>1885</v>
      </c>
      <c r="AA4634">
        <v>35</v>
      </c>
      <c r="AB4634">
        <v>8.42</v>
      </c>
      <c r="AC4634">
        <v>1.95</v>
      </c>
      <c r="AE4634">
        <v>0.13102222222222223</v>
      </c>
      <c r="AF4634">
        <v>4.7253333333333335E-2</v>
      </c>
      <c r="AG4634">
        <v>1.1200000000000001</v>
      </c>
      <c r="AH4634">
        <v>0.8</v>
      </c>
      <c r="AI4634">
        <v>9</v>
      </c>
      <c r="AJ4634">
        <v>15</v>
      </c>
      <c r="AK4634">
        <v>0</v>
      </c>
      <c r="AP4634">
        <v>2</v>
      </c>
    </row>
    <row r="4635" spans="1:42">
      <c r="A4635" t="s">
        <v>1219</v>
      </c>
      <c r="B4635" t="s">
        <v>3</v>
      </c>
      <c r="C4635">
        <v>90</v>
      </c>
      <c r="D4635">
        <v>2020</v>
      </c>
      <c r="E4635">
        <v>2</v>
      </c>
      <c r="F4635">
        <v>7</v>
      </c>
      <c r="H4635">
        <v>1</v>
      </c>
      <c r="M4635">
        <v>0</v>
      </c>
      <c r="N4635">
        <v>1.37</v>
      </c>
      <c r="S4635">
        <v>22</v>
      </c>
      <c r="T4635">
        <v>8</v>
      </c>
      <c r="U4635">
        <v>300</v>
      </c>
      <c r="V4635" t="s">
        <v>1885</v>
      </c>
      <c r="AC4635">
        <v>17.89</v>
      </c>
      <c r="AE4635" t="s">
        <v>1885</v>
      </c>
      <c r="AF4635">
        <v>0.11325714285714285</v>
      </c>
      <c r="AH4635">
        <v>1.2</v>
      </c>
      <c r="AJ4635">
        <v>14</v>
      </c>
      <c r="AK4635">
        <v>1</v>
      </c>
      <c r="AP4635">
        <v>1</v>
      </c>
    </row>
    <row r="4636" spans="1:42">
      <c r="A4636" t="s">
        <v>1220</v>
      </c>
      <c r="B4636" t="s">
        <v>3</v>
      </c>
      <c r="C4636">
        <v>91</v>
      </c>
      <c r="D4636">
        <v>2020</v>
      </c>
      <c r="E4636">
        <v>2</v>
      </c>
      <c r="F4636">
        <v>164</v>
      </c>
      <c r="H4636">
        <v>0</v>
      </c>
      <c r="M4636">
        <v>0</v>
      </c>
      <c r="S4636">
        <v>22</v>
      </c>
      <c r="T4636">
        <v>7</v>
      </c>
      <c r="U4636">
        <v>245</v>
      </c>
      <c r="V4636" t="s">
        <v>1885</v>
      </c>
      <c r="AE4636" t="s">
        <v>1885</v>
      </c>
      <c r="AF4636" t="s">
        <v>1885</v>
      </c>
      <c r="AK4636">
        <v>0</v>
      </c>
      <c r="AP4636">
        <v>1</v>
      </c>
    </row>
    <row r="4637" spans="1:42">
      <c r="A4637" t="s">
        <v>511</v>
      </c>
      <c r="B4637" t="s">
        <v>12</v>
      </c>
      <c r="C4637">
        <v>36</v>
      </c>
      <c r="D4637">
        <v>2020</v>
      </c>
      <c r="E4637">
        <v>1</v>
      </c>
      <c r="F4637">
        <v>28</v>
      </c>
      <c r="H4637">
        <v>0</v>
      </c>
      <c r="M4637">
        <v>6</v>
      </c>
      <c r="N4637">
        <v>0.13</v>
      </c>
      <c r="S4637">
        <v>38</v>
      </c>
      <c r="T4637">
        <v>7</v>
      </c>
      <c r="U4637">
        <v>250</v>
      </c>
      <c r="V4637">
        <v>35</v>
      </c>
      <c r="AA4637">
        <v>18</v>
      </c>
      <c r="AB4637">
        <v>18.899999999999999</v>
      </c>
      <c r="AC4637">
        <v>19.190000000000001</v>
      </c>
      <c r="AE4637" t="s">
        <v>1885</v>
      </c>
      <c r="AF4637" t="s">
        <v>1885</v>
      </c>
      <c r="AI4637">
        <v>15</v>
      </c>
      <c r="AK4637">
        <v>0</v>
      </c>
      <c r="AP4637">
        <v>16</v>
      </c>
    </row>
    <row r="4638" spans="1:42">
      <c r="A4638" t="s">
        <v>936</v>
      </c>
      <c r="B4638" t="s">
        <v>49</v>
      </c>
      <c r="C4638">
        <v>45</v>
      </c>
      <c r="D4638">
        <v>2020</v>
      </c>
      <c r="E4638">
        <v>4</v>
      </c>
      <c r="F4638">
        <v>71</v>
      </c>
      <c r="H4638">
        <v>0</v>
      </c>
      <c r="M4638">
        <v>0</v>
      </c>
      <c r="N4638">
        <v>0</v>
      </c>
      <c r="S4638">
        <v>27</v>
      </c>
      <c r="T4638">
        <v>5</v>
      </c>
      <c r="U4638">
        <v>157</v>
      </c>
      <c r="V4638">
        <v>47</v>
      </c>
      <c r="AA4638">
        <v>40</v>
      </c>
      <c r="AB4638">
        <v>3.95</v>
      </c>
      <c r="AC4638">
        <v>11.35</v>
      </c>
      <c r="AE4638">
        <v>6.3399999999999998E-2</v>
      </c>
      <c r="AF4638">
        <v>0.16</v>
      </c>
      <c r="AG4638">
        <v>0.95</v>
      </c>
      <c r="AH4638">
        <v>1.34</v>
      </c>
      <c r="AI4638">
        <v>16</v>
      </c>
      <c r="AJ4638">
        <v>2</v>
      </c>
      <c r="AK4638">
        <v>0</v>
      </c>
      <c r="AP4638">
        <v>6</v>
      </c>
    </row>
    <row r="4639" spans="1:42">
      <c r="A4639" t="s">
        <v>1221</v>
      </c>
      <c r="B4639" t="s">
        <v>49</v>
      </c>
      <c r="C4639">
        <v>46</v>
      </c>
      <c r="D4639">
        <v>2020</v>
      </c>
      <c r="E4639">
        <v>4</v>
      </c>
      <c r="F4639">
        <v>99</v>
      </c>
      <c r="H4639">
        <v>0</v>
      </c>
      <c r="M4639">
        <v>0</v>
      </c>
      <c r="N4639">
        <v>0</v>
      </c>
      <c r="S4639">
        <v>26</v>
      </c>
      <c r="T4639">
        <v>3</v>
      </c>
      <c r="U4639">
        <v>101</v>
      </c>
      <c r="V4639" t="s">
        <v>1885</v>
      </c>
      <c r="AB4639">
        <v>0</v>
      </c>
      <c r="AC4639">
        <v>0.77</v>
      </c>
      <c r="AE4639" t="s">
        <v>1885</v>
      </c>
      <c r="AF4639">
        <v>3.3599999999999998E-2</v>
      </c>
      <c r="AH4639">
        <v>0.21</v>
      </c>
      <c r="AI4639">
        <v>2</v>
      </c>
      <c r="AJ4639">
        <v>6</v>
      </c>
      <c r="AK4639">
        <v>0</v>
      </c>
      <c r="AP4639">
        <v>1</v>
      </c>
    </row>
    <row r="4640" spans="1:42">
      <c r="A4640" t="s">
        <v>1129</v>
      </c>
      <c r="B4640" t="s">
        <v>3</v>
      </c>
      <c r="C4640">
        <v>92</v>
      </c>
      <c r="D4640">
        <v>2020</v>
      </c>
      <c r="E4640">
        <v>2</v>
      </c>
      <c r="F4640">
        <v>94</v>
      </c>
      <c r="H4640">
        <v>0</v>
      </c>
      <c r="M4640">
        <v>0</v>
      </c>
      <c r="N4640">
        <v>-0.43</v>
      </c>
      <c r="S4640">
        <v>26</v>
      </c>
      <c r="T4640">
        <v>8</v>
      </c>
      <c r="U4640">
        <v>300</v>
      </c>
      <c r="V4640">
        <v>75</v>
      </c>
      <c r="AA4640">
        <v>58</v>
      </c>
      <c r="AB4640">
        <v>4.83</v>
      </c>
      <c r="AC4640">
        <v>2.99</v>
      </c>
      <c r="AE4640">
        <v>7.8E-2</v>
      </c>
      <c r="AF4640">
        <v>5.3759999999999995E-2</v>
      </c>
      <c r="AG4640">
        <v>1.28</v>
      </c>
      <c r="AH4640">
        <v>0.44</v>
      </c>
      <c r="AI4640">
        <v>16</v>
      </c>
      <c r="AJ4640">
        <v>10</v>
      </c>
      <c r="AK4640">
        <v>0</v>
      </c>
      <c r="AP4640">
        <v>2</v>
      </c>
    </row>
    <row r="4641" spans="1:42">
      <c r="A4641" t="s">
        <v>991</v>
      </c>
      <c r="B4641" t="s">
        <v>3</v>
      </c>
      <c r="C4641">
        <v>93</v>
      </c>
      <c r="D4641">
        <v>2020</v>
      </c>
      <c r="E4641">
        <v>2</v>
      </c>
      <c r="F4641">
        <v>79</v>
      </c>
      <c r="H4641">
        <v>0</v>
      </c>
      <c r="M4641">
        <v>0</v>
      </c>
      <c r="N4641">
        <v>-0.42</v>
      </c>
      <c r="S4641">
        <v>27</v>
      </c>
      <c r="T4641">
        <v>8</v>
      </c>
      <c r="U4641">
        <v>300</v>
      </c>
      <c r="V4641">
        <v>71</v>
      </c>
      <c r="AA4641">
        <v>56</v>
      </c>
      <c r="AB4641">
        <v>5.18</v>
      </c>
      <c r="AC4641">
        <v>3.93</v>
      </c>
      <c r="AE4641">
        <v>8.8099999999999998E-2</v>
      </c>
      <c r="AF4641">
        <v>5.3169230769230774E-2</v>
      </c>
      <c r="AG4641">
        <v>1.58</v>
      </c>
      <c r="AH4641">
        <v>1.1200000000000001</v>
      </c>
      <c r="AI4641">
        <v>16</v>
      </c>
      <c r="AJ4641">
        <v>13</v>
      </c>
      <c r="AK4641">
        <v>0</v>
      </c>
      <c r="AP4641">
        <v>5</v>
      </c>
    </row>
    <row r="4642" spans="1:42">
      <c r="A4642" t="s">
        <v>615</v>
      </c>
      <c r="B4642" t="s">
        <v>12</v>
      </c>
      <c r="C4642">
        <v>37</v>
      </c>
      <c r="D4642">
        <v>2020</v>
      </c>
      <c r="E4642">
        <v>1</v>
      </c>
      <c r="F4642">
        <v>35</v>
      </c>
      <c r="H4642">
        <v>0</v>
      </c>
      <c r="M4642">
        <v>1</v>
      </c>
      <c r="N4642">
        <v>-0.26</v>
      </c>
      <c r="S4642">
        <v>31</v>
      </c>
      <c r="T4642">
        <v>3</v>
      </c>
      <c r="U4642">
        <v>88</v>
      </c>
      <c r="V4642">
        <v>27</v>
      </c>
      <c r="AA4642">
        <v>42</v>
      </c>
      <c r="AB4642">
        <v>11.44</v>
      </c>
      <c r="AC4642">
        <v>13.8</v>
      </c>
      <c r="AE4642" t="s">
        <v>1885</v>
      </c>
      <c r="AF4642" t="s">
        <v>1885</v>
      </c>
      <c r="AI4642">
        <v>4</v>
      </c>
      <c r="AK4642">
        <v>0</v>
      </c>
      <c r="AP4642">
        <v>9</v>
      </c>
    </row>
    <row r="4643" spans="1:42">
      <c r="A4643" t="s">
        <v>567</v>
      </c>
      <c r="B4643" t="s">
        <v>12</v>
      </c>
      <c r="C4643">
        <v>38</v>
      </c>
      <c r="D4643">
        <v>2020</v>
      </c>
      <c r="E4643">
        <v>1</v>
      </c>
      <c r="F4643">
        <v>63</v>
      </c>
      <c r="H4643">
        <v>0</v>
      </c>
      <c r="M4643">
        <v>3</v>
      </c>
      <c r="N4643">
        <v>-0.35</v>
      </c>
      <c r="S4643">
        <v>31</v>
      </c>
      <c r="T4643">
        <v>6</v>
      </c>
      <c r="U4643">
        <v>180</v>
      </c>
      <c r="V4643" t="s">
        <v>1885</v>
      </c>
      <c r="AA4643">
        <v>56</v>
      </c>
      <c r="AB4643">
        <v>1.1499999999999999</v>
      </c>
      <c r="AC4643">
        <v>4.51</v>
      </c>
      <c r="AE4643" t="s">
        <v>1885</v>
      </c>
      <c r="AF4643" t="s">
        <v>1885</v>
      </c>
      <c r="AI4643">
        <v>7</v>
      </c>
      <c r="AK4643">
        <v>0</v>
      </c>
      <c r="AP4643">
        <v>10</v>
      </c>
    </row>
    <row r="4644" spans="1:42">
      <c r="A4644" t="s">
        <v>588</v>
      </c>
      <c r="B4644" t="s">
        <v>16</v>
      </c>
      <c r="C4644">
        <v>99</v>
      </c>
      <c r="D4644">
        <v>2020</v>
      </c>
      <c r="E4644">
        <v>3</v>
      </c>
      <c r="F4644">
        <v>126</v>
      </c>
      <c r="H4644">
        <v>0</v>
      </c>
      <c r="M4644">
        <v>0</v>
      </c>
      <c r="N4644">
        <v>0</v>
      </c>
      <c r="S4644">
        <v>31</v>
      </c>
      <c r="T4644">
        <v>3</v>
      </c>
      <c r="U4644">
        <v>83</v>
      </c>
      <c r="V4644">
        <v>72</v>
      </c>
      <c r="AA4644">
        <v>58</v>
      </c>
      <c r="AB4644">
        <v>8.27</v>
      </c>
      <c r="AC4644">
        <v>4.2</v>
      </c>
      <c r="AE4644">
        <v>0.15882666666666667</v>
      </c>
      <c r="AF4644">
        <v>7.7280000000000001E-2</v>
      </c>
      <c r="AG4644">
        <v>1.05</v>
      </c>
      <c r="AH4644">
        <v>1.04</v>
      </c>
      <c r="AI4644">
        <v>15</v>
      </c>
      <c r="AJ4644">
        <v>10</v>
      </c>
      <c r="AK4644">
        <v>0</v>
      </c>
      <c r="AP4644">
        <v>9</v>
      </c>
    </row>
    <row r="4645" spans="1:42">
      <c r="A4645" t="s">
        <v>953</v>
      </c>
      <c r="B4645" t="s">
        <v>49</v>
      </c>
      <c r="C4645">
        <v>47</v>
      </c>
      <c r="D4645">
        <v>2020</v>
      </c>
      <c r="E4645">
        <v>4</v>
      </c>
      <c r="F4645">
        <v>32</v>
      </c>
      <c r="H4645">
        <v>0</v>
      </c>
      <c r="M4645">
        <v>0</v>
      </c>
      <c r="N4645">
        <v>-0.02</v>
      </c>
      <c r="S4645">
        <v>34</v>
      </c>
      <c r="T4645">
        <v>8</v>
      </c>
      <c r="U4645">
        <v>300</v>
      </c>
      <c r="V4645" t="s">
        <v>1885</v>
      </c>
      <c r="AA4645">
        <v>17</v>
      </c>
      <c r="AB4645">
        <v>7.34</v>
      </c>
      <c r="AC4645">
        <v>4.76</v>
      </c>
      <c r="AE4645">
        <v>9.9626666666666669E-2</v>
      </c>
      <c r="AF4645">
        <v>5.3400000000000003E-2</v>
      </c>
      <c r="AG4645">
        <v>1.0900000000000001</v>
      </c>
      <c r="AH4645">
        <v>1.28</v>
      </c>
      <c r="AI4645">
        <v>15</v>
      </c>
      <c r="AJ4645">
        <v>16</v>
      </c>
      <c r="AK4645">
        <v>0</v>
      </c>
      <c r="AP4645">
        <v>7</v>
      </c>
    </row>
    <row r="4646" spans="1:42">
      <c r="A4646" t="s">
        <v>1112</v>
      </c>
      <c r="B4646" t="s">
        <v>12</v>
      </c>
      <c r="C4646">
        <v>39</v>
      </c>
      <c r="D4646">
        <v>2020</v>
      </c>
      <c r="E4646">
        <v>1</v>
      </c>
      <c r="F4646">
        <v>29</v>
      </c>
      <c r="H4646">
        <v>0</v>
      </c>
      <c r="M4646">
        <v>0</v>
      </c>
      <c r="N4646">
        <v>-1.29</v>
      </c>
      <c r="S4646">
        <v>30</v>
      </c>
      <c r="T4646">
        <v>8</v>
      </c>
      <c r="U4646">
        <v>300</v>
      </c>
      <c r="V4646" t="s">
        <v>1885</v>
      </c>
      <c r="AA4646">
        <v>48</v>
      </c>
      <c r="AB4646">
        <v>1.49</v>
      </c>
      <c r="AC4646">
        <v>9.44</v>
      </c>
      <c r="AE4646" t="s">
        <v>1885</v>
      </c>
      <c r="AF4646" t="s">
        <v>1885</v>
      </c>
      <c r="AI4646">
        <v>16</v>
      </c>
      <c r="AK4646">
        <v>0</v>
      </c>
      <c r="AP4646">
        <v>4</v>
      </c>
    </row>
    <row r="4647" spans="1:42">
      <c r="A4647" t="s">
        <v>1084</v>
      </c>
      <c r="B4647" t="s">
        <v>16</v>
      </c>
      <c r="C4647">
        <v>100</v>
      </c>
      <c r="D4647">
        <v>2020</v>
      </c>
      <c r="E4647">
        <v>3</v>
      </c>
      <c r="F4647">
        <v>55</v>
      </c>
      <c r="H4647">
        <v>0</v>
      </c>
      <c r="M4647">
        <v>0</v>
      </c>
      <c r="N4647">
        <v>-0.11</v>
      </c>
      <c r="S4647">
        <v>26</v>
      </c>
      <c r="T4647">
        <v>5</v>
      </c>
      <c r="U4647">
        <v>174</v>
      </c>
      <c r="V4647">
        <v>50</v>
      </c>
      <c r="AA4647">
        <v>84</v>
      </c>
      <c r="AB4647">
        <v>5.26</v>
      </c>
      <c r="AC4647">
        <v>8.7100000000000009</v>
      </c>
      <c r="AE4647">
        <v>0.10150000000000001</v>
      </c>
      <c r="AF4647">
        <v>0.1235</v>
      </c>
      <c r="AG4647">
        <v>1.37</v>
      </c>
      <c r="AH4647">
        <v>1.48</v>
      </c>
      <c r="AI4647">
        <v>16</v>
      </c>
      <c r="AJ4647">
        <v>16</v>
      </c>
      <c r="AK4647">
        <v>0</v>
      </c>
      <c r="AP4647">
        <v>3</v>
      </c>
    </row>
    <row r="4648" spans="1:42">
      <c r="A4648" t="s">
        <v>1222</v>
      </c>
      <c r="B4648" t="s">
        <v>49</v>
      </c>
      <c r="C4648">
        <v>48</v>
      </c>
      <c r="D4648">
        <v>2020</v>
      </c>
      <c r="E4648">
        <v>4</v>
      </c>
      <c r="F4648">
        <v>22</v>
      </c>
      <c r="H4648">
        <v>0</v>
      </c>
      <c r="M4648">
        <v>0</v>
      </c>
      <c r="N4648">
        <v>-0.03</v>
      </c>
      <c r="S4648">
        <v>25</v>
      </c>
      <c r="T4648">
        <v>8</v>
      </c>
      <c r="U4648">
        <v>300</v>
      </c>
      <c r="V4648" t="s">
        <v>1885</v>
      </c>
      <c r="AA4648">
        <v>49</v>
      </c>
      <c r="AB4648">
        <v>2.69</v>
      </c>
      <c r="AC4648">
        <v>6.18</v>
      </c>
      <c r="AE4648">
        <v>2.5919999999999999E-2</v>
      </c>
      <c r="AF4648">
        <v>8.0299999999999996E-2</v>
      </c>
      <c r="AG4648">
        <v>1.9</v>
      </c>
      <c r="AH4648">
        <v>1.46</v>
      </c>
      <c r="AI4648">
        <v>15</v>
      </c>
      <c r="AJ4648">
        <v>16</v>
      </c>
      <c r="AK4648">
        <v>0</v>
      </c>
      <c r="AP4648">
        <v>3</v>
      </c>
    </row>
    <row r="4649" spans="1:42">
      <c r="A4649" t="s">
        <v>1055</v>
      </c>
      <c r="B4649" t="s">
        <v>16</v>
      </c>
      <c r="C4649">
        <v>101</v>
      </c>
      <c r="D4649">
        <v>2020</v>
      </c>
      <c r="E4649">
        <v>3</v>
      </c>
      <c r="F4649">
        <v>72</v>
      </c>
      <c r="H4649">
        <v>0</v>
      </c>
      <c r="M4649">
        <v>0</v>
      </c>
      <c r="N4649">
        <v>-0.25</v>
      </c>
      <c r="S4649">
        <v>24</v>
      </c>
      <c r="T4649">
        <v>3</v>
      </c>
      <c r="U4649">
        <v>91</v>
      </c>
      <c r="V4649">
        <v>68</v>
      </c>
      <c r="AA4649">
        <v>91</v>
      </c>
      <c r="AB4649">
        <v>6.49</v>
      </c>
      <c r="AC4649">
        <v>7.36</v>
      </c>
      <c r="AE4649">
        <v>6.7781818181818179E-2</v>
      </c>
      <c r="AF4649">
        <v>0.11085714285714286</v>
      </c>
      <c r="AG4649">
        <v>0.82</v>
      </c>
      <c r="AH4649">
        <v>1.1200000000000001</v>
      </c>
      <c r="AI4649">
        <v>11</v>
      </c>
      <c r="AJ4649">
        <v>14</v>
      </c>
      <c r="AK4649">
        <v>0</v>
      </c>
      <c r="AP4649">
        <v>3</v>
      </c>
    </row>
    <row r="4650" spans="1:42">
      <c r="A4650" t="s">
        <v>1223</v>
      </c>
      <c r="B4650" t="s">
        <v>16</v>
      </c>
      <c r="C4650">
        <v>102</v>
      </c>
      <c r="D4650">
        <v>2020</v>
      </c>
      <c r="E4650">
        <v>3</v>
      </c>
      <c r="F4650">
        <v>56</v>
      </c>
      <c r="H4650">
        <v>0</v>
      </c>
      <c r="M4650">
        <v>0</v>
      </c>
      <c r="N4650">
        <v>-0.26</v>
      </c>
      <c r="S4650">
        <v>21</v>
      </c>
      <c r="T4650">
        <v>4</v>
      </c>
      <c r="U4650">
        <v>128</v>
      </c>
      <c r="V4650" t="s">
        <v>1885</v>
      </c>
      <c r="AC4650">
        <v>8.56</v>
      </c>
      <c r="AE4650" t="s">
        <v>1885</v>
      </c>
      <c r="AF4650">
        <v>0.1103</v>
      </c>
      <c r="AH4650">
        <v>1.29</v>
      </c>
      <c r="AJ4650">
        <v>16</v>
      </c>
      <c r="AK4650">
        <v>0</v>
      </c>
      <c r="AP4650">
        <v>1</v>
      </c>
    </row>
    <row r="4651" spans="1:42">
      <c r="A4651" t="s">
        <v>629</v>
      </c>
      <c r="B4651" t="s">
        <v>16</v>
      </c>
      <c r="C4651">
        <v>103</v>
      </c>
      <c r="D4651">
        <v>2020</v>
      </c>
      <c r="E4651">
        <v>3</v>
      </c>
      <c r="F4651">
        <v>27</v>
      </c>
      <c r="H4651">
        <v>0</v>
      </c>
      <c r="M4651">
        <v>0</v>
      </c>
      <c r="N4651">
        <v>0.54</v>
      </c>
      <c r="S4651">
        <v>31</v>
      </c>
      <c r="T4651">
        <v>8</v>
      </c>
      <c r="U4651">
        <v>300</v>
      </c>
      <c r="V4651">
        <v>86</v>
      </c>
      <c r="AA4651">
        <v>34</v>
      </c>
      <c r="AB4651">
        <v>12.05</v>
      </c>
      <c r="AC4651">
        <v>13.85</v>
      </c>
      <c r="AE4651">
        <v>0.23413333333333333</v>
      </c>
      <c r="AF4651">
        <v>0.19477333333333335</v>
      </c>
      <c r="AG4651">
        <v>1.64</v>
      </c>
      <c r="AH4651">
        <v>2.1</v>
      </c>
      <c r="AI4651">
        <v>15</v>
      </c>
      <c r="AJ4651">
        <v>15</v>
      </c>
      <c r="AK4651">
        <v>0</v>
      </c>
      <c r="AP4651">
        <v>9</v>
      </c>
    </row>
    <row r="4652" spans="1:42">
      <c r="A4652" t="s">
        <v>535</v>
      </c>
      <c r="B4652" t="s">
        <v>3</v>
      </c>
      <c r="C4652">
        <v>94</v>
      </c>
      <c r="D4652">
        <v>2020</v>
      </c>
      <c r="E4652">
        <v>2</v>
      </c>
      <c r="F4652">
        <v>71</v>
      </c>
      <c r="H4652">
        <v>0</v>
      </c>
      <c r="M4652">
        <v>1</v>
      </c>
      <c r="N4652">
        <v>-0.45</v>
      </c>
      <c r="S4652">
        <v>30</v>
      </c>
      <c r="T4652">
        <v>5</v>
      </c>
      <c r="U4652">
        <v>149</v>
      </c>
      <c r="V4652">
        <v>58</v>
      </c>
      <c r="AA4652">
        <v>63</v>
      </c>
      <c r="AB4652">
        <v>4.2699999999999996</v>
      </c>
      <c r="AC4652">
        <v>3.83</v>
      </c>
      <c r="AE4652">
        <v>7.1599999999999997E-2</v>
      </c>
      <c r="AF4652">
        <v>5.7000000000000002E-2</v>
      </c>
      <c r="AG4652">
        <v>0.83</v>
      </c>
      <c r="AH4652">
        <v>0.63</v>
      </c>
      <c r="AI4652">
        <v>16</v>
      </c>
      <c r="AJ4652">
        <v>16</v>
      </c>
      <c r="AK4652">
        <v>0</v>
      </c>
      <c r="AP4652">
        <v>10</v>
      </c>
    </row>
    <row r="4653" spans="1:42">
      <c r="A4653" t="s">
        <v>1008</v>
      </c>
      <c r="B4653" t="s">
        <v>49</v>
      </c>
      <c r="C4653">
        <v>49</v>
      </c>
      <c r="D4653">
        <v>2020</v>
      </c>
      <c r="E4653">
        <v>4</v>
      </c>
      <c r="F4653">
        <v>27</v>
      </c>
      <c r="H4653">
        <v>0</v>
      </c>
      <c r="M4653">
        <v>1</v>
      </c>
      <c r="N4653">
        <v>0</v>
      </c>
      <c r="S4653">
        <v>29</v>
      </c>
      <c r="T4653">
        <v>8</v>
      </c>
      <c r="U4653">
        <v>300</v>
      </c>
      <c r="V4653">
        <v>15</v>
      </c>
      <c r="AA4653">
        <v>72</v>
      </c>
      <c r="AB4653">
        <v>2.8</v>
      </c>
      <c r="AC4653">
        <v>6.41</v>
      </c>
      <c r="AE4653">
        <v>8.4400000000000003E-2</v>
      </c>
      <c r="AF4653">
        <v>0.10498461538461538</v>
      </c>
      <c r="AG4653">
        <v>0.48</v>
      </c>
      <c r="AH4653">
        <v>1.1100000000000001</v>
      </c>
      <c r="AI4653">
        <v>8</v>
      </c>
      <c r="AJ4653">
        <v>13</v>
      </c>
      <c r="AK4653">
        <v>0</v>
      </c>
      <c r="AP4653">
        <v>7</v>
      </c>
    </row>
    <row r="4654" spans="1:42">
      <c r="A4654" t="s">
        <v>985</v>
      </c>
      <c r="B4654" t="s">
        <v>12</v>
      </c>
      <c r="C4654">
        <v>40</v>
      </c>
      <c r="D4654">
        <v>2020</v>
      </c>
      <c r="E4654">
        <v>1</v>
      </c>
      <c r="F4654">
        <v>27</v>
      </c>
      <c r="H4654">
        <v>0</v>
      </c>
      <c r="M4654">
        <v>1</v>
      </c>
      <c r="N4654">
        <v>-0.13</v>
      </c>
      <c r="S4654">
        <v>26</v>
      </c>
      <c r="T4654">
        <v>1</v>
      </c>
      <c r="U4654">
        <v>2</v>
      </c>
      <c r="V4654">
        <v>21</v>
      </c>
      <c r="AA4654">
        <v>26</v>
      </c>
      <c r="AB4654">
        <v>15.92</v>
      </c>
      <c r="AC4654">
        <v>18.77</v>
      </c>
      <c r="AE4654" t="s">
        <v>1885</v>
      </c>
      <c r="AF4654" t="s">
        <v>1885</v>
      </c>
      <c r="AI4654">
        <v>15</v>
      </c>
      <c r="AK4654">
        <v>0</v>
      </c>
      <c r="AP4654">
        <v>4</v>
      </c>
    </row>
    <row r="4655" spans="1:42">
      <c r="A4655" t="s">
        <v>1262</v>
      </c>
      <c r="B4655" t="s">
        <v>16</v>
      </c>
      <c r="D4655">
        <v>2020</v>
      </c>
      <c r="E4655">
        <v>3</v>
      </c>
      <c r="F4655">
        <v>49</v>
      </c>
      <c r="H4655">
        <v>0</v>
      </c>
      <c r="M4655">
        <v>0</v>
      </c>
      <c r="N4655">
        <v>-0.28999999999999998</v>
      </c>
      <c r="S4655">
        <v>23</v>
      </c>
      <c r="T4655">
        <v>5</v>
      </c>
      <c r="U4655">
        <v>173</v>
      </c>
      <c r="V4655" t="s">
        <v>1885</v>
      </c>
      <c r="AC4655">
        <v>9.3812499999999996</v>
      </c>
      <c r="AE4655" t="s">
        <v>1885</v>
      </c>
      <c r="AF4655">
        <v>0.16350000000000001</v>
      </c>
      <c r="AH4655">
        <v>1.2</v>
      </c>
      <c r="AJ4655">
        <v>16</v>
      </c>
      <c r="AK4655">
        <v>0</v>
      </c>
      <c r="AP4655">
        <v>1</v>
      </c>
    </row>
    <row r="4656" spans="1:42">
      <c r="A4656" t="s">
        <v>956</v>
      </c>
      <c r="B4656" t="s">
        <v>3</v>
      </c>
      <c r="C4656">
        <v>1</v>
      </c>
      <c r="D4656">
        <v>2021</v>
      </c>
      <c r="E4656">
        <v>2</v>
      </c>
      <c r="G4656" t="s">
        <v>1885</v>
      </c>
      <c r="I4656" t="s">
        <v>1885</v>
      </c>
      <c r="J4656" t="s">
        <v>1885</v>
      </c>
      <c r="K4656" t="s">
        <v>1885</v>
      </c>
      <c r="L4656" t="s">
        <v>1885</v>
      </c>
      <c r="M4656">
        <v>3</v>
      </c>
      <c r="N4656">
        <v>0.66</v>
      </c>
      <c r="O4656" t="s">
        <v>1885</v>
      </c>
      <c r="P4656" t="s">
        <v>1885</v>
      </c>
      <c r="Q4656" t="s">
        <v>1885</v>
      </c>
      <c r="R4656" t="s">
        <v>1885</v>
      </c>
      <c r="S4656">
        <v>25</v>
      </c>
      <c r="T4656">
        <v>1</v>
      </c>
      <c r="U4656">
        <v>8</v>
      </c>
      <c r="V4656">
        <v>1</v>
      </c>
      <c r="W4656" t="s">
        <v>1885</v>
      </c>
      <c r="X4656" t="s">
        <v>1885</v>
      </c>
      <c r="Y4656" t="s">
        <v>1885</v>
      </c>
      <c r="Z4656" t="s">
        <v>1885</v>
      </c>
      <c r="AA4656">
        <v>54</v>
      </c>
      <c r="AB4656">
        <v>30.1</v>
      </c>
      <c r="AD4656" t="s">
        <v>1885</v>
      </c>
      <c r="AE4656">
        <v>0.19839999999999999</v>
      </c>
      <c r="AF4656" t="s">
        <v>1885</v>
      </c>
      <c r="AG4656">
        <v>1.77</v>
      </c>
      <c r="AI4656">
        <v>3</v>
      </c>
      <c r="AL4656" t="s">
        <v>1885</v>
      </c>
      <c r="AM4656" t="s">
        <v>1885</v>
      </c>
      <c r="AN4656" t="s">
        <v>1885</v>
      </c>
      <c r="AO4656" t="s">
        <v>1885</v>
      </c>
      <c r="AP4656">
        <v>5</v>
      </c>
    </row>
    <row r="4657" spans="1:42">
      <c r="A4657" t="s">
        <v>1029</v>
      </c>
      <c r="B4657" t="s">
        <v>3</v>
      </c>
      <c r="C4657">
        <v>4</v>
      </c>
      <c r="D4657">
        <v>2021</v>
      </c>
      <c r="E4657">
        <v>2</v>
      </c>
      <c r="G4657" t="s">
        <v>1885</v>
      </c>
      <c r="I4657" t="s">
        <v>1885</v>
      </c>
      <c r="J4657" t="s">
        <v>1885</v>
      </c>
      <c r="K4657" t="s">
        <v>1885</v>
      </c>
      <c r="L4657" t="s">
        <v>1885</v>
      </c>
      <c r="M4657">
        <v>2</v>
      </c>
      <c r="N4657">
        <v>-0.03</v>
      </c>
      <c r="O4657" t="s">
        <v>1885</v>
      </c>
      <c r="P4657" t="s">
        <v>1885</v>
      </c>
      <c r="Q4657" t="s">
        <v>1885</v>
      </c>
      <c r="R4657" t="s">
        <v>1885</v>
      </c>
      <c r="S4657">
        <v>24</v>
      </c>
      <c r="T4657">
        <v>1</v>
      </c>
      <c r="U4657">
        <v>2</v>
      </c>
      <c r="V4657">
        <v>2</v>
      </c>
      <c r="W4657" t="s">
        <v>1885</v>
      </c>
      <c r="X4657" t="s">
        <v>1885</v>
      </c>
      <c r="Y4657" t="s">
        <v>1885</v>
      </c>
      <c r="Z4657" t="s">
        <v>1885</v>
      </c>
      <c r="AA4657">
        <v>120</v>
      </c>
      <c r="AB4657">
        <v>7.7</v>
      </c>
      <c r="AD4657" t="s">
        <v>1885</v>
      </c>
      <c r="AE4657">
        <v>0.152</v>
      </c>
      <c r="AF4657" t="s">
        <v>1885</v>
      </c>
      <c r="AG4657">
        <v>1.67</v>
      </c>
      <c r="AI4657">
        <v>2</v>
      </c>
      <c r="AL4657" t="s">
        <v>1885</v>
      </c>
      <c r="AM4657" t="s">
        <v>1885</v>
      </c>
      <c r="AN4657" t="s">
        <v>1885</v>
      </c>
      <c r="AO4657" t="s">
        <v>1885</v>
      </c>
      <c r="AP4657">
        <v>4</v>
      </c>
    </row>
    <row r="4658" spans="1:42">
      <c r="A4658" t="s">
        <v>876</v>
      </c>
      <c r="B4658" t="s">
        <v>3</v>
      </c>
      <c r="C4658">
        <v>11</v>
      </c>
      <c r="D4658">
        <v>2021</v>
      </c>
      <c r="E4658">
        <v>2</v>
      </c>
      <c r="G4658" t="s">
        <v>1885</v>
      </c>
      <c r="I4658" t="s">
        <v>1885</v>
      </c>
      <c r="J4658" t="s">
        <v>1885</v>
      </c>
      <c r="K4658" t="s">
        <v>1885</v>
      </c>
      <c r="L4658" t="s">
        <v>1885</v>
      </c>
      <c r="M4658">
        <v>5</v>
      </c>
      <c r="N4658">
        <v>1</v>
      </c>
      <c r="O4658" t="s">
        <v>1885</v>
      </c>
      <c r="P4658" t="s">
        <v>1885</v>
      </c>
      <c r="Q4658" t="s">
        <v>1885</v>
      </c>
      <c r="R4658" t="s">
        <v>1885</v>
      </c>
      <c r="S4658">
        <v>26</v>
      </c>
      <c r="T4658">
        <v>1</v>
      </c>
      <c r="U4658">
        <v>4</v>
      </c>
      <c r="V4658">
        <v>3</v>
      </c>
      <c r="W4658" t="s">
        <v>1885</v>
      </c>
      <c r="X4658" t="s">
        <v>1885</v>
      </c>
      <c r="Y4658" t="s">
        <v>1885</v>
      </c>
      <c r="Z4658" t="s">
        <v>1885</v>
      </c>
      <c r="AA4658">
        <v>9</v>
      </c>
      <c r="AB4658">
        <v>15.45</v>
      </c>
      <c r="AD4658" t="s">
        <v>1885</v>
      </c>
      <c r="AE4658">
        <v>0.12213333333333334</v>
      </c>
      <c r="AF4658" t="s">
        <v>1885</v>
      </c>
      <c r="AG4658">
        <v>0.87</v>
      </c>
      <c r="AI4658">
        <v>15</v>
      </c>
      <c r="AL4658" t="s">
        <v>1885</v>
      </c>
      <c r="AM4658" t="s">
        <v>1885</v>
      </c>
      <c r="AN4658" t="s">
        <v>1885</v>
      </c>
      <c r="AO4658" t="s">
        <v>1885</v>
      </c>
      <c r="AP4658">
        <v>6</v>
      </c>
    </row>
    <row r="4659" spans="1:42">
      <c r="A4659" t="s">
        <v>882</v>
      </c>
      <c r="B4659" t="s">
        <v>16</v>
      </c>
      <c r="C4659">
        <v>11</v>
      </c>
      <c r="D4659">
        <v>2021</v>
      </c>
      <c r="E4659">
        <v>3</v>
      </c>
      <c r="G4659" t="s">
        <v>1885</v>
      </c>
      <c r="I4659" t="s">
        <v>1885</v>
      </c>
      <c r="J4659" t="s">
        <v>1885</v>
      </c>
      <c r="K4659" t="s">
        <v>1885</v>
      </c>
      <c r="L4659" t="s">
        <v>1885</v>
      </c>
      <c r="M4659">
        <v>4</v>
      </c>
      <c r="N4659">
        <v>0.11</v>
      </c>
      <c r="O4659" t="s">
        <v>1885</v>
      </c>
      <c r="P4659" t="s">
        <v>1885</v>
      </c>
      <c r="Q4659" t="s">
        <v>1885</v>
      </c>
      <c r="R4659" t="s">
        <v>1885</v>
      </c>
      <c r="S4659">
        <v>28</v>
      </c>
      <c r="T4659">
        <v>2</v>
      </c>
      <c r="U4659">
        <v>47</v>
      </c>
      <c r="V4659">
        <v>1</v>
      </c>
      <c r="W4659" t="s">
        <v>1885</v>
      </c>
      <c r="X4659" t="s">
        <v>1885</v>
      </c>
      <c r="Y4659" t="s">
        <v>1885</v>
      </c>
      <c r="Z4659" t="s">
        <v>1885</v>
      </c>
      <c r="AA4659">
        <v>93</v>
      </c>
      <c r="AB4659">
        <v>11.99</v>
      </c>
      <c r="AD4659" t="s">
        <v>1885</v>
      </c>
      <c r="AE4659">
        <v>0.24937142857142858</v>
      </c>
      <c r="AF4659" t="s">
        <v>1885</v>
      </c>
      <c r="AG4659">
        <v>2.14</v>
      </c>
      <c r="AI4659">
        <v>7</v>
      </c>
      <c r="AL4659" t="s">
        <v>1885</v>
      </c>
      <c r="AM4659" t="s">
        <v>1885</v>
      </c>
      <c r="AN4659" t="s">
        <v>1885</v>
      </c>
      <c r="AO4659" t="s">
        <v>1885</v>
      </c>
      <c r="AP4659">
        <v>6</v>
      </c>
    </row>
    <row r="4660" spans="1:42">
      <c r="A4660" t="s">
        <v>964</v>
      </c>
      <c r="B4660" t="s">
        <v>3</v>
      </c>
      <c r="C4660">
        <v>5</v>
      </c>
      <c r="D4660">
        <v>2021</v>
      </c>
      <c r="E4660">
        <v>2</v>
      </c>
      <c r="G4660" t="s">
        <v>1885</v>
      </c>
      <c r="I4660" t="s">
        <v>1885</v>
      </c>
      <c r="J4660" t="s">
        <v>1885</v>
      </c>
      <c r="K4660" t="s">
        <v>1885</v>
      </c>
      <c r="L4660" t="s">
        <v>1885</v>
      </c>
      <c r="M4660">
        <v>4</v>
      </c>
      <c r="N4660">
        <v>1.93</v>
      </c>
      <c r="O4660" t="s">
        <v>1885</v>
      </c>
      <c r="P4660" t="s">
        <v>1885</v>
      </c>
      <c r="Q4660" t="s">
        <v>1885</v>
      </c>
      <c r="R4660" t="s">
        <v>1885</v>
      </c>
      <c r="S4660">
        <v>26</v>
      </c>
      <c r="T4660">
        <v>3</v>
      </c>
      <c r="U4660">
        <v>67</v>
      </c>
      <c r="V4660">
        <v>4</v>
      </c>
      <c r="W4660" t="s">
        <v>1885</v>
      </c>
      <c r="X4660" t="s">
        <v>1885</v>
      </c>
      <c r="Y4660" t="s">
        <v>1885</v>
      </c>
      <c r="Z4660" t="s">
        <v>1885</v>
      </c>
      <c r="AA4660">
        <v>1</v>
      </c>
      <c r="AB4660">
        <v>25.19</v>
      </c>
      <c r="AD4660" t="s">
        <v>1885</v>
      </c>
      <c r="AE4660">
        <v>0.22197333333333333</v>
      </c>
      <c r="AF4660" t="s">
        <v>1885</v>
      </c>
      <c r="AG4660">
        <v>2.19</v>
      </c>
      <c r="AI4660">
        <v>15</v>
      </c>
      <c r="AL4660" t="s">
        <v>1885</v>
      </c>
      <c r="AM4660" t="s">
        <v>1885</v>
      </c>
      <c r="AN4660" t="s">
        <v>1885</v>
      </c>
      <c r="AO4660" t="s">
        <v>1885</v>
      </c>
      <c r="AP4660">
        <v>5</v>
      </c>
    </row>
    <row r="4661" spans="1:42">
      <c r="A4661" t="s">
        <v>958</v>
      </c>
      <c r="B4661" t="s">
        <v>3</v>
      </c>
      <c r="C4661">
        <v>3</v>
      </c>
      <c r="D4661">
        <v>2021</v>
      </c>
      <c r="E4661">
        <v>2</v>
      </c>
      <c r="G4661" t="s">
        <v>1885</v>
      </c>
      <c r="I4661" t="s">
        <v>1885</v>
      </c>
      <c r="J4661" t="s">
        <v>1885</v>
      </c>
      <c r="K4661" t="s">
        <v>1885</v>
      </c>
      <c r="L4661" t="s">
        <v>1885</v>
      </c>
      <c r="M4661">
        <v>2</v>
      </c>
      <c r="N4661">
        <v>1.94</v>
      </c>
      <c r="O4661" t="s">
        <v>1885</v>
      </c>
      <c r="P4661" t="s">
        <v>1885</v>
      </c>
      <c r="Q4661" t="s">
        <v>1885</v>
      </c>
      <c r="R4661" t="s">
        <v>1885</v>
      </c>
      <c r="S4661">
        <v>26</v>
      </c>
      <c r="T4661">
        <v>2</v>
      </c>
      <c r="U4661">
        <v>41</v>
      </c>
      <c r="V4661">
        <v>5</v>
      </c>
      <c r="W4661" t="s">
        <v>1885</v>
      </c>
      <c r="X4661" t="s">
        <v>1885</v>
      </c>
      <c r="Y4661" t="s">
        <v>1885</v>
      </c>
      <c r="Z4661" t="s">
        <v>1885</v>
      </c>
      <c r="AA4661">
        <v>2</v>
      </c>
      <c r="AB4661">
        <v>24.13</v>
      </c>
      <c r="AD4661" t="s">
        <v>1885</v>
      </c>
      <c r="AE4661">
        <v>0.12480000000000001</v>
      </c>
      <c r="AF4661" t="s">
        <v>1885</v>
      </c>
      <c r="AG4661">
        <v>1.37</v>
      </c>
      <c r="AI4661">
        <v>14</v>
      </c>
      <c r="AL4661" t="s">
        <v>1885</v>
      </c>
      <c r="AM4661" t="s">
        <v>1885</v>
      </c>
      <c r="AN4661" t="s">
        <v>1885</v>
      </c>
      <c r="AO4661" t="s">
        <v>1885</v>
      </c>
      <c r="AP4661">
        <v>5</v>
      </c>
    </row>
    <row r="4662" spans="1:42">
      <c r="A4662" t="s">
        <v>957</v>
      </c>
      <c r="B4662" t="s">
        <v>3</v>
      </c>
      <c r="C4662">
        <v>17</v>
      </c>
      <c r="D4662">
        <v>2021</v>
      </c>
      <c r="E4662">
        <v>2</v>
      </c>
      <c r="G4662" t="s">
        <v>1885</v>
      </c>
      <c r="I4662" t="s">
        <v>1885</v>
      </c>
      <c r="J4662" t="s">
        <v>1885</v>
      </c>
      <c r="K4662" t="s">
        <v>1885</v>
      </c>
      <c r="L4662" t="s">
        <v>1885</v>
      </c>
      <c r="M4662">
        <v>2</v>
      </c>
      <c r="N4662">
        <v>0.55000000000000004</v>
      </c>
      <c r="O4662" t="s">
        <v>1885</v>
      </c>
      <c r="P4662" t="s">
        <v>1885</v>
      </c>
      <c r="Q4662" t="s">
        <v>1885</v>
      </c>
      <c r="R4662" t="s">
        <v>1885</v>
      </c>
      <c r="S4662">
        <v>25</v>
      </c>
      <c r="T4662">
        <v>2</v>
      </c>
      <c r="U4662">
        <v>48</v>
      </c>
      <c r="V4662">
        <v>6</v>
      </c>
      <c r="W4662" t="s">
        <v>1885</v>
      </c>
      <c r="X4662" t="s">
        <v>1885</v>
      </c>
      <c r="Y4662" t="s">
        <v>1885</v>
      </c>
      <c r="Z4662" t="s">
        <v>1885</v>
      </c>
      <c r="AA4662">
        <v>48</v>
      </c>
      <c r="AB4662">
        <v>16.93</v>
      </c>
      <c r="AD4662" t="s">
        <v>1885</v>
      </c>
      <c r="AE4662">
        <v>0.11120000000000001</v>
      </c>
      <c r="AF4662" t="s">
        <v>1885</v>
      </c>
      <c r="AG4662">
        <v>1.08</v>
      </c>
      <c r="AI4662">
        <v>6</v>
      </c>
      <c r="AL4662" t="s">
        <v>1885</v>
      </c>
      <c r="AM4662" t="s">
        <v>1885</v>
      </c>
      <c r="AN4662" t="s">
        <v>1885</v>
      </c>
      <c r="AO4662" t="s">
        <v>1885</v>
      </c>
      <c r="AP4662">
        <v>5</v>
      </c>
    </row>
    <row r="4663" spans="1:42">
      <c r="A4663" t="s">
        <v>1113</v>
      </c>
      <c r="B4663" t="s">
        <v>3</v>
      </c>
      <c r="C4663">
        <v>21</v>
      </c>
      <c r="D4663">
        <v>2021</v>
      </c>
      <c r="E4663">
        <v>2</v>
      </c>
      <c r="G4663" t="s">
        <v>1885</v>
      </c>
      <c r="I4663" t="s">
        <v>1885</v>
      </c>
      <c r="J4663" t="s">
        <v>1885</v>
      </c>
      <c r="K4663" t="s">
        <v>1885</v>
      </c>
      <c r="L4663" t="s">
        <v>1885</v>
      </c>
      <c r="M4663">
        <v>2</v>
      </c>
      <c r="N4663">
        <v>0.93</v>
      </c>
      <c r="O4663" t="s">
        <v>1885</v>
      </c>
      <c r="P4663" t="s">
        <v>1885</v>
      </c>
      <c r="Q4663" t="s">
        <v>1885</v>
      </c>
      <c r="R4663" t="s">
        <v>1885</v>
      </c>
      <c r="S4663">
        <v>23</v>
      </c>
      <c r="T4663">
        <v>1</v>
      </c>
      <c r="U4663">
        <v>24</v>
      </c>
      <c r="V4663">
        <v>7</v>
      </c>
      <c r="W4663" t="s">
        <v>1885</v>
      </c>
      <c r="X4663" t="s">
        <v>1885</v>
      </c>
      <c r="Y4663" t="s">
        <v>1885</v>
      </c>
      <c r="Z4663" t="s">
        <v>1885</v>
      </c>
      <c r="AA4663">
        <v>8</v>
      </c>
      <c r="AB4663">
        <v>15.68</v>
      </c>
      <c r="AD4663" t="s">
        <v>1885</v>
      </c>
      <c r="AE4663">
        <v>8.5973333333333332E-2</v>
      </c>
      <c r="AF4663" t="s">
        <v>1885</v>
      </c>
      <c r="AG4663">
        <v>1.03</v>
      </c>
      <c r="AI4663">
        <v>15</v>
      </c>
      <c r="AL4663" t="s">
        <v>1885</v>
      </c>
      <c r="AM4663" t="s">
        <v>1885</v>
      </c>
      <c r="AN4663" t="s">
        <v>1885</v>
      </c>
      <c r="AO4663" t="s">
        <v>1885</v>
      </c>
      <c r="AP4663">
        <v>3</v>
      </c>
    </row>
    <row r="4664" spans="1:42">
      <c r="A4664" t="s">
        <v>1115</v>
      </c>
      <c r="B4664" t="s">
        <v>3</v>
      </c>
      <c r="C4664">
        <v>20</v>
      </c>
      <c r="D4664">
        <v>2021</v>
      </c>
      <c r="E4664">
        <v>2</v>
      </c>
      <c r="G4664" t="s">
        <v>1885</v>
      </c>
      <c r="I4664" t="s">
        <v>1885</v>
      </c>
      <c r="J4664" t="s">
        <v>1885</v>
      </c>
      <c r="K4664" t="s">
        <v>1885</v>
      </c>
      <c r="L4664" t="s">
        <v>1885</v>
      </c>
      <c r="M4664">
        <v>2</v>
      </c>
      <c r="N4664">
        <v>0.47</v>
      </c>
      <c r="O4664" t="s">
        <v>1885</v>
      </c>
      <c r="P4664" t="s">
        <v>1885</v>
      </c>
      <c r="Q4664" t="s">
        <v>1885</v>
      </c>
      <c r="R4664" t="s">
        <v>1885</v>
      </c>
      <c r="S4664">
        <v>24</v>
      </c>
      <c r="T4664">
        <v>2</v>
      </c>
      <c r="U4664">
        <v>53</v>
      </c>
      <c r="V4664">
        <v>8</v>
      </c>
      <c r="W4664" t="s">
        <v>1885</v>
      </c>
      <c r="X4664" t="s">
        <v>1885</v>
      </c>
      <c r="Y4664" t="s">
        <v>1885</v>
      </c>
      <c r="Z4664" t="s">
        <v>1885</v>
      </c>
      <c r="AA4664">
        <v>23</v>
      </c>
      <c r="AB4664">
        <v>14.2</v>
      </c>
      <c r="AD4664" t="s">
        <v>1885</v>
      </c>
      <c r="AE4664">
        <v>0.12386666666666667</v>
      </c>
      <c r="AF4664" t="s">
        <v>1885</v>
      </c>
      <c r="AG4664">
        <v>0.67</v>
      </c>
      <c r="AI4664">
        <v>12</v>
      </c>
      <c r="AL4664" t="s">
        <v>1885</v>
      </c>
      <c r="AM4664" t="s">
        <v>1885</v>
      </c>
      <c r="AN4664" t="s">
        <v>1885</v>
      </c>
      <c r="AO4664" t="s">
        <v>1885</v>
      </c>
      <c r="AP4664">
        <v>3</v>
      </c>
    </row>
    <row r="4665" spans="1:42">
      <c r="A4665" t="s">
        <v>1036</v>
      </c>
      <c r="B4665" t="s">
        <v>3</v>
      </c>
      <c r="C4665">
        <v>10</v>
      </c>
      <c r="D4665">
        <v>2021</v>
      </c>
      <c r="E4665">
        <v>2</v>
      </c>
      <c r="G4665" t="s">
        <v>1885</v>
      </c>
      <c r="I4665" t="s">
        <v>1885</v>
      </c>
      <c r="J4665" t="s">
        <v>1885</v>
      </c>
      <c r="K4665" t="s">
        <v>1885</v>
      </c>
      <c r="L4665" t="s">
        <v>1885</v>
      </c>
      <c r="M4665">
        <v>3</v>
      </c>
      <c r="N4665">
        <v>0.75</v>
      </c>
      <c r="O4665" t="s">
        <v>1885</v>
      </c>
      <c r="P4665" t="s">
        <v>1885</v>
      </c>
      <c r="Q4665" t="s">
        <v>1885</v>
      </c>
      <c r="R4665" t="s">
        <v>1885</v>
      </c>
      <c r="S4665">
        <v>26</v>
      </c>
      <c r="T4665">
        <v>2</v>
      </c>
      <c r="U4665">
        <v>35</v>
      </c>
      <c r="V4665">
        <v>9</v>
      </c>
      <c r="W4665" t="s">
        <v>1885</v>
      </c>
      <c r="X4665" t="s">
        <v>1885</v>
      </c>
      <c r="Y4665" t="s">
        <v>1885</v>
      </c>
      <c r="Z4665" t="s">
        <v>1885</v>
      </c>
      <c r="AA4665">
        <v>11</v>
      </c>
      <c r="AB4665">
        <v>17.48</v>
      </c>
      <c r="AD4665" t="s">
        <v>1885</v>
      </c>
      <c r="AE4665">
        <v>5.0266666666666661E-2</v>
      </c>
      <c r="AF4665" t="s">
        <v>1885</v>
      </c>
      <c r="AG4665">
        <v>0.95</v>
      </c>
      <c r="AI4665">
        <v>12</v>
      </c>
      <c r="AL4665" t="s">
        <v>1885</v>
      </c>
      <c r="AM4665" t="s">
        <v>1885</v>
      </c>
      <c r="AN4665" t="s">
        <v>1885</v>
      </c>
      <c r="AO4665" t="s">
        <v>1885</v>
      </c>
      <c r="AP4665">
        <v>4</v>
      </c>
    </row>
    <row r="4666" spans="1:42">
      <c r="A4666" t="s">
        <v>1154</v>
      </c>
      <c r="B4666" t="s">
        <v>3</v>
      </c>
      <c r="C4666">
        <v>3</v>
      </c>
      <c r="D4666">
        <v>2021</v>
      </c>
      <c r="E4666">
        <v>2</v>
      </c>
      <c r="G4666" t="s">
        <v>1885</v>
      </c>
      <c r="I4666" t="s">
        <v>1885</v>
      </c>
      <c r="J4666" t="s">
        <v>1885</v>
      </c>
      <c r="K4666" t="s">
        <v>1885</v>
      </c>
      <c r="L4666" t="s">
        <v>1885</v>
      </c>
      <c r="M4666">
        <v>1</v>
      </c>
      <c r="N4666">
        <v>0.63</v>
      </c>
      <c r="O4666" t="s">
        <v>1885</v>
      </c>
      <c r="P4666" t="s">
        <v>1885</v>
      </c>
      <c r="Q4666" t="s">
        <v>1885</v>
      </c>
      <c r="R4666" t="s">
        <v>1885</v>
      </c>
      <c r="S4666">
        <v>22</v>
      </c>
      <c r="T4666">
        <v>2</v>
      </c>
      <c r="U4666">
        <v>41</v>
      </c>
      <c r="V4666">
        <v>10</v>
      </c>
      <c r="W4666" t="s">
        <v>1885</v>
      </c>
      <c r="X4666" t="s">
        <v>1885</v>
      </c>
      <c r="Y4666" t="s">
        <v>1885</v>
      </c>
      <c r="Z4666" t="s">
        <v>1885</v>
      </c>
      <c r="AA4666">
        <v>6</v>
      </c>
      <c r="AB4666">
        <v>16.989999999999998</v>
      </c>
      <c r="AD4666" t="s">
        <v>1885</v>
      </c>
      <c r="AE4666">
        <v>7.8506666666666669E-2</v>
      </c>
      <c r="AF4666" t="s">
        <v>1885</v>
      </c>
      <c r="AG4666">
        <v>1.47</v>
      </c>
      <c r="AI4666">
        <v>15</v>
      </c>
      <c r="AL4666" t="s">
        <v>1885</v>
      </c>
      <c r="AM4666" t="s">
        <v>1885</v>
      </c>
      <c r="AN4666" t="s">
        <v>1885</v>
      </c>
      <c r="AO4666" t="s">
        <v>1885</v>
      </c>
      <c r="AP4666">
        <v>2</v>
      </c>
    </row>
    <row r="4667" spans="1:42">
      <c r="A4667" t="s">
        <v>744</v>
      </c>
      <c r="B4667" t="s">
        <v>16</v>
      </c>
      <c r="C4667">
        <v>6</v>
      </c>
      <c r="D4667">
        <v>2021</v>
      </c>
      <c r="E4667">
        <v>3</v>
      </c>
      <c r="G4667" t="s">
        <v>1885</v>
      </c>
      <c r="I4667" t="s">
        <v>1885</v>
      </c>
      <c r="J4667" t="s">
        <v>1885</v>
      </c>
      <c r="K4667" t="s">
        <v>1885</v>
      </c>
      <c r="L4667" t="s">
        <v>1885</v>
      </c>
      <c r="M4667">
        <v>5</v>
      </c>
      <c r="N4667">
        <v>1.77</v>
      </c>
      <c r="O4667" t="s">
        <v>1885</v>
      </c>
      <c r="P4667" t="s">
        <v>1885</v>
      </c>
      <c r="Q4667" t="s">
        <v>1885</v>
      </c>
      <c r="R4667" t="s">
        <v>1885</v>
      </c>
      <c r="S4667">
        <v>29</v>
      </c>
      <c r="T4667">
        <v>2</v>
      </c>
      <c r="U4667">
        <v>53</v>
      </c>
      <c r="V4667">
        <v>2</v>
      </c>
      <c r="W4667" t="s">
        <v>1885</v>
      </c>
      <c r="X4667" t="s">
        <v>1885</v>
      </c>
      <c r="Y4667" t="s">
        <v>1885</v>
      </c>
      <c r="Z4667" t="s">
        <v>1885</v>
      </c>
      <c r="AA4667">
        <v>1</v>
      </c>
      <c r="AB4667">
        <v>25.74</v>
      </c>
      <c r="AD4667" t="s">
        <v>1885</v>
      </c>
      <c r="AE4667">
        <v>0.34331428571428574</v>
      </c>
      <c r="AF4667" t="s">
        <v>1885</v>
      </c>
      <c r="AG4667">
        <v>2.96</v>
      </c>
      <c r="AI4667">
        <v>14</v>
      </c>
      <c r="AL4667" t="s">
        <v>1885</v>
      </c>
      <c r="AM4667" t="s">
        <v>1885</v>
      </c>
      <c r="AN4667" t="s">
        <v>1885</v>
      </c>
      <c r="AO4667" t="s">
        <v>1885</v>
      </c>
      <c r="AP4667">
        <v>8</v>
      </c>
    </row>
    <row r="4668" spans="1:42">
      <c r="A4668" t="s">
        <v>656</v>
      </c>
      <c r="B4668" t="s">
        <v>16</v>
      </c>
      <c r="C4668">
        <v>9</v>
      </c>
      <c r="D4668">
        <v>2021</v>
      </c>
      <c r="E4668">
        <v>3</v>
      </c>
      <c r="G4668" t="s">
        <v>1885</v>
      </c>
      <c r="I4668" t="s">
        <v>1885</v>
      </c>
      <c r="J4668" t="s">
        <v>1885</v>
      </c>
      <c r="K4668" t="s">
        <v>1885</v>
      </c>
      <c r="L4668" t="s">
        <v>1885</v>
      </c>
      <c r="M4668">
        <v>6</v>
      </c>
      <c r="N4668">
        <v>1.06</v>
      </c>
      <c r="O4668" t="s">
        <v>1885</v>
      </c>
      <c r="P4668" t="s">
        <v>1885</v>
      </c>
      <c r="Q4668" t="s">
        <v>1885</v>
      </c>
      <c r="R4668" t="s">
        <v>1885</v>
      </c>
      <c r="S4668">
        <v>29</v>
      </c>
      <c r="T4668">
        <v>1</v>
      </c>
      <c r="U4668">
        <v>27</v>
      </c>
      <c r="V4668">
        <v>3</v>
      </c>
      <c r="W4668" t="s">
        <v>1885</v>
      </c>
      <c r="X4668" t="s">
        <v>1885</v>
      </c>
      <c r="Y4668" t="s">
        <v>1885</v>
      </c>
      <c r="Z4668" t="s">
        <v>1885</v>
      </c>
      <c r="AA4668">
        <v>4</v>
      </c>
      <c r="AB4668">
        <v>18.239999999999998</v>
      </c>
      <c r="AD4668" t="s">
        <v>1885</v>
      </c>
      <c r="AE4668">
        <v>0.29449999999999998</v>
      </c>
      <c r="AF4668" t="s">
        <v>1885</v>
      </c>
      <c r="AG4668">
        <v>2.25</v>
      </c>
      <c r="AI4668">
        <v>16</v>
      </c>
      <c r="AL4668" t="s">
        <v>1885</v>
      </c>
      <c r="AM4668" t="s">
        <v>1885</v>
      </c>
      <c r="AN4668" t="s">
        <v>1885</v>
      </c>
      <c r="AO4668" t="s">
        <v>1885</v>
      </c>
      <c r="AP4668">
        <v>9</v>
      </c>
    </row>
    <row r="4669" spans="1:42">
      <c r="A4669" t="s">
        <v>1003</v>
      </c>
      <c r="B4669" t="s">
        <v>49</v>
      </c>
      <c r="C4669">
        <v>3</v>
      </c>
      <c r="D4669">
        <v>2021</v>
      </c>
      <c r="E4669">
        <v>4</v>
      </c>
      <c r="G4669" t="s">
        <v>1885</v>
      </c>
      <c r="I4669" t="s">
        <v>1885</v>
      </c>
      <c r="J4669" t="s">
        <v>1885</v>
      </c>
      <c r="K4669" t="s">
        <v>1885</v>
      </c>
      <c r="L4669" t="s">
        <v>1885</v>
      </c>
      <c r="M4669">
        <v>2</v>
      </c>
      <c r="N4669">
        <v>0.41</v>
      </c>
      <c r="O4669" t="s">
        <v>1885</v>
      </c>
      <c r="P4669" t="s">
        <v>1885</v>
      </c>
      <c r="Q4669" t="s">
        <v>1885</v>
      </c>
      <c r="R4669" t="s">
        <v>1885</v>
      </c>
      <c r="S4669">
        <v>28</v>
      </c>
      <c r="T4669">
        <v>5</v>
      </c>
      <c r="U4669">
        <v>146</v>
      </c>
      <c r="V4669">
        <v>1</v>
      </c>
      <c r="W4669" t="s">
        <v>1885</v>
      </c>
      <c r="X4669" t="s">
        <v>1885</v>
      </c>
      <c r="Y4669" t="s">
        <v>1885</v>
      </c>
      <c r="Z4669" t="s">
        <v>1885</v>
      </c>
      <c r="AA4669">
        <v>19</v>
      </c>
      <c r="AB4669">
        <v>15.64</v>
      </c>
      <c r="AD4669" t="s">
        <v>1885</v>
      </c>
      <c r="AE4669">
        <v>0.23719999999999999</v>
      </c>
      <c r="AF4669" t="s">
        <v>1885</v>
      </c>
      <c r="AG4669">
        <v>2.84</v>
      </c>
      <c r="AI4669">
        <v>8</v>
      </c>
      <c r="AL4669" t="s">
        <v>1885</v>
      </c>
      <c r="AM4669" t="s">
        <v>1885</v>
      </c>
      <c r="AN4669" t="s">
        <v>1885</v>
      </c>
      <c r="AO4669" t="s">
        <v>1885</v>
      </c>
      <c r="AP4669">
        <v>5</v>
      </c>
    </row>
    <row r="4670" spans="1:42">
      <c r="A4670" t="s">
        <v>947</v>
      </c>
      <c r="B4670" t="s">
        <v>16</v>
      </c>
      <c r="C4670">
        <v>2</v>
      </c>
      <c r="D4670">
        <v>2021</v>
      </c>
      <c r="E4670">
        <v>3</v>
      </c>
      <c r="G4670" t="s">
        <v>1885</v>
      </c>
      <c r="I4670" t="s">
        <v>1885</v>
      </c>
      <c r="J4670" t="s">
        <v>1885</v>
      </c>
      <c r="K4670" t="s">
        <v>1885</v>
      </c>
      <c r="L4670" t="s">
        <v>1885</v>
      </c>
      <c r="M4670">
        <v>4</v>
      </c>
      <c r="N4670">
        <v>1.65</v>
      </c>
      <c r="O4670" t="s">
        <v>1885</v>
      </c>
      <c r="P4670" t="s">
        <v>1885</v>
      </c>
      <c r="Q4670" t="s">
        <v>1885</v>
      </c>
      <c r="R4670" t="s">
        <v>1885</v>
      </c>
      <c r="S4670">
        <v>27</v>
      </c>
      <c r="T4670">
        <v>5</v>
      </c>
      <c r="U4670">
        <v>165</v>
      </c>
      <c r="V4670">
        <v>4</v>
      </c>
      <c r="W4670" t="s">
        <v>1885</v>
      </c>
      <c r="X4670" t="s">
        <v>1885</v>
      </c>
      <c r="Y4670" t="s">
        <v>1885</v>
      </c>
      <c r="Z4670" t="s">
        <v>1885</v>
      </c>
      <c r="AA4670">
        <v>2</v>
      </c>
      <c r="AB4670">
        <v>21.93</v>
      </c>
      <c r="AD4670" t="s">
        <v>1885</v>
      </c>
      <c r="AE4670">
        <v>0.23605333333333334</v>
      </c>
      <c r="AF4670" t="s">
        <v>1885</v>
      </c>
      <c r="AG4670">
        <v>2.16</v>
      </c>
      <c r="AI4670">
        <v>15</v>
      </c>
      <c r="AL4670" t="s">
        <v>1885</v>
      </c>
      <c r="AM4670" t="s">
        <v>1885</v>
      </c>
      <c r="AN4670" t="s">
        <v>1885</v>
      </c>
      <c r="AO4670" t="s">
        <v>1885</v>
      </c>
      <c r="AP4670">
        <v>6</v>
      </c>
    </row>
    <row r="4671" spans="1:42">
      <c r="A4671" t="s">
        <v>881</v>
      </c>
      <c r="B4671" t="s">
        <v>3</v>
      </c>
      <c r="C4671">
        <v>9</v>
      </c>
      <c r="D4671">
        <v>2021</v>
      </c>
      <c r="E4671">
        <v>2</v>
      </c>
      <c r="G4671" t="s">
        <v>1885</v>
      </c>
      <c r="I4671" t="s">
        <v>1885</v>
      </c>
      <c r="J4671" t="s">
        <v>1885</v>
      </c>
      <c r="K4671" t="s">
        <v>1885</v>
      </c>
      <c r="L4671" t="s">
        <v>1885</v>
      </c>
      <c r="M4671">
        <v>3</v>
      </c>
      <c r="N4671">
        <v>1.43</v>
      </c>
      <c r="O4671" t="s">
        <v>1885</v>
      </c>
      <c r="P4671" t="s">
        <v>1885</v>
      </c>
      <c r="Q4671" t="s">
        <v>1885</v>
      </c>
      <c r="R4671" t="s">
        <v>1885</v>
      </c>
      <c r="S4671">
        <v>27</v>
      </c>
      <c r="T4671">
        <v>2</v>
      </c>
      <c r="U4671">
        <v>45</v>
      </c>
      <c r="V4671">
        <v>11</v>
      </c>
      <c r="W4671" t="s">
        <v>1885</v>
      </c>
      <c r="X4671" t="s">
        <v>1885</v>
      </c>
      <c r="Y4671" t="s">
        <v>1885</v>
      </c>
      <c r="Z4671" t="s">
        <v>1885</v>
      </c>
      <c r="AA4671">
        <v>3</v>
      </c>
      <c r="AB4671">
        <v>20.94</v>
      </c>
      <c r="AD4671" t="s">
        <v>1885</v>
      </c>
      <c r="AE4671">
        <v>5.6399999999999999E-2</v>
      </c>
      <c r="AF4671" t="s">
        <v>1885</v>
      </c>
      <c r="AG4671">
        <v>0.51</v>
      </c>
      <c r="AI4671">
        <v>16</v>
      </c>
      <c r="AL4671" t="s">
        <v>1885</v>
      </c>
      <c r="AM4671" t="s">
        <v>1885</v>
      </c>
      <c r="AN4671" t="s">
        <v>1885</v>
      </c>
      <c r="AO4671" t="s">
        <v>1885</v>
      </c>
      <c r="AP4671">
        <v>6</v>
      </c>
    </row>
    <row r="4672" spans="1:42">
      <c r="A4672" t="s">
        <v>978</v>
      </c>
      <c r="B4672" t="s">
        <v>16</v>
      </c>
      <c r="C4672">
        <v>14.5</v>
      </c>
      <c r="D4672">
        <v>2021</v>
      </c>
      <c r="E4672">
        <v>3</v>
      </c>
      <c r="G4672" t="s">
        <v>1885</v>
      </c>
      <c r="I4672" t="s">
        <v>1885</v>
      </c>
      <c r="J4672" t="s">
        <v>1885</v>
      </c>
      <c r="K4672" t="s">
        <v>1885</v>
      </c>
      <c r="L4672" t="s">
        <v>1885</v>
      </c>
      <c r="M4672">
        <v>1</v>
      </c>
      <c r="N4672">
        <v>0.51</v>
      </c>
      <c r="O4672" t="s">
        <v>1885</v>
      </c>
      <c r="P4672" t="s">
        <v>1885</v>
      </c>
      <c r="Q4672" t="s">
        <v>1885</v>
      </c>
      <c r="R4672" t="s">
        <v>1885</v>
      </c>
      <c r="S4672">
        <v>25</v>
      </c>
      <c r="T4672">
        <v>3</v>
      </c>
      <c r="U4672">
        <v>84</v>
      </c>
      <c r="V4672">
        <v>5</v>
      </c>
      <c r="W4672" t="s">
        <v>1885</v>
      </c>
      <c r="X4672" t="s">
        <v>1885</v>
      </c>
      <c r="Y4672" t="s">
        <v>1885</v>
      </c>
      <c r="Z4672" t="s">
        <v>1885</v>
      </c>
      <c r="AA4672">
        <v>31</v>
      </c>
      <c r="AB4672">
        <v>15.92</v>
      </c>
      <c r="AD4672" t="s">
        <v>1885</v>
      </c>
      <c r="AE4672">
        <v>0.18666666666666668</v>
      </c>
      <c r="AF4672" t="s">
        <v>1885</v>
      </c>
      <c r="AG4672">
        <v>1.94</v>
      </c>
      <c r="AI4672">
        <v>12</v>
      </c>
      <c r="AL4672" t="s">
        <v>1885</v>
      </c>
      <c r="AM4672" t="s">
        <v>1885</v>
      </c>
      <c r="AN4672" t="s">
        <v>1885</v>
      </c>
      <c r="AO4672" t="s">
        <v>1885</v>
      </c>
      <c r="AP4672">
        <v>5</v>
      </c>
    </row>
    <row r="4673" spans="1:42">
      <c r="A4673" t="s">
        <v>673</v>
      </c>
      <c r="B4673" t="s">
        <v>49</v>
      </c>
      <c r="C4673">
        <v>2</v>
      </c>
      <c r="D4673">
        <v>2021</v>
      </c>
      <c r="E4673">
        <v>4</v>
      </c>
      <c r="G4673" t="s">
        <v>1885</v>
      </c>
      <c r="I4673" t="s">
        <v>1885</v>
      </c>
      <c r="J4673" t="s">
        <v>1885</v>
      </c>
      <c r="K4673" t="s">
        <v>1885</v>
      </c>
      <c r="L4673" t="s">
        <v>1885</v>
      </c>
      <c r="M4673">
        <v>8</v>
      </c>
      <c r="N4673">
        <v>0.97</v>
      </c>
      <c r="O4673" t="s">
        <v>1885</v>
      </c>
      <c r="P4673" t="s">
        <v>1885</v>
      </c>
      <c r="Q4673" t="s">
        <v>1885</v>
      </c>
      <c r="R4673" t="s">
        <v>1885</v>
      </c>
      <c r="S4673">
        <v>32</v>
      </c>
      <c r="T4673">
        <v>3</v>
      </c>
      <c r="U4673">
        <v>63</v>
      </c>
      <c r="V4673">
        <v>2</v>
      </c>
      <c r="W4673" t="s">
        <v>1885</v>
      </c>
      <c r="X4673" t="s">
        <v>1885</v>
      </c>
      <c r="Y4673" t="s">
        <v>1885</v>
      </c>
      <c r="Z4673" t="s">
        <v>1885</v>
      </c>
      <c r="AA4673">
        <v>1</v>
      </c>
      <c r="AB4673">
        <v>20.85</v>
      </c>
      <c r="AD4673" t="s">
        <v>1885</v>
      </c>
      <c r="AE4673">
        <v>0.25045333333333336</v>
      </c>
      <c r="AF4673" t="s">
        <v>1885</v>
      </c>
      <c r="AG4673">
        <v>2.4900000000000002</v>
      </c>
      <c r="AI4673">
        <v>15</v>
      </c>
      <c r="AL4673" t="s">
        <v>1885</v>
      </c>
      <c r="AM4673" t="s">
        <v>1885</v>
      </c>
      <c r="AN4673" t="s">
        <v>1885</v>
      </c>
      <c r="AO4673" t="s">
        <v>1885</v>
      </c>
      <c r="AP4673">
        <v>9</v>
      </c>
    </row>
    <row r="4674" spans="1:42">
      <c r="A4674" t="s">
        <v>982</v>
      </c>
      <c r="B4674" t="s">
        <v>12</v>
      </c>
      <c r="C4674">
        <v>1</v>
      </c>
      <c r="D4674">
        <v>2021</v>
      </c>
      <c r="E4674">
        <v>1</v>
      </c>
      <c r="G4674" t="s">
        <v>1885</v>
      </c>
      <c r="I4674" t="s">
        <v>1885</v>
      </c>
      <c r="J4674" t="s">
        <v>1885</v>
      </c>
      <c r="K4674" t="s">
        <v>1885</v>
      </c>
      <c r="L4674" t="s">
        <v>1885</v>
      </c>
      <c r="M4674">
        <v>3</v>
      </c>
      <c r="N4674">
        <v>1.44</v>
      </c>
      <c r="O4674" t="s">
        <v>1885</v>
      </c>
      <c r="P4674" t="s">
        <v>1885</v>
      </c>
      <c r="Q4674" t="s">
        <v>1885</v>
      </c>
      <c r="R4674" t="s">
        <v>1885</v>
      </c>
      <c r="S4674">
        <v>26</v>
      </c>
      <c r="T4674">
        <v>1</v>
      </c>
      <c r="U4674">
        <v>10</v>
      </c>
      <c r="V4674">
        <v>1</v>
      </c>
      <c r="W4674" t="s">
        <v>1885</v>
      </c>
      <c r="X4674" t="s">
        <v>1885</v>
      </c>
      <c r="Y4674" t="s">
        <v>1885</v>
      </c>
      <c r="Z4674" t="s">
        <v>1885</v>
      </c>
      <c r="AA4674">
        <v>5</v>
      </c>
      <c r="AB4674">
        <v>29.85</v>
      </c>
      <c r="AD4674" t="s">
        <v>1885</v>
      </c>
      <c r="AE4674" t="s">
        <v>1885</v>
      </c>
      <c r="AF4674" t="s">
        <v>1885</v>
      </c>
      <c r="AG4674" t="s">
        <v>1885</v>
      </c>
      <c r="AI4674" t="s">
        <v>1885</v>
      </c>
      <c r="AL4674" t="s">
        <v>1885</v>
      </c>
      <c r="AM4674" t="s">
        <v>1885</v>
      </c>
      <c r="AN4674" t="s">
        <v>1885</v>
      </c>
      <c r="AO4674" t="s">
        <v>1885</v>
      </c>
      <c r="AP4674">
        <v>5</v>
      </c>
    </row>
    <row r="4675" spans="1:42">
      <c r="A4675" t="s">
        <v>1155</v>
      </c>
      <c r="B4675" t="s">
        <v>3</v>
      </c>
      <c r="C4675">
        <v>13</v>
      </c>
      <c r="D4675">
        <v>2021</v>
      </c>
      <c r="E4675">
        <v>2</v>
      </c>
      <c r="G4675" t="s">
        <v>1885</v>
      </c>
      <c r="I4675" t="s">
        <v>1885</v>
      </c>
      <c r="J4675" t="s">
        <v>1885</v>
      </c>
      <c r="K4675" t="s">
        <v>1885</v>
      </c>
      <c r="L4675" t="s">
        <v>1885</v>
      </c>
      <c r="M4675">
        <v>1</v>
      </c>
      <c r="N4675">
        <v>0.69</v>
      </c>
      <c r="O4675" t="s">
        <v>1885</v>
      </c>
      <c r="P4675" t="s">
        <v>1885</v>
      </c>
      <c r="Q4675" t="s">
        <v>1885</v>
      </c>
      <c r="R4675" t="s">
        <v>1885</v>
      </c>
      <c r="S4675">
        <v>22</v>
      </c>
      <c r="T4675">
        <v>1</v>
      </c>
      <c r="U4675">
        <v>32</v>
      </c>
      <c r="V4675">
        <v>12</v>
      </c>
      <c r="W4675" t="s">
        <v>1885</v>
      </c>
      <c r="X4675" t="s">
        <v>1885</v>
      </c>
      <c r="Y4675" t="s">
        <v>1885</v>
      </c>
      <c r="Z4675" t="s">
        <v>1885</v>
      </c>
      <c r="AA4675">
        <v>22</v>
      </c>
      <c r="AB4675">
        <v>13.54</v>
      </c>
      <c r="AD4675" t="s">
        <v>1885</v>
      </c>
      <c r="AE4675">
        <v>0.10400000000000001</v>
      </c>
      <c r="AF4675" t="s">
        <v>1885</v>
      </c>
      <c r="AG4675">
        <v>1.04</v>
      </c>
      <c r="AI4675">
        <v>13</v>
      </c>
      <c r="AL4675" t="s">
        <v>1885</v>
      </c>
      <c r="AM4675" t="s">
        <v>1885</v>
      </c>
      <c r="AN4675" t="s">
        <v>1885</v>
      </c>
      <c r="AO4675" t="s">
        <v>1885</v>
      </c>
      <c r="AP4675">
        <v>2</v>
      </c>
    </row>
    <row r="4676" spans="1:42">
      <c r="A4676" t="s">
        <v>1048</v>
      </c>
      <c r="B4676" t="s">
        <v>12</v>
      </c>
      <c r="C4676">
        <v>5</v>
      </c>
      <c r="D4676">
        <v>2021</v>
      </c>
      <c r="E4676">
        <v>1</v>
      </c>
      <c r="G4676" t="s">
        <v>1885</v>
      </c>
      <c r="I4676" t="s">
        <v>1885</v>
      </c>
      <c r="J4676" t="s">
        <v>1885</v>
      </c>
      <c r="K4676" t="s">
        <v>1885</v>
      </c>
      <c r="L4676" t="s">
        <v>1885</v>
      </c>
      <c r="M4676">
        <v>2</v>
      </c>
      <c r="N4676">
        <v>0.56000000000000005</v>
      </c>
      <c r="O4676" t="s">
        <v>1885</v>
      </c>
      <c r="P4676" t="s">
        <v>1885</v>
      </c>
      <c r="Q4676" t="s">
        <v>1885</v>
      </c>
      <c r="R4676" t="s">
        <v>1885</v>
      </c>
      <c r="S4676">
        <v>24</v>
      </c>
      <c r="T4676">
        <v>1</v>
      </c>
      <c r="U4676">
        <v>32</v>
      </c>
      <c r="V4676">
        <v>2</v>
      </c>
      <c r="W4676" t="s">
        <v>1885</v>
      </c>
      <c r="X4676" t="s">
        <v>1885</v>
      </c>
      <c r="Y4676" t="s">
        <v>1885</v>
      </c>
      <c r="Z4676" t="s">
        <v>1885</v>
      </c>
      <c r="AA4676">
        <v>10</v>
      </c>
      <c r="AB4676">
        <v>26.05</v>
      </c>
      <c r="AD4676" t="s">
        <v>1885</v>
      </c>
      <c r="AE4676" t="s">
        <v>1885</v>
      </c>
      <c r="AF4676" t="s">
        <v>1885</v>
      </c>
      <c r="AG4676" t="s">
        <v>1885</v>
      </c>
      <c r="AI4676" t="s">
        <v>1885</v>
      </c>
      <c r="AL4676" t="s">
        <v>1885</v>
      </c>
      <c r="AM4676" t="s">
        <v>1885</v>
      </c>
      <c r="AN4676" t="s">
        <v>1885</v>
      </c>
      <c r="AO4676" t="s">
        <v>1885</v>
      </c>
      <c r="AP4676">
        <v>4</v>
      </c>
    </row>
    <row r="4677" spans="1:42">
      <c r="A4677" t="s">
        <v>1037</v>
      </c>
      <c r="B4677" t="s">
        <v>16</v>
      </c>
      <c r="C4677">
        <v>15</v>
      </c>
      <c r="D4677">
        <v>2021</v>
      </c>
      <c r="E4677">
        <v>3</v>
      </c>
      <c r="G4677" t="s">
        <v>1885</v>
      </c>
      <c r="I4677" t="s">
        <v>1885</v>
      </c>
      <c r="J4677" t="s">
        <v>1885</v>
      </c>
      <c r="K4677" t="s">
        <v>1885</v>
      </c>
      <c r="L4677" t="s">
        <v>1885</v>
      </c>
      <c r="M4677">
        <v>1</v>
      </c>
      <c r="N4677">
        <v>0.45</v>
      </c>
      <c r="O4677" t="s">
        <v>1885</v>
      </c>
      <c r="P4677" t="s">
        <v>1885</v>
      </c>
      <c r="Q4677" t="s">
        <v>1885</v>
      </c>
      <c r="R4677" t="s">
        <v>1885</v>
      </c>
      <c r="S4677">
        <v>24</v>
      </c>
      <c r="T4677">
        <v>1</v>
      </c>
      <c r="U4677">
        <v>24</v>
      </c>
      <c r="V4677">
        <v>6</v>
      </c>
      <c r="W4677" t="s">
        <v>1885</v>
      </c>
      <c r="X4677" t="s">
        <v>1885</v>
      </c>
      <c r="Y4677" t="s">
        <v>1885</v>
      </c>
      <c r="Z4677" t="s">
        <v>1885</v>
      </c>
      <c r="AA4677">
        <v>25</v>
      </c>
      <c r="AB4677">
        <v>14.1</v>
      </c>
      <c r="AD4677" t="s">
        <v>1885</v>
      </c>
      <c r="AE4677">
        <v>0.23583999999999999</v>
      </c>
      <c r="AF4677" t="s">
        <v>1885</v>
      </c>
      <c r="AG4677">
        <v>2.23</v>
      </c>
      <c r="AI4677">
        <v>15</v>
      </c>
      <c r="AL4677" t="s">
        <v>1885</v>
      </c>
      <c r="AM4677" t="s">
        <v>1885</v>
      </c>
      <c r="AN4677" t="s">
        <v>1885</v>
      </c>
      <c r="AO4677" t="s">
        <v>1885</v>
      </c>
      <c r="AP4677">
        <v>4</v>
      </c>
    </row>
    <row r="4678" spans="1:42">
      <c r="A4678" t="s">
        <v>1056</v>
      </c>
      <c r="B4678" t="s">
        <v>3</v>
      </c>
      <c r="C4678">
        <v>17</v>
      </c>
      <c r="D4678">
        <v>2021</v>
      </c>
      <c r="E4678">
        <v>2</v>
      </c>
      <c r="G4678" t="s">
        <v>1885</v>
      </c>
      <c r="I4678" t="s">
        <v>1885</v>
      </c>
      <c r="J4678" t="s">
        <v>1885</v>
      </c>
      <c r="K4678" t="s">
        <v>1885</v>
      </c>
      <c r="L4678" t="s">
        <v>1885</v>
      </c>
      <c r="M4678">
        <v>2</v>
      </c>
      <c r="N4678">
        <v>0.48</v>
      </c>
      <c r="O4678" t="s">
        <v>1885</v>
      </c>
      <c r="P4678" t="s">
        <v>1885</v>
      </c>
      <c r="Q4678" t="s">
        <v>1885</v>
      </c>
      <c r="R4678" t="s">
        <v>1885</v>
      </c>
      <c r="S4678">
        <v>26</v>
      </c>
      <c r="T4678">
        <v>8</v>
      </c>
      <c r="U4678">
        <v>300</v>
      </c>
      <c r="V4678">
        <v>13</v>
      </c>
      <c r="W4678" t="s">
        <v>1885</v>
      </c>
      <c r="X4678" t="s">
        <v>1885</v>
      </c>
      <c r="Y4678" t="s">
        <v>1885</v>
      </c>
      <c r="Z4678" t="s">
        <v>1885</v>
      </c>
      <c r="AA4678">
        <v>26</v>
      </c>
      <c r="AB4678">
        <v>16.53</v>
      </c>
      <c r="AD4678" t="s">
        <v>1885</v>
      </c>
      <c r="AE4678">
        <v>0.16224</v>
      </c>
      <c r="AF4678" t="s">
        <v>1885</v>
      </c>
      <c r="AG4678">
        <v>1.71</v>
      </c>
      <c r="AI4678">
        <v>10</v>
      </c>
      <c r="AL4678" t="s">
        <v>1885</v>
      </c>
      <c r="AM4678" t="s">
        <v>1885</v>
      </c>
      <c r="AN4678" t="s">
        <v>1885</v>
      </c>
      <c r="AO4678" t="s">
        <v>1885</v>
      </c>
      <c r="AP4678">
        <v>5</v>
      </c>
    </row>
    <row r="4679" spans="1:42">
      <c r="A4679" t="s">
        <v>995</v>
      </c>
      <c r="B4679" t="s">
        <v>3</v>
      </c>
      <c r="C4679">
        <v>16</v>
      </c>
      <c r="D4679">
        <v>2021</v>
      </c>
      <c r="E4679">
        <v>2</v>
      </c>
      <c r="G4679" t="s">
        <v>1885</v>
      </c>
      <c r="I4679" t="s">
        <v>1885</v>
      </c>
      <c r="J4679" t="s">
        <v>1885</v>
      </c>
      <c r="K4679" t="s">
        <v>1885</v>
      </c>
      <c r="L4679" t="s">
        <v>1885</v>
      </c>
      <c r="M4679">
        <v>3</v>
      </c>
      <c r="N4679">
        <v>1.2</v>
      </c>
      <c r="O4679" t="s">
        <v>1885</v>
      </c>
      <c r="P4679" t="s">
        <v>1885</v>
      </c>
      <c r="Q4679" t="s">
        <v>1885</v>
      </c>
      <c r="R4679" t="s">
        <v>1885</v>
      </c>
      <c r="S4679">
        <v>27</v>
      </c>
      <c r="T4679">
        <v>5</v>
      </c>
      <c r="U4679">
        <v>182</v>
      </c>
      <c r="V4679">
        <v>14</v>
      </c>
      <c r="W4679" t="s">
        <v>1885</v>
      </c>
      <c r="X4679" t="s">
        <v>1885</v>
      </c>
      <c r="Y4679" t="s">
        <v>1885</v>
      </c>
      <c r="Z4679" t="s">
        <v>1885</v>
      </c>
      <c r="AA4679">
        <v>5</v>
      </c>
      <c r="AB4679">
        <v>18.489999999999998</v>
      </c>
      <c r="AD4679" t="s">
        <v>1885</v>
      </c>
      <c r="AE4679">
        <v>0.14342857142857143</v>
      </c>
      <c r="AF4679" t="s">
        <v>1885</v>
      </c>
      <c r="AG4679">
        <v>1.4</v>
      </c>
      <c r="AI4679">
        <v>14</v>
      </c>
      <c r="AL4679" t="s">
        <v>1885</v>
      </c>
      <c r="AM4679" t="s">
        <v>1885</v>
      </c>
      <c r="AN4679" t="s">
        <v>1885</v>
      </c>
      <c r="AO4679" t="s">
        <v>1885</v>
      </c>
      <c r="AP4679">
        <v>5</v>
      </c>
    </row>
    <row r="4680" spans="1:42">
      <c r="A4680" t="s">
        <v>1156</v>
      </c>
      <c r="B4680" t="s">
        <v>3</v>
      </c>
      <c r="C4680">
        <v>14</v>
      </c>
      <c r="D4680">
        <v>2021</v>
      </c>
      <c r="E4680">
        <v>2</v>
      </c>
      <c r="G4680" t="s">
        <v>1885</v>
      </c>
      <c r="I4680" t="s">
        <v>1885</v>
      </c>
      <c r="J4680" t="s">
        <v>1885</v>
      </c>
      <c r="K4680" t="s">
        <v>1885</v>
      </c>
      <c r="L4680" t="s">
        <v>1885</v>
      </c>
      <c r="M4680">
        <v>0</v>
      </c>
      <c r="N4680">
        <v>0.11</v>
      </c>
      <c r="O4680" t="s">
        <v>1885</v>
      </c>
      <c r="P4680" t="s">
        <v>1885</v>
      </c>
      <c r="Q4680" t="s">
        <v>1885</v>
      </c>
      <c r="R4680" t="s">
        <v>1885</v>
      </c>
      <c r="S4680">
        <v>23</v>
      </c>
      <c r="T4680">
        <v>2</v>
      </c>
      <c r="U4680">
        <v>55</v>
      </c>
      <c r="V4680">
        <v>15</v>
      </c>
      <c r="W4680" t="s">
        <v>1885</v>
      </c>
      <c r="X4680" t="s">
        <v>1885</v>
      </c>
      <c r="Y4680" t="s">
        <v>1885</v>
      </c>
      <c r="Z4680" t="s">
        <v>1885</v>
      </c>
      <c r="AA4680">
        <v>28</v>
      </c>
      <c r="AB4680">
        <v>10.97</v>
      </c>
      <c r="AD4680" t="s">
        <v>1885</v>
      </c>
      <c r="AE4680">
        <v>6.4533333333333331E-2</v>
      </c>
      <c r="AF4680" t="s">
        <v>1885</v>
      </c>
      <c r="AG4680">
        <v>0.55000000000000004</v>
      </c>
      <c r="AI4680">
        <v>15</v>
      </c>
      <c r="AL4680" t="s">
        <v>1885</v>
      </c>
      <c r="AM4680" t="s">
        <v>1885</v>
      </c>
      <c r="AN4680" t="s">
        <v>1885</v>
      </c>
      <c r="AO4680" t="s">
        <v>1885</v>
      </c>
      <c r="AP4680">
        <v>2</v>
      </c>
    </row>
    <row r="4681" spans="1:42">
      <c r="A4681" t="s">
        <v>1157</v>
      </c>
      <c r="B4681" t="s">
        <v>3</v>
      </c>
      <c r="C4681">
        <v>11</v>
      </c>
      <c r="D4681">
        <v>2021</v>
      </c>
      <c r="E4681">
        <v>2</v>
      </c>
      <c r="G4681" t="s">
        <v>1885</v>
      </c>
      <c r="I4681" t="s">
        <v>1885</v>
      </c>
      <c r="J4681" t="s">
        <v>1885</v>
      </c>
      <c r="K4681" t="s">
        <v>1885</v>
      </c>
      <c r="L4681" t="s">
        <v>1885</v>
      </c>
      <c r="M4681">
        <v>1</v>
      </c>
      <c r="N4681">
        <v>0.6</v>
      </c>
      <c r="O4681" t="s">
        <v>1885</v>
      </c>
      <c r="P4681" t="s">
        <v>1885</v>
      </c>
      <c r="Q4681" t="s">
        <v>1885</v>
      </c>
      <c r="R4681" t="s">
        <v>1885</v>
      </c>
      <c r="S4681">
        <v>22</v>
      </c>
      <c r="T4681">
        <v>2</v>
      </c>
      <c r="U4681">
        <v>35</v>
      </c>
      <c r="V4681">
        <v>16</v>
      </c>
      <c r="W4681" t="s">
        <v>1885</v>
      </c>
      <c r="X4681" t="s">
        <v>1885</v>
      </c>
      <c r="Y4681" t="s">
        <v>1885</v>
      </c>
      <c r="Z4681" t="s">
        <v>1885</v>
      </c>
      <c r="AA4681">
        <v>16</v>
      </c>
      <c r="AB4681">
        <v>14.91</v>
      </c>
      <c r="AD4681" t="s">
        <v>1885</v>
      </c>
      <c r="AE4681">
        <v>0.13304615384615384</v>
      </c>
      <c r="AF4681" t="s">
        <v>1885</v>
      </c>
      <c r="AG4681">
        <v>1.58</v>
      </c>
      <c r="AI4681">
        <v>13</v>
      </c>
      <c r="AL4681" t="s">
        <v>1885</v>
      </c>
      <c r="AM4681" t="s">
        <v>1885</v>
      </c>
      <c r="AN4681" t="s">
        <v>1885</v>
      </c>
      <c r="AO4681" t="s">
        <v>1885</v>
      </c>
      <c r="AP4681">
        <v>2</v>
      </c>
    </row>
    <row r="4682" spans="1:42">
      <c r="A4682" t="s">
        <v>900</v>
      </c>
      <c r="B4682" t="s">
        <v>3</v>
      </c>
      <c r="C4682">
        <v>45</v>
      </c>
      <c r="D4682">
        <v>2021</v>
      </c>
      <c r="E4682">
        <v>2</v>
      </c>
      <c r="G4682" t="s">
        <v>1885</v>
      </c>
      <c r="I4682" t="s">
        <v>1885</v>
      </c>
      <c r="J4682" t="s">
        <v>1885</v>
      </c>
      <c r="K4682" t="s">
        <v>1885</v>
      </c>
      <c r="L4682" t="s">
        <v>1885</v>
      </c>
      <c r="M4682">
        <v>3</v>
      </c>
      <c r="N4682">
        <v>0.7</v>
      </c>
      <c r="O4682" t="s">
        <v>1885</v>
      </c>
      <c r="P4682" t="s">
        <v>1885</v>
      </c>
      <c r="Q4682" t="s">
        <v>1885</v>
      </c>
      <c r="R4682" t="s">
        <v>1885</v>
      </c>
      <c r="S4682">
        <v>27</v>
      </c>
      <c r="T4682">
        <v>3</v>
      </c>
      <c r="U4682">
        <v>73</v>
      </c>
      <c r="V4682">
        <v>17</v>
      </c>
      <c r="W4682" t="s">
        <v>1885</v>
      </c>
      <c r="X4682" t="s">
        <v>1885</v>
      </c>
      <c r="Y4682" t="s">
        <v>1885</v>
      </c>
      <c r="Z4682" t="s">
        <v>1885</v>
      </c>
      <c r="AA4682">
        <v>15</v>
      </c>
      <c r="AB4682">
        <v>12.95</v>
      </c>
      <c r="AD4682" t="s">
        <v>1885</v>
      </c>
      <c r="AE4682">
        <v>5.9093333333333331E-2</v>
      </c>
      <c r="AF4682" t="s">
        <v>1885</v>
      </c>
      <c r="AG4682">
        <v>0.55000000000000004</v>
      </c>
      <c r="AI4682">
        <v>15</v>
      </c>
      <c r="AL4682" t="s">
        <v>1885</v>
      </c>
      <c r="AM4682" t="s">
        <v>1885</v>
      </c>
      <c r="AN4682" t="s">
        <v>1885</v>
      </c>
      <c r="AO4682" t="s">
        <v>1885</v>
      </c>
      <c r="AP4682">
        <v>6</v>
      </c>
    </row>
    <row r="4683" spans="1:42">
      <c r="A4683" t="s">
        <v>732</v>
      </c>
      <c r="B4683" t="s">
        <v>16</v>
      </c>
      <c r="C4683">
        <v>20</v>
      </c>
      <c r="D4683">
        <v>2021</v>
      </c>
      <c r="E4683">
        <v>3</v>
      </c>
      <c r="G4683" t="s">
        <v>1885</v>
      </c>
      <c r="I4683" t="s">
        <v>1885</v>
      </c>
      <c r="J4683" t="s">
        <v>1885</v>
      </c>
      <c r="K4683" t="s">
        <v>1885</v>
      </c>
      <c r="L4683" t="s">
        <v>1885</v>
      </c>
      <c r="M4683">
        <v>7</v>
      </c>
      <c r="N4683">
        <v>0.65</v>
      </c>
      <c r="O4683" t="s">
        <v>1885</v>
      </c>
      <c r="P4683" t="s">
        <v>1885</v>
      </c>
      <c r="Q4683" t="s">
        <v>1885</v>
      </c>
      <c r="R4683" t="s">
        <v>1885</v>
      </c>
      <c r="S4683">
        <v>28</v>
      </c>
      <c r="T4683">
        <v>1</v>
      </c>
      <c r="U4683">
        <v>7</v>
      </c>
      <c r="V4683">
        <v>7</v>
      </c>
      <c r="W4683" t="s">
        <v>1885</v>
      </c>
      <c r="X4683" t="s">
        <v>1885</v>
      </c>
      <c r="Y4683" t="s">
        <v>1885</v>
      </c>
      <c r="Z4683" t="s">
        <v>1885</v>
      </c>
      <c r="AA4683">
        <v>11</v>
      </c>
      <c r="AB4683">
        <v>15.54</v>
      </c>
      <c r="AD4683" t="s">
        <v>1885</v>
      </c>
      <c r="AE4683">
        <v>0.18210000000000001</v>
      </c>
      <c r="AF4683" t="s">
        <v>1885</v>
      </c>
      <c r="AG4683">
        <v>1.79</v>
      </c>
      <c r="AI4683">
        <v>16</v>
      </c>
      <c r="AL4683" t="s">
        <v>1885</v>
      </c>
      <c r="AM4683" t="s">
        <v>1885</v>
      </c>
      <c r="AN4683" t="s">
        <v>1885</v>
      </c>
      <c r="AO4683" t="s">
        <v>1885</v>
      </c>
      <c r="AP4683">
        <v>8</v>
      </c>
    </row>
    <row r="4684" spans="1:42">
      <c r="A4684" t="s">
        <v>970</v>
      </c>
      <c r="B4684" t="s">
        <v>16</v>
      </c>
      <c r="C4684">
        <v>31</v>
      </c>
      <c r="D4684">
        <v>2021</v>
      </c>
      <c r="E4684">
        <v>3</v>
      </c>
      <c r="G4684" t="s">
        <v>1885</v>
      </c>
      <c r="I4684" t="s">
        <v>1885</v>
      </c>
      <c r="J4684" t="s">
        <v>1885</v>
      </c>
      <c r="K4684" t="s">
        <v>1885</v>
      </c>
      <c r="L4684" t="s">
        <v>1885</v>
      </c>
      <c r="M4684">
        <v>3</v>
      </c>
      <c r="N4684">
        <v>0.57999999999999996</v>
      </c>
      <c r="O4684" t="s">
        <v>1885</v>
      </c>
      <c r="P4684" t="s">
        <v>1885</v>
      </c>
      <c r="Q4684" t="s">
        <v>1885</v>
      </c>
      <c r="R4684" t="s">
        <v>1885</v>
      </c>
      <c r="S4684">
        <v>25</v>
      </c>
      <c r="T4684">
        <v>2</v>
      </c>
      <c r="U4684">
        <v>62</v>
      </c>
      <c r="V4684">
        <v>9</v>
      </c>
      <c r="W4684" t="s">
        <v>1885</v>
      </c>
      <c r="X4684" t="s">
        <v>1885</v>
      </c>
      <c r="Y4684" t="s">
        <v>1885</v>
      </c>
      <c r="Z4684" t="s">
        <v>1885</v>
      </c>
      <c r="AA4684">
        <v>16</v>
      </c>
      <c r="AB4684">
        <v>14.63</v>
      </c>
      <c r="AD4684" t="s">
        <v>1885</v>
      </c>
      <c r="AE4684">
        <v>0.20030000000000001</v>
      </c>
      <c r="AF4684" t="s">
        <v>1885</v>
      </c>
      <c r="AG4684">
        <v>1.29</v>
      </c>
      <c r="AI4684">
        <v>16</v>
      </c>
      <c r="AL4684" t="s">
        <v>1885</v>
      </c>
      <c r="AM4684" t="s">
        <v>1885</v>
      </c>
      <c r="AN4684" t="s">
        <v>1885</v>
      </c>
      <c r="AO4684" t="s">
        <v>1885</v>
      </c>
      <c r="AP4684">
        <v>5</v>
      </c>
    </row>
    <row r="4685" spans="1:42">
      <c r="A4685" t="s">
        <v>1069</v>
      </c>
      <c r="B4685" t="s">
        <v>49</v>
      </c>
      <c r="C4685">
        <v>6</v>
      </c>
      <c r="D4685">
        <v>2021</v>
      </c>
      <c r="E4685">
        <v>4</v>
      </c>
      <c r="G4685" t="s">
        <v>1885</v>
      </c>
      <c r="I4685" t="s">
        <v>1885</v>
      </c>
      <c r="J4685" t="s">
        <v>1885</v>
      </c>
      <c r="K4685" t="s">
        <v>1885</v>
      </c>
      <c r="L4685" t="s">
        <v>1885</v>
      </c>
      <c r="M4685">
        <v>3</v>
      </c>
      <c r="N4685">
        <v>0.36</v>
      </c>
      <c r="O4685" t="s">
        <v>1885</v>
      </c>
      <c r="P4685" t="s">
        <v>1885</v>
      </c>
      <c r="Q4685" t="s">
        <v>1885</v>
      </c>
      <c r="R4685" t="s">
        <v>1885</v>
      </c>
      <c r="S4685">
        <v>26</v>
      </c>
      <c r="T4685">
        <v>3</v>
      </c>
      <c r="U4685">
        <v>86</v>
      </c>
      <c r="V4685">
        <v>3</v>
      </c>
      <c r="W4685" t="s">
        <v>1885</v>
      </c>
      <c r="X4685" t="s">
        <v>1885</v>
      </c>
      <c r="Y4685" t="s">
        <v>1885</v>
      </c>
      <c r="Z4685" t="s">
        <v>1885</v>
      </c>
      <c r="AA4685">
        <v>6</v>
      </c>
      <c r="AB4685">
        <v>12.15</v>
      </c>
      <c r="AD4685" t="s">
        <v>1885</v>
      </c>
      <c r="AE4685">
        <v>0.2646857142857143</v>
      </c>
      <c r="AF4685" t="s">
        <v>1885</v>
      </c>
      <c r="AG4685">
        <v>2</v>
      </c>
      <c r="AI4685">
        <v>14</v>
      </c>
      <c r="AL4685" t="s">
        <v>1885</v>
      </c>
      <c r="AM4685" t="s">
        <v>1885</v>
      </c>
      <c r="AN4685" t="s">
        <v>1885</v>
      </c>
      <c r="AO4685" t="s">
        <v>1885</v>
      </c>
      <c r="AP4685">
        <v>4</v>
      </c>
    </row>
    <row r="4686" spans="1:42">
      <c r="A4686" t="s">
        <v>1158</v>
      </c>
      <c r="B4686" t="s">
        <v>3</v>
      </c>
      <c r="C4686">
        <v>7</v>
      </c>
      <c r="D4686">
        <v>2021</v>
      </c>
      <c r="E4686">
        <v>2</v>
      </c>
      <c r="G4686" t="s">
        <v>1885</v>
      </c>
      <c r="I4686" t="s">
        <v>1885</v>
      </c>
      <c r="J4686" t="s">
        <v>1885</v>
      </c>
      <c r="K4686" t="s">
        <v>1885</v>
      </c>
      <c r="L4686" t="s">
        <v>1885</v>
      </c>
      <c r="M4686">
        <v>0</v>
      </c>
      <c r="N4686">
        <v>-0.12</v>
      </c>
      <c r="O4686" t="s">
        <v>1885</v>
      </c>
      <c r="P4686" t="s">
        <v>1885</v>
      </c>
      <c r="Q4686" t="s">
        <v>1885</v>
      </c>
      <c r="R4686" t="s">
        <v>1885</v>
      </c>
      <c r="S4686">
        <v>22</v>
      </c>
      <c r="T4686">
        <v>2</v>
      </c>
      <c r="U4686">
        <v>52</v>
      </c>
      <c r="V4686">
        <v>18</v>
      </c>
      <c r="W4686" t="s">
        <v>1885</v>
      </c>
      <c r="X4686" t="s">
        <v>1885</v>
      </c>
      <c r="Y4686" t="s">
        <v>1885</v>
      </c>
      <c r="Z4686" t="s">
        <v>1885</v>
      </c>
      <c r="AA4686">
        <v>45</v>
      </c>
      <c r="AB4686">
        <v>8.65</v>
      </c>
      <c r="AD4686" t="s">
        <v>1885</v>
      </c>
      <c r="AE4686">
        <v>3.506666666666667E-2</v>
      </c>
      <c r="AF4686" t="s">
        <v>1885</v>
      </c>
      <c r="AG4686">
        <v>1.1499999999999999</v>
      </c>
      <c r="AI4686">
        <v>12</v>
      </c>
      <c r="AL4686" t="s">
        <v>1885</v>
      </c>
      <c r="AM4686" t="s">
        <v>1885</v>
      </c>
      <c r="AN4686" t="s">
        <v>1885</v>
      </c>
      <c r="AO4686" t="s">
        <v>1885</v>
      </c>
      <c r="AP4686">
        <v>2</v>
      </c>
    </row>
    <row r="4687" spans="1:42">
      <c r="A4687" t="s">
        <v>977</v>
      </c>
      <c r="B4687" t="s">
        <v>16</v>
      </c>
      <c r="C4687">
        <v>28</v>
      </c>
      <c r="D4687">
        <v>2021</v>
      </c>
      <c r="E4687">
        <v>3</v>
      </c>
      <c r="G4687" t="s">
        <v>1885</v>
      </c>
      <c r="I4687" t="s">
        <v>1885</v>
      </c>
      <c r="J4687" t="s">
        <v>1885</v>
      </c>
      <c r="K4687" t="s">
        <v>1885</v>
      </c>
      <c r="L4687" t="s">
        <v>1885</v>
      </c>
      <c r="M4687">
        <v>2</v>
      </c>
      <c r="N4687">
        <v>0.2</v>
      </c>
      <c r="O4687" t="s">
        <v>1885</v>
      </c>
      <c r="P4687" t="s">
        <v>1885</v>
      </c>
      <c r="Q4687" t="s">
        <v>1885</v>
      </c>
      <c r="R4687" t="s">
        <v>1885</v>
      </c>
      <c r="S4687">
        <v>28</v>
      </c>
      <c r="T4687">
        <v>3</v>
      </c>
      <c r="U4687">
        <v>96</v>
      </c>
      <c r="V4687">
        <v>10</v>
      </c>
      <c r="W4687" t="s">
        <v>1885</v>
      </c>
      <c r="X4687" t="s">
        <v>1885</v>
      </c>
      <c r="Y4687" t="s">
        <v>1885</v>
      </c>
      <c r="Z4687" t="s">
        <v>1885</v>
      </c>
      <c r="AA4687">
        <v>103</v>
      </c>
      <c r="AB4687">
        <v>13.16</v>
      </c>
      <c r="AD4687" t="s">
        <v>1885</v>
      </c>
      <c r="AE4687">
        <v>0.19775999999999999</v>
      </c>
      <c r="AF4687" t="s">
        <v>1885</v>
      </c>
      <c r="AG4687">
        <v>2.4700000000000002</v>
      </c>
      <c r="AI4687">
        <v>5</v>
      </c>
      <c r="AL4687" t="s">
        <v>1885</v>
      </c>
      <c r="AM4687" t="s">
        <v>1885</v>
      </c>
      <c r="AN4687" t="s">
        <v>1885</v>
      </c>
      <c r="AO4687" t="s">
        <v>1885</v>
      </c>
      <c r="AP4687">
        <v>5</v>
      </c>
    </row>
    <row r="4688" spans="1:42">
      <c r="A4688" t="s">
        <v>804</v>
      </c>
      <c r="B4688" t="s">
        <v>16</v>
      </c>
      <c r="C4688">
        <v>18</v>
      </c>
      <c r="D4688">
        <v>2021</v>
      </c>
      <c r="E4688">
        <v>3</v>
      </c>
      <c r="G4688" t="s">
        <v>1885</v>
      </c>
      <c r="I4688" t="s">
        <v>1885</v>
      </c>
      <c r="J4688" t="s">
        <v>1885</v>
      </c>
      <c r="K4688" t="s">
        <v>1885</v>
      </c>
      <c r="L4688" t="s">
        <v>1885</v>
      </c>
      <c r="M4688">
        <v>5</v>
      </c>
      <c r="N4688">
        <v>0.79</v>
      </c>
      <c r="O4688" t="s">
        <v>1885</v>
      </c>
      <c r="P4688" t="s">
        <v>1885</v>
      </c>
      <c r="Q4688" t="s">
        <v>1885</v>
      </c>
      <c r="R4688" t="s">
        <v>1885</v>
      </c>
      <c r="S4688">
        <v>27</v>
      </c>
      <c r="T4688">
        <v>1</v>
      </c>
      <c r="U4688">
        <v>4</v>
      </c>
      <c r="V4688">
        <v>11</v>
      </c>
      <c r="W4688" t="s">
        <v>1885</v>
      </c>
      <c r="X4688" t="s">
        <v>1885</v>
      </c>
      <c r="Y4688" t="s">
        <v>1885</v>
      </c>
      <c r="Z4688" t="s">
        <v>1885</v>
      </c>
      <c r="AA4688">
        <v>15</v>
      </c>
      <c r="AB4688">
        <v>14.68</v>
      </c>
      <c r="AD4688" t="s">
        <v>1885</v>
      </c>
      <c r="AE4688">
        <v>0.2155</v>
      </c>
      <c r="AF4688" t="s">
        <v>1885</v>
      </c>
      <c r="AG4688">
        <v>1.81</v>
      </c>
      <c r="AI4688">
        <v>16</v>
      </c>
      <c r="AL4688" t="s">
        <v>1885</v>
      </c>
      <c r="AM4688" t="s">
        <v>1885</v>
      </c>
      <c r="AN4688" t="s">
        <v>1885</v>
      </c>
      <c r="AO4688" t="s">
        <v>1885</v>
      </c>
      <c r="AP4688">
        <v>7</v>
      </c>
    </row>
    <row r="4689" spans="1:42">
      <c r="A4689" t="s">
        <v>494</v>
      </c>
      <c r="B4689" t="s">
        <v>16</v>
      </c>
      <c r="C4689">
        <v>28</v>
      </c>
      <c r="D4689">
        <v>2021</v>
      </c>
      <c r="E4689">
        <v>3</v>
      </c>
      <c r="G4689" t="s">
        <v>1885</v>
      </c>
      <c r="I4689" t="s">
        <v>1885</v>
      </c>
      <c r="J4689" t="s">
        <v>1885</v>
      </c>
      <c r="K4689" t="s">
        <v>1885</v>
      </c>
      <c r="L4689" t="s">
        <v>1885</v>
      </c>
      <c r="M4689">
        <v>8</v>
      </c>
      <c r="N4689">
        <v>0.65</v>
      </c>
      <c r="O4689" t="s">
        <v>1885</v>
      </c>
      <c r="P4689" t="s">
        <v>1885</v>
      </c>
      <c r="Q4689" t="s">
        <v>1885</v>
      </c>
      <c r="R4689" t="s">
        <v>1885</v>
      </c>
      <c r="S4689">
        <v>32</v>
      </c>
      <c r="T4689">
        <v>1</v>
      </c>
      <c r="U4689">
        <v>6</v>
      </c>
      <c r="V4689">
        <v>12</v>
      </c>
      <c r="W4689" t="s">
        <v>1885</v>
      </c>
      <c r="X4689" t="s">
        <v>1885</v>
      </c>
      <c r="Y4689" t="s">
        <v>1885</v>
      </c>
      <c r="Z4689" t="s">
        <v>1885</v>
      </c>
      <c r="AA4689">
        <v>52</v>
      </c>
      <c r="AB4689">
        <v>16.23</v>
      </c>
      <c r="AD4689" t="s">
        <v>1885</v>
      </c>
      <c r="AE4689">
        <v>0.20053333333333334</v>
      </c>
      <c r="AF4689" t="s">
        <v>1885</v>
      </c>
      <c r="AG4689">
        <v>2.6</v>
      </c>
      <c r="AI4689">
        <v>9</v>
      </c>
      <c r="AL4689" t="s">
        <v>1885</v>
      </c>
      <c r="AM4689" t="s">
        <v>1885</v>
      </c>
      <c r="AN4689" t="s">
        <v>1885</v>
      </c>
      <c r="AO4689" t="s">
        <v>1885</v>
      </c>
      <c r="AP4689">
        <v>11</v>
      </c>
    </row>
    <row r="4690" spans="1:42">
      <c r="A4690" t="s">
        <v>955</v>
      </c>
      <c r="B4690" t="s">
        <v>3</v>
      </c>
      <c r="C4690">
        <v>37</v>
      </c>
      <c r="D4690">
        <v>2021</v>
      </c>
      <c r="E4690">
        <v>2</v>
      </c>
      <c r="G4690" t="s">
        <v>1885</v>
      </c>
      <c r="I4690" t="s">
        <v>1885</v>
      </c>
      <c r="J4690" t="s">
        <v>1885</v>
      </c>
      <c r="K4690" t="s">
        <v>1885</v>
      </c>
      <c r="L4690" t="s">
        <v>1885</v>
      </c>
      <c r="M4690">
        <v>2</v>
      </c>
      <c r="N4690">
        <v>0.13</v>
      </c>
      <c r="O4690" t="s">
        <v>1885</v>
      </c>
      <c r="P4690" t="s">
        <v>1885</v>
      </c>
      <c r="Q4690" t="s">
        <v>1885</v>
      </c>
      <c r="R4690" t="s">
        <v>1885</v>
      </c>
      <c r="S4690">
        <v>26</v>
      </c>
      <c r="T4690">
        <v>1</v>
      </c>
      <c r="U4690">
        <v>4</v>
      </c>
      <c r="V4690">
        <v>19</v>
      </c>
      <c r="W4690" t="s">
        <v>1885</v>
      </c>
      <c r="X4690" t="s">
        <v>1885</v>
      </c>
      <c r="Y4690" t="s">
        <v>1885</v>
      </c>
      <c r="Z4690" t="s">
        <v>1885</v>
      </c>
      <c r="AA4690">
        <v>35</v>
      </c>
      <c r="AB4690">
        <v>11</v>
      </c>
      <c r="AD4690" t="s">
        <v>1885</v>
      </c>
      <c r="AE4690">
        <v>0.10346666666666667</v>
      </c>
      <c r="AF4690" t="s">
        <v>1885</v>
      </c>
      <c r="AG4690">
        <v>1.08</v>
      </c>
      <c r="AI4690">
        <v>12</v>
      </c>
      <c r="AL4690" t="s">
        <v>1885</v>
      </c>
      <c r="AM4690" t="s">
        <v>1885</v>
      </c>
      <c r="AN4690" t="s">
        <v>1885</v>
      </c>
      <c r="AO4690" t="s">
        <v>1885</v>
      </c>
      <c r="AP4690">
        <v>5</v>
      </c>
    </row>
    <row r="4691" spans="1:42">
      <c r="A4691" t="s">
        <v>739</v>
      </c>
      <c r="B4691" t="s">
        <v>16</v>
      </c>
      <c r="C4691">
        <v>37</v>
      </c>
      <c r="D4691">
        <v>2021</v>
      </c>
      <c r="E4691">
        <v>3</v>
      </c>
      <c r="G4691" t="s">
        <v>1885</v>
      </c>
      <c r="I4691" t="s">
        <v>1885</v>
      </c>
      <c r="J4691" t="s">
        <v>1885</v>
      </c>
      <c r="K4691" t="s">
        <v>1885</v>
      </c>
      <c r="L4691" t="s">
        <v>1885</v>
      </c>
      <c r="M4691">
        <v>4</v>
      </c>
      <c r="N4691">
        <v>0.2</v>
      </c>
      <c r="O4691" t="s">
        <v>1885</v>
      </c>
      <c r="P4691" t="s">
        <v>1885</v>
      </c>
      <c r="Q4691" t="s">
        <v>1885</v>
      </c>
      <c r="R4691" t="s">
        <v>1885</v>
      </c>
      <c r="S4691">
        <v>29</v>
      </c>
      <c r="T4691">
        <v>1</v>
      </c>
      <c r="U4691">
        <v>12</v>
      </c>
      <c r="V4691">
        <v>13</v>
      </c>
      <c r="W4691" t="s">
        <v>1885</v>
      </c>
      <c r="X4691" t="s">
        <v>1885</v>
      </c>
      <c r="Y4691" t="s">
        <v>1885</v>
      </c>
      <c r="Z4691" t="s">
        <v>1885</v>
      </c>
      <c r="AA4691">
        <v>90</v>
      </c>
      <c r="AB4691">
        <v>12.43</v>
      </c>
      <c r="AD4691" t="s">
        <v>1885</v>
      </c>
      <c r="AE4691">
        <v>0.20594285714285715</v>
      </c>
      <c r="AF4691" t="s">
        <v>1885</v>
      </c>
      <c r="AG4691">
        <v>1.79</v>
      </c>
      <c r="AI4691">
        <v>7</v>
      </c>
      <c r="AL4691" t="s">
        <v>1885</v>
      </c>
      <c r="AM4691" t="s">
        <v>1885</v>
      </c>
      <c r="AN4691" t="s">
        <v>1885</v>
      </c>
      <c r="AO4691" t="s">
        <v>1885</v>
      </c>
      <c r="AP4691">
        <v>8</v>
      </c>
    </row>
    <row r="4692" spans="1:42">
      <c r="A4692" t="s">
        <v>1159</v>
      </c>
      <c r="B4692" t="s">
        <v>16</v>
      </c>
      <c r="C4692">
        <v>3</v>
      </c>
      <c r="D4692">
        <v>2021</v>
      </c>
      <c r="E4692">
        <v>3</v>
      </c>
      <c r="G4692" t="s">
        <v>1885</v>
      </c>
      <c r="I4692" t="s">
        <v>1885</v>
      </c>
      <c r="J4692" t="s">
        <v>1885</v>
      </c>
      <c r="K4692" t="s">
        <v>1885</v>
      </c>
      <c r="L4692" t="s">
        <v>1885</v>
      </c>
      <c r="M4692">
        <v>1</v>
      </c>
      <c r="N4692">
        <v>1.18</v>
      </c>
      <c r="O4692" t="s">
        <v>1885</v>
      </c>
      <c r="P4692" t="s">
        <v>1885</v>
      </c>
      <c r="Q4692" t="s">
        <v>1885</v>
      </c>
      <c r="R4692" t="s">
        <v>1885</v>
      </c>
      <c r="S4692">
        <v>24</v>
      </c>
      <c r="T4692">
        <v>2</v>
      </c>
      <c r="U4692">
        <v>64</v>
      </c>
      <c r="V4692">
        <v>14</v>
      </c>
      <c r="W4692" t="s">
        <v>1885</v>
      </c>
      <c r="X4692" t="s">
        <v>1885</v>
      </c>
      <c r="Y4692" t="s">
        <v>1885</v>
      </c>
      <c r="Z4692" t="s">
        <v>1885</v>
      </c>
      <c r="AA4692">
        <v>6</v>
      </c>
      <c r="AB4692">
        <v>17.079999999999998</v>
      </c>
      <c r="AD4692" t="s">
        <v>1885</v>
      </c>
      <c r="AE4692">
        <v>0.23480000000000001</v>
      </c>
      <c r="AF4692" t="s">
        <v>1885</v>
      </c>
      <c r="AG4692">
        <v>2.06</v>
      </c>
      <c r="AI4692">
        <v>16</v>
      </c>
      <c r="AL4692" t="s">
        <v>1885</v>
      </c>
      <c r="AM4692" t="s">
        <v>1885</v>
      </c>
      <c r="AN4692" t="s">
        <v>1885</v>
      </c>
      <c r="AO4692" t="s">
        <v>1885</v>
      </c>
      <c r="AP4692">
        <v>3</v>
      </c>
    </row>
    <row r="4693" spans="1:42">
      <c r="A4693" t="s">
        <v>1039</v>
      </c>
      <c r="B4693" t="s">
        <v>16</v>
      </c>
      <c r="C4693">
        <v>27.5</v>
      </c>
      <c r="D4693">
        <v>2021</v>
      </c>
      <c r="E4693">
        <v>3</v>
      </c>
      <c r="G4693" t="s">
        <v>1885</v>
      </c>
      <c r="I4693" t="s">
        <v>1885</v>
      </c>
      <c r="J4693" t="s">
        <v>1885</v>
      </c>
      <c r="K4693" t="s">
        <v>1885</v>
      </c>
      <c r="L4693" t="s">
        <v>1885</v>
      </c>
      <c r="M4693">
        <v>1</v>
      </c>
      <c r="N4693" t="s">
        <v>1885</v>
      </c>
      <c r="O4693" t="s">
        <v>1885</v>
      </c>
      <c r="P4693" t="s">
        <v>1885</v>
      </c>
      <c r="Q4693" t="s">
        <v>1885</v>
      </c>
      <c r="R4693" t="s">
        <v>1885</v>
      </c>
      <c r="S4693">
        <v>26</v>
      </c>
      <c r="T4693">
        <v>2</v>
      </c>
      <c r="U4693">
        <v>40</v>
      </c>
      <c r="V4693">
        <v>15</v>
      </c>
      <c r="W4693" t="s">
        <v>1885</v>
      </c>
      <c r="X4693" t="s">
        <v>1885</v>
      </c>
      <c r="Y4693" t="s">
        <v>1885</v>
      </c>
      <c r="Z4693" t="s">
        <v>1885</v>
      </c>
      <c r="AA4693">
        <v>178</v>
      </c>
      <c r="AB4693">
        <v>9.6</v>
      </c>
      <c r="AD4693" t="s">
        <v>1885</v>
      </c>
      <c r="AE4693">
        <v>0.1888</v>
      </c>
      <c r="AF4693" t="s">
        <v>1885</v>
      </c>
      <c r="AG4693">
        <v>3.3</v>
      </c>
      <c r="AI4693">
        <v>1</v>
      </c>
      <c r="AL4693" t="s">
        <v>1885</v>
      </c>
      <c r="AM4693" t="s">
        <v>1885</v>
      </c>
      <c r="AN4693" t="s">
        <v>1885</v>
      </c>
      <c r="AO4693" t="s">
        <v>1885</v>
      </c>
      <c r="AP4693">
        <v>4</v>
      </c>
    </row>
    <row r="4694" spans="1:42">
      <c r="A4694" t="s">
        <v>746</v>
      </c>
      <c r="B4694" t="s">
        <v>16</v>
      </c>
      <c r="C4694">
        <v>15</v>
      </c>
      <c r="D4694">
        <v>2021</v>
      </c>
      <c r="E4694">
        <v>3</v>
      </c>
      <c r="G4694" t="s">
        <v>1885</v>
      </c>
      <c r="I4694" t="s">
        <v>1885</v>
      </c>
      <c r="J4694" t="s">
        <v>1885</v>
      </c>
      <c r="K4694" t="s">
        <v>1885</v>
      </c>
      <c r="L4694" t="s">
        <v>1885</v>
      </c>
      <c r="M4694">
        <v>3</v>
      </c>
      <c r="N4694">
        <v>0.77</v>
      </c>
      <c r="O4694" t="s">
        <v>1885</v>
      </c>
      <c r="P4694" t="s">
        <v>1885</v>
      </c>
      <c r="Q4694" t="s">
        <v>1885</v>
      </c>
      <c r="R4694" t="s">
        <v>1885</v>
      </c>
      <c r="S4694">
        <v>28</v>
      </c>
      <c r="T4694">
        <v>2</v>
      </c>
      <c r="U4694">
        <v>61</v>
      </c>
      <c r="V4694">
        <v>16</v>
      </c>
      <c r="W4694" t="s">
        <v>1885</v>
      </c>
      <c r="X4694" t="s">
        <v>1885</v>
      </c>
      <c r="Y4694" t="s">
        <v>1885</v>
      </c>
      <c r="Z4694" t="s">
        <v>1885</v>
      </c>
      <c r="AA4694">
        <v>9</v>
      </c>
      <c r="AB4694">
        <v>16.43</v>
      </c>
      <c r="AD4694" t="s">
        <v>1885</v>
      </c>
      <c r="AE4694">
        <v>0.26090000000000002</v>
      </c>
      <c r="AF4694" t="s">
        <v>1885</v>
      </c>
      <c r="AG4694">
        <v>2.06</v>
      </c>
      <c r="AI4694">
        <v>16</v>
      </c>
      <c r="AL4694" t="s">
        <v>1885</v>
      </c>
      <c r="AM4694" t="s">
        <v>1885</v>
      </c>
      <c r="AN4694" t="s">
        <v>1885</v>
      </c>
      <c r="AO4694" t="s">
        <v>1885</v>
      </c>
      <c r="AP4694">
        <v>8</v>
      </c>
    </row>
    <row r="4695" spans="1:42">
      <c r="A4695" t="s">
        <v>1038</v>
      </c>
      <c r="B4695" t="s">
        <v>16</v>
      </c>
      <c r="C4695">
        <v>8</v>
      </c>
      <c r="D4695">
        <v>2021</v>
      </c>
      <c r="E4695">
        <v>3</v>
      </c>
      <c r="G4695" t="s">
        <v>1885</v>
      </c>
      <c r="I4695" t="s">
        <v>1885</v>
      </c>
      <c r="J4695" t="s">
        <v>1885</v>
      </c>
      <c r="K4695" t="s">
        <v>1885</v>
      </c>
      <c r="L4695" t="s">
        <v>1885</v>
      </c>
      <c r="M4695">
        <v>2</v>
      </c>
      <c r="N4695">
        <v>0.92</v>
      </c>
      <c r="O4695" t="s">
        <v>1885</v>
      </c>
      <c r="P4695" t="s">
        <v>1885</v>
      </c>
      <c r="Q4695" t="s">
        <v>1885</v>
      </c>
      <c r="R4695" t="s">
        <v>1885</v>
      </c>
      <c r="S4695">
        <v>27</v>
      </c>
      <c r="T4695">
        <v>1</v>
      </c>
      <c r="U4695">
        <v>26</v>
      </c>
      <c r="V4695">
        <v>17</v>
      </c>
      <c r="W4695" t="s">
        <v>1885</v>
      </c>
      <c r="X4695" t="s">
        <v>1885</v>
      </c>
      <c r="Y4695" t="s">
        <v>1885</v>
      </c>
      <c r="Z4695" t="s">
        <v>1885</v>
      </c>
      <c r="AA4695">
        <v>5</v>
      </c>
      <c r="AB4695">
        <v>18.77</v>
      </c>
      <c r="AD4695" t="s">
        <v>1885</v>
      </c>
      <c r="AE4695">
        <v>0.25365333333333334</v>
      </c>
      <c r="AF4695" t="s">
        <v>1885</v>
      </c>
      <c r="AG4695">
        <v>2.44</v>
      </c>
      <c r="AI4695">
        <v>15</v>
      </c>
      <c r="AL4695" t="s">
        <v>1885</v>
      </c>
      <c r="AM4695" t="s">
        <v>1885</v>
      </c>
      <c r="AN4695" t="s">
        <v>1885</v>
      </c>
      <c r="AO4695" t="s">
        <v>1885</v>
      </c>
      <c r="AP4695">
        <v>4</v>
      </c>
    </row>
    <row r="4696" spans="1:42">
      <c r="A4696" t="s">
        <v>1160</v>
      </c>
      <c r="B4696" t="s">
        <v>16</v>
      </c>
      <c r="C4696">
        <v>8.5</v>
      </c>
      <c r="D4696">
        <v>2021</v>
      </c>
      <c r="E4696">
        <v>3</v>
      </c>
      <c r="G4696" t="s">
        <v>1885</v>
      </c>
      <c r="I4696" t="s">
        <v>1885</v>
      </c>
      <c r="J4696" t="s">
        <v>1885</v>
      </c>
      <c r="K4696" t="s">
        <v>1885</v>
      </c>
      <c r="L4696" t="s">
        <v>1885</v>
      </c>
      <c r="M4696">
        <v>2</v>
      </c>
      <c r="N4696">
        <v>0.44</v>
      </c>
      <c r="O4696" t="s">
        <v>1885</v>
      </c>
      <c r="P4696" t="s">
        <v>1885</v>
      </c>
      <c r="Q4696" t="s">
        <v>1885</v>
      </c>
      <c r="R4696" t="s">
        <v>1885</v>
      </c>
      <c r="S4696">
        <v>22</v>
      </c>
      <c r="T4696">
        <v>1</v>
      </c>
      <c r="U4696">
        <v>17</v>
      </c>
      <c r="V4696">
        <v>18</v>
      </c>
      <c r="W4696" t="s">
        <v>1885</v>
      </c>
      <c r="X4696" t="s">
        <v>1885</v>
      </c>
      <c r="Y4696" t="s">
        <v>1885</v>
      </c>
      <c r="Z4696" t="s">
        <v>1885</v>
      </c>
      <c r="AA4696">
        <v>24</v>
      </c>
      <c r="AB4696">
        <v>13.23</v>
      </c>
      <c r="AD4696" t="s">
        <v>1885</v>
      </c>
      <c r="AE4696">
        <v>0.1835</v>
      </c>
      <c r="AF4696" t="s">
        <v>1885</v>
      </c>
      <c r="AG4696">
        <v>1.81</v>
      </c>
      <c r="AI4696">
        <v>16</v>
      </c>
      <c r="AL4696" t="s">
        <v>1885</v>
      </c>
      <c r="AM4696" t="s">
        <v>1885</v>
      </c>
      <c r="AN4696" t="s">
        <v>1885</v>
      </c>
      <c r="AO4696" t="s">
        <v>1885</v>
      </c>
      <c r="AP4696">
        <v>2</v>
      </c>
    </row>
    <row r="4697" spans="1:42">
      <c r="A4697" t="s">
        <v>803</v>
      </c>
      <c r="B4697" t="s">
        <v>3</v>
      </c>
      <c r="C4697">
        <v>80</v>
      </c>
      <c r="D4697">
        <v>2021</v>
      </c>
      <c r="E4697">
        <v>2</v>
      </c>
      <c r="G4697" t="s">
        <v>1885</v>
      </c>
      <c r="I4697" t="s">
        <v>1885</v>
      </c>
      <c r="J4697" t="s">
        <v>1885</v>
      </c>
      <c r="K4697" t="s">
        <v>1885</v>
      </c>
      <c r="L4697" t="s">
        <v>1885</v>
      </c>
      <c r="M4697">
        <v>5</v>
      </c>
      <c r="N4697">
        <v>0.56999999999999995</v>
      </c>
      <c r="O4697" t="s">
        <v>1885</v>
      </c>
      <c r="P4697" t="s">
        <v>1885</v>
      </c>
      <c r="Q4697" t="s">
        <v>1885</v>
      </c>
      <c r="R4697" t="s">
        <v>1885</v>
      </c>
      <c r="S4697">
        <v>27</v>
      </c>
      <c r="T4697">
        <v>1</v>
      </c>
      <c r="U4697">
        <v>10</v>
      </c>
      <c r="V4697">
        <v>20</v>
      </c>
      <c r="W4697" t="s">
        <v>1885</v>
      </c>
      <c r="X4697" t="s">
        <v>1885</v>
      </c>
      <c r="Y4697" t="s">
        <v>1885</v>
      </c>
      <c r="Z4697" t="s">
        <v>1885</v>
      </c>
      <c r="AA4697">
        <v>29</v>
      </c>
      <c r="AB4697">
        <v>10.88</v>
      </c>
      <c r="AD4697" t="s">
        <v>1885</v>
      </c>
      <c r="AE4697">
        <v>5.7386666666666669E-2</v>
      </c>
      <c r="AF4697" t="s">
        <v>1885</v>
      </c>
      <c r="AG4697">
        <v>0.72</v>
      </c>
      <c r="AI4697">
        <v>15</v>
      </c>
      <c r="AL4697" t="s">
        <v>1885</v>
      </c>
      <c r="AM4697" t="s">
        <v>1885</v>
      </c>
      <c r="AN4697" t="s">
        <v>1885</v>
      </c>
      <c r="AO4697" t="s">
        <v>1885</v>
      </c>
      <c r="AP4697">
        <v>7</v>
      </c>
    </row>
    <row r="4698" spans="1:42">
      <c r="A4698" t="s">
        <v>980</v>
      </c>
      <c r="B4698" t="s">
        <v>16</v>
      </c>
      <c r="C4698">
        <v>30</v>
      </c>
      <c r="D4698">
        <v>2021</v>
      </c>
      <c r="E4698">
        <v>3</v>
      </c>
      <c r="G4698" t="s">
        <v>1885</v>
      </c>
      <c r="I4698" t="s">
        <v>1885</v>
      </c>
      <c r="J4698" t="s">
        <v>1885</v>
      </c>
      <c r="K4698" t="s">
        <v>1885</v>
      </c>
      <c r="L4698" t="s">
        <v>1885</v>
      </c>
      <c r="M4698">
        <v>1</v>
      </c>
      <c r="N4698">
        <v>0.62</v>
      </c>
      <c r="O4698" t="s">
        <v>1885</v>
      </c>
      <c r="P4698" t="s">
        <v>1885</v>
      </c>
      <c r="Q4698" t="s">
        <v>1885</v>
      </c>
      <c r="R4698" t="s">
        <v>1885</v>
      </c>
      <c r="S4698">
        <v>28</v>
      </c>
      <c r="T4698">
        <v>3</v>
      </c>
      <c r="U4698">
        <v>69</v>
      </c>
      <c r="V4698">
        <v>19</v>
      </c>
      <c r="W4698" t="s">
        <v>1885</v>
      </c>
      <c r="X4698" t="s">
        <v>1885</v>
      </c>
      <c r="Y4698" t="s">
        <v>1885</v>
      </c>
      <c r="Z4698" t="s">
        <v>1885</v>
      </c>
      <c r="AA4698">
        <v>26</v>
      </c>
      <c r="AB4698">
        <v>14.05</v>
      </c>
      <c r="AD4698" t="s">
        <v>1885</v>
      </c>
      <c r="AE4698">
        <v>0.23658666666666667</v>
      </c>
      <c r="AF4698" t="s">
        <v>1885</v>
      </c>
      <c r="AG4698">
        <v>1.89</v>
      </c>
      <c r="AI4698">
        <v>15</v>
      </c>
      <c r="AL4698" t="s">
        <v>1885</v>
      </c>
      <c r="AM4698" t="s">
        <v>1885</v>
      </c>
      <c r="AN4698" t="s">
        <v>1885</v>
      </c>
      <c r="AO4698" t="s">
        <v>1885</v>
      </c>
      <c r="AP4698">
        <v>5</v>
      </c>
    </row>
    <row r="4699" spans="1:42">
      <c r="A4699" t="s">
        <v>805</v>
      </c>
      <c r="B4699" t="s">
        <v>3</v>
      </c>
      <c r="C4699">
        <v>35</v>
      </c>
      <c r="D4699">
        <v>2021</v>
      </c>
      <c r="E4699">
        <v>2</v>
      </c>
      <c r="G4699" t="s">
        <v>1885</v>
      </c>
      <c r="I4699" t="s">
        <v>1885</v>
      </c>
      <c r="J4699" t="s">
        <v>1885</v>
      </c>
      <c r="K4699" t="s">
        <v>1885</v>
      </c>
      <c r="L4699" t="s">
        <v>1885</v>
      </c>
      <c r="M4699">
        <v>5</v>
      </c>
      <c r="N4699">
        <v>0.56000000000000005</v>
      </c>
      <c r="O4699" t="s">
        <v>1885</v>
      </c>
      <c r="P4699" t="s">
        <v>1885</v>
      </c>
      <c r="Q4699" t="s">
        <v>1885</v>
      </c>
      <c r="R4699" t="s">
        <v>1885</v>
      </c>
      <c r="S4699">
        <v>28</v>
      </c>
      <c r="T4699">
        <v>1</v>
      </c>
      <c r="U4699">
        <v>15</v>
      </c>
      <c r="V4699">
        <v>21</v>
      </c>
      <c r="W4699" t="s">
        <v>1885</v>
      </c>
      <c r="X4699" t="s">
        <v>1885</v>
      </c>
      <c r="Y4699" t="s">
        <v>1885</v>
      </c>
      <c r="Z4699" t="s">
        <v>1885</v>
      </c>
      <c r="AA4699">
        <v>13</v>
      </c>
      <c r="AB4699">
        <v>13.76</v>
      </c>
      <c r="AD4699" t="s">
        <v>1885</v>
      </c>
      <c r="AE4699">
        <v>8.8000000000000009E-2</v>
      </c>
      <c r="AF4699" t="s">
        <v>1885</v>
      </c>
      <c r="AG4699">
        <v>0.54</v>
      </c>
      <c r="AI4699">
        <v>15</v>
      </c>
      <c r="AL4699" t="s">
        <v>1885</v>
      </c>
      <c r="AM4699" t="s">
        <v>1885</v>
      </c>
      <c r="AN4699" t="s">
        <v>1885</v>
      </c>
      <c r="AO4699" t="s">
        <v>1885</v>
      </c>
      <c r="AP4699">
        <v>7</v>
      </c>
    </row>
    <row r="4700" spans="1:42">
      <c r="A4700" t="s">
        <v>672</v>
      </c>
      <c r="B4700" t="s">
        <v>49</v>
      </c>
      <c r="C4700">
        <v>23</v>
      </c>
      <c r="D4700">
        <v>2021</v>
      </c>
      <c r="E4700">
        <v>4</v>
      </c>
      <c r="G4700" t="s">
        <v>1885</v>
      </c>
      <c r="I4700" t="s">
        <v>1885</v>
      </c>
      <c r="J4700" t="s">
        <v>1885</v>
      </c>
      <c r="K4700" t="s">
        <v>1885</v>
      </c>
      <c r="L4700" t="s">
        <v>1885</v>
      </c>
      <c r="M4700">
        <v>5</v>
      </c>
      <c r="N4700">
        <v>-0.06</v>
      </c>
      <c r="O4700" t="s">
        <v>1885</v>
      </c>
      <c r="P4700" t="s">
        <v>1885</v>
      </c>
      <c r="Q4700" t="s">
        <v>1885</v>
      </c>
      <c r="R4700" t="s">
        <v>1885</v>
      </c>
      <c r="S4700">
        <v>31</v>
      </c>
      <c r="T4700">
        <v>2</v>
      </c>
      <c r="U4700">
        <v>35</v>
      </c>
      <c r="V4700">
        <v>4</v>
      </c>
      <c r="W4700" t="s">
        <v>1885</v>
      </c>
      <c r="X4700" t="s">
        <v>1885</v>
      </c>
      <c r="Y4700" t="s">
        <v>1885</v>
      </c>
      <c r="Z4700" t="s">
        <v>1885</v>
      </c>
      <c r="AA4700">
        <v>33</v>
      </c>
      <c r="AB4700">
        <v>6.86</v>
      </c>
      <c r="AD4700" t="s">
        <v>1885</v>
      </c>
      <c r="AE4700">
        <v>0.18385454545454546</v>
      </c>
      <c r="AF4700" t="s">
        <v>1885</v>
      </c>
      <c r="AG4700">
        <v>0.92</v>
      </c>
      <c r="AI4700">
        <v>11</v>
      </c>
      <c r="AL4700" t="s">
        <v>1885</v>
      </c>
      <c r="AM4700" t="s">
        <v>1885</v>
      </c>
      <c r="AN4700" t="s">
        <v>1885</v>
      </c>
      <c r="AO4700" t="s">
        <v>1885</v>
      </c>
      <c r="AP4700">
        <v>9</v>
      </c>
    </row>
    <row r="4701" spans="1:42">
      <c r="A4701" t="s">
        <v>1119</v>
      </c>
      <c r="B4701" t="s">
        <v>3</v>
      </c>
      <c r="C4701">
        <v>43.5</v>
      </c>
      <c r="D4701">
        <v>2021</v>
      </c>
      <c r="E4701">
        <v>2</v>
      </c>
      <c r="G4701" t="s">
        <v>1885</v>
      </c>
      <c r="I4701" t="s">
        <v>1885</v>
      </c>
      <c r="J4701" t="s">
        <v>1885</v>
      </c>
      <c r="K4701" t="s">
        <v>1885</v>
      </c>
      <c r="L4701" t="s">
        <v>1885</v>
      </c>
      <c r="M4701">
        <v>0</v>
      </c>
      <c r="N4701">
        <v>0.24</v>
      </c>
      <c r="O4701" t="s">
        <v>1885</v>
      </c>
      <c r="P4701" t="s">
        <v>1885</v>
      </c>
      <c r="Q4701" t="s">
        <v>1885</v>
      </c>
      <c r="R4701" t="s">
        <v>1885</v>
      </c>
      <c r="S4701">
        <v>24</v>
      </c>
      <c r="T4701">
        <v>3</v>
      </c>
      <c r="U4701">
        <v>74</v>
      </c>
      <c r="V4701">
        <v>22</v>
      </c>
      <c r="W4701" t="s">
        <v>1885</v>
      </c>
      <c r="X4701" t="s">
        <v>1885</v>
      </c>
      <c r="Y4701" t="s">
        <v>1885</v>
      </c>
      <c r="Z4701" t="s">
        <v>1885</v>
      </c>
      <c r="AA4701">
        <v>32</v>
      </c>
      <c r="AB4701">
        <v>9.1</v>
      </c>
      <c r="AD4701" t="s">
        <v>1885</v>
      </c>
      <c r="AE4701">
        <v>8.5000000000000006E-2</v>
      </c>
      <c r="AF4701" t="s">
        <v>1885</v>
      </c>
      <c r="AG4701">
        <v>0.85</v>
      </c>
      <c r="AI4701">
        <v>16</v>
      </c>
      <c r="AL4701" t="s">
        <v>1885</v>
      </c>
      <c r="AM4701" t="s">
        <v>1885</v>
      </c>
      <c r="AN4701" t="s">
        <v>1885</v>
      </c>
      <c r="AO4701" t="s">
        <v>1885</v>
      </c>
      <c r="AP4701">
        <v>3</v>
      </c>
    </row>
    <row r="4702" spans="1:42">
      <c r="A4702" t="s">
        <v>1161</v>
      </c>
      <c r="B4702" t="s">
        <v>16</v>
      </c>
      <c r="C4702">
        <v>27</v>
      </c>
      <c r="D4702">
        <v>2021</v>
      </c>
      <c r="E4702">
        <v>3</v>
      </c>
      <c r="G4702" t="s">
        <v>1885</v>
      </c>
      <c r="I4702" t="s">
        <v>1885</v>
      </c>
      <c r="J4702" t="s">
        <v>1885</v>
      </c>
      <c r="K4702" t="s">
        <v>1885</v>
      </c>
      <c r="L4702" t="s">
        <v>1885</v>
      </c>
      <c r="M4702">
        <v>0</v>
      </c>
      <c r="N4702">
        <v>-0.03</v>
      </c>
      <c r="O4702" t="s">
        <v>1885</v>
      </c>
      <c r="P4702" t="s">
        <v>1885</v>
      </c>
      <c r="Q4702" t="s">
        <v>1885</v>
      </c>
      <c r="R4702" t="s">
        <v>1885</v>
      </c>
      <c r="S4702">
        <v>22</v>
      </c>
      <c r="T4702">
        <v>1</v>
      </c>
      <c r="U4702">
        <v>15</v>
      </c>
      <c r="V4702">
        <v>20</v>
      </c>
      <c r="W4702" t="s">
        <v>1885</v>
      </c>
      <c r="X4702" t="s">
        <v>1885</v>
      </c>
      <c r="Y4702" t="s">
        <v>1885</v>
      </c>
      <c r="Z4702" t="s">
        <v>1885</v>
      </c>
      <c r="AA4702">
        <v>46</v>
      </c>
      <c r="AB4702">
        <v>9.73</v>
      </c>
      <c r="AD4702" t="s">
        <v>1885</v>
      </c>
      <c r="AE4702">
        <v>0.21609999999999999</v>
      </c>
      <c r="AF4702" t="s">
        <v>1885</v>
      </c>
      <c r="AG4702">
        <v>1.66</v>
      </c>
      <c r="AI4702">
        <v>16</v>
      </c>
      <c r="AL4702" t="s">
        <v>1885</v>
      </c>
      <c r="AM4702" t="s">
        <v>1885</v>
      </c>
      <c r="AN4702" t="s">
        <v>1885</v>
      </c>
      <c r="AO4702" t="s">
        <v>1885</v>
      </c>
      <c r="AP4702">
        <v>2</v>
      </c>
    </row>
    <row r="4703" spans="1:42">
      <c r="A4703" t="s">
        <v>1057</v>
      </c>
      <c r="B4703" t="s">
        <v>16</v>
      </c>
      <c r="C4703">
        <v>33</v>
      </c>
      <c r="D4703">
        <v>2021</v>
      </c>
      <c r="E4703">
        <v>3</v>
      </c>
      <c r="G4703" t="s">
        <v>1885</v>
      </c>
      <c r="I4703" t="s">
        <v>1885</v>
      </c>
      <c r="J4703" t="s">
        <v>1885</v>
      </c>
      <c r="K4703" t="s">
        <v>1885</v>
      </c>
      <c r="L4703" t="s">
        <v>1885</v>
      </c>
      <c r="M4703">
        <v>1</v>
      </c>
      <c r="N4703">
        <v>0.3</v>
      </c>
      <c r="O4703" t="s">
        <v>1885</v>
      </c>
      <c r="P4703" t="s">
        <v>1885</v>
      </c>
      <c r="Q4703" t="s">
        <v>1885</v>
      </c>
      <c r="R4703" t="s">
        <v>1885</v>
      </c>
      <c r="S4703">
        <v>25</v>
      </c>
      <c r="T4703">
        <v>2</v>
      </c>
      <c r="U4703">
        <v>61</v>
      </c>
      <c r="V4703">
        <v>21</v>
      </c>
      <c r="W4703" t="s">
        <v>1885</v>
      </c>
      <c r="X4703" t="s">
        <v>1885</v>
      </c>
      <c r="Y4703" t="s">
        <v>1885</v>
      </c>
      <c r="Z4703" t="s">
        <v>1885</v>
      </c>
      <c r="AA4703">
        <v>48</v>
      </c>
      <c r="AB4703">
        <v>11.82</v>
      </c>
      <c r="AD4703" t="s">
        <v>1885</v>
      </c>
      <c r="AE4703">
        <v>0.20036923076923077</v>
      </c>
      <c r="AF4703" t="s">
        <v>1885</v>
      </c>
      <c r="AG4703">
        <v>1.48</v>
      </c>
      <c r="AI4703">
        <v>13</v>
      </c>
      <c r="AL4703" t="s">
        <v>1885</v>
      </c>
      <c r="AM4703" t="s">
        <v>1885</v>
      </c>
      <c r="AN4703" t="s">
        <v>1885</v>
      </c>
      <c r="AO4703" t="s">
        <v>1885</v>
      </c>
      <c r="AP4703">
        <v>4</v>
      </c>
    </row>
    <row r="4704" spans="1:42">
      <c r="A4704" t="s">
        <v>1114</v>
      </c>
      <c r="B4704" t="s">
        <v>3</v>
      </c>
      <c r="C4704">
        <v>21</v>
      </c>
      <c r="D4704">
        <v>2021</v>
      </c>
      <c r="E4704">
        <v>2</v>
      </c>
      <c r="G4704" t="s">
        <v>1885</v>
      </c>
      <c r="I4704" t="s">
        <v>1885</v>
      </c>
      <c r="J4704" t="s">
        <v>1885</v>
      </c>
      <c r="K4704" t="s">
        <v>1885</v>
      </c>
      <c r="L4704" t="s">
        <v>1885</v>
      </c>
      <c r="M4704">
        <v>2</v>
      </c>
      <c r="N4704">
        <v>0.8</v>
      </c>
      <c r="O4704" t="s">
        <v>1885</v>
      </c>
      <c r="P4704" t="s">
        <v>1885</v>
      </c>
      <c r="Q4704" t="s">
        <v>1885</v>
      </c>
      <c r="R4704" t="s">
        <v>1885</v>
      </c>
      <c r="S4704">
        <v>24</v>
      </c>
      <c r="T4704">
        <v>3</v>
      </c>
      <c r="U4704">
        <v>73</v>
      </c>
      <c r="V4704">
        <v>23</v>
      </c>
      <c r="W4704" t="s">
        <v>1885</v>
      </c>
      <c r="X4704" t="s">
        <v>1885</v>
      </c>
      <c r="Y4704" t="s">
        <v>1885</v>
      </c>
      <c r="Z4704" t="s">
        <v>1885</v>
      </c>
      <c r="AA4704">
        <v>4</v>
      </c>
      <c r="AB4704">
        <v>17.649999999999999</v>
      </c>
      <c r="AD4704" t="s">
        <v>1885</v>
      </c>
      <c r="AE4704">
        <v>0.11690666666666667</v>
      </c>
      <c r="AF4704" t="s">
        <v>1885</v>
      </c>
      <c r="AG4704">
        <v>1.1200000000000001</v>
      </c>
      <c r="AI4704">
        <v>15</v>
      </c>
      <c r="AL4704" t="s">
        <v>1885</v>
      </c>
      <c r="AM4704" t="s">
        <v>1885</v>
      </c>
      <c r="AN4704" t="s">
        <v>1885</v>
      </c>
      <c r="AO4704" t="s">
        <v>1885</v>
      </c>
      <c r="AP4704">
        <v>3</v>
      </c>
    </row>
    <row r="4705" spans="1:42">
      <c r="A4705" t="s">
        <v>1118</v>
      </c>
      <c r="B4705" t="s">
        <v>12</v>
      </c>
      <c r="C4705">
        <v>3</v>
      </c>
      <c r="D4705">
        <v>2021</v>
      </c>
      <c r="E4705">
        <v>1</v>
      </c>
      <c r="G4705" t="s">
        <v>1885</v>
      </c>
      <c r="I4705" t="s">
        <v>1885</v>
      </c>
      <c r="J4705" t="s">
        <v>1885</v>
      </c>
      <c r="K4705" t="s">
        <v>1885</v>
      </c>
      <c r="L4705" t="s">
        <v>1885</v>
      </c>
      <c r="M4705">
        <v>2</v>
      </c>
      <c r="N4705">
        <v>1.37</v>
      </c>
      <c r="O4705" t="s">
        <v>1885</v>
      </c>
      <c r="P4705" t="s">
        <v>1885</v>
      </c>
      <c r="Q4705" t="s">
        <v>1885</v>
      </c>
      <c r="R4705" t="s">
        <v>1885</v>
      </c>
      <c r="S4705">
        <v>24</v>
      </c>
      <c r="T4705">
        <v>1</v>
      </c>
      <c r="U4705">
        <v>1</v>
      </c>
      <c r="V4705">
        <v>3</v>
      </c>
      <c r="W4705" t="s">
        <v>1885</v>
      </c>
      <c r="X4705" t="s">
        <v>1885</v>
      </c>
      <c r="Y4705" t="s">
        <v>1885</v>
      </c>
      <c r="Z4705" t="s">
        <v>1885</v>
      </c>
      <c r="AA4705">
        <v>2</v>
      </c>
      <c r="AB4705">
        <v>27.42</v>
      </c>
      <c r="AD4705" t="s">
        <v>1885</v>
      </c>
      <c r="AE4705" t="s">
        <v>1885</v>
      </c>
      <c r="AF4705" t="s">
        <v>1885</v>
      </c>
      <c r="AG4705" t="s">
        <v>1885</v>
      </c>
      <c r="AI4705" t="s">
        <v>1885</v>
      </c>
      <c r="AL4705" t="s">
        <v>1885</v>
      </c>
      <c r="AM4705" t="s">
        <v>1885</v>
      </c>
      <c r="AN4705" t="s">
        <v>1885</v>
      </c>
      <c r="AO4705" t="s">
        <v>1885</v>
      </c>
      <c r="AP4705">
        <v>3</v>
      </c>
    </row>
    <row r="4706" spans="1:42">
      <c r="A4706" t="s">
        <v>1162</v>
      </c>
      <c r="B4706" t="s">
        <v>16</v>
      </c>
      <c r="C4706">
        <v>12</v>
      </c>
      <c r="D4706">
        <v>2021</v>
      </c>
      <c r="E4706">
        <v>3</v>
      </c>
      <c r="G4706" t="s">
        <v>1885</v>
      </c>
      <c r="I4706" t="s">
        <v>1885</v>
      </c>
      <c r="J4706" t="s">
        <v>1885</v>
      </c>
      <c r="K4706" t="s">
        <v>1885</v>
      </c>
      <c r="L4706" t="s">
        <v>1885</v>
      </c>
      <c r="M4706">
        <v>1</v>
      </c>
      <c r="N4706">
        <v>0.78</v>
      </c>
      <c r="O4706" t="s">
        <v>1885</v>
      </c>
      <c r="P4706" t="s">
        <v>1885</v>
      </c>
      <c r="Q4706" t="s">
        <v>1885</v>
      </c>
      <c r="R4706" t="s">
        <v>1885</v>
      </c>
      <c r="S4706">
        <v>25</v>
      </c>
      <c r="T4706">
        <v>3</v>
      </c>
      <c r="U4706">
        <v>76</v>
      </c>
      <c r="V4706">
        <v>22</v>
      </c>
      <c r="W4706" t="s">
        <v>1885</v>
      </c>
      <c r="X4706" t="s">
        <v>1885</v>
      </c>
      <c r="Y4706" t="s">
        <v>1885</v>
      </c>
      <c r="Z4706" t="s">
        <v>1885</v>
      </c>
      <c r="AA4706">
        <v>19</v>
      </c>
      <c r="AB4706">
        <v>15.05</v>
      </c>
      <c r="AD4706" t="s">
        <v>1885</v>
      </c>
      <c r="AE4706">
        <v>0.24512</v>
      </c>
      <c r="AF4706" t="s">
        <v>1885</v>
      </c>
      <c r="AG4706">
        <v>1.87</v>
      </c>
      <c r="AI4706">
        <v>15</v>
      </c>
      <c r="AL4706" t="s">
        <v>1885</v>
      </c>
      <c r="AM4706" t="s">
        <v>1885</v>
      </c>
      <c r="AN4706" t="s">
        <v>1885</v>
      </c>
      <c r="AO4706" t="s">
        <v>1885</v>
      </c>
      <c r="AP4706">
        <v>3</v>
      </c>
    </row>
    <row r="4707" spans="1:42">
      <c r="A4707" t="s">
        <v>990</v>
      </c>
      <c r="B4707" t="s">
        <v>3</v>
      </c>
      <c r="C4707">
        <v>23</v>
      </c>
      <c r="D4707">
        <v>2021</v>
      </c>
      <c r="E4707">
        <v>2</v>
      </c>
      <c r="G4707" t="s">
        <v>1885</v>
      </c>
      <c r="I4707" t="s">
        <v>1885</v>
      </c>
      <c r="J4707" t="s">
        <v>1885</v>
      </c>
      <c r="K4707" t="s">
        <v>1885</v>
      </c>
      <c r="L4707" t="s">
        <v>1885</v>
      </c>
      <c r="M4707">
        <v>3</v>
      </c>
      <c r="N4707">
        <v>0.77</v>
      </c>
      <c r="O4707" t="s">
        <v>1885</v>
      </c>
      <c r="P4707" t="s">
        <v>1885</v>
      </c>
      <c r="Q4707" t="s">
        <v>1885</v>
      </c>
      <c r="R4707" t="s">
        <v>1885</v>
      </c>
      <c r="S4707">
        <v>27</v>
      </c>
      <c r="T4707">
        <v>7</v>
      </c>
      <c r="U4707">
        <v>249</v>
      </c>
      <c r="V4707">
        <v>24</v>
      </c>
      <c r="W4707" t="s">
        <v>1885</v>
      </c>
      <c r="X4707" t="s">
        <v>1885</v>
      </c>
      <c r="Y4707" t="s">
        <v>1885</v>
      </c>
      <c r="Z4707" t="s">
        <v>1885</v>
      </c>
      <c r="AA4707">
        <v>20</v>
      </c>
      <c r="AB4707">
        <v>15.65</v>
      </c>
      <c r="AD4707" t="s">
        <v>1885</v>
      </c>
      <c r="AE4707">
        <v>0.11613333333333332</v>
      </c>
      <c r="AF4707" t="s">
        <v>1885</v>
      </c>
      <c r="AG4707">
        <v>1.39</v>
      </c>
      <c r="AI4707">
        <v>12</v>
      </c>
      <c r="AL4707" t="s">
        <v>1885</v>
      </c>
      <c r="AM4707" t="s">
        <v>1885</v>
      </c>
      <c r="AN4707" t="s">
        <v>1885</v>
      </c>
      <c r="AO4707" t="s">
        <v>1885</v>
      </c>
      <c r="AP4707">
        <v>5</v>
      </c>
    </row>
    <row r="4708" spans="1:42">
      <c r="A4708" t="s">
        <v>928</v>
      </c>
      <c r="B4708" t="s">
        <v>49</v>
      </c>
      <c r="C4708">
        <v>3</v>
      </c>
      <c r="D4708">
        <v>2021</v>
      </c>
      <c r="E4708">
        <v>4</v>
      </c>
      <c r="G4708" t="s">
        <v>1885</v>
      </c>
      <c r="I4708" t="s">
        <v>1885</v>
      </c>
      <c r="J4708" t="s">
        <v>1885</v>
      </c>
      <c r="K4708" t="s">
        <v>1885</v>
      </c>
      <c r="L4708" t="s">
        <v>1885</v>
      </c>
      <c r="M4708">
        <v>3</v>
      </c>
      <c r="N4708">
        <v>0.49</v>
      </c>
      <c r="O4708" t="s">
        <v>1885</v>
      </c>
      <c r="P4708" t="s">
        <v>1885</v>
      </c>
      <c r="Q4708" t="s">
        <v>1885</v>
      </c>
      <c r="R4708" t="s">
        <v>1885</v>
      </c>
      <c r="S4708">
        <v>29</v>
      </c>
      <c r="T4708">
        <v>6</v>
      </c>
      <c r="U4708">
        <v>204</v>
      </c>
      <c r="V4708">
        <v>5</v>
      </c>
      <c r="W4708" t="s">
        <v>1885</v>
      </c>
      <c r="X4708" t="s">
        <v>1885</v>
      </c>
      <c r="Y4708" t="s">
        <v>1885</v>
      </c>
      <c r="Z4708" t="s">
        <v>1885</v>
      </c>
      <c r="AA4708">
        <v>2</v>
      </c>
      <c r="AB4708">
        <v>17.53</v>
      </c>
      <c r="AD4708" t="s">
        <v>1885</v>
      </c>
      <c r="AE4708">
        <v>0.27500000000000002</v>
      </c>
      <c r="AF4708" t="s">
        <v>1885</v>
      </c>
      <c r="AG4708">
        <v>2.27</v>
      </c>
      <c r="AI4708">
        <v>16</v>
      </c>
      <c r="AL4708" t="s">
        <v>1885</v>
      </c>
      <c r="AM4708" t="s">
        <v>1885</v>
      </c>
      <c r="AN4708" t="s">
        <v>1885</v>
      </c>
      <c r="AO4708" t="s">
        <v>1885</v>
      </c>
      <c r="AP4708">
        <v>7</v>
      </c>
    </row>
    <row r="4709" spans="1:42">
      <c r="A4709" t="s">
        <v>979</v>
      </c>
      <c r="B4709" t="s">
        <v>3</v>
      </c>
      <c r="C4709">
        <v>40</v>
      </c>
      <c r="D4709">
        <v>2021</v>
      </c>
      <c r="E4709">
        <v>2</v>
      </c>
      <c r="G4709" t="s">
        <v>1885</v>
      </c>
      <c r="I4709" t="s">
        <v>1885</v>
      </c>
      <c r="J4709" t="s">
        <v>1885</v>
      </c>
      <c r="K4709" t="s">
        <v>1885</v>
      </c>
      <c r="L4709" t="s">
        <v>1885</v>
      </c>
      <c r="M4709">
        <v>1</v>
      </c>
      <c r="N4709">
        <v>0.6</v>
      </c>
      <c r="O4709" t="s">
        <v>1885</v>
      </c>
      <c r="P4709" t="s">
        <v>1885</v>
      </c>
      <c r="Q4709" t="s">
        <v>1885</v>
      </c>
      <c r="R4709" t="s">
        <v>1885</v>
      </c>
      <c r="S4709">
        <v>26</v>
      </c>
      <c r="T4709">
        <v>3</v>
      </c>
      <c r="U4709">
        <v>105</v>
      </c>
      <c r="V4709">
        <v>25</v>
      </c>
      <c r="W4709" t="s">
        <v>1885</v>
      </c>
      <c r="X4709" t="s">
        <v>1885</v>
      </c>
      <c r="Y4709" t="s">
        <v>1885</v>
      </c>
      <c r="Z4709" t="s">
        <v>1885</v>
      </c>
      <c r="AA4709">
        <v>27</v>
      </c>
      <c r="AB4709">
        <v>12.65</v>
      </c>
      <c r="AD4709" t="s">
        <v>1885</v>
      </c>
      <c r="AE4709">
        <v>8.0861538461538457E-2</v>
      </c>
      <c r="AF4709" t="s">
        <v>1885</v>
      </c>
      <c r="AG4709">
        <v>0.8</v>
      </c>
      <c r="AI4709">
        <v>13</v>
      </c>
      <c r="AL4709" t="s">
        <v>1885</v>
      </c>
      <c r="AM4709" t="s">
        <v>1885</v>
      </c>
      <c r="AN4709" t="s">
        <v>1885</v>
      </c>
      <c r="AO4709" t="s">
        <v>1885</v>
      </c>
      <c r="AP4709">
        <v>5</v>
      </c>
    </row>
    <row r="4710" spans="1:42">
      <c r="A4710" t="s">
        <v>835</v>
      </c>
      <c r="B4710" t="s">
        <v>16</v>
      </c>
      <c r="C4710">
        <v>5</v>
      </c>
      <c r="D4710">
        <v>2021</v>
      </c>
      <c r="E4710">
        <v>3</v>
      </c>
      <c r="G4710" t="s">
        <v>1885</v>
      </c>
      <c r="I4710" t="s">
        <v>1885</v>
      </c>
      <c r="J4710" t="s">
        <v>1885</v>
      </c>
      <c r="K4710" t="s">
        <v>1885</v>
      </c>
      <c r="L4710" t="s">
        <v>1885</v>
      </c>
      <c r="M4710">
        <v>4</v>
      </c>
      <c r="N4710">
        <v>0.98</v>
      </c>
      <c r="O4710" t="s">
        <v>1885</v>
      </c>
      <c r="P4710" t="s">
        <v>1885</v>
      </c>
      <c r="Q4710" t="s">
        <v>1885</v>
      </c>
      <c r="R4710" t="s">
        <v>1885</v>
      </c>
      <c r="S4710">
        <v>27</v>
      </c>
      <c r="T4710">
        <v>5</v>
      </c>
      <c r="U4710">
        <v>146</v>
      </c>
      <c r="V4710">
        <v>23</v>
      </c>
      <c r="W4710" t="s">
        <v>1885</v>
      </c>
      <c r="X4710" t="s">
        <v>1885</v>
      </c>
      <c r="Y4710" t="s">
        <v>1885</v>
      </c>
      <c r="Z4710" t="s">
        <v>1885</v>
      </c>
      <c r="AA4710">
        <v>3</v>
      </c>
      <c r="AB4710">
        <v>20.54</v>
      </c>
      <c r="AD4710" t="s">
        <v>1885</v>
      </c>
      <c r="AE4710">
        <v>0.29289999999999999</v>
      </c>
      <c r="AF4710" t="s">
        <v>1885</v>
      </c>
      <c r="AG4710">
        <v>2.5099999999999998</v>
      </c>
      <c r="AI4710">
        <v>16</v>
      </c>
      <c r="AL4710" t="s">
        <v>1885</v>
      </c>
      <c r="AM4710" t="s">
        <v>1885</v>
      </c>
      <c r="AN4710" t="s">
        <v>1885</v>
      </c>
      <c r="AO4710" t="s">
        <v>1885</v>
      </c>
      <c r="AP4710">
        <v>7</v>
      </c>
    </row>
    <row r="4711" spans="1:42">
      <c r="A4711" t="s">
        <v>967</v>
      </c>
      <c r="B4711" t="s">
        <v>49</v>
      </c>
      <c r="C4711">
        <v>13</v>
      </c>
      <c r="D4711">
        <v>2021</v>
      </c>
      <c r="E4711">
        <v>4</v>
      </c>
      <c r="G4711" t="s">
        <v>1885</v>
      </c>
      <c r="I4711" t="s">
        <v>1885</v>
      </c>
      <c r="J4711" t="s">
        <v>1885</v>
      </c>
      <c r="K4711" t="s">
        <v>1885</v>
      </c>
      <c r="L4711" t="s">
        <v>1885</v>
      </c>
      <c r="M4711">
        <v>1</v>
      </c>
      <c r="N4711">
        <v>-0.1</v>
      </c>
      <c r="O4711" t="s">
        <v>1885</v>
      </c>
      <c r="P4711" t="s">
        <v>1885</v>
      </c>
      <c r="Q4711" t="s">
        <v>1885</v>
      </c>
      <c r="R4711" t="s">
        <v>1885</v>
      </c>
      <c r="S4711">
        <v>27</v>
      </c>
      <c r="T4711">
        <v>1</v>
      </c>
      <c r="U4711">
        <v>23</v>
      </c>
      <c r="V4711">
        <v>6</v>
      </c>
      <c r="W4711" t="s">
        <v>1885</v>
      </c>
      <c r="X4711" t="s">
        <v>1885</v>
      </c>
      <c r="Y4711" t="s">
        <v>1885</v>
      </c>
      <c r="Z4711" t="s">
        <v>1885</v>
      </c>
      <c r="AA4711">
        <v>14</v>
      </c>
      <c r="AB4711">
        <v>8.94</v>
      </c>
      <c r="AD4711" t="s">
        <v>1885</v>
      </c>
      <c r="AE4711">
        <v>0.2152</v>
      </c>
      <c r="AF4711" t="s">
        <v>1885</v>
      </c>
      <c r="AG4711">
        <v>1.28</v>
      </c>
      <c r="AI4711">
        <v>16</v>
      </c>
      <c r="AL4711" t="s">
        <v>1885</v>
      </c>
      <c r="AM4711" t="s">
        <v>1885</v>
      </c>
      <c r="AN4711" t="s">
        <v>1885</v>
      </c>
      <c r="AO4711" t="s">
        <v>1885</v>
      </c>
      <c r="AP4711">
        <v>5</v>
      </c>
    </row>
    <row r="4712" spans="1:42">
      <c r="A4712" t="s">
        <v>663</v>
      </c>
      <c r="B4712" t="s">
        <v>16</v>
      </c>
      <c r="C4712">
        <v>16</v>
      </c>
      <c r="D4712">
        <v>2021</v>
      </c>
      <c r="E4712">
        <v>3</v>
      </c>
      <c r="G4712" t="s">
        <v>1885</v>
      </c>
      <c r="I4712" t="s">
        <v>1885</v>
      </c>
      <c r="J4712" t="s">
        <v>1885</v>
      </c>
      <c r="K4712" t="s">
        <v>1885</v>
      </c>
      <c r="L4712" t="s">
        <v>1885</v>
      </c>
      <c r="M4712">
        <v>5</v>
      </c>
      <c r="N4712">
        <v>1.1299999999999999</v>
      </c>
      <c r="O4712" t="s">
        <v>1885</v>
      </c>
      <c r="P4712" t="s">
        <v>1885</v>
      </c>
      <c r="Q4712" t="s">
        <v>1885</v>
      </c>
      <c r="R4712" t="s">
        <v>1885</v>
      </c>
      <c r="S4712">
        <v>29</v>
      </c>
      <c r="T4712">
        <v>3</v>
      </c>
      <c r="U4712">
        <v>76</v>
      </c>
      <c r="V4712">
        <v>24</v>
      </c>
      <c r="W4712" t="s">
        <v>1885</v>
      </c>
      <c r="X4712" t="s">
        <v>1885</v>
      </c>
      <c r="Y4712" t="s">
        <v>1885</v>
      </c>
      <c r="Z4712" t="s">
        <v>1885</v>
      </c>
      <c r="AA4712">
        <v>12</v>
      </c>
      <c r="AB4712">
        <v>17.649999999999999</v>
      </c>
      <c r="AD4712" t="s">
        <v>1885</v>
      </c>
      <c r="AE4712">
        <v>0.26640000000000003</v>
      </c>
      <c r="AF4712" t="s">
        <v>1885</v>
      </c>
      <c r="AG4712">
        <v>1.91</v>
      </c>
      <c r="AI4712">
        <v>14</v>
      </c>
      <c r="AL4712" t="s">
        <v>1885</v>
      </c>
      <c r="AM4712" t="s">
        <v>1885</v>
      </c>
      <c r="AN4712" t="s">
        <v>1885</v>
      </c>
      <c r="AO4712" t="s">
        <v>1885</v>
      </c>
      <c r="AP4712">
        <v>9</v>
      </c>
    </row>
    <row r="4713" spans="1:42">
      <c r="A4713" t="s">
        <v>1163</v>
      </c>
      <c r="B4713" t="s">
        <v>16</v>
      </c>
      <c r="C4713">
        <v>38</v>
      </c>
      <c r="D4713">
        <v>2021</v>
      </c>
      <c r="E4713">
        <v>3</v>
      </c>
      <c r="G4713" t="s">
        <v>1885</v>
      </c>
      <c r="I4713" t="s">
        <v>1885</v>
      </c>
      <c r="J4713" t="s">
        <v>1885</v>
      </c>
      <c r="K4713" t="s">
        <v>1885</v>
      </c>
      <c r="L4713" t="s">
        <v>1885</v>
      </c>
      <c r="M4713">
        <v>0</v>
      </c>
      <c r="N4713">
        <v>0.14000000000000001</v>
      </c>
      <c r="O4713" t="s">
        <v>1885</v>
      </c>
      <c r="P4713" t="s">
        <v>1885</v>
      </c>
      <c r="Q4713" t="s">
        <v>1885</v>
      </c>
      <c r="R4713" t="s">
        <v>1885</v>
      </c>
      <c r="S4713">
        <v>25</v>
      </c>
      <c r="T4713">
        <v>2</v>
      </c>
      <c r="U4713">
        <v>36</v>
      </c>
      <c r="V4713">
        <v>25</v>
      </c>
      <c r="W4713" t="s">
        <v>1885</v>
      </c>
      <c r="X4713" t="s">
        <v>1885</v>
      </c>
      <c r="Y4713" t="s">
        <v>1885</v>
      </c>
      <c r="Z4713" t="s">
        <v>1885</v>
      </c>
      <c r="AA4713">
        <v>95</v>
      </c>
      <c r="AB4713">
        <v>11.53</v>
      </c>
      <c r="AD4713" t="s">
        <v>1885</v>
      </c>
      <c r="AE4713">
        <v>0.22106666666666666</v>
      </c>
      <c r="AF4713" t="s">
        <v>1885</v>
      </c>
      <c r="AG4713">
        <v>2.2599999999999998</v>
      </c>
      <c r="AI4713">
        <v>6</v>
      </c>
      <c r="AL4713" t="s">
        <v>1885</v>
      </c>
      <c r="AM4713" t="s">
        <v>1885</v>
      </c>
      <c r="AN4713" t="s">
        <v>1885</v>
      </c>
      <c r="AO4713" t="s">
        <v>1885</v>
      </c>
      <c r="AP4713">
        <v>3</v>
      </c>
    </row>
    <row r="4714" spans="1:42">
      <c r="A4714" t="s">
        <v>960</v>
      </c>
      <c r="B4714" t="s">
        <v>3</v>
      </c>
      <c r="C4714">
        <v>25.5</v>
      </c>
      <c r="D4714">
        <v>2021</v>
      </c>
      <c r="E4714">
        <v>2</v>
      </c>
      <c r="G4714" t="s">
        <v>1885</v>
      </c>
      <c r="I4714" t="s">
        <v>1885</v>
      </c>
      <c r="J4714" t="s">
        <v>1885</v>
      </c>
      <c r="K4714" t="s">
        <v>1885</v>
      </c>
      <c r="L4714" t="s">
        <v>1885</v>
      </c>
      <c r="M4714">
        <v>3</v>
      </c>
      <c r="N4714">
        <v>0.75</v>
      </c>
      <c r="O4714" t="s">
        <v>1885</v>
      </c>
      <c r="P4714" t="s">
        <v>1885</v>
      </c>
      <c r="Q4714" t="s">
        <v>1885</v>
      </c>
      <c r="R4714" t="s">
        <v>1885</v>
      </c>
      <c r="S4714">
        <v>26</v>
      </c>
      <c r="T4714">
        <v>3</v>
      </c>
      <c r="U4714">
        <v>86</v>
      </c>
      <c r="V4714">
        <v>27</v>
      </c>
      <c r="W4714" t="s">
        <v>1885</v>
      </c>
      <c r="X4714" t="s">
        <v>1885</v>
      </c>
      <c r="Y4714" t="s">
        <v>1885</v>
      </c>
      <c r="Z4714" t="s">
        <v>1885</v>
      </c>
      <c r="AA4714">
        <v>10</v>
      </c>
      <c r="AB4714">
        <v>13.66</v>
      </c>
      <c r="AD4714" t="s">
        <v>1885</v>
      </c>
      <c r="AE4714">
        <v>0.1048</v>
      </c>
      <c r="AF4714" t="s">
        <v>1885</v>
      </c>
      <c r="AG4714">
        <v>1.21</v>
      </c>
      <c r="AI4714">
        <v>16</v>
      </c>
      <c r="AL4714" t="s">
        <v>1885</v>
      </c>
      <c r="AM4714" t="s">
        <v>1885</v>
      </c>
      <c r="AN4714" t="s">
        <v>1885</v>
      </c>
      <c r="AO4714" t="s">
        <v>1885</v>
      </c>
      <c r="AP4714">
        <v>5</v>
      </c>
    </row>
    <row r="4715" spans="1:42">
      <c r="A4715" t="s">
        <v>666</v>
      </c>
      <c r="B4715" t="s">
        <v>16</v>
      </c>
      <c r="C4715">
        <v>30</v>
      </c>
      <c r="D4715">
        <v>2021</v>
      </c>
      <c r="E4715">
        <v>3</v>
      </c>
      <c r="G4715" t="s">
        <v>1885</v>
      </c>
      <c r="I4715" t="s">
        <v>1885</v>
      </c>
      <c r="J4715" t="s">
        <v>1885</v>
      </c>
      <c r="K4715" t="s">
        <v>1885</v>
      </c>
      <c r="L4715" t="s">
        <v>1885</v>
      </c>
      <c r="M4715">
        <v>3</v>
      </c>
      <c r="N4715">
        <v>0.91</v>
      </c>
      <c r="O4715" t="s">
        <v>1885</v>
      </c>
      <c r="P4715" t="s">
        <v>1885</v>
      </c>
      <c r="Q4715" t="s">
        <v>1885</v>
      </c>
      <c r="R4715" t="s">
        <v>1885</v>
      </c>
      <c r="S4715">
        <v>29</v>
      </c>
      <c r="T4715">
        <v>2</v>
      </c>
      <c r="U4715">
        <v>41</v>
      </c>
      <c r="V4715">
        <v>26</v>
      </c>
      <c r="W4715" t="s">
        <v>1885</v>
      </c>
      <c r="X4715" t="s">
        <v>1885</v>
      </c>
      <c r="Y4715" t="s">
        <v>1885</v>
      </c>
      <c r="Z4715" t="s">
        <v>1885</v>
      </c>
      <c r="AA4715">
        <v>13</v>
      </c>
      <c r="AB4715">
        <v>15.44</v>
      </c>
      <c r="AD4715" t="s">
        <v>1885</v>
      </c>
      <c r="AE4715">
        <v>0.22370000000000001</v>
      </c>
      <c r="AF4715" t="s">
        <v>1885</v>
      </c>
      <c r="AG4715">
        <v>1.6</v>
      </c>
      <c r="AI4715">
        <v>16</v>
      </c>
      <c r="AL4715" t="s">
        <v>1885</v>
      </c>
      <c r="AM4715" t="s">
        <v>1885</v>
      </c>
      <c r="AN4715" t="s">
        <v>1885</v>
      </c>
      <c r="AO4715" t="s">
        <v>1885</v>
      </c>
      <c r="AP4715">
        <v>9</v>
      </c>
    </row>
    <row r="4716" spans="1:42">
      <c r="A4716" t="s">
        <v>871</v>
      </c>
      <c r="B4716" t="s">
        <v>16</v>
      </c>
      <c r="C4716">
        <v>37</v>
      </c>
      <c r="D4716">
        <v>2021</v>
      </c>
      <c r="E4716">
        <v>3</v>
      </c>
      <c r="G4716" t="s">
        <v>1885</v>
      </c>
      <c r="I4716" t="s">
        <v>1885</v>
      </c>
      <c r="J4716" t="s">
        <v>1885</v>
      </c>
      <c r="K4716" t="s">
        <v>1885</v>
      </c>
      <c r="L4716" t="s">
        <v>1885</v>
      </c>
      <c r="M4716">
        <v>3</v>
      </c>
      <c r="N4716">
        <v>1.02</v>
      </c>
      <c r="O4716" t="s">
        <v>1885</v>
      </c>
      <c r="P4716" t="s">
        <v>1885</v>
      </c>
      <c r="Q4716" t="s">
        <v>1885</v>
      </c>
      <c r="R4716" t="s">
        <v>1885</v>
      </c>
      <c r="S4716">
        <v>31</v>
      </c>
      <c r="T4716">
        <v>8</v>
      </c>
      <c r="U4716">
        <v>300</v>
      </c>
      <c r="V4716">
        <v>27</v>
      </c>
      <c r="W4716" t="s">
        <v>1885</v>
      </c>
      <c r="X4716" t="s">
        <v>1885</v>
      </c>
      <c r="Y4716" t="s">
        <v>1885</v>
      </c>
      <c r="Z4716" t="s">
        <v>1885</v>
      </c>
      <c r="AA4716">
        <v>10</v>
      </c>
      <c r="AB4716">
        <v>16.8</v>
      </c>
      <c r="AD4716" t="s">
        <v>1885</v>
      </c>
      <c r="AE4716">
        <v>0.24213333333333334</v>
      </c>
      <c r="AF4716" t="s">
        <v>1885</v>
      </c>
      <c r="AG4716">
        <v>1.86</v>
      </c>
      <c r="AI4716">
        <v>15</v>
      </c>
      <c r="AL4716" t="s">
        <v>1885</v>
      </c>
      <c r="AM4716" t="s">
        <v>1885</v>
      </c>
      <c r="AN4716" t="s">
        <v>1885</v>
      </c>
      <c r="AO4716" t="s">
        <v>1885</v>
      </c>
      <c r="AP4716">
        <v>9</v>
      </c>
    </row>
    <row r="4717" spans="1:42">
      <c r="A4717" t="s">
        <v>976</v>
      </c>
      <c r="B4717" t="s">
        <v>12</v>
      </c>
      <c r="C4717">
        <v>14</v>
      </c>
      <c r="D4717">
        <v>2021</v>
      </c>
      <c r="E4717">
        <v>1</v>
      </c>
      <c r="G4717" t="s">
        <v>1885</v>
      </c>
      <c r="I4717" t="s">
        <v>1885</v>
      </c>
      <c r="J4717" t="s">
        <v>1885</v>
      </c>
      <c r="K4717" t="s">
        <v>1885</v>
      </c>
      <c r="L4717" t="s">
        <v>1885</v>
      </c>
      <c r="M4717">
        <v>3</v>
      </c>
      <c r="N4717">
        <v>1.03</v>
      </c>
      <c r="O4717" t="s">
        <v>1885</v>
      </c>
      <c r="P4717" t="s">
        <v>1885</v>
      </c>
      <c r="Q4717" t="s">
        <v>1885</v>
      </c>
      <c r="R4717" t="s">
        <v>1885</v>
      </c>
      <c r="S4717">
        <v>26</v>
      </c>
      <c r="T4717">
        <v>1</v>
      </c>
      <c r="U4717">
        <v>12</v>
      </c>
      <c r="V4717">
        <v>4</v>
      </c>
      <c r="W4717" t="s">
        <v>1885</v>
      </c>
      <c r="X4717" t="s">
        <v>1885</v>
      </c>
      <c r="Y4717" t="s">
        <v>1885</v>
      </c>
      <c r="Z4717" t="s">
        <v>1885</v>
      </c>
      <c r="AA4717">
        <v>4</v>
      </c>
      <c r="AB4717">
        <v>27.46</v>
      </c>
      <c r="AD4717" t="s">
        <v>1885</v>
      </c>
      <c r="AE4717" t="s">
        <v>1885</v>
      </c>
      <c r="AF4717" t="s">
        <v>1885</v>
      </c>
      <c r="AG4717" t="s">
        <v>1885</v>
      </c>
      <c r="AI4717" t="s">
        <v>1885</v>
      </c>
      <c r="AL4717" t="s">
        <v>1885</v>
      </c>
      <c r="AM4717" t="s">
        <v>1885</v>
      </c>
      <c r="AN4717" t="s">
        <v>1885</v>
      </c>
      <c r="AO4717" t="s">
        <v>1885</v>
      </c>
      <c r="AP4717">
        <v>5</v>
      </c>
    </row>
    <row r="4718" spans="1:42">
      <c r="A4718" t="s">
        <v>819</v>
      </c>
      <c r="B4718" t="s">
        <v>3</v>
      </c>
      <c r="C4718">
        <v>43</v>
      </c>
      <c r="D4718">
        <v>2021</v>
      </c>
      <c r="E4718">
        <v>2</v>
      </c>
      <c r="G4718" t="s">
        <v>1885</v>
      </c>
      <c r="I4718" t="s">
        <v>1885</v>
      </c>
      <c r="J4718" t="s">
        <v>1885</v>
      </c>
      <c r="K4718" t="s">
        <v>1885</v>
      </c>
      <c r="L4718" t="s">
        <v>1885</v>
      </c>
      <c r="M4718">
        <v>4</v>
      </c>
      <c r="N4718">
        <v>0.38</v>
      </c>
      <c r="O4718" t="s">
        <v>1885</v>
      </c>
      <c r="P4718" t="s">
        <v>1885</v>
      </c>
      <c r="Q4718" t="s">
        <v>1885</v>
      </c>
      <c r="R4718" t="s">
        <v>1885</v>
      </c>
      <c r="S4718">
        <v>30</v>
      </c>
      <c r="T4718">
        <v>3</v>
      </c>
      <c r="U4718">
        <v>86</v>
      </c>
      <c r="V4718">
        <v>28</v>
      </c>
      <c r="W4718" t="s">
        <v>1885</v>
      </c>
      <c r="X4718" t="s">
        <v>1885</v>
      </c>
      <c r="Y4718" t="s">
        <v>1885</v>
      </c>
      <c r="Z4718" t="s">
        <v>1885</v>
      </c>
      <c r="AA4718">
        <v>21</v>
      </c>
      <c r="AB4718">
        <v>15.13</v>
      </c>
      <c r="AD4718" t="s">
        <v>1885</v>
      </c>
      <c r="AE4718">
        <v>0.11706666666666667</v>
      </c>
      <c r="AF4718" t="s">
        <v>1885</v>
      </c>
      <c r="AG4718">
        <v>0.94</v>
      </c>
      <c r="AI4718">
        <v>12</v>
      </c>
      <c r="AL4718" t="s">
        <v>1885</v>
      </c>
      <c r="AM4718" t="s">
        <v>1885</v>
      </c>
      <c r="AN4718" t="s">
        <v>1885</v>
      </c>
      <c r="AO4718" t="s">
        <v>1885</v>
      </c>
      <c r="AP4718">
        <v>7</v>
      </c>
    </row>
    <row r="4719" spans="1:42">
      <c r="A4719" t="s">
        <v>924</v>
      </c>
      <c r="B4719" t="s">
        <v>12</v>
      </c>
      <c r="C4719">
        <v>5</v>
      </c>
      <c r="D4719">
        <v>2021</v>
      </c>
      <c r="E4719">
        <v>1</v>
      </c>
      <c r="G4719" t="s">
        <v>1885</v>
      </c>
      <c r="I4719" t="s">
        <v>1885</v>
      </c>
      <c r="J4719" t="s">
        <v>1885</v>
      </c>
      <c r="K4719" t="s">
        <v>1885</v>
      </c>
      <c r="L4719" t="s">
        <v>1885</v>
      </c>
      <c r="M4719">
        <v>4</v>
      </c>
      <c r="N4719">
        <v>0.51</v>
      </c>
      <c r="O4719" t="s">
        <v>1885</v>
      </c>
      <c r="P4719" t="s">
        <v>1885</v>
      </c>
      <c r="Q4719" t="s">
        <v>1885</v>
      </c>
      <c r="R4719" t="s">
        <v>1885</v>
      </c>
      <c r="S4719">
        <v>28</v>
      </c>
      <c r="T4719">
        <v>4</v>
      </c>
      <c r="U4719">
        <v>135</v>
      </c>
      <c r="V4719">
        <v>5</v>
      </c>
      <c r="W4719" t="s">
        <v>1885</v>
      </c>
      <c r="X4719" t="s">
        <v>1885</v>
      </c>
      <c r="Y4719" t="s">
        <v>1885</v>
      </c>
      <c r="Z4719" t="s">
        <v>1885</v>
      </c>
      <c r="AA4719">
        <v>32</v>
      </c>
      <c r="AB4719">
        <v>29.51</v>
      </c>
      <c r="AD4719" t="s">
        <v>1885</v>
      </c>
      <c r="AE4719" t="s">
        <v>1885</v>
      </c>
      <c r="AF4719" t="s">
        <v>1885</v>
      </c>
      <c r="AG4719" t="s">
        <v>1885</v>
      </c>
      <c r="AI4719" t="s">
        <v>1885</v>
      </c>
      <c r="AL4719" t="s">
        <v>1885</v>
      </c>
      <c r="AM4719" t="s">
        <v>1885</v>
      </c>
      <c r="AN4719" t="s">
        <v>1885</v>
      </c>
      <c r="AO4719" t="s">
        <v>1885</v>
      </c>
      <c r="AP4719">
        <v>6</v>
      </c>
    </row>
    <row r="4720" spans="1:42">
      <c r="A4720" t="s">
        <v>807</v>
      </c>
      <c r="B4720" t="s">
        <v>16</v>
      </c>
      <c r="C4720">
        <v>65</v>
      </c>
      <c r="D4720">
        <v>2021</v>
      </c>
      <c r="E4720">
        <v>3</v>
      </c>
      <c r="G4720" t="s">
        <v>1885</v>
      </c>
      <c r="I4720" t="s">
        <v>1885</v>
      </c>
      <c r="J4720" t="s">
        <v>1885</v>
      </c>
      <c r="K4720" t="s">
        <v>1885</v>
      </c>
      <c r="L4720" t="s">
        <v>1885</v>
      </c>
      <c r="M4720">
        <v>1</v>
      </c>
      <c r="N4720">
        <v>0.36</v>
      </c>
      <c r="O4720" t="s">
        <v>1885</v>
      </c>
      <c r="P4720" t="s">
        <v>1885</v>
      </c>
      <c r="Q4720" t="s">
        <v>1885</v>
      </c>
      <c r="R4720" t="s">
        <v>1885</v>
      </c>
      <c r="S4720">
        <v>28</v>
      </c>
      <c r="T4720">
        <v>1</v>
      </c>
      <c r="U4720">
        <v>14</v>
      </c>
      <c r="V4720">
        <v>28</v>
      </c>
      <c r="W4720" t="s">
        <v>1885</v>
      </c>
      <c r="X4720" t="s">
        <v>1885</v>
      </c>
      <c r="Y4720" t="s">
        <v>1885</v>
      </c>
      <c r="Z4720" t="s">
        <v>1885</v>
      </c>
      <c r="AA4720">
        <v>40</v>
      </c>
      <c r="AB4720">
        <v>11.88</v>
      </c>
      <c r="AD4720" t="s">
        <v>1885</v>
      </c>
      <c r="AE4720">
        <v>0.216</v>
      </c>
      <c r="AF4720" t="s">
        <v>1885</v>
      </c>
      <c r="AG4720">
        <v>1.75</v>
      </c>
      <c r="AI4720">
        <v>14</v>
      </c>
      <c r="AL4720" t="s">
        <v>1885</v>
      </c>
      <c r="AM4720" t="s">
        <v>1885</v>
      </c>
      <c r="AN4720" t="s">
        <v>1885</v>
      </c>
      <c r="AO4720" t="s">
        <v>1885</v>
      </c>
      <c r="AP4720">
        <v>7</v>
      </c>
    </row>
    <row r="4721" spans="1:42">
      <c r="A4721" t="s">
        <v>894</v>
      </c>
      <c r="B4721" t="s">
        <v>49</v>
      </c>
      <c r="C4721">
        <v>17</v>
      </c>
      <c r="D4721">
        <v>2021</v>
      </c>
      <c r="E4721">
        <v>4</v>
      </c>
      <c r="G4721" t="s">
        <v>1885</v>
      </c>
      <c r="I4721" t="s">
        <v>1885</v>
      </c>
      <c r="J4721" t="s">
        <v>1885</v>
      </c>
      <c r="K4721" t="s">
        <v>1885</v>
      </c>
      <c r="L4721" t="s">
        <v>1885</v>
      </c>
      <c r="M4721">
        <v>3</v>
      </c>
      <c r="N4721">
        <v>0.14000000000000001</v>
      </c>
      <c r="O4721" t="s">
        <v>1885</v>
      </c>
      <c r="P4721" t="s">
        <v>1885</v>
      </c>
      <c r="Q4721" t="s">
        <v>1885</v>
      </c>
      <c r="R4721" t="s">
        <v>1885</v>
      </c>
      <c r="S4721">
        <v>27</v>
      </c>
      <c r="T4721">
        <v>2</v>
      </c>
      <c r="U4721">
        <v>35</v>
      </c>
      <c r="V4721">
        <v>7</v>
      </c>
      <c r="W4721" t="s">
        <v>1885</v>
      </c>
      <c r="X4721" t="s">
        <v>1885</v>
      </c>
      <c r="Y4721" t="s">
        <v>1885</v>
      </c>
      <c r="Z4721" t="s">
        <v>1885</v>
      </c>
      <c r="AA4721">
        <v>12</v>
      </c>
      <c r="AB4721">
        <v>10.38</v>
      </c>
      <c r="AD4721" t="s">
        <v>1885</v>
      </c>
      <c r="AE4721">
        <v>0.16799999999999998</v>
      </c>
      <c r="AF4721" t="s">
        <v>1885</v>
      </c>
      <c r="AG4721">
        <v>1.27</v>
      </c>
      <c r="AI4721">
        <v>14</v>
      </c>
      <c r="AL4721" t="s">
        <v>1885</v>
      </c>
      <c r="AM4721" t="s">
        <v>1885</v>
      </c>
      <c r="AN4721" t="s">
        <v>1885</v>
      </c>
      <c r="AO4721" t="s">
        <v>1885</v>
      </c>
      <c r="AP4721">
        <v>6</v>
      </c>
    </row>
    <row r="4722" spans="1:42">
      <c r="A4722" t="s">
        <v>1164</v>
      </c>
      <c r="B4722" t="s">
        <v>16</v>
      </c>
      <c r="C4722">
        <v>55</v>
      </c>
      <c r="D4722">
        <v>2021</v>
      </c>
      <c r="E4722">
        <v>3</v>
      </c>
      <c r="G4722" t="s">
        <v>1885</v>
      </c>
      <c r="I4722" t="s">
        <v>1885</v>
      </c>
      <c r="J4722" t="s">
        <v>1885</v>
      </c>
      <c r="K4722" t="s">
        <v>1885</v>
      </c>
      <c r="L4722" t="s">
        <v>1885</v>
      </c>
      <c r="M4722">
        <v>0</v>
      </c>
      <c r="N4722">
        <v>-0.11</v>
      </c>
      <c r="O4722" t="s">
        <v>1885</v>
      </c>
      <c r="P4722" t="s">
        <v>1885</v>
      </c>
      <c r="Q4722" t="s">
        <v>1885</v>
      </c>
      <c r="R4722" t="s">
        <v>1885</v>
      </c>
      <c r="S4722">
        <v>22</v>
      </c>
      <c r="T4722">
        <v>1</v>
      </c>
      <c r="U4722">
        <v>21</v>
      </c>
      <c r="V4722">
        <v>29</v>
      </c>
      <c r="W4722" t="s">
        <v>1885</v>
      </c>
      <c r="X4722" t="s">
        <v>1885</v>
      </c>
      <c r="Y4722" t="s">
        <v>1885</v>
      </c>
      <c r="Z4722" t="s">
        <v>1885</v>
      </c>
      <c r="AA4722">
        <v>97</v>
      </c>
      <c r="AB4722">
        <v>7.2</v>
      </c>
      <c r="AD4722" t="s">
        <v>1885</v>
      </c>
      <c r="AE4722">
        <v>0.14327272727272727</v>
      </c>
      <c r="AF4722" t="s">
        <v>1885</v>
      </c>
      <c r="AG4722">
        <v>1.3</v>
      </c>
      <c r="AI4722">
        <v>11</v>
      </c>
      <c r="AL4722" t="s">
        <v>1885</v>
      </c>
      <c r="AM4722" t="s">
        <v>1885</v>
      </c>
      <c r="AN4722" t="s">
        <v>1885</v>
      </c>
      <c r="AO4722" t="s">
        <v>1885</v>
      </c>
      <c r="AP4722">
        <v>2</v>
      </c>
    </row>
    <row r="4723" spans="1:42">
      <c r="A4723" t="s">
        <v>826</v>
      </c>
      <c r="B4723" t="s">
        <v>16</v>
      </c>
      <c r="C4723">
        <v>32</v>
      </c>
      <c r="D4723">
        <v>2021</v>
      </c>
      <c r="E4723">
        <v>3</v>
      </c>
      <c r="G4723" t="s">
        <v>1885</v>
      </c>
      <c r="I4723" t="s">
        <v>1885</v>
      </c>
      <c r="J4723" t="s">
        <v>1885</v>
      </c>
      <c r="K4723" t="s">
        <v>1885</v>
      </c>
      <c r="L4723" t="s">
        <v>1885</v>
      </c>
      <c r="M4723">
        <v>3</v>
      </c>
      <c r="N4723">
        <v>0.96</v>
      </c>
      <c r="O4723" t="s">
        <v>1885</v>
      </c>
      <c r="P4723" t="s">
        <v>1885</v>
      </c>
      <c r="Q4723" t="s">
        <v>1885</v>
      </c>
      <c r="R4723" t="s">
        <v>1885</v>
      </c>
      <c r="S4723">
        <v>29</v>
      </c>
      <c r="T4723">
        <v>3</v>
      </c>
      <c r="U4723">
        <v>69</v>
      </c>
      <c r="V4723">
        <v>30</v>
      </c>
      <c r="W4723" t="s">
        <v>1885</v>
      </c>
      <c r="X4723" t="s">
        <v>1885</v>
      </c>
      <c r="Y4723" t="s">
        <v>1885</v>
      </c>
      <c r="Z4723" t="s">
        <v>1885</v>
      </c>
      <c r="AA4723">
        <v>8</v>
      </c>
      <c r="AB4723">
        <v>16.59</v>
      </c>
      <c r="AD4723" t="s">
        <v>1885</v>
      </c>
      <c r="AE4723">
        <v>0.25190000000000001</v>
      </c>
      <c r="AF4723" t="s">
        <v>1885</v>
      </c>
      <c r="AG4723">
        <v>1.68</v>
      </c>
      <c r="AI4723">
        <v>16</v>
      </c>
      <c r="AL4723" t="s">
        <v>1885</v>
      </c>
      <c r="AM4723" t="s">
        <v>1885</v>
      </c>
      <c r="AN4723" t="s">
        <v>1885</v>
      </c>
      <c r="AO4723" t="s">
        <v>1885</v>
      </c>
      <c r="AP4723">
        <v>7</v>
      </c>
    </row>
    <row r="4724" spans="1:42">
      <c r="A4724" t="s">
        <v>1165</v>
      </c>
      <c r="B4724" t="s">
        <v>16</v>
      </c>
      <c r="C4724">
        <v>51</v>
      </c>
      <c r="D4724">
        <v>2021</v>
      </c>
      <c r="E4724">
        <v>3</v>
      </c>
      <c r="G4724" t="s">
        <v>1885</v>
      </c>
      <c r="I4724" t="s">
        <v>1885</v>
      </c>
      <c r="J4724" t="s">
        <v>1885</v>
      </c>
      <c r="K4724" t="s">
        <v>1885</v>
      </c>
      <c r="L4724" t="s">
        <v>1885</v>
      </c>
      <c r="M4724">
        <v>0</v>
      </c>
      <c r="N4724">
        <v>0.08</v>
      </c>
      <c r="O4724" t="s">
        <v>1885</v>
      </c>
      <c r="P4724" t="s">
        <v>1885</v>
      </c>
      <c r="Q4724" t="s">
        <v>1885</v>
      </c>
      <c r="R4724" t="s">
        <v>1885</v>
      </c>
      <c r="S4724">
        <v>24</v>
      </c>
      <c r="T4724">
        <v>1</v>
      </c>
      <c r="U4724">
        <v>25</v>
      </c>
      <c r="V4724">
        <v>31</v>
      </c>
      <c r="W4724" t="s">
        <v>1885</v>
      </c>
      <c r="X4724" t="s">
        <v>1885</v>
      </c>
      <c r="Y4724" t="s">
        <v>1885</v>
      </c>
      <c r="Z4724" t="s">
        <v>1885</v>
      </c>
      <c r="AA4724">
        <v>36</v>
      </c>
      <c r="AB4724">
        <v>11.44</v>
      </c>
      <c r="AD4724" t="s">
        <v>1885</v>
      </c>
      <c r="AE4724">
        <v>0.25</v>
      </c>
      <c r="AF4724" t="s">
        <v>1885</v>
      </c>
      <c r="AG4724">
        <v>1.72</v>
      </c>
      <c r="AI4724">
        <v>16</v>
      </c>
      <c r="AL4724" t="s">
        <v>1885</v>
      </c>
      <c r="AM4724" t="s">
        <v>1885</v>
      </c>
      <c r="AN4724" t="s">
        <v>1885</v>
      </c>
      <c r="AO4724" t="s">
        <v>1885</v>
      </c>
      <c r="AP4724">
        <v>3</v>
      </c>
    </row>
    <row r="4725" spans="1:42">
      <c r="A4725" t="s">
        <v>1166</v>
      </c>
      <c r="B4725" t="s">
        <v>16</v>
      </c>
      <c r="C4725">
        <v>2.5</v>
      </c>
      <c r="D4725">
        <v>2021</v>
      </c>
      <c r="E4725">
        <v>3</v>
      </c>
      <c r="G4725" t="s">
        <v>1885</v>
      </c>
      <c r="I4725" t="s">
        <v>1885</v>
      </c>
      <c r="J4725" t="s">
        <v>1885</v>
      </c>
      <c r="K4725" t="s">
        <v>1885</v>
      </c>
      <c r="L4725" t="s">
        <v>1885</v>
      </c>
      <c r="M4725">
        <v>2</v>
      </c>
      <c r="N4725">
        <v>0.98</v>
      </c>
      <c r="O4725" t="s">
        <v>1885</v>
      </c>
      <c r="P4725" t="s">
        <v>1885</v>
      </c>
      <c r="Q4725" t="s">
        <v>1885</v>
      </c>
      <c r="R4725" t="s">
        <v>1885</v>
      </c>
      <c r="S4725">
        <v>22</v>
      </c>
      <c r="T4725">
        <v>1</v>
      </c>
      <c r="U4725">
        <v>22</v>
      </c>
      <c r="V4725">
        <v>32</v>
      </c>
      <c r="W4725" t="s">
        <v>1885</v>
      </c>
      <c r="X4725" t="s">
        <v>1885</v>
      </c>
      <c r="Y4725" t="s">
        <v>1885</v>
      </c>
      <c r="Z4725" t="s">
        <v>1885</v>
      </c>
      <c r="AA4725">
        <v>7</v>
      </c>
      <c r="AB4725">
        <v>16.89</v>
      </c>
      <c r="AD4725" t="s">
        <v>1885</v>
      </c>
      <c r="AE4725">
        <v>0.2591</v>
      </c>
      <c r="AF4725" t="s">
        <v>1885</v>
      </c>
      <c r="AG4725">
        <v>2.66</v>
      </c>
      <c r="AI4725">
        <v>16</v>
      </c>
      <c r="AL4725" t="s">
        <v>1885</v>
      </c>
      <c r="AM4725" t="s">
        <v>1885</v>
      </c>
      <c r="AN4725" t="s">
        <v>1885</v>
      </c>
      <c r="AO4725" t="s">
        <v>1885</v>
      </c>
      <c r="AP4725">
        <v>2</v>
      </c>
    </row>
    <row r="4726" spans="1:42">
      <c r="A4726" t="s">
        <v>883</v>
      </c>
      <c r="B4726" t="s">
        <v>16</v>
      </c>
      <c r="C4726">
        <v>43</v>
      </c>
      <c r="D4726">
        <v>2021</v>
      </c>
      <c r="E4726">
        <v>3</v>
      </c>
      <c r="G4726" t="s">
        <v>1885</v>
      </c>
      <c r="I4726" t="s">
        <v>1885</v>
      </c>
      <c r="J4726" t="s">
        <v>1885</v>
      </c>
      <c r="K4726" t="s">
        <v>1885</v>
      </c>
      <c r="L4726" t="s">
        <v>1885</v>
      </c>
      <c r="M4726">
        <v>2</v>
      </c>
      <c r="N4726">
        <v>0.71</v>
      </c>
      <c r="O4726" t="s">
        <v>1885</v>
      </c>
      <c r="P4726" t="s">
        <v>1885</v>
      </c>
      <c r="Q4726" t="s">
        <v>1885</v>
      </c>
      <c r="R4726" t="s">
        <v>1885</v>
      </c>
      <c r="S4726">
        <v>28</v>
      </c>
      <c r="T4726">
        <v>2</v>
      </c>
      <c r="U4726">
        <v>55</v>
      </c>
      <c r="V4726">
        <v>33</v>
      </c>
      <c r="W4726" t="s">
        <v>1885</v>
      </c>
      <c r="X4726" t="s">
        <v>1885</v>
      </c>
      <c r="Y4726" t="s">
        <v>1885</v>
      </c>
      <c r="Z4726" t="s">
        <v>1885</v>
      </c>
      <c r="AA4726">
        <v>30</v>
      </c>
      <c r="AB4726">
        <v>12.85</v>
      </c>
      <c r="AD4726" t="s">
        <v>1885</v>
      </c>
      <c r="AE4726">
        <v>0.20906666666666668</v>
      </c>
      <c r="AF4726" t="s">
        <v>1885</v>
      </c>
      <c r="AG4726">
        <v>1.65</v>
      </c>
      <c r="AI4726">
        <v>15</v>
      </c>
      <c r="AL4726" t="s">
        <v>1885</v>
      </c>
      <c r="AM4726" t="s">
        <v>1885</v>
      </c>
      <c r="AN4726" t="s">
        <v>1885</v>
      </c>
      <c r="AO4726" t="s">
        <v>1885</v>
      </c>
      <c r="AP4726">
        <v>6</v>
      </c>
    </row>
    <row r="4727" spans="1:42">
      <c r="A4727" t="s">
        <v>1120</v>
      </c>
      <c r="B4727" t="s">
        <v>49</v>
      </c>
      <c r="C4727">
        <v>7</v>
      </c>
      <c r="D4727">
        <v>2021</v>
      </c>
      <c r="E4727">
        <v>4</v>
      </c>
      <c r="G4727" t="s">
        <v>1885</v>
      </c>
      <c r="I4727" t="s">
        <v>1885</v>
      </c>
      <c r="J4727" t="s">
        <v>1885</v>
      </c>
      <c r="K4727" t="s">
        <v>1885</v>
      </c>
      <c r="L4727" t="s">
        <v>1885</v>
      </c>
      <c r="M4727">
        <v>2</v>
      </c>
      <c r="N4727">
        <v>7.0000000000000007E-2</v>
      </c>
      <c r="O4727" t="s">
        <v>1885</v>
      </c>
      <c r="P4727" t="s">
        <v>1885</v>
      </c>
      <c r="Q4727" t="s">
        <v>1885</v>
      </c>
      <c r="R4727" t="s">
        <v>1885</v>
      </c>
      <c r="S4727">
        <v>24</v>
      </c>
      <c r="T4727">
        <v>1</v>
      </c>
      <c r="U4727">
        <v>20</v>
      </c>
      <c r="V4727">
        <v>9</v>
      </c>
      <c r="W4727" t="s">
        <v>1885</v>
      </c>
      <c r="X4727" t="s">
        <v>1885</v>
      </c>
      <c r="Y4727" t="s">
        <v>1885</v>
      </c>
      <c r="Z4727" t="s">
        <v>1885</v>
      </c>
      <c r="AA4727">
        <v>11</v>
      </c>
      <c r="AB4727">
        <v>9.82</v>
      </c>
      <c r="AD4727" t="s">
        <v>1885</v>
      </c>
      <c r="AE4727">
        <v>0.18656</v>
      </c>
      <c r="AF4727" t="s">
        <v>1885</v>
      </c>
      <c r="AG4727">
        <v>1.64</v>
      </c>
      <c r="AI4727">
        <v>15</v>
      </c>
      <c r="AL4727" t="s">
        <v>1885</v>
      </c>
      <c r="AM4727" t="s">
        <v>1885</v>
      </c>
      <c r="AN4727" t="s">
        <v>1885</v>
      </c>
      <c r="AO4727" t="s">
        <v>1885</v>
      </c>
      <c r="AP4727">
        <v>3</v>
      </c>
    </row>
    <row r="4728" spans="1:42">
      <c r="A4728" t="s">
        <v>1167</v>
      </c>
      <c r="B4728" t="s">
        <v>16</v>
      </c>
      <c r="C4728">
        <v>49</v>
      </c>
      <c r="D4728">
        <v>2021</v>
      </c>
      <c r="E4728">
        <v>3</v>
      </c>
      <c r="G4728" t="s">
        <v>1885</v>
      </c>
      <c r="I4728" t="s">
        <v>1885</v>
      </c>
      <c r="J4728" t="s">
        <v>1885</v>
      </c>
      <c r="K4728" t="s">
        <v>1885</v>
      </c>
      <c r="L4728" t="s">
        <v>1885</v>
      </c>
      <c r="M4728">
        <v>0</v>
      </c>
      <c r="N4728">
        <v>-0.2</v>
      </c>
      <c r="O4728" t="s">
        <v>1885</v>
      </c>
      <c r="P4728" t="s">
        <v>1885</v>
      </c>
      <c r="Q4728" t="s">
        <v>1885</v>
      </c>
      <c r="R4728" t="s">
        <v>1885</v>
      </c>
      <c r="S4728">
        <v>22</v>
      </c>
      <c r="T4728">
        <v>1</v>
      </c>
      <c r="U4728">
        <v>12</v>
      </c>
      <c r="V4728">
        <v>34</v>
      </c>
      <c r="W4728" t="s">
        <v>1885</v>
      </c>
      <c r="X4728" t="s">
        <v>1885</v>
      </c>
      <c r="Y4728" t="s">
        <v>1885</v>
      </c>
      <c r="Z4728" t="s">
        <v>1885</v>
      </c>
      <c r="AA4728">
        <v>89</v>
      </c>
      <c r="AB4728">
        <v>6.78</v>
      </c>
      <c r="AD4728" t="s">
        <v>1885</v>
      </c>
      <c r="AE4728">
        <v>0.10400000000000001</v>
      </c>
      <c r="AF4728" t="s">
        <v>1885</v>
      </c>
      <c r="AG4728">
        <v>1.32</v>
      </c>
      <c r="AI4728">
        <v>13</v>
      </c>
      <c r="AL4728" t="s">
        <v>1885</v>
      </c>
      <c r="AM4728" t="s">
        <v>1885</v>
      </c>
      <c r="AN4728" t="s">
        <v>1885</v>
      </c>
      <c r="AO4728" t="s">
        <v>1885</v>
      </c>
      <c r="AP4728">
        <v>2</v>
      </c>
    </row>
    <row r="4729" spans="1:42">
      <c r="A4729" t="s">
        <v>914</v>
      </c>
      <c r="B4729" t="s">
        <v>49</v>
      </c>
      <c r="C4729">
        <v>16</v>
      </c>
      <c r="D4729">
        <v>2021</v>
      </c>
      <c r="E4729">
        <v>4</v>
      </c>
      <c r="G4729" t="s">
        <v>1885</v>
      </c>
      <c r="I4729" t="s">
        <v>1885</v>
      </c>
      <c r="J4729" t="s">
        <v>1885</v>
      </c>
      <c r="K4729" t="s">
        <v>1885</v>
      </c>
      <c r="L4729" t="s">
        <v>1885</v>
      </c>
      <c r="M4729">
        <v>1</v>
      </c>
      <c r="N4729">
        <v>-0.04</v>
      </c>
      <c r="O4729" t="s">
        <v>1885</v>
      </c>
      <c r="P4729" t="s">
        <v>1885</v>
      </c>
      <c r="Q4729" t="s">
        <v>1885</v>
      </c>
      <c r="R4729" t="s">
        <v>1885</v>
      </c>
      <c r="S4729">
        <v>28</v>
      </c>
      <c r="T4729">
        <v>4</v>
      </c>
      <c r="U4729">
        <v>110</v>
      </c>
      <c r="V4729">
        <v>10</v>
      </c>
      <c r="W4729" t="s">
        <v>1885</v>
      </c>
      <c r="X4729" t="s">
        <v>1885</v>
      </c>
      <c r="Y4729" t="s">
        <v>1885</v>
      </c>
      <c r="Z4729" t="s">
        <v>1885</v>
      </c>
      <c r="AA4729">
        <v>18</v>
      </c>
      <c r="AB4729">
        <v>8.41</v>
      </c>
      <c r="AD4729" t="s">
        <v>1885</v>
      </c>
      <c r="AE4729">
        <v>0.11829333333333333</v>
      </c>
      <c r="AF4729" t="s">
        <v>1885</v>
      </c>
      <c r="AG4729">
        <v>1.62</v>
      </c>
      <c r="AI4729">
        <v>15</v>
      </c>
      <c r="AL4729" t="s">
        <v>1885</v>
      </c>
      <c r="AM4729" t="s">
        <v>1885</v>
      </c>
      <c r="AN4729" t="s">
        <v>1885</v>
      </c>
      <c r="AO4729" t="s">
        <v>1885</v>
      </c>
      <c r="AP4729">
        <v>6</v>
      </c>
    </row>
    <row r="4730" spans="1:42">
      <c r="A4730" t="s">
        <v>1168</v>
      </c>
      <c r="B4730" t="s">
        <v>3</v>
      </c>
      <c r="C4730">
        <v>38</v>
      </c>
      <c r="D4730">
        <v>2021</v>
      </c>
      <c r="E4730">
        <v>2</v>
      </c>
      <c r="G4730" t="s">
        <v>1885</v>
      </c>
      <c r="I4730" t="s">
        <v>1885</v>
      </c>
      <c r="J4730" t="s">
        <v>1885</v>
      </c>
      <c r="K4730" t="s">
        <v>1885</v>
      </c>
      <c r="L4730" t="s">
        <v>1885</v>
      </c>
      <c r="M4730">
        <v>0</v>
      </c>
      <c r="N4730">
        <v>0.42</v>
      </c>
      <c r="O4730" t="s">
        <v>1885</v>
      </c>
      <c r="P4730" t="s">
        <v>1885</v>
      </c>
      <c r="Q4730" t="s">
        <v>1885</v>
      </c>
      <c r="R4730" t="s">
        <v>1885</v>
      </c>
      <c r="S4730">
        <v>29</v>
      </c>
      <c r="T4730">
        <v>8</v>
      </c>
      <c r="U4730">
        <v>300</v>
      </c>
      <c r="V4730">
        <v>30</v>
      </c>
      <c r="W4730" t="s">
        <v>1885</v>
      </c>
      <c r="X4730" t="s">
        <v>1885</v>
      </c>
      <c r="Y4730" t="s">
        <v>1885</v>
      </c>
      <c r="Z4730" t="s">
        <v>1885</v>
      </c>
      <c r="AA4730">
        <v>47</v>
      </c>
      <c r="AB4730">
        <v>12.71</v>
      </c>
      <c r="AD4730" t="s">
        <v>1885</v>
      </c>
      <c r="AE4730">
        <v>6.4000000000000001E-2</v>
      </c>
      <c r="AF4730" t="s">
        <v>1885</v>
      </c>
      <c r="AG4730">
        <v>1.71</v>
      </c>
      <c r="AI4730">
        <v>8</v>
      </c>
      <c r="AL4730" t="s">
        <v>1885</v>
      </c>
      <c r="AM4730" t="s">
        <v>1885</v>
      </c>
      <c r="AN4730" t="s">
        <v>1885</v>
      </c>
      <c r="AO4730" t="s">
        <v>1885</v>
      </c>
      <c r="AP4730">
        <v>7</v>
      </c>
    </row>
    <row r="4731" spans="1:42">
      <c r="A4731" t="s">
        <v>1169</v>
      </c>
      <c r="B4731" t="s">
        <v>3</v>
      </c>
      <c r="C4731">
        <v>73</v>
      </c>
      <c r="D4731">
        <v>2021</v>
      </c>
      <c r="E4731">
        <v>2</v>
      </c>
      <c r="G4731" t="s">
        <v>1885</v>
      </c>
      <c r="I4731" t="s">
        <v>1885</v>
      </c>
      <c r="J4731" t="s">
        <v>1885</v>
      </c>
      <c r="K4731" t="s">
        <v>1885</v>
      </c>
      <c r="L4731" t="s">
        <v>1885</v>
      </c>
      <c r="M4731">
        <v>0</v>
      </c>
      <c r="N4731">
        <v>-0.11</v>
      </c>
      <c r="O4731" t="s">
        <v>1885</v>
      </c>
      <c r="P4731" t="s">
        <v>1885</v>
      </c>
      <c r="Q4731" t="s">
        <v>1885</v>
      </c>
      <c r="R4731" t="s">
        <v>1885</v>
      </c>
      <c r="S4731">
        <v>24</v>
      </c>
      <c r="T4731">
        <v>3</v>
      </c>
      <c r="U4731">
        <v>76</v>
      </c>
      <c r="V4731">
        <v>31</v>
      </c>
      <c r="W4731" t="s">
        <v>1885</v>
      </c>
      <c r="X4731" t="s">
        <v>1885</v>
      </c>
      <c r="Y4731" t="s">
        <v>1885</v>
      </c>
      <c r="Z4731" t="s">
        <v>1885</v>
      </c>
      <c r="AA4731">
        <v>99</v>
      </c>
      <c r="AB4731">
        <v>5.0599999999999996</v>
      </c>
      <c r="AD4731" t="s">
        <v>1885</v>
      </c>
      <c r="AE4731">
        <v>4.8640000000000003E-2</v>
      </c>
      <c r="AF4731" t="s">
        <v>1885</v>
      </c>
      <c r="AG4731">
        <v>0.72</v>
      </c>
      <c r="AI4731">
        <v>5</v>
      </c>
      <c r="AL4731" t="s">
        <v>1885</v>
      </c>
      <c r="AM4731" t="s">
        <v>1885</v>
      </c>
      <c r="AN4731" t="s">
        <v>1885</v>
      </c>
      <c r="AO4731" t="s">
        <v>1885</v>
      </c>
      <c r="AP4731">
        <v>2</v>
      </c>
    </row>
    <row r="4732" spans="1:42">
      <c r="A4732" t="s">
        <v>596</v>
      </c>
      <c r="B4732" t="s">
        <v>12</v>
      </c>
      <c r="C4732">
        <v>9</v>
      </c>
      <c r="D4732">
        <v>2021</v>
      </c>
      <c r="E4732">
        <v>1</v>
      </c>
      <c r="G4732" t="s">
        <v>1885</v>
      </c>
      <c r="I4732" t="s">
        <v>1885</v>
      </c>
      <c r="J4732" t="s">
        <v>1885</v>
      </c>
      <c r="K4732" t="s">
        <v>1885</v>
      </c>
      <c r="L4732" t="s">
        <v>1885</v>
      </c>
      <c r="M4732">
        <v>8</v>
      </c>
      <c r="N4732">
        <v>1.35</v>
      </c>
      <c r="O4732" t="s">
        <v>1885</v>
      </c>
      <c r="P4732" t="s">
        <v>1885</v>
      </c>
      <c r="Q4732" t="s">
        <v>1885</v>
      </c>
      <c r="R4732" t="s">
        <v>1885</v>
      </c>
      <c r="S4732">
        <v>33</v>
      </c>
      <c r="T4732">
        <v>3</v>
      </c>
      <c r="U4732">
        <v>75</v>
      </c>
      <c r="V4732">
        <v>6</v>
      </c>
      <c r="W4732" t="s">
        <v>1885</v>
      </c>
      <c r="X4732" t="s">
        <v>1885</v>
      </c>
      <c r="Y4732" t="s">
        <v>1885</v>
      </c>
      <c r="Z4732" t="s">
        <v>1885</v>
      </c>
      <c r="AA4732">
        <v>6</v>
      </c>
      <c r="AB4732">
        <v>27.86</v>
      </c>
      <c r="AD4732" t="s">
        <v>1885</v>
      </c>
      <c r="AE4732" t="s">
        <v>1885</v>
      </c>
      <c r="AF4732" t="s">
        <v>1885</v>
      </c>
      <c r="AG4732" t="s">
        <v>1885</v>
      </c>
      <c r="AI4732" t="s">
        <v>1885</v>
      </c>
      <c r="AL4732" t="s">
        <v>1885</v>
      </c>
      <c r="AM4732" t="s">
        <v>1885</v>
      </c>
      <c r="AN4732" t="s">
        <v>1885</v>
      </c>
      <c r="AO4732" t="s">
        <v>1885</v>
      </c>
      <c r="AP4732">
        <v>10</v>
      </c>
    </row>
    <row r="4733" spans="1:42">
      <c r="A4733" t="s">
        <v>1041</v>
      </c>
      <c r="B4733" t="s">
        <v>16</v>
      </c>
      <c r="C4733">
        <v>50</v>
      </c>
      <c r="D4733">
        <v>2021</v>
      </c>
      <c r="E4733">
        <v>3</v>
      </c>
      <c r="G4733" t="s">
        <v>1885</v>
      </c>
      <c r="I4733" t="s">
        <v>1885</v>
      </c>
      <c r="J4733" t="s">
        <v>1885</v>
      </c>
      <c r="K4733" t="s">
        <v>1885</v>
      </c>
      <c r="L4733" t="s">
        <v>1885</v>
      </c>
      <c r="M4733">
        <v>1</v>
      </c>
      <c r="N4733">
        <v>0.04</v>
      </c>
      <c r="O4733" t="s">
        <v>1885</v>
      </c>
      <c r="P4733" t="s">
        <v>1885</v>
      </c>
      <c r="Q4733" t="s">
        <v>1885</v>
      </c>
      <c r="R4733" t="s">
        <v>1885</v>
      </c>
      <c r="S4733">
        <v>25</v>
      </c>
      <c r="T4733">
        <v>3</v>
      </c>
      <c r="U4733">
        <v>81</v>
      </c>
      <c r="V4733">
        <v>35</v>
      </c>
      <c r="W4733" t="s">
        <v>1885</v>
      </c>
      <c r="X4733" t="s">
        <v>1885</v>
      </c>
      <c r="Y4733" t="s">
        <v>1885</v>
      </c>
      <c r="Z4733" t="s">
        <v>1885</v>
      </c>
      <c r="AA4733">
        <v>38</v>
      </c>
      <c r="AB4733">
        <v>10.83</v>
      </c>
      <c r="AD4733" t="s">
        <v>1885</v>
      </c>
      <c r="AE4733">
        <v>0.16500000000000001</v>
      </c>
      <c r="AF4733" t="s">
        <v>1885</v>
      </c>
      <c r="AG4733">
        <v>1.34</v>
      </c>
      <c r="AI4733">
        <v>16</v>
      </c>
      <c r="AL4733" t="s">
        <v>1885</v>
      </c>
      <c r="AM4733" t="s">
        <v>1885</v>
      </c>
      <c r="AN4733" t="s">
        <v>1885</v>
      </c>
      <c r="AO4733" t="s">
        <v>1885</v>
      </c>
      <c r="AP4733">
        <v>4</v>
      </c>
    </row>
    <row r="4734" spans="1:42">
      <c r="A4734" t="s">
        <v>761</v>
      </c>
      <c r="B4734" t="s">
        <v>16</v>
      </c>
      <c r="C4734">
        <v>53</v>
      </c>
      <c r="D4734">
        <v>2021</v>
      </c>
      <c r="E4734">
        <v>3</v>
      </c>
      <c r="G4734" t="s">
        <v>1885</v>
      </c>
      <c r="I4734" t="s">
        <v>1885</v>
      </c>
      <c r="J4734" t="s">
        <v>1885</v>
      </c>
      <c r="K4734" t="s">
        <v>1885</v>
      </c>
      <c r="L4734" t="s">
        <v>1885</v>
      </c>
      <c r="M4734">
        <v>5</v>
      </c>
      <c r="N4734">
        <v>0.3</v>
      </c>
      <c r="O4734" t="s">
        <v>1885</v>
      </c>
      <c r="P4734" t="s">
        <v>1885</v>
      </c>
      <c r="Q4734" t="s">
        <v>1885</v>
      </c>
      <c r="R4734" t="s">
        <v>1885</v>
      </c>
      <c r="S4734">
        <v>29</v>
      </c>
      <c r="T4734">
        <v>2</v>
      </c>
      <c r="U4734">
        <v>63</v>
      </c>
      <c r="V4734">
        <v>36</v>
      </c>
      <c r="W4734" t="s">
        <v>1885</v>
      </c>
      <c r="X4734" t="s">
        <v>1885</v>
      </c>
      <c r="Y4734" t="s">
        <v>1885</v>
      </c>
      <c r="Z4734" t="s">
        <v>1885</v>
      </c>
      <c r="AA4734">
        <v>33</v>
      </c>
      <c r="AB4734">
        <v>12.58</v>
      </c>
      <c r="AD4734" t="s">
        <v>1885</v>
      </c>
      <c r="AE4734">
        <v>0.21471999999999999</v>
      </c>
      <c r="AF4734" t="s">
        <v>1885</v>
      </c>
      <c r="AG4734">
        <v>2.11</v>
      </c>
      <c r="AI4734">
        <v>15</v>
      </c>
      <c r="AL4734" t="s">
        <v>1885</v>
      </c>
      <c r="AM4734" t="s">
        <v>1885</v>
      </c>
      <c r="AN4734" t="s">
        <v>1885</v>
      </c>
      <c r="AO4734" t="s">
        <v>1885</v>
      </c>
      <c r="AP4734">
        <v>8</v>
      </c>
    </row>
    <row r="4735" spans="1:42">
      <c r="A4735" t="s">
        <v>1044</v>
      </c>
      <c r="B4735" t="s">
        <v>49</v>
      </c>
      <c r="C4735">
        <v>11</v>
      </c>
      <c r="D4735">
        <v>2021</v>
      </c>
      <c r="E4735">
        <v>4</v>
      </c>
      <c r="G4735" t="s">
        <v>1885</v>
      </c>
      <c r="I4735" t="s">
        <v>1885</v>
      </c>
      <c r="J4735" t="s">
        <v>1885</v>
      </c>
      <c r="K4735" t="s">
        <v>1885</v>
      </c>
      <c r="L4735" t="s">
        <v>1885</v>
      </c>
      <c r="M4735">
        <v>3</v>
      </c>
      <c r="N4735">
        <v>-0.06</v>
      </c>
      <c r="O4735" t="s">
        <v>1885</v>
      </c>
      <c r="P4735" t="s">
        <v>1885</v>
      </c>
      <c r="Q4735" t="s">
        <v>1885</v>
      </c>
      <c r="R4735" t="s">
        <v>1885</v>
      </c>
      <c r="S4735">
        <v>26</v>
      </c>
      <c r="T4735">
        <v>2</v>
      </c>
      <c r="U4735">
        <v>42</v>
      </c>
      <c r="V4735">
        <v>11</v>
      </c>
      <c r="W4735" t="s">
        <v>1885</v>
      </c>
      <c r="X4735" t="s">
        <v>1885</v>
      </c>
      <c r="Y4735" t="s">
        <v>1885</v>
      </c>
      <c r="Z4735" t="s">
        <v>1885</v>
      </c>
      <c r="AA4735">
        <v>7</v>
      </c>
      <c r="AB4735">
        <v>10.62</v>
      </c>
      <c r="AD4735" t="s">
        <v>1885</v>
      </c>
      <c r="AE4735">
        <v>0.16533333333333333</v>
      </c>
      <c r="AF4735" t="s">
        <v>1885</v>
      </c>
      <c r="AG4735">
        <v>1.6</v>
      </c>
      <c r="AI4735">
        <v>15</v>
      </c>
      <c r="AL4735" t="s">
        <v>1885</v>
      </c>
      <c r="AM4735" t="s">
        <v>1885</v>
      </c>
      <c r="AN4735" t="s">
        <v>1885</v>
      </c>
      <c r="AO4735" t="s">
        <v>1885</v>
      </c>
      <c r="AP4735">
        <v>4</v>
      </c>
    </row>
    <row r="4736" spans="1:42">
      <c r="A4736" t="s">
        <v>1052</v>
      </c>
      <c r="B4736" t="s">
        <v>49</v>
      </c>
      <c r="C4736">
        <v>8</v>
      </c>
      <c r="D4736">
        <v>2021</v>
      </c>
      <c r="E4736">
        <v>4</v>
      </c>
      <c r="G4736" t="s">
        <v>1885</v>
      </c>
      <c r="I4736" t="s">
        <v>1885</v>
      </c>
      <c r="J4736" t="s">
        <v>1885</v>
      </c>
      <c r="K4736" t="s">
        <v>1885</v>
      </c>
      <c r="L4736" t="s">
        <v>1885</v>
      </c>
      <c r="M4736">
        <v>1</v>
      </c>
      <c r="N4736">
        <v>0.05</v>
      </c>
      <c r="O4736" t="s">
        <v>1885</v>
      </c>
      <c r="P4736" t="s">
        <v>1885</v>
      </c>
      <c r="Q4736" t="s">
        <v>1885</v>
      </c>
      <c r="R4736" t="s">
        <v>1885</v>
      </c>
      <c r="S4736">
        <v>26</v>
      </c>
      <c r="T4736">
        <v>2</v>
      </c>
      <c r="U4736">
        <v>49</v>
      </c>
      <c r="V4736">
        <v>12</v>
      </c>
      <c r="W4736" t="s">
        <v>1885</v>
      </c>
      <c r="X4736" t="s">
        <v>1885</v>
      </c>
      <c r="Y4736" t="s">
        <v>1885</v>
      </c>
      <c r="Z4736" t="s">
        <v>1885</v>
      </c>
      <c r="AA4736">
        <v>20</v>
      </c>
      <c r="AB4736">
        <v>10.58</v>
      </c>
      <c r="AD4736" t="s">
        <v>1885</v>
      </c>
      <c r="AE4736">
        <v>0.17309090909090907</v>
      </c>
      <c r="AF4736" t="s">
        <v>1885</v>
      </c>
      <c r="AG4736">
        <v>1.62</v>
      </c>
      <c r="AI4736">
        <v>11</v>
      </c>
      <c r="AL4736" t="s">
        <v>1885</v>
      </c>
      <c r="AM4736" t="s">
        <v>1885</v>
      </c>
      <c r="AN4736" t="s">
        <v>1885</v>
      </c>
      <c r="AO4736" t="s">
        <v>1885</v>
      </c>
      <c r="AP4736">
        <v>4</v>
      </c>
    </row>
    <row r="4737" spans="1:42">
      <c r="A4737" t="s">
        <v>909</v>
      </c>
      <c r="B4737" t="s">
        <v>49</v>
      </c>
      <c r="C4737">
        <v>24</v>
      </c>
      <c r="D4737">
        <v>2021</v>
      </c>
      <c r="E4737">
        <v>4</v>
      </c>
      <c r="G4737" t="s">
        <v>1885</v>
      </c>
      <c r="I4737" t="s">
        <v>1885</v>
      </c>
      <c r="J4737" t="s">
        <v>1885</v>
      </c>
      <c r="K4737" t="s">
        <v>1885</v>
      </c>
      <c r="L4737" t="s">
        <v>1885</v>
      </c>
      <c r="M4737">
        <v>2</v>
      </c>
      <c r="N4737">
        <v>-0.09</v>
      </c>
      <c r="O4737" t="s">
        <v>1885</v>
      </c>
      <c r="P4737" t="s">
        <v>1885</v>
      </c>
      <c r="Q4737" t="s">
        <v>1885</v>
      </c>
      <c r="R4737" t="s">
        <v>1885</v>
      </c>
      <c r="S4737">
        <v>27</v>
      </c>
      <c r="T4737">
        <v>3</v>
      </c>
      <c r="U4737">
        <v>81</v>
      </c>
      <c r="V4737">
        <v>13</v>
      </c>
      <c r="W4737" t="s">
        <v>1885</v>
      </c>
      <c r="X4737" t="s">
        <v>1885</v>
      </c>
      <c r="Y4737" t="s">
        <v>1885</v>
      </c>
      <c r="Z4737" t="s">
        <v>1885</v>
      </c>
      <c r="AA4737">
        <v>21</v>
      </c>
      <c r="AB4737">
        <v>8.73</v>
      </c>
      <c r="AD4737" t="s">
        <v>1885</v>
      </c>
      <c r="AE4737">
        <v>0.16775384615384617</v>
      </c>
      <c r="AF4737" t="s">
        <v>1885</v>
      </c>
      <c r="AG4737">
        <v>1.43</v>
      </c>
      <c r="AI4737">
        <v>13</v>
      </c>
      <c r="AL4737" t="s">
        <v>1885</v>
      </c>
      <c r="AM4737" t="s">
        <v>1885</v>
      </c>
      <c r="AN4737" t="s">
        <v>1885</v>
      </c>
      <c r="AO4737" t="s">
        <v>1885</v>
      </c>
      <c r="AP4737">
        <v>6</v>
      </c>
    </row>
    <row r="4738" spans="1:42">
      <c r="A4738" t="s">
        <v>492</v>
      </c>
      <c r="B4738" t="s">
        <v>3</v>
      </c>
      <c r="C4738">
        <v>92</v>
      </c>
      <c r="D4738">
        <v>2021</v>
      </c>
      <c r="E4738">
        <v>2</v>
      </c>
      <c r="G4738" t="s">
        <v>1885</v>
      </c>
      <c r="I4738" t="s">
        <v>1885</v>
      </c>
      <c r="J4738" t="s">
        <v>1885</v>
      </c>
      <c r="K4738" t="s">
        <v>1885</v>
      </c>
      <c r="L4738" t="s">
        <v>1885</v>
      </c>
      <c r="M4738">
        <v>5</v>
      </c>
      <c r="N4738">
        <v>-0.21</v>
      </c>
      <c r="O4738" t="s">
        <v>1885</v>
      </c>
      <c r="P4738" t="s">
        <v>1885</v>
      </c>
      <c r="Q4738" t="s">
        <v>1885</v>
      </c>
      <c r="R4738" t="s">
        <v>1885</v>
      </c>
      <c r="S4738">
        <v>32</v>
      </c>
      <c r="T4738">
        <v>1</v>
      </c>
      <c r="U4738">
        <v>28</v>
      </c>
      <c r="V4738">
        <v>32</v>
      </c>
      <c r="W4738" t="s">
        <v>1885</v>
      </c>
      <c r="X4738" t="s">
        <v>1885</v>
      </c>
      <c r="Y4738" t="s">
        <v>1885</v>
      </c>
      <c r="Z4738" t="s">
        <v>1885</v>
      </c>
      <c r="AA4738">
        <v>76</v>
      </c>
      <c r="AB4738">
        <v>4.8099999999999996</v>
      </c>
      <c r="AD4738" t="s">
        <v>1885</v>
      </c>
      <c r="AE4738">
        <v>3.0690909090909092E-2</v>
      </c>
      <c r="AF4738" t="s">
        <v>1885</v>
      </c>
      <c r="AG4738">
        <v>0.91</v>
      </c>
      <c r="AI4738">
        <v>11</v>
      </c>
      <c r="AL4738" t="s">
        <v>1885</v>
      </c>
      <c r="AM4738" t="s">
        <v>1885</v>
      </c>
      <c r="AN4738" t="s">
        <v>1885</v>
      </c>
      <c r="AO4738" t="s">
        <v>1885</v>
      </c>
      <c r="AP4738">
        <v>11</v>
      </c>
    </row>
    <row r="4739" spans="1:42">
      <c r="A4739" t="s">
        <v>1170</v>
      </c>
      <c r="B4739" t="s">
        <v>3</v>
      </c>
      <c r="C4739">
        <v>37</v>
      </c>
      <c r="D4739">
        <v>2021</v>
      </c>
      <c r="E4739">
        <v>2</v>
      </c>
      <c r="G4739" t="s">
        <v>1885</v>
      </c>
      <c r="I4739" t="s">
        <v>1885</v>
      </c>
      <c r="J4739" t="s">
        <v>1885</v>
      </c>
      <c r="K4739" t="s">
        <v>1885</v>
      </c>
      <c r="L4739" t="s">
        <v>1885</v>
      </c>
      <c r="M4739">
        <v>0</v>
      </c>
      <c r="N4739">
        <v>7.0000000000000007E-2</v>
      </c>
      <c r="O4739" t="s">
        <v>1885</v>
      </c>
      <c r="P4739" t="s">
        <v>1885</v>
      </c>
      <c r="Q4739" t="s">
        <v>1885</v>
      </c>
      <c r="R4739" t="s">
        <v>1885</v>
      </c>
      <c r="S4739">
        <v>24</v>
      </c>
      <c r="T4739">
        <v>3</v>
      </c>
      <c r="U4739">
        <v>86</v>
      </c>
      <c r="V4739">
        <v>33</v>
      </c>
      <c r="W4739" t="s">
        <v>1885</v>
      </c>
      <c r="X4739" t="s">
        <v>1885</v>
      </c>
      <c r="Y4739" t="s">
        <v>1885</v>
      </c>
      <c r="Z4739" t="s">
        <v>1885</v>
      </c>
      <c r="AA4739">
        <v>49</v>
      </c>
      <c r="AB4739">
        <v>7.82</v>
      </c>
      <c r="AD4739" t="s">
        <v>1885</v>
      </c>
      <c r="AE4739">
        <v>3.7784615384615389E-2</v>
      </c>
      <c r="AF4739" t="s">
        <v>1885</v>
      </c>
      <c r="AG4739">
        <v>0.54</v>
      </c>
      <c r="AI4739">
        <v>13</v>
      </c>
      <c r="AL4739" t="s">
        <v>1885</v>
      </c>
      <c r="AM4739" t="s">
        <v>1885</v>
      </c>
      <c r="AN4739" t="s">
        <v>1885</v>
      </c>
      <c r="AO4739" t="s">
        <v>1885</v>
      </c>
      <c r="AP4739">
        <v>2</v>
      </c>
    </row>
    <row r="4740" spans="1:42">
      <c r="A4740" t="s">
        <v>1033</v>
      </c>
      <c r="B4740" t="s">
        <v>3</v>
      </c>
      <c r="C4740">
        <v>85</v>
      </c>
      <c r="D4740">
        <v>2021</v>
      </c>
      <c r="E4740">
        <v>2</v>
      </c>
      <c r="G4740" t="s">
        <v>1885</v>
      </c>
      <c r="I4740" t="s">
        <v>1885</v>
      </c>
      <c r="J4740" t="s">
        <v>1885</v>
      </c>
      <c r="K4740" t="s">
        <v>1885</v>
      </c>
      <c r="L4740" t="s">
        <v>1885</v>
      </c>
      <c r="M4740">
        <v>0</v>
      </c>
      <c r="N4740">
        <v>-0.31</v>
      </c>
      <c r="O4740" t="s">
        <v>1885</v>
      </c>
      <c r="P4740" t="s">
        <v>1885</v>
      </c>
      <c r="Q4740" t="s">
        <v>1885</v>
      </c>
      <c r="R4740" t="s">
        <v>1885</v>
      </c>
      <c r="S4740">
        <v>24</v>
      </c>
      <c r="T4740">
        <v>2</v>
      </c>
      <c r="U4740">
        <v>43</v>
      </c>
      <c r="V4740">
        <v>34</v>
      </c>
      <c r="W4740" t="s">
        <v>1885</v>
      </c>
      <c r="X4740" t="s">
        <v>1885</v>
      </c>
      <c r="Y4740" t="s">
        <v>1885</v>
      </c>
      <c r="Z4740" t="s">
        <v>1885</v>
      </c>
      <c r="AA4740">
        <v>64</v>
      </c>
      <c r="AB4740">
        <v>4.6100000000000003</v>
      </c>
      <c r="AD4740" t="s">
        <v>1885</v>
      </c>
      <c r="AE4740">
        <v>4.8300000000000003E-2</v>
      </c>
      <c r="AF4740" t="s">
        <v>1885</v>
      </c>
      <c r="AG4740">
        <v>1.18</v>
      </c>
      <c r="AI4740">
        <v>16</v>
      </c>
      <c r="AL4740" t="s">
        <v>1885</v>
      </c>
      <c r="AM4740" t="s">
        <v>1885</v>
      </c>
      <c r="AN4740" t="s">
        <v>1885</v>
      </c>
      <c r="AO4740" t="s">
        <v>1885</v>
      </c>
      <c r="AP4740">
        <v>4</v>
      </c>
    </row>
    <row r="4741" spans="1:42">
      <c r="A4741" t="s">
        <v>1040</v>
      </c>
      <c r="B4741" t="s">
        <v>16</v>
      </c>
      <c r="C4741">
        <v>73</v>
      </c>
      <c r="D4741">
        <v>2021</v>
      </c>
      <c r="E4741">
        <v>3</v>
      </c>
      <c r="G4741" t="s">
        <v>1885</v>
      </c>
      <c r="I4741" t="s">
        <v>1885</v>
      </c>
      <c r="J4741" t="s">
        <v>1885</v>
      </c>
      <c r="K4741" t="s">
        <v>1885</v>
      </c>
      <c r="L4741" t="s">
        <v>1885</v>
      </c>
      <c r="M4741">
        <v>0</v>
      </c>
      <c r="N4741">
        <v>0.17</v>
      </c>
      <c r="O4741" t="s">
        <v>1885</v>
      </c>
      <c r="P4741" t="s">
        <v>1885</v>
      </c>
      <c r="Q4741" t="s">
        <v>1885</v>
      </c>
      <c r="R4741" t="s">
        <v>1885</v>
      </c>
      <c r="S4741">
        <v>25</v>
      </c>
      <c r="T4741">
        <v>2</v>
      </c>
      <c r="U4741">
        <v>47</v>
      </c>
      <c r="V4741">
        <v>37</v>
      </c>
      <c r="W4741" t="s">
        <v>1885</v>
      </c>
      <c r="X4741" t="s">
        <v>1885</v>
      </c>
      <c r="Y4741" t="s">
        <v>1885</v>
      </c>
      <c r="Z4741" t="s">
        <v>1885</v>
      </c>
      <c r="AA4741">
        <v>51</v>
      </c>
      <c r="AB4741">
        <v>10.46</v>
      </c>
      <c r="AD4741" t="s">
        <v>1885</v>
      </c>
      <c r="AE4741">
        <v>0.1617142857142857</v>
      </c>
      <c r="AF4741" t="s">
        <v>1885</v>
      </c>
      <c r="AG4741">
        <v>1.21</v>
      </c>
      <c r="AI4741">
        <v>14</v>
      </c>
      <c r="AL4741" t="s">
        <v>1885</v>
      </c>
      <c r="AM4741" t="s">
        <v>1885</v>
      </c>
      <c r="AN4741" t="s">
        <v>1885</v>
      </c>
      <c r="AO4741" t="s">
        <v>1885</v>
      </c>
      <c r="AP4741">
        <v>4</v>
      </c>
    </row>
    <row r="4742" spans="1:42">
      <c r="A4742" t="s">
        <v>1035</v>
      </c>
      <c r="B4742" t="s">
        <v>3</v>
      </c>
      <c r="C4742">
        <v>33</v>
      </c>
      <c r="D4742">
        <v>2021</v>
      </c>
      <c r="E4742">
        <v>2</v>
      </c>
      <c r="G4742" t="s">
        <v>1885</v>
      </c>
      <c r="I4742" t="s">
        <v>1885</v>
      </c>
      <c r="J4742" t="s">
        <v>1885</v>
      </c>
      <c r="K4742" t="s">
        <v>1885</v>
      </c>
      <c r="L4742" t="s">
        <v>1885</v>
      </c>
      <c r="M4742">
        <v>1</v>
      </c>
      <c r="N4742">
        <v>0.71</v>
      </c>
      <c r="O4742" t="s">
        <v>1885</v>
      </c>
      <c r="P4742" t="s">
        <v>1885</v>
      </c>
      <c r="Q4742" t="s">
        <v>1885</v>
      </c>
      <c r="R4742" t="s">
        <v>1885</v>
      </c>
      <c r="S4742">
        <v>24</v>
      </c>
      <c r="T4742">
        <v>2</v>
      </c>
      <c r="U4742">
        <v>38</v>
      </c>
      <c r="V4742">
        <v>35</v>
      </c>
      <c r="W4742" t="s">
        <v>1885</v>
      </c>
      <c r="X4742" t="s">
        <v>1885</v>
      </c>
      <c r="Y4742" t="s">
        <v>1885</v>
      </c>
      <c r="Z4742" t="s">
        <v>1885</v>
      </c>
      <c r="AA4742">
        <v>19</v>
      </c>
      <c r="AB4742">
        <v>13.59</v>
      </c>
      <c r="AD4742" t="s">
        <v>1885</v>
      </c>
      <c r="AE4742">
        <v>7.8971428571428567E-2</v>
      </c>
      <c r="AF4742" t="s">
        <v>1885</v>
      </c>
      <c r="AG4742">
        <v>0.87</v>
      </c>
      <c r="AI4742">
        <v>14</v>
      </c>
      <c r="AL4742" t="s">
        <v>1885</v>
      </c>
      <c r="AM4742" t="s">
        <v>1885</v>
      </c>
      <c r="AN4742" t="s">
        <v>1885</v>
      </c>
      <c r="AO4742" t="s">
        <v>1885</v>
      </c>
      <c r="AP4742">
        <v>4</v>
      </c>
    </row>
    <row r="4743" spans="1:42">
      <c r="A4743" t="s">
        <v>972</v>
      </c>
      <c r="B4743" t="s">
        <v>3</v>
      </c>
      <c r="C4743">
        <v>66</v>
      </c>
      <c r="D4743">
        <v>2021</v>
      </c>
      <c r="E4743">
        <v>2</v>
      </c>
      <c r="G4743" t="s">
        <v>1885</v>
      </c>
      <c r="I4743" t="s">
        <v>1885</v>
      </c>
      <c r="J4743" t="s">
        <v>1885</v>
      </c>
      <c r="K4743" t="s">
        <v>1885</v>
      </c>
      <c r="L4743" t="s">
        <v>1885</v>
      </c>
      <c r="M4743">
        <v>1</v>
      </c>
      <c r="N4743">
        <v>-0.01</v>
      </c>
      <c r="O4743" t="s">
        <v>1885</v>
      </c>
      <c r="P4743" t="s">
        <v>1885</v>
      </c>
      <c r="Q4743" t="s">
        <v>1885</v>
      </c>
      <c r="R4743" t="s">
        <v>1885</v>
      </c>
      <c r="S4743">
        <v>25</v>
      </c>
      <c r="T4743">
        <v>4</v>
      </c>
      <c r="U4743">
        <v>143</v>
      </c>
      <c r="V4743">
        <v>36</v>
      </c>
      <c r="W4743" t="s">
        <v>1885</v>
      </c>
      <c r="X4743" t="s">
        <v>1885</v>
      </c>
      <c r="Y4743" t="s">
        <v>1885</v>
      </c>
      <c r="Z4743" t="s">
        <v>1885</v>
      </c>
      <c r="AA4743">
        <v>131</v>
      </c>
      <c r="AB4743">
        <v>8.6</v>
      </c>
      <c r="AD4743" t="s">
        <v>1885</v>
      </c>
      <c r="AE4743">
        <v>9.2799999999999994E-2</v>
      </c>
      <c r="AF4743" t="s">
        <v>1885</v>
      </c>
      <c r="AG4743">
        <v>4.29</v>
      </c>
      <c r="AI4743">
        <v>1</v>
      </c>
      <c r="AL4743" t="s">
        <v>1885</v>
      </c>
      <c r="AM4743" t="s">
        <v>1885</v>
      </c>
      <c r="AN4743" t="s">
        <v>1885</v>
      </c>
      <c r="AO4743" t="s">
        <v>1885</v>
      </c>
      <c r="AP4743">
        <v>5</v>
      </c>
    </row>
    <row r="4744" spans="1:42">
      <c r="A4744" t="s">
        <v>1062</v>
      </c>
      <c r="B4744" t="s">
        <v>12</v>
      </c>
      <c r="C4744">
        <v>2</v>
      </c>
      <c r="D4744">
        <v>2021</v>
      </c>
      <c r="E4744">
        <v>1</v>
      </c>
      <c r="G4744" t="s">
        <v>1885</v>
      </c>
      <c r="I4744" t="s">
        <v>1885</v>
      </c>
      <c r="J4744" t="s">
        <v>1885</v>
      </c>
      <c r="K4744" t="s">
        <v>1885</v>
      </c>
      <c r="L4744" t="s">
        <v>1885</v>
      </c>
      <c r="M4744">
        <v>3</v>
      </c>
      <c r="N4744">
        <v>1.21</v>
      </c>
      <c r="O4744" t="s">
        <v>1885</v>
      </c>
      <c r="P4744" t="s">
        <v>1885</v>
      </c>
      <c r="Q4744" t="s">
        <v>1885</v>
      </c>
      <c r="R4744" t="s">
        <v>1885</v>
      </c>
      <c r="S4744">
        <v>25</v>
      </c>
      <c r="T4744">
        <v>1</v>
      </c>
      <c r="U4744">
        <v>7</v>
      </c>
      <c r="V4744">
        <v>7</v>
      </c>
      <c r="W4744" t="s">
        <v>1885</v>
      </c>
      <c r="X4744" t="s">
        <v>1885</v>
      </c>
      <c r="Y4744" t="s">
        <v>1885</v>
      </c>
      <c r="Z4744" t="s">
        <v>1885</v>
      </c>
      <c r="AA4744">
        <v>1</v>
      </c>
      <c r="AB4744">
        <v>29.62</v>
      </c>
      <c r="AD4744" t="s">
        <v>1885</v>
      </c>
      <c r="AE4744" t="s">
        <v>1885</v>
      </c>
      <c r="AF4744" t="s">
        <v>1885</v>
      </c>
      <c r="AG4744" t="s">
        <v>1885</v>
      </c>
      <c r="AI4744" t="s">
        <v>1885</v>
      </c>
      <c r="AL4744" t="s">
        <v>1885</v>
      </c>
      <c r="AM4744" t="s">
        <v>1885</v>
      </c>
      <c r="AN4744" t="s">
        <v>1885</v>
      </c>
      <c r="AO4744" t="s">
        <v>1885</v>
      </c>
      <c r="AP4744">
        <v>4</v>
      </c>
    </row>
    <row r="4745" spans="1:42">
      <c r="A4745" t="s">
        <v>1050</v>
      </c>
      <c r="B4745" t="s">
        <v>49</v>
      </c>
      <c r="C4745">
        <v>33</v>
      </c>
      <c r="D4745">
        <v>2021</v>
      </c>
      <c r="E4745">
        <v>4</v>
      </c>
      <c r="G4745" t="s">
        <v>1885</v>
      </c>
      <c r="I4745" t="s">
        <v>1885</v>
      </c>
      <c r="J4745" t="s">
        <v>1885</v>
      </c>
      <c r="K4745" t="s">
        <v>1885</v>
      </c>
      <c r="L4745" t="s">
        <v>1885</v>
      </c>
      <c r="M4745">
        <v>2</v>
      </c>
      <c r="N4745">
        <v>0.03</v>
      </c>
      <c r="O4745" t="s">
        <v>1885</v>
      </c>
      <c r="P4745" t="s">
        <v>1885</v>
      </c>
      <c r="Q4745" t="s">
        <v>1885</v>
      </c>
      <c r="R4745" t="s">
        <v>1885</v>
      </c>
      <c r="S4745">
        <v>28</v>
      </c>
      <c r="T4745">
        <v>1</v>
      </c>
      <c r="U4745">
        <v>25</v>
      </c>
      <c r="V4745">
        <v>14</v>
      </c>
      <c r="W4745" t="s">
        <v>1885</v>
      </c>
      <c r="X4745" t="s">
        <v>1885</v>
      </c>
      <c r="Y4745" t="s">
        <v>1885</v>
      </c>
      <c r="Z4745" t="s">
        <v>1885</v>
      </c>
      <c r="AA4745">
        <v>9</v>
      </c>
      <c r="AB4745">
        <v>9.32</v>
      </c>
      <c r="AD4745" t="s">
        <v>1885</v>
      </c>
      <c r="AE4745">
        <v>0.14760000000000001</v>
      </c>
      <c r="AF4745" t="s">
        <v>1885</v>
      </c>
      <c r="AG4745">
        <v>1.08</v>
      </c>
      <c r="AI4745">
        <v>16</v>
      </c>
      <c r="AL4745" t="s">
        <v>1885</v>
      </c>
      <c r="AM4745" t="s">
        <v>1885</v>
      </c>
      <c r="AN4745" t="s">
        <v>1885</v>
      </c>
      <c r="AO4745" t="s">
        <v>1885</v>
      </c>
      <c r="AP4745">
        <v>4</v>
      </c>
    </row>
    <row r="4746" spans="1:42">
      <c r="A4746" t="s">
        <v>1171</v>
      </c>
      <c r="B4746" t="s">
        <v>16</v>
      </c>
      <c r="C4746">
        <v>24</v>
      </c>
      <c r="D4746">
        <v>2021</v>
      </c>
      <c r="E4746">
        <v>3</v>
      </c>
      <c r="G4746" t="s">
        <v>1885</v>
      </c>
      <c r="I4746" t="s">
        <v>1885</v>
      </c>
      <c r="J4746" t="s">
        <v>1885</v>
      </c>
      <c r="K4746" t="s">
        <v>1885</v>
      </c>
      <c r="L4746" t="s">
        <v>1885</v>
      </c>
      <c r="M4746">
        <v>1</v>
      </c>
      <c r="N4746">
        <v>0.59</v>
      </c>
      <c r="O4746" t="s">
        <v>1885</v>
      </c>
      <c r="P4746" t="s">
        <v>1885</v>
      </c>
      <c r="Q4746" t="s">
        <v>1885</v>
      </c>
      <c r="R4746" t="s">
        <v>1885</v>
      </c>
      <c r="S4746">
        <v>25</v>
      </c>
      <c r="T4746">
        <v>3</v>
      </c>
      <c r="U4746">
        <v>66</v>
      </c>
      <c r="V4746">
        <v>39</v>
      </c>
      <c r="W4746" t="s">
        <v>1885</v>
      </c>
      <c r="X4746" t="s">
        <v>1885</v>
      </c>
      <c r="Y4746" t="s">
        <v>1885</v>
      </c>
      <c r="Z4746" t="s">
        <v>1885</v>
      </c>
      <c r="AA4746">
        <v>21</v>
      </c>
      <c r="AB4746">
        <v>14.93</v>
      </c>
      <c r="AD4746" t="s">
        <v>1885</v>
      </c>
      <c r="AE4746">
        <v>0.23765333333333333</v>
      </c>
      <c r="AF4746" t="s">
        <v>1885</v>
      </c>
      <c r="AG4746">
        <v>1.76</v>
      </c>
      <c r="AI4746">
        <v>15</v>
      </c>
      <c r="AL4746" t="s">
        <v>1885</v>
      </c>
      <c r="AM4746" t="s">
        <v>1885</v>
      </c>
      <c r="AN4746" t="s">
        <v>1885</v>
      </c>
      <c r="AO4746" t="s">
        <v>1885</v>
      </c>
      <c r="AP4746">
        <v>3</v>
      </c>
    </row>
    <row r="4747" spans="1:42">
      <c r="A4747" t="s">
        <v>1172</v>
      </c>
      <c r="B4747" t="s">
        <v>3</v>
      </c>
      <c r="C4747">
        <v>34</v>
      </c>
      <c r="D4747">
        <v>2021</v>
      </c>
      <c r="E4747">
        <v>2</v>
      </c>
      <c r="G4747" t="s">
        <v>1885</v>
      </c>
      <c r="I4747" t="s">
        <v>1885</v>
      </c>
      <c r="J4747" t="s">
        <v>1885</v>
      </c>
      <c r="K4747" t="s">
        <v>1885</v>
      </c>
      <c r="L4747" t="s">
        <v>1885</v>
      </c>
      <c r="M4747">
        <v>0</v>
      </c>
      <c r="N4747">
        <v>-0.45</v>
      </c>
      <c r="O4747" t="s">
        <v>1885</v>
      </c>
      <c r="P4747" t="s">
        <v>1885</v>
      </c>
      <c r="Q4747" t="s">
        <v>1885</v>
      </c>
      <c r="R4747" t="s">
        <v>1885</v>
      </c>
      <c r="S4747">
        <v>23</v>
      </c>
      <c r="T4747">
        <v>2</v>
      </c>
      <c r="U4747">
        <v>62</v>
      </c>
      <c r="V4747">
        <v>37</v>
      </c>
      <c r="W4747" t="s">
        <v>1885</v>
      </c>
      <c r="X4747" t="s">
        <v>1885</v>
      </c>
      <c r="Y4747" t="s">
        <v>1885</v>
      </c>
      <c r="Z4747" t="s">
        <v>1885</v>
      </c>
      <c r="AA4747">
        <v>84</v>
      </c>
      <c r="AB4747">
        <v>5.76</v>
      </c>
      <c r="AD4747" t="s">
        <v>1885</v>
      </c>
      <c r="AE4747">
        <v>9.3714285714285722E-3</v>
      </c>
      <c r="AF4747" t="s">
        <v>1885</v>
      </c>
      <c r="AG4747">
        <v>0.62</v>
      </c>
      <c r="AI4747">
        <v>7</v>
      </c>
      <c r="AL4747" t="s">
        <v>1885</v>
      </c>
      <c r="AM4747" t="s">
        <v>1885</v>
      </c>
      <c r="AN4747" t="s">
        <v>1885</v>
      </c>
      <c r="AO4747" t="s">
        <v>1885</v>
      </c>
      <c r="AP4747">
        <v>2</v>
      </c>
    </row>
    <row r="4748" spans="1:42">
      <c r="A4748" t="s">
        <v>1173</v>
      </c>
      <c r="B4748" t="s">
        <v>16</v>
      </c>
      <c r="C4748">
        <v>20</v>
      </c>
      <c r="D4748">
        <v>2021</v>
      </c>
      <c r="E4748">
        <v>3</v>
      </c>
      <c r="G4748" t="s">
        <v>1885</v>
      </c>
      <c r="I4748" t="s">
        <v>1885</v>
      </c>
      <c r="J4748" t="s">
        <v>1885</v>
      </c>
      <c r="K4748" t="s">
        <v>1885</v>
      </c>
      <c r="L4748" t="s">
        <v>1885</v>
      </c>
      <c r="M4748">
        <v>0</v>
      </c>
      <c r="N4748">
        <v>0.48</v>
      </c>
      <c r="O4748" t="s">
        <v>1885</v>
      </c>
      <c r="P4748" t="s">
        <v>1885</v>
      </c>
      <c r="Q4748" t="s">
        <v>1885</v>
      </c>
      <c r="R4748" t="s">
        <v>1885</v>
      </c>
      <c r="S4748">
        <v>22</v>
      </c>
      <c r="T4748">
        <v>2</v>
      </c>
      <c r="U4748">
        <v>33</v>
      </c>
      <c r="V4748">
        <v>40</v>
      </c>
      <c r="W4748" t="s">
        <v>1885</v>
      </c>
      <c r="X4748" t="s">
        <v>1885</v>
      </c>
      <c r="Y4748" t="s">
        <v>1885</v>
      </c>
      <c r="Z4748" t="s">
        <v>1885</v>
      </c>
      <c r="AA4748">
        <v>28</v>
      </c>
      <c r="AB4748">
        <v>12.29</v>
      </c>
      <c r="AD4748" t="s">
        <v>1885</v>
      </c>
      <c r="AE4748">
        <v>0.19059999999999999</v>
      </c>
      <c r="AF4748" t="s">
        <v>1885</v>
      </c>
      <c r="AG4748">
        <v>1.83</v>
      </c>
      <c r="AI4748">
        <v>16</v>
      </c>
      <c r="AL4748" t="s">
        <v>1885</v>
      </c>
      <c r="AM4748" t="s">
        <v>1885</v>
      </c>
      <c r="AN4748" t="s">
        <v>1885</v>
      </c>
      <c r="AO4748" t="s">
        <v>1885</v>
      </c>
      <c r="AP4748">
        <v>2</v>
      </c>
    </row>
    <row r="4749" spans="1:42">
      <c r="A4749" t="s">
        <v>885</v>
      </c>
      <c r="B4749" t="s">
        <v>16</v>
      </c>
      <c r="C4749">
        <v>46</v>
      </c>
      <c r="D4749">
        <v>2021</v>
      </c>
      <c r="E4749">
        <v>3</v>
      </c>
      <c r="G4749" t="s">
        <v>1885</v>
      </c>
      <c r="I4749" t="s">
        <v>1885</v>
      </c>
      <c r="J4749" t="s">
        <v>1885</v>
      </c>
      <c r="K4749" t="s">
        <v>1885</v>
      </c>
      <c r="L4749" t="s">
        <v>1885</v>
      </c>
      <c r="M4749">
        <v>0</v>
      </c>
      <c r="N4749">
        <v>0.83</v>
      </c>
      <c r="O4749" t="s">
        <v>1885</v>
      </c>
      <c r="P4749" t="s">
        <v>1885</v>
      </c>
      <c r="Q4749" t="s">
        <v>1885</v>
      </c>
      <c r="R4749" t="s">
        <v>1885</v>
      </c>
      <c r="S4749">
        <v>27</v>
      </c>
      <c r="T4749">
        <v>1</v>
      </c>
      <c r="U4749">
        <v>21</v>
      </c>
      <c r="V4749">
        <v>41</v>
      </c>
      <c r="W4749" t="s">
        <v>1885</v>
      </c>
      <c r="X4749" t="s">
        <v>1885</v>
      </c>
      <c r="Y4749" t="s">
        <v>1885</v>
      </c>
      <c r="Z4749" t="s">
        <v>1885</v>
      </c>
      <c r="AA4749">
        <v>32</v>
      </c>
      <c r="AB4749">
        <v>17.170000000000002</v>
      </c>
      <c r="AD4749" t="s">
        <v>1885</v>
      </c>
      <c r="AE4749">
        <v>0.21090909090909091</v>
      </c>
      <c r="AF4749" t="s">
        <v>1885</v>
      </c>
      <c r="AG4749">
        <v>2.2799999999999998</v>
      </c>
      <c r="AI4749">
        <v>11</v>
      </c>
      <c r="AL4749" t="s">
        <v>1885</v>
      </c>
      <c r="AM4749" t="s">
        <v>1885</v>
      </c>
      <c r="AN4749" t="s">
        <v>1885</v>
      </c>
      <c r="AO4749" t="s">
        <v>1885</v>
      </c>
      <c r="AP4749">
        <v>6</v>
      </c>
    </row>
    <row r="4750" spans="1:42">
      <c r="A4750" t="s">
        <v>493</v>
      </c>
      <c r="B4750" t="s">
        <v>16</v>
      </c>
      <c r="C4750">
        <v>90</v>
      </c>
      <c r="D4750">
        <v>2021</v>
      </c>
      <c r="E4750">
        <v>3</v>
      </c>
      <c r="G4750" t="s">
        <v>1885</v>
      </c>
      <c r="I4750" t="s">
        <v>1885</v>
      </c>
      <c r="J4750" t="s">
        <v>1885</v>
      </c>
      <c r="K4750" t="s">
        <v>1885</v>
      </c>
      <c r="L4750" t="s">
        <v>1885</v>
      </c>
      <c r="M4750">
        <v>6</v>
      </c>
      <c r="N4750">
        <v>-0.37</v>
      </c>
      <c r="O4750" t="s">
        <v>1885</v>
      </c>
      <c r="P4750" t="s">
        <v>1885</v>
      </c>
      <c r="Q4750" t="s">
        <v>1885</v>
      </c>
      <c r="R4750" t="s">
        <v>1885</v>
      </c>
      <c r="S4750">
        <v>33</v>
      </c>
      <c r="T4750">
        <v>1</v>
      </c>
      <c r="U4750">
        <v>4</v>
      </c>
      <c r="V4750">
        <v>42</v>
      </c>
      <c r="W4750" t="s">
        <v>1885</v>
      </c>
      <c r="X4750" t="s">
        <v>1885</v>
      </c>
      <c r="Y4750" t="s">
        <v>1885</v>
      </c>
      <c r="Z4750" t="s">
        <v>1885</v>
      </c>
      <c r="AA4750">
        <v>68</v>
      </c>
      <c r="AB4750">
        <v>6.96</v>
      </c>
      <c r="AD4750" t="s">
        <v>1885</v>
      </c>
      <c r="AE4750">
        <v>0.18329999999999999</v>
      </c>
      <c r="AF4750" t="s">
        <v>1885</v>
      </c>
      <c r="AG4750">
        <v>1.02</v>
      </c>
      <c r="AI4750">
        <v>16</v>
      </c>
      <c r="AL4750" t="s">
        <v>1885</v>
      </c>
      <c r="AM4750" t="s">
        <v>1885</v>
      </c>
      <c r="AN4750" t="s">
        <v>1885</v>
      </c>
      <c r="AO4750" t="s">
        <v>1885</v>
      </c>
      <c r="AP4750">
        <v>11</v>
      </c>
    </row>
    <row r="4751" spans="1:42">
      <c r="A4751" t="s">
        <v>1174</v>
      </c>
      <c r="B4751" t="s">
        <v>12</v>
      </c>
      <c r="C4751">
        <v>8</v>
      </c>
      <c r="D4751">
        <v>2021</v>
      </c>
      <c r="E4751">
        <v>1</v>
      </c>
      <c r="G4751" t="s">
        <v>1885</v>
      </c>
      <c r="I4751" t="s">
        <v>1885</v>
      </c>
      <c r="J4751" t="s">
        <v>1885</v>
      </c>
      <c r="K4751" t="s">
        <v>1885</v>
      </c>
      <c r="L4751" t="s">
        <v>1885</v>
      </c>
      <c r="M4751">
        <v>0</v>
      </c>
      <c r="N4751">
        <v>0.26</v>
      </c>
      <c r="O4751" t="s">
        <v>1885</v>
      </c>
      <c r="P4751" t="s">
        <v>1885</v>
      </c>
      <c r="Q4751" t="s">
        <v>1885</v>
      </c>
      <c r="R4751" t="s">
        <v>1885</v>
      </c>
      <c r="S4751">
        <v>25</v>
      </c>
      <c r="T4751">
        <v>1</v>
      </c>
      <c r="U4751">
        <v>1</v>
      </c>
      <c r="V4751">
        <v>8</v>
      </c>
      <c r="W4751" t="s">
        <v>1885</v>
      </c>
      <c r="X4751" t="s">
        <v>1885</v>
      </c>
      <c r="Y4751" t="s">
        <v>1885</v>
      </c>
      <c r="Z4751" t="s">
        <v>1885</v>
      </c>
      <c r="AA4751">
        <v>25</v>
      </c>
      <c r="AB4751">
        <v>20.77</v>
      </c>
      <c r="AD4751" t="s">
        <v>1885</v>
      </c>
      <c r="AE4751" t="s">
        <v>1885</v>
      </c>
      <c r="AF4751" t="s">
        <v>1885</v>
      </c>
      <c r="AG4751" t="s">
        <v>1885</v>
      </c>
      <c r="AI4751" t="s">
        <v>1885</v>
      </c>
      <c r="AL4751" t="s">
        <v>1885</v>
      </c>
      <c r="AM4751" t="s">
        <v>1885</v>
      </c>
      <c r="AN4751" t="s">
        <v>1885</v>
      </c>
      <c r="AO4751" t="s">
        <v>1885</v>
      </c>
      <c r="AP4751">
        <v>2</v>
      </c>
    </row>
    <row r="4752" spans="1:42">
      <c r="A4752" t="s">
        <v>1175</v>
      </c>
      <c r="B4752" t="s">
        <v>16</v>
      </c>
      <c r="C4752">
        <v>61</v>
      </c>
      <c r="D4752">
        <v>2021</v>
      </c>
      <c r="E4752">
        <v>3</v>
      </c>
      <c r="G4752" t="s">
        <v>1885</v>
      </c>
      <c r="I4752" t="s">
        <v>1885</v>
      </c>
      <c r="J4752" t="s">
        <v>1885</v>
      </c>
      <c r="K4752" t="s">
        <v>1885</v>
      </c>
      <c r="L4752" t="s">
        <v>1885</v>
      </c>
      <c r="M4752">
        <v>0</v>
      </c>
      <c r="N4752">
        <v>-0.21</v>
      </c>
      <c r="O4752" t="s">
        <v>1885</v>
      </c>
      <c r="P4752" t="s">
        <v>1885</v>
      </c>
      <c r="Q4752" t="s">
        <v>1885</v>
      </c>
      <c r="R4752" t="s">
        <v>1885</v>
      </c>
      <c r="S4752">
        <v>23</v>
      </c>
      <c r="T4752">
        <v>2</v>
      </c>
      <c r="U4752">
        <v>56</v>
      </c>
      <c r="V4752">
        <v>43</v>
      </c>
      <c r="W4752" t="s">
        <v>1885</v>
      </c>
      <c r="X4752" t="s">
        <v>1885</v>
      </c>
      <c r="Y4752" t="s">
        <v>1885</v>
      </c>
      <c r="Z4752" t="s">
        <v>1885</v>
      </c>
      <c r="AA4752">
        <v>62</v>
      </c>
      <c r="AB4752">
        <v>7.76</v>
      </c>
      <c r="AD4752" t="s">
        <v>1885</v>
      </c>
      <c r="AE4752">
        <v>0.1047</v>
      </c>
      <c r="AF4752" t="s">
        <v>1885</v>
      </c>
      <c r="AG4752">
        <v>1.64</v>
      </c>
      <c r="AI4752">
        <v>16</v>
      </c>
      <c r="AL4752" t="s">
        <v>1885</v>
      </c>
      <c r="AM4752" t="s">
        <v>1885</v>
      </c>
      <c r="AN4752" t="s">
        <v>1885</v>
      </c>
      <c r="AO4752" t="s">
        <v>1885</v>
      </c>
      <c r="AP4752">
        <v>3</v>
      </c>
    </row>
    <row r="4753" spans="1:42">
      <c r="A4753" t="s">
        <v>1125</v>
      </c>
      <c r="B4753" t="s">
        <v>3</v>
      </c>
      <c r="C4753">
        <v>46</v>
      </c>
      <c r="D4753">
        <v>2021</v>
      </c>
      <c r="E4753">
        <v>2</v>
      </c>
      <c r="G4753" t="s">
        <v>1885</v>
      </c>
      <c r="I4753" t="s">
        <v>1885</v>
      </c>
      <c r="J4753" t="s">
        <v>1885</v>
      </c>
      <c r="K4753" t="s">
        <v>1885</v>
      </c>
      <c r="L4753" t="s">
        <v>1885</v>
      </c>
      <c r="M4753">
        <v>0</v>
      </c>
      <c r="N4753">
        <v>-0.31</v>
      </c>
      <c r="O4753" t="s">
        <v>1885</v>
      </c>
      <c r="P4753" t="s">
        <v>1885</v>
      </c>
      <c r="Q4753" t="s">
        <v>1885</v>
      </c>
      <c r="R4753" t="s">
        <v>1885</v>
      </c>
      <c r="S4753">
        <v>23</v>
      </c>
      <c r="T4753">
        <v>3</v>
      </c>
      <c r="U4753">
        <v>102</v>
      </c>
      <c r="V4753">
        <v>38</v>
      </c>
      <c r="W4753" t="s">
        <v>1885</v>
      </c>
      <c r="X4753" t="s">
        <v>1885</v>
      </c>
      <c r="Y4753" t="s">
        <v>1885</v>
      </c>
      <c r="Z4753" t="s">
        <v>1885</v>
      </c>
      <c r="AA4753">
        <v>56</v>
      </c>
      <c r="AB4753">
        <v>6.68</v>
      </c>
      <c r="AD4753" t="s">
        <v>1885</v>
      </c>
      <c r="AE4753">
        <v>3.9507692307692306E-2</v>
      </c>
      <c r="AF4753" t="s">
        <v>1885</v>
      </c>
      <c r="AG4753">
        <v>1.3</v>
      </c>
      <c r="AI4753">
        <v>13</v>
      </c>
      <c r="AL4753" t="s">
        <v>1885</v>
      </c>
      <c r="AM4753" t="s">
        <v>1885</v>
      </c>
      <c r="AN4753" t="s">
        <v>1885</v>
      </c>
      <c r="AO4753" t="s">
        <v>1885</v>
      </c>
      <c r="AP4753">
        <v>3</v>
      </c>
    </row>
    <row r="4754" spans="1:42">
      <c r="A4754" t="s">
        <v>1176</v>
      </c>
      <c r="B4754" t="s">
        <v>16</v>
      </c>
      <c r="C4754">
        <v>64.5</v>
      </c>
      <c r="D4754">
        <v>2021</v>
      </c>
      <c r="E4754">
        <v>3</v>
      </c>
      <c r="G4754" t="s">
        <v>1885</v>
      </c>
      <c r="I4754" t="s">
        <v>1885</v>
      </c>
      <c r="J4754" t="s">
        <v>1885</v>
      </c>
      <c r="K4754" t="s">
        <v>1885</v>
      </c>
      <c r="L4754" t="s">
        <v>1885</v>
      </c>
      <c r="M4754">
        <v>0</v>
      </c>
      <c r="N4754">
        <v>-7.0000000000000007E-2</v>
      </c>
      <c r="O4754" t="s">
        <v>1885</v>
      </c>
      <c r="P4754" t="s">
        <v>1885</v>
      </c>
      <c r="Q4754" t="s">
        <v>1885</v>
      </c>
      <c r="R4754" t="s">
        <v>1885</v>
      </c>
      <c r="S4754">
        <v>24</v>
      </c>
      <c r="T4754">
        <v>2</v>
      </c>
      <c r="U4754">
        <v>59</v>
      </c>
      <c r="V4754">
        <v>44</v>
      </c>
      <c r="W4754" t="s">
        <v>1885</v>
      </c>
      <c r="X4754" t="s">
        <v>1885</v>
      </c>
      <c r="Y4754" t="s">
        <v>1885</v>
      </c>
      <c r="Z4754" t="s">
        <v>1885</v>
      </c>
      <c r="AA4754">
        <v>107</v>
      </c>
      <c r="AB4754">
        <v>6.52</v>
      </c>
      <c r="AD4754" t="s">
        <v>1885</v>
      </c>
      <c r="AE4754">
        <v>0.16871111111111112</v>
      </c>
      <c r="AF4754" t="s">
        <v>1885</v>
      </c>
      <c r="AG4754">
        <v>1.45</v>
      </c>
      <c r="AI4754">
        <v>9</v>
      </c>
      <c r="AL4754" t="s">
        <v>1885</v>
      </c>
      <c r="AM4754" t="s">
        <v>1885</v>
      </c>
      <c r="AN4754" t="s">
        <v>1885</v>
      </c>
      <c r="AO4754" t="s">
        <v>1885</v>
      </c>
      <c r="AP4754">
        <v>2</v>
      </c>
    </row>
    <row r="4755" spans="1:42">
      <c r="A4755" t="s">
        <v>1177</v>
      </c>
      <c r="B4755" t="s">
        <v>16</v>
      </c>
      <c r="C4755">
        <v>75</v>
      </c>
      <c r="D4755">
        <v>2021</v>
      </c>
      <c r="E4755">
        <v>3</v>
      </c>
      <c r="G4755" t="s">
        <v>1885</v>
      </c>
      <c r="I4755" t="s">
        <v>1885</v>
      </c>
      <c r="J4755" t="s">
        <v>1885</v>
      </c>
      <c r="K4755" t="s">
        <v>1885</v>
      </c>
      <c r="L4755" t="s">
        <v>1885</v>
      </c>
      <c r="M4755">
        <v>0</v>
      </c>
      <c r="N4755">
        <v>-0.06</v>
      </c>
      <c r="O4755" t="s">
        <v>1885</v>
      </c>
      <c r="P4755" t="s">
        <v>1885</v>
      </c>
      <c r="Q4755" t="s">
        <v>1885</v>
      </c>
      <c r="R4755" t="s">
        <v>1885</v>
      </c>
      <c r="S4755">
        <v>24</v>
      </c>
      <c r="T4755">
        <v>5</v>
      </c>
      <c r="U4755">
        <v>171</v>
      </c>
      <c r="V4755">
        <v>45</v>
      </c>
      <c r="W4755" t="s">
        <v>1885</v>
      </c>
      <c r="X4755" t="s">
        <v>1885</v>
      </c>
      <c r="Y4755" t="s">
        <v>1885</v>
      </c>
      <c r="Z4755" t="s">
        <v>1885</v>
      </c>
      <c r="AA4755">
        <v>53</v>
      </c>
      <c r="AB4755">
        <v>8.94</v>
      </c>
      <c r="AD4755" t="s">
        <v>1885</v>
      </c>
      <c r="AE4755">
        <v>0.1983</v>
      </c>
      <c r="AF4755" t="s">
        <v>1885</v>
      </c>
      <c r="AG4755">
        <v>1.37</v>
      </c>
      <c r="AI4755">
        <v>16</v>
      </c>
      <c r="AL4755" t="s">
        <v>1885</v>
      </c>
      <c r="AM4755" t="s">
        <v>1885</v>
      </c>
      <c r="AN4755" t="s">
        <v>1885</v>
      </c>
      <c r="AO4755" t="s">
        <v>1885</v>
      </c>
      <c r="AP4755">
        <v>3</v>
      </c>
    </row>
    <row r="4756" spans="1:42">
      <c r="A4756" t="s">
        <v>734</v>
      </c>
      <c r="B4756" t="s">
        <v>16</v>
      </c>
      <c r="C4756">
        <v>46</v>
      </c>
      <c r="D4756">
        <v>2021</v>
      </c>
      <c r="E4756">
        <v>3</v>
      </c>
      <c r="G4756" t="s">
        <v>1885</v>
      </c>
      <c r="I4756" t="s">
        <v>1885</v>
      </c>
      <c r="J4756" t="s">
        <v>1885</v>
      </c>
      <c r="K4756" t="s">
        <v>1885</v>
      </c>
      <c r="L4756" t="s">
        <v>1885</v>
      </c>
      <c r="M4756">
        <v>5</v>
      </c>
      <c r="N4756">
        <v>0.37</v>
      </c>
      <c r="O4756" t="s">
        <v>1885</v>
      </c>
      <c r="P4756" t="s">
        <v>1885</v>
      </c>
      <c r="Q4756" t="s">
        <v>1885</v>
      </c>
      <c r="R4756" t="s">
        <v>1885</v>
      </c>
      <c r="S4756">
        <v>28</v>
      </c>
      <c r="T4756">
        <v>1</v>
      </c>
      <c r="U4756">
        <v>20</v>
      </c>
      <c r="V4756">
        <v>46</v>
      </c>
      <c r="W4756" t="s">
        <v>1885</v>
      </c>
      <c r="X4756" t="s">
        <v>1885</v>
      </c>
      <c r="Y4756" t="s">
        <v>1885</v>
      </c>
      <c r="Z4756" t="s">
        <v>1885</v>
      </c>
      <c r="AA4756">
        <v>17</v>
      </c>
      <c r="AB4756">
        <v>15.47</v>
      </c>
      <c r="AD4756" t="s">
        <v>1885</v>
      </c>
      <c r="AE4756">
        <v>0.23413333333333333</v>
      </c>
      <c r="AF4756" t="s">
        <v>1885</v>
      </c>
      <c r="AG4756">
        <v>2.0499999999999998</v>
      </c>
      <c r="AI4756">
        <v>15</v>
      </c>
      <c r="AL4756" t="s">
        <v>1885</v>
      </c>
      <c r="AM4756" t="s">
        <v>1885</v>
      </c>
      <c r="AN4756" t="s">
        <v>1885</v>
      </c>
      <c r="AO4756" t="s">
        <v>1885</v>
      </c>
      <c r="AP4756">
        <v>8</v>
      </c>
    </row>
    <row r="4757" spans="1:42">
      <c r="A4757" t="s">
        <v>281</v>
      </c>
      <c r="B4757" t="s">
        <v>16</v>
      </c>
      <c r="C4757">
        <v>42</v>
      </c>
      <c r="D4757">
        <v>2021</v>
      </c>
      <c r="E4757">
        <v>3</v>
      </c>
      <c r="G4757" t="s">
        <v>1885</v>
      </c>
      <c r="I4757" t="s">
        <v>1885</v>
      </c>
      <c r="J4757" t="s">
        <v>1885</v>
      </c>
      <c r="K4757" t="s">
        <v>1885</v>
      </c>
      <c r="L4757" t="s">
        <v>1885</v>
      </c>
      <c r="M4757">
        <v>0</v>
      </c>
      <c r="N4757">
        <v>-0.08</v>
      </c>
      <c r="O4757" t="s">
        <v>1885</v>
      </c>
      <c r="P4757" t="s">
        <v>1885</v>
      </c>
      <c r="Q4757" t="s">
        <v>1885</v>
      </c>
      <c r="R4757" t="s">
        <v>1885</v>
      </c>
      <c r="S4757">
        <v>24</v>
      </c>
      <c r="T4757">
        <v>2</v>
      </c>
      <c r="U4757">
        <v>34</v>
      </c>
      <c r="V4757">
        <v>47</v>
      </c>
      <c r="W4757" t="s">
        <v>1885</v>
      </c>
      <c r="X4757" t="s">
        <v>1885</v>
      </c>
      <c r="Y4757" t="s">
        <v>1885</v>
      </c>
      <c r="Z4757" t="s">
        <v>1885</v>
      </c>
      <c r="AA4757">
        <v>79</v>
      </c>
      <c r="AB4757">
        <v>7.61</v>
      </c>
      <c r="AD4757" t="s">
        <v>1885</v>
      </c>
      <c r="AE4757">
        <v>0.13600000000000001</v>
      </c>
      <c r="AF4757" t="s">
        <v>1885</v>
      </c>
      <c r="AG4757">
        <v>1.37</v>
      </c>
      <c r="AI4757">
        <v>13</v>
      </c>
      <c r="AL4757" t="s">
        <v>1885</v>
      </c>
      <c r="AM4757" t="s">
        <v>1885</v>
      </c>
      <c r="AN4757" t="s">
        <v>1885</v>
      </c>
      <c r="AO4757" t="s">
        <v>1885</v>
      </c>
      <c r="AP4757">
        <v>2</v>
      </c>
    </row>
    <row r="4758" spans="1:42">
      <c r="A4758" t="s">
        <v>1032</v>
      </c>
      <c r="B4758" t="s">
        <v>3</v>
      </c>
      <c r="C4758">
        <v>67</v>
      </c>
      <c r="D4758">
        <v>2021</v>
      </c>
      <c r="E4758">
        <v>2</v>
      </c>
      <c r="G4758" t="s">
        <v>1885</v>
      </c>
      <c r="I4758" t="s">
        <v>1885</v>
      </c>
      <c r="J4758" t="s">
        <v>1885</v>
      </c>
      <c r="K4758" t="s">
        <v>1885</v>
      </c>
      <c r="L4758" t="s">
        <v>1885</v>
      </c>
      <c r="M4758">
        <v>0</v>
      </c>
      <c r="N4758">
        <v>-7.0000000000000007E-2</v>
      </c>
      <c r="O4758" t="s">
        <v>1885</v>
      </c>
      <c r="P4758" t="s">
        <v>1885</v>
      </c>
      <c r="Q4758" t="s">
        <v>1885</v>
      </c>
      <c r="R4758" t="s">
        <v>1885</v>
      </c>
      <c r="S4758">
        <v>26</v>
      </c>
      <c r="T4758">
        <v>1</v>
      </c>
      <c r="U4758">
        <v>31</v>
      </c>
      <c r="V4758">
        <v>39</v>
      </c>
      <c r="W4758" t="s">
        <v>1885</v>
      </c>
      <c r="X4758" t="s">
        <v>1885</v>
      </c>
      <c r="Y4758" t="s">
        <v>1885</v>
      </c>
      <c r="Z4758" t="s">
        <v>1885</v>
      </c>
      <c r="AA4758">
        <v>62</v>
      </c>
      <c r="AB4758">
        <v>9.41</v>
      </c>
      <c r="AD4758" t="s">
        <v>1885</v>
      </c>
      <c r="AE4758">
        <v>4.0399999999999998E-2</v>
      </c>
      <c r="AF4758" t="s">
        <v>1885</v>
      </c>
      <c r="AG4758">
        <v>2.38</v>
      </c>
      <c r="AI4758">
        <v>8</v>
      </c>
      <c r="AL4758" t="s">
        <v>1885</v>
      </c>
      <c r="AM4758" t="s">
        <v>1885</v>
      </c>
      <c r="AN4758" t="s">
        <v>1885</v>
      </c>
      <c r="AO4758" t="s">
        <v>1885</v>
      </c>
      <c r="AP4758">
        <v>4</v>
      </c>
    </row>
    <row r="4759" spans="1:42">
      <c r="A4759" t="s">
        <v>1178</v>
      </c>
      <c r="B4759" t="s">
        <v>3</v>
      </c>
      <c r="C4759">
        <v>13</v>
      </c>
      <c r="D4759">
        <v>2021</v>
      </c>
      <c r="E4759">
        <v>2</v>
      </c>
      <c r="G4759" t="s">
        <v>1885</v>
      </c>
      <c r="I4759" t="s">
        <v>1885</v>
      </c>
      <c r="J4759" t="s">
        <v>1885</v>
      </c>
      <c r="K4759" t="s">
        <v>1885</v>
      </c>
      <c r="L4759" t="s">
        <v>1885</v>
      </c>
      <c r="M4759">
        <v>1</v>
      </c>
      <c r="N4759">
        <v>0.99</v>
      </c>
      <c r="O4759" t="s">
        <v>1885</v>
      </c>
      <c r="P4759" t="s">
        <v>1885</v>
      </c>
      <c r="Q4759" t="s">
        <v>1885</v>
      </c>
      <c r="R4759" t="s">
        <v>1885</v>
      </c>
      <c r="S4759">
        <v>23</v>
      </c>
      <c r="T4759">
        <v>3</v>
      </c>
      <c r="U4759">
        <v>66</v>
      </c>
      <c r="V4759">
        <v>41</v>
      </c>
      <c r="W4759" t="s">
        <v>1885</v>
      </c>
      <c r="X4759" t="s">
        <v>1885</v>
      </c>
      <c r="Y4759" t="s">
        <v>1885</v>
      </c>
      <c r="Z4759" t="s">
        <v>1885</v>
      </c>
      <c r="AA4759">
        <v>14</v>
      </c>
      <c r="AB4759">
        <v>14.73</v>
      </c>
      <c r="AD4759" t="s">
        <v>1885</v>
      </c>
      <c r="AE4759">
        <v>8.8228571428571434E-2</v>
      </c>
      <c r="AF4759" t="s">
        <v>1885</v>
      </c>
      <c r="AG4759">
        <v>1.36</v>
      </c>
      <c r="AI4759">
        <v>14</v>
      </c>
      <c r="AL4759" t="s">
        <v>1885</v>
      </c>
      <c r="AM4759" t="s">
        <v>1885</v>
      </c>
      <c r="AN4759" t="s">
        <v>1885</v>
      </c>
      <c r="AO4759" t="s">
        <v>1885</v>
      </c>
      <c r="AP4759">
        <v>2</v>
      </c>
    </row>
    <row r="4760" spans="1:42">
      <c r="A4760" t="s">
        <v>999</v>
      </c>
      <c r="B4760" t="s">
        <v>49</v>
      </c>
      <c r="C4760">
        <v>16</v>
      </c>
      <c r="D4760">
        <v>2021</v>
      </c>
      <c r="E4760">
        <v>4</v>
      </c>
      <c r="G4760" t="s">
        <v>1885</v>
      </c>
      <c r="I4760" t="s">
        <v>1885</v>
      </c>
      <c r="J4760" t="s">
        <v>1885</v>
      </c>
      <c r="K4760" t="s">
        <v>1885</v>
      </c>
      <c r="L4760" t="s">
        <v>1885</v>
      </c>
      <c r="M4760">
        <v>0</v>
      </c>
      <c r="N4760">
        <v>0.1</v>
      </c>
      <c r="O4760" t="s">
        <v>1885</v>
      </c>
      <c r="P4760" t="s">
        <v>1885</v>
      </c>
      <c r="Q4760" t="s">
        <v>1885</v>
      </c>
      <c r="R4760" t="s">
        <v>1885</v>
      </c>
      <c r="S4760">
        <v>26</v>
      </c>
      <c r="T4760">
        <v>3</v>
      </c>
      <c r="U4760">
        <v>100</v>
      </c>
      <c r="V4760">
        <v>15</v>
      </c>
      <c r="W4760" t="s">
        <v>1885</v>
      </c>
      <c r="X4760" t="s">
        <v>1885</v>
      </c>
      <c r="Y4760" t="s">
        <v>1885</v>
      </c>
      <c r="Z4760" t="s">
        <v>1885</v>
      </c>
      <c r="AA4760">
        <v>16</v>
      </c>
      <c r="AB4760">
        <v>9.35</v>
      </c>
      <c r="AD4760" t="s">
        <v>1885</v>
      </c>
      <c r="AE4760">
        <v>0.15167999999999998</v>
      </c>
      <c r="AF4760" t="s">
        <v>1885</v>
      </c>
      <c r="AG4760">
        <v>1.49</v>
      </c>
      <c r="AI4760">
        <v>15</v>
      </c>
      <c r="AL4760" t="s">
        <v>1885</v>
      </c>
      <c r="AM4760" t="s">
        <v>1885</v>
      </c>
      <c r="AN4760" t="s">
        <v>1885</v>
      </c>
      <c r="AO4760" t="s">
        <v>1885</v>
      </c>
      <c r="AP4760">
        <v>5</v>
      </c>
    </row>
    <row r="4761" spans="1:42">
      <c r="A4761" t="s">
        <v>1179</v>
      </c>
      <c r="B4761" t="s">
        <v>16</v>
      </c>
      <c r="C4761">
        <v>100.5</v>
      </c>
      <c r="D4761">
        <v>2021</v>
      </c>
      <c r="E4761">
        <v>3</v>
      </c>
      <c r="G4761" t="s">
        <v>1885</v>
      </c>
      <c r="I4761" t="s">
        <v>1885</v>
      </c>
      <c r="J4761" t="s">
        <v>1885</v>
      </c>
      <c r="K4761" t="s">
        <v>1885</v>
      </c>
      <c r="L4761" t="s">
        <v>1885</v>
      </c>
      <c r="M4761">
        <v>0</v>
      </c>
      <c r="N4761">
        <v>-0.34</v>
      </c>
      <c r="O4761" t="s">
        <v>1885</v>
      </c>
      <c r="P4761" t="s">
        <v>1885</v>
      </c>
      <c r="Q4761" t="s">
        <v>1885</v>
      </c>
      <c r="R4761" t="s">
        <v>1885</v>
      </c>
      <c r="S4761">
        <v>24</v>
      </c>
      <c r="T4761">
        <v>1</v>
      </c>
      <c r="U4761">
        <v>32</v>
      </c>
      <c r="V4761">
        <v>48</v>
      </c>
      <c r="W4761" t="s">
        <v>1885</v>
      </c>
      <c r="X4761" t="s">
        <v>1885</v>
      </c>
      <c r="Y4761" t="s">
        <v>1885</v>
      </c>
      <c r="Z4761" t="s">
        <v>1885</v>
      </c>
      <c r="AA4761">
        <v>98</v>
      </c>
      <c r="AB4761">
        <v>5.42</v>
      </c>
      <c r="AD4761" t="s">
        <v>1885</v>
      </c>
      <c r="AE4761">
        <v>0.15828571428571431</v>
      </c>
      <c r="AF4761" t="s">
        <v>1885</v>
      </c>
      <c r="AG4761">
        <v>0.97</v>
      </c>
      <c r="AI4761">
        <v>14</v>
      </c>
      <c r="AL4761" t="s">
        <v>1885</v>
      </c>
      <c r="AM4761" t="s">
        <v>1885</v>
      </c>
      <c r="AN4761" t="s">
        <v>1885</v>
      </c>
      <c r="AO4761" t="s">
        <v>1885</v>
      </c>
      <c r="AP4761">
        <v>3</v>
      </c>
    </row>
    <row r="4762" spans="1:42">
      <c r="A4762" t="s">
        <v>906</v>
      </c>
      <c r="B4762" t="s">
        <v>12</v>
      </c>
      <c r="C4762">
        <v>21</v>
      </c>
      <c r="D4762">
        <v>2021</v>
      </c>
      <c r="E4762">
        <v>1</v>
      </c>
      <c r="G4762" t="s">
        <v>1885</v>
      </c>
      <c r="I4762" t="s">
        <v>1885</v>
      </c>
      <c r="J4762" t="s">
        <v>1885</v>
      </c>
      <c r="K4762" t="s">
        <v>1885</v>
      </c>
      <c r="L4762" t="s">
        <v>1885</v>
      </c>
      <c r="M4762">
        <v>4</v>
      </c>
      <c r="N4762">
        <v>0.09</v>
      </c>
      <c r="O4762" t="s">
        <v>1885</v>
      </c>
      <c r="P4762" t="s">
        <v>1885</v>
      </c>
      <c r="Q4762" t="s">
        <v>1885</v>
      </c>
      <c r="R4762" t="s">
        <v>1885</v>
      </c>
      <c r="S4762">
        <v>29</v>
      </c>
      <c r="T4762">
        <v>1</v>
      </c>
      <c r="U4762">
        <v>2</v>
      </c>
      <c r="V4762">
        <v>9</v>
      </c>
      <c r="W4762" t="s">
        <v>1885</v>
      </c>
      <c r="X4762" t="s">
        <v>1885</v>
      </c>
      <c r="Y4762" t="s">
        <v>1885</v>
      </c>
      <c r="Z4762" t="s">
        <v>1885</v>
      </c>
      <c r="AA4762">
        <v>22</v>
      </c>
      <c r="AB4762">
        <v>19.03</v>
      </c>
      <c r="AD4762" t="s">
        <v>1885</v>
      </c>
      <c r="AE4762" t="s">
        <v>1885</v>
      </c>
      <c r="AF4762" t="s">
        <v>1885</v>
      </c>
      <c r="AG4762" t="s">
        <v>1885</v>
      </c>
      <c r="AI4762" t="s">
        <v>1885</v>
      </c>
      <c r="AL4762" t="s">
        <v>1885</v>
      </c>
      <c r="AM4762" t="s">
        <v>1885</v>
      </c>
      <c r="AN4762" t="s">
        <v>1885</v>
      </c>
      <c r="AO4762" t="s">
        <v>1885</v>
      </c>
      <c r="AP4762">
        <v>6</v>
      </c>
    </row>
    <row r="4763" spans="1:42">
      <c r="A4763" t="s">
        <v>1093</v>
      </c>
      <c r="B4763" t="s">
        <v>3</v>
      </c>
      <c r="C4763">
        <v>57.5</v>
      </c>
      <c r="D4763">
        <v>2021</v>
      </c>
      <c r="E4763">
        <v>2</v>
      </c>
      <c r="G4763" t="s">
        <v>1885</v>
      </c>
      <c r="I4763" t="s">
        <v>1885</v>
      </c>
      <c r="J4763" t="s">
        <v>1885</v>
      </c>
      <c r="K4763" t="s">
        <v>1885</v>
      </c>
      <c r="L4763" t="s">
        <v>1885</v>
      </c>
      <c r="M4763">
        <v>2</v>
      </c>
      <c r="N4763">
        <v>-0.13</v>
      </c>
      <c r="O4763" t="s">
        <v>1885</v>
      </c>
      <c r="P4763" t="s">
        <v>1885</v>
      </c>
      <c r="Q4763" t="s">
        <v>1885</v>
      </c>
      <c r="R4763" t="s">
        <v>1885</v>
      </c>
      <c r="S4763">
        <v>27</v>
      </c>
      <c r="T4763">
        <v>8</v>
      </c>
      <c r="U4763">
        <v>300</v>
      </c>
      <c r="V4763">
        <v>42</v>
      </c>
      <c r="W4763" t="s">
        <v>1885</v>
      </c>
      <c r="X4763" t="s">
        <v>1885</v>
      </c>
      <c r="Y4763" t="s">
        <v>1885</v>
      </c>
      <c r="Z4763" t="s">
        <v>1885</v>
      </c>
      <c r="AA4763">
        <v>66</v>
      </c>
      <c r="AB4763">
        <v>6</v>
      </c>
      <c r="AD4763" t="s">
        <v>1885</v>
      </c>
      <c r="AE4763">
        <v>3.1418181818181817E-2</v>
      </c>
      <c r="AF4763" t="s">
        <v>1885</v>
      </c>
      <c r="AG4763">
        <v>0.28999999999999998</v>
      </c>
      <c r="AI4763">
        <v>11</v>
      </c>
      <c r="AL4763" t="s">
        <v>1885</v>
      </c>
      <c r="AM4763" t="s">
        <v>1885</v>
      </c>
      <c r="AN4763" t="s">
        <v>1885</v>
      </c>
      <c r="AO4763" t="s">
        <v>1885</v>
      </c>
      <c r="AP4763">
        <v>4</v>
      </c>
    </row>
    <row r="4764" spans="1:42">
      <c r="A4764" t="s">
        <v>1116</v>
      </c>
      <c r="B4764" t="s">
        <v>3</v>
      </c>
      <c r="C4764">
        <v>43.5</v>
      </c>
      <c r="D4764">
        <v>2021</v>
      </c>
      <c r="E4764">
        <v>2</v>
      </c>
      <c r="G4764" t="s">
        <v>1885</v>
      </c>
      <c r="I4764" t="s">
        <v>1885</v>
      </c>
      <c r="J4764" t="s">
        <v>1885</v>
      </c>
      <c r="K4764" t="s">
        <v>1885</v>
      </c>
      <c r="L4764" t="s">
        <v>1885</v>
      </c>
      <c r="M4764">
        <v>0</v>
      </c>
      <c r="N4764">
        <v>0.32</v>
      </c>
      <c r="O4764" t="s">
        <v>1885</v>
      </c>
      <c r="P4764" t="s">
        <v>1885</v>
      </c>
      <c r="Q4764" t="s">
        <v>1885</v>
      </c>
      <c r="R4764" t="s">
        <v>1885</v>
      </c>
      <c r="S4764">
        <v>24</v>
      </c>
      <c r="T4764">
        <v>3</v>
      </c>
      <c r="U4764">
        <v>70</v>
      </c>
      <c r="V4764">
        <v>43</v>
      </c>
      <c r="W4764" t="s">
        <v>1885</v>
      </c>
      <c r="X4764" t="s">
        <v>1885</v>
      </c>
      <c r="Y4764" t="s">
        <v>1885</v>
      </c>
      <c r="Z4764" t="s">
        <v>1885</v>
      </c>
      <c r="AA4764">
        <v>36</v>
      </c>
      <c r="AB4764">
        <v>8.69</v>
      </c>
      <c r="AD4764" t="s">
        <v>1885</v>
      </c>
      <c r="AE4764">
        <v>4.4159999999999998E-2</v>
      </c>
      <c r="AF4764" t="s">
        <v>1885</v>
      </c>
      <c r="AG4764">
        <v>1.08</v>
      </c>
      <c r="AI4764">
        <v>15</v>
      </c>
      <c r="AL4764" t="s">
        <v>1885</v>
      </c>
      <c r="AM4764" t="s">
        <v>1885</v>
      </c>
      <c r="AN4764" t="s">
        <v>1885</v>
      </c>
      <c r="AO4764" t="s">
        <v>1885</v>
      </c>
      <c r="AP4764">
        <v>3</v>
      </c>
    </row>
    <row r="4765" spans="1:42">
      <c r="A4765" t="s">
        <v>439</v>
      </c>
      <c r="B4765" t="s">
        <v>49</v>
      </c>
      <c r="C4765">
        <v>26</v>
      </c>
      <c r="D4765">
        <v>2021</v>
      </c>
      <c r="E4765">
        <v>4</v>
      </c>
      <c r="G4765" t="s">
        <v>1885</v>
      </c>
      <c r="I4765" t="s">
        <v>1885</v>
      </c>
      <c r="J4765" t="s">
        <v>1885</v>
      </c>
      <c r="K4765" t="s">
        <v>1885</v>
      </c>
      <c r="L4765" t="s">
        <v>1885</v>
      </c>
      <c r="M4765">
        <v>9</v>
      </c>
      <c r="N4765">
        <v>0.1</v>
      </c>
      <c r="O4765" t="s">
        <v>1885</v>
      </c>
      <c r="P4765" t="s">
        <v>1885</v>
      </c>
      <c r="Q4765" t="s">
        <v>1885</v>
      </c>
      <c r="R4765" t="s">
        <v>1885</v>
      </c>
      <c r="S4765">
        <v>32</v>
      </c>
      <c r="T4765">
        <v>2</v>
      </c>
      <c r="U4765">
        <v>42</v>
      </c>
      <c r="V4765">
        <v>16</v>
      </c>
      <c r="W4765" t="s">
        <v>1885</v>
      </c>
      <c r="X4765" t="s">
        <v>1885</v>
      </c>
      <c r="Y4765" t="s">
        <v>1885</v>
      </c>
      <c r="Z4765" t="s">
        <v>1885</v>
      </c>
      <c r="AA4765">
        <v>8</v>
      </c>
      <c r="AB4765">
        <v>9.33</v>
      </c>
      <c r="AD4765" t="s">
        <v>1885</v>
      </c>
      <c r="AE4765">
        <v>0.1265</v>
      </c>
      <c r="AF4765" t="s">
        <v>1885</v>
      </c>
      <c r="AG4765">
        <v>1.57</v>
      </c>
      <c r="AI4765">
        <v>16</v>
      </c>
      <c r="AL4765" t="s">
        <v>1885</v>
      </c>
      <c r="AM4765" t="s">
        <v>1885</v>
      </c>
      <c r="AN4765" t="s">
        <v>1885</v>
      </c>
      <c r="AO4765" t="s">
        <v>1885</v>
      </c>
      <c r="AP4765">
        <v>12</v>
      </c>
    </row>
    <row r="4766" spans="1:42">
      <c r="A4766" t="s">
        <v>1884</v>
      </c>
      <c r="B4766" t="s">
        <v>49</v>
      </c>
      <c r="C4766">
        <v>11</v>
      </c>
      <c r="D4766">
        <v>2021</v>
      </c>
      <c r="E4766">
        <v>4</v>
      </c>
      <c r="G4766" t="s">
        <v>1885</v>
      </c>
      <c r="I4766" t="s">
        <v>1885</v>
      </c>
      <c r="J4766" t="s">
        <v>1885</v>
      </c>
      <c r="K4766" t="s">
        <v>1885</v>
      </c>
      <c r="L4766" t="s">
        <v>1885</v>
      </c>
      <c r="M4766">
        <v>0</v>
      </c>
      <c r="N4766">
        <v>0</v>
      </c>
      <c r="O4766" t="s">
        <v>1885</v>
      </c>
      <c r="P4766" t="s">
        <v>1885</v>
      </c>
      <c r="Q4766" t="s">
        <v>1885</v>
      </c>
      <c r="R4766" t="s">
        <v>1885</v>
      </c>
      <c r="S4766">
        <v>23</v>
      </c>
      <c r="T4766">
        <v>2</v>
      </c>
      <c r="U4766">
        <v>50</v>
      </c>
      <c r="V4766" t="s">
        <v>1885</v>
      </c>
      <c r="W4766" t="s">
        <v>1885</v>
      </c>
      <c r="X4766" t="s">
        <v>1885</v>
      </c>
      <c r="Y4766" t="s">
        <v>1885</v>
      </c>
      <c r="Z4766" t="s">
        <v>1885</v>
      </c>
      <c r="AA4766">
        <v>23</v>
      </c>
      <c r="AB4766">
        <v>7.42</v>
      </c>
      <c r="AD4766" t="s">
        <v>1885</v>
      </c>
      <c r="AE4766">
        <v>0.10806153846153846</v>
      </c>
      <c r="AF4766" t="s">
        <v>1885</v>
      </c>
      <c r="AG4766">
        <v>1.3</v>
      </c>
      <c r="AI4766">
        <v>13</v>
      </c>
      <c r="AL4766" t="s">
        <v>1885</v>
      </c>
      <c r="AM4766" t="s">
        <v>1885</v>
      </c>
      <c r="AN4766" t="s">
        <v>1885</v>
      </c>
      <c r="AO4766" t="s">
        <v>1885</v>
      </c>
      <c r="AP4766">
        <v>29</v>
      </c>
    </row>
    <row r="4767" spans="1:42">
      <c r="A4767" t="s">
        <v>1180</v>
      </c>
      <c r="B4767" t="s">
        <v>16</v>
      </c>
      <c r="C4767">
        <v>20</v>
      </c>
      <c r="D4767">
        <v>2021</v>
      </c>
      <c r="E4767">
        <v>3</v>
      </c>
      <c r="G4767" t="s">
        <v>1885</v>
      </c>
      <c r="I4767" t="s">
        <v>1885</v>
      </c>
      <c r="J4767" t="s">
        <v>1885</v>
      </c>
      <c r="K4767" t="s">
        <v>1885</v>
      </c>
      <c r="L4767" t="s">
        <v>1885</v>
      </c>
      <c r="M4767">
        <v>0</v>
      </c>
      <c r="N4767">
        <v>0.43</v>
      </c>
      <c r="O4767" t="s">
        <v>1885</v>
      </c>
      <c r="P4767" t="s">
        <v>1885</v>
      </c>
      <c r="Q4767" t="s">
        <v>1885</v>
      </c>
      <c r="R4767" t="s">
        <v>1885</v>
      </c>
      <c r="S4767">
        <v>23</v>
      </c>
      <c r="T4767">
        <v>1</v>
      </c>
      <c r="U4767">
        <v>25</v>
      </c>
      <c r="V4767">
        <v>49</v>
      </c>
      <c r="W4767" t="s">
        <v>1885</v>
      </c>
      <c r="X4767" t="s">
        <v>1885</v>
      </c>
      <c r="Y4767" t="s">
        <v>1885</v>
      </c>
      <c r="Z4767" t="s">
        <v>1885</v>
      </c>
      <c r="AA4767">
        <v>35</v>
      </c>
      <c r="AB4767">
        <v>15.38</v>
      </c>
      <c r="AD4767" t="s">
        <v>1885</v>
      </c>
      <c r="AE4767">
        <v>0.23346666666666668</v>
      </c>
      <c r="AF4767" t="s">
        <v>1885</v>
      </c>
      <c r="AG4767">
        <v>1.73</v>
      </c>
      <c r="AI4767">
        <v>12</v>
      </c>
      <c r="AL4767" t="s">
        <v>1885</v>
      </c>
      <c r="AM4767" t="s">
        <v>1885</v>
      </c>
      <c r="AN4767" t="s">
        <v>1885</v>
      </c>
      <c r="AO4767" t="s">
        <v>1885</v>
      </c>
      <c r="AP4767">
        <v>2</v>
      </c>
    </row>
    <row r="4768" spans="1:42">
      <c r="A4768" t="s">
        <v>1181</v>
      </c>
      <c r="B4768" t="s">
        <v>16</v>
      </c>
      <c r="C4768">
        <v>35</v>
      </c>
      <c r="D4768">
        <v>2021</v>
      </c>
      <c r="E4768">
        <v>3</v>
      </c>
      <c r="G4768" t="s">
        <v>1885</v>
      </c>
      <c r="I4768" t="s">
        <v>1885</v>
      </c>
      <c r="J4768" t="s">
        <v>1885</v>
      </c>
      <c r="K4768" t="s">
        <v>1885</v>
      </c>
      <c r="L4768" t="s">
        <v>1885</v>
      </c>
      <c r="M4768">
        <v>0</v>
      </c>
      <c r="N4768">
        <v>-0.1</v>
      </c>
      <c r="O4768" t="s">
        <v>1885</v>
      </c>
      <c r="P4768" t="s">
        <v>1885</v>
      </c>
      <c r="Q4768" t="s">
        <v>1885</v>
      </c>
      <c r="R4768" t="s">
        <v>1885</v>
      </c>
      <c r="S4768">
        <v>23</v>
      </c>
      <c r="T4768">
        <v>2</v>
      </c>
      <c r="U4768">
        <v>42</v>
      </c>
      <c r="V4768">
        <v>50</v>
      </c>
      <c r="W4768" t="s">
        <v>1885</v>
      </c>
      <c r="X4768" t="s">
        <v>1885</v>
      </c>
      <c r="Y4768" t="s">
        <v>1885</v>
      </c>
      <c r="Z4768" t="s">
        <v>1885</v>
      </c>
      <c r="AA4768">
        <v>45</v>
      </c>
      <c r="AB4768">
        <v>11.22</v>
      </c>
      <c r="AD4768" t="s">
        <v>1885</v>
      </c>
      <c r="AE4768">
        <v>0.15577142857142859</v>
      </c>
      <c r="AF4768" t="s">
        <v>1885</v>
      </c>
      <c r="AG4768">
        <v>1.55</v>
      </c>
      <c r="AI4768">
        <v>14</v>
      </c>
      <c r="AL4768" t="s">
        <v>1885</v>
      </c>
      <c r="AM4768" t="s">
        <v>1885</v>
      </c>
      <c r="AN4768" t="s">
        <v>1885</v>
      </c>
      <c r="AO4768" t="s">
        <v>1885</v>
      </c>
      <c r="AP4768">
        <v>2</v>
      </c>
    </row>
    <row r="4769" spans="1:42">
      <c r="A4769" t="s">
        <v>1182</v>
      </c>
      <c r="B4769" t="s">
        <v>16</v>
      </c>
      <c r="C4769">
        <v>57</v>
      </c>
      <c r="D4769">
        <v>2021</v>
      </c>
      <c r="E4769">
        <v>3</v>
      </c>
      <c r="G4769" t="s">
        <v>1885</v>
      </c>
      <c r="I4769" t="s">
        <v>1885</v>
      </c>
      <c r="J4769" t="s">
        <v>1885</v>
      </c>
      <c r="K4769" t="s">
        <v>1885</v>
      </c>
      <c r="L4769" t="s">
        <v>1885</v>
      </c>
      <c r="M4769">
        <v>0</v>
      </c>
      <c r="N4769">
        <v>0.13</v>
      </c>
      <c r="O4769" t="s">
        <v>1885</v>
      </c>
      <c r="P4769" t="s">
        <v>1885</v>
      </c>
      <c r="Q4769" t="s">
        <v>1885</v>
      </c>
      <c r="R4769" t="s">
        <v>1885</v>
      </c>
      <c r="S4769">
        <v>27</v>
      </c>
      <c r="T4769">
        <v>1</v>
      </c>
      <c r="U4769">
        <v>10</v>
      </c>
      <c r="V4769">
        <v>51</v>
      </c>
      <c r="W4769" t="s">
        <v>1885</v>
      </c>
      <c r="X4769" t="s">
        <v>1885</v>
      </c>
      <c r="Y4769" t="s">
        <v>1885</v>
      </c>
      <c r="Z4769" t="s">
        <v>1885</v>
      </c>
      <c r="AA4769">
        <v>47</v>
      </c>
      <c r="AB4769">
        <v>10.25</v>
      </c>
      <c r="AD4769" t="s">
        <v>1885</v>
      </c>
      <c r="AE4769">
        <v>0.14591999999999999</v>
      </c>
      <c r="AF4769" t="s">
        <v>1885</v>
      </c>
      <c r="AG4769">
        <v>1.56</v>
      </c>
      <c r="AI4769">
        <v>15</v>
      </c>
      <c r="AL4769" t="s">
        <v>1885</v>
      </c>
      <c r="AM4769" t="s">
        <v>1885</v>
      </c>
      <c r="AN4769" t="s">
        <v>1885</v>
      </c>
      <c r="AO4769" t="s">
        <v>1885</v>
      </c>
      <c r="AP4769">
        <v>2</v>
      </c>
    </row>
    <row r="4770" spans="1:42">
      <c r="A4770" t="s">
        <v>891</v>
      </c>
      <c r="B4770" t="s">
        <v>3</v>
      </c>
      <c r="C4770" t="s">
        <v>1885</v>
      </c>
      <c r="D4770">
        <v>2021</v>
      </c>
      <c r="E4770">
        <v>2</v>
      </c>
      <c r="G4770" t="s">
        <v>1885</v>
      </c>
      <c r="I4770" t="s">
        <v>1885</v>
      </c>
      <c r="J4770" t="s">
        <v>1885</v>
      </c>
      <c r="K4770" t="s">
        <v>1885</v>
      </c>
      <c r="L4770" t="s">
        <v>1885</v>
      </c>
      <c r="M4770">
        <v>3</v>
      </c>
      <c r="N4770">
        <v>0</v>
      </c>
      <c r="O4770" t="s">
        <v>1885</v>
      </c>
      <c r="P4770" t="s">
        <v>1885</v>
      </c>
      <c r="Q4770" t="s">
        <v>1885</v>
      </c>
      <c r="R4770" t="s">
        <v>1885</v>
      </c>
      <c r="S4770">
        <v>27</v>
      </c>
      <c r="T4770">
        <v>5</v>
      </c>
      <c r="U4770">
        <v>150</v>
      </c>
      <c r="V4770">
        <v>44</v>
      </c>
      <c r="W4770" t="s">
        <v>1885</v>
      </c>
      <c r="X4770" t="s">
        <v>1885</v>
      </c>
      <c r="Y4770" t="s">
        <v>1885</v>
      </c>
      <c r="Z4770" t="s">
        <v>1885</v>
      </c>
      <c r="AA4770">
        <v>92</v>
      </c>
      <c r="AB4770">
        <v>5.12</v>
      </c>
      <c r="AD4770" t="s">
        <v>1885</v>
      </c>
      <c r="AE4770">
        <v>5.0666666666666664E-3</v>
      </c>
      <c r="AF4770" t="s">
        <v>1885</v>
      </c>
      <c r="AG4770">
        <v>-0.14000000000000001</v>
      </c>
      <c r="AI4770">
        <v>6</v>
      </c>
      <c r="AL4770" t="s">
        <v>1885</v>
      </c>
      <c r="AM4770" t="s">
        <v>1885</v>
      </c>
      <c r="AN4770" t="s">
        <v>1885</v>
      </c>
      <c r="AO4770" t="s">
        <v>1885</v>
      </c>
      <c r="AP4770">
        <v>6</v>
      </c>
    </row>
    <row r="4771" spans="1:42">
      <c r="A4771" t="s">
        <v>1121</v>
      </c>
      <c r="B4771" t="s">
        <v>3</v>
      </c>
      <c r="C4771">
        <v>38</v>
      </c>
      <c r="D4771">
        <v>2021</v>
      </c>
      <c r="E4771">
        <v>2</v>
      </c>
      <c r="G4771" t="s">
        <v>1885</v>
      </c>
      <c r="I4771" t="s">
        <v>1885</v>
      </c>
      <c r="J4771" t="s">
        <v>1885</v>
      </c>
      <c r="K4771" t="s">
        <v>1885</v>
      </c>
      <c r="L4771" t="s">
        <v>1885</v>
      </c>
      <c r="M4771">
        <v>0</v>
      </c>
      <c r="N4771">
        <v>-0.27</v>
      </c>
      <c r="O4771" t="s">
        <v>1885</v>
      </c>
      <c r="P4771" t="s">
        <v>1885</v>
      </c>
      <c r="Q4771" t="s">
        <v>1885</v>
      </c>
      <c r="R4771" t="s">
        <v>1885</v>
      </c>
      <c r="S4771">
        <v>24</v>
      </c>
      <c r="T4771">
        <v>4</v>
      </c>
      <c r="U4771">
        <v>128</v>
      </c>
      <c r="V4771">
        <v>45</v>
      </c>
      <c r="W4771" t="s">
        <v>1885</v>
      </c>
      <c r="X4771" t="s">
        <v>1885</v>
      </c>
      <c r="Y4771" t="s">
        <v>1885</v>
      </c>
      <c r="Z4771" t="s">
        <v>1885</v>
      </c>
      <c r="AA4771">
        <v>41</v>
      </c>
      <c r="AB4771">
        <v>7.54</v>
      </c>
      <c r="AD4771" t="s">
        <v>1885</v>
      </c>
      <c r="AE4771">
        <v>6.5699999999999995E-2</v>
      </c>
      <c r="AF4771" t="s">
        <v>1885</v>
      </c>
      <c r="AG4771">
        <v>0.96</v>
      </c>
      <c r="AI4771">
        <v>16</v>
      </c>
      <c r="AL4771" t="s">
        <v>1885</v>
      </c>
      <c r="AM4771" t="s">
        <v>1885</v>
      </c>
      <c r="AN4771" t="s">
        <v>1885</v>
      </c>
      <c r="AO4771" t="s">
        <v>1885</v>
      </c>
      <c r="AP4771">
        <v>3</v>
      </c>
    </row>
    <row r="4772" spans="1:42">
      <c r="A4772" t="s">
        <v>1000</v>
      </c>
      <c r="B4772" t="s">
        <v>3</v>
      </c>
      <c r="C4772">
        <v>56</v>
      </c>
      <c r="D4772">
        <v>2021</v>
      </c>
      <c r="E4772">
        <v>2</v>
      </c>
      <c r="G4772" t="s">
        <v>1885</v>
      </c>
      <c r="I4772" t="s">
        <v>1885</v>
      </c>
      <c r="J4772" t="s">
        <v>1885</v>
      </c>
      <c r="K4772" t="s">
        <v>1885</v>
      </c>
      <c r="L4772" t="s">
        <v>1885</v>
      </c>
      <c r="M4772">
        <v>1</v>
      </c>
      <c r="N4772">
        <v>-0.09</v>
      </c>
      <c r="O4772" t="s">
        <v>1885</v>
      </c>
      <c r="P4772" t="s">
        <v>1885</v>
      </c>
      <c r="Q4772" t="s">
        <v>1885</v>
      </c>
      <c r="R4772" t="s">
        <v>1885</v>
      </c>
      <c r="S4772">
        <v>26</v>
      </c>
      <c r="T4772">
        <v>4</v>
      </c>
      <c r="U4772">
        <v>119</v>
      </c>
      <c r="V4772">
        <v>46</v>
      </c>
      <c r="W4772" t="s">
        <v>1885</v>
      </c>
      <c r="X4772" t="s">
        <v>1885</v>
      </c>
      <c r="Y4772" t="s">
        <v>1885</v>
      </c>
      <c r="Z4772" t="s">
        <v>1885</v>
      </c>
      <c r="AA4772">
        <v>111</v>
      </c>
      <c r="AB4772">
        <v>5.83</v>
      </c>
      <c r="AD4772" t="s">
        <v>1885</v>
      </c>
      <c r="AE4772">
        <v>8.3733333333333326E-2</v>
      </c>
      <c r="AF4772" t="s">
        <v>1885</v>
      </c>
      <c r="AG4772">
        <v>0.76</v>
      </c>
      <c r="AI4772">
        <v>3</v>
      </c>
      <c r="AL4772" t="s">
        <v>1885</v>
      </c>
      <c r="AM4772" t="s">
        <v>1885</v>
      </c>
      <c r="AN4772" t="s">
        <v>1885</v>
      </c>
      <c r="AO4772" t="s">
        <v>1885</v>
      </c>
      <c r="AP4772">
        <v>5</v>
      </c>
    </row>
    <row r="4773" spans="1:42">
      <c r="A4773" t="s">
        <v>760</v>
      </c>
      <c r="B4773" t="s">
        <v>3</v>
      </c>
      <c r="C4773">
        <v>73.5</v>
      </c>
      <c r="D4773">
        <v>2021</v>
      </c>
      <c r="E4773">
        <v>2</v>
      </c>
      <c r="G4773" t="s">
        <v>1885</v>
      </c>
      <c r="I4773" t="s">
        <v>1885</v>
      </c>
      <c r="J4773" t="s">
        <v>1885</v>
      </c>
      <c r="K4773" t="s">
        <v>1885</v>
      </c>
      <c r="L4773" t="s">
        <v>1885</v>
      </c>
      <c r="M4773">
        <v>2</v>
      </c>
      <c r="N4773">
        <v>0.1</v>
      </c>
      <c r="O4773" t="s">
        <v>1885</v>
      </c>
      <c r="P4773" t="s">
        <v>1885</v>
      </c>
      <c r="Q4773" t="s">
        <v>1885</v>
      </c>
      <c r="R4773" t="s">
        <v>1885</v>
      </c>
      <c r="S4773">
        <v>29</v>
      </c>
      <c r="T4773">
        <v>4</v>
      </c>
      <c r="U4773">
        <v>130</v>
      </c>
      <c r="V4773">
        <v>47</v>
      </c>
      <c r="W4773" t="s">
        <v>1885</v>
      </c>
      <c r="X4773" t="s">
        <v>1885</v>
      </c>
      <c r="Y4773" t="s">
        <v>1885</v>
      </c>
      <c r="Z4773" t="s">
        <v>1885</v>
      </c>
      <c r="AA4773">
        <v>42</v>
      </c>
      <c r="AB4773">
        <v>8.33</v>
      </c>
      <c r="AD4773" t="s">
        <v>1885</v>
      </c>
      <c r="AE4773">
        <v>0.16411428571428571</v>
      </c>
      <c r="AF4773" t="s">
        <v>1885</v>
      </c>
      <c r="AG4773">
        <v>2.04</v>
      </c>
      <c r="AI4773">
        <v>14</v>
      </c>
      <c r="AL4773" t="s">
        <v>1885</v>
      </c>
      <c r="AM4773" t="s">
        <v>1885</v>
      </c>
      <c r="AN4773" t="s">
        <v>1885</v>
      </c>
      <c r="AO4773" t="s">
        <v>1885</v>
      </c>
      <c r="AP4773">
        <v>8</v>
      </c>
    </row>
    <row r="4774" spans="1:42">
      <c r="A4774" t="s">
        <v>366</v>
      </c>
      <c r="B4774" t="s">
        <v>49</v>
      </c>
      <c r="C4774">
        <v>27</v>
      </c>
      <c r="D4774">
        <v>2021</v>
      </c>
      <c r="E4774">
        <v>4</v>
      </c>
      <c r="G4774" t="s">
        <v>1885</v>
      </c>
      <c r="I4774" t="s">
        <v>1885</v>
      </c>
      <c r="J4774" t="s">
        <v>1885</v>
      </c>
      <c r="K4774" t="s">
        <v>1885</v>
      </c>
      <c r="L4774" t="s">
        <v>1885</v>
      </c>
      <c r="M4774">
        <v>4</v>
      </c>
      <c r="N4774">
        <v>0</v>
      </c>
      <c r="O4774" t="s">
        <v>1885</v>
      </c>
      <c r="P4774" t="s">
        <v>1885</v>
      </c>
      <c r="Q4774" t="s">
        <v>1885</v>
      </c>
      <c r="R4774" t="s">
        <v>1885</v>
      </c>
      <c r="S4774">
        <v>34</v>
      </c>
      <c r="T4774">
        <v>3</v>
      </c>
      <c r="U4774">
        <v>89</v>
      </c>
      <c r="V4774">
        <v>18</v>
      </c>
      <c r="W4774" t="s">
        <v>1885</v>
      </c>
      <c r="X4774" t="s">
        <v>1885</v>
      </c>
      <c r="Y4774" t="s">
        <v>1885</v>
      </c>
      <c r="Z4774" t="s">
        <v>1885</v>
      </c>
      <c r="AA4774">
        <v>17</v>
      </c>
      <c r="AB4774">
        <v>8.6300000000000008</v>
      </c>
      <c r="AD4774" t="s">
        <v>1885</v>
      </c>
      <c r="AE4774">
        <v>0.12714666666666666</v>
      </c>
      <c r="AF4774" t="s">
        <v>1885</v>
      </c>
      <c r="AG4774">
        <v>1.57</v>
      </c>
      <c r="AI4774">
        <v>15</v>
      </c>
      <c r="AL4774" t="s">
        <v>1885</v>
      </c>
      <c r="AM4774" t="s">
        <v>1885</v>
      </c>
      <c r="AN4774" t="s">
        <v>1885</v>
      </c>
      <c r="AO4774" t="s">
        <v>1885</v>
      </c>
      <c r="AP4774">
        <v>13</v>
      </c>
    </row>
    <row r="4775" spans="1:42">
      <c r="A4775" t="s">
        <v>1183</v>
      </c>
      <c r="B4775" t="s">
        <v>12</v>
      </c>
      <c r="C4775">
        <v>18</v>
      </c>
      <c r="D4775">
        <v>2021</v>
      </c>
      <c r="E4775">
        <v>1</v>
      </c>
      <c r="G4775" t="s">
        <v>1885</v>
      </c>
      <c r="I4775" t="s">
        <v>1885</v>
      </c>
      <c r="J4775" t="s">
        <v>1885</v>
      </c>
      <c r="K4775" t="s">
        <v>1885</v>
      </c>
      <c r="L4775" t="s">
        <v>1885</v>
      </c>
      <c r="M4775">
        <v>0</v>
      </c>
      <c r="N4775">
        <v>-0.28000000000000003</v>
      </c>
      <c r="O4775" t="s">
        <v>1885</v>
      </c>
      <c r="P4775" t="s">
        <v>1885</v>
      </c>
      <c r="Q4775" t="s">
        <v>1885</v>
      </c>
      <c r="R4775" t="s">
        <v>1885</v>
      </c>
      <c r="S4775">
        <v>23</v>
      </c>
      <c r="T4775">
        <v>1</v>
      </c>
      <c r="U4775">
        <v>5</v>
      </c>
      <c r="V4775">
        <v>10</v>
      </c>
      <c r="W4775" t="s">
        <v>1885</v>
      </c>
      <c r="X4775" t="s">
        <v>1885</v>
      </c>
      <c r="Y4775" t="s">
        <v>1885</v>
      </c>
      <c r="Z4775" t="s">
        <v>1885</v>
      </c>
      <c r="AA4775">
        <v>34</v>
      </c>
      <c r="AB4775">
        <v>15.75</v>
      </c>
      <c r="AD4775" t="s">
        <v>1885</v>
      </c>
      <c r="AE4775" t="s">
        <v>1885</v>
      </c>
      <c r="AF4775" t="s">
        <v>1885</v>
      </c>
      <c r="AG4775" t="s">
        <v>1885</v>
      </c>
      <c r="AI4775" t="s">
        <v>1885</v>
      </c>
      <c r="AL4775" t="s">
        <v>1885</v>
      </c>
      <c r="AM4775" t="s">
        <v>1885</v>
      </c>
      <c r="AN4775" t="s">
        <v>1885</v>
      </c>
      <c r="AO4775" t="s">
        <v>1885</v>
      </c>
      <c r="AP4775">
        <v>2</v>
      </c>
    </row>
    <row r="4776" spans="1:42">
      <c r="A4776" t="s">
        <v>1079</v>
      </c>
      <c r="B4776" t="s">
        <v>49</v>
      </c>
      <c r="C4776">
        <v>52</v>
      </c>
      <c r="D4776">
        <v>2021</v>
      </c>
      <c r="E4776">
        <v>4</v>
      </c>
      <c r="G4776" t="s">
        <v>1885</v>
      </c>
      <c r="I4776" t="s">
        <v>1885</v>
      </c>
      <c r="J4776" t="s">
        <v>1885</v>
      </c>
      <c r="K4776" t="s">
        <v>1885</v>
      </c>
      <c r="L4776" t="s">
        <v>1885</v>
      </c>
      <c r="M4776">
        <v>0</v>
      </c>
      <c r="N4776">
        <v>-0.08</v>
      </c>
      <c r="O4776" t="s">
        <v>1885</v>
      </c>
      <c r="P4776" t="s">
        <v>1885</v>
      </c>
      <c r="Q4776" t="s">
        <v>1885</v>
      </c>
      <c r="R4776" t="s">
        <v>1885</v>
      </c>
      <c r="S4776">
        <v>25</v>
      </c>
      <c r="T4776">
        <v>4</v>
      </c>
      <c r="U4776">
        <v>101</v>
      </c>
      <c r="V4776">
        <v>19</v>
      </c>
      <c r="W4776" t="s">
        <v>1885</v>
      </c>
      <c r="X4776" t="s">
        <v>1885</v>
      </c>
      <c r="Y4776" t="s">
        <v>1885</v>
      </c>
      <c r="Z4776" t="s">
        <v>1885</v>
      </c>
      <c r="AA4776">
        <v>54</v>
      </c>
      <c r="AB4776">
        <v>2.5299999999999998</v>
      </c>
      <c r="AD4776" t="s">
        <v>1885</v>
      </c>
      <c r="AE4776">
        <v>5.8700000000000002E-2</v>
      </c>
      <c r="AF4776" t="s">
        <v>1885</v>
      </c>
      <c r="AG4776">
        <v>0.31</v>
      </c>
      <c r="AI4776">
        <v>16</v>
      </c>
      <c r="AL4776" t="s">
        <v>1885</v>
      </c>
      <c r="AM4776" t="s">
        <v>1885</v>
      </c>
      <c r="AN4776" t="s">
        <v>1885</v>
      </c>
      <c r="AO4776" t="s">
        <v>1885</v>
      </c>
      <c r="AP4776">
        <v>4</v>
      </c>
    </row>
    <row r="4777" spans="1:42">
      <c r="A4777" t="s">
        <v>1184</v>
      </c>
      <c r="B4777" t="s">
        <v>16</v>
      </c>
      <c r="C4777">
        <v>109</v>
      </c>
      <c r="D4777">
        <v>2021</v>
      </c>
      <c r="E4777">
        <v>3</v>
      </c>
      <c r="G4777" t="s">
        <v>1885</v>
      </c>
      <c r="I4777" t="s">
        <v>1885</v>
      </c>
      <c r="J4777" t="s">
        <v>1885</v>
      </c>
      <c r="K4777" t="s">
        <v>1885</v>
      </c>
      <c r="L4777" t="s">
        <v>1885</v>
      </c>
      <c r="M4777">
        <v>0</v>
      </c>
      <c r="N4777">
        <v>-0.05</v>
      </c>
      <c r="O4777" t="s">
        <v>1885</v>
      </c>
      <c r="P4777" t="s">
        <v>1885</v>
      </c>
      <c r="Q4777" t="s">
        <v>1885</v>
      </c>
      <c r="R4777" t="s">
        <v>1885</v>
      </c>
      <c r="S4777">
        <v>24</v>
      </c>
      <c r="T4777">
        <v>8</v>
      </c>
      <c r="U4777">
        <v>300</v>
      </c>
      <c r="V4777">
        <v>52</v>
      </c>
      <c r="W4777" t="s">
        <v>1885</v>
      </c>
      <c r="X4777" t="s">
        <v>1885</v>
      </c>
      <c r="Y4777" t="s">
        <v>1885</v>
      </c>
      <c r="Z4777" t="s">
        <v>1885</v>
      </c>
      <c r="AA4777">
        <v>99</v>
      </c>
      <c r="AB4777">
        <v>8.85</v>
      </c>
      <c r="AD4777" t="s">
        <v>1885</v>
      </c>
      <c r="AE4777">
        <v>0.12479999999999999</v>
      </c>
      <c r="AF4777" t="s">
        <v>1885</v>
      </c>
      <c r="AG4777">
        <v>1.38</v>
      </c>
      <c r="AI4777">
        <v>8</v>
      </c>
      <c r="AL4777" t="s">
        <v>1885</v>
      </c>
      <c r="AM4777" t="s">
        <v>1885</v>
      </c>
      <c r="AN4777" t="s">
        <v>1885</v>
      </c>
      <c r="AO4777" t="s">
        <v>1885</v>
      </c>
      <c r="AP4777">
        <v>3</v>
      </c>
    </row>
    <row r="4778" spans="1:42">
      <c r="A4778" t="s">
        <v>1078</v>
      </c>
      <c r="B4778" t="s">
        <v>49</v>
      </c>
      <c r="C4778">
        <v>23</v>
      </c>
      <c r="D4778">
        <v>2021</v>
      </c>
      <c r="E4778">
        <v>4</v>
      </c>
      <c r="G4778" t="s">
        <v>1885</v>
      </c>
      <c r="I4778" t="s">
        <v>1885</v>
      </c>
      <c r="J4778" t="s">
        <v>1885</v>
      </c>
      <c r="K4778" t="s">
        <v>1885</v>
      </c>
      <c r="L4778" t="s">
        <v>1885</v>
      </c>
      <c r="M4778">
        <v>0</v>
      </c>
      <c r="N4778">
        <v>-0.03</v>
      </c>
      <c r="O4778" t="s">
        <v>1885</v>
      </c>
      <c r="P4778" t="s">
        <v>1885</v>
      </c>
      <c r="Q4778" t="s">
        <v>1885</v>
      </c>
      <c r="R4778" t="s">
        <v>1885</v>
      </c>
      <c r="S4778">
        <v>27</v>
      </c>
      <c r="T4778">
        <v>8</v>
      </c>
      <c r="U4778">
        <v>300</v>
      </c>
      <c r="V4778">
        <v>20</v>
      </c>
      <c r="W4778" t="s">
        <v>1885</v>
      </c>
      <c r="X4778" t="s">
        <v>1885</v>
      </c>
      <c r="Y4778" t="s">
        <v>1885</v>
      </c>
      <c r="Z4778" t="s">
        <v>1885</v>
      </c>
      <c r="AA4778">
        <v>106</v>
      </c>
      <c r="AB4778">
        <v>2.2000000000000002</v>
      </c>
      <c r="AD4778" t="s">
        <v>1885</v>
      </c>
      <c r="AE4778">
        <v>2.7199999999999998E-2</v>
      </c>
      <c r="AF4778" t="s">
        <v>1885</v>
      </c>
      <c r="AG4778">
        <v>0.71</v>
      </c>
      <c r="AI4778">
        <v>1</v>
      </c>
      <c r="AL4778" t="s">
        <v>1885</v>
      </c>
      <c r="AM4778" t="s">
        <v>1885</v>
      </c>
      <c r="AN4778" t="s">
        <v>1885</v>
      </c>
      <c r="AO4778" t="s">
        <v>1885</v>
      </c>
      <c r="AP4778">
        <v>5</v>
      </c>
    </row>
    <row r="4779" spans="1:42">
      <c r="A4779" t="s">
        <v>1007</v>
      </c>
      <c r="B4779" t="s">
        <v>3</v>
      </c>
      <c r="C4779">
        <v>92</v>
      </c>
      <c r="D4779">
        <v>2021</v>
      </c>
      <c r="E4779">
        <v>2</v>
      </c>
      <c r="G4779" t="s">
        <v>1885</v>
      </c>
      <c r="I4779" t="s">
        <v>1885</v>
      </c>
      <c r="J4779" t="s">
        <v>1885</v>
      </c>
      <c r="K4779" t="s">
        <v>1885</v>
      </c>
      <c r="L4779" t="s">
        <v>1885</v>
      </c>
      <c r="M4779">
        <v>0</v>
      </c>
      <c r="N4779">
        <v>-0.37</v>
      </c>
      <c r="O4779" t="s">
        <v>1885</v>
      </c>
      <c r="P4779" t="s">
        <v>1885</v>
      </c>
      <c r="Q4779" t="s">
        <v>1885</v>
      </c>
      <c r="R4779" t="s">
        <v>1885</v>
      </c>
      <c r="S4779">
        <v>26</v>
      </c>
      <c r="T4779">
        <v>8</v>
      </c>
      <c r="U4779">
        <v>300</v>
      </c>
      <c r="V4779">
        <v>48</v>
      </c>
      <c r="W4779" t="s">
        <v>1885</v>
      </c>
      <c r="X4779" t="s">
        <v>1885</v>
      </c>
      <c r="Y4779" t="s">
        <v>1885</v>
      </c>
      <c r="Z4779" t="s">
        <v>1885</v>
      </c>
      <c r="AA4779">
        <v>80</v>
      </c>
      <c r="AB4779">
        <v>4.4000000000000004</v>
      </c>
      <c r="AD4779" t="s">
        <v>1885</v>
      </c>
      <c r="AE4779">
        <v>2.7200000000000002E-2</v>
      </c>
      <c r="AF4779" t="s">
        <v>1885</v>
      </c>
      <c r="AG4779">
        <v>1.52</v>
      </c>
      <c r="AI4779">
        <v>10</v>
      </c>
      <c r="AL4779" t="s">
        <v>1885</v>
      </c>
      <c r="AM4779" t="s">
        <v>1885</v>
      </c>
      <c r="AN4779" t="s">
        <v>1885</v>
      </c>
      <c r="AO4779" t="s">
        <v>1885</v>
      </c>
      <c r="AP4779">
        <v>5</v>
      </c>
    </row>
    <row r="4780" spans="1:42">
      <c r="A4780" t="s">
        <v>1133</v>
      </c>
      <c r="B4780" t="s">
        <v>12</v>
      </c>
      <c r="C4780">
        <v>25</v>
      </c>
      <c r="D4780">
        <v>2021</v>
      </c>
      <c r="E4780">
        <v>1</v>
      </c>
      <c r="G4780" t="s">
        <v>1885</v>
      </c>
      <c r="I4780" t="s">
        <v>1885</v>
      </c>
      <c r="J4780" t="s">
        <v>1885</v>
      </c>
      <c r="K4780" t="s">
        <v>1885</v>
      </c>
      <c r="L4780" t="s">
        <v>1885</v>
      </c>
      <c r="M4780">
        <v>1</v>
      </c>
      <c r="N4780">
        <v>-0.36</v>
      </c>
      <c r="O4780" t="s">
        <v>1885</v>
      </c>
      <c r="P4780" t="s">
        <v>1885</v>
      </c>
      <c r="Q4780" t="s">
        <v>1885</v>
      </c>
      <c r="R4780" t="s">
        <v>1885</v>
      </c>
      <c r="S4780">
        <v>24</v>
      </c>
      <c r="T4780">
        <v>1</v>
      </c>
      <c r="U4780">
        <v>6</v>
      </c>
      <c r="V4780">
        <v>11</v>
      </c>
      <c r="W4780" t="s">
        <v>1885</v>
      </c>
      <c r="X4780" t="s">
        <v>1885</v>
      </c>
      <c r="Y4780" t="s">
        <v>1885</v>
      </c>
      <c r="Z4780" t="s">
        <v>1885</v>
      </c>
      <c r="AA4780">
        <v>24</v>
      </c>
      <c r="AB4780">
        <v>15.14</v>
      </c>
      <c r="AD4780" t="s">
        <v>1885</v>
      </c>
      <c r="AE4780" t="s">
        <v>1885</v>
      </c>
      <c r="AF4780" t="s">
        <v>1885</v>
      </c>
      <c r="AG4780" t="s">
        <v>1885</v>
      </c>
      <c r="AI4780" t="s">
        <v>1885</v>
      </c>
      <c r="AL4780" t="s">
        <v>1885</v>
      </c>
      <c r="AM4780" t="s">
        <v>1885</v>
      </c>
      <c r="AN4780" t="s">
        <v>1885</v>
      </c>
      <c r="AO4780" t="s">
        <v>1885</v>
      </c>
      <c r="AP4780">
        <v>3</v>
      </c>
    </row>
    <row r="4781" spans="1:42">
      <c r="A4781" t="s">
        <v>1047</v>
      </c>
      <c r="B4781" t="s">
        <v>12</v>
      </c>
      <c r="C4781">
        <v>18</v>
      </c>
      <c r="D4781">
        <v>2021</v>
      </c>
      <c r="E4781">
        <v>1</v>
      </c>
      <c r="G4781" t="s">
        <v>1885</v>
      </c>
      <c r="I4781" t="s">
        <v>1885</v>
      </c>
      <c r="J4781" t="s">
        <v>1885</v>
      </c>
      <c r="K4781" t="s">
        <v>1885</v>
      </c>
      <c r="L4781" t="s">
        <v>1885</v>
      </c>
      <c r="M4781">
        <v>2</v>
      </c>
      <c r="N4781">
        <v>-0.02</v>
      </c>
      <c r="O4781" t="s">
        <v>1885</v>
      </c>
      <c r="P4781" t="s">
        <v>1885</v>
      </c>
      <c r="Q4781" t="s">
        <v>1885</v>
      </c>
      <c r="R4781" t="s">
        <v>1885</v>
      </c>
      <c r="S4781">
        <v>26</v>
      </c>
      <c r="T4781">
        <v>1</v>
      </c>
      <c r="U4781">
        <v>1</v>
      </c>
      <c r="V4781">
        <v>12</v>
      </c>
      <c r="W4781" t="s">
        <v>1885</v>
      </c>
      <c r="X4781" t="s">
        <v>1885</v>
      </c>
      <c r="Y4781" t="s">
        <v>1885</v>
      </c>
      <c r="Z4781" t="s">
        <v>1885</v>
      </c>
      <c r="AA4781">
        <v>17</v>
      </c>
      <c r="AB4781">
        <v>19.059999999999999</v>
      </c>
      <c r="AD4781" t="s">
        <v>1885</v>
      </c>
      <c r="AE4781" t="s">
        <v>1885</v>
      </c>
      <c r="AF4781" t="s">
        <v>1885</v>
      </c>
      <c r="AG4781" t="s">
        <v>1885</v>
      </c>
      <c r="AI4781" t="s">
        <v>1885</v>
      </c>
      <c r="AL4781" t="s">
        <v>1885</v>
      </c>
      <c r="AM4781" t="s">
        <v>1885</v>
      </c>
      <c r="AN4781" t="s">
        <v>1885</v>
      </c>
      <c r="AO4781" t="s">
        <v>1885</v>
      </c>
      <c r="AP4781">
        <v>4</v>
      </c>
    </row>
    <row r="4782" spans="1:42">
      <c r="A4782" t="s">
        <v>138</v>
      </c>
      <c r="B4782" t="s">
        <v>12</v>
      </c>
      <c r="C4782">
        <v>23.5</v>
      </c>
      <c r="D4782">
        <v>2021</v>
      </c>
      <c r="E4782">
        <v>1</v>
      </c>
      <c r="G4782" t="s">
        <v>1885</v>
      </c>
      <c r="I4782" t="s">
        <v>1885</v>
      </c>
      <c r="J4782" t="s">
        <v>1885</v>
      </c>
      <c r="K4782" t="s">
        <v>1885</v>
      </c>
      <c r="L4782" t="s">
        <v>1885</v>
      </c>
      <c r="M4782">
        <v>13</v>
      </c>
      <c r="N4782">
        <v>0.13</v>
      </c>
      <c r="O4782" t="s">
        <v>1885</v>
      </c>
      <c r="P4782" t="s">
        <v>1885</v>
      </c>
      <c r="Q4782" t="s">
        <v>1885</v>
      </c>
      <c r="R4782" t="s">
        <v>1885</v>
      </c>
      <c r="S4782">
        <v>36</v>
      </c>
      <c r="T4782">
        <v>1</v>
      </c>
      <c r="U4782">
        <v>3</v>
      </c>
      <c r="V4782">
        <v>13</v>
      </c>
      <c r="W4782" t="s">
        <v>1885</v>
      </c>
      <c r="X4782" t="s">
        <v>1885</v>
      </c>
      <c r="Y4782" t="s">
        <v>1885</v>
      </c>
      <c r="Z4782" t="s">
        <v>1885</v>
      </c>
      <c r="AA4782">
        <v>12</v>
      </c>
      <c r="AB4782">
        <v>21.15</v>
      </c>
      <c r="AD4782" t="s">
        <v>1885</v>
      </c>
      <c r="AE4782" t="s">
        <v>1885</v>
      </c>
      <c r="AF4782" t="s">
        <v>1885</v>
      </c>
      <c r="AG4782" t="s">
        <v>1885</v>
      </c>
      <c r="AI4782" t="s">
        <v>1885</v>
      </c>
      <c r="AL4782" t="s">
        <v>1885</v>
      </c>
      <c r="AM4782" t="s">
        <v>1885</v>
      </c>
      <c r="AN4782" t="s">
        <v>1885</v>
      </c>
      <c r="AO4782" t="s">
        <v>1885</v>
      </c>
      <c r="AP4782">
        <v>14</v>
      </c>
    </row>
    <row r="4783" spans="1:42">
      <c r="A4783" t="s">
        <v>422</v>
      </c>
      <c r="B4783" t="s">
        <v>16</v>
      </c>
      <c r="C4783" t="s">
        <v>1885</v>
      </c>
      <c r="D4783">
        <v>2021</v>
      </c>
      <c r="E4783">
        <v>3</v>
      </c>
      <c r="G4783" t="s">
        <v>1885</v>
      </c>
      <c r="I4783" t="s">
        <v>1885</v>
      </c>
      <c r="J4783" t="s">
        <v>1885</v>
      </c>
      <c r="K4783" t="s">
        <v>1885</v>
      </c>
      <c r="L4783" t="s">
        <v>1885</v>
      </c>
      <c r="M4783">
        <v>5</v>
      </c>
      <c r="N4783">
        <v>-0.01</v>
      </c>
      <c r="O4783" t="s">
        <v>1885</v>
      </c>
      <c r="P4783" t="s">
        <v>1885</v>
      </c>
      <c r="Q4783" t="s">
        <v>1885</v>
      </c>
      <c r="R4783" t="s">
        <v>1885</v>
      </c>
      <c r="S4783">
        <v>35</v>
      </c>
      <c r="T4783">
        <v>7</v>
      </c>
      <c r="U4783">
        <v>232</v>
      </c>
      <c r="V4783">
        <v>53</v>
      </c>
      <c r="W4783" t="s">
        <v>1885</v>
      </c>
      <c r="X4783" t="s">
        <v>1885</v>
      </c>
      <c r="Y4783" t="s">
        <v>1885</v>
      </c>
      <c r="Z4783" t="s">
        <v>1885</v>
      </c>
      <c r="AA4783">
        <v>110</v>
      </c>
      <c r="AB4783">
        <v>9.43</v>
      </c>
      <c r="AD4783" t="s">
        <v>1885</v>
      </c>
      <c r="AE4783">
        <v>0.23519999999999999</v>
      </c>
      <c r="AF4783" t="s">
        <v>1885</v>
      </c>
      <c r="AG4783">
        <v>1.89</v>
      </c>
      <c r="AI4783">
        <v>6</v>
      </c>
      <c r="AL4783" t="s">
        <v>1885</v>
      </c>
      <c r="AM4783" t="s">
        <v>1885</v>
      </c>
      <c r="AN4783" t="s">
        <v>1885</v>
      </c>
      <c r="AO4783" t="s">
        <v>1885</v>
      </c>
      <c r="AP4783">
        <v>13</v>
      </c>
    </row>
    <row r="4784" spans="1:42">
      <c r="A4784" t="s">
        <v>1185</v>
      </c>
      <c r="B4784" t="s">
        <v>3</v>
      </c>
      <c r="C4784">
        <v>86</v>
      </c>
      <c r="D4784">
        <v>2021</v>
      </c>
      <c r="E4784">
        <v>2</v>
      </c>
      <c r="G4784" t="s">
        <v>1885</v>
      </c>
      <c r="I4784" t="s">
        <v>1885</v>
      </c>
      <c r="J4784" t="s">
        <v>1885</v>
      </c>
      <c r="K4784" t="s">
        <v>1885</v>
      </c>
      <c r="L4784" t="s">
        <v>1885</v>
      </c>
      <c r="M4784">
        <v>0</v>
      </c>
      <c r="N4784">
        <v>-0.49</v>
      </c>
      <c r="O4784" t="s">
        <v>1885</v>
      </c>
      <c r="P4784" t="s">
        <v>1885</v>
      </c>
      <c r="Q4784" t="s">
        <v>1885</v>
      </c>
      <c r="R4784" t="s">
        <v>1885</v>
      </c>
      <c r="S4784">
        <v>23</v>
      </c>
      <c r="T4784">
        <v>4</v>
      </c>
      <c r="U4784">
        <v>124</v>
      </c>
      <c r="V4784">
        <v>49</v>
      </c>
      <c r="W4784" t="s">
        <v>1885</v>
      </c>
      <c r="X4784" t="s">
        <v>1885</v>
      </c>
      <c r="Y4784" t="s">
        <v>1885</v>
      </c>
      <c r="Z4784" t="s">
        <v>1885</v>
      </c>
      <c r="AA4784">
        <v>103</v>
      </c>
      <c r="AB4784">
        <v>2.27</v>
      </c>
      <c r="AD4784" t="s">
        <v>1885</v>
      </c>
      <c r="AE4784">
        <v>2.3039999999999998E-2</v>
      </c>
      <c r="AF4784" t="s">
        <v>1885</v>
      </c>
      <c r="AG4784">
        <v>1.23</v>
      </c>
      <c r="AI4784">
        <v>10</v>
      </c>
      <c r="AL4784" t="s">
        <v>1885</v>
      </c>
      <c r="AM4784" t="s">
        <v>1885</v>
      </c>
      <c r="AN4784" t="s">
        <v>1885</v>
      </c>
      <c r="AO4784" t="s">
        <v>1885</v>
      </c>
      <c r="AP4784">
        <v>2</v>
      </c>
    </row>
    <row r="4785" spans="1:42">
      <c r="A4785" t="s">
        <v>961</v>
      </c>
      <c r="B4785" t="s">
        <v>49</v>
      </c>
      <c r="C4785">
        <v>29</v>
      </c>
      <c r="D4785">
        <v>2021</v>
      </c>
      <c r="E4785">
        <v>4</v>
      </c>
      <c r="G4785" t="s">
        <v>1885</v>
      </c>
      <c r="I4785" t="s">
        <v>1885</v>
      </c>
      <c r="J4785" t="s">
        <v>1885</v>
      </c>
      <c r="K4785" t="s">
        <v>1885</v>
      </c>
      <c r="L4785" t="s">
        <v>1885</v>
      </c>
      <c r="M4785">
        <v>0</v>
      </c>
      <c r="N4785">
        <v>-0.03</v>
      </c>
      <c r="O4785" t="s">
        <v>1885</v>
      </c>
      <c r="P4785" t="s">
        <v>1885</v>
      </c>
      <c r="Q4785" t="s">
        <v>1885</v>
      </c>
      <c r="R4785" t="s">
        <v>1885</v>
      </c>
      <c r="S4785">
        <v>27</v>
      </c>
      <c r="T4785">
        <v>1</v>
      </c>
      <c r="U4785">
        <v>19</v>
      </c>
      <c r="V4785">
        <v>21</v>
      </c>
      <c r="W4785" t="s">
        <v>1885</v>
      </c>
      <c r="X4785" t="s">
        <v>1885</v>
      </c>
      <c r="Y4785" t="s">
        <v>1885</v>
      </c>
      <c r="Z4785" t="s">
        <v>1885</v>
      </c>
      <c r="AA4785">
        <v>58</v>
      </c>
      <c r="AB4785">
        <v>9.4</v>
      </c>
      <c r="AD4785" t="s">
        <v>1885</v>
      </c>
      <c r="AE4785">
        <v>0.1216</v>
      </c>
      <c r="AF4785" t="s">
        <v>1885</v>
      </c>
      <c r="AG4785">
        <v>2.39</v>
      </c>
      <c r="AI4785">
        <v>4</v>
      </c>
      <c r="AL4785" t="s">
        <v>1885</v>
      </c>
      <c r="AM4785" t="s">
        <v>1885</v>
      </c>
      <c r="AN4785" t="s">
        <v>1885</v>
      </c>
      <c r="AO4785" t="s">
        <v>1885</v>
      </c>
      <c r="AP4785">
        <v>5</v>
      </c>
    </row>
    <row r="4786" spans="1:42">
      <c r="A4786" t="s">
        <v>1186</v>
      </c>
      <c r="B4786" t="s">
        <v>3</v>
      </c>
      <c r="C4786">
        <v>61</v>
      </c>
      <c r="D4786">
        <v>2021</v>
      </c>
      <c r="E4786">
        <v>2</v>
      </c>
      <c r="G4786" t="s">
        <v>1885</v>
      </c>
      <c r="I4786" t="s">
        <v>1885</v>
      </c>
      <c r="J4786" t="s">
        <v>1885</v>
      </c>
      <c r="K4786" t="s">
        <v>1885</v>
      </c>
      <c r="L4786" t="s">
        <v>1885</v>
      </c>
      <c r="M4786">
        <v>0</v>
      </c>
      <c r="N4786">
        <v>-0.14000000000000001</v>
      </c>
      <c r="O4786" t="s">
        <v>1885</v>
      </c>
      <c r="P4786" t="s">
        <v>1885</v>
      </c>
      <c r="Q4786" t="s">
        <v>1885</v>
      </c>
      <c r="R4786" t="s">
        <v>1885</v>
      </c>
      <c r="S4786">
        <v>23</v>
      </c>
      <c r="T4786">
        <v>3</v>
      </c>
      <c r="U4786">
        <v>93</v>
      </c>
      <c r="V4786">
        <v>50</v>
      </c>
      <c r="W4786" t="s">
        <v>1885</v>
      </c>
      <c r="X4786" t="s">
        <v>1885</v>
      </c>
      <c r="Y4786" t="s">
        <v>1885</v>
      </c>
      <c r="Z4786" t="s">
        <v>1885</v>
      </c>
      <c r="AA4786">
        <v>118</v>
      </c>
      <c r="AB4786">
        <v>3.22</v>
      </c>
      <c r="AD4786" t="s">
        <v>1885</v>
      </c>
      <c r="AE4786">
        <v>2.1759999999999998E-2</v>
      </c>
      <c r="AF4786" t="s">
        <v>1885</v>
      </c>
      <c r="AG4786">
        <v>1.8</v>
      </c>
      <c r="AI4786">
        <v>5</v>
      </c>
      <c r="AL4786" t="s">
        <v>1885</v>
      </c>
      <c r="AM4786" t="s">
        <v>1885</v>
      </c>
      <c r="AN4786" t="s">
        <v>1885</v>
      </c>
      <c r="AO4786" t="s">
        <v>1885</v>
      </c>
      <c r="AP4786">
        <v>2</v>
      </c>
    </row>
    <row r="4787" spans="1:42">
      <c r="A4787" t="s">
        <v>1187</v>
      </c>
      <c r="B4787" t="s">
        <v>16</v>
      </c>
      <c r="C4787">
        <v>67</v>
      </c>
      <c r="D4787">
        <v>2021</v>
      </c>
      <c r="E4787">
        <v>3</v>
      </c>
      <c r="G4787" t="s">
        <v>1885</v>
      </c>
      <c r="I4787" t="s">
        <v>1885</v>
      </c>
      <c r="J4787" t="s">
        <v>1885</v>
      </c>
      <c r="K4787" t="s">
        <v>1885</v>
      </c>
      <c r="L4787" t="s">
        <v>1885</v>
      </c>
      <c r="M4787">
        <v>0</v>
      </c>
      <c r="N4787">
        <v>-0.56999999999999995</v>
      </c>
      <c r="O4787" t="s">
        <v>1885</v>
      </c>
      <c r="P4787" t="s">
        <v>1885</v>
      </c>
      <c r="Q4787" t="s">
        <v>1885</v>
      </c>
      <c r="R4787" t="s">
        <v>1885</v>
      </c>
      <c r="S4787">
        <v>23</v>
      </c>
      <c r="T4787">
        <v>3</v>
      </c>
      <c r="U4787">
        <v>81</v>
      </c>
      <c r="V4787">
        <v>54</v>
      </c>
      <c r="W4787" t="s">
        <v>1885</v>
      </c>
      <c r="X4787" t="s">
        <v>1885</v>
      </c>
      <c r="Y4787" t="s">
        <v>1885</v>
      </c>
      <c r="Z4787" t="s">
        <v>1885</v>
      </c>
      <c r="AA4787">
        <v>132</v>
      </c>
      <c r="AB4787">
        <v>3.03</v>
      </c>
      <c r="AD4787" t="s">
        <v>1885</v>
      </c>
      <c r="AE4787">
        <v>0.04</v>
      </c>
      <c r="AF4787" t="s">
        <v>1885</v>
      </c>
      <c r="AG4787">
        <v>1.41</v>
      </c>
      <c r="AI4787">
        <v>11</v>
      </c>
      <c r="AL4787" t="s">
        <v>1885</v>
      </c>
      <c r="AM4787" t="s">
        <v>1885</v>
      </c>
      <c r="AN4787" t="s">
        <v>1885</v>
      </c>
      <c r="AO4787" t="s">
        <v>1885</v>
      </c>
      <c r="AP4787">
        <v>2</v>
      </c>
    </row>
    <row r="4788" spans="1:42">
      <c r="A4788" t="s">
        <v>812</v>
      </c>
      <c r="B4788" t="s">
        <v>3</v>
      </c>
      <c r="C4788">
        <v>67.5</v>
      </c>
      <c r="D4788">
        <v>2021</v>
      </c>
      <c r="E4788">
        <v>2</v>
      </c>
      <c r="G4788" t="s">
        <v>1885</v>
      </c>
      <c r="I4788" t="s">
        <v>1885</v>
      </c>
      <c r="J4788" t="s">
        <v>1885</v>
      </c>
      <c r="K4788" t="s">
        <v>1885</v>
      </c>
      <c r="L4788" t="s">
        <v>1885</v>
      </c>
      <c r="M4788">
        <v>3</v>
      </c>
      <c r="N4788">
        <v>-0.25</v>
      </c>
      <c r="O4788" t="s">
        <v>1885</v>
      </c>
      <c r="P4788" t="s">
        <v>1885</v>
      </c>
      <c r="Q4788" t="s">
        <v>1885</v>
      </c>
      <c r="R4788" t="s">
        <v>1885</v>
      </c>
      <c r="S4788">
        <v>28</v>
      </c>
      <c r="T4788">
        <v>3</v>
      </c>
      <c r="U4788">
        <v>73</v>
      </c>
      <c r="V4788">
        <v>51</v>
      </c>
      <c r="W4788" t="s">
        <v>1885</v>
      </c>
      <c r="X4788" t="s">
        <v>1885</v>
      </c>
      <c r="Y4788" t="s">
        <v>1885</v>
      </c>
      <c r="Z4788" t="s">
        <v>1885</v>
      </c>
      <c r="AA4788">
        <v>125</v>
      </c>
      <c r="AB4788">
        <v>1.59</v>
      </c>
      <c r="AD4788" t="s">
        <v>1885</v>
      </c>
      <c r="AE4788">
        <v>1.8800000000000001E-2</v>
      </c>
      <c r="AF4788" t="s">
        <v>1885</v>
      </c>
      <c r="AG4788">
        <v>1.31</v>
      </c>
      <c r="AI4788">
        <v>8</v>
      </c>
      <c r="AL4788" t="s">
        <v>1885</v>
      </c>
      <c r="AM4788" t="s">
        <v>1885</v>
      </c>
      <c r="AN4788" t="s">
        <v>1885</v>
      </c>
      <c r="AO4788" t="s">
        <v>1885</v>
      </c>
      <c r="AP4788">
        <v>7</v>
      </c>
    </row>
    <row r="4789" spans="1:42">
      <c r="A4789" t="s">
        <v>1188</v>
      </c>
      <c r="B4789" t="s">
        <v>3</v>
      </c>
      <c r="C4789">
        <v>76</v>
      </c>
      <c r="D4789">
        <v>2021</v>
      </c>
      <c r="E4789">
        <v>2</v>
      </c>
      <c r="G4789" t="s">
        <v>1885</v>
      </c>
      <c r="I4789" t="s">
        <v>1885</v>
      </c>
      <c r="J4789" t="s">
        <v>1885</v>
      </c>
      <c r="K4789" t="s">
        <v>1885</v>
      </c>
      <c r="L4789" t="s">
        <v>1885</v>
      </c>
      <c r="M4789">
        <v>0</v>
      </c>
      <c r="N4789">
        <v>-0.1</v>
      </c>
      <c r="O4789" t="s">
        <v>1885</v>
      </c>
      <c r="P4789" t="s">
        <v>1885</v>
      </c>
      <c r="Q4789" t="s">
        <v>1885</v>
      </c>
      <c r="R4789" t="s">
        <v>1885</v>
      </c>
      <c r="S4789">
        <v>24</v>
      </c>
      <c r="T4789">
        <v>4</v>
      </c>
      <c r="U4789">
        <v>112</v>
      </c>
      <c r="V4789">
        <v>52</v>
      </c>
      <c r="W4789" t="s">
        <v>1885</v>
      </c>
      <c r="X4789" t="s">
        <v>1885</v>
      </c>
      <c r="Y4789" t="s">
        <v>1885</v>
      </c>
      <c r="Z4789" t="s">
        <v>1885</v>
      </c>
      <c r="AA4789">
        <v>58</v>
      </c>
      <c r="AB4789">
        <v>6.09</v>
      </c>
      <c r="AD4789" t="s">
        <v>1885</v>
      </c>
      <c r="AE4789">
        <v>4.4457142857142855E-2</v>
      </c>
      <c r="AF4789" t="s">
        <v>1885</v>
      </c>
      <c r="AG4789">
        <v>1.1399999999999999</v>
      </c>
      <c r="AI4789">
        <v>14</v>
      </c>
      <c r="AL4789" t="s">
        <v>1885</v>
      </c>
      <c r="AM4789" t="s">
        <v>1885</v>
      </c>
      <c r="AN4789" t="s">
        <v>1885</v>
      </c>
      <c r="AO4789" t="s">
        <v>1885</v>
      </c>
      <c r="AP4789">
        <v>2</v>
      </c>
    </row>
    <row r="4790" spans="1:42">
      <c r="A4790" t="s">
        <v>1042</v>
      </c>
      <c r="B4790" t="s">
        <v>16</v>
      </c>
      <c r="C4790">
        <v>109</v>
      </c>
      <c r="D4790">
        <v>2021</v>
      </c>
      <c r="E4790">
        <v>3</v>
      </c>
      <c r="G4790" t="s">
        <v>1885</v>
      </c>
      <c r="I4790" t="s">
        <v>1885</v>
      </c>
      <c r="J4790" t="s">
        <v>1885</v>
      </c>
      <c r="K4790" t="s">
        <v>1885</v>
      </c>
      <c r="L4790" t="s">
        <v>1885</v>
      </c>
      <c r="M4790">
        <v>0</v>
      </c>
      <c r="N4790">
        <v>-0.25</v>
      </c>
      <c r="O4790" t="s">
        <v>1885</v>
      </c>
      <c r="P4790" t="s">
        <v>1885</v>
      </c>
      <c r="Q4790" t="s">
        <v>1885</v>
      </c>
      <c r="R4790" t="s">
        <v>1885</v>
      </c>
      <c r="S4790">
        <v>27</v>
      </c>
      <c r="T4790">
        <v>2</v>
      </c>
      <c r="U4790">
        <v>51</v>
      </c>
      <c r="V4790">
        <v>55</v>
      </c>
      <c r="W4790" t="s">
        <v>1885</v>
      </c>
      <c r="X4790" t="s">
        <v>1885</v>
      </c>
      <c r="Y4790" t="s">
        <v>1885</v>
      </c>
      <c r="Z4790" t="s">
        <v>1885</v>
      </c>
      <c r="AA4790">
        <v>69</v>
      </c>
      <c r="AB4790">
        <v>6.92</v>
      </c>
      <c r="AD4790" t="s">
        <v>1885</v>
      </c>
      <c r="AE4790">
        <v>0.127</v>
      </c>
      <c r="AF4790" t="s">
        <v>1885</v>
      </c>
      <c r="AG4790">
        <v>1.1200000000000001</v>
      </c>
      <c r="AI4790">
        <v>16</v>
      </c>
      <c r="AL4790" t="s">
        <v>1885</v>
      </c>
      <c r="AM4790" t="s">
        <v>1885</v>
      </c>
      <c r="AN4790" t="s">
        <v>1885</v>
      </c>
      <c r="AO4790" t="s">
        <v>1885</v>
      </c>
      <c r="AP4790">
        <v>4</v>
      </c>
    </row>
    <row r="4791" spans="1:42">
      <c r="A4791" t="s">
        <v>1100</v>
      </c>
      <c r="B4791" t="s">
        <v>49</v>
      </c>
      <c r="C4791">
        <v>34</v>
      </c>
      <c r="D4791">
        <v>2021</v>
      </c>
      <c r="E4791">
        <v>4</v>
      </c>
      <c r="G4791" t="s">
        <v>1885</v>
      </c>
      <c r="I4791" t="s">
        <v>1885</v>
      </c>
      <c r="J4791" t="s">
        <v>1885</v>
      </c>
      <c r="K4791" t="s">
        <v>1885</v>
      </c>
      <c r="L4791" t="s">
        <v>1885</v>
      </c>
      <c r="M4791">
        <v>0</v>
      </c>
      <c r="N4791">
        <v>-0.09</v>
      </c>
      <c r="O4791" t="s">
        <v>1885</v>
      </c>
      <c r="P4791" t="s">
        <v>1885</v>
      </c>
      <c r="Q4791" t="s">
        <v>1885</v>
      </c>
      <c r="R4791" t="s">
        <v>1885</v>
      </c>
      <c r="S4791">
        <v>25</v>
      </c>
      <c r="T4791">
        <v>4</v>
      </c>
      <c r="U4791">
        <v>107</v>
      </c>
      <c r="V4791">
        <v>22</v>
      </c>
      <c r="W4791" t="s">
        <v>1885</v>
      </c>
      <c r="X4791" t="s">
        <v>1885</v>
      </c>
      <c r="Y4791" t="s">
        <v>1885</v>
      </c>
      <c r="Z4791" t="s">
        <v>1885</v>
      </c>
      <c r="AA4791">
        <v>31</v>
      </c>
      <c r="AB4791">
        <v>4.8600000000000003</v>
      </c>
      <c r="AD4791" t="s">
        <v>1885</v>
      </c>
      <c r="AE4791">
        <v>0.1019</v>
      </c>
      <c r="AF4791" t="s">
        <v>1885</v>
      </c>
      <c r="AG4791">
        <v>0.88</v>
      </c>
      <c r="AI4791">
        <v>16</v>
      </c>
      <c r="AL4791" t="s">
        <v>1885</v>
      </c>
      <c r="AM4791" t="s">
        <v>1885</v>
      </c>
      <c r="AN4791" t="s">
        <v>1885</v>
      </c>
      <c r="AO4791" t="s">
        <v>1885</v>
      </c>
      <c r="AP4791">
        <v>4</v>
      </c>
    </row>
    <row r="4792" spans="1:42">
      <c r="A4792" t="s">
        <v>113</v>
      </c>
      <c r="B4792" t="s">
        <v>12</v>
      </c>
      <c r="C4792">
        <v>15</v>
      </c>
      <c r="D4792">
        <v>2021</v>
      </c>
      <c r="E4792">
        <v>1</v>
      </c>
      <c r="G4792" t="s">
        <v>1885</v>
      </c>
      <c r="I4792" t="s">
        <v>1885</v>
      </c>
      <c r="J4792" t="s">
        <v>1885</v>
      </c>
      <c r="K4792" t="s">
        <v>1885</v>
      </c>
      <c r="L4792" t="s">
        <v>1885</v>
      </c>
      <c r="M4792">
        <v>12</v>
      </c>
      <c r="N4792">
        <v>1.37</v>
      </c>
      <c r="O4792" t="s">
        <v>1885</v>
      </c>
      <c r="P4792" t="s">
        <v>1885</v>
      </c>
      <c r="Q4792" t="s">
        <v>1885</v>
      </c>
      <c r="R4792" t="s">
        <v>1885</v>
      </c>
      <c r="S4792">
        <v>38</v>
      </c>
      <c r="T4792">
        <v>1</v>
      </c>
      <c r="U4792">
        <v>24</v>
      </c>
      <c r="V4792">
        <v>14</v>
      </c>
      <c r="W4792" t="s">
        <v>1885</v>
      </c>
      <c r="X4792" t="s">
        <v>1885</v>
      </c>
      <c r="Y4792" t="s">
        <v>1885</v>
      </c>
      <c r="Z4792" t="s">
        <v>1885</v>
      </c>
      <c r="AA4792">
        <v>3</v>
      </c>
      <c r="AB4792">
        <v>30.18</v>
      </c>
      <c r="AD4792" t="s">
        <v>1885</v>
      </c>
      <c r="AE4792" t="s">
        <v>1885</v>
      </c>
      <c r="AF4792" t="s">
        <v>1885</v>
      </c>
      <c r="AG4792" t="s">
        <v>1885</v>
      </c>
      <c r="AI4792" t="s">
        <v>1885</v>
      </c>
      <c r="AL4792" t="s">
        <v>1885</v>
      </c>
      <c r="AM4792" t="s">
        <v>1885</v>
      </c>
      <c r="AN4792" t="s">
        <v>1885</v>
      </c>
      <c r="AO4792" t="s">
        <v>1885</v>
      </c>
      <c r="AP4792">
        <v>17</v>
      </c>
    </row>
    <row r="4793" spans="1:42">
      <c r="A4793" t="s">
        <v>1061</v>
      </c>
      <c r="B4793" t="s">
        <v>3</v>
      </c>
      <c r="C4793">
        <v>29</v>
      </c>
      <c r="D4793">
        <v>2021</v>
      </c>
      <c r="E4793">
        <v>2</v>
      </c>
      <c r="G4793" t="s">
        <v>1885</v>
      </c>
      <c r="I4793" t="s">
        <v>1885</v>
      </c>
      <c r="J4793" t="s">
        <v>1885</v>
      </c>
      <c r="K4793" t="s">
        <v>1885</v>
      </c>
      <c r="L4793" t="s">
        <v>1885</v>
      </c>
      <c r="M4793">
        <v>0</v>
      </c>
      <c r="N4793">
        <v>0.46</v>
      </c>
      <c r="O4793" t="s">
        <v>1885</v>
      </c>
      <c r="P4793" t="s">
        <v>1885</v>
      </c>
      <c r="Q4793" t="s">
        <v>1885</v>
      </c>
      <c r="R4793" t="s">
        <v>1885</v>
      </c>
      <c r="S4793">
        <v>25</v>
      </c>
      <c r="T4793">
        <v>4</v>
      </c>
      <c r="U4793">
        <v>134</v>
      </c>
      <c r="V4793">
        <v>53</v>
      </c>
      <c r="W4793" t="s">
        <v>1885</v>
      </c>
      <c r="X4793" t="s">
        <v>1885</v>
      </c>
      <c r="Y4793" t="s">
        <v>1885</v>
      </c>
      <c r="Z4793" t="s">
        <v>1885</v>
      </c>
      <c r="AA4793">
        <v>25</v>
      </c>
      <c r="AB4793">
        <v>10.5</v>
      </c>
      <c r="AD4793" t="s">
        <v>1885</v>
      </c>
      <c r="AE4793">
        <v>0.12429999999999999</v>
      </c>
      <c r="AF4793" t="s">
        <v>1885</v>
      </c>
      <c r="AG4793">
        <v>1.33</v>
      </c>
      <c r="AI4793">
        <v>16</v>
      </c>
      <c r="AL4793" t="s">
        <v>1885</v>
      </c>
      <c r="AM4793" t="s">
        <v>1885</v>
      </c>
      <c r="AN4793" t="s">
        <v>1885</v>
      </c>
      <c r="AO4793" t="s">
        <v>1885</v>
      </c>
      <c r="AP4793">
        <v>4</v>
      </c>
    </row>
    <row r="4794" spans="1:42">
      <c r="A4794" t="s">
        <v>599</v>
      </c>
      <c r="B4794" t="s">
        <v>16</v>
      </c>
      <c r="C4794">
        <v>73.5</v>
      </c>
      <c r="D4794">
        <v>2021</v>
      </c>
      <c r="E4794">
        <v>3</v>
      </c>
      <c r="G4794" t="s">
        <v>1885</v>
      </c>
      <c r="I4794" t="s">
        <v>1885</v>
      </c>
      <c r="J4794" t="s">
        <v>1885</v>
      </c>
      <c r="K4794" t="s">
        <v>1885</v>
      </c>
      <c r="L4794" t="s">
        <v>1885</v>
      </c>
      <c r="M4794">
        <v>2</v>
      </c>
      <c r="N4794">
        <v>0.38</v>
      </c>
      <c r="O4794" t="s">
        <v>1885</v>
      </c>
      <c r="P4794" t="s">
        <v>1885</v>
      </c>
      <c r="Q4794" t="s">
        <v>1885</v>
      </c>
      <c r="R4794" t="s">
        <v>1885</v>
      </c>
      <c r="S4794">
        <v>31</v>
      </c>
      <c r="T4794">
        <v>5</v>
      </c>
      <c r="U4794">
        <v>166</v>
      </c>
      <c r="V4794">
        <v>56</v>
      </c>
      <c r="W4794" t="s">
        <v>1885</v>
      </c>
      <c r="X4794" t="s">
        <v>1885</v>
      </c>
      <c r="Y4794" t="s">
        <v>1885</v>
      </c>
      <c r="Z4794" t="s">
        <v>1885</v>
      </c>
      <c r="AA4794">
        <v>18</v>
      </c>
      <c r="AB4794">
        <v>14.24</v>
      </c>
      <c r="AD4794" t="s">
        <v>1885</v>
      </c>
      <c r="AE4794">
        <v>0.22009999999999999</v>
      </c>
      <c r="AF4794" t="s">
        <v>1885</v>
      </c>
      <c r="AG4794">
        <v>1.58</v>
      </c>
      <c r="AI4794">
        <v>16</v>
      </c>
      <c r="AL4794" t="s">
        <v>1885</v>
      </c>
      <c r="AM4794" t="s">
        <v>1885</v>
      </c>
      <c r="AN4794" t="s">
        <v>1885</v>
      </c>
      <c r="AO4794" t="s">
        <v>1885</v>
      </c>
      <c r="AP4794">
        <v>10</v>
      </c>
    </row>
    <row r="4795" spans="1:42">
      <c r="A4795" t="s">
        <v>347</v>
      </c>
      <c r="B4795" t="s">
        <v>12</v>
      </c>
      <c r="C4795">
        <v>16</v>
      </c>
      <c r="D4795">
        <v>2021</v>
      </c>
      <c r="E4795">
        <v>1</v>
      </c>
      <c r="G4795" t="s">
        <v>1885</v>
      </c>
      <c r="I4795" t="s">
        <v>1885</v>
      </c>
      <c r="J4795" t="s">
        <v>1885</v>
      </c>
      <c r="K4795" t="s">
        <v>1885</v>
      </c>
      <c r="L4795" t="s">
        <v>1885</v>
      </c>
      <c r="M4795">
        <v>8</v>
      </c>
      <c r="N4795">
        <v>0.23</v>
      </c>
      <c r="O4795" t="s">
        <v>1885</v>
      </c>
      <c r="P4795" t="s">
        <v>1885</v>
      </c>
      <c r="Q4795" t="s">
        <v>1885</v>
      </c>
      <c r="R4795" t="s">
        <v>1885</v>
      </c>
      <c r="S4795">
        <v>33</v>
      </c>
      <c r="T4795">
        <v>1</v>
      </c>
      <c r="U4795">
        <v>1</v>
      </c>
      <c r="V4795">
        <v>15</v>
      </c>
      <c r="W4795" t="s">
        <v>1885</v>
      </c>
      <c r="X4795" t="s">
        <v>1885</v>
      </c>
      <c r="Y4795" t="s">
        <v>1885</v>
      </c>
      <c r="Z4795" t="s">
        <v>1885</v>
      </c>
      <c r="AA4795">
        <v>15</v>
      </c>
      <c r="AB4795">
        <v>19.41</v>
      </c>
      <c r="AD4795" t="s">
        <v>1885</v>
      </c>
      <c r="AE4795" t="s">
        <v>1885</v>
      </c>
      <c r="AF4795" t="s">
        <v>1885</v>
      </c>
      <c r="AG4795" t="s">
        <v>1885</v>
      </c>
      <c r="AI4795" t="s">
        <v>1885</v>
      </c>
      <c r="AL4795" t="s">
        <v>1885</v>
      </c>
      <c r="AM4795" t="s">
        <v>1885</v>
      </c>
      <c r="AN4795" t="s">
        <v>1885</v>
      </c>
      <c r="AO4795" t="s">
        <v>1885</v>
      </c>
      <c r="AP4795">
        <v>13</v>
      </c>
    </row>
    <row r="4796" spans="1:42">
      <c r="A4796" t="s">
        <v>880</v>
      </c>
      <c r="B4796" t="s">
        <v>16</v>
      </c>
      <c r="C4796">
        <v>84</v>
      </c>
      <c r="D4796">
        <v>2021</v>
      </c>
      <c r="E4796">
        <v>3</v>
      </c>
      <c r="G4796" t="s">
        <v>1885</v>
      </c>
      <c r="I4796" t="s">
        <v>1885</v>
      </c>
      <c r="J4796" t="s">
        <v>1885</v>
      </c>
      <c r="K4796" t="s">
        <v>1885</v>
      </c>
      <c r="L4796" t="s">
        <v>1885</v>
      </c>
      <c r="M4796">
        <v>0</v>
      </c>
      <c r="N4796">
        <v>0.04</v>
      </c>
      <c r="O4796" t="s">
        <v>1885</v>
      </c>
      <c r="P4796" t="s">
        <v>1885</v>
      </c>
      <c r="Q4796" t="s">
        <v>1885</v>
      </c>
      <c r="R4796" t="s">
        <v>1885</v>
      </c>
      <c r="S4796">
        <v>27</v>
      </c>
      <c r="T4796">
        <v>2</v>
      </c>
      <c r="U4796">
        <v>40</v>
      </c>
      <c r="V4796">
        <v>57</v>
      </c>
      <c r="W4796" t="s">
        <v>1885</v>
      </c>
      <c r="X4796" t="s">
        <v>1885</v>
      </c>
      <c r="Y4796" t="s">
        <v>1885</v>
      </c>
      <c r="Z4796" t="s">
        <v>1885</v>
      </c>
      <c r="AA4796">
        <v>44</v>
      </c>
      <c r="AB4796">
        <v>13.38</v>
      </c>
      <c r="AD4796" t="s">
        <v>1885</v>
      </c>
      <c r="AE4796">
        <v>0.24760000000000001</v>
      </c>
      <c r="AF4796" t="s">
        <v>1885</v>
      </c>
      <c r="AG4796">
        <v>1.77</v>
      </c>
      <c r="AI4796">
        <v>12</v>
      </c>
      <c r="AL4796" t="s">
        <v>1885</v>
      </c>
      <c r="AM4796" t="s">
        <v>1885</v>
      </c>
      <c r="AN4796" t="s">
        <v>1885</v>
      </c>
      <c r="AO4796" t="s">
        <v>1885</v>
      </c>
      <c r="AP4796">
        <v>6</v>
      </c>
    </row>
    <row r="4797" spans="1:42">
      <c r="A4797" t="s">
        <v>896</v>
      </c>
      <c r="B4797" t="s">
        <v>16</v>
      </c>
      <c r="C4797">
        <v>79</v>
      </c>
      <c r="D4797">
        <v>2021</v>
      </c>
      <c r="E4797">
        <v>3</v>
      </c>
      <c r="G4797" t="s">
        <v>1885</v>
      </c>
      <c r="I4797" t="s">
        <v>1885</v>
      </c>
      <c r="J4797" t="s">
        <v>1885</v>
      </c>
      <c r="K4797" t="s">
        <v>1885</v>
      </c>
      <c r="L4797" t="s">
        <v>1885</v>
      </c>
      <c r="M4797">
        <v>0</v>
      </c>
      <c r="N4797">
        <v>0.45</v>
      </c>
      <c r="O4797" t="s">
        <v>1885</v>
      </c>
      <c r="P4797" t="s">
        <v>1885</v>
      </c>
      <c r="Q4797" t="s">
        <v>1885</v>
      </c>
      <c r="R4797" t="s">
        <v>1885</v>
      </c>
      <c r="S4797">
        <v>28</v>
      </c>
      <c r="T4797">
        <v>4</v>
      </c>
      <c r="U4797">
        <v>105</v>
      </c>
      <c r="V4797">
        <v>58</v>
      </c>
      <c r="W4797" t="s">
        <v>1885</v>
      </c>
      <c r="X4797" t="s">
        <v>1885</v>
      </c>
      <c r="Y4797" t="s">
        <v>1885</v>
      </c>
      <c r="Z4797" t="s">
        <v>1885</v>
      </c>
      <c r="AA4797">
        <v>39</v>
      </c>
      <c r="AB4797">
        <v>14.37</v>
      </c>
      <c r="AD4797" t="s">
        <v>1885</v>
      </c>
      <c r="AE4797">
        <v>0.25613333333333332</v>
      </c>
      <c r="AF4797" t="s">
        <v>1885</v>
      </c>
      <c r="AG4797">
        <v>1.79</v>
      </c>
      <c r="AI4797">
        <v>12</v>
      </c>
      <c r="AL4797" t="s">
        <v>1885</v>
      </c>
      <c r="AM4797" t="s">
        <v>1885</v>
      </c>
      <c r="AN4797" t="s">
        <v>1885</v>
      </c>
      <c r="AO4797" t="s">
        <v>1885</v>
      </c>
      <c r="AP4797">
        <v>7</v>
      </c>
    </row>
    <row r="4798" spans="1:42">
      <c r="A4798" t="s">
        <v>440</v>
      </c>
      <c r="B4798" t="s">
        <v>16</v>
      </c>
      <c r="C4798">
        <v>96</v>
      </c>
      <c r="D4798">
        <v>2021</v>
      </c>
      <c r="E4798">
        <v>3</v>
      </c>
      <c r="G4798" t="s">
        <v>1885</v>
      </c>
      <c r="I4798" t="s">
        <v>1885</v>
      </c>
      <c r="J4798" t="s">
        <v>1885</v>
      </c>
      <c r="K4798" t="s">
        <v>1885</v>
      </c>
      <c r="L4798" t="s">
        <v>1885</v>
      </c>
      <c r="M4798">
        <v>4</v>
      </c>
      <c r="N4798">
        <v>0.09</v>
      </c>
      <c r="O4798" t="s">
        <v>1885</v>
      </c>
      <c r="P4798" t="s">
        <v>1885</v>
      </c>
      <c r="Q4798" t="s">
        <v>1885</v>
      </c>
      <c r="R4798" t="s">
        <v>1885</v>
      </c>
      <c r="S4798">
        <v>34</v>
      </c>
      <c r="T4798">
        <v>3</v>
      </c>
      <c r="U4798">
        <v>82</v>
      </c>
      <c r="V4798">
        <v>59</v>
      </c>
      <c r="W4798" t="s">
        <v>1885</v>
      </c>
      <c r="X4798" t="s">
        <v>1885</v>
      </c>
      <c r="Y4798" t="s">
        <v>1885</v>
      </c>
      <c r="Z4798" t="s">
        <v>1885</v>
      </c>
      <c r="AA4798">
        <v>41</v>
      </c>
      <c r="AB4798">
        <v>11.77</v>
      </c>
      <c r="AD4798" t="s">
        <v>1885</v>
      </c>
      <c r="AE4798">
        <v>0.18697142857142857</v>
      </c>
      <c r="AF4798" t="s">
        <v>1885</v>
      </c>
      <c r="AG4798">
        <v>1.99</v>
      </c>
      <c r="AI4798">
        <v>14</v>
      </c>
      <c r="AL4798" t="s">
        <v>1885</v>
      </c>
      <c r="AM4798" t="s">
        <v>1885</v>
      </c>
      <c r="AN4798" t="s">
        <v>1885</v>
      </c>
      <c r="AO4798" t="s">
        <v>1885</v>
      </c>
      <c r="AP4798">
        <v>12</v>
      </c>
    </row>
    <row r="4799" spans="1:42">
      <c r="A4799" t="s">
        <v>1122</v>
      </c>
      <c r="B4799" t="s">
        <v>3</v>
      </c>
      <c r="C4799">
        <v>34</v>
      </c>
      <c r="D4799">
        <v>2021</v>
      </c>
      <c r="E4799">
        <v>2</v>
      </c>
      <c r="G4799" t="s">
        <v>1885</v>
      </c>
      <c r="I4799" t="s">
        <v>1885</v>
      </c>
      <c r="J4799" t="s">
        <v>1885</v>
      </c>
      <c r="K4799" t="s">
        <v>1885</v>
      </c>
      <c r="L4799" t="s">
        <v>1885</v>
      </c>
      <c r="M4799">
        <v>0</v>
      </c>
      <c r="N4799">
        <v>0.21</v>
      </c>
      <c r="O4799" t="s">
        <v>1885</v>
      </c>
      <c r="P4799" t="s">
        <v>1885</v>
      </c>
      <c r="Q4799" t="s">
        <v>1885</v>
      </c>
      <c r="R4799" t="s">
        <v>1885</v>
      </c>
      <c r="S4799">
        <v>24</v>
      </c>
      <c r="T4799">
        <v>3</v>
      </c>
      <c r="U4799">
        <v>87</v>
      </c>
      <c r="V4799">
        <v>54</v>
      </c>
      <c r="W4799" t="s">
        <v>1885</v>
      </c>
      <c r="X4799" t="s">
        <v>1885</v>
      </c>
      <c r="Y4799" t="s">
        <v>1885</v>
      </c>
      <c r="Z4799" t="s">
        <v>1885</v>
      </c>
      <c r="AA4799">
        <v>53</v>
      </c>
      <c r="AB4799">
        <v>9.1300000000000008</v>
      </c>
      <c r="AD4799" t="s">
        <v>1885</v>
      </c>
      <c r="AE4799">
        <v>2.8160000000000001E-2</v>
      </c>
      <c r="AF4799" t="s">
        <v>1885</v>
      </c>
      <c r="AG4799">
        <v>1.1299999999999999</v>
      </c>
      <c r="AI4799">
        <v>10</v>
      </c>
      <c r="AL4799" t="s">
        <v>1885</v>
      </c>
      <c r="AM4799" t="s">
        <v>1885</v>
      </c>
      <c r="AN4799" t="s">
        <v>1885</v>
      </c>
      <c r="AO4799" t="s">
        <v>1885</v>
      </c>
      <c r="AP4799">
        <v>3</v>
      </c>
    </row>
    <row r="4800" spans="1:42">
      <c r="A4800" t="s">
        <v>1189</v>
      </c>
      <c r="B4800" t="s">
        <v>16</v>
      </c>
      <c r="C4800">
        <v>64</v>
      </c>
      <c r="D4800">
        <v>2021</v>
      </c>
      <c r="E4800">
        <v>3</v>
      </c>
      <c r="G4800" t="s">
        <v>1885</v>
      </c>
      <c r="I4800" t="s">
        <v>1885</v>
      </c>
      <c r="J4800" t="s">
        <v>1885</v>
      </c>
      <c r="K4800" t="s">
        <v>1885</v>
      </c>
      <c r="L4800" t="s">
        <v>1885</v>
      </c>
      <c r="M4800">
        <v>0</v>
      </c>
      <c r="N4800" t="s">
        <v>1885</v>
      </c>
      <c r="O4800" t="s">
        <v>1885</v>
      </c>
      <c r="P4800" t="s">
        <v>1885</v>
      </c>
      <c r="Q4800" t="s">
        <v>1885</v>
      </c>
      <c r="R4800" t="s">
        <v>1885</v>
      </c>
      <c r="S4800">
        <v>24</v>
      </c>
      <c r="T4800">
        <v>2</v>
      </c>
      <c r="U4800">
        <v>59</v>
      </c>
      <c r="V4800">
        <v>60</v>
      </c>
      <c r="W4800" t="s">
        <v>1885</v>
      </c>
      <c r="X4800" t="s">
        <v>1885</v>
      </c>
      <c r="Y4800" t="s">
        <v>1885</v>
      </c>
      <c r="Z4800" t="s">
        <v>1885</v>
      </c>
      <c r="AA4800">
        <v>165</v>
      </c>
      <c r="AB4800">
        <v>7.35</v>
      </c>
      <c r="AD4800" t="s">
        <v>1885</v>
      </c>
      <c r="AE4800">
        <v>0.13919999999999999</v>
      </c>
      <c r="AF4800" t="s">
        <v>1885</v>
      </c>
      <c r="AG4800">
        <v>1.78</v>
      </c>
      <c r="AI4800">
        <v>2</v>
      </c>
      <c r="AL4800" t="s">
        <v>1885</v>
      </c>
      <c r="AM4800" t="s">
        <v>1885</v>
      </c>
      <c r="AN4800" t="s">
        <v>1885</v>
      </c>
      <c r="AO4800" t="s">
        <v>1885</v>
      </c>
      <c r="AP4800">
        <v>3</v>
      </c>
    </row>
    <row r="4801" spans="1:42">
      <c r="A4801" t="s">
        <v>675</v>
      </c>
      <c r="B4801" t="s">
        <v>3</v>
      </c>
      <c r="C4801">
        <v>55.5</v>
      </c>
      <c r="D4801">
        <v>2021</v>
      </c>
      <c r="E4801">
        <v>2</v>
      </c>
      <c r="G4801" t="s">
        <v>1885</v>
      </c>
      <c r="I4801" t="s">
        <v>1885</v>
      </c>
      <c r="J4801" t="s">
        <v>1885</v>
      </c>
      <c r="K4801" t="s">
        <v>1885</v>
      </c>
      <c r="L4801" t="s">
        <v>1885</v>
      </c>
      <c r="M4801">
        <v>2</v>
      </c>
      <c r="N4801">
        <v>0.18</v>
      </c>
      <c r="O4801" t="s">
        <v>1885</v>
      </c>
      <c r="P4801" t="s">
        <v>1885</v>
      </c>
      <c r="Q4801" t="s">
        <v>1885</v>
      </c>
      <c r="R4801" t="s">
        <v>1885</v>
      </c>
      <c r="S4801">
        <v>31</v>
      </c>
      <c r="T4801">
        <v>6</v>
      </c>
      <c r="U4801">
        <v>181</v>
      </c>
      <c r="V4801">
        <v>55</v>
      </c>
      <c r="W4801" t="s">
        <v>1885</v>
      </c>
      <c r="X4801" t="s">
        <v>1885</v>
      </c>
      <c r="Y4801" t="s">
        <v>1885</v>
      </c>
      <c r="Z4801" t="s">
        <v>1885</v>
      </c>
      <c r="AA4801">
        <v>34</v>
      </c>
      <c r="AB4801">
        <v>9.08</v>
      </c>
      <c r="AD4801" t="s">
        <v>1885</v>
      </c>
      <c r="AE4801">
        <v>5.6000000000000001E-2</v>
      </c>
      <c r="AF4801" t="s">
        <v>1885</v>
      </c>
      <c r="AG4801">
        <v>1.31</v>
      </c>
      <c r="AI4801">
        <v>15</v>
      </c>
      <c r="AL4801" t="s">
        <v>1885</v>
      </c>
      <c r="AM4801" t="s">
        <v>1885</v>
      </c>
      <c r="AN4801" t="s">
        <v>1885</v>
      </c>
      <c r="AO4801" t="s">
        <v>1885</v>
      </c>
      <c r="AP4801">
        <v>9</v>
      </c>
    </row>
    <row r="4802" spans="1:42">
      <c r="A4802" t="s">
        <v>975</v>
      </c>
      <c r="B4802" t="s">
        <v>16</v>
      </c>
      <c r="C4802">
        <v>43</v>
      </c>
      <c r="D4802">
        <v>2021</v>
      </c>
      <c r="E4802">
        <v>3</v>
      </c>
      <c r="G4802" t="s">
        <v>1885</v>
      </c>
      <c r="I4802" t="s">
        <v>1885</v>
      </c>
      <c r="J4802" t="s">
        <v>1885</v>
      </c>
      <c r="K4802" t="s">
        <v>1885</v>
      </c>
      <c r="L4802" t="s">
        <v>1885</v>
      </c>
      <c r="M4802">
        <v>2</v>
      </c>
      <c r="N4802">
        <v>0.45</v>
      </c>
      <c r="O4802" t="s">
        <v>1885</v>
      </c>
      <c r="P4802" t="s">
        <v>1885</v>
      </c>
      <c r="Q4802" t="s">
        <v>1885</v>
      </c>
      <c r="R4802" t="s">
        <v>1885</v>
      </c>
      <c r="S4802">
        <v>25</v>
      </c>
      <c r="T4802">
        <v>2</v>
      </c>
      <c r="U4802">
        <v>40</v>
      </c>
      <c r="V4802">
        <v>61</v>
      </c>
      <c r="W4802" t="s">
        <v>1885</v>
      </c>
      <c r="X4802" t="s">
        <v>1885</v>
      </c>
      <c r="Y4802" t="s">
        <v>1885</v>
      </c>
      <c r="Z4802" t="s">
        <v>1885</v>
      </c>
      <c r="AA4802">
        <v>23</v>
      </c>
      <c r="AB4802">
        <v>14.14</v>
      </c>
      <c r="AD4802" t="s">
        <v>1885</v>
      </c>
      <c r="AE4802">
        <v>0.19413333333333332</v>
      </c>
      <c r="AF4802" t="s">
        <v>1885</v>
      </c>
      <c r="AG4802">
        <v>1.93</v>
      </c>
      <c r="AI4802">
        <v>15</v>
      </c>
      <c r="AL4802" t="s">
        <v>1885</v>
      </c>
      <c r="AM4802" t="s">
        <v>1885</v>
      </c>
      <c r="AN4802" t="s">
        <v>1885</v>
      </c>
      <c r="AO4802" t="s">
        <v>1885</v>
      </c>
      <c r="AP4802">
        <v>5</v>
      </c>
    </row>
    <row r="4803" spans="1:42">
      <c r="A4803" t="s">
        <v>1034</v>
      </c>
      <c r="B4803" t="s">
        <v>3</v>
      </c>
      <c r="C4803">
        <v>55</v>
      </c>
      <c r="D4803">
        <v>2021</v>
      </c>
      <c r="E4803">
        <v>2</v>
      </c>
      <c r="G4803" t="s">
        <v>1885</v>
      </c>
      <c r="I4803" t="s">
        <v>1885</v>
      </c>
      <c r="J4803" t="s">
        <v>1885</v>
      </c>
      <c r="K4803" t="s">
        <v>1885</v>
      </c>
      <c r="L4803" t="s">
        <v>1885</v>
      </c>
      <c r="M4803">
        <v>0</v>
      </c>
      <c r="N4803">
        <v>0</v>
      </c>
      <c r="O4803" t="s">
        <v>1885</v>
      </c>
      <c r="P4803" t="s">
        <v>1885</v>
      </c>
      <c r="Q4803" t="s">
        <v>1885</v>
      </c>
      <c r="R4803" t="s">
        <v>1885</v>
      </c>
      <c r="S4803">
        <v>25</v>
      </c>
      <c r="T4803">
        <v>1</v>
      </c>
      <c r="U4803">
        <v>27</v>
      </c>
      <c r="V4803">
        <v>56</v>
      </c>
      <c r="W4803" t="s">
        <v>1885</v>
      </c>
      <c r="X4803" t="s">
        <v>1885</v>
      </c>
      <c r="Y4803" t="s">
        <v>1885</v>
      </c>
      <c r="Z4803" t="s">
        <v>1885</v>
      </c>
      <c r="AA4803">
        <v>144</v>
      </c>
      <c r="AB4803" t="s">
        <v>1885</v>
      </c>
      <c r="AD4803" t="s">
        <v>1885</v>
      </c>
      <c r="AE4803" t="s">
        <v>1885</v>
      </c>
      <c r="AF4803" t="s">
        <v>1885</v>
      </c>
      <c r="AG4803" t="s">
        <v>1885</v>
      </c>
      <c r="AI4803" t="s">
        <v>1885</v>
      </c>
      <c r="AL4803" t="s">
        <v>1885</v>
      </c>
      <c r="AM4803" t="s">
        <v>1885</v>
      </c>
      <c r="AN4803" t="s">
        <v>1885</v>
      </c>
      <c r="AO4803" t="s">
        <v>1885</v>
      </c>
      <c r="AP4803">
        <v>4</v>
      </c>
    </row>
    <row r="4804" spans="1:42">
      <c r="A4804" t="s">
        <v>11</v>
      </c>
      <c r="B4804" t="s">
        <v>12</v>
      </c>
      <c r="C4804">
        <v>23</v>
      </c>
      <c r="D4804">
        <v>2021</v>
      </c>
      <c r="E4804">
        <v>1</v>
      </c>
      <c r="G4804" t="s">
        <v>1885</v>
      </c>
      <c r="I4804" t="s">
        <v>1885</v>
      </c>
      <c r="J4804" t="s">
        <v>1885</v>
      </c>
      <c r="K4804" t="s">
        <v>1885</v>
      </c>
      <c r="L4804" t="s">
        <v>1885</v>
      </c>
      <c r="M4804">
        <v>19</v>
      </c>
      <c r="N4804">
        <v>0.77</v>
      </c>
      <c r="O4804" t="s">
        <v>1885</v>
      </c>
      <c r="P4804" t="s">
        <v>1885</v>
      </c>
      <c r="Q4804" t="s">
        <v>1885</v>
      </c>
      <c r="R4804" t="s">
        <v>1885</v>
      </c>
      <c r="S4804">
        <v>44</v>
      </c>
      <c r="T4804">
        <v>6</v>
      </c>
      <c r="U4804">
        <v>199</v>
      </c>
      <c r="V4804">
        <v>16</v>
      </c>
      <c r="W4804" t="s">
        <v>1885</v>
      </c>
      <c r="X4804" t="s">
        <v>1885</v>
      </c>
      <c r="Y4804" t="s">
        <v>1885</v>
      </c>
      <c r="Z4804" t="s">
        <v>1885</v>
      </c>
      <c r="AA4804">
        <v>7</v>
      </c>
      <c r="AB4804">
        <v>26.25</v>
      </c>
      <c r="AD4804" t="s">
        <v>1885</v>
      </c>
      <c r="AE4804" t="s">
        <v>1885</v>
      </c>
      <c r="AF4804" t="s">
        <v>1885</v>
      </c>
      <c r="AG4804" t="s">
        <v>1885</v>
      </c>
      <c r="AI4804" t="s">
        <v>1885</v>
      </c>
      <c r="AL4804" t="s">
        <v>1885</v>
      </c>
      <c r="AM4804" t="s">
        <v>1885</v>
      </c>
      <c r="AN4804" t="s">
        <v>1885</v>
      </c>
      <c r="AO4804" t="s">
        <v>1885</v>
      </c>
      <c r="AP4804">
        <v>22</v>
      </c>
    </row>
    <row r="4805" spans="1:42">
      <c r="A4805" t="s">
        <v>738</v>
      </c>
      <c r="B4805" t="s">
        <v>49</v>
      </c>
      <c r="C4805">
        <v>28</v>
      </c>
      <c r="D4805">
        <v>2021</v>
      </c>
      <c r="E4805">
        <v>4</v>
      </c>
      <c r="G4805" t="s">
        <v>1885</v>
      </c>
      <c r="I4805" t="s">
        <v>1885</v>
      </c>
      <c r="J4805" t="s">
        <v>1885</v>
      </c>
      <c r="K4805" t="s">
        <v>1885</v>
      </c>
      <c r="L4805" t="s">
        <v>1885</v>
      </c>
      <c r="M4805">
        <v>1</v>
      </c>
      <c r="N4805">
        <v>0.02</v>
      </c>
      <c r="O4805" t="s">
        <v>1885</v>
      </c>
      <c r="P4805" t="s">
        <v>1885</v>
      </c>
      <c r="Q4805" t="s">
        <v>1885</v>
      </c>
      <c r="R4805" t="s">
        <v>1885</v>
      </c>
      <c r="S4805">
        <v>28</v>
      </c>
      <c r="T4805">
        <v>1</v>
      </c>
      <c r="U4805">
        <v>10</v>
      </c>
      <c r="V4805">
        <v>23</v>
      </c>
      <c r="W4805" t="s">
        <v>1885</v>
      </c>
      <c r="X4805" t="s">
        <v>1885</v>
      </c>
      <c r="Y4805" t="s">
        <v>1885</v>
      </c>
      <c r="Z4805" t="s">
        <v>1885</v>
      </c>
      <c r="AA4805">
        <v>15</v>
      </c>
      <c r="AB4805">
        <v>9.4499999999999993</v>
      </c>
      <c r="AD4805" t="s">
        <v>1885</v>
      </c>
      <c r="AE4805">
        <v>0.14527999999999999</v>
      </c>
      <c r="AF4805" t="s">
        <v>1885</v>
      </c>
      <c r="AG4805">
        <v>1.18</v>
      </c>
      <c r="AI4805">
        <v>15</v>
      </c>
      <c r="AL4805" t="s">
        <v>1885</v>
      </c>
      <c r="AM4805" t="s">
        <v>1885</v>
      </c>
      <c r="AN4805" t="s">
        <v>1885</v>
      </c>
      <c r="AO4805" t="s">
        <v>1885</v>
      </c>
      <c r="AP4805">
        <v>8</v>
      </c>
    </row>
    <row r="4806" spans="1:42">
      <c r="A4806" t="s">
        <v>1127</v>
      </c>
      <c r="B4806" t="s">
        <v>49</v>
      </c>
      <c r="C4806" t="s">
        <v>1885</v>
      </c>
      <c r="D4806">
        <v>2021</v>
      </c>
      <c r="E4806">
        <v>4</v>
      </c>
      <c r="G4806" t="s">
        <v>1885</v>
      </c>
      <c r="I4806" t="s">
        <v>1885</v>
      </c>
      <c r="J4806" t="s">
        <v>1885</v>
      </c>
      <c r="K4806" t="s">
        <v>1885</v>
      </c>
      <c r="L4806" t="s">
        <v>1885</v>
      </c>
      <c r="M4806">
        <v>0</v>
      </c>
      <c r="N4806">
        <v>-0.03</v>
      </c>
      <c r="O4806" t="s">
        <v>1885</v>
      </c>
      <c r="P4806" t="s">
        <v>1885</v>
      </c>
      <c r="Q4806" t="s">
        <v>1885</v>
      </c>
      <c r="R4806" t="s">
        <v>1885</v>
      </c>
      <c r="S4806">
        <v>24</v>
      </c>
      <c r="T4806">
        <v>3</v>
      </c>
      <c r="U4806">
        <v>75</v>
      </c>
      <c r="V4806">
        <v>23</v>
      </c>
      <c r="W4806" t="s">
        <v>1885</v>
      </c>
      <c r="X4806" t="s">
        <v>1885</v>
      </c>
      <c r="Y4806" t="s">
        <v>1885</v>
      </c>
      <c r="Z4806" t="s">
        <v>1885</v>
      </c>
      <c r="AA4806">
        <v>64</v>
      </c>
      <c r="AB4806">
        <v>2.4500000000000002</v>
      </c>
      <c r="AD4806" t="s">
        <v>1885</v>
      </c>
      <c r="AE4806">
        <v>4.4945454545454545E-2</v>
      </c>
      <c r="AF4806" t="s">
        <v>1885</v>
      </c>
      <c r="AG4806">
        <v>1.41</v>
      </c>
      <c r="AI4806">
        <v>11</v>
      </c>
      <c r="AL4806" t="s">
        <v>1885</v>
      </c>
      <c r="AM4806" t="s">
        <v>1885</v>
      </c>
      <c r="AN4806" t="s">
        <v>1885</v>
      </c>
      <c r="AO4806" t="s">
        <v>1885</v>
      </c>
      <c r="AP4806">
        <v>3</v>
      </c>
    </row>
    <row r="4807" spans="1:42">
      <c r="A4807" t="s">
        <v>950</v>
      </c>
      <c r="B4807" t="s">
        <v>49</v>
      </c>
      <c r="C4807">
        <v>45</v>
      </c>
      <c r="D4807">
        <v>2021</v>
      </c>
      <c r="E4807">
        <v>4</v>
      </c>
      <c r="G4807" t="s">
        <v>1885</v>
      </c>
      <c r="I4807" t="s">
        <v>1885</v>
      </c>
      <c r="J4807" t="s">
        <v>1885</v>
      </c>
      <c r="K4807" t="s">
        <v>1885</v>
      </c>
      <c r="L4807" t="s">
        <v>1885</v>
      </c>
      <c r="M4807">
        <v>1</v>
      </c>
      <c r="N4807">
        <v>-0.04</v>
      </c>
      <c r="O4807" t="s">
        <v>1885</v>
      </c>
      <c r="P4807" t="s">
        <v>1885</v>
      </c>
      <c r="Q4807" t="s">
        <v>1885</v>
      </c>
      <c r="R4807" t="s">
        <v>1885</v>
      </c>
      <c r="S4807">
        <v>31</v>
      </c>
      <c r="T4807">
        <v>8</v>
      </c>
      <c r="U4807">
        <v>300</v>
      </c>
      <c r="V4807">
        <v>25</v>
      </c>
      <c r="W4807" t="s">
        <v>1885</v>
      </c>
      <c r="X4807" t="s">
        <v>1885</v>
      </c>
      <c r="Y4807" t="s">
        <v>1885</v>
      </c>
      <c r="Z4807" t="s">
        <v>1885</v>
      </c>
      <c r="AA4807">
        <v>39</v>
      </c>
      <c r="AB4807">
        <v>4.72</v>
      </c>
      <c r="AD4807" t="s">
        <v>1885</v>
      </c>
      <c r="AE4807">
        <v>7.3142857142857148E-2</v>
      </c>
      <c r="AF4807" t="s">
        <v>1885</v>
      </c>
      <c r="AG4807">
        <v>1.1299999999999999</v>
      </c>
      <c r="AI4807">
        <v>14</v>
      </c>
      <c r="AL4807" t="s">
        <v>1885</v>
      </c>
      <c r="AM4807" t="s">
        <v>1885</v>
      </c>
      <c r="AN4807" t="s">
        <v>1885</v>
      </c>
      <c r="AO4807" t="s">
        <v>1885</v>
      </c>
      <c r="AP4807">
        <v>9</v>
      </c>
    </row>
    <row r="4808" spans="1:42">
      <c r="A4808" t="s">
        <v>37</v>
      </c>
      <c r="B4808" t="s">
        <v>12</v>
      </c>
      <c r="C4808" t="s">
        <v>1885</v>
      </c>
      <c r="D4808">
        <v>2021</v>
      </c>
      <c r="E4808">
        <v>1</v>
      </c>
      <c r="G4808" t="s">
        <v>1885</v>
      </c>
      <c r="I4808" t="s">
        <v>1885</v>
      </c>
      <c r="J4808" t="s">
        <v>1885</v>
      </c>
      <c r="K4808" t="s">
        <v>1885</v>
      </c>
      <c r="L4808" t="s">
        <v>1885</v>
      </c>
      <c r="M4808">
        <v>17</v>
      </c>
      <c r="N4808">
        <v>0.31</v>
      </c>
      <c r="O4808" t="s">
        <v>1885</v>
      </c>
      <c r="P4808" t="s">
        <v>1885</v>
      </c>
      <c r="Q4808" t="s">
        <v>1885</v>
      </c>
      <c r="R4808" t="s">
        <v>1885</v>
      </c>
      <c r="S4808">
        <v>42</v>
      </c>
      <c r="T4808">
        <v>2</v>
      </c>
      <c r="U4808">
        <v>32</v>
      </c>
      <c r="V4808">
        <v>17</v>
      </c>
      <c r="W4808" t="s">
        <v>1885</v>
      </c>
      <c r="X4808" t="s">
        <v>1885</v>
      </c>
      <c r="Y4808" t="s">
        <v>1885</v>
      </c>
      <c r="Z4808" t="s">
        <v>1885</v>
      </c>
      <c r="AA4808">
        <v>21</v>
      </c>
      <c r="AB4808">
        <v>21.79</v>
      </c>
      <c r="AD4808" t="s">
        <v>1885</v>
      </c>
      <c r="AE4808" t="s">
        <v>1885</v>
      </c>
      <c r="AF4808" t="s">
        <v>1885</v>
      </c>
      <c r="AG4808" t="s">
        <v>1885</v>
      </c>
      <c r="AI4808" t="s">
        <v>1885</v>
      </c>
      <c r="AL4808" t="s">
        <v>1885</v>
      </c>
      <c r="AM4808" t="s">
        <v>1885</v>
      </c>
      <c r="AN4808" t="s">
        <v>1885</v>
      </c>
      <c r="AO4808" t="s">
        <v>1885</v>
      </c>
      <c r="AP4808">
        <v>21</v>
      </c>
    </row>
    <row r="4809" spans="1:42">
      <c r="A4809" t="s">
        <v>1190</v>
      </c>
      <c r="B4809" t="s">
        <v>16</v>
      </c>
      <c r="C4809">
        <v>27</v>
      </c>
      <c r="D4809">
        <v>2021</v>
      </c>
      <c r="E4809">
        <v>3</v>
      </c>
      <c r="G4809" t="s">
        <v>1885</v>
      </c>
      <c r="I4809" t="s">
        <v>1885</v>
      </c>
      <c r="J4809" t="s">
        <v>1885</v>
      </c>
      <c r="K4809" t="s">
        <v>1885</v>
      </c>
      <c r="L4809" t="s">
        <v>1885</v>
      </c>
      <c r="M4809">
        <v>2</v>
      </c>
      <c r="N4809">
        <v>0.63</v>
      </c>
      <c r="O4809" t="s">
        <v>1885</v>
      </c>
      <c r="P4809" t="s">
        <v>1885</v>
      </c>
      <c r="Q4809" t="s">
        <v>1885</v>
      </c>
      <c r="R4809" t="s">
        <v>1885</v>
      </c>
      <c r="S4809">
        <v>23</v>
      </c>
      <c r="T4809">
        <v>2</v>
      </c>
      <c r="U4809">
        <v>49</v>
      </c>
      <c r="V4809">
        <v>62</v>
      </c>
      <c r="W4809" t="s">
        <v>1885</v>
      </c>
      <c r="X4809" t="s">
        <v>1885</v>
      </c>
      <c r="Y4809" t="s">
        <v>1885</v>
      </c>
      <c r="Z4809" t="s">
        <v>1885</v>
      </c>
      <c r="AA4809">
        <v>22</v>
      </c>
      <c r="AB4809">
        <v>13.56</v>
      </c>
      <c r="AD4809" t="s">
        <v>1885</v>
      </c>
      <c r="AE4809">
        <v>0.1651</v>
      </c>
      <c r="AF4809" t="s">
        <v>1885</v>
      </c>
      <c r="AG4809">
        <v>2</v>
      </c>
      <c r="AI4809">
        <v>16</v>
      </c>
      <c r="AL4809" t="s">
        <v>1885</v>
      </c>
      <c r="AM4809" t="s">
        <v>1885</v>
      </c>
      <c r="AN4809" t="s">
        <v>1885</v>
      </c>
      <c r="AO4809" t="s">
        <v>1885</v>
      </c>
      <c r="AP4809">
        <v>2</v>
      </c>
    </row>
    <row r="4810" spans="1:42">
      <c r="A4810" t="s">
        <v>816</v>
      </c>
      <c r="B4810" t="s">
        <v>3</v>
      </c>
      <c r="C4810" t="s">
        <v>1885</v>
      </c>
      <c r="D4810">
        <v>2021</v>
      </c>
      <c r="E4810">
        <v>2</v>
      </c>
      <c r="G4810" t="s">
        <v>1885</v>
      </c>
      <c r="I4810" t="s">
        <v>1885</v>
      </c>
      <c r="J4810" t="s">
        <v>1885</v>
      </c>
      <c r="K4810" t="s">
        <v>1885</v>
      </c>
      <c r="L4810" t="s">
        <v>1885</v>
      </c>
      <c r="M4810">
        <v>2</v>
      </c>
      <c r="N4810">
        <v>0.05</v>
      </c>
      <c r="O4810" t="s">
        <v>1885</v>
      </c>
      <c r="P4810" t="s">
        <v>1885</v>
      </c>
      <c r="Q4810" t="s">
        <v>1885</v>
      </c>
      <c r="R4810" t="s">
        <v>1885</v>
      </c>
      <c r="S4810">
        <v>28</v>
      </c>
      <c r="T4810">
        <v>3</v>
      </c>
      <c r="U4810">
        <v>77</v>
      </c>
      <c r="V4810">
        <v>57</v>
      </c>
      <c r="W4810" t="s">
        <v>1885</v>
      </c>
      <c r="X4810" t="s">
        <v>1885</v>
      </c>
      <c r="Y4810" t="s">
        <v>1885</v>
      </c>
      <c r="Z4810" t="s">
        <v>1885</v>
      </c>
      <c r="AA4810">
        <v>55</v>
      </c>
      <c r="AB4810">
        <v>8.0399999999999991</v>
      </c>
      <c r="AD4810" t="s">
        <v>1885</v>
      </c>
      <c r="AE4810">
        <v>9.4399999999999998E-2</v>
      </c>
      <c r="AF4810" t="s">
        <v>1885</v>
      </c>
      <c r="AG4810">
        <v>1.22</v>
      </c>
      <c r="AI4810">
        <v>11</v>
      </c>
      <c r="AL4810" t="s">
        <v>1885</v>
      </c>
      <c r="AM4810" t="s">
        <v>1885</v>
      </c>
      <c r="AN4810" t="s">
        <v>1885</v>
      </c>
      <c r="AO4810" t="s">
        <v>1885</v>
      </c>
      <c r="AP4810">
        <v>7</v>
      </c>
    </row>
    <row r="4811" spans="1:42">
      <c r="A4811" t="s">
        <v>903</v>
      </c>
      <c r="B4811" t="s">
        <v>12</v>
      </c>
      <c r="C4811">
        <v>30</v>
      </c>
      <c r="D4811">
        <v>2021</v>
      </c>
      <c r="E4811">
        <v>1</v>
      </c>
      <c r="G4811" t="s">
        <v>1885</v>
      </c>
      <c r="I4811" t="s">
        <v>1885</v>
      </c>
      <c r="J4811" t="s">
        <v>1885</v>
      </c>
      <c r="K4811" t="s">
        <v>1885</v>
      </c>
      <c r="L4811" t="s">
        <v>1885</v>
      </c>
      <c r="M4811">
        <v>3</v>
      </c>
      <c r="N4811">
        <v>0.21</v>
      </c>
      <c r="O4811" t="s">
        <v>1885</v>
      </c>
      <c r="P4811" t="s">
        <v>1885</v>
      </c>
      <c r="Q4811" t="s">
        <v>1885</v>
      </c>
      <c r="R4811" t="s">
        <v>1885</v>
      </c>
      <c r="S4811">
        <v>27</v>
      </c>
      <c r="T4811">
        <v>1</v>
      </c>
      <c r="U4811">
        <v>1</v>
      </c>
      <c r="V4811">
        <v>18</v>
      </c>
      <c r="W4811" t="s">
        <v>1885</v>
      </c>
      <c r="X4811" t="s">
        <v>1885</v>
      </c>
      <c r="Y4811" t="s">
        <v>1885</v>
      </c>
      <c r="Z4811" t="s">
        <v>1885</v>
      </c>
      <c r="AA4811">
        <v>16</v>
      </c>
      <c r="AB4811">
        <v>19.059999999999999</v>
      </c>
      <c r="AD4811" t="s">
        <v>1885</v>
      </c>
      <c r="AE4811" t="s">
        <v>1885</v>
      </c>
      <c r="AF4811" t="s">
        <v>1885</v>
      </c>
      <c r="AG4811" t="s">
        <v>1885</v>
      </c>
      <c r="AI4811" t="s">
        <v>1885</v>
      </c>
      <c r="AL4811" t="s">
        <v>1885</v>
      </c>
      <c r="AM4811" t="s">
        <v>1885</v>
      </c>
      <c r="AN4811" t="s">
        <v>1885</v>
      </c>
      <c r="AO4811" t="s">
        <v>1885</v>
      </c>
      <c r="AP4811">
        <v>6</v>
      </c>
    </row>
    <row r="4812" spans="1:42">
      <c r="A4812" t="s">
        <v>1080</v>
      </c>
      <c r="B4812" t="s">
        <v>3</v>
      </c>
      <c r="C4812">
        <v>88</v>
      </c>
      <c r="D4812">
        <v>2021</v>
      </c>
      <c r="E4812">
        <v>2</v>
      </c>
      <c r="G4812" t="s">
        <v>1885</v>
      </c>
      <c r="I4812" t="s">
        <v>1885</v>
      </c>
      <c r="J4812" t="s">
        <v>1885</v>
      </c>
      <c r="K4812" t="s">
        <v>1885</v>
      </c>
      <c r="L4812" t="s">
        <v>1885</v>
      </c>
      <c r="M4812">
        <v>0</v>
      </c>
      <c r="N4812">
        <v>-0.12</v>
      </c>
      <c r="O4812" t="s">
        <v>1885</v>
      </c>
      <c r="P4812" t="s">
        <v>1885</v>
      </c>
      <c r="Q4812" t="s">
        <v>1885</v>
      </c>
      <c r="R4812" t="s">
        <v>1885</v>
      </c>
      <c r="S4812">
        <v>26</v>
      </c>
      <c r="T4812">
        <v>6</v>
      </c>
      <c r="U4812">
        <v>201</v>
      </c>
      <c r="V4812">
        <v>58</v>
      </c>
      <c r="W4812" t="s">
        <v>1885</v>
      </c>
      <c r="X4812" t="s">
        <v>1885</v>
      </c>
      <c r="Y4812" t="s">
        <v>1885</v>
      </c>
      <c r="Z4812" t="s">
        <v>1885</v>
      </c>
      <c r="AA4812">
        <v>51</v>
      </c>
      <c r="AB4812">
        <v>5.98</v>
      </c>
      <c r="AD4812" t="s">
        <v>1885</v>
      </c>
      <c r="AE4812">
        <v>5.7599999999999998E-2</v>
      </c>
      <c r="AF4812" t="s">
        <v>1885</v>
      </c>
      <c r="AG4812">
        <v>1</v>
      </c>
      <c r="AI4812">
        <v>16</v>
      </c>
      <c r="AL4812" t="s">
        <v>1885</v>
      </c>
      <c r="AM4812" t="s">
        <v>1885</v>
      </c>
      <c r="AN4812" t="s">
        <v>1885</v>
      </c>
      <c r="AO4812" t="s">
        <v>1885</v>
      </c>
      <c r="AP4812">
        <v>4</v>
      </c>
    </row>
    <row r="4813" spans="1:42">
      <c r="A4813" t="s">
        <v>1137</v>
      </c>
      <c r="B4813" t="s">
        <v>12</v>
      </c>
      <c r="C4813">
        <v>35</v>
      </c>
      <c r="D4813">
        <v>2021</v>
      </c>
      <c r="E4813">
        <v>1</v>
      </c>
      <c r="G4813" t="s">
        <v>1885</v>
      </c>
      <c r="I4813" t="s">
        <v>1885</v>
      </c>
      <c r="J4813" t="s">
        <v>1885</v>
      </c>
      <c r="K4813" t="s">
        <v>1885</v>
      </c>
      <c r="L4813" t="s">
        <v>1885</v>
      </c>
      <c r="M4813">
        <v>0</v>
      </c>
      <c r="N4813">
        <v>-0.44</v>
      </c>
      <c r="O4813" t="s">
        <v>1885</v>
      </c>
      <c r="P4813" t="s">
        <v>1885</v>
      </c>
      <c r="Q4813" t="s">
        <v>1885</v>
      </c>
      <c r="R4813" t="s">
        <v>1885</v>
      </c>
      <c r="S4813">
        <v>25</v>
      </c>
      <c r="T4813">
        <v>2</v>
      </c>
      <c r="U4813">
        <v>42</v>
      </c>
      <c r="V4813">
        <v>19</v>
      </c>
      <c r="W4813" t="s">
        <v>1885</v>
      </c>
      <c r="X4813" t="s">
        <v>1885</v>
      </c>
      <c r="Y4813" t="s">
        <v>1885</v>
      </c>
      <c r="Z4813" t="s">
        <v>1885</v>
      </c>
      <c r="AA4813">
        <v>23</v>
      </c>
      <c r="AB4813">
        <v>16.72</v>
      </c>
      <c r="AD4813" t="s">
        <v>1885</v>
      </c>
      <c r="AE4813" t="s">
        <v>1885</v>
      </c>
      <c r="AF4813" t="s">
        <v>1885</v>
      </c>
      <c r="AG4813" t="s">
        <v>1885</v>
      </c>
      <c r="AI4813" t="s">
        <v>1885</v>
      </c>
      <c r="AL4813" t="s">
        <v>1885</v>
      </c>
      <c r="AM4813" t="s">
        <v>1885</v>
      </c>
      <c r="AN4813" t="s">
        <v>1885</v>
      </c>
      <c r="AO4813" t="s">
        <v>1885</v>
      </c>
      <c r="AP4813">
        <v>3</v>
      </c>
    </row>
    <row r="4814" spans="1:42">
      <c r="A4814" t="s">
        <v>1142</v>
      </c>
      <c r="B4814" t="s">
        <v>49</v>
      </c>
      <c r="C4814">
        <v>32</v>
      </c>
      <c r="D4814">
        <v>2021</v>
      </c>
      <c r="E4814">
        <v>4</v>
      </c>
      <c r="G4814" t="s">
        <v>1885</v>
      </c>
      <c r="I4814" t="s">
        <v>1885</v>
      </c>
      <c r="J4814" t="s">
        <v>1885</v>
      </c>
      <c r="K4814" t="s">
        <v>1885</v>
      </c>
      <c r="L4814" t="s">
        <v>1885</v>
      </c>
      <c r="M4814">
        <v>0</v>
      </c>
      <c r="N4814">
        <v>-0.05</v>
      </c>
      <c r="O4814" t="s">
        <v>1885</v>
      </c>
      <c r="P4814" t="s">
        <v>1885</v>
      </c>
      <c r="Q4814" t="s">
        <v>1885</v>
      </c>
      <c r="R4814" t="s">
        <v>1885</v>
      </c>
      <c r="S4814">
        <v>25</v>
      </c>
      <c r="T4814">
        <v>3</v>
      </c>
      <c r="U4814">
        <v>96</v>
      </c>
      <c r="V4814">
        <v>26</v>
      </c>
      <c r="W4814" t="s">
        <v>1885</v>
      </c>
      <c r="X4814" t="s">
        <v>1885</v>
      </c>
      <c r="Y4814" t="s">
        <v>1885</v>
      </c>
      <c r="Z4814" t="s">
        <v>1885</v>
      </c>
      <c r="AA4814">
        <v>35</v>
      </c>
      <c r="AB4814">
        <v>5.92</v>
      </c>
      <c r="AD4814" t="s">
        <v>1885</v>
      </c>
      <c r="AE4814">
        <v>0.10853333333333333</v>
      </c>
      <c r="AF4814" t="s">
        <v>1885</v>
      </c>
      <c r="AG4814">
        <v>1.1299999999999999</v>
      </c>
      <c r="AI4814">
        <v>12</v>
      </c>
      <c r="AL4814" t="s">
        <v>1885</v>
      </c>
      <c r="AM4814" t="s">
        <v>1885</v>
      </c>
      <c r="AN4814" t="s">
        <v>1885</v>
      </c>
      <c r="AO4814" t="s">
        <v>1885</v>
      </c>
      <c r="AP4814">
        <v>3</v>
      </c>
    </row>
    <row r="4815" spans="1:42">
      <c r="A4815" t="s">
        <v>765</v>
      </c>
      <c r="B4815" t="s">
        <v>16</v>
      </c>
      <c r="C4815">
        <v>88</v>
      </c>
      <c r="D4815">
        <v>2021</v>
      </c>
      <c r="E4815">
        <v>3</v>
      </c>
      <c r="G4815" t="s">
        <v>1885</v>
      </c>
      <c r="I4815" t="s">
        <v>1885</v>
      </c>
      <c r="J4815" t="s">
        <v>1885</v>
      </c>
      <c r="K4815" t="s">
        <v>1885</v>
      </c>
      <c r="L4815" t="s">
        <v>1885</v>
      </c>
      <c r="M4815">
        <v>1</v>
      </c>
      <c r="N4815">
        <v>0.06</v>
      </c>
      <c r="O4815" t="s">
        <v>1885</v>
      </c>
      <c r="P4815" t="s">
        <v>1885</v>
      </c>
      <c r="Q4815" t="s">
        <v>1885</v>
      </c>
      <c r="R4815" t="s">
        <v>1885</v>
      </c>
      <c r="S4815">
        <v>31</v>
      </c>
      <c r="T4815">
        <v>3</v>
      </c>
      <c r="U4815">
        <v>91</v>
      </c>
      <c r="V4815">
        <v>63</v>
      </c>
      <c r="W4815" t="s">
        <v>1885</v>
      </c>
      <c r="X4815" t="s">
        <v>1885</v>
      </c>
      <c r="Y4815" t="s">
        <v>1885</v>
      </c>
      <c r="Z4815" t="s">
        <v>1885</v>
      </c>
      <c r="AA4815">
        <v>83</v>
      </c>
      <c r="AB4815">
        <v>10.76</v>
      </c>
      <c r="AD4815" t="s">
        <v>1885</v>
      </c>
      <c r="AE4815">
        <v>0.1575111111111111</v>
      </c>
      <c r="AF4815" t="s">
        <v>1885</v>
      </c>
      <c r="AG4815">
        <v>1.6</v>
      </c>
      <c r="AI4815">
        <v>9</v>
      </c>
      <c r="AL4815" t="s">
        <v>1885</v>
      </c>
      <c r="AM4815" t="s">
        <v>1885</v>
      </c>
      <c r="AN4815" t="s">
        <v>1885</v>
      </c>
      <c r="AO4815" t="s">
        <v>1885</v>
      </c>
      <c r="AP4815">
        <v>8</v>
      </c>
    </row>
    <row r="4816" spans="1:42">
      <c r="A4816" t="s">
        <v>1045</v>
      </c>
      <c r="B4816" t="s">
        <v>3</v>
      </c>
      <c r="C4816">
        <v>45</v>
      </c>
      <c r="D4816">
        <v>2021</v>
      </c>
      <c r="E4816">
        <v>2</v>
      </c>
      <c r="G4816" t="s">
        <v>1885</v>
      </c>
      <c r="I4816" t="s">
        <v>1885</v>
      </c>
      <c r="J4816" t="s">
        <v>1885</v>
      </c>
      <c r="K4816" t="s">
        <v>1885</v>
      </c>
      <c r="L4816" t="s">
        <v>1885</v>
      </c>
      <c r="M4816">
        <v>1</v>
      </c>
      <c r="N4816">
        <v>0.57999999999999996</v>
      </c>
      <c r="O4816" t="s">
        <v>1885</v>
      </c>
      <c r="P4816" t="s">
        <v>1885</v>
      </c>
      <c r="Q4816" t="s">
        <v>1885</v>
      </c>
      <c r="R4816" t="s">
        <v>1885</v>
      </c>
      <c r="S4816">
        <v>25</v>
      </c>
      <c r="T4816">
        <v>4</v>
      </c>
      <c r="U4816">
        <v>104</v>
      </c>
      <c r="V4816">
        <v>59</v>
      </c>
      <c r="W4816" t="s">
        <v>1885</v>
      </c>
      <c r="X4816" t="s">
        <v>1885</v>
      </c>
      <c r="Y4816" t="s">
        <v>1885</v>
      </c>
      <c r="Z4816" t="s">
        <v>1885</v>
      </c>
      <c r="AA4816">
        <v>18</v>
      </c>
      <c r="AB4816">
        <v>12.01</v>
      </c>
      <c r="AD4816" t="s">
        <v>1885</v>
      </c>
      <c r="AE4816">
        <v>0.14530000000000001</v>
      </c>
      <c r="AF4816" t="s">
        <v>1885</v>
      </c>
      <c r="AG4816">
        <v>1.83</v>
      </c>
      <c r="AI4816">
        <v>16</v>
      </c>
      <c r="AL4816" t="s">
        <v>1885</v>
      </c>
      <c r="AM4816" t="s">
        <v>1885</v>
      </c>
      <c r="AN4816" t="s">
        <v>1885</v>
      </c>
      <c r="AO4816" t="s">
        <v>1885</v>
      </c>
      <c r="AP4816">
        <v>4</v>
      </c>
    </row>
    <row r="4817" spans="1:42">
      <c r="A4817" t="s">
        <v>986</v>
      </c>
      <c r="B4817" t="s">
        <v>16</v>
      </c>
      <c r="C4817">
        <v>49</v>
      </c>
      <c r="D4817">
        <v>2021</v>
      </c>
      <c r="E4817">
        <v>3</v>
      </c>
      <c r="G4817" t="s">
        <v>1885</v>
      </c>
      <c r="I4817" t="s">
        <v>1885</v>
      </c>
      <c r="J4817" t="s">
        <v>1885</v>
      </c>
      <c r="K4817" t="s">
        <v>1885</v>
      </c>
      <c r="L4817" t="s">
        <v>1885</v>
      </c>
      <c r="M4817">
        <v>2</v>
      </c>
      <c r="N4817">
        <v>0.69</v>
      </c>
      <c r="O4817" t="s">
        <v>1885</v>
      </c>
      <c r="P4817" t="s">
        <v>1885</v>
      </c>
      <c r="Q4817" t="s">
        <v>1885</v>
      </c>
      <c r="R4817" t="s">
        <v>1885</v>
      </c>
      <c r="S4817">
        <v>28</v>
      </c>
      <c r="T4817">
        <v>8</v>
      </c>
      <c r="U4817">
        <v>300</v>
      </c>
      <c r="V4817">
        <v>64</v>
      </c>
      <c r="W4817" t="s">
        <v>1885</v>
      </c>
      <c r="X4817" t="s">
        <v>1885</v>
      </c>
      <c r="Y4817" t="s">
        <v>1885</v>
      </c>
      <c r="Z4817" t="s">
        <v>1885</v>
      </c>
      <c r="AA4817">
        <v>20</v>
      </c>
      <c r="AB4817">
        <v>14.01</v>
      </c>
      <c r="AD4817" t="s">
        <v>1885</v>
      </c>
      <c r="AE4817">
        <v>0.26219999999999999</v>
      </c>
      <c r="AF4817" t="s">
        <v>1885</v>
      </c>
      <c r="AG4817">
        <v>1.99</v>
      </c>
      <c r="AI4817">
        <v>16</v>
      </c>
      <c r="AL4817" t="s">
        <v>1885</v>
      </c>
      <c r="AM4817" t="s">
        <v>1885</v>
      </c>
      <c r="AN4817" t="s">
        <v>1885</v>
      </c>
      <c r="AO4817" t="s">
        <v>1885</v>
      </c>
      <c r="AP4817">
        <v>6</v>
      </c>
    </row>
    <row r="4818" spans="1:42">
      <c r="A4818" t="s">
        <v>813</v>
      </c>
      <c r="B4818" t="s">
        <v>16</v>
      </c>
      <c r="C4818">
        <v>83</v>
      </c>
      <c r="D4818">
        <v>2021</v>
      </c>
      <c r="E4818">
        <v>3</v>
      </c>
      <c r="G4818" t="s">
        <v>1885</v>
      </c>
      <c r="I4818" t="s">
        <v>1885</v>
      </c>
      <c r="J4818" t="s">
        <v>1885</v>
      </c>
      <c r="K4818" t="s">
        <v>1885</v>
      </c>
      <c r="L4818" t="s">
        <v>1885</v>
      </c>
      <c r="M4818">
        <v>0</v>
      </c>
      <c r="N4818">
        <v>0.02</v>
      </c>
      <c r="O4818" t="s">
        <v>1885</v>
      </c>
      <c r="P4818" t="s">
        <v>1885</v>
      </c>
      <c r="Q4818" t="s">
        <v>1885</v>
      </c>
      <c r="R4818" t="s">
        <v>1885</v>
      </c>
      <c r="S4818">
        <v>28</v>
      </c>
      <c r="T4818">
        <v>1</v>
      </c>
      <c r="U4818">
        <v>26</v>
      </c>
      <c r="V4818">
        <v>65</v>
      </c>
      <c r="W4818" t="s">
        <v>1885</v>
      </c>
      <c r="X4818" t="s">
        <v>1885</v>
      </c>
      <c r="Y4818" t="s">
        <v>1885</v>
      </c>
      <c r="Z4818" t="s">
        <v>1885</v>
      </c>
      <c r="AA4818">
        <v>78</v>
      </c>
      <c r="AB4818">
        <v>8.26</v>
      </c>
      <c r="AD4818" t="s">
        <v>1885</v>
      </c>
      <c r="AE4818">
        <v>0.17279999999999998</v>
      </c>
      <c r="AF4818" t="s">
        <v>1885</v>
      </c>
      <c r="AG4818">
        <v>1.36</v>
      </c>
      <c r="AI4818">
        <v>12</v>
      </c>
      <c r="AL4818" t="s">
        <v>1885</v>
      </c>
      <c r="AM4818" t="s">
        <v>1885</v>
      </c>
      <c r="AN4818" t="s">
        <v>1885</v>
      </c>
      <c r="AO4818" t="s">
        <v>1885</v>
      </c>
      <c r="AP4818">
        <v>7</v>
      </c>
    </row>
    <row r="4819" spans="1:42">
      <c r="A4819" t="s">
        <v>1073</v>
      </c>
      <c r="B4819" t="s">
        <v>3</v>
      </c>
      <c r="C4819">
        <v>81</v>
      </c>
      <c r="D4819">
        <v>2021</v>
      </c>
      <c r="E4819">
        <v>2</v>
      </c>
      <c r="G4819" t="s">
        <v>1885</v>
      </c>
      <c r="I4819" t="s">
        <v>1885</v>
      </c>
      <c r="J4819" t="s">
        <v>1885</v>
      </c>
      <c r="K4819" t="s">
        <v>1885</v>
      </c>
      <c r="L4819" t="s">
        <v>1885</v>
      </c>
      <c r="M4819">
        <v>0</v>
      </c>
      <c r="N4819">
        <v>-0.02</v>
      </c>
      <c r="O4819" t="s">
        <v>1885</v>
      </c>
      <c r="P4819" t="s">
        <v>1885</v>
      </c>
      <c r="Q4819" t="s">
        <v>1885</v>
      </c>
      <c r="R4819" t="s">
        <v>1885</v>
      </c>
      <c r="S4819">
        <v>25</v>
      </c>
      <c r="T4819">
        <v>7</v>
      </c>
      <c r="U4819">
        <v>251</v>
      </c>
      <c r="V4819">
        <v>60</v>
      </c>
      <c r="W4819" t="s">
        <v>1885</v>
      </c>
      <c r="X4819" t="s">
        <v>1885</v>
      </c>
      <c r="Y4819" t="s">
        <v>1885</v>
      </c>
      <c r="Z4819" t="s">
        <v>1885</v>
      </c>
      <c r="AA4819">
        <v>69</v>
      </c>
      <c r="AB4819">
        <v>7.03</v>
      </c>
      <c r="AD4819" t="s">
        <v>1885</v>
      </c>
      <c r="AE4819">
        <v>7.2000000000000008E-2</v>
      </c>
      <c r="AF4819" t="s">
        <v>1885</v>
      </c>
      <c r="AG4819">
        <v>1.92</v>
      </c>
      <c r="AI4819">
        <v>9</v>
      </c>
      <c r="AL4819" t="s">
        <v>1885</v>
      </c>
      <c r="AM4819" t="s">
        <v>1885</v>
      </c>
      <c r="AN4819" t="s">
        <v>1885</v>
      </c>
      <c r="AO4819" t="s">
        <v>1885</v>
      </c>
      <c r="AP4819">
        <v>4</v>
      </c>
    </row>
    <row r="4820" spans="1:42">
      <c r="A4820" t="s">
        <v>1191</v>
      </c>
      <c r="B4820" t="s">
        <v>49</v>
      </c>
      <c r="C4820">
        <v>18</v>
      </c>
      <c r="D4820">
        <v>2021</v>
      </c>
      <c r="E4820">
        <v>4</v>
      </c>
      <c r="G4820" t="s">
        <v>1885</v>
      </c>
      <c r="I4820" t="s">
        <v>1885</v>
      </c>
      <c r="J4820" t="s">
        <v>1885</v>
      </c>
      <c r="K4820" t="s">
        <v>1885</v>
      </c>
      <c r="L4820" t="s">
        <v>1885</v>
      </c>
      <c r="M4820">
        <v>0</v>
      </c>
      <c r="N4820">
        <v>-0.02</v>
      </c>
      <c r="O4820" t="s">
        <v>1885</v>
      </c>
      <c r="P4820" t="s">
        <v>1885</v>
      </c>
      <c r="Q4820" t="s">
        <v>1885</v>
      </c>
      <c r="R4820" t="s">
        <v>1885</v>
      </c>
      <c r="S4820">
        <v>22</v>
      </c>
      <c r="T4820">
        <v>2</v>
      </c>
      <c r="U4820">
        <v>43</v>
      </c>
      <c r="V4820">
        <v>27</v>
      </c>
      <c r="W4820" t="s">
        <v>1885</v>
      </c>
      <c r="X4820" t="s">
        <v>1885</v>
      </c>
      <c r="Y4820" t="s">
        <v>1885</v>
      </c>
      <c r="Z4820" t="s">
        <v>1885</v>
      </c>
      <c r="AA4820">
        <v>41</v>
      </c>
      <c r="AB4820">
        <v>4</v>
      </c>
      <c r="AD4820" t="s">
        <v>1885</v>
      </c>
      <c r="AE4820">
        <v>7.2999999999999995E-2</v>
      </c>
      <c r="AF4820" t="s">
        <v>1885</v>
      </c>
      <c r="AG4820">
        <v>0.94</v>
      </c>
      <c r="AI4820">
        <v>16</v>
      </c>
      <c r="AL4820" t="s">
        <v>1885</v>
      </c>
      <c r="AM4820" t="s">
        <v>1885</v>
      </c>
      <c r="AN4820" t="s">
        <v>1885</v>
      </c>
      <c r="AO4820" t="s">
        <v>1885</v>
      </c>
      <c r="AP4820">
        <v>2</v>
      </c>
    </row>
    <row r="4821" spans="1:42">
      <c r="A4821" t="s">
        <v>1192</v>
      </c>
      <c r="B4821" t="s">
        <v>16</v>
      </c>
      <c r="C4821">
        <v>86</v>
      </c>
      <c r="D4821">
        <v>2021</v>
      </c>
      <c r="E4821">
        <v>3</v>
      </c>
      <c r="G4821" t="s">
        <v>1885</v>
      </c>
      <c r="I4821" t="s">
        <v>1885</v>
      </c>
      <c r="J4821" t="s">
        <v>1885</v>
      </c>
      <c r="K4821" t="s">
        <v>1885</v>
      </c>
      <c r="L4821" t="s">
        <v>1885</v>
      </c>
      <c r="M4821">
        <v>0</v>
      </c>
      <c r="N4821">
        <v>-0.3</v>
      </c>
      <c r="O4821" t="s">
        <v>1885</v>
      </c>
      <c r="P4821" t="s">
        <v>1885</v>
      </c>
      <c r="Q4821" t="s">
        <v>1885</v>
      </c>
      <c r="R4821" t="s">
        <v>1885</v>
      </c>
      <c r="S4821">
        <v>22</v>
      </c>
      <c r="T4821">
        <v>2</v>
      </c>
      <c r="U4821">
        <v>46</v>
      </c>
      <c r="V4821">
        <v>66</v>
      </c>
      <c r="W4821" t="s">
        <v>1885</v>
      </c>
      <c r="X4821" t="s">
        <v>1885</v>
      </c>
      <c r="Y4821" t="s">
        <v>1885</v>
      </c>
      <c r="Z4821" t="s">
        <v>1885</v>
      </c>
      <c r="AA4821">
        <v>88</v>
      </c>
      <c r="AB4821">
        <v>6.93</v>
      </c>
      <c r="AD4821" t="s">
        <v>1885</v>
      </c>
      <c r="AE4821" t="s">
        <v>1885</v>
      </c>
      <c r="AF4821" t="s">
        <v>1885</v>
      </c>
      <c r="AG4821" t="s">
        <v>1885</v>
      </c>
      <c r="AI4821" t="s">
        <v>1885</v>
      </c>
      <c r="AL4821" t="s">
        <v>1885</v>
      </c>
      <c r="AM4821" t="s">
        <v>1885</v>
      </c>
      <c r="AN4821" t="s">
        <v>1885</v>
      </c>
      <c r="AO4821" t="s">
        <v>1885</v>
      </c>
      <c r="AP4821">
        <v>2</v>
      </c>
    </row>
    <row r="4822" spans="1:42">
      <c r="A4822" t="s">
        <v>1193</v>
      </c>
      <c r="B4822" t="s">
        <v>49</v>
      </c>
      <c r="C4822">
        <v>16.5</v>
      </c>
      <c r="D4822">
        <v>2021</v>
      </c>
      <c r="E4822">
        <v>4</v>
      </c>
      <c r="G4822" t="s">
        <v>1885</v>
      </c>
      <c r="I4822" t="s">
        <v>1885</v>
      </c>
      <c r="J4822" t="s">
        <v>1885</v>
      </c>
      <c r="K4822" t="s">
        <v>1885</v>
      </c>
      <c r="L4822" t="s">
        <v>1885</v>
      </c>
      <c r="M4822">
        <v>0</v>
      </c>
      <c r="N4822">
        <v>0</v>
      </c>
      <c r="O4822" t="s">
        <v>1885</v>
      </c>
      <c r="P4822" t="s">
        <v>1885</v>
      </c>
      <c r="Q4822" t="s">
        <v>1885</v>
      </c>
      <c r="R4822" t="s">
        <v>1885</v>
      </c>
      <c r="S4822">
        <v>24</v>
      </c>
      <c r="T4822">
        <v>3</v>
      </c>
      <c r="U4822">
        <v>105</v>
      </c>
      <c r="V4822">
        <v>28</v>
      </c>
      <c r="W4822" t="s">
        <v>1885</v>
      </c>
      <c r="X4822" t="s">
        <v>1885</v>
      </c>
      <c r="Y4822" t="s">
        <v>1885</v>
      </c>
      <c r="Z4822" t="s">
        <v>1885</v>
      </c>
      <c r="AA4822">
        <v>57</v>
      </c>
      <c r="AB4822">
        <v>2.54</v>
      </c>
      <c r="AD4822" t="s">
        <v>1885</v>
      </c>
      <c r="AE4822">
        <v>3.4453333333333336E-2</v>
      </c>
      <c r="AF4822" t="s">
        <v>1885</v>
      </c>
      <c r="AG4822">
        <v>1.1599999999999999</v>
      </c>
      <c r="AI4822">
        <v>15</v>
      </c>
      <c r="AL4822" t="s">
        <v>1885</v>
      </c>
      <c r="AM4822" t="s">
        <v>1885</v>
      </c>
      <c r="AN4822" t="s">
        <v>1885</v>
      </c>
      <c r="AO4822" t="s">
        <v>1885</v>
      </c>
      <c r="AP4822">
        <v>2</v>
      </c>
    </row>
    <row r="4823" spans="1:42">
      <c r="A4823" t="s">
        <v>731</v>
      </c>
      <c r="B4823" t="s">
        <v>16</v>
      </c>
      <c r="C4823">
        <v>97</v>
      </c>
      <c r="D4823">
        <v>2021</v>
      </c>
      <c r="E4823">
        <v>3</v>
      </c>
      <c r="G4823" t="s">
        <v>1885</v>
      </c>
      <c r="I4823" t="s">
        <v>1885</v>
      </c>
      <c r="J4823" t="s">
        <v>1885</v>
      </c>
      <c r="K4823" t="s">
        <v>1885</v>
      </c>
      <c r="L4823" t="s">
        <v>1885</v>
      </c>
      <c r="M4823">
        <v>1</v>
      </c>
      <c r="N4823">
        <v>-0.06</v>
      </c>
      <c r="O4823" t="s">
        <v>1885</v>
      </c>
      <c r="P4823" t="s">
        <v>1885</v>
      </c>
      <c r="Q4823" t="s">
        <v>1885</v>
      </c>
      <c r="R4823" t="s">
        <v>1885</v>
      </c>
      <c r="S4823">
        <v>28</v>
      </c>
      <c r="T4823">
        <v>1</v>
      </c>
      <c r="U4823">
        <v>4</v>
      </c>
      <c r="V4823">
        <v>67</v>
      </c>
      <c r="W4823" t="s">
        <v>1885</v>
      </c>
      <c r="X4823" t="s">
        <v>1885</v>
      </c>
      <c r="Y4823" t="s">
        <v>1885</v>
      </c>
      <c r="Z4823" t="s">
        <v>1885</v>
      </c>
      <c r="AA4823">
        <v>87</v>
      </c>
      <c r="AB4823">
        <v>9.0399999999999991</v>
      </c>
      <c r="AD4823" t="s">
        <v>1885</v>
      </c>
      <c r="AE4823">
        <v>0.13775999999999999</v>
      </c>
      <c r="AF4823" t="s">
        <v>1885</v>
      </c>
      <c r="AG4823">
        <v>1.24</v>
      </c>
      <c r="AI4823">
        <v>10</v>
      </c>
      <c r="AL4823" t="s">
        <v>1885</v>
      </c>
      <c r="AM4823" t="s">
        <v>1885</v>
      </c>
      <c r="AN4823" t="s">
        <v>1885</v>
      </c>
      <c r="AO4823" t="s">
        <v>1885</v>
      </c>
      <c r="AP4823">
        <v>8</v>
      </c>
    </row>
    <row r="4824" spans="1:42">
      <c r="A4824" t="s">
        <v>1054</v>
      </c>
      <c r="B4824" t="s">
        <v>12</v>
      </c>
      <c r="C4824">
        <v>26</v>
      </c>
      <c r="D4824">
        <v>2021</v>
      </c>
      <c r="E4824">
        <v>1</v>
      </c>
      <c r="G4824" t="s">
        <v>1885</v>
      </c>
      <c r="I4824" t="s">
        <v>1885</v>
      </c>
      <c r="J4824" t="s">
        <v>1885</v>
      </c>
      <c r="K4824" t="s">
        <v>1885</v>
      </c>
      <c r="L4824" t="s">
        <v>1885</v>
      </c>
      <c r="M4824">
        <v>0</v>
      </c>
      <c r="N4824">
        <v>-0.59</v>
      </c>
      <c r="O4824" t="s">
        <v>1885</v>
      </c>
      <c r="P4824" t="s">
        <v>1885</v>
      </c>
      <c r="Q4824" t="s">
        <v>1885</v>
      </c>
      <c r="R4824" t="s">
        <v>1885</v>
      </c>
      <c r="S4824">
        <v>24</v>
      </c>
      <c r="T4824">
        <v>1</v>
      </c>
      <c r="U4824">
        <v>3</v>
      </c>
      <c r="V4824">
        <v>20</v>
      </c>
      <c r="W4824" t="s">
        <v>1885</v>
      </c>
      <c r="X4824" t="s">
        <v>1885</v>
      </c>
      <c r="Y4824" t="s">
        <v>1885</v>
      </c>
      <c r="Z4824" t="s">
        <v>1885</v>
      </c>
      <c r="AA4824">
        <v>30</v>
      </c>
      <c r="AB4824">
        <v>12.84</v>
      </c>
      <c r="AD4824" t="s">
        <v>1885</v>
      </c>
      <c r="AE4824" t="s">
        <v>1885</v>
      </c>
      <c r="AF4824" t="s">
        <v>1885</v>
      </c>
      <c r="AG4824" t="s">
        <v>1885</v>
      </c>
      <c r="AI4824" t="s">
        <v>1885</v>
      </c>
      <c r="AL4824" t="s">
        <v>1885</v>
      </c>
      <c r="AM4824" t="s">
        <v>1885</v>
      </c>
      <c r="AN4824" t="s">
        <v>1885</v>
      </c>
      <c r="AO4824" t="s">
        <v>1885</v>
      </c>
      <c r="AP4824">
        <v>4</v>
      </c>
    </row>
    <row r="4825" spans="1:42">
      <c r="A4825" t="s">
        <v>779</v>
      </c>
      <c r="B4825" t="s">
        <v>12</v>
      </c>
      <c r="C4825">
        <v>36</v>
      </c>
      <c r="D4825">
        <v>2021</v>
      </c>
      <c r="E4825">
        <v>1</v>
      </c>
      <c r="G4825" t="s">
        <v>1885</v>
      </c>
      <c r="I4825" t="s">
        <v>1885</v>
      </c>
      <c r="J4825" t="s">
        <v>1885</v>
      </c>
      <c r="K4825" t="s">
        <v>1885</v>
      </c>
      <c r="L4825" t="s">
        <v>1885</v>
      </c>
      <c r="M4825">
        <v>1</v>
      </c>
      <c r="N4825">
        <v>-0.35</v>
      </c>
      <c r="O4825" t="s">
        <v>1885</v>
      </c>
      <c r="P4825" t="s">
        <v>1885</v>
      </c>
      <c r="Q4825" t="s">
        <v>1885</v>
      </c>
      <c r="R4825" t="s">
        <v>1885</v>
      </c>
      <c r="S4825">
        <v>30</v>
      </c>
      <c r="T4825">
        <v>2</v>
      </c>
      <c r="U4825">
        <v>62</v>
      </c>
      <c r="V4825">
        <v>21</v>
      </c>
      <c r="W4825" t="s">
        <v>1885</v>
      </c>
      <c r="X4825" t="s">
        <v>1885</v>
      </c>
      <c r="Y4825" t="s">
        <v>1885</v>
      </c>
      <c r="Z4825" t="s">
        <v>1885</v>
      </c>
      <c r="AA4825">
        <v>39</v>
      </c>
      <c r="AB4825">
        <v>13.06</v>
      </c>
      <c r="AD4825" t="s">
        <v>1885</v>
      </c>
      <c r="AE4825" t="s">
        <v>1885</v>
      </c>
      <c r="AF4825" t="s">
        <v>1885</v>
      </c>
      <c r="AG4825" t="s">
        <v>1885</v>
      </c>
      <c r="AI4825" t="s">
        <v>1885</v>
      </c>
      <c r="AL4825" t="s">
        <v>1885</v>
      </c>
      <c r="AM4825" t="s">
        <v>1885</v>
      </c>
      <c r="AN4825" t="s">
        <v>1885</v>
      </c>
      <c r="AO4825" t="s">
        <v>1885</v>
      </c>
      <c r="AP4825">
        <v>8</v>
      </c>
    </row>
    <row r="4826" spans="1:42">
      <c r="A4826" t="s">
        <v>1124</v>
      </c>
      <c r="B4826" t="s">
        <v>3</v>
      </c>
      <c r="C4826">
        <v>98</v>
      </c>
      <c r="D4826">
        <v>2021</v>
      </c>
      <c r="E4826">
        <v>2</v>
      </c>
      <c r="G4826" t="s">
        <v>1885</v>
      </c>
      <c r="I4826" t="s">
        <v>1885</v>
      </c>
      <c r="J4826" t="s">
        <v>1885</v>
      </c>
      <c r="K4826" t="s">
        <v>1885</v>
      </c>
      <c r="L4826" t="s">
        <v>1885</v>
      </c>
      <c r="M4826">
        <v>0</v>
      </c>
      <c r="N4826">
        <v>-0.37</v>
      </c>
      <c r="O4826" t="s">
        <v>1885</v>
      </c>
      <c r="P4826" t="s">
        <v>1885</v>
      </c>
      <c r="Q4826" t="s">
        <v>1885</v>
      </c>
      <c r="R4826" t="s">
        <v>1885</v>
      </c>
      <c r="S4826">
        <v>24</v>
      </c>
      <c r="T4826">
        <v>4</v>
      </c>
      <c r="U4826">
        <v>113</v>
      </c>
      <c r="V4826">
        <v>64</v>
      </c>
      <c r="W4826" t="s">
        <v>1885</v>
      </c>
      <c r="X4826" t="s">
        <v>1885</v>
      </c>
      <c r="Y4826" t="s">
        <v>1885</v>
      </c>
      <c r="Z4826" t="s">
        <v>1885</v>
      </c>
      <c r="AA4826">
        <v>124</v>
      </c>
      <c r="AB4826">
        <v>1.3</v>
      </c>
      <c r="AD4826" t="s">
        <v>1885</v>
      </c>
      <c r="AE4826">
        <v>2.112E-2</v>
      </c>
      <c r="AF4826" t="s">
        <v>1885</v>
      </c>
      <c r="AG4826">
        <v>0.49</v>
      </c>
      <c r="AI4826">
        <v>10</v>
      </c>
      <c r="AL4826" t="s">
        <v>1885</v>
      </c>
      <c r="AM4826" t="s">
        <v>1885</v>
      </c>
      <c r="AN4826" t="s">
        <v>1885</v>
      </c>
      <c r="AO4826" t="s">
        <v>1885</v>
      </c>
      <c r="AP4826">
        <v>3</v>
      </c>
    </row>
    <row r="4827" spans="1:42">
      <c r="A4827" t="s">
        <v>1085</v>
      </c>
      <c r="B4827" t="s">
        <v>16</v>
      </c>
      <c r="C4827">
        <v>91.5</v>
      </c>
      <c r="D4827">
        <v>2021</v>
      </c>
      <c r="E4827">
        <v>3</v>
      </c>
      <c r="G4827" t="s">
        <v>1885</v>
      </c>
      <c r="I4827" t="s">
        <v>1885</v>
      </c>
      <c r="J4827" t="s">
        <v>1885</v>
      </c>
      <c r="K4827" t="s">
        <v>1885</v>
      </c>
      <c r="L4827" t="s">
        <v>1885</v>
      </c>
      <c r="M4827">
        <v>0</v>
      </c>
      <c r="N4827">
        <v>0.19</v>
      </c>
      <c r="O4827" t="s">
        <v>1885</v>
      </c>
      <c r="P4827" t="s">
        <v>1885</v>
      </c>
      <c r="Q4827" t="s">
        <v>1885</v>
      </c>
      <c r="R4827" t="s">
        <v>1885</v>
      </c>
      <c r="S4827">
        <v>26</v>
      </c>
      <c r="T4827">
        <v>8</v>
      </c>
      <c r="U4827">
        <v>300</v>
      </c>
      <c r="V4827">
        <v>68</v>
      </c>
      <c r="W4827" t="s">
        <v>1885</v>
      </c>
      <c r="X4827" t="s">
        <v>1885</v>
      </c>
      <c r="Y4827" t="s">
        <v>1885</v>
      </c>
      <c r="Z4827" t="s">
        <v>1885</v>
      </c>
      <c r="AA4827">
        <v>80</v>
      </c>
      <c r="AB4827">
        <v>9.7799999999999994</v>
      </c>
      <c r="AD4827" t="s">
        <v>1885</v>
      </c>
      <c r="AE4827">
        <v>0.14816000000000001</v>
      </c>
      <c r="AF4827" t="s">
        <v>1885</v>
      </c>
      <c r="AG4827">
        <v>1.74</v>
      </c>
      <c r="AI4827">
        <v>10</v>
      </c>
      <c r="AL4827" t="s">
        <v>1885</v>
      </c>
      <c r="AM4827" t="s">
        <v>1885</v>
      </c>
      <c r="AN4827" t="s">
        <v>1885</v>
      </c>
      <c r="AO4827" t="s">
        <v>1885</v>
      </c>
      <c r="AP4827">
        <v>4</v>
      </c>
    </row>
    <row r="4828" spans="1:42">
      <c r="A4828" t="s">
        <v>1194</v>
      </c>
      <c r="B4828" t="s">
        <v>16</v>
      </c>
      <c r="C4828">
        <v>102</v>
      </c>
      <c r="D4828">
        <v>2021</v>
      </c>
      <c r="E4828">
        <v>3</v>
      </c>
      <c r="G4828" t="s">
        <v>1885</v>
      </c>
      <c r="I4828" t="s">
        <v>1885</v>
      </c>
      <c r="J4828" t="s">
        <v>1885</v>
      </c>
      <c r="K4828" t="s">
        <v>1885</v>
      </c>
      <c r="L4828" t="s">
        <v>1885</v>
      </c>
      <c r="M4828">
        <v>0</v>
      </c>
      <c r="N4828">
        <v>-0.05</v>
      </c>
      <c r="O4828" t="s">
        <v>1885</v>
      </c>
      <c r="P4828" t="s">
        <v>1885</v>
      </c>
      <c r="Q4828" t="s">
        <v>1885</v>
      </c>
      <c r="R4828" t="s">
        <v>1885</v>
      </c>
      <c r="S4828">
        <v>26</v>
      </c>
      <c r="T4828">
        <v>5</v>
      </c>
      <c r="U4828">
        <v>149</v>
      </c>
      <c r="V4828">
        <v>69</v>
      </c>
      <c r="W4828" t="s">
        <v>1885</v>
      </c>
      <c r="X4828" t="s">
        <v>1885</v>
      </c>
      <c r="Y4828" t="s">
        <v>1885</v>
      </c>
      <c r="Z4828" t="s">
        <v>1885</v>
      </c>
      <c r="AA4828">
        <v>58</v>
      </c>
      <c r="AB4828">
        <v>8.35</v>
      </c>
      <c r="AD4828" t="s">
        <v>1885</v>
      </c>
      <c r="AE4828">
        <v>0.14729999999999999</v>
      </c>
      <c r="AF4828" t="s">
        <v>1885</v>
      </c>
      <c r="AG4828">
        <v>1.75</v>
      </c>
      <c r="AI4828">
        <v>16</v>
      </c>
      <c r="AL4828" t="s">
        <v>1885</v>
      </c>
      <c r="AM4828" t="s">
        <v>1885</v>
      </c>
      <c r="AN4828" t="s">
        <v>1885</v>
      </c>
      <c r="AO4828" t="s">
        <v>1885</v>
      </c>
      <c r="AP4828">
        <v>3</v>
      </c>
    </row>
    <row r="4829" spans="1:42">
      <c r="A4829" t="s">
        <v>1195</v>
      </c>
      <c r="B4829" t="s">
        <v>12</v>
      </c>
      <c r="C4829">
        <v>6</v>
      </c>
      <c r="D4829">
        <v>2021</v>
      </c>
      <c r="E4829">
        <v>1</v>
      </c>
      <c r="G4829" t="s">
        <v>1885</v>
      </c>
      <c r="I4829" t="s">
        <v>1885</v>
      </c>
      <c r="J4829" t="s">
        <v>1885</v>
      </c>
      <c r="K4829" t="s">
        <v>1885</v>
      </c>
      <c r="L4829" t="s">
        <v>1885</v>
      </c>
      <c r="M4829">
        <v>1</v>
      </c>
      <c r="N4829">
        <v>0.81</v>
      </c>
      <c r="O4829" t="s">
        <v>1885</v>
      </c>
      <c r="P4829" t="s">
        <v>1885</v>
      </c>
      <c r="Q4829" t="s">
        <v>1885</v>
      </c>
      <c r="R4829" t="s">
        <v>1885</v>
      </c>
      <c r="S4829">
        <v>23</v>
      </c>
      <c r="T4829">
        <v>1</v>
      </c>
      <c r="U4829">
        <v>6</v>
      </c>
      <c r="V4829">
        <v>22</v>
      </c>
      <c r="W4829" t="s">
        <v>1885</v>
      </c>
      <c r="X4829" t="s">
        <v>1885</v>
      </c>
      <c r="Y4829" t="s">
        <v>1885</v>
      </c>
      <c r="Z4829" t="s">
        <v>1885</v>
      </c>
      <c r="AA4829">
        <v>9</v>
      </c>
      <c r="AB4829">
        <v>26.19</v>
      </c>
      <c r="AD4829" t="s">
        <v>1885</v>
      </c>
      <c r="AE4829" t="s">
        <v>1885</v>
      </c>
      <c r="AF4829" t="s">
        <v>1885</v>
      </c>
      <c r="AG4829" t="s">
        <v>1885</v>
      </c>
      <c r="AI4829" t="s">
        <v>1885</v>
      </c>
      <c r="AL4829" t="s">
        <v>1885</v>
      </c>
      <c r="AM4829" t="s">
        <v>1885</v>
      </c>
      <c r="AN4829" t="s">
        <v>1885</v>
      </c>
      <c r="AO4829" t="s">
        <v>1885</v>
      </c>
      <c r="AP4829">
        <v>2</v>
      </c>
    </row>
    <row r="4830" spans="1:42">
      <c r="A4830" t="s">
        <v>1196</v>
      </c>
      <c r="B4830" t="s">
        <v>16</v>
      </c>
      <c r="C4830">
        <v>114</v>
      </c>
      <c r="D4830">
        <v>2021</v>
      </c>
      <c r="E4830">
        <v>3</v>
      </c>
      <c r="G4830" t="s">
        <v>1885</v>
      </c>
      <c r="I4830" t="s">
        <v>1885</v>
      </c>
      <c r="J4830" t="s">
        <v>1885</v>
      </c>
      <c r="K4830" t="s">
        <v>1885</v>
      </c>
      <c r="L4830" t="s">
        <v>1885</v>
      </c>
      <c r="M4830">
        <v>0</v>
      </c>
      <c r="N4830">
        <v>-0.71</v>
      </c>
      <c r="O4830" t="s">
        <v>1885</v>
      </c>
      <c r="P4830" t="s">
        <v>1885</v>
      </c>
      <c r="Q4830" t="s">
        <v>1885</v>
      </c>
      <c r="R4830" t="s">
        <v>1885</v>
      </c>
      <c r="S4830">
        <v>24</v>
      </c>
      <c r="T4830">
        <v>3</v>
      </c>
      <c r="U4830">
        <v>92</v>
      </c>
      <c r="V4830">
        <v>70</v>
      </c>
      <c r="W4830" t="s">
        <v>1885</v>
      </c>
      <c r="X4830" t="s">
        <v>1885</v>
      </c>
      <c r="Y4830" t="s">
        <v>1885</v>
      </c>
      <c r="Z4830" t="s">
        <v>1885</v>
      </c>
      <c r="AA4830">
        <v>120</v>
      </c>
      <c r="AB4830">
        <v>2.94</v>
      </c>
      <c r="AD4830" t="s">
        <v>1885</v>
      </c>
      <c r="AE4830">
        <v>6.5799999999999997E-2</v>
      </c>
      <c r="AF4830" t="s">
        <v>1885</v>
      </c>
      <c r="AG4830">
        <v>1.04</v>
      </c>
      <c r="AI4830">
        <v>16</v>
      </c>
      <c r="AL4830" t="s">
        <v>1885</v>
      </c>
      <c r="AM4830" t="s">
        <v>1885</v>
      </c>
      <c r="AN4830" t="s">
        <v>1885</v>
      </c>
      <c r="AO4830" t="s">
        <v>1885</v>
      </c>
      <c r="AP4830">
        <v>2</v>
      </c>
    </row>
    <row r="4831" spans="1:42">
      <c r="A4831" t="s">
        <v>590</v>
      </c>
      <c r="B4831" t="s">
        <v>12</v>
      </c>
      <c r="C4831">
        <v>14</v>
      </c>
      <c r="D4831">
        <v>2021</v>
      </c>
      <c r="E4831">
        <v>1</v>
      </c>
      <c r="G4831" t="s">
        <v>1885</v>
      </c>
      <c r="I4831" t="s">
        <v>1885</v>
      </c>
      <c r="J4831" t="s">
        <v>1885</v>
      </c>
      <c r="K4831" t="s">
        <v>1885</v>
      </c>
      <c r="L4831" t="s">
        <v>1885</v>
      </c>
      <c r="M4831">
        <v>6</v>
      </c>
      <c r="N4831">
        <v>0.71</v>
      </c>
      <c r="O4831" t="s">
        <v>1885</v>
      </c>
      <c r="P4831" t="s">
        <v>1885</v>
      </c>
      <c r="Q4831" t="s">
        <v>1885</v>
      </c>
      <c r="R4831" t="s">
        <v>1885</v>
      </c>
      <c r="S4831">
        <v>33</v>
      </c>
      <c r="T4831">
        <v>1</v>
      </c>
      <c r="U4831">
        <v>8</v>
      </c>
      <c r="V4831">
        <v>23</v>
      </c>
      <c r="W4831" t="s">
        <v>1885</v>
      </c>
      <c r="X4831" t="s">
        <v>1885</v>
      </c>
      <c r="Y4831" t="s">
        <v>1885</v>
      </c>
      <c r="Z4831" t="s">
        <v>1885</v>
      </c>
      <c r="AA4831">
        <v>8</v>
      </c>
      <c r="AB4831">
        <v>25.34</v>
      </c>
      <c r="AD4831" t="s">
        <v>1885</v>
      </c>
      <c r="AE4831" t="s">
        <v>1885</v>
      </c>
      <c r="AF4831" t="s">
        <v>1885</v>
      </c>
      <c r="AG4831" t="s">
        <v>1885</v>
      </c>
      <c r="AI4831" t="s">
        <v>1885</v>
      </c>
      <c r="AL4831" t="s">
        <v>1885</v>
      </c>
      <c r="AM4831" t="s">
        <v>1885</v>
      </c>
      <c r="AN4831" t="s">
        <v>1885</v>
      </c>
      <c r="AO4831" t="s">
        <v>1885</v>
      </c>
      <c r="AP4831">
        <v>10</v>
      </c>
    </row>
    <row r="4832" spans="1:42">
      <c r="A4832" t="s">
        <v>740</v>
      </c>
      <c r="B4832" t="s">
        <v>3</v>
      </c>
      <c r="C4832" t="s">
        <v>1885</v>
      </c>
      <c r="D4832">
        <v>2021</v>
      </c>
      <c r="E4832">
        <v>2</v>
      </c>
      <c r="G4832" t="s">
        <v>1885</v>
      </c>
      <c r="I4832" t="s">
        <v>1885</v>
      </c>
      <c r="J4832" t="s">
        <v>1885</v>
      </c>
      <c r="K4832" t="s">
        <v>1885</v>
      </c>
      <c r="L4832" t="s">
        <v>1885</v>
      </c>
      <c r="M4832">
        <v>4</v>
      </c>
      <c r="N4832">
        <v>-0.01</v>
      </c>
      <c r="O4832" t="s">
        <v>1885</v>
      </c>
      <c r="P4832" t="s">
        <v>1885</v>
      </c>
      <c r="Q4832" t="s">
        <v>1885</v>
      </c>
      <c r="R4832" t="s">
        <v>1885</v>
      </c>
      <c r="S4832">
        <v>29</v>
      </c>
      <c r="T4832">
        <v>4</v>
      </c>
      <c r="U4832">
        <v>103</v>
      </c>
      <c r="V4832">
        <v>65</v>
      </c>
      <c r="W4832" t="s">
        <v>1885</v>
      </c>
      <c r="X4832" t="s">
        <v>1885</v>
      </c>
      <c r="Y4832" t="s">
        <v>1885</v>
      </c>
      <c r="Z4832" t="s">
        <v>1885</v>
      </c>
      <c r="AA4832">
        <v>88</v>
      </c>
      <c r="AB4832">
        <v>7.2</v>
      </c>
      <c r="AD4832" t="s">
        <v>1885</v>
      </c>
      <c r="AE4832">
        <v>6.7519999999999997E-2</v>
      </c>
      <c r="AF4832" t="s">
        <v>1885</v>
      </c>
      <c r="AG4832">
        <v>1.05</v>
      </c>
      <c r="AI4832">
        <v>5</v>
      </c>
      <c r="AL4832" t="s">
        <v>1885</v>
      </c>
      <c r="AM4832" t="s">
        <v>1885</v>
      </c>
      <c r="AN4832" t="s">
        <v>1885</v>
      </c>
      <c r="AO4832" t="s">
        <v>1885</v>
      </c>
      <c r="AP4832">
        <v>8</v>
      </c>
    </row>
    <row r="4833" spans="1:42">
      <c r="A4833" t="s">
        <v>966</v>
      </c>
      <c r="B4833" t="s">
        <v>49</v>
      </c>
      <c r="C4833">
        <v>39</v>
      </c>
      <c r="D4833">
        <v>2021</v>
      </c>
      <c r="E4833">
        <v>4</v>
      </c>
      <c r="G4833" t="s">
        <v>1885</v>
      </c>
      <c r="I4833" t="s">
        <v>1885</v>
      </c>
      <c r="J4833" t="s">
        <v>1885</v>
      </c>
      <c r="K4833" t="s">
        <v>1885</v>
      </c>
      <c r="L4833" t="s">
        <v>1885</v>
      </c>
      <c r="M4833">
        <v>1</v>
      </c>
      <c r="N4833">
        <v>-0.03</v>
      </c>
      <c r="O4833" t="s">
        <v>1885</v>
      </c>
      <c r="P4833" t="s">
        <v>1885</v>
      </c>
      <c r="Q4833" t="s">
        <v>1885</v>
      </c>
      <c r="R4833" t="s">
        <v>1885</v>
      </c>
      <c r="S4833">
        <v>25</v>
      </c>
      <c r="T4833">
        <v>1</v>
      </c>
      <c r="U4833">
        <v>29</v>
      </c>
      <c r="V4833">
        <v>29</v>
      </c>
      <c r="W4833" t="s">
        <v>1885</v>
      </c>
      <c r="X4833" t="s">
        <v>1885</v>
      </c>
      <c r="Y4833" t="s">
        <v>1885</v>
      </c>
      <c r="Z4833" t="s">
        <v>1885</v>
      </c>
      <c r="AA4833">
        <v>47</v>
      </c>
      <c r="AB4833">
        <v>4.0199999999999996</v>
      </c>
      <c r="AD4833" t="s">
        <v>1885</v>
      </c>
      <c r="AE4833">
        <v>7.4830769230769228E-2</v>
      </c>
      <c r="AF4833" t="s">
        <v>1885</v>
      </c>
      <c r="AG4833">
        <v>1.23</v>
      </c>
      <c r="AI4833">
        <v>13</v>
      </c>
      <c r="AL4833" t="s">
        <v>1885</v>
      </c>
      <c r="AM4833" t="s">
        <v>1885</v>
      </c>
      <c r="AN4833" t="s">
        <v>1885</v>
      </c>
      <c r="AO4833" t="s">
        <v>1885</v>
      </c>
      <c r="AP4833">
        <v>5</v>
      </c>
    </row>
    <row r="4834" spans="1:42">
      <c r="A4834" t="s">
        <v>753</v>
      </c>
      <c r="B4834" t="s">
        <v>12</v>
      </c>
      <c r="C4834">
        <v>38</v>
      </c>
      <c r="D4834">
        <v>2021</v>
      </c>
      <c r="E4834">
        <v>1</v>
      </c>
      <c r="G4834" t="s">
        <v>1885</v>
      </c>
      <c r="I4834" t="s">
        <v>1885</v>
      </c>
      <c r="J4834" t="s">
        <v>1885</v>
      </c>
      <c r="K4834" t="s">
        <v>1885</v>
      </c>
      <c r="L4834" t="s">
        <v>1885</v>
      </c>
      <c r="M4834">
        <v>2</v>
      </c>
      <c r="N4834">
        <v>0.15</v>
      </c>
      <c r="O4834" t="s">
        <v>1885</v>
      </c>
      <c r="P4834" t="s">
        <v>1885</v>
      </c>
      <c r="Q4834" t="s">
        <v>1885</v>
      </c>
      <c r="R4834" t="s">
        <v>1885</v>
      </c>
      <c r="S4834">
        <v>29</v>
      </c>
      <c r="T4834">
        <v>1</v>
      </c>
      <c r="U4834">
        <v>32</v>
      </c>
      <c r="V4834">
        <v>24</v>
      </c>
      <c r="W4834" t="s">
        <v>1885</v>
      </c>
      <c r="X4834" t="s">
        <v>1885</v>
      </c>
      <c r="Y4834" t="s">
        <v>1885</v>
      </c>
      <c r="Z4834" t="s">
        <v>1885</v>
      </c>
      <c r="AA4834">
        <v>19</v>
      </c>
      <c r="AB4834">
        <v>18.350000000000001</v>
      </c>
      <c r="AD4834" t="s">
        <v>1885</v>
      </c>
      <c r="AE4834" t="s">
        <v>1885</v>
      </c>
      <c r="AF4834" t="s">
        <v>1885</v>
      </c>
      <c r="AG4834" t="s">
        <v>1885</v>
      </c>
      <c r="AI4834" t="s">
        <v>1885</v>
      </c>
      <c r="AL4834" t="s">
        <v>1885</v>
      </c>
      <c r="AM4834" t="s">
        <v>1885</v>
      </c>
      <c r="AN4834" t="s">
        <v>1885</v>
      </c>
      <c r="AO4834" t="s">
        <v>1885</v>
      </c>
      <c r="AP4834">
        <v>8</v>
      </c>
    </row>
    <row r="4835" spans="1:42">
      <c r="A4835" t="s">
        <v>504</v>
      </c>
      <c r="B4835" t="s">
        <v>12</v>
      </c>
      <c r="C4835">
        <v>33</v>
      </c>
      <c r="D4835">
        <v>2021</v>
      </c>
      <c r="E4835">
        <v>1</v>
      </c>
      <c r="G4835" t="s">
        <v>1885</v>
      </c>
      <c r="I4835" t="s">
        <v>1885</v>
      </c>
      <c r="J4835" t="s">
        <v>1885</v>
      </c>
      <c r="K4835" t="s">
        <v>1885</v>
      </c>
      <c r="L4835" t="s">
        <v>1885</v>
      </c>
      <c r="M4835">
        <v>8</v>
      </c>
      <c r="N4835">
        <v>-0.03</v>
      </c>
      <c r="O4835" t="s">
        <v>1885</v>
      </c>
      <c r="P4835" t="s">
        <v>1885</v>
      </c>
      <c r="Q4835" t="s">
        <v>1885</v>
      </c>
      <c r="R4835" t="s">
        <v>1885</v>
      </c>
      <c r="S4835">
        <v>32</v>
      </c>
      <c r="T4835">
        <v>1</v>
      </c>
      <c r="U4835">
        <v>1</v>
      </c>
      <c r="V4835">
        <v>25</v>
      </c>
      <c r="W4835" t="s">
        <v>1885</v>
      </c>
      <c r="X4835" t="s">
        <v>1885</v>
      </c>
      <c r="Y4835" t="s">
        <v>1885</v>
      </c>
      <c r="Z4835" t="s">
        <v>1885</v>
      </c>
      <c r="AA4835">
        <v>18</v>
      </c>
      <c r="AB4835">
        <v>17.7</v>
      </c>
      <c r="AD4835" t="s">
        <v>1885</v>
      </c>
      <c r="AE4835" t="s">
        <v>1885</v>
      </c>
      <c r="AF4835" t="s">
        <v>1885</v>
      </c>
      <c r="AG4835" t="s">
        <v>1885</v>
      </c>
      <c r="AI4835" t="s">
        <v>1885</v>
      </c>
      <c r="AL4835" t="s">
        <v>1885</v>
      </c>
      <c r="AM4835" t="s">
        <v>1885</v>
      </c>
      <c r="AN4835" t="s">
        <v>1885</v>
      </c>
      <c r="AO4835" t="s">
        <v>1885</v>
      </c>
      <c r="AP4835">
        <v>11</v>
      </c>
    </row>
    <row r="4836" spans="1:42">
      <c r="A4836" t="s">
        <v>1197</v>
      </c>
      <c r="B4836" t="s">
        <v>12</v>
      </c>
      <c r="C4836">
        <v>45</v>
      </c>
      <c r="D4836">
        <v>2021</v>
      </c>
      <c r="E4836">
        <v>1</v>
      </c>
      <c r="G4836" t="s">
        <v>1885</v>
      </c>
      <c r="I4836" t="s">
        <v>1885</v>
      </c>
      <c r="J4836" t="s">
        <v>1885</v>
      </c>
      <c r="K4836" t="s">
        <v>1885</v>
      </c>
      <c r="L4836" t="s">
        <v>1885</v>
      </c>
      <c r="M4836">
        <v>0</v>
      </c>
      <c r="N4836">
        <v>0.26</v>
      </c>
      <c r="O4836" t="s">
        <v>1885</v>
      </c>
      <c r="P4836" t="s">
        <v>1885</v>
      </c>
      <c r="Q4836" t="s">
        <v>1885</v>
      </c>
      <c r="R4836" t="s">
        <v>1885</v>
      </c>
      <c r="S4836">
        <v>25</v>
      </c>
      <c r="T4836">
        <v>6</v>
      </c>
      <c r="U4836">
        <v>178</v>
      </c>
      <c r="V4836">
        <v>26</v>
      </c>
      <c r="W4836" t="s">
        <v>1885</v>
      </c>
      <c r="X4836" t="s">
        <v>1885</v>
      </c>
      <c r="Y4836" t="s">
        <v>1885</v>
      </c>
      <c r="Z4836" t="s">
        <v>1885</v>
      </c>
      <c r="AA4836">
        <v>26</v>
      </c>
      <c r="AB4836">
        <v>21.96</v>
      </c>
      <c r="AD4836" t="s">
        <v>1885</v>
      </c>
      <c r="AE4836" t="s">
        <v>1885</v>
      </c>
      <c r="AF4836" t="s">
        <v>1885</v>
      </c>
      <c r="AG4836" t="s">
        <v>1885</v>
      </c>
      <c r="AI4836" t="s">
        <v>1885</v>
      </c>
      <c r="AL4836" t="s">
        <v>1885</v>
      </c>
      <c r="AM4836" t="s">
        <v>1885</v>
      </c>
      <c r="AN4836" t="s">
        <v>1885</v>
      </c>
      <c r="AO4836" t="s">
        <v>1885</v>
      </c>
      <c r="AP4836" t="s">
        <v>1885</v>
      </c>
    </row>
    <row r="4837" spans="1:42">
      <c r="A4837" t="s">
        <v>1198</v>
      </c>
      <c r="B4837" t="s">
        <v>3</v>
      </c>
      <c r="C4837">
        <v>88</v>
      </c>
      <c r="D4837">
        <v>2021</v>
      </c>
      <c r="E4837">
        <v>2</v>
      </c>
      <c r="G4837" t="s">
        <v>1885</v>
      </c>
      <c r="I4837" t="s">
        <v>1885</v>
      </c>
      <c r="J4837" t="s">
        <v>1885</v>
      </c>
      <c r="K4837" t="s">
        <v>1885</v>
      </c>
      <c r="L4837" t="s">
        <v>1885</v>
      </c>
      <c r="M4837">
        <v>0</v>
      </c>
      <c r="N4837">
        <v>0.03</v>
      </c>
      <c r="O4837" t="s">
        <v>1885</v>
      </c>
      <c r="P4837" t="s">
        <v>1885</v>
      </c>
      <c r="Q4837" t="s">
        <v>1885</v>
      </c>
      <c r="R4837" t="s">
        <v>1885</v>
      </c>
      <c r="S4837">
        <v>23</v>
      </c>
      <c r="T4837">
        <v>4</v>
      </c>
      <c r="U4837">
        <v>144</v>
      </c>
      <c r="V4837">
        <v>67</v>
      </c>
      <c r="W4837" t="s">
        <v>1885</v>
      </c>
      <c r="X4837" t="s">
        <v>1885</v>
      </c>
      <c r="Y4837" t="s">
        <v>1885</v>
      </c>
      <c r="Z4837" t="s">
        <v>1885</v>
      </c>
      <c r="AA4837">
        <v>74</v>
      </c>
      <c r="AB4837">
        <v>7.11</v>
      </c>
      <c r="AD4837" t="s">
        <v>1885</v>
      </c>
      <c r="AE4837">
        <v>7.5800000000000006E-2</v>
      </c>
      <c r="AF4837" t="s">
        <v>1885</v>
      </c>
      <c r="AG4837">
        <v>1.31</v>
      </c>
      <c r="AI4837">
        <v>8</v>
      </c>
      <c r="AL4837" t="s">
        <v>1885</v>
      </c>
      <c r="AM4837" t="s">
        <v>1885</v>
      </c>
      <c r="AN4837" t="s">
        <v>1885</v>
      </c>
      <c r="AO4837" t="s">
        <v>1885</v>
      </c>
      <c r="AP4837">
        <v>2</v>
      </c>
    </row>
    <row r="4838" spans="1:42">
      <c r="A4838" t="s">
        <v>464</v>
      </c>
      <c r="B4838" t="s">
        <v>16</v>
      </c>
      <c r="C4838">
        <v>62.5</v>
      </c>
      <c r="D4838">
        <v>2021</v>
      </c>
      <c r="E4838">
        <v>3</v>
      </c>
      <c r="G4838" t="s">
        <v>1885</v>
      </c>
      <c r="I4838" t="s">
        <v>1885</v>
      </c>
      <c r="J4838" t="s">
        <v>1885</v>
      </c>
      <c r="K4838" t="s">
        <v>1885</v>
      </c>
      <c r="L4838" t="s">
        <v>1885</v>
      </c>
      <c r="M4838">
        <v>7</v>
      </c>
      <c r="N4838">
        <v>0</v>
      </c>
      <c r="O4838" t="s">
        <v>1885</v>
      </c>
      <c r="P4838" t="s">
        <v>1885</v>
      </c>
      <c r="Q4838" t="s">
        <v>1885</v>
      </c>
      <c r="R4838" t="s">
        <v>1885</v>
      </c>
      <c r="S4838">
        <v>33</v>
      </c>
      <c r="T4838">
        <v>6</v>
      </c>
      <c r="U4838">
        <v>195</v>
      </c>
      <c r="V4838">
        <v>71</v>
      </c>
      <c r="W4838" t="s">
        <v>1885</v>
      </c>
      <c r="X4838" t="s">
        <v>1885</v>
      </c>
      <c r="Y4838" t="s">
        <v>1885</v>
      </c>
      <c r="Z4838" t="s">
        <v>1885</v>
      </c>
      <c r="AA4838">
        <v>65</v>
      </c>
      <c r="AB4838">
        <v>14.64</v>
      </c>
      <c r="AD4838" t="s">
        <v>1885</v>
      </c>
      <c r="AE4838">
        <v>0.2092</v>
      </c>
      <c r="AF4838" t="s">
        <v>1885</v>
      </c>
      <c r="AG4838">
        <v>2.0699999999999998</v>
      </c>
      <c r="AI4838">
        <v>8</v>
      </c>
      <c r="AL4838" t="s">
        <v>1885</v>
      </c>
      <c r="AM4838" t="s">
        <v>1885</v>
      </c>
      <c r="AN4838" t="s">
        <v>1885</v>
      </c>
      <c r="AO4838" t="s">
        <v>1885</v>
      </c>
      <c r="AP4838">
        <v>12</v>
      </c>
    </row>
    <row r="4839" spans="1:42">
      <c r="A4839" t="s">
        <v>1199</v>
      </c>
      <c r="B4839" t="s">
        <v>49</v>
      </c>
      <c r="C4839" t="s">
        <v>1885</v>
      </c>
      <c r="D4839">
        <v>2021</v>
      </c>
      <c r="E4839">
        <v>4</v>
      </c>
      <c r="G4839" t="s">
        <v>1885</v>
      </c>
      <c r="I4839" t="s">
        <v>1885</v>
      </c>
      <c r="J4839" t="s">
        <v>1885</v>
      </c>
      <c r="K4839" t="s">
        <v>1885</v>
      </c>
      <c r="L4839" t="s">
        <v>1885</v>
      </c>
      <c r="M4839">
        <v>0</v>
      </c>
      <c r="N4839">
        <v>-0.02</v>
      </c>
      <c r="O4839" t="s">
        <v>1885</v>
      </c>
      <c r="P4839" t="s">
        <v>1885</v>
      </c>
      <c r="Q4839" t="s">
        <v>1885</v>
      </c>
      <c r="R4839" t="s">
        <v>1885</v>
      </c>
      <c r="S4839">
        <v>24</v>
      </c>
      <c r="T4839">
        <v>3</v>
      </c>
      <c r="U4839">
        <v>91</v>
      </c>
      <c r="V4839">
        <v>30</v>
      </c>
      <c r="W4839" t="s">
        <v>1885</v>
      </c>
      <c r="X4839" t="s">
        <v>1885</v>
      </c>
      <c r="Y4839" t="s">
        <v>1885</v>
      </c>
      <c r="Z4839" t="s">
        <v>1885</v>
      </c>
      <c r="AA4839">
        <v>83</v>
      </c>
      <c r="AB4839">
        <v>1.32</v>
      </c>
      <c r="AD4839" t="s">
        <v>1885</v>
      </c>
      <c r="AE4839">
        <v>3.1288888888888894E-2</v>
      </c>
      <c r="AF4839" t="s">
        <v>1885</v>
      </c>
      <c r="AG4839">
        <v>0.48</v>
      </c>
      <c r="AI4839">
        <v>9</v>
      </c>
      <c r="AL4839" t="s">
        <v>1885</v>
      </c>
      <c r="AM4839" t="s">
        <v>1885</v>
      </c>
      <c r="AN4839" t="s">
        <v>1885</v>
      </c>
      <c r="AO4839" t="s">
        <v>1885</v>
      </c>
      <c r="AP4839">
        <v>2</v>
      </c>
    </row>
    <row r="4840" spans="1:42">
      <c r="A4840" t="s">
        <v>631</v>
      </c>
      <c r="B4840" t="s">
        <v>12</v>
      </c>
      <c r="C4840">
        <v>21</v>
      </c>
      <c r="D4840">
        <v>2021</v>
      </c>
      <c r="E4840">
        <v>1</v>
      </c>
      <c r="G4840" t="s">
        <v>1885</v>
      </c>
      <c r="I4840" t="s">
        <v>1885</v>
      </c>
      <c r="J4840" t="s">
        <v>1885</v>
      </c>
      <c r="K4840" t="s">
        <v>1885</v>
      </c>
      <c r="L4840" t="s">
        <v>1885</v>
      </c>
      <c r="M4840">
        <v>6</v>
      </c>
      <c r="N4840">
        <v>0.42</v>
      </c>
      <c r="O4840" t="s">
        <v>1885</v>
      </c>
      <c r="P4840" t="s">
        <v>1885</v>
      </c>
      <c r="Q4840" t="s">
        <v>1885</v>
      </c>
      <c r="R4840" t="s">
        <v>1885</v>
      </c>
      <c r="S4840">
        <v>33</v>
      </c>
      <c r="T4840">
        <v>4</v>
      </c>
      <c r="U4840">
        <v>102</v>
      </c>
      <c r="V4840">
        <v>27</v>
      </c>
      <c r="W4840" t="s">
        <v>1885</v>
      </c>
      <c r="X4840" t="s">
        <v>1885</v>
      </c>
      <c r="Y4840" t="s">
        <v>1885</v>
      </c>
      <c r="Z4840" t="s">
        <v>1885</v>
      </c>
      <c r="AA4840">
        <v>11</v>
      </c>
      <c r="AB4840">
        <v>23.51</v>
      </c>
      <c r="AD4840" t="s">
        <v>1885</v>
      </c>
      <c r="AE4840" t="s">
        <v>1885</v>
      </c>
      <c r="AF4840" t="s">
        <v>1885</v>
      </c>
      <c r="AG4840" t="s">
        <v>1885</v>
      </c>
      <c r="AI4840" t="s">
        <v>1885</v>
      </c>
      <c r="AL4840" t="s">
        <v>1885</v>
      </c>
      <c r="AM4840" t="s">
        <v>1885</v>
      </c>
      <c r="AN4840" t="s">
        <v>1885</v>
      </c>
      <c r="AO4840" t="s">
        <v>1885</v>
      </c>
      <c r="AP4840">
        <v>10</v>
      </c>
    </row>
    <row r="4841" spans="1:42">
      <c r="A4841" t="s">
        <v>974</v>
      </c>
      <c r="B4841" t="s">
        <v>3</v>
      </c>
      <c r="C4841">
        <v>46</v>
      </c>
      <c r="D4841">
        <v>2021</v>
      </c>
      <c r="E4841">
        <v>2</v>
      </c>
      <c r="G4841" t="s">
        <v>1885</v>
      </c>
      <c r="I4841" t="s">
        <v>1885</v>
      </c>
      <c r="J4841" t="s">
        <v>1885</v>
      </c>
      <c r="K4841" t="s">
        <v>1885</v>
      </c>
      <c r="L4841" t="s">
        <v>1885</v>
      </c>
      <c r="M4841">
        <v>0</v>
      </c>
      <c r="N4841">
        <v>0.28999999999999998</v>
      </c>
      <c r="O4841" t="s">
        <v>1885</v>
      </c>
      <c r="P4841" t="s">
        <v>1885</v>
      </c>
      <c r="Q4841" t="s">
        <v>1885</v>
      </c>
      <c r="R4841" t="s">
        <v>1885</v>
      </c>
      <c r="S4841">
        <v>26</v>
      </c>
      <c r="T4841">
        <v>4</v>
      </c>
      <c r="U4841">
        <v>134</v>
      </c>
      <c r="V4841">
        <v>68</v>
      </c>
      <c r="W4841" t="s">
        <v>1885</v>
      </c>
      <c r="X4841" t="s">
        <v>1885</v>
      </c>
      <c r="Y4841" t="s">
        <v>1885</v>
      </c>
      <c r="Z4841" t="s">
        <v>1885</v>
      </c>
      <c r="AA4841">
        <v>40</v>
      </c>
      <c r="AB4841">
        <v>8.7899999999999991</v>
      </c>
      <c r="AD4841" t="s">
        <v>1885</v>
      </c>
      <c r="AE4841">
        <v>8.2285714285714281E-2</v>
      </c>
      <c r="AF4841" t="s">
        <v>1885</v>
      </c>
      <c r="AG4841">
        <v>1.17</v>
      </c>
      <c r="AI4841">
        <v>14</v>
      </c>
      <c r="AL4841" t="s">
        <v>1885</v>
      </c>
      <c r="AM4841" t="s">
        <v>1885</v>
      </c>
      <c r="AN4841" t="s">
        <v>1885</v>
      </c>
      <c r="AO4841" t="s">
        <v>1885</v>
      </c>
      <c r="AP4841">
        <v>5</v>
      </c>
    </row>
    <row r="4842" spans="1:42">
      <c r="A4842" t="s">
        <v>1200</v>
      </c>
      <c r="B4842" t="s">
        <v>16</v>
      </c>
      <c r="C4842">
        <v>82</v>
      </c>
      <c r="D4842">
        <v>2021</v>
      </c>
      <c r="E4842">
        <v>3</v>
      </c>
      <c r="G4842" t="s">
        <v>1885</v>
      </c>
      <c r="I4842" t="s">
        <v>1885</v>
      </c>
      <c r="J4842" t="s">
        <v>1885</v>
      </c>
      <c r="K4842" t="s">
        <v>1885</v>
      </c>
      <c r="L4842" t="s">
        <v>1885</v>
      </c>
      <c r="M4842">
        <v>0</v>
      </c>
      <c r="N4842">
        <v>-0.68</v>
      </c>
      <c r="O4842" t="s">
        <v>1885</v>
      </c>
      <c r="P4842" t="s">
        <v>1885</v>
      </c>
      <c r="Q4842" t="s">
        <v>1885</v>
      </c>
      <c r="R4842" t="s">
        <v>1885</v>
      </c>
      <c r="S4842">
        <v>25</v>
      </c>
      <c r="T4842">
        <v>2</v>
      </c>
      <c r="U4842">
        <v>57</v>
      </c>
      <c r="V4842">
        <v>72</v>
      </c>
      <c r="W4842" t="s">
        <v>1885</v>
      </c>
      <c r="X4842" t="s">
        <v>1885</v>
      </c>
      <c r="Y4842" t="s">
        <v>1885</v>
      </c>
      <c r="Z4842" t="s">
        <v>1885</v>
      </c>
      <c r="AA4842">
        <v>121</v>
      </c>
      <c r="AB4842">
        <v>3.13</v>
      </c>
      <c r="AD4842" t="s">
        <v>1885</v>
      </c>
      <c r="AE4842">
        <v>5.6106666666666666E-2</v>
      </c>
      <c r="AF4842" t="s">
        <v>1885</v>
      </c>
      <c r="AG4842">
        <v>1.43</v>
      </c>
      <c r="AI4842">
        <v>15</v>
      </c>
      <c r="AL4842" t="s">
        <v>1885</v>
      </c>
      <c r="AM4842" t="s">
        <v>1885</v>
      </c>
      <c r="AN4842" t="s">
        <v>1885</v>
      </c>
      <c r="AO4842" t="s">
        <v>1885</v>
      </c>
      <c r="AP4842">
        <v>2</v>
      </c>
    </row>
    <row r="4843" spans="1:42">
      <c r="A4843" t="s">
        <v>1123</v>
      </c>
      <c r="B4843" t="s">
        <v>3</v>
      </c>
      <c r="C4843" t="s">
        <v>1885</v>
      </c>
      <c r="D4843">
        <v>2021</v>
      </c>
      <c r="E4843">
        <v>2</v>
      </c>
      <c r="G4843" t="s">
        <v>1885</v>
      </c>
      <c r="I4843" t="s">
        <v>1885</v>
      </c>
      <c r="J4843" t="s">
        <v>1885</v>
      </c>
      <c r="K4843" t="s">
        <v>1885</v>
      </c>
      <c r="L4843" t="s">
        <v>1885</v>
      </c>
      <c r="M4843">
        <v>0</v>
      </c>
      <c r="N4843">
        <v>-0.26</v>
      </c>
      <c r="O4843" t="s">
        <v>1885</v>
      </c>
      <c r="P4843" t="s">
        <v>1885</v>
      </c>
      <c r="Q4843" t="s">
        <v>1885</v>
      </c>
      <c r="R4843" t="s">
        <v>1885</v>
      </c>
      <c r="S4843">
        <v>24</v>
      </c>
      <c r="T4843">
        <v>6</v>
      </c>
      <c r="U4843">
        <v>214</v>
      </c>
      <c r="V4843">
        <v>69</v>
      </c>
      <c r="W4843" t="s">
        <v>1885</v>
      </c>
      <c r="X4843" t="s">
        <v>1885</v>
      </c>
      <c r="Y4843" t="s">
        <v>1885</v>
      </c>
      <c r="Z4843" t="s">
        <v>1885</v>
      </c>
      <c r="AA4843">
        <v>89</v>
      </c>
      <c r="AB4843">
        <v>8.8000000000000007</v>
      </c>
      <c r="AD4843" t="s">
        <v>1885</v>
      </c>
      <c r="AE4843">
        <v>6.7599999999999993E-2</v>
      </c>
      <c r="AF4843" t="s">
        <v>1885</v>
      </c>
      <c r="AG4843">
        <v>1.48</v>
      </c>
      <c r="AI4843">
        <v>4</v>
      </c>
      <c r="AL4843" t="s">
        <v>1885</v>
      </c>
      <c r="AM4843" t="s">
        <v>1885</v>
      </c>
      <c r="AN4843" t="s">
        <v>1885</v>
      </c>
      <c r="AO4843" t="s">
        <v>1885</v>
      </c>
      <c r="AP4843">
        <v>4</v>
      </c>
    </row>
    <row r="4844" spans="1:42">
      <c r="A4844" t="s">
        <v>50</v>
      </c>
      <c r="B4844" t="s">
        <v>12</v>
      </c>
      <c r="C4844">
        <v>32</v>
      </c>
      <c r="D4844">
        <v>2021</v>
      </c>
      <c r="E4844">
        <v>1</v>
      </c>
      <c r="G4844" t="s">
        <v>1885</v>
      </c>
      <c r="I4844" t="s">
        <v>1885</v>
      </c>
      <c r="J4844" t="s">
        <v>1885</v>
      </c>
      <c r="K4844" t="s">
        <v>1885</v>
      </c>
      <c r="L4844" t="s">
        <v>1885</v>
      </c>
      <c r="M4844">
        <v>15</v>
      </c>
      <c r="N4844">
        <v>0.51</v>
      </c>
      <c r="O4844" t="s">
        <v>1885</v>
      </c>
      <c r="P4844" t="s">
        <v>1885</v>
      </c>
      <c r="Q4844" t="s">
        <v>1885</v>
      </c>
      <c r="R4844" t="s">
        <v>1885</v>
      </c>
      <c r="S4844">
        <v>39</v>
      </c>
      <c r="T4844">
        <v>1</v>
      </c>
      <c r="U4844">
        <v>11</v>
      </c>
      <c r="V4844">
        <v>28</v>
      </c>
      <c r="W4844" t="s">
        <v>1885</v>
      </c>
      <c r="X4844" t="s">
        <v>1885</v>
      </c>
      <c r="Y4844" t="s">
        <v>1885</v>
      </c>
      <c r="Z4844" t="s">
        <v>1885</v>
      </c>
      <c r="AA4844">
        <v>14</v>
      </c>
      <c r="AB4844">
        <v>22.08</v>
      </c>
      <c r="AD4844" t="s">
        <v>1885</v>
      </c>
      <c r="AE4844" t="s">
        <v>1885</v>
      </c>
      <c r="AF4844" t="s">
        <v>1885</v>
      </c>
      <c r="AG4844" t="s">
        <v>1885</v>
      </c>
      <c r="AI4844" t="s">
        <v>1885</v>
      </c>
      <c r="AL4844" t="s">
        <v>1885</v>
      </c>
      <c r="AM4844" t="s">
        <v>1885</v>
      </c>
      <c r="AN4844" t="s">
        <v>1885</v>
      </c>
      <c r="AO4844" t="s">
        <v>1885</v>
      </c>
      <c r="AP4844">
        <v>18</v>
      </c>
    </row>
    <row r="4845" spans="1:42">
      <c r="A4845" t="s">
        <v>984</v>
      </c>
      <c r="B4845" t="s">
        <v>49</v>
      </c>
      <c r="C4845">
        <v>25</v>
      </c>
      <c r="D4845">
        <v>2021</v>
      </c>
      <c r="E4845">
        <v>4</v>
      </c>
      <c r="G4845" t="s">
        <v>1885</v>
      </c>
      <c r="I4845" t="s">
        <v>1885</v>
      </c>
      <c r="J4845" t="s">
        <v>1885</v>
      </c>
      <c r="K4845" t="s">
        <v>1885</v>
      </c>
      <c r="L4845" t="s">
        <v>1885</v>
      </c>
      <c r="M4845">
        <v>0</v>
      </c>
      <c r="N4845">
        <v>-0.02</v>
      </c>
      <c r="O4845" t="s">
        <v>1885</v>
      </c>
      <c r="P4845" t="s">
        <v>1885</v>
      </c>
      <c r="Q4845" t="s">
        <v>1885</v>
      </c>
      <c r="R4845" t="s">
        <v>1885</v>
      </c>
      <c r="S4845">
        <v>27</v>
      </c>
      <c r="T4845">
        <v>2</v>
      </c>
      <c r="U4845">
        <v>44</v>
      </c>
      <c r="V4845">
        <v>31</v>
      </c>
      <c r="W4845" t="s">
        <v>1885</v>
      </c>
      <c r="X4845" t="s">
        <v>1885</v>
      </c>
      <c r="Y4845" t="s">
        <v>1885</v>
      </c>
      <c r="Z4845" t="s">
        <v>1885</v>
      </c>
      <c r="AA4845">
        <v>24</v>
      </c>
      <c r="AB4845">
        <v>5.93</v>
      </c>
      <c r="AD4845" t="s">
        <v>1885</v>
      </c>
      <c r="AE4845">
        <v>0.1109</v>
      </c>
      <c r="AF4845" t="s">
        <v>1885</v>
      </c>
      <c r="AG4845">
        <v>1.46</v>
      </c>
      <c r="AI4845">
        <v>16</v>
      </c>
      <c r="AL4845" t="s">
        <v>1885</v>
      </c>
      <c r="AM4845" t="s">
        <v>1885</v>
      </c>
      <c r="AN4845" t="s">
        <v>1885</v>
      </c>
      <c r="AO4845" t="s">
        <v>1885</v>
      </c>
      <c r="AP4845">
        <v>5</v>
      </c>
    </row>
    <row r="4846" spans="1:42">
      <c r="A4846" t="s">
        <v>1201</v>
      </c>
      <c r="B4846" t="s">
        <v>16</v>
      </c>
      <c r="C4846">
        <v>123</v>
      </c>
      <c r="D4846">
        <v>2021</v>
      </c>
      <c r="E4846">
        <v>3</v>
      </c>
      <c r="G4846" t="s">
        <v>1885</v>
      </c>
      <c r="I4846" t="s">
        <v>1885</v>
      </c>
      <c r="J4846" t="s">
        <v>1885</v>
      </c>
      <c r="K4846" t="s">
        <v>1885</v>
      </c>
      <c r="L4846" t="s">
        <v>1885</v>
      </c>
      <c r="M4846">
        <v>0</v>
      </c>
      <c r="N4846" t="s">
        <v>1885</v>
      </c>
      <c r="O4846" t="s">
        <v>1885</v>
      </c>
      <c r="P4846" t="s">
        <v>1885</v>
      </c>
      <c r="Q4846" t="s">
        <v>1885</v>
      </c>
      <c r="R4846" t="s">
        <v>1885</v>
      </c>
      <c r="S4846">
        <v>23</v>
      </c>
      <c r="T4846">
        <v>4</v>
      </c>
      <c r="U4846">
        <v>142</v>
      </c>
      <c r="V4846">
        <v>73</v>
      </c>
      <c r="W4846" t="s">
        <v>1885</v>
      </c>
      <c r="X4846" t="s">
        <v>1885</v>
      </c>
      <c r="Y4846" t="s">
        <v>1885</v>
      </c>
      <c r="Z4846" t="s">
        <v>1885</v>
      </c>
      <c r="AA4846">
        <v>199</v>
      </c>
      <c r="AB4846">
        <v>0.57999999999999996</v>
      </c>
      <c r="AD4846" t="s">
        <v>1885</v>
      </c>
      <c r="AE4846">
        <v>3.3599999999999998E-2</v>
      </c>
      <c r="AF4846" t="s">
        <v>1885</v>
      </c>
      <c r="AG4846">
        <v>0.04</v>
      </c>
      <c r="AI4846">
        <v>6</v>
      </c>
      <c r="AL4846" t="s">
        <v>1885</v>
      </c>
      <c r="AM4846" t="s">
        <v>1885</v>
      </c>
      <c r="AN4846" t="s">
        <v>1885</v>
      </c>
      <c r="AO4846" t="s">
        <v>1885</v>
      </c>
      <c r="AP4846">
        <v>2</v>
      </c>
    </row>
    <row r="4847" spans="1:42">
      <c r="A4847" t="s">
        <v>959</v>
      </c>
      <c r="B4847" t="s">
        <v>16</v>
      </c>
      <c r="C4847">
        <v>53</v>
      </c>
      <c r="D4847">
        <v>2021</v>
      </c>
      <c r="E4847">
        <v>3</v>
      </c>
      <c r="G4847" t="s">
        <v>1885</v>
      </c>
      <c r="I4847" t="s">
        <v>1885</v>
      </c>
      <c r="J4847" t="s">
        <v>1885</v>
      </c>
      <c r="K4847" t="s">
        <v>1885</v>
      </c>
      <c r="L4847" t="s">
        <v>1885</v>
      </c>
      <c r="M4847">
        <v>0</v>
      </c>
      <c r="N4847">
        <v>0.64</v>
      </c>
      <c r="O4847" t="s">
        <v>1885</v>
      </c>
      <c r="P4847" t="s">
        <v>1885</v>
      </c>
      <c r="Q4847" t="s">
        <v>1885</v>
      </c>
      <c r="R4847" t="s">
        <v>1885</v>
      </c>
      <c r="S4847">
        <v>26</v>
      </c>
      <c r="T4847">
        <v>1</v>
      </c>
      <c r="U4847">
        <v>5</v>
      </c>
      <c r="V4847">
        <v>74</v>
      </c>
      <c r="W4847" t="s">
        <v>1885</v>
      </c>
      <c r="X4847" t="s">
        <v>1885</v>
      </c>
      <c r="Y4847" t="s">
        <v>1885</v>
      </c>
      <c r="Z4847" t="s">
        <v>1885</v>
      </c>
      <c r="AA4847">
        <v>29</v>
      </c>
      <c r="AB4847">
        <v>13.81</v>
      </c>
      <c r="AD4847" t="s">
        <v>1885</v>
      </c>
      <c r="AE4847">
        <v>0.23222857142857142</v>
      </c>
      <c r="AF4847" t="s">
        <v>1885</v>
      </c>
      <c r="AG4847">
        <v>2.58</v>
      </c>
      <c r="AI4847">
        <v>14</v>
      </c>
      <c r="AL4847" t="s">
        <v>1885</v>
      </c>
      <c r="AM4847" t="s">
        <v>1885</v>
      </c>
      <c r="AN4847" t="s">
        <v>1885</v>
      </c>
      <c r="AO4847" t="s">
        <v>1885</v>
      </c>
      <c r="AP4847">
        <v>5</v>
      </c>
    </row>
    <row r="4848" spans="1:42">
      <c r="A4848" t="s">
        <v>1202</v>
      </c>
      <c r="B4848" t="s">
        <v>16</v>
      </c>
      <c r="C4848">
        <v>107</v>
      </c>
      <c r="D4848">
        <v>2021</v>
      </c>
      <c r="E4848">
        <v>3</v>
      </c>
      <c r="G4848" t="s">
        <v>1885</v>
      </c>
      <c r="I4848" t="s">
        <v>1885</v>
      </c>
      <c r="J4848" t="s">
        <v>1885</v>
      </c>
      <c r="K4848" t="s">
        <v>1885</v>
      </c>
      <c r="L4848" t="s">
        <v>1885</v>
      </c>
      <c r="M4848">
        <v>0</v>
      </c>
      <c r="N4848">
        <v>-0.61</v>
      </c>
      <c r="O4848" t="s">
        <v>1885</v>
      </c>
      <c r="P4848" t="s">
        <v>1885</v>
      </c>
      <c r="Q4848" t="s">
        <v>1885</v>
      </c>
      <c r="R4848" t="s">
        <v>1885</v>
      </c>
      <c r="S4848">
        <v>23</v>
      </c>
      <c r="T4848">
        <v>5</v>
      </c>
      <c r="U4848">
        <v>161</v>
      </c>
      <c r="V4848">
        <v>75</v>
      </c>
      <c r="W4848" t="s">
        <v>1885</v>
      </c>
      <c r="X4848" t="s">
        <v>1885</v>
      </c>
      <c r="Y4848" t="s">
        <v>1885</v>
      </c>
      <c r="Z4848" t="s">
        <v>1885</v>
      </c>
      <c r="AA4848">
        <v>127</v>
      </c>
      <c r="AB4848">
        <v>2.92</v>
      </c>
      <c r="AD4848" t="s">
        <v>1885</v>
      </c>
      <c r="AE4848">
        <v>3.0857142857142857E-2</v>
      </c>
      <c r="AF4848" t="s">
        <v>1885</v>
      </c>
      <c r="AG4848">
        <v>1.04</v>
      </c>
      <c r="AI4848">
        <v>14</v>
      </c>
      <c r="AL4848" t="s">
        <v>1885</v>
      </c>
      <c r="AM4848" t="s">
        <v>1885</v>
      </c>
      <c r="AN4848" t="s">
        <v>1885</v>
      </c>
      <c r="AO4848" t="s">
        <v>1885</v>
      </c>
      <c r="AP4848">
        <v>2</v>
      </c>
    </row>
    <row r="4849" spans="1:42">
      <c r="A4849" t="s">
        <v>1082</v>
      </c>
      <c r="B4849" t="s">
        <v>49</v>
      </c>
      <c r="C4849">
        <v>48.5</v>
      </c>
      <c r="D4849">
        <v>2021</v>
      </c>
      <c r="E4849">
        <v>4</v>
      </c>
      <c r="G4849" t="s">
        <v>1885</v>
      </c>
      <c r="I4849" t="s">
        <v>1885</v>
      </c>
      <c r="J4849" t="s">
        <v>1885</v>
      </c>
      <c r="K4849" t="s">
        <v>1885</v>
      </c>
      <c r="L4849" t="s">
        <v>1885</v>
      </c>
      <c r="M4849">
        <v>0</v>
      </c>
      <c r="N4849">
        <v>-0.04</v>
      </c>
      <c r="O4849" t="s">
        <v>1885</v>
      </c>
      <c r="P4849" t="s">
        <v>1885</v>
      </c>
      <c r="Q4849" t="s">
        <v>1885</v>
      </c>
      <c r="R4849" t="s">
        <v>1885</v>
      </c>
      <c r="S4849">
        <v>25</v>
      </c>
      <c r="T4849">
        <v>4</v>
      </c>
      <c r="U4849">
        <v>120</v>
      </c>
      <c r="V4849">
        <v>32</v>
      </c>
      <c r="W4849" t="s">
        <v>1885</v>
      </c>
      <c r="X4849" t="s">
        <v>1885</v>
      </c>
      <c r="Y4849" t="s">
        <v>1885</v>
      </c>
      <c r="Z4849" t="s">
        <v>1885</v>
      </c>
      <c r="AA4849">
        <v>43</v>
      </c>
      <c r="AB4849">
        <v>3.82</v>
      </c>
      <c r="AD4849" t="s">
        <v>1885</v>
      </c>
      <c r="AE4849">
        <v>5.4899999999999997E-2</v>
      </c>
      <c r="AF4849" t="s">
        <v>1885</v>
      </c>
      <c r="AG4849">
        <v>1.1399999999999999</v>
      </c>
      <c r="AI4849">
        <v>16</v>
      </c>
      <c r="AL4849" t="s">
        <v>1885</v>
      </c>
      <c r="AM4849" t="s">
        <v>1885</v>
      </c>
      <c r="AN4849" t="s">
        <v>1885</v>
      </c>
      <c r="AO4849" t="s">
        <v>1885</v>
      </c>
      <c r="AP4849">
        <v>4</v>
      </c>
    </row>
    <row r="4850" spans="1:42">
      <c r="A4850" t="s">
        <v>417</v>
      </c>
      <c r="B4850" t="s">
        <v>16</v>
      </c>
      <c r="C4850" t="s">
        <v>1885</v>
      </c>
      <c r="D4850">
        <v>2021</v>
      </c>
      <c r="E4850">
        <v>3</v>
      </c>
      <c r="G4850" t="s">
        <v>1885</v>
      </c>
      <c r="I4850" t="s">
        <v>1885</v>
      </c>
      <c r="J4850" t="s">
        <v>1885</v>
      </c>
      <c r="K4850" t="s">
        <v>1885</v>
      </c>
      <c r="L4850" t="s">
        <v>1885</v>
      </c>
      <c r="M4850">
        <v>4</v>
      </c>
      <c r="N4850">
        <v>-0.25</v>
      </c>
      <c r="O4850" t="s">
        <v>1885</v>
      </c>
      <c r="P4850" t="s">
        <v>1885</v>
      </c>
      <c r="Q4850" t="s">
        <v>1885</v>
      </c>
      <c r="R4850" t="s">
        <v>1885</v>
      </c>
      <c r="S4850">
        <v>33</v>
      </c>
      <c r="T4850">
        <v>2</v>
      </c>
      <c r="U4850">
        <v>60</v>
      </c>
      <c r="V4850">
        <v>76</v>
      </c>
      <c r="W4850" t="s">
        <v>1885</v>
      </c>
      <c r="X4850" t="s">
        <v>1885</v>
      </c>
      <c r="Y4850" t="s">
        <v>1885</v>
      </c>
      <c r="Z4850" t="s">
        <v>1885</v>
      </c>
      <c r="AA4850">
        <v>91</v>
      </c>
      <c r="AB4850">
        <v>7.23</v>
      </c>
      <c r="AD4850" t="s">
        <v>1885</v>
      </c>
      <c r="AE4850">
        <v>0.14346666666666666</v>
      </c>
      <c r="AF4850" t="s">
        <v>1885</v>
      </c>
      <c r="AG4850">
        <v>1.28</v>
      </c>
      <c r="AI4850">
        <v>12</v>
      </c>
      <c r="AL4850" t="s">
        <v>1885</v>
      </c>
      <c r="AM4850" t="s">
        <v>1885</v>
      </c>
      <c r="AN4850" t="s">
        <v>1885</v>
      </c>
      <c r="AO4850" t="s">
        <v>1885</v>
      </c>
      <c r="AP4850">
        <v>12</v>
      </c>
    </row>
    <row r="4851" spans="1:42">
      <c r="A4851" t="s">
        <v>892</v>
      </c>
      <c r="B4851" t="s">
        <v>3</v>
      </c>
      <c r="C4851" t="s">
        <v>1885</v>
      </c>
      <c r="D4851">
        <v>2021</v>
      </c>
      <c r="E4851">
        <v>2</v>
      </c>
      <c r="G4851" t="s">
        <v>1885</v>
      </c>
      <c r="I4851" t="s">
        <v>1885</v>
      </c>
      <c r="J4851" t="s">
        <v>1885</v>
      </c>
      <c r="K4851" t="s">
        <v>1885</v>
      </c>
      <c r="L4851" t="s">
        <v>1885</v>
      </c>
      <c r="M4851">
        <v>0</v>
      </c>
      <c r="N4851">
        <v>0</v>
      </c>
      <c r="O4851" t="s">
        <v>1885</v>
      </c>
      <c r="P4851" t="s">
        <v>1885</v>
      </c>
      <c r="Q4851" t="s">
        <v>1885</v>
      </c>
      <c r="R4851" t="s">
        <v>1885</v>
      </c>
      <c r="S4851">
        <v>28</v>
      </c>
      <c r="T4851">
        <v>5</v>
      </c>
      <c r="U4851">
        <v>143</v>
      </c>
      <c r="V4851">
        <v>71</v>
      </c>
      <c r="W4851" t="s">
        <v>1885</v>
      </c>
      <c r="X4851" t="s">
        <v>1885</v>
      </c>
      <c r="Y4851" t="s">
        <v>1885</v>
      </c>
      <c r="Z4851" t="s">
        <v>1885</v>
      </c>
      <c r="AA4851">
        <v>113</v>
      </c>
      <c r="AB4851">
        <v>4.28</v>
      </c>
      <c r="AD4851" t="s">
        <v>1885</v>
      </c>
      <c r="AE4851">
        <v>6.8000000000000005E-2</v>
      </c>
      <c r="AF4851" t="s">
        <v>1885</v>
      </c>
      <c r="AG4851">
        <v>0.91</v>
      </c>
      <c r="AI4851">
        <v>4</v>
      </c>
      <c r="AL4851" t="s">
        <v>1885</v>
      </c>
      <c r="AM4851" t="s">
        <v>1885</v>
      </c>
      <c r="AN4851" t="s">
        <v>1885</v>
      </c>
      <c r="AO4851" t="s">
        <v>1885</v>
      </c>
      <c r="AP4851">
        <v>6</v>
      </c>
    </row>
    <row r="4852" spans="1:42">
      <c r="A4852" t="s">
        <v>965</v>
      </c>
      <c r="B4852" t="s">
        <v>16</v>
      </c>
      <c r="C4852" t="s">
        <v>1885</v>
      </c>
      <c r="D4852">
        <v>2021</v>
      </c>
      <c r="E4852">
        <v>3</v>
      </c>
      <c r="G4852" t="s">
        <v>1885</v>
      </c>
      <c r="I4852" t="s">
        <v>1885</v>
      </c>
      <c r="J4852" t="s">
        <v>1885</v>
      </c>
      <c r="K4852" t="s">
        <v>1885</v>
      </c>
      <c r="L4852" t="s">
        <v>1885</v>
      </c>
      <c r="M4852">
        <v>0</v>
      </c>
      <c r="N4852" t="s">
        <v>1885</v>
      </c>
      <c r="O4852" t="s">
        <v>1885</v>
      </c>
      <c r="P4852" t="s">
        <v>1885</v>
      </c>
      <c r="Q4852" t="s">
        <v>1885</v>
      </c>
      <c r="R4852" t="s">
        <v>1885</v>
      </c>
      <c r="S4852">
        <v>27</v>
      </c>
      <c r="T4852">
        <v>1</v>
      </c>
      <c r="U4852">
        <v>9</v>
      </c>
      <c r="V4852">
        <v>77</v>
      </c>
      <c r="W4852" t="s">
        <v>1885</v>
      </c>
      <c r="X4852" t="s">
        <v>1885</v>
      </c>
      <c r="Y4852" t="s">
        <v>1885</v>
      </c>
      <c r="Z4852" t="s">
        <v>1885</v>
      </c>
      <c r="AA4852">
        <v>198</v>
      </c>
      <c r="AB4852">
        <v>1.23</v>
      </c>
      <c r="AD4852" t="s">
        <v>1885</v>
      </c>
      <c r="AE4852">
        <v>0.1016</v>
      </c>
      <c r="AF4852" t="s">
        <v>1885</v>
      </c>
      <c r="AG4852">
        <v>0.28000000000000003</v>
      </c>
      <c r="AI4852">
        <v>2</v>
      </c>
      <c r="AL4852" t="s">
        <v>1885</v>
      </c>
      <c r="AM4852" t="s">
        <v>1885</v>
      </c>
      <c r="AN4852" t="s">
        <v>1885</v>
      </c>
      <c r="AO4852" t="s">
        <v>1885</v>
      </c>
      <c r="AP4852">
        <v>5</v>
      </c>
    </row>
    <row r="4853" spans="1:42">
      <c r="A4853" t="s">
        <v>1043</v>
      </c>
      <c r="B4853" t="s">
        <v>16</v>
      </c>
      <c r="C4853">
        <v>113.5</v>
      </c>
      <c r="D4853">
        <v>2021</v>
      </c>
      <c r="E4853">
        <v>3</v>
      </c>
      <c r="G4853" t="s">
        <v>1885</v>
      </c>
      <c r="I4853" t="s">
        <v>1885</v>
      </c>
      <c r="J4853" t="s">
        <v>1885</v>
      </c>
      <c r="K4853" t="s">
        <v>1885</v>
      </c>
      <c r="L4853" t="s">
        <v>1885</v>
      </c>
      <c r="M4853">
        <v>0</v>
      </c>
      <c r="N4853">
        <v>-0.31</v>
      </c>
      <c r="O4853" t="s">
        <v>1885</v>
      </c>
      <c r="P4853" t="s">
        <v>1885</v>
      </c>
      <c r="Q4853" t="s">
        <v>1885</v>
      </c>
      <c r="R4853" t="s">
        <v>1885</v>
      </c>
      <c r="S4853">
        <v>25</v>
      </c>
      <c r="T4853">
        <v>2</v>
      </c>
      <c r="U4853">
        <v>60</v>
      </c>
      <c r="V4853">
        <v>78</v>
      </c>
      <c r="W4853" t="s">
        <v>1885</v>
      </c>
      <c r="X4853" t="s">
        <v>1885</v>
      </c>
      <c r="Y4853" t="s">
        <v>1885</v>
      </c>
      <c r="Z4853" t="s">
        <v>1885</v>
      </c>
      <c r="AA4853">
        <v>76</v>
      </c>
      <c r="AB4853">
        <v>6.2</v>
      </c>
      <c r="AD4853" t="s">
        <v>1885</v>
      </c>
      <c r="AE4853">
        <v>8.6499999999999994E-2</v>
      </c>
      <c r="AF4853" t="s">
        <v>1885</v>
      </c>
      <c r="AG4853">
        <v>1.31</v>
      </c>
      <c r="AI4853">
        <v>16</v>
      </c>
      <c r="AL4853" t="s">
        <v>1885</v>
      </c>
      <c r="AM4853" t="s">
        <v>1885</v>
      </c>
      <c r="AN4853" t="s">
        <v>1885</v>
      </c>
      <c r="AO4853" t="s">
        <v>1885</v>
      </c>
      <c r="AP4853">
        <v>4</v>
      </c>
    </row>
    <row r="4854" spans="1:42">
      <c r="A4854" t="s">
        <v>107</v>
      </c>
      <c r="B4854" t="s">
        <v>12</v>
      </c>
      <c r="C4854" t="s">
        <v>1885</v>
      </c>
      <c r="D4854">
        <v>2021</v>
      </c>
      <c r="E4854">
        <v>1</v>
      </c>
      <c r="G4854" t="s">
        <v>1885</v>
      </c>
      <c r="I4854" t="s">
        <v>1885</v>
      </c>
      <c r="J4854" t="s">
        <v>1885</v>
      </c>
      <c r="K4854" t="s">
        <v>1885</v>
      </c>
      <c r="L4854" t="s">
        <v>1885</v>
      </c>
      <c r="M4854">
        <v>14</v>
      </c>
      <c r="N4854">
        <v>-0.03</v>
      </c>
      <c r="O4854" t="s">
        <v>1885</v>
      </c>
      <c r="P4854" t="s">
        <v>1885</v>
      </c>
      <c r="Q4854" t="s">
        <v>1885</v>
      </c>
      <c r="R4854" t="s">
        <v>1885</v>
      </c>
      <c r="S4854">
        <v>40</v>
      </c>
      <c r="T4854">
        <v>1</v>
      </c>
      <c r="U4854">
        <v>4</v>
      </c>
      <c r="V4854">
        <v>29</v>
      </c>
      <c r="W4854" t="s">
        <v>1885</v>
      </c>
      <c r="X4854" t="s">
        <v>1885</v>
      </c>
      <c r="Y4854" t="s">
        <v>1885</v>
      </c>
      <c r="Z4854" t="s">
        <v>1885</v>
      </c>
      <c r="AA4854">
        <v>20</v>
      </c>
      <c r="AB4854">
        <v>18</v>
      </c>
      <c r="AD4854" t="s">
        <v>1885</v>
      </c>
      <c r="AE4854" t="s">
        <v>1885</v>
      </c>
      <c r="AF4854" t="s">
        <v>1885</v>
      </c>
      <c r="AG4854" t="s">
        <v>1885</v>
      </c>
      <c r="AI4854" t="s">
        <v>1885</v>
      </c>
      <c r="AL4854" t="s">
        <v>1885</v>
      </c>
      <c r="AM4854" t="s">
        <v>1885</v>
      </c>
      <c r="AN4854" t="s">
        <v>1885</v>
      </c>
      <c r="AO4854" t="s">
        <v>1885</v>
      </c>
      <c r="AP4854">
        <v>18</v>
      </c>
    </row>
    <row r="4855" spans="1:42">
      <c r="A4855" t="s">
        <v>132</v>
      </c>
      <c r="B4855" t="s">
        <v>49</v>
      </c>
      <c r="C4855" t="s">
        <v>1885</v>
      </c>
      <c r="D4855">
        <v>2021</v>
      </c>
      <c r="E4855">
        <v>4</v>
      </c>
      <c r="G4855" t="s">
        <v>1885</v>
      </c>
      <c r="I4855" t="s">
        <v>1885</v>
      </c>
      <c r="J4855" t="s">
        <v>1885</v>
      </c>
      <c r="K4855" t="s">
        <v>1885</v>
      </c>
      <c r="L4855" t="s">
        <v>1885</v>
      </c>
      <c r="M4855">
        <v>7</v>
      </c>
      <c r="N4855">
        <v>-0.09</v>
      </c>
      <c r="O4855" t="s">
        <v>1885</v>
      </c>
      <c r="P4855" t="s">
        <v>1885</v>
      </c>
      <c r="Q4855" t="s">
        <v>1885</v>
      </c>
      <c r="R4855" t="s">
        <v>1885</v>
      </c>
      <c r="S4855">
        <v>36</v>
      </c>
      <c r="T4855">
        <v>1</v>
      </c>
      <c r="U4855">
        <v>31</v>
      </c>
      <c r="V4855">
        <v>33</v>
      </c>
      <c r="W4855" t="s">
        <v>1885</v>
      </c>
      <c r="X4855" t="s">
        <v>1885</v>
      </c>
      <c r="Y4855" t="s">
        <v>1885</v>
      </c>
      <c r="Z4855" t="s">
        <v>1885</v>
      </c>
      <c r="AA4855">
        <v>46</v>
      </c>
      <c r="AB4855">
        <v>4.9000000000000004</v>
      </c>
      <c r="AD4855" t="s">
        <v>1885</v>
      </c>
      <c r="AE4855">
        <v>9.9199999999999997E-2</v>
      </c>
      <c r="AF4855" t="s">
        <v>1885</v>
      </c>
      <c r="AG4855">
        <v>0.86</v>
      </c>
      <c r="AI4855">
        <v>11</v>
      </c>
      <c r="AL4855" t="s">
        <v>1885</v>
      </c>
      <c r="AM4855" t="s">
        <v>1885</v>
      </c>
      <c r="AN4855" t="s">
        <v>1885</v>
      </c>
      <c r="AO4855" t="s">
        <v>1885</v>
      </c>
      <c r="AP4855">
        <v>15</v>
      </c>
    </row>
    <row r="4856" spans="1:42">
      <c r="A4856" t="s">
        <v>1203</v>
      </c>
      <c r="B4856" t="s">
        <v>49</v>
      </c>
      <c r="C4856">
        <v>43</v>
      </c>
      <c r="D4856">
        <v>2021</v>
      </c>
      <c r="E4856">
        <v>4</v>
      </c>
      <c r="G4856" t="s">
        <v>1885</v>
      </c>
      <c r="I4856" t="s">
        <v>1885</v>
      </c>
      <c r="J4856" t="s">
        <v>1885</v>
      </c>
      <c r="K4856" t="s">
        <v>1885</v>
      </c>
      <c r="L4856" t="s">
        <v>1885</v>
      </c>
      <c r="M4856">
        <v>0</v>
      </c>
      <c r="N4856">
        <v>0</v>
      </c>
      <c r="O4856" t="s">
        <v>1885</v>
      </c>
      <c r="P4856" t="s">
        <v>1885</v>
      </c>
      <c r="Q4856" t="s">
        <v>1885</v>
      </c>
      <c r="R4856" t="s">
        <v>1885</v>
      </c>
      <c r="S4856">
        <v>23</v>
      </c>
      <c r="T4856">
        <v>4</v>
      </c>
      <c r="U4856">
        <v>118</v>
      </c>
      <c r="V4856">
        <v>34</v>
      </c>
      <c r="W4856" t="s">
        <v>1885</v>
      </c>
      <c r="X4856" t="s">
        <v>1885</v>
      </c>
      <c r="Y4856" t="s">
        <v>1885</v>
      </c>
      <c r="Z4856" t="s">
        <v>1885</v>
      </c>
      <c r="AA4856">
        <v>66</v>
      </c>
      <c r="AB4856">
        <v>7.28</v>
      </c>
      <c r="AD4856" t="s">
        <v>1885</v>
      </c>
      <c r="AE4856">
        <v>0.11799999999999999</v>
      </c>
      <c r="AF4856" t="s">
        <v>1885</v>
      </c>
      <c r="AG4856">
        <v>2.2799999999999998</v>
      </c>
      <c r="AI4856">
        <v>4</v>
      </c>
      <c r="AL4856" t="s">
        <v>1885</v>
      </c>
      <c r="AM4856" t="s">
        <v>1885</v>
      </c>
      <c r="AN4856" t="s">
        <v>1885</v>
      </c>
      <c r="AO4856" t="s">
        <v>1885</v>
      </c>
      <c r="AP4856">
        <v>2</v>
      </c>
    </row>
    <row r="4857" spans="1:42">
      <c r="A4857" t="s">
        <v>137</v>
      </c>
      <c r="B4857" t="s">
        <v>16</v>
      </c>
      <c r="C4857">
        <v>112</v>
      </c>
      <c r="D4857">
        <v>2021</v>
      </c>
      <c r="E4857">
        <v>3</v>
      </c>
      <c r="G4857" t="s">
        <v>1885</v>
      </c>
      <c r="I4857" t="s">
        <v>1885</v>
      </c>
      <c r="J4857" t="s">
        <v>1885</v>
      </c>
      <c r="K4857" t="s">
        <v>1885</v>
      </c>
      <c r="L4857" t="s">
        <v>1885</v>
      </c>
      <c r="M4857">
        <v>4</v>
      </c>
      <c r="N4857">
        <v>-0.1</v>
      </c>
      <c r="O4857" t="s">
        <v>1885</v>
      </c>
      <c r="P4857" t="s">
        <v>1885</v>
      </c>
      <c r="Q4857" t="s">
        <v>1885</v>
      </c>
      <c r="R4857" t="s">
        <v>1885</v>
      </c>
      <c r="S4857">
        <v>35</v>
      </c>
      <c r="T4857">
        <v>2</v>
      </c>
      <c r="U4857">
        <v>49</v>
      </c>
      <c r="V4857">
        <v>79</v>
      </c>
      <c r="W4857" t="s">
        <v>1885</v>
      </c>
      <c r="X4857" t="s">
        <v>1885</v>
      </c>
      <c r="Y4857" t="s">
        <v>1885</v>
      </c>
      <c r="Z4857" t="s">
        <v>1885</v>
      </c>
      <c r="AA4857">
        <v>124</v>
      </c>
      <c r="AB4857">
        <v>8.9600000000000009</v>
      </c>
      <c r="AD4857" t="s">
        <v>1885</v>
      </c>
      <c r="AE4857">
        <v>0.14879999999999999</v>
      </c>
      <c r="AF4857" t="s">
        <v>1885</v>
      </c>
      <c r="AG4857">
        <v>1.8</v>
      </c>
      <c r="AI4857">
        <v>5</v>
      </c>
      <c r="AL4857" t="s">
        <v>1885</v>
      </c>
      <c r="AM4857" t="s">
        <v>1885</v>
      </c>
      <c r="AN4857" t="s">
        <v>1885</v>
      </c>
      <c r="AO4857" t="s">
        <v>1885</v>
      </c>
      <c r="AP4857">
        <v>14</v>
      </c>
    </row>
    <row r="4858" spans="1:42">
      <c r="A4858" t="s">
        <v>763</v>
      </c>
      <c r="B4858" t="s">
        <v>3</v>
      </c>
      <c r="C4858">
        <v>92</v>
      </c>
      <c r="D4858">
        <v>2021</v>
      </c>
      <c r="E4858">
        <v>2</v>
      </c>
      <c r="G4858" t="s">
        <v>1885</v>
      </c>
      <c r="I4858" t="s">
        <v>1885</v>
      </c>
      <c r="J4858" t="s">
        <v>1885</v>
      </c>
      <c r="K4858" t="s">
        <v>1885</v>
      </c>
      <c r="L4858" t="s">
        <v>1885</v>
      </c>
      <c r="M4858">
        <v>1</v>
      </c>
      <c r="N4858">
        <v>0.24</v>
      </c>
      <c r="O4858" t="s">
        <v>1885</v>
      </c>
      <c r="P4858" t="s">
        <v>1885</v>
      </c>
      <c r="Q4858" t="s">
        <v>1885</v>
      </c>
      <c r="R4858" t="s">
        <v>1885</v>
      </c>
      <c r="S4858">
        <v>29</v>
      </c>
      <c r="T4858">
        <v>3</v>
      </c>
      <c r="U4858">
        <v>96</v>
      </c>
      <c r="V4858">
        <v>72</v>
      </c>
      <c r="W4858" t="s">
        <v>1885</v>
      </c>
      <c r="X4858" t="s">
        <v>1885</v>
      </c>
      <c r="Y4858" t="s">
        <v>1885</v>
      </c>
      <c r="Z4858" t="s">
        <v>1885</v>
      </c>
      <c r="AA4858">
        <v>38</v>
      </c>
      <c r="AB4858">
        <v>8.41</v>
      </c>
      <c r="AD4858" t="s">
        <v>1885</v>
      </c>
      <c r="AE4858">
        <v>9.0346666666666658E-2</v>
      </c>
      <c r="AF4858" t="s">
        <v>1885</v>
      </c>
      <c r="AG4858">
        <v>1.19</v>
      </c>
      <c r="AI4858">
        <v>15</v>
      </c>
      <c r="AL4858" t="s">
        <v>1885</v>
      </c>
      <c r="AM4858" t="s">
        <v>1885</v>
      </c>
      <c r="AN4858" t="s">
        <v>1885</v>
      </c>
      <c r="AO4858" t="s">
        <v>1885</v>
      </c>
      <c r="AP4858">
        <v>8</v>
      </c>
    </row>
    <row r="4859" spans="1:42">
      <c r="A4859" t="s">
        <v>818</v>
      </c>
      <c r="B4859" t="s">
        <v>12</v>
      </c>
      <c r="C4859">
        <v>29</v>
      </c>
      <c r="D4859">
        <v>2021</v>
      </c>
      <c r="E4859">
        <v>1</v>
      </c>
      <c r="G4859" t="s">
        <v>1885</v>
      </c>
      <c r="I4859" t="s">
        <v>1885</v>
      </c>
      <c r="J4859" t="s">
        <v>1885</v>
      </c>
      <c r="K4859" t="s">
        <v>1885</v>
      </c>
      <c r="L4859" t="s">
        <v>1885</v>
      </c>
      <c r="M4859">
        <v>5</v>
      </c>
      <c r="N4859">
        <v>-0.51</v>
      </c>
      <c r="O4859" t="s">
        <v>1885</v>
      </c>
      <c r="P4859" t="s">
        <v>1885</v>
      </c>
      <c r="Q4859" t="s">
        <v>1885</v>
      </c>
      <c r="R4859" t="s">
        <v>1885</v>
      </c>
      <c r="S4859">
        <v>27</v>
      </c>
      <c r="T4859">
        <v>1</v>
      </c>
      <c r="U4859">
        <v>1</v>
      </c>
      <c r="V4859">
        <v>30</v>
      </c>
      <c r="W4859" t="s">
        <v>1885</v>
      </c>
      <c r="X4859" t="s">
        <v>1885</v>
      </c>
      <c r="Y4859" t="s">
        <v>1885</v>
      </c>
      <c r="Z4859" t="s">
        <v>1885</v>
      </c>
      <c r="AA4859">
        <v>69</v>
      </c>
      <c r="AB4859">
        <v>0.6</v>
      </c>
      <c r="AD4859" t="s">
        <v>1885</v>
      </c>
      <c r="AE4859" t="s">
        <v>1885</v>
      </c>
      <c r="AF4859" t="s">
        <v>1885</v>
      </c>
      <c r="AG4859" t="s">
        <v>1885</v>
      </c>
      <c r="AI4859" t="s">
        <v>1885</v>
      </c>
      <c r="AL4859" t="s">
        <v>1885</v>
      </c>
      <c r="AM4859" t="s">
        <v>1885</v>
      </c>
      <c r="AN4859" t="s">
        <v>1885</v>
      </c>
      <c r="AO4859" t="s">
        <v>1885</v>
      </c>
      <c r="AP4859">
        <v>7</v>
      </c>
    </row>
    <row r="4860" spans="1:42">
      <c r="A4860" t="s">
        <v>1204</v>
      </c>
      <c r="B4860" t="s">
        <v>49</v>
      </c>
      <c r="C4860" t="s">
        <v>1885</v>
      </c>
      <c r="D4860">
        <v>2021</v>
      </c>
      <c r="E4860">
        <v>4</v>
      </c>
      <c r="G4860" t="s">
        <v>1885</v>
      </c>
      <c r="I4860" t="s">
        <v>1885</v>
      </c>
      <c r="J4860" t="s">
        <v>1885</v>
      </c>
      <c r="K4860" t="s">
        <v>1885</v>
      </c>
      <c r="L4860" t="s">
        <v>1885</v>
      </c>
      <c r="M4860">
        <v>0</v>
      </c>
      <c r="N4860">
        <v>0</v>
      </c>
      <c r="O4860" t="s">
        <v>1885</v>
      </c>
      <c r="P4860" t="s">
        <v>1885</v>
      </c>
      <c r="Q4860" t="s">
        <v>1885</v>
      </c>
      <c r="R4860" t="s">
        <v>1885</v>
      </c>
      <c r="S4860">
        <v>23</v>
      </c>
      <c r="T4860">
        <v>8</v>
      </c>
      <c r="U4860">
        <v>300</v>
      </c>
      <c r="V4860">
        <v>35</v>
      </c>
      <c r="W4860" t="s">
        <v>1885</v>
      </c>
      <c r="X4860" t="s">
        <v>1885</v>
      </c>
      <c r="Y4860" t="s">
        <v>1885</v>
      </c>
      <c r="Z4860" t="s">
        <v>1885</v>
      </c>
      <c r="AA4860">
        <v>97</v>
      </c>
      <c r="AB4860">
        <v>1.08</v>
      </c>
      <c r="AD4860" t="s">
        <v>1885</v>
      </c>
      <c r="AE4860">
        <v>2.3199999999999998E-2</v>
      </c>
      <c r="AF4860" t="s">
        <v>1885</v>
      </c>
      <c r="AG4860">
        <v>3.67</v>
      </c>
      <c r="AI4860">
        <v>4</v>
      </c>
      <c r="AL4860" t="s">
        <v>1885</v>
      </c>
      <c r="AM4860" t="s">
        <v>1885</v>
      </c>
      <c r="AN4860" t="s">
        <v>1885</v>
      </c>
      <c r="AO4860" t="s">
        <v>1885</v>
      </c>
      <c r="AP4860">
        <v>2</v>
      </c>
    </row>
    <row r="4861" spans="1:42">
      <c r="A4861" t="s">
        <v>770</v>
      </c>
      <c r="B4861" t="s">
        <v>12</v>
      </c>
      <c r="C4861">
        <v>26.5</v>
      </c>
      <c r="D4861">
        <v>2021</v>
      </c>
      <c r="E4861">
        <v>1</v>
      </c>
      <c r="G4861" t="s">
        <v>1885</v>
      </c>
      <c r="I4861" t="s">
        <v>1885</v>
      </c>
      <c r="J4861" t="s">
        <v>1885</v>
      </c>
      <c r="K4861" t="s">
        <v>1885</v>
      </c>
      <c r="L4861" t="s">
        <v>1885</v>
      </c>
      <c r="M4861">
        <v>6</v>
      </c>
      <c r="N4861">
        <v>0.37</v>
      </c>
      <c r="O4861" t="s">
        <v>1885</v>
      </c>
      <c r="P4861" t="s">
        <v>1885</v>
      </c>
      <c r="Q4861" t="s">
        <v>1885</v>
      </c>
      <c r="R4861" t="s">
        <v>1885</v>
      </c>
      <c r="S4861">
        <v>30</v>
      </c>
      <c r="T4861">
        <v>2</v>
      </c>
      <c r="U4861">
        <v>36</v>
      </c>
      <c r="V4861">
        <v>31</v>
      </c>
      <c r="W4861" t="s">
        <v>1885</v>
      </c>
      <c r="X4861" t="s">
        <v>1885</v>
      </c>
      <c r="Y4861" t="s">
        <v>1885</v>
      </c>
      <c r="Z4861" t="s">
        <v>1885</v>
      </c>
      <c r="AA4861">
        <v>13</v>
      </c>
      <c r="AB4861">
        <v>21.26</v>
      </c>
      <c r="AD4861" t="s">
        <v>1885</v>
      </c>
      <c r="AE4861" t="s">
        <v>1885</v>
      </c>
      <c r="AF4861" t="s">
        <v>1885</v>
      </c>
      <c r="AG4861" t="s">
        <v>1885</v>
      </c>
      <c r="AI4861" t="s">
        <v>1885</v>
      </c>
      <c r="AL4861" t="s">
        <v>1885</v>
      </c>
      <c r="AM4861" t="s">
        <v>1885</v>
      </c>
      <c r="AN4861" t="s">
        <v>1885</v>
      </c>
      <c r="AO4861" t="s">
        <v>1885</v>
      </c>
      <c r="AP4861">
        <v>8</v>
      </c>
    </row>
    <row r="4862" spans="1:42">
      <c r="A4862" t="s">
        <v>1128</v>
      </c>
      <c r="B4862" t="s">
        <v>12</v>
      </c>
      <c r="C4862">
        <v>47</v>
      </c>
      <c r="D4862">
        <v>2021</v>
      </c>
      <c r="E4862">
        <v>1</v>
      </c>
      <c r="G4862" t="s">
        <v>1885</v>
      </c>
      <c r="I4862" t="s">
        <v>1885</v>
      </c>
      <c r="J4862" t="s">
        <v>1885</v>
      </c>
      <c r="K4862" t="s">
        <v>1885</v>
      </c>
      <c r="L4862" t="s">
        <v>1885</v>
      </c>
      <c r="M4862">
        <v>0</v>
      </c>
      <c r="N4862">
        <v>-0.16</v>
      </c>
      <c r="O4862" t="s">
        <v>1885</v>
      </c>
      <c r="P4862" t="s">
        <v>1885</v>
      </c>
      <c r="Q4862" t="s">
        <v>1885</v>
      </c>
      <c r="R4862" t="s">
        <v>1885</v>
      </c>
      <c r="S4862">
        <v>24</v>
      </c>
      <c r="T4862">
        <v>1</v>
      </c>
      <c r="U4862">
        <v>15</v>
      </c>
      <c r="V4862">
        <v>32</v>
      </c>
      <c r="W4862" t="s">
        <v>1885</v>
      </c>
      <c r="X4862" t="s">
        <v>1885</v>
      </c>
      <c r="Y4862" t="s">
        <v>1885</v>
      </c>
      <c r="Z4862" t="s">
        <v>1885</v>
      </c>
      <c r="AA4862">
        <v>37</v>
      </c>
      <c r="AB4862">
        <v>12.02</v>
      </c>
      <c r="AD4862" t="s">
        <v>1885</v>
      </c>
      <c r="AE4862" t="s">
        <v>1885</v>
      </c>
      <c r="AF4862" t="s">
        <v>1885</v>
      </c>
      <c r="AG4862" t="s">
        <v>1885</v>
      </c>
      <c r="AI4862" t="s">
        <v>1885</v>
      </c>
      <c r="AL4862" t="s">
        <v>1885</v>
      </c>
      <c r="AM4862" t="s">
        <v>1885</v>
      </c>
      <c r="AN4862" t="s">
        <v>1885</v>
      </c>
      <c r="AO4862" t="s">
        <v>1885</v>
      </c>
      <c r="AP4862">
        <v>3</v>
      </c>
    </row>
    <row r="4863" spans="1:42">
      <c r="A4863" t="s">
        <v>581</v>
      </c>
      <c r="B4863" t="s">
        <v>16</v>
      </c>
      <c r="C4863" t="s">
        <v>1885</v>
      </c>
      <c r="D4863">
        <v>2021</v>
      </c>
      <c r="E4863">
        <v>3</v>
      </c>
      <c r="G4863" t="s">
        <v>1885</v>
      </c>
      <c r="I4863" t="s">
        <v>1885</v>
      </c>
      <c r="J4863" t="s">
        <v>1885</v>
      </c>
      <c r="K4863" t="s">
        <v>1885</v>
      </c>
      <c r="L4863" t="s">
        <v>1885</v>
      </c>
      <c r="M4863">
        <v>3</v>
      </c>
      <c r="N4863">
        <v>-0.34</v>
      </c>
      <c r="O4863" t="s">
        <v>1885</v>
      </c>
      <c r="P4863" t="s">
        <v>1885</v>
      </c>
      <c r="Q4863" t="s">
        <v>1885</v>
      </c>
      <c r="R4863" t="s">
        <v>1885</v>
      </c>
      <c r="S4863">
        <v>31</v>
      </c>
      <c r="T4863">
        <v>2</v>
      </c>
      <c r="U4863">
        <v>45</v>
      </c>
      <c r="V4863">
        <v>80</v>
      </c>
      <c r="W4863" t="s">
        <v>1885</v>
      </c>
      <c r="X4863" t="s">
        <v>1885</v>
      </c>
      <c r="Y4863" t="s">
        <v>1885</v>
      </c>
      <c r="Z4863" t="s">
        <v>1885</v>
      </c>
      <c r="AA4863">
        <v>152</v>
      </c>
      <c r="AB4863">
        <v>3.36</v>
      </c>
      <c r="AD4863" t="s">
        <v>1885</v>
      </c>
      <c r="AE4863">
        <v>5.5314285714285712E-2</v>
      </c>
      <c r="AF4863" t="s">
        <v>1885</v>
      </c>
      <c r="AG4863">
        <v>0.81</v>
      </c>
      <c r="AI4863">
        <v>7</v>
      </c>
      <c r="AL4863" t="s">
        <v>1885</v>
      </c>
      <c r="AM4863" t="s">
        <v>1885</v>
      </c>
      <c r="AN4863" t="s">
        <v>1885</v>
      </c>
      <c r="AO4863" t="s">
        <v>1885</v>
      </c>
      <c r="AP4863">
        <v>10</v>
      </c>
    </row>
    <row r="4864" spans="1:42">
      <c r="A4864" t="s">
        <v>1130</v>
      </c>
      <c r="B4864" t="s">
        <v>3</v>
      </c>
      <c r="C4864">
        <v>87.5</v>
      </c>
      <c r="D4864">
        <v>2021</v>
      </c>
      <c r="E4864">
        <v>2</v>
      </c>
      <c r="G4864" t="s">
        <v>1885</v>
      </c>
      <c r="I4864" t="s">
        <v>1885</v>
      </c>
      <c r="J4864" t="s">
        <v>1885</v>
      </c>
      <c r="K4864" t="s">
        <v>1885</v>
      </c>
      <c r="L4864" t="s">
        <v>1885</v>
      </c>
      <c r="M4864">
        <v>0</v>
      </c>
      <c r="N4864">
        <v>-0.28000000000000003</v>
      </c>
      <c r="O4864" t="s">
        <v>1885</v>
      </c>
      <c r="P4864" t="s">
        <v>1885</v>
      </c>
      <c r="Q4864" t="s">
        <v>1885</v>
      </c>
      <c r="R4864" t="s">
        <v>1885</v>
      </c>
      <c r="S4864">
        <v>23</v>
      </c>
      <c r="T4864">
        <v>4</v>
      </c>
      <c r="U4864">
        <v>122</v>
      </c>
      <c r="V4864">
        <v>73</v>
      </c>
      <c r="W4864" t="s">
        <v>1885</v>
      </c>
      <c r="X4864" t="s">
        <v>1885</v>
      </c>
      <c r="Y4864" t="s">
        <v>1885</v>
      </c>
      <c r="Z4864" t="s">
        <v>1885</v>
      </c>
      <c r="AA4864">
        <v>61</v>
      </c>
      <c r="AB4864">
        <v>5.92</v>
      </c>
      <c r="AD4864" t="s">
        <v>1885</v>
      </c>
      <c r="AE4864">
        <v>2.5599999999999998E-2</v>
      </c>
      <c r="AF4864" t="s">
        <v>1885</v>
      </c>
      <c r="AG4864">
        <v>0.62</v>
      </c>
      <c r="AI4864">
        <v>13</v>
      </c>
      <c r="AL4864" t="s">
        <v>1885</v>
      </c>
      <c r="AM4864" t="s">
        <v>1885</v>
      </c>
      <c r="AN4864" t="s">
        <v>1885</v>
      </c>
      <c r="AO4864" t="s">
        <v>1885</v>
      </c>
      <c r="AP4864">
        <v>3</v>
      </c>
    </row>
    <row r="4865" spans="1:42">
      <c r="A4865" t="s">
        <v>851</v>
      </c>
      <c r="B4865" t="s">
        <v>3</v>
      </c>
      <c r="C4865">
        <v>79</v>
      </c>
      <c r="D4865">
        <v>2021</v>
      </c>
      <c r="E4865">
        <v>2</v>
      </c>
      <c r="G4865" t="s">
        <v>1885</v>
      </c>
      <c r="I4865" t="s">
        <v>1885</v>
      </c>
      <c r="J4865" t="s">
        <v>1885</v>
      </c>
      <c r="K4865" t="s">
        <v>1885</v>
      </c>
      <c r="L4865" t="s">
        <v>1885</v>
      </c>
      <c r="M4865">
        <v>0</v>
      </c>
      <c r="N4865">
        <v>0.11</v>
      </c>
      <c r="O4865" t="s">
        <v>1885</v>
      </c>
      <c r="P4865" t="s">
        <v>1885</v>
      </c>
      <c r="Q4865" t="s">
        <v>1885</v>
      </c>
      <c r="R4865" t="s">
        <v>1885</v>
      </c>
      <c r="S4865">
        <v>28</v>
      </c>
      <c r="T4865">
        <v>8</v>
      </c>
      <c r="U4865">
        <v>300</v>
      </c>
      <c r="V4865">
        <v>74</v>
      </c>
      <c r="W4865" t="s">
        <v>1885</v>
      </c>
      <c r="X4865" t="s">
        <v>1885</v>
      </c>
      <c r="Y4865" t="s">
        <v>1885</v>
      </c>
      <c r="Z4865" t="s">
        <v>1885</v>
      </c>
      <c r="AA4865">
        <v>43</v>
      </c>
      <c r="AB4865">
        <v>6.94</v>
      </c>
      <c r="AD4865" t="s">
        <v>1885</v>
      </c>
      <c r="AE4865">
        <v>6.0199999999999997E-2</v>
      </c>
      <c r="AF4865" t="s">
        <v>1885</v>
      </c>
      <c r="AG4865">
        <v>0.59</v>
      </c>
      <c r="AI4865">
        <v>16</v>
      </c>
      <c r="AL4865" t="s">
        <v>1885</v>
      </c>
      <c r="AM4865" t="s">
        <v>1885</v>
      </c>
      <c r="AN4865" t="s">
        <v>1885</v>
      </c>
      <c r="AO4865" t="s">
        <v>1885</v>
      </c>
      <c r="AP4865">
        <v>7</v>
      </c>
    </row>
    <row r="4866" spans="1:42">
      <c r="A4866" t="s">
        <v>735</v>
      </c>
      <c r="B4866" t="s">
        <v>3</v>
      </c>
      <c r="C4866">
        <v>97</v>
      </c>
      <c r="D4866">
        <v>2021</v>
      </c>
      <c r="E4866">
        <v>2</v>
      </c>
      <c r="G4866" t="s">
        <v>1885</v>
      </c>
      <c r="I4866" t="s">
        <v>1885</v>
      </c>
      <c r="J4866" t="s">
        <v>1885</v>
      </c>
      <c r="K4866" t="s">
        <v>1885</v>
      </c>
      <c r="L4866" t="s">
        <v>1885</v>
      </c>
      <c r="M4866">
        <v>2</v>
      </c>
      <c r="N4866">
        <v>0.05</v>
      </c>
      <c r="O4866" t="s">
        <v>1885</v>
      </c>
      <c r="P4866" t="s">
        <v>1885</v>
      </c>
      <c r="Q4866" t="s">
        <v>1885</v>
      </c>
      <c r="R4866" t="s">
        <v>1885</v>
      </c>
      <c r="S4866">
        <v>30</v>
      </c>
      <c r="T4866">
        <v>2</v>
      </c>
      <c r="U4866">
        <v>57</v>
      </c>
      <c r="V4866">
        <v>75</v>
      </c>
      <c r="W4866" t="s">
        <v>1885</v>
      </c>
      <c r="X4866" t="s">
        <v>1885</v>
      </c>
      <c r="Y4866" t="s">
        <v>1885</v>
      </c>
      <c r="Z4866" t="s">
        <v>1885</v>
      </c>
      <c r="AA4866">
        <v>59</v>
      </c>
      <c r="AB4866">
        <v>8.49</v>
      </c>
      <c r="AD4866" t="s">
        <v>1885</v>
      </c>
      <c r="AE4866">
        <v>6.0640000000000006E-2</v>
      </c>
      <c r="AF4866" t="s">
        <v>1885</v>
      </c>
      <c r="AG4866">
        <v>0.74</v>
      </c>
      <c r="AI4866">
        <v>10</v>
      </c>
      <c r="AL4866" t="s">
        <v>1885</v>
      </c>
      <c r="AM4866" t="s">
        <v>1885</v>
      </c>
      <c r="AN4866" t="s">
        <v>1885</v>
      </c>
      <c r="AO4866" t="s">
        <v>1885</v>
      </c>
      <c r="AP4866">
        <v>8</v>
      </c>
    </row>
    <row r="4867" spans="1:42">
      <c r="A4867" t="s">
        <v>1031</v>
      </c>
      <c r="B4867" t="s">
        <v>3</v>
      </c>
      <c r="C4867" t="s">
        <v>1885</v>
      </c>
      <c r="D4867">
        <v>2021</v>
      </c>
      <c r="E4867">
        <v>2</v>
      </c>
      <c r="G4867" t="s">
        <v>1885</v>
      </c>
      <c r="I4867" t="s">
        <v>1885</v>
      </c>
      <c r="J4867" t="s">
        <v>1885</v>
      </c>
      <c r="K4867" t="s">
        <v>1885</v>
      </c>
      <c r="L4867" t="s">
        <v>1885</v>
      </c>
      <c r="M4867">
        <v>0</v>
      </c>
      <c r="N4867">
        <v>-0.56000000000000005</v>
      </c>
      <c r="O4867" t="s">
        <v>1885</v>
      </c>
      <c r="P4867" t="s">
        <v>1885</v>
      </c>
      <c r="Q4867" t="s">
        <v>1885</v>
      </c>
      <c r="R4867" t="s">
        <v>1885</v>
      </c>
      <c r="S4867">
        <v>25</v>
      </c>
      <c r="T4867">
        <v>3</v>
      </c>
      <c r="U4867">
        <v>71</v>
      </c>
      <c r="V4867">
        <v>76</v>
      </c>
      <c r="W4867" t="s">
        <v>1885</v>
      </c>
      <c r="X4867" t="s">
        <v>1885</v>
      </c>
      <c r="Y4867" t="s">
        <v>1885</v>
      </c>
      <c r="Z4867" t="s">
        <v>1885</v>
      </c>
      <c r="AA4867">
        <v>85</v>
      </c>
      <c r="AB4867">
        <v>2.65</v>
      </c>
      <c r="AD4867" t="s">
        <v>1885</v>
      </c>
      <c r="AE4867">
        <v>2.914285714285714E-2</v>
      </c>
      <c r="AF4867" t="s">
        <v>1885</v>
      </c>
      <c r="AG4867">
        <v>0.98</v>
      </c>
      <c r="AI4867">
        <v>14</v>
      </c>
      <c r="AL4867" t="s">
        <v>1885</v>
      </c>
      <c r="AM4867" t="s">
        <v>1885</v>
      </c>
      <c r="AN4867" t="s">
        <v>1885</v>
      </c>
      <c r="AO4867" t="s">
        <v>1885</v>
      </c>
      <c r="AP4867">
        <v>4</v>
      </c>
    </row>
    <row r="4868" spans="1:42">
      <c r="A4868" t="s">
        <v>996</v>
      </c>
      <c r="B4868" t="s">
        <v>16</v>
      </c>
      <c r="C4868" t="s">
        <v>1885</v>
      </c>
      <c r="D4868">
        <v>2021</v>
      </c>
      <c r="E4868">
        <v>3</v>
      </c>
      <c r="G4868" t="s">
        <v>1885</v>
      </c>
      <c r="I4868" t="s">
        <v>1885</v>
      </c>
      <c r="J4868" t="s">
        <v>1885</v>
      </c>
      <c r="K4868" t="s">
        <v>1885</v>
      </c>
      <c r="L4868" t="s">
        <v>1885</v>
      </c>
      <c r="M4868">
        <v>0</v>
      </c>
      <c r="N4868" t="s">
        <v>1885</v>
      </c>
      <c r="O4868" t="s">
        <v>1885</v>
      </c>
      <c r="P4868" t="s">
        <v>1885</v>
      </c>
      <c r="Q4868" t="s">
        <v>1885</v>
      </c>
      <c r="R4868" t="s">
        <v>1885</v>
      </c>
      <c r="S4868">
        <v>28</v>
      </c>
      <c r="T4868">
        <v>4</v>
      </c>
      <c r="U4868">
        <v>110</v>
      </c>
      <c r="V4868">
        <v>81</v>
      </c>
      <c r="W4868" t="s">
        <v>1885</v>
      </c>
      <c r="X4868" t="s">
        <v>1885</v>
      </c>
      <c r="Y4868" t="s">
        <v>1885</v>
      </c>
      <c r="Z4868" t="s">
        <v>1885</v>
      </c>
      <c r="AA4868">
        <v>213</v>
      </c>
      <c r="AB4868">
        <v>1.4</v>
      </c>
      <c r="AD4868" t="s">
        <v>1885</v>
      </c>
      <c r="AE4868">
        <v>2.8799999999999999E-2</v>
      </c>
      <c r="AF4868" t="s">
        <v>1885</v>
      </c>
      <c r="AG4868">
        <v>0.36</v>
      </c>
      <c r="AI4868">
        <v>1</v>
      </c>
      <c r="AL4868" t="s">
        <v>1885</v>
      </c>
      <c r="AM4868" t="s">
        <v>1885</v>
      </c>
      <c r="AN4868" t="s">
        <v>1885</v>
      </c>
      <c r="AO4868" t="s">
        <v>1885</v>
      </c>
      <c r="AP4868">
        <v>5</v>
      </c>
    </row>
    <row r="4869" spans="1:42">
      <c r="A4869" t="s">
        <v>702</v>
      </c>
      <c r="B4869" t="s">
        <v>3</v>
      </c>
      <c r="C4869" t="s">
        <v>1885</v>
      </c>
      <c r="D4869">
        <v>2021</v>
      </c>
      <c r="E4869">
        <v>2</v>
      </c>
      <c r="G4869" t="s">
        <v>1885</v>
      </c>
      <c r="I4869" t="s">
        <v>1885</v>
      </c>
      <c r="J4869" t="s">
        <v>1885</v>
      </c>
      <c r="K4869" t="s">
        <v>1885</v>
      </c>
      <c r="L4869" t="s">
        <v>1885</v>
      </c>
      <c r="M4869">
        <v>0</v>
      </c>
      <c r="N4869">
        <v>-0.2</v>
      </c>
      <c r="O4869" t="s">
        <v>1885</v>
      </c>
      <c r="P4869" t="s">
        <v>1885</v>
      </c>
      <c r="Q4869" t="s">
        <v>1885</v>
      </c>
      <c r="R4869" t="s">
        <v>1885</v>
      </c>
      <c r="S4869">
        <v>31</v>
      </c>
      <c r="T4869">
        <v>5</v>
      </c>
      <c r="U4869">
        <v>154</v>
      </c>
      <c r="V4869">
        <v>77</v>
      </c>
      <c r="W4869" t="s">
        <v>1885</v>
      </c>
      <c r="X4869" t="s">
        <v>1885</v>
      </c>
      <c r="Y4869" t="s">
        <v>1885</v>
      </c>
      <c r="Z4869" t="s">
        <v>1885</v>
      </c>
      <c r="AA4869">
        <v>82</v>
      </c>
      <c r="AB4869">
        <v>5.33</v>
      </c>
      <c r="AD4869" t="s">
        <v>1885</v>
      </c>
      <c r="AE4869">
        <v>8.5000000000000006E-2</v>
      </c>
      <c r="AF4869" t="s">
        <v>1885</v>
      </c>
      <c r="AG4869">
        <v>1.1499999999999999</v>
      </c>
      <c r="AI4869">
        <v>8</v>
      </c>
      <c r="AL4869" t="s">
        <v>1885</v>
      </c>
      <c r="AM4869" t="s">
        <v>1885</v>
      </c>
      <c r="AN4869" t="s">
        <v>1885</v>
      </c>
      <c r="AO4869" t="s">
        <v>1885</v>
      </c>
      <c r="AP4869">
        <v>9</v>
      </c>
    </row>
    <row r="4870" spans="1:42">
      <c r="A4870" t="s">
        <v>1205</v>
      </c>
      <c r="B4870" t="s">
        <v>16</v>
      </c>
      <c r="C4870">
        <v>116</v>
      </c>
      <c r="D4870">
        <v>2021</v>
      </c>
      <c r="E4870">
        <v>3</v>
      </c>
      <c r="G4870" t="s">
        <v>1885</v>
      </c>
      <c r="I4870" t="s">
        <v>1885</v>
      </c>
      <c r="J4870" t="s">
        <v>1885</v>
      </c>
      <c r="K4870" t="s">
        <v>1885</v>
      </c>
      <c r="L4870" t="s">
        <v>1885</v>
      </c>
      <c r="M4870">
        <v>0</v>
      </c>
      <c r="N4870">
        <v>-0.56999999999999995</v>
      </c>
      <c r="O4870" t="s">
        <v>1885</v>
      </c>
      <c r="P4870" t="s">
        <v>1885</v>
      </c>
      <c r="Q4870" t="s">
        <v>1885</v>
      </c>
      <c r="R4870" t="s">
        <v>1885</v>
      </c>
      <c r="S4870">
        <v>24</v>
      </c>
      <c r="T4870">
        <v>3</v>
      </c>
      <c r="U4870">
        <v>80</v>
      </c>
      <c r="V4870">
        <v>82</v>
      </c>
      <c r="W4870" t="s">
        <v>1885</v>
      </c>
      <c r="X4870" t="s">
        <v>1885</v>
      </c>
      <c r="Y4870" t="s">
        <v>1885</v>
      </c>
      <c r="Z4870" t="s">
        <v>1885</v>
      </c>
      <c r="AA4870">
        <v>114</v>
      </c>
      <c r="AB4870">
        <v>5.39</v>
      </c>
      <c r="AD4870" t="s">
        <v>1885</v>
      </c>
      <c r="AE4870">
        <v>0.10895999999999999</v>
      </c>
      <c r="AF4870" t="s">
        <v>1885</v>
      </c>
      <c r="AG4870">
        <v>1</v>
      </c>
      <c r="AI4870">
        <v>10</v>
      </c>
      <c r="AL4870" t="s">
        <v>1885</v>
      </c>
      <c r="AM4870" t="s">
        <v>1885</v>
      </c>
      <c r="AN4870" t="s">
        <v>1885</v>
      </c>
      <c r="AO4870" t="s">
        <v>1885</v>
      </c>
      <c r="AP4870">
        <v>2</v>
      </c>
    </row>
    <row r="4871" spans="1:42">
      <c r="A4871" t="s">
        <v>1206</v>
      </c>
      <c r="B4871" t="s">
        <v>16</v>
      </c>
      <c r="C4871" t="s">
        <v>1885</v>
      </c>
      <c r="D4871">
        <v>2021</v>
      </c>
      <c r="E4871">
        <v>3</v>
      </c>
      <c r="G4871" t="s">
        <v>1885</v>
      </c>
      <c r="I4871" t="s">
        <v>1885</v>
      </c>
      <c r="J4871" t="s">
        <v>1885</v>
      </c>
      <c r="K4871" t="s">
        <v>1885</v>
      </c>
      <c r="L4871" t="s">
        <v>1885</v>
      </c>
      <c r="M4871">
        <v>0</v>
      </c>
      <c r="N4871">
        <v>-0.32</v>
      </c>
      <c r="O4871" t="s">
        <v>1885</v>
      </c>
      <c r="P4871" t="s">
        <v>1885</v>
      </c>
      <c r="Q4871" t="s">
        <v>1885</v>
      </c>
      <c r="R4871" t="s">
        <v>1885</v>
      </c>
      <c r="S4871">
        <v>24</v>
      </c>
      <c r="T4871">
        <v>8</v>
      </c>
      <c r="U4871">
        <v>300</v>
      </c>
      <c r="V4871">
        <v>83</v>
      </c>
      <c r="W4871" t="s">
        <v>1885</v>
      </c>
      <c r="X4871" t="s">
        <v>1885</v>
      </c>
      <c r="Y4871" t="s">
        <v>1885</v>
      </c>
      <c r="Z4871" t="s">
        <v>1885</v>
      </c>
      <c r="AA4871">
        <v>105</v>
      </c>
      <c r="AB4871">
        <v>5.1100000000000003</v>
      </c>
      <c r="AD4871" t="s">
        <v>1885</v>
      </c>
      <c r="AE4871">
        <v>8.613333333333334E-2</v>
      </c>
      <c r="AF4871" t="s">
        <v>1885</v>
      </c>
      <c r="AG4871">
        <v>0.97</v>
      </c>
      <c r="AI4871">
        <v>12</v>
      </c>
      <c r="AL4871" t="s">
        <v>1885</v>
      </c>
      <c r="AM4871" t="s">
        <v>1885</v>
      </c>
      <c r="AN4871" t="s">
        <v>1885</v>
      </c>
      <c r="AO4871" t="s">
        <v>1885</v>
      </c>
      <c r="AP4871">
        <v>3</v>
      </c>
    </row>
    <row r="4872" spans="1:42">
      <c r="A4872" t="s">
        <v>1207</v>
      </c>
      <c r="B4872" t="s">
        <v>12</v>
      </c>
      <c r="C4872">
        <v>12</v>
      </c>
      <c r="D4872">
        <v>2021</v>
      </c>
      <c r="E4872">
        <v>1</v>
      </c>
      <c r="G4872" t="s">
        <v>1885</v>
      </c>
      <c r="I4872" t="s">
        <v>1885</v>
      </c>
      <c r="J4872" t="s">
        <v>1885</v>
      </c>
      <c r="K4872" t="s">
        <v>1885</v>
      </c>
      <c r="L4872" t="s">
        <v>1885</v>
      </c>
      <c r="M4872">
        <v>0</v>
      </c>
      <c r="N4872">
        <v>-1.87</v>
      </c>
      <c r="O4872" t="s">
        <v>1885</v>
      </c>
      <c r="P4872" t="s">
        <v>1885</v>
      </c>
      <c r="Q4872" t="s">
        <v>1885</v>
      </c>
      <c r="R4872" t="s">
        <v>1885</v>
      </c>
      <c r="S4872">
        <v>23</v>
      </c>
      <c r="T4872">
        <v>2</v>
      </c>
      <c r="U4872">
        <v>53</v>
      </c>
      <c r="V4872">
        <v>34</v>
      </c>
      <c r="W4872" t="s">
        <v>1885</v>
      </c>
      <c r="X4872" t="s">
        <v>1885</v>
      </c>
      <c r="Y4872" t="s">
        <v>1885</v>
      </c>
      <c r="Z4872" t="s">
        <v>1885</v>
      </c>
      <c r="AA4872">
        <v>36</v>
      </c>
      <c r="AB4872">
        <v>8.2799999999999994</v>
      </c>
      <c r="AD4872" t="s">
        <v>1885</v>
      </c>
      <c r="AE4872" t="s">
        <v>1885</v>
      </c>
      <c r="AF4872" t="s">
        <v>1885</v>
      </c>
      <c r="AG4872" t="s">
        <v>1885</v>
      </c>
      <c r="AI4872" t="s">
        <v>1885</v>
      </c>
      <c r="AL4872" t="s">
        <v>1885</v>
      </c>
      <c r="AM4872" t="s">
        <v>1885</v>
      </c>
      <c r="AN4872" t="s">
        <v>1885</v>
      </c>
      <c r="AO4872" t="s">
        <v>1885</v>
      </c>
      <c r="AP4872">
        <v>2</v>
      </c>
    </row>
    <row r="4873" spans="1:42">
      <c r="A4873" t="s">
        <v>998</v>
      </c>
      <c r="B4873" t="s">
        <v>16</v>
      </c>
      <c r="C4873">
        <v>102</v>
      </c>
      <c r="D4873">
        <v>2021</v>
      </c>
      <c r="E4873">
        <v>3</v>
      </c>
      <c r="G4873" t="s">
        <v>1885</v>
      </c>
      <c r="I4873" t="s">
        <v>1885</v>
      </c>
      <c r="J4873" t="s">
        <v>1885</v>
      </c>
      <c r="K4873" t="s">
        <v>1885</v>
      </c>
      <c r="L4873" t="s">
        <v>1885</v>
      </c>
      <c r="M4873">
        <v>0</v>
      </c>
      <c r="N4873">
        <v>-0.11</v>
      </c>
      <c r="O4873" t="s">
        <v>1885</v>
      </c>
      <c r="P4873" t="s">
        <v>1885</v>
      </c>
      <c r="Q4873" t="s">
        <v>1885</v>
      </c>
      <c r="R4873" t="s">
        <v>1885</v>
      </c>
      <c r="S4873">
        <v>26</v>
      </c>
      <c r="T4873">
        <v>4</v>
      </c>
      <c r="U4873">
        <v>117</v>
      </c>
      <c r="V4873">
        <v>85</v>
      </c>
      <c r="W4873" t="s">
        <v>1885</v>
      </c>
      <c r="X4873" t="s">
        <v>1885</v>
      </c>
      <c r="Y4873" t="s">
        <v>1885</v>
      </c>
      <c r="Z4873" t="s">
        <v>1885</v>
      </c>
      <c r="AA4873">
        <v>61</v>
      </c>
      <c r="AB4873">
        <v>7.89</v>
      </c>
      <c r="AD4873" t="s">
        <v>1885</v>
      </c>
      <c r="AE4873">
        <v>0.1447</v>
      </c>
      <c r="AF4873" t="s">
        <v>1885</v>
      </c>
      <c r="AG4873">
        <v>1.26</v>
      </c>
      <c r="AI4873">
        <v>16</v>
      </c>
      <c r="AL4873" t="s">
        <v>1885</v>
      </c>
      <c r="AM4873" t="s">
        <v>1885</v>
      </c>
      <c r="AN4873" t="s">
        <v>1885</v>
      </c>
      <c r="AO4873" t="s">
        <v>1885</v>
      </c>
      <c r="AP4873">
        <v>5</v>
      </c>
    </row>
    <row r="4874" spans="1:42">
      <c r="A4874" t="s">
        <v>521</v>
      </c>
      <c r="B4874" t="s">
        <v>49</v>
      </c>
      <c r="C4874">
        <v>57</v>
      </c>
      <c r="D4874">
        <v>2021</v>
      </c>
      <c r="E4874">
        <v>4</v>
      </c>
      <c r="G4874" t="s">
        <v>1885</v>
      </c>
      <c r="I4874" t="s">
        <v>1885</v>
      </c>
      <c r="J4874" t="s">
        <v>1885</v>
      </c>
      <c r="K4874" t="s">
        <v>1885</v>
      </c>
      <c r="L4874" t="s">
        <v>1885</v>
      </c>
      <c r="M4874">
        <v>4</v>
      </c>
      <c r="N4874">
        <v>-0.05</v>
      </c>
      <c r="O4874" t="s">
        <v>1885</v>
      </c>
      <c r="P4874" t="s">
        <v>1885</v>
      </c>
      <c r="Q4874" t="s">
        <v>1885</v>
      </c>
      <c r="R4874" t="s">
        <v>1885</v>
      </c>
      <c r="S4874">
        <v>32</v>
      </c>
      <c r="T4874">
        <v>2</v>
      </c>
      <c r="U4874">
        <v>43</v>
      </c>
      <c r="V4874">
        <v>36</v>
      </c>
      <c r="W4874" t="s">
        <v>1885</v>
      </c>
      <c r="X4874" t="s">
        <v>1885</v>
      </c>
      <c r="Y4874" t="s">
        <v>1885</v>
      </c>
      <c r="Z4874" t="s">
        <v>1885</v>
      </c>
      <c r="AA4874">
        <v>38</v>
      </c>
      <c r="AB4874">
        <v>5.62</v>
      </c>
      <c r="AD4874" t="s">
        <v>1885</v>
      </c>
      <c r="AE4874">
        <v>9.9866666666666659E-2</v>
      </c>
      <c r="AF4874" t="s">
        <v>1885</v>
      </c>
      <c r="AG4874">
        <v>1.35</v>
      </c>
      <c r="AI4874">
        <v>12</v>
      </c>
      <c r="AL4874" t="s">
        <v>1885</v>
      </c>
      <c r="AM4874" t="s">
        <v>1885</v>
      </c>
      <c r="AN4874" t="s">
        <v>1885</v>
      </c>
      <c r="AO4874" t="s">
        <v>1885</v>
      </c>
      <c r="AP4874">
        <v>11</v>
      </c>
    </row>
    <row r="4875" spans="1:42">
      <c r="A4875" t="s">
        <v>1208</v>
      </c>
      <c r="B4875" t="s">
        <v>49</v>
      </c>
      <c r="C4875">
        <v>58</v>
      </c>
      <c r="D4875">
        <v>2021</v>
      </c>
      <c r="E4875">
        <v>4</v>
      </c>
      <c r="G4875" t="s">
        <v>1885</v>
      </c>
      <c r="I4875" t="s">
        <v>1885</v>
      </c>
      <c r="J4875" t="s">
        <v>1885</v>
      </c>
      <c r="K4875" t="s">
        <v>1885</v>
      </c>
      <c r="L4875" t="s">
        <v>1885</v>
      </c>
      <c r="M4875">
        <v>0</v>
      </c>
      <c r="N4875">
        <v>0</v>
      </c>
      <c r="O4875" t="s">
        <v>1885</v>
      </c>
      <c r="P4875" t="s">
        <v>1885</v>
      </c>
      <c r="Q4875" t="s">
        <v>1885</v>
      </c>
      <c r="R4875" t="s">
        <v>1885</v>
      </c>
      <c r="S4875">
        <v>24</v>
      </c>
      <c r="T4875">
        <v>4</v>
      </c>
      <c r="U4875">
        <v>136</v>
      </c>
      <c r="V4875">
        <v>37</v>
      </c>
      <c r="W4875" t="s">
        <v>1885</v>
      </c>
      <c r="X4875" t="s">
        <v>1885</v>
      </c>
      <c r="Y4875" t="s">
        <v>1885</v>
      </c>
      <c r="Z4875" t="s">
        <v>1885</v>
      </c>
      <c r="AA4875">
        <v>128</v>
      </c>
      <c r="AB4875">
        <v>0</v>
      </c>
      <c r="AD4875" t="s">
        <v>1885</v>
      </c>
      <c r="AE4875" t="s">
        <v>1885</v>
      </c>
      <c r="AF4875" t="s">
        <v>1885</v>
      </c>
      <c r="AG4875" t="s">
        <v>1885</v>
      </c>
      <c r="AI4875" t="s">
        <v>1885</v>
      </c>
      <c r="AL4875" t="s">
        <v>1885</v>
      </c>
      <c r="AM4875" t="s">
        <v>1885</v>
      </c>
      <c r="AN4875" t="s">
        <v>1885</v>
      </c>
      <c r="AO4875" t="s">
        <v>1885</v>
      </c>
      <c r="AP4875">
        <v>3</v>
      </c>
    </row>
    <row r="4876" spans="1:42">
      <c r="A4876" t="s">
        <v>1209</v>
      </c>
      <c r="B4876" t="s">
        <v>16</v>
      </c>
      <c r="C4876">
        <v>104</v>
      </c>
      <c r="D4876">
        <v>2021</v>
      </c>
      <c r="E4876">
        <v>3</v>
      </c>
      <c r="G4876" t="s">
        <v>1885</v>
      </c>
      <c r="I4876" t="s">
        <v>1885</v>
      </c>
      <c r="J4876" t="s">
        <v>1885</v>
      </c>
      <c r="K4876" t="s">
        <v>1885</v>
      </c>
      <c r="L4876" t="s">
        <v>1885</v>
      </c>
      <c r="M4876">
        <v>0</v>
      </c>
      <c r="N4876">
        <v>-0.49</v>
      </c>
      <c r="O4876" t="s">
        <v>1885</v>
      </c>
      <c r="P4876" t="s">
        <v>1885</v>
      </c>
      <c r="Q4876" t="s">
        <v>1885</v>
      </c>
      <c r="R4876" t="s">
        <v>1885</v>
      </c>
      <c r="S4876">
        <v>22</v>
      </c>
      <c r="T4876">
        <v>6</v>
      </c>
      <c r="U4876">
        <v>187</v>
      </c>
      <c r="V4876">
        <v>86</v>
      </c>
      <c r="W4876" t="s">
        <v>1885</v>
      </c>
      <c r="X4876" t="s">
        <v>1885</v>
      </c>
      <c r="Y4876" t="s">
        <v>1885</v>
      </c>
      <c r="Z4876" t="s">
        <v>1885</v>
      </c>
      <c r="AA4876">
        <v>111</v>
      </c>
      <c r="AB4876">
        <v>4.7</v>
      </c>
      <c r="AD4876" t="s">
        <v>1885</v>
      </c>
      <c r="AE4876">
        <v>6.0945454545454546E-2</v>
      </c>
      <c r="AF4876" t="s">
        <v>1885</v>
      </c>
      <c r="AG4876">
        <v>2.34</v>
      </c>
      <c r="AI4876">
        <v>11</v>
      </c>
      <c r="AL4876" t="s">
        <v>1885</v>
      </c>
      <c r="AM4876" t="s">
        <v>1885</v>
      </c>
      <c r="AN4876" t="s">
        <v>1885</v>
      </c>
      <c r="AO4876" t="s">
        <v>1885</v>
      </c>
      <c r="AP4876">
        <v>2</v>
      </c>
    </row>
    <row r="4877" spans="1:42">
      <c r="A4877" t="s">
        <v>2</v>
      </c>
      <c r="B4877" t="s">
        <v>3</v>
      </c>
      <c r="C4877" t="s">
        <v>1885</v>
      </c>
      <c r="D4877">
        <v>2021</v>
      </c>
      <c r="E4877">
        <v>2</v>
      </c>
      <c r="G4877" t="s">
        <v>1885</v>
      </c>
      <c r="I4877" t="s">
        <v>1885</v>
      </c>
      <c r="J4877" t="s">
        <v>1885</v>
      </c>
      <c r="K4877" t="s">
        <v>1885</v>
      </c>
      <c r="L4877" t="s">
        <v>1885</v>
      </c>
      <c r="M4877">
        <v>9</v>
      </c>
      <c r="N4877">
        <v>0.13</v>
      </c>
      <c r="O4877" t="s">
        <v>1885</v>
      </c>
      <c r="P4877" t="s">
        <v>1885</v>
      </c>
      <c r="Q4877" t="s">
        <v>1885</v>
      </c>
      <c r="R4877" t="s">
        <v>1885</v>
      </c>
      <c r="S4877">
        <v>36</v>
      </c>
      <c r="T4877">
        <v>1</v>
      </c>
      <c r="U4877">
        <v>7</v>
      </c>
      <c r="V4877">
        <v>78</v>
      </c>
      <c r="W4877" t="s">
        <v>1885</v>
      </c>
      <c r="X4877" t="s">
        <v>1885</v>
      </c>
      <c r="Y4877" t="s">
        <v>1885</v>
      </c>
      <c r="Z4877" t="s">
        <v>1885</v>
      </c>
      <c r="AA4877">
        <v>39</v>
      </c>
      <c r="AB4877">
        <v>7.78</v>
      </c>
      <c r="AD4877" t="s">
        <v>1885</v>
      </c>
      <c r="AE4877">
        <v>3.2800000000000003E-2</v>
      </c>
      <c r="AF4877" t="s">
        <v>1885</v>
      </c>
      <c r="AG4877">
        <v>0.92</v>
      </c>
      <c r="AI4877">
        <v>16</v>
      </c>
      <c r="AL4877" t="s">
        <v>1885</v>
      </c>
      <c r="AM4877" t="s">
        <v>1885</v>
      </c>
      <c r="AN4877" t="s">
        <v>1885</v>
      </c>
      <c r="AO4877" t="s">
        <v>1885</v>
      </c>
      <c r="AP4877">
        <v>15</v>
      </c>
    </row>
    <row r="4878" spans="1:42">
      <c r="A4878" t="s">
        <v>1143</v>
      </c>
      <c r="B4878" t="s">
        <v>12</v>
      </c>
      <c r="C4878" t="s">
        <v>1885</v>
      </c>
      <c r="D4878">
        <v>2021</v>
      </c>
      <c r="E4878">
        <v>1</v>
      </c>
      <c r="G4878" t="s">
        <v>1885</v>
      </c>
      <c r="I4878" t="s">
        <v>1885</v>
      </c>
      <c r="J4878" t="s">
        <v>1885</v>
      </c>
      <c r="K4878" t="s">
        <v>1885</v>
      </c>
      <c r="L4878" t="s">
        <v>1885</v>
      </c>
      <c r="M4878">
        <v>0</v>
      </c>
      <c r="N4878">
        <v>-0.49</v>
      </c>
      <c r="O4878" t="s">
        <v>1885</v>
      </c>
      <c r="P4878" t="s">
        <v>1885</v>
      </c>
      <c r="Q4878" t="s">
        <v>1885</v>
      </c>
      <c r="R4878" t="s">
        <v>1885</v>
      </c>
      <c r="S4878">
        <v>25</v>
      </c>
      <c r="T4878">
        <v>4</v>
      </c>
      <c r="U4878">
        <v>133</v>
      </c>
      <c r="V4878">
        <v>35</v>
      </c>
      <c r="W4878" t="s">
        <v>1885</v>
      </c>
      <c r="X4878" t="s">
        <v>1885</v>
      </c>
      <c r="Y4878" t="s">
        <v>1885</v>
      </c>
      <c r="Z4878" t="s">
        <v>1885</v>
      </c>
      <c r="AA4878">
        <v>53</v>
      </c>
      <c r="AB4878">
        <v>3.39</v>
      </c>
      <c r="AD4878" t="s">
        <v>1885</v>
      </c>
      <c r="AE4878" t="s">
        <v>1885</v>
      </c>
      <c r="AF4878" t="s">
        <v>1885</v>
      </c>
      <c r="AG4878" t="s">
        <v>1885</v>
      </c>
      <c r="AI4878" t="s">
        <v>1885</v>
      </c>
      <c r="AL4878" t="s">
        <v>1885</v>
      </c>
      <c r="AM4878" t="s">
        <v>1885</v>
      </c>
      <c r="AN4878" t="s">
        <v>1885</v>
      </c>
      <c r="AO4878" t="s">
        <v>1885</v>
      </c>
      <c r="AP4878">
        <v>3</v>
      </c>
    </row>
    <row r="4879" spans="1:42">
      <c r="A4879" t="s">
        <v>1210</v>
      </c>
      <c r="B4879" t="s">
        <v>49</v>
      </c>
      <c r="C4879">
        <v>33</v>
      </c>
      <c r="D4879">
        <v>2021</v>
      </c>
      <c r="E4879">
        <v>4</v>
      </c>
      <c r="G4879" t="s">
        <v>1885</v>
      </c>
      <c r="I4879" t="s">
        <v>1885</v>
      </c>
      <c r="J4879" t="s">
        <v>1885</v>
      </c>
      <c r="K4879" t="s">
        <v>1885</v>
      </c>
      <c r="L4879" t="s">
        <v>1885</v>
      </c>
      <c r="M4879">
        <v>0</v>
      </c>
      <c r="N4879">
        <v>-0.02</v>
      </c>
      <c r="O4879" t="s">
        <v>1885</v>
      </c>
      <c r="P4879" t="s">
        <v>1885</v>
      </c>
      <c r="Q4879" t="s">
        <v>1885</v>
      </c>
      <c r="R4879" t="s">
        <v>1885</v>
      </c>
      <c r="S4879">
        <v>23</v>
      </c>
      <c r="T4879">
        <v>4</v>
      </c>
      <c r="U4879">
        <v>115</v>
      </c>
      <c r="V4879">
        <v>38</v>
      </c>
      <c r="W4879" t="s">
        <v>1885</v>
      </c>
      <c r="X4879" t="s">
        <v>1885</v>
      </c>
      <c r="Y4879" t="s">
        <v>1885</v>
      </c>
      <c r="Z4879" t="s">
        <v>1885</v>
      </c>
      <c r="AA4879">
        <v>40</v>
      </c>
      <c r="AB4879">
        <v>4.3899999999999997</v>
      </c>
      <c r="AD4879" t="s">
        <v>1885</v>
      </c>
      <c r="AE4879">
        <v>8.2773333333333338E-2</v>
      </c>
      <c r="AF4879" t="s">
        <v>1885</v>
      </c>
      <c r="AG4879">
        <v>0.94</v>
      </c>
      <c r="AI4879">
        <v>15</v>
      </c>
      <c r="AL4879" t="s">
        <v>1885</v>
      </c>
      <c r="AM4879" t="s">
        <v>1885</v>
      </c>
      <c r="AN4879" t="s">
        <v>1885</v>
      </c>
      <c r="AO4879" t="s">
        <v>1885</v>
      </c>
      <c r="AP4879">
        <v>3</v>
      </c>
    </row>
    <row r="4880" spans="1:42">
      <c r="A4880" t="s">
        <v>1104</v>
      </c>
      <c r="B4880" t="s">
        <v>3</v>
      </c>
      <c r="C4880">
        <v>45</v>
      </c>
      <c r="D4880">
        <v>2021</v>
      </c>
      <c r="E4880">
        <v>2</v>
      </c>
      <c r="G4880" t="s">
        <v>1885</v>
      </c>
      <c r="I4880" t="s">
        <v>1885</v>
      </c>
      <c r="J4880" t="s">
        <v>1885</v>
      </c>
      <c r="K4880" t="s">
        <v>1885</v>
      </c>
      <c r="L4880" t="s">
        <v>1885</v>
      </c>
      <c r="M4880">
        <v>0</v>
      </c>
      <c r="N4880">
        <v>-0.13</v>
      </c>
      <c r="O4880" t="s">
        <v>1885</v>
      </c>
      <c r="P4880" t="s">
        <v>1885</v>
      </c>
      <c r="Q4880" t="s">
        <v>1885</v>
      </c>
      <c r="R4880" t="s">
        <v>1885</v>
      </c>
      <c r="S4880">
        <v>26</v>
      </c>
      <c r="T4880">
        <v>8</v>
      </c>
      <c r="U4880">
        <v>300</v>
      </c>
      <c r="V4880">
        <v>79</v>
      </c>
      <c r="W4880" t="s">
        <v>1885</v>
      </c>
      <c r="X4880" t="s">
        <v>1885</v>
      </c>
      <c r="Y4880" t="s">
        <v>1885</v>
      </c>
      <c r="Z4880" t="s">
        <v>1885</v>
      </c>
      <c r="AA4880">
        <v>37</v>
      </c>
      <c r="AB4880">
        <v>8.14</v>
      </c>
      <c r="AD4880" t="s">
        <v>1885</v>
      </c>
      <c r="AE4880">
        <v>2.8899999999999999E-2</v>
      </c>
      <c r="AF4880" t="s">
        <v>1885</v>
      </c>
      <c r="AG4880">
        <v>1.24</v>
      </c>
      <c r="AI4880">
        <v>16</v>
      </c>
      <c r="AL4880" t="s">
        <v>1885</v>
      </c>
      <c r="AM4880" t="s">
        <v>1885</v>
      </c>
      <c r="AN4880" t="s">
        <v>1885</v>
      </c>
      <c r="AO4880" t="s">
        <v>1885</v>
      </c>
      <c r="AP4880">
        <v>4</v>
      </c>
    </row>
    <row r="4881" spans="1:42">
      <c r="A4881" t="s">
        <v>1071</v>
      </c>
      <c r="B4881" t="s">
        <v>3</v>
      </c>
      <c r="C4881" t="s">
        <v>1885</v>
      </c>
      <c r="D4881">
        <v>2021</v>
      </c>
      <c r="E4881">
        <v>2</v>
      </c>
      <c r="G4881" t="s">
        <v>1885</v>
      </c>
      <c r="I4881" t="s">
        <v>1885</v>
      </c>
      <c r="J4881" t="s">
        <v>1885</v>
      </c>
      <c r="K4881" t="s">
        <v>1885</v>
      </c>
      <c r="L4881" t="s">
        <v>1885</v>
      </c>
      <c r="M4881">
        <v>0</v>
      </c>
      <c r="N4881">
        <v>-0.41</v>
      </c>
      <c r="O4881" t="s">
        <v>1885</v>
      </c>
      <c r="P4881" t="s">
        <v>1885</v>
      </c>
      <c r="Q4881" t="s">
        <v>1885</v>
      </c>
      <c r="R4881" t="s">
        <v>1885</v>
      </c>
      <c r="S4881">
        <v>26</v>
      </c>
      <c r="T4881">
        <v>4</v>
      </c>
      <c r="U4881">
        <v>126</v>
      </c>
      <c r="V4881">
        <v>80</v>
      </c>
      <c r="W4881" t="s">
        <v>1885</v>
      </c>
      <c r="X4881" t="s">
        <v>1885</v>
      </c>
      <c r="Y4881" t="s">
        <v>1885</v>
      </c>
      <c r="Z4881" t="s">
        <v>1885</v>
      </c>
      <c r="AA4881">
        <v>73</v>
      </c>
      <c r="AB4881">
        <v>4.09</v>
      </c>
      <c r="AD4881" t="s">
        <v>1885</v>
      </c>
      <c r="AE4881">
        <v>4.1714285714285711E-2</v>
      </c>
      <c r="AF4881" t="s">
        <v>1885</v>
      </c>
      <c r="AG4881">
        <v>0.54</v>
      </c>
      <c r="AI4881">
        <v>14</v>
      </c>
      <c r="AL4881" t="s">
        <v>1885</v>
      </c>
      <c r="AM4881" t="s">
        <v>1885</v>
      </c>
      <c r="AN4881" t="s">
        <v>1885</v>
      </c>
      <c r="AO4881" t="s">
        <v>1885</v>
      </c>
      <c r="AP4881">
        <v>4</v>
      </c>
    </row>
    <row r="4882" spans="1:42">
      <c r="A4882" t="s">
        <v>1068</v>
      </c>
      <c r="B4882" t="s">
        <v>3</v>
      </c>
      <c r="C4882" t="s">
        <v>1885</v>
      </c>
      <c r="D4882">
        <v>2021</v>
      </c>
      <c r="E4882">
        <v>2</v>
      </c>
      <c r="G4882" t="s">
        <v>1885</v>
      </c>
      <c r="I4882" t="s">
        <v>1885</v>
      </c>
      <c r="J4882" t="s">
        <v>1885</v>
      </c>
      <c r="K4882" t="s">
        <v>1885</v>
      </c>
      <c r="L4882" t="s">
        <v>1885</v>
      </c>
      <c r="M4882">
        <v>0</v>
      </c>
      <c r="N4882">
        <v>-0.62</v>
      </c>
      <c r="O4882" t="s">
        <v>1885</v>
      </c>
      <c r="P4882" t="s">
        <v>1885</v>
      </c>
      <c r="Q4882" t="s">
        <v>1885</v>
      </c>
      <c r="R4882" t="s">
        <v>1885</v>
      </c>
      <c r="S4882">
        <v>25</v>
      </c>
      <c r="T4882">
        <v>5</v>
      </c>
      <c r="U4882">
        <v>165</v>
      </c>
      <c r="V4882">
        <v>81</v>
      </c>
      <c r="W4882" t="s">
        <v>1885</v>
      </c>
      <c r="X4882" t="s">
        <v>1885</v>
      </c>
      <c r="Y4882" t="s">
        <v>1885</v>
      </c>
      <c r="Z4882" t="s">
        <v>1885</v>
      </c>
      <c r="AA4882">
        <v>116</v>
      </c>
      <c r="AB4882">
        <v>1.37</v>
      </c>
      <c r="AD4882" t="s">
        <v>1885</v>
      </c>
      <c r="AE4882">
        <v>2.7733333333333332E-2</v>
      </c>
      <c r="AF4882" t="s">
        <v>1885</v>
      </c>
      <c r="AG4882">
        <v>0.55000000000000004</v>
      </c>
      <c r="AI4882">
        <v>12</v>
      </c>
      <c r="AL4882" t="s">
        <v>1885</v>
      </c>
      <c r="AM4882" t="s">
        <v>1885</v>
      </c>
      <c r="AN4882" t="s">
        <v>1885</v>
      </c>
      <c r="AO4882" t="s">
        <v>1885</v>
      </c>
      <c r="AP4882">
        <v>4</v>
      </c>
    </row>
    <row r="4883" spans="1:42">
      <c r="A4883" t="s">
        <v>19</v>
      </c>
      <c r="B4883" t="s">
        <v>16</v>
      </c>
      <c r="C4883" t="s">
        <v>1885</v>
      </c>
      <c r="D4883">
        <v>2021</v>
      </c>
      <c r="E4883">
        <v>3</v>
      </c>
      <c r="G4883" t="s">
        <v>1885</v>
      </c>
      <c r="I4883" t="s">
        <v>1885</v>
      </c>
      <c r="J4883" t="s">
        <v>1885</v>
      </c>
      <c r="K4883" t="s">
        <v>1885</v>
      </c>
      <c r="L4883" t="s">
        <v>1885</v>
      </c>
      <c r="M4883">
        <v>11</v>
      </c>
      <c r="N4883">
        <v>-0.19</v>
      </c>
      <c r="O4883" t="s">
        <v>1885</v>
      </c>
      <c r="P4883" t="s">
        <v>1885</v>
      </c>
      <c r="Q4883" t="s">
        <v>1885</v>
      </c>
      <c r="R4883" t="s">
        <v>1885</v>
      </c>
      <c r="S4883">
        <v>38</v>
      </c>
      <c r="T4883">
        <v>1</v>
      </c>
      <c r="U4883">
        <v>3</v>
      </c>
      <c r="V4883">
        <v>88</v>
      </c>
      <c r="W4883" t="s">
        <v>1885</v>
      </c>
      <c r="X4883" t="s">
        <v>1885</v>
      </c>
      <c r="Y4883" t="s">
        <v>1885</v>
      </c>
      <c r="Z4883" t="s">
        <v>1885</v>
      </c>
      <c r="AA4883">
        <v>74</v>
      </c>
      <c r="AB4883">
        <v>7.76</v>
      </c>
      <c r="AD4883" t="s">
        <v>1885</v>
      </c>
      <c r="AE4883">
        <v>0.16713846153846154</v>
      </c>
      <c r="AF4883" t="s">
        <v>1885</v>
      </c>
      <c r="AG4883">
        <v>0.92</v>
      </c>
      <c r="AI4883">
        <v>13</v>
      </c>
      <c r="AL4883" t="s">
        <v>1885</v>
      </c>
      <c r="AM4883" t="s">
        <v>1885</v>
      </c>
      <c r="AN4883" t="s">
        <v>1885</v>
      </c>
      <c r="AO4883" t="s">
        <v>1885</v>
      </c>
      <c r="AP4883">
        <v>18</v>
      </c>
    </row>
    <row r="4884" spans="1:42">
      <c r="A4884" t="s">
        <v>926</v>
      </c>
      <c r="B4884" t="s">
        <v>49</v>
      </c>
      <c r="C4884">
        <v>56</v>
      </c>
      <c r="D4884">
        <v>2021</v>
      </c>
      <c r="E4884">
        <v>4</v>
      </c>
      <c r="G4884" t="s">
        <v>1885</v>
      </c>
      <c r="I4884" t="s">
        <v>1885</v>
      </c>
      <c r="J4884" t="s">
        <v>1885</v>
      </c>
      <c r="K4884" t="s">
        <v>1885</v>
      </c>
      <c r="L4884" t="s">
        <v>1885</v>
      </c>
      <c r="M4884">
        <v>2</v>
      </c>
      <c r="N4884">
        <v>-0.05</v>
      </c>
      <c r="O4884" t="s">
        <v>1885</v>
      </c>
      <c r="P4884" t="s">
        <v>1885</v>
      </c>
      <c r="Q4884" t="s">
        <v>1885</v>
      </c>
      <c r="R4884" t="s">
        <v>1885</v>
      </c>
      <c r="S4884">
        <v>30</v>
      </c>
      <c r="T4884">
        <v>8</v>
      </c>
      <c r="U4884">
        <v>300</v>
      </c>
      <c r="V4884">
        <v>39</v>
      </c>
      <c r="W4884" t="s">
        <v>1885</v>
      </c>
      <c r="X4884" t="s">
        <v>1885</v>
      </c>
      <c r="Y4884" t="s">
        <v>1885</v>
      </c>
      <c r="Z4884" t="s">
        <v>1885</v>
      </c>
      <c r="AA4884">
        <v>37</v>
      </c>
      <c r="AB4884">
        <v>4.26</v>
      </c>
      <c r="AD4884" t="s">
        <v>1885</v>
      </c>
      <c r="AE4884">
        <v>6.1119999999999994E-2</v>
      </c>
      <c r="AF4884" t="s">
        <v>1885</v>
      </c>
      <c r="AG4884">
        <v>1.57</v>
      </c>
      <c r="AI4884">
        <v>15</v>
      </c>
      <c r="AL4884" t="s">
        <v>1885</v>
      </c>
      <c r="AM4884" t="s">
        <v>1885</v>
      </c>
      <c r="AN4884" t="s">
        <v>1885</v>
      </c>
      <c r="AO4884" t="s">
        <v>1885</v>
      </c>
      <c r="AP4884">
        <v>8</v>
      </c>
    </row>
    <row r="4885" spans="1:42">
      <c r="A4885" t="s">
        <v>1211</v>
      </c>
      <c r="B4885" t="s">
        <v>16</v>
      </c>
      <c r="C4885">
        <v>131</v>
      </c>
      <c r="D4885">
        <v>2021</v>
      </c>
      <c r="E4885">
        <v>3</v>
      </c>
      <c r="G4885" t="s">
        <v>1885</v>
      </c>
      <c r="I4885" t="s">
        <v>1885</v>
      </c>
      <c r="J4885" t="s">
        <v>1885</v>
      </c>
      <c r="K4885" t="s">
        <v>1885</v>
      </c>
      <c r="L4885" t="s">
        <v>1885</v>
      </c>
      <c r="M4885">
        <v>0</v>
      </c>
      <c r="N4885">
        <v>-0.54</v>
      </c>
      <c r="O4885" t="s">
        <v>1885</v>
      </c>
      <c r="P4885" t="s">
        <v>1885</v>
      </c>
      <c r="Q4885" t="s">
        <v>1885</v>
      </c>
      <c r="R4885" t="s">
        <v>1885</v>
      </c>
      <c r="S4885">
        <v>24</v>
      </c>
      <c r="T4885">
        <v>2</v>
      </c>
      <c r="U4885">
        <v>62</v>
      </c>
      <c r="V4885">
        <v>89</v>
      </c>
      <c r="W4885" t="s">
        <v>1885</v>
      </c>
      <c r="X4885" t="s">
        <v>1885</v>
      </c>
      <c r="Y4885" t="s">
        <v>1885</v>
      </c>
      <c r="Z4885" t="s">
        <v>1885</v>
      </c>
      <c r="AA4885">
        <v>113</v>
      </c>
      <c r="AB4885">
        <v>4.22</v>
      </c>
      <c r="AD4885" t="s">
        <v>1885</v>
      </c>
      <c r="AE4885">
        <v>0.08</v>
      </c>
      <c r="AF4885" t="s">
        <v>1885</v>
      </c>
      <c r="AG4885">
        <v>1.05</v>
      </c>
      <c r="AI4885">
        <v>13</v>
      </c>
      <c r="AL4885" t="s">
        <v>1885</v>
      </c>
      <c r="AM4885" t="s">
        <v>1885</v>
      </c>
      <c r="AN4885" t="s">
        <v>1885</v>
      </c>
      <c r="AO4885" t="s">
        <v>1885</v>
      </c>
      <c r="AP4885">
        <v>3</v>
      </c>
    </row>
    <row r="4886" spans="1:42">
      <c r="A4886" t="s">
        <v>1212</v>
      </c>
      <c r="B4886" t="s">
        <v>16</v>
      </c>
      <c r="C4886">
        <v>92</v>
      </c>
      <c r="D4886">
        <v>2021</v>
      </c>
      <c r="E4886">
        <v>3</v>
      </c>
      <c r="G4886" t="s">
        <v>1885</v>
      </c>
      <c r="I4886" t="s">
        <v>1885</v>
      </c>
      <c r="J4886" t="s">
        <v>1885</v>
      </c>
      <c r="K4886" t="s">
        <v>1885</v>
      </c>
      <c r="L4886" t="s">
        <v>1885</v>
      </c>
      <c r="M4886">
        <v>0</v>
      </c>
      <c r="N4886">
        <v>-0.43</v>
      </c>
      <c r="O4886" t="s">
        <v>1885</v>
      </c>
      <c r="P4886" t="s">
        <v>1885</v>
      </c>
      <c r="Q4886" t="s">
        <v>1885</v>
      </c>
      <c r="R4886" t="s">
        <v>1885</v>
      </c>
      <c r="S4886">
        <v>23</v>
      </c>
      <c r="T4886">
        <v>5</v>
      </c>
      <c r="U4886">
        <v>166</v>
      </c>
      <c r="V4886">
        <v>90</v>
      </c>
      <c r="W4886" t="s">
        <v>1885</v>
      </c>
      <c r="X4886" t="s">
        <v>1885</v>
      </c>
      <c r="Y4886" t="s">
        <v>1885</v>
      </c>
      <c r="Z4886" t="s">
        <v>1885</v>
      </c>
      <c r="AA4886">
        <v>102</v>
      </c>
      <c r="AB4886">
        <v>5.15</v>
      </c>
      <c r="AD4886" t="s">
        <v>1885</v>
      </c>
      <c r="AE4886">
        <v>7.6061538461538458E-2</v>
      </c>
      <c r="AF4886" t="s">
        <v>1885</v>
      </c>
      <c r="AG4886">
        <v>1.62</v>
      </c>
      <c r="AI4886">
        <v>13</v>
      </c>
      <c r="AL4886" t="s">
        <v>1885</v>
      </c>
      <c r="AM4886" t="s">
        <v>1885</v>
      </c>
      <c r="AN4886" t="s">
        <v>1885</v>
      </c>
      <c r="AO4886" t="s">
        <v>1885</v>
      </c>
      <c r="AP4886">
        <v>2</v>
      </c>
    </row>
    <row r="4887" spans="1:42">
      <c r="A4887" t="s">
        <v>684</v>
      </c>
      <c r="B4887" t="s">
        <v>16</v>
      </c>
      <c r="C4887" t="s">
        <v>1885</v>
      </c>
      <c r="D4887">
        <v>2021</v>
      </c>
      <c r="E4887">
        <v>3</v>
      </c>
      <c r="G4887" t="s">
        <v>1885</v>
      </c>
      <c r="I4887" t="s">
        <v>1885</v>
      </c>
      <c r="J4887" t="s">
        <v>1885</v>
      </c>
      <c r="K4887" t="s">
        <v>1885</v>
      </c>
      <c r="L4887" t="s">
        <v>1885</v>
      </c>
      <c r="M4887">
        <v>0</v>
      </c>
      <c r="N4887">
        <v>-0.56000000000000005</v>
      </c>
      <c r="O4887" t="s">
        <v>1885</v>
      </c>
      <c r="P4887" t="s">
        <v>1885</v>
      </c>
      <c r="Q4887" t="s">
        <v>1885</v>
      </c>
      <c r="R4887" t="s">
        <v>1885</v>
      </c>
      <c r="S4887">
        <v>29</v>
      </c>
      <c r="T4887">
        <v>5</v>
      </c>
      <c r="U4887">
        <v>144</v>
      </c>
      <c r="V4887">
        <v>91</v>
      </c>
      <c r="W4887" t="s">
        <v>1885</v>
      </c>
      <c r="X4887" t="s">
        <v>1885</v>
      </c>
      <c r="Y4887" t="s">
        <v>1885</v>
      </c>
      <c r="Z4887" t="s">
        <v>1885</v>
      </c>
      <c r="AA4887">
        <v>140</v>
      </c>
      <c r="AB4887">
        <v>3.14</v>
      </c>
      <c r="AD4887" t="s">
        <v>1885</v>
      </c>
      <c r="AE4887">
        <v>5.5039999999999999E-2</v>
      </c>
      <c r="AF4887" t="s">
        <v>1885</v>
      </c>
      <c r="AG4887">
        <v>1.18</v>
      </c>
      <c r="AI4887">
        <v>10</v>
      </c>
      <c r="AL4887" t="s">
        <v>1885</v>
      </c>
      <c r="AM4887" t="s">
        <v>1885</v>
      </c>
      <c r="AN4887" t="s">
        <v>1885</v>
      </c>
      <c r="AO4887" t="s">
        <v>1885</v>
      </c>
      <c r="AP4887">
        <v>9</v>
      </c>
    </row>
    <row r="4888" spans="1:42">
      <c r="A4888" t="s">
        <v>651</v>
      </c>
      <c r="B4888" t="s">
        <v>3</v>
      </c>
      <c r="C4888">
        <v>73</v>
      </c>
      <c r="D4888">
        <v>2021</v>
      </c>
      <c r="E4888">
        <v>2</v>
      </c>
      <c r="G4888" t="s">
        <v>1885</v>
      </c>
      <c r="I4888" t="s">
        <v>1885</v>
      </c>
      <c r="J4888" t="s">
        <v>1885</v>
      </c>
      <c r="K4888" t="s">
        <v>1885</v>
      </c>
      <c r="L4888" t="s">
        <v>1885</v>
      </c>
      <c r="M4888">
        <v>3</v>
      </c>
      <c r="N4888">
        <v>0.2</v>
      </c>
      <c r="O4888" t="s">
        <v>1885</v>
      </c>
      <c r="P4888" t="s">
        <v>1885</v>
      </c>
      <c r="Q4888" t="s">
        <v>1885</v>
      </c>
      <c r="R4888" t="s">
        <v>1885</v>
      </c>
      <c r="S4888">
        <v>30</v>
      </c>
      <c r="T4888">
        <v>2</v>
      </c>
      <c r="U4888">
        <v>37</v>
      </c>
      <c r="V4888">
        <v>82</v>
      </c>
      <c r="W4888" t="s">
        <v>1885</v>
      </c>
      <c r="X4888" t="s">
        <v>1885</v>
      </c>
      <c r="Y4888" t="s">
        <v>1885</v>
      </c>
      <c r="Z4888" t="s">
        <v>1885</v>
      </c>
      <c r="AA4888">
        <v>30</v>
      </c>
      <c r="AB4888">
        <v>10.01</v>
      </c>
      <c r="AD4888" t="s">
        <v>1885</v>
      </c>
      <c r="AE4888">
        <v>0.1053</v>
      </c>
      <c r="AF4888" t="s">
        <v>1885</v>
      </c>
      <c r="AG4888">
        <v>1.29</v>
      </c>
      <c r="AI4888">
        <v>16</v>
      </c>
      <c r="AL4888" t="s">
        <v>1885</v>
      </c>
      <c r="AM4888" t="s">
        <v>1885</v>
      </c>
      <c r="AN4888" t="s">
        <v>1885</v>
      </c>
      <c r="AO4888" t="s">
        <v>1885</v>
      </c>
      <c r="AP4888">
        <v>9</v>
      </c>
    </row>
    <row r="4889" spans="1:42">
      <c r="A4889" t="s">
        <v>1213</v>
      </c>
      <c r="B4889" t="s">
        <v>16</v>
      </c>
      <c r="C4889" t="s">
        <v>1885</v>
      </c>
      <c r="D4889">
        <v>2021</v>
      </c>
      <c r="E4889">
        <v>3</v>
      </c>
      <c r="G4889" t="s">
        <v>1885</v>
      </c>
      <c r="I4889" t="s">
        <v>1885</v>
      </c>
      <c r="J4889" t="s">
        <v>1885</v>
      </c>
      <c r="K4889" t="s">
        <v>1885</v>
      </c>
      <c r="L4889" t="s">
        <v>1885</v>
      </c>
      <c r="M4889">
        <v>0</v>
      </c>
      <c r="N4889">
        <v>-0.68</v>
      </c>
      <c r="O4889" t="s">
        <v>1885</v>
      </c>
      <c r="P4889" t="s">
        <v>1885</v>
      </c>
      <c r="Q4889" t="s">
        <v>1885</v>
      </c>
      <c r="R4889" t="s">
        <v>1885</v>
      </c>
      <c r="S4889">
        <v>25</v>
      </c>
      <c r="T4889">
        <v>3</v>
      </c>
      <c r="U4889">
        <v>93</v>
      </c>
      <c r="V4889">
        <v>92</v>
      </c>
      <c r="W4889" t="s">
        <v>1885</v>
      </c>
      <c r="X4889" t="s">
        <v>1885</v>
      </c>
      <c r="Y4889" t="s">
        <v>1885</v>
      </c>
      <c r="Z4889" t="s">
        <v>1885</v>
      </c>
      <c r="AA4889">
        <v>100</v>
      </c>
      <c r="AB4889">
        <v>4.3499999999999996</v>
      </c>
      <c r="AD4889" t="s">
        <v>1885</v>
      </c>
      <c r="AE4889">
        <v>8.4199999999999997E-2</v>
      </c>
      <c r="AF4889" t="s">
        <v>1885</v>
      </c>
      <c r="AG4889">
        <v>1.02</v>
      </c>
      <c r="AI4889">
        <v>16</v>
      </c>
      <c r="AL4889" t="s">
        <v>1885</v>
      </c>
      <c r="AM4889" t="s">
        <v>1885</v>
      </c>
      <c r="AN4889" t="s">
        <v>1885</v>
      </c>
      <c r="AO4889" t="s">
        <v>1885</v>
      </c>
      <c r="AP4889">
        <v>3</v>
      </c>
    </row>
    <row r="4890" spans="1:42">
      <c r="A4890" t="s">
        <v>506</v>
      </c>
      <c r="B4890" t="s">
        <v>16</v>
      </c>
      <c r="C4890">
        <v>116</v>
      </c>
      <c r="D4890">
        <v>2021</v>
      </c>
      <c r="E4890">
        <v>3</v>
      </c>
      <c r="G4890" t="s">
        <v>1885</v>
      </c>
      <c r="I4890" t="s">
        <v>1885</v>
      </c>
      <c r="J4890" t="s">
        <v>1885</v>
      </c>
      <c r="K4890" t="s">
        <v>1885</v>
      </c>
      <c r="L4890" t="s">
        <v>1885</v>
      </c>
      <c r="M4890">
        <v>2</v>
      </c>
      <c r="N4890">
        <v>0.05</v>
      </c>
      <c r="O4890" t="s">
        <v>1885</v>
      </c>
      <c r="P4890" t="s">
        <v>1885</v>
      </c>
      <c r="Q4890" t="s">
        <v>1885</v>
      </c>
      <c r="R4890" t="s">
        <v>1885</v>
      </c>
      <c r="S4890">
        <v>31</v>
      </c>
      <c r="T4890">
        <v>2</v>
      </c>
      <c r="U4890">
        <v>64</v>
      </c>
      <c r="V4890">
        <v>93</v>
      </c>
      <c r="W4890" t="s">
        <v>1885</v>
      </c>
      <c r="X4890" t="s">
        <v>1885</v>
      </c>
      <c r="Y4890" t="s">
        <v>1885</v>
      </c>
      <c r="Z4890" t="s">
        <v>1885</v>
      </c>
      <c r="AA4890">
        <v>75</v>
      </c>
      <c r="AB4890">
        <v>10.01</v>
      </c>
      <c r="AD4890" t="s">
        <v>1885</v>
      </c>
      <c r="AE4890">
        <v>0.14352000000000001</v>
      </c>
      <c r="AF4890" t="s">
        <v>1885</v>
      </c>
      <c r="AG4890">
        <v>1.65</v>
      </c>
      <c r="AI4890">
        <v>10</v>
      </c>
      <c r="AL4890" t="s">
        <v>1885</v>
      </c>
      <c r="AM4890" t="s">
        <v>1885</v>
      </c>
      <c r="AN4890" t="s">
        <v>1885</v>
      </c>
      <c r="AO4890" t="s">
        <v>1885</v>
      </c>
      <c r="AP4890">
        <v>11</v>
      </c>
    </row>
    <row r="4891" spans="1:42">
      <c r="A4891" t="s">
        <v>1136</v>
      </c>
      <c r="B4891" t="s">
        <v>49</v>
      </c>
      <c r="C4891" t="s">
        <v>1885</v>
      </c>
      <c r="D4891">
        <v>2021</v>
      </c>
      <c r="E4891">
        <v>4</v>
      </c>
      <c r="G4891" t="s">
        <v>1885</v>
      </c>
      <c r="I4891" t="s">
        <v>1885</v>
      </c>
      <c r="J4891" t="s">
        <v>1885</v>
      </c>
      <c r="K4891" t="s">
        <v>1885</v>
      </c>
      <c r="L4891" t="s">
        <v>1885</v>
      </c>
      <c r="M4891">
        <v>0</v>
      </c>
      <c r="N4891" t="s">
        <v>1885</v>
      </c>
      <c r="O4891" t="s">
        <v>1885</v>
      </c>
      <c r="P4891" t="s">
        <v>1885</v>
      </c>
      <c r="Q4891" t="s">
        <v>1885</v>
      </c>
      <c r="R4891" t="s">
        <v>1885</v>
      </c>
      <c r="S4891">
        <v>25</v>
      </c>
      <c r="T4891">
        <v>3</v>
      </c>
      <c r="U4891">
        <v>69</v>
      </c>
      <c r="V4891">
        <v>41</v>
      </c>
      <c r="W4891" t="s">
        <v>1885</v>
      </c>
      <c r="X4891" t="s">
        <v>1885</v>
      </c>
      <c r="Y4891" t="s">
        <v>1885</v>
      </c>
      <c r="Z4891" t="s">
        <v>1885</v>
      </c>
      <c r="AA4891" t="s">
        <v>1885</v>
      </c>
      <c r="AB4891" t="s">
        <v>1885</v>
      </c>
      <c r="AD4891" t="s">
        <v>1885</v>
      </c>
      <c r="AE4891" t="s">
        <v>1885</v>
      </c>
      <c r="AF4891" t="s">
        <v>1885</v>
      </c>
      <c r="AG4891" t="s">
        <v>1885</v>
      </c>
      <c r="AI4891" t="s">
        <v>1885</v>
      </c>
      <c r="AL4891" t="s">
        <v>1885</v>
      </c>
      <c r="AM4891" t="s">
        <v>1885</v>
      </c>
      <c r="AN4891" t="s">
        <v>1885</v>
      </c>
      <c r="AO4891" t="s">
        <v>1885</v>
      </c>
      <c r="AP4891">
        <v>3</v>
      </c>
    </row>
    <row r="4892" spans="1:42">
      <c r="A4892" t="s">
        <v>659</v>
      </c>
      <c r="B4892" t="s">
        <v>49</v>
      </c>
      <c r="C4892" t="s">
        <v>1885</v>
      </c>
      <c r="D4892">
        <v>2021</v>
      </c>
      <c r="E4892">
        <v>4</v>
      </c>
      <c r="G4892" t="s">
        <v>1885</v>
      </c>
      <c r="I4892" t="s">
        <v>1885</v>
      </c>
      <c r="J4892" t="s">
        <v>1885</v>
      </c>
      <c r="K4892" t="s">
        <v>1885</v>
      </c>
      <c r="L4892" t="s">
        <v>1885</v>
      </c>
      <c r="M4892">
        <v>1</v>
      </c>
      <c r="N4892">
        <v>-7.0000000000000007E-2</v>
      </c>
      <c r="O4892" t="s">
        <v>1885</v>
      </c>
      <c r="P4892" t="s">
        <v>1885</v>
      </c>
      <c r="Q4892" t="s">
        <v>1885</v>
      </c>
      <c r="R4892" t="s">
        <v>1885</v>
      </c>
      <c r="S4892">
        <v>31</v>
      </c>
      <c r="T4892">
        <v>1</v>
      </c>
      <c r="U4892">
        <v>21</v>
      </c>
      <c r="V4892">
        <v>42</v>
      </c>
      <c r="W4892" t="s">
        <v>1885</v>
      </c>
      <c r="X4892" t="s">
        <v>1885</v>
      </c>
      <c r="Y4892" t="s">
        <v>1885</v>
      </c>
      <c r="Z4892" t="s">
        <v>1885</v>
      </c>
      <c r="AA4892">
        <v>28</v>
      </c>
      <c r="AB4892">
        <v>5.53</v>
      </c>
      <c r="AD4892" t="s">
        <v>1885</v>
      </c>
      <c r="AE4892">
        <v>0.10197333333333333</v>
      </c>
      <c r="AF4892" t="s">
        <v>1885</v>
      </c>
      <c r="AG4892">
        <v>0.92</v>
      </c>
      <c r="AI4892">
        <v>15</v>
      </c>
      <c r="AL4892" t="s">
        <v>1885</v>
      </c>
      <c r="AM4892" t="s">
        <v>1885</v>
      </c>
      <c r="AN4892" t="s">
        <v>1885</v>
      </c>
      <c r="AO4892" t="s">
        <v>1885</v>
      </c>
      <c r="AP4892">
        <v>9</v>
      </c>
    </row>
    <row r="4893" spans="1:42">
      <c r="A4893" t="s">
        <v>1214</v>
      </c>
      <c r="B4893" t="s">
        <v>3</v>
      </c>
      <c r="C4893" t="s">
        <v>1885</v>
      </c>
      <c r="D4893">
        <v>2021</v>
      </c>
      <c r="E4893">
        <v>2</v>
      </c>
      <c r="G4893" t="s">
        <v>1885</v>
      </c>
      <c r="I4893" t="s">
        <v>1885</v>
      </c>
      <c r="J4893" t="s">
        <v>1885</v>
      </c>
      <c r="K4893" t="s">
        <v>1885</v>
      </c>
      <c r="L4893" t="s">
        <v>1885</v>
      </c>
      <c r="M4893">
        <v>0</v>
      </c>
      <c r="N4893">
        <v>-0.19</v>
      </c>
      <c r="O4893" t="s">
        <v>1885</v>
      </c>
      <c r="P4893" t="s">
        <v>1885</v>
      </c>
      <c r="Q4893" t="s">
        <v>1885</v>
      </c>
      <c r="R4893" t="s">
        <v>1885</v>
      </c>
      <c r="S4893">
        <v>25</v>
      </c>
      <c r="T4893">
        <v>8</v>
      </c>
      <c r="U4893">
        <v>300</v>
      </c>
      <c r="V4893">
        <v>84</v>
      </c>
      <c r="W4893" t="s">
        <v>1885</v>
      </c>
      <c r="X4893" t="s">
        <v>1885</v>
      </c>
      <c r="Y4893" t="s">
        <v>1885</v>
      </c>
      <c r="Z4893" t="s">
        <v>1885</v>
      </c>
      <c r="AA4893">
        <v>91</v>
      </c>
      <c r="AB4893">
        <v>4.4400000000000004</v>
      </c>
      <c r="AD4893" t="s">
        <v>1885</v>
      </c>
      <c r="AE4893">
        <v>3.4514285714285713E-2</v>
      </c>
      <c r="AF4893" t="s">
        <v>1885</v>
      </c>
      <c r="AG4893">
        <v>0.79</v>
      </c>
      <c r="AI4893">
        <v>7</v>
      </c>
      <c r="AL4893" t="s">
        <v>1885</v>
      </c>
      <c r="AM4893" t="s">
        <v>1885</v>
      </c>
      <c r="AN4893" t="s">
        <v>1885</v>
      </c>
      <c r="AO4893" t="s">
        <v>1885</v>
      </c>
      <c r="AP4893">
        <v>2</v>
      </c>
    </row>
    <row r="4894" spans="1:42">
      <c r="A4894" t="s">
        <v>1215</v>
      </c>
      <c r="B4894" t="s">
        <v>3</v>
      </c>
      <c r="C4894" t="s">
        <v>1885</v>
      </c>
      <c r="D4894">
        <v>2021</v>
      </c>
      <c r="E4894">
        <v>2</v>
      </c>
      <c r="G4894" t="s">
        <v>1885</v>
      </c>
      <c r="I4894" t="s">
        <v>1885</v>
      </c>
      <c r="J4894" t="s">
        <v>1885</v>
      </c>
      <c r="K4894" t="s">
        <v>1885</v>
      </c>
      <c r="L4894" t="s">
        <v>1885</v>
      </c>
      <c r="M4894">
        <v>0</v>
      </c>
      <c r="N4894">
        <v>-0.01</v>
      </c>
      <c r="O4894" t="s">
        <v>1885</v>
      </c>
      <c r="P4894" t="s">
        <v>1885</v>
      </c>
      <c r="Q4894" t="s">
        <v>1885</v>
      </c>
      <c r="R4894" t="s">
        <v>1885</v>
      </c>
      <c r="S4894">
        <v>25</v>
      </c>
      <c r="T4894">
        <v>8</v>
      </c>
      <c r="U4894">
        <v>300</v>
      </c>
      <c r="V4894">
        <v>85</v>
      </c>
      <c r="W4894" t="s">
        <v>1885</v>
      </c>
      <c r="X4894" t="s">
        <v>1885</v>
      </c>
      <c r="Y4894" t="s">
        <v>1885</v>
      </c>
      <c r="Z4894" t="s">
        <v>1885</v>
      </c>
      <c r="AA4894">
        <v>115</v>
      </c>
      <c r="AB4894">
        <v>16.7</v>
      </c>
      <c r="AD4894" t="s">
        <v>1885</v>
      </c>
      <c r="AE4894">
        <v>6.2399999999999997E-2</v>
      </c>
      <c r="AF4894" t="s">
        <v>1885</v>
      </c>
      <c r="AG4894">
        <v>2</v>
      </c>
      <c r="AI4894">
        <v>1</v>
      </c>
      <c r="AL4894" t="s">
        <v>1885</v>
      </c>
      <c r="AM4894" t="s">
        <v>1885</v>
      </c>
      <c r="AN4894" t="s">
        <v>1885</v>
      </c>
      <c r="AO4894" t="s">
        <v>1885</v>
      </c>
      <c r="AP4894">
        <v>3</v>
      </c>
    </row>
    <row r="4895" spans="1:42">
      <c r="A4895" t="s">
        <v>1216</v>
      </c>
      <c r="B4895" t="s">
        <v>16</v>
      </c>
      <c r="C4895">
        <v>61</v>
      </c>
      <c r="D4895">
        <v>2021</v>
      </c>
      <c r="E4895">
        <v>3</v>
      </c>
      <c r="G4895" t="s">
        <v>1885</v>
      </c>
      <c r="I4895" t="s">
        <v>1885</v>
      </c>
      <c r="J4895" t="s">
        <v>1885</v>
      </c>
      <c r="K4895" t="s">
        <v>1885</v>
      </c>
      <c r="L4895" t="s">
        <v>1885</v>
      </c>
      <c r="M4895">
        <v>0</v>
      </c>
      <c r="N4895">
        <v>-0.01</v>
      </c>
      <c r="O4895" t="s">
        <v>1885</v>
      </c>
      <c r="P4895" t="s">
        <v>1885</v>
      </c>
      <c r="Q4895" t="s">
        <v>1885</v>
      </c>
      <c r="R4895" t="s">
        <v>1885</v>
      </c>
      <c r="S4895">
        <v>25</v>
      </c>
      <c r="T4895">
        <v>6</v>
      </c>
      <c r="U4895">
        <v>194</v>
      </c>
      <c r="V4895">
        <v>96</v>
      </c>
      <c r="W4895" t="s">
        <v>1885</v>
      </c>
      <c r="X4895" t="s">
        <v>1885</v>
      </c>
      <c r="Y4895" t="s">
        <v>1885</v>
      </c>
      <c r="Z4895" t="s">
        <v>1885</v>
      </c>
      <c r="AA4895">
        <v>37</v>
      </c>
      <c r="AB4895">
        <v>11.34</v>
      </c>
      <c r="AD4895" t="s">
        <v>1885</v>
      </c>
      <c r="AE4895">
        <v>0.1875</v>
      </c>
      <c r="AF4895" t="s">
        <v>1885</v>
      </c>
      <c r="AG4895">
        <v>1.52</v>
      </c>
      <c r="AI4895">
        <v>16</v>
      </c>
      <c r="AL4895" t="s">
        <v>1885</v>
      </c>
      <c r="AM4895" t="s">
        <v>1885</v>
      </c>
      <c r="AN4895" t="s">
        <v>1885</v>
      </c>
      <c r="AO4895" t="s">
        <v>1885</v>
      </c>
      <c r="AP4895">
        <v>4</v>
      </c>
    </row>
    <row r="4896" spans="1:42">
      <c r="A4896" t="s">
        <v>1217</v>
      </c>
      <c r="B4896" t="s">
        <v>3</v>
      </c>
      <c r="C4896" t="s">
        <v>1885</v>
      </c>
      <c r="D4896">
        <v>2021</v>
      </c>
      <c r="E4896">
        <v>2</v>
      </c>
      <c r="G4896" t="s">
        <v>1885</v>
      </c>
      <c r="I4896" t="s">
        <v>1885</v>
      </c>
      <c r="J4896" t="s">
        <v>1885</v>
      </c>
      <c r="K4896" t="s">
        <v>1885</v>
      </c>
      <c r="L4896" t="s">
        <v>1885</v>
      </c>
      <c r="M4896">
        <v>0</v>
      </c>
      <c r="N4896">
        <v>-0.32</v>
      </c>
      <c r="O4896" t="s">
        <v>1885</v>
      </c>
      <c r="P4896" t="s">
        <v>1885</v>
      </c>
      <c r="Q4896" t="s">
        <v>1885</v>
      </c>
      <c r="R4896" t="s">
        <v>1885</v>
      </c>
      <c r="S4896">
        <v>24</v>
      </c>
      <c r="T4896">
        <v>6</v>
      </c>
      <c r="U4896">
        <v>182</v>
      </c>
      <c r="V4896">
        <v>86</v>
      </c>
      <c r="W4896" t="s">
        <v>1885</v>
      </c>
      <c r="X4896" t="s">
        <v>1885</v>
      </c>
      <c r="Y4896" t="s">
        <v>1885</v>
      </c>
      <c r="Z4896" t="s">
        <v>1885</v>
      </c>
      <c r="AA4896">
        <v>102</v>
      </c>
      <c r="AB4896">
        <v>4.74</v>
      </c>
      <c r="AD4896" t="s">
        <v>1885</v>
      </c>
      <c r="AE4896">
        <v>2.912E-2</v>
      </c>
      <c r="AF4896" t="s">
        <v>1885</v>
      </c>
      <c r="AG4896">
        <v>1.5</v>
      </c>
      <c r="AI4896">
        <v>5</v>
      </c>
      <c r="AL4896" t="s">
        <v>1885</v>
      </c>
      <c r="AM4896" t="s">
        <v>1885</v>
      </c>
      <c r="AN4896" t="s">
        <v>1885</v>
      </c>
      <c r="AO4896" t="s">
        <v>1885</v>
      </c>
      <c r="AP4896">
        <v>3</v>
      </c>
    </row>
    <row r="4897" spans="1:42">
      <c r="A4897" t="s">
        <v>1012</v>
      </c>
      <c r="B4897" t="s">
        <v>3</v>
      </c>
      <c r="C4897" t="s">
        <v>1885</v>
      </c>
      <c r="D4897">
        <v>2021</v>
      </c>
      <c r="E4897">
        <v>2</v>
      </c>
      <c r="G4897" t="s">
        <v>1885</v>
      </c>
      <c r="I4897" t="s">
        <v>1885</v>
      </c>
      <c r="J4897" t="s">
        <v>1885</v>
      </c>
      <c r="K4897" t="s">
        <v>1885</v>
      </c>
      <c r="L4897" t="s">
        <v>1885</v>
      </c>
      <c r="M4897">
        <v>0</v>
      </c>
      <c r="N4897">
        <v>-0.28000000000000003</v>
      </c>
      <c r="O4897" t="s">
        <v>1885</v>
      </c>
      <c r="P4897" t="s">
        <v>1885</v>
      </c>
      <c r="Q4897" t="s">
        <v>1885</v>
      </c>
      <c r="R4897" t="s">
        <v>1885</v>
      </c>
      <c r="S4897">
        <v>26</v>
      </c>
      <c r="T4897">
        <v>5</v>
      </c>
      <c r="U4897">
        <v>156</v>
      </c>
      <c r="V4897">
        <v>87</v>
      </c>
      <c r="W4897" t="s">
        <v>1885</v>
      </c>
      <c r="X4897" t="s">
        <v>1885</v>
      </c>
      <c r="Y4897" t="s">
        <v>1885</v>
      </c>
      <c r="Z4897" t="s">
        <v>1885</v>
      </c>
      <c r="AA4897">
        <v>50</v>
      </c>
      <c r="AB4897">
        <v>6.09</v>
      </c>
      <c r="AD4897" t="s">
        <v>1885</v>
      </c>
      <c r="AE4897">
        <v>4.8599999999999997E-2</v>
      </c>
      <c r="AF4897" t="s">
        <v>1885</v>
      </c>
      <c r="AG4897">
        <v>1.21</v>
      </c>
      <c r="AI4897">
        <v>16</v>
      </c>
      <c r="AL4897" t="s">
        <v>1885</v>
      </c>
      <c r="AM4897" t="s">
        <v>1885</v>
      </c>
      <c r="AN4897" t="s">
        <v>1885</v>
      </c>
      <c r="AO4897" t="s">
        <v>1885</v>
      </c>
      <c r="AP4897">
        <v>5</v>
      </c>
    </row>
    <row r="4898" spans="1:42">
      <c r="A4898" t="s">
        <v>1101</v>
      </c>
      <c r="B4898" t="s">
        <v>3</v>
      </c>
      <c r="C4898" t="s">
        <v>1885</v>
      </c>
      <c r="D4898">
        <v>2021</v>
      </c>
      <c r="E4898">
        <v>2</v>
      </c>
      <c r="G4898" t="s">
        <v>1885</v>
      </c>
      <c r="I4898" t="s">
        <v>1885</v>
      </c>
      <c r="J4898" t="s">
        <v>1885</v>
      </c>
      <c r="K4898" t="s">
        <v>1885</v>
      </c>
      <c r="L4898" t="s">
        <v>1885</v>
      </c>
      <c r="M4898">
        <v>0</v>
      </c>
      <c r="N4898">
        <v>-0.17</v>
      </c>
      <c r="O4898" t="s">
        <v>1885</v>
      </c>
      <c r="P4898" t="s">
        <v>1885</v>
      </c>
      <c r="Q4898" t="s">
        <v>1885</v>
      </c>
      <c r="R4898" t="s">
        <v>1885</v>
      </c>
      <c r="S4898">
        <v>26</v>
      </c>
      <c r="T4898">
        <v>8</v>
      </c>
      <c r="U4898">
        <v>300</v>
      </c>
      <c r="V4898">
        <v>88</v>
      </c>
      <c r="W4898" t="s">
        <v>1885</v>
      </c>
      <c r="X4898" t="s">
        <v>1885</v>
      </c>
      <c r="Y4898" t="s">
        <v>1885</v>
      </c>
      <c r="Z4898" t="s">
        <v>1885</v>
      </c>
      <c r="AA4898">
        <v>121</v>
      </c>
      <c r="AB4898">
        <v>2.48</v>
      </c>
      <c r="AD4898" t="s">
        <v>1885</v>
      </c>
      <c r="AE4898">
        <v>1.1466666666666667E-2</v>
      </c>
      <c r="AF4898" t="s">
        <v>1885</v>
      </c>
      <c r="AG4898">
        <v>1</v>
      </c>
      <c r="AI4898">
        <v>6</v>
      </c>
      <c r="AL4898" t="s">
        <v>1885</v>
      </c>
      <c r="AM4898" t="s">
        <v>1885</v>
      </c>
      <c r="AN4898" t="s">
        <v>1885</v>
      </c>
      <c r="AO4898" t="s">
        <v>1885</v>
      </c>
      <c r="AP4898">
        <v>4</v>
      </c>
    </row>
    <row r="4899" spans="1:42">
      <c r="A4899" t="s">
        <v>431</v>
      </c>
      <c r="B4899" t="s">
        <v>49</v>
      </c>
      <c r="C4899">
        <v>46</v>
      </c>
      <c r="D4899">
        <v>2021</v>
      </c>
      <c r="E4899">
        <v>4</v>
      </c>
      <c r="G4899" t="s">
        <v>1885</v>
      </c>
      <c r="I4899" t="s">
        <v>1885</v>
      </c>
      <c r="J4899" t="s">
        <v>1885</v>
      </c>
      <c r="K4899" t="s">
        <v>1885</v>
      </c>
      <c r="L4899" t="s">
        <v>1885</v>
      </c>
      <c r="M4899">
        <v>7</v>
      </c>
      <c r="N4899">
        <v>-0.06</v>
      </c>
      <c r="O4899" t="s">
        <v>1885</v>
      </c>
      <c r="P4899" t="s">
        <v>1885</v>
      </c>
      <c r="Q4899" t="s">
        <v>1885</v>
      </c>
      <c r="R4899" t="s">
        <v>1885</v>
      </c>
      <c r="S4899">
        <v>35</v>
      </c>
      <c r="T4899">
        <v>3</v>
      </c>
      <c r="U4899">
        <v>95</v>
      </c>
      <c r="V4899">
        <v>43</v>
      </c>
      <c r="W4899" t="s">
        <v>1885</v>
      </c>
      <c r="X4899" t="s">
        <v>1885</v>
      </c>
      <c r="Y4899" t="s">
        <v>1885</v>
      </c>
      <c r="Z4899" t="s">
        <v>1885</v>
      </c>
      <c r="AA4899">
        <v>13</v>
      </c>
      <c r="AB4899">
        <v>8.98</v>
      </c>
      <c r="AD4899" t="s">
        <v>1885</v>
      </c>
      <c r="AE4899">
        <v>0.12520000000000001</v>
      </c>
      <c r="AF4899" t="s">
        <v>1885</v>
      </c>
      <c r="AG4899">
        <v>1.1599999999999999</v>
      </c>
      <c r="AI4899">
        <v>16</v>
      </c>
      <c r="AL4899" t="s">
        <v>1885</v>
      </c>
      <c r="AM4899" t="s">
        <v>1885</v>
      </c>
      <c r="AN4899" t="s">
        <v>1885</v>
      </c>
      <c r="AO4899" t="s">
        <v>1885</v>
      </c>
      <c r="AP4899">
        <v>12</v>
      </c>
    </row>
    <row r="4900" spans="1:42">
      <c r="A4900" t="s">
        <v>1218</v>
      </c>
      <c r="B4900" t="s">
        <v>49</v>
      </c>
      <c r="C4900" t="s">
        <v>1885</v>
      </c>
      <c r="D4900">
        <v>2021</v>
      </c>
      <c r="E4900">
        <v>4</v>
      </c>
      <c r="G4900" t="s">
        <v>1885</v>
      </c>
      <c r="I4900" t="s">
        <v>1885</v>
      </c>
      <c r="J4900" t="s">
        <v>1885</v>
      </c>
      <c r="K4900" t="s">
        <v>1885</v>
      </c>
      <c r="L4900" t="s">
        <v>1885</v>
      </c>
      <c r="M4900">
        <v>0</v>
      </c>
      <c r="N4900">
        <v>-0.03</v>
      </c>
      <c r="O4900" t="s">
        <v>1885</v>
      </c>
      <c r="P4900" t="s">
        <v>1885</v>
      </c>
      <c r="Q4900" t="s">
        <v>1885</v>
      </c>
      <c r="R4900" t="s">
        <v>1885</v>
      </c>
      <c r="S4900">
        <v>24</v>
      </c>
      <c r="T4900">
        <v>6</v>
      </c>
      <c r="U4900">
        <v>176</v>
      </c>
      <c r="V4900">
        <v>44</v>
      </c>
      <c r="W4900" t="s">
        <v>1885</v>
      </c>
      <c r="X4900" t="s">
        <v>1885</v>
      </c>
      <c r="Y4900" t="s">
        <v>1885</v>
      </c>
      <c r="Z4900" t="s">
        <v>1885</v>
      </c>
      <c r="AA4900">
        <v>65</v>
      </c>
      <c r="AB4900">
        <v>1.95</v>
      </c>
      <c r="AD4900" t="s">
        <v>1885</v>
      </c>
      <c r="AE4900">
        <v>4.7253333333333335E-2</v>
      </c>
      <c r="AF4900" t="s">
        <v>1885</v>
      </c>
      <c r="AG4900">
        <v>0.8</v>
      </c>
      <c r="AI4900">
        <v>15</v>
      </c>
      <c r="AL4900" t="s">
        <v>1885</v>
      </c>
      <c r="AM4900" t="s">
        <v>1885</v>
      </c>
      <c r="AN4900" t="s">
        <v>1885</v>
      </c>
      <c r="AO4900" t="s">
        <v>1885</v>
      </c>
      <c r="AP4900">
        <v>3</v>
      </c>
    </row>
    <row r="4901" spans="1:42">
      <c r="A4901" t="s">
        <v>1219</v>
      </c>
      <c r="B4901" t="s">
        <v>3</v>
      </c>
      <c r="C4901">
        <v>28.5</v>
      </c>
      <c r="D4901">
        <v>2021</v>
      </c>
      <c r="E4901">
        <v>2</v>
      </c>
      <c r="G4901" t="s">
        <v>1885</v>
      </c>
      <c r="I4901" t="s">
        <v>1885</v>
      </c>
      <c r="J4901" t="s">
        <v>1885</v>
      </c>
      <c r="K4901" t="s">
        <v>1885</v>
      </c>
      <c r="L4901" t="s">
        <v>1885</v>
      </c>
      <c r="M4901">
        <v>1</v>
      </c>
      <c r="N4901">
        <v>1.37</v>
      </c>
      <c r="O4901" t="s">
        <v>1885</v>
      </c>
      <c r="P4901" t="s">
        <v>1885</v>
      </c>
      <c r="Q4901" t="s">
        <v>1885</v>
      </c>
      <c r="R4901" t="s">
        <v>1885</v>
      </c>
      <c r="S4901">
        <v>23</v>
      </c>
      <c r="T4901">
        <v>8</v>
      </c>
      <c r="U4901">
        <v>300</v>
      </c>
      <c r="V4901">
        <v>90</v>
      </c>
      <c r="W4901" t="s">
        <v>1885</v>
      </c>
      <c r="X4901" t="s">
        <v>1885</v>
      </c>
      <c r="Y4901" t="s">
        <v>1885</v>
      </c>
      <c r="Z4901" t="s">
        <v>1885</v>
      </c>
      <c r="AA4901">
        <v>7</v>
      </c>
      <c r="AB4901">
        <v>17.89</v>
      </c>
      <c r="AD4901" t="s">
        <v>1885</v>
      </c>
      <c r="AE4901">
        <v>0.11325714285714285</v>
      </c>
      <c r="AF4901" t="s">
        <v>1885</v>
      </c>
      <c r="AG4901">
        <v>1.2</v>
      </c>
      <c r="AI4901">
        <v>14</v>
      </c>
      <c r="AL4901" t="s">
        <v>1885</v>
      </c>
      <c r="AM4901" t="s">
        <v>1885</v>
      </c>
      <c r="AN4901" t="s">
        <v>1885</v>
      </c>
      <c r="AO4901" t="s">
        <v>1885</v>
      </c>
      <c r="AP4901">
        <v>2</v>
      </c>
    </row>
    <row r="4902" spans="1:42">
      <c r="A4902" t="s">
        <v>1220</v>
      </c>
      <c r="B4902" t="s">
        <v>3</v>
      </c>
      <c r="C4902" t="s">
        <v>1885</v>
      </c>
      <c r="D4902">
        <v>2021</v>
      </c>
      <c r="E4902">
        <v>2</v>
      </c>
      <c r="G4902" t="s">
        <v>1885</v>
      </c>
      <c r="I4902" t="s">
        <v>1885</v>
      </c>
      <c r="J4902" t="s">
        <v>1885</v>
      </c>
      <c r="K4902" t="s">
        <v>1885</v>
      </c>
      <c r="L4902" t="s">
        <v>1885</v>
      </c>
      <c r="M4902">
        <v>0</v>
      </c>
      <c r="N4902" t="s">
        <v>1885</v>
      </c>
      <c r="O4902" t="s">
        <v>1885</v>
      </c>
      <c r="P4902" t="s">
        <v>1885</v>
      </c>
      <c r="Q4902" t="s">
        <v>1885</v>
      </c>
      <c r="R4902" t="s">
        <v>1885</v>
      </c>
      <c r="S4902">
        <v>23</v>
      </c>
      <c r="T4902">
        <v>7</v>
      </c>
      <c r="U4902">
        <v>245</v>
      </c>
      <c r="V4902">
        <v>91</v>
      </c>
      <c r="W4902" t="s">
        <v>1885</v>
      </c>
      <c r="X4902" t="s">
        <v>1885</v>
      </c>
      <c r="Y4902" t="s">
        <v>1885</v>
      </c>
      <c r="Z4902" t="s">
        <v>1885</v>
      </c>
      <c r="AA4902">
        <v>164</v>
      </c>
      <c r="AB4902" t="s">
        <v>1885</v>
      </c>
      <c r="AD4902" t="s">
        <v>1885</v>
      </c>
      <c r="AE4902" t="s">
        <v>1885</v>
      </c>
      <c r="AF4902" t="s">
        <v>1885</v>
      </c>
      <c r="AG4902" t="s">
        <v>1885</v>
      </c>
      <c r="AI4902" t="s">
        <v>1885</v>
      </c>
      <c r="AL4902" t="s">
        <v>1885</v>
      </c>
      <c r="AM4902" t="s">
        <v>1885</v>
      </c>
      <c r="AN4902" t="s">
        <v>1885</v>
      </c>
      <c r="AO4902" t="s">
        <v>1885</v>
      </c>
      <c r="AP4902">
        <v>2</v>
      </c>
    </row>
    <row r="4903" spans="1:42">
      <c r="A4903" t="s">
        <v>511</v>
      </c>
      <c r="B4903" t="s">
        <v>12</v>
      </c>
      <c r="C4903">
        <v>31</v>
      </c>
      <c r="D4903">
        <v>2021</v>
      </c>
      <c r="E4903">
        <v>1</v>
      </c>
      <c r="G4903" t="s">
        <v>1885</v>
      </c>
      <c r="I4903" t="s">
        <v>1885</v>
      </c>
      <c r="J4903" t="s">
        <v>1885</v>
      </c>
      <c r="K4903" t="s">
        <v>1885</v>
      </c>
      <c r="L4903" t="s">
        <v>1885</v>
      </c>
      <c r="M4903">
        <v>6</v>
      </c>
      <c r="N4903">
        <v>0.13</v>
      </c>
      <c r="O4903" t="s">
        <v>1885</v>
      </c>
      <c r="P4903" t="s">
        <v>1885</v>
      </c>
      <c r="Q4903" t="s">
        <v>1885</v>
      </c>
      <c r="R4903" t="s">
        <v>1885</v>
      </c>
      <c r="S4903">
        <v>39</v>
      </c>
      <c r="T4903">
        <v>7</v>
      </c>
      <c r="U4903">
        <v>250</v>
      </c>
      <c r="V4903">
        <v>36</v>
      </c>
      <c r="W4903" t="s">
        <v>1885</v>
      </c>
      <c r="X4903" t="s">
        <v>1885</v>
      </c>
      <c r="Y4903" t="s">
        <v>1885</v>
      </c>
      <c r="Z4903" t="s">
        <v>1885</v>
      </c>
      <c r="AA4903">
        <v>28</v>
      </c>
      <c r="AB4903">
        <v>19.190000000000001</v>
      </c>
      <c r="AD4903" t="s">
        <v>1885</v>
      </c>
      <c r="AE4903" t="s">
        <v>1885</v>
      </c>
      <c r="AF4903" t="s">
        <v>1885</v>
      </c>
      <c r="AG4903" t="s">
        <v>1885</v>
      </c>
      <c r="AI4903" t="s">
        <v>1885</v>
      </c>
      <c r="AL4903" t="s">
        <v>1885</v>
      </c>
      <c r="AM4903" t="s">
        <v>1885</v>
      </c>
      <c r="AN4903" t="s">
        <v>1885</v>
      </c>
      <c r="AO4903" t="s">
        <v>1885</v>
      </c>
      <c r="AP4903">
        <v>17</v>
      </c>
    </row>
    <row r="4904" spans="1:42">
      <c r="A4904" t="s">
        <v>936</v>
      </c>
      <c r="B4904" t="s">
        <v>49</v>
      </c>
      <c r="C4904">
        <v>43</v>
      </c>
      <c r="D4904">
        <v>2021</v>
      </c>
      <c r="E4904">
        <v>4</v>
      </c>
      <c r="G4904" t="s">
        <v>1885</v>
      </c>
      <c r="I4904" t="s">
        <v>1885</v>
      </c>
      <c r="J4904" t="s">
        <v>1885</v>
      </c>
      <c r="K4904" t="s">
        <v>1885</v>
      </c>
      <c r="L4904" t="s">
        <v>1885</v>
      </c>
      <c r="M4904">
        <v>0</v>
      </c>
      <c r="N4904">
        <v>0</v>
      </c>
      <c r="O4904" t="s">
        <v>1885</v>
      </c>
      <c r="P4904" t="s">
        <v>1885</v>
      </c>
      <c r="Q4904" t="s">
        <v>1885</v>
      </c>
      <c r="R4904" t="s">
        <v>1885</v>
      </c>
      <c r="S4904">
        <v>28</v>
      </c>
      <c r="T4904">
        <v>5</v>
      </c>
      <c r="U4904">
        <v>157</v>
      </c>
      <c r="V4904">
        <v>45</v>
      </c>
      <c r="W4904" t="s">
        <v>1885</v>
      </c>
      <c r="X4904" t="s">
        <v>1885</v>
      </c>
      <c r="Y4904" t="s">
        <v>1885</v>
      </c>
      <c r="Z4904" t="s">
        <v>1885</v>
      </c>
      <c r="AA4904">
        <v>71</v>
      </c>
      <c r="AB4904">
        <v>11.35</v>
      </c>
      <c r="AD4904" t="s">
        <v>1885</v>
      </c>
      <c r="AE4904">
        <v>0.16</v>
      </c>
      <c r="AF4904" t="s">
        <v>1885</v>
      </c>
      <c r="AG4904">
        <v>1.34</v>
      </c>
      <c r="AI4904">
        <v>2</v>
      </c>
      <c r="AL4904" t="s">
        <v>1885</v>
      </c>
      <c r="AM4904" t="s">
        <v>1885</v>
      </c>
      <c r="AN4904" t="s">
        <v>1885</v>
      </c>
      <c r="AO4904" t="s">
        <v>1885</v>
      </c>
      <c r="AP4904">
        <v>7</v>
      </c>
    </row>
    <row r="4905" spans="1:42">
      <c r="A4905" t="s">
        <v>1221</v>
      </c>
      <c r="B4905" t="s">
        <v>49</v>
      </c>
      <c r="C4905" t="s">
        <v>1885</v>
      </c>
      <c r="D4905">
        <v>2021</v>
      </c>
      <c r="E4905">
        <v>4</v>
      </c>
      <c r="G4905" t="s">
        <v>1885</v>
      </c>
      <c r="I4905" t="s">
        <v>1885</v>
      </c>
      <c r="J4905" t="s">
        <v>1885</v>
      </c>
      <c r="K4905" t="s">
        <v>1885</v>
      </c>
      <c r="L4905" t="s">
        <v>1885</v>
      </c>
      <c r="M4905">
        <v>0</v>
      </c>
      <c r="N4905">
        <v>0</v>
      </c>
      <c r="O4905" t="s">
        <v>1885</v>
      </c>
      <c r="P4905" t="s">
        <v>1885</v>
      </c>
      <c r="Q4905" t="s">
        <v>1885</v>
      </c>
      <c r="R4905" t="s">
        <v>1885</v>
      </c>
      <c r="S4905">
        <v>27</v>
      </c>
      <c r="T4905">
        <v>3</v>
      </c>
      <c r="U4905">
        <v>101</v>
      </c>
      <c r="V4905">
        <v>46</v>
      </c>
      <c r="W4905" t="s">
        <v>1885</v>
      </c>
      <c r="X4905" t="s">
        <v>1885</v>
      </c>
      <c r="Y4905" t="s">
        <v>1885</v>
      </c>
      <c r="Z4905" t="s">
        <v>1885</v>
      </c>
      <c r="AA4905">
        <v>99</v>
      </c>
      <c r="AB4905">
        <v>0.77</v>
      </c>
      <c r="AD4905" t="s">
        <v>1885</v>
      </c>
      <c r="AE4905">
        <v>3.3599999999999998E-2</v>
      </c>
      <c r="AF4905" t="s">
        <v>1885</v>
      </c>
      <c r="AG4905">
        <v>0.21</v>
      </c>
      <c r="AI4905">
        <v>6</v>
      </c>
      <c r="AL4905" t="s">
        <v>1885</v>
      </c>
      <c r="AM4905" t="s">
        <v>1885</v>
      </c>
      <c r="AN4905" t="s">
        <v>1885</v>
      </c>
      <c r="AO4905" t="s">
        <v>1885</v>
      </c>
      <c r="AP4905">
        <v>2</v>
      </c>
    </row>
    <row r="4906" spans="1:42">
      <c r="A4906" t="s">
        <v>1129</v>
      </c>
      <c r="B4906" t="s">
        <v>3</v>
      </c>
      <c r="C4906" t="s">
        <v>1885</v>
      </c>
      <c r="D4906">
        <v>2021</v>
      </c>
      <c r="E4906">
        <v>2</v>
      </c>
      <c r="G4906" t="s">
        <v>1885</v>
      </c>
      <c r="I4906" t="s">
        <v>1885</v>
      </c>
      <c r="J4906" t="s">
        <v>1885</v>
      </c>
      <c r="K4906" t="s">
        <v>1885</v>
      </c>
      <c r="L4906" t="s">
        <v>1885</v>
      </c>
      <c r="M4906">
        <v>0</v>
      </c>
      <c r="N4906">
        <v>-0.43</v>
      </c>
      <c r="O4906" t="s">
        <v>1885</v>
      </c>
      <c r="P4906" t="s">
        <v>1885</v>
      </c>
      <c r="Q4906" t="s">
        <v>1885</v>
      </c>
      <c r="R4906" t="s">
        <v>1885</v>
      </c>
      <c r="S4906">
        <v>27</v>
      </c>
      <c r="T4906">
        <v>8</v>
      </c>
      <c r="U4906">
        <v>300</v>
      </c>
      <c r="V4906">
        <v>92</v>
      </c>
      <c r="W4906" t="s">
        <v>1885</v>
      </c>
      <c r="X4906" t="s">
        <v>1885</v>
      </c>
      <c r="Y4906" t="s">
        <v>1885</v>
      </c>
      <c r="Z4906" t="s">
        <v>1885</v>
      </c>
      <c r="AA4906">
        <v>94</v>
      </c>
      <c r="AB4906">
        <v>2.99</v>
      </c>
      <c r="AD4906" t="s">
        <v>1885</v>
      </c>
      <c r="AE4906">
        <v>5.3759999999999995E-2</v>
      </c>
      <c r="AF4906" t="s">
        <v>1885</v>
      </c>
      <c r="AG4906">
        <v>0.44</v>
      </c>
      <c r="AI4906">
        <v>10</v>
      </c>
      <c r="AL4906" t="s">
        <v>1885</v>
      </c>
      <c r="AM4906" t="s">
        <v>1885</v>
      </c>
      <c r="AN4906" t="s">
        <v>1885</v>
      </c>
      <c r="AO4906" t="s">
        <v>1885</v>
      </c>
      <c r="AP4906">
        <v>3</v>
      </c>
    </row>
    <row r="4907" spans="1:42">
      <c r="A4907" t="s">
        <v>991</v>
      </c>
      <c r="B4907" t="s">
        <v>3</v>
      </c>
      <c r="C4907" t="s">
        <v>1885</v>
      </c>
      <c r="D4907">
        <v>2021</v>
      </c>
      <c r="E4907">
        <v>2</v>
      </c>
      <c r="G4907" t="s">
        <v>1885</v>
      </c>
      <c r="I4907" t="s">
        <v>1885</v>
      </c>
      <c r="J4907" t="s">
        <v>1885</v>
      </c>
      <c r="K4907" t="s">
        <v>1885</v>
      </c>
      <c r="L4907" t="s">
        <v>1885</v>
      </c>
      <c r="M4907">
        <v>0</v>
      </c>
      <c r="N4907">
        <v>-0.42</v>
      </c>
      <c r="O4907" t="s">
        <v>1885</v>
      </c>
      <c r="P4907" t="s">
        <v>1885</v>
      </c>
      <c r="Q4907" t="s">
        <v>1885</v>
      </c>
      <c r="R4907" t="s">
        <v>1885</v>
      </c>
      <c r="S4907">
        <v>28</v>
      </c>
      <c r="T4907">
        <v>8</v>
      </c>
      <c r="U4907">
        <v>300</v>
      </c>
      <c r="V4907">
        <v>93</v>
      </c>
      <c r="W4907" t="s">
        <v>1885</v>
      </c>
      <c r="X4907" t="s">
        <v>1885</v>
      </c>
      <c r="Y4907" t="s">
        <v>1885</v>
      </c>
      <c r="Z4907" t="s">
        <v>1885</v>
      </c>
      <c r="AA4907">
        <v>79</v>
      </c>
      <c r="AB4907">
        <v>3.93</v>
      </c>
      <c r="AD4907" t="s">
        <v>1885</v>
      </c>
      <c r="AE4907">
        <v>5.3169230769230774E-2</v>
      </c>
      <c r="AF4907" t="s">
        <v>1885</v>
      </c>
      <c r="AG4907">
        <v>1.1200000000000001</v>
      </c>
      <c r="AI4907">
        <v>13</v>
      </c>
      <c r="AL4907" t="s">
        <v>1885</v>
      </c>
      <c r="AM4907" t="s">
        <v>1885</v>
      </c>
      <c r="AN4907" t="s">
        <v>1885</v>
      </c>
      <c r="AO4907" t="s">
        <v>1885</v>
      </c>
      <c r="AP4907">
        <v>6</v>
      </c>
    </row>
    <row r="4908" spans="1:42">
      <c r="A4908" t="s">
        <v>615</v>
      </c>
      <c r="B4908" t="s">
        <v>12</v>
      </c>
      <c r="C4908" t="s">
        <v>1885</v>
      </c>
      <c r="D4908">
        <v>2021</v>
      </c>
      <c r="E4908">
        <v>1</v>
      </c>
      <c r="G4908" t="s">
        <v>1885</v>
      </c>
      <c r="I4908" t="s">
        <v>1885</v>
      </c>
      <c r="J4908" t="s">
        <v>1885</v>
      </c>
      <c r="K4908" t="s">
        <v>1885</v>
      </c>
      <c r="L4908" t="s">
        <v>1885</v>
      </c>
      <c r="M4908">
        <v>1</v>
      </c>
      <c r="N4908">
        <v>-0.26</v>
      </c>
      <c r="O4908" t="s">
        <v>1885</v>
      </c>
      <c r="P4908" t="s">
        <v>1885</v>
      </c>
      <c r="Q4908" t="s">
        <v>1885</v>
      </c>
      <c r="R4908" t="s">
        <v>1885</v>
      </c>
      <c r="S4908">
        <v>32</v>
      </c>
      <c r="T4908">
        <v>3</v>
      </c>
      <c r="U4908">
        <v>88</v>
      </c>
      <c r="V4908">
        <v>37</v>
      </c>
      <c r="W4908" t="s">
        <v>1885</v>
      </c>
      <c r="X4908" t="s">
        <v>1885</v>
      </c>
      <c r="Y4908" t="s">
        <v>1885</v>
      </c>
      <c r="Z4908" t="s">
        <v>1885</v>
      </c>
      <c r="AA4908">
        <v>35</v>
      </c>
      <c r="AB4908">
        <v>13.8</v>
      </c>
      <c r="AD4908" t="s">
        <v>1885</v>
      </c>
      <c r="AE4908" t="s">
        <v>1885</v>
      </c>
      <c r="AF4908" t="s">
        <v>1885</v>
      </c>
      <c r="AG4908" t="s">
        <v>1885</v>
      </c>
      <c r="AI4908" t="s">
        <v>1885</v>
      </c>
      <c r="AL4908" t="s">
        <v>1885</v>
      </c>
      <c r="AM4908" t="s">
        <v>1885</v>
      </c>
      <c r="AN4908" t="s">
        <v>1885</v>
      </c>
      <c r="AO4908" t="s">
        <v>1885</v>
      </c>
      <c r="AP4908">
        <v>10</v>
      </c>
    </row>
    <row r="4909" spans="1:42">
      <c r="A4909" t="s">
        <v>567</v>
      </c>
      <c r="B4909" t="s">
        <v>12</v>
      </c>
      <c r="C4909">
        <v>41</v>
      </c>
      <c r="D4909">
        <v>2021</v>
      </c>
      <c r="E4909">
        <v>1</v>
      </c>
      <c r="G4909" t="s">
        <v>1885</v>
      </c>
      <c r="I4909" t="s">
        <v>1885</v>
      </c>
      <c r="J4909" t="s">
        <v>1885</v>
      </c>
      <c r="K4909" t="s">
        <v>1885</v>
      </c>
      <c r="L4909" t="s">
        <v>1885</v>
      </c>
      <c r="M4909">
        <v>3</v>
      </c>
      <c r="N4909">
        <v>-0.35</v>
      </c>
      <c r="O4909" t="s">
        <v>1885</v>
      </c>
      <c r="P4909" t="s">
        <v>1885</v>
      </c>
      <c r="Q4909" t="s">
        <v>1885</v>
      </c>
      <c r="R4909" t="s">
        <v>1885</v>
      </c>
      <c r="S4909">
        <v>32</v>
      </c>
      <c r="T4909">
        <v>6</v>
      </c>
      <c r="U4909">
        <v>180</v>
      </c>
      <c r="V4909">
        <v>38</v>
      </c>
      <c r="W4909" t="s">
        <v>1885</v>
      </c>
      <c r="X4909" t="s">
        <v>1885</v>
      </c>
      <c r="Y4909" t="s">
        <v>1885</v>
      </c>
      <c r="Z4909" t="s">
        <v>1885</v>
      </c>
      <c r="AA4909">
        <v>63</v>
      </c>
      <c r="AB4909">
        <v>4.51</v>
      </c>
      <c r="AD4909" t="s">
        <v>1885</v>
      </c>
      <c r="AE4909" t="s">
        <v>1885</v>
      </c>
      <c r="AF4909" t="s">
        <v>1885</v>
      </c>
      <c r="AG4909" t="s">
        <v>1885</v>
      </c>
      <c r="AI4909" t="s">
        <v>1885</v>
      </c>
      <c r="AL4909" t="s">
        <v>1885</v>
      </c>
      <c r="AM4909" t="s">
        <v>1885</v>
      </c>
      <c r="AN4909" t="s">
        <v>1885</v>
      </c>
      <c r="AO4909" t="s">
        <v>1885</v>
      </c>
      <c r="AP4909">
        <v>11</v>
      </c>
    </row>
    <row r="4910" spans="1:42">
      <c r="A4910" t="s">
        <v>588</v>
      </c>
      <c r="B4910" t="s">
        <v>16</v>
      </c>
      <c r="C4910" t="s">
        <v>1885</v>
      </c>
      <c r="D4910">
        <v>2021</v>
      </c>
      <c r="E4910">
        <v>3</v>
      </c>
      <c r="G4910" t="s">
        <v>1885</v>
      </c>
      <c r="I4910" t="s">
        <v>1885</v>
      </c>
      <c r="J4910" t="s">
        <v>1885</v>
      </c>
      <c r="K4910" t="s">
        <v>1885</v>
      </c>
      <c r="L4910" t="s">
        <v>1885</v>
      </c>
      <c r="M4910">
        <v>0</v>
      </c>
      <c r="N4910">
        <v>0</v>
      </c>
      <c r="O4910" t="s">
        <v>1885</v>
      </c>
      <c r="P4910" t="s">
        <v>1885</v>
      </c>
      <c r="Q4910" t="s">
        <v>1885</v>
      </c>
      <c r="R4910" t="s">
        <v>1885</v>
      </c>
      <c r="S4910">
        <v>32</v>
      </c>
      <c r="T4910">
        <v>3</v>
      </c>
      <c r="U4910">
        <v>83</v>
      </c>
      <c r="V4910">
        <v>99</v>
      </c>
      <c r="W4910" t="s">
        <v>1885</v>
      </c>
      <c r="X4910" t="s">
        <v>1885</v>
      </c>
      <c r="Y4910" t="s">
        <v>1885</v>
      </c>
      <c r="Z4910" t="s">
        <v>1885</v>
      </c>
      <c r="AA4910">
        <v>126</v>
      </c>
      <c r="AB4910">
        <v>4.2</v>
      </c>
      <c r="AD4910" t="s">
        <v>1885</v>
      </c>
      <c r="AE4910">
        <v>7.7280000000000001E-2</v>
      </c>
      <c r="AF4910" t="s">
        <v>1885</v>
      </c>
      <c r="AG4910">
        <v>1.04</v>
      </c>
      <c r="AI4910">
        <v>10</v>
      </c>
      <c r="AL4910" t="s">
        <v>1885</v>
      </c>
      <c r="AM4910" t="s">
        <v>1885</v>
      </c>
      <c r="AN4910" t="s">
        <v>1885</v>
      </c>
      <c r="AO4910" t="s">
        <v>1885</v>
      </c>
      <c r="AP4910">
        <v>10</v>
      </c>
    </row>
    <row r="4911" spans="1:42">
      <c r="A4911" t="s">
        <v>953</v>
      </c>
      <c r="B4911" t="s">
        <v>49</v>
      </c>
      <c r="C4911" t="s">
        <v>1885</v>
      </c>
      <c r="D4911">
        <v>2021</v>
      </c>
      <c r="E4911">
        <v>4</v>
      </c>
      <c r="G4911" t="s">
        <v>1885</v>
      </c>
      <c r="I4911" t="s">
        <v>1885</v>
      </c>
      <c r="J4911" t="s">
        <v>1885</v>
      </c>
      <c r="K4911" t="s">
        <v>1885</v>
      </c>
      <c r="L4911" t="s">
        <v>1885</v>
      </c>
      <c r="M4911">
        <v>0</v>
      </c>
      <c r="N4911">
        <v>-0.02</v>
      </c>
      <c r="O4911" t="s">
        <v>1885</v>
      </c>
      <c r="P4911" t="s">
        <v>1885</v>
      </c>
      <c r="Q4911" t="s">
        <v>1885</v>
      </c>
      <c r="R4911" t="s">
        <v>1885</v>
      </c>
      <c r="S4911">
        <v>35</v>
      </c>
      <c r="T4911">
        <v>8</v>
      </c>
      <c r="U4911">
        <v>300</v>
      </c>
      <c r="V4911">
        <v>47</v>
      </c>
      <c r="W4911" t="s">
        <v>1885</v>
      </c>
      <c r="X4911" t="s">
        <v>1885</v>
      </c>
      <c r="Y4911" t="s">
        <v>1885</v>
      </c>
      <c r="Z4911" t="s">
        <v>1885</v>
      </c>
      <c r="AA4911">
        <v>32</v>
      </c>
      <c r="AB4911">
        <v>4.76</v>
      </c>
      <c r="AD4911" t="s">
        <v>1885</v>
      </c>
      <c r="AE4911">
        <v>5.3400000000000003E-2</v>
      </c>
      <c r="AF4911" t="s">
        <v>1885</v>
      </c>
      <c r="AG4911">
        <v>1.28</v>
      </c>
      <c r="AI4911">
        <v>16</v>
      </c>
      <c r="AL4911" t="s">
        <v>1885</v>
      </c>
      <c r="AM4911" t="s">
        <v>1885</v>
      </c>
      <c r="AN4911" t="s">
        <v>1885</v>
      </c>
      <c r="AO4911" t="s">
        <v>1885</v>
      </c>
      <c r="AP4911">
        <v>8</v>
      </c>
    </row>
    <row r="4912" spans="1:42">
      <c r="A4912" t="s">
        <v>1112</v>
      </c>
      <c r="B4912" t="s">
        <v>12</v>
      </c>
      <c r="C4912">
        <v>33</v>
      </c>
      <c r="D4912">
        <v>2021</v>
      </c>
      <c r="E4912">
        <v>1</v>
      </c>
      <c r="G4912" t="s">
        <v>1885</v>
      </c>
      <c r="I4912" t="s">
        <v>1885</v>
      </c>
      <c r="J4912" t="s">
        <v>1885</v>
      </c>
      <c r="K4912" t="s">
        <v>1885</v>
      </c>
      <c r="L4912" t="s">
        <v>1885</v>
      </c>
      <c r="M4912">
        <v>0</v>
      </c>
      <c r="N4912">
        <v>-1.29</v>
      </c>
      <c r="O4912" t="s">
        <v>1885</v>
      </c>
      <c r="P4912" t="s">
        <v>1885</v>
      </c>
      <c r="Q4912" t="s">
        <v>1885</v>
      </c>
      <c r="R4912" t="s">
        <v>1885</v>
      </c>
      <c r="S4912">
        <v>31</v>
      </c>
      <c r="T4912">
        <v>8</v>
      </c>
      <c r="U4912">
        <v>300</v>
      </c>
      <c r="V4912">
        <v>39</v>
      </c>
      <c r="W4912" t="s">
        <v>1885</v>
      </c>
      <c r="X4912" t="s">
        <v>1885</v>
      </c>
      <c r="Y4912" t="s">
        <v>1885</v>
      </c>
      <c r="Z4912" t="s">
        <v>1885</v>
      </c>
      <c r="AA4912">
        <v>29</v>
      </c>
      <c r="AB4912">
        <v>9.44</v>
      </c>
      <c r="AD4912" t="s">
        <v>1885</v>
      </c>
      <c r="AE4912" t="s">
        <v>1885</v>
      </c>
      <c r="AF4912" t="s">
        <v>1885</v>
      </c>
      <c r="AG4912" t="s">
        <v>1885</v>
      </c>
      <c r="AI4912" t="s">
        <v>1885</v>
      </c>
      <c r="AL4912" t="s">
        <v>1885</v>
      </c>
      <c r="AM4912" t="s">
        <v>1885</v>
      </c>
      <c r="AN4912" t="s">
        <v>1885</v>
      </c>
      <c r="AO4912" t="s">
        <v>1885</v>
      </c>
      <c r="AP4912">
        <v>5</v>
      </c>
    </row>
    <row r="4913" spans="1:42">
      <c r="A4913" t="s">
        <v>1084</v>
      </c>
      <c r="B4913" t="s">
        <v>16</v>
      </c>
      <c r="C4913">
        <v>108</v>
      </c>
      <c r="D4913">
        <v>2021</v>
      </c>
      <c r="E4913">
        <v>3</v>
      </c>
      <c r="G4913" t="s">
        <v>1885</v>
      </c>
      <c r="I4913" t="s">
        <v>1885</v>
      </c>
      <c r="J4913" t="s">
        <v>1885</v>
      </c>
      <c r="K4913" t="s">
        <v>1885</v>
      </c>
      <c r="L4913" t="s">
        <v>1885</v>
      </c>
      <c r="M4913">
        <v>0</v>
      </c>
      <c r="N4913">
        <v>-0.11</v>
      </c>
      <c r="O4913" t="s">
        <v>1885</v>
      </c>
      <c r="P4913" t="s">
        <v>1885</v>
      </c>
      <c r="Q4913" t="s">
        <v>1885</v>
      </c>
      <c r="R4913" t="s">
        <v>1885</v>
      </c>
      <c r="S4913">
        <v>27</v>
      </c>
      <c r="T4913">
        <v>5</v>
      </c>
      <c r="U4913">
        <v>174</v>
      </c>
      <c r="V4913">
        <v>100</v>
      </c>
      <c r="W4913" t="s">
        <v>1885</v>
      </c>
      <c r="X4913" t="s">
        <v>1885</v>
      </c>
      <c r="Y4913" t="s">
        <v>1885</v>
      </c>
      <c r="Z4913" t="s">
        <v>1885</v>
      </c>
      <c r="AA4913">
        <v>55</v>
      </c>
      <c r="AB4913">
        <v>8.7100000000000009</v>
      </c>
      <c r="AD4913" t="s">
        <v>1885</v>
      </c>
      <c r="AE4913">
        <v>0.1235</v>
      </c>
      <c r="AF4913" t="s">
        <v>1885</v>
      </c>
      <c r="AG4913">
        <v>1.48</v>
      </c>
      <c r="AI4913">
        <v>16</v>
      </c>
      <c r="AL4913" t="s">
        <v>1885</v>
      </c>
      <c r="AM4913" t="s">
        <v>1885</v>
      </c>
      <c r="AN4913" t="s">
        <v>1885</v>
      </c>
      <c r="AO4913" t="s">
        <v>1885</v>
      </c>
      <c r="AP4913">
        <v>4</v>
      </c>
    </row>
    <row r="4914" spans="1:42">
      <c r="A4914" t="s">
        <v>1222</v>
      </c>
      <c r="B4914" t="s">
        <v>49</v>
      </c>
      <c r="C4914">
        <v>46.5</v>
      </c>
      <c r="D4914">
        <v>2021</v>
      </c>
      <c r="E4914">
        <v>4</v>
      </c>
      <c r="G4914" t="s">
        <v>1885</v>
      </c>
      <c r="I4914" t="s">
        <v>1885</v>
      </c>
      <c r="J4914" t="s">
        <v>1885</v>
      </c>
      <c r="K4914" t="s">
        <v>1885</v>
      </c>
      <c r="L4914" t="s">
        <v>1885</v>
      </c>
      <c r="M4914">
        <v>0</v>
      </c>
      <c r="N4914">
        <v>-0.03</v>
      </c>
      <c r="O4914" t="s">
        <v>1885</v>
      </c>
      <c r="P4914" t="s">
        <v>1885</v>
      </c>
      <c r="Q4914" t="s">
        <v>1885</v>
      </c>
      <c r="R4914" t="s">
        <v>1885</v>
      </c>
      <c r="S4914">
        <v>26</v>
      </c>
      <c r="T4914">
        <v>8</v>
      </c>
      <c r="U4914">
        <v>300</v>
      </c>
      <c r="V4914">
        <v>48</v>
      </c>
      <c r="W4914" t="s">
        <v>1885</v>
      </c>
      <c r="X4914" t="s">
        <v>1885</v>
      </c>
      <c r="Y4914" t="s">
        <v>1885</v>
      </c>
      <c r="Z4914" t="s">
        <v>1885</v>
      </c>
      <c r="AA4914">
        <v>22</v>
      </c>
      <c r="AB4914">
        <v>6.18</v>
      </c>
      <c r="AD4914" t="s">
        <v>1885</v>
      </c>
      <c r="AE4914">
        <v>8.0299999999999996E-2</v>
      </c>
      <c r="AF4914" t="s">
        <v>1885</v>
      </c>
      <c r="AG4914">
        <v>1.46</v>
      </c>
      <c r="AI4914">
        <v>16</v>
      </c>
      <c r="AL4914" t="s">
        <v>1885</v>
      </c>
      <c r="AM4914" t="s">
        <v>1885</v>
      </c>
      <c r="AN4914" t="s">
        <v>1885</v>
      </c>
      <c r="AO4914" t="s">
        <v>1885</v>
      </c>
      <c r="AP4914">
        <v>4</v>
      </c>
    </row>
    <row r="4915" spans="1:42">
      <c r="A4915" t="s">
        <v>1055</v>
      </c>
      <c r="B4915" t="s">
        <v>16</v>
      </c>
      <c r="C4915">
        <v>77</v>
      </c>
      <c r="D4915">
        <v>2021</v>
      </c>
      <c r="E4915">
        <v>3</v>
      </c>
      <c r="G4915" t="s">
        <v>1885</v>
      </c>
      <c r="I4915" t="s">
        <v>1885</v>
      </c>
      <c r="J4915" t="s">
        <v>1885</v>
      </c>
      <c r="K4915" t="s">
        <v>1885</v>
      </c>
      <c r="L4915" t="s">
        <v>1885</v>
      </c>
      <c r="M4915">
        <v>0</v>
      </c>
      <c r="N4915">
        <v>-0.25</v>
      </c>
      <c r="O4915" t="s">
        <v>1885</v>
      </c>
      <c r="P4915" t="s">
        <v>1885</v>
      </c>
      <c r="Q4915" t="s">
        <v>1885</v>
      </c>
      <c r="R4915" t="s">
        <v>1885</v>
      </c>
      <c r="S4915">
        <v>25</v>
      </c>
      <c r="T4915">
        <v>3</v>
      </c>
      <c r="U4915">
        <v>91</v>
      </c>
      <c r="V4915">
        <v>101</v>
      </c>
      <c r="W4915" t="s">
        <v>1885</v>
      </c>
      <c r="X4915" t="s">
        <v>1885</v>
      </c>
      <c r="Y4915" t="s">
        <v>1885</v>
      </c>
      <c r="Z4915" t="s">
        <v>1885</v>
      </c>
      <c r="AA4915">
        <v>72</v>
      </c>
      <c r="AB4915">
        <v>7.36</v>
      </c>
      <c r="AD4915" t="s">
        <v>1885</v>
      </c>
      <c r="AE4915">
        <v>0.11085714285714286</v>
      </c>
      <c r="AF4915" t="s">
        <v>1885</v>
      </c>
      <c r="AG4915">
        <v>1.1200000000000001</v>
      </c>
      <c r="AI4915">
        <v>14</v>
      </c>
      <c r="AL4915" t="s">
        <v>1885</v>
      </c>
      <c r="AM4915" t="s">
        <v>1885</v>
      </c>
      <c r="AN4915" t="s">
        <v>1885</v>
      </c>
      <c r="AO4915" t="s">
        <v>1885</v>
      </c>
      <c r="AP4915">
        <v>4</v>
      </c>
    </row>
    <row r="4916" spans="1:42">
      <c r="A4916" t="s">
        <v>1223</v>
      </c>
      <c r="B4916" t="s">
        <v>16</v>
      </c>
      <c r="C4916">
        <v>60</v>
      </c>
      <c r="D4916">
        <v>2021</v>
      </c>
      <c r="E4916">
        <v>3</v>
      </c>
      <c r="G4916" t="s">
        <v>1885</v>
      </c>
      <c r="I4916" t="s">
        <v>1885</v>
      </c>
      <c r="J4916" t="s">
        <v>1885</v>
      </c>
      <c r="K4916" t="s">
        <v>1885</v>
      </c>
      <c r="L4916" t="s">
        <v>1885</v>
      </c>
      <c r="M4916">
        <v>0</v>
      </c>
      <c r="N4916">
        <v>-0.26</v>
      </c>
      <c r="O4916" t="s">
        <v>1885</v>
      </c>
      <c r="P4916" t="s">
        <v>1885</v>
      </c>
      <c r="Q4916" t="s">
        <v>1885</v>
      </c>
      <c r="R4916" t="s">
        <v>1885</v>
      </c>
      <c r="S4916">
        <v>22</v>
      </c>
      <c r="T4916">
        <v>4</v>
      </c>
      <c r="U4916">
        <v>128</v>
      </c>
      <c r="V4916">
        <v>102</v>
      </c>
      <c r="W4916" t="s">
        <v>1885</v>
      </c>
      <c r="X4916" t="s">
        <v>1885</v>
      </c>
      <c r="Y4916" t="s">
        <v>1885</v>
      </c>
      <c r="Z4916" t="s">
        <v>1885</v>
      </c>
      <c r="AA4916">
        <v>56</v>
      </c>
      <c r="AB4916">
        <v>8.56</v>
      </c>
      <c r="AD4916" t="s">
        <v>1885</v>
      </c>
      <c r="AE4916">
        <v>0.1103</v>
      </c>
      <c r="AF4916" t="s">
        <v>1885</v>
      </c>
      <c r="AG4916">
        <v>1.29</v>
      </c>
      <c r="AI4916">
        <v>16</v>
      </c>
      <c r="AL4916" t="s">
        <v>1885</v>
      </c>
      <c r="AM4916" t="s">
        <v>1885</v>
      </c>
      <c r="AN4916" t="s">
        <v>1885</v>
      </c>
      <c r="AO4916" t="s">
        <v>1885</v>
      </c>
      <c r="AP4916">
        <v>2</v>
      </c>
    </row>
    <row r="4917" spans="1:42">
      <c r="A4917" t="s">
        <v>629</v>
      </c>
      <c r="B4917" t="s">
        <v>16</v>
      </c>
      <c r="C4917">
        <v>66.5</v>
      </c>
      <c r="D4917">
        <v>2021</v>
      </c>
      <c r="E4917">
        <v>3</v>
      </c>
      <c r="G4917" t="s">
        <v>1885</v>
      </c>
      <c r="I4917" t="s">
        <v>1885</v>
      </c>
      <c r="J4917" t="s">
        <v>1885</v>
      </c>
      <c r="K4917" t="s">
        <v>1885</v>
      </c>
      <c r="L4917" t="s">
        <v>1885</v>
      </c>
      <c r="M4917">
        <v>0</v>
      </c>
      <c r="N4917">
        <v>0.54</v>
      </c>
      <c r="O4917" t="s">
        <v>1885</v>
      </c>
      <c r="P4917" t="s">
        <v>1885</v>
      </c>
      <c r="Q4917" t="s">
        <v>1885</v>
      </c>
      <c r="R4917" t="s">
        <v>1885</v>
      </c>
      <c r="S4917">
        <v>32</v>
      </c>
      <c r="T4917">
        <v>8</v>
      </c>
      <c r="U4917">
        <v>300</v>
      </c>
      <c r="V4917">
        <v>103</v>
      </c>
      <c r="W4917" t="s">
        <v>1885</v>
      </c>
      <c r="X4917" t="s">
        <v>1885</v>
      </c>
      <c r="Y4917" t="s">
        <v>1885</v>
      </c>
      <c r="Z4917" t="s">
        <v>1885</v>
      </c>
      <c r="AA4917">
        <v>27</v>
      </c>
      <c r="AB4917">
        <v>13.85</v>
      </c>
      <c r="AD4917" t="s">
        <v>1885</v>
      </c>
      <c r="AE4917">
        <v>0.19477333333333335</v>
      </c>
      <c r="AF4917" t="s">
        <v>1885</v>
      </c>
      <c r="AG4917">
        <v>2.1</v>
      </c>
      <c r="AI4917">
        <v>15</v>
      </c>
      <c r="AL4917" t="s">
        <v>1885</v>
      </c>
      <c r="AM4917" t="s">
        <v>1885</v>
      </c>
      <c r="AN4917" t="s">
        <v>1885</v>
      </c>
      <c r="AO4917" t="s">
        <v>1885</v>
      </c>
      <c r="AP4917">
        <v>10</v>
      </c>
    </row>
    <row r="4918" spans="1:42">
      <c r="A4918" t="s">
        <v>535</v>
      </c>
      <c r="B4918" t="s">
        <v>3</v>
      </c>
      <c r="C4918" t="s">
        <v>1885</v>
      </c>
      <c r="D4918">
        <v>2021</v>
      </c>
      <c r="E4918">
        <v>2</v>
      </c>
      <c r="G4918" t="s">
        <v>1885</v>
      </c>
      <c r="I4918" t="s">
        <v>1885</v>
      </c>
      <c r="J4918" t="s">
        <v>1885</v>
      </c>
      <c r="K4918" t="s">
        <v>1885</v>
      </c>
      <c r="L4918" t="s">
        <v>1885</v>
      </c>
      <c r="M4918">
        <v>1</v>
      </c>
      <c r="N4918">
        <v>-0.45</v>
      </c>
      <c r="O4918" t="s">
        <v>1885</v>
      </c>
      <c r="P4918" t="s">
        <v>1885</v>
      </c>
      <c r="Q4918" t="s">
        <v>1885</v>
      </c>
      <c r="R4918" t="s">
        <v>1885</v>
      </c>
      <c r="S4918">
        <v>31</v>
      </c>
      <c r="T4918">
        <v>5</v>
      </c>
      <c r="U4918">
        <v>149</v>
      </c>
      <c r="V4918">
        <v>94</v>
      </c>
      <c r="W4918" t="s">
        <v>1885</v>
      </c>
      <c r="X4918" t="s">
        <v>1885</v>
      </c>
      <c r="Y4918" t="s">
        <v>1885</v>
      </c>
      <c r="Z4918" t="s">
        <v>1885</v>
      </c>
      <c r="AA4918">
        <v>71</v>
      </c>
      <c r="AB4918">
        <v>3.83</v>
      </c>
      <c r="AD4918" t="s">
        <v>1885</v>
      </c>
      <c r="AE4918">
        <v>5.7000000000000002E-2</v>
      </c>
      <c r="AF4918" t="s">
        <v>1885</v>
      </c>
      <c r="AG4918">
        <v>0.63</v>
      </c>
      <c r="AI4918">
        <v>16</v>
      </c>
      <c r="AL4918" t="s">
        <v>1885</v>
      </c>
      <c r="AM4918" t="s">
        <v>1885</v>
      </c>
      <c r="AN4918" t="s">
        <v>1885</v>
      </c>
      <c r="AO4918" t="s">
        <v>1885</v>
      </c>
      <c r="AP4918">
        <v>11</v>
      </c>
    </row>
    <row r="4919" spans="1:42">
      <c r="A4919" t="s">
        <v>1008</v>
      </c>
      <c r="B4919" t="s">
        <v>49</v>
      </c>
      <c r="C4919" t="s">
        <v>1885</v>
      </c>
      <c r="D4919">
        <v>2021</v>
      </c>
      <c r="E4919">
        <v>4</v>
      </c>
      <c r="G4919" t="s">
        <v>1885</v>
      </c>
      <c r="I4919" t="s">
        <v>1885</v>
      </c>
      <c r="J4919" t="s">
        <v>1885</v>
      </c>
      <c r="K4919" t="s">
        <v>1885</v>
      </c>
      <c r="L4919" t="s">
        <v>1885</v>
      </c>
      <c r="M4919">
        <v>1</v>
      </c>
      <c r="N4919">
        <v>0</v>
      </c>
      <c r="O4919" t="s">
        <v>1885</v>
      </c>
      <c r="P4919" t="s">
        <v>1885</v>
      </c>
      <c r="Q4919" t="s">
        <v>1885</v>
      </c>
      <c r="R4919" t="s">
        <v>1885</v>
      </c>
      <c r="S4919">
        <v>30</v>
      </c>
      <c r="T4919">
        <v>8</v>
      </c>
      <c r="U4919">
        <v>300</v>
      </c>
      <c r="V4919">
        <v>49</v>
      </c>
      <c r="W4919" t="s">
        <v>1885</v>
      </c>
      <c r="X4919" t="s">
        <v>1885</v>
      </c>
      <c r="Y4919" t="s">
        <v>1885</v>
      </c>
      <c r="Z4919" t="s">
        <v>1885</v>
      </c>
      <c r="AA4919">
        <v>27</v>
      </c>
      <c r="AB4919">
        <v>6.41</v>
      </c>
      <c r="AD4919" t="s">
        <v>1885</v>
      </c>
      <c r="AE4919">
        <v>0.10498461538461538</v>
      </c>
      <c r="AF4919" t="s">
        <v>1885</v>
      </c>
      <c r="AG4919">
        <v>1.1100000000000001</v>
      </c>
      <c r="AI4919">
        <v>13</v>
      </c>
      <c r="AL4919" t="s">
        <v>1885</v>
      </c>
      <c r="AM4919" t="s">
        <v>1885</v>
      </c>
      <c r="AN4919" t="s">
        <v>1885</v>
      </c>
      <c r="AO4919" t="s">
        <v>1885</v>
      </c>
      <c r="AP4919">
        <v>8</v>
      </c>
    </row>
    <row r="4920" spans="1:42">
      <c r="A4920" t="s">
        <v>985</v>
      </c>
      <c r="B4920" t="s">
        <v>12</v>
      </c>
      <c r="C4920">
        <v>48</v>
      </c>
      <c r="D4920">
        <v>2021</v>
      </c>
      <c r="E4920">
        <v>1</v>
      </c>
      <c r="G4920" t="s">
        <v>1885</v>
      </c>
      <c r="I4920" t="s">
        <v>1885</v>
      </c>
      <c r="J4920" t="s">
        <v>1885</v>
      </c>
      <c r="K4920" t="s">
        <v>1885</v>
      </c>
      <c r="L4920" t="s">
        <v>1885</v>
      </c>
      <c r="M4920">
        <v>1</v>
      </c>
      <c r="N4920">
        <v>-0.13</v>
      </c>
      <c r="O4920" t="s">
        <v>1885</v>
      </c>
      <c r="P4920" t="s">
        <v>1885</v>
      </c>
      <c r="Q4920" t="s">
        <v>1885</v>
      </c>
      <c r="R4920" t="s">
        <v>1885</v>
      </c>
      <c r="S4920">
        <v>27</v>
      </c>
      <c r="T4920">
        <v>1</v>
      </c>
      <c r="U4920">
        <v>2</v>
      </c>
      <c r="V4920">
        <v>40</v>
      </c>
      <c r="W4920" t="s">
        <v>1885</v>
      </c>
      <c r="X4920" t="s">
        <v>1885</v>
      </c>
      <c r="Y4920" t="s">
        <v>1885</v>
      </c>
      <c r="Z4920" t="s">
        <v>1885</v>
      </c>
      <c r="AA4920">
        <v>27</v>
      </c>
      <c r="AB4920">
        <v>18.77</v>
      </c>
      <c r="AD4920" t="s">
        <v>1885</v>
      </c>
      <c r="AE4920" t="s">
        <v>1885</v>
      </c>
      <c r="AF4920" t="s">
        <v>1885</v>
      </c>
      <c r="AG4920" t="s">
        <v>1885</v>
      </c>
      <c r="AI4920" t="s">
        <v>1885</v>
      </c>
      <c r="AL4920" t="s">
        <v>1885</v>
      </c>
      <c r="AM4920" t="s">
        <v>1885</v>
      </c>
      <c r="AN4920" t="s">
        <v>1885</v>
      </c>
      <c r="AO4920" t="s">
        <v>1885</v>
      </c>
      <c r="AP4920">
        <v>5</v>
      </c>
    </row>
    <row r="4921" spans="1:42">
      <c r="A4921" t="s">
        <v>1262</v>
      </c>
      <c r="B4921" t="s">
        <v>16</v>
      </c>
      <c r="C4921">
        <v>54</v>
      </c>
      <c r="D4921">
        <v>2021</v>
      </c>
      <c r="E4921">
        <v>3</v>
      </c>
      <c r="G4921" t="s">
        <v>1885</v>
      </c>
      <c r="I4921" t="s">
        <v>1885</v>
      </c>
      <c r="J4921" t="s">
        <v>1885</v>
      </c>
      <c r="K4921" t="s">
        <v>1885</v>
      </c>
      <c r="L4921" t="s">
        <v>1885</v>
      </c>
      <c r="M4921">
        <v>0</v>
      </c>
      <c r="N4921">
        <v>-0.28999999999999998</v>
      </c>
      <c r="O4921" t="s">
        <v>1885</v>
      </c>
      <c r="P4921" t="s">
        <v>1885</v>
      </c>
      <c r="Q4921" t="s">
        <v>1885</v>
      </c>
      <c r="R4921" t="s">
        <v>1885</v>
      </c>
      <c r="S4921">
        <v>24</v>
      </c>
      <c r="T4921">
        <v>5</v>
      </c>
      <c r="U4921">
        <v>173</v>
      </c>
      <c r="V4921">
        <v>0</v>
      </c>
      <c r="W4921" t="s">
        <v>1885</v>
      </c>
      <c r="X4921" t="s">
        <v>1885</v>
      </c>
      <c r="Y4921" t="s">
        <v>1885</v>
      </c>
      <c r="Z4921" t="s">
        <v>1885</v>
      </c>
      <c r="AA4921">
        <v>49</v>
      </c>
      <c r="AB4921">
        <v>9.3812499999999996</v>
      </c>
      <c r="AD4921" t="s">
        <v>1885</v>
      </c>
      <c r="AE4921">
        <v>0.16350000000000001</v>
      </c>
      <c r="AF4921" t="s">
        <v>1885</v>
      </c>
      <c r="AG4921">
        <v>1.2</v>
      </c>
      <c r="AI4921">
        <v>16</v>
      </c>
      <c r="AL4921" t="s">
        <v>1885</v>
      </c>
      <c r="AM4921" t="s">
        <v>1885</v>
      </c>
      <c r="AN4921" t="s">
        <v>1885</v>
      </c>
      <c r="AO4921" t="s">
        <v>1885</v>
      </c>
      <c r="AP492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8D158-A81F-49EC-A664-377CA99248A3}">
  <dimension ref="A1:AP267"/>
  <sheetViews>
    <sheetView workbookViewId="0">
      <selection activeCell="V1" sqref="V1"/>
    </sheetView>
  </sheetViews>
  <sheetFormatPr defaultRowHeight="14.5"/>
  <sheetData>
    <row r="1" spans="1:42" ht="53" thickBot="1">
      <c r="A1" s="1"/>
      <c r="B1" s="2" t="s">
        <v>0</v>
      </c>
      <c r="C1" s="2" t="s">
        <v>1</v>
      </c>
      <c r="D1" s="2" t="s">
        <v>1224</v>
      </c>
      <c r="E1" s="2" t="s">
        <v>1225</v>
      </c>
      <c r="F1" s="5" t="s">
        <v>1226</v>
      </c>
      <c r="G1" s="5" t="s">
        <v>1227</v>
      </c>
      <c r="H1" s="5" t="s">
        <v>1228</v>
      </c>
      <c r="I1" s="5" t="s">
        <v>1229</v>
      </c>
      <c r="J1" s="5" t="s">
        <v>1230</v>
      </c>
      <c r="K1" s="5" t="s">
        <v>1231</v>
      </c>
      <c r="L1" s="5" t="s">
        <v>1232</v>
      </c>
      <c r="M1" s="5" t="s">
        <v>1246</v>
      </c>
      <c r="N1" s="5" t="s">
        <v>1233</v>
      </c>
      <c r="O1" s="5" t="s">
        <v>1234</v>
      </c>
      <c r="P1" s="5" t="s">
        <v>1235</v>
      </c>
      <c r="Q1" s="5" t="s">
        <v>1236</v>
      </c>
      <c r="R1" s="5" t="s">
        <v>1237</v>
      </c>
      <c r="S1" s="5" t="s">
        <v>1247</v>
      </c>
      <c r="T1" s="5" t="s">
        <v>1238</v>
      </c>
      <c r="U1" s="5" t="s">
        <v>1248</v>
      </c>
      <c r="V1" s="5"/>
      <c r="W1" s="5" t="s">
        <v>1239</v>
      </c>
      <c r="X1" s="5" t="s">
        <v>1240</v>
      </c>
      <c r="Y1" s="5" t="s">
        <v>1241</v>
      </c>
      <c r="Z1" s="5" t="s">
        <v>1242</v>
      </c>
      <c r="AA1" s="5" t="s">
        <v>1243</v>
      </c>
      <c r="AB1" s="9" t="s">
        <v>1249</v>
      </c>
      <c r="AC1" s="5" t="s">
        <v>1250</v>
      </c>
      <c r="AD1" s="5" t="s">
        <v>1244</v>
      </c>
      <c r="AE1" s="9" t="s">
        <v>1251</v>
      </c>
      <c r="AF1" s="5" t="s">
        <v>1252</v>
      </c>
      <c r="AG1" s="5" t="s">
        <v>1253</v>
      </c>
      <c r="AH1" s="5" t="s">
        <v>1254</v>
      </c>
      <c r="AI1" s="5" t="s">
        <v>1255</v>
      </c>
      <c r="AJ1" s="5" t="s">
        <v>1256</v>
      </c>
      <c r="AK1" s="5" t="s">
        <v>1257</v>
      </c>
      <c r="AL1" s="5" t="s">
        <v>1258</v>
      </c>
      <c r="AM1" s="5" t="s">
        <v>1259</v>
      </c>
      <c r="AN1" s="5" t="s">
        <v>1260</v>
      </c>
      <c r="AO1" s="5" t="s">
        <v>1261</v>
      </c>
      <c r="AP1" s="5" t="s">
        <v>1245</v>
      </c>
    </row>
    <row r="2" spans="1:42" ht="44" thickBot="1">
      <c r="A2" s="3" t="s">
        <v>956</v>
      </c>
      <c r="B2" s="3" t="s">
        <v>3</v>
      </c>
      <c r="C2" s="4">
        <v>1</v>
      </c>
      <c r="D2" s="1">
        <v>2020</v>
      </c>
      <c r="E2" s="1">
        <v>2</v>
      </c>
      <c r="F2" s="6">
        <v>54</v>
      </c>
      <c r="G2" s="6"/>
      <c r="H2" s="7">
        <v>0</v>
      </c>
      <c r="I2" s="7"/>
      <c r="J2" s="7"/>
      <c r="K2" s="7"/>
      <c r="L2" s="7"/>
      <c r="M2" s="7">
        <v>3</v>
      </c>
      <c r="N2" s="6">
        <v>0.66</v>
      </c>
      <c r="O2" s="7"/>
      <c r="P2" s="7"/>
      <c r="Q2" s="7"/>
      <c r="R2" s="7"/>
      <c r="S2" s="7">
        <v>24</v>
      </c>
      <c r="T2" s="7">
        <v>1</v>
      </c>
      <c r="U2" s="7">
        <v>8</v>
      </c>
      <c r="V2" s="7"/>
      <c r="W2" s="7"/>
      <c r="X2" s="7"/>
      <c r="Y2" s="7"/>
      <c r="Z2" s="7"/>
      <c r="AA2" s="6">
        <v>1</v>
      </c>
      <c r="AB2" s="7">
        <v>29.33</v>
      </c>
      <c r="AC2" s="7">
        <v>30.1</v>
      </c>
      <c r="AD2" s="7"/>
      <c r="AE2" s="11">
        <v>0.22459999999999999</v>
      </c>
      <c r="AF2" s="11">
        <v>3.7199999999999997E-2</v>
      </c>
      <c r="AG2" s="7">
        <v>1.76</v>
      </c>
      <c r="AH2" s="7">
        <v>1.77</v>
      </c>
      <c r="AI2" s="7">
        <v>16</v>
      </c>
      <c r="AJ2" s="7">
        <v>3</v>
      </c>
      <c r="AK2" s="7">
        <v>0</v>
      </c>
      <c r="AL2" s="7"/>
      <c r="AM2" s="7"/>
      <c r="AN2" s="7"/>
      <c r="AO2" s="7"/>
      <c r="AP2" s="7">
        <v>4</v>
      </c>
    </row>
    <row r="3" spans="1:42" ht="29.5" thickBot="1">
      <c r="A3" s="3" t="s">
        <v>1029</v>
      </c>
      <c r="B3" s="3" t="s">
        <v>3</v>
      </c>
      <c r="C3" s="4">
        <v>2</v>
      </c>
      <c r="D3" s="1">
        <v>2020</v>
      </c>
      <c r="E3" s="1">
        <v>2</v>
      </c>
      <c r="F3" s="6">
        <v>120</v>
      </c>
      <c r="G3" s="6"/>
      <c r="H3" s="7">
        <v>0</v>
      </c>
      <c r="I3" s="7"/>
      <c r="J3" s="7"/>
      <c r="K3" s="7"/>
      <c r="L3" s="7"/>
      <c r="M3" s="7">
        <v>2</v>
      </c>
      <c r="N3" s="6">
        <v>-0.03</v>
      </c>
      <c r="O3" s="7"/>
      <c r="P3" s="7"/>
      <c r="Q3" s="7"/>
      <c r="R3" s="7"/>
      <c r="S3" s="7">
        <v>23</v>
      </c>
      <c r="T3" s="7">
        <v>1</v>
      </c>
      <c r="U3" s="7">
        <v>2</v>
      </c>
      <c r="V3" s="7"/>
      <c r="W3" s="7"/>
      <c r="X3" s="7"/>
      <c r="Y3" s="7"/>
      <c r="Z3" s="7"/>
      <c r="AA3" s="6">
        <v>10</v>
      </c>
      <c r="AB3" s="7">
        <v>18.78</v>
      </c>
      <c r="AC3" s="7">
        <v>7.7</v>
      </c>
      <c r="AD3" s="7"/>
      <c r="AE3" s="11">
        <v>0.1241</v>
      </c>
      <c r="AF3" s="11">
        <v>1.9E-2</v>
      </c>
      <c r="AG3" s="7">
        <v>1.1599999999999999</v>
      </c>
      <c r="AH3" s="7">
        <v>1.67</v>
      </c>
      <c r="AI3" s="7">
        <v>13</v>
      </c>
      <c r="AJ3" s="7">
        <v>2</v>
      </c>
      <c r="AK3" s="7">
        <v>0</v>
      </c>
      <c r="AL3" s="7"/>
      <c r="AM3" s="7"/>
      <c r="AN3" s="7"/>
      <c r="AO3" s="7"/>
      <c r="AP3" s="7">
        <v>3</v>
      </c>
    </row>
    <row r="4" spans="1:42" ht="29.5" thickBot="1">
      <c r="A4" s="3" t="s">
        <v>876</v>
      </c>
      <c r="B4" s="3" t="s">
        <v>3</v>
      </c>
      <c r="C4" s="4">
        <v>3</v>
      </c>
      <c r="D4" s="1">
        <v>2020</v>
      </c>
      <c r="E4" s="1">
        <v>2</v>
      </c>
      <c r="F4" s="6">
        <v>9</v>
      </c>
      <c r="G4" s="6"/>
      <c r="H4" s="7">
        <v>1</v>
      </c>
      <c r="I4" s="7"/>
      <c r="J4" s="7"/>
      <c r="K4" s="7"/>
      <c r="L4" s="7"/>
      <c r="M4" s="7">
        <v>4</v>
      </c>
      <c r="N4" s="6">
        <v>1</v>
      </c>
      <c r="O4" s="7"/>
      <c r="P4" s="7"/>
      <c r="Q4" s="7"/>
      <c r="R4" s="7"/>
      <c r="S4" s="7">
        <v>25</v>
      </c>
      <c r="T4" s="7">
        <v>1</v>
      </c>
      <c r="U4" s="7">
        <v>4</v>
      </c>
      <c r="V4" s="7"/>
      <c r="W4" s="7"/>
      <c r="X4" s="7"/>
      <c r="Y4" s="7"/>
      <c r="Z4" s="7"/>
      <c r="AA4" s="6">
        <v>3</v>
      </c>
      <c r="AB4" s="7">
        <v>19.73</v>
      </c>
      <c r="AC4" s="7">
        <v>15.45</v>
      </c>
      <c r="AD4" s="7"/>
      <c r="AE4" s="11">
        <v>0.1201</v>
      </c>
      <c r="AF4" s="11">
        <v>0.1145</v>
      </c>
      <c r="AG4" s="7">
        <v>0.9</v>
      </c>
      <c r="AH4" s="7">
        <v>0.87</v>
      </c>
      <c r="AI4" s="7">
        <v>16</v>
      </c>
      <c r="AJ4" s="7">
        <v>15</v>
      </c>
      <c r="AK4" s="7">
        <v>1</v>
      </c>
      <c r="AL4" s="7"/>
      <c r="AM4" s="7"/>
      <c r="AN4" s="7"/>
      <c r="AO4" s="7"/>
      <c r="AP4" s="7">
        <v>5</v>
      </c>
    </row>
    <row r="5" spans="1:42" ht="29.5" thickBot="1">
      <c r="A5" s="3" t="s">
        <v>882</v>
      </c>
      <c r="B5" s="3" t="s">
        <v>16</v>
      </c>
      <c r="C5" s="4">
        <v>1</v>
      </c>
      <c r="D5" s="1">
        <v>2020</v>
      </c>
      <c r="E5" s="1">
        <v>3</v>
      </c>
      <c r="F5" s="6">
        <v>93</v>
      </c>
      <c r="G5" s="6"/>
      <c r="H5" s="7">
        <v>0</v>
      </c>
      <c r="I5" s="7"/>
      <c r="J5" s="7"/>
      <c r="K5" s="7"/>
      <c r="L5" s="7"/>
      <c r="M5" s="7">
        <v>4</v>
      </c>
      <c r="N5" s="6">
        <v>0.11</v>
      </c>
      <c r="O5" s="7"/>
      <c r="P5" s="7"/>
      <c r="Q5" s="7"/>
      <c r="R5" s="7"/>
      <c r="S5" s="7">
        <v>27</v>
      </c>
      <c r="T5" s="7">
        <v>2</v>
      </c>
      <c r="U5" s="7">
        <v>47</v>
      </c>
      <c r="V5" s="7"/>
      <c r="W5" s="7"/>
      <c r="X5" s="7"/>
      <c r="Y5" s="7"/>
      <c r="Z5" s="7"/>
      <c r="AA5" s="6">
        <v>1</v>
      </c>
      <c r="AB5" s="7">
        <v>23.41</v>
      </c>
      <c r="AC5" s="7">
        <v>11.99</v>
      </c>
      <c r="AD5" s="7"/>
      <c r="AE5" s="11">
        <v>0.3352</v>
      </c>
      <c r="AF5" s="11">
        <v>0.1091</v>
      </c>
      <c r="AG5" s="7">
        <v>2.88</v>
      </c>
      <c r="AH5" s="7">
        <v>2.14</v>
      </c>
      <c r="AI5" s="7">
        <v>16</v>
      </c>
      <c r="AJ5" s="7">
        <v>7</v>
      </c>
      <c r="AK5" s="7">
        <v>0</v>
      </c>
      <c r="AL5" s="7"/>
      <c r="AM5" s="7"/>
      <c r="AN5" s="7"/>
      <c r="AO5" s="7"/>
      <c r="AP5" s="7">
        <v>5</v>
      </c>
    </row>
    <row r="6" spans="1:42" ht="29.5" thickBot="1">
      <c r="A6" s="3" t="s">
        <v>964</v>
      </c>
      <c r="B6" s="3" t="s">
        <v>3</v>
      </c>
      <c r="C6" s="4">
        <v>4</v>
      </c>
      <c r="D6" s="1">
        <v>2020</v>
      </c>
      <c r="E6" s="1">
        <v>2</v>
      </c>
      <c r="F6" s="6">
        <v>1</v>
      </c>
      <c r="G6" s="6"/>
      <c r="H6" s="7">
        <v>1</v>
      </c>
      <c r="I6" s="7"/>
      <c r="J6" s="7"/>
      <c r="K6" s="7"/>
      <c r="L6" s="7"/>
      <c r="M6" s="7">
        <v>3</v>
      </c>
      <c r="N6" s="6">
        <v>1.93</v>
      </c>
      <c r="O6" s="7"/>
      <c r="P6" s="7"/>
      <c r="Q6" s="7"/>
      <c r="R6" s="7"/>
      <c r="S6" s="7">
        <v>25</v>
      </c>
      <c r="T6" s="7">
        <v>3</v>
      </c>
      <c r="U6" s="7">
        <v>67</v>
      </c>
      <c r="V6" s="7"/>
      <c r="W6" s="7"/>
      <c r="X6" s="7"/>
      <c r="Y6" s="7"/>
      <c r="Z6" s="7"/>
      <c r="AA6" s="6">
        <v>9</v>
      </c>
      <c r="AB6" s="7">
        <v>17.899999999999999</v>
      </c>
      <c r="AC6" s="7">
        <v>25.19</v>
      </c>
      <c r="AD6" s="7"/>
      <c r="AE6" s="11">
        <v>0.1769</v>
      </c>
      <c r="AF6" s="11">
        <v>0.20810000000000001</v>
      </c>
      <c r="AG6" s="7">
        <v>1.54</v>
      </c>
      <c r="AH6" s="7">
        <v>2.19</v>
      </c>
      <c r="AI6" s="7">
        <v>14</v>
      </c>
      <c r="AJ6" s="7">
        <v>15</v>
      </c>
      <c r="AK6" s="7">
        <v>1</v>
      </c>
      <c r="AL6" s="7"/>
      <c r="AM6" s="7"/>
      <c r="AN6" s="7"/>
      <c r="AO6" s="7"/>
      <c r="AP6" s="7">
        <v>4</v>
      </c>
    </row>
    <row r="7" spans="1:42" ht="29.5" thickBot="1">
      <c r="A7" s="3" t="s">
        <v>958</v>
      </c>
      <c r="B7" s="3" t="s">
        <v>3</v>
      </c>
      <c r="C7" s="4">
        <v>5</v>
      </c>
      <c r="D7" s="1">
        <v>2020</v>
      </c>
      <c r="E7" s="1">
        <v>2</v>
      </c>
      <c r="F7" s="6">
        <v>2</v>
      </c>
      <c r="G7" s="6"/>
      <c r="H7" s="7">
        <v>1</v>
      </c>
      <c r="I7" s="7"/>
      <c r="J7" s="7"/>
      <c r="K7" s="7"/>
      <c r="L7" s="7"/>
      <c r="M7" s="7">
        <v>1</v>
      </c>
      <c r="N7" s="6">
        <v>1.94</v>
      </c>
      <c r="O7" s="7"/>
      <c r="P7" s="7"/>
      <c r="Q7" s="7"/>
      <c r="R7" s="7"/>
      <c r="S7" s="7">
        <v>25</v>
      </c>
      <c r="T7" s="7">
        <v>2</v>
      </c>
      <c r="U7" s="7">
        <v>41</v>
      </c>
      <c r="V7" s="7"/>
      <c r="W7" s="7"/>
      <c r="X7" s="7"/>
      <c r="Y7" s="7"/>
      <c r="Z7" s="7"/>
      <c r="AA7" s="6">
        <v>6</v>
      </c>
      <c r="AB7" s="7">
        <v>21.17</v>
      </c>
      <c r="AC7" s="7">
        <v>24.13</v>
      </c>
      <c r="AD7" s="7"/>
      <c r="AE7" s="11">
        <v>0.14660000000000001</v>
      </c>
      <c r="AF7" s="11">
        <v>0.10920000000000001</v>
      </c>
      <c r="AG7" s="7">
        <v>1.93</v>
      </c>
      <c r="AH7" s="7">
        <v>1.37</v>
      </c>
      <c r="AI7" s="7">
        <v>14</v>
      </c>
      <c r="AJ7" s="7">
        <v>14</v>
      </c>
      <c r="AK7" s="7">
        <v>1</v>
      </c>
      <c r="AL7" s="7"/>
      <c r="AM7" s="7"/>
      <c r="AN7" s="7"/>
      <c r="AO7" s="7"/>
      <c r="AP7" s="7">
        <v>4</v>
      </c>
    </row>
    <row r="8" spans="1:42" ht="29.5" thickBot="1">
      <c r="A8" s="3" t="s">
        <v>957</v>
      </c>
      <c r="B8" s="3" t="s">
        <v>3</v>
      </c>
      <c r="C8" s="4">
        <v>6</v>
      </c>
      <c r="D8" s="1">
        <v>2020</v>
      </c>
      <c r="E8" s="1">
        <v>2</v>
      </c>
      <c r="F8" s="6">
        <v>48</v>
      </c>
      <c r="G8" s="6"/>
      <c r="H8" s="7">
        <v>0</v>
      </c>
      <c r="I8" s="7"/>
      <c r="J8" s="7"/>
      <c r="K8" s="7"/>
      <c r="L8" s="7"/>
      <c r="M8" s="7">
        <v>2</v>
      </c>
      <c r="N8" s="6">
        <v>0.55000000000000004</v>
      </c>
      <c r="O8" s="7"/>
      <c r="P8" s="7"/>
      <c r="Q8" s="7"/>
      <c r="R8" s="7"/>
      <c r="S8" s="7">
        <v>24</v>
      </c>
      <c r="T8" s="7">
        <v>2</v>
      </c>
      <c r="U8" s="7">
        <v>48</v>
      </c>
      <c r="V8" s="7"/>
      <c r="W8" s="7"/>
      <c r="X8" s="7"/>
      <c r="Y8" s="7"/>
      <c r="Z8" s="7"/>
      <c r="AA8" s="6">
        <v>13</v>
      </c>
      <c r="AB8" s="7">
        <v>14.09</v>
      </c>
      <c r="AC8" s="7">
        <v>16.93</v>
      </c>
      <c r="AD8" s="7"/>
      <c r="AE8" s="11">
        <v>7.3899999999999993E-2</v>
      </c>
      <c r="AF8" s="11">
        <v>4.1700000000000001E-2</v>
      </c>
      <c r="AG8" s="7">
        <v>1.19</v>
      </c>
      <c r="AH8" s="7">
        <v>1.08</v>
      </c>
      <c r="AI8" s="7">
        <v>16</v>
      </c>
      <c r="AJ8" s="7">
        <v>6</v>
      </c>
      <c r="AK8" s="7">
        <v>0</v>
      </c>
      <c r="AL8" s="7"/>
      <c r="AM8" s="7"/>
      <c r="AN8" s="7"/>
      <c r="AO8" s="7"/>
      <c r="AP8" s="7">
        <v>4</v>
      </c>
    </row>
    <row r="9" spans="1:42" ht="29.5" thickBot="1">
      <c r="A9" s="3" t="s">
        <v>1113</v>
      </c>
      <c r="B9" s="3" t="s">
        <v>3</v>
      </c>
      <c r="C9" s="4">
        <v>7</v>
      </c>
      <c r="D9" s="1">
        <v>2020</v>
      </c>
      <c r="E9" s="1">
        <v>2</v>
      </c>
      <c r="F9" s="6">
        <v>8</v>
      </c>
      <c r="G9" s="6"/>
      <c r="H9" s="7">
        <v>1</v>
      </c>
      <c r="I9" s="7"/>
      <c r="J9" s="7"/>
      <c r="K9" s="7"/>
      <c r="L9" s="7"/>
      <c r="M9" s="7">
        <v>1</v>
      </c>
      <c r="N9" s="6">
        <v>0.93</v>
      </c>
      <c r="O9" s="7"/>
      <c r="P9" s="7"/>
      <c r="Q9" s="7"/>
      <c r="R9" s="7"/>
      <c r="S9" s="7">
        <v>22</v>
      </c>
      <c r="T9" s="7">
        <v>1</v>
      </c>
      <c r="U9" s="7">
        <v>24</v>
      </c>
      <c r="V9" s="7"/>
      <c r="W9" s="7"/>
      <c r="X9" s="7"/>
      <c r="Y9" s="7"/>
      <c r="Z9" s="7"/>
      <c r="AA9" s="6">
        <v>21</v>
      </c>
      <c r="AB9" s="7">
        <v>14.89</v>
      </c>
      <c r="AC9" s="7">
        <v>15.68</v>
      </c>
      <c r="AD9" s="7"/>
      <c r="AE9" s="11">
        <v>5.45E-2</v>
      </c>
      <c r="AF9" s="11">
        <v>8.0600000000000005E-2</v>
      </c>
      <c r="AG9" s="7">
        <v>1.1299999999999999</v>
      </c>
      <c r="AH9" s="7">
        <v>1.03</v>
      </c>
      <c r="AI9" s="7">
        <v>13</v>
      </c>
      <c r="AJ9" s="7">
        <v>15</v>
      </c>
      <c r="AK9" s="7">
        <v>1</v>
      </c>
      <c r="AL9" s="7"/>
      <c r="AM9" s="7"/>
      <c r="AN9" s="7"/>
      <c r="AO9" s="7"/>
      <c r="AP9" s="7">
        <v>2</v>
      </c>
    </row>
    <row r="10" spans="1:42" ht="29.5" thickBot="1">
      <c r="A10" s="3" t="s">
        <v>1115</v>
      </c>
      <c r="B10" s="3" t="s">
        <v>3</v>
      </c>
      <c r="C10" s="4">
        <v>8</v>
      </c>
      <c r="D10" s="1">
        <v>2020</v>
      </c>
      <c r="E10" s="1">
        <v>2</v>
      </c>
      <c r="F10" s="6">
        <v>23</v>
      </c>
      <c r="G10" s="6"/>
      <c r="H10" s="7">
        <v>1</v>
      </c>
      <c r="I10" s="7"/>
      <c r="J10" s="7"/>
      <c r="K10" s="7"/>
      <c r="L10" s="7"/>
      <c r="M10" s="7">
        <v>1</v>
      </c>
      <c r="N10" s="6">
        <v>0.47</v>
      </c>
      <c r="O10" s="7"/>
      <c r="P10" s="7"/>
      <c r="Q10" s="7"/>
      <c r="R10" s="7"/>
      <c r="S10" s="7">
        <v>23</v>
      </c>
      <c r="T10" s="7">
        <v>2</v>
      </c>
      <c r="U10" s="7">
        <v>53</v>
      </c>
      <c r="V10" s="7"/>
      <c r="W10" s="7"/>
      <c r="X10" s="7"/>
      <c r="Y10" s="7"/>
      <c r="Z10" s="7"/>
      <c r="AA10" s="6">
        <v>15</v>
      </c>
      <c r="AB10" s="7">
        <v>13.67</v>
      </c>
      <c r="AC10" s="7">
        <v>14.2</v>
      </c>
      <c r="AD10" s="7"/>
      <c r="AE10" s="11">
        <v>0.1144</v>
      </c>
      <c r="AF10" s="11">
        <v>9.2899999999999996E-2</v>
      </c>
      <c r="AG10" s="7">
        <v>1.61</v>
      </c>
      <c r="AH10" s="7">
        <v>0.67</v>
      </c>
      <c r="AI10" s="7">
        <v>16</v>
      </c>
      <c r="AJ10" s="7">
        <v>12</v>
      </c>
      <c r="AK10" s="7">
        <v>0</v>
      </c>
      <c r="AL10" s="7"/>
      <c r="AM10" s="7"/>
      <c r="AN10" s="7"/>
      <c r="AO10" s="7"/>
      <c r="AP10" s="7">
        <v>2</v>
      </c>
    </row>
    <row r="11" spans="1:42" ht="29.5" thickBot="1">
      <c r="A11" s="3" t="s">
        <v>1036</v>
      </c>
      <c r="B11" s="3" t="s">
        <v>3</v>
      </c>
      <c r="C11" s="4">
        <v>9</v>
      </c>
      <c r="D11" s="1">
        <v>2020</v>
      </c>
      <c r="E11" s="1">
        <v>2</v>
      </c>
      <c r="F11" s="6">
        <v>11</v>
      </c>
      <c r="G11" s="6"/>
      <c r="H11" s="7">
        <v>1</v>
      </c>
      <c r="I11" s="7"/>
      <c r="J11" s="7"/>
      <c r="K11" s="7"/>
      <c r="L11" s="7"/>
      <c r="M11" s="7">
        <v>2</v>
      </c>
      <c r="N11" s="6">
        <v>0.75</v>
      </c>
      <c r="O11" s="7"/>
      <c r="P11" s="7"/>
      <c r="Q11" s="7"/>
      <c r="R11" s="7"/>
      <c r="S11" s="7">
        <v>25</v>
      </c>
      <c r="T11" s="7">
        <v>2</v>
      </c>
      <c r="U11" s="7">
        <v>35</v>
      </c>
      <c r="V11" s="7"/>
      <c r="W11" s="7"/>
      <c r="X11" s="7"/>
      <c r="Y11" s="7"/>
      <c r="Z11" s="7"/>
      <c r="AA11" s="6">
        <v>8</v>
      </c>
      <c r="AB11" s="7">
        <v>16.329999999999998</v>
      </c>
      <c r="AC11" s="7">
        <v>17.48</v>
      </c>
      <c r="AD11" s="7"/>
      <c r="AE11" s="11">
        <v>9.0700000000000003E-2</v>
      </c>
      <c r="AF11" s="11">
        <v>3.7699999999999997E-2</v>
      </c>
      <c r="AG11" s="7">
        <v>0.95</v>
      </c>
      <c r="AH11" s="7">
        <v>0.95</v>
      </c>
      <c r="AI11" s="7">
        <v>16</v>
      </c>
      <c r="AJ11" s="7">
        <v>12</v>
      </c>
      <c r="AK11" s="7">
        <v>1</v>
      </c>
      <c r="AL11" s="7"/>
      <c r="AM11" s="7"/>
      <c r="AN11" s="7"/>
      <c r="AO11" s="7"/>
      <c r="AP11" s="7">
        <v>3</v>
      </c>
    </row>
    <row r="12" spans="1:42" ht="29.5" thickBot="1">
      <c r="A12" s="3" t="s">
        <v>1154</v>
      </c>
      <c r="B12" s="3" t="s">
        <v>3</v>
      </c>
      <c r="C12" s="4">
        <v>10</v>
      </c>
      <c r="D12" s="1">
        <v>2020</v>
      </c>
      <c r="E12" s="1">
        <v>2</v>
      </c>
      <c r="F12" s="6">
        <v>6</v>
      </c>
      <c r="G12" s="6"/>
      <c r="H12" s="7">
        <v>1</v>
      </c>
      <c r="I12" s="7"/>
      <c r="J12" s="7"/>
      <c r="K12" s="7"/>
      <c r="L12" s="7"/>
      <c r="M12" s="7">
        <v>0</v>
      </c>
      <c r="N12" s="6">
        <v>0.63</v>
      </c>
      <c r="O12" s="7"/>
      <c r="P12" s="7"/>
      <c r="Q12" s="7"/>
      <c r="R12" s="7"/>
      <c r="S12" s="7">
        <v>21</v>
      </c>
      <c r="T12" s="7">
        <v>2</v>
      </c>
      <c r="U12" s="7">
        <v>41</v>
      </c>
      <c r="V12" s="7"/>
      <c r="W12" s="7"/>
      <c r="X12" s="7"/>
      <c r="Y12" s="7"/>
      <c r="Z12" s="7"/>
      <c r="AA12" s="6"/>
      <c r="AB12" s="7"/>
      <c r="AC12" s="7">
        <v>16.989999999999998</v>
      </c>
      <c r="AD12" s="7"/>
      <c r="AE12" s="7"/>
      <c r="AF12" s="11">
        <v>7.3599999999999999E-2</v>
      </c>
      <c r="AG12" s="7"/>
      <c r="AH12" s="7">
        <v>1.47</v>
      </c>
      <c r="AI12" s="7"/>
      <c r="AJ12" s="7">
        <v>15</v>
      </c>
      <c r="AK12" s="7">
        <v>1</v>
      </c>
      <c r="AL12" s="7"/>
      <c r="AM12" s="7"/>
      <c r="AN12" s="7"/>
      <c r="AO12" s="7"/>
      <c r="AP12" s="7">
        <v>1</v>
      </c>
    </row>
    <row r="13" spans="1:42" ht="29.5" thickBot="1">
      <c r="A13" s="3" t="s">
        <v>744</v>
      </c>
      <c r="B13" s="3" t="s">
        <v>16</v>
      </c>
      <c r="C13" s="4">
        <v>2</v>
      </c>
      <c r="D13" s="1">
        <v>2020</v>
      </c>
      <c r="E13" s="1">
        <v>3</v>
      </c>
      <c r="F13" s="6">
        <v>1</v>
      </c>
      <c r="G13" s="6"/>
      <c r="H13" s="7">
        <v>1</v>
      </c>
      <c r="I13" s="7"/>
      <c r="J13" s="7"/>
      <c r="K13" s="7"/>
      <c r="L13" s="7"/>
      <c r="M13" s="7">
        <v>4</v>
      </c>
      <c r="N13" s="6">
        <v>1.77</v>
      </c>
      <c r="O13" s="7"/>
      <c r="P13" s="7"/>
      <c r="Q13" s="7"/>
      <c r="R13" s="7"/>
      <c r="S13" s="7">
        <v>28</v>
      </c>
      <c r="T13" s="7">
        <v>2</v>
      </c>
      <c r="U13" s="7">
        <v>53</v>
      </c>
      <c r="V13" s="7"/>
      <c r="W13" s="7"/>
      <c r="X13" s="7"/>
      <c r="Y13" s="7"/>
      <c r="Z13" s="7"/>
      <c r="AA13" s="6">
        <v>23</v>
      </c>
      <c r="AB13" s="7">
        <v>17.73</v>
      </c>
      <c r="AC13" s="7">
        <v>25.74</v>
      </c>
      <c r="AD13" s="7"/>
      <c r="AE13" s="11">
        <v>0.2331</v>
      </c>
      <c r="AF13" s="11">
        <v>0.3004</v>
      </c>
      <c r="AG13" s="7">
        <v>2.33</v>
      </c>
      <c r="AH13" s="7">
        <v>2.96</v>
      </c>
      <c r="AI13" s="7">
        <v>12</v>
      </c>
      <c r="AJ13" s="7">
        <v>14</v>
      </c>
      <c r="AK13" s="7">
        <v>1</v>
      </c>
      <c r="AL13" s="7"/>
      <c r="AM13" s="7"/>
      <c r="AN13" s="7"/>
      <c r="AO13" s="7"/>
      <c r="AP13" s="7">
        <v>7</v>
      </c>
    </row>
    <row r="14" spans="1:42" ht="29.5" thickBot="1">
      <c r="A14" s="3" t="s">
        <v>656</v>
      </c>
      <c r="B14" s="3" t="s">
        <v>16</v>
      </c>
      <c r="C14" s="4">
        <v>3</v>
      </c>
      <c r="D14" s="1">
        <v>2020</v>
      </c>
      <c r="E14" s="1">
        <v>3</v>
      </c>
      <c r="F14" s="6">
        <v>4</v>
      </c>
      <c r="G14" s="6"/>
      <c r="H14" s="7">
        <v>1</v>
      </c>
      <c r="I14" s="7"/>
      <c r="J14" s="7"/>
      <c r="K14" s="7"/>
      <c r="L14" s="7"/>
      <c r="M14" s="7">
        <v>5</v>
      </c>
      <c r="N14" s="6">
        <v>1.06</v>
      </c>
      <c r="O14" s="7"/>
      <c r="P14" s="7"/>
      <c r="Q14" s="7"/>
      <c r="R14" s="7"/>
      <c r="S14" s="7">
        <v>28</v>
      </c>
      <c r="T14" s="7">
        <v>1</v>
      </c>
      <c r="U14" s="7">
        <v>27</v>
      </c>
      <c r="V14" s="7"/>
      <c r="W14" s="7"/>
      <c r="X14" s="7"/>
      <c r="Y14" s="7"/>
      <c r="Z14" s="7"/>
      <c r="AA14" s="6">
        <v>5</v>
      </c>
      <c r="AB14" s="7">
        <v>17.84</v>
      </c>
      <c r="AC14" s="7">
        <v>18.239999999999998</v>
      </c>
      <c r="AD14" s="7"/>
      <c r="AE14" s="11">
        <v>0.2903</v>
      </c>
      <c r="AF14" s="11">
        <v>0.29449999999999998</v>
      </c>
      <c r="AG14" s="7">
        <v>1.99</v>
      </c>
      <c r="AH14" s="7">
        <v>2.25</v>
      </c>
      <c r="AI14" s="7">
        <v>15</v>
      </c>
      <c r="AJ14" s="7">
        <v>16</v>
      </c>
      <c r="AK14" s="7">
        <v>1</v>
      </c>
      <c r="AL14" s="7"/>
      <c r="AM14" s="7"/>
      <c r="AN14" s="7"/>
      <c r="AO14" s="7"/>
      <c r="AP14" s="7">
        <v>8</v>
      </c>
    </row>
    <row r="15" spans="1:42" ht="29.5" thickBot="1">
      <c r="A15" s="3" t="s">
        <v>1003</v>
      </c>
      <c r="B15" s="3" t="s">
        <v>49</v>
      </c>
      <c r="C15" s="4">
        <v>1</v>
      </c>
      <c r="D15" s="1">
        <v>2020</v>
      </c>
      <c r="E15" s="1">
        <v>4</v>
      </c>
      <c r="F15" s="6">
        <v>19</v>
      </c>
      <c r="G15" s="6"/>
      <c r="H15" s="7">
        <v>0</v>
      </c>
      <c r="I15" s="7"/>
      <c r="J15" s="7"/>
      <c r="K15" s="7"/>
      <c r="L15" s="7"/>
      <c r="M15" s="7">
        <v>2</v>
      </c>
      <c r="N15" s="6">
        <v>0.41</v>
      </c>
      <c r="O15" s="7"/>
      <c r="P15" s="7"/>
      <c r="Q15" s="7"/>
      <c r="R15" s="7"/>
      <c r="S15" s="7">
        <v>27</v>
      </c>
      <c r="T15" s="7">
        <v>5</v>
      </c>
      <c r="U15" s="7">
        <v>146</v>
      </c>
      <c r="V15" s="7"/>
      <c r="W15" s="7"/>
      <c r="X15" s="7"/>
      <c r="Y15" s="7"/>
      <c r="Z15" s="7"/>
      <c r="AA15" s="6">
        <v>3</v>
      </c>
      <c r="AB15" s="7">
        <v>15.89</v>
      </c>
      <c r="AC15" s="7">
        <v>15.64</v>
      </c>
      <c r="AD15" s="7"/>
      <c r="AE15" s="11">
        <v>0.2074</v>
      </c>
      <c r="AF15" s="11">
        <v>0.1186</v>
      </c>
      <c r="AG15" s="7">
        <v>3.12</v>
      </c>
      <c r="AH15" s="7">
        <v>2.84</v>
      </c>
      <c r="AI15" s="7">
        <v>14</v>
      </c>
      <c r="AJ15" s="7">
        <v>8</v>
      </c>
      <c r="AK15" s="7">
        <v>0</v>
      </c>
      <c r="AL15" s="7"/>
      <c r="AM15" s="7"/>
      <c r="AN15" s="7"/>
      <c r="AO15" s="7"/>
      <c r="AP15" s="7">
        <v>4</v>
      </c>
    </row>
    <row r="16" spans="1:42" ht="29.5" thickBot="1">
      <c r="A16" s="3" t="s">
        <v>947</v>
      </c>
      <c r="B16" s="3" t="s">
        <v>16</v>
      </c>
      <c r="C16" s="4">
        <v>4</v>
      </c>
      <c r="D16" s="1">
        <v>2020</v>
      </c>
      <c r="E16" s="1">
        <v>3</v>
      </c>
      <c r="F16" s="6">
        <v>2</v>
      </c>
      <c r="G16" s="6"/>
      <c r="H16" s="7">
        <v>1</v>
      </c>
      <c r="I16" s="7"/>
      <c r="J16" s="7"/>
      <c r="K16" s="7"/>
      <c r="L16" s="7"/>
      <c r="M16" s="7">
        <v>3</v>
      </c>
      <c r="N16" s="6">
        <v>1.65</v>
      </c>
      <c r="O16" s="7"/>
      <c r="P16" s="7"/>
      <c r="Q16" s="7"/>
      <c r="R16" s="7"/>
      <c r="S16" s="7">
        <v>26</v>
      </c>
      <c r="T16" s="7">
        <v>5</v>
      </c>
      <c r="U16" s="7">
        <v>165</v>
      </c>
      <c r="V16" s="7"/>
      <c r="W16" s="7"/>
      <c r="X16" s="7"/>
      <c r="Y16" s="7"/>
      <c r="Z16" s="7"/>
      <c r="AA16" s="6">
        <v>33</v>
      </c>
      <c r="AB16" s="7">
        <v>15.69</v>
      </c>
      <c r="AC16" s="7">
        <v>21.93</v>
      </c>
      <c r="AD16" s="7"/>
      <c r="AE16" s="11">
        <v>0.16320000000000001</v>
      </c>
      <c r="AF16" s="11">
        <v>0.2213</v>
      </c>
      <c r="AG16" s="7">
        <v>2.4500000000000002</v>
      </c>
      <c r="AH16" s="7">
        <v>2.16</v>
      </c>
      <c r="AI16" s="7">
        <v>12</v>
      </c>
      <c r="AJ16" s="7">
        <v>15</v>
      </c>
      <c r="AK16" s="7">
        <v>1</v>
      </c>
      <c r="AL16" s="7"/>
      <c r="AM16" s="7"/>
      <c r="AN16" s="7"/>
      <c r="AO16" s="7"/>
      <c r="AP16" s="7">
        <v>5</v>
      </c>
    </row>
    <row r="17" spans="1:42" ht="29.5" thickBot="1">
      <c r="A17" s="3" t="s">
        <v>881</v>
      </c>
      <c r="B17" s="3" t="s">
        <v>3</v>
      </c>
      <c r="C17" s="4">
        <v>11</v>
      </c>
      <c r="D17" s="1">
        <v>2020</v>
      </c>
      <c r="E17" s="1">
        <v>2</v>
      </c>
      <c r="F17" s="6">
        <v>3</v>
      </c>
      <c r="G17" s="6"/>
      <c r="H17" s="7">
        <v>1</v>
      </c>
      <c r="I17" s="7"/>
      <c r="J17" s="7"/>
      <c r="K17" s="7"/>
      <c r="L17" s="7"/>
      <c r="M17" s="7">
        <v>2</v>
      </c>
      <c r="N17" s="6">
        <v>1.43</v>
      </c>
      <c r="O17" s="7"/>
      <c r="P17" s="7"/>
      <c r="Q17" s="7"/>
      <c r="R17" s="7"/>
      <c r="S17" s="7">
        <v>26</v>
      </c>
      <c r="T17" s="7">
        <v>2</v>
      </c>
      <c r="U17" s="7">
        <v>45</v>
      </c>
      <c r="V17" s="7"/>
      <c r="W17" s="7"/>
      <c r="X17" s="7"/>
      <c r="Y17" s="7"/>
      <c r="Z17" s="7"/>
      <c r="AA17" s="6">
        <v>5</v>
      </c>
      <c r="AB17" s="7">
        <v>20.03</v>
      </c>
      <c r="AC17" s="7">
        <v>20.94</v>
      </c>
      <c r="AD17" s="7"/>
      <c r="AE17" s="11">
        <v>5.4899999999999997E-2</v>
      </c>
      <c r="AF17" s="11">
        <v>5.6399999999999999E-2</v>
      </c>
      <c r="AG17" s="7">
        <v>1.06</v>
      </c>
      <c r="AH17" s="7">
        <v>0.51</v>
      </c>
      <c r="AI17" s="7">
        <v>15</v>
      </c>
      <c r="AJ17" s="7">
        <v>16</v>
      </c>
      <c r="AK17" s="7">
        <v>1</v>
      </c>
      <c r="AL17" s="7"/>
      <c r="AM17" s="7"/>
      <c r="AN17" s="7"/>
      <c r="AO17" s="7"/>
      <c r="AP17" s="7">
        <v>5</v>
      </c>
    </row>
    <row r="18" spans="1:42" ht="29.5" thickBot="1">
      <c r="A18" s="3" t="s">
        <v>978</v>
      </c>
      <c r="B18" s="3" t="s">
        <v>16</v>
      </c>
      <c r="C18" s="4">
        <v>5</v>
      </c>
      <c r="D18" s="1">
        <v>2020</v>
      </c>
      <c r="E18" s="1">
        <v>3</v>
      </c>
      <c r="F18" s="6">
        <v>31</v>
      </c>
      <c r="G18" s="6"/>
      <c r="H18" s="7">
        <v>0</v>
      </c>
      <c r="I18" s="7"/>
      <c r="J18" s="7"/>
      <c r="K18" s="7"/>
      <c r="L18" s="7"/>
      <c r="M18" s="7">
        <v>1</v>
      </c>
      <c r="N18" s="6">
        <v>0.51</v>
      </c>
      <c r="O18" s="7"/>
      <c r="P18" s="7"/>
      <c r="Q18" s="7"/>
      <c r="R18" s="7"/>
      <c r="S18" s="7">
        <v>24</v>
      </c>
      <c r="T18" s="7">
        <v>3</v>
      </c>
      <c r="U18" s="7">
        <v>84</v>
      </c>
      <c r="V18" s="7"/>
      <c r="W18" s="7"/>
      <c r="X18" s="7"/>
      <c r="Y18" s="7"/>
      <c r="Z18" s="7"/>
      <c r="AA18" s="6">
        <v>2</v>
      </c>
      <c r="AB18" s="7">
        <v>19.579999999999998</v>
      </c>
      <c r="AC18" s="7">
        <v>15.92</v>
      </c>
      <c r="AD18" s="7"/>
      <c r="AE18" s="11">
        <v>0.1976</v>
      </c>
      <c r="AF18" s="11">
        <v>0.14000000000000001</v>
      </c>
      <c r="AG18" s="7">
        <v>2.2400000000000002</v>
      </c>
      <c r="AH18" s="7">
        <v>1.94</v>
      </c>
      <c r="AI18" s="7">
        <v>14</v>
      </c>
      <c r="AJ18" s="7">
        <v>12</v>
      </c>
      <c r="AK18" s="7">
        <v>0</v>
      </c>
      <c r="AL18" s="7"/>
      <c r="AM18" s="7"/>
      <c r="AN18" s="7"/>
      <c r="AO18" s="7"/>
      <c r="AP18" s="7">
        <v>4</v>
      </c>
    </row>
    <row r="19" spans="1:42" ht="29.5" thickBot="1">
      <c r="A19" s="3" t="s">
        <v>673</v>
      </c>
      <c r="B19" s="3" t="s">
        <v>49</v>
      </c>
      <c r="C19" s="4">
        <v>2</v>
      </c>
      <c r="D19" s="1">
        <v>2020</v>
      </c>
      <c r="E19" s="1">
        <v>4</v>
      </c>
      <c r="F19" s="6">
        <v>1</v>
      </c>
      <c r="G19" s="6"/>
      <c r="H19" s="7">
        <v>1</v>
      </c>
      <c r="I19" s="7"/>
      <c r="J19" s="7"/>
      <c r="K19" s="7"/>
      <c r="L19" s="7"/>
      <c r="M19" s="7">
        <v>7</v>
      </c>
      <c r="N19" s="6">
        <v>0.97</v>
      </c>
      <c r="O19" s="7"/>
      <c r="P19" s="7"/>
      <c r="Q19" s="7"/>
      <c r="R19" s="7"/>
      <c r="S19" s="7">
        <v>31</v>
      </c>
      <c r="T19" s="7">
        <v>3</v>
      </c>
      <c r="U19" s="7">
        <v>63</v>
      </c>
      <c r="V19" s="7"/>
      <c r="W19" s="7"/>
      <c r="X19" s="7"/>
      <c r="Y19" s="7"/>
      <c r="Z19" s="7"/>
      <c r="AA19" s="6">
        <v>1</v>
      </c>
      <c r="AB19" s="7">
        <v>16.02</v>
      </c>
      <c r="AC19" s="7">
        <v>20.85</v>
      </c>
      <c r="AD19" s="7"/>
      <c r="AE19" s="11">
        <v>0.24390000000000001</v>
      </c>
      <c r="AF19" s="11">
        <v>0.23480000000000001</v>
      </c>
      <c r="AG19" s="7">
        <v>2.23</v>
      </c>
      <c r="AH19" s="7">
        <v>2.4900000000000002</v>
      </c>
      <c r="AI19" s="7">
        <v>16</v>
      </c>
      <c r="AJ19" s="7">
        <v>15</v>
      </c>
      <c r="AK19" s="7">
        <v>1</v>
      </c>
      <c r="AL19" s="7"/>
      <c r="AM19" s="7"/>
      <c r="AN19" s="7"/>
      <c r="AO19" s="7"/>
      <c r="AP19" s="7">
        <v>8</v>
      </c>
    </row>
    <row r="20" spans="1:42" ht="44" thickBot="1">
      <c r="A20" s="3" t="s">
        <v>982</v>
      </c>
      <c r="B20" s="3" t="s">
        <v>12</v>
      </c>
      <c r="C20" s="4">
        <v>1</v>
      </c>
      <c r="D20" s="1">
        <v>2020</v>
      </c>
      <c r="E20" s="1">
        <v>1</v>
      </c>
      <c r="F20" s="6">
        <v>5</v>
      </c>
      <c r="G20" s="6"/>
      <c r="H20" s="7">
        <v>1</v>
      </c>
      <c r="I20" s="7"/>
      <c r="J20" s="7"/>
      <c r="K20" s="7"/>
      <c r="L20" s="7"/>
      <c r="M20" s="7">
        <v>2</v>
      </c>
      <c r="N20" s="6">
        <v>1.44</v>
      </c>
      <c r="O20" s="7"/>
      <c r="P20" s="7"/>
      <c r="Q20" s="7"/>
      <c r="R20" s="7"/>
      <c r="S20" s="7">
        <v>25</v>
      </c>
      <c r="T20" s="7">
        <v>1</v>
      </c>
      <c r="U20" s="7">
        <v>10</v>
      </c>
      <c r="V20" s="7"/>
      <c r="W20" s="7"/>
      <c r="X20" s="7"/>
      <c r="Y20" s="7"/>
      <c r="Z20" s="7"/>
      <c r="AA20" s="6">
        <v>6</v>
      </c>
      <c r="AB20" s="7">
        <v>24.36</v>
      </c>
      <c r="AC20" s="7">
        <v>29.85</v>
      </c>
      <c r="AD20" s="7"/>
      <c r="AE20" s="7"/>
      <c r="AF20" s="7"/>
      <c r="AG20" s="7"/>
      <c r="AH20" s="7"/>
      <c r="AI20" s="7">
        <v>14</v>
      </c>
      <c r="AJ20" s="7"/>
      <c r="AK20" s="7">
        <v>1</v>
      </c>
      <c r="AL20" s="7"/>
      <c r="AM20" s="7"/>
      <c r="AN20" s="7"/>
      <c r="AO20" s="7"/>
      <c r="AP20" s="7">
        <v>4</v>
      </c>
    </row>
    <row r="21" spans="1:42" ht="44" thickBot="1">
      <c r="A21" s="3" t="s">
        <v>1155</v>
      </c>
      <c r="B21" s="3" t="s">
        <v>3</v>
      </c>
      <c r="C21" s="4">
        <v>12</v>
      </c>
      <c r="D21" s="1">
        <v>2020</v>
      </c>
      <c r="E21" s="1">
        <v>2</v>
      </c>
      <c r="F21" s="6">
        <v>22</v>
      </c>
      <c r="G21" s="6"/>
      <c r="H21" s="7">
        <v>1</v>
      </c>
      <c r="I21" s="7"/>
      <c r="J21" s="7"/>
      <c r="K21" s="7"/>
      <c r="L21" s="7"/>
      <c r="M21" s="7">
        <v>0</v>
      </c>
      <c r="N21" s="6">
        <v>0.69</v>
      </c>
      <c r="O21" s="7"/>
      <c r="P21" s="7"/>
      <c r="Q21" s="7"/>
      <c r="R21" s="7"/>
      <c r="S21" s="7">
        <v>21</v>
      </c>
      <c r="T21" s="7">
        <v>1</v>
      </c>
      <c r="U21" s="7">
        <v>32</v>
      </c>
      <c r="V21" s="7"/>
      <c r="W21" s="7"/>
      <c r="X21" s="7"/>
      <c r="Y21" s="7"/>
      <c r="Z21" s="7"/>
      <c r="AA21" s="6"/>
      <c r="AB21" s="7"/>
      <c r="AC21" s="7">
        <v>13.54</v>
      </c>
      <c r="AD21" s="7"/>
      <c r="AE21" s="7"/>
      <c r="AF21" s="11">
        <v>8.4500000000000006E-2</v>
      </c>
      <c r="AG21" s="7"/>
      <c r="AH21" s="7">
        <v>1.04</v>
      </c>
      <c r="AI21" s="7"/>
      <c r="AJ21" s="7">
        <v>13</v>
      </c>
      <c r="AK21" s="7">
        <v>0</v>
      </c>
      <c r="AL21" s="7"/>
      <c r="AM21" s="7"/>
      <c r="AN21" s="7"/>
      <c r="AO21" s="7"/>
      <c r="AP21" s="7">
        <v>1</v>
      </c>
    </row>
    <row r="22" spans="1:42" ht="29.5" thickBot="1">
      <c r="A22" s="3" t="s">
        <v>1048</v>
      </c>
      <c r="B22" s="3" t="s">
        <v>12</v>
      </c>
      <c r="C22" s="4">
        <v>2</v>
      </c>
      <c r="D22" s="1">
        <v>2020</v>
      </c>
      <c r="E22" s="1">
        <v>1</v>
      </c>
      <c r="F22" s="6">
        <v>10</v>
      </c>
      <c r="G22" s="6"/>
      <c r="H22" s="7">
        <v>1</v>
      </c>
      <c r="I22" s="7"/>
      <c r="J22" s="7"/>
      <c r="K22" s="7"/>
      <c r="L22" s="7"/>
      <c r="M22" s="7">
        <v>1</v>
      </c>
      <c r="N22" s="6">
        <v>0.56000000000000005</v>
      </c>
      <c r="O22" s="7"/>
      <c r="P22" s="7"/>
      <c r="Q22" s="7"/>
      <c r="R22" s="7"/>
      <c r="S22" s="7">
        <v>23</v>
      </c>
      <c r="T22" s="7">
        <v>1</v>
      </c>
      <c r="U22" s="7">
        <v>32</v>
      </c>
      <c r="V22" s="7"/>
      <c r="W22" s="7"/>
      <c r="X22" s="7"/>
      <c r="Y22" s="7"/>
      <c r="Z22" s="7"/>
      <c r="AA22" s="6">
        <v>1</v>
      </c>
      <c r="AB22" s="7">
        <v>32.83</v>
      </c>
      <c r="AC22" s="7">
        <v>26.05</v>
      </c>
      <c r="AD22" s="7"/>
      <c r="AE22" s="7"/>
      <c r="AF22" s="7"/>
      <c r="AG22" s="7"/>
      <c r="AH22" s="7"/>
      <c r="AI22" s="7">
        <v>15</v>
      </c>
      <c r="AJ22" s="7"/>
      <c r="AK22" s="7">
        <v>0</v>
      </c>
      <c r="AL22" s="7"/>
      <c r="AM22" s="7"/>
      <c r="AN22" s="7"/>
      <c r="AO22" s="7"/>
      <c r="AP22" s="7">
        <v>3</v>
      </c>
    </row>
    <row r="23" spans="1:42" ht="29.5" thickBot="1">
      <c r="A23" s="3" t="s">
        <v>1037</v>
      </c>
      <c r="B23" s="3" t="s">
        <v>16</v>
      </c>
      <c r="C23" s="4">
        <v>6</v>
      </c>
      <c r="D23" s="1">
        <v>2020</v>
      </c>
      <c r="E23" s="1">
        <v>3</v>
      </c>
      <c r="F23" s="6">
        <v>25</v>
      </c>
      <c r="G23" s="6"/>
      <c r="H23" s="7">
        <v>0</v>
      </c>
      <c r="I23" s="7"/>
      <c r="J23" s="7"/>
      <c r="K23" s="7"/>
      <c r="L23" s="7"/>
      <c r="M23" s="7">
        <v>1</v>
      </c>
      <c r="N23" s="6">
        <v>0.45</v>
      </c>
      <c r="O23" s="7"/>
      <c r="P23" s="7"/>
      <c r="Q23" s="7"/>
      <c r="R23" s="7"/>
      <c r="S23" s="7">
        <v>23</v>
      </c>
      <c r="T23" s="7">
        <v>1</v>
      </c>
      <c r="U23" s="7">
        <v>24</v>
      </c>
      <c r="V23" s="7"/>
      <c r="W23" s="7"/>
      <c r="X23" s="7"/>
      <c r="Y23" s="7"/>
      <c r="Z23" s="7"/>
      <c r="AA23" s="6">
        <v>15</v>
      </c>
      <c r="AB23" s="7">
        <v>15.5</v>
      </c>
      <c r="AC23" s="7">
        <v>14.1</v>
      </c>
      <c r="AD23" s="7"/>
      <c r="AE23" s="11">
        <v>0.21629999999999999</v>
      </c>
      <c r="AF23" s="11">
        <v>0.22109999999999999</v>
      </c>
      <c r="AG23" s="7">
        <v>2.0299999999999998</v>
      </c>
      <c r="AH23" s="7">
        <v>2.23</v>
      </c>
      <c r="AI23" s="7">
        <v>15</v>
      </c>
      <c r="AJ23" s="7">
        <v>15</v>
      </c>
      <c r="AK23" s="7">
        <v>0</v>
      </c>
      <c r="AL23" s="7"/>
      <c r="AM23" s="7"/>
      <c r="AN23" s="7"/>
      <c r="AO23" s="7"/>
      <c r="AP23" s="7">
        <v>3</v>
      </c>
    </row>
    <row r="24" spans="1:42" ht="29.5" thickBot="1">
      <c r="A24" s="3" t="s">
        <v>1056</v>
      </c>
      <c r="B24" s="3" t="s">
        <v>3</v>
      </c>
      <c r="C24" s="4">
        <v>13</v>
      </c>
      <c r="D24" s="1">
        <v>2020</v>
      </c>
      <c r="E24" s="1">
        <v>2</v>
      </c>
      <c r="F24" s="6">
        <v>26</v>
      </c>
      <c r="G24" s="6"/>
      <c r="H24" s="7">
        <v>0</v>
      </c>
      <c r="I24" s="7"/>
      <c r="J24" s="7"/>
      <c r="K24" s="7"/>
      <c r="L24" s="7"/>
      <c r="M24" s="7">
        <v>2</v>
      </c>
      <c r="N24" s="6">
        <v>0.48</v>
      </c>
      <c r="O24" s="7"/>
      <c r="P24" s="7"/>
      <c r="Q24" s="7"/>
      <c r="R24" s="7"/>
      <c r="S24" s="7">
        <v>25</v>
      </c>
      <c r="T24" s="7">
        <v>8</v>
      </c>
      <c r="U24" s="7">
        <v>300</v>
      </c>
      <c r="V24" s="7"/>
      <c r="W24" s="7"/>
      <c r="X24" s="7"/>
      <c r="Y24" s="7"/>
      <c r="Z24" s="7"/>
      <c r="AA24" s="6">
        <v>4</v>
      </c>
      <c r="AB24" s="7">
        <v>19.559999999999999</v>
      </c>
      <c r="AC24" s="7">
        <v>16.53</v>
      </c>
      <c r="AD24" s="7"/>
      <c r="AE24" s="11">
        <v>0.19259999999999999</v>
      </c>
      <c r="AF24" s="11">
        <v>0.1014</v>
      </c>
      <c r="AG24" s="7">
        <v>2.74</v>
      </c>
      <c r="AH24" s="7">
        <v>1.71</v>
      </c>
      <c r="AI24" s="7">
        <v>16</v>
      </c>
      <c r="AJ24" s="7">
        <v>10</v>
      </c>
      <c r="AK24" s="7">
        <v>0</v>
      </c>
      <c r="AL24" s="7"/>
      <c r="AM24" s="7"/>
      <c r="AN24" s="7"/>
      <c r="AO24" s="7"/>
      <c r="AP24" s="7">
        <v>4</v>
      </c>
    </row>
    <row r="25" spans="1:42" ht="29.5" thickBot="1">
      <c r="A25" s="3" t="s">
        <v>995</v>
      </c>
      <c r="B25" s="3" t="s">
        <v>3</v>
      </c>
      <c r="C25" s="4">
        <v>14</v>
      </c>
      <c r="D25" s="1">
        <v>2020</v>
      </c>
      <c r="E25" s="1">
        <v>2</v>
      </c>
      <c r="F25" s="6">
        <v>5</v>
      </c>
      <c r="G25" s="6"/>
      <c r="H25" s="7">
        <v>1</v>
      </c>
      <c r="I25" s="7"/>
      <c r="J25" s="7"/>
      <c r="K25" s="7"/>
      <c r="L25" s="7"/>
      <c r="M25" s="7">
        <v>2</v>
      </c>
      <c r="N25" s="6">
        <v>1.2</v>
      </c>
      <c r="O25" s="7"/>
      <c r="P25" s="7"/>
      <c r="Q25" s="7"/>
      <c r="R25" s="7"/>
      <c r="S25" s="7">
        <v>26</v>
      </c>
      <c r="T25" s="7">
        <v>5</v>
      </c>
      <c r="U25" s="7">
        <v>182</v>
      </c>
      <c r="V25" s="7"/>
      <c r="W25" s="7"/>
      <c r="X25" s="7"/>
      <c r="Y25" s="7"/>
      <c r="Z25" s="7"/>
      <c r="AA25" s="6">
        <v>2</v>
      </c>
      <c r="AB25" s="7">
        <v>19.93</v>
      </c>
      <c r="AC25" s="7">
        <v>18.489999999999998</v>
      </c>
      <c r="AD25" s="7"/>
      <c r="AE25" s="11">
        <v>0.12590000000000001</v>
      </c>
      <c r="AF25" s="11">
        <v>0.1255</v>
      </c>
      <c r="AG25" s="7">
        <v>1.55</v>
      </c>
      <c r="AH25" s="7">
        <v>1.4</v>
      </c>
      <c r="AI25" s="7">
        <v>16</v>
      </c>
      <c r="AJ25" s="7">
        <v>14</v>
      </c>
      <c r="AK25" s="7">
        <v>1</v>
      </c>
      <c r="AL25" s="7"/>
      <c r="AM25" s="7"/>
      <c r="AN25" s="7"/>
      <c r="AO25" s="7"/>
      <c r="AP25" s="7">
        <v>4</v>
      </c>
    </row>
    <row r="26" spans="1:42" ht="29.5" thickBot="1">
      <c r="A26" s="3" t="s">
        <v>1156</v>
      </c>
      <c r="B26" s="3" t="s">
        <v>3</v>
      </c>
      <c r="C26" s="4">
        <v>15</v>
      </c>
      <c r="D26" s="1">
        <v>2020</v>
      </c>
      <c r="E26" s="1">
        <v>2</v>
      </c>
      <c r="F26" s="6">
        <v>28</v>
      </c>
      <c r="G26" s="6"/>
      <c r="H26" s="7">
        <v>0</v>
      </c>
      <c r="I26" s="7"/>
      <c r="J26" s="7"/>
      <c r="K26" s="7"/>
      <c r="L26" s="7"/>
      <c r="M26" s="7">
        <v>0</v>
      </c>
      <c r="N26" s="6">
        <v>0.11</v>
      </c>
      <c r="O26" s="7"/>
      <c r="P26" s="7"/>
      <c r="Q26" s="7"/>
      <c r="R26" s="7"/>
      <c r="S26" s="7">
        <v>22</v>
      </c>
      <c r="T26" s="7">
        <v>2</v>
      </c>
      <c r="U26" s="7">
        <v>55</v>
      </c>
      <c r="V26" s="7"/>
      <c r="W26" s="7"/>
      <c r="X26" s="7"/>
      <c r="Y26" s="7"/>
      <c r="Z26" s="7"/>
      <c r="AA26" s="6"/>
      <c r="AB26" s="7"/>
      <c r="AC26" s="7">
        <v>10.97</v>
      </c>
      <c r="AD26" s="7"/>
      <c r="AE26" s="7"/>
      <c r="AF26" s="11">
        <v>6.0499999999999998E-2</v>
      </c>
      <c r="AG26" s="7"/>
      <c r="AH26" s="7">
        <v>0.55000000000000004</v>
      </c>
      <c r="AI26" s="7"/>
      <c r="AJ26" s="7">
        <v>15</v>
      </c>
      <c r="AK26" s="7">
        <v>0</v>
      </c>
      <c r="AL26" s="7"/>
      <c r="AM26" s="7"/>
      <c r="AN26" s="7"/>
      <c r="AO26" s="7"/>
      <c r="AP26" s="7">
        <v>1</v>
      </c>
    </row>
    <row r="27" spans="1:42" ht="29.5" thickBot="1">
      <c r="A27" s="3" t="s">
        <v>1157</v>
      </c>
      <c r="B27" s="3" t="s">
        <v>3</v>
      </c>
      <c r="C27" s="4">
        <v>16</v>
      </c>
      <c r="D27" s="1">
        <v>2020</v>
      </c>
      <c r="E27" s="1">
        <v>2</v>
      </c>
      <c r="F27" s="6">
        <v>16</v>
      </c>
      <c r="G27" s="6"/>
      <c r="H27" s="7">
        <v>1</v>
      </c>
      <c r="I27" s="7"/>
      <c r="J27" s="7"/>
      <c r="K27" s="7"/>
      <c r="L27" s="7"/>
      <c r="M27" s="7">
        <v>0</v>
      </c>
      <c r="N27" s="6">
        <v>0.6</v>
      </c>
      <c r="O27" s="7"/>
      <c r="P27" s="7"/>
      <c r="Q27" s="7"/>
      <c r="R27" s="7"/>
      <c r="S27" s="7">
        <v>21</v>
      </c>
      <c r="T27" s="7">
        <v>2</v>
      </c>
      <c r="U27" s="7">
        <v>35</v>
      </c>
      <c r="V27" s="7"/>
      <c r="W27" s="7"/>
      <c r="X27" s="7"/>
      <c r="Y27" s="7"/>
      <c r="Z27" s="7"/>
      <c r="AA27" s="6"/>
      <c r="AB27" s="7"/>
      <c r="AC27" s="7">
        <v>14.91</v>
      </c>
      <c r="AD27" s="7"/>
      <c r="AE27" s="7"/>
      <c r="AF27" s="11">
        <v>0.1081</v>
      </c>
      <c r="AG27" s="7"/>
      <c r="AH27" s="7">
        <v>1.58</v>
      </c>
      <c r="AI27" s="7"/>
      <c r="AJ27" s="7">
        <v>13</v>
      </c>
      <c r="AK27" s="7">
        <v>0</v>
      </c>
      <c r="AL27" s="7"/>
      <c r="AM27" s="7"/>
      <c r="AN27" s="7"/>
      <c r="AO27" s="7"/>
      <c r="AP27" s="7">
        <v>1</v>
      </c>
    </row>
    <row r="28" spans="1:42" ht="29.5" thickBot="1">
      <c r="A28" s="3" t="s">
        <v>900</v>
      </c>
      <c r="B28" s="3" t="s">
        <v>3</v>
      </c>
      <c r="C28" s="4">
        <v>17</v>
      </c>
      <c r="D28" s="1">
        <v>2020</v>
      </c>
      <c r="E28" s="1">
        <v>2</v>
      </c>
      <c r="F28" s="6">
        <v>15</v>
      </c>
      <c r="G28" s="6"/>
      <c r="H28" s="7">
        <v>1</v>
      </c>
      <c r="I28" s="7"/>
      <c r="J28" s="7"/>
      <c r="K28" s="7"/>
      <c r="L28" s="7"/>
      <c r="M28" s="7">
        <v>2</v>
      </c>
      <c r="N28" s="6">
        <v>0.7</v>
      </c>
      <c r="O28" s="7"/>
      <c r="P28" s="7"/>
      <c r="Q28" s="7"/>
      <c r="R28" s="7"/>
      <c r="S28" s="7">
        <v>26</v>
      </c>
      <c r="T28" s="7">
        <v>3</v>
      </c>
      <c r="U28" s="7">
        <v>73</v>
      </c>
      <c r="V28" s="7"/>
      <c r="W28" s="7"/>
      <c r="X28" s="7"/>
      <c r="Y28" s="7"/>
      <c r="Z28" s="7"/>
      <c r="AA28" s="6">
        <v>17</v>
      </c>
      <c r="AB28" s="7">
        <v>15.3</v>
      </c>
      <c r="AC28" s="7">
        <v>12.95</v>
      </c>
      <c r="AD28" s="7"/>
      <c r="AE28" s="11">
        <v>0.11940000000000001</v>
      </c>
      <c r="AF28" s="11">
        <v>5.5399999999999998E-2</v>
      </c>
      <c r="AG28" s="7">
        <v>1.1100000000000001</v>
      </c>
      <c r="AH28" s="7">
        <v>0.55000000000000004</v>
      </c>
      <c r="AI28" s="7">
        <v>14</v>
      </c>
      <c r="AJ28" s="7">
        <v>15</v>
      </c>
      <c r="AK28" s="7">
        <v>0</v>
      </c>
      <c r="AL28" s="7"/>
      <c r="AM28" s="7"/>
      <c r="AN28" s="7"/>
      <c r="AO28" s="7"/>
      <c r="AP28" s="7">
        <v>5</v>
      </c>
    </row>
    <row r="29" spans="1:42" ht="29.5" thickBot="1">
      <c r="A29" s="3" t="s">
        <v>732</v>
      </c>
      <c r="B29" s="3" t="s">
        <v>16</v>
      </c>
      <c r="C29" s="4">
        <v>7</v>
      </c>
      <c r="D29" s="1">
        <v>2020</v>
      </c>
      <c r="E29" s="1">
        <v>3</v>
      </c>
      <c r="F29" s="6">
        <v>11</v>
      </c>
      <c r="G29" s="6"/>
      <c r="H29" s="7">
        <v>1</v>
      </c>
      <c r="I29" s="7"/>
      <c r="J29" s="7"/>
      <c r="K29" s="7"/>
      <c r="L29" s="7"/>
      <c r="M29" s="7">
        <v>6</v>
      </c>
      <c r="N29" s="6">
        <v>0.65</v>
      </c>
      <c r="O29" s="7"/>
      <c r="P29" s="7"/>
      <c r="Q29" s="7"/>
      <c r="R29" s="7"/>
      <c r="S29" s="7">
        <v>27</v>
      </c>
      <c r="T29" s="7">
        <v>1</v>
      </c>
      <c r="U29" s="7">
        <v>7</v>
      </c>
      <c r="V29" s="7"/>
      <c r="W29" s="7"/>
      <c r="X29" s="7"/>
      <c r="Y29" s="7"/>
      <c r="Z29" s="7"/>
      <c r="AA29" s="6">
        <v>16</v>
      </c>
      <c r="AB29" s="7">
        <v>17.75</v>
      </c>
      <c r="AC29" s="7">
        <v>15.54</v>
      </c>
      <c r="AD29" s="7"/>
      <c r="AE29" s="11">
        <v>0.1976</v>
      </c>
      <c r="AF29" s="11">
        <v>0.18210000000000001</v>
      </c>
      <c r="AG29" s="7">
        <v>2.2999999999999998</v>
      </c>
      <c r="AH29" s="7">
        <v>1.79</v>
      </c>
      <c r="AI29" s="7">
        <v>13</v>
      </c>
      <c r="AJ29" s="7">
        <v>16</v>
      </c>
      <c r="AK29" s="7">
        <v>1</v>
      </c>
      <c r="AL29" s="7"/>
      <c r="AM29" s="7"/>
      <c r="AN29" s="7"/>
      <c r="AO29" s="7"/>
      <c r="AP29" s="7">
        <v>7</v>
      </c>
    </row>
    <row r="30" spans="1:42" ht="44" thickBot="1">
      <c r="A30" s="3" t="s">
        <v>970</v>
      </c>
      <c r="B30" s="3" t="s">
        <v>16</v>
      </c>
      <c r="C30" s="4">
        <v>9</v>
      </c>
      <c r="D30" s="1">
        <v>2020</v>
      </c>
      <c r="E30" s="1">
        <v>3</v>
      </c>
      <c r="F30" s="6">
        <v>16</v>
      </c>
      <c r="G30" s="6"/>
      <c r="H30" s="7">
        <v>1</v>
      </c>
      <c r="I30" s="7"/>
      <c r="J30" s="7"/>
      <c r="K30" s="7"/>
      <c r="L30" s="7"/>
      <c r="M30" s="7">
        <v>2</v>
      </c>
      <c r="N30" s="6">
        <v>0.57999999999999996</v>
      </c>
      <c r="O30" s="7"/>
      <c r="P30" s="7"/>
      <c r="Q30" s="7"/>
      <c r="R30" s="7"/>
      <c r="S30" s="7">
        <v>24</v>
      </c>
      <c r="T30" s="7">
        <v>2</v>
      </c>
      <c r="U30" s="7">
        <v>62</v>
      </c>
      <c r="V30" s="7"/>
      <c r="W30" s="7"/>
      <c r="X30" s="7"/>
      <c r="Y30" s="7"/>
      <c r="Z30" s="7"/>
      <c r="AA30" s="6">
        <v>63</v>
      </c>
      <c r="AB30" s="7">
        <v>9.6</v>
      </c>
      <c r="AC30" s="7">
        <v>14.63</v>
      </c>
      <c r="AD30" s="7"/>
      <c r="AE30" s="11">
        <v>0.14560000000000001</v>
      </c>
      <c r="AF30" s="11">
        <v>0.20030000000000001</v>
      </c>
      <c r="AG30" s="7">
        <v>1.49</v>
      </c>
      <c r="AH30" s="7">
        <v>1.29</v>
      </c>
      <c r="AI30" s="7">
        <v>12</v>
      </c>
      <c r="AJ30" s="7">
        <v>16</v>
      </c>
      <c r="AK30" s="7">
        <v>0</v>
      </c>
      <c r="AL30" s="7"/>
      <c r="AM30" s="7"/>
      <c r="AN30" s="7"/>
      <c r="AO30" s="7"/>
      <c r="AP30" s="7">
        <v>4</v>
      </c>
    </row>
    <row r="31" spans="1:42" ht="29.5" thickBot="1">
      <c r="A31" s="3" t="s">
        <v>1069</v>
      </c>
      <c r="B31" s="3" t="s">
        <v>49</v>
      </c>
      <c r="C31" s="4">
        <v>3</v>
      </c>
      <c r="D31" s="1">
        <v>2020</v>
      </c>
      <c r="E31" s="1">
        <v>4</v>
      </c>
      <c r="F31" s="6">
        <v>6</v>
      </c>
      <c r="G31" s="6"/>
      <c r="H31" s="7">
        <v>1</v>
      </c>
      <c r="I31" s="7"/>
      <c r="J31" s="7"/>
      <c r="K31" s="7"/>
      <c r="L31" s="7"/>
      <c r="M31" s="7">
        <v>2</v>
      </c>
      <c r="N31" s="6">
        <v>0.36</v>
      </c>
      <c r="O31" s="7"/>
      <c r="P31" s="7"/>
      <c r="Q31" s="7"/>
      <c r="R31" s="7"/>
      <c r="S31" s="7">
        <v>25</v>
      </c>
      <c r="T31" s="7">
        <v>3</v>
      </c>
      <c r="U31" s="7">
        <v>86</v>
      </c>
      <c r="V31" s="7"/>
      <c r="W31" s="7"/>
      <c r="X31" s="7"/>
      <c r="Y31" s="7"/>
      <c r="Z31" s="7"/>
      <c r="AA31" s="6">
        <v>5</v>
      </c>
      <c r="AB31" s="7">
        <v>13.95</v>
      </c>
      <c r="AC31" s="7">
        <v>12.15</v>
      </c>
      <c r="AD31" s="7"/>
      <c r="AE31" s="11">
        <v>0.23599999999999999</v>
      </c>
      <c r="AF31" s="11">
        <v>0.2316</v>
      </c>
      <c r="AG31" s="7">
        <v>2.89</v>
      </c>
      <c r="AH31" s="7">
        <v>2</v>
      </c>
      <c r="AI31" s="7">
        <v>15</v>
      </c>
      <c r="AJ31" s="7">
        <v>14</v>
      </c>
      <c r="AK31" s="7">
        <v>1</v>
      </c>
      <c r="AL31" s="7"/>
      <c r="AM31" s="7"/>
      <c r="AN31" s="7"/>
      <c r="AO31" s="7"/>
      <c r="AP31" s="7">
        <v>3</v>
      </c>
    </row>
    <row r="32" spans="1:42" ht="29.5" thickBot="1">
      <c r="A32" s="3" t="s">
        <v>1158</v>
      </c>
      <c r="B32" s="3" t="s">
        <v>3</v>
      </c>
      <c r="C32" s="4">
        <v>18</v>
      </c>
      <c r="D32" s="1">
        <v>2020</v>
      </c>
      <c r="E32" s="1">
        <v>2</v>
      </c>
      <c r="F32" s="6">
        <v>45</v>
      </c>
      <c r="G32" s="6"/>
      <c r="H32" s="7">
        <v>0</v>
      </c>
      <c r="I32" s="7"/>
      <c r="J32" s="7"/>
      <c r="K32" s="7"/>
      <c r="L32" s="7"/>
      <c r="M32" s="7">
        <v>0</v>
      </c>
      <c r="N32" s="6">
        <v>-0.12</v>
      </c>
      <c r="O32" s="7"/>
      <c r="P32" s="7"/>
      <c r="Q32" s="7"/>
      <c r="R32" s="7"/>
      <c r="S32" s="7">
        <v>21</v>
      </c>
      <c r="T32" s="7">
        <v>2</v>
      </c>
      <c r="U32" s="7">
        <v>52</v>
      </c>
      <c r="V32" s="7"/>
      <c r="W32" s="7"/>
      <c r="X32" s="7"/>
      <c r="Y32" s="7"/>
      <c r="Z32" s="7"/>
      <c r="AA32" s="6"/>
      <c r="AB32" s="7"/>
      <c r="AC32" s="7">
        <v>8.65</v>
      </c>
      <c r="AD32" s="7"/>
      <c r="AE32" s="7"/>
      <c r="AF32" s="11">
        <v>2.63E-2</v>
      </c>
      <c r="AG32" s="7"/>
      <c r="AH32" s="7">
        <v>1.1499999999999999</v>
      </c>
      <c r="AI32" s="7"/>
      <c r="AJ32" s="7">
        <v>12</v>
      </c>
      <c r="AK32" s="7">
        <v>0</v>
      </c>
      <c r="AL32" s="7"/>
      <c r="AM32" s="7"/>
      <c r="AN32" s="7"/>
      <c r="AO32" s="7"/>
      <c r="AP32" s="7">
        <v>1</v>
      </c>
    </row>
    <row r="33" spans="1:42" ht="29.5" thickBot="1">
      <c r="A33" s="3" t="s">
        <v>977</v>
      </c>
      <c r="B33" s="3" t="s">
        <v>16</v>
      </c>
      <c r="C33" s="4">
        <v>10</v>
      </c>
      <c r="D33" s="1">
        <v>2020</v>
      </c>
      <c r="E33" s="1">
        <v>3</v>
      </c>
      <c r="F33" s="6">
        <v>103</v>
      </c>
      <c r="G33" s="6"/>
      <c r="H33" s="7">
        <v>0</v>
      </c>
      <c r="I33" s="7"/>
      <c r="J33" s="7"/>
      <c r="K33" s="7"/>
      <c r="L33" s="7"/>
      <c r="M33" s="7">
        <v>2</v>
      </c>
      <c r="N33" s="6">
        <v>0.2</v>
      </c>
      <c r="O33" s="7"/>
      <c r="P33" s="7"/>
      <c r="Q33" s="7"/>
      <c r="R33" s="7"/>
      <c r="S33" s="7">
        <v>27</v>
      </c>
      <c r="T33" s="7">
        <v>3</v>
      </c>
      <c r="U33" s="7">
        <v>96</v>
      </c>
      <c r="V33" s="7"/>
      <c r="W33" s="7"/>
      <c r="X33" s="7"/>
      <c r="Y33" s="7"/>
      <c r="Z33" s="7"/>
      <c r="AA33" s="6">
        <v>9</v>
      </c>
      <c r="AB33" s="7">
        <v>15.63</v>
      </c>
      <c r="AC33" s="7">
        <v>13.16</v>
      </c>
      <c r="AD33" s="7"/>
      <c r="AE33" s="11">
        <v>0.21160000000000001</v>
      </c>
      <c r="AF33" s="11">
        <v>6.1800000000000001E-2</v>
      </c>
      <c r="AG33" s="7">
        <v>2.0299999999999998</v>
      </c>
      <c r="AH33" s="7">
        <v>2.4700000000000002</v>
      </c>
      <c r="AI33" s="7">
        <v>16</v>
      </c>
      <c r="AJ33" s="7">
        <v>5</v>
      </c>
      <c r="AK33" s="7">
        <v>0</v>
      </c>
      <c r="AL33" s="7"/>
      <c r="AM33" s="7"/>
      <c r="AN33" s="7"/>
      <c r="AO33" s="7"/>
      <c r="AP33" s="7">
        <v>4</v>
      </c>
    </row>
    <row r="34" spans="1:42" ht="29.5" thickBot="1">
      <c r="A34" s="3" t="s">
        <v>804</v>
      </c>
      <c r="B34" s="3" t="s">
        <v>16</v>
      </c>
      <c r="C34" s="4">
        <v>11</v>
      </c>
      <c r="D34" s="1">
        <v>2020</v>
      </c>
      <c r="E34" s="1">
        <v>3</v>
      </c>
      <c r="F34" s="6">
        <v>15</v>
      </c>
      <c r="G34" s="6"/>
      <c r="H34" s="7">
        <v>1</v>
      </c>
      <c r="I34" s="7"/>
      <c r="J34" s="7"/>
      <c r="K34" s="7"/>
      <c r="L34" s="7"/>
      <c r="M34" s="7">
        <v>4</v>
      </c>
      <c r="N34" s="6">
        <v>0.79</v>
      </c>
      <c r="O34" s="7"/>
      <c r="P34" s="7"/>
      <c r="Q34" s="7"/>
      <c r="R34" s="7"/>
      <c r="S34" s="7">
        <v>26</v>
      </c>
      <c r="T34" s="7">
        <v>1</v>
      </c>
      <c r="U34" s="7">
        <v>4</v>
      </c>
      <c r="V34" s="7"/>
      <c r="W34" s="7"/>
      <c r="X34" s="7"/>
      <c r="Y34" s="7"/>
      <c r="Z34" s="7"/>
      <c r="AA34" s="6">
        <v>10</v>
      </c>
      <c r="AB34" s="7">
        <v>15.41</v>
      </c>
      <c r="AC34" s="7">
        <v>14.68</v>
      </c>
      <c r="AD34" s="7"/>
      <c r="AE34" s="11">
        <v>0.2049</v>
      </c>
      <c r="AF34" s="11">
        <v>0.2155</v>
      </c>
      <c r="AG34" s="7">
        <v>2.29</v>
      </c>
      <c r="AH34" s="7">
        <v>1.81</v>
      </c>
      <c r="AI34" s="7">
        <v>16</v>
      </c>
      <c r="AJ34" s="7">
        <v>16</v>
      </c>
      <c r="AK34" s="7">
        <v>0</v>
      </c>
      <c r="AL34" s="7"/>
      <c r="AM34" s="7"/>
      <c r="AN34" s="7"/>
      <c r="AO34" s="7"/>
      <c r="AP34" s="7">
        <v>6</v>
      </c>
    </row>
    <row r="35" spans="1:42" ht="29.5" thickBot="1">
      <c r="A35" s="3" t="s">
        <v>494</v>
      </c>
      <c r="B35" s="3" t="s">
        <v>16</v>
      </c>
      <c r="C35" s="4">
        <v>12</v>
      </c>
      <c r="D35" s="1">
        <v>2020</v>
      </c>
      <c r="E35" s="1">
        <v>3</v>
      </c>
      <c r="F35" s="6">
        <v>52</v>
      </c>
      <c r="G35" s="6"/>
      <c r="H35" s="7">
        <v>0</v>
      </c>
      <c r="I35" s="7"/>
      <c r="J35" s="7"/>
      <c r="K35" s="7"/>
      <c r="L35" s="7"/>
      <c r="M35" s="7">
        <v>8</v>
      </c>
      <c r="N35" s="6">
        <v>0.65</v>
      </c>
      <c r="O35" s="7"/>
      <c r="P35" s="7"/>
      <c r="Q35" s="7"/>
      <c r="R35" s="7"/>
      <c r="S35" s="7">
        <v>31</v>
      </c>
      <c r="T35" s="7">
        <v>1</v>
      </c>
      <c r="U35" s="7">
        <v>6</v>
      </c>
      <c r="V35" s="7"/>
      <c r="W35" s="7"/>
      <c r="X35" s="7"/>
      <c r="Y35" s="7"/>
      <c r="Z35" s="7"/>
      <c r="AA35" s="6">
        <v>2</v>
      </c>
      <c r="AB35" s="7">
        <v>18.27</v>
      </c>
      <c r="AC35" s="7">
        <v>16.23</v>
      </c>
      <c r="AD35" s="7"/>
      <c r="AE35" s="11">
        <v>0.25600000000000001</v>
      </c>
      <c r="AF35" s="11">
        <v>0.1128</v>
      </c>
      <c r="AG35" s="7">
        <v>2.44</v>
      </c>
      <c r="AH35" s="7">
        <v>2.6</v>
      </c>
      <c r="AI35" s="7">
        <v>15</v>
      </c>
      <c r="AJ35" s="7">
        <v>9</v>
      </c>
      <c r="AK35" s="7">
        <v>0</v>
      </c>
      <c r="AL35" s="7"/>
      <c r="AM35" s="7"/>
      <c r="AN35" s="7"/>
      <c r="AO35" s="7"/>
      <c r="AP35" s="7">
        <v>10</v>
      </c>
    </row>
    <row r="36" spans="1:42" ht="44" thickBot="1">
      <c r="A36" s="3" t="s">
        <v>955</v>
      </c>
      <c r="B36" s="3" t="s">
        <v>3</v>
      </c>
      <c r="C36" s="4">
        <v>19</v>
      </c>
      <c r="D36" s="1">
        <v>2020</v>
      </c>
      <c r="E36" s="1">
        <v>2</v>
      </c>
      <c r="F36" s="6">
        <v>35</v>
      </c>
      <c r="G36" s="6"/>
      <c r="H36" s="7">
        <v>0</v>
      </c>
      <c r="I36" s="7"/>
      <c r="J36" s="7"/>
      <c r="K36" s="7"/>
      <c r="L36" s="7"/>
      <c r="M36" s="7">
        <v>2</v>
      </c>
      <c r="N36" s="6">
        <v>0.13</v>
      </c>
      <c r="O36" s="7"/>
      <c r="P36" s="7"/>
      <c r="Q36" s="7"/>
      <c r="R36" s="7"/>
      <c r="S36" s="7">
        <v>25</v>
      </c>
      <c r="T36" s="7">
        <v>1</v>
      </c>
      <c r="U36" s="7">
        <v>4</v>
      </c>
      <c r="V36" s="7"/>
      <c r="W36" s="7"/>
      <c r="X36" s="7"/>
      <c r="Y36" s="7"/>
      <c r="Z36" s="7"/>
      <c r="AA36" s="6">
        <v>7</v>
      </c>
      <c r="AB36" s="7">
        <v>17.43</v>
      </c>
      <c r="AC36" s="7">
        <v>11</v>
      </c>
      <c r="AD36" s="7"/>
      <c r="AE36" s="11">
        <v>0.17430000000000001</v>
      </c>
      <c r="AF36" s="11">
        <v>7.7600000000000002E-2</v>
      </c>
      <c r="AG36" s="7">
        <v>1.08</v>
      </c>
      <c r="AH36" s="7">
        <v>1.08</v>
      </c>
      <c r="AI36" s="7">
        <v>15</v>
      </c>
      <c r="AJ36" s="7">
        <v>12</v>
      </c>
      <c r="AK36" s="7">
        <v>0</v>
      </c>
      <c r="AL36" s="7"/>
      <c r="AM36" s="7"/>
      <c r="AN36" s="7"/>
      <c r="AO36" s="7"/>
      <c r="AP36" s="7">
        <v>4</v>
      </c>
    </row>
    <row r="37" spans="1:42" ht="29.5" thickBot="1">
      <c r="A37" s="3" t="s">
        <v>739</v>
      </c>
      <c r="B37" s="3" t="s">
        <v>16</v>
      </c>
      <c r="C37" s="4">
        <v>13</v>
      </c>
      <c r="D37" s="1">
        <v>2020</v>
      </c>
      <c r="E37" s="1">
        <v>3</v>
      </c>
      <c r="F37" s="6">
        <v>90</v>
      </c>
      <c r="G37" s="6"/>
      <c r="H37" s="7">
        <v>0</v>
      </c>
      <c r="I37" s="7"/>
      <c r="J37" s="7"/>
      <c r="K37" s="7"/>
      <c r="L37" s="7"/>
      <c r="M37" s="7">
        <v>4</v>
      </c>
      <c r="N37" s="6">
        <v>0.2</v>
      </c>
      <c r="O37" s="7"/>
      <c r="P37" s="7"/>
      <c r="Q37" s="7"/>
      <c r="R37" s="7"/>
      <c r="S37" s="7">
        <v>28</v>
      </c>
      <c r="T37" s="7">
        <v>1</v>
      </c>
      <c r="U37" s="7">
        <v>12</v>
      </c>
      <c r="V37" s="7"/>
      <c r="W37" s="7"/>
      <c r="X37" s="7"/>
      <c r="Y37" s="7"/>
      <c r="Z37" s="7"/>
      <c r="AA37" s="6">
        <v>25</v>
      </c>
      <c r="AB37" s="7">
        <v>12.72</v>
      </c>
      <c r="AC37" s="7">
        <v>12.43</v>
      </c>
      <c r="AD37" s="7"/>
      <c r="AE37" s="11">
        <v>0.2621</v>
      </c>
      <c r="AF37" s="11">
        <v>9.01E-2</v>
      </c>
      <c r="AG37" s="7">
        <v>1.81</v>
      </c>
      <c r="AH37" s="7">
        <v>1.79</v>
      </c>
      <c r="AI37" s="7">
        <v>16</v>
      </c>
      <c r="AJ37" s="7">
        <v>7</v>
      </c>
      <c r="AK37" s="7">
        <v>0</v>
      </c>
      <c r="AL37" s="7"/>
      <c r="AM37" s="7"/>
      <c r="AN37" s="7"/>
      <c r="AO37" s="7"/>
      <c r="AP37" s="7">
        <v>7</v>
      </c>
    </row>
    <row r="38" spans="1:42" ht="29.5" thickBot="1">
      <c r="A38" s="3" t="s">
        <v>1159</v>
      </c>
      <c r="B38" s="3" t="s">
        <v>16</v>
      </c>
      <c r="C38" s="4">
        <v>14</v>
      </c>
      <c r="D38" s="1">
        <v>2020</v>
      </c>
      <c r="E38" s="1">
        <v>3</v>
      </c>
      <c r="F38" s="6">
        <v>6</v>
      </c>
      <c r="G38" s="6"/>
      <c r="H38" s="7">
        <v>1</v>
      </c>
      <c r="I38" s="7"/>
      <c r="J38" s="7"/>
      <c r="K38" s="7"/>
      <c r="L38" s="7"/>
      <c r="M38" s="7">
        <v>0</v>
      </c>
      <c r="N38" s="6">
        <v>1.18</v>
      </c>
      <c r="O38" s="7"/>
      <c r="P38" s="7"/>
      <c r="Q38" s="7"/>
      <c r="R38" s="7"/>
      <c r="S38" s="7">
        <v>23</v>
      </c>
      <c r="T38" s="7">
        <v>2</v>
      </c>
      <c r="U38" s="7">
        <v>64</v>
      </c>
      <c r="V38" s="7"/>
      <c r="W38" s="7"/>
      <c r="X38" s="7"/>
      <c r="Y38" s="7"/>
      <c r="Z38" s="7"/>
      <c r="AA38" s="6">
        <v>30</v>
      </c>
      <c r="AB38" s="7">
        <v>11.94</v>
      </c>
      <c r="AC38" s="7">
        <v>17.079999999999998</v>
      </c>
      <c r="AD38" s="7"/>
      <c r="AE38" s="11">
        <v>0.19209999999999999</v>
      </c>
      <c r="AF38" s="11">
        <v>0.23480000000000001</v>
      </c>
      <c r="AG38" s="7">
        <v>1.69</v>
      </c>
      <c r="AH38" s="7">
        <v>2.06</v>
      </c>
      <c r="AI38" s="7">
        <v>16</v>
      </c>
      <c r="AJ38" s="7">
        <v>16</v>
      </c>
      <c r="AK38" s="7">
        <v>1</v>
      </c>
      <c r="AL38" s="7"/>
      <c r="AM38" s="7"/>
      <c r="AN38" s="7"/>
      <c r="AO38" s="7"/>
      <c r="AP38" s="7">
        <v>2</v>
      </c>
    </row>
    <row r="39" spans="1:42" ht="29.5" thickBot="1">
      <c r="A39" s="3" t="s">
        <v>1039</v>
      </c>
      <c r="B39" s="3" t="s">
        <v>16</v>
      </c>
      <c r="C39" s="4">
        <v>15</v>
      </c>
      <c r="D39" s="1">
        <v>2020</v>
      </c>
      <c r="E39" s="1">
        <v>3</v>
      </c>
      <c r="F39" s="6">
        <v>178</v>
      </c>
      <c r="G39" s="6"/>
      <c r="H39" s="7">
        <v>0</v>
      </c>
      <c r="I39" s="7"/>
      <c r="J39" s="7"/>
      <c r="K39" s="7"/>
      <c r="L39" s="7"/>
      <c r="M39" s="7">
        <v>1</v>
      </c>
      <c r="N39" s="6"/>
      <c r="O39" s="7"/>
      <c r="P39" s="7"/>
      <c r="Q39" s="7"/>
      <c r="R39" s="7"/>
      <c r="S39" s="7">
        <v>25</v>
      </c>
      <c r="T39" s="7">
        <v>2</v>
      </c>
      <c r="U39" s="7">
        <v>40</v>
      </c>
      <c r="V39" s="7"/>
      <c r="W39" s="7"/>
      <c r="X39" s="7"/>
      <c r="Y39" s="7"/>
      <c r="Z39" s="7"/>
      <c r="AA39" s="6">
        <v>19</v>
      </c>
      <c r="AB39" s="7">
        <v>13.93</v>
      </c>
      <c r="AC39" s="7">
        <v>9.6</v>
      </c>
      <c r="AD39" s="7"/>
      <c r="AE39" s="11">
        <v>0.28050000000000003</v>
      </c>
      <c r="AF39" s="11">
        <v>1.18E-2</v>
      </c>
      <c r="AG39" s="7">
        <v>2.08</v>
      </c>
      <c r="AH39" s="7">
        <v>3.3</v>
      </c>
      <c r="AI39" s="7">
        <v>16</v>
      </c>
      <c r="AJ39" s="7">
        <v>1</v>
      </c>
      <c r="AK39" s="7">
        <v>0</v>
      </c>
      <c r="AL39" s="7"/>
      <c r="AM39" s="7"/>
      <c r="AN39" s="7"/>
      <c r="AO39" s="7"/>
      <c r="AP39" s="7">
        <v>3</v>
      </c>
    </row>
    <row r="40" spans="1:42" ht="29.5" thickBot="1">
      <c r="A40" s="3" t="s">
        <v>746</v>
      </c>
      <c r="B40" s="3" t="s">
        <v>16</v>
      </c>
      <c r="C40" s="4">
        <v>16</v>
      </c>
      <c r="D40" s="1">
        <v>2020</v>
      </c>
      <c r="E40" s="1">
        <v>3</v>
      </c>
      <c r="F40" s="6">
        <v>9</v>
      </c>
      <c r="G40" s="6"/>
      <c r="H40" s="7">
        <v>1</v>
      </c>
      <c r="I40" s="7"/>
      <c r="J40" s="7"/>
      <c r="K40" s="7"/>
      <c r="L40" s="7"/>
      <c r="M40" s="7">
        <v>2</v>
      </c>
      <c r="N40" s="6">
        <v>0.77</v>
      </c>
      <c r="O40" s="7"/>
      <c r="P40" s="7"/>
      <c r="Q40" s="7"/>
      <c r="R40" s="7"/>
      <c r="S40" s="7">
        <v>27</v>
      </c>
      <c r="T40" s="7">
        <v>2</v>
      </c>
      <c r="U40" s="7">
        <v>61</v>
      </c>
      <c r="V40" s="7"/>
      <c r="W40" s="7"/>
      <c r="X40" s="7"/>
      <c r="Y40" s="7"/>
      <c r="Z40" s="7"/>
      <c r="AA40" s="6">
        <v>8</v>
      </c>
      <c r="AB40" s="7">
        <v>15.93</v>
      </c>
      <c r="AC40" s="7">
        <v>16.43</v>
      </c>
      <c r="AD40" s="7"/>
      <c r="AE40" s="11">
        <v>0.28070000000000001</v>
      </c>
      <c r="AF40" s="11">
        <v>0.26090000000000002</v>
      </c>
      <c r="AG40" s="7">
        <v>1.82</v>
      </c>
      <c r="AH40" s="7">
        <v>2.06</v>
      </c>
      <c r="AI40" s="7">
        <v>16</v>
      </c>
      <c r="AJ40" s="7">
        <v>16</v>
      </c>
      <c r="AK40" s="7">
        <v>1</v>
      </c>
      <c r="AL40" s="7"/>
      <c r="AM40" s="7"/>
      <c r="AN40" s="7"/>
      <c r="AO40" s="7"/>
      <c r="AP40" s="7">
        <v>7</v>
      </c>
    </row>
    <row r="41" spans="1:42" ht="29.5" thickBot="1">
      <c r="A41" s="3" t="s">
        <v>1038</v>
      </c>
      <c r="B41" s="3" t="s">
        <v>16</v>
      </c>
      <c r="C41" s="4">
        <v>17</v>
      </c>
      <c r="D41" s="1">
        <v>2020</v>
      </c>
      <c r="E41" s="1">
        <v>3</v>
      </c>
      <c r="F41" s="6">
        <v>5</v>
      </c>
      <c r="G41" s="6"/>
      <c r="H41" s="7">
        <v>1</v>
      </c>
      <c r="I41" s="7"/>
      <c r="J41" s="7"/>
      <c r="K41" s="7"/>
      <c r="L41" s="7"/>
      <c r="M41" s="7">
        <v>1</v>
      </c>
      <c r="N41" s="6">
        <v>0.92</v>
      </c>
      <c r="O41" s="7"/>
      <c r="P41" s="7"/>
      <c r="Q41" s="7"/>
      <c r="R41" s="7"/>
      <c r="S41" s="7">
        <v>26</v>
      </c>
      <c r="T41" s="7">
        <v>1</v>
      </c>
      <c r="U41" s="7">
        <v>26</v>
      </c>
      <c r="V41" s="7"/>
      <c r="W41" s="7"/>
      <c r="X41" s="7"/>
      <c r="Y41" s="7"/>
      <c r="Z41" s="7"/>
      <c r="AA41" s="6">
        <v>27</v>
      </c>
      <c r="AB41" s="7">
        <v>15</v>
      </c>
      <c r="AC41" s="7">
        <v>18.77</v>
      </c>
      <c r="AD41" s="7"/>
      <c r="AE41" s="11">
        <v>0.15640000000000001</v>
      </c>
      <c r="AF41" s="11">
        <v>0.23780000000000001</v>
      </c>
      <c r="AG41" s="7">
        <v>1.69</v>
      </c>
      <c r="AH41" s="7">
        <v>2.44</v>
      </c>
      <c r="AI41" s="7">
        <v>13</v>
      </c>
      <c r="AJ41" s="7">
        <v>15</v>
      </c>
      <c r="AK41" s="7">
        <v>1</v>
      </c>
      <c r="AL41" s="7"/>
      <c r="AM41" s="7"/>
      <c r="AN41" s="7"/>
      <c r="AO41" s="7"/>
      <c r="AP41" s="7">
        <v>3</v>
      </c>
    </row>
    <row r="42" spans="1:42" ht="29.5" thickBot="1">
      <c r="A42" s="3" t="s">
        <v>1160</v>
      </c>
      <c r="B42" s="3" t="s">
        <v>16</v>
      </c>
      <c r="C42" s="4">
        <v>18</v>
      </c>
      <c r="D42" s="1">
        <v>2020</v>
      </c>
      <c r="E42" s="1">
        <v>3</v>
      </c>
      <c r="F42" s="6">
        <v>24</v>
      </c>
      <c r="G42" s="6"/>
      <c r="H42" s="7">
        <v>1</v>
      </c>
      <c r="I42" s="7"/>
      <c r="J42" s="7"/>
      <c r="K42" s="7"/>
      <c r="L42" s="7"/>
      <c r="M42" s="7">
        <v>1</v>
      </c>
      <c r="N42" s="6">
        <v>0.44</v>
      </c>
      <c r="O42" s="7"/>
      <c r="P42" s="7"/>
      <c r="Q42" s="7"/>
      <c r="R42" s="7"/>
      <c r="S42" s="7">
        <v>21</v>
      </c>
      <c r="T42" s="7">
        <v>1</v>
      </c>
      <c r="U42" s="7">
        <v>17</v>
      </c>
      <c r="V42" s="7"/>
      <c r="W42" s="7"/>
      <c r="X42" s="7"/>
      <c r="Y42" s="7"/>
      <c r="Z42" s="7"/>
      <c r="AA42" s="6"/>
      <c r="AB42" s="7"/>
      <c r="AC42" s="7">
        <v>13.23</v>
      </c>
      <c r="AD42" s="7"/>
      <c r="AE42" s="7"/>
      <c r="AF42" s="11">
        <v>0.1835</v>
      </c>
      <c r="AG42" s="7"/>
      <c r="AH42" s="7">
        <v>1.81</v>
      </c>
      <c r="AI42" s="7"/>
      <c r="AJ42" s="7">
        <v>16</v>
      </c>
      <c r="AK42" s="7">
        <v>0</v>
      </c>
      <c r="AL42" s="7"/>
      <c r="AM42" s="7"/>
      <c r="AN42" s="7"/>
      <c r="AO42" s="7"/>
      <c r="AP42" s="7">
        <v>1</v>
      </c>
    </row>
    <row r="43" spans="1:42" ht="29.5" thickBot="1">
      <c r="A43" s="3" t="s">
        <v>803</v>
      </c>
      <c r="B43" s="3" t="s">
        <v>3</v>
      </c>
      <c r="C43" s="4">
        <v>20</v>
      </c>
      <c r="D43" s="1">
        <v>2020</v>
      </c>
      <c r="E43" s="1">
        <v>2</v>
      </c>
      <c r="F43" s="6">
        <v>29</v>
      </c>
      <c r="G43" s="6"/>
      <c r="H43" s="7">
        <v>0</v>
      </c>
      <c r="I43" s="7"/>
      <c r="J43" s="7"/>
      <c r="K43" s="7"/>
      <c r="L43" s="7"/>
      <c r="M43" s="7">
        <v>5</v>
      </c>
      <c r="N43" s="6">
        <v>0.56999999999999995</v>
      </c>
      <c r="O43" s="7"/>
      <c r="P43" s="7"/>
      <c r="Q43" s="7"/>
      <c r="R43" s="7"/>
      <c r="S43" s="7">
        <v>26</v>
      </c>
      <c r="T43" s="7">
        <v>1</v>
      </c>
      <c r="U43" s="7">
        <v>10</v>
      </c>
      <c r="V43" s="7"/>
      <c r="W43" s="7"/>
      <c r="X43" s="7"/>
      <c r="Y43" s="7"/>
      <c r="Z43" s="7"/>
      <c r="AA43" s="6">
        <v>14</v>
      </c>
      <c r="AB43" s="7">
        <v>14.76</v>
      </c>
      <c r="AC43" s="7">
        <v>10.88</v>
      </c>
      <c r="AD43" s="7"/>
      <c r="AE43" s="11">
        <v>7.8100000000000003E-2</v>
      </c>
      <c r="AF43" s="11">
        <v>5.3800000000000001E-2</v>
      </c>
      <c r="AG43" s="7">
        <v>0.53</v>
      </c>
      <c r="AH43" s="7">
        <v>0.72</v>
      </c>
      <c r="AI43" s="7">
        <v>15</v>
      </c>
      <c r="AJ43" s="7">
        <v>15</v>
      </c>
      <c r="AK43" s="7">
        <v>0</v>
      </c>
      <c r="AL43" s="7"/>
      <c r="AM43" s="7"/>
      <c r="AN43" s="7"/>
      <c r="AO43" s="7"/>
      <c r="AP43" s="7">
        <v>6</v>
      </c>
    </row>
    <row r="44" spans="1:42" ht="29.5" thickBot="1">
      <c r="A44" s="3" t="s">
        <v>980</v>
      </c>
      <c r="B44" s="3" t="s">
        <v>16</v>
      </c>
      <c r="C44" s="4">
        <v>19</v>
      </c>
      <c r="D44" s="1">
        <v>2020</v>
      </c>
      <c r="E44" s="1">
        <v>3</v>
      </c>
      <c r="F44" s="6">
        <v>26</v>
      </c>
      <c r="G44" s="6"/>
      <c r="H44" s="7">
        <v>0</v>
      </c>
      <c r="I44" s="7"/>
      <c r="J44" s="7"/>
      <c r="K44" s="7"/>
      <c r="L44" s="7"/>
      <c r="M44" s="7">
        <v>1</v>
      </c>
      <c r="N44" s="6">
        <v>0.62</v>
      </c>
      <c r="O44" s="7"/>
      <c r="P44" s="7"/>
      <c r="Q44" s="7"/>
      <c r="R44" s="7"/>
      <c r="S44" s="7">
        <v>27</v>
      </c>
      <c r="T44" s="7">
        <v>3</v>
      </c>
      <c r="U44" s="7">
        <v>69</v>
      </c>
      <c r="V44" s="7"/>
      <c r="W44" s="7"/>
      <c r="X44" s="7"/>
      <c r="Y44" s="7"/>
      <c r="Z44" s="7"/>
      <c r="AA44" s="6">
        <v>4</v>
      </c>
      <c r="AB44" s="7">
        <v>16.91</v>
      </c>
      <c r="AC44" s="7">
        <v>14.05</v>
      </c>
      <c r="AD44" s="7"/>
      <c r="AE44" s="11">
        <v>0.22919999999999999</v>
      </c>
      <c r="AF44" s="11">
        <v>0.2218</v>
      </c>
      <c r="AG44" s="7">
        <v>2.08</v>
      </c>
      <c r="AH44" s="7">
        <v>1.89</v>
      </c>
      <c r="AI44" s="7">
        <v>16</v>
      </c>
      <c r="AJ44" s="7">
        <v>15</v>
      </c>
      <c r="AK44" s="7">
        <v>0</v>
      </c>
      <c r="AL44" s="7"/>
      <c r="AM44" s="7"/>
      <c r="AN44" s="7"/>
      <c r="AO44" s="7"/>
      <c r="AP44" s="7">
        <v>4</v>
      </c>
    </row>
    <row r="45" spans="1:42" ht="29.5" thickBot="1">
      <c r="A45" s="3" t="s">
        <v>805</v>
      </c>
      <c r="B45" s="3" t="s">
        <v>3</v>
      </c>
      <c r="C45" s="4">
        <v>21</v>
      </c>
      <c r="D45" s="1">
        <v>2020</v>
      </c>
      <c r="E45" s="1">
        <v>2</v>
      </c>
      <c r="F45" s="6">
        <v>13</v>
      </c>
      <c r="G45" s="6"/>
      <c r="H45" s="7">
        <v>1</v>
      </c>
      <c r="I45" s="7"/>
      <c r="J45" s="7"/>
      <c r="K45" s="7"/>
      <c r="L45" s="7"/>
      <c r="M45" s="7">
        <v>4</v>
      </c>
      <c r="N45" s="6">
        <v>0.56000000000000005</v>
      </c>
      <c r="O45" s="7"/>
      <c r="P45" s="7"/>
      <c r="Q45" s="7"/>
      <c r="R45" s="7"/>
      <c r="S45" s="7">
        <v>27</v>
      </c>
      <c r="T45" s="7">
        <v>1</v>
      </c>
      <c r="U45" s="7">
        <v>15</v>
      </c>
      <c r="V45" s="7"/>
      <c r="W45" s="7"/>
      <c r="X45" s="7"/>
      <c r="Y45" s="7"/>
      <c r="Z45" s="7"/>
      <c r="AA45" s="6">
        <v>22</v>
      </c>
      <c r="AB45" s="7">
        <v>15.57</v>
      </c>
      <c r="AC45" s="7">
        <v>13.76</v>
      </c>
      <c r="AD45" s="7"/>
      <c r="AE45" s="11">
        <v>9.6299999999999997E-2</v>
      </c>
      <c r="AF45" s="11">
        <v>8.2500000000000004E-2</v>
      </c>
      <c r="AG45" s="7">
        <v>1.42</v>
      </c>
      <c r="AH45" s="7">
        <v>0.54</v>
      </c>
      <c r="AI45" s="7">
        <v>12</v>
      </c>
      <c r="AJ45" s="7">
        <v>15</v>
      </c>
      <c r="AK45" s="7">
        <v>0</v>
      </c>
      <c r="AL45" s="7"/>
      <c r="AM45" s="7"/>
      <c r="AN45" s="7"/>
      <c r="AO45" s="7"/>
      <c r="AP45" s="7">
        <v>6</v>
      </c>
    </row>
    <row r="46" spans="1:42" ht="15" thickBot="1">
      <c r="A46" s="3" t="s">
        <v>672</v>
      </c>
      <c r="B46" s="3" t="s">
        <v>49</v>
      </c>
      <c r="C46" s="4">
        <v>4</v>
      </c>
      <c r="D46" s="1">
        <v>2020</v>
      </c>
      <c r="E46" s="1">
        <v>4</v>
      </c>
      <c r="F46" s="6">
        <v>33</v>
      </c>
      <c r="G46" s="6"/>
      <c r="H46" s="7">
        <v>0</v>
      </c>
      <c r="I46" s="7"/>
      <c r="J46" s="7"/>
      <c r="K46" s="7"/>
      <c r="L46" s="7"/>
      <c r="M46" s="7">
        <v>5</v>
      </c>
      <c r="N46" s="6">
        <v>-0.06</v>
      </c>
      <c r="O46" s="7"/>
      <c r="P46" s="7"/>
      <c r="Q46" s="7"/>
      <c r="R46" s="7"/>
      <c r="S46" s="7">
        <v>30</v>
      </c>
      <c r="T46" s="7">
        <v>2</v>
      </c>
      <c r="U46" s="7">
        <v>35</v>
      </c>
      <c r="V46" s="7"/>
      <c r="W46" s="7"/>
      <c r="X46" s="7"/>
      <c r="Y46" s="7"/>
      <c r="Z46" s="7"/>
      <c r="AA46" s="6">
        <v>4</v>
      </c>
      <c r="AB46" s="7">
        <v>14.37</v>
      </c>
      <c r="AC46" s="7">
        <v>6.86</v>
      </c>
      <c r="AD46" s="7"/>
      <c r="AE46" s="11">
        <v>0.23619999999999999</v>
      </c>
      <c r="AF46" s="11">
        <v>0.12640000000000001</v>
      </c>
      <c r="AG46" s="7">
        <v>1.69</v>
      </c>
      <c r="AH46" s="7">
        <v>0.92</v>
      </c>
      <c r="AI46" s="7">
        <v>15</v>
      </c>
      <c r="AJ46" s="7">
        <v>11</v>
      </c>
      <c r="AK46" s="7">
        <v>0</v>
      </c>
      <c r="AL46" s="7"/>
      <c r="AM46" s="7"/>
      <c r="AN46" s="7"/>
      <c r="AO46" s="7"/>
      <c r="AP46" s="7">
        <v>8</v>
      </c>
    </row>
    <row r="47" spans="1:42" ht="44" thickBot="1">
      <c r="A47" s="3" t="s">
        <v>1119</v>
      </c>
      <c r="B47" s="3" t="s">
        <v>3</v>
      </c>
      <c r="C47" s="4">
        <v>22</v>
      </c>
      <c r="D47" s="1">
        <v>2020</v>
      </c>
      <c r="E47" s="1">
        <v>2</v>
      </c>
      <c r="F47" s="6">
        <v>32</v>
      </c>
      <c r="G47" s="6"/>
      <c r="H47" s="7">
        <v>0</v>
      </c>
      <c r="I47" s="7"/>
      <c r="J47" s="7"/>
      <c r="K47" s="7"/>
      <c r="L47" s="7"/>
      <c r="M47" s="7">
        <v>0</v>
      </c>
      <c r="N47" s="6">
        <v>0.24</v>
      </c>
      <c r="O47" s="7"/>
      <c r="P47" s="7"/>
      <c r="Q47" s="7"/>
      <c r="R47" s="7"/>
      <c r="S47" s="7">
        <v>23</v>
      </c>
      <c r="T47" s="7">
        <v>3</v>
      </c>
      <c r="U47" s="7">
        <v>74</v>
      </c>
      <c r="V47" s="7"/>
      <c r="W47" s="7"/>
      <c r="X47" s="7"/>
      <c r="Y47" s="7"/>
      <c r="Z47" s="7"/>
      <c r="AA47" s="6">
        <v>33</v>
      </c>
      <c r="AB47" s="7">
        <v>12.49</v>
      </c>
      <c r="AC47" s="7">
        <v>9.1</v>
      </c>
      <c r="AD47" s="7"/>
      <c r="AE47" s="11">
        <v>8.6499999999999994E-2</v>
      </c>
      <c r="AF47" s="11">
        <v>8.5000000000000006E-2</v>
      </c>
      <c r="AG47" s="7">
        <v>0.72</v>
      </c>
      <c r="AH47" s="7">
        <v>0.85</v>
      </c>
      <c r="AI47" s="7">
        <v>12</v>
      </c>
      <c r="AJ47" s="7">
        <v>16</v>
      </c>
      <c r="AK47" s="7">
        <v>0</v>
      </c>
      <c r="AL47" s="7"/>
      <c r="AM47" s="7"/>
      <c r="AN47" s="7"/>
      <c r="AO47" s="7"/>
      <c r="AP47" s="7">
        <v>2</v>
      </c>
    </row>
    <row r="48" spans="1:42" ht="29.5" thickBot="1">
      <c r="A48" s="3" t="s">
        <v>1161</v>
      </c>
      <c r="B48" s="3" t="s">
        <v>16</v>
      </c>
      <c r="C48" s="4">
        <v>20</v>
      </c>
      <c r="D48" s="1">
        <v>2020</v>
      </c>
      <c r="E48" s="1">
        <v>3</v>
      </c>
      <c r="F48" s="6">
        <v>46</v>
      </c>
      <c r="G48" s="6"/>
      <c r="H48" s="7">
        <v>0</v>
      </c>
      <c r="I48" s="7"/>
      <c r="J48" s="7"/>
      <c r="K48" s="7"/>
      <c r="L48" s="7"/>
      <c r="M48" s="7">
        <v>0</v>
      </c>
      <c r="N48" s="6">
        <v>-0.03</v>
      </c>
      <c r="O48" s="7"/>
      <c r="P48" s="7"/>
      <c r="Q48" s="7"/>
      <c r="R48" s="7"/>
      <c r="S48" s="7">
        <v>21</v>
      </c>
      <c r="T48" s="7">
        <v>1</v>
      </c>
      <c r="U48" s="7">
        <v>15</v>
      </c>
      <c r="V48" s="7"/>
      <c r="W48" s="7"/>
      <c r="X48" s="7"/>
      <c r="Y48" s="7"/>
      <c r="Z48" s="7"/>
      <c r="AA48" s="6"/>
      <c r="AB48" s="7"/>
      <c r="AC48" s="7">
        <v>9.73</v>
      </c>
      <c r="AD48" s="7"/>
      <c r="AE48" s="7"/>
      <c r="AF48" s="11">
        <v>0.21609999999999999</v>
      </c>
      <c r="AG48" s="7"/>
      <c r="AH48" s="7">
        <v>1.66</v>
      </c>
      <c r="AI48" s="7"/>
      <c r="AJ48" s="7">
        <v>16</v>
      </c>
      <c r="AK48" s="7">
        <v>0</v>
      </c>
      <c r="AL48" s="7"/>
      <c r="AM48" s="7"/>
      <c r="AN48" s="7"/>
      <c r="AO48" s="7"/>
      <c r="AP48" s="7">
        <v>1</v>
      </c>
    </row>
    <row r="49" spans="1:42" ht="29.5" thickBot="1">
      <c r="A49" s="3" t="s">
        <v>1057</v>
      </c>
      <c r="B49" s="3" t="s">
        <v>16</v>
      </c>
      <c r="C49" s="4">
        <v>21</v>
      </c>
      <c r="D49" s="1">
        <v>2020</v>
      </c>
      <c r="E49" s="1">
        <v>3</v>
      </c>
      <c r="F49" s="6">
        <v>48</v>
      </c>
      <c r="G49" s="6"/>
      <c r="H49" s="7">
        <v>0</v>
      </c>
      <c r="I49" s="7"/>
      <c r="J49" s="7"/>
      <c r="K49" s="7"/>
      <c r="L49" s="7"/>
      <c r="M49" s="7">
        <v>1</v>
      </c>
      <c r="N49" s="6">
        <v>0.3</v>
      </c>
      <c r="O49" s="7"/>
      <c r="P49" s="7"/>
      <c r="Q49" s="7"/>
      <c r="R49" s="7"/>
      <c r="S49" s="7">
        <v>24</v>
      </c>
      <c r="T49" s="7">
        <v>2</v>
      </c>
      <c r="U49" s="7">
        <v>61</v>
      </c>
      <c r="V49" s="7"/>
      <c r="W49" s="7"/>
      <c r="X49" s="7"/>
      <c r="Y49" s="7"/>
      <c r="Z49" s="7"/>
      <c r="AA49" s="6">
        <v>18</v>
      </c>
      <c r="AB49" s="7">
        <v>14.92</v>
      </c>
      <c r="AC49" s="7">
        <v>11.82</v>
      </c>
      <c r="AD49" s="7"/>
      <c r="AE49" s="11">
        <v>0.2092</v>
      </c>
      <c r="AF49" s="11">
        <v>0.1628</v>
      </c>
      <c r="AG49" s="7">
        <v>1.69</v>
      </c>
      <c r="AH49" s="7">
        <v>1.48</v>
      </c>
      <c r="AI49" s="7">
        <v>15</v>
      </c>
      <c r="AJ49" s="7">
        <v>13</v>
      </c>
      <c r="AK49" s="7">
        <v>0</v>
      </c>
      <c r="AL49" s="7"/>
      <c r="AM49" s="7"/>
      <c r="AN49" s="7"/>
      <c r="AO49" s="7"/>
      <c r="AP49" s="7">
        <v>3</v>
      </c>
    </row>
    <row r="50" spans="1:42" ht="44" thickBot="1">
      <c r="A50" s="3" t="s">
        <v>1114</v>
      </c>
      <c r="B50" s="3" t="s">
        <v>3</v>
      </c>
      <c r="C50" s="4">
        <v>23</v>
      </c>
      <c r="D50" s="1">
        <v>2020</v>
      </c>
      <c r="E50" s="1">
        <v>2</v>
      </c>
      <c r="F50" s="6">
        <v>4</v>
      </c>
      <c r="G50" s="6"/>
      <c r="H50" s="7">
        <v>1</v>
      </c>
      <c r="I50" s="7"/>
      <c r="J50" s="7"/>
      <c r="K50" s="7"/>
      <c r="L50" s="7"/>
      <c r="M50" s="7">
        <v>1</v>
      </c>
      <c r="N50" s="6">
        <v>0.8</v>
      </c>
      <c r="O50" s="7"/>
      <c r="P50" s="7"/>
      <c r="Q50" s="7"/>
      <c r="R50" s="7"/>
      <c r="S50" s="7">
        <v>23</v>
      </c>
      <c r="T50" s="7">
        <v>3</v>
      </c>
      <c r="U50" s="7">
        <v>73</v>
      </c>
      <c r="V50" s="7"/>
      <c r="W50" s="7"/>
      <c r="X50" s="7"/>
      <c r="Y50" s="7"/>
      <c r="Z50" s="7"/>
      <c r="AA50" s="6">
        <v>24</v>
      </c>
      <c r="AB50" s="7">
        <v>10.9</v>
      </c>
      <c r="AC50" s="7">
        <v>17.649999999999999</v>
      </c>
      <c r="AD50" s="7"/>
      <c r="AE50" s="11">
        <v>6.0600000000000001E-2</v>
      </c>
      <c r="AF50" s="11">
        <v>0.1096</v>
      </c>
      <c r="AG50" s="7">
        <v>0.77</v>
      </c>
      <c r="AH50" s="7">
        <v>1.1200000000000001</v>
      </c>
      <c r="AI50" s="7">
        <v>16</v>
      </c>
      <c r="AJ50" s="7">
        <v>15</v>
      </c>
      <c r="AK50" s="7">
        <v>1</v>
      </c>
      <c r="AL50" s="7"/>
      <c r="AM50" s="7"/>
      <c r="AN50" s="7"/>
      <c r="AO50" s="7"/>
      <c r="AP50" s="7">
        <v>2</v>
      </c>
    </row>
    <row r="51" spans="1:42" ht="29.5" thickBot="1">
      <c r="A51" s="3" t="s">
        <v>1118</v>
      </c>
      <c r="B51" s="3" t="s">
        <v>12</v>
      </c>
      <c r="C51" s="4">
        <v>3</v>
      </c>
      <c r="D51" s="1">
        <v>2020</v>
      </c>
      <c r="E51" s="1">
        <v>1</v>
      </c>
      <c r="F51" s="6">
        <v>2</v>
      </c>
      <c r="G51" s="6"/>
      <c r="H51" s="7">
        <v>1</v>
      </c>
      <c r="I51" s="7"/>
      <c r="J51" s="7"/>
      <c r="K51" s="7"/>
      <c r="L51" s="7"/>
      <c r="M51" s="7">
        <v>1</v>
      </c>
      <c r="N51" s="6">
        <v>1.37</v>
      </c>
      <c r="O51" s="7"/>
      <c r="P51" s="7"/>
      <c r="Q51" s="7"/>
      <c r="R51" s="7"/>
      <c r="S51" s="7">
        <v>23</v>
      </c>
      <c r="T51" s="7">
        <v>1</v>
      </c>
      <c r="U51" s="7">
        <v>1</v>
      </c>
      <c r="V51" s="7"/>
      <c r="W51" s="7"/>
      <c r="X51" s="7"/>
      <c r="Y51" s="7"/>
      <c r="Z51" s="7"/>
      <c r="AA51" s="6">
        <v>11</v>
      </c>
      <c r="AB51" s="7">
        <v>20.21</v>
      </c>
      <c r="AC51" s="7">
        <v>27.42</v>
      </c>
      <c r="AD51" s="7"/>
      <c r="AE51" s="7"/>
      <c r="AF51" s="7"/>
      <c r="AG51" s="7"/>
      <c r="AH51" s="7"/>
      <c r="AI51" s="7">
        <v>16</v>
      </c>
      <c r="AJ51" s="7"/>
      <c r="AK51" s="7">
        <v>1</v>
      </c>
      <c r="AL51" s="7"/>
      <c r="AM51" s="7"/>
      <c r="AN51" s="7"/>
      <c r="AO51" s="7"/>
      <c r="AP51" s="7">
        <v>2</v>
      </c>
    </row>
    <row r="52" spans="1:42" ht="29.5" thickBot="1">
      <c r="A52" s="3" t="s">
        <v>1162</v>
      </c>
      <c r="B52" s="3" t="s">
        <v>16</v>
      </c>
      <c r="C52" s="4">
        <v>22</v>
      </c>
      <c r="D52" s="1">
        <v>2020</v>
      </c>
      <c r="E52" s="1">
        <v>3</v>
      </c>
      <c r="F52" s="6">
        <v>19</v>
      </c>
      <c r="G52" s="6"/>
      <c r="H52" s="7">
        <v>1</v>
      </c>
      <c r="I52" s="7"/>
      <c r="J52" s="7"/>
      <c r="K52" s="7"/>
      <c r="L52" s="7"/>
      <c r="M52" s="7">
        <v>0</v>
      </c>
      <c r="N52" s="6">
        <v>0.78</v>
      </c>
      <c r="O52" s="7"/>
      <c r="P52" s="7"/>
      <c r="Q52" s="7"/>
      <c r="R52" s="7"/>
      <c r="S52" s="7">
        <v>24</v>
      </c>
      <c r="T52" s="7">
        <v>3</v>
      </c>
      <c r="U52" s="7">
        <v>76</v>
      </c>
      <c r="V52" s="7"/>
      <c r="W52" s="7"/>
      <c r="X52" s="7"/>
      <c r="Y52" s="7"/>
      <c r="Z52" s="7"/>
      <c r="AA52" s="6">
        <v>29</v>
      </c>
      <c r="AB52" s="7">
        <v>13.71</v>
      </c>
      <c r="AC52" s="7">
        <v>15.05</v>
      </c>
      <c r="AD52" s="7"/>
      <c r="AE52" s="11">
        <v>0.20499999999999999</v>
      </c>
      <c r="AF52" s="11">
        <v>0.2298</v>
      </c>
      <c r="AG52" s="7">
        <v>2.0499999999999998</v>
      </c>
      <c r="AH52" s="7">
        <v>1.87</v>
      </c>
      <c r="AI52" s="7">
        <v>14</v>
      </c>
      <c r="AJ52" s="7">
        <v>15</v>
      </c>
      <c r="AK52" s="7">
        <v>0</v>
      </c>
      <c r="AL52" s="7"/>
      <c r="AM52" s="7"/>
      <c r="AN52" s="7"/>
      <c r="AO52" s="7"/>
      <c r="AP52" s="7">
        <v>2</v>
      </c>
    </row>
    <row r="53" spans="1:42" ht="29.5" thickBot="1">
      <c r="A53" s="3" t="s">
        <v>990</v>
      </c>
      <c r="B53" s="3" t="s">
        <v>3</v>
      </c>
      <c r="C53" s="4">
        <v>24</v>
      </c>
      <c r="D53" s="1">
        <v>2020</v>
      </c>
      <c r="E53" s="1">
        <v>2</v>
      </c>
      <c r="F53" s="6">
        <v>20</v>
      </c>
      <c r="G53" s="6"/>
      <c r="H53" s="7">
        <v>1</v>
      </c>
      <c r="I53" s="7"/>
      <c r="J53" s="7"/>
      <c r="K53" s="7"/>
      <c r="L53" s="7"/>
      <c r="M53" s="7">
        <v>2</v>
      </c>
      <c r="N53" s="6">
        <v>0.77</v>
      </c>
      <c r="O53" s="7"/>
      <c r="P53" s="7"/>
      <c r="Q53" s="7"/>
      <c r="R53" s="7"/>
      <c r="S53" s="7">
        <v>26</v>
      </c>
      <c r="T53" s="7">
        <v>7</v>
      </c>
      <c r="U53" s="7">
        <v>249</v>
      </c>
      <c r="V53" s="7"/>
      <c r="W53" s="7"/>
      <c r="X53" s="7"/>
      <c r="Y53" s="7"/>
      <c r="Z53" s="7"/>
      <c r="AA53" s="6">
        <v>12</v>
      </c>
      <c r="AB53" s="7">
        <v>16.05</v>
      </c>
      <c r="AC53" s="7">
        <v>15.65</v>
      </c>
      <c r="AD53" s="7"/>
      <c r="AE53" s="11">
        <v>8.7099999999999997E-2</v>
      </c>
      <c r="AF53" s="11">
        <v>8.7099999999999997E-2</v>
      </c>
      <c r="AG53" s="7">
        <v>0.87</v>
      </c>
      <c r="AH53" s="7">
        <v>1.39</v>
      </c>
      <c r="AI53" s="7">
        <v>15</v>
      </c>
      <c r="AJ53" s="7">
        <v>12</v>
      </c>
      <c r="AK53" s="7">
        <v>0</v>
      </c>
      <c r="AL53" s="7"/>
      <c r="AM53" s="7"/>
      <c r="AN53" s="7"/>
      <c r="AO53" s="7"/>
      <c r="AP53" s="7">
        <v>4</v>
      </c>
    </row>
    <row r="54" spans="1:42" ht="29.5" thickBot="1">
      <c r="A54" s="3" t="s">
        <v>928</v>
      </c>
      <c r="B54" s="3" t="s">
        <v>49</v>
      </c>
      <c r="C54" s="4">
        <v>5</v>
      </c>
      <c r="D54" s="1">
        <v>2020</v>
      </c>
      <c r="E54" s="1">
        <v>4</v>
      </c>
      <c r="F54" s="6">
        <v>2</v>
      </c>
      <c r="G54" s="6"/>
      <c r="H54" s="7">
        <v>1</v>
      </c>
      <c r="I54" s="7"/>
      <c r="J54" s="7"/>
      <c r="K54" s="7"/>
      <c r="L54" s="7"/>
      <c r="M54" s="7">
        <v>2</v>
      </c>
      <c r="N54" s="6">
        <v>0.49</v>
      </c>
      <c r="O54" s="7"/>
      <c r="P54" s="7"/>
      <c r="Q54" s="7"/>
      <c r="R54" s="7"/>
      <c r="S54" s="7">
        <v>28</v>
      </c>
      <c r="T54" s="7">
        <v>6</v>
      </c>
      <c r="U54" s="7">
        <v>204</v>
      </c>
      <c r="V54" s="7"/>
      <c r="W54" s="7"/>
      <c r="X54" s="7"/>
      <c r="Y54" s="7"/>
      <c r="Z54" s="7"/>
      <c r="AA54" s="6">
        <v>2</v>
      </c>
      <c r="AB54" s="7">
        <v>13.94</v>
      </c>
      <c r="AC54" s="7">
        <v>17.53</v>
      </c>
      <c r="AD54" s="7"/>
      <c r="AE54" s="11">
        <v>0.24110000000000001</v>
      </c>
      <c r="AF54" s="11">
        <v>0.27500000000000002</v>
      </c>
      <c r="AG54" s="7">
        <v>2.42</v>
      </c>
      <c r="AH54" s="7">
        <v>2.27</v>
      </c>
      <c r="AI54" s="7">
        <v>16</v>
      </c>
      <c r="AJ54" s="7">
        <v>16</v>
      </c>
      <c r="AK54" s="7">
        <v>1</v>
      </c>
      <c r="AL54" s="7"/>
      <c r="AM54" s="7"/>
      <c r="AN54" s="7"/>
      <c r="AO54" s="7"/>
      <c r="AP54" s="7">
        <v>6</v>
      </c>
    </row>
    <row r="55" spans="1:42" ht="29.5" thickBot="1">
      <c r="A55" s="3" t="s">
        <v>979</v>
      </c>
      <c r="B55" s="3" t="s">
        <v>3</v>
      </c>
      <c r="C55" s="4">
        <v>25</v>
      </c>
      <c r="D55" s="1">
        <v>2020</v>
      </c>
      <c r="E55" s="1">
        <v>2</v>
      </c>
      <c r="F55" s="6">
        <v>27</v>
      </c>
      <c r="G55" s="6"/>
      <c r="H55" s="7">
        <v>0</v>
      </c>
      <c r="I55" s="7"/>
      <c r="J55" s="7"/>
      <c r="K55" s="7"/>
      <c r="L55" s="7"/>
      <c r="M55" s="7">
        <v>1</v>
      </c>
      <c r="N55" s="6">
        <v>0.6</v>
      </c>
      <c r="O55" s="7"/>
      <c r="P55" s="7"/>
      <c r="Q55" s="7"/>
      <c r="R55" s="7"/>
      <c r="S55" s="7">
        <v>25</v>
      </c>
      <c r="T55" s="7">
        <v>3</v>
      </c>
      <c r="U55" s="7">
        <v>105</v>
      </c>
      <c r="V55" s="7"/>
      <c r="W55" s="7"/>
      <c r="X55" s="7"/>
      <c r="Y55" s="7"/>
      <c r="Z55" s="7"/>
      <c r="AA55" s="6">
        <v>34</v>
      </c>
      <c r="AB55" s="7">
        <v>14.75</v>
      </c>
      <c r="AC55" s="7">
        <v>12.65</v>
      </c>
      <c r="AD55" s="7"/>
      <c r="AE55" s="11">
        <v>8.14E-2</v>
      </c>
      <c r="AF55" s="11">
        <v>6.5699999999999995E-2</v>
      </c>
      <c r="AG55" s="7">
        <v>1.64</v>
      </c>
      <c r="AH55" s="7">
        <v>0.8</v>
      </c>
      <c r="AI55" s="7">
        <v>10</v>
      </c>
      <c r="AJ55" s="7">
        <v>13</v>
      </c>
      <c r="AK55" s="7">
        <v>0</v>
      </c>
      <c r="AL55" s="7"/>
      <c r="AM55" s="7"/>
      <c r="AN55" s="7"/>
      <c r="AO55" s="7"/>
      <c r="AP55" s="7">
        <v>4</v>
      </c>
    </row>
    <row r="56" spans="1:42" ht="29.5" thickBot="1">
      <c r="A56" s="3" t="s">
        <v>835</v>
      </c>
      <c r="B56" s="3" t="s">
        <v>16</v>
      </c>
      <c r="C56" s="4">
        <v>23</v>
      </c>
      <c r="D56" s="1">
        <v>2020</v>
      </c>
      <c r="E56" s="1">
        <v>3</v>
      </c>
      <c r="F56" s="6">
        <v>3</v>
      </c>
      <c r="G56" s="6"/>
      <c r="H56" s="7">
        <v>1</v>
      </c>
      <c r="I56" s="7"/>
      <c r="J56" s="7"/>
      <c r="K56" s="7"/>
      <c r="L56" s="7"/>
      <c r="M56" s="7">
        <v>3</v>
      </c>
      <c r="N56" s="6">
        <v>0.98</v>
      </c>
      <c r="O56" s="7"/>
      <c r="P56" s="7"/>
      <c r="Q56" s="7"/>
      <c r="R56" s="7"/>
      <c r="S56" s="7">
        <v>26</v>
      </c>
      <c r="T56" s="7">
        <v>5</v>
      </c>
      <c r="U56" s="7">
        <v>146</v>
      </c>
      <c r="V56" s="7"/>
      <c r="W56" s="7"/>
      <c r="X56" s="7"/>
      <c r="Y56" s="7"/>
      <c r="Z56" s="7"/>
      <c r="AA56" s="6">
        <v>21</v>
      </c>
      <c r="AB56" s="7">
        <v>14.53</v>
      </c>
      <c r="AC56" s="7">
        <v>20.54</v>
      </c>
      <c r="AD56" s="7"/>
      <c r="AE56" s="11">
        <v>0.21510000000000001</v>
      </c>
      <c r="AF56" s="11">
        <v>0.29289999999999999</v>
      </c>
      <c r="AG56" s="7">
        <v>2.69</v>
      </c>
      <c r="AH56" s="7">
        <v>2.5099999999999998</v>
      </c>
      <c r="AI56" s="7">
        <v>15</v>
      </c>
      <c r="AJ56" s="7">
        <v>16</v>
      </c>
      <c r="AK56" s="7">
        <v>1</v>
      </c>
      <c r="AL56" s="7"/>
      <c r="AM56" s="7"/>
      <c r="AN56" s="7"/>
      <c r="AO56" s="7"/>
      <c r="AP56" s="7">
        <v>6</v>
      </c>
    </row>
    <row r="57" spans="1:42" ht="29.5" thickBot="1">
      <c r="A57" s="3" t="s">
        <v>967</v>
      </c>
      <c r="B57" s="3" t="s">
        <v>49</v>
      </c>
      <c r="C57" s="4">
        <v>6</v>
      </c>
      <c r="D57" s="1">
        <v>2020</v>
      </c>
      <c r="E57" s="1">
        <v>4</v>
      </c>
      <c r="F57" s="6">
        <v>14</v>
      </c>
      <c r="G57" s="6"/>
      <c r="H57" s="7">
        <v>0</v>
      </c>
      <c r="I57" s="7"/>
      <c r="J57" s="7"/>
      <c r="K57" s="7"/>
      <c r="L57" s="7"/>
      <c r="M57" s="7">
        <v>1</v>
      </c>
      <c r="N57" s="6">
        <v>-0.1</v>
      </c>
      <c r="O57" s="7"/>
      <c r="P57" s="7"/>
      <c r="Q57" s="7"/>
      <c r="R57" s="7"/>
      <c r="S57" s="7">
        <v>26</v>
      </c>
      <c r="T57" s="7">
        <v>1</v>
      </c>
      <c r="U57" s="7">
        <v>23</v>
      </c>
      <c r="V57" s="7"/>
      <c r="W57" s="7"/>
      <c r="X57" s="7"/>
      <c r="Y57" s="7"/>
      <c r="Z57" s="7"/>
      <c r="AA57" s="6">
        <v>18</v>
      </c>
      <c r="AB57" s="7">
        <v>13.68</v>
      </c>
      <c r="AC57" s="7">
        <v>8.94</v>
      </c>
      <c r="AD57" s="7"/>
      <c r="AE57" s="11">
        <v>0.1169</v>
      </c>
      <c r="AF57" s="11">
        <v>0.2152</v>
      </c>
      <c r="AG57" s="7">
        <v>1.59</v>
      </c>
      <c r="AH57" s="7">
        <v>1.28</v>
      </c>
      <c r="AI57" s="7">
        <v>8</v>
      </c>
      <c r="AJ57" s="7">
        <v>16</v>
      </c>
      <c r="AK57" s="7">
        <v>0</v>
      </c>
      <c r="AL57" s="7"/>
      <c r="AM57" s="7"/>
      <c r="AN57" s="7"/>
      <c r="AO57" s="7"/>
      <c r="AP57" s="7">
        <v>4</v>
      </c>
    </row>
    <row r="58" spans="1:42" ht="29.5" thickBot="1">
      <c r="A58" s="3" t="s">
        <v>663</v>
      </c>
      <c r="B58" s="3" t="s">
        <v>16</v>
      </c>
      <c r="C58" s="4">
        <v>24</v>
      </c>
      <c r="D58" s="1">
        <v>2020</v>
      </c>
      <c r="E58" s="1">
        <v>3</v>
      </c>
      <c r="F58" s="6">
        <v>12</v>
      </c>
      <c r="G58" s="6"/>
      <c r="H58" s="7">
        <v>1</v>
      </c>
      <c r="I58" s="7"/>
      <c r="J58" s="7"/>
      <c r="K58" s="7"/>
      <c r="L58" s="7"/>
      <c r="M58" s="7">
        <v>4</v>
      </c>
      <c r="N58" s="6">
        <v>1.1299999999999999</v>
      </c>
      <c r="O58" s="7"/>
      <c r="P58" s="7"/>
      <c r="Q58" s="7"/>
      <c r="R58" s="7"/>
      <c r="S58" s="7">
        <v>28</v>
      </c>
      <c r="T58" s="7">
        <v>3</v>
      </c>
      <c r="U58" s="7">
        <v>76</v>
      </c>
      <c r="V58" s="7"/>
      <c r="W58" s="7"/>
      <c r="X58" s="7"/>
      <c r="Y58" s="7"/>
      <c r="Z58" s="7"/>
      <c r="AA58" s="6">
        <v>6</v>
      </c>
      <c r="AB58" s="7">
        <v>16.34</v>
      </c>
      <c r="AC58" s="7">
        <v>17.649999999999999</v>
      </c>
      <c r="AD58" s="7"/>
      <c r="AE58" s="11">
        <v>0.2722</v>
      </c>
      <c r="AF58" s="11">
        <v>0.2331</v>
      </c>
      <c r="AG58" s="7">
        <v>2.0099999999999998</v>
      </c>
      <c r="AH58" s="7">
        <v>1.91</v>
      </c>
      <c r="AI58" s="7">
        <v>16</v>
      </c>
      <c r="AJ58" s="7">
        <v>14</v>
      </c>
      <c r="AK58" s="7">
        <v>1</v>
      </c>
      <c r="AL58" s="7"/>
      <c r="AM58" s="7"/>
      <c r="AN58" s="7"/>
      <c r="AO58" s="7"/>
      <c r="AP58" s="7">
        <v>8</v>
      </c>
    </row>
    <row r="59" spans="1:42" ht="29.5" thickBot="1">
      <c r="A59" s="3" t="s">
        <v>1163</v>
      </c>
      <c r="B59" s="3" t="s">
        <v>16</v>
      </c>
      <c r="C59" s="4">
        <v>25</v>
      </c>
      <c r="D59" s="1">
        <v>2020</v>
      </c>
      <c r="E59" s="1">
        <v>3</v>
      </c>
      <c r="F59" s="6">
        <v>95</v>
      </c>
      <c r="G59" s="6"/>
      <c r="H59" s="7">
        <v>0</v>
      </c>
      <c r="I59" s="7"/>
      <c r="J59" s="7"/>
      <c r="K59" s="7"/>
      <c r="L59" s="7"/>
      <c r="M59" s="7">
        <v>0</v>
      </c>
      <c r="N59" s="6">
        <v>0.14000000000000001</v>
      </c>
      <c r="O59" s="7"/>
      <c r="P59" s="7"/>
      <c r="Q59" s="7"/>
      <c r="R59" s="7"/>
      <c r="S59" s="7">
        <v>24</v>
      </c>
      <c r="T59" s="7">
        <v>2</v>
      </c>
      <c r="U59" s="7">
        <v>36</v>
      </c>
      <c r="V59" s="7"/>
      <c r="W59" s="7"/>
      <c r="X59" s="7"/>
      <c r="Y59" s="7"/>
      <c r="Z59" s="7"/>
      <c r="AA59" s="6">
        <v>31</v>
      </c>
      <c r="AB59" s="7">
        <v>12.61</v>
      </c>
      <c r="AC59" s="7">
        <v>11.53</v>
      </c>
      <c r="AD59" s="7"/>
      <c r="AE59" s="11">
        <v>0.1507</v>
      </c>
      <c r="AF59" s="11">
        <v>8.2900000000000001E-2</v>
      </c>
      <c r="AG59" s="7">
        <v>2.04</v>
      </c>
      <c r="AH59" s="7">
        <v>2.2599999999999998</v>
      </c>
      <c r="AI59" s="7">
        <v>15</v>
      </c>
      <c r="AJ59" s="7">
        <v>6</v>
      </c>
      <c r="AK59" s="7">
        <v>0</v>
      </c>
      <c r="AL59" s="7"/>
      <c r="AM59" s="7"/>
      <c r="AN59" s="7"/>
      <c r="AO59" s="7"/>
      <c r="AP59" s="7">
        <v>2</v>
      </c>
    </row>
    <row r="60" spans="1:42" ht="29.5" thickBot="1">
      <c r="A60" s="3" t="s">
        <v>960</v>
      </c>
      <c r="B60" s="3" t="s">
        <v>3</v>
      </c>
      <c r="C60" s="4">
        <v>27</v>
      </c>
      <c r="D60" s="1">
        <v>2020</v>
      </c>
      <c r="E60" s="1">
        <v>2</v>
      </c>
      <c r="F60" s="6">
        <v>10</v>
      </c>
      <c r="G60" s="6"/>
      <c r="H60" s="7">
        <v>1</v>
      </c>
      <c r="I60" s="7"/>
      <c r="J60" s="7"/>
      <c r="K60" s="7"/>
      <c r="L60" s="7"/>
      <c r="M60" s="7">
        <v>2</v>
      </c>
      <c r="N60" s="6">
        <v>0.75</v>
      </c>
      <c r="O60" s="7"/>
      <c r="P60" s="7"/>
      <c r="Q60" s="7"/>
      <c r="R60" s="7"/>
      <c r="S60" s="7">
        <v>25</v>
      </c>
      <c r="T60" s="7">
        <v>3</v>
      </c>
      <c r="U60" s="7">
        <v>86</v>
      </c>
      <c r="V60" s="7"/>
      <c r="W60" s="7"/>
      <c r="X60" s="7"/>
      <c r="Y60" s="7"/>
      <c r="Z60" s="7"/>
      <c r="AA60" s="6">
        <v>48</v>
      </c>
      <c r="AB60" s="7">
        <v>12.58</v>
      </c>
      <c r="AC60" s="7">
        <v>13.66</v>
      </c>
      <c r="AD60" s="7"/>
      <c r="AE60" s="11">
        <v>8.6699999999999999E-2</v>
      </c>
      <c r="AF60" s="11">
        <v>0.1048</v>
      </c>
      <c r="AG60" s="7">
        <v>1.5</v>
      </c>
      <c r="AH60" s="7">
        <v>1.21</v>
      </c>
      <c r="AI60" s="7">
        <v>8</v>
      </c>
      <c r="AJ60" s="7">
        <v>16</v>
      </c>
      <c r="AK60" s="7">
        <v>1</v>
      </c>
      <c r="AL60" s="7"/>
      <c r="AM60" s="7"/>
      <c r="AN60" s="7"/>
      <c r="AO60" s="7"/>
      <c r="AP60" s="7">
        <v>4</v>
      </c>
    </row>
    <row r="61" spans="1:42" ht="29.5" thickBot="1">
      <c r="A61" s="3" t="s">
        <v>666</v>
      </c>
      <c r="B61" s="3" t="s">
        <v>16</v>
      </c>
      <c r="C61" s="4">
        <v>26</v>
      </c>
      <c r="D61" s="1">
        <v>2020</v>
      </c>
      <c r="E61" s="1">
        <v>3</v>
      </c>
      <c r="F61" s="6">
        <v>13</v>
      </c>
      <c r="G61" s="6"/>
      <c r="H61" s="7">
        <v>1</v>
      </c>
      <c r="I61" s="7"/>
      <c r="J61" s="7"/>
      <c r="K61" s="7"/>
      <c r="L61" s="7"/>
      <c r="M61" s="7">
        <v>2</v>
      </c>
      <c r="N61" s="6">
        <v>0.91</v>
      </c>
      <c r="O61" s="7"/>
      <c r="P61" s="7"/>
      <c r="Q61" s="7"/>
      <c r="R61" s="7"/>
      <c r="S61" s="7">
        <v>28</v>
      </c>
      <c r="T61" s="7">
        <v>2</v>
      </c>
      <c r="U61" s="7">
        <v>41</v>
      </c>
      <c r="V61" s="7"/>
      <c r="W61" s="7"/>
      <c r="X61" s="7"/>
      <c r="Y61" s="7"/>
      <c r="Z61" s="7"/>
      <c r="AA61" s="6">
        <v>14</v>
      </c>
      <c r="AB61" s="7">
        <v>15.53</v>
      </c>
      <c r="AC61" s="7">
        <v>15.44</v>
      </c>
      <c r="AD61" s="7"/>
      <c r="AE61" s="11">
        <v>0.224</v>
      </c>
      <c r="AF61" s="11">
        <v>0.22370000000000001</v>
      </c>
      <c r="AG61" s="7">
        <v>1.88</v>
      </c>
      <c r="AH61" s="7">
        <v>1.6</v>
      </c>
      <c r="AI61" s="7">
        <v>15</v>
      </c>
      <c r="AJ61" s="7">
        <v>16</v>
      </c>
      <c r="AK61" s="7">
        <v>0</v>
      </c>
      <c r="AL61" s="7"/>
      <c r="AM61" s="7"/>
      <c r="AN61" s="7"/>
      <c r="AO61" s="7"/>
      <c r="AP61" s="7">
        <v>8</v>
      </c>
    </row>
    <row r="62" spans="1:42" ht="29.5" thickBot="1">
      <c r="A62" s="3" t="s">
        <v>871</v>
      </c>
      <c r="B62" s="3" t="s">
        <v>16</v>
      </c>
      <c r="C62" s="4">
        <v>27</v>
      </c>
      <c r="D62" s="1">
        <v>2020</v>
      </c>
      <c r="E62" s="1">
        <v>3</v>
      </c>
      <c r="F62" s="6">
        <v>10</v>
      </c>
      <c r="G62" s="6"/>
      <c r="H62" s="7">
        <v>1</v>
      </c>
      <c r="I62" s="7"/>
      <c r="J62" s="7"/>
      <c r="K62" s="7"/>
      <c r="L62" s="7"/>
      <c r="M62" s="7">
        <v>2</v>
      </c>
      <c r="N62" s="6">
        <v>1.02</v>
      </c>
      <c r="O62" s="7"/>
      <c r="P62" s="7"/>
      <c r="Q62" s="7"/>
      <c r="R62" s="7"/>
      <c r="S62" s="7">
        <v>30</v>
      </c>
      <c r="T62" s="7">
        <v>8</v>
      </c>
      <c r="U62" s="7">
        <v>300</v>
      </c>
      <c r="V62" s="7"/>
      <c r="W62" s="7"/>
      <c r="X62" s="7"/>
      <c r="Y62" s="7"/>
      <c r="Z62" s="7"/>
      <c r="AA62" s="6">
        <v>65</v>
      </c>
      <c r="AB62" s="7">
        <v>11.44</v>
      </c>
      <c r="AC62" s="7">
        <v>16.8</v>
      </c>
      <c r="AD62" s="7"/>
      <c r="AE62" s="11">
        <v>0.1111</v>
      </c>
      <c r="AF62" s="11">
        <v>0.22700000000000001</v>
      </c>
      <c r="AG62" s="7">
        <v>1.86</v>
      </c>
      <c r="AH62" s="7">
        <v>1.86</v>
      </c>
      <c r="AI62" s="7">
        <v>10</v>
      </c>
      <c r="AJ62" s="7">
        <v>15</v>
      </c>
      <c r="AK62" s="7">
        <v>1</v>
      </c>
      <c r="AL62" s="7"/>
      <c r="AM62" s="7"/>
      <c r="AN62" s="7"/>
      <c r="AO62" s="7"/>
      <c r="AP62" s="7">
        <v>8</v>
      </c>
    </row>
    <row r="63" spans="1:42" ht="29.5" thickBot="1">
      <c r="A63" s="3" t="s">
        <v>976</v>
      </c>
      <c r="B63" s="3" t="s">
        <v>12</v>
      </c>
      <c r="C63" s="4">
        <v>4</v>
      </c>
      <c r="D63" s="1">
        <v>2020</v>
      </c>
      <c r="E63" s="1">
        <v>1</v>
      </c>
      <c r="F63" s="6">
        <v>4</v>
      </c>
      <c r="G63" s="6"/>
      <c r="H63" s="7">
        <v>1</v>
      </c>
      <c r="I63" s="7"/>
      <c r="J63" s="7"/>
      <c r="K63" s="7"/>
      <c r="L63" s="7"/>
      <c r="M63" s="7">
        <v>2</v>
      </c>
      <c r="N63" s="6">
        <v>1.03</v>
      </c>
      <c r="O63" s="7"/>
      <c r="P63" s="7"/>
      <c r="Q63" s="7"/>
      <c r="R63" s="7"/>
      <c r="S63" s="7">
        <v>25</v>
      </c>
      <c r="T63" s="7">
        <v>1</v>
      </c>
      <c r="U63" s="7">
        <v>12</v>
      </c>
      <c r="V63" s="7"/>
      <c r="W63" s="7"/>
      <c r="X63" s="7"/>
      <c r="Y63" s="7"/>
      <c r="Z63" s="7"/>
      <c r="AA63" s="6">
        <v>5</v>
      </c>
      <c r="AB63" s="7">
        <v>24.63</v>
      </c>
      <c r="AC63" s="7">
        <v>27.46</v>
      </c>
      <c r="AD63" s="7"/>
      <c r="AE63" s="7"/>
      <c r="AF63" s="7"/>
      <c r="AG63" s="7"/>
      <c r="AH63" s="7"/>
      <c r="AI63" s="7">
        <v>15</v>
      </c>
      <c r="AJ63" s="7"/>
      <c r="AK63" s="7">
        <v>1</v>
      </c>
      <c r="AL63" s="7"/>
      <c r="AM63" s="7"/>
      <c r="AN63" s="7"/>
      <c r="AO63" s="7"/>
      <c r="AP63" s="7">
        <v>4</v>
      </c>
    </row>
    <row r="64" spans="1:42" ht="29.5" thickBot="1">
      <c r="A64" s="3" t="s">
        <v>819</v>
      </c>
      <c r="B64" s="3" t="s">
        <v>3</v>
      </c>
      <c r="C64" s="4">
        <v>28</v>
      </c>
      <c r="D64" s="1">
        <v>2020</v>
      </c>
      <c r="E64" s="1">
        <v>2</v>
      </c>
      <c r="F64" s="6">
        <v>21</v>
      </c>
      <c r="G64" s="6"/>
      <c r="H64" s="7">
        <v>1</v>
      </c>
      <c r="I64" s="7"/>
      <c r="J64" s="7"/>
      <c r="K64" s="7"/>
      <c r="L64" s="7"/>
      <c r="M64" s="7">
        <v>3</v>
      </c>
      <c r="N64" s="6">
        <v>0.38</v>
      </c>
      <c r="O64" s="7"/>
      <c r="P64" s="7"/>
      <c r="Q64" s="7"/>
      <c r="R64" s="7"/>
      <c r="S64" s="7">
        <v>29</v>
      </c>
      <c r="T64" s="7">
        <v>3</v>
      </c>
      <c r="U64" s="7">
        <v>86</v>
      </c>
      <c r="V64" s="7"/>
      <c r="W64" s="7"/>
      <c r="X64" s="7"/>
      <c r="Y64" s="7"/>
      <c r="Z64" s="7"/>
      <c r="AA64" s="6">
        <v>36</v>
      </c>
      <c r="AB64" s="7">
        <v>11.04</v>
      </c>
      <c r="AC64" s="7">
        <v>15.13</v>
      </c>
      <c r="AD64" s="7"/>
      <c r="AE64" s="11">
        <v>8.0199999999999994E-2</v>
      </c>
      <c r="AF64" s="11">
        <v>8.7800000000000003E-2</v>
      </c>
      <c r="AG64" s="7">
        <v>1.59</v>
      </c>
      <c r="AH64" s="7">
        <v>0.94</v>
      </c>
      <c r="AI64" s="7">
        <v>13</v>
      </c>
      <c r="AJ64" s="7">
        <v>12</v>
      </c>
      <c r="AK64" s="7">
        <v>0</v>
      </c>
      <c r="AL64" s="7"/>
      <c r="AM64" s="7"/>
      <c r="AN64" s="7"/>
      <c r="AO64" s="7"/>
      <c r="AP64" s="7">
        <v>6</v>
      </c>
    </row>
    <row r="65" spans="1:42" ht="29.5" thickBot="1">
      <c r="A65" s="3" t="s">
        <v>924</v>
      </c>
      <c r="B65" s="3" t="s">
        <v>12</v>
      </c>
      <c r="C65" s="4">
        <v>5</v>
      </c>
      <c r="D65" s="1">
        <v>2020</v>
      </c>
      <c r="E65" s="1">
        <v>1</v>
      </c>
      <c r="F65" s="6">
        <v>32</v>
      </c>
      <c r="G65" s="6"/>
      <c r="H65" s="7">
        <v>0</v>
      </c>
      <c r="I65" s="7"/>
      <c r="J65" s="7"/>
      <c r="K65" s="7"/>
      <c r="L65" s="7"/>
      <c r="M65" s="7">
        <v>4</v>
      </c>
      <c r="N65" s="6">
        <v>0.51</v>
      </c>
      <c r="O65" s="7"/>
      <c r="P65" s="7"/>
      <c r="Q65" s="7"/>
      <c r="R65" s="7"/>
      <c r="S65" s="7">
        <v>27</v>
      </c>
      <c r="T65" s="7">
        <v>4</v>
      </c>
      <c r="U65" s="7">
        <v>135</v>
      </c>
      <c r="V65" s="7"/>
      <c r="W65" s="7"/>
      <c r="X65" s="7"/>
      <c r="Y65" s="7"/>
      <c r="Z65" s="7"/>
      <c r="AA65" s="6">
        <v>2</v>
      </c>
      <c r="AB65" s="7">
        <v>24.98</v>
      </c>
      <c r="AC65" s="7">
        <v>29.51</v>
      </c>
      <c r="AD65" s="7"/>
      <c r="AE65" s="7"/>
      <c r="AF65" s="7"/>
      <c r="AG65" s="7"/>
      <c r="AH65" s="7"/>
      <c r="AI65" s="7">
        <v>16</v>
      </c>
      <c r="AJ65" s="7"/>
      <c r="AK65" s="7">
        <v>0</v>
      </c>
      <c r="AL65" s="7"/>
      <c r="AM65" s="7"/>
      <c r="AN65" s="7"/>
      <c r="AO65" s="7"/>
      <c r="AP65" s="7">
        <v>5</v>
      </c>
    </row>
    <row r="66" spans="1:42" ht="29.5" thickBot="1">
      <c r="A66" s="3" t="s">
        <v>807</v>
      </c>
      <c r="B66" s="3" t="s">
        <v>16</v>
      </c>
      <c r="C66" s="4">
        <v>28</v>
      </c>
      <c r="D66" s="1">
        <v>2020</v>
      </c>
      <c r="E66" s="1">
        <v>3</v>
      </c>
      <c r="F66" s="6">
        <v>40</v>
      </c>
      <c r="G66" s="6"/>
      <c r="H66" s="7">
        <v>0</v>
      </c>
      <c r="I66" s="7"/>
      <c r="J66" s="7"/>
      <c r="K66" s="7"/>
      <c r="L66" s="7"/>
      <c r="M66" s="7">
        <v>1</v>
      </c>
      <c r="N66" s="6">
        <v>0.36</v>
      </c>
      <c r="O66" s="7"/>
      <c r="P66" s="7"/>
      <c r="Q66" s="7"/>
      <c r="R66" s="7"/>
      <c r="S66" s="7">
        <v>27</v>
      </c>
      <c r="T66" s="7">
        <v>1</v>
      </c>
      <c r="U66" s="7">
        <v>14</v>
      </c>
      <c r="V66" s="7"/>
      <c r="W66" s="7"/>
      <c r="X66" s="7"/>
      <c r="Y66" s="7"/>
      <c r="Z66" s="7"/>
      <c r="AA66" s="6">
        <v>11</v>
      </c>
      <c r="AB66" s="7">
        <v>15.39</v>
      </c>
      <c r="AC66" s="7">
        <v>11.88</v>
      </c>
      <c r="AD66" s="7"/>
      <c r="AE66" s="11">
        <v>0.20880000000000001</v>
      </c>
      <c r="AF66" s="11">
        <v>0.189</v>
      </c>
      <c r="AG66" s="7">
        <v>1.89</v>
      </c>
      <c r="AH66" s="7">
        <v>1.75</v>
      </c>
      <c r="AI66" s="7">
        <v>16</v>
      </c>
      <c r="AJ66" s="7">
        <v>14</v>
      </c>
      <c r="AK66" s="7">
        <v>0</v>
      </c>
      <c r="AL66" s="7"/>
      <c r="AM66" s="7"/>
      <c r="AN66" s="7"/>
      <c r="AO66" s="7"/>
      <c r="AP66" s="7">
        <v>6</v>
      </c>
    </row>
    <row r="67" spans="1:42" ht="29.5" thickBot="1">
      <c r="A67" s="3" t="s">
        <v>894</v>
      </c>
      <c r="B67" s="3" t="s">
        <v>49</v>
      </c>
      <c r="C67" s="4">
        <v>7</v>
      </c>
      <c r="D67" s="1">
        <v>2020</v>
      </c>
      <c r="E67" s="1">
        <v>4</v>
      </c>
      <c r="F67" s="6">
        <v>12</v>
      </c>
      <c r="G67" s="6"/>
      <c r="H67" s="7">
        <v>1</v>
      </c>
      <c r="I67" s="7"/>
      <c r="J67" s="7"/>
      <c r="K67" s="7"/>
      <c r="L67" s="7"/>
      <c r="M67" s="7">
        <v>2</v>
      </c>
      <c r="N67" s="6">
        <v>0.14000000000000001</v>
      </c>
      <c r="O67" s="7"/>
      <c r="P67" s="7"/>
      <c r="Q67" s="7"/>
      <c r="R67" s="7"/>
      <c r="S67" s="7">
        <v>26</v>
      </c>
      <c r="T67" s="7">
        <v>2</v>
      </c>
      <c r="U67" s="7">
        <v>35</v>
      </c>
      <c r="V67" s="7"/>
      <c r="W67" s="7"/>
      <c r="X67" s="7"/>
      <c r="Y67" s="7"/>
      <c r="Z67" s="7"/>
      <c r="AA67" s="6">
        <v>9</v>
      </c>
      <c r="AB67" s="7">
        <v>12.52</v>
      </c>
      <c r="AC67" s="7">
        <v>10.38</v>
      </c>
      <c r="AD67" s="7"/>
      <c r="AE67" s="11">
        <v>0.13700000000000001</v>
      </c>
      <c r="AF67" s="11">
        <v>0.14699999999999999</v>
      </c>
      <c r="AG67" s="7">
        <v>1.67</v>
      </c>
      <c r="AH67" s="7">
        <v>1.27</v>
      </c>
      <c r="AI67" s="7">
        <v>12</v>
      </c>
      <c r="AJ67" s="7">
        <v>14</v>
      </c>
      <c r="AK67" s="7">
        <v>0</v>
      </c>
      <c r="AL67" s="7"/>
      <c r="AM67" s="7"/>
      <c r="AN67" s="7"/>
      <c r="AO67" s="7"/>
      <c r="AP67" s="7">
        <v>5</v>
      </c>
    </row>
    <row r="68" spans="1:42" ht="29.5" thickBot="1">
      <c r="A68" s="3" t="s">
        <v>1164</v>
      </c>
      <c r="B68" s="3" t="s">
        <v>16</v>
      </c>
      <c r="C68" s="4">
        <v>29</v>
      </c>
      <c r="D68" s="1">
        <v>2020</v>
      </c>
      <c r="E68" s="1">
        <v>3</v>
      </c>
      <c r="F68" s="6">
        <v>97</v>
      </c>
      <c r="G68" s="6"/>
      <c r="H68" s="7">
        <v>0</v>
      </c>
      <c r="I68" s="7"/>
      <c r="J68" s="7"/>
      <c r="K68" s="7"/>
      <c r="L68" s="7"/>
      <c r="M68" s="7">
        <v>0</v>
      </c>
      <c r="N68" s="6">
        <v>-0.11</v>
      </c>
      <c r="O68" s="7"/>
      <c r="P68" s="7"/>
      <c r="Q68" s="7"/>
      <c r="R68" s="7"/>
      <c r="S68" s="7">
        <v>21</v>
      </c>
      <c r="T68" s="7">
        <v>1</v>
      </c>
      <c r="U68" s="7">
        <v>21</v>
      </c>
      <c r="V68" s="7"/>
      <c r="W68" s="7"/>
      <c r="X68" s="7"/>
      <c r="Y68" s="7"/>
      <c r="Z68" s="7"/>
      <c r="AA68" s="6"/>
      <c r="AB68" s="7"/>
      <c r="AC68" s="7">
        <v>7.2</v>
      </c>
      <c r="AD68" s="7"/>
      <c r="AE68" s="7"/>
      <c r="AF68" s="11">
        <v>9.8500000000000004E-2</v>
      </c>
      <c r="AG68" s="7"/>
      <c r="AH68" s="7">
        <v>1.3</v>
      </c>
      <c r="AI68" s="7"/>
      <c r="AJ68" s="7">
        <v>11</v>
      </c>
      <c r="AK68" s="7">
        <v>0</v>
      </c>
      <c r="AL68" s="7"/>
      <c r="AM68" s="7"/>
      <c r="AN68" s="7"/>
      <c r="AO68" s="7"/>
      <c r="AP68" s="7">
        <v>1</v>
      </c>
    </row>
    <row r="69" spans="1:42" ht="29.5" thickBot="1">
      <c r="A69" s="3" t="s">
        <v>826</v>
      </c>
      <c r="B69" s="3" t="s">
        <v>16</v>
      </c>
      <c r="C69" s="4">
        <v>30</v>
      </c>
      <c r="D69" s="1">
        <v>2020</v>
      </c>
      <c r="E69" s="1">
        <v>3</v>
      </c>
      <c r="F69" s="6">
        <v>8</v>
      </c>
      <c r="G69" s="6"/>
      <c r="H69" s="7">
        <v>1</v>
      </c>
      <c r="I69" s="7"/>
      <c r="J69" s="7"/>
      <c r="K69" s="7"/>
      <c r="L69" s="7"/>
      <c r="M69" s="7">
        <v>2</v>
      </c>
      <c r="N69" s="6">
        <v>0.96</v>
      </c>
      <c r="O69" s="7"/>
      <c r="P69" s="7"/>
      <c r="Q69" s="7"/>
      <c r="R69" s="7"/>
      <c r="S69" s="7">
        <v>28</v>
      </c>
      <c r="T69" s="7">
        <v>3</v>
      </c>
      <c r="U69" s="7">
        <v>69</v>
      </c>
      <c r="V69" s="7"/>
      <c r="W69" s="7"/>
      <c r="X69" s="7"/>
      <c r="Y69" s="7"/>
      <c r="Z69" s="7"/>
      <c r="AA69" s="6">
        <v>13</v>
      </c>
      <c r="AB69" s="7">
        <v>14.7</v>
      </c>
      <c r="AC69" s="7">
        <v>16.59</v>
      </c>
      <c r="AD69" s="7"/>
      <c r="AE69" s="11">
        <v>0.21390000000000001</v>
      </c>
      <c r="AF69" s="11">
        <v>0.25190000000000001</v>
      </c>
      <c r="AG69" s="7">
        <v>1.87</v>
      </c>
      <c r="AH69" s="7">
        <v>1.68</v>
      </c>
      <c r="AI69" s="7">
        <v>16</v>
      </c>
      <c r="AJ69" s="7">
        <v>16</v>
      </c>
      <c r="AK69" s="7">
        <v>1</v>
      </c>
      <c r="AL69" s="7"/>
      <c r="AM69" s="7"/>
      <c r="AN69" s="7"/>
      <c r="AO69" s="7"/>
      <c r="AP69" s="7">
        <v>6</v>
      </c>
    </row>
    <row r="70" spans="1:42" ht="29.5" thickBot="1">
      <c r="A70" s="3" t="s">
        <v>1165</v>
      </c>
      <c r="B70" s="3" t="s">
        <v>16</v>
      </c>
      <c r="C70" s="4">
        <v>31</v>
      </c>
      <c r="D70" s="1">
        <v>2020</v>
      </c>
      <c r="E70" s="1">
        <v>3</v>
      </c>
      <c r="F70" s="6">
        <v>36</v>
      </c>
      <c r="G70" s="6"/>
      <c r="H70" s="7">
        <v>0</v>
      </c>
      <c r="I70" s="7"/>
      <c r="J70" s="7"/>
      <c r="K70" s="7"/>
      <c r="L70" s="7"/>
      <c r="M70" s="7">
        <v>0</v>
      </c>
      <c r="N70" s="6">
        <v>0.08</v>
      </c>
      <c r="O70" s="7"/>
      <c r="P70" s="7"/>
      <c r="Q70" s="7"/>
      <c r="R70" s="7"/>
      <c r="S70" s="7">
        <v>23</v>
      </c>
      <c r="T70" s="7">
        <v>1</v>
      </c>
      <c r="U70" s="7">
        <v>25</v>
      </c>
      <c r="V70" s="7"/>
      <c r="W70" s="7"/>
      <c r="X70" s="7"/>
      <c r="Y70" s="7"/>
      <c r="Z70" s="7"/>
      <c r="AA70" s="6">
        <v>46</v>
      </c>
      <c r="AB70" s="7">
        <v>10.46</v>
      </c>
      <c r="AC70" s="7">
        <v>11.44</v>
      </c>
      <c r="AD70" s="7"/>
      <c r="AE70" s="11">
        <v>0.15820000000000001</v>
      </c>
      <c r="AF70" s="11">
        <v>0.25</v>
      </c>
      <c r="AG70" s="7">
        <v>1.81</v>
      </c>
      <c r="AH70" s="7">
        <v>1.72</v>
      </c>
      <c r="AI70" s="7">
        <v>14</v>
      </c>
      <c r="AJ70" s="7">
        <v>16</v>
      </c>
      <c r="AK70" s="7">
        <v>0</v>
      </c>
      <c r="AL70" s="7"/>
      <c r="AM70" s="7"/>
      <c r="AN70" s="7"/>
      <c r="AO70" s="7"/>
      <c r="AP70" s="7">
        <v>2</v>
      </c>
    </row>
    <row r="71" spans="1:42" ht="29.5" thickBot="1">
      <c r="A71" s="3" t="s">
        <v>1166</v>
      </c>
      <c r="B71" s="3" t="s">
        <v>16</v>
      </c>
      <c r="C71" s="4">
        <v>32</v>
      </c>
      <c r="D71" s="1">
        <v>2020</v>
      </c>
      <c r="E71" s="1">
        <v>3</v>
      </c>
      <c r="F71" s="6">
        <v>7</v>
      </c>
      <c r="G71" s="6"/>
      <c r="H71" s="7">
        <v>1</v>
      </c>
      <c r="I71" s="7"/>
      <c r="J71" s="7"/>
      <c r="K71" s="7"/>
      <c r="L71" s="7"/>
      <c r="M71" s="7">
        <v>1</v>
      </c>
      <c r="N71" s="6">
        <v>0.98</v>
      </c>
      <c r="O71" s="7"/>
      <c r="P71" s="7"/>
      <c r="Q71" s="7"/>
      <c r="R71" s="7"/>
      <c r="S71" s="7">
        <v>21</v>
      </c>
      <c r="T71" s="7">
        <v>1</v>
      </c>
      <c r="U71" s="7">
        <v>22</v>
      </c>
      <c r="V71" s="7"/>
      <c r="W71" s="7"/>
      <c r="X71" s="7"/>
      <c r="Y71" s="7"/>
      <c r="Z71" s="7"/>
      <c r="AA71" s="6"/>
      <c r="AB71" s="7"/>
      <c r="AC71" s="7">
        <v>16.89</v>
      </c>
      <c r="AD71" s="7"/>
      <c r="AE71" s="7"/>
      <c r="AF71" s="11">
        <v>0.2591</v>
      </c>
      <c r="AG71" s="7"/>
      <c r="AH71" s="7">
        <v>2.66</v>
      </c>
      <c r="AI71" s="7"/>
      <c r="AJ71" s="7">
        <v>16</v>
      </c>
      <c r="AK71" s="7">
        <v>1</v>
      </c>
      <c r="AL71" s="7"/>
      <c r="AM71" s="7"/>
      <c r="AN71" s="7"/>
      <c r="AO71" s="7"/>
      <c r="AP71" s="7">
        <v>1</v>
      </c>
    </row>
    <row r="72" spans="1:42" ht="29.5" thickBot="1">
      <c r="A72" s="3" t="s">
        <v>883</v>
      </c>
      <c r="B72" s="3" t="s">
        <v>16</v>
      </c>
      <c r="C72" s="4">
        <v>33</v>
      </c>
      <c r="D72" s="1">
        <v>2020</v>
      </c>
      <c r="E72" s="1">
        <v>3</v>
      </c>
      <c r="F72" s="6">
        <v>30</v>
      </c>
      <c r="G72" s="6"/>
      <c r="H72" s="7">
        <v>0</v>
      </c>
      <c r="I72" s="7"/>
      <c r="J72" s="7"/>
      <c r="K72" s="7"/>
      <c r="L72" s="7"/>
      <c r="M72" s="7">
        <v>2</v>
      </c>
      <c r="N72" s="6">
        <v>0.71</v>
      </c>
      <c r="O72" s="7"/>
      <c r="P72" s="7"/>
      <c r="Q72" s="7"/>
      <c r="R72" s="7"/>
      <c r="S72" s="7">
        <v>27</v>
      </c>
      <c r="T72" s="7">
        <v>2</v>
      </c>
      <c r="U72" s="7">
        <v>55</v>
      </c>
      <c r="V72" s="7"/>
      <c r="W72" s="7"/>
      <c r="X72" s="7"/>
      <c r="Y72" s="7"/>
      <c r="Z72" s="7"/>
      <c r="AA72" s="6">
        <v>17</v>
      </c>
      <c r="AB72" s="7">
        <v>14.18</v>
      </c>
      <c r="AC72" s="7">
        <v>12.85</v>
      </c>
      <c r="AD72" s="7"/>
      <c r="AE72" s="11">
        <v>0.25</v>
      </c>
      <c r="AF72" s="11">
        <v>0.19600000000000001</v>
      </c>
      <c r="AG72" s="7">
        <v>1.65</v>
      </c>
      <c r="AH72" s="7">
        <v>1.65</v>
      </c>
      <c r="AI72" s="7">
        <v>16</v>
      </c>
      <c r="AJ72" s="7">
        <v>15</v>
      </c>
      <c r="AK72" s="7">
        <v>0</v>
      </c>
      <c r="AL72" s="7"/>
      <c r="AM72" s="7"/>
      <c r="AN72" s="7"/>
      <c r="AO72" s="7"/>
      <c r="AP72" s="7">
        <v>5</v>
      </c>
    </row>
    <row r="73" spans="1:42" ht="29.5" thickBot="1">
      <c r="A73" s="3" t="s">
        <v>1120</v>
      </c>
      <c r="B73" s="3" t="s">
        <v>49</v>
      </c>
      <c r="C73" s="4">
        <v>9</v>
      </c>
      <c r="D73" s="1">
        <v>2020</v>
      </c>
      <c r="E73" s="1">
        <v>4</v>
      </c>
      <c r="F73" s="6">
        <v>11</v>
      </c>
      <c r="G73" s="6"/>
      <c r="H73" s="7">
        <v>1</v>
      </c>
      <c r="I73" s="7"/>
      <c r="J73" s="7"/>
      <c r="K73" s="7"/>
      <c r="L73" s="7"/>
      <c r="M73" s="7">
        <v>1</v>
      </c>
      <c r="N73" s="6">
        <v>7.0000000000000007E-2</v>
      </c>
      <c r="O73" s="7"/>
      <c r="P73" s="7"/>
      <c r="Q73" s="7"/>
      <c r="R73" s="7"/>
      <c r="S73" s="7">
        <v>23</v>
      </c>
      <c r="T73" s="7">
        <v>1</v>
      </c>
      <c r="U73" s="7">
        <v>20</v>
      </c>
      <c r="V73" s="7"/>
      <c r="W73" s="7"/>
      <c r="X73" s="7"/>
      <c r="Y73" s="7"/>
      <c r="Z73" s="7"/>
      <c r="AA73" s="6">
        <v>14</v>
      </c>
      <c r="AB73" s="7">
        <v>7.06</v>
      </c>
      <c r="AC73" s="7">
        <v>9.82</v>
      </c>
      <c r="AD73" s="7"/>
      <c r="AE73" s="11">
        <v>0.1439</v>
      </c>
      <c r="AF73" s="11">
        <v>0.1749</v>
      </c>
      <c r="AG73" s="7">
        <v>1.52</v>
      </c>
      <c r="AH73" s="7">
        <v>1.64</v>
      </c>
      <c r="AI73" s="7">
        <v>16</v>
      </c>
      <c r="AJ73" s="7">
        <v>15</v>
      </c>
      <c r="AK73" s="7">
        <v>0</v>
      </c>
      <c r="AL73" s="7"/>
      <c r="AM73" s="7"/>
      <c r="AN73" s="7"/>
      <c r="AO73" s="7"/>
      <c r="AP73" s="7">
        <v>2</v>
      </c>
    </row>
    <row r="74" spans="1:42" ht="29.5" thickBot="1">
      <c r="A74" s="3" t="s">
        <v>1167</v>
      </c>
      <c r="B74" s="3" t="s">
        <v>16</v>
      </c>
      <c r="C74" s="4">
        <v>34</v>
      </c>
      <c r="D74" s="1">
        <v>2020</v>
      </c>
      <c r="E74" s="1">
        <v>3</v>
      </c>
      <c r="F74" s="6">
        <v>89</v>
      </c>
      <c r="G74" s="6"/>
      <c r="H74" s="7">
        <v>0</v>
      </c>
      <c r="I74" s="7"/>
      <c r="J74" s="7"/>
      <c r="K74" s="7"/>
      <c r="L74" s="7"/>
      <c r="M74" s="7">
        <v>0</v>
      </c>
      <c r="N74" s="6">
        <v>-0.2</v>
      </c>
      <c r="O74" s="7"/>
      <c r="P74" s="7"/>
      <c r="Q74" s="7"/>
      <c r="R74" s="7"/>
      <c r="S74" s="7">
        <v>21</v>
      </c>
      <c r="T74" s="7">
        <v>1</v>
      </c>
      <c r="U74" s="7">
        <v>12</v>
      </c>
      <c r="V74" s="7"/>
      <c r="W74" s="7"/>
      <c r="X74" s="7"/>
      <c r="Y74" s="7"/>
      <c r="Z74" s="7"/>
      <c r="AA74" s="6"/>
      <c r="AB74" s="7"/>
      <c r="AC74" s="7">
        <v>6.78</v>
      </c>
      <c r="AD74" s="7"/>
      <c r="AE74" s="7"/>
      <c r="AF74" s="11">
        <v>8.4500000000000006E-2</v>
      </c>
      <c r="AG74" s="7"/>
      <c r="AH74" s="7">
        <v>1.32</v>
      </c>
      <c r="AI74" s="7"/>
      <c r="AJ74" s="7">
        <v>13</v>
      </c>
      <c r="AK74" s="7">
        <v>0</v>
      </c>
      <c r="AL74" s="7"/>
      <c r="AM74" s="7"/>
      <c r="AN74" s="7"/>
      <c r="AO74" s="7"/>
      <c r="AP74" s="7">
        <v>1</v>
      </c>
    </row>
    <row r="75" spans="1:42" ht="29.5" thickBot="1">
      <c r="A75" s="3" t="s">
        <v>914</v>
      </c>
      <c r="B75" s="3" t="s">
        <v>49</v>
      </c>
      <c r="C75" s="4">
        <v>10</v>
      </c>
      <c r="D75" s="1">
        <v>2020</v>
      </c>
      <c r="E75" s="1">
        <v>4</v>
      </c>
      <c r="F75" s="6">
        <v>18</v>
      </c>
      <c r="G75" s="6"/>
      <c r="H75" s="7">
        <v>0</v>
      </c>
      <c r="I75" s="7"/>
      <c r="J75" s="7"/>
      <c r="K75" s="7"/>
      <c r="L75" s="7"/>
      <c r="M75" s="7">
        <v>1</v>
      </c>
      <c r="N75" s="6">
        <v>-0.04</v>
      </c>
      <c r="O75" s="7"/>
      <c r="P75" s="7"/>
      <c r="Q75" s="7"/>
      <c r="R75" s="7"/>
      <c r="S75" s="7">
        <v>27</v>
      </c>
      <c r="T75" s="7">
        <v>4</v>
      </c>
      <c r="U75" s="7">
        <v>110</v>
      </c>
      <c r="V75" s="7"/>
      <c r="W75" s="7"/>
      <c r="X75" s="7"/>
      <c r="Y75" s="7"/>
      <c r="Z75" s="7"/>
      <c r="AA75" s="6">
        <v>8</v>
      </c>
      <c r="AB75" s="7">
        <v>10.69</v>
      </c>
      <c r="AC75" s="7">
        <v>8.41</v>
      </c>
      <c r="AD75" s="7"/>
      <c r="AE75" s="11">
        <v>0.14929999999999999</v>
      </c>
      <c r="AF75" s="11">
        <v>0.1109</v>
      </c>
      <c r="AG75" s="7">
        <v>2.6</v>
      </c>
      <c r="AH75" s="7">
        <v>1.62</v>
      </c>
      <c r="AI75" s="7">
        <v>15</v>
      </c>
      <c r="AJ75" s="7">
        <v>15</v>
      </c>
      <c r="AK75" s="7">
        <v>0</v>
      </c>
      <c r="AL75" s="7"/>
      <c r="AM75" s="7"/>
      <c r="AN75" s="7"/>
      <c r="AO75" s="7"/>
      <c r="AP75" s="7">
        <v>5</v>
      </c>
    </row>
    <row r="76" spans="1:42" ht="29.5" thickBot="1">
      <c r="A76" s="3" t="s">
        <v>1168</v>
      </c>
      <c r="B76" s="3" t="s">
        <v>3</v>
      </c>
      <c r="C76" s="4">
        <v>30</v>
      </c>
      <c r="D76" s="1">
        <v>2020</v>
      </c>
      <c r="E76" s="1">
        <v>2</v>
      </c>
      <c r="F76" s="6">
        <v>47</v>
      </c>
      <c r="G76" s="6"/>
      <c r="H76" s="7">
        <v>0</v>
      </c>
      <c r="I76" s="7"/>
      <c r="J76" s="7"/>
      <c r="K76" s="7"/>
      <c r="L76" s="7"/>
      <c r="M76" s="7">
        <v>0</v>
      </c>
      <c r="N76" s="6">
        <v>0.42</v>
      </c>
      <c r="O76" s="7"/>
      <c r="P76" s="7"/>
      <c r="Q76" s="7"/>
      <c r="R76" s="7"/>
      <c r="S76" s="7">
        <v>28</v>
      </c>
      <c r="T76" s="7">
        <v>8</v>
      </c>
      <c r="U76" s="7">
        <v>300</v>
      </c>
      <c r="V76" s="7"/>
      <c r="W76" s="7"/>
      <c r="X76" s="7"/>
      <c r="Y76" s="7"/>
      <c r="Z76" s="7"/>
      <c r="AA76" s="6">
        <v>26</v>
      </c>
      <c r="AB76" s="7">
        <v>11.28</v>
      </c>
      <c r="AC76" s="7">
        <v>12.71</v>
      </c>
      <c r="AD76" s="7"/>
      <c r="AE76" s="11">
        <v>4.1099999999999998E-2</v>
      </c>
      <c r="AF76" s="11">
        <v>3.2000000000000001E-2</v>
      </c>
      <c r="AG76" s="7">
        <v>1.21</v>
      </c>
      <c r="AH76" s="7">
        <v>1.71</v>
      </c>
      <c r="AI76" s="7">
        <v>15</v>
      </c>
      <c r="AJ76" s="7">
        <v>8</v>
      </c>
      <c r="AK76" s="7">
        <v>0</v>
      </c>
      <c r="AL76" s="7"/>
      <c r="AM76" s="7"/>
      <c r="AN76" s="7"/>
      <c r="AO76" s="7"/>
      <c r="AP76" s="7">
        <v>6</v>
      </c>
    </row>
    <row r="77" spans="1:42" ht="29.5" thickBot="1">
      <c r="A77" s="3" t="s">
        <v>1169</v>
      </c>
      <c r="B77" s="3" t="s">
        <v>3</v>
      </c>
      <c r="C77" s="4">
        <v>31</v>
      </c>
      <c r="D77" s="1">
        <v>2020</v>
      </c>
      <c r="E77" s="1">
        <v>2</v>
      </c>
      <c r="F77" s="6">
        <v>99</v>
      </c>
      <c r="G77" s="6"/>
      <c r="H77" s="7">
        <v>0</v>
      </c>
      <c r="I77" s="7"/>
      <c r="J77" s="7"/>
      <c r="K77" s="7"/>
      <c r="L77" s="7"/>
      <c r="M77" s="7">
        <v>0</v>
      </c>
      <c r="N77" s="6">
        <v>-0.11</v>
      </c>
      <c r="O77" s="7"/>
      <c r="P77" s="7"/>
      <c r="Q77" s="7"/>
      <c r="R77" s="7"/>
      <c r="S77" s="7">
        <v>23</v>
      </c>
      <c r="T77" s="7">
        <v>3</v>
      </c>
      <c r="U77" s="7">
        <v>76</v>
      </c>
      <c r="V77" s="7"/>
      <c r="W77" s="7"/>
      <c r="X77" s="7"/>
      <c r="Y77" s="7"/>
      <c r="Z77" s="7"/>
      <c r="AA77" s="6"/>
      <c r="AB77" s="7"/>
      <c r="AC77" s="7">
        <v>5.0599999999999996</v>
      </c>
      <c r="AD77" s="7"/>
      <c r="AE77" s="7"/>
      <c r="AF77" s="11">
        <v>1.52E-2</v>
      </c>
      <c r="AG77" s="7"/>
      <c r="AH77" s="7">
        <v>0.72</v>
      </c>
      <c r="AI77" s="7"/>
      <c r="AJ77" s="7">
        <v>5</v>
      </c>
      <c r="AK77" s="7">
        <v>0</v>
      </c>
      <c r="AL77" s="7"/>
      <c r="AM77" s="7"/>
      <c r="AN77" s="7"/>
      <c r="AO77" s="7"/>
      <c r="AP77" s="7">
        <v>1</v>
      </c>
    </row>
    <row r="78" spans="1:42" ht="29.5" thickBot="1">
      <c r="A78" s="3" t="s">
        <v>596</v>
      </c>
      <c r="B78" s="3" t="s">
        <v>12</v>
      </c>
      <c r="C78" s="4">
        <v>6</v>
      </c>
      <c r="D78" s="1">
        <v>2020</v>
      </c>
      <c r="E78" s="1">
        <v>1</v>
      </c>
      <c r="F78" s="6">
        <v>6</v>
      </c>
      <c r="G78" s="6"/>
      <c r="H78" s="7">
        <v>1</v>
      </c>
      <c r="I78" s="7"/>
      <c r="J78" s="7"/>
      <c r="K78" s="7"/>
      <c r="L78" s="7"/>
      <c r="M78" s="7">
        <v>7</v>
      </c>
      <c r="N78" s="6">
        <v>1.35</v>
      </c>
      <c r="O78" s="7"/>
      <c r="P78" s="7"/>
      <c r="Q78" s="7"/>
      <c r="R78" s="7"/>
      <c r="S78" s="7">
        <v>32</v>
      </c>
      <c r="T78" s="7">
        <v>3</v>
      </c>
      <c r="U78" s="7">
        <v>75</v>
      </c>
      <c r="V78" s="7"/>
      <c r="W78" s="7"/>
      <c r="X78" s="7"/>
      <c r="Y78" s="7"/>
      <c r="Z78" s="7"/>
      <c r="AA78" s="6">
        <v>3</v>
      </c>
      <c r="AB78" s="7">
        <v>24.54</v>
      </c>
      <c r="AC78" s="7">
        <v>27.86</v>
      </c>
      <c r="AD78" s="7"/>
      <c r="AE78" s="7"/>
      <c r="AF78" s="7"/>
      <c r="AG78" s="7"/>
      <c r="AH78" s="7"/>
      <c r="AI78" s="7">
        <v>16</v>
      </c>
      <c r="AJ78" s="7"/>
      <c r="AK78" s="7">
        <v>1</v>
      </c>
      <c r="AL78" s="7"/>
      <c r="AM78" s="7"/>
      <c r="AN78" s="7"/>
      <c r="AO78" s="7"/>
      <c r="AP78" s="7">
        <v>9</v>
      </c>
    </row>
    <row r="79" spans="1:42" ht="29.5" thickBot="1">
      <c r="A79" s="3" t="s">
        <v>1041</v>
      </c>
      <c r="B79" s="3" t="s">
        <v>16</v>
      </c>
      <c r="C79" s="4">
        <v>35</v>
      </c>
      <c r="D79" s="1">
        <v>2020</v>
      </c>
      <c r="E79" s="1">
        <v>3</v>
      </c>
      <c r="F79" s="6">
        <v>38</v>
      </c>
      <c r="G79" s="6"/>
      <c r="H79" s="7">
        <v>0</v>
      </c>
      <c r="I79" s="7"/>
      <c r="J79" s="7"/>
      <c r="K79" s="7"/>
      <c r="L79" s="7"/>
      <c r="M79" s="7">
        <v>1</v>
      </c>
      <c r="N79" s="6">
        <v>0.04</v>
      </c>
      <c r="O79" s="7"/>
      <c r="P79" s="7"/>
      <c r="Q79" s="7"/>
      <c r="R79" s="7"/>
      <c r="S79" s="7">
        <v>24</v>
      </c>
      <c r="T79" s="7">
        <v>3</v>
      </c>
      <c r="U79" s="7">
        <v>81</v>
      </c>
      <c r="V79" s="7"/>
      <c r="W79" s="7"/>
      <c r="X79" s="7"/>
      <c r="Y79" s="7"/>
      <c r="Z79" s="7"/>
      <c r="AA79" s="6">
        <v>23</v>
      </c>
      <c r="AB79" s="7">
        <v>15.19</v>
      </c>
      <c r="AC79" s="7">
        <v>10.83</v>
      </c>
      <c r="AD79" s="7"/>
      <c r="AE79" s="11">
        <v>0.19789999999999999</v>
      </c>
      <c r="AF79" s="11">
        <v>0.16500000000000001</v>
      </c>
      <c r="AG79" s="7">
        <v>2.16</v>
      </c>
      <c r="AH79" s="7">
        <v>1.34</v>
      </c>
      <c r="AI79" s="7">
        <v>14</v>
      </c>
      <c r="AJ79" s="7">
        <v>16</v>
      </c>
      <c r="AK79" s="7">
        <v>0</v>
      </c>
      <c r="AL79" s="7"/>
      <c r="AM79" s="7"/>
      <c r="AN79" s="7"/>
      <c r="AO79" s="7"/>
      <c r="AP79" s="7">
        <v>3</v>
      </c>
    </row>
    <row r="80" spans="1:42" ht="29.5" thickBot="1">
      <c r="A80" s="3" t="s">
        <v>761</v>
      </c>
      <c r="B80" s="3" t="s">
        <v>16</v>
      </c>
      <c r="C80" s="4">
        <v>36</v>
      </c>
      <c r="D80" s="1">
        <v>2020</v>
      </c>
      <c r="E80" s="1">
        <v>3</v>
      </c>
      <c r="F80" s="6">
        <v>33</v>
      </c>
      <c r="G80" s="6"/>
      <c r="H80" s="7">
        <v>0</v>
      </c>
      <c r="I80" s="7"/>
      <c r="J80" s="7"/>
      <c r="K80" s="7"/>
      <c r="L80" s="7"/>
      <c r="M80" s="7">
        <v>5</v>
      </c>
      <c r="N80" s="6">
        <v>0.3</v>
      </c>
      <c r="O80" s="7"/>
      <c r="P80" s="7"/>
      <c r="Q80" s="7"/>
      <c r="R80" s="7"/>
      <c r="S80" s="7">
        <v>28</v>
      </c>
      <c r="T80" s="7">
        <v>2</v>
      </c>
      <c r="U80" s="7">
        <v>63</v>
      </c>
      <c r="V80" s="7"/>
      <c r="W80" s="7"/>
      <c r="X80" s="7"/>
      <c r="Y80" s="7"/>
      <c r="Z80" s="7"/>
      <c r="AA80" s="6">
        <v>12</v>
      </c>
      <c r="AB80" s="7">
        <v>14.84</v>
      </c>
      <c r="AC80" s="7">
        <v>12.58</v>
      </c>
      <c r="AD80" s="7"/>
      <c r="AE80" s="11">
        <v>0.2621</v>
      </c>
      <c r="AF80" s="11">
        <v>0.20130000000000001</v>
      </c>
      <c r="AG80" s="7">
        <v>2.04</v>
      </c>
      <c r="AH80" s="7">
        <v>2.11</v>
      </c>
      <c r="AI80" s="7">
        <v>16</v>
      </c>
      <c r="AJ80" s="7">
        <v>15</v>
      </c>
      <c r="AK80" s="7">
        <v>0</v>
      </c>
      <c r="AL80" s="7"/>
      <c r="AM80" s="7"/>
      <c r="AN80" s="7"/>
      <c r="AO80" s="7"/>
      <c r="AP80" s="7">
        <v>7</v>
      </c>
    </row>
    <row r="81" spans="1:42" ht="29.5" thickBot="1">
      <c r="A81" s="3" t="s">
        <v>1044</v>
      </c>
      <c r="B81" s="3" t="s">
        <v>49</v>
      </c>
      <c r="C81" s="4">
        <v>11</v>
      </c>
      <c r="D81" s="1">
        <v>2020</v>
      </c>
      <c r="E81" s="1">
        <v>4</v>
      </c>
      <c r="F81" s="6">
        <v>7</v>
      </c>
      <c r="G81" s="6"/>
      <c r="H81" s="7">
        <v>1</v>
      </c>
      <c r="I81" s="7"/>
      <c r="J81" s="7"/>
      <c r="K81" s="7"/>
      <c r="L81" s="7"/>
      <c r="M81" s="7">
        <v>2</v>
      </c>
      <c r="N81" s="6">
        <v>-0.06</v>
      </c>
      <c r="O81" s="7"/>
      <c r="P81" s="7"/>
      <c r="Q81" s="7"/>
      <c r="R81" s="7"/>
      <c r="S81" s="7">
        <v>25</v>
      </c>
      <c r="T81" s="7">
        <v>2</v>
      </c>
      <c r="U81" s="7">
        <v>42</v>
      </c>
      <c r="V81" s="7"/>
      <c r="W81" s="7"/>
      <c r="X81" s="7"/>
      <c r="Y81" s="7"/>
      <c r="Z81" s="7"/>
      <c r="AA81" s="6">
        <v>12</v>
      </c>
      <c r="AB81" s="7">
        <v>8.6300000000000008</v>
      </c>
      <c r="AC81" s="7">
        <v>10.62</v>
      </c>
      <c r="AD81" s="7"/>
      <c r="AE81" s="11">
        <v>0.1404</v>
      </c>
      <c r="AF81" s="11">
        <v>0.155</v>
      </c>
      <c r="AG81" s="7">
        <v>1.0900000000000001</v>
      </c>
      <c r="AH81" s="7">
        <v>1.6</v>
      </c>
      <c r="AI81" s="7">
        <v>16</v>
      </c>
      <c r="AJ81" s="7">
        <v>15</v>
      </c>
      <c r="AK81" s="7">
        <v>0</v>
      </c>
      <c r="AL81" s="7"/>
      <c r="AM81" s="7"/>
      <c r="AN81" s="7"/>
      <c r="AO81" s="7"/>
      <c r="AP81" s="7">
        <v>3</v>
      </c>
    </row>
    <row r="82" spans="1:42" ht="29.5" thickBot="1">
      <c r="A82" s="3" t="s">
        <v>1052</v>
      </c>
      <c r="B82" s="3" t="s">
        <v>49</v>
      </c>
      <c r="C82" s="4">
        <v>12</v>
      </c>
      <c r="D82" s="1">
        <v>2020</v>
      </c>
      <c r="E82" s="1">
        <v>4</v>
      </c>
      <c r="F82" s="6">
        <v>20</v>
      </c>
      <c r="G82" s="6"/>
      <c r="H82" s="7">
        <v>0</v>
      </c>
      <c r="I82" s="7"/>
      <c r="J82" s="7"/>
      <c r="K82" s="7"/>
      <c r="L82" s="7"/>
      <c r="M82" s="7">
        <v>1</v>
      </c>
      <c r="N82" s="6">
        <v>0.05</v>
      </c>
      <c r="O82" s="7"/>
      <c r="P82" s="7"/>
      <c r="Q82" s="7"/>
      <c r="R82" s="7"/>
      <c r="S82" s="7">
        <v>25</v>
      </c>
      <c r="T82" s="7">
        <v>2</v>
      </c>
      <c r="U82" s="7">
        <v>49</v>
      </c>
      <c r="V82" s="7"/>
      <c r="W82" s="7"/>
      <c r="X82" s="7"/>
      <c r="Y82" s="7"/>
      <c r="Z82" s="7"/>
      <c r="AA82" s="6">
        <v>10</v>
      </c>
      <c r="AB82" s="7">
        <v>9.91</v>
      </c>
      <c r="AC82" s="7">
        <v>10.58</v>
      </c>
      <c r="AD82" s="7"/>
      <c r="AE82" s="11">
        <v>0.1439</v>
      </c>
      <c r="AF82" s="11">
        <v>0.11899999999999999</v>
      </c>
      <c r="AG82" s="7">
        <v>1.64</v>
      </c>
      <c r="AH82" s="7">
        <v>1.62</v>
      </c>
      <c r="AI82" s="7">
        <v>15</v>
      </c>
      <c r="AJ82" s="7">
        <v>11</v>
      </c>
      <c r="AK82" s="7">
        <v>0</v>
      </c>
      <c r="AL82" s="7"/>
      <c r="AM82" s="7"/>
      <c r="AN82" s="7"/>
      <c r="AO82" s="7"/>
      <c r="AP82" s="7">
        <v>3</v>
      </c>
    </row>
    <row r="83" spans="1:42" ht="29.5" thickBot="1">
      <c r="A83" s="3" t="s">
        <v>909</v>
      </c>
      <c r="B83" s="3" t="s">
        <v>49</v>
      </c>
      <c r="C83" s="4">
        <v>13</v>
      </c>
      <c r="D83" s="1">
        <v>2020</v>
      </c>
      <c r="E83" s="1">
        <v>4</v>
      </c>
      <c r="F83" s="6">
        <v>21</v>
      </c>
      <c r="G83" s="6"/>
      <c r="H83" s="7">
        <v>0</v>
      </c>
      <c r="I83" s="7"/>
      <c r="J83" s="7"/>
      <c r="K83" s="7"/>
      <c r="L83" s="7"/>
      <c r="M83" s="7">
        <v>2</v>
      </c>
      <c r="N83" s="6">
        <v>-0.09</v>
      </c>
      <c r="O83" s="7"/>
      <c r="P83" s="7"/>
      <c r="Q83" s="7"/>
      <c r="R83" s="7"/>
      <c r="S83" s="7">
        <v>26</v>
      </c>
      <c r="T83" s="7">
        <v>3</v>
      </c>
      <c r="U83" s="7">
        <v>81</v>
      </c>
      <c r="V83" s="7"/>
      <c r="W83" s="7"/>
      <c r="X83" s="7"/>
      <c r="Y83" s="7"/>
      <c r="Z83" s="7"/>
      <c r="AA83" s="6">
        <v>6</v>
      </c>
      <c r="AB83" s="7">
        <v>14.59</v>
      </c>
      <c r="AC83" s="7">
        <v>8.73</v>
      </c>
      <c r="AD83" s="7"/>
      <c r="AE83" s="11">
        <v>0.1598</v>
      </c>
      <c r="AF83" s="11">
        <v>0.1363</v>
      </c>
      <c r="AG83" s="7">
        <v>1.65</v>
      </c>
      <c r="AH83" s="7">
        <v>1.43</v>
      </c>
      <c r="AI83" s="7">
        <v>13</v>
      </c>
      <c r="AJ83" s="7">
        <v>13</v>
      </c>
      <c r="AK83" s="7">
        <v>0</v>
      </c>
      <c r="AL83" s="7"/>
      <c r="AM83" s="7"/>
      <c r="AN83" s="7"/>
      <c r="AO83" s="7"/>
      <c r="AP83" s="7">
        <v>5</v>
      </c>
    </row>
    <row r="84" spans="1:42" ht="29.5" thickBot="1">
      <c r="A84" s="3" t="s">
        <v>492</v>
      </c>
      <c r="B84" s="3" t="s">
        <v>3</v>
      </c>
      <c r="C84" s="4">
        <v>32</v>
      </c>
      <c r="D84" s="1">
        <v>2020</v>
      </c>
      <c r="E84" s="1">
        <v>2</v>
      </c>
      <c r="F84" s="6">
        <v>76</v>
      </c>
      <c r="G84" s="6"/>
      <c r="H84" s="7">
        <v>0</v>
      </c>
      <c r="I84" s="7"/>
      <c r="J84" s="7"/>
      <c r="K84" s="7"/>
      <c r="L84" s="7"/>
      <c r="M84" s="7">
        <v>5</v>
      </c>
      <c r="N84" s="6">
        <v>-0.21</v>
      </c>
      <c r="O84" s="7"/>
      <c r="P84" s="7"/>
      <c r="Q84" s="7"/>
      <c r="R84" s="7"/>
      <c r="S84" s="7">
        <v>31</v>
      </c>
      <c r="T84" s="7">
        <v>1</v>
      </c>
      <c r="U84" s="7">
        <v>28</v>
      </c>
      <c r="V84" s="7"/>
      <c r="W84" s="7"/>
      <c r="X84" s="7"/>
      <c r="Y84" s="7"/>
      <c r="Z84" s="7"/>
      <c r="AA84" s="6">
        <v>11</v>
      </c>
      <c r="AB84" s="7">
        <v>16.170000000000002</v>
      </c>
      <c r="AC84" s="7">
        <v>4.8099999999999996</v>
      </c>
      <c r="AD84" s="7"/>
      <c r="AE84" s="11">
        <v>6.8099999999999994E-2</v>
      </c>
      <c r="AF84" s="11">
        <v>2.1100000000000001E-2</v>
      </c>
      <c r="AG84" s="7">
        <v>1.5</v>
      </c>
      <c r="AH84" s="7">
        <v>0.91</v>
      </c>
      <c r="AI84" s="7">
        <v>15</v>
      </c>
      <c r="AJ84" s="7">
        <v>11</v>
      </c>
      <c r="AK84" s="7">
        <v>0</v>
      </c>
      <c r="AL84" s="7"/>
      <c r="AM84" s="7"/>
      <c r="AN84" s="7"/>
      <c r="AO84" s="7"/>
      <c r="AP84" s="7">
        <v>10</v>
      </c>
    </row>
    <row r="85" spans="1:42" ht="29.5" thickBot="1">
      <c r="A85" s="3" t="s">
        <v>1170</v>
      </c>
      <c r="B85" s="3" t="s">
        <v>3</v>
      </c>
      <c r="C85" s="4">
        <v>33</v>
      </c>
      <c r="D85" s="1">
        <v>2020</v>
      </c>
      <c r="E85" s="1">
        <v>2</v>
      </c>
      <c r="F85" s="6">
        <v>49</v>
      </c>
      <c r="G85" s="6"/>
      <c r="H85" s="7">
        <v>0</v>
      </c>
      <c r="I85" s="7"/>
      <c r="J85" s="7"/>
      <c r="K85" s="7"/>
      <c r="L85" s="7"/>
      <c r="M85" s="7">
        <v>0</v>
      </c>
      <c r="N85" s="6">
        <v>7.0000000000000007E-2</v>
      </c>
      <c r="O85" s="7"/>
      <c r="P85" s="7"/>
      <c r="Q85" s="7"/>
      <c r="R85" s="7"/>
      <c r="S85" s="7">
        <v>23</v>
      </c>
      <c r="T85" s="7">
        <v>3</v>
      </c>
      <c r="U85" s="7">
        <v>86</v>
      </c>
      <c r="V85" s="7"/>
      <c r="W85" s="7"/>
      <c r="X85" s="7"/>
      <c r="Y85" s="7"/>
      <c r="Z85" s="7"/>
      <c r="AA85" s="6"/>
      <c r="AB85" s="7"/>
      <c r="AC85" s="7">
        <v>7.82</v>
      </c>
      <c r="AD85" s="7"/>
      <c r="AE85" s="7"/>
      <c r="AF85" s="11">
        <v>3.0700000000000002E-2</v>
      </c>
      <c r="AG85" s="7"/>
      <c r="AH85" s="7">
        <v>0.54</v>
      </c>
      <c r="AI85" s="7"/>
      <c r="AJ85" s="7">
        <v>13</v>
      </c>
      <c r="AK85" s="7">
        <v>0</v>
      </c>
      <c r="AL85" s="7"/>
      <c r="AM85" s="7"/>
      <c r="AN85" s="7"/>
      <c r="AO85" s="7"/>
      <c r="AP85" s="7">
        <v>1</v>
      </c>
    </row>
    <row r="86" spans="1:42" ht="29.5" thickBot="1">
      <c r="A86" s="3" t="s">
        <v>1033</v>
      </c>
      <c r="B86" s="3" t="s">
        <v>3</v>
      </c>
      <c r="C86" s="4">
        <v>34</v>
      </c>
      <c r="D86" s="1">
        <v>2020</v>
      </c>
      <c r="E86" s="1">
        <v>2</v>
      </c>
      <c r="F86" s="6">
        <v>64</v>
      </c>
      <c r="G86" s="6"/>
      <c r="H86" s="7">
        <v>0</v>
      </c>
      <c r="I86" s="7"/>
      <c r="J86" s="7"/>
      <c r="K86" s="7"/>
      <c r="L86" s="7"/>
      <c r="M86" s="7">
        <v>0</v>
      </c>
      <c r="N86" s="6">
        <v>-0.31</v>
      </c>
      <c r="O86" s="7"/>
      <c r="P86" s="7"/>
      <c r="Q86" s="7"/>
      <c r="R86" s="7"/>
      <c r="S86" s="7">
        <v>23</v>
      </c>
      <c r="T86" s="7">
        <v>2</v>
      </c>
      <c r="U86" s="7">
        <v>43</v>
      </c>
      <c r="V86" s="7"/>
      <c r="W86" s="7"/>
      <c r="X86" s="7"/>
      <c r="Y86" s="7"/>
      <c r="Z86" s="7"/>
      <c r="AA86" s="6">
        <v>54</v>
      </c>
      <c r="AB86" s="7">
        <v>10.88</v>
      </c>
      <c r="AC86" s="7">
        <v>4.6100000000000003</v>
      </c>
      <c r="AD86" s="7"/>
      <c r="AE86" s="11">
        <v>2.81E-2</v>
      </c>
      <c r="AF86" s="11">
        <v>4.8300000000000003E-2</v>
      </c>
      <c r="AG86" s="7">
        <v>1.22</v>
      </c>
      <c r="AH86" s="7">
        <v>1.18</v>
      </c>
      <c r="AI86" s="7">
        <v>8</v>
      </c>
      <c r="AJ86" s="7">
        <v>16</v>
      </c>
      <c r="AK86" s="7">
        <v>0</v>
      </c>
      <c r="AL86" s="7"/>
      <c r="AM86" s="7"/>
      <c r="AN86" s="7"/>
      <c r="AO86" s="7"/>
      <c r="AP86" s="7">
        <v>3</v>
      </c>
    </row>
    <row r="87" spans="1:42" ht="29.5" thickBot="1">
      <c r="A87" s="3" t="s">
        <v>1040</v>
      </c>
      <c r="B87" s="3" t="s">
        <v>16</v>
      </c>
      <c r="C87" s="4">
        <v>37</v>
      </c>
      <c r="D87" s="1">
        <v>2020</v>
      </c>
      <c r="E87" s="1">
        <v>3</v>
      </c>
      <c r="F87" s="6">
        <v>51</v>
      </c>
      <c r="G87" s="6"/>
      <c r="H87" s="7">
        <v>0</v>
      </c>
      <c r="I87" s="7"/>
      <c r="J87" s="7"/>
      <c r="K87" s="7"/>
      <c r="L87" s="7"/>
      <c r="M87" s="7">
        <v>0</v>
      </c>
      <c r="N87" s="6">
        <v>0.17</v>
      </c>
      <c r="O87" s="7"/>
      <c r="P87" s="7"/>
      <c r="Q87" s="7"/>
      <c r="R87" s="7"/>
      <c r="S87" s="7">
        <v>24</v>
      </c>
      <c r="T87" s="7">
        <v>2</v>
      </c>
      <c r="U87" s="7">
        <v>47</v>
      </c>
      <c r="V87" s="7"/>
      <c r="W87" s="7"/>
      <c r="X87" s="7"/>
      <c r="Y87" s="7"/>
      <c r="Z87" s="7"/>
      <c r="AA87" s="6">
        <v>38</v>
      </c>
      <c r="AB87" s="7">
        <v>12.78</v>
      </c>
      <c r="AC87" s="7">
        <v>10.46</v>
      </c>
      <c r="AD87" s="7"/>
      <c r="AE87" s="11">
        <v>0.1847</v>
      </c>
      <c r="AF87" s="11">
        <v>0.14149999999999999</v>
      </c>
      <c r="AG87" s="7">
        <v>1.41</v>
      </c>
      <c r="AH87" s="7">
        <v>1.21</v>
      </c>
      <c r="AI87" s="7">
        <v>13</v>
      </c>
      <c r="AJ87" s="7">
        <v>14</v>
      </c>
      <c r="AK87" s="7">
        <v>0</v>
      </c>
      <c r="AL87" s="7"/>
      <c r="AM87" s="7"/>
      <c r="AN87" s="7"/>
      <c r="AO87" s="7"/>
      <c r="AP87" s="7">
        <v>3</v>
      </c>
    </row>
    <row r="88" spans="1:42" ht="29.5" thickBot="1">
      <c r="A88" s="3" t="s">
        <v>1035</v>
      </c>
      <c r="B88" s="3" t="s">
        <v>3</v>
      </c>
      <c r="C88" s="4">
        <v>35</v>
      </c>
      <c r="D88" s="1">
        <v>2020</v>
      </c>
      <c r="E88" s="1">
        <v>2</v>
      </c>
      <c r="F88" s="6">
        <v>19</v>
      </c>
      <c r="G88" s="6"/>
      <c r="H88" s="7">
        <v>1</v>
      </c>
      <c r="I88" s="7"/>
      <c r="J88" s="7"/>
      <c r="K88" s="7"/>
      <c r="L88" s="7"/>
      <c r="M88" s="7">
        <v>0</v>
      </c>
      <c r="N88" s="6">
        <v>0.71</v>
      </c>
      <c r="O88" s="7"/>
      <c r="P88" s="7"/>
      <c r="Q88" s="7"/>
      <c r="R88" s="7"/>
      <c r="S88" s="7">
        <v>23</v>
      </c>
      <c r="T88" s="7">
        <v>2</v>
      </c>
      <c r="U88" s="7">
        <v>38</v>
      </c>
      <c r="V88" s="7"/>
      <c r="W88" s="7"/>
      <c r="X88" s="7"/>
      <c r="Y88" s="7"/>
      <c r="Z88" s="7"/>
      <c r="AA88" s="6">
        <v>25</v>
      </c>
      <c r="AB88" s="7">
        <v>10.64</v>
      </c>
      <c r="AC88" s="7">
        <v>13.59</v>
      </c>
      <c r="AD88" s="7"/>
      <c r="AE88" s="11">
        <v>6.59E-2</v>
      </c>
      <c r="AF88" s="11">
        <v>6.9099999999999995E-2</v>
      </c>
      <c r="AG88" s="7">
        <v>1.82</v>
      </c>
      <c r="AH88" s="7">
        <v>0.87</v>
      </c>
      <c r="AI88" s="7">
        <v>16</v>
      </c>
      <c r="AJ88" s="7">
        <v>14</v>
      </c>
      <c r="AK88" s="7">
        <v>0</v>
      </c>
      <c r="AL88" s="7"/>
      <c r="AM88" s="7"/>
      <c r="AN88" s="7"/>
      <c r="AO88" s="7"/>
      <c r="AP88" s="7">
        <v>3</v>
      </c>
    </row>
    <row r="89" spans="1:42" ht="29.5" thickBot="1">
      <c r="A89" s="3" t="s">
        <v>972</v>
      </c>
      <c r="B89" s="3" t="s">
        <v>3</v>
      </c>
      <c r="C89" s="4">
        <v>36</v>
      </c>
      <c r="D89" s="1">
        <v>2020</v>
      </c>
      <c r="E89" s="1">
        <v>2</v>
      </c>
      <c r="F89" s="6">
        <v>131</v>
      </c>
      <c r="G89" s="6"/>
      <c r="H89" s="7">
        <v>0</v>
      </c>
      <c r="I89" s="7"/>
      <c r="J89" s="7"/>
      <c r="K89" s="7"/>
      <c r="L89" s="7"/>
      <c r="M89" s="7">
        <v>1</v>
      </c>
      <c r="N89" s="6">
        <v>-0.01</v>
      </c>
      <c r="O89" s="7"/>
      <c r="P89" s="7"/>
      <c r="Q89" s="7"/>
      <c r="R89" s="7"/>
      <c r="S89" s="7">
        <v>24</v>
      </c>
      <c r="T89" s="7">
        <v>4</v>
      </c>
      <c r="U89" s="7">
        <v>143</v>
      </c>
      <c r="V89" s="7"/>
      <c r="W89" s="7"/>
      <c r="X89" s="7"/>
      <c r="Y89" s="7"/>
      <c r="Z89" s="7"/>
      <c r="AA89" s="6">
        <v>23</v>
      </c>
      <c r="AB89" s="7">
        <v>12.81</v>
      </c>
      <c r="AC89" s="7">
        <v>8.6</v>
      </c>
      <c r="AD89" s="7"/>
      <c r="AE89" s="11">
        <v>3.4299999999999997E-2</v>
      </c>
      <c r="AF89" s="11">
        <v>5.7999999999999996E-3</v>
      </c>
      <c r="AG89" s="7">
        <v>0.46</v>
      </c>
      <c r="AH89" s="7">
        <v>4.29</v>
      </c>
      <c r="AI89" s="7">
        <v>14</v>
      </c>
      <c r="AJ89" s="7">
        <v>1</v>
      </c>
      <c r="AK89" s="7">
        <v>0</v>
      </c>
      <c r="AL89" s="7"/>
      <c r="AM89" s="7"/>
      <c r="AN89" s="7"/>
      <c r="AO89" s="7"/>
      <c r="AP89" s="7">
        <v>4</v>
      </c>
    </row>
    <row r="90" spans="1:42" ht="29.5" thickBot="1">
      <c r="A90" s="3" t="s">
        <v>1062</v>
      </c>
      <c r="B90" s="3" t="s">
        <v>12</v>
      </c>
      <c r="C90" s="4">
        <v>7</v>
      </c>
      <c r="D90" s="1">
        <v>2020</v>
      </c>
      <c r="E90" s="1">
        <v>1</v>
      </c>
      <c r="F90" s="6">
        <v>1</v>
      </c>
      <c r="G90" s="6"/>
      <c r="H90" s="7">
        <v>1</v>
      </c>
      <c r="I90" s="7"/>
      <c r="J90" s="7"/>
      <c r="K90" s="7"/>
      <c r="L90" s="7"/>
      <c r="M90" s="7">
        <v>2</v>
      </c>
      <c r="N90" s="6">
        <v>1.21</v>
      </c>
      <c r="O90" s="7"/>
      <c r="P90" s="7"/>
      <c r="Q90" s="7"/>
      <c r="R90" s="7"/>
      <c r="S90" s="7">
        <v>24</v>
      </c>
      <c r="T90" s="7">
        <v>1</v>
      </c>
      <c r="U90" s="7">
        <v>7</v>
      </c>
      <c r="V90" s="7"/>
      <c r="W90" s="7"/>
      <c r="X90" s="7"/>
      <c r="Y90" s="7"/>
      <c r="Z90" s="7"/>
      <c r="AA90" s="6">
        <v>9</v>
      </c>
      <c r="AB90" s="7">
        <v>20.66</v>
      </c>
      <c r="AC90" s="7">
        <v>29.62</v>
      </c>
      <c r="AD90" s="7"/>
      <c r="AE90" s="7"/>
      <c r="AF90" s="7"/>
      <c r="AG90" s="7"/>
      <c r="AH90" s="7"/>
      <c r="AI90" s="7">
        <v>16</v>
      </c>
      <c r="AJ90" s="7"/>
      <c r="AK90" s="7">
        <v>1</v>
      </c>
      <c r="AL90" s="7"/>
      <c r="AM90" s="7"/>
      <c r="AN90" s="7"/>
      <c r="AO90" s="7"/>
      <c r="AP90" s="7">
        <v>3</v>
      </c>
    </row>
    <row r="91" spans="1:42" ht="29.5" thickBot="1">
      <c r="A91" s="3" t="s">
        <v>1050</v>
      </c>
      <c r="B91" s="3" t="s">
        <v>49</v>
      </c>
      <c r="C91" s="4">
        <v>14</v>
      </c>
      <c r="D91" s="1">
        <v>2020</v>
      </c>
      <c r="E91" s="1">
        <v>4</v>
      </c>
      <c r="F91" s="6">
        <v>9</v>
      </c>
      <c r="G91" s="6"/>
      <c r="H91" s="7">
        <v>1</v>
      </c>
      <c r="I91" s="7"/>
      <c r="J91" s="7"/>
      <c r="K91" s="7"/>
      <c r="L91" s="7"/>
      <c r="M91" s="7">
        <v>1</v>
      </c>
      <c r="N91" s="6">
        <v>0.03</v>
      </c>
      <c r="O91" s="7"/>
      <c r="P91" s="7"/>
      <c r="Q91" s="7"/>
      <c r="R91" s="7"/>
      <c r="S91" s="7">
        <v>27</v>
      </c>
      <c r="T91" s="7">
        <v>1</v>
      </c>
      <c r="U91" s="7">
        <v>25</v>
      </c>
      <c r="V91" s="7"/>
      <c r="W91" s="7"/>
      <c r="X91" s="7"/>
      <c r="Y91" s="7"/>
      <c r="Z91" s="7"/>
      <c r="AA91" s="6">
        <v>34</v>
      </c>
      <c r="AB91" s="7">
        <v>4.8099999999999996</v>
      </c>
      <c r="AC91" s="7">
        <v>9.32</v>
      </c>
      <c r="AD91" s="7"/>
      <c r="AE91" s="11">
        <v>9.2499999999999999E-2</v>
      </c>
      <c r="AF91" s="11">
        <v>0.14760000000000001</v>
      </c>
      <c r="AG91" s="7">
        <v>1.69</v>
      </c>
      <c r="AH91" s="7">
        <v>1.08</v>
      </c>
      <c r="AI91" s="7">
        <v>16</v>
      </c>
      <c r="AJ91" s="7">
        <v>16</v>
      </c>
      <c r="AK91" s="7">
        <v>0</v>
      </c>
      <c r="AL91" s="7"/>
      <c r="AM91" s="7"/>
      <c r="AN91" s="7"/>
      <c r="AO91" s="7"/>
      <c r="AP91" s="7">
        <v>3</v>
      </c>
    </row>
    <row r="92" spans="1:42" ht="29.5" thickBot="1">
      <c r="A92" s="3" t="s">
        <v>1171</v>
      </c>
      <c r="B92" s="3" t="s">
        <v>16</v>
      </c>
      <c r="C92" s="4">
        <v>39</v>
      </c>
      <c r="D92" s="1">
        <v>2020</v>
      </c>
      <c r="E92" s="1">
        <v>3</v>
      </c>
      <c r="F92" s="6">
        <v>21</v>
      </c>
      <c r="G92" s="6"/>
      <c r="H92" s="7">
        <v>1</v>
      </c>
      <c r="I92" s="7"/>
      <c r="J92" s="7"/>
      <c r="K92" s="7"/>
      <c r="L92" s="7"/>
      <c r="M92" s="7">
        <v>0</v>
      </c>
      <c r="N92" s="6">
        <v>0.59</v>
      </c>
      <c r="O92" s="7"/>
      <c r="P92" s="7"/>
      <c r="Q92" s="7"/>
      <c r="R92" s="7"/>
      <c r="S92" s="7">
        <v>24</v>
      </c>
      <c r="T92" s="7">
        <v>3</v>
      </c>
      <c r="U92" s="7">
        <v>66</v>
      </c>
      <c r="V92" s="7"/>
      <c r="W92" s="7"/>
      <c r="X92" s="7"/>
      <c r="Y92" s="7"/>
      <c r="Z92" s="7"/>
      <c r="AA92" s="6">
        <v>40</v>
      </c>
      <c r="AB92" s="7">
        <v>10.07</v>
      </c>
      <c r="AC92" s="7">
        <v>14.93</v>
      </c>
      <c r="AD92" s="7"/>
      <c r="AE92" s="11">
        <v>0.1842</v>
      </c>
      <c r="AF92" s="11">
        <v>0.2228</v>
      </c>
      <c r="AG92" s="7">
        <v>1.61</v>
      </c>
      <c r="AH92" s="7">
        <v>1.76</v>
      </c>
      <c r="AI92" s="7">
        <v>16</v>
      </c>
      <c r="AJ92" s="7">
        <v>15</v>
      </c>
      <c r="AK92" s="7">
        <v>0</v>
      </c>
      <c r="AL92" s="7"/>
      <c r="AM92" s="7"/>
      <c r="AN92" s="7"/>
      <c r="AO92" s="7"/>
      <c r="AP92" s="7">
        <v>2</v>
      </c>
    </row>
    <row r="93" spans="1:42" ht="15" thickBot="1">
      <c r="A93" s="3" t="s">
        <v>1172</v>
      </c>
      <c r="B93" s="3" t="s">
        <v>3</v>
      </c>
      <c r="C93" s="4">
        <v>37</v>
      </c>
      <c r="D93" s="1">
        <v>2020</v>
      </c>
      <c r="E93" s="1">
        <v>2</v>
      </c>
      <c r="F93" s="6">
        <v>84</v>
      </c>
      <c r="G93" s="6"/>
      <c r="H93" s="7">
        <v>0</v>
      </c>
      <c r="I93" s="7"/>
      <c r="J93" s="7"/>
      <c r="K93" s="7"/>
      <c r="L93" s="7"/>
      <c r="M93" s="7">
        <v>0</v>
      </c>
      <c r="N93" s="6">
        <v>-0.45</v>
      </c>
      <c r="O93" s="7"/>
      <c r="P93" s="7"/>
      <c r="Q93" s="7"/>
      <c r="R93" s="7"/>
      <c r="S93" s="7">
        <v>22</v>
      </c>
      <c r="T93" s="7">
        <v>2</v>
      </c>
      <c r="U93" s="7">
        <v>62</v>
      </c>
      <c r="V93" s="7"/>
      <c r="W93" s="7"/>
      <c r="X93" s="7"/>
      <c r="Y93" s="7"/>
      <c r="Z93" s="7"/>
      <c r="AA93" s="6"/>
      <c r="AB93" s="7"/>
      <c r="AC93" s="7">
        <v>5.76</v>
      </c>
      <c r="AD93" s="7"/>
      <c r="AE93" s="7"/>
      <c r="AF93" s="11">
        <v>4.1000000000000003E-3</v>
      </c>
      <c r="AG93" s="7"/>
      <c r="AH93" s="7">
        <v>0.62</v>
      </c>
      <c r="AI93" s="7"/>
      <c r="AJ93" s="7">
        <v>7</v>
      </c>
      <c r="AK93" s="7">
        <v>0</v>
      </c>
      <c r="AL93" s="7"/>
      <c r="AM93" s="7"/>
      <c r="AN93" s="7"/>
      <c r="AO93" s="7"/>
      <c r="AP93" s="7">
        <v>1</v>
      </c>
    </row>
    <row r="94" spans="1:42" ht="29.5" thickBot="1">
      <c r="A94" s="3" t="s">
        <v>1173</v>
      </c>
      <c r="B94" s="3" t="s">
        <v>16</v>
      </c>
      <c r="C94" s="4">
        <v>40</v>
      </c>
      <c r="D94" s="1">
        <v>2020</v>
      </c>
      <c r="E94" s="1">
        <v>3</v>
      </c>
      <c r="F94" s="6">
        <v>28</v>
      </c>
      <c r="G94" s="6"/>
      <c r="H94" s="7">
        <v>0</v>
      </c>
      <c r="I94" s="7"/>
      <c r="J94" s="7"/>
      <c r="K94" s="7"/>
      <c r="L94" s="7"/>
      <c r="M94" s="7">
        <v>0</v>
      </c>
      <c r="N94" s="6">
        <v>0.48</v>
      </c>
      <c r="O94" s="7"/>
      <c r="P94" s="7"/>
      <c r="Q94" s="7"/>
      <c r="R94" s="7"/>
      <c r="S94" s="7">
        <v>21</v>
      </c>
      <c r="T94" s="7">
        <v>2</v>
      </c>
      <c r="U94" s="7">
        <v>33</v>
      </c>
      <c r="V94" s="7"/>
      <c r="W94" s="7"/>
      <c r="X94" s="7"/>
      <c r="Y94" s="7"/>
      <c r="Z94" s="7"/>
      <c r="AA94" s="6"/>
      <c r="AB94" s="7"/>
      <c r="AC94" s="7">
        <v>12.29</v>
      </c>
      <c r="AD94" s="7"/>
      <c r="AE94" s="7"/>
      <c r="AF94" s="11">
        <v>0.19059999999999999</v>
      </c>
      <c r="AG94" s="7"/>
      <c r="AH94" s="7">
        <v>1.83</v>
      </c>
      <c r="AI94" s="7"/>
      <c r="AJ94" s="7">
        <v>16</v>
      </c>
      <c r="AK94" s="7">
        <v>0</v>
      </c>
      <c r="AL94" s="7"/>
      <c r="AM94" s="7"/>
      <c r="AN94" s="7"/>
      <c r="AO94" s="7"/>
      <c r="AP94" s="7">
        <v>1</v>
      </c>
    </row>
    <row r="95" spans="1:42" ht="29.5" thickBot="1">
      <c r="A95" s="3" t="s">
        <v>885</v>
      </c>
      <c r="B95" s="3" t="s">
        <v>16</v>
      </c>
      <c r="C95" s="4">
        <v>41</v>
      </c>
      <c r="D95" s="1">
        <v>2020</v>
      </c>
      <c r="E95" s="1">
        <v>3</v>
      </c>
      <c r="F95" s="6">
        <v>32</v>
      </c>
      <c r="G95" s="6"/>
      <c r="H95" s="7">
        <v>0</v>
      </c>
      <c r="I95" s="7"/>
      <c r="J95" s="7"/>
      <c r="K95" s="7"/>
      <c r="L95" s="7"/>
      <c r="M95" s="7">
        <v>0</v>
      </c>
      <c r="N95" s="6">
        <v>0.83</v>
      </c>
      <c r="O95" s="7"/>
      <c r="P95" s="7"/>
      <c r="Q95" s="7"/>
      <c r="R95" s="7"/>
      <c r="S95" s="7">
        <v>26</v>
      </c>
      <c r="T95" s="7">
        <v>1</v>
      </c>
      <c r="U95" s="7">
        <v>21</v>
      </c>
      <c r="V95" s="7"/>
      <c r="W95" s="7"/>
      <c r="X95" s="7"/>
      <c r="Y95" s="7"/>
      <c r="Z95" s="7"/>
      <c r="AA95" s="6">
        <v>53</v>
      </c>
      <c r="AB95" s="7">
        <v>12.18</v>
      </c>
      <c r="AC95" s="7">
        <v>17.170000000000002</v>
      </c>
      <c r="AD95" s="7"/>
      <c r="AE95" s="11">
        <v>0.13919999999999999</v>
      </c>
      <c r="AF95" s="11">
        <v>0.14499999999999999</v>
      </c>
      <c r="AG95" s="7">
        <v>2.0299999999999998</v>
      </c>
      <c r="AH95" s="7">
        <v>2.2799999999999998</v>
      </c>
      <c r="AI95" s="7">
        <v>11</v>
      </c>
      <c r="AJ95" s="7">
        <v>11</v>
      </c>
      <c r="AK95" s="7">
        <v>0</v>
      </c>
      <c r="AL95" s="7"/>
      <c r="AM95" s="7"/>
      <c r="AN95" s="7"/>
      <c r="AO95" s="7"/>
      <c r="AP95" s="7">
        <v>5</v>
      </c>
    </row>
    <row r="96" spans="1:42" ht="29.5" thickBot="1">
      <c r="A96" s="3" t="s">
        <v>493</v>
      </c>
      <c r="B96" s="3" t="s">
        <v>16</v>
      </c>
      <c r="C96" s="4">
        <v>42</v>
      </c>
      <c r="D96" s="1">
        <v>2020</v>
      </c>
      <c r="E96" s="1">
        <v>3</v>
      </c>
      <c r="F96" s="6">
        <v>68</v>
      </c>
      <c r="G96" s="6"/>
      <c r="H96" s="7">
        <v>0</v>
      </c>
      <c r="I96" s="7"/>
      <c r="J96" s="7"/>
      <c r="K96" s="7"/>
      <c r="L96" s="7"/>
      <c r="M96" s="7">
        <v>6</v>
      </c>
      <c r="N96" s="6">
        <v>-0.37</v>
      </c>
      <c r="O96" s="7"/>
      <c r="P96" s="7"/>
      <c r="Q96" s="7"/>
      <c r="R96" s="7"/>
      <c r="S96" s="7">
        <v>32</v>
      </c>
      <c r="T96" s="7">
        <v>1</v>
      </c>
      <c r="U96" s="7">
        <v>4</v>
      </c>
      <c r="V96" s="7"/>
      <c r="W96" s="7"/>
      <c r="X96" s="7"/>
      <c r="Y96" s="7"/>
      <c r="Z96" s="7"/>
      <c r="AA96" s="6"/>
      <c r="AB96" s="7"/>
      <c r="AC96" s="7">
        <v>6.96</v>
      </c>
      <c r="AD96" s="7"/>
      <c r="AE96" s="7"/>
      <c r="AF96" s="11">
        <v>0.18329999999999999</v>
      </c>
      <c r="AG96" s="7"/>
      <c r="AH96" s="7">
        <v>1.02</v>
      </c>
      <c r="AI96" s="7"/>
      <c r="AJ96" s="7">
        <v>16</v>
      </c>
      <c r="AK96" s="7">
        <v>0</v>
      </c>
      <c r="AL96" s="7"/>
      <c r="AM96" s="7"/>
      <c r="AN96" s="7"/>
      <c r="AO96" s="7"/>
      <c r="AP96" s="7">
        <v>10</v>
      </c>
    </row>
    <row r="97" spans="1:42" ht="29.5" thickBot="1">
      <c r="A97" s="3" t="s">
        <v>1174</v>
      </c>
      <c r="B97" s="3" t="s">
        <v>12</v>
      </c>
      <c r="C97" s="4">
        <v>8</v>
      </c>
      <c r="D97" s="1">
        <v>2020</v>
      </c>
      <c r="E97" s="1">
        <v>1</v>
      </c>
      <c r="F97" s="6">
        <v>25</v>
      </c>
      <c r="G97" s="6"/>
      <c r="H97" s="7">
        <v>0</v>
      </c>
      <c r="I97" s="7"/>
      <c r="J97" s="7"/>
      <c r="K97" s="7"/>
      <c r="L97" s="7"/>
      <c r="M97" s="7">
        <v>0</v>
      </c>
      <c r="N97" s="6">
        <v>0.26</v>
      </c>
      <c r="O97" s="7"/>
      <c r="P97" s="7"/>
      <c r="Q97" s="7"/>
      <c r="R97" s="7"/>
      <c r="S97" s="7">
        <v>24</v>
      </c>
      <c r="T97" s="7">
        <v>1</v>
      </c>
      <c r="U97" s="7">
        <v>1</v>
      </c>
      <c r="V97" s="7"/>
      <c r="W97" s="7"/>
      <c r="X97" s="7"/>
      <c r="Y97" s="7"/>
      <c r="Z97" s="7"/>
      <c r="AA97" s="6"/>
      <c r="AB97" s="7"/>
      <c r="AC97" s="7">
        <v>20.77</v>
      </c>
      <c r="AD97" s="7"/>
      <c r="AE97" s="7"/>
      <c r="AF97" s="7"/>
      <c r="AG97" s="7"/>
      <c r="AH97" s="7"/>
      <c r="AI97" s="7"/>
      <c r="AJ97" s="7"/>
      <c r="AK97" s="7">
        <v>0</v>
      </c>
      <c r="AL97" s="7"/>
      <c r="AM97" s="7"/>
      <c r="AN97" s="7"/>
      <c r="AO97" s="7"/>
      <c r="AP97" s="7">
        <v>1</v>
      </c>
    </row>
    <row r="98" spans="1:42" ht="29.5" thickBot="1">
      <c r="A98" s="3" t="s">
        <v>1175</v>
      </c>
      <c r="B98" s="3" t="s">
        <v>16</v>
      </c>
      <c r="C98" s="4">
        <v>43</v>
      </c>
      <c r="D98" s="1">
        <v>2020</v>
      </c>
      <c r="E98" s="1">
        <v>3</v>
      </c>
      <c r="F98" s="6">
        <v>62</v>
      </c>
      <c r="G98" s="6"/>
      <c r="H98" s="7">
        <v>0</v>
      </c>
      <c r="I98" s="7"/>
      <c r="J98" s="7"/>
      <c r="K98" s="7"/>
      <c r="L98" s="7"/>
      <c r="M98" s="7">
        <v>0</v>
      </c>
      <c r="N98" s="6">
        <v>-0.21</v>
      </c>
      <c r="O98" s="7"/>
      <c r="P98" s="7"/>
      <c r="Q98" s="7"/>
      <c r="R98" s="7"/>
      <c r="S98" s="7">
        <v>22</v>
      </c>
      <c r="T98" s="7">
        <v>2</v>
      </c>
      <c r="U98" s="7">
        <v>56</v>
      </c>
      <c r="V98" s="7"/>
      <c r="W98" s="7"/>
      <c r="X98" s="7"/>
      <c r="Y98" s="7"/>
      <c r="Z98" s="7"/>
      <c r="AA98" s="6">
        <v>61</v>
      </c>
      <c r="AB98" s="7">
        <v>7.34</v>
      </c>
      <c r="AC98" s="7">
        <v>7.76</v>
      </c>
      <c r="AD98" s="7"/>
      <c r="AE98" s="11">
        <v>6.7500000000000004E-2</v>
      </c>
      <c r="AF98" s="11">
        <v>0.1047</v>
      </c>
      <c r="AG98" s="7">
        <v>1.84</v>
      </c>
      <c r="AH98" s="7">
        <v>1.64</v>
      </c>
      <c r="AI98" s="7">
        <v>16</v>
      </c>
      <c r="AJ98" s="7">
        <v>16</v>
      </c>
      <c r="AK98" s="7">
        <v>0</v>
      </c>
      <c r="AL98" s="7"/>
      <c r="AM98" s="7"/>
      <c r="AN98" s="7"/>
      <c r="AO98" s="7"/>
      <c r="AP98" s="7">
        <v>2</v>
      </c>
    </row>
    <row r="99" spans="1:42" ht="44" thickBot="1">
      <c r="A99" s="3" t="s">
        <v>1125</v>
      </c>
      <c r="B99" s="3" t="s">
        <v>3</v>
      </c>
      <c r="C99" s="4">
        <v>38</v>
      </c>
      <c r="D99" s="1">
        <v>2020</v>
      </c>
      <c r="E99" s="1">
        <v>2</v>
      </c>
      <c r="F99" s="6">
        <v>56</v>
      </c>
      <c r="G99" s="6"/>
      <c r="H99" s="7">
        <v>0</v>
      </c>
      <c r="I99" s="7"/>
      <c r="J99" s="7"/>
      <c r="K99" s="7"/>
      <c r="L99" s="7"/>
      <c r="M99" s="7">
        <v>0</v>
      </c>
      <c r="N99" s="6">
        <v>-0.31</v>
      </c>
      <c r="O99" s="7"/>
      <c r="P99" s="7"/>
      <c r="Q99" s="7"/>
      <c r="R99" s="7"/>
      <c r="S99" s="7">
        <v>22</v>
      </c>
      <c r="T99" s="7">
        <v>3</v>
      </c>
      <c r="U99" s="7">
        <v>102</v>
      </c>
      <c r="V99" s="7"/>
      <c r="W99" s="7"/>
      <c r="X99" s="7"/>
      <c r="Y99" s="7"/>
      <c r="Z99" s="7"/>
      <c r="AA99" s="6">
        <v>60</v>
      </c>
      <c r="AB99" s="7">
        <v>5.87</v>
      </c>
      <c r="AC99" s="7">
        <v>6.68</v>
      </c>
      <c r="AD99" s="7"/>
      <c r="AE99" s="11">
        <v>2.5999999999999999E-2</v>
      </c>
      <c r="AF99" s="11">
        <v>3.2099999999999997E-2</v>
      </c>
      <c r="AG99" s="7">
        <v>1.1200000000000001</v>
      </c>
      <c r="AH99" s="7">
        <v>1.3</v>
      </c>
      <c r="AI99" s="7">
        <v>12</v>
      </c>
      <c r="AJ99" s="7">
        <v>13</v>
      </c>
      <c r="AK99" s="7">
        <v>0</v>
      </c>
      <c r="AL99" s="7"/>
      <c r="AM99" s="7"/>
      <c r="AN99" s="7"/>
      <c r="AO99" s="7"/>
      <c r="AP99" s="7">
        <v>2</v>
      </c>
    </row>
    <row r="100" spans="1:42" ht="29.5" thickBot="1">
      <c r="A100" s="3" t="s">
        <v>1176</v>
      </c>
      <c r="B100" s="3" t="s">
        <v>16</v>
      </c>
      <c r="C100" s="4">
        <v>44</v>
      </c>
      <c r="D100" s="1">
        <v>2020</v>
      </c>
      <c r="E100" s="1">
        <v>3</v>
      </c>
      <c r="F100" s="6">
        <v>107</v>
      </c>
      <c r="G100" s="6"/>
      <c r="H100" s="7">
        <v>0</v>
      </c>
      <c r="I100" s="7"/>
      <c r="J100" s="7"/>
      <c r="K100" s="7"/>
      <c r="L100" s="7"/>
      <c r="M100" s="7">
        <v>0</v>
      </c>
      <c r="N100" s="6">
        <v>-7.0000000000000007E-2</v>
      </c>
      <c r="O100" s="7"/>
      <c r="P100" s="7"/>
      <c r="Q100" s="7"/>
      <c r="R100" s="7"/>
      <c r="S100" s="7">
        <v>23</v>
      </c>
      <c r="T100" s="7">
        <v>2</v>
      </c>
      <c r="U100" s="7">
        <v>59</v>
      </c>
      <c r="V100" s="7"/>
      <c r="W100" s="7"/>
      <c r="X100" s="7"/>
      <c r="Y100" s="7"/>
      <c r="Z100" s="7"/>
      <c r="AA100" s="6"/>
      <c r="AB100" s="7"/>
      <c r="AC100" s="7">
        <v>6.52</v>
      </c>
      <c r="AD100" s="7"/>
      <c r="AE100" s="7"/>
      <c r="AF100" s="11">
        <v>9.4899999999999998E-2</v>
      </c>
      <c r="AG100" s="7"/>
      <c r="AH100" s="7">
        <v>1.45</v>
      </c>
      <c r="AI100" s="7"/>
      <c r="AJ100" s="7">
        <v>9</v>
      </c>
      <c r="AK100" s="7">
        <v>0</v>
      </c>
      <c r="AL100" s="7"/>
      <c r="AM100" s="7"/>
      <c r="AN100" s="7"/>
      <c r="AO100" s="7"/>
      <c r="AP100" s="7">
        <v>1</v>
      </c>
    </row>
    <row r="101" spans="1:42" ht="29.5" thickBot="1">
      <c r="A101" s="3" t="s">
        <v>1177</v>
      </c>
      <c r="B101" s="3" t="s">
        <v>16</v>
      </c>
      <c r="C101" s="4">
        <v>45</v>
      </c>
      <c r="D101" s="1">
        <v>2020</v>
      </c>
      <c r="E101" s="1">
        <v>3</v>
      </c>
      <c r="F101" s="6">
        <v>53</v>
      </c>
      <c r="G101" s="6"/>
      <c r="H101" s="7">
        <v>0</v>
      </c>
      <c r="I101" s="7"/>
      <c r="J101" s="7"/>
      <c r="K101" s="7"/>
      <c r="L101" s="7"/>
      <c r="M101" s="7">
        <v>0</v>
      </c>
      <c r="N101" s="6">
        <v>-0.06</v>
      </c>
      <c r="O101" s="7"/>
      <c r="P101" s="7"/>
      <c r="Q101" s="7"/>
      <c r="R101" s="7"/>
      <c r="S101" s="7">
        <v>23</v>
      </c>
      <c r="T101" s="7">
        <v>5</v>
      </c>
      <c r="U101" s="7">
        <v>171</v>
      </c>
      <c r="V101" s="7"/>
      <c r="W101" s="7"/>
      <c r="X101" s="7"/>
      <c r="Y101" s="7"/>
      <c r="Z101" s="7"/>
      <c r="AA101" s="6">
        <v>37</v>
      </c>
      <c r="AB101" s="7">
        <v>12.14</v>
      </c>
      <c r="AC101" s="7">
        <v>8.94</v>
      </c>
      <c r="AD101" s="7"/>
      <c r="AE101" s="11">
        <v>0.1439</v>
      </c>
      <c r="AF101" s="11">
        <v>0.1983</v>
      </c>
      <c r="AG101" s="7">
        <v>1.57</v>
      </c>
      <c r="AH101" s="7">
        <v>1.37</v>
      </c>
      <c r="AI101" s="7">
        <v>14</v>
      </c>
      <c r="AJ101" s="7">
        <v>16</v>
      </c>
      <c r="AK101" s="7">
        <v>0</v>
      </c>
      <c r="AL101" s="7"/>
      <c r="AM101" s="7"/>
      <c r="AN101" s="7"/>
      <c r="AO101" s="7"/>
      <c r="AP101" s="7">
        <v>2</v>
      </c>
    </row>
    <row r="102" spans="1:42" ht="29.5" thickBot="1">
      <c r="A102" s="3" t="s">
        <v>734</v>
      </c>
      <c r="B102" s="3" t="s">
        <v>16</v>
      </c>
      <c r="C102" s="4">
        <v>46</v>
      </c>
      <c r="D102" s="1">
        <v>2020</v>
      </c>
      <c r="E102" s="1">
        <v>3</v>
      </c>
      <c r="F102" s="6">
        <v>17</v>
      </c>
      <c r="G102" s="6"/>
      <c r="H102" s="7">
        <v>1</v>
      </c>
      <c r="I102" s="7"/>
      <c r="J102" s="7"/>
      <c r="K102" s="7"/>
      <c r="L102" s="7"/>
      <c r="M102" s="7">
        <v>4</v>
      </c>
      <c r="N102" s="6">
        <v>0.37</v>
      </c>
      <c r="O102" s="7"/>
      <c r="P102" s="7"/>
      <c r="Q102" s="7"/>
      <c r="R102" s="7"/>
      <c r="S102" s="7">
        <v>27</v>
      </c>
      <c r="T102" s="7">
        <v>1</v>
      </c>
      <c r="U102" s="7">
        <v>20</v>
      </c>
      <c r="V102" s="7"/>
      <c r="W102" s="7"/>
      <c r="X102" s="7"/>
      <c r="Y102" s="7"/>
      <c r="Z102" s="7"/>
      <c r="AA102" s="6">
        <v>61</v>
      </c>
      <c r="AB102" s="7">
        <v>8.39</v>
      </c>
      <c r="AC102" s="7">
        <v>15.47</v>
      </c>
      <c r="AD102" s="7"/>
      <c r="AE102" s="11">
        <v>0.1163</v>
      </c>
      <c r="AF102" s="11">
        <v>0.2195</v>
      </c>
      <c r="AG102" s="7">
        <v>1.29</v>
      </c>
      <c r="AH102" s="7">
        <v>2.0499999999999998</v>
      </c>
      <c r="AI102" s="7">
        <v>14</v>
      </c>
      <c r="AJ102" s="7">
        <v>15</v>
      </c>
      <c r="AK102" s="7">
        <v>0</v>
      </c>
      <c r="AL102" s="7"/>
      <c r="AM102" s="7"/>
      <c r="AN102" s="7"/>
      <c r="AO102" s="7"/>
      <c r="AP102" s="7">
        <v>7</v>
      </c>
    </row>
    <row r="103" spans="1:42" ht="29.5" thickBot="1">
      <c r="A103" s="3" t="s">
        <v>281</v>
      </c>
      <c r="B103" s="3" t="s">
        <v>16</v>
      </c>
      <c r="C103" s="4">
        <v>47</v>
      </c>
      <c r="D103" s="1">
        <v>2020</v>
      </c>
      <c r="E103" s="1">
        <v>3</v>
      </c>
      <c r="F103" s="6">
        <v>79</v>
      </c>
      <c r="G103" s="6"/>
      <c r="H103" s="7">
        <v>0</v>
      </c>
      <c r="I103" s="7"/>
      <c r="J103" s="7"/>
      <c r="K103" s="7"/>
      <c r="L103" s="7"/>
      <c r="M103" s="7">
        <v>0</v>
      </c>
      <c r="N103" s="6">
        <v>-0.08</v>
      </c>
      <c r="O103" s="7"/>
      <c r="P103" s="7"/>
      <c r="Q103" s="7"/>
      <c r="R103" s="7"/>
      <c r="S103" s="7">
        <v>23</v>
      </c>
      <c r="T103" s="7">
        <v>2</v>
      </c>
      <c r="U103" s="7">
        <v>34</v>
      </c>
      <c r="V103" s="7"/>
      <c r="W103" s="7"/>
      <c r="X103" s="7"/>
      <c r="Y103" s="7"/>
      <c r="Z103" s="7"/>
      <c r="AA103" s="6"/>
      <c r="AB103" s="7"/>
      <c r="AC103" s="7">
        <v>7.61</v>
      </c>
      <c r="AD103" s="7"/>
      <c r="AE103" s="7"/>
      <c r="AF103" s="11">
        <v>0.1105</v>
      </c>
      <c r="AG103" s="7"/>
      <c r="AH103" s="7">
        <v>1.37</v>
      </c>
      <c r="AI103" s="7"/>
      <c r="AJ103" s="7">
        <v>13</v>
      </c>
      <c r="AK103" s="7">
        <v>0</v>
      </c>
      <c r="AL103" s="7"/>
      <c r="AM103" s="7"/>
      <c r="AN103" s="7"/>
      <c r="AO103" s="7"/>
      <c r="AP103" s="7">
        <v>1</v>
      </c>
    </row>
    <row r="104" spans="1:42" ht="29.5" thickBot="1">
      <c r="A104" s="3" t="s">
        <v>1032</v>
      </c>
      <c r="B104" s="3" t="s">
        <v>3</v>
      </c>
      <c r="C104" s="4">
        <v>39</v>
      </c>
      <c r="D104" s="1">
        <v>2020</v>
      </c>
      <c r="E104" s="1">
        <v>2</v>
      </c>
      <c r="F104" s="6">
        <v>62</v>
      </c>
      <c r="G104" s="6"/>
      <c r="H104" s="7">
        <v>0</v>
      </c>
      <c r="I104" s="7"/>
      <c r="J104" s="7"/>
      <c r="K104" s="7"/>
      <c r="L104" s="7"/>
      <c r="M104" s="7">
        <v>0</v>
      </c>
      <c r="N104" s="6">
        <v>-7.0000000000000007E-2</v>
      </c>
      <c r="O104" s="7"/>
      <c r="P104" s="7"/>
      <c r="Q104" s="7"/>
      <c r="R104" s="7"/>
      <c r="S104" s="7">
        <v>25</v>
      </c>
      <c r="T104" s="7">
        <v>1</v>
      </c>
      <c r="U104" s="7">
        <v>31</v>
      </c>
      <c r="V104" s="7"/>
      <c r="W104" s="7"/>
      <c r="X104" s="7"/>
      <c r="Y104" s="7"/>
      <c r="Z104" s="7"/>
      <c r="AA104" s="6">
        <v>31</v>
      </c>
      <c r="AB104" s="7">
        <v>9.68</v>
      </c>
      <c r="AC104" s="7">
        <v>9.41</v>
      </c>
      <c r="AD104" s="7"/>
      <c r="AE104" s="11">
        <v>3.3300000000000003E-2</v>
      </c>
      <c r="AF104" s="11">
        <v>2.0199999999999999E-2</v>
      </c>
      <c r="AG104" s="7">
        <v>0.92</v>
      </c>
      <c r="AH104" s="7">
        <v>2.38</v>
      </c>
      <c r="AI104" s="7">
        <v>16</v>
      </c>
      <c r="AJ104" s="7">
        <v>8</v>
      </c>
      <c r="AK104" s="7">
        <v>0</v>
      </c>
      <c r="AL104" s="7"/>
      <c r="AM104" s="7"/>
      <c r="AN104" s="7"/>
      <c r="AO104" s="7"/>
      <c r="AP104" s="7">
        <v>3</v>
      </c>
    </row>
    <row r="105" spans="1:42" ht="29.5" thickBot="1">
      <c r="A105" s="3" t="s">
        <v>1178</v>
      </c>
      <c r="B105" s="3" t="s">
        <v>3</v>
      </c>
      <c r="C105" s="4">
        <v>41</v>
      </c>
      <c r="D105" s="1">
        <v>2020</v>
      </c>
      <c r="E105" s="1">
        <v>2</v>
      </c>
      <c r="F105" s="6">
        <v>14</v>
      </c>
      <c r="G105" s="6"/>
      <c r="H105" s="7">
        <v>1</v>
      </c>
      <c r="I105" s="7"/>
      <c r="J105" s="7"/>
      <c r="K105" s="7"/>
      <c r="L105" s="7"/>
      <c r="M105" s="7">
        <v>0</v>
      </c>
      <c r="N105" s="6">
        <v>0.99</v>
      </c>
      <c r="O105" s="7"/>
      <c r="P105" s="7"/>
      <c r="Q105" s="7"/>
      <c r="R105" s="7"/>
      <c r="S105" s="7">
        <v>22</v>
      </c>
      <c r="T105" s="7">
        <v>3</v>
      </c>
      <c r="U105" s="7">
        <v>66</v>
      </c>
      <c r="V105" s="7"/>
      <c r="W105" s="7"/>
      <c r="X105" s="7"/>
      <c r="Y105" s="7"/>
      <c r="Z105" s="7"/>
      <c r="AA105" s="6"/>
      <c r="AB105" s="7"/>
      <c r="AC105" s="7">
        <v>14.73</v>
      </c>
      <c r="AD105" s="7"/>
      <c r="AE105" s="7"/>
      <c r="AF105" s="11">
        <v>7.7200000000000005E-2</v>
      </c>
      <c r="AG105" s="7"/>
      <c r="AH105" s="7">
        <v>1.36</v>
      </c>
      <c r="AI105" s="7"/>
      <c r="AJ105" s="7">
        <v>14</v>
      </c>
      <c r="AK105" s="7">
        <v>0</v>
      </c>
      <c r="AL105" s="7"/>
      <c r="AM105" s="7"/>
      <c r="AN105" s="7"/>
      <c r="AO105" s="7"/>
      <c r="AP105" s="7">
        <v>1</v>
      </c>
    </row>
    <row r="106" spans="1:42" ht="29.5" thickBot="1">
      <c r="A106" s="3" t="s">
        <v>999</v>
      </c>
      <c r="B106" s="3" t="s">
        <v>49</v>
      </c>
      <c r="C106" s="4">
        <v>15</v>
      </c>
      <c r="D106" s="1">
        <v>2020</v>
      </c>
      <c r="E106" s="1">
        <v>4</v>
      </c>
      <c r="F106" s="6">
        <v>16</v>
      </c>
      <c r="G106" s="6"/>
      <c r="H106" s="7">
        <v>0</v>
      </c>
      <c r="I106" s="7"/>
      <c r="J106" s="7"/>
      <c r="K106" s="7"/>
      <c r="L106" s="7"/>
      <c r="M106" s="7">
        <v>0</v>
      </c>
      <c r="N106" s="6">
        <v>0.1</v>
      </c>
      <c r="O106" s="7"/>
      <c r="P106" s="7"/>
      <c r="Q106" s="7"/>
      <c r="R106" s="7"/>
      <c r="S106" s="7">
        <v>25</v>
      </c>
      <c r="T106" s="7">
        <v>3</v>
      </c>
      <c r="U106" s="7">
        <v>100</v>
      </c>
      <c r="V106" s="7"/>
      <c r="W106" s="7"/>
      <c r="X106" s="7"/>
      <c r="Y106" s="7"/>
      <c r="Z106" s="7"/>
      <c r="AA106" s="6">
        <v>19</v>
      </c>
      <c r="AB106" s="7">
        <v>6.54</v>
      </c>
      <c r="AC106" s="7">
        <v>9.35</v>
      </c>
      <c r="AD106" s="7"/>
      <c r="AE106" s="11">
        <v>0.105</v>
      </c>
      <c r="AF106" s="11">
        <v>0.14219999999999999</v>
      </c>
      <c r="AG106" s="7">
        <v>1.83</v>
      </c>
      <c r="AH106" s="7">
        <v>1.49</v>
      </c>
      <c r="AI106" s="7">
        <v>16</v>
      </c>
      <c r="AJ106" s="7">
        <v>15</v>
      </c>
      <c r="AK106" s="7">
        <v>0</v>
      </c>
      <c r="AL106" s="7"/>
      <c r="AM106" s="7"/>
      <c r="AN106" s="7"/>
      <c r="AO106" s="7"/>
      <c r="AP106" s="7">
        <v>4</v>
      </c>
    </row>
    <row r="107" spans="1:42" ht="29.5" thickBot="1">
      <c r="A107" s="3" t="s">
        <v>1179</v>
      </c>
      <c r="B107" s="3" t="s">
        <v>16</v>
      </c>
      <c r="C107" s="4">
        <v>48</v>
      </c>
      <c r="D107" s="1">
        <v>2020</v>
      </c>
      <c r="E107" s="1">
        <v>3</v>
      </c>
      <c r="F107" s="6">
        <v>98</v>
      </c>
      <c r="G107" s="6"/>
      <c r="H107" s="7">
        <v>0</v>
      </c>
      <c r="I107" s="7"/>
      <c r="J107" s="7"/>
      <c r="K107" s="7"/>
      <c r="L107" s="7"/>
      <c r="M107" s="7">
        <v>0</v>
      </c>
      <c r="N107" s="6">
        <v>-0.34</v>
      </c>
      <c r="O107" s="7"/>
      <c r="P107" s="7"/>
      <c r="Q107" s="7"/>
      <c r="R107" s="7"/>
      <c r="S107" s="7">
        <v>23</v>
      </c>
      <c r="T107" s="7">
        <v>1</v>
      </c>
      <c r="U107" s="7">
        <v>32</v>
      </c>
      <c r="V107" s="7"/>
      <c r="W107" s="7"/>
      <c r="X107" s="7"/>
      <c r="Y107" s="7"/>
      <c r="Z107" s="7"/>
      <c r="AA107" s="6">
        <v>124</v>
      </c>
      <c r="AB107" s="7">
        <v>5.63</v>
      </c>
      <c r="AC107" s="7">
        <v>5.42</v>
      </c>
      <c r="AD107" s="7"/>
      <c r="AE107" s="11">
        <v>4.0300000000000002E-2</v>
      </c>
      <c r="AF107" s="11">
        <v>0.13850000000000001</v>
      </c>
      <c r="AG107" s="7">
        <v>0.83</v>
      </c>
      <c r="AH107" s="7">
        <v>0.97</v>
      </c>
      <c r="AI107" s="7">
        <v>7</v>
      </c>
      <c r="AJ107" s="7">
        <v>14</v>
      </c>
      <c r="AK107" s="7">
        <v>0</v>
      </c>
      <c r="AL107" s="7"/>
      <c r="AM107" s="7"/>
      <c r="AN107" s="7"/>
      <c r="AO107" s="7"/>
      <c r="AP107" s="7">
        <v>2</v>
      </c>
    </row>
    <row r="108" spans="1:42" ht="29.5" thickBot="1">
      <c r="A108" s="3" t="s">
        <v>906</v>
      </c>
      <c r="B108" s="3" t="s">
        <v>12</v>
      </c>
      <c r="C108" s="4">
        <v>9</v>
      </c>
      <c r="D108" s="1">
        <v>2020</v>
      </c>
      <c r="E108" s="1">
        <v>1</v>
      </c>
      <c r="F108" s="6">
        <v>22</v>
      </c>
      <c r="G108" s="6"/>
      <c r="H108" s="7">
        <v>0</v>
      </c>
      <c r="I108" s="7"/>
      <c r="J108" s="7"/>
      <c r="K108" s="7"/>
      <c r="L108" s="7"/>
      <c r="M108" s="7">
        <v>4</v>
      </c>
      <c r="N108" s="6">
        <v>0.09</v>
      </c>
      <c r="O108" s="7"/>
      <c r="P108" s="7"/>
      <c r="Q108" s="7"/>
      <c r="R108" s="7"/>
      <c r="S108" s="7">
        <v>28</v>
      </c>
      <c r="T108" s="7">
        <v>1</v>
      </c>
      <c r="U108" s="7">
        <v>2</v>
      </c>
      <c r="V108" s="7"/>
      <c r="W108" s="7"/>
      <c r="X108" s="7"/>
      <c r="Y108" s="7"/>
      <c r="Z108" s="7"/>
      <c r="AA108" s="6">
        <v>7</v>
      </c>
      <c r="AB108" s="7">
        <v>21.24</v>
      </c>
      <c r="AC108" s="7">
        <v>19.03</v>
      </c>
      <c r="AD108" s="7"/>
      <c r="AE108" s="7"/>
      <c r="AF108" s="7"/>
      <c r="AG108" s="7"/>
      <c r="AH108" s="7"/>
      <c r="AI108" s="7">
        <v>16</v>
      </c>
      <c r="AJ108" s="7"/>
      <c r="AK108" s="7">
        <v>0</v>
      </c>
      <c r="AL108" s="7"/>
      <c r="AM108" s="7"/>
      <c r="AN108" s="7"/>
      <c r="AO108" s="7"/>
      <c r="AP108" s="7">
        <v>5</v>
      </c>
    </row>
    <row r="109" spans="1:42" ht="29.5" thickBot="1">
      <c r="A109" s="3" t="s">
        <v>1093</v>
      </c>
      <c r="B109" s="3" t="s">
        <v>3</v>
      </c>
      <c r="C109" s="4">
        <v>42</v>
      </c>
      <c r="D109" s="1">
        <v>2020</v>
      </c>
      <c r="E109" s="1">
        <v>2</v>
      </c>
      <c r="F109" s="6">
        <v>66</v>
      </c>
      <c r="G109" s="6"/>
      <c r="H109" s="7">
        <v>0</v>
      </c>
      <c r="I109" s="7"/>
      <c r="J109" s="7"/>
      <c r="K109" s="7"/>
      <c r="L109" s="7"/>
      <c r="M109" s="7">
        <v>2</v>
      </c>
      <c r="N109" s="6">
        <v>-0.13</v>
      </c>
      <c r="O109" s="7"/>
      <c r="P109" s="7"/>
      <c r="Q109" s="7"/>
      <c r="R109" s="7"/>
      <c r="S109" s="7">
        <v>26</v>
      </c>
      <c r="T109" s="7">
        <v>8</v>
      </c>
      <c r="U109" s="7">
        <v>300</v>
      </c>
      <c r="V109" s="7"/>
      <c r="W109" s="7"/>
      <c r="X109" s="7"/>
      <c r="Y109" s="7"/>
      <c r="Z109" s="7"/>
      <c r="AA109" s="6">
        <v>20</v>
      </c>
      <c r="AB109" s="7">
        <v>12.36</v>
      </c>
      <c r="AC109" s="7">
        <v>6</v>
      </c>
      <c r="AD109" s="7"/>
      <c r="AE109" s="11">
        <v>0.11219999999999999</v>
      </c>
      <c r="AF109" s="11">
        <v>2.1600000000000001E-2</v>
      </c>
      <c r="AG109" s="7">
        <v>0.93</v>
      </c>
      <c r="AH109" s="7">
        <v>0.28999999999999998</v>
      </c>
      <c r="AI109" s="7">
        <v>16</v>
      </c>
      <c r="AJ109" s="7">
        <v>11</v>
      </c>
      <c r="AK109" s="7">
        <v>0</v>
      </c>
      <c r="AL109" s="7"/>
      <c r="AM109" s="7"/>
      <c r="AN109" s="7"/>
      <c r="AO109" s="7"/>
      <c r="AP109" s="7">
        <v>3</v>
      </c>
    </row>
    <row r="110" spans="1:42" ht="44" thickBot="1">
      <c r="A110" s="3" t="s">
        <v>1116</v>
      </c>
      <c r="B110" s="3" t="s">
        <v>3</v>
      </c>
      <c r="C110" s="4">
        <v>43</v>
      </c>
      <c r="D110" s="1">
        <v>2020</v>
      </c>
      <c r="E110" s="1">
        <v>2</v>
      </c>
      <c r="F110" s="6">
        <v>36</v>
      </c>
      <c r="G110" s="6"/>
      <c r="H110" s="7">
        <v>0</v>
      </c>
      <c r="I110" s="7"/>
      <c r="J110" s="7"/>
      <c r="K110" s="7"/>
      <c r="L110" s="7"/>
      <c r="M110" s="7">
        <v>0</v>
      </c>
      <c r="N110" s="6">
        <v>0.32</v>
      </c>
      <c r="O110" s="7"/>
      <c r="P110" s="7"/>
      <c r="Q110" s="7"/>
      <c r="R110" s="7"/>
      <c r="S110" s="7">
        <v>23</v>
      </c>
      <c r="T110" s="7">
        <v>3</v>
      </c>
      <c r="U110" s="7">
        <v>70</v>
      </c>
      <c r="V110" s="7"/>
      <c r="W110" s="7"/>
      <c r="X110" s="7"/>
      <c r="Y110" s="7"/>
      <c r="Z110" s="7"/>
      <c r="AA110" s="6">
        <v>97</v>
      </c>
      <c r="AB110" s="7">
        <v>3.2</v>
      </c>
      <c r="AC110" s="7">
        <v>8.69</v>
      </c>
      <c r="AD110" s="7"/>
      <c r="AE110" s="11">
        <v>8.6999999999999994E-3</v>
      </c>
      <c r="AF110" s="11">
        <v>4.1399999999999999E-2</v>
      </c>
      <c r="AG110" s="7">
        <v>0.97</v>
      </c>
      <c r="AH110" s="7">
        <v>1.08</v>
      </c>
      <c r="AI110" s="7">
        <v>7</v>
      </c>
      <c r="AJ110" s="7">
        <v>15</v>
      </c>
      <c r="AK110" s="7">
        <v>0</v>
      </c>
      <c r="AL110" s="7"/>
      <c r="AM110" s="7"/>
      <c r="AN110" s="7"/>
      <c r="AO110" s="7"/>
      <c r="AP110" s="7">
        <v>2</v>
      </c>
    </row>
    <row r="111" spans="1:42" ht="44" thickBot="1">
      <c r="A111" s="3" t="s">
        <v>439</v>
      </c>
      <c r="B111" s="3" t="s">
        <v>49</v>
      </c>
      <c r="C111" s="4">
        <v>16</v>
      </c>
      <c r="D111" s="1">
        <v>2020</v>
      </c>
      <c r="E111" s="1">
        <v>4</v>
      </c>
      <c r="F111" s="6">
        <v>8</v>
      </c>
      <c r="G111" s="6"/>
      <c r="H111" s="7">
        <v>1</v>
      </c>
      <c r="I111" s="7"/>
      <c r="J111" s="7"/>
      <c r="K111" s="7"/>
      <c r="L111" s="7"/>
      <c r="M111" s="7">
        <v>8</v>
      </c>
      <c r="N111" s="6">
        <v>0.1</v>
      </c>
      <c r="O111" s="7"/>
      <c r="P111" s="7"/>
      <c r="Q111" s="7"/>
      <c r="R111" s="7"/>
      <c r="S111" s="7">
        <v>31</v>
      </c>
      <c r="T111" s="7">
        <v>2</v>
      </c>
      <c r="U111" s="7">
        <v>42</v>
      </c>
      <c r="V111" s="7"/>
      <c r="W111" s="7"/>
      <c r="X111" s="7"/>
      <c r="Y111" s="7"/>
      <c r="Z111" s="7"/>
      <c r="AA111" s="6"/>
      <c r="AB111" s="7"/>
      <c r="AC111" s="7">
        <v>9.33</v>
      </c>
      <c r="AD111" s="7"/>
      <c r="AE111" s="7"/>
      <c r="AF111" s="11">
        <v>0.1265</v>
      </c>
      <c r="AG111" s="7"/>
      <c r="AH111" s="7">
        <v>1.57</v>
      </c>
      <c r="AI111" s="7"/>
      <c r="AJ111" s="7">
        <v>16</v>
      </c>
      <c r="AK111" s="7">
        <v>0</v>
      </c>
      <c r="AL111" s="7"/>
      <c r="AM111" s="7"/>
      <c r="AN111" s="7"/>
      <c r="AO111" s="7"/>
      <c r="AP111" s="7">
        <v>11</v>
      </c>
    </row>
    <row r="112" spans="1:42" ht="29.5" thickBot="1">
      <c r="A112" s="3" t="s">
        <v>1884</v>
      </c>
      <c r="B112" s="3" t="s">
        <v>49</v>
      </c>
      <c r="C112" s="4">
        <v>17</v>
      </c>
      <c r="D112" s="1">
        <v>2020</v>
      </c>
      <c r="E112" s="1">
        <v>4</v>
      </c>
      <c r="F112" s="6">
        <v>23</v>
      </c>
      <c r="G112" s="6"/>
      <c r="H112" s="7">
        <v>0</v>
      </c>
      <c r="I112" s="7"/>
      <c r="J112" s="7"/>
      <c r="K112" s="7"/>
      <c r="L112" s="7"/>
      <c r="M112" s="7">
        <v>0</v>
      </c>
      <c r="N112" s="6">
        <v>0</v>
      </c>
      <c r="O112" s="7"/>
      <c r="P112" s="7"/>
      <c r="Q112" s="7"/>
      <c r="R112" s="7"/>
      <c r="S112" s="7">
        <v>22</v>
      </c>
      <c r="T112" s="7">
        <v>2</v>
      </c>
      <c r="U112" s="7">
        <v>50</v>
      </c>
      <c r="V112" s="7"/>
      <c r="W112" s="7"/>
      <c r="X112" s="7"/>
      <c r="Y112" s="7"/>
      <c r="Z112" s="7"/>
      <c r="AA112" s="6">
        <v>33</v>
      </c>
      <c r="AB112" s="7">
        <v>4.9400000000000004</v>
      </c>
      <c r="AC112" s="7">
        <v>7.42</v>
      </c>
      <c r="AD112" s="7"/>
      <c r="AE112" s="11">
        <v>0.1087</v>
      </c>
      <c r="AF112" s="11">
        <v>8.7800000000000003E-2</v>
      </c>
      <c r="AG112" s="7">
        <v>1.02</v>
      </c>
      <c r="AH112" s="7">
        <v>1.3</v>
      </c>
      <c r="AI112" s="7">
        <v>16</v>
      </c>
      <c r="AJ112" s="7">
        <v>13</v>
      </c>
      <c r="AK112" s="7">
        <v>0</v>
      </c>
      <c r="AL112" s="7"/>
      <c r="AM112" s="7"/>
      <c r="AN112" s="7"/>
      <c r="AO112" s="7"/>
      <c r="AP112" s="7">
        <v>28</v>
      </c>
    </row>
    <row r="113" spans="1:42" ht="29.5" thickBot="1">
      <c r="A113" s="3" t="s">
        <v>1180</v>
      </c>
      <c r="B113" s="3" t="s">
        <v>16</v>
      </c>
      <c r="C113" s="4">
        <v>49</v>
      </c>
      <c r="D113" s="1">
        <v>2020</v>
      </c>
      <c r="E113" s="1">
        <v>3</v>
      </c>
      <c r="F113" s="6">
        <v>35</v>
      </c>
      <c r="G113" s="6"/>
      <c r="H113" s="7">
        <v>0</v>
      </c>
      <c r="I113" s="7"/>
      <c r="J113" s="7"/>
      <c r="K113" s="7"/>
      <c r="L113" s="7"/>
      <c r="M113" s="7">
        <v>0</v>
      </c>
      <c r="N113" s="6">
        <v>0.43</v>
      </c>
      <c r="O113" s="7"/>
      <c r="P113" s="7"/>
      <c r="Q113" s="7"/>
      <c r="R113" s="7"/>
      <c r="S113" s="7">
        <v>22</v>
      </c>
      <c r="T113" s="7">
        <v>1</v>
      </c>
      <c r="U113" s="7">
        <v>25</v>
      </c>
      <c r="V113" s="7"/>
      <c r="W113" s="7"/>
      <c r="X113" s="7"/>
      <c r="Y113" s="7"/>
      <c r="Z113" s="7"/>
      <c r="AA113" s="6"/>
      <c r="AB113" s="7"/>
      <c r="AC113" s="7">
        <v>15.38</v>
      </c>
      <c r="AD113" s="7"/>
      <c r="AE113" s="7"/>
      <c r="AF113" s="11">
        <v>0.17510000000000001</v>
      </c>
      <c r="AG113" s="7"/>
      <c r="AH113" s="7">
        <v>1.73</v>
      </c>
      <c r="AI113" s="7"/>
      <c r="AJ113" s="7">
        <v>12</v>
      </c>
      <c r="AK113" s="7">
        <v>0</v>
      </c>
      <c r="AL113" s="7"/>
      <c r="AM113" s="7"/>
      <c r="AN113" s="7"/>
      <c r="AO113" s="7"/>
      <c r="AP113" s="7">
        <v>1</v>
      </c>
    </row>
    <row r="114" spans="1:42" ht="29.5" thickBot="1">
      <c r="A114" s="3" t="s">
        <v>1181</v>
      </c>
      <c r="B114" s="3" t="s">
        <v>16</v>
      </c>
      <c r="C114" s="4">
        <v>50</v>
      </c>
      <c r="D114" s="1">
        <v>2020</v>
      </c>
      <c r="E114" s="1">
        <v>3</v>
      </c>
      <c r="F114" s="6">
        <v>45</v>
      </c>
      <c r="G114" s="6"/>
      <c r="H114" s="7">
        <v>0</v>
      </c>
      <c r="I114" s="7"/>
      <c r="J114" s="7"/>
      <c r="K114" s="7"/>
      <c r="L114" s="7"/>
      <c r="M114" s="7">
        <v>0</v>
      </c>
      <c r="N114" s="6">
        <v>-0.1</v>
      </c>
      <c r="O114" s="7"/>
      <c r="P114" s="7"/>
      <c r="Q114" s="7"/>
      <c r="R114" s="7"/>
      <c r="S114" s="7">
        <v>22</v>
      </c>
      <c r="T114" s="7">
        <v>2</v>
      </c>
      <c r="U114" s="7">
        <v>42</v>
      </c>
      <c r="V114" s="7"/>
      <c r="W114" s="7"/>
      <c r="X114" s="7"/>
      <c r="Y114" s="7"/>
      <c r="Z114" s="7"/>
      <c r="AA114" s="6"/>
      <c r="AB114" s="7"/>
      <c r="AC114" s="7">
        <v>11.22</v>
      </c>
      <c r="AD114" s="7"/>
      <c r="AE114" s="7"/>
      <c r="AF114" s="11">
        <v>0.1363</v>
      </c>
      <c r="AG114" s="7"/>
      <c r="AH114" s="7">
        <v>1.55</v>
      </c>
      <c r="AI114" s="7"/>
      <c r="AJ114" s="7">
        <v>14</v>
      </c>
      <c r="AK114" s="7">
        <v>0</v>
      </c>
      <c r="AL114" s="7"/>
      <c r="AM114" s="7"/>
      <c r="AN114" s="7"/>
      <c r="AO114" s="7"/>
      <c r="AP114" s="7">
        <v>1</v>
      </c>
    </row>
    <row r="115" spans="1:42" ht="29.5" thickBot="1">
      <c r="A115" s="3" t="s">
        <v>1182</v>
      </c>
      <c r="B115" s="3" t="s">
        <v>16</v>
      </c>
      <c r="C115" s="4">
        <v>51</v>
      </c>
      <c r="D115" s="1">
        <v>2020</v>
      </c>
      <c r="E115" s="1">
        <v>3</v>
      </c>
      <c r="F115" s="6">
        <v>47</v>
      </c>
      <c r="G115" s="6"/>
      <c r="H115" s="7">
        <v>0</v>
      </c>
      <c r="I115" s="7"/>
      <c r="J115" s="7"/>
      <c r="K115" s="7"/>
      <c r="L115" s="7"/>
      <c r="M115" s="7">
        <v>0</v>
      </c>
      <c r="N115" s="6">
        <v>0.13</v>
      </c>
      <c r="O115" s="7"/>
      <c r="P115" s="7"/>
      <c r="Q115" s="7"/>
      <c r="R115" s="7"/>
      <c r="S115" s="7">
        <v>26</v>
      </c>
      <c r="T115" s="7">
        <v>1</v>
      </c>
      <c r="U115" s="7">
        <v>10</v>
      </c>
      <c r="V115" s="7"/>
      <c r="W115" s="7"/>
      <c r="X115" s="7"/>
      <c r="Y115" s="7"/>
      <c r="Z115" s="7"/>
      <c r="AA115" s="6"/>
      <c r="AB115" s="7"/>
      <c r="AC115" s="7">
        <v>10.25</v>
      </c>
      <c r="AD115" s="7"/>
      <c r="AE115" s="11">
        <v>0.15740000000000001</v>
      </c>
      <c r="AF115" s="11">
        <v>0.1368</v>
      </c>
      <c r="AG115" s="7">
        <v>1.91</v>
      </c>
      <c r="AH115" s="7">
        <v>1.56</v>
      </c>
      <c r="AI115" s="7"/>
      <c r="AJ115" s="7">
        <v>15</v>
      </c>
      <c r="AK115" s="7">
        <v>0</v>
      </c>
      <c r="AL115" s="7"/>
      <c r="AM115" s="7"/>
      <c r="AN115" s="7"/>
      <c r="AO115" s="7"/>
      <c r="AP115" s="7">
        <v>1</v>
      </c>
    </row>
    <row r="116" spans="1:42" ht="29.5" thickBot="1">
      <c r="A116" s="3" t="s">
        <v>891</v>
      </c>
      <c r="B116" s="3" t="s">
        <v>3</v>
      </c>
      <c r="C116" s="4">
        <v>44</v>
      </c>
      <c r="D116" s="1">
        <v>2020</v>
      </c>
      <c r="E116" s="1">
        <v>2</v>
      </c>
      <c r="F116" s="6">
        <v>92</v>
      </c>
      <c r="G116" s="6"/>
      <c r="H116" s="7">
        <v>0</v>
      </c>
      <c r="I116" s="7"/>
      <c r="J116" s="7"/>
      <c r="K116" s="7"/>
      <c r="L116" s="7"/>
      <c r="M116" s="7">
        <v>3</v>
      </c>
      <c r="N116" s="6">
        <v>0</v>
      </c>
      <c r="O116" s="7"/>
      <c r="P116" s="7"/>
      <c r="Q116" s="7"/>
      <c r="R116" s="7"/>
      <c r="S116" s="7">
        <v>26</v>
      </c>
      <c r="T116" s="7">
        <v>5</v>
      </c>
      <c r="U116" s="7">
        <v>150</v>
      </c>
      <c r="V116" s="7"/>
      <c r="W116" s="7"/>
      <c r="X116" s="7"/>
      <c r="Y116" s="7"/>
      <c r="Z116" s="7"/>
      <c r="AA116" s="6">
        <v>43</v>
      </c>
      <c r="AB116" s="7">
        <v>12.38</v>
      </c>
      <c r="AC116" s="7">
        <v>5.12</v>
      </c>
      <c r="AD116" s="7"/>
      <c r="AE116" s="11">
        <v>2.4E-2</v>
      </c>
      <c r="AF116" s="11">
        <v>1.9E-3</v>
      </c>
      <c r="AG116" s="7">
        <v>0.74</v>
      </c>
      <c r="AH116" s="7">
        <v>-0.14000000000000001</v>
      </c>
      <c r="AI116" s="7">
        <v>9</v>
      </c>
      <c r="AJ116" s="7">
        <v>6</v>
      </c>
      <c r="AK116" s="7">
        <v>0</v>
      </c>
      <c r="AL116" s="7"/>
      <c r="AM116" s="7"/>
      <c r="AN116" s="7"/>
      <c r="AO116" s="7"/>
      <c r="AP116" s="7">
        <v>5</v>
      </c>
    </row>
    <row r="117" spans="1:42" ht="29.5" thickBot="1">
      <c r="A117" s="3" t="s">
        <v>1121</v>
      </c>
      <c r="B117" s="3" t="s">
        <v>3</v>
      </c>
      <c r="C117" s="4">
        <v>45</v>
      </c>
      <c r="D117" s="1">
        <v>2020</v>
      </c>
      <c r="E117" s="1">
        <v>2</v>
      </c>
      <c r="F117" s="6">
        <v>41</v>
      </c>
      <c r="G117" s="6"/>
      <c r="H117" s="7">
        <v>0</v>
      </c>
      <c r="I117" s="7"/>
      <c r="J117" s="7"/>
      <c r="K117" s="7"/>
      <c r="L117" s="7"/>
      <c r="M117" s="7">
        <v>0</v>
      </c>
      <c r="N117" s="6">
        <v>-0.27</v>
      </c>
      <c r="O117" s="7"/>
      <c r="P117" s="7"/>
      <c r="Q117" s="7"/>
      <c r="R117" s="7"/>
      <c r="S117" s="7">
        <v>23</v>
      </c>
      <c r="T117" s="7">
        <v>4</v>
      </c>
      <c r="U117" s="7">
        <v>128</v>
      </c>
      <c r="V117" s="7"/>
      <c r="W117" s="7"/>
      <c r="X117" s="7"/>
      <c r="Y117" s="7"/>
      <c r="Z117" s="7"/>
      <c r="AA117" s="6">
        <v>53</v>
      </c>
      <c r="AB117" s="7">
        <v>5.95</v>
      </c>
      <c r="AC117" s="7">
        <v>7.54</v>
      </c>
      <c r="AD117" s="7"/>
      <c r="AE117" s="11">
        <v>3.5299999999999998E-2</v>
      </c>
      <c r="AF117" s="11">
        <v>6.5699999999999995E-2</v>
      </c>
      <c r="AG117" s="7">
        <v>1.32</v>
      </c>
      <c r="AH117" s="7">
        <v>0.96</v>
      </c>
      <c r="AI117" s="7">
        <v>15</v>
      </c>
      <c r="AJ117" s="7">
        <v>16</v>
      </c>
      <c r="AK117" s="7">
        <v>0</v>
      </c>
      <c r="AL117" s="7"/>
      <c r="AM117" s="7"/>
      <c r="AN117" s="7"/>
      <c r="AO117" s="7"/>
      <c r="AP117" s="7">
        <v>2</v>
      </c>
    </row>
    <row r="118" spans="1:42" ht="29.5" thickBot="1">
      <c r="A118" s="3" t="s">
        <v>1000</v>
      </c>
      <c r="B118" s="3" t="s">
        <v>3</v>
      </c>
      <c r="C118" s="4">
        <v>46</v>
      </c>
      <c r="D118" s="1">
        <v>2020</v>
      </c>
      <c r="E118" s="1">
        <v>2</v>
      </c>
      <c r="F118" s="6">
        <v>111</v>
      </c>
      <c r="G118" s="6"/>
      <c r="H118" s="7">
        <v>0</v>
      </c>
      <c r="I118" s="7"/>
      <c r="J118" s="7"/>
      <c r="K118" s="7"/>
      <c r="L118" s="7"/>
      <c r="M118" s="7">
        <v>1</v>
      </c>
      <c r="N118" s="6">
        <v>-0.09</v>
      </c>
      <c r="O118" s="7"/>
      <c r="P118" s="7"/>
      <c r="Q118" s="7"/>
      <c r="R118" s="7"/>
      <c r="S118" s="7">
        <v>25</v>
      </c>
      <c r="T118" s="7">
        <v>4</v>
      </c>
      <c r="U118" s="7">
        <v>119</v>
      </c>
      <c r="V118" s="7"/>
      <c r="W118" s="7"/>
      <c r="X118" s="7"/>
      <c r="Y118" s="7"/>
      <c r="Z118" s="7"/>
      <c r="AA118" s="6">
        <v>27</v>
      </c>
      <c r="AB118" s="7">
        <v>10.24</v>
      </c>
      <c r="AC118" s="7">
        <v>5.83</v>
      </c>
      <c r="AD118" s="7"/>
      <c r="AE118" s="11">
        <v>0.18720000000000001</v>
      </c>
      <c r="AF118" s="11">
        <v>1.5699999999999999E-2</v>
      </c>
      <c r="AG118" s="7">
        <v>1.26</v>
      </c>
      <c r="AH118" s="7">
        <v>0.76</v>
      </c>
      <c r="AI118" s="7">
        <v>16</v>
      </c>
      <c r="AJ118" s="7">
        <v>3</v>
      </c>
      <c r="AK118" s="7">
        <v>0</v>
      </c>
      <c r="AL118" s="7"/>
      <c r="AM118" s="7"/>
      <c r="AN118" s="7"/>
      <c r="AO118" s="7"/>
      <c r="AP118" s="7">
        <v>4</v>
      </c>
    </row>
    <row r="119" spans="1:42" ht="29.5" thickBot="1">
      <c r="A119" s="3" t="s">
        <v>760</v>
      </c>
      <c r="B119" s="3" t="s">
        <v>3</v>
      </c>
      <c r="C119" s="4">
        <v>47</v>
      </c>
      <c r="D119" s="1">
        <v>2020</v>
      </c>
      <c r="E119" s="1">
        <v>2</v>
      </c>
      <c r="F119" s="6">
        <v>42</v>
      </c>
      <c r="G119" s="6"/>
      <c r="H119" s="7">
        <v>0</v>
      </c>
      <c r="I119" s="7"/>
      <c r="J119" s="7"/>
      <c r="K119" s="7"/>
      <c r="L119" s="7"/>
      <c r="M119" s="7">
        <v>2</v>
      </c>
      <c r="N119" s="6">
        <v>0.1</v>
      </c>
      <c r="O119" s="7"/>
      <c r="P119" s="7"/>
      <c r="Q119" s="7"/>
      <c r="R119" s="7"/>
      <c r="S119" s="7">
        <v>28</v>
      </c>
      <c r="T119" s="7">
        <v>4</v>
      </c>
      <c r="U119" s="7">
        <v>130</v>
      </c>
      <c r="V119" s="7"/>
      <c r="W119" s="7"/>
      <c r="X119" s="7"/>
      <c r="Y119" s="7"/>
      <c r="Z119" s="7"/>
      <c r="AA119" s="6">
        <v>19</v>
      </c>
      <c r="AB119" s="7">
        <v>13.37</v>
      </c>
      <c r="AC119" s="7">
        <v>8.33</v>
      </c>
      <c r="AD119" s="7"/>
      <c r="AE119" s="11">
        <v>0.15759999999999999</v>
      </c>
      <c r="AF119" s="11">
        <v>0.14360000000000001</v>
      </c>
      <c r="AG119" s="7">
        <v>1.91</v>
      </c>
      <c r="AH119" s="7">
        <v>2.04</v>
      </c>
      <c r="AI119" s="7">
        <v>15</v>
      </c>
      <c r="AJ119" s="7">
        <v>14</v>
      </c>
      <c r="AK119" s="7">
        <v>0</v>
      </c>
      <c r="AL119" s="7"/>
      <c r="AM119" s="7"/>
      <c r="AN119" s="7"/>
      <c r="AO119" s="7"/>
      <c r="AP119" s="7">
        <v>7</v>
      </c>
    </row>
    <row r="120" spans="1:42" ht="29.5" thickBot="1">
      <c r="A120" s="3" t="s">
        <v>366</v>
      </c>
      <c r="B120" s="3" t="s">
        <v>49</v>
      </c>
      <c r="C120" s="4">
        <v>18</v>
      </c>
      <c r="D120" s="1">
        <v>2020</v>
      </c>
      <c r="E120" s="1">
        <v>4</v>
      </c>
      <c r="F120" s="6">
        <v>17</v>
      </c>
      <c r="G120" s="6"/>
      <c r="H120" s="7">
        <v>0</v>
      </c>
      <c r="I120" s="7"/>
      <c r="J120" s="7"/>
      <c r="K120" s="7"/>
      <c r="L120" s="7"/>
      <c r="M120" s="7">
        <v>4</v>
      </c>
      <c r="N120" s="6">
        <v>0</v>
      </c>
      <c r="O120" s="7"/>
      <c r="P120" s="7"/>
      <c r="Q120" s="7"/>
      <c r="R120" s="7"/>
      <c r="S120" s="7">
        <v>33</v>
      </c>
      <c r="T120" s="7">
        <v>3</v>
      </c>
      <c r="U120" s="7">
        <v>89</v>
      </c>
      <c r="V120" s="7"/>
      <c r="W120" s="7"/>
      <c r="X120" s="7"/>
      <c r="Y120" s="7"/>
      <c r="Z120" s="7"/>
      <c r="AA120" s="6">
        <v>7</v>
      </c>
      <c r="AB120" s="7">
        <v>11.96</v>
      </c>
      <c r="AC120" s="7">
        <v>8.6300000000000008</v>
      </c>
      <c r="AD120" s="7"/>
      <c r="AE120" s="11">
        <v>0.11550000000000001</v>
      </c>
      <c r="AF120" s="11">
        <v>0.1192</v>
      </c>
      <c r="AG120" s="7">
        <v>2.0699999999999998</v>
      </c>
      <c r="AH120" s="7">
        <v>1.57</v>
      </c>
      <c r="AI120" s="7">
        <v>14</v>
      </c>
      <c r="AJ120" s="7">
        <v>15</v>
      </c>
      <c r="AK120" s="7">
        <v>0</v>
      </c>
      <c r="AL120" s="7"/>
      <c r="AM120" s="7"/>
      <c r="AN120" s="7"/>
      <c r="AO120" s="7"/>
      <c r="AP120" s="7">
        <v>12</v>
      </c>
    </row>
    <row r="121" spans="1:42" ht="44" thickBot="1">
      <c r="A121" s="3" t="s">
        <v>1183</v>
      </c>
      <c r="B121" s="3" t="s">
        <v>12</v>
      </c>
      <c r="C121" s="4">
        <v>10</v>
      </c>
      <c r="D121" s="1">
        <v>2020</v>
      </c>
      <c r="E121" s="1">
        <v>1</v>
      </c>
      <c r="F121" s="6">
        <v>34</v>
      </c>
      <c r="G121" s="6"/>
      <c r="H121" s="7">
        <v>0</v>
      </c>
      <c r="I121" s="7"/>
      <c r="J121" s="7"/>
      <c r="K121" s="7"/>
      <c r="L121" s="7"/>
      <c r="M121" s="7">
        <v>0</v>
      </c>
      <c r="N121" s="6">
        <v>-0.28000000000000003</v>
      </c>
      <c r="O121" s="7"/>
      <c r="P121" s="7"/>
      <c r="Q121" s="7"/>
      <c r="R121" s="7"/>
      <c r="S121" s="7">
        <v>22</v>
      </c>
      <c r="T121" s="7">
        <v>1</v>
      </c>
      <c r="U121" s="7">
        <v>5</v>
      </c>
      <c r="V121" s="7"/>
      <c r="W121" s="7"/>
      <c r="X121" s="7"/>
      <c r="Y121" s="7"/>
      <c r="Z121" s="7"/>
      <c r="AA121" s="6"/>
      <c r="AB121" s="7"/>
      <c r="AC121" s="7">
        <v>15.75</v>
      </c>
      <c r="AD121" s="7"/>
      <c r="AE121" s="7"/>
      <c r="AF121" s="7"/>
      <c r="AG121" s="7"/>
      <c r="AH121" s="7"/>
      <c r="AI121" s="7"/>
      <c r="AJ121" s="7"/>
      <c r="AK121" s="7">
        <v>0</v>
      </c>
      <c r="AL121" s="7"/>
      <c r="AM121" s="7"/>
      <c r="AN121" s="7"/>
      <c r="AO121" s="7"/>
      <c r="AP121" s="7">
        <v>1</v>
      </c>
    </row>
    <row r="122" spans="1:42" ht="29.5" thickBot="1">
      <c r="A122" s="3" t="s">
        <v>1079</v>
      </c>
      <c r="B122" s="3" t="s">
        <v>49</v>
      </c>
      <c r="C122" s="4">
        <v>19</v>
      </c>
      <c r="D122" s="1">
        <v>2020</v>
      </c>
      <c r="E122" s="1">
        <v>4</v>
      </c>
      <c r="F122" s="6">
        <v>54</v>
      </c>
      <c r="G122" s="6"/>
      <c r="H122" s="7">
        <v>0</v>
      </c>
      <c r="I122" s="7"/>
      <c r="J122" s="7"/>
      <c r="K122" s="7"/>
      <c r="L122" s="7"/>
      <c r="M122" s="7">
        <v>0</v>
      </c>
      <c r="N122" s="6">
        <v>-0.08</v>
      </c>
      <c r="O122" s="7"/>
      <c r="P122" s="7"/>
      <c r="Q122" s="7"/>
      <c r="R122" s="7"/>
      <c r="S122" s="7">
        <v>24</v>
      </c>
      <c r="T122" s="7">
        <v>4</v>
      </c>
      <c r="U122" s="7">
        <v>101</v>
      </c>
      <c r="V122" s="7"/>
      <c r="W122" s="7"/>
      <c r="X122" s="7"/>
      <c r="Y122" s="7"/>
      <c r="Z122" s="7"/>
      <c r="AA122" s="6">
        <v>53</v>
      </c>
      <c r="AB122" s="7">
        <v>2.23</v>
      </c>
      <c r="AC122" s="7">
        <v>2.5299999999999998</v>
      </c>
      <c r="AD122" s="7"/>
      <c r="AE122" s="11">
        <v>4.4900000000000002E-2</v>
      </c>
      <c r="AF122" s="11">
        <v>5.8700000000000002E-2</v>
      </c>
      <c r="AG122" s="7">
        <v>0.74</v>
      </c>
      <c r="AH122" s="7">
        <v>0.31</v>
      </c>
      <c r="AI122" s="7">
        <v>16</v>
      </c>
      <c r="AJ122" s="7">
        <v>16</v>
      </c>
      <c r="AK122" s="7">
        <v>0</v>
      </c>
      <c r="AL122" s="7"/>
      <c r="AM122" s="7"/>
      <c r="AN122" s="7"/>
      <c r="AO122" s="7"/>
      <c r="AP122" s="7">
        <v>3</v>
      </c>
    </row>
    <row r="123" spans="1:42" ht="29.5" thickBot="1">
      <c r="A123" s="3" t="s">
        <v>1184</v>
      </c>
      <c r="B123" s="3" t="s">
        <v>16</v>
      </c>
      <c r="C123" s="4">
        <v>52</v>
      </c>
      <c r="D123" s="1">
        <v>2020</v>
      </c>
      <c r="E123" s="1">
        <v>3</v>
      </c>
      <c r="F123" s="6">
        <v>99</v>
      </c>
      <c r="G123" s="6"/>
      <c r="H123" s="7">
        <v>0</v>
      </c>
      <c r="I123" s="7"/>
      <c r="J123" s="7"/>
      <c r="K123" s="7"/>
      <c r="L123" s="7"/>
      <c r="M123" s="7">
        <v>0</v>
      </c>
      <c r="N123" s="6">
        <v>-0.05</v>
      </c>
      <c r="O123" s="7"/>
      <c r="P123" s="7"/>
      <c r="Q123" s="7"/>
      <c r="R123" s="7"/>
      <c r="S123" s="7">
        <v>23</v>
      </c>
      <c r="T123" s="7">
        <v>8</v>
      </c>
      <c r="U123" s="7">
        <v>300</v>
      </c>
      <c r="V123" s="7"/>
      <c r="W123" s="7"/>
      <c r="X123" s="7"/>
      <c r="Y123" s="7"/>
      <c r="Z123" s="7"/>
      <c r="AA123" s="6">
        <v>77</v>
      </c>
      <c r="AB123" s="7">
        <v>11.6</v>
      </c>
      <c r="AC123" s="7">
        <v>8.85</v>
      </c>
      <c r="AD123" s="7"/>
      <c r="AE123" s="11">
        <v>0.10349999999999999</v>
      </c>
      <c r="AF123" s="11">
        <v>6.2399999999999997E-2</v>
      </c>
      <c r="AG123" s="7">
        <v>1.6</v>
      </c>
      <c r="AH123" s="7">
        <v>1.38</v>
      </c>
      <c r="AI123" s="7">
        <v>8</v>
      </c>
      <c r="AJ123" s="7">
        <v>8</v>
      </c>
      <c r="AK123" s="7">
        <v>0</v>
      </c>
      <c r="AL123" s="7"/>
      <c r="AM123" s="7"/>
      <c r="AN123" s="7"/>
      <c r="AO123" s="7"/>
      <c r="AP123" s="7">
        <v>2</v>
      </c>
    </row>
    <row r="124" spans="1:42" ht="29.5" thickBot="1">
      <c r="A124" s="3" t="s">
        <v>1078</v>
      </c>
      <c r="B124" s="3" t="s">
        <v>49</v>
      </c>
      <c r="C124" s="4">
        <v>20</v>
      </c>
      <c r="D124" s="1">
        <v>2020</v>
      </c>
      <c r="E124" s="1">
        <v>4</v>
      </c>
      <c r="F124" s="6">
        <v>106</v>
      </c>
      <c r="G124" s="6"/>
      <c r="H124" s="7">
        <v>0</v>
      </c>
      <c r="I124" s="7"/>
      <c r="J124" s="7"/>
      <c r="K124" s="7"/>
      <c r="L124" s="7"/>
      <c r="M124" s="7">
        <v>0</v>
      </c>
      <c r="N124" s="6">
        <v>-0.03</v>
      </c>
      <c r="O124" s="7"/>
      <c r="P124" s="7"/>
      <c r="Q124" s="7"/>
      <c r="R124" s="7"/>
      <c r="S124" s="7">
        <v>26</v>
      </c>
      <c r="T124" s="7">
        <v>8</v>
      </c>
      <c r="U124" s="7">
        <v>300</v>
      </c>
      <c r="V124" s="7"/>
      <c r="W124" s="7"/>
      <c r="X124" s="7"/>
      <c r="Y124" s="7"/>
      <c r="Z124" s="7"/>
      <c r="AA124" s="6">
        <v>29</v>
      </c>
      <c r="AB124" s="7">
        <v>5.34</v>
      </c>
      <c r="AC124" s="7">
        <v>2.2000000000000002</v>
      </c>
      <c r="AD124" s="7"/>
      <c r="AE124" s="11">
        <v>7.5999999999999998E-2</v>
      </c>
      <c r="AF124" s="11">
        <v>1.6999999999999999E-3</v>
      </c>
      <c r="AG124" s="7">
        <v>1.82</v>
      </c>
      <c r="AH124" s="7">
        <v>0.71</v>
      </c>
      <c r="AI124" s="7">
        <v>16</v>
      </c>
      <c r="AJ124" s="7">
        <v>1</v>
      </c>
      <c r="AK124" s="7">
        <v>0</v>
      </c>
      <c r="AL124" s="7"/>
      <c r="AM124" s="7"/>
      <c r="AN124" s="7"/>
      <c r="AO124" s="7"/>
      <c r="AP124" s="7">
        <v>4</v>
      </c>
    </row>
    <row r="125" spans="1:42" ht="29.5" thickBot="1">
      <c r="A125" s="3" t="s">
        <v>1007</v>
      </c>
      <c r="B125" s="3" t="s">
        <v>3</v>
      </c>
      <c r="C125" s="4">
        <v>48</v>
      </c>
      <c r="D125" s="1">
        <v>2020</v>
      </c>
      <c r="E125" s="1">
        <v>2</v>
      </c>
      <c r="F125" s="6">
        <v>80</v>
      </c>
      <c r="G125" s="6"/>
      <c r="H125" s="7">
        <v>0</v>
      </c>
      <c r="I125" s="7"/>
      <c r="J125" s="7"/>
      <c r="K125" s="7"/>
      <c r="L125" s="7"/>
      <c r="M125" s="7">
        <v>0</v>
      </c>
      <c r="N125" s="6">
        <v>-0.37</v>
      </c>
      <c r="O125" s="7"/>
      <c r="P125" s="7"/>
      <c r="Q125" s="7"/>
      <c r="R125" s="7"/>
      <c r="S125" s="7">
        <v>25</v>
      </c>
      <c r="T125" s="7">
        <v>8</v>
      </c>
      <c r="U125" s="7">
        <v>300</v>
      </c>
      <c r="V125" s="7"/>
      <c r="W125" s="7"/>
      <c r="X125" s="7"/>
      <c r="Y125" s="7"/>
      <c r="Z125" s="7"/>
      <c r="AA125" s="6">
        <v>46</v>
      </c>
      <c r="AB125" s="7">
        <v>8.7799999999999994</v>
      </c>
      <c r="AC125" s="7">
        <v>4.4000000000000004</v>
      </c>
      <c r="AD125" s="7"/>
      <c r="AE125" s="11">
        <v>4.3099999999999999E-2</v>
      </c>
      <c r="AF125" s="11">
        <v>1.7000000000000001E-2</v>
      </c>
      <c r="AG125" s="7">
        <v>1.22</v>
      </c>
      <c r="AH125" s="7">
        <v>1.52</v>
      </c>
      <c r="AI125" s="7">
        <v>12</v>
      </c>
      <c r="AJ125" s="7">
        <v>10</v>
      </c>
      <c r="AK125" s="7">
        <v>0</v>
      </c>
      <c r="AL125" s="7"/>
      <c r="AM125" s="7"/>
      <c r="AN125" s="7"/>
      <c r="AO125" s="7"/>
      <c r="AP125" s="7">
        <v>4</v>
      </c>
    </row>
    <row r="126" spans="1:42" ht="29.5" thickBot="1">
      <c r="A126" s="3" t="s">
        <v>1133</v>
      </c>
      <c r="B126" s="3" t="s">
        <v>12</v>
      </c>
      <c r="C126" s="4">
        <v>11</v>
      </c>
      <c r="D126" s="1">
        <v>2020</v>
      </c>
      <c r="E126" s="1">
        <v>1</v>
      </c>
      <c r="F126" s="6">
        <v>24</v>
      </c>
      <c r="G126" s="6"/>
      <c r="H126" s="7">
        <v>0</v>
      </c>
      <c r="I126" s="7"/>
      <c r="J126" s="7"/>
      <c r="K126" s="7"/>
      <c r="L126" s="7"/>
      <c r="M126" s="7">
        <v>1</v>
      </c>
      <c r="N126" s="6">
        <v>-0.36</v>
      </c>
      <c r="O126" s="7"/>
      <c r="P126" s="7"/>
      <c r="Q126" s="7"/>
      <c r="R126" s="7"/>
      <c r="S126" s="7">
        <v>23</v>
      </c>
      <c r="T126" s="7">
        <v>1</v>
      </c>
      <c r="U126" s="7">
        <v>6</v>
      </c>
      <c r="V126" s="7"/>
      <c r="W126" s="7"/>
      <c r="X126" s="7"/>
      <c r="Y126" s="7"/>
      <c r="Z126" s="7"/>
      <c r="AA126" s="6">
        <v>19</v>
      </c>
      <c r="AB126" s="7">
        <v>21.61</v>
      </c>
      <c r="AC126" s="7">
        <v>15.14</v>
      </c>
      <c r="AD126" s="7"/>
      <c r="AE126" s="7"/>
      <c r="AF126" s="7"/>
      <c r="AG126" s="7"/>
      <c r="AH126" s="7"/>
      <c r="AI126" s="7">
        <v>13</v>
      </c>
      <c r="AJ126" s="7"/>
      <c r="AK126" s="7">
        <v>0</v>
      </c>
      <c r="AL126" s="7"/>
      <c r="AM126" s="7"/>
      <c r="AN126" s="7"/>
      <c r="AO126" s="7"/>
      <c r="AP126" s="7">
        <v>2</v>
      </c>
    </row>
    <row r="127" spans="1:42" ht="29.5" thickBot="1">
      <c r="A127" s="3" t="s">
        <v>1047</v>
      </c>
      <c r="B127" s="3" t="s">
        <v>12</v>
      </c>
      <c r="C127" s="4">
        <v>12</v>
      </c>
      <c r="D127" s="1">
        <v>2020</v>
      </c>
      <c r="E127" s="1">
        <v>1</v>
      </c>
      <c r="F127" s="6">
        <v>17</v>
      </c>
      <c r="G127" s="6"/>
      <c r="H127" s="7">
        <v>0</v>
      </c>
      <c r="I127" s="7"/>
      <c r="J127" s="7"/>
      <c r="K127" s="7"/>
      <c r="L127" s="7"/>
      <c r="M127" s="7">
        <v>2</v>
      </c>
      <c r="N127" s="6">
        <v>-0.02</v>
      </c>
      <c r="O127" s="7"/>
      <c r="P127" s="7"/>
      <c r="Q127" s="7"/>
      <c r="R127" s="7"/>
      <c r="S127" s="7">
        <v>25</v>
      </c>
      <c r="T127" s="7">
        <v>1</v>
      </c>
      <c r="U127" s="7">
        <v>1</v>
      </c>
      <c r="V127" s="7"/>
      <c r="W127" s="7"/>
      <c r="X127" s="7"/>
      <c r="Y127" s="7"/>
      <c r="Z127" s="7"/>
      <c r="AA127" s="6">
        <v>22</v>
      </c>
      <c r="AB127" s="7">
        <v>17.2</v>
      </c>
      <c r="AC127" s="7">
        <v>19.059999999999999</v>
      </c>
      <c r="AD127" s="7"/>
      <c r="AE127" s="7"/>
      <c r="AF127" s="7"/>
      <c r="AG127" s="7"/>
      <c r="AH127" s="7"/>
      <c r="AI127" s="7">
        <v>16</v>
      </c>
      <c r="AJ127" s="7"/>
      <c r="AK127" s="7">
        <v>0</v>
      </c>
      <c r="AL127" s="7"/>
      <c r="AM127" s="7"/>
      <c r="AN127" s="7"/>
      <c r="AO127" s="7"/>
      <c r="AP127" s="7">
        <v>3</v>
      </c>
    </row>
    <row r="128" spans="1:42" ht="29.5" thickBot="1">
      <c r="A128" s="3" t="s">
        <v>138</v>
      </c>
      <c r="B128" s="3" t="s">
        <v>12</v>
      </c>
      <c r="C128" s="4">
        <v>13</v>
      </c>
      <c r="D128" s="1">
        <v>2020</v>
      </c>
      <c r="E128" s="1">
        <v>1</v>
      </c>
      <c r="F128" s="6">
        <v>12</v>
      </c>
      <c r="G128" s="6"/>
      <c r="H128" s="7">
        <v>1</v>
      </c>
      <c r="I128" s="7"/>
      <c r="J128" s="7"/>
      <c r="K128" s="7"/>
      <c r="L128" s="7"/>
      <c r="M128" s="7">
        <v>12</v>
      </c>
      <c r="N128" s="6">
        <v>0.13</v>
      </c>
      <c r="O128" s="7"/>
      <c r="P128" s="7"/>
      <c r="Q128" s="7"/>
      <c r="R128" s="7"/>
      <c r="S128" s="7">
        <v>35</v>
      </c>
      <c r="T128" s="7">
        <v>1</v>
      </c>
      <c r="U128" s="7">
        <v>3</v>
      </c>
      <c r="V128" s="7"/>
      <c r="W128" s="7"/>
      <c r="X128" s="7"/>
      <c r="Y128" s="7"/>
      <c r="Z128" s="7"/>
      <c r="AA128" s="6">
        <v>10</v>
      </c>
      <c r="AB128" s="7">
        <v>21.82</v>
      </c>
      <c r="AC128" s="7">
        <v>21.15</v>
      </c>
      <c r="AD128" s="7"/>
      <c r="AE128" s="7"/>
      <c r="AF128" s="7"/>
      <c r="AG128" s="7"/>
      <c r="AH128" s="7"/>
      <c r="AI128" s="7">
        <v>15</v>
      </c>
      <c r="AJ128" s="7"/>
      <c r="AK128" s="7">
        <v>0</v>
      </c>
      <c r="AL128" s="7"/>
      <c r="AM128" s="7"/>
      <c r="AN128" s="7"/>
      <c r="AO128" s="7"/>
      <c r="AP128" s="7">
        <v>13</v>
      </c>
    </row>
    <row r="129" spans="1:42" ht="29.5" thickBot="1">
      <c r="A129" s="3" t="s">
        <v>422</v>
      </c>
      <c r="B129" s="3" t="s">
        <v>16</v>
      </c>
      <c r="C129" s="4">
        <v>53</v>
      </c>
      <c r="D129" s="1">
        <v>2020</v>
      </c>
      <c r="E129" s="1">
        <v>3</v>
      </c>
      <c r="F129" s="6">
        <v>110</v>
      </c>
      <c r="G129" s="6"/>
      <c r="H129" s="7">
        <v>0</v>
      </c>
      <c r="I129" s="7"/>
      <c r="J129" s="7"/>
      <c r="K129" s="7"/>
      <c r="L129" s="7"/>
      <c r="M129" s="7">
        <v>5</v>
      </c>
      <c r="N129" s="6">
        <v>-0.01</v>
      </c>
      <c r="O129" s="7"/>
      <c r="P129" s="7"/>
      <c r="Q129" s="7"/>
      <c r="R129" s="7"/>
      <c r="S129" s="7">
        <v>34</v>
      </c>
      <c r="T129" s="7">
        <v>7</v>
      </c>
      <c r="U129" s="7">
        <v>232</v>
      </c>
      <c r="V129" s="7"/>
      <c r="W129" s="7"/>
      <c r="X129" s="7"/>
      <c r="Y129" s="7"/>
      <c r="Z129" s="7"/>
      <c r="AA129" s="6">
        <v>7</v>
      </c>
      <c r="AB129" s="7">
        <v>16.05</v>
      </c>
      <c r="AC129" s="7">
        <v>9.43</v>
      </c>
      <c r="AD129" s="7"/>
      <c r="AE129" s="11">
        <v>0.25740000000000002</v>
      </c>
      <c r="AF129" s="11">
        <v>8.8200000000000001E-2</v>
      </c>
      <c r="AG129" s="7">
        <v>1.83</v>
      </c>
      <c r="AH129" s="7">
        <v>1.89</v>
      </c>
      <c r="AI129" s="7">
        <v>16</v>
      </c>
      <c r="AJ129" s="7">
        <v>6</v>
      </c>
      <c r="AK129" s="7">
        <v>0</v>
      </c>
      <c r="AL129" s="7"/>
      <c r="AM129" s="7"/>
      <c r="AN129" s="7"/>
      <c r="AO129" s="7"/>
      <c r="AP129" s="7">
        <v>12</v>
      </c>
    </row>
    <row r="130" spans="1:42" ht="44" thickBot="1">
      <c r="A130" s="3" t="s">
        <v>1185</v>
      </c>
      <c r="B130" s="3" t="s">
        <v>3</v>
      </c>
      <c r="C130" s="4">
        <v>49</v>
      </c>
      <c r="D130" s="1">
        <v>2020</v>
      </c>
      <c r="E130" s="1">
        <v>2</v>
      </c>
      <c r="F130" s="6">
        <v>103</v>
      </c>
      <c r="G130" s="6"/>
      <c r="H130" s="7">
        <v>0</v>
      </c>
      <c r="I130" s="7"/>
      <c r="J130" s="7"/>
      <c r="K130" s="7"/>
      <c r="L130" s="7"/>
      <c r="M130" s="7">
        <v>0</v>
      </c>
      <c r="N130" s="6">
        <v>-0.49</v>
      </c>
      <c r="O130" s="7"/>
      <c r="P130" s="7"/>
      <c r="Q130" s="7"/>
      <c r="R130" s="7"/>
      <c r="S130" s="7">
        <v>22</v>
      </c>
      <c r="T130" s="7">
        <v>4</v>
      </c>
      <c r="U130" s="7">
        <v>124</v>
      </c>
      <c r="V130" s="7"/>
      <c r="W130" s="7"/>
      <c r="X130" s="7"/>
      <c r="Y130" s="7"/>
      <c r="Z130" s="7"/>
      <c r="AA130" s="6"/>
      <c r="AB130" s="7"/>
      <c r="AC130" s="7">
        <v>2.27</v>
      </c>
      <c r="AD130" s="7"/>
      <c r="AE130" s="7"/>
      <c r="AF130" s="11">
        <v>1.44E-2</v>
      </c>
      <c r="AG130" s="7"/>
      <c r="AH130" s="7">
        <v>1.23</v>
      </c>
      <c r="AI130" s="7"/>
      <c r="AJ130" s="7">
        <v>10</v>
      </c>
      <c r="AK130" s="7">
        <v>0</v>
      </c>
      <c r="AL130" s="7"/>
      <c r="AM130" s="7"/>
      <c r="AN130" s="7"/>
      <c r="AO130" s="7"/>
      <c r="AP130" s="7">
        <v>1</v>
      </c>
    </row>
    <row r="131" spans="1:42" ht="29.5" thickBot="1">
      <c r="A131" s="3" t="s">
        <v>961</v>
      </c>
      <c r="B131" s="3" t="s">
        <v>49</v>
      </c>
      <c r="C131" s="4">
        <v>21</v>
      </c>
      <c r="D131" s="1">
        <v>2020</v>
      </c>
      <c r="E131" s="1">
        <v>4</v>
      </c>
      <c r="F131" s="6">
        <v>58</v>
      </c>
      <c r="G131" s="6"/>
      <c r="H131" s="7">
        <v>0</v>
      </c>
      <c r="I131" s="7"/>
      <c r="J131" s="7"/>
      <c r="K131" s="7"/>
      <c r="L131" s="7"/>
      <c r="M131" s="7">
        <v>0</v>
      </c>
      <c r="N131" s="6">
        <v>-0.03</v>
      </c>
      <c r="O131" s="7"/>
      <c r="P131" s="7"/>
      <c r="Q131" s="7"/>
      <c r="R131" s="7"/>
      <c r="S131" s="7">
        <v>26</v>
      </c>
      <c r="T131" s="7">
        <v>1</v>
      </c>
      <c r="U131" s="7">
        <v>19</v>
      </c>
      <c r="V131" s="7"/>
      <c r="W131" s="7"/>
      <c r="X131" s="7"/>
      <c r="Y131" s="7"/>
      <c r="Z131" s="7"/>
      <c r="AA131" s="6">
        <v>28</v>
      </c>
      <c r="AB131" s="7">
        <v>6.14</v>
      </c>
      <c r="AC131" s="7">
        <v>9.4</v>
      </c>
      <c r="AD131" s="7"/>
      <c r="AE131" s="11">
        <v>9.01E-2</v>
      </c>
      <c r="AF131" s="11">
        <v>3.04E-2</v>
      </c>
      <c r="AG131" s="7">
        <v>1.22</v>
      </c>
      <c r="AH131" s="7">
        <v>2.39</v>
      </c>
      <c r="AI131" s="7">
        <v>14</v>
      </c>
      <c r="AJ131" s="7">
        <v>4</v>
      </c>
      <c r="AK131" s="7">
        <v>0</v>
      </c>
      <c r="AL131" s="7"/>
      <c r="AM131" s="7"/>
      <c r="AN131" s="7"/>
      <c r="AO131" s="7"/>
      <c r="AP131" s="7">
        <v>4</v>
      </c>
    </row>
    <row r="132" spans="1:42" ht="29.5" thickBot="1">
      <c r="A132" s="3" t="s">
        <v>1186</v>
      </c>
      <c r="B132" s="3" t="s">
        <v>3</v>
      </c>
      <c r="C132" s="4">
        <v>50</v>
      </c>
      <c r="D132" s="1">
        <v>2020</v>
      </c>
      <c r="E132" s="1">
        <v>2</v>
      </c>
      <c r="F132" s="6">
        <v>118</v>
      </c>
      <c r="G132" s="6"/>
      <c r="H132" s="7">
        <v>0</v>
      </c>
      <c r="I132" s="7"/>
      <c r="J132" s="7"/>
      <c r="K132" s="7"/>
      <c r="L132" s="7"/>
      <c r="M132" s="7">
        <v>0</v>
      </c>
      <c r="N132" s="6">
        <v>-0.14000000000000001</v>
      </c>
      <c r="O132" s="7"/>
      <c r="P132" s="7"/>
      <c r="Q132" s="7"/>
      <c r="R132" s="7"/>
      <c r="S132" s="7">
        <v>22</v>
      </c>
      <c r="T132" s="7">
        <v>3</v>
      </c>
      <c r="U132" s="7">
        <v>93</v>
      </c>
      <c r="V132" s="7"/>
      <c r="W132" s="7"/>
      <c r="X132" s="7"/>
      <c r="Y132" s="7"/>
      <c r="Z132" s="7"/>
      <c r="AA132" s="6"/>
      <c r="AB132" s="7"/>
      <c r="AC132" s="7">
        <v>3.22</v>
      </c>
      <c r="AD132" s="7"/>
      <c r="AE132" s="7"/>
      <c r="AF132" s="11">
        <v>6.7999999999999996E-3</v>
      </c>
      <c r="AG132" s="7"/>
      <c r="AH132" s="7">
        <v>1.8</v>
      </c>
      <c r="AI132" s="7"/>
      <c r="AJ132" s="7">
        <v>5</v>
      </c>
      <c r="AK132" s="7">
        <v>0</v>
      </c>
      <c r="AL132" s="7"/>
      <c r="AM132" s="7"/>
      <c r="AN132" s="7"/>
      <c r="AO132" s="7"/>
      <c r="AP132" s="7">
        <v>1</v>
      </c>
    </row>
    <row r="133" spans="1:42" ht="29.5" thickBot="1">
      <c r="A133" s="3" t="s">
        <v>1187</v>
      </c>
      <c r="B133" s="3" t="s">
        <v>16</v>
      </c>
      <c r="C133" s="4">
        <v>54</v>
      </c>
      <c r="D133" s="1">
        <v>2020</v>
      </c>
      <c r="E133" s="1">
        <v>3</v>
      </c>
      <c r="F133" s="6">
        <v>132</v>
      </c>
      <c r="G133" s="6"/>
      <c r="H133" s="7">
        <v>0</v>
      </c>
      <c r="I133" s="7"/>
      <c r="J133" s="7"/>
      <c r="K133" s="7"/>
      <c r="L133" s="7"/>
      <c r="M133" s="7">
        <v>0</v>
      </c>
      <c r="N133" s="6">
        <v>-0.56999999999999995</v>
      </c>
      <c r="O133" s="7"/>
      <c r="P133" s="7"/>
      <c r="Q133" s="7"/>
      <c r="R133" s="7"/>
      <c r="S133" s="7">
        <v>22</v>
      </c>
      <c r="T133" s="7">
        <v>3</v>
      </c>
      <c r="U133" s="7">
        <v>81</v>
      </c>
      <c r="V133" s="7"/>
      <c r="W133" s="7"/>
      <c r="X133" s="7"/>
      <c r="Y133" s="7"/>
      <c r="Z133" s="7"/>
      <c r="AA133" s="6"/>
      <c r="AB133" s="7"/>
      <c r="AC133" s="7">
        <v>3.03</v>
      </c>
      <c r="AD133" s="7"/>
      <c r="AE133" s="7"/>
      <c r="AF133" s="11">
        <v>2.75E-2</v>
      </c>
      <c r="AG133" s="7"/>
      <c r="AH133" s="7">
        <v>1.41</v>
      </c>
      <c r="AI133" s="7"/>
      <c r="AJ133" s="7">
        <v>11</v>
      </c>
      <c r="AK133" s="7">
        <v>0</v>
      </c>
      <c r="AL133" s="7"/>
      <c r="AM133" s="7"/>
      <c r="AN133" s="7"/>
      <c r="AO133" s="7"/>
      <c r="AP133" s="7">
        <v>1</v>
      </c>
    </row>
    <row r="134" spans="1:42" ht="29.5" thickBot="1">
      <c r="A134" s="3" t="s">
        <v>812</v>
      </c>
      <c r="B134" s="3" t="s">
        <v>3</v>
      </c>
      <c r="C134" s="4">
        <v>51</v>
      </c>
      <c r="D134" s="1">
        <v>2020</v>
      </c>
      <c r="E134" s="1">
        <v>2</v>
      </c>
      <c r="F134" s="6">
        <v>125</v>
      </c>
      <c r="G134" s="6"/>
      <c r="H134" s="7">
        <v>0</v>
      </c>
      <c r="I134" s="7"/>
      <c r="J134" s="7"/>
      <c r="K134" s="7"/>
      <c r="L134" s="7"/>
      <c r="M134" s="7">
        <v>3</v>
      </c>
      <c r="N134" s="6">
        <v>-0.25</v>
      </c>
      <c r="O134" s="7"/>
      <c r="P134" s="7"/>
      <c r="Q134" s="7"/>
      <c r="R134" s="7"/>
      <c r="S134" s="7">
        <v>27</v>
      </c>
      <c r="T134" s="7">
        <v>3</v>
      </c>
      <c r="U134" s="7">
        <v>73</v>
      </c>
      <c r="V134" s="7"/>
      <c r="W134" s="7"/>
      <c r="X134" s="7"/>
      <c r="Y134" s="7"/>
      <c r="Z134" s="7"/>
      <c r="AA134" s="6">
        <v>39</v>
      </c>
      <c r="AB134" s="7">
        <v>9.67</v>
      </c>
      <c r="AC134" s="7">
        <v>1.59</v>
      </c>
      <c r="AD134" s="7"/>
      <c r="AE134" s="11">
        <v>5.4800000000000001E-2</v>
      </c>
      <c r="AF134" s="11">
        <v>9.4000000000000004E-3</v>
      </c>
      <c r="AG134" s="7">
        <v>1.06</v>
      </c>
      <c r="AH134" s="7">
        <v>1.31</v>
      </c>
      <c r="AI134" s="7">
        <v>14</v>
      </c>
      <c r="AJ134" s="7">
        <v>8</v>
      </c>
      <c r="AK134" s="7">
        <v>0</v>
      </c>
      <c r="AL134" s="7"/>
      <c r="AM134" s="7"/>
      <c r="AN134" s="7"/>
      <c r="AO134" s="7"/>
      <c r="AP134" s="7">
        <v>6</v>
      </c>
    </row>
    <row r="135" spans="1:42" ht="29.5" thickBot="1">
      <c r="A135" s="3" t="s">
        <v>1188</v>
      </c>
      <c r="B135" s="3" t="s">
        <v>3</v>
      </c>
      <c r="C135" s="4">
        <v>52</v>
      </c>
      <c r="D135" s="1">
        <v>2020</v>
      </c>
      <c r="E135" s="1">
        <v>2</v>
      </c>
      <c r="F135" s="6">
        <v>58</v>
      </c>
      <c r="G135" s="6"/>
      <c r="H135" s="7">
        <v>0</v>
      </c>
      <c r="I135" s="7"/>
      <c r="J135" s="7"/>
      <c r="K135" s="7"/>
      <c r="L135" s="7"/>
      <c r="M135" s="7">
        <v>0</v>
      </c>
      <c r="N135" s="6">
        <v>-0.1</v>
      </c>
      <c r="O135" s="7"/>
      <c r="P135" s="7"/>
      <c r="Q135" s="7"/>
      <c r="R135" s="7"/>
      <c r="S135" s="7">
        <v>23</v>
      </c>
      <c r="T135" s="7">
        <v>4</v>
      </c>
      <c r="U135" s="7">
        <v>112</v>
      </c>
      <c r="V135" s="7"/>
      <c r="W135" s="7"/>
      <c r="X135" s="7"/>
      <c r="Y135" s="7"/>
      <c r="Z135" s="7"/>
      <c r="AA135" s="6"/>
      <c r="AB135" s="7"/>
      <c r="AC135" s="7">
        <v>6.09</v>
      </c>
      <c r="AD135" s="7"/>
      <c r="AE135" s="7"/>
      <c r="AF135" s="11">
        <v>3.8899999999999997E-2</v>
      </c>
      <c r="AG135" s="7"/>
      <c r="AH135" s="7">
        <v>1.1399999999999999</v>
      </c>
      <c r="AI135" s="7"/>
      <c r="AJ135" s="7">
        <v>14</v>
      </c>
      <c r="AK135" s="7">
        <v>0</v>
      </c>
      <c r="AL135" s="7"/>
      <c r="AM135" s="7"/>
      <c r="AN135" s="7"/>
      <c r="AO135" s="7"/>
      <c r="AP135" s="7">
        <v>1</v>
      </c>
    </row>
    <row r="136" spans="1:42" ht="29.5" thickBot="1">
      <c r="A136" s="3" t="s">
        <v>1042</v>
      </c>
      <c r="B136" s="3" t="s">
        <v>16</v>
      </c>
      <c r="C136" s="4">
        <v>55</v>
      </c>
      <c r="D136" s="1">
        <v>2020</v>
      </c>
      <c r="E136" s="1">
        <v>3</v>
      </c>
      <c r="F136" s="6">
        <v>69</v>
      </c>
      <c r="G136" s="6"/>
      <c r="H136" s="7">
        <v>0</v>
      </c>
      <c r="I136" s="7"/>
      <c r="J136" s="7"/>
      <c r="K136" s="7"/>
      <c r="L136" s="7"/>
      <c r="M136" s="7">
        <v>0</v>
      </c>
      <c r="N136" s="6">
        <v>-0.25</v>
      </c>
      <c r="O136" s="7"/>
      <c r="P136" s="7"/>
      <c r="Q136" s="7"/>
      <c r="R136" s="7"/>
      <c r="S136" s="7">
        <v>26</v>
      </c>
      <c r="T136" s="7">
        <v>2</v>
      </c>
      <c r="U136" s="7">
        <v>51</v>
      </c>
      <c r="V136" s="7"/>
      <c r="W136" s="7"/>
      <c r="X136" s="7"/>
      <c r="Y136" s="7"/>
      <c r="Z136" s="7"/>
      <c r="AA136" s="6">
        <v>56</v>
      </c>
      <c r="AB136" s="7">
        <v>8.09</v>
      </c>
      <c r="AC136" s="7">
        <v>6.92</v>
      </c>
      <c r="AD136" s="7"/>
      <c r="AE136" s="11">
        <v>0.14860000000000001</v>
      </c>
      <c r="AF136" s="11">
        <v>0.127</v>
      </c>
      <c r="AG136" s="7">
        <v>1.4</v>
      </c>
      <c r="AH136" s="7">
        <v>1.1200000000000001</v>
      </c>
      <c r="AI136" s="7">
        <v>16</v>
      </c>
      <c r="AJ136" s="7">
        <v>16</v>
      </c>
      <c r="AK136" s="7">
        <v>0</v>
      </c>
      <c r="AL136" s="7"/>
      <c r="AM136" s="7"/>
      <c r="AN136" s="7"/>
      <c r="AO136" s="7"/>
      <c r="AP136" s="7">
        <v>3</v>
      </c>
    </row>
    <row r="137" spans="1:42" ht="29.5" thickBot="1">
      <c r="A137" s="3" t="s">
        <v>1100</v>
      </c>
      <c r="B137" s="3" t="s">
        <v>49</v>
      </c>
      <c r="C137" s="4">
        <v>22</v>
      </c>
      <c r="D137" s="1">
        <v>2020</v>
      </c>
      <c r="E137" s="1">
        <v>4</v>
      </c>
      <c r="F137" s="6">
        <v>31</v>
      </c>
      <c r="G137" s="6"/>
      <c r="H137" s="7">
        <v>0</v>
      </c>
      <c r="I137" s="7"/>
      <c r="J137" s="7"/>
      <c r="K137" s="7"/>
      <c r="L137" s="7"/>
      <c r="M137" s="7">
        <v>0</v>
      </c>
      <c r="N137" s="6">
        <v>-0.09</v>
      </c>
      <c r="O137" s="7"/>
      <c r="P137" s="7"/>
      <c r="Q137" s="7"/>
      <c r="R137" s="7"/>
      <c r="S137" s="7">
        <v>24</v>
      </c>
      <c r="T137" s="7">
        <v>4</v>
      </c>
      <c r="U137" s="7">
        <v>107</v>
      </c>
      <c r="V137" s="7"/>
      <c r="W137" s="7"/>
      <c r="X137" s="7"/>
      <c r="Y137" s="7"/>
      <c r="Z137" s="7"/>
      <c r="AA137" s="6">
        <v>111</v>
      </c>
      <c r="AB137" s="7">
        <v>1.7</v>
      </c>
      <c r="AC137" s="7">
        <v>4.8600000000000003</v>
      </c>
      <c r="AD137" s="7"/>
      <c r="AE137" s="11">
        <v>4.1999999999999997E-3</v>
      </c>
      <c r="AF137" s="11">
        <v>0.1019</v>
      </c>
      <c r="AG137" s="7">
        <v>0.64</v>
      </c>
      <c r="AH137" s="7">
        <v>0.88</v>
      </c>
      <c r="AI137" s="7">
        <v>1</v>
      </c>
      <c r="AJ137" s="7">
        <v>16</v>
      </c>
      <c r="AK137" s="7">
        <v>0</v>
      </c>
      <c r="AL137" s="7"/>
      <c r="AM137" s="7"/>
      <c r="AN137" s="7"/>
      <c r="AO137" s="7"/>
      <c r="AP137" s="7">
        <v>3</v>
      </c>
    </row>
    <row r="138" spans="1:42" ht="29.5" thickBot="1">
      <c r="A138" s="3" t="s">
        <v>113</v>
      </c>
      <c r="B138" s="3" t="s">
        <v>12</v>
      </c>
      <c r="C138" s="4">
        <v>14</v>
      </c>
      <c r="D138" s="1">
        <v>2020</v>
      </c>
      <c r="E138" s="1">
        <v>1</v>
      </c>
      <c r="F138" s="6">
        <v>3</v>
      </c>
      <c r="G138" s="6"/>
      <c r="H138" s="7">
        <v>1</v>
      </c>
      <c r="I138" s="7"/>
      <c r="J138" s="7"/>
      <c r="K138" s="7"/>
      <c r="L138" s="7"/>
      <c r="M138" s="7">
        <v>11</v>
      </c>
      <c r="N138" s="6">
        <v>1.37</v>
      </c>
      <c r="O138" s="7"/>
      <c r="P138" s="7"/>
      <c r="Q138" s="7"/>
      <c r="R138" s="7"/>
      <c r="S138" s="7">
        <v>37</v>
      </c>
      <c r="T138" s="7">
        <v>1</v>
      </c>
      <c r="U138" s="7">
        <v>24</v>
      </c>
      <c r="V138" s="7"/>
      <c r="W138" s="7"/>
      <c r="X138" s="7"/>
      <c r="Y138" s="7"/>
      <c r="Z138" s="7"/>
      <c r="AA138" s="6">
        <v>8</v>
      </c>
      <c r="AB138" s="7">
        <v>20.77</v>
      </c>
      <c r="AC138" s="7">
        <v>30.18</v>
      </c>
      <c r="AD138" s="7"/>
      <c r="AE138" s="7"/>
      <c r="AF138" s="7"/>
      <c r="AG138" s="7"/>
      <c r="AH138" s="7"/>
      <c r="AI138" s="7">
        <v>16</v>
      </c>
      <c r="AJ138" s="7"/>
      <c r="AK138" s="7">
        <v>1</v>
      </c>
      <c r="AL138" s="7"/>
      <c r="AM138" s="7"/>
      <c r="AN138" s="7"/>
      <c r="AO138" s="7"/>
      <c r="AP138" s="7">
        <v>16</v>
      </c>
    </row>
    <row r="139" spans="1:42" ht="29.5" thickBot="1">
      <c r="A139" s="3" t="s">
        <v>1061</v>
      </c>
      <c r="B139" s="3" t="s">
        <v>3</v>
      </c>
      <c r="C139" s="4">
        <v>53</v>
      </c>
      <c r="D139" s="1">
        <v>2020</v>
      </c>
      <c r="E139" s="1">
        <v>2</v>
      </c>
      <c r="F139" s="6">
        <v>25</v>
      </c>
      <c r="G139" s="6"/>
      <c r="H139" s="7">
        <v>0</v>
      </c>
      <c r="I139" s="7"/>
      <c r="J139" s="7"/>
      <c r="K139" s="7"/>
      <c r="L139" s="7"/>
      <c r="M139" s="7">
        <v>0</v>
      </c>
      <c r="N139" s="6">
        <v>0.46</v>
      </c>
      <c r="O139" s="7"/>
      <c r="P139" s="7"/>
      <c r="Q139" s="7"/>
      <c r="R139" s="7"/>
      <c r="S139" s="7">
        <v>24</v>
      </c>
      <c r="T139" s="7">
        <v>4</v>
      </c>
      <c r="U139" s="7">
        <v>134</v>
      </c>
      <c r="V139" s="7"/>
      <c r="W139" s="7"/>
      <c r="X139" s="7"/>
      <c r="Y139" s="7"/>
      <c r="Z139" s="7"/>
      <c r="AA139" s="6">
        <v>56</v>
      </c>
      <c r="AB139" s="7">
        <v>8.2799999999999994</v>
      </c>
      <c r="AC139" s="7">
        <v>10.5</v>
      </c>
      <c r="AD139" s="7"/>
      <c r="AE139" s="11">
        <v>3.5400000000000001E-2</v>
      </c>
      <c r="AF139" s="11">
        <v>0.12429999999999999</v>
      </c>
      <c r="AG139" s="7">
        <v>1.04</v>
      </c>
      <c r="AH139" s="7">
        <v>1.33</v>
      </c>
      <c r="AI139" s="7">
        <v>10</v>
      </c>
      <c r="AJ139" s="7">
        <v>16</v>
      </c>
      <c r="AK139" s="7">
        <v>0</v>
      </c>
      <c r="AL139" s="7"/>
      <c r="AM139" s="7"/>
      <c r="AN139" s="7"/>
      <c r="AO139" s="7"/>
      <c r="AP139" s="7">
        <v>3</v>
      </c>
    </row>
    <row r="140" spans="1:42" ht="29.5" thickBot="1">
      <c r="A140" s="3" t="s">
        <v>599</v>
      </c>
      <c r="B140" s="3" t="s">
        <v>16</v>
      </c>
      <c r="C140" s="4">
        <v>56</v>
      </c>
      <c r="D140" s="1">
        <v>2020</v>
      </c>
      <c r="E140" s="1">
        <v>3</v>
      </c>
      <c r="F140" s="6">
        <v>18</v>
      </c>
      <c r="G140" s="6"/>
      <c r="H140" s="7">
        <v>1</v>
      </c>
      <c r="I140" s="7"/>
      <c r="J140" s="7"/>
      <c r="K140" s="7"/>
      <c r="L140" s="7"/>
      <c r="M140" s="7">
        <v>1</v>
      </c>
      <c r="N140" s="6">
        <v>0.38</v>
      </c>
      <c r="O140" s="7"/>
      <c r="P140" s="7"/>
      <c r="Q140" s="7"/>
      <c r="R140" s="7"/>
      <c r="S140" s="7">
        <v>30</v>
      </c>
      <c r="T140" s="7">
        <v>5</v>
      </c>
      <c r="U140" s="7">
        <v>166</v>
      </c>
      <c r="V140" s="7"/>
      <c r="W140" s="7"/>
      <c r="X140" s="7"/>
      <c r="Y140" s="7"/>
      <c r="Z140" s="7"/>
      <c r="AA140" s="6">
        <v>28</v>
      </c>
      <c r="AB140" s="7">
        <v>14.92</v>
      </c>
      <c r="AC140" s="7">
        <v>14.24</v>
      </c>
      <c r="AD140" s="7"/>
      <c r="AE140" s="11">
        <v>0.16850000000000001</v>
      </c>
      <c r="AF140" s="11">
        <v>0.22009999999999999</v>
      </c>
      <c r="AG140" s="7">
        <v>1.53</v>
      </c>
      <c r="AH140" s="7">
        <v>1.58</v>
      </c>
      <c r="AI140" s="7">
        <v>13</v>
      </c>
      <c r="AJ140" s="7">
        <v>16</v>
      </c>
      <c r="AK140" s="7">
        <v>0</v>
      </c>
      <c r="AL140" s="7"/>
      <c r="AM140" s="7"/>
      <c r="AN140" s="7"/>
      <c r="AO140" s="7"/>
      <c r="AP140" s="7">
        <v>9</v>
      </c>
    </row>
    <row r="141" spans="1:42" ht="29.5" thickBot="1">
      <c r="A141" s="3" t="s">
        <v>347</v>
      </c>
      <c r="B141" s="3" t="s">
        <v>12</v>
      </c>
      <c r="C141" s="4">
        <v>15</v>
      </c>
      <c r="D141" s="1">
        <v>2020</v>
      </c>
      <c r="E141" s="1">
        <v>1</v>
      </c>
      <c r="F141" s="6">
        <v>15</v>
      </c>
      <c r="G141" s="6"/>
      <c r="H141" s="7">
        <v>0</v>
      </c>
      <c r="I141" s="7"/>
      <c r="J141" s="7"/>
      <c r="K141" s="7"/>
      <c r="L141" s="7"/>
      <c r="M141" s="7">
        <v>8</v>
      </c>
      <c r="N141" s="6">
        <v>0.23</v>
      </c>
      <c r="O141" s="7"/>
      <c r="P141" s="7"/>
      <c r="Q141" s="7"/>
      <c r="R141" s="7"/>
      <c r="S141" s="7">
        <v>32</v>
      </c>
      <c r="T141" s="7">
        <v>1</v>
      </c>
      <c r="U141" s="7">
        <v>1</v>
      </c>
      <c r="V141" s="7"/>
      <c r="W141" s="7"/>
      <c r="X141" s="7"/>
      <c r="Y141" s="7"/>
      <c r="Z141" s="7"/>
      <c r="AA141" s="6">
        <v>29</v>
      </c>
      <c r="AB141" s="7">
        <v>26.32</v>
      </c>
      <c r="AC141" s="7">
        <v>19.41</v>
      </c>
      <c r="AD141" s="7"/>
      <c r="AE141" s="7"/>
      <c r="AF141" s="7"/>
      <c r="AG141" s="7"/>
      <c r="AH141" s="7"/>
      <c r="AI141" s="7">
        <v>8</v>
      </c>
      <c r="AJ141" s="7"/>
      <c r="AK141" s="7">
        <v>0</v>
      </c>
      <c r="AL141" s="7"/>
      <c r="AM141" s="7"/>
      <c r="AN141" s="7"/>
      <c r="AO141" s="7"/>
      <c r="AP141" s="7">
        <v>12</v>
      </c>
    </row>
    <row r="142" spans="1:42" ht="29.5" thickBot="1">
      <c r="A142" s="3" t="s">
        <v>880</v>
      </c>
      <c r="B142" s="3" t="s">
        <v>16</v>
      </c>
      <c r="C142" s="4">
        <v>57</v>
      </c>
      <c r="D142" s="1">
        <v>2020</v>
      </c>
      <c r="E142" s="1">
        <v>3</v>
      </c>
      <c r="F142" s="6">
        <v>44</v>
      </c>
      <c r="G142" s="6"/>
      <c r="H142" s="7">
        <v>0</v>
      </c>
      <c r="I142" s="7"/>
      <c r="J142" s="7"/>
      <c r="K142" s="7"/>
      <c r="L142" s="7"/>
      <c r="M142" s="7">
        <v>0</v>
      </c>
      <c r="N142" s="6">
        <v>0.04</v>
      </c>
      <c r="O142" s="7"/>
      <c r="P142" s="7"/>
      <c r="Q142" s="7"/>
      <c r="R142" s="7"/>
      <c r="S142" s="7">
        <v>26</v>
      </c>
      <c r="T142" s="7">
        <v>2</v>
      </c>
      <c r="U142" s="7">
        <v>40</v>
      </c>
      <c r="V142" s="7"/>
      <c r="W142" s="7"/>
      <c r="X142" s="7"/>
      <c r="Y142" s="7"/>
      <c r="Z142" s="7"/>
      <c r="AA142" s="6">
        <v>49</v>
      </c>
      <c r="AB142" s="7">
        <v>13.98</v>
      </c>
      <c r="AC142" s="7">
        <v>13.38</v>
      </c>
      <c r="AD142" s="7"/>
      <c r="AE142" s="11">
        <v>0.14929999999999999</v>
      </c>
      <c r="AF142" s="11">
        <v>0.1857</v>
      </c>
      <c r="AG142" s="7">
        <v>1.48</v>
      </c>
      <c r="AH142" s="7">
        <v>1.77</v>
      </c>
      <c r="AI142" s="7">
        <v>10</v>
      </c>
      <c r="AJ142" s="7">
        <v>12</v>
      </c>
      <c r="AK142" s="7">
        <v>0</v>
      </c>
      <c r="AL142" s="7"/>
      <c r="AM142" s="7"/>
      <c r="AN142" s="7"/>
      <c r="AO142" s="7"/>
      <c r="AP142" s="7">
        <v>5</v>
      </c>
    </row>
    <row r="143" spans="1:42" ht="29.5" thickBot="1">
      <c r="A143" s="3" t="s">
        <v>896</v>
      </c>
      <c r="B143" s="3" t="s">
        <v>16</v>
      </c>
      <c r="C143" s="4">
        <v>58</v>
      </c>
      <c r="D143" s="1">
        <v>2020</v>
      </c>
      <c r="E143" s="1">
        <v>3</v>
      </c>
      <c r="F143" s="6">
        <v>39</v>
      </c>
      <c r="G143" s="6"/>
      <c r="H143" s="7">
        <v>0</v>
      </c>
      <c r="I143" s="7"/>
      <c r="J143" s="7"/>
      <c r="K143" s="7"/>
      <c r="L143" s="7"/>
      <c r="M143" s="7">
        <v>0</v>
      </c>
      <c r="N143" s="6">
        <v>0.45</v>
      </c>
      <c r="O143" s="7"/>
      <c r="P143" s="7"/>
      <c r="Q143" s="7"/>
      <c r="R143" s="7"/>
      <c r="S143" s="7">
        <v>27</v>
      </c>
      <c r="T143" s="7">
        <v>4</v>
      </c>
      <c r="U143" s="7">
        <v>105</v>
      </c>
      <c r="V143" s="7"/>
      <c r="W143" s="7"/>
      <c r="X143" s="7"/>
      <c r="Y143" s="7"/>
      <c r="Z143" s="7"/>
      <c r="AA143" s="6">
        <v>26</v>
      </c>
      <c r="AB143" s="7">
        <v>12.36</v>
      </c>
      <c r="AC143" s="7">
        <v>14.37</v>
      </c>
      <c r="AD143" s="7"/>
      <c r="AE143" s="11">
        <v>0.25</v>
      </c>
      <c r="AF143" s="11">
        <v>0.19209999999999999</v>
      </c>
      <c r="AG143" s="7">
        <v>1.58</v>
      </c>
      <c r="AH143" s="7">
        <v>1.79</v>
      </c>
      <c r="AI143" s="7">
        <v>16</v>
      </c>
      <c r="AJ143" s="7">
        <v>12</v>
      </c>
      <c r="AK143" s="7">
        <v>0</v>
      </c>
      <c r="AL143" s="7"/>
      <c r="AM143" s="7"/>
      <c r="AN143" s="7"/>
      <c r="AO143" s="7"/>
      <c r="AP143" s="7">
        <v>6</v>
      </c>
    </row>
    <row r="144" spans="1:42" ht="44" thickBot="1">
      <c r="A144" s="3" t="s">
        <v>440</v>
      </c>
      <c r="B144" s="3" t="s">
        <v>16</v>
      </c>
      <c r="C144" s="4">
        <v>59</v>
      </c>
      <c r="D144" s="1">
        <v>2020</v>
      </c>
      <c r="E144" s="1">
        <v>3</v>
      </c>
      <c r="F144" s="6">
        <v>41</v>
      </c>
      <c r="G144" s="6"/>
      <c r="H144" s="7">
        <v>0</v>
      </c>
      <c r="I144" s="7"/>
      <c r="J144" s="7"/>
      <c r="K144" s="7"/>
      <c r="L144" s="7"/>
      <c r="M144" s="7">
        <v>4</v>
      </c>
      <c r="N144" s="6">
        <v>0.09</v>
      </c>
      <c r="O144" s="7"/>
      <c r="P144" s="7"/>
      <c r="Q144" s="7"/>
      <c r="R144" s="7"/>
      <c r="S144" s="7">
        <v>33</v>
      </c>
      <c r="T144" s="7">
        <v>3</v>
      </c>
      <c r="U144" s="7">
        <v>82</v>
      </c>
      <c r="V144" s="7"/>
      <c r="W144" s="7"/>
      <c r="X144" s="7"/>
      <c r="Y144" s="7"/>
      <c r="Z144" s="7"/>
      <c r="AA144" s="6">
        <v>32</v>
      </c>
      <c r="AB144" s="7">
        <v>11.1</v>
      </c>
      <c r="AC144" s="7">
        <v>11.77</v>
      </c>
      <c r="AD144" s="7"/>
      <c r="AE144" s="11">
        <v>0.18790000000000001</v>
      </c>
      <c r="AF144" s="11">
        <v>0.1636</v>
      </c>
      <c r="AG144" s="7">
        <v>1.76</v>
      </c>
      <c r="AH144" s="7">
        <v>1.99</v>
      </c>
      <c r="AI144" s="7">
        <v>17</v>
      </c>
      <c r="AJ144" s="7">
        <v>14</v>
      </c>
      <c r="AK144" s="7">
        <v>0</v>
      </c>
      <c r="AL144" s="7"/>
      <c r="AM144" s="7"/>
      <c r="AN144" s="7"/>
      <c r="AO144" s="7"/>
      <c r="AP144" s="7">
        <v>11</v>
      </c>
    </row>
    <row r="145" spans="1:42" ht="29.5" thickBot="1">
      <c r="A145" s="3" t="s">
        <v>1122</v>
      </c>
      <c r="B145" s="3" t="s">
        <v>3</v>
      </c>
      <c r="C145" s="4">
        <v>54</v>
      </c>
      <c r="D145" s="1">
        <v>2020</v>
      </c>
      <c r="E145" s="1">
        <v>2</v>
      </c>
      <c r="F145" s="6">
        <v>53</v>
      </c>
      <c r="G145" s="6"/>
      <c r="H145" s="7">
        <v>0</v>
      </c>
      <c r="I145" s="7"/>
      <c r="J145" s="7"/>
      <c r="K145" s="7"/>
      <c r="L145" s="7"/>
      <c r="M145" s="7">
        <v>0</v>
      </c>
      <c r="N145" s="6">
        <v>0.21</v>
      </c>
      <c r="O145" s="7"/>
      <c r="P145" s="7"/>
      <c r="Q145" s="7"/>
      <c r="R145" s="7"/>
      <c r="S145" s="7">
        <v>23</v>
      </c>
      <c r="T145" s="7">
        <v>3</v>
      </c>
      <c r="U145" s="7">
        <v>87</v>
      </c>
      <c r="V145" s="7"/>
      <c r="W145" s="7"/>
      <c r="X145" s="7"/>
      <c r="Y145" s="7"/>
      <c r="Z145" s="7"/>
      <c r="AA145" s="6">
        <v>139</v>
      </c>
      <c r="AB145" s="7"/>
      <c r="AC145" s="7">
        <v>9.1300000000000008</v>
      </c>
      <c r="AD145" s="7"/>
      <c r="AE145" s="7"/>
      <c r="AF145" s="11">
        <v>1.7600000000000001E-2</v>
      </c>
      <c r="AG145" s="7"/>
      <c r="AH145" s="7">
        <v>1.1299999999999999</v>
      </c>
      <c r="AI145" s="7"/>
      <c r="AJ145" s="7">
        <v>10</v>
      </c>
      <c r="AK145" s="7">
        <v>0</v>
      </c>
      <c r="AL145" s="7"/>
      <c r="AM145" s="7"/>
      <c r="AN145" s="7"/>
      <c r="AO145" s="7"/>
      <c r="AP145" s="7">
        <v>2</v>
      </c>
    </row>
    <row r="146" spans="1:42" ht="29.5" thickBot="1">
      <c r="A146" s="3" t="s">
        <v>1189</v>
      </c>
      <c r="B146" s="3" t="s">
        <v>16</v>
      </c>
      <c r="C146" s="4">
        <v>60</v>
      </c>
      <c r="D146" s="1">
        <v>2020</v>
      </c>
      <c r="E146" s="1">
        <v>3</v>
      </c>
      <c r="F146" s="6">
        <v>165</v>
      </c>
      <c r="G146" s="6"/>
      <c r="H146" s="7">
        <v>0</v>
      </c>
      <c r="I146" s="7"/>
      <c r="J146" s="7"/>
      <c r="K146" s="7"/>
      <c r="L146" s="7"/>
      <c r="M146" s="7">
        <v>0</v>
      </c>
      <c r="N146" s="6"/>
      <c r="O146" s="7"/>
      <c r="P146" s="7"/>
      <c r="Q146" s="7"/>
      <c r="R146" s="7"/>
      <c r="S146" s="7">
        <v>23</v>
      </c>
      <c r="T146" s="7">
        <v>2</v>
      </c>
      <c r="U146" s="7">
        <v>59</v>
      </c>
      <c r="V146" s="7"/>
      <c r="W146" s="7"/>
      <c r="X146" s="7"/>
      <c r="Y146" s="7"/>
      <c r="Z146" s="7"/>
      <c r="AA146" s="6">
        <v>121</v>
      </c>
      <c r="AB146" s="7">
        <v>5.73</v>
      </c>
      <c r="AC146" s="7">
        <v>7.35</v>
      </c>
      <c r="AD146" s="7"/>
      <c r="AE146" s="11">
        <v>4.9399999999999999E-2</v>
      </c>
      <c r="AF146" s="11">
        <v>1.7399999999999999E-2</v>
      </c>
      <c r="AG146" s="7">
        <v>1.07</v>
      </c>
      <c r="AH146" s="7">
        <v>1.78</v>
      </c>
      <c r="AI146" s="7">
        <v>7</v>
      </c>
      <c r="AJ146" s="7">
        <v>2</v>
      </c>
      <c r="AK146" s="7">
        <v>0</v>
      </c>
      <c r="AL146" s="7"/>
      <c r="AM146" s="7"/>
      <c r="AN146" s="7"/>
      <c r="AO146" s="7"/>
      <c r="AP146" s="7">
        <v>2</v>
      </c>
    </row>
    <row r="147" spans="1:42" ht="29.5" thickBot="1">
      <c r="A147" s="3" t="s">
        <v>675</v>
      </c>
      <c r="B147" s="3" t="s">
        <v>3</v>
      </c>
      <c r="C147" s="4">
        <v>55</v>
      </c>
      <c r="D147" s="1">
        <v>2020</v>
      </c>
      <c r="E147" s="1">
        <v>2</v>
      </c>
      <c r="F147" s="6">
        <v>34</v>
      </c>
      <c r="G147" s="6"/>
      <c r="H147" s="7">
        <v>0</v>
      </c>
      <c r="I147" s="7"/>
      <c r="J147" s="7"/>
      <c r="K147" s="7"/>
      <c r="L147" s="7"/>
      <c r="M147" s="7">
        <v>2</v>
      </c>
      <c r="N147" s="6">
        <v>0.18</v>
      </c>
      <c r="O147" s="7"/>
      <c r="P147" s="7"/>
      <c r="Q147" s="7"/>
      <c r="R147" s="7"/>
      <c r="S147" s="7">
        <v>30</v>
      </c>
      <c r="T147" s="7">
        <v>6</v>
      </c>
      <c r="U147" s="7">
        <v>181</v>
      </c>
      <c r="V147" s="7"/>
      <c r="W147" s="7"/>
      <c r="X147" s="7"/>
      <c r="Y147" s="7"/>
      <c r="Z147" s="7"/>
      <c r="AA147" s="6">
        <v>28</v>
      </c>
      <c r="AB147" s="7">
        <v>9.83</v>
      </c>
      <c r="AC147" s="7">
        <v>9.08</v>
      </c>
      <c r="AD147" s="7"/>
      <c r="AE147" s="11">
        <v>7.8200000000000006E-2</v>
      </c>
      <c r="AF147" s="11">
        <v>5.2499999999999998E-2</v>
      </c>
      <c r="AG147" s="7">
        <v>1.19</v>
      </c>
      <c r="AH147" s="7">
        <v>1.31</v>
      </c>
      <c r="AI147" s="7">
        <v>16</v>
      </c>
      <c r="AJ147" s="7">
        <v>15</v>
      </c>
      <c r="AK147" s="7">
        <v>0</v>
      </c>
      <c r="AL147" s="7"/>
      <c r="AM147" s="7"/>
      <c r="AN147" s="7"/>
      <c r="AO147" s="7"/>
      <c r="AP147" s="7">
        <v>8</v>
      </c>
    </row>
    <row r="148" spans="1:42" ht="29.5" thickBot="1">
      <c r="A148" s="3" t="s">
        <v>975</v>
      </c>
      <c r="B148" s="3" t="s">
        <v>16</v>
      </c>
      <c r="C148" s="4">
        <v>61</v>
      </c>
      <c r="D148" s="1">
        <v>2020</v>
      </c>
      <c r="E148" s="1">
        <v>3</v>
      </c>
      <c r="F148" s="6">
        <v>23</v>
      </c>
      <c r="G148" s="6"/>
      <c r="H148" s="7">
        <v>1</v>
      </c>
      <c r="I148" s="7"/>
      <c r="J148" s="7"/>
      <c r="K148" s="7"/>
      <c r="L148" s="7"/>
      <c r="M148" s="7">
        <v>1</v>
      </c>
      <c r="N148" s="6">
        <v>0.45</v>
      </c>
      <c r="O148" s="7"/>
      <c r="P148" s="7"/>
      <c r="Q148" s="7"/>
      <c r="R148" s="7"/>
      <c r="S148" s="7">
        <v>24</v>
      </c>
      <c r="T148" s="7">
        <v>2</v>
      </c>
      <c r="U148" s="7">
        <v>40</v>
      </c>
      <c r="V148" s="7"/>
      <c r="W148" s="7"/>
      <c r="X148" s="7"/>
      <c r="Y148" s="7"/>
      <c r="Z148" s="7"/>
      <c r="AA148" s="6">
        <v>36</v>
      </c>
      <c r="AB148" s="7">
        <v>10.73</v>
      </c>
      <c r="AC148" s="7">
        <v>14.14</v>
      </c>
      <c r="AD148" s="7"/>
      <c r="AE148" s="11">
        <v>0.1714</v>
      </c>
      <c r="AF148" s="11">
        <v>0.182</v>
      </c>
      <c r="AG148" s="7">
        <v>0.97</v>
      </c>
      <c r="AH148" s="7">
        <v>1.93</v>
      </c>
      <c r="AI148" s="7">
        <v>16</v>
      </c>
      <c r="AJ148" s="7">
        <v>15</v>
      </c>
      <c r="AK148" s="7">
        <v>0</v>
      </c>
      <c r="AL148" s="7"/>
      <c r="AM148" s="7"/>
      <c r="AN148" s="7"/>
      <c r="AO148" s="7"/>
      <c r="AP148" s="7">
        <v>4</v>
      </c>
    </row>
    <row r="149" spans="1:42" ht="29.5" thickBot="1">
      <c r="A149" s="3" t="s">
        <v>1034</v>
      </c>
      <c r="B149" s="3" t="s">
        <v>3</v>
      </c>
      <c r="C149" s="4">
        <v>56</v>
      </c>
      <c r="D149" s="1">
        <v>2020</v>
      </c>
      <c r="E149" s="1">
        <v>2</v>
      </c>
      <c r="F149" s="6">
        <v>144</v>
      </c>
      <c r="G149" s="6"/>
      <c r="H149" s="7">
        <v>0</v>
      </c>
      <c r="I149" s="7"/>
      <c r="J149" s="7"/>
      <c r="K149" s="7"/>
      <c r="L149" s="7"/>
      <c r="M149" s="7">
        <v>0</v>
      </c>
      <c r="N149" s="6">
        <v>0</v>
      </c>
      <c r="O149" s="7"/>
      <c r="P149" s="7"/>
      <c r="Q149" s="7"/>
      <c r="R149" s="7"/>
      <c r="S149" s="7">
        <v>24</v>
      </c>
      <c r="T149" s="7">
        <v>1</v>
      </c>
      <c r="U149" s="7">
        <v>27</v>
      </c>
      <c r="V149" s="7"/>
      <c r="W149" s="7"/>
      <c r="X149" s="7"/>
      <c r="Y149" s="7"/>
      <c r="Z149" s="7"/>
      <c r="AA149" s="6">
        <v>58</v>
      </c>
      <c r="AB149" s="7">
        <v>7.73</v>
      </c>
      <c r="AC149" s="7"/>
      <c r="AD149" s="7"/>
      <c r="AE149" s="11">
        <v>1.9800000000000002E-2</v>
      </c>
      <c r="AF149" s="7"/>
      <c r="AG149" s="7">
        <v>1.32</v>
      </c>
      <c r="AH149" s="7"/>
      <c r="AI149" s="7">
        <v>10</v>
      </c>
      <c r="AJ149" s="7"/>
      <c r="AK149" s="7">
        <v>0</v>
      </c>
      <c r="AL149" s="7"/>
      <c r="AM149" s="7"/>
      <c r="AN149" s="7"/>
      <c r="AO149" s="7"/>
      <c r="AP149" s="7">
        <v>3</v>
      </c>
    </row>
    <row r="150" spans="1:42" ht="29.5" thickBot="1">
      <c r="A150" s="3" t="s">
        <v>11</v>
      </c>
      <c r="B150" s="3" t="s">
        <v>12</v>
      </c>
      <c r="C150" s="4">
        <v>16</v>
      </c>
      <c r="D150" s="1">
        <v>2020</v>
      </c>
      <c r="E150" s="1">
        <v>1</v>
      </c>
      <c r="F150" s="6">
        <v>7</v>
      </c>
      <c r="G150" s="6"/>
      <c r="H150" s="7">
        <v>1</v>
      </c>
      <c r="I150" s="7"/>
      <c r="J150" s="7"/>
      <c r="K150" s="7"/>
      <c r="L150" s="7"/>
      <c r="M150" s="7">
        <v>18</v>
      </c>
      <c r="N150" s="6">
        <v>0.77</v>
      </c>
      <c r="O150" s="7"/>
      <c r="P150" s="7"/>
      <c r="Q150" s="7"/>
      <c r="R150" s="7"/>
      <c r="S150" s="7">
        <v>43</v>
      </c>
      <c r="T150" s="7">
        <v>6</v>
      </c>
      <c r="U150" s="7">
        <v>199</v>
      </c>
      <c r="V150" s="7"/>
      <c r="W150" s="7"/>
      <c r="X150" s="7"/>
      <c r="Y150" s="7"/>
      <c r="Z150" s="7"/>
      <c r="AA150" s="6">
        <v>12</v>
      </c>
      <c r="AB150" s="7">
        <v>19.48</v>
      </c>
      <c r="AC150" s="7">
        <v>26.25</v>
      </c>
      <c r="AD150" s="7"/>
      <c r="AE150" s="7"/>
      <c r="AF150" s="7"/>
      <c r="AG150" s="7"/>
      <c r="AH150" s="7"/>
      <c r="AI150" s="7">
        <v>16</v>
      </c>
      <c r="AJ150" s="7"/>
      <c r="AK150" s="7">
        <v>0</v>
      </c>
      <c r="AL150" s="7"/>
      <c r="AM150" s="7"/>
      <c r="AN150" s="7"/>
      <c r="AO150" s="7"/>
      <c r="AP150" s="7">
        <v>21</v>
      </c>
    </row>
    <row r="151" spans="1:42" ht="29.5" thickBot="1">
      <c r="A151" s="3" t="s">
        <v>738</v>
      </c>
      <c r="B151" s="3" t="s">
        <v>49</v>
      </c>
      <c r="C151" s="4">
        <v>23</v>
      </c>
      <c r="D151" s="1">
        <v>2020</v>
      </c>
      <c r="E151" s="1">
        <v>4</v>
      </c>
      <c r="F151" s="6">
        <v>15</v>
      </c>
      <c r="G151" s="6"/>
      <c r="H151" s="7">
        <v>0</v>
      </c>
      <c r="I151" s="7"/>
      <c r="J151" s="7"/>
      <c r="K151" s="7"/>
      <c r="L151" s="7"/>
      <c r="M151" s="7">
        <v>1</v>
      </c>
      <c r="N151" s="6">
        <v>0.02</v>
      </c>
      <c r="O151" s="7"/>
      <c r="P151" s="7"/>
      <c r="Q151" s="7"/>
      <c r="R151" s="7"/>
      <c r="S151" s="7">
        <v>27</v>
      </c>
      <c r="T151" s="7">
        <v>1</v>
      </c>
      <c r="U151" s="7">
        <v>10</v>
      </c>
      <c r="V151" s="7"/>
      <c r="W151" s="7"/>
      <c r="X151" s="7"/>
      <c r="Y151" s="7"/>
      <c r="Z151" s="7"/>
      <c r="AA151" s="6">
        <v>27</v>
      </c>
      <c r="AB151" s="7">
        <v>7.86</v>
      </c>
      <c r="AC151" s="7">
        <v>9.4499999999999993</v>
      </c>
      <c r="AD151" s="7"/>
      <c r="AE151" s="11">
        <v>0.10730000000000001</v>
      </c>
      <c r="AF151" s="11">
        <v>0.13619999999999999</v>
      </c>
      <c r="AG151" s="7">
        <v>1.78</v>
      </c>
      <c r="AH151" s="7">
        <v>1.18</v>
      </c>
      <c r="AI151" s="7">
        <v>11</v>
      </c>
      <c r="AJ151" s="7">
        <v>15</v>
      </c>
      <c r="AK151" s="7">
        <v>0</v>
      </c>
      <c r="AL151" s="7"/>
      <c r="AM151" s="7"/>
      <c r="AN151" s="7"/>
      <c r="AO151" s="7"/>
      <c r="AP151" s="7">
        <v>7</v>
      </c>
    </row>
    <row r="152" spans="1:42" ht="44" thickBot="1">
      <c r="A152" s="3" t="s">
        <v>1127</v>
      </c>
      <c r="B152" s="3" t="s">
        <v>49</v>
      </c>
      <c r="C152" s="4">
        <v>23</v>
      </c>
      <c r="D152" s="1">
        <v>2020</v>
      </c>
      <c r="E152" s="1">
        <v>4</v>
      </c>
      <c r="F152" s="6">
        <v>64</v>
      </c>
      <c r="G152" s="6"/>
      <c r="H152" s="7">
        <v>0</v>
      </c>
      <c r="I152" s="7"/>
      <c r="J152" s="7"/>
      <c r="K152" s="7"/>
      <c r="L152" s="7"/>
      <c r="M152" s="7">
        <v>0</v>
      </c>
      <c r="N152" s="6">
        <v>-0.03</v>
      </c>
      <c r="O152" s="7"/>
      <c r="P152" s="7"/>
      <c r="Q152" s="7"/>
      <c r="R152" s="7"/>
      <c r="S152" s="7">
        <v>23</v>
      </c>
      <c r="T152" s="7">
        <v>3</v>
      </c>
      <c r="U152" s="7">
        <v>75</v>
      </c>
      <c r="V152" s="7"/>
      <c r="W152" s="7"/>
      <c r="X152" s="7"/>
      <c r="Y152" s="7"/>
      <c r="Z152" s="7"/>
      <c r="AA152" s="6">
        <v>118</v>
      </c>
      <c r="AB152" s="7">
        <v>0</v>
      </c>
      <c r="AC152" s="7">
        <v>2.4500000000000002</v>
      </c>
      <c r="AD152" s="7"/>
      <c r="AE152" s="11">
        <v>1.9E-3</v>
      </c>
      <c r="AF152" s="11">
        <v>3.09E-2</v>
      </c>
      <c r="AG152" s="7">
        <v>0</v>
      </c>
      <c r="AH152" s="7">
        <v>1.41</v>
      </c>
      <c r="AI152" s="7">
        <v>1</v>
      </c>
      <c r="AJ152" s="7">
        <v>11</v>
      </c>
      <c r="AK152" s="7">
        <v>0</v>
      </c>
      <c r="AL152" s="7"/>
      <c r="AM152" s="7"/>
      <c r="AN152" s="7"/>
      <c r="AO152" s="7"/>
      <c r="AP152" s="7">
        <v>2</v>
      </c>
    </row>
    <row r="153" spans="1:42" ht="29.5" thickBot="1">
      <c r="A153" s="3" t="s">
        <v>950</v>
      </c>
      <c r="B153" s="3" t="s">
        <v>49</v>
      </c>
      <c r="C153" s="4">
        <v>25</v>
      </c>
      <c r="D153" s="1">
        <v>2020</v>
      </c>
      <c r="E153" s="1">
        <v>4</v>
      </c>
      <c r="F153" s="6">
        <v>39</v>
      </c>
      <c r="G153" s="6"/>
      <c r="H153" s="7">
        <v>0</v>
      </c>
      <c r="I153" s="7"/>
      <c r="J153" s="7"/>
      <c r="K153" s="7"/>
      <c r="L153" s="7"/>
      <c r="M153" s="7">
        <v>1</v>
      </c>
      <c r="N153" s="6">
        <v>-0.04</v>
      </c>
      <c r="O153" s="7"/>
      <c r="P153" s="7"/>
      <c r="Q153" s="7"/>
      <c r="R153" s="7"/>
      <c r="S153" s="7">
        <v>30</v>
      </c>
      <c r="T153" s="7">
        <v>8</v>
      </c>
      <c r="U153" s="7">
        <v>300</v>
      </c>
      <c r="V153" s="7"/>
      <c r="W153" s="7"/>
      <c r="X153" s="7"/>
      <c r="Y153" s="7"/>
      <c r="Z153" s="7"/>
      <c r="AA153" s="6">
        <v>15</v>
      </c>
      <c r="AB153" s="7">
        <v>6.99</v>
      </c>
      <c r="AC153" s="7">
        <v>4.72</v>
      </c>
      <c r="AD153" s="7"/>
      <c r="AE153" s="11">
        <v>0.14810000000000001</v>
      </c>
      <c r="AF153" s="11">
        <v>6.4000000000000001E-2</v>
      </c>
      <c r="AG153" s="7">
        <v>1.22</v>
      </c>
      <c r="AH153" s="7">
        <v>1.1299999999999999</v>
      </c>
      <c r="AI153" s="7">
        <v>16</v>
      </c>
      <c r="AJ153" s="7">
        <v>14</v>
      </c>
      <c r="AK153" s="7">
        <v>0</v>
      </c>
      <c r="AL153" s="7"/>
      <c r="AM153" s="7"/>
      <c r="AN153" s="7"/>
      <c r="AO153" s="7"/>
      <c r="AP153" s="7">
        <v>8</v>
      </c>
    </row>
    <row r="154" spans="1:42" ht="29.5" thickBot="1">
      <c r="A154" s="3" t="s">
        <v>37</v>
      </c>
      <c r="B154" s="3" t="s">
        <v>12</v>
      </c>
      <c r="C154" s="4">
        <v>17</v>
      </c>
      <c r="D154" s="1">
        <v>2020</v>
      </c>
      <c r="E154" s="1">
        <v>1</v>
      </c>
      <c r="F154" s="6">
        <v>21</v>
      </c>
      <c r="G154" s="6"/>
      <c r="H154" s="7">
        <v>0</v>
      </c>
      <c r="I154" s="7"/>
      <c r="J154" s="7"/>
      <c r="K154" s="7"/>
      <c r="L154" s="7"/>
      <c r="M154" s="7">
        <v>17</v>
      </c>
      <c r="N154" s="6">
        <v>0.31</v>
      </c>
      <c r="O154" s="7"/>
      <c r="P154" s="7"/>
      <c r="Q154" s="7"/>
      <c r="R154" s="7"/>
      <c r="S154" s="7">
        <v>41</v>
      </c>
      <c r="T154" s="7">
        <v>2</v>
      </c>
      <c r="U154" s="7">
        <v>32</v>
      </c>
      <c r="V154" s="7"/>
      <c r="W154" s="7"/>
      <c r="X154" s="7"/>
      <c r="Y154" s="7"/>
      <c r="Z154" s="7"/>
      <c r="AA154" s="6">
        <v>21</v>
      </c>
      <c r="AB154" s="7">
        <v>25.34</v>
      </c>
      <c r="AC154" s="7">
        <v>21.79</v>
      </c>
      <c r="AD154" s="7"/>
      <c r="AE154" s="7"/>
      <c r="AF154" s="7"/>
      <c r="AG154" s="7"/>
      <c r="AH154" s="7"/>
      <c r="AI154" s="7">
        <v>11</v>
      </c>
      <c r="AJ154" s="7"/>
      <c r="AK154" s="7">
        <v>0</v>
      </c>
      <c r="AL154" s="7"/>
      <c r="AM154" s="7"/>
      <c r="AN154" s="7"/>
      <c r="AO154" s="7"/>
      <c r="AP154" s="7">
        <v>20</v>
      </c>
    </row>
    <row r="155" spans="1:42" ht="29.5" thickBot="1">
      <c r="A155" s="3" t="s">
        <v>1190</v>
      </c>
      <c r="B155" s="3" t="s">
        <v>16</v>
      </c>
      <c r="C155" s="4">
        <v>62</v>
      </c>
      <c r="D155" s="1">
        <v>2020</v>
      </c>
      <c r="E155" s="1">
        <v>3</v>
      </c>
      <c r="F155" s="6">
        <v>22</v>
      </c>
      <c r="G155" s="6"/>
      <c r="H155" s="7">
        <v>1</v>
      </c>
      <c r="I155" s="7"/>
      <c r="J155" s="7"/>
      <c r="K155" s="7"/>
      <c r="L155" s="7"/>
      <c r="M155" s="7">
        <v>1</v>
      </c>
      <c r="N155" s="6">
        <v>0.63</v>
      </c>
      <c r="O155" s="7"/>
      <c r="P155" s="7"/>
      <c r="Q155" s="7"/>
      <c r="R155" s="7"/>
      <c r="S155" s="7">
        <v>22</v>
      </c>
      <c r="T155" s="7">
        <v>2</v>
      </c>
      <c r="U155" s="7">
        <v>49</v>
      </c>
      <c r="V155" s="7"/>
      <c r="W155" s="7"/>
      <c r="X155" s="7"/>
      <c r="Y155" s="7"/>
      <c r="Z155" s="7"/>
      <c r="AA155" s="6"/>
      <c r="AB155" s="7"/>
      <c r="AC155" s="7">
        <v>13.56</v>
      </c>
      <c r="AD155" s="7"/>
      <c r="AE155" s="7"/>
      <c r="AF155" s="11">
        <v>0.1651</v>
      </c>
      <c r="AG155" s="7"/>
      <c r="AH155" s="7">
        <v>2</v>
      </c>
      <c r="AI155" s="7"/>
      <c r="AJ155" s="7">
        <v>16</v>
      </c>
      <c r="AK155" s="7">
        <v>0</v>
      </c>
      <c r="AL155" s="7"/>
      <c r="AM155" s="7"/>
      <c r="AN155" s="7"/>
      <c r="AO155" s="7"/>
      <c r="AP155" s="7">
        <v>1</v>
      </c>
    </row>
    <row r="156" spans="1:42" ht="29.5" thickBot="1">
      <c r="A156" s="3" t="s">
        <v>816</v>
      </c>
      <c r="B156" s="3" t="s">
        <v>3</v>
      </c>
      <c r="C156" s="4">
        <v>57</v>
      </c>
      <c r="D156" s="1">
        <v>2020</v>
      </c>
      <c r="E156" s="1">
        <v>2</v>
      </c>
      <c r="F156" s="6">
        <v>55</v>
      </c>
      <c r="G156" s="6"/>
      <c r="H156" s="7">
        <v>0</v>
      </c>
      <c r="I156" s="7"/>
      <c r="J156" s="7"/>
      <c r="K156" s="7"/>
      <c r="L156" s="7"/>
      <c r="M156" s="7">
        <v>2</v>
      </c>
      <c r="N156" s="6">
        <v>0.05</v>
      </c>
      <c r="O156" s="7"/>
      <c r="P156" s="7"/>
      <c r="Q156" s="7"/>
      <c r="R156" s="7"/>
      <c r="S156" s="7">
        <v>27</v>
      </c>
      <c r="T156" s="7">
        <v>3</v>
      </c>
      <c r="U156" s="7">
        <v>77</v>
      </c>
      <c r="V156" s="7"/>
      <c r="W156" s="7"/>
      <c r="X156" s="7"/>
      <c r="Y156" s="7"/>
      <c r="Z156" s="7"/>
      <c r="AA156" s="6">
        <v>30</v>
      </c>
      <c r="AB156" s="7">
        <v>9.75</v>
      </c>
      <c r="AC156" s="7">
        <v>8.0399999999999991</v>
      </c>
      <c r="AD156" s="7"/>
      <c r="AE156" s="11">
        <v>0.12330000000000001</v>
      </c>
      <c r="AF156" s="11">
        <v>6.4899999999999999E-2</v>
      </c>
      <c r="AG156" s="7">
        <v>1.18</v>
      </c>
      <c r="AH156" s="7">
        <v>1.22</v>
      </c>
      <c r="AI156" s="7">
        <v>16</v>
      </c>
      <c r="AJ156" s="7">
        <v>11</v>
      </c>
      <c r="AK156" s="7">
        <v>0</v>
      </c>
      <c r="AL156" s="7"/>
      <c r="AM156" s="7"/>
      <c r="AN156" s="7"/>
      <c r="AO156" s="7"/>
      <c r="AP156" s="7">
        <v>6</v>
      </c>
    </row>
    <row r="157" spans="1:42" ht="29.5" thickBot="1">
      <c r="A157" s="3" t="s">
        <v>903</v>
      </c>
      <c r="B157" s="3" t="s">
        <v>12</v>
      </c>
      <c r="C157" s="4">
        <v>18</v>
      </c>
      <c r="D157" s="1">
        <v>2020</v>
      </c>
      <c r="E157" s="1">
        <v>1</v>
      </c>
      <c r="F157" s="6">
        <v>16</v>
      </c>
      <c r="G157" s="6"/>
      <c r="H157" s="7">
        <v>0</v>
      </c>
      <c r="I157" s="7"/>
      <c r="J157" s="7"/>
      <c r="K157" s="7"/>
      <c r="L157" s="7"/>
      <c r="M157" s="7">
        <v>3</v>
      </c>
      <c r="N157" s="6">
        <v>0.21</v>
      </c>
      <c r="O157" s="7"/>
      <c r="P157" s="7"/>
      <c r="Q157" s="7"/>
      <c r="R157" s="7"/>
      <c r="S157" s="7">
        <v>26</v>
      </c>
      <c r="T157" s="7">
        <v>1</v>
      </c>
      <c r="U157" s="7">
        <v>1</v>
      </c>
      <c r="V157" s="7"/>
      <c r="W157" s="7"/>
      <c r="X157" s="7"/>
      <c r="Y157" s="7"/>
      <c r="Z157" s="7"/>
      <c r="AA157" s="6">
        <v>14</v>
      </c>
      <c r="AB157" s="7">
        <v>18.850000000000001</v>
      </c>
      <c r="AC157" s="7">
        <v>19.059999999999999</v>
      </c>
      <c r="AD157" s="7"/>
      <c r="AE157" s="7"/>
      <c r="AF157" s="7"/>
      <c r="AG157" s="7"/>
      <c r="AH157" s="7"/>
      <c r="AI157" s="7">
        <v>16</v>
      </c>
      <c r="AJ157" s="7"/>
      <c r="AK157" s="7">
        <v>0</v>
      </c>
      <c r="AL157" s="7"/>
      <c r="AM157" s="7"/>
      <c r="AN157" s="7"/>
      <c r="AO157" s="7"/>
      <c r="AP157" s="7">
        <v>5</v>
      </c>
    </row>
    <row r="158" spans="1:42" ht="29.5" thickBot="1">
      <c r="A158" s="3" t="s">
        <v>1080</v>
      </c>
      <c r="B158" s="3" t="s">
        <v>3</v>
      </c>
      <c r="C158" s="4">
        <v>58</v>
      </c>
      <c r="D158" s="1">
        <v>2020</v>
      </c>
      <c r="E158" s="1">
        <v>2</v>
      </c>
      <c r="F158" s="6">
        <v>51</v>
      </c>
      <c r="G158" s="6"/>
      <c r="H158" s="7">
        <v>0</v>
      </c>
      <c r="I158" s="7"/>
      <c r="J158" s="7"/>
      <c r="K158" s="7"/>
      <c r="L158" s="7"/>
      <c r="M158" s="7">
        <v>0</v>
      </c>
      <c r="N158" s="6">
        <v>-0.12</v>
      </c>
      <c r="O158" s="7"/>
      <c r="P158" s="7"/>
      <c r="Q158" s="7"/>
      <c r="R158" s="7"/>
      <c r="S158" s="7">
        <v>25</v>
      </c>
      <c r="T158" s="7">
        <v>6</v>
      </c>
      <c r="U158" s="7">
        <v>201</v>
      </c>
      <c r="V158" s="7"/>
      <c r="W158" s="7"/>
      <c r="X158" s="7"/>
      <c r="Y158" s="7"/>
      <c r="Z158" s="7"/>
      <c r="AA158" s="6">
        <v>49</v>
      </c>
      <c r="AB158" s="7">
        <v>14.13</v>
      </c>
      <c r="AC158" s="7">
        <v>5.98</v>
      </c>
      <c r="AD158" s="7"/>
      <c r="AE158" s="11">
        <v>4.8000000000000001E-2</v>
      </c>
      <c r="AF158" s="11">
        <v>5.7599999999999998E-2</v>
      </c>
      <c r="AG158" s="7">
        <v>2.34</v>
      </c>
      <c r="AH158" s="7">
        <v>1</v>
      </c>
      <c r="AI158" s="7">
        <v>7</v>
      </c>
      <c r="AJ158" s="7">
        <v>16</v>
      </c>
      <c r="AK158" s="7">
        <v>0</v>
      </c>
      <c r="AL158" s="7"/>
      <c r="AM158" s="7"/>
      <c r="AN158" s="7"/>
      <c r="AO158" s="7"/>
      <c r="AP158" s="7">
        <v>3</v>
      </c>
    </row>
    <row r="159" spans="1:42" ht="29.5" thickBot="1">
      <c r="A159" s="3" t="s">
        <v>1137</v>
      </c>
      <c r="B159" s="3" t="s">
        <v>12</v>
      </c>
      <c r="C159" s="4">
        <v>19</v>
      </c>
      <c r="D159" s="1">
        <v>2020</v>
      </c>
      <c r="E159" s="1">
        <v>1</v>
      </c>
      <c r="F159" s="6">
        <v>23</v>
      </c>
      <c r="G159" s="6"/>
      <c r="H159" s="7">
        <v>0</v>
      </c>
      <c r="I159" s="7"/>
      <c r="J159" s="7"/>
      <c r="K159" s="7"/>
      <c r="L159" s="7"/>
      <c r="M159" s="7">
        <v>0</v>
      </c>
      <c r="N159" s="6">
        <v>-0.44</v>
      </c>
      <c r="O159" s="7"/>
      <c r="P159" s="7"/>
      <c r="Q159" s="7"/>
      <c r="R159" s="7"/>
      <c r="S159" s="7">
        <v>24</v>
      </c>
      <c r="T159" s="7">
        <v>2</v>
      </c>
      <c r="U159" s="7">
        <v>42</v>
      </c>
      <c r="V159" s="7"/>
      <c r="W159" s="7"/>
      <c r="X159" s="7"/>
      <c r="Y159" s="7"/>
      <c r="Z159" s="7"/>
      <c r="AA159" s="6">
        <v>36</v>
      </c>
      <c r="AB159" s="7">
        <v>16.8</v>
      </c>
      <c r="AC159" s="7">
        <v>16.72</v>
      </c>
      <c r="AD159" s="7"/>
      <c r="AE159" s="7"/>
      <c r="AF159" s="7"/>
      <c r="AG159" s="7"/>
      <c r="AH159" s="7"/>
      <c r="AI159" s="7">
        <v>5</v>
      </c>
      <c r="AJ159" s="7"/>
      <c r="AK159" s="7">
        <v>0</v>
      </c>
      <c r="AL159" s="7"/>
      <c r="AM159" s="7"/>
      <c r="AN159" s="7"/>
      <c r="AO159" s="7"/>
      <c r="AP159" s="7">
        <v>2</v>
      </c>
    </row>
    <row r="160" spans="1:42" ht="29.5" thickBot="1">
      <c r="A160" s="3" t="s">
        <v>1142</v>
      </c>
      <c r="B160" s="3" t="s">
        <v>49</v>
      </c>
      <c r="C160" s="4">
        <v>26</v>
      </c>
      <c r="D160" s="1">
        <v>2020</v>
      </c>
      <c r="E160" s="1">
        <v>4</v>
      </c>
      <c r="F160" s="6">
        <v>35</v>
      </c>
      <c r="G160" s="6"/>
      <c r="H160" s="7">
        <v>0</v>
      </c>
      <c r="I160" s="7"/>
      <c r="J160" s="7"/>
      <c r="K160" s="7"/>
      <c r="L160" s="7"/>
      <c r="M160" s="7">
        <v>0</v>
      </c>
      <c r="N160" s="6">
        <v>-0.05</v>
      </c>
      <c r="O160" s="7"/>
      <c r="P160" s="7"/>
      <c r="Q160" s="7"/>
      <c r="R160" s="7"/>
      <c r="S160" s="7">
        <v>24</v>
      </c>
      <c r="T160" s="7">
        <v>3</v>
      </c>
      <c r="U160" s="7">
        <v>96</v>
      </c>
      <c r="V160" s="7"/>
      <c r="W160" s="7"/>
      <c r="X160" s="7"/>
      <c r="Y160" s="7"/>
      <c r="Z160" s="7"/>
      <c r="AA160" s="6">
        <v>32</v>
      </c>
      <c r="AB160" s="7">
        <v>5.31</v>
      </c>
      <c r="AC160" s="7">
        <v>5.92</v>
      </c>
      <c r="AD160" s="7"/>
      <c r="AE160" s="11">
        <v>0.11310000000000001</v>
      </c>
      <c r="AF160" s="11">
        <v>8.14E-2</v>
      </c>
      <c r="AG160" s="7">
        <v>1.1599999999999999</v>
      </c>
      <c r="AH160" s="7">
        <v>1.1299999999999999</v>
      </c>
      <c r="AI160" s="7">
        <v>15</v>
      </c>
      <c r="AJ160" s="7">
        <v>12</v>
      </c>
      <c r="AK160" s="7">
        <v>0</v>
      </c>
      <c r="AL160" s="7"/>
      <c r="AM160" s="7"/>
      <c r="AN160" s="7"/>
      <c r="AO160" s="7"/>
      <c r="AP160" s="7">
        <v>2</v>
      </c>
    </row>
    <row r="161" spans="1:42" ht="29.5" thickBot="1">
      <c r="A161" s="3" t="s">
        <v>765</v>
      </c>
      <c r="B161" s="3" t="s">
        <v>16</v>
      </c>
      <c r="C161" s="4">
        <v>63</v>
      </c>
      <c r="D161" s="1">
        <v>2020</v>
      </c>
      <c r="E161" s="1">
        <v>3</v>
      </c>
      <c r="F161" s="6">
        <v>83</v>
      </c>
      <c r="G161" s="6"/>
      <c r="H161" s="7">
        <v>0</v>
      </c>
      <c r="I161" s="7"/>
      <c r="J161" s="7"/>
      <c r="K161" s="7"/>
      <c r="L161" s="7"/>
      <c r="M161" s="7">
        <v>1</v>
      </c>
      <c r="N161" s="6">
        <v>0.06</v>
      </c>
      <c r="O161" s="7"/>
      <c r="P161" s="7"/>
      <c r="Q161" s="7"/>
      <c r="R161" s="7"/>
      <c r="S161" s="7">
        <v>30</v>
      </c>
      <c r="T161" s="7">
        <v>3</v>
      </c>
      <c r="U161" s="7">
        <v>91</v>
      </c>
      <c r="V161" s="7"/>
      <c r="W161" s="7"/>
      <c r="X161" s="7"/>
      <c r="Y161" s="7"/>
      <c r="Z161" s="7"/>
      <c r="AA161" s="6">
        <v>20</v>
      </c>
      <c r="AB161" s="7">
        <v>14.67</v>
      </c>
      <c r="AC161" s="7">
        <v>10.76</v>
      </c>
      <c r="AD161" s="7"/>
      <c r="AE161" s="11">
        <v>0.25280000000000002</v>
      </c>
      <c r="AF161" s="11">
        <v>8.8599999999999998E-2</v>
      </c>
      <c r="AG161" s="7">
        <v>1.97</v>
      </c>
      <c r="AH161" s="7">
        <v>1.6</v>
      </c>
      <c r="AI161" s="7">
        <v>15</v>
      </c>
      <c r="AJ161" s="7">
        <v>9</v>
      </c>
      <c r="AK161" s="7">
        <v>0</v>
      </c>
      <c r="AL161" s="7"/>
      <c r="AM161" s="7"/>
      <c r="AN161" s="7"/>
      <c r="AO161" s="7"/>
      <c r="AP161" s="7">
        <v>7</v>
      </c>
    </row>
    <row r="162" spans="1:42" ht="29.5" thickBot="1">
      <c r="A162" s="3" t="s">
        <v>1045</v>
      </c>
      <c r="B162" s="3" t="s">
        <v>3</v>
      </c>
      <c r="C162" s="4">
        <v>59</v>
      </c>
      <c r="D162" s="1">
        <v>2020</v>
      </c>
      <c r="E162" s="1">
        <v>2</v>
      </c>
      <c r="F162" s="6">
        <v>18</v>
      </c>
      <c r="G162" s="6"/>
      <c r="H162" s="7">
        <v>1</v>
      </c>
      <c r="I162" s="7"/>
      <c r="J162" s="7"/>
      <c r="K162" s="7"/>
      <c r="L162" s="7"/>
      <c r="M162" s="7">
        <v>0</v>
      </c>
      <c r="N162" s="6">
        <v>0.57999999999999996</v>
      </c>
      <c r="O162" s="7"/>
      <c r="P162" s="7"/>
      <c r="Q162" s="7"/>
      <c r="R162" s="7"/>
      <c r="S162" s="7">
        <v>24</v>
      </c>
      <c r="T162" s="7">
        <v>4</v>
      </c>
      <c r="U162" s="7">
        <v>104</v>
      </c>
      <c r="V162" s="7"/>
      <c r="W162" s="7"/>
      <c r="X162" s="7"/>
      <c r="Y162" s="7"/>
      <c r="Z162" s="7"/>
      <c r="AA162" s="6">
        <v>44</v>
      </c>
      <c r="AB162" s="7">
        <v>6.74</v>
      </c>
      <c r="AC162" s="7">
        <v>12.01</v>
      </c>
      <c r="AD162" s="7"/>
      <c r="AE162" s="11">
        <v>0.12230000000000001</v>
      </c>
      <c r="AF162" s="11">
        <v>0.14530000000000001</v>
      </c>
      <c r="AG162" s="7">
        <v>1.43</v>
      </c>
      <c r="AH162" s="7">
        <v>1.83</v>
      </c>
      <c r="AI162" s="7">
        <v>16</v>
      </c>
      <c r="AJ162" s="7">
        <v>16</v>
      </c>
      <c r="AK162" s="7">
        <v>0</v>
      </c>
      <c r="AL162" s="7"/>
      <c r="AM162" s="7"/>
      <c r="AN162" s="7"/>
      <c r="AO162" s="7"/>
      <c r="AP162" s="7">
        <v>3</v>
      </c>
    </row>
    <row r="163" spans="1:42" ht="44" thickBot="1">
      <c r="A163" s="3" t="s">
        <v>986</v>
      </c>
      <c r="B163" s="3" t="s">
        <v>16</v>
      </c>
      <c r="C163" s="4">
        <v>64</v>
      </c>
      <c r="D163" s="1">
        <v>2020</v>
      </c>
      <c r="E163" s="1">
        <v>3</v>
      </c>
      <c r="F163" s="6">
        <v>20</v>
      </c>
      <c r="G163" s="6"/>
      <c r="H163" s="7">
        <v>1</v>
      </c>
      <c r="I163" s="7"/>
      <c r="J163" s="7"/>
      <c r="K163" s="7"/>
      <c r="L163" s="7"/>
      <c r="M163" s="7">
        <v>1</v>
      </c>
      <c r="N163" s="6">
        <v>0.69</v>
      </c>
      <c r="O163" s="7"/>
      <c r="P163" s="7"/>
      <c r="Q163" s="7"/>
      <c r="R163" s="7"/>
      <c r="S163" s="7">
        <v>27</v>
      </c>
      <c r="T163" s="7">
        <v>8</v>
      </c>
      <c r="U163" s="7">
        <v>300</v>
      </c>
      <c r="V163" s="7"/>
      <c r="W163" s="7"/>
      <c r="X163" s="7"/>
      <c r="Y163" s="7"/>
      <c r="Z163" s="7"/>
      <c r="AA163" s="6">
        <v>41</v>
      </c>
      <c r="AB163" s="7">
        <v>10.01</v>
      </c>
      <c r="AC163" s="7">
        <v>14.01</v>
      </c>
      <c r="AD163" s="7"/>
      <c r="AE163" s="11">
        <v>0.19489999999999999</v>
      </c>
      <c r="AF163" s="11">
        <v>0.26219999999999999</v>
      </c>
      <c r="AG163" s="7">
        <v>1.37</v>
      </c>
      <c r="AH163" s="7">
        <v>1.99</v>
      </c>
      <c r="AI163" s="7">
        <v>16</v>
      </c>
      <c r="AJ163" s="7">
        <v>16</v>
      </c>
      <c r="AK163" s="7">
        <v>0</v>
      </c>
      <c r="AL163" s="7"/>
      <c r="AM163" s="7"/>
      <c r="AN163" s="7"/>
      <c r="AO163" s="7"/>
      <c r="AP163" s="7">
        <v>5</v>
      </c>
    </row>
    <row r="164" spans="1:42" ht="29.5" thickBot="1">
      <c r="A164" s="3" t="s">
        <v>813</v>
      </c>
      <c r="B164" s="3" t="s">
        <v>16</v>
      </c>
      <c r="C164" s="4">
        <v>65</v>
      </c>
      <c r="D164" s="1">
        <v>2020</v>
      </c>
      <c r="E164" s="1">
        <v>3</v>
      </c>
      <c r="F164" s="6">
        <v>78</v>
      </c>
      <c r="G164" s="6"/>
      <c r="H164" s="7">
        <v>0</v>
      </c>
      <c r="I164" s="7"/>
      <c r="J164" s="7"/>
      <c r="K164" s="7"/>
      <c r="L164" s="7"/>
      <c r="M164" s="7">
        <v>0</v>
      </c>
      <c r="N164" s="6">
        <v>0.02</v>
      </c>
      <c r="O164" s="7"/>
      <c r="P164" s="7"/>
      <c r="Q164" s="7"/>
      <c r="R164" s="7"/>
      <c r="S164" s="7">
        <v>27</v>
      </c>
      <c r="T164" s="7">
        <v>1</v>
      </c>
      <c r="U164" s="7">
        <v>26</v>
      </c>
      <c r="V164" s="7"/>
      <c r="W164" s="7"/>
      <c r="X164" s="7"/>
      <c r="Y164" s="7"/>
      <c r="Z164" s="7"/>
      <c r="AA164" s="6">
        <v>51</v>
      </c>
      <c r="AB164" s="7">
        <v>9.86</v>
      </c>
      <c r="AC164" s="7">
        <v>8.26</v>
      </c>
      <c r="AD164" s="7"/>
      <c r="AE164" s="11">
        <v>0.11269999999999999</v>
      </c>
      <c r="AF164" s="11">
        <v>0.12959999999999999</v>
      </c>
      <c r="AG164" s="7">
        <v>1.44</v>
      </c>
      <c r="AH164" s="7">
        <v>1.36</v>
      </c>
      <c r="AI164" s="7">
        <v>14</v>
      </c>
      <c r="AJ164" s="7">
        <v>12</v>
      </c>
      <c r="AK164" s="7">
        <v>0</v>
      </c>
      <c r="AL164" s="7"/>
      <c r="AM164" s="7"/>
      <c r="AN164" s="7"/>
      <c r="AO164" s="7"/>
      <c r="AP164" s="7">
        <v>6</v>
      </c>
    </row>
    <row r="165" spans="1:42" ht="29.5" thickBot="1">
      <c r="A165" s="3" t="s">
        <v>1073</v>
      </c>
      <c r="B165" s="3" t="s">
        <v>3</v>
      </c>
      <c r="C165" s="4">
        <v>60</v>
      </c>
      <c r="D165" s="1">
        <v>2020</v>
      </c>
      <c r="E165" s="1">
        <v>2</v>
      </c>
      <c r="F165" s="6">
        <v>69</v>
      </c>
      <c r="G165" s="6"/>
      <c r="H165" s="7">
        <v>0</v>
      </c>
      <c r="I165" s="7"/>
      <c r="J165" s="7"/>
      <c r="K165" s="7"/>
      <c r="L165" s="7"/>
      <c r="M165" s="7">
        <v>0</v>
      </c>
      <c r="N165" s="6">
        <v>-0.02</v>
      </c>
      <c r="O165" s="7"/>
      <c r="P165" s="7"/>
      <c r="Q165" s="7"/>
      <c r="R165" s="7"/>
      <c r="S165" s="7">
        <v>24</v>
      </c>
      <c r="T165" s="7">
        <v>7</v>
      </c>
      <c r="U165" s="7">
        <v>251</v>
      </c>
      <c r="V165" s="7"/>
      <c r="W165" s="7"/>
      <c r="X165" s="7"/>
      <c r="Y165" s="7"/>
      <c r="Z165" s="7"/>
      <c r="AA165" s="6">
        <v>91</v>
      </c>
      <c r="AB165" s="7">
        <v>4.46</v>
      </c>
      <c r="AC165" s="7">
        <v>7.03</v>
      </c>
      <c r="AD165" s="7"/>
      <c r="AE165" s="11">
        <v>1.8499999999999999E-2</v>
      </c>
      <c r="AF165" s="11">
        <v>4.0500000000000001E-2</v>
      </c>
      <c r="AG165" s="7">
        <v>0.5</v>
      </c>
      <c r="AH165" s="7">
        <v>1.92</v>
      </c>
      <c r="AI165" s="7">
        <v>7</v>
      </c>
      <c r="AJ165" s="7">
        <v>9</v>
      </c>
      <c r="AK165" s="7">
        <v>0</v>
      </c>
      <c r="AL165" s="7"/>
      <c r="AM165" s="7"/>
      <c r="AN165" s="7"/>
      <c r="AO165" s="7"/>
      <c r="AP165" s="7">
        <v>3</v>
      </c>
    </row>
    <row r="166" spans="1:42" ht="29.5" thickBot="1">
      <c r="A166" s="3" t="s">
        <v>1191</v>
      </c>
      <c r="B166" s="3" t="s">
        <v>49</v>
      </c>
      <c r="C166" s="4">
        <v>27</v>
      </c>
      <c r="D166" s="1">
        <v>2020</v>
      </c>
      <c r="E166" s="1">
        <v>4</v>
      </c>
      <c r="F166" s="6">
        <v>41</v>
      </c>
      <c r="G166" s="6"/>
      <c r="H166" s="7">
        <v>0</v>
      </c>
      <c r="I166" s="7"/>
      <c r="J166" s="7"/>
      <c r="K166" s="7"/>
      <c r="L166" s="7"/>
      <c r="M166" s="7">
        <v>0</v>
      </c>
      <c r="N166" s="6">
        <v>-0.02</v>
      </c>
      <c r="O166" s="7"/>
      <c r="P166" s="7"/>
      <c r="Q166" s="7"/>
      <c r="R166" s="7"/>
      <c r="S166" s="7">
        <v>21</v>
      </c>
      <c r="T166" s="7">
        <v>2</v>
      </c>
      <c r="U166" s="7">
        <v>43</v>
      </c>
      <c r="V166" s="7"/>
      <c r="W166" s="7"/>
      <c r="X166" s="7"/>
      <c r="Y166" s="7"/>
      <c r="Z166" s="7"/>
      <c r="AA166" s="6"/>
      <c r="AB166" s="7">
        <v>0</v>
      </c>
      <c r="AC166" s="7">
        <v>4</v>
      </c>
      <c r="AD166" s="7"/>
      <c r="AE166" s="7"/>
      <c r="AF166" s="11">
        <v>7.2999999999999995E-2</v>
      </c>
      <c r="AG166" s="7"/>
      <c r="AH166" s="7">
        <v>0.94</v>
      </c>
      <c r="AI166" s="7">
        <v>2</v>
      </c>
      <c r="AJ166" s="7">
        <v>16</v>
      </c>
      <c r="AK166" s="7">
        <v>0</v>
      </c>
      <c r="AL166" s="7"/>
      <c r="AM166" s="7"/>
      <c r="AN166" s="7"/>
      <c r="AO166" s="7"/>
      <c r="AP166" s="7">
        <v>1</v>
      </c>
    </row>
    <row r="167" spans="1:42" ht="29.5" thickBot="1">
      <c r="A167" s="3" t="s">
        <v>1192</v>
      </c>
      <c r="B167" s="3" t="s">
        <v>16</v>
      </c>
      <c r="C167" s="4">
        <v>66</v>
      </c>
      <c r="D167" s="1">
        <v>2020</v>
      </c>
      <c r="E167" s="1">
        <v>3</v>
      </c>
      <c r="F167" s="6">
        <v>88</v>
      </c>
      <c r="G167" s="6"/>
      <c r="H167" s="7">
        <v>0</v>
      </c>
      <c r="I167" s="7"/>
      <c r="J167" s="7"/>
      <c r="K167" s="7"/>
      <c r="L167" s="7"/>
      <c r="M167" s="7">
        <v>0</v>
      </c>
      <c r="N167" s="6">
        <v>-0.3</v>
      </c>
      <c r="O167" s="7"/>
      <c r="P167" s="7"/>
      <c r="Q167" s="7"/>
      <c r="R167" s="7"/>
      <c r="S167" s="7">
        <v>21</v>
      </c>
      <c r="T167" s="7">
        <v>2</v>
      </c>
      <c r="U167" s="7">
        <v>46</v>
      </c>
      <c r="V167" s="7"/>
      <c r="W167" s="7"/>
      <c r="X167" s="7"/>
      <c r="Y167" s="7"/>
      <c r="Z167" s="7"/>
      <c r="AA167" s="6"/>
      <c r="AB167" s="7"/>
      <c r="AC167" s="7">
        <v>6.93</v>
      </c>
      <c r="AD167" s="7"/>
      <c r="AE167" s="7"/>
      <c r="AF167" s="7"/>
      <c r="AG167" s="7"/>
      <c r="AH167" s="7"/>
      <c r="AI167" s="7"/>
      <c r="AJ167" s="7"/>
      <c r="AK167" s="7">
        <v>0</v>
      </c>
      <c r="AL167" s="7"/>
      <c r="AM167" s="7"/>
      <c r="AN167" s="7"/>
      <c r="AO167" s="7"/>
      <c r="AP167" s="7">
        <v>1</v>
      </c>
    </row>
    <row r="168" spans="1:42" ht="44" thickBot="1">
      <c r="A168" s="3" t="s">
        <v>1193</v>
      </c>
      <c r="B168" s="3" t="s">
        <v>49</v>
      </c>
      <c r="C168" s="4">
        <v>28</v>
      </c>
      <c r="D168" s="1">
        <v>2020</v>
      </c>
      <c r="E168" s="1">
        <v>4</v>
      </c>
      <c r="F168" s="6">
        <v>57</v>
      </c>
      <c r="G168" s="6"/>
      <c r="H168" s="7">
        <v>0</v>
      </c>
      <c r="I168" s="7"/>
      <c r="J168" s="7"/>
      <c r="K168" s="7"/>
      <c r="L168" s="7"/>
      <c r="M168" s="7">
        <v>0</v>
      </c>
      <c r="N168" s="6">
        <v>0</v>
      </c>
      <c r="O168" s="7"/>
      <c r="P168" s="7"/>
      <c r="Q168" s="7"/>
      <c r="R168" s="7"/>
      <c r="S168" s="7">
        <v>23</v>
      </c>
      <c r="T168" s="7">
        <v>3</v>
      </c>
      <c r="U168" s="7">
        <v>105</v>
      </c>
      <c r="V168" s="7"/>
      <c r="W168" s="7"/>
      <c r="X168" s="7"/>
      <c r="Y168" s="7"/>
      <c r="Z168" s="7"/>
      <c r="AA168" s="6"/>
      <c r="AB168" s="7">
        <v>0</v>
      </c>
      <c r="AC168" s="7">
        <v>2.54</v>
      </c>
      <c r="AD168" s="7"/>
      <c r="AE168" s="7"/>
      <c r="AF168" s="11">
        <v>3.2300000000000002E-2</v>
      </c>
      <c r="AG168" s="7"/>
      <c r="AH168" s="7">
        <v>1.1599999999999999</v>
      </c>
      <c r="AI168" s="7">
        <v>2</v>
      </c>
      <c r="AJ168" s="7">
        <v>15</v>
      </c>
      <c r="AK168" s="7">
        <v>0</v>
      </c>
      <c r="AL168" s="7"/>
      <c r="AM168" s="7"/>
      <c r="AN168" s="7"/>
      <c r="AO168" s="7"/>
      <c r="AP168" s="7">
        <v>1</v>
      </c>
    </row>
    <row r="169" spans="1:42" ht="29.5" thickBot="1">
      <c r="A169" s="3" t="s">
        <v>731</v>
      </c>
      <c r="B169" s="3" t="s">
        <v>16</v>
      </c>
      <c r="C169" s="4">
        <v>67</v>
      </c>
      <c r="D169" s="1">
        <v>2020</v>
      </c>
      <c r="E169" s="1">
        <v>3</v>
      </c>
      <c r="F169" s="6">
        <v>87</v>
      </c>
      <c r="G169" s="6"/>
      <c r="H169" s="7">
        <v>0</v>
      </c>
      <c r="I169" s="7"/>
      <c r="J169" s="7"/>
      <c r="K169" s="7"/>
      <c r="L169" s="7"/>
      <c r="M169" s="7">
        <v>1</v>
      </c>
      <c r="N169" s="6">
        <v>-0.06</v>
      </c>
      <c r="O169" s="7"/>
      <c r="P169" s="7"/>
      <c r="Q169" s="7"/>
      <c r="R169" s="7"/>
      <c r="S169" s="7">
        <v>27</v>
      </c>
      <c r="T169" s="7">
        <v>1</v>
      </c>
      <c r="U169" s="7">
        <v>4</v>
      </c>
      <c r="V169" s="7"/>
      <c r="W169" s="7"/>
      <c r="X169" s="7"/>
      <c r="Y169" s="7"/>
      <c r="Z169" s="7"/>
      <c r="AA169" s="6">
        <v>50</v>
      </c>
      <c r="AB169" s="7">
        <v>9.89</v>
      </c>
      <c r="AC169" s="7">
        <v>9.0399999999999991</v>
      </c>
      <c r="AD169" s="7"/>
      <c r="AE169" s="11">
        <v>0.1651</v>
      </c>
      <c r="AF169" s="11">
        <v>8.6099999999999996E-2</v>
      </c>
      <c r="AG169" s="7">
        <v>1.46</v>
      </c>
      <c r="AH169" s="7">
        <v>1.24</v>
      </c>
      <c r="AI169" s="7">
        <v>14</v>
      </c>
      <c r="AJ169" s="7">
        <v>10</v>
      </c>
      <c r="AK169" s="7">
        <v>0</v>
      </c>
      <c r="AL169" s="7"/>
      <c r="AM169" s="7"/>
      <c r="AN169" s="7"/>
      <c r="AO169" s="7"/>
      <c r="AP169" s="7">
        <v>7</v>
      </c>
    </row>
    <row r="170" spans="1:42" ht="29.5" thickBot="1">
      <c r="A170" s="3" t="s">
        <v>1054</v>
      </c>
      <c r="B170" s="3" t="s">
        <v>12</v>
      </c>
      <c r="C170" s="4">
        <v>20</v>
      </c>
      <c r="D170" s="1">
        <v>2020</v>
      </c>
      <c r="E170" s="1">
        <v>1</v>
      </c>
      <c r="F170" s="6">
        <v>30</v>
      </c>
      <c r="G170" s="6"/>
      <c r="H170" s="7">
        <v>0</v>
      </c>
      <c r="I170" s="7"/>
      <c r="J170" s="7"/>
      <c r="K170" s="7"/>
      <c r="L170" s="7"/>
      <c r="M170" s="7">
        <v>0</v>
      </c>
      <c r="N170" s="6">
        <v>-0.59</v>
      </c>
      <c r="O170" s="7"/>
      <c r="P170" s="7"/>
      <c r="Q170" s="7"/>
      <c r="R170" s="7"/>
      <c r="S170" s="7">
        <v>23</v>
      </c>
      <c r="T170" s="7">
        <v>1</v>
      </c>
      <c r="U170" s="7">
        <v>3</v>
      </c>
      <c r="V170" s="7"/>
      <c r="W170" s="7"/>
      <c r="X170" s="7"/>
      <c r="Y170" s="7"/>
      <c r="Z170" s="7"/>
      <c r="AA170" s="6">
        <v>27</v>
      </c>
      <c r="AB170" s="7">
        <v>17.47</v>
      </c>
      <c r="AC170" s="7">
        <v>12.84</v>
      </c>
      <c r="AD170" s="7"/>
      <c r="AE170" s="7"/>
      <c r="AF170" s="7"/>
      <c r="AG170" s="7"/>
      <c r="AH170" s="7"/>
      <c r="AI170" s="7">
        <v>13</v>
      </c>
      <c r="AJ170" s="7"/>
      <c r="AK170" s="7">
        <v>0</v>
      </c>
      <c r="AL170" s="7"/>
      <c r="AM170" s="7"/>
      <c r="AN170" s="7"/>
      <c r="AO170" s="7"/>
      <c r="AP170" s="7">
        <v>3</v>
      </c>
    </row>
    <row r="171" spans="1:42" ht="44" thickBot="1">
      <c r="A171" s="3" t="s">
        <v>779</v>
      </c>
      <c r="B171" s="3" t="s">
        <v>12</v>
      </c>
      <c r="C171" s="4">
        <v>21</v>
      </c>
      <c r="D171" s="1">
        <v>2020</v>
      </c>
      <c r="E171" s="1">
        <v>1</v>
      </c>
      <c r="F171" s="6">
        <v>39</v>
      </c>
      <c r="G171" s="6"/>
      <c r="H171" s="7">
        <v>0</v>
      </c>
      <c r="I171" s="7"/>
      <c r="J171" s="7"/>
      <c r="K171" s="7"/>
      <c r="L171" s="7"/>
      <c r="M171" s="7">
        <v>1</v>
      </c>
      <c r="N171" s="6">
        <v>-0.35</v>
      </c>
      <c r="O171" s="7"/>
      <c r="P171" s="7"/>
      <c r="Q171" s="7"/>
      <c r="R171" s="7"/>
      <c r="S171" s="7">
        <v>29</v>
      </c>
      <c r="T171" s="7">
        <v>2</v>
      </c>
      <c r="U171" s="7">
        <v>62</v>
      </c>
      <c r="V171" s="7"/>
      <c r="W171" s="7"/>
      <c r="X171" s="7"/>
      <c r="Y171" s="7"/>
      <c r="Z171" s="7"/>
      <c r="AA171" s="6">
        <v>13</v>
      </c>
      <c r="AB171" s="7">
        <v>19.21</v>
      </c>
      <c r="AC171" s="7">
        <v>13.06</v>
      </c>
      <c r="AD171" s="7"/>
      <c r="AE171" s="7"/>
      <c r="AF171" s="7"/>
      <c r="AG171" s="7"/>
      <c r="AH171" s="7"/>
      <c r="AI171" s="7">
        <v>16</v>
      </c>
      <c r="AJ171" s="7"/>
      <c r="AK171" s="7">
        <v>0</v>
      </c>
      <c r="AL171" s="7"/>
      <c r="AM171" s="7"/>
      <c r="AN171" s="7"/>
      <c r="AO171" s="7"/>
      <c r="AP171" s="7">
        <v>7</v>
      </c>
    </row>
    <row r="172" spans="1:42" ht="29.5" thickBot="1">
      <c r="A172" s="3" t="s">
        <v>1124</v>
      </c>
      <c r="B172" s="3" t="s">
        <v>3</v>
      </c>
      <c r="C172" s="4">
        <v>64</v>
      </c>
      <c r="D172" s="1">
        <v>2020</v>
      </c>
      <c r="E172" s="1">
        <v>2</v>
      </c>
      <c r="F172" s="6">
        <v>124</v>
      </c>
      <c r="G172" s="6"/>
      <c r="H172" s="7">
        <v>0</v>
      </c>
      <c r="I172" s="7"/>
      <c r="J172" s="7"/>
      <c r="K172" s="7"/>
      <c r="L172" s="7"/>
      <c r="M172" s="7">
        <v>0</v>
      </c>
      <c r="N172" s="6">
        <v>-0.37</v>
      </c>
      <c r="O172" s="7"/>
      <c r="P172" s="7"/>
      <c r="Q172" s="7"/>
      <c r="R172" s="7"/>
      <c r="S172" s="7">
        <v>23</v>
      </c>
      <c r="T172" s="7">
        <v>4</v>
      </c>
      <c r="U172" s="7">
        <v>113</v>
      </c>
      <c r="V172" s="7"/>
      <c r="W172" s="7"/>
      <c r="X172" s="7"/>
      <c r="Y172" s="7"/>
      <c r="Z172" s="7"/>
      <c r="AA172" s="6">
        <v>77</v>
      </c>
      <c r="AB172" s="7">
        <v>3.09</v>
      </c>
      <c r="AC172" s="7">
        <v>1.3</v>
      </c>
      <c r="AD172" s="7"/>
      <c r="AE172" s="11">
        <v>3.4099999999999998E-2</v>
      </c>
      <c r="AF172" s="11">
        <v>1.32E-2</v>
      </c>
      <c r="AG172" s="7">
        <v>0.76</v>
      </c>
      <c r="AH172" s="7">
        <v>0.49</v>
      </c>
      <c r="AI172" s="7">
        <v>16</v>
      </c>
      <c r="AJ172" s="7">
        <v>10</v>
      </c>
      <c r="AK172" s="7">
        <v>0</v>
      </c>
      <c r="AL172" s="7"/>
      <c r="AM172" s="7"/>
      <c r="AN172" s="7"/>
      <c r="AO172" s="7"/>
      <c r="AP172" s="7">
        <v>2</v>
      </c>
    </row>
    <row r="173" spans="1:42" ht="29.5" thickBot="1">
      <c r="A173" s="3" t="s">
        <v>1085</v>
      </c>
      <c r="B173" s="3" t="s">
        <v>16</v>
      </c>
      <c r="C173" s="4">
        <v>68</v>
      </c>
      <c r="D173" s="1">
        <v>2020</v>
      </c>
      <c r="E173" s="1">
        <v>3</v>
      </c>
      <c r="F173" s="6">
        <v>80</v>
      </c>
      <c r="G173" s="6"/>
      <c r="H173" s="7">
        <v>0</v>
      </c>
      <c r="I173" s="7"/>
      <c r="J173" s="7"/>
      <c r="K173" s="7"/>
      <c r="L173" s="7"/>
      <c r="M173" s="7">
        <v>0</v>
      </c>
      <c r="N173" s="6">
        <v>0.19</v>
      </c>
      <c r="O173" s="7"/>
      <c r="P173" s="7"/>
      <c r="Q173" s="7"/>
      <c r="R173" s="7"/>
      <c r="S173" s="7">
        <v>25</v>
      </c>
      <c r="T173" s="7">
        <v>8</v>
      </c>
      <c r="U173" s="7">
        <v>300</v>
      </c>
      <c r="V173" s="7"/>
      <c r="W173" s="7"/>
      <c r="X173" s="7"/>
      <c r="Y173" s="7"/>
      <c r="Z173" s="7"/>
      <c r="AA173" s="6">
        <v>68</v>
      </c>
      <c r="AB173" s="7">
        <v>8.57</v>
      </c>
      <c r="AC173" s="7">
        <v>9.7799999999999994</v>
      </c>
      <c r="AD173" s="7"/>
      <c r="AE173" s="11">
        <v>9.5899999999999999E-2</v>
      </c>
      <c r="AF173" s="11">
        <v>9.2600000000000002E-2</v>
      </c>
      <c r="AG173" s="7">
        <v>1.62</v>
      </c>
      <c r="AH173" s="7">
        <v>1.74</v>
      </c>
      <c r="AI173" s="7">
        <v>12</v>
      </c>
      <c r="AJ173" s="7">
        <v>10</v>
      </c>
      <c r="AK173" s="7">
        <v>0</v>
      </c>
      <c r="AL173" s="7"/>
      <c r="AM173" s="7"/>
      <c r="AN173" s="7"/>
      <c r="AO173" s="7"/>
      <c r="AP173" s="7">
        <v>3</v>
      </c>
    </row>
    <row r="174" spans="1:42" ht="29.5" thickBot="1">
      <c r="A174" s="3" t="s">
        <v>1194</v>
      </c>
      <c r="B174" s="3" t="s">
        <v>16</v>
      </c>
      <c r="C174" s="4">
        <v>69</v>
      </c>
      <c r="D174" s="1">
        <v>2020</v>
      </c>
      <c r="E174" s="1">
        <v>3</v>
      </c>
      <c r="F174" s="6">
        <v>58</v>
      </c>
      <c r="G174" s="6"/>
      <c r="H174" s="7">
        <v>0</v>
      </c>
      <c r="I174" s="7"/>
      <c r="J174" s="7"/>
      <c r="K174" s="7"/>
      <c r="L174" s="7"/>
      <c r="M174" s="7">
        <v>0</v>
      </c>
      <c r="N174" s="6">
        <v>-0.05</v>
      </c>
      <c r="O174" s="7"/>
      <c r="P174" s="7"/>
      <c r="Q174" s="7"/>
      <c r="R174" s="7"/>
      <c r="S174" s="7">
        <v>25</v>
      </c>
      <c r="T174" s="7">
        <v>5</v>
      </c>
      <c r="U174" s="7">
        <v>149</v>
      </c>
      <c r="V174" s="7"/>
      <c r="W174" s="7"/>
      <c r="X174" s="7"/>
      <c r="Y174" s="7"/>
      <c r="Z174" s="7"/>
      <c r="AA174" s="6">
        <v>54</v>
      </c>
      <c r="AB174" s="7">
        <v>10.27</v>
      </c>
      <c r="AC174" s="7">
        <v>8.35</v>
      </c>
      <c r="AD174" s="7"/>
      <c r="AE174" s="11">
        <v>0.14050000000000001</v>
      </c>
      <c r="AF174" s="11">
        <v>0.14729999999999999</v>
      </c>
      <c r="AG174" s="7">
        <v>2.09</v>
      </c>
      <c r="AH174" s="7">
        <v>1.75</v>
      </c>
      <c r="AI174" s="7">
        <v>13</v>
      </c>
      <c r="AJ174" s="7">
        <v>16</v>
      </c>
      <c r="AK174" s="7">
        <v>0</v>
      </c>
      <c r="AL174" s="7"/>
      <c r="AM174" s="7"/>
      <c r="AN174" s="7"/>
      <c r="AO174" s="7"/>
      <c r="AP174" s="7">
        <v>2</v>
      </c>
    </row>
    <row r="175" spans="1:42" ht="29.5" thickBot="1">
      <c r="A175" s="3" t="s">
        <v>1195</v>
      </c>
      <c r="B175" s="3" t="s">
        <v>12</v>
      </c>
      <c r="C175" s="4">
        <v>22</v>
      </c>
      <c r="D175" s="1">
        <v>2020</v>
      </c>
      <c r="E175" s="1">
        <v>1</v>
      </c>
      <c r="F175" s="6">
        <v>9</v>
      </c>
      <c r="G175" s="6"/>
      <c r="H175" s="7">
        <v>1</v>
      </c>
      <c r="I175" s="7"/>
      <c r="J175" s="7"/>
      <c r="K175" s="7"/>
      <c r="L175" s="7"/>
      <c r="M175" s="7">
        <v>0</v>
      </c>
      <c r="N175" s="6">
        <v>0.81</v>
      </c>
      <c r="O175" s="7"/>
      <c r="P175" s="7"/>
      <c r="Q175" s="7"/>
      <c r="R175" s="7"/>
      <c r="S175" s="7">
        <v>22</v>
      </c>
      <c r="T175" s="7">
        <v>1</v>
      </c>
      <c r="U175" s="7">
        <v>6</v>
      </c>
      <c r="V175" s="7"/>
      <c r="W175" s="7"/>
      <c r="X175" s="7"/>
      <c r="Y175" s="7"/>
      <c r="Z175" s="7"/>
      <c r="AA175" s="6"/>
      <c r="AB175" s="7"/>
      <c r="AC175" s="7">
        <v>26.19</v>
      </c>
      <c r="AD175" s="7"/>
      <c r="AE175" s="7"/>
      <c r="AF175" s="7"/>
      <c r="AG175" s="7"/>
      <c r="AH175" s="7"/>
      <c r="AI175" s="7"/>
      <c r="AJ175" s="7"/>
      <c r="AK175" s="7">
        <v>0</v>
      </c>
      <c r="AL175" s="7"/>
      <c r="AM175" s="7"/>
      <c r="AN175" s="7"/>
      <c r="AO175" s="7"/>
      <c r="AP175" s="7">
        <v>1</v>
      </c>
    </row>
    <row r="176" spans="1:42" ht="44" thickBot="1">
      <c r="A176" s="3" t="s">
        <v>1196</v>
      </c>
      <c r="B176" s="3" t="s">
        <v>16</v>
      </c>
      <c r="C176" s="4">
        <v>70</v>
      </c>
      <c r="D176" s="1">
        <v>2020</v>
      </c>
      <c r="E176" s="1">
        <v>3</v>
      </c>
      <c r="F176" s="6">
        <v>120</v>
      </c>
      <c r="G176" s="6"/>
      <c r="H176" s="7">
        <v>0</v>
      </c>
      <c r="I176" s="7"/>
      <c r="J176" s="7"/>
      <c r="K176" s="7"/>
      <c r="L176" s="7"/>
      <c r="M176" s="7">
        <v>0</v>
      </c>
      <c r="N176" s="6">
        <v>-0.71</v>
      </c>
      <c r="O176" s="7"/>
      <c r="P176" s="7"/>
      <c r="Q176" s="7"/>
      <c r="R176" s="7"/>
      <c r="S176" s="7">
        <v>23</v>
      </c>
      <c r="T176" s="7">
        <v>3</v>
      </c>
      <c r="U176" s="7">
        <v>92</v>
      </c>
      <c r="V176" s="7"/>
      <c r="W176" s="7"/>
      <c r="X176" s="7"/>
      <c r="Y176" s="7"/>
      <c r="Z176" s="7"/>
      <c r="AA176" s="6"/>
      <c r="AB176" s="7"/>
      <c r="AC176" s="7">
        <v>2.94</v>
      </c>
      <c r="AD176" s="7"/>
      <c r="AE176" s="7"/>
      <c r="AF176" s="11">
        <v>6.5799999999999997E-2</v>
      </c>
      <c r="AG176" s="7"/>
      <c r="AH176" s="7">
        <v>1.04</v>
      </c>
      <c r="AI176" s="7"/>
      <c r="AJ176" s="7">
        <v>16</v>
      </c>
      <c r="AK176" s="7">
        <v>0</v>
      </c>
      <c r="AL176" s="7"/>
      <c r="AM176" s="7"/>
      <c r="AN176" s="7"/>
      <c r="AO176" s="7"/>
      <c r="AP176" s="7">
        <v>1</v>
      </c>
    </row>
    <row r="177" spans="1:42" ht="29.5" thickBot="1">
      <c r="A177" s="3" t="s">
        <v>590</v>
      </c>
      <c r="B177" s="3" t="s">
        <v>12</v>
      </c>
      <c r="C177" s="4">
        <v>23</v>
      </c>
      <c r="D177" s="1">
        <v>2020</v>
      </c>
      <c r="E177" s="1">
        <v>1</v>
      </c>
      <c r="F177" s="6">
        <v>8</v>
      </c>
      <c r="G177" s="6"/>
      <c r="H177" s="7">
        <v>1</v>
      </c>
      <c r="I177" s="7"/>
      <c r="J177" s="7"/>
      <c r="K177" s="7"/>
      <c r="L177" s="7"/>
      <c r="M177" s="7">
        <v>5</v>
      </c>
      <c r="N177" s="6">
        <v>0.71</v>
      </c>
      <c r="O177" s="7"/>
      <c r="P177" s="7"/>
      <c r="Q177" s="7"/>
      <c r="R177" s="7"/>
      <c r="S177" s="7">
        <v>32</v>
      </c>
      <c r="T177" s="7">
        <v>1</v>
      </c>
      <c r="U177" s="7">
        <v>8</v>
      </c>
      <c r="V177" s="7"/>
      <c r="W177" s="7"/>
      <c r="X177" s="7"/>
      <c r="Y177" s="7"/>
      <c r="Z177" s="7"/>
      <c r="AA177" s="6">
        <v>23</v>
      </c>
      <c r="AB177" s="7">
        <v>22.68</v>
      </c>
      <c r="AC177" s="7">
        <v>25.34</v>
      </c>
      <c r="AD177" s="7"/>
      <c r="AE177" s="7"/>
      <c r="AF177" s="7"/>
      <c r="AG177" s="7"/>
      <c r="AH177" s="7"/>
      <c r="AI177" s="7">
        <v>12</v>
      </c>
      <c r="AJ177" s="7"/>
      <c r="AK177" s="7">
        <v>0</v>
      </c>
      <c r="AL177" s="7"/>
      <c r="AM177" s="7"/>
      <c r="AN177" s="7"/>
      <c r="AO177" s="7"/>
      <c r="AP177" s="7">
        <v>9</v>
      </c>
    </row>
    <row r="178" spans="1:42" ht="29.5" thickBot="1">
      <c r="A178" s="3" t="s">
        <v>740</v>
      </c>
      <c r="B178" s="3" t="s">
        <v>3</v>
      </c>
      <c r="C178" s="4">
        <v>65</v>
      </c>
      <c r="D178" s="1">
        <v>2020</v>
      </c>
      <c r="E178" s="1">
        <v>2</v>
      </c>
      <c r="F178" s="6">
        <v>88</v>
      </c>
      <c r="G178" s="6"/>
      <c r="H178" s="7">
        <v>0</v>
      </c>
      <c r="I178" s="7"/>
      <c r="J178" s="7"/>
      <c r="K178" s="7"/>
      <c r="L178" s="7"/>
      <c r="M178" s="7">
        <v>4</v>
      </c>
      <c r="N178" s="6">
        <v>-0.01</v>
      </c>
      <c r="O178" s="7"/>
      <c r="P178" s="7"/>
      <c r="Q178" s="7"/>
      <c r="R178" s="7"/>
      <c r="S178" s="7">
        <v>28</v>
      </c>
      <c r="T178" s="7">
        <v>4</v>
      </c>
      <c r="U178" s="7">
        <v>103</v>
      </c>
      <c r="V178" s="7"/>
      <c r="W178" s="7"/>
      <c r="X178" s="7"/>
      <c r="Y178" s="7"/>
      <c r="Z178" s="7"/>
      <c r="AA178" s="6">
        <v>18</v>
      </c>
      <c r="AB178" s="7">
        <v>14.4</v>
      </c>
      <c r="AC178" s="7">
        <v>7.2</v>
      </c>
      <c r="AD178" s="7"/>
      <c r="AE178" s="11">
        <v>0.11</v>
      </c>
      <c r="AF178" s="11">
        <v>2.1100000000000001E-2</v>
      </c>
      <c r="AG178" s="7">
        <v>1.22</v>
      </c>
      <c r="AH178" s="7">
        <v>1.05</v>
      </c>
      <c r="AI178" s="7">
        <v>14</v>
      </c>
      <c r="AJ178" s="7">
        <v>5</v>
      </c>
      <c r="AK178" s="7">
        <v>0</v>
      </c>
      <c r="AL178" s="7"/>
      <c r="AM178" s="7"/>
      <c r="AN178" s="7"/>
      <c r="AO178" s="7"/>
      <c r="AP178" s="7">
        <v>7</v>
      </c>
    </row>
    <row r="179" spans="1:42" ht="29.5" thickBot="1">
      <c r="A179" s="3" t="s">
        <v>966</v>
      </c>
      <c r="B179" s="3" t="s">
        <v>49</v>
      </c>
      <c r="C179" s="4">
        <v>29</v>
      </c>
      <c r="D179" s="1">
        <v>2020</v>
      </c>
      <c r="E179" s="1">
        <v>4</v>
      </c>
      <c r="F179" s="6">
        <v>47</v>
      </c>
      <c r="G179" s="6"/>
      <c r="H179" s="7">
        <v>0</v>
      </c>
      <c r="I179" s="7"/>
      <c r="J179" s="7"/>
      <c r="K179" s="7"/>
      <c r="L179" s="7"/>
      <c r="M179" s="7">
        <v>1</v>
      </c>
      <c r="N179" s="6">
        <v>-0.03</v>
      </c>
      <c r="O179" s="7"/>
      <c r="P179" s="7"/>
      <c r="Q179" s="7"/>
      <c r="R179" s="7"/>
      <c r="S179" s="7">
        <v>24</v>
      </c>
      <c r="T179" s="7">
        <v>1</v>
      </c>
      <c r="U179" s="7">
        <v>29</v>
      </c>
      <c r="V179" s="7"/>
      <c r="W179" s="7"/>
      <c r="X179" s="7"/>
      <c r="Y179" s="7"/>
      <c r="Z179" s="7"/>
      <c r="AA179" s="6">
        <v>85</v>
      </c>
      <c r="AB179" s="7">
        <v>3.78</v>
      </c>
      <c r="AC179" s="7">
        <v>4.0199999999999996</v>
      </c>
      <c r="AD179" s="7"/>
      <c r="AE179" s="11">
        <v>2.0199999999999999E-2</v>
      </c>
      <c r="AF179" s="11">
        <v>6.08E-2</v>
      </c>
      <c r="AG179" s="7">
        <v>0.79</v>
      </c>
      <c r="AH179" s="7">
        <v>1.23</v>
      </c>
      <c r="AI179" s="7">
        <v>4</v>
      </c>
      <c r="AJ179" s="7">
        <v>13</v>
      </c>
      <c r="AK179" s="7">
        <v>0</v>
      </c>
      <c r="AL179" s="7"/>
      <c r="AM179" s="7"/>
      <c r="AN179" s="7"/>
      <c r="AO179" s="7"/>
      <c r="AP179" s="7">
        <v>4</v>
      </c>
    </row>
    <row r="180" spans="1:42" ht="44" thickBot="1">
      <c r="A180" s="3" t="s">
        <v>753</v>
      </c>
      <c r="B180" s="3" t="s">
        <v>12</v>
      </c>
      <c r="C180" s="4">
        <v>24</v>
      </c>
      <c r="D180" s="1">
        <v>2020</v>
      </c>
      <c r="E180" s="1">
        <v>1</v>
      </c>
      <c r="F180" s="6">
        <v>19</v>
      </c>
      <c r="G180" s="6"/>
      <c r="H180" s="7">
        <v>0</v>
      </c>
      <c r="I180" s="7"/>
      <c r="J180" s="7"/>
      <c r="K180" s="7"/>
      <c r="L180" s="7"/>
      <c r="M180" s="7">
        <v>2</v>
      </c>
      <c r="N180" s="6">
        <v>0.15</v>
      </c>
      <c r="O180" s="7"/>
      <c r="P180" s="7"/>
      <c r="Q180" s="7"/>
      <c r="R180" s="7"/>
      <c r="S180" s="7">
        <v>28</v>
      </c>
      <c r="T180" s="7">
        <v>1</v>
      </c>
      <c r="U180" s="7">
        <v>32</v>
      </c>
      <c r="V180" s="7"/>
      <c r="W180" s="7"/>
      <c r="X180" s="7"/>
      <c r="Y180" s="7"/>
      <c r="Z180" s="7"/>
      <c r="AA180" s="6">
        <v>32</v>
      </c>
      <c r="AB180" s="7">
        <v>12.05</v>
      </c>
      <c r="AC180" s="7">
        <v>18.350000000000001</v>
      </c>
      <c r="AD180" s="7"/>
      <c r="AE180" s="7"/>
      <c r="AF180" s="7"/>
      <c r="AG180" s="7"/>
      <c r="AH180" s="7"/>
      <c r="AI180" s="7">
        <v>9</v>
      </c>
      <c r="AJ180" s="7"/>
      <c r="AK180" s="7">
        <v>0</v>
      </c>
      <c r="AL180" s="7"/>
      <c r="AM180" s="7"/>
      <c r="AN180" s="7"/>
      <c r="AO180" s="7"/>
      <c r="AP180" s="7">
        <v>7</v>
      </c>
    </row>
    <row r="181" spans="1:42" ht="29.5" thickBot="1">
      <c r="A181" s="3" t="s">
        <v>504</v>
      </c>
      <c r="B181" s="3" t="s">
        <v>12</v>
      </c>
      <c r="C181" s="4">
        <v>25</v>
      </c>
      <c r="D181" s="1">
        <v>2020</v>
      </c>
      <c r="E181" s="1">
        <v>1</v>
      </c>
      <c r="F181" s="6">
        <v>18</v>
      </c>
      <c r="G181" s="6"/>
      <c r="H181" s="7">
        <v>0</v>
      </c>
      <c r="I181" s="7"/>
      <c r="J181" s="7"/>
      <c r="K181" s="7"/>
      <c r="L181" s="7"/>
      <c r="M181" s="7">
        <v>8</v>
      </c>
      <c r="N181" s="6">
        <v>-0.03</v>
      </c>
      <c r="O181" s="7"/>
      <c r="P181" s="7"/>
      <c r="Q181" s="7"/>
      <c r="R181" s="7"/>
      <c r="S181" s="7">
        <v>31</v>
      </c>
      <c r="T181" s="7">
        <v>1</v>
      </c>
      <c r="U181" s="7">
        <v>1</v>
      </c>
      <c r="V181" s="7"/>
      <c r="W181" s="7"/>
      <c r="X181" s="7"/>
      <c r="Y181" s="7"/>
      <c r="Z181" s="7"/>
      <c r="AA181" s="6">
        <v>49</v>
      </c>
      <c r="AB181" s="7">
        <v>10.34</v>
      </c>
      <c r="AC181" s="7">
        <v>17.7</v>
      </c>
      <c r="AD181" s="7"/>
      <c r="AE181" s="7"/>
      <c r="AF181" s="7"/>
      <c r="AG181" s="7"/>
      <c r="AH181" s="7"/>
      <c r="AI181" s="7">
        <v>2</v>
      </c>
      <c r="AJ181" s="7"/>
      <c r="AK181" s="7">
        <v>0</v>
      </c>
      <c r="AL181" s="7"/>
      <c r="AM181" s="7"/>
      <c r="AN181" s="7"/>
      <c r="AO181" s="7"/>
      <c r="AP181" s="7">
        <v>10</v>
      </c>
    </row>
    <row r="182" spans="1:42" ht="29.5" thickBot="1">
      <c r="A182" s="3" t="s">
        <v>1197</v>
      </c>
      <c r="B182" s="3" t="s">
        <v>12</v>
      </c>
      <c r="C182" s="4">
        <v>26</v>
      </c>
      <c r="D182" s="1">
        <v>2020</v>
      </c>
      <c r="E182" s="1">
        <v>1</v>
      </c>
      <c r="F182" s="6">
        <v>26</v>
      </c>
      <c r="G182" s="6"/>
      <c r="H182" s="7">
        <v>0</v>
      </c>
      <c r="I182" s="7"/>
      <c r="J182" s="7"/>
      <c r="K182" s="7"/>
      <c r="L182" s="7"/>
      <c r="M182" s="7">
        <v>0</v>
      </c>
      <c r="N182" s="6">
        <v>0.26</v>
      </c>
      <c r="O182" s="7"/>
      <c r="P182" s="7"/>
      <c r="Q182" s="7"/>
      <c r="R182" s="7"/>
      <c r="S182" s="7">
        <v>24</v>
      </c>
      <c r="T182" s="7">
        <v>6</v>
      </c>
      <c r="U182" s="7">
        <v>178</v>
      </c>
      <c r="V182" s="7"/>
      <c r="W182" s="7"/>
      <c r="X182" s="7"/>
      <c r="Y182" s="7"/>
      <c r="Z182" s="7"/>
      <c r="AA182" s="6"/>
      <c r="AB182" s="7"/>
      <c r="AC182" s="7">
        <v>21.96</v>
      </c>
      <c r="AD182" s="7"/>
      <c r="AE182" s="7"/>
      <c r="AF182" s="7"/>
      <c r="AG182" s="7"/>
      <c r="AH182" s="7"/>
      <c r="AI182" s="7"/>
      <c r="AJ182" s="7"/>
      <c r="AK182" s="7">
        <v>0</v>
      </c>
      <c r="AL182" s="7"/>
      <c r="AM182" s="7"/>
      <c r="AN182" s="7"/>
      <c r="AO182" s="7"/>
      <c r="AP182" s="7"/>
    </row>
    <row r="183" spans="1:42" ht="29.5" thickBot="1">
      <c r="A183" s="3" t="s">
        <v>1198</v>
      </c>
      <c r="B183" s="3" t="s">
        <v>3</v>
      </c>
      <c r="C183" s="4">
        <v>67</v>
      </c>
      <c r="D183" s="1">
        <v>2020</v>
      </c>
      <c r="E183" s="1">
        <v>2</v>
      </c>
      <c r="F183" s="6">
        <v>74</v>
      </c>
      <c r="G183" s="6"/>
      <c r="H183" s="7">
        <v>0</v>
      </c>
      <c r="I183" s="7"/>
      <c r="J183" s="7"/>
      <c r="K183" s="7"/>
      <c r="L183" s="7"/>
      <c r="M183" s="7">
        <v>0</v>
      </c>
      <c r="N183" s="6">
        <v>0.03</v>
      </c>
      <c r="O183" s="7"/>
      <c r="P183" s="7"/>
      <c r="Q183" s="7"/>
      <c r="R183" s="7"/>
      <c r="S183" s="7">
        <v>22</v>
      </c>
      <c r="T183" s="7">
        <v>4</v>
      </c>
      <c r="U183" s="7">
        <v>144</v>
      </c>
      <c r="V183" s="7"/>
      <c r="W183" s="7"/>
      <c r="X183" s="7"/>
      <c r="Y183" s="7"/>
      <c r="Z183" s="7"/>
      <c r="AA183" s="6"/>
      <c r="AB183" s="7"/>
      <c r="AC183" s="7">
        <v>7.11</v>
      </c>
      <c r="AD183" s="7"/>
      <c r="AE183" s="7"/>
      <c r="AF183" s="11">
        <v>3.7900000000000003E-2</v>
      </c>
      <c r="AG183" s="7"/>
      <c r="AH183" s="7">
        <v>1.31</v>
      </c>
      <c r="AI183" s="7"/>
      <c r="AJ183" s="7">
        <v>8</v>
      </c>
      <c r="AK183" s="7">
        <v>0</v>
      </c>
      <c r="AL183" s="7"/>
      <c r="AM183" s="7"/>
      <c r="AN183" s="7"/>
      <c r="AO183" s="7"/>
      <c r="AP183" s="7">
        <v>1</v>
      </c>
    </row>
    <row r="184" spans="1:42" ht="29.5" thickBot="1">
      <c r="A184" s="3" t="s">
        <v>464</v>
      </c>
      <c r="B184" s="3" t="s">
        <v>16</v>
      </c>
      <c r="C184" s="4">
        <v>71</v>
      </c>
      <c r="D184" s="1">
        <v>2020</v>
      </c>
      <c r="E184" s="1">
        <v>3</v>
      </c>
      <c r="F184" s="6">
        <v>65</v>
      </c>
      <c r="G184" s="6"/>
      <c r="H184" s="7">
        <v>0</v>
      </c>
      <c r="I184" s="7"/>
      <c r="J184" s="7"/>
      <c r="K184" s="7"/>
      <c r="L184" s="7"/>
      <c r="M184" s="7">
        <v>7</v>
      </c>
      <c r="N184" s="6">
        <v>0</v>
      </c>
      <c r="O184" s="7"/>
      <c r="P184" s="7"/>
      <c r="Q184" s="7"/>
      <c r="R184" s="7"/>
      <c r="S184" s="7">
        <v>32</v>
      </c>
      <c r="T184" s="7">
        <v>6</v>
      </c>
      <c r="U184" s="7">
        <v>195</v>
      </c>
      <c r="V184" s="7"/>
      <c r="W184" s="7"/>
      <c r="X184" s="7"/>
      <c r="Y184" s="7"/>
      <c r="Z184" s="7"/>
      <c r="AA184" s="6">
        <v>153</v>
      </c>
      <c r="AB184" s="7">
        <v>16.100000000000001</v>
      </c>
      <c r="AC184" s="7">
        <v>14.64</v>
      </c>
      <c r="AD184" s="7"/>
      <c r="AE184" s="11">
        <v>1.4E-2</v>
      </c>
      <c r="AF184" s="11">
        <v>0.1046</v>
      </c>
      <c r="AG184" s="7">
        <v>4</v>
      </c>
      <c r="AH184" s="7">
        <v>2.0699999999999998</v>
      </c>
      <c r="AI184" s="7">
        <v>1</v>
      </c>
      <c r="AJ184" s="7">
        <v>8</v>
      </c>
      <c r="AK184" s="7">
        <v>0</v>
      </c>
      <c r="AL184" s="7"/>
      <c r="AM184" s="7"/>
      <c r="AN184" s="7"/>
      <c r="AO184" s="7"/>
      <c r="AP184" s="7">
        <v>11</v>
      </c>
    </row>
    <row r="185" spans="1:42" ht="29.5" thickBot="1">
      <c r="A185" s="3" t="s">
        <v>1199</v>
      </c>
      <c r="B185" s="3" t="s">
        <v>49</v>
      </c>
      <c r="C185" s="4">
        <v>30</v>
      </c>
      <c r="D185" s="1">
        <v>2020</v>
      </c>
      <c r="E185" s="1">
        <v>4</v>
      </c>
      <c r="F185" s="6">
        <v>83</v>
      </c>
      <c r="G185" s="6"/>
      <c r="H185" s="7">
        <v>0</v>
      </c>
      <c r="I185" s="7"/>
      <c r="J185" s="7"/>
      <c r="K185" s="7"/>
      <c r="L185" s="7"/>
      <c r="M185" s="7">
        <v>0</v>
      </c>
      <c r="N185" s="6">
        <v>-0.02</v>
      </c>
      <c r="O185" s="7"/>
      <c r="P185" s="7"/>
      <c r="Q185" s="7"/>
      <c r="R185" s="7"/>
      <c r="S185" s="7">
        <v>23</v>
      </c>
      <c r="T185" s="7">
        <v>3</v>
      </c>
      <c r="U185" s="7">
        <v>91</v>
      </c>
      <c r="V185" s="7"/>
      <c r="W185" s="7"/>
      <c r="X185" s="7"/>
      <c r="Y185" s="7"/>
      <c r="Z185" s="7"/>
      <c r="AA185" s="6"/>
      <c r="AB185" s="7">
        <v>0</v>
      </c>
      <c r="AC185" s="7">
        <v>1.32</v>
      </c>
      <c r="AD185" s="7"/>
      <c r="AE185" s="7"/>
      <c r="AF185" s="11">
        <v>1.7600000000000001E-2</v>
      </c>
      <c r="AG185" s="7"/>
      <c r="AH185" s="7">
        <v>0.48</v>
      </c>
      <c r="AI185" s="7">
        <v>2</v>
      </c>
      <c r="AJ185" s="7">
        <v>9</v>
      </c>
      <c r="AK185" s="7">
        <v>0</v>
      </c>
      <c r="AL185" s="7"/>
      <c r="AM185" s="7"/>
      <c r="AN185" s="7"/>
      <c r="AO185" s="7"/>
      <c r="AP185" s="7">
        <v>1</v>
      </c>
    </row>
    <row r="186" spans="1:42" ht="29.5" thickBot="1">
      <c r="A186" s="3" t="s">
        <v>631</v>
      </c>
      <c r="B186" s="3" t="s">
        <v>12</v>
      </c>
      <c r="C186" s="4">
        <v>27</v>
      </c>
      <c r="D186" s="1">
        <v>2020</v>
      </c>
      <c r="E186" s="1">
        <v>1</v>
      </c>
      <c r="F186" s="6">
        <v>11</v>
      </c>
      <c r="G186" s="6"/>
      <c r="H186" s="7">
        <v>1</v>
      </c>
      <c r="I186" s="7"/>
      <c r="J186" s="7"/>
      <c r="K186" s="7"/>
      <c r="L186" s="7"/>
      <c r="M186" s="7">
        <v>5</v>
      </c>
      <c r="N186" s="6">
        <v>0.42</v>
      </c>
      <c r="O186" s="7"/>
      <c r="P186" s="7"/>
      <c r="Q186" s="7"/>
      <c r="R186" s="7"/>
      <c r="S186" s="7">
        <v>32</v>
      </c>
      <c r="T186" s="7">
        <v>4</v>
      </c>
      <c r="U186" s="7">
        <v>102</v>
      </c>
      <c r="V186" s="7"/>
      <c r="W186" s="7"/>
      <c r="X186" s="7"/>
      <c r="Y186" s="7"/>
      <c r="Z186" s="7"/>
      <c r="AA186" s="6">
        <v>15</v>
      </c>
      <c r="AB186" s="7">
        <v>20.03</v>
      </c>
      <c r="AC186" s="7">
        <v>23.51</v>
      </c>
      <c r="AD186" s="7"/>
      <c r="AE186" s="7"/>
      <c r="AF186" s="7"/>
      <c r="AG186" s="7"/>
      <c r="AH186" s="7"/>
      <c r="AI186" s="7">
        <v>15</v>
      </c>
      <c r="AJ186" s="7"/>
      <c r="AK186" s="7">
        <v>0</v>
      </c>
      <c r="AL186" s="7"/>
      <c r="AM186" s="7"/>
      <c r="AN186" s="7"/>
      <c r="AO186" s="7"/>
      <c r="AP186" s="7">
        <v>9</v>
      </c>
    </row>
    <row r="187" spans="1:42" ht="29.5" thickBot="1">
      <c r="A187" s="3" t="s">
        <v>974</v>
      </c>
      <c r="B187" s="3" t="s">
        <v>3</v>
      </c>
      <c r="C187" s="4">
        <v>68</v>
      </c>
      <c r="D187" s="1">
        <v>2020</v>
      </c>
      <c r="E187" s="1">
        <v>2</v>
      </c>
      <c r="F187" s="6">
        <v>40</v>
      </c>
      <c r="G187" s="6"/>
      <c r="H187" s="7">
        <v>0</v>
      </c>
      <c r="I187" s="7"/>
      <c r="J187" s="7"/>
      <c r="K187" s="7"/>
      <c r="L187" s="7"/>
      <c r="M187" s="7">
        <v>0</v>
      </c>
      <c r="N187" s="6">
        <v>0.28999999999999998</v>
      </c>
      <c r="O187" s="7"/>
      <c r="P187" s="7"/>
      <c r="Q187" s="7"/>
      <c r="R187" s="7"/>
      <c r="S187" s="7">
        <v>25</v>
      </c>
      <c r="T187" s="7">
        <v>4</v>
      </c>
      <c r="U187" s="7">
        <v>134</v>
      </c>
      <c r="V187" s="7"/>
      <c r="W187" s="7"/>
      <c r="X187" s="7"/>
      <c r="Y187" s="7"/>
      <c r="Z187" s="7"/>
      <c r="AA187" s="6">
        <v>35</v>
      </c>
      <c r="AB187" s="7">
        <v>10.45</v>
      </c>
      <c r="AC187" s="7">
        <v>8.7899999999999991</v>
      </c>
      <c r="AD187" s="7"/>
      <c r="AE187" s="11">
        <v>8.0799999999999997E-2</v>
      </c>
      <c r="AF187" s="11">
        <v>7.1999999999999995E-2</v>
      </c>
      <c r="AG187" s="7">
        <v>1.25</v>
      </c>
      <c r="AH187" s="7">
        <v>1.17</v>
      </c>
      <c r="AI187" s="7">
        <v>14</v>
      </c>
      <c r="AJ187" s="7">
        <v>14</v>
      </c>
      <c r="AK187" s="7">
        <v>0</v>
      </c>
      <c r="AL187" s="7"/>
      <c r="AM187" s="7"/>
      <c r="AN187" s="7"/>
      <c r="AO187" s="7"/>
      <c r="AP187" s="7">
        <v>4</v>
      </c>
    </row>
    <row r="188" spans="1:42" ht="29.5" thickBot="1">
      <c r="A188" s="3" t="s">
        <v>1200</v>
      </c>
      <c r="B188" s="3" t="s">
        <v>16</v>
      </c>
      <c r="C188" s="4">
        <v>72</v>
      </c>
      <c r="D188" s="1">
        <v>2020</v>
      </c>
      <c r="E188" s="1">
        <v>3</v>
      </c>
      <c r="F188" s="6">
        <v>121</v>
      </c>
      <c r="G188" s="6"/>
      <c r="H188" s="7">
        <v>0</v>
      </c>
      <c r="I188" s="7"/>
      <c r="J188" s="7"/>
      <c r="K188" s="7"/>
      <c r="L188" s="7"/>
      <c r="M188" s="7">
        <v>0</v>
      </c>
      <c r="N188" s="6">
        <v>-0.68</v>
      </c>
      <c r="O188" s="7"/>
      <c r="P188" s="7"/>
      <c r="Q188" s="7"/>
      <c r="R188" s="7"/>
      <c r="S188" s="7">
        <v>24</v>
      </c>
      <c r="T188" s="7">
        <v>2</v>
      </c>
      <c r="U188" s="7">
        <v>57</v>
      </c>
      <c r="V188" s="7"/>
      <c r="W188" s="7"/>
      <c r="X188" s="7"/>
      <c r="Y188" s="7"/>
      <c r="Z188" s="7"/>
      <c r="AA188" s="6"/>
      <c r="AB188" s="7"/>
      <c r="AC188" s="7">
        <v>3.13</v>
      </c>
      <c r="AD188" s="7"/>
      <c r="AE188" s="7"/>
      <c r="AF188" s="11">
        <v>5.2600000000000001E-2</v>
      </c>
      <c r="AG188" s="7"/>
      <c r="AH188" s="7">
        <v>1.43</v>
      </c>
      <c r="AI188" s="7"/>
      <c r="AJ188" s="7">
        <v>15</v>
      </c>
      <c r="AK188" s="7">
        <v>0</v>
      </c>
      <c r="AL188" s="7"/>
      <c r="AM188" s="7"/>
      <c r="AN188" s="7"/>
      <c r="AO188" s="7"/>
      <c r="AP188" s="7">
        <v>1</v>
      </c>
    </row>
    <row r="189" spans="1:42" ht="44" thickBot="1">
      <c r="A189" s="3" t="s">
        <v>1123</v>
      </c>
      <c r="B189" s="3" t="s">
        <v>3</v>
      </c>
      <c r="C189" s="4">
        <v>69</v>
      </c>
      <c r="D189" s="1">
        <v>2020</v>
      </c>
      <c r="E189" s="1">
        <v>2</v>
      </c>
      <c r="F189" s="6">
        <v>89</v>
      </c>
      <c r="G189" s="6"/>
      <c r="H189" s="7">
        <v>0</v>
      </c>
      <c r="I189" s="7"/>
      <c r="J189" s="7"/>
      <c r="K189" s="7"/>
      <c r="L189" s="7"/>
      <c r="M189" s="7">
        <v>0</v>
      </c>
      <c r="N189" s="6">
        <v>-0.26</v>
      </c>
      <c r="O189" s="7"/>
      <c r="P189" s="7"/>
      <c r="Q189" s="7"/>
      <c r="R189" s="7"/>
      <c r="S189" s="7">
        <v>23</v>
      </c>
      <c r="T189" s="7">
        <v>6</v>
      </c>
      <c r="U189" s="7">
        <v>214</v>
      </c>
      <c r="V189" s="7"/>
      <c r="W189" s="7"/>
      <c r="X189" s="7"/>
      <c r="Y189" s="7"/>
      <c r="Z189" s="7"/>
      <c r="AA189" s="6">
        <v>88</v>
      </c>
      <c r="AB189" s="7">
        <v>3.21</v>
      </c>
      <c r="AC189" s="7">
        <v>8.8000000000000007</v>
      </c>
      <c r="AD189" s="7"/>
      <c r="AE189" s="11">
        <v>1.8800000000000001E-2</v>
      </c>
      <c r="AF189" s="11">
        <v>1.6899999999999998E-2</v>
      </c>
      <c r="AG189" s="7">
        <v>0.81</v>
      </c>
      <c r="AH189" s="7">
        <v>1.48</v>
      </c>
      <c r="AI189" s="7">
        <v>10</v>
      </c>
      <c r="AJ189" s="7">
        <v>4</v>
      </c>
      <c r="AK189" s="7">
        <v>0</v>
      </c>
      <c r="AL189" s="7"/>
      <c r="AM189" s="7"/>
      <c r="AN189" s="7"/>
      <c r="AO189" s="7"/>
      <c r="AP189" s="7">
        <v>3</v>
      </c>
    </row>
    <row r="190" spans="1:42" ht="44" thickBot="1">
      <c r="A190" s="3" t="s">
        <v>50</v>
      </c>
      <c r="B190" s="3" t="s">
        <v>12</v>
      </c>
      <c r="C190" s="4">
        <v>28</v>
      </c>
      <c r="D190" s="1">
        <v>2020</v>
      </c>
      <c r="E190" s="1">
        <v>1</v>
      </c>
      <c r="F190" s="6">
        <v>14</v>
      </c>
      <c r="G190" s="6"/>
      <c r="H190" s="7">
        <v>0</v>
      </c>
      <c r="I190" s="7"/>
      <c r="J190" s="7"/>
      <c r="K190" s="7"/>
      <c r="L190" s="7"/>
      <c r="M190" s="7">
        <v>15</v>
      </c>
      <c r="N190" s="6">
        <v>0.51</v>
      </c>
      <c r="O190" s="7"/>
      <c r="P190" s="7"/>
      <c r="Q190" s="7"/>
      <c r="R190" s="7"/>
      <c r="S190" s="7">
        <v>38</v>
      </c>
      <c r="T190" s="7">
        <v>1</v>
      </c>
      <c r="U190" s="7">
        <v>11</v>
      </c>
      <c r="V190" s="7"/>
      <c r="W190" s="7"/>
      <c r="X190" s="7"/>
      <c r="Y190" s="7"/>
      <c r="Z190" s="7"/>
      <c r="AA190" s="6">
        <v>53</v>
      </c>
      <c r="AB190" s="7">
        <v>6.37</v>
      </c>
      <c r="AC190" s="7">
        <v>22.08</v>
      </c>
      <c r="AD190" s="7"/>
      <c r="AE190" s="7"/>
      <c r="AF190" s="7"/>
      <c r="AG190" s="7"/>
      <c r="AH190" s="7"/>
      <c r="AI190" s="7">
        <v>2</v>
      </c>
      <c r="AJ190" s="7"/>
      <c r="AK190" s="7">
        <v>0</v>
      </c>
      <c r="AL190" s="7"/>
      <c r="AM190" s="7"/>
      <c r="AN190" s="7"/>
      <c r="AO190" s="7"/>
      <c r="AP190" s="7">
        <v>17</v>
      </c>
    </row>
    <row r="191" spans="1:42" ht="29.5" thickBot="1">
      <c r="A191" s="3" t="s">
        <v>984</v>
      </c>
      <c r="B191" s="3" t="s">
        <v>49</v>
      </c>
      <c r="C191" s="4">
        <v>31</v>
      </c>
      <c r="D191" s="1">
        <v>2020</v>
      </c>
      <c r="E191" s="1">
        <v>4</v>
      </c>
      <c r="F191" s="6">
        <v>24</v>
      </c>
      <c r="G191" s="6"/>
      <c r="H191" s="7">
        <v>0</v>
      </c>
      <c r="I191" s="7"/>
      <c r="J191" s="7"/>
      <c r="K191" s="7"/>
      <c r="L191" s="7"/>
      <c r="M191" s="7">
        <v>0</v>
      </c>
      <c r="N191" s="6">
        <v>-0.02</v>
      </c>
      <c r="O191" s="7"/>
      <c r="P191" s="7"/>
      <c r="Q191" s="7"/>
      <c r="R191" s="7"/>
      <c r="S191" s="7">
        <v>26</v>
      </c>
      <c r="T191" s="7">
        <v>2</v>
      </c>
      <c r="U191" s="7">
        <v>44</v>
      </c>
      <c r="V191" s="7"/>
      <c r="W191" s="7"/>
      <c r="X191" s="7"/>
      <c r="Y191" s="7"/>
      <c r="Z191" s="7"/>
      <c r="AA191" s="6">
        <v>26</v>
      </c>
      <c r="AB191" s="7">
        <v>6.91</v>
      </c>
      <c r="AC191" s="7">
        <v>5.93</v>
      </c>
      <c r="AD191" s="7"/>
      <c r="AE191" s="11">
        <v>9.3799999999999994E-2</v>
      </c>
      <c r="AF191" s="11">
        <v>0.1109</v>
      </c>
      <c r="AG191" s="7">
        <v>1.65</v>
      </c>
      <c r="AH191" s="7">
        <v>1.46</v>
      </c>
      <c r="AI191" s="7">
        <v>13</v>
      </c>
      <c r="AJ191" s="7">
        <v>16</v>
      </c>
      <c r="AK191" s="7">
        <v>0</v>
      </c>
      <c r="AL191" s="7"/>
      <c r="AM191" s="7"/>
      <c r="AN191" s="7"/>
      <c r="AO191" s="7"/>
      <c r="AP191" s="7">
        <v>4</v>
      </c>
    </row>
    <row r="192" spans="1:42" ht="44" thickBot="1">
      <c r="A192" s="3" t="s">
        <v>1201</v>
      </c>
      <c r="B192" s="3" t="s">
        <v>16</v>
      </c>
      <c r="C192" s="4">
        <v>73</v>
      </c>
      <c r="D192" s="1">
        <v>2020</v>
      </c>
      <c r="E192" s="1">
        <v>3</v>
      </c>
      <c r="F192" s="6">
        <v>199</v>
      </c>
      <c r="G192" s="6"/>
      <c r="H192" s="7">
        <v>0</v>
      </c>
      <c r="I192" s="7"/>
      <c r="J192" s="7"/>
      <c r="K192" s="7"/>
      <c r="L192" s="7"/>
      <c r="M192" s="7">
        <v>0</v>
      </c>
      <c r="N192" s="6"/>
      <c r="O192" s="7"/>
      <c r="P192" s="7"/>
      <c r="Q192" s="7"/>
      <c r="R192" s="7"/>
      <c r="S192" s="7">
        <v>22</v>
      </c>
      <c r="T192" s="7">
        <v>4</v>
      </c>
      <c r="U192" s="7">
        <v>142</v>
      </c>
      <c r="V192" s="7"/>
      <c r="W192" s="7"/>
      <c r="X192" s="7"/>
      <c r="Y192" s="7"/>
      <c r="Z192" s="7"/>
      <c r="AA192" s="6"/>
      <c r="AB192" s="7"/>
      <c r="AC192" s="7">
        <v>0.57999999999999996</v>
      </c>
      <c r="AD192" s="7"/>
      <c r="AE192" s="7"/>
      <c r="AF192" s="11">
        <v>1.26E-2</v>
      </c>
      <c r="AG192" s="7"/>
      <c r="AH192" s="7">
        <v>0.04</v>
      </c>
      <c r="AI192" s="7"/>
      <c r="AJ192" s="7">
        <v>6</v>
      </c>
      <c r="AK192" s="7">
        <v>0</v>
      </c>
      <c r="AL192" s="7"/>
      <c r="AM192" s="7"/>
      <c r="AN192" s="7"/>
      <c r="AO192" s="7"/>
      <c r="AP192" s="7">
        <v>1</v>
      </c>
    </row>
    <row r="193" spans="1:42" ht="29.5" thickBot="1">
      <c r="A193" s="3" t="s">
        <v>959</v>
      </c>
      <c r="B193" s="3" t="s">
        <v>16</v>
      </c>
      <c r="C193" s="4">
        <v>74</v>
      </c>
      <c r="D193" s="1">
        <v>2020</v>
      </c>
      <c r="E193" s="1">
        <v>3</v>
      </c>
      <c r="F193" s="6">
        <v>29</v>
      </c>
      <c r="G193" s="6"/>
      <c r="H193" s="7">
        <v>0</v>
      </c>
      <c r="I193" s="7"/>
      <c r="J193" s="7"/>
      <c r="K193" s="7"/>
      <c r="L193" s="7"/>
      <c r="M193" s="7">
        <v>0</v>
      </c>
      <c r="N193" s="6">
        <v>0.64</v>
      </c>
      <c r="O193" s="7"/>
      <c r="P193" s="7"/>
      <c r="Q193" s="7"/>
      <c r="R193" s="7"/>
      <c r="S193" s="7">
        <v>25</v>
      </c>
      <c r="T193" s="7">
        <v>1</v>
      </c>
      <c r="U193" s="7">
        <v>5</v>
      </c>
      <c r="V193" s="7"/>
      <c r="W193" s="7"/>
      <c r="X193" s="7"/>
      <c r="Y193" s="7"/>
      <c r="Z193" s="7"/>
      <c r="AA193" s="6">
        <v>64</v>
      </c>
      <c r="AB193" s="7">
        <v>7.67</v>
      </c>
      <c r="AC193" s="7">
        <v>13.81</v>
      </c>
      <c r="AD193" s="7"/>
      <c r="AE193" s="11">
        <v>0.1623</v>
      </c>
      <c r="AF193" s="11">
        <v>0.20319999999999999</v>
      </c>
      <c r="AG193" s="7">
        <v>1.48</v>
      </c>
      <c r="AH193" s="7">
        <v>2.58</v>
      </c>
      <c r="AI193" s="7">
        <v>15</v>
      </c>
      <c r="AJ193" s="7">
        <v>14</v>
      </c>
      <c r="AK193" s="7">
        <v>0</v>
      </c>
      <c r="AL193" s="7"/>
      <c r="AM193" s="7"/>
      <c r="AN193" s="7"/>
      <c r="AO193" s="7"/>
      <c r="AP193" s="7">
        <v>4</v>
      </c>
    </row>
    <row r="194" spans="1:42" ht="29.5" thickBot="1">
      <c r="A194" s="3" t="s">
        <v>1202</v>
      </c>
      <c r="B194" s="3" t="s">
        <v>16</v>
      </c>
      <c r="C194" s="4">
        <v>75</v>
      </c>
      <c r="D194" s="1">
        <v>2020</v>
      </c>
      <c r="E194" s="1">
        <v>3</v>
      </c>
      <c r="F194" s="6">
        <v>127</v>
      </c>
      <c r="G194" s="6"/>
      <c r="H194" s="7">
        <v>0</v>
      </c>
      <c r="I194" s="7"/>
      <c r="J194" s="7"/>
      <c r="K194" s="7"/>
      <c r="L194" s="7"/>
      <c r="M194" s="7">
        <v>0</v>
      </c>
      <c r="N194" s="6">
        <v>-0.61</v>
      </c>
      <c r="O194" s="7"/>
      <c r="P194" s="7"/>
      <c r="Q194" s="7"/>
      <c r="R194" s="7"/>
      <c r="S194" s="7">
        <v>22</v>
      </c>
      <c r="T194" s="7">
        <v>5</v>
      </c>
      <c r="U194" s="7">
        <v>161</v>
      </c>
      <c r="V194" s="7"/>
      <c r="W194" s="7"/>
      <c r="X194" s="7"/>
      <c r="Y194" s="7"/>
      <c r="Z194" s="7"/>
      <c r="AA194" s="6"/>
      <c r="AB194" s="7"/>
      <c r="AC194" s="7">
        <v>2.92</v>
      </c>
      <c r="AD194" s="7"/>
      <c r="AE194" s="7"/>
      <c r="AF194" s="11">
        <v>2.7E-2</v>
      </c>
      <c r="AG194" s="7"/>
      <c r="AH194" s="7">
        <v>1.04</v>
      </c>
      <c r="AI194" s="7"/>
      <c r="AJ194" s="7">
        <v>14</v>
      </c>
      <c r="AK194" s="7">
        <v>0</v>
      </c>
      <c r="AL194" s="7"/>
      <c r="AM194" s="7"/>
      <c r="AN194" s="7"/>
      <c r="AO194" s="7"/>
      <c r="AP194" s="7">
        <v>1</v>
      </c>
    </row>
    <row r="195" spans="1:42" ht="29.5" thickBot="1">
      <c r="A195" s="3" t="s">
        <v>1082</v>
      </c>
      <c r="B195" s="3" t="s">
        <v>49</v>
      </c>
      <c r="C195" s="4">
        <v>32</v>
      </c>
      <c r="D195" s="1">
        <v>2020</v>
      </c>
      <c r="E195" s="1">
        <v>4</v>
      </c>
      <c r="F195" s="6">
        <v>43</v>
      </c>
      <c r="G195" s="6"/>
      <c r="H195" s="7">
        <v>0</v>
      </c>
      <c r="I195" s="7"/>
      <c r="J195" s="7"/>
      <c r="K195" s="7"/>
      <c r="L195" s="7"/>
      <c r="M195" s="7">
        <v>0</v>
      </c>
      <c r="N195" s="6">
        <v>-0.04</v>
      </c>
      <c r="O195" s="7"/>
      <c r="P195" s="7"/>
      <c r="Q195" s="7"/>
      <c r="R195" s="7"/>
      <c r="S195" s="7">
        <v>24</v>
      </c>
      <c r="T195" s="7">
        <v>4</v>
      </c>
      <c r="U195" s="7">
        <v>120</v>
      </c>
      <c r="V195" s="7"/>
      <c r="W195" s="7"/>
      <c r="X195" s="7"/>
      <c r="Y195" s="7"/>
      <c r="Z195" s="7"/>
      <c r="AA195" s="6">
        <v>37</v>
      </c>
      <c r="AB195" s="7">
        <v>12.32</v>
      </c>
      <c r="AC195" s="7">
        <v>3.82</v>
      </c>
      <c r="AD195" s="7"/>
      <c r="AE195" s="11">
        <v>5.1499999999999997E-2</v>
      </c>
      <c r="AF195" s="11">
        <v>5.4899999999999997E-2</v>
      </c>
      <c r="AG195" s="7">
        <v>2.5</v>
      </c>
      <c r="AH195" s="7">
        <v>1.1399999999999999</v>
      </c>
      <c r="AI195" s="7">
        <v>6</v>
      </c>
      <c r="AJ195" s="7">
        <v>16</v>
      </c>
      <c r="AK195" s="7">
        <v>0</v>
      </c>
      <c r="AL195" s="7"/>
      <c r="AM195" s="7"/>
      <c r="AN195" s="7"/>
      <c r="AO195" s="7"/>
      <c r="AP195" s="7">
        <v>3</v>
      </c>
    </row>
    <row r="196" spans="1:42" ht="29.5" thickBot="1">
      <c r="A196" s="3" t="s">
        <v>417</v>
      </c>
      <c r="B196" s="3" t="s">
        <v>16</v>
      </c>
      <c r="C196" s="4">
        <v>76</v>
      </c>
      <c r="D196" s="1">
        <v>2020</v>
      </c>
      <c r="E196" s="1">
        <v>3</v>
      </c>
      <c r="F196" s="6">
        <v>91</v>
      </c>
      <c r="G196" s="6"/>
      <c r="H196" s="7">
        <v>0</v>
      </c>
      <c r="I196" s="7"/>
      <c r="J196" s="7"/>
      <c r="K196" s="7"/>
      <c r="L196" s="7"/>
      <c r="M196" s="7">
        <v>4</v>
      </c>
      <c r="N196" s="6">
        <v>-0.25</v>
      </c>
      <c r="O196" s="7"/>
      <c r="P196" s="7"/>
      <c r="Q196" s="7"/>
      <c r="R196" s="7"/>
      <c r="S196" s="7">
        <v>32</v>
      </c>
      <c r="T196" s="7">
        <v>2</v>
      </c>
      <c r="U196" s="7">
        <v>60</v>
      </c>
      <c r="V196" s="7"/>
      <c r="W196" s="7"/>
      <c r="X196" s="7"/>
      <c r="Y196" s="7"/>
      <c r="Z196" s="7"/>
      <c r="AA196" s="6">
        <v>44</v>
      </c>
      <c r="AB196" s="7">
        <v>14.02</v>
      </c>
      <c r="AC196" s="7">
        <v>7.23</v>
      </c>
      <c r="AD196" s="7"/>
      <c r="AE196" s="11">
        <v>0.1457</v>
      </c>
      <c r="AF196" s="11">
        <v>0.1076</v>
      </c>
      <c r="AG196" s="7">
        <v>1.6</v>
      </c>
      <c r="AH196" s="7">
        <v>1.28</v>
      </c>
      <c r="AI196" s="7">
        <v>11</v>
      </c>
      <c r="AJ196" s="7">
        <v>12</v>
      </c>
      <c r="AK196" s="7">
        <v>0</v>
      </c>
      <c r="AL196" s="7"/>
      <c r="AM196" s="7"/>
      <c r="AN196" s="7"/>
      <c r="AO196" s="7"/>
      <c r="AP196" s="7">
        <v>11</v>
      </c>
    </row>
    <row r="197" spans="1:42" ht="44" thickBot="1">
      <c r="A197" s="3" t="s">
        <v>892</v>
      </c>
      <c r="B197" s="3" t="s">
        <v>3</v>
      </c>
      <c r="C197" s="4">
        <v>71</v>
      </c>
      <c r="D197" s="1">
        <v>2020</v>
      </c>
      <c r="E197" s="1">
        <v>2</v>
      </c>
      <c r="F197" s="6">
        <v>113</v>
      </c>
      <c r="G197" s="6"/>
      <c r="H197" s="7">
        <v>0</v>
      </c>
      <c r="I197" s="7"/>
      <c r="J197" s="7"/>
      <c r="K197" s="7"/>
      <c r="L197" s="7"/>
      <c r="M197" s="7">
        <v>0</v>
      </c>
      <c r="N197" s="6">
        <v>0</v>
      </c>
      <c r="O197" s="7"/>
      <c r="P197" s="7"/>
      <c r="Q197" s="7"/>
      <c r="R197" s="7"/>
      <c r="S197" s="7">
        <v>27</v>
      </c>
      <c r="T197" s="7">
        <v>5</v>
      </c>
      <c r="U197" s="7">
        <v>143</v>
      </c>
      <c r="V197" s="7"/>
      <c r="W197" s="7"/>
      <c r="X197" s="7"/>
      <c r="Y197" s="7"/>
      <c r="Z197" s="7"/>
      <c r="AA197" s="6">
        <v>41</v>
      </c>
      <c r="AB197" s="7">
        <v>7.62</v>
      </c>
      <c r="AC197" s="7">
        <v>4.28</v>
      </c>
      <c r="AD197" s="7"/>
      <c r="AE197" s="11">
        <v>8.1799999999999998E-2</v>
      </c>
      <c r="AF197" s="11">
        <v>1.7000000000000001E-2</v>
      </c>
      <c r="AG197" s="7">
        <v>2.2999999999999998</v>
      </c>
      <c r="AH197" s="7">
        <v>0.91</v>
      </c>
      <c r="AI197" s="7">
        <v>16</v>
      </c>
      <c r="AJ197" s="7">
        <v>4</v>
      </c>
      <c r="AK197" s="7">
        <v>0</v>
      </c>
      <c r="AL197" s="7"/>
      <c r="AM197" s="7"/>
      <c r="AN197" s="7"/>
      <c r="AO197" s="7"/>
      <c r="AP197" s="7">
        <v>5</v>
      </c>
    </row>
    <row r="198" spans="1:42" ht="29.5" thickBot="1">
      <c r="A198" s="3" t="s">
        <v>965</v>
      </c>
      <c r="B198" s="3" t="s">
        <v>16</v>
      </c>
      <c r="C198" s="4">
        <v>77</v>
      </c>
      <c r="D198" s="1">
        <v>2020</v>
      </c>
      <c r="E198" s="1">
        <v>3</v>
      </c>
      <c r="F198" s="6">
        <v>198</v>
      </c>
      <c r="G198" s="6"/>
      <c r="H198" s="7">
        <v>0</v>
      </c>
      <c r="I198" s="7"/>
      <c r="J198" s="7"/>
      <c r="K198" s="7"/>
      <c r="L198" s="7"/>
      <c r="M198" s="7">
        <v>0</v>
      </c>
      <c r="N198" s="6"/>
      <c r="O198" s="7"/>
      <c r="P198" s="7"/>
      <c r="Q198" s="7"/>
      <c r="R198" s="7"/>
      <c r="S198" s="7">
        <v>26</v>
      </c>
      <c r="T198" s="7">
        <v>1</v>
      </c>
      <c r="U198" s="7">
        <v>9</v>
      </c>
      <c r="V198" s="7"/>
      <c r="W198" s="7"/>
      <c r="X198" s="7"/>
      <c r="Y198" s="7"/>
      <c r="Z198" s="7"/>
      <c r="AA198" s="6">
        <v>73</v>
      </c>
      <c r="AB198" s="7">
        <v>12.13</v>
      </c>
      <c r="AC198" s="7">
        <v>1.23</v>
      </c>
      <c r="AD198" s="7"/>
      <c r="AE198" s="11">
        <v>9.6799999999999997E-2</v>
      </c>
      <c r="AF198" s="11">
        <v>1.2699999999999999E-2</v>
      </c>
      <c r="AG198" s="7">
        <v>1.95</v>
      </c>
      <c r="AH198" s="7">
        <v>0.28000000000000003</v>
      </c>
      <c r="AI198" s="7">
        <v>8</v>
      </c>
      <c r="AJ198" s="7">
        <v>2</v>
      </c>
      <c r="AK198" s="7">
        <v>0</v>
      </c>
      <c r="AL198" s="7"/>
      <c r="AM198" s="7"/>
      <c r="AN198" s="7"/>
      <c r="AO198" s="7"/>
      <c r="AP198" s="7">
        <v>4</v>
      </c>
    </row>
    <row r="199" spans="1:42" ht="44" thickBot="1">
      <c r="A199" s="3" t="s">
        <v>1043</v>
      </c>
      <c r="B199" s="3" t="s">
        <v>16</v>
      </c>
      <c r="C199" s="4">
        <v>78</v>
      </c>
      <c r="D199" s="1">
        <v>2020</v>
      </c>
      <c r="E199" s="1">
        <v>3</v>
      </c>
      <c r="F199" s="6">
        <v>76</v>
      </c>
      <c r="G199" s="6"/>
      <c r="H199" s="7">
        <v>0</v>
      </c>
      <c r="I199" s="7"/>
      <c r="J199" s="7"/>
      <c r="K199" s="7"/>
      <c r="L199" s="7"/>
      <c r="M199" s="7">
        <v>0</v>
      </c>
      <c r="N199" s="6">
        <v>-0.31</v>
      </c>
      <c r="O199" s="7"/>
      <c r="P199" s="7"/>
      <c r="Q199" s="7"/>
      <c r="R199" s="7"/>
      <c r="S199" s="7">
        <v>24</v>
      </c>
      <c r="T199" s="7">
        <v>2</v>
      </c>
      <c r="U199" s="7">
        <v>60</v>
      </c>
      <c r="V199" s="7"/>
      <c r="W199" s="7"/>
      <c r="X199" s="7"/>
      <c r="Y199" s="7"/>
      <c r="Z199" s="7"/>
      <c r="AA199" s="6">
        <v>52</v>
      </c>
      <c r="AB199" s="7">
        <v>9.0299999999999994</v>
      </c>
      <c r="AC199" s="7">
        <v>6.2</v>
      </c>
      <c r="AD199" s="7"/>
      <c r="AE199" s="11">
        <v>0.16489999999999999</v>
      </c>
      <c r="AF199" s="11">
        <v>8.6499999999999994E-2</v>
      </c>
      <c r="AG199" s="7">
        <v>1.76</v>
      </c>
      <c r="AH199" s="7">
        <v>1.31</v>
      </c>
      <c r="AI199" s="7">
        <v>15</v>
      </c>
      <c r="AJ199" s="7">
        <v>16</v>
      </c>
      <c r="AK199" s="7">
        <v>0</v>
      </c>
      <c r="AL199" s="7"/>
      <c r="AM199" s="7"/>
      <c r="AN199" s="7"/>
      <c r="AO199" s="7"/>
      <c r="AP199" s="7">
        <v>3</v>
      </c>
    </row>
    <row r="200" spans="1:42" ht="29.5" thickBot="1">
      <c r="A200" s="3" t="s">
        <v>107</v>
      </c>
      <c r="B200" s="3" t="s">
        <v>12</v>
      </c>
      <c r="C200" s="4">
        <v>29</v>
      </c>
      <c r="D200" s="1">
        <v>2020</v>
      </c>
      <c r="E200" s="1">
        <v>1</v>
      </c>
      <c r="F200" s="6">
        <v>20</v>
      </c>
      <c r="G200" s="6"/>
      <c r="H200" s="7">
        <v>0</v>
      </c>
      <c r="I200" s="7"/>
      <c r="J200" s="7"/>
      <c r="K200" s="7"/>
      <c r="L200" s="7"/>
      <c r="M200" s="7">
        <v>14</v>
      </c>
      <c r="N200" s="6">
        <v>-0.03</v>
      </c>
      <c r="O200" s="7"/>
      <c r="P200" s="7"/>
      <c r="Q200" s="7"/>
      <c r="R200" s="7"/>
      <c r="S200" s="7">
        <v>39</v>
      </c>
      <c r="T200" s="7">
        <v>1</v>
      </c>
      <c r="U200" s="7">
        <v>4</v>
      </c>
      <c r="V200" s="7"/>
      <c r="W200" s="7"/>
      <c r="X200" s="7"/>
      <c r="Y200" s="7"/>
      <c r="Z200" s="7"/>
      <c r="AA200" s="6">
        <v>17</v>
      </c>
      <c r="AB200" s="7">
        <v>17.84</v>
      </c>
      <c r="AC200" s="7">
        <v>18</v>
      </c>
      <c r="AD200" s="7"/>
      <c r="AE200" s="7"/>
      <c r="AF200" s="7"/>
      <c r="AG200" s="7"/>
      <c r="AH200" s="7"/>
      <c r="AI200" s="7">
        <v>16</v>
      </c>
      <c r="AJ200" s="7"/>
      <c r="AK200" s="7">
        <v>0</v>
      </c>
      <c r="AL200" s="7"/>
      <c r="AM200" s="7"/>
      <c r="AN200" s="7"/>
      <c r="AO200" s="7"/>
      <c r="AP200" s="7">
        <v>17</v>
      </c>
    </row>
    <row r="201" spans="1:42" ht="29.5" thickBot="1">
      <c r="A201" s="3" t="s">
        <v>132</v>
      </c>
      <c r="B201" s="3" t="s">
        <v>49</v>
      </c>
      <c r="C201" s="4">
        <v>33</v>
      </c>
      <c r="D201" s="1">
        <v>2020</v>
      </c>
      <c r="E201" s="1">
        <v>4</v>
      </c>
      <c r="F201" s="6">
        <v>46</v>
      </c>
      <c r="G201" s="6"/>
      <c r="H201" s="7">
        <v>0</v>
      </c>
      <c r="I201" s="7"/>
      <c r="J201" s="7"/>
      <c r="K201" s="7"/>
      <c r="L201" s="7"/>
      <c r="M201" s="7">
        <v>7</v>
      </c>
      <c r="N201" s="6">
        <v>-0.09</v>
      </c>
      <c r="O201" s="7"/>
      <c r="P201" s="7"/>
      <c r="Q201" s="7"/>
      <c r="R201" s="7"/>
      <c r="S201" s="7">
        <v>35</v>
      </c>
      <c r="T201" s="7">
        <v>1</v>
      </c>
      <c r="U201" s="7">
        <v>31</v>
      </c>
      <c r="V201" s="7"/>
      <c r="W201" s="7"/>
      <c r="X201" s="7"/>
      <c r="Y201" s="7"/>
      <c r="Z201" s="7"/>
      <c r="AA201" s="6">
        <v>13</v>
      </c>
      <c r="AB201" s="7">
        <v>8.84</v>
      </c>
      <c r="AC201" s="7">
        <v>4.9000000000000004</v>
      </c>
      <c r="AD201" s="7"/>
      <c r="AE201" s="11">
        <v>0.1348</v>
      </c>
      <c r="AF201" s="11">
        <v>6.8199999999999997E-2</v>
      </c>
      <c r="AG201" s="7">
        <v>1.32</v>
      </c>
      <c r="AH201" s="7">
        <v>0.86</v>
      </c>
      <c r="AI201" s="7">
        <v>14</v>
      </c>
      <c r="AJ201" s="7">
        <v>11</v>
      </c>
      <c r="AK201" s="7">
        <v>0</v>
      </c>
      <c r="AL201" s="7"/>
      <c r="AM201" s="7"/>
      <c r="AN201" s="7"/>
      <c r="AO201" s="7"/>
      <c r="AP201" s="7">
        <v>14</v>
      </c>
    </row>
    <row r="202" spans="1:42" ht="44" thickBot="1">
      <c r="A202" s="3" t="s">
        <v>1203</v>
      </c>
      <c r="B202" s="3" t="s">
        <v>49</v>
      </c>
      <c r="C202" s="4">
        <v>34</v>
      </c>
      <c r="D202" s="1">
        <v>2020</v>
      </c>
      <c r="E202" s="1">
        <v>4</v>
      </c>
      <c r="F202" s="6">
        <v>66</v>
      </c>
      <c r="G202" s="6"/>
      <c r="H202" s="7">
        <v>0</v>
      </c>
      <c r="I202" s="7"/>
      <c r="J202" s="7"/>
      <c r="K202" s="7"/>
      <c r="L202" s="7"/>
      <c r="M202" s="7">
        <v>0</v>
      </c>
      <c r="N202" s="6">
        <v>0</v>
      </c>
      <c r="O202" s="7"/>
      <c r="P202" s="7"/>
      <c r="Q202" s="7"/>
      <c r="R202" s="7"/>
      <c r="S202" s="7">
        <v>22</v>
      </c>
      <c r="T202" s="7">
        <v>4</v>
      </c>
      <c r="U202" s="7">
        <v>118</v>
      </c>
      <c r="V202" s="7"/>
      <c r="W202" s="7"/>
      <c r="X202" s="7"/>
      <c r="Y202" s="7"/>
      <c r="Z202" s="7"/>
      <c r="AA202" s="6"/>
      <c r="AB202" s="7">
        <v>0</v>
      </c>
      <c r="AC202" s="7">
        <v>7.28</v>
      </c>
      <c r="AD202" s="7"/>
      <c r="AE202" s="7"/>
      <c r="AF202" s="11">
        <v>2.9499999999999998E-2</v>
      </c>
      <c r="AG202" s="7"/>
      <c r="AH202" s="7">
        <v>2.2799999999999998</v>
      </c>
      <c r="AI202" s="7">
        <v>2</v>
      </c>
      <c r="AJ202" s="7">
        <v>4</v>
      </c>
      <c r="AK202" s="7">
        <v>0</v>
      </c>
      <c r="AL202" s="7"/>
      <c r="AM202" s="7"/>
      <c r="AN202" s="7"/>
      <c r="AO202" s="7"/>
      <c r="AP202" s="7">
        <v>1</v>
      </c>
    </row>
    <row r="203" spans="1:42" ht="29.5" thickBot="1">
      <c r="A203" s="3" t="s">
        <v>137</v>
      </c>
      <c r="B203" s="3" t="s">
        <v>16</v>
      </c>
      <c r="C203" s="4">
        <v>79</v>
      </c>
      <c r="D203" s="1">
        <v>2020</v>
      </c>
      <c r="E203" s="1">
        <v>3</v>
      </c>
      <c r="F203" s="6">
        <v>124</v>
      </c>
      <c r="G203" s="6"/>
      <c r="H203" s="7">
        <v>0</v>
      </c>
      <c r="I203" s="7"/>
      <c r="J203" s="7"/>
      <c r="K203" s="7"/>
      <c r="L203" s="7"/>
      <c r="M203" s="7">
        <v>4</v>
      </c>
      <c r="N203" s="6">
        <v>-0.1</v>
      </c>
      <c r="O203" s="7"/>
      <c r="P203" s="7"/>
      <c r="Q203" s="7"/>
      <c r="R203" s="7"/>
      <c r="S203" s="7">
        <v>34</v>
      </c>
      <c r="T203" s="7">
        <v>2</v>
      </c>
      <c r="U203" s="7">
        <v>49</v>
      </c>
      <c r="V203" s="7"/>
      <c r="W203" s="7"/>
      <c r="X203" s="7"/>
      <c r="Y203" s="7"/>
      <c r="Z203" s="7"/>
      <c r="AA203" s="6">
        <v>129</v>
      </c>
      <c r="AB203" s="7">
        <v>12.3</v>
      </c>
      <c r="AC203" s="7">
        <v>8.9600000000000009</v>
      </c>
      <c r="AD203" s="7"/>
      <c r="AE203" s="11">
        <v>1.8499999999999999E-2</v>
      </c>
      <c r="AF203" s="11">
        <v>4.65E-2</v>
      </c>
      <c r="AG203" s="7">
        <v>4.18</v>
      </c>
      <c r="AH203" s="7">
        <v>1.8</v>
      </c>
      <c r="AI203" s="7">
        <v>3</v>
      </c>
      <c r="AJ203" s="7">
        <v>5</v>
      </c>
      <c r="AK203" s="7">
        <v>0</v>
      </c>
      <c r="AL203" s="7"/>
      <c r="AM203" s="7"/>
      <c r="AN203" s="7"/>
      <c r="AO203" s="7"/>
      <c r="AP203" s="7">
        <v>13</v>
      </c>
    </row>
    <row r="204" spans="1:42" ht="44" thickBot="1">
      <c r="A204" s="3" t="s">
        <v>763</v>
      </c>
      <c r="B204" s="3" t="s">
        <v>3</v>
      </c>
      <c r="C204" s="4">
        <v>72</v>
      </c>
      <c r="D204" s="1">
        <v>2020</v>
      </c>
      <c r="E204" s="1">
        <v>2</v>
      </c>
      <c r="F204" s="6">
        <v>38</v>
      </c>
      <c r="G204" s="6"/>
      <c r="H204" s="7">
        <v>0</v>
      </c>
      <c r="I204" s="7"/>
      <c r="J204" s="7"/>
      <c r="K204" s="7"/>
      <c r="L204" s="7"/>
      <c r="M204" s="7">
        <v>1</v>
      </c>
      <c r="N204" s="6">
        <v>0.24</v>
      </c>
      <c r="O204" s="7"/>
      <c r="P204" s="7"/>
      <c r="Q204" s="7"/>
      <c r="R204" s="7"/>
      <c r="S204" s="7">
        <v>28</v>
      </c>
      <c r="T204" s="7">
        <v>3</v>
      </c>
      <c r="U204" s="7">
        <v>96</v>
      </c>
      <c r="V204" s="7"/>
      <c r="W204" s="7"/>
      <c r="X204" s="7"/>
      <c r="Y204" s="7"/>
      <c r="Z204" s="7"/>
      <c r="AA204" s="6"/>
      <c r="AB204" s="7"/>
      <c r="AC204" s="7">
        <v>8.41</v>
      </c>
      <c r="AD204" s="7"/>
      <c r="AE204" s="7"/>
      <c r="AF204" s="11">
        <v>8.4699999999999998E-2</v>
      </c>
      <c r="AG204" s="7"/>
      <c r="AH204" s="7">
        <v>1.19</v>
      </c>
      <c r="AI204" s="7"/>
      <c r="AJ204" s="7">
        <v>15</v>
      </c>
      <c r="AK204" s="7">
        <v>0</v>
      </c>
      <c r="AL204" s="7"/>
      <c r="AM204" s="7"/>
      <c r="AN204" s="7"/>
      <c r="AO204" s="7"/>
      <c r="AP204" s="7">
        <v>7</v>
      </c>
    </row>
    <row r="205" spans="1:42" ht="29.5" thickBot="1">
      <c r="A205" s="3" t="s">
        <v>818</v>
      </c>
      <c r="B205" s="3" t="s">
        <v>12</v>
      </c>
      <c r="C205" s="4">
        <v>30</v>
      </c>
      <c r="D205" s="1">
        <v>2020</v>
      </c>
      <c r="E205" s="1">
        <v>1</v>
      </c>
      <c r="F205" s="6">
        <v>69</v>
      </c>
      <c r="G205" s="6"/>
      <c r="H205" s="7">
        <v>0</v>
      </c>
      <c r="I205" s="7"/>
      <c r="J205" s="7"/>
      <c r="K205" s="7"/>
      <c r="L205" s="7"/>
      <c r="M205" s="7">
        <v>5</v>
      </c>
      <c r="N205" s="6">
        <v>-0.51</v>
      </c>
      <c r="O205" s="7"/>
      <c r="P205" s="7"/>
      <c r="Q205" s="7"/>
      <c r="R205" s="7"/>
      <c r="S205" s="7">
        <v>26</v>
      </c>
      <c r="T205" s="7">
        <v>1</v>
      </c>
      <c r="U205" s="7">
        <v>1</v>
      </c>
      <c r="V205" s="7"/>
      <c r="W205" s="7"/>
      <c r="X205" s="7"/>
      <c r="Y205" s="7"/>
      <c r="Z205" s="7"/>
      <c r="AA205" s="6">
        <v>4</v>
      </c>
      <c r="AB205" s="7">
        <v>23.34</v>
      </c>
      <c r="AC205" s="7">
        <v>0.6</v>
      </c>
      <c r="AD205" s="7"/>
      <c r="AE205" s="7"/>
      <c r="AF205" s="7"/>
      <c r="AG205" s="7"/>
      <c r="AH205" s="7"/>
      <c r="AI205" s="7">
        <v>16</v>
      </c>
      <c r="AJ205" s="7"/>
      <c r="AK205" s="7">
        <v>0</v>
      </c>
      <c r="AL205" s="7"/>
      <c r="AM205" s="7"/>
      <c r="AN205" s="7"/>
      <c r="AO205" s="7"/>
      <c r="AP205" s="7">
        <v>6</v>
      </c>
    </row>
    <row r="206" spans="1:42" ht="29.5" thickBot="1">
      <c r="A206" s="3" t="s">
        <v>1204</v>
      </c>
      <c r="B206" s="3" t="s">
        <v>49</v>
      </c>
      <c r="C206" s="4">
        <v>35</v>
      </c>
      <c r="D206" s="1">
        <v>2020</v>
      </c>
      <c r="E206" s="1">
        <v>4</v>
      </c>
      <c r="F206" s="6">
        <v>97</v>
      </c>
      <c r="G206" s="6"/>
      <c r="H206" s="7">
        <v>0</v>
      </c>
      <c r="I206" s="7"/>
      <c r="J206" s="7"/>
      <c r="K206" s="7"/>
      <c r="L206" s="7"/>
      <c r="M206" s="7">
        <v>0</v>
      </c>
      <c r="N206" s="6">
        <v>0</v>
      </c>
      <c r="O206" s="7"/>
      <c r="P206" s="7"/>
      <c r="Q206" s="7"/>
      <c r="R206" s="7"/>
      <c r="S206" s="7">
        <v>22</v>
      </c>
      <c r="T206" s="7">
        <v>8</v>
      </c>
      <c r="U206" s="7">
        <v>300</v>
      </c>
      <c r="V206" s="7"/>
      <c r="W206" s="7"/>
      <c r="X206" s="7"/>
      <c r="Y206" s="7"/>
      <c r="Z206" s="7"/>
      <c r="AA206" s="6"/>
      <c r="AB206" s="7">
        <v>0</v>
      </c>
      <c r="AC206" s="7">
        <v>1.08</v>
      </c>
      <c r="AD206" s="7"/>
      <c r="AE206" s="7"/>
      <c r="AF206" s="11">
        <v>5.7999999999999996E-3</v>
      </c>
      <c r="AG206" s="7"/>
      <c r="AH206" s="7">
        <v>3.67</v>
      </c>
      <c r="AI206" s="7">
        <v>2</v>
      </c>
      <c r="AJ206" s="7">
        <v>4</v>
      </c>
      <c r="AK206" s="7">
        <v>0</v>
      </c>
      <c r="AL206" s="7"/>
      <c r="AM206" s="7"/>
      <c r="AN206" s="7"/>
      <c r="AO206" s="7"/>
      <c r="AP206" s="7">
        <v>1</v>
      </c>
    </row>
    <row r="207" spans="1:42" ht="29.5" thickBot="1">
      <c r="A207" s="3" t="s">
        <v>770</v>
      </c>
      <c r="B207" s="3" t="s">
        <v>12</v>
      </c>
      <c r="C207" s="4">
        <v>31</v>
      </c>
      <c r="D207" s="1">
        <v>2020</v>
      </c>
      <c r="E207" s="1">
        <v>1</v>
      </c>
      <c r="F207" s="6">
        <v>13</v>
      </c>
      <c r="G207" s="6"/>
      <c r="H207" s="7">
        <v>0</v>
      </c>
      <c r="I207" s="7"/>
      <c r="J207" s="7"/>
      <c r="K207" s="7"/>
      <c r="L207" s="7"/>
      <c r="M207" s="7">
        <v>6</v>
      </c>
      <c r="N207" s="6">
        <v>0.37</v>
      </c>
      <c r="O207" s="7"/>
      <c r="P207" s="7"/>
      <c r="Q207" s="7"/>
      <c r="R207" s="7"/>
      <c r="S207" s="7">
        <v>29</v>
      </c>
      <c r="T207" s="7">
        <v>2</v>
      </c>
      <c r="U207" s="7">
        <v>36</v>
      </c>
      <c r="V207" s="7"/>
      <c r="W207" s="7"/>
      <c r="X207" s="7"/>
      <c r="Y207" s="7"/>
      <c r="Z207" s="7"/>
      <c r="AA207" s="6">
        <v>16</v>
      </c>
      <c r="AB207" s="7">
        <v>18.28</v>
      </c>
      <c r="AC207" s="7">
        <v>21.26</v>
      </c>
      <c r="AD207" s="7"/>
      <c r="AE207" s="7"/>
      <c r="AF207" s="7"/>
      <c r="AG207" s="7"/>
      <c r="AH207" s="7"/>
      <c r="AI207" s="7">
        <v>16</v>
      </c>
      <c r="AJ207" s="7"/>
      <c r="AK207" s="7">
        <v>0</v>
      </c>
      <c r="AL207" s="7"/>
      <c r="AM207" s="7"/>
      <c r="AN207" s="7"/>
      <c r="AO207" s="7"/>
      <c r="AP207" s="7">
        <v>7</v>
      </c>
    </row>
    <row r="208" spans="1:42" ht="29.5" thickBot="1">
      <c r="A208" s="3" t="s">
        <v>1128</v>
      </c>
      <c r="B208" s="3" t="s">
        <v>12</v>
      </c>
      <c r="C208" s="4">
        <v>32</v>
      </c>
      <c r="D208" s="1">
        <v>2020</v>
      </c>
      <c r="E208" s="1">
        <v>1</v>
      </c>
      <c r="F208" s="6">
        <v>37</v>
      </c>
      <c r="G208" s="6"/>
      <c r="H208" s="7">
        <v>0</v>
      </c>
      <c r="I208" s="7"/>
      <c r="J208" s="7"/>
      <c r="K208" s="7"/>
      <c r="L208" s="7"/>
      <c r="M208" s="7">
        <v>0</v>
      </c>
      <c r="N208" s="6">
        <v>-0.16</v>
      </c>
      <c r="O208" s="7"/>
      <c r="P208" s="7"/>
      <c r="Q208" s="7"/>
      <c r="R208" s="7"/>
      <c r="S208" s="7">
        <v>23</v>
      </c>
      <c r="T208" s="7">
        <v>1</v>
      </c>
      <c r="U208" s="7">
        <v>15</v>
      </c>
      <c r="V208" s="7"/>
      <c r="W208" s="7"/>
      <c r="X208" s="7"/>
      <c r="Y208" s="7"/>
      <c r="Z208" s="7"/>
      <c r="AA208" s="6">
        <v>35</v>
      </c>
      <c r="AB208" s="7">
        <v>10.3</v>
      </c>
      <c r="AC208" s="7">
        <v>12.02</v>
      </c>
      <c r="AD208" s="7"/>
      <c r="AE208" s="7"/>
      <c r="AF208" s="7"/>
      <c r="AG208" s="7"/>
      <c r="AH208" s="7"/>
      <c r="AI208" s="7">
        <v>9</v>
      </c>
      <c r="AJ208" s="7"/>
      <c r="AK208" s="7">
        <v>0</v>
      </c>
      <c r="AL208" s="7"/>
      <c r="AM208" s="7"/>
      <c r="AN208" s="7"/>
      <c r="AO208" s="7"/>
      <c r="AP208" s="7">
        <v>2</v>
      </c>
    </row>
    <row r="209" spans="1:42" ht="29.5" thickBot="1">
      <c r="A209" s="3" t="s">
        <v>581</v>
      </c>
      <c r="B209" s="3" t="s">
        <v>16</v>
      </c>
      <c r="C209" s="4">
        <v>80</v>
      </c>
      <c r="D209" s="1">
        <v>2020</v>
      </c>
      <c r="E209" s="1">
        <v>3</v>
      </c>
      <c r="F209" s="6">
        <v>152</v>
      </c>
      <c r="G209" s="6"/>
      <c r="H209" s="7">
        <v>0</v>
      </c>
      <c r="I209" s="7"/>
      <c r="J209" s="7"/>
      <c r="K209" s="7"/>
      <c r="L209" s="7"/>
      <c r="M209" s="7">
        <v>3</v>
      </c>
      <c r="N209" s="6">
        <v>-0.34</v>
      </c>
      <c r="O209" s="7"/>
      <c r="P209" s="7"/>
      <c r="Q209" s="7"/>
      <c r="R209" s="7"/>
      <c r="S209" s="7">
        <v>30</v>
      </c>
      <c r="T209" s="7">
        <v>2</v>
      </c>
      <c r="U209" s="7">
        <v>45</v>
      </c>
      <c r="V209" s="7"/>
      <c r="W209" s="7"/>
      <c r="X209" s="7"/>
      <c r="Y209" s="7"/>
      <c r="Z209" s="7"/>
      <c r="AA209" s="6">
        <v>59</v>
      </c>
      <c r="AB209" s="7">
        <v>12.22</v>
      </c>
      <c r="AC209" s="7">
        <v>3.36</v>
      </c>
      <c r="AD209" s="7"/>
      <c r="AE209" s="11">
        <v>0.1273</v>
      </c>
      <c r="AF209" s="11">
        <v>2.4199999999999999E-2</v>
      </c>
      <c r="AG209" s="7">
        <v>1.71</v>
      </c>
      <c r="AH209" s="7">
        <v>0.81</v>
      </c>
      <c r="AI209" s="7">
        <v>10</v>
      </c>
      <c r="AJ209" s="7">
        <v>7</v>
      </c>
      <c r="AK209" s="7">
        <v>0</v>
      </c>
      <c r="AL209" s="7"/>
      <c r="AM209" s="7"/>
      <c r="AN209" s="7"/>
      <c r="AO209" s="7"/>
      <c r="AP209" s="7">
        <v>9</v>
      </c>
    </row>
    <row r="210" spans="1:42" ht="29.5" thickBot="1">
      <c r="A210" s="3" t="s">
        <v>1130</v>
      </c>
      <c r="B210" s="3" t="s">
        <v>3</v>
      </c>
      <c r="C210" s="4">
        <v>73</v>
      </c>
      <c r="D210" s="1">
        <v>2020</v>
      </c>
      <c r="E210" s="1">
        <v>2</v>
      </c>
      <c r="F210" s="6">
        <v>61</v>
      </c>
      <c r="G210" s="6"/>
      <c r="H210" s="7">
        <v>0</v>
      </c>
      <c r="I210" s="7"/>
      <c r="J210" s="7"/>
      <c r="K210" s="7"/>
      <c r="L210" s="7"/>
      <c r="M210" s="7">
        <v>0</v>
      </c>
      <c r="N210" s="6">
        <v>-0.28000000000000003</v>
      </c>
      <c r="O210" s="7"/>
      <c r="P210" s="7"/>
      <c r="Q210" s="7"/>
      <c r="R210" s="7"/>
      <c r="S210" s="7">
        <v>22</v>
      </c>
      <c r="T210" s="7">
        <v>4</v>
      </c>
      <c r="U210" s="7">
        <v>122</v>
      </c>
      <c r="V210" s="7"/>
      <c r="W210" s="7"/>
      <c r="X210" s="7"/>
      <c r="Y210" s="7"/>
      <c r="Z210" s="7"/>
      <c r="AA210" s="6">
        <v>67</v>
      </c>
      <c r="AB210" s="7">
        <v>6.66</v>
      </c>
      <c r="AC210" s="7">
        <v>5.92</v>
      </c>
      <c r="AD210" s="7"/>
      <c r="AE210" s="11">
        <v>8.6E-3</v>
      </c>
      <c r="AF210" s="11">
        <v>2.0799999999999999E-2</v>
      </c>
      <c r="AG210" s="7">
        <v>0.74</v>
      </c>
      <c r="AH210" s="7">
        <v>0.62</v>
      </c>
      <c r="AI210" s="7">
        <v>9</v>
      </c>
      <c r="AJ210" s="7">
        <v>13</v>
      </c>
      <c r="AK210" s="7">
        <v>0</v>
      </c>
      <c r="AL210" s="7"/>
      <c r="AM210" s="7"/>
      <c r="AN210" s="7"/>
      <c r="AO210" s="7"/>
      <c r="AP210" s="7">
        <v>2</v>
      </c>
    </row>
    <row r="211" spans="1:42" ht="29.5" thickBot="1">
      <c r="A211" s="3" t="s">
        <v>851</v>
      </c>
      <c r="B211" s="3" t="s">
        <v>3</v>
      </c>
      <c r="C211" s="4">
        <v>74</v>
      </c>
      <c r="D211" s="1">
        <v>2020</v>
      </c>
      <c r="E211" s="1">
        <v>2</v>
      </c>
      <c r="F211" s="6">
        <v>43</v>
      </c>
      <c r="G211" s="6"/>
      <c r="H211" s="7">
        <v>0</v>
      </c>
      <c r="I211" s="7"/>
      <c r="J211" s="7"/>
      <c r="K211" s="7"/>
      <c r="L211" s="7"/>
      <c r="M211" s="7">
        <v>0</v>
      </c>
      <c r="N211" s="6">
        <v>0.11</v>
      </c>
      <c r="O211" s="7"/>
      <c r="P211" s="7"/>
      <c r="Q211" s="7"/>
      <c r="R211" s="7"/>
      <c r="S211" s="7">
        <v>27</v>
      </c>
      <c r="T211" s="7">
        <v>8</v>
      </c>
      <c r="U211" s="7">
        <v>300</v>
      </c>
      <c r="V211" s="7"/>
      <c r="W211" s="7"/>
      <c r="X211" s="7"/>
      <c r="Y211" s="7"/>
      <c r="Z211" s="7"/>
      <c r="AA211" s="6">
        <v>68</v>
      </c>
      <c r="AB211" s="7">
        <v>4.22</v>
      </c>
      <c r="AC211" s="7">
        <v>6.94</v>
      </c>
      <c r="AD211" s="7"/>
      <c r="AE211" s="11">
        <v>8.6999999999999994E-3</v>
      </c>
      <c r="AF211" s="11">
        <v>6.0199999999999997E-2</v>
      </c>
      <c r="AG211" s="7">
        <v>0.16</v>
      </c>
      <c r="AH211" s="7">
        <v>0.59</v>
      </c>
      <c r="AI211" s="7">
        <v>14</v>
      </c>
      <c r="AJ211" s="7">
        <v>16</v>
      </c>
      <c r="AK211" s="7">
        <v>0</v>
      </c>
      <c r="AL211" s="7"/>
      <c r="AM211" s="7"/>
      <c r="AN211" s="7"/>
      <c r="AO211" s="7"/>
      <c r="AP211" s="7">
        <v>6</v>
      </c>
    </row>
    <row r="212" spans="1:42" ht="29.5" thickBot="1">
      <c r="A212" s="3" t="s">
        <v>735</v>
      </c>
      <c r="B212" s="3" t="s">
        <v>3</v>
      </c>
      <c r="C212" s="4">
        <v>75</v>
      </c>
      <c r="D212" s="1">
        <v>2020</v>
      </c>
      <c r="E212" s="1">
        <v>2</v>
      </c>
      <c r="F212" s="6">
        <v>59</v>
      </c>
      <c r="G212" s="6"/>
      <c r="H212" s="7">
        <v>0</v>
      </c>
      <c r="I212" s="7"/>
      <c r="J212" s="7"/>
      <c r="K212" s="7"/>
      <c r="L212" s="7"/>
      <c r="M212" s="7">
        <v>2</v>
      </c>
      <c r="N212" s="6">
        <v>0.05</v>
      </c>
      <c r="O212" s="7"/>
      <c r="P212" s="7"/>
      <c r="Q212" s="7"/>
      <c r="R212" s="7"/>
      <c r="S212" s="7">
        <v>29</v>
      </c>
      <c r="T212" s="7">
        <v>2</v>
      </c>
      <c r="U212" s="7">
        <v>57</v>
      </c>
      <c r="V212" s="7"/>
      <c r="W212" s="7"/>
      <c r="X212" s="7"/>
      <c r="Y212" s="7"/>
      <c r="Z212" s="7"/>
      <c r="AA212" s="6">
        <v>28</v>
      </c>
      <c r="AB212" s="7">
        <v>9.83</v>
      </c>
      <c r="AC212" s="7">
        <v>8.49</v>
      </c>
      <c r="AD212" s="7"/>
      <c r="AE212" s="11">
        <v>2.7799999999999998E-2</v>
      </c>
      <c r="AF212" s="11">
        <v>3.7900000000000003E-2</v>
      </c>
      <c r="AG212" s="7">
        <v>0.2</v>
      </c>
      <c r="AH212" s="7">
        <v>0.74</v>
      </c>
      <c r="AI212" s="7">
        <v>16</v>
      </c>
      <c r="AJ212" s="7">
        <v>10</v>
      </c>
      <c r="AK212" s="7">
        <v>0</v>
      </c>
      <c r="AL212" s="7"/>
      <c r="AM212" s="7"/>
      <c r="AN212" s="7"/>
      <c r="AO212" s="7"/>
      <c r="AP212" s="7">
        <v>7</v>
      </c>
    </row>
    <row r="213" spans="1:42" ht="29.5" thickBot="1">
      <c r="A213" s="3" t="s">
        <v>1031</v>
      </c>
      <c r="B213" s="3" t="s">
        <v>3</v>
      </c>
      <c r="C213" s="4">
        <v>76</v>
      </c>
      <c r="D213" s="1">
        <v>2020</v>
      </c>
      <c r="E213" s="1">
        <v>2</v>
      </c>
      <c r="F213" s="6">
        <v>85</v>
      </c>
      <c r="G213" s="6"/>
      <c r="H213" s="7">
        <v>0</v>
      </c>
      <c r="I213" s="7"/>
      <c r="J213" s="7"/>
      <c r="K213" s="7"/>
      <c r="L213" s="7"/>
      <c r="M213" s="7">
        <v>0</v>
      </c>
      <c r="N213" s="6">
        <v>-0.56000000000000005</v>
      </c>
      <c r="O213" s="7"/>
      <c r="P213" s="7"/>
      <c r="Q213" s="7"/>
      <c r="R213" s="7"/>
      <c r="S213" s="7">
        <v>24</v>
      </c>
      <c r="T213" s="7">
        <v>3</v>
      </c>
      <c r="U213" s="7">
        <v>71</v>
      </c>
      <c r="V213" s="7"/>
      <c r="W213" s="7"/>
      <c r="X213" s="7"/>
      <c r="Y213" s="7"/>
      <c r="Z213" s="7"/>
      <c r="AA213" s="6">
        <v>38</v>
      </c>
      <c r="AB213" s="7">
        <v>8.89</v>
      </c>
      <c r="AC213" s="7">
        <v>2.65</v>
      </c>
      <c r="AD213" s="7"/>
      <c r="AE213" s="11">
        <v>0.1171</v>
      </c>
      <c r="AF213" s="11">
        <v>2.5499999999999998E-2</v>
      </c>
      <c r="AG213" s="7">
        <v>0.92</v>
      </c>
      <c r="AH213" s="7">
        <v>0.98</v>
      </c>
      <c r="AI213" s="7">
        <v>16</v>
      </c>
      <c r="AJ213" s="7">
        <v>14</v>
      </c>
      <c r="AK213" s="7">
        <v>0</v>
      </c>
      <c r="AL213" s="7"/>
      <c r="AM213" s="7"/>
      <c r="AN213" s="7"/>
      <c r="AO213" s="7"/>
      <c r="AP213" s="7">
        <v>3</v>
      </c>
    </row>
    <row r="214" spans="1:42" ht="44" thickBot="1">
      <c r="A214" s="3" t="s">
        <v>996</v>
      </c>
      <c r="B214" s="3" t="s">
        <v>16</v>
      </c>
      <c r="C214" s="4">
        <v>81</v>
      </c>
      <c r="D214" s="1">
        <v>2020</v>
      </c>
      <c r="E214" s="1">
        <v>3</v>
      </c>
      <c r="F214" s="6">
        <v>213</v>
      </c>
      <c r="G214" s="6"/>
      <c r="H214" s="7">
        <v>0</v>
      </c>
      <c r="I214" s="7"/>
      <c r="J214" s="7"/>
      <c r="K214" s="7"/>
      <c r="L214" s="7"/>
      <c r="M214" s="7">
        <v>0</v>
      </c>
      <c r="N214" s="6"/>
      <c r="O214" s="7"/>
      <c r="P214" s="7"/>
      <c r="Q214" s="7"/>
      <c r="R214" s="7"/>
      <c r="S214" s="7">
        <v>27</v>
      </c>
      <c r="T214" s="7">
        <v>4</v>
      </c>
      <c r="U214" s="7">
        <v>110</v>
      </c>
      <c r="V214" s="7"/>
      <c r="W214" s="7"/>
      <c r="X214" s="7"/>
      <c r="Y214" s="7"/>
      <c r="Z214" s="7"/>
      <c r="AA214" s="6">
        <v>45</v>
      </c>
      <c r="AB214" s="7">
        <v>10.18</v>
      </c>
      <c r="AC214" s="7">
        <v>1.4</v>
      </c>
      <c r="AD214" s="7"/>
      <c r="AE214" s="11">
        <v>0.17799999999999999</v>
      </c>
      <c r="AF214" s="11">
        <v>1.8E-3</v>
      </c>
      <c r="AG214" s="7">
        <v>1.2</v>
      </c>
      <c r="AH214" s="7">
        <v>0.36</v>
      </c>
      <c r="AI214" s="7">
        <v>15</v>
      </c>
      <c r="AJ214" s="7">
        <v>1</v>
      </c>
      <c r="AK214" s="7">
        <v>0</v>
      </c>
      <c r="AL214" s="7"/>
      <c r="AM214" s="7"/>
      <c r="AN214" s="7"/>
      <c r="AO214" s="7"/>
      <c r="AP214" s="7">
        <v>4</v>
      </c>
    </row>
    <row r="215" spans="1:42" ht="44" thickBot="1">
      <c r="A215" s="3" t="s">
        <v>702</v>
      </c>
      <c r="B215" s="3" t="s">
        <v>3</v>
      </c>
      <c r="C215" s="4">
        <v>77</v>
      </c>
      <c r="D215" s="1">
        <v>2020</v>
      </c>
      <c r="E215" s="1">
        <v>2</v>
      </c>
      <c r="F215" s="6">
        <v>82</v>
      </c>
      <c r="G215" s="6"/>
      <c r="H215" s="7">
        <v>0</v>
      </c>
      <c r="I215" s="7"/>
      <c r="J215" s="7"/>
      <c r="K215" s="7"/>
      <c r="L215" s="7"/>
      <c r="M215" s="7">
        <v>0</v>
      </c>
      <c r="N215" s="6">
        <v>-0.2</v>
      </c>
      <c r="O215" s="7"/>
      <c r="P215" s="7"/>
      <c r="Q215" s="7"/>
      <c r="R215" s="7"/>
      <c r="S215" s="7">
        <v>30</v>
      </c>
      <c r="T215" s="7">
        <v>5</v>
      </c>
      <c r="U215" s="7">
        <v>154</v>
      </c>
      <c r="V215" s="7"/>
      <c r="W215" s="7"/>
      <c r="X215" s="7"/>
      <c r="Y215" s="7"/>
      <c r="Z215" s="7"/>
      <c r="AA215" s="6">
        <v>52</v>
      </c>
      <c r="AB215" s="7">
        <v>8.51</v>
      </c>
      <c r="AC215" s="7">
        <v>5.33</v>
      </c>
      <c r="AD215" s="7"/>
      <c r="AE215" s="11">
        <v>0.1216</v>
      </c>
      <c r="AF215" s="11">
        <v>4.2500000000000003E-2</v>
      </c>
      <c r="AG215" s="7">
        <v>1.71</v>
      </c>
      <c r="AH215" s="7">
        <v>1.1499999999999999</v>
      </c>
      <c r="AI215" s="7">
        <v>11</v>
      </c>
      <c r="AJ215" s="7">
        <v>8</v>
      </c>
      <c r="AK215" s="7">
        <v>0</v>
      </c>
      <c r="AL215" s="7"/>
      <c r="AM215" s="7"/>
      <c r="AN215" s="7"/>
      <c r="AO215" s="7"/>
      <c r="AP215" s="7">
        <v>8</v>
      </c>
    </row>
    <row r="216" spans="1:42" ht="29.5" thickBot="1">
      <c r="A216" s="3" t="s">
        <v>1205</v>
      </c>
      <c r="B216" s="3" t="s">
        <v>16</v>
      </c>
      <c r="C216" s="4">
        <v>82</v>
      </c>
      <c r="D216" s="1">
        <v>2020</v>
      </c>
      <c r="E216" s="1">
        <v>3</v>
      </c>
      <c r="F216" s="6">
        <v>114</v>
      </c>
      <c r="G216" s="6"/>
      <c r="H216" s="7">
        <v>0</v>
      </c>
      <c r="I216" s="7"/>
      <c r="J216" s="7"/>
      <c r="K216" s="7"/>
      <c r="L216" s="7"/>
      <c r="M216" s="7">
        <v>0</v>
      </c>
      <c r="N216" s="6">
        <v>-0.56999999999999995</v>
      </c>
      <c r="O216" s="7"/>
      <c r="P216" s="7"/>
      <c r="Q216" s="7"/>
      <c r="R216" s="7"/>
      <c r="S216" s="7">
        <v>23</v>
      </c>
      <c r="T216" s="7">
        <v>3</v>
      </c>
      <c r="U216" s="7">
        <v>80</v>
      </c>
      <c r="V216" s="7"/>
      <c r="W216" s="7"/>
      <c r="X216" s="7"/>
      <c r="Y216" s="7"/>
      <c r="Z216" s="7"/>
      <c r="AA216" s="6"/>
      <c r="AB216" s="7"/>
      <c r="AC216" s="7">
        <v>5.39</v>
      </c>
      <c r="AD216" s="7"/>
      <c r="AE216" s="7"/>
      <c r="AF216" s="11">
        <v>6.8099999999999994E-2</v>
      </c>
      <c r="AG216" s="7"/>
      <c r="AH216" s="7">
        <v>1</v>
      </c>
      <c r="AI216" s="7"/>
      <c r="AJ216" s="7">
        <v>10</v>
      </c>
      <c r="AK216" s="7">
        <v>0</v>
      </c>
      <c r="AL216" s="7"/>
      <c r="AM216" s="7"/>
      <c r="AN216" s="7"/>
      <c r="AO216" s="7"/>
      <c r="AP216" s="7">
        <v>1</v>
      </c>
    </row>
    <row r="217" spans="1:42" ht="29.5" thickBot="1">
      <c r="A217" s="3" t="s">
        <v>1206</v>
      </c>
      <c r="B217" s="3" t="s">
        <v>16</v>
      </c>
      <c r="C217" s="4">
        <v>83</v>
      </c>
      <c r="D217" s="1">
        <v>2020</v>
      </c>
      <c r="E217" s="1">
        <v>3</v>
      </c>
      <c r="F217" s="6">
        <v>105</v>
      </c>
      <c r="G217" s="6"/>
      <c r="H217" s="7">
        <v>0</v>
      </c>
      <c r="I217" s="7"/>
      <c r="J217" s="7"/>
      <c r="K217" s="7"/>
      <c r="L217" s="7"/>
      <c r="M217" s="7">
        <v>0</v>
      </c>
      <c r="N217" s="6">
        <v>-0.32</v>
      </c>
      <c r="O217" s="7"/>
      <c r="P217" s="7"/>
      <c r="Q217" s="7"/>
      <c r="R217" s="7"/>
      <c r="S217" s="7">
        <v>23</v>
      </c>
      <c r="T217" s="7">
        <v>8</v>
      </c>
      <c r="U217" s="7">
        <v>300</v>
      </c>
      <c r="V217" s="7"/>
      <c r="W217" s="7"/>
      <c r="X217" s="7"/>
      <c r="Y217" s="7"/>
      <c r="Z217" s="7"/>
      <c r="AA217" s="6">
        <v>66</v>
      </c>
      <c r="AB217" s="7">
        <v>7.96</v>
      </c>
      <c r="AC217" s="7">
        <v>5.1100000000000003</v>
      </c>
      <c r="AD217" s="7"/>
      <c r="AE217" s="11">
        <v>0.1171</v>
      </c>
      <c r="AF217" s="11">
        <v>6.4600000000000005E-2</v>
      </c>
      <c r="AG217" s="7">
        <v>1.46</v>
      </c>
      <c r="AH217" s="7">
        <v>0.97</v>
      </c>
      <c r="AI217" s="7">
        <v>13</v>
      </c>
      <c r="AJ217" s="7">
        <v>12</v>
      </c>
      <c r="AK217" s="7">
        <v>0</v>
      </c>
      <c r="AL217" s="7"/>
      <c r="AM217" s="7"/>
      <c r="AN217" s="7"/>
      <c r="AO217" s="7"/>
      <c r="AP217" s="7">
        <v>2</v>
      </c>
    </row>
    <row r="218" spans="1:42" ht="29.5" thickBot="1">
      <c r="A218" s="3" t="s">
        <v>1207</v>
      </c>
      <c r="B218" s="3" t="s">
        <v>12</v>
      </c>
      <c r="C218" s="4">
        <v>34</v>
      </c>
      <c r="D218" s="1">
        <v>2020</v>
      </c>
      <c r="E218" s="1">
        <v>1</v>
      </c>
      <c r="F218" s="6">
        <v>36</v>
      </c>
      <c r="G218" s="6"/>
      <c r="H218" s="7">
        <v>0</v>
      </c>
      <c r="I218" s="7"/>
      <c r="J218" s="7"/>
      <c r="K218" s="7"/>
      <c r="L218" s="7"/>
      <c r="M218" s="7">
        <v>0</v>
      </c>
      <c r="N218" s="6">
        <v>-1.87</v>
      </c>
      <c r="O218" s="7"/>
      <c r="P218" s="7"/>
      <c r="Q218" s="7"/>
      <c r="R218" s="7"/>
      <c r="S218" s="7">
        <v>22</v>
      </c>
      <c r="T218" s="7">
        <v>2</v>
      </c>
      <c r="U218" s="7">
        <v>53</v>
      </c>
      <c r="V218" s="7"/>
      <c r="W218" s="7"/>
      <c r="X218" s="7"/>
      <c r="Y218" s="7"/>
      <c r="Z218" s="7"/>
      <c r="AA218" s="6"/>
      <c r="AB218" s="7"/>
      <c r="AC218" s="7">
        <v>8.2799999999999994</v>
      </c>
      <c r="AD218" s="7"/>
      <c r="AE218" s="7"/>
      <c r="AF218" s="7"/>
      <c r="AG218" s="7"/>
      <c r="AH218" s="7"/>
      <c r="AI218" s="7"/>
      <c r="AJ218" s="7"/>
      <c r="AK218" s="7">
        <v>0</v>
      </c>
      <c r="AL218" s="7"/>
      <c r="AM218" s="7"/>
      <c r="AN218" s="7"/>
      <c r="AO218" s="7"/>
      <c r="AP218" s="7">
        <v>1</v>
      </c>
    </row>
    <row r="219" spans="1:42" ht="29.5" thickBot="1">
      <c r="A219" s="3" t="s">
        <v>998</v>
      </c>
      <c r="B219" s="3" t="s">
        <v>16</v>
      </c>
      <c r="C219" s="4">
        <v>85</v>
      </c>
      <c r="D219" s="1">
        <v>2020</v>
      </c>
      <c r="E219" s="1">
        <v>3</v>
      </c>
      <c r="F219" s="6">
        <v>61</v>
      </c>
      <c r="G219" s="6"/>
      <c r="H219" s="7">
        <v>0</v>
      </c>
      <c r="I219" s="7"/>
      <c r="J219" s="7"/>
      <c r="K219" s="7"/>
      <c r="L219" s="7"/>
      <c r="M219" s="7">
        <v>0</v>
      </c>
      <c r="N219" s="6">
        <v>-0.11</v>
      </c>
      <c r="O219" s="7"/>
      <c r="P219" s="7"/>
      <c r="Q219" s="7"/>
      <c r="R219" s="7"/>
      <c r="S219" s="7">
        <v>25</v>
      </c>
      <c r="T219" s="7">
        <v>4</v>
      </c>
      <c r="U219" s="7">
        <v>117</v>
      </c>
      <c r="V219" s="7"/>
      <c r="W219" s="7"/>
      <c r="X219" s="7"/>
      <c r="Y219" s="7"/>
      <c r="Z219" s="7"/>
      <c r="AA219" s="6">
        <v>97</v>
      </c>
      <c r="AB219" s="7">
        <v>3.87</v>
      </c>
      <c r="AC219" s="7">
        <v>7.89</v>
      </c>
      <c r="AD219" s="7"/>
      <c r="AE219" s="11">
        <v>6.7699999999999996E-2</v>
      </c>
      <c r="AF219" s="11">
        <v>0.1447</v>
      </c>
      <c r="AG219" s="7">
        <v>1.23</v>
      </c>
      <c r="AH219" s="7">
        <v>1.26</v>
      </c>
      <c r="AI219" s="7">
        <v>16</v>
      </c>
      <c r="AJ219" s="7">
        <v>16</v>
      </c>
      <c r="AK219" s="7">
        <v>0</v>
      </c>
      <c r="AL219" s="7"/>
      <c r="AM219" s="7"/>
      <c r="AN219" s="7"/>
      <c r="AO219" s="7"/>
      <c r="AP219" s="7">
        <v>4</v>
      </c>
    </row>
    <row r="220" spans="1:42" ht="29.5" thickBot="1">
      <c r="A220" s="3" t="s">
        <v>521</v>
      </c>
      <c r="B220" s="3" t="s">
        <v>49</v>
      </c>
      <c r="C220" s="4">
        <v>36</v>
      </c>
      <c r="D220" s="1">
        <v>2020</v>
      </c>
      <c r="E220" s="1">
        <v>4</v>
      </c>
      <c r="F220" s="6">
        <v>38</v>
      </c>
      <c r="G220" s="6"/>
      <c r="H220" s="7">
        <v>0</v>
      </c>
      <c r="I220" s="7"/>
      <c r="J220" s="7"/>
      <c r="K220" s="7"/>
      <c r="L220" s="7"/>
      <c r="M220" s="7">
        <v>4</v>
      </c>
      <c r="N220" s="6">
        <v>-0.05</v>
      </c>
      <c r="O220" s="7"/>
      <c r="P220" s="7"/>
      <c r="Q220" s="7"/>
      <c r="R220" s="7"/>
      <c r="S220" s="7">
        <v>31</v>
      </c>
      <c r="T220" s="7">
        <v>2</v>
      </c>
      <c r="U220" s="7">
        <v>43</v>
      </c>
      <c r="V220" s="7"/>
      <c r="W220" s="7"/>
      <c r="X220" s="7"/>
      <c r="Y220" s="7"/>
      <c r="Z220" s="7"/>
      <c r="AA220" s="6">
        <v>16</v>
      </c>
      <c r="AB220" s="7">
        <v>6.98</v>
      </c>
      <c r="AC220" s="7">
        <v>5.62</v>
      </c>
      <c r="AD220" s="7"/>
      <c r="AE220" s="11">
        <v>0.1087</v>
      </c>
      <c r="AF220" s="11">
        <v>7.4899999999999994E-2</v>
      </c>
      <c r="AG220" s="7">
        <v>1.0900000000000001</v>
      </c>
      <c r="AH220" s="7">
        <v>1.35</v>
      </c>
      <c r="AI220" s="7">
        <v>16</v>
      </c>
      <c r="AJ220" s="7">
        <v>12</v>
      </c>
      <c r="AK220" s="7">
        <v>0</v>
      </c>
      <c r="AL220" s="7"/>
      <c r="AM220" s="7"/>
      <c r="AN220" s="7"/>
      <c r="AO220" s="7"/>
      <c r="AP220" s="7">
        <v>10</v>
      </c>
    </row>
    <row r="221" spans="1:42" ht="29.5" thickBot="1">
      <c r="A221" s="3" t="s">
        <v>1208</v>
      </c>
      <c r="B221" s="3" t="s">
        <v>49</v>
      </c>
      <c r="C221" s="4">
        <v>37</v>
      </c>
      <c r="D221" s="1">
        <v>2020</v>
      </c>
      <c r="E221" s="1">
        <v>4</v>
      </c>
      <c r="F221" s="6">
        <v>128</v>
      </c>
      <c r="G221" s="6"/>
      <c r="H221" s="7">
        <v>0</v>
      </c>
      <c r="I221" s="7"/>
      <c r="J221" s="7"/>
      <c r="K221" s="7"/>
      <c r="L221" s="7"/>
      <c r="M221" s="7">
        <v>0</v>
      </c>
      <c r="N221" s="6">
        <v>0</v>
      </c>
      <c r="O221" s="7"/>
      <c r="P221" s="7"/>
      <c r="Q221" s="7"/>
      <c r="R221" s="7"/>
      <c r="S221" s="7">
        <v>23</v>
      </c>
      <c r="T221" s="7">
        <v>4</v>
      </c>
      <c r="U221" s="7">
        <v>136</v>
      </c>
      <c r="V221" s="7"/>
      <c r="W221" s="7"/>
      <c r="X221" s="7"/>
      <c r="Y221" s="7"/>
      <c r="Z221" s="7"/>
      <c r="AA221" s="6"/>
      <c r="AB221" s="7">
        <v>0</v>
      </c>
      <c r="AC221" s="7">
        <v>0</v>
      </c>
      <c r="AD221" s="7"/>
      <c r="AE221" s="7"/>
      <c r="AF221" s="7"/>
      <c r="AG221" s="7"/>
      <c r="AH221" s="7"/>
      <c r="AI221" s="7">
        <v>2</v>
      </c>
      <c r="AJ221" s="7"/>
      <c r="AK221" s="7">
        <v>0</v>
      </c>
      <c r="AL221" s="7"/>
      <c r="AM221" s="7"/>
      <c r="AN221" s="7"/>
      <c r="AO221" s="7"/>
      <c r="AP221" s="7">
        <v>2</v>
      </c>
    </row>
    <row r="222" spans="1:42" ht="44" thickBot="1">
      <c r="A222" s="3" t="s">
        <v>1209</v>
      </c>
      <c r="B222" s="3" t="s">
        <v>16</v>
      </c>
      <c r="C222" s="4">
        <v>86</v>
      </c>
      <c r="D222" s="1">
        <v>2020</v>
      </c>
      <c r="E222" s="1">
        <v>3</v>
      </c>
      <c r="F222" s="6">
        <v>111</v>
      </c>
      <c r="G222" s="6"/>
      <c r="H222" s="7">
        <v>0</v>
      </c>
      <c r="I222" s="7"/>
      <c r="J222" s="7"/>
      <c r="K222" s="7"/>
      <c r="L222" s="7"/>
      <c r="M222" s="7">
        <v>0</v>
      </c>
      <c r="N222" s="6">
        <v>-0.49</v>
      </c>
      <c r="O222" s="7"/>
      <c r="P222" s="7"/>
      <c r="Q222" s="7"/>
      <c r="R222" s="7"/>
      <c r="S222" s="7">
        <v>21</v>
      </c>
      <c r="T222" s="7">
        <v>6</v>
      </c>
      <c r="U222" s="7">
        <v>187</v>
      </c>
      <c r="V222" s="7"/>
      <c r="W222" s="7"/>
      <c r="X222" s="7"/>
      <c r="Y222" s="7"/>
      <c r="Z222" s="7"/>
      <c r="AA222" s="6"/>
      <c r="AB222" s="7"/>
      <c r="AC222" s="7">
        <v>4.7</v>
      </c>
      <c r="AD222" s="7"/>
      <c r="AE222" s="7"/>
      <c r="AF222" s="11">
        <v>4.19E-2</v>
      </c>
      <c r="AG222" s="7"/>
      <c r="AH222" s="7">
        <v>2.34</v>
      </c>
      <c r="AI222" s="7"/>
      <c r="AJ222" s="7">
        <v>11</v>
      </c>
      <c r="AK222" s="7">
        <v>0</v>
      </c>
      <c r="AL222" s="7"/>
      <c r="AM222" s="7"/>
      <c r="AN222" s="7"/>
      <c r="AO222" s="7"/>
      <c r="AP222" s="7">
        <v>1</v>
      </c>
    </row>
    <row r="223" spans="1:42" ht="29.5" thickBot="1">
      <c r="A223" s="3" t="s">
        <v>2</v>
      </c>
      <c r="B223" s="3" t="s">
        <v>3</v>
      </c>
      <c r="C223" s="4">
        <v>78</v>
      </c>
      <c r="D223" s="1">
        <v>2020</v>
      </c>
      <c r="E223" s="1">
        <v>2</v>
      </c>
      <c r="F223" s="6">
        <v>39</v>
      </c>
      <c r="G223" s="6"/>
      <c r="H223" s="7">
        <v>0</v>
      </c>
      <c r="I223" s="7"/>
      <c r="J223" s="7"/>
      <c r="K223" s="7"/>
      <c r="L223" s="7"/>
      <c r="M223" s="7">
        <v>9</v>
      </c>
      <c r="N223" s="6">
        <v>0.13</v>
      </c>
      <c r="O223" s="7"/>
      <c r="P223" s="7"/>
      <c r="Q223" s="7"/>
      <c r="R223" s="7"/>
      <c r="S223" s="7">
        <v>35</v>
      </c>
      <c r="T223" s="7">
        <v>1</v>
      </c>
      <c r="U223" s="7">
        <v>7</v>
      </c>
      <c r="V223" s="7"/>
      <c r="W223" s="7"/>
      <c r="X223" s="7"/>
      <c r="Y223" s="7"/>
      <c r="Z223" s="7"/>
      <c r="AA223" s="6">
        <v>32</v>
      </c>
      <c r="AB223" s="7">
        <v>10.07</v>
      </c>
      <c r="AC223" s="7">
        <v>7.78</v>
      </c>
      <c r="AD223" s="7"/>
      <c r="AE223" s="11">
        <v>4.9500000000000002E-2</v>
      </c>
      <c r="AF223" s="11">
        <v>3.2800000000000003E-2</v>
      </c>
      <c r="AG223" s="7">
        <v>1.1200000000000001</v>
      </c>
      <c r="AH223" s="7">
        <v>0.92</v>
      </c>
      <c r="AI223" s="7">
        <v>15</v>
      </c>
      <c r="AJ223" s="7">
        <v>16</v>
      </c>
      <c r="AK223" s="7">
        <v>0</v>
      </c>
      <c r="AL223" s="7"/>
      <c r="AM223" s="7"/>
      <c r="AN223" s="7"/>
      <c r="AO223" s="7"/>
      <c r="AP223" s="7">
        <v>14</v>
      </c>
    </row>
    <row r="224" spans="1:42" ht="29.5" thickBot="1">
      <c r="A224" s="3" t="s">
        <v>1143</v>
      </c>
      <c r="B224" s="3" t="s">
        <v>12</v>
      </c>
      <c r="C224" s="4">
        <v>35</v>
      </c>
      <c r="D224" s="1">
        <v>2020</v>
      </c>
      <c r="E224" s="1">
        <v>1</v>
      </c>
      <c r="F224" s="6">
        <v>53</v>
      </c>
      <c r="G224" s="6"/>
      <c r="H224" s="7">
        <v>0</v>
      </c>
      <c r="I224" s="7"/>
      <c r="J224" s="7"/>
      <c r="K224" s="7"/>
      <c r="L224" s="7"/>
      <c r="M224" s="7">
        <v>0</v>
      </c>
      <c r="N224" s="6">
        <v>-0.49</v>
      </c>
      <c r="O224" s="7"/>
      <c r="P224" s="7"/>
      <c r="Q224" s="7"/>
      <c r="R224" s="7"/>
      <c r="S224" s="7">
        <v>24</v>
      </c>
      <c r="T224" s="7">
        <v>4</v>
      </c>
      <c r="U224" s="7">
        <v>133</v>
      </c>
      <c r="V224" s="7"/>
      <c r="W224" s="7"/>
      <c r="X224" s="7"/>
      <c r="Y224" s="7"/>
      <c r="Z224" s="7"/>
      <c r="AA224" s="6">
        <v>73</v>
      </c>
      <c r="AB224" s="7">
        <v>-0.55000000000000004</v>
      </c>
      <c r="AC224" s="7">
        <v>3.39</v>
      </c>
      <c r="AD224" s="7"/>
      <c r="AE224" s="7"/>
      <c r="AF224" s="7"/>
      <c r="AG224" s="7"/>
      <c r="AH224" s="7"/>
      <c r="AI224" s="7">
        <v>3</v>
      </c>
      <c r="AJ224" s="7"/>
      <c r="AK224" s="7">
        <v>0</v>
      </c>
      <c r="AL224" s="7"/>
      <c r="AM224" s="7"/>
      <c r="AN224" s="7"/>
      <c r="AO224" s="7"/>
      <c r="AP224" s="7">
        <v>2</v>
      </c>
    </row>
    <row r="225" spans="1:42" ht="29.5" thickBot="1">
      <c r="A225" s="3" t="s">
        <v>1210</v>
      </c>
      <c r="B225" s="3" t="s">
        <v>49</v>
      </c>
      <c r="C225" s="4">
        <v>38</v>
      </c>
      <c r="D225" s="1">
        <v>2020</v>
      </c>
      <c r="E225" s="1">
        <v>4</v>
      </c>
      <c r="F225" s="6">
        <v>40</v>
      </c>
      <c r="G225" s="6"/>
      <c r="H225" s="7">
        <v>0</v>
      </c>
      <c r="I225" s="7"/>
      <c r="J225" s="7"/>
      <c r="K225" s="7"/>
      <c r="L225" s="7"/>
      <c r="M225" s="7">
        <v>0</v>
      </c>
      <c r="N225" s="6">
        <v>-0.02</v>
      </c>
      <c r="O225" s="7"/>
      <c r="P225" s="7"/>
      <c r="Q225" s="7"/>
      <c r="R225" s="7"/>
      <c r="S225" s="7">
        <v>22</v>
      </c>
      <c r="T225" s="7">
        <v>4</v>
      </c>
      <c r="U225" s="7">
        <v>115</v>
      </c>
      <c r="V225" s="7"/>
      <c r="W225" s="7"/>
      <c r="X225" s="7"/>
      <c r="Y225" s="7"/>
      <c r="Z225" s="7"/>
      <c r="AA225" s="6"/>
      <c r="AB225" s="7">
        <v>0</v>
      </c>
      <c r="AC225" s="7">
        <v>4.3899999999999997</v>
      </c>
      <c r="AD225" s="7"/>
      <c r="AE225" s="7"/>
      <c r="AF225" s="11">
        <v>7.7600000000000002E-2</v>
      </c>
      <c r="AG225" s="7"/>
      <c r="AH225" s="7">
        <v>0.94</v>
      </c>
      <c r="AI225" s="7">
        <v>6</v>
      </c>
      <c r="AJ225" s="7">
        <v>15</v>
      </c>
      <c r="AK225" s="7">
        <v>0</v>
      </c>
      <c r="AL225" s="7"/>
      <c r="AM225" s="7"/>
      <c r="AN225" s="7"/>
      <c r="AO225" s="7"/>
      <c r="AP225" s="7">
        <v>2</v>
      </c>
    </row>
    <row r="226" spans="1:42" ht="29.5" thickBot="1">
      <c r="A226" s="3" t="s">
        <v>1104</v>
      </c>
      <c r="B226" s="3" t="s">
        <v>3</v>
      </c>
      <c r="C226" s="4">
        <v>79</v>
      </c>
      <c r="D226" s="1">
        <v>2020</v>
      </c>
      <c r="E226" s="1">
        <v>2</v>
      </c>
      <c r="F226" s="6">
        <v>37</v>
      </c>
      <c r="G226" s="6"/>
      <c r="H226" s="7">
        <v>0</v>
      </c>
      <c r="I226" s="7"/>
      <c r="J226" s="7"/>
      <c r="K226" s="7"/>
      <c r="L226" s="7"/>
      <c r="M226" s="7">
        <v>0</v>
      </c>
      <c r="N226" s="6">
        <v>-0.13</v>
      </c>
      <c r="O226" s="7"/>
      <c r="P226" s="7"/>
      <c r="Q226" s="7"/>
      <c r="R226" s="7"/>
      <c r="S226" s="7">
        <v>25</v>
      </c>
      <c r="T226" s="7">
        <v>8</v>
      </c>
      <c r="U226" s="7">
        <v>300</v>
      </c>
      <c r="V226" s="7"/>
      <c r="W226" s="7"/>
      <c r="X226" s="7"/>
      <c r="Y226" s="7"/>
      <c r="Z226" s="7"/>
      <c r="AA226" s="6">
        <v>51</v>
      </c>
      <c r="AB226" s="7">
        <v>5.91</v>
      </c>
      <c r="AC226" s="7">
        <v>8.14</v>
      </c>
      <c r="AD226" s="7"/>
      <c r="AE226" s="11">
        <v>1.7000000000000001E-2</v>
      </c>
      <c r="AF226" s="11">
        <v>2.8899999999999999E-2</v>
      </c>
      <c r="AG226" s="7">
        <v>0.36</v>
      </c>
      <c r="AH226" s="7">
        <v>1.24</v>
      </c>
      <c r="AI226" s="7">
        <v>16</v>
      </c>
      <c r="AJ226" s="7">
        <v>16</v>
      </c>
      <c r="AK226" s="7">
        <v>0</v>
      </c>
      <c r="AL226" s="7"/>
      <c r="AM226" s="7"/>
      <c r="AN226" s="7"/>
      <c r="AO226" s="7"/>
      <c r="AP226" s="7">
        <v>3</v>
      </c>
    </row>
    <row r="227" spans="1:42" ht="15" thickBot="1">
      <c r="A227" s="3" t="s">
        <v>1071</v>
      </c>
      <c r="B227" s="3" t="s">
        <v>3</v>
      </c>
      <c r="C227" s="4">
        <v>80</v>
      </c>
      <c r="D227" s="1">
        <v>2020</v>
      </c>
      <c r="E227" s="1">
        <v>2</v>
      </c>
      <c r="F227" s="6">
        <v>73</v>
      </c>
      <c r="G227" s="6"/>
      <c r="H227" s="7">
        <v>0</v>
      </c>
      <c r="I227" s="7"/>
      <c r="J227" s="7"/>
      <c r="K227" s="7"/>
      <c r="L227" s="7"/>
      <c r="M227" s="7">
        <v>0</v>
      </c>
      <c r="N227" s="6">
        <v>-0.41</v>
      </c>
      <c r="O227" s="7"/>
      <c r="P227" s="7"/>
      <c r="Q227" s="7"/>
      <c r="R227" s="7"/>
      <c r="S227" s="7">
        <v>25</v>
      </c>
      <c r="T227" s="7">
        <v>4</v>
      </c>
      <c r="U227" s="7">
        <v>126</v>
      </c>
      <c r="V227" s="7"/>
      <c r="W227" s="7"/>
      <c r="X227" s="7"/>
      <c r="Y227" s="7"/>
      <c r="Z227" s="7"/>
      <c r="AA227" s="6">
        <v>85</v>
      </c>
      <c r="AB227" s="7">
        <v>5.19</v>
      </c>
      <c r="AC227" s="7">
        <v>4.09</v>
      </c>
      <c r="AD227" s="7"/>
      <c r="AE227" s="11">
        <v>2.41E-2</v>
      </c>
      <c r="AF227" s="11">
        <v>3.6499999999999998E-2</v>
      </c>
      <c r="AG227" s="7">
        <v>1.0900000000000001</v>
      </c>
      <c r="AH227" s="7">
        <v>0.54</v>
      </c>
      <c r="AI227" s="7">
        <v>7</v>
      </c>
      <c r="AJ227" s="7">
        <v>14</v>
      </c>
      <c r="AK227" s="7">
        <v>0</v>
      </c>
      <c r="AL227" s="7"/>
      <c r="AM227" s="7"/>
      <c r="AN227" s="7"/>
      <c r="AO227" s="7"/>
      <c r="AP227" s="7">
        <v>3</v>
      </c>
    </row>
    <row r="228" spans="1:42" ht="29.5" thickBot="1">
      <c r="A228" s="3" t="s">
        <v>1068</v>
      </c>
      <c r="B228" s="3" t="s">
        <v>3</v>
      </c>
      <c r="C228" s="4">
        <v>81</v>
      </c>
      <c r="D228" s="1">
        <v>2020</v>
      </c>
      <c r="E228" s="1">
        <v>2</v>
      </c>
      <c r="F228" s="6">
        <v>116</v>
      </c>
      <c r="G228" s="6"/>
      <c r="H228" s="7">
        <v>0</v>
      </c>
      <c r="I228" s="7"/>
      <c r="J228" s="7"/>
      <c r="K228" s="7"/>
      <c r="L228" s="7"/>
      <c r="M228" s="7">
        <v>0</v>
      </c>
      <c r="N228" s="6">
        <v>-0.62</v>
      </c>
      <c r="O228" s="7"/>
      <c r="P228" s="7"/>
      <c r="Q228" s="7"/>
      <c r="R228" s="7"/>
      <c r="S228" s="7">
        <v>24</v>
      </c>
      <c r="T228" s="7">
        <v>5</v>
      </c>
      <c r="U228" s="7">
        <v>165</v>
      </c>
      <c r="V228" s="7"/>
      <c r="W228" s="7"/>
      <c r="X228" s="7"/>
      <c r="Y228" s="7"/>
      <c r="Z228" s="7"/>
      <c r="AA228" s="6">
        <v>45</v>
      </c>
      <c r="AB228" s="7">
        <v>7.7</v>
      </c>
      <c r="AC228" s="7">
        <v>1.37</v>
      </c>
      <c r="AD228" s="7"/>
      <c r="AE228" s="11">
        <v>0.11990000000000001</v>
      </c>
      <c r="AF228" s="11">
        <v>2.0799999999999999E-2</v>
      </c>
      <c r="AG228" s="7">
        <v>1.48</v>
      </c>
      <c r="AH228" s="7">
        <v>0.55000000000000004</v>
      </c>
      <c r="AI228" s="7">
        <v>14</v>
      </c>
      <c r="AJ228" s="7">
        <v>12</v>
      </c>
      <c r="AK228" s="7">
        <v>0</v>
      </c>
      <c r="AL228" s="7"/>
      <c r="AM228" s="7"/>
      <c r="AN228" s="7"/>
      <c r="AO228" s="7"/>
      <c r="AP228" s="7">
        <v>3</v>
      </c>
    </row>
    <row r="229" spans="1:42" ht="44" thickBot="1">
      <c r="A229" s="3" t="s">
        <v>19</v>
      </c>
      <c r="B229" s="3" t="s">
        <v>16</v>
      </c>
      <c r="C229" s="4">
        <v>88</v>
      </c>
      <c r="D229" s="1">
        <v>2020</v>
      </c>
      <c r="E229" s="1">
        <v>3</v>
      </c>
      <c r="F229" s="6">
        <v>74</v>
      </c>
      <c r="G229" s="6"/>
      <c r="H229" s="7">
        <v>0</v>
      </c>
      <c r="I229" s="7"/>
      <c r="J229" s="7"/>
      <c r="K229" s="7"/>
      <c r="L229" s="7"/>
      <c r="M229" s="7">
        <v>11</v>
      </c>
      <c r="N229" s="6">
        <v>-0.19</v>
      </c>
      <c r="O229" s="7"/>
      <c r="P229" s="7"/>
      <c r="Q229" s="7"/>
      <c r="R229" s="7"/>
      <c r="S229" s="7">
        <v>37</v>
      </c>
      <c r="T229" s="7">
        <v>1</v>
      </c>
      <c r="U229" s="7">
        <v>3</v>
      </c>
      <c r="V229" s="7"/>
      <c r="W229" s="7"/>
      <c r="X229" s="7"/>
      <c r="Y229" s="7"/>
      <c r="Z229" s="7"/>
      <c r="AA229" s="6">
        <v>35</v>
      </c>
      <c r="AB229" s="7">
        <v>11.21</v>
      </c>
      <c r="AC229" s="7">
        <v>7.76</v>
      </c>
      <c r="AD229" s="7"/>
      <c r="AE229" s="11">
        <v>0.19400000000000001</v>
      </c>
      <c r="AF229" s="11">
        <v>0.1358</v>
      </c>
      <c r="AG229" s="7">
        <v>1.4</v>
      </c>
      <c r="AH229" s="7">
        <v>0.92</v>
      </c>
      <c r="AI229" s="7">
        <v>16</v>
      </c>
      <c r="AJ229" s="7">
        <v>13</v>
      </c>
      <c r="AK229" s="7">
        <v>0</v>
      </c>
      <c r="AL229" s="7"/>
      <c r="AM229" s="7"/>
      <c r="AN229" s="7"/>
      <c r="AO229" s="7"/>
      <c r="AP229" s="7">
        <v>17</v>
      </c>
    </row>
    <row r="230" spans="1:42" ht="29.5" thickBot="1">
      <c r="A230" s="3" t="s">
        <v>926</v>
      </c>
      <c r="B230" s="3" t="s">
        <v>49</v>
      </c>
      <c r="C230" s="4">
        <v>39</v>
      </c>
      <c r="D230" s="1">
        <v>2020</v>
      </c>
      <c r="E230" s="1">
        <v>4</v>
      </c>
      <c r="F230" s="6">
        <v>37</v>
      </c>
      <c r="G230" s="6"/>
      <c r="H230" s="7">
        <v>0</v>
      </c>
      <c r="I230" s="7"/>
      <c r="J230" s="7"/>
      <c r="K230" s="7"/>
      <c r="L230" s="7"/>
      <c r="M230" s="7">
        <v>2</v>
      </c>
      <c r="N230" s="6">
        <v>-0.05</v>
      </c>
      <c r="O230" s="7"/>
      <c r="P230" s="7"/>
      <c r="Q230" s="7"/>
      <c r="R230" s="7"/>
      <c r="S230" s="7">
        <v>29</v>
      </c>
      <c r="T230" s="7">
        <v>8</v>
      </c>
      <c r="U230" s="7">
        <v>300</v>
      </c>
      <c r="V230" s="7"/>
      <c r="W230" s="7"/>
      <c r="X230" s="7"/>
      <c r="Y230" s="7"/>
      <c r="Z230" s="7"/>
      <c r="AA230" s="6">
        <v>24</v>
      </c>
      <c r="AB230" s="7">
        <v>5.69</v>
      </c>
      <c r="AC230" s="7">
        <v>4.26</v>
      </c>
      <c r="AD230" s="7"/>
      <c r="AE230" s="11">
        <v>9.01E-2</v>
      </c>
      <c r="AF230" s="11">
        <v>5.7299999999999997E-2</v>
      </c>
      <c r="AG230" s="7">
        <v>1.07</v>
      </c>
      <c r="AH230" s="7">
        <v>1.57</v>
      </c>
      <c r="AI230" s="7">
        <v>16</v>
      </c>
      <c r="AJ230" s="7">
        <v>15</v>
      </c>
      <c r="AK230" s="7">
        <v>0</v>
      </c>
      <c r="AL230" s="7"/>
      <c r="AM230" s="7"/>
      <c r="AN230" s="7"/>
      <c r="AO230" s="7"/>
      <c r="AP230" s="7">
        <v>7</v>
      </c>
    </row>
    <row r="231" spans="1:42" ht="29.5" thickBot="1">
      <c r="A231" s="3" t="s">
        <v>1211</v>
      </c>
      <c r="B231" s="3" t="s">
        <v>16</v>
      </c>
      <c r="C231" s="4">
        <v>89</v>
      </c>
      <c r="D231" s="1">
        <v>2020</v>
      </c>
      <c r="E231" s="1">
        <v>3</v>
      </c>
      <c r="F231" s="6">
        <v>113</v>
      </c>
      <c r="G231" s="6"/>
      <c r="H231" s="7">
        <v>0</v>
      </c>
      <c r="I231" s="7"/>
      <c r="J231" s="7"/>
      <c r="K231" s="7"/>
      <c r="L231" s="7"/>
      <c r="M231" s="7">
        <v>0</v>
      </c>
      <c r="N231" s="6">
        <v>-0.54</v>
      </c>
      <c r="O231" s="7"/>
      <c r="P231" s="7"/>
      <c r="Q231" s="7"/>
      <c r="R231" s="7"/>
      <c r="S231" s="7">
        <v>23</v>
      </c>
      <c r="T231" s="7">
        <v>2</v>
      </c>
      <c r="U231" s="7">
        <v>62</v>
      </c>
      <c r="V231" s="7"/>
      <c r="W231" s="7"/>
      <c r="X231" s="7"/>
      <c r="Y231" s="7"/>
      <c r="Z231" s="7"/>
      <c r="AA231" s="6">
        <v>130</v>
      </c>
      <c r="AB231" s="7">
        <v>2.36</v>
      </c>
      <c r="AC231" s="7">
        <v>4.22</v>
      </c>
      <c r="AD231" s="7"/>
      <c r="AE231" s="11">
        <v>2.4299999999999999E-2</v>
      </c>
      <c r="AF231" s="11">
        <v>6.5000000000000002E-2</v>
      </c>
      <c r="AG231" s="7">
        <v>1.97</v>
      </c>
      <c r="AH231" s="7">
        <v>1.05</v>
      </c>
      <c r="AI231" s="7">
        <v>15</v>
      </c>
      <c r="AJ231" s="7">
        <v>13</v>
      </c>
      <c r="AK231" s="7">
        <v>0</v>
      </c>
      <c r="AL231" s="7"/>
      <c r="AM231" s="7"/>
      <c r="AN231" s="7"/>
      <c r="AO231" s="7"/>
      <c r="AP231" s="7">
        <v>2</v>
      </c>
    </row>
    <row r="232" spans="1:42" ht="29.5" thickBot="1">
      <c r="A232" s="3" t="s">
        <v>1212</v>
      </c>
      <c r="B232" s="3" t="s">
        <v>16</v>
      </c>
      <c r="C232" s="4">
        <v>90</v>
      </c>
      <c r="D232" s="1">
        <v>2020</v>
      </c>
      <c r="E232" s="1">
        <v>3</v>
      </c>
      <c r="F232" s="6">
        <v>102</v>
      </c>
      <c r="G232" s="6"/>
      <c r="H232" s="7">
        <v>0</v>
      </c>
      <c r="I232" s="7"/>
      <c r="J232" s="7"/>
      <c r="K232" s="7"/>
      <c r="L232" s="7"/>
      <c r="M232" s="7">
        <v>0</v>
      </c>
      <c r="N232" s="6">
        <v>-0.43</v>
      </c>
      <c r="O232" s="7"/>
      <c r="P232" s="7"/>
      <c r="Q232" s="7"/>
      <c r="R232" s="7"/>
      <c r="S232" s="7">
        <v>22</v>
      </c>
      <c r="T232" s="7">
        <v>5</v>
      </c>
      <c r="U232" s="7">
        <v>166</v>
      </c>
      <c r="V232" s="7"/>
      <c r="W232" s="7"/>
      <c r="X232" s="7"/>
      <c r="Y232" s="7"/>
      <c r="Z232" s="7"/>
      <c r="AA232" s="6"/>
      <c r="AB232" s="7"/>
      <c r="AC232" s="7">
        <v>5.15</v>
      </c>
      <c r="AD232" s="7"/>
      <c r="AE232" s="7"/>
      <c r="AF232" s="11">
        <v>6.1800000000000001E-2</v>
      </c>
      <c r="AG232" s="7"/>
      <c r="AH232" s="7">
        <v>1.62</v>
      </c>
      <c r="AI232" s="7"/>
      <c r="AJ232" s="7">
        <v>13</v>
      </c>
      <c r="AK232" s="7">
        <v>0</v>
      </c>
      <c r="AL232" s="7"/>
      <c r="AM232" s="7"/>
      <c r="AN232" s="7"/>
      <c r="AO232" s="7"/>
      <c r="AP232" s="7">
        <v>1</v>
      </c>
    </row>
    <row r="233" spans="1:42" ht="29.5" thickBot="1">
      <c r="A233" s="3" t="s">
        <v>684</v>
      </c>
      <c r="B233" s="3" t="s">
        <v>16</v>
      </c>
      <c r="C233" s="4">
        <v>91</v>
      </c>
      <c r="D233" s="1">
        <v>2020</v>
      </c>
      <c r="E233" s="1">
        <v>3</v>
      </c>
      <c r="F233" s="6">
        <v>140</v>
      </c>
      <c r="G233" s="6"/>
      <c r="H233" s="7">
        <v>0</v>
      </c>
      <c r="I233" s="7"/>
      <c r="J233" s="7"/>
      <c r="K233" s="7"/>
      <c r="L233" s="7"/>
      <c r="M233" s="7">
        <v>0</v>
      </c>
      <c r="N233" s="6">
        <v>-0.56000000000000005</v>
      </c>
      <c r="O233" s="7"/>
      <c r="P233" s="7"/>
      <c r="Q233" s="7"/>
      <c r="R233" s="7"/>
      <c r="S233" s="7">
        <v>28</v>
      </c>
      <c r="T233" s="7">
        <v>5</v>
      </c>
      <c r="U233" s="7">
        <v>144</v>
      </c>
      <c r="V233" s="7"/>
      <c r="W233" s="7"/>
      <c r="X233" s="7"/>
      <c r="Y233" s="7"/>
      <c r="Z233" s="7"/>
      <c r="AA233" s="6">
        <v>60</v>
      </c>
      <c r="AB233" s="7">
        <v>9.24</v>
      </c>
      <c r="AC233" s="7">
        <v>3.14</v>
      </c>
      <c r="AD233" s="7"/>
      <c r="AE233" s="11">
        <v>0.10539999999999999</v>
      </c>
      <c r="AF233" s="11">
        <v>3.44E-2</v>
      </c>
      <c r="AG233" s="7">
        <v>1.5</v>
      </c>
      <c r="AH233" s="7">
        <v>1.18</v>
      </c>
      <c r="AI233" s="7">
        <v>13</v>
      </c>
      <c r="AJ233" s="7">
        <v>10</v>
      </c>
      <c r="AK233" s="7">
        <v>0</v>
      </c>
      <c r="AL233" s="7"/>
      <c r="AM233" s="7"/>
      <c r="AN233" s="7"/>
      <c r="AO233" s="7"/>
      <c r="AP233" s="7">
        <v>8</v>
      </c>
    </row>
    <row r="234" spans="1:42" ht="29.5" thickBot="1">
      <c r="A234" s="3" t="s">
        <v>651</v>
      </c>
      <c r="B234" s="3" t="s">
        <v>3</v>
      </c>
      <c r="C234" s="4">
        <v>82</v>
      </c>
      <c r="D234" s="1">
        <v>2020</v>
      </c>
      <c r="E234" s="1">
        <v>2</v>
      </c>
      <c r="F234" s="6">
        <v>30</v>
      </c>
      <c r="G234" s="6"/>
      <c r="H234" s="7">
        <v>0</v>
      </c>
      <c r="I234" s="7"/>
      <c r="J234" s="7"/>
      <c r="K234" s="7"/>
      <c r="L234" s="7"/>
      <c r="M234" s="7">
        <v>3</v>
      </c>
      <c r="N234" s="6">
        <v>0.2</v>
      </c>
      <c r="O234" s="7"/>
      <c r="P234" s="7"/>
      <c r="Q234" s="7"/>
      <c r="R234" s="7"/>
      <c r="S234" s="7">
        <v>29</v>
      </c>
      <c r="T234" s="7">
        <v>2</v>
      </c>
      <c r="U234" s="7">
        <v>37</v>
      </c>
      <c r="V234" s="7"/>
      <c r="W234" s="7"/>
      <c r="X234" s="7"/>
      <c r="Y234" s="7"/>
      <c r="Z234" s="7"/>
      <c r="AA234" s="6">
        <v>60</v>
      </c>
      <c r="AB234" s="7">
        <v>4.4000000000000004</v>
      </c>
      <c r="AC234" s="7">
        <v>10.01</v>
      </c>
      <c r="AD234" s="7"/>
      <c r="AE234" s="11">
        <v>7.3899999999999993E-2</v>
      </c>
      <c r="AF234" s="11">
        <v>0.1053</v>
      </c>
      <c r="AG234" s="7">
        <v>0.89</v>
      </c>
      <c r="AH234" s="7">
        <v>1.29</v>
      </c>
      <c r="AI234" s="7">
        <v>16</v>
      </c>
      <c r="AJ234" s="7">
        <v>16</v>
      </c>
      <c r="AK234" s="7">
        <v>0</v>
      </c>
      <c r="AL234" s="7"/>
      <c r="AM234" s="7"/>
      <c r="AN234" s="7"/>
      <c r="AO234" s="7"/>
      <c r="AP234" s="7">
        <v>8</v>
      </c>
    </row>
    <row r="235" spans="1:42" ht="29.5" thickBot="1">
      <c r="A235" s="3" t="s">
        <v>1213</v>
      </c>
      <c r="B235" s="3" t="s">
        <v>16</v>
      </c>
      <c r="C235" s="4">
        <v>92</v>
      </c>
      <c r="D235" s="1">
        <v>2020</v>
      </c>
      <c r="E235" s="1">
        <v>3</v>
      </c>
      <c r="F235" s="6">
        <v>100</v>
      </c>
      <c r="G235" s="6"/>
      <c r="H235" s="7">
        <v>0</v>
      </c>
      <c r="I235" s="7"/>
      <c r="J235" s="7"/>
      <c r="K235" s="7"/>
      <c r="L235" s="7"/>
      <c r="M235" s="7">
        <v>0</v>
      </c>
      <c r="N235" s="6">
        <v>-0.68</v>
      </c>
      <c r="O235" s="7"/>
      <c r="P235" s="7"/>
      <c r="Q235" s="7"/>
      <c r="R235" s="7"/>
      <c r="S235" s="7">
        <v>24</v>
      </c>
      <c r="T235" s="7">
        <v>3</v>
      </c>
      <c r="U235" s="7">
        <v>93</v>
      </c>
      <c r="V235" s="7"/>
      <c r="W235" s="7"/>
      <c r="X235" s="7"/>
      <c r="Y235" s="7"/>
      <c r="Z235" s="7"/>
      <c r="AA235" s="6">
        <v>107</v>
      </c>
      <c r="AB235" s="7">
        <v>3.18</v>
      </c>
      <c r="AC235" s="7">
        <v>4.3499999999999996</v>
      </c>
      <c r="AD235" s="7"/>
      <c r="AE235" s="11">
        <v>5.3499999999999999E-2</v>
      </c>
      <c r="AF235" s="11">
        <v>8.4199999999999997E-2</v>
      </c>
      <c r="AG235" s="7">
        <v>1.1000000000000001</v>
      </c>
      <c r="AH235" s="7">
        <v>1.02</v>
      </c>
      <c r="AI235" s="7">
        <v>16</v>
      </c>
      <c r="AJ235" s="7">
        <v>16</v>
      </c>
      <c r="AK235" s="7">
        <v>0</v>
      </c>
      <c r="AL235" s="7"/>
      <c r="AM235" s="7"/>
      <c r="AN235" s="7"/>
      <c r="AO235" s="7"/>
      <c r="AP235" s="7">
        <v>2</v>
      </c>
    </row>
    <row r="236" spans="1:42" ht="29.5" thickBot="1">
      <c r="A236" s="3" t="s">
        <v>506</v>
      </c>
      <c r="B236" s="3" t="s">
        <v>16</v>
      </c>
      <c r="C236" s="4">
        <v>93</v>
      </c>
      <c r="D236" s="1">
        <v>2020</v>
      </c>
      <c r="E236" s="1">
        <v>3</v>
      </c>
      <c r="F236" s="6">
        <v>75</v>
      </c>
      <c r="G236" s="6"/>
      <c r="H236" s="7">
        <v>0</v>
      </c>
      <c r="I236" s="7"/>
      <c r="J236" s="7"/>
      <c r="K236" s="7"/>
      <c r="L236" s="7"/>
      <c r="M236" s="7">
        <v>2</v>
      </c>
      <c r="N236" s="6">
        <v>0.05</v>
      </c>
      <c r="O236" s="7"/>
      <c r="P236" s="7"/>
      <c r="Q236" s="7"/>
      <c r="R236" s="7"/>
      <c r="S236" s="7">
        <v>30</v>
      </c>
      <c r="T236" s="7">
        <v>2</v>
      </c>
      <c r="U236" s="7">
        <v>64</v>
      </c>
      <c r="V236" s="7"/>
      <c r="W236" s="7"/>
      <c r="X236" s="7"/>
      <c r="Y236" s="7"/>
      <c r="Z236" s="7"/>
      <c r="AA236" s="6">
        <v>42</v>
      </c>
      <c r="AB236" s="7">
        <v>10.46</v>
      </c>
      <c r="AC236" s="7">
        <v>10.01</v>
      </c>
      <c r="AD236" s="7"/>
      <c r="AE236" s="11">
        <v>0.1396</v>
      </c>
      <c r="AF236" s="11">
        <v>8.9700000000000002E-2</v>
      </c>
      <c r="AG236" s="7">
        <v>1.77</v>
      </c>
      <c r="AH236" s="7">
        <v>1.65</v>
      </c>
      <c r="AI236" s="7">
        <v>15</v>
      </c>
      <c r="AJ236" s="7">
        <v>10</v>
      </c>
      <c r="AK236" s="7">
        <v>0</v>
      </c>
      <c r="AL236" s="7"/>
      <c r="AM236" s="7"/>
      <c r="AN236" s="7"/>
      <c r="AO236" s="7"/>
      <c r="AP236" s="7">
        <v>10</v>
      </c>
    </row>
    <row r="237" spans="1:42" ht="29.5" thickBot="1">
      <c r="A237" s="3" t="s">
        <v>1136</v>
      </c>
      <c r="B237" s="3" t="s">
        <v>49</v>
      </c>
      <c r="C237" s="4">
        <v>41</v>
      </c>
      <c r="D237" s="1">
        <v>2020</v>
      </c>
      <c r="E237" s="1">
        <v>4</v>
      </c>
      <c r="F237" s="6"/>
      <c r="G237" s="6"/>
      <c r="H237" s="7">
        <v>0</v>
      </c>
      <c r="I237" s="7"/>
      <c r="J237" s="7"/>
      <c r="K237" s="7"/>
      <c r="L237" s="7"/>
      <c r="M237" s="7">
        <v>0</v>
      </c>
      <c r="N237" s="6"/>
      <c r="O237" s="7"/>
      <c r="P237" s="7"/>
      <c r="Q237" s="7"/>
      <c r="R237" s="7"/>
      <c r="S237" s="7">
        <v>24</v>
      </c>
      <c r="T237" s="7">
        <v>3</v>
      </c>
      <c r="U237" s="7">
        <v>69</v>
      </c>
      <c r="V237" s="7"/>
      <c r="W237" s="7"/>
      <c r="X237" s="7"/>
      <c r="Y237" s="7"/>
      <c r="Z237" s="7"/>
      <c r="AA237" s="6">
        <v>99</v>
      </c>
      <c r="AB237" s="7">
        <v>0.59</v>
      </c>
      <c r="AC237" s="7"/>
      <c r="AD237" s="7"/>
      <c r="AE237" s="11">
        <v>1.0999999999999999E-2</v>
      </c>
      <c r="AF237" s="7"/>
      <c r="AG237" s="7">
        <v>0.18</v>
      </c>
      <c r="AH237" s="7"/>
      <c r="AI237" s="7">
        <v>8</v>
      </c>
      <c r="AJ237" s="7"/>
      <c r="AK237" s="7">
        <v>0</v>
      </c>
      <c r="AL237" s="7"/>
      <c r="AM237" s="7"/>
      <c r="AN237" s="7"/>
      <c r="AO237" s="7"/>
      <c r="AP237" s="7">
        <v>2</v>
      </c>
    </row>
    <row r="238" spans="1:42" ht="29.5" thickBot="1">
      <c r="A238" s="3" t="s">
        <v>659</v>
      </c>
      <c r="B238" s="3" t="s">
        <v>49</v>
      </c>
      <c r="C238" s="4">
        <v>42</v>
      </c>
      <c r="D238" s="1">
        <v>2020</v>
      </c>
      <c r="E238" s="1">
        <v>4</v>
      </c>
      <c r="F238" s="6">
        <v>28</v>
      </c>
      <c r="G238" s="6"/>
      <c r="H238" s="7">
        <v>0</v>
      </c>
      <c r="I238" s="7"/>
      <c r="J238" s="7"/>
      <c r="K238" s="7"/>
      <c r="L238" s="7"/>
      <c r="M238" s="7">
        <v>1</v>
      </c>
      <c r="N238" s="6">
        <v>-7.0000000000000007E-2</v>
      </c>
      <c r="O238" s="7"/>
      <c r="P238" s="7"/>
      <c r="Q238" s="7"/>
      <c r="R238" s="7"/>
      <c r="S238" s="7">
        <v>30</v>
      </c>
      <c r="T238" s="7">
        <v>1</v>
      </c>
      <c r="U238" s="7">
        <v>21</v>
      </c>
      <c r="V238" s="7"/>
      <c r="W238" s="7"/>
      <c r="X238" s="7"/>
      <c r="Y238" s="7"/>
      <c r="Z238" s="7"/>
      <c r="AA238" s="6">
        <v>20</v>
      </c>
      <c r="AB238" s="7">
        <v>6.54</v>
      </c>
      <c r="AC238" s="7">
        <v>5.53</v>
      </c>
      <c r="AD238" s="7"/>
      <c r="AE238" s="11">
        <v>0.10920000000000001</v>
      </c>
      <c r="AF238" s="11">
        <v>9.5600000000000004E-2</v>
      </c>
      <c r="AG238" s="7">
        <v>1.22</v>
      </c>
      <c r="AH238" s="7">
        <v>0.92</v>
      </c>
      <c r="AI238" s="7">
        <v>16</v>
      </c>
      <c r="AJ238" s="7">
        <v>15</v>
      </c>
      <c r="AK238" s="7">
        <v>0</v>
      </c>
      <c r="AL238" s="7"/>
      <c r="AM238" s="7"/>
      <c r="AN238" s="7"/>
      <c r="AO238" s="7"/>
      <c r="AP238" s="7">
        <v>8</v>
      </c>
    </row>
    <row r="239" spans="1:42" ht="29.5" thickBot="1">
      <c r="A239" s="3" t="s">
        <v>1214</v>
      </c>
      <c r="B239" s="3" t="s">
        <v>3</v>
      </c>
      <c r="C239" s="4">
        <v>84</v>
      </c>
      <c r="D239" s="1">
        <v>2020</v>
      </c>
      <c r="E239" s="1">
        <v>2</v>
      </c>
      <c r="F239" s="6">
        <v>91</v>
      </c>
      <c r="G239" s="6"/>
      <c r="H239" s="7">
        <v>0</v>
      </c>
      <c r="I239" s="7"/>
      <c r="J239" s="7"/>
      <c r="K239" s="7"/>
      <c r="L239" s="7"/>
      <c r="M239" s="7">
        <v>0</v>
      </c>
      <c r="N239" s="6">
        <v>-0.19</v>
      </c>
      <c r="O239" s="7"/>
      <c r="P239" s="7"/>
      <c r="Q239" s="7"/>
      <c r="R239" s="7"/>
      <c r="S239" s="7">
        <v>24</v>
      </c>
      <c r="T239" s="7">
        <v>8</v>
      </c>
      <c r="U239" s="7">
        <v>300</v>
      </c>
      <c r="V239" s="7"/>
      <c r="W239" s="7"/>
      <c r="X239" s="7"/>
      <c r="Y239" s="7"/>
      <c r="Z239" s="7"/>
      <c r="AA239" s="6"/>
      <c r="AB239" s="7"/>
      <c r="AC239" s="7">
        <v>4.4400000000000004</v>
      </c>
      <c r="AD239" s="7"/>
      <c r="AE239" s="7"/>
      <c r="AF239" s="11">
        <v>1.5100000000000001E-2</v>
      </c>
      <c r="AG239" s="7"/>
      <c r="AH239" s="7">
        <v>0.79</v>
      </c>
      <c r="AI239" s="7"/>
      <c r="AJ239" s="7">
        <v>7</v>
      </c>
      <c r="AK239" s="7">
        <v>0</v>
      </c>
      <c r="AL239" s="7"/>
      <c r="AM239" s="7"/>
      <c r="AN239" s="7"/>
      <c r="AO239" s="7"/>
      <c r="AP239" s="7">
        <v>1</v>
      </c>
    </row>
    <row r="240" spans="1:42" ht="44" thickBot="1">
      <c r="A240" s="3" t="s">
        <v>1215</v>
      </c>
      <c r="B240" s="3" t="s">
        <v>3</v>
      </c>
      <c r="C240" s="4">
        <v>85</v>
      </c>
      <c r="D240" s="1">
        <v>2020</v>
      </c>
      <c r="E240" s="1">
        <v>2</v>
      </c>
      <c r="F240" s="6">
        <v>115</v>
      </c>
      <c r="G240" s="6"/>
      <c r="H240" s="7">
        <v>0</v>
      </c>
      <c r="I240" s="7"/>
      <c r="J240" s="7"/>
      <c r="K240" s="7"/>
      <c r="L240" s="7"/>
      <c r="M240" s="7">
        <v>0</v>
      </c>
      <c r="N240" s="6">
        <v>-0.01</v>
      </c>
      <c r="O240" s="7"/>
      <c r="P240" s="7"/>
      <c r="Q240" s="7"/>
      <c r="R240" s="7"/>
      <c r="S240" s="7">
        <v>24</v>
      </c>
      <c r="T240" s="7">
        <v>8</v>
      </c>
      <c r="U240" s="7">
        <v>300</v>
      </c>
      <c r="V240" s="7"/>
      <c r="W240" s="7"/>
      <c r="X240" s="7"/>
      <c r="Y240" s="7"/>
      <c r="Z240" s="7"/>
      <c r="AA240" s="6">
        <v>94</v>
      </c>
      <c r="AB240" s="7">
        <v>4.1900000000000004</v>
      </c>
      <c r="AC240" s="7">
        <v>16.7</v>
      </c>
      <c r="AD240" s="7"/>
      <c r="AE240" s="11">
        <v>1.4999999999999999E-2</v>
      </c>
      <c r="AF240" s="11">
        <v>3.8999999999999998E-3</v>
      </c>
      <c r="AG240" s="7">
        <v>1.68</v>
      </c>
      <c r="AH240" s="7">
        <v>2</v>
      </c>
      <c r="AI240" s="7">
        <v>7</v>
      </c>
      <c r="AJ240" s="7">
        <v>1</v>
      </c>
      <c r="AK240" s="7">
        <v>0</v>
      </c>
      <c r="AL240" s="7"/>
      <c r="AM240" s="7"/>
      <c r="AN240" s="7"/>
      <c r="AO240" s="7"/>
      <c r="AP240" s="7">
        <v>2</v>
      </c>
    </row>
    <row r="241" spans="1:42" ht="29.5" thickBot="1">
      <c r="A241" s="3" t="s">
        <v>1216</v>
      </c>
      <c r="B241" s="3" t="s">
        <v>16</v>
      </c>
      <c r="C241" s="4">
        <v>96</v>
      </c>
      <c r="D241" s="1">
        <v>2020</v>
      </c>
      <c r="E241" s="1">
        <v>3</v>
      </c>
      <c r="F241" s="6">
        <v>37</v>
      </c>
      <c r="G241" s="6"/>
      <c r="H241" s="7">
        <v>0</v>
      </c>
      <c r="I241" s="7"/>
      <c r="J241" s="7"/>
      <c r="K241" s="7"/>
      <c r="L241" s="7"/>
      <c r="M241" s="7">
        <v>0</v>
      </c>
      <c r="N241" s="6">
        <v>-0.01</v>
      </c>
      <c r="O241" s="7"/>
      <c r="P241" s="7"/>
      <c r="Q241" s="7"/>
      <c r="R241" s="7"/>
      <c r="S241" s="7">
        <v>24</v>
      </c>
      <c r="T241" s="7">
        <v>6</v>
      </c>
      <c r="U241" s="7">
        <v>194</v>
      </c>
      <c r="V241" s="7"/>
      <c r="W241" s="7"/>
      <c r="X241" s="7"/>
      <c r="Y241" s="7"/>
      <c r="Z241" s="7"/>
      <c r="AA241" s="6">
        <v>70</v>
      </c>
      <c r="AB241" s="7">
        <v>6.3</v>
      </c>
      <c r="AC241" s="7">
        <v>11.34</v>
      </c>
      <c r="AD241" s="7"/>
      <c r="AE241" s="11">
        <v>0.1186</v>
      </c>
      <c r="AF241" s="11">
        <v>0.1875</v>
      </c>
      <c r="AG241" s="7">
        <v>1.18</v>
      </c>
      <c r="AH241" s="7">
        <v>1.52</v>
      </c>
      <c r="AI241" s="7">
        <v>16</v>
      </c>
      <c r="AJ241" s="7">
        <v>16</v>
      </c>
      <c r="AK241" s="7">
        <v>0</v>
      </c>
      <c r="AL241" s="7"/>
      <c r="AM241" s="7"/>
      <c r="AN241" s="7"/>
      <c r="AO241" s="7"/>
      <c r="AP241" s="7">
        <v>3</v>
      </c>
    </row>
    <row r="242" spans="1:42" ht="29.5" thickBot="1">
      <c r="A242" s="3" t="s">
        <v>1217</v>
      </c>
      <c r="B242" s="3" t="s">
        <v>3</v>
      </c>
      <c r="C242" s="4">
        <v>86</v>
      </c>
      <c r="D242" s="1">
        <v>2020</v>
      </c>
      <c r="E242" s="1">
        <v>2</v>
      </c>
      <c r="F242" s="6">
        <v>102</v>
      </c>
      <c r="G242" s="6"/>
      <c r="H242" s="7">
        <v>0</v>
      </c>
      <c r="I242" s="7"/>
      <c r="J242" s="7"/>
      <c r="K242" s="7"/>
      <c r="L242" s="7"/>
      <c r="M242" s="7">
        <v>0</v>
      </c>
      <c r="N242" s="6">
        <v>-0.32</v>
      </c>
      <c r="O242" s="7"/>
      <c r="P242" s="7"/>
      <c r="Q242" s="7"/>
      <c r="R242" s="7"/>
      <c r="S242" s="7">
        <v>23</v>
      </c>
      <c r="T242" s="7">
        <v>6</v>
      </c>
      <c r="U242" s="7">
        <v>182</v>
      </c>
      <c r="V242" s="7"/>
      <c r="W242" s="7"/>
      <c r="X242" s="7"/>
      <c r="Y242" s="7"/>
      <c r="Z242" s="7"/>
      <c r="AA242" s="6"/>
      <c r="AB242" s="7"/>
      <c r="AC242" s="7">
        <v>4.74</v>
      </c>
      <c r="AD242" s="7"/>
      <c r="AE242" s="7"/>
      <c r="AF242" s="11">
        <v>9.1000000000000004E-3</v>
      </c>
      <c r="AG242" s="7"/>
      <c r="AH242" s="7">
        <v>1.5</v>
      </c>
      <c r="AI242" s="7"/>
      <c r="AJ242" s="7">
        <v>5</v>
      </c>
      <c r="AK242" s="7">
        <v>0</v>
      </c>
      <c r="AL242" s="7"/>
      <c r="AM242" s="7"/>
      <c r="AN242" s="7"/>
      <c r="AO242" s="7"/>
      <c r="AP242" s="7">
        <v>2</v>
      </c>
    </row>
    <row r="243" spans="1:42" ht="15" thickBot="1">
      <c r="A243" s="3" t="s">
        <v>1012</v>
      </c>
      <c r="B243" s="3" t="s">
        <v>3</v>
      </c>
      <c r="C243" s="4">
        <v>87</v>
      </c>
      <c r="D243" s="1">
        <v>2020</v>
      </c>
      <c r="E243" s="1">
        <v>2</v>
      </c>
      <c r="F243" s="6">
        <v>50</v>
      </c>
      <c r="G243" s="6"/>
      <c r="H243" s="7">
        <v>0</v>
      </c>
      <c r="I243" s="7"/>
      <c r="J243" s="7"/>
      <c r="K243" s="7"/>
      <c r="L243" s="7"/>
      <c r="M243" s="7">
        <v>0</v>
      </c>
      <c r="N243" s="6">
        <v>-0.28000000000000003</v>
      </c>
      <c r="O243" s="7"/>
      <c r="P243" s="7"/>
      <c r="Q243" s="7"/>
      <c r="R243" s="7"/>
      <c r="S243" s="7">
        <v>25</v>
      </c>
      <c r="T243" s="7">
        <v>5</v>
      </c>
      <c r="U243" s="7">
        <v>156</v>
      </c>
      <c r="V243" s="7"/>
      <c r="W243" s="7"/>
      <c r="X243" s="7"/>
      <c r="Y243" s="7"/>
      <c r="Z243" s="7"/>
      <c r="AA243" s="6">
        <v>64</v>
      </c>
      <c r="AB243" s="7">
        <v>6.72</v>
      </c>
      <c r="AC243" s="7">
        <v>6.09</v>
      </c>
      <c r="AD243" s="7"/>
      <c r="AE243" s="11">
        <v>2.06E-2</v>
      </c>
      <c r="AF243" s="11">
        <v>4.8599999999999997E-2</v>
      </c>
      <c r="AG243" s="7">
        <v>0.64</v>
      </c>
      <c r="AH243" s="7">
        <v>1.21</v>
      </c>
      <c r="AI243" s="7">
        <v>10</v>
      </c>
      <c r="AJ243" s="7">
        <v>16</v>
      </c>
      <c r="AK243" s="7">
        <v>0</v>
      </c>
      <c r="AL243" s="7"/>
      <c r="AM243" s="7"/>
      <c r="AN243" s="7"/>
      <c r="AO243" s="7"/>
      <c r="AP243" s="7">
        <v>4</v>
      </c>
    </row>
    <row r="244" spans="1:42" ht="29.5" thickBot="1">
      <c r="A244" s="3" t="s">
        <v>1101</v>
      </c>
      <c r="B244" s="3" t="s">
        <v>3</v>
      </c>
      <c r="C244" s="4">
        <v>88</v>
      </c>
      <c r="D244" s="1">
        <v>2020</v>
      </c>
      <c r="E244" s="1">
        <v>2</v>
      </c>
      <c r="F244" s="6">
        <v>121</v>
      </c>
      <c r="G244" s="6"/>
      <c r="H244" s="7">
        <v>0</v>
      </c>
      <c r="I244" s="7"/>
      <c r="J244" s="7"/>
      <c r="K244" s="7"/>
      <c r="L244" s="7"/>
      <c r="M244" s="7">
        <v>0</v>
      </c>
      <c r="N244" s="6">
        <v>-0.17</v>
      </c>
      <c r="O244" s="7"/>
      <c r="P244" s="7"/>
      <c r="Q244" s="7"/>
      <c r="R244" s="7"/>
      <c r="S244" s="7">
        <v>25</v>
      </c>
      <c r="T244" s="7">
        <v>8</v>
      </c>
      <c r="U244" s="7">
        <v>300</v>
      </c>
      <c r="V244" s="7"/>
      <c r="W244" s="7"/>
      <c r="X244" s="7"/>
      <c r="Y244" s="7"/>
      <c r="Z244" s="7"/>
      <c r="AA244" s="6">
        <v>76</v>
      </c>
      <c r="AB244" s="7">
        <v>12.5</v>
      </c>
      <c r="AC244" s="7">
        <v>2.48</v>
      </c>
      <c r="AD244" s="7"/>
      <c r="AE244" s="11">
        <v>9.4999999999999998E-3</v>
      </c>
      <c r="AF244" s="11">
        <v>4.3E-3</v>
      </c>
      <c r="AG244" s="7">
        <v>0.85</v>
      </c>
      <c r="AH244" s="7">
        <v>1</v>
      </c>
      <c r="AI244" s="7">
        <v>4</v>
      </c>
      <c r="AJ244" s="7">
        <v>6</v>
      </c>
      <c r="AK244" s="7">
        <v>0</v>
      </c>
      <c r="AL244" s="7"/>
      <c r="AM244" s="7"/>
      <c r="AN244" s="7"/>
      <c r="AO244" s="7"/>
      <c r="AP244" s="7">
        <v>3</v>
      </c>
    </row>
    <row r="245" spans="1:42" ht="29.5" thickBot="1">
      <c r="A245" s="3" t="s">
        <v>431</v>
      </c>
      <c r="B245" s="3" t="s">
        <v>49</v>
      </c>
      <c r="C245" s="4">
        <v>43</v>
      </c>
      <c r="D245" s="1">
        <v>2020</v>
      </c>
      <c r="E245" s="1">
        <v>4</v>
      </c>
      <c r="F245" s="6">
        <v>13</v>
      </c>
      <c r="G245" s="6"/>
      <c r="H245" s="7">
        <v>0</v>
      </c>
      <c r="I245" s="7"/>
      <c r="J245" s="7"/>
      <c r="K245" s="7"/>
      <c r="L245" s="7"/>
      <c r="M245" s="7">
        <v>7</v>
      </c>
      <c r="N245" s="6">
        <v>-0.06</v>
      </c>
      <c r="O245" s="7"/>
      <c r="P245" s="7"/>
      <c r="Q245" s="7"/>
      <c r="R245" s="7"/>
      <c r="S245" s="7">
        <v>34</v>
      </c>
      <c r="T245" s="7">
        <v>3</v>
      </c>
      <c r="U245" s="7">
        <v>95</v>
      </c>
      <c r="V245" s="7"/>
      <c r="W245" s="7"/>
      <c r="X245" s="7"/>
      <c r="Y245" s="7"/>
      <c r="Z245" s="7"/>
      <c r="AA245" s="6">
        <v>21</v>
      </c>
      <c r="AB245" s="7">
        <v>6.29</v>
      </c>
      <c r="AC245" s="7">
        <v>8.98</v>
      </c>
      <c r="AD245" s="7"/>
      <c r="AE245" s="11">
        <v>0.109</v>
      </c>
      <c r="AF245" s="11">
        <v>0.12520000000000001</v>
      </c>
      <c r="AG245" s="7">
        <v>1.1100000000000001</v>
      </c>
      <c r="AH245" s="7">
        <v>1.1599999999999999</v>
      </c>
      <c r="AI245" s="7">
        <v>16</v>
      </c>
      <c r="AJ245" s="7">
        <v>16</v>
      </c>
      <c r="AK245" s="7">
        <v>0</v>
      </c>
      <c r="AL245" s="7"/>
      <c r="AM245" s="7"/>
      <c r="AN245" s="7"/>
      <c r="AO245" s="7"/>
      <c r="AP245" s="7">
        <v>11</v>
      </c>
    </row>
    <row r="246" spans="1:42" ht="29.5" thickBot="1">
      <c r="A246" s="3" t="s">
        <v>1218</v>
      </c>
      <c r="B246" s="3" t="s">
        <v>49</v>
      </c>
      <c r="C246" s="4">
        <v>44</v>
      </c>
      <c r="D246" s="1">
        <v>2020</v>
      </c>
      <c r="E246" s="1">
        <v>4</v>
      </c>
      <c r="F246" s="6">
        <v>65</v>
      </c>
      <c r="G246" s="6"/>
      <c r="H246" s="7">
        <v>0</v>
      </c>
      <c r="I246" s="7"/>
      <c r="J246" s="7"/>
      <c r="K246" s="7"/>
      <c r="L246" s="7"/>
      <c r="M246" s="7">
        <v>0</v>
      </c>
      <c r="N246" s="6">
        <v>-0.03</v>
      </c>
      <c r="O246" s="7"/>
      <c r="P246" s="7"/>
      <c r="Q246" s="7"/>
      <c r="R246" s="7"/>
      <c r="S246" s="7">
        <v>23</v>
      </c>
      <c r="T246" s="7">
        <v>6</v>
      </c>
      <c r="U246" s="7">
        <v>176</v>
      </c>
      <c r="V246" s="7"/>
      <c r="W246" s="7"/>
      <c r="X246" s="7"/>
      <c r="Y246" s="7"/>
      <c r="Z246" s="7"/>
      <c r="AA246" s="6">
        <v>35</v>
      </c>
      <c r="AB246" s="7">
        <v>8.42</v>
      </c>
      <c r="AC246" s="7">
        <v>1.95</v>
      </c>
      <c r="AD246" s="7"/>
      <c r="AE246" s="11">
        <v>7.3700000000000002E-2</v>
      </c>
      <c r="AF246" s="11">
        <v>4.4299999999999999E-2</v>
      </c>
      <c r="AG246" s="7">
        <v>1.1200000000000001</v>
      </c>
      <c r="AH246" s="7">
        <v>0.8</v>
      </c>
      <c r="AI246" s="7">
        <v>9</v>
      </c>
      <c r="AJ246" s="7">
        <v>15</v>
      </c>
      <c r="AK246" s="7">
        <v>0</v>
      </c>
      <c r="AL246" s="7"/>
      <c r="AM246" s="7"/>
      <c r="AN246" s="7"/>
      <c r="AO246" s="7"/>
      <c r="AP246" s="7">
        <v>2</v>
      </c>
    </row>
    <row r="247" spans="1:42" ht="29.5" thickBot="1">
      <c r="A247" s="3" t="s">
        <v>1219</v>
      </c>
      <c r="B247" s="3" t="s">
        <v>3</v>
      </c>
      <c r="C247" s="4">
        <v>90</v>
      </c>
      <c r="D247" s="1">
        <v>2020</v>
      </c>
      <c r="E247" s="1">
        <v>2</v>
      </c>
      <c r="F247" s="6">
        <v>7</v>
      </c>
      <c r="G247" s="6"/>
      <c r="H247" s="7">
        <v>1</v>
      </c>
      <c r="I247" s="7"/>
      <c r="J247" s="7"/>
      <c r="K247" s="7"/>
      <c r="L247" s="7"/>
      <c r="M247" s="7">
        <v>0</v>
      </c>
      <c r="N247" s="6">
        <v>1.37</v>
      </c>
      <c r="O247" s="7"/>
      <c r="P247" s="7"/>
      <c r="Q247" s="7"/>
      <c r="R247" s="7"/>
      <c r="S247" s="7">
        <v>22</v>
      </c>
      <c r="T247" s="7">
        <v>8</v>
      </c>
      <c r="U247" s="7">
        <v>300</v>
      </c>
      <c r="V247" s="7"/>
      <c r="W247" s="7"/>
      <c r="X247" s="7"/>
      <c r="Y247" s="7"/>
      <c r="Z247" s="7"/>
      <c r="AA247" s="6"/>
      <c r="AB247" s="7"/>
      <c r="AC247" s="7">
        <v>17.89</v>
      </c>
      <c r="AD247" s="7"/>
      <c r="AE247" s="7"/>
      <c r="AF247" s="11">
        <v>9.9099999999999994E-2</v>
      </c>
      <c r="AG247" s="7"/>
      <c r="AH247" s="7">
        <v>1.2</v>
      </c>
      <c r="AI247" s="7"/>
      <c r="AJ247" s="7">
        <v>14</v>
      </c>
      <c r="AK247" s="7">
        <v>1</v>
      </c>
      <c r="AL247" s="7"/>
      <c r="AM247" s="7"/>
      <c r="AN247" s="7"/>
      <c r="AO247" s="7"/>
      <c r="AP247" s="7">
        <v>1</v>
      </c>
    </row>
    <row r="248" spans="1:42" ht="29.5" thickBot="1">
      <c r="A248" s="3" t="s">
        <v>1220</v>
      </c>
      <c r="B248" s="3" t="s">
        <v>3</v>
      </c>
      <c r="C248" s="4">
        <v>91</v>
      </c>
      <c r="D248" s="1">
        <v>2020</v>
      </c>
      <c r="E248" s="1">
        <v>2</v>
      </c>
      <c r="F248" s="6">
        <v>164</v>
      </c>
      <c r="G248" s="6"/>
      <c r="H248" s="7">
        <v>0</v>
      </c>
      <c r="I248" s="7"/>
      <c r="J248" s="7"/>
      <c r="K248" s="7"/>
      <c r="L248" s="7"/>
      <c r="M248" s="7">
        <v>0</v>
      </c>
      <c r="N248" s="6"/>
      <c r="O248" s="7"/>
      <c r="P248" s="7"/>
      <c r="Q248" s="7"/>
      <c r="R248" s="7"/>
      <c r="S248" s="7">
        <v>22</v>
      </c>
      <c r="T248" s="7">
        <v>7</v>
      </c>
      <c r="U248" s="7">
        <v>245</v>
      </c>
      <c r="V248" s="7"/>
      <c r="W248" s="7"/>
      <c r="X248" s="7"/>
      <c r="Y248" s="7"/>
      <c r="Z248" s="7"/>
      <c r="AA248" s="6"/>
      <c r="AB248" s="7"/>
      <c r="AC248" s="7"/>
      <c r="AD248" s="7"/>
      <c r="AE248" s="7"/>
      <c r="AF248" s="7"/>
      <c r="AG248" s="7"/>
      <c r="AH248" s="7"/>
      <c r="AI248" s="7"/>
      <c r="AJ248" s="7"/>
      <c r="AK248" s="7">
        <v>0</v>
      </c>
      <c r="AL248" s="7"/>
      <c r="AM248" s="7"/>
      <c r="AN248" s="7"/>
      <c r="AO248" s="7"/>
      <c r="AP248" s="7">
        <v>1</v>
      </c>
    </row>
    <row r="249" spans="1:42" ht="44" thickBot="1">
      <c r="A249" s="3" t="s">
        <v>511</v>
      </c>
      <c r="B249" s="3" t="s">
        <v>12</v>
      </c>
      <c r="C249" s="4">
        <v>36</v>
      </c>
      <c r="D249" s="1">
        <v>2020</v>
      </c>
      <c r="E249" s="1">
        <v>1</v>
      </c>
      <c r="F249" s="6">
        <v>28</v>
      </c>
      <c r="G249" s="6"/>
      <c r="H249" s="7">
        <v>0</v>
      </c>
      <c r="I249" s="7"/>
      <c r="J249" s="7"/>
      <c r="K249" s="7"/>
      <c r="L249" s="7"/>
      <c r="M249" s="7">
        <v>6</v>
      </c>
      <c r="N249" s="6">
        <v>0.13</v>
      </c>
      <c r="O249" s="7"/>
      <c r="P249" s="7"/>
      <c r="Q249" s="7"/>
      <c r="R249" s="7"/>
      <c r="S249" s="7">
        <v>38</v>
      </c>
      <c r="T249" s="7">
        <v>7</v>
      </c>
      <c r="U249" s="7">
        <v>250</v>
      </c>
      <c r="V249" s="7"/>
      <c r="W249" s="7"/>
      <c r="X249" s="7"/>
      <c r="Y249" s="7"/>
      <c r="Z249" s="7"/>
      <c r="AA249" s="6">
        <v>18</v>
      </c>
      <c r="AB249" s="7">
        <v>18.899999999999999</v>
      </c>
      <c r="AC249" s="7">
        <v>19.190000000000001</v>
      </c>
      <c r="AD249" s="7"/>
      <c r="AE249" s="7"/>
      <c r="AF249" s="7"/>
      <c r="AG249" s="7"/>
      <c r="AH249" s="7"/>
      <c r="AI249" s="7">
        <v>15</v>
      </c>
      <c r="AJ249" s="7"/>
      <c r="AK249" s="7">
        <v>0</v>
      </c>
      <c r="AL249" s="7"/>
      <c r="AM249" s="7"/>
      <c r="AN249" s="7"/>
      <c r="AO249" s="7"/>
      <c r="AP249" s="7">
        <v>16</v>
      </c>
    </row>
    <row r="250" spans="1:42" ht="29.5" thickBot="1">
      <c r="A250" s="3" t="s">
        <v>936</v>
      </c>
      <c r="B250" s="3" t="s">
        <v>49</v>
      </c>
      <c r="C250" s="4">
        <v>45</v>
      </c>
      <c r="D250" s="1">
        <v>2020</v>
      </c>
      <c r="E250" s="1">
        <v>4</v>
      </c>
      <c r="F250" s="6">
        <v>71</v>
      </c>
      <c r="G250" s="6"/>
      <c r="H250" s="7">
        <v>0</v>
      </c>
      <c r="I250" s="7"/>
      <c r="J250" s="7"/>
      <c r="K250" s="7"/>
      <c r="L250" s="7"/>
      <c r="M250" s="7">
        <v>0</v>
      </c>
      <c r="N250" s="6">
        <v>0</v>
      </c>
      <c r="O250" s="7"/>
      <c r="P250" s="7"/>
      <c r="Q250" s="7"/>
      <c r="R250" s="7"/>
      <c r="S250" s="7">
        <v>27</v>
      </c>
      <c r="T250" s="7">
        <v>5</v>
      </c>
      <c r="U250" s="7">
        <v>157</v>
      </c>
      <c r="V250" s="7"/>
      <c r="W250" s="7"/>
      <c r="X250" s="7"/>
      <c r="Y250" s="7"/>
      <c r="Z250" s="7"/>
      <c r="AA250" s="6">
        <v>40</v>
      </c>
      <c r="AB250" s="7">
        <v>3.95</v>
      </c>
      <c r="AC250" s="7">
        <v>11.35</v>
      </c>
      <c r="AD250" s="7"/>
      <c r="AE250" s="11">
        <v>6.3399999999999998E-2</v>
      </c>
      <c r="AF250" s="11">
        <v>0.02</v>
      </c>
      <c r="AG250" s="7">
        <v>0.95</v>
      </c>
      <c r="AH250" s="7">
        <v>1.34</v>
      </c>
      <c r="AI250" s="7">
        <v>16</v>
      </c>
      <c r="AJ250" s="7">
        <v>2</v>
      </c>
      <c r="AK250" s="7">
        <v>0</v>
      </c>
      <c r="AL250" s="7"/>
      <c r="AM250" s="7"/>
      <c r="AN250" s="7"/>
      <c r="AO250" s="7"/>
      <c r="AP250" s="7">
        <v>6</v>
      </c>
    </row>
    <row r="251" spans="1:42" ht="29.5" thickBot="1">
      <c r="A251" s="3" t="s">
        <v>1221</v>
      </c>
      <c r="B251" s="3" t="s">
        <v>49</v>
      </c>
      <c r="C251" s="4">
        <v>46</v>
      </c>
      <c r="D251" s="1">
        <v>2020</v>
      </c>
      <c r="E251" s="1">
        <v>4</v>
      </c>
      <c r="F251" s="6">
        <v>99</v>
      </c>
      <c r="G251" s="6"/>
      <c r="H251" s="7">
        <v>0</v>
      </c>
      <c r="I251" s="7"/>
      <c r="J251" s="7"/>
      <c r="K251" s="7"/>
      <c r="L251" s="7"/>
      <c r="M251" s="7">
        <v>0</v>
      </c>
      <c r="N251" s="6">
        <v>0</v>
      </c>
      <c r="O251" s="7"/>
      <c r="P251" s="7"/>
      <c r="Q251" s="7"/>
      <c r="R251" s="7"/>
      <c r="S251" s="7">
        <v>26</v>
      </c>
      <c r="T251" s="7">
        <v>3</v>
      </c>
      <c r="U251" s="7">
        <v>101</v>
      </c>
      <c r="V251" s="7"/>
      <c r="W251" s="7"/>
      <c r="X251" s="7"/>
      <c r="Y251" s="7"/>
      <c r="Z251" s="7"/>
      <c r="AA251" s="6"/>
      <c r="AB251" s="7">
        <v>0</v>
      </c>
      <c r="AC251" s="7">
        <v>0.77</v>
      </c>
      <c r="AD251" s="7"/>
      <c r="AE251" s="7"/>
      <c r="AF251" s="11">
        <v>1.26E-2</v>
      </c>
      <c r="AG251" s="7"/>
      <c r="AH251" s="7">
        <v>0.21</v>
      </c>
      <c r="AI251" s="7">
        <v>2</v>
      </c>
      <c r="AJ251" s="7">
        <v>6</v>
      </c>
      <c r="AK251" s="7">
        <v>0</v>
      </c>
      <c r="AL251" s="7"/>
      <c r="AM251" s="7"/>
      <c r="AN251" s="7"/>
      <c r="AO251" s="7"/>
      <c r="AP251" s="7">
        <v>1</v>
      </c>
    </row>
    <row r="252" spans="1:42" ht="44" thickBot="1">
      <c r="A252" s="3" t="s">
        <v>1129</v>
      </c>
      <c r="B252" s="3" t="s">
        <v>3</v>
      </c>
      <c r="C252" s="4">
        <v>92</v>
      </c>
      <c r="D252" s="1">
        <v>2020</v>
      </c>
      <c r="E252" s="1">
        <v>2</v>
      </c>
      <c r="F252" s="6">
        <v>94</v>
      </c>
      <c r="G252" s="6"/>
      <c r="H252" s="7">
        <v>0</v>
      </c>
      <c r="I252" s="7"/>
      <c r="J252" s="7"/>
      <c r="K252" s="7"/>
      <c r="L252" s="7"/>
      <c r="M252" s="7">
        <v>0</v>
      </c>
      <c r="N252" s="6">
        <v>-0.43</v>
      </c>
      <c r="O252" s="7"/>
      <c r="P252" s="7"/>
      <c r="Q252" s="7"/>
      <c r="R252" s="7"/>
      <c r="S252" s="7">
        <v>26</v>
      </c>
      <c r="T252" s="7">
        <v>8</v>
      </c>
      <c r="U252" s="7">
        <v>300</v>
      </c>
      <c r="V252" s="7"/>
      <c r="W252" s="7"/>
      <c r="X252" s="7"/>
      <c r="Y252" s="7"/>
      <c r="Z252" s="7"/>
      <c r="AA252" s="6">
        <v>58</v>
      </c>
      <c r="AB252" s="7">
        <v>4.83</v>
      </c>
      <c r="AC252" s="7">
        <v>2.99</v>
      </c>
      <c r="AD252" s="7"/>
      <c r="AE252" s="11">
        <v>7.8E-2</v>
      </c>
      <c r="AF252" s="11">
        <v>3.3599999999999998E-2</v>
      </c>
      <c r="AG252" s="7">
        <v>1.28</v>
      </c>
      <c r="AH252" s="7">
        <v>0.44</v>
      </c>
      <c r="AI252" s="7">
        <v>16</v>
      </c>
      <c r="AJ252" s="7">
        <v>10</v>
      </c>
      <c r="AK252" s="7">
        <v>0</v>
      </c>
      <c r="AL252" s="7"/>
      <c r="AM252" s="7"/>
      <c r="AN252" s="7"/>
      <c r="AO252" s="7"/>
      <c r="AP252" s="7">
        <v>2</v>
      </c>
    </row>
    <row r="253" spans="1:42" ht="29.5" thickBot="1">
      <c r="A253" s="3" t="s">
        <v>991</v>
      </c>
      <c r="B253" s="3" t="s">
        <v>3</v>
      </c>
      <c r="C253" s="4">
        <v>93</v>
      </c>
      <c r="D253" s="1">
        <v>2020</v>
      </c>
      <c r="E253" s="1">
        <v>2</v>
      </c>
      <c r="F253" s="6">
        <v>79</v>
      </c>
      <c r="G253" s="6"/>
      <c r="H253" s="7">
        <v>0</v>
      </c>
      <c r="I253" s="7"/>
      <c r="J253" s="7"/>
      <c r="K253" s="7"/>
      <c r="L253" s="7"/>
      <c r="M253" s="7">
        <v>0</v>
      </c>
      <c r="N253" s="6">
        <v>-0.42</v>
      </c>
      <c r="O253" s="7"/>
      <c r="P253" s="7"/>
      <c r="Q253" s="7"/>
      <c r="R253" s="7"/>
      <c r="S253" s="7">
        <v>27</v>
      </c>
      <c r="T253" s="7">
        <v>8</v>
      </c>
      <c r="U253" s="7">
        <v>300</v>
      </c>
      <c r="V253" s="7"/>
      <c r="W253" s="7"/>
      <c r="X253" s="7"/>
      <c r="Y253" s="7"/>
      <c r="Z253" s="7"/>
      <c r="AA253" s="6">
        <v>56</v>
      </c>
      <c r="AB253" s="7">
        <v>5.18</v>
      </c>
      <c r="AC253" s="7">
        <v>3.93</v>
      </c>
      <c r="AD253" s="7"/>
      <c r="AE253" s="11">
        <v>8.8099999999999998E-2</v>
      </c>
      <c r="AF253" s="11">
        <v>4.3200000000000002E-2</v>
      </c>
      <c r="AG253" s="7">
        <v>1.58</v>
      </c>
      <c r="AH253" s="7">
        <v>1.1200000000000001</v>
      </c>
      <c r="AI253" s="7">
        <v>16</v>
      </c>
      <c r="AJ253" s="7">
        <v>13</v>
      </c>
      <c r="AK253" s="7">
        <v>0</v>
      </c>
      <c r="AL253" s="7"/>
      <c r="AM253" s="7"/>
      <c r="AN253" s="7"/>
      <c r="AO253" s="7"/>
      <c r="AP253" s="7">
        <v>5</v>
      </c>
    </row>
    <row r="254" spans="1:42" ht="29.5" thickBot="1">
      <c r="A254" s="3" t="s">
        <v>615</v>
      </c>
      <c r="B254" s="3" t="s">
        <v>12</v>
      </c>
      <c r="C254" s="4">
        <v>37</v>
      </c>
      <c r="D254" s="1">
        <v>2020</v>
      </c>
      <c r="E254" s="1">
        <v>1</v>
      </c>
      <c r="F254" s="6">
        <v>35</v>
      </c>
      <c r="G254" s="6"/>
      <c r="H254" s="7">
        <v>0</v>
      </c>
      <c r="I254" s="7"/>
      <c r="J254" s="7"/>
      <c r="K254" s="7"/>
      <c r="L254" s="7"/>
      <c r="M254" s="7">
        <v>1</v>
      </c>
      <c r="N254" s="6">
        <v>-0.26</v>
      </c>
      <c r="O254" s="7"/>
      <c r="P254" s="7"/>
      <c r="Q254" s="7"/>
      <c r="R254" s="7"/>
      <c r="S254" s="7">
        <v>31</v>
      </c>
      <c r="T254" s="7">
        <v>3</v>
      </c>
      <c r="U254" s="7">
        <v>88</v>
      </c>
      <c r="V254" s="7"/>
      <c r="W254" s="7"/>
      <c r="X254" s="7"/>
      <c r="Y254" s="7"/>
      <c r="Z254" s="7"/>
      <c r="AA254" s="6">
        <v>42</v>
      </c>
      <c r="AB254" s="7">
        <v>11.44</v>
      </c>
      <c r="AC254" s="7">
        <v>13.8</v>
      </c>
      <c r="AD254" s="7"/>
      <c r="AE254" s="7"/>
      <c r="AF254" s="7"/>
      <c r="AG254" s="7"/>
      <c r="AH254" s="7"/>
      <c r="AI254" s="7">
        <v>4</v>
      </c>
      <c r="AJ254" s="7"/>
      <c r="AK254" s="7">
        <v>0</v>
      </c>
      <c r="AL254" s="7"/>
      <c r="AM254" s="7"/>
      <c r="AN254" s="7"/>
      <c r="AO254" s="7"/>
      <c r="AP254" s="7">
        <v>9</v>
      </c>
    </row>
    <row r="255" spans="1:42" ht="29.5" thickBot="1">
      <c r="A255" s="3" t="s">
        <v>567</v>
      </c>
      <c r="B255" s="3" t="s">
        <v>12</v>
      </c>
      <c r="C255" s="4">
        <v>38</v>
      </c>
      <c r="D255" s="1">
        <v>2020</v>
      </c>
      <c r="E255" s="1">
        <v>1</v>
      </c>
      <c r="F255" s="6">
        <v>63</v>
      </c>
      <c r="G255" s="6"/>
      <c r="H255" s="7">
        <v>0</v>
      </c>
      <c r="I255" s="7"/>
      <c r="J255" s="7"/>
      <c r="K255" s="7"/>
      <c r="L255" s="7"/>
      <c r="M255" s="7">
        <v>3</v>
      </c>
      <c r="N255" s="6">
        <v>-0.35</v>
      </c>
      <c r="O255" s="7"/>
      <c r="P255" s="7"/>
      <c r="Q255" s="7"/>
      <c r="R255" s="7"/>
      <c r="S255" s="7">
        <v>31</v>
      </c>
      <c r="T255" s="7">
        <v>6</v>
      </c>
      <c r="U255" s="7">
        <v>180</v>
      </c>
      <c r="V255" s="7"/>
      <c r="W255" s="7"/>
      <c r="X255" s="7"/>
      <c r="Y255" s="7"/>
      <c r="Z255" s="7"/>
      <c r="AA255" s="6">
        <v>56</v>
      </c>
      <c r="AB255" s="7">
        <v>1.1499999999999999</v>
      </c>
      <c r="AC255" s="7">
        <v>4.51</v>
      </c>
      <c r="AD255" s="7"/>
      <c r="AE255" s="7"/>
      <c r="AF255" s="7"/>
      <c r="AG255" s="7"/>
      <c r="AH255" s="7"/>
      <c r="AI255" s="7">
        <v>7</v>
      </c>
      <c r="AJ255" s="7"/>
      <c r="AK255" s="7">
        <v>0</v>
      </c>
      <c r="AL255" s="7"/>
      <c r="AM255" s="7"/>
      <c r="AN255" s="7"/>
      <c r="AO255" s="7"/>
      <c r="AP255" s="7">
        <v>10</v>
      </c>
    </row>
    <row r="256" spans="1:42" ht="29.5" thickBot="1">
      <c r="A256" s="3" t="s">
        <v>588</v>
      </c>
      <c r="B256" s="3" t="s">
        <v>16</v>
      </c>
      <c r="C256" s="4">
        <v>99</v>
      </c>
      <c r="D256" s="1">
        <v>2020</v>
      </c>
      <c r="E256" s="1">
        <v>3</v>
      </c>
      <c r="F256" s="6">
        <v>126</v>
      </c>
      <c r="G256" s="6"/>
      <c r="H256" s="7">
        <v>0</v>
      </c>
      <c r="I256" s="7"/>
      <c r="J256" s="7"/>
      <c r="K256" s="7"/>
      <c r="L256" s="7"/>
      <c r="M256" s="7">
        <v>0</v>
      </c>
      <c r="N256" s="6">
        <v>0</v>
      </c>
      <c r="O256" s="7"/>
      <c r="P256" s="7"/>
      <c r="Q256" s="7"/>
      <c r="R256" s="7"/>
      <c r="S256" s="7">
        <v>31</v>
      </c>
      <c r="T256" s="7">
        <v>3</v>
      </c>
      <c r="U256" s="7">
        <v>83</v>
      </c>
      <c r="V256" s="7"/>
      <c r="W256" s="7"/>
      <c r="X256" s="7"/>
      <c r="Y256" s="7"/>
      <c r="Z256" s="7"/>
      <c r="AA256" s="6">
        <v>58</v>
      </c>
      <c r="AB256" s="7">
        <v>8.27</v>
      </c>
      <c r="AC256" s="7">
        <v>4.2</v>
      </c>
      <c r="AD256" s="7"/>
      <c r="AE256" s="11">
        <v>0.1489</v>
      </c>
      <c r="AF256" s="11">
        <v>4.8300000000000003E-2</v>
      </c>
      <c r="AG256" s="7">
        <v>1.05</v>
      </c>
      <c r="AH256" s="7">
        <v>1.04</v>
      </c>
      <c r="AI256" s="7">
        <v>15</v>
      </c>
      <c r="AJ256" s="7">
        <v>10</v>
      </c>
      <c r="AK256" s="7">
        <v>0</v>
      </c>
      <c r="AL256" s="7"/>
      <c r="AM256" s="7"/>
      <c r="AN256" s="7"/>
      <c r="AO256" s="7"/>
      <c r="AP256" s="7">
        <v>9</v>
      </c>
    </row>
    <row r="257" spans="1:42" ht="29.5" thickBot="1">
      <c r="A257" s="3" t="s">
        <v>953</v>
      </c>
      <c r="B257" s="3" t="s">
        <v>49</v>
      </c>
      <c r="C257" s="4">
        <v>47</v>
      </c>
      <c r="D257" s="1">
        <v>2020</v>
      </c>
      <c r="E257" s="1">
        <v>4</v>
      </c>
      <c r="F257" s="6">
        <v>32</v>
      </c>
      <c r="G257" s="6"/>
      <c r="H257" s="7">
        <v>0</v>
      </c>
      <c r="I257" s="7"/>
      <c r="J257" s="7"/>
      <c r="K257" s="7"/>
      <c r="L257" s="7"/>
      <c r="M257" s="7">
        <v>0</v>
      </c>
      <c r="N257" s="6">
        <v>-0.02</v>
      </c>
      <c r="O257" s="7"/>
      <c r="P257" s="7"/>
      <c r="Q257" s="7"/>
      <c r="R257" s="7"/>
      <c r="S257" s="7">
        <v>34</v>
      </c>
      <c r="T257" s="7">
        <v>8</v>
      </c>
      <c r="U257" s="7">
        <v>300</v>
      </c>
      <c r="V257" s="7"/>
      <c r="W257" s="7"/>
      <c r="X257" s="7"/>
      <c r="Y257" s="7"/>
      <c r="Z257" s="7"/>
      <c r="AA257" s="6">
        <v>17</v>
      </c>
      <c r="AB257" s="7">
        <v>7.34</v>
      </c>
      <c r="AC257" s="7">
        <v>4.76</v>
      </c>
      <c r="AD257" s="7"/>
      <c r="AE257" s="11">
        <v>9.3399999999999997E-2</v>
      </c>
      <c r="AF257" s="11">
        <v>5.3400000000000003E-2</v>
      </c>
      <c r="AG257" s="7">
        <v>1.0900000000000001</v>
      </c>
      <c r="AH257" s="7">
        <v>1.28</v>
      </c>
      <c r="AI257" s="7">
        <v>15</v>
      </c>
      <c r="AJ257" s="7">
        <v>16</v>
      </c>
      <c r="AK257" s="7">
        <v>0</v>
      </c>
      <c r="AL257" s="7"/>
      <c r="AM257" s="7"/>
      <c r="AN257" s="7"/>
      <c r="AO257" s="7"/>
      <c r="AP257" s="7">
        <v>7</v>
      </c>
    </row>
    <row r="258" spans="1:42" ht="29.5" thickBot="1">
      <c r="A258" s="3" t="s">
        <v>1112</v>
      </c>
      <c r="B258" s="3" t="s">
        <v>12</v>
      </c>
      <c r="C258" s="4">
        <v>39</v>
      </c>
      <c r="D258" s="1">
        <v>2020</v>
      </c>
      <c r="E258" s="1">
        <v>1</v>
      </c>
      <c r="F258" s="6">
        <v>29</v>
      </c>
      <c r="G258" s="6"/>
      <c r="H258" s="7">
        <v>0</v>
      </c>
      <c r="I258" s="7"/>
      <c r="J258" s="7"/>
      <c r="K258" s="7"/>
      <c r="L258" s="7"/>
      <c r="M258" s="7">
        <v>0</v>
      </c>
      <c r="N258" s="6">
        <v>-1.29</v>
      </c>
      <c r="O258" s="7"/>
      <c r="P258" s="7"/>
      <c r="Q258" s="7"/>
      <c r="R258" s="7"/>
      <c r="S258" s="7">
        <v>30</v>
      </c>
      <c r="T258" s="7">
        <v>8</v>
      </c>
      <c r="U258" s="7">
        <v>300</v>
      </c>
      <c r="V258" s="7"/>
      <c r="W258" s="7"/>
      <c r="X258" s="7"/>
      <c r="Y258" s="7"/>
      <c r="Z258" s="7"/>
      <c r="AA258" s="6">
        <v>48</v>
      </c>
      <c r="AB258" s="7">
        <v>1.49</v>
      </c>
      <c r="AC258" s="7">
        <v>9.44</v>
      </c>
      <c r="AD258" s="7"/>
      <c r="AE258" s="7"/>
      <c r="AF258" s="7"/>
      <c r="AG258" s="7"/>
      <c r="AH258" s="7"/>
      <c r="AI258" s="7">
        <v>16</v>
      </c>
      <c r="AJ258" s="7"/>
      <c r="AK258" s="7">
        <v>0</v>
      </c>
      <c r="AL258" s="7"/>
      <c r="AM258" s="7"/>
      <c r="AN258" s="7"/>
      <c r="AO258" s="7"/>
      <c r="AP258" s="7">
        <v>4</v>
      </c>
    </row>
    <row r="259" spans="1:42" ht="44" thickBot="1">
      <c r="A259" s="3" t="s">
        <v>1084</v>
      </c>
      <c r="B259" s="3" t="s">
        <v>16</v>
      </c>
      <c r="C259" s="4">
        <v>100</v>
      </c>
      <c r="D259" s="1">
        <v>2020</v>
      </c>
      <c r="E259" s="1">
        <v>3</v>
      </c>
      <c r="F259" s="6">
        <v>55</v>
      </c>
      <c r="G259" s="6"/>
      <c r="H259" s="7">
        <v>0</v>
      </c>
      <c r="I259" s="7"/>
      <c r="J259" s="7"/>
      <c r="K259" s="7"/>
      <c r="L259" s="7"/>
      <c r="M259" s="7">
        <v>0</v>
      </c>
      <c r="N259" s="6">
        <v>-0.11</v>
      </c>
      <c r="O259" s="7"/>
      <c r="P259" s="7"/>
      <c r="Q259" s="7"/>
      <c r="R259" s="7"/>
      <c r="S259" s="7">
        <v>26</v>
      </c>
      <c r="T259" s="7">
        <v>5</v>
      </c>
      <c r="U259" s="7">
        <v>174</v>
      </c>
      <c r="V259" s="7"/>
      <c r="W259" s="7"/>
      <c r="X259" s="7"/>
      <c r="Y259" s="7"/>
      <c r="Z259" s="7"/>
      <c r="AA259" s="6">
        <v>84</v>
      </c>
      <c r="AB259" s="7">
        <v>5.26</v>
      </c>
      <c r="AC259" s="7">
        <v>8.7100000000000009</v>
      </c>
      <c r="AD259" s="7"/>
      <c r="AE259" s="11">
        <v>0.10150000000000001</v>
      </c>
      <c r="AF259" s="11">
        <v>0.1235</v>
      </c>
      <c r="AG259" s="7">
        <v>1.37</v>
      </c>
      <c r="AH259" s="7">
        <v>1.48</v>
      </c>
      <c r="AI259" s="7">
        <v>16</v>
      </c>
      <c r="AJ259" s="7">
        <v>16</v>
      </c>
      <c r="AK259" s="7">
        <v>0</v>
      </c>
      <c r="AL259" s="7"/>
      <c r="AM259" s="7"/>
      <c r="AN259" s="7"/>
      <c r="AO259" s="7"/>
      <c r="AP259" s="7">
        <v>3</v>
      </c>
    </row>
    <row r="260" spans="1:42" ht="29.5" thickBot="1">
      <c r="A260" s="3" t="s">
        <v>1222</v>
      </c>
      <c r="B260" s="3" t="s">
        <v>49</v>
      </c>
      <c r="C260" s="4">
        <v>48</v>
      </c>
      <c r="D260" s="1">
        <v>2020</v>
      </c>
      <c r="E260" s="1">
        <v>4</v>
      </c>
      <c r="F260" s="6">
        <v>22</v>
      </c>
      <c r="G260" s="6"/>
      <c r="H260" s="7">
        <v>0</v>
      </c>
      <c r="I260" s="7"/>
      <c r="J260" s="7"/>
      <c r="K260" s="7"/>
      <c r="L260" s="7"/>
      <c r="M260" s="7">
        <v>0</v>
      </c>
      <c r="N260" s="6">
        <v>-0.03</v>
      </c>
      <c r="O260" s="7"/>
      <c r="P260" s="7"/>
      <c r="Q260" s="7"/>
      <c r="R260" s="7"/>
      <c r="S260" s="7">
        <v>25</v>
      </c>
      <c r="T260" s="7">
        <v>8</v>
      </c>
      <c r="U260" s="7">
        <v>300</v>
      </c>
      <c r="V260" s="7"/>
      <c r="W260" s="7"/>
      <c r="X260" s="7"/>
      <c r="Y260" s="7"/>
      <c r="Z260" s="7"/>
      <c r="AA260" s="6">
        <v>49</v>
      </c>
      <c r="AB260" s="7">
        <v>2.69</v>
      </c>
      <c r="AC260" s="7">
        <v>6.18</v>
      </c>
      <c r="AD260" s="7"/>
      <c r="AE260" s="11">
        <v>2.4299999999999999E-2</v>
      </c>
      <c r="AF260" s="11">
        <v>8.0299999999999996E-2</v>
      </c>
      <c r="AG260" s="7">
        <v>1.9</v>
      </c>
      <c r="AH260" s="7">
        <v>1.46</v>
      </c>
      <c r="AI260" s="7">
        <v>15</v>
      </c>
      <c r="AJ260" s="7">
        <v>16</v>
      </c>
      <c r="AK260" s="7">
        <v>0</v>
      </c>
      <c r="AL260" s="7"/>
      <c r="AM260" s="7"/>
      <c r="AN260" s="7"/>
      <c r="AO260" s="7"/>
      <c r="AP260" s="7">
        <v>3</v>
      </c>
    </row>
    <row r="261" spans="1:42" ht="29.5" thickBot="1">
      <c r="A261" s="3" t="s">
        <v>1055</v>
      </c>
      <c r="B261" s="3" t="s">
        <v>16</v>
      </c>
      <c r="C261" s="4">
        <v>101</v>
      </c>
      <c r="D261" s="1">
        <v>2020</v>
      </c>
      <c r="E261" s="1">
        <v>3</v>
      </c>
      <c r="F261" s="6">
        <v>72</v>
      </c>
      <c r="G261" s="6"/>
      <c r="H261" s="7">
        <v>0</v>
      </c>
      <c r="I261" s="7"/>
      <c r="J261" s="7"/>
      <c r="K261" s="7"/>
      <c r="L261" s="7"/>
      <c r="M261" s="7">
        <v>0</v>
      </c>
      <c r="N261" s="6">
        <v>-0.25</v>
      </c>
      <c r="O261" s="7"/>
      <c r="P261" s="7"/>
      <c r="Q261" s="7"/>
      <c r="R261" s="7"/>
      <c r="S261" s="7">
        <v>24</v>
      </c>
      <c r="T261" s="7">
        <v>3</v>
      </c>
      <c r="U261" s="7">
        <v>91</v>
      </c>
      <c r="V261" s="7"/>
      <c r="W261" s="7"/>
      <c r="X261" s="7"/>
      <c r="Y261" s="7"/>
      <c r="Z261" s="7"/>
      <c r="AA261" s="6">
        <v>91</v>
      </c>
      <c r="AB261" s="7">
        <v>6.49</v>
      </c>
      <c r="AC261" s="7">
        <v>7.36</v>
      </c>
      <c r="AD261" s="7"/>
      <c r="AE261" s="11">
        <v>4.6600000000000003E-2</v>
      </c>
      <c r="AF261" s="11">
        <v>9.7000000000000003E-2</v>
      </c>
      <c r="AG261" s="7">
        <v>0.82</v>
      </c>
      <c r="AH261" s="7">
        <v>1.1200000000000001</v>
      </c>
      <c r="AI261" s="7">
        <v>11</v>
      </c>
      <c r="AJ261" s="7">
        <v>14</v>
      </c>
      <c r="AK261" s="7">
        <v>0</v>
      </c>
      <c r="AL261" s="7"/>
      <c r="AM261" s="7"/>
      <c r="AN261" s="7"/>
      <c r="AO261" s="7"/>
      <c r="AP261" s="7">
        <v>3</v>
      </c>
    </row>
    <row r="262" spans="1:42" ht="29.5" thickBot="1">
      <c r="A262" s="3" t="s">
        <v>1223</v>
      </c>
      <c r="B262" s="3" t="s">
        <v>16</v>
      </c>
      <c r="C262" s="4">
        <v>102</v>
      </c>
      <c r="D262" s="1">
        <v>2020</v>
      </c>
      <c r="E262" s="1">
        <v>3</v>
      </c>
      <c r="F262" s="6">
        <v>56</v>
      </c>
      <c r="G262" s="6"/>
      <c r="H262" s="7">
        <v>0</v>
      </c>
      <c r="I262" s="7"/>
      <c r="J262" s="7"/>
      <c r="K262" s="7"/>
      <c r="L262" s="7"/>
      <c r="M262" s="7">
        <v>0</v>
      </c>
      <c r="N262" s="6">
        <v>-0.26</v>
      </c>
      <c r="O262" s="7"/>
      <c r="P262" s="7"/>
      <c r="Q262" s="7"/>
      <c r="R262" s="7"/>
      <c r="S262" s="7">
        <v>21</v>
      </c>
      <c r="T262" s="7">
        <v>4</v>
      </c>
      <c r="U262" s="7">
        <v>128</v>
      </c>
      <c r="V262" s="7"/>
      <c r="W262" s="7"/>
      <c r="X262" s="7"/>
      <c r="Y262" s="7"/>
      <c r="Z262" s="7"/>
      <c r="AA262" s="6"/>
      <c r="AB262" s="7"/>
      <c r="AC262" s="7">
        <v>8.56</v>
      </c>
      <c r="AD262" s="7"/>
      <c r="AE262" s="7"/>
      <c r="AF262" s="11">
        <v>0.1103</v>
      </c>
      <c r="AG262" s="7"/>
      <c r="AH262" s="7">
        <v>1.29</v>
      </c>
      <c r="AI262" s="7"/>
      <c r="AJ262" s="7">
        <v>16</v>
      </c>
      <c r="AK262" s="7">
        <v>0</v>
      </c>
      <c r="AL262" s="7"/>
      <c r="AM262" s="7"/>
      <c r="AN262" s="7"/>
      <c r="AO262" s="7"/>
      <c r="AP262" s="7">
        <v>1</v>
      </c>
    </row>
    <row r="263" spans="1:42" ht="29.5" thickBot="1">
      <c r="A263" s="3" t="s">
        <v>629</v>
      </c>
      <c r="B263" s="3" t="s">
        <v>16</v>
      </c>
      <c r="C263" s="4">
        <v>103</v>
      </c>
      <c r="D263" s="1">
        <v>2020</v>
      </c>
      <c r="E263" s="1">
        <v>3</v>
      </c>
      <c r="F263" s="6">
        <v>27</v>
      </c>
      <c r="G263" s="6"/>
      <c r="H263" s="7">
        <v>0</v>
      </c>
      <c r="I263" s="7"/>
      <c r="J263" s="7"/>
      <c r="K263" s="7"/>
      <c r="L263" s="7"/>
      <c r="M263" s="7">
        <v>0</v>
      </c>
      <c r="N263" s="6">
        <v>0.54</v>
      </c>
      <c r="O263" s="7"/>
      <c r="P263" s="7"/>
      <c r="Q263" s="7"/>
      <c r="R263" s="7"/>
      <c r="S263" s="7">
        <v>31</v>
      </c>
      <c r="T263" s="7">
        <v>8</v>
      </c>
      <c r="U263" s="7">
        <v>300</v>
      </c>
      <c r="V263" s="7"/>
      <c r="W263" s="7"/>
      <c r="X263" s="7"/>
      <c r="Y263" s="7"/>
      <c r="Z263" s="7"/>
      <c r="AA263" s="6">
        <v>34</v>
      </c>
      <c r="AB263" s="7">
        <v>12.05</v>
      </c>
      <c r="AC263" s="7">
        <v>13.85</v>
      </c>
      <c r="AD263" s="7"/>
      <c r="AE263" s="11">
        <v>0.2195</v>
      </c>
      <c r="AF263" s="11">
        <v>0.18260000000000001</v>
      </c>
      <c r="AG263" s="7">
        <v>1.64</v>
      </c>
      <c r="AH263" s="7">
        <v>2.1</v>
      </c>
      <c r="AI263" s="7">
        <v>15</v>
      </c>
      <c r="AJ263" s="7">
        <v>15</v>
      </c>
      <c r="AK263" s="7">
        <v>0</v>
      </c>
      <c r="AL263" s="7"/>
      <c r="AM263" s="7"/>
      <c r="AN263" s="7"/>
      <c r="AO263" s="7"/>
      <c r="AP263" s="7">
        <v>9</v>
      </c>
    </row>
    <row r="264" spans="1:42" ht="29.5" thickBot="1">
      <c r="A264" s="3" t="s">
        <v>535</v>
      </c>
      <c r="B264" s="3" t="s">
        <v>3</v>
      </c>
      <c r="C264" s="4">
        <v>94</v>
      </c>
      <c r="D264" s="1">
        <v>2020</v>
      </c>
      <c r="E264" s="1">
        <v>2</v>
      </c>
      <c r="F264" s="6">
        <v>71</v>
      </c>
      <c r="G264" s="6"/>
      <c r="H264" s="7">
        <v>0</v>
      </c>
      <c r="I264" s="7"/>
      <c r="J264" s="7"/>
      <c r="K264" s="7"/>
      <c r="L264" s="7"/>
      <c r="M264" s="7">
        <v>1</v>
      </c>
      <c r="N264" s="6">
        <v>-0.45</v>
      </c>
      <c r="O264" s="7"/>
      <c r="P264" s="7"/>
      <c r="Q264" s="7"/>
      <c r="R264" s="7"/>
      <c r="S264" s="7">
        <v>30</v>
      </c>
      <c r="T264" s="7">
        <v>5</v>
      </c>
      <c r="U264" s="7">
        <v>149</v>
      </c>
      <c r="V264" s="7"/>
      <c r="W264" s="7"/>
      <c r="X264" s="7"/>
      <c r="Y264" s="7"/>
      <c r="Z264" s="7"/>
      <c r="AA264" s="6">
        <v>63</v>
      </c>
      <c r="AB264" s="7">
        <v>4.2699999999999996</v>
      </c>
      <c r="AC264" s="7">
        <v>3.83</v>
      </c>
      <c r="AD264" s="7"/>
      <c r="AE264" s="11">
        <v>7.1599999999999997E-2</v>
      </c>
      <c r="AF264" s="11">
        <v>5.7000000000000002E-2</v>
      </c>
      <c r="AG264" s="7">
        <v>0.83</v>
      </c>
      <c r="AH264" s="7">
        <v>0.63</v>
      </c>
      <c r="AI264" s="7">
        <v>16</v>
      </c>
      <c r="AJ264" s="7">
        <v>16</v>
      </c>
      <c r="AK264" s="7">
        <v>0</v>
      </c>
      <c r="AL264" s="7"/>
      <c r="AM264" s="7"/>
      <c r="AN264" s="7"/>
      <c r="AO264" s="7"/>
      <c r="AP264" s="7">
        <v>10</v>
      </c>
    </row>
    <row r="265" spans="1:42" ht="29.5" thickBot="1">
      <c r="A265" s="3" t="s">
        <v>1008</v>
      </c>
      <c r="B265" s="3" t="s">
        <v>49</v>
      </c>
      <c r="C265" s="4">
        <v>49</v>
      </c>
      <c r="D265" s="1">
        <v>2020</v>
      </c>
      <c r="E265" s="1">
        <v>4</v>
      </c>
      <c r="F265" s="6">
        <v>27</v>
      </c>
      <c r="G265" s="6"/>
      <c r="H265" s="7">
        <v>0</v>
      </c>
      <c r="I265" s="7"/>
      <c r="J265" s="7"/>
      <c r="K265" s="7"/>
      <c r="L265" s="7"/>
      <c r="M265" s="7">
        <v>1</v>
      </c>
      <c r="N265" s="6">
        <v>0</v>
      </c>
      <c r="O265" s="7"/>
      <c r="P265" s="7"/>
      <c r="Q265" s="7"/>
      <c r="R265" s="7"/>
      <c r="S265" s="7">
        <v>29</v>
      </c>
      <c r="T265" s="7">
        <v>8</v>
      </c>
      <c r="U265" s="7">
        <v>300</v>
      </c>
      <c r="V265" s="7"/>
      <c r="W265" s="7"/>
      <c r="X265" s="7"/>
      <c r="Y265" s="7"/>
      <c r="Z265" s="7"/>
      <c r="AA265" s="6">
        <v>72</v>
      </c>
      <c r="AB265" s="7">
        <v>2.8</v>
      </c>
      <c r="AC265" s="7">
        <v>6.41</v>
      </c>
      <c r="AD265" s="7"/>
      <c r="AE265" s="11">
        <v>4.2200000000000001E-2</v>
      </c>
      <c r="AF265" s="11">
        <v>8.5300000000000001E-2</v>
      </c>
      <c r="AG265" s="7">
        <v>0.48</v>
      </c>
      <c r="AH265" s="7">
        <v>1.1100000000000001</v>
      </c>
      <c r="AI265" s="7">
        <v>8</v>
      </c>
      <c r="AJ265" s="7">
        <v>13</v>
      </c>
      <c r="AK265" s="7">
        <v>0</v>
      </c>
      <c r="AL265" s="7"/>
      <c r="AM265" s="7"/>
      <c r="AN265" s="7"/>
      <c r="AO265" s="7"/>
      <c r="AP265" s="7">
        <v>7</v>
      </c>
    </row>
    <row r="266" spans="1:42" ht="29.5" thickBot="1">
      <c r="A266" s="3" t="s">
        <v>985</v>
      </c>
      <c r="B266" s="3" t="s">
        <v>12</v>
      </c>
      <c r="C266" s="4">
        <v>40</v>
      </c>
      <c r="D266" s="1">
        <v>2020</v>
      </c>
      <c r="E266" s="1">
        <v>1</v>
      </c>
      <c r="F266" s="6">
        <v>27</v>
      </c>
      <c r="G266" s="6"/>
      <c r="H266" s="7">
        <v>0</v>
      </c>
      <c r="I266" s="7"/>
      <c r="J266" s="7"/>
      <c r="K266" s="7"/>
      <c r="L266" s="7"/>
      <c r="M266" s="7">
        <v>1</v>
      </c>
      <c r="N266" s="6">
        <v>-0.13</v>
      </c>
      <c r="O266" s="7"/>
      <c r="P266" s="7"/>
      <c r="Q266" s="7"/>
      <c r="R266" s="7"/>
      <c r="S266" s="7">
        <v>26</v>
      </c>
      <c r="T266" s="7">
        <v>1</v>
      </c>
      <c r="U266" s="7">
        <v>2</v>
      </c>
      <c r="V266" s="7"/>
      <c r="W266" s="7"/>
      <c r="X266" s="7"/>
      <c r="Y266" s="7"/>
      <c r="Z266" s="7"/>
      <c r="AA266" s="6">
        <v>26</v>
      </c>
      <c r="AB266" s="7">
        <v>15.92</v>
      </c>
      <c r="AC266" s="7">
        <v>18.77</v>
      </c>
      <c r="AD266" s="7"/>
      <c r="AE266" s="7"/>
      <c r="AF266" s="7"/>
      <c r="AG266" s="7"/>
      <c r="AH266" s="7"/>
      <c r="AI266" s="7">
        <v>15</v>
      </c>
      <c r="AJ266" s="7"/>
      <c r="AK266" s="7">
        <v>0</v>
      </c>
      <c r="AL266" s="7"/>
      <c r="AM266" s="7"/>
      <c r="AN266" s="7"/>
      <c r="AO266" s="7"/>
      <c r="AP266" s="7">
        <v>4</v>
      </c>
    </row>
    <row r="267" spans="1:42" ht="29.5" thickBot="1">
      <c r="A267" s="3" t="s">
        <v>1262</v>
      </c>
      <c r="B267" s="12" t="s">
        <v>16</v>
      </c>
      <c r="D267" s="1">
        <v>2020</v>
      </c>
      <c r="E267" s="12">
        <v>3</v>
      </c>
      <c r="F267" s="6">
        <v>49</v>
      </c>
      <c r="H267" s="7">
        <v>0</v>
      </c>
      <c r="I267" s="7"/>
      <c r="J267" s="7"/>
      <c r="K267" s="7"/>
      <c r="L267" s="7"/>
      <c r="M267" s="7">
        <v>0</v>
      </c>
      <c r="N267" s="6">
        <v>-0.28999999999999998</v>
      </c>
      <c r="O267" s="7"/>
      <c r="P267" s="7"/>
      <c r="Q267" s="7"/>
      <c r="S267" s="7">
        <v>23</v>
      </c>
      <c r="T267" s="7">
        <v>5</v>
      </c>
      <c r="U267" s="7">
        <v>173</v>
      </c>
      <c r="V267" s="16"/>
      <c r="AC267" s="7">
        <v>9.3812499999999996</v>
      </c>
      <c r="AD267" s="7"/>
      <c r="AE267" s="1"/>
      <c r="AF267" s="10">
        <v>0.16350000000000001</v>
      </c>
      <c r="AG267" s="1"/>
      <c r="AH267" s="1">
        <v>1.2</v>
      </c>
      <c r="AI267" s="7"/>
      <c r="AJ267" s="1">
        <v>16</v>
      </c>
      <c r="AK267" s="7">
        <v>0</v>
      </c>
      <c r="AL267" s="7"/>
      <c r="AM267" s="7"/>
      <c r="AN267" s="7"/>
      <c r="AO267" s="7"/>
      <c r="AP267" s="1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30B26-24D5-4176-BD1A-1298BC3F9C99}">
  <dimension ref="A1:AQ267"/>
  <sheetViews>
    <sheetView topLeftCell="A239" workbookViewId="0">
      <selection activeCell="A2" sqref="A2:XFD267"/>
    </sheetView>
  </sheetViews>
  <sheetFormatPr defaultRowHeight="14.5"/>
  <sheetData>
    <row r="1" spans="1:43" ht="51.5" thickBot="1">
      <c r="A1" s="1" t="str">
        <f>IF('2020'!A1="","",'2020'!A1)</f>
        <v/>
      </c>
      <c r="B1" s="1" t="str">
        <f>IF('2020'!B1="","",'2020'!B1)</f>
        <v>POS</v>
      </c>
      <c r="C1" s="1" t="str">
        <f>IF('2020'!C1="","",'2020'!C1)</f>
        <v>POS.ADP</v>
      </c>
      <c r="D1" s="1" t="str">
        <f>IF('2020'!D1="","",'2020'!D1)</f>
        <v>Year</v>
      </c>
      <c r="E1" s="1" t="str">
        <f>IF('2020'!E1="","",'2020'!E1)</f>
        <v>Pos Value</v>
      </c>
      <c r="F1" s="1" t="str">
        <f>IF('2020'!F1="","",'2020'!F1)</f>
        <v>Y1 Finish</v>
      </c>
      <c r="G1" s="1" t="str">
        <f>IF('2020'!G1="","",'2020'!G1)</f>
        <v>Y2 Finish</v>
      </c>
      <c r="H1" s="1" t="str">
        <f>IF('2020'!H1="","",'2020'!H1)</f>
        <v>Y1 Hit</v>
      </c>
      <c r="I1" s="1" t="str">
        <f>IF('2020'!I1="","",'2020'!I1)</f>
        <v>Y1-2 Hit</v>
      </c>
      <c r="J1" s="1" t="str">
        <f>IF('2020'!J1="","",'2020'!J1)</f>
        <v>Y1-3 Hit</v>
      </c>
      <c r="K1" s="1" t="str">
        <f>IF('2020'!K1="","",'2020'!K1)</f>
        <v>Y1-4 Hit</v>
      </c>
      <c r="L1" s="1" t="str">
        <f>IF('2020'!L1="","",'2020'!L1)</f>
        <v>Y1-5 Hit</v>
      </c>
      <c r="M1" s="1" t="str">
        <f>IF('2020'!M1="","",'2020'!M1)</f>
        <v>HIT ENTERING Y1</v>
      </c>
      <c r="N1" s="1" t="str">
        <f>IF('2020'!N1="","",'2020'!N1)</f>
        <v>Y1 WORP</v>
      </c>
      <c r="O1" s="1" t="str">
        <f>IF('2020'!O1="","",'2020'!O1)</f>
        <v>Y1-2 WORP</v>
      </c>
      <c r="P1" s="1" t="str">
        <f>IF('2020'!P1="","",'2020'!P1)</f>
        <v>Y1-3 WORP</v>
      </c>
      <c r="Q1" s="1" t="str">
        <f>IF('2020'!Q1="","",'2020'!Q1)</f>
        <v>Y1-4 WORP</v>
      </c>
      <c r="R1" s="1" t="str">
        <f>IF('2020'!R1="","",'2020'!R1)</f>
        <v>Y1-5 WORP</v>
      </c>
      <c r="S1" s="1" t="str">
        <f>IF('2020'!S1="","",'2020'!S1)</f>
        <v>Age Entering Y1</v>
      </c>
      <c r="T1" s="1" t="str">
        <f>IF('2020'!T1="","",'2020'!T1)</f>
        <v>NFL Draft Round</v>
      </c>
      <c r="U1" s="1" t="str">
        <f>IF('2020'!U1="","",'2020'!U1)</f>
        <v>NFL Draft Pick</v>
      </c>
      <c r="V1" s="5" t="s">
        <v>1886</v>
      </c>
      <c r="W1" s="1" t="str">
        <f>IF('2020'!W1="","",'2020'!W1)</f>
        <v>POS ADP Y2</v>
      </c>
      <c r="X1" s="1" t="str">
        <f>IF('2020'!X1="","",'2020'!X1)</f>
        <v>POS ADP Y3</v>
      </c>
      <c r="Y1" s="1" t="str">
        <f>IF('2020'!Y1="","",'2020'!Y1)</f>
        <v>POS ADP Y4</v>
      </c>
      <c r="Z1" s="1" t="str">
        <f>IF('2020'!Z1="","",'2020'!Z1)</f>
        <v>POS ADP Y5</v>
      </c>
      <c r="AA1" s="1" t="str">
        <f>IF('2020'!AA1="","",'2020'!AA1)</f>
        <v>Prior Season Finish</v>
      </c>
      <c r="AB1" s="1" t="str">
        <f>IF('2020'!AB1="","",'2020'!AB1)</f>
        <v>Prior Season PPG</v>
      </c>
      <c r="AC1" s="1" t="str">
        <f>IF('2020'!AC1="","",'2020'!AC1)</f>
        <v>Y1 PPG</v>
      </c>
      <c r="AD1" s="1" t="str">
        <f>IF('2020'!AD1="","",'2020'!AD1)</f>
        <v>Y+1 PPG</v>
      </c>
      <c r="AE1" s="1" t="str">
        <f>IF('2020'!AE1="","",'2020'!AE1)</f>
        <v>Prior Season Target Share</v>
      </c>
      <c r="AF1" s="1" t="str">
        <f>IF('2020'!AF1="","",'2020'!AF1)</f>
        <v>Y1 Target Share</v>
      </c>
      <c r="AG1" s="1" t="str">
        <f>IF('2020'!AG1="","",'2020'!AG1)</f>
        <v>Prior Season YPRR</v>
      </c>
      <c r="AH1" s="1" t="str">
        <f>IF('2020'!AH1="","",'2020'!AH1)</f>
        <v>Y1 YPRR</v>
      </c>
      <c r="AI1" s="1" t="str">
        <f>IF('2020'!AI1="","",'2020'!AI1)</f>
        <v>Prior Season Games</v>
      </c>
      <c r="AJ1" s="1" t="str">
        <f>IF('2020'!AJ1="","",'2020'!AJ1)</f>
        <v>Y1 Games</v>
      </c>
      <c r="AK1" s="1" t="str">
        <f>IF('2020'!AK1="","",'2020'!AK1)</f>
        <v>Top Half Hits Y1</v>
      </c>
      <c r="AL1" s="1" t="str">
        <f>IF('2020'!AL1="","",'2020'!AL1)</f>
        <v>Top Half Hits Y1-2</v>
      </c>
      <c r="AM1" s="1" t="str">
        <f>IF('2020'!AM1="","",'2020'!AM1)</f>
        <v>Top Half Hits Y1-3</v>
      </c>
      <c r="AN1" s="1" t="str">
        <f>IF('2020'!AN1="","",'2020'!AN1)</f>
        <v>Top Half Hits Y1-4</v>
      </c>
      <c r="AO1" s="1" t="str">
        <f>IF('2020'!AO1="","",'2020'!AO1)</f>
        <v>Top Half Hits Y1-5</v>
      </c>
      <c r="AP1" s="1" t="str">
        <f>IF('2020'!AP1="","",'2020'!AP1)</f>
        <v>Year in League</v>
      </c>
    </row>
    <row r="2" spans="1:43" ht="39" thickBot="1">
      <c r="A2" s="1" t="str">
        <f>IF('2020'!A2="","",'2020'!A2)</f>
        <v>Christian McCaffrey</v>
      </c>
      <c r="B2" s="1" t="str">
        <f>IF('2020'!B2="","",'2020'!B2)</f>
        <v>RB</v>
      </c>
      <c r="C2" s="1">
        <f>IFERROR(VLOOKUP(A2&amp;B2,RDP!G:I,3,0),"")</f>
        <v>1</v>
      </c>
      <c r="D2" s="1">
        <f>IF('2020'!D2="","",'2020'!D2+1)</f>
        <v>2021</v>
      </c>
      <c r="E2" s="1">
        <f>IF('2020'!E2="","",'2020'!E2)</f>
        <v>2</v>
      </c>
      <c r="G2" s="1" t="str">
        <f>IF('2020'!G2="","",'2020'!G2)</f>
        <v/>
      </c>
      <c r="H2" s="1"/>
      <c r="I2" s="1" t="str">
        <f>IF('2020'!I2="","",'2020'!I2)</f>
        <v/>
      </c>
      <c r="J2" s="1" t="str">
        <f>IF('2020'!J2="","",'2020'!J2)</f>
        <v/>
      </c>
      <c r="K2" s="1" t="str">
        <f>IF('2020'!K2="","",'2020'!K2)</f>
        <v/>
      </c>
      <c r="L2" s="1" t="str">
        <f>IF('2020'!L2="","",'2020'!L2)</f>
        <v/>
      </c>
      <c r="M2" s="1">
        <f>IF('2020'!M2+'2020'!H2="","",'2020'!M2+'2020'!H2)</f>
        <v>3</v>
      </c>
      <c r="N2" s="1">
        <f>IF('2020'!N2="","",'2020'!N2)</f>
        <v>0.66</v>
      </c>
      <c r="O2" s="1" t="str">
        <f>IF('2020'!O2="","",'2020'!O2)</f>
        <v/>
      </c>
      <c r="P2" s="1" t="str">
        <f>IF('2020'!P2="","",'2020'!P2)</f>
        <v/>
      </c>
      <c r="Q2" s="1" t="str">
        <f>IF('2020'!Q2="","",'2020'!Q2)</f>
        <v/>
      </c>
      <c r="R2" s="1" t="str">
        <f>IF('2020'!R2="","",'2020'!R2)</f>
        <v/>
      </c>
      <c r="S2" s="1">
        <f>IF('2020'!S2="","",'2020'!S2+1)</f>
        <v>25</v>
      </c>
      <c r="T2" s="1">
        <f>IF('2020'!T2="","",'2020'!T2)</f>
        <v>1</v>
      </c>
      <c r="U2" s="1">
        <f>IF('2020'!U2="","",'2020'!U2)</f>
        <v>8</v>
      </c>
      <c r="V2" s="1">
        <f>IF('2020'!C2="","",'2020'!C2)</f>
        <v>1</v>
      </c>
      <c r="W2" s="1" t="str">
        <f>IF('2020'!W2="","",'2020'!W2)</f>
        <v/>
      </c>
      <c r="X2" s="1" t="str">
        <f>IF('2020'!X2="","",'2020'!X2)</f>
        <v/>
      </c>
      <c r="Y2" s="1" t="str">
        <f>IF('2020'!Y2="","",'2020'!Y2)</f>
        <v/>
      </c>
      <c r="Z2" s="1" t="str">
        <f>IF('2020'!Z2="","",'2020'!Z2)</f>
        <v/>
      </c>
      <c r="AA2" s="1">
        <f>IF('2020'!F2="","",'2020'!F2)</f>
        <v>54</v>
      </c>
      <c r="AB2" s="1">
        <f>IF('2020'!AC2="","",'2020'!AC2)</f>
        <v>30.1</v>
      </c>
      <c r="AD2" s="1" t="str">
        <f>IF('2020'!AD2="","",'2020'!AD2)</f>
        <v/>
      </c>
      <c r="AE2" s="1">
        <f>IF('2020'!AF2="","",'2020'!AF2)</f>
        <v>3.7199999999999997E-2</v>
      </c>
      <c r="AG2" s="1">
        <f>IF('2020'!AH2="","",'2020'!AH2)</f>
        <v>1.77</v>
      </c>
      <c r="AI2" s="1">
        <f>IF('2020'!AJ2="","",'2020'!AJ2)</f>
        <v>3</v>
      </c>
      <c r="AK2" s="1"/>
      <c r="AL2" s="1" t="str">
        <f>IF('2020'!AL2="","",'2020'!AL2)</f>
        <v/>
      </c>
      <c r="AM2" s="1" t="str">
        <f>IF('2020'!AM2="","",'2020'!AM2)</f>
        <v/>
      </c>
      <c r="AN2" s="1" t="str">
        <f>IF('2020'!AN2="","",'2020'!AN2)</f>
        <v/>
      </c>
      <c r="AO2" s="1" t="str">
        <f>IF('2020'!AO2="","",'2020'!AO2)</f>
        <v/>
      </c>
      <c r="AP2" s="1">
        <f>IF('2020'!AP2="","",'2020'!AP2+1)</f>
        <v>5</v>
      </c>
      <c r="AQ2">
        <f>IF(AE2="","",AE2/AI2*16)</f>
        <v>0.19839999999999999</v>
      </c>
    </row>
    <row r="3" spans="1:43" ht="26.5" thickBot="1">
      <c r="A3" s="1" t="str">
        <f>IF('2020'!A3="","",'2020'!A3)</f>
        <v>Saquon Barkley</v>
      </c>
      <c r="B3" s="1" t="str">
        <f>IF('2020'!B3="","",'2020'!B3)</f>
        <v>RB</v>
      </c>
      <c r="C3" s="1">
        <f>IFERROR(VLOOKUP(A3&amp;B3,RDP!G:I,3,0),"")</f>
        <v>4</v>
      </c>
      <c r="D3" s="1">
        <f>IF('2020'!D3="","",'2020'!D3+1)</f>
        <v>2021</v>
      </c>
      <c r="E3" s="1">
        <f>IF('2020'!E3="","",'2020'!E3)</f>
        <v>2</v>
      </c>
      <c r="F3" s="1"/>
      <c r="G3" s="1" t="str">
        <f>IF('2020'!G3="","",'2020'!G3)</f>
        <v/>
      </c>
      <c r="H3" s="1"/>
      <c r="I3" s="1" t="str">
        <f>IF('2020'!I3="","",'2020'!I3)</f>
        <v/>
      </c>
      <c r="J3" s="1" t="str">
        <f>IF('2020'!J3="","",'2020'!J3)</f>
        <v/>
      </c>
      <c r="K3" s="1" t="str">
        <f>IF('2020'!K3="","",'2020'!K3)</f>
        <v/>
      </c>
      <c r="L3" s="1" t="str">
        <f>IF('2020'!L3="","",'2020'!L3)</f>
        <v/>
      </c>
      <c r="M3" s="1">
        <f>IF('2020'!M3+'2020'!H3="","",'2020'!M3+'2020'!H3)</f>
        <v>2</v>
      </c>
      <c r="N3" s="1">
        <f>IF('2020'!N3="","",'2020'!N3)</f>
        <v>-0.03</v>
      </c>
      <c r="O3" s="1" t="str">
        <f>IF('2020'!O3="","",'2020'!O3)</f>
        <v/>
      </c>
      <c r="P3" s="1" t="str">
        <f>IF('2020'!P3="","",'2020'!P3)</f>
        <v/>
      </c>
      <c r="Q3" s="1" t="str">
        <f>IF('2020'!Q3="","",'2020'!Q3)</f>
        <v/>
      </c>
      <c r="R3" s="1" t="str">
        <f>IF('2020'!R3="","",'2020'!R3)</f>
        <v/>
      </c>
      <c r="S3" s="1">
        <f>IF('2020'!S3="","",'2020'!S3+1)</f>
        <v>24</v>
      </c>
      <c r="T3" s="1">
        <f>IF('2020'!T3="","",'2020'!T3)</f>
        <v>1</v>
      </c>
      <c r="U3" s="1">
        <f>IF('2020'!U3="","",'2020'!U3)</f>
        <v>2</v>
      </c>
      <c r="V3" s="1">
        <f>IF('2020'!C3="","",'2020'!C3)</f>
        <v>2</v>
      </c>
      <c r="W3" s="1" t="str">
        <f>IF('2020'!W3="","",'2020'!W3)</f>
        <v/>
      </c>
      <c r="X3" s="1" t="str">
        <f>IF('2020'!X3="","",'2020'!X3)</f>
        <v/>
      </c>
      <c r="Y3" s="1" t="str">
        <f>IF('2020'!Y3="","",'2020'!Y3)</f>
        <v/>
      </c>
      <c r="Z3" s="1" t="str">
        <f>IF('2020'!Z3="","",'2020'!Z3)</f>
        <v/>
      </c>
      <c r="AA3" s="1">
        <f>IF('2020'!F3="","",'2020'!F3)</f>
        <v>120</v>
      </c>
      <c r="AB3" s="1">
        <f>IF('2020'!AC3="","",'2020'!AC3)</f>
        <v>7.7</v>
      </c>
      <c r="AC3" s="1"/>
      <c r="AD3" s="1" t="str">
        <f>IF('2020'!AD3="","",'2020'!AD3)</f>
        <v/>
      </c>
      <c r="AE3" s="1">
        <f>IF('2020'!AF3="","",'2020'!AF3)</f>
        <v>1.9E-2</v>
      </c>
      <c r="AG3" s="1">
        <f>IF('2020'!AH3="","",'2020'!AH3)</f>
        <v>1.67</v>
      </c>
      <c r="AI3" s="1">
        <f>IF('2020'!AJ3="","",'2020'!AJ3)</f>
        <v>2</v>
      </c>
      <c r="AK3" s="1"/>
      <c r="AL3" s="1" t="str">
        <f>IF('2020'!AL3="","",'2020'!AL3)</f>
        <v/>
      </c>
      <c r="AM3" s="1" t="str">
        <f>IF('2020'!AM3="","",'2020'!AM3)</f>
        <v/>
      </c>
      <c r="AN3" s="1" t="str">
        <f>IF('2020'!AN3="","",'2020'!AN3)</f>
        <v/>
      </c>
      <c r="AO3" s="1" t="str">
        <f>IF('2020'!AO3="","",'2020'!AO3)</f>
        <v/>
      </c>
      <c r="AP3" s="1">
        <f>IF('2020'!AP3="","",'2020'!AP3+1)</f>
        <v>4</v>
      </c>
      <c r="AQ3">
        <f t="shared" ref="AQ3:AQ66" si="0">IF(AE3="","",AE3/AI3*16)</f>
        <v>0.152</v>
      </c>
    </row>
    <row r="4" spans="1:43" ht="26.5" thickBot="1">
      <c r="A4" s="1" t="str">
        <f>IF('2020'!A4="","",'2020'!A4)</f>
        <v>Ezekiel Elliott</v>
      </c>
      <c r="B4" s="1" t="str">
        <f>IF('2020'!B4="","",'2020'!B4)</f>
        <v>RB</v>
      </c>
      <c r="C4" s="1">
        <f>IFERROR(VLOOKUP(A4&amp;B4,RDP!G:I,3,0),"")</f>
        <v>11</v>
      </c>
      <c r="D4" s="1">
        <f>IF('2020'!D4="","",'2020'!D4+1)</f>
        <v>2021</v>
      </c>
      <c r="E4" s="1">
        <f>IF('2020'!E4="","",'2020'!E4)</f>
        <v>2</v>
      </c>
      <c r="F4" s="1"/>
      <c r="G4" s="1" t="str">
        <f>IF('2020'!G4="","",'2020'!G4)</f>
        <v/>
      </c>
      <c r="H4" s="1"/>
      <c r="I4" s="1" t="str">
        <f>IF('2020'!I4="","",'2020'!I4)</f>
        <v/>
      </c>
      <c r="J4" s="1" t="str">
        <f>IF('2020'!J4="","",'2020'!J4)</f>
        <v/>
      </c>
      <c r="K4" s="1" t="str">
        <f>IF('2020'!K4="","",'2020'!K4)</f>
        <v/>
      </c>
      <c r="L4" s="1" t="str">
        <f>IF('2020'!L4="","",'2020'!L4)</f>
        <v/>
      </c>
      <c r="M4" s="1">
        <f>IF('2020'!M4+'2020'!H4="","",'2020'!M4+'2020'!H4)</f>
        <v>5</v>
      </c>
      <c r="N4" s="1">
        <f>IF('2020'!N4="","",'2020'!N4)</f>
        <v>1</v>
      </c>
      <c r="O4" s="1" t="str">
        <f>IF('2020'!O4="","",'2020'!O4)</f>
        <v/>
      </c>
      <c r="P4" s="1" t="str">
        <f>IF('2020'!P4="","",'2020'!P4)</f>
        <v/>
      </c>
      <c r="Q4" s="1" t="str">
        <f>IF('2020'!Q4="","",'2020'!Q4)</f>
        <v/>
      </c>
      <c r="R4" s="1" t="str">
        <f>IF('2020'!R4="","",'2020'!R4)</f>
        <v/>
      </c>
      <c r="S4" s="1">
        <f>IF('2020'!S4="","",'2020'!S4+1)</f>
        <v>26</v>
      </c>
      <c r="T4" s="1">
        <f>IF('2020'!T4="","",'2020'!T4)</f>
        <v>1</v>
      </c>
      <c r="U4" s="1">
        <f>IF('2020'!U4="","",'2020'!U4)</f>
        <v>4</v>
      </c>
      <c r="V4" s="1">
        <f>IF('2020'!C4="","",'2020'!C4)</f>
        <v>3</v>
      </c>
      <c r="W4" s="1" t="str">
        <f>IF('2020'!W4="","",'2020'!W4)</f>
        <v/>
      </c>
      <c r="X4" s="1" t="str">
        <f>IF('2020'!X4="","",'2020'!X4)</f>
        <v/>
      </c>
      <c r="Y4" s="1" t="str">
        <f>IF('2020'!Y4="","",'2020'!Y4)</f>
        <v/>
      </c>
      <c r="Z4" s="1" t="str">
        <f>IF('2020'!Z4="","",'2020'!Z4)</f>
        <v/>
      </c>
      <c r="AA4" s="1">
        <f>IF('2020'!F4="","",'2020'!F4)</f>
        <v>9</v>
      </c>
      <c r="AB4" s="1">
        <f>IF('2020'!AC4="","",'2020'!AC4)</f>
        <v>15.45</v>
      </c>
      <c r="AC4" s="1"/>
      <c r="AD4" s="1" t="str">
        <f>IF('2020'!AD4="","",'2020'!AD4)</f>
        <v/>
      </c>
      <c r="AE4" s="1">
        <f>IF('2020'!AF4="","",'2020'!AF4)</f>
        <v>0.1145</v>
      </c>
      <c r="AG4" s="1">
        <f>IF('2020'!AH4="","",'2020'!AH4)</f>
        <v>0.87</v>
      </c>
      <c r="AI4" s="1">
        <f>IF('2020'!AJ4="","",'2020'!AJ4)</f>
        <v>15</v>
      </c>
      <c r="AK4" s="1"/>
      <c r="AL4" s="1" t="str">
        <f>IF('2020'!AL4="","",'2020'!AL4)</f>
        <v/>
      </c>
      <c r="AM4" s="1" t="str">
        <f>IF('2020'!AM4="","",'2020'!AM4)</f>
        <v/>
      </c>
      <c r="AN4" s="1" t="str">
        <f>IF('2020'!AN4="","",'2020'!AN4)</f>
        <v/>
      </c>
      <c r="AO4" s="1" t="str">
        <f>IF('2020'!AO4="","",'2020'!AO4)</f>
        <v/>
      </c>
      <c r="AP4" s="1">
        <f>IF('2020'!AP4="","",'2020'!AP4+1)</f>
        <v>6</v>
      </c>
      <c r="AQ4">
        <f t="shared" si="0"/>
        <v>0.12213333333333334</v>
      </c>
    </row>
    <row r="5" spans="1:43" ht="26.5" thickBot="1">
      <c r="A5" s="1" t="str">
        <f>IF('2020'!A5="","",'2020'!A5)</f>
        <v>Michael Thomas</v>
      </c>
      <c r="B5" s="1" t="str">
        <f>IF('2020'!B5="","",'2020'!B5)</f>
        <v>WR</v>
      </c>
      <c r="C5" s="1">
        <f>IFERROR(VLOOKUP(A5&amp;B5,RDP!G:I,3,0),"")</f>
        <v>11</v>
      </c>
      <c r="D5" s="1">
        <f>IF('2020'!D5="","",'2020'!D5+1)</f>
        <v>2021</v>
      </c>
      <c r="E5" s="1">
        <f>IF('2020'!E5="","",'2020'!E5)</f>
        <v>3</v>
      </c>
      <c r="F5" s="1"/>
      <c r="G5" s="1" t="str">
        <f>IF('2020'!G5="","",'2020'!G5)</f>
        <v/>
      </c>
      <c r="H5" s="1"/>
      <c r="I5" s="1" t="str">
        <f>IF('2020'!I5="","",'2020'!I5)</f>
        <v/>
      </c>
      <c r="J5" s="1" t="str">
        <f>IF('2020'!J5="","",'2020'!J5)</f>
        <v/>
      </c>
      <c r="K5" s="1" t="str">
        <f>IF('2020'!K5="","",'2020'!K5)</f>
        <v/>
      </c>
      <c r="L5" s="1" t="str">
        <f>IF('2020'!L5="","",'2020'!L5)</f>
        <v/>
      </c>
      <c r="M5" s="1">
        <f>IF('2020'!M5+'2020'!H5="","",'2020'!M5+'2020'!H5)</f>
        <v>4</v>
      </c>
      <c r="N5" s="1">
        <f>IF('2020'!N5="","",'2020'!N5)</f>
        <v>0.11</v>
      </c>
      <c r="O5" s="1" t="str">
        <f>IF('2020'!O5="","",'2020'!O5)</f>
        <v/>
      </c>
      <c r="P5" s="1" t="str">
        <f>IF('2020'!P5="","",'2020'!P5)</f>
        <v/>
      </c>
      <c r="Q5" s="1" t="str">
        <f>IF('2020'!Q5="","",'2020'!Q5)</f>
        <v/>
      </c>
      <c r="R5" s="1" t="str">
        <f>IF('2020'!R5="","",'2020'!R5)</f>
        <v/>
      </c>
      <c r="S5" s="1">
        <f>IF('2020'!S5="","",'2020'!S5+1)</f>
        <v>28</v>
      </c>
      <c r="T5" s="1">
        <f>IF('2020'!T5="","",'2020'!T5)</f>
        <v>2</v>
      </c>
      <c r="U5" s="1">
        <f>IF('2020'!U5="","",'2020'!U5)</f>
        <v>47</v>
      </c>
      <c r="V5" s="1">
        <f>IF('2020'!C5="","",'2020'!C5)</f>
        <v>1</v>
      </c>
      <c r="W5" s="1" t="str">
        <f>IF('2020'!W5="","",'2020'!W5)</f>
        <v/>
      </c>
      <c r="X5" s="1" t="str">
        <f>IF('2020'!X5="","",'2020'!X5)</f>
        <v/>
      </c>
      <c r="Y5" s="1" t="str">
        <f>IF('2020'!Y5="","",'2020'!Y5)</f>
        <v/>
      </c>
      <c r="Z5" s="1" t="str">
        <f>IF('2020'!Z5="","",'2020'!Z5)</f>
        <v/>
      </c>
      <c r="AA5" s="1">
        <f>IF('2020'!F5="","",'2020'!F5)</f>
        <v>93</v>
      </c>
      <c r="AB5" s="1">
        <f>IF('2020'!AC5="","",'2020'!AC5)</f>
        <v>11.99</v>
      </c>
      <c r="AC5" s="1"/>
      <c r="AD5" s="1" t="str">
        <f>IF('2020'!AD5="","",'2020'!AD5)</f>
        <v/>
      </c>
      <c r="AE5" s="1">
        <f>IF('2020'!AF5="","",'2020'!AF5)</f>
        <v>0.1091</v>
      </c>
      <c r="AG5" s="1">
        <f>IF('2020'!AH5="","",'2020'!AH5)</f>
        <v>2.14</v>
      </c>
      <c r="AI5" s="1">
        <f>IF('2020'!AJ5="","",'2020'!AJ5)</f>
        <v>7</v>
      </c>
      <c r="AK5" s="1"/>
      <c r="AL5" s="1" t="str">
        <f>IF('2020'!AL5="","",'2020'!AL5)</f>
        <v/>
      </c>
      <c r="AM5" s="1" t="str">
        <f>IF('2020'!AM5="","",'2020'!AM5)</f>
        <v/>
      </c>
      <c r="AN5" s="1" t="str">
        <f>IF('2020'!AN5="","",'2020'!AN5)</f>
        <v/>
      </c>
      <c r="AO5" s="1" t="str">
        <f>IF('2020'!AO5="","",'2020'!AO5)</f>
        <v/>
      </c>
      <c r="AP5" s="1">
        <f>IF('2020'!AP5="","",'2020'!AP5+1)</f>
        <v>6</v>
      </c>
      <c r="AQ5">
        <f t="shared" si="0"/>
        <v>0.24937142857142858</v>
      </c>
    </row>
    <row r="6" spans="1:43" ht="26.5" thickBot="1">
      <c r="A6" s="1" t="str">
        <f>IF('2020'!A6="","",'2020'!A6)</f>
        <v>Alvin Kamara</v>
      </c>
      <c r="B6" s="1" t="str">
        <f>IF('2020'!B6="","",'2020'!B6)</f>
        <v>RB</v>
      </c>
      <c r="C6" s="1">
        <f>IFERROR(VLOOKUP(A6&amp;B6,RDP!G:I,3,0),"")</f>
        <v>5</v>
      </c>
      <c r="D6" s="1">
        <f>IF('2020'!D6="","",'2020'!D6+1)</f>
        <v>2021</v>
      </c>
      <c r="E6" s="1">
        <f>IF('2020'!E6="","",'2020'!E6)</f>
        <v>2</v>
      </c>
      <c r="F6" s="1"/>
      <c r="G6" s="1" t="str">
        <f>IF('2020'!G6="","",'2020'!G6)</f>
        <v/>
      </c>
      <c r="H6" s="1"/>
      <c r="I6" s="1" t="str">
        <f>IF('2020'!I6="","",'2020'!I6)</f>
        <v/>
      </c>
      <c r="J6" s="1" t="str">
        <f>IF('2020'!J6="","",'2020'!J6)</f>
        <v/>
      </c>
      <c r="K6" s="1" t="str">
        <f>IF('2020'!K6="","",'2020'!K6)</f>
        <v/>
      </c>
      <c r="L6" s="1" t="str">
        <f>IF('2020'!L6="","",'2020'!L6)</f>
        <v/>
      </c>
      <c r="M6" s="1">
        <f>IF('2020'!M6+'2020'!H6="","",'2020'!M6+'2020'!H6)</f>
        <v>4</v>
      </c>
      <c r="N6" s="1">
        <f>IF('2020'!N6="","",'2020'!N6)</f>
        <v>1.93</v>
      </c>
      <c r="O6" s="1" t="str">
        <f>IF('2020'!O6="","",'2020'!O6)</f>
        <v/>
      </c>
      <c r="P6" s="1" t="str">
        <f>IF('2020'!P6="","",'2020'!P6)</f>
        <v/>
      </c>
      <c r="Q6" s="1" t="str">
        <f>IF('2020'!Q6="","",'2020'!Q6)</f>
        <v/>
      </c>
      <c r="R6" s="1" t="str">
        <f>IF('2020'!R6="","",'2020'!R6)</f>
        <v/>
      </c>
      <c r="S6" s="1">
        <f>IF('2020'!S6="","",'2020'!S6+1)</f>
        <v>26</v>
      </c>
      <c r="T6" s="1">
        <f>IF('2020'!T6="","",'2020'!T6)</f>
        <v>3</v>
      </c>
      <c r="U6" s="1">
        <f>IF('2020'!U6="","",'2020'!U6)</f>
        <v>67</v>
      </c>
      <c r="V6" s="1">
        <f>IF('2020'!C6="","",'2020'!C6)</f>
        <v>4</v>
      </c>
      <c r="W6" s="1" t="str">
        <f>IF('2020'!W6="","",'2020'!W6)</f>
        <v/>
      </c>
      <c r="X6" s="1" t="str">
        <f>IF('2020'!X6="","",'2020'!X6)</f>
        <v/>
      </c>
      <c r="Y6" s="1" t="str">
        <f>IF('2020'!Y6="","",'2020'!Y6)</f>
        <v/>
      </c>
      <c r="Z6" s="1" t="str">
        <f>IF('2020'!Z6="","",'2020'!Z6)</f>
        <v/>
      </c>
      <c r="AA6" s="1">
        <f>IF('2020'!F6="","",'2020'!F6)</f>
        <v>1</v>
      </c>
      <c r="AB6" s="1">
        <f>IF('2020'!AC6="","",'2020'!AC6)</f>
        <v>25.19</v>
      </c>
      <c r="AC6" s="1"/>
      <c r="AD6" s="1" t="str">
        <f>IF('2020'!AD6="","",'2020'!AD6)</f>
        <v/>
      </c>
      <c r="AE6" s="1">
        <f>IF('2020'!AF6="","",'2020'!AF6)</f>
        <v>0.20810000000000001</v>
      </c>
      <c r="AG6" s="1">
        <f>IF('2020'!AH6="","",'2020'!AH6)</f>
        <v>2.19</v>
      </c>
      <c r="AI6" s="1">
        <f>IF('2020'!AJ6="","",'2020'!AJ6)</f>
        <v>15</v>
      </c>
      <c r="AK6" s="1"/>
      <c r="AL6" s="1" t="str">
        <f>IF('2020'!AL6="","",'2020'!AL6)</f>
        <v/>
      </c>
      <c r="AM6" s="1" t="str">
        <f>IF('2020'!AM6="","",'2020'!AM6)</f>
        <v/>
      </c>
      <c r="AN6" s="1" t="str">
        <f>IF('2020'!AN6="","",'2020'!AN6)</f>
        <v/>
      </c>
      <c r="AO6" s="1" t="str">
        <f>IF('2020'!AO6="","",'2020'!AO6)</f>
        <v/>
      </c>
      <c r="AP6" s="1">
        <f>IF('2020'!AP6="","",'2020'!AP6+1)</f>
        <v>5</v>
      </c>
      <c r="AQ6">
        <f t="shared" si="0"/>
        <v>0.22197333333333333</v>
      </c>
    </row>
    <row r="7" spans="1:43" ht="26.5" thickBot="1">
      <c r="A7" s="1" t="str">
        <f>IF('2020'!A7="","",'2020'!A7)</f>
        <v>Dalvin Cook</v>
      </c>
      <c r="B7" s="1" t="str">
        <f>IF('2020'!B7="","",'2020'!B7)</f>
        <v>RB</v>
      </c>
      <c r="C7" s="1">
        <f>IFERROR(VLOOKUP(A7&amp;B7,RDP!G:I,3,0),"")</f>
        <v>3</v>
      </c>
      <c r="D7" s="1">
        <f>IF('2020'!D7="","",'2020'!D7+1)</f>
        <v>2021</v>
      </c>
      <c r="E7" s="1">
        <f>IF('2020'!E7="","",'2020'!E7)</f>
        <v>2</v>
      </c>
      <c r="F7" s="1"/>
      <c r="G7" s="1" t="str">
        <f>IF('2020'!G7="","",'2020'!G7)</f>
        <v/>
      </c>
      <c r="H7" s="1"/>
      <c r="I7" s="1" t="str">
        <f>IF('2020'!I7="","",'2020'!I7)</f>
        <v/>
      </c>
      <c r="J7" s="1" t="str">
        <f>IF('2020'!J7="","",'2020'!J7)</f>
        <v/>
      </c>
      <c r="K7" s="1" t="str">
        <f>IF('2020'!K7="","",'2020'!K7)</f>
        <v/>
      </c>
      <c r="L7" s="1" t="str">
        <f>IF('2020'!L7="","",'2020'!L7)</f>
        <v/>
      </c>
      <c r="M7" s="1">
        <f>IF('2020'!M7+'2020'!H7="","",'2020'!M7+'2020'!H7)</f>
        <v>2</v>
      </c>
      <c r="N7" s="1">
        <f>IF('2020'!N7="","",'2020'!N7)</f>
        <v>1.94</v>
      </c>
      <c r="O7" s="1" t="str">
        <f>IF('2020'!O7="","",'2020'!O7)</f>
        <v/>
      </c>
      <c r="P7" s="1" t="str">
        <f>IF('2020'!P7="","",'2020'!P7)</f>
        <v/>
      </c>
      <c r="Q7" s="1" t="str">
        <f>IF('2020'!Q7="","",'2020'!Q7)</f>
        <v/>
      </c>
      <c r="R7" s="1" t="str">
        <f>IF('2020'!R7="","",'2020'!R7)</f>
        <v/>
      </c>
      <c r="S7" s="1">
        <f>IF('2020'!S7="","",'2020'!S7+1)</f>
        <v>26</v>
      </c>
      <c r="T7" s="1">
        <f>IF('2020'!T7="","",'2020'!T7)</f>
        <v>2</v>
      </c>
      <c r="U7" s="1">
        <f>IF('2020'!U7="","",'2020'!U7)</f>
        <v>41</v>
      </c>
      <c r="V7" s="1">
        <f>IF('2020'!C7="","",'2020'!C7)</f>
        <v>5</v>
      </c>
      <c r="W7" s="1" t="str">
        <f>IF('2020'!W7="","",'2020'!W7)</f>
        <v/>
      </c>
      <c r="X7" s="1" t="str">
        <f>IF('2020'!X7="","",'2020'!X7)</f>
        <v/>
      </c>
      <c r="Y7" s="1" t="str">
        <f>IF('2020'!Y7="","",'2020'!Y7)</f>
        <v/>
      </c>
      <c r="Z7" s="1" t="str">
        <f>IF('2020'!Z7="","",'2020'!Z7)</f>
        <v/>
      </c>
      <c r="AA7" s="1">
        <f>IF('2020'!F7="","",'2020'!F7)</f>
        <v>2</v>
      </c>
      <c r="AB7" s="1">
        <f>IF('2020'!AC7="","",'2020'!AC7)</f>
        <v>24.13</v>
      </c>
      <c r="AC7" s="1"/>
      <c r="AD7" s="1" t="str">
        <f>IF('2020'!AD7="","",'2020'!AD7)</f>
        <v/>
      </c>
      <c r="AE7" s="1">
        <f>IF('2020'!AF7="","",'2020'!AF7)</f>
        <v>0.10920000000000001</v>
      </c>
      <c r="AG7" s="1">
        <f>IF('2020'!AH7="","",'2020'!AH7)</f>
        <v>1.37</v>
      </c>
      <c r="AI7" s="1">
        <f>IF('2020'!AJ7="","",'2020'!AJ7)</f>
        <v>14</v>
      </c>
      <c r="AK7" s="1"/>
      <c r="AL7" s="1" t="str">
        <f>IF('2020'!AL7="","",'2020'!AL7)</f>
        <v/>
      </c>
      <c r="AM7" s="1" t="str">
        <f>IF('2020'!AM7="","",'2020'!AM7)</f>
        <v/>
      </c>
      <c r="AN7" s="1" t="str">
        <f>IF('2020'!AN7="","",'2020'!AN7)</f>
        <v/>
      </c>
      <c r="AO7" s="1" t="str">
        <f>IF('2020'!AO7="","",'2020'!AO7)</f>
        <v/>
      </c>
      <c r="AP7" s="1">
        <f>IF('2020'!AP7="","",'2020'!AP7+1)</f>
        <v>5</v>
      </c>
      <c r="AQ7">
        <f t="shared" si="0"/>
        <v>0.12480000000000001</v>
      </c>
    </row>
    <row r="8" spans="1:43" ht="26.5" thickBot="1">
      <c r="A8" s="1" t="str">
        <f>IF('2020'!A8="","",'2020'!A8)</f>
        <v>Joe Mixon</v>
      </c>
      <c r="B8" s="1" t="str">
        <f>IF('2020'!B8="","",'2020'!B8)</f>
        <v>RB</v>
      </c>
      <c r="C8" s="1">
        <f>IFERROR(VLOOKUP(A8&amp;B8,RDP!G:I,3,0),"")</f>
        <v>17</v>
      </c>
      <c r="D8" s="1">
        <f>IF('2020'!D8="","",'2020'!D8+1)</f>
        <v>2021</v>
      </c>
      <c r="E8" s="1">
        <f>IF('2020'!E8="","",'2020'!E8)</f>
        <v>2</v>
      </c>
      <c r="F8" s="1"/>
      <c r="G8" s="1" t="str">
        <f>IF('2020'!G8="","",'2020'!G8)</f>
        <v/>
      </c>
      <c r="H8" s="1"/>
      <c r="I8" s="1" t="str">
        <f>IF('2020'!I8="","",'2020'!I8)</f>
        <v/>
      </c>
      <c r="J8" s="1" t="str">
        <f>IF('2020'!J8="","",'2020'!J8)</f>
        <v/>
      </c>
      <c r="K8" s="1" t="str">
        <f>IF('2020'!K8="","",'2020'!K8)</f>
        <v/>
      </c>
      <c r="L8" s="1" t="str">
        <f>IF('2020'!L8="","",'2020'!L8)</f>
        <v/>
      </c>
      <c r="M8" s="1">
        <f>IF('2020'!M8+'2020'!H8="","",'2020'!M8+'2020'!H8)</f>
        <v>2</v>
      </c>
      <c r="N8" s="1">
        <f>IF('2020'!N8="","",'2020'!N8)</f>
        <v>0.55000000000000004</v>
      </c>
      <c r="O8" s="1" t="str">
        <f>IF('2020'!O8="","",'2020'!O8)</f>
        <v/>
      </c>
      <c r="P8" s="1" t="str">
        <f>IF('2020'!P8="","",'2020'!P8)</f>
        <v/>
      </c>
      <c r="Q8" s="1" t="str">
        <f>IF('2020'!Q8="","",'2020'!Q8)</f>
        <v/>
      </c>
      <c r="R8" s="1" t="str">
        <f>IF('2020'!R8="","",'2020'!R8)</f>
        <v/>
      </c>
      <c r="S8" s="1">
        <f>IF('2020'!S8="","",'2020'!S8+1)</f>
        <v>25</v>
      </c>
      <c r="T8" s="1">
        <f>IF('2020'!T8="","",'2020'!T8)</f>
        <v>2</v>
      </c>
      <c r="U8" s="1">
        <f>IF('2020'!U8="","",'2020'!U8)</f>
        <v>48</v>
      </c>
      <c r="V8" s="1">
        <f>IF('2020'!C8="","",'2020'!C8)</f>
        <v>6</v>
      </c>
      <c r="W8" s="1" t="str">
        <f>IF('2020'!W8="","",'2020'!W8)</f>
        <v/>
      </c>
      <c r="X8" s="1" t="str">
        <f>IF('2020'!X8="","",'2020'!X8)</f>
        <v/>
      </c>
      <c r="Y8" s="1" t="str">
        <f>IF('2020'!Y8="","",'2020'!Y8)</f>
        <v/>
      </c>
      <c r="Z8" s="1" t="str">
        <f>IF('2020'!Z8="","",'2020'!Z8)</f>
        <v/>
      </c>
      <c r="AA8" s="1">
        <f>IF('2020'!F8="","",'2020'!F8)</f>
        <v>48</v>
      </c>
      <c r="AB8" s="1">
        <f>IF('2020'!AC8="","",'2020'!AC8)</f>
        <v>16.93</v>
      </c>
      <c r="AC8" s="1"/>
      <c r="AD8" s="1" t="str">
        <f>IF('2020'!AD8="","",'2020'!AD8)</f>
        <v/>
      </c>
      <c r="AE8" s="1">
        <f>IF('2020'!AF8="","",'2020'!AF8)</f>
        <v>4.1700000000000001E-2</v>
      </c>
      <c r="AG8" s="1">
        <f>IF('2020'!AH8="","",'2020'!AH8)</f>
        <v>1.08</v>
      </c>
      <c r="AI8" s="1">
        <f>IF('2020'!AJ8="","",'2020'!AJ8)</f>
        <v>6</v>
      </c>
      <c r="AK8" s="1"/>
      <c r="AL8" s="1" t="str">
        <f>IF('2020'!AL8="","",'2020'!AL8)</f>
        <v/>
      </c>
      <c r="AM8" s="1" t="str">
        <f>IF('2020'!AM8="","",'2020'!AM8)</f>
        <v/>
      </c>
      <c r="AN8" s="1" t="str">
        <f>IF('2020'!AN8="","",'2020'!AN8)</f>
        <v/>
      </c>
      <c r="AO8" s="1" t="str">
        <f>IF('2020'!AO8="","",'2020'!AO8)</f>
        <v/>
      </c>
      <c r="AP8" s="1">
        <f>IF('2020'!AP8="","",'2020'!AP8+1)</f>
        <v>5</v>
      </c>
      <c r="AQ8">
        <f t="shared" si="0"/>
        <v>0.11120000000000001</v>
      </c>
    </row>
    <row r="9" spans="1:43" ht="26.5" thickBot="1">
      <c r="A9" s="1" t="str">
        <f>IF('2020'!A9="","",'2020'!A9)</f>
        <v>Josh Jacobs</v>
      </c>
      <c r="B9" s="1" t="str">
        <f>IF('2020'!B9="","",'2020'!B9)</f>
        <v>RB</v>
      </c>
      <c r="C9" s="1">
        <f>IFERROR(VLOOKUP(A9&amp;B9,RDP!G:I,3,0),"")</f>
        <v>21</v>
      </c>
      <c r="D9" s="1">
        <f>IF('2020'!D9="","",'2020'!D9+1)</f>
        <v>2021</v>
      </c>
      <c r="E9" s="1">
        <f>IF('2020'!E9="","",'2020'!E9)</f>
        <v>2</v>
      </c>
      <c r="F9" s="1"/>
      <c r="G9" s="1" t="str">
        <f>IF('2020'!G9="","",'2020'!G9)</f>
        <v/>
      </c>
      <c r="H9" s="1"/>
      <c r="I9" s="1" t="str">
        <f>IF('2020'!I9="","",'2020'!I9)</f>
        <v/>
      </c>
      <c r="J9" s="1" t="str">
        <f>IF('2020'!J9="","",'2020'!J9)</f>
        <v/>
      </c>
      <c r="K9" s="1" t="str">
        <f>IF('2020'!K9="","",'2020'!K9)</f>
        <v/>
      </c>
      <c r="L9" s="1" t="str">
        <f>IF('2020'!L9="","",'2020'!L9)</f>
        <v/>
      </c>
      <c r="M9" s="1">
        <f>IF('2020'!M9+'2020'!H9="","",'2020'!M9+'2020'!H9)</f>
        <v>2</v>
      </c>
      <c r="N9" s="1">
        <f>IF('2020'!N9="","",'2020'!N9)</f>
        <v>0.93</v>
      </c>
      <c r="O9" s="1" t="str">
        <f>IF('2020'!O9="","",'2020'!O9)</f>
        <v/>
      </c>
      <c r="P9" s="1" t="str">
        <f>IF('2020'!P9="","",'2020'!P9)</f>
        <v/>
      </c>
      <c r="Q9" s="1" t="str">
        <f>IF('2020'!Q9="","",'2020'!Q9)</f>
        <v/>
      </c>
      <c r="R9" s="1" t="str">
        <f>IF('2020'!R9="","",'2020'!R9)</f>
        <v/>
      </c>
      <c r="S9" s="1">
        <f>IF('2020'!S9="","",'2020'!S9+1)</f>
        <v>23</v>
      </c>
      <c r="T9" s="1">
        <f>IF('2020'!T9="","",'2020'!T9)</f>
        <v>1</v>
      </c>
      <c r="U9" s="1">
        <f>IF('2020'!U9="","",'2020'!U9)</f>
        <v>24</v>
      </c>
      <c r="V9" s="1">
        <f>IF('2020'!C9="","",'2020'!C9)</f>
        <v>7</v>
      </c>
      <c r="W9" s="1" t="str">
        <f>IF('2020'!W9="","",'2020'!W9)</f>
        <v/>
      </c>
      <c r="X9" s="1" t="str">
        <f>IF('2020'!X9="","",'2020'!X9)</f>
        <v/>
      </c>
      <c r="Y9" s="1" t="str">
        <f>IF('2020'!Y9="","",'2020'!Y9)</f>
        <v/>
      </c>
      <c r="Z9" s="1" t="str">
        <f>IF('2020'!Z9="","",'2020'!Z9)</f>
        <v/>
      </c>
      <c r="AA9" s="1">
        <f>IF('2020'!F9="","",'2020'!F9)</f>
        <v>8</v>
      </c>
      <c r="AB9" s="1">
        <f>IF('2020'!AC9="","",'2020'!AC9)</f>
        <v>15.68</v>
      </c>
      <c r="AC9" s="1"/>
      <c r="AD9" s="1" t="str">
        <f>IF('2020'!AD9="","",'2020'!AD9)</f>
        <v/>
      </c>
      <c r="AE9" s="1">
        <f>IF('2020'!AF9="","",'2020'!AF9)</f>
        <v>8.0600000000000005E-2</v>
      </c>
      <c r="AG9" s="1">
        <f>IF('2020'!AH9="","",'2020'!AH9)</f>
        <v>1.03</v>
      </c>
      <c r="AI9" s="1">
        <f>IF('2020'!AJ9="","",'2020'!AJ9)</f>
        <v>15</v>
      </c>
      <c r="AK9" s="1"/>
      <c r="AL9" s="1" t="str">
        <f>IF('2020'!AL9="","",'2020'!AL9)</f>
        <v/>
      </c>
      <c r="AM9" s="1" t="str">
        <f>IF('2020'!AM9="","",'2020'!AM9)</f>
        <v/>
      </c>
      <c r="AN9" s="1" t="str">
        <f>IF('2020'!AN9="","",'2020'!AN9)</f>
        <v/>
      </c>
      <c r="AO9" s="1" t="str">
        <f>IF('2020'!AO9="","",'2020'!AO9)</f>
        <v/>
      </c>
      <c r="AP9" s="1">
        <f>IF('2020'!AP9="","",'2020'!AP9+1)</f>
        <v>3</v>
      </c>
      <c r="AQ9">
        <f t="shared" si="0"/>
        <v>8.5973333333333332E-2</v>
      </c>
    </row>
    <row r="10" spans="1:43" ht="26.5" thickBot="1">
      <c r="A10" s="1" t="str">
        <f>IF('2020'!A10="","",'2020'!A10)</f>
        <v>Miles Sanders</v>
      </c>
      <c r="B10" s="1" t="str">
        <f>IF('2020'!B10="","",'2020'!B10)</f>
        <v>RB</v>
      </c>
      <c r="C10" s="1">
        <f>IFERROR(VLOOKUP(A10&amp;B10,RDP!G:I,3,0),"")</f>
        <v>20</v>
      </c>
      <c r="D10" s="1">
        <f>IF('2020'!D10="","",'2020'!D10+1)</f>
        <v>2021</v>
      </c>
      <c r="E10" s="1">
        <f>IF('2020'!E10="","",'2020'!E10)</f>
        <v>2</v>
      </c>
      <c r="F10" s="1"/>
      <c r="G10" s="1" t="str">
        <f>IF('2020'!G10="","",'2020'!G10)</f>
        <v/>
      </c>
      <c r="H10" s="1"/>
      <c r="I10" s="1" t="str">
        <f>IF('2020'!I10="","",'2020'!I10)</f>
        <v/>
      </c>
      <c r="J10" s="1" t="str">
        <f>IF('2020'!J10="","",'2020'!J10)</f>
        <v/>
      </c>
      <c r="K10" s="1" t="str">
        <f>IF('2020'!K10="","",'2020'!K10)</f>
        <v/>
      </c>
      <c r="L10" s="1" t="str">
        <f>IF('2020'!L10="","",'2020'!L10)</f>
        <v/>
      </c>
      <c r="M10" s="1">
        <f>IF('2020'!M10+'2020'!H10="","",'2020'!M10+'2020'!H10)</f>
        <v>2</v>
      </c>
      <c r="N10" s="1">
        <f>IF('2020'!N10="","",'2020'!N10)</f>
        <v>0.47</v>
      </c>
      <c r="O10" s="1" t="str">
        <f>IF('2020'!O10="","",'2020'!O10)</f>
        <v/>
      </c>
      <c r="P10" s="1" t="str">
        <f>IF('2020'!P10="","",'2020'!P10)</f>
        <v/>
      </c>
      <c r="Q10" s="1" t="str">
        <f>IF('2020'!Q10="","",'2020'!Q10)</f>
        <v/>
      </c>
      <c r="R10" s="1" t="str">
        <f>IF('2020'!R10="","",'2020'!R10)</f>
        <v/>
      </c>
      <c r="S10" s="1">
        <f>IF('2020'!S10="","",'2020'!S10+1)</f>
        <v>24</v>
      </c>
      <c r="T10" s="1">
        <f>IF('2020'!T10="","",'2020'!T10)</f>
        <v>2</v>
      </c>
      <c r="U10" s="1">
        <f>IF('2020'!U10="","",'2020'!U10)</f>
        <v>53</v>
      </c>
      <c r="V10" s="1">
        <f>IF('2020'!C10="","",'2020'!C10)</f>
        <v>8</v>
      </c>
      <c r="W10" s="1" t="str">
        <f>IF('2020'!W10="","",'2020'!W10)</f>
        <v/>
      </c>
      <c r="X10" s="1" t="str">
        <f>IF('2020'!X10="","",'2020'!X10)</f>
        <v/>
      </c>
      <c r="Y10" s="1" t="str">
        <f>IF('2020'!Y10="","",'2020'!Y10)</f>
        <v/>
      </c>
      <c r="Z10" s="1" t="str">
        <f>IF('2020'!Z10="","",'2020'!Z10)</f>
        <v/>
      </c>
      <c r="AA10" s="1">
        <f>IF('2020'!F10="","",'2020'!F10)</f>
        <v>23</v>
      </c>
      <c r="AB10" s="1">
        <f>IF('2020'!AC10="","",'2020'!AC10)</f>
        <v>14.2</v>
      </c>
      <c r="AC10" s="1"/>
      <c r="AD10" s="1" t="str">
        <f>IF('2020'!AD10="","",'2020'!AD10)</f>
        <v/>
      </c>
      <c r="AE10" s="1">
        <f>IF('2020'!AF10="","",'2020'!AF10)</f>
        <v>9.2899999999999996E-2</v>
      </c>
      <c r="AG10" s="1">
        <f>IF('2020'!AH10="","",'2020'!AH10)</f>
        <v>0.67</v>
      </c>
      <c r="AI10" s="1">
        <f>IF('2020'!AJ10="","",'2020'!AJ10)</f>
        <v>12</v>
      </c>
      <c r="AK10" s="1"/>
      <c r="AL10" s="1" t="str">
        <f>IF('2020'!AL10="","",'2020'!AL10)</f>
        <v/>
      </c>
      <c r="AM10" s="1" t="str">
        <f>IF('2020'!AM10="","",'2020'!AM10)</f>
        <v/>
      </c>
      <c r="AN10" s="1" t="str">
        <f>IF('2020'!AN10="","",'2020'!AN10)</f>
        <v/>
      </c>
      <c r="AO10" s="1" t="str">
        <f>IF('2020'!AO10="","",'2020'!AO10)</f>
        <v/>
      </c>
      <c r="AP10" s="1">
        <f>IF('2020'!AP10="","",'2020'!AP10+1)</f>
        <v>3</v>
      </c>
      <c r="AQ10">
        <f t="shared" si="0"/>
        <v>0.12386666666666667</v>
      </c>
    </row>
    <row r="11" spans="1:43" ht="26.5" thickBot="1">
      <c r="A11" s="1" t="str">
        <f>IF('2020'!A11="","",'2020'!A11)</f>
        <v>Nick Chubb</v>
      </c>
      <c r="B11" s="1" t="str">
        <f>IF('2020'!B11="","",'2020'!B11)</f>
        <v>RB</v>
      </c>
      <c r="C11" s="1">
        <f>IFERROR(VLOOKUP(A11&amp;B11,RDP!G:I,3,0),"")</f>
        <v>10</v>
      </c>
      <c r="D11" s="1">
        <f>IF('2020'!D11="","",'2020'!D11+1)</f>
        <v>2021</v>
      </c>
      <c r="E11" s="1">
        <f>IF('2020'!E11="","",'2020'!E11)</f>
        <v>2</v>
      </c>
      <c r="F11" s="1"/>
      <c r="G11" s="1" t="str">
        <f>IF('2020'!G11="","",'2020'!G11)</f>
        <v/>
      </c>
      <c r="H11" s="1"/>
      <c r="I11" s="1" t="str">
        <f>IF('2020'!I11="","",'2020'!I11)</f>
        <v/>
      </c>
      <c r="J11" s="1" t="str">
        <f>IF('2020'!J11="","",'2020'!J11)</f>
        <v/>
      </c>
      <c r="K11" s="1" t="str">
        <f>IF('2020'!K11="","",'2020'!K11)</f>
        <v/>
      </c>
      <c r="L11" s="1" t="str">
        <f>IF('2020'!L11="","",'2020'!L11)</f>
        <v/>
      </c>
      <c r="M11" s="1">
        <f>IF('2020'!M11+'2020'!H11="","",'2020'!M11+'2020'!H11)</f>
        <v>3</v>
      </c>
      <c r="N11" s="1">
        <f>IF('2020'!N11="","",'2020'!N11)</f>
        <v>0.75</v>
      </c>
      <c r="O11" s="1" t="str">
        <f>IF('2020'!O11="","",'2020'!O11)</f>
        <v/>
      </c>
      <c r="P11" s="1" t="str">
        <f>IF('2020'!P11="","",'2020'!P11)</f>
        <v/>
      </c>
      <c r="Q11" s="1" t="str">
        <f>IF('2020'!Q11="","",'2020'!Q11)</f>
        <v/>
      </c>
      <c r="R11" s="1" t="str">
        <f>IF('2020'!R11="","",'2020'!R11)</f>
        <v/>
      </c>
      <c r="S11" s="1">
        <f>IF('2020'!S11="","",'2020'!S11+1)</f>
        <v>26</v>
      </c>
      <c r="T11" s="1">
        <f>IF('2020'!T11="","",'2020'!T11)</f>
        <v>2</v>
      </c>
      <c r="U11" s="1">
        <f>IF('2020'!U11="","",'2020'!U11)</f>
        <v>35</v>
      </c>
      <c r="V11" s="1">
        <f>IF('2020'!C11="","",'2020'!C11)</f>
        <v>9</v>
      </c>
      <c r="W11" s="1" t="str">
        <f>IF('2020'!W11="","",'2020'!W11)</f>
        <v/>
      </c>
      <c r="X11" s="1" t="str">
        <f>IF('2020'!X11="","",'2020'!X11)</f>
        <v/>
      </c>
      <c r="Y11" s="1" t="str">
        <f>IF('2020'!Y11="","",'2020'!Y11)</f>
        <v/>
      </c>
      <c r="Z11" s="1" t="str">
        <f>IF('2020'!Z11="","",'2020'!Z11)</f>
        <v/>
      </c>
      <c r="AA11" s="1">
        <f>IF('2020'!F11="","",'2020'!F11)</f>
        <v>11</v>
      </c>
      <c r="AB11" s="1">
        <f>IF('2020'!AC11="","",'2020'!AC11)</f>
        <v>17.48</v>
      </c>
      <c r="AC11" s="1"/>
      <c r="AD11" s="1" t="str">
        <f>IF('2020'!AD11="","",'2020'!AD11)</f>
        <v/>
      </c>
      <c r="AE11" s="1">
        <f>IF('2020'!AF11="","",'2020'!AF11)</f>
        <v>3.7699999999999997E-2</v>
      </c>
      <c r="AG11" s="1">
        <f>IF('2020'!AH11="","",'2020'!AH11)</f>
        <v>0.95</v>
      </c>
      <c r="AI11" s="1">
        <f>IF('2020'!AJ11="","",'2020'!AJ11)</f>
        <v>12</v>
      </c>
      <c r="AK11" s="1"/>
      <c r="AL11" s="1" t="str">
        <f>IF('2020'!AL11="","",'2020'!AL11)</f>
        <v/>
      </c>
      <c r="AM11" s="1" t="str">
        <f>IF('2020'!AM11="","",'2020'!AM11)</f>
        <v/>
      </c>
      <c r="AN11" s="1" t="str">
        <f>IF('2020'!AN11="","",'2020'!AN11)</f>
        <v/>
      </c>
      <c r="AO11" s="1" t="str">
        <f>IF('2020'!AO11="","",'2020'!AO11)</f>
        <v/>
      </c>
      <c r="AP11" s="1">
        <f>IF('2020'!AP11="","",'2020'!AP11+1)</f>
        <v>4</v>
      </c>
      <c r="AQ11">
        <f t="shared" si="0"/>
        <v>5.0266666666666661E-2</v>
      </c>
    </row>
    <row r="12" spans="1:43" ht="26.5" thickBot="1">
      <c r="A12" s="1" t="str">
        <f>IF('2020'!A12="","",'2020'!A12)</f>
        <v>Jonathan Taylor</v>
      </c>
      <c r="B12" s="1" t="str">
        <f>IF('2020'!B12="","",'2020'!B12)</f>
        <v>RB</v>
      </c>
      <c r="C12" s="1">
        <f>IFERROR(VLOOKUP(A12&amp;B12,RDP!G:I,3,0),"")</f>
        <v>3</v>
      </c>
      <c r="D12" s="1">
        <f>IF('2020'!D12="","",'2020'!D12+1)</f>
        <v>2021</v>
      </c>
      <c r="E12" s="1">
        <f>IF('2020'!E12="","",'2020'!E12)</f>
        <v>2</v>
      </c>
      <c r="F12" s="1"/>
      <c r="G12" s="1" t="str">
        <f>IF('2020'!G12="","",'2020'!G12)</f>
        <v/>
      </c>
      <c r="H12" s="1"/>
      <c r="I12" s="1" t="str">
        <f>IF('2020'!I12="","",'2020'!I12)</f>
        <v/>
      </c>
      <c r="J12" s="1" t="str">
        <f>IF('2020'!J12="","",'2020'!J12)</f>
        <v/>
      </c>
      <c r="K12" s="1" t="str">
        <f>IF('2020'!K12="","",'2020'!K12)</f>
        <v/>
      </c>
      <c r="L12" s="1" t="str">
        <f>IF('2020'!L12="","",'2020'!L12)</f>
        <v/>
      </c>
      <c r="M12" s="1">
        <f>IF('2020'!M12+'2020'!H12="","",'2020'!M12+'2020'!H12)</f>
        <v>1</v>
      </c>
      <c r="N12" s="1">
        <f>IF('2020'!N12="","",'2020'!N12)</f>
        <v>0.63</v>
      </c>
      <c r="O12" s="1" t="str">
        <f>IF('2020'!O12="","",'2020'!O12)</f>
        <v/>
      </c>
      <c r="P12" s="1" t="str">
        <f>IF('2020'!P12="","",'2020'!P12)</f>
        <v/>
      </c>
      <c r="Q12" s="1" t="str">
        <f>IF('2020'!Q12="","",'2020'!Q12)</f>
        <v/>
      </c>
      <c r="R12" s="1" t="str">
        <f>IF('2020'!R12="","",'2020'!R12)</f>
        <v/>
      </c>
      <c r="S12" s="1">
        <f>IF('2020'!S12="","",'2020'!S12+1)</f>
        <v>22</v>
      </c>
      <c r="T12" s="1">
        <f>IF('2020'!T12="","",'2020'!T12)</f>
        <v>2</v>
      </c>
      <c r="U12" s="1">
        <f>IF('2020'!U12="","",'2020'!U12)</f>
        <v>41</v>
      </c>
      <c r="V12" s="1">
        <f>IF('2020'!C12="","",'2020'!C12)</f>
        <v>10</v>
      </c>
      <c r="W12" s="1" t="str">
        <f>IF('2020'!W12="","",'2020'!W12)</f>
        <v/>
      </c>
      <c r="X12" s="1" t="str">
        <f>IF('2020'!X12="","",'2020'!X12)</f>
        <v/>
      </c>
      <c r="Y12" s="1" t="str">
        <f>IF('2020'!Y12="","",'2020'!Y12)</f>
        <v/>
      </c>
      <c r="Z12" s="1" t="str">
        <f>IF('2020'!Z12="","",'2020'!Z12)</f>
        <v/>
      </c>
      <c r="AA12" s="1">
        <f>IF('2020'!F12="","",'2020'!F12)</f>
        <v>6</v>
      </c>
      <c r="AB12" s="1">
        <f>IF('2020'!AC12="","",'2020'!AC12)</f>
        <v>16.989999999999998</v>
      </c>
      <c r="AC12" s="1"/>
      <c r="AD12" s="1" t="str">
        <f>IF('2020'!AD12="","",'2020'!AD12)</f>
        <v/>
      </c>
      <c r="AE12" s="1">
        <f>IF('2020'!AF12="","",'2020'!AF12)</f>
        <v>7.3599999999999999E-2</v>
      </c>
      <c r="AG12" s="1">
        <f>IF('2020'!AH12="","",'2020'!AH12)</f>
        <v>1.47</v>
      </c>
      <c r="AI12" s="1">
        <f>IF('2020'!AJ12="","",'2020'!AJ12)</f>
        <v>15</v>
      </c>
      <c r="AK12" s="1"/>
      <c r="AL12" s="1" t="str">
        <f>IF('2020'!AL12="","",'2020'!AL12)</f>
        <v/>
      </c>
      <c r="AM12" s="1" t="str">
        <f>IF('2020'!AM12="","",'2020'!AM12)</f>
        <v/>
      </c>
      <c r="AN12" s="1" t="str">
        <f>IF('2020'!AN12="","",'2020'!AN12)</f>
        <v/>
      </c>
      <c r="AO12" s="1" t="str">
        <f>IF('2020'!AO12="","",'2020'!AO12)</f>
        <v/>
      </c>
      <c r="AP12" s="1">
        <f>IF('2020'!AP12="","",'2020'!AP12+1)</f>
        <v>2</v>
      </c>
      <c r="AQ12">
        <f t="shared" si="0"/>
        <v>7.8506666666666669E-2</v>
      </c>
    </row>
    <row r="13" spans="1:43" ht="26.5" thickBot="1">
      <c r="A13" s="1" t="str">
        <f>IF('2020'!A13="","",'2020'!A13)</f>
        <v>Davante Adams</v>
      </c>
      <c r="B13" s="1" t="str">
        <f>IF('2020'!B13="","",'2020'!B13)</f>
        <v>WR</v>
      </c>
      <c r="C13" s="1">
        <f>IFERROR(VLOOKUP(A13&amp;B13,RDP!G:I,3,0),"")</f>
        <v>6</v>
      </c>
      <c r="D13" s="1">
        <f>IF('2020'!D13="","",'2020'!D13+1)</f>
        <v>2021</v>
      </c>
      <c r="E13" s="1">
        <f>IF('2020'!E13="","",'2020'!E13)</f>
        <v>3</v>
      </c>
      <c r="F13" s="1"/>
      <c r="G13" s="1" t="str">
        <f>IF('2020'!G13="","",'2020'!G13)</f>
        <v/>
      </c>
      <c r="H13" s="1"/>
      <c r="I13" s="1" t="str">
        <f>IF('2020'!I13="","",'2020'!I13)</f>
        <v/>
      </c>
      <c r="J13" s="1" t="str">
        <f>IF('2020'!J13="","",'2020'!J13)</f>
        <v/>
      </c>
      <c r="K13" s="1" t="str">
        <f>IF('2020'!K13="","",'2020'!K13)</f>
        <v/>
      </c>
      <c r="L13" s="1" t="str">
        <f>IF('2020'!L13="","",'2020'!L13)</f>
        <v/>
      </c>
      <c r="M13" s="1">
        <f>IF('2020'!M13+'2020'!H13="","",'2020'!M13+'2020'!H13)</f>
        <v>5</v>
      </c>
      <c r="N13" s="1">
        <f>IF('2020'!N13="","",'2020'!N13)</f>
        <v>1.77</v>
      </c>
      <c r="O13" s="1" t="str">
        <f>IF('2020'!O13="","",'2020'!O13)</f>
        <v/>
      </c>
      <c r="P13" s="1" t="str">
        <f>IF('2020'!P13="","",'2020'!P13)</f>
        <v/>
      </c>
      <c r="Q13" s="1" t="str">
        <f>IF('2020'!Q13="","",'2020'!Q13)</f>
        <v/>
      </c>
      <c r="R13" s="1" t="str">
        <f>IF('2020'!R13="","",'2020'!R13)</f>
        <v/>
      </c>
      <c r="S13" s="1">
        <f>IF('2020'!S13="","",'2020'!S13+1)</f>
        <v>29</v>
      </c>
      <c r="T13" s="1">
        <f>IF('2020'!T13="","",'2020'!T13)</f>
        <v>2</v>
      </c>
      <c r="U13" s="1">
        <f>IF('2020'!U13="","",'2020'!U13)</f>
        <v>53</v>
      </c>
      <c r="V13" s="1">
        <f>IF('2020'!C13="","",'2020'!C13)</f>
        <v>2</v>
      </c>
      <c r="W13" s="1" t="str">
        <f>IF('2020'!W13="","",'2020'!W13)</f>
        <v/>
      </c>
      <c r="X13" s="1" t="str">
        <f>IF('2020'!X13="","",'2020'!X13)</f>
        <v/>
      </c>
      <c r="Y13" s="1" t="str">
        <f>IF('2020'!Y13="","",'2020'!Y13)</f>
        <v/>
      </c>
      <c r="Z13" s="1" t="str">
        <f>IF('2020'!Z13="","",'2020'!Z13)</f>
        <v/>
      </c>
      <c r="AA13" s="1">
        <f>IF('2020'!F13="","",'2020'!F13)</f>
        <v>1</v>
      </c>
      <c r="AB13" s="1">
        <f>IF('2020'!AC13="","",'2020'!AC13)</f>
        <v>25.74</v>
      </c>
      <c r="AC13" s="1"/>
      <c r="AD13" s="1" t="str">
        <f>IF('2020'!AD13="","",'2020'!AD13)</f>
        <v/>
      </c>
      <c r="AE13" s="1">
        <f>IF('2020'!AF13="","",'2020'!AF13)</f>
        <v>0.3004</v>
      </c>
      <c r="AG13" s="1">
        <f>IF('2020'!AH13="","",'2020'!AH13)</f>
        <v>2.96</v>
      </c>
      <c r="AI13" s="1">
        <f>IF('2020'!AJ13="","",'2020'!AJ13)</f>
        <v>14</v>
      </c>
      <c r="AK13" s="1"/>
      <c r="AL13" s="1" t="str">
        <f>IF('2020'!AL13="","",'2020'!AL13)</f>
        <v/>
      </c>
      <c r="AM13" s="1" t="str">
        <f>IF('2020'!AM13="","",'2020'!AM13)</f>
        <v/>
      </c>
      <c r="AN13" s="1" t="str">
        <f>IF('2020'!AN13="","",'2020'!AN13)</f>
        <v/>
      </c>
      <c r="AO13" s="1" t="str">
        <f>IF('2020'!AO13="","",'2020'!AO13)</f>
        <v/>
      </c>
      <c r="AP13" s="1">
        <f>IF('2020'!AP13="","",'2020'!AP13+1)</f>
        <v>8</v>
      </c>
      <c r="AQ13">
        <f t="shared" si="0"/>
        <v>0.34331428571428574</v>
      </c>
    </row>
    <row r="14" spans="1:43" ht="26.5" thickBot="1">
      <c r="A14" s="1" t="str">
        <f>IF('2020'!A14="","",'2020'!A14)</f>
        <v>DeAndre Hopkins</v>
      </c>
      <c r="B14" s="1" t="str">
        <f>IF('2020'!B14="","",'2020'!B14)</f>
        <v>WR</v>
      </c>
      <c r="C14" s="1">
        <f>IFERROR(VLOOKUP(A14&amp;B14,RDP!G:I,3,0),"")</f>
        <v>9</v>
      </c>
      <c r="D14" s="1">
        <f>IF('2020'!D14="","",'2020'!D14+1)</f>
        <v>2021</v>
      </c>
      <c r="E14" s="1">
        <f>IF('2020'!E14="","",'2020'!E14)</f>
        <v>3</v>
      </c>
      <c r="F14" s="1"/>
      <c r="G14" s="1" t="str">
        <f>IF('2020'!G14="","",'2020'!G14)</f>
        <v/>
      </c>
      <c r="H14" s="1"/>
      <c r="I14" s="1" t="str">
        <f>IF('2020'!I14="","",'2020'!I14)</f>
        <v/>
      </c>
      <c r="J14" s="1" t="str">
        <f>IF('2020'!J14="","",'2020'!J14)</f>
        <v/>
      </c>
      <c r="K14" s="1" t="str">
        <f>IF('2020'!K14="","",'2020'!K14)</f>
        <v/>
      </c>
      <c r="L14" s="1" t="str">
        <f>IF('2020'!L14="","",'2020'!L14)</f>
        <v/>
      </c>
      <c r="M14" s="1">
        <f>IF('2020'!M14+'2020'!H14="","",'2020'!M14+'2020'!H14)</f>
        <v>6</v>
      </c>
      <c r="N14" s="1">
        <f>IF('2020'!N14="","",'2020'!N14)</f>
        <v>1.06</v>
      </c>
      <c r="O14" s="1" t="str">
        <f>IF('2020'!O14="","",'2020'!O14)</f>
        <v/>
      </c>
      <c r="P14" s="1" t="str">
        <f>IF('2020'!P14="","",'2020'!P14)</f>
        <v/>
      </c>
      <c r="Q14" s="1" t="str">
        <f>IF('2020'!Q14="","",'2020'!Q14)</f>
        <v/>
      </c>
      <c r="R14" s="1" t="str">
        <f>IF('2020'!R14="","",'2020'!R14)</f>
        <v/>
      </c>
      <c r="S14" s="1">
        <f>IF('2020'!S14="","",'2020'!S14+1)</f>
        <v>29</v>
      </c>
      <c r="T14" s="1">
        <f>IF('2020'!T14="","",'2020'!T14)</f>
        <v>1</v>
      </c>
      <c r="U14" s="1">
        <f>IF('2020'!U14="","",'2020'!U14)</f>
        <v>27</v>
      </c>
      <c r="V14" s="1">
        <f>IF('2020'!C14="","",'2020'!C14)</f>
        <v>3</v>
      </c>
      <c r="W14" s="1" t="str">
        <f>IF('2020'!W14="","",'2020'!W14)</f>
        <v/>
      </c>
      <c r="X14" s="1" t="str">
        <f>IF('2020'!X14="","",'2020'!X14)</f>
        <v/>
      </c>
      <c r="Y14" s="1" t="str">
        <f>IF('2020'!Y14="","",'2020'!Y14)</f>
        <v/>
      </c>
      <c r="Z14" s="1" t="str">
        <f>IF('2020'!Z14="","",'2020'!Z14)</f>
        <v/>
      </c>
      <c r="AA14" s="1">
        <f>IF('2020'!F14="","",'2020'!F14)</f>
        <v>4</v>
      </c>
      <c r="AB14" s="1">
        <f>IF('2020'!AC14="","",'2020'!AC14)</f>
        <v>18.239999999999998</v>
      </c>
      <c r="AC14" s="1"/>
      <c r="AD14" s="1" t="str">
        <f>IF('2020'!AD14="","",'2020'!AD14)</f>
        <v/>
      </c>
      <c r="AE14" s="1">
        <f>IF('2020'!AF14="","",'2020'!AF14)</f>
        <v>0.29449999999999998</v>
      </c>
      <c r="AG14" s="1">
        <f>IF('2020'!AH14="","",'2020'!AH14)</f>
        <v>2.25</v>
      </c>
      <c r="AI14" s="1">
        <f>IF('2020'!AJ14="","",'2020'!AJ14)</f>
        <v>16</v>
      </c>
      <c r="AK14" s="1"/>
      <c r="AL14" s="1" t="str">
        <f>IF('2020'!AL14="","",'2020'!AL14)</f>
        <v/>
      </c>
      <c r="AM14" s="1" t="str">
        <f>IF('2020'!AM14="","",'2020'!AM14)</f>
        <v/>
      </c>
      <c r="AN14" s="1" t="str">
        <f>IF('2020'!AN14="","",'2020'!AN14)</f>
        <v/>
      </c>
      <c r="AO14" s="1" t="str">
        <f>IF('2020'!AO14="","",'2020'!AO14)</f>
        <v/>
      </c>
      <c r="AP14" s="1">
        <f>IF('2020'!AP14="","",'2020'!AP14+1)</f>
        <v>9</v>
      </c>
      <c r="AQ14">
        <f t="shared" si="0"/>
        <v>0.29449999999999998</v>
      </c>
    </row>
    <row r="15" spans="1:43" ht="26.5" thickBot="1">
      <c r="A15" s="1" t="str">
        <f>IF('2020'!A15="","",'2020'!A15)</f>
        <v>George Kittle</v>
      </c>
      <c r="B15" s="1" t="str">
        <f>IF('2020'!B15="","",'2020'!B15)</f>
        <v>TE</v>
      </c>
      <c r="C15" s="1">
        <f>IFERROR(VLOOKUP(A15&amp;B15,RDP!G:I,3,0),"")</f>
        <v>3</v>
      </c>
      <c r="D15" s="1">
        <f>IF('2020'!D15="","",'2020'!D15+1)</f>
        <v>2021</v>
      </c>
      <c r="E15" s="1">
        <f>IF('2020'!E15="","",'2020'!E15)</f>
        <v>4</v>
      </c>
      <c r="F15" s="1"/>
      <c r="G15" s="1" t="str">
        <f>IF('2020'!G15="","",'2020'!G15)</f>
        <v/>
      </c>
      <c r="H15" s="1"/>
      <c r="I15" s="1" t="str">
        <f>IF('2020'!I15="","",'2020'!I15)</f>
        <v/>
      </c>
      <c r="J15" s="1" t="str">
        <f>IF('2020'!J15="","",'2020'!J15)</f>
        <v/>
      </c>
      <c r="K15" s="1" t="str">
        <f>IF('2020'!K15="","",'2020'!K15)</f>
        <v/>
      </c>
      <c r="L15" s="1" t="str">
        <f>IF('2020'!L15="","",'2020'!L15)</f>
        <v/>
      </c>
      <c r="M15" s="1">
        <f>IF('2020'!M15+'2020'!H15="","",'2020'!M15+'2020'!H15)</f>
        <v>2</v>
      </c>
      <c r="N15" s="1">
        <f>IF('2020'!N15="","",'2020'!N15)</f>
        <v>0.41</v>
      </c>
      <c r="O15" s="1" t="str">
        <f>IF('2020'!O15="","",'2020'!O15)</f>
        <v/>
      </c>
      <c r="P15" s="1" t="str">
        <f>IF('2020'!P15="","",'2020'!P15)</f>
        <v/>
      </c>
      <c r="Q15" s="1" t="str">
        <f>IF('2020'!Q15="","",'2020'!Q15)</f>
        <v/>
      </c>
      <c r="R15" s="1" t="str">
        <f>IF('2020'!R15="","",'2020'!R15)</f>
        <v/>
      </c>
      <c r="S15" s="1">
        <f>IF('2020'!S15="","",'2020'!S15+1)</f>
        <v>28</v>
      </c>
      <c r="T15" s="1">
        <f>IF('2020'!T15="","",'2020'!T15)</f>
        <v>5</v>
      </c>
      <c r="U15" s="1">
        <f>IF('2020'!U15="","",'2020'!U15)</f>
        <v>146</v>
      </c>
      <c r="V15" s="1">
        <f>IF('2020'!C15="","",'2020'!C15)</f>
        <v>1</v>
      </c>
      <c r="W15" s="1" t="str">
        <f>IF('2020'!W15="","",'2020'!W15)</f>
        <v/>
      </c>
      <c r="X15" s="1" t="str">
        <f>IF('2020'!X15="","",'2020'!X15)</f>
        <v/>
      </c>
      <c r="Y15" s="1" t="str">
        <f>IF('2020'!Y15="","",'2020'!Y15)</f>
        <v/>
      </c>
      <c r="Z15" s="1" t="str">
        <f>IF('2020'!Z15="","",'2020'!Z15)</f>
        <v/>
      </c>
      <c r="AA15" s="1">
        <f>IF('2020'!F15="","",'2020'!F15)</f>
        <v>19</v>
      </c>
      <c r="AB15" s="1">
        <f>IF('2020'!AC15="","",'2020'!AC15)</f>
        <v>15.64</v>
      </c>
      <c r="AC15" s="1"/>
      <c r="AD15" s="1" t="str">
        <f>IF('2020'!AD15="","",'2020'!AD15)</f>
        <v/>
      </c>
      <c r="AE15" s="1">
        <f>IF('2020'!AF15="","",'2020'!AF15)</f>
        <v>0.1186</v>
      </c>
      <c r="AG15" s="1">
        <f>IF('2020'!AH15="","",'2020'!AH15)</f>
        <v>2.84</v>
      </c>
      <c r="AI15" s="1">
        <f>IF('2020'!AJ15="","",'2020'!AJ15)</f>
        <v>8</v>
      </c>
      <c r="AK15" s="1"/>
      <c r="AL15" s="1" t="str">
        <f>IF('2020'!AL15="","",'2020'!AL15)</f>
        <v/>
      </c>
      <c r="AM15" s="1" t="str">
        <f>IF('2020'!AM15="","",'2020'!AM15)</f>
        <v/>
      </c>
      <c r="AN15" s="1" t="str">
        <f>IF('2020'!AN15="","",'2020'!AN15)</f>
        <v/>
      </c>
      <c r="AO15" s="1" t="str">
        <f>IF('2020'!AO15="","",'2020'!AO15)</f>
        <v/>
      </c>
      <c r="AP15" s="1">
        <f>IF('2020'!AP15="","",'2020'!AP15+1)</f>
        <v>5</v>
      </c>
      <c r="AQ15">
        <f t="shared" si="0"/>
        <v>0.23719999999999999</v>
      </c>
    </row>
    <row r="16" spans="1:43" ht="26.5" thickBot="1">
      <c r="A16" s="1" t="str">
        <f>IF('2020'!A16="","",'2020'!A16)</f>
        <v>Tyreek Hill</v>
      </c>
      <c r="B16" s="1" t="str">
        <f>IF('2020'!B16="","",'2020'!B16)</f>
        <v>WR</v>
      </c>
      <c r="C16" s="1">
        <f>IFERROR(VLOOKUP(A16&amp;B16,RDP!G:I,3,0),"")</f>
        <v>2</v>
      </c>
      <c r="D16" s="1">
        <f>IF('2020'!D16="","",'2020'!D16+1)</f>
        <v>2021</v>
      </c>
      <c r="E16" s="1">
        <f>IF('2020'!E16="","",'2020'!E16)</f>
        <v>3</v>
      </c>
      <c r="F16" s="1"/>
      <c r="G16" s="1" t="str">
        <f>IF('2020'!G16="","",'2020'!G16)</f>
        <v/>
      </c>
      <c r="H16" s="1"/>
      <c r="I16" s="1" t="str">
        <f>IF('2020'!I16="","",'2020'!I16)</f>
        <v/>
      </c>
      <c r="J16" s="1" t="str">
        <f>IF('2020'!J16="","",'2020'!J16)</f>
        <v/>
      </c>
      <c r="K16" s="1" t="str">
        <f>IF('2020'!K16="","",'2020'!K16)</f>
        <v/>
      </c>
      <c r="L16" s="1" t="str">
        <f>IF('2020'!L16="","",'2020'!L16)</f>
        <v/>
      </c>
      <c r="M16" s="1">
        <f>IF('2020'!M16+'2020'!H16="","",'2020'!M16+'2020'!H16)</f>
        <v>4</v>
      </c>
      <c r="N16" s="1">
        <f>IF('2020'!N16="","",'2020'!N16)</f>
        <v>1.65</v>
      </c>
      <c r="O16" s="1" t="str">
        <f>IF('2020'!O16="","",'2020'!O16)</f>
        <v/>
      </c>
      <c r="P16" s="1" t="str">
        <f>IF('2020'!P16="","",'2020'!P16)</f>
        <v/>
      </c>
      <c r="Q16" s="1" t="str">
        <f>IF('2020'!Q16="","",'2020'!Q16)</f>
        <v/>
      </c>
      <c r="R16" s="1" t="str">
        <f>IF('2020'!R16="","",'2020'!R16)</f>
        <v/>
      </c>
      <c r="S16" s="1">
        <f>IF('2020'!S16="","",'2020'!S16+1)</f>
        <v>27</v>
      </c>
      <c r="T16" s="1">
        <f>IF('2020'!T16="","",'2020'!T16)</f>
        <v>5</v>
      </c>
      <c r="U16" s="1">
        <f>IF('2020'!U16="","",'2020'!U16)</f>
        <v>165</v>
      </c>
      <c r="V16" s="1">
        <f>IF('2020'!C16="","",'2020'!C16)</f>
        <v>4</v>
      </c>
      <c r="W16" s="1" t="str">
        <f>IF('2020'!W16="","",'2020'!W16)</f>
        <v/>
      </c>
      <c r="X16" s="1" t="str">
        <f>IF('2020'!X16="","",'2020'!X16)</f>
        <v/>
      </c>
      <c r="Y16" s="1" t="str">
        <f>IF('2020'!Y16="","",'2020'!Y16)</f>
        <v/>
      </c>
      <c r="Z16" s="1" t="str">
        <f>IF('2020'!Z16="","",'2020'!Z16)</f>
        <v/>
      </c>
      <c r="AA16" s="1">
        <f>IF('2020'!F16="","",'2020'!F16)</f>
        <v>2</v>
      </c>
      <c r="AB16" s="1">
        <f>IF('2020'!AC16="","",'2020'!AC16)</f>
        <v>21.93</v>
      </c>
      <c r="AC16" s="1"/>
      <c r="AD16" s="1" t="str">
        <f>IF('2020'!AD16="","",'2020'!AD16)</f>
        <v/>
      </c>
      <c r="AE16" s="1">
        <f>IF('2020'!AF16="","",'2020'!AF16)</f>
        <v>0.2213</v>
      </c>
      <c r="AG16" s="1">
        <f>IF('2020'!AH16="","",'2020'!AH16)</f>
        <v>2.16</v>
      </c>
      <c r="AI16" s="1">
        <f>IF('2020'!AJ16="","",'2020'!AJ16)</f>
        <v>15</v>
      </c>
      <c r="AK16" s="1"/>
      <c r="AL16" s="1" t="str">
        <f>IF('2020'!AL16="","",'2020'!AL16)</f>
        <v/>
      </c>
      <c r="AM16" s="1" t="str">
        <f>IF('2020'!AM16="","",'2020'!AM16)</f>
        <v/>
      </c>
      <c r="AN16" s="1" t="str">
        <f>IF('2020'!AN16="","",'2020'!AN16)</f>
        <v/>
      </c>
      <c r="AO16" s="1" t="str">
        <f>IF('2020'!AO16="","",'2020'!AO16)</f>
        <v/>
      </c>
      <c r="AP16" s="1">
        <f>IF('2020'!AP16="","",'2020'!AP16+1)</f>
        <v>6</v>
      </c>
      <c r="AQ16">
        <f t="shared" si="0"/>
        <v>0.23605333333333334</v>
      </c>
    </row>
    <row r="17" spans="1:43" ht="26.5" thickBot="1">
      <c r="A17" s="1" t="str">
        <f>IF('2020'!A17="","",'2020'!A17)</f>
        <v>Derrick Henry</v>
      </c>
      <c r="B17" s="1" t="str">
        <f>IF('2020'!B17="","",'2020'!B17)</f>
        <v>RB</v>
      </c>
      <c r="C17" s="1">
        <f>IFERROR(VLOOKUP(A17&amp;B17,RDP!G:I,3,0),"")</f>
        <v>9</v>
      </c>
      <c r="D17" s="1">
        <f>IF('2020'!D17="","",'2020'!D17+1)</f>
        <v>2021</v>
      </c>
      <c r="E17" s="1">
        <f>IF('2020'!E17="","",'2020'!E17)</f>
        <v>2</v>
      </c>
      <c r="F17" s="1"/>
      <c r="G17" s="1" t="str">
        <f>IF('2020'!G17="","",'2020'!G17)</f>
        <v/>
      </c>
      <c r="H17" s="1"/>
      <c r="I17" s="1" t="str">
        <f>IF('2020'!I17="","",'2020'!I17)</f>
        <v/>
      </c>
      <c r="J17" s="1" t="str">
        <f>IF('2020'!J17="","",'2020'!J17)</f>
        <v/>
      </c>
      <c r="K17" s="1" t="str">
        <f>IF('2020'!K17="","",'2020'!K17)</f>
        <v/>
      </c>
      <c r="L17" s="1" t="str">
        <f>IF('2020'!L17="","",'2020'!L17)</f>
        <v/>
      </c>
      <c r="M17" s="1">
        <f>IF('2020'!M17+'2020'!H17="","",'2020'!M17+'2020'!H17)</f>
        <v>3</v>
      </c>
      <c r="N17" s="1">
        <f>IF('2020'!N17="","",'2020'!N17)</f>
        <v>1.43</v>
      </c>
      <c r="O17" s="1" t="str">
        <f>IF('2020'!O17="","",'2020'!O17)</f>
        <v/>
      </c>
      <c r="P17" s="1" t="str">
        <f>IF('2020'!P17="","",'2020'!P17)</f>
        <v/>
      </c>
      <c r="Q17" s="1" t="str">
        <f>IF('2020'!Q17="","",'2020'!Q17)</f>
        <v/>
      </c>
      <c r="R17" s="1" t="str">
        <f>IF('2020'!R17="","",'2020'!R17)</f>
        <v/>
      </c>
      <c r="S17" s="1">
        <f>IF('2020'!S17="","",'2020'!S17+1)</f>
        <v>27</v>
      </c>
      <c r="T17" s="1">
        <f>IF('2020'!T17="","",'2020'!T17)</f>
        <v>2</v>
      </c>
      <c r="U17" s="1">
        <f>IF('2020'!U17="","",'2020'!U17)</f>
        <v>45</v>
      </c>
      <c r="V17" s="1">
        <f>IF('2020'!C17="","",'2020'!C17)</f>
        <v>11</v>
      </c>
      <c r="W17" s="1" t="str">
        <f>IF('2020'!W17="","",'2020'!W17)</f>
        <v/>
      </c>
      <c r="X17" s="1" t="str">
        <f>IF('2020'!X17="","",'2020'!X17)</f>
        <v/>
      </c>
      <c r="Y17" s="1" t="str">
        <f>IF('2020'!Y17="","",'2020'!Y17)</f>
        <v/>
      </c>
      <c r="Z17" s="1" t="str">
        <f>IF('2020'!Z17="","",'2020'!Z17)</f>
        <v/>
      </c>
      <c r="AA17" s="1">
        <f>IF('2020'!F17="","",'2020'!F17)</f>
        <v>3</v>
      </c>
      <c r="AB17" s="1">
        <f>IF('2020'!AC17="","",'2020'!AC17)</f>
        <v>20.94</v>
      </c>
      <c r="AC17" s="1"/>
      <c r="AD17" s="1" t="str">
        <f>IF('2020'!AD17="","",'2020'!AD17)</f>
        <v/>
      </c>
      <c r="AE17" s="1">
        <f>IF('2020'!AF17="","",'2020'!AF17)</f>
        <v>5.6399999999999999E-2</v>
      </c>
      <c r="AG17" s="1">
        <f>IF('2020'!AH17="","",'2020'!AH17)</f>
        <v>0.51</v>
      </c>
      <c r="AI17" s="1">
        <f>IF('2020'!AJ17="","",'2020'!AJ17)</f>
        <v>16</v>
      </c>
      <c r="AK17" s="1"/>
      <c r="AL17" s="1" t="str">
        <f>IF('2020'!AL17="","",'2020'!AL17)</f>
        <v/>
      </c>
      <c r="AM17" s="1" t="str">
        <f>IF('2020'!AM17="","",'2020'!AM17)</f>
        <v/>
      </c>
      <c r="AN17" s="1" t="str">
        <f>IF('2020'!AN17="","",'2020'!AN17)</f>
        <v/>
      </c>
      <c r="AO17" s="1" t="str">
        <f>IF('2020'!AO17="","",'2020'!AO17)</f>
        <v/>
      </c>
      <c r="AP17" s="1">
        <f>IF('2020'!AP17="","",'2020'!AP17+1)</f>
        <v>6</v>
      </c>
      <c r="AQ17">
        <f t="shared" si="0"/>
        <v>5.6399999999999999E-2</v>
      </c>
    </row>
    <row r="18" spans="1:43" ht="26.5" thickBot="1">
      <c r="A18" s="1" t="str">
        <f>IF('2020'!A18="","",'2020'!A18)</f>
        <v>Chris Godwin</v>
      </c>
      <c r="B18" s="1" t="str">
        <f>IF('2020'!B18="","",'2020'!B18)</f>
        <v>WR</v>
      </c>
      <c r="C18" s="1">
        <f>IFERROR(VLOOKUP(A18&amp;B18,RDP!G:I,3,0),"")</f>
        <v>14.5</v>
      </c>
      <c r="D18" s="1">
        <f>IF('2020'!D18="","",'2020'!D18+1)</f>
        <v>2021</v>
      </c>
      <c r="E18" s="1">
        <f>IF('2020'!E18="","",'2020'!E18)</f>
        <v>3</v>
      </c>
      <c r="F18" s="1"/>
      <c r="G18" s="1" t="str">
        <f>IF('2020'!G18="","",'2020'!G18)</f>
        <v/>
      </c>
      <c r="H18" s="1"/>
      <c r="I18" s="1" t="str">
        <f>IF('2020'!I18="","",'2020'!I18)</f>
        <v/>
      </c>
      <c r="J18" s="1" t="str">
        <f>IF('2020'!J18="","",'2020'!J18)</f>
        <v/>
      </c>
      <c r="K18" s="1" t="str">
        <f>IF('2020'!K18="","",'2020'!K18)</f>
        <v/>
      </c>
      <c r="L18" s="1" t="str">
        <f>IF('2020'!L18="","",'2020'!L18)</f>
        <v/>
      </c>
      <c r="M18" s="1">
        <f>IF('2020'!M18+'2020'!H18="","",'2020'!M18+'2020'!H18)</f>
        <v>1</v>
      </c>
      <c r="N18" s="1">
        <f>IF('2020'!N18="","",'2020'!N18)</f>
        <v>0.51</v>
      </c>
      <c r="O18" s="1" t="str">
        <f>IF('2020'!O18="","",'2020'!O18)</f>
        <v/>
      </c>
      <c r="P18" s="1" t="str">
        <f>IF('2020'!P18="","",'2020'!P18)</f>
        <v/>
      </c>
      <c r="Q18" s="1" t="str">
        <f>IF('2020'!Q18="","",'2020'!Q18)</f>
        <v/>
      </c>
      <c r="R18" s="1" t="str">
        <f>IF('2020'!R18="","",'2020'!R18)</f>
        <v/>
      </c>
      <c r="S18" s="1">
        <f>IF('2020'!S18="","",'2020'!S18+1)</f>
        <v>25</v>
      </c>
      <c r="T18" s="1">
        <f>IF('2020'!T18="","",'2020'!T18)</f>
        <v>3</v>
      </c>
      <c r="U18" s="1">
        <f>IF('2020'!U18="","",'2020'!U18)</f>
        <v>84</v>
      </c>
      <c r="V18" s="1">
        <f>IF('2020'!C18="","",'2020'!C18)</f>
        <v>5</v>
      </c>
      <c r="W18" s="1" t="str">
        <f>IF('2020'!W18="","",'2020'!W18)</f>
        <v/>
      </c>
      <c r="X18" s="1" t="str">
        <f>IF('2020'!X18="","",'2020'!X18)</f>
        <v/>
      </c>
      <c r="Y18" s="1" t="str">
        <f>IF('2020'!Y18="","",'2020'!Y18)</f>
        <v/>
      </c>
      <c r="Z18" s="1" t="str">
        <f>IF('2020'!Z18="","",'2020'!Z18)</f>
        <v/>
      </c>
      <c r="AA18" s="1">
        <f>IF('2020'!F18="","",'2020'!F18)</f>
        <v>31</v>
      </c>
      <c r="AB18" s="1">
        <f>IF('2020'!AC18="","",'2020'!AC18)</f>
        <v>15.92</v>
      </c>
      <c r="AC18" s="1"/>
      <c r="AD18" s="1" t="str">
        <f>IF('2020'!AD18="","",'2020'!AD18)</f>
        <v/>
      </c>
      <c r="AE18" s="1">
        <f>IF('2020'!AF18="","",'2020'!AF18)</f>
        <v>0.14000000000000001</v>
      </c>
      <c r="AG18" s="1">
        <f>IF('2020'!AH18="","",'2020'!AH18)</f>
        <v>1.94</v>
      </c>
      <c r="AI18" s="1">
        <f>IF('2020'!AJ18="","",'2020'!AJ18)</f>
        <v>12</v>
      </c>
      <c r="AK18" s="1"/>
      <c r="AL18" s="1" t="str">
        <f>IF('2020'!AL18="","",'2020'!AL18)</f>
        <v/>
      </c>
      <c r="AM18" s="1" t="str">
        <f>IF('2020'!AM18="","",'2020'!AM18)</f>
        <v/>
      </c>
      <c r="AN18" s="1" t="str">
        <f>IF('2020'!AN18="","",'2020'!AN18)</f>
        <v/>
      </c>
      <c r="AO18" s="1" t="str">
        <f>IF('2020'!AO18="","",'2020'!AO18)</f>
        <v/>
      </c>
      <c r="AP18" s="1">
        <f>IF('2020'!AP18="","",'2020'!AP18+1)</f>
        <v>5</v>
      </c>
      <c r="AQ18">
        <f t="shared" si="0"/>
        <v>0.18666666666666668</v>
      </c>
    </row>
    <row r="19" spans="1:43" ht="26.5" thickBot="1">
      <c r="A19" s="1" t="str">
        <f>IF('2020'!A19="","",'2020'!A19)</f>
        <v>Travis Kelce</v>
      </c>
      <c r="B19" s="1" t="str">
        <f>IF('2020'!B19="","",'2020'!B19)</f>
        <v>TE</v>
      </c>
      <c r="C19" s="1">
        <f>IFERROR(VLOOKUP(A19&amp;B19,RDP!G:I,3,0),"")</f>
        <v>2</v>
      </c>
      <c r="D19" s="1">
        <f>IF('2020'!D19="","",'2020'!D19+1)</f>
        <v>2021</v>
      </c>
      <c r="E19" s="1">
        <f>IF('2020'!E19="","",'2020'!E19)</f>
        <v>4</v>
      </c>
      <c r="F19" s="1"/>
      <c r="G19" s="1" t="str">
        <f>IF('2020'!G19="","",'2020'!G19)</f>
        <v/>
      </c>
      <c r="H19" s="1"/>
      <c r="I19" s="1" t="str">
        <f>IF('2020'!I19="","",'2020'!I19)</f>
        <v/>
      </c>
      <c r="J19" s="1" t="str">
        <f>IF('2020'!J19="","",'2020'!J19)</f>
        <v/>
      </c>
      <c r="K19" s="1" t="str">
        <f>IF('2020'!K19="","",'2020'!K19)</f>
        <v/>
      </c>
      <c r="L19" s="1" t="str">
        <f>IF('2020'!L19="","",'2020'!L19)</f>
        <v/>
      </c>
      <c r="M19" s="1">
        <f>IF('2020'!M19+'2020'!H19="","",'2020'!M19+'2020'!H19)</f>
        <v>8</v>
      </c>
      <c r="N19" s="1">
        <f>IF('2020'!N19="","",'2020'!N19)</f>
        <v>0.97</v>
      </c>
      <c r="O19" s="1" t="str">
        <f>IF('2020'!O19="","",'2020'!O19)</f>
        <v/>
      </c>
      <c r="P19" s="1" t="str">
        <f>IF('2020'!P19="","",'2020'!P19)</f>
        <v/>
      </c>
      <c r="Q19" s="1" t="str">
        <f>IF('2020'!Q19="","",'2020'!Q19)</f>
        <v/>
      </c>
      <c r="R19" s="1" t="str">
        <f>IF('2020'!R19="","",'2020'!R19)</f>
        <v/>
      </c>
      <c r="S19" s="1">
        <f>IF('2020'!S19="","",'2020'!S19+1)</f>
        <v>32</v>
      </c>
      <c r="T19" s="1">
        <f>IF('2020'!T19="","",'2020'!T19)</f>
        <v>3</v>
      </c>
      <c r="U19" s="1">
        <f>IF('2020'!U19="","",'2020'!U19)</f>
        <v>63</v>
      </c>
      <c r="V19" s="1">
        <f>IF('2020'!C19="","",'2020'!C19)</f>
        <v>2</v>
      </c>
      <c r="W19" s="1" t="str">
        <f>IF('2020'!W19="","",'2020'!W19)</f>
        <v/>
      </c>
      <c r="X19" s="1" t="str">
        <f>IF('2020'!X19="","",'2020'!X19)</f>
        <v/>
      </c>
      <c r="Y19" s="1" t="str">
        <f>IF('2020'!Y19="","",'2020'!Y19)</f>
        <v/>
      </c>
      <c r="Z19" s="1" t="str">
        <f>IF('2020'!Z19="","",'2020'!Z19)</f>
        <v/>
      </c>
      <c r="AA19" s="1">
        <f>IF('2020'!F19="","",'2020'!F19)</f>
        <v>1</v>
      </c>
      <c r="AB19" s="1">
        <f>IF('2020'!AC19="","",'2020'!AC19)</f>
        <v>20.85</v>
      </c>
      <c r="AC19" s="1"/>
      <c r="AD19" s="1" t="str">
        <f>IF('2020'!AD19="","",'2020'!AD19)</f>
        <v/>
      </c>
      <c r="AE19" s="1">
        <f>IF('2020'!AF19="","",'2020'!AF19)</f>
        <v>0.23480000000000001</v>
      </c>
      <c r="AG19" s="1">
        <f>IF('2020'!AH19="","",'2020'!AH19)</f>
        <v>2.4900000000000002</v>
      </c>
      <c r="AI19" s="1">
        <f>IF('2020'!AJ19="","",'2020'!AJ19)</f>
        <v>15</v>
      </c>
      <c r="AK19" s="1"/>
      <c r="AL19" s="1" t="str">
        <f>IF('2020'!AL19="","",'2020'!AL19)</f>
        <v/>
      </c>
      <c r="AM19" s="1" t="str">
        <f>IF('2020'!AM19="","",'2020'!AM19)</f>
        <v/>
      </c>
      <c r="AN19" s="1" t="str">
        <f>IF('2020'!AN19="","",'2020'!AN19)</f>
        <v/>
      </c>
      <c r="AO19" s="1" t="str">
        <f>IF('2020'!AO19="","",'2020'!AO19)</f>
        <v/>
      </c>
      <c r="AP19" s="1">
        <f>IF('2020'!AP19="","",'2020'!AP19+1)</f>
        <v>9</v>
      </c>
      <c r="AQ19">
        <f t="shared" si="0"/>
        <v>0.25045333333333336</v>
      </c>
    </row>
    <row r="20" spans="1:43" ht="26.5" thickBot="1">
      <c r="A20" s="1" t="str">
        <f>IF('2020'!A20="","",'2020'!A20)</f>
        <v>Patrick Mahomes</v>
      </c>
      <c r="B20" s="1" t="str">
        <f>IF('2020'!B20="","",'2020'!B20)</f>
        <v>QB</v>
      </c>
      <c r="C20" s="1">
        <f>IFERROR(VLOOKUP(A20&amp;B20,RDP!G:I,3,0),"")</f>
        <v>1</v>
      </c>
      <c r="D20" s="1">
        <f>IF('2020'!D20="","",'2020'!D20+1)</f>
        <v>2021</v>
      </c>
      <c r="E20" s="1">
        <f>IF('2020'!E20="","",'2020'!E20)</f>
        <v>1</v>
      </c>
      <c r="F20" s="1"/>
      <c r="G20" s="1" t="str">
        <f>IF('2020'!G20="","",'2020'!G20)</f>
        <v/>
      </c>
      <c r="H20" s="1"/>
      <c r="I20" s="1" t="str">
        <f>IF('2020'!I20="","",'2020'!I20)</f>
        <v/>
      </c>
      <c r="J20" s="1" t="str">
        <f>IF('2020'!J20="","",'2020'!J20)</f>
        <v/>
      </c>
      <c r="K20" s="1" t="str">
        <f>IF('2020'!K20="","",'2020'!K20)</f>
        <v/>
      </c>
      <c r="L20" s="1" t="str">
        <f>IF('2020'!L20="","",'2020'!L20)</f>
        <v/>
      </c>
      <c r="M20" s="1">
        <f>IF('2020'!M20+'2020'!H20="","",'2020'!M20+'2020'!H20)</f>
        <v>3</v>
      </c>
      <c r="N20" s="1">
        <f>IF('2020'!N20="","",'2020'!N20)</f>
        <v>1.44</v>
      </c>
      <c r="O20" s="1" t="str">
        <f>IF('2020'!O20="","",'2020'!O20)</f>
        <v/>
      </c>
      <c r="P20" s="1" t="str">
        <f>IF('2020'!P20="","",'2020'!P20)</f>
        <v/>
      </c>
      <c r="Q20" s="1" t="str">
        <f>IF('2020'!Q20="","",'2020'!Q20)</f>
        <v/>
      </c>
      <c r="R20" s="1" t="str">
        <f>IF('2020'!R20="","",'2020'!R20)</f>
        <v/>
      </c>
      <c r="S20" s="1">
        <f>IF('2020'!S20="","",'2020'!S20+1)</f>
        <v>26</v>
      </c>
      <c r="T20" s="1">
        <f>IF('2020'!T20="","",'2020'!T20)</f>
        <v>1</v>
      </c>
      <c r="U20" s="1">
        <f>IF('2020'!U20="","",'2020'!U20)</f>
        <v>10</v>
      </c>
      <c r="V20" s="1">
        <f>IF('2020'!C20="","",'2020'!C20)</f>
        <v>1</v>
      </c>
      <c r="W20" s="1" t="str">
        <f>IF('2020'!W20="","",'2020'!W20)</f>
        <v/>
      </c>
      <c r="X20" s="1" t="str">
        <f>IF('2020'!X20="","",'2020'!X20)</f>
        <v/>
      </c>
      <c r="Y20" s="1" t="str">
        <f>IF('2020'!Y20="","",'2020'!Y20)</f>
        <v/>
      </c>
      <c r="Z20" s="1" t="str">
        <f>IF('2020'!Z20="","",'2020'!Z20)</f>
        <v/>
      </c>
      <c r="AA20" s="1">
        <f>IF('2020'!F20="","",'2020'!F20)</f>
        <v>5</v>
      </c>
      <c r="AB20" s="1">
        <f>IF('2020'!AC20="","",'2020'!AC20)</f>
        <v>29.85</v>
      </c>
      <c r="AC20" s="1"/>
      <c r="AD20" s="1" t="str">
        <f>IF('2020'!AD20="","",'2020'!AD20)</f>
        <v/>
      </c>
      <c r="AE20" s="1" t="str">
        <f>IF('2020'!AF20="","",'2020'!AF20)</f>
        <v/>
      </c>
      <c r="AG20" s="1" t="str">
        <f>IF('2020'!AH20="","",'2020'!AH20)</f>
        <v/>
      </c>
      <c r="AI20" s="1" t="str">
        <f>IF('2020'!AJ20="","",'2020'!AJ20)</f>
        <v/>
      </c>
      <c r="AK20" s="1"/>
      <c r="AL20" s="1" t="str">
        <f>IF('2020'!AL20="","",'2020'!AL20)</f>
        <v/>
      </c>
      <c r="AM20" s="1" t="str">
        <f>IF('2020'!AM20="","",'2020'!AM20)</f>
        <v/>
      </c>
      <c r="AN20" s="1" t="str">
        <f>IF('2020'!AN20="","",'2020'!AN20)</f>
        <v/>
      </c>
      <c r="AO20" s="1" t="str">
        <f>IF('2020'!AO20="","",'2020'!AO20)</f>
        <v/>
      </c>
      <c r="AP20" s="1">
        <f>IF('2020'!AP20="","",'2020'!AP20+1)</f>
        <v>5</v>
      </c>
      <c r="AQ20" t="str">
        <f t="shared" si="0"/>
        <v/>
      </c>
    </row>
    <row r="21" spans="1:43" ht="39" thickBot="1">
      <c r="A21" s="1" t="str">
        <f>IF('2020'!A21="","",'2020'!A21)</f>
        <v>Clyde Edwards-Helaire</v>
      </c>
      <c r="B21" s="1" t="str">
        <f>IF('2020'!B21="","",'2020'!B21)</f>
        <v>RB</v>
      </c>
      <c r="C21" s="1">
        <f>IFERROR(VLOOKUP(A21&amp;B21,RDP!G:I,3,0),"")</f>
        <v>13</v>
      </c>
      <c r="D21" s="1">
        <f>IF('2020'!D21="","",'2020'!D21+1)</f>
        <v>2021</v>
      </c>
      <c r="E21" s="1">
        <f>IF('2020'!E21="","",'2020'!E21)</f>
        <v>2</v>
      </c>
      <c r="F21" s="1"/>
      <c r="G21" s="1" t="str">
        <f>IF('2020'!G21="","",'2020'!G21)</f>
        <v/>
      </c>
      <c r="H21" s="1"/>
      <c r="I21" s="1" t="str">
        <f>IF('2020'!I21="","",'2020'!I21)</f>
        <v/>
      </c>
      <c r="J21" s="1" t="str">
        <f>IF('2020'!J21="","",'2020'!J21)</f>
        <v/>
      </c>
      <c r="K21" s="1" t="str">
        <f>IF('2020'!K21="","",'2020'!K21)</f>
        <v/>
      </c>
      <c r="L21" s="1" t="str">
        <f>IF('2020'!L21="","",'2020'!L21)</f>
        <v/>
      </c>
      <c r="M21" s="1">
        <f>IF('2020'!M21+'2020'!H21="","",'2020'!M21+'2020'!H21)</f>
        <v>1</v>
      </c>
      <c r="N21" s="1">
        <f>IF('2020'!N21="","",'2020'!N21)</f>
        <v>0.69</v>
      </c>
      <c r="O21" s="1" t="str">
        <f>IF('2020'!O21="","",'2020'!O21)</f>
        <v/>
      </c>
      <c r="P21" s="1" t="str">
        <f>IF('2020'!P21="","",'2020'!P21)</f>
        <v/>
      </c>
      <c r="Q21" s="1" t="str">
        <f>IF('2020'!Q21="","",'2020'!Q21)</f>
        <v/>
      </c>
      <c r="R21" s="1" t="str">
        <f>IF('2020'!R21="","",'2020'!R21)</f>
        <v/>
      </c>
      <c r="S21" s="1">
        <f>IF('2020'!S21="","",'2020'!S21+1)</f>
        <v>22</v>
      </c>
      <c r="T21" s="1">
        <f>IF('2020'!T21="","",'2020'!T21)</f>
        <v>1</v>
      </c>
      <c r="U21" s="1">
        <f>IF('2020'!U21="","",'2020'!U21)</f>
        <v>32</v>
      </c>
      <c r="V21" s="1">
        <f>IF('2020'!C21="","",'2020'!C21)</f>
        <v>12</v>
      </c>
      <c r="W21" s="1" t="str">
        <f>IF('2020'!W21="","",'2020'!W21)</f>
        <v/>
      </c>
      <c r="X21" s="1" t="str">
        <f>IF('2020'!X21="","",'2020'!X21)</f>
        <v/>
      </c>
      <c r="Y21" s="1" t="str">
        <f>IF('2020'!Y21="","",'2020'!Y21)</f>
        <v/>
      </c>
      <c r="Z21" s="1" t="str">
        <f>IF('2020'!Z21="","",'2020'!Z21)</f>
        <v/>
      </c>
      <c r="AA21" s="1">
        <f>IF('2020'!F21="","",'2020'!F21)</f>
        <v>22</v>
      </c>
      <c r="AB21" s="1">
        <f>IF('2020'!AC21="","",'2020'!AC21)</f>
        <v>13.54</v>
      </c>
      <c r="AC21" s="1"/>
      <c r="AD21" s="1" t="str">
        <f>IF('2020'!AD21="","",'2020'!AD21)</f>
        <v/>
      </c>
      <c r="AE21" s="1">
        <f>IF('2020'!AF21="","",'2020'!AF21)</f>
        <v>8.4500000000000006E-2</v>
      </c>
      <c r="AG21" s="1">
        <f>IF('2020'!AH21="","",'2020'!AH21)</f>
        <v>1.04</v>
      </c>
      <c r="AI21" s="1">
        <f>IF('2020'!AJ21="","",'2020'!AJ21)</f>
        <v>13</v>
      </c>
      <c r="AK21" s="1"/>
      <c r="AL21" s="1" t="str">
        <f>IF('2020'!AL21="","",'2020'!AL21)</f>
        <v/>
      </c>
      <c r="AM21" s="1" t="str">
        <f>IF('2020'!AM21="","",'2020'!AM21)</f>
        <v/>
      </c>
      <c r="AN21" s="1" t="str">
        <f>IF('2020'!AN21="","",'2020'!AN21)</f>
        <v/>
      </c>
      <c r="AO21" s="1" t="str">
        <f>IF('2020'!AO21="","",'2020'!AO21)</f>
        <v/>
      </c>
      <c r="AP21" s="1">
        <f>IF('2020'!AP21="","",'2020'!AP21+1)</f>
        <v>2</v>
      </c>
      <c r="AQ21">
        <f t="shared" si="0"/>
        <v>0.10400000000000001</v>
      </c>
    </row>
    <row r="22" spans="1:43" ht="26.5" thickBot="1">
      <c r="A22" s="1" t="str">
        <f>IF('2020'!A22="","",'2020'!A22)</f>
        <v>Lamar Jackson</v>
      </c>
      <c r="B22" s="1" t="str">
        <f>IF('2020'!B22="","",'2020'!B22)</f>
        <v>QB</v>
      </c>
      <c r="C22" s="1">
        <f>IFERROR(VLOOKUP(A22&amp;B22,RDP!G:I,3,0),"")</f>
        <v>5</v>
      </c>
      <c r="D22" s="1">
        <f>IF('2020'!D22="","",'2020'!D22+1)</f>
        <v>2021</v>
      </c>
      <c r="E22" s="1">
        <f>IF('2020'!E22="","",'2020'!E22)</f>
        <v>1</v>
      </c>
      <c r="F22" s="1"/>
      <c r="G22" s="1" t="str">
        <f>IF('2020'!G22="","",'2020'!G22)</f>
        <v/>
      </c>
      <c r="H22" s="1"/>
      <c r="I22" s="1" t="str">
        <f>IF('2020'!I22="","",'2020'!I22)</f>
        <v/>
      </c>
      <c r="J22" s="1" t="str">
        <f>IF('2020'!J22="","",'2020'!J22)</f>
        <v/>
      </c>
      <c r="K22" s="1" t="str">
        <f>IF('2020'!K22="","",'2020'!K22)</f>
        <v/>
      </c>
      <c r="L22" s="1" t="str">
        <f>IF('2020'!L22="","",'2020'!L22)</f>
        <v/>
      </c>
      <c r="M22" s="1">
        <f>IF('2020'!M22+'2020'!H22="","",'2020'!M22+'2020'!H22)</f>
        <v>2</v>
      </c>
      <c r="N22" s="1">
        <f>IF('2020'!N22="","",'2020'!N22)</f>
        <v>0.56000000000000005</v>
      </c>
      <c r="O22" s="1" t="str">
        <f>IF('2020'!O22="","",'2020'!O22)</f>
        <v/>
      </c>
      <c r="P22" s="1" t="str">
        <f>IF('2020'!P22="","",'2020'!P22)</f>
        <v/>
      </c>
      <c r="Q22" s="1" t="str">
        <f>IF('2020'!Q22="","",'2020'!Q22)</f>
        <v/>
      </c>
      <c r="R22" s="1" t="str">
        <f>IF('2020'!R22="","",'2020'!R22)</f>
        <v/>
      </c>
      <c r="S22" s="1">
        <f>IF('2020'!S22="","",'2020'!S22+1)</f>
        <v>24</v>
      </c>
      <c r="T22" s="1">
        <f>IF('2020'!T22="","",'2020'!T22)</f>
        <v>1</v>
      </c>
      <c r="U22" s="1">
        <f>IF('2020'!U22="","",'2020'!U22)</f>
        <v>32</v>
      </c>
      <c r="V22" s="1">
        <f>IF('2020'!C22="","",'2020'!C22)</f>
        <v>2</v>
      </c>
      <c r="W22" s="1" t="str">
        <f>IF('2020'!W22="","",'2020'!W22)</f>
        <v/>
      </c>
      <c r="X22" s="1" t="str">
        <f>IF('2020'!X22="","",'2020'!X22)</f>
        <v/>
      </c>
      <c r="Y22" s="1" t="str">
        <f>IF('2020'!Y22="","",'2020'!Y22)</f>
        <v/>
      </c>
      <c r="Z22" s="1" t="str">
        <f>IF('2020'!Z22="","",'2020'!Z22)</f>
        <v/>
      </c>
      <c r="AA22" s="1">
        <f>IF('2020'!F22="","",'2020'!F22)</f>
        <v>10</v>
      </c>
      <c r="AB22" s="1">
        <f>IF('2020'!AC22="","",'2020'!AC22)</f>
        <v>26.05</v>
      </c>
      <c r="AC22" s="1"/>
      <c r="AD22" s="1" t="str">
        <f>IF('2020'!AD22="","",'2020'!AD22)</f>
        <v/>
      </c>
      <c r="AE22" s="1" t="str">
        <f>IF('2020'!AF22="","",'2020'!AF22)</f>
        <v/>
      </c>
      <c r="AG22" s="1" t="str">
        <f>IF('2020'!AH22="","",'2020'!AH22)</f>
        <v/>
      </c>
      <c r="AI22" s="1" t="str">
        <f>IF('2020'!AJ22="","",'2020'!AJ22)</f>
        <v/>
      </c>
      <c r="AK22" s="1"/>
      <c r="AL22" s="1" t="str">
        <f>IF('2020'!AL22="","",'2020'!AL22)</f>
        <v/>
      </c>
      <c r="AM22" s="1" t="str">
        <f>IF('2020'!AM22="","",'2020'!AM22)</f>
        <v/>
      </c>
      <c r="AN22" s="1" t="str">
        <f>IF('2020'!AN22="","",'2020'!AN22)</f>
        <v/>
      </c>
      <c r="AO22" s="1" t="str">
        <f>IF('2020'!AO22="","",'2020'!AO22)</f>
        <v/>
      </c>
      <c r="AP22" s="1">
        <f>IF('2020'!AP22="","",'2020'!AP22+1)</f>
        <v>4</v>
      </c>
      <c r="AQ22" t="str">
        <f t="shared" si="0"/>
        <v/>
      </c>
    </row>
    <row r="23" spans="1:43" ht="26.5" thickBot="1">
      <c r="A23" s="1" t="str">
        <f>IF('2020'!A23="","",'2020'!A23)</f>
        <v>D.J. Moore</v>
      </c>
      <c r="B23" s="1" t="str">
        <f>IF('2020'!B23="","",'2020'!B23)</f>
        <v>WR</v>
      </c>
      <c r="C23" s="1">
        <f>IFERROR(VLOOKUP(A23&amp;B23,RDP!G:I,3,0),"")</f>
        <v>15</v>
      </c>
      <c r="D23" s="1">
        <f>IF('2020'!D23="","",'2020'!D23+1)</f>
        <v>2021</v>
      </c>
      <c r="E23" s="1">
        <f>IF('2020'!E23="","",'2020'!E23)</f>
        <v>3</v>
      </c>
      <c r="F23" s="1"/>
      <c r="G23" s="1" t="str">
        <f>IF('2020'!G23="","",'2020'!G23)</f>
        <v/>
      </c>
      <c r="H23" s="1"/>
      <c r="I23" s="1" t="str">
        <f>IF('2020'!I23="","",'2020'!I23)</f>
        <v/>
      </c>
      <c r="J23" s="1" t="str">
        <f>IF('2020'!J23="","",'2020'!J23)</f>
        <v/>
      </c>
      <c r="K23" s="1" t="str">
        <f>IF('2020'!K23="","",'2020'!K23)</f>
        <v/>
      </c>
      <c r="L23" s="1" t="str">
        <f>IF('2020'!L23="","",'2020'!L23)</f>
        <v/>
      </c>
      <c r="M23" s="1">
        <f>IF('2020'!M23+'2020'!H23="","",'2020'!M23+'2020'!H23)</f>
        <v>1</v>
      </c>
      <c r="N23" s="1">
        <f>IF('2020'!N23="","",'2020'!N23)</f>
        <v>0.45</v>
      </c>
      <c r="O23" s="1" t="str">
        <f>IF('2020'!O23="","",'2020'!O23)</f>
        <v/>
      </c>
      <c r="P23" s="1" t="str">
        <f>IF('2020'!P23="","",'2020'!P23)</f>
        <v/>
      </c>
      <c r="Q23" s="1" t="str">
        <f>IF('2020'!Q23="","",'2020'!Q23)</f>
        <v/>
      </c>
      <c r="R23" s="1" t="str">
        <f>IF('2020'!R23="","",'2020'!R23)</f>
        <v/>
      </c>
      <c r="S23" s="1">
        <f>IF('2020'!S23="","",'2020'!S23+1)</f>
        <v>24</v>
      </c>
      <c r="T23" s="1">
        <f>IF('2020'!T23="","",'2020'!T23)</f>
        <v>1</v>
      </c>
      <c r="U23" s="1">
        <f>IF('2020'!U23="","",'2020'!U23)</f>
        <v>24</v>
      </c>
      <c r="V23" s="1">
        <f>IF('2020'!C23="","",'2020'!C23)</f>
        <v>6</v>
      </c>
      <c r="W23" s="1" t="str">
        <f>IF('2020'!W23="","",'2020'!W23)</f>
        <v/>
      </c>
      <c r="X23" s="1" t="str">
        <f>IF('2020'!X23="","",'2020'!X23)</f>
        <v/>
      </c>
      <c r="Y23" s="1" t="str">
        <f>IF('2020'!Y23="","",'2020'!Y23)</f>
        <v/>
      </c>
      <c r="Z23" s="1" t="str">
        <f>IF('2020'!Z23="","",'2020'!Z23)</f>
        <v/>
      </c>
      <c r="AA23" s="1">
        <f>IF('2020'!F23="","",'2020'!F23)</f>
        <v>25</v>
      </c>
      <c r="AB23" s="1">
        <f>IF('2020'!AC23="","",'2020'!AC23)</f>
        <v>14.1</v>
      </c>
      <c r="AC23" s="1"/>
      <c r="AD23" s="1" t="str">
        <f>IF('2020'!AD23="","",'2020'!AD23)</f>
        <v/>
      </c>
      <c r="AE23" s="1">
        <f>IF('2020'!AF23="","",'2020'!AF23)</f>
        <v>0.22109999999999999</v>
      </c>
      <c r="AG23" s="1">
        <f>IF('2020'!AH23="","",'2020'!AH23)</f>
        <v>2.23</v>
      </c>
      <c r="AI23" s="1">
        <f>IF('2020'!AJ23="","",'2020'!AJ23)</f>
        <v>15</v>
      </c>
      <c r="AK23" s="1"/>
      <c r="AL23" s="1" t="str">
        <f>IF('2020'!AL23="","",'2020'!AL23)</f>
        <v/>
      </c>
      <c r="AM23" s="1" t="str">
        <f>IF('2020'!AM23="","",'2020'!AM23)</f>
        <v/>
      </c>
      <c r="AN23" s="1" t="str">
        <f>IF('2020'!AN23="","",'2020'!AN23)</f>
        <v/>
      </c>
      <c r="AO23" s="1" t="str">
        <f>IF('2020'!AO23="","",'2020'!AO23)</f>
        <v/>
      </c>
      <c r="AP23" s="1">
        <f>IF('2020'!AP23="","",'2020'!AP23+1)</f>
        <v>4</v>
      </c>
      <c r="AQ23">
        <f t="shared" si="0"/>
        <v>0.23583999999999999</v>
      </c>
    </row>
    <row r="24" spans="1:43" ht="26.5" thickBot="1">
      <c r="A24" s="1" t="str">
        <f>IF('2020'!A24="","",'2020'!A24)</f>
        <v>Austin Ekeler</v>
      </c>
      <c r="B24" s="1" t="str">
        <f>IF('2020'!B24="","",'2020'!B24)</f>
        <v>RB</v>
      </c>
      <c r="C24" s="1">
        <f>IFERROR(VLOOKUP(A24&amp;B24,RDP!G:I,3,0),"")</f>
        <v>17</v>
      </c>
      <c r="D24" s="1">
        <f>IF('2020'!D24="","",'2020'!D24+1)</f>
        <v>2021</v>
      </c>
      <c r="E24" s="1">
        <f>IF('2020'!E24="","",'2020'!E24)</f>
        <v>2</v>
      </c>
      <c r="F24" s="1"/>
      <c r="G24" s="1" t="str">
        <f>IF('2020'!G24="","",'2020'!G24)</f>
        <v/>
      </c>
      <c r="H24" s="1"/>
      <c r="I24" s="1" t="str">
        <f>IF('2020'!I24="","",'2020'!I24)</f>
        <v/>
      </c>
      <c r="J24" s="1" t="str">
        <f>IF('2020'!J24="","",'2020'!J24)</f>
        <v/>
      </c>
      <c r="K24" s="1" t="str">
        <f>IF('2020'!K24="","",'2020'!K24)</f>
        <v/>
      </c>
      <c r="L24" s="1" t="str">
        <f>IF('2020'!L24="","",'2020'!L24)</f>
        <v/>
      </c>
      <c r="M24" s="1">
        <f>IF('2020'!M24+'2020'!H24="","",'2020'!M24+'2020'!H24)</f>
        <v>2</v>
      </c>
      <c r="N24" s="1">
        <f>IF('2020'!N24="","",'2020'!N24)</f>
        <v>0.48</v>
      </c>
      <c r="O24" s="1" t="str">
        <f>IF('2020'!O24="","",'2020'!O24)</f>
        <v/>
      </c>
      <c r="P24" s="1" t="str">
        <f>IF('2020'!P24="","",'2020'!P24)</f>
        <v/>
      </c>
      <c r="Q24" s="1" t="str">
        <f>IF('2020'!Q24="","",'2020'!Q24)</f>
        <v/>
      </c>
      <c r="R24" s="1" t="str">
        <f>IF('2020'!R24="","",'2020'!R24)</f>
        <v/>
      </c>
      <c r="S24" s="1">
        <f>IF('2020'!S24="","",'2020'!S24+1)</f>
        <v>26</v>
      </c>
      <c r="T24" s="1">
        <f>IF('2020'!T24="","",'2020'!T24)</f>
        <v>8</v>
      </c>
      <c r="U24" s="1">
        <f>IF('2020'!U24="","",'2020'!U24)</f>
        <v>300</v>
      </c>
      <c r="V24" s="1">
        <f>IF('2020'!C24="","",'2020'!C24)</f>
        <v>13</v>
      </c>
      <c r="W24" s="1" t="str">
        <f>IF('2020'!W24="","",'2020'!W24)</f>
        <v/>
      </c>
      <c r="X24" s="1" t="str">
        <f>IF('2020'!X24="","",'2020'!X24)</f>
        <v/>
      </c>
      <c r="Y24" s="1" t="str">
        <f>IF('2020'!Y24="","",'2020'!Y24)</f>
        <v/>
      </c>
      <c r="Z24" s="1" t="str">
        <f>IF('2020'!Z24="","",'2020'!Z24)</f>
        <v/>
      </c>
      <c r="AA24" s="1">
        <f>IF('2020'!F24="","",'2020'!F24)</f>
        <v>26</v>
      </c>
      <c r="AB24" s="1">
        <f>IF('2020'!AC24="","",'2020'!AC24)</f>
        <v>16.53</v>
      </c>
      <c r="AC24" s="1"/>
      <c r="AD24" s="1" t="str">
        <f>IF('2020'!AD24="","",'2020'!AD24)</f>
        <v/>
      </c>
      <c r="AE24" s="1">
        <f>IF('2020'!AF24="","",'2020'!AF24)</f>
        <v>0.1014</v>
      </c>
      <c r="AG24" s="1">
        <f>IF('2020'!AH24="","",'2020'!AH24)</f>
        <v>1.71</v>
      </c>
      <c r="AI24" s="1">
        <f>IF('2020'!AJ24="","",'2020'!AJ24)</f>
        <v>10</v>
      </c>
      <c r="AK24" s="1"/>
      <c r="AL24" s="1" t="str">
        <f>IF('2020'!AL24="","",'2020'!AL24)</f>
        <v/>
      </c>
      <c r="AM24" s="1" t="str">
        <f>IF('2020'!AM24="","",'2020'!AM24)</f>
        <v/>
      </c>
      <c r="AN24" s="1" t="str">
        <f>IF('2020'!AN24="","",'2020'!AN24)</f>
        <v/>
      </c>
      <c r="AO24" s="1" t="str">
        <f>IF('2020'!AO24="","",'2020'!AO24)</f>
        <v/>
      </c>
      <c r="AP24" s="1">
        <f>IF('2020'!AP24="","",'2020'!AP24+1)</f>
        <v>5</v>
      </c>
      <c r="AQ24">
        <f t="shared" si="0"/>
        <v>0.16224</v>
      </c>
    </row>
    <row r="25" spans="1:43" ht="26.5" thickBot="1">
      <c r="A25" s="1" t="str">
        <f>IF('2020'!A25="","",'2020'!A25)</f>
        <v>Aaron Jones</v>
      </c>
      <c r="B25" s="1" t="str">
        <f>IF('2020'!B25="","",'2020'!B25)</f>
        <v>RB</v>
      </c>
      <c r="C25" s="1">
        <f>IFERROR(VLOOKUP(A25&amp;B25,RDP!G:I,3,0),"")</f>
        <v>16</v>
      </c>
      <c r="D25" s="1">
        <f>IF('2020'!D25="","",'2020'!D25+1)</f>
        <v>2021</v>
      </c>
      <c r="E25" s="1">
        <f>IF('2020'!E25="","",'2020'!E25)</f>
        <v>2</v>
      </c>
      <c r="F25" s="1"/>
      <c r="G25" s="1" t="str">
        <f>IF('2020'!G25="","",'2020'!G25)</f>
        <v/>
      </c>
      <c r="H25" s="1"/>
      <c r="I25" s="1" t="str">
        <f>IF('2020'!I25="","",'2020'!I25)</f>
        <v/>
      </c>
      <c r="J25" s="1" t="str">
        <f>IF('2020'!J25="","",'2020'!J25)</f>
        <v/>
      </c>
      <c r="K25" s="1" t="str">
        <f>IF('2020'!K25="","",'2020'!K25)</f>
        <v/>
      </c>
      <c r="L25" s="1" t="str">
        <f>IF('2020'!L25="","",'2020'!L25)</f>
        <v/>
      </c>
      <c r="M25" s="1">
        <f>IF('2020'!M25+'2020'!H25="","",'2020'!M25+'2020'!H25)</f>
        <v>3</v>
      </c>
      <c r="N25" s="1">
        <f>IF('2020'!N25="","",'2020'!N25)</f>
        <v>1.2</v>
      </c>
      <c r="O25" s="1" t="str">
        <f>IF('2020'!O25="","",'2020'!O25)</f>
        <v/>
      </c>
      <c r="P25" s="1" t="str">
        <f>IF('2020'!P25="","",'2020'!P25)</f>
        <v/>
      </c>
      <c r="Q25" s="1" t="str">
        <f>IF('2020'!Q25="","",'2020'!Q25)</f>
        <v/>
      </c>
      <c r="R25" s="1" t="str">
        <f>IF('2020'!R25="","",'2020'!R25)</f>
        <v/>
      </c>
      <c r="S25" s="1">
        <f>IF('2020'!S25="","",'2020'!S25+1)</f>
        <v>27</v>
      </c>
      <c r="T25" s="1">
        <f>IF('2020'!T25="","",'2020'!T25)</f>
        <v>5</v>
      </c>
      <c r="U25" s="1">
        <f>IF('2020'!U25="","",'2020'!U25)</f>
        <v>182</v>
      </c>
      <c r="V25" s="1">
        <f>IF('2020'!C25="","",'2020'!C25)</f>
        <v>14</v>
      </c>
      <c r="W25" s="1" t="str">
        <f>IF('2020'!W25="","",'2020'!W25)</f>
        <v/>
      </c>
      <c r="X25" s="1" t="str">
        <f>IF('2020'!X25="","",'2020'!X25)</f>
        <v/>
      </c>
      <c r="Y25" s="1" t="str">
        <f>IF('2020'!Y25="","",'2020'!Y25)</f>
        <v/>
      </c>
      <c r="Z25" s="1" t="str">
        <f>IF('2020'!Z25="","",'2020'!Z25)</f>
        <v/>
      </c>
      <c r="AA25" s="1">
        <f>IF('2020'!F25="","",'2020'!F25)</f>
        <v>5</v>
      </c>
      <c r="AB25" s="1">
        <f>IF('2020'!AC25="","",'2020'!AC25)</f>
        <v>18.489999999999998</v>
      </c>
      <c r="AC25" s="1"/>
      <c r="AD25" s="1" t="str">
        <f>IF('2020'!AD25="","",'2020'!AD25)</f>
        <v/>
      </c>
      <c r="AE25" s="1">
        <f>IF('2020'!AF25="","",'2020'!AF25)</f>
        <v>0.1255</v>
      </c>
      <c r="AG25" s="1">
        <f>IF('2020'!AH25="","",'2020'!AH25)</f>
        <v>1.4</v>
      </c>
      <c r="AI25" s="1">
        <f>IF('2020'!AJ25="","",'2020'!AJ25)</f>
        <v>14</v>
      </c>
      <c r="AK25" s="1"/>
      <c r="AL25" s="1" t="str">
        <f>IF('2020'!AL25="","",'2020'!AL25)</f>
        <v/>
      </c>
      <c r="AM25" s="1" t="str">
        <f>IF('2020'!AM25="","",'2020'!AM25)</f>
        <v/>
      </c>
      <c r="AN25" s="1" t="str">
        <f>IF('2020'!AN25="","",'2020'!AN25)</f>
        <v/>
      </c>
      <c r="AO25" s="1" t="str">
        <f>IF('2020'!AO25="","",'2020'!AO25)</f>
        <v/>
      </c>
      <c r="AP25" s="1">
        <f>IF('2020'!AP25="","",'2020'!AP25+1)</f>
        <v>5</v>
      </c>
      <c r="AQ25">
        <f t="shared" si="0"/>
        <v>0.14342857142857143</v>
      </c>
    </row>
    <row r="26" spans="1:43" ht="26.5" thickBot="1">
      <c r="A26" s="1" t="str">
        <f>IF('2020'!A26="","",'2020'!A26)</f>
        <v>J.K. Dobbins</v>
      </c>
      <c r="B26" s="1" t="str">
        <f>IF('2020'!B26="","",'2020'!B26)</f>
        <v>RB</v>
      </c>
      <c r="C26" s="1">
        <f>IFERROR(VLOOKUP(A26&amp;B26,RDP!G:I,3,0),"")</f>
        <v>14</v>
      </c>
      <c r="D26" s="1">
        <f>IF('2020'!D26="","",'2020'!D26+1)</f>
        <v>2021</v>
      </c>
      <c r="E26" s="1">
        <f>IF('2020'!E26="","",'2020'!E26)</f>
        <v>2</v>
      </c>
      <c r="F26" s="1"/>
      <c r="G26" s="1" t="str">
        <f>IF('2020'!G26="","",'2020'!G26)</f>
        <v/>
      </c>
      <c r="H26" s="1"/>
      <c r="I26" s="1" t="str">
        <f>IF('2020'!I26="","",'2020'!I26)</f>
        <v/>
      </c>
      <c r="J26" s="1" t="str">
        <f>IF('2020'!J26="","",'2020'!J26)</f>
        <v/>
      </c>
      <c r="K26" s="1" t="str">
        <f>IF('2020'!K26="","",'2020'!K26)</f>
        <v/>
      </c>
      <c r="L26" s="1" t="str">
        <f>IF('2020'!L26="","",'2020'!L26)</f>
        <v/>
      </c>
      <c r="M26" s="1">
        <f>IF('2020'!M26+'2020'!H26="","",'2020'!M26+'2020'!H26)</f>
        <v>0</v>
      </c>
      <c r="N26" s="1">
        <f>IF('2020'!N26="","",'2020'!N26)</f>
        <v>0.11</v>
      </c>
      <c r="O26" s="1" t="str">
        <f>IF('2020'!O26="","",'2020'!O26)</f>
        <v/>
      </c>
      <c r="P26" s="1" t="str">
        <f>IF('2020'!P26="","",'2020'!P26)</f>
        <v/>
      </c>
      <c r="Q26" s="1" t="str">
        <f>IF('2020'!Q26="","",'2020'!Q26)</f>
        <v/>
      </c>
      <c r="R26" s="1" t="str">
        <f>IF('2020'!R26="","",'2020'!R26)</f>
        <v/>
      </c>
      <c r="S26" s="1">
        <f>IF('2020'!S26="","",'2020'!S26+1)</f>
        <v>23</v>
      </c>
      <c r="T26" s="1">
        <f>IF('2020'!T26="","",'2020'!T26)</f>
        <v>2</v>
      </c>
      <c r="U26" s="1">
        <f>IF('2020'!U26="","",'2020'!U26)</f>
        <v>55</v>
      </c>
      <c r="V26" s="1">
        <f>IF('2020'!C26="","",'2020'!C26)</f>
        <v>15</v>
      </c>
      <c r="W26" s="1" t="str">
        <f>IF('2020'!W26="","",'2020'!W26)</f>
        <v/>
      </c>
      <c r="X26" s="1" t="str">
        <f>IF('2020'!X26="","",'2020'!X26)</f>
        <v/>
      </c>
      <c r="Y26" s="1" t="str">
        <f>IF('2020'!Y26="","",'2020'!Y26)</f>
        <v/>
      </c>
      <c r="Z26" s="1" t="str">
        <f>IF('2020'!Z26="","",'2020'!Z26)</f>
        <v/>
      </c>
      <c r="AA26" s="1">
        <f>IF('2020'!F26="","",'2020'!F26)</f>
        <v>28</v>
      </c>
      <c r="AB26" s="1">
        <f>IF('2020'!AC26="","",'2020'!AC26)</f>
        <v>10.97</v>
      </c>
      <c r="AC26" s="1"/>
      <c r="AD26" s="1" t="str">
        <f>IF('2020'!AD26="","",'2020'!AD26)</f>
        <v/>
      </c>
      <c r="AE26" s="1">
        <f>IF('2020'!AF26="","",'2020'!AF26)</f>
        <v>6.0499999999999998E-2</v>
      </c>
      <c r="AG26" s="1">
        <f>IF('2020'!AH26="","",'2020'!AH26)</f>
        <v>0.55000000000000004</v>
      </c>
      <c r="AI26" s="1">
        <f>IF('2020'!AJ26="","",'2020'!AJ26)</f>
        <v>15</v>
      </c>
      <c r="AK26" s="1"/>
      <c r="AL26" s="1" t="str">
        <f>IF('2020'!AL26="","",'2020'!AL26)</f>
        <v/>
      </c>
      <c r="AM26" s="1" t="str">
        <f>IF('2020'!AM26="","",'2020'!AM26)</f>
        <v/>
      </c>
      <c r="AN26" s="1" t="str">
        <f>IF('2020'!AN26="","",'2020'!AN26)</f>
        <v/>
      </c>
      <c r="AO26" s="1" t="str">
        <f>IF('2020'!AO26="","",'2020'!AO26)</f>
        <v/>
      </c>
      <c r="AP26" s="1">
        <f>IF('2020'!AP26="","",'2020'!AP26+1)</f>
        <v>2</v>
      </c>
      <c r="AQ26">
        <f t="shared" si="0"/>
        <v>6.4533333333333331E-2</v>
      </c>
    </row>
    <row r="27" spans="1:43" ht="26.5" thickBot="1">
      <c r="A27" s="1" t="str">
        <f>IF('2020'!A27="","",'2020'!A27)</f>
        <v>D'Andre Swift</v>
      </c>
      <c r="B27" s="1" t="str">
        <f>IF('2020'!B27="","",'2020'!B27)</f>
        <v>RB</v>
      </c>
      <c r="C27" s="1">
        <f>IFERROR(VLOOKUP(A27&amp;B27,RDP!G:I,3,0),"")</f>
        <v>11</v>
      </c>
      <c r="D27" s="1">
        <f>IF('2020'!D27="","",'2020'!D27+1)</f>
        <v>2021</v>
      </c>
      <c r="E27" s="1">
        <f>IF('2020'!E27="","",'2020'!E27)</f>
        <v>2</v>
      </c>
      <c r="F27" s="1"/>
      <c r="G27" s="1" t="str">
        <f>IF('2020'!G27="","",'2020'!G27)</f>
        <v/>
      </c>
      <c r="H27" s="1"/>
      <c r="I27" s="1" t="str">
        <f>IF('2020'!I27="","",'2020'!I27)</f>
        <v/>
      </c>
      <c r="J27" s="1" t="str">
        <f>IF('2020'!J27="","",'2020'!J27)</f>
        <v/>
      </c>
      <c r="K27" s="1" t="str">
        <f>IF('2020'!K27="","",'2020'!K27)</f>
        <v/>
      </c>
      <c r="L27" s="1" t="str">
        <f>IF('2020'!L27="","",'2020'!L27)</f>
        <v/>
      </c>
      <c r="M27" s="1">
        <f>IF('2020'!M27+'2020'!H27="","",'2020'!M27+'2020'!H27)</f>
        <v>1</v>
      </c>
      <c r="N27" s="1">
        <f>IF('2020'!N27="","",'2020'!N27)</f>
        <v>0.6</v>
      </c>
      <c r="O27" s="1" t="str">
        <f>IF('2020'!O27="","",'2020'!O27)</f>
        <v/>
      </c>
      <c r="P27" s="1" t="str">
        <f>IF('2020'!P27="","",'2020'!P27)</f>
        <v/>
      </c>
      <c r="Q27" s="1" t="str">
        <f>IF('2020'!Q27="","",'2020'!Q27)</f>
        <v/>
      </c>
      <c r="R27" s="1" t="str">
        <f>IF('2020'!R27="","",'2020'!R27)</f>
        <v/>
      </c>
      <c r="S27" s="1">
        <f>IF('2020'!S27="","",'2020'!S27+1)</f>
        <v>22</v>
      </c>
      <c r="T27" s="1">
        <f>IF('2020'!T27="","",'2020'!T27)</f>
        <v>2</v>
      </c>
      <c r="U27" s="1">
        <f>IF('2020'!U27="","",'2020'!U27)</f>
        <v>35</v>
      </c>
      <c r="V27" s="1">
        <f>IF('2020'!C27="","",'2020'!C27)</f>
        <v>16</v>
      </c>
      <c r="W27" s="1" t="str">
        <f>IF('2020'!W27="","",'2020'!W27)</f>
        <v/>
      </c>
      <c r="X27" s="1" t="str">
        <f>IF('2020'!X27="","",'2020'!X27)</f>
        <v/>
      </c>
      <c r="Y27" s="1" t="str">
        <f>IF('2020'!Y27="","",'2020'!Y27)</f>
        <v/>
      </c>
      <c r="Z27" s="1" t="str">
        <f>IF('2020'!Z27="","",'2020'!Z27)</f>
        <v/>
      </c>
      <c r="AA27" s="1">
        <f>IF('2020'!F27="","",'2020'!F27)</f>
        <v>16</v>
      </c>
      <c r="AB27" s="1">
        <f>IF('2020'!AC27="","",'2020'!AC27)</f>
        <v>14.91</v>
      </c>
      <c r="AC27" s="1"/>
      <c r="AD27" s="1" t="str">
        <f>IF('2020'!AD27="","",'2020'!AD27)</f>
        <v/>
      </c>
      <c r="AE27" s="1">
        <f>IF('2020'!AF27="","",'2020'!AF27)</f>
        <v>0.1081</v>
      </c>
      <c r="AG27" s="1">
        <f>IF('2020'!AH27="","",'2020'!AH27)</f>
        <v>1.58</v>
      </c>
      <c r="AI27" s="1">
        <f>IF('2020'!AJ27="","",'2020'!AJ27)</f>
        <v>13</v>
      </c>
      <c r="AK27" s="1"/>
      <c r="AL27" s="1" t="str">
        <f>IF('2020'!AL27="","",'2020'!AL27)</f>
        <v/>
      </c>
      <c r="AM27" s="1" t="str">
        <f>IF('2020'!AM27="","",'2020'!AM27)</f>
        <v/>
      </c>
      <c r="AN27" s="1" t="str">
        <f>IF('2020'!AN27="","",'2020'!AN27)</f>
        <v/>
      </c>
      <c r="AO27" s="1" t="str">
        <f>IF('2020'!AO27="","",'2020'!AO27)</f>
        <v/>
      </c>
      <c r="AP27" s="1">
        <f>IF('2020'!AP27="","",'2020'!AP27+1)</f>
        <v>2</v>
      </c>
      <c r="AQ27">
        <f t="shared" si="0"/>
        <v>0.13304615384615384</v>
      </c>
    </row>
    <row r="28" spans="1:43" ht="26.5" thickBot="1">
      <c r="A28" s="1" t="str">
        <f>IF('2020'!A28="","",'2020'!A28)</f>
        <v>Kenyan Drake</v>
      </c>
      <c r="B28" s="1" t="str">
        <f>IF('2020'!B28="","",'2020'!B28)</f>
        <v>RB</v>
      </c>
      <c r="C28" s="1">
        <f>IFERROR(VLOOKUP(A28&amp;B28,RDP!G:I,3,0),"")</f>
        <v>45</v>
      </c>
      <c r="D28" s="1">
        <f>IF('2020'!D28="","",'2020'!D28+1)</f>
        <v>2021</v>
      </c>
      <c r="E28" s="1">
        <f>IF('2020'!E28="","",'2020'!E28)</f>
        <v>2</v>
      </c>
      <c r="F28" s="1"/>
      <c r="G28" s="1" t="str">
        <f>IF('2020'!G28="","",'2020'!G28)</f>
        <v/>
      </c>
      <c r="H28" s="1"/>
      <c r="I28" s="1" t="str">
        <f>IF('2020'!I28="","",'2020'!I28)</f>
        <v/>
      </c>
      <c r="J28" s="1" t="str">
        <f>IF('2020'!J28="","",'2020'!J28)</f>
        <v/>
      </c>
      <c r="K28" s="1" t="str">
        <f>IF('2020'!K28="","",'2020'!K28)</f>
        <v/>
      </c>
      <c r="L28" s="1" t="str">
        <f>IF('2020'!L28="","",'2020'!L28)</f>
        <v/>
      </c>
      <c r="M28" s="1">
        <f>IF('2020'!M28+'2020'!H28="","",'2020'!M28+'2020'!H28)</f>
        <v>3</v>
      </c>
      <c r="N28" s="1">
        <f>IF('2020'!N28="","",'2020'!N28)</f>
        <v>0.7</v>
      </c>
      <c r="O28" s="1" t="str">
        <f>IF('2020'!O28="","",'2020'!O28)</f>
        <v/>
      </c>
      <c r="P28" s="1" t="str">
        <f>IF('2020'!P28="","",'2020'!P28)</f>
        <v/>
      </c>
      <c r="Q28" s="1" t="str">
        <f>IF('2020'!Q28="","",'2020'!Q28)</f>
        <v/>
      </c>
      <c r="R28" s="1" t="str">
        <f>IF('2020'!R28="","",'2020'!R28)</f>
        <v/>
      </c>
      <c r="S28" s="1">
        <f>IF('2020'!S28="","",'2020'!S28+1)</f>
        <v>27</v>
      </c>
      <c r="T28" s="1">
        <f>IF('2020'!T28="","",'2020'!T28)</f>
        <v>3</v>
      </c>
      <c r="U28" s="1">
        <f>IF('2020'!U28="","",'2020'!U28)</f>
        <v>73</v>
      </c>
      <c r="V28" s="1">
        <f>IF('2020'!C28="","",'2020'!C28)</f>
        <v>17</v>
      </c>
      <c r="W28" s="1" t="str">
        <f>IF('2020'!W28="","",'2020'!W28)</f>
        <v/>
      </c>
      <c r="X28" s="1" t="str">
        <f>IF('2020'!X28="","",'2020'!X28)</f>
        <v/>
      </c>
      <c r="Y28" s="1" t="str">
        <f>IF('2020'!Y28="","",'2020'!Y28)</f>
        <v/>
      </c>
      <c r="Z28" s="1" t="str">
        <f>IF('2020'!Z28="","",'2020'!Z28)</f>
        <v/>
      </c>
      <c r="AA28" s="1">
        <f>IF('2020'!F28="","",'2020'!F28)</f>
        <v>15</v>
      </c>
      <c r="AB28" s="1">
        <f>IF('2020'!AC28="","",'2020'!AC28)</f>
        <v>12.95</v>
      </c>
      <c r="AC28" s="1"/>
      <c r="AD28" s="1" t="str">
        <f>IF('2020'!AD28="","",'2020'!AD28)</f>
        <v/>
      </c>
      <c r="AE28" s="1">
        <f>IF('2020'!AF28="","",'2020'!AF28)</f>
        <v>5.5399999999999998E-2</v>
      </c>
      <c r="AG28" s="1">
        <f>IF('2020'!AH28="","",'2020'!AH28)</f>
        <v>0.55000000000000004</v>
      </c>
      <c r="AI28" s="1">
        <f>IF('2020'!AJ28="","",'2020'!AJ28)</f>
        <v>15</v>
      </c>
      <c r="AK28" s="1"/>
      <c r="AL28" s="1" t="str">
        <f>IF('2020'!AL28="","",'2020'!AL28)</f>
        <v/>
      </c>
      <c r="AM28" s="1" t="str">
        <f>IF('2020'!AM28="","",'2020'!AM28)</f>
        <v/>
      </c>
      <c r="AN28" s="1" t="str">
        <f>IF('2020'!AN28="","",'2020'!AN28)</f>
        <v/>
      </c>
      <c r="AO28" s="1" t="str">
        <f>IF('2020'!AO28="","",'2020'!AO28)</f>
        <v/>
      </c>
      <c r="AP28" s="1">
        <f>IF('2020'!AP28="","",'2020'!AP28+1)</f>
        <v>6</v>
      </c>
      <c r="AQ28">
        <f t="shared" si="0"/>
        <v>5.9093333333333331E-2</v>
      </c>
    </row>
    <row r="29" spans="1:43" ht="26.5" thickBot="1">
      <c r="A29" s="1" t="str">
        <f>IF('2020'!A29="","",'2020'!A29)</f>
        <v>Mike Evans</v>
      </c>
      <c r="B29" s="1" t="str">
        <f>IF('2020'!B29="","",'2020'!B29)</f>
        <v>WR</v>
      </c>
      <c r="C29" s="1">
        <f>IFERROR(VLOOKUP(A29&amp;B29,RDP!G:I,3,0),"")</f>
        <v>20</v>
      </c>
      <c r="D29" s="1">
        <f>IF('2020'!D29="","",'2020'!D29+1)</f>
        <v>2021</v>
      </c>
      <c r="E29" s="1">
        <f>IF('2020'!E29="","",'2020'!E29)</f>
        <v>3</v>
      </c>
      <c r="F29" s="1"/>
      <c r="G29" s="1" t="str">
        <f>IF('2020'!G29="","",'2020'!G29)</f>
        <v/>
      </c>
      <c r="H29" s="1"/>
      <c r="I29" s="1" t="str">
        <f>IF('2020'!I29="","",'2020'!I29)</f>
        <v/>
      </c>
      <c r="J29" s="1" t="str">
        <f>IF('2020'!J29="","",'2020'!J29)</f>
        <v/>
      </c>
      <c r="K29" s="1" t="str">
        <f>IF('2020'!K29="","",'2020'!K29)</f>
        <v/>
      </c>
      <c r="L29" s="1" t="str">
        <f>IF('2020'!L29="","",'2020'!L29)</f>
        <v/>
      </c>
      <c r="M29" s="1">
        <f>IF('2020'!M29+'2020'!H29="","",'2020'!M29+'2020'!H29)</f>
        <v>7</v>
      </c>
      <c r="N29" s="1">
        <f>IF('2020'!N29="","",'2020'!N29)</f>
        <v>0.65</v>
      </c>
      <c r="O29" s="1" t="str">
        <f>IF('2020'!O29="","",'2020'!O29)</f>
        <v/>
      </c>
      <c r="P29" s="1" t="str">
        <f>IF('2020'!P29="","",'2020'!P29)</f>
        <v/>
      </c>
      <c r="Q29" s="1" t="str">
        <f>IF('2020'!Q29="","",'2020'!Q29)</f>
        <v/>
      </c>
      <c r="R29" s="1" t="str">
        <f>IF('2020'!R29="","",'2020'!R29)</f>
        <v/>
      </c>
      <c r="S29" s="1">
        <f>IF('2020'!S29="","",'2020'!S29+1)</f>
        <v>28</v>
      </c>
      <c r="T29" s="1">
        <f>IF('2020'!T29="","",'2020'!T29)</f>
        <v>1</v>
      </c>
      <c r="U29" s="1">
        <f>IF('2020'!U29="","",'2020'!U29)</f>
        <v>7</v>
      </c>
      <c r="V29" s="1">
        <f>IF('2020'!C29="","",'2020'!C29)</f>
        <v>7</v>
      </c>
      <c r="W29" s="1" t="str">
        <f>IF('2020'!W29="","",'2020'!W29)</f>
        <v/>
      </c>
      <c r="X29" s="1" t="str">
        <f>IF('2020'!X29="","",'2020'!X29)</f>
        <v/>
      </c>
      <c r="Y29" s="1" t="str">
        <f>IF('2020'!Y29="","",'2020'!Y29)</f>
        <v/>
      </c>
      <c r="Z29" s="1" t="str">
        <f>IF('2020'!Z29="","",'2020'!Z29)</f>
        <v/>
      </c>
      <c r="AA29" s="1">
        <f>IF('2020'!F29="","",'2020'!F29)</f>
        <v>11</v>
      </c>
      <c r="AB29" s="1">
        <f>IF('2020'!AC29="","",'2020'!AC29)</f>
        <v>15.54</v>
      </c>
      <c r="AC29" s="1"/>
      <c r="AD29" s="1" t="str">
        <f>IF('2020'!AD29="","",'2020'!AD29)</f>
        <v/>
      </c>
      <c r="AE29" s="1">
        <f>IF('2020'!AF29="","",'2020'!AF29)</f>
        <v>0.18210000000000001</v>
      </c>
      <c r="AG29" s="1">
        <f>IF('2020'!AH29="","",'2020'!AH29)</f>
        <v>1.79</v>
      </c>
      <c r="AI29" s="1">
        <f>IF('2020'!AJ29="","",'2020'!AJ29)</f>
        <v>16</v>
      </c>
      <c r="AK29" s="1"/>
      <c r="AL29" s="1" t="str">
        <f>IF('2020'!AL29="","",'2020'!AL29)</f>
        <v/>
      </c>
      <c r="AM29" s="1" t="str">
        <f>IF('2020'!AM29="","",'2020'!AM29)</f>
        <v/>
      </c>
      <c r="AN29" s="1" t="str">
        <f>IF('2020'!AN29="","",'2020'!AN29)</f>
        <v/>
      </c>
      <c r="AO29" s="1" t="str">
        <f>IF('2020'!AO29="","",'2020'!AO29)</f>
        <v/>
      </c>
      <c r="AP29" s="1">
        <f>IF('2020'!AP29="","",'2020'!AP29+1)</f>
        <v>8</v>
      </c>
      <c r="AQ29">
        <f t="shared" si="0"/>
        <v>0.18210000000000001</v>
      </c>
    </row>
    <row r="30" spans="1:43" ht="39" thickBot="1">
      <c r="A30" s="1" t="str">
        <f>IF('2020'!A30="","",'2020'!A30)</f>
        <v>JuJu Smith-Schuster</v>
      </c>
      <c r="B30" s="1" t="str">
        <f>IF('2020'!B30="","",'2020'!B30)</f>
        <v>WR</v>
      </c>
      <c r="C30" s="1">
        <f>IFERROR(VLOOKUP(A30&amp;B30,RDP!G:I,3,0),"")</f>
        <v>31</v>
      </c>
      <c r="D30" s="1">
        <f>IF('2020'!D30="","",'2020'!D30+1)</f>
        <v>2021</v>
      </c>
      <c r="E30" s="1">
        <f>IF('2020'!E30="","",'2020'!E30)</f>
        <v>3</v>
      </c>
      <c r="F30" s="1"/>
      <c r="G30" s="1" t="str">
        <f>IF('2020'!G30="","",'2020'!G30)</f>
        <v/>
      </c>
      <c r="H30" s="1"/>
      <c r="I30" s="1" t="str">
        <f>IF('2020'!I30="","",'2020'!I30)</f>
        <v/>
      </c>
      <c r="J30" s="1" t="str">
        <f>IF('2020'!J30="","",'2020'!J30)</f>
        <v/>
      </c>
      <c r="K30" s="1" t="str">
        <f>IF('2020'!K30="","",'2020'!K30)</f>
        <v/>
      </c>
      <c r="L30" s="1" t="str">
        <f>IF('2020'!L30="","",'2020'!L30)</f>
        <v/>
      </c>
      <c r="M30" s="1">
        <f>IF('2020'!M30+'2020'!H30="","",'2020'!M30+'2020'!H30)</f>
        <v>3</v>
      </c>
      <c r="N30" s="1">
        <f>IF('2020'!N30="","",'2020'!N30)</f>
        <v>0.57999999999999996</v>
      </c>
      <c r="O30" s="1" t="str">
        <f>IF('2020'!O30="","",'2020'!O30)</f>
        <v/>
      </c>
      <c r="P30" s="1" t="str">
        <f>IF('2020'!P30="","",'2020'!P30)</f>
        <v/>
      </c>
      <c r="Q30" s="1" t="str">
        <f>IF('2020'!Q30="","",'2020'!Q30)</f>
        <v/>
      </c>
      <c r="R30" s="1" t="str">
        <f>IF('2020'!R30="","",'2020'!R30)</f>
        <v/>
      </c>
      <c r="S30" s="1">
        <f>IF('2020'!S30="","",'2020'!S30+1)</f>
        <v>25</v>
      </c>
      <c r="T30" s="1">
        <f>IF('2020'!T30="","",'2020'!T30)</f>
        <v>2</v>
      </c>
      <c r="U30" s="1">
        <f>IF('2020'!U30="","",'2020'!U30)</f>
        <v>62</v>
      </c>
      <c r="V30" s="1">
        <f>IF('2020'!C30="","",'2020'!C30)</f>
        <v>9</v>
      </c>
      <c r="W30" s="1" t="str">
        <f>IF('2020'!W30="","",'2020'!W30)</f>
        <v/>
      </c>
      <c r="X30" s="1" t="str">
        <f>IF('2020'!X30="","",'2020'!X30)</f>
        <v/>
      </c>
      <c r="Y30" s="1" t="str">
        <f>IF('2020'!Y30="","",'2020'!Y30)</f>
        <v/>
      </c>
      <c r="Z30" s="1" t="str">
        <f>IF('2020'!Z30="","",'2020'!Z30)</f>
        <v/>
      </c>
      <c r="AA30" s="1">
        <f>IF('2020'!F30="","",'2020'!F30)</f>
        <v>16</v>
      </c>
      <c r="AB30" s="1">
        <f>IF('2020'!AC30="","",'2020'!AC30)</f>
        <v>14.63</v>
      </c>
      <c r="AC30" s="1"/>
      <c r="AD30" s="1" t="str">
        <f>IF('2020'!AD30="","",'2020'!AD30)</f>
        <v/>
      </c>
      <c r="AE30" s="1">
        <f>IF('2020'!AF30="","",'2020'!AF30)</f>
        <v>0.20030000000000001</v>
      </c>
      <c r="AG30" s="1">
        <f>IF('2020'!AH30="","",'2020'!AH30)</f>
        <v>1.29</v>
      </c>
      <c r="AI30" s="1">
        <f>IF('2020'!AJ30="","",'2020'!AJ30)</f>
        <v>16</v>
      </c>
      <c r="AK30" s="1"/>
      <c r="AL30" s="1" t="str">
        <f>IF('2020'!AL30="","",'2020'!AL30)</f>
        <v/>
      </c>
      <c r="AM30" s="1" t="str">
        <f>IF('2020'!AM30="","",'2020'!AM30)</f>
        <v/>
      </c>
      <c r="AN30" s="1" t="str">
        <f>IF('2020'!AN30="","",'2020'!AN30)</f>
        <v/>
      </c>
      <c r="AO30" s="1" t="str">
        <f>IF('2020'!AO30="","",'2020'!AO30)</f>
        <v/>
      </c>
      <c r="AP30" s="1">
        <f>IF('2020'!AP30="","",'2020'!AP30+1)</f>
        <v>5</v>
      </c>
      <c r="AQ30">
        <f t="shared" si="0"/>
        <v>0.20030000000000001</v>
      </c>
    </row>
    <row r="31" spans="1:43" ht="26.5" thickBot="1">
      <c r="A31" s="1" t="str">
        <f>IF('2020'!A31="","",'2020'!A31)</f>
        <v>Mark Andrews</v>
      </c>
      <c r="B31" s="1" t="str">
        <f>IF('2020'!B31="","",'2020'!B31)</f>
        <v>TE</v>
      </c>
      <c r="C31" s="1">
        <f>IFERROR(VLOOKUP(A31&amp;B31,RDP!G:I,3,0),"")</f>
        <v>6</v>
      </c>
      <c r="D31" s="1">
        <f>IF('2020'!D31="","",'2020'!D31+1)</f>
        <v>2021</v>
      </c>
      <c r="E31" s="1">
        <f>IF('2020'!E31="","",'2020'!E31)</f>
        <v>4</v>
      </c>
      <c r="F31" s="1"/>
      <c r="G31" s="1" t="str">
        <f>IF('2020'!G31="","",'2020'!G31)</f>
        <v/>
      </c>
      <c r="H31" s="1"/>
      <c r="I31" s="1" t="str">
        <f>IF('2020'!I31="","",'2020'!I31)</f>
        <v/>
      </c>
      <c r="J31" s="1" t="str">
        <f>IF('2020'!J31="","",'2020'!J31)</f>
        <v/>
      </c>
      <c r="K31" s="1" t="str">
        <f>IF('2020'!K31="","",'2020'!K31)</f>
        <v/>
      </c>
      <c r="L31" s="1" t="str">
        <f>IF('2020'!L31="","",'2020'!L31)</f>
        <v/>
      </c>
      <c r="M31" s="1">
        <f>IF('2020'!M31+'2020'!H31="","",'2020'!M31+'2020'!H31)</f>
        <v>3</v>
      </c>
      <c r="N31" s="1">
        <f>IF('2020'!N31="","",'2020'!N31)</f>
        <v>0.36</v>
      </c>
      <c r="O31" s="1" t="str">
        <f>IF('2020'!O31="","",'2020'!O31)</f>
        <v/>
      </c>
      <c r="P31" s="1" t="str">
        <f>IF('2020'!P31="","",'2020'!P31)</f>
        <v/>
      </c>
      <c r="Q31" s="1" t="str">
        <f>IF('2020'!Q31="","",'2020'!Q31)</f>
        <v/>
      </c>
      <c r="R31" s="1" t="str">
        <f>IF('2020'!R31="","",'2020'!R31)</f>
        <v/>
      </c>
      <c r="S31" s="1">
        <f>IF('2020'!S31="","",'2020'!S31+1)</f>
        <v>26</v>
      </c>
      <c r="T31" s="1">
        <f>IF('2020'!T31="","",'2020'!T31)</f>
        <v>3</v>
      </c>
      <c r="U31" s="1">
        <f>IF('2020'!U31="","",'2020'!U31)</f>
        <v>86</v>
      </c>
      <c r="V31" s="1">
        <f>IF('2020'!C31="","",'2020'!C31)</f>
        <v>3</v>
      </c>
      <c r="W31" s="1" t="str">
        <f>IF('2020'!W31="","",'2020'!W31)</f>
        <v/>
      </c>
      <c r="X31" s="1" t="str">
        <f>IF('2020'!X31="","",'2020'!X31)</f>
        <v/>
      </c>
      <c r="Y31" s="1" t="str">
        <f>IF('2020'!Y31="","",'2020'!Y31)</f>
        <v/>
      </c>
      <c r="Z31" s="1" t="str">
        <f>IF('2020'!Z31="","",'2020'!Z31)</f>
        <v/>
      </c>
      <c r="AA31" s="1">
        <f>IF('2020'!F31="","",'2020'!F31)</f>
        <v>6</v>
      </c>
      <c r="AB31" s="1">
        <f>IF('2020'!AC31="","",'2020'!AC31)</f>
        <v>12.15</v>
      </c>
      <c r="AC31" s="1"/>
      <c r="AD31" s="1" t="str">
        <f>IF('2020'!AD31="","",'2020'!AD31)</f>
        <v/>
      </c>
      <c r="AE31" s="1">
        <f>IF('2020'!AF31="","",'2020'!AF31)</f>
        <v>0.2316</v>
      </c>
      <c r="AG31" s="1">
        <f>IF('2020'!AH31="","",'2020'!AH31)</f>
        <v>2</v>
      </c>
      <c r="AI31" s="1">
        <f>IF('2020'!AJ31="","",'2020'!AJ31)</f>
        <v>14</v>
      </c>
      <c r="AK31" s="1"/>
      <c r="AL31" s="1" t="str">
        <f>IF('2020'!AL31="","",'2020'!AL31)</f>
        <v/>
      </c>
      <c r="AM31" s="1" t="str">
        <f>IF('2020'!AM31="","",'2020'!AM31)</f>
        <v/>
      </c>
      <c r="AN31" s="1" t="str">
        <f>IF('2020'!AN31="","",'2020'!AN31)</f>
        <v/>
      </c>
      <c r="AO31" s="1" t="str">
        <f>IF('2020'!AO31="","",'2020'!AO31)</f>
        <v/>
      </c>
      <c r="AP31" s="1">
        <f>IF('2020'!AP31="","",'2020'!AP31+1)</f>
        <v>4</v>
      </c>
      <c r="AQ31">
        <f t="shared" si="0"/>
        <v>0.2646857142857143</v>
      </c>
    </row>
    <row r="32" spans="1:43" ht="26.5" thickBot="1">
      <c r="A32" s="1" t="str">
        <f>IF('2020'!A32="","",'2020'!A32)</f>
        <v>Cam Akers</v>
      </c>
      <c r="B32" s="1" t="str">
        <f>IF('2020'!B32="","",'2020'!B32)</f>
        <v>RB</v>
      </c>
      <c r="C32" s="1">
        <f>IFERROR(VLOOKUP(A32&amp;B32,RDP!G:I,3,0),"")</f>
        <v>7</v>
      </c>
      <c r="D32" s="1">
        <f>IF('2020'!D32="","",'2020'!D32+1)</f>
        <v>2021</v>
      </c>
      <c r="E32" s="1">
        <f>IF('2020'!E32="","",'2020'!E32)</f>
        <v>2</v>
      </c>
      <c r="F32" s="1"/>
      <c r="G32" s="1" t="str">
        <f>IF('2020'!G32="","",'2020'!G32)</f>
        <v/>
      </c>
      <c r="H32" s="1"/>
      <c r="I32" s="1" t="str">
        <f>IF('2020'!I32="","",'2020'!I32)</f>
        <v/>
      </c>
      <c r="J32" s="1" t="str">
        <f>IF('2020'!J32="","",'2020'!J32)</f>
        <v/>
      </c>
      <c r="K32" s="1" t="str">
        <f>IF('2020'!K32="","",'2020'!K32)</f>
        <v/>
      </c>
      <c r="L32" s="1" t="str">
        <f>IF('2020'!L32="","",'2020'!L32)</f>
        <v/>
      </c>
      <c r="M32" s="1">
        <f>IF('2020'!M32+'2020'!H32="","",'2020'!M32+'2020'!H32)</f>
        <v>0</v>
      </c>
      <c r="N32" s="1">
        <f>IF('2020'!N32="","",'2020'!N32)</f>
        <v>-0.12</v>
      </c>
      <c r="O32" s="1" t="str">
        <f>IF('2020'!O32="","",'2020'!O32)</f>
        <v/>
      </c>
      <c r="P32" s="1" t="str">
        <f>IF('2020'!P32="","",'2020'!P32)</f>
        <v/>
      </c>
      <c r="Q32" s="1" t="str">
        <f>IF('2020'!Q32="","",'2020'!Q32)</f>
        <v/>
      </c>
      <c r="R32" s="1" t="str">
        <f>IF('2020'!R32="","",'2020'!R32)</f>
        <v/>
      </c>
      <c r="S32" s="1">
        <f>IF('2020'!S32="","",'2020'!S32+1)</f>
        <v>22</v>
      </c>
      <c r="T32" s="1">
        <f>IF('2020'!T32="","",'2020'!T32)</f>
        <v>2</v>
      </c>
      <c r="U32" s="1">
        <f>IF('2020'!U32="","",'2020'!U32)</f>
        <v>52</v>
      </c>
      <c r="V32" s="1">
        <f>IF('2020'!C32="","",'2020'!C32)</f>
        <v>18</v>
      </c>
      <c r="W32" s="1" t="str">
        <f>IF('2020'!W32="","",'2020'!W32)</f>
        <v/>
      </c>
      <c r="X32" s="1" t="str">
        <f>IF('2020'!X32="","",'2020'!X32)</f>
        <v/>
      </c>
      <c r="Y32" s="1" t="str">
        <f>IF('2020'!Y32="","",'2020'!Y32)</f>
        <v/>
      </c>
      <c r="Z32" s="1" t="str">
        <f>IF('2020'!Z32="","",'2020'!Z32)</f>
        <v/>
      </c>
      <c r="AA32" s="1">
        <f>IF('2020'!F32="","",'2020'!F32)</f>
        <v>45</v>
      </c>
      <c r="AB32" s="1">
        <f>IF('2020'!AC32="","",'2020'!AC32)</f>
        <v>8.65</v>
      </c>
      <c r="AC32" s="1"/>
      <c r="AD32" s="1" t="str">
        <f>IF('2020'!AD32="","",'2020'!AD32)</f>
        <v/>
      </c>
      <c r="AE32" s="1">
        <f>IF('2020'!AF32="","",'2020'!AF32)</f>
        <v>2.63E-2</v>
      </c>
      <c r="AG32" s="1">
        <f>IF('2020'!AH32="","",'2020'!AH32)</f>
        <v>1.1499999999999999</v>
      </c>
      <c r="AI32" s="1">
        <f>IF('2020'!AJ32="","",'2020'!AJ32)</f>
        <v>12</v>
      </c>
      <c r="AK32" s="1"/>
      <c r="AL32" s="1" t="str">
        <f>IF('2020'!AL32="","",'2020'!AL32)</f>
        <v/>
      </c>
      <c r="AM32" s="1" t="str">
        <f>IF('2020'!AM32="","",'2020'!AM32)</f>
        <v/>
      </c>
      <c r="AN32" s="1" t="str">
        <f>IF('2020'!AN32="","",'2020'!AN32)</f>
        <v/>
      </c>
      <c r="AO32" s="1" t="str">
        <f>IF('2020'!AO32="","",'2020'!AO32)</f>
        <v/>
      </c>
      <c r="AP32" s="1">
        <f>IF('2020'!AP32="","",'2020'!AP32+1)</f>
        <v>2</v>
      </c>
      <c r="AQ32">
        <f t="shared" si="0"/>
        <v>3.506666666666667E-2</v>
      </c>
    </row>
    <row r="33" spans="1:43" ht="26.5" thickBot="1">
      <c r="A33" s="1" t="str">
        <f>IF('2020'!A33="","",'2020'!A33)</f>
        <v>Kenny Golladay</v>
      </c>
      <c r="B33" s="1" t="str">
        <f>IF('2020'!B33="","",'2020'!B33)</f>
        <v>WR</v>
      </c>
      <c r="C33" s="1">
        <f>IFERROR(VLOOKUP(A33&amp;B33,RDP!G:I,3,0),"")</f>
        <v>28</v>
      </c>
      <c r="D33" s="1">
        <f>IF('2020'!D33="","",'2020'!D33+1)</f>
        <v>2021</v>
      </c>
      <c r="E33" s="1">
        <f>IF('2020'!E33="","",'2020'!E33)</f>
        <v>3</v>
      </c>
      <c r="F33" s="1"/>
      <c r="G33" s="1" t="str">
        <f>IF('2020'!G33="","",'2020'!G33)</f>
        <v/>
      </c>
      <c r="H33" s="1"/>
      <c r="I33" s="1" t="str">
        <f>IF('2020'!I33="","",'2020'!I33)</f>
        <v/>
      </c>
      <c r="J33" s="1" t="str">
        <f>IF('2020'!J33="","",'2020'!J33)</f>
        <v/>
      </c>
      <c r="K33" s="1" t="str">
        <f>IF('2020'!K33="","",'2020'!K33)</f>
        <v/>
      </c>
      <c r="L33" s="1" t="str">
        <f>IF('2020'!L33="","",'2020'!L33)</f>
        <v/>
      </c>
      <c r="M33" s="1">
        <f>IF('2020'!M33+'2020'!H33="","",'2020'!M33+'2020'!H33)</f>
        <v>2</v>
      </c>
      <c r="N33" s="1">
        <f>IF('2020'!N33="","",'2020'!N33)</f>
        <v>0.2</v>
      </c>
      <c r="O33" s="1" t="str">
        <f>IF('2020'!O33="","",'2020'!O33)</f>
        <v/>
      </c>
      <c r="P33" s="1" t="str">
        <f>IF('2020'!P33="","",'2020'!P33)</f>
        <v/>
      </c>
      <c r="Q33" s="1" t="str">
        <f>IF('2020'!Q33="","",'2020'!Q33)</f>
        <v/>
      </c>
      <c r="R33" s="1" t="str">
        <f>IF('2020'!R33="","",'2020'!R33)</f>
        <v/>
      </c>
      <c r="S33" s="1">
        <f>IF('2020'!S33="","",'2020'!S33+1)</f>
        <v>28</v>
      </c>
      <c r="T33" s="1">
        <f>IF('2020'!T33="","",'2020'!T33)</f>
        <v>3</v>
      </c>
      <c r="U33" s="1">
        <f>IF('2020'!U33="","",'2020'!U33)</f>
        <v>96</v>
      </c>
      <c r="V33" s="1">
        <f>IF('2020'!C33="","",'2020'!C33)</f>
        <v>10</v>
      </c>
      <c r="W33" s="1" t="str">
        <f>IF('2020'!W33="","",'2020'!W33)</f>
        <v/>
      </c>
      <c r="X33" s="1" t="str">
        <f>IF('2020'!X33="","",'2020'!X33)</f>
        <v/>
      </c>
      <c r="Y33" s="1" t="str">
        <f>IF('2020'!Y33="","",'2020'!Y33)</f>
        <v/>
      </c>
      <c r="Z33" s="1" t="str">
        <f>IF('2020'!Z33="","",'2020'!Z33)</f>
        <v/>
      </c>
      <c r="AA33" s="1">
        <f>IF('2020'!F33="","",'2020'!F33)</f>
        <v>103</v>
      </c>
      <c r="AB33" s="1">
        <f>IF('2020'!AC33="","",'2020'!AC33)</f>
        <v>13.16</v>
      </c>
      <c r="AC33" s="1"/>
      <c r="AD33" s="1" t="str">
        <f>IF('2020'!AD33="","",'2020'!AD33)</f>
        <v/>
      </c>
      <c r="AE33" s="1">
        <f>IF('2020'!AF33="","",'2020'!AF33)</f>
        <v>6.1800000000000001E-2</v>
      </c>
      <c r="AG33" s="1">
        <f>IF('2020'!AH33="","",'2020'!AH33)</f>
        <v>2.4700000000000002</v>
      </c>
      <c r="AI33" s="1">
        <f>IF('2020'!AJ33="","",'2020'!AJ33)</f>
        <v>5</v>
      </c>
      <c r="AK33" s="1"/>
      <c r="AL33" s="1" t="str">
        <f>IF('2020'!AL33="","",'2020'!AL33)</f>
        <v/>
      </c>
      <c r="AM33" s="1" t="str">
        <f>IF('2020'!AM33="","",'2020'!AM33)</f>
        <v/>
      </c>
      <c r="AN33" s="1" t="str">
        <f>IF('2020'!AN33="","",'2020'!AN33)</f>
        <v/>
      </c>
      <c r="AO33" s="1" t="str">
        <f>IF('2020'!AO33="","",'2020'!AO33)</f>
        <v/>
      </c>
      <c r="AP33" s="1">
        <f>IF('2020'!AP33="","",'2020'!AP33+1)</f>
        <v>5</v>
      </c>
      <c r="AQ33">
        <f t="shared" si="0"/>
        <v>0.19775999999999999</v>
      </c>
    </row>
    <row r="34" spans="1:43" ht="26.5" thickBot="1">
      <c r="A34" s="1" t="str">
        <f>IF('2020'!A34="","",'2020'!A34)</f>
        <v>Amari Cooper</v>
      </c>
      <c r="B34" s="1" t="str">
        <f>IF('2020'!B34="","",'2020'!B34)</f>
        <v>WR</v>
      </c>
      <c r="C34" s="1">
        <f>IFERROR(VLOOKUP(A34&amp;B34,RDP!G:I,3,0),"")</f>
        <v>18</v>
      </c>
      <c r="D34" s="1">
        <f>IF('2020'!D34="","",'2020'!D34+1)</f>
        <v>2021</v>
      </c>
      <c r="E34" s="1">
        <f>IF('2020'!E34="","",'2020'!E34)</f>
        <v>3</v>
      </c>
      <c r="F34" s="1"/>
      <c r="G34" s="1" t="str">
        <f>IF('2020'!G34="","",'2020'!G34)</f>
        <v/>
      </c>
      <c r="H34" s="1"/>
      <c r="I34" s="1" t="str">
        <f>IF('2020'!I34="","",'2020'!I34)</f>
        <v/>
      </c>
      <c r="J34" s="1" t="str">
        <f>IF('2020'!J34="","",'2020'!J34)</f>
        <v/>
      </c>
      <c r="K34" s="1" t="str">
        <f>IF('2020'!K34="","",'2020'!K34)</f>
        <v/>
      </c>
      <c r="L34" s="1" t="str">
        <f>IF('2020'!L34="","",'2020'!L34)</f>
        <v/>
      </c>
      <c r="M34" s="1">
        <f>IF('2020'!M34+'2020'!H34="","",'2020'!M34+'2020'!H34)</f>
        <v>5</v>
      </c>
      <c r="N34" s="1">
        <f>IF('2020'!N34="","",'2020'!N34)</f>
        <v>0.79</v>
      </c>
      <c r="O34" s="1" t="str">
        <f>IF('2020'!O34="","",'2020'!O34)</f>
        <v/>
      </c>
      <c r="P34" s="1" t="str">
        <f>IF('2020'!P34="","",'2020'!P34)</f>
        <v/>
      </c>
      <c r="Q34" s="1" t="str">
        <f>IF('2020'!Q34="","",'2020'!Q34)</f>
        <v/>
      </c>
      <c r="R34" s="1" t="str">
        <f>IF('2020'!R34="","",'2020'!R34)</f>
        <v/>
      </c>
      <c r="S34" s="1">
        <f>IF('2020'!S34="","",'2020'!S34+1)</f>
        <v>27</v>
      </c>
      <c r="T34" s="1">
        <f>IF('2020'!T34="","",'2020'!T34)</f>
        <v>1</v>
      </c>
      <c r="U34" s="1">
        <f>IF('2020'!U34="","",'2020'!U34)</f>
        <v>4</v>
      </c>
      <c r="V34" s="1">
        <f>IF('2020'!C34="","",'2020'!C34)</f>
        <v>11</v>
      </c>
      <c r="W34" s="1" t="str">
        <f>IF('2020'!W34="","",'2020'!W34)</f>
        <v/>
      </c>
      <c r="X34" s="1" t="str">
        <f>IF('2020'!X34="","",'2020'!X34)</f>
        <v/>
      </c>
      <c r="Y34" s="1" t="str">
        <f>IF('2020'!Y34="","",'2020'!Y34)</f>
        <v/>
      </c>
      <c r="Z34" s="1" t="str">
        <f>IF('2020'!Z34="","",'2020'!Z34)</f>
        <v/>
      </c>
      <c r="AA34" s="1">
        <f>IF('2020'!F34="","",'2020'!F34)</f>
        <v>15</v>
      </c>
      <c r="AB34" s="1">
        <f>IF('2020'!AC34="","",'2020'!AC34)</f>
        <v>14.68</v>
      </c>
      <c r="AC34" s="1"/>
      <c r="AD34" s="1" t="str">
        <f>IF('2020'!AD34="","",'2020'!AD34)</f>
        <v/>
      </c>
      <c r="AE34" s="1">
        <f>IF('2020'!AF34="","",'2020'!AF34)</f>
        <v>0.2155</v>
      </c>
      <c r="AG34" s="1">
        <f>IF('2020'!AH34="","",'2020'!AH34)</f>
        <v>1.81</v>
      </c>
      <c r="AI34" s="1">
        <f>IF('2020'!AJ34="","",'2020'!AJ34)</f>
        <v>16</v>
      </c>
      <c r="AK34" s="1"/>
      <c r="AL34" s="1" t="str">
        <f>IF('2020'!AL34="","",'2020'!AL34)</f>
        <v/>
      </c>
      <c r="AM34" s="1" t="str">
        <f>IF('2020'!AM34="","",'2020'!AM34)</f>
        <v/>
      </c>
      <c r="AN34" s="1" t="str">
        <f>IF('2020'!AN34="","",'2020'!AN34)</f>
        <v/>
      </c>
      <c r="AO34" s="1" t="str">
        <f>IF('2020'!AO34="","",'2020'!AO34)</f>
        <v/>
      </c>
      <c r="AP34" s="1">
        <f>IF('2020'!AP34="","",'2020'!AP34+1)</f>
        <v>7</v>
      </c>
      <c r="AQ34">
        <f t="shared" si="0"/>
        <v>0.2155</v>
      </c>
    </row>
    <row r="35" spans="1:43" ht="26.5" thickBot="1">
      <c r="A35" s="1" t="str">
        <f>IF('2020'!A35="","",'2020'!A35)</f>
        <v>Julio Jones</v>
      </c>
      <c r="B35" s="1" t="str">
        <f>IF('2020'!B35="","",'2020'!B35)</f>
        <v>WR</v>
      </c>
      <c r="C35" s="1">
        <f>IFERROR(VLOOKUP(A35&amp;B35,RDP!G:I,3,0),"")</f>
        <v>28</v>
      </c>
      <c r="D35" s="1">
        <f>IF('2020'!D35="","",'2020'!D35+1)</f>
        <v>2021</v>
      </c>
      <c r="E35" s="1">
        <f>IF('2020'!E35="","",'2020'!E35)</f>
        <v>3</v>
      </c>
      <c r="F35" s="1"/>
      <c r="G35" s="1" t="str">
        <f>IF('2020'!G35="","",'2020'!G35)</f>
        <v/>
      </c>
      <c r="H35" s="1"/>
      <c r="I35" s="1" t="str">
        <f>IF('2020'!I35="","",'2020'!I35)</f>
        <v/>
      </c>
      <c r="J35" s="1" t="str">
        <f>IF('2020'!J35="","",'2020'!J35)</f>
        <v/>
      </c>
      <c r="K35" s="1" t="str">
        <f>IF('2020'!K35="","",'2020'!K35)</f>
        <v/>
      </c>
      <c r="L35" s="1" t="str">
        <f>IF('2020'!L35="","",'2020'!L35)</f>
        <v/>
      </c>
      <c r="M35" s="1">
        <f>IF('2020'!M35+'2020'!H35="","",'2020'!M35+'2020'!H35)</f>
        <v>8</v>
      </c>
      <c r="N35" s="1">
        <f>IF('2020'!N35="","",'2020'!N35)</f>
        <v>0.65</v>
      </c>
      <c r="O35" s="1" t="str">
        <f>IF('2020'!O35="","",'2020'!O35)</f>
        <v/>
      </c>
      <c r="P35" s="1" t="str">
        <f>IF('2020'!P35="","",'2020'!P35)</f>
        <v/>
      </c>
      <c r="Q35" s="1" t="str">
        <f>IF('2020'!Q35="","",'2020'!Q35)</f>
        <v/>
      </c>
      <c r="R35" s="1" t="str">
        <f>IF('2020'!R35="","",'2020'!R35)</f>
        <v/>
      </c>
      <c r="S35" s="1">
        <f>IF('2020'!S35="","",'2020'!S35+1)</f>
        <v>32</v>
      </c>
      <c r="T35" s="1">
        <f>IF('2020'!T35="","",'2020'!T35)</f>
        <v>1</v>
      </c>
      <c r="U35" s="1">
        <f>IF('2020'!U35="","",'2020'!U35)</f>
        <v>6</v>
      </c>
      <c r="V35" s="1">
        <f>IF('2020'!C35="","",'2020'!C35)</f>
        <v>12</v>
      </c>
      <c r="W35" s="1" t="str">
        <f>IF('2020'!W35="","",'2020'!W35)</f>
        <v/>
      </c>
      <c r="X35" s="1" t="str">
        <f>IF('2020'!X35="","",'2020'!X35)</f>
        <v/>
      </c>
      <c r="Y35" s="1" t="str">
        <f>IF('2020'!Y35="","",'2020'!Y35)</f>
        <v/>
      </c>
      <c r="Z35" s="1" t="str">
        <f>IF('2020'!Z35="","",'2020'!Z35)</f>
        <v/>
      </c>
      <c r="AA35" s="1">
        <f>IF('2020'!F35="","",'2020'!F35)</f>
        <v>52</v>
      </c>
      <c r="AB35" s="1">
        <f>IF('2020'!AC35="","",'2020'!AC35)</f>
        <v>16.23</v>
      </c>
      <c r="AC35" s="1"/>
      <c r="AD35" s="1" t="str">
        <f>IF('2020'!AD35="","",'2020'!AD35)</f>
        <v/>
      </c>
      <c r="AE35" s="1">
        <f>IF('2020'!AF35="","",'2020'!AF35)</f>
        <v>0.1128</v>
      </c>
      <c r="AG35" s="1">
        <f>IF('2020'!AH35="","",'2020'!AH35)</f>
        <v>2.6</v>
      </c>
      <c r="AI35" s="1">
        <f>IF('2020'!AJ35="","",'2020'!AJ35)</f>
        <v>9</v>
      </c>
      <c r="AK35" s="1"/>
      <c r="AL35" s="1" t="str">
        <f>IF('2020'!AL35="","",'2020'!AL35)</f>
        <v/>
      </c>
      <c r="AM35" s="1" t="str">
        <f>IF('2020'!AM35="","",'2020'!AM35)</f>
        <v/>
      </c>
      <c r="AN35" s="1" t="str">
        <f>IF('2020'!AN35="","",'2020'!AN35)</f>
        <v/>
      </c>
      <c r="AO35" s="1" t="str">
        <f>IF('2020'!AO35="","",'2020'!AO35)</f>
        <v/>
      </c>
      <c r="AP35" s="1">
        <f>IF('2020'!AP35="","",'2020'!AP35+1)</f>
        <v>11</v>
      </c>
      <c r="AQ35">
        <f t="shared" si="0"/>
        <v>0.20053333333333334</v>
      </c>
    </row>
    <row r="36" spans="1:43" ht="26.5" thickBot="1">
      <c r="A36" s="1" t="str">
        <f>IF('2020'!A36="","",'2020'!A36)</f>
        <v>Leonard Fournette</v>
      </c>
      <c r="B36" s="1" t="str">
        <f>IF('2020'!B36="","",'2020'!B36)</f>
        <v>RB</v>
      </c>
      <c r="C36" s="1">
        <f>IFERROR(VLOOKUP(A36&amp;B36,RDP!G:I,3,0),"")</f>
        <v>37</v>
      </c>
      <c r="D36" s="1">
        <f>IF('2020'!D36="","",'2020'!D36+1)</f>
        <v>2021</v>
      </c>
      <c r="E36" s="1">
        <f>IF('2020'!E36="","",'2020'!E36)</f>
        <v>2</v>
      </c>
      <c r="F36" s="1"/>
      <c r="G36" s="1" t="str">
        <f>IF('2020'!G36="","",'2020'!G36)</f>
        <v/>
      </c>
      <c r="H36" s="1"/>
      <c r="I36" s="1" t="str">
        <f>IF('2020'!I36="","",'2020'!I36)</f>
        <v/>
      </c>
      <c r="J36" s="1" t="str">
        <f>IF('2020'!J36="","",'2020'!J36)</f>
        <v/>
      </c>
      <c r="K36" s="1" t="str">
        <f>IF('2020'!K36="","",'2020'!K36)</f>
        <v/>
      </c>
      <c r="L36" s="1" t="str">
        <f>IF('2020'!L36="","",'2020'!L36)</f>
        <v/>
      </c>
      <c r="M36" s="1">
        <f>IF('2020'!M36+'2020'!H36="","",'2020'!M36+'2020'!H36)</f>
        <v>2</v>
      </c>
      <c r="N36" s="1">
        <f>IF('2020'!N36="","",'2020'!N36)</f>
        <v>0.13</v>
      </c>
      <c r="O36" s="1" t="str">
        <f>IF('2020'!O36="","",'2020'!O36)</f>
        <v/>
      </c>
      <c r="P36" s="1" t="str">
        <f>IF('2020'!P36="","",'2020'!P36)</f>
        <v/>
      </c>
      <c r="Q36" s="1" t="str">
        <f>IF('2020'!Q36="","",'2020'!Q36)</f>
        <v/>
      </c>
      <c r="R36" s="1" t="str">
        <f>IF('2020'!R36="","",'2020'!R36)</f>
        <v/>
      </c>
      <c r="S36" s="1">
        <f>IF('2020'!S36="","",'2020'!S36+1)</f>
        <v>26</v>
      </c>
      <c r="T36" s="1">
        <f>IF('2020'!T36="","",'2020'!T36)</f>
        <v>1</v>
      </c>
      <c r="U36" s="1">
        <f>IF('2020'!U36="","",'2020'!U36)</f>
        <v>4</v>
      </c>
      <c r="V36" s="1">
        <f>IF('2020'!C36="","",'2020'!C36)</f>
        <v>19</v>
      </c>
      <c r="W36" s="1" t="str">
        <f>IF('2020'!W36="","",'2020'!W36)</f>
        <v/>
      </c>
      <c r="X36" s="1" t="str">
        <f>IF('2020'!X36="","",'2020'!X36)</f>
        <v/>
      </c>
      <c r="Y36" s="1" t="str">
        <f>IF('2020'!Y36="","",'2020'!Y36)</f>
        <v/>
      </c>
      <c r="Z36" s="1" t="str">
        <f>IF('2020'!Z36="","",'2020'!Z36)</f>
        <v/>
      </c>
      <c r="AA36" s="1">
        <f>IF('2020'!F36="","",'2020'!F36)</f>
        <v>35</v>
      </c>
      <c r="AB36" s="1">
        <f>IF('2020'!AC36="","",'2020'!AC36)</f>
        <v>11</v>
      </c>
      <c r="AC36" s="1"/>
      <c r="AD36" s="1" t="str">
        <f>IF('2020'!AD36="","",'2020'!AD36)</f>
        <v/>
      </c>
      <c r="AE36" s="1">
        <f>IF('2020'!AF36="","",'2020'!AF36)</f>
        <v>7.7600000000000002E-2</v>
      </c>
      <c r="AG36" s="1">
        <f>IF('2020'!AH36="","",'2020'!AH36)</f>
        <v>1.08</v>
      </c>
      <c r="AI36" s="1">
        <f>IF('2020'!AJ36="","",'2020'!AJ36)</f>
        <v>12</v>
      </c>
      <c r="AK36" s="1"/>
      <c r="AL36" s="1" t="str">
        <f>IF('2020'!AL36="","",'2020'!AL36)</f>
        <v/>
      </c>
      <c r="AM36" s="1" t="str">
        <f>IF('2020'!AM36="","",'2020'!AM36)</f>
        <v/>
      </c>
      <c r="AN36" s="1" t="str">
        <f>IF('2020'!AN36="","",'2020'!AN36)</f>
        <v/>
      </c>
      <c r="AO36" s="1" t="str">
        <f>IF('2020'!AO36="","",'2020'!AO36)</f>
        <v/>
      </c>
      <c r="AP36" s="1">
        <f>IF('2020'!AP36="","",'2020'!AP36+1)</f>
        <v>5</v>
      </c>
      <c r="AQ36">
        <f t="shared" si="0"/>
        <v>0.10346666666666667</v>
      </c>
    </row>
    <row r="37" spans="1:43" ht="26.5" thickBot="1">
      <c r="A37" s="1" t="str">
        <f>IF('2020'!A37="","",'2020'!A37)</f>
        <v>Odell Beckham</v>
      </c>
      <c r="B37" s="1" t="str">
        <f>IF('2020'!B37="","",'2020'!B37)</f>
        <v>WR</v>
      </c>
      <c r="C37" s="1">
        <f>IFERROR(VLOOKUP(A37&amp;B37,RDP!G:I,3,0),"")</f>
        <v>37</v>
      </c>
      <c r="D37" s="1">
        <f>IF('2020'!D37="","",'2020'!D37+1)</f>
        <v>2021</v>
      </c>
      <c r="E37" s="1">
        <f>IF('2020'!E37="","",'2020'!E37)</f>
        <v>3</v>
      </c>
      <c r="F37" s="1"/>
      <c r="G37" s="1" t="str">
        <f>IF('2020'!G37="","",'2020'!G37)</f>
        <v/>
      </c>
      <c r="H37" s="1"/>
      <c r="I37" s="1" t="str">
        <f>IF('2020'!I37="","",'2020'!I37)</f>
        <v/>
      </c>
      <c r="J37" s="1" t="str">
        <f>IF('2020'!J37="","",'2020'!J37)</f>
        <v/>
      </c>
      <c r="K37" s="1" t="str">
        <f>IF('2020'!K37="","",'2020'!K37)</f>
        <v/>
      </c>
      <c r="L37" s="1" t="str">
        <f>IF('2020'!L37="","",'2020'!L37)</f>
        <v/>
      </c>
      <c r="M37" s="1">
        <f>IF('2020'!M37+'2020'!H37="","",'2020'!M37+'2020'!H37)</f>
        <v>4</v>
      </c>
      <c r="N37" s="1">
        <f>IF('2020'!N37="","",'2020'!N37)</f>
        <v>0.2</v>
      </c>
      <c r="O37" s="1" t="str">
        <f>IF('2020'!O37="","",'2020'!O37)</f>
        <v/>
      </c>
      <c r="P37" s="1" t="str">
        <f>IF('2020'!P37="","",'2020'!P37)</f>
        <v/>
      </c>
      <c r="Q37" s="1" t="str">
        <f>IF('2020'!Q37="","",'2020'!Q37)</f>
        <v/>
      </c>
      <c r="R37" s="1" t="str">
        <f>IF('2020'!R37="","",'2020'!R37)</f>
        <v/>
      </c>
      <c r="S37" s="1">
        <f>IF('2020'!S37="","",'2020'!S37+1)</f>
        <v>29</v>
      </c>
      <c r="T37" s="1">
        <f>IF('2020'!T37="","",'2020'!T37)</f>
        <v>1</v>
      </c>
      <c r="U37" s="1">
        <f>IF('2020'!U37="","",'2020'!U37)</f>
        <v>12</v>
      </c>
      <c r="V37" s="1">
        <f>IF('2020'!C37="","",'2020'!C37)</f>
        <v>13</v>
      </c>
      <c r="W37" s="1" t="str">
        <f>IF('2020'!W37="","",'2020'!W37)</f>
        <v/>
      </c>
      <c r="X37" s="1" t="str">
        <f>IF('2020'!X37="","",'2020'!X37)</f>
        <v/>
      </c>
      <c r="Y37" s="1" t="str">
        <f>IF('2020'!Y37="","",'2020'!Y37)</f>
        <v/>
      </c>
      <c r="Z37" s="1" t="str">
        <f>IF('2020'!Z37="","",'2020'!Z37)</f>
        <v/>
      </c>
      <c r="AA37" s="1">
        <f>IF('2020'!F37="","",'2020'!F37)</f>
        <v>90</v>
      </c>
      <c r="AB37" s="1">
        <f>IF('2020'!AC37="","",'2020'!AC37)</f>
        <v>12.43</v>
      </c>
      <c r="AC37" s="1"/>
      <c r="AD37" s="1" t="str">
        <f>IF('2020'!AD37="","",'2020'!AD37)</f>
        <v/>
      </c>
      <c r="AE37" s="1">
        <f>IF('2020'!AF37="","",'2020'!AF37)</f>
        <v>9.01E-2</v>
      </c>
      <c r="AG37" s="1">
        <f>IF('2020'!AH37="","",'2020'!AH37)</f>
        <v>1.79</v>
      </c>
      <c r="AI37" s="1">
        <f>IF('2020'!AJ37="","",'2020'!AJ37)</f>
        <v>7</v>
      </c>
      <c r="AK37" s="1"/>
      <c r="AL37" s="1" t="str">
        <f>IF('2020'!AL37="","",'2020'!AL37)</f>
        <v/>
      </c>
      <c r="AM37" s="1" t="str">
        <f>IF('2020'!AM37="","",'2020'!AM37)</f>
        <v/>
      </c>
      <c r="AN37" s="1" t="str">
        <f>IF('2020'!AN37="","",'2020'!AN37)</f>
        <v/>
      </c>
      <c r="AO37" s="1" t="str">
        <f>IF('2020'!AO37="","",'2020'!AO37)</f>
        <v/>
      </c>
      <c r="AP37" s="1">
        <f>IF('2020'!AP37="","",'2020'!AP37+1)</f>
        <v>8</v>
      </c>
      <c r="AQ37">
        <f t="shared" si="0"/>
        <v>0.20594285714285715</v>
      </c>
    </row>
    <row r="38" spans="1:43" ht="26.5" thickBot="1">
      <c r="A38" s="1" t="str">
        <f>IF('2020'!A38="","",'2020'!A38)</f>
        <v>DK Metcalf</v>
      </c>
      <c r="B38" s="1" t="str">
        <f>IF('2020'!B38="","",'2020'!B38)</f>
        <v>WR</v>
      </c>
      <c r="C38" s="1">
        <f>IFERROR(VLOOKUP(A38&amp;B38,RDP!G:I,3,0),"")</f>
        <v>3</v>
      </c>
      <c r="D38" s="1">
        <f>IF('2020'!D38="","",'2020'!D38+1)</f>
        <v>2021</v>
      </c>
      <c r="E38" s="1">
        <f>IF('2020'!E38="","",'2020'!E38)</f>
        <v>3</v>
      </c>
      <c r="F38" s="1"/>
      <c r="G38" s="1" t="str">
        <f>IF('2020'!G38="","",'2020'!G38)</f>
        <v/>
      </c>
      <c r="H38" s="1"/>
      <c r="I38" s="1" t="str">
        <f>IF('2020'!I38="","",'2020'!I38)</f>
        <v/>
      </c>
      <c r="J38" s="1" t="str">
        <f>IF('2020'!J38="","",'2020'!J38)</f>
        <v/>
      </c>
      <c r="K38" s="1" t="str">
        <f>IF('2020'!K38="","",'2020'!K38)</f>
        <v/>
      </c>
      <c r="L38" s="1" t="str">
        <f>IF('2020'!L38="","",'2020'!L38)</f>
        <v/>
      </c>
      <c r="M38" s="1">
        <f>IF('2020'!M38+'2020'!H38="","",'2020'!M38+'2020'!H38)</f>
        <v>1</v>
      </c>
      <c r="N38" s="1">
        <f>IF('2020'!N38="","",'2020'!N38)</f>
        <v>1.18</v>
      </c>
      <c r="O38" s="1" t="str">
        <f>IF('2020'!O38="","",'2020'!O38)</f>
        <v/>
      </c>
      <c r="P38" s="1" t="str">
        <f>IF('2020'!P38="","",'2020'!P38)</f>
        <v/>
      </c>
      <c r="Q38" s="1" t="str">
        <f>IF('2020'!Q38="","",'2020'!Q38)</f>
        <v/>
      </c>
      <c r="R38" s="1" t="str">
        <f>IF('2020'!R38="","",'2020'!R38)</f>
        <v/>
      </c>
      <c r="S38" s="1">
        <f>IF('2020'!S38="","",'2020'!S38+1)</f>
        <v>24</v>
      </c>
      <c r="T38" s="1">
        <f>IF('2020'!T38="","",'2020'!T38)</f>
        <v>2</v>
      </c>
      <c r="U38" s="1">
        <f>IF('2020'!U38="","",'2020'!U38)</f>
        <v>64</v>
      </c>
      <c r="V38" s="1">
        <f>IF('2020'!C38="","",'2020'!C38)</f>
        <v>14</v>
      </c>
      <c r="W38" s="1" t="str">
        <f>IF('2020'!W38="","",'2020'!W38)</f>
        <v/>
      </c>
      <c r="X38" s="1" t="str">
        <f>IF('2020'!X38="","",'2020'!X38)</f>
        <v/>
      </c>
      <c r="Y38" s="1" t="str">
        <f>IF('2020'!Y38="","",'2020'!Y38)</f>
        <v/>
      </c>
      <c r="Z38" s="1" t="str">
        <f>IF('2020'!Z38="","",'2020'!Z38)</f>
        <v/>
      </c>
      <c r="AA38" s="1">
        <f>IF('2020'!F38="","",'2020'!F38)</f>
        <v>6</v>
      </c>
      <c r="AB38" s="1">
        <f>IF('2020'!AC38="","",'2020'!AC38)</f>
        <v>17.079999999999998</v>
      </c>
      <c r="AC38" s="1"/>
      <c r="AD38" s="1" t="str">
        <f>IF('2020'!AD38="","",'2020'!AD38)</f>
        <v/>
      </c>
      <c r="AE38" s="1">
        <f>IF('2020'!AF38="","",'2020'!AF38)</f>
        <v>0.23480000000000001</v>
      </c>
      <c r="AG38" s="1">
        <f>IF('2020'!AH38="","",'2020'!AH38)</f>
        <v>2.06</v>
      </c>
      <c r="AI38" s="1">
        <f>IF('2020'!AJ38="","",'2020'!AJ38)</f>
        <v>16</v>
      </c>
      <c r="AK38" s="1"/>
      <c r="AL38" s="1" t="str">
        <f>IF('2020'!AL38="","",'2020'!AL38)</f>
        <v/>
      </c>
      <c r="AM38" s="1" t="str">
        <f>IF('2020'!AM38="","",'2020'!AM38)</f>
        <v/>
      </c>
      <c r="AN38" s="1" t="str">
        <f>IF('2020'!AN38="","",'2020'!AN38)</f>
        <v/>
      </c>
      <c r="AO38" s="1" t="str">
        <f>IF('2020'!AO38="","",'2020'!AO38)</f>
        <v/>
      </c>
      <c r="AP38" s="1">
        <f>IF('2020'!AP38="","",'2020'!AP38+1)</f>
        <v>3</v>
      </c>
      <c r="AQ38">
        <f t="shared" si="0"/>
        <v>0.23480000000000001</v>
      </c>
    </row>
    <row r="39" spans="1:43" ht="26.5" thickBot="1">
      <c r="A39" s="1" t="str">
        <f>IF('2020'!A39="","",'2020'!A39)</f>
        <v>Courtland Sutton</v>
      </c>
      <c r="B39" s="1" t="str">
        <f>IF('2020'!B39="","",'2020'!B39)</f>
        <v>WR</v>
      </c>
      <c r="C39" s="1">
        <f>IFERROR(VLOOKUP(A39&amp;B39,RDP!G:I,3,0),"")</f>
        <v>27.5</v>
      </c>
      <c r="D39" s="1">
        <f>IF('2020'!D39="","",'2020'!D39+1)</f>
        <v>2021</v>
      </c>
      <c r="E39" s="1">
        <f>IF('2020'!E39="","",'2020'!E39)</f>
        <v>3</v>
      </c>
      <c r="F39" s="1"/>
      <c r="G39" s="1" t="str">
        <f>IF('2020'!G39="","",'2020'!G39)</f>
        <v/>
      </c>
      <c r="H39" s="1"/>
      <c r="I39" s="1" t="str">
        <f>IF('2020'!I39="","",'2020'!I39)</f>
        <v/>
      </c>
      <c r="J39" s="1" t="str">
        <f>IF('2020'!J39="","",'2020'!J39)</f>
        <v/>
      </c>
      <c r="K39" s="1" t="str">
        <f>IF('2020'!K39="","",'2020'!K39)</f>
        <v/>
      </c>
      <c r="L39" s="1" t="str">
        <f>IF('2020'!L39="","",'2020'!L39)</f>
        <v/>
      </c>
      <c r="M39" s="1">
        <f>IF('2020'!M39+'2020'!H39="","",'2020'!M39+'2020'!H39)</f>
        <v>1</v>
      </c>
      <c r="N39" s="1" t="str">
        <f>IF('2020'!N39="","",'2020'!N39)</f>
        <v/>
      </c>
      <c r="O39" s="1" t="str">
        <f>IF('2020'!O39="","",'2020'!O39)</f>
        <v/>
      </c>
      <c r="P39" s="1" t="str">
        <f>IF('2020'!P39="","",'2020'!P39)</f>
        <v/>
      </c>
      <c r="Q39" s="1" t="str">
        <f>IF('2020'!Q39="","",'2020'!Q39)</f>
        <v/>
      </c>
      <c r="R39" s="1" t="str">
        <f>IF('2020'!R39="","",'2020'!R39)</f>
        <v/>
      </c>
      <c r="S39" s="1">
        <f>IF('2020'!S39="","",'2020'!S39+1)</f>
        <v>26</v>
      </c>
      <c r="T39" s="1">
        <f>IF('2020'!T39="","",'2020'!T39)</f>
        <v>2</v>
      </c>
      <c r="U39" s="1">
        <f>IF('2020'!U39="","",'2020'!U39)</f>
        <v>40</v>
      </c>
      <c r="V39" s="1">
        <f>IF('2020'!C39="","",'2020'!C39)</f>
        <v>15</v>
      </c>
      <c r="W39" s="1" t="str">
        <f>IF('2020'!W39="","",'2020'!W39)</f>
        <v/>
      </c>
      <c r="X39" s="1" t="str">
        <f>IF('2020'!X39="","",'2020'!X39)</f>
        <v/>
      </c>
      <c r="Y39" s="1" t="str">
        <f>IF('2020'!Y39="","",'2020'!Y39)</f>
        <v/>
      </c>
      <c r="Z39" s="1" t="str">
        <f>IF('2020'!Z39="","",'2020'!Z39)</f>
        <v/>
      </c>
      <c r="AA39" s="1">
        <f>IF('2020'!F39="","",'2020'!F39)</f>
        <v>178</v>
      </c>
      <c r="AB39" s="1">
        <f>IF('2020'!AC39="","",'2020'!AC39)</f>
        <v>9.6</v>
      </c>
      <c r="AC39" s="1"/>
      <c r="AD39" s="1" t="str">
        <f>IF('2020'!AD39="","",'2020'!AD39)</f>
        <v/>
      </c>
      <c r="AE39" s="1">
        <f>IF('2020'!AF39="","",'2020'!AF39)</f>
        <v>1.18E-2</v>
      </c>
      <c r="AG39" s="1">
        <f>IF('2020'!AH39="","",'2020'!AH39)</f>
        <v>3.3</v>
      </c>
      <c r="AI39" s="1">
        <f>IF('2020'!AJ39="","",'2020'!AJ39)</f>
        <v>1</v>
      </c>
      <c r="AK39" s="1"/>
      <c r="AL39" s="1" t="str">
        <f>IF('2020'!AL39="","",'2020'!AL39)</f>
        <v/>
      </c>
      <c r="AM39" s="1" t="str">
        <f>IF('2020'!AM39="","",'2020'!AM39)</f>
        <v/>
      </c>
      <c r="AN39" s="1" t="str">
        <f>IF('2020'!AN39="","",'2020'!AN39)</f>
        <v/>
      </c>
      <c r="AO39" s="1" t="str">
        <f>IF('2020'!AO39="","",'2020'!AO39)</f>
        <v/>
      </c>
      <c r="AP39" s="1">
        <f>IF('2020'!AP39="","",'2020'!AP39+1)</f>
        <v>4</v>
      </c>
      <c r="AQ39">
        <f t="shared" si="0"/>
        <v>0.1888</v>
      </c>
    </row>
    <row r="40" spans="1:43" ht="26.5" thickBot="1">
      <c r="A40" s="1" t="str">
        <f>IF('2020'!A40="","",'2020'!A40)</f>
        <v>Allen Robinson</v>
      </c>
      <c r="B40" s="1" t="str">
        <f>IF('2020'!B40="","",'2020'!B40)</f>
        <v>WR</v>
      </c>
      <c r="C40" s="1">
        <f>IFERROR(VLOOKUP(A40&amp;B40,RDP!G:I,3,0),"")</f>
        <v>15</v>
      </c>
      <c r="D40" s="1">
        <f>IF('2020'!D40="","",'2020'!D40+1)</f>
        <v>2021</v>
      </c>
      <c r="E40" s="1">
        <f>IF('2020'!E40="","",'2020'!E40)</f>
        <v>3</v>
      </c>
      <c r="F40" s="1"/>
      <c r="G40" s="1" t="str">
        <f>IF('2020'!G40="","",'2020'!G40)</f>
        <v/>
      </c>
      <c r="H40" s="1"/>
      <c r="I40" s="1" t="str">
        <f>IF('2020'!I40="","",'2020'!I40)</f>
        <v/>
      </c>
      <c r="J40" s="1" t="str">
        <f>IF('2020'!J40="","",'2020'!J40)</f>
        <v/>
      </c>
      <c r="K40" s="1" t="str">
        <f>IF('2020'!K40="","",'2020'!K40)</f>
        <v/>
      </c>
      <c r="L40" s="1" t="str">
        <f>IF('2020'!L40="","",'2020'!L40)</f>
        <v/>
      </c>
      <c r="M40" s="1">
        <f>IF('2020'!M40+'2020'!H40="","",'2020'!M40+'2020'!H40)</f>
        <v>3</v>
      </c>
      <c r="N40" s="1">
        <f>IF('2020'!N40="","",'2020'!N40)</f>
        <v>0.77</v>
      </c>
      <c r="O40" s="1" t="str">
        <f>IF('2020'!O40="","",'2020'!O40)</f>
        <v/>
      </c>
      <c r="P40" s="1" t="str">
        <f>IF('2020'!P40="","",'2020'!P40)</f>
        <v/>
      </c>
      <c r="Q40" s="1" t="str">
        <f>IF('2020'!Q40="","",'2020'!Q40)</f>
        <v/>
      </c>
      <c r="R40" s="1" t="str">
        <f>IF('2020'!R40="","",'2020'!R40)</f>
        <v/>
      </c>
      <c r="S40" s="1">
        <f>IF('2020'!S40="","",'2020'!S40+1)</f>
        <v>28</v>
      </c>
      <c r="T40" s="1">
        <f>IF('2020'!T40="","",'2020'!T40)</f>
        <v>2</v>
      </c>
      <c r="U40" s="1">
        <f>IF('2020'!U40="","",'2020'!U40)</f>
        <v>61</v>
      </c>
      <c r="V40" s="1">
        <f>IF('2020'!C40="","",'2020'!C40)</f>
        <v>16</v>
      </c>
      <c r="W40" s="1" t="str">
        <f>IF('2020'!W40="","",'2020'!W40)</f>
        <v/>
      </c>
      <c r="X40" s="1" t="str">
        <f>IF('2020'!X40="","",'2020'!X40)</f>
        <v/>
      </c>
      <c r="Y40" s="1" t="str">
        <f>IF('2020'!Y40="","",'2020'!Y40)</f>
        <v/>
      </c>
      <c r="Z40" s="1" t="str">
        <f>IF('2020'!Z40="","",'2020'!Z40)</f>
        <v/>
      </c>
      <c r="AA40" s="1">
        <f>IF('2020'!F40="","",'2020'!F40)</f>
        <v>9</v>
      </c>
      <c r="AB40" s="1">
        <f>IF('2020'!AC40="","",'2020'!AC40)</f>
        <v>16.43</v>
      </c>
      <c r="AC40" s="1"/>
      <c r="AD40" s="1" t="str">
        <f>IF('2020'!AD40="","",'2020'!AD40)</f>
        <v/>
      </c>
      <c r="AE40" s="1">
        <f>IF('2020'!AF40="","",'2020'!AF40)</f>
        <v>0.26090000000000002</v>
      </c>
      <c r="AG40" s="1">
        <f>IF('2020'!AH40="","",'2020'!AH40)</f>
        <v>2.06</v>
      </c>
      <c r="AI40" s="1">
        <f>IF('2020'!AJ40="","",'2020'!AJ40)</f>
        <v>16</v>
      </c>
      <c r="AK40" s="1"/>
      <c r="AL40" s="1" t="str">
        <f>IF('2020'!AL40="","",'2020'!AL40)</f>
        <v/>
      </c>
      <c r="AM40" s="1" t="str">
        <f>IF('2020'!AM40="","",'2020'!AM40)</f>
        <v/>
      </c>
      <c r="AN40" s="1" t="str">
        <f>IF('2020'!AN40="","",'2020'!AN40)</f>
        <v/>
      </c>
      <c r="AO40" s="1" t="str">
        <f>IF('2020'!AO40="","",'2020'!AO40)</f>
        <v/>
      </c>
      <c r="AP40" s="1">
        <f>IF('2020'!AP40="","",'2020'!AP40+1)</f>
        <v>8</v>
      </c>
      <c r="AQ40">
        <f t="shared" si="0"/>
        <v>0.26090000000000002</v>
      </c>
    </row>
    <row r="41" spans="1:43" ht="26.5" thickBot="1">
      <c r="A41" s="1" t="str">
        <f>IF('2020'!A41="","",'2020'!A41)</f>
        <v>Calvin Ridley</v>
      </c>
      <c r="B41" s="1" t="str">
        <f>IF('2020'!B41="","",'2020'!B41)</f>
        <v>WR</v>
      </c>
      <c r="C41" s="1">
        <f>IFERROR(VLOOKUP(A41&amp;B41,RDP!G:I,3,0),"")</f>
        <v>8</v>
      </c>
      <c r="D41" s="1">
        <f>IF('2020'!D41="","",'2020'!D41+1)</f>
        <v>2021</v>
      </c>
      <c r="E41" s="1">
        <f>IF('2020'!E41="","",'2020'!E41)</f>
        <v>3</v>
      </c>
      <c r="F41" s="1"/>
      <c r="G41" s="1" t="str">
        <f>IF('2020'!G41="","",'2020'!G41)</f>
        <v/>
      </c>
      <c r="H41" s="1"/>
      <c r="I41" s="1" t="str">
        <f>IF('2020'!I41="","",'2020'!I41)</f>
        <v/>
      </c>
      <c r="J41" s="1" t="str">
        <f>IF('2020'!J41="","",'2020'!J41)</f>
        <v/>
      </c>
      <c r="K41" s="1" t="str">
        <f>IF('2020'!K41="","",'2020'!K41)</f>
        <v/>
      </c>
      <c r="L41" s="1" t="str">
        <f>IF('2020'!L41="","",'2020'!L41)</f>
        <v/>
      </c>
      <c r="M41" s="1">
        <f>IF('2020'!M41+'2020'!H41="","",'2020'!M41+'2020'!H41)</f>
        <v>2</v>
      </c>
      <c r="N41" s="1">
        <f>IF('2020'!N41="","",'2020'!N41)</f>
        <v>0.92</v>
      </c>
      <c r="O41" s="1" t="str">
        <f>IF('2020'!O41="","",'2020'!O41)</f>
        <v/>
      </c>
      <c r="P41" s="1" t="str">
        <f>IF('2020'!P41="","",'2020'!P41)</f>
        <v/>
      </c>
      <c r="Q41" s="1" t="str">
        <f>IF('2020'!Q41="","",'2020'!Q41)</f>
        <v/>
      </c>
      <c r="R41" s="1" t="str">
        <f>IF('2020'!R41="","",'2020'!R41)</f>
        <v/>
      </c>
      <c r="S41" s="1">
        <f>IF('2020'!S41="","",'2020'!S41+1)</f>
        <v>27</v>
      </c>
      <c r="T41" s="1">
        <f>IF('2020'!T41="","",'2020'!T41)</f>
        <v>1</v>
      </c>
      <c r="U41" s="1">
        <f>IF('2020'!U41="","",'2020'!U41)</f>
        <v>26</v>
      </c>
      <c r="V41" s="1">
        <f>IF('2020'!C41="","",'2020'!C41)</f>
        <v>17</v>
      </c>
      <c r="W41" s="1" t="str">
        <f>IF('2020'!W41="","",'2020'!W41)</f>
        <v/>
      </c>
      <c r="X41" s="1" t="str">
        <f>IF('2020'!X41="","",'2020'!X41)</f>
        <v/>
      </c>
      <c r="Y41" s="1" t="str">
        <f>IF('2020'!Y41="","",'2020'!Y41)</f>
        <v/>
      </c>
      <c r="Z41" s="1" t="str">
        <f>IF('2020'!Z41="","",'2020'!Z41)</f>
        <v/>
      </c>
      <c r="AA41" s="1">
        <f>IF('2020'!F41="","",'2020'!F41)</f>
        <v>5</v>
      </c>
      <c r="AB41" s="1">
        <f>IF('2020'!AC41="","",'2020'!AC41)</f>
        <v>18.77</v>
      </c>
      <c r="AC41" s="1"/>
      <c r="AD41" s="1" t="str">
        <f>IF('2020'!AD41="","",'2020'!AD41)</f>
        <v/>
      </c>
      <c r="AE41" s="1">
        <f>IF('2020'!AF41="","",'2020'!AF41)</f>
        <v>0.23780000000000001</v>
      </c>
      <c r="AG41" s="1">
        <f>IF('2020'!AH41="","",'2020'!AH41)</f>
        <v>2.44</v>
      </c>
      <c r="AI41" s="1">
        <f>IF('2020'!AJ41="","",'2020'!AJ41)</f>
        <v>15</v>
      </c>
      <c r="AK41" s="1"/>
      <c r="AL41" s="1" t="str">
        <f>IF('2020'!AL41="","",'2020'!AL41)</f>
        <v/>
      </c>
      <c r="AM41" s="1" t="str">
        <f>IF('2020'!AM41="","",'2020'!AM41)</f>
        <v/>
      </c>
      <c r="AN41" s="1" t="str">
        <f>IF('2020'!AN41="","",'2020'!AN41)</f>
        <v/>
      </c>
      <c r="AO41" s="1" t="str">
        <f>IF('2020'!AO41="","",'2020'!AO41)</f>
        <v/>
      </c>
      <c r="AP41" s="1">
        <f>IF('2020'!AP41="","",'2020'!AP41+1)</f>
        <v>4</v>
      </c>
      <c r="AQ41">
        <f t="shared" si="0"/>
        <v>0.25365333333333334</v>
      </c>
    </row>
    <row r="42" spans="1:43" ht="26.5" thickBot="1">
      <c r="A42" s="1" t="str">
        <f>IF('2020'!A42="","",'2020'!A42)</f>
        <v>CeeDee Lamb</v>
      </c>
      <c r="B42" s="1" t="str">
        <f>IF('2020'!B42="","",'2020'!B42)</f>
        <v>WR</v>
      </c>
      <c r="C42" s="1">
        <f>IFERROR(VLOOKUP(A42&amp;B42,RDP!G:I,3,0),"")</f>
        <v>8.5</v>
      </c>
      <c r="D42" s="1">
        <f>IF('2020'!D42="","",'2020'!D42+1)</f>
        <v>2021</v>
      </c>
      <c r="E42" s="1">
        <f>IF('2020'!E42="","",'2020'!E42)</f>
        <v>3</v>
      </c>
      <c r="F42" s="1"/>
      <c r="G42" s="1" t="str">
        <f>IF('2020'!G42="","",'2020'!G42)</f>
        <v/>
      </c>
      <c r="H42" s="1"/>
      <c r="I42" s="1" t="str">
        <f>IF('2020'!I42="","",'2020'!I42)</f>
        <v/>
      </c>
      <c r="J42" s="1" t="str">
        <f>IF('2020'!J42="","",'2020'!J42)</f>
        <v/>
      </c>
      <c r="K42" s="1" t="str">
        <f>IF('2020'!K42="","",'2020'!K42)</f>
        <v/>
      </c>
      <c r="L42" s="1" t="str">
        <f>IF('2020'!L42="","",'2020'!L42)</f>
        <v/>
      </c>
      <c r="M42" s="1">
        <f>IF('2020'!M42+'2020'!H42="","",'2020'!M42+'2020'!H42)</f>
        <v>2</v>
      </c>
      <c r="N42" s="1">
        <f>IF('2020'!N42="","",'2020'!N42)</f>
        <v>0.44</v>
      </c>
      <c r="O42" s="1" t="str">
        <f>IF('2020'!O42="","",'2020'!O42)</f>
        <v/>
      </c>
      <c r="P42" s="1" t="str">
        <f>IF('2020'!P42="","",'2020'!P42)</f>
        <v/>
      </c>
      <c r="Q42" s="1" t="str">
        <f>IF('2020'!Q42="","",'2020'!Q42)</f>
        <v/>
      </c>
      <c r="R42" s="1" t="str">
        <f>IF('2020'!R42="","",'2020'!R42)</f>
        <v/>
      </c>
      <c r="S42" s="1">
        <f>IF('2020'!S42="","",'2020'!S42+1)</f>
        <v>22</v>
      </c>
      <c r="T42" s="1">
        <f>IF('2020'!T42="","",'2020'!T42)</f>
        <v>1</v>
      </c>
      <c r="U42" s="1">
        <f>IF('2020'!U42="","",'2020'!U42)</f>
        <v>17</v>
      </c>
      <c r="V42" s="1">
        <f>IF('2020'!C42="","",'2020'!C42)</f>
        <v>18</v>
      </c>
      <c r="W42" s="1" t="str">
        <f>IF('2020'!W42="","",'2020'!W42)</f>
        <v/>
      </c>
      <c r="X42" s="1" t="str">
        <f>IF('2020'!X42="","",'2020'!X42)</f>
        <v/>
      </c>
      <c r="Y42" s="1" t="str">
        <f>IF('2020'!Y42="","",'2020'!Y42)</f>
        <v/>
      </c>
      <c r="Z42" s="1" t="str">
        <f>IF('2020'!Z42="","",'2020'!Z42)</f>
        <v/>
      </c>
      <c r="AA42" s="1">
        <f>IF('2020'!F42="","",'2020'!F42)</f>
        <v>24</v>
      </c>
      <c r="AB42" s="1">
        <f>IF('2020'!AC42="","",'2020'!AC42)</f>
        <v>13.23</v>
      </c>
      <c r="AC42" s="1"/>
      <c r="AD42" s="1" t="str">
        <f>IF('2020'!AD42="","",'2020'!AD42)</f>
        <v/>
      </c>
      <c r="AE42" s="1">
        <f>IF('2020'!AF42="","",'2020'!AF42)</f>
        <v>0.1835</v>
      </c>
      <c r="AG42" s="1">
        <f>IF('2020'!AH42="","",'2020'!AH42)</f>
        <v>1.81</v>
      </c>
      <c r="AI42" s="1">
        <f>IF('2020'!AJ42="","",'2020'!AJ42)</f>
        <v>16</v>
      </c>
      <c r="AK42" s="1"/>
      <c r="AL42" s="1" t="str">
        <f>IF('2020'!AL42="","",'2020'!AL42)</f>
        <v/>
      </c>
      <c r="AM42" s="1" t="str">
        <f>IF('2020'!AM42="","",'2020'!AM42)</f>
        <v/>
      </c>
      <c r="AN42" s="1" t="str">
        <f>IF('2020'!AN42="","",'2020'!AN42)</f>
        <v/>
      </c>
      <c r="AO42" s="1" t="str">
        <f>IF('2020'!AO42="","",'2020'!AO42)</f>
        <v/>
      </c>
      <c r="AP42" s="1">
        <f>IF('2020'!AP42="","",'2020'!AP42+1)</f>
        <v>2</v>
      </c>
      <c r="AQ42">
        <f t="shared" si="0"/>
        <v>0.1835</v>
      </c>
    </row>
    <row r="43" spans="1:43" ht="26.5" thickBot="1">
      <c r="A43" s="1" t="str">
        <f>IF('2020'!A43="","",'2020'!A43)</f>
        <v>Todd Gurley</v>
      </c>
      <c r="B43" s="1" t="str">
        <f>IF('2020'!B43="","",'2020'!B43)</f>
        <v>RB</v>
      </c>
      <c r="C43" s="1">
        <f>IFERROR(VLOOKUP(A43&amp;B43,RDP!G:I,3,0),"")</f>
        <v>80</v>
      </c>
      <c r="D43" s="1">
        <f>IF('2020'!D43="","",'2020'!D43+1)</f>
        <v>2021</v>
      </c>
      <c r="E43" s="1">
        <f>IF('2020'!E43="","",'2020'!E43)</f>
        <v>2</v>
      </c>
      <c r="F43" s="1"/>
      <c r="G43" s="1" t="str">
        <f>IF('2020'!G43="","",'2020'!G43)</f>
        <v/>
      </c>
      <c r="H43" s="1"/>
      <c r="I43" s="1" t="str">
        <f>IF('2020'!I43="","",'2020'!I43)</f>
        <v/>
      </c>
      <c r="J43" s="1" t="str">
        <f>IF('2020'!J43="","",'2020'!J43)</f>
        <v/>
      </c>
      <c r="K43" s="1" t="str">
        <f>IF('2020'!K43="","",'2020'!K43)</f>
        <v/>
      </c>
      <c r="L43" s="1" t="str">
        <f>IF('2020'!L43="","",'2020'!L43)</f>
        <v/>
      </c>
      <c r="M43" s="1">
        <f>IF('2020'!M43+'2020'!H43="","",'2020'!M43+'2020'!H43)</f>
        <v>5</v>
      </c>
      <c r="N43" s="1">
        <f>IF('2020'!N43="","",'2020'!N43)</f>
        <v>0.56999999999999995</v>
      </c>
      <c r="O43" s="1" t="str">
        <f>IF('2020'!O43="","",'2020'!O43)</f>
        <v/>
      </c>
      <c r="P43" s="1" t="str">
        <f>IF('2020'!P43="","",'2020'!P43)</f>
        <v/>
      </c>
      <c r="Q43" s="1" t="str">
        <f>IF('2020'!Q43="","",'2020'!Q43)</f>
        <v/>
      </c>
      <c r="R43" s="1" t="str">
        <f>IF('2020'!R43="","",'2020'!R43)</f>
        <v/>
      </c>
      <c r="S43" s="1">
        <f>IF('2020'!S43="","",'2020'!S43+1)</f>
        <v>27</v>
      </c>
      <c r="T43" s="1">
        <f>IF('2020'!T43="","",'2020'!T43)</f>
        <v>1</v>
      </c>
      <c r="U43" s="1">
        <f>IF('2020'!U43="","",'2020'!U43)</f>
        <v>10</v>
      </c>
      <c r="V43" s="1">
        <f>IF('2020'!C43="","",'2020'!C43)</f>
        <v>20</v>
      </c>
      <c r="W43" s="1" t="str">
        <f>IF('2020'!W43="","",'2020'!W43)</f>
        <v/>
      </c>
      <c r="X43" s="1" t="str">
        <f>IF('2020'!X43="","",'2020'!X43)</f>
        <v/>
      </c>
      <c r="Y43" s="1" t="str">
        <f>IF('2020'!Y43="","",'2020'!Y43)</f>
        <v/>
      </c>
      <c r="Z43" s="1" t="str">
        <f>IF('2020'!Z43="","",'2020'!Z43)</f>
        <v/>
      </c>
      <c r="AA43" s="1">
        <f>IF('2020'!F43="","",'2020'!F43)</f>
        <v>29</v>
      </c>
      <c r="AB43" s="1">
        <f>IF('2020'!AC43="","",'2020'!AC43)</f>
        <v>10.88</v>
      </c>
      <c r="AC43" s="1"/>
      <c r="AD43" s="1" t="str">
        <f>IF('2020'!AD43="","",'2020'!AD43)</f>
        <v/>
      </c>
      <c r="AE43" s="1">
        <f>IF('2020'!AF43="","",'2020'!AF43)</f>
        <v>5.3800000000000001E-2</v>
      </c>
      <c r="AG43" s="1">
        <f>IF('2020'!AH43="","",'2020'!AH43)</f>
        <v>0.72</v>
      </c>
      <c r="AI43" s="1">
        <f>IF('2020'!AJ43="","",'2020'!AJ43)</f>
        <v>15</v>
      </c>
      <c r="AK43" s="1"/>
      <c r="AL43" s="1" t="str">
        <f>IF('2020'!AL43="","",'2020'!AL43)</f>
        <v/>
      </c>
      <c r="AM43" s="1" t="str">
        <f>IF('2020'!AM43="","",'2020'!AM43)</f>
        <v/>
      </c>
      <c r="AN43" s="1" t="str">
        <f>IF('2020'!AN43="","",'2020'!AN43)</f>
        <v/>
      </c>
      <c r="AO43" s="1" t="str">
        <f>IF('2020'!AO43="","",'2020'!AO43)</f>
        <v/>
      </c>
      <c r="AP43" s="1">
        <f>IF('2020'!AP43="","",'2020'!AP43+1)</f>
        <v>7</v>
      </c>
      <c r="AQ43">
        <f t="shared" si="0"/>
        <v>5.7386666666666669E-2</v>
      </c>
    </row>
    <row r="44" spans="1:43" ht="26.5" thickBot="1">
      <c r="A44" s="1" t="str">
        <f>IF('2020'!A44="","",'2020'!A44)</f>
        <v>Cooper Kupp</v>
      </c>
      <c r="B44" s="1" t="str">
        <f>IF('2020'!B44="","",'2020'!B44)</f>
        <v>WR</v>
      </c>
      <c r="C44" s="1">
        <f>IFERROR(VLOOKUP(A44&amp;B44,RDP!G:I,3,0),"")</f>
        <v>30</v>
      </c>
      <c r="D44" s="1">
        <f>IF('2020'!D44="","",'2020'!D44+1)</f>
        <v>2021</v>
      </c>
      <c r="E44" s="1">
        <f>IF('2020'!E44="","",'2020'!E44)</f>
        <v>3</v>
      </c>
      <c r="F44" s="1"/>
      <c r="G44" s="1" t="str">
        <f>IF('2020'!G44="","",'2020'!G44)</f>
        <v/>
      </c>
      <c r="H44" s="1"/>
      <c r="I44" s="1" t="str">
        <f>IF('2020'!I44="","",'2020'!I44)</f>
        <v/>
      </c>
      <c r="J44" s="1" t="str">
        <f>IF('2020'!J44="","",'2020'!J44)</f>
        <v/>
      </c>
      <c r="K44" s="1" t="str">
        <f>IF('2020'!K44="","",'2020'!K44)</f>
        <v/>
      </c>
      <c r="L44" s="1" t="str">
        <f>IF('2020'!L44="","",'2020'!L44)</f>
        <v/>
      </c>
      <c r="M44" s="1">
        <f>IF('2020'!M44+'2020'!H44="","",'2020'!M44+'2020'!H44)</f>
        <v>1</v>
      </c>
      <c r="N44" s="1">
        <f>IF('2020'!N44="","",'2020'!N44)</f>
        <v>0.62</v>
      </c>
      <c r="O44" s="1" t="str">
        <f>IF('2020'!O44="","",'2020'!O44)</f>
        <v/>
      </c>
      <c r="P44" s="1" t="str">
        <f>IF('2020'!P44="","",'2020'!P44)</f>
        <v/>
      </c>
      <c r="Q44" s="1" t="str">
        <f>IF('2020'!Q44="","",'2020'!Q44)</f>
        <v/>
      </c>
      <c r="R44" s="1" t="str">
        <f>IF('2020'!R44="","",'2020'!R44)</f>
        <v/>
      </c>
      <c r="S44" s="1">
        <f>IF('2020'!S44="","",'2020'!S44+1)</f>
        <v>28</v>
      </c>
      <c r="T44" s="1">
        <f>IF('2020'!T44="","",'2020'!T44)</f>
        <v>3</v>
      </c>
      <c r="U44" s="1">
        <f>IF('2020'!U44="","",'2020'!U44)</f>
        <v>69</v>
      </c>
      <c r="V44" s="1">
        <f>IF('2020'!C44="","",'2020'!C44)</f>
        <v>19</v>
      </c>
      <c r="W44" s="1" t="str">
        <f>IF('2020'!W44="","",'2020'!W44)</f>
        <v/>
      </c>
      <c r="X44" s="1" t="str">
        <f>IF('2020'!X44="","",'2020'!X44)</f>
        <v/>
      </c>
      <c r="Y44" s="1" t="str">
        <f>IF('2020'!Y44="","",'2020'!Y44)</f>
        <v/>
      </c>
      <c r="Z44" s="1" t="str">
        <f>IF('2020'!Z44="","",'2020'!Z44)</f>
        <v/>
      </c>
      <c r="AA44" s="1">
        <f>IF('2020'!F44="","",'2020'!F44)</f>
        <v>26</v>
      </c>
      <c r="AB44" s="1">
        <f>IF('2020'!AC44="","",'2020'!AC44)</f>
        <v>14.05</v>
      </c>
      <c r="AC44" s="1"/>
      <c r="AD44" s="1" t="str">
        <f>IF('2020'!AD44="","",'2020'!AD44)</f>
        <v/>
      </c>
      <c r="AE44" s="1">
        <f>IF('2020'!AF44="","",'2020'!AF44)</f>
        <v>0.2218</v>
      </c>
      <c r="AG44" s="1">
        <f>IF('2020'!AH44="","",'2020'!AH44)</f>
        <v>1.89</v>
      </c>
      <c r="AI44" s="1">
        <f>IF('2020'!AJ44="","",'2020'!AJ44)</f>
        <v>15</v>
      </c>
      <c r="AK44" s="1"/>
      <c r="AL44" s="1" t="str">
        <f>IF('2020'!AL44="","",'2020'!AL44)</f>
        <v/>
      </c>
      <c r="AM44" s="1" t="str">
        <f>IF('2020'!AM44="","",'2020'!AM44)</f>
        <v/>
      </c>
      <c r="AN44" s="1" t="str">
        <f>IF('2020'!AN44="","",'2020'!AN44)</f>
        <v/>
      </c>
      <c r="AO44" s="1" t="str">
        <f>IF('2020'!AO44="","",'2020'!AO44)</f>
        <v/>
      </c>
      <c r="AP44" s="1">
        <f>IF('2020'!AP44="","",'2020'!AP44+1)</f>
        <v>5</v>
      </c>
      <c r="AQ44">
        <f t="shared" si="0"/>
        <v>0.23658666666666667</v>
      </c>
    </row>
    <row r="45" spans="1:43" ht="26.5" thickBot="1">
      <c r="A45" s="1" t="str">
        <f>IF('2020'!A45="","",'2020'!A45)</f>
        <v>Melvin Gordon</v>
      </c>
      <c r="B45" s="1" t="str">
        <f>IF('2020'!B45="","",'2020'!B45)</f>
        <v>RB</v>
      </c>
      <c r="C45" s="1">
        <f>IFERROR(VLOOKUP(A45&amp;B45,RDP!G:I,3,0),"")</f>
        <v>35</v>
      </c>
      <c r="D45" s="1">
        <f>IF('2020'!D45="","",'2020'!D45+1)</f>
        <v>2021</v>
      </c>
      <c r="E45" s="1">
        <f>IF('2020'!E45="","",'2020'!E45)</f>
        <v>2</v>
      </c>
      <c r="F45" s="1"/>
      <c r="G45" s="1" t="str">
        <f>IF('2020'!G45="","",'2020'!G45)</f>
        <v/>
      </c>
      <c r="H45" s="1"/>
      <c r="I45" s="1" t="str">
        <f>IF('2020'!I45="","",'2020'!I45)</f>
        <v/>
      </c>
      <c r="J45" s="1" t="str">
        <f>IF('2020'!J45="","",'2020'!J45)</f>
        <v/>
      </c>
      <c r="K45" s="1" t="str">
        <f>IF('2020'!K45="","",'2020'!K45)</f>
        <v/>
      </c>
      <c r="L45" s="1" t="str">
        <f>IF('2020'!L45="","",'2020'!L45)</f>
        <v/>
      </c>
      <c r="M45" s="1">
        <f>IF('2020'!M45+'2020'!H45="","",'2020'!M45+'2020'!H45)</f>
        <v>5</v>
      </c>
      <c r="N45" s="1">
        <f>IF('2020'!N45="","",'2020'!N45)</f>
        <v>0.56000000000000005</v>
      </c>
      <c r="O45" s="1" t="str">
        <f>IF('2020'!O45="","",'2020'!O45)</f>
        <v/>
      </c>
      <c r="P45" s="1" t="str">
        <f>IF('2020'!P45="","",'2020'!P45)</f>
        <v/>
      </c>
      <c r="Q45" s="1" t="str">
        <f>IF('2020'!Q45="","",'2020'!Q45)</f>
        <v/>
      </c>
      <c r="R45" s="1" t="str">
        <f>IF('2020'!R45="","",'2020'!R45)</f>
        <v/>
      </c>
      <c r="S45" s="1">
        <f>IF('2020'!S45="","",'2020'!S45+1)</f>
        <v>28</v>
      </c>
      <c r="T45" s="1">
        <f>IF('2020'!T45="","",'2020'!T45)</f>
        <v>1</v>
      </c>
      <c r="U45" s="1">
        <f>IF('2020'!U45="","",'2020'!U45)</f>
        <v>15</v>
      </c>
      <c r="V45" s="1">
        <f>IF('2020'!C45="","",'2020'!C45)</f>
        <v>21</v>
      </c>
      <c r="W45" s="1" t="str">
        <f>IF('2020'!W45="","",'2020'!W45)</f>
        <v/>
      </c>
      <c r="X45" s="1" t="str">
        <f>IF('2020'!X45="","",'2020'!X45)</f>
        <v/>
      </c>
      <c r="Y45" s="1" t="str">
        <f>IF('2020'!Y45="","",'2020'!Y45)</f>
        <v/>
      </c>
      <c r="Z45" s="1" t="str">
        <f>IF('2020'!Z45="","",'2020'!Z45)</f>
        <v/>
      </c>
      <c r="AA45" s="1">
        <f>IF('2020'!F45="","",'2020'!F45)</f>
        <v>13</v>
      </c>
      <c r="AB45" s="1">
        <f>IF('2020'!AC45="","",'2020'!AC45)</f>
        <v>13.76</v>
      </c>
      <c r="AC45" s="1"/>
      <c r="AD45" s="1" t="str">
        <f>IF('2020'!AD45="","",'2020'!AD45)</f>
        <v/>
      </c>
      <c r="AE45" s="1">
        <f>IF('2020'!AF45="","",'2020'!AF45)</f>
        <v>8.2500000000000004E-2</v>
      </c>
      <c r="AG45" s="1">
        <f>IF('2020'!AH45="","",'2020'!AH45)</f>
        <v>0.54</v>
      </c>
      <c r="AI45" s="1">
        <f>IF('2020'!AJ45="","",'2020'!AJ45)</f>
        <v>15</v>
      </c>
      <c r="AK45" s="1"/>
      <c r="AL45" s="1" t="str">
        <f>IF('2020'!AL45="","",'2020'!AL45)</f>
        <v/>
      </c>
      <c r="AM45" s="1" t="str">
        <f>IF('2020'!AM45="","",'2020'!AM45)</f>
        <v/>
      </c>
      <c r="AN45" s="1" t="str">
        <f>IF('2020'!AN45="","",'2020'!AN45)</f>
        <v/>
      </c>
      <c r="AO45" s="1" t="str">
        <f>IF('2020'!AO45="","",'2020'!AO45)</f>
        <v/>
      </c>
      <c r="AP45" s="1">
        <f>IF('2020'!AP45="","",'2020'!AP45+1)</f>
        <v>7</v>
      </c>
      <c r="AQ45">
        <f t="shared" si="0"/>
        <v>8.8000000000000009E-2</v>
      </c>
    </row>
    <row r="46" spans="1:43" ht="15" thickBot="1">
      <c r="A46" s="1" t="str">
        <f>IF('2020'!A46="","",'2020'!A46)</f>
        <v>Zach Ertz</v>
      </c>
      <c r="B46" s="1" t="str">
        <f>IF('2020'!B46="","",'2020'!B46)</f>
        <v>TE</v>
      </c>
      <c r="C46" s="1">
        <f>IFERROR(VLOOKUP(A46&amp;B46,RDP!G:I,3,0),"")</f>
        <v>23</v>
      </c>
      <c r="D46" s="1">
        <f>IF('2020'!D46="","",'2020'!D46+1)</f>
        <v>2021</v>
      </c>
      <c r="E46" s="1">
        <f>IF('2020'!E46="","",'2020'!E46)</f>
        <v>4</v>
      </c>
      <c r="F46" s="1"/>
      <c r="G46" s="1" t="str">
        <f>IF('2020'!G46="","",'2020'!G46)</f>
        <v/>
      </c>
      <c r="H46" s="1"/>
      <c r="I46" s="1" t="str">
        <f>IF('2020'!I46="","",'2020'!I46)</f>
        <v/>
      </c>
      <c r="J46" s="1" t="str">
        <f>IF('2020'!J46="","",'2020'!J46)</f>
        <v/>
      </c>
      <c r="K46" s="1" t="str">
        <f>IF('2020'!K46="","",'2020'!K46)</f>
        <v/>
      </c>
      <c r="L46" s="1" t="str">
        <f>IF('2020'!L46="","",'2020'!L46)</f>
        <v/>
      </c>
      <c r="M46" s="1">
        <f>IF('2020'!M46+'2020'!H46="","",'2020'!M46+'2020'!H46)</f>
        <v>5</v>
      </c>
      <c r="N46" s="1">
        <f>IF('2020'!N46="","",'2020'!N46)</f>
        <v>-0.06</v>
      </c>
      <c r="O46" s="1" t="str">
        <f>IF('2020'!O46="","",'2020'!O46)</f>
        <v/>
      </c>
      <c r="P46" s="1" t="str">
        <f>IF('2020'!P46="","",'2020'!P46)</f>
        <v/>
      </c>
      <c r="Q46" s="1" t="str">
        <f>IF('2020'!Q46="","",'2020'!Q46)</f>
        <v/>
      </c>
      <c r="R46" s="1" t="str">
        <f>IF('2020'!R46="","",'2020'!R46)</f>
        <v/>
      </c>
      <c r="S46" s="1">
        <f>IF('2020'!S46="","",'2020'!S46+1)</f>
        <v>31</v>
      </c>
      <c r="T46" s="1">
        <f>IF('2020'!T46="","",'2020'!T46)</f>
        <v>2</v>
      </c>
      <c r="U46" s="1">
        <f>IF('2020'!U46="","",'2020'!U46)</f>
        <v>35</v>
      </c>
      <c r="V46" s="1">
        <f>IF('2020'!C46="","",'2020'!C46)</f>
        <v>4</v>
      </c>
      <c r="W46" s="1" t="str">
        <f>IF('2020'!W46="","",'2020'!W46)</f>
        <v/>
      </c>
      <c r="X46" s="1" t="str">
        <f>IF('2020'!X46="","",'2020'!X46)</f>
        <v/>
      </c>
      <c r="Y46" s="1" t="str">
        <f>IF('2020'!Y46="","",'2020'!Y46)</f>
        <v/>
      </c>
      <c r="Z46" s="1" t="str">
        <f>IF('2020'!Z46="","",'2020'!Z46)</f>
        <v/>
      </c>
      <c r="AA46" s="1">
        <f>IF('2020'!F46="","",'2020'!F46)</f>
        <v>33</v>
      </c>
      <c r="AB46" s="1">
        <f>IF('2020'!AC46="","",'2020'!AC46)</f>
        <v>6.86</v>
      </c>
      <c r="AC46" s="1"/>
      <c r="AD46" s="1" t="str">
        <f>IF('2020'!AD46="","",'2020'!AD46)</f>
        <v/>
      </c>
      <c r="AE46" s="1">
        <f>IF('2020'!AF46="","",'2020'!AF46)</f>
        <v>0.12640000000000001</v>
      </c>
      <c r="AG46" s="1">
        <f>IF('2020'!AH46="","",'2020'!AH46)</f>
        <v>0.92</v>
      </c>
      <c r="AI46" s="1">
        <f>IF('2020'!AJ46="","",'2020'!AJ46)</f>
        <v>11</v>
      </c>
      <c r="AK46" s="1"/>
      <c r="AL46" s="1" t="str">
        <f>IF('2020'!AL46="","",'2020'!AL46)</f>
        <v/>
      </c>
      <c r="AM46" s="1" t="str">
        <f>IF('2020'!AM46="","",'2020'!AM46)</f>
        <v/>
      </c>
      <c r="AN46" s="1" t="str">
        <f>IF('2020'!AN46="","",'2020'!AN46)</f>
        <v/>
      </c>
      <c r="AO46" s="1" t="str">
        <f>IF('2020'!AO46="","",'2020'!AO46)</f>
        <v/>
      </c>
      <c r="AP46" s="1">
        <f>IF('2020'!AP46="","",'2020'!AP46+1)</f>
        <v>9</v>
      </c>
      <c r="AQ46">
        <f t="shared" si="0"/>
        <v>0.18385454545454546</v>
      </c>
    </row>
    <row r="47" spans="1:43" ht="26.5" thickBot="1">
      <c r="A47" s="1" t="str">
        <f>IF('2020'!A47="","",'2020'!A47)</f>
        <v>Devin Singletary</v>
      </c>
      <c r="B47" s="1" t="str">
        <f>IF('2020'!B47="","",'2020'!B47)</f>
        <v>RB</v>
      </c>
      <c r="C47" s="1">
        <f>IFERROR(VLOOKUP(A47&amp;B47,RDP!G:I,3,0),"")</f>
        <v>43.5</v>
      </c>
      <c r="D47" s="1">
        <f>IF('2020'!D47="","",'2020'!D47+1)</f>
        <v>2021</v>
      </c>
      <c r="E47" s="1">
        <f>IF('2020'!E47="","",'2020'!E47)</f>
        <v>2</v>
      </c>
      <c r="F47" s="1"/>
      <c r="G47" s="1" t="str">
        <f>IF('2020'!G47="","",'2020'!G47)</f>
        <v/>
      </c>
      <c r="H47" s="1"/>
      <c r="I47" s="1" t="str">
        <f>IF('2020'!I47="","",'2020'!I47)</f>
        <v/>
      </c>
      <c r="J47" s="1" t="str">
        <f>IF('2020'!J47="","",'2020'!J47)</f>
        <v/>
      </c>
      <c r="K47" s="1" t="str">
        <f>IF('2020'!K47="","",'2020'!K47)</f>
        <v/>
      </c>
      <c r="L47" s="1" t="str">
        <f>IF('2020'!L47="","",'2020'!L47)</f>
        <v/>
      </c>
      <c r="M47" s="1">
        <f>IF('2020'!M47+'2020'!H47="","",'2020'!M47+'2020'!H47)</f>
        <v>0</v>
      </c>
      <c r="N47" s="1">
        <f>IF('2020'!N47="","",'2020'!N47)</f>
        <v>0.24</v>
      </c>
      <c r="O47" s="1" t="str">
        <f>IF('2020'!O47="","",'2020'!O47)</f>
        <v/>
      </c>
      <c r="P47" s="1" t="str">
        <f>IF('2020'!P47="","",'2020'!P47)</f>
        <v/>
      </c>
      <c r="Q47" s="1" t="str">
        <f>IF('2020'!Q47="","",'2020'!Q47)</f>
        <v/>
      </c>
      <c r="R47" s="1" t="str">
        <f>IF('2020'!R47="","",'2020'!R47)</f>
        <v/>
      </c>
      <c r="S47" s="1">
        <f>IF('2020'!S47="","",'2020'!S47+1)</f>
        <v>24</v>
      </c>
      <c r="T47" s="1">
        <f>IF('2020'!T47="","",'2020'!T47)</f>
        <v>3</v>
      </c>
      <c r="U47" s="1">
        <f>IF('2020'!U47="","",'2020'!U47)</f>
        <v>74</v>
      </c>
      <c r="V47" s="1">
        <f>IF('2020'!C47="","",'2020'!C47)</f>
        <v>22</v>
      </c>
      <c r="W47" s="1" t="str">
        <f>IF('2020'!W47="","",'2020'!W47)</f>
        <v/>
      </c>
      <c r="X47" s="1" t="str">
        <f>IF('2020'!X47="","",'2020'!X47)</f>
        <v/>
      </c>
      <c r="Y47" s="1" t="str">
        <f>IF('2020'!Y47="","",'2020'!Y47)</f>
        <v/>
      </c>
      <c r="Z47" s="1" t="str">
        <f>IF('2020'!Z47="","",'2020'!Z47)</f>
        <v/>
      </c>
      <c r="AA47" s="1">
        <f>IF('2020'!F47="","",'2020'!F47)</f>
        <v>32</v>
      </c>
      <c r="AB47" s="1">
        <f>IF('2020'!AC47="","",'2020'!AC47)</f>
        <v>9.1</v>
      </c>
      <c r="AC47" s="1"/>
      <c r="AD47" s="1" t="str">
        <f>IF('2020'!AD47="","",'2020'!AD47)</f>
        <v/>
      </c>
      <c r="AE47" s="1">
        <f>IF('2020'!AF47="","",'2020'!AF47)</f>
        <v>8.5000000000000006E-2</v>
      </c>
      <c r="AG47" s="1">
        <f>IF('2020'!AH47="","",'2020'!AH47)</f>
        <v>0.85</v>
      </c>
      <c r="AI47" s="1">
        <f>IF('2020'!AJ47="","",'2020'!AJ47)</f>
        <v>16</v>
      </c>
      <c r="AK47" s="1"/>
      <c r="AL47" s="1" t="str">
        <f>IF('2020'!AL47="","",'2020'!AL47)</f>
        <v/>
      </c>
      <c r="AM47" s="1" t="str">
        <f>IF('2020'!AM47="","",'2020'!AM47)</f>
        <v/>
      </c>
      <c r="AN47" s="1" t="str">
        <f>IF('2020'!AN47="","",'2020'!AN47)</f>
        <v/>
      </c>
      <c r="AO47" s="1" t="str">
        <f>IF('2020'!AO47="","",'2020'!AO47)</f>
        <v/>
      </c>
      <c r="AP47" s="1">
        <f>IF('2020'!AP47="","",'2020'!AP47+1)</f>
        <v>3</v>
      </c>
      <c r="AQ47">
        <f t="shared" si="0"/>
        <v>8.5000000000000006E-2</v>
      </c>
    </row>
    <row r="48" spans="1:43" ht="26.5" thickBot="1">
      <c r="A48" s="1" t="str">
        <f>IF('2020'!A48="","",'2020'!A48)</f>
        <v>Jerry Jeudy</v>
      </c>
      <c r="B48" s="1" t="str">
        <f>IF('2020'!B48="","",'2020'!B48)</f>
        <v>WR</v>
      </c>
      <c r="C48" s="1">
        <f>IFERROR(VLOOKUP(A48&amp;B48,RDP!G:I,3,0),"")</f>
        <v>27</v>
      </c>
      <c r="D48" s="1">
        <f>IF('2020'!D48="","",'2020'!D48+1)</f>
        <v>2021</v>
      </c>
      <c r="E48" s="1">
        <f>IF('2020'!E48="","",'2020'!E48)</f>
        <v>3</v>
      </c>
      <c r="F48" s="1"/>
      <c r="G48" s="1" t="str">
        <f>IF('2020'!G48="","",'2020'!G48)</f>
        <v/>
      </c>
      <c r="H48" s="1"/>
      <c r="I48" s="1" t="str">
        <f>IF('2020'!I48="","",'2020'!I48)</f>
        <v/>
      </c>
      <c r="J48" s="1" t="str">
        <f>IF('2020'!J48="","",'2020'!J48)</f>
        <v/>
      </c>
      <c r="K48" s="1" t="str">
        <f>IF('2020'!K48="","",'2020'!K48)</f>
        <v/>
      </c>
      <c r="L48" s="1" t="str">
        <f>IF('2020'!L48="","",'2020'!L48)</f>
        <v/>
      </c>
      <c r="M48" s="1">
        <f>IF('2020'!M48+'2020'!H48="","",'2020'!M48+'2020'!H48)</f>
        <v>0</v>
      </c>
      <c r="N48" s="1">
        <f>IF('2020'!N48="","",'2020'!N48)</f>
        <v>-0.03</v>
      </c>
      <c r="O48" s="1" t="str">
        <f>IF('2020'!O48="","",'2020'!O48)</f>
        <v/>
      </c>
      <c r="P48" s="1" t="str">
        <f>IF('2020'!P48="","",'2020'!P48)</f>
        <v/>
      </c>
      <c r="Q48" s="1" t="str">
        <f>IF('2020'!Q48="","",'2020'!Q48)</f>
        <v/>
      </c>
      <c r="R48" s="1" t="str">
        <f>IF('2020'!R48="","",'2020'!R48)</f>
        <v/>
      </c>
      <c r="S48" s="1">
        <f>IF('2020'!S48="","",'2020'!S48+1)</f>
        <v>22</v>
      </c>
      <c r="T48" s="1">
        <f>IF('2020'!T48="","",'2020'!T48)</f>
        <v>1</v>
      </c>
      <c r="U48" s="1">
        <f>IF('2020'!U48="","",'2020'!U48)</f>
        <v>15</v>
      </c>
      <c r="V48" s="1">
        <f>IF('2020'!C48="","",'2020'!C48)</f>
        <v>20</v>
      </c>
      <c r="W48" s="1" t="str">
        <f>IF('2020'!W48="","",'2020'!W48)</f>
        <v/>
      </c>
      <c r="X48" s="1" t="str">
        <f>IF('2020'!X48="","",'2020'!X48)</f>
        <v/>
      </c>
      <c r="Y48" s="1" t="str">
        <f>IF('2020'!Y48="","",'2020'!Y48)</f>
        <v/>
      </c>
      <c r="Z48" s="1" t="str">
        <f>IF('2020'!Z48="","",'2020'!Z48)</f>
        <v/>
      </c>
      <c r="AA48" s="1">
        <f>IF('2020'!F48="","",'2020'!F48)</f>
        <v>46</v>
      </c>
      <c r="AB48" s="1">
        <f>IF('2020'!AC48="","",'2020'!AC48)</f>
        <v>9.73</v>
      </c>
      <c r="AC48" s="1"/>
      <c r="AD48" s="1" t="str">
        <f>IF('2020'!AD48="","",'2020'!AD48)</f>
        <v/>
      </c>
      <c r="AE48" s="1">
        <f>IF('2020'!AF48="","",'2020'!AF48)</f>
        <v>0.21609999999999999</v>
      </c>
      <c r="AG48" s="1">
        <f>IF('2020'!AH48="","",'2020'!AH48)</f>
        <v>1.66</v>
      </c>
      <c r="AI48" s="1">
        <f>IF('2020'!AJ48="","",'2020'!AJ48)</f>
        <v>16</v>
      </c>
      <c r="AK48" s="1"/>
      <c r="AL48" s="1" t="str">
        <f>IF('2020'!AL48="","",'2020'!AL48)</f>
        <v/>
      </c>
      <c r="AM48" s="1" t="str">
        <f>IF('2020'!AM48="","",'2020'!AM48)</f>
        <v/>
      </c>
      <c r="AN48" s="1" t="str">
        <f>IF('2020'!AN48="","",'2020'!AN48)</f>
        <v/>
      </c>
      <c r="AO48" s="1" t="str">
        <f>IF('2020'!AO48="","",'2020'!AO48)</f>
        <v/>
      </c>
      <c r="AP48" s="1">
        <f>IF('2020'!AP48="","",'2020'!AP48+1)</f>
        <v>2</v>
      </c>
      <c r="AQ48">
        <f t="shared" si="0"/>
        <v>0.21609999999999999</v>
      </c>
    </row>
    <row r="49" spans="1:43" ht="26.5" thickBot="1">
      <c r="A49" s="1" t="str">
        <f>IF('2020'!A49="","",'2020'!A49)</f>
        <v>D.J. Chark</v>
      </c>
      <c r="B49" s="1" t="str">
        <f>IF('2020'!B49="","",'2020'!B49)</f>
        <v>WR</v>
      </c>
      <c r="C49" s="1">
        <f>IFERROR(VLOOKUP(A49&amp;B49,RDP!G:I,3,0),"")</f>
        <v>33</v>
      </c>
      <c r="D49" s="1">
        <f>IF('2020'!D49="","",'2020'!D49+1)</f>
        <v>2021</v>
      </c>
      <c r="E49" s="1">
        <f>IF('2020'!E49="","",'2020'!E49)</f>
        <v>3</v>
      </c>
      <c r="F49" s="1"/>
      <c r="G49" s="1" t="str">
        <f>IF('2020'!G49="","",'2020'!G49)</f>
        <v/>
      </c>
      <c r="H49" s="1"/>
      <c r="I49" s="1" t="str">
        <f>IF('2020'!I49="","",'2020'!I49)</f>
        <v/>
      </c>
      <c r="J49" s="1" t="str">
        <f>IF('2020'!J49="","",'2020'!J49)</f>
        <v/>
      </c>
      <c r="K49" s="1" t="str">
        <f>IF('2020'!K49="","",'2020'!K49)</f>
        <v/>
      </c>
      <c r="L49" s="1" t="str">
        <f>IF('2020'!L49="","",'2020'!L49)</f>
        <v/>
      </c>
      <c r="M49" s="1">
        <f>IF('2020'!M49+'2020'!H49="","",'2020'!M49+'2020'!H49)</f>
        <v>1</v>
      </c>
      <c r="N49" s="1">
        <f>IF('2020'!N49="","",'2020'!N49)</f>
        <v>0.3</v>
      </c>
      <c r="O49" s="1" t="str">
        <f>IF('2020'!O49="","",'2020'!O49)</f>
        <v/>
      </c>
      <c r="P49" s="1" t="str">
        <f>IF('2020'!P49="","",'2020'!P49)</f>
        <v/>
      </c>
      <c r="Q49" s="1" t="str">
        <f>IF('2020'!Q49="","",'2020'!Q49)</f>
        <v/>
      </c>
      <c r="R49" s="1" t="str">
        <f>IF('2020'!R49="","",'2020'!R49)</f>
        <v/>
      </c>
      <c r="S49" s="1">
        <f>IF('2020'!S49="","",'2020'!S49+1)</f>
        <v>25</v>
      </c>
      <c r="T49" s="1">
        <f>IF('2020'!T49="","",'2020'!T49)</f>
        <v>2</v>
      </c>
      <c r="U49" s="1">
        <f>IF('2020'!U49="","",'2020'!U49)</f>
        <v>61</v>
      </c>
      <c r="V49" s="1">
        <f>IF('2020'!C49="","",'2020'!C49)</f>
        <v>21</v>
      </c>
      <c r="W49" s="1" t="str">
        <f>IF('2020'!W49="","",'2020'!W49)</f>
        <v/>
      </c>
      <c r="X49" s="1" t="str">
        <f>IF('2020'!X49="","",'2020'!X49)</f>
        <v/>
      </c>
      <c r="Y49" s="1" t="str">
        <f>IF('2020'!Y49="","",'2020'!Y49)</f>
        <v/>
      </c>
      <c r="Z49" s="1" t="str">
        <f>IF('2020'!Z49="","",'2020'!Z49)</f>
        <v/>
      </c>
      <c r="AA49" s="1">
        <f>IF('2020'!F49="","",'2020'!F49)</f>
        <v>48</v>
      </c>
      <c r="AB49" s="1">
        <f>IF('2020'!AC49="","",'2020'!AC49)</f>
        <v>11.82</v>
      </c>
      <c r="AC49" s="1"/>
      <c r="AD49" s="1" t="str">
        <f>IF('2020'!AD49="","",'2020'!AD49)</f>
        <v/>
      </c>
      <c r="AE49" s="1">
        <f>IF('2020'!AF49="","",'2020'!AF49)</f>
        <v>0.1628</v>
      </c>
      <c r="AG49" s="1">
        <f>IF('2020'!AH49="","",'2020'!AH49)</f>
        <v>1.48</v>
      </c>
      <c r="AI49" s="1">
        <f>IF('2020'!AJ49="","",'2020'!AJ49)</f>
        <v>13</v>
      </c>
      <c r="AK49" s="1"/>
      <c r="AL49" s="1" t="str">
        <f>IF('2020'!AL49="","",'2020'!AL49)</f>
        <v/>
      </c>
      <c r="AM49" s="1" t="str">
        <f>IF('2020'!AM49="","",'2020'!AM49)</f>
        <v/>
      </c>
      <c r="AN49" s="1" t="str">
        <f>IF('2020'!AN49="","",'2020'!AN49)</f>
        <v/>
      </c>
      <c r="AO49" s="1" t="str">
        <f>IF('2020'!AO49="","",'2020'!AO49)</f>
        <v/>
      </c>
      <c r="AP49" s="1">
        <f>IF('2020'!AP49="","",'2020'!AP49+1)</f>
        <v>4</v>
      </c>
      <c r="AQ49">
        <f t="shared" si="0"/>
        <v>0.20036923076923077</v>
      </c>
    </row>
    <row r="50" spans="1:43" ht="39" thickBot="1">
      <c r="A50" s="1" t="str">
        <f>IF('2020'!A50="","",'2020'!A50)</f>
        <v>David Montgomery</v>
      </c>
      <c r="B50" s="1" t="str">
        <f>IF('2020'!B50="","",'2020'!B50)</f>
        <v>RB</v>
      </c>
      <c r="C50" s="1">
        <f>IFERROR(VLOOKUP(A50&amp;B50,RDP!G:I,3,0),"")</f>
        <v>21</v>
      </c>
      <c r="D50" s="1">
        <f>IF('2020'!D50="","",'2020'!D50+1)</f>
        <v>2021</v>
      </c>
      <c r="E50" s="1">
        <f>IF('2020'!E50="","",'2020'!E50)</f>
        <v>2</v>
      </c>
      <c r="F50" s="1"/>
      <c r="G50" s="1" t="str">
        <f>IF('2020'!G50="","",'2020'!G50)</f>
        <v/>
      </c>
      <c r="H50" s="1"/>
      <c r="I50" s="1" t="str">
        <f>IF('2020'!I50="","",'2020'!I50)</f>
        <v/>
      </c>
      <c r="J50" s="1" t="str">
        <f>IF('2020'!J50="","",'2020'!J50)</f>
        <v/>
      </c>
      <c r="K50" s="1" t="str">
        <f>IF('2020'!K50="","",'2020'!K50)</f>
        <v/>
      </c>
      <c r="L50" s="1" t="str">
        <f>IF('2020'!L50="","",'2020'!L50)</f>
        <v/>
      </c>
      <c r="M50" s="1">
        <f>IF('2020'!M50+'2020'!H50="","",'2020'!M50+'2020'!H50)</f>
        <v>2</v>
      </c>
      <c r="N50" s="1">
        <f>IF('2020'!N50="","",'2020'!N50)</f>
        <v>0.8</v>
      </c>
      <c r="O50" s="1" t="str">
        <f>IF('2020'!O50="","",'2020'!O50)</f>
        <v/>
      </c>
      <c r="P50" s="1" t="str">
        <f>IF('2020'!P50="","",'2020'!P50)</f>
        <v/>
      </c>
      <c r="Q50" s="1" t="str">
        <f>IF('2020'!Q50="","",'2020'!Q50)</f>
        <v/>
      </c>
      <c r="R50" s="1" t="str">
        <f>IF('2020'!R50="","",'2020'!R50)</f>
        <v/>
      </c>
      <c r="S50" s="1">
        <f>IF('2020'!S50="","",'2020'!S50+1)</f>
        <v>24</v>
      </c>
      <c r="T50" s="1">
        <f>IF('2020'!T50="","",'2020'!T50)</f>
        <v>3</v>
      </c>
      <c r="U50" s="1">
        <f>IF('2020'!U50="","",'2020'!U50)</f>
        <v>73</v>
      </c>
      <c r="V50" s="1">
        <f>IF('2020'!C50="","",'2020'!C50)</f>
        <v>23</v>
      </c>
      <c r="W50" s="1" t="str">
        <f>IF('2020'!W50="","",'2020'!W50)</f>
        <v/>
      </c>
      <c r="X50" s="1" t="str">
        <f>IF('2020'!X50="","",'2020'!X50)</f>
        <v/>
      </c>
      <c r="Y50" s="1" t="str">
        <f>IF('2020'!Y50="","",'2020'!Y50)</f>
        <v/>
      </c>
      <c r="Z50" s="1" t="str">
        <f>IF('2020'!Z50="","",'2020'!Z50)</f>
        <v/>
      </c>
      <c r="AA50" s="1">
        <f>IF('2020'!F50="","",'2020'!F50)</f>
        <v>4</v>
      </c>
      <c r="AB50" s="1">
        <f>IF('2020'!AC50="","",'2020'!AC50)</f>
        <v>17.649999999999999</v>
      </c>
      <c r="AC50" s="1"/>
      <c r="AD50" s="1" t="str">
        <f>IF('2020'!AD50="","",'2020'!AD50)</f>
        <v/>
      </c>
      <c r="AE50" s="1">
        <f>IF('2020'!AF50="","",'2020'!AF50)</f>
        <v>0.1096</v>
      </c>
      <c r="AG50" s="1">
        <f>IF('2020'!AH50="","",'2020'!AH50)</f>
        <v>1.1200000000000001</v>
      </c>
      <c r="AI50" s="1">
        <f>IF('2020'!AJ50="","",'2020'!AJ50)</f>
        <v>15</v>
      </c>
      <c r="AK50" s="1"/>
      <c r="AL50" s="1" t="str">
        <f>IF('2020'!AL50="","",'2020'!AL50)</f>
        <v/>
      </c>
      <c r="AM50" s="1" t="str">
        <f>IF('2020'!AM50="","",'2020'!AM50)</f>
        <v/>
      </c>
      <c r="AN50" s="1" t="str">
        <f>IF('2020'!AN50="","",'2020'!AN50)</f>
        <v/>
      </c>
      <c r="AO50" s="1" t="str">
        <f>IF('2020'!AO50="","",'2020'!AO50)</f>
        <v/>
      </c>
      <c r="AP50" s="1">
        <f>IF('2020'!AP50="","",'2020'!AP50+1)</f>
        <v>3</v>
      </c>
      <c r="AQ50">
        <f t="shared" si="0"/>
        <v>0.11690666666666667</v>
      </c>
    </row>
    <row r="51" spans="1:43" ht="26.5" thickBot="1">
      <c r="A51" s="1" t="str">
        <f>IF('2020'!A51="","",'2020'!A51)</f>
        <v>Kyler Murray</v>
      </c>
      <c r="B51" s="1" t="str">
        <f>IF('2020'!B51="","",'2020'!B51)</f>
        <v>QB</v>
      </c>
      <c r="C51" s="1">
        <f>IFERROR(VLOOKUP(A51&amp;B51,RDP!G:I,3,0),"")</f>
        <v>3</v>
      </c>
      <c r="D51" s="1">
        <f>IF('2020'!D51="","",'2020'!D51+1)</f>
        <v>2021</v>
      </c>
      <c r="E51" s="1">
        <f>IF('2020'!E51="","",'2020'!E51)</f>
        <v>1</v>
      </c>
      <c r="F51" s="1"/>
      <c r="G51" s="1" t="str">
        <f>IF('2020'!G51="","",'2020'!G51)</f>
        <v/>
      </c>
      <c r="H51" s="1"/>
      <c r="I51" s="1" t="str">
        <f>IF('2020'!I51="","",'2020'!I51)</f>
        <v/>
      </c>
      <c r="J51" s="1" t="str">
        <f>IF('2020'!J51="","",'2020'!J51)</f>
        <v/>
      </c>
      <c r="K51" s="1" t="str">
        <f>IF('2020'!K51="","",'2020'!K51)</f>
        <v/>
      </c>
      <c r="L51" s="1" t="str">
        <f>IF('2020'!L51="","",'2020'!L51)</f>
        <v/>
      </c>
      <c r="M51" s="1">
        <f>IF('2020'!M51+'2020'!H51="","",'2020'!M51+'2020'!H51)</f>
        <v>2</v>
      </c>
      <c r="N51" s="1">
        <f>IF('2020'!N51="","",'2020'!N51)</f>
        <v>1.37</v>
      </c>
      <c r="O51" s="1" t="str">
        <f>IF('2020'!O51="","",'2020'!O51)</f>
        <v/>
      </c>
      <c r="P51" s="1" t="str">
        <f>IF('2020'!P51="","",'2020'!P51)</f>
        <v/>
      </c>
      <c r="Q51" s="1" t="str">
        <f>IF('2020'!Q51="","",'2020'!Q51)</f>
        <v/>
      </c>
      <c r="R51" s="1" t="str">
        <f>IF('2020'!R51="","",'2020'!R51)</f>
        <v/>
      </c>
      <c r="S51" s="1">
        <f>IF('2020'!S51="","",'2020'!S51+1)</f>
        <v>24</v>
      </c>
      <c r="T51" s="1">
        <f>IF('2020'!T51="","",'2020'!T51)</f>
        <v>1</v>
      </c>
      <c r="U51" s="1">
        <f>IF('2020'!U51="","",'2020'!U51)</f>
        <v>1</v>
      </c>
      <c r="V51" s="1">
        <f>IF('2020'!C51="","",'2020'!C51)</f>
        <v>3</v>
      </c>
      <c r="W51" s="1" t="str">
        <f>IF('2020'!W51="","",'2020'!W51)</f>
        <v/>
      </c>
      <c r="X51" s="1" t="str">
        <f>IF('2020'!X51="","",'2020'!X51)</f>
        <v/>
      </c>
      <c r="Y51" s="1" t="str">
        <f>IF('2020'!Y51="","",'2020'!Y51)</f>
        <v/>
      </c>
      <c r="Z51" s="1" t="str">
        <f>IF('2020'!Z51="","",'2020'!Z51)</f>
        <v/>
      </c>
      <c r="AA51" s="1">
        <f>IF('2020'!F51="","",'2020'!F51)</f>
        <v>2</v>
      </c>
      <c r="AB51" s="1">
        <f>IF('2020'!AC51="","",'2020'!AC51)</f>
        <v>27.42</v>
      </c>
      <c r="AC51" s="1"/>
      <c r="AD51" s="1" t="str">
        <f>IF('2020'!AD51="","",'2020'!AD51)</f>
        <v/>
      </c>
      <c r="AE51" s="1" t="str">
        <f>IF('2020'!AF51="","",'2020'!AF51)</f>
        <v/>
      </c>
      <c r="AG51" s="1" t="str">
        <f>IF('2020'!AH51="","",'2020'!AH51)</f>
        <v/>
      </c>
      <c r="AI51" s="1" t="str">
        <f>IF('2020'!AJ51="","",'2020'!AJ51)</f>
        <v/>
      </c>
      <c r="AK51" s="1"/>
      <c r="AL51" s="1" t="str">
        <f>IF('2020'!AL51="","",'2020'!AL51)</f>
        <v/>
      </c>
      <c r="AM51" s="1" t="str">
        <f>IF('2020'!AM51="","",'2020'!AM51)</f>
        <v/>
      </c>
      <c r="AN51" s="1" t="str">
        <f>IF('2020'!AN51="","",'2020'!AN51)</f>
        <v/>
      </c>
      <c r="AO51" s="1" t="str">
        <f>IF('2020'!AO51="","",'2020'!AO51)</f>
        <v/>
      </c>
      <c r="AP51" s="1">
        <f>IF('2020'!AP51="","",'2020'!AP51+1)</f>
        <v>3</v>
      </c>
      <c r="AQ51" t="str">
        <f t="shared" si="0"/>
        <v/>
      </c>
    </row>
    <row r="52" spans="1:43" ht="26.5" thickBot="1">
      <c r="A52" s="1" t="str">
        <f>IF('2020'!A52="","",'2020'!A52)</f>
        <v>Terry McLaurin</v>
      </c>
      <c r="B52" s="1" t="str">
        <f>IF('2020'!B52="","",'2020'!B52)</f>
        <v>WR</v>
      </c>
      <c r="C52" s="1">
        <f>IFERROR(VLOOKUP(A52&amp;B52,RDP!G:I,3,0),"")</f>
        <v>12</v>
      </c>
      <c r="D52" s="1">
        <f>IF('2020'!D52="","",'2020'!D52+1)</f>
        <v>2021</v>
      </c>
      <c r="E52" s="1">
        <f>IF('2020'!E52="","",'2020'!E52)</f>
        <v>3</v>
      </c>
      <c r="F52" s="1"/>
      <c r="G52" s="1" t="str">
        <f>IF('2020'!G52="","",'2020'!G52)</f>
        <v/>
      </c>
      <c r="H52" s="1"/>
      <c r="I52" s="1" t="str">
        <f>IF('2020'!I52="","",'2020'!I52)</f>
        <v/>
      </c>
      <c r="J52" s="1" t="str">
        <f>IF('2020'!J52="","",'2020'!J52)</f>
        <v/>
      </c>
      <c r="K52" s="1" t="str">
        <f>IF('2020'!K52="","",'2020'!K52)</f>
        <v/>
      </c>
      <c r="L52" s="1" t="str">
        <f>IF('2020'!L52="","",'2020'!L52)</f>
        <v/>
      </c>
      <c r="M52" s="1">
        <f>IF('2020'!M52+'2020'!H52="","",'2020'!M52+'2020'!H52)</f>
        <v>1</v>
      </c>
      <c r="N52" s="1">
        <f>IF('2020'!N52="","",'2020'!N52)</f>
        <v>0.78</v>
      </c>
      <c r="O52" s="1" t="str">
        <f>IF('2020'!O52="","",'2020'!O52)</f>
        <v/>
      </c>
      <c r="P52" s="1" t="str">
        <f>IF('2020'!P52="","",'2020'!P52)</f>
        <v/>
      </c>
      <c r="Q52" s="1" t="str">
        <f>IF('2020'!Q52="","",'2020'!Q52)</f>
        <v/>
      </c>
      <c r="R52" s="1" t="str">
        <f>IF('2020'!R52="","",'2020'!R52)</f>
        <v/>
      </c>
      <c r="S52" s="1">
        <f>IF('2020'!S52="","",'2020'!S52+1)</f>
        <v>25</v>
      </c>
      <c r="T52" s="1">
        <f>IF('2020'!T52="","",'2020'!T52)</f>
        <v>3</v>
      </c>
      <c r="U52" s="1">
        <f>IF('2020'!U52="","",'2020'!U52)</f>
        <v>76</v>
      </c>
      <c r="V52" s="1">
        <f>IF('2020'!C52="","",'2020'!C52)</f>
        <v>22</v>
      </c>
      <c r="W52" s="1" t="str">
        <f>IF('2020'!W52="","",'2020'!W52)</f>
        <v/>
      </c>
      <c r="X52" s="1" t="str">
        <f>IF('2020'!X52="","",'2020'!X52)</f>
        <v/>
      </c>
      <c r="Y52" s="1" t="str">
        <f>IF('2020'!Y52="","",'2020'!Y52)</f>
        <v/>
      </c>
      <c r="Z52" s="1" t="str">
        <f>IF('2020'!Z52="","",'2020'!Z52)</f>
        <v/>
      </c>
      <c r="AA52" s="1">
        <f>IF('2020'!F52="","",'2020'!F52)</f>
        <v>19</v>
      </c>
      <c r="AB52" s="1">
        <f>IF('2020'!AC52="","",'2020'!AC52)</f>
        <v>15.05</v>
      </c>
      <c r="AC52" s="1"/>
      <c r="AD52" s="1" t="str">
        <f>IF('2020'!AD52="","",'2020'!AD52)</f>
        <v/>
      </c>
      <c r="AE52" s="1">
        <f>IF('2020'!AF52="","",'2020'!AF52)</f>
        <v>0.2298</v>
      </c>
      <c r="AG52" s="1">
        <f>IF('2020'!AH52="","",'2020'!AH52)</f>
        <v>1.87</v>
      </c>
      <c r="AI52" s="1">
        <f>IF('2020'!AJ52="","",'2020'!AJ52)</f>
        <v>15</v>
      </c>
      <c r="AK52" s="1"/>
      <c r="AL52" s="1" t="str">
        <f>IF('2020'!AL52="","",'2020'!AL52)</f>
        <v/>
      </c>
      <c r="AM52" s="1" t="str">
        <f>IF('2020'!AM52="","",'2020'!AM52)</f>
        <v/>
      </c>
      <c r="AN52" s="1" t="str">
        <f>IF('2020'!AN52="","",'2020'!AN52)</f>
        <v/>
      </c>
      <c r="AO52" s="1" t="str">
        <f>IF('2020'!AO52="","",'2020'!AO52)</f>
        <v/>
      </c>
      <c r="AP52" s="1">
        <f>IF('2020'!AP52="","",'2020'!AP52+1)</f>
        <v>3</v>
      </c>
      <c r="AQ52">
        <f t="shared" si="0"/>
        <v>0.24512</v>
      </c>
    </row>
    <row r="53" spans="1:43" ht="26.5" thickBot="1">
      <c r="A53" s="1" t="str">
        <f>IF('2020'!A53="","",'2020'!A53)</f>
        <v>Chris Carson</v>
      </c>
      <c r="B53" s="1" t="str">
        <f>IF('2020'!B53="","",'2020'!B53)</f>
        <v>RB</v>
      </c>
      <c r="C53" s="1">
        <f>IFERROR(VLOOKUP(A53&amp;B53,RDP!G:I,3,0),"")</f>
        <v>23</v>
      </c>
      <c r="D53" s="1">
        <f>IF('2020'!D53="","",'2020'!D53+1)</f>
        <v>2021</v>
      </c>
      <c r="E53" s="1">
        <f>IF('2020'!E53="","",'2020'!E53)</f>
        <v>2</v>
      </c>
      <c r="F53" s="1"/>
      <c r="G53" s="1" t="str">
        <f>IF('2020'!G53="","",'2020'!G53)</f>
        <v/>
      </c>
      <c r="H53" s="1"/>
      <c r="I53" s="1" t="str">
        <f>IF('2020'!I53="","",'2020'!I53)</f>
        <v/>
      </c>
      <c r="J53" s="1" t="str">
        <f>IF('2020'!J53="","",'2020'!J53)</f>
        <v/>
      </c>
      <c r="K53" s="1" t="str">
        <f>IF('2020'!K53="","",'2020'!K53)</f>
        <v/>
      </c>
      <c r="L53" s="1" t="str">
        <f>IF('2020'!L53="","",'2020'!L53)</f>
        <v/>
      </c>
      <c r="M53" s="1">
        <f>IF('2020'!M53+'2020'!H53="","",'2020'!M53+'2020'!H53)</f>
        <v>3</v>
      </c>
      <c r="N53" s="1">
        <f>IF('2020'!N53="","",'2020'!N53)</f>
        <v>0.77</v>
      </c>
      <c r="O53" s="1" t="str">
        <f>IF('2020'!O53="","",'2020'!O53)</f>
        <v/>
      </c>
      <c r="P53" s="1" t="str">
        <f>IF('2020'!P53="","",'2020'!P53)</f>
        <v/>
      </c>
      <c r="Q53" s="1" t="str">
        <f>IF('2020'!Q53="","",'2020'!Q53)</f>
        <v/>
      </c>
      <c r="R53" s="1" t="str">
        <f>IF('2020'!R53="","",'2020'!R53)</f>
        <v/>
      </c>
      <c r="S53" s="1">
        <f>IF('2020'!S53="","",'2020'!S53+1)</f>
        <v>27</v>
      </c>
      <c r="T53" s="1">
        <f>IF('2020'!T53="","",'2020'!T53)</f>
        <v>7</v>
      </c>
      <c r="U53" s="1">
        <f>IF('2020'!U53="","",'2020'!U53)</f>
        <v>249</v>
      </c>
      <c r="V53" s="1">
        <f>IF('2020'!C53="","",'2020'!C53)</f>
        <v>24</v>
      </c>
      <c r="W53" s="1" t="str">
        <f>IF('2020'!W53="","",'2020'!W53)</f>
        <v/>
      </c>
      <c r="X53" s="1" t="str">
        <f>IF('2020'!X53="","",'2020'!X53)</f>
        <v/>
      </c>
      <c r="Y53" s="1" t="str">
        <f>IF('2020'!Y53="","",'2020'!Y53)</f>
        <v/>
      </c>
      <c r="Z53" s="1" t="str">
        <f>IF('2020'!Z53="","",'2020'!Z53)</f>
        <v/>
      </c>
      <c r="AA53" s="1">
        <f>IF('2020'!F53="","",'2020'!F53)</f>
        <v>20</v>
      </c>
      <c r="AB53" s="1">
        <f>IF('2020'!AC53="","",'2020'!AC53)</f>
        <v>15.65</v>
      </c>
      <c r="AC53" s="1"/>
      <c r="AD53" s="1" t="str">
        <f>IF('2020'!AD53="","",'2020'!AD53)</f>
        <v/>
      </c>
      <c r="AE53" s="1">
        <f>IF('2020'!AF53="","",'2020'!AF53)</f>
        <v>8.7099999999999997E-2</v>
      </c>
      <c r="AG53" s="1">
        <f>IF('2020'!AH53="","",'2020'!AH53)</f>
        <v>1.39</v>
      </c>
      <c r="AI53" s="1">
        <f>IF('2020'!AJ53="","",'2020'!AJ53)</f>
        <v>12</v>
      </c>
      <c r="AK53" s="1"/>
      <c r="AL53" s="1" t="str">
        <f>IF('2020'!AL53="","",'2020'!AL53)</f>
        <v/>
      </c>
      <c r="AM53" s="1" t="str">
        <f>IF('2020'!AM53="","",'2020'!AM53)</f>
        <v/>
      </c>
      <c r="AN53" s="1" t="str">
        <f>IF('2020'!AN53="","",'2020'!AN53)</f>
        <v/>
      </c>
      <c r="AO53" s="1" t="str">
        <f>IF('2020'!AO53="","",'2020'!AO53)</f>
        <v/>
      </c>
      <c r="AP53" s="1">
        <f>IF('2020'!AP53="","",'2020'!AP53+1)</f>
        <v>5</v>
      </c>
      <c r="AQ53">
        <f t="shared" si="0"/>
        <v>0.11613333333333332</v>
      </c>
    </row>
    <row r="54" spans="1:43" ht="26.5" thickBot="1">
      <c r="A54" s="1" t="str">
        <f>IF('2020'!A54="","",'2020'!A54)</f>
        <v>Darren Waller</v>
      </c>
      <c r="B54" s="1" t="str">
        <f>IF('2020'!B54="","",'2020'!B54)</f>
        <v>TE</v>
      </c>
      <c r="C54" s="1">
        <f>IFERROR(VLOOKUP(A54&amp;B54,RDP!G:I,3,0),"")</f>
        <v>3</v>
      </c>
      <c r="D54" s="1">
        <f>IF('2020'!D54="","",'2020'!D54+1)</f>
        <v>2021</v>
      </c>
      <c r="E54" s="1">
        <f>IF('2020'!E54="","",'2020'!E54)</f>
        <v>4</v>
      </c>
      <c r="F54" s="1"/>
      <c r="G54" s="1" t="str">
        <f>IF('2020'!G54="","",'2020'!G54)</f>
        <v/>
      </c>
      <c r="H54" s="1"/>
      <c r="I54" s="1" t="str">
        <f>IF('2020'!I54="","",'2020'!I54)</f>
        <v/>
      </c>
      <c r="J54" s="1" t="str">
        <f>IF('2020'!J54="","",'2020'!J54)</f>
        <v/>
      </c>
      <c r="K54" s="1" t="str">
        <f>IF('2020'!K54="","",'2020'!K54)</f>
        <v/>
      </c>
      <c r="L54" s="1" t="str">
        <f>IF('2020'!L54="","",'2020'!L54)</f>
        <v/>
      </c>
      <c r="M54" s="1">
        <f>IF('2020'!M54+'2020'!H54="","",'2020'!M54+'2020'!H54)</f>
        <v>3</v>
      </c>
      <c r="N54" s="1">
        <f>IF('2020'!N54="","",'2020'!N54)</f>
        <v>0.49</v>
      </c>
      <c r="O54" s="1" t="str">
        <f>IF('2020'!O54="","",'2020'!O54)</f>
        <v/>
      </c>
      <c r="P54" s="1" t="str">
        <f>IF('2020'!P54="","",'2020'!P54)</f>
        <v/>
      </c>
      <c r="Q54" s="1" t="str">
        <f>IF('2020'!Q54="","",'2020'!Q54)</f>
        <v/>
      </c>
      <c r="R54" s="1" t="str">
        <f>IF('2020'!R54="","",'2020'!R54)</f>
        <v/>
      </c>
      <c r="S54" s="1">
        <f>IF('2020'!S54="","",'2020'!S54+1)</f>
        <v>29</v>
      </c>
      <c r="T54" s="1">
        <f>IF('2020'!T54="","",'2020'!T54)</f>
        <v>6</v>
      </c>
      <c r="U54" s="1">
        <f>IF('2020'!U54="","",'2020'!U54)</f>
        <v>204</v>
      </c>
      <c r="V54" s="1">
        <f>IF('2020'!C54="","",'2020'!C54)</f>
        <v>5</v>
      </c>
      <c r="W54" s="1" t="str">
        <f>IF('2020'!W54="","",'2020'!W54)</f>
        <v/>
      </c>
      <c r="X54" s="1" t="str">
        <f>IF('2020'!X54="","",'2020'!X54)</f>
        <v/>
      </c>
      <c r="Y54" s="1" t="str">
        <f>IF('2020'!Y54="","",'2020'!Y54)</f>
        <v/>
      </c>
      <c r="Z54" s="1" t="str">
        <f>IF('2020'!Z54="","",'2020'!Z54)</f>
        <v/>
      </c>
      <c r="AA54" s="1">
        <f>IF('2020'!F54="","",'2020'!F54)</f>
        <v>2</v>
      </c>
      <c r="AB54" s="1">
        <f>IF('2020'!AC54="","",'2020'!AC54)</f>
        <v>17.53</v>
      </c>
      <c r="AC54" s="1"/>
      <c r="AD54" s="1" t="str">
        <f>IF('2020'!AD54="","",'2020'!AD54)</f>
        <v/>
      </c>
      <c r="AE54" s="1">
        <f>IF('2020'!AF54="","",'2020'!AF54)</f>
        <v>0.27500000000000002</v>
      </c>
      <c r="AG54" s="1">
        <f>IF('2020'!AH54="","",'2020'!AH54)</f>
        <v>2.27</v>
      </c>
      <c r="AI54" s="1">
        <f>IF('2020'!AJ54="","",'2020'!AJ54)</f>
        <v>16</v>
      </c>
      <c r="AK54" s="1"/>
      <c r="AL54" s="1" t="str">
        <f>IF('2020'!AL54="","",'2020'!AL54)</f>
        <v/>
      </c>
      <c r="AM54" s="1" t="str">
        <f>IF('2020'!AM54="","",'2020'!AM54)</f>
        <v/>
      </c>
      <c r="AN54" s="1" t="str">
        <f>IF('2020'!AN54="","",'2020'!AN54)</f>
        <v/>
      </c>
      <c r="AO54" s="1" t="str">
        <f>IF('2020'!AO54="","",'2020'!AO54)</f>
        <v/>
      </c>
      <c r="AP54" s="1">
        <f>IF('2020'!AP54="","",'2020'!AP54+1)</f>
        <v>7</v>
      </c>
      <c r="AQ54">
        <f t="shared" si="0"/>
        <v>0.27500000000000002</v>
      </c>
    </row>
    <row r="55" spans="1:43" ht="26.5" thickBot="1">
      <c r="A55" s="1" t="str">
        <f>IF('2020'!A55="","",'2020'!A55)</f>
        <v>James Conner</v>
      </c>
      <c r="B55" s="1" t="str">
        <f>IF('2020'!B55="","",'2020'!B55)</f>
        <v>RB</v>
      </c>
      <c r="C55" s="1">
        <f>IFERROR(VLOOKUP(A55&amp;B55,RDP!G:I,3,0),"")</f>
        <v>40</v>
      </c>
      <c r="D55" s="1">
        <f>IF('2020'!D55="","",'2020'!D55+1)</f>
        <v>2021</v>
      </c>
      <c r="E55" s="1">
        <f>IF('2020'!E55="","",'2020'!E55)</f>
        <v>2</v>
      </c>
      <c r="F55" s="1"/>
      <c r="G55" s="1" t="str">
        <f>IF('2020'!G55="","",'2020'!G55)</f>
        <v/>
      </c>
      <c r="H55" s="1"/>
      <c r="I55" s="1" t="str">
        <f>IF('2020'!I55="","",'2020'!I55)</f>
        <v/>
      </c>
      <c r="J55" s="1" t="str">
        <f>IF('2020'!J55="","",'2020'!J55)</f>
        <v/>
      </c>
      <c r="K55" s="1" t="str">
        <f>IF('2020'!K55="","",'2020'!K55)</f>
        <v/>
      </c>
      <c r="L55" s="1" t="str">
        <f>IF('2020'!L55="","",'2020'!L55)</f>
        <v/>
      </c>
      <c r="M55" s="1">
        <f>IF('2020'!M55+'2020'!H55="","",'2020'!M55+'2020'!H55)</f>
        <v>1</v>
      </c>
      <c r="N55" s="1">
        <f>IF('2020'!N55="","",'2020'!N55)</f>
        <v>0.6</v>
      </c>
      <c r="O55" s="1" t="str">
        <f>IF('2020'!O55="","",'2020'!O55)</f>
        <v/>
      </c>
      <c r="P55" s="1" t="str">
        <f>IF('2020'!P55="","",'2020'!P55)</f>
        <v/>
      </c>
      <c r="Q55" s="1" t="str">
        <f>IF('2020'!Q55="","",'2020'!Q55)</f>
        <v/>
      </c>
      <c r="R55" s="1" t="str">
        <f>IF('2020'!R55="","",'2020'!R55)</f>
        <v/>
      </c>
      <c r="S55" s="1">
        <f>IF('2020'!S55="","",'2020'!S55+1)</f>
        <v>26</v>
      </c>
      <c r="T55" s="1">
        <f>IF('2020'!T55="","",'2020'!T55)</f>
        <v>3</v>
      </c>
      <c r="U55" s="1">
        <f>IF('2020'!U55="","",'2020'!U55)</f>
        <v>105</v>
      </c>
      <c r="V55" s="1">
        <f>IF('2020'!C55="","",'2020'!C55)</f>
        <v>25</v>
      </c>
      <c r="W55" s="1" t="str">
        <f>IF('2020'!W55="","",'2020'!W55)</f>
        <v/>
      </c>
      <c r="X55" s="1" t="str">
        <f>IF('2020'!X55="","",'2020'!X55)</f>
        <v/>
      </c>
      <c r="Y55" s="1" t="str">
        <f>IF('2020'!Y55="","",'2020'!Y55)</f>
        <v/>
      </c>
      <c r="Z55" s="1" t="str">
        <f>IF('2020'!Z55="","",'2020'!Z55)</f>
        <v/>
      </c>
      <c r="AA55" s="1">
        <f>IF('2020'!F55="","",'2020'!F55)</f>
        <v>27</v>
      </c>
      <c r="AB55" s="1">
        <f>IF('2020'!AC55="","",'2020'!AC55)</f>
        <v>12.65</v>
      </c>
      <c r="AC55" s="1"/>
      <c r="AD55" s="1" t="str">
        <f>IF('2020'!AD55="","",'2020'!AD55)</f>
        <v/>
      </c>
      <c r="AE55" s="1">
        <f>IF('2020'!AF55="","",'2020'!AF55)</f>
        <v>6.5699999999999995E-2</v>
      </c>
      <c r="AG55" s="1">
        <f>IF('2020'!AH55="","",'2020'!AH55)</f>
        <v>0.8</v>
      </c>
      <c r="AI55" s="1">
        <f>IF('2020'!AJ55="","",'2020'!AJ55)</f>
        <v>13</v>
      </c>
      <c r="AK55" s="1"/>
      <c r="AL55" s="1" t="str">
        <f>IF('2020'!AL55="","",'2020'!AL55)</f>
        <v/>
      </c>
      <c r="AM55" s="1" t="str">
        <f>IF('2020'!AM55="","",'2020'!AM55)</f>
        <v/>
      </c>
      <c r="AN55" s="1" t="str">
        <f>IF('2020'!AN55="","",'2020'!AN55)</f>
        <v/>
      </c>
      <c r="AO55" s="1" t="str">
        <f>IF('2020'!AO55="","",'2020'!AO55)</f>
        <v/>
      </c>
      <c r="AP55" s="1">
        <f>IF('2020'!AP55="","",'2020'!AP55+1)</f>
        <v>5</v>
      </c>
      <c r="AQ55">
        <f t="shared" si="0"/>
        <v>8.0861538461538457E-2</v>
      </c>
    </row>
    <row r="56" spans="1:43" ht="26.5" thickBot="1">
      <c r="A56" s="1" t="str">
        <f>IF('2020'!A56="","",'2020'!A56)</f>
        <v>Stefon Diggs</v>
      </c>
      <c r="B56" s="1" t="str">
        <f>IF('2020'!B56="","",'2020'!B56)</f>
        <v>WR</v>
      </c>
      <c r="C56" s="1">
        <f>IFERROR(VLOOKUP(A56&amp;B56,RDP!G:I,3,0),"")</f>
        <v>5</v>
      </c>
      <c r="D56" s="1">
        <f>IF('2020'!D56="","",'2020'!D56+1)</f>
        <v>2021</v>
      </c>
      <c r="E56" s="1">
        <f>IF('2020'!E56="","",'2020'!E56)</f>
        <v>3</v>
      </c>
      <c r="F56" s="1"/>
      <c r="G56" s="1" t="str">
        <f>IF('2020'!G56="","",'2020'!G56)</f>
        <v/>
      </c>
      <c r="H56" s="1"/>
      <c r="I56" s="1" t="str">
        <f>IF('2020'!I56="","",'2020'!I56)</f>
        <v/>
      </c>
      <c r="J56" s="1" t="str">
        <f>IF('2020'!J56="","",'2020'!J56)</f>
        <v/>
      </c>
      <c r="K56" s="1" t="str">
        <f>IF('2020'!K56="","",'2020'!K56)</f>
        <v/>
      </c>
      <c r="L56" s="1" t="str">
        <f>IF('2020'!L56="","",'2020'!L56)</f>
        <v/>
      </c>
      <c r="M56" s="1">
        <f>IF('2020'!M56+'2020'!H56="","",'2020'!M56+'2020'!H56)</f>
        <v>4</v>
      </c>
      <c r="N56" s="1">
        <f>IF('2020'!N56="","",'2020'!N56)</f>
        <v>0.98</v>
      </c>
      <c r="O56" s="1" t="str">
        <f>IF('2020'!O56="","",'2020'!O56)</f>
        <v/>
      </c>
      <c r="P56" s="1" t="str">
        <f>IF('2020'!P56="","",'2020'!P56)</f>
        <v/>
      </c>
      <c r="Q56" s="1" t="str">
        <f>IF('2020'!Q56="","",'2020'!Q56)</f>
        <v/>
      </c>
      <c r="R56" s="1" t="str">
        <f>IF('2020'!R56="","",'2020'!R56)</f>
        <v/>
      </c>
      <c r="S56" s="1">
        <f>IF('2020'!S56="","",'2020'!S56+1)</f>
        <v>27</v>
      </c>
      <c r="T56" s="1">
        <f>IF('2020'!T56="","",'2020'!T56)</f>
        <v>5</v>
      </c>
      <c r="U56" s="1">
        <f>IF('2020'!U56="","",'2020'!U56)</f>
        <v>146</v>
      </c>
      <c r="V56" s="1">
        <f>IF('2020'!C56="","",'2020'!C56)</f>
        <v>23</v>
      </c>
      <c r="W56" s="1" t="str">
        <f>IF('2020'!W56="","",'2020'!W56)</f>
        <v/>
      </c>
      <c r="X56" s="1" t="str">
        <f>IF('2020'!X56="","",'2020'!X56)</f>
        <v/>
      </c>
      <c r="Y56" s="1" t="str">
        <f>IF('2020'!Y56="","",'2020'!Y56)</f>
        <v/>
      </c>
      <c r="Z56" s="1" t="str">
        <f>IF('2020'!Z56="","",'2020'!Z56)</f>
        <v/>
      </c>
      <c r="AA56" s="1">
        <f>IF('2020'!F56="","",'2020'!F56)</f>
        <v>3</v>
      </c>
      <c r="AB56" s="1">
        <f>IF('2020'!AC56="","",'2020'!AC56)</f>
        <v>20.54</v>
      </c>
      <c r="AC56" s="1"/>
      <c r="AD56" s="1" t="str">
        <f>IF('2020'!AD56="","",'2020'!AD56)</f>
        <v/>
      </c>
      <c r="AE56" s="1">
        <f>IF('2020'!AF56="","",'2020'!AF56)</f>
        <v>0.29289999999999999</v>
      </c>
      <c r="AG56" s="1">
        <f>IF('2020'!AH56="","",'2020'!AH56)</f>
        <v>2.5099999999999998</v>
      </c>
      <c r="AI56" s="1">
        <f>IF('2020'!AJ56="","",'2020'!AJ56)</f>
        <v>16</v>
      </c>
      <c r="AK56" s="1"/>
      <c r="AL56" s="1" t="str">
        <f>IF('2020'!AL56="","",'2020'!AL56)</f>
        <v/>
      </c>
      <c r="AM56" s="1" t="str">
        <f>IF('2020'!AM56="","",'2020'!AM56)</f>
        <v/>
      </c>
      <c r="AN56" s="1" t="str">
        <f>IF('2020'!AN56="","",'2020'!AN56)</f>
        <v/>
      </c>
      <c r="AO56" s="1" t="str">
        <f>IF('2020'!AO56="","",'2020'!AO56)</f>
        <v/>
      </c>
      <c r="AP56" s="1">
        <f>IF('2020'!AP56="","",'2020'!AP56+1)</f>
        <v>7</v>
      </c>
      <c r="AQ56">
        <f t="shared" si="0"/>
        <v>0.29289999999999999</v>
      </c>
    </row>
    <row r="57" spans="1:43" ht="26.5" thickBot="1">
      <c r="A57" s="1" t="str">
        <f>IF('2020'!A57="","",'2020'!A57)</f>
        <v>Evan Engram</v>
      </c>
      <c r="B57" s="1" t="str">
        <f>IF('2020'!B57="","",'2020'!B57)</f>
        <v>TE</v>
      </c>
      <c r="C57" s="1">
        <f>IFERROR(VLOOKUP(A57&amp;B57,RDP!G:I,3,0),"")</f>
        <v>13</v>
      </c>
      <c r="D57" s="1">
        <f>IF('2020'!D57="","",'2020'!D57+1)</f>
        <v>2021</v>
      </c>
      <c r="E57" s="1">
        <f>IF('2020'!E57="","",'2020'!E57)</f>
        <v>4</v>
      </c>
      <c r="F57" s="1"/>
      <c r="G57" s="1" t="str">
        <f>IF('2020'!G57="","",'2020'!G57)</f>
        <v/>
      </c>
      <c r="H57" s="1"/>
      <c r="I57" s="1" t="str">
        <f>IF('2020'!I57="","",'2020'!I57)</f>
        <v/>
      </c>
      <c r="J57" s="1" t="str">
        <f>IF('2020'!J57="","",'2020'!J57)</f>
        <v/>
      </c>
      <c r="K57" s="1" t="str">
        <f>IF('2020'!K57="","",'2020'!K57)</f>
        <v/>
      </c>
      <c r="L57" s="1" t="str">
        <f>IF('2020'!L57="","",'2020'!L57)</f>
        <v/>
      </c>
      <c r="M57" s="1">
        <f>IF('2020'!M57+'2020'!H57="","",'2020'!M57+'2020'!H57)</f>
        <v>1</v>
      </c>
      <c r="N57" s="1">
        <f>IF('2020'!N57="","",'2020'!N57)</f>
        <v>-0.1</v>
      </c>
      <c r="O57" s="1" t="str">
        <f>IF('2020'!O57="","",'2020'!O57)</f>
        <v/>
      </c>
      <c r="P57" s="1" t="str">
        <f>IF('2020'!P57="","",'2020'!P57)</f>
        <v/>
      </c>
      <c r="Q57" s="1" t="str">
        <f>IF('2020'!Q57="","",'2020'!Q57)</f>
        <v/>
      </c>
      <c r="R57" s="1" t="str">
        <f>IF('2020'!R57="","",'2020'!R57)</f>
        <v/>
      </c>
      <c r="S57" s="1">
        <f>IF('2020'!S57="","",'2020'!S57+1)</f>
        <v>27</v>
      </c>
      <c r="T57" s="1">
        <f>IF('2020'!T57="","",'2020'!T57)</f>
        <v>1</v>
      </c>
      <c r="U57" s="1">
        <f>IF('2020'!U57="","",'2020'!U57)</f>
        <v>23</v>
      </c>
      <c r="V57" s="1">
        <f>IF('2020'!C57="","",'2020'!C57)</f>
        <v>6</v>
      </c>
      <c r="W57" s="1" t="str">
        <f>IF('2020'!W57="","",'2020'!W57)</f>
        <v/>
      </c>
      <c r="X57" s="1" t="str">
        <f>IF('2020'!X57="","",'2020'!X57)</f>
        <v/>
      </c>
      <c r="Y57" s="1" t="str">
        <f>IF('2020'!Y57="","",'2020'!Y57)</f>
        <v/>
      </c>
      <c r="Z57" s="1" t="str">
        <f>IF('2020'!Z57="","",'2020'!Z57)</f>
        <v/>
      </c>
      <c r="AA57" s="1">
        <f>IF('2020'!F57="","",'2020'!F57)</f>
        <v>14</v>
      </c>
      <c r="AB57" s="1">
        <f>IF('2020'!AC57="","",'2020'!AC57)</f>
        <v>8.94</v>
      </c>
      <c r="AC57" s="1"/>
      <c r="AD57" s="1" t="str">
        <f>IF('2020'!AD57="","",'2020'!AD57)</f>
        <v/>
      </c>
      <c r="AE57" s="1">
        <f>IF('2020'!AF57="","",'2020'!AF57)</f>
        <v>0.2152</v>
      </c>
      <c r="AG57" s="1">
        <f>IF('2020'!AH57="","",'2020'!AH57)</f>
        <v>1.28</v>
      </c>
      <c r="AI57" s="1">
        <f>IF('2020'!AJ57="","",'2020'!AJ57)</f>
        <v>16</v>
      </c>
      <c r="AK57" s="1"/>
      <c r="AL57" s="1" t="str">
        <f>IF('2020'!AL57="","",'2020'!AL57)</f>
        <v/>
      </c>
      <c r="AM57" s="1" t="str">
        <f>IF('2020'!AM57="","",'2020'!AM57)</f>
        <v/>
      </c>
      <c r="AN57" s="1" t="str">
        <f>IF('2020'!AN57="","",'2020'!AN57)</f>
        <v/>
      </c>
      <c r="AO57" s="1" t="str">
        <f>IF('2020'!AO57="","",'2020'!AO57)</f>
        <v/>
      </c>
      <c r="AP57" s="1">
        <f>IF('2020'!AP57="","",'2020'!AP57+1)</f>
        <v>5</v>
      </c>
      <c r="AQ57">
        <f t="shared" si="0"/>
        <v>0.2152</v>
      </c>
    </row>
    <row r="58" spans="1:43" ht="26.5" thickBot="1">
      <c r="A58" s="1" t="str">
        <f>IF('2020'!A58="","",'2020'!A58)</f>
        <v>Keenan Allen</v>
      </c>
      <c r="B58" s="1" t="str">
        <f>IF('2020'!B58="","",'2020'!B58)</f>
        <v>WR</v>
      </c>
      <c r="C58" s="1">
        <f>IFERROR(VLOOKUP(A58&amp;B58,RDP!G:I,3,0),"")</f>
        <v>16</v>
      </c>
      <c r="D58" s="1">
        <f>IF('2020'!D58="","",'2020'!D58+1)</f>
        <v>2021</v>
      </c>
      <c r="E58" s="1">
        <f>IF('2020'!E58="","",'2020'!E58)</f>
        <v>3</v>
      </c>
      <c r="F58" s="1"/>
      <c r="G58" s="1" t="str">
        <f>IF('2020'!G58="","",'2020'!G58)</f>
        <v/>
      </c>
      <c r="H58" s="1"/>
      <c r="I58" s="1" t="str">
        <f>IF('2020'!I58="","",'2020'!I58)</f>
        <v/>
      </c>
      <c r="J58" s="1" t="str">
        <f>IF('2020'!J58="","",'2020'!J58)</f>
        <v/>
      </c>
      <c r="K58" s="1" t="str">
        <f>IF('2020'!K58="","",'2020'!K58)</f>
        <v/>
      </c>
      <c r="L58" s="1" t="str">
        <f>IF('2020'!L58="","",'2020'!L58)</f>
        <v/>
      </c>
      <c r="M58" s="1">
        <f>IF('2020'!M58+'2020'!H58="","",'2020'!M58+'2020'!H58)</f>
        <v>5</v>
      </c>
      <c r="N58" s="1">
        <f>IF('2020'!N58="","",'2020'!N58)</f>
        <v>1.1299999999999999</v>
      </c>
      <c r="O58" s="1" t="str">
        <f>IF('2020'!O58="","",'2020'!O58)</f>
        <v/>
      </c>
      <c r="P58" s="1" t="str">
        <f>IF('2020'!P58="","",'2020'!P58)</f>
        <v/>
      </c>
      <c r="Q58" s="1" t="str">
        <f>IF('2020'!Q58="","",'2020'!Q58)</f>
        <v/>
      </c>
      <c r="R58" s="1" t="str">
        <f>IF('2020'!R58="","",'2020'!R58)</f>
        <v/>
      </c>
      <c r="S58" s="1">
        <f>IF('2020'!S58="","",'2020'!S58+1)</f>
        <v>29</v>
      </c>
      <c r="T58" s="1">
        <f>IF('2020'!T58="","",'2020'!T58)</f>
        <v>3</v>
      </c>
      <c r="U58" s="1">
        <f>IF('2020'!U58="","",'2020'!U58)</f>
        <v>76</v>
      </c>
      <c r="V58" s="1">
        <f>IF('2020'!C58="","",'2020'!C58)</f>
        <v>24</v>
      </c>
      <c r="W58" s="1" t="str">
        <f>IF('2020'!W58="","",'2020'!W58)</f>
        <v/>
      </c>
      <c r="X58" s="1" t="str">
        <f>IF('2020'!X58="","",'2020'!X58)</f>
        <v/>
      </c>
      <c r="Y58" s="1" t="str">
        <f>IF('2020'!Y58="","",'2020'!Y58)</f>
        <v/>
      </c>
      <c r="Z58" s="1" t="str">
        <f>IF('2020'!Z58="","",'2020'!Z58)</f>
        <v/>
      </c>
      <c r="AA58" s="1">
        <f>IF('2020'!F58="","",'2020'!F58)</f>
        <v>12</v>
      </c>
      <c r="AB58" s="1">
        <f>IF('2020'!AC58="","",'2020'!AC58)</f>
        <v>17.649999999999999</v>
      </c>
      <c r="AC58" s="1"/>
      <c r="AD58" s="1" t="str">
        <f>IF('2020'!AD58="","",'2020'!AD58)</f>
        <v/>
      </c>
      <c r="AE58" s="1">
        <f>IF('2020'!AF58="","",'2020'!AF58)</f>
        <v>0.2331</v>
      </c>
      <c r="AG58" s="1">
        <f>IF('2020'!AH58="","",'2020'!AH58)</f>
        <v>1.91</v>
      </c>
      <c r="AI58" s="1">
        <f>IF('2020'!AJ58="","",'2020'!AJ58)</f>
        <v>14</v>
      </c>
      <c r="AK58" s="1"/>
      <c r="AL58" s="1" t="str">
        <f>IF('2020'!AL58="","",'2020'!AL58)</f>
        <v/>
      </c>
      <c r="AM58" s="1" t="str">
        <f>IF('2020'!AM58="","",'2020'!AM58)</f>
        <v/>
      </c>
      <c r="AN58" s="1" t="str">
        <f>IF('2020'!AN58="","",'2020'!AN58)</f>
        <v/>
      </c>
      <c r="AO58" s="1" t="str">
        <f>IF('2020'!AO58="","",'2020'!AO58)</f>
        <v/>
      </c>
      <c r="AP58" s="1">
        <f>IF('2020'!AP58="","",'2020'!AP58+1)</f>
        <v>9</v>
      </c>
      <c r="AQ58">
        <f t="shared" si="0"/>
        <v>0.26640000000000003</v>
      </c>
    </row>
    <row r="59" spans="1:43" ht="26.5" thickBot="1">
      <c r="A59" s="1" t="str">
        <f>IF('2020'!A59="","",'2020'!A59)</f>
        <v>Deebo Samuel</v>
      </c>
      <c r="B59" s="1" t="str">
        <f>IF('2020'!B59="","",'2020'!B59)</f>
        <v>WR</v>
      </c>
      <c r="C59" s="1">
        <f>IFERROR(VLOOKUP(A59&amp;B59,RDP!G:I,3,0),"")</f>
        <v>38</v>
      </c>
      <c r="D59" s="1">
        <f>IF('2020'!D59="","",'2020'!D59+1)</f>
        <v>2021</v>
      </c>
      <c r="E59" s="1">
        <f>IF('2020'!E59="","",'2020'!E59)</f>
        <v>3</v>
      </c>
      <c r="F59" s="1"/>
      <c r="G59" s="1" t="str">
        <f>IF('2020'!G59="","",'2020'!G59)</f>
        <v/>
      </c>
      <c r="H59" s="1"/>
      <c r="I59" s="1" t="str">
        <f>IF('2020'!I59="","",'2020'!I59)</f>
        <v/>
      </c>
      <c r="J59" s="1" t="str">
        <f>IF('2020'!J59="","",'2020'!J59)</f>
        <v/>
      </c>
      <c r="K59" s="1" t="str">
        <f>IF('2020'!K59="","",'2020'!K59)</f>
        <v/>
      </c>
      <c r="L59" s="1" t="str">
        <f>IF('2020'!L59="","",'2020'!L59)</f>
        <v/>
      </c>
      <c r="M59" s="1">
        <f>IF('2020'!M59+'2020'!H59="","",'2020'!M59+'2020'!H59)</f>
        <v>0</v>
      </c>
      <c r="N59" s="1">
        <f>IF('2020'!N59="","",'2020'!N59)</f>
        <v>0.14000000000000001</v>
      </c>
      <c r="O59" s="1" t="str">
        <f>IF('2020'!O59="","",'2020'!O59)</f>
        <v/>
      </c>
      <c r="P59" s="1" t="str">
        <f>IF('2020'!P59="","",'2020'!P59)</f>
        <v/>
      </c>
      <c r="Q59" s="1" t="str">
        <f>IF('2020'!Q59="","",'2020'!Q59)</f>
        <v/>
      </c>
      <c r="R59" s="1" t="str">
        <f>IF('2020'!R59="","",'2020'!R59)</f>
        <v/>
      </c>
      <c r="S59" s="1">
        <f>IF('2020'!S59="","",'2020'!S59+1)</f>
        <v>25</v>
      </c>
      <c r="T59" s="1">
        <f>IF('2020'!T59="","",'2020'!T59)</f>
        <v>2</v>
      </c>
      <c r="U59" s="1">
        <f>IF('2020'!U59="","",'2020'!U59)</f>
        <v>36</v>
      </c>
      <c r="V59" s="1">
        <f>IF('2020'!C59="","",'2020'!C59)</f>
        <v>25</v>
      </c>
      <c r="W59" s="1" t="str">
        <f>IF('2020'!W59="","",'2020'!W59)</f>
        <v/>
      </c>
      <c r="X59" s="1" t="str">
        <f>IF('2020'!X59="","",'2020'!X59)</f>
        <v/>
      </c>
      <c r="Y59" s="1" t="str">
        <f>IF('2020'!Y59="","",'2020'!Y59)</f>
        <v/>
      </c>
      <c r="Z59" s="1" t="str">
        <f>IF('2020'!Z59="","",'2020'!Z59)</f>
        <v/>
      </c>
      <c r="AA59" s="1">
        <f>IF('2020'!F59="","",'2020'!F59)</f>
        <v>95</v>
      </c>
      <c r="AB59" s="1">
        <f>IF('2020'!AC59="","",'2020'!AC59)</f>
        <v>11.53</v>
      </c>
      <c r="AC59" s="1"/>
      <c r="AD59" s="1" t="str">
        <f>IF('2020'!AD59="","",'2020'!AD59)</f>
        <v/>
      </c>
      <c r="AE59" s="1">
        <f>IF('2020'!AF59="","",'2020'!AF59)</f>
        <v>8.2900000000000001E-2</v>
      </c>
      <c r="AG59" s="1">
        <f>IF('2020'!AH59="","",'2020'!AH59)</f>
        <v>2.2599999999999998</v>
      </c>
      <c r="AI59" s="1">
        <f>IF('2020'!AJ59="","",'2020'!AJ59)</f>
        <v>6</v>
      </c>
      <c r="AK59" s="1"/>
      <c r="AL59" s="1" t="str">
        <f>IF('2020'!AL59="","",'2020'!AL59)</f>
        <v/>
      </c>
      <c r="AM59" s="1" t="str">
        <f>IF('2020'!AM59="","",'2020'!AM59)</f>
        <v/>
      </c>
      <c r="AN59" s="1" t="str">
        <f>IF('2020'!AN59="","",'2020'!AN59)</f>
        <v/>
      </c>
      <c r="AO59" s="1" t="str">
        <f>IF('2020'!AO59="","",'2020'!AO59)</f>
        <v/>
      </c>
      <c r="AP59" s="1">
        <f>IF('2020'!AP59="","",'2020'!AP59+1)</f>
        <v>3</v>
      </c>
      <c r="AQ59">
        <f t="shared" si="0"/>
        <v>0.22106666666666666</v>
      </c>
    </row>
    <row r="60" spans="1:43" ht="26.5" thickBot="1">
      <c r="A60" s="1" t="str">
        <f>IF('2020'!A60="","",'2020'!A60)</f>
        <v>Kareem Hunt</v>
      </c>
      <c r="B60" s="1" t="str">
        <f>IF('2020'!B60="","",'2020'!B60)</f>
        <v>RB</v>
      </c>
      <c r="C60" s="1">
        <f>IFERROR(VLOOKUP(A60&amp;B60,RDP!G:I,3,0),"")</f>
        <v>25.5</v>
      </c>
      <c r="D60" s="1">
        <f>IF('2020'!D60="","",'2020'!D60+1)</f>
        <v>2021</v>
      </c>
      <c r="E60" s="1">
        <f>IF('2020'!E60="","",'2020'!E60)</f>
        <v>2</v>
      </c>
      <c r="F60" s="1"/>
      <c r="G60" s="1" t="str">
        <f>IF('2020'!G60="","",'2020'!G60)</f>
        <v/>
      </c>
      <c r="H60" s="1"/>
      <c r="I60" s="1" t="str">
        <f>IF('2020'!I60="","",'2020'!I60)</f>
        <v/>
      </c>
      <c r="J60" s="1" t="str">
        <f>IF('2020'!J60="","",'2020'!J60)</f>
        <v/>
      </c>
      <c r="K60" s="1" t="str">
        <f>IF('2020'!K60="","",'2020'!K60)</f>
        <v/>
      </c>
      <c r="L60" s="1" t="str">
        <f>IF('2020'!L60="","",'2020'!L60)</f>
        <v/>
      </c>
      <c r="M60" s="1">
        <f>IF('2020'!M60+'2020'!H60="","",'2020'!M60+'2020'!H60)</f>
        <v>3</v>
      </c>
      <c r="N60" s="1">
        <f>IF('2020'!N60="","",'2020'!N60)</f>
        <v>0.75</v>
      </c>
      <c r="O60" s="1" t="str">
        <f>IF('2020'!O60="","",'2020'!O60)</f>
        <v/>
      </c>
      <c r="P60" s="1" t="str">
        <f>IF('2020'!P60="","",'2020'!P60)</f>
        <v/>
      </c>
      <c r="Q60" s="1" t="str">
        <f>IF('2020'!Q60="","",'2020'!Q60)</f>
        <v/>
      </c>
      <c r="R60" s="1" t="str">
        <f>IF('2020'!R60="","",'2020'!R60)</f>
        <v/>
      </c>
      <c r="S60" s="1">
        <f>IF('2020'!S60="","",'2020'!S60+1)</f>
        <v>26</v>
      </c>
      <c r="T60" s="1">
        <f>IF('2020'!T60="","",'2020'!T60)</f>
        <v>3</v>
      </c>
      <c r="U60" s="1">
        <f>IF('2020'!U60="","",'2020'!U60)</f>
        <v>86</v>
      </c>
      <c r="V60" s="1">
        <f>IF('2020'!C60="","",'2020'!C60)</f>
        <v>27</v>
      </c>
      <c r="W60" s="1" t="str">
        <f>IF('2020'!W60="","",'2020'!W60)</f>
        <v/>
      </c>
      <c r="X60" s="1" t="str">
        <f>IF('2020'!X60="","",'2020'!X60)</f>
        <v/>
      </c>
      <c r="Y60" s="1" t="str">
        <f>IF('2020'!Y60="","",'2020'!Y60)</f>
        <v/>
      </c>
      <c r="Z60" s="1" t="str">
        <f>IF('2020'!Z60="","",'2020'!Z60)</f>
        <v/>
      </c>
      <c r="AA60" s="1">
        <f>IF('2020'!F60="","",'2020'!F60)</f>
        <v>10</v>
      </c>
      <c r="AB60" s="1">
        <f>IF('2020'!AC60="","",'2020'!AC60)</f>
        <v>13.66</v>
      </c>
      <c r="AC60" s="1"/>
      <c r="AD60" s="1" t="str">
        <f>IF('2020'!AD60="","",'2020'!AD60)</f>
        <v/>
      </c>
      <c r="AE60" s="1">
        <f>IF('2020'!AF60="","",'2020'!AF60)</f>
        <v>0.1048</v>
      </c>
      <c r="AG60" s="1">
        <f>IF('2020'!AH60="","",'2020'!AH60)</f>
        <v>1.21</v>
      </c>
      <c r="AI60" s="1">
        <f>IF('2020'!AJ60="","",'2020'!AJ60)</f>
        <v>16</v>
      </c>
      <c r="AK60" s="1"/>
      <c r="AL60" s="1" t="str">
        <f>IF('2020'!AL60="","",'2020'!AL60)</f>
        <v/>
      </c>
      <c r="AM60" s="1" t="str">
        <f>IF('2020'!AM60="","",'2020'!AM60)</f>
        <v/>
      </c>
      <c r="AN60" s="1" t="str">
        <f>IF('2020'!AN60="","",'2020'!AN60)</f>
        <v/>
      </c>
      <c r="AO60" s="1" t="str">
        <f>IF('2020'!AO60="","",'2020'!AO60)</f>
        <v/>
      </c>
      <c r="AP60" s="1">
        <f>IF('2020'!AP60="","",'2020'!AP60+1)</f>
        <v>5</v>
      </c>
      <c r="AQ60">
        <f t="shared" si="0"/>
        <v>0.1048</v>
      </c>
    </row>
    <row r="61" spans="1:43" ht="26.5" thickBot="1">
      <c r="A61" s="1" t="str">
        <f>IF('2020'!A61="","",'2020'!A61)</f>
        <v>Robert Woods</v>
      </c>
      <c r="B61" s="1" t="str">
        <f>IF('2020'!B61="","",'2020'!B61)</f>
        <v>WR</v>
      </c>
      <c r="C61" s="1">
        <f>IFERROR(VLOOKUP(A61&amp;B61,RDP!G:I,3,0),"")</f>
        <v>30</v>
      </c>
      <c r="D61" s="1">
        <f>IF('2020'!D61="","",'2020'!D61+1)</f>
        <v>2021</v>
      </c>
      <c r="E61" s="1">
        <f>IF('2020'!E61="","",'2020'!E61)</f>
        <v>3</v>
      </c>
      <c r="F61" s="1"/>
      <c r="G61" s="1" t="str">
        <f>IF('2020'!G61="","",'2020'!G61)</f>
        <v/>
      </c>
      <c r="H61" s="1"/>
      <c r="I61" s="1" t="str">
        <f>IF('2020'!I61="","",'2020'!I61)</f>
        <v/>
      </c>
      <c r="J61" s="1" t="str">
        <f>IF('2020'!J61="","",'2020'!J61)</f>
        <v/>
      </c>
      <c r="K61" s="1" t="str">
        <f>IF('2020'!K61="","",'2020'!K61)</f>
        <v/>
      </c>
      <c r="L61" s="1" t="str">
        <f>IF('2020'!L61="","",'2020'!L61)</f>
        <v/>
      </c>
      <c r="M61" s="1">
        <f>IF('2020'!M61+'2020'!H61="","",'2020'!M61+'2020'!H61)</f>
        <v>3</v>
      </c>
      <c r="N61" s="1">
        <f>IF('2020'!N61="","",'2020'!N61)</f>
        <v>0.91</v>
      </c>
      <c r="O61" s="1" t="str">
        <f>IF('2020'!O61="","",'2020'!O61)</f>
        <v/>
      </c>
      <c r="P61" s="1" t="str">
        <f>IF('2020'!P61="","",'2020'!P61)</f>
        <v/>
      </c>
      <c r="Q61" s="1" t="str">
        <f>IF('2020'!Q61="","",'2020'!Q61)</f>
        <v/>
      </c>
      <c r="R61" s="1" t="str">
        <f>IF('2020'!R61="","",'2020'!R61)</f>
        <v/>
      </c>
      <c r="S61" s="1">
        <f>IF('2020'!S61="","",'2020'!S61+1)</f>
        <v>29</v>
      </c>
      <c r="T61" s="1">
        <f>IF('2020'!T61="","",'2020'!T61)</f>
        <v>2</v>
      </c>
      <c r="U61" s="1">
        <f>IF('2020'!U61="","",'2020'!U61)</f>
        <v>41</v>
      </c>
      <c r="V61" s="1">
        <f>IF('2020'!C61="","",'2020'!C61)</f>
        <v>26</v>
      </c>
      <c r="W61" s="1" t="str">
        <f>IF('2020'!W61="","",'2020'!W61)</f>
        <v/>
      </c>
      <c r="X61" s="1" t="str">
        <f>IF('2020'!X61="","",'2020'!X61)</f>
        <v/>
      </c>
      <c r="Y61" s="1" t="str">
        <f>IF('2020'!Y61="","",'2020'!Y61)</f>
        <v/>
      </c>
      <c r="Z61" s="1" t="str">
        <f>IF('2020'!Z61="","",'2020'!Z61)</f>
        <v/>
      </c>
      <c r="AA61" s="1">
        <f>IF('2020'!F61="","",'2020'!F61)</f>
        <v>13</v>
      </c>
      <c r="AB61" s="1">
        <f>IF('2020'!AC61="","",'2020'!AC61)</f>
        <v>15.44</v>
      </c>
      <c r="AC61" s="1"/>
      <c r="AD61" s="1" t="str">
        <f>IF('2020'!AD61="","",'2020'!AD61)</f>
        <v/>
      </c>
      <c r="AE61" s="1">
        <f>IF('2020'!AF61="","",'2020'!AF61)</f>
        <v>0.22370000000000001</v>
      </c>
      <c r="AG61" s="1">
        <f>IF('2020'!AH61="","",'2020'!AH61)</f>
        <v>1.6</v>
      </c>
      <c r="AI61" s="1">
        <f>IF('2020'!AJ61="","",'2020'!AJ61)</f>
        <v>16</v>
      </c>
      <c r="AK61" s="1"/>
      <c r="AL61" s="1" t="str">
        <f>IF('2020'!AL61="","",'2020'!AL61)</f>
        <v/>
      </c>
      <c r="AM61" s="1" t="str">
        <f>IF('2020'!AM61="","",'2020'!AM61)</f>
        <v/>
      </c>
      <c r="AN61" s="1" t="str">
        <f>IF('2020'!AN61="","",'2020'!AN61)</f>
        <v/>
      </c>
      <c r="AO61" s="1" t="str">
        <f>IF('2020'!AO61="","",'2020'!AO61)</f>
        <v/>
      </c>
      <c r="AP61" s="1">
        <f>IF('2020'!AP61="","",'2020'!AP61+1)</f>
        <v>9</v>
      </c>
      <c r="AQ61">
        <f t="shared" si="0"/>
        <v>0.22370000000000001</v>
      </c>
    </row>
    <row r="62" spans="1:43" ht="26.5" thickBot="1">
      <c r="A62" s="1" t="str">
        <f>IF('2020'!A62="","",'2020'!A62)</f>
        <v>Adam Thielen</v>
      </c>
      <c r="B62" s="1" t="str">
        <f>IF('2020'!B62="","",'2020'!B62)</f>
        <v>WR</v>
      </c>
      <c r="C62" s="1">
        <f>IFERROR(VLOOKUP(A62&amp;B62,RDP!G:I,3,0),"")</f>
        <v>37</v>
      </c>
      <c r="D62" s="1">
        <f>IF('2020'!D62="","",'2020'!D62+1)</f>
        <v>2021</v>
      </c>
      <c r="E62" s="1">
        <f>IF('2020'!E62="","",'2020'!E62)</f>
        <v>3</v>
      </c>
      <c r="F62" s="1"/>
      <c r="G62" s="1" t="str">
        <f>IF('2020'!G62="","",'2020'!G62)</f>
        <v/>
      </c>
      <c r="H62" s="1"/>
      <c r="I62" s="1" t="str">
        <f>IF('2020'!I62="","",'2020'!I62)</f>
        <v/>
      </c>
      <c r="J62" s="1" t="str">
        <f>IF('2020'!J62="","",'2020'!J62)</f>
        <v/>
      </c>
      <c r="K62" s="1" t="str">
        <f>IF('2020'!K62="","",'2020'!K62)</f>
        <v/>
      </c>
      <c r="L62" s="1" t="str">
        <f>IF('2020'!L62="","",'2020'!L62)</f>
        <v/>
      </c>
      <c r="M62" s="1">
        <f>IF('2020'!M62+'2020'!H62="","",'2020'!M62+'2020'!H62)</f>
        <v>3</v>
      </c>
      <c r="N62" s="1">
        <f>IF('2020'!N62="","",'2020'!N62)</f>
        <v>1.02</v>
      </c>
      <c r="O62" s="1" t="str">
        <f>IF('2020'!O62="","",'2020'!O62)</f>
        <v/>
      </c>
      <c r="P62" s="1" t="str">
        <f>IF('2020'!P62="","",'2020'!P62)</f>
        <v/>
      </c>
      <c r="Q62" s="1" t="str">
        <f>IF('2020'!Q62="","",'2020'!Q62)</f>
        <v/>
      </c>
      <c r="R62" s="1" t="str">
        <f>IF('2020'!R62="","",'2020'!R62)</f>
        <v/>
      </c>
      <c r="S62" s="1">
        <f>IF('2020'!S62="","",'2020'!S62+1)</f>
        <v>31</v>
      </c>
      <c r="T62" s="1">
        <f>IF('2020'!T62="","",'2020'!T62)</f>
        <v>8</v>
      </c>
      <c r="U62" s="1">
        <f>IF('2020'!U62="","",'2020'!U62)</f>
        <v>300</v>
      </c>
      <c r="V62" s="1">
        <f>IF('2020'!C62="","",'2020'!C62)</f>
        <v>27</v>
      </c>
      <c r="W62" s="1" t="str">
        <f>IF('2020'!W62="","",'2020'!W62)</f>
        <v/>
      </c>
      <c r="X62" s="1" t="str">
        <f>IF('2020'!X62="","",'2020'!X62)</f>
        <v/>
      </c>
      <c r="Y62" s="1" t="str">
        <f>IF('2020'!Y62="","",'2020'!Y62)</f>
        <v/>
      </c>
      <c r="Z62" s="1" t="str">
        <f>IF('2020'!Z62="","",'2020'!Z62)</f>
        <v/>
      </c>
      <c r="AA62" s="1">
        <f>IF('2020'!F62="","",'2020'!F62)</f>
        <v>10</v>
      </c>
      <c r="AB62" s="1">
        <f>IF('2020'!AC62="","",'2020'!AC62)</f>
        <v>16.8</v>
      </c>
      <c r="AC62" s="1"/>
      <c r="AD62" s="1" t="str">
        <f>IF('2020'!AD62="","",'2020'!AD62)</f>
        <v/>
      </c>
      <c r="AE62" s="1">
        <f>IF('2020'!AF62="","",'2020'!AF62)</f>
        <v>0.22700000000000001</v>
      </c>
      <c r="AG62" s="1">
        <f>IF('2020'!AH62="","",'2020'!AH62)</f>
        <v>1.86</v>
      </c>
      <c r="AI62" s="1">
        <f>IF('2020'!AJ62="","",'2020'!AJ62)</f>
        <v>15</v>
      </c>
      <c r="AK62" s="1"/>
      <c r="AL62" s="1" t="str">
        <f>IF('2020'!AL62="","",'2020'!AL62)</f>
        <v/>
      </c>
      <c r="AM62" s="1" t="str">
        <f>IF('2020'!AM62="","",'2020'!AM62)</f>
        <v/>
      </c>
      <c r="AN62" s="1" t="str">
        <f>IF('2020'!AN62="","",'2020'!AN62)</f>
        <v/>
      </c>
      <c r="AO62" s="1" t="str">
        <f>IF('2020'!AO62="","",'2020'!AO62)</f>
        <v/>
      </c>
      <c r="AP62" s="1">
        <f>IF('2020'!AP62="","",'2020'!AP62+1)</f>
        <v>9</v>
      </c>
      <c r="AQ62">
        <f t="shared" si="0"/>
        <v>0.24213333333333334</v>
      </c>
    </row>
    <row r="63" spans="1:43" ht="26.5" thickBot="1">
      <c r="A63" s="1" t="str">
        <f>IF('2020'!A63="","",'2020'!A63)</f>
        <v>Deshaun Watson</v>
      </c>
      <c r="B63" s="1" t="str">
        <f>IF('2020'!B63="","",'2020'!B63)</f>
        <v>QB</v>
      </c>
      <c r="C63" s="1">
        <f>IFERROR(VLOOKUP(A63&amp;B63,RDP!G:I,3,0),"")</f>
        <v>14</v>
      </c>
      <c r="D63" s="1">
        <f>IF('2020'!D63="","",'2020'!D63+1)</f>
        <v>2021</v>
      </c>
      <c r="E63" s="1">
        <f>IF('2020'!E63="","",'2020'!E63)</f>
        <v>1</v>
      </c>
      <c r="F63" s="1"/>
      <c r="G63" s="1" t="str">
        <f>IF('2020'!G63="","",'2020'!G63)</f>
        <v/>
      </c>
      <c r="H63" s="1"/>
      <c r="I63" s="1" t="str">
        <f>IF('2020'!I63="","",'2020'!I63)</f>
        <v/>
      </c>
      <c r="J63" s="1" t="str">
        <f>IF('2020'!J63="","",'2020'!J63)</f>
        <v/>
      </c>
      <c r="K63" s="1" t="str">
        <f>IF('2020'!K63="","",'2020'!K63)</f>
        <v/>
      </c>
      <c r="L63" s="1" t="str">
        <f>IF('2020'!L63="","",'2020'!L63)</f>
        <v/>
      </c>
      <c r="M63" s="1">
        <f>IF('2020'!M63+'2020'!H63="","",'2020'!M63+'2020'!H63)</f>
        <v>3</v>
      </c>
      <c r="N63" s="1">
        <f>IF('2020'!N63="","",'2020'!N63)</f>
        <v>1.03</v>
      </c>
      <c r="O63" s="1" t="str">
        <f>IF('2020'!O63="","",'2020'!O63)</f>
        <v/>
      </c>
      <c r="P63" s="1" t="str">
        <f>IF('2020'!P63="","",'2020'!P63)</f>
        <v/>
      </c>
      <c r="Q63" s="1" t="str">
        <f>IF('2020'!Q63="","",'2020'!Q63)</f>
        <v/>
      </c>
      <c r="R63" s="1" t="str">
        <f>IF('2020'!R63="","",'2020'!R63)</f>
        <v/>
      </c>
      <c r="S63" s="1">
        <f>IF('2020'!S63="","",'2020'!S63+1)</f>
        <v>26</v>
      </c>
      <c r="T63" s="1">
        <f>IF('2020'!T63="","",'2020'!T63)</f>
        <v>1</v>
      </c>
      <c r="U63" s="1">
        <f>IF('2020'!U63="","",'2020'!U63)</f>
        <v>12</v>
      </c>
      <c r="V63" s="1">
        <f>IF('2020'!C63="","",'2020'!C63)</f>
        <v>4</v>
      </c>
      <c r="W63" s="1" t="str">
        <f>IF('2020'!W63="","",'2020'!W63)</f>
        <v/>
      </c>
      <c r="X63" s="1" t="str">
        <f>IF('2020'!X63="","",'2020'!X63)</f>
        <v/>
      </c>
      <c r="Y63" s="1" t="str">
        <f>IF('2020'!Y63="","",'2020'!Y63)</f>
        <v/>
      </c>
      <c r="Z63" s="1" t="str">
        <f>IF('2020'!Z63="","",'2020'!Z63)</f>
        <v/>
      </c>
      <c r="AA63" s="1">
        <f>IF('2020'!F63="","",'2020'!F63)</f>
        <v>4</v>
      </c>
      <c r="AB63" s="1">
        <f>IF('2020'!AC63="","",'2020'!AC63)</f>
        <v>27.46</v>
      </c>
      <c r="AC63" s="1"/>
      <c r="AD63" s="1" t="str">
        <f>IF('2020'!AD63="","",'2020'!AD63)</f>
        <v/>
      </c>
      <c r="AE63" s="1" t="str">
        <f>IF('2020'!AF63="","",'2020'!AF63)</f>
        <v/>
      </c>
      <c r="AG63" s="1" t="str">
        <f>IF('2020'!AH63="","",'2020'!AH63)</f>
        <v/>
      </c>
      <c r="AI63" s="1" t="str">
        <f>IF('2020'!AJ63="","",'2020'!AJ63)</f>
        <v/>
      </c>
      <c r="AK63" s="1"/>
      <c r="AL63" s="1" t="str">
        <f>IF('2020'!AL63="","",'2020'!AL63)</f>
        <v/>
      </c>
      <c r="AM63" s="1" t="str">
        <f>IF('2020'!AM63="","",'2020'!AM63)</f>
        <v/>
      </c>
      <c r="AN63" s="1" t="str">
        <f>IF('2020'!AN63="","",'2020'!AN63)</f>
        <v/>
      </c>
      <c r="AO63" s="1" t="str">
        <f>IF('2020'!AO63="","",'2020'!AO63)</f>
        <v/>
      </c>
      <c r="AP63" s="1">
        <f>IF('2020'!AP63="","",'2020'!AP63+1)</f>
        <v>5</v>
      </c>
      <c r="AQ63" t="str">
        <f t="shared" si="0"/>
        <v/>
      </c>
    </row>
    <row r="64" spans="1:43" ht="26.5" thickBot="1">
      <c r="A64" s="1" t="str">
        <f>IF('2020'!A64="","",'2020'!A64)</f>
        <v>David Johnson</v>
      </c>
      <c r="B64" s="1" t="str">
        <f>IF('2020'!B64="","",'2020'!B64)</f>
        <v>RB</v>
      </c>
      <c r="C64" s="1">
        <f>IFERROR(VLOOKUP(A64&amp;B64,RDP!G:I,3,0),"")</f>
        <v>43</v>
      </c>
      <c r="D64" s="1">
        <f>IF('2020'!D64="","",'2020'!D64+1)</f>
        <v>2021</v>
      </c>
      <c r="E64" s="1">
        <f>IF('2020'!E64="","",'2020'!E64)</f>
        <v>2</v>
      </c>
      <c r="F64" s="1"/>
      <c r="G64" s="1" t="str">
        <f>IF('2020'!G64="","",'2020'!G64)</f>
        <v/>
      </c>
      <c r="H64" s="1"/>
      <c r="I64" s="1" t="str">
        <f>IF('2020'!I64="","",'2020'!I64)</f>
        <v/>
      </c>
      <c r="J64" s="1" t="str">
        <f>IF('2020'!J64="","",'2020'!J64)</f>
        <v/>
      </c>
      <c r="K64" s="1" t="str">
        <f>IF('2020'!K64="","",'2020'!K64)</f>
        <v/>
      </c>
      <c r="L64" s="1" t="str">
        <f>IF('2020'!L64="","",'2020'!L64)</f>
        <v/>
      </c>
      <c r="M64" s="1">
        <f>IF('2020'!M64+'2020'!H64="","",'2020'!M64+'2020'!H64)</f>
        <v>4</v>
      </c>
      <c r="N64" s="1">
        <f>IF('2020'!N64="","",'2020'!N64)</f>
        <v>0.38</v>
      </c>
      <c r="O64" s="1" t="str">
        <f>IF('2020'!O64="","",'2020'!O64)</f>
        <v/>
      </c>
      <c r="P64" s="1" t="str">
        <f>IF('2020'!P64="","",'2020'!P64)</f>
        <v/>
      </c>
      <c r="Q64" s="1" t="str">
        <f>IF('2020'!Q64="","",'2020'!Q64)</f>
        <v/>
      </c>
      <c r="R64" s="1" t="str">
        <f>IF('2020'!R64="","",'2020'!R64)</f>
        <v/>
      </c>
      <c r="S64" s="1">
        <f>IF('2020'!S64="","",'2020'!S64+1)</f>
        <v>30</v>
      </c>
      <c r="T64" s="1">
        <f>IF('2020'!T64="","",'2020'!T64)</f>
        <v>3</v>
      </c>
      <c r="U64" s="1">
        <f>IF('2020'!U64="","",'2020'!U64)</f>
        <v>86</v>
      </c>
      <c r="V64" s="1">
        <f>IF('2020'!C64="","",'2020'!C64)</f>
        <v>28</v>
      </c>
      <c r="W64" s="1" t="str">
        <f>IF('2020'!W64="","",'2020'!W64)</f>
        <v/>
      </c>
      <c r="X64" s="1" t="str">
        <f>IF('2020'!X64="","",'2020'!X64)</f>
        <v/>
      </c>
      <c r="Y64" s="1" t="str">
        <f>IF('2020'!Y64="","",'2020'!Y64)</f>
        <v/>
      </c>
      <c r="Z64" s="1" t="str">
        <f>IF('2020'!Z64="","",'2020'!Z64)</f>
        <v/>
      </c>
      <c r="AA64" s="1">
        <f>IF('2020'!F64="","",'2020'!F64)</f>
        <v>21</v>
      </c>
      <c r="AB64" s="1">
        <f>IF('2020'!AC64="","",'2020'!AC64)</f>
        <v>15.13</v>
      </c>
      <c r="AC64" s="1"/>
      <c r="AD64" s="1" t="str">
        <f>IF('2020'!AD64="","",'2020'!AD64)</f>
        <v/>
      </c>
      <c r="AE64" s="1">
        <f>IF('2020'!AF64="","",'2020'!AF64)</f>
        <v>8.7800000000000003E-2</v>
      </c>
      <c r="AG64" s="1">
        <f>IF('2020'!AH64="","",'2020'!AH64)</f>
        <v>0.94</v>
      </c>
      <c r="AI64" s="1">
        <f>IF('2020'!AJ64="","",'2020'!AJ64)</f>
        <v>12</v>
      </c>
      <c r="AK64" s="1"/>
      <c r="AL64" s="1" t="str">
        <f>IF('2020'!AL64="","",'2020'!AL64)</f>
        <v/>
      </c>
      <c r="AM64" s="1" t="str">
        <f>IF('2020'!AM64="","",'2020'!AM64)</f>
        <v/>
      </c>
      <c r="AN64" s="1" t="str">
        <f>IF('2020'!AN64="","",'2020'!AN64)</f>
        <v/>
      </c>
      <c r="AO64" s="1" t="str">
        <f>IF('2020'!AO64="","",'2020'!AO64)</f>
        <v/>
      </c>
      <c r="AP64" s="1">
        <f>IF('2020'!AP64="","",'2020'!AP64+1)</f>
        <v>7</v>
      </c>
      <c r="AQ64">
        <f t="shared" si="0"/>
        <v>0.11706666666666667</v>
      </c>
    </row>
    <row r="65" spans="1:43" ht="26.5" thickBot="1">
      <c r="A65" s="1" t="str">
        <f>IF('2020'!A65="","",'2020'!A65)</f>
        <v>Dak Prescott</v>
      </c>
      <c r="B65" s="1" t="str">
        <f>IF('2020'!B65="","",'2020'!B65)</f>
        <v>QB</v>
      </c>
      <c r="C65" s="1">
        <f>IFERROR(VLOOKUP(A65&amp;B65,RDP!G:I,3,0),"")</f>
        <v>5</v>
      </c>
      <c r="D65" s="1">
        <f>IF('2020'!D65="","",'2020'!D65+1)</f>
        <v>2021</v>
      </c>
      <c r="E65" s="1">
        <f>IF('2020'!E65="","",'2020'!E65)</f>
        <v>1</v>
      </c>
      <c r="F65" s="1"/>
      <c r="G65" s="1" t="str">
        <f>IF('2020'!G65="","",'2020'!G65)</f>
        <v/>
      </c>
      <c r="H65" s="1"/>
      <c r="I65" s="1" t="str">
        <f>IF('2020'!I65="","",'2020'!I65)</f>
        <v/>
      </c>
      <c r="J65" s="1" t="str">
        <f>IF('2020'!J65="","",'2020'!J65)</f>
        <v/>
      </c>
      <c r="K65" s="1" t="str">
        <f>IF('2020'!K65="","",'2020'!K65)</f>
        <v/>
      </c>
      <c r="L65" s="1" t="str">
        <f>IF('2020'!L65="","",'2020'!L65)</f>
        <v/>
      </c>
      <c r="M65" s="1">
        <f>IF('2020'!M65+'2020'!H65="","",'2020'!M65+'2020'!H65)</f>
        <v>4</v>
      </c>
      <c r="N65" s="1">
        <f>IF('2020'!N65="","",'2020'!N65)</f>
        <v>0.51</v>
      </c>
      <c r="O65" s="1" t="str">
        <f>IF('2020'!O65="","",'2020'!O65)</f>
        <v/>
      </c>
      <c r="P65" s="1" t="str">
        <f>IF('2020'!P65="","",'2020'!P65)</f>
        <v/>
      </c>
      <c r="Q65" s="1" t="str">
        <f>IF('2020'!Q65="","",'2020'!Q65)</f>
        <v/>
      </c>
      <c r="R65" s="1" t="str">
        <f>IF('2020'!R65="","",'2020'!R65)</f>
        <v/>
      </c>
      <c r="S65" s="1">
        <f>IF('2020'!S65="","",'2020'!S65+1)</f>
        <v>28</v>
      </c>
      <c r="T65" s="1">
        <f>IF('2020'!T65="","",'2020'!T65)</f>
        <v>4</v>
      </c>
      <c r="U65" s="1">
        <f>IF('2020'!U65="","",'2020'!U65)</f>
        <v>135</v>
      </c>
      <c r="V65" s="1">
        <f>IF('2020'!C65="","",'2020'!C65)</f>
        <v>5</v>
      </c>
      <c r="W65" s="1" t="str">
        <f>IF('2020'!W65="","",'2020'!W65)</f>
        <v/>
      </c>
      <c r="X65" s="1" t="str">
        <f>IF('2020'!X65="","",'2020'!X65)</f>
        <v/>
      </c>
      <c r="Y65" s="1" t="str">
        <f>IF('2020'!Y65="","",'2020'!Y65)</f>
        <v/>
      </c>
      <c r="Z65" s="1" t="str">
        <f>IF('2020'!Z65="","",'2020'!Z65)</f>
        <v/>
      </c>
      <c r="AA65" s="1">
        <f>IF('2020'!F65="","",'2020'!F65)</f>
        <v>32</v>
      </c>
      <c r="AB65" s="1">
        <f>IF('2020'!AC65="","",'2020'!AC65)</f>
        <v>29.51</v>
      </c>
      <c r="AC65" s="1"/>
      <c r="AD65" s="1" t="str">
        <f>IF('2020'!AD65="","",'2020'!AD65)</f>
        <v/>
      </c>
      <c r="AE65" s="1" t="str">
        <f>IF('2020'!AF65="","",'2020'!AF65)</f>
        <v/>
      </c>
      <c r="AG65" s="1" t="str">
        <f>IF('2020'!AH65="","",'2020'!AH65)</f>
        <v/>
      </c>
      <c r="AI65" s="1" t="str">
        <f>IF('2020'!AJ65="","",'2020'!AJ65)</f>
        <v/>
      </c>
      <c r="AK65" s="1"/>
      <c r="AL65" s="1" t="str">
        <f>IF('2020'!AL65="","",'2020'!AL65)</f>
        <v/>
      </c>
      <c r="AM65" s="1" t="str">
        <f>IF('2020'!AM65="","",'2020'!AM65)</f>
        <v/>
      </c>
      <c r="AN65" s="1" t="str">
        <f>IF('2020'!AN65="","",'2020'!AN65)</f>
        <v/>
      </c>
      <c r="AO65" s="1" t="str">
        <f>IF('2020'!AO65="","",'2020'!AO65)</f>
        <v/>
      </c>
      <c r="AP65" s="1">
        <f>IF('2020'!AP65="","",'2020'!AP65+1)</f>
        <v>6</v>
      </c>
      <c r="AQ65" t="str">
        <f t="shared" si="0"/>
        <v/>
      </c>
    </row>
    <row r="66" spans="1:43" ht="26.5" thickBot="1">
      <c r="A66" s="1" t="str">
        <f>IF('2020'!A66="","",'2020'!A66)</f>
        <v>DeVante Parker</v>
      </c>
      <c r="B66" s="1" t="str">
        <f>IF('2020'!B66="","",'2020'!B66)</f>
        <v>WR</v>
      </c>
      <c r="C66" s="1">
        <f>IFERROR(VLOOKUP(A66&amp;B66,RDP!G:I,3,0),"")</f>
        <v>65</v>
      </c>
      <c r="D66" s="1">
        <f>IF('2020'!D66="","",'2020'!D66+1)</f>
        <v>2021</v>
      </c>
      <c r="E66" s="1">
        <f>IF('2020'!E66="","",'2020'!E66)</f>
        <v>3</v>
      </c>
      <c r="F66" s="1"/>
      <c r="G66" s="1" t="str">
        <f>IF('2020'!G66="","",'2020'!G66)</f>
        <v/>
      </c>
      <c r="H66" s="1"/>
      <c r="I66" s="1" t="str">
        <f>IF('2020'!I66="","",'2020'!I66)</f>
        <v/>
      </c>
      <c r="J66" s="1" t="str">
        <f>IF('2020'!J66="","",'2020'!J66)</f>
        <v/>
      </c>
      <c r="K66" s="1" t="str">
        <f>IF('2020'!K66="","",'2020'!K66)</f>
        <v/>
      </c>
      <c r="L66" s="1" t="str">
        <f>IF('2020'!L66="","",'2020'!L66)</f>
        <v/>
      </c>
      <c r="M66" s="1">
        <f>IF('2020'!M66+'2020'!H66="","",'2020'!M66+'2020'!H66)</f>
        <v>1</v>
      </c>
      <c r="N66" s="1">
        <f>IF('2020'!N66="","",'2020'!N66)</f>
        <v>0.36</v>
      </c>
      <c r="O66" s="1" t="str">
        <f>IF('2020'!O66="","",'2020'!O66)</f>
        <v/>
      </c>
      <c r="P66" s="1" t="str">
        <f>IF('2020'!P66="","",'2020'!P66)</f>
        <v/>
      </c>
      <c r="Q66" s="1" t="str">
        <f>IF('2020'!Q66="","",'2020'!Q66)</f>
        <v/>
      </c>
      <c r="R66" s="1" t="str">
        <f>IF('2020'!R66="","",'2020'!R66)</f>
        <v/>
      </c>
      <c r="S66" s="1">
        <f>IF('2020'!S66="","",'2020'!S66+1)</f>
        <v>28</v>
      </c>
      <c r="T66" s="1">
        <f>IF('2020'!T66="","",'2020'!T66)</f>
        <v>1</v>
      </c>
      <c r="U66" s="1">
        <f>IF('2020'!U66="","",'2020'!U66)</f>
        <v>14</v>
      </c>
      <c r="V66" s="1">
        <f>IF('2020'!C66="","",'2020'!C66)</f>
        <v>28</v>
      </c>
      <c r="W66" s="1" t="str">
        <f>IF('2020'!W66="","",'2020'!W66)</f>
        <v/>
      </c>
      <c r="X66" s="1" t="str">
        <f>IF('2020'!X66="","",'2020'!X66)</f>
        <v/>
      </c>
      <c r="Y66" s="1" t="str">
        <f>IF('2020'!Y66="","",'2020'!Y66)</f>
        <v/>
      </c>
      <c r="Z66" s="1" t="str">
        <f>IF('2020'!Z66="","",'2020'!Z66)</f>
        <v/>
      </c>
      <c r="AA66" s="1">
        <f>IF('2020'!F66="","",'2020'!F66)</f>
        <v>40</v>
      </c>
      <c r="AB66" s="1">
        <f>IF('2020'!AC66="","",'2020'!AC66)</f>
        <v>11.88</v>
      </c>
      <c r="AC66" s="1"/>
      <c r="AD66" s="1" t="str">
        <f>IF('2020'!AD66="","",'2020'!AD66)</f>
        <v/>
      </c>
      <c r="AE66" s="1">
        <f>IF('2020'!AF66="","",'2020'!AF66)</f>
        <v>0.189</v>
      </c>
      <c r="AG66" s="1">
        <f>IF('2020'!AH66="","",'2020'!AH66)</f>
        <v>1.75</v>
      </c>
      <c r="AI66" s="1">
        <f>IF('2020'!AJ66="","",'2020'!AJ66)</f>
        <v>14</v>
      </c>
      <c r="AK66" s="1"/>
      <c r="AL66" s="1" t="str">
        <f>IF('2020'!AL66="","",'2020'!AL66)</f>
        <v/>
      </c>
      <c r="AM66" s="1" t="str">
        <f>IF('2020'!AM66="","",'2020'!AM66)</f>
        <v/>
      </c>
      <c r="AN66" s="1" t="str">
        <f>IF('2020'!AN66="","",'2020'!AN66)</f>
        <v/>
      </c>
      <c r="AO66" s="1" t="str">
        <f>IF('2020'!AO66="","",'2020'!AO66)</f>
        <v/>
      </c>
      <c r="AP66" s="1">
        <f>IF('2020'!AP66="","",'2020'!AP66+1)</f>
        <v>7</v>
      </c>
      <c r="AQ66">
        <f t="shared" si="0"/>
        <v>0.216</v>
      </c>
    </row>
    <row r="67" spans="1:43" ht="26.5" thickBot="1">
      <c r="A67" s="1" t="str">
        <f>IF('2020'!A67="","",'2020'!A67)</f>
        <v>Hunter Henry</v>
      </c>
      <c r="B67" s="1" t="str">
        <f>IF('2020'!B67="","",'2020'!B67)</f>
        <v>TE</v>
      </c>
      <c r="C67" s="1">
        <f>IFERROR(VLOOKUP(A67&amp;B67,RDP!G:I,3,0),"")</f>
        <v>17</v>
      </c>
      <c r="D67" s="1">
        <f>IF('2020'!D67="","",'2020'!D67+1)</f>
        <v>2021</v>
      </c>
      <c r="E67" s="1">
        <f>IF('2020'!E67="","",'2020'!E67)</f>
        <v>4</v>
      </c>
      <c r="F67" s="1"/>
      <c r="G67" s="1" t="str">
        <f>IF('2020'!G67="","",'2020'!G67)</f>
        <v/>
      </c>
      <c r="H67" s="1"/>
      <c r="I67" s="1" t="str">
        <f>IF('2020'!I67="","",'2020'!I67)</f>
        <v/>
      </c>
      <c r="J67" s="1" t="str">
        <f>IF('2020'!J67="","",'2020'!J67)</f>
        <v/>
      </c>
      <c r="K67" s="1" t="str">
        <f>IF('2020'!K67="","",'2020'!K67)</f>
        <v/>
      </c>
      <c r="L67" s="1" t="str">
        <f>IF('2020'!L67="","",'2020'!L67)</f>
        <v/>
      </c>
      <c r="M67" s="1">
        <f>IF('2020'!M67+'2020'!H67="","",'2020'!M67+'2020'!H67)</f>
        <v>3</v>
      </c>
      <c r="N67" s="1">
        <f>IF('2020'!N67="","",'2020'!N67)</f>
        <v>0.14000000000000001</v>
      </c>
      <c r="O67" s="1" t="str">
        <f>IF('2020'!O67="","",'2020'!O67)</f>
        <v/>
      </c>
      <c r="P67" s="1" t="str">
        <f>IF('2020'!P67="","",'2020'!P67)</f>
        <v/>
      </c>
      <c r="Q67" s="1" t="str">
        <f>IF('2020'!Q67="","",'2020'!Q67)</f>
        <v/>
      </c>
      <c r="R67" s="1" t="str">
        <f>IF('2020'!R67="","",'2020'!R67)</f>
        <v/>
      </c>
      <c r="S67" s="1">
        <f>IF('2020'!S67="","",'2020'!S67+1)</f>
        <v>27</v>
      </c>
      <c r="T67" s="1">
        <f>IF('2020'!T67="","",'2020'!T67)</f>
        <v>2</v>
      </c>
      <c r="U67" s="1">
        <f>IF('2020'!U67="","",'2020'!U67)</f>
        <v>35</v>
      </c>
      <c r="V67" s="1">
        <f>IF('2020'!C67="","",'2020'!C67)</f>
        <v>7</v>
      </c>
      <c r="W67" s="1" t="str">
        <f>IF('2020'!W67="","",'2020'!W67)</f>
        <v/>
      </c>
      <c r="X67" s="1" t="str">
        <f>IF('2020'!X67="","",'2020'!X67)</f>
        <v/>
      </c>
      <c r="Y67" s="1" t="str">
        <f>IF('2020'!Y67="","",'2020'!Y67)</f>
        <v/>
      </c>
      <c r="Z67" s="1" t="str">
        <f>IF('2020'!Z67="","",'2020'!Z67)</f>
        <v/>
      </c>
      <c r="AA67" s="1">
        <f>IF('2020'!F67="","",'2020'!F67)</f>
        <v>12</v>
      </c>
      <c r="AB67" s="1">
        <f>IF('2020'!AC67="","",'2020'!AC67)</f>
        <v>10.38</v>
      </c>
      <c r="AC67" s="1"/>
      <c r="AD67" s="1" t="str">
        <f>IF('2020'!AD67="","",'2020'!AD67)</f>
        <v/>
      </c>
      <c r="AE67" s="1">
        <f>IF('2020'!AF67="","",'2020'!AF67)</f>
        <v>0.14699999999999999</v>
      </c>
      <c r="AG67" s="1">
        <f>IF('2020'!AH67="","",'2020'!AH67)</f>
        <v>1.27</v>
      </c>
      <c r="AI67" s="1">
        <f>IF('2020'!AJ67="","",'2020'!AJ67)</f>
        <v>14</v>
      </c>
      <c r="AK67" s="1"/>
      <c r="AL67" s="1" t="str">
        <f>IF('2020'!AL67="","",'2020'!AL67)</f>
        <v/>
      </c>
      <c r="AM67" s="1" t="str">
        <f>IF('2020'!AM67="","",'2020'!AM67)</f>
        <v/>
      </c>
      <c r="AN67" s="1" t="str">
        <f>IF('2020'!AN67="","",'2020'!AN67)</f>
        <v/>
      </c>
      <c r="AO67" s="1" t="str">
        <f>IF('2020'!AO67="","",'2020'!AO67)</f>
        <v/>
      </c>
      <c r="AP67" s="1">
        <f>IF('2020'!AP67="","",'2020'!AP67+1)</f>
        <v>6</v>
      </c>
      <c r="AQ67">
        <f t="shared" ref="AQ67:AQ130" si="1">IF(AE67="","",AE67/AI67*16)</f>
        <v>0.16799999999999998</v>
      </c>
    </row>
    <row r="68" spans="1:43" ht="26.5" thickBot="1">
      <c r="A68" s="1" t="str">
        <f>IF('2020'!A68="","",'2020'!A68)</f>
        <v>Jalen Reagor</v>
      </c>
      <c r="B68" s="1" t="str">
        <f>IF('2020'!B68="","",'2020'!B68)</f>
        <v>WR</v>
      </c>
      <c r="C68" s="1">
        <f>IFERROR(VLOOKUP(A68&amp;B68,RDP!G:I,3,0),"")</f>
        <v>55</v>
      </c>
      <c r="D68" s="1">
        <f>IF('2020'!D68="","",'2020'!D68+1)</f>
        <v>2021</v>
      </c>
      <c r="E68" s="1">
        <f>IF('2020'!E68="","",'2020'!E68)</f>
        <v>3</v>
      </c>
      <c r="F68" s="1"/>
      <c r="G68" s="1" t="str">
        <f>IF('2020'!G68="","",'2020'!G68)</f>
        <v/>
      </c>
      <c r="H68" s="1"/>
      <c r="I68" s="1" t="str">
        <f>IF('2020'!I68="","",'2020'!I68)</f>
        <v/>
      </c>
      <c r="J68" s="1" t="str">
        <f>IF('2020'!J68="","",'2020'!J68)</f>
        <v/>
      </c>
      <c r="K68" s="1" t="str">
        <f>IF('2020'!K68="","",'2020'!K68)</f>
        <v/>
      </c>
      <c r="L68" s="1" t="str">
        <f>IF('2020'!L68="","",'2020'!L68)</f>
        <v/>
      </c>
      <c r="M68" s="1">
        <f>IF('2020'!M68+'2020'!H68="","",'2020'!M68+'2020'!H68)</f>
        <v>0</v>
      </c>
      <c r="N68" s="1">
        <f>IF('2020'!N68="","",'2020'!N68)</f>
        <v>-0.11</v>
      </c>
      <c r="O68" s="1" t="str">
        <f>IF('2020'!O68="","",'2020'!O68)</f>
        <v/>
      </c>
      <c r="P68" s="1" t="str">
        <f>IF('2020'!P68="","",'2020'!P68)</f>
        <v/>
      </c>
      <c r="Q68" s="1" t="str">
        <f>IF('2020'!Q68="","",'2020'!Q68)</f>
        <v/>
      </c>
      <c r="R68" s="1" t="str">
        <f>IF('2020'!R68="","",'2020'!R68)</f>
        <v/>
      </c>
      <c r="S68" s="1">
        <f>IF('2020'!S68="","",'2020'!S68+1)</f>
        <v>22</v>
      </c>
      <c r="T68" s="1">
        <f>IF('2020'!T68="","",'2020'!T68)</f>
        <v>1</v>
      </c>
      <c r="U68" s="1">
        <f>IF('2020'!U68="","",'2020'!U68)</f>
        <v>21</v>
      </c>
      <c r="V68" s="1">
        <f>IF('2020'!C68="","",'2020'!C68)</f>
        <v>29</v>
      </c>
      <c r="W68" s="1" t="str">
        <f>IF('2020'!W68="","",'2020'!W68)</f>
        <v/>
      </c>
      <c r="X68" s="1" t="str">
        <f>IF('2020'!X68="","",'2020'!X68)</f>
        <v/>
      </c>
      <c r="Y68" s="1" t="str">
        <f>IF('2020'!Y68="","",'2020'!Y68)</f>
        <v/>
      </c>
      <c r="Z68" s="1" t="str">
        <f>IF('2020'!Z68="","",'2020'!Z68)</f>
        <v/>
      </c>
      <c r="AA68" s="1">
        <f>IF('2020'!F68="","",'2020'!F68)</f>
        <v>97</v>
      </c>
      <c r="AB68" s="1">
        <f>IF('2020'!AC68="","",'2020'!AC68)</f>
        <v>7.2</v>
      </c>
      <c r="AC68" s="1"/>
      <c r="AD68" s="1" t="str">
        <f>IF('2020'!AD68="","",'2020'!AD68)</f>
        <v/>
      </c>
      <c r="AE68" s="1">
        <f>IF('2020'!AF68="","",'2020'!AF68)</f>
        <v>9.8500000000000004E-2</v>
      </c>
      <c r="AG68" s="1">
        <f>IF('2020'!AH68="","",'2020'!AH68)</f>
        <v>1.3</v>
      </c>
      <c r="AI68" s="1">
        <f>IF('2020'!AJ68="","",'2020'!AJ68)</f>
        <v>11</v>
      </c>
      <c r="AK68" s="1"/>
      <c r="AL68" s="1" t="str">
        <f>IF('2020'!AL68="","",'2020'!AL68)</f>
        <v/>
      </c>
      <c r="AM68" s="1" t="str">
        <f>IF('2020'!AM68="","",'2020'!AM68)</f>
        <v/>
      </c>
      <c r="AN68" s="1" t="str">
        <f>IF('2020'!AN68="","",'2020'!AN68)</f>
        <v/>
      </c>
      <c r="AO68" s="1" t="str">
        <f>IF('2020'!AO68="","",'2020'!AO68)</f>
        <v/>
      </c>
      <c r="AP68" s="1">
        <f>IF('2020'!AP68="","",'2020'!AP68+1)</f>
        <v>2</v>
      </c>
      <c r="AQ68">
        <f t="shared" si="1"/>
        <v>0.14327272727272727</v>
      </c>
    </row>
    <row r="69" spans="1:43" ht="26.5" thickBot="1">
      <c r="A69" s="1" t="str">
        <f>IF('2020'!A69="","",'2020'!A69)</f>
        <v>Tyler Lockett</v>
      </c>
      <c r="B69" s="1" t="str">
        <f>IF('2020'!B69="","",'2020'!B69)</f>
        <v>WR</v>
      </c>
      <c r="C69" s="1">
        <f>IFERROR(VLOOKUP(A69&amp;B69,RDP!G:I,3,0),"")</f>
        <v>32</v>
      </c>
      <c r="D69" s="1">
        <f>IF('2020'!D69="","",'2020'!D69+1)</f>
        <v>2021</v>
      </c>
      <c r="E69" s="1">
        <f>IF('2020'!E69="","",'2020'!E69)</f>
        <v>3</v>
      </c>
      <c r="F69" s="1"/>
      <c r="G69" s="1" t="str">
        <f>IF('2020'!G69="","",'2020'!G69)</f>
        <v/>
      </c>
      <c r="H69" s="1"/>
      <c r="I69" s="1" t="str">
        <f>IF('2020'!I69="","",'2020'!I69)</f>
        <v/>
      </c>
      <c r="J69" s="1" t="str">
        <f>IF('2020'!J69="","",'2020'!J69)</f>
        <v/>
      </c>
      <c r="K69" s="1" t="str">
        <f>IF('2020'!K69="","",'2020'!K69)</f>
        <v/>
      </c>
      <c r="L69" s="1" t="str">
        <f>IF('2020'!L69="","",'2020'!L69)</f>
        <v/>
      </c>
      <c r="M69" s="1">
        <f>IF('2020'!M69+'2020'!H69="","",'2020'!M69+'2020'!H69)</f>
        <v>3</v>
      </c>
      <c r="N69" s="1">
        <f>IF('2020'!N69="","",'2020'!N69)</f>
        <v>0.96</v>
      </c>
      <c r="O69" s="1" t="str">
        <f>IF('2020'!O69="","",'2020'!O69)</f>
        <v/>
      </c>
      <c r="P69" s="1" t="str">
        <f>IF('2020'!P69="","",'2020'!P69)</f>
        <v/>
      </c>
      <c r="Q69" s="1" t="str">
        <f>IF('2020'!Q69="","",'2020'!Q69)</f>
        <v/>
      </c>
      <c r="R69" s="1" t="str">
        <f>IF('2020'!R69="","",'2020'!R69)</f>
        <v/>
      </c>
      <c r="S69" s="1">
        <f>IF('2020'!S69="","",'2020'!S69+1)</f>
        <v>29</v>
      </c>
      <c r="T69" s="1">
        <f>IF('2020'!T69="","",'2020'!T69)</f>
        <v>3</v>
      </c>
      <c r="U69" s="1">
        <f>IF('2020'!U69="","",'2020'!U69)</f>
        <v>69</v>
      </c>
      <c r="V69" s="1">
        <f>IF('2020'!C69="","",'2020'!C69)</f>
        <v>30</v>
      </c>
      <c r="W69" s="1" t="str">
        <f>IF('2020'!W69="","",'2020'!W69)</f>
        <v/>
      </c>
      <c r="X69" s="1" t="str">
        <f>IF('2020'!X69="","",'2020'!X69)</f>
        <v/>
      </c>
      <c r="Y69" s="1" t="str">
        <f>IF('2020'!Y69="","",'2020'!Y69)</f>
        <v/>
      </c>
      <c r="Z69" s="1" t="str">
        <f>IF('2020'!Z69="","",'2020'!Z69)</f>
        <v/>
      </c>
      <c r="AA69" s="1">
        <f>IF('2020'!F69="","",'2020'!F69)</f>
        <v>8</v>
      </c>
      <c r="AB69" s="1">
        <f>IF('2020'!AC69="","",'2020'!AC69)</f>
        <v>16.59</v>
      </c>
      <c r="AC69" s="1"/>
      <c r="AD69" s="1" t="str">
        <f>IF('2020'!AD69="","",'2020'!AD69)</f>
        <v/>
      </c>
      <c r="AE69" s="1">
        <f>IF('2020'!AF69="","",'2020'!AF69)</f>
        <v>0.25190000000000001</v>
      </c>
      <c r="AG69" s="1">
        <f>IF('2020'!AH69="","",'2020'!AH69)</f>
        <v>1.68</v>
      </c>
      <c r="AI69" s="1">
        <f>IF('2020'!AJ69="","",'2020'!AJ69)</f>
        <v>16</v>
      </c>
      <c r="AK69" s="1"/>
      <c r="AL69" s="1" t="str">
        <f>IF('2020'!AL69="","",'2020'!AL69)</f>
        <v/>
      </c>
      <c r="AM69" s="1" t="str">
        <f>IF('2020'!AM69="","",'2020'!AM69)</f>
        <v/>
      </c>
      <c r="AN69" s="1" t="str">
        <f>IF('2020'!AN69="","",'2020'!AN69)</f>
        <v/>
      </c>
      <c r="AO69" s="1" t="str">
        <f>IF('2020'!AO69="","",'2020'!AO69)</f>
        <v/>
      </c>
      <c r="AP69" s="1">
        <f>IF('2020'!AP69="","",'2020'!AP69+1)</f>
        <v>7</v>
      </c>
      <c r="AQ69">
        <f t="shared" si="1"/>
        <v>0.25190000000000001</v>
      </c>
    </row>
    <row r="70" spans="1:43" ht="26.5" thickBot="1">
      <c r="A70" s="1" t="str">
        <f>IF('2020'!A70="","",'2020'!A70)</f>
        <v>Marquise Brown</v>
      </c>
      <c r="B70" s="1" t="str">
        <f>IF('2020'!B70="","",'2020'!B70)</f>
        <v>WR</v>
      </c>
      <c r="C70" s="1">
        <f>IFERROR(VLOOKUP(A70&amp;B70,RDP!G:I,3,0),"")</f>
        <v>51</v>
      </c>
      <c r="D70" s="1">
        <f>IF('2020'!D70="","",'2020'!D70+1)</f>
        <v>2021</v>
      </c>
      <c r="E70" s="1">
        <f>IF('2020'!E70="","",'2020'!E70)</f>
        <v>3</v>
      </c>
      <c r="F70" s="1"/>
      <c r="G70" s="1" t="str">
        <f>IF('2020'!G70="","",'2020'!G70)</f>
        <v/>
      </c>
      <c r="H70" s="1"/>
      <c r="I70" s="1" t="str">
        <f>IF('2020'!I70="","",'2020'!I70)</f>
        <v/>
      </c>
      <c r="J70" s="1" t="str">
        <f>IF('2020'!J70="","",'2020'!J70)</f>
        <v/>
      </c>
      <c r="K70" s="1" t="str">
        <f>IF('2020'!K70="","",'2020'!K70)</f>
        <v/>
      </c>
      <c r="L70" s="1" t="str">
        <f>IF('2020'!L70="","",'2020'!L70)</f>
        <v/>
      </c>
      <c r="M70" s="1">
        <f>IF('2020'!M70+'2020'!H70="","",'2020'!M70+'2020'!H70)</f>
        <v>0</v>
      </c>
      <c r="N70" s="1">
        <f>IF('2020'!N70="","",'2020'!N70)</f>
        <v>0.08</v>
      </c>
      <c r="O70" s="1" t="str">
        <f>IF('2020'!O70="","",'2020'!O70)</f>
        <v/>
      </c>
      <c r="P70" s="1" t="str">
        <f>IF('2020'!P70="","",'2020'!P70)</f>
        <v/>
      </c>
      <c r="Q70" s="1" t="str">
        <f>IF('2020'!Q70="","",'2020'!Q70)</f>
        <v/>
      </c>
      <c r="R70" s="1" t="str">
        <f>IF('2020'!R70="","",'2020'!R70)</f>
        <v/>
      </c>
      <c r="S70" s="1">
        <f>IF('2020'!S70="","",'2020'!S70+1)</f>
        <v>24</v>
      </c>
      <c r="T70" s="1">
        <f>IF('2020'!T70="","",'2020'!T70)</f>
        <v>1</v>
      </c>
      <c r="U70" s="1">
        <f>IF('2020'!U70="","",'2020'!U70)</f>
        <v>25</v>
      </c>
      <c r="V70" s="1">
        <f>IF('2020'!C70="","",'2020'!C70)</f>
        <v>31</v>
      </c>
      <c r="W70" s="1" t="str">
        <f>IF('2020'!W70="","",'2020'!W70)</f>
        <v/>
      </c>
      <c r="X70" s="1" t="str">
        <f>IF('2020'!X70="","",'2020'!X70)</f>
        <v/>
      </c>
      <c r="Y70" s="1" t="str">
        <f>IF('2020'!Y70="","",'2020'!Y70)</f>
        <v/>
      </c>
      <c r="Z70" s="1" t="str">
        <f>IF('2020'!Z70="","",'2020'!Z70)</f>
        <v/>
      </c>
      <c r="AA70" s="1">
        <f>IF('2020'!F70="","",'2020'!F70)</f>
        <v>36</v>
      </c>
      <c r="AB70" s="1">
        <f>IF('2020'!AC70="","",'2020'!AC70)</f>
        <v>11.44</v>
      </c>
      <c r="AC70" s="1"/>
      <c r="AD70" s="1" t="str">
        <f>IF('2020'!AD70="","",'2020'!AD70)</f>
        <v/>
      </c>
      <c r="AE70" s="1">
        <f>IF('2020'!AF70="","",'2020'!AF70)</f>
        <v>0.25</v>
      </c>
      <c r="AG70" s="1">
        <f>IF('2020'!AH70="","",'2020'!AH70)</f>
        <v>1.72</v>
      </c>
      <c r="AI70" s="1">
        <f>IF('2020'!AJ70="","",'2020'!AJ70)</f>
        <v>16</v>
      </c>
      <c r="AK70" s="1"/>
      <c r="AL70" s="1" t="str">
        <f>IF('2020'!AL70="","",'2020'!AL70)</f>
        <v/>
      </c>
      <c r="AM70" s="1" t="str">
        <f>IF('2020'!AM70="","",'2020'!AM70)</f>
        <v/>
      </c>
      <c r="AN70" s="1" t="str">
        <f>IF('2020'!AN70="","",'2020'!AN70)</f>
        <v/>
      </c>
      <c r="AO70" s="1" t="str">
        <f>IF('2020'!AO70="","",'2020'!AO70)</f>
        <v/>
      </c>
      <c r="AP70" s="1">
        <f>IF('2020'!AP70="","",'2020'!AP70+1)</f>
        <v>3</v>
      </c>
      <c r="AQ70">
        <f t="shared" si="1"/>
        <v>0.25</v>
      </c>
    </row>
    <row r="71" spans="1:43" ht="26.5" thickBot="1">
      <c r="A71" s="1" t="str">
        <f>IF('2020'!A71="","",'2020'!A71)</f>
        <v>Justin Jefferson</v>
      </c>
      <c r="B71" s="1" t="str">
        <f>IF('2020'!B71="","",'2020'!B71)</f>
        <v>WR</v>
      </c>
      <c r="C71" s="1">
        <f>IFERROR(VLOOKUP(A71&amp;B71,RDP!G:I,3,0),"")</f>
        <v>2.5</v>
      </c>
      <c r="D71" s="1">
        <f>IF('2020'!D71="","",'2020'!D71+1)</f>
        <v>2021</v>
      </c>
      <c r="E71" s="1">
        <f>IF('2020'!E71="","",'2020'!E71)</f>
        <v>3</v>
      </c>
      <c r="F71" s="1"/>
      <c r="G71" s="1" t="str">
        <f>IF('2020'!G71="","",'2020'!G71)</f>
        <v/>
      </c>
      <c r="H71" s="1"/>
      <c r="I71" s="1" t="str">
        <f>IF('2020'!I71="","",'2020'!I71)</f>
        <v/>
      </c>
      <c r="J71" s="1" t="str">
        <f>IF('2020'!J71="","",'2020'!J71)</f>
        <v/>
      </c>
      <c r="K71" s="1" t="str">
        <f>IF('2020'!K71="","",'2020'!K71)</f>
        <v/>
      </c>
      <c r="L71" s="1" t="str">
        <f>IF('2020'!L71="","",'2020'!L71)</f>
        <v/>
      </c>
      <c r="M71" s="1">
        <f>IF('2020'!M71+'2020'!H71="","",'2020'!M71+'2020'!H71)</f>
        <v>2</v>
      </c>
      <c r="N71" s="1">
        <f>IF('2020'!N71="","",'2020'!N71)</f>
        <v>0.98</v>
      </c>
      <c r="O71" s="1" t="str">
        <f>IF('2020'!O71="","",'2020'!O71)</f>
        <v/>
      </c>
      <c r="P71" s="1" t="str">
        <f>IF('2020'!P71="","",'2020'!P71)</f>
        <v/>
      </c>
      <c r="Q71" s="1" t="str">
        <f>IF('2020'!Q71="","",'2020'!Q71)</f>
        <v/>
      </c>
      <c r="R71" s="1" t="str">
        <f>IF('2020'!R71="","",'2020'!R71)</f>
        <v/>
      </c>
      <c r="S71" s="1">
        <f>IF('2020'!S71="","",'2020'!S71+1)</f>
        <v>22</v>
      </c>
      <c r="T71" s="1">
        <f>IF('2020'!T71="","",'2020'!T71)</f>
        <v>1</v>
      </c>
      <c r="U71" s="1">
        <f>IF('2020'!U71="","",'2020'!U71)</f>
        <v>22</v>
      </c>
      <c r="V71" s="1">
        <f>IF('2020'!C71="","",'2020'!C71)</f>
        <v>32</v>
      </c>
      <c r="W71" s="1" t="str">
        <f>IF('2020'!W71="","",'2020'!W71)</f>
        <v/>
      </c>
      <c r="X71" s="1" t="str">
        <f>IF('2020'!X71="","",'2020'!X71)</f>
        <v/>
      </c>
      <c r="Y71" s="1" t="str">
        <f>IF('2020'!Y71="","",'2020'!Y71)</f>
        <v/>
      </c>
      <c r="Z71" s="1" t="str">
        <f>IF('2020'!Z71="","",'2020'!Z71)</f>
        <v/>
      </c>
      <c r="AA71" s="1">
        <f>IF('2020'!F71="","",'2020'!F71)</f>
        <v>7</v>
      </c>
      <c r="AB71" s="1">
        <f>IF('2020'!AC71="","",'2020'!AC71)</f>
        <v>16.89</v>
      </c>
      <c r="AC71" s="1"/>
      <c r="AD71" s="1" t="str">
        <f>IF('2020'!AD71="","",'2020'!AD71)</f>
        <v/>
      </c>
      <c r="AE71" s="1">
        <f>IF('2020'!AF71="","",'2020'!AF71)</f>
        <v>0.2591</v>
      </c>
      <c r="AG71" s="1">
        <f>IF('2020'!AH71="","",'2020'!AH71)</f>
        <v>2.66</v>
      </c>
      <c r="AI71" s="1">
        <f>IF('2020'!AJ71="","",'2020'!AJ71)</f>
        <v>16</v>
      </c>
      <c r="AK71" s="1"/>
      <c r="AL71" s="1" t="str">
        <f>IF('2020'!AL71="","",'2020'!AL71)</f>
        <v/>
      </c>
      <c r="AM71" s="1" t="str">
        <f>IF('2020'!AM71="","",'2020'!AM71)</f>
        <v/>
      </c>
      <c r="AN71" s="1" t="str">
        <f>IF('2020'!AN71="","",'2020'!AN71)</f>
        <v/>
      </c>
      <c r="AO71" s="1" t="str">
        <f>IF('2020'!AO71="","",'2020'!AO71)</f>
        <v/>
      </c>
      <c r="AP71" s="1">
        <f>IF('2020'!AP71="","",'2020'!AP71+1)</f>
        <v>2</v>
      </c>
      <c r="AQ71">
        <f t="shared" si="1"/>
        <v>0.2591</v>
      </c>
    </row>
    <row r="72" spans="1:43" ht="26.5" thickBot="1">
      <c r="A72" s="1" t="str">
        <f>IF('2020'!A72="","",'2020'!A72)</f>
        <v>Tyler Boyd</v>
      </c>
      <c r="B72" s="1" t="str">
        <f>IF('2020'!B72="","",'2020'!B72)</f>
        <v>WR</v>
      </c>
      <c r="C72" s="1">
        <f>IFERROR(VLOOKUP(A72&amp;B72,RDP!G:I,3,0),"")</f>
        <v>43</v>
      </c>
      <c r="D72" s="1">
        <f>IF('2020'!D72="","",'2020'!D72+1)</f>
        <v>2021</v>
      </c>
      <c r="E72" s="1">
        <f>IF('2020'!E72="","",'2020'!E72)</f>
        <v>3</v>
      </c>
      <c r="F72" s="1"/>
      <c r="G72" s="1" t="str">
        <f>IF('2020'!G72="","",'2020'!G72)</f>
        <v/>
      </c>
      <c r="H72" s="1"/>
      <c r="I72" s="1" t="str">
        <f>IF('2020'!I72="","",'2020'!I72)</f>
        <v/>
      </c>
      <c r="J72" s="1" t="str">
        <f>IF('2020'!J72="","",'2020'!J72)</f>
        <v/>
      </c>
      <c r="K72" s="1" t="str">
        <f>IF('2020'!K72="","",'2020'!K72)</f>
        <v/>
      </c>
      <c r="L72" s="1" t="str">
        <f>IF('2020'!L72="","",'2020'!L72)</f>
        <v/>
      </c>
      <c r="M72" s="1">
        <f>IF('2020'!M72+'2020'!H72="","",'2020'!M72+'2020'!H72)</f>
        <v>2</v>
      </c>
      <c r="N72" s="1">
        <f>IF('2020'!N72="","",'2020'!N72)</f>
        <v>0.71</v>
      </c>
      <c r="O72" s="1" t="str">
        <f>IF('2020'!O72="","",'2020'!O72)</f>
        <v/>
      </c>
      <c r="P72" s="1" t="str">
        <f>IF('2020'!P72="","",'2020'!P72)</f>
        <v/>
      </c>
      <c r="Q72" s="1" t="str">
        <f>IF('2020'!Q72="","",'2020'!Q72)</f>
        <v/>
      </c>
      <c r="R72" s="1" t="str">
        <f>IF('2020'!R72="","",'2020'!R72)</f>
        <v/>
      </c>
      <c r="S72" s="1">
        <f>IF('2020'!S72="","",'2020'!S72+1)</f>
        <v>28</v>
      </c>
      <c r="T72" s="1">
        <f>IF('2020'!T72="","",'2020'!T72)</f>
        <v>2</v>
      </c>
      <c r="U72" s="1">
        <f>IF('2020'!U72="","",'2020'!U72)</f>
        <v>55</v>
      </c>
      <c r="V72" s="1">
        <f>IF('2020'!C72="","",'2020'!C72)</f>
        <v>33</v>
      </c>
      <c r="W72" s="1" t="str">
        <f>IF('2020'!W72="","",'2020'!W72)</f>
        <v/>
      </c>
      <c r="X72" s="1" t="str">
        <f>IF('2020'!X72="","",'2020'!X72)</f>
        <v/>
      </c>
      <c r="Y72" s="1" t="str">
        <f>IF('2020'!Y72="","",'2020'!Y72)</f>
        <v/>
      </c>
      <c r="Z72" s="1" t="str">
        <f>IF('2020'!Z72="","",'2020'!Z72)</f>
        <v/>
      </c>
      <c r="AA72" s="1">
        <f>IF('2020'!F72="","",'2020'!F72)</f>
        <v>30</v>
      </c>
      <c r="AB72" s="1">
        <f>IF('2020'!AC72="","",'2020'!AC72)</f>
        <v>12.85</v>
      </c>
      <c r="AC72" s="1"/>
      <c r="AD72" s="1" t="str">
        <f>IF('2020'!AD72="","",'2020'!AD72)</f>
        <v/>
      </c>
      <c r="AE72" s="1">
        <f>IF('2020'!AF72="","",'2020'!AF72)</f>
        <v>0.19600000000000001</v>
      </c>
      <c r="AG72" s="1">
        <f>IF('2020'!AH72="","",'2020'!AH72)</f>
        <v>1.65</v>
      </c>
      <c r="AI72" s="1">
        <f>IF('2020'!AJ72="","",'2020'!AJ72)</f>
        <v>15</v>
      </c>
      <c r="AK72" s="1"/>
      <c r="AL72" s="1" t="str">
        <f>IF('2020'!AL72="","",'2020'!AL72)</f>
        <v/>
      </c>
      <c r="AM72" s="1" t="str">
        <f>IF('2020'!AM72="","",'2020'!AM72)</f>
        <v/>
      </c>
      <c r="AN72" s="1" t="str">
        <f>IF('2020'!AN72="","",'2020'!AN72)</f>
        <v/>
      </c>
      <c r="AO72" s="1" t="str">
        <f>IF('2020'!AO72="","",'2020'!AO72)</f>
        <v/>
      </c>
      <c r="AP72" s="1">
        <f>IF('2020'!AP72="","",'2020'!AP72+1)</f>
        <v>6</v>
      </c>
      <c r="AQ72">
        <f t="shared" si="1"/>
        <v>0.20906666666666668</v>
      </c>
    </row>
    <row r="73" spans="1:43" ht="26.5" thickBot="1">
      <c r="A73" s="1" t="str">
        <f>IF('2020'!A73="","",'2020'!A73)</f>
        <v>Noah Fant</v>
      </c>
      <c r="B73" s="1" t="str">
        <f>IF('2020'!B73="","",'2020'!B73)</f>
        <v>TE</v>
      </c>
      <c r="C73" s="1">
        <f>IFERROR(VLOOKUP(A73&amp;B73,RDP!G:I,3,0),"")</f>
        <v>7</v>
      </c>
      <c r="D73" s="1">
        <f>IF('2020'!D73="","",'2020'!D73+1)</f>
        <v>2021</v>
      </c>
      <c r="E73" s="1">
        <f>IF('2020'!E73="","",'2020'!E73)</f>
        <v>4</v>
      </c>
      <c r="F73" s="1"/>
      <c r="G73" s="1" t="str">
        <f>IF('2020'!G73="","",'2020'!G73)</f>
        <v/>
      </c>
      <c r="H73" s="1"/>
      <c r="I73" s="1" t="str">
        <f>IF('2020'!I73="","",'2020'!I73)</f>
        <v/>
      </c>
      <c r="J73" s="1" t="str">
        <f>IF('2020'!J73="","",'2020'!J73)</f>
        <v/>
      </c>
      <c r="K73" s="1" t="str">
        <f>IF('2020'!K73="","",'2020'!K73)</f>
        <v/>
      </c>
      <c r="L73" s="1" t="str">
        <f>IF('2020'!L73="","",'2020'!L73)</f>
        <v/>
      </c>
      <c r="M73" s="1">
        <f>IF('2020'!M73+'2020'!H73="","",'2020'!M73+'2020'!H73)</f>
        <v>2</v>
      </c>
      <c r="N73" s="1">
        <f>IF('2020'!N73="","",'2020'!N73)</f>
        <v>7.0000000000000007E-2</v>
      </c>
      <c r="O73" s="1" t="str">
        <f>IF('2020'!O73="","",'2020'!O73)</f>
        <v/>
      </c>
      <c r="P73" s="1" t="str">
        <f>IF('2020'!P73="","",'2020'!P73)</f>
        <v/>
      </c>
      <c r="Q73" s="1" t="str">
        <f>IF('2020'!Q73="","",'2020'!Q73)</f>
        <v/>
      </c>
      <c r="R73" s="1" t="str">
        <f>IF('2020'!R73="","",'2020'!R73)</f>
        <v/>
      </c>
      <c r="S73" s="1">
        <f>IF('2020'!S73="","",'2020'!S73+1)</f>
        <v>24</v>
      </c>
      <c r="T73" s="1">
        <f>IF('2020'!T73="","",'2020'!T73)</f>
        <v>1</v>
      </c>
      <c r="U73" s="1">
        <f>IF('2020'!U73="","",'2020'!U73)</f>
        <v>20</v>
      </c>
      <c r="V73" s="1">
        <f>IF('2020'!C73="","",'2020'!C73)</f>
        <v>9</v>
      </c>
      <c r="W73" s="1" t="str">
        <f>IF('2020'!W73="","",'2020'!W73)</f>
        <v/>
      </c>
      <c r="X73" s="1" t="str">
        <f>IF('2020'!X73="","",'2020'!X73)</f>
        <v/>
      </c>
      <c r="Y73" s="1" t="str">
        <f>IF('2020'!Y73="","",'2020'!Y73)</f>
        <v/>
      </c>
      <c r="Z73" s="1" t="str">
        <f>IF('2020'!Z73="","",'2020'!Z73)</f>
        <v/>
      </c>
      <c r="AA73" s="1">
        <f>IF('2020'!F73="","",'2020'!F73)</f>
        <v>11</v>
      </c>
      <c r="AB73" s="1">
        <f>IF('2020'!AC73="","",'2020'!AC73)</f>
        <v>9.82</v>
      </c>
      <c r="AC73" s="1"/>
      <c r="AD73" s="1" t="str">
        <f>IF('2020'!AD73="","",'2020'!AD73)</f>
        <v/>
      </c>
      <c r="AE73" s="1">
        <f>IF('2020'!AF73="","",'2020'!AF73)</f>
        <v>0.1749</v>
      </c>
      <c r="AG73" s="1">
        <f>IF('2020'!AH73="","",'2020'!AH73)</f>
        <v>1.64</v>
      </c>
      <c r="AI73" s="1">
        <f>IF('2020'!AJ73="","",'2020'!AJ73)</f>
        <v>15</v>
      </c>
      <c r="AK73" s="1"/>
      <c r="AL73" s="1" t="str">
        <f>IF('2020'!AL73="","",'2020'!AL73)</f>
        <v/>
      </c>
      <c r="AM73" s="1" t="str">
        <f>IF('2020'!AM73="","",'2020'!AM73)</f>
        <v/>
      </c>
      <c r="AN73" s="1" t="str">
        <f>IF('2020'!AN73="","",'2020'!AN73)</f>
        <v/>
      </c>
      <c r="AO73" s="1" t="str">
        <f>IF('2020'!AO73="","",'2020'!AO73)</f>
        <v/>
      </c>
      <c r="AP73" s="1">
        <f>IF('2020'!AP73="","",'2020'!AP73+1)</f>
        <v>3</v>
      </c>
      <c r="AQ73">
        <f t="shared" si="1"/>
        <v>0.18656</v>
      </c>
    </row>
    <row r="74" spans="1:43" ht="26.5" thickBot="1">
      <c r="A74" s="1" t="str">
        <f>IF('2020'!A74="","",'2020'!A74)</f>
        <v>Henry Ruggs</v>
      </c>
      <c r="B74" s="1" t="str">
        <f>IF('2020'!B74="","",'2020'!B74)</f>
        <v>WR</v>
      </c>
      <c r="C74" s="1">
        <f>IFERROR(VLOOKUP(A74&amp;B74,RDP!G:I,3,0),"")</f>
        <v>49</v>
      </c>
      <c r="D74" s="1">
        <f>IF('2020'!D74="","",'2020'!D74+1)</f>
        <v>2021</v>
      </c>
      <c r="E74" s="1">
        <f>IF('2020'!E74="","",'2020'!E74)</f>
        <v>3</v>
      </c>
      <c r="F74" s="1"/>
      <c r="G74" s="1" t="str">
        <f>IF('2020'!G74="","",'2020'!G74)</f>
        <v/>
      </c>
      <c r="H74" s="1"/>
      <c r="I74" s="1" t="str">
        <f>IF('2020'!I74="","",'2020'!I74)</f>
        <v/>
      </c>
      <c r="J74" s="1" t="str">
        <f>IF('2020'!J74="","",'2020'!J74)</f>
        <v/>
      </c>
      <c r="K74" s="1" t="str">
        <f>IF('2020'!K74="","",'2020'!K74)</f>
        <v/>
      </c>
      <c r="L74" s="1" t="str">
        <f>IF('2020'!L74="","",'2020'!L74)</f>
        <v/>
      </c>
      <c r="M74" s="1">
        <f>IF('2020'!M74+'2020'!H74="","",'2020'!M74+'2020'!H74)</f>
        <v>0</v>
      </c>
      <c r="N74" s="1">
        <f>IF('2020'!N74="","",'2020'!N74)</f>
        <v>-0.2</v>
      </c>
      <c r="O74" s="1" t="str">
        <f>IF('2020'!O74="","",'2020'!O74)</f>
        <v/>
      </c>
      <c r="P74" s="1" t="str">
        <f>IF('2020'!P74="","",'2020'!P74)</f>
        <v/>
      </c>
      <c r="Q74" s="1" t="str">
        <f>IF('2020'!Q74="","",'2020'!Q74)</f>
        <v/>
      </c>
      <c r="R74" s="1" t="str">
        <f>IF('2020'!R74="","",'2020'!R74)</f>
        <v/>
      </c>
      <c r="S74" s="1">
        <f>IF('2020'!S74="","",'2020'!S74+1)</f>
        <v>22</v>
      </c>
      <c r="T74" s="1">
        <f>IF('2020'!T74="","",'2020'!T74)</f>
        <v>1</v>
      </c>
      <c r="U74" s="1">
        <f>IF('2020'!U74="","",'2020'!U74)</f>
        <v>12</v>
      </c>
      <c r="V74" s="1">
        <f>IF('2020'!C74="","",'2020'!C74)</f>
        <v>34</v>
      </c>
      <c r="W74" s="1" t="str">
        <f>IF('2020'!W74="","",'2020'!W74)</f>
        <v/>
      </c>
      <c r="X74" s="1" t="str">
        <f>IF('2020'!X74="","",'2020'!X74)</f>
        <v/>
      </c>
      <c r="Y74" s="1" t="str">
        <f>IF('2020'!Y74="","",'2020'!Y74)</f>
        <v/>
      </c>
      <c r="Z74" s="1" t="str">
        <f>IF('2020'!Z74="","",'2020'!Z74)</f>
        <v/>
      </c>
      <c r="AA74" s="1">
        <f>IF('2020'!F74="","",'2020'!F74)</f>
        <v>89</v>
      </c>
      <c r="AB74" s="1">
        <f>IF('2020'!AC74="","",'2020'!AC74)</f>
        <v>6.78</v>
      </c>
      <c r="AC74" s="1"/>
      <c r="AD74" s="1" t="str">
        <f>IF('2020'!AD74="","",'2020'!AD74)</f>
        <v/>
      </c>
      <c r="AE74" s="1">
        <f>IF('2020'!AF74="","",'2020'!AF74)</f>
        <v>8.4500000000000006E-2</v>
      </c>
      <c r="AG74" s="1">
        <f>IF('2020'!AH74="","",'2020'!AH74)</f>
        <v>1.32</v>
      </c>
      <c r="AI74" s="1">
        <f>IF('2020'!AJ74="","",'2020'!AJ74)</f>
        <v>13</v>
      </c>
      <c r="AK74" s="1"/>
      <c r="AL74" s="1" t="str">
        <f>IF('2020'!AL74="","",'2020'!AL74)</f>
        <v/>
      </c>
      <c r="AM74" s="1" t="str">
        <f>IF('2020'!AM74="","",'2020'!AM74)</f>
        <v/>
      </c>
      <c r="AN74" s="1" t="str">
        <f>IF('2020'!AN74="","",'2020'!AN74)</f>
        <v/>
      </c>
      <c r="AO74" s="1" t="str">
        <f>IF('2020'!AO74="","",'2020'!AO74)</f>
        <v/>
      </c>
      <c r="AP74" s="1">
        <f>IF('2020'!AP74="","",'2020'!AP74+1)</f>
        <v>2</v>
      </c>
      <c r="AQ74">
        <f t="shared" si="1"/>
        <v>0.10400000000000001</v>
      </c>
    </row>
    <row r="75" spans="1:43" ht="26.5" thickBot="1">
      <c r="A75" s="1" t="str">
        <f>IF('2020'!A75="","",'2020'!A75)</f>
        <v>Tyler Higbee</v>
      </c>
      <c r="B75" s="1" t="str">
        <f>IF('2020'!B75="","",'2020'!B75)</f>
        <v>TE</v>
      </c>
      <c r="C75" s="1">
        <f>IFERROR(VLOOKUP(A75&amp;B75,RDP!G:I,3,0),"")</f>
        <v>16</v>
      </c>
      <c r="D75" s="1">
        <f>IF('2020'!D75="","",'2020'!D75+1)</f>
        <v>2021</v>
      </c>
      <c r="E75" s="1">
        <f>IF('2020'!E75="","",'2020'!E75)</f>
        <v>4</v>
      </c>
      <c r="F75" s="1"/>
      <c r="G75" s="1" t="str">
        <f>IF('2020'!G75="","",'2020'!G75)</f>
        <v/>
      </c>
      <c r="H75" s="1"/>
      <c r="I75" s="1" t="str">
        <f>IF('2020'!I75="","",'2020'!I75)</f>
        <v/>
      </c>
      <c r="J75" s="1" t="str">
        <f>IF('2020'!J75="","",'2020'!J75)</f>
        <v/>
      </c>
      <c r="K75" s="1" t="str">
        <f>IF('2020'!K75="","",'2020'!K75)</f>
        <v/>
      </c>
      <c r="L75" s="1" t="str">
        <f>IF('2020'!L75="","",'2020'!L75)</f>
        <v/>
      </c>
      <c r="M75" s="1">
        <f>IF('2020'!M75+'2020'!H75="","",'2020'!M75+'2020'!H75)</f>
        <v>1</v>
      </c>
      <c r="N75" s="1">
        <f>IF('2020'!N75="","",'2020'!N75)</f>
        <v>-0.04</v>
      </c>
      <c r="O75" s="1" t="str">
        <f>IF('2020'!O75="","",'2020'!O75)</f>
        <v/>
      </c>
      <c r="P75" s="1" t="str">
        <f>IF('2020'!P75="","",'2020'!P75)</f>
        <v/>
      </c>
      <c r="Q75" s="1" t="str">
        <f>IF('2020'!Q75="","",'2020'!Q75)</f>
        <v/>
      </c>
      <c r="R75" s="1" t="str">
        <f>IF('2020'!R75="","",'2020'!R75)</f>
        <v/>
      </c>
      <c r="S75" s="1">
        <f>IF('2020'!S75="","",'2020'!S75+1)</f>
        <v>28</v>
      </c>
      <c r="T75" s="1">
        <f>IF('2020'!T75="","",'2020'!T75)</f>
        <v>4</v>
      </c>
      <c r="U75" s="1">
        <f>IF('2020'!U75="","",'2020'!U75)</f>
        <v>110</v>
      </c>
      <c r="V75" s="1">
        <f>IF('2020'!C75="","",'2020'!C75)</f>
        <v>10</v>
      </c>
      <c r="W75" s="1" t="str">
        <f>IF('2020'!W75="","",'2020'!W75)</f>
        <v/>
      </c>
      <c r="X75" s="1" t="str">
        <f>IF('2020'!X75="","",'2020'!X75)</f>
        <v/>
      </c>
      <c r="Y75" s="1" t="str">
        <f>IF('2020'!Y75="","",'2020'!Y75)</f>
        <v/>
      </c>
      <c r="Z75" s="1" t="str">
        <f>IF('2020'!Z75="","",'2020'!Z75)</f>
        <v/>
      </c>
      <c r="AA75" s="1">
        <f>IF('2020'!F75="","",'2020'!F75)</f>
        <v>18</v>
      </c>
      <c r="AB75" s="1">
        <f>IF('2020'!AC75="","",'2020'!AC75)</f>
        <v>8.41</v>
      </c>
      <c r="AC75" s="1"/>
      <c r="AD75" s="1" t="str">
        <f>IF('2020'!AD75="","",'2020'!AD75)</f>
        <v/>
      </c>
      <c r="AE75" s="1">
        <f>IF('2020'!AF75="","",'2020'!AF75)</f>
        <v>0.1109</v>
      </c>
      <c r="AG75" s="1">
        <f>IF('2020'!AH75="","",'2020'!AH75)</f>
        <v>1.62</v>
      </c>
      <c r="AI75" s="1">
        <f>IF('2020'!AJ75="","",'2020'!AJ75)</f>
        <v>15</v>
      </c>
      <c r="AK75" s="1"/>
      <c r="AL75" s="1" t="str">
        <f>IF('2020'!AL75="","",'2020'!AL75)</f>
        <v/>
      </c>
      <c r="AM75" s="1" t="str">
        <f>IF('2020'!AM75="","",'2020'!AM75)</f>
        <v/>
      </c>
      <c r="AN75" s="1" t="str">
        <f>IF('2020'!AN75="","",'2020'!AN75)</f>
        <v/>
      </c>
      <c r="AO75" s="1" t="str">
        <f>IF('2020'!AO75="","",'2020'!AO75)</f>
        <v/>
      </c>
      <c r="AP75" s="1">
        <f>IF('2020'!AP75="","",'2020'!AP75+1)</f>
        <v>6</v>
      </c>
      <c r="AQ75">
        <f t="shared" si="1"/>
        <v>0.11829333333333333</v>
      </c>
    </row>
    <row r="76" spans="1:43" ht="26.5" thickBot="1">
      <c r="A76" s="1" t="str">
        <f>IF('2020'!A76="","",'2020'!A76)</f>
        <v>Raheem Mostert</v>
      </c>
      <c r="B76" s="1" t="str">
        <f>IF('2020'!B76="","",'2020'!B76)</f>
        <v>RB</v>
      </c>
      <c r="C76" s="1">
        <f>IFERROR(VLOOKUP(A76&amp;B76,RDP!G:I,3,0),"")</f>
        <v>38</v>
      </c>
      <c r="D76" s="1">
        <f>IF('2020'!D76="","",'2020'!D76+1)</f>
        <v>2021</v>
      </c>
      <c r="E76" s="1">
        <f>IF('2020'!E76="","",'2020'!E76)</f>
        <v>2</v>
      </c>
      <c r="F76" s="1"/>
      <c r="G76" s="1" t="str">
        <f>IF('2020'!G76="","",'2020'!G76)</f>
        <v/>
      </c>
      <c r="H76" s="1"/>
      <c r="I76" s="1" t="str">
        <f>IF('2020'!I76="","",'2020'!I76)</f>
        <v/>
      </c>
      <c r="J76" s="1" t="str">
        <f>IF('2020'!J76="","",'2020'!J76)</f>
        <v/>
      </c>
      <c r="K76" s="1" t="str">
        <f>IF('2020'!K76="","",'2020'!K76)</f>
        <v/>
      </c>
      <c r="L76" s="1" t="str">
        <f>IF('2020'!L76="","",'2020'!L76)</f>
        <v/>
      </c>
      <c r="M76" s="1">
        <f>IF('2020'!M76+'2020'!H76="","",'2020'!M76+'2020'!H76)</f>
        <v>0</v>
      </c>
      <c r="N76" s="1">
        <f>IF('2020'!N76="","",'2020'!N76)</f>
        <v>0.42</v>
      </c>
      <c r="O76" s="1" t="str">
        <f>IF('2020'!O76="","",'2020'!O76)</f>
        <v/>
      </c>
      <c r="P76" s="1" t="str">
        <f>IF('2020'!P76="","",'2020'!P76)</f>
        <v/>
      </c>
      <c r="Q76" s="1" t="str">
        <f>IF('2020'!Q76="","",'2020'!Q76)</f>
        <v/>
      </c>
      <c r="R76" s="1" t="str">
        <f>IF('2020'!R76="","",'2020'!R76)</f>
        <v/>
      </c>
      <c r="S76" s="1">
        <f>IF('2020'!S76="","",'2020'!S76+1)</f>
        <v>29</v>
      </c>
      <c r="T76" s="1">
        <f>IF('2020'!T76="","",'2020'!T76)</f>
        <v>8</v>
      </c>
      <c r="U76" s="1">
        <f>IF('2020'!U76="","",'2020'!U76)</f>
        <v>300</v>
      </c>
      <c r="V76" s="1">
        <f>IF('2020'!C76="","",'2020'!C76)</f>
        <v>30</v>
      </c>
      <c r="W76" s="1" t="str">
        <f>IF('2020'!W76="","",'2020'!W76)</f>
        <v/>
      </c>
      <c r="X76" s="1" t="str">
        <f>IF('2020'!X76="","",'2020'!X76)</f>
        <v/>
      </c>
      <c r="Y76" s="1" t="str">
        <f>IF('2020'!Y76="","",'2020'!Y76)</f>
        <v/>
      </c>
      <c r="Z76" s="1" t="str">
        <f>IF('2020'!Z76="","",'2020'!Z76)</f>
        <v/>
      </c>
      <c r="AA76" s="1">
        <f>IF('2020'!F76="","",'2020'!F76)</f>
        <v>47</v>
      </c>
      <c r="AB76" s="1">
        <f>IF('2020'!AC76="","",'2020'!AC76)</f>
        <v>12.71</v>
      </c>
      <c r="AC76" s="1"/>
      <c r="AD76" s="1" t="str">
        <f>IF('2020'!AD76="","",'2020'!AD76)</f>
        <v/>
      </c>
      <c r="AE76" s="1">
        <f>IF('2020'!AF76="","",'2020'!AF76)</f>
        <v>3.2000000000000001E-2</v>
      </c>
      <c r="AG76" s="1">
        <f>IF('2020'!AH76="","",'2020'!AH76)</f>
        <v>1.71</v>
      </c>
      <c r="AI76" s="1">
        <f>IF('2020'!AJ76="","",'2020'!AJ76)</f>
        <v>8</v>
      </c>
      <c r="AK76" s="1"/>
      <c r="AL76" s="1" t="str">
        <f>IF('2020'!AL76="","",'2020'!AL76)</f>
        <v/>
      </c>
      <c r="AM76" s="1" t="str">
        <f>IF('2020'!AM76="","",'2020'!AM76)</f>
        <v/>
      </c>
      <c r="AN76" s="1" t="str">
        <f>IF('2020'!AN76="","",'2020'!AN76)</f>
        <v/>
      </c>
      <c r="AO76" s="1" t="str">
        <f>IF('2020'!AO76="","",'2020'!AO76)</f>
        <v/>
      </c>
      <c r="AP76" s="1">
        <f>IF('2020'!AP76="","",'2020'!AP76+1)</f>
        <v>7</v>
      </c>
      <c r="AQ76">
        <f t="shared" si="1"/>
        <v>6.4000000000000001E-2</v>
      </c>
    </row>
    <row r="77" spans="1:43" ht="26.5" thickBot="1">
      <c r="A77" s="1" t="str">
        <f>IF('2020'!A77="","",'2020'!A77)</f>
        <v>Ke'Shawn Vaughn</v>
      </c>
      <c r="B77" s="1" t="str">
        <f>IF('2020'!B77="","",'2020'!B77)</f>
        <v>RB</v>
      </c>
      <c r="C77" s="1">
        <f>IFERROR(VLOOKUP(A77&amp;B77,RDP!G:I,3,0),"")</f>
        <v>73</v>
      </c>
      <c r="D77" s="1">
        <f>IF('2020'!D77="","",'2020'!D77+1)</f>
        <v>2021</v>
      </c>
      <c r="E77" s="1">
        <f>IF('2020'!E77="","",'2020'!E77)</f>
        <v>2</v>
      </c>
      <c r="F77" s="1"/>
      <c r="G77" s="1" t="str">
        <f>IF('2020'!G77="","",'2020'!G77)</f>
        <v/>
      </c>
      <c r="H77" s="1"/>
      <c r="I77" s="1" t="str">
        <f>IF('2020'!I77="","",'2020'!I77)</f>
        <v/>
      </c>
      <c r="J77" s="1" t="str">
        <f>IF('2020'!J77="","",'2020'!J77)</f>
        <v/>
      </c>
      <c r="K77" s="1" t="str">
        <f>IF('2020'!K77="","",'2020'!K77)</f>
        <v/>
      </c>
      <c r="L77" s="1" t="str">
        <f>IF('2020'!L77="","",'2020'!L77)</f>
        <v/>
      </c>
      <c r="M77" s="1">
        <f>IF('2020'!M77+'2020'!H77="","",'2020'!M77+'2020'!H77)</f>
        <v>0</v>
      </c>
      <c r="N77" s="1">
        <f>IF('2020'!N77="","",'2020'!N77)</f>
        <v>-0.11</v>
      </c>
      <c r="O77" s="1" t="str">
        <f>IF('2020'!O77="","",'2020'!O77)</f>
        <v/>
      </c>
      <c r="P77" s="1" t="str">
        <f>IF('2020'!P77="","",'2020'!P77)</f>
        <v/>
      </c>
      <c r="Q77" s="1" t="str">
        <f>IF('2020'!Q77="","",'2020'!Q77)</f>
        <v/>
      </c>
      <c r="R77" s="1" t="str">
        <f>IF('2020'!R77="","",'2020'!R77)</f>
        <v/>
      </c>
      <c r="S77" s="1">
        <f>IF('2020'!S77="","",'2020'!S77+1)</f>
        <v>24</v>
      </c>
      <c r="T77" s="1">
        <f>IF('2020'!T77="","",'2020'!T77)</f>
        <v>3</v>
      </c>
      <c r="U77" s="1">
        <f>IF('2020'!U77="","",'2020'!U77)</f>
        <v>76</v>
      </c>
      <c r="V77" s="1">
        <f>IF('2020'!C77="","",'2020'!C77)</f>
        <v>31</v>
      </c>
      <c r="W77" s="1" t="str">
        <f>IF('2020'!W77="","",'2020'!W77)</f>
        <v/>
      </c>
      <c r="X77" s="1" t="str">
        <f>IF('2020'!X77="","",'2020'!X77)</f>
        <v/>
      </c>
      <c r="Y77" s="1" t="str">
        <f>IF('2020'!Y77="","",'2020'!Y77)</f>
        <v/>
      </c>
      <c r="Z77" s="1" t="str">
        <f>IF('2020'!Z77="","",'2020'!Z77)</f>
        <v/>
      </c>
      <c r="AA77" s="1">
        <f>IF('2020'!F77="","",'2020'!F77)</f>
        <v>99</v>
      </c>
      <c r="AB77" s="1">
        <f>IF('2020'!AC77="","",'2020'!AC77)</f>
        <v>5.0599999999999996</v>
      </c>
      <c r="AC77" s="1"/>
      <c r="AD77" s="1" t="str">
        <f>IF('2020'!AD77="","",'2020'!AD77)</f>
        <v/>
      </c>
      <c r="AE77" s="1">
        <f>IF('2020'!AF77="","",'2020'!AF77)</f>
        <v>1.52E-2</v>
      </c>
      <c r="AG77" s="1">
        <f>IF('2020'!AH77="","",'2020'!AH77)</f>
        <v>0.72</v>
      </c>
      <c r="AI77" s="1">
        <f>IF('2020'!AJ77="","",'2020'!AJ77)</f>
        <v>5</v>
      </c>
      <c r="AK77" s="1"/>
      <c r="AL77" s="1" t="str">
        <f>IF('2020'!AL77="","",'2020'!AL77)</f>
        <v/>
      </c>
      <c r="AM77" s="1" t="str">
        <f>IF('2020'!AM77="","",'2020'!AM77)</f>
        <v/>
      </c>
      <c r="AN77" s="1" t="str">
        <f>IF('2020'!AN77="","",'2020'!AN77)</f>
        <v/>
      </c>
      <c r="AO77" s="1" t="str">
        <f>IF('2020'!AO77="","",'2020'!AO77)</f>
        <v/>
      </c>
      <c r="AP77" s="1">
        <f>IF('2020'!AP77="","",'2020'!AP77+1)</f>
        <v>2</v>
      </c>
      <c r="AQ77">
        <f t="shared" si="1"/>
        <v>4.8640000000000003E-2</v>
      </c>
    </row>
    <row r="78" spans="1:43" ht="26.5" thickBot="1">
      <c r="A78" s="1" t="str">
        <f>IF('2020'!A78="","",'2020'!A78)</f>
        <v>Russell Wilson</v>
      </c>
      <c r="B78" s="1" t="str">
        <f>IF('2020'!B78="","",'2020'!B78)</f>
        <v>QB</v>
      </c>
      <c r="C78" s="1">
        <f>IFERROR(VLOOKUP(A78&amp;B78,RDP!G:I,3,0),"")</f>
        <v>9</v>
      </c>
      <c r="D78" s="1">
        <f>IF('2020'!D78="","",'2020'!D78+1)</f>
        <v>2021</v>
      </c>
      <c r="E78" s="1">
        <f>IF('2020'!E78="","",'2020'!E78)</f>
        <v>1</v>
      </c>
      <c r="F78" s="1"/>
      <c r="G78" s="1" t="str">
        <f>IF('2020'!G78="","",'2020'!G78)</f>
        <v/>
      </c>
      <c r="H78" s="1"/>
      <c r="I78" s="1" t="str">
        <f>IF('2020'!I78="","",'2020'!I78)</f>
        <v/>
      </c>
      <c r="J78" s="1" t="str">
        <f>IF('2020'!J78="","",'2020'!J78)</f>
        <v/>
      </c>
      <c r="K78" s="1" t="str">
        <f>IF('2020'!K78="","",'2020'!K78)</f>
        <v/>
      </c>
      <c r="L78" s="1" t="str">
        <f>IF('2020'!L78="","",'2020'!L78)</f>
        <v/>
      </c>
      <c r="M78" s="1">
        <f>IF('2020'!M78+'2020'!H78="","",'2020'!M78+'2020'!H78)</f>
        <v>8</v>
      </c>
      <c r="N78" s="1">
        <f>IF('2020'!N78="","",'2020'!N78)</f>
        <v>1.35</v>
      </c>
      <c r="O78" s="1" t="str">
        <f>IF('2020'!O78="","",'2020'!O78)</f>
        <v/>
      </c>
      <c r="P78" s="1" t="str">
        <f>IF('2020'!P78="","",'2020'!P78)</f>
        <v/>
      </c>
      <c r="Q78" s="1" t="str">
        <f>IF('2020'!Q78="","",'2020'!Q78)</f>
        <v/>
      </c>
      <c r="R78" s="1" t="str">
        <f>IF('2020'!R78="","",'2020'!R78)</f>
        <v/>
      </c>
      <c r="S78" s="1">
        <f>IF('2020'!S78="","",'2020'!S78+1)</f>
        <v>33</v>
      </c>
      <c r="T78" s="1">
        <f>IF('2020'!T78="","",'2020'!T78)</f>
        <v>3</v>
      </c>
      <c r="U78" s="1">
        <f>IF('2020'!U78="","",'2020'!U78)</f>
        <v>75</v>
      </c>
      <c r="V78" s="1">
        <f>IF('2020'!C78="","",'2020'!C78)</f>
        <v>6</v>
      </c>
      <c r="W78" s="1" t="str">
        <f>IF('2020'!W78="","",'2020'!W78)</f>
        <v/>
      </c>
      <c r="X78" s="1" t="str">
        <f>IF('2020'!X78="","",'2020'!X78)</f>
        <v/>
      </c>
      <c r="Y78" s="1" t="str">
        <f>IF('2020'!Y78="","",'2020'!Y78)</f>
        <v/>
      </c>
      <c r="Z78" s="1" t="str">
        <f>IF('2020'!Z78="","",'2020'!Z78)</f>
        <v/>
      </c>
      <c r="AA78" s="1">
        <f>IF('2020'!F78="","",'2020'!F78)</f>
        <v>6</v>
      </c>
      <c r="AB78" s="1">
        <f>IF('2020'!AC78="","",'2020'!AC78)</f>
        <v>27.86</v>
      </c>
      <c r="AC78" s="1"/>
      <c r="AD78" s="1" t="str">
        <f>IF('2020'!AD78="","",'2020'!AD78)</f>
        <v/>
      </c>
      <c r="AE78" s="1" t="str">
        <f>IF('2020'!AF78="","",'2020'!AF78)</f>
        <v/>
      </c>
      <c r="AG78" s="1" t="str">
        <f>IF('2020'!AH78="","",'2020'!AH78)</f>
        <v/>
      </c>
      <c r="AI78" s="1" t="str">
        <f>IF('2020'!AJ78="","",'2020'!AJ78)</f>
        <v/>
      </c>
      <c r="AK78" s="1"/>
      <c r="AL78" s="1" t="str">
        <f>IF('2020'!AL78="","",'2020'!AL78)</f>
        <v/>
      </c>
      <c r="AM78" s="1" t="str">
        <f>IF('2020'!AM78="","",'2020'!AM78)</f>
        <v/>
      </c>
      <c r="AN78" s="1" t="str">
        <f>IF('2020'!AN78="","",'2020'!AN78)</f>
        <v/>
      </c>
      <c r="AO78" s="1" t="str">
        <f>IF('2020'!AO78="","",'2020'!AO78)</f>
        <v/>
      </c>
      <c r="AP78" s="1">
        <f>IF('2020'!AP78="","",'2020'!AP78+1)</f>
        <v>10</v>
      </c>
      <c r="AQ78" t="str">
        <f t="shared" si="1"/>
        <v/>
      </c>
    </row>
    <row r="79" spans="1:43" ht="26.5" thickBot="1">
      <c r="A79" s="1" t="str">
        <f>IF('2020'!A79="","",'2020'!A79)</f>
        <v>Michael Gallup</v>
      </c>
      <c r="B79" s="1" t="str">
        <f>IF('2020'!B79="","",'2020'!B79)</f>
        <v>WR</v>
      </c>
      <c r="C79" s="1">
        <f>IFERROR(VLOOKUP(A79&amp;B79,RDP!G:I,3,0),"")</f>
        <v>50</v>
      </c>
      <c r="D79" s="1">
        <f>IF('2020'!D79="","",'2020'!D79+1)</f>
        <v>2021</v>
      </c>
      <c r="E79" s="1">
        <f>IF('2020'!E79="","",'2020'!E79)</f>
        <v>3</v>
      </c>
      <c r="F79" s="1"/>
      <c r="G79" s="1" t="str">
        <f>IF('2020'!G79="","",'2020'!G79)</f>
        <v/>
      </c>
      <c r="H79" s="1"/>
      <c r="I79" s="1" t="str">
        <f>IF('2020'!I79="","",'2020'!I79)</f>
        <v/>
      </c>
      <c r="J79" s="1" t="str">
        <f>IF('2020'!J79="","",'2020'!J79)</f>
        <v/>
      </c>
      <c r="K79" s="1" t="str">
        <f>IF('2020'!K79="","",'2020'!K79)</f>
        <v/>
      </c>
      <c r="L79" s="1" t="str">
        <f>IF('2020'!L79="","",'2020'!L79)</f>
        <v/>
      </c>
      <c r="M79" s="1">
        <f>IF('2020'!M79+'2020'!H79="","",'2020'!M79+'2020'!H79)</f>
        <v>1</v>
      </c>
      <c r="N79" s="1">
        <f>IF('2020'!N79="","",'2020'!N79)</f>
        <v>0.04</v>
      </c>
      <c r="O79" s="1" t="str">
        <f>IF('2020'!O79="","",'2020'!O79)</f>
        <v/>
      </c>
      <c r="P79" s="1" t="str">
        <f>IF('2020'!P79="","",'2020'!P79)</f>
        <v/>
      </c>
      <c r="Q79" s="1" t="str">
        <f>IF('2020'!Q79="","",'2020'!Q79)</f>
        <v/>
      </c>
      <c r="R79" s="1" t="str">
        <f>IF('2020'!R79="","",'2020'!R79)</f>
        <v/>
      </c>
      <c r="S79" s="1">
        <f>IF('2020'!S79="","",'2020'!S79+1)</f>
        <v>25</v>
      </c>
      <c r="T79" s="1">
        <f>IF('2020'!T79="","",'2020'!T79)</f>
        <v>3</v>
      </c>
      <c r="U79" s="1">
        <f>IF('2020'!U79="","",'2020'!U79)</f>
        <v>81</v>
      </c>
      <c r="V79" s="1">
        <f>IF('2020'!C79="","",'2020'!C79)</f>
        <v>35</v>
      </c>
      <c r="W79" s="1" t="str">
        <f>IF('2020'!W79="","",'2020'!W79)</f>
        <v/>
      </c>
      <c r="X79" s="1" t="str">
        <f>IF('2020'!X79="","",'2020'!X79)</f>
        <v/>
      </c>
      <c r="Y79" s="1" t="str">
        <f>IF('2020'!Y79="","",'2020'!Y79)</f>
        <v/>
      </c>
      <c r="Z79" s="1" t="str">
        <f>IF('2020'!Z79="","",'2020'!Z79)</f>
        <v/>
      </c>
      <c r="AA79" s="1">
        <f>IF('2020'!F79="","",'2020'!F79)</f>
        <v>38</v>
      </c>
      <c r="AB79" s="1">
        <f>IF('2020'!AC79="","",'2020'!AC79)</f>
        <v>10.83</v>
      </c>
      <c r="AC79" s="1"/>
      <c r="AD79" s="1" t="str">
        <f>IF('2020'!AD79="","",'2020'!AD79)</f>
        <v/>
      </c>
      <c r="AE79" s="1">
        <f>IF('2020'!AF79="","",'2020'!AF79)</f>
        <v>0.16500000000000001</v>
      </c>
      <c r="AG79" s="1">
        <f>IF('2020'!AH79="","",'2020'!AH79)</f>
        <v>1.34</v>
      </c>
      <c r="AI79" s="1">
        <f>IF('2020'!AJ79="","",'2020'!AJ79)</f>
        <v>16</v>
      </c>
      <c r="AK79" s="1"/>
      <c r="AL79" s="1" t="str">
        <f>IF('2020'!AL79="","",'2020'!AL79)</f>
        <v/>
      </c>
      <c r="AM79" s="1" t="str">
        <f>IF('2020'!AM79="","",'2020'!AM79)</f>
        <v/>
      </c>
      <c r="AN79" s="1" t="str">
        <f>IF('2020'!AN79="","",'2020'!AN79)</f>
        <v/>
      </c>
      <c r="AO79" s="1" t="str">
        <f>IF('2020'!AO79="","",'2020'!AO79)</f>
        <v/>
      </c>
      <c r="AP79" s="1">
        <f>IF('2020'!AP79="","",'2020'!AP79+1)</f>
        <v>4</v>
      </c>
      <c r="AQ79">
        <f t="shared" si="1"/>
        <v>0.16500000000000001</v>
      </c>
    </row>
    <row r="80" spans="1:43" ht="26.5" thickBot="1">
      <c r="A80" s="1" t="str">
        <f>IF('2020'!A80="","",'2020'!A80)</f>
        <v>Jarvis Landry</v>
      </c>
      <c r="B80" s="1" t="str">
        <f>IF('2020'!B80="","",'2020'!B80)</f>
        <v>WR</v>
      </c>
      <c r="C80" s="1">
        <f>IFERROR(VLOOKUP(A80&amp;B80,RDP!G:I,3,0),"")</f>
        <v>53</v>
      </c>
      <c r="D80" s="1">
        <f>IF('2020'!D80="","",'2020'!D80+1)</f>
        <v>2021</v>
      </c>
      <c r="E80" s="1">
        <f>IF('2020'!E80="","",'2020'!E80)</f>
        <v>3</v>
      </c>
      <c r="F80" s="1"/>
      <c r="G80" s="1" t="str">
        <f>IF('2020'!G80="","",'2020'!G80)</f>
        <v/>
      </c>
      <c r="H80" s="1"/>
      <c r="I80" s="1" t="str">
        <f>IF('2020'!I80="","",'2020'!I80)</f>
        <v/>
      </c>
      <c r="J80" s="1" t="str">
        <f>IF('2020'!J80="","",'2020'!J80)</f>
        <v/>
      </c>
      <c r="K80" s="1" t="str">
        <f>IF('2020'!K80="","",'2020'!K80)</f>
        <v/>
      </c>
      <c r="L80" s="1" t="str">
        <f>IF('2020'!L80="","",'2020'!L80)</f>
        <v/>
      </c>
      <c r="M80" s="1">
        <f>IF('2020'!M80+'2020'!H80="","",'2020'!M80+'2020'!H80)</f>
        <v>5</v>
      </c>
      <c r="N80" s="1">
        <f>IF('2020'!N80="","",'2020'!N80)</f>
        <v>0.3</v>
      </c>
      <c r="O80" s="1" t="str">
        <f>IF('2020'!O80="","",'2020'!O80)</f>
        <v/>
      </c>
      <c r="P80" s="1" t="str">
        <f>IF('2020'!P80="","",'2020'!P80)</f>
        <v/>
      </c>
      <c r="Q80" s="1" t="str">
        <f>IF('2020'!Q80="","",'2020'!Q80)</f>
        <v/>
      </c>
      <c r="R80" s="1" t="str">
        <f>IF('2020'!R80="","",'2020'!R80)</f>
        <v/>
      </c>
      <c r="S80" s="1">
        <f>IF('2020'!S80="","",'2020'!S80+1)</f>
        <v>29</v>
      </c>
      <c r="T80" s="1">
        <f>IF('2020'!T80="","",'2020'!T80)</f>
        <v>2</v>
      </c>
      <c r="U80" s="1">
        <f>IF('2020'!U80="","",'2020'!U80)</f>
        <v>63</v>
      </c>
      <c r="V80" s="1">
        <f>IF('2020'!C80="","",'2020'!C80)</f>
        <v>36</v>
      </c>
      <c r="W80" s="1" t="str">
        <f>IF('2020'!W80="","",'2020'!W80)</f>
        <v/>
      </c>
      <c r="X80" s="1" t="str">
        <f>IF('2020'!X80="","",'2020'!X80)</f>
        <v/>
      </c>
      <c r="Y80" s="1" t="str">
        <f>IF('2020'!Y80="","",'2020'!Y80)</f>
        <v/>
      </c>
      <c r="Z80" s="1" t="str">
        <f>IF('2020'!Z80="","",'2020'!Z80)</f>
        <v/>
      </c>
      <c r="AA80" s="1">
        <f>IF('2020'!F80="","",'2020'!F80)</f>
        <v>33</v>
      </c>
      <c r="AB80" s="1">
        <f>IF('2020'!AC80="","",'2020'!AC80)</f>
        <v>12.58</v>
      </c>
      <c r="AC80" s="1"/>
      <c r="AD80" s="1" t="str">
        <f>IF('2020'!AD80="","",'2020'!AD80)</f>
        <v/>
      </c>
      <c r="AE80" s="1">
        <f>IF('2020'!AF80="","",'2020'!AF80)</f>
        <v>0.20130000000000001</v>
      </c>
      <c r="AG80" s="1">
        <f>IF('2020'!AH80="","",'2020'!AH80)</f>
        <v>2.11</v>
      </c>
      <c r="AI80" s="1">
        <f>IF('2020'!AJ80="","",'2020'!AJ80)</f>
        <v>15</v>
      </c>
      <c r="AK80" s="1"/>
      <c r="AL80" s="1" t="str">
        <f>IF('2020'!AL80="","",'2020'!AL80)</f>
        <v/>
      </c>
      <c r="AM80" s="1" t="str">
        <f>IF('2020'!AM80="","",'2020'!AM80)</f>
        <v/>
      </c>
      <c r="AN80" s="1" t="str">
        <f>IF('2020'!AN80="","",'2020'!AN80)</f>
        <v/>
      </c>
      <c r="AO80" s="1" t="str">
        <f>IF('2020'!AO80="","",'2020'!AO80)</f>
        <v/>
      </c>
      <c r="AP80" s="1">
        <f>IF('2020'!AP80="","",'2020'!AP80+1)</f>
        <v>8</v>
      </c>
      <c r="AQ80">
        <f t="shared" si="1"/>
        <v>0.21471999999999999</v>
      </c>
    </row>
    <row r="81" spans="1:43" ht="26.5" thickBot="1">
      <c r="A81" s="1" t="str">
        <f>IF('2020'!A81="","",'2020'!A81)</f>
        <v>Mike Gesicki</v>
      </c>
      <c r="B81" s="1" t="str">
        <f>IF('2020'!B81="","",'2020'!B81)</f>
        <v>TE</v>
      </c>
      <c r="C81" s="1">
        <f>IFERROR(VLOOKUP(A81&amp;B81,RDP!G:I,3,0),"")</f>
        <v>11</v>
      </c>
      <c r="D81" s="1">
        <f>IF('2020'!D81="","",'2020'!D81+1)</f>
        <v>2021</v>
      </c>
      <c r="E81" s="1">
        <f>IF('2020'!E81="","",'2020'!E81)</f>
        <v>4</v>
      </c>
      <c r="F81" s="1"/>
      <c r="G81" s="1" t="str">
        <f>IF('2020'!G81="","",'2020'!G81)</f>
        <v/>
      </c>
      <c r="H81" s="1"/>
      <c r="I81" s="1" t="str">
        <f>IF('2020'!I81="","",'2020'!I81)</f>
        <v/>
      </c>
      <c r="J81" s="1" t="str">
        <f>IF('2020'!J81="","",'2020'!J81)</f>
        <v/>
      </c>
      <c r="K81" s="1" t="str">
        <f>IF('2020'!K81="","",'2020'!K81)</f>
        <v/>
      </c>
      <c r="L81" s="1" t="str">
        <f>IF('2020'!L81="","",'2020'!L81)</f>
        <v/>
      </c>
      <c r="M81" s="1">
        <f>IF('2020'!M81+'2020'!H81="","",'2020'!M81+'2020'!H81)</f>
        <v>3</v>
      </c>
      <c r="N81" s="1">
        <f>IF('2020'!N81="","",'2020'!N81)</f>
        <v>-0.06</v>
      </c>
      <c r="O81" s="1" t="str">
        <f>IF('2020'!O81="","",'2020'!O81)</f>
        <v/>
      </c>
      <c r="P81" s="1" t="str">
        <f>IF('2020'!P81="","",'2020'!P81)</f>
        <v/>
      </c>
      <c r="Q81" s="1" t="str">
        <f>IF('2020'!Q81="","",'2020'!Q81)</f>
        <v/>
      </c>
      <c r="R81" s="1" t="str">
        <f>IF('2020'!R81="","",'2020'!R81)</f>
        <v/>
      </c>
      <c r="S81" s="1">
        <f>IF('2020'!S81="","",'2020'!S81+1)</f>
        <v>26</v>
      </c>
      <c r="T81" s="1">
        <f>IF('2020'!T81="","",'2020'!T81)</f>
        <v>2</v>
      </c>
      <c r="U81" s="1">
        <f>IF('2020'!U81="","",'2020'!U81)</f>
        <v>42</v>
      </c>
      <c r="V81" s="1">
        <f>IF('2020'!C81="","",'2020'!C81)</f>
        <v>11</v>
      </c>
      <c r="W81" s="1" t="str">
        <f>IF('2020'!W81="","",'2020'!W81)</f>
        <v/>
      </c>
      <c r="X81" s="1" t="str">
        <f>IF('2020'!X81="","",'2020'!X81)</f>
        <v/>
      </c>
      <c r="Y81" s="1" t="str">
        <f>IF('2020'!Y81="","",'2020'!Y81)</f>
        <v/>
      </c>
      <c r="Z81" s="1" t="str">
        <f>IF('2020'!Z81="","",'2020'!Z81)</f>
        <v/>
      </c>
      <c r="AA81" s="1">
        <f>IF('2020'!F81="","",'2020'!F81)</f>
        <v>7</v>
      </c>
      <c r="AB81" s="1">
        <f>IF('2020'!AC81="","",'2020'!AC81)</f>
        <v>10.62</v>
      </c>
      <c r="AC81" s="1"/>
      <c r="AD81" s="1" t="str">
        <f>IF('2020'!AD81="","",'2020'!AD81)</f>
        <v/>
      </c>
      <c r="AE81" s="1">
        <f>IF('2020'!AF81="","",'2020'!AF81)</f>
        <v>0.155</v>
      </c>
      <c r="AG81" s="1">
        <f>IF('2020'!AH81="","",'2020'!AH81)</f>
        <v>1.6</v>
      </c>
      <c r="AI81" s="1">
        <f>IF('2020'!AJ81="","",'2020'!AJ81)</f>
        <v>15</v>
      </c>
      <c r="AK81" s="1"/>
      <c r="AL81" s="1" t="str">
        <f>IF('2020'!AL81="","",'2020'!AL81)</f>
        <v/>
      </c>
      <c r="AM81" s="1" t="str">
        <f>IF('2020'!AM81="","",'2020'!AM81)</f>
        <v/>
      </c>
      <c r="AN81" s="1" t="str">
        <f>IF('2020'!AN81="","",'2020'!AN81)</f>
        <v/>
      </c>
      <c r="AO81" s="1" t="str">
        <f>IF('2020'!AO81="","",'2020'!AO81)</f>
        <v/>
      </c>
      <c r="AP81" s="1">
        <f>IF('2020'!AP81="","",'2020'!AP81+1)</f>
        <v>4</v>
      </c>
      <c r="AQ81">
        <f t="shared" si="1"/>
        <v>0.16533333333333333</v>
      </c>
    </row>
    <row r="82" spans="1:43" ht="26.5" thickBot="1">
      <c r="A82" s="1" t="str">
        <f>IF('2020'!A82="","",'2020'!A82)</f>
        <v>Dallas Goedert</v>
      </c>
      <c r="B82" s="1" t="str">
        <f>IF('2020'!B82="","",'2020'!B82)</f>
        <v>TE</v>
      </c>
      <c r="C82" s="1">
        <f>IFERROR(VLOOKUP(A82&amp;B82,RDP!G:I,3,0),"")</f>
        <v>8</v>
      </c>
      <c r="D82" s="1">
        <f>IF('2020'!D82="","",'2020'!D82+1)</f>
        <v>2021</v>
      </c>
      <c r="E82" s="1">
        <f>IF('2020'!E82="","",'2020'!E82)</f>
        <v>4</v>
      </c>
      <c r="F82" s="1"/>
      <c r="G82" s="1" t="str">
        <f>IF('2020'!G82="","",'2020'!G82)</f>
        <v/>
      </c>
      <c r="H82" s="1"/>
      <c r="I82" s="1" t="str">
        <f>IF('2020'!I82="","",'2020'!I82)</f>
        <v/>
      </c>
      <c r="J82" s="1" t="str">
        <f>IF('2020'!J82="","",'2020'!J82)</f>
        <v/>
      </c>
      <c r="K82" s="1" t="str">
        <f>IF('2020'!K82="","",'2020'!K82)</f>
        <v/>
      </c>
      <c r="L82" s="1" t="str">
        <f>IF('2020'!L82="","",'2020'!L82)</f>
        <v/>
      </c>
      <c r="M82" s="1">
        <f>IF('2020'!M82+'2020'!H82="","",'2020'!M82+'2020'!H82)</f>
        <v>1</v>
      </c>
      <c r="N82" s="1">
        <f>IF('2020'!N82="","",'2020'!N82)</f>
        <v>0.05</v>
      </c>
      <c r="O82" s="1" t="str">
        <f>IF('2020'!O82="","",'2020'!O82)</f>
        <v/>
      </c>
      <c r="P82" s="1" t="str">
        <f>IF('2020'!P82="","",'2020'!P82)</f>
        <v/>
      </c>
      <c r="Q82" s="1" t="str">
        <f>IF('2020'!Q82="","",'2020'!Q82)</f>
        <v/>
      </c>
      <c r="R82" s="1" t="str">
        <f>IF('2020'!R82="","",'2020'!R82)</f>
        <v/>
      </c>
      <c r="S82" s="1">
        <f>IF('2020'!S82="","",'2020'!S82+1)</f>
        <v>26</v>
      </c>
      <c r="T82" s="1">
        <f>IF('2020'!T82="","",'2020'!T82)</f>
        <v>2</v>
      </c>
      <c r="U82" s="1">
        <f>IF('2020'!U82="","",'2020'!U82)</f>
        <v>49</v>
      </c>
      <c r="V82" s="1">
        <f>IF('2020'!C82="","",'2020'!C82)</f>
        <v>12</v>
      </c>
      <c r="W82" s="1" t="str">
        <f>IF('2020'!W82="","",'2020'!W82)</f>
        <v/>
      </c>
      <c r="X82" s="1" t="str">
        <f>IF('2020'!X82="","",'2020'!X82)</f>
        <v/>
      </c>
      <c r="Y82" s="1" t="str">
        <f>IF('2020'!Y82="","",'2020'!Y82)</f>
        <v/>
      </c>
      <c r="Z82" s="1" t="str">
        <f>IF('2020'!Z82="","",'2020'!Z82)</f>
        <v/>
      </c>
      <c r="AA82" s="1">
        <f>IF('2020'!F82="","",'2020'!F82)</f>
        <v>20</v>
      </c>
      <c r="AB82" s="1">
        <f>IF('2020'!AC82="","",'2020'!AC82)</f>
        <v>10.58</v>
      </c>
      <c r="AC82" s="1"/>
      <c r="AD82" s="1" t="str">
        <f>IF('2020'!AD82="","",'2020'!AD82)</f>
        <v/>
      </c>
      <c r="AE82" s="1">
        <f>IF('2020'!AF82="","",'2020'!AF82)</f>
        <v>0.11899999999999999</v>
      </c>
      <c r="AG82" s="1">
        <f>IF('2020'!AH82="","",'2020'!AH82)</f>
        <v>1.62</v>
      </c>
      <c r="AI82" s="1">
        <f>IF('2020'!AJ82="","",'2020'!AJ82)</f>
        <v>11</v>
      </c>
      <c r="AK82" s="1"/>
      <c r="AL82" s="1" t="str">
        <f>IF('2020'!AL82="","",'2020'!AL82)</f>
        <v/>
      </c>
      <c r="AM82" s="1" t="str">
        <f>IF('2020'!AM82="","",'2020'!AM82)</f>
        <v/>
      </c>
      <c r="AN82" s="1" t="str">
        <f>IF('2020'!AN82="","",'2020'!AN82)</f>
        <v/>
      </c>
      <c r="AO82" s="1" t="str">
        <f>IF('2020'!AO82="","",'2020'!AO82)</f>
        <v/>
      </c>
      <c r="AP82" s="1">
        <f>IF('2020'!AP82="","",'2020'!AP82+1)</f>
        <v>4</v>
      </c>
      <c r="AQ82">
        <f t="shared" si="1"/>
        <v>0.17309090909090907</v>
      </c>
    </row>
    <row r="83" spans="1:43" ht="26.5" thickBot="1">
      <c r="A83" s="1" t="str">
        <f>IF('2020'!A83="","",'2020'!A83)</f>
        <v>Austin Hooper</v>
      </c>
      <c r="B83" s="1" t="str">
        <f>IF('2020'!B83="","",'2020'!B83)</f>
        <v>TE</v>
      </c>
      <c r="C83" s="1">
        <f>IFERROR(VLOOKUP(A83&amp;B83,RDP!G:I,3,0),"")</f>
        <v>24</v>
      </c>
      <c r="D83" s="1">
        <f>IF('2020'!D83="","",'2020'!D83+1)</f>
        <v>2021</v>
      </c>
      <c r="E83" s="1">
        <f>IF('2020'!E83="","",'2020'!E83)</f>
        <v>4</v>
      </c>
      <c r="F83" s="1"/>
      <c r="G83" s="1" t="str">
        <f>IF('2020'!G83="","",'2020'!G83)</f>
        <v/>
      </c>
      <c r="H83" s="1"/>
      <c r="I83" s="1" t="str">
        <f>IF('2020'!I83="","",'2020'!I83)</f>
        <v/>
      </c>
      <c r="J83" s="1" t="str">
        <f>IF('2020'!J83="","",'2020'!J83)</f>
        <v/>
      </c>
      <c r="K83" s="1" t="str">
        <f>IF('2020'!K83="","",'2020'!K83)</f>
        <v/>
      </c>
      <c r="L83" s="1" t="str">
        <f>IF('2020'!L83="","",'2020'!L83)</f>
        <v/>
      </c>
      <c r="M83" s="1">
        <f>IF('2020'!M83+'2020'!H83="","",'2020'!M83+'2020'!H83)</f>
        <v>2</v>
      </c>
      <c r="N83" s="1">
        <f>IF('2020'!N83="","",'2020'!N83)</f>
        <v>-0.09</v>
      </c>
      <c r="O83" s="1" t="str">
        <f>IF('2020'!O83="","",'2020'!O83)</f>
        <v/>
      </c>
      <c r="P83" s="1" t="str">
        <f>IF('2020'!P83="","",'2020'!P83)</f>
        <v/>
      </c>
      <c r="Q83" s="1" t="str">
        <f>IF('2020'!Q83="","",'2020'!Q83)</f>
        <v/>
      </c>
      <c r="R83" s="1" t="str">
        <f>IF('2020'!R83="","",'2020'!R83)</f>
        <v/>
      </c>
      <c r="S83" s="1">
        <f>IF('2020'!S83="","",'2020'!S83+1)</f>
        <v>27</v>
      </c>
      <c r="T83" s="1">
        <f>IF('2020'!T83="","",'2020'!T83)</f>
        <v>3</v>
      </c>
      <c r="U83" s="1">
        <f>IF('2020'!U83="","",'2020'!U83)</f>
        <v>81</v>
      </c>
      <c r="V83" s="1">
        <f>IF('2020'!C83="","",'2020'!C83)</f>
        <v>13</v>
      </c>
      <c r="W83" s="1" t="str">
        <f>IF('2020'!W83="","",'2020'!W83)</f>
        <v/>
      </c>
      <c r="X83" s="1" t="str">
        <f>IF('2020'!X83="","",'2020'!X83)</f>
        <v/>
      </c>
      <c r="Y83" s="1" t="str">
        <f>IF('2020'!Y83="","",'2020'!Y83)</f>
        <v/>
      </c>
      <c r="Z83" s="1" t="str">
        <f>IF('2020'!Z83="","",'2020'!Z83)</f>
        <v/>
      </c>
      <c r="AA83" s="1">
        <f>IF('2020'!F83="","",'2020'!F83)</f>
        <v>21</v>
      </c>
      <c r="AB83" s="1">
        <f>IF('2020'!AC83="","",'2020'!AC83)</f>
        <v>8.73</v>
      </c>
      <c r="AC83" s="1"/>
      <c r="AD83" s="1" t="str">
        <f>IF('2020'!AD83="","",'2020'!AD83)</f>
        <v/>
      </c>
      <c r="AE83" s="1">
        <f>IF('2020'!AF83="","",'2020'!AF83)</f>
        <v>0.1363</v>
      </c>
      <c r="AG83" s="1">
        <f>IF('2020'!AH83="","",'2020'!AH83)</f>
        <v>1.43</v>
      </c>
      <c r="AI83" s="1">
        <f>IF('2020'!AJ83="","",'2020'!AJ83)</f>
        <v>13</v>
      </c>
      <c r="AK83" s="1"/>
      <c r="AL83" s="1" t="str">
        <f>IF('2020'!AL83="","",'2020'!AL83)</f>
        <v/>
      </c>
      <c r="AM83" s="1" t="str">
        <f>IF('2020'!AM83="","",'2020'!AM83)</f>
        <v/>
      </c>
      <c r="AN83" s="1" t="str">
        <f>IF('2020'!AN83="","",'2020'!AN83)</f>
        <v/>
      </c>
      <c r="AO83" s="1" t="str">
        <f>IF('2020'!AO83="","",'2020'!AO83)</f>
        <v/>
      </c>
      <c r="AP83" s="1">
        <f>IF('2020'!AP83="","",'2020'!AP83+1)</f>
        <v>6</v>
      </c>
      <c r="AQ83">
        <f t="shared" si="1"/>
        <v>0.16775384615384617</v>
      </c>
    </row>
    <row r="84" spans="1:43" ht="26.5" thickBot="1">
      <c r="A84" s="1" t="str">
        <f>IF('2020'!A84="","",'2020'!A84)</f>
        <v>Mark Ingram</v>
      </c>
      <c r="B84" s="1" t="str">
        <f>IF('2020'!B84="","",'2020'!B84)</f>
        <v>RB</v>
      </c>
      <c r="C84" s="1">
        <f>IFERROR(VLOOKUP(A84&amp;B84,RDP!G:I,3,0),"")</f>
        <v>92</v>
      </c>
      <c r="D84" s="1">
        <f>IF('2020'!D84="","",'2020'!D84+1)</f>
        <v>2021</v>
      </c>
      <c r="E84" s="1">
        <f>IF('2020'!E84="","",'2020'!E84)</f>
        <v>2</v>
      </c>
      <c r="F84" s="1"/>
      <c r="G84" s="1" t="str">
        <f>IF('2020'!G84="","",'2020'!G84)</f>
        <v/>
      </c>
      <c r="H84" s="1"/>
      <c r="I84" s="1" t="str">
        <f>IF('2020'!I84="","",'2020'!I84)</f>
        <v/>
      </c>
      <c r="J84" s="1" t="str">
        <f>IF('2020'!J84="","",'2020'!J84)</f>
        <v/>
      </c>
      <c r="K84" s="1" t="str">
        <f>IF('2020'!K84="","",'2020'!K84)</f>
        <v/>
      </c>
      <c r="L84" s="1" t="str">
        <f>IF('2020'!L84="","",'2020'!L84)</f>
        <v/>
      </c>
      <c r="M84" s="1">
        <f>IF('2020'!M84+'2020'!H84="","",'2020'!M84+'2020'!H84)</f>
        <v>5</v>
      </c>
      <c r="N84" s="1">
        <f>IF('2020'!N84="","",'2020'!N84)</f>
        <v>-0.21</v>
      </c>
      <c r="O84" s="1" t="str">
        <f>IF('2020'!O84="","",'2020'!O84)</f>
        <v/>
      </c>
      <c r="P84" s="1" t="str">
        <f>IF('2020'!P84="","",'2020'!P84)</f>
        <v/>
      </c>
      <c r="Q84" s="1" t="str">
        <f>IF('2020'!Q84="","",'2020'!Q84)</f>
        <v/>
      </c>
      <c r="R84" s="1" t="str">
        <f>IF('2020'!R84="","",'2020'!R84)</f>
        <v/>
      </c>
      <c r="S84" s="1">
        <f>IF('2020'!S84="","",'2020'!S84+1)</f>
        <v>32</v>
      </c>
      <c r="T84" s="1">
        <f>IF('2020'!T84="","",'2020'!T84)</f>
        <v>1</v>
      </c>
      <c r="U84" s="1">
        <f>IF('2020'!U84="","",'2020'!U84)</f>
        <v>28</v>
      </c>
      <c r="V84" s="1">
        <f>IF('2020'!C84="","",'2020'!C84)</f>
        <v>32</v>
      </c>
      <c r="W84" s="1" t="str">
        <f>IF('2020'!W84="","",'2020'!W84)</f>
        <v/>
      </c>
      <c r="X84" s="1" t="str">
        <f>IF('2020'!X84="","",'2020'!X84)</f>
        <v/>
      </c>
      <c r="Y84" s="1" t="str">
        <f>IF('2020'!Y84="","",'2020'!Y84)</f>
        <v/>
      </c>
      <c r="Z84" s="1" t="str">
        <f>IF('2020'!Z84="","",'2020'!Z84)</f>
        <v/>
      </c>
      <c r="AA84" s="1">
        <f>IF('2020'!F84="","",'2020'!F84)</f>
        <v>76</v>
      </c>
      <c r="AB84" s="1">
        <f>IF('2020'!AC84="","",'2020'!AC84)</f>
        <v>4.8099999999999996</v>
      </c>
      <c r="AC84" s="1"/>
      <c r="AD84" s="1" t="str">
        <f>IF('2020'!AD84="","",'2020'!AD84)</f>
        <v/>
      </c>
      <c r="AE84" s="1">
        <f>IF('2020'!AF84="","",'2020'!AF84)</f>
        <v>2.1100000000000001E-2</v>
      </c>
      <c r="AG84" s="1">
        <f>IF('2020'!AH84="","",'2020'!AH84)</f>
        <v>0.91</v>
      </c>
      <c r="AI84" s="1">
        <f>IF('2020'!AJ84="","",'2020'!AJ84)</f>
        <v>11</v>
      </c>
      <c r="AK84" s="1"/>
      <c r="AL84" s="1" t="str">
        <f>IF('2020'!AL84="","",'2020'!AL84)</f>
        <v/>
      </c>
      <c r="AM84" s="1" t="str">
        <f>IF('2020'!AM84="","",'2020'!AM84)</f>
        <v/>
      </c>
      <c r="AN84" s="1" t="str">
        <f>IF('2020'!AN84="","",'2020'!AN84)</f>
        <v/>
      </c>
      <c r="AO84" s="1" t="str">
        <f>IF('2020'!AO84="","",'2020'!AO84)</f>
        <v/>
      </c>
      <c r="AP84" s="1">
        <f>IF('2020'!AP84="","",'2020'!AP84+1)</f>
        <v>11</v>
      </c>
      <c r="AQ84">
        <f t="shared" si="1"/>
        <v>3.0690909090909092E-2</v>
      </c>
    </row>
    <row r="85" spans="1:43" ht="26.5" thickBot="1">
      <c r="A85" s="1" t="str">
        <f>IF('2020'!A85="","",'2020'!A85)</f>
        <v>Zack Moss</v>
      </c>
      <c r="B85" s="1" t="str">
        <f>IF('2020'!B85="","",'2020'!B85)</f>
        <v>RB</v>
      </c>
      <c r="C85" s="1">
        <f>IFERROR(VLOOKUP(A85&amp;B85,RDP!G:I,3,0),"")</f>
        <v>37</v>
      </c>
      <c r="D85" s="1">
        <f>IF('2020'!D85="","",'2020'!D85+1)</f>
        <v>2021</v>
      </c>
      <c r="E85" s="1">
        <f>IF('2020'!E85="","",'2020'!E85)</f>
        <v>2</v>
      </c>
      <c r="F85" s="1"/>
      <c r="G85" s="1" t="str">
        <f>IF('2020'!G85="","",'2020'!G85)</f>
        <v/>
      </c>
      <c r="H85" s="1"/>
      <c r="I85" s="1" t="str">
        <f>IF('2020'!I85="","",'2020'!I85)</f>
        <v/>
      </c>
      <c r="J85" s="1" t="str">
        <f>IF('2020'!J85="","",'2020'!J85)</f>
        <v/>
      </c>
      <c r="K85" s="1" t="str">
        <f>IF('2020'!K85="","",'2020'!K85)</f>
        <v/>
      </c>
      <c r="L85" s="1" t="str">
        <f>IF('2020'!L85="","",'2020'!L85)</f>
        <v/>
      </c>
      <c r="M85" s="1">
        <f>IF('2020'!M85+'2020'!H85="","",'2020'!M85+'2020'!H85)</f>
        <v>0</v>
      </c>
      <c r="N85" s="1">
        <f>IF('2020'!N85="","",'2020'!N85)</f>
        <v>7.0000000000000007E-2</v>
      </c>
      <c r="O85" s="1" t="str">
        <f>IF('2020'!O85="","",'2020'!O85)</f>
        <v/>
      </c>
      <c r="P85" s="1" t="str">
        <f>IF('2020'!P85="","",'2020'!P85)</f>
        <v/>
      </c>
      <c r="Q85" s="1" t="str">
        <f>IF('2020'!Q85="","",'2020'!Q85)</f>
        <v/>
      </c>
      <c r="R85" s="1" t="str">
        <f>IF('2020'!R85="","",'2020'!R85)</f>
        <v/>
      </c>
      <c r="S85" s="1">
        <f>IF('2020'!S85="","",'2020'!S85+1)</f>
        <v>24</v>
      </c>
      <c r="T85" s="1">
        <f>IF('2020'!T85="","",'2020'!T85)</f>
        <v>3</v>
      </c>
      <c r="U85" s="1">
        <f>IF('2020'!U85="","",'2020'!U85)</f>
        <v>86</v>
      </c>
      <c r="V85" s="1">
        <f>IF('2020'!C85="","",'2020'!C85)</f>
        <v>33</v>
      </c>
      <c r="W85" s="1" t="str">
        <f>IF('2020'!W85="","",'2020'!W85)</f>
        <v/>
      </c>
      <c r="X85" s="1" t="str">
        <f>IF('2020'!X85="","",'2020'!X85)</f>
        <v/>
      </c>
      <c r="Y85" s="1" t="str">
        <f>IF('2020'!Y85="","",'2020'!Y85)</f>
        <v/>
      </c>
      <c r="Z85" s="1" t="str">
        <f>IF('2020'!Z85="","",'2020'!Z85)</f>
        <v/>
      </c>
      <c r="AA85" s="1">
        <f>IF('2020'!F85="","",'2020'!F85)</f>
        <v>49</v>
      </c>
      <c r="AB85" s="1">
        <f>IF('2020'!AC85="","",'2020'!AC85)</f>
        <v>7.82</v>
      </c>
      <c r="AC85" s="1"/>
      <c r="AD85" s="1" t="str">
        <f>IF('2020'!AD85="","",'2020'!AD85)</f>
        <v/>
      </c>
      <c r="AE85" s="1">
        <f>IF('2020'!AF85="","",'2020'!AF85)</f>
        <v>3.0700000000000002E-2</v>
      </c>
      <c r="AG85" s="1">
        <f>IF('2020'!AH85="","",'2020'!AH85)</f>
        <v>0.54</v>
      </c>
      <c r="AI85" s="1">
        <f>IF('2020'!AJ85="","",'2020'!AJ85)</f>
        <v>13</v>
      </c>
      <c r="AK85" s="1"/>
      <c r="AL85" s="1" t="str">
        <f>IF('2020'!AL85="","",'2020'!AL85)</f>
        <v/>
      </c>
      <c r="AM85" s="1" t="str">
        <f>IF('2020'!AM85="","",'2020'!AM85)</f>
        <v/>
      </c>
      <c r="AN85" s="1" t="str">
        <f>IF('2020'!AN85="","",'2020'!AN85)</f>
        <v/>
      </c>
      <c r="AO85" s="1" t="str">
        <f>IF('2020'!AO85="","",'2020'!AO85)</f>
        <v/>
      </c>
      <c r="AP85" s="1">
        <f>IF('2020'!AP85="","",'2020'!AP85+1)</f>
        <v>2</v>
      </c>
      <c r="AQ85">
        <f t="shared" si="1"/>
        <v>3.7784615384615389E-2</v>
      </c>
    </row>
    <row r="86" spans="1:43" ht="26.5" thickBot="1">
      <c r="A86" s="1" t="str">
        <f>IF('2020'!A86="","",'2020'!A86)</f>
        <v>Kerryon Johnson</v>
      </c>
      <c r="B86" s="1" t="str">
        <f>IF('2020'!B86="","",'2020'!B86)</f>
        <v>RB</v>
      </c>
      <c r="C86" s="1">
        <f>IFERROR(VLOOKUP(A86&amp;B86,RDP!G:I,3,0),"")</f>
        <v>85</v>
      </c>
      <c r="D86" s="1">
        <f>IF('2020'!D86="","",'2020'!D86+1)</f>
        <v>2021</v>
      </c>
      <c r="E86" s="1">
        <f>IF('2020'!E86="","",'2020'!E86)</f>
        <v>2</v>
      </c>
      <c r="F86" s="1"/>
      <c r="G86" s="1" t="str">
        <f>IF('2020'!G86="","",'2020'!G86)</f>
        <v/>
      </c>
      <c r="H86" s="1"/>
      <c r="I86" s="1" t="str">
        <f>IF('2020'!I86="","",'2020'!I86)</f>
        <v/>
      </c>
      <c r="J86" s="1" t="str">
        <f>IF('2020'!J86="","",'2020'!J86)</f>
        <v/>
      </c>
      <c r="K86" s="1" t="str">
        <f>IF('2020'!K86="","",'2020'!K86)</f>
        <v/>
      </c>
      <c r="L86" s="1" t="str">
        <f>IF('2020'!L86="","",'2020'!L86)</f>
        <v/>
      </c>
      <c r="M86" s="1">
        <f>IF('2020'!M86+'2020'!H86="","",'2020'!M86+'2020'!H86)</f>
        <v>0</v>
      </c>
      <c r="N86" s="1">
        <f>IF('2020'!N86="","",'2020'!N86)</f>
        <v>-0.31</v>
      </c>
      <c r="O86" s="1" t="str">
        <f>IF('2020'!O86="","",'2020'!O86)</f>
        <v/>
      </c>
      <c r="P86" s="1" t="str">
        <f>IF('2020'!P86="","",'2020'!P86)</f>
        <v/>
      </c>
      <c r="Q86" s="1" t="str">
        <f>IF('2020'!Q86="","",'2020'!Q86)</f>
        <v/>
      </c>
      <c r="R86" s="1" t="str">
        <f>IF('2020'!R86="","",'2020'!R86)</f>
        <v/>
      </c>
      <c r="S86" s="1">
        <f>IF('2020'!S86="","",'2020'!S86+1)</f>
        <v>24</v>
      </c>
      <c r="T86" s="1">
        <f>IF('2020'!T86="","",'2020'!T86)</f>
        <v>2</v>
      </c>
      <c r="U86" s="1">
        <f>IF('2020'!U86="","",'2020'!U86)</f>
        <v>43</v>
      </c>
      <c r="V86" s="1">
        <f>IF('2020'!C86="","",'2020'!C86)</f>
        <v>34</v>
      </c>
      <c r="W86" s="1" t="str">
        <f>IF('2020'!W86="","",'2020'!W86)</f>
        <v/>
      </c>
      <c r="X86" s="1" t="str">
        <f>IF('2020'!X86="","",'2020'!X86)</f>
        <v/>
      </c>
      <c r="Y86" s="1" t="str">
        <f>IF('2020'!Y86="","",'2020'!Y86)</f>
        <v/>
      </c>
      <c r="Z86" s="1" t="str">
        <f>IF('2020'!Z86="","",'2020'!Z86)</f>
        <v/>
      </c>
      <c r="AA86" s="1">
        <f>IF('2020'!F86="","",'2020'!F86)</f>
        <v>64</v>
      </c>
      <c r="AB86" s="1">
        <f>IF('2020'!AC86="","",'2020'!AC86)</f>
        <v>4.6100000000000003</v>
      </c>
      <c r="AC86" s="1"/>
      <c r="AD86" s="1" t="str">
        <f>IF('2020'!AD86="","",'2020'!AD86)</f>
        <v/>
      </c>
      <c r="AE86" s="1">
        <f>IF('2020'!AF86="","",'2020'!AF86)</f>
        <v>4.8300000000000003E-2</v>
      </c>
      <c r="AG86" s="1">
        <f>IF('2020'!AH86="","",'2020'!AH86)</f>
        <v>1.18</v>
      </c>
      <c r="AI86" s="1">
        <f>IF('2020'!AJ86="","",'2020'!AJ86)</f>
        <v>16</v>
      </c>
      <c r="AK86" s="1"/>
      <c r="AL86" s="1" t="str">
        <f>IF('2020'!AL86="","",'2020'!AL86)</f>
        <v/>
      </c>
      <c r="AM86" s="1" t="str">
        <f>IF('2020'!AM86="","",'2020'!AM86)</f>
        <v/>
      </c>
      <c r="AN86" s="1" t="str">
        <f>IF('2020'!AN86="","",'2020'!AN86)</f>
        <v/>
      </c>
      <c r="AO86" s="1" t="str">
        <f>IF('2020'!AO86="","",'2020'!AO86)</f>
        <v/>
      </c>
      <c r="AP86" s="1">
        <f>IF('2020'!AP86="","",'2020'!AP86+1)</f>
        <v>4</v>
      </c>
      <c r="AQ86">
        <f t="shared" si="1"/>
        <v>4.8300000000000003E-2</v>
      </c>
    </row>
    <row r="87" spans="1:43" ht="26.5" thickBot="1">
      <c r="A87" s="1" t="str">
        <f>IF('2020'!A87="","",'2020'!A87)</f>
        <v>Christian Kirk</v>
      </c>
      <c r="B87" s="1" t="str">
        <f>IF('2020'!B87="","",'2020'!B87)</f>
        <v>WR</v>
      </c>
      <c r="C87" s="1">
        <f>IFERROR(VLOOKUP(A87&amp;B87,RDP!G:I,3,0),"")</f>
        <v>73</v>
      </c>
      <c r="D87" s="1">
        <f>IF('2020'!D87="","",'2020'!D87+1)</f>
        <v>2021</v>
      </c>
      <c r="E87" s="1">
        <f>IF('2020'!E87="","",'2020'!E87)</f>
        <v>3</v>
      </c>
      <c r="F87" s="1"/>
      <c r="G87" s="1" t="str">
        <f>IF('2020'!G87="","",'2020'!G87)</f>
        <v/>
      </c>
      <c r="H87" s="1"/>
      <c r="I87" s="1" t="str">
        <f>IF('2020'!I87="","",'2020'!I87)</f>
        <v/>
      </c>
      <c r="J87" s="1" t="str">
        <f>IF('2020'!J87="","",'2020'!J87)</f>
        <v/>
      </c>
      <c r="K87" s="1" t="str">
        <f>IF('2020'!K87="","",'2020'!K87)</f>
        <v/>
      </c>
      <c r="L87" s="1" t="str">
        <f>IF('2020'!L87="","",'2020'!L87)</f>
        <v/>
      </c>
      <c r="M87" s="1">
        <f>IF('2020'!M87+'2020'!H87="","",'2020'!M87+'2020'!H87)</f>
        <v>0</v>
      </c>
      <c r="N87" s="1">
        <f>IF('2020'!N87="","",'2020'!N87)</f>
        <v>0.17</v>
      </c>
      <c r="O87" s="1" t="str">
        <f>IF('2020'!O87="","",'2020'!O87)</f>
        <v/>
      </c>
      <c r="P87" s="1" t="str">
        <f>IF('2020'!P87="","",'2020'!P87)</f>
        <v/>
      </c>
      <c r="Q87" s="1" t="str">
        <f>IF('2020'!Q87="","",'2020'!Q87)</f>
        <v/>
      </c>
      <c r="R87" s="1" t="str">
        <f>IF('2020'!R87="","",'2020'!R87)</f>
        <v/>
      </c>
      <c r="S87" s="1">
        <f>IF('2020'!S87="","",'2020'!S87+1)</f>
        <v>25</v>
      </c>
      <c r="T87" s="1">
        <f>IF('2020'!T87="","",'2020'!T87)</f>
        <v>2</v>
      </c>
      <c r="U87" s="1">
        <f>IF('2020'!U87="","",'2020'!U87)</f>
        <v>47</v>
      </c>
      <c r="V87" s="1">
        <f>IF('2020'!C87="","",'2020'!C87)</f>
        <v>37</v>
      </c>
      <c r="W87" s="1" t="str">
        <f>IF('2020'!W87="","",'2020'!W87)</f>
        <v/>
      </c>
      <c r="X87" s="1" t="str">
        <f>IF('2020'!X87="","",'2020'!X87)</f>
        <v/>
      </c>
      <c r="Y87" s="1" t="str">
        <f>IF('2020'!Y87="","",'2020'!Y87)</f>
        <v/>
      </c>
      <c r="Z87" s="1" t="str">
        <f>IF('2020'!Z87="","",'2020'!Z87)</f>
        <v/>
      </c>
      <c r="AA87" s="1">
        <f>IF('2020'!F87="","",'2020'!F87)</f>
        <v>51</v>
      </c>
      <c r="AB87" s="1">
        <f>IF('2020'!AC87="","",'2020'!AC87)</f>
        <v>10.46</v>
      </c>
      <c r="AC87" s="1"/>
      <c r="AD87" s="1" t="str">
        <f>IF('2020'!AD87="","",'2020'!AD87)</f>
        <v/>
      </c>
      <c r="AE87" s="1">
        <f>IF('2020'!AF87="","",'2020'!AF87)</f>
        <v>0.14149999999999999</v>
      </c>
      <c r="AG87" s="1">
        <f>IF('2020'!AH87="","",'2020'!AH87)</f>
        <v>1.21</v>
      </c>
      <c r="AI87" s="1">
        <f>IF('2020'!AJ87="","",'2020'!AJ87)</f>
        <v>14</v>
      </c>
      <c r="AK87" s="1"/>
      <c r="AL87" s="1" t="str">
        <f>IF('2020'!AL87="","",'2020'!AL87)</f>
        <v/>
      </c>
      <c r="AM87" s="1" t="str">
        <f>IF('2020'!AM87="","",'2020'!AM87)</f>
        <v/>
      </c>
      <c r="AN87" s="1" t="str">
        <f>IF('2020'!AN87="","",'2020'!AN87)</f>
        <v/>
      </c>
      <c r="AO87" s="1" t="str">
        <f>IF('2020'!AO87="","",'2020'!AO87)</f>
        <v/>
      </c>
      <c r="AP87" s="1">
        <f>IF('2020'!AP87="","",'2020'!AP87+1)</f>
        <v>4</v>
      </c>
      <c r="AQ87">
        <f t="shared" si="1"/>
        <v>0.1617142857142857</v>
      </c>
    </row>
    <row r="88" spans="1:43" ht="26.5" thickBot="1">
      <c r="A88" s="1" t="str">
        <f>IF('2020'!A88="","",'2020'!A88)</f>
        <v>Ronald Jones</v>
      </c>
      <c r="B88" s="1" t="str">
        <f>IF('2020'!B88="","",'2020'!B88)</f>
        <v>RB</v>
      </c>
      <c r="C88" s="1">
        <f>IFERROR(VLOOKUP(A88&amp;B88,RDP!G:I,3,0),"")</f>
        <v>33</v>
      </c>
      <c r="D88" s="1">
        <f>IF('2020'!D88="","",'2020'!D88+1)</f>
        <v>2021</v>
      </c>
      <c r="E88" s="1">
        <f>IF('2020'!E88="","",'2020'!E88)</f>
        <v>2</v>
      </c>
      <c r="F88" s="1"/>
      <c r="G88" s="1" t="str">
        <f>IF('2020'!G88="","",'2020'!G88)</f>
        <v/>
      </c>
      <c r="H88" s="1"/>
      <c r="I88" s="1" t="str">
        <f>IF('2020'!I88="","",'2020'!I88)</f>
        <v/>
      </c>
      <c r="J88" s="1" t="str">
        <f>IF('2020'!J88="","",'2020'!J88)</f>
        <v/>
      </c>
      <c r="K88" s="1" t="str">
        <f>IF('2020'!K88="","",'2020'!K88)</f>
        <v/>
      </c>
      <c r="L88" s="1" t="str">
        <f>IF('2020'!L88="","",'2020'!L88)</f>
        <v/>
      </c>
      <c r="M88" s="1">
        <f>IF('2020'!M88+'2020'!H88="","",'2020'!M88+'2020'!H88)</f>
        <v>1</v>
      </c>
      <c r="N88" s="1">
        <f>IF('2020'!N88="","",'2020'!N88)</f>
        <v>0.71</v>
      </c>
      <c r="O88" s="1" t="str">
        <f>IF('2020'!O88="","",'2020'!O88)</f>
        <v/>
      </c>
      <c r="P88" s="1" t="str">
        <f>IF('2020'!P88="","",'2020'!P88)</f>
        <v/>
      </c>
      <c r="Q88" s="1" t="str">
        <f>IF('2020'!Q88="","",'2020'!Q88)</f>
        <v/>
      </c>
      <c r="R88" s="1" t="str">
        <f>IF('2020'!R88="","",'2020'!R88)</f>
        <v/>
      </c>
      <c r="S88" s="1">
        <f>IF('2020'!S88="","",'2020'!S88+1)</f>
        <v>24</v>
      </c>
      <c r="T88" s="1">
        <f>IF('2020'!T88="","",'2020'!T88)</f>
        <v>2</v>
      </c>
      <c r="U88" s="1">
        <f>IF('2020'!U88="","",'2020'!U88)</f>
        <v>38</v>
      </c>
      <c r="V88" s="1">
        <f>IF('2020'!C88="","",'2020'!C88)</f>
        <v>35</v>
      </c>
      <c r="W88" s="1" t="str">
        <f>IF('2020'!W88="","",'2020'!W88)</f>
        <v/>
      </c>
      <c r="X88" s="1" t="str">
        <f>IF('2020'!X88="","",'2020'!X88)</f>
        <v/>
      </c>
      <c r="Y88" s="1" t="str">
        <f>IF('2020'!Y88="","",'2020'!Y88)</f>
        <v/>
      </c>
      <c r="Z88" s="1" t="str">
        <f>IF('2020'!Z88="","",'2020'!Z88)</f>
        <v/>
      </c>
      <c r="AA88" s="1">
        <f>IF('2020'!F88="","",'2020'!F88)</f>
        <v>19</v>
      </c>
      <c r="AB88" s="1">
        <f>IF('2020'!AC88="","",'2020'!AC88)</f>
        <v>13.59</v>
      </c>
      <c r="AC88" s="1"/>
      <c r="AD88" s="1" t="str">
        <f>IF('2020'!AD88="","",'2020'!AD88)</f>
        <v/>
      </c>
      <c r="AE88" s="1">
        <f>IF('2020'!AF88="","",'2020'!AF88)</f>
        <v>6.9099999999999995E-2</v>
      </c>
      <c r="AG88" s="1">
        <f>IF('2020'!AH88="","",'2020'!AH88)</f>
        <v>0.87</v>
      </c>
      <c r="AI88" s="1">
        <f>IF('2020'!AJ88="","",'2020'!AJ88)</f>
        <v>14</v>
      </c>
      <c r="AK88" s="1"/>
      <c r="AL88" s="1" t="str">
        <f>IF('2020'!AL88="","",'2020'!AL88)</f>
        <v/>
      </c>
      <c r="AM88" s="1" t="str">
        <f>IF('2020'!AM88="","",'2020'!AM88)</f>
        <v/>
      </c>
      <c r="AN88" s="1" t="str">
        <f>IF('2020'!AN88="","",'2020'!AN88)</f>
        <v/>
      </c>
      <c r="AO88" s="1" t="str">
        <f>IF('2020'!AO88="","",'2020'!AO88)</f>
        <v/>
      </c>
      <c r="AP88" s="1">
        <f>IF('2020'!AP88="","",'2020'!AP88+1)</f>
        <v>4</v>
      </c>
      <c r="AQ88">
        <f t="shared" si="1"/>
        <v>7.8971428571428567E-2</v>
      </c>
    </row>
    <row r="89" spans="1:43" ht="26.5" thickBot="1">
      <c r="A89" s="1" t="str">
        <f>IF('2020'!A89="","",'2020'!A89)</f>
        <v>Marlon Mack</v>
      </c>
      <c r="B89" s="1" t="str">
        <f>IF('2020'!B89="","",'2020'!B89)</f>
        <v>RB</v>
      </c>
      <c r="C89" s="1">
        <f>IFERROR(VLOOKUP(A89&amp;B89,RDP!G:I,3,0),"")</f>
        <v>66</v>
      </c>
      <c r="D89" s="1">
        <f>IF('2020'!D89="","",'2020'!D89+1)</f>
        <v>2021</v>
      </c>
      <c r="E89" s="1">
        <f>IF('2020'!E89="","",'2020'!E89)</f>
        <v>2</v>
      </c>
      <c r="F89" s="1"/>
      <c r="G89" s="1" t="str">
        <f>IF('2020'!G89="","",'2020'!G89)</f>
        <v/>
      </c>
      <c r="H89" s="1"/>
      <c r="I89" s="1" t="str">
        <f>IF('2020'!I89="","",'2020'!I89)</f>
        <v/>
      </c>
      <c r="J89" s="1" t="str">
        <f>IF('2020'!J89="","",'2020'!J89)</f>
        <v/>
      </c>
      <c r="K89" s="1" t="str">
        <f>IF('2020'!K89="","",'2020'!K89)</f>
        <v/>
      </c>
      <c r="L89" s="1" t="str">
        <f>IF('2020'!L89="","",'2020'!L89)</f>
        <v/>
      </c>
      <c r="M89" s="1">
        <f>IF('2020'!M89+'2020'!H89="","",'2020'!M89+'2020'!H89)</f>
        <v>1</v>
      </c>
      <c r="N89" s="1">
        <f>IF('2020'!N89="","",'2020'!N89)</f>
        <v>-0.01</v>
      </c>
      <c r="O89" s="1" t="str">
        <f>IF('2020'!O89="","",'2020'!O89)</f>
        <v/>
      </c>
      <c r="P89" s="1" t="str">
        <f>IF('2020'!P89="","",'2020'!P89)</f>
        <v/>
      </c>
      <c r="Q89" s="1" t="str">
        <f>IF('2020'!Q89="","",'2020'!Q89)</f>
        <v/>
      </c>
      <c r="R89" s="1" t="str">
        <f>IF('2020'!R89="","",'2020'!R89)</f>
        <v/>
      </c>
      <c r="S89" s="1">
        <f>IF('2020'!S89="","",'2020'!S89+1)</f>
        <v>25</v>
      </c>
      <c r="T89" s="1">
        <f>IF('2020'!T89="","",'2020'!T89)</f>
        <v>4</v>
      </c>
      <c r="U89" s="1">
        <f>IF('2020'!U89="","",'2020'!U89)</f>
        <v>143</v>
      </c>
      <c r="V89" s="1">
        <f>IF('2020'!C89="","",'2020'!C89)</f>
        <v>36</v>
      </c>
      <c r="W89" s="1" t="str">
        <f>IF('2020'!W89="","",'2020'!W89)</f>
        <v/>
      </c>
      <c r="X89" s="1" t="str">
        <f>IF('2020'!X89="","",'2020'!X89)</f>
        <v/>
      </c>
      <c r="Y89" s="1" t="str">
        <f>IF('2020'!Y89="","",'2020'!Y89)</f>
        <v/>
      </c>
      <c r="Z89" s="1" t="str">
        <f>IF('2020'!Z89="","",'2020'!Z89)</f>
        <v/>
      </c>
      <c r="AA89" s="1">
        <f>IF('2020'!F89="","",'2020'!F89)</f>
        <v>131</v>
      </c>
      <c r="AB89" s="1">
        <f>IF('2020'!AC89="","",'2020'!AC89)</f>
        <v>8.6</v>
      </c>
      <c r="AC89" s="1"/>
      <c r="AD89" s="1" t="str">
        <f>IF('2020'!AD89="","",'2020'!AD89)</f>
        <v/>
      </c>
      <c r="AE89" s="1">
        <f>IF('2020'!AF89="","",'2020'!AF89)</f>
        <v>5.7999999999999996E-3</v>
      </c>
      <c r="AG89" s="1">
        <f>IF('2020'!AH89="","",'2020'!AH89)</f>
        <v>4.29</v>
      </c>
      <c r="AI89" s="1">
        <f>IF('2020'!AJ89="","",'2020'!AJ89)</f>
        <v>1</v>
      </c>
      <c r="AK89" s="1"/>
      <c r="AL89" s="1" t="str">
        <f>IF('2020'!AL89="","",'2020'!AL89)</f>
        <v/>
      </c>
      <c r="AM89" s="1" t="str">
        <f>IF('2020'!AM89="","",'2020'!AM89)</f>
        <v/>
      </c>
      <c r="AN89" s="1" t="str">
        <f>IF('2020'!AN89="","",'2020'!AN89)</f>
        <v/>
      </c>
      <c r="AO89" s="1" t="str">
        <f>IF('2020'!AO89="","",'2020'!AO89)</f>
        <v/>
      </c>
      <c r="AP89" s="1">
        <f>IF('2020'!AP89="","",'2020'!AP89+1)</f>
        <v>5</v>
      </c>
      <c r="AQ89">
        <f t="shared" si="1"/>
        <v>9.2799999999999994E-2</v>
      </c>
    </row>
    <row r="90" spans="1:43" ht="26.5" thickBot="1">
      <c r="A90" s="1" t="str">
        <f>IF('2020'!A90="","",'2020'!A90)</f>
        <v>Josh Allen</v>
      </c>
      <c r="B90" s="1" t="str">
        <f>IF('2020'!B90="","",'2020'!B90)</f>
        <v>QB</v>
      </c>
      <c r="C90" s="1">
        <f>IFERROR(VLOOKUP(A90&amp;B90,RDP!G:I,3,0),"")</f>
        <v>2</v>
      </c>
      <c r="D90" s="1">
        <f>IF('2020'!D90="","",'2020'!D90+1)</f>
        <v>2021</v>
      </c>
      <c r="E90" s="1">
        <f>IF('2020'!E90="","",'2020'!E90)</f>
        <v>1</v>
      </c>
      <c r="F90" s="1"/>
      <c r="G90" s="1" t="str">
        <f>IF('2020'!G90="","",'2020'!G90)</f>
        <v/>
      </c>
      <c r="H90" s="1"/>
      <c r="I90" s="1" t="str">
        <f>IF('2020'!I90="","",'2020'!I90)</f>
        <v/>
      </c>
      <c r="J90" s="1" t="str">
        <f>IF('2020'!J90="","",'2020'!J90)</f>
        <v/>
      </c>
      <c r="K90" s="1" t="str">
        <f>IF('2020'!K90="","",'2020'!K90)</f>
        <v/>
      </c>
      <c r="L90" s="1" t="str">
        <f>IF('2020'!L90="","",'2020'!L90)</f>
        <v/>
      </c>
      <c r="M90" s="1">
        <f>IF('2020'!M90+'2020'!H90="","",'2020'!M90+'2020'!H90)</f>
        <v>3</v>
      </c>
      <c r="N90" s="1">
        <f>IF('2020'!N90="","",'2020'!N90)</f>
        <v>1.21</v>
      </c>
      <c r="O90" s="1" t="str">
        <f>IF('2020'!O90="","",'2020'!O90)</f>
        <v/>
      </c>
      <c r="P90" s="1" t="str">
        <f>IF('2020'!P90="","",'2020'!P90)</f>
        <v/>
      </c>
      <c r="Q90" s="1" t="str">
        <f>IF('2020'!Q90="","",'2020'!Q90)</f>
        <v/>
      </c>
      <c r="R90" s="1" t="str">
        <f>IF('2020'!R90="","",'2020'!R90)</f>
        <v/>
      </c>
      <c r="S90" s="1">
        <f>IF('2020'!S90="","",'2020'!S90+1)</f>
        <v>25</v>
      </c>
      <c r="T90" s="1">
        <f>IF('2020'!T90="","",'2020'!T90)</f>
        <v>1</v>
      </c>
      <c r="U90" s="1">
        <f>IF('2020'!U90="","",'2020'!U90)</f>
        <v>7</v>
      </c>
      <c r="V90" s="1">
        <f>IF('2020'!C90="","",'2020'!C90)</f>
        <v>7</v>
      </c>
      <c r="W90" s="1" t="str">
        <f>IF('2020'!W90="","",'2020'!W90)</f>
        <v/>
      </c>
      <c r="X90" s="1" t="str">
        <f>IF('2020'!X90="","",'2020'!X90)</f>
        <v/>
      </c>
      <c r="Y90" s="1" t="str">
        <f>IF('2020'!Y90="","",'2020'!Y90)</f>
        <v/>
      </c>
      <c r="Z90" s="1" t="str">
        <f>IF('2020'!Z90="","",'2020'!Z90)</f>
        <v/>
      </c>
      <c r="AA90" s="1">
        <f>IF('2020'!F90="","",'2020'!F90)</f>
        <v>1</v>
      </c>
      <c r="AB90" s="1">
        <f>IF('2020'!AC90="","",'2020'!AC90)</f>
        <v>29.62</v>
      </c>
      <c r="AC90" s="1"/>
      <c r="AD90" s="1" t="str">
        <f>IF('2020'!AD90="","",'2020'!AD90)</f>
        <v/>
      </c>
      <c r="AE90" s="1" t="str">
        <f>IF('2020'!AF90="","",'2020'!AF90)</f>
        <v/>
      </c>
      <c r="AG90" s="1" t="str">
        <f>IF('2020'!AH90="","",'2020'!AH90)</f>
        <v/>
      </c>
      <c r="AI90" s="1" t="str">
        <f>IF('2020'!AJ90="","",'2020'!AJ90)</f>
        <v/>
      </c>
      <c r="AK90" s="1"/>
      <c r="AL90" s="1" t="str">
        <f>IF('2020'!AL90="","",'2020'!AL90)</f>
        <v/>
      </c>
      <c r="AM90" s="1" t="str">
        <f>IF('2020'!AM90="","",'2020'!AM90)</f>
        <v/>
      </c>
      <c r="AN90" s="1" t="str">
        <f>IF('2020'!AN90="","",'2020'!AN90)</f>
        <v/>
      </c>
      <c r="AO90" s="1" t="str">
        <f>IF('2020'!AO90="","",'2020'!AO90)</f>
        <v/>
      </c>
      <c r="AP90" s="1">
        <f>IF('2020'!AP90="","",'2020'!AP90+1)</f>
        <v>4</v>
      </c>
      <c r="AQ90" t="str">
        <f t="shared" si="1"/>
        <v/>
      </c>
    </row>
    <row r="91" spans="1:43" ht="26.5" thickBot="1">
      <c r="A91" s="1" t="str">
        <f>IF('2020'!A91="","",'2020'!A91)</f>
        <v>Hayden Hurst</v>
      </c>
      <c r="B91" s="1" t="str">
        <f>IF('2020'!B91="","",'2020'!B91)</f>
        <v>TE</v>
      </c>
      <c r="C91" s="1">
        <f>IFERROR(VLOOKUP(A91&amp;B91,RDP!G:I,3,0),"")</f>
        <v>33</v>
      </c>
      <c r="D91" s="1">
        <f>IF('2020'!D91="","",'2020'!D91+1)</f>
        <v>2021</v>
      </c>
      <c r="E91" s="1">
        <f>IF('2020'!E91="","",'2020'!E91)</f>
        <v>4</v>
      </c>
      <c r="F91" s="1"/>
      <c r="G91" s="1" t="str">
        <f>IF('2020'!G91="","",'2020'!G91)</f>
        <v/>
      </c>
      <c r="H91" s="1"/>
      <c r="I91" s="1" t="str">
        <f>IF('2020'!I91="","",'2020'!I91)</f>
        <v/>
      </c>
      <c r="J91" s="1" t="str">
        <f>IF('2020'!J91="","",'2020'!J91)</f>
        <v/>
      </c>
      <c r="K91" s="1" t="str">
        <f>IF('2020'!K91="","",'2020'!K91)</f>
        <v/>
      </c>
      <c r="L91" s="1" t="str">
        <f>IF('2020'!L91="","",'2020'!L91)</f>
        <v/>
      </c>
      <c r="M91" s="1">
        <f>IF('2020'!M91+'2020'!H91="","",'2020'!M91+'2020'!H91)</f>
        <v>2</v>
      </c>
      <c r="N91" s="1">
        <f>IF('2020'!N91="","",'2020'!N91)</f>
        <v>0.03</v>
      </c>
      <c r="O91" s="1" t="str">
        <f>IF('2020'!O91="","",'2020'!O91)</f>
        <v/>
      </c>
      <c r="P91" s="1" t="str">
        <f>IF('2020'!P91="","",'2020'!P91)</f>
        <v/>
      </c>
      <c r="Q91" s="1" t="str">
        <f>IF('2020'!Q91="","",'2020'!Q91)</f>
        <v/>
      </c>
      <c r="R91" s="1" t="str">
        <f>IF('2020'!R91="","",'2020'!R91)</f>
        <v/>
      </c>
      <c r="S91" s="1">
        <f>IF('2020'!S91="","",'2020'!S91+1)</f>
        <v>28</v>
      </c>
      <c r="T91" s="1">
        <f>IF('2020'!T91="","",'2020'!T91)</f>
        <v>1</v>
      </c>
      <c r="U91" s="1">
        <f>IF('2020'!U91="","",'2020'!U91)</f>
        <v>25</v>
      </c>
      <c r="V91" s="1">
        <f>IF('2020'!C91="","",'2020'!C91)</f>
        <v>14</v>
      </c>
      <c r="W91" s="1" t="str">
        <f>IF('2020'!W91="","",'2020'!W91)</f>
        <v/>
      </c>
      <c r="X91" s="1" t="str">
        <f>IF('2020'!X91="","",'2020'!X91)</f>
        <v/>
      </c>
      <c r="Y91" s="1" t="str">
        <f>IF('2020'!Y91="","",'2020'!Y91)</f>
        <v/>
      </c>
      <c r="Z91" s="1" t="str">
        <f>IF('2020'!Z91="","",'2020'!Z91)</f>
        <v/>
      </c>
      <c r="AA91" s="1">
        <f>IF('2020'!F91="","",'2020'!F91)</f>
        <v>9</v>
      </c>
      <c r="AB91" s="1">
        <f>IF('2020'!AC91="","",'2020'!AC91)</f>
        <v>9.32</v>
      </c>
      <c r="AC91" s="1"/>
      <c r="AD91" s="1" t="str">
        <f>IF('2020'!AD91="","",'2020'!AD91)</f>
        <v/>
      </c>
      <c r="AE91" s="1">
        <f>IF('2020'!AF91="","",'2020'!AF91)</f>
        <v>0.14760000000000001</v>
      </c>
      <c r="AG91" s="1">
        <f>IF('2020'!AH91="","",'2020'!AH91)</f>
        <v>1.08</v>
      </c>
      <c r="AI91" s="1">
        <f>IF('2020'!AJ91="","",'2020'!AJ91)</f>
        <v>16</v>
      </c>
      <c r="AK91" s="1"/>
      <c r="AL91" s="1" t="str">
        <f>IF('2020'!AL91="","",'2020'!AL91)</f>
        <v/>
      </c>
      <c r="AM91" s="1" t="str">
        <f>IF('2020'!AM91="","",'2020'!AM91)</f>
        <v/>
      </c>
      <c r="AN91" s="1" t="str">
        <f>IF('2020'!AN91="","",'2020'!AN91)</f>
        <v/>
      </c>
      <c r="AO91" s="1" t="str">
        <f>IF('2020'!AO91="","",'2020'!AO91)</f>
        <v/>
      </c>
      <c r="AP91" s="1">
        <f>IF('2020'!AP91="","",'2020'!AP91+1)</f>
        <v>4</v>
      </c>
      <c r="AQ91">
        <f t="shared" si="1"/>
        <v>0.14760000000000001</v>
      </c>
    </row>
    <row r="92" spans="1:43" ht="26.5" thickBot="1">
      <c r="A92" s="1" t="str">
        <f>IF('2020'!A92="","",'2020'!A92)</f>
        <v>Diontae Johnson</v>
      </c>
      <c r="B92" s="1" t="str">
        <f>IF('2020'!B92="","",'2020'!B92)</f>
        <v>WR</v>
      </c>
      <c r="C92" s="1">
        <f>IFERROR(VLOOKUP(A92&amp;B92,RDP!G:I,3,0),"")</f>
        <v>24</v>
      </c>
      <c r="D92" s="1">
        <f>IF('2020'!D92="","",'2020'!D92+1)</f>
        <v>2021</v>
      </c>
      <c r="E92" s="1">
        <f>IF('2020'!E92="","",'2020'!E92)</f>
        <v>3</v>
      </c>
      <c r="F92" s="1"/>
      <c r="G92" s="1" t="str">
        <f>IF('2020'!G92="","",'2020'!G92)</f>
        <v/>
      </c>
      <c r="H92" s="1"/>
      <c r="I92" s="1" t="str">
        <f>IF('2020'!I92="","",'2020'!I92)</f>
        <v/>
      </c>
      <c r="J92" s="1" t="str">
        <f>IF('2020'!J92="","",'2020'!J92)</f>
        <v/>
      </c>
      <c r="K92" s="1" t="str">
        <f>IF('2020'!K92="","",'2020'!K92)</f>
        <v/>
      </c>
      <c r="L92" s="1" t="str">
        <f>IF('2020'!L92="","",'2020'!L92)</f>
        <v/>
      </c>
      <c r="M92" s="1">
        <f>IF('2020'!M92+'2020'!H92="","",'2020'!M92+'2020'!H92)</f>
        <v>1</v>
      </c>
      <c r="N92" s="1">
        <f>IF('2020'!N92="","",'2020'!N92)</f>
        <v>0.59</v>
      </c>
      <c r="O92" s="1" t="str">
        <f>IF('2020'!O92="","",'2020'!O92)</f>
        <v/>
      </c>
      <c r="P92" s="1" t="str">
        <f>IF('2020'!P92="","",'2020'!P92)</f>
        <v/>
      </c>
      <c r="Q92" s="1" t="str">
        <f>IF('2020'!Q92="","",'2020'!Q92)</f>
        <v/>
      </c>
      <c r="R92" s="1" t="str">
        <f>IF('2020'!R92="","",'2020'!R92)</f>
        <v/>
      </c>
      <c r="S92" s="1">
        <f>IF('2020'!S92="","",'2020'!S92+1)</f>
        <v>25</v>
      </c>
      <c r="T92" s="1">
        <f>IF('2020'!T92="","",'2020'!T92)</f>
        <v>3</v>
      </c>
      <c r="U92" s="1">
        <f>IF('2020'!U92="","",'2020'!U92)</f>
        <v>66</v>
      </c>
      <c r="V92" s="1">
        <f>IF('2020'!C92="","",'2020'!C92)</f>
        <v>39</v>
      </c>
      <c r="W92" s="1" t="str">
        <f>IF('2020'!W92="","",'2020'!W92)</f>
        <v/>
      </c>
      <c r="X92" s="1" t="str">
        <f>IF('2020'!X92="","",'2020'!X92)</f>
        <v/>
      </c>
      <c r="Y92" s="1" t="str">
        <f>IF('2020'!Y92="","",'2020'!Y92)</f>
        <v/>
      </c>
      <c r="Z92" s="1" t="str">
        <f>IF('2020'!Z92="","",'2020'!Z92)</f>
        <v/>
      </c>
      <c r="AA92" s="1">
        <f>IF('2020'!F92="","",'2020'!F92)</f>
        <v>21</v>
      </c>
      <c r="AB92" s="1">
        <f>IF('2020'!AC92="","",'2020'!AC92)</f>
        <v>14.93</v>
      </c>
      <c r="AC92" s="1"/>
      <c r="AD92" s="1" t="str">
        <f>IF('2020'!AD92="","",'2020'!AD92)</f>
        <v/>
      </c>
      <c r="AE92" s="1">
        <f>IF('2020'!AF92="","",'2020'!AF92)</f>
        <v>0.2228</v>
      </c>
      <c r="AG92" s="1">
        <f>IF('2020'!AH92="","",'2020'!AH92)</f>
        <v>1.76</v>
      </c>
      <c r="AI92" s="1">
        <f>IF('2020'!AJ92="","",'2020'!AJ92)</f>
        <v>15</v>
      </c>
      <c r="AK92" s="1"/>
      <c r="AL92" s="1" t="str">
        <f>IF('2020'!AL92="","",'2020'!AL92)</f>
        <v/>
      </c>
      <c r="AM92" s="1" t="str">
        <f>IF('2020'!AM92="","",'2020'!AM92)</f>
        <v/>
      </c>
      <c r="AN92" s="1" t="str">
        <f>IF('2020'!AN92="","",'2020'!AN92)</f>
        <v/>
      </c>
      <c r="AO92" s="1" t="str">
        <f>IF('2020'!AO92="","",'2020'!AO92)</f>
        <v/>
      </c>
      <c r="AP92" s="1">
        <f>IF('2020'!AP92="","",'2020'!AP92+1)</f>
        <v>3</v>
      </c>
      <c r="AQ92">
        <f t="shared" si="1"/>
        <v>0.23765333333333333</v>
      </c>
    </row>
    <row r="93" spans="1:43" ht="15" thickBot="1">
      <c r="A93" s="1" t="str">
        <f>IF('2020'!A93="","",'2020'!A93)</f>
        <v>AJ Dillon</v>
      </c>
      <c r="B93" s="1" t="str">
        <f>IF('2020'!B93="","",'2020'!B93)</f>
        <v>RB</v>
      </c>
      <c r="C93" s="1">
        <f>IFERROR(VLOOKUP(A93&amp;B93,RDP!G:I,3,0),"")</f>
        <v>34</v>
      </c>
      <c r="D93" s="1">
        <f>IF('2020'!D93="","",'2020'!D93+1)</f>
        <v>2021</v>
      </c>
      <c r="E93" s="1">
        <f>IF('2020'!E93="","",'2020'!E93)</f>
        <v>2</v>
      </c>
      <c r="F93" s="1"/>
      <c r="G93" s="1" t="str">
        <f>IF('2020'!G93="","",'2020'!G93)</f>
        <v/>
      </c>
      <c r="H93" s="1"/>
      <c r="I93" s="1" t="str">
        <f>IF('2020'!I93="","",'2020'!I93)</f>
        <v/>
      </c>
      <c r="J93" s="1" t="str">
        <f>IF('2020'!J93="","",'2020'!J93)</f>
        <v/>
      </c>
      <c r="K93" s="1" t="str">
        <f>IF('2020'!K93="","",'2020'!K93)</f>
        <v/>
      </c>
      <c r="L93" s="1" t="str">
        <f>IF('2020'!L93="","",'2020'!L93)</f>
        <v/>
      </c>
      <c r="M93" s="1">
        <f>IF('2020'!M93+'2020'!H93="","",'2020'!M93+'2020'!H93)</f>
        <v>0</v>
      </c>
      <c r="N93" s="1">
        <f>IF('2020'!N93="","",'2020'!N93)</f>
        <v>-0.45</v>
      </c>
      <c r="O93" s="1" t="str">
        <f>IF('2020'!O93="","",'2020'!O93)</f>
        <v/>
      </c>
      <c r="P93" s="1" t="str">
        <f>IF('2020'!P93="","",'2020'!P93)</f>
        <v/>
      </c>
      <c r="Q93" s="1" t="str">
        <f>IF('2020'!Q93="","",'2020'!Q93)</f>
        <v/>
      </c>
      <c r="R93" s="1" t="str">
        <f>IF('2020'!R93="","",'2020'!R93)</f>
        <v/>
      </c>
      <c r="S93" s="1">
        <f>IF('2020'!S93="","",'2020'!S93+1)</f>
        <v>23</v>
      </c>
      <c r="T93" s="1">
        <f>IF('2020'!T93="","",'2020'!T93)</f>
        <v>2</v>
      </c>
      <c r="U93" s="1">
        <f>IF('2020'!U93="","",'2020'!U93)</f>
        <v>62</v>
      </c>
      <c r="V93" s="1">
        <f>IF('2020'!C93="","",'2020'!C93)</f>
        <v>37</v>
      </c>
      <c r="W93" s="1" t="str">
        <f>IF('2020'!W93="","",'2020'!W93)</f>
        <v/>
      </c>
      <c r="X93" s="1" t="str">
        <f>IF('2020'!X93="","",'2020'!X93)</f>
        <v/>
      </c>
      <c r="Y93" s="1" t="str">
        <f>IF('2020'!Y93="","",'2020'!Y93)</f>
        <v/>
      </c>
      <c r="Z93" s="1" t="str">
        <f>IF('2020'!Z93="","",'2020'!Z93)</f>
        <v/>
      </c>
      <c r="AA93" s="1">
        <f>IF('2020'!F93="","",'2020'!F93)</f>
        <v>84</v>
      </c>
      <c r="AB93" s="1">
        <f>IF('2020'!AC93="","",'2020'!AC93)</f>
        <v>5.76</v>
      </c>
      <c r="AC93" s="1"/>
      <c r="AD93" s="1" t="str">
        <f>IF('2020'!AD93="","",'2020'!AD93)</f>
        <v/>
      </c>
      <c r="AE93" s="1">
        <f>IF('2020'!AF93="","",'2020'!AF93)</f>
        <v>4.1000000000000003E-3</v>
      </c>
      <c r="AG93" s="1">
        <f>IF('2020'!AH93="","",'2020'!AH93)</f>
        <v>0.62</v>
      </c>
      <c r="AI93" s="1">
        <f>IF('2020'!AJ93="","",'2020'!AJ93)</f>
        <v>7</v>
      </c>
      <c r="AK93" s="1"/>
      <c r="AL93" s="1" t="str">
        <f>IF('2020'!AL93="","",'2020'!AL93)</f>
        <v/>
      </c>
      <c r="AM93" s="1" t="str">
        <f>IF('2020'!AM93="","",'2020'!AM93)</f>
        <v/>
      </c>
      <c r="AN93" s="1" t="str">
        <f>IF('2020'!AN93="","",'2020'!AN93)</f>
        <v/>
      </c>
      <c r="AO93" s="1" t="str">
        <f>IF('2020'!AO93="","",'2020'!AO93)</f>
        <v/>
      </c>
      <c r="AP93" s="1">
        <f>IF('2020'!AP93="","",'2020'!AP93+1)</f>
        <v>2</v>
      </c>
      <c r="AQ93">
        <f t="shared" si="1"/>
        <v>9.3714285714285722E-3</v>
      </c>
    </row>
    <row r="94" spans="1:43" ht="26.5" thickBot="1">
      <c r="A94" s="1" t="str">
        <f>IF('2020'!A94="","",'2020'!A94)</f>
        <v>Tee Higgins</v>
      </c>
      <c r="B94" s="1" t="str">
        <f>IF('2020'!B94="","",'2020'!B94)</f>
        <v>WR</v>
      </c>
      <c r="C94" s="1">
        <f>IFERROR(VLOOKUP(A94&amp;B94,RDP!G:I,3,0),"")</f>
        <v>20</v>
      </c>
      <c r="D94" s="1">
        <f>IF('2020'!D94="","",'2020'!D94+1)</f>
        <v>2021</v>
      </c>
      <c r="E94" s="1">
        <f>IF('2020'!E94="","",'2020'!E94)</f>
        <v>3</v>
      </c>
      <c r="F94" s="1"/>
      <c r="G94" s="1" t="str">
        <f>IF('2020'!G94="","",'2020'!G94)</f>
        <v/>
      </c>
      <c r="H94" s="1"/>
      <c r="I94" s="1" t="str">
        <f>IF('2020'!I94="","",'2020'!I94)</f>
        <v/>
      </c>
      <c r="J94" s="1" t="str">
        <f>IF('2020'!J94="","",'2020'!J94)</f>
        <v/>
      </c>
      <c r="K94" s="1" t="str">
        <f>IF('2020'!K94="","",'2020'!K94)</f>
        <v/>
      </c>
      <c r="L94" s="1" t="str">
        <f>IF('2020'!L94="","",'2020'!L94)</f>
        <v/>
      </c>
      <c r="M94" s="1">
        <f>IF('2020'!M94+'2020'!H94="","",'2020'!M94+'2020'!H94)</f>
        <v>0</v>
      </c>
      <c r="N94" s="1">
        <f>IF('2020'!N94="","",'2020'!N94)</f>
        <v>0.48</v>
      </c>
      <c r="O94" s="1" t="str">
        <f>IF('2020'!O94="","",'2020'!O94)</f>
        <v/>
      </c>
      <c r="P94" s="1" t="str">
        <f>IF('2020'!P94="","",'2020'!P94)</f>
        <v/>
      </c>
      <c r="Q94" s="1" t="str">
        <f>IF('2020'!Q94="","",'2020'!Q94)</f>
        <v/>
      </c>
      <c r="R94" s="1" t="str">
        <f>IF('2020'!R94="","",'2020'!R94)</f>
        <v/>
      </c>
      <c r="S94" s="1">
        <f>IF('2020'!S94="","",'2020'!S94+1)</f>
        <v>22</v>
      </c>
      <c r="T94" s="1">
        <f>IF('2020'!T94="","",'2020'!T94)</f>
        <v>2</v>
      </c>
      <c r="U94" s="1">
        <f>IF('2020'!U94="","",'2020'!U94)</f>
        <v>33</v>
      </c>
      <c r="V94" s="1">
        <f>IF('2020'!C94="","",'2020'!C94)</f>
        <v>40</v>
      </c>
      <c r="W94" s="1" t="str">
        <f>IF('2020'!W94="","",'2020'!W94)</f>
        <v/>
      </c>
      <c r="X94" s="1" t="str">
        <f>IF('2020'!X94="","",'2020'!X94)</f>
        <v/>
      </c>
      <c r="Y94" s="1" t="str">
        <f>IF('2020'!Y94="","",'2020'!Y94)</f>
        <v/>
      </c>
      <c r="Z94" s="1" t="str">
        <f>IF('2020'!Z94="","",'2020'!Z94)</f>
        <v/>
      </c>
      <c r="AA94" s="1">
        <f>IF('2020'!F94="","",'2020'!F94)</f>
        <v>28</v>
      </c>
      <c r="AB94" s="1">
        <f>IF('2020'!AC94="","",'2020'!AC94)</f>
        <v>12.29</v>
      </c>
      <c r="AC94" s="1"/>
      <c r="AD94" s="1" t="str">
        <f>IF('2020'!AD94="","",'2020'!AD94)</f>
        <v/>
      </c>
      <c r="AE94" s="1">
        <f>IF('2020'!AF94="","",'2020'!AF94)</f>
        <v>0.19059999999999999</v>
      </c>
      <c r="AG94" s="1">
        <f>IF('2020'!AH94="","",'2020'!AH94)</f>
        <v>1.83</v>
      </c>
      <c r="AI94" s="1">
        <f>IF('2020'!AJ94="","",'2020'!AJ94)</f>
        <v>16</v>
      </c>
      <c r="AK94" s="1"/>
      <c r="AL94" s="1" t="str">
        <f>IF('2020'!AL94="","",'2020'!AL94)</f>
        <v/>
      </c>
      <c r="AM94" s="1" t="str">
        <f>IF('2020'!AM94="","",'2020'!AM94)</f>
        <v/>
      </c>
      <c r="AN94" s="1" t="str">
        <f>IF('2020'!AN94="","",'2020'!AN94)</f>
        <v/>
      </c>
      <c r="AO94" s="1" t="str">
        <f>IF('2020'!AO94="","",'2020'!AO94)</f>
        <v/>
      </c>
      <c r="AP94" s="1">
        <f>IF('2020'!AP94="","",'2020'!AP94+1)</f>
        <v>2</v>
      </c>
      <c r="AQ94">
        <f t="shared" si="1"/>
        <v>0.19059999999999999</v>
      </c>
    </row>
    <row r="95" spans="1:43" ht="15" thickBot="1">
      <c r="A95" s="1" t="str">
        <f>IF('2020'!A95="","",'2020'!A95)</f>
        <v>Will Fuller</v>
      </c>
      <c r="B95" s="1" t="str">
        <f>IF('2020'!B95="","",'2020'!B95)</f>
        <v>WR</v>
      </c>
      <c r="C95" s="1">
        <f>IFERROR(VLOOKUP(A95&amp;B95,RDP!G:I,3,0),"")</f>
        <v>46</v>
      </c>
      <c r="D95" s="1">
        <f>IF('2020'!D95="","",'2020'!D95+1)</f>
        <v>2021</v>
      </c>
      <c r="E95" s="1">
        <f>IF('2020'!E95="","",'2020'!E95)</f>
        <v>3</v>
      </c>
      <c r="F95" s="1"/>
      <c r="G95" s="1" t="str">
        <f>IF('2020'!G95="","",'2020'!G95)</f>
        <v/>
      </c>
      <c r="H95" s="1"/>
      <c r="I95" s="1" t="str">
        <f>IF('2020'!I95="","",'2020'!I95)</f>
        <v/>
      </c>
      <c r="J95" s="1" t="str">
        <f>IF('2020'!J95="","",'2020'!J95)</f>
        <v/>
      </c>
      <c r="K95" s="1" t="str">
        <f>IF('2020'!K95="","",'2020'!K95)</f>
        <v/>
      </c>
      <c r="L95" s="1" t="str">
        <f>IF('2020'!L95="","",'2020'!L95)</f>
        <v/>
      </c>
      <c r="M95" s="1">
        <f>IF('2020'!M95+'2020'!H95="","",'2020'!M95+'2020'!H95)</f>
        <v>0</v>
      </c>
      <c r="N95" s="1">
        <f>IF('2020'!N95="","",'2020'!N95)</f>
        <v>0.83</v>
      </c>
      <c r="O95" s="1" t="str">
        <f>IF('2020'!O95="","",'2020'!O95)</f>
        <v/>
      </c>
      <c r="P95" s="1" t="str">
        <f>IF('2020'!P95="","",'2020'!P95)</f>
        <v/>
      </c>
      <c r="Q95" s="1" t="str">
        <f>IF('2020'!Q95="","",'2020'!Q95)</f>
        <v/>
      </c>
      <c r="R95" s="1" t="str">
        <f>IF('2020'!R95="","",'2020'!R95)</f>
        <v/>
      </c>
      <c r="S95" s="1">
        <f>IF('2020'!S95="","",'2020'!S95+1)</f>
        <v>27</v>
      </c>
      <c r="T95" s="1">
        <f>IF('2020'!T95="","",'2020'!T95)</f>
        <v>1</v>
      </c>
      <c r="U95" s="1">
        <f>IF('2020'!U95="","",'2020'!U95)</f>
        <v>21</v>
      </c>
      <c r="V95" s="1">
        <f>IF('2020'!C95="","",'2020'!C95)</f>
        <v>41</v>
      </c>
      <c r="W95" s="1" t="str">
        <f>IF('2020'!W95="","",'2020'!W95)</f>
        <v/>
      </c>
      <c r="X95" s="1" t="str">
        <f>IF('2020'!X95="","",'2020'!X95)</f>
        <v/>
      </c>
      <c r="Y95" s="1" t="str">
        <f>IF('2020'!Y95="","",'2020'!Y95)</f>
        <v/>
      </c>
      <c r="Z95" s="1" t="str">
        <f>IF('2020'!Z95="","",'2020'!Z95)</f>
        <v/>
      </c>
      <c r="AA95" s="1">
        <f>IF('2020'!F95="","",'2020'!F95)</f>
        <v>32</v>
      </c>
      <c r="AB95" s="1">
        <f>IF('2020'!AC95="","",'2020'!AC95)</f>
        <v>17.170000000000002</v>
      </c>
      <c r="AC95" s="1"/>
      <c r="AD95" s="1" t="str">
        <f>IF('2020'!AD95="","",'2020'!AD95)</f>
        <v/>
      </c>
      <c r="AE95" s="1">
        <f>IF('2020'!AF95="","",'2020'!AF95)</f>
        <v>0.14499999999999999</v>
      </c>
      <c r="AG95" s="1">
        <f>IF('2020'!AH95="","",'2020'!AH95)</f>
        <v>2.2799999999999998</v>
      </c>
      <c r="AI95" s="1">
        <f>IF('2020'!AJ95="","",'2020'!AJ95)</f>
        <v>11</v>
      </c>
      <c r="AK95" s="1"/>
      <c r="AL95" s="1" t="str">
        <f>IF('2020'!AL95="","",'2020'!AL95)</f>
        <v/>
      </c>
      <c r="AM95" s="1" t="str">
        <f>IF('2020'!AM95="","",'2020'!AM95)</f>
        <v/>
      </c>
      <c r="AN95" s="1" t="str">
        <f>IF('2020'!AN95="","",'2020'!AN95)</f>
        <v/>
      </c>
      <c r="AO95" s="1" t="str">
        <f>IF('2020'!AO95="","",'2020'!AO95)</f>
        <v/>
      </c>
      <c r="AP95" s="1">
        <f>IF('2020'!AP95="","",'2020'!AP95+1)</f>
        <v>6</v>
      </c>
      <c r="AQ95">
        <f t="shared" si="1"/>
        <v>0.21090909090909091</v>
      </c>
    </row>
    <row r="96" spans="1:43" ht="26.5" thickBot="1">
      <c r="A96" s="1" t="str">
        <f>IF('2020'!A96="","",'2020'!A96)</f>
        <v>A.J. Green</v>
      </c>
      <c r="B96" s="1" t="str">
        <f>IF('2020'!B96="","",'2020'!B96)</f>
        <v>WR</v>
      </c>
      <c r="C96" s="1">
        <f>IFERROR(VLOOKUP(A96&amp;B96,RDP!G:I,3,0),"")</f>
        <v>90</v>
      </c>
      <c r="D96" s="1">
        <f>IF('2020'!D96="","",'2020'!D96+1)</f>
        <v>2021</v>
      </c>
      <c r="E96" s="1">
        <f>IF('2020'!E96="","",'2020'!E96)</f>
        <v>3</v>
      </c>
      <c r="F96" s="1"/>
      <c r="G96" s="1" t="str">
        <f>IF('2020'!G96="","",'2020'!G96)</f>
        <v/>
      </c>
      <c r="H96" s="1"/>
      <c r="I96" s="1" t="str">
        <f>IF('2020'!I96="","",'2020'!I96)</f>
        <v/>
      </c>
      <c r="J96" s="1" t="str">
        <f>IF('2020'!J96="","",'2020'!J96)</f>
        <v/>
      </c>
      <c r="K96" s="1" t="str">
        <f>IF('2020'!K96="","",'2020'!K96)</f>
        <v/>
      </c>
      <c r="L96" s="1" t="str">
        <f>IF('2020'!L96="","",'2020'!L96)</f>
        <v/>
      </c>
      <c r="M96" s="1">
        <f>IF('2020'!M96+'2020'!H96="","",'2020'!M96+'2020'!H96)</f>
        <v>6</v>
      </c>
      <c r="N96" s="1">
        <f>IF('2020'!N96="","",'2020'!N96)</f>
        <v>-0.37</v>
      </c>
      <c r="O96" s="1" t="str">
        <f>IF('2020'!O96="","",'2020'!O96)</f>
        <v/>
      </c>
      <c r="P96" s="1" t="str">
        <f>IF('2020'!P96="","",'2020'!P96)</f>
        <v/>
      </c>
      <c r="Q96" s="1" t="str">
        <f>IF('2020'!Q96="","",'2020'!Q96)</f>
        <v/>
      </c>
      <c r="R96" s="1" t="str">
        <f>IF('2020'!R96="","",'2020'!R96)</f>
        <v/>
      </c>
      <c r="S96" s="1">
        <f>IF('2020'!S96="","",'2020'!S96+1)</f>
        <v>33</v>
      </c>
      <c r="T96" s="1">
        <f>IF('2020'!T96="","",'2020'!T96)</f>
        <v>1</v>
      </c>
      <c r="U96" s="1">
        <f>IF('2020'!U96="","",'2020'!U96)</f>
        <v>4</v>
      </c>
      <c r="V96" s="1">
        <f>IF('2020'!C96="","",'2020'!C96)</f>
        <v>42</v>
      </c>
      <c r="W96" s="1" t="str">
        <f>IF('2020'!W96="","",'2020'!W96)</f>
        <v/>
      </c>
      <c r="X96" s="1" t="str">
        <f>IF('2020'!X96="","",'2020'!X96)</f>
        <v/>
      </c>
      <c r="Y96" s="1" t="str">
        <f>IF('2020'!Y96="","",'2020'!Y96)</f>
        <v/>
      </c>
      <c r="Z96" s="1" t="str">
        <f>IF('2020'!Z96="","",'2020'!Z96)</f>
        <v/>
      </c>
      <c r="AA96" s="1">
        <f>IF('2020'!F96="","",'2020'!F96)</f>
        <v>68</v>
      </c>
      <c r="AB96" s="1">
        <f>IF('2020'!AC96="","",'2020'!AC96)</f>
        <v>6.96</v>
      </c>
      <c r="AC96" s="1"/>
      <c r="AD96" s="1" t="str">
        <f>IF('2020'!AD96="","",'2020'!AD96)</f>
        <v/>
      </c>
      <c r="AE96" s="1">
        <f>IF('2020'!AF96="","",'2020'!AF96)</f>
        <v>0.18329999999999999</v>
      </c>
      <c r="AG96" s="1">
        <f>IF('2020'!AH96="","",'2020'!AH96)</f>
        <v>1.02</v>
      </c>
      <c r="AI96" s="1">
        <f>IF('2020'!AJ96="","",'2020'!AJ96)</f>
        <v>16</v>
      </c>
      <c r="AK96" s="1"/>
      <c r="AL96" s="1" t="str">
        <f>IF('2020'!AL96="","",'2020'!AL96)</f>
        <v/>
      </c>
      <c r="AM96" s="1" t="str">
        <f>IF('2020'!AM96="","",'2020'!AM96)</f>
        <v/>
      </c>
      <c r="AN96" s="1" t="str">
        <f>IF('2020'!AN96="","",'2020'!AN96)</f>
        <v/>
      </c>
      <c r="AO96" s="1" t="str">
        <f>IF('2020'!AO96="","",'2020'!AO96)</f>
        <v/>
      </c>
      <c r="AP96" s="1">
        <f>IF('2020'!AP96="","",'2020'!AP96+1)</f>
        <v>11</v>
      </c>
      <c r="AQ96">
        <f t="shared" si="1"/>
        <v>0.18329999999999999</v>
      </c>
    </row>
    <row r="97" spans="1:43" ht="26.5" thickBot="1">
      <c r="A97" s="1" t="str">
        <f>IF('2020'!A97="","",'2020'!A97)</f>
        <v>Joe Burrow</v>
      </c>
      <c r="B97" s="1" t="str">
        <f>IF('2020'!B97="","",'2020'!B97)</f>
        <v>QB</v>
      </c>
      <c r="C97" s="1">
        <f>IFERROR(VLOOKUP(A97&amp;B97,RDP!G:I,3,0),"")</f>
        <v>8</v>
      </c>
      <c r="D97" s="1">
        <f>IF('2020'!D97="","",'2020'!D97+1)</f>
        <v>2021</v>
      </c>
      <c r="E97" s="1">
        <f>IF('2020'!E97="","",'2020'!E97)</f>
        <v>1</v>
      </c>
      <c r="F97" s="1"/>
      <c r="G97" s="1" t="str">
        <f>IF('2020'!G97="","",'2020'!G97)</f>
        <v/>
      </c>
      <c r="H97" s="1"/>
      <c r="I97" s="1" t="str">
        <f>IF('2020'!I97="","",'2020'!I97)</f>
        <v/>
      </c>
      <c r="J97" s="1" t="str">
        <f>IF('2020'!J97="","",'2020'!J97)</f>
        <v/>
      </c>
      <c r="K97" s="1" t="str">
        <f>IF('2020'!K97="","",'2020'!K97)</f>
        <v/>
      </c>
      <c r="L97" s="1" t="str">
        <f>IF('2020'!L97="","",'2020'!L97)</f>
        <v/>
      </c>
      <c r="M97" s="1">
        <f>IF('2020'!M97+'2020'!H97="","",'2020'!M97+'2020'!H97)</f>
        <v>0</v>
      </c>
      <c r="N97" s="1">
        <f>IF('2020'!N97="","",'2020'!N97)</f>
        <v>0.26</v>
      </c>
      <c r="O97" s="1" t="str">
        <f>IF('2020'!O97="","",'2020'!O97)</f>
        <v/>
      </c>
      <c r="P97" s="1" t="str">
        <f>IF('2020'!P97="","",'2020'!P97)</f>
        <v/>
      </c>
      <c r="Q97" s="1" t="str">
        <f>IF('2020'!Q97="","",'2020'!Q97)</f>
        <v/>
      </c>
      <c r="R97" s="1" t="str">
        <f>IF('2020'!R97="","",'2020'!R97)</f>
        <v/>
      </c>
      <c r="S97" s="1">
        <f>IF('2020'!S97="","",'2020'!S97+1)</f>
        <v>25</v>
      </c>
      <c r="T97" s="1">
        <f>IF('2020'!T97="","",'2020'!T97)</f>
        <v>1</v>
      </c>
      <c r="U97" s="1">
        <f>IF('2020'!U97="","",'2020'!U97)</f>
        <v>1</v>
      </c>
      <c r="V97" s="1">
        <f>IF('2020'!C97="","",'2020'!C97)</f>
        <v>8</v>
      </c>
      <c r="W97" s="1" t="str">
        <f>IF('2020'!W97="","",'2020'!W97)</f>
        <v/>
      </c>
      <c r="X97" s="1" t="str">
        <f>IF('2020'!X97="","",'2020'!X97)</f>
        <v/>
      </c>
      <c r="Y97" s="1" t="str">
        <f>IF('2020'!Y97="","",'2020'!Y97)</f>
        <v/>
      </c>
      <c r="Z97" s="1" t="str">
        <f>IF('2020'!Z97="","",'2020'!Z97)</f>
        <v/>
      </c>
      <c r="AA97" s="1">
        <f>IF('2020'!F97="","",'2020'!F97)</f>
        <v>25</v>
      </c>
      <c r="AB97" s="1">
        <f>IF('2020'!AC97="","",'2020'!AC97)</f>
        <v>20.77</v>
      </c>
      <c r="AC97" s="1"/>
      <c r="AD97" s="1" t="str">
        <f>IF('2020'!AD97="","",'2020'!AD97)</f>
        <v/>
      </c>
      <c r="AE97" s="1" t="str">
        <f>IF('2020'!AF97="","",'2020'!AF97)</f>
        <v/>
      </c>
      <c r="AG97" s="1" t="str">
        <f>IF('2020'!AH97="","",'2020'!AH97)</f>
        <v/>
      </c>
      <c r="AI97" s="1" t="str">
        <f>IF('2020'!AJ97="","",'2020'!AJ97)</f>
        <v/>
      </c>
      <c r="AK97" s="1"/>
      <c r="AL97" s="1" t="str">
        <f>IF('2020'!AL97="","",'2020'!AL97)</f>
        <v/>
      </c>
      <c r="AM97" s="1" t="str">
        <f>IF('2020'!AM97="","",'2020'!AM97)</f>
        <v/>
      </c>
      <c r="AN97" s="1" t="str">
        <f>IF('2020'!AN97="","",'2020'!AN97)</f>
        <v/>
      </c>
      <c r="AO97" s="1" t="str">
        <f>IF('2020'!AO97="","",'2020'!AO97)</f>
        <v/>
      </c>
      <c r="AP97" s="1">
        <f>IF('2020'!AP97="","",'2020'!AP97+1)</f>
        <v>2</v>
      </c>
      <c r="AQ97" t="str">
        <f t="shared" si="1"/>
        <v/>
      </c>
    </row>
    <row r="98" spans="1:43" ht="26.5" thickBot="1">
      <c r="A98" s="1" t="str">
        <f>IF('2020'!A98="","",'2020'!A98)</f>
        <v>Mecole Hardman</v>
      </c>
      <c r="B98" s="1" t="str">
        <f>IF('2020'!B98="","",'2020'!B98)</f>
        <v>WR</v>
      </c>
      <c r="C98" s="1">
        <f>IFERROR(VLOOKUP(A98&amp;B98,RDP!G:I,3,0),"")</f>
        <v>61</v>
      </c>
      <c r="D98" s="1">
        <f>IF('2020'!D98="","",'2020'!D98+1)</f>
        <v>2021</v>
      </c>
      <c r="E98" s="1">
        <f>IF('2020'!E98="","",'2020'!E98)</f>
        <v>3</v>
      </c>
      <c r="F98" s="1"/>
      <c r="G98" s="1" t="str">
        <f>IF('2020'!G98="","",'2020'!G98)</f>
        <v/>
      </c>
      <c r="H98" s="1"/>
      <c r="I98" s="1" t="str">
        <f>IF('2020'!I98="","",'2020'!I98)</f>
        <v/>
      </c>
      <c r="J98" s="1" t="str">
        <f>IF('2020'!J98="","",'2020'!J98)</f>
        <v/>
      </c>
      <c r="K98" s="1" t="str">
        <f>IF('2020'!K98="","",'2020'!K98)</f>
        <v/>
      </c>
      <c r="L98" s="1" t="str">
        <f>IF('2020'!L98="","",'2020'!L98)</f>
        <v/>
      </c>
      <c r="M98" s="1">
        <f>IF('2020'!M98+'2020'!H98="","",'2020'!M98+'2020'!H98)</f>
        <v>0</v>
      </c>
      <c r="N98" s="1">
        <f>IF('2020'!N98="","",'2020'!N98)</f>
        <v>-0.21</v>
      </c>
      <c r="O98" s="1" t="str">
        <f>IF('2020'!O98="","",'2020'!O98)</f>
        <v/>
      </c>
      <c r="P98" s="1" t="str">
        <f>IF('2020'!P98="","",'2020'!P98)</f>
        <v/>
      </c>
      <c r="Q98" s="1" t="str">
        <f>IF('2020'!Q98="","",'2020'!Q98)</f>
        <v/>
      </c>
      <c r="R98" s="1" t="str">
        <f>IF('2020'!R98="","",'2020'!R98)</f>
        <v/>
      </c>
      <c r="S98" s="1">
        <f>IF('2020'!S98="","",'2020'!S98+1)</f>
        <v>23</v>
      </c>
      <c r="T98" s="1">
        <f>IF('2020'!T98="","",'2020'!T98)</f>
        <v>2</v>
      </c>
      <c r="U98" s="1">
        <f>IF('2020'!U98="","",'2020'!U98)</f>
        <v>56</v>
      </c>
      <c r="V98" s="1">
        <f>IF('2020'!C98="","",'2020'!C98)</f>
        <v>43</v>
      </c>
      <c r="W98" s="1" t="str">
        <f>IF('2020'!W98="","",'2020'!W98)</f>
        <v/>
      </c>
      <c r="X98" s="1" t="str">
        <f>IF('2020'!X98="","",'2020'!X98)</f>
        <v/>
      </c>
      <c r="Y98" s="1" t="str">
        <f>IF('2020'!Y98="","",'2020'!Y98)</f>
        <v/>
      </c>
      <c r="Z98" s="1" t="str">
        <f>IF('2020'!Z98="","",'2020'!Z98)</f>
        <v/>
      </c>
      <c r="AA98" s="1">
        <f>IF('2020'!F98="","",'2020'!F98)</f>
        <v>62</v>
      </c>
      <c r="AB98" s="1">
        <f>IF('2020'!AC98="","",'2020'!AC98)</f>
        <v>7.76</v>
      </c>
      <c r="AC98" s="1"/>
      <c r="AD98" s="1" t="str">
        <f>IF('2020'!AD98="","",'2020'!AD98)</f>
        <v/>
      </c>
      <c r="AE98" s="1">
        <f>IF('2020'!AF98="","",'2020'!AF98)</f>
        <v>0.1047</v>
      </c>
      <c r="AG98" s="1">
        <f>IF('2020'!AH98="","",'2020'!AH98)</f>
        <v>1.64</v>
      </c>
      <c r="AI98" s="1">
        <f>IF('2020'!AJ98="","",'2020'!AJ98)</f>
        <v>16</v>
      </c>
      <c r="AK98" s="1"/>
      <c r="AL98" s="1" t="str">
        <f>IF('2020'!AL98="","",'2020'!AL98)</f>
        <v/>
      </c>
      <c r="AM98" s="1" t="str">
        <f>IF('2020'!AM98="","",'2020'!AM98)</f>
        <v/>
      </c>
      <c r="AN98" s="1" t="str">
        <f>IF('2020'!AN98="","",'2020'!AN98)</f>
        <v/>
      </c>
      <c r="AO98" s="1" t="str">
        <f>IF('2020'!AO98="","",'2020'!AO98)</f>
        <v/>
      </c>
      <c r="AP98" s="1">
        <f>IF('2020'!AP98="","",'2020'!AP98+1)</f>
        <v>3</v>
      </c>
      <c r="AQ98">
        <f t="shared" si="1"/>
        <v>0.1047</v>
      </c>
    </row>
    <row r="99" spans="1:43" ht="26.5" thickBot="1">
      <c r="A99" s="1" t="str">
        <f>IF('2020'!A99="","",'2020'!A99)</f>
        <v>Alexander Mattison</v>
      </c>
      <c r="B99" s="1" t="str">
        <f>IF('2020'!B99="","",'2020'!B99)</f>
        <v>RB</v>
      </c>
      <c r="C99" s="1">
        <f>IFERROR(VLOOKUP(A99&amp;B99,RDP!G:I,3,0),"")</f>
        <v>46</v>
      </c>
      <c r="D99" s="1">
        <f>IF('2020'!D99="","",'2020'!D99+1)</f>
        <v>2021</v>
      </c>
      <c r="E99" s="1">
        <f>IF('2020'!E99="","",'2020'!E99)</f>
        <v>2</v>
      </c>
      <c r="F99" s="1"/>
      <c r="G99" s="1" t="str">
        <f>IF('2020'!G99="","",'2020'!G99)</f>
        <v/>
      </c>
      <c r="H99" s="1"/>
      <c r="I99" s="1" t="str">
        <f>IF('2020'!I99="","",'2020'!I99)</f>
        <v/>
      </c>
      <c r="J99" s="1" t="str">
        <f>IF('2020'!J99="","",'2020'!J99)</f>
        <v/>
      </c>
      <c r="K99" s="1" t="str">
        <f>IF('2020'!K99="","",'2020'!K99)</f>
        <v/>
      </c>
      <c r="L99" s="1" t="str">
        <f>IF('2020'!L99="","",'2020'!L99)</f>
        <v/>
      </c>
      <c r="M99" s="1">
        <f>IF('2020'!M99+'2020'!H99="","",'2020'!M99+'2020'!H99)</f>
        <v>0</v>
      </c>
      <c r="N99" s="1">
        <f>IF('2020'!N99="","",'2020'!N99)</f>
        <v>-0.31</v>
      </c>
      <c r="O99" s="1" t="str">
        <f>IF('2020'!O99="","",'2020'!O99)</f>
        <v/>
      </c>
      <c r="P99" s="1" t="str">
        <f>IF('2020'!P99="","",'2020'!P99)</f>
        <v/>
      </c>
      <c r="Q99" s="1" t="str">
        <f>IF('2020'!Q99="","",'2020'!Q99)</f>
        <v/>
      </c>
      <c r="R99" s="1" t="str">
        <f>IF('2020'!R99="","",'2020'!R99)</f>
        <v/>
      </c>
      <c r="S99" s="1">
        <f>IF('2020'!S99="","",'2020'!S99+1)</f>
        <v>23</v>
      </c>
      <c r="T99" s="1">
        <f>IF('2020'!T99="","",'2020'!T99)</f>
        <v>3</v>
      </c>
      <c r="U99" s="1">
        <f>IF('2020'!U99="","",'2020'!U99)</f>
        <v>102</v>
      </c>
      <c r="V99" s="1">
        <f>IF('2020'!C99="","",'2020'!C99)</f>
        <v>38</v>
      </c>
      <c r="W99" s="1" t="str">
        <f>IF('2020'!W99="","",'2020'!W99)</f>
        <v/>
      </c>
      <c r="X99" s="1" t="str">
        <f>IF('2020'!X99="","",'2020'!X99)</f>
        <v/>
      </c>
      <c r="Y99" s="1" t="str">
        <f>IF('2020'!Y99="","",'2020'!Y99)</f>
        <v/>
      </c>
      <c r="Z99" s="1" t="str">
        <f>IF('2020'!Z99="","",'2020'!Z99)</f>
        <v/>
      </c>
      <c r="AA99" s="1">
        <f>IF('2020'!F99="","",'2020'!F99)</f>
        <v>56</v>
      </c>
      <c r="AB99" s="1">
        <f>IF('2020'!AC99="","",'2020'!AC99)</f>
        <v>6.68</v>
      </c>
      <c r="AC99" s="1"/>
      <c r="AD99" s="1" t="str">
        <f>IF('2020'!AD99="","",'2020'!AD99)</f>
        <v/>
      </c>
      <c r="AE99" s="1">
        <f>IF('2020'!AF99="","",'2020'!AF99)</f>
        <v>3.2099999999999997E-2</v>
      </c>
      <c r="AG99" s="1">
        <f>IF('2020'!AH99="","",'2020'!AH99)</f>
        <v>1.3</v>
      </c>
      <c r="AI99" s="1">
        <f>IF('2020'!AJ99="","",'2020'!AJ99)</f>
        <v>13</v>
      </c>
      <c r="AK99" s="1"/>
      <c r="AL99" s="1" t="str">
        <f>IF('2020'!AL99="","",'2020'!AL99)</f>
        <v/>
      </c>
      <c r="AM99" s="1" t="str">
        <f>IF('2020'!AM99="","",'2020'!AM99)</f>
        <v/>
      </c>
      <c r="AN99" s="1" t="str">
        <f>IF('2020'!AN99="","",'2020'!AN99)</f>
        <v/>
      </c>
      <c r="AO99" s="1" t="str">
        <f>IF('2020'!AO99="","",'2020'!AO99)</f>
        <v/>
      </c>
      <c r="AP99" s="1">
        <f>IF('2020'!AP99="","",'2020'!AP99+1)</f>
        <v>3</v>
      </c>
      <c r="AQ99">
        <f t="shared" si="1"/>
        <v>3.9507692307692306E-2</v>
      </c>
    </row>
    <row r="100" spans="1:43" ht="26.5" thickBot="1">
      <c r="A100" s="1" t="str">
        <f>IF('2020'!A100="","",'2020'!A100)</f>
        <v>Denzel Mims</v>
      </c>
      <c r="B100" s="1" t="str">
        <f>IF('2020'!B100="","",'2020'!B100)</f>
        <v>WR</v>
      </c>
      <c r="C100" s="1">
        <f>IFERROR(VLOOKUP(A100&amp;B100,RDP!G:I,3,0),"")</f>
        <v>64.5</v>
      </c>
      <c r="D100" s="1">
        <f>IF('2020'!D100="","",'2020'!D100+1)</f>
        <v>2021</v>
      </c>
      <c r="E100" s="1">
        <f>IF('2020'!E100="","",'2020'!E100)</f>
        <v>3</v>
      </c>
      <c r="F100" s="1"/>
      <c r="G100" s="1" t="str">
        <f>IF('2020'!G100="","",'2020'!G100)</f>
        <v/>
      </c>
      <c r="H100" s="1"/>
      <c r="I100" s="1" t="str">
        <f>IF('2020'!I100="","",'2020'!I100)</f>
        <v/>
      </c>
      <c r="J100" s="1" t="str">
        <f>IF('2020'!J100="","",'2020'!J100)</f>
        <v/>
      </c>
      <c r="K100" s="1" t="str">
        <f>IF('2020'!K100="","",'2020'!K100)</f>
        <v/>
      </c>
      <c r="L100" s="1" t="str">
        <f>IF('2020'!L100="","",'2020'!L100)</f>
        <v/>
      </c>
      <c r="M100" s="1">
        <f>IF('2020'!M100+'2020'!H100="","",'2020'!M100+'2020'!H100)</f>
        <v>0</v>
      </c>
      <c r="N100" s="1">
        <f>IF('2020'!N100="","",'2020'!N100)</f>
        <v>-7.0000000000000007E-2</v>
      </c>
      <c r="O100" s="1" t="str">
        <f>IF('2020'!O100="","",'2020'!O100)</f>
        <v/>
      </c>
      <c r="P100" s="1" t="str">
        <f>IF('2020'!P100="","",'2020'!P100)</f>
        <v/>
      </c>
      <c r="Q100" s="1" t="str">
        <f>IF('2020'!Q100="","",'2020'!Q100)</f>
        <v/>
      </c>
      <c r="R100" s="1" t="str">
        <f>IF('2020'!R100="","",'2020'!R100)</f>
        <v/>
      </c>
      <c r="S100" s="1">
        <f>IF('2020'!S100="","",'2020'!S100+1)</f>
        <v>24</v>
      </c>
      <c r="T100" s="1">
        <f>IF('2020'!T100="","",'2020'!T100)</f>
        <v>2</v>
      </c>
      <c r="U100" s="1">
        <f>IF('2020'!U100="","",'2020'!U100)</f>
        <v>59</v>
      </c>
      <c r="V100" s="1">
        <f>IF('2020'!C100="","",'2020'!C100)</f>
        <v>44</v>
      </c>
      <c r="W100" s="1" t="str">
        <f>IF('2020'!W100="","",'2020'!W100)</f>
        <v/>
      </c>
      <c r="X100" s="1" t="str">
        <f>IF('2020'!X100="","",'2020'!X100)</f>
        <v/>
      </c>
      <c r="Y100" s="1" t="str">
        <f>IF('2020'!Y100="","",'2020'!Y100)</f>
        <v/>
      </c>
      <c r="Z100" s="1" t="str">
        <f>IF('2020'!Z100="","",'2020'!Z100)</f>
        <v/>
      </c>
      <c r="AA100" s="1">
        <f>IF('2020'!F100="","",'2020'!F100)</f>
        <v>107</v>
      </c>
      <c r="AB100" s="1">
        <f>IF('2020'!AC100="","",'2020'!AC100)</f>
        <v>6.52</v>
      </c>
      <c r="AC100" s="1"/>
      <c r="AD100" s="1" t="str">
        <f>IF('2020'!AD100="","",'2020'!AD100)</f>
        <v/>
      </c>
      <c r="AE100" s="1">
        <f>IF('2020'!AF100="","",'2020'!AF100)</f>
        <v>9.4899999999999998E-2</v>
      </c>
      <c r="AG100" s="1">
        <f>IF('2020'!AH100="","",'2020'!AH100)</f>
        <v>1.45</v>
      </c>
      <c r="AI100" s="1">
        <f>IF('2020'!AJ100="","",'2020'!AJ100)</f>
        <v>9</v>
      </c>
      <c r="AK100" s="1"/>
      <c r="AL100" s="1" t="str">
        <f>IF('2020'!AL100="","",'2020'!AL100)</f>
        <v/>
      </c>
      <c r="AM100" s="1" t="str">
        <f>IF('2020'!AM100="","",'2020'!AM100)</f>
        <v/>
      </c>
      <c r="AN100" s="1" t="str">
        <f>IF('2020'!AN100="","",'2020'!AN100)</f>
        <v/>
      </c>
      <c r="AO100" s="1" t="str">
        <f>IF('2020'!AO100="","",'2020'!AO100)</f>
        <v/>
      </c>
      <c r="AP100" s="1">
        <f>IF('2020'!AP100="","",'2020'!AP100+1)</f>
        <v>2</v>
      </c>
      <c r="AQ100">
        <f t="shared" si="1"/>
        <v>0.16871111111111112</v>
      </c>
    </row>
    <row r="101" spans="1:43" ht="26.5" thickBot="1">
      <c r="A101" s="1" t="str">
        <f>IF('2020'!A101="","",'2020'!A101)</f>
        <v>Darius Slayton</v>
      </c>
      <c r="B101" s="1" t="str">
        <f>IF('2020'!B101="","",'2020'!B101)</f>
        <v>WR</v>
      </c>
      <c r="C101" s="1">
        <f>IFERROR(VLOOKUP(A101&amp;B101,RDP!G:I,3,0),"")</f>
        <v>75</v>
      </c>
      <c r="D101" s="1">
        <f>IF('2020'!D101="","",'2020'!D101+1)</f>
        <v>2021</v>
      </c>
      <c r="E101" s="1">
        <f>IF('2020'!E101="","",'2020'!E101)</f>
        <v>3</v>
      </c>
      <c r="F101" s="1"/>
      <c r="G101" s="1" t="str">
        <f>IF('2020'!G101="","",'2020'!G101)</f>
        <v/>
      </c>
      <c r="H101" s="1"/>
      <c r="I101" s="1" t="str">
        <f>IF('2020'!I101="","",'2020'!I101)</f>
        <v/>
      </c>
      <c r="J101" s="1" t="str">
        <f>IF('2020'!J101="","",'2020'!J101)</f>
        <v/>
      </c>
      <c r="K101" s="1" t="str">
        <f>IF('2020'!K101="","",'2020'!K101)</f>
        <v/>
      </c>
      <c r="L101" s="1" t="str">
        <f>IF('2020'!L101="","",'2020'!L101)</f>
        <v/>
      </c>
      <c r="M101" s="1">
        <f>IF('2020'!M101+'2020'!H101="","",'2020'!M101+'2020'!H101)</f>
        <v>0</v>
      </c>
      <c r="N101" s="1">
        <f>IF('2020'!N101="","",'2020'!N101)</f>
        <v>-0.06</v>
      </c>
      <c r="O101" s="1" t="str">
        <f>IF('2020'!O101="","",'2020'!O101)</f>
        <v/>
      </c>
      <c r="P101" s="1" t="str">
        <f>IF('2020'!P101="","",'2020'!P101)</f>
        <v/>
      </c>
      <c r="Q101" s="1" t="str">
        <f>IF('2020'!Q101="","",'2020'!Q101)</f>
        <v/>
      </c>
      <c r="R101" s="1" t="str">
        <f>IF('2020'!R101="","",'2020'!R101)</f>
        <v/>
      </c>
      <c r="S101" s="1">
        <f>IF('2020'!S101="","",'2020'!S101+1)</f>
        <v>24</v>
      </c>
      <c r="T101" s="1">
        <f>IF('2020'!T101="","",'2020'!T101)</f>
        <v>5</v>
      </c>
      <c r="U101" s="1">
        <f>IF('2020'!U101="","",'2020'!U101)</f>
        <v>171</v>
      </c>
      <c r="V101" s="1">
        <f>IF('2020'!C101="","",'2020'!C101)</f>
        <v>45</v>
      </c>
      <c r="W101" s="1" t="str">
        <f>IF('2020'!W101="","",'2020'!W101)</f>
        <v/>
      </c>
      <c r="X101" s="1" t="str">
        <f>IF('2020'!X101="","",'2020'!X101)</f>
        <v/>
      </c>
      <c r="Y101" s="1" t="str">
        <f>IF('2020'!Y101="","",'2020'!Y101)</f>
        <v/>
      </c>
      <c r="Z101" s="1" t="str">
        <f>IF('2020'!Z101="","",'2020'!Z101)</f>
        <v/>
      </c>
      <c r="AA101" s="1">
        <f>IF('2020'!F101="","",'2020'!F101)</f>
        <v>53</v>
      </c>
      <c r="AB101" s="1">
        <f>IF('2020'!AC101="","",'2020'!AC101)</f>
        <v>8.94</v>
      </c>
      <c r="AC101" s="1"/>
      <c r="AD101" s="1" t="str">
        <f>IF('2020'!AD101="","",'2020'!AD101)</f>
        <v/>
      </c>
      <c r="AE101" s="1">
        <f>IF('2020'!AF101="","",'2020'!AF101)</f>
        <v>0.1983</v>
      </c>
      <c r="AG101" s="1">
        <f>IF('2020'!AH101="","",'2020'!AH101)</f>
        <v>1.37</v>
      </c>
      <c r="AI101" s="1">
        <f>IF('2020'!AJ101="","",'2020'!AJ101)</f>
        <v>16</v>
      </c>
      <c r="AK101" s="1"/>
      <c r="AL101" s="1" t="str">
        <f>IF('2020'!AL101="","",'2020'!AL101)</f>
        <v/>
      </c>
      <c r="AM101" s="1" t="str">
        <f>IF('2020'!AM101="","",'2020'!AM101)</f>
        <v/>
      </c>
      <c r="AN101" s="1" t="str">
        <f>IF('2020'!AN101="","",'2020'!AN101)</f>
        <v/>
      </c>
      <c r="AO101" s="1" t="str">
        <f>IF('2020'!AO101="","",'2020'!AO101)</f>
        <v/>
      </c>
      <c r="AP101" s="1">
        <f>IF('2020'!AP101="","",'2020'!AP101+1)</f>
        <v>3</v>
      </c>
      <c r="AQ101">
        <f t="shared" si="1"/>
        <v>0.1983</v>
      </c>
    </row>
    <row r="102" spans="1:43" ht="26.5" thickBot="1">
      <c r="A102" s="1" t="str">
        <f>IF('2020'!A102="","",'2020'!A102)</f>
        <v>Brandin Cooks</v>
      </c>
      <c r="B102" s="1" t="str">
        <f>IF('2020'!B102="","",'2020'!B102)</f>
        <v>WR</v>
      </c>
      <c r="C102" s="1">
        <f>IFERROR(VLOOKUP(A102&amp;B102,RDP!G:I,3,0),"")</f>
        <v>46</v>
      </c>
      <c r="D102" s="1">
        <f>IF('2020'!D102="","",'2020'!D102+1)</f>
        <v>2021</v>
      </c>
      <c r="E102" s="1">
        <f>IF('2020'!E102="","",'2020'!E102)</f>
        <v>3</v>
      </c>
      <c r="F102" s="1"/>
      <c r="G102" s="1" t="str">
        <f>IF('2020'!G102="","",'2020'!G102)</f>
        <v/>
      </c>
      <c r="H102" s="1"/>
      <c r="I102" s="1" t="str">
        <f>IF('2020'!I102="","",'2020'!I102)</f>
        <v/>
      </c>
      <c r="J102" s="1" t="str">
        <f>IF('2020'!J102="","",'2020'!J102)</f>
        <v/>
      </c>
      <c r="K102" s="1" t="str">
        <f>IF('2020'!K102="","",'2020'!K102)</f>
        <v/>
      </c>
      <c r="L102" s="1" t="str">
        <f>IF('2020'!L102="","",'2020'!L102)</f>
        <v/>
      </c>
      <c r="M102" s="1">
        <f>IF('2020'!M102+'2020'!H102="","",'2020'!M102+'2020'!H102)</f>
        <v>5</v>
      </c>
      <c r="N102" s="1">
        <f>IF('2020'!N102="","",'2020'!N102)</f>
        <v>0.37</v>
      </c>
      <c r="O102" s="1" t="str">
        <f>IF('2020'!O102="","",'2020'!O102)</f>
        <v/>
      </c>
      <c r="P102" s="1" t="str">
        <f>IF('2020'!P102="","",'2020'!P102)</f>
        <v/>
      </c>
      <c r="Q102" s="1" t="str">
        <f>IF('2020'!Q102="","",'2020'!Q102)</f>
        <v/>
      </c>
      <c r="R102" s="1" t="str">
        <f>IF('2020'!R102="","",'2020'!R102)</f>
        <v/>
      </c>
      <c r="S102" s="1">
        <f>IF('2020'!S102="","",'2020'!S102+1)</f>
        <v>28</v>
      </c>
      <c r="T102" s="1">
        <f>IF('2020'!T102="","",'2020'!T102)</f>
        <v>1</v>
      </c>
      <c r="U102" s="1">
        <f>IF('2020'!U102="","",'2020'!U102)</f>
        <v>20</v>
      </c>
      <c r="V102" s="1">
        <f>IF('2020'!C102="","",'2020'!C102)</f>
        <v>46</v>
      </c>
      <c r="W102" s="1" t="str">
        <f>IF('2020'!W102="","",'2020'!W102)</f>
        <v/>
      </c>
      <c r="X102" s="1" t="str">
        <f>IF('2020'!X102="","",'2020'!X102)</f>
        <v/>
      </c>
      <c r="Y102" s="1" t="str">
        <f>IF('2020'!Y102="","",'2020'!Y102)</f>
        <v/>
      </c>
      <c r="Z102" s="1" t="str">
        <f>IF('2020'!Z102="","",'2020'!Z102)</f>
        <v/>
      </c>
      <c r="AA102" s="1">
        <f>IF('2020'!F102="","",'2020'!F102)</f>
        <v>17</v>
      </c>
      <c r="AB102" s="1">
        <f>IF('2020'!AC102="","",'2020'!AC102)</f>
        <v>15.47</v>
      </c>
      <c r="AC102" s="1"/>
      <c r="AD102" s="1" t="str">
        <f>IF('2020'!AD102="","",'2020'!AD102)</f>
        <v/>
      </c>
      <c r="AE102" s="1">
        <f>IF('2020'!AF102="","",'2020'!AF102)</f>
        <v>0.2195</v>
      </c>
      <c r="AG102" s="1">
        <f>IF('2020'!AH102="","",'2020'!AH102)</f>
        <v>2.0499999999999998</v>
      </c>
      <c r="AI102" s="1">
        <f>IF('2020'!AJ102="","",'2020'!AJ102)</f>
        <v>15</v>
      </c>
      <c r="AK102" s="1"/>
      <c r="AL102" s="1" t="str">
        <f>IF('2020'!AL102="","",'2020'!AL102)</f>
        <v/>
      </c>
      <c r="AM102" s="1" t="str">
        <f>IF('2020'!AM102="","",'2020'!AM102)</f>
        <v/>
      </c>
      <c r="AN102" s="1" t="str">
        <f>IF('2020'!AN102="","",'2020'!AN102)</f>
        <v/>
      </c>
      <c r="AO102" s="1" t="str">
        <f>IF('2020'!AO102="","",'2020'!AO102)</f>
        <v/>
      </c>
      <c r="AP102" s="1">
        <f>IF('2020'!AP102="","",'2020'!AP102+1)</f>
        <v>8</v>
      </c>
      <c r="AQ102">
        <f t="shared" si="1"/>
        <v>0.23413333333333333</v>
      </c>
    </row>
    <row r="103" spans="1:43" ht="26.5" thickBot="1">
      <c r="A103" s="1" t="str">
        <f>IF('2020'!A103="","",'2020'!A103)</f>
        <v>Michael Pittman</v>
      </c>
      <c r="B103" s="1" t="str">
        <f>IF('2020'!B103="","",'2020'!B103)</f>
        <v>WR</v>
      </c>
      <c r="C103" s="1">
        <f>IFERROR(VLOOKUP(A103&amp;B103,RDP!G:I,3,0),"")</f>
        <v>42</v>
      </c>
      <c r="D103" s="1">
        <f>IF('2020'!D103="","",'2020'!D103+1)</f>
        <v>2021</v>
      </c>
      <c r="E103" s="1">
        <f>IF('2020'!E103="","",'2020'!E103)</f>
        <v>3</v>
      </c>
      <c r="F103" s="1"/>
      <c r="G103" s="1" t="str">
        <f>IF('2020'!G103="","",'2020'!G103)</f>
        <v/>
      </c>
      <c r="H103" s="1"/>
      <c r="I103" s="1" t="str">
        <f>IF('2020'!I103="","",'2020'!I103)</f>
        <v/>
      </c>
      <c r="J103" s="1" t="str">
        <f>IF('2020'!J103="","",'2020'!J103)</f>
        <v/>
      </c>
      <c r="K103" s="1" t="str">
        <f>IF('2020'!K103="","",'2020'!K103)</f>
        <v/>
      </c>
      <c r="L103" s="1" t="str">
        <f>IF('2020'!L103="","",'2020'!L103)</f>
        <v/>
      </c>
      <c r="M103" s="1">
        <f>IF('2020'!M103+'2020'!H103="","",'2020'!M103+'2020'!H103)</f>
        <v>0</v>
      </c>
      <c r="N103" s="1">
        <f>IF('2020'!N103="","",'2020'!N103)</f>
        <v>-0.08</v>
      </c>
      <c r="O103" s="1" t="str">
        <f>IF('2020'!O103="","",'2020'!O103)</f>
        <v/>
      </c>
      <c r="P103" s="1" t="str">
        <f>IF('2020'!P103="","",'2020'!P103)</f>
        <v/>
      </c>
      <c r="Q103" s="1" t="str">
        <f>IF('2020'!Q103="","",'2020'!Q103)</f>
        <v/>
      </c>
      <c r="R103" s="1" t="str">
        <f>IF('2020'!R103="","",'2020'!R103)</f>
        <v/>
      </c>
      <c r="S103" s="1">
        <f>IF('2020'!S103="","",'2020'!S103+1)</f>
        <v>24</v>
      </c>
      <c r="T103" s="1">
        <f>IF('2020'!T103="","",'2020'!T103)</f>
        <v>2</v>
      </c>
      <c r="U103" s="1">
        <f>IF('2020'!U103="","",'2020'!U103)</f>
        <v>34</v>
      </c>
      <c r="V103" s="1">
        <f>IF('2020'!C103="","",'2020'!C103)</f>
        <v>47</v>
      </c>
      <c r="W103" s="1" t="str">
        <f>IF('2020'!W103="","",'2020'!W103)</f>
        <v/>
      </c>
      <c r="X103" s="1" t="str">
        <f>IF('2020'!X103="","",'2020'!X103)</f>
        <v/>
      </c>
      <c r="Y103" s="1" t="str">
        <f>IF('2020'!Y103="","",'2020'!Y103)</f>
        <v/>
      </c>
      <c r="Z103" s="1" t="str">
        <f>IF('2020'!Z103="","",'2020'!Z103)</f>
        <v/>
      </c>
      <c r="AA103" s="1">
        <f>IF('2020'!F103="","",'2020'!F103)</f>
        <v>79</v>
      </c>
      <c r="AB103" s="1">
        <f>IF('2020'!AC103="","",'2020'!AC103)</f>
        <v>7.61</v>
      </c>
      <c r="AC103" s="1"/>
      <c r="AD103" s="1" t="str">
        <f>IF('2020'!AD103="","",'2020'!AD103)</f>
        <v/>
      </c>
      <c r="AE103" s="1">
        <f>IF('2020'!AF103="","",'2020'!AF103)</f>
        <v>0.1105</v>
      </c>
      <c r="AG103" s="1">
        <f>IF('2020'!AH103="","",'2020'!AH103)</f>
        <v>1.37</v>
      </c>
      <c r="AI103" s="1">
        <f>IF('2020'!AJ103="","",'2020'!AJ103)</f>
        <v>13</v>
      </c>
      <c r="AK103" s="1"/>
      <c r="AL103" s="1" t="str">
        <f>IF('2020'!AL103="","",'2020'!AL103)</f>
        <v/>
      </c>
      <c r="AM103" s="1" t="str">
        <f>IF('2020'!AM103="","",'2020'!AM103)</f>
        <v/>
      </c>
      <c r="AN103" s="1" t="str">
        <f>IF('2020'!AN103="","",'2020'!AN103)</f>
        <v/>
      </c>
      <c r="AO103" s="1" t="str">
        <f>IF('2020'!AO103="","",'2020'!AO103)</f>
        <v/>
      </c>
      <c r="AP103" s="1">
        <f>IF('2020'!AP103="","",'2020'!AP103+1)</f>
        <v>2</v>
      </c>
      <c r="AQ103">
        <f t="shared" si="1"/>
        <v>0.13600000000000001</v>
      </c>
    </row>
    <row r="104" spans="1:43" ht="26.5" thickBot="1">
      <c r="A104" s="1" t="str">
        <f>IF('2020'!A104="","",'2020'!A104)</f>
        <v>Sony Michel</v>
      </c>
      <c r="B104" s="1" t="str">
        <f>IF('2020'!B104="","",'2020'!B104)</f>
        <v>RB</v>
      </c>
      <c r="C104" s="1">
        <f>IFERROR(VLOOKUP(A104&amp;B104,RDP!G:I,3,0),"")</f>
        <v>67</v>
      </c>
      <c r="D104" s="1">
        <f>IF('2020'!D104="","",'2020'!D104+1)</f>
        <v>2021</v>
      </c>
      <c r="E104" s="1">
        <f>IF('2020'!E104="","",'2020'!E104)</f>
        <v>2</v>
      </c>
      <c r="F104" s="1"/>
      <c r="G104" s="1" t="str">
        <f>IF('2020'!G104="","",'2020'!G104)</f>
        <v/>
      </c>
      <c r="H104" s="1"/>
      <c r="I104" s="1" t="str">
        <f>IF('2020'!I104="","",'2020'!I104)</f>
        <v/>
      </c>
      <c r="J104" s="1" t="str">
        <f>IF('2020'!J104="","",'2020'!J104)</f>
        <v/>
      </c>
      <c r="K104" s="1" t="str">
        <f>IF('2020'!K104="","",'2020'!K104)</f>
        <v/>
      </c>
      <c r="L104" s="1" t="str">
        <f>IF('2020'!L104="","",'2020'!L104)</f>
        <v/>
      </c>
      <c r="M104" s="1">
        <f>IF('2020'!M104+'2020'!H104="","",'2020'!M104+'2020'!H104)</f>
        <v>0</v>
      </c>
      <c r="N104" s="1">
        <f>IF('2020'!N104="","",'2020'!N104)</f>
        <v>-7.0000000000000007E-2</v>
      </c>
      <c r="O104" s="1" t="str">
        <f>IF('2020'!O104="","",'2020'!O104)</f>
        <v/>
      </c>
      <c r="P104" s="1" t="str">
        <f>IF('2020'!P104="","",'2020'!P104)</f>
        <v/>
      </c>
      <c r="Q104" s="1" t="str">
        <f>IF('2020'!Q104="","",'2020'!Q104)</f>
        <v/>
      </c>
      <c r="R104" s="1" t="str">
        <f>IF('2020'!R104="","",'2020'!R104)</f>
        <v/>
      </c>
      <c r="S104" s="1">
        <f>IF('2020'!S104="","",'2020'!S104+1)</f>
        <v>26</v>
      </c>
      <c r="T104" s="1">
        <f>IF('2020'!T104="","",'2020'!T104)</f>
        <v>1</v>
      </c>
      <c r="U104" s="1">
        <f>IF('2020'!U104="","",'2020'!U104)</f>
        <v>31</v>
      </c>
      <c r="V104" s="1">
        <f>IF('2020'!C104="","",'2020'!C104)</f>
        <v>39</v>
      </c>
      <c r="W104" s="1" t="str">
        <f>IF('2020'!W104="","",'2020'!W104)</f>
        <v/>
      </c>
      <c r="X104" s="1" t="str">
        <f>IF('2020'!X104="","",'2020'!X104)</f>
        <v/>
      </c>
      <c r="Y104" s="1" t="str">
        <f>IF('2020'!Y104="","",'2020'!Y104)</f>
        <v/>
      </c>
      <c r="Z104" s="1" t="str">
        <f>IF('2020'!Z104="","",'2020'!Z104)</f>
        <v/>
      </c>
      <c r="AA104" s="1">
        <f>IF('2020'!F104="","",'2020'!F104)</f>
        <v>62</v>
      </c>
      <c r="AB104" s="1">
        <f>IF('2020'!AC104="","",'2020'!AC104)</f>
        <v>9.41</v>
      </c>
      <c r="AC104" s="1"/>
      <c r="AD104" s="1" t="str">
        <f>IF('2020'!AD104="","",'2020'!AD104)</f>
        <v/>
      </c>
      <c r="AE104" s="1">
        <f>IF('2020'!AF104="","",'2020'!AF104)</f>
        <v>2.0199999999999999E-2</v>
      </c>
      <c r="AG104" s="1">
        <f>IF('2020'!AH104="","",'2020'!AH104)</f>
        <v>2.38</v>
      </c>
      <c r="AI104" s="1">
        <f>IF('2020'!AJ104="","",'2020'!AJ104)</f>
        <v>8</v>
      </c>
      <c r="AK104" s="1"/>
      <c r="AL104" s="1" t="str">
        <f>IF('2020'!AL104="","",'2020'!AL104)</f>
        <v/>
      </c>
      <c r="AM104" s="1" t="str">
        <f>IF('2020'!AM104="","",'2020'!AM104)</f>
        <v/>
      </c>
      <c r="AN104" s="1" t="str">
        <f>IF('2020'!AN104="","",'2020'!AN104)</f>
        <v/>
      </c>
      <c r="AO104" s="1" t="str">
        <f>IF('2020'!AO104="","",'2020'!AO104)</f>
        <v/>
      </c>
      <c r="AP104" s="1">
        <f>IF('2020'!AP104="","",'2020'!AP104+1)</f>
        <v>4</v>
      </c>
      <c r="AQ104">
        <f t="shared" si="1"/>
        <v>4.0399999999999998E-2</v>
      </c>
    </row>
    <row r="105" spans="1:43" ht="26.5" thickBot="1">
      <c r="A105" s="1" t="str">
        <f>IF('2020'!A105="","",'2020'!A105)</f>
        <v>Antonio Gibson</v>
      </c>
      <c r="B105" s="1" t="str">
        <f>IF('2020'!B105="","",'2020'!B105)</f>
        <v>RB</v>
      </c>
      <c r="C105" s="1">
        <f>IFERROR(VLOOKUP(A105&amp;B105,RDP!G:I,3,0),"")</f>
        <v>13</v>
      </c>
      <c r="D105" s="1">
        <f>IF('2020'!D105="","",'2020'!D105+1)</f>
        <v>2021</v>
      </c>
      <c r="E105" s="1">
        <f>IF('2020'!E105="","",'2020'!E105)</f>
        <v>2</v>
      </c>
      <c r="F105" s="1"/>
      <c r="G105" s="1" t="str">
        <f>IF('2020'!G105="","",'2020'!G105)</f>
        <v/>
      </c>
      <c r="H105" s="1"/>
      <c r="I105" s="1" t="str">
        <f>IF('2020'!I105="","",'2020'!I105)</f>
        <v/>
      </c>
      <c r="J105" s="1" t="str">
        <f>IF('2020'!J105="","",'2020'!J105)</f>
        <v/>
      </c>
      <c r="K105" s="1" t="str">
        <f>IF('2020'!K105="","",'2020'!K105)</f>
        <v/>
      </c>
      <c r="L105" s="1" t="str">
        <f>IF('2020'!L105="","",'2020'!L105)</f>
        <v/>
      </c>
      <c r="M105" s="1">
        <f>IF('2020'!M105+'2020'!H105="","",'2020'!M105+'2020'!H105)</f>
        <v>1</v>
      </c>
      <c r="N105" s="1">
        <f>IF('2020'!N105="","",'2020'!N105)</f>
        <v>0.99</v>
      </c>
      <c r="O105" s="1" t="str">
        <f>IF('2020'!O105="","",'2020'!O105)</f>
        <v/>
      </c>
      <c r="P105" s="1" t="str">
        <f>IF('2020'!P105="","",'2020'!P105)</f>
        <v/>
      </c>
      <c r="Q105" s="1" t="str">
        <f>IF('2020'!Q105="","",'2020'!Q105)</f>
        <v/>
      </c>
      <c r="R105" s="1" t="str">
        <f>IF('2020'!R105="","",'2020'!R105)</f>
        <v/>
      </c>
      <c r="S105" s="1">
        <f>IF('2020'!S105="","",'2020'!S105+1)</f>
        <v>23</v>
      </c>
      <c r="T105" s="1">
        <f>IF('2020'!T105="","",'2020'!T105)</f>
        <v>3</v>
      </c>
      <c r="U105" s="1">
        <f>IF('2020'!U105="","",'2020'!U105)</f>
        <v>66</v>
      </c>
      <c r="V105" s="1">
        <f>IF('2020'!C105="","",'2020'!C105)</f>
        <v>41</v>
      </c>
      <c r="W105" s="1" t="str">
        <f>IF('2020'!W105="","",'2020'!W105)</f>
        <v/>
      </c>
      <c r="X105" s="1" t="str">
        <f>IF('2020'!X105="","",'2020'!X105)</f>
        <v/>
      </c>
      <c r="Y105" s="1" t="str">
        <f>IF('2020'!Y105="","",'2020'!Y105)</f>
        <v/>
      </c>
      <c r="Z105" s="1" t="str">
        <f>IF('2020'!Z105="","",'2020'!Z105)</f>
        <v/>
      </c>
      <c r="AA105" s="1">
        <f>IF('2020'!F105="","",'2020'!F105)</f>
        <v>14</v>
      </c>
      <c r="AB105" s="1">
        <f>IF('2020'!AC105="","",'2020'!AC105)</f>
        <v>14.73</v>
      </c>
      <c r="AC105" s="1"/>
      <c r="AD105" s="1" t="str">
        <f>IF('2020'!AD105="","",'2020'!AD105)</f>
        <v/>
      </c>
      <c r="AE105" s="1">
        <f>IF('2020'!AF105="","",'2020'!AF105)</f>
        <v>7.7200000000000005E-2</v>
      </c>
      <c r="AG105" s="1">
        <f>IF('2020'!AH105="","",'2020'!AH105)</f>
        <v>1.36</v>
      </c>
      <c r="AI105" s="1">
        <f>IF('2020'!AJ105="","",'2020'!AJ105)</f>
        <v>14</v>
      </c>
      <c r="AK105" s="1"/>
      <c r="AL105" s="1" t="str">
        <f>IF('2020'!AL105="","",'2020'!AL105)</f>
        <v/>
      </c>
      <c r="AM105" s="1" t="str">
        <f>IF('2020'!AM105="","",'2020'!AM105)</f>
        <v/>
      </c>
      <c r="AN105" s="1" t="str">
        <f>IF('2020'!AN105="","",'2020'!AN105)</f>
        <v/>
      </c>
      <c r="AO105" s="1" t="str">
        <f>IF('2020'!AO105="","",'2020'!AO105)</f>
        <v/>
      </c>
      <c r="AP105" s="1">
        <f>IF('2020'!AP105="","",'2020'!AP105+1)</f>
        <v>2</v>
      </c>
      <c r="AQ105">
        <f t="shared" si="1"/>
        <v>8.8228571428571434E-2</v>
      </c>
    </row>
    <row r="106" spans="1:43" ht="26.5" thickBot="1">
      <c r="A106" s="1" t="str">
        <f>IF('2020'!A106="","",'2020'!A106)</f>
        <v>Jonnu Smith</v>
      </c>
      <c r="B106" s="1" t="str">
        <f>IF('2020'!B106="","",'2020'!B106)</f>
        <v>TE</v>
      </c>
      <c r="C106" s="1">
        <f>IFERROR(VLOOKUP(A106&amp;B106,RDP!G:I,3,0),"")</f>
        <v>16</v>
      </c>
      <c r="D106" s="1">
        <f>IF('2020'!D106="","",'2020'!D106+1)</f>
        <v>2021</v>
      </c>
      <c r="E106" s="1">
        <f>IF('2020'!E106="","",'2020'!E106)</f>
        <v>4</v>
      </c>
      <c r="F106" s="1"/>
      <c r="G106" s="1" t="str">
        <f>IF('2020'!G106="","",'2020'!G106)</f>
        <v/>
      </c>
      <c r="H106" s="1"/>
      <c r="I106" s="1" t="str">
        <f>IF('2020'!I106="","",'2020'!I106)</f>
        <v/>
      </c>
      <c r="J106" s="1" t="str">
        <f>IF('2020'!J106="","",'2020'!J106)</f>
        <v/>
      </c>
      <c r="K106" s="1" t="str">
        <f>IF('2020'!K106="","",'2020'!K106)</f>
        <v/>
      </c>
      <c r="L106" s="1" t="str">
        <f>IF('2020'!L106="","",'2020'!L106)</f>
        <v/>
      </c>
      <c r="M106" s="1">
        <f>IF('2020'!M106+'2020'!H106="","",'2020'!M106+'2020'!H106)</f>
        <v>0</v>
      </c>
      <c r="N106" s="1">
        <f>IF('2020'!N106="","",'2020'!N106)</f>
        <v>0.1</v>
      </c>
      <c r="O106" s="1" t="str">
        <f>IF('2020'!O106="","",'2020'!O106)</f>
        <v/>
      </c>
      <c r="P106" s="1" t="str">
        <f>IF('2020'!P106="","",'2020'!P106)</f>
        <v/>
      </c>
      <c r="Q106" s="1" t="str">
        <f>IF('2020'!Q106="","",'2020'!Q106)</f>
        <v/>
      </c>
      <c r="R106" s="1" t="str">
        <f>IF('2020'!R106="","",'2020'!R106)</f>
        <v/>
      </c>
      <c r="S106" s="1">
        <f>IF('2020'!S106="","",'2020'!S106+1)</f>
        <v>26</v>
      </c>
      <c r="T106" s="1">
        <f>IF('2020'!T106="","",'2020'!T106)</f>
        <v>3</v>
      </c>
      <c r="U106" s="1">
        <f>IF('2020'!U106="","",'2020'!U106)</f>
        <v>100</v>
      </c>
      <c r="V106" s="1">
        <f>IF('2020'!C106="","",'2020'!C106)</f>
        <v>15</v>
      </c>
      <c r="W106" s="1" t="str">
        <f>IF('2020'!W106="","",'2020'!W106)</f>
        <v/>
      </c>
      <c r="X106" s="1" t="str">
        <f>IF('2020'!X106="","",'2020'!X106)</f>
        <v/>
      </c>
      <c r="Y106" s="1" t="str">
        <f>IF('2020'!Y106="","",'2020'!Y106)</f>
        <v/>
      </c>
      <c r="Z106" s="1" t="str">
        <f>IF('2020'!Z106="","",'2020'!Z106)</f>
        <v/>
      </c>
      <c r="AA106" s="1">
        <f>IF('2020'!F106="","",'2020'!F106)</f>
        <v>16</v>
      </c>
      <c r="AB106" s="1">
        <f>IF('2020'!AC106="","",'2020'!AC106)</f>
        <v>9.35</v>
      </c>
      <c r="AC106" s="1"/>
      <c r="AD106" s="1" t="str">
        <f>IF('2020'!AD106="","",'2020'!AD106)</f>
        <v/>
      </c>
      <c r="AE106" s="1">
        <f>IF('2020'!AF106="","",'2020'!AF106)</f>
        <v>0.14219999999999999</v>
      </c>
      <c r="AG106" s="1">
        <f>IF('2020'!AH106="","",'2020'!AH106)</f>
        <v>1.49</v>
      </c>
      <c r="AI106" s="1">
        <f>IF('2020'!AJ106="","",'2020'!AJ106)</f>
        <v>15</v>
      </c>
      <c r="AK106" s="1"/>
      <c r="AL106" s="1" t="str">
        <f>IF('2020'!AL106="","",'2020'!AL106)</f>
        <v/>
      </c>
      <c r="AM106" s="1" t="str">
        <f>IF('2020'!AM106="","",'2020'!AM106)</f>
        <v/>
      </c>
      <c r="AN106" s="1" t="str">
        <f>IF('2020'!AN106="","",'2020'!AN106)</f>
        <v/>
      </c>
      <c r="AO106" s="1" t="str">
        <f>IF('2020'!AO106="","",'2020'!AO106)</f>
        <v/>
      </c>
      <c r="AP106" s="1">
        <f>IF('2020'!AP106="","",'2020'!AP106+1)</f>
        <v>5</v>
      </c>
      <c r="AQ106">
        <f t="shared" si="1"/>
        <v>0.15167999999999998</v>
      </c>
    </row>
    <row r="107" spans="1:43" ht="26.5" thickBot="1">
      <c r="A107" s="1" t="str">
        <f>IF('2020'!A107="","",'2020'!A107)</f>
        <v>N'Keal Harry</v>
      </c>
      <c r="B107" s="1" t="str">
        <f>IF('2020'!B107="","",'2020'!B107)</f>
        <v>WR</v>
      </c>
      <c r="C107" s="1">
        <f>IFERROR(VLOOKUP(A107&amp;B107,RDP!G:I,3,0),"")</f>
        <v>100.5</v>
      </c>
      <c r="D107" s="1">
        <f>IF('2020'!D107="","",'2020'!D107+1)</f>
        <v>2021</v>
      </c>
      <c r="E107" s="1">
        <f>IF('2020'!E107="","",'2020'!E107)</f>
        <v>3</v>
      </c>
      <c r="F107" s="1"/>
      <c r="G107" s="1" t="str">
        <f>IF('2020'!G107="","",'2020'!G107)</f>
        <v/>
      </c>
      <c r="H107" s="1"/>
      <c r="I107" s="1" t="str">
        <f>IF('2020'!I107="","",'2020'!I107)</f>
        <v/>
      </c>
      <c r="J107" s="1" t="str">
        <f>IF('2020'!J107="","",'2020'!J107)</f>
        <v/>
      </c>
      <c r="K107" s="1" t="str">
        <f>IF('2020'!K107="","",'2020'!K107)</f>
        <v/>
      </c>
      <c r="L107" s="1" t="str">
        <f>IF('2020'!L107="","",'2020'!L107)</f>
        <v/>
      </c>
      <c r="M107" s="1">
        <f>IF('2020'!M107+'2020'!H107="","",'2020'!M107+'2020'!H107)</f>
        <v>0</v>
      </c>
      <c r="N107" s="1">
        <f>IF('2020'!N107="","",'2020'!N107)</f>
        <v>-0.34</v>
      </c>
      <c r="O107" s="1" t="str">
        <f>IF('2020'!O107="","",'2020'!O107)</f>
        <v/>
      </c>
      <c r="P107" s="1" t="str">
        <f>IF('2020'!P107="","",'2020'!P107)</f>
        <v/>
      </c>
      <c r="Q107" s="1" t="str">
        <f>IF('2020'!Q107="","",'2020'!Q107)</f>
        <v/>
      </c>
      <c r="R107" s="1" t="str">
        <f>IF('2020'!R107="","",'2020'!R107)</f>
        <v/>
      </c>
      <c r="S107" s="1">
        <f>IF('2020'!S107="","",'2020'!S107+1)</f>
        <v>24</v>
      </c>
      <c r="T107" s="1">
        <f>IF('2020'!T107="","",'2020'!T107)</f>
        <v>1</v>
      </c>
      <c r="U107" s="1">
        <f>IF('2020'!U107="","",'2020'!U107)</f>
        <v>32</v>
      </c>
      <c r="V107" s="1">
        <f>IF('2020'!C107="","",'2020'!C107)</f>
        <v>48</v>
      </c>
      <c r="W107" s="1" t="str">
        <f>IF('2020'!W107="","",'2020'!W107)</f>
        <v/>
      </c>
      <c r="X107" s="1" t="str">
        <f>IF('2020'!X107="","",'2020'!X107)</f>
        <v/>
      </c>
      <c r="Y107" s="1" t="str">
        <f>IF('2020'!Y107="","",'2020'!Y107)</f>
        <v/>
      </c>
      <c r="Z107" s="1" t="str">
        <f>IF('2020'!Z107="","",'2020'!Z107)</f>
        <v/>
      </c>
      <c r="AA107" s="1">
        <f>IF('2020'!F107="","",'2020'!F107)</f>
        <v>98</v>
      </c>
      <c r="AB107" s="1">
        <f>IF('2020'!AC107="","",'2020'!AC107)</f>
        <v>5.42</v>
      </c>
      <c r="AC107" s="1"/>
      <c r="AD107" s="1" t="str">
        <f>IF('2020'!AD107="","",'2020'!AD107)</f>
        <v/>
      </c>
      <c r="AE107" s="1">
        <f>IF('2020'!AF107="","",'2020'!AF107)</f>
        <v>0.13850000000000001</v>
      </c>
      <c r="AG107" s="1">
        <f>IF('2020'!AH107="","",'2020'!AH107)</f>
        <v>0.97</v>
      </c>
      <c r="AI107" s="1">
        <f>IF('2020'!AJ107="","",'2020'!AJ107)</f>
        <v>14</v>
      </c>
      <c r="AK107" s="1"/>
      <c r="AL107" s="1" t="str">
        <f>IF('2020'!AL107="","",'2020'!AL107)</f>
        <v/>
      </c>
      <c r="AM107" s="1" t="str">
        <f>IF('2020'!AM107="","",'2020'!AM107)</f>
        <v/>
      </c>
      <c r="AN107" s="1" t="str">
        <f>IF('2020'!AN107="","",'2020'!AN107)</f>
        <v/>
      </c>
      <c r="AO107" s="1" t="str">
        <f>IF('2020'!AO107="","",'2020'!AO107)</f>
        <v/>
      </c>
      <c r="AP107" s="1">
        <f>IF('2020'!AP107="","",'2020'!AP107+1)</f>
        <v>3</v>
      </c>
      <c r="AQ107">
        <f t="shared" si="1"/>
        <v>0.15828571428571431</v>
      </c>
    </row>
    <row r="108" spans="1:43" ht="26.5" thickBot="1">
      <c r="A108" s="1" t="str">
        <f>IF('2020'!A108="","",'2020'!A108)</f>
        <v>Carson Wentz</v>
      </c>
      <c r="B108" s="1" t="str">
        <f>IF('2020'!B108="","",'2020'!B108)</f>
        <v>QB</v>
      </c>
      <c r="C108" s="1">
        <f>IFERROR(VLOOKUP(A108&amp;B108,RDP!G:I,3,0),"")</f>
        <v>21</v>
      </c>
      <c r="D108" s="1">
        <f>IF('2020'!D108="","",'2020'!D108+1)</f>
        <v>2021</v>
      </c>
      <c r="E108" s="1">
        <f>IF('2020'!E108="","",'2020'!E108)</f>
        <v>1</v>
      </c>
      <c r="F108" s="1"/>
      <c r="G108" s="1" t="str">
        <f>IF('2020'!G108="","",'2020'!G108)</f>
        <v/>
      </c>
      <c r="H108" s="1"/>
      <c r="I108" s="1" t="str">
        <f>IF('2020'!I108="","",'2020'!I108)</f>
        <v/>
      </c>
      <c r="J108" s="1" t="str">
        <f>IF('2020'!J108="","",'2020'!J108)</f>
        <v/>
      </c>
      <c r="K108" s="1" t="str">
        <f>IF('2020'!K108="","",'2020'!K108)</f>
        <v/>
      </c>
      <c r="L108" s="1" t="str">
        <f>IF('2020'!L108="","",'2020'!L108)</f>
        <v/>
      </c>
      <c r="M108" s="1">
        <f>IF('2020'!M108+'2020'!H108="","",'2020'!M108+'2020'!H108)</f>
        <v>4</v>
      </c>
      <c r="N108" s="1">
        <f>IF('2020'!N108="","",'2020'!N108)</f>
        <v>0.09</v>
      </c>
      <c r="O108" s="1" t="str">
        <f>IF('2020'!O108="","",'2020'!O108)</f>
        <v/>
      </c>
      <c r="P108" s="1" t="str">
        <f>IF('2020'!P108="","",'2020'!P108)</f>
        <v/>
      </c>
      <c r="Q108" s="1" t="str">
        <f>IF('2020'!Q108="","",'2020'!Q108)</f>
        <v/>
      </c>
      <c r="R108" s="1" t="str">
        <f>IF('2020'!R108="","",'2020'!R108)</f>
        <v/>
      </c>
      <c r="S108" s="1">
        <f>IF('2020'!S108="","",'2020'!S108+1)</f>
        <v>29</v>
      </c>
      <c r="T108" s="1">
        <f>IF('2020'!T108="","",'2020'!T108)</f>
        <v>1</v>
      </c>
      <c r="U108" s="1">
        <f>IF('2020'!U108="","",'2020'!U108)</f>
        <v>2</v>
      </c>
      <c r="V108" s="1">
        <f>IF('2020'!C108="","",'2020'!C108)</f>
        <v>9</v>
      </c>
      <c r="W108" s="1" t="str">
        <f>IF('2020'!W108="","",'2020'!W108)</f>
        <v/>
      </c>
      <c r="X108" s="1" t="str">
        <f>IF('2020'!X108="","",'2020'!X108)</f>
        <v/>
      </c>
      <c r="Y108" s="1" t="str">
        <f>IF('2020'!Y108="","",'2020'!Y108)</f>
        <v/>
      </c>
      <c r="Z108" s="1" t="str">
        <f>IF('2020'!Z108="","",'2020'!Z108)</f>
        <v/>
      </c>
      <c r="AA108" s="1">
        <f>IF('2020'!F108="","",'2020'!F108)</f>
        <v>22</v>
      </c>
      <c r="AB108" s="1">
        <f>IF('2020'!AC108="","",'2020'!AC108)</f>
        <v>19.03</v>
      </c>
      <c r="AC108" s="1"/>
      <c r="AD108" s="1" t="str">
        <f>IF('2020'!AD108="","",'2020'!AD108)</f>
        <v/>
      </c>
      <c r="AE108" s="1" t="str">
        <f>IF('2020'!AF108="","",'2020'!AF108)</f>
        <v/>
      </c>
      <c r="AG108" s="1" t="str">
        <f>IF('2020'!AH108="","",'2020'!AH108)</f>
        <v/>
      </c>
      <c r="AI108" s="1" t="str">
        <f>IF('2020'!AJ108="","",'2020'!AJ108)</f>
        <v/>
      </c>
      <c r="AK108" s="1"/>
      <c r="AL108" s="1" t="str">
        <f>IF('2020'!AL108="","",'2020'!AL108)</f>
        <v/>
      </c>
      <c r="AM108" s="1" t="str">
        <f>IF('2020'!AM108="","",'2020'!AM108)</f>
        <v/>
      </c>
      <c r="AN108" s="1" t="str">
        <f>IF('2020'!AN108="","",'2020'!AN108)</f>
        <v/>
      </c>
      <c r="AO108" s="1" t="str">
        <f>IF('2020'!AO108="","",'2020'!AO108)</f>
        <v/>
      </c>
      <c r="AP108" s="1">
        <f>IF('2020'!AP108="","",'2020'!AP108+1)</f>
        <v>6</v>
      </c>
      <c r="AQ108" t="str">
        <f t="shared" si="1"/>
        <v/>
      </c>
    </row>
    <row r="109" spans="1:43" ht="26.5" thickBot="1">
      <c r="A109" s="1" t="str">
        <f>IF('2020'!A109="","",'2020'!A109)</f>
        <v>Phillip Lindsay</v>
      </c>
      <c r="B109" s="1" t="str">
        <f>IF('2020'!B109="","",'2020'!B109)</f>
        <v>RB</v>
      </c>
      <c r="C109" s="1">
        <f>IFERROR(VLOOKUP(A109&amp;B109,RDP!G:I,3,0),"")</f>
        <v>57.5</v>
      </c>
      <c r="D109" s="1">
        <f>IF('2020'!D109="","",'2020'!D109+1)</f>
        <v>2021</v>
      </c>
      <c r="E109" s="1">
        <f>IF('2020'!E109="","",'2020'!E109)</f>
        <v>2</v>
      </c>
      <c r="F109" s="1"/>
      <c r="G109" s="1" t="str">
        <f>IF('2020'!G109="","",'2020'!G109)</f>
        <v/>
      </c>
      <c r="H109" s="1"/>
      <c r="I109" s="1" t="str">
        <f>IF('2020'!I109="","",'2020'!I109)</f>
        <v/>
      </c>
      <c r="J109" s="1" t="str">
        <f>IF('2020'!J109="","",'2020'!J109)</f>
        <v/>
      </c>
      <c r="K109" s="1" t="str">
        <f>IF('2020'!K109="","",'2020'!K109)</f>
        <v/>
      </c>
      <c r="L109" s="1" t="str">
        <f>IF('2020'!L109="","",'2020'!L109)</f>
        <v/>
      </c>
      <c r="M109" s="1">
        <f>IF('2020'!M109+'2020'!H109="","",'2020'!M109+'2020'!H109)</f>
        <v>2</v>
      </c>
      <c r="N109" s="1">
        <f>IF('2020'!N109="","",'2020'!N109)</f>
        <v>-0.13</v>
      </c>
      <c r="O109" s="1" t="str">
        <f>IF('2020'!O109="","",'2020'!O109)</f>
        <v/>
      </c>
      <c r="P109" s="1" t="str">
        <f>IF('2020'!P109="","",'2020'!P109)</f>
        <v/>
      </c>
      <c r="Q109" s="1" t="str">
        <f>IF('2020'!Q109="","",'2020'!Q109)</f>
        <v/>
      </c>
      <c r="R109" s="1" t="str">
        <f>IF('2020'!R109="","",'2020'!R109)</f>
        <v/>
      </c>
      <c r="S109" s="1">
        <f>IF('2020'!S109="","",'2020'!S109+1)</f>
        <v>27</v>
      </c>
      <c r="T109" s="1">
        <f>IF('2020'!T109="","",'2020'!T109)</f>
        <v>8</v>
      </c>
      <c r="U109" s="1">
        <f>IF('2020'!U109="","",'2020'!U109)</f>
        <v>300</v>
      </c>
      <c r="V109" s="1">
        <f>IF('2020'!C109="","",'2020'!C109)</f>
        <v>42</v>
      </c>
      <c r="W109" s="1" t="str">
        <f>IF('2020'!W109="","",'2020'!W109)</f>
        <v/>
      </c>
      <c r="X109" s="1" t="str">
        <f>IF('2020'!X109="","",'2020'!X109)</f>
        <v/>
      </c>
      <c r="Y109" s="1" t="str">
        <f>IF('2020'!Y109="","",'2020'!Y109)</f>
        <v/>
      </c>
      <c r="Z109" s="1" t="str">
        <f>IF('2020'!Z109="","",'2020'!Z109)</f>
        <v/>
      </c>
      <c r="AA109" s="1">
        <f>IF('2020'!F109="","",'2020'!F109)</f>
        <v>66</v>
      </c>
      <c r="AB109" s="1">
        <f>IF('2020'!AC109="","",'2020'!AC109)</f>
        <v>6</v>
      </c>
      <c r="AC109" s="1"/>
      <c r="AD109" s="1" t="str">
        <f>IF('2020'!AD109="","",'2020'!AD109)</f>
        <v/>
      </c>
      <c r="AE109" s="1">
        <f>IF('2020'!AF109="","",'2020'!AF109)</f>
        <v>2.1600000000000001E-2</v>
      </c>
      <c r="AG109" s="1">
        <f>IF('2020'!AH109="","",'2020'!AH109)</f>
        <v>0.28999999999999998</v>
      </c>
      <c r="AI109" s="1">
        <f>IF('2020'!AJ109="","",'2020'!AJ109)</f>
        <v>11</v>
      </c>
      <c r="AK109" s="1"/>
      <c r="AL109" s="1" t="str">
        <f>IF('2020'!AL109="","",'2020'!AL109)</f>
        <v/>
      </c>
      <c r="AM109" s="1" t="str">
        <f>IF('2020'!AM109="","",'2020'!AM109)</f>
        <v/>
      </c>
      <c r="AN109" s="1" t="str">
        <f>IF('2020'!AN109="","",'2020'!AN109)</f>
        <v/>
      </c>
      <c r="AO109" s="1" t="str">
        <f>IF('2020'!AO109="","",'2020'!AO109)</f>
        <v/>
      </c>
      <c r="AP109" s="1">
        <f>IF('2020'!AP109="","",'2020'!AP109+1)</f>
        <v>4</v>
      </c>
      <c r="AQ109">
        <f t="shared" si="1"/>
        <v>3.1418181818181817E-2</v>
      </c>
    </row>
    <row r="110" spans="1:43" ht="39" thickBot="1">
      <c r="A110" s="1" t="str">
        <f>IF('2020'!A110="","",'2020'!A110)</f>
        <v>Darrell Henderson</v>
      </c>
      <c r="B110" s="1" t="str">
        <f>IF('2020'!B110="","",'2020'!B110)</f>
        <v>RB</v>
      </c>
      <c r="C110" s="1">
        <f>IFERROR(VLOOKUP(A110&amp;B110,RDP!G:I,3,0),"")</f>
        <v>43.5</v>
      </c>
      <c r="D110" s="1">
        <f>IF('2020'!D110="","",'2020'!D110+1)</f>
        <v>2021</v>
      </c>
      <c r="E110" s="1">
        <f>IF('2020'!E110="","",'2020'!E110)</f>
        <v>2</v>
      </c>
      <c r="F110" s="1"/>
      <c r="G110" s="1" t="str">
        <f>IF('2020'!G110="","",'2020'!G110)</f>
        <v/>
      </c>
      <c r="H110" s="1"/>
      <c r="I110" s="1" t="str">
        <f>IF('2020'!I110="","",'2020'!I110)</f>
        <v/>
      </c>
      <c r="J110" s="1" t="str">
        <f>IF('2020'!J110="","",'2020'!J110)</f>
        <v/>
      </c>
      <c r="K110" s="1" t="str">
        <f>IF('2020'!K110="","",'2020'!K110)</f>
        <v/>
      </c>
      <c r="L110" s="1" t="str">
        <f>IF('2020'!L110="","",'2020'!L110)</f>
        <v/>
      </c>
      <c r="M110" s="1">
        <f>IF('2020'!M110+'2020'!H110="","",'2020'!M110+'2020'!H110)</f>
        <v>0</v>
      </c>
      <c r="N110" s="1">
        <f>IF('2020'!N110="","",'2020'!N110)</f>
        <v>0.32</v>
      </c>
      <c r="O110" s="1" t="str">
        <f>IF('2020'!O110="","",'2020'!O110)</f>
        <v/>
      </c>
      <c r="P110" s="1" t="str">
        <f>IF('2020'!P110="","",'2020'!P110)</f>
        <v/>
      </c>
      <c r="Q110" s="1" t="str">
        <f>IF('2020'!Q110="","",'2020'!Q110)</f>
        <v/>
      </c>
      <c r="R110" s="1" t="str">
        <f>IF('2020'!R110="","",'2020'!R110)</f>
        <v/>
      </c>
      <c r="S110" s="1">
        <f>IF('2020'!S110="","",'2020'!S110+1)</f>
        <v>24</v>
      </c>
      <c r="T110" s="1">
        <f>IF('2020'!T110="","",'2020'!T110)</f>
        <v>3</v>
      </c>
      <c r="U110" s="1">
        <f>IF('2020'!U110="","",'2020'!U110)</f>
        <v>70</v>
      </c>
      <c r="V110" s="1">
        <f>IF('2020'!C110="","",'2020'!C110)</f>
        <v>43</v>
      </c>
      <c r="W110" s="1" t="str">
        <f>IF('2020'!W110="","",'2020'!W110)</f>
        <v/>
      </c>
      <c r="X110" s="1" t="str">
        <f>IF('2020'!X110="","",'2020'!X110)</f>
        <v/>
      </c>
      <c r="Y110" s="1" t="str">
        <f>IF('2020'!Y110="","",'2020'!Y110)</f>
        <v/>
      </c>
      <c r="Z110" s="1" t="str">
        <f>IF('2020'!Z110="","",'2020'!Z110)</f>
        <v/>
      </c>
      <c r="AA110" s="1">
        <f>IF('2020'!F110="","",'2020'!F110)</f>
        <v>36</v>
      </c>
      <c r="AB110" s="1">
        <f>IF('2020'!AC110="","",'2020'!AC110)</f>
        <v>8.69</v>
      </c>
      <c r="AC110" s="1"/>
      <c r="AD110" s="1" t="str">
        <f>IF('2020'!AD110="","",'2020'!AD110)</f>
        <v/>
      </c>
      <c r="AE110" s="1">
        <f>IF('2020'!AF110="","",'2020'!AF110)</f>
        <v>4.1399999999999999E-2</v>
      </c>
      <c r="AG110" s="1">
        <f>IF('2020'!AH110="","",'2020'!AH110)</f>
        <v>1.08</v>
      </c>
      <c r="AI110" s="1">
        <f>IF('2020'!AJ110="","",'2020'!AJ110)</f>
        <v>15</v>
      </c>
      <c r="AK110" s="1"/>
      <c r="AL110" s="1" t="str">
        <f>IF('2020'!AL110="","",'2020'!AL110)</f>
        <v/>
      </c>
      <c r="AM110" s="1" t="str">
        <f>IF('2020'!AM110="","",'2020'!AM110)</f>
        <v/>
      </c>
      <c r="AN110" s="1" t="str">
        <f>IF('2020'!AN110="","",'2020'!AN110)</f>
        <v/>
      </c>
      <c r="AO110" s="1" t="str">
        <f>IF('2020'!AO110="","",'2020'!AO110)</f>
        <v/>
      </c>
      <c r="AP110" s="1">
        <f>IF('2020'!AP110="","",'2020'!AP110+1)</f>
        <v>3</v>
      </c>
      <c r="AQ110">
        <f t="shared" si="1"/>
        <v>4.4159999999999998E-2</v>
      </c>
    </row>
    <row r="111" spans="1:43" ht="39" thickBot="1">
      <c r="A111" s="1" t="str">
        <f>IF('2020'!A111="","",'2020'!A111)</f>
        <v>Rob Gronkowski</v>
      </c>
      <c r="B111" s="1" t="str">
        <f>IF('2020'!B111="","",'2020'!B111)</f>
        <v>TE</v>
      </c>
      <c r="C111" s="1">
        <f>IFERROR(VLOOKUP(A111&amp;B111,RDP!G:I,3,0),"")</f>
        <v>26</v>
      </c>
      <c r="D111" s="1">
        <f>IF('2020'!D111="","",'2020'!D111+1)</f>
        <v>2021</v>
      </c>
      <c r="E111" s="1">
        <f>IF('2020'!E111="","",'2020'!E111)</f>
        <v>4</v>
      </c>
      <c r="F111" s="1"/>
      <c r="G111" s="1" t="str">
        <f>IF('2020'!G111="","",'2020'!G111)</f>
        <v/>
      </c>
      <c r="H111" s="1"/>
      <c r="I111" s="1" t="str">
        <f>IF('2020'!I111="","",'2020'!I111)</f>
        <v/>
      </c>
      <c r="J111" s="1" t="str">
        <f>IF('2020'!J111="","",'2020'!J111)</f>
        <v/>
      </c>
      <c r="K111" s="1" t="str">
        <f>IF('2020'!K111="","",'2020'!K111)</f>
        <v/>
      </c>
      <c r="L111" s="1" t="str">
        <f>IF('2020'!L111="","",'2020'!L111)</f>
        <v/>
      </c>
      <c r="M111" s="1">
        <f>IF('2020'!M111+'2020'!H111="","",'2020'!M111+'2020'!H111)</f>
        <v>9</v>
      </c>
      <c r="N111" s="1">
        <f>IF('2020'!N111="","",'2020'!N111)</f>
        <v>0.1</v>
      </c>
      <c r="O111" s="1" t="str">
        <f>IF('2020'!O111="","",'2020'!O111)</f>
        <v/>
      </c>
      <c r="P111" s="1" t="str">
        <f>IF('2020'!P111="","",'2020'!P111)</f>
        <v/>
      </c>
      <c r="Q111" s="1" t="str">
        <f>IF('2020'!Q111="","",'2020'!Q111)</f>
        <v/>
      </c>
      <c r="R111" s="1" t="str">
        <f>IF('2020'!R111="","",'2020'!R111)</f>
        <v/>
      </c>
      <c r="S111" s="1">
        <f>IF('2020'!S111="","",'2020'!S111+1)</f>
        <v>32</v>
      </c>
      <c r="T111" s="1">
        <f>IF('2020'!T111="","",'2020'!T111)</f>
        <v>2</v>
      </c>
      <c r="U111" s="1">
        <f>IF('2020'!U111="","",'2020'!U111)</f>
        <v>42</v>
      </c>
      <c r="V111" s="1">
        <f>IF('2020'!C111="","",'2020'!C111)</f>
        <v>16</v>
      </c>
      <c r="W111" s="1" t="str">
        <f>IF('2020'!W111="","",'2020'!W111)</f>
        <v/>
      </c>
      <c r="X111" s="1" t="str">
        <f>IF('2020'!X111="","",'2020'!X111)</f>
        <v/>
      </c>
      <c r="Y111" s="1" t="str">
        <f>IF('2020'!Y111="","",'2020'!Y111)</f>
        <v/>
      </c>
      <c r="Z111" s="1" t="str">
        <f>IF('2020'!Z111="","",'2020'!Z111)</f>
        <v/>
      </c>
      <c r="AA111" s="1">
        <f>IF('2020'!F111="","",'2020'!F111)</f>
        <v>8</v>
      </c>
      <c r="AB111" s="1">
        <f>IF('2020'!AC111="","",'2020'!AC111)</f>
        <v>9.33</v>
      </c>
      <c r="AC111" s="1"/>
      <c r="AD111" s="1" t="str">
        <f>IF('2020'!AD111="","",'2020'!AD111)</f>
        <v/>
      </c>
      <c r="AE111" s="1">
        <f>IF('2020'!AF111="","",'2020'!AF111)</f>
        <v>0.1265</v>
      </c>
      <c r="AG111" s="1">
        <f>IF('2020'!AH111="","",'2020'!AH111)</f>
        <v>1.57</v>
      </c>
      <c r="AI111" s="1">
        <f>IF('2020'!AJ111="","",'2020'!AJ111)</f>
        <v>16</v>
      </c>
      <c r="AK111" s="1"/>
      <c r="AL111" s="1" t="str">
        <f>IF('2020'!AL111="","",'2020'!AL111)</f>
        <v/>
      </c>
      <c r="AM111" s="1" t="str">
        <f>IF('2020'!AM111="","",'2020'!AM111)</f>
        <v/>
      </c>
      <c r="AN111" s="1" t="str">
        <f>IF('2020'!AN111="","",'2020'!AN111)</f>
        <v/>
      </c>
      <c r="AO111" s="1" t="str">
        <f>IF('2020'!AO111="","",'2020'!AO111)</f>
        <v/>
      </c>
      <c r="AP111" s="1">
        <f>IF('2020'!AP111="","",'2020'!AP111+1)</f>
        <v>12</v>
      </c>
      <c r="AQ111">
        <f t="shared" si="1"/>
        <v>0.1265</v>
      </c>
    </row>
    <row r="112" spans="1:43" ht="26.5" thickBot="1">
      <c r="A112" s="1" t="str">
        <f>IF('2020'!A112="","",'2020'!A112)</f>
        <v>Irv Smith Jr.</v>
      </c>
      <c r="B112" s="1" t="str">
        <f>IF('2020'!B112="","",'2020'!B112)</f>
        <v>TE</v>
      </c>
      <c r="C112" s="1">
        <f>IFERROR(VLOOKUP(A112&amp;B112,RDP!G:I,3,0),"")</f>
        <v>11</v>
      </c>
      <c r="D112" s="1">
        <f>IF('2020'!D112="","",'2020'!D112+1)</f>
        <v>2021</v>
      </c>
      <c r="E112" s="1">
        <f>IF('2020'!E112="","",'2020'!E112)</f>
        <v>4</v>
      </c>
      <c r="F112" s="1"/>
      <c r="G112" s="1" t="str">
        <f>IF('2020'!G112="","",'2020'!G112)</f>
        <v/>
      </c>
      <c r="H112" s="1"/>
      <c r="I112" s="1" t="str">
        <f>IF('2020'!I112="","",'2020'!I112)</f>
        <v/>
      </c>
      <c r="J112" s="1" t="str">
        <f>IF('2020'!J112="","",'2020'!J112)</f>
        <v/>
      </c>
      <c r="K112" s="1" t="str">
        <f>IF('2020'!K112="","",'2020'!K112)</f>
        <v/>
      </c>
      <c r="L112" s="1" t="str">
        <f>IF('2020'!L112="","",'2020'!L112)</f>
        <v/>
      </c>
      <c r="M112" s="1">
        <f>IF('2020'!M112+'2020'!H112="","",'2020'!M112+'2020'!H112)</f>
        <v>0</v>
      </c>
      <c r="N112" s="1">
        <f>IF('2020'!N112="","",'2020'!N112)</f>
        <v>0</v>
      </c>
      <c r="O112" s="1" t="str">
        <f>IF('2020'!O112="","",'2020'!O112)</f>
        <v/>
      </c>
      <c r="P112" s="1" t="str">
        <f>IF('2020'!P112="","",'2020'!P112)</f>
        <v/>
      </c>
      <c r="Q112" s="1" t="str">
        <f>IF('2020'!Q112="","",'2020'!Q112)</f>
        <v/>
      </c>
      <c r="R112" s="1" t="str">
        <f>IF('2020'!R112="","",'2020'!R112)</f>
        <v/>
      </c>
      <c r="S112" s="1">
        <f>IF('2020'!S112="","",'2020'!S112+1)</f>
        <v>23</v>
      </c>
      <c r="T112" s="1">
        <f>IF('2020'!T112="","",'2020'!T112)</f>
        <v>2</v>
      </c>
      <c r="U112" s="1">
        <f>IF('2020'!U112="","",'2020'!U112)</f>
        <v>50</v>
      </c>
      <c r="V112" s="1">
        <f>IF('2020'!C112="","",'2020'!C112)</f>
        <v>17</v>
      </c>
      <c r="W112" s="1" t="str">
        <f>IF('2020'!W112="","",'2020'!W112)</f>
        <v/>
      </c>
      <c r="X112" s="1" t="str">
        <f>IF('2020'!X112="","",'2020'!X112)</f>
        <v/>
      </c>
      <c r="Y112" s="1" t="str">
        <f>IF('2020'!Y112="","",'2020'!Y112)</f>
        <v/>
      </c>
      <c r="Z112" s="1" t="str">
        <f>IF('2020'!Z112="","",'2020'!Z112)</f>
        <v/>
      </c>
      <c r="AA112" s="1">
        <f>IF('2020'!F112="","",'2020'!F112)</f>
        <v>23</v>
      </c>
      <c r="AB112" s="1">
        <f>IF('2020'!AC112="","",'2020'!AC112)</f>
        <v>7.42</v>
      </c>
      <c r="AC112" s="1"/>
      <c r="AD112" s="1" t="str">
        <f>IF('2020'!AD112="","",'2020'!AD112)</f>
        <v/>
      </c>
      <c r="AE112" s="1">
        <f>IF('2020'!AF112="","",'2020'!AF112)</f>
        <v>8.7800000000000003E-2</v>
      </c>
      <c r="AG112" s="1">
        <f>IF('2020'!AH112="","",'2020'!AH112)</f>
        <v>1.3</v>
      </c>
      <c r="AI112" s="1">
        <f>IF('2020'!AJ112="","",'2020'!AJ112)</f>
        <v>13</v>
      </c>
      <c r="AK112" s="1"/>
      <c r="AL112" s="1" t="str">
        <f>IF('2020'!AL112="","",'2020'!AL112)</f>
        <v/>
      </c>
      <c r="AM112" s="1" t="str">
        <f>IF('2020'!AM112="","",'2020'!AM112)</f>
        <v/>
      </c>
      <c r="AN112" s="1" t="str">
        <f>IF('2020'!AN112="","",'2020'!AN112)</f>
        <v/>
      </c>
      <c r="AO112" s="1" t="str">
        <f>IF('2020'!AO112="","",'2020'!AO112)</f>
        <v/>
      </c>
      <c r="AP112" s="1">
        <f>IF('2020'!AP112="","",'2020'!AP112+1)</f>
        <v>29</v>
      </c>
      <c r="AQ112">
        <f t="shared" si="1"/>
        <v>0.10806153846153846</v>
      </c>
    </row>
    <row r="113" spans="1:43" ht="26.5" thickBot="1">
      <c r="A113" s="1" t="str">
        <f>IF('2020'!A113="","",'2020'!A113)</f>
        <v>Brandon Aiyuk</v>
      </c>
      <c r="B113" s="1" t="str">
        <f>IF('2020'!B113="","",'2020'!B113)</f>
        <v>WR</v>
      </c>
      <c r="C113" s="1">
        <f>IFERROR(VLOOKUP(A113&amp;B113,RDP!G:I,3,0),"")</f>
        <v>20</v>
      </c>
      <c r="D113" s="1">
        <f>IF('2020'!D113="","",'2020'!D113+1)</f>
        <v>2021</v>
      </c>
      <c r="E113" s="1">
        <f>IF('2020'!E113="","",'2020'!E113)</f>
        <v>3</v>
      </c>
      <c r="F113" s="1"/>
      <c r="G113" s="1" t="str">
        <f>IF('2020'!G113="","",'2020'!G113)</f>
        <v/>
      </c>
      <c r="H113" s="1"/>
      <c r="I113" s="1" t="str">
        <f>IF('2020'!I113="","",'2020'!I113)</f>
        <v/>
      </c>
      <c r="J113" s="1" t="str">
        <f>IF('2020'!J113="","",'2020'!J113)</f>
        <v/>
      </c>
      <c r="K113" s="1" t="str">
        <f>IF('2020'!K113="","",'2020'!K113)</f>
        <v/>
      </c>
      <c r="L113" s="1" t="str">
        <f>IF('2020'!L113="","",'2020'!L113)</f>
        <v/>
      </c>
      <c r="M113" s="1">
        <f>IF('2020'!M113+'2020'!H113="","",'2020'!M113+'2020'!H113)</f>
        <v>0</v>
      </c>
      <c r="N113" s="1">
        <f>IF('2020'!N113="","",'2020'!N113)</f>
        <v>0.43</v>
      </c>
      <c r="O113" s="1" t="str">
        <f>IF('2020'!O113="","",'2020'!O113)</f>
        <v/>
      </c>
      <c r="P113" s="1" t="str">
        <f>IF('2020'!P113="","",'2020'!P113)</f>
        <v/>
      </c>
      <c r="Q113" s="1" t="str">
        <f>IF('2020'!Q113="","",'2020'!Q113)</f>
        <v/>
      </c>
      <c r="R113" s="1" t="str">
        <f>IF('2020'!R113="","",'2020'!R113)</f>
        <v/>
      </c>
      <c r="S113" s="1">
        <f>IF('2020'!S113="","",'2020'!S113+1)</f>
        <v>23</v>
      </c>
      <c r="T113" s="1">
        <f>IF('2020'!T113="","",'2020'!T113)</f>
        <v>1</v>
      </c>
      <c r="U113" s="1">
        <f>IF('2020'!U113="","",'2020'!U113)</f>
        <v>25</v>
      </c>
      <c r="V113" s="1">
        <f>IF('2020'!C113="","",'2020'!C113)</f>
        <v>49</v>
      </c>
      <c r="W113" s="1" t="str">
        <f>IF('2020'!W113="","",'2020'!W113)</f>
        <v/>
      </c>
      <c r="X113" s="1" t="str">
        <f>IF('2020'!X113="","",'2020'!X113)</f>
        <v/>
      </c>
      <c r="Y113" s="1" t="str">
        <f>IF('2020'!Y113="","",'2020'!Y113)</f>
        <v/>
      </c>
      <c r="Z113" s="1" t="str">
        <f>IF('2020'!Z113="","",'2020'!Z113)</f>
        <v/>
      </c>
      <c r="AA113" s="1">
        <f>IF('2020'!F113="","",'2020'!F113)</f>
        <v>35</v>
      </c>
      <c r="AB113" s="1">
        <f>IF('2020'!AC113="","",'2020'!AC113)</f>
        <v>15.38</v>
      </c>
      <c r="AC113" s="1"/>
      <c r="AD113" s="1" t="str">
        <f>IF('2020'!AD113="","",'2020'!AD113)</f>
        <v/>
      </c>
      <c r="AE113" s="1">
        <f>IF('2020'!AF113="","",'2020'!AF113)</f>
        <v>0.17510000000000001</v>
      </c>
      <c r="AG113" s="1">
        <f>IF('2020'!AH113="","",'2020'!AH113)</f>
        <v>1.73</v>
      </c>
      <c r="AI113" s="1">
        <f>IF('2020'!AJ113="","",'2020'!AJ113)</f>
        <v>12</v>
      </c>
      <c r="AK113" s="1"/>
      <c r="AL113" s="1" t="str">
        <f>IF('2020'!AL113="","",'2020'!AL113)</f>
        <v/>
      </c>
      <c r="AM113" s="1" t="str">
        <f>IF('2020'!AM113="","",'2020'!AM113)</f>
        <v/>
      </c>
      <c r="AN113" s="1" t="str">
        <f>IF('2020'!AN113="","",'2020'!AN113)</f>
        <v/>
      </c>
      <c r="AO113" s="1" t="str">
        <f>IF('2020'!AO113="","",'2020'!AO113)</f>
        <v/>
      </c>
      <c r="AP113" s="1">
        <f>IF('2020'!AP113="","",'2020'!AP113+1)</f>
        <v>2</v>
      </c>
      <c r="AQ113">
        <f t="shared" si="1"/>
        <v>0.23346666666666668</v>
      </c>
    </row>
    <row r="114" spans="1:43" ht="26.5" thickBot="1">
      <c r="A114" s="1" t="str">
        <f>IF('2020'!A114="","",'2020'!A114)</f>
        <v>Laviska Shenault</v>
      </c>
      <c r="B114" s="1" t="str">
        <f>IF('2020'!B114="","",'2020'!B114)</f>
        <v>WR</v>
      </c>
      <c r="C114" s="1">
        <f>IFERROR(VLOOKUP(A114&amp;B114,RDP!G:I,3,0),"")</f>
        <v>35</v>
      </c>
      <c r="D114" s="1">
        <f>IF('2020'!D114="","",'2020'!D114+1)</f>
        <v>2021</v>
      </c>
      <c r="E114" s="1">
        <f>IF('2020'!E114="","",'2020'!E114)</f>
        <v>3</v>
      </c>
      <c r="F114" s="1"/>
      <c r="G114" s="1" t="str">
        <f>IF('2020'!G114="","",'2020'!G114)</f>
        <v/>
      </c>
      <c r="H114" s="1"/>
      <c r="I114" s="1" t="str">
        <f>IF('2020'!I114="","",'2020'!I114)</f>
        <v/>
      </c>
      <c r="J114" s="1" t="str">
        <f>IF('2020'!J114="","",'2020'!J114)</f>
        <v/>
      </c>
      <c r="K114" s="1" t="str">
        <f>IF('2020'!K114="","",'2020'!K114)</f>
        <v/>
      </c>
      <c r="L114" s="1" t="str">
        <f>IF('2020'!L114="","",'2020'!L114)</f>
        <v/>
      </c>
      <c r="M114" s="1">
        <f>IF('2020'!M114+'2020'!H114="","",'2020'!M114+'2020'!H114)</f>
        <v>0</v>
      </c>
      <c r="N114" s="1">
        <f>IF('2020'!N114="","",'2020'!N114)</f>
        <v>-0.1</v>
      </c>
      <c r="O114" s="1" t="str">
        <f>IF('2020'!O114="","",'2020'!O114)</f>
        <v/>
      </c>
      <c r="P114" s="1" t="str">
        <f>IF('2020'!P114="","",'2020'!P114)</f>
        <v/>
      </c>
      <c r="Q114" s="1" t="str">
        <f>IF('2020'!Q114="","",'2020'!Q114)</f>
        <v/>
      </c>
      <c r="R114" s="1" t="str">
        <f>IF('2020'!R114="","",'2020'!R114)</f>
        <v/>
      </c>
      <c r="S114" s="1">
        <f>IF('2020'!S114="","",'2020'!S114+1)</f>
        <v>23</v>
      </c>
      <c r="T114" s="1">
        <f>IF('2020'!T114="","",'2020'!T114)</f>
        <v>2</v>
      </c>
      <c r="U114" s="1">
        <f>IF('2020'!U114="","",'2020'!U114)</f>
        <v>42</v>
      </c>
      <c r="V114" s="1">
        <f>IF('2020'!C114="","",'2020'!C114)</f>
        <v>50</v>
      </c>
      <c r="W114" s="1" t="str">
        <f>IF('2020'!W114="","",'2020'!W114)</f>
        <v/>
      </c>
      <c r="X114" s="1" t="str">
        <f>IF('2020'!X114="","",'2020'!X114)</f>
        <v/>
      </c>
      <c r="Y114" s="1" t="str">
        <f>IF('2020'!Y114="","",'2020'!Y114)</f>
        <v/>
      </c>
      <c r="Z114" s="1" t="str">
        <f>IF('2020'!Z114="","",'2020'!Z114)</f>
        <v/>
      </c>
      <c r="AA114" s="1">
        <f>IF('2020'!F114="","",'2020'!F114)</f>
        <v>45</v>
      </c>
      <c r="AB114" s="1">
        <f>IF('2020'!AC114="","",'2020'!AC114)</f>
        <v>11.22</v>
      </c>
      <c r="AC114" s="1"/>
      <c r="AD114" s="1" t="str">
        <f>IF('2020'!AD114="","",'2020'!AD114)</f>
        <v/>
      </c>
      <c r="AE114" s="1">
        <f>IF('2020'!AF114="","",'2020'!AF114)</f>
        <v>0.1363</v>
      </c>
      <c r="AG114" s="1">
        <f>IF('2020'!AH114="","",'2020'!AH114)</f>
        <v>1.55</v>
      </c>
      <c r="AI114" s="1">
        <f>IF('2020'!AJ114="","",'2020'!AJ114)</f>
        <v>14</v>
      </c>
      <c r="AK114" s="1"/>
      <c r="AL114" s="1" t="str">
        <f>IF('2020'!AL114="","",'2020'!AL114)</f>
        <v/>
      </c>
      <c r="AM114" s="1" t="str">
        <f>IF('2020'!AM114="","",'2020'!AM114)</f>
        <v/>
      </c>
      <c r="AN114" s="1" t="str">
        <f>IF('2020'!AN114="","",'2020'!AN114)</f>
        <v/>
      </c>
      <c r="AO114" s="1" t="str">
        <f>IF('2020'!AO114="","",'2020'!AO114)</f>
        <v/>
      </c>
      <c r="AP114" s="1">
        <f>IF('2020'!AP114="","",'2020'!AP114+1)</f>
        <v>2</v>
      </c>
      <c r="AQ114">
        <f t="shared" si="1"/>
        <v>0.15577142857142859</v>
      </c>
    </row>
    <row r="115" spans="1:43" ht="26.5" thickBot="1">
      <c r="A115" s="1" t="str">
        <f>IF('2020'!A115="","",'2020'!A115)</f>
        <v>Mike Williams</v>
      </c>
      <c r="B115" s="1" t="str">
        <f>IF('2020'!B115="","",'2020'!B115)</f>
        <v>WR</v>
      </c>
      <c r="C115" s="1">
        <f>IFERROR(VLOOKUP(A115&amp;B115,RDP!G:I,3,0),"")</f>
        <v>57</v>
      </c>
      <c r="D115" s="1">
        <f>IF('2020'!D115="","",'2020'!D115+1)</f>
        <v>2021</v>
      </c>
      <c r="E115" s="1">
        <f>IF('2020'!E115="","",'2020'!E115)</f>
        <v>3</v>
      </c>
      <c r="F115" s="1"/>
      <c r="G115" s="1" t="str">
        <f>IF('2020'!G115="","",'2020'!G115)</f>
        <v/>
      </c>
      <c r="H115" s="1"/>
      <c r="I115" s="1" t="str">
        <f>IF('2020'!I115="","",'2020'!I115)</f>
        <v/>
      </c>
      <c r="J115" s="1" t="str">
        <f>IF('2020'!J115="","",'2020'!J115)</f>
        <v/>
      </c>
      <c r="K115" s="1" t="str">
        <f>IF('2020'!K115="","",'2020'!K115)</f>
        <v/>
      </c>
      <c r="L115" s="1" t="str">
        <f>IF('2020'!L115="","",'2020'!L115)</f>
        <v/>
      </c>
      <c r="M115" s="1">
        <f>IF('2020'!M115+'2020'!H115="","",'2020'!M115+'2020'!H115)</f>
        <v>0</v>
      </c>
      <c r="N115" s="1">
        <f>IF('2020'!N115="","",'2020'!N115)</f>
        <v>0.13</v>
      </c>
      <c r="O115" s="1" t="str">
        <f>IF('2020'!O115="","",'2020'!O115)</f>
        <v/>
      </c>
      <c r="P115" s="1" t="str">
        <f>IF('2020'!P115="","",'2020'!P115)</f>
        <v/>
      </c>
      <c r="Q115" s="1" t="str">
        <f>IF('2020'!Q115="","",'2020'!Q115)</f>
        <v/>
      </c>
      <c r="R115" s="1" t="str">
        <f>IF('2020'!R115="","",'2020'!R115)</f>
        <v/>
      </c>
      <c r="S115" s="1">
        <f>IF('2020'!S115="","",'2020'!S115+1)</f>
        <v>27</v>
      </c>
      <c r="T115" s="1">
        <f>IF('2020'!T115="","",'2020'!T115)</f>
        <v>1</v>
      </c>
      <c r="U115" s="1">
        <f>IF('2020'!U115="","",'2020'!U115)</f>
        <v>10</v>
      </c>
      <c r="V115" s="1">
        <f>IF('2020'!C115="","",'2020'!C115)</f>
        <v>51</v>
      </c>
      <c r="W115" s="1" t="str">
        <f>IF('2020'!W115="","",'2020'!W115)</f>
        <v/>
      </c>
      <c r="X115" s="1" t="str">
        <f>IF('2020'!X115="","",'2020'!X115)</f>
        <v/>
      </c>
      <c r="Y115" s="1" t="str">
        <f>IF('2020'!Y115="","",'2020'!Y115)</f>
        <v/>
      </c>
      <c r="Z115" s="1" t="str">
        <f>IF('2020'!Z115="","",'2020'!Z115)</f>
        <v/>
      </c>
      <c r="AA115" s="1">
        <f>IF('2020'!F115="","",'2020'!F115)</f>
        <v>47</v>
      </c>
      <c r="AB115" s="1">
        <f>IF('2020'!AC115="","",'2020'!AC115)</f>
        <v>10.25</v>
      </c>
      <c r="AC115" s="1"/>
      <c r="AD115" s="1" t="str">
        <f>IF('2020'!AD115="","",'2020'!AD115)</f>
        <v/>
      </c>
      <c r="AE115" s="1">
        <f>IF('2020'!AF115="","",'2020'!AF115)</f>
        <v>0.1368</v>
      </c>
      <c r="AG115" s="1">
        <f>IF('2020'!AH115="","",'2020'!AH115)</f>
        <v>1.56</v>
      </c>
      <c r="AI115" s="1">
        <f>IF('2020'!AJ115="","",'2020'!AJ115)</f>
        <v>15</v>
      </c>
      <c r="AK115" s="1"/>
      <c r="AL115" s="1" t="str">
        <f>IF('2020'!AL115="","",'2020'!AL115)</f>
        <v/>
      </c>
      <c r="AM115" s="1" t="str">
        <f>IF('2020'!AM115="","",'2020'!AM115)</f>
        <v/>
      </c>
      <c r="AN115" s="1" t="str">
        <f>IF('2020'!AN115="","",'2020'!AN115)</f>
        <v/>
      </c>
      <c r="AO115" s="1" t="str">
        <f>IF('2020'!AO115="","",'2020'!AO115)</f>
        <v/>
      </c>
      <c r="AP115" s="1">
        <f>IF('2020'!AP115="","",'2020'!AP115+1)</f>
        <v>2</v>
      </c>
      <c r="AQ115">
        <f t="shared" si="1"/>
        <v>0.14591999999999999</v>
      </c>
    </row>
    <row r="116" spans="1:43" ht="26.5" thickBot="1">
      <c r="A116" s="1" t="str">
        <f>IF('2020'!A116="","",'2020'!A116)</f>
        <v>Jordan Howard</v>
      </c>
      <c r="B116" s="1" t="str">
        <f>IF('2020'!B116="","",'2020'!B116)</f>
        <v>RB</v>
      </c>
      <c r="C116" s="1" t="str">
        <f>IFERROR(VLOOKUP(A116&amp;B116,RDP!G:I,3,0),"")</f>
        <v/>
      </c>
      <c r="D116" s="1">
        <f>IF('2020'!D116="","",'2020'!D116+1)</f>
        <v>2021</v>
      </c>
      <c r="E116" s="1">
        <f>IF('2020'!E116="","",'2020'!E116)</f>
        <v>2</v>
      </c>
      <c r="F116" s="1"/>
      <c r="G116" s="1" t="str">
        <f>IF('2020'!G116="","",'2020'!G116)</f>
        <v/>
      </c>
      <c r="H116" s="1"/>
      <c r="I116" s="1" t="str">
        <f>IF('2020'!I116="","",'2020'!I116)</f>
        <v/>
      </c>
      <c r="J116" s="1" t="str">
        <f>IF('2020'!J116="","",'2020'!J116)</f>
        <v/>
      </c>
      <c r="K116" s="1" t="str">
        <f>IF('2020'!K116="","",'2020'!K116)</f>
        <v/>
      </c>
      <c r="L116" s="1" t="str">
        <f>IF('2020'!L116="","",'2020'!L116)</f>
        <v/>
      </c>
      <c r="M116" s="1">
        <f>IF('2020'!M116+'2020'!H116="","",'2020'!M116+'2020'!H116)</f>
        <v>3</v>
      </c>
      <c r="N116" s="1">
        <f>IF('2020'!N116="","",'2020'!N116)</f>
        <v>0</v>
      </c>
      <c r="O116" s="1" t="str">
        <f>IF('2020'!O116="","",'2020'!O116)</f>
        <v/>
      </c>
      <c r="P116" s="1" t="str">
        <f>IF('2020'!P116="","",'2020'!P116)</f>
        <v/>
      </c>
      <c r="Q116" s="1" t="str">
        <f>IF('2020'!Q116="","",'2020'!Q116)</f>
        <v/>
      </c>
      <c r="R116" s="1" t="str">
        <f>IF('2020'!R116="","",'2020'!R116)</f>
        <v/>
      </c>
      <c r="S116" s="1">
        <f>IF('2020'!S116="","",'2020'!S116+1)</f>
        <v>27</v>
      </c>
      <c r="T116" s="1">
        <f>IF('2020'!T116="","",'2020'!T116)</f>
        <v>5</v>
      </c>
      <c r="U116" s="1">
        <f>IF('2020'!U116="","",'2020'!U116)</f>
        <v>150</v>
      </c>
      <c r="V116" s="1">
        <f>IF('2020'!C116="","",'2020'!C116)</f>
        <v>44</v>
      </c>
      <c r="W116" s="1" t="str">
        <f>IF('2020'!W116="","",'2020'!W116)</f>
        <v/>
      </c>
      <c r="X116" s="1" t="str">
        <f>IF('2020'!X116="","",'2020'!X116)</f>
        <v/>
      </c>
      <c r="Y116" s="1" t="str">
        <f>IF('2020'!Y116="","",'2020'!Y116)</f>
        <v/>
      </c>
      <c r="Z116" s="1" t="str">
        <f>IF('2020'!Z116="","",'2020'!Z116)</f>
        <v/>
      </c>
      <c r="AA116" s="1">
        <f>IF('2020'!F116="","",'2020'!F116)</f>
        <v>92</v>
      </c>
      <c r="AB116" s="1">
        <f>IF('2020'!AC116="","",'2020'!AC116)</f>
        <v>5.12</v>
      </c>
      <c r="AC116" s="1"/>
      <c r="AD116" s="1" t="str">
        <f>IF('2020'!AD116="","",'2020'!AD116)</f>
        <v/>
      </c>
      <c r="AE116" s="1">
        <f>IF('2020'!AF116="","",'2020'!AF116)</f>
        <v>1.9E-3</v>
      </c>
      <c r="AG116" s="1">
        <f>IF('2020'!AH116="","",'2020'!AH116)</f>
        <v>-0.14000000000000001</v>
      </c>
      <c r="AI116" s="1">
        <f>IF('2020'!AJ116="","",'2020'!AJ116)</f>
        <v>6</v>
      </c>
      <c r="AK116" s="1"/>
      <c r="AL116" s="1" t="str">
        <f>IF('2020'!AL116="","",'2020'!AL116)</f>
        <v/>
      </c>
      <c r="AM116" s="1" t="str">
        <f>IF('2020'!AM116="","",'2020'!AM116)</f>
        <v/>
      </c>
      <c r="AN116" s="1" t="str">
        <f>IF('2020'!AN116="","",'2020'!AN116)</f>
        <v/>
      </c>
      <c r="AO116" s="1" t="str">
        <f>IF('2020'!AO116="","",'2020'!AO116)</f>
        <v/>
      </c>
      <c r="AP116" s="1">
        <f>IF('2020'!AP116="","",'2020'!AP116+1)</f>
        <v>6</v>
      </c>
      <c r="AQ116">
        <f t="shared" si="1"/>
        <v>5.0666666666666664E-3</v>
      </c>
    </row>
    <row r="117" spans="1:43" ht="26.5" thickBot="1">
      <c r="A117" s="1" t="str">
        <f>IF('2020'!A117="","",'2020'!A117)</f>
        <v>Tony Pollard</v>
      </c>
      <c r="B117" s="1" t="str">
        <f>IF('2020'!B117="","",'2020'!B117)</f>
        <v>RB</v>
      </c>
      <c r="C117" s="1">
        <f>IFERROR(VLOOKUP(A117&amp;B117,RDP!G:I,3,0),"")</f>
        <v>38</v>
      </c>
      <c r="D117" s="1">
        <f>IF('2020'!D117="","",'2020'!D117+1)</f>
        <v>2021</v>
      </c>
      <c r="E117" s="1">
        <f>IF('2020'!E117="","",'2020'!E117)</f>
        <v>2</v>
      </c>
      <c r="F117" s="1"/>
      <c r="G117" s="1" t="str">
        <f>IF('2020'!G117="","",'2020'!G117)</f>
        <v/>
      </c>
      <c r="H117" s="1"/>
      <c r="I117" s="1" t="str">
        <f>IF('2020'!I117="","",'2020'!I117)</f>
        <v/>
      </c>
      <c r="J117" s="1" t="str">
        <f>IF('2020'!J117="","",'2020'!J117)</f>
        <v/>
      </c>
      <c r="K117" s="1" t="str">
        <f>IF('2020'!K117="","",'2020'!K117)</f>
        <v/>
      </c>
      <c r="L117" s="1" t="str">
        <f>IF('2020'!L117="","",'2020'!L117)</f>
        <v/>
      </c>
      <c r="M117" s="1">
        <f>IF('2020'!M117+'2020'!H117="","",'2020'!M117+'2020'!H117)</f>
        <v>0</v>
      </c>
      <c r="N117" s="1">
        <f>IF('2020'!N117="","",'2020'!N117)</f>
        <v>-0.27</v>
      </c>
      <c r="O117" s="1" t="str">
        <f>IF('2020'!O117="","",'2020'!O117)</f>
        <v/>
      </c>
      <c r="P117" s="1" t="str">
        <f>IF('2020'!P117="","",'2020'!P117)</f>
        <v/>
      </c>
      <c r="Q117" s="1" t="str">
        <f>IF('2020'!Q117="","",'2020'!Q117)</f>
        <v/>
      </c>
      <c r="R117" s="1" t="str">
        <f>IF('2020'!R117="","",'2020'!R117)</f>
        <v/>
      </c>
      <c r="S117" s="1">
        <f>IF('2020'!S117="","",'2020'!S117+1)</f>
        <v>24</v>
      </c>
      <c r="T117" s="1">
        <f>IF('2020'!T117="","",'2020'!T117)</f>
        <v>4</v>
      </c>
      <c r="U117" s="1">
        <f>IF('2020'!U117="","",'2020'!U117)</f>
        <v>128</v>
      </c>
      <c r="V117" s="1">
        <f>IF('2020'!C117="","",'2020'!C117)</f>
        <v>45</v>
      </c>
      <c r="W117" s="1" t="str">
        <f>IF('2020'!W117="","",'2020'!W117)</f>
        <v/>
      </c>
      <c r="X117" s="1" t="str">
        <f>IF('2020'!X117="","",'2020'!X117)</f>
        <v/>
      </c>
      <c r="Y117" s="1" t="str">
        <f>IF('2020'!Y117="","",'2020'!Y117)</f>
        <v/>
      </c>
      <c r="Z117" s="1" t="str">
        <f>IF('2020'!Z117="","",'2020'!Z117)</f>
        <v/>
      </c>
      <c r="AA117" s="1">
        <f>IF('2020'!F117="","",'2020'!F117)</f>
        <v>41</v>
      </c>
      <c r="AB117" s="1">
        <f>IF('2020'!AC117="","",'2020'!AC117)</f>
        <v>7.54</v>
      </c>
      <c r="AC117" s="1"/>
      <c r="AD117" s="1" t="str">
        <f>IF('2020'!AD117="","",'2020'!AD117)</f>
        <v/>
      </c>
      <c r="AE117" s="1">
        <f>IF('2020'!AF117="","",'2020'!AF117)</f>
        <v>6.5699999999999995E-2</v>
      </c>
      <c r="AG117" s="1">
        <f>IF('2020'!AH117="","",'2020'!AH117)</f>
        <v>0.96</v>
      </c>
      <c r="AI117" s="1">
        <f>IF('2020'!AJ117="","",'2020'!AJ117)</f>
        <v>16</v>
      </c>
      <c r="AK117" s="1"/>
      <c r="AL117" s="1" t="str">
        <f>IF('2020'!AL117="","",'2020'!AL117)</f>
        <v/>
      </c>
      <c r="AM117" s="1" t="str">
        <f>IF('2020'!AM117="","",'2020'!AM117)</f>
        <v/>
      </c>
      <c r="AN117" s="1" t="str">
        <f>IF('2020'!AN117="","",'2020'!AN117)</f>
        <v/>
      </c>
      <c r="AO117" s="1" t="str">
        <f>IF('2020'!AO117="","",'2020'!AO117)</f>
        <v/>
      </c>
      <c r="AP117" s="1">
        <f>IF('2020'!AP117="","",'2020'!AP117+1)</f>
        <v>3</v>
      </c>
      <c r="AQ117">
        <f t="shared" si="1"/>
        <v>6.5699999999999995E-2</v>
      </c>
    </row>
    <row r="118" spans="1:43" ht="26.5" thickBot="1">
      <c r="A118" s="1" t="str">
        <f>IF('2020'!A118="","",'2020'!A118)</f>
        <v>Tarik Cohen</v>
      </c>
      <c r="B118" s="1" t="str">
        <f>IF('2020'!B118="","",'2020'!B118)</f>
        <v>RB</v>
      </c>
      <c r="C118" s="1">
        <f>IFERROR(VLOOKUP(A118&amp;B118,RDP!G:I,3,0),"")</f>
        <v>56</v>
      </c>
      <c r="D118" s="1">
        <f>IF('2020'!D118="","",'2020'!D118+1)</f>
        <v>2021</v>
      </c>
      <c r="E118" s="1">
        <f>IF('2020'!E118="","",'2020'!E118)</f>
        <v>2</v>
      </c>
      <c r="F118" s="1"/>
      <c r="G118" s="1" t="str">
        <f>IF('2020'!G118="","",'2020'!G118)</f>
        <v/>
      </c>
      <c r="H118" s="1"/>
      <c r="I118" s="1" t="str">
        <f>IF('2020'!I118="","",'2020'!I118)</f>
        <v/>
      </c>
      <c r="J118" s="1" t="str">
        <f>IF('2020'!J118="","",'2020'!J118)</f>
        <v/>
      </c>
      <c r="K118" s="1" t="str">
        <f>IF('2020'!K118="","",'2020'!K118)</f>
        <v/>
      </c>
      <c r="L118" s="1" t="str">
        <f>IF('2020'!L118="","",'2020'!L118)</f>
        <v/>
      </c>
      <c r="M118" s="1">
        <f>IF('2020'!M118+'2020'!H118="","",'2020'!M118+'2020'!H118)</f>
        <v>1</v>
      </c>
      <c r="N118" s="1">
        <f>IF('2020'!N118="","",'2020'!N118)</f>
        <v>-0.09</v>
      </c>
      <c r="O118" s="1" t="str">
        <f>IF('2020'!O118="","",'2020'!O118)</f>
        <v/>
      </c>
      <c r="P118" s="1" t="str">
        <f>IF('2020'!P118="","",'2020'!P118)</f>
        <v/>
      </c>
      <c r="Q118" s="1" t="str">
        <f>IF('2020'!Q118="","",'2020'!Q118)</f>
        <v/>
      </c>
      <c r="R118" s="1" t="str">
        <f>IF('2020'!R118="","",'2020'!R118)</f>
        <v/>
      </c>
      <c r="S118" s="1">
        <f>IF('2020'!S118="","",'2020'!S118+1)</f>
        <v>26</v>
      </c>
      <c r="T118" s="1">
        <f>IF('2020'!T118="","",'2020'!T118)</f>
        <v>4</v>
      </c>
      <c r="U118" s="1">
        <f>IF('2020'!U118="","",'2020'!U118)</f>
        <v>119</v>
      </c>
      <c r="V118" s="1">
        <f>IF('2020'!C118="","",'2020'!C118)</f>
        <v>46</v>
      </c>
      <c r="W118" s="1" t="str">
        <f>IF('2020'!W118="","",'2020'!W118)</f>
        <v/>
      </c>
      <c r="X118" s="1" t="str">
        <f>IF('2020'!X118="","",'2020'!X118)</f>
        <v/>
      </c>
      <c r="Y118" s="1" t="str">
        <f>IF('2020'!Y118="","",'2020'!Y118)</f>
        <v/>
      </c>
      <c r="Z118" s="1" t="str">
        <f>IF('2020'!Z118="","",'2020'!Z118)</f>
        <v/>
      </c>
      <c r="AA118" s="1">
        <f>IF('2020'!F118="","",'2020'!F118)</f>
        <v>111</v>
      </c>
      <c r="AB118" s="1">
        <f>IF('2020'!AC118="","",'2020'!AC118)</f>
        <v>5.83</v>
      </c>
      <c r="AC118" s="1"/>
      <c r="AD118" s="1" t="str">
        <f>IF('2020'!AD118="","",'2020'!AD118)</f>
        <v/>
      </c>
      <c r="AE118" s="1">
        <f>IF('2020'!AF118="","",'2020'!AF118)</f>
        <v>1.5699999999999999E-2</v>
      </c>
      <c r="AG118" s="1">
        <f>IF('2020'!AH118="","",'2020'!AH118)</f>
        <v>0.76</v>
      </c>
      <c r="AI118" s="1">
        <f>IF('2020'!AJ118="","",'2020'!AJ118)</f>
        <v>3</v>
      </c>
      <c r="AK118" s="1"/>
      <c r="AL118" s="1" t="str">
        <f>IF('2020'!AL118="","",'2020'!AL118)</f>
        <v/>
      </c>
      <c r="AM118" s="1" t="str">
        <f>IF('2020'!AM118="","",'2020'!AM118)</f>
        <v/>
      </c>
      <c r="AN118" s="1" t="str">
        <f>IF('2020'!AN118="","",'2020'!AN118)</f>
        <v/>
      </c>
      <c r="AO118" s="1" t="str">
        <f>IF('2020'!AO118="","",'2020'!AO118)</f>
        <v/>
      </c>
      <c r="AP118" s="1">
        <f>IF('2020'!AP118="","",'2020'!AP118+1)</f>
        <v>5</v>
      </c>
      <c r="AQ118">
        <f t="shared" si="1"/>
        <v>8.3733333333333326E-2</v>
      </c>
    </row>
    <row r="119" spans="1:43" ht="26.5" thickBot="1">
      <c r="A119" s="1" t="str">
        <f>IF('2020'!A119="","",'2020'!A119)</f>
        <v>James White</v>
      </c>
      <c r="B119" s="1" t="str">
        <f>IF('2020'!B119="","",'2020'!B119)</f>
        <v>RB</v>
      </c>
      <c r="C119" s="1">
        <f>IFERROR(VLOOKUP(A119&amp;B119,RDP!G:I,3,0),"")</f>
        <v>73.5</v>
      </c>
      <c r="D119" s="1">
        <f>IF('2020'!D119="","",'2020'!D119+1)</f>
        <v>2021</v>
      </c>
      <c r="E119" s="1">
        <f>IF('2020'!E119="","",'2020'!E119)</f>
        <v>2</v>
      </c>
      <c r="F119" s="1"/>
      <c r="G119" s="1" t="str">
        <f>IF('2020'!G119="","",'2020'!G119)</f>
        <v/>
      </c>
      <c r="H119" s="1"/>
      <c r="I119" s="1" t="str">
        <f>IF('2020'!I119="","",'2020'!I119)</f>
        <v/>
      </c>
      <c r="J119" s="1" t="str">
        <f>IF('2020'!J119="","",'2020'!J119)</f>
        <v/>
      </c>
      <c r="K119" s="1" t="str">
        <f>IF('2020'!K119="","",'2020'!K119)</f>
        <v/>
      </c>
      <c r="L119" s="1" t="str">
        <f>IF('2020'!L119="","",'2020'!L119)</f>
        <v/>
      </c>
      <c r="M119" s="1">
        <f>IF('2020'!M119+'2020'!H119="","",'2020'!M119+'2020'!H119)</f>
        <v>2</v>
      </c>
      <c r="N119" s="1">
        <f>IF('2020'!N119="","",'2020'!N119)</f>
        <v>0.1</v>
      </c>
      <c r="O119" s="1" t="str">
        <f>IF('2020'!O119="","",'2020'!O119)</f>
        <v/>
      </c>
      <c r="P119" s="1" t="str">
        <f>IF('2020'!P119="","",'2020'!P119)</f>
        <v/>
      </c>
      <c r="Q119" s="1" t="str">
        <f>IF('2020'!Q119="","",'2020'!Q119)</f>
        <v/>
      </c>
      <c r="R119" s="1" t="str">
        <f>IF('2020'!R119="","",'2020'!R119)</f>
        <v/>
      </c>
      <c r="S119" s="1">
        <f>IF('2020'!S119="","",'2020'!S119+1)</f>
        <v>29</v>
      </c>
      <c r="T119" s="1">
        <f>IF('2020'!T119="","",'2020'!T119)</f>
        <v>4</v>
      </c>
      <c r="U119" s="1">
        <f>IF('2020'!U119="","",'2020'!U119)</f>
        <v>130</v>
      </c>
      <c r="V119" s="1">
        <f>IF('2020'!C119="","",'2020'!C119)</f>
        <v>47</v>
      </c>
      <c r="W119" s="1" t="str">
        <f>IF('2020'!W119="","",'2020'!W119)</f>
        <v/>
      </c>
      <c r="X119" s="1" t="str">
        <f>IF('2020'!X119="","",'2020'!X119)</f>
        <v/>
      </c>
      <c r="Y119" s="1" t="str">
        <f>IF('2020'!Y119="","",'2020'!Y119)</f>
        <v/>
      </c>
      <c r="Z119" s="1" t="str">
        <f>IF('2020'!Z119="","",'2020'!Z119)</f>
        <v/>
      </c>
      <c r="AA119" s="1">
        <f>IF('2020'!F119="","",'2020'!F119)</f>
        <v>42</v>
      </c>
      <c r="AB119" s="1">
        <f>IF('2020'!AC119="","",'2020'!AC119)</f>
        <v>8.33</v>
      </c>
      <c r="AC119" s="1"/>
      <c r="AD119" s="1" t="str">
        <f>IF('2020'!AD119="","",'2020'!AD119)</f>
        <v/>
      </c>
      <c r="AE119" s="1">
        <f>IF('2020'!AF119="","",'2020'!AF119)</f>
        <v>0.14360000000000001</v>
      </c>
      <c r="AG119" s="1">
        <f>IF('2020'!AH119="","",'2020'!AH119)</f>
        <v>2.04</v>
      </c>
      <c r="AI119" s="1">
        <f>IF('2020'!AJ119="","",'2020'!AJ119)</f>
        <v>14</v>
      </c>
      <c r="AK119" s="1"/>
      <c r="AL119" s="1" t="str">
        <f>IF('2020'!AL119="","",'2020'!AL119)</f>
        <v/>
      </c>
      <c r="AM119" s="1" t="str">
        <f>IF('2020'!AM119="","",'2020'!AM119)</f>
        <v/>
      </c>
      <c r="AN119" s="1" t="str">
        <f>IF('2020'!AN119="","",'2020'!AN119)</f>
        <v/>
      </c>
      <c r="AO119" s="1" t="str">
        <f>IF('2020'!AO119="","",'2020'!AO119)</f>
        <v/>
      </c>
      <c r="AP119" s="1">
        <f>IF('2020'!AP119="","",'2020'!AP119+1)</f>
        <v>8</v>
      </c>
      <c r="AQ119">
        <f t="shared" si="1"/>
        <v>0.16411428571428571</v>
      </c>
    </row>
    <row r="120" spans="1:43" ht="26.5" thickBot="1">
      <c r="A120" s="1" t="str">
        <f>IF('2020'!A120="","",'2020'!A120)</f>
        <v>Jared Cook</v>
      </c>
      <c r="B120" s="1" t="str">
        <f>IF('2020'!B120="","",'2020'!B120)</f>
        <v>TE</v>
      </c>
      <c r="C120" s="1">
        <f>IFERROR(VLOOKUP(A120&amp;B120,RDP!G:I,3,0),"")</f>
        <v>27</v>
      </c>
      <c r="D120" s="1">
        <f>IF('2020'!D120="","",'2020'!D120+1)</f>
        <v>2021</v>
      </c>
      <c r="E120" s="1">
        <f>IF('2020'!E120="","",'2020'!E120)</f>
        <v>4</v>
      </c>
      <c r="F120" s="1"/>
      <c r="G120" s="1" t="str">
        <f>IF('2020'!G120="","",'2020'!G120)</f>
        <v/>
      </c>
      <c r="H120" s="1"/>
      <c r="I120" s="1" t="str">
        <f>IF('2020'!I120="","",'2020'!I120)</f>
        <v/>
      </c>
      <c r="J120" s="1" t="str">
        <f>IF('2020'!J120="","",'2020'!J120)</f>
        <v/>
      </c>
      <c r="K120" s="1" t="str">
        <f>IF('2020'!K120="","",'2020'!K120)</f>
        <v/>
      </c>
      <c r="L120" s="1" t="str">
        <f>IF('2020'!L120="","",'2020'!L120)</f>
        <v/>
      </c>
      <c r="M120" s="1">
        <f>IF('2020'!M120+'2020'!H120="","",'2020'!M120+'2020'!H120)</f>
        <v>4</v>
      </c>
      <c r="N120" s="1">
        <f>IF('2020'!N120="","",'2020'!N120)</f>
        <v>0</v>
      </c>
      <c r="O120" s="1" t="str">
        <f>IF('2020'!O120="","",'2020'!O120)</f>
        <v/>
      </c>
      <c r="P120" s="1" t="str">
        <f>IF('2020'!P120="","",'2020'!P120)</f>
        <v/>
      </c>
      <c r="Q120" s="1" t="str">
        <f>IF('2020'!Q120="","",'2020'!Q120)</f>
        <v/>
      </c>
      <c r="R120" s="1" t="str">
        <f>IF('2020'!R120="","",'2020'!R120)</f>
        <v/>
      </c>
      <c r="S120" s="1">
        <f>IF('2020'!S120="","",'2020'!S120+1)</f>
        <v>34</v>
      </c>
      <c r="T120" s="1">
        <f>IF('2020'!T120="","",'2020'!T120)</f>
        <v>3</v>
      </c>
      <c r="U120" s="1">
        <f>IF('2020'!U120="","",'2020'!U120)</f>
        <v>89</v>
      </c>
      <c r="V120" s="1">
        <f>IF('2020'!C120="","",'2020'!C120)</f>
        <v>18</v>
      </c>
      <c r="W120" s="1" t="str">
        <f>IF('2020'!W120="","",'2020'!W120)</f>
        <v/>
      </c>
      <c r="X120" s="1" t="str">
        <f>IF('2020'!X120="","",'2020'!X120)</f>
        <v/>
      </c>
      <c r="Y120" s="1" t="str">
        <f>IF('2020'!Y120="","",'2020'!Y120)</f>
        <v/>
      </c>
      <c r="Z120" s="1" t="str">
        <f>IF('2020'!Z120="","",'2020'!Z120)</f>
        <v/>
      </c>
      <c r="AA120" s="1">
        <f>IF('2020'!F120="","",'2020'!F120)</f>
        <v>17</v>
      </c>
      <c r="AB120" s="1">
        <f>IF('2020'!AC120="","",'2020'!AC120)</f>
        <v>8.6300000000000008</v>
      </c>
      <c r="AC120" s="1"/>
      <c r="AD120" s="1" t="str">
        <f>IF('2020'!AD120="","",'2020'!AD120)</f>
        <v/>
      </c>
      <c r="AE120" s="1">
        <f>IF('2020'!AF120="","",'2020'!AF120)</f>
        <v>0.1192</v>
      </c>
      <c r="AG120" s="1">
        <f>IF('2020'!AH120="","",'2020'!AH120)</f>
        <v>1.57</v>
      </c>
      <c r="AI120" s="1">
        <f>IF('2020'!AJ120="","",'2020'!AJ120)</f>
        <v>15</v>
      </c>
      <c r="AK120" s="1"/>
      <c r="AL120" s="1" t="str">
        <f>IF('2020'!AL120="","",'2020'!AL120)</f>
        <v/>
      </c>
      <c r="AM120" s="1" t="str">
        <f>IF('2020'!AM120="","",'2020'!AM120)</f>
        <v/>
      </c>
      <c r="AN120" s="1" t="str">
        <f>IF('2020'!AN120="","",'2020'!AN120)</f>
        <v/>
      </c>
      <c r="AO120" s="1" t="str">
        <f>IF('2020'!AO120="","",'2020'!AO120)</f>
        <v/>
      </c>
      <c r="AP120" s="1">
        <f>IF('2020'!AP120="","",'2020'!AP120+1)</f>
        <v>13</v>
      </c>
      <c r="AQ120">
        <f t="shared" si="1"/>
        <v>0.12714666666666666</v>
      </c>
    </row>
    <row r="121" spans="1:43" ht="39" thickBot="1">
      <c r="A121" s="1" t="str">
        <f>IF('2020'!A121="","",'2020'!A121)</f>
        <v>Tua Tagovailoa</v>
      </c>
      <c r="B121" s="1" t="str">
        <f>IF('2020'!B121="","",'2020'!B121)</f>
        <v>QB</v>
      </c>
      <c r="C121" s="1">
        <f>IFERROR(VLOOKUP(A121&amp;B121,RDP!G:I,3,0),"")</f>
        <v>18</v>
      </c>
      <c r="D121" s="1">
        <f>IF('2020'!D121="","",'2020'!D121+1)</f>
        <v>2021</v>
      </c>
      <c r="E121" s="1">
        <f>IF('2020'!E121="","",'2020'!E121)</f>
        <v>1</v>
      </c>
      <c r="F121" s="1"/>
      <c r="G121" s="1" t="str">
        <f>IF('2020'!G121="","",'2020'!G121)</f>
        <v/>
      </c>
      <c r="H121" s="1"/>
      <c r="I121" s="1" t="str">
        <f>IF('2020'!I121="","",'2020'!I121)</f>
        <v/>
      </c>
      <c r="J121" s="1" t="str">
        <f>IF('2020'!J121="","",'2020'!J121)</f>
        <v/>
      </c>
      <c r="K121" s="1" t="str">
        <f>IF('2020'!K121="","",'2020'!K121)</f>
        <v/>
      </c>
      <c r="L121" s="1" t="str">
        <f>IF('2020'!L121="","",'2020'!L121)</f>
        <v/>
      </c>
      <c r="M121" s="1">
        <f>IF('2020'!M121+'2020'!H121="","",'2020'!M121+'2020'!H121)</f>
        <v>0</v>
      </c>
      <c r="N121" s="1">
        <f>IF('2020'!N121="","",'2020'!N121)</f>
        <v>-0.28000000000000003</v>
      </c>
      <c r="O121" s="1" t="str">
        <f>IF('2020'!O121="","",'2020'!O121)</f>
        <v/>
      </c>
      <c r="P121" s="1" t="str">
        <f>IF('2020'!P121="","",'2020'!P121)</f>
        <v/>
      </c>
      <c r="Q121" s="1" t="str">
        <f>IF('2020'!Q121="","",'2020'!Q121)</f>
        <v/>
      </c>
      <c r="R121" s="1" t="str">
        <f>IF('2020'!R121="","",'2020'!R121)</f>
        <v/>
      </c>
      <c r="S121" s="1">
        <f>IF('2020'!S121="","",'2020'!S121+1)</f>
        <v>23</v>
      </c>
      <c r="T121" s="1">
        <f>IF('2020'!T121="","",'2020'!T121)</f>
        <v>1</v>
      </c>
      <c r="U121" s="1">
        <f>IF('2020'!U121="","",'2020'!U121)</f>
        <v>5</v>
      </c>
      <c r="V121" s="1">
        <f>IF('2020'!C121="","",'2020'!C121)</f>
        <v>10</v>
      </c>
      <c r="W121" s="1" t="str">
        <f>IF('2020'!W121="","",'2020'!W121)</f>
        <v/>
      </c>
      <c r="X121" s="1" t="str">
        <f>IF('2020'!X121="","",'2020'!X121)</f>
        <v/>
      </c>
      <c r="Y121" s="1" t="str">
        <f>IF('2020'!Y121="","",'2020'!Y121)</f>
        <v/>
      </c>
      <c r="Z121" s="1" t="str">
        <f>IF('2020'!Z121="","",'2020'!Z121)</f>
        <v/>
      </c>
      <c r="AA121" s="1">
        <f>IF('2020'!F121="","",'2020'!F121)</f>
        <v>34</v>
      </c>
      <c r="AB121" s="1">
        <f>IF('2020'!AC121="","",'2020'!AC121)</f>
        <v>15.75</v>
      </c>
      <c r="AC121" s="1"/>
      <c r="AD121" s="1" t="str">
        <f>IF('2020'!AD121="","",'2020'!AD121)</f>
        <v/>
      </c>
      <c r="AE121" s="1" t="str">
        <f>IF('2020'!AF121="","",'2020'!AF121)</f>
        <v/>
      </c>
      <c r="AG121" s="1" t="str">
        <f>IF('2020'!AH121="","",'2020'!AH121)</f>
        <v/>
      </c>
      <c r="AI121" s="1" t="str">
        <f>IF('2020'!AJ121="","",'2020'!AJ121)</f>
        <v/>
      </c>
      <c r="AK121" s="1"/>
      <c r="AL121" s="1" t="str">
        <f>IF('2020'!AL121="","",'2020'!AL121)</f>
        <v/>
      </c>
      <c r="AM121" s="1" t="str">
        <f>IF('2020'!AM121="","",'2020'!AM121)</f>
        <v/>
      </c>
      <c r="AN121" s="1" t="str">
        <f>IF('2020'!AN121="","",'2020'!AN121)</f>
        <v/>
      </c>
      <c r="AO121" s="1" t="str">
        <f>IF('2020'!AO121="","",'2020'!AO121)</f>
        <v/>
      </c>
      <c r="AP121" s="1">
        <f>IF('2020'!AP121="","",'2020'!AP121+1)</f>
        <v>2</v>
      </c>
      <c r="AQ121" t="str">
        <f t="shared" si="1"/>
        <v/>
      </c>
    </row>
    <row r="122" spans="1:43" ht="26.5" thickBot="1">
      <c r="A122" s="1" t="str">
        <f>IF('2020'!A122="","",'2020'!A122)</f>
        <v>Ian Thomas</v>
      </c>
      <c r="B122" s="1" t="str">
        <f>IF('2020'!B122="","",'2020'!B122)</f>
        <v>TE</v>
      </c>
      <c r="C122" s="1">
        <f>IFERROR(VLOOKUP(A122&amp;B122,RDP!G:I,3,0),"")</f>
        <v>52</v>
      </c>
      <c r="D122" s="1">
        <f>IF('2020'!D122="","",'2020'!D122+1)</f>
        <v>2021</v>
      </c>
      <c r="E122" s="1">
        <f>IF('2020'!E122="","",'2020'!E122)</f>
        <v>4</v>
      </c>
      <c r="F122" s="1"/>
      <c r="G122" s="1" t="str">
        <f>IF('2020'!G122="","",'2020'!G122)</f>
        <v/>
      </c>
      <c r="H122" s="1"/>
      <c r="I122" s="1" t="str">
        <f>IF('2020'!I122="","",'2020'!I122)</f>
        <v/>
      </c>
      <c r="J122" s="1" t="str">
        <f>IF('2020'!J122="","",'2020'!J122)</f>
        <v/>
      </c>
      <c r="K122" s="1" t="str">
        <f>IF('2020'!K122="","",'2020'!K122)</f>
        <v/>
      </c>
      <c r="L122" s="1" t="str">
        <f>IF('2020'!L122="","",'2020'!L122)</f>
        <v/>
      </c>
      <c r="M122" s="1">
        <f>IF('2020'!M122+'2020'!H122="","",'2020'!M122+'2020'!H122)</f>
        <v>0</v>
      </c>
      <c r="N122" s="1">
        <f>IF('2020'!N122="","",'2020'!N122)</f>
        <v>-0.08</v>
      </c>
      <c r="O122" s="1" t="str">
        <f>IF('2020'!O122="","",'2020'!O122)</f>
        <v/>
      </c>
      <c r="P122" s="1" t="str">
        <f>IF('2020'!P122="","",'2020'!P122)</f>
        <v/>
      </c>
      <c r="Q122" s="1" t="str">
        <f>IF('2020'!Q122="","",'2020'!Q122)</f>
        <v/>
      </c>
      <c r="R122" s="1" t="str">
        <f>IF('2020'!R122="","",'2020'!R122)</f>
        <v/>
      </c>
      <c r="S122" s="1">
        <f>IF('2020'!S122="","",'2020'!S122+1)</f>
        <v>25</v>
      </c>
      <c r="T122" s="1">
        <f>IF('2020'!T122="","",'2020'!T122)</f>
        <v>4</v>
      </c>
      <c r="U122" s="1">
        <f>IF('2020'!U122="","",'2020'!U122)</f>
        <v>101</v>
      </c>
      <c r="V122" s="1">
        <f>IF('2020'!C122="","",'2020'!C122)</f>
        <v>19</v>
      </c>
      <c r="W122" s="1" t="str">
        <f>IF('2020'!W122="","",'2020'!W122)</f>
        <v/>
      </c>
      <c r="X122" s="1" t="str">
        <f>IF('2020'!X122="","",'2020'!X122)</f>
        <v/>
      </c>
      <c r="Y122" s="1" t="str">
        <f>IF('2020'!Y122="","",'2020'!Y122)</f>
        <v/>
      </c>
      <c r="Z122" s="1" t="str">
        <f>IF('2020'!Z122="","",'2020'!Z122)</f>
        <v/>
      </c>
      <c r="AA122" s="1">
        <f>IF('2020'!F122="","",'2020'!F122)</f>
        <v>54</v>
      </c>
      <c r="AB122" s="1">
        <f>IF('2020'!AC122="","",'2020'!AC122)</f>
        <v>2.5299999999999998</v>
      </c>
      <c r="AC122" s="1"/>
      <c r="AD122" s="1" t="str">
        <f>IF('2020'!AD122="","",'2020'!AD122)</f>
        <v/>
      </c>
      <c r="AE122" s="1">
        <f>IF('2020'!AF122="","",'2020'!AF122)</f>
        <v>5.8700000000000002E-2</v>
      </c>
      <c r="AG122" s="1">
        <f>IF('2020'!AH122="","",'2020'!AH122)</f>
        <v>0.31</v>
      </c>
      <c r="AI122" s="1">
        <f>IF('2020'!AJ122="","",'2020'!AJ122)</f>
        <v>16</v>
      </c>
      <c r="AK122" s="1"/>
      <c r="AL122" s="1" t="str">
        <f>IF('2020'!AL122="","",'2020'!AL122)</f>
        <v/>
      </c>
      <c r="AM122" s="1" t="str">
        <f>IF('2020'!AM122="","",'2020'!AM122)</f>
        <v/>
      </c>
      <c r="AN122" s="1" t="str">
        <f>IF('2020'!AN122="","",'2020'!AN122)</f>
        <v/>
      </c>
      <c r="AO122" s="1" t="str">
        <f>IF('2020'!AO122="","",'2020'!AO122)</f>
        <v/>
      </c>
      <c r="AP122" s="1">
        <f>IF('2020'!AP122="","",'2020'!AP122+1)</f>
        <v>4</v>
      </c>
      <c r="AQ122">
        <f t="shared" si="1"/>
        <v>5.8700000000000002E-2</v>
      </c>
    </row>
    <row r="123" spans="1:43" ht="26.5" thickBot="1">
      <c r="A123" s="1" t="str">
        <f>IF('2020'!A123="","",'2020'!A123)</f>
        <v>Preston Williams</v>
      </c>
      <c r="B123" s="1" t="str">
        <f>IF('2020'!B123="","",'2020'!B123)</f>
        <v>WR</v>
      </c>
      <c r="C123" s="1">
        <f>IFERROR(VLOOKUP(A123&amp;B123,RDP!G:I,3,0),"")</f>
        <v>109</v>
      </c>
      <c r="D123" s="1">
        <f>IF('2020'!D123="","",'2020'!D123+1)</f>
        <v>2021</v>
      </c>
      <c r="E123" s="1">
        <f>IF('2020'!E123="","",'2020'!E123)</f>
        <v>3</v>
      </c>
      <c r="F123" s="1"/>
      <c r="G123" s="1" t="str">
        <f>IF('2020'!G123="","",'2020'!G123)</f>
        <v/>
      </c>
      <c r="H123" s="1"/>
      <c r="I123" s="1" t="str">
        <f>IF('2020'!I123="","",'2020'!I123)</f>
        <v/>
      </c>
      <c r="J123" s="1" t="str">
        <f>IF('2020'!J123="","",'2020'!J123)</f>
        <v/>
      </c>
      <c r="K123" s="1" t="str">
        <f>IF('2020'!K123="","",'2020'!K123)</f>
        <v/>
      </c>
      <c r="L123" s="1" t="str">
        <f>IF('2020'!L123="","",'2020'!L123)</f>
        <v/>
      </c>
      <c r="M123" s="1">
        <f>IF('2020'!M123+'2020'!H123="","",'2020'!M123+'2020'!H123)</f>
        <v>0</v>
      </c>
      <c r="N123" s="1">
        <f>IF('2020'!N123="","",'2020'!N123)</f>
        <v>-0.05</v>
      </c>
      <c r="O123" s="1" t="str">
        <f>IF('2020'!O123="","",'2020'!O123)</f>
        <v/>
      </c>
      <c r="P123" s="1" t="str">
        <f>IF('2020'!P123="","",'2020'!P123)</f>
        <v/>
      </c>
      <c r="Q123" s="1" t="str">
        <f>IF('2020'!Q123="","",'2020'!Q123)</f>
        <v/>
      </c>
      <c r="R123" s="1" t="str">
        <f>IF('2020'!R123="","",'2020'!R123)</f>
        <v/>
      </c>
      <c r="S123" s="1">
        <f>IF('2020'!S123="","",'2020'!S123+1)</f>
        <v>24</v>
      </c>
      <c r="T123" s="1">
        <f>IF('2020'!T123="","",'2020'!T123)</f>
        <v>8</v>
      </c>
      <c r="U123" s="1">
        <f>IF('2020'!U123="","",'2020'!U123)</f>
        <v>300</v>
      </c>
      <c r="V123" s="1">
        <f>IF('2020'!C123="","",'2020'!C123)</f>
        <v>52</v>
      </c>
      <c r="W123" s="1" t="str">
        <f>IF('2020'!W123="","",'2020'!W123)</f>
        <v/>
      </c>
      <c r="X123" s="1" t="str">
        <f>IF('2020'!X123="","",'2020'!X123)</f>
        <v/>
      </c>
      <c r="Y123" s="1" t="str">
        <f>IF('2020'!Y123="","",'2020'!Y123)</f>
        <v/>
      </c>
      <c r="Z123" s="1" t="str">
        <f>IF('2020'!Z123="","",'2020'!Z123)</f>
        <v/>
      </c>
      <c r="AA123" s="1">
        <f>IF('2020'!F123="","",'2020'!F123)</f>
        <v>99</v>
      </c>
      <c r="AB123" s="1">
        <f>IF('2020'!AC123="","",'2020'!AC123)</f>
        <v>8.85</v>
      </c>
      <c r="AC123" s="1"/>
      <c r="AD123" s="1" t="str">
        <f>IF('2020'!AD123="","",'2020'!AD123)</f>
        <v/>
      </c>
      <c r="AE123" s="1">
        <f>IF('2020'!AF123="","",'2020'!AF123)</f>
        <v>6.2399999999999997E-2</v>
      </c>
      <c r="AG123" s="1">
        <f>IF('2020'!AH123="","",'2020'!AH123)</f>
        <v>1.38</v>
      </c>
      <c r="AI123" s="1">
        <f>IF('2020'!AJ123="","",'2020'!AJ123)</f>
        <v>8</v>
      </c>
      <c r="AK123" s="1"/>
      <c r="AL123" s="1" t="str">
        <f>IF('2020'!AL123="","",'2020'!AL123)</f>
        <v/>
      </c>
      <c r="AM123" s="1" t="str">
        <f>IF('2020'!AM123="","",'2020'!AM123)</f>
        <v/>
      </c>
      <c r="AN123" s="1" t="str">
        <f>IF('2020'!AN123="","",'2020'!AN123)</f>
        <v/>
      </c>
      <c r="AO123" s="1" t="str">
        <f>IF('2020'!AO123="","",'2020'!AO123)</f>
        <v/>
      </c>
      <c r="AP123" s="1">
        <f>IF('2020'!AP123="","",'2020'!AP123+1)</f>
        <v>3</v>
      </c>
      <c r="AQ123">
        <f t="shared" si="1"/>
        <v>0.12479999999999999</v>
      </c>
    </row>
    <row r="124" spans="1:43" ht="26.5" thickBot="1">
      <c r="A124" s="1" t="str">
        <f>IF('2020'!A124="","",'2020'!A124)</f>
        <v>Blake Jarwin</v>
      </c>
      <c r="B124" s="1" t="str">
        <f>IF('2020'!B124="","",'2020'!B124)</f>
        <v>TE</v>
      </c>
      <c r="C124" s="1">
        <f>IFERROR(VLOOKUP(A124&amp;B124,RDP!G:I,3,0),"")</f>
        <v>23</v>
      </c>
      <c r="D124" s="1">
        <f>IF('2020'!D124="","",'2020'!D124+1)</f>
        <v>2021</v>
      </c>
      <c r="E124" s="1">
        <f>IF('2020'!E124="","",'2020'!E124)</f>
        <v>4</v>
      </c>
      <c r="F124" s="1"/>
      <c r="G124" s="1" t="str">
        <f>IF('2020'!G124="","",'2020'!G124)</f>
        <v/>
      </c>
      <c r="H124" s="1"/>
      <c r="I124" s="1" t="str">
        <f>IF('2020'!I124="","",'2020'!I124)</f>
        <v/>
      </c>
      <c r="J124" s="1" t="str">
        <f>IF('2020'!J124="","",'2020'!J124)</f>
        <v/>
      </c>
      <c r="K124" s="1" t="str">
        <f>IF('2020'!K124="","",'2020'!K124)</f>
        <v/>
      </c>
      <c r="L124" s="1" t="str">
        <f>IF('2020'!L124="","",'2020'!L124)</f>
        <v/>
      </c>
      <c r="M124" s="1">
        <f>IF('2020'!M124+'2020'!H124="","",'2020'!M124+'2020'!H124)</f>
        <v>0</v>
      </c>
      <c r="N124" s="1">
        <f>IF('2020'!N124="","",'2020'!N124)</f>
        <v>-0.03</v>
      </c>
      <c r="O124" s="1" t="str">
        <f>IF('2020'!O124="","",'2020'!O124)</f>
        <v/>
      </c>
      <c r="P124" s="1" t="str">
        <f>IF('2020'!P124="","",'2020'!P124)</f>
        <v/>
      </c>
      <c r="Q124" s="1" t="str">
        <f>IF('2020'!Q124="","",'2020'!Q124)</f>
        <v/>
      </c>
      <c r="R124" s="1" t="str">
        <f>IF('2020'!R124="","",'2020'!R124)</f>
        <v/>
      </c>
      <c r="S124" s="1">
        <f>IF('2020'!S124="","",'2020'!S124+1)</f>
        <v>27</v>
      </c>
      <c r="T124" s="1">
        <f>IF('2020'!T124="","",'2020'!T124)</f>
        <v>8</v>
      </c>
      <c r="U124" s="1">
        <f>IF('2020'!U124="","",'2020'!U124)</f>
        <v>300</v>
      </c>
      <c r="V124" s="1">
        <f>IF('2020'!C124="","",'2020'!C124)</f>
        <v>20</v>
      </c>
      <c r="W124" s="1" t="str">
        <f>IF('2020'!W124="","",'2020'!W124)</f>
        <v/>
      </c>
      <c r="X124" s="1" t="str">
        <f>IF('2020'!X124="","",'2020'!X124)</f>
        <v/>
      </c>
      <c r="Y124" s="1" t="str">
        <f>IF('2020'!Y124="","",'2020'!Y124)</f>
        <v/>
      </c>
      <c r="Z124" s="1" t="str">
        <f>IF('2020'!Z124="","",'2020'!Z124)</f>
        <v/>
      </c>
      <c r="AA124" s="1">
        <f>IF('2020'!F124="","",'2020'!F124)</f>
        <v>106</v>
      </c>
      <c r="AB124" s="1">
        <f>IF('2020'!AC124="","",'2020'!AC124)</f>
        <v>2.2000000000000002</v>
      </c>
      <c r="AC124" s="1"/>
      <c r="AD124" s="1" t="str">
        <f>IF('2020'!AD124="","",'2020'!AD124)</f>
        <v/>
      </c>
      <c r="AE124" s="1">
        <f>IF('2020'!AF124="","",'2020'!AF124)</f>
        <v>1.6999999999999999E-3</v>
      </c>
      <c r="AG124" s="1">
        <f>IF('2020'!AH124="","",'2020'!AH124)</f>
        <v>0.71</v>
      </c>
      <c r="AI124" s="1">
        <f>IF('2020'!AJ124="","",'2020'!AJ124)</f>
        <v>1</v>
      </c>
      <c r="AK124" s="1"/>
      <c r="AL124" s="1" t="str">
        <f>IF('2020'!AL124="","",'2020'!AL124)</f>
        <v/>
      </c>
      <c r="AM124" s="1" t="str">
        <f>IF('2020'!AM124="","",'2020'!AM124)</f>
        <v/>
      </c>
      <c r="AN124" s="1" t="str">
        <f>IF('2020'!AN124="","",'2020'!AN124)</f>
        <v/>
      </c>
      <c r="AO124" s="1" t="str">
        <f>IF('2020'!AO124="","",'2020'!AO124)</f>
        <v/>
      </c>
      <c r="AP124" s="1">
        <f>IF('2020'!AP124="","",'2020'!AP124+1)</f>
        <v>5</v>
      </c>
      <c r="AQ124">
        <f t="shared" si="1"/>
        <v>2.7199999999999998E-2</v>
      </c>
    </row>
    <row r="125" spans="1:43" ht="26.5" thickBot="1">
      <c r="A125" s="1" t="str">
        <f>IF('2020'!A125="","",'2020'!A125)</f>
        <v>Matt Breida</v>
      </c>
      <c r="B125" s="1" t="str">
        <f>IF('2020'!B125="","",'2020'!B125)</f>
        <v>RB</v>
      </c>
      <c r="C125" s="1">
        <f>IFERROR(VLOOKUP(A125&amp;B125,RDP!G:I,3,0),"")</f>
        <v>92</v>
      </c>
      <c r="D125" s="1">
        <f>IF('2020'!D125="","",'2020'!D125+1)</f>
        <v>2021</v>
      </c>
      <c r="E125" s="1">
        <f>IF('2020'!E125="","",'2020'!E125)</f>
        <v>2</v>
      </c>
      <c r="F125" s="1"/>
      <c r="G125" s="1" t="str">
        <f>IF('2020'!G125="","",'2020'!G125)</f>
        <v/>
      </c>
      <c r="H125" s="1"/>
      <c r="I125" s="1" t="str">
        <f>IF('2020'!I125="","",'2020'!I125)</f>
        <v/>
      </c>
      <c r="J125" s="1" t="str">
        <f>IF('2020'!J125="","",'2020'!J125)</f>
        <v/>
      </c>
      <c r="K125" s="1" t="str">
        <f>IF('2020'!K125="","",'2020'!K125)</f>
        <v/>
      </c>
      <c r="L125" s="1" t="str">
        <f>IF('2020'!L125="","",'2020'!L125)</f>
        <v/>
      </c>
      <c r="M125" s="1">
        <f>IF('2020'!M125+'2020'!H125="","",'2020'!M125+'2020'!H125)</f>
        <v>0</v>
      </c>
      <c r="N125" s="1">
        <f>IF('2020'!N125="","",'2020'!N125)</f>
        <v>-0.37</v>
      </c>
      <c r="O125" s="1" t="str">
        <f>IF('2020'!O125="","",'2020'!O125)</f>
        <v/>
      </c>
      <c r="P125" s="1" t="str">
        <f>IF('2020'!P125="","",'2020'!P125)</f>
        <v/>
      </c>
      <c r="Q125" s="1" t="str">
        <f>IF('2020'!Q125="","",'2020'!Q125)</f>
        <v/>
      </c>
      <c r="R125" s="1" t="str">
        <f>IF('2020'!R125="","",'2020'!R125)</f>
        <v/>
      </c>
      <c r="S125" s="1">
        <f>IF('2020'!S125="","",'2020'!S125+1)</f>
        <v>26</v>
      </c>
      <c r="T125" s="1">
        <f>IF('2020'!T125="","",'2020'!T125)</f>
        <v>8</v>
      </c>
      <c r="U125" s="1">
        <f>IF('2020'!U125="","",'2020'!U125)</f>
        <v>300</v>
      </c>
      <c r="V125" s="1">
        <f>IF('2020'!C125="","",'2020'!C125)</f>
        <v>48</v>
      </c>
      <c r="W125" s="1" t="str">
        <f>IF('2020'!W125="","",'2020'!W125)</f>
        <v/>
      </c>
      <c r="X125" s="1" t="str">
        <f>IF('2020'!X125="","",'2020'!X125)</f>
        <v/>
      </c>
      <c r="Y125" s="1" t="str">
        <f>IF('2020'!Y125="","",'2020'!Y125)</f>
        <v/>
      </c>
      <c r="Z125" s="1" t="str">
        <f>IF('2020'!Z125="","",'2020'!Z125)</f>
        <v/>
      </c>
      <c r="AA125" s="1">
        <f>IF('2020'!F125="","",'2020'!F125)</f>
        <v>80</v>
      </c>
      <c r="AB125" s="1">
        <f>IF('2020'!AC125="","",'2020'!AC125)</f>
        <v>4.4000000000000004</v>
      </c>
      <c r="AC125" s="1"/>
      <c r="AD125" s="1" t="str">
        <f>IF('2020'!AD125="","",'2020'!AD125)</f>
        <v/>
      </c>
      <c r="AE125" s="1">
        <f>IF('2020'!AF125="","",'2020'!AF125)</f>
        <v>1.7000000000000001E-2</v>
      </c>
      <c r="AG125" s="1">
        <f>IF('2020'!AH125="","",'2020'!AH125)</f>
        <v>1.52</v>
      </c>
      <c r="AI125" s="1">
        <f>IF('2020'!AJ125="","",'2020'!AJ125)</f>
        <v>10</v>
      </c>
      <c r="AK125" s="1"/>
      <c r="AL125" s="1" t="str">
        <f>IF('2020'!AL125="","",'2020'!AL125)</f>
        <v/>
      </c>
      <c r="AM125" s="1" t="str">
        <f>IF('2020'!AM125="","",'2020'!AM125)</f>
        <v/>
      </c>
      <c r="AN125" s="1" t="str">
        <f>IF('2020'!AN125="","",'2020'!AN125)</f>
        <v/>
      </c>
      <c r="AO125" s="1" t="str">
        <f>IF('2020'!AO125="","",'2020'!AO125)</f>
        <v/>
      </c>
      <c r="AP125" s="1">
        <f>IF('2020'!AP125="","",'2020'!AP125+1)</f>
        <v>5</v>
      </c>
      <c r="AQ125">
        <f t="shared" si="1"/>
        <v>2.7200000000000002E-2</v>
      </c>
    </row>
    <row r="126" spans="1:43" ht="26.5" thickBot="1">
      <c r="A126" s="1" t="str">
        <f>IF('2020'!A126="","",'2020'!A126)</f>
        <v>Daniel Jones</v>
      </c>
      <c r="B126" s="1" t="str">
        <f>IF('2020'!B126="","",'2020'!B126)</f>
        <v>QB</v>
      </c>
      <c r="C126" s="1">
        <f>IFERROR(VLOOKUP(A126&amp;B126,RDP!G:I,3,0),"")</f>
        <v>25</v>
      </c>
      <c r="D126" s="1">
        <f>IF('2020'!D126="","",'2020'!D126+1)</f>
        <v>2021</v>
      </c>
      <c r="E126" s="1">
        <f>IF('2020'!E126="","",'2020'!E126)</f>
        <v>1</v>
      </c>
      <c r="F126" s="1"/>
      <c r="G126" s="1" t="str">
        <f>IF('2020'!G126="","",'2020'!G126)</f>
        <v/>
      </c>
      <c r="H126" s="1"/>
      <c r="I126" s="1" t="str">
        <f>IF('2020'!I126="","",'2020'!I126)</f>
        <v/>
      </c>
      <c r="J126" s="1" t="str">
        <f>IF('2020'!J126="","",'2020'!J126)</f>
        <v/>
      </c>
      <c r="K126" s="1" t="str">
        <f>IF('2020'!K126="","",'2020'!K126)</f>
        <v/>
      </c>
      <c r="L126" s="1" t="str">
        <f>IF('2020'!L126="","",'2020'!L126)</f>
        <v/>
      </c>
      <c r="M126" s="1">
        <f>IF('2020'!M126+'2020'!H126="","",'2020'!M126+'2020'!H126)</f>
        <v>1</v>
      </c>
      <c r="N126" s="1">
        <f>IF('2020'!N126="","",'2020'!N126)</f>
        <v>-0.36</v>
      </c>
      <c r="O126" s="1" t="str">
        <f>IF('2020'!O126="","",'2020'!O126)</f>
        <v/>
      </c>
      <c r="P126" s="1" t="str">
        <f>IF('2020'!P126="","",'2020'!P126)</f>
        <v/>
      </c>
      <c r="Q126" s="1" t="str">
        <f>IF('2020'!Q126="","",'2020'!Q126)</f>
        <v/>
      </c>
      <c r="R126" s="1" t="str">
        <f>IF('2020'!R126="","",'2020'!R126)</f>
        <v/>
      </c>
      <c r="S126" s="1">
        <f>IF('2020'!S126="","",'2020'!S126+1)</f>
        <v>24</v>
      </c>
      <c r="T126" s="1">
        <f>IF('2020'!T126="","",'2020'!T126)</f>
        <v>1</v>
      </c>
      <c r="U126" s="1">
        <f>IF('2020'!U126="","",'2020'!U126)</f>
        <v>6</v>
      </c>
      <c r="V126" s="1">
        <f>IF('2020'!C126="","",'2020'!C126)</f>
        <v>11</v>
      </c>
      <c r="W126" s="1" t="str">
        <f>IF('2020'!W126="","",'2020'!W126)</f>
        <v/>
      </c>
      <c r="X126" s="1" t="str">
        <f>IF('2020'!X126="","",'2020'!X126)</f>
        <v/>
      </c>
      <c r="Y126" s="1" t="str">
        <f>IF('2020'!Y126="","",'2020'!Y126)</f>
        <v/>
      </c>
      <c r="Z126" s="1" t="str">
        <f>IF('2020'!Z126="","",'2020'!Z126)</f>
        <v/>
      </c>
      <c r="AA126" s="1">
        <f>IF('2020'!F126="","",'2020'!F126)</f>
        <v>24</v>
      </c>
      <c r="AB126" s="1">
        <f>IF('2020'!AC126="","",'2020'!AC126)</f>
        <v>15.14</v>
      </c>
      <c r="AC126" s="1"/>
      <c r="AD126" s="1" t="str">
        <f>IF('2020'!AD126="","",'2020'!AD126)</f>
        <v/>
      </c>
      <c r="AE126" s="1" t="str">
        <f>IF('2020'!AF126="","",'2020'!AF126)</f>
        <v/>
      </c>
      <c r="AG126" s="1" t="str">
        <f>IF('2020'!AH126="","",'2020'!AH126)</f>
        <v/>
      </c>
      <c r="AI126" s="1" t="str">
        <f>IF('2020'!AJ126="","",'2020'!AJ126)</f>
        <v/>
      </c>
      <c r="AK126" s="1"/>
      <c r="AL126" s="1" t="str">
        <f>IF('2020'!AL126="","",'2020'!AL126)</f>
        <v/>
      </c>
      <c r="AM126" s="1" t="str">
        <f>IF('2020'!AM126="","",'2020'!AM126)</f>
        <v/>
      </c>
      <c r="AN126" s="1" t="str">
        <f>IF('2020'!AN126="","",'2020'!AN126)</f>
        <v/>
      </c>
      <c r="AO126" s="1" t="str">
        <f>IF('2020'!AO126="","",'2020'!AO126)</f>
        <v/>
      </c>
      <c r="AP126" s="1">
        <f>IF('2020'!AP126="","",'2020'!AP126+1)</f>
        <v>3</v>
      </c>
      <c r="AQ126" t="str">
        <f t="shared" si="1"/>
        <v/>
      </c>
    </row>
    <row r="127" spans="1:43" ht="26.5" thickBot="1">
      <c r="A127" s="1" t="str">
        <f>IF('2020'!A127="","",'2020'!A127)</f>
        <v>Baker Mayfield</v>
      </c>
      <c r="B127" s="1" t="str">
        <f>IF('2020'!B127="","",'2020'!B127)</f>
        <v>QB</v>
      </c>
      <c r="C127" s="1">
        <f>IFERROR(VLOOKUP(A127&amp;B127,RDP!G:I,3,0),"")</f>
        <v>18</v>
      </c>
      <c r="D127" s="1">
        <f>IF('2020'!D127="","",'2020'!D127+1)</f>
        <v>2021</v>
      </c>
      <c r="E127" s="1">
        <f>IF('2020'!E127="","",'2020'!E127)</f>
        <v>1</v>
      </c>
      <c r="F127" s="1"/>
      <c r="G127" s="1" t="str">
        <f>IF('2020'!G127="","",'2020'!G127)</f>
        <v/>
      </c>
      <c r="H127" s="1"/>
      <c r="I127" s="1" t="str">
        <f>IF('2020'!I127="","",'2020'!I127)</f>
        <v/>
      </c>
      <c r="J127" s="1" t="str">
        <f>IF('2020'!J127="","",'2020'!J127)</f>
        <v/>
      </c>
      <c r="K127" s="1" t="str">
        <f>IF('2020'!K127="","",'2020'!K127)</f>
        <v/>
      </c>
      <c r="L127" s="1" t="str">
        <f>IF('2020'!L127="","",'2020'!L127)</f>
        <v/>
      </c>
      <c r="M127" s="1">
        <f>IF('2020'!M127+'2020'!H127="","",'2020'!M127+'2020'!H127)</f>
        <v>2</v>
      </c>
      <c r="N127" s="1">
        <f>IF('2020'!N127="","",'2020'!N127)</f>
        <v>-0.02</v>
      </c>
      <c r="O127" s="1" t="str">
        <f>IF('2020'!O127="","",'2020'!O127)</f>
        <v/>
      </c>
      <c r="P127" s="1" t="str">
        <f>IF('2020'!P127="","",'2020'!P127)</f>
        <v/>
      </c>
      <c r="Q127" s="1" t="str">
        <f>IF('2020'!Q127="","",'2020'!Q127)</f>
        <v/>
      </c>
      <c r="R127" s="1" t="str">
        <f>IF('2020'!R127="","",'2020'!R127)</f>
        <v/>
      </c>
      <c r="S127" s="1">
        <f>IF('2020'!S127="","",'2020'!S127+1)</f>
        <v>26</v>
      </c>
      <c r="T127" s="1">
        <f>IF('2020'!T127="","",'2020'!T127)</f>
        <v>1</v>
      </c>
      <c r="U127" s="1">
        <f>IF('2020'!U127="","",'2020'!U127)</f>
        <v>1</v>
      </c>
      <c r="V127" s="1">
        <f>IF('2020'!C127="","",'2020'!C127)</f>
        <v>12</v>
      </c>
      <c r="W127" s="1" t="str">
        <f>IF('2020'!W127="","",'2020'!W127)</f>
        <v/>
      </c>
      <c r="X127" s="1" t="str">
        <f>IF('2020'!X127="","",'2020'!X127)</f>
        <v/>
      </c>
      <c r="Y127" s="1" t="str">
        <f>IF('2020'!Y127="","",'2020'!Y127)</f>
        <v/>
      </c>
      <c r="Z127" s="1" t="str">
        <f>IF('2020'!Z127="","",'2020'!Z127)</f>
        <v/>
      </c>
      <c r="AA127" s="1">
        <f>IF('2020'!F127="","",'2020'!F127)</f>
        <v>17</v>
      </c>
      <c r="AB127" s="1">
        <f>IF('2020'!AC127="","",'2020'!AC127)</f>
        <v>19.059999999999999</v>
      </c>
      <c r="AC127" s="1"/>
      <c r="AD127" s="1" t="str">
        <f>IF('2020'!AD127="","",'2020'!AD127)</f>
        <v/>
      </c>
      <c r="AE127" s="1" t="str">
        <f>IF('2020'!AF127="","",'2020'!AF127)</f>
        <v/>
      </c>
      <c r="AG127" s="1" t="str">
        <f>IF('2020'!AH127="","",'2020'!AH127)</f>
        <v/>
      </c>
      <c r="AI127" s="1" t="str">
        <f>IF('2020'!AJ127="","",'2020'!AJ127)</f>
        <v/>
      </c>
      <c r="AK127" s="1"/>
      <c r="AL127" s="1" t="str">
        <f>IF('2020'!AL127="","",'2020'!AL127)</f>
        <v/>
      </c>
      <c r="AM127" s="1" t="str">
        <f>IF('2020'!AM127="","",'2020'!AM127)</f>
        <v/>
      </c>
      <c r="AN127" s="1" t="str">
        <f>IF('2020'!AN127="","",'2020'!AN127)</f>
        <v/>
      </c>
      <c r="AO127" s="1" t="str">
        <f>IF('2020'!AO127="","",'2020'!AO127)</f>
        <v/>
      </c>
      <c r="AP127" s="1">
        <f>IF('2020'!AP127="","",'2020'!AP127+1)</f>
        <v>4</v>
      </c>
      <c r="AQ127" t="str">
        <f t="shared" si="1"/>
        <v/>
      </c>
    </row>
    <row r="128" spans="1:43" ht="26.5" thickBot="1">
      <c r="A128" s="1" t="str">
        <f>IF('2020'!A128="","",'2020'!A128)</f>
        <v>Matt Ryan</v>
      </c>
      <c r="B128" s="1" t="str">
        <f>IF('2020'!B128="","",'2020'!B128)</f>
        <v>QB</v>
      </c>
      <c r="C128" s="1">
        <f>IFERROR(VLOOKUP(A128&amp;B128,RDP!G:I,3,0),"")</f>
        <v>23.5</v>
      </c>
      <c r="D128" s="1">
        <f>IF('2020'!D128="","",'2020'!D128+1)</f>
        <v>2021</v>
      </c>
      <c r="E128" s="1">
        <f>IF('2020'!E128="","",'2020'!E128)</f>
        <v>1</v>
      </c>
      <c r="F128" s="1"/>
      <c r="G128" s="1" t="str">
        <f>IF('2020'!G128="","",'2020'!G128)</f>
        <v/>
      </c>
      <c r="H128" s="1"/>
      <c r="I128" s="1" t="str">
        <f>IF('2020'!I128="","",'2020'!I128)</f>
        <v/>
      </c>
      <c r="J128" s="1" t="str">
        <f>IF('2020'!J128="","",'2020'!J128)</f>
        <v/>
      </c>
      <c r="K128" s="1" t="str">
        <f>IF('2020'!K128="","",'2020'!K128)</f>
        <v/>
      </c>
      <c r="L128" s="1" t="str">
        <f>IF('2020'!L128="","",'2020'!L128)</f>
        <v/>
      </c>
      <c r="M128" s="1">
        <f>IF('2020'!M128+'2020'!H128="","",'2020'!M128+'2020'!H128)</f>
        <v>13</v>
      </c>
      <c r="N128" s="1">
        <f>IF('2020'!N128="","",'2020'!N128)</f>
        <v>0.13</v>
      </c>
      <c r="O128" s="1" t="str">
        <f>IF('2020'!O128="","",'2020'!O128)</f>
        <v/>
      </c>
      <c r="P128" s="1" t="str">
        <f>IF('2020'!P128="","",'2020'!P128)</f>
        <v/>
      </c>
      <c r="Q128" s="1" t="str">
        <f>IF('2020'!Q128="","",'2020'!Q128)</f>
        <v/>
      </c>
      <c r="R128" s="1" t="str">
        <f>IF('2020'!R128="","",'2020'!R128)</f>
        <v/>
      </c>
      <c r="S128" s="1">
        <f>IF('2020'!S128="","",'2020'!S128+1)</f>
        <v>36</v>
      </c>
      <c r="T128" s="1">
        <f>IF('2020'!T128="","",'2020'!T128)</f>
        <v>1</v>
      </c>
      <c r="U128" s="1">
        <f>IF('2020'!U128="","",'2020'!U128)</f>
        <v>3</v>
      </c>
      <c r="V128" s="1">
        <f>IF('2020'!C128="","",'2020'!C128)</f>
        <v>13</v>
      </c>
      <c r="W128" s="1" t="str">
        <f>IF('2020'!W128="","",'2020'!W128)</f>
        <v/>
      </c>
      <c r="X128" s="1" t="str">
        <f>IF('2020'!X128="","",'2020'!X128)</f>
        <v/>
      </c>
      <c r="Y128" s="1" t="str">
        <f>IF('2020'!Y128="","",'2020'!Y128)</f>
        <v/>
      </c>
      <c r="Z128" s="1" t="str">
        <f>IF('2020'!Z128="","",'2020'!Z128)</f>
        <v/>
      </c>
      <c r="AA128" s="1">
        <f>IF('2020'!F128="","",'2020'!F128)</f>
        <v>12</v>
      </c>
      <c r="AB128" s="1">
        <f>IF('2020'!AC128="","",'2020'!AC128)</f>
        <v>21.15</v>
      </c>
      <c r="AC128" s="1"/>
      <c r="AD128" s="1" t="str">
        <f>IF('2020'!AD128="","",'2020'!AD128)</f>
        <v/>
      </c>
      <c r="AE128" s="1" t="str">
        <f>IF('2020'!AF128="","",'2020'!AF128)</f>
        <v/>
      </c>
      <c r="AG128" s="1" t="str">
        <f>IF('2020'!AH128="","",'2020'!AH128)</f>
        <v/>
      </c>
      <c r="AI128" s="1" t="str">
        <f>IF('2020'!AJ128="","",'2020'!AJ128)</f>
        <v/>
      </c>
      <c r="AK128" s="1"/>
      <c r="AL128" s="1" t="str">
        <f>IF('2020'!AL128="","",'2020'!AL128)</f>
        <v/>
      </c>
      <c r="AM128" s="1" t="str">
        <f>IF('2020'!AM128="","",'2020'!AM128)</f>
        <v/>
      </c>
      <c r="AN128" s="1" t="str">
        <f>IF('2020'!AN128="","",'2020'!AN128)</f>
        <v/>
      </c>
      <c r="AO128" s="1" t="str">
        <f>IF('2020'!AO128="","",'2020'!AO128)</f>
        <v/>
      </c>
      <c r="AP128" s="1">
        <f>IF('2020'!AP128="","",'2020'!AP128+1)</f>
        <v>14</v>
      </c>
      <c r="AQ128" t="str">
        <f t="shared" si="1"/>
        <v/>
      </c>
    </row>
    <row r="129" spans="1:43" ht="26.5" thickBot="1">
      <c r="A129" s="1" t="str">
        <f>IF('2020'!A129="","",'2020'!A129)</f>
        <v>Julian Edelman</v>
      </c>
      <c r="B129" s="1" t="str">
        <f>IF('2020'!B129="","",'2020'!B129)</f>
        <v>WR</v>
      </c>
      <c r="C129" s="1" t="str">
        <f>IFERROR(VLOOKUP(A129&amp;B129,RDP!G:I,3,0),"")</f>
        <v/>
      </c>
      <c r="D129" s="1">
        <f>IF('2020'!D129="","",'2020'!D129+1)</f>
        <v>2021</v>
      </c>
      <c r="E129" s="1">
        <f>IF('2020'!E129="","",'2020'!E129)</f>
        <v>3</v>
      </c>
      <c r="F129" s="1"/>
      <c r="G129" s="1" t="str">
        <f>IF('2020'!G129="","",'2020'!G129)</f>
        <v/>
      </c>
      <c r="H129" s="1"/>
      <c r="I129" s="1" t="str">
        <f>IF('2020'!I129="","",'2020'!I129)</f>
        <v/>
      </c>
      <c r="J129" s="1" t="str">
        <f>IF('2020'!J129="","",'2020'!J129)</f>
        <v/>
      </c>
      <c r="K129" s="1" t="str">
        <f>IF('2020'!K129="","",'2020'!K129)</f>
        <v/>
      </c>
      <c r="L129" s="1" t="str">
        <f>IF('2020'!L129="","",'2020'!L129)</f>
        <v/>
      </c>
      <c r="M129" s="1">
        <f>IF('2020'!M129+'2020'!H129="","",'2020'!M129+'2020'!H129)</f>
        <v>5</v>
      </c>
      <c r="N129" s="1">
        <f>IF('2020'!N129="","",'2020'!N129)</f>
        <v>-0.01</v>
      </c>
      <c r="O129" s="1" t="str">
        <f>IF('2020'!O129="","",'2020'!O129)</f>
        <v/>
      </c>
      <c r="P129" s="1" t="str">
        <f>IF('2020'!P129="","",'2020'!P129)</f>
        <v/>
      </c>
      <c r="Q129" s="1" t="str">
        <f>IF('2020'!Q129="","",'2020'!Q129)</f>
        <v/>
      </c>
      <c r="R129" s="1" t="str">
        <f>IF('2020'!R129="","",'2020'!R129)</f>
        <v/>
      </c>
      <c r="S129" s="1">
        <f>IF('2020'!S129="","",'2020'!S129+1)</f>
        <v>35</v>
      </c>
      <c r="T129" s="1">
        <f>IF('2020'!T129="","",'2020'!T129)</f>
        <v>7</v>
      </c>
      <c r="U129" s="1">
        <f>IF('2020'!U129="","",'2020'!U129)</f>
        <v>232</v>
      </c>
      <c r="V129" s="1">
        <f>IF('2020'!C129="","",'2020'!C129)</f>
        <v>53</v>
      </c>
      <c r="W129" s="1" t="str">
        <f>IF('2020'!W129="","",'2020'!W129)</f>
        <v/>
      </c>
      <c r="X129" s="1" t="str">
        <f>IF('2020'!X129="","",'2020'!X129)</f>
        <v/>
      </c>
      <c r="Y129" s="1" t="str">
        <f>IF('2020'!Y129="","",'2020'!Y129)</f>
        <v/>
      </c>
      <c r="Z129" s="1" t="str">
        <f>IF('2020'!Z129="","",'2020'!Z129)</f>
        <v/>
      </c>
      <c r="AA129" s="1">
        <f>IF('2020'!F129="","",'2020'!F129)</f>
        <v>110</v>
      </c>
      <c r="AB129" s="1">
        <f>IF('2020'!AC129="","",'2020'!AC129)</f>
        <v>9.43</v>
      </c>
      <c r="AC129" s="1"/>
      <c r="AD129" s="1" t="str">
        <f>IF('2020'!AD129="","",'2020'!AD129)</f>
        <v/>
      </c>
      <c r="AE129" s="1">
        <f>IF('2020'!AF129="","",'2020'!AF129)</f>
        <v>8.8200000000000001E-2</v>
      </c>
      <c r="AG129" s="1">
        <f>IF('2020'!AH129="","",'2020'!AH129)</f>
        <v>1.89</v>
      </c>
      <c r="AI129" s="1">
        <f>IF('2020'!AJ129="","",'2020'!AJ129)</f>
        <v>6</v>
      </c>
      <c r="AK129" s="1"/>
      <c r="AL129" s="1" t="str">
        <f>IF('2020'!AL129="","",'2020'!AL129)</f>
        <v/>
      </c>
      <c r="AM129" s="1" t="str">
        <f>IF('2020'!AM129="","",'2020'!AM129)</f>
        <v/>
      </c>
      <c r="AN129" s="1" t="str">
        <f>IF('2020'!AN129="","",'2020'!AN129)</f>
        <v/>
      </c>
      <c r="AO129" s="1" t="str">
        <f>IF('2020'!AO129="","",'2020'!AO129)</f>
        <v/>
      </c>
      <c r="AP129" s="1">
        <f>IF('2020'!AP129="","",'2020'!AP129+1)</f>
        <v>13</v>
      </c>
      <c r="AQ129">
        <f t="shared" si="1"/>
        <v>0.23519999999999999</v>
      </c>
    </row>
    <row r="130" spans="1:43" ht="39" thickBot="1">
      <c r="A130" s="1" t="str">
        <f>IF('2020'!A130="","",'2020'!A130)</f>
        <v>Anthony McFarland</v>
      </c>
      <c r="B130" s="1" t="str">
        <f>IF('2020'!B130="","",'2020'!B130)</f>
        <v>RB</v>
      </c>
      <c r="C130" s="1">
        <f>IFERROR(VLOOKUP(A130&amp;B130,RDP!G:I,3,0),"")</f>
        <v>86</v>
      </c>
      <c r="D130" s="1">
        <f>IF('2020'!D130="","",'2020'!D130+1)</f>
        <v>2021</v>
      </c>
      <c r="E130" s="1">
        <f>IF('2020'!E130="","",'2020'!E130)</f>
        <v>2</v>
      </c>
      <c r="F130" s="1"/>
      <c r="G130" s="1" t="str">
        <f>IF('2020'!G130="","",'2020'!G130)</f>
        <v/>
      </c>
      <c r="H130" s="1"/>
      <c r="I130" s="1" t="str">
        <f>IF('2020'!I130="","",'2020'!I130)</f>
        <v/>
      </c>
      <c r="J130" s="1" t="str">
        <f>IF('2020'!J130="","",'2020'!J130)</f>
        <v/>
      </c>
      <c r="K130" s="1" t="str">
        <f>IF('2020'!K130="","",'2020'!K130)</f>
        <v/>
      </c>
      <c r="L130" s="1" t="str">
        <f>IF('2020'!L130="","",'2020'!L130)</f>
        <v/>
      </c>
      <c r="M130" s="1">
        <f>IF('2020'!M130+'2020'!H130="","",'2020'!M130+'2020'!H130)</f>
        <v>0</v>
      </c>
      <c r="N130" s="1">
        <f>IF('2020'!N130="","",'2020'!N130)</f>
        <v>-0.49</v>
      </c>
      <c r="O130" s="1" t="str">
        <f>IF('2020'!O130="","",'2020'!O130)</f>
        <v/>
      </c>
      <c r="P130" s="1" t="str">
        <f>IF('2020'!P130="","",'2020'!P130)</f>
        <v/>
      </c>
      <c r="Q130" s="1" t="str">
        <f>IF('2020'!Q130="","",'2020'!Q130)</f>
        <v/>
      </c>
      <c r="R130" s="1" t="str">
        <f>IF('2020'!R130="","",'2020'!R130)</f>
        <v/>
      </c>
      <c r="S130" s="1">
        <f>IF('2020'!S130="","",'2020'!S130+1)</f>
        <v>23</v>
      </c>
      <c r="T130" s="1">
        <f>IF('2020'!T130="","",'2020'!T130)</f>
        <v>4</v>
      </c>
      <c r="U130" s="1">
        <f>IF('2020'!U130="","",'2020'!U130)</f>
        <v>124</v>
      </c>
      <c r="V130" s="1">
        <f>IF('2020'!C130="","",'2020'!C130)</f>
        <v>49</v>
      </c>
      <c r="W130" s="1" t="str">
        <f>IF('2020'!W130="","",'2020'!W130)</f>
        <v/>
      </c>
      <c r="X130" s="1" t="str">
        <f>IF('2020'!X130="","",'2020'!X130)</f>
        <v/>
      </c>
      <c r="Y130" s="1" t="str">
        <f>IF('2020'!Y130="","",'2020'!Y130)</f>
        <v/>
      </c>
      <c r="Z130" s="1" t="str">
        <f>IF('2020'!Z130="","",'2020'!Z130)</f>
        <v/>
      </c>
      <c r="AA130" s="1">
        <f>IF('2020'!F130="","",'2020'!F130)</f>
        <v>103</v>
      </c>
      <c r="AB130" s="1">
        <f>IF('2020'!AC130="","",'2020'!AC130)</f>
        <v>2.27</v>
      </c>
      <c r="AC130" s="1"/>
      <c r="AD130" s="1" t="str">
        <f>IF('2020'!AD130="","",'2020'!AD130)</f>
        <v/>
      </c>
      <c r="AE130" s="1">
        <f>IF('2020'!AF130="","",'2020'!AF130)</f>
        <v>1.44E-2</v>
      </c>
      <c r="AG130" s="1">
        <f>IF('2020'!AH130="","",'2020'!AH130)</f>
        <v>1.23</v>
      </c>
      <c r="AI130" s="1">
        <f>IF('2020'!AJ130="","",'2020'!AJ130)</f>
        <v>10</v>
      </c>
      <c r="AK130" s="1"/>
      <c r="AL130" s="1" t="str">
        <f>IF('2020'!AL130="","",'2020'!AL130)</f>
        <v/>
      </c>
      <c r="AM130" s="1" t="str">
        <f>IF('2020'!AM130="","",'2020'!AM130)</f>
        <v/>
      </c>
      <c r="AN130" s="1" t="str">
        <f>IF('2020'!AN130="","",'2020'!AN130)</f>
        <v/>
      </c>
      <c r="AO130" s="1" t="str">
        <f>IF('2020'!AO130="","",'2020'!AO130)</f>
        <v/>
      </c>
      <c r="AP130" s="1">
        <f>IF('2020'!AP130="","",'2020'!AP130+1)</f>
        <v>2</v>
      </c>
      <c r="AQ130">
        <f t="shared" si="1"/>
        <v>2.3039999999999998E-2</v>
      </c>
    </row>
    <row r="131" spans="1:43" ht="26.5" thickBot="1">
      <c r="A131" s="1" t="str">
        <f>IF('2020'!A131="","",'2020'!A131)</f>
        <v>O.J. Howard</v>
      </c>
      <c r="B131" s="1" t="str">
        <f>IF('2020'!B131="","",'2020'!B131)</f>
        <v>TE</v>
      </c>
      <c r="C131" s="1">
        <f>IFERROR(VLOOKUP(A131&amp;B131,RDP!G:I,3,0),"")</f>
        <v>29</v>
      </c>
      <c r="D131" s="1">
        <f>IF('2020'!D131="","",'2020'!D131+1)</f>
        <v>2021</v>
      </c>
      <c r="E131" s="1">
        <f>IF('2020'!E131="","",'2020'!E131)</f>
        <v>4</v>
      </c>
      <c r="F131" s="1"/>
      <c r="G131" s="1" t="str">
        <f>IF('2020'!G131="","",'2020'!G131)</f>
        <v/>
      </c>
      <c r="H131" s="1"/>
      <c r="I131" s="1" t="str">
        <f>IF('2020'!I131="","",'2020'!I131)</f>
        <v/>
      </c>
      <c r="J131" s="1" t="str">
        <f>IF('2020'!J131="","",'2020'!J131)</f>
        <v/>
      </c>
      <c r="K131" s="1" t="str">
        <f>IF('2020'!K131="","",'2020'!K131)</f>
        <v/>
      </c>
      <c r="L131" s="1" t="str">
        <f>IF('2020'!L131="","",'2020'!L131)</f>
        <v/>
      </c>
      <c r="M131" s="1">
        <f>IF('2020'!M131+'2020'!H131="","",'2020'!M131+'2020'!H131)</f>
        <v>0</v>
      </c>
      <c r="N131" s="1">
        <f>IF('2020'!N131="","",'2020'!N131)</f>
        <v>-0.03</v>
      </c>
      <c r="O131" s="1" t="str">
        <f>IF('2020'!O131="","",'2020'!O131)</f>
        <v/>
      </c>
      <c r="P131" s="1" t="str">
        <f>IF('2020'!P131="","",'2020'!P131)</f>
        <v/>
      </c>
      <c r="Q131" s="1" t="str">
        <f>IF('2020'!Q131="","",'2020'!Q131)</f>
        <v/>
      </c>
      <c r="R131" s="1" t="str">
        <f>IF('2020'!R131="","",'2020'!R131)</f>
        <v/>
      </c>
      <c r="S131" s="1">
        <f>IF('2020'!S131="","",'2020'!S131+1)</f>
        <v>27</v>
      </c>
      <c r="T131" s="1">
        <f>IF('2020'!T131="","",'2020'!T131)</f>
        <v>1</v>
      </c>
      <c r="U131" s="1">
        <f>IF('2020'!U131="","",'2020'!U131)</f>
        <v>19</v>
      </c>
      <c r="V131" s="1">
        <f>IF('2020'!C131="","",'2020'!C131)</f>
        <v>21</v>
      </c>
      <c r="W131" s="1" t="str">
        <f>IF('2020'!W131="","",'2020'!W131)</f>
        <v/>
      </c>
      <c r="X131" s="1" t="str">
        <f>IF('2020'!X131="","",'2020'!X131)</f>
        <v/>
      </c>
      <c r="Y131" s="1" t="str">
        <f>IF('2020'!Y131="","",'2020'!Y131)</f>
        <v/>
      </c>
      <c r="Z131" s="1" t="str">
        <f>IF('2020'!Z131="","",'2020'!Z131)</f>
        <v/>
      </c>
      <c r="AA131" s="1">
        <f>IF('2020'!F131="","",'2020'!F131)</f>
        <v>58</v>
      </c>
      <c r="AB131" s="1">
        <f>IF('2020'!AC131="","",'2020'!AC131)</f>
        <v>9.4</v>
      </c>
      <c r="AC131" s="1"/>
      <c r="AD131" s="1" t="str">
        <f>IF('2020'!AD131="","",'2020'!AD131)</f>
        <v/>
      </c>
      <c r="AE131" s="1">
        <f>IF('2020'!AF131="","",'2020'!AF131)</f>
        <v>3.04E-2</v>
      </c>
      <c r="AG131" s="1">
        <f>IF('2020'!AH131="","",'2020'!AH131)</f>
        <v>2.39</v>
      </c>
      <c r="AI131" s="1">
        <f>IF('2020'!AJ131="","",'2020'!AJ131)</f>
        <v>4</v>
      </c>
      <c r="AK131" s="1"/>
      <c r="AL131" s="1" t="str">
        <f>IF('2020'!AL131="","",'2020'!AL131)</f>
        <v/>
      </c>
      <c r="AM131" s="1" t="str">
        <f>IF('2020'!AM131="","",'2020'!AM131)</f>
        <v/>
      </c>
      <c r="AN131" s="1" t="str">
        <f>IF('2020'!AN131="","",'2020'!AN131)</f>
        <v/>
      </c>
      <c r="AO131" s="1" t="str">
        <f>IF('2020'!AO131="","",'2020'!AO131)</f>
        <v/>
      </c>
      <c r="AP131" s="1">
        <f>IF('2020'!AP131="","",'2020'!AP131+1)</f>
        <v>5</v>
      </c>
      <c r="AQ131">
        <f t="shared" ref="AQ131:AQ194" si="2">IF(AE131="","",AE131/AI131*16)</f>
        <v>0.1216</v>
      </c>
    </row>
    <row r="132" spans="1:43" ht="26.5" thickBot="1">
      <c r="A132" s="1" t="str">
        <f>IF('2020'!A132="","",'2020'!A132)</f>
        <v>Darrynton Evans</v>
      </c>
      <c r="B132" s="1" t="str">
        <f>IF('2020'!B132="","",'2020'!B132)</f>
        <v>RB</v>
      </c>
      <c r="C132" s="1">
        <f>IFERROR(VLOOKUP(A132&amp;B132,RDP!G:I,3,0),"")</f>
        <v>61</v>
      </c>
      <c r="D132" s="1">
        <f>IF('2020'!D132="","",'2020'!D132+1)</f>
        <v>2021</v>
      </c>
      <c r="E132" s="1">
        <f>IF('2020'!E132="","",'2020'!E132)</f>
        <v>2</v>
      </c>
      <c r="F132" s="1"/>
      <c r="G132" s="1" t="str">
        <f>IF('2020'!G132="","",'2020'!G132)</f>
        <v/>
      </c>
      <c r="H132" s="1"/>
      <c r="I132" s="1" t="str">
        <f>IF('2020'!I132="","",'2020'!I132)</f>
        <v/>
      </c>
      <c r="J132" s="1" t="str">
        <f>IF('2020'!J132="","",'2020'!J132)</f>
        <v/>
      </c>
      <c r="K132" s="1" t="str">
        <f>IF('2020'!K132="","",'2020'!K132)</f>
        <v/>
      </c>
      <c r="L132" s="1" t="str">
        <f>IF('2020'!L132="","",'2020'!L132)</f>
        <v/>
      </c>
      <c r="M132" s="1">
        <f>IF('2020'!M132+'2020'!H132="","",'2020'!M132+'2020'!H132)</f>
        <v>0</v>
      </c>
      <c r="N132" s="1">
        <f>IF('2020'!N132="","",'2020'!N132)</f>
        <v>-0.14000000000000001</v>
      </c>
      <c r="O132" s="1" t="str">
        <f>IF('2020'!O132="","",'2020'!O132)</f>
        <v/>
      </c>
      <c r="P132" s="1" t="str">
        <f>IF('2020'!P132="","",'2020'!P132)</f>
        <v/>
      </c>
      <c r="Q132" s="1" t="str">
        <f>IF('2020'!Q132="","",'2020'!Q132)</f>
        <v/>
      </c>
      <c r="R132" s="1" t="str">
        <f>IF('2020'!R132="","",'2020'!R132)</f>
        <v/>
      </c>
      <c r="S132" s="1">
        <f>IF('2020'!S132="","",'2020'!S132+1)</f>
        <v>23</v>
      </c>
      <c r="T132" s="1">
        <f>IF('2020'!T132="","",'2020'!T132)</f>
        <v>3</v>
      </c>
      <c r="U132" s="1">
        <f>IF('2020'!U132="","",'2020'!U132)</f>
        <v>93</v>
      </c>
      <c r="V132" s="1">
        <f>IF('2020'!C132="","",'2020'!C132)</f>
        <v>50</v>
      </c>
      <c r="W132" s="1" t="str">
        <f>IF('2020'!W132="","",'2020'!W132)</f>
        <v/>
      </c>
      <c r="X132" s="1" t="str">
        <f>IF('2020'!X132="","",'2020'!X132)</f>
        <v/>
      </c>
      <c r="Y132" s="1" t="str">
        <f>IF('2020'!Y132="","",'2020'!Y132)</f>
        <v/>
      </c>
      <c r="Z132" s="1" t="str">
        <f>IF('2020'!Z132="","",'2020'!Z132)</f>
        <v/>
      </c>
      <c r="AA132" s="1">
        <f>IF('2020'!F132="","",'2020'!F132)</f>
        <v>118</v>
      </c>
      <c r="AB132" s="1">
        <f>IF('2020'!AC132="","",'2020'!AC132)</f>
        <v>3.22</v>
      </c>
      <c r="AC132" s="1"/>
      <c r="AD132" s="1" t="str">
        <f>IF('2020'!AD132="","",'2020'!AD132)</f>
        <v/>
      </c>
      <c r="AE132" s="1">
        <f>IF('2020'!AF132="","",'2020'!AF132)</f>
        <v>6.7999999999999996E-3</v>
      </c>
      <c r="AG132" s="1">
        <f>IF('2020'!AH132="","",'2020'!AH132)</f>
        <v>1.8</v>
      </c>
      <c r="AI132" s="1">
        <f>IF('2020'!AJ132="","",'2020'!AJ132)</f>
        <v>5</v>
      </c>
      <c r="AK132" s="1"/>
      <c r="AL132" s="1" t="str">
        <f>IF('2020'!AL132="","",'2020'!AL132)</f>
        <v/>
      </c>
      <c r="AM132" s="1" t="str">
        <f>IF('2020'!AM132="","",'2020'!AM132)</f>
        <v/>
      </c>
      <c r="AN132" s="1" t="str">
        <f>IF('2020'!AN132="","",'2020'!AN132)</f>
        <v/>
      </c>
      <c r="AO132" s="1" t="str">
        <f>IF('2020'!AO132="","",'2020'!AO132)</f>
        <v/>
      </c>
      <c r="AP132" s="1">
        <f>IF('2020'!AP132="","",'2020'!AP132+1)</f>
        <v>2</v>
      </c>
      <c r="AQ132">
        <f t="shared" si="2"/>
        <v>2.1759999999999998E-2</v>
      </c>
    </row>
    <row r="133" spans="1:43" ht="26.5" thickBot="1">
      <c r="A133" s="1" t="str">
        <f>IF('2020'!A133="","",'2020'!A133)</f>
        <v>Bryan Edwards</v>
      </c>
      <c r="B133" s="1" t="str">
        <f>IF('2020'!B133="","",'2020'!B133)</f>
        <v>WR</v>
      </c>
      <c r="C133" s="1">
        <f>IFERROR(VLOOKUP(A133&amp;B133,RDP!G:I,3,0),"")</f>
        <v>67</v>
      </c>
      <c r="D133" s="1">
        <f>IF('2020'!D133="","",'2020'!D133+1)</f>
        <v>2021</v>
      </c>
      <c r="E133" s="1">
        <f>IF('2020'!E133="","",'2020'!E133)</f>
        <v>3</v>
      </c>
      <c r="F133" s="1"/>
      <c r="G133" s="1" t="str">
        <f>IF('2020'!G133="","",'2020'!G133)</f>
        <v/>
      </c>
      <c r="H133" s="1"/>
      <c r="I133" s="1" t="str">
        <f>IF('2020'!I133="","",'2020'!I133)</f>
        <v/>
      </c>
      <c r="J133" s="1" t="str">
        <f>IF('2020'!J133="","",'2020'!J133)</f>
        <v/>
      </c>
      <c r="K133" s="1" t="str">
        <f>IF('2020'!K133="","",'2020'!K133)</f>
        <v/>
      </c>
      <c r="L133" s="1" t="str">
        <f>IF('2020'!L133="","",'2020'!L133)</f>
        <v/>
      </c>
      <c r="M133" s="1">
        <f>IF('2020'!M133+'2020'!H133="","",'2020'!M133+'2020'!H133)</f>
        <v>0</v>
      </c>
      <c r="N133" s="1">
        <f>IF('2020'!N133="","",'2020'!N133)</f>
        <v>-0.56999999999999995</v>
      </c>
      <c r="O133" s="1" t="str">
        <f>IF('2020'!O133="","",'2020'!O133)</f>
        <v/>
      </c>
      <c r="P133" s="1" t="str">
        <f>IF('2020'!P133="","",'2020'!P133)</f>
        <v/>
      </c>
      <c r="Q133" s="1" t="str">
        <f>IF('2020'!Q133="","",'2020'!Q133)</f>
        <v/>
      </c>
      <c r="R133" s="1" t="str">
        <f>IF('2020'!R133="","",'2020'!R133)</f>
        <v/>
      </c>
      <c r="S133" s="1">
        <f>IF('2020'!S133="","",'2020'!S133+1)</f>
        <v>23</v>
      </c>
      <c r="T133" s="1">
        <f>IF('2020'!T133="","",'2020'!T133)</f>
        <v>3</v>
      </c>
      <c r="U133" s="1">
        <f>IF('2020'!U133="","",'2020'!U133)</f>
        <v>81</v>
      </c>
      <c r="V133" s="1">
        <f>IF('2020'!C133="","",'2020'!C133)</f>
        <v>54</v>
      </c>
      <c r="W133" s="1" t="str">
        <f>IF('2020'!W133="","",'2020'!W133)</f>
        <v/>
      </c>
      <c r="X133" s="1" t="str">
        <f>IF('2020'!X133="","",'2020'!X133)</f>
        <v/>
      </c>
      <c r="Y133" s="1" t="str">
        <f>IF('2020'!Y133="","",'2020'!Y133)</f>
        <v/>
      </c>
      <c r="Z133" s="1" t="str">
        <f>IF('2020'!Z133="","",'2020'!Z133)</f>
        <v/>
      </c>
      <c r="AA133" s="1">
        <f>IF('2020'!F133="","",'2020'!F133)</f>
        <v>132</v>
      </c>
      <c r="AB133" s="1">
        <f>IF('2020'!AC133="","",'2020'!AC133)</f>
        <v>3.03</v>
      </c>
      <c r="AC133" s="1"/>
      <c r="AD133" s="1" t="str">
        <f>IF('2020'!AD133="","",'2020'!AD133)</f>
        <v/>
      </c>
      <c r="AE133" s="1">
        <f>IF('2020'!AF133="","",'2020'!AF133)</f>
        <v>2.75E-2</v>
      </c>
      <c r="AG133" s="1">
        <f>IF('2020'!AH133="","",'2020'!AH133)</f>
        <v>1.41</v>
      </c>
      <c r="AI133" s="1">
        <f>IF('2020'!AJ133="","",'2020'!AJ133)</f>
        <v>11</v>
      </c>
      <c r="AK133" s="1"/>
      <c r="AL133" s="1" t="str">
        <f>IF('2020'!AL133="","",'2020'!AL133)</f>
        <v/>
      </c>
      <c r="AM133" s="1" t="str">
        <f>IF('2020'!AM133="","",'2020'!AM133)</f>
        <v/>
      </c>
      <c r="AN133" s="1" t="str">
        <f>IF('2020'!AN133="","",'2020'!AN133)</f>
        <v/>
      </c>
      <c r="AO133" s="1" t="str">
        <f>IF('2020'!AO133="","",'2020'!AO133)</f>
        <v/>
      </c>
      <c r="AP133" s="1">
        <f>IF('2020'!AP133="","",'2020'!AP133+1)</f>
        <v>2</v>
      </c>
      <c r="AQ133">
        <f t="shared" si="2"/>
        <v>0.04</v>
      </c>
    </row>
    <row r="134" spans="1:43" ht="26.5" thickBot="1">
      <c r="A134" s="1" t="str">
        <f>IF('2020'!A134="","",'2020'!A134)</f>
        <v>Tevin Coleman</v>
      </c>
      <c r="B134" s="1" t="str">
        <f>IF('2020'!B134="","",'2020'!B134)</f>
        <v>RB</v>
      </c>
      <c r="C134" s="1">
        <f>IFERROR(VLOOKUP(A134&amp;B134,RDP!G:I,3,0),"")</f>
        <v>67.5</v>
      </c>
      <c r="D134" s="1">
        <f>IF('2020'!D134="","",'2020'!D134+1)</f>
        <v>2021</v>
      </c>
      <c r="E134" s="1">
        <f>IF('2020'!E134="","",'2020'!E134)</f>
        <v>2</v>
      </c>
      <c r="F134" s="1"/>
      <c r="G134" s="1" t="str">
        <f>IF('2020'!G134="","",'2020'!G134)</f>
        <v/>
      </c>
      <c r="H134" s="1"/>
      <c r="I134" s="1" t="str">
        <f>IF('2020'!I134="","",'2020'!I134)</f>
        <v/>
      </c>
      <c r="J134" s="1" t="str">
        <f>IF('2020'!J134="","",'2020'!J134)</f>
        <v/>
      </c>
      <c r="K134" s="1" t="str">
        <f>IF('2020'!K134="","",'2020'!K134)</f>
        <v/>
      </c>
      <c r="L134" s="1" t="str">
        <f>IF('2020'!L134="","",'2020'!L134)</f>
        <v/>
      </c>
      <c r="M134" s="1">
        <f>IF('2020'!M134+'2020'!H134="","",'2020'!M134+'2020'!H134)</f>
        <v>3</v>
      </c>
      <c r="N134" s="1">
        <f>IF('2020'!N134="","",'2020'!N134)</f>
        <v>-0.25</v>
      </c>
      <c r="O134" s="1" t="str">
        <f>IF('2020'!O134="","",'2020'!O134)</f>
        <v/>
      </c>
      <c r="P134" s="1" t="str">
        <f>IF('2020'!P134="","",'2020'!P134)</f>
        <v/>
      </c>
      <c r="Q134" s="1" t="str">
        <f>IF('2020'!Q134="","",'2020'!Q134)</f>
        <v/>
      </c>
      <c r="R134" s="1" t="str">
        <f>IF('2020'!R134="","",'2020'!R134)</f>
        <v/>
      </c>
      <c r="S134" s="1">
        <f>IF('2020'!S134="","",'2020'!S134+1)</f>
        <v>28</v>
      </c>
      <c r="T134" s="1">
        <f>IF('2020'!T134="","",'2020'!T134)</f>
        <v>3</v>
      </c>
      <c r="U134" s="1">
        <f>IF('2020'!U134="","",'2020'!U134)</f>
        <v>73</v>
      </c>
      <c r="V134" s="1">
        <f>IF('2020'!C134="","",'2020'!C134)</f>
        <v>51</v>
      </c>
      <c r="W134" s="1" t="str">
        <f>IF('2020'!W134="","",'2020'!W134)</f>
        <v/>
      </c>
      <c r="X134" s="1" t="str">
        <f>IF('2020'!X134="","",'2020'!X134)</f>
        <v/>
      </c>
      <c r="Y134" s="1" t="str">
        <f>IF('2020'!Y134="","",'2020'!Y134)</f>
        <v/>
      </c>
      <c r="Z134" s="1" t="str">
        <f>IF('2020'!Z134="","",'2020'!Z134)</f>
        <v/>
      </c>
      <c r="AA134" s="1">
        <f>IF('2020'!F134="","",'2020'!F134)</f>
        <v>125</v>
      </c>
      <c r="AB134" s="1">
        <f>IF('2020'!AC134="","",'2020'!AC134)</f>
        <v>1.59</v>
      </c>
      <c r="AC134" s="1"/>
      <c r="AD134" s="1" t="str">
        <f>IF('2020'!AD134="","",'2020'!AD134)</f>
        <v/>
      </c>
      <c r="AE134" s="1">
        <f>IF('2020'!AF134="","",'2020'!AF134)</f>
        <v>9.4000000000000004E-3</v>
      </c>
      <c r="AG134" s="1">
        <f>IF('2020'!AH134="","",'2020'!AH134)</f>
        <v>1.31</v>
      </c>
      <c r="AI134" s="1">
        <f>IF('2020'!AJ134="","",'2020'!AJ134)</f>
        <v>8</v>
      </c>
      <c r="AK134" s="1"/>
      <c r="AL134" s="1" t="str">
        <f>IF('2020'!AL134="","",'2020'!AL134)</f>
        <v/>
      </c>
      <c r="AM134" s="1" t="str">
        <f>IF('2020'!AM134="","",'2020'!AM134)</f>
        <v/>
      </c>
      <c r="AN134" s="1" t="str">
        <f>IF('2020'!AN134="","",'2020'!AN134)</f>
        <v/>
      </c>
      <c r="AO134" s="1" t="str">
        <f>IF('2020'!AO134="","",'2020'!AO134)</f>
        <v/>
      </c>
      <c r="AP134" s="1">
        <f>IF('2020'!AP134="","",'2020'!AP134+1)</f>
        <v>7</v>
      </c>
      <c r="AQ134">
        <f t="shared" si="2"/>
        <v>1.8800000000000001E-2</v>
      </c>
    </row>
    <row r="135" spans="1:43" ht="26.5" thickBot="1">
      <c r="A135" s="1" t="str">
        <f>IF('2020'!A135="","",'2020'!A135)</f>
        <v>Joshua Kelley</v>
      </c>
      <c r="B135" s="1" t="str">
        <f>IF('2020'!B135="","",'2020'!B135)</f>
        <v>RB</v>
      </c>
      <c r="C135" s="1">
        <f>IFERROR(VLOOKUP(A135&amp;B135,RDP!G:I,3,0),"")</f>
        <v>76</v>
      </c>
      <c r="D135" s="1">
        <f>IF('2020'!D135="","",'2020'!D135+1)</f>
        <v>2021</v>
      </c>
      <c r="E135" s="1">
        <f>IF('2020'!E135="","",'2020'!E135)</f>
        <v>2</v>
      </c>
      <c r="F135" s="1"/>
      <c r="G135" s="1" t="str">
        <f>IF('2020'!G135="","",'2020'!G135)</f>
        <v/>
      </c>
      <c r="H135" s="1"/>
      <c r="I135" s="1" t="str">
        <f>IF('2020'!I135="","",'2020'!I135)</f>
        <v/>
      </c>
      <c r="J135" s="1" t="str">
        <f>IF('2020'!J135="","",'2020'!J135)</f>
        <v/>
      </c>
      <c r="K135" s="1" t="str">
        <f>IF('2020'!K135="","",'2020'!K135)</f>
        <v/>
      </c>
      <c r="L135" s="1" t="str">
        <f>IF('2020'!L135="","",'2020'!L135)</f>
        <v/>
      </c>
      <c r="M135" s="1">
        <f>IF('2020'!M135+'2020'!H135="","",'2020'!M135+'2020'!H135)</f>
        <v>0</v>
      </c>
      <c r="N135" s="1">
        <f>IF('2020'!N135="","",'2020'!N135)</f>
        <v>-0.1</v>
      </c>
      <c r="O135" s="1" t="str">
        <f>IF('2020'!O135="","",'2020'!O135)</f>
        <v/>
      </c>
      <c r="P135" s="1" t="str">
        <f>IF('2020'!P135="","",'2020'!P135)</f>
        <v/>
      </c>
      <c r="Q135" s="1" t="str">
        <f>IF('2020'!Q135="","",'2020'!Q135)</f>
        <v/>
      </c>
      <c r="R135" s="1" t="str">
        <f>IF('2020'!R135="","",'2020'!R135)</f>
        <v/>
      </c>
      <c r="S135" s="1">
        <f>IF('2020'!S135="","",'2020'!S135+1)</f>
        <v>24</v>
      </c>
      <c r="T135" s="1">
        <f>IF('2020'!T135="","",'2020'!T135)</f>
        <v>4</v>
      </c>
      <c r="U135" s="1">
        <f>IF('2020'!U135="","",'2020'!U135)</f>
        <v>112</v>
      </c>
      <c r="V135" s="1">
        <f>IF('2020'!C135="","",'2020'!C135)</f>
        <v>52</v>
      </c>
      <c r="W135" s="1" t="str">
        <f>IF('2020'!W135="","",'2020'!W135)</f>
        <v/>
      </c>
      <c r="X135" s="1" t="str">
        <f>IF('2020'!X135="","",'2020'!X135)</f>
        <v/>
      </c>
      <c r="Y135" s="1" t="str">
        <f>IF('2020'!Y135="","",'2020'!Y135)</f>
        <v/>
      </c>
      <c r="Z135" s="1" t="str">
        <f>IF('2020'!Z135="","",'2020'!Z135)</f>
        <v/>
      </c>
      <c r="AA135" s="1">
        <f>IF('2020'!F135="","",'2020'!F135)</f>
        <v>58</v>
      </c>
      <c r="AB135" s="1">
        <f>IF('2020'!AC135="","",'2020'!AC135)</f>
        <v>6.09</v>
      </c>
      <c r="AC135" s="1"/>
      <c r="AD135" s="1" t="str">
        <f>IF('2020'!AD135="","",'2020'!AD135)</f>
        <v/>
      </c>
      <c r="AE135" s="1">
        <f>IF('2020'!AF135="","",'2020'!AF135)</f>
        <v>3.8899999999999997E-2</v>
      </c>
      <c r="AG135" s="1">
        <f>IF('2020'!AH135="","",'2020'!AH135)</f>
        <v>1.1399999999999999</v>
      </c>
      <c r="AI135" s="1">
        <f>IF('2020'!AJ135="","",'2020'!AJ135)</f>
        <v>14</v>
      </c>
      <c r="AK135" s="1"/>
      <c r="AL135" s="1" t="str">
        <f>IF('2020'!AL135="","",'2020'!AL135)</f>
        <v/>
      </c>
      <c r="AM135" s="1" t="str">
        <f>IF('2020'!AM135="","",'2020'!AM135)</f>
        <v/>
      </c>
      <c r="AN135" s="1" t="str">
        <f>IF('2020'!AN135="","",'2020'!AN135)</f>
        <v/>
      </c>
      <c r="AO135" s="1" t="str">
        <f>IF('2020'!AO135="","",'2020'!AO135)</f>
        <v/>
      </c>
      <c r="AP135" s="1">
        <f>IF('2020'!AP135="","",'2020'!AP135+1)</f>
        <v>2</v>
      </c>
      <c r="AQ135">
        <f t="shared" si="2"/>
        <v>4.4457142857142855E-2</v>
      </c>
    </row>
    <row r="136" spans="1:43" ht="26.5" thickBot="1">
      <c r="A136" s="1" t="str">
        <f>IF('2020'!A136="","",'2020'!A136)</f>
        <v>Anthony Miller</v>
      </c>
      <c r="B136" s="1" t="str">
        <f>IF('2020'!B136="","",'2020'!B136)</f>
        <v>WR</v>
      </c>
      <c r="C136" s="1">
        <f>IFERROR(VLOOKUP(A136&amp;B136,RDP!G:I,3,0),"")</f>
        <v>109</v>
      </c>
      <c r="D136" s="1">
        <f>IF('2020'!D136="","",'2020'!D136+1)</f>
        <v>2021</v>
      </c>
      <c r="E136" s="1">
        <f>IF('2020'!E136="","",'2020'!E136)</f>
        <v>3</v>
      </c>
      <c r="F136" s="1"/>
      <c r="G136" s="1" t="str">
        <f>IF('2020'!G136="","",'2020'!G136)</f>
        <v/>
      </c>
      <c r="H136" s="1"/>
      <c r="I136" s="1" t="str">
        <f>IF('2020'!I136="","",'2020'!I136)</f>
        <v/>
      </c>
      <c r="J136" s="1" t="str">
        <f>IF('2020'!J136="","",'2020'!J136)</f>
        <v/>
      </c>
      <c r="K136" s="1" t="str">
        <f>IF('2020'!K136="","",'2020'!K136)</f>
        <v/>
      </c>
      <c r="L136" s="1" t="str">
        <f>IF('2020'!L136="","",'2020'!L136)</f>
        <v/>
      </c>
      <c r="M136" s="1">
        <f>IF('2020'!M136+'2020'!H136="","",'2020'!M136+'2020'!H136)</f>
        <v>0</v>
      </c>
      <c r="N136" s="1">
        <f>IF('2020'!N136="","",'2020'!N136)</f>
        <v>-0.25</v>
      </c>
      <c r="O136" s="1" t="str">
        <f>IF('2020'!O136="","",'2020'!O136)</f>
        <v/>
      </c>
      <c r="P136" s="1" t="str">
        <f>IF('2020'!P136="","",'2020'!P136)</f>
        <v/>
      </c>
      <c r="Q136" s="1" t="str">
        <f>IF('2020'!Q136="","",'2020'!Q136)</f>
        <v/>
      </c>
      <c r="R136" s="1" t="str">
        <f>IF('2020'!R136="","",'2020'!R136)</f>
        <v/>
      </c>
      <c r="S136" s="1">
        <f>IF('2020'!S136="","",'2020'!S136+1)</f>
        <v>27</v>
      </c>
      <c r="T136" s="1">
        <f>IF('2020'!T136="","",'2020'!T136)</f>
        <v>2</v>
      </c>
      <c r="U136" s="1">
        <f>IF('2020'!U136="","",'2020'!U136)</f>
        <v>51</v>
      </c>
      <c r="V136" s="1">
        <f>IF('2020'!C136="","",'2020'!C136)</f>
        <v>55</v>
      </c>
      <c r="W136" s="1" t="str">
        <f>IF('2020'!W136="","",'2020'!W136)</f>
        <v/>
      </c>
      <c r="X136" s="1" t="str">
        <f>IF('2020'!X136="","",'2020'!X136)</f>
        <v/>
      </c>
      <c r="Y136" s="1" t="str">
        <f>IF('2020'!Y136="","",'2020'!Y136)</f>
        <v/>
      </c>
      <c r="Z136" s="1" t="str">
        <f>IF('2020'!Z136="","",'2020'!Z136)</f>
        <v/>
      </c>
      <c r="AA136" s="1">
        <f>IF('2020'!F136="","",'2020'!F136)</f>
        <v>69</v>
      </c>
      <c r="AB136" s="1">
        <f>IF('2020'!AC136="","",'2020'!AC136)</f>
        <v>6.92</v>
      </c>
      <c r="AC136" s="1"/>
      <c r="AD136" s="1" t="str">
        <f>IF('2020'!AD136="","",'2020'!AD136)</f>
        <v/>
      </c>
      <c r="AE136" s="1">
        <f>IF('2020'!AF136="","",'2020'!AF136)</f>
        <v>0.127</v>
      </c>
      <c r="AG136" s="1">
        <f>IF('2020'!AH136="","",'2020'!AH136)</f>
        <v>1.1200000000000001</v>
      </c>
      <c r="AI136" s="1">
        <f>IF('2020'!AJ136="","",'2020'!AJ136)</f>
        <v>16</v>
      </c>
      <c r="AK136" s="1"/>
      <c r="AL136" s="1" t="str">
        <f>IF('2020'!AL136="","",'2020'!AL136)</f>
        <v/>
      </c>
      <c r="AM136" s="1" t="str">
        <f>IF('2020'!AM136="","",'2020'!AM136)</f>
        <v/>
      </c>
      <c r="AN136" s="1" t="str">
        <f>IF('2020'!AN136="","",'2020'!AN136)</f>
        <v/>
      </c>
      <c r="AO136" s="1" t="str">
        <f>IF('2020'!AO136="","",'2020'!AO136)</f>
        <v/>
      </c>
      <c r="AP136" s="1">
        <f>IF('2020'!AP136="","",'2020'!AP136+1)</f>
        <v>4</v>
      </c>
      <c r="AQ136">
        <f t="shared" si="2"/>
        <v>0.127</v>
      </c>
    </row>
    <row r="137" spans="1:43" ht="26.5" thickBot="1">
      <c r="A137" s="1" t="str">
        <f>IF('2020'!A137="","",'2020'!A137)</f>
        <v>Chris Herndon</v>
      </c>
      <c r="B137" s="1" t="str">
        <f>IF('2020'!B137="","",'2020'!B137)</f>
        <v>TE</v>
      </c>
      <c r="C137" s="1">
        <f>IFERROR(VLOOKUP(A137&amp;B137,RDP!G:I,3,0),"")</f>
        <v>34</v>
      </c>
      <c r="D137" s="1">
        <f>IF('2020'!D137="","",'2020'!D137+1)</f>
        <v>2021</v>
      </c>
      <c r="E137" s="1">
        <f>IF('2020'!E137="","",'2020'!E137)</f>
        <v>4</v>
      </c>
      <c r="F137" s="1"/>
      <c r="G137" s="1" t="str">
        <f>IF('2020'!G137="","",'2020'!G137)</f>
        <v/>
      </c>
      <c r="H137" s="1"/>
      <c r="I137" s="1" t="str">
        <f>IF('2020'!I137="","",'2020'!I137)</f>
        <v/>
      </c>
      <c r="J137" s="1" t="str">
        <f>IF('2020'!J137="","",'2020'!J137)</f>
        <v/>
      </c>
      <c r="K137" s="1" t="str">
        <f>IF('2020'!K137="","",'2020'!K137)</f>
        <v/>
      </c>
      <c r="L137" s="1" t="str">
        <f>IF('2020'!L137="","",'2020'!L137)</f>
        <v/>
      </c>
      <c r="M137" s="1">
        <f>IF('2020'!M137+'2020'!H137="","",'2020'!M137+'2020'!H137)</f>
        <v>0</v>
      </c>
      <c r="N137" s="1">
        <f>IF('2020'!N137="","",'2020'!N137)</f>
        <v>-0.09</v>
      </c>
      <c r="O137" s="1" t="str">
        <f>IF('2020'!O137="","",'2020'!O137)</f>
        <v/>
      </c>
      <c r="P137" s="1" t="str">
        <f>IF('2020'!P137="","",'2020'!P137)</f>
        <v/>
      </c>
      <c r="Q137" s="1" t="str">
        <f>IF('2020'!Q137="","",'2020'!Q137)</f>
        <v/>
      </c>
      <c r="R137" s="1" t="str">
        <f>IF('2020'!R137="","",'2020'!R137)</f>
        <v/>
      </c>
      <c r="S137" s="1">
        <f>IF('2020'!S137="","",'2020'!S137+1)</f>
        <v>25</v>
      </c>
      <c r="T137" s="1">
        <f>IF('2020'!T137="","",'2020'!T137)</f>
        <v>4</v>
      </c>
      <c r="U137" s="1">
        <f>IF('2020'!U137="","",'2020'!U137)</f>
        <v>107</v>
      </c>
      <c r="V137" s="1">
        <f>IF('2020'!C137="","",'2020'!C137)</f>
        <v>22</v>
      </c>
      <c r="W137" s="1" t="str">
        <f>IF('2020'!W137="","",'2020'!W137)</f>
        <v/>
      </c>
      <c r="X137" s="1" t="str">
        <f>IF('2020'!X137="","",'2020'!X137)</f>
        <v/>
      </c>
      <c r="Y137" s="1" t="str">
        <f>IF('2020'!Y137="","",'2020'!Y137)</f>
        <v/>
      </c>
      <c r="Z137" s="1" t="str">
        <f>IF('2020'!Z137="","",'2020'!Z137)</f>
        <v/>
      </c>
      <c r="AA137" s="1">
        <f>IF('2020'!F137="","",'2020'!F137)</f>
        <v>31</v>
      </c>
      <c r="AB137" s="1">
        <f>IF('2020'!AC137="","",'2020'!AC137)</f>
        <v>4.8600000000000003</v>
      </c>
      <c r="AC137" s="1"/>
      <c r="AD137" s="1" t="str">
        <f>IF('2020'!AD137="","",'2020'!AD137)</f>
        <v/>
      </c>
      <c r="AE137" s="1">
        <f>IF('2020'!AF137="","",'2020'!AF137)</f>
        <v>0.1019</v>
      </c>
      <c r="AG137" s="1">
        <f>IF('2020'!AH137="","",'2020'!AH137)</f>
        <v>0.88</v>
      </c>
      <c r="AI137" s="1">
        <f>IF('2020'!AJ137="","",'2020'!AJ137)</f>
        <v>16</v>
      </c>
      <c r="AK137" s="1"/>
      <c r="AL137" s="1" t="str">
        <f>IF('2020'!AL137="","",'2020'!AL137)</f>
        <v/>
      </c>
      <c r="AM137" s="1" t="str">
        <f>IF('2020'!AM137="","",'2020'!AM137)</f>
        <v/>
      </c>
      <c r="AN137" s="1" t="str">
        <f>IF('2020'!AN137="","",'2020'!AN137)</f>
        <v/>
      </c>
      <c r="AO137" s="1" t="str">
        <f>IF('2020'!AO137="","",'2020'!AO137)</f>
        <v/>
      </c>
      <c r="AP137" s="1">
        <f>IF('2020'!AP137="","",'2020'!AP137+1)</f>
        <v>4</v>
      </c>
      <c r="AQ137">
        <f t="shared" si="2"/>
        <v>0.1019</v>
      </c>
    </row>
    <row r="138" spans="1:43" ht="26.5" thickBot="1">
      <c r="A138" s="1" t="str">
        <f>IF('2020'!A138="","",'2020'!A138)</f>
        <v>Aaron Rodgers</v>
      </c>
      <c r="B138" s="1" t="str">
        <f>IF('2020'!B138="","",'2020'!B138)</f>
        <v>QB</v>
      </c>
      <c r="C138" s="1">
        <f>IFERROR(VLOOKUP(A138&amp;B138,RDP!G:I,3,0),"")</f>
        <v>15</v>
      </c>
      <c r="D138" s="1">
        <f>IF('2020'!D138="","",'2020'!D138+1)</f>
        <v>2021</v>
      </c>
      <c r="E138" s="1">
        <f>IF('2020'!E138="","",'2020'!E138)</f>
        <v>1</v>
      </c>
      <c r="F138" s="1"/>
      <c r="G138" s="1" t="str">
        <f>IF('2020'!G138="","",'2020'!G138)</f>
        <v/>
      </c>
      <c r="H138" s="1"/>
      <c r="I138" s="1" t="str">
        <f>IF('2020'!I138="","",'2020'!I138)</f>
        <v/>
      </c>
      <c r="J138" s="1" t="str">
        <f>IF('2020'!J138="","",'2020'!J138)</f>
        <v/>
      </c>
      <c r="K138" s="1" t="str">
        <f>IF('2020'!K138="","",'2020'!K138)</f>
        <v/>
      </c>
      <c r="L138" s="1" t="str">
        <f>IF('2020'!L138="","",'2020'!L138)</f>
        <v/>
      </c>
      <c r="M138" s="1">
        <f>IF('2020'!M138+'2020'!H138="","",'2020'!M138+'2020'!H138)</f>
        <v>12</v>
      </c>
      <c r="N138" s="1">
        <f>IF('2020'!N138="","",'2020'!N138)</f>
        <v>1.37</v>
      </c>
      <c r="O138" s="1" t="str">
        <f>IF('2020'!O138="","",'2020'!O138)</f>
        <v/>
      </c>
      <c r="P138" s="1" t="str">
        <f>IF('2020'!P138="","",'2020'!P138)</f>
        <v/>
      </c>
      <c r="Q138" s="1" t="str">
        <f>IF('2020'!Q138="","",'2020'!Q138)</f>
        <v/>
      </c>
      <c r="R138" s="1" t="str">
        <f>IF('2020'!R138="","",'2020'!R138)</f>
        <v/>
      </c>
      <c r="S138" s="1">
        <f>IF('2020'!S138="","",'2020'!S138+1)</f>
        <v>38</v>
      </c>
      <c r="T138" s="1">
        <f>IF('2020'!T138="","",'2020'!T138)</f>
        <v>1</v>
      </c>
      <c r="U138" s="1">
        <f>IF('2020'!U138="","",'2020'!U138)</f>
        <v>24</v>
      </c>
      <c r="V138" s="1">
        <f>IF('2020'!C138="","",'2020'!C138)</f>
        <v>14</v>
      </c>
      <c r="W138" s="1" t="str">
        <f>IF('2020'!W138="","",'2020'!W138)</f>
        <v/>
      </c>
      <c r="X138" s="1" t="str">
        <f>IF('2020'!X138="","",'2020'!X138)</f>
        <v/>
      </c>
      <c r="Y138" s="1" t="str">
        <f>IF('2020'!Y138="","",'2020'!Y138)</f>
        <v/>
      </c>
      <c r="Z138" s="1" t="str">
        <f>IF('2020'!Z138="","",'2020'!Z138)</f>
        <v/>
      </c>
      <c r="AA138" s="1">
        <f>IF('2020'!F138="","",'2020'!F138)</f>
        <v>3</v>
      </c>
      <c r="AB138" s="1">
        <f>IF('2020'!AC138="","",'2020'!AC138)</f>
        <v>30.18</v>
      </c>
      <c r="AC138" s="1"/>
      <c r="AD138" s="1" t="str">
        <f>IF('2020'!AD138="","",'2020'!AD138)</f>
        <v/>
      </c>
      <c r="AE138" s="1" t="str">
        <f>IF('2020'!AF138="","",'2020'!AF138)</f>
        <v/>
      </c>
      <c r="AG138" s="1" t="str">
        <f>IF('2020'!AH138="","",'2020'!AH138)</f>
        <v/>
      </c>
      <c r="AI138" s="1" t="str">
        <f>IF('2020'!AJ138="","",'2020'!AJ138)</f>
        <v/>
      </c>
      <c r="AK138" s="1"/>
      <c r="AL138" s="1" t="str">
        <f>IF('2020'!AL138="","",'2020'!AL138)</f>
        <v/>
      </c>
      <c r="AM138" s="1" t="str">
        <f>IF('2020'!AM138="","",'2020'!AM138)</f>
        <v/>
      </c>
      <c r="AN138" s="1" t="str">
        <f>IF('2020'!AN138="","",'2020'!AN138)</f>
        <v/>
      </c>
      <c r="AO138" s="1" t="str">
        <f>IF('2020'!AO138="","",'2020'!AO138)</f>
        <v/>
      </c>
      <c r="AP138" s="1">
        <f>IF('2020'!AP138="","",'2020'!AP138+1)</f>
        <v>17</v>
      </c>
      <c r="AQ138" t="str">
        <f t="shared" si="2"/>
        <v/>
      </c>
    </row>
    <row r="139" spans="1:43" ht="26.5" thickBot="1">
      <c r="A139" s="1" t="str">
        <f>IF('2020'!A139="","",'2020'!A139)</f>
        <v>Chase Edmonds</v>
      </c>
      <c r="B139" s="1" t="str">
        <f>IF('2020'!B139="","",'2020'!B139)</f>
        <v>RB</v>
      </c>
      <c r="C139" s="1">
        <f>IFERROR(VLOOKUP(A139&amp;B139,RDP!G:I,3,0),"")</f>
        <v>29</v>
      </c>
      <c r="D139" s="1">
        <f>IF('2020'!D139="","",'2020'!D139+1)</f>
        <v>2021</v>
      </c>
      <c r="E139" s="1">
        <f>IF('2020'!E139="","",'2020'!E139)</f>
        <v>2</v>
      </c>
      <c r="F139" s="1"/>
      <c r="G139" s="1" t="str">
        <f>IF('2020'!G139="","",'2020'!G139)</f>
        <v/>
      </c>
      <c r="H139" s="1"/>
      <c r="I139" s="1" t="str">
        <f>IF('2020'!I139="","",'2020'!I139)</f>
        <v/>
      </c>
      <c r="J139" s="1" t="str">
        <f>IF('2020'!J139="","",'2020'!J139)</f>
        <v/>
      </c>
      <c r="K139" s="1" t="str">
        <f>IF('2020'!K139="","",'2020'!K139)</f>
        <v/>
      </c>
      <c r="L139" s="1" t="str">
        <f>IF('2020'!L139="","",'2020'!L139)</f>
        <v/>
      </c>
      <c r="M139" s="1">
        <f>IF('2020'!M139+'2020'!H139="","",'2020'!M139+'2020'!H139)</f>
        <v>0</v>
      </c>
      <c r="N139" s="1">
        <f>IF('2020'!N139="","",'2020'!N139)</f>
        <v>0.46</v>
      </c>
      <c r="O139" s="1" t="str">
        <f>IF('2020'!O139="","",'2020'!O139)</f>
        <v/>
      </c>
      <c r="P139" s="1" t="str">
        <f>IF('2020'!P139="","",'2020'!P139)</f>
        <v/>
      </c>
      <c r="Q139" s="1" t="str">
        <f>IF('2020'!Q139="","",'2020'!Q139)</f>
        <v/>
      </c>
      <c r="R139" s="1" t="str">
        <f>IF('2020'!R139="","",'2020'!R139)</f>
        <v/>
      </c>
      <c r="S139" s="1">
        <f>IF('2020'!S139="","",'2020'!S139+1)</f>
        <v>25</v>
      </c>
      <c r="T139" s="1">
        <f>IF('2020'!T139="","",'2020'!T139)</f>
        <v>4</v>
      </c>
      <c r="U139" s="1">
        <f>IF('2020'!U139="","",'2020'!U139)</f>
        <v>134</v>
      </c>
      <c r="V139" s="1">
        <f>IF('2020'!C139="","",'2020'!C139)</f>
        <v>53</v>
      </c>
      <c r="W139" s="1" t="str">
        <f>IF('2020'!W139="","",'2020'!W139)</f>
        <v/>
      </c>
      <c r="X139" s="1" t="str">
        <f>IF('2020'!X139="","",'2020'!X139)</f>
        <v/>
      </c>
      <c r="Y139" s="1" t="str">
        <f>IF('2020'!Y139="","",'2020'!Y139)</f>
        <v/>
      </c>
      <c r="Z139" s="1" t="str">
        <f>IF('2020'!Z139="","",'2020'!Z139)</f>
        <v/>
      </c>
      <c r="AA139" s="1">
        <f>IF('2020'!F139="","",'2020'!F139)</f>
        <v>25</v>
      </c>
      <c r="AB139" s="1">
        <f>IF('2020'!AC139="","",'2020'!AC139)</f>
        <v>10.5</v>
      </c>
      <c r="AC139" s="1"/>
      <c r="AD139" s="1" t="str">
        <f>IF('2020'!AD139="","",'2020'!AD139)</f>
        <v/>
      </c>
      <c r="AE139" s="1">
        <f>IF('2020'!AF139="","",'2020'!AF139)</f>
        <v>0.12429999999999999</v>
      </c>
      <c r="AG139" s="1">
        <f>IF('2020'!AH139="","",'2020'!AH139)</f>
        <v>1.33</v>
      </c>
      <c r="AI139" s="1">
        <f>IF('2020'!AJ139="","",'2020'!AJ139)</f>
        <v>16</v>
      </c>
      <c r="AK139" s="1"/>
      <c r="AL139" s="1" t="str">
        <f>IF('2020'!AL139="","",'2020'!AL139)</f>
        <v/>
      </c>
      <c r="AM139" s="1" t="str">
        <f>IF('2020'!AM139="","",'2020'!AM139)</f>
        <v/>
      </c>
      <c r="AN139" s="1" t="str">
        <f>IF('2020'!AN139="","",'2020'!AN139)</f>
        <v/>
      </c>
      <c r="AO139" s="1" t="str">
        <f>IF('2020'!AO139="","",'2020'!AO139)</f>
        <v/>
      </c>
      <c r="AP139" s="1">
        <f>IF('2020'!AP139="","",'2020'!AP139+1)</f>
        <v>4</v>
      </c>
      <c r="AQ139">
        <f t="shared" si="2"/>
        <v>0.12429999999999999</v>
      </c>
    </row>
    <row r="140" spans="1:43" ht="26.5" thickBot="1">
      <c r="A140" s="1" t="str">
        <f>IF('2020'!A140="","",'2020'!A140)</f>
        <v>Marvin Jones</v>
      </c>
      <c r="B140" s="1" t="str">
        <f>IF('2020'!B140="","",'2020'!B140)</f>
        <v>WR</v>
      </c>
      <c r="C140" s="1">
        <f>IFERROR(VLOOKUP(A140&amp;B140,RDP!G:I,3,0),"")</f>
        <v>73.5</v>
      </c>
      <c r="D140" s="1">
        <f>IF('2020'!D140="","",'2020'!D140+1)</f>
        <v>2021</v>
      </c>
      <c r="E140" s="1">
        <f>IF('2020'!E140="","",'2020'!E140)</f>
        <v>3</v>
      </c>
      <c r="F140" s="1"/>
      <c r="G140" s="1" t="str">
        <f>IF('2020'!G140="","",'2020'!G140)</f>
        <v/>
      </c>
      <c r="H140" s="1"/>
      <c r="I140" s="1" t="str">
        <f>IF('2020'!I140="","",'2020'!I140)</f>
        <v/>
      </c>
      <c r="J140" s="1" t="str">
        <f>IF('2020'!J140="","",'2020'!J140)</f>
        <v/>
      </c>
      <c r="K140" s="1" t="str">
        <f>IF('2020'!K140="","",'2020'!K140)</f>
        <v/>
      </c>
      <c r="L140" s="1" t="str">
        <f>IF('2020'!L140="","",'2020'!L140)</f>
        <v/>
      </c>
      <c r="M140" s="1">
        <f>IF('2020'!M140+'2020'!H140="","",'2020'!M140+'2020'!H140)</f>
        <v>2</v>
      </c>
      <c r="N140" s="1">
        <f>IF('2020'!N140="","",'2020'!N140)</f>
        <v>0.38</v>
      </c>
      <c r="O140" s="1" t="str">
        <f>IF('2020'!O140="","",'2020'!O140)</f>
        <v/>
      </c>
      <c r="P140" s="1" t="str">
        <f>IF('2020'!P140="","",'2020'!P140)</f>
        <v/>
      </c>
      <c r="Q140" s="1" t="str">
        <f>IF('2020'!Q140="","",'2020'!Q140)</f>
        <v/>
      </c>
      <c r="R140" s="1" t="str">
        <f>IF('2020'!R140="","",'2020'!R140)</f>
        <v/>
      </c>
      <c r="S140" s="1">
        <f>IF('2020'!S140="","",'2020'!S140+1)</f>
        <v>31</v>
      </c>
      <c r="T140" s="1">
        <f>IF('2020'!T140="","",'2020'!T140)</f>
        <v>5</v>
      </c>
      <c r="U140" s="1">
        <f>IF('2020'!U140="","",'2020'!U140)</f>
        <v>166</v>
      </c>
      <c r="V140" s="1">
        <f>IF('2020'!C140="","",'2020'!C140)</f>
        <v>56</v>
      </c>
      <c r="W140" s="1" t="str">
        <f>IF('2020'!W140="","",'2020'!W140)</f>
        <v/>
      </c>
      <c r="X140" s="1" t="str">
        <f>IF('2020'!X140="","",'2020'!X140)</f>
        <v/>
      </c>
      <c r="Y140" s="1" t="str">
        <f>IF('2020'!Y140="","",'2020'!Y140)</f>
        <v/>
      </c>
      <c r="Z140" s="1" t="str">
        <f>IF('2020'!Z140="","",'2020'!Z140)</f>
        <v/>
      </c>
      <c r="AA140" s="1">
        <f>IF('2020'!F140="","",'2020'!F140)</f>
        <v>18</v>
      </c>
      <c r="AB140" s="1">
        <f>IF('2020'!AC140="","",'2020'!AC140)</f>
        <v>14.24</v>
      </c>
      <c r="AC140" s="1"/>
      <c r="AD140" s="1" t="str">
        <f>IF('2020'!AD140="","",'2020'!AD140)</f>
        <v/>
      </c>
      <c r="AE140" s="1">
        <f>IF('2020'!AF140="","",'2020'!AF140)</f>
        <v>0.22009999999999999</v>
      </c>
      <c r="AG140" s="1">
        <f>IF('2020'!AH140="","",'2020'!AH140)</f>
        <v>1.58</v>
      </c>
      <c r="AI140" s="1">
        <f>IF('2020'!AJ140="","",'2020'!AJ140)</f>
        <v>16</v>
      </c>
      <c r="AK140" s="1"/>
      <c r="AL140" s="1" t="str">
        <f>IF('2020'!AL140="","",'2020'!AL140)</f>
        <v/>
      </c>
      <c r="AM140" s="1" t="str">
        <f>IF('2020'!AM140="","",'2020'!AM140)</f>
        <v/>
      </c>
      <c r="AN140" s="1" t="str">
        <f>IF('2020'!AN140="","",'2020'!AN140)</f>
        <v/>
      </c>
      <c r="AO140" s="1" t="str">
        <f>IF('2020'!AO140="","",'2020'!AO140)</f>
        <v/>
      </c>
      <c r="AP140" s="1">
        <f>IF('2020'!AP140="","",'2020'!AP140+1)</f>
        <v>10</v>
      </c>
      <c r="AQ140">
        <f t="shared" si="2"/>
        <v>0.22009999999999999</v>
      </c>
    </row>
    <row r="141" spans="1:43" ht="26.5" thickBot="1">
      <c r="A141" s="1" t="str">
        <f>IF('2020'!A141="","",'2020'!A141)</f>
        <v>Matthew Stafford</v>
      </c>
      <c r="B141" s="1" t="str">
        <f>IF('2020'!B141="","",'2020'!B141)</f>
        <v>QB</v>
      </c>
      <c r="C141" s="1">
        <f>IFERROR(VLOOKUP(A141&amp;B141,RDP!G:I,3,0),"")</f>
        <v>16</v>
      </c>
      <c r="D141" s="1">
        <f>IF('2020'!D141="","",'2020'!D141+1)</f>
        <v>2021</v>
      </c>
      <c r="E141" s="1">
        <f>IF('2020'!E141="","",'2020'!E141)</f>
        <v>1</v>
      </c>
      <c r="F141" s="1"/>
      <c r="G141" s="1" t="str">
        <f>IF('2020'!G141="","",'2020'!G141)</f>
        <v/>
      </c>
      <c r="H141" s="1"/>
      <c r="I141" s="1" t="str">
        <f>IF('2020'!I141="","",'2020'!I141)</f>
        <v/>
      </c>
      <c r="J141" s="1" t="str">
        <f>IF('2020'!J141="","",'2020'!J141)</f>
        <v/>
      </c>
      <c r="K141" s="1" t="str">
        <f>IF('2020'!K141="","",'2020'!K141)</f>
        <v/>
      </c>
      <c r="L141" s="1" t="str">
        <f>IF('2020'!L141="","",'2020'!L141)</f>
        <v/>
      </c>
      <c r="M141" s="1">
        <f>IF('2020'!M141+'2020'!H141="","",'2020'!M141+'2020'!H141)</f>
        <v>8</v>
      </c>
      <c r="N141" s="1">
        <f>IF('2020'!N141="","",'2020'!N141)</f>
        <v>0.23</v>
      </c>
      <c r="O141" s="1" t="str">
        <f>IF('2020'!O141="","",'2020'!O141)</f>
        <v/>
      </c>
      <c r="P141" s="1" t="str">
        <f>IF('2020'!P141="","",'2020'!P141)</f>
        <v/>
      </c>
      <c r="Q141" s="1" t="str">
        <f>IF('2020'!Q141="","",'2020'!Q141)</f>
        <v/>
      </c>
      <c r="R141" s="1" t="str">
        <f>IF('2020'!R141="","",'2020'!R141)</f>
        <v/>
      </c>
      <c r="S141" s="1">
        <f>IF('2020'!S141="","",'2020'!S141+1)</f>
        <v>33</v>
      </c>
      <c r="T141" s="1">
        <f>IF('2020'!T141="","",'2020'!T141)</f>
        <v>1</v>
      </c>
      <c r="U141" s="1">
        <f>IF('2020'!U141="","",'2020'!U141)</f>
        <v>1</v>
      </c>
      <c r="V141" s="1">
        <f>IF('2020'!C141="","",'2020'!C141)</f>
        <v>15</v>
      </c>
      <c r="W141" s="1" t="str">
        <f>IF('2020'!W141="","",'2020'!W141)</f>
        <v/>
      </c>
      <c r="X141" s="1" t="str">
        <f>IF('2020'!X141="","",'2020'!X141)</f>
        <v/>
      </c>
      <c r="Y141" s="1" t="str">
        <f>IF('2020'!Y141="","",'2020'!Y141)</f>
        <v/>
      </c>
      <c r="Z141" s="1" t="str">
        <f>IF('2020'!Z141="","",'2020'!Z141)</f>
        <v/>
      </c>
      <c r="AA141" s="1">
        <f>IF('2020'!F141="","",'2020'!F141)</f>
        <v>15</v>
      </c>
      <c r="AB141" s="1">
        <f>IF('2020'!AC141="","",'2020'!AC141)</f>
        <v>19.41</v>
      </c>
      <c r="AC141" s="1"/>
      <c r="AD141" s="1" t="str">
        <f>IF('2020'!AD141="","",'2020'!AD141)</f>
        <v/>
      </c>
      <c r="AE141" s="1" t="str">
        <f>IF('2020'!AF141="","",'2020'!AF141)</f>
        <v/>
      </c>
      <c r="AG141" s="1" t="str">
        <f>IF('2020'!AH141="","",'2020'!AH141)</f>
        <v/>
      </c>
      <c r="AI141" s="1" t="str">
        <f>IF('2020'!AJ141="","",'2020'!AJ141)</f>
        <v/>
      </c>
      <c r="AK141" s="1"/>
      <c r="AL141" s="1" t="str">
        <f>IF('2020'!AL141="","",'2020'!AL141)</f>
        <v/>
      </c>
      <c r="AM141" s="1" t="str">
        <f>IF('2020'!AM141="","",'2020'!AM141)</f>
        <v/>
      </c>
      <c r="AN141" s="1" t="str">
        <f>IF('2020'!AN141="","",'2020'!AN141)</f>
        <v/>
      </c>
      <c r="AO141" s="1" t="str">
        <f>IF('2020'!AO141="","",'2020'!AO141)</f>
        <v/>
      </c>
      <c r="AP141" s="1">
        <f>IF('2020'!AP141="","",'2020'!AP141+1)</f>
        <v>13</v>
      </c>
      <c r="AQ141" t="str">
        <f t="shared" si="2"/>
        <v/>
      </c>
    </row>
    <row r="142" spans="1:43" ht="26.5" thickBot="1">
      <c r="A142" s="1" t="str">
        <f>IF('2020'!A142="","",'2020'!A142)</f>
        <v>Sterling Shepard</v>
      </c>
      <c r="B142" s="1" t="str">
        <f>IF('2020'!B142="","",'2020'!B142)</f>
        <v>WR</v>
      </c>
      <c r="C142" s="1">
        <f>IFERROR(VLOOKUP(A142&amp;B142,RDP!G:I,3,0),"")</f>
        <v>84</v>
      </c>
      <c r="D142" s="1">
        <f>IF('2020'!D142="","",'2020'!D142+1)</f>
        <v>2021</v>
      </c>
      <c r="E142" s="1">
        <f>IF('2020'!E142="","",'2020'!E142)</f>
        <v>3</v>
      </c>
      <c r="F142" s="1"/>
      <c r="G142" s="1" t="str">
        <f>IF('2020'!G142="","",'2020'!G142)</f>
        <v/>
      </c>
      <c r="H142" s="1"/>
      <c r="I142" s="1" t="str">
        <f>IF('2020'!I142="","",'2020'!I142)</f>
        <v/>
      </c>
      <c r="J142" s="1" t="str">
        <f>IF('2020'!J142="","",'2020'!J142)</f>
        <v/>
      </c>
      <c r="K142" s="1" t="str">
        <f>IF('2020'!K142="","",'2020'!K142)</f>
        <v/>
      </c>
      <c r="L142" s="1" t="str">
        <f>IF('2020'!L142="","",'2020'!L142)</f>
        <v/>
      </c>
      <c r="M142" s="1">
        <f>IF('2020'!M142+'2020'!H142="","",'2020'!M142+'2020'!H142)</f>
        <v>0</v>
      </c>
      <c r="N142" s="1">
        <f>IF('2020'!N142="","",'2020'!N142)</f>
        <v>0.04</v>
      </c>
      <c r="O142" s="1" t="str">
        <f>IF('2020'!O142="","",'2020'!O142)</f>
        <v/>
      </c>
      <c r="P142" s="1" t="str">
        <f>IF('2020'!P142="","",'2020'!P142)</f>
        <v/>
      </c>
      <c r="Q142" s="1" t="str">
        <f>IF('2020'!Q142="","",'2020'!Q142)</f>
        <v/>
      </c>
      <c r="R142" s="1" t="str">
        <f>IF('2020'!R142="","",'2020'!R142)</f>
        <v/>
      </c>
      <c r="S142" s="1">
        <f>IF('2020'!S142="","",'2020'!S142+1)</f>
        <v>27</v>
      </c>
      <c r="T142" s="1">
        <f>IF('2020'!T142="","",'2020'!T142)</f>
        <v>2</v>
      </c>
      <c r="U142" s="1">
        <f>IF('2020'!U142="","",'2020'!U142)</f>
        <v>40</v>
      </c>
      <c r="V142" s="1">
        <f>IF('2020'!C142="","",'2020'!C142)</f>
        <v>57</v>
      </c>
      <c r="W142" s="1" t="str">
        <f>IF('2020'!W142="","",'2020'!W142)</f>
        <v/>
      </c>
      <c r="X142" s="1" t="str">
        <f>IF('2020'!X142="","",'2020'!X142)</f>
        <v/>
      </c>
      <c r="Y142" s="1" t="str">
        <f>IF('2020'!Y142="","",'2020'!Y142)</f>
        <v/>
      </c>
      <c r="Z142" s="1" t="str">
        <f>IF('2020'!Z142="","",'2020'!Z142)</f>
        <v/>
      </c>
      <c r="AA142" s="1">
        <f>IF('2020'!F142="","",'2020'!F142)</f>
        <v>44</v>
      </c>
      <c r="AB142" s="1">
        <f>IF('2020'!AC142="","",'2020'!AC142)</f>
        <v>13.38</v>
      </c>
      <c r="AC142" s="1"/>
      <c r="AD142" s="1" t="str">
        <f>IF('2020'!AD142="","",'2020'!AD142)</f>
        <v/>
      </c>
      <c r="AE142" s="1">
        <f>IF('2020'!AF142="","",'2020'!AF142)</f>
        <v>0.1857</v>
      </c>
      <c r="AG142" s="1">
        <f>IF('2020'!AH142="","",'2020'!AH142)</f>
        <v>1.77</v>
      </c>
      <c r="AI142" s="1">
        <f>IF('2020'!AJ142="","",'2020'!AJ142)</f>
        <v>12</v>
      </c>
      <c r="AK142" s="1"/>
      <c r="AL142" s="1" t="str">
        <f>IF('2020'!AL142="","",'2020'!AL142)</f>
        <v/>
      </c>
      <c r="AM142" s="1" t="str">
        <f>IF('2020'!AM142="","",'2020'!AM142)</f>
        <v/>
      </c>
      <c r="AN142" s="1" t="str">
        <f>IF('2020'!AN142="","",'2020'!AN142)</f>
        <v/>
      </c>
      <c r="AO142" s="1" t="str">
        <f>IF('2020'!AO142="","",'2020'!AO142)</f>
        <v/>
      </c>
      <c r="AP142" s="1">
        <f>IF('2020'!AP142="","",'2020'!AP142+1)</f>
        <v>6</v>
      </c>
      <c r="AQ142">
        <f t="shared" si="2"/>
        <v>0.24760000000000001</v>
      </c>
    </row>
    <row r="143" spans="1:43" ht="26.5" thickBot="1">
      <c r="A143" s="1" t="str">
        <f>IF('2020'!A143="","",'2020'!A143)</f>
        <v>Jamison Crowder</v>
      </c>
      <c r="B143" s="1" t="str">
        <f>IF('2020'!B143="","",'2020'!B143)</f>
        <v>WR</v>
      </c>
      <c r="C143" s="1">
        <f>IFERROR(VLOOKUP(A143&amp;B143,RDP!G:I,3,0),"")</f>
        <v>79</v>
      </c>
      <c r="D143" s="1">
        <f>IF('2020'!D143="","",'2020'!D143+1)</f>
        <v>2021</v>
      </c>
      <c r="E143" s="1">
        <f>IF('2020'!E143="","",'2020'!E143)</f>
        <v>3</v>
      </c>
      <c r="F143" s="1"/>
      <c r="G143" s="1" t="str">
        <f>IF('2020'!G143="","",'2020'!G143)</f>
        <v/>
      </c>
      <c r="H143" s="1"/>
      <c r="I143" s="1" t="str">
        <f>IF('2020'!I143="","",'2020'!I143)</f>
        <v/>
      </c>
      <c r="J143" s="1" t="str">
        <f>IF('2020'!J143="","",'2020'!J143)</f>
        <v/>
      </c>
      <c r="K143" s="1" t="str">
        <f>IF('2020'!K143="","",'2020'!K143)</f>
        <v/>
      </c>
      <c r="L143" s="1" t="str">
        <f>IF('2020'!L143="","",'2020'!L143)</f>
        <v/>
      </c>
      <c r="M143" s="1">
        <f>IF('2020'!M143+'2020'!H143="","",'2020'!M143+'2020'!H143)</f>
        <v>0</v>
      </c>
      <c r="N143" s="1">
        <f>IF('2020'!N143="","",'2020'!N143)</f>
        <v>0.45</v>
      </c>
      <c r="O143" s="1" t="str">
        <f>IF('2020'!O143="","",'2020'!O143)</f>
        <v/>
      </c>
      <c r="P143" s="1" t="str">
        <f>IF('2020'!P143="","",'2020'!P143)</f>
        <v/>
      </c>
      <c r="Q143" s="1" t="str">
        <f>IF('2020'!Q143="","",'2020'!Q143)</f>
        <v/>
      </c>
      <c r="R143" s="1" t="str">
        <f>IF('2020'!R143="","",'2020'!R143)</f>
        <v/>
      </c>
      <c r="S143" s="1">
        <f>IF('2020'!S143="","",'2020'!S143+1)</f>
        <v>28</v>
      </c>
      <c r="T143" s="1">
        <f>IF('2020'!T143="","",'2020'!T143)</f>
        <v>4</v>
      </c>
      <c r="U143" s="1">
        <f>IF('2020'!U143="","",'2020'!U143)</f>
        <v>105</v>
      </c>
      <c r="V143" s="1">
        <f>IF('2020'!C143="","",'2020'!C143)</f>
        <v>58</v>
      </c>
      <c r="W143" s="1" t="str">
        <f>IF('2020'!W143="","",'2020'!W143)</f>
        <v/>
      </c>
      <c r="X143" s="1" t="str">
        <f>IF('2020'!X143="","",'2020'!X143)</f>
        <v/>
      </c>
      <c r="Y143" s="1" t="str">
        <f>IF('2020'!Y143="","",'2020'!Y143)</f>
        <v/>
      </c>
      <c r="Z143" s="1" t="str">
        <f>IF('2020'!Z143="","",'2020'!Z143)</f>
        <v/>
      </c>
      <c r="AA143" s="1">
        <f>IF('2020'!F143="","",'2020'!F143)</f>
        <v>39</v>
      </c>
      <c r="AB143" s="1">
        <f>IF('2020'!AC143="","",'2020'!AC143)</f>
        <v>14.37</v>
      </c>
      <c r="AC143" s="1"/>
      <c r="AD143" s="1" t="str">
        <f>IF('2020'!AD143="","",'2020'!AD143)</f>
        <v/>
      </c>
      <c r="AE143" s="1">
        <f>IF('2020'!AF143="","",'2020'!AF143)</f>
        <v>0.19209999999999999</v>
      </c>
      <c r="AG143" s="1">
        <f>IF('2020'!AH143="","",'2020'!AH143)</f>
        <v>1.79</v>
      </c>
      <c r="AI143" s="1">
        <f>IF('2020'!AJ143="","",'2020'!AJ143)</f>
        <v>12</v>
      </c>
      <c r="AK143" s="1"/>
      <c r="AL143" s="1" t="str">
        <f>IF('2020'!AL143="","",'2020'!AL143)</f>
        <v/>
      </c>
      <c r="AM143" s="1" t="str">
        <f>IF('2020'!AM143="","",'2020'!AM143)</f>
        <v/>
      </c>
      <c r="AN143" s="1" t="str">
        <f>IF('2020'!AN143="","",'2020'!AN143)</f>
        <v/>
      </c>
      <c r="AO143" s="1" t="str">
        <f>IF('2020'!AO143="","",'2020'!AO143)</f>
        <v/>
      </c>
      <c r="AP143" s="1">
        <f>IF('2020'!AP143="","",'2020'!AP143+1)</f>
        <v>7</v>
      </c>
      <c r="AQ143">
        <f t="shared" si="2"/>
        <v>0.25613333333333332</v>
      </c>
    </row>
    <row r="144" spans="1:43" ht="26.5" thickBot="1">
      <c r="A144" s="1" t="str">
        <f>IF('2020'!A144="","",'2020'!A144)</f>
        <v>Emmanuel Sanders</v>
      </c>
      <c r="B144" s="1" t="str">
        <f>IF('2020'!B144="","",'2020'!B144)</f>
        <v>WR</v>
      </c>
      <c r="C144" s="1">
        <f>IFERROR(VLOOKUP(A144&amp;B144,RDP!G:I,3,0),"")</f>
        <v>96</v>
      </c>
      <c r="D144" s="1">
        <f>IF('2020'!D144="","",'2020'!D144+1)</f>
        <v>2021</v>
      </c>
      <c r="E144" s="1">
        <f>IF('2020'!E144="","",'2020'!E144)</f>
        <v>3</v>
      </c>
      <c r="F144" s="1"/>
      <c r="G144" s="1" t="str">
        <f>IF('2020'!G144="","",'2020'!G144)</f>
        <v/>
      </c>
      <c r="H144" s="1"/>
      <c r="I144" s="1" t="str">
        <f>IF('2020'!I144="","",'2020'!I144)</f>
        <v/>
      </c>
      <c r="J144" s="1" t="str">
        <f>IF('2020'!J144="","",'2020'!J144)</f>
        <v/>
      </c>
      <c r="K144" s="1" t="str">
        <f>IF('2020'!K144="","",'2020'!K144)</f>
        <v/>
      </c>
      <c r="L144" s="1" t="str">
        <f>IF('2020'!L144="","",'2020'!L144)</f>
        <v/>
      </c>
      <c r="M144" s="1">
        <f>IF('2020'!M144+'2020'!H144="","",'2020'!M144+'2020'!H144)</f>
        <v>4</v>
      </c>
      <c r="N144" s="1">
        <f>IF('2020'!N144="","",'2020'!N144)</f>
        <v>0.09</v>
      </c>
      <c r="O144" s="1" t="str">
        <f>IF('2020'!O144="","",'2020'!O144)</f>
        <v/>
      </c>
      <c r="P144" s="1" t="str">
        <f>IF('2020'!P144="","",'2020'!P144)</f>
        <v/>
      </c>
      <c r="Q144" s="1" t="str">
        <f>IF('2020'!Q144="","",'2020'!Q144)</f>
        <v/>
      </c>
      <c r="R144" s="1" t="str">
        <f>IF('2020'!R144="","",'2020'!R144)</f>
        <v/>
      </c>
      <c r="S144" s="1">
        <f>IF('2020'!S144="","",'2020'!S144+1)</f>
        <v>34</v>
      </c>
      <c r="T144" s="1">
        <f>IF('2020'!T144="","",'2020'!T144)</f>
        <v>3</v>
      </c>
      <c r="U144" s="1">
        <f>IF('2020'!U144="","",'2020'!U144)</f>
        <v>82</v>
      </c>
      <c r="V144" s="1">
        <f>IF('2020'!C144="","",'2020'!C144)</f>
        <v>59</v>
      </c>
      <c r="W144" s="1" t="str">
        <f>IF('2020'!W144="","",'2020'!W144)</f>
        <v/>
      </c>
      <c r="X144" s="1" t="str">
        <f>IF('2020'!X144="","",'2020'!X144)</f>
        <v/>
      </c>
      <c r="Y144" s="1" t="str">
        <f>IF('2020'!Y144="","",'2020'!Y144)</f>
        <v/>
      </c>
      <c r="Z144" s="1" t="str">
        <f>IF('2020'!Z144="","",'2020'!Z144)</f>
        <v/>
      </c>
      <c r="AA144" s="1">
        <f>IF('2020'!F144="","",'2020'!F144)</f>
        <v>41</v>
      </c>
      <c r="AB144" s="1">
        <f>IF('2020'!AC144="","",'2020'!AC144)</f>
        <v>11.77</v>
      </c>
      <c r="AC144" s="1"/>
      <c r="AD144" s="1" t="str">
        <f>IF('2020'!AD144="","",'2020'!AD144)</f>
        <v/>
      </c>
      <c r="AE144" s="1">
        <f>IF('2020'!AF144="","",'2020'!AF144)</f>
        <v>0.1636</v>
      </c>
      <c r="AG144" s="1">
        <f>IF('2020'!AH144="","",'2020'!AH144)</f>
        <v>1.99</v>
      </c>
      <c r="AI144" s="1">
        <f>IF('2020'!AJ144="","",'2020'!AJ144)</f>
        <v>14</v>
      </c>
      <c r="AK144" s="1"/>
      <c r="AL144" s="1" t="str">
        <f>IF('2020'!AL144="","",'2020'!AL144)</f>
        <v/>
      </c>
      <c r="AM144" s="1" t="str">
        <f>IF('2020'!AM144="","",'2020'!AM144)</f>
        <v/>
      </c>
      <c r="AN144" s="1" t="str">
        <f>IF('2020'!AN144="","",'2020'!AN144)</f>
        <v/>
      </c>
      <c r="AO144" s="1" t="str">
        <f>IF('2020'!AO144="","",'2020'!AO144)</f>
        <v/>
      </c>
      <c r="AP144" s="1">
        <f>IF('2020'!AP144="","",'2020'!AP144+1)</f>
        <v>12</v>
      </c>
      <c r="AQ144">
        <f t="shared" si="2"/>
        <v>0.18697142857142857</v>
      </c>
    </row>
    <row r="145" spans="1:43" ht="26.5" thickBot="1">
      <c r="A145" s="1" t="str">
        <f>IF('2020'!A145="","",'2020'!A145)</f>
        <v>Damien Harris</v>
      </c>
      <c r="B145" s="1" t="str">
        <f>IF('2020'!B145="","",'2020'!B145)</f>
        <v>RB</v>
      </c>
      <c r="C145" s="1">
        <f>IFERROR(VLOOKUP(A145&amp;B145,RDP!G:I,3,0),"")</f>
        <v>34</v>
      </c>
      <c r="D145" s="1">
        <f>IF('2020'!D145="","",'2020'!D145+1)</f>
        <v>2021</v>
      </c>
      <c r="E145" s="1">
        <f>IF('2020'!E145="","",'2020'!E145)</f>
        <v>2</v>
      </c>
      <c r="F145" s="1"/>
      <c r="G145" s="1" t="str">
        <f>IF('2020'!G145="","",'2020'!G145)</f>
        <v/>
      </c>
      <c r="H145" s="1"/>
      <c r="I145" s="1" t="str">
        <f>IF('2020'!I145="","",'2020'!I145)</f>
        <v/>
      </c>
      <c r="J145" s="1" t="str">
        <f>IF('2020'!J145="","",'2020'!J145)</f>
        <v/>
      </c>
      <c r="K145" s="1" t="str">
        <f>IF('2020'!K145="","",'2020'!K145)</f>
        <v/>
      </c>
      <c r="L145" s="1" t="str">
        <f>IF('2020'!L145="","",'2020'!L145)</f>
        <v/>
      </c>
      <c r="M145" s="1">
        <f>IF('2020'!M145+'2020'!H145="","",'2020'!M145+'2020'!H145)</f>
        <v>0</v>
      </c>
      <c r="N145" s="1">
        <f>IF('2020'!N145="","",'2020'!N145)</f>
        <v>0.21</v>
      </c>
      <c r="O145" s="1" t="str">
        <f>IF('2020'!O145="","",'2020'!O145)</f>
        <v/>
      </c>
      <c r="P145" s="1" t="str">
        <f>IF('2020'!P145="","",'2020'!P145)</f>
        <v/>
      </c>
      <c r="Q145" s="1" t="str">
        <f>IF('2020'!Q145="","",'2020'!Q145)</f>
        <v/>
      </c>
      <c r="R145" s="1" t="str">
        <f>IF('2020'!R145="","",'2020'!R145)</f>
        <v/>
      </c>
      <c r="S145" s="1">
        <f>IF('2020'!S145="","",'2020'!S145+1)</f>
        <v>24</v>
      </c>
      <c r="T145" s="1">
        <f>IF('2020'!T145="","",'2020'!T145)</f>
        <v>3</v>
      </c>
      <c r="U145" s="1">
        <f>IF('2020'!U145="","",'2020'!U145)</f>
        <v>87</v>
      </c>
      <c r="V145" s="1">
        <f>IF('2020'!C145="","",'2020'!C145)</f>
        <v>54</v>
      </c>
      <c r="W145" s="1" t="str">
        <f>IF('2020'!W145="","",'2020'!W145)</f>
        <v/>
      </c>
      <c r="X145" s="1" t="str">
        <f>IF('2020'!X145="","",'2020'!X145)</f>
        <v/>
      </c>
      <c r="Y145" s="1" t="str">
        <f>IF('2020'!Y145="","",'2020'!Y145)</f>
        <v/>
      </c>
      <c r="Z145" s="1" t="str">
        <f>IF('2020'!Z145="","",'2020'!Z145)</f>
        <v/>
      </c>
      <c r="AA145" s="1">
        <f>IF('2020'!F145="","",'2020'!F145)</f>
        <v>53</v>
      </c>
      <c r="AB145" s="1">
        <f>IF('2020'!AC145="","",'2020'!AC145)</f>
        <v>9.1300000000000008</v>
      </c>
      <c r="AC145" s="1"/>
      <c r="AD145" s="1" t="str">
        <f>IF('2020'!AD145="","",'2020'!AD145)</f>
        <v/>
      </c>
      <c r="AE145" s="1">
        <f>IF('2020'!AF145="","",'2020'!AF145)</f>
        <v>1.7600000000000001E-2</v>
      </c>
      <c r="AG145" s="1">
        <f>IF('2020'!AH145="","",'2020'!AH145)</f>
        <v>1.1299999999999999</v>
      </c>
      <c r="AI145" s="1">
        <f>IF('2020'!AJ145="","",'2020'!AJ145)</f>
        <v>10</v>
      </c>
      <c r="AK145" s="1"/>
      <c r="AL145" s="1" t="str">
        <f>IF('2020'!AL145="","",'2020'!AL145)</f>
        <v/>
      </c>
      <c r="AM145" s="1" t="str">
        <f>IF('2020'!AM145="","",'2020'!AM145)</f>
        <v/>
      </c>
      <c r="AN145" s="1" t="str">
        <f>IF('2020'!AN145="","",'2020'!AN145)</f>
        <v/>
      </c>
      <c r="AO145" s="1" t="str">
        <f>IF('2020'!AO145="","",'2020'!AO145)</f>
        <v/>
      </c>
      <c r="AP145" s="1">
        <f>IF('2020'!AP145="","",'2020'!AP145+1)</f>
        <v>3</v>
      </c>
      <c r="AQ145">
        <f t="shared" si="2"/>
        <v>2.8160000000000001E-2</v>
      </c>
    </row>
    <row r="146" spans="1:43" ht="26.5" thickBot="1">
      <c r="A146" s="1" t="str">
        <f>IF('2020'!A146="","",'2020'!A146)</f>
        <v>Parris Campbell</v>
      </c>
      <c r="B146" s="1" t="str">
        <f>IF('2020'!B146="","",'2020'!B146)</f>
        <v>WR</v>
      </c>
      <c r="C146" s="1">
        <f>IFERROR(VLOOKUP(A146&amp;B146,RDP!G:I,3,0),"")</f>
        <v>64</v>
      </c>
      <c r="D146" s="1">
        <f>IF('2020'!D146="","",'2020'!D146+1)</f>
        <v>2021</v>
      </c>
      <c r="E146" s="1">
        <f>IF('2020'!E146="","",'2020'!E146)</f>
        <v>3</v>
      </c>
      <c r="F146" s="1"/>
      <c r="G146" s="1" t="str">
        <f>IF('2020'!G146="","",'2020'!G146)</f>
        <v/>
      </c>
      <c r="H146" s="1"/>
      <c r="I146" s="1" t="str">
        <f>IF('2020'!I146="","",'2020'!I146)</f>
        <v/>
      </c>
      <c r="J146" s="1" t="str">
        <f>IF('2020'!J146="","",'2020'!J146)</f>
        <v/>
      </c>
      <c r="K146" s="1" t="str">
        <f>IF('2020'!K146="","",'2020'!K146)</f>
        <v/>
      </c>
      <c r="L146" s="1" t="str">
        <f>IF('2020'!L146="","",'2020'!L146)</f>
        <v/>
      </c>
      <c r="M146" s="1">
        <f>IF('2020'!M146+'2020'!H146="","",'2020'!M146+'2020'!H146)</f>
        <v>0</v>
      </c>
      <c r="N146" s="1" t="str">
        <f>IF('2020'!N146="","",'2020'!N146)</f>
        <v/>
      </c>
      <c r="O146" s="1" t="str">
        <f>IF('2020'!O146="","",'2020'!O146)</f>
        <v/>
      </c>
      <c r="P146" s="1" t="str">
        <f>IF('2020'!P146="","",'2020'!P146)</f>
        <v/>
      </c>
      <c r="Q146" s="1" t="str">
        <f>IF('2020'!Q146="","",'2020'!Q146)</f>
        <v/>
      </c>
      <c r="R146" s="1" t="str">
        <f>IF('2020'!R146="","",'2020'!R146)</f>
        <v/>
      </c>
      <c r="S146" s="1">
        <f>IF('2020'!S146="","",'2020'!S146+1)</f>
        <v>24</v>
      </c>
      <c r="T146" s="1">
        <f>IF('2020'!T146="","",'2020'!T146)</f>
        <v>2</v>
      </c>
      <c r="U146" s="1">
        <f>IF('2020'!U146="","",'2020'!U146)</f>
        <v>59</v>
      </c>
      <c r="V146" s="1">
        <f>IF('2020'!C146="","",'2020'!C146)</f>
        <v>60</v>
      </c>
      <c r="W146" s="1" t="str">
        <f>IF('2020'!W146="","",'2020'!W146)</f>
        <v/>
      </c>
      <c r="X146" s="1" t="str">
        <f>IF('2020'!X146="","",'2020'!X146)</f>
        <v/>
      </c>
      <c r="Y146" s="1" t="str">
        <f>IF('2020'!Y146="","",'2020'!Y146)</f>
        <v/>
      </c>
      <c r="Z146" s="1" t="str">
        <f>IF('2020'!Z146="","",'2020'!Z146)</f>
        <v/>
      </c>
      <c r="AA146" s="1">
        <f>IF('2020'!F146="","",'2020'!F146)</f>
        <v>165</v>
      </c>
      <c r="AB146" s="1">
        <f>IF('2020'!AC146="","",'2020'!AC146)</f>
        <v>7.35</v>
      </c>
      <c r="AC146" s="1"/>
      <c r="AD146" s="1" t="str">
        <f>IF('2020'!AD146="","",'2020'!AD146)</f>
        <v/>
      </c>
      <c r="AE146" s="1">
        <f>IF('2020'!AF146="","",'2020'!AF146)</f>
        <v>1.7399999999999999E-2</v>
      </c>
      <c r="AG146" s="1">
        <f>IF('2020'!AH146="","",'2020'!AH146)</f>
        <v>1.78</v>
      </c>
      <c r="AI146" s="1">
        <f>IF('2020'!AJ146="","",'2020'!AJ146)</f>
        <v>2</v>
      </c>
      <c r="AK146" s="1"/>
      <c r="AL146" s="1" t="str">
        <f>IF('2020'!AL146="","",'2020'!AL146)</f>
        <v/>
      </c>
      <c r="AM146" s="1" t="str">
        <f>IF('2020'!AM146="","",'2020'!AM146)</f>
        <v/>
      </c>
      <c r="AN146" s="1" t="str">
        <f>IF('2020'!AN146="","",'2020'!AN146)</f>
        <v/>
      </c>
      <c r="AO146" s="1" t="str">
        <f>IF('2020'!AO146="","",'2020'!AO146)</f>
        <v/>
      </c>
      <c r="AP146" s="1">
        <f>IF('2020'!AP146="","",'2020'!AP146+1)</f>
        <v>3</v>
      </c>
      <c r="AQ146">
        <f t="shared" si="2"/>
        <v>0.13919999999999999</v>
      </c>
    </row>
    <row r="147" spans="1:43" ht="26.5" thickBot="1">
      <c r="A147" s="1" t="str">
        <f>IF('2020'!A147="","",'2020'!A147)</f>
        <v>Latavius Murray</v>
      </c>
      <c r="B147" s="1" t="str">
        <f>IF('2020'!B147="","",'2020'!B147)</f>
        <v>RB</v>
      </c>
      <c r="C147" s="1">
        <f>IFERROR(VLOOKUP(A147&amp;B147,RDP!G:I,3,0),"")</f>
        <v>55.5</v>
      </c>
      <c r="D147" s="1">
        <f>IF('2020'!D147="","",'2020'!D147+1)</f>
        <v>2021</v>
      </c>
      <c r="E147" s="1">
        <f>IF('2020'!E147="","",'2020'!E147)</f>
        <v>2</v>
      </c>
      <c r="F147" s="1"/>
      <c r="G147" s="1" t="str">
        <f>IF('2020'!G147="","",'2020'!G147)</f>
        <v/>
      </c>
      <c r="H147" s="1"/>
      <c r="I147" s="1" t="str">
        <f>IF('2020'!I147="","",'2020'!I147)</f>
        <v/>
      </c>
      <c r="J147" s="1" t="str">
        <f>IF('2020'!J147="","",'2020'!J147)</f>
        <v/>
      </c>
      <c r="K147" s="1" t="str">
        <f>IF('2020'!K147="","",'2020'!K147)</f>
        <v/>
      </c>
      <c r="L147" s="1" t="str">
        <f>IF('2020'!L147="","",'2020'!L147)</f>
        <v/>
      </c>
      <c r="M147" s="1">
        <f>IF('2020'!M147+'2020'!H147="","",'2020'!M147+'2020'!H147)</f>
        <v>2</v>
      </c>
      <c r="N147" s="1">
        <f>IF('2020'!N147="","",'2020'!N147)</f>
        <v>0.18</v>
      </c>
      <c r="O147" s="1" t="str">
        <f>IF('2020'!O147="","",'2020'!O147)</f>
        <v/>
      </c>
      <c r="P147" s="1" t="str">
        <f>IF('2020'!P147="","",'2020'!P147)</f>
        <v/>
      </c>
      <c r="Q147" s="1" t="str">
        <f>IF('2020'!Q147="","",'2020'!Q147)</f>
        <v/>
      </c>
      <c r="R147" s="1" t="str">
        <f>IF('2020'!R147="","",'2020'!R147)</f>
        <v/>
      </c>
      <c r="S147" s="1">
        <f>IF('2020'!S147="","",'2020'!S147+1)</f>
        <v>31</v>
      </c>
      <c r="T147" s="1">
        <f>IF('2020'!T147="","",'2020'!T147)</f>
        <v>6</v>
      </c>
      <c r="U147" s="1">
        <f>IF('2020'!U147="","",'2020'!U147)</f>
        <v>181</v>
      </c>
      <c r="V147" s="1">
        <f>IF('2020'!C147="","",'2020'!C147)</f>
        <v>55</v>
      </c>
      <c r="W147" s="1" t="str">
        <f>IF('2020'!W147="","",'2020'!W147)</f>
        <v/>
      </c>
      <c r="X147" s="1" t="str">
        <f>IF('2020'!X147="","",'2020'!X147)</f>
        <v/>
      </c>
      <c r="Y147" s="1" t="str">
        <f>IF('2020'!Y147="","",'2020'!Y147)</f>
        <v/>
      </c>
      <c r="Z147" s="1" t="str">
        <f>IF('2020'!Z147="","",'2020'!Z147)</f>
        <v/>
      </c>
      <c r="AA147" s="1">
        <f>IF('2020'!F147="","",'2020'!F147)</f>
        <v>34</v>
      </c>
      <c r="AB147" s="1">
        <f>IF('2020'!AC147="","",'2020'!AC147)</f>
        <v>9.08</v>
      </c>
      <c r="AC147" s="1"/>
      <c r="AD147" s="1" t="str">
        <f>IF('2020'!AD147="","",'2020'!AD147)</f>
        <v/>
      </c>
      <c r="AE147" s="1">
        <f>IF('2020'!AF147="","",'2020'!AF147)</f>
        <v>5.2499999999999998E-2</v>
      </c>
      <c r="AG147" s="1">
        <f>IF('2020'!AH147="","",'2020'!AH147)</f>
        <v>1.31</v>
      </c>
      <c r="AI147" s="1">
        <f>IF('2020'!AJ147="","",'2020'!AJ147)</f>
        <v>15</v>
      </c>
      <c r="AK147" s="1"/>
      <c r="AL147" s="1" t="str">
        <f>IF('2020'!AL147="","",'2020'!AL147)</f>
        <v/>
      </c>
      <c r="AM147" s="1" t="str">
        <f>IF('2020'!AM147="","",'2020'!AM147)</f>
        <v/>
      </c>
      <c r="AN147" s="1" t="str">
        <f>IF('2020'!AN147="","",'2020'!AN147)</f>
        <v/>
      </c>
      <c r="AO147" s="1" t="str">
        <f>IF('2020'!AO147="","",'2020'!AO147)</f>
        <v/>
      </c>
      <c r="AP147" s="1">
        <f>IF('2020'!AP147="","",'2020'!AP147+1)</f>
        <v>9</v>
      </c>
      <c r="AQ147">
        <f t="shared" si="2"/>
        <v>5.6000000000000001E-2</v>
      </c>
    </row>
    <row r="148" spans="1:43" ht="26.5" thickBot="1">
      <c r="A148" s="1" t="str">
        <f>IF('2020'!A148="","",'2020'!A148)</f>
        <v>Curtis Samuel</v>
      </c>
      <c r="B148" s="1" t="str">
        <f>IF('2020'!B148="","",'2020'!B148)</f>
        <v>WR</v>
      </c>
      <c r="C148" s="1">
        <f>IFERROR(VLOOKUP(A148&amp;B148,RDP!G:I,3,0),"")</f>
        <v>43</v>
      </c>
      <c r="D148" s="1">
        <f>IF('2020'!D148="","",'2020'!D148+1)</f>
        <v>2021</v>
      </c>
      <c r="E148" s="1">
        <f>IF('2020'!E148="","",'2020'!E148)</f>
        <v>3</v>
      </c>
      <c r="F148" s="1"/>
      <c r="G148" s="1" t="str">
        <f>IF('2020'!G148="","",'2020'!G148)</f>
        <v/>
      </c>
      <c r="H148" s="1"/>
      <c r="I148" s="1" t="str">
        <f>IF('2020'!I148="","",'2020'!I148)</f>
        <v/>
      </c>
      <c r="J148" s="1" t="str">
        <f>IF('2020'!J148="","",'2020'!J148)</f>
        <v/>
      </c>
      <c r="K148" s="1" t="str">
        <f>IF('2020'!K148="","",'2020'!K148)</f>
        <v/>
      </c>
      <c r="L148" s="1" t="str">
        <f>IF('2020'!L148="","",'2020'!L148)</f>
        <v/>
      </c>
      <c r="M148" s="1">
        <f>IF('2020'!M148+'2020'!H148="","",'2020'!M148+'2020'!H148)</f>
        <v>2</v>
      </c>
      <c r="N148" s="1">
        <f>IF('2020'!N148="","",'2020'!N148)</f>
        <v>0.45</v>
      </c>
      <c r="O148" s="1" t="str">
        <f>IF('2020'!O148="","",'2020'!O148)</f>
        <v/>
      </c>
      <c r="P148" s="1" t="str">
        <f>IF('2020'!P148="","",'2020'!P148)</f>
        <v/>
      </c>
      <c r="Q148" s="1" t="str">
        <f>IF('2020'!Q148="","",'2020'!Q148)</f>
        <v/>
      </c>
      <c r="R148" s="1" t="str">
        <f>IF('2020'!R148="","",'2020'!R148)</f>
        <v/>
      </c>
      <c r="S148" s="1">
        <f>IF('2020'!S148="","",'2020'!S148+1)</f>
        <v>25</v>
      </c>
      <c r="T148" s="1">
        <f>IF('2020'!T148="","",'2020'!T148)</f>
        <v>2</v>
      </c>
      <c r="U148" s="1">
        <f>IF('2020'!U148="","",'2020'!U148)</f>
        <v>40</v>
      </c>
      <c r="V148" s="1">
        <f>IF('2020'!C148="","",'2020'!C148)</f>
        <v>61</v>
      </c>
      <c r="W148" s="1" t="str">
        <f>IF('2020'!W148="","",'2020'!W148)</f>
        <v/>
      </c>
      <c r="X148" s="1" t="str">
        <f>IF('2020'!X148="","",'2020'!X148)</f>
        <v/>
      </c>
      <c r="Y148" s="1" t="str">
        <f>IF('2020'!Y148="","",'2020'!Y148)</f>
        <v/>
      </c>
      <c r="Z148" s="1" t="str">
        <f>IF('2020'!Z148="","",'2020'!Z148)</f>
        <v/>
      </c>
      <c r="AA148" s="1">
        <f>IF('2020'!F148="","",'2020'!F148)</f>
        <v>23</v>
      </c>
      <c r="AB148" s="1">
        <f>IF('2020'!AC148="","",'2020'!AC148)</f>
        <v>14.14</v>
      </c>
      <c r="AC148" s="1"/>
      <c r="AD148" s="1" t="str">
        <f>IF('2020'!AD148="","",'2020'!AD148)</f>
        <v/>
      </c>
      <c r="AE148" s="1">
        <f>IF('2020'!AF148="","",'2020'!AF148)</f>
        <v>0.182</v>
      </c>
      <c r="AG148" s="1">
        <f>IF('2020'!AH148="","",'2020'!AH148)</f>
        <v>1.93</v>
      </c>
      <c r="AI148" s="1">
        <f>IF('2020'!AJ148="","",'2020'!AJ148)</f>
        <v>15</v>
      </c>
      <c r="AK148" s="1"/>
      <c r="AL148" s="1" t="str">
        <f>IF('2020'!AL148="","",'2020'!AL148)</f>
        <v/>
      </c>
      <c r="AM148" s="1" t="str">
        <f>IF('2020'!AM148="","",'2020'!AM148)</f>
        <v/>
      </c>
      <c r="AN148" s="1" t="str">
        <f>IF('2020'!AN148="","",'2020'!AN148)</f>
        <v/>
      </c>
      <c r="AO148" s="1" t="str">
        <f>IF('2020'!AO148="","",'2020'!AO148)</f>
        <v/>
      </c>
      <c r="AP148" s="1">
        <f>IF('2020'!AP148="","",'2020'!AP148+1)</f>
        <v>5</v>
      </c>
      <c r="AQ148">
        <f t="shared" si="2"/>
        <v>0.19413333333333332</v>
      </c>
    </row>
    <row r="149" spans="1:43" ht="26.5" thickBot="1">
      <c r="A149" s="1" t="str">
        <f>IF('2020'!A149="","",'2020'!A149)</f>
        <v>Rashaad Penny</v>
      </c>
      <c r="B149" s="1" t="str">
        <f>IF('2020'!B149="","",'2020'!B149)</f>
        <v>RB</v>
      </c>
      <c r="C149" s="1">
        <f>IFERROR(VLOOKUP(A149&amp;B149,RDP!G:I,3,0),"")</f>
        <v>55</v>
      </c>
      <c r="D149" s="1">
        <f>IF('2020'!D149="","",'2020'!D149+1)</f>
        <v>2021</v>
      </c>
      <c r="E149" s="1">
        <f>IF('2020'!E149="","",'2020'!E149)</f>
        <v>2</v>
      </c>
      <c r="F149" s="1"/>
      <c r="G149" s="1" t="str">
        <f>IF('2020'!G149="","",'2020'!G149)</f>
        <v/>
      </c>
      <c r="H149" s="1"/>
      <c r="I149" s="1" t="str">
        <f>IF('2020'!I149="","",'2020'!I149)</f>
        <v/>
      </c>
      <c r="J149" s="1" t="str">
        <f>IF('2020'!J149="","",'2020'!J149)</f>
        <v/>
      </c>
      <c r="K149" s="1" t="str">
        <f>IF('2020'!K149="","",'2020'!K149)</f>
        <v/>
      </c>
      <c r="L149" s="1" t="str">
        <f>IF('2020'!L149="","",'2020'!L149)</f>
        <v/>
      </c>
      <c r="M149" s="1">
        <f>IF('2020'!M149+'2020'!H149="","",'2020'!M149+'2020'!H149)</f>
        <v>0</v>
      </c>
      <c r="N149" s="1">
        <f>IF('2020'!N149="","",'2020'!N149)</f>
        <v>0</v>
      </c>
      <c r="O149" s="1" t="str">
        <f>IF('2020'!O149="","",'2020'!O149)</f>
        <v/>
      </c>
      <c r="P149" s="1" t="str">
        <f>IF('2020'!P149="","",'2020'!P149)</f>
        <v/>
      </c>
      <c r="Q149" s="1" t="str">
        <f>IF('2020'!Q149="","",'2020'!Q149)</f>
        <v/>
      </c>
      <c r="R149" s="1" t="str">
        <f>IF('2020'!R149="","",'2020'!R149)</f>
        <v/>
      </c>
      <c r="S149" s="1">
        <f>IF('2020'!S149="","",'2020'!S149+1)</f>
        <v>25</v>
      </c>
      <c r="T149" s="1">
        <f>IF('2020'!T149="","",'2020'!T149)</f>
        <v>1</v>
      </c>
      <c r="U149" s="1">
        <f>IF('2020'!U149="","",'2020'!U149)</f>
        <v>27</v>
      </c>
      <c r="V149" s="1">
        <f>IF('2020'!C149="","",'2020'!C149)</f>
        <v>56</v>
      </c>
      <c r="W149" s="1" t="str">
        <f>IF('2020'!W149="","",'2020'!W149)</f>
        <v/>
      </c>
      <c r="X149" s="1" t="str">
        <f>IF('2020'!X149="","",'2020'!X149)</f>
        <v/>
      </c>
      <c r="Y149" s="1" t="str">
        <f>IF('2020'!Y149="","",'2020'!Y149)</f>
        <v/>
      </c>
      <c r="Z149" s="1" t="str">
        <f>IF('2020'!Z149="","",'2020'!Z149)</f>
        <v/>
      </c>
      <c r="AA149" s="1">
        <f>IF('2020'!F149="","",'2020'!F149)</f>
        <v>144</v>
      </c>
      <c r="AB149" s="1" t="str">
        <f>IF('2020'!AC149="","",'2020'!AC149)</f>
        <v/>
      </c>
      <c r="AC149" s="1"/>
      <c r="AD149" s="1" t="str">
        <f>IF('2020'!AD149="","",'2020'!AD149)</f>
        <v/>
      </c>
      <c r="AE149" s="1" t="str">
        <f>IF('2020'!AF149="","",'2020'!AF149)</f>
        <v/>
      </c>
      <c r="AG149" s="1" t="str">
        <f>IF('2020'!AH149="","",'2020'!AH149)</f>
        <v/>
      </c>
      <c r="AI149" s="1" t="str">
        <f>IF('2020'!AJ149="","",'2020'!AJ149)</f>
        <v/>
      </c>
      <c r="AK149" s="1"/>
      <c r="AL149" s="1" t="str">
        <f>IF('2020'!AL149="","",'2020'!AL149)</f>
        <v/>
      </c>
      <c r="AM149" s="1" t="str">
        <f>IF('2020'!AM149="","",'2020'!AM149)</f>
        <v/>
      </c>
      <c r="AN149" s="1" t="str">
        <f>IF('2020'!AN149="","",'2020'!AN149)</f>
        <v/>
      </c>
      <c r="AO149" s="1" t="str">
        <f>IF('2020'!AO149="","",'2020'!AO149)</f>
        <v/>
      </c>
      <c r="AP149" s="1">
        <f>IF('2020'!AP149="","",'2020'!AP149+1)</f>
        <v>4</v>
      </c>
      <c r="AQ149" t="str">
        <f t="shared" si="2"/>
        <v/>
      </c>
    </row>
    <row r="150" spans="1:43" ht="26.5" thickBot="1">
      <c r="A150" s="1" t="str">
        <f>IF('2020'!A150="","",'2020'!A150)</f>
        <v>Tom Brady</v>
      </c>
      <c r="B150" s="1" t="str">
        <f>IF('2020'!B150="","",'2020'!B150)</f>
        <v>QB</v>
      </c>
      <c r="C150" s="1">
        <f>IFERROR(VLOOKUP(A150&amp;B150,RDP!G:I,3,0),"")</f>
        <v>23</v>
      </c>
      <c r="D150" s="1">
        <f>IF('2020'!D150="","",'2020'!D150+1)</f>
        <v>2021</v>
      </c>
      <c r="E150" s="1">
        <f>IF('2020'!E150="","",'2020'!E150)</f>
        <v>1</v>
      </c>
      <c r="F150" s="1"/>
      <c r="G150" s="1" t="str">
        <f>IF('2020'!G150="","",'2020'!G150)</f>
        <v/>
      </c>
      <c r="H150" s="1"/>
      <c r="I150" s="1" t="str">
        <f>IF('2020'!I150="","",'2020'!I150)</f>
        <v/>
      </c>
      <c r="J150" s="1" t="str">
        <f>IF('2020'!J150="","",'2020'!J150)</f>
        <v/>
      </c>
      <c r="K150" s="1" t="str">
        <f>IF('2020'!K150="","",'2020'!K150)</f>
        <v/>
      </c>
      <c r="L150" s="1" t="str">
        <f>IF('2020'!L150="","",'2020'!L150)</f>
        <v/>
      </c>
      <c r="M150" s="1">
        <f>IF('2020'!M150+'2020'!H150="","",'2020'!M150+'2020'!H150)</f>
        <v>19</v>
      </c>
      <c r="N150" s="1">
        <f>IF('2020'!N150="","",'2020'!N150)</f>
        <v>0.77</v>
      </c>
      <c r="O150" s="1" t="str">
        <f>IF('2020'!O150="","",'2020'!O150)</f>
        <v/>
      </c>
      <c r="P150" s="1" t="str">
        <f>IF('2020'!P150="","",'2020'!P150)</f>
        <v/>
      </c>
      <c r="Q150" s="1" t="str">
        <f>IF('2020'!Q150="","",'2020'!Q150)</f>
        <v/>
      </c>
      <c r="R150" s="1" t="str">
        <f>IF('2020'!R150="","",'2020'!R150)</f>
        <v/>
      </c>
      <c r="S150" s="1">
        <f>IF('2020'!S150="","",'2020'!S150+1)</f>
        <v>44</v>
      </c>
      <c r="T150" s="1">
        <f>IF('2020'!T150="","",'2020'!T150)</f>
        <v>6</v>
      </c>
      <c r="U150" s="1">
        <f>IF('2020'!U150="","",'2020'!U150)</f>
        <v>199</v>
      </c>
      <c r="V150" s="1">
        <f>IF('2020'!C150="","",'2020'!C150)</f>
        <v>16</v>
      </c>
      <c r="W150" s="1" t="str">
        <f>IF('2020'!W150="","",'2020'!W150)</f>
        <v/>
      </c>
      <c r="X150" s="1" t="str">
        <f>IF('2020'!X150="","",'2020'!X150)</f>
        <v/>
      </c>
      <c r="Y150" s="1" t="str">
        <f>IF('2020'!Y150="","",'2020'!Y150)</f>
        <v/>
      </c>
      <c r="Z150" s="1" t="str">
        <f>IF('2020'!Z150="","",'2020'!Z150)</f>
        <v/>
      </c>
      <c r="AA150" s="1">
        <f>IF('2020'!F150="","",'2020'!F150)</f>
        <v>7</v>
      </c>
      <c r="AB150" s="1">
        <f>IF('2020'!AC150="","",'2020'!AC150)</f>
        <v>26.25</v>
      </c>
      <c r="AC150" s="1"/>
      <c r="AD150" s="1" t="str">
        <f>IF('2020'!AD150="","",'2020'!AD150)</f>
        <v/>
      </c>
      <c r="AE150" s="1" t="str">
        <f>IF('2020'!AF150="","",'2020'!AF150)</f>
        <v/>
      </c>
      <c r="AG150" s="1" t="str">
        <f>IF('2020'!AH150="","",'2020'!AH150)</f>
        <v/>
      </c>
      <c r="AI150" s="1" t="str">
        <f>IF('2020'!AJ150="","",'2020'!AJ150)</f>
        <v/>
      </c>
      <c r="AK150" s="1"/>
      <c r="AL150" s="1" t="str">
        <f>IF('2020'!AL150="","",'2020'!AL150)</f>
        <v/>
      </c>
      <c r="AM150" s="1" t="str">
        <f>IF('2020'!AM150="","",'2020'!AM150)</f>
        <v/>
      </c>
      <c r="AN150" s="1" t="str">
        <f>IF('2020'!AN150="","",'2020'!AN150)</f>
        <v/>
      </c>
      <c r="AO150" s="1" t="str">
        <f>IF('2020'!AO150="","",'2020'!AO150)</f>
        <v/>
      </c>
      <c r="AP150" s="1">
        <f>IF('2020'!AP150="","",'2020'!AP150+1)</f>
        <v>22</v>
      </c>
      <c r="AQ150" t="str">
        <f t="shared" si="2"/>
        <v/>
      </c>
    </row>
    <row r="151" spans="1:43" ht="26.5" thickBot="1">
      <c r="A151" s="1" t="str">
        <f>IF('2020'!A151="","",'2020'!A151)</f>
        <v>Eric Ebron</v>
      </c>
      <c r="B151" s="1" t="str">
        <f>IF('2020'!B151="","",'2020'!B151)</f>
        <v>TE</v>
      </c>
      <c r="C151" s="1">
        <f>IFERROR(VLOOKUP(A151&amp;B151,RDP!G:I,3,0),"")</f>
        <v>28</v>
      </c>
      <c r="D151" s="1">
        <f>IF('2020'!D151="","",'2020'!D151+1)</f>
        <v>2021</v>
      </c>
      <c r="E151" s="1">
        <f>IF('2020'!E151="","",'2020'!E151)</f>
        <v>4</v>
      </c>
      <c r="F151" s="1"/>
      <c r="G151" s="1" t="str">
        <f>IF('2020'!G151="","",'2020'!G151)</f>
        <v/>
      </c>
      <c r="H151" s="1"/>
      <c r="I151" s="1" t="str">
        <f>IF('2020'!I151="","",'2020'!I151)</f>
        <v/>
      </c>
      <c r="J151" s="1" t="str">
        <f>IF('2020'!J151="","",'2020'!J151)</f>
        <v/>
      </c>
      <c r="K151" s="1" t="str">
        <f>IF('2020'!K151="","",'2020'!K151)</f>
        <v/>
      </c>
      <c r="L151" s="1" t="str">
        <f>IF('2020'!L151="","",'2020'!L151)</f>
        <v/>
      </c>
      <c r="M151" s="1">
        <f>IF('2020'!M151+'2020'!H151="","",'2020'!M151+'2020'!H151)</f>
        <v>1</v>
      </c>
      <c r="N151" s="1">
        <f>IF('2020'!N151="","",'2020'!N151)</f>
        <v>0.02</v>
      </c>
      <c r="O151" s="1" t="str">
        <f>IF('2020'!O151="","",'2020'!O151)</f>
        <v/>
      </c>
      <c r="P151" s="1" t="str">
        <f>IF('2020'!P151="","",'2020'!P151)</f>
        <v/>
      </c>
      <c r="Q151" s="1" t="str">
        <f>IF('2020'!Q151="","",'2020'!Q151)</f>
        <v/>
      </c>
      <c r="R151" s="1" t="str">
        <f>IF('2020'!R151="","",'2020'!R151)</f>
        <v/>
      </c>
      <c r="S151" s="1">
        <f>IF('2020'!S151="","",'2020'!S151+1)</f>
        <v>28</v>
      </c>
      <c r="T151" s="1">
        <f>IF('2020'!T151="","",'2020'!T151)</f>
        <v>1</v>
      </c>
      <c r="U151" s="1">
        <f>IF('2020'!U151="","",'2020'!U151)</f>
        <v>10</v>
      </c>
      <c r="V151" s="1">
        <f>IF('2020'!C151="","",'2020'!C151)</f>
        <v>23</v>
      </c>
      <c r="W151" s="1" t="str">
        <f>IF('2020'!W151="","",'2020'!W151)</f>
        <v/>
      </c>
      <c r="X151" s="1" t="str">
        <f>IF('2020'!X151="","",'2020'!X151)</f>
        <v/>
      </c>
      <c r="Y151" s="1" t="str">
        <f>IF('2020'!Y151="","",'2020'!Y151)</f>
        <v/>
      </c>
      <c r="Z151" s="1" t="str">
        <f>IF('2020'!Z151="","",'2020'!Z151)</f>
        <v/>
      </c>
      <c r="AA151" s="1">
        <f>IF('2020'!F151="","",'2020'!F151)</f>
        <v>15</v>
      </c>
      <c r="AB151" s="1">
        <f>IF('2020'!AC151="","",'2020'!AC151)</f>
        <v>9.4499999999999993</v>
      </c>
      <c r="AC151" s="1"/>
      <c r="AD151" s="1" t="str">
        <f>IF('2020'!AD151="","",'2020'!AD151)</f>
        <v/>
      </c>
      <c r="AE151" s="1">
        <f>IF('2020'!AF151="","",'2020'!AF151)</f>
        <v>0.13619999999999999</v>
      </c>
      <c r="AG151" s="1">
        <f>IF('2020'!AH151="","",'2020'!AH151)</f>
        <v>1.18</v>
      </c>
      <c r="AI151" s="1">
        <f>IF('2020'!AJ151="","",'2020'!AJ151)</f>
        <v>15</v>
      </c>
      <c r="AK151" s="1"/>
      <c r="AL151" s="1" t="str">
        <f>IF('2020'!AL151="","",'2020'!AL151)</f>
        <v/>
      </c>
      <c r="AM151" s="1" t="str">
        <f>IF('2020'!AM151="","",'2020'!AM151)</f>
        <v/>
      </c>
      <c r="AN151" s="1" t="str">
        <f>IF('2020'!AN151="","",'2020'!AN151)</f>
        <v/>
      </c>
      <c r="AO151" s="1" t="str">
        <f>IF('2020'!AO151="","",'2020'!AO151)</f>
        <v/>
      </c>
      <c r="AP151" s="1">
        <f>IF('2020'!AP151="","",'2020'!AP151+1)</f>
        <v>8</v>
      </c>
      <c r="AQ151">
        <f t="shared" si="2"/>
        <v>0.14527999999999999</v>
      </c>
    </row>
    <row r="152" spans="1:43" ht="39" thickBot="1">
      <c r="A152" s="1" t="str">
        <f>IF('2020'!A152="","",'2020'!A152)</f>
        <v>Jace Sternberger</v>
      </c>
      <c r="B152" s="1" t="str">
        <f>IF('2020'!B152="","",'2020'!B152)</f>
        <v>TE</v>
      </c>
      <c r="C152" s="1" t="str">
        <f>IFERROR(VLOOKUP(A152&amp;B152,RDP!G:I,3,0),"")</f>
        <v/>
      </c>
      <c r="D152" s="1">
        <f>IF('2020'!D152="","",'2020'!D152+1)</f>
        <v>2021</v>
      </c>
      <c r="E152" s="1">
        <f>IF('2020'!E152="","",'2020'!E152)</f>
        <v>4</v>
      </c>
      <c r="F152" s="1"/>
      <c r="G152" s="1" t="str">
        <f>IF('2020'!G152="","",'2020'!G152)</f>
        <v/>
      </c>
      <c r="H152" s="1"/>
      <c r="I152" s="1" t="str">
        <f>IF('2020'!I152="","",'2020'!I152)</f>
        <v/>
      </c>
      <c r="J152" s="1" t="str">
        <f>IF('2020'!J152="","",'2020'!J152)</f>
        <v/>
      </c>
      <c r="K152" s="1" t="str">
        <f>IF('2020'!K152="","",'2020'!K152)</f>
        <v/>
      </c>
      <c r="L152" s="1" t="str">
        <f>IF('2020'!L152="","",'2020'!L152)</f>
        <v/>
      </c>
      <c r="M152" s="1">
        <f>IF('2020'!M152+'2020'!H152="","",'2020'!M152+'2020'!H152)</f>
        <v>0</v>
      </c>
      <c r="N152" s="1">
        <f>IF('2020'!N152="","",'2020'!N152)</f>
        <v>-0.03</v>
      </c>
      <c r="O152" s="1" t="str">
        <f>IF('2020'!O152="","",'2020'!O152)</f>
        <v/>
      </c>
      <c r="P152" s="1" t="str">
        <f>IF('2020'!P152="","",'2020'!P152)</f>
        <v/>
      </c>
      <c r="Q152" s="1" t="str">
        <f>IF('2020'!Q152="","",'2020'!Q152)</f>
        <v/>
      </c>
      <c r="R152" s="1" t="str">
        <f>IF('2020'!R152="","",'2020'!R152)</f>
        <v/>
      </c>
      <c r="S152" s="1">
        <f>IF('2020'!S152="","",'2020'!S152+1)</f>
        <v>24</v>
      </c>
      <c r="T152" s="1">
        <f>IF('2020'!T152="","",'2020'!T152)</f>
        <v>3</v>
      </c>
      <c r="U152" s="1">
        <f>IF('2020'!U152="","",'2020'!U152)</f>
        <v>75</v>
      </c>
      <c r="V152" s="1">
        <f>IF('2020'!C152="","",'2020'!C152)</f>
        <v>23</v>
      </c>
      <c r="W152" s="1" t="str">
        <f>IF('2020'!W152="","",'2020'!W152)</f>
        <v/>
      </c>
      <c r="X152" s="1" t="str">
        <f>IF('2020'!X152="","",'2020'!X152)</f>
        <v/>
      </c>
      <c r="Y152" s="1" t="str">
        <f>IF('2020'!Y152="","",'2020'!Y152)</f>
        <v/>
      </c>
      <c r="Z152" s="1" t="str">
        <f>IF('2020'!Z152="","",'2020'!Z152)</f>
        <v/>
      </c>
      <c r="AA152" s="1">
        <f>IF('2020'!F152="","",'2020'!F152)</f>
        <v>64</v>
      </c>
      <c r="AB152" s="1">
        <f>IF('2020'!AC152="","",'2020'!AC152)</f>
        <v>2.4500000000000002</v>
      </c>
      <c r="AC152" s="1"/>
      <c r="AD152" s="1" t="str">
        <f>IF('2020'!AD152="","",'2020'!AD152)</f>
        <v/>
      </c>
      <c r="AE152" s="1">
        <f>IF('2020'!AF152="","",'2020'!AF152)</f>
        <v>3.09E-2</v>
      </c>
      <c r="AG152" s="1">
        <f>IF('2020'!AH152="","",'2020'!AH152)</f>
        <v>1.41</v>
      </c>
      <c r="AI152" s="1">
        <f>IF('2020'!AJ152="","",'2020'!AJ152)</f>
        <v>11</v>
      </c>
      <c r="AK152" s="1"/>
      <c r="AL152" s="1" t="str">
        <f>IF('2020'!AL152="","",'2020'!AL152)</f>
        <v/>
      </c>
      <c r="AM152" s="1" t="str">
        <f>IF('2020'!AM152="","",'2020'!AM152)</f>
        <v/>
      </c>
      <c r="AN152" s="1" t="str">
        <f>IF('2020'!AN152="","",'2020'!AN152)</f>
        <v/>
      </c>
      <c r="AO152" s="1" t="str">
        <f>IF('2020'!AO152="","",'2020'!AO152)</f>
        <v/>
      </c>
      <c r="AP152" s="1">
        <f>IF('2020'!AP152="","",'2020'!AP152+1)</f>
        <v>3</v>
      </c>
      <c r="AQ152">
        <f t="shared" si="2"/>
        <v>4.4945454545454545E-2</v>
      </c>
    </row>
    <row r="153" spans="1:43" ht="26.5" thickBot="1">
      <c r="A153" s="1" t="str">
        <f>IF('2020'!A153="","",'2020'!A153)</f>
        <v>Jack Doyle</v>
      </c>
      <c r="B153" s="1" t="str">
        <f>IF('2020'!B153="","",'2020'!B153)</f>
        <v>TE</v>
      </c>
      <c r="C153" s="1">
        <f>IFERROR(VLOOKUP(A153&amp;B153,RDP!G:I,3,0),"")</f>
        <v>45</v>
      </c>
      <c r="D153" s="1">
        <f>IF('2020'!D153="","",'2020'!D153+1)</f>
        <v>2021</v>
      </c>
      <c r="E153" s="1">
        <f>IF('2020'!E153="","",'2020'!E153)</f>
        <v>4</v>
      </c>
      <c r="F153" s="1"/>
      <c r="G153" s="1" t="str">
        <f>IF('2020'!G153="","",'2020'!G153)</f>
        <v/>
      </c>
      <c r="H153" s="1"/>
      <c r="I153" s="1" t="str">
        <f>IF('2020'!I153="","",'2020'!I153)</f>
        <v/>
      </c>
      <c r="J153" s="1" t="str">
        <f>IF('2020'!J153="","",'2020'!J153)</f>
        <v/>
      </c>
      <c r="K153" s="1" t="str">
        <f>IF('2020'!K153="","",'2020'!K153)</f>
        <v/>
      </c>
      <c r="L153" s="1" t="str">
        <f>IF('2020'!L153="","",'2020'!L153)</f>
        <v/>
      </c>
      <c r="M153" s="1">
        <f>IF('2020'!M153+'2020'!H153="","",'2020'!M153+'2020'!H153)</f>
        <v>1</v>
      </c>
      <c r="N153" s="1">
        <f>IF('2020'!N153="","",'2020'!N153)</f>
        <v>-0.04</v>
      </c>
      <c r="O153" s="1" t="str">
        <f>IF('2020'!O153="","",'2020'!O153)</f>
        <v/>
      </c>
      <c r="P153" s="1" t="str">
        <f>IF('2020'!P153="","",'2020'!P153)</f>
        <v/>
      </c>
      <c r="Q153" s="1" t="str">
        <f>IF('2020'!Q153="","",'2020'!Q153)</f>
        <v/>
      </c>
      <c r="R153" s="1" t="str">
        <f>IF('2020'!R153="","",'2020'!R153)</f>
        <v/>
      </c>
      <c r="S153" s="1">
        <f>IF('2020'!S153="","",'2020'!S153+1)</f>
        <v>31</v>
      </c>
      <c r="T153" s="1">
        <f>IF('2020'!T153="","",'2020'!T153)</f>
        <v>8</v>
      </c>
      <c r="U153" s="1">
        <f>IF('2020'!U153="","",'2020'!U153)</f>
        <v>300</v>
      </c>
      <c r="V153" s="1">
        <f>IF('2020'!C153="","",'2020'!C153)</f>
        <v>25</v>
      </c>
      <c r="W153" s="1" t="str">
        <f>IF('2020'!W153="","",'2020'!W153)</f>
        <v/>
      </c>
      <c r="X153" s="1" t="str">
        <f>IF('2020'!X153="","",'2020'!X153)</f>
        <v/>
      </c>
      <c r="Y153" s="1" t="str">
        <f>IF('2020'!Y153="","",'2020'!Y153)</f>
        <v/>
      </c>
      <c r="Z153" s="1" t="str">
        <f>IF('2020'!Z153="","",'2020'!Z153)</f>
        <v/>
      </c>
      <c r="AA153" s="1">
        <f>IF('2020'!F153="","",'2020'!F153)</f>
        <v>39</v>
      </c>
      <c r="AB153" s="1">
        <f>IF('2020'!AC153="","",'2020'!AC153)</f>
        <v>4.72</v>
      </c>
      <c r="AC153" s="1"/>
      <c r="AD153" s="1" t="str">
        <f>IF('2020'!AD153="","",'2020'!AD153)</f>
        <v/>
      </c>
      <c r="AE153" s="1">
        <f>IF('2020'!AF153="","",'2020'!AF153)</f>
        <v>6.4000000000000001E-2</v>
      </c>
      <c r="AG153" s="1">
        <f>IF('2020'!AH153="","",'2020'!AH153)</f>
        <v>1.1299999999999999</v>
      </c>
      <c r="AI153" s="1">
        <f>IF('2020'!AJ153="","",'2020'!AJ153)</f>
        <v>14</v>
      </c>
      <c r="AK153" s="1"/>
      <c r="AL153" s="1" t="str">
        <f>IF('2020'!AL153="","",'2020'!AL153)</f>
        <v/>
      </c>
      <c r="AM153" s="1" t="str">
        <f>IF('2020'!AM153="","",'2020'!AM153)</f>
        <v/>
      </c>
      <c r="AN153" s="1" t="str">
        <f>IF('2020'!AN153="","",'2020'!AN153)</f>
        <v/>
      </c>
      <c r="AO153" s="1" t="str">
        <f>IF('2020'!AO153="","",'2020'!AO153)</f>
        <v/>
      </c>
      <c r="AP153" s="1">
        <f>IF('2020'!AP153="","",'2020'!AP153+1)</f>
        <v>9</v>
      </c>
      <c r="AQ153">
        <f t="shared" si="2"/>
        <v>7.3142857142857148E-2</v>
      </c>
    </row>
    <row r="154" spans="1:43" ht="26.5" thickBot="1">
      <c r="A154" s="1" t="str">
        <f>IF('2020'!A154="","",'2020'!A154)</f>
        <v>Drew Brees</v>
      </c>
      <c r="B154" s="1" t="str">
        <f>IF('2020'!B154="","",'2020'!B154)</f>
        <v>QB</v>
      </c>
      <c r="C154" s="1" t="str">
        <f>IFERROR(VLOOKUP(A154&amp;B154,RDP!G:I,3,0),"")</f>
        <v/>
      </c>
      <c r="D154" s="1">
        <f>IF('2020'!D154="","",'2020'!D154+1)</f>
        <v>2021</v>
      </c>
      <c r="E154" s="1">
        <f>IF('2020'!E154="","",'2020'!E154)</f>
        <v>1</v>
      </c>
      <c r="F154" s="1"/>
      <c r="G154" s="1" t="str">
        <f>IF('2020'!G154="","",'2020'!G154)</f>
        <v/>
      </c>
      <c r="H154" s="1"/>
      <c r="I154" s="1" t="str">
        <f>IF('2020'!I154="","",'2020'!I154)</f>
        <v/>
      </c>
      <c r="J154" s="1" t="str">
        <f>IF('2020'!J154="","",'2020'!J154)</f>
        <v/>
      </c>
      <c r="K154" s="1" t="str">
        <f>IF('2020'!K154="","",'2020'!K154)</f>
        <v/>
      </c>
      <c r="L154" s="1" t="str">
        <f>IF('2020'!L154="","",'2020'!L154)</f>
        <v/>
      </c>
      <c r="M154" s="1">
        <f>IF('2020'!M154+'2020'!H154="","",'2020'!M154+'2020'!H154)</f>
        <v>17</v>
      </c>
      <c r="N154" s="1">
        <f>IF('2020'!N154="","",'2020'!N154)</f>
        <v>0.31</v>
      </c>
      <c r="O154" s="1" t="str">
        <f>IF('2020'!O154="","",'2020'!O154)</f>
        <v/>
      </c>
      <c r="P154" s="1" t="str">
        <f>IF('2020'!P154="","",'2020'!P154)</f>
        <v/>
      </c>
      <c r="Q154" s="1" t="str">
        <f>IF('2020'!Q154="","",'2020'!Q154)</f>
        <v/>
      </c>
      <c r="R154" s="1" t="str">
        <f>IF('2020'!R154="","",'2020'!R154)</f>
        <v/>
      </c>
      <c r="S154" s="1">
        <f>IF('2020'!S154="","",'2020'!S154+1)</f>
        <v>42</v>
      </c>
      <c r="T154" s="1">
        <f>IF('2020'!T154="","",'2020'!T154)</f>
        <v>2</v>
      </c>
      <c r="U154" s="1">
        <f>IF('2020'!U154="","",'2020'!U154)</f>
        <v>32</v>
      </c>
      <c r="V154" s="1">
        <f>IF('2020'!C154="","",'2020'!C154)</f>
        <v>17</v>
      </c>
      <c r="W154" s="1" t="str">
        <f>IF('2020'!W154="","",'2020'!W154)</f>
        <v/>
      </c>
      <c r="X154" s="1" t="str">
        <f>IF('2020'!X154="","",'2020'!X154)</f>
        <v/>
      </c>
      <c r="Y154" s="1" t="str">
        <f>IF('2020'!Y154="","",'2020'!Y154)</f>
        <v/>
      </c>
      <c r="Z154" s="1" t="str">
        <f>IF('2020'!Z154="","",'2020'!Z154)</f>
        <v/>
      </c>
      <c r="AA154" s="1">
        <f>IF('2020'!F154="","",'2020'!F154)</f>
        <v>21</v>
      </c>
      <c r="AB154" s="1">
        <f>IF('2020'!AC154="","",'2020'!AC154)</f>
        <v>21.79</v>
      </c>
      <c r="AC154" s="1"/>
      <c r="AD154" s="1" t="str">
        <f>IF('2020'!AD154="","",'2020'!AD154)</f>
        <v/>
      </c>
      <c r="AE154" s="1" t="str">
        <f>IF('2020'!AF154="","",'2020'!AF154)</f>
        <v/>
      </c>
      <c r="AG154" s="1" t="str">
        <f>IF('2020'!AH154="","",'2020'!AH154)</f>
        <v/>
      </c>
      <c r="AI154" s="1" t="str">
        <f>IF('2020'!AJ154="","",'2020'!AJ154)</f>
        <v/>
      </c>
      <c r="AK154" s="1"/>
      <c r="AL154" s="1" t="str">
        <f>IF('2020'!AL154="","",'2020'!AL154)</f>
        <v/>
      </c>
      <c r="AM154" s="1" t="str">
        <f>IF('2020'!AM154="","",'2020'!AM154)</f>
        <v/>
      </c>
      <c r="AN154" s="1" t="str">
        <f>IF('2020'!AN154="","",'2020'!AN154)</f>
        <v/>
      </c>
      <c r="AO154" s="1" t="str">
        <f>IF('2020'!AO154="","",'2020'!AO154)</f>
        <v/>
      </c>
      <c r="AP154" s="1">
        <f>IF('2020'!AP154="","",'2020'!AP154+1)</f>
        <v>21</v>
      </c>
      <c r="AQ154" t="str">
        <f t="shared" si="2"/>
        <v/>
      </c>
    </row>
    <row r="155" spans="1:43" ht="26.5" thickBot="1">
      <c r="A155" s="1" t="str">
        <f>IF('2020'!A155="","",'2020'!A155)</f>
        <v>Chase Claypool</v>
      </c>
      <c r="B155" s="1" t="str">
        <f>IF('2020'!B155="","",'2020'!B155)</f>
        <v>WR</v>
      </c>
      <c r="C155" s="1">
        <f>IFERROR(VLOOKUP(A155&amp;B155,RDP!G:I,3,0),"")</f>
        <v>27</v>
      </c>
      <c r="D155" s="1">
        <f>IF('2020'!D155="","",'2020'!D155+1)</f>
        <v>2021</v>
      </c>
      <c r="E155" s="1">
        <f>IF('2020'!E155="","",'2020'!E155)</f>
        <v>3</v>
      </c>
      <c r="F155" s="1"/>
      <c r="G155" s="1" t="str">
        <f>IF('2020'!G155="","",'2020'!G155)</f>
        <v/>
      </c>
      <c r="H155" s="1"/>
      <c r="I155" s="1" t="str">
        <f>IF('2020'!I155="","",'2020'!I155)</f>
        <v/>
      </c>
      <c r="J155" s="1" t="str">
        <f>IF('2020'!J155="","",'2020'!J155)</f>
        <v/>
      </c>
      <c r="K155" s="1" t="str">
        <f>IF('2020'!K155="","",'2020'!K155)</f>
        <v/>
      </c>
      <c r="L155" s="1" t="str">
        <f>IF('2020'!L155="","",'2020'!L155)</f>
        <v/>
      </c>
      <c r="M155" s="1">
        <f>IF('2020'!M155+'2020'!H155="","",'2020'!M155+'2020'!H155)</f>
        <v>2</v>
      </c>
      <c r="N155" s="1">
        <f>IF('2020'!N155="","",'2020'!N155)</f>
        <v>0.63</v>
      </c>
      <c r="O155" s="1" t="str">
        <f>IF('2020'!O155="","",'2020'!O155)</f>
        <v/>
      </c>
      <c r="P155" s="1" t="str">
        <f>IF('2020'!P155="","",'2020'!P155)</f>
        <v/>
      </c>
      <c r="Q155" s="1" t="str">
        <f>IF('2020'!Q155="","",'2020'!Q155)</f>
        <v/>
      </c>
      <c r="R155" s="1" t="str">
        <f>IF('2020'!R155="","",'2020'!R155)</f>
        <v/>
      </c>
      <c r="S155" s="1">
        <f>IF('2020'!S155="","",'2020'!S155+1)</f>
        <v>23</v>
      </c>
      <c r="T155" s="1">
        <f>IF('2020'!T155="","",'2020'!T155)</f>
        <v>2</v>
      </c>
      <c r="U155" s="1">
        <f>IF('2020'!U155="","",'2020'!U155)</f>
        <v>49</v>
      </c>
      <c r="V155" s="1">
        <f>IF('2020'!C155="","",'2020'!C155)</f>
        <v>62</v>
      </c>
      <c r="W155" s="1" t="str">
        <f>IF('2020'!W155="","",'2020'!W155)</f>
        <v/>
      </c>
      <c r="X155" s="1" t="str">
        <f>IF('2020'!X155="","",'2020'!X155)</f>
        <v/>
      </c>
      <c r="Y155" s="1" t="str">
        <f>IF('2020'!Y155="","",'2020'!Y155)</f>
        <v/>
      </c>
      <c r="Z155" s="1" t="str">
        <f>IF('2020'!Z155="","",'2020'!Z155)</f>
        <v/>
      </c>
      <c r="AA155" s="1">
        <f>IF('2020'!F155="","",'2020'!F155)</f>
        <v>22</v>
      </c>
      <c r="AB155" s="1">
        <f>IF('2020'!AC155="","",'2020'!AC155)</f>
        <v>13.56</v>
      </c>
      <c r="AC155" s="1"/>
      <c r="AD155" s="1" t="str">
        <f>IF('2020'!AD155="","",'2020'!AD155)</f>
        <v/>
      </c>
      <c r="AE155" s="1">
        <f>IF('2020'!AF155="","",'2020'!AF155)</f>
        <v>0.1651</v>
      </c>
      <c r="AG155" s="1">
        <f>IF('2020'!AH155="","",'2020'!AH155)</f>
        <v>2</v>
      </c>
      <c r="AI155" s="1">
        <f>IF('2020'!AJ155="","",'2020'!AJ155)</f>
        <v>16</v>
      </c>
      <c r="AK155" s="1"/>
      <c r="AL155" s="1" t="str">
        <f>IF('2020'!AL155="","",'2020'!AL155)</f>
        <v/>
      </c>
      <c r="AM155" s="1" t="str">
        <f>IF('2020'!AM155="","",'2020'!AM155)</f>
        <v/>
      </c>
      <c r="AN155" s="1" t="str">
        <f>IF('2020'!AN155="","",'2020'!AN155)</f>
        <v/>
      </c>
      <c r="AO155" s="1" t="str">
        <f>IF('2020'!AO155="","",'2020'!AO155)</f>
        <v/>
      </c>
      <c r="AP155" s="1">
        <f>IF('2020'!AP155="","",'2020'!AP155+1)</f>
        <v>2</v>
      </c>
      <c r="AQ155">
        <f t="shared" si="2"/>
        <v>0.1651</v>
      </c>
    </row>
    <row r="156" spans="1:43" ht="26.5" thickBot="1">
      <c r="A156" s="1" t="str">
        <f>IF('2020'!A156="","",'2020'!A156)</f>
        <v>Duke Johnson</v>
      </c>
      <c r="B156" s="1" t="str">
        <f>IF('2020'!B156="","",'2020'!B156)</f>
        <v>RB</v>
      </c>
      <c r="C156" s="1" t="str">
        <f>IFERROR(VLOOKUP(A156&amp;B156,RDP!G:I,3,0),"")</f>
        <v/>
      </c>
      <c r="D156" s="1">
        <f>IF('2020'!D156="","",'2020'!D156+1)</f>
        <v>2021</v>
      </c>
      <c r="E156" s="1">
        <f>IF('2020'!E156="","",'2020'!E156)</f>
        <v>2</v>
      </c>
      <c r="F156" s="1"/>
      <c r="G156" s="1" t="str">
        <f>IF('2020'!G156="","",'2020'!G156)</f>
        <v/>
      </c>
      <c r="H156" s="1"/>
      <c r="I156" s="1" t="str">
        <f>IF('2020'!I156="","",'2020'!I156)</f>
        <v/>
      </c>
      <c r="J156" s="1" t="str">
        <f>IF('2020'!J156="","",'2020'!J156)</f>
        <v/>
      </c>
      <c r="K156" s="1" t="str">
        <f>IF('2020'!K156="","",'2020'!K156)</f>
        <v/>
      </c>
      <c r="L156" s="1" t="str">
        <f>IF('2020'!L156="","",'2020'!L156)</f>
        <v/>
      </c>
      <c r="M156" s="1">
        <f>IF('2020'!M156+'2020'!H156="","",'2020'!M156+'2020'!H156)</f>
        <v>2</v>
      </c>
      <c r="N156" s="1">
        <f>IF('2020'!N156="","",'2020'!N156)</f>
        <v>0.05</v>
      </c>
      <c r="O156" s="1" t="str">
        <f>IF('2020'!O156="","",'2020'!O156)</f>
        <v/>
      </c>
      <c r="P156" s="1" t="str">
        <f>IF('2020'!P156="","",'2020'!P156)</f>
        <v/>
      </c>
      <c r="Q156" s="1" t="str">
        <f>IF('2020'!Q156="","",'2020'!Q156)</f>
        <v/>
      </c>
      <c r="R156" s="1" t="str">
        <f>IF('2020'!R156="","",'2020'!R156)</f>
        <v/>
      </c>
      <c r="S156" s="1">
        <f>IF('2020'!S156="","",'2020'!S156+1)</f>
        <v>28</v>
      </c>
      <c r="T156" s="1">
        <f>IF('2020'!T156="","",'2020'!T156)</f>
        <v>3</v>
      </c>
      <c r="U156" s="1">
        <f>IF('2020'!U156="","",'2020'!U156)</f>
        <v>77</v>
      </c>
      <c r="V156" s="1">
        <f>IF('2020'!C156="","",'2020'!C156)</f>
        <v>57</v>
      </c>
      <c r="W156" s="1" t="str">
        <f>IF('2020'!W156="","",'2020'!W156)</f>
        <v/>
      </c>
      <c r="X156" s="1" t="str">
        <f>IF('2020'!X156="","",'2020'!X156)</f>
        <v/>
      </c>
      <c r="Y156" s="1" t="str">
        <f>IF('2020'!Y156="","",'2020'!Y156)</f>
        <v/>
      </c>
      <c r="Z156" s="1" t="str">
        <f>IF('2020'!Z156="","",'2020'!Z156)</f>
        <v/>
      </c>
      <c r="AA156" s="1">
        <f>IF('2020'!F156="","",'2020'!F156)</f>
        <v>55</v>
      </c>
      <c r="AB156" s="1">
        <f>IF('2020'!AC156="","",'2020'!AC156)</f>
        <v>8.0399999999999991</v>
      </c>
      <c r="AC156" s="1"/>
      <c r="AD156" s="1" t="str">
        <f>IF('2020'!AD156="","",'2020'!AD156)</f>
        <v/>
      </c>
      <c r="AE156" s="1">
        <f>IF('2020'!AF156="","",'2020'!AF156)</f>
        <v>6.4899999999999999E-2</v>
      </c>
      <c r="AG156" s="1">
        <f>IF('2020'!AH156="","",'2020'!AH156)</f>
        <v>1.22</v>
      </c>
      <c r="AI156" s="1">
        <f>IF('2020'!AJ156="","",'2020'!AJ156)</f>
        <v>11</v>
      </c>
      <c r="AK156" s="1"/>
      <c r="AL156" s="1" t="str">
        <f>IF('2020'!AL156="","",'2020'!AL156)</f>
        <v/>
      </c>
      <c r="AM156" s="1" t="str">
        <f>IF('2020'!AM156="","",'2020'!AM156)</f>
        <v/>
      </c>
      <c r="AN156" s="1" t="str">
        <f>IF('2020'!AN156="","",'2020'!AN156)</f>
        <v/>
      </c>
      <c r="AO156" s="1" t="str">
        <f>IF('2020'!AO156="","",'2020'!AO156)</f>
        <v/>
      </c>
      <c r="AP156" s="1">
        <f>IF('2020'!AP156="","",'2020'!AP156+1)</f>
        <v>7</v>
      </c>
      <c r="AQ156">
        <f t="shared" si="2"/>
        <v>9.4399999999999998E-2</v>
      </c>
    </row>
    <row r="157" spans="1:43" ht="26.5" thickBot="1">
      <c r="A157" s="1" t="str">
        <f>IF('2020'!A157="","",'2020'!A157)</f>
        <v>Jared Goff</v>
      </c>
      <c r="B157" s="1" t="str">
        <f>IF('2020'!B157="","",'2020'!B157)</f>
        <v>QB</v>
      </c>
      <c r="C157" s="1">
        <f>IFERROR(VLOOKUP(A157&amp;B157,RDP!G:I,3,0),"")</f>
        <v>30</v>
      </c>
      <c r="D157" s="1">
        <f>IF('2020'!D157="","",'2020'!D157+1)</f>
        <v>2021</v>
      </c>
      <c r="E157" s="1">
        <f>IF('2020'!E157="","",'2020'!E157)</f>
        <v>1</v>
      </c>
      <c r="F157" s="1"/>
      <c r="G157" s="1" t="str">
        <f>IF('2020'!G157="","",'2020'!G157)</f>
        <v/>
      </c>
      <c r="H157" s="1"/>
      <c r="I157" s="1" t="str">
        <f>IF('2020'!I157="","",'2020'!I157)</f>
        <v/>
      </c>
      <c r="J157" s="1" t="str">
        <f>IF('2020'!J157="","",'2020'!J157)</f>
        <v/>
      </c>
      <c r="K157" s="1" t="str">
        <f>IF('2020'!K157="","",'2020'!K157)</f>
        <v/>
      </c>
      <c r="L157" s="1" t="str">
        <f>IF('2020'!L157="","",'2020'!L157)</f>
        <v/>
      </c>
      <c r="M157" s="1">
        <f>IF('2020'!M157+'2020'!H157="","",'2020'!M157+'2020'!H157)</f>
        <v>3</v>
      </c>
      <c r="N157" s="1">
        <f>IF('2020'!N157="","",'2020'!N157)</f>
        <v>0.21</v>
      </c>
      <c r="O157" s="1" t="str">
        <f>IF('2020'!O157="","",'2020'!O157)</f>
        <v/>
      </c>
      <c r="P157" s="1" t="str">
        <f>IF('2020'!P157="","",'2020'!P157)</f>
        <v/>
      </c>
      <c r="Q157" s="1" t="str">
        <f>IF('2020'!Q157="","",'2020'!Q157)</f>
        <v/>
      </c>
      <c r="R157" s="1" t="str">
        <f>IF('2020'!R157="","",'2020'!R157)</f>
        <v/>
      </c>
      <c r="S157" s="1">
        <f>IF('2020'!S157="","",'2020'!S157+1)</f>
        <v>27</v>
      </c>
      <c r="T157" s="1">
        <f>IF('2020'!T157="","",'2020'!T157)</f>
        <v>1</v>
      </c>
      <c r="U157" s="1">
        <f>IF('2020'!U157="","",'2020'!U157)</f>
        <v>1</v>
      </c>
      <c r="V157" s="1">
        <f>IF('2020'!C157="","",'2020'!C157)</f>
        <v>18</v>
      </c>
      <c r="W157" s="1" t="str">
        <f>IF('2020'!W157="","",'2020'!W157)</f>
        <v/>
      </c>
      <c r="X157" s="1" t="str">
        <f>IF('2020'!X157="","",'2020'!X157)</f>
        <v/>
      </c>
      <c r="Y157" s="1" t="str">
        <f>IF('2020'!Y157="","",'2020'!Y157)</f>
        <v/>
      </c>
      <c r="Z157" s="1" t="str">
        <f>IF('2020'!Z157="","",'2020'!Z157)</f>
        <v/>
      </c>
      <c r="AA157" s="1">
        <f>IF('2020'!F157="","",'2020'!F157)</f>
        <v>16</v>
      </c>
      <c r="AB157" s="1">
        <f>IF('2020'!AC157="","",'2020'!AC157)</f>
        <v>19.059999999999999</v>
      </c>
      <c r="AC157" s="1"/>
      <c r="AD157" s="1" t="str">
        <f>IF('2020'!AD157="","",'2020'!AD157)</f>
        <v/>
      </c>
      <c r="AE157" s="1" t="str">
        <f>IF('2020'!AF157="","",'2020'!AF157)</f>
        <v/>
      </c>
      <c r="AG157" s="1" t="str">
        <f>IF('2020'!AH157="","",'2020'!AH157)</f>
        <v/>
      </c>
      <c r="AI157" s="1" t="str">
        <f>IF('2020'!AJ157="","",'2020'!AJ157)</f>
        <v/>
      </c>
      <c r="AK157" s="1"/>
      <c r="AL157" s="1" t="str">
        <f>IF('2020'!AL157="","",'2020'!AL157)</f>
        <v/>
      </c>
      <c r="AM157" s="1" t="str">
        <f>IF('2020'!AM157="","",'2020'!AM157)</f>
        <v/>
      </c>
      <c r="AN157" s="1" t="str">
        <f>IF('2020'!AN157="","",'2020'!AN157)</f>
        <v/>
      </c>
      <c r="AO157" s="1" t="str">
        <f>IF('2020'!AO157="","",'2020'!AO157)</f>
        <v/>
      </c>
      <c r="AP157" s="1">
        <f>IF('2020'!AP157="","",'2020'!AP157+1)</f>
        <v>6</v>
      </c>
      <c r="AQ157" t="str">
        <f t="shared" si="2"/>
        <v/>
      </c>
    </row>
    <row r="158" spans="1:43" ht="26.5" thickBot="1">
      <c r="A158" s="1" t="str">
        <f>IF('2020'!A158="","",'2020'!A158)</f>
        <v>Boston Scott</v>
      </c>
      <c r="B158" s="1" t="str">
        <f>IF('2020'!B158="","",'2020'!B158)</f>
        <v>RB</v>
      </c>
      <c r="C158" s="1">
        <f>IFERROR(VLOOKUP(A158&amp;B158,RDP!G:I,3,0),"")</f>
        <v>88</v>
      </c>
      <c r="D158" s="1">
        <f>IF('2020'!D158="","",'2020'!D158+1)</f>
        <v>2021</v>
      </c>
      <c r="E158" s="1">
        <f>IF('2020'!E158="","",'2020'!E158)</f>
        <v>2</v>
      </c>
      <c r="F158" s="1"/>
      <c r="G158" s="1" t="str">
        <f>IF('2020'!G158="","",'2020'!G158)</f>
        <v/>
      </c>
      <c r="H158" s="1"/>
      <c r="I158" s="1" t="str">
        <f>IF('2020'!I158="","",'2020'!I158)</f>
        <v/>
      </c>
      <c r="J158" s="1" t="str">
        <f>IF('2020'!J158="","",'2020'!J158)</f>
        <v/>
      </c>
      <c r="K158" s="1" t="str">
        <f>IF('2020'!K158="","",'2020'!K158)</f>
        <v/>
      </c>
      <c r="L158" s="1" t="str">
        <f>IF('2020'!L158="","",'2020'!L158)</f>
        <v/>
      </c>
      <c r="M158" s="1">
        <f>IF('2020'!M158+'2020'!H158="","",'2020'!M158+'2020'!H158)</f>
        <v>0</v>
      </c>
      <c r="N158" s="1">
        <f>IF('2020'!N158="","",'2020'!N158)</f>
        <v>-0.12</v>
      </c>
      <c r="O158" s="1" t="str">
        <f>IF('2020'!O158="","",'2020'!O158)</f>
        <v/>
      </c>
      <c r="P158" s="1" t="str">
        <f>IF('2020'!P158="","",'2020'!P158)</f>
        <v/>
      </c>
      <c r="Q158" s="1" t="str">
        <f>IF('2020'!Q158="","",'2020'!Q158)</f>
        <v/>
      </c>
      <c r="R158" s="1" t="str">
        <f>IF('2020'!R158="","",'2020'!R158)</f>
        <v/>
      </c>
      <c r="S158" s="1">
        <f>IF('2020'!S158="","",'2020'!S158+1)</f>
        <v>26</v>
      </c>
      <c r="T158" s="1">
        <f>IF('2020'!T158="","",'2020'!T158)</f>
        <v>6</v>
      </c>
      <c r="U158" s="1">
        <f>IF('2020'!U158="","",'2020'!U158)</f>
        <v>201</v>
      </c>
      <c r="V158" s="1">
        <f>IF('2020'!C158="","",'2020'!C158)</f>
        <v>58</v>
      </c>
      <c r="W158" s="1" t="str">
        <f>IF('2020'!W158="","",'2020'!W158)</f>
        <v/>
      </c>
      <c r="X158" s="1" t="str">
        <f>IF('2020'!X158="","",'2020'!X158)</f>
        <v/>
      </c>
      <c r="Y158" s="1" t="str">
        <f>IF('2020'!Y158="","",'2020'!Y158)</f>
        <v/>
      </c>
      <c r="Z158" s="1" t="str">
        <f>IF('2020'!Z158="","",'2020'!Z158)</f>
        <v/>
      </c>
      <c r="AA158" s="1">
        <f>IF('2020'!F158="","",'2020'!F158)</f>
        <v>51</v>
      </c>
      <c r="AB158" s="1">
        <f>IF('2020'!AC158="","",'2020'!AC158)</f>
        <v>5.98</v>
      </c>
      <c r="AC158" s="1"/>
      <c r="AD158" s="1" t="str">
        <f>IF('2020'!AD158="","",'2020'!AD158)</f>
        <v/>
      </c>
      <c r="AE158" s="1">
        <f>IF('2020'!AF158="","",'2020'!AF158)</f>
        <v>5.7599999999999998E-2</v>
      </c>
      <c r="AG158" s="1">
        <f>IF('2020'!AH158="","",'2020'!AH158)</f>
        <v>1</v>
      </c>
      <c r="AI158" s="1">
        <f>IF('2020'!AJ158="","",'2020'!AJ158)</f>
        <v>16</v>
      </c>
      <c r="AK158" s="1"/>
      <c r="AL158" s="1" t="str">
        <f>IF('2020'!AL158="","",'2020'!AL158)</f>
        <v/>
      </c>
      <c r="AM158" s="1" t="str">
        <f>IF('2020'!AM158="","",'2020'!AM158)</f>
        <v/>
      </c>
      <c r="AN158" s="1" t="str">
        <f>IF('2020'!AN158="","",'2020'!AN158)</f>
        <v/>
      </c>
      <c r="AO158" s="1" t="str">
        <f>IF('2020'!AO158="","",'2020'!AO158)</f>
        <v/>
      </c>
      <c r="AP158" s="1">
        <f>IF('2020'!AP158="","",'2020'!AP158+1)</f>
        <v>4</v>
      </c>
      <c r="AQ158">
        <f t="shared" si="2"/>
        <v>5.7599999999999998E-2</v>
      </c>
    </row>
    <row r="159" spans="1:43" ht="26.5" thickBot="1">
      <c r="A159" s="1" t="str">
        <f>IF('2020'!A159="","",'2020'!A159)</f>
        <v>Drew Lock</v>
      </c>
      <c r="B159" s="1" t="str">
        <f>IF('2020'!B159="","",'2020'!B159)</f>
        <v>QB</v>
      </c>
      <c r="C159" s="1">
        <f>IFERROR(VLOOKUP(A159&amp;B159,RDP!G:I,3,0),"")</f>
        <v>35</v>
      </c>
      <c r="D159" s="1">
        <f>IF('2020'!D159="","",'2020'!D159+1)</f>
        <v>2021</v>
      </c>
      <c r="E159" s="1">
        <f>IF('2020'!E159="","",'2020'!E159)</f>
        <v>1</v>
      </c>
      <c r="F159" s="1"/>
      <c r="G159" s="1" t="str">
        <f>IF('2020'!G159="","",'2020'!G159)</f>
        <v/>
      </c>
      <c r="H159" s="1"/>
      <c r="I159" s="1" t="str">
        <f>IF('2020'!I159="","",'2020'!I159)</f>
        <v/>
      </c>
      <c r="J159" s="1" t="str">
        <f>IF('2020'!J159="","",'2020'!J159)</f>
        <v/>
      </c>
      <c r="K159" s="1" t="str">
        <f>IF('2020'!K159="","",'2020'!K159)</f>
        <v/>
      </c>
      <c r="L159" s="1" t="str">
        <f>IF('2020'!L159="","",'2020'!L159)</f>
        <v/>
      </c>
      <c r="M159" s="1">
        <f>IF('2020'!M159+'2020'!H159="","",'2020'!M159+'2020'!H159)</f>
        <v>0</v>
      </c>
      <c r="N159" s="1">
        <f>IF('2020'!N159="","",'2020'!N159)</f>
        <v>-0.44</v>
      </c>
      <c r="O159" s="1" t="str">
        <f>IF('2020'!O159="","",'2020'!O159)</f>
        <v/>
      </c>
      <c r="P159" s="1" t="str">
        <f>IF('2020'!P159="","",'2020'!P159)</f>
        <v/>
      </c>
      <c r="Q159" s="1" t="str">
        <f>IF('2020'!Q159="","",'2020'!Q159)</f>
        <v/>
      </c>
      <c r="R159" s="1" t="str">
        <f>IF('2020'!R159="","",'2020'!R159)</f>
        <v/>
      </c>
      <c r="S159" s="1">
        <f>IF('2020'!S159="","",'2020'!S159+1)</f>
        <v>25</v>
      </c>
      <c r="T159" s="1">
        <f>IF('2020'!T159="","",'2020'!T159)</f>
        <v>2</v>
      </c>
      <c r="U159" s="1">
        <f>IF('2020'!U159="","",'2020'!U159)</f>
        <v>42</v>
      </c>
      <c r="V159" s="1">
        <f>IF('2020'!C159="","",'2020'!C159)</f>
        <v>19</v>
      </c>
      <c r="W159" s="1" t="str">
        <f>IF('2020'!W159="","",'2020'!W159)</f>
        <v/>
      </c>
      <c r="X159" s="1" t="str">
        <f>IF('2020'!X159="","",'2020'!X159)</f>
        <v/>
      </c>
      <c r="Y159" s="1" t="str">
        <f>IF('2020'!Y159="","",'2020'!Y159)</f>
        <v/>
      </c>
      <c r="Z159" s="1" t="str">
        <f>IF('2020'!Z159="","",'2020'!Z159)</f>
        <v/>
      </c>
      <c r="AA159" s="1">
        <f>IF('2020'!F159="","",'2020'!F159)</f>
        <v>23</v>
      </c>
      <c r="AB159" s="1">
        <f>IF('2020'!AC159="","",'2020'!AC159)</f>
        <v>16.72</v>
      </c>
      <c r="AC159" s="1"/>
      <c r="AD159" s="1" t="str">
        <f>IF('2020'!AD159="","",'2020'!AD159)</f>
        <v/>
      </c>
      <c r="AE159" s="1" t="str">
        <f>IF('2020'!AF159="","",'2020'!AF159)</f>
        <v/>
      </c>
      <c r="AG159" s="1" t="str">
        <f>IF('2020'!AH159="","",'2020'!AH159)</f>
        <v/>
      </c>
      <c r="AI159" s="1" t="str">
        <f>IF('2020'!AJ159="","",'2020'!AJ159)</f>
        <v/>
      </c>
      <c r="AK159" s="1"/>
      <c r="AL159" s="1" t="str">
        <f>IF('2020'!AL159="","",'2020'!AL159)</f>
        <v/>
      </c>
      <c r="AM159" s="1" t="str">
        <f>IF('2020'!AM159="","",'2020'!AM159)</f>
        <v/>
      </c>
      <c r="AN159" s="1" t="str">
        <f>IF('2020'!AN159="","",'2020'!AN159)</f>
        <v/>
      </c>
      <c r="AO159" s="1" t="str">
        <f>IF('2020'!AO159="","",'2020'!AO159)</f>
        <v/>
      </c>
      <c r="AP159" s="1">
        <f>IF('2020'!AP159="","",'2020'!AP159+1)</f>
        <v>3</v>
      </c>
      <c r="AQ159" t="str">
        <f t="shared" si="2"/>
        <v/>
      </c>
    </row>
    <row r="160" spans="1:43" ht="26.5" thickBot="1">
      <c r="A160" s="1" t="str">
        <f>IF('2020'!A160="","",'2020'!A160)</f>
        <v>Dawson Knox</v>
      </c>
      <c r="B160" s="1" t="str">
        <f>IF('2020'!B160="","",'2020'!B160)</f>
        <v>TE</v>
      </c>
      <c r="C160" s="1">
        <f>IFERROR(VLOOKUP(A160&amp;B160,RDP!G:I,3,0),"")</f>
        <v>32</v>
      </c>
      <c r="D160" s="1">
        <f>IF('2020'!D160="","",'2020'!D160+1)</f>
        <v>2021</v>
      </c>
      <c r="E160" s="1">
        <f>IF('2020'!E160="","",'2020'!E160)</f>
        <v>4</v>
      </c>
      <c r="F160" s="1"/>
      <c r="G160" s="1" t="str">
        <f>IF('2020'!G160="","",'2020'!G160)</f>
        <v/>
      </c>
      <c r="H160" s="1"/>
      <c r="I160" s="1" t="str">
        <f>IF('2020'!I160="","",'2020'!I160)</f>
        <v/>
      </c>
      <c r="J160" s="1" t="str">
        <f>IF('2020'!J160="","",'2020'!J160)</f>
        <v/>
      </c>
      <c r="K160" s="1" t="str">
        <f>IF('2020'!K160="","",'2020'!K160)</f>
        <v/>
      </c>
      <c r="L160" s="1" t="str">
        <f>IF('2020'!L160="","",'2020'!L160)</f>
        <v/>
      </c>
      <c r="M160" s="1">
        <f>IF('2020'!M160+'2020'!H160="","",'2020'!M160+'2020'!H160)</f>
        <v>0</v>
      </c>
      <c r="N160" s="1">
        <f>IF('2020'!N160="","",'2020'!N160)</f>
        <v>-0.05</v>
      </c>
      <c r="O160" s="1" t="str">
        <f>IF('2020'!O160="","",'2020'!O160)</f>
        <v/>
      </c>
      <c r="P160" s="1" t="str">
        <f>IF('2020'!P160="","",'2020'!P160)</f>
        <v/>
      </c>
      <c r="Q160" s="1" t="str">
        <f>IF('2020'!Q160="","",'2020'!Q160)</f>
        <v/>
      </c>
      <c r="R160" s="1" t="str">
        <f>IF('2020'!R160="","",'2020'!R160)</f>
        <v/>
      </c>
      <c r="S160" s="1">
        <f>IF('2020'!S160="","",'2020'!S160+1)</f>
        <v>25</v>
      </c>
      <c r="T160" s="1">
        <f>IF('2020'!T160="","",'2020'!T160)</f>
        <v>3</v>
      </c>
      <c r="U160" s="1">
        <f>IF('2020'!U160="","",'2020'!U160)</f>
        <v>96</v>
      </c>
      <c r="V160" s="1">
        <f>IF('2020'!C160="","",'2020'!C160)</f>
        <v>26</v>
      </c>
      <c r="W160" s="1" t="str">
        <f>IF('2020'!W160="","",'2020'!W160)</f>
        <v/>
      </c>
      <c r="X160" s="1" t="str">
        <f>IF('2020'!X160="","",'2020'!X160)</f>
        <v/>
      </c>
      <c r="Y160" s="1" t="str">
        <f>IF('2020'!Y160="","",'2020'!Y160)</f>
        <v/>
      </c>
      <c r="Z160" s="1" t="str">
        <f>IF('2020'!Z160="","",'2020'!Z160)</f>
        <v/>
      </c>
      <c r="AA160" s="1">
        <f>IF('2020'!F160="","",'2020'!F160)</f>
        <v>35</v>
      </c>
      <c r="AB160" s="1">
        <f>IF('2020'!AC160="","",'2020'!AC160)</f>
        <v>5.92</v>
      </c>
      <c r="AC160" s="1"/>
      <c r="AD160" s="1" t="str">
        <f>IF('2020'!AD160="","",'2020'!AD160)</f>
        <v/>
      </c>
      <c r="AE160" s="1">
        <f>IF('2020'!AF160="","",'2020'!AF160)</f>
        <v>8.14E-2</v>
      </c>
      <c r="AG160" s="1">
        <f>IF('2020'!AH160="","",'2020'!AH160)</f>
        <v>1.1299999999999999</v>
      </c>
      <c r="AI160" s="1">
        <f>IF('2020'!AJ160="","",'2020'!AJ160)</f>
        <v>12</v>
      </c>
      <c r="AK160" s="1"/>
      <c r="AL160" s="1" t="str">
        <f>IF('2020'!AL160="","",'2020'!AL160)</f>
        <v/>
      </c>
      <c r="AM160" s="1" t="str">
        <f>IF('2020'!AM160="","",'2020'!AM160)</f>
        <v/>
      </c>
      <c r="AN160" s="1" t="str">
        <f>IF('2020'!AN160="","",'2020'!AN160)</f>
        <v/>
      </c>
      <c r="AO160" s="1" t="str">
        <f>IF('2020'!AO160="","",'2020'!AO160)</f>
        <v/>
      </c>
      <c r="AP160" s="1">
        <f>IF('2020'!AP160="","",'2020'!AP160+1)</f>
        <v>3</v>
      </c>
      <c r="AQ160">
        <f t="shared" si="2"/>
        <v>0.10853333333333333</v>
      </c>
    </row>
    <row r="161" spans="1:43" ht="26.5" thickBot="1">
      <c r="A161" s="1" t="str">
        <f>IF('2020'!A161="","",'2020'!A161)</f>
        <v>John Brown</v>
      </c>
      <c r="B161" s="1" t="str">
        <f>IF('2020'!B161="","",'2020'!B161)</f>
        <v>WR</v>
      </c>
      <c r="C161" s="1">
        <f>IFERROR(VLOOKUP(A161&amp;B161,RDP!G:I,3,0),"")</f>
        <v>88</v>
      </c>
      <c r="D161" s="1">
        <f>IF('2020'!D161="","",'2020'!D161+1)</f>
        <v>2021</v>
      </c>
      <c r="E161" s="1">
        <f>IF('2020'!E161="","",'2020'!E161)</f>
        <v>3</v>
      </c>
      <c r="F161" s="1"/>
      <c r="G161" s="1" t="str">
        <f>IF('2020'!G161="","",'2020'!G161)</f>
        <v/>
      </c>
      <c r="H161" s="1"/>
      <c r="I161" s="1" t="str">
        <f>IF('2020'!I161="","",'2020'!I161)</f>
        <v/>
      </c>
      <c r="J161" s="1" t="str">
        <f>IF('2020'!J161="","",'2020'!J161)</f>
        <v/>
      </c>
      <c r="K161" s="1" t="str">
        <f>IF('2020'!K161="","",'2020'!K161)</f>
        <v/>
      </c>
      <c r="L161" s="1" t="str">
        <f>IF('2020'!L161="","",'2020'!L161)</f>
        <v/>
      </c>
      <c r="M161" s="1">
        <f>IF('2020'!M161+'2020'!H161="","",'2020'!M161+'2020'!H161)</f>
        <v>1</v>
      </c>
      <c r="N161" s="1">
        <f>IF('2020'!N161="","",'2020'!N161)</f>
        <v>0.06</v>
      </c>
      <c r="O161" s="1" t="str">
        <f>IF('2020'!O161="","",'2020'!O161)</f>
        <v/>
      </c>
      <c r="P161" s="1" t="str">
        <f>IF('2020'!P161="","",'2020'!P161)</f>
        <v/>
      </c>
      <c r="Q161" s="1" t="str">
        <f>IF('2020'!Q161="","",'2020'!Q161)</f>
        <v/>
      </c>
      <c r="R161" s="1" t="str">
        <f>IF('2020'!R161="","",'2020'!R161)</f>
        <v/>
      </c>
      <c r="S161" s="1">
        <f>IF('2020'!S161="","",'2020'!S161+1)</f>
        <v>31</v>
      </c>
      <c r="T161" s="1">
        <f>IF('2020'!T161="","",'2020'!T161)</f>
        <v>3</v>
      </c>
      <c r="U161" s="1">
        <f>IF('2020'!U161="","",'2020'!U161)</f>
        <v>91</v>
      </c>
      <c r="V161" s="1">
        <f>IF('2020'!C161="","",'2020'!C161)</f>
        <v>63</v>
      </c>
      <c r="W161" s="1" t="str">
        <f>IF('2020'!W161="","",'2020'!W161)</f>
        <v/>
      </c>
      <c r="X161" s="1" t="str">
        <f>IF('2020'!X161="","",'2020'!X161)</f>
        <v/>
      </c>
      <c r="Y161" s="1" t="str">
        <f>IF('2020'!Y161="","",'2020'!Y161)</f>
        <v/>
      </c>
      <c r="Z161" s="1" t="str">
        <f>IF('2020'!Z161="","",'2020'!Z161)</f>
        <v/>
      </c>
      <c r="AA161" s="1">
        <f>IF('2020'!F161="","",'2020'!F161)</f>
        <v>83</v>
      </c>
      <c r="AB161" s="1">
        <f>IF('2020'!AC161="","",'2020'!AC161)</f>
        <v>10.76</v>
      </c>
      <c r="AC161" s="1"/>
      <c r="AD161" s="1" t="str">
        <f>IF('2020'!AD161="","",'2020'!AD161)</f>
        <v/>
      </c>
      <c r="AE161" s="1">
        <f>IF('2020'!AF161="","",'2020'!AF161)</f>
        <v>8.8599999999999998E-2</v>
      </c>
      <c r="AG161" s="1">
        <f>IF('2020'!AH161="","",'2020'!AH161)</f>
        <v>1.6</v>
      </c>
      <c r="AI161" s="1">
        <f>IF('2020'!AJ161="","",'2020'!AJ161)</f>
        <v>9</v>
      </c>
      <c r="AK161" s="1"/>
      <c r="AL161" s="1" t="str">
        <f>IF('2020'!AL161="","",'2020'!AL161)</f>
        <v/>
      </c>
      <c r="AM161" s="1" t="str">
        <f>IF('2020'!AM161="","",'2020'!AM161)</f>
        <v/>
      </c>
      <c r="AN161" s="1" t="str">
        <f>IF('2020'!AN161="","",'2020'!AN161)</f>
        <v/>
      </c>
      <c r="AO161" s="1" t="str">
        <f>IF('2020'!AO161="","",'2020'!AO161)</f>
        <v/>
      </c>
      <c r="AP161" s="1">
        <f>IF('2020'!AP161="","",'2020'!AP161+1)</f>
        <v>8</v>
      </c>
      <c r="AQ161">
        <f t="shared" si="2"/>
        <v>0.1575111111111111</v>
      </c>
    </row>
    <row r="162" spans="1:43" ht="26.5" thickBot="1">
      <c r="A162" s="1" t="str">
        <f>IF('2020'!A162="","",'2020'!A162)</f>
        <v>Nyheim Hines</v>
      </c>
      <c r="B162" s="1" t="str">
        <f>IF('2020'!B162="","",'2020'!B162)</f>
        <v>RB</v>
      </c>
      <c r="C162" s="1">
        <f>IFERROR(VLOOKUP(A162&amp;B162,RDP!G:I,3,0),"")</f>
        <v>45</v>
      </c>
      <c r="D162" s="1">
        <f>IF('2020'!D162="","",'2020'!D162+1)</f>
        <v>2021</v>
      </c>
      <c r="E162" s="1">
        <f>IF('2020'!E162="","",'2020'!E162)</f>
        <v>2</v>
      </c>
      <c r="F162" s="1"/>
      <c r="G162" s="1" t="str">
        <f>IF('2020'!G162="","",'2020'!G162)</f>
        <v/>
      </c>
      <c r="H162" s="1"/>
      <c r="I162" s="1" t="str">
        <f>IF('2020'!I162="","",'2020'!I162)</f>
        <v/>
      </c>
      <c r="J162" s="1" t="str">
        <f>IF('2020'!J162="","",'2020'!J162)</f>
        <v/>
      </c>
      <c r="K162" s="1" t="str">
        <f>IF('2020'!K162="","",'2020'!K162)</f>
        <v/>
      </c>
      <c r="L162" s="1" t="str">
        <f>IF('2020'!L162="","",'2020'!L162)</f>
        <v/>
      </c>
      <c r="M162" s="1">
        <f>IF('2020'!M162+'2020'!H162="","",'2020'!M162+'2020'!H162)</f>
        <v>1</v>
      </c>
      <c r="N162" s="1">
        <f>IF('2020'!N162="","",'2020'!N162)</f>
        <v>0.57999999999999996</v>
      </c>
      <c r="O162" s="1" t="str">
        <f>IF('2020'!O162="","",'2020'!O162)</f>
        <v/>
      </c>
      <c r="P162" s="1" t="str">
        <f>IF('2020'!P162="","",'2020'!P162)</f>
        <v/>
      </c>
      <c r="Q162" s="1" t="str">
        <f>IF('2020'!Q162="","",'2020'!Q162)</f>
        <v/>
      </c>
      <c r="R162" s="1" t="str">
        <f>IF('2020'!R162="","",'2020'!R162)</f>
        <v/>
      </c>
      <c r="S162" s="1">
        <f>IF('2020'!S162="","",'2020'!S162+1)</f>
        <v>25</v>
      </c>
      <c r="T162" s="1">
        <f>IF('2020'!T162="","",'2020'!T162)</f>
        <v>4</v>
      </c>
      <c r="U162" s="1">
        <f>IF('2020'!U162="","",'2020'!U162)</f>
        <v>104</v>
      </c>
      <c r="V162" s="1">
        <f>IF('2020'!C162="","",'2020'!C162)</f>
        <v>59</v>
      </c>
      <c r="W162" s="1" t="str">
        <f>IF('2020'!W162="","",'2020'!W162)</f>
        <v/>
      </c>
      <c r="X162" s="1" t="str">
        <f>IF('2020'!X162="","",'2020'!X162)</f>
        <v/>
      </c>
      <c r="Y162" s="1" t="str">
        <f>IF('2020'!Y162="","",'2020'!Y162)</f>
        <v/>
      </c>
      <c r="Z162" s="1" t="str">
        <f>IF('2020'!Z162="","",'2020'!Z162)</f>
        <v/>
      </c>
      <c r="AA162" s="1">
        <f>IF('2020'!F162="","",'2020'!F162)</f>
        <v>18</v>
      </c>
      <c r="AB162" s="1">
        <f>IF('2020'!AC162="","",'2020'!AC162)</f>
        <v>12.01</v>
      </c>
      <c r="AC162" s="1"/>
      <c r="AD162" s="1" t="str">
        <f>IF('2020'!AD162="","",'2020'!AD162)</f>
        <v/>
      </c>
      <c r="AE162" s="1">
        <f>IF('2020'!AF162="","",'2020'!AF162)</f>
        <v>0.14530000000000001</v>
      </c>
      <c r="AG162" s="1">
        <f>IF('2020'!AH162="","",'2020'!AH162)</f>
        <v>1.83</v>
      </c>
      <c r="AI162" s="1">
        <f>IF('2020'!AJ162="","",'2020'!AJ162)</f>
        <v>16</v>
      </c>
      <c r="AK162" s="1"/>
      <c r="AL162" s="1" t="str">
        <f>IF('2020'!AL162="","",'2020'!AL162)</f>
        <v/>
      </c>
      <c r="AM162" s="1" t="str">
        <f>IF('2020'!AM162="","",'2020'!AM162)</f>
        <v/>
      </c>
      <c r="AN162" s="1" t="str">
        <f>IF('2020'!AN162="","",'2020'!AN162)</f>
        <v/>
      </c>
      <c r="AO162" s="1" t="str">
        <f>IF('2020'!AO162="","",'2020'!AO162)</f>
        <v/>
      </c>
      <c r="AP162" s="1">
        <f>IF('2020'!AP162="","",'2020'!AP162+1)</f>
        <v>4</v>
      </c>
      <c r="AQ162">
        <f t="shared" si="2"/>
        <v>0.14530000000000001</v>
      </c>
    </row>
    <row r="163" spans="1:43" ht="26.5" thickBot="1">
      <c r="A163" s="1" t="str">
        <f>IF('2020'!A163="","",'2020'!A163)</f>
        <v>Robby Anderson</v>
      </c>
      <c r="B163" s="1" t="str">
        <f>IF('2020'!B163="","",'2020'!B163)</f>
        <v>WR</v>
      </c>
      <c r="C163" s="1">
        <f>IFERROR(VLOOKUP(A163&amp;B163,RDP!G:I,3,0),"")</f>
        <v>49</v>
      </c>
      <c r="D163" s="1">
        <f>IF('2020'!D163="","",'2020'!D163+1)</f>
        <v>2021</v>
      </c>
      <c r="E163" s="1">
        <f>IF('2020'!E163="","",'2020'!E163)</f>
        <v>3</v>
      </c>
      <c r="F163" s="1"/>
      <c r="G163" s="1" t="str">
        <f>IF('2020'!G163="","",'2020'!G163)</f>
        <v/>
      </c>
      <c r="H163" s="1"/>
      <c r="I163" s="1" t="str">
        <f>IF('2020'!I163="","",'2020'!I163)</f>
        <v/>
      </c>
      <c r="J163" s="1" t="str">
        <f>IF('2020'!J163="","",'2020'!J163)</f>
        <v/>
      </c>
      <c r="K163" s="1" t="str">
        <f>IF('2020'!K163="","",'2020'!K163)</f>
        <v/>
      </c>
      <c r="L163" s="1" t="str">
        <f>IF('2020'!L163="","",'2020'!L163)</f>
        <v/>
      </c>
      <c r="M163" s="1">
        <f>IF('2020'!M163+'2020'!H163="","",'2020'!M163+'2020'!H163)</f>
        <v>2</v>
      </c>
      <c r="N163" s="1">
        <f>IF('2020'!N163="","",'2020'!N163)</f>
        <v>0.69</v>
      </c>
      <c r="O163" s="1" t="str">
        <f>IF('2020'!O163="","",'2020'!O163)</f>
        <v/>
      </c>
      <c r="P163" s="1" t="str">
        <f>IF('2020'!P163="","",'2020'!P163)</f>
        <v/>
      </c>
      <c r="Q163" s="1" t="str">
        <f>IF('2020'!Q163="","",'2020'!Q163)</f>
        <v/>
      </c>
      <c r="R163" s="1" t="str">
        <f>IF('2020'!R163="","",'2020'!R163)</f>
        <v/>
      </c>
      <c r="S163" s="1">
        <f>IF('2020'!S163="","",'2020'!S163+1)</f>
        <v>28</v>
      </c>
      <c r="T163" s="1">
        <f>IF('2020'!T163="","",'2020'!T163)</f>
        <v>8</v>
      </c>
      <c r="U163" s="1">
        <f>IF('2020'!U163="","",'2020'!U163)</f>
        <v>300</v>
      </c>
      <c r="V163" s="1">
        <f>IF('2020'!C163="","",'2020'!C163)</f>
        <v>64</v>
      </c>
      <c r="W163" s="1" t="str">
        <f>IF('2020'!W163="","",'2020'!W163)</f>
        <v/>
      </c>
      <c r="X163" s="1" t="str">
        <f>IF('2020'!X163="","",'2020'!X163)</f>
        <v/>
      </c>
      <c r="Y163" s="1" t="str">
        <f>IF('2020'!Y163="","",'2020'!Y163)</f>
        <v/>
      </c>
      <c r="Z163" s="1" t="str">
        <f>IF('2020'!Z163="","",'2020'!Z163)</f>
        <v/>
      </c>
      <c r="AA163" s="1">
        <f>IF('2020'!F163="","",'2020'!F163)</f>
        <v>20</v>
      </c>
      <c r="AB163" s="1">
        <f>IF('2020'!AC163="","",'2020'!AC163)</f>
        <v>14.01</v>
      </c>
      <c r="AC163" s="1"/>
      <c r="AD163" s="1" t="str">
        <f>IF('2020'!AD163="","",'2020'!AD163)</f>
        <v/>
      </c>
      <c r="AE163" s="1">
        <f>IF('2020'!AF163="","",'2020'!AF163)</f>
        <v>0.26219999999999999</v>
      </c>
      <c r="AG163" s="1">
        <f>IF('2020'!AH163="","",'2020'!AH163)</f>
        <v>1.99</v>
      </c>
      <c r="AI163" s="1">
        <f>IF('2020'!AJ163="","",'2020'!AJ163)</f>
        <v>16</v>
      </c>
      <c r="AK163" s="1"/>
      <c r="AL163" s="1" t="str">
        <f>IF('2020'!AL163="","",'2020'!AL163)</f>
        <v/>
      </c>
      <c r="AM163" s="1" t="str">
        <f>IF('2020'!AM163="","",'2020'!AM163)</f>
        <v/>
      </c>
      <c r="AN163" s="1" t="str">
        <f>IF('2020'!AN163="","",'2020'!AN163)</f>
        <v/>
      </c>
      <c r="AO163" s="1" t="str">
        <f>IF('2020'!AO163="","",'2020'!AO163)</f>
        <v/>
      </c>
      <c r="AP163" s="1">
        <f>IF('2020'!AP163="","",'2020'!AP163+1)</f>
        <v>6</v>
      </c>
      <c r="AQ163">
        <f t="shared" si="2"/>
        <v>0.26219999999999999</v>
      </c>
    </row>
    <row r="164" spans="1:43" ht="26.5" thickBot="1">
      <c r="A164" s="1" t="str">
        <f>IF('2020'!A164="","",'2020'!A164)</f>
        <v>Breshad Perriman</v>
      </c>
      <c r="B164" s="1" t="str">
        <f>IF('2020'!B164="","",'2020'!B164)</f>
        <v>WR</v>
      </c>
      <c r="C164" s="1">
        <f>IFERROR(VLOOKUP(A164&amp;B164,RDP!G:I,3,0),"")</f>
        <v>83</v>
      </c>
      <c r="D164" s="1">
        <f>IF('2020'!D164="","",'2020'!D164+1)</f>
        <v>2021</v>
      </c>
      <c r="E164" s="1">
        <f>IF('2020'!E164="","",'2020'!E164)</f>
        <v>3</v>
      </c>
      <c r="F164" s="1"/>
      <c r="G164" s="1" t="str">
        <f>IF('2020'!G164="","",'2020'!G164)</f>
        <v/>
      </c>
      <c r="H164" s="1"/>
      <c r="I164" s="1" t="str">
        <f>IF('2020'!I164="","",'2020'!I164)</f>
        <v/>
      </c>
      <c r="J164" s="1" t="str">
        <f>IF('2020'!J164="","",'2020'!J164)</f>
        <v/>
      </c>
      <c r="K164" s="1" t="str">
        <f>IF('2020'!K164="","",'2020'!K164)</f>
        <v/>
      </c>
      <c r="L164" s="1" t="str">
        <f>IF('2020'!L164="","",'2020'!L164)</f>
        <v/>
      </c>
      <c r="M164" s="1">
        <f>IF('2020'!M164+'2020'!H164="","",'2020'!M164+'2020'!H164)</f>
        <v>0</v>
      </c>
      <c r="N164" s="1">
        <f>IF('2020'!N164="","",'2020'!N164)</f>
        <v>0.02</v>
      </c>
      <c r="O164" s="1" t="str">
        <f>IF('2020'!O164="","",'2020'!O164)</f>
        <v/>
      </c>
      <c r="P164" s="1" t="str">
        <f>IF('2020'!P164="","",'2020'!P164)</f>
        <v/>
      </c>
      <c r="Q164" s="1" t="str">
        <f>IF('2020'!Q164="","",'2020'!Q164)</f>
        <v/>
      </c>
      <c r="R164" s="1" t="str">
        <f>IF('2020'!R164="","",'2020'!R164)</f>
        <v/>
      </c>
      <c r="S164" s="1">
        <f>IF('2020'!S164="","",'2020'!S164+1)</f>
        <v>28</v>
      </c>
      <c r="T164" s="1">
        <f>IF('2020'!T164="","",'2020'!T164)</f>
        <v>1</v>
      </c>
      <c r="U164" s="1">
        <f>IF('2020'!U164="","",'2020'!U164)</f>
        <v>26</v>
      </c>
      <c r="V164" s="1">
        <f>IF('2020'!C164="","",'2020'!C164)</f>
        <v>65</v>
      </c>
      <c r="W164" s="1" t="str">
        <f>IF('2020'!W164="","",'2020'!W164)</f>
        <v/>
      </c>
      <c r="X164" s="1" t="str">
        <f>IF('2020'!X164="","",'2020'!X164)</f>
        <v/>
      </c>
      <c r="Y164" s="1" t="str">
        <f>IF('2020'!Y164="","",'2020'!Y164)</f>
        <v/>
      </c>
      <c r="Z164" s="1" t="str">
        <f>IF('2020'!Z164="","",'2020'!Z164)</f>
        <v/>
      </c>
      <c r="AA164" s="1">
        <f>IF('2020'!F164="","",'2020'!F164)</f>
        <v>78</v>
      </c>
      <c r="AB164" s="1">
        <f>IF('2020'!AC164="","",'2020'!AC164)</f>
        <v>8.26</v>
      </c>
      <c r="AC164" s="1"/>
      <c r="AD164" s="1" t="str">
        <f>IF('2020'!AD164="","",'2020'!AD164)</f>
        <v/>
      </c>
      <c r="AE164" s="1">
        <f>IF('2020'!AF164="","",'2020'!AF164)</f>
        <v>0.12959999999999999</v>
      </c>
      <c r="AG164" s="1">
        <f>IF('2020'!AH164="","",'2020'!AH164)</f>
        <v>1.36</v>
      </c>
      <c r="AI164" s="1">
        <f>IF('2020'!AJ164="","",'2020'!AJ164)</f>
        <v>12</v>
      </c>
      <c r="AK164" s="1"/>
      <c r="AL164" s="1" t="str">
        <f>IF('2020'!AL164="","",'2020'!AL164)</f>
        <v/>
      </c>
      <c r="AM164" s="1" t="str">
        <f>IF('2020'!AM164="","",'2020'!AM164)</f>
        <v/>
      </c>
      <c r="AN164" s="1" t="str">
        <f>IF('2020'!AN164="","",'2020'!AN164)</f>
        <v/>
      </c>
      <c r="AO164" s="1" t="str">
        <f>IF('2020'!AO164="","",'2020'!AO164)</f>
        <v/>
      </c>
      <c r="AP164" s="1">
        <f>IF('2020'!AP164="","",'2020'!AP164+1)</f>
        <v>7</v>
      </c>
      <c r="AQ164">
        <f t="shared" si="2"/>
        <v>0.17279999999999998</v>
      </c>
    </row>
    <row r="165" spans="1:43" ht="26.5" thickBot="1">
      <c r="A165" s="1" t="str">
        <f>IF('2020'!A165="","",'2020'!A165)</f>
        <v>Justin Jackson</v>
      </c>
      <c r="B165" s="1" t="str">
        <f>IF('2020'!B165="","",'2020'!B165)</f>
        <v>RB</v>
      </c>
      <c r="C165" s="1">
        <f>IFERROR(VLOOKUP(A165&amp;B165,RDP!G:I,3,0),"")</f>
        <v>81</v>
      </c>
      <c r="D165" s="1">
        <f>IF('2020'!D165="","",'2020'!D165+1)</f>
        <v>2021</v>
      </c>
      <c r="E165" s="1">
        <f>IF('2020'!E165="","",'2020'!E165)</f>
        <v>2</v>
      </c>
      <c r="F165" s="1"/>
      <c r="G165" s="1" t="str">
        <f>IF('2020'!G165="","",'2020'!G165)</f>
        <v/>
      </c>
      <c r="H165" s="1"/>
      <c r="I165" s="1" t="str">
        <f>IF('2020'!I165="","",'2020'!I165)</f>
        <v/>
      </c>
      <c r="J165" s="1" t="str">
        <f>IF('2020'!J165="","",'2020'!J165)</f>
        <v/>
      </c>
      <c r="K165" s="1" t="str">
        <f>IF('2020'!K165="","",'2020'!K165)</f>
        <v/>
      </c>
      <c r="L165" s="1" t="str">
        <f>IF('2020'!L165="","",'2020'!L165)</f>
        <v/>
      </c>
      <c r="M165" s="1">
        <f>IF('2020'!M165+'2020'!H165="","",'2020'!M165+'2020'!H165)</f>
        <v>0</v>
      </c>
      <c r="N165" s="1">
        <f>IF('2020'!N165="","",'2020'!N165)</f>
        <v>-0.02</v>
      </c>
      <c r="O165" s="1" t="str">
        <f>IF('2020'!O165="","",'2020'!O165)</f>
        <v/>
      </c>
      <c r="P165" s="1" t="str">
        <f>IF('2020'!P165="","",'2020'!P165)</f>
        <v/>
      </c>
      <c r="Q165" s="1" t="str">
        <f>IF('2020'!Q165="","",'2020'!Q165)</f>
        <v/>
      </c>
      <c r="R165" s="1" t="str">
        <f>IF('2020'!R165="","",'2020'!R165)</f>
        <v/>
      </c>
      <c r="S165" s="1">
        <f>IF('2020'!S165="","",'2020'!S165+1)</f>
        <v>25</v>
      </c>
      <c r="T165" s="1">
        <f>IF('2020'!T165="","",'2020'!T165)</f>
        <v>7</v>
      </c>
      <c r="U165" s="1">
        <f>IF('2020'!U165="","",'2020'!U165)</f>
        <v>251</v>
      </c>
      <c r="V165" s="1">
        <f>IF('2020'!C165="","",'2020'!C165)</f>
        <v>60</v>
      </c>
      <c r="W165" s="1" t="str">
        <f>IF('2020'!W165="","",'2020'!W165)</f>
        <v/>
      </c>
      <c r="X165" s="1" t="str">
        <f>IF('2020'!X165="","",'2020'!X165)</f>
        <v/>
      </c>
      <c r="Y165" s="1" t="str">
        <f>IF('2020'!Y165="","",'2020'!Y165)</f>
        <v/>
      </c>
      <c r="Z165" s="1" t="str">
        <f>IF('2020'!Z165="","",'2020'!Z165)</f>
        <v/>
      </c>
      <c r="AA165" s="1">
        <f>IF('2020'!F165="","",'2020'!F165)</f>
        <v>69</v>
      </c>
      <c r="AB165" s="1">
        <f>IF('2020'!AC165="","",'2020'!AC165)</f>
        <v>7.03</v>
      </c>
      <c r="AC165" s="1"/>
      <c r="AD165" s="1" t="str">
        <f>IF('2020'!AD165="","",'2020'!AD165)</f>
        <v/>
      </c>
      <c r="AE165" s="1">
        <f>IF('2020'!AF165="","",'2020'!AF165)</f>
        <v>4.0500000000000001E-2</v>
      </c>
      <c r="AG165" s="1">
        <f>IF('2020'!AH165="","",'2020'!AH165)</f>
        <v>1.92</v>
      </c>
      <c r="AI165" s="1">
        <f>IF('2020'!AJ165="","",'2020'!AJ165)</f>
        <v>9</v>
      </c>
      <c r="AK165" s="1"/>
      <c r="AL165" s="1" t="str">
        <f>IF('2020'!AL165="","",'2020'!AL165)</f>
        <v/>
      </c>
      <c r="AM165" s="1" t="str">
        <f>IF('2020'!AM165="","",'2020'!AM165)</f>
        <v/>
      </c>
      <c r="AN165" s="1" t="str">
        <f>IF('2020'!AN165="","",'2020'!AN165)</f>
        <v/>
      </c>
      <c r="AO165" s="1" t="str">
        <f>IF('2020'!AO165="","",'2020'!AO165)</f>
        <v/>
      </c>
      <c r="AP165" s="1">
        <f>IF('2020'!AP165="","",'2020'!AP165+1)</f>
        <v>4</v>
      </c>
      <c r="AQ165">
        <f t="shared" si="2"/>
        <v>7.2000000000000008E-2</v>
      </c>
    </row>
    <row r="166" spans="1:43" ht="26.5" thickBot="1">
      <c r="A166" s="1" t="str">
        <f>IF('2020'!A166="","",'2020'!A166)</f>
        <v>Cole Kmet</v>
      </c>
      <c r="B166" s="1" t="str">
        <f>IF('2020'!B166="","",'2020'!B166)</f>
        <v>TE</v>
      </c>
      <c r="C166" s="1">
        <f>IFERROR(VLOOKUP(A166&amp;B166,RDP!G:I,3,0),"")</f>
        <v>18</v>
      </c>
      <c r="D166" s="1">
        <f>IF('2020'!D166="","",'2020'!D166+1)</f>
        <v>2021</v>
      </c>
      <c r="E166" s="1">
        <f>IF('2020'!E166="","",'2020'!E166)</f>
        <v>4</v>
      </c>
      <c r="F166" s="1"/>
      <c r="G166" s="1" t="str">
        <f>IF('2020'!G166="","",'2020'!G166)</f>
        <v/>
      </c>
      <c r="H166" s="1"/>
      <c r="I166" s="1" t="str">
        <f>IF('2020'!I166="","",'2020'!I166)</f>
        <v/>
      </c>
      <c r="J166" s="1" t="str">
        <f>IF('2020'!J166="","",'2020'!J166)</f>
        <v/>
      </c>
      <c r="K166" s="1" t="str">
        <f>IF('2020'!K166="","",'2020'!K166)</f>
        <v/>
      </c>
      <c r="L166" s="1" t="str">
        <f>IF('2020'!L166="","",'2020'!L166)</f>
        <v/>
      </c>
      <c r="M166" s="1">
        <f>IF('2020'!M166+'2020'!H166="","",'2020'!M166+'2020'!H166)</f>
        <v>0</v>
      </c>
      <c r="N166" s="1">
        <f>IF('2020'!N166="","",'2020'!N166)</f>
        <v>-0.02</v>
      </c>
      <c r="O166" s="1" t="str">
        <f>IF('2020'!O166="","",'2020'!O166)</f>
        <v/>
      </c>
      <c r="P166" s="1" t="str">
        <f>IF('2020'!P166="","",'2020'!P166)</f>
        <v/>
      </c>
      <c r="Q166" s="1" t="str">
        <f>IF('2020'!Q166="","",'2020'!Q166)</f>
        <v/>
      </c>
      <c r="R166" s="1" t="str">
        <f>IF('2020'!R166="","",'2020'!R166)</f>
        <v/>
      </c>
      <c r="S166" s="1">
        <f>IF('2020'!S166="","",'2020'!S166+1)</f>
        <v>22</v>
      </c>
      <c r="T166" s="1">
        <f>IF('2020'!T166="","",'2020'!T166)</f>
        <v>2</v>
      </c>
      <c r="U166" s="1">
        <f>IF('2020'!U166="","",'2020'!U166)</f>
        <v>43</v>
      </c>
      <c r="V166" s="1">
        <f>IF('2020'!C166="","",'2020'!C166)</f>
        <v>27</v>
      </c>
      <c r="W166" s="1" t="str">
        <f>IF('2020'!W166="","",'2020'!W166)</f>
        <v/>
      </c>
      <c r="X166" s="1" t="str">
        <f>IF('2020'!X166="","",'2020'!X166)</f>
        <v/>
      </c>
      <c r="Y166" s="1" t="str">
        <f>IF('2020'!Y166="","",'2020'!Y166)</f>
        <v/>
      </c>
      <c r="Z166" s="1" t="str">
        <f>IF('2020'!Z166="","",'2020'!Z166)</f>
        <v/>
      </c>
      <c r="AA166" s="1">
        <f>IF('2020'!F166="","",'2020'!F166)</f>
        <v>41</v>
      </c>
      <c r="AB166" s="1">
        <f>IF('2020'!AC166="","",'2020'!AC166)</f>
        <v>4</v>
      </c>
      <c r="AC166" s="1"/>
      <c r="AD166" s="1" t="str">
        <f>IF('2020'!AD166="","",'2020'!AD166)</f>
        <v/>
      </c>
      <c r="AE166" s="1">
        <f>IF('2020'!AF166="","",'2020'!AF166)</f>
        <v>7.2999999999999995E-2</v>
      </c>
      <c r="AG166" s="1">
        <f>IF('2020'!AH166="","",'2020'!AH166)</f>
        <v>0.94</v>
      </c>
      <c r="AI166" s="1">
        <f>IF('2020'!AJ166="","",'2020'!AJ166)</f>
        <v>16</v>
      </c>
      <c r="AK166" s="1"/>
      <c r="AL166" s="1" t="str">
        <f>IF('2020'!AL166="","",'2020'!AL166)</f>
        <v/>
      </c>
      <c r="AM166" s="1" t="str">
        <f>IF('2020'!AM166="","",'2020'!AM166)</f>
        <v/>
      </c>
      <c r="AN166" s="1" t="str">
        <f>IF('2020'!AN166="","",'2020'!AN166)</f>
        <v/>
      </c>
      <c r="AO166" s="1" t="str">
        <f>IF('2020'!AO166="","",'2020'!AO166)</f>
        <v/>
      </c>
      <c r="AP166" s="1">
        <f>IF('2020'!AP166="","",'2020'!AP166+1)</f>
        <v>2</v>
      </c>
      <c r="AQ166">
        <f t="shared" si="2"/>
        <v>7.2999999999999995E-2</v>
      </c>
    </row>
    <row r="167" spans="1:43" ht="26.5" thickBot="1">
      <c r="A167" s="1" t="str">
        <f>IF('2020'!A167="","",'2020'!A167)</f>
        <v>KJ Hamler</v>
      </c>
      <c r="B167" s="1" t="str">
        <f>IF('2020'!B167="","",'2020'!B167)</f>
        <v>WR</v>
      </c>
      <c r="C167" s="1">
        <f>IFERROR(VLOOKUP(A167&amp;B167,RDP!G:I,3,0),"")</f>
        <v>86</v>
      </c>
      <c r="D167" s="1">
        <f>IF('2020'!D167="","",'2020'!D167+1)</f>
        <v>2021</v>
      </c>
      <c r="E167" s="1">
        <f>IF('2020'!E167="","",'2020'!E167)</f>
        <v>3</v>
      </c>
      <c r="F167" s="1"/>
      <c r="G167" s="1" t="str">
        <f>IF('2020'!G167="","",'2020'!G167)</f>
        <v/>
      </c>
      <c r="H167" s="1"/>
      <c r="I167" s="1" t="str">
        <f>IF('2020'!I167="","",'2020'!I167)</f>
        <v/>
      </c>
      <c r="J167" s="1" t="str">
        <f>IF('2020'!J167="","",'2020'!J167)</f>
        <v/>
      </c>
      <c r="K167" s="1" t="str">
        <f>IF('2020'!K167="","",'2020'!K167)</f>
        <v/>
      </c>
      <c r="L167" s="1" t="str">
        <f>IF('2020'!L167="","",'2020'!L167)</f>
        <v/>
      </c>
      <c r="M167" s="1">
        <f>IF('2020'!M167+'2020'!H167="","",'2020'!M167+'2020'!H167)</f>
        <v>0</v>
      </c>
      <c r="N167" s="1">
        <f>IF('2020'!N167="","",'2020'!N167)</f>
        <v>-0.3</v>
      </c>
      <c r="O167" s="1" t="str">
        <f>IF('2020'!O167="","",'2020'!O167)</f>
        <v/>
      </c>
      <c r="P167" s="1" t="str">
        <f>IF('2020'!P167="","",'2020'!P167)</f>
        <v/>
      </c>
      <c r="Q167" s="1" t="str">
        <f>IF('2020'!Q167="","",'2020'!Q167)</f>
        <v/>
      </c>
      <c r="R167" s="1" t="str">
        <f>IF('2020'!R167="","",'2020'!R167)</f>
        <v/>
      </c>
      <c r="S167" s="1">
        <f>IF('2020'!S167="","",'2020'!S167+1)</f>
        <v>22</v>
      </c>
      <c r="T167" s="1">
        <f>IF('2020'!T167="","",'2020'!T167)</f>
        <v>2</v>
      </c>
      <c r="U167" s="1">
        <f>IF('2020'!U167="","",'2020'!U167)</f>
        <v>46</v>
      </c>
      <c r="V167" s="1">
        <f>IF('2020'!C167="","",'2020'!C167)</f>
        <v>66</v>
      </c>
      <c r="W167" s="1" t="str">
        <f>IF('2020'!W167="","",'2020'!W167)</f>
        <v/>
      </c>
      <c r="X167" s="1" t="str">
        <f>IF('2020'!X167="","",'2020'!X167)</f>
        <v/>
      </c>
      <c r="Y167" s="1" t="str">
        <f>IF('2020'!Y167="","",'2020'!Y167)</f>
        <v/>
      </c>
      <c r="Z167" s="1" t="str">
        <f>IF('2020'!Z167="","",'2020'!Z167)</f>
        <v/>
      </c>
      <c r="AA167" s="1">
        <f>IF('2020'!F167="","",'2020'!F167)</f>
        <v>88</v>
      </c>
      <c r="AB167" s="1">
        <f>IF('2020'!AC167="","",'2020'!AC167)</f>
        <v>6.93</v>
      </c>
      <c r="AC167" s="1"/>
      <c r="AD167" s="1" t="str">
        <f>IF('2020'!AD167="","",'2020'!AD167)</f>
        <v/>
      </c>
      <c r="AE167" s="1" t="str">
        <f>IF('2020'!AF167="","",'2020'!AF167)</f>
        <v/>
      </c>
      <c r="AG167" s="1" t="str">
        <f>IF('2020'!AH167="","",'2020'!AH167)</f>
        <v/>
      </c>
      <c r="AI167" s="1" t="str">
        <f>IF('2020'!AJ167="","",'2020'!AJ167)</f>
        <v/>
      </c>
      <c r="AK167" s="1"/>
      <c r="AL167" s="1" t="str">
        <f>IF('2020'!AL167="","",'2020'!AL167)</f>
        <v/>
      </c>
      <c r="AM167" s="1" t="str">
        <f>IF('2020'!AM167="","",'2020'!AM167)</f>
        <v/>
      </c>
      <c r="AN167" s="1" t="str">
        <f>IF('2020'!AN167="","",'2020'!AN167)</f>
        <v/>
      </c>
      <c r="AO167" s="1" t="str">
        <f>IF('2020'!AO167="","",'2020'!AO167)</f>
        <v/>
      </c>
      <c r="AP167" s="1">
        <f>IF('2020'!AP167="","",'2020'!AP167+1)</f>
        <v>2</v>
      </c>
      <c r="AQ167" t="str">
        <f t="shared" si="2"/>
        <v/>
      </c>
    </row>
    <row r="168" spans="1:43" ht="26.5" thickBot="1">
      <c r="A168" s="1" t="str">
        <f>IF('2020'!A168="","",'2020'!A168)</f>
        <v>Adam Trautman</v>
      </c>
      <c r="B168" s="1" t="str">
        <f>IF('2020'!B168="","",'2020'!B168)</f>
        <v>TE</v>
      </c>
      <c r="C168" s="1">
        <f>IFERROR(VLOOKUP(A168&amp;B168,RDP!G:I,3,0),"")</f>
        <v>16.5</v>
      </c>
      <c r="D168" s="1">
        <f>IF('2020'!D168="","",'2020'!D168+1)</f>
        <v>2021</v>
      </c>
      <c r="E168" s="1">
        <f>IF('2020'!E168="","",'2020'!E168)</f>
        <v>4</v>
      </c>
      <c r="F168" s="1"/>
      <c r="G168" s="1" t="str">
        <f>IF('2020'!G168="","",'2020'!G168)</f>
        <v/>
      </c>
      <c r="H168" s="1"/>
      <c r="I168" s="1" t="str">
        <f>IF('2020'!I168="","",'2020'!I168)</f>
        <v/>
      </c>
      <c r="J168" s="1" t="str">
        <f>IF('2020'!J168="","",'2020'!J168)</f>
        <v/>
      </c>
      <c r="K168" s="1" t="str">
        <f>IF('2020'!K168="","",'2020'!K168)</f>
        <v/>
      </c>
      <c r="L168" s="1" t="str">
        <f>IF('2020'!L168="","",'2020'!L168)</f>
        <v/>
      </c>
      <c r="M168" s="1">
        <f>IF('2020'!M168+'2020'!H168="","",'2020'!M168+'2020'!H168)</f>
        <v>0</v>
      </c>
      <c r="N168" s="1">
        <f>IF('2020'!N168="","",'2020'!N168)</f>
        <v>0</v>
      </c>
      <c r="O168" s="1" t="str">
        <f>IF('2020'!O168="","",'2020'!O168)</f>
        <v/>
      </c>
      <c r="P168" s="1" t="str">
        <f>IF('2020'!P168="","",'2020'!P168)</f>
        <v/>
      </c>
      <c r="Q168" s="1" t="str">
        <f>IF('2020'!Q168="","",'2020'!Q168)</f>
        <v/>
      </c>
      <c r="R168" s="1" t="str">
        <f>IF('2020'!R168="","",'2020'!R168)</f>
        <v/>
      </c>
      <c r="S168" s="1">
        <f>IF('2020'!S168="","",'2020'!S168+1)</f>
        <v>24</v>
      </c>
      <c r="T168" s="1">
        <f>IF('2020'!T168="","",'2020'!T168)</f>
        <v>3</v>
      </c>
      <c r="U168" s="1">
        <f>IF('2020'!U168="","",'2020'!U168)</f>
        <v>105</v>
      </c>
      <c r="V168" s="1">
        <f>IF('2020'!C168="","",'2020'!C168)</f>
        <v>28</v>
      </c>
      <c r="W168" s="1" t="str">
        <f>IF('2020'!W168="","",'2020'!W168)</f>
        <v/>
      </c>
      <c r="X168" s="1" t="str">
        <f>IF('2020'!X168="","",'2020'!X168)</f>
        <v/>
      </c>
      <c r="Y168" s="1" t="str">
        <f>IF('2020'!Y168="","",'2020'!Y168)</f>
        <v/>
      </c>
      <c r="Z168" s="1" t="str">
        <f>IF('2020'!Z168="","",'2020'!Z168)</f>
        <v/>
      </c>
      <c r="AA168" s="1">
        <f>IF('2020'!F168="","",'2020'!F168)</f>
        <v>57</v>
      </c>
      <c r="AB168" s="1">
        <f>IF('2020'!AC168="","",'2020'!AC168)</f>
        <v>2.54</v>
      </c>
      <c r="AC168" s="1"/>
      <c r="AD168" s="1" t="str">
        <f>IF('2020'!AD168="","",'2020'!AD168)</f>
        <v/>
      </c>
      <c r="AE168" s="1">
        <f>IF('2020'!AF168="","",'2020'!AF168)</f>
        <v>3.2300000000000002E-2</v>
      </c>
      <c r="AG168" s="1">
        <f>IF('2020'!AH168="","",'2020'!AH168)</f>
        <v>1.1599999999999999</v>
      </c>
      <c r="AI168" s="1">
        <f>IF('2020'!AJ168="","",'2020'!AJ168)</f>
        <v>15</v>
      </c>
      <c r="AK168" s="1"/>
      <c r="AL168" s="1" t="str">
        <f>IF('2020'!AL168="","",'2020'!AL168)</f>
        <v/>
      </c>
      <c r="AM168" s="1" t="str">
        <f>IF('2020'!AM168="","",'2020'!AM168)</f>
        <v/>
      </c>
      <c r="AN168" s="1" t="str">
        <f>IF('2020'!AN168="","",'2020'!AN168)</f>
        <v/>
      </c>
      <c r="AO168" s="1" t="str">
        <f>IF('2020'!AO168="","",'2020'!AO168)</f>
        <v/>
      </c>
      <c r="AP168" s="1">
        <f>IF('2020'!AP168="","",'2020'!AP168+1)</f>
        <v>2</v>
      </c>
      <c r="AQ168">
        <f t="shared" si="2"/>
        <v>3.4453333333333336E-2</v>
      </c>
    </row>
    <row r="169" spans="1:43" ht="26.5" thickBot="1">
      <c r="A169" s="1" t="str">
        <f>IF('2020'!A169="","",'2020'!A169)</f>
        <v>Sammy Watkins</v>
      </c>
      <c r="B169" s="1" t="str">
        <f>IF('2020'!B169="","",'2020'!B169)</f>
        <v>WR</v>
      </c>
      <c r="C169" s="1">
        <f>IFERROR(VLOOKUP(A169&amp;B169,RDP!G:I,3,0),"")</f>
        <v>97</v>
      </c>
      <c r="D169" s="1">
        <f>IF('2020'!D169="","",'2020'!D169+1)</f>
        <v>2021</v>
      </c>
      <c r="E169" s="1">
        <f>IF('2020'!E169="","",'2020'!E169)</f>
        <v>3</v>
      </c>
      <c r="F169" s="1"/>
      <c r="G169" s="1" t="str">
        <f>IF('2020'!G169="","",'2020'!G169)</f>
        <v/>
      </c>
      <c r="H169" s="1"/>
      <c r="I169" s="1" t="str">
        <f>IF('2020'!I169="","",'2020'!I169)</f>
        <v/>
      </c>
      <c r="J169" s="1" t="str">
        <f>IF('2020'!J169="","",'2020'!J169)</f>
        <v/>
      </c>
      <c r="K169" s="1" t="str">
        <f>IF('2020'!K169="","",'2020'!K169)</f>
        <v/>
      </c>
      <c r="L169" s="1" t="str">
        <f>IF('2020'!L169="","",'2020'!L169)</f>
        <v/>
      </c>
      <c r="M169" s="1">
        <f>IF('2020'!M169+'2020'!H169="","",'2020'!M169+'2020'!H169)</f>
        <v>1</v>
      </c>
      <c r="N169" s="1">
        <f>IF('2020'!N169="","",'2020'!N169)</f>
        <v>-0.06</v>
      </c>
      <c r="O169" s="1" t="str">
        <f>IF('2020'!O169="","",'2020'!O169)</f>
        <v/>
      </c>
      <c r="P169" s="1" t="str">
        <f>IF('2020'!P169="","",'2020'!P169)</f>
        <v/>
      </c>
      <c r="Q169" s="1" t="str">
        <f>IF('2020'!Q169="","",'2020'!Q169)</f>
        <v/>
      </c>
      <c r="R169" s="1" t="str">
        <f>IF('2020'!R169="","",'2020'!R169)</f>
        <v/>
      </c>
      <c r="S169" s="1">
        <f>IF('2020'!S169="","",'2020'!S169+1)</f>
        <v>28</v>
      </c>
      <c r="T169" s="1">
        <f>IF('2020'!T169="","",'2020'!T169)</f>
        <v>1</v>
      </c>
      <c r="U169" s="1">
        <f>IF('2020'!U169="","",'2020'!U169)</f>
        <v>4</v>
      </c>
      <c r="V169" s="1">
        <f>IF('2020'!C169="","",'2020'!C169)</f>
        <v>67</v>
      </c>
      <c r="W169" s="1" t="str">
        <f>IF('2020'!W169="","",'2020'!W169)</f>
        <v/>
      </c>
      <c r="X169" s="1" t="str">
        <f>IF('2020'!X169="","",'2020'!X169)</f>
        <v/>
      </c>
      <c r="Y169" s="1" t="str">
        <f>IF('2020'!Y169="","",'2020'!Y169)</f>
        <v/>
      </c>
      <c r="Z169" s="1" t="str">
        <f>IF('2020'!Z169="","",'2020'!Z169)</f>
        <v/>
      </c>
      <c r="AA169" s="1">
        <f>IF('2020'!F169="","",'2020'!F169)</f>
        <v>87</v>
      </c>
      <c r="AB169" s="1">
        <f>IF('2020'!AC169="","",'2020'!AC169)</f>
        <v>9.0399999999999991</v>
      </c>
      <c r="AC169" s="1"/>
      <c r="AD169" s="1" t="str">
        <f>IF('2020'!AD169="","",'2020'!AD169)</f>
        <v/>
      </c>
      <c r="AE169" s="1">
        <f>IF('2020'!AF169="","",'2020'!AF169)</f>
        <v>8.6099999999999996E-2</v>
      </c>
      <c r="AG169" s="1">
        <f>IF('2020'!AH169="","",'2020'!AH169)</f>
        <v>1.24</v>
      </c>
      <c r="AI169" s="1">
        <f>IF('2020'!AJ169="","",'2020'!AJ169)</f>
        <v>10</v>
      </c>
      <c r="AK169" s="1"/>
      <c r="AL169" s="1" t="str">
        <f>IF('2020'!AL169="","",'2020'!AL169)</f>
        <v/>
      </c>
      <c r="AM169" s="1" t="str">
        <f>IF('2020'!AM169="","",'2020'!AM169)</f>
        <v/>
      </c>
      <c r="AN169" s="1" t="str">
        <f>IF('2020'!AN169="","",'2020'!AN169)</f>
        <v/>
      </c>
      <c r="AO169" s="1" t="str">
        <f>IF('2020'!AO169="","",'2020'!AO169)</f>
        <v/>
      </c>
      <c r="AP169" s="1">
        <f>IF('2020'!AP169="","",'2020'!AP169+1)</f>
        <v>8</v>
      </c>
      <c r="AQ169">
        <f t="shared" si="2"/>
        <v>0.13775999999999999</v>
      </c>
    </row>
    <row r="170" spans="1:43" ht="26.5" thickBot="1">
      <c r="A170" s="1" t="str">
        <f>IF('2020'!A170="","",'2020'!A170)</f>
        <v>Sam Darnold</v>
      </c>
      <c r="B170" s="1" t="str">
        <f>IF('2020'!B170="","",'2020'!B170)</f>
        <v>QB</v>
      </c>
      <c r="C170" s="1">
        <f>IFERROR(VLOOKUP(A170&amp;B170,RDP!G:I,3,0),"")</f>
        <v>26</v>
      </c>
      <c r="D170" s="1">
        <f>IF('2020'!D170="","",'2020'!D170+1)</f>
        <v>2021</v>
      </c>
      <c r="E170" s="1">
        <f>IF('2020'!E170="","",'2020'!E170)</f>
        <v>1</v>
      </c>
      <c r="F170" s="1"/>
      <c r="G170" s="1" t="str">
        <f>IF('2020'!G170="","",'2020'!G170)</f>
        <v/>
      </c>
      <c r="H170" s="1"/>
      <c r="I170" s="1" t="str">
        <f>IF('2020'!I170="","",'2020'!I170)</f>
        <v/>
      </c>
      <c r="J170" s="1" t="str">
        <f>IF('2020'!J170="","",'2020'!J170)</f>
        <v/>
      </c>
      <c r="K170" s="1" t="str">
        <f>IF('2020'!K170="","",'2020'!K170)</f>
        <v/>
      </c>
      <c r="L170" s="1" t="str">
        <f>IF('2020'!L170="","",'2020'!L170)</f>
        <v/>
      </c>
      <c r="M170" s="1">
        <f>IF('2020'!M170+'2020'!H170="","",'2020'!M170+'2020'!H170)</f>
        <v>0</v>
      </c>
      <c r="N170" s="1">
        <f>IF('2020'!N170="","",'2020'!N170)</f>
        <v>-0.59</v>
      </c>
      <c r="O170" s="1" t="str">
        <f>IF('2020'!O170="","",'2020'!O170)</f>
        <v/>
      </c>
      <c r="P170" s="1" t="str">
        <f>IF('2020'!P170="","",'2020'!P170)</f>
        <v/>
      </c>
      <c r="Q170" s="1" t="str">
        <f>IF('2020'!Q170="","",'2020'!Q170)</f>
        <v/>
      </c>
      <c r="R170" s="1" t="str">
        <f>IF('2020'!R170="","",'2020'!R170)</f>
        <v/>
      </c>
      <c r="S170" s="1">
        <f>IF('2020'!S170="","",'2020'!S170+1)</f>
        <v>24</v>
      </c>
      <c r="T170" s="1">
        <f>IF('2020'!T170="","",'2020'!T170)</f>
        <v>1</v>
      </c>
      <c r="U170" s="1">
        <f>IF('2020'!U170="","",'2020'!U170)</f>
        <v>3</v>
      </c>
      <c r="V170" s="1">
        <f>IF('2020'!C170="","",'2020'!C170)</f>
        <v>20</v>
      </c>
      <c r="W170" s="1" t="str">
        <f>IF('2020'!W170="","",'2020'!W170)</f>
        <v/>
      </c>
      <c r="X170" s="1" t="str">
        <f>IF('2020'!X170="","",'2020'!X170)</f>
        <v/>
      </c>
      <c r="Y170" s="1" t="str">
        <f>IF('2020'!Y170="","",'2020'!Y170)</f>
        <v/>
      </c>
      <c r="Z170" s="1" t="str">
        <f>IF('2020'!Z170="","",'2020'!Z170)</f>
        <v/>
      </c>
      <c r="AA170" s="1">
        <f>IF('2020'!F170="","",'2020'!F170)</f>
        <v>30</v>
      </c>
      <c r="AB170" s="1">
        <f>IF('2020'!AC170="","",'2020'!AC170)</f>
        <v>12.84</v>
      </c>
      <c r="AC170" s="1"/>
      <c r="AD170" s="1" t="str">
        <f>IF('2020'!AD170="","",'2020'!AD170)</f>
        <v/>
      </c>
      <c r="AE170" s="1" t="str">
        <f>IF('2020'!AF170="","",'2020'!AF170)</f>
        <v/>
      </c>
      <c r="AG170" s="1" t="str">
        <f>IF('2020'!AH170="","",'2020'!AH170)</f>
        <v/>
      </c>
      <c r="AI170" s="1" t="str">
        <f>IF('2020'!AJ170="","",'2020'!AJ170)</f>
        <v/>
      </c>
      <c r="AK170" s="1"/>
      <c r="AL170" s="1" t="str">
        <f>IF('2020'!AL170="","",'2020'!AL170)</f>
        <v/>
      </c>
      <c r="AM170" s="1" t="str">
        <f>IF('2020'!AM170="","",'2020'!AM170)</f>
        <v/>
      </c>
      <c r="AN170" s="1" t="str">
        <f>IF('2020'!AN170="","",'2020'!AN170)</f>
        <v/>
      </c>
      <c r="AO170" s="1" t="str">
        <f>IF('2020'!AO170="","",'2020'!AO170)</f>
        <v/>
      </c>
      <c r="AP170" s="1">
        <f>IF('2020'!AP170="","",'2020'!AP170+1)</f>
        <v>4</v>
      </c>
      <c r="AQ170" t="str">
        <f t="shared" si="2"/>
        <v/>
      </c>
    </row>
    <row r="171" spans="1:43" ht="39" thickBot="1">
      <c r="A171" s="1" t="str">
        <f>IF('2020'!A171="","",'2020'!A171)</f>
        <v>Jimmy Garoppolo</v>
      </c>
      <c r="B171" s="1" t="str">
        <f>IF('2020'!B171="","",'2020'!B171)</f>
        <v>QB</v>
      </c>
      <c r="C171" s="1">
        <f>IFERROR(VLOOKUP(A171&amp;B171,RDP!G:I,3,0),"")</f>
        <v>36</v>
      </c>
      <c r="D171" s="1">
        <f>IF('2020'!D171="","",'2020'!D171+1)</f>
        <v>2021</v>
      </c>
      <c r="E171" s="1">
        <f>IF('2020'!E171="","",'2020'!E171)</f>
        <v>1</v>
      </c>
      <c r="F171" s="1"/>
      <c r="G171" s="1" t="str">
        <f>IF('2020'!G171="","",'2020'!G171)</f>
        <v/>
      </c>
      <c r="H171" s="1"/>
      <c r="I171" s="1" t="str">
        <f>IF('2020'!I171="","",'2020'!I171)</f>
        <v/>
      </c>
      <c r="J171" s="1" t="str">
        <f>IF('2020'!J171="","",'2020'!J171)</f>
        <v/>
      </c>
      <c r="K171" s="1" t="str">
        <f>IF('2020'!K171="","",'2020'!K171)</f>
        <v/>
      </c>
      <c r="L171" s="1" t="str">
        <f>IF('2020'!L171="","",'2020'!L171)</f>
        <v/>
      </c>
      <c r="M171" s="1">
        <f>IF('2020'!M171+'2020'!H171="","",'2020'!M171+'2020'!H171)</f>
        <v>1</v>
      </c>
      <c r="N171" s="1">
        <f>IF('2020'!N171="","",'2020'!N171)</f>
        <v>-0.35</v>
      </c>
      <c r="O171" s="1" t="str">
        <f>IF('2020'!O171="","",'2020'!O171)</f>
        <v/>
      </c>
      <c r="P171" s="1" t="str">
        <f>IF('2020'!P171="","",'2020'!P171)</f>
        <v/>
      </c>
      <c r="Q171" s="1" t="str">
        <f>IF('2020'!Q171="","",'2020'!Q171)</f>
        <v/>
      </c>
      <c r="R171" s="1" t="str">
        <f>IF('2020'!R171="","",'2020'!R171)</f>
        <v/>
      </c>
      <c r="S171" s="1">
        <f>IF('2020'!S171="","",'2020'!S171+1)</f>
        <v>30</v>
      </c>
      <c r="T171" s="1">
        <f>IF('2020'!T171="","",'2020'!T171)</f>
        <v>2</v>
      </c>
      <c r="U171" s="1">
        <f>IF('2020'!U171="","",'2020'!U171)</f>
        <v>62</v>
      </c>
      <c r="V171" s="1">
        <f>IF('2020'!C171="","",'2020'!C171)</f>
        <v>21</v>
      </c>
      <c r="W171" s="1" t="str">
        <f>IF('2020'!W171="","",'2020'!W171)</f>
        <v/>
      </c>
      <c r="X171" s="1" t="str">
        <f>IF('2020'!X171="","",'2020'!X171)</f>
        <v/>
      </c>
      <c r="Y171" s="1" t="str">
        <f>IF('2020'!Y171="","",'2020'!Y171)</f>
        <v/>
      </c>
      <c r="Z171" s="1" t="str">
        <f>IF('2020'!Z171="","",'2020'!Z171)</f>
        <v/>
      </c>
      <c r="AA171" s="1">
        <f>IF('2020'!F171="","",'2020'!F171)</f>
        <v>39</v>
      </c>
      <c r="AB171" s="1">
        <f>IF('2020'!AC171="","",'2020'!AC171)</f>
        <v>13.06</v>
      </c>
      <c r="AC171" s="1"/>
      <c r="AD171" s="1" t="str">
        <f>IF('2020'!AD171="","",'2020'!AD171)</f>
        <v/>
      </c>
      <c r="AE171" s="1" t="str">
        <f>IF('2020'!AF171="","",'2020'!AF171)</f>
        <v/>
      </c>
      <c r="AG171" s="1" t="str">
        <f>IF('2020'!AH171="","",'2020'!AH171)</f>
        <v/>
      </c>
      <c r="AI171" s="1" t="str">
        <f>IF('2020'!AJ171="","",'2020'!AJ171)</f>
        <v/>
      </c>
      <c r="AK171" s="1"/>
      <c r="AL171" s="1" t="str">
        <f>IF('2020'!AL171="","",'2020'!AL171)</f>
        <v/>
      </c>
      <c r="AM171" s="1" t="str">
        <f>IF('2020'!AM171="","",'2020'!AM171)</f>
        <v/>
      </c>
      <c r="AN171" s="1" t="str">
        <f>IF('2020'!AN171="","",'2020'!AN171)</f>
        <v/>
      </c>
      <c r="AO171" s="1" t="str">
        <f>IF('2020'!AO171="","",'2020'!AO171)</f>
        <v/>
      </c>
      <c r="AP171" s="1">
        <f>IF('2020'!AP171="","",'2020'!AP171+1)</f>
        <v>8</v>
      </c>
      <c r="AQ171" t="str">
        <f t="shared" si="2"/>
        <v/>
      </c>
    </row>
    <row r="172" spans="1:43" ht="26.5" thickBot="1">
      <c r="A172" s="1" t="str">
        <f>IF('2020'!A172="","",'2020'!A172)</f>
        <v>Justice Hill</v>
      </c>
      <c r="B172" s="1" t="str">
        <f>IF('2020'!B172="","",'2020'!B172)</f>
        <v>RB</v>
      </c>
      <c r="C172" s="1">
        <f>IFERROR(VLOOKUP(A172&amp;B172,RDP!G:I,3,0),"")</f>
        <v>98</v>
      </c>
      <c r="D172" s="1">
        <f>IF('2020'!D172="","",'2020'!D172+1)</f>
        <v>2021</v>
      </c>
      <c r="E172" s="1">
        <f>IF('2020'!E172="","",'2020'!E172)</f>
        <v>2</v>
      </c>
      <c r="F172" s="1"/>
      <c r="G172" s="1" t="str">
        <f>IF('2020'!G172="","",'2020'!G172)</f>
        <v/>
      </c>
      <c r="H172" s="1"/>
      <c r="I172" s="1" t="str">
        <f>IF('2020'!I172="","",'2020'!I172)</f>
        <v/>
      </c>
      <c r="J172" s="1" t="str">
        <f>IF('2020'!J172="","",'2020'!J172)</f>
        <v/>
      </c>
      <c r="K172" s="1" t="str">
        <f>IF('2020'!K172="","",'2020'!K172)</f>
        <v/>
      </c>
      <c r="L172" s="1" t="str">
        <f>IF('2020'!L172="","",'2020'!L172)</f>
        <v/>
      </c>
      <c r="M172" s="1">
        <f>IF('2020'!M172+'2020'!H172="","",'2020'!M172+'2020'!H172)</f>
        <v>0</v>
      </c>
      <c r="N172" s="1">
        <f>IF('2020'!N172="","",'2020'!N172)</f>
        <v>-0.37</v>
      </c>
      <c r="O172" s="1" t="str">
        <f>IF('2020'!O172="","",'2020'!O172)</f>
        <v/>
      </c>
      <c r="P172" s="1" t="str">
        <f>IF('2020'!P172="","",'2020'!P172)</f>
        <v/>
      </c>
      <c r="Q172" s="1" t="str">
        <f>IF('2020'!Q172="","",'2020'!Q172)</f>
        <v/>
      </c>
      <c r="R172" s="1" t="str">
        <f>IF('2020'!R172="","",'2020'!R172)</f>
        <v/>
      </c>
      <c r="S172" s="1">
        <f>IF('2020'!S172="","",'2020'!S172+1)</f>
        <v>24</v>
      </c>
      <c r="T172" s="1">
        <f>IF('2020'!T172="","",'2020'!T172)</f>
        <v>4</v>
      </c>
      <c r="U172" s="1">
        <f>IF('2020'!U172="","",'2020'!U172)</f>
        <v>113</v>
      </c>
      <c r="V172" s="1">
        <f>IF('2020'!C172="","",'2020'!C172)</f>
        <v>64</v>
      </c>
      <c r="W172" s="1" t="str">
        <f>IF('2020'!W172="","",'2020'!W172)</f>
        <v/>
      </c>
      <c r="X172" s="1" t="str">
        <f>IF('2020'!X172="","",'2020'!X172)</f>
        <v/>
      </c>
      <c r="Y172" s="1" t="str">
        <f>IF('2020'!Y172="","",'2020'!Y172)</f>
        <v/>
      </c>
      <c r="Z172" s="1" t="str">
        <f>IF('2020'!Z172="","",'2020'!Z172)</f>
        <v/>
      </c>
      <c r="AA172" s="1">
        <f>IF('2020'!F172="","",'2020'!F172)</f>
        <v>124</v>
      </c>
      <c r="AB172" s="1">
        <f>IF('2020'!AC172="","",'2020'!AC172)</f>
        <v>1.3</v>
      </c>
      <c r="AC172" s="1"/>
      <c r="AD172" s="1" t="str">
        <f>IF('2020'!AD172="","",'2020'!AD172)</f>
        <v/>
      </c>
      <c r="AE172" s="1">
        <f>IF('2020'!AF172="","",'2020'!AF172)</f>
        <v>1.32E-2</v>
      </c>
      <c r="AG172" s="1">
        <f>IF('2020'!AH172="","",'2020'!AH172)</f>
        <v>0.49</v>
      </c>
      <c r="AI172" s="1">
        <f>IF('2020'!AJ172="","",'2020'!AJ172)</f>
        <v>10</v>
      </c>
      <c r="AK172" s="1"/>
      <c r="AL172" s="1" t="str">
        <f>IF('2020'!AL172="","",'2020'!AL172)</f>
        <v/>
      </c>
      <c r="AM172" s="1" t="str">
        <f>IF('2020'!AM172="","",'2020'!AM172)</f>
        <v/>
      </c>
      <c r="AN172" s="1" t="str">
        <f>IF('2020'!AN172="","",'2020'!AN172)</f>
        <v/>
      </c>
      <c r="AO172" s="1" t="str">
        <f>IF('2020'!AO172="","",'2020'!AO172)</f>
        <v/>
      </c>
      <c r="AP172" s="1">
        <f>IF('2020'!AP172="","",'2020'!AP172+1)</f>
        <v>3</v>
      </c>
      <c r="AQ172">
        <f t="shared" si="2"/>
        <v>2.112E-2</v>
      </c>
    </row>
    <row r="173" spans="1:43" ht="26.5" thickBot="1">
      <c r="A173" s="1" t="str">
        <f>IF('2020'!A173="","",'2020'!A173)</f>
        <v>Allen Lazard</v>
      </c>
      <c r="B173" s="1" t="str">
        <f>IF('2020'!B173="","",'2020'!B173)</f>
        <v>WR</v>
      </c>
      <c r="C173" s="1">
        <f>IFERROR(VLOOKUP(A173&amp;B173,RDP!G:I,3,0),"")</f>
        <v>91.5</v>
      </c>
      <c r="D173" s="1">
        <f>IF('2020'!D173="","",'2020'!D173+1)</f>
        <v>2021</v>
      </c>
      <c r="E173" s="1">
        <f>IF('2020'!E173="","",'2020'!E173)</f>
        <v>3</v>
      </c>
      <c r="F173" s="1"/>
      <c r="G173" s="1" t="str">
        <f>IF('2020'!G173="","",'2020'!G173)</f>
        <v/>
      </c>
      <c r="H173" s="1"/>
      <c r="I173" s="1" t="str">
        <f>IF('2020'!I173="","",'2020'!I173)</f>
        <v/>
      </c>
      <c r="J173" s="1" t="str">
        <f>IF('2020'!J173="","",'2020'!J173)</f>
        <v/>
      </c>
      <c r="K173" s="1" t="str">
        <f>IF('2020'!K173="","",'2020'!K173)</f>
        <v/>
      </c>
      <c r="L173" s="1" t="str">
        <f>IF('2020'!L173="","",'2020'!L173)</f>
        <v/>
      </c>
      <c r="M173" s="1">
        <f>IF('2020'!M173+'2020'!H173="","",'2020'!M173+'2020'!H173)</f>
        <v>0</v>
      </c>
      <c r="N173" s="1">
        <f>IF('2020'!N173="","",'2020'!N173)</f>
        <v>0.19</v>
      </c>
      <c r="O173" s="1" t="str">
        <f>IF('2020'!O173="","",'2020'!O173)</f>
        <v/>
      </c>
      <c r="P173" s="1" t="str">
        <f>IF('2020'!P173="","",'2020'!P173)</f>
        <v/>
      </c>
      <c r="Q173" s="1" t="str">
        <f>IF('2020'!Q173="","",'2020'!Q173)</f>
        <v/>
      </c>
      <c r="R173" s="1" t="str">
        <f>IF('2020'!R173="","",'2020'!R173)</f>
        <v/>
      </c>
      <c r="S173" s="1">
        <f>IF('2020'!S173="","",'2020'!S173+1)</f>
        <v>26</v>
      </c>
      <c r="T173" s="1">
        <f>IF('2020'!T173="","",'2020'!T173)</f>
        <v>8</v>
      </c>
      <c r="U173" s="1">
        <f>IF('2020'!U173="","",'2020'!U173)</f>
        <v>300</v>
      </c>
      <c r="V173" s="1">
        <f>IF('2020'!C173="","",'2020'!C173)</f>
        <v>68</v>
      </c>
      <c r="W173" s="1" t="str">
        <f>IF('2020'!W173="","",'2020'!W173)</f>
        <v/>
      </c>
      <c r="X173" s="1" t="str">
        <f>IF('2020'!X173="","",'2020'!X173)</f>
        <v/>
      </c>
      <c r="Y173" s="1" t="str">
        <f>IF('2020'!Y173="","",'2020'!Y173)</f>
        <v/>
      </c>
      <c r="Z173" s="1" t="str">
        <f>IF('2020'!Z173="","",'2020'!Z173)</f>
        <v/>
      </c>
      <c r="AA173" s="1">
        <f>IF('2020'!F173="","",'2020'!F173)</f>
        <v>80</v>
      </c>
      <c r="AB173" s="1">
        <f>IF('2020'!AC173="","",'2020'!AC173)</f>
        <v>9.7799999999999994</v>
      </c>
      <c r="AC173" s="1"/>
      <c r="AD173" s="1" t="str">
        <f>IF('2020'!AD173="","",'2020'!AD173)</f>
        <v/>
      </c>
      <c r="AE173" s="1">
        <f>IF('2020'!AF173="","",'2020'!AF173)</f>
        <v>9.2600000000000002E-2</v>
      </c>
      <c r="AG173" s="1">
        <f>IF('2020'!AH173="","",'2020'!AH173)</f>
        <v>1.74</v>
      </c>
      <c r="AI173" s="1">
        <f>IF('2020'!AJ173="","",'2020'!AJ173)</f>
        <v>10</v>
      </c>
      <c r="AK173" s="1"/>
      <c r="AL173" s="1" t="str">
        <f>IF('2020'!AL173="","",'2020'!AL173)</f>
        <v/>
      </c>
      <c r="AM173" s="1" t="str">
        <f>IF('2020'!AM173="","",'2020'!AM173)</f>
        <v/>
      </c>
      <c r="AN173" s="1" t="str">
        <f>IF('2020'!AN173="","",'2020'!AN173)</f>
        <v/>
      </c>
      <c r="AO173" s="1" t="str">
        <f>IF('2020'!AO173="","",'2020'!AO173)</f>
        <v/>
      </c>
      <c r="AP173" s="1">
        <f>IF('2020'!AP173="","",'2020'!AP173+1)</f>
        <v>4</v>
      </c>
      <c r="AQ173">
        <f t="shared" si="2"/>
        <v>0.14816000000000001</v>
      </c>
    </row>
    <row r="174" spans="1:43" ht="26.5" thickBot="1">
      <c r="A174" s="1" t="str">
        <f>IF('2020'!A174="","",'2020'!A174)</f>
        <v>Hunter Renfrow</v>
      </c>
      <c r="B174" s="1" t="str">
        <f>IF('2020'!B174="","",'2020'!B174)</f>
        <v>WR</v>
      </c>
      <c r="C174" s="1">
        <f>IFERROR(VLOOKUP(A174&amp;B174,RDP!G:I,3,0),"")</f>
        <v>102</v>
      </c>
      <c r="D174" s="1">
        <f>IF('2020'!D174="","",'2020'!D174+1)</f>
        <v>2021</v>
      </c>
      <c r="E174" s="1">
        <f>IF('2020'!E174="","",'2020'!E174)</f>
        <v>3</v>
      </c>
      <c r="F174" s="1"/>
      <c r="G174" s="1" t="str">
        <f>IF('2020'!G174="","",'2020'!G174)</f>
        <v/>
      </c>
      <c r="H174" s="1"/>
      <c r="I174" s="1" t="str">
        <f>IF('2020'!I174="","",'2020'!I174)</f>
        <v/>
      </c>
      <c r="J174" s="1" t="str">
        <f>IF('2020'!J174="","",'2020'!J174)</f>
        <v/>
      </c>
      <c r="K174" s="1" t="str">
        <f>IF('2020'!K174="","",'2020'!K174)</f>
        <v/>
      </c>
      <c r="L174" s="1" t="str">
        <f>IF('2020'!L174="","",'2020'!L174)</f>
        <v/>
      </c>
      <c r="M174" s="1">
        <f>IF('2020'!M174+'2020'!H174="","",'2020'!M174+'2020'!H174)</f>
        <v>0</v>
      </c>
      <c r="N174" s="1">
        <f>IF('2020'!N174="","",'2020'!N174)</f>
        <v>-0.05</v>
      </c>
      <c r="O174" s="1" t="str">
        <f>IF('2020'!O174="","",'2020'!O174)</f>
        <v/>
      </c>
      <c r="P174" s="1" t="str">
        <f>IF('2020'!P174="","",'2020'!P174)</f>
        <v/>
      </c>
      <c r="Q174" s="1" t="str">
        <f>IF('2020'!Q174="","",'2020'!Q174)</f>
        <v/>
      </c>
      <c r="R174" s="1" t="str">
        <f>IF('2020'!R174="","",'2020'!R174)</f>
        <v/>
      </c>
      <c r="S174" s="1">
        <f>IF('2020'!S174="","",'2020'!S174+1)</f>
        <v>26</v>
      </c>
      <c r="T174" s="1">
        <f>IF('2020'!T174="","",'2020'!T174)</f>
        <v>5</v>
      </c>
      <c r="U174" s="1">
        <f>IF('2020'!U174="","",'2020'!U174)</f>
        <v>149</v>
      </c>
      <c r="V174" s="1">
        <f>IF('2020'!C174="","",'2020'!C174)</f>
        <v>69</v>
      </c>
      <c r="W174" s="1" t="str">
        <f>IF('2020'!W174="","",'2020'!W174)</f>
        <v/>
      </c>
      <c r="X174" s="1" t="str">
        <f>IF('2020'!X174="","",'2020'!X174)</f>
        <v/>
      </c>
      <c r="Y174" s="1" t="str">
        <f>IF('2020'!Y174="","",'2020'!Y174)</f>
        <v/>
      </c>
      <c r="Z174" s="1" t="str">
        <f>IF('2020'!Z174="","",'2020'!Z174)</f>
        <v/>
      </c>
      <c r="AA174" s="1">
        <f>IF('2020'!F174="","",'2020'!F174)</f>
        <v>58</v>
      </c>
      <c r="AB174" s="1">
        <f>IF('2020'!AC174="","",'2020'!AC174)</f>
        <v>8.35</v>
      </c>
      <c r="AC174" s="1"/>
      <c r="AD174" s="1" t="str">
        <f>IF('2020'!AD174="","",'2020'!AD174)</f>
        <v/>
      </c>
      <c r="AE174" s="1">
        <f>IF('2020'!AF174="","",'2020'!AF174)</f>
        <v>0.14729999999999999</v>
      </c>
      <c r="AG174" s="1">
        <f>IF('2020'!AH174="","",'2020'!AH174)</f>
        <v>1.75</v>
      </c>
      <c r="AI174" s="1">
        <f>IF('2020'!AJ174="","",'2020'!AJ174)</f>
        <v>16</v>
      </c>
      <c r="AK174" s="1"/>
      <c r="AL174" s="1" t="str">
        <f>IF('2020'!AL174="","",'2020'!AL174)</f>
        <v/>
      </c>
      <c r="AM174" s="1" t="str">
        <f>IF('2020'!AM174="","",'2020'!AM174)</f>
        <v/>
      </c>
      <c r="AN174" s="1" t="str">
        <f>IF('2020'!AN174="","",'2020'!AN174)</f>
        <v/>
      </c>
      <c r="AO174" s="1" t="str">
        <f>IF('2020'!AO174="","",'2020'!AO174)</f>
        <v/>
      </c>
      <c r="AP174" s="1">
        <f>IF('2020'!AP174="","",'2020'!AP174+1)</f>
        <v>3</v>
      </c>
      <c r="AQ174">
        <f t="shared" si="2"/>
        <v>0.14729999999999999</v>
      </c>
    </row>
    <row r="175" spans="1:43" ht="26.5" thickBot="1">
      <c r="A175" s="1" t="str">
        <f>IF('2020'!A175="","",'2020'!A175)</f>
        <v>Justin Herbert</v>
      </c>
      <c r="B175" s="1" t="str">
        <f>IF('2020'!B175="","",'2020'!B175)</f>
        <v>QB</v>
      </c>
      <c r="C175" s="1">
        <f>IFERROR(VLOOKUP(A175&amp;B175,RDP!G:I,3,0),"")</f>
        <v>6</v>
      </c>
      <c r="D175" s="1">
        <f>IF('2020'!D175="","",'2020'!D175+1)</f>
        <v>2021</v>
      </c>
      <c r="E175" s="1">
        <f>IF('2020'!E175="","",'2020'!E175)</f>
        <v>1</v>
      </c>
      <c r="F175" s="1"/>
      <c r="G175" s="1" t="str">
        <f>IF('2020'!G175="","",'2020'!G175)</f>
        <v/>
      </c>
      <c r="H175" s="1"/>
      <c r="I175" s="1" t="str">
        <f>IF('2020'!I175="","",'2020'!I175)</f>
        <v/>
      </c>
      <c r="J175" s="1" t="str">
        <f>IF('2020'!J175="","",'2020'!J175)</f>
        <v/>
      </c>
      <c r="K175" s="1" t="str">
        <f>IF('2020'!K175="","",'2020'!K175)</f>
        <v/>
      </c>
      <c r="L175" s="1" t="str">
        <f>IF('2020'!L175="","",'2020'!L175)</f>
        <v/>
      </c>
      <c r="M175" s="1">
        <f>IF('2020'!M175+'2020'!H175="","",'2020'!M175+'2020'!H175)</f>
        <v>1</v>
      </c>
      <c r="N175" s="1">
        <f>IF('2020'!N175="","",'2020'!N175)</f>
        <v>0.81</v>
      </c>
      <c r="O175" s="1" t="str">
        <f>IF('2020'!O175="","",'2020'!O175)</f>
        <v/>
      </c>
      <c r="P175" s="1" t="str">
        <f>IF('2020'!P175="","",'2020'!P175)</f>
        <v/>
      </c>
      <c r="Q175" s="1" t="str">
        <f>IF('2020'!Q175="","",'2020'!Q175)</f>
        <v/>
      </c>
      <c r="R175" s="1" t="str">
        <f>IF('2020'!R175="","",'2020'!R175)</f>
        <v/>
      </c>
      <c r="S175" s="1">
        <f>IF('2020'!S175="","",'2020'!S175+1)</f>
        <v>23</v>
      </c>
      <c r="T175" s="1">
        <f>IF('2020'!T175="","",'2020'!T175)</f>
        <v>1</v>
      </c>
      <c r="U175" s="1">
        <f>IF('2020'!U175="","",'2020'!U175)</f>
        <v>6</v>
      </c>
      <c r="V175" s="1">
        <f>IF('2020'!C175="","",'2020'!C175)</f>
        <v>22</v>
      </c>
      <c r="W175" s="1" t="str">
        <f>IF('2020'!W175="","",'2020'!W175)</f>
        <v/>
      </c>
      <c r="X175" s="1" t="str">
        <f>IF('2020'!X175="","",'2020'!X175)</f>
        <v/>
      </c>
      <c r="Y175" s="1" t="str">
        <f>IF('2020'!Y175="","",'2020'!Y175)</f>
        <v/>
      </c>
      <c r="Z175" s="1" t="str">
        <f>IF('2020'!Z175="","",'2020'!Z175)</f>
        <v/>
      </c>
      <c r="AA175" s="1">
        <f>IF('2020'!F175="","",'2020'!F175)</f>
        <v>9</v>
      </c>
      <c r="AB175" s="1">
        <f>IF('2020'!AC175="","",'2020'!AC175)</f>
        <v>26.19</v>
      </c>
      <c r="AC175" s="1"/>
      <c r="AD175" s="1" t="str">
        <f>IF('2020'!AD175="","",'2020'!AD175)</f>
        <v/>
      </c>
      <c r="AE175" s="1" t="str">
        <f>IF('2020'!AF175="","",'2020'!AF175)</f>
        <v/>
      </c>
      <c r="AG175" s="1" t="str">
        <f>IF('2020'!AH175="","",'2020'!AH175)</f>
        <v/>
      </c>
      <c r="AI175" s="1" t="str">
        <f>IF('2020'!AJ175="","",'2020'!AJ175)</f>
        <v/>
      </c>
      <c r="AK175" s="1"/>
      <c r="AL175" s="1" t="str">
        <f>IF('2020'!AL175="","",'2020'!AL175)</f>
        <v/>
      </c>
      <c r="AM175" s="1" t="str">
        <f>IF('2020'!AM175="","",'2020'!AM175)</f>
        <v/>
      </c>
      <c r="AN175" s="1" t="str">
        <f>IF('2020'!AN175="","",'2020'!AN175)</f>
        <v/>
      </c>
      <c r="AO175" s="1" t="str">
        <f>IF('2020'!AO175="","",'2020'!AO175)</f>
        <v/>
      </c>
      <c r="AP175" s="1">
        <f>IF('2020'!AP175="","",'2020'!AP175+1)</f>
        <v>2</v>
      </c>
      <c r="AQ175" t="str">
        <f t="shared" si="2"/>
        <v/>
      </c>
    </row>
    <row r="176" spans="1:43" ht="26.5" thickBot="1">
      <c r="A176" s="1" t="str">
        <f>IF('2020'!A176="","",'2020'!A176)</f>
        <v>Devin Duvernay</v>
      </c>
      <c r="B176" s="1" t="str">
        <f>IF('2020'!B176="","",'2020'!B176)</f>
        <v>WR</v>
      </c>
      <c r="C176" s="1">
        <f>IFERROR(VLOOKUP(A176&amp;B176,RDP!G:I,3,0),"")</f>
        <v>114</v>
      </c>
      <c r="D176" s="1">
        <f>IF('2020'!D176="","",'2020'!D176+1)</f>
        <v>2021</v>
      </c>
      <c r="E176" s="1">
        <f>IF('2020'!E176="","",'2020'!E176)</f>
        <v>3</v>
      </c>
      <c r="F176" s="1"/>
      <c r="G176" s="1" t="str">
        <f>IF('2020'!G176="","",'2020'!G176)</f>
        <v/>
      </c>
      <c r="H176" s="1"/>
      <c r="I176" s="1" t="str">
        <f>IF('2020'!I176="","",'2020'!I176)</f>
        <v/>
      </c>
      <c r="J176" s="1" t="str">
        <f>IF('2020'!J176="","",'2020'!J176)</f>
        <v/>
      </c>
      <c r="K176" s="1" t="str">
        <f>IF('2020'!K176="","",'2020'!K176)</f>
        <v/>
      </c>
      <c r="L176" s="1" t="str">
        <f>IF('2020'!L176="","",'2020'!L176)</f>
        <v/>
      </c>
      <c r="M176" s="1">
        <f>IF('2020'!M176+'2020'!H176="","",'2020'!M176+'2020'!H176)</f>
        <v>0</v>
      </c>
      <c r="N176" s="1">
        <f>IF('2020'!N176="","",'2020'!N176)</f>
        <v>-0.71</v>
      </c>
      <c r="O176" s="1" t="str">
        <f>IF('2020'!O176="","",'2020'!O176)</f>
        <v/>
      </c>
      <c r="P176" s="1" t="str">
        <f>IF('2020'!P176="","",'2020'!P176)</f>
        <v/>
      </c>
      <c r="Q176" s="1" t="str">
        <f>IF('2020'!Q176="","",'2020'!Q176)</f>
        <v/>
      </c>
      <c r="R176" s="1" t="str">
        <f>IF('2020'!R176="","",'2020'!R176)</f>
        <v/>
      </c>
      <c r="S176" s="1">
        <f>IF('2020'!S176="","",'2020'!S176+1)</f>
        <v>24</v>
      </c>
      <c r="T176" s="1">
        <f>IF('2020'!T176="","",'2020'!T176)</f>
        <v>3</v>
      </c>
      <c r="U176" s="1">
        <f>IF('2020'!U176="","",'2020'!U176)</f>
        <v>92</v>
      </c>
      <c r="V176" s="1">
        <f>IF('2020'!C176="","",'2020'!C176)</f>
        <v>70</v>
      </c>
      <c r="W176" s="1" t="str">
        <f>IF('2020'!W176="","",'2020'!W176)</f>
        <v/>
      </c>
      <c r="X176" s="1" t="str">
        <f>IF('2020'!X176="","",'2020'!X176)</f>
        <v/>
      </c>
      <c r="Y176" s="1" t="str">
        <f>IF('2020'!Y176="","",'2020'!Y176)</f>
        <v/>
      </c>
      <c r="Z176" s="1" t="str">
        <f>IF('2020'!Z176="","",'2020'!Z176)</f>
        <v/>
      </c>
      <c r="AA176" s="1">
        <f>IF('2020'!F176="","",'2020'!F176)</f>
        <v>120</v>
      </c>
      <c r="AB176" s="1">
        <f>IF('2020'!AC176="","",'2020'!AC176)</f>
        <v>2.94</v>
      </c>
      <c r="AC176" s="1"/>
      <c r="AD176" s="1" t="str">
        <f>IF('2020'!AD176="","",'2020'!AD176)</f>
        <v/>
      </c>
      <c r="AE176" s="1">
        <f>IF('2020'!AF176="","",'2020'!AF176)</f>
        <v>6.5799999999999997E-2</v>
      </c>
      <c r="AG176" s="1">
        <f>IF('2020'!AH176="","",'2020'!AH176)</f>
        <v>1.04</v>
      </c>
      <c r="AI176" s="1">
        <f>IF('2020'!AJ176="","",'2020'!AJ176)</f>
        <v>16</v>
      </c>
      <c r="AK176" s="1"/>
      <c r="AL176" s="1" t="str">
        <f>IF('2020'!AL176="","",'2020'!AL176)</f>
        <v/>
      </c>
      <c r="AM176" s="1" t="str">
        <f>IF('2020'!AM176="","",'2020'!AM176)</f>
        <v/>
      </c>
      <c r="AN176" s="1" t="str">
        <f>IF('2020'!AN176="","",'2020'!AN176)</f>
        <v/>
      </c>
      <c r="AO176" s="1" t="str">
        <f>IF('2020'!AO176="","",'2020'!AO176)</f>
        <v/>
      </c>
      <c r="AP176" s="1">
        <f>IF('2020'!AP176="","",'2020'!AP176+1)</f>
        <v>2</v>
      </c>
      <c r="AQ176">
        <f t="shared" si="2"/>
        <v>6.5799999999999997E-2</v>
      </c>
    </row>
    <row r="177" spans="1:43" ht="26.5" thickBot="1">
      <c r="A177" s="1" t="str">
        <f>IF('2020'!A177="","",'2020'!A177)</f>
        <v>Ryan Tannehill</v>
      </c>
      <c r="B177" s="1" t="str">
        <f>IF('2020'!B177="","",'2020'!B177)</f>
        <v>QB</v>
      </c>
      <c r="C177" s="1">
        <f>IFERROR(VLOOKUP(A177&amp;B177,RDP!G:I,3,0),"")</f>
        <v>14</v>
      </c>
      <c r="D177" s="1">
        <f>IF('2020'!D177="","",'2020'!D177+1)</f>
        <v>2021</v>
      </c>
      <c r="E177" s="1">
        <f>IF('2020'!E177="","",'2020'!E177)</f>
        <v>1</v>
      </c>
      <c r="F177" s="1"/>
      <c r="G177" s="1" t="str">
        <f>IF('2020'!G177="","",'2020'!G177)</f>
        <v/>
      </c>
      <c r="H177" s="1"/>
      <c r="I177" s="1" t="str">
        <f>IF('2020'!I177="","",'2020'!I177)</f>
        <v/>
      </c>
      <c r="J177" s="1" t="str">
        <f>IF('2020'!J177="","",'2020'!J177)</f>
        <v/>
      </c>
      <c r="K177" s="1" t="str">
        <f>IF('2020'!K177="","",'2020'!K177)</f>
        <v/>
      </c>
      <c r="L177" s="1" t="str">
        <f>IF('2020'!L177="","",'2020'!L177)</f>
        <v/>
      </c>
      <c r="M177" s="1">
        <f>IF('2020'!M177+'2020'!H177="","",'2020'!M177+'2020'!H177)</f>
        <v>6</v>
      </c>
      <c r="N177" s="1">
        <f>IF('2020'!N177="","",'2020'!N177)</f>
        <v>0.71</v>
      </c>
      <c r="O177" s="1" t="str">
        <f>IF('2020'!O177="","",'2020'!O177)</f>
        <v/>
      </c>
      <c r="P177" s="1" t="str">
        <f>IF('2020'!P177="","",'2020'!P177)</f>
        <v/>
      </c>
      <c r="Q177" s="1" t="str">
        <f>IF('2020'!Q177="","",'2020'!Q177)</f>
        <v/>
      </c>
      <c r="R177" s="1" t="str">
        <f>IF('2020'!R177="","",'2020'!R177)</f>
        <v/>
      </c>
      <c r="S177" s="1">
        <f>IF('2020'!S177="","",'2020'!S177+1)</f>
        <v>33</v>
      </c>
      <c r="T177" s="1">
        <f>IF('2020'!T177="","",'2020'!T177)</f>
        <v>1</v>
      </c>
      <c r="U177" s="1">
        <f>IF('2020'!U177="","",'2020'!U177)</f>
        <v>8</v>
      </c>
      <c r="V177" s="1">
        <f>IF('2020'!C177="","",'2020'!C177)</f>
        <v>23</v>
      </c>
      <c r="W177" s="1" t="str">
        <f>IF('2020'!W177="","",'2020'!W177)</f>
        <v/>
      </c>
      <c r="X177" s="1" t="str">
        <f>IF('2020'!X177="","",'2020'!X177)</f>
        <v/>
      </c>
      <c r="Y177" s="1" t="str">
        <f>IF('2020'!Y177="","",'2020'!Y177)</f>
        <v/>
      </c>
      <c r="Z177" s="1" t="str">
        <f>IF('2020'!Z177="","",'2020'!Z177)</f>
        <v/>
      </c>
      <c r="AA177" s="1">
        <f>IF('2020'!F177="","",'2020'!F177)</f>
        <v>8</v>
      </c>
      <c r="AB177" s="1">
        <f>IF('2020'!AC177="","",'2020'!AC177)</f>
        <v>25.34</v>
      </c>
      <c r="AC177" s="1"/>
      <c r="AD177" s="1" t="str">
        <f>IF('2020'!AD177="","",'2020'!AD177)</f>
        <v/>
      </c>
      <c r="AE177" s="1" t="str">
        <f>IF('2020'!AF177="","",'2020'!AF177)</f>
        <v/>
      </c>
      <c r="AG177" s="1" t="str">
        <f>IF('2020'!AH177="","",'2020'!AH177)</f>
        <v/>
      </c>
      <c r="AI177" s="1" t="str">
        <f>IF('2020'!AJ177="","",'2020'!AJ177)</f>
        <v/>
      </c>
      <c r="AK177" s="1"/>
      <c r="AL177" s="1" t="str">
        <f>IF('2020'!AL177="","",'2020'!AL177)</f>
        <v/>
      </c>
      <c r="AM177" s="1" t="str">
        <f>IF('2020'!AM177="","",'2020'!AM177)</f>
        <v/>
      </c>
      <c r="AN177" s="1" t="str">
        <f>IF('2020'!AN177="","",'2020'!AN177)</f>
        <v/>
      </c>
      <c r="AO177" s="1" t="str">
        <f>IF('2020'!AO177="","",'2020'!AO177)</f>
        <v/>
      </c>
      <c r="AP177" s="1">
        <f>IF('2020'!AP177="","",'2020'!AP177+1)</f>
        <v>10</v>
      </c>
      <c r="AQ177" t="str">
        <f t="shared" si="2"/>
        <v/>
      </c>
    </row>
    <row r="178" spans="1:43" ht="26.5" thickBot="1">
      <c r="A178" s="1" t="str">
        <f>IF('2020'!A178="","",'2020'!A178)</f>
        <v>Devonta Freeman</v>
      </c>
      <c r="B178" s="1" t="str">
        <f>IF('2020'!B178="","",'2020'!B178)</f>
        <v>RB</v>
      </c>
      <c r="C178" s="1" t="str">
        <f>IFERROR(VLOOKUP(A178&amp;B178,RDP!G:I,3,0),"")</f>
        <v/>
      </c>
      <c r="D178" s="1">
        <f>IF('2020'!D178="","",'2020'!D178+1)</f>
        <v>2021</v>
      </c>
      <c r="E178" s="1">
        <f>IF('2020'!E178="","",'2020'!E178)</f>
        <v>2</v>
      </c>
      <c r="F178" s="1"/>
      <c r="G178" s="1" t="str">
        <f>IF('2020'!G178="","",'2020'!G178)</f>
        <v/>
      </c>
      <c r="H178" s="1"/>
      <c r="I178" s="1" t="str">
        <f>IF('2020'!I178="","",'2020'!I178)</f>
        <v/>
      </c>
      <c r="J178" s="1" t="str">
        <f>IF('2020'!J178="","",'2020'!J178)</f>
        <v/>
      </c>
      <c r="K178" s="1" t="str">
        <f>IF('2020'!K178="","",'2020'!K178)</f>
        <v/>
      </c>
      <c r="L178" s="1" t="str">
        <f>IF('2020'!L178="","",'2020'!L178)</f>
        <v/>
      </c>
      <c r="M178" s="1">
        <f>IF('2020'!M178+'2020'!H178="","",'2020'!M178+'2020'!H178)</f>
        <v>4</v>
      </c>
      <c r="N178" s="1">
        <f>IF('2020'!N178="","",'2020'!N178)</f>
        <v>-0.01</v>
      </c>
      <c r="O178" s="1" t="str">
        <f>IF('2020'!O178="","",'2020'!O178)</f>
        <v/>
      </c>
      <c r="P178" s="1" t="str">
        <f>IF('2020'!P178="","",'2020'!P178)</f>
        <v/>
      </c>
      <c r="Q178" s="1" t="str">
        <f>IF('2020'!Q178="","",'2020'!Q178)</f>
        <v/>
      </c>
      <c r="R178" s="1" t="str">
        <f>IF('2020'!R178="","",'2020'!R178)</f>
        <v/>
      </c>
      <c r="S178" s="1">
        <f>IF('2020'!S178="","",'2020'!S178+1)</f>
        <v>29</v>
      </c>
      <c r="T178" s="1">
        <f>IF('2020'!T178="","",'2020'!T178)</f>
        <v>4</v>
      </c>
      <c r="U178" s="1">
        <f>IF('2020'!U178="","",'2020'!U178)</f>
        <v>103</v>
      </c>
      <c r="V178" s="1">
        <f>IF('2020'!C178="","",'2020'!C178)</f>
        <v>65</v>
      </c>
      <c r="W178" s="1" t="str">
        <f>IF('2020'!W178="","",'2020'!W178)</f>
        <v/>
      </c>
      <c r="X178" s="1" t="str">
        <f>IF('2020'!X178="","",'2020'!X178)</f>
        <v/>
      </c>
      <c r="Y178" s="1" t="str">
        <f>IF('2020'!Y178="","",'2020'!Y178)</f>
        <v/>
      </c>
      <c r="Z178" s="1" t="str">
        <f>IF('2020'!Z178="","",'2020'!Z178)</f>
        <v/>
      </c>
      <c r="AA178" s="1">
        <f>IF('2020'!F178="","",'2020'!F178)</f>
        <v>88</v>
      </c>
      <c r="AB178" s="1">
        <f>IF('2020'!AC178="","",'2020'!AC178)</f>
        <v>7.2</v>
      </c>
      <c r="AC178" s="1"/>
      <c r="AD178" s="1" t="str">
        <f>IF('2020'!AD178="","",'2020'!AD178)</f>
        <v/>
      </c>
      <c r="AE178" s="1">
        <f>IF('2020'!AF178="","",'2020'!AF178)</f>
        <v>2.1100000000000001E-2</v>
      </c>
      <c r="AG178" s="1">
        <f>IF('2020'!AH178="","",'2020'!AH178)</f>
        <v>1.05</v>
      </c>
      <c r="AI178" s="1">
        <f>IF('2020'!AJ178="","",'2020'!AJ178)</f>
        <v>5</v>
      </c>
      <c r="AK178" s="1"/>
      <c r="AL178" s="1" t="str">
        <f>IF('2020'!AL178="","",'2020'!AL178)</f>
        <v/>
      </c>
      <c r="AM178" s="1" t="str">
        <f>IF('2020'!AM178="","",'2020'!AM178)</f>
        <v/>
      </c>
      <c r="AN178" s="1" t="str">
        <f>IF('2020'!AN178="","",'2020'!AN178)</f>
        <v/>
      </c>
      <c r="AO178" s="1" t="str">
        <f>IF('2020'!AO178="","",'2020'!AO178)</f>
        <v/>
      </c>
      <c r="AP178" s="1">
        <f>IF('2020'!AP178="","",'2020'!AP178+1)</f>
        <v>8</v>
      </c>
      <c r="AQ178">
        <f t="shared" si="2"/>
        <v>6.7519999999999997E-2</v>
      </c>
    </row>
    <row r="179" spans="1:43" ht="26.5" thickBot="1">
      <c r="A179" s="1" t="str">
        <f>IF('2020'!A179="","",'2020'!A179)</f>
        <v>David Njoku</v>
      </c>
      <c r="B179" s="1" t="str">
        <f>IF('2020'!B179="","",'2020'!B179)</f>
        <v>TE</v>
      </c>
      <c r="C179" s="1">
        <f>IFERROR(VLOOKUP(A179&amp;B179,RDP!G:I,3,0),"")</f>
        <v>39</v>
      </c>
      <c r="D179" s="1">
        <f>IF('2020'!D179="","",'2020'!D179+1)</f>
        <v>2021</v>
      </c>
      <c r="E179" s="1">
        <f>IF('2020'!E179="","",'2020'!E179)</f>
        <v>4</v>
      </c>
      <c r="F179" s="1"/>
      <c r="G179" s="1" t="str">
        <f>IF('2020'!G179="","",'2020'!G179)</f>
        <v/>
      </c>
      <c r="H179" s="1"/>
      <c r="I179" s="1" t="str">
        <f>IF('2020'!I179="","",'2020'!I179)</f>
        <v/>
      </c>
      <c r="J179" s="1" t="str">
        <f>IF('2020'!J179="","",'2020'!J179)</f>
        <v/>
      </c>
      <c r="K179" s="1" t="str">
        <f>IF('2020'!K179="","",'2020'!K179)</f>
        <v/>
      </c>
      <c r="L179" s="1" t="str">
        <f>IF('2020'!L179="","",'2020'!L179)</f>
        <v/>
      </c>
      <c r="M179" s="1">
        <f>IF('2020'!M179+'2020'!H179="","",'2020'!M179+'2020'!H179)</f>
        <v>1</v>
      </c>
      <c r="N179" s="1">
        <f>IF('2020'!N179="","",'2020'!N179)</f>
        <v>-0.03</v>
      </c>
      <c r="O179" s="1" t="str">
        <f>IF('2020'!O179="","",'2020'!O179)</f>
        <v/>
      </c>
      <c r="P179" s="1" t="str">
        <f>IF('2020'!P179="","",'2020'!P179)</f>
        <v/>
      </c>
      <c r="Q179" s="1" t="str">
        <f>IF('2020'!Q179="","",'2020'!Q179)</f>
        <v/>
      </c>
      <c r="R179" s="1" t="str">
        <f>IF('2020'!R179="","",'2020'!R179)</f>
        <v/>
      </c>
      <c r="S179" s="1">
        <f>IF('2020'!S179="","",'2020'!S179+1)</f>
        <v>25</v>
      </c>
      <c r="T179" s="1">
        <f>IF('2020'!T179="","",'2020'!T179)</f>
        <v>1</v>
      </c>
      <c r="U179" s="1">
        <f>IF('2020'!U179="","",'2020'!U179)</f>
        <v>29</v>
      </c>
      <c r="V179" s="1">
        <f>IF('2020'!C179="","",'2020'!C179)</f>
        <v>29</v>
      </c>
      <c r="W179" s="1" t="str">
        <f>IF('2020'!W179="","",'2020'!W179)</f>
        <v/>
      </c>
      <c r="X179" s="1" t="str">
        <f>IF('2020'!X179="","",'2020'!X179)</f>
        <v/>
      </c>
      <c r="Y179" s="1" t="str">
        <f>IF('2020'!Y179="","",'2020'!Y179)</f>
        <v/>
      </c>
      <c r="Z179" s="1" t="str">
        <f>IF('2020'!Z179="","",'2020'!Z179)</f>
        <v/>
      </c>
      <c r="AA179" s="1">
        <f>IF('2020'!F179="","",'2020'!F179)</f>
        <v>47</v>
      </c>
      <c r="AB179" s="1">
        <f>IF('2020'!AC179="","",'2020'!AC179)</f>
        <v>4.0199999999999996</v>
      </c>
      <c r="AC179" s="1"/>
      <c r="AD179" s="1" t="str">
        <f>IF('2020'!AD179="","",'2020'!AD179)</f>
        <v/>
      </c>
      <c r="AE179" s="1">
        <f>IF('2020'!AF179="","",'2020'!AF179)</f>
        <v>6.08E-2</v>
      </c>
      <c r="AG179" s="1">
        <f>IF('2020'!AH179="","",'2020'!AH179)</f>
        <v>1.23</v>
      </c>
      <c r="AI179" s="1">
        <f>IF('2020'!AJ179="","",'2020'!AJ179)</f>
        <v>13</v>
      </c>
      <c r="AK179" s="1"/>
      <c r="AL179" s="1" t="str">
        <f>IF('2020'!AL179="","",'2020'!AL179)</f>
        <v/>
      </c>
      <c r="AM179" s="1" t="str">
        <f>IF('2020'!AM179="","",'2020'!AM179)</f>
        <v/>
      </c>
      <c r="AN179" s="1" t="str">
        <f>IF('2020'!AN179="","",'2020'!AN179)</f>
        <v/>
      </c>
      <c r="AO179" s="1" t="str">
        <f>IF('2020'!AO179="","",'2020'!AO179)</f>
        <v/>
      </c>
      <c r="AP179" s="1">
        <f>IF('2020'!AP179="","",'2020'!AP179+1)</f>
        <v>5</v>
      </c>
      <c r="AQ179">
        <f t="shared" si="2"/>
        <v>7.4830769230769228E-2</v>
      </c>
    </row>
    <row r="180" spans="1:43" ht="39" thickBot="1">
      <c r="A180" s="1" t="str">
        <f>IF('2020'!A180="","",'2020'!A180)</f>
        <v>Teddy Bridgewater</v>
      </c>
      <c r="B180" s="1" t="str">
        <f>IF('2020'!B180="","",'2020'!B180)</f>
        <v>QB</v>
      </c>
      <c r="C180" s="1">
        <f>IFERROR(VLOOKUP(A180&amp;B180,RDP!G:I,3,0),"")</f>
        <v>38</v>
      </c>
      <c r="D180" s="1">
        <f>IF('2020'!D180="","",'2020'!D180+1)</f>
        <v>2021</v>
      </c>
      <c r="E180" s="1">
        <f>IF('2020'!E180="","",'2020'!E180)</f>
        <v>1</v>
      </c>
      <c r="F180" s="1"/>
      <c r="G180" s="1" t="str">
        <f>IF('2020'!G180="","",'2020'!G180)</f>
        <v/>
      </c>
      <c r="H180" s="1"/>
      <c r="I180" s="1" t="str">
        <f>IF('2020'!I180="","",'2020'!I180)</f>
        <v/>
      </c>
      <c r="J180" s="1" t="str">
        <f>IF('2020'!J180="","",'2020'!J180)</f>
        <v/>
      </c>
      <c r="K180" s="1" t="str">
        <f>IF('2020'!K180="","",'2020'!K180)</f>
        <v/>
      </c>
      <c r="L180" s="1" t="str">
        <f>IF('2020'!L180="","",'2020'!L180)</f>
        <v/>
      </c>
      <c r="M180" s="1">
        <f>IF('2020'!M180+'2020'!H180="","",'2020'!M180+'2020'!H180)</f>
        <v>2</v>
      </c>
      <c r="N180" s="1">
        <f>IF('2020'!N180="","",'2020'!N180)</f>
        <v>0.15</v>
      </c>
      <c r="O180" s="1" t="str">
        <f>IF('2020'!O180="","",'2020'!O180)</f>
        <v/>
      </c>
      <c r="P180" s="1" t="str">
        <f>IF('2020'!P180="","",'2020'!P180)</f>
        <v/>
      </c>
      <c r="Q180" s="1" t="str">
        <f>IF('2020'!Q180="","",'2020'!Q180)</f>
        <v/>
      </c>
      <c r="R180" s="1" t="str">
        <f>IF('2020'!R180="","",'2020'!R180)</f>
        <v/>
      </c>
      <c r="S180" s="1">
        <f>IF('2020'!S180="","",'2020'!S180+1)</f>
        <v>29</v>
      </c>
      <c r="T180" s="1">
        <f>IF('2020'!T180="","",'2020'!T180)</f>
        <v>1</v>
      </c>
      <c r="U180" s="1">
        <f>IF('2020'!U180="","",'2020'!U180)</f>
        <v>32</v>
      </c>
      <c r="V180" s="1">
        <f>IF('2020'!C180="","",'2020'!C180)</f>
        <v>24</v>
      </c>
      <c r="W180" s="1" t="str">
        <f>IF('2020'!W180="","",'2020'!W180)</f>
        <v/>
      </c>
      <c r="X180" s="1" t="str">
        <f>IF('2020'!X180="","",'2020'!X180)</f>
        <v/>
      </c>
      <c r="Y180" s="1" t="str">
        <f>IF('2020'!Y180="","",'2020'!Y180)</f>
        <v/>
      </c>
      <c r="Z180" s="1" t="str">
        <f>IF('2020'!Z180="","",'2020'!Z180)</f>
        <v/>
      </c>
      <c r="AA180" s="1">
        <f>IF('2020'!F180="","",'2020'!F180)</f>
        <v>19</v>
      </c>
      <c r="AB180" s="1">
        <f>IF('2020'!AC180="","",'2020'!AC180)</f>
        <v>18.350000000000001</v>
      </c>
      <c r="AC180" s="1"/>
      <c r="AD180" s="1" t="str">
        <f>IF('2020'!AD180="","",'2020'!AD180)</f>
        <v/>
      </c>
      <c r="AE180" s="1" t="str">
        <f>IF('2020'!AF180="","",'2020'!AF180)</f>
        <v/>
      </c>
      <c r="AG180" s="1" t="str">
        <f>IF('2020'!AH180="","",'2020'!AH180)</f>
        <v/>
      </c>
      <c r="AI180" s="1" t="str">
        <f>IF('2020'!AJ180="","",'2020'!AJ180)</f>
        <v/>
      </c>
      <c r="AK180" s="1"/>
      <c r="AL180" s="1" t="str">
        <f>IF('2020'!AL180="","",'2020'!AL180)</f>
        <v/>
      </c>
      <c r="AM180" s="1" t="str">
        <f>IF('2020'!AM180="","",'2020'!AM180)</f>
        <v/>
      </c>
      <c r="AN180" s="1" t="str">
        <f>IF('2020'!AN180="","",'2020'!AN180)</f>
        <v/>
      </c>
      <c r="AO180" s="1" t="str">
        <f>IF('2020'!AO180="","",'2020'!AO180)</f>
        <v/>
      </c>
      <c r="AP180" s="1">
        <f>IF('2020'!AP180="","",'2020'!AP180+1)</f>
        <v>8</v>
      </c>
      <c r="AQ180" t="str">
        <f t="shared" si="2"/>
        <v/>
      </c>
    </row>
    <row r="181" spans="1:43" ht="26.5" thickBot="1">
      <c r="A181" s="1" t="str">
        <f>IF('2020'!A181="","",'2020'!A181)</f>
        <v>Cam Newton</v>
      </c>
      <c r="B181" s="1" t="str">
        <f>IF('2020'!B181="","",'2020'!B181)</f>
        <v>QB</v>
      </c>
      <c r="C181" s="1">
        <f>IFERROR(VLOOKUP(A181&amp;B181,RDP!G:I,3,0),"")</f>
        <v>33</v>
      </c>
      <c r="D181" s="1">
        <f>IF('2020'!D181="","",'2020'!D181+1)</f>
        <v>2021</v>
      </c>
      <c r="E181" s="1">
        <f>IF('2020'!E181="","",'2020'!E181)</f>
        <v>1</v>
      </c>
      <c r="F181" s="1"/>
      <c r="G181" s="1" t="str">
        <f>IF('2020'!G181="","",'2020'!G181)</f>
        <v/>
      </c>
      <c r="H181" s="1"/>
      <c r="I181" s="1" t="str">
        <f>IF('2020'!I181="","",'2020'!I181)</f>
        <v/>
      </c>
      <c r="J181" s="1" t="str">
        <f>IF('2020'!J181="","",'2020'!J181)</f>
        <v/>
      </c>
      <c r="K181" s="1" t="str">
        <f>IF('2020'!K181="","",'2020'!K181)</f>
        <v/>
      </c>
      <c r="L181" s="1" t="str">
        <f>IF('2020'!L181="","",'2020'!L181)</f>
        <v/>
      </c>
      <c r="M181" s="1">
        <f>IF('2020'!M181+'2020'!H181="","",'2020'!M181+'2020'!H181)</f>
        <v>8</v>
      </c>
      <c r="N181" s="1">
        <f>IF('2020'!N181="","",'2020'!N181)</f>
        <v>-0.03</v>
      </c>
      <c r="O181" s="1" t="str">
        <f>IF('2020'!O181="","",'2020'!O181)</f>
        <v/>
      </c>
      <c r="P181" s="1" t="str">
        <f>IF('2020'!P181="","",'2020'!P181)</f>
        <v/>
      </c>
      <c r="Q181" s="1" t="str">
        <f>IF('2020'!Q181="","",'2020'!Q181)</f>
        <v/>
      </c>
      <c r="R181" s="1" t="str">
        <f>IF('2020'!R181="","",'2020'!R181)</f>
        <v/>
      </c>
      <c r="S181" s="1">
        <f>IF('2020'!S181="","",'2020'!S181+1)</f>
        <v>32</v>
      </c>
      <c r="T181" s="1">
        <f>IF('2020'!T181="","",'2020'!T181)</f>
        <v>1</v>
      </c>
      <c r="U181" s="1">
        <f>IF('2020'!U181="","",'2020'!U181)</f>
        <v>1</v>
      </c>
      <c r="V181" s="1">
        <f>IF('2020'!C181="","",'2020'!C181)</f>
        <v>25</v>
      </c>
      <c r="W181" s="1" t="str">
        <f>IF('2020'!W181="","",'2020'!W181)</f>
        <v/>
      </c>
      <c r="X181" s="1" t="str">
        <f>IF('2020'!X181="","",'2020'!X181)</f>
        <v/>
      </c>
      <c r="Y181" s="1" t="str">
        <f>IF('2020'!Y181="","",'2020'!Y181)</f>
        <v/>
      </c>
      <c r="Z181" s="1" t="str">
        <f>IF('2020'!Z181="","",'2020'!Z181)</f>
        <v/>
      </c>
      <c r="AA181" s="1">
        <f>IF('2020'!F181="","",'2020'!F181)</f>
        <v>18</v>
      </c>
      <c r="AB181" s="1">
        <f>IF('2020'!AC181="","",'2020'!AC181)</f>
        <v>17.7</v>
      </c>
      <c r="AC181" s="1"/>
      <c r="AD181" s="1" t="str">
        <f>IF('2020'!AD181="","",'2020'!AD181)</f>
        <v/>
      </c>
      <c r="AE181" s="1" t="str">
        <f>IF('2020'!AF181="","",'2020'!AF181)</f>
        <v/>
      </c>
      <c r="AG181" s="1" t="str">
        <f>IF('2020'!AH181="","",'2020'!AH181)</f>
        <v/>
      </c>
      <c r="AI181" s="1" t="str">
        <f>IF('2020'!AJ181="","",'2020'!AJ181)</f>
        <v/>
      </c>
      <c r="AK181" s="1"/>
      <c r="AL181" s="1" t="str">
        <f>IF('2020'!AL181="","",'2020'!AL181)</f>
        <v/>
      </c>
      <c r="AM181" s="1" t="str">
        <f>IF('2020'!AM181="","",'2020'!AM181)</f>
        <v/>
      </c>
      <c r="AN181" s="1" t="str">
        <f>IF('2020'!AN181="","",'2020'!AN181)</f>
        <v/>
      </c>
      <c r="AO181" s="1" t="str">
        <f>IF('2020'!AO181="","",'2020'!AO181)</f>
        <v/>
      </c>
      <c r="AP181" s="1">
        <f>IF('2020'!AP181="","",'2020'!AP181+1)</f>
        <v>11</v>
      </c>
      <c r="AQ181" t="str">
        <f t="shared" si="2"/>
        <v/>
      </c>
    </row>
    <row r="182" spans="1:43" ht="26.5" thickBot="1">
      <c r="A182" s="1" t="str">
        <f>IF('2020'!A182="","",'2020'!A182)</f>
        <v>Gardner Minshew</v>
      </c>
      <c r="B182" s="1" t="str">
        <f>IF('2020'!B182="","",'2020'!B182)</f>
        <v>QB</v>
      </c>
      <c r="C182" s="1">
        <f>IFERROR(VLOOKUP(A182&amp;B182,RDP!G:I,3,0),"")</f>
        <v>45</v>
      </c>
      <c r="D182" s="1">
        <f>IF('2020'!D182="","",'2020'!D182+1)</f>
        <v>2021</v>
      </c>
      <c r="E182" s="1">
        <f>IF('2020'!E182="","",'2020'!E182)</f>
        <v>1</v>
      </c>
      <c r="F182" s="1"/>
      <c r="G182" s="1" t="str">
        <f>IF('2020'!G182="","",'2020'!G182)</f>
        <v/>
      </c>
      <c r="H182" s="1"/>
      <c r="I182" s="1" t="str">
        <f>IF('2020'!I182="","",'2020'!I182)</f>
        <v/>
      </c>
      <c r="J182" s="1" t="str">
        <f>IF('2020'!J182="","",'2020'!J182)</f>
        <v/>
      </c>
      <c r="K182" s="1" t="str">
        <f>IF('2020'!K182="","",'2020'!K182)</f>
        <v/>
      </c>
      <c r="L182" s="1" t="str">
        <f>IF('2020'!L182="","",'2020'!L182)</f>
        <v/>
      </c>
      <c r="M182" s="1">
        <f>IF('2020'!M182+'2020'!H182="","",'2020'!M182+'2020'!H182)</f>
        <v>0</v>
      </c>
      <c r="N182" s="1">
        <f>IF('2020'!N182="","",'2020'!N182)</f>
        <v>0.26</v>
      </c>
      <c r="O182" s="1" t="str">
        <f>IF('2020'!O182="","",'2020'!O182)</f>
        <v/>
      </c>
      <c r="P182" s="1" t="str">
        <f>IF('2020'!P182="","",'2020'!P182)</f>
        <v/>
      </c>
      <c r="Q182" s="1" t="str">
        <f>IF('2020'!Q182="","",'2020'!Q182)</f>
        <v/>
      </c>
      <c r="R182" s="1" t="str">
        <f>IF('2020'!R182="","",'2020'!R182)</f>
        <v/>
      </c>
      <c r="S182" s="1">
        <f>IF('2020'!S182="","",'2020'!S182+1)</f>
        <v>25</v>
      </c>
      <c r="T182" s="1">
        <f>IF('2020'!T182="","",'2020'!T182)</f>
        <v>6</v>
      </c>
      <c r="U182" s="1">
        <f>IF('2020'!U182="","",'2020'!U182)</f>
        <v>178</v>
      </c>
      <c r="V182" s="1">
        <f>IF('2020'!C182="","",'2020'!C182)</f>
        <v>26</v>
      </c>
      <c r="W182" s="1" t="str">
        <f>IF('2020'!W182="","",'2020'!W182)</f>
        <v/>
      </c>
      <c r="X182" s="1" t="str">
        <f>IF('2020'!X182="","",'2020'!X182)</f>
        <v/>
      </c>
      <c r="Y182" s="1" t="str">
        <f>IF('2020'!Y182="","",'2020'!Y182)</f>
        <v/>
      </c>
      <c r="Z182" s="1" t="str">
        <f>IF('2020'!Z182="","",'2020'!Z182)</f>
        <v/>
      </c>
      <c r="AA182" s="1">
        <f>IF('2020'!F182="","",'2020'!F182)</f>
        <v>26</v>
      </c>
      <c r="AB182" s="1">
        <f>IF('2020'!AC182="","",'2020'!AC182)</f>
        <v>21.96</v>
      </c>
      <c r="AC182" s="1"/>
      <c r="AD182" s="1" t="str">
        <f>IF('2020'!AD182="","",'2020'!AD182)</f>
        <v/>
      </c>
      <c r="AE182" s="1" t="str">
        <f>IF('2020'!AF182="","",'2020'!AF182)</f>
        <v/>
      </c>
      <c r="AG182" s="1" t="str">
        <f>IF('2020'!AH182="","",'2020'!AH182)</f>
        <v/>
      </c>
      <c r="AI182" s="1" t="str">
        <f>IF('2020'!AJ182="","",'2020'!AJ182)</f>
        <v/>
      </c>
      <c r="AK182" s="1"/>
      <c r="AL182" s="1" t="str">
        <f>IF('2020'!AL182="","",'2020'!AL182)</f>
        <v/>
      </c>
      <c r="AM182" s="1" t="str">
        <f>IF('2020'!AM182="","",'2020'!AM182)</f>
        <v/>
      </c>
      <c r="AN182" s="1" t="str">
        <f>IF('2020'!AN182="","",'2020'!AN182)</f>
        <v/>
      </c>
      <c r="AO182" s="1" t="str">
        <f>IF('2020'!AO182="","",'2020'!AO182)</f>
        <v/>
      </c>
      <c r="AP182" s="1" t="str">
        <f>IF('2020'!AP182="","",'2020'!AP182+1)</f>
        <v/>
      </c>
      <c r="AQ182" t="str">
        <f t="shared" si="2"/>
        <v/>
      </c>
    </row>
    <row r="183" spans="1:43" ht="26.5" thickBot="1">
      <c r="A183" s="1" t="str">
        <f>IF('2020'!A183="","",'2020'!A183)</f>
        <v>DeeJay Dallas</v>
      </c>
      <c r="B183" s="1" t="str">
        <f>IF('2020'!B183="","",'2020'!B183)</f>
        <v>RB</v>
      </c>
      <c r="C183" s="1">
        <f>IFERROR(VLOOKUP(A183&amp;B183,RDP!G:I,3,0),"")</f>
        <v>88</v>
      </c>
      <c r="D183" s="1">
        <f>IF('2020'!D183="","",'2020'!D183+1)</f>
        <v>2021</v>
      </c>
      <c r="E183" s="1">
        <f>IF('2020'!E183="","",'2020'!E183)</f>
        <v>2</v>
      </c>
      <c r="F183" s="1"/>
      <c r="G183" s="1" t="str">
        <f>IF('2020'!G183="","",'2020'!G183)</f>
        <v/>
      </c>
      <c r="H183" s="1"/>
      <c r="I183" s="1" t="str">
        <f>IF('2020'!I183="","",'2020'!I183)</f>
        <v/>
      </c>
      <c r="J183" s="1" t="str">
        <f>IF('2020'!J183="","",'2020'!J183)</f>
        <v/>
      </c>
      <c r="K183" s="1" t="str">
        <f>IF('2020'!K183="","",'2020'!K183)</f>
        <v/>
      </c>
      <c r="L183" s="1" t="str">
        <f>IF('2020'!L183="","",'2020'!L183)</f>
        <v/>
      </c>
      <c r="M183" s="1">
        <f>IF('2020'!M183+'2020'!H183="","",'2020'!M183+'2020'!H183)</f>
        <v>0</v>
      </c>
      <c r="N183" s="1">
        <f>IF('2020'!N183="","",'2020'!N183)</f>
        <v>0.03</v>
      </c>
      <c r="O183" s="1" t="str">
        <f>IF('2020'!O183="","",'2020'!O183)</f>
        <v/>
      </c>
      <c r="P183" s="1" t="str">
        <f>IF('2020'!P183="","",'2020'!P183)</f>
        <v/>
      </c>
      <c r="Q183" s="1" t="str">
        <f>IF('2020'!Q183="","",'2020'!Q183)</f>
        <v/>
      </c>
      <c r="R183" s="1" t="str">
        <f>IF('2020'!R183="","",'2020'!R183)</f>
        <v/>
      </c>
      <c r="S183" s="1">
        <f>IF('2020'!S183="","",'2020'!S183+1)</f>
        <v>23</v>
      </c>
      <c r="T183" s="1">
        <f>IF('2020'!T183="","",'2020'!T183)</f>
        <v>4</v>
      </c>
      <c r="U183" s="1">
        <f>IF('2020'!U183="","",'2020'!U183)</f>
        <v>144</v>
      </c>
      <c r="V183" s="1">
        <f>IF('2020'!C183="","",'2020'!C183)</f>
        <v>67</v>
      </c>
      <c r="W183" s="1" t="str">
        <f>IF('2020'!W183="","",'2020'!W183)</f>
        <v/>
      </c>
      <c r="X183" s="1" t="str">
        <f>IF('2020'!X183="","",'2020'!X183)</f>
        <v/>
      </c>
      <c r="Y183" s="1" t="str">
        <f>IF('2020'!Y183="","",'2020'!Y183)</f>
        <v/>
      </c>
      <c r="Z183" s="1" t="str">
        <f>IF('2020'!Z183="","",'2020'!Z183)</f>
        <v/>
      </c>
      <c r="AA183" s="1">
        <f>IF('2020'!F183="","",'2020'!F183)</f>
        <v>74</v>
      </c>
      <c r="AB183" s="1">
        <f>IF('2020'!AC183="","",'2020'!AC183)</f>
        <v>7.11</v>
      </c>
      <c r="AC183" s="1"/>
      <c r="AD183" s="1" t="str">
        <f>IF('2020'!AD183="","",'2020'!AD183)</f>
        <v/>
      </c>
      <c r="AE183" s="1">
        <f>IF('2020'!AF183="","",'2020'!AF183)</f>
        <v>3.7900000000000003E-2</v>
      </c>
      <c r="AG183" s="1">
        <f>IF('2020'!AH183="","",'2020'!AH183)</f>
        <v>1.31</v>
      </c>
      <c r="AI183" s="1">
        <f>IF('2020'!AJ183="","",'2020'!AJ183)</f>
        <v>8</v>
      </c>
      <c r="AK183" s="1"/>
      <c r="AL183" s="1" t="str">
        <f>IF('2020'!AL183="","",'2020'!AL183)</f>
        <v/>
      </c>
      <c r="AM183" s="1" t="str">
        <f>IF('2020'!AM183="","",'2020'!AM183)</f>
        <v/>
      </c>
      <c r="AN183" s="1" t="str">
        <f>IF('2020'!AN183="","",'2020'!AN183)</f>
        <v/>
      </c>
      <c r="AO183" s="1" t="str">
        <f>IF('2020'!AO183="","",'2020'!AO183)</f>
        <v/>
      </c>
      <c r="AP183" s="1">
        <f>IF('2020'!AP183="","",'2020'!AP183+1)</f>
        <v>2</v>
      </c>
      <c r="AQ183">
        <f t="shared" si="2"/>
        <v>7.5800000000000006E-2</v>
      </c>
    </row>
    <row r="184" spans="1:43" ht="26.5" thickBot="1">
      <c r="A184" s="1" t="str">
        <f>IF('2020'!A184="","",'2020'!A184)</f>
        <v>Antonio Brown</v>
      </c>
      <c r="B184" s="1" t="str">
        <f>IF('2020'!B184="","",'2020'!B184)</f>
        <v>WR</v>
      </c>
      <c r="C184" s="1">
        <f>IFERROR(VLOOKUP(A184&amp;B184,RDP!G:I,3,0),"")</f>
        <v>62.5</v>
      </c>
      <c r="D184" s="1">
        <f>IF('2020'!D184="","",'2020'!D184+1)</f>
        <v>2021</v>
      </c>
      <c r="E184" s="1">
        <f>IF('2020'!E184="","",'2020'!E184)</f>
        <v>3</v>
      </c>
      <c r="F184" s="1"/>
      <c r="G184" s="1" t="str">
        <f>IF('2020'!G184="","",'2020'!G184)</f>
        <v/>
      </c>
      <c r="H184" s="1"/>
      <c r="I184" s="1" t="str">
        <f>IF('2020'!I184="","",'2020'!I184)</f>
        <v/>
      </c>
      <c r="J184" s="1" t="str">
        <f>IF('2020'!J184="","",'2020'!J184)</f>
        <v/>
      </c>
      <c r="K184" s="1" t="str">
        <f>IF('2020'!K184="","",'2020'!K184)</f>
        <v/>
      </c>
      <c r="L184" s="1" t="str">
        <f>IF('2020'!L184="","",'2020'!L184)</f>
        <v/>
      </c>
      <c r="M184" s="1">
        <f>IF('2020'!M184+'2020'!H184="","",'2020'!M184+'2020'!H184)</f>
        <v>7</v>
      </c>
      <c r="N184" s="1">
        <f>IF('2020'!N184="","",'2020'!N184)</f>
        <v>0</v>
      </c>
      <c r="O184" s="1" t="str">
        <f>IF('2020'!O184="","",'2020'!O184)</f>
        <v/>
      </c>
      <c r="P184" s="1" t="str">
        <f>IF('2020'!P184="","",'2020'!P184)</f>
        <v/>
      </c>
      <c r="Q184" s="1" t="str">
        <f>IF('2020'!Q184="","",'2020'!Q184)</f>
        <v/>
      </c>
      <c r="R184" s="1" t="str">
        <f>IF('2020'!R184="","",'2020'!R184)</f>
        <v/>
      </c>
      <c r="S184" s="1">
        <f>IF('2020'!S184="","",'2020'!S184+1)</f>
        <v>33</v>
      </c>
      <c r="T184" s="1">
        <f>IF('2020'!T184="","",'2020'!T184)</f>
        <v>6</v>
      </c>
      <c r="U184" s="1">
        <f>IF('2020'!U184="","",'2020'!U184)</f>
        <v>195</v>
      </c>
      <c r="V184" s="1">
        <f>IF('2020'!C184="","",'2020'!C184)</f>
        <v>71</v>
      </c>
      <c r="W184" s="1" t="str">
        <f>IF('2020'!W184="","",'2020'!W184)</f>
        <v/>
      </c>
      <c r="X184" s="1" t="str">
        <f>IF('2020'!X184="","",'2020'!X184)</f>
        <v/>
      </c>
      <c r="Y184" s="1" t="str">
        <f>IF('2020'!Y184="","",'2020'!Y184)</f>
        <v/>
      </c>
      <c r="Z184" s="1" t="str">
        <f>IF('2020'!Z184="","",'2020'!Z184)</f>
        <v/>
      </c>
      <c r="AA184" s="1">
        <f>IF('2020'!F184="","",'2020'!F184)</f>
        <v>65</v>
      </c>
      <c r="AB184" s="1">
        <f>IF('2020'!AC184="","",'2020'!AC184)</f>
        <v>14.64</v>
      </c>
      <c r="AC184" s="1"/>
      <c r="AD184" s="1" t="str">
        <f>IF('2020'!AD184="","",'2020'!AD184)</f>
        <v/>
      </c>
      <c r="AE184" s="1">
        <f>IF('2020'!AF184="","",'2020'!AF184)</f>
        <v>0.1046</v>
      </c>
      <c r="AG184" s="1">
        <f>IF('2020'!AH184="","",'2020'!AH184)</f>
        <v>2.0699999999999998</v>
      </c>
      <c r="AI184" s="1">
        <f>IF('2020'!AJ184="","",'2020'!AJ184)</f>
        <v>8</v>
      </c>
      <c r="AK184" s="1"/>
      <c r="AL184" s="1" t="str">
        <f>IF('2020'!AL184="","",'2020'!AL184)</f>
        <v/>
      </c>
      <c r="AM184" s="1" t="str">
        <f>IF('2020'!AM184="","",'2020'!AM184)</f>
        <v/>
      </c>
      <c r="AN184" s="1" t="str">
        <f>IF('2020'!AN184="","",'2020'!AN184)</f>
        <v/>
      </c>
      <c r="AO184" s="1" t="str">
        <f>IF('2020'!AO184="","",'2020'!AO184)</f>
        <v/>
      </c>
      <c r="AP184" s="1">
        <f>IF('2020'!AP184="","",'2020'!AP184+1)</f>
        <v>12</v>
      </c>
      <c r="AQ184">
        <f t="shared" si="2"/>
        <v>0.2092</v>
      </c>
    </row>
    <row r="185" spans="1:43" ht="26.5" thickBot="1">
      <c r="A185" s="1" t="str">
        <f>IF('2020'!A185="","",'2020'!A185)</f>
        <v>Devin Asiasi</v>
      </c>
      <c r="B185" s="1" t="str">
        <f>IF('2020'!B185="","",'2020'!B185)</f>
        <v>TE</v>
      </c>
      <c r="C185" s="1" t="str">
        <f>IFERROR(VLOOKUP(A185&amp;B185,RDP!G:I,3,0),"")</f>
        <v/>
      </c>
      <c r="D185" s="1">
        <f>IF('2020'!D185="","",'2020'!D185+1)</f>
        <v>2021</v>
      </c>
      <c r="E185" s="1">
        <f>IF('2020'!E185="","",'2020'!E185)</f>
        <v>4</v>
      </c>
      <c r="F185" s="1"/>
      <c r="G185" s="1" t="str">
        <f>IF('2020'!G185="","",'2020'!G185)</f>
        <v/>
      </c>
      <c r="H185" s="1"/>
      <c r="I185" s="1" t="str">
        <f>IF('2020'!I185="","",'2020'!I185)</f>
        <v/>
      </c>
      <c r="J185" s="1" t="str">
        <f>IF('2020'!J185="","",'2020'!J185)</f>
        <v/>
      </c>
      <c r="K185" s="1" t="str">
        <f>IF('2020'!K185="","",'2020'!K185)</f>
        <v/>
      </c>
      <c r="L185" s="1" t="str">
        <f>IF('2020'!L185="","",'2020'!L185)</f>
        <v/>
      </c>
      <c r="M185" s="1">
        <f>IF('2020'!M185+'2020'!H185="","",'2020'!M185+'2020'!H185)</f>
        <v>0</v>
      </c>
      <c r="N185" s="1">
        <f>IF('2020'!N185="","",'2020'!N185)</f>
        <v>-0.02</v>
      </c>
      <c r="O185" s="1" t="str">
        <f>IF('2020'!O185="","",'2020'!O185)</f>
        <v/>
      </c>
      <c r="P185" s="1" t="str">
        <f>IF('2020'!P185="","",'2020'!P185)</f>
        <v/>
      </c>
      <c r="Q185" s="1" t="str">
        <f>IF('2020'!Q185="","",'2020'!Q185)</f>
        <v/>
      </c>
      <c r="R185" s="1" t="str">
        <f>IF('2020'!R185="","",'2020'!R185)</f>
        <v/>
      </c>
      <c r="S185" s="1">
        <f>IF('2020'!S185="","",'2020'!S185+1)</f>
        <v>24</v>
      </c>
      <c r="T185" s="1">
        <f>IF('2020'!T185="","",'2020'!T185)</f>
        <v>3</v>
      </c>
      <c r="U185" s="1">
        <f>IF('2020'!U185="","",'2020'!U185)</f>
        <v>91</v>
      </c>
      <c r="V185" s="1">
        <f>IF('2020'!C185="","",'2020'!C185)</f>
        <v>30</v>
      </c>
      <c r="W185" s="1" t="str">
        <f>IF('2020'!W185="","",'2020'!W185)</f>
        <v/>
      </c>
      <c r="X185" s="1" t="str">
        <f>IF('2020'!X185="","",'2020'!X185)</f>
        <v/>
      </c>
      <c r="Y185" s="1" t="str">
        <f>IF('2020'!Y185="","",'2020'!Y185)</f>
        <v/>
      </c>
      <c r="Z185" s="1" t="str">
        <f>IF('2020'!Z185="","",'2020'!Z185)</f>
        <v/>
      </c>
      <c r="AA185" s="1">
        <f>IF('2020'!F185="","",'2020'!F185)</f>
        <v>83</v>
      </c>
      <c r="AB185" s="1">
        <f>IF('2020'!AC185="","",'2020'!AC185)</f>
        <v>1.32</v>
      </c>
      <c r="AC185" s="1"/>
      <c r="AD185" s="1" t="str">
        <f>IF('2020'!AD185="","",'2020'!AD185)</f>
        <v/>
      </c>
      <c r="AE185" s="1">
        <f>IF('2020'!AF185="","",'2020'!AF185)</f>
        <v>1.7600000000000001E-2</v>
      </c>
      <c r="AG185" s="1">
        <f>IF('2020'!AH185="","",'2020'!AH185)</f>
        <v>0.48</v>
      </c>
      <c r="AI185" s="1">
        <f>IF('2020'!AJ185="","",'2020'!AJ185)</f>
        <v>9</v>
      </c>
      <c r="AK185" s="1"/>
      <c r="AL185" s="1" t="str">
        <f>IF('2020'!AL185="","",'2020'!AL185)</f>
        <v/>
      </c>
      <c r="AM185" s="1" t="str">
        <f>IF('2020'!AM185="","",'2020'!AM185)</f>
        <v/>
      </c>
      <c r="AN185" s="1" t="str">
        <f>IF('2020'!AN185="","",'2020'!AN185)</f>
        <v/>
      </c>
      <c r="AO185" s="1" t="str">
        <f>IF('2020'!AO185="","",'2020'!AO185)</f>
        <v/>
      </c>
      <c r="AP185" s="1">
        <f>IF('2020'!AP185="","",'2020'!AP185+1)</f>
        <v>2</v>
      </c>
      <c r="AQ185">
        <f t="shared" si="2"/>
        <v>3.1288888888888894E-2</v>
      </c>
    </row>
    <row r="186" spans="1:43" ht="26.5" thickBot="1">
      <c r="A186" s="1" t="str">
        <f>IF('2020'!A186="","",'2020'!A186)</f>
        <v>Kirk Cousins</v>
      </c>
      <c r="B186" s="1" t="str">
        <f>IF('2020'!B186="","",'2020'!B186)</f>
        <v>QB</v>
      </c>
      <c r="C186" s="1">
        <f>IFERROR(VLOOKUP(A186&amp;B186,RDP!G:I,3,0),"")</f>
        <v>21</v>
      </c>
      <c r="D186" s="1">
        <f>IF('2020'!D186="","",'2020'!D186+1)</f>
        <v>2021</v>
      </c>
      <c r="E186" s="1">
        <f>IF('2020'!E186="","",'2020'!E186)</f>
        <v>1</v>
      </c>
      <c r="F186" s="1"/>
      <c r="G186" s="1" t="str">
        <f>IF('2020'!G186="","",'2020'!G186)</f>
        <v/>
      </c>
      <c r="H186" s="1"/>
      <c r="I186" s="1" t="str">
        <f>IF('2020'!I186="","",'2020'!I186)</f>
        <v/>
      </c>
      <c r="J186" s="1" t="str">
        <f>IF('2020'!J186="","",'2020'!J186)</f>
        <v/>
      </c>
      <c r="K186" s="1" t="str">
        <f>IF('2020'!K186="","",'2020'!K186)</f>
        <v/>
      </c>
      <c r="L186" s="1" t="str">
        <f>IF('2020'!L186="","",'2020'!L186)</f>
        <v/>
      </c>
      <c r="M186" s="1">
        <f>IF('2020'!M186+'2020'!H186="","",'2020'!M186+'2020'!H186)</f>
        <v>6</v>
      </c>
      <c r="N186" s="1">
        <f>IF('2020'!N186="","",'2020'!N186)</f>
        <v>0.42</v>
      </c>
      <c r="O186" s="1" t="str">
        <f>IF('2020'!O186="","",'2020'!O186)</f>
        <v/>
      </c>
      <c r="P186" s="1" t="str">
        <f>IF('2020'!P186="","",'2020'!P186)</f>
        <v/>
      </c>
      <c r="Q186" s="1" t="str">
        <f>IF('2020'!Q186="","",'2020'!Q186)</f>
        <v/>
      </c>
      <c r="R186" s="1" t="str">
        <f>IF('2020'!R186="","",'2020'!R186)</f>
        <v/>
      </c>
      <c r="S186" s="1">
        <f>IF('2020'!S186="","",'2020'!S186+1)</f>
        <v>33</v>
      </c>
      <c r="T186" s="1">
        <f>IF('2020'!T186="","",'2020'!T186)</f>
        <v>4</v>
      </c>
      <c r="U186" s="1">
        <f>IF('2020'!U186="","",'2020'!U186)</f>
        <v>102</v>
      </c>
      <c r="V186" s="1">
        <f>IF('2020'!C186="","",'2020'!C186)</f>
        <v>27</v>
      </c>
      <c r="W186" s="1" t="str">
        <f>IF('2020'!W186="","",'2020'!W186)</f>
        <v/>
      </c>
      <c r="X186" s="1" t="str">
        <f>IF('2020'!X186="","",'2020'!X186)</f>
        <v/>
      </c>
      <c r="Y186" s="1" t="str">
        <f>IF('2020'!Y186="","",'2020'!Y186)</f>
        <v/>
      </c>
      <c r="Z186" s="1" t="str">
        <f>IF('2020'!Z186="","",'2020'!Z186)</f>
        <v/>
      </c>
      <c r="AA186" s="1">
        <f>IF('2020'!F186="","",'2020'!F186)</f>
        <v>11</v>
      </c>
      <c r="AB186" s="1">
        <f>IF('2020'!AC186="","",'2020'!AC186)</f>
        <v>23.51</v>
      </c>
      <c r="AC186" s="1"/>
      <c r="AD186" s="1" t="str">
        <f>IF('2020'!AD186="","",'2020'!AD186)</f>
        <v/>
      </c>
      <c r="AE186" s="1" t="str">
        <f>IF('2020'!AF186="","",'2020'!AF186)</f>
        <v/>
      </c>
      <c r="AG186" s="1" t="str">
        <f>IF('2020'!AH186="","",'2020'!AH186)</f>
        <v/>
      </c>
      <c r="AI186" s="1" t="str">
        <f>IF('2020'!AJ186="","",'2020'!AJ186)</f>
        <v/>
      </c>
      <c r="AK186" s="1"/>
      <c r="AL186" s="1" t="str">
        <f>IF('2020'!AL186="","",'2020'!AL186)</f>
        <v/>
      </c>
      <c r="AM186" s="1" t="str">
        <f>IF('2020'!AM186="","",'2020'!AM186)</f>
        <v/>
      </c>
      <c r="AN186" s="1" t="str">
        <f>IF('2020'!AN186="","",'2020'!AN186)</f>
        <v/>
      </c>
      <c r="AO186" s="1" t="str">
        <f>IF('2020'!AO186="","",'2020'!AO186)</f>
        <v/>
      </c>
      <c r="AP186" s="1">
        <f>IF('2020'!AP186="","",'2020'!AP186+1)</f>
        <v>10</v>
      </c>
      <c r="AQ186" t="str">
        <f t="shared" si="2"/>
        <v/>
      </c>
    </row>
    <row r="187" spans="1:43" ht="26.5" thickBot="1">
      <c r="A187" s="1" t="str">
        <f>IF('2020'!A187="","",'2020'!A187)</f>
        <v>Jamaal Williams</v>
      </c>
      <c r="B187" s="1" t="str">
        <f>IF('2020'!B187="","",'2020'!B187)</f>
        <v>RB</v>
      </c>
      <c r="C187" s="1">
        <f>IFERROR(VLOOKUP(A187&amp;B187,RDP!G:I,3,0),"")</f>
        <v>46</v>
      </c>
      <c r="D187" s="1">
        <f>IF('2020'!D187="","",'2020'!D187+1)</f>
        <v>2021</v>
      </c>
      <c r="E187" s="1">
        <f>IF('2020'!E187="","",'2020'!E187)</f>
        <v>2</v>
      </c>
      <c r="F187" s="1"/>
      <c r="G187" s="1" t="str">
        <f>IF('2020'!G187="","",'2020'!G187)</f>
        <v/>
      </c>
      <c r="H187" s="1"/>
      <c r="I187" s="1" t="str">
        <f>IF('2020'!I187="","",'2020'!I187)</f>
        <v/>
      </c>
      <c r="J187" s="1" t="str">
        <f>IF('2020'!J187="","",'2020'!J187)</f>
        <v/>
      </c>
      <c r="K187" s="1" t="str">
        <f>IF('2020'!K187="","",'2020'!K187)</f>
        <v/>
      </c>
      <c r="L187" s="1" t="str">
        <f>IF('2020'!L187="","",'2020'!L187)</f>
        <v/>
      </c>
      <c r="M187" s="1">
        <f>IF('2020'!M187+'2020'!H187="","",'2020'!M187+'2020'!H187)</f>
        <v>0</v>
      </c>
      <c r="N187" s="1">
        <f>IF('2020'!N187="","",'2020'!N187)</f>
        <v>0.28999999999999998</v>
      </c>
      <c r="O187" s="1" t="str">
        <f>IF('2020'!O187="","",'2020'!O187)</f>
        <v/>
      </c>
      <c r="P187" s="1" t="str">
        <f>IF('2020'!P187="","",'2020'!P187)</f>
        <v/>
      </c>
      <c r="Q187" s="1" t="str">
        <f>IF('2020'!Q187="","",'2020'!Q187)</f>
        <v/>
      </c>
      <c r="R187" s="1" t="str">
        <f>IF('2020'!R187="","",'2020'!R187)</f>
        <v/>
      </c>
      <c r="S187" s="1">
        <f>IF('2020'!S187="","",'2020'!S187+1)</f>
        <v>26</v>
      </c>
      <c r="T187" s="1">
        <f>IF('2020'!T187="","",'2020'!T187)</f>
        <v>4</v>
      </c>
      <c r="U187" s="1">
        <f>IF('2020'!U187="","",'2020'!U187)</f>
        <v>134</v>
      </c>
      <c r="V187" s="1">
        <f>IF('2020'!C187="","",'2020'!C187)</f>
        <v>68</v>
      </c>
      <c r="W187" s="1" t="str">
        <f>IF('2020'!W187="","",'2020'!W187)</f>
        <v/>
      </c>
      <c r="X187" s="1" t="str">
        <f>IF('2020'!X187="","",'2020'!X187)</f>
        <v/>
      </c>
      <c r="Y187" s="1" t="str">
        <f>IF('2020'!Y187="","",'2020'!Y187)</f>
        <v/>
      </c>
      <c r="Z187" s="1" t="str">
        <f>IF('2020'!Z187="","",'2020'!Z187)</f>
        <v/>
      </c>
      <c r="AA187" s="1">
        <f>IF('2020'!F187="","",'2020'!F187)</f>
        <v>40</v>
      </c>
      <c r="AB187" s="1">
        <f>IF('2020'!AC187="","",'2020'!AC187)</f>
        <v>8.7899999999999991</v>
      </c>
      <c r="AC187" s="1"/>
      <c r="AD187" s="1" t="str">
        <f>IF('2020'!AD187="","",'2020'!AD187)</f>
        <v/>
      </c>
      <c r="AE187" s="1">
        <f>IF('2020'!AF187="","",'2020'!AF187)</f>
        <v>7.1999999999999995E-2</v>
      </c>
      <c r="AG187" s="1">
        <f>IF('2020'!AH187="","",'2020'!AH187)</f>
        <v>1.17</v>
      </c>
      <c r="AI187" s="1">
        <f>IF('2020'!AJ187="","",'2020'!AJ187)</f>
        <v>14</v>
      </c>
      <c r="AK187" s="1"/>
      <c r="AL187" s="1" t="str">
        <f>IF('2020'!AL187="","",'2020'!AL187)</f>
        <v/>
      </c>
      <c r="AM187" s="1" t="str">
        <f>IF('2020'!AM187="","",'2020'!AM187)</f>
        <v/>
      </c>
      <c r="AN187" s="1" t="str">
        <f>IF('2020'!AN187="","",'2020'!AN187)</f>
        <v/>
      </c>
      <c r="AO187" s="1" t="str">
        <f>IF('2020'!AO187="","",'2020'!AO187)</f>
        <v/>
      </c>
      <c r="AP187" s="1">
        <f>IF('2020'!AP187="","",'2020'!AP187+1)</f>
        <v>5</v>
      </c>
      <c r="AQ187">
        <f t="shared" si="2"/>
        <v>8.2285714285714281E-2</v>
      </c>
    </row>
    <row r="188" spans="1:43" ht="26.5" thickBot="1">
      <c r="A188" s="1" t="str">
        <f>IF('2020'!A188="","",'2020'!A188)</f>
        <v>Van Jefferson</v>
      </c>
      <c r="B188" s="1" t="str">
        <f>IF('2020'!B188="","",'2020'!B188)</f>
        <v>WR</v>
      </c>
      <c r="C188" s="1">
        <f>IFERROR(VLOOKUP(A188&amp;B188,RDP!G:I,3,0),"")</f>
        <v>82</v>
      </c>
      <c r="D188" s="1">
        <f>IF('2020'!D188="","",'2020'!D188+1)</f>
        <v>2021</v>
      </c>
      <c r="E188" s="1">
        <f>IF('2020'!E188="","",'2020'!E188)</f>
        <v>3</v>
      </c>
      <c r="F188" s="1"/>
      <c r="G188" s="1" t="str">
        <f>IF('2020'!G188="","",'2020'!G188)</f>
        <v/>
      </c>
      <c r="H188" s="1"/>
      <c r="I188" s="1" t="str">
        <f>IF('2020'!I188="","",'2020'!I188)</f>
        <v/>
      </c>
      <c r="J188" s="1" t="str">
        <f>IF('2020'!J188="","",'2020'!J188)</f>
        <v/>
      </c>
      <c r="K188" s="1" t="str">
        <f>IF('2020'!K188="","",'2020'!K188)</f>
        <v/>
      </c>
      <c r="L188" s="1" t="str">
        <f>IF('2020'!L188="","",'2020'!L188)</f>
        <v/>
      </c>
      <c r="M188" s="1">
        <f>IF('2020'!M188+'2020'!H188="","",'2020'!M188+'2020'!H188)</f>
        <v>0</v>
      </c>
      <c r="N188" s="1">
        <f>IF('2020'!N188="","",'2020'!N188)</f>
        <v>-0.68</v>
      </c>
      <c r="O188" s="1" t="str">
        <f>IF('2020'!O188="","",'2020'!O188)</f>
        <v/>
      </c>
      <c r="P188" s="1" t="str">
        <f>IF('2020'!P188="","",'2020'!P188)</f>
        <v/>
      </c>
      <c r="Q188" s="1" t="str">
        <f>IF('2020'!Q188="","",'2020'!Q188)</f>
        <v/>
      </c>
      <c r="R188" s="1" t="str">
        <f>IF('2020'!R188="","",'2020'!R188)</f>
        <v/>
      </c>
      <c r="S188" s="1">
        <f>IF('2020'!S188="","",'2020'!S188+1)</f>
        <v>25</v>
      </c>
      <c r="T188" s="1">
        <f>IF('2020'!T188="","",'2020'!T188)</f>
        <v>2</v>
      </c>
      <c r="U188" s="1">
        <f>IF('2020'!U188="","",'2020'!U188)</f>
        <v>57</v>
      </c>
      <c r="V188" s="1">
        <f>IF('2020'!C188="","",'2020'!C188)</f>
        <v>72</v>
      </c>
      <c r="W188" s="1" t="str">
        <f>IF('2020'!W188="","",'2020'!W188)</f>
        <v/>
      </c>
      <c r="X188" s="1" t="str">
        <f>IF('2020'!X188="","",'2020'!X188)</f>
        <v/>
      </c>
      <c r="Y188" s="1" t="str">
        <f>IF('2020'!Y188="","",'2020'!Y188)</f>
        <v/>
      </c>
      <c r="Z188" s="1" t="str">
        <f>IF('2020'!Z188="","",'2020'!Z188)</f>
        <v/>
      </c>
      <c r="AA188" s="1">
        <f>IF('2020'!F188="","",'2020'!F188)</f>
        <v>121</v>
      </c>
      <c r="AB188" s="1">
        <f>IF('2020'!AC188="","",'2020'!AC188)</f>
        <v>3.13</v>
      </c>
      <c r="AC188" s="1"/>
      <c r="AD188" s="1" t="str">
        <f>IF('2020'!AD188="","",'2020'!AD188)</f>
        <v/>
      </c>
      <c r="AE188" s="1">
        <f>IF('2020'!AF188="","",'2020'!AF188)</f>
        <v>5.2600000000000001E-2</v>
      </c>
      <c r="AG188" s="1">
        <f>IF('2020'!AH188="","",'2020'!AH188)</f>
        <v>1.43</v>
      </c>
      <c r="AI188" s="1">
        <f>IF('2020'!AJ188="","",'2020'!AJ188)</f>
        <v>15</v>
      </c>
      <c r="AK188" s="1"/>
      <c r="AL188" s="1" t="str">
        <f>IF('2020'!AL188="","",'2020'!AL188)</f>
        <v/>
      </c>
      <c r="AM188" s="1" t="str">
        <f>IF('2020'!AM188="","",'2020'!AM188)</f>
        <v/>
      </c>
      <c r="AN188" s="1" t="str">
        <f>IF('2020'!AN188="","",'2020'!AN188)</f>
        <v/>
      </c>
      <c r="AO188" s="1" t="str">
        <f>IF('2020'!AO188="","",'2020'!AO188)</f>
        <v/>
      </c>
      <c r="AP188" s="1">
        <f>IF('2020'!AP188="","",'2020'!AP188+1)</f>
        <v>2</v>
      </c>
      <c r="AQ188">
        <f t="shared" si="2"/>
        <v>5.6106666666666666E-2</v>
      </c>
    </row>
    <row r="189" spans="1:43" ht="39" thickBot="1">
      <c r="A189" s="1" t="str">
        <f>IF('2020'!A189="","",'2020'!A189)</f>
        <v>Darwin Thompson</v>
      </c>
      <c r="B189" s="1" t="str">
        <f>IF('2020'!B189="","",'2020'!B189)</f>
        <v>RB</v>
      </c>
      <c r="C189" s="1" t="str">
        <f>IFERROR(VLOOKUP(A189&amp;B189,RDP!G:I,3,0),"")</f>
        <v/>
      </c>
      <c r="D189" s="1">
        <f>IF('2020'!D189="","",'2020'!D189+1)</f>
        <v>2021</v>
      </c>
      <c r="E189" s="1">
        <f>IF('2020'!E189="","",'2020'!E189)</f>
        <v>2</v>
      </c>
      <c r="F189" s="1"/>
      <c r="G189" s="1" t="str">
        <f>IF('2020'!G189="","",'2020'!G189)</f>
        <v/>
      </c>
      <c r="H189" s="1"/>
      <c r="I189" s="1" t="str">
        <f>IF('2020'!I189="","",'2020'!I189)</f>
        <v/>
      </c>
      <c r="J189" s="1" t="str">
        <f>IF('2020'!J189="","",'2020'!J189)</f>
        <v/>
      </c>
      <c r="K189" s="1" t="str">
        <f>IF('2020'!K189="","",'2020'!K189)</f>
        <v/>
      </c>
      <c r="L189" s="1" t="str">
        <f>IF('2020'!L189="","",'2020'!L189)</f>
        <v/>
      </c>
      <c r="M189" s="1">
        <f>IF('2020'!M189+'2020'!H189="","",'2020'!M189+'2020'!H189)</f>
        <v>0</v>
      </c>
      <c r="N189" s="1">
        <f>IF('2020'!N189="","",'2020'!N189)</f>
        <v>-0.26</v>
      </c>
      <c r="O189" s="1" t="str">
        <f>IF('2020'!O189="","",'2020'!O189)</f>
        <v/>
      </c>
      <c r="P189" s="1" t="str">
        <f>IF('2020'!P189="","",'2020'!P189)</f>
        <v/>
      </c>
      <c r="Q189" s="1" t="str">
        <f>IF('2020'!Q189="","",'2020'!Q189)</f>
        <v/>
      </c>
      <c r="R189" s="1" t="str">
        <f>IF('2020'!R189="","",'2020'!R189)</f>
        <v/>
      </c>
      <c r="S189" s="1">
        <f>IF('2020'!S189="","",'2020'!S189+1)</f>
        <v>24</v>
      </c>
      <c r="T189" s="1">
        <f>IF('2020'!T189="","",'2020'!T189)</f>
        <v>6</v>
      </c>
      <c r="U189" s="1">
        <f>IF('2020'!U189="","",'2020'!U189)</f>
        <v>214</v>
      </c>
      <c r="V189" s="1">
        <f>IF('2020'!C189="","",'2020'!C189)</f>
        <v>69</v>
      </c>
      <c r="W189" s="1" t="str">
        <f>IF('2020'!W189="","",'2020'!W189)</f>
        <v/>
      </c>
      <c r="X189" s="1" t="str">
        <f>IF('2020'!X189="","",'2020'!X189)</f>
        <v/>
      </c>
      <c r="Y189" s="1" t="str">
        <f>IF('2020'!Y189="","",'2020'!Y189)</f>
        <v/>
      </c>
      <c r="Z189" s="1" t="str">
        <f>IF('2020'!Z189="","",'2020'!Z189)</f>
        <v/>
      </c>
      <c r="AA189" s="1">
        <f>IF('2020'!F189="","",'2020'!F189)</f>
        <v>89</v>
      </c>
      <c r="AB189" s="1">
        <f>IF('2020'!AC189="","",'2020'!AC189)</f>
        <v>8.8000000000000007</v>
      </c>
      <c r="AC189" s="1"/>
      <c r="AD189" s="1" t="str">
        <f>IF('2020'!AD189="","",'2020'!AD189)</f>
        <v/>
      </c>
      <c r="AE189" s="1">
        <f>IF('2020'!AF189="","",'2020'!AF189)</f>
        <v>1.6899999999999998E-2</v>
      </c>
      <c r="AG189" s="1">
        <f>IF('2020'!AH189="","",'2020'!AH189)</f>
        <v>1.48</v>
      </c>
      <c r="AI189" s="1">
        <f>IF('2020'!AJ189="","",'2020'!AJ189)</f>
        <v>4</v>
      </c>
      <c r="AK189" s="1"/>
      <c r="AL189" s="1" t="str">
        <f>IF('2020'!AL189="","",'2020'!AL189)</f>
        <v/>
      </c>
      <c r="AM189" s="1" t="str">
        <f>IF('2020'!AM189="","",'2020'!AM189)</f>
        <v/>
      </c>
      <c r="AN189" s="1" t="str">
        <f>IF('2020'!AN189="","",'2020'!AN189)</f>
        <v/>
      </c>
      <c r="AO189" s="1" t="str">
        <f>IF('2020'!AO189="","",'2020'!AO189)</f>
        <v/>
      </c>
      <c r="AP189" s="1">
        <f>IF('2020'!AP189="","",'2020'!AP189+1)</f>
        <v>4</v>
      </c>
      <c r="AQ189">
        <f t="shared" si="2"/>
        <v>6.7599999999999993E-2</v>
      </c>
    </row>
    <row r="190" spans="1:43" ht="39" thickBot="1">
      <c r="A190" s="1" t="str">
        <f>IF('2020'!A190="","",'2020'!A190)</f>
        <v>Ben Roethlisberger</v>
      </c>
      <c r="B190" s="1" t="str">
        <f>IF('2020'!B190="","",'2020'!B190)</f>
        <v>QB</v>
      </c>
      <c r="C190" s="1">
        <f>IFERROR(VLOOKUP(A190&amp;B190,RDP!G:I,3,0),"")</f>
        <v>32</v>
      </c>
      <c r="D190" s="1">
        <f>IF('2020'!D190="","",'2020'!D190+1)</f>
        <v>2021</v>
      </c>
      <c r="E190" s="1">
        <f>IF('2020'!E190="","",'2020'!E190)</f>
        <v>1</v>
      </c>
      <c r="F190" s="1"/>
      <c r="G190" s="1" t="str">
        <f>IF('2020'!G190="","",'2020'!G190)</f>
        <v/>
      </c>
      <c r="H190" s="1"/>
      <c r="I190" s="1" t="str">
        <f>IF('2020'!I190="","",'2020'!I190)</f>
        <v/>
      </c>
      <c r="J190" s="1" t="str">
        <f>IF('2020'!J190="","",'2020'!J190)</f>
        <v/>
      </c>
      <c r="K190" s="1" t="str">
        <f>IF('2020'!K190="","",'2020'!K190)</f>
        <v/>
      </c>
      <c r="L190" s="1" t="str">
        <f>IF('2020'!L190="","",'2020'!L190)</f>
        <v/>
      </c>
      <c r="M190" s="1">
        <f>IF('2020'!M190+'2020'!H190="","",'2020'!M190+'2020'!H190)</f>
        <v>15</v>
      </c>
      <c r="N190" s="1">
        <f>IF('2020'!N190="","",'2020'!N190)</f>
        <v>0.51</v>
      </c>
      <c r="O190" s="1" t="str">
        <f>IF('2020'!O190="","",'2020'!O190)</f>
        <v/>
      </c>
      <c r="P190" s="1" t="str">
        <f>IF('2020'!P190="","",'2020'!P190)</f>
        <v/>
      </c>
      <c r="Q190" s="1" t="str">
        <f>IF('2020'!Q190="","",'2020'!Q190)</f>
        <v/>
      </c>
      <c r="R190" s="1" t="str">
        <f>IF('2020'!R190="","",'2020'!R190)</f>
        <v/>
      </c>
      <c r="S190" s="1">
        <f>IF('2020'!S190="","",'2020'!S190+1)</f>
        <v>39</v>
      </c>
      <c r="T190" s="1">
        <f>IF('2020'!T190="","",'2020'!T190)</f>
        <v>1</v>
      </c>
      <c r="U190" s="1">
        <f>IF('2020'!U190="","",'2020'!U190)</f>
        <v>11</v>
      </c>
      <c r="V190" s="1">
        <f>IF('2020'!C190="","",'2020'!C190)</f>
        <v>28</v>
      </c>
      <c r="W190" s="1" t="str">
        <f>IF('2020'!W190="","",'2020'!W190)</f>
        <v/>
      </c>
      <c r="X190" s="1" t="str">
        <f>IF('2020'!X190="","",'2020'!X190)</f>
        <v/>
      </c>
      <c r="Y190" s="1" t="str">
        <f>IF('2020'!Y190="","",'2020'!Y190)</f>
        <v/>
      </c>
      <c r="Z190" s="1" t="str">
        <f>IF('2020'!Z190="","",'2020'!Z190)</f>
        <v/>
      </c>
      <c r="AA190" s="1">
        <f>IF('2020'!F190="","",'2020'!F190)</f>
        <v>14</v>
      </c>
      <c r="AB190" s="1">
        <f>IF('2020'!AC190="","",'2020'!AC190)</f>
        <v>22.08</v>
      </c>
      <c r="AC190" s="1"/>
      <c r="AD190" s="1" t="str">
        <f>IF('2020'!AD190="","",'2020'!AD190)</f>
        <v/>
      </c>
      <c r="AE190" s="1" t="str">
        <f>IF('2020'!AF190="","",'2020'!AF190)</f>
        <v/>
      </c>
      <c r="AG190" s="1" t="str">
        <f>IF('2020'!AH190="","",'2020'!AH190)</f>
        <v/>
      </c>
      <c r="AI190" s="1" t="str">
        <f>IF('2020'!AJ190="","",'2020'!AJ190)</f>
        <v/>
      </c>
      <c r="AK190" s="1"/>
      <c r="AL190" s="1" t="str">
        <f>IF('2020'!AL190="","",'2020'!AL190)</f>
        <v/>
      </c>
      <c r="AM190" s="1" t="str">
        <f>IF('2020'!AM190="","",'2020'!AM190)</f>
        <v/>
      </c>
      <c r="AN190" s="1" t="str">
        <f>IF('2020'!AN190="","",'2020'!AN190)</f>
        <v/>
      </c>
      <c r="AO190" s="1" t="str">
        <f>IF('2020'!AO190="","",'2020'!AO190)</f>
        <v/>
      </c>
      <c r="AP190" s="1">
        <f>IF('2020'!AP190="","",'2020'!AP190+1)</f>
        <v>18</v>
      </c>
      <c r="AQ190" t="str">
        <f t="shared" si="2"/>
        <v/>
      </c>
    </row>
    <row r="191" spans="1:43" ht="26.5" thickBot="1">
      <c r="A191" s="1" t="str">
        <f>IF('2020'!A191="","",'2020'!A191)</f>
        <v>Gerald Everett</v>
      </c>
      <c r="B191" s="1" t="str">
        <f>IF('2020'!B191="","",'2020'!B191)</f>
        <v>TE</v>
      </c>
      <c r="C191" s="1">
        <f>IFERROR(VLOOKUP(A191&amp;B191,RDP!G:I,3,0),"")</f>
        <v>25</v>
      </c>
      <c r="D191" s="1">
        <f>IF('2020'!D191="","",'2020'!D191+1)</f>
        <v>2021</v>
      </c>
      <c r="E191" s="1">
        <f>IF('2020'!E191="","",'2020'!E191)</f>
        <v>4</v>
      </c>
      <c r="F191" s="1"/>
      <c r="G191" s="1" t="str">
        <f>IF('2020'!G191="","",'2020'!G191)</f>
        <v/>
      </c>
      <c r="H191" s="1"/>
      <c r="I191" s="1" t="str">
        <f>IF('2020'!I191="","",'2020'!I191)</f>
        <v/>
      </c>
      <c r="J191" s="1" t="str">
        <f>IF('2020'!J191="","",'2020'!J191)</f>
        <v/>
      </c>
      <c r="K191" s="1" t="str">
        <f>IF('2020'!K191="","",'2020'!K191)</f>
        <v/>
      </c>
      <c r="L191" s="1" t="str">
        <f>IF('2020'!L191="","",'2020'!L191)</f>
        <v/>
      </c>
      <c r="M191" s="1">
        <f>IF('2020'!M191+'2020'!H191="","",'2020'!M191+'2020'!H191)</f>
        <v>0</v>
      </c>
      <c r="N191" s="1">
        <f>IF('2020'!N191="","",'2020'!N191)</f>
        <v>-0.02</v>
      </c>
      <c r="O191" s="1" t="str">
        <f>IF('2020'!O191="","",'2020'!O191)</f>
        <v/>
      </c>
      <c r="P191" s="1" t="str">
        <f>IF('2020'!P191="","",'2020'!P191)</f>
        <v/>
      </c>
      <c r="Q191" s="1" t="str">
        <f>IF('2020'!Q191="","",'2020'!Q191)</f>
        <v/>
      </c>
      <c r="R191" s="1" t="str">
        <f>IF('2020'!R191="","",'2020'!R191)</f>
        <v/>
      </c>
      <c r="S191" s="1">
        <f>IF('2020'!S191="","",'2020'!S191+1)</f>
        <v>27</v>
      </c>
      <c r="T191" s="1">
        <f>IF('2020'!T191="","",'2020'!T191)</f>
        <v>2</v>
      </c>
      <c r="U191" s="1">
        <f>IF('2020'!U191="","",'2020'!U191)</f>
        <v>44</v>
      </c>
      <c r="V191" s="1">
        <f>IF('2020'!C191="","",'2020'!C191)</f>
        <v>31</v>
      </c>
      <c r="W191" s="1" t="str">
        <f>IF('2020'!W191="","",'2020'!W191)</f>
        <v/>
      </c>
      <c r="X191" s="1" t="str">
        <f>IF('2020'!X191="","",'2020'!X191)</f>
        <v/>
      </c>
      <c r="Y191" s="1" t="str">
        <f>IF('2020'!Y191="","",'2020'!Y191)</f>
        <v/>
      </c>
      <c r="Z191" s="1" t="str">
        <f>IF('2020'!Z191="","",'2020'!Z191)</f>
        <v/>
      </c>
      <c r="AA191" s="1">
        <f>IF('2020'!F191="","",'2020'!F191)</f>
        <v>24</v>
      </c>
      <c r="AB191" s="1">
        <f>IF('2020'!AC191="","",'2020'!AC191)</f>
        <v>5.93</v>
      </c>
      <c r="AC191" s="1"/>
      <c r="AD191" s="1" t="str">
        <f>IF('2020'!AD191="","",'2020'!AD191)</f>
        <v/>
      </c>
      <c r="AE191" s="1">
        <f>IF('2020'!AF191="","",'2020'!AF191)</f>
        <v>0.1109</v>
      </c>
      <c r="AG191" s="1">
        <f>IF('2020'!AH191="","",'2020'!AH191)</f>
        <v>1.46</v>
      </c>
      <c r="AI191" s="1">
        <f>IF('2020'!AJ191="","",'2020'!AJ191)</f>
        <v>16</v>
      </c>
      <c r="AK191" s="1"/>
      <c r="AL191" s="1" t="str">
        <f>IF('2020'!AL191="","",'2020'!AL191)</f>
        <v/>
      </c>
      <c r="AM191" s="1" t="str">
        <f>IF('2020'!AM191="","",'2020'!AM191)</f>
        <v/>
      </c>
      <c r="AN191" s="1" t="str">
        <f>IF('2020'!AN191="","",'2020'!AN191)</f>
        <v/>
      </c>
      <c r="AO191" s="1" t="str">
        <f>IF('2020'!AO191="","",'2020'!AO191)</f>
        <v/>
      </c>
      <c r="AP191" s="1">
        <f>IF('2020'!AP191="","",'2020'!AP191+1)</f>
        <v>5</v>
      </c>
      <c r="AQ191">
        <f t="shared" si="2"/>
        <v>0.1109</v>
      </c>
    </row>
    <row r="192" spans="1:43" ht="39" thickBot="1">
      <c r="A192" s="1" t="str">
        <f>IF('2020'!A192="","",'2020'!A192)</f>
        <v>Antonio Gandy-Golden</v>
      </c>
      <c r="B192" s="1" t="str">
        <f>IF('2020'!B192="","",'2020'!B192)</f>
        <v>WR</v>
      </c>
      <c r="C192" s="1">
        <f>IFERROR(VLOOKUP(A192&amp;B192,RDP!G:I,3,0),"")</f>
        <v>123</v>
      </c>
      <c r="D192" s="1">
        <f>IF('2020'!D192="","",'2020'!D192+1)</f>
        <v>2021</v>
      </c>
      <c r="E192" s="1">
        <f>IF('2020'!E192="","",'2020'!E192)</f>
        <v>3</v>
      </c>
      <c r="F192" s="1"/>
      <c r="G192" s="1" t="str">
        <f>IF('2020'!G192="","",'2020'!G192)</f>
        <v/>
      </c>
      <c r="H192" s="1"/>
      <c r="I192" s="1" t="str">
        <f>IF('2020'!I192="","",'2020'!I192)</f>
        <v/>
      </c>
      <c r="J192" s="1" t="str">
        <f>IF('2020'!J192="","",'2020'!J192)</f>
        <v/>
      </c>
      <c r="K192" s="1" t="str">
        <f>IF('2020'!K192="","",'2020'!K192)</f>
        <v/>
      </c>
      <c r="L192" s="1" t="str">
        <f>IF('2020'!L192="","",'2020'!L192)</f>
        <v/>
      </c>
      <c r="M192" s="1">
        <f>IF('2020'!M192+'2020'!H192="","",'2020'!M192+'2020'!H192)</f>
        <v>0</v>
      </c>
      <c r="N192" s="1" t="str">
        <f>IF('2020'!N192="","",'2020'!N192)</f>
        <v/>
      </c>
      <c r="O192" s="1" t="str">
        <f>IF('2020'!O192="","",'2020'!O192)</f>
        <v/>
      </c>
      <c r="P192" s="1" t="str">
        <f>IF('2020'!P192="","",'2020'!P192)</f>
        <v/>
      </c>
      <c r="Q192" s="1" t="str">
        <f>IF('2020'!Q192="","",'2020'!Q192)</f>
        <v/>
      </c>
      <c r="R192" s="1" t="str">
        <f>IF('2020'!R192="","",'2020'!R192)</f>
        <v/>
      </c>
      <c r="S192" s="1">
        <f>IF('2020'!S192="","",'2020'!S192+1)</f>
        <v>23</v>
      </c>
      <c r="T192" s="1">
        <f>IF('2020'!T192="","",'2020'!T192)</f>
        <v>4</v>
      </c>
      <c r="U192" s="1">
        <f>IF('2020'!U192="","",'2020'!U192)</f>
        <v>142</v>
      </c>
      <c r="V192" s="1">
        <f>IF('2020'!C192="","",'2020'!C192)</f>
        <v>73</v>
      </c>
      <c r="W192" s="1" t="str">
        <f>IF('2020'!W192="","",'2020'!W192)</f>
        <v/>
      </c>
      <c r="X192" s="1" t="str">
        <f>IF('2020'!X192="","",'2020'!X192)</f>
        <v/>
      </c>
      <c r="Y192" s="1" t="str">
        <f>IF('2020'!Y192="","",'2020'!Y192)</f>
        <v/>
      </c>
      <c r="Z192" s="1" t="str">
        <f>IF('2020'!Z192="","",'2020'!Z192)</f>
        <v/>
      </c>
      <c r="AA192" s="1">
        <f>IF('2020'!F192="","",'2020'!F192)</f>
        <v>199</v>
      </c>
      <c r="AB192" s="1">
        <f>IF('2020'!AC192="","",'2020'!AC192)</f>
        <v>0.57999999999999996</v>
      </c>
      <c r="AC192" s="1"/>
      <c r="AD192" s="1" t="str">
        <f>IF('2020'!AD192="","",'2020'!AD192)</f>
        <v/>
      </c>
      <c r="AE192" s="1">
        <f>IF('2020'!AF192="","",'2020'!AF192)</f>
        <v>1.26E-2</v>
      </c>
      <c r="AG192" s="1">
        <f>IF('2020'!AH192="","",'2020'!AH192)</f>
        <v>0.04</v>
      </c>
      <c r="AI192" s="1">
        <f>IF('2020'!AJ192="","",'2020'!AJ192)</f>
        <v>6</v>
      </c>
      <c r="AK192" s="1"/>
      <c r="AL192" s="1" t="str">
        <f>IF('2020'!AL192="","",'2020'!AL192)</f>
        <v/>
      </c>
      <c r="AM192" s="1" t="str">
        <f>IF('2020'!AM192="","",'2020'!AM192)</f>
        <v/>
      </c>
      <c r="AN192" s="1" t="str">
        <f>IF('2020'!AN192="","",'2020'!AN192)</f>
        <v/>
      </c>
      <c r="AO192" s="1" t="str">
        <f>IF('2020'!AO192="","",'2020'!AO192)</f>
        <v/>
      </c>
      <c r="AP192" s="1">
        <f>IF('2020'!AP192="","",'2020'!AP192+1)</f>
        <v>2</v>
      </c>
      <c r="AQ192">
        <f t="shared" si="2"/>
        <v>3.3599999999999998E-2</v>
      </c>
    </row>
    <row r="193" spans="1:43" ht="26.5" thickBot="1">
      <c r="A193" s="1" t="str">
        <f>IF('2020'!A193="","",'2020'!A193)</f>
        <v>Corey Davis</v>
      </c>
      <c r="B193" s="1" t="str">
        <f>IF('2020'!B193="","",'2020'!B193)</f>
        <v>WR</v>
      </c>
      <c r="C193" s="1">
        <f>IFERROR(VLOOKUP(A193&amp;B193,RDP!G:I,3,0),"")</f>
        <v>53</v>
      </c>
      <c r="D193" s="1">
        <f>IF('2020'!D193="","",'2020'!D193+1)</f>
        <v>2021</v>
      </c>
      <c r="E193" s="1">
        <f>IF('2020'!E193="","",'2020'!E193)</f>
        <v>3</v>
      </c>
      <c r="F193" s="1"/>
      <c r="G193" s="1" t="str">
        <f>IF('2020'!G193="","",'2020'!G193)</f>
        <v/>
      </c>
      <c r="H193" s="1"/>
      <c r="I193" s="1" t="str">
        <f>IF('2020'!I193="","",'2020'!I193)</f>
        <v/>
      </c>
      <c r="J193" s="1" t="str">
        <f>IF('2020'!J193="","",'2020'!J193)</f>
        <v/>
      </c>
      <c r="K193" s="1" t="str">
        <f>IF('2020'!K193="","",'2020'!K193)</f>
        <v/>
      </c>
      <c r="L193" s="1" t="str">
        <f>IF('2020'!L193="","",'2020'!L193)</f>
        <v/>
      </c>
      <c r="M193" s="1">
        <f>IF('2020'!M193+'2020'!H193="","",'2020'!M193+'2020'!H193)</f>
        <v>0</v>
      </c>
      <c r="N193" s="1">
        <f>IF('2020'!N193="","",'2020'!N193)</f>
        <v>0.64</v>
      </c>
      <c r="O193" s="1" t="str">
        <f>IF('2020'!O193="","",'2020'!O193)</f>
        <v/>
      </c>
      <c r="P193" s="1" t="str">
        <f>IF('2020'!P193="","",'2020'!P193)</f>
        <v/>
      </c>
      <c r="Q193" s="1" t="str">
        <f>IF('2020'!Q193="","",'2020'!Q193)</f>
        <v/>
      </c>
      <c r="R193" s="1" t="str">
        <f>IF('2020'!R193="","",'2020'!R193)</f>
        <v/>
      </c>
      <c r="S193" s="1">
        <f>IF('2020'!S193="","",'2020'!S193+1)</f>
        <v>26</v>
      </c>
      <c r="T193" s="1">
        <f>IF('2020'!T193="","",'2020'!T193)</f>
        <v>1</v>
      </c>
      <c r="U193" s="1">
        <f>IF('2020'!U193="","",'2020'!U193)</f>
        <v>5</v>
      </c>
      <c r="V193" s="1">
        <f>IF('2020'!C193="","",'2020'!C193)</f>
        <v>74</v>
      </c>
      <c r="W193" s="1" t="str">
        <f>IF('2020'!W193="","",'2020'!W193)</f>
        <v/>
      </c>
      <c r="X193" s="1" t="str">
        <f>IF('2020'!X193="","",'2020'!X193)</f>
        <v/>
      </c>
      <c r="Y193" s="1" t="str">
        <f>IF('2020'!Y193="","",'2020'!Y193)</f>
        <v/>
      </c>
      <c r="Z193" s="1" t="str">
        <f>IF('2020'!Z193="","",'2020'!Z193)</f>
        <v/>
      </c>
      <c r="AA193" s="1">
        <f>IF('2020'!F193="","",'2020'!F193)</f>
        <v>29</v>
      </c>
      <c r="AB193" s="1">
        <f>IF('2020'!AC193="","",'2020'!AC193)</f>
        <v>13.81</v>
      </c>
      <c r="AC193" s="1"/>
      <c r="AD193" s="1" t="str">
        <f>IF('2020'!AD193="","",'2020'!AD193)</f>
        <v/>
      </c>
      <c r="AE193" s="1">
        <f>IF('2020'!AF193="","",'2020'!AF193)</f>
        <v>0.20319999999999999</v>
      </c>
      <c r="AG193" s="1">
        <f>IF('2020'!AH193="","",'2020'!AH193)</f>
        <v>2.58</v>
      </c>
      <c r="AI193" s="1">
        <f>IF('2020'!AJ193="","",'2020'!AJ193)</f>
        <v>14</v>
      </c>
      <c r="AK193" s="1"/>
      <c r="AL193" s="1" t="str">
        <f>IF('2020'!AL193="","",'2020'!AL193)</f>
        <v/>
      </c>
      <c r="AM193" s="1" t="str">
        <f>IF('2020'!AM193="","",'2020'!AM193)</f>
        <v/>
      </c>
      <c r="AN193" s="1" t="str">
        <f>IF('2020'!AN193="","",'2020'!AN193)</f>
        <v/>
      </c>
      <c r="AO193" s="1" t="str">
        <f>IF('2020'!AO193="","",'2020'!AO193)</f>
        <v/>
      </c>
      <c r="AP193" s="1">
        <f>IF('2020'!AP193="","",'2020'!AP193+1)</f>
        <v>5</v>
      </c>
      <c r="AQ193">
        <f t="shared" si="2"/>
        <v>0.23222857142857142</v>
      </c>
    </row>
    <row r="194" spans="1:43" ht="26.5" thickBot="1">
      <c r="A194" s="1" t="str">
        <f>IF('2020'!A194="","",'2020'!A194)</f>
        <v>Tyler Johnson</v>
      </c>
      <c r="B194" s="1" t="str">
        <f>IF('2020'!B194="","",'2020'!B194)</f>
        <v>WR</v>
      </c>
      <c r="C194" s="1">
        <f>IFERROR(VLOOKUP(A194&amp;B194,RDP!G:I,3,0),"")</f>
        <v>107</v>
      </c>
      <c r="D194" s="1">
        <f>IF('2020'!D194="","",'2020'!D194+1)</f>
        <v>2021</v>
      </c>
      <c r="E194" s="1">
        <f>IF('2020'!E194="","",'2020'!E194)</f>
        <v>3</v>
      </c>
      <c r="F194" s="1"/>
      <c r="G194" s="1" t="str">
        <f>IF('2020'!G194="","",'2020'!G194)</f>
        <v/>
      </c>
      <c r="H194" s="1"/>
      <c r="I194" s="1" t="str">
        <f>IF('2020'!I194="","",'2020'!I194)</f>
        <v/>
      </c>
      <c r="J194" s="1" t="str">
        <f>IF('2020'!J194="","",'2020'!J194)</f>
        <v/>
      </c>
      <c r="K194" s="1" t="str">
        <f>IF('2020'!K194="","",'2020'!K194)</f>
        <v/>
      </c>
      <c r="L194" s="1" t="str">
        <f>IF('2020'!L194="","",'2020'!L194)</f>
        <v/>
      </c>
      <c r="M194" s="1">
        <f>IF('2020'!M194+'2020'!H194="","",'2020'!M194+'2020'!H194)</f>
        <v>0</v>
      </c>
      <c r="N194" s="1">
        <f>IF('2020'!N194="","",'2020'!N194)</f>
        <v>-0.61</v>
      </c>
      <c r="O194" s="1" t="str">
        <f>IF('2020'!O194="","",'2020'!O194)</f>
        <v/>
      </c>
      <c r="P194" s="1" t="str">
        <f>IF('2020'!P194="","",'2020'!P194)</f>
        <v/>
      </c>
      <c r="Q194" s="1" t="str">
        <f>IF('2020'!Q194="","",'2020'!Q194)</f>
        <v/>
      </c>
      <c r="R194" s="1" t="str">
        <f>IF('2020'!R194="","",'2020'!R194)</f>
        <v/>
      </c>
      <c r="S194" s="1">
        <f>IF('2020'!S194="","",'2020'!S194+1)</f>
        <v>23</v>
      </c>
      <c r="T194" s="1">
        <f>IF('2020'!T194="","",'2020'!T194)</f>
        <v>5</v>
      </c>
      <c r="U194" s="1">
        <f>IF('2020'!U194="","",'2020'!U194)</f>
        <v>161</v>
      </c>
      <c r="V194" s="1">
        <f>IF('2020'!C194="","",'2020'!C194)</f>
        <v>75</v>
      </c>
      <c r="W194" s="1" t="str">
        <f>IF('2020'!W194="","",'2020'!W194)</f>
        <v/>
      </c>
      <c r="X194" s="1" t="str">
        <f>IF('2020'!X194="","",'2020'!X194)</f>
        <v/>
      </c>
      <c r="Y194" s="1" t="str">
        <f>IF('2020'!Y194="","",'2020'!Y194)</f>
        <v/>
      </c>
      <c r="Z194" s="1" t="str">
        <f>IF('2020'!Z194="","",'2020'!Z194)</f>
        <v/>
      </c>
      <c r="AA194" s="1">
        <f>IF('2020'!F194="","",'2020'!F194)</f>
        <v>127</v>
      </c>
      <c r="AB194" s="1">
        <f>IF('2020'!AC194="","",'2020'!AC194)</f>
        <v>2.92</v>
      </c>
      <c r="AC194" s="1"/>
      <c r="AD194" s="1" t="str">
        <f>IF('2020'!AD194="","",'2020'!AD194)</f>
        <v/>
      </c>
      <c r="AE194" s="1">
        <f>IF('2020'!AF194="","",'2020'!AF194)</f>
        <v>2.7E-2</v>
      </c>
      <c r="AG194" s="1">
        <f>IF('2020'!AH194="","",'2020'!AH194)</f>
        <v>1.04</v>
      </c>
      <c r="AI194" s="1">
        <f>IF('2020'!AJ194="","",'2020'!AJ194)</f>
        <v>14</v>
      </c>
      <c r="AK194" s="1"/>
      <c r="AL194" s="1" t="str">
        <f>IF('2020'!AL194="","",'2020'!AL194)</f>
        <v/>
      </c>
      <c r="AM194" s="1" t="str">
        <f>IF('2020'!AM194="","",'2020'!AM194)</f>
        <v/>
      </c>
      <c r="AN194" s="1" t="str">
        <f>IF('2020'!AN194="","",'2020'!AN194)</f>
        <v/>
      </c>
      <c r="AO194" s="1" t="str">
        <f>IF('2020'!AO194="","",'2020'!AO194)</f>
        <v/>
      </c>
      <c r="AP194" s="1">
        <f>IF('2020'!AP194="","",'2020'!AP194+1)</f>
        <v>2</v>
      </c>
      <c r="AQ194">
        <f t="shared" si="2"/>
        <v>3.0857142857142857E-2</v>
      </c>
    </row>
    <row r="195" spans="1:43" ht="26.5" thickBot="1">
      <c r="A195" s="1" t="str">
        <f>IF('2020'!A195="","",'2020'!A195)</f>
        <v>Will Dissly</v>
      </c>
      <c r="B195" s="1" t="str">
        <f>IF('2020'!B195="","",'2020'!B195)</f>
        <v>TE</v>
      </c>
      <c r="C195" s="1">
        <f>IFERROR(VLOOKUP(A195&amp;B195,RDP!G:I,3,0),"")</f>
        <v>48.5</v>
      </c>
      <c r="D195" s="1">
        <f>IF('2020'!D195="","",'2020'!D195+1)</f>
        <v>2021</v>
      </c>
      <c r="E195" s="1">
        <f>IF('2020'!E195="","",'2020'!E195)</f>
        <v>4</v>
      </c>
      <c r="F195" s="1"/>
      <c r="G195" s="1" t="str">
        <f>IF('2020'!G195="","",'2020'!G195)</f>
        <v/>
      </c>
      <c r="H195" s="1"/>
      <c r="I195" s="1" t="str">
        <f>IF('2020'!I195="","",'2020'!I195)</f>
        <v/>
      </c>
      <c r="J195" s="1" t="str">
        <f>IF('2020'!J195="","",'2020'!J195)</f>
        <v/>
      </c>
      <c r="K195" s="1" t="str">
        <f>IF('2020'!K195="","",'2020'!K195)</f>
        <v/>
      </c>
      <c r="L195" s="1" t="str">
        <f>IF('2020'!L195="","",'2020'!L195)</f>
        <v/>
      </c>
      <c r="M195" s="1">
        <f>IF('2020'!M195+'2020'!H195="","",'2020'!M195+'2020'!H195)</f>
        <v>0</v>
      </c>
      <c r="N195" s="1">
        <f>IF('2020'!N195="","",'2020'!N195)</f>
        <v>-0.04</v>
      </c>
      <c r="O195" s="1" t="str">
        <f>IF('2020'!O195="","",'2020'!O195)</f>
        <v/>
      </c>
      <c r="P195" s="1" t="str">
        <f>IF('2020'!P195="","",'2020'!P195)</f>
        <v/>
      </c>
      <c r="Q195" s="1" t="str">
        <f>IF('2020'!Q195="","",'2020'!Q195)</f>
        <v/>
      </c>
      <c r="R195" s="1" t="str">
        <f>IF('2020'!R195="","",'2020'!R195)</f>
        <v/>
      </c>
      <c r="S195" s="1">
        <f>IF('2020'!S195="","",'2020'!S195+1)</f>
        <v>25</v>
      </c>
      <c r="T195" s="1">
        <f>IF('2020'!T195="","",'2020'!T195)</f>
        <v>4</v>
      </c>
      <c r="U195" s="1">
        <f>IF('2020'!U195="","",'2020'!U195)</f>
        <v>120</v>
      </c>
      <c r="V195" s="1">
        <f>IF('2020'!C195="","",'2020'!C195)</f>
        <v>32</v>
      </c>
      <c r="W195" s="1" t="str">
        <f>IF('2020'!W195="","",'2020'!W195)</f>
        <v/>
      </c>
      <c r="X195" s="1" t="str">
        <f>IF('2020'!X195="","",'2020'!X195)</f>
        <v/>
      </c>
      <c r="Y195" s="1" t="str">
        <f>IF('2020'!Y195="","",'2020'!Y195)</f>
        <v/>
      </c>
      <c r="Z195" s="1" t="str">
        <f>IF('2020'!Z195="","",'2020'!Z195)</f>
        <v/>
      </c>
      <c r="AA195" s="1">
        <f>IF('2020'!F195="","",'2020'!F195)</f>
        <v>43</v>
      </c>
      <c r="AB195" s="1">
        <f>IF('2020'!AC195="","",'2020'!AC195)</f>
        <v>3.82</v>
      </c>
      <c r="AC195" s="1"/>
      <c r="AD195" s="1" t="str">
        <f>IF('2020'!AD195="","",'2020'!AD195)</f>
        <v/>
      </c>
      <c r="AE195" s="1">
        <f>IF('2020'!AF195="","",'2020'!AF195)</f>
        <v>5.4899999999999997E-2</v>
      </c>
      <c r="AG195" s="1">
        <f>IF('2020'!AH195="","",'2020'!AH195)</f>
        <v>1.1399999999999999</v>
      </c>
      <c r="AI195" s="1">
        <f>IF('2020'!AJ195="","",'2020'!AJ195)</f>
        <v>16</v>
      </c>
      <c r="AK195" s="1"/>
      <c r="AL195" s="1" t="str">
        <f>IF('2020'!AL195="","",'2020'!AL195)</f>
        <v/>
      </c>
      <c r="AM195" s="1" t="str">
        <f>IF('2020'!AM195="","",'2020'!AM195)</f>
        <v/>
      </c>
      <c r="AN195" s="1" t="str">
        <f>IF('2020'!AN195="","",'2020'!AN195)</f>
        <v/>
      </c>
      <c r="AO195" s="1" t="str">
        <f>IF('2020'!AO195="","",'2020'!AO195)</f>
        <v/>
      </c>
      <c r="AP195" s="1">
        <f>IF('2020'!AP195="","",'2020'!AP195+1)</f>
        <v>4</v>
      </c>
      <c r="AQ195">
        <f t="shared" ref="AQ195:AQ258" si="3">IF(AE195="","",AE195/AI195*16)</f>
        <v>5.4899999999999997E-2</v>
      </c>
    </row>
    <row r="196" spans="1:43" ht="26.5" thickBot="1">
      <c r="A196" s="1" t="str">
        <f>IF('2020'!A196="","",'2020'!A196)</f>
        <v>Golden Tate</v>
      </c>
      <c r="B196" s="1" t="str">
        <f>IF('2020'!B196="","",'2020'!B196)</f>
        <v>WR</v>
      </c>
      <c r="C196" s="1" t="str">
        <f>IFERROR(VLOOKUP(A196&amp;B196,RDP!G:I,3,0),"")</f>
        <v/>
      </c>
      <c r="D196" s="1">
        <f>IF('2020'!D196="","",'2020'!D196+1)</f>
        <v>2021</v>
      </c>
      <c r="E196" s="1">
        <f>IF('2020'!E196="","",'2020'!E196)</f>
        <v>3</v>
      </c>
      <c r="F196" s="1"/>
      <c r="G196" s="1" t="str">
        <f>IF('2020'!G196="","",'2020'!G196)</f>
        <v/>
      </c>
      <c r="H196" s="1"/>
      <c r="I196" s="1" t="str">
        <f>IF('2020'!I196="","",'2020'!I196)</f>
        <v/>
      </c>
      <c r="J196" s="1" t="str">
        <f>IF('2020'!J196="","",'2020'!J196)</f>
        <v/>
      </c>
      <c r="K196" s="1" t="str">
        <f>IF('2020'!K196="","",'2020'!K196)</f>
        <v/>
      </c>
      <c r="L196" s="1" t="str">
        <f>IF('2020'!L196="","",'2020'!L196)</f>
        <v/>
      </c>
      <c r="M196" s="1">
        <f>IF('2020'!M196+'2020'!H196="","",'2020'!M196+'2020'!H196)</f>
        <v>4</v>
      </c>
      <c r="N196" s="1">
        <f>IF('2020'!N196="","",'2020'!N196)</f>
        <v>-0.25</v>
      </c>
      <c r="O196" s="1" t="str">
        <f>IF('2020'!O196="","",'2020'!O196)</f>
        <v/>
      </c>
      <c r="P196" s="1" t="str">
        <f>IF('2020'!P196="","",'2020'!P196)</f>
        <v/>
      </c>
      <c r="Q196" s="1" t="str">
        <f>IF('2020'!Q196="","",'2020'!Q196)</f>
        <v/>
      </c>
      <c r="R196" s="1" t="str">
        <f>IF('2020'!R196="","",'2020'!R196)</f>
        <v/>
      </c>
      <c r="S196" s="1">
        <f>IF('2020'!S196="","",'2020'!S196+1)</f>
        <v>33</v>
      </c>
      <c r="T196" s="1">
        <f>IF('2020'!T196="","",'2020'!T196)</f>
        <v>2</v>
      </c>
      <c r="U196" s="1">
        <f>IF('2020'!U196="","",'2020'!U196)</f>
        <v>60</v>
      </c>
      <c r="V196" s="1">
        <f>IF('2020'!C196="","",'2020'!C196)</f>
        <v>76</v>
      </c>
      <c r="W196" s="1" t="str">
        <f>IF('2020'!W196="","",'2020'!W196)</f>
        <v/>
      </c>
      <c r="X196" s="1" t="str">
        <f>IF('2020'!X196="","",'2020'!X196)</f>
        <v/>
      </c>
      <c r="Y196" s="1" t="str">
        <f>IF('2020'!Y196="","",'2020'!Y196)</f>
        <v/>
      </c>
      <c r="Z196" s="1" t="str">
        <f>IF('2020'!Z196="","",'2020'!Z196)</f>
        <v/>
      </c>
      <c r="AA196" s="1">
        <f>IF('2020'!F196="","",'2020'!F196)</f>
        <v>91</v>
      </c>
      <c r="AB196" s="1">
        <f>IF('2020'!AC196="","",'2020'!AC196)</f>
        <v>7.23</v>
      </c>
      <c r="AC196" s="1"/>
      <c r="AD196" s="1" t="str">
        <f>IF('2020'!AD196="","",'2020'!AD196)</f>
        <v/>
      </c>
      <c r="AE196" s="1">
        <f>IF('2020'!AF196="","",'2020'!AF196)</f>
        <v>0.1076</v>
      </c>
      <c r="AG196" s="1">
        <f>IF('2020'!AH196="","",'2020'!AH196)</f>
        <v>1.28</v>
      </c>
      <c r="AI196" s="1">
        <f>IF('2020'!AJ196="","",'2020'!AJ196)</f>
        <v>12</v>
      </c>
      <c r="AK196" s="1"/>
      <c r="AL196" s="1" t="str">
        <f>IF('2020'!AL196="","",'2020'!AL196)</f>
        <v/>
      </c>
      <c r="AM196" s="1" t="str">
        <f>IF('2020'!AM196="","",'2020'!AM196)</f>
        <v/>
      </c>
      <c r="AN196" s="1" t="str">
        <f>IF('2020'!AN196="","",'2020'!AN196)</f>
        <v/>
      </c>
      <c r="AO196" s="1" t="str">
        <f>IF('2020'!AO196="","",'2020'!AO196)</f>
        <v/>
      </c>
      <c r="AP196" s="1">
        <f>IF('2020'!AP196="","",'2020'!AP196+1)</f>
        <v>12</v>
      </c>
      <c r="AQ196">
        <f t="shared" si="3"/>
        <v>0.14346666666666666</v>
      </c>
    </row>
    <row r="197" spans="1:43" ht="39" thickBot="1">
      <c r="A197" s="1" t="str">
        <f>IF('2020'!A197="","",'2020'!A197)</f>
        <v>DeAndre Washington</v>
      </c>
      <c r="B197" s="1" t="str">
        <f>IF('2020'!B197="","",'2020'!B197)</f>
        <v>RB</v>
      </c>
      <c r="C197" s="1" t="str">
        <f>IFERROR(VLOOKUP(A197&amp;B197,RDP!G:I,3,0),"")</f>
        <v/>
      </c>
      <c r="D197" s="1">
        <f>IF('2020'!D197="","",'2020'!D197+1)</f>
        <v>2021</v>
      </c>
      <c r="E197" s="1">
        <f>IF('2020'!E197="","",'2020'!E197)</f>
        <v>2</v>
      </c>
      <c r="F197" s="1"/>
      <c r="G197" s="1" t="str">
        <f>IF('2020'!G197="","",'2020'!G197)</f>
        <v/>
      </c>
      <c r="H197" s="1"/>
      <c r="I197" s="1" t="str">
        <f>IF('2020'!I197="","",'2020'!I197)</f>
        <v/>
      </c>
      <c r="J197" s="1" t="str">
        <f>IF('2020'!J197="","",'2020'!J197)</f>
        <v/>
      </c>
      <c r="K197" s="1" t="str">
        <f>IF('2020'!K197="","",'2020'!K197)</f>
        <v/>
      </c>
      <c r="L197" s="1" t="str">
        <f>IF('2020'!L197="","",'2020'!L197)</f>
        <v/>
      </c>
      <c r="M197" s="1">
        <f>IF('2020'!M197+'2020'!H197="","",'2020'!M197+'2020'!H197)</f>
        <v>0</v>
      </c>
      <c r="N197" s="1">
        <f>IF('2020'!N197="","",'2020'!N197)</f>
        <v>0</v>
      </c>
      <c r="O197" s="1" t="str">
        <f>IF('2020'!O197="","",'2020'!O197)</f>
        <v/>
      </c>
      <c r="P197" s="1" t="str">
        <f>IF('2020'!P197="","",'2020'!P197)</f>
        <v/>
      </c>
      <c r="Q197" s="1" t="str">
        <f>IF('2020'!Q197="","",'2020'!Q197)</f>
        <v/>
      </c>
      <c r="R197" s="1" t="str">
        <f>IF('2020'!R197="","",'2020'!R197)</f>
        <v/>
      </c>
      <c r="S197" s="1">
        <f>IF('2020'!S197="","",'2020'!S197+1)</f>
        <v>28</v>
      </c>
      <c r="T197" s="1">
        <f>IF('2020'!T197="","",'2020'!T197)</f>
        <v>5</v>
      </c>
      <c r="U197" s="1">
        <f>IF('2020'!U197="","",'2020'!U197)</f>
        <v>143</v>
      </c>
      <c r="V197" s="1">
        <f>IF('2020'!C197="","",'2020'!C197)</f>
        <v>71</v>
      </c>
      <c r="W197" s="1" t="str">
        <f>IF('2020'!W197="","",'2020'!W197)</f>
        <v/>
      </c>
      <c r="X197" s="1" t="str">
        <f>IF('2020'!X197="","",'2020'!X197)</f>
        <v/>
      </c>
      <c r="Y197" s="1" t="str">
        <f>IF('2020'!Y197="","",'2020'!Y197)</f>
        <v/>
      </c>
      <c r="Z197" s="1" t="str">
        <f>IF('2020'!Z197="","",'2020'!Z197)</f>
        <v/>
      </c>
      <c r="AA197" s="1">
        <f>IF('2020'!F197="","",'2020'!F197)</f>
        <v>113</v>
      </c>
      <c r="AB197" s="1">
        <f>IF('2020'!AC197="","",'2020'!AC197)</f>
        <v>4.28</v>
      </c>
      <c r="AC197" s="1"/>
      <c r="AD197" s="1" t="str">
        <f>IF('2020'!AD197="","",'2020'!AD197)</f>
        <v/>
      </c>
      <c r="AE197" s="1">
        <f>IF('2020'!AF197="","",'2020'!AF197)</f>
        <v>1.7000000000000001E-2</v>
      </c>
      <c r="AG197" s="1">
        <f>IF('2020'!AH197="","",'2020'!AH197)</f>
        <v>0.91</v>
      </c>
      <c r="AI197" s="1">
        <f>IF('2020'!AJ197="","",'2020'!AJ197)</f>
        <v>4</v>
      </c>
      <c r="AK197" s="1"/>
      <c r="AL197" s="1" t="str">
        <f>IF('2020'!AL197="","",'2020'!AL197)</f>
        <v/>
      </c>
      <c r="AM197" s="1" t="str">
        <f>IF('2020'!AM197="","",'2020'!AM197)</f>
        <v/>
      </c>
      <c r="AN197" s="1" t="str">
        <f>IF('2020'!AN197="","",'2020'!AN197)</f>
        <v/>
      </c>
      <c r="AO197" s="1" t="str">
        <f>IF('2020'!AO197="","",'2020'!AO197)</f>
        <v/>
      </c>
      <c r="AP197" s="1">
        <f>IF('2020'!AP197="","",'2020'!AP197+1)</f>
        <v>6</v>
      </c>
      <c r="AQ197">
        <f t="shared" si="3"/>
        <v>6.8000000000000005E-2</v>
      </c>
    </row>
    <row r="198" spans="1:43" ht="26.5" thickBot="1">
      <c r="A198" s="1" t="str">
        <f>IF('2020'!A198="","",'2020'!A198)</f>
        <v>John Ross</v>
      </c>
      <c r="B198" s="1" t="str">
        <f>IF('2020'!B198="","",'2020'!B198)</f>
        <v>WR</v>
      </c>
      <c r="C198" s="1" t="str">
        <f>IFERROR(VLOOKUP(A198&amp;B198,RDP!G:I,3,0),"")</f>
        <v/>
      </c>
      <c r="D198" s="1">
        <f>IF('2020'!D198="","",'2020'!D198+1)</f>
        <v>2021</v>
      </c>
      <c r="E198" s="1">
        <f>IF('2020'!E198="","",'2020'!E198)</f>
        <v>3</v>
      </c>
      <c r="F198" s="1"/>
      <c r="G198" s="1" t="str">
        <f>IF('2020'!G198="","",'2020'!G198)</f>
        <v/>
      </c>
      <c r="H198" s="1"/>
      <c r="I198" s="1" t="str">
        <f>IF('2020'!I198="","",'2020'!I198)</f>
        <v/>
      </c>
      <c r="J198" s="1" t="str">
        <f>IF('2020'!J198="","",'2020'!J198)</f>
        <v/>
      </c>
      <c r="K198" s="1" t="str">
        <f>IF('2020'!K198="","",'2020'!K198)</f>
        <v/>
      </c>
      <c r="L198" s="1" t="str">
        <f>IF('2020'!L198="","",'2020'!L198)</f>
        <v/>
      </c>
      <c r="M198" s="1">
        <f>IF('2020'!M198+'2020'!H198="","",'2020'!M198+'2020'!H198)</f>
        <v>0</v>
      </c>
      <c r="N198" s="1" t="str">
        <f>IF('2020'!N198="","",'2020'!N198)</f>
        <v/>
      </c>
      <c r="O198" s="1" t="str">
        <f>IF('2020'!O198="","",'2020'!O198)</f>
        <v/>
      </c>
      <c r="P198" s="1" t="str">
        <f>IF('2020'!P198="","",'2020'!P198)</f>
        <v/>
      </c>
      <c r="Q198" s="1" t="str">
        <f>IF('2020'!Q198="","",'2020'!Q198)</f>
        <v/>
      </c>
      <c r="R198" s="1" t="str">
        <f>IF('2020'!R198="","",'2020'!R198)</f>
        <v/>
      </c>
      <c r="S198" s="1">
        <f>IF('2020'!S198="","",'2020'!S198+1)</f>
        <v>27</v>
      </c>
      <c r="T198" s="1">
        <f>IF('2020'!T198="","",'2020'!T198)</f>
        <v>1</v>
      </c>
      <c r="U198" s="1">
        <f>IF('2020'!U198="","",'2020'!U198)</f>
        <v>9</v>
      </c>
      <c r="V198" s="1">
        <f>IF('2020'!C198="","",'2020'!C198)</f>
        <v>77</v>
      </c>
      <c r="W198" s="1" t="str">
        <f>IF('2020'!W198="","",'2020'!W198)</f>
        <v/>
      </c>
      <c r="X198" s="1" t="str">
        <f>IF('2020'!X198="","",'2020'!X198)</f>
        <v/>
      </c>
      <c r="Y198" s="1" t="str">
        <f>IF('2020'!Y198="","",'2020'!Y198)</f>
        <v/>
      </c>
      <c r="Z198" s="1" t="str">
        <f>IF('2020'!Z198="","",'2020'!Z198)</f>
        <v/>
      </c>
      <c r="AA198" s="1">
        <f>IF('2020'!F198="","",'2020'!F198)</f>
        <v>198</v>
      </c>
      <c r="AB198" s="1">
        <f>IF('2020'!AC198="","",'2020'!AC198)</f>
        <v>1.23</v>
      </c>
      <c r="AC198" s="1"/>
      <c r="AD198" s="1" t="str">
        <f>IF('2020'!AD198="","",'2020'!AD198)</f>
        <v/>
      </c>
      <c r="AE198" s="1">
        <f>IF('2020'!AF198="","",'2020'!AF198)</f>
        <v>1.2699999999999999E-2</v>
      </c>
      <c r="AG198" s="1">
        <f>IF('2020'!AH198="","",'2020'!AH198)</f>
        <v>0.28000000000000003</v>
      </c>
      <c r="AI198" s="1">
        <f>IF('2020'!AJ198="","",'2020'!AJ198)</f>
        <v>2</v>
      </c>
      <c r="AK198" s="1"/>
      <c r="AL198" s="1" t="str">
        <f>IF('2020'!AL198="","",'2020'!AL198)</f>
        <v/>
      </c>
      <c r="AM198" s="1" t="str">
        <f>IF('2020'!AM198="","",'2020'!AM198)</f>
        <v/>
      </c>
      <c r="AN198" s="1" t="str">
        <f>IF('2020'!AN198="","",'2020'!AN198)</f>
        <v/>
      </c>
      <c r="AO198" s="1" t="str">
        <f>IF('2020'!AO198="","",'2020'!AO198)</f>
        <v/>
      </c>
      <c r="AP198" s="1">
        <f>IF('2020'!AP198="","",'2020'!AP198+1)</f>
        <v>5</v>
      </c>
      <c r="AQ198">
        <f t="shared" si="3"/>
        <v>0.1016</v>
      </c>
    </row>
    <row r="199" spans="1:43" ht="39" thickBot="1">
      <c r="A199" s="1" t="str">
        <f>IF('2020'!A199="","",'2020'!A199)</f>
        <v>James Washington</v>
      </c>
      <c r="B199" s="1" t="str">
        <f>IF('2020'!B199="","",'2020'!B199)</f>
        <v>WR</v>
      </c>
      <c r="C199" s="1">
        <f>IFERROR(VLOOKUP(A199&amp;B199,RDP!G:I,3,0),"")</f>
        <v>113.5</v>
      </c>
      <c r="D199" s="1">
        <f>IF('2020'!D199="","",'2020'!D199+1)</f>
        <v>2021</v>
      </c>
      <c r="E199" s="1">
        <f>IF('2020'!E199="","",'2020'!E199)</f>
        <v>3</v>
      </c>
      <c r="F199" s="1"/>
      <c r="G199" s="1" t="str">
        <f>IF('2020'!G199="","",'2020'!G199)</f>
        <v/>
      </c>
      <c r="H199" s="1"/>
      <c r="I199" s="1" t="str">
        <f>IF('2020'!I199="","",'2020'!I199)</f>
        <v/>
      </c>
      <c r="J199" s="1" t="str">
        <f>IF('2020'!J199="","",'2020'!J199)</f>
        <v/>
      </c>
      <c r="K199" s="1" t="str">
        <f>IF('2020'!K199="","",'2020'!K199)</f>
        <v/>
      </c>
      <c r="L199" s="1" t="str">
        <f>IF('2020'!L199="","",'2020'!L199)</f>
        <v/>
      </c>
      <c r="M199" s="1">
        <f>IF('2020'!M199+'2020'!H199="","",'2020'!M199+'2020'!H199)</f>
        <v>0</v>
      </c>
      <c r="N199" s="1">
        <f>IF('2020'!N199="","",'2020'!N199)</f>
        <v>-0.31</v>
      </c>
      <c r="O199" s="1" t="str">
        <f>IF('2020'!O199="","",'2020'!O199)</f>
        <v/>
      </c>
      <c r="P199" s="1" t="str">
        <f>IF('2020'!P199="","",'2020'!P199)</f>
        <v/>
      </c>
      <c r="Q199" s="1" t="str">
        <f>IF('2020'!Q199="","",'2020'!Q199)</f>
        <v/>
      </c>
      <c r="R199" s="1" t="str">
        <f>IF('2020'!R199="","",'2020'!R199)</f>
        <v/>
      </c>
      <c r="S199" s="1">
        <f>IF('2020'!S199="","",'2020'!S199+1)</f>
        <v>25</v>
      </c>
      <c r="T199" s="1">
        <f>IF('2020'!T199="","",'2020'!T199)</f>
        <v>2</v>
      </c>
      <c r="U199" s="1">
        <f>IF('2020'!U199="","",'2020'!U199)</f>
        <v>60</v>
      </c>
      <c r="V199" s="1">
        <f>IF('2020'!C199="","",'2020'!C199)</f>
        <v>78</v>
      </c>
      <c r="W199" s="1" t="str">
        <f>IF('2020'!W199="","",'2020'!W199)</f>
        <v/>
      </c>
      <c r="X199" s="1" t="str">
        <f>IF('2020'!X199="","",'2020'!X199)</f>
        <v/>
      </c>
      <c r="Y199" s="1" t="str">
        <f>IF('2020'!Y199="","",'2020'!Y199)</f>
        <v/>
      </c>
      <c r="Z199" s="1" t="str">
        <f>IF('2020'!Z199="","",'2020'!Z199)</f>
        <v/>
      </c>
      <c r="AA199" s="1">
        <f>IF('2020'!F199="","",'2020'!F199)</f>
        <v>76</v>
      </c>
      <c r="AB199" s="1">
        <f>IF('2020'!AC199="","",'2020'!AC199)</f>
        <v>6.2</v>
      </c>
      <c r="AC199" s="1"/>
      <c r="AD199" s="1" t="str">
        <f>IF('2020'!AD199="","",'2020'!AD199)</f>
        <v/>
      </c>
      <c r="AE199" s="1">
        <f>IF('2020'!AF199="","",'2020'!AF199)</f>
        <v>8.6499999999999994E-2</v>
      </c>
      <c r="AG199" s="1">
        <f>IF('2020'!AH199="","",'2020'!AH199)</f>
        <v>1.31</v>
      </c>
      <c r="AI199" s="1">
        <f>IF('2020'!AJ199="","",'2020'!AJ199)</f>
        <v>16</v>
      </c>
      <c r="AK199" s="1"/>
      <c r="AL199" s="1" t="str">
        <f>IF('2020'!AL199="","",'2020'!AL199)</f>
        <v/>
      </c>
      <c r="AM199" s="1" t="str">
        <f>IF('2020'!AM199="","",'2020'!AM199)</f>
        <v/>
      </c>
      <c r="AN199" s="1" t="str">
        <f>IF('2020'!AN199="","",'2020'!AN199)</f>
        <v/>
      </c>
      <c r="AO199" s="1" t="str">
        <f>IF('2020'!AO199="","",'2020'!AO199)</f>
        <v/>
      </c>
      <c r="AP199" s="1">
        <f>IF('2020'!AP199="","",'2020'!AP199+1)</f>
        <v>4</v>
      </c>
      <c r="AQ199">
        <f t="shared" si="3"/>
        <v>8.6499999999999994E-2</v>
      </c>
    </row>
    <row r="200" spans="1:43" ht="26.5" thickBot="1">
      <c r="A200" s="1" t="str">
        <f>IF('2020'!A200="","",'2020'!A200)</f>
        <v>Philip Rivers</v>
      </c>
      <c r="B200" s="1" t="str">
        <f>IF('2020'!B200="","",'2020'!B200)</f>
        <v>QB</v>
      </c>
      <c r="C200" s="1" t="str">
        <f>IFERROR(VLOOKUP(A200&amp;B200,RDP!G:I,3,0),"")</f>
        <v/>
      </c>
      <c r="D200" s="1">
        <f>IF('2020'!D200="","",'2020'!D200+1)</f>
        <v>2021</v>
      </c>
      <c r="E200" s="1">
        <f>IF('2020'!E200="","",'2020'!E200)</f>
        <v>1</v>
      </c>
      <c r="F200" s="1"/>
      <c r="G200" s="1" t="str">
        <f>IF('2020'!G200="","",'2020'!G200)</f>
        <v/>
      </c>
      <c r="H200" s="1"/>
      <c r="I200" s="1" t="str">
        <f>IF('2020'!I200="","",'2020'!I200)</f>
        <v/>
      </c>
      <c r="J200" s="1" t="str">
        <f>IF('2020'!J200="","",'2020'!J200)</f>
        <v/>
      </c>
      <c r="K200" s="1" t="str">
        <f>IF('2020'!K200="","",'2020'!K200)</f>
        <v/>
      </c>
      <c r="L200" s="1" t="str">
        <f>IF('2020'!L200="","",'2020'!L200)</f>
        <v/>
      </c>
      <c r="M200" s="1">
        <f>IF('2020'!M200+'2020'!H200="","",'2020'!M200+'2020'!H200)</f>
        <v>14</v>
      </c>
      <c r="N200" s="1">
        <f>IF('2020'!N200="","",'2020'!N200)</f>
        <v>-0.03</v>
      </c>
      <c r="O200" s="1" t="str">
        <f>IF('2020'!O200="","",'2020'!O200)</f>
        <v/>
      </c>
      <c r="P200" s="1" t="str">
        <f>IF('2020'!P200="","",'2020'!P200)</f>
        <v/>
      </c>
      <c r="Q200" s="1" t="str">
        <f>IF('2020'!Q200="","",'2020'!Q200)</f>
        <v/>
      </c>
      <c r="R200" s="1" t="str">
        <f>IF('2020'!R200="","",'2020'!R200)</f>
        <v/>
      </c>
      <c r="S200" s="1">
        <f>IF('2020'!S200="","",'2020'!S200+1)</f>
        <v>40</v>
      </c>
      <c r="T200" s="1">
        <f>IF('2020'!T200="","",'2020'!T200)</f>
        <v>1</v>
      </c>
      <c r="U200" s="1">
        <f>IF('2020'!U200="","",'2020'!U200)</f>
        <v>4</v>
      </c>
      <c r="V200" s="1">
        <f>IF('2020'!C200="","",'2020'!C200)</f>
        <v>29</v>
      </c>
      <c r="W200" s="1" t="str">
        <f>IF('2020'!W200="","",'2020'!W200)</f>
        <v/>
      </c>
      <c r="X200" s="1" t="str">
        <f>IF('2020'!X200="","",'2020'!X200)</f>
        <v/>
      </c>
      <c r="Y200" s="1" t="str">
        <f>IF('2020'!Y200="","",'2020'!Y200)</f>
        <v/>
      </c>
      <c r="Z200" s="1" t="str">
        <f>IF('2020'!Z200="","",'2020'!Z200)</f>
        <v/>
      </c>
      <c r="AA200" s="1">
        <f>IF('2020'!F200="","",'2020'!F200)</f>
        <v>20</v>
      </c>
      <c r="AB200" s="1">
        <f>IF('2020'!AC200="","",'2020'!AC200)</f>
        <v>18</v>
      </c>
      <c r="AC200" s="1"/>
      <c r="AD200" s="1" t="str">
        <f>IF('2020'!AD200="","",'2020'!AD200)</f>
        <v/>
      </c>
      <c r="AE200" s="1" t="str">
        <f>IF('2020'!AF200="","",'2020'!AF200)</f>
        <v/>
      </c>
      <c r="AG200" s="1" t="str">
        <f>IF('2020'!AH200="","",'2020'!AH200)</f>
        <v/>
      </c>
      <c r="AI200" s="1" t="str">
        <f>IF('2020'!AJ200="","",'2020'!AJ200)</f>
        <v/>
      </c>
      <c r="AK200" s="1"/>
      <c r="AL200" s="1" t="str">
        <f>IF('2020'!AL200="","",'2020'!AL200)</f>
        <v/>
      </c>
      <c r="AM200" s="1" t="str">
        <f>IF('2020'!AM200="","",'2020'!AM200)</f>
        <v/>
      </c>
      <c r="AN200" s="1" t="str">
        <f>IF('2020'!AN200="","",'2020'!AN200)</f>
        <v/>
      </c>
      <c r="AO200" s="1" t="str">
        <f>IF('2020'!AO200="","",'2020'!AO200)</f>
        <v/>
      </c>
      <c r="AP200" s="1">
        <f>IF('2020'!AP200="","",'2020'!AP200+1)</f>
        <v>18</v>
      </c>
      <c r="AQ200" t="str">
        <f t="shared" si="3"/>
        <v/>
      </c>
    </row>
    <row r="201" spans="1:43" ht="26.5" thickBot="1">
      <c r="A201" s="1" t="str">
        <f>IF('2020'!A201="","",'2020'!A201)</f>
        <v>Greg Olsen</v>
      </c>
      <c r="B201" s="1" t="str">
        <f>IF('2020'!B201="","",'2020'!B201)</f>
        <v>TE</v>
      </c>
      <c r="C201" s="1" t="str">
        <f>IFERROR(VLOOKUP(A201&amp;B201,RDP!G:I,3,0),"")</f>
        <v/>
      </c>
      <c r="D201" s="1">
        <f>IF('2020'!D201="","",'2020'!D201+1)</f>
        <v>2021</v>
      </c>
      <c r="E201" s="1">
        <f>IF('2020'!E201="","",'2020'!E201)</f>
        <v>4</v>
      </c>
      <c r="F201" s="1"/>
      <c r="G201" s="1" t="str">
        <f>IF('2020'!G201="","",'2020'!G201)</f>
        <v/>
      </c>
      <c r="H201" s="1"/>
      <c r="I201" s="1" t="str">
        <f>IF('2020'!I201="","",'2020'!I201)</f>
        <v/>
      </c>
      <c r="J201" s="1" t="str">
        <f>IF('2020'!J201="","",'2020'!J201)</f>
        <v/>
      </c>
      <c r="K201" s="1" t="str">
        <f>IF('2020'!K201="","",'2020'!K201)</f>
        <v/>
      </c>
      <c r="L201" s="1" t="str">
        <f>IF('2020'!L201="","",'2020'!L201)</f>
        <v/>
      </c>
      <c r="M201" s="1">
        <f>IF('2020'!M201+'2020'!H201="","",'2020'!M201+'2020'!H201)</f>
        <v>7</v>
      </c>
      <c r="N201" s="1">
        <f>IF('2020'!N201="","",'2020'!N201)</f>
        <v>-0.09</v>
      </c>
      <c r="O201" s="1" t="str">
        <f>IF('2020'!O201="","",'2020'!O201)</f>
        <v/>
      </c>
      <c r="P201" s="1" t="str">
        <f>IF('2020'!P201="","",'2020'!P201)</f>
        <v/>
      </c>
      <c r="Q201" s="1" t="str">
        <f>IF('2020'!Q201="","",'2020'!Q201)</f>
        <v/>
      </c>
      <c r="R201" s="1" t="str">
        <f>IF('2020'!R201="","",'2020'!R201)</f>
        <v/>
      </c>
      <c r="S201" s="1">
        <f>IF('2020'!S201="","",'2020'!S201+1)</f>
        <v>36</v>
      </c>
      <c r="T201" s="1">
        <f>IF('2020'!T201="","",'2020'!T201)</f>
        <v>1</v>
      </c>
      <c r="U201" s="1">
        <f>IF('2020'!U201="","",'2020'!U201)</f>
        <v>31</v>
      </c>
      <c r="V201" s="1">
        <f>IF('2020'!C201="","",'2020'!C201)</f>
        <v>33</v>
      </c>
      <c r="W201" s="1" t="str">
        <f>IF('2020'!W201="","",'2020'!W201)</f>
        <v/>
      </c>
      <c r="X201" s="1" t="str">
        <f>IF('2020'!X201="","",'2020'!X201)</f>
        <v/>
      </c>
      <c r="Y201" s="1" t="str">
        <f>IF('2020'!Y201="","",'2020'!Y201)</f>
        <v/>
      </c>
      <c r="Z201" s="1" t="str">
        <f>IF('2020'!Z201="","",'2020'!Z201)</f>
        <v/>
      </c>
      <c r="AA201" s="1">
        <f>IF('2020'!F201="","",'2020'!F201)</f>
        <v>46</v>
      </c>
      <c r="AB201" s="1">
        <f>IF('2020'!AC201="","",'2020'!AC201)</f>
        <v>4.9000000000000004</v>
      </c>
      <c r="AC201" s="1"/>
      <c r="AD201" s="1" t="str">
        <f>IF('2020'!AD201="","",'2020'!AD201)</f>
        <v/>
      </c>
      <c r="AE201" s="1">
        <f>IF('2020'!AF201="","",'2020'!AF201)</f>
        <v>6.8199999999999997E-2</v>
      </c>
      <c r="AG201" s="1">
        <f>IF('2020'!AH201="","",'2020'!AH201)</f>
        <v>0.86</v>
      </c>
      <c r="AI201" s="1">
        <f>IF('2020'!AJ201="","",'2020'!AJ201)</f>
        <v>11</v>
      </c>
      <c r="AK201" s="1"/>
      <c r="AL201" s="1" t="str">
        <f>IF('2020'!AL201="","",'2020'!AL201)</f>
        <v/>
      </c>
      <c r="AM201" s="1" t="str">
        <f>IF('2020'!AM201="","",'2020'!AM201)</f>
        <v/>
      </c>
      <c r="AN201" s="1" t="str">
        <f>IF('2020'!AN201="","",'2020'!AN201)</f>
        <v/>
      </c>
      <c r="AO201" s="1" t="str">
        <f>IF('2020'!AO201="","",'2020'!AO201)</f>
        <v/>
      </c>
      <c r="AP201" s="1">
        <f>IF('2020'!AP201="","",'2020'!AP201+1)</f>
        <v>15</v>
      </c>
      <c r="AQ201">
        <f t="shared" si="3"/>
        <v>9.9199999999999997E-2</v>
      </c>
    </row>
    <row r="202" spans="1:43" ht="39" thickBot="1">
      <c r="A202" s="1" t="str">
        <f>IF('2020'!A202="","",'2020'!A202)</f>
        <v>Albert Okwuegbunam</v>
      </c>
      <c r="B202" s="1" t="str">
        <f>IF('2020'!B202="","",'2020'!B202)</f>
        <v>TE</v>
      </c>
      <c r="C202" s="1">
        <f>IFERROR(VLOOKUP(A202&amp;B202,RDP!G:I,3,0),"")</f>
        <v>43</v>
      </c>
      <c r="D202" s="1">
        <f>IF('2020'!D202="","",'2020'!D202+1)</f>
        <v>2021</v>
      </c>
      <c r="E202" s="1">
        <f>IF('2020'!E202="","",'2020'!E202)</f>
        <v>4</v>
      </c>
      <c r="F202" s="1"/>
      <c r="G202" s="1" t="str">
        <f>IF('2020'!G202="","",'2020'!G202)</f>
        <v/>
      </c>
      <c r="H202" s="1"/>
      <c r="I202" s="1" t="str">
        <f>IF('2020'!I202="","",'2020'!I202)</f>
        <v/>
      </c>
      <c r="J202" s="1" t="str">
        <f>IF('2020'!J202="","",'2020'!J202)</f>
        <v/>
      </c>
      <c r="K202" s="1" t="str">
        <f>IF('2020'!K202="","",'2020'!K202)</f>
        <v/>
      </c>
      <c r="L202" s="1" t="str">
        <f>IF('2020'!L202="","",'2020'!L202)</f>
        <v/>
      </c>
      <c r="M202" s="1">
        <f>IF('2020'!M202+'2020'!H202="","",'2020'!M202+'2020'!H202)</f>
        <v>0</v>
      </c>
      <c r="N202" s="1">
        <f>IF('2020'!N202="","",'2020'!N202)</f>
        <v>0</v>
      </c>
      <c r="O202" s="1" t="str">
        <f>IF('2020'!O202="","",'2020'!O202)</f>
        <v/>
      </c>
      <c r="P202" s="1" t="str">
        <f>IF('2020'!P202="","",'2020'!P202)</f>
        <v/>
      </c>
      <c r="Q202" s="1" t="str">
        <f>IF('2020'!Q202="","",'2020'!Q202)</f>
        <v/>
      </c>
      <c r="R202" s="1" t="str">
        <f>IF('2020'!R202="","",'2020'!R202)</f>
        <v/>
      </c>
      <c r="S202" s="1">
        <f>IF('2020'!S202="","",'2020'!S202+1)</f>
        <v>23</v>
      </c>
      <c r="T202" s="1">
        <f>IF('2020'!T202="","",'2020'!T202)</f>
        <v>4</v>
      </c>
      <c r="U202" s="1">
        <f>IF('2020'!U202="","",'2020'!U202)</f>
        <v>118</v>
      </c>
      <c r="V202" s="1">
        <f>IF('2020'!C202="","",'2020'!C202)</f>
        <v>34</v>
      </c>
      <c r="W202" s="1" t="str">
        <f>IF('2020'!W202="","",'2020'!W202)</f>
        <v/>
      </c>
      <c r="X202" s="1" t="str">
        <f>IF('2020'!X202="","",'2020'!X202)</f>
        <v/>
      </c>
      <c r="Y202" s="1" t="str">
        <f>IF('2020'!Y202="","",'2020'!Y202)</f>
        <v/>
      </c>
      <c r="Z202" s="1" t="str">
        <f>IF('2020'!Z202="","",'2020'!Z202)</f>
        <v/>
      </c>
      <c r="AA202" s="1">
        <f>IF('2020'!F202="","",'2020'!F202)</f>
        <v>66</v>
      </c>
      <c r="AB202" s="1">
        <f>IF('2020'!AC202="","",'2020'!AC202)</f>
        <v>7.28</v>
      </c>
      <c r="AC202" s="1"/>
      <c r="AD202" s="1" t="str">
        <f>IF('2020'!AD202="","",'2020'!AD202)</f>
        <v/>
      </c>
      <c r="AE202" s="1">
        <f>IF('2020'!AF202="","",'2020'!AF202)</f>
        <v>2.9499999999999998E-2</v>
      </c>
      <c r="AG202" s="1">
        <f>IF('2020'!AH202="","",'2020'!AH202)</f>
        <v>2.2799999999999998</v>
      </c>
      <c r="AI202" s="1">
        <f>IF('2020'!AJ202="","",'2020'!AJ202)</f>
        <v>4</v>
      </c>
      <c r="AK202" s="1"/>
      <c r="AL202" s="1" t="str">
        <f>IF('2020'!AL202="","",'2020'!AL202)</f>
        <v/>
      </c>
      <c r="AM202" s="1" t="str">
        <f>IF('2020'!AM202="","",'2020'!AM202)</f>
        <v/>
      </c>
      <c r="AN202" s="1" t="str">
        <f>IF('2020'!AN202="","",'2020'!AN202)</f>
        <v/>
      </c>
      <c r="AO202" s="1" t="str">
        <f>IF('2020'!AO202="","",'2020'!AO202)</f>
        <v/>
      </c>
      <c r="AP202" s="1">
        <f>IF('2020'!AP202="","",'2020'!AP202+1)</f>
        <v>2</v>
      </c>
      <c r="AQ202">
        <f t="shared" si="3"/>
        <v>0.11799999999999999</v>
      </c>
    </row>
    <row r="203" spans="1:43" ht="26.5" thickBot="1">
      <c r="A203" s="1" t="str">
        <f>IF('2020'!A203="","",'2020'!A203)</f>
        <v>DeSean Jackson</v>
      </c>
      <c r="B203" s="1" t="str">
        <f>IF('2020'!B203="","",'2020'!B203)</f>
        <v>WR</v>
      </c>
      <c r="C203" s="1">
        <f>IFERROR(VLOOKUP(A203&amp;B203,RDP!G:I,3,0),"")</f>
        <v>112</v>
      </c>
      <c r="D203" s="1">
        <f>IF('2020'!D203="","",'2020'!D203+1)</f>
        <v>2021</v>
      </c>
      <c r="E203" s="1">
        <f>IF('2020'!E203="","",'2020'!E203)</f>
        <v>3</v>
      </c>
      <c r="F203" s="1"/>
      <c r="G203" s="1" t="str">
        <f>IF('2020'!G203="","",'2020'!G203)</f>
        <v/>
      </c>
      <c r="H203" s="1"/>
      <c r="I203" s="1" t="str">
        <f>IF('2020'!I203="","",'2020'!I203)</f>
        <v/>
      </c>
      <c r="J203" s="1" t="str">
        <f>IF('2020'!J203="","",'2020'!J203)</f>
        <v/>
      </c>
      <c r="K203" s="1" t="str">
        <f>IF('2020'!K203="","",'2020'!K203)</f>
        <v/>
      </c>
      <c r="L203" s="1" t="str">
        <f>IF('2020'!L203="","",'2020'!L203)</f>
        <v/>
      </c>
      <c r="M203" s="1">
        <f>IF('2020'!M203+'2020'!H203="","",'2020'!M203+'2020'!H203)</f>
        <v>4</v>
      </c>
      <c r="N203" s="1">
        <f>IF('2020'!N203="","",'2020'!N203)</f>
        <v>-0.1</v>
      </c>
      <c r="O203" s="1" t="str">
        <f>IF('2020'!O203="","",'2020'!O203)</f>
        <v/>
      </c>
      <c r="P203" s="1" t="str">
        <f>IF('2020'!P203="","",'2020'!P203)</f>
        <v/>
      </c>
      <c r="Q203" s="1" t="str">
        <f>IF('2020'!Q203="","",'2020'!Q203)</f>
        <v/>
      </c>
      <c r="R203" s="1" t="str">
        <f>IF('2020'!R203="","",'2020'!R203)</f>
        <v/>
      </c>
      <c r="S203" s="1">
        <f>IF('2020'!S203="","",'2020'!S203+1)</f>
        <v>35</v>
      </c>
      <c r="T203" s="1">
        <f>IF('2020'!T203="","",'2020'!T203)</f>
        <v>2</v>
      </c>
      <c r="U203" s="1">
        <f>IF('2020'!U203="","",'2020'!U203)</f>
        <v>49</v>
      </c>
      <c r="V203" s="1">
        <f>IF('2020'!C203="","",'2020'!C203)</f>
        <v>79</v>
      </c>
      <c r="W203" s="1" t="str">
        <f>IF('2020'!W203="","",'2020'!W203)</f>
        <v/>
      </c>
      <c r="X203" s="1" t="str">
        <f>IF('2020'!X203="","",'2020'!X203)</f>
        <v/>
      </c>
      <c r="Y203" s="1" t="str">
        <f>IF('2020'!Y203="","",'2020'!Y203)</f>
        <v/>
      </c>
      <c r="Z203" s="1" t="str">
        <f>IF('2020'!Z203="","",'2020'!Z203)</f>
        <v/>
      </c>
      <c r="AA203" s="1">
        <f>IF('2020'!F203="","",'2020'!F203)</f>
        <v>124</v>
      </c>
      <c r="AB203" s="1">
        <f>IF('2020'!AC203="","",'2020'!AC203)</f>
        <v>8.9600000000000009</v>
      </c>
      <c r="AC203" s="1"/>
      <c r="AD203" s="1" t="str">
        <f>IF('2020'!AD203="","",'2020'!AD203)</f>
        <v/>
      </c>
      <c r="AE203" s="1">
        <f>IF('2020'!AF203="","",'2020'!AF203)</f>
        <v>4.65E-2</v>
      </c>
      <c r="AG203" s="1">
        <f>IF('2020'!AH203="","",'2020'!AH203)</f>
        <v>1.8</v>
      </c>
      <c r="AI203" s="1">
        <f>IF('2020'!AJ203="","",'2020'!AJ203)</f>
        <v>5</v>
      </c>
      <c r="AK203" s="1"/>
      <c r="AL203" s="1" t="str">
        <f>IF('2020'!AL203="","",'2020'!AL203)</f>
        <v/>
      </c>
      <c r="AM203" s="1" t="str">
        <f>IF('2020'!AM203="","",'2020'!AM203)</f>
        <v/>
      </c>
      <c r="AN203" s="1" t="str">
        <f>IF('2020'!AN203="","",'2020'!AN203)</f>
        <v/>
      </c>
      <c r="AO203" s="1" t="str">
        <f>IF('2020'!AO203="","",'2020'!AO203)</f>
        <v/>
      </c>
      <c r="AP203" s="1">
        <f>IF('2020'!AP203="","",'2020'!AP203+1)</f>
        <v>14</v>
      </c>
      <c r="AQ203">
        <f t="shared" si="3"/>
        <v>0.14879999999999999</v>
      </c>
    </row>
    <row r="204" spans="1:43" ht="26.5" thickBot="1">
      <c r="A204" s="1" t="str">
        <f>IF('2020'!A204="","",'2020'!A204)</f>
        <v>Jerick McKinnon</v>
      </c>
      <c r="B204" s="1" t="str">
        <f>IF('2020'!B204="","",'2020'!B204)</f>
        <v>RB</v>
      </c>
      <c r="C204" s="1">
        <f>IFERROR(VLOOKUP(A204&amp;B204,RDP!G:I,3,0),"")</f>
        <v>92</v>
      </c>
      <c r="D204" s="1">
        <f>IF('2020'!D204="","",'2020'!D204+1)</f>
        <v>2021</v>
      </c>
      <c r="E204" s="1">
        <f>IF('2020'!E204="","",'2020'!E204)</f>
        <v>2</v>
      </c>
      <c r="F204" s="1"/>
      <c r="G204" s="1" t="str">
        <f>IF('2020'!G204="","",'2020'!G204)</f>
        <v/>
      </c>
      <c r="H204" s="1"/>
      <c r="I204" s="1" t="str">
        <f>IF('2020'!I204="","",'2020'!I204)</f>
        <v/>
      </c>
      <c r="J204" s="1" t="str">
        <f>IF('2020'!J204="","",'2020'!J204)</f>
        <v/>
      </c>
      <c r="K204" s="1" t="str">
        <f>IF('2020'!K204="","",'2020'!K204)</f>
        <v/>
      </c>
      <c r="L204" s="1" t="str">
        <f>IF('2020'!L204="","",'2020'!L204)</f>
        <v/>
      </c>
      <c r="M204" s="1">
        <f>IF('2020'!M204+'2020'!H204="","",'2020'!M204+'2020'!H204)</f>
        <v>1</v>
      </c>
      <c r="N204" s="1">
        <f>IF('2020'!N204="","",'2020'!N204)</f>
        <v>0.24</v>
      </c>
      <c r="O204" s="1" t="str">
        <f>IF('2020'!O204="","",'2020'!O204)</f>
        <v/>
      </c>
      <c r="P204" s="1" t="str">
        <f>IF('2020'!P204="","",'2020'!P204)</f>
        <v/>
      </c>
      <c r="Q204" s="1" t="str">
        <f>IF('2020'!Q204="","",'2020'!Q204)</f>
        <v/>
      </c>
      <c r="R204" s="1" t="str">
        <f>IF('2020'!R204="","",'2020'!R204)</f>
        <v/>
      </c>
      <c r="S204" s="1">
        <f>IF('2020'!S204="","",'2020'!S204+1)</f>
        <v>29</v>
      </c>
      <c r="T204" s="1">
        <f>IF('2020'!T204="","",'2020'!T204)</f>
        <v>3</v>
      </c>
      <c r="U204" s="1">
        <f>IF('2020'!U204="","",'2020'!U204)</f>
        <v>96</v>
      </c>
      <c r="V204" s="1">
        <f>IF('2020'!C204="","",'2020'!C204)</f>
        <v>72</v>
      </c>
      <c r="W204" s="1" t="str">
        <f>IF('2020'!W204="","",'2020'!W204)</f>
        <v/>
      </c>
      <c r="X204" s="1" t="str">
        <f>IF('2020'!X204="","",'2020'!X204)</f>
        <v/>
      </c>
      <c r="Y204" s="1" t="str">
        <f>IF('2020'!Y204="","",'2020'!Y204)</f>
        <v/>
      </c>
      <c r="Z204" s="1" t="str">
        <f>IF('2020'!Z204="","",'2020'!Z204)</f>
        <v/>
      </c>
      <c r="AA204" s="1">
        <f>IF('2020'!F204="","",'2020'!F204)</f>
        <v>38</v>
      </c>
      <c r="AB204" s="1">
        <f>IF('2020'!AC204="","",'2020'!AC204)</f>
        <v>8.41</v>
      </c>
      <c r="AC204" s="1"/>
      <c r="AD204" s="1" t="str">
        <f>IF('2020'!AD204="","",'2020'!AD204)</f>
        <v/>
      </c>
      <c r="AE204" s="1">
        <f>IF('2020'!AF204="","",'2020'!AF204)</f>
        <v>8.4699999999999998E-2</v>
      </c>
      <c r="AG204" s="1">
        <f>IF('2020'!AH204="","",'2020'!AH204)</f>
        <v>1.19</v>
      </c>
      <c r="AI204" s="1">
        <f>IF('2020'!AJ204="","",'2020'!AJ204)</f>
        <v>15</v>
      </c>
      <c r="AK204" s="1"/>
      <c r="AL204" s="1" t="str">
        <f>IF('2020'!AL204="","",'2020'!AL204)</f>
        <v/>
      </c>
      <c r="AM204" s="1" t="str">
        <f>IF('2020'!AM204="","",'2020'!AM204)</f>
        <v/>
      </c>
      <c r="AN204" s="1" t="str">
        <f>IF('2020'!AN204="","",'2020'!AN204)</f>
        <v/>
      </c>
      <c r="AO204" s="1" t="str">
        <f>IF('2020'!AO204="","",'2020'!AO204)</f>
        <v/>
      </c>
      <c r="AP204" s="1">
        <f>IF('2020'!AP204="","",'2020'!AP204+1)</f>
        <v>8</v>
      </c>
      <c r="AQ204">
        <f t="shared" si="3"/>
        <v>9.0346666666666658E-2</v>
      </c>
    </row>
    <row r="205" spans="1:43" ht="26.5" thickBot="1">
      <c r="A205" s="1" t="str">
        <f>IF('2020'!A205="","",'2020'!A205)</f>
        <v>Jameis Winston</v>
      </c>
      <c r="B205" s="1" t="str">
        <f>IF('2020'!B205="","",'2020'!B205)</f>
        <v>QB</v>
      </c>
      <c r="C205" s="1">
        <f>IFERROR(VLOOKUP(A205&amp;B205,RDP!G:I,3,0),"")</f>
        <v>29</v>
      </c>
      <c r="D205" s="1">
        <f>IF('2020'!D205="","",'2020'!D205+1)</f>
        <v>2021</v>
      </c>
      <c r="E205" s="1">
        <f>IF('2020'!E205="","",'2020'!E205)</f>
        <v>1</v>
      </c>
      <c r="F205" s="1"/>
      <c r="G205" s="1" t="str">
        <f>IF('2020'!G205="","",'2020'!G205)</f>
        <v/>
      </c>
      <c r="H205" s="1"/>
      <c r="I205" s="1" t="str">
        <f>IF('2020'!I205="","",'2020'!I205)</f>
        <v/>
      </c>
      <c r="J205" s="1" t="str">
        <f>IF('2020'!J205="","",'2020'!J205)</f>
        <v/>
      </c>
      <c r="K205" s="1" t="str">
        <f>IF('2020'!K205="","",'2020'!K205)</f>
        <v/>
      </c>
      <c r="L205" s="1" t="str">
        <f>IF('2020'!L205="","",'2020'!L205)</f>
        <v/>
      </c>
      <c r="M205" s="1">
        <f>IF('2020'!M205+'2020'!H205="","",'2020'!M205+'2020'!H205)</f>
        <v>5</v>
      </c>
      <c r="N205" s="1">
        <f>IF('2020'!N205="","",'2020'!N205)</f>
        <v>-0.51</v>
      </c>
      <c r="O205" s="1" t="str">
        <f>IF('2020'!O205="","",'2020'!O205)</f>
        <v/>
      </c>
      <c r="P205" s="1" t="str">
        <f>IF('2020'!P205="","",'2020'!P205)</f>
        <v/>
      </c>
      <c r="Q205" s="1" t="str">
        <f>IF('2020'!Q205="","",'2020'!Q205)</f>
        <v/>
      </c>
      <c r="R205" s="1" t="str">
        <f>IF('2020'!R205="","",'2020'!R205)</f>
        <v/>
      </c>
      <c r="S205" s="1">
        <f>IF('2020'!S205="","",'2020'!S205+1)</f>
        <v>27</v>
      </c>
      <c r="T205" s="1">
        <f>IF('2020'!T205="","",'2020'!T205)</f>
        <v>1</v>
      </c>
      <c r="U205" s="1">
        <f>IF('2020'!U205="","",'2020'!U205)</f>
        <v>1</v>
      </c>
      <c r="V205" s="1">
        <f>IF('2020'!C205="","",'2020'!C205)</f>
        <v>30</v>
      </c>
      <c r="W205" s="1" t="str">
        <f>IF('2020'!W205="","",'2020'!W205)</f>
        <v/>
      </c>
      <c r="X205" s="1" t="str">
        <f>IF('2020'!X205="","",'2020'!X205)</f>
        <v/>
      </c>
      <c r="Y205" s="1" t="str">
        <f>IF('2020'!Y205="","",'2020'!Y205)</f>
        <v/>
      </c>
      <c r="Z205" s="1" t="str">
        <f>IF('2020'!Z205="","",'2020'!Z205)</f>
        <v/>
      </c>
      <c r="AA205" s="1">
        <f>IF('2020'!F205="","",'2020'!F205)</f>
        <v>69</v>
      </c>
      <c r="AB205" s="1">
        <f>IF('2020'!AC205="","",'2020'!AC205)</f>
        <v>0.6</v>
      </c>
      <c r="AC205" s="1"/>
      <c r="AD205" s="1" t="str">
        <f>IF('2020'!AD205="","",'2020'!AD205)</f>
        <v/>
      </c>
      <c r="AE205" s="1" t="str">
        <f>IF('2020'!AF205="","",'2020'!AF205)</f>
        <v/>
      </c>
      <c r="AG205" s="1" t="str">
        <f>IF('2020'!AH205="","",'2020'!AH205)</f>
        <v/>
      </c>
      <c r="AI205" s="1" t="str">
        <f>IF('2020'!AJ205="","",'2020'!AJ205)</f>
        <v/>
      </c>
      <c r="AK205" s="1"/>
      <c r="AL205" s="1" t="str">
        <f>IF('2020'!AL205="","",'2020'!AL205)</f>
        <v/>
      </c>
      <c r="AM205" s="1" t="str">
        <f>IF('2020'!AM205="","",'2020'!AM205)</f>
        <v/>
      </c>
      <c r="AN205" s="1" t="str">
        <f>IF('2020'!AN205="","",'2020'!AN205)</f>
        <v/>
      </c>
      <c r="AO205" s="1" t="str">
        <f>IF('2020'!AO205="","",'2020'!AO205)</f>
        <v/>
      </c>
      <c r="AP205" s="1">
        <f>IF('2020'!AP205="","",'2020'!AP205+1)</f>
        <v>7</v>
      </c>
      <c r="AQ205" t="str">
        <f t="shared" si="3"/>
        <v/>
      </c>
    </row>
    <row r="206" spans="1:43" ht="26.5" thickBot="1">
      <c r="A206" s="1" t="str">
        <f>IF('2020'!A206="","",'2020'!A206)</f>
        <v>Hunter Bryant</v>
      </c>
      <c r="B206" s="1" t="str">
        <f>IF('2020'!B206="","",'2020'!B206)</f>
        <v>TE</v>
      </c>
      <c r="C206" s="1" t="str">
        <f>IFERROR(VLOOKUP(A206&amp;B206,RDP!G:I,3,0),"")</f>
        <v/>
      </c>
      <c r="D206" s="1">
        <f>IF('2020'!D206="","",'2020'!D206+1)</f>
        <v>2021</v>
      </c>
      <c r="E206" s="1">
        <f>IF('2020'!E206="","",'2020'!E206)</f>
        <v>4</v>
      </c>
      <c r="F206" s="1"/>
      <c r="G206" s="1" t="str">
        <f>IF('2020'!G206="","",'2020'!G206)</f>
        <v/>
      </c>
      <c r="H206" s="1"/>
      <c r="I206" s="1" t="str">
        <f>IF('2020'!I206="","",'2020'!I206)</f>
        <v/>
      </c>
      <c r="J206" s="1" t="str">
        <f>IF('2020'!J206="","",'2020'!J206)</f>
        <v/>
      </c>
      <c r="K206" s="1" t="str">
        <f>IF('2020'!K206="","",'2020'!K206)</f>
        <v/>
      </c>
      <c r="L206" s="1" t="str">
        <f>IF('2020'!L206="","",'2020'!L206)</f>
        <v/>
      </c>
      <c r="M206" s="1">
        <f>IF('2020'!M206+'2020'!H206="","",'2020'!M206+'2020'!H206)</f>
        <v>0</v>
      </c>
      <c r="N206" s="1">
        <f>IF('2020'!N206="","",'2020'!N206)</f>
        <v>0</v>
      </c>
      <c r="O206" s="1" t="str">
        <f>IF('2020'!O206="","",'2020'!O206)</f>
        <v/>
      </c>
      <c r="P206" s="1" t="str">
        <f>IF('2020'!P206="","",'2020'!P206)</f>
        <v/>
      </c>
      <c r="Q206" s="1" t="str">
        <f>IF('2020'!Q206="","",'2020'!Q206)</f>
        <v/>
      </c>
      <c r="R206" s="1" t="str">
        <f>IF('2020'!R206="","",'2020'!R206)</f>
        <v/>
      </c>
      <c r="S206" s="1">
        <f>IF('2020'!S206="","",'2020'!S206+1)</f>
        <v>23</v>
      </c>
      <c r="T206" s="1">
        <f>IF('2020'!T206="","",'2020'!T206)</f>
        <v>8</v>
      </c>
      <c r="U206" s="1">
        <f>IF('2020'!U206="","",'2020'!U206)</f>
        <v>300</v>
      </c>
      <c r="V206" s="1">
        <f>IF('2020'!C206="","",'2020'!C206)</f>
        <v>35</v>
      </c>
      <c r="W206" s="1" t="str">
        <f>IF('2020'!W206="","",'2020'!W206)</f>
        <v/>
      </c>
      <c r="X206" s="1" t="str">
        <f>IF('2020'!X206="","",'2020'!X206)</f>
        <v/>
      </c>
      <c r="Y206" s="1" t="str">
        <f>IF('2020'!Y206="","",'2020'!Y206)</f>
        <v/>
      </c>
      <c r="Z206" s="1" t="str">
        <f>IF('2020'!Z206="","",'2020'!Z206)</f>
        <v/>
      </c>
      <c r="AA206" s="1">
        <f>IF('2020'!F206="","",'2020'!F206)</f>
        <v>97</v>
      </c>
      <c r="AB206" s="1">
        <f>IF('2020'!AC206="","",'2020'!AC206)</f>
        <v>1.08</v>
      </c>
      <c r="AC206" s="1"/>
      <c r="AD206" s="1" t="str">
        <f>IF('2020'!AD206="","",'2020'!AD206)</f>
        <v/>
      </c>
      <c r="AE206" s="1">
        <f>IF('2020'!AF206="","",'2020'!AF206)</f>
        <v>5.7999999999999996E-3</v>
      </c>
      <c r="AG206" s="1">
        <f>IF('2020'!AH206="","",'2020'!AH206)</f>
        <v>3.67</v>
      </c>
      <c r="AI206" s="1">
        <f>IF('2020'!AJ206="","",'2020'!AJ206)</f>
        <v>4</v>
      </c>
      <c r="AK206" s="1"/>
      <c r="AL206" s="1" t="str">
        <f>IF('2020'!AL206="","",'2020'!AL206)</f>
        <v/>
      </c>
      <c r="AM206" s="1" t="str">
        <f>IF('2020'!AM206="","",'2020'!AM206)</f>
        <v/>
      </c>
      <c r="AN206" s="1" t="str">
        <f>IF('2020'!AN206="","",'2020'!AN206)</f>
        <v/>
      </c>
      <c r="AO206" s="1" t="str">
        <f>IF('2020'!AO206="","",'2020'!AO206)</f>
        <v/>
      </c>
      <c r="AP206" s="1">
        <f>IF('2020'!AP206="","",'2020'!AP206+1)</f>
        <v>2</v>
      </c>
      <c r="AQ206">
        <f t="shared" si="3"/>
        <v>2.3199999999999998E-2</v>
      </c>
    </row>
    <row r="207" spans="1:43" ht="26.5" thickBot="1">
      <c r="A207" s="1" t="str">
        <f>IF('2020'!A207="","",'2020'!A207)</f>
        <v>Derek Carr</v>
      </c>
      <c r="B207" s="1" t="str">
        <f>IF('2020'!B207="","",'2020'!B207)</f>
        <v>QB</v>
      </c>
      <c r="C207" s="1">
        <f>IFERROR(VLOOKUP(A207&amp;B207,RDP!G:I,3,0),"")</f>
        <v>26.5</v>
      </c>
      <c r="D207" s="1">
        <f>IF('2020'!D207="","",'2020'!D207+1)</f>
        <v>2021</v>
      </c>
      <c r="E207" s="1">
        <f>IF('2020'!E207="","",'2020'!E207)</f>
        <v>1</v>
      </c>
      <c r="F207" s="1"/>
      <c r="G207" s="1" t="str">
        <f>IF('2020'!G207="","",'2020'!G207)</f>
        <v/>
      </c>
      <c r="H207" s="1"/>
      <c r="I207" s="1" t="str">
        <f>IF('2020'!I207="","",'2020'!I207)</f>
        <v/>
      </c>
      <c r="J207" s="1" t="str">
        <f>IF('2020'!J207="","",'2020'!J207)</f>
        <v/>
      </c>
      <c r="K207" s="1" t="str">
        <f>IF('2020'!K207="","",'2020'!K207)</f>
        <v/>
      </c>
      <c r="L207" s="1" t="str">
        <f>IF('2020'!L207="","",'2020'!L207)</f>
        <v/>
      </c>
      <c r="M207" s="1">
        <f>IF('2020'!M207+'2020'!H207="","",'2020'!M207+'2020'!H207)</f>
        <v>6</v>
      </c>
      <c r="N207" s="1">
        <f>IF('2020'!N207="","",'2020'!N207)</f>
        <v>0.37</v>
      </c>
      <c r="O207" s="1" t="str">
        <f>IF('2020'!O207="","",'2020'!O207)</f>
        <v/>
      </c>
      <c r="P207" s="1" t="str">
        <f>IF('2020'!P207="","",'2020'!P207)</f>
        <v/>
      </c>
      <c r="Q207" s="1" t="str">
        <f>IF('2020'!Q207="","",'2020'!Q207)</f>
        <v/>
      </c>
      <c r="R207" s="1" t="str">
        <f>IF('2020'!R207="","",'2020'!R207)</f>
        <v/>
      </c>
      <c r="S207" s="1">
        <f>IF('2020'!S207="","",'2020'!S207+1)</f>
        <v>30</v>
      </c>
      <c r="T207" s="1">
        <f>IF('2020'!T207="","",'2020'!T207)</f>
        <v>2</v>
      </c>
      <c r="U207" s="1">
        <f>IF('2020'!U207="","",'2020'!U207)</f>
        <v>36</v>
      </c>
      <c r="V207" s="1">
        <f>IF('2020'!C207="","",'2020'!C207)</f>
        <v>31</v>
      </c>
      <c r="W207" s="1" t="str">
        <f>IF('2020'!W207="","",'2020'!W207)</f>
        <v/>
      </c>
      <c r="X207" s="1" t="str">
        <f>IF('2020'!X207="","",'2020'!X207)</f>
        <v/>
      </c>
      <c r="Y207" s="1" t="str">
        <f>IF('2020'!Y207="","",'2020'!Y207)</f>
        <v/>
      </c>
      <c r="Z207" s="1" t="str">
        <f>IF('2020'!Z207="","",'2020'!Z207)</f>
        <v/>
      </c>
      <c r="AA207" s="1">
        <f>IF('2020'!F207="","",'2020'!F207)</f>
        <v>13</v>
      </c>
      <c r="AB207" s="1">
        <f>IF('2020'!AC207="","",'2020'!AC207)</f>
        <v>21.26</v>
      </c>
      <c r="AC207" s="1"/>
      <c r="AD207" s="1" t="str">
        <f>IF('2020'!AD207="","",'2020'!AD207)</f>
        <v/>
      </c>
      <c r="AE207" s="1" t="str">
        <f>IF('2020'!AF207="","",'2020'!AF207)</f>
        <v/>
      </c>
      <c r="AG207" s="1" t="str">
        <f>IF('2020'!AH207="","",'2020'!AH207)</f>
        <v/>
      </c>
      <c r="AI207" s="1" t="str">
        <f>IF('2020'!AJ207="","",'2020'!AJ207)</f>
        <v/>
      </c>
      <c r="AK207" s="1"/>
      <c r="AL207" s="1" t="str">
        <f>IF('2020'!AL207="","",'2020'!AL207)</f>
        <v/>
      </c>
      <c r="AM207" s="1" t="str">
        <f>IF('2020'!AM207="","",'2020'!AM207)</f>
        <v/>
      </c>
      <c r="AN207" s="1" t="str">
        <f>IF('2020'!AN207="","",'2020'!AN207)</f>
        <v/>
      </c>
      <c r="AO207" s="1" t="str">
        <f>IF('2020'!AO207="","",'2020'!AO207)</f>
        <v/>
      </c>
      <c r="AP207" s="1">
        <f>IF('2020'!AP207="","",'2020'!AP207+1)</f>
        <v>8</v>
      </c>
      <c r="AQ207" t="str">
        <f t="shared" si="3"/>
        <v/>
      </c>
    </row>
    <row r="208" spans="1:43" ht="26.5" thickBot="1">
      <c r="A208" s="1" t="str">
        <f>IF('2020'!A208="","",'2020'!A208)</f>
        <v>Dwayne Haskins</v>
      </c>
      <c r="B208" s="1" t="str">
        <f>IF('2020'!B208="","",'2020'!B208)</f>
        <v>QB</v>
      </c>
      <c r="C208" s="1">
        <f>IFERROR(VLOOKUP(A208&amp;B208,RDP!G:I,3,0),"")</f>
        <v>47</v>
      </c>
      <c r="D208" s="1">
        <f>IF('2020'!D208="","",'2020'!D208+1)</f>
        <v>2021</v>
      </c>
      <c r="E208" s="1">
        <f>IF('2020'!E208="","",'2020'!E208)</f>
        <v>1</v>
      </c>
      <c r="F208" s="1"/>
      <c r="G208" s="1" t="str">
        <f>IF('2020'!G208="","",'2020'!G208)</f>
        <v/>
      </c>
      <c r="H208" s="1"/>
      <c r="I208" s="1" t="str">
        <f>IF('2020'!I208="","",'2020'!I208)</f>
        <v/>
      </c>
      <c r="J208" s="1" t="str">
        <f>IF('2020'!J208="","",'2020'!J208)</f>
        <v/>
      </c>
      <c r="K208" s="1" t="str">
        <f>IF('2020'!K208="","",'2020'!K208)</f>
        <v/>
      </c>
      <c r="L208" s="1" t="str">
        <f>IF('2020'!L208="","",'2020'!L208)</f>
        <v/>
      </c>
      <c r="M208" s="1">
        <f>IF('2020'!M208+'2020'!H208="","",'2020'!M208+'2020'!H208)</f>
        <v>0</v>
      </c>
      <c r="N208" s="1">
        <f>IF('2020'!N208="","",'2020'!N208)</f>
        <v>-0.16</v>
      </c>
      <c r="O208" s="1" t="str">
        <f>IF('2020'!O208="","",'2020'!O208)</f>
        <v/>
      </c>
      <c r="P208" s="1" t="str">
        <f>IF('2020'!P208="","",'2020'!P208)</f>
        <v/>
      </c>
      <c r="Q208" s="1" t="str">
        <f>IF('2020'!Q208="","",'2020'!Q208)</f>
        <v/>
      </c>
      <c r="R208" s="1" t="str">
        <f>IF('2020'!R208="","",'2020'!R208)</f>
        <v/>
      </c>
      <c r="S208" s="1">
        <f>IF('2020'!S208="","",'2020'!S208+1)</f>
        <v>24</v>
      </c>
      <c r="T208" s="1">
        <f>IF('2020'!T208="","",'2020'!T208)</f>
        <v>1</v>
      </c>
      <c r="U208" s="1">
        <f>IF('2020'!U208="","",'2020'!U208)</f>
        <v>15</v>
      </c>
      <c r="V208" s="1">
        <f>IF('2020'!C208="","",'2020'!C208)</f>
        <v>32</v>
      </c>
      <c r="W208" s="1" t="str">
        <f>IF('2020'!W208="","",'2020'!W208)</f>
        <v/>
      </c>
      <c r="X208" s="1" t="str">
        <f>IF('2020'!X208="","",'2020'!X208)</f>
        <v/>
      </c>
      <c r="Y208" s="1" t="str">
        <f>IF('2020'!Y208="","",'2020'!Y208)</f>
        <v/>
      </c>
      <c r="Z208" s="1" t="str">
        <f>IF('2020'!Z208="","",'2020'!Z208)</f>
        <v/>
      </c>
      <c r="AA208" s="1">
        <f>IF('2020'!F208="","",'2020'!F208)</f>
        <v>37</v>
      </c>
      <c r="AB208" s="1">
        <f>IF('2020'!AC208="","",'2020'!AC208)</f>
        <v>12.02</v>
      </c>
      <c r="AC208" s="1"/>
      <c r="AD208" s="1" t="str">
        <f>IF('2020'!AD208="","",'2020'!AD208)</f>
        <v/>
      </c>
      <c r="AE208" s="1" t="str">
        <f>IF('2020'!AF208="","",'2020'!AF208)</f>
        <v/>
      </c>
      <c r="AG208" s="1" t="str">
        <f>IF('2020'!AH208="","",'2020'!AH208)</f>
        <v/>
      </c>
      <c r="AI208" s="1" t="str">
        <f>IF('2020'!AJ208="","",'2020'!AJ208)</f>
        <v/>
      </c>
      <c r="AK208" s="1"/>
      <c r="AL208" s="1" t="str">
        <f>IF('2020'!AL208="","",'2020'!AL208)</f>
        <v/>
      </c>
      <c r="AM208" s="1" t="str">
        <f>IF('2020'!AM208="","",'2020'!AM208)</f>
        <v/>
      </c>
      <c r="AN208" s="1" t="str">
        <f>IF('2020'!AN208="","",'2020'!AN208)</f>
        <v/>
      </c>
      <c r="AO208" s="1" t="str">
        <f>IF('2020'!AO208="","",'2020'!AO208)</f>
        <v/>
      </c>
      <c r="AP208" s="1">
        <f>IF('2020'!AP208="","",'2020'!AP208+1)</f>
        <v>3</v>
      </c>
      <c r="AQ208" t="str">
        <f t="shared" si="3"/>
        <v/>
      </c>
    </row>
    <row r="209" spans="1:43" ht="26.5" thickBot="1">
      <c r="A209" s="1" t="str">
        <f>IF('2020'!A209="","",'2020'!A209)</f>
        <v>Alshon Jeffery</v>
      </c>
      <c r="B209" s="1" t="str">
        <f>IF('2020'!B209="","",'2020'!B209)</f>
        <v>WR</v>
      </c>
      <c r="C209" s="1" t="str">
        <f>IFERROR(VLOOKUP(A209&amp;B209,RDP!G:I,3,0),"")</f>
        <v/>
      </c>
      <c r="D209" s="1">
        <f>IF('2020'!D209="","",'2020'!D209+1)</f>
        <v>2021</v>
      </c>
      <c r="E209" s="1">
        <f>IF('2020'!E209="","",'2020'!E209)</f>
        <v>3</v>
      </c>
      <c r="F209" s="1"/>
      <c r="G209" s="1" t="str">
        <f>IF('2020'!G209="","",'2020'!G209)</f>
        <v/>
      </c>
      <c r="H209" s="1"/>
      <c r="I209" s="1" t="str">
        <f>IF('2020'!I209="","",'2020'!I209)</f>
        <v/>
      </c>
      <c r="J209" s="1" t="str">
        <f>IF('2020'!J209="","",'2020'!J209)</f>
        <v/>
      </c>
      <c r="K209" s="1" t="str">
        <f>IF('2020'!K209="","",'2020'!K209)</f>
        <v/>
      </c>
      <c r="L209" s="1" t="str">
        <f>IF('2020'!L209="","",'2020'!L209)</f>
        <v/>
      </c>
      <c r="M209" s="1">
        <f>IF('2020'!M209+'2020'!H209="","",'2020'!M209+'2020'!H209)</f>
        <v>3</v>
      </c>
      <c r="N209" s="1">
        <f>IF('2020'!N209="","",'2020'!N209)</f>
        <v>-0.34</v>
      </c>
      <c r="O209" s="1" t="str">
        <f>IF('2020'!O209="","",'2020'!O209)</f>
        <v/>
      </c>
      <c r="P209" s="1" t="str">
        <f>IF('2020'!P209="","",'2020'!P209)</f>
        <v/>
      </c>
      <c r="Q209" s="1" t="str">
        <f>IF('2020'!Q209="","",'2020'!Q209)</f>
        <v/>
      </c>
      <c r="R209" s="1" t="str">
        <f>IF('2020'!R209="","",'2020'!R209)</f>
        <v/>
      </c>
      <c r="S209" s="1">
        <f>IF('2020'!S209="","",'2020'!S209+1)</f>
        <v>31</v>
      </c>
      <c r="T209" s="1">
        <f>IF('2020'!T209="","",'2020'!T209)</f>
        <v>2</v>
      </c>
      <c r="U209" s="1">
        <f>IF('2020'!U209="","",'2020'!U209)</f>
        <v>45</v>
      </c>
      <c r="V209" s="1">
        <f>IF('2020'!C209="","",'2020'!C209)</f>
        <v>80</v>
      </c>
      <c r="W209" s="1" t="str">
        <f>IF('2020'!W209="","",'2020'!W209)</f>
        <v/>
      </c>
      <c r="X209" s="1" t="str">
        <f>IF('2020'!X209="","",'2020'!X209)</f>
        <v/>
      </c>
      <c r="Y209" s="1" t="str">
        <f>IF('2020'!Y209="","",'2020'!Y209)</f>
        <v/>
      </c>
      <c r="Z209" s="1" t="str">
        <f>IF('2020'!Z209="","",'2020'!Z209)</f>
        <v/>
      </c>
      <c r="AA209" s="1">
        <f>IF('2020'!F209="","",'2020'!F209)</f>
        <v>152</v>
      </c>
      <c r="AB209" s="1">
        <f>IF('2020'!AC209="","",'2020'!AC209)</f>
        <v>3.36</v>
      </c>
      <c r="AC209" s="1"/>
      <c r="AD209" s="1" t="str">
        <f>IF('2020'!AD209="","",'2020'!AD209)</f>
        <v/>
      </c>
      <c r="AE209" s="1">
        <f>IF('2020'!AF209="","",'2020'!AF209)</f>
        <v>2.4199999999999999E-2</v>
      </c>
      <c r="AG209" s="1">
        <f>IF('2020'!AH209="","",'2020'!AH209)</f>
        <v>0.81</v>
      </c>
      <c r="AI209" s="1">
        <f>IF('2020'!AJ209="","",'2020'!AJ209)</f>
        <v>7</v>
      </c>
      <c r="AK209" s="1"/>
      <c r="AL209" s="1" t="str">
        <f>IF('2020'!AL209="","",'2020'!AL209)</f>
        <v/>
      </c>
      <c r="AM209" s="1" t="str">
        <f>IF('2020'!AM209="","",'2020'!AM209)</f>
        <v/>
      </c>
      <c r="AN209" s="1" t="str">
        <f>IF('2020'!AN209="","",'2020'!AN209)</f>
        <v/>
      </c>
      <c r="AO209" s="1" t="str">
        <f>IF('2020'!AO209="","",'2020'!AO209)</f>
        <v/>
      </c>
      <c r="AP209" s="1">
        <f>IF('2020'!AP209="","",'2020'!AP209+1)</f>
        <v>10</v>
      </c>
      <c r="AQ209">
        <f t="shared" si="3"/>
        <v>5.5314285714285712E-2</v>
      </c>
    </row>
    <row r="210" spans="1:43" ht="26.5" thickBot="1">
      <c r="A210" s="1" t="str">
        <f>IF('2020'!A210="","",'2020'!A210)</f>
        <v>Benny Snell</v>
      </c>
      <c r="B210" s="1" t="str">
        <f>IF('2020'!B210="","",'2020'!B210)</f>
        <v>RB</v>
      </c>
      <c r="C210" s="1">
        <f>IFERROR(VLOOKUP(A210&amp;B210,RDP!G:I,3,0),"")</f>
        <v>87.5</v>
      </c>
      <c r="D210" s="1">
        <f>IF('2020'!D210="","",'2020'!D210+1)</f>
        <v>2021</v>
      </c>
      <c r="E210" s="1">
        <f>IF('2020'!E210="","",'2020'!E210)</f>
        <v>2</v>
      </c>
      <c r="F210" s="1"/>
      <c r="G210" s="1" t="str">
        <f>IF('2020'!G210="","",'2020'!G210)</f>
        <v/>
      </c>
      <c r="H210" s="1"/>
      <c r="I210" s="1" t="str">
        <f>IF('2020'!I210="","",'2020'!I210)</f>
        <v/>
      </c>
      <c r="J210" s="1" t="str">
        <f>IF('2020'!J210="","",'2020'!J210)</f>
        <v/>
      </c>
      <c r="K210" s="1" t="str">
        <f>IF('2020'!K210="","",'2020'!K210)</f>
        <v/>
      </c>
      <c r="L210" s="1" t="str">
        <f>IF('2020'!L210="","",'2020'!L210)</f>
        <v/>
      </c>
      <c r="M210" s="1">
        <f>IF('2020'!M210+'2020'!H210="","",'2020'!M210+'2020'!H210)</f>
        <v>0</v>
      </c>
      <c r="N210" s="1">
        <f>IF('2020'!N210="","",'2020'!N210)</f>
        <v>-0.28000000000000003</v>
      </c>
      <c r="O210" s="1" t="str">
        <f>IF('2020'!O210="","",'2020'!O210)</f>
        <v/>
      </c>
      <c r="P210" s="1" t="str">
        <f>IF('2020'!P210="","",'2020'!P210)</f>
        <v/>
      </c>
      <c r="Q210" s="1" t="str">
        <f>IF('2020'!Q210="","",'2020'!Q210)</f>
        <v/>
      </c>
      <c r="R210" s="1" t="str">
        <f>IF('2020'!R210="","",'2020'!R210)</f>
        <v/>
      </c>
      <c r="S210" s="1">
        <f>IF('2020'!S210="","",'2020'!S210+1)</f>
        <v>23</v>
      </c>
      <c r="T210" s="1">
        <f>IF('2020'!T210="","",'2020'!T210)</f>
        <v>4</v>
      </c>
      <c r="U210" s="1">
        <f>IF('2020'!U210="","",'2020'!U210)</f>
        <v>122</v>
      </c>
      <c r="V210" s="1">
        <f>IF('2020'!C210="","",'2020'!C210)</f>
        <v>73</v>
      </c>
      <c r="W210" s="1" t="str">
        <f>IF('2020'!W210="","",'2020'!W210)</f>
        <v/>
      </c>
      <c r="X210" s="1" t="str">
        <f>IF('2020'!X210="","",'2020'!X210)</f>
        <v/>
      </c>
      <c r="Y210" s="1" t="str">
        <f>IF('2020'!Y210="","",'2020'!Y210)</f>
        <v/>
      </c>
      <c r="Z210" s="1" t="str">
        <f>IF('2020'!Z210="","",'2020'!Z210)</f>
        <v/>
      </c>
      <c r="AA210" s="1">
        <f>IF('2020'!F210="","",'2020'!F210)</f>
        <v>61</v>
      </c>
      <c r="AB210" s="1">
        <f>IF('2020'!AC210="","",'2020'!AC210)</f>
        <v>5.92</v>
      </c>
      <c r="AC210" s="1"/>
      <c r="AD210" s="1" t="str">
        <f>IF('2020'!AD210="","",'2020'!AD210)</f>
        <v/>
      </c>
      <c r="AE210" s="1">
        <f>IF('2020'!AF210="","",'2020'!AF210)</f>
        <v>2.0799999999999999E-2</v>
      </c>
      <c r="AG210" s="1">
        <f>IF('2020'!AH210="","",'2020'!AH210)</f>
        <v>0.62</v>
      </c>
      <c r="AI210" s="1">
        <f>IF('2020'!AJ210="","",'2020'!AJ210)</f>
        <v>13</v>
      </c>
      <c r="AK210" s="1"/>
      <c r="AL210" s="1" t="str">
        <f>IF('2020'!AL210="","",'2020'!AL210)</f>
        <v/>
      </c>
      <c r="AM210" s="1" t="str">
        <f>IF('2020'!AM210="","",'2020'!AM210)</f>
        <v/>
      </c>
      <c r="AN210" s="1" t="str">
        <f>IF('2020'!AN210="","",'2020'!AN210)</f>
        <v/>
      </c>
      <c r="AO210" s="1" t="str">
        <f>IF('2020'!AO210="","",'2020'!AO210)</f>
        <v/>
      </c>
      <c r="AP210" s="1">
        <f>IF('2020'!AP210="","",'2020'!AP210+1)</f>
        <v>3</v>
      </c>
      <c r="AQ210">
        <f t="shared" si="3"/>
        <v>2.5599999999999998E-2</v>
      </c>
    </row>
    <row r="211" spans="1:43" ht="26.5" thickBot="1">
      <c r="A211" s="1" t="str">
        <f>IF('2020'!A211="","",'2020'!A211)</f>
        <v>Malcolm Brown</v>
      </c>
      <c r="B211" s="1" t="str">
        <f>IF('2020'!B211="","",'2020'!B211)</f>
        <v>RB</v>
      </c>
      <c r="C211" s="1">
        <f>IFERROR(VLOOKUP(A211&amp;B211,RDP!G:I,3,0),"")</f>
        <v>79</v>
      </c>
      <c r="D211" s="1">
        <f>IF('2020'!D211="","",'2020'!D211+1)</f>
        <v>2021</v>
      </c>
      <c r="E211" s="1">
        <f>IF('2020'!E211="","",'2020'!E211)</f>
        <v>2</v>
      </c>
      <c r="F211" s="1"/>
      <c r="G211" s="1" t="str">
        <f>IF('2020'!G211="","",'2020'!G211)</f>
        <v/>
      </c>
      <c r="H211" s="1"/>
      <c r="I211" s="1" t="str">
        <f>IF('2020'!I211="","",'2020'!I211)</f>
        <v/>
      </c>
      <c r="J211" s="1" t="str">
        <f>IF('2020'!J211="","",'2020'!J211)</f>
        <v/>
      </c>
      <c r="K211" s="1" t="str">
        <f>IF('2020'!K211="","",'2020'!K211)</f>
        <v/>
      </c>
      <c r="L211" s="1" t="str">
        <f>IF('2020'!L211="","",'2020'!L211)</f>
        <v/>
      </c>
      <c r="M211" s="1">
        <f>IF('2020'!M211+'2020'!H211="","",'2020'!M211+'2020'!H211)</f>
        <v>0</v>
      </c>
      <c r="N211" s="1">
        <f>IF('2020'!N211="","",'2020'!N211)</f>
        <v>0.11</v>
      </c>
      <c r="O211" s="1" t="str">
        <f>IF('2020'!O211="","",'2020'!O211)</f>
        <v/>
      </c>
      <c r="P211" s="1" t="str">
        <f>IF('2020'!P211="","",'2020'!P211)</f>
        <v/>
      </c>
      <c r="Q211" s="1" t="str">
        <f>IF('2020'!Q211="","",'2020'!Q211)</f>
        <v/>
      </c>
      <c r="R211" s="1" t="str">
        <f>IF('2020'!R211="","",'2020'!R211)</f>
        <v/>
      </c>
      <c r="S211" s="1">
        <f>IF('2020'!S211="","",'2020'!S211+1)</f>
        <v>28</v>
      </c>
      <c r="T211" s="1">
        <f>IF('2020'!T211="","",'2020'!T211)</f>
        <v>8</v>
      </c>
      <c r="U211" s="1">
        <f>IF('2020'!U211="","",'2020'!U211)</f>
        <v>300</v>
      </c>
      <c r="V211" s="1">
        <f>IF('2020'!C211="","",'2020'!C211)</f>
        <v>74</v>
      </c>
      <c r="W211" s="1" t="str">
        <f>IF('2020'!W211="","",'2020'!W211)</f>
        <v/>
      </c>
      <c r="X211" s="1" t="str">
        <f>IF('2020'!X211="","",'2020'!X211)</f>
        <v/>
      </c>
      <c r="Y211" s="1" t="str">
        <f>IF('2020'!Y211="","",'2020'!Y211)</f>
        <v/>
      </c>
      <c r="Z211" s="1" t="str">
        <f>IF('2020'!Z211="","",'2020'!Z211)</f>
        <v/>
      </c>
      <c r="AA211" s="1">
        <f>IF('2020'!F211="","",'2020'!F211)</f>
        <v>43</v>
      </c>
      <c r="AB211" s="1">
        <f>IF('2020'!AC211="","",'2020'!AC211)</f>
        <v>6.94</v>
      </c>
      <c r="AC211" s="1"/>
      <c r="AD211" s="1" t="str">
        <f>IF('2020'!AD211="","",'2020'!AD211)</f>
        <v/>
      </c>
      <c r="AE211" s="1">
        <f>IF('2020'!AF211="","",'2020'!AF211)</f>
        <v>6.0199999999999997E-2</v>
      </c>
      <c r="AG211" s="1">
        <f>IF('2020'!AH211="","",'2020'!AH211)</f>
        <v>0.59</v>
      </c>
      <c r="AI211" s="1">
        <f>IF('2020'!AJ211="","",'2020'!AJ211)</f>
        <v>16</v>
      </c>
      <c r="AK211" s="1"/>
      <c r="AL211" s="1" t="str">
        <f>IF('2020'!AL211="","",'2020'!AL211)</f>
        <v/>
      </c>
      <c r="AM211" s="1" t="str">
        <f>IF('2020'!AM211="","",'2020'!AM211)</f>
        <v/>
      </c>
      <c r="AN211" s="1" t="str">
        <f>IF('2020'!AN211="","",'2020'!AN211)</f>
        <v/>
      </c>
      <c r="AO211" s="1" t="str">
        <f>IF('2020'!AO211="","",'2020'!AO211)</f>
        <v/>
      </c>
      <c r="AP211" s="1">
        <f>IF('2020'!AP211="","",'2020'!AP211+1)</f>
        <v>7</v>
      </c>
      <c r="AQ211">
        <f t="shared" si="3"/>
        <v>6.0199999999999997E-2</v>
      </c>
    </row>
    <row r="212" spans="1:43" ht="26.5" thickBot="1">
      <c r="A212" s="1" t="str">
        <f>IF('2020'!A212="","",'2020'!A212)</f>
        <v>Carlos Hyde</v>
      </c>
      <c r="B212" s="1" t="str">
        <f>IF('2020'!B212="","",'2020'!B212)</f>
        <v>RB</v>
      </c>
      <c r="C212" s="1">
        <f>IFERROR(VLOOKUP(A212&amp;B212,RDP!G:I,3,0),"")</f>
        <v>97</v>
      </c>
      <c r="D212" s="1">
        <f>IF('2020'!D212="","",'2020'!D212+1)</f>
        <v>2021</v>
      </c>
      <c r="E212" s="1">
        <f>IF('2020'!E212="","",'2020'!E212)</f>
        <v>2</v>
      </c>
      <c r="F212" s="1"/>
      <c r="G212" s="1" t="str">
        <f>IF('2020'!G212="","",'2020'!G212)</f>
        <v/>
      </c>
      <c r="H212" s="1"/>
      <c r="I212" s="1" t="str">
        <f>IF('2020'!I212="","",'2020'!I212)</f>
        <v/>
      </c>
      <c r="J212" s="1" t="str">
        <f>IF('2020'!J212="","",'2020'!J212)</f>
        <v/>
      </c>
      <c r="K212" s="1" t="str">
        <f>IF('2020'!K212="","",'2020'!K212)</f>
        <v/>
      </c>
      <c r="L212" s="1" t="str">
        <f>IF('2020'!L212="","",'2020'!L212)</f>
        <v/>
      </c>
      <c r="M212" s="1">
        <f>IF('2020'!M212+'2020'!H212="","",'2020'!M212+'2020'!H212)</f>
        <v>2</v>
      </c>
      <c r="N212" s="1">
        <f>IF('2020'!N212="","",'2020'!N212)</f>
        <v>0.05</v>
      </c>
      <c r="O212" s="1" t="str">
        <f>IF('2020'!O212="","",'2020'!O212)</f>
        <v/>
      </c>
      <c r="P212" s="1" t="str">
        <f>IF('2020'!P212="","",'2020'!P212)</f>
        <v/>
      </c>
      <c r="Q212" s="1" t="str">
        <f>IF('2020'!Q212="","",'2020'!Q212)</f>
        <v/>
      </c>
      <c r="R212" s="1" t="str">
        <f>IF('2020'!R212="","",'2020'!R212)</f>
        <v/>
      </c>
      <c r="S212" s="1">
        <f>IF('2020'!S212="","",'2020'!S212+1)</f>
        <v>30</v>
      </c>
      <c r="T212" s="1">
        <f>IF('2020'!T212="","",'2020'!T212)</f>
        <v>2</v>
      </c>
      <c r="U212" s="1">
        <f>IF('2020'!U212="","",'2020'!U212)</f>
        <v>57</v>
      </c>
      <c r="V212" s="1">
        <f>IF('2020'!C212="","",'2020'!C212)</f>
        <v>75</v>
      </c>
      <c r="W212" s="1" t="str">
        <f>IF('2020'!W212="","",'2020'!W212)</f>
        <v/>
      </c>
      <c r="X212" s="1" t="str">
        <f>IF('2020'!X212="","",'2020'!X212)</f>
        <v/>
      </c>
      <c r="Y212" s="1" t="str">
        <f>IF('2020'!Y212="","",'2020'!Y212)</f>
        <v/>
      </c>
      <c r="Z212" s="1" t="str">
        <f>IF('2020'!Z212="","",'2020'!Z212)</f>
        <v/>
      </c>
      <c r="AA212" s="1">
        <f>IF('2020'!F212="","",'2020'!F212)</f>
        <v>59</v>
      </c>
      <c r="AB212" s="1">
        <f>IF('2020'!AC212="","",'2020'!AC212)</f>
        <v>8.49</v>
      </c>
      <c r="AC212" s="1"/>
      <c r="AD212" s="1" t="str">
        <f>IF('2020'!AD212="","",'2020'!AD212)</f>
        <v/>
      </c>
      <c r="AE212" s="1">
        <f>IF('2020'!AF212="","",'2020'!AF212)</f>
        <v>3.7900000000000003E-2</v>
      </c>
      <c r="AG212" s="1">
        <f>IF('2020'!AH212="","",'2020'!AH212)</f>
        <v>0.74</v>
      </c>
      <c r="AI212" s="1">
        <f>IF('2020'!AJ212="","",'2020'!AJ212)</f>
        <v>10</v>
      </c>
      <c r="AK212" s="1"/>
      <c r="AL212" s="1" t="str">
        <f>IF('2020'!AL212="","",'2020'!AL212)</f>
        <v/>
      </c>
      <c r="AM212" s="1" t="str">
        <f>IF('2020'!AM212="","",'2020'!AM212)</f>
        <v/>
      </c>
      <c r="AN212" s="1" t="str">
        <f>IF('2020'!AN212="","",'2020'!AN212)</f>
        <v/>
      </c>
      <c r="AO212" s="1" t="str">
        <f>IF('2020'!AO212="","",'2020'!AO212)</f>
        <v/>
      </c>
      <c r="AP212" s="1">
        <f>IF('2020'!AP212="","",'2020'!AP212+1)</f>
        <v>8</v>
      </c>
      <c r="AQ212">
        <f t="shared" si="3"/>
        <v>6.0640000000000006E-2</v>
      </c>
    </row>
    <row r="213" spans="1:43" ht="26.5" thickBot="1">
      <c r="A213" s="1" t="str">
        <f>IF('2020'!A213="","",'2020'!A213)</f>
        <v>Royce Freeman</v>
      </c>
      <c r="B213" s="1" t="str">
        <f>IF('2020'!B213="","",'2020'!B213)</f>
        <v>RB</v>
      </c>
      <c r="C213" s="1" t="str">
        <f>IFERROR(VLOOKUP(A213&amp;B213,RDP!G:I,3,0),"")</f>
        <v/>
      </c>
      <c r="D213" s="1">
        <f>IF('2020'!D213="","",'2020'!D213+1)</f>
        <v>2021</v>
      </c>
      <c r="E213" s="1">
        <f>IF('2020'!E213="","",'2020'!E213)</f>
        <v>2</v>
      </c>
      <c r="F213" s="1"/>
      <c r="G213" s="1" t="str">
        <f>IF('2020'!G213="","",'2020'!G213)</f>
        <v/>
      </c>
      <c r="H213" s="1"/>
      <c r="I213" s="1" t="str">
        <f>IF('2020'!I213="","",'2020'!I213)</f>
        <v/>
      </c>
      <c r="J213" s="1" t="str">
        <f>IF('2020'!J213="","",'2020'!J213)</f>
        <v/>
      </c>
      <c r="K213" s="1" t="str">
        <f>IF('2020'!K213="","",'2020'!K213)</f>
        <v/>
      </c>
      <c r="L213" s="1" t="str">
        <f>IF('2020'!L213="","",'2020'!L213)</f>
        <v/>
      </c>
      <c r="M213" s="1">
        <f>IF('2020'!M213+'2020'!H213="","",'2020'!M213+'2020'!H213)</f>
        <v>0</v>
      </c>
      <c r="N213" s="1">
        <f>IF('2020'!N213="","",'2020'!N213)</f>
        <v>-0.56000000000000005</v>
      </c>
      <c r="O213" s="1" t="str">
        <f>IF('2020'!O213="","",'2020'!O213)</f>
        <v/>
      </c>
      <c r="P213" s="1" t="str">
        <f>IF('2020'!P213="","",'2020'!P213)</f>
        <v/>
      </c>
      <c r="Q213" s="1" t="str">
        <f>IF('2020'!Q213="","",'2020'!Q213)</f>
        <v/>
      </c>
      <c r="R213" s="1" t="str">
        <f>IF('2020'!R213="","",'2020'!R213)</f>
        <v/>
      </c>
      <c r="S213" s="1">
        <f>IF('2020'!S213="","",'2020'!S213+1)</f>
        <v>25</v>
      </c>
      <c r="T213" s="1">
        <f>IF('2020'!T213="","",'2020'!T213)</f>
        <v>3</v>
      </c>
      <c r="U213" s="1">
        <f>IF('2020'!U213="","",'2020'!U213)</f>
        <v>71</v>
      </c>
      <c r="V213" s="1">
        <f>IF('2020'!C213="","",'2020'!C213)</f>
        <v>76</v>
      </c>
      <c r="W213" s="1" t="str">
        <f>IF('2020'!W213="","",'2020'!W213)</f>
        <v/>
      </c>
      <c r="X213" s="1" t="str">
        <f>IF('2020'!X213="","",'2020'!X213)</f>
        <v/>
      </c>
      <c r="Y213" s="1" t="str">
        <f>IF('2020'!Y213="","",'2020'!Y213)</f>
        <v/>
      </c>
      <c r="Z213" s="1" t="str">
        <f>IF('2020'!Z213="","",'2020'!Z213)</f>
        <v/>
      </c>
      <c r="AA213" s="1">
        <f>IF('2020'!F213="","",'2020'!F213)</f>
        <v>85</v>
      </c>
      <c r="AB213" s="1">
        <f>IF('2020'!AC213="","",'2020'!AC213)</f>
        <v>2.65</v>
      </c>
      <c r="AC213" s="1"/>
      <c r="AD213" s="1" t="str">
        <f>IF('2020'!AD213="","",'2020'!AD213)</f>
        <v/>
      </c>
      <c r="AE213" s="1">
        <f>IF('2020'!AF213="","",'2020'!AF213)</f>
        <v>2.5499999999999998E-2</v>
      </c>
      <c r="AG213" s="1">
        <f>IF('2020'!AH213="","",'2020'!AH213)</f>
        <v>0.98</v>
      </c>
      <c r="AI213" s="1">
        <f>IF('2020'!AJ213="","",'2020'!AJ213)</f>
        <v>14</v>
      </c>
      <c r="AK213" s="1"/>
      <c r="AL213" s="1" t="str">
        <f>IF('2020'!AL213="","",'2020'!AL213)</f>
        <v/>
      </c>
      <c r="AM213" s="1" t="str">
        <f>IF('2020'!AM213="","",'2020'!AM213)</f>
        <v/>
      </c>
      <c r="AN213" s="1" t="str">
        <f>IF('2020'!AN213="","",'2020'!AN213)</f>
        <v/>
      </c>
      <c r="AO213" s="1" t="str">
        <f>IF('2020'!AO213="","",'2020'!AO213)</f>
        <v/>
      </c>
      <c r="AP213" s="1">
        <f>IF('2020'!AP213="","",'2020'!AP213+1)</f>
        <v>4</v>
      </c>
      <c r="AQ213">
        <f t="shared" si="3"/>
        <v>2.914285714285714E-2</v>
      </c>
    </row>
    <row r="214" spans="1:43" ht="39" thickBot="1">
      <c r="A214" s="1" t="str">
        <f>IF('2020'!A214="","",'2020'!A214)</f>
        <v>Dede Westbrook</v>
      </c>
      <c r="B214" s="1" t="str">
        <f>IF('2020'!B214="","",'2020'!B214)</f>
        <v>WR</v>
      </c>
      <c r="C214" s="1" t="str">
        <f>IFERROR(VLOOKUP(A214&amp;B214,RDP!G:I,3,0),"")</f>
        <v/>
      </c>
      <c r="D214" s="1">
        <f>IF('2020'!D214="","",'2020'!D214+1)</f>
        <v>2021</v>
      </c>
      <c r="E214" s="1">
        <f>IF('2020'!E214="","",'2020'!E214)</f>
        <v>3</v>
      </c>
      <c r="F214" s="1"/>
      <c r="G214" s="1" t="str">
        <f>IF('2020'!G214="","",'2020'!G214)</f>
        <v/>
      </c>
      <c r="H214" s="1"/>
      <c r="I214" s="1" t="str">
        <f>IF('2020'!I214="","",'2020'!I214)</f>
        <v/>
      </c>
      <c r="J214" s="1" t="str">
        <f>IF('2020'!J214="","",'2020'!J214)</f>
        <v/>
      </c>
      <c r="K214" s="1" t="str">
        <f>IF('2020'!K214="","",'2020'!K214)</f>
        <v/>
      </c>
      <c r="L214" s="1" t="str">
        <f>IF('2020'!L214="","",'2020'!L214)</f>
        <v/>
      </c>
      <c r="M214" s="1">
        <f>IF('2020'!M214+'2020'!H214="","",'2020'!M214+'2020'!H214)</f>
        <v>0</v>
      </c>
      <c r="N214" s="1" t="str">
        <f>IF('2020'!N214="","",'2020'!N214)</f>
        <v/>
      </c>
      <c r="O214" s="1" t="str">
        <f>IF('2020'!O214="","",'2020'!O214)</f>
        <v/>
      </c>
      <c r="P214" s="1" t="str">
        <f>IF('2020'!P214="","",'2020'!P214)</f>
        <v/>
      </c>
      <c r="Q214" s="1" t="str">
        <f>IF('2020'!Q214="","",'2020'!Q214)</f>
        <v/>
      </c>
      <c r="R214" s="1" t="str">
        <f>IF('2020'!R214="","",'2020'!R214)</f>
        <v/>
      </c>
      <c r="S214" s="1">
        <f>IF('2020'!S214="","",'2020'!S214+1)</f>
        <v>28</v>
      </c>
      <c r="T214" s="1">
        <f>IF('2020'!T214="","",'2020'!T214)</f>
        <v>4</v>
      </c>
      <c r="U214" s="1">
        <f>IF('2020'!U214="","",'2020'!U214)</f>
        <v>110</v>
      </c>
      <c r="V214" s="1">
        <f>IF('2020'!C214="","",'2020'!C214)</f>
        <v>81</v>
      </c>
      <c r="W214" s="1" t="str">
        <f>IF('2020'!W214="","",'2020'!W214)</f>
        <v/>
      </c>
      <c r="X214" s="1" t="str">
        <f>IF('2020'!X214="","",'2020'!X214)</f>
        <v/>
      </c>
      <c r="Y214" s="1" t="str">
        <f>IF('2020'!Y214="","",'2020'!Y214)</f>
        <v/>
      </c>
      <c r="Z214" s="1" t="str">
        <f>IF('2020'!Z214="","",'2020'!Z214)</f>
        <v/>
      </c>
      <c r="AA214" s="1">
        <f>IF('2020'!F214="","",'2020'!F214)</f>
        <v>213</v>
      </c>
      <c r="AB214" s="1">
        <f>IF('2020'!AC214="","",'2020'!AC214)</f>
        <v>1.4</v>
      </c>
      <c r="AC214" s="1"/>
      <c r="AD214" s="1" t="str">
        <f>IF('2020'!AD214="","",'2020'!AD214)</f>
        <v/>
      </c>
      <c r="AE214" s="1">
        <f>IF('2020'!AF214="","",'2020'!AF214)</f>
        <v>1.8E-3</v>
      </c>
      <c r="AG214" s="1">
        <f>IF('2020'!AH214="","",'2020'!AH214)</f>
        <v>0.36</v>
      </c>
      <c r="AI214" s="1">
        <f>IF('2020'!AJ214="","",'2020'!AJ214)</f>
        <v>1</v>
      </c>
      <c r="AK214" s="1"/>
      <c r="AL214" s="1" t="str">
        <f>IF('2020'!AL214="","",'2020'!AL214)</f>
        <v/>
      </c>
      <c r="AM214" s="1" t="str">
        <f>IF('2020'!AM214="","",'2020'!AM214)</f>
        <v/>
      </c>
      <c r="AN214" s="1" t="str">
        <f>IF('2020'!AN214="","",'2020'!AN214)</f>
        <v/>
      </c>
      <c r="AO214" s="1" t="str">
        <f>IF('2020'!AO214="","",'2020'!AO214)</f>
        <v/>
      </c>
      <c r="AP214" s="1">
        <f>IF('2020'!AP214="","",'2020'!AP214+1)</f>
        <v>5</v>
      </c>
      <c r="AQ214">
        <f t="shared" si="3"/>
        <v>2.8799999999999999E-2</v>
      </c>
    </row>
    <row r="215" spans="1:43" ht="39" thickBot="1">
      <c r="A215" s="1" t="str">
        <f>IF('2020'!A215="","",'2020'!A215)</f>
        <v>Chris Thompson</v>
      </c>
      <c r="B215" s="1" t="str">
        <f>IF('2020'!B215="","",'2020'!B215)</f>
        <v>RB</v>
      </c>
      <c r="C215" s="1" t="str">
        <f>IFERROR(VLOOKUP(A215&amp;B215,RDP!G:I,3,0),"")</f>
        <v/>
      </c>
      <c r="D215" s="1">
        <f>IF('2020'!D215="","",'2020'!D215+1)</f>
        <v>2021</v>
      </c>
      <c r="E215" s="1">
        <f>IF('2020'!E215="","",'2020'!E215)</f>
        <v>2</v>
      </c>
      <c r="F215" s="1"/>
      <c r="G215" s="1" t="str">
        <f>IF('2020'!G215="","",'2020'!G215)</f>
        <v/>
      </c>
      <c r="H215" s="1"/>
      <c r="I215" s="1" t="str">
        <f>IF('2020'!I215="","",'2020'!I215)</f>
        <v/>
      </c>
      <c r="J215" s="1" t="str">
        <f>IF('2020'!J215="","",'2020'!J215)</f>
        <v/>
      </c>
      <c r="K215" s="1" t="str">
        <f>IF('2020'!K215="","",'2020'!K215)</f>
        <v/>
      </c>
      <c r="L215" s="1" t="str">
        <f>IF('2020'!L215="","",'2020'!L215)</f>
        <v/>
      </c>
      <c r="M215" s="1">
        <f>IF('2020'!M215+'2020'!H215="","",'2020'!M215+'2020'!H215)</f>
        <v>0</v>
      </c>
      <c r="N215" s="1">
        <f>IF('2020'!N215="","",'2020'!N215)</f>
        <v>-0.2</v>
      </c>
      <c r="O215" s="1" t="str">
        <f>IF('2020'!O215="","",'2020'!O215)</f>
        <v/>
      </c>
      <c r="P215" s="1" t="str">
        <f>IF('2020'!P215="","",'2020'!P215)</f>
        <v/>
      </c>
      <c r="Q215" s="1" t="str">
        <f>IF('2020'!Q215="","",'2020'!Q215)</f>
        <v/>
      </c>
      <c r="R215" s="1" t="str">
        <f>IF('2020'!R215="","",'2020'!R215)</f>
        <v/>
      </c>
      <c r="S215" s="1">
        <f>IF('2020'!S215="","",'2020'!S215+1)</f>
        <v>31</v>
      </c>
      <c r="T215" s="1">
        <f>IF('2020'!T215="","",'2020'!T215)</f>
        <v>5</v>
      </c>
      <c r="U215" s="1">
        <f>IF('2020'!U215="","",'2020'!U215)</f>
        <v>154</v>
      </c>
      <c r="V215" s="1">
        <f>IF('2020'!C215="","",'2020'!C215)</f>
        <v>77</v>
      </c>
      <c r="W215" s="1" t="str">
        <f>IF('2020'!W215="","",'2020'!W215)</f>
        <v/>
      </c>
      <c r="X215" s="1" t="str">
        <f>IF('2020'!X215="","",'2020'!X215)</f>
        <v/>
      </c>
      <c r="Y215" s="1" t="str">
        <f>IF('2020'!Y215="","",'2020'!Y215)</f>
        <v/>
      </c>
      <c r="Z215" s="1" t="str">
        <f>IF('2020'!Z215="","",'2020'!Z215)</f>
        <v/>
      </c>
      <c r="AA215" s="1">
        <f>IF('2020'!F215="","",'2020'!F215)</f>
        <v>82</v>
      </c>
      <c r="AB215" s="1">
        <f>IF('2020'!AC215="","",'2020'!AC215)</f>
        <v>5.33</v>
      </c>
      <c r="AC215" s="1"/>
      <c r="AD215" s="1" t="str">
        <f>IF('2020'!AD215="","",'2020'!AD215)</f>
        <v/>
      </c>
      <c r="AE215" s="1">
        <f>IF('2020'!AF215="","",'2020'!AF215)</f>
        <v>4.2500000000000003E-2</v>
      </c>
      <c r="AG215" s="1">
        <f>IF('2020'!AH215="","",'2020'!AH215)</f>
        <v>1.1499999999999999</v>
      </c>
      <c r="AI215" s="1">
        <f>IF('2020'!AJ215="","",'2020'!AJ215)</f>
        <v>8</v>
      </c>
      <c r="AK215" s="1"/>
      <c r="AL215" s="1" t="str">
        <f>IF('2020'!AL215="","",'2020'!AL215)</f>
        <v/>
      </c>
      <c r="AM215" s="1" t="str">
        <f>IF('2020'!AM215="","",'2020'!AM215)</f>
        <v/>
      </c>
      <c r="AN215" s="1" t="str">
        <f>IF('2020'!AN215="","",'2020'!AN215)</f>
        <v/>
      </c>
      <c r="AO215" s="1" t="str">
        <f>IF('2020'!AO215="","",'2020'!AO215)</f>
        <v/>
      </c>
      <c r="AP215" s="1">
        <f>IF('2020'!AP215="","",'2020'!AP215+1)</f>
        <v>9</v>
      </c>
      <c r="AQ215">
        <f t="shared" si="3"/>
        <v>8.5000000000000006E-2</v>
      </c>
    </row>
    <row r="216" spans="1:43" ht="26.5" thickBot="1">
      <c r="A216" s="1" t="str">
        <f>IF('2020'!A216="","",'2020'!A216)</f>
        <v>Lynn Bowden</v>
      </c>
      <c r="B216" s="1" t="str">
        <f>IF('2020'!B216="","",'2020'!B216)</f>
        <v>WR</v>
      </c>
      <c r="C216" s="1">
        <f>IFERROR(VLOOKUP(A216&amp;B216,RDP!G:I,3,0),"")</f>
        <v>116</v>
      </c>
      <c r="D216" s="1">
        <f>IF('2020'!D216="","",'2020'!D216+1)</f>
        <v>2021</v>
      </c>
      <c r="E216" s="1">
        <f>IF('2020'!E216="","",'2020'!E216)</f>
        <v>3</v>
      </c>
      <c r="F216" s="1"/>
      <c r="G216" s="1" t="str">
        <f>IF('2020'!G216="","",'2020'!G216)</f>
        <v/>
      </c>
      <c r="H216" s="1"/>
      <c r="I216" s="1" t="str">
        <f>IF('2020'!I216="","",'2020'!I216)</f>
        <v/>
      </c>
      <c r="J216" s="1" t="str">
        <f>IF('2020'!J216="","",'2020'!J216)</f>
        <v/>
      </c>
      <c r="K216" s="1" t="str">
        <f>IF('2020'!K216="","",'2020'!K216)</f>
        <v/>
      </c>
      <c r="L216" s="1" t="str">
        <f>IF('2020'!L216="","",'2020'!L216)</f>
        <v/>
      </c>
      <c r="M216" s="1">
        <f>IF('2020'!M216+'2020'!H216="","",'2020'!M216+'2020'!H216)</f>
        <v>0</v>
      </c>
      <c r="N216" s="1">
        <f>IF('2020'!N216="","",'2020'!N216)</f>
        <v>-0.56999999999999995</v>
      </c>
      <c r="O216" s="1" t="str">
        <f>IF('2020'!O216="","",'2020'!O216)</f>
        <v/>
      </c>
      <c r="P216" s="1" t="str">
        <f>IF('2020'!P216="","",'2020'!P216)</f>
        <v/>
      </c>
      <c r="Q216" s="1" t="str">
        <f>IF('2020'!Q216="","",'2020'!Q216)</f>
        <v/>
      </c>
      <c r="R216" s="1" t="str">
        <f>IF('2020'!R216="","",'2020'!R216)</f>
        <v/>
      </c>
      <c r="S216" s="1">
        <f>IF('2020'!S216="","",'2020'!S216+1)</f>
        <v>24</v>
      </c>
      <c r="T216" s="1">
        <f>IF('2020'!T216="","",'2020'!T216)</f>
        <v>3</v>
      </c>
      <c r="U216" s="1">
        <f>IF('2020'!U216="","",'2020'!U216)</f>
        <v>80</v>
      </c>
      <c r="V216" s="1">
        <f>IF('2020'!C216="","",'2020'!C216)</f>
        <v>82</v>
      </c>
      <c r="W216" s="1" t="str">
        <f>IF('2020'!W216="","",'2020'!W216)</f>
        <v/>
      </c>
      <c r="X216" s="1" t="str">
        <f>IF('2020'!X216="","",'2020'!X216)</f>
        <v/>
      </c>
      <c r="Y216" s="1" t="str">
        <f>IF('2020'!Y216="","",'2020'!Y216)</f>
        <v/>
      </c>
      <c r="Z216" s="1" t="str">
        <f>IF('2020'!Z216="","",'2020'!Z216)</f>
        <v/>
      </c>
      <c r="AA216" s="1">
        <f>IF('2020'!F216="","",'2020'!F216)</f>
        <v>114</v>
      </c>
      <c r="AB216" s="1">
        <f>IF('2020'!AC216="","",'2020'!AC216)</f>
        <v>5.39</v>
      </c>
      <c r="AC216" s="1"/>
      <c r="AD216" s="1" t="str">
        <f>IF('2020'!AD216="","",'2020'!AD216)</f>
        <v/>
      </c>
      <c r="AE216" s="1">
        <f>IF('2020'!AF216="","",'2020'!AF216)</f>
        <v>6.8099999999999994E-2</v>
      </c>
      <c r="AG216" s="1">
        <f>IF('2020'!AH216="","",'2020'!AH216)</f>
        <v>1</v>
      </c>
      <c r="AI216" s="1">
        <f>IF('2020'!AJ216="","",'2020'!AJ216)</f>
        <v>10</v>
      </c>
      <c r="AK216" s="1"/>
      <c r="AL216" s="1" t="str">
        <f>IF('2020'!AL216="","",'2020'!AL216)</f>
        <v/>
      </c>
      <c r="AM216" s="1" t="str">
        <f>IF('2020'!AM216="","",'2020'!AM216)</f>
        <v/>
      </c>
      <c r="AN216" s="1" t="str">
        <f>IF('2020'!AN216="","",'2020'!AN216)</f>
        <v/>
      </c>
      <c r="AO216" s="1" t="str">
        <f>IF('2020'!AO216="","",'2020'!AO216)</f>
        <v/>
      </c>
      <c r="AP216" s="1">
        <f>IF('2020'!AP216="","",'2020'!AP216+1)</f>
        <v>2</v>
      </c>
      <c r="AQ216">
        <f t="shared" si="3"/>
        <v>0.10895999999999999</v>
      </c>
    </row>
    <row r="217" spans="1:43" ht="26.5" thickBot="1">
      <c r="A217" s="1" t="str">
        <f>IF('2020'!A217="","",'2020'!A217)</f>
        <v>Steven Sims</v>
      </c>
      <c r="B217" s="1" t="str">
        <f>IF('2020'!B217="","",'2020'!B217)</f>
        <v>WR</v>
      </c>
      <c r="C217" s="1" t="str">
        <f>IFERROR(VLOOKUP(A217&amp;B217,RDP!G:I,3,0),"")</f>
        <v/>
      </c>
      <c r="D217" s="1">
        <f>IF('2020'!D217="","",'2020'!D217+1)</f>
        <v>2021</v>
      </c>
      <c r="E217" s="1">
        <f>IF('2020'!E217="","",'2020'!E217)</f>
        <v>3</v>
      </c>
      <c r="F217" s="1"/>
      <c r="G217" s="1" t="str">
        <f>IF('2020'!G217="","",'2020'!G217)</f>
        <v/>
      </c>
      <c r="H217" s="1"/>
      <c r="I217" s="1" t="str">
        <f>IF('2020'!I217="","",'2020'!I217)</f>
        <v/>
      </c>
      <c r="J217" s="1" t="str">
        <f>IF('2020'!J217="","",'2020'!J217)</f>
        <v/>
      </c>
      <c r="K217" s="1" t="str">
        <f>IF('2020'!K217="","",'2020'!K217)</f>
        <v/>
      </c>
      <c r="L217" s="1" t="str">
        <f>IF('2020'!L217="","",'2020'!L217)</f>
        <v/>
      </c>
      <c r="M217" s="1">
        <f>IF('2020'!M217+'2020'!H217="","",'2020'!M217+'2020'!H217)</f>
        <v>0</v>
      </c>
      <c r="N217" s="1">
        <f>IF('2020'!N217="","",'2020'!N217)</f>
        <v>-0.32</v>
      </c>
      <c r="O217" s="1" t="str">
        <f>IF('2020'!O217="","",'2020'!O217)</f>
        <v/>
      </c>
      <c r="P217" s="1" t="str">
        <f>IF('2020'!P217="","",'2020'!P217)</f>
        <v/>
      </c>
      <c r="Q217" s="1" t="str">
        <f>IF('2020'!Q217="","",'2020'!Q217)</f>
        <v/>
      </c>
      <c r="R217" s="1" t="str">
        <f>IF('2020'!R217="","",'2020'!R217)</f>
        <v/>
      </c>
      <c r="S217" s="1">
        <f>IF('2020'!S217="","",'2020'!S217+1)</f>
        <v>24</v>
      </c>
      <c r="T217" s="1">
        <f>IF('2020'!T217="","",'2020'!T217)</f>
        <v>8</v>
      </c>
      <c r="U217" s="1">
        <f>IF('2020'!U217="","",'2020'!U217)</f>
        <v>300</v>
      </c>
      <c r="V217" s="1">
        <f>IF('2020'!C217="","",'2020'!C217)</f>
        <v>83</v>
      </c>
      <c r="W217" s="1" t="str">
        <f>IF('2020'!W217="","",'2020'!W217)</f>
        <v/>
      </c>
      <c r="X217" s="1" t="str">
        <f>IF('2020'!X217="","",'2020'!X217)</f>
        <v/>
      </c>
      <c r="Y217" s="1" t="str">
        <f>IF('2020'!Y217="","",'2020'!Y217)</f>
        <v/>
      </c>
      <c r="Z217" s="1" t="str">
        <f>IF('2020'!Z217="","",'2020'!Z217)</f>
        <v/>
      </c>
      <c r="AA217" s="1">
        <f>IF('2020'!F217="","",'2020'!F217)</f>
        <v>105</v>
      </c>
      <c r="AB217" s="1">
        <f>IF('2020'!AC217="","",'2020'!AC217)</f>
        <v>5.1100000000000003</v>
      </c>
      <c r="AC217" s="1"/>
      <c r="AD217" s="1" t="str">
        <f>IF('2020'!AD217="","",'2020'!AD217)</f>
        <v/>
      </c>
      <c r="AE217" s="1">
        <f>IF('2020'!AF217="","",'2020'!AF217)</f>
        <v>6.4600000000000005E-2</v>
      </c>
      <c r="AG217" s="1">
        <f>IF('2020'!AH217="","",'2020'!AH217)</f>
        <v>0.97</v>
      </c>
      <c r="AI217" s="1">
        <f>IF('2020'!AJ217="","",'2020'!AJ217)</f>
        <v>12</v>
      </c>
      <c r="AK217" s="1"/>
      <c r="AL217" s="1" t="str">
        <f>IF('2020'!AL217="","",'2020'!AL217)</f>
        <v/>
      </c>
      <c r="AM217" s="1" t="str">
        <f>IF('2020'!AM217="","",'2020'!AM217)</f>
        <v/>
      </c>
      <c r="AN217" s="1" t="str">
        <f>IF('2020'!AN217="","",'2020'!AN217)</f>
        <v/>
      </c>
      <c r="AO217" s="1" t="str">
        <f>IF('2020'!AO217="","",'2020'!AO217)</f>
        <v/>
      </c>
      <c r="AP217" s="1">
        <f>IF('2020'!AP217="","",'2020'!AP217+1)</f>
        <v>3</v>
      </c>
      <c r="AQ217">
        <f t="shared" si="3"/>
        <v>8.613333333333334E-2</v>
      </c>
    </row>
    <row r="218" spans="1:43" ht="26.5" thickBot="1">
      <c r="A218" s="1" t="str">
        <f>IF('2020'!A218="","",'2020'!A218)</f>
        <v>Jalen Hurts</v>
      </c>
      <c r="B218" s="1" t="str">
        <f>IF('2020'!B218="","",'2020'!B218)</f>
        <v>QB</v>
      </c>
      <c r="C218" s="1">
        <f>IFERROR(VLOOKUP(A218&amp;B218,RDP!G:I,3,0),"")</f>
        <v>12</v>
      </c>
      <c r="D218" s="1">
        <f>IF('2020'!D218="","",'2020'!D218+1)</f>
        <v>2021</v>
      </c>
      <c r="E218" s="1">
        <f>IF('2020'!E218="","",'2020'!E218)</f>
        <v>1</v>
      </c>
      <c r="F218" s="1"/>
      <c r="G218" s="1" t="str">
        <f>IF('2020'!G218="","",'2020'!G218)</f>
        <v/>
      </c>
      <c r="H218" s="1"/>
      <c r="I218" s="1" t="str">
        <f>IF('2020'!I218="","",'2020'!I218)</f>
        <v/>
      </c>
      <c r="J218" s="1" t="str">
        <f>IF('2020'!J218="","",'2020'!J218)</f>
        <v/>
      </c>
      <c r="K218" s="1" t="str">
        <f>IF('2020'!K218="","",'2020'!K218)</f>
        <v/>
      </c>
      <c r="L218" s="1" t="str">
        <f>IF('2020'!L218="","",'2020'!L218)</f>
        <v/>
      </c>
      <c r="M218" s="1">
        <f>IF('2020'!M218+'2020'!H218="","",'2020'!M218+'2020'!H218)</f>
        <v>0</v>
      </c>
      <c r="N218" s="1">
        <f>IF('2020'!N218="","",'2020'!N218)</f>
        <v>-1.87</v>
      </c>
      <c r="O218" s="1" t="str">
        <f>IF('2020'!O218="","",'2020'!O218)</f>
        <v/>
      </c>
      <c r="P218" s="1" t="str">
        <f>IF('2020'!P218="","",'2020'!P218)</f>
        <v/>
      </c>
      <c r="Q218" s="1" t="str">
        <f>IF('2020'!Q218="","",'2020'!Q218)</f>
        <v/>
      </c>
      <c r="R218" s="1" t="str">
        <f>IF('2020'!R218="","",'2020'!R218)</f>
        <v/>
      </c>
      <c r="S218" s="1">
        <f>IF('2020'!S218="","",'2020'!S218+1)</f>
        <v>23</v>
      </c>
      <c r="T218" s="1">
        <f>IF('2020'!T218="","",'2020'!T218)</f>
        <v>2</v>
      </c>
      <c r="U218" s="1">
        <f>IF('2020'!U218="","",'2020'!U218)</f>
        <v>53</v>
      </c>
      <c r="V218" s="1">
        <f>IF('2020'!C218="","",'2020'!C218)</f>
        <v>34</v>
      </c>
      <c r="W218" s="1" t="str">
        <f>IF('2020'!W218="","",'2020'!W218)</f>
        <v/>
      </c>
      <c r="X218" s="1" t="str">
        <f>IF('2020'!X218="","",'2020'!X218)</f>
        <v/>
      </c>
      <c r="Y218" s="1" t="str">
        <f>IF('2020'!Y218="","",'2020'!Y218)</f>
        <v/>
      </c>
      <c r="Z218" s="1" t="str">
        <f>IF('2020'!Z218="","",'2020'!Z218)</f>
        <v/>
      </c>
      <c r="AA218" s="1">
        <f>IF('2020'!F218="","",'2020'!F218)</f>
        <v>36</v>
      </c>
      <c r="AB218" s="1">
        <f>IF('2020'!AC218="","",'2020'!AC218)</f>
        <v>8.2799999999999994</v>
      </c>
      <c r="AC218" s="1"/>
      <c r="AD218" s="1" t="str">
        <f>IF('2020'!AD218="","",'2020'!AD218)</f>
        <v/>
      </c>
      <c r="AE218" s="1" t="str">
        <f>IF('2020'!AF218="","",'2020'!AF218)</f>
        <v/>
      </c>
      <c r="AG218" s="1" t="str">
        <f>IF('2020'!AH218="","",'2020'!AH218)</f>
        <v/>
      </c>
      <c r="AI218" s="1" t="str">
        <f>IF('2020'!AJ218="","",'2020'!AJ218)</f>
        <v/>
      </c>
      <c r="AK218" s="1"/>
      <c r="AL218" s="1" t="str">
        <f>IF('2020'!AL218="","",'2020'!AL218)</f>
        <v/>
      </c>
      <c r="AM218" s="1" t="str">
        <f>IF('2020'!AM218="","",'2020'!AM218)</f>
        <v/>
      </c>
      <c r="AN218" s="1" t="str">
        <f>IF('2020'!AN218="","",'2020'!AN218)</f>
        <v/>
      </c>
      <c r="AO218" s="1" t="str">
        <f>IF('2020'!AO218="","",'2020'!AO218)</f>
        <v/>
      </c>
      <c r="AP218" s="1">
        <f>IF('2020'!AP218="","",'2020'!AP218+1)</f>
        <v>2</v>
      </c>
      <c r="AQ218" t="str">
        <f t="shared" si="3"/>
        <v/>
      </c>
    </row>
    <row r="219" spans="1:43" ht="26.5" thickBot="1">
      <c r="A219" s="1" t="str">
        <f>IF('2020'!A219="","",'2020'!A219)</f>
        <v>Josh Reynolds</v>
      </c>
      <c r="B219" s="1" t="str">
        <f>IF('2020'!B219="","",'2020'!B219)</f>
        <v>WR</v>
      </c>
      <c r="C219" s="1">
        <f>IFERROR(VLOOKUP(A219&amp;B219,RDP!G:I,3,0),"")</f>
        <v>102</v>
      </c>
      <c r="D219" s="1">
        <f>IF('2020'!D219="","",'2020'!D219+1)</f>
        <v>2021</v>
      </c>
      <c r="E219" s="1">
        <f>IF('2020'!E219="","",'2020'!E219)</f>
        <v>3</v>
      </c>
      <c r="F219" s="1"/>
      <c r="G219" s="1" t="str">
        <f>IF('2020'!G219="","",'2020'!G219)</f>
        <v/>
      </c>
      <c r="H219" s="1"/>
      <c r="I219" s="1" t="str">
        <f>IF('2020'!I219="","",'2020'!I219)</f>
        <v/>
      </c>
      <c r="J219" s="1" t="str">
        <f>IF('2020'!J219="","",'2020'!J219)</f>
        <v/>
      </c>
      <c r="K219" s="1" t="str">
        <f>IF('2020'!K219="","",'2020'!K219)</f>
        <v/>
      </c>
      <c r="L219" s="1" t="str">
        <f>IF('2020'!L219="","",'2020'!L219)</f>
        <v/>
      </c>
      <c r="M219" s="1">
        <f>IF('2020'!M219+'2020'!H219="","",'2020'!M219+'2020'!H219)</f>
        <v>0</v>
      </c>
      <c r="N219" s="1">
        <f>IF('2020'!N219="","",'2020'!N219)</f>
        <v>-0.11</v>
      </c>
      <c r="O219" s="1" t="str">
        <f>IF('2020'!O219="","",'2020'!O219)</f>
        <v/>
      </c>
      <c r="P219" s="1" t="str">
        <f>IF('2020'!P219="","",'2020'!P219)</f>
        <v/>
      </c>
      <c r="Q219" s="1" t="str">
        <f>IF('2020'!Q219="","",'2020'!Q219)</f>
        <v/>
      </c>
      <c r="R219" s="1" t="str">
        <f>IF('2020'!R219="","",'2020'!R219)</f>
        <v/>
      </c>
      <c r="S219" s="1">
        <f>IF('2020'!S219="","",'2020'!S219+1)</f>
        <v>26</v>
      </c>
      <c r="T219" s="1">
        <f>IF('2020'!T219="","",'2020'!T219)</f>
        <v>4</v>
      </c>
      <c r="U219" s="1">
        <f>IF('2020'!U219="","",'2020'!U219)</f>
        <v>117</v>
      </c>
      <c r="V219" s="1">
        <f>IF('2020'!C219="","",'2020'!C219)</f>
        <v>85</v>
      </c>
      <c r="W219" s="1" t="str">
        <f>IF('2020'!W219="","",'2020'!W219)</f>
        <v/>
      </c>
      <c r="X219" s="1" t="str">
        <f>IF('2020'!X219="","",'2020'!X219)</f>
        <v/>
      </c>
      <c r="Y219" s="1" t="str">
        <f>IF('2020'!Y219="","",'2020'!Y219)</f>
        <v/>
      </c>
      <c r="Z219" s="1" t="str">
        <f>IF('2020'!Z219="","",'2020'!Z219)</f>
        <v/>
      </c>
      <c r="AA219" s="1">
        <f>IF('2020'!F219="","",'2020'!F219)</f>
        <v>61</v>
      </c>
      <c r="AB219" s="1">
        <f>IF('2020'!AC219="","",'2020'!AC219)</f>
        <v>7.89</v>
      </c>
      <c r="AC219" s="1"/>
      <c r="AD219" s="1" t="str">
        <f>IF('2020'!AD219="","",'2020'!AD219)</f>
        <v/>
      </c>
      <c r="AE219" s="1">
        <f>IF('2020'!AF219="","",'2020'!AF219)</f>
        <v>0.1447</v>
      </c>
      <c r="AG219" s="1">
        <f>IF('2020'!AH219="","",'2020'!AH219)</f>
        <v>1.26</v>
      </c>
      <c r="AI219" s="1">
        <f>IF('2020'!AJ219="","",'2020'!AJ219)</f>
        <v>16</v>
      </c>
      <c r="AK219" s="1"/>
      <c r="AL219" s="1" t="str">
        <f>IF('2020'!AL219="","",'2020'!AL219)</f>
        <v/>
      </c>
      <c r="AM219" s="1" t="str">
        <f>IF('2020'!AM219="","",'2020'!AM219)</f>
        <v/>
      </c>
      <c r="AN219" s="1" t="str">
        <f>IF('2020'!AN219="","",'2020'!AN219)</f>
        <v/>
      </c>
      <c r="AO219" s="1" t="str">
        <f>IF('2020'!AO219="","",'2020'!AO219)</f>
        <v/>
      </c>
      <c r="AP219" s="1">
        <f>IF('2020'!AP219="","",'2020'!AP219+1)</f>
        <v>5</v>
      </c>
      <c r="AQ219">
        <f t="shared" si="3"/>
        <v>0.1447</v>
      </c>
    </row>
    <row r="220" spans="1:43" ht="26.5" thickBot="1">
      <c r="A220" s="1" t="str">
        <f>IF('2020'!A220="","",'2020'!A220)</f>
        <v>Kyle Rudolph</v>
      </c>
      <c r="B220" s="1" t="str">
        <f>IF('2020'!B220="","",'2020'!B220)</f>
        <v>TE</v>
      </c>
      <c r="C220" s="1">
        <f>IFERROR(VLOOKUP(A220&amp;B220,RDP!G:I,3,0),"")</f>
        <v>57</v>
      </c>
      <c r="D220" s="1">
        <f>IF('2020'!D220="","",'2020'!D220+1)</f>
        <v>2021</v>
      </c>
      <c r="E220" s="1">
        <f>IF('2020'!E220="","",'2020'!E220)</f>
        <v>4</v>
      </c>
      <c r="F220" s="1"/>
      <c r="G220" s="1" t="str">
        <f>IF('2020'!G220="","",'2020'!G220)</f>
        <v/>
      </c>
      <c r="H220" s="1"/>
      <c r="I220" s="1" t="str">
        <f>IF('2020'!I220="","",'2020'!I220)</f>
        <v/>
      </c>
      <c r="J220" s="1" t="str">
        <f>IF('2020'!J220="","",'2020'!J220)</f>
        <v/>
      </c>
      <c r="K220" s="1" t="str">
        <f>IF('2020'!K220="","",'2020'!K220)</f>
        <v/>
      </c>
      <c r="L220" s="1" t="str">
        <f>IF('2020'!L220="","",'2020'!L220)</f>
        <v/>
      </c>
      <c r="M220" s="1">
        <f>IF('2020'!M220+'2020'!H220="","",'2020'!M220+'2020'!H220)</f>
        <v>4</v>
      </c>
      <c r="N220" s="1">
        <f>IF('2020'!N220="","",'2020'!N220)</f>
        <v>-0.05</v>
      </c>
      <c r="O220" s="1" t="str">
        <f>IF('2020'!O220="","",'2020'!O220)</f>
        <v/>
      </c>
      <c r="P220" s="1" t="str">
        <f>IF('2020'!P220="","",'2020'!P220)</f>
        <v/>
      </c>
      <c r="Q220" s="1" t="str">
        <f>IF('2020'!Q220="","",'2020'!Q220)</f>
        <v/>
      </c>
      <c r="R220" s="1" t="str">
        <f>IF('2020'!R220="","",'2020'!R220)</f>
        <v/>
      </c>
      <c r="S220" s="1">
        <f>IF('2020'!S220="","",'2020'!S220+1)</f>
        <v>32</v>
      </c>
      <c r="T220" s="1">
        <f>IF('2020'!T220="","",'2020'!T220)</f>
        <v>2</v>
      </c>
      <c r="U220" s="1">
        <f>IF('2020'!U220="","",'2020'!U220)</f>
        <v>43</v>
      </c>
      <c r="V220" s="1">
        <f>IF('2020'!C220="","",'2020'!C220)</f>
        <v>36</v>
      </c>
      <c r="W220" s="1" t="str">
        <f>IF('2020'!W220="","",'2020'!W220)</f>
        <v/>
      </c>
      <c r="X220" s="1" t="str">
        <f>IF('2020'!X220="","",'2020'!X220)</f>
        <v/>
      </c>
      <c r="Y220" s="1" t="str">
        <f>IF('2020'!Y220="","",'2020'!Y220)</f>
        <v/>
      </c>
      <c r="Z220" s="1" t="str">
        <f>IF('2020'!Z220="","",'2020'!Z220)</f>
        <v/>
      </c>
      <c r="AA220" s="1">
        <f>IF('2020'!F220="","",'2020'!F220)</f>
        <v>38</v>
      </c>
      <c r="AB220" s="1">
        <f>IF('2020'!AC220="","",'2020'!AC220)</f>
        <v>5.62</v>
      </c>
      <c r="AC220" s="1"/>
      <c r="AD220" s="1" t="str">
        <f>IF('2020'!AD220="","",'2020'!AD220)</f>
        <v/>
      </c>
      <c r="AE220" s="1">
        <f>IF('2020'!AF220="","",'2020'!AF220)</f>
        <v>7.4899999999999994E-2</v>
      </c>
      <c r="AG220" s="1">
        <f>IF('2020'!AH220="","",'2020'!AH220)</f>
        <v>1.35</v>
      </c>
      <c r="AI220" s="1">
        <f>IF('2020'!AJ220="","",'2020'!AJ220)</f>
        <v>12</v>
      </c>
      <c r="AK220" s="1"/>
      <c r="AL220" s="1" t="str">
        <f>IF('2020'!AL220="","",'2020'!AL220)</f>
        <v/>
      </c>
      <c r="AM220" s="1" t="str">
        <f>IF('2020'!AM220="","",'2020'!AM220)</f>
        <v/>
      </c>
      <c r="AN220" s="1" t="str">
        <f>IF('2020'!AN220="","",'2020'!AN220)</f>
        <v/>
      </c>
      <c r="AO220" s="1" t="str">
        <f>IF('2020'!AO220="","",'2020'!AO220)</f>
        <v/>
      </c>
      <c r="AP220" s="1">
        <f>IF('2020'!AP220="","",'2020'!AP220+1)</f>
        <v>11</v>
      </c>
      <c r="AQ220">
        <f t="shared" si="3"/>
        <v>9.9866666666666659E-2</v>
      </c>
    </row>
    <row r="221" spans="1:43" ht="26.5" thickBot="1">
      <c r="A221" s="1" t="str">
        <f>IF('2020'!A221="","",'2020'!A221)</f>
        <v>Brycen Hopkins</v>
      </c>
      <c r="B221" s="1" t="str">
        <f>IF('2020'!B221="","",'2020'!B221)</f>
        <v>TE</v>
      </c>
      <c r="C221" s="1">
        <f>IFERROR(VLOOKUP(A221&amp;B221,RDP!G:I,3,0),"")</f>
        <v>58</v>
      </c>
      <c r="D221" s="1">
        <f>IF('2020'!D221="","",'2020'!D221+1)</f>
        <v>2021</v>
      </c>
      <c r="E221" s="1">
        <f>IF('2020'!E221="","",'2020'!E221)</f>
        <v>4</v>
      </c>
      <c r="F221" s="1"/>
      <c r="G221" s="1" t="str">
        <f>IF('2020'!G221="","",'2020'!G221)</f>
        <v/>
      </c>
      <c r="H221" s="1"/>
      <c r="I221" s="1" t="str">
        <f>IF('2020'!I221="","",'2020'!I221)</f>
        <v/>
      </c>
      <c r="J221" s="1" t="str">
        <f>IF('2020'!J221="","",'2020'!J221)</f>
        <v/>
      </c>
      <c r="K221" s="1" t="str">
        <f>IF('2020'!K221="","",'2020'!K221)</f>
        <v/>
      </c>
      <c r="L221" s="1" t="str">
        <f>IF('2020'!L221="","",'2020'!L221)</f>
        <v/>
      </c>
      <c r="M221" s="1">
        <f>IF('2020'!M221+'2020'!H221="","",'2020'!M221+'2020'!H221)</f>
        <v>0</v>
      </c>
      <c r="N221" s="1">
        <f>IF('2020'!N221="","",'2020'!N221)</f>
        <v>0</v>
      </c>
      <c r="O221" s="1" t="str">
        <f>IF('2020'!O221="","",'2020'!O221)</f>
        <v/>
      </c>
      <c r="P221" s="1" t="str">
        <f>IF('2020'!P221="","",'2020'!P221)</f>
        <v/>
      </c>
      <c r="Q221" s="1" t="str">
        <f>IF('2020'!Q221="","",'2020'!Q221)</f>
        <v/>
      </c>
      <c r="R221" s="1" t="str">
        <f>IF('2020'!R221="","",'2020'!R221)</f>
        <v/>
      </c>
      <c r="S221" s="1">
        <f>IF('2020'!S221="","",'2020'!S221+1)</f>
        <v>24</v>
      </c>
      <c r="T221" s="1">
        <f>IF('2020'!T221="","",'2020'!T221)</f>
        <v>4</v>
      </c>
      <c r="U221" s="1">
        <f>IF('2020'!U221="","",'2020'!U221)</f>
        <v>136</v>
      </c>
      <c r="V221" s="1">
        <f>IF('2020'!C221="","",'2020'!C221)</f>
        <v>37</v>
      </c>
      <c r="W221" s="1" t="str">
        <f>IF('2020'!W221="","",'2020'!W221)</f>
        <v/>
      </c>
      <c r="X221" s="1" t="str">
        <f>IF('2020'!X221="","",'2020'!X221)</f>
        <v/>
      </c>
      <c r="Y221" s="1" t="str">
        <f>IF('2020'!Y221="","",'2020'!Y221)</f>
        <v/>
      </c>
      <c r="Z221" s="1" t="str">
        <f>IF('2020'!Z221="","",'2020'!Z221)</f>
        <v/>
      </c>
      <c r="AA221" s="1">
        <f>IF('2020'!F221="","",'2020'!F221)</f>
        <v>128</v>
      </c>
      <c r="AB221" s="1">
        <f>IF('2020'!AC221="","",'2020'!AC221)</f>
        <v>0</v>
      </c>
      <c r="AC221" s="1"/>
      <c r="AD221" s="1" t="str">
        <f>IF('2020'!AD221="","",'2020'!AD221)</f>
        <v/>
      </c>
      <c r="AE221" s="1" t="str">
        <f>IF('2020'!AF221="","",'2020'!AF221)</f>
        <v/>
      </c>
      <c r="AG221" s="1" t="str">
        <f>IF('2020'!AH221="","",'2020'!AH221)</f>
        <v/>
      </c>
      <c r="AI221" s="1" t="str">
        <f>IF('2020'!AJ221="","",'2020'!AJ221)</f>
        <v/>
      </c>
      <c r="AK221" s="1"/>
      <c r="AL221" s="1" t="str">
        <f>IF('2020'!AL221="","",'2020'!AL221)</f>
        <v/>
      </c>
      <c r="AM221" s="1" t="str">
        <f>IF('2020'!AM221="","",'2020'!AM221)</f>
        <v/>
      </c>
      <c r="AN221" s="1" t="str">
        <f>IF('2020'!AN221="","",'2020'!AN221)</f>
        <v/>
      </c>
      <c r="AO221" s="1" t="str">
        <f>IF('2020'!AO221="","",'2020'!AO221)</f>
        <v/>
      </c>
      <c r="AP221" s="1">
        <f>IF('2020'!AP221="","",'2020'!AP221+1)</f>
        <v>3</v>
      </c>
      <c r="AQ221" t="str">
        <f t="shared" si="3"/>
        <v/>
      </c>
    </row>
    <row r="222" spans="1:43" ht="39" thickBot="1">
      <c r="A222" s="1" t="str">
        <f>IF('2020'!A222="","",'2020'!A222)</f>
        <v>Donovan Peoples-Jones</v>
      </c>
      <c r="B222" s="1" t="str">
        <f>IF('2020'!B222="","",'2020'!B222)</f>
        <v>WR</v>
      </c>
      <c r="C222" s="1">
        <f>IFERROR(VLOOKUP(A222&amp;B222,RDP!G:I,3,0),"")</f>
        <v>104</v>
      </c>
      <c r="D222" s="1">
        <f>IF('2020'!D222="","",'2020'!D222+1)</f>
        <v>2021</v>
      </c>
      <c r="E222" s="1">
        <f>IF('2020'!E222="","",'2020'!E222)</f>
        <v>3</v>
      </c>
      <c r="F222" s="1"/>
      <c r="G222" s="1" t="str">
        <f>IF('2020'!G222="","",'2020'!G222)</f>
        <v/>
      </c>
      <c r="H222" s="1"/>
      <c r="I222" s="1" t="str">
        <f>IF('2020'!I222="","",'2020'!I222)</f>
        <v/>
      </c>
      <c r="J222" s="1" t="str">
        <f>IF('2020'!J222="","",'2020'!J222)</f>
        <v/>
      </c>
      <c r="K222" s="1" t="str">
        <f>IF('2020'!K222="","",'2020'!K222)</f>
        <v/>
      </c>
      <c r="L222" s="1" t="str">
        <f>IF('2020'!L222="","",'2020'!L222)</f>
        <v/>
      </c>
      <c r="M222" s="1">
        <f>IF('2020'!M222+'2020'!H222="","",'2020'!M222+'2020'!H222)</f>
        <v>0</v>
      </c>
      <c r="N222" s="1">
        <f>IF('2020'!N222="","",'2020'!N222)</f>
        <v>-0.49</v>
      </c>
      <c r="O222" s="1" t="str">
        <f>IF('2020'!O222="","",'2020'!O222)</f>
        <v/>
      </c>
      <c r="P222" s="1" t="str">
        <f>IF('2020'!P222="","",'2020'!P222)</f>
        <v/>
      </c>
      <c r="Q222" s="1" t="str">
        <f>IF('2020'!Q222="","",'2020'!Q222)</f>
        <v/>
      </c>
      <c r="R222" s="1" t="str">
        <f>IF('2020'!R222="","",'2020'!R222)</f>
        <v/>
      </c>
      <c r="S222" s="1">
        <f>IF('2020'!S222="","",'2020'!S222+1)</f>
        <v>22</v>
      </c>
      <c r="T222" s="1">
        <f>IF('2020'!T222="","",'2020'!T222)</f>
        <v>6</v>
      </c>
      <c r="U222" s="1">
        <f>IF('2020'!U222="","",'2020'!U222)</f>
        <v>187</v>
      </c>
      <c r="V222" s="1">
        <f>IF('2020'!C222="","",'2020'!C222)</f>
        <v>86</v>
      </c>
      <c r="W222" s="1" t="str">
        <f>IF('2020'!W222="","",'2020'!W222)</f>
        <v/>
      </c>
      <c r="X222" s="1" t="str">
        <f>IF('2020'!X222="","",'2020'!X222)</f>
        <v/>
      </c>
      <c r="Y222" s="1" t="str">
        <f>IF('2020'!Y222="","",'2020'!Y222)</f>
        <v/>
      </c>
      <c r="Z222" s="1" t="str">
        <f>IF('2020'!Z222="","",'2020'!Z222)</f>
        <v/>
      </c>
      <c r="AA222" s="1">
        <f>IF('2020'!F222="","",'2020'!F222)</f>
        <v>111</v>
      </c>
      <c r="AB222" s="1">
        <f>IF('2020'!AC222="","",'2020'!AC222)</f>
        <v>4.7</v>
      </c>
      <c r="AC222" s="1"/>
      <c r="AD222" s="1" t="str">
        <f>IF('2020'!AD222="","",'2020'!AD222)</f>
        <v/>
      </c>
      <c r="AE222" s="1">
        <f>IF('2020'!AF222="","",'2020'!AF222)</f>
        <v>4.19E-2</v>
      </c>
      <c r="AG222" s="1">
        <f>IF('2020'!AH222="","",'2020'!AH222)</f>
        <v>2.34</v>
      </c>
      <c r="AI222" s="1">
        <f>IF('2020'!AJ222="","",'2020'!AJ222)</f>
        <v>11</v>
      </c>
      <c r="AK222" s="1"/>
      <c r="AL222" s="1" t="str">
        <f>IF('2020'!AL222="","",'2020'!AL222)</f>
        <v/>
      </c>
      <c r="AM222" s="1" t="str">
        <f>IF('2020'!AM222="","",'2020'!AM222)</f>
        <v/>
      </c>
      <c r="AN222" s="1" t="str">
        <f>IF('2020'!AN222="","",'2020'!AN222)</f>
        <v/>
      </c>
      <c r="AO222" s="1" t="str">
        <f>IF('2020'!AO222="","",'2020'!AO222)</f>
        <v/>
      </c>
      <c r="AP222" s="1">
        <f>IF('2020'!AP222="","",'2020'!AP222+1)</f>
        <v>2</v>
      </c>
      <c r="AQ222">
        <f t="shared" si="3"/>
        <v>6.0945454545454546E-2</v>
      </c>
    </row>
    <row r="223" spans="1:43" ht="26.5" thickBot="1">
      <c r="A223" s="1" t="str">
        <f>IF('2020'!A223="","",'2020'!A223)</f>
        <v>Adrian Peterson</v>
      </c>
      <c r="B223" s="1" t="str">
        <f>IF('2020'!B223="","",'2020'!B223)</f>
        <v>RB</v>
      </c>
      <c r="C223" s="1" t="str">
        <f>IFERROR(VLOOKUP(A223&amp;B223,RDP!G:I,3,0),"")</f>
        <v/>
      </c>
      <c r="D223" s="1">
        <f>IF('2020'!D223="","",'2020'!D223+1)</f>
        <v>2021</v>
      </c>
      <c r="E223" s="1">
        <f>IF('2020'!E223="","",'2020'!E223)</f>
        <v>2</v>
      </c>
      <c r="F223" s="1"/>
      <c r="G223" s="1" t="str">
        <f>IF('2020'!G223="","",'2020'!G223)</f>
        <v/>
      </c>
      <c r="H223" s="1"/>
      <c r="I223" s="1" t="str">
        <f>IF('2020'!I223="","",'2020'!I223)</f>
        <v/>
      </c>
      <c r="J223" s="1" t="str">
        <f>IF('2020'!J223="","",'2020'!J223)</f>
        <v/>
      </c>
      <c r="K223" s="1" t="str">
        <f>IF('2020'!K223="","",'2020'!K223)</f>
        <v/>
      </c>
      <c r="L223" s="1" t="str">
        <f>IF('2020'!L223="","",'2020'!L223)</f>
        <v/>
      </c>
      <c r="M223" s="1">
        <f>IF('2020'!M223+'2020'!H223="","",'2020'!M223+'2020'!H223)</f>
        <v>9</v>
      </c>
      <c r="N223" s="1">
        <f>IF('2020'!N223="","",'2020'!N223)</f>
        <v>0.13</v>
      </c>
      <c r="O223" s="1" t="str">
        <f>IF('2020'!O223="","",'2020'!O223)</f>
        <v/>
      </c>
      <c r="P223" s="1" t="str">
        <f>IF('2020'!P223="","",'2020'!P223)</f>
        <v/>
      </c>
      <c r="Q223" s="1" t="str">
        <f>IF('2020'!Q223="","",'2020'!Q223)</f>
        <v/>
      </c>
      <c r="R223" s="1" t="str">
        <f>IF('2020'!R223="","",'2020'!R223)</f>
        <v/>
      </c>
      <c r="S223" s="1">
        <f>IF('2020'!S223="","",'2020'!S223+1)</f>
        <v>36</v>
      </c>
      <c r="T223" s="1">
        <f>IF('2020'!T223="","",'2020'!T223)</f>
        <v>1</v>
      </c>
      <c r="U223" s="1">
        <f>IF('2020'!U223="","",'2020'!U223)</f>
        <v>7</v>
      </c>
      <c r="V223" s="1">
        <f>IF('2020'!C223="","",'2020'!C223)</f>
        <v>78</v>
      </c>
      <c r="W223" s="1" t="str">
        <f>IF('2020'!W223="","",'2020'!W223)</f>
        <v/>
      </c>
      <c r="X223" s="1" t="str">
        <f>IF('2020'!X223="","",'2020'!X223)</f>
        <v/>
      </c>
      <c r="Y223" s="1" t="str">
        <f>IF('2020'!Y223="","",'2020'!Y223)</f>
        <v/>
      </c>
      <c r="Z223" s="1" t="str">
        <f>IF('2020'!Z223="","",'2020'!Z223)</f>
        <v/>
      </c>
      <c r="AA223" s="1">
        <f>IF('2020'!F223="","",'2020'!F223)</f>
        <v>39</v>
      </c>
      <c r="AB223" s="1">
        <f>IF('2020'!AC223="","",'2020'!AC223)</f>
        <v>7.78</v>
      </c>
      <c r="AC223" s="1"/>
      <c r="AD223" s="1" t="str">
        <f>IF('2020'!AD223="","",'2020'!AD223)</f>
        <v/>
      </c>
      <c r="AE223" s="1">
        <f>IF('2020'!AF223="","",'2020'!AF223)</f>
        <v>3.2800000000000003E-2</v>
      </c>
      <c r="AG223" s="1">
        <f>IF('2020'!AH223="","",'2020'!AH223)</f>
        <v>0.92</v>
      </c>
      <c r="AI223" s="1">
        <f>IF('2020'!AJ223="","",'2020'!AJ223)</f>
        <v>16</v>
      </c>
      <c r="AK223" s="1"/>
      <c r="AL223" s="1" t="str">
        <f>IF('2020'!AL223="","",'2020'!AL223)</f>
        <v/>
      </c>
      <c r="AM223" s="1" t="str">
        <f>IF('2020'!AM223="","",'2020'!AM223)</f>
        <v/>
      </c>
      <c r="AN223" s="1" t="str">
        <f>IF('2020'!AN223="","",'2020'!AN223)</f>
        <v/>
      </c>
      <c r="AO223" s="1" t="str">
        <f>IF('2020'!AO223="","",'2020'!AO223)</f>
        <v/>
      </c>
      <c r="AP223" s="1">
        <f>IF('2020'!AP223="","",'2020'!AP223+1)</f>
        <v>15</v>
      </c>
      <c r="AQ223">
        <f t="shared" si="3"/>
        <v>3.2800000000000003E-2</v>
      </c>
    </row>
    <row r="224" spans="1:43" ht="26.5" thickBot="1">
      <c r="A224" s="1" t="str">
        <f>IF('2020'!A224="","",'2020'!A224)</f>
        <v>Jarrett Stidham</v>
      </c>
      <c r="B224" s="1" t="str">
        <f>IF('2020'!B224="","",'2020'!B224)</f>
        <v>QB</v>
      </c>
      <c r="C224" s="1" t="str">
        <f>IFERROR(VLOOKUP(A224&amp;B224,RDP!G:I,3,0),"")</f>
        <v/>
      </c>
      <c r="D224" s="1">
        <f>IF('2020'!D224="","",'2020'!D224+1)</f>
        <v>2021</v>
      </c>
      <c r="E224" s="1">
        <f>IF('2020'!E224="","",'2020'!E224)</f>
        <v>1</v>
      </c>
      <c r="F224" s="1"/>
      <c r="G224" s="1" t="str">
        <f>IF('2020'!G224="","",'2020'!G224)</f>
        <v/>
      </c>
      <c r="H224" s="1"/>
      <c r="I224" s="1" t="str">
        <f>IF('2020'!I224="","",'2020'!I224)</f>
        <v/>
      </c>
      <c r="J224" s="1" t="str">
        <f>IF('2020'!J224="","",'2020'!J224)</f>
        <v/>
      </c>
      <c r="K224" s="1" t="str">
        <f>IF('2020'!K224="","",'2020'!K224)</f>
        <v/>
      </c>
      <c r="L224" s="1" t="str">
        <f>IF('2020'!L224="","",'2020'!L224)</f>
        <v/>
      </c>
      <c r="M224" s="1">
        <f>IF('2020'!M224+'2020'!H224="","",'2020'!M224+'2020'!H224)</f>
        <v>0</v>
      </c>
      <c r="N224" s="1">
        <f>IF('2020'!N224="","",'2020'!N224)</f>
        <v>-0.49</v>
      </c>
      <c r="O224" s="1" t="str">
        <f>IF('2020'!O224="","",'2020'!O224)</f>
        <v/>
      </c>
      <c r="P224" s="1" t="str">
        <f>IF('2020'!P224="","",'2020'!P224)</f>
        <v/>
      </c>
      <c r="Q224" s="1" t="str">
        <f>IF('2020'!Q224="","",'2020'!Q224)</f>
        <v/>
      </c>
      <c r="R224" s="1" t="str">
        <f>IF('2020'!R224="","",'2020'!R224)</f>
        <v/>
      </c>
      <c r="S224" s="1">
        <f>IF('2020'!S224="","",'2020'!S224+1)</f>
        <v>25</v>
      </c>
      <c r="T224" s="1">
        <f>IF('2020'!T224="","",'2020'!T224)</f>
        <v>4</v>
      </c>
      <c r="U224" s="1">
        <f>IF('2020'!U224="","",'2020'!U224)</f>
        <v>133</v>
      </c>
      <c r="V224" s="1">
        <f>IF('2020'!C224="","",'2020'!C224)</f>
        <v>35</v>
      </c>
      <c r="W224" s="1" t="str">
        <f>IF('2020'!W224="","",'2020'!W224)</f>
        <v/>
      </c>
      <c r="X224" s="1" t="str">
        <f>IF('2020'!X224="","",'2020'!X224)</f>
        <v/>
      </c>
      <c r="Y224" s="1" t="str">
        <f>IF('2020'!Y224="","",'2020'!Y224)</f>
        <v/>
      </c>
      <c r="Z224" s="1" t="str">
        <f>IF('2020'!Z224="","",'2020'!Z224)</f>
        <v/>
      </c>
      <c r="AA224" s="1">
        <f>IF('2020'!F224="","",'2020'!F224)</f>
        <v>53</v>
      </c>
      <c r="AB224" s="1">
        <f>IF('2020'!AC224="","",'2020'!AC224)</f>
        <v>3.39</v>
      </c>
      <c r="AC224" s="1"/>
      <c r="AD224" s="1" t="str">
        <f>IF('2020'!AD224="","",'2020'!AD224)</f>
        <v/>
      </c>
      <c r="AE224" s="1" t="str">
        <f>IF('2020'!AF224="","",'2020'!AF224)</f>
        <v/>
      </c>
      <c r="AG224" s="1" t="str">
        <f>IF('2020'!AH224="","",'2020'!AH224)</f>
        <v/>
      </c>
      <c r="AI224" s="1" t="str">
        <f>IF('2020'!AJ224="","",'2020'!AJ224)</f>
        <v/>
      </c>
      <c r="AK224" s="1"/>
      <c r="AL224" s="1" t="str">
        <f>IF('2020'!AL224="","",'2020'!AL224)</f>
        <v/>
      </c>
      <c r="AM224" s="1" t="str">
        <f>IF('2020'!AM224="","",'2020'!AM224)</f>
        <v/>
      </c>
      <c r="AN224" s="1" t="str">
        <f>IF('2020'!AN224="","",'2020'!AN224)</f>
        <v/>
      </c>
      <c r="AO224" s="1" t="str">
        <f>IF('2020'!AO224="","",'2020'!AO224)</f>
        <v/>
      </c>
      <c r="AP224" s="1">
        <f>IF('2020'!AP224="","",'2020'!AP224+1)</f>
        <v>3</v>
      </c>
      <c r="AQ224" t="str">
        <f t="shared" si="3"/>
        <v/>
      </c>
    </row>
    <row r="225" spans="1:43" ht="26.5" thickBot="1">
      <c r="A225" s="1" t="str">
        <f>IF('2020'!A225="","",'2020'!A225)</f>
        <v>Harrison Bryant</v>
      </c>
      <c r="B225" s="1" t="str">
        <f>IF('2020'!B225="","",'2020'!B225)</f>
        <v>TE</v>
      </c>
      <c r="C225" s="1">
        <f>IFERROR(VLOOKUP(A225&amp;B225,RDP!G:I,3,0),"")</f>
        <v>33</v>
      </c>
      <c r="D225" s="1">
        <f>IF('2020'!D225="","",'2020'!D225+1)</f>
        <v>2021</v>
      </c>
      <c r="E225" s="1">
        <f>IF('2020'!E225="","",'2020'!E225)</f>
        <v>4</v>
      </c>
      <c r="F225" s="1"/>
      <c r="G225" s="1" t="str">
        <f>IF('2020'!G225="","",'2020'!G225)</f>
        <v/>
      </c>
      <c r="H225" s="1"/>
      <c r="I225" s="1" t="str">
        <f>IF('2020'!I225="","",'2020'!I225)</f>
        <v/>
      </c>
      <c r="J225" s="1" t="str">
        <f>IF('2020'!J225="","",'2020'!J225)</f>
        <v/>
      </c>
      <c r="K225" s="1" t="str">
        <f>IF('2020'!K225="","",'2020'!K225)</f>
        <v/>
      </c>
      <c r="L225" s="1" t="str">
        <f>IF('2020'!L225="","",'2020'!L225)</f>
        <v/>
      </c>
      <c r="M225" s="1">
        <f>IF('2020'!M225+'2020'!H225="","",'2020'!M225+'2020'!H225)</f>
        <v>0</v>
      </c>
      <c r="N225" s="1">
        <f>IF('2020'!N225="","",'2020'!N225)</f>
        <v>-0.02</v>
      </c>
      <c r="O225" s="1" t="str">
        <f>IF('2020'!O225="","",'2020'!O225)</f>
        <v/>
      </c>
      <c r="P225" s="1" t="str">
        <f>IF('2020'!P225="","",'2020'!P225)</f>
        <v/>
      </c>
      <c r="Q225" s="1" t="str">
        <f>IF('2020'!Q225="","",'2020'!Q225)</f>
        <v/>
      </c>
      <c r="R225" s="1" t="str">
        <f>IF('2020'!R225="","",'2020'!R225)</f>
        <v/>
      </c>
      <c r="S225" s="1">
        <f>IF('2020'!S225="","",'2020'!S225+1)</f>
        <v>23</v>
      </c>
      <c r="T225" s="1">
        <f>IF('2020'!T225="","",'2020'!T225)</f>
        <v>4</v>
      </c>
      <c r="U225" s="1">
        <f>IF('2020'!U225="","",'2020'!U225)</f>
        <v>115</v>
      </c>
      <c r="V225" s="1">
        <f>IF('2020'!C225="","",'2020'!C225)</f>
        <v>38</v>
      </c>
      <c r="W225" s="1" t="str">
        <f>IF('2020'!W225="","",'2020'!W225)</f>
        <v/>
      </c>
      <c r="X225" s="1" t="str">
        <f>IF('2020'!X225="","",'2020'!X225)</f>
        <v/>
      </c>
      <c r="Y225" s="1" t="str">
        <f>IF('2020'!Y225="","",'2020'!Y225)</f>
        <v/>
      </c>
      <c r="Z225" s="1" t="str">
        <f>IF('2020'!Z225="","",'2020'!Z225)</f>
        <v/>
      </c>
      <c r="AA225" s="1">
        <f>IF('2020'!F225="","",'2020'!F225)</f>
        <v>40</v>
      </c>
      <c r="AB225" s="1">
        <f>IF('2020'!AC225="","",'2020'!AC225)</f>
        <v>4.3899999999999997</v>
      </c>
      <c r="AC225" s="1"/>
      <c r="AD225" s="1" t="str">
        <f>IF('2020'!AD225="","",'2020'!AD225)</f>
        <v/>
      </c>
      <c r="AE225" s="1">
        <f>IF('2020'!AF225="","",'2020'!AF225)</f>
        <v>7.7600000000000002E-2</v>
      </c>
      <c r="AG225" s="1">
        <f>IF('2020'!AH225="","",'2020'!AH225)</f>
        <v>0.94</v>
      </c>
      <c r="AI225" s="1">
        <f>IF('2020'!AJ225="","",'2020'!AJ225)</f>
        <v>15</v>
      </c>
      <c r="AK225" s="1"/>
      <c r="AL225" s="1" t="str">
        <f>IF('2020'!AL225="","",'2020'!AL225)</f>
        <v/>
      </c>
      <c r="AM225" s="1" t="str">
        <f>IF('2020'!AM225="","",'2020'!AM225)</f>
        <v/>
      </c>
      <c r="AN225" s="1" t="str">
        <f>IF('2020'!AN225="","",'2020'!AN225)</f>
        <v/>
      </c>
      <c r="AO225" s="1" t="str">
        <f>IF('2020'!AO225="","",'2020'!AO225)</f>
        <v/>
      </c>
      <c r="AP225" s="1">
        <f>IF('2020'!AP225="","",'2020'!AP225+1)</f>
        <v>3</v>
      </c>
      <c r="AQ225">
        <f t="shared" si="3"/>
        <v>8.2773333333333338E-2</v>
      </c>
    </row>
    <row r="226" spans="1:43" ht="26.5" thickBot="1">
      <c r="A226" s="1" t="str">
        <f>IF('2020'!A226="","",'2020'!A226)</f>
        <v>Gus Edwards</v>
      </c>
      <c r="B226" s="1" t="str">
        <f>IF('2020'!B226="","",'2020'!B226)</f>
        <v>RB</v>
      </c>
      <c r="C226" s="1">
        <f>IFERROR(VLOOKUP(A226&amp;B226,RDP!G:I,3,0),"")</f>
        <v>45</v>
      </c>
      <c r="D226" s="1">
        <f>IF('2020'!D226="","",'2020'!D226+1)</f>
        <v>2021</v>
      </c>
      <c r="E226" s="1">
        <f>IF('2020'!E226="","",'2020'!E226)</f>
        <v>2</v>
      </c>
      <c r="F226" s="1"/>
      <c r="G226" s="1" t="str">
        <f>IF('2020'!G226="","",'2020'!G226)</f>
        <v/>
      </c>
      <c r="H226" s="1"/>
      <c r="I226" s="1" t="str">
        <f>IF('2020'!I226="","",'2020'!I226)</f>
        <v/>
      </c>
      <c r="J226" s="1" t="str">
        <f>IF('2020'!J226="","",'2020'!J226)</f>
        <v/>
      </c>
      <c r="K226" s="1" t="str">
        <f>IF('2020'!K226="","",'2020'!K226)</f>
        <v/>
      </c>
      <c r="L226" s="1" t="str">
        <f>IF('2020'!L226="","",'2020'!L226)</f>
        <v/>
      </c>
      <c r="M226" s="1">
        <f>IF('2020'!M226+'2020'!H226="","",'2020'!M226+'2020'!H226)</f>
        <v>0</v>
      </c>
      <c r="N226" s="1">
        <f>IF('2020'!N226="","",'2020'!N226)</f>
        <v>-0.13</v>
      </c>
      <c r="O226" s="1" t="str">
        <f>IF('2020'!O226="","",'2020'!O226)</f>
        <v/>
      </c>
      <c r="P226" s="1" t="str">
        <f>IF('2020'!P226="","",'2020'!P226)</f>
        <v/>
      </c>
      <c r="Q226" s="1" t="str">
        <f>IF('2020'!Q226="","",'2020'!Q226)</f>
        <v/>
      </c>
      <c r="R226" s="1" t="str">
        <f>IF('2020'!R226="","",'2020'!R226)</f>
        <v/>
      </c>
      <c r="S226" s="1">
        <f>IF('2020'!S226="","",'2020'!S226+1)</f>
        <v>26</v>
      </c>
      <c r="T226" s="1">
        <f>IF('2020'!T226="","",'2020'!T226)</f>
        <v>8</v>
      </c>
      <c r="U226" s="1">
        <f>IF('2020'!U226="","",'2020'!U226)</f>
        <v>300</v>
      </c>
      <c r="V226" s="1">
        <f>IF('2020'!C226="","",'2020'!C226)</f>
        <v>79</v>
      </c>
      <c r="W226" s="1" t="str">
        <f>IF('2020'!W226="","",'2020'!W226)</f>
        <v/>
      </c>
      <c r="X226" s="1" t="str">
        <f>IF('2020'!X226="","",'2020'!X226)</f>
        <v/>
      </c>
      <c r="Y226" s="1" t="str">
        <f>IF('2020'!Y226="","",'2020'!Y226)</f>
        <v/>
      </c>
      <c r="Z226" s="1" t="str">
        <f>IF('2020'!Z226="","",'2020'!Z226)</f>
        <v/>
      </c>
      <c r="AA226" s="1">
        <f>IF('2020'!F226="","",'2020'!F226)</f>
        <v>37</v>
      </c>
      <c r="AB226" s="1">
        <f>IF('2020'!AC226="","",'2020'!AC226)</f>
        <v>8.14</v>
      </c>
      <c r="AC226" s="1"/>
      <c r="AD226" s="1" t="str">
        <f>IF('2020'!AD226="","",'2020'!AD226)</f>
        <v/>
      </c>
      <c r="AE226" s="1">
        <f>IF('2020'!AF226="","",'2020'!AF226)</f>
        <v>2.8899999999999999E-2</v>
      </c>
      <c r="AG226" s="1">
        <f>IF('2020'!AH226="","",'2020'!AH226)</f>
        <v>1.24</v>
      </c>
      <c r="AI226" s="1">
        <f>IF('2020'!AJ226="","",'2020'!AJ226)</f>
        <v>16</v>
      </c>
      <c r="AK226" s="1"/>
      <c r="AL226" s="1" t="str">
        <f>IF('2020'!AL226="","",'2020'!AL226)</f>
        <v/>
      </c>
      <c r="AM226" s="1" t="str">
        <f>IF('2020'!AM226="","",'2020'!AM226)</f>
        <v/>
      </c>
      <c r="AN226" s="1" t="str">
        <f>IF('2020'!AN226="","",'2020'!AN226)</f>
        <v/>
      </c>
      <c r="AO226" s="1" t="str">
        <f>IF('2020'!AO226="","",'2020'!AO226)</f>
        <v/>
      </c>
      <c r="AP226" s="1">
        <f>IF('2020'!AP226="","",'2020'!AP226+1)</f>
        <v>4</v>
      </c>
      <c r="AQ226">
        <f t="shared" si="3"/>
        <v>2.8899999999999999E-2</v>
      </c>
    </row>
    <row r="227" spans="1:43" ht="15" thickBot="1">
      <c r="A227" s="1" t="str">
        <f>IF('2020'!A227="","",'2020'!A227)</f>
        <v>Ito Smith</v>
      </c>
      <c r="B227" s="1" t="str">
        <f>IF('2020'!B227="","",'2020'!B227)</f>
        <v>RB</v>
      </c>
      <c r="C227" s="1" t="str">
        <f>IFERROR(VLOOKUP(A227&amp;B227,RDP!G:I,3,0),"")</f>
        <v/>
      </c>
      <c r="D227" s="1">
        <f>IF('2020'!D227="","",'2020'!D227+1)</f>
        <v>2021</v>
      </c>
      <c r="E227" s="1">
        <f>IF('2020'!E227="","",'2020'!E227)</f>
        <v>2</v>
      </c>
      <c r="F227" s="1"/>
      <c r="G227" s="1" t="str">
        <f>IF('2020'!G227="","",'2020'!G227)</f>
        <v/>
      </c>
      <c r="H227" s="1"/>
      <c r="I227" s="1" t="str">
        <f>IF('2020'!I227="","",'2020'!I227)</f>
        <v/>
      </c>
      <c r="J227" s="1" t="str">
        <f>IF('2020'!J227="","",'2020'!J227)</f>
        <v/>
      </c>
      <c r="K227" s="1" t="str">
        <f>IF('2020'!K227="","",'2020'!K227)</f>
        <v/>
      </c>
      <c r="L227" s="1" t="str">
        <f>IF('2020'!L227="","",'2020'!L227)</f>
        <v/>
      </c>
      <c r="M227" s="1">
        <f>IF('2020'!M227+'2020'!H227="","",'2020'!M227+'2020'!H227)</f>
        <v>0</v>
      </c>
      <c r="N227" s="1">
        <f>IF('2020'!N227="","",'2020'!N227)</f>
        <v>-0.41</v>
      </c>
      <c r="O227" s="1" t="str">
        <f>IF('2020'!O227="","",'2020'!O227)</f>
        <v/>
      </c>
      <c r="P227" s="1" t="str">
        <f>IF('2020'!P227="","",'2020'!P227)</f>
        <v/>
      </c>
      <c r="Q227" s="1" t="str">
        <f>IF('2020'!Q227="","",'2020'!Q227)</f>
        <v/>
      </c>
      <c r="R227" s="1" t="str">
        <f>IF('2020'!R227="","",'2020'!R227)</f>
        <v/>
      </c>
      <c r="S227" s="1">
        <f>IF('2020'!S227="","",'2020'!S227+1)</f>
        <v>26</v>
      </c>
      <c r="T227" s="1">
        <f>IF('2020'!T227="","",'2020'!T227)</f>
        <v>4</v>
      </c>
      <c r="U227" s="1">
        <f>IF('2020'!U227="","",'2020'!U227)</f>
        <v>126</v>
      </c>
      <c r="V227" s="1">
        <f>IF('2020'!C227="","",'2020'!C227)</f>
        <v>80</v>
      </c>
      <c r="W227" s="1" t="str">
        <f>IF('2020'!W227="","",'2020'!W227)</f>
        <v/>
      </c>
      <c r="X227" s="1" t="str">
        <f>IF('2020'!X227="","",'2020'!X227)</f>
        <v/>
      </c>
      <c r="Y227" s="1" t="str">
        <f>IF('2020'!Y227="","",'2020'!Y227)</f>
        <v/>
      </c>
      <c r="Z227" s="1" t="str">
        <f>IF('2020'!Z227="","",'2020'!Z227)</f>
        <v/>
      </c>
      <c r="AA227" s="1">
        <f>IF('2020'!F227="","",'2020'!F227)</f>
        <v>73</v>
      </c>
      <c r="AB227" s="1">
        <f>IF('2020'!AC227="","",'2020'!AC227)</f>
        <v>4.09</v>
      </c>
      <c r="AC227" s="1"/>
      <c r="AD227" s="1" t="str">
        <f>IF('2020'!AD227="","",'2020'!AD227)</f>
        <v/>
      </c>
      <c r="AE227" s="1">
        <f>IF('2020'!AF227="","",'2020'!AF227)</f>
        <v>3.6499999999999998E-2</v>
      </c>
      <c r="AG227" s="1">
        <f>IF('2020'!AH227="","",'2020'!AH227)</f>
        <v>0.54</v>
      </c>
      <c r="AI227" s="1">
        <f>IF('2020'!AJ227="","",'2020'!AJ227)</f>
        <v>14</v>
      </c>
      <c r="AK227" s="1"/>
      <c r="AL227" s="1" t="str">
        <f>IF('2020'!AL227="","",'2020'!AL227)</f>
        <v/>
      </c>
      <c r="AM227" s="1" t="str">
        <f>IF('2020'!AM227="","",'2020'!AM227)</f>
        <v/>
      </c>
      <c r="AN227" s="1" t="str">
        <f>IF('2020'!AN227="","",'2020'!AN227)</f>
        <v/>
      </c>
      <c r="AO227" s="1" t="str">
        <f>IF('2020'!AO227="","",'2020'!AO227)</f>
        <v/>
      </c>
      <c r="AP227" s="1">
        <f>IF('2020'!AP227="","",'2020'!AP227+1)</f>
        <v>4</v>
      </c>
      <c r="AQ227">
        <f t="shared" si="3"/>
        <v>4.1714285714285711E-2</v>
      </c>
    </row>
    <row r="228" spans="1:43" ht="26.5" thickBot="1">
      <c r="A228" s="1" t="str">
        <f>IF('2020'!A228="","",'2020'!A228)</f>
        <v>Jaylen Samuels</v>
      </c>
      <c r="B228" s="1" t="str">
        <f>IF('2020'!B228="","",'2020'!B228)</f>
        <v>RB</v>
      </c>
      <c r="C228" s="1" t="str">
        <f>IFERROR(VLOOKUP(A228&amp;B228,RDP!G:I,3,0),"")</f>
        <v/>
      </c>
      <c r="D228" s="1">
        <f>IF('2020'!D228="","",'2020'!D228+1)</f>
        <v>2021</v>
      </c>
      <c r="E228" s="1">
        <f>IF('2020'!E228="","",'2020'!E228)</f>
        <v>2</v>
      </c>
      <c r="F228" s="1"/>
      <c r="G228" s="1" t="str">
        <f>IF('2020'!G228="","",'2020'!G228)</f>
        <v/>
      </c>
      <c r="H228" s="1"/>
      <c r="I228" s="1" t="str">
        <f>IF('2020'!I228="","",'2020'!I228)</f>
        <v/>
      </c>
      <c r="J228" s="1" t="str">
        <f>IF('2020'!J228="","",'2020'!J228)</f>
        <v/>
      </c>
      <c r="K228" s="1" t="str">
        <f>IF('2020'!K228="","",'2020'!K228)</f>
        <v/>
      </c>
      <c r="L228" s="1" t="str">
        <f>IF('2020'!L228="","",'2020'!L228)</f>
        <v/>
      </c>
      <c r="M228" s="1">
        <f>IF('2020'!M228+'2020'!H228="","",'2020'!M228+'2020'!H228)</f>
        <v>0</v>
      </c>
      <c r="N228" s="1">
        <f>IF('2020'!N228="","",'2020'!N228)</f>
        <v>-0.62</v>
      </c>
      <c r="O228" s="1" t="str">
        <f>IF('2020'!O228="","",'2020'!O228)</f>
        <v/>
      </c>
      <c r="P228" s="1" t="str">
        <f>IF('2020'!P228="","",'2020'!P228)</f>
        <v/>
      </c>
      <c r="Q228" s="1" t="str">
        <f>IF('2020'!Q228="","",'2020'!Q228)</f>
        <v/>
      </c>
      <c r="R228" s="1" t="str">
        <f>IF('2020'!R228="","",'2020'!R228)</f>
        <v/>
      </c>
      <c r="S228" s="1">
        <f>IF('2020'!S228="","",'2020'!S228+1)</f>
        <v>25</v>
      </c>
      <c r="T228" s="1">
        <f>IF('2020'!T228="","",'2020'!T228)</f>
        <v>5</v>
      </c>
      <c r="U228" s="1">
        <f>IF('2020'!U228="","",'2020'!U228)</f>
        <v>165</v>
      </c>
      <c r="V228" s="1">
        <f>IF('2020'!C228="","",'2020'!C228)</f>
        <v>81</v>
      </c>
      <c r="W228" s="1" t="str">
        <f>IF('2020'!W228="","",'2020'!W228)</f>
        <v/>
      </c>
      <c r="X228" s="1" t="str">
        <f>IF('2020'!X228="","",'2020'!X228)</f>
        <v/>
      </c>
      <c r="Y228" s="1" t="str">
        <f>IF('2020'!Y228="","",'2020'!Y228)</f>
        <v/>
      </c>
      <c r="Z228" s="1" t="str">
        <f>IF('2020'!Z228="","",'2020'!Z228)</f>
        <v/>
      </c>
      <c r="AA228" s="1">
        <f>IF('2020'!F228="","",'2020'!F228)</f>
        <v>116</v>
      </c>
      <c r="AB228" s="1">
        <f>IF('2020'!AC228="","",'2020'!AC228)</f>
        <v>1.37</v>
      </c>
      <c r="AC228" s="1"/>
      <c r="AD228" s="1" t="str">
        <f>IF('2020'!AD228="","",'2020'!AD228)</f>
        <v/>
      </c>
      <c r="AE228" s="1">
        <f>IF('2020'!AF228="","",'2020'!AF228)</f>
        <v>2.0799999999999999E-2</v>
      </c>
      <c r="AG228" s="1">
        <f>IF('2020'!AH228="","",'2020'!AH228)</f>
        <v>0.55000000000000004</v>
      </c>
      <c r="AI228" s="1">
        <f>IF('2020'!AJ228="","",'2020'!AJ228)</f>
        <v>12</v>
      </c>
      <c r="AK228" s="1"/>
      <c r="AL228" s="1" t="str">
        <f>IF('2020'!AL228="","",'2020'!AL228)</f>
        <v/>
      </c>
      <c r="AM228" s="1" t="str">
        <f>IF('2020'!AM228="","",'2020'!AM228)</f>
        <v/>
      </c>
      <c r="AN228" s="1" t="str">
        <f>IF('2020'!AN228="","",'2020'!AN228)</f>
        <v/>
      </c>
      <c r="AO228" s="1" t="str">
        <f>IF('2020'!AO228="","",'2020'!AO228)</f>
        <v/>
      </c>
      <c r="AP228" s="1">
        <f>IF('2020'!AP228="","",'2020'!AP228+1)</f>
        <v>4</v>
      </c>
      <c r="AQ228">
        <f t="shared" si="3"/>
        <v>2.7733333333333332E-2</v>
      </c>
    </row>
    <row r="229" spans="1:43" ht="26.5" thickBot="1">
      <c r="A229" s="1" t="str">
        <f>IF('2020'!A229="","",'2020'!A229)</f>
        <v>Larry Fitzgerald</v>
      </c>
      <c r="B229" s="1" t="str">
        <f>IF('2020'!B229="","",'2020'!B229)</f>
        <v>WR</v>
      </c>
      <c r="C229" s="1" t="str">
        <f>IFERROR(VLOOKUP(A229&amp;B229,RDP!G:I,3,0),"")</f>
        <v/>
      </c>
      <c r="D229" s="1">
        <f>IF('2020'!D229="","",'2020'!D229+1)</f>
        <v>2021</v>
      </c>
      <c r="E229" s="1">
        <f>IF('2020'!E229="","",'2020'!E229)</f>
        <v>3</v>
      </c>
      <c r="F229" s="1"/>
      <c r="G229" s="1" t="str">
        <f>IF('2020'!G229="","",'2020'!G229)</f>
        <v/>
      </c>
      <c r="H229" s="1"/>
      <c r="I229" s="1" t="str">
        <f>IF('2020'!I229="","",'2020'!I229)</f>
        <v/>
      </c>
      <c r="J229" s="1" t="str">
        <f>IF('2020'!J229="","",'2020'!J229)</f>
        <v/>
      </c>
      <c r="K229" s="1" t="str">
        <f>IF('2020'!K229="","",'2020'!K229)</f>
        <v/>
      </c>
      <c r="L229" s="1" t="str">
        <f>IF('2020'!L229="","",'2020'!L229)</f>
        <v/>
      </c>
      <c r="M229" s="1">
        <f>IF('2020'!M229+'2020'!H229="","",'2020'!M229+'2020'!H229)</f>
        <v>11</v>
      </c>
      <c r="N229" s="1">
        <f>IF('2020'!N229="","",'2020'!N229)</f>
        <v>-0.19</v>
      </c>
      <c r="O229" s="1" t="str">
        <f>IF('2020'!O229="","",'2020'!O229)</f>
        <v/>
      </c>
      <c r="P229" s="1" t="str">
        <f>IF('2020'!P229="","",'2020'!P229)</f>
        <v/>
      </c>
      <c r="Q229" s="1" t="str">
        <f>IF('2020'!Q229="","",'2020'!Q229)</f>
        <v/>
      </c>
      <c r="R229" s="1" t="str">
        <f>IF('2020'!R229="","",'2020'!R229)</f>
        <v/>
      </c>
      <c r="S229" s="1">
        <f>IF('2020'!S229="","",'2020'!S229+1)</f>
        <v>38</v>
      </c>
      <c r="T229" s="1">
        <f>IF('2020'!T229="","",'2020'!T229)</f>
        <v>1</v>
      </c>
      <c r="U229" s="1">
        <f>IF('2020'!U229="","",'2020'!U229)</f>
        <v>3</v>
      </c>
      <c r="V229" s="1">
        <f>IF('2020'!C229="","",'2020'!C229)</f>
        <v>88</v>
      </c>
      <c r="W229" s="1" t="str">
        <f>IF('2020'!W229="","",'2020'!W229)</f>
        <v/>
      </c>
      <c r="X229" s="1" t="str">
        <f>IF('2020'!X229="","",'2020'!X229)</f>
        <v/>
      </c>
      <c r="Y229" s="1" t="str">
        <f>IF('2020'!Y229="","",'2020'!Y229)</f>
        <v/>
      </c>
      <c r="Z229" s="1" t="str">
        <f>IF('2020'!Z229="","",'2020'!Z229)</f>
        <v/>
      </c>
      <c r="AA229" s="1">
        <f>IF('2020'!F229="","",'2020'!F229)</f>
        <v>74</v>
      </c>
      <c r="AB229" s="1">
        <f>IF('2020'!AC229="","",'2020'!AC229)</f>
        <v>7.76</v>
      </c>
      <c r="AC229" s="1"/>
      <c r="AD229" s="1" t="str">
        <f>IF('2020'!AD229="","",'2020'!AD229)</f>
        <v/>
      </c>
      <c r="AE229" s="1">
        <f>IF('2020'!AF229="","",'2020'!AF229)</f>
        <v>0.1358</v>
      </c>
      <c r="AG229" s="1">
        <f>IF('2020'!AH229="","",'2020'!AH229)</f>
        <v>0.92</v>
      </c>
      <c r="AI229" s="1">
        <f>IF('2020'!AJ229="","",'2020'!AJ229)</f>
        <v>13</v>
      </c>
      <c r="AK229" s="1"/>
      <c r="AL229" s="1" t="str">
        <f>IF('2020'!AL229="","",'2020'!AL229)</f>
        <v/>
      </c>
      <c r="AM229" s="1" t="str">
        <f>IF('2020'!AM229="","",'2020'!AM229)</f>
        <v/>
      </c>
      <c r="AN229" s="1" t="str">
        <f>IF('2020'!AN229="","",'2020'!AN229)</f>
        <v/>
      </c>
      <c r="AO229" s="1" t="str">
        <f>IF('2020'!AO229="","",'2020'!AO229)</f>
        <v/>
      </c>
      <c r="AP229" s="1">
        <f>IF('2020'!AP229="","",'2020'!AP229+1)</f>
        <v>18</v>
      </c>
      <c r="AQ229">
        <f t="shared" si="3"/>
        <v>0.16713846153846154</v>
      </c>
    </row>
    <row r="230" spans="1:43" ht="26.5" thickBot="1">
      <c r="A230" s="1" t="str">
        <f>IF('2020'!A230="","",'2020'!A230)</f>
        <v>Cameron Brate</v>
      </c>
      <c r="B230" s="1" t="str">
        <f>IF('2020'!B230="","",'2020'!B230)</f>
        <v>TE</v>
      </c>
      <c r="C230" s="1">
        <f>IFERROR(VLOOKUP(A230&amp;B230,RDP!G:I,3,0),"")</f>
        <v>56</v>
      </c>
      <c r="D230" s="1">
        <f>IF('2020'!D230="","",'2020'!D230+1)</f>
        <v>2021</v>
      </c>
      <c r="E230" s="1">
        <f>IF('2020'!E230="","",'2020'!E230)</f>
        <v>4</v>
      </c>
      <c r="F230" s="1"/>
      <c r="G230" s="1" t="str">
        <f>IF('2020'!G230="","",'2020'!G230)</f>
        <v/>
      </c>
      <c r="H230" s="1"/>
      <c r="I230" s="1" t="str">
        <f>IF('2020'!I230="","",'2020'!I230)</f>
        <v/>
      </c>
      <c r="J230" s="1" t="str">
        <f>IF('2020'!J230="","",'2020'!J230)</f>
        <v/>
      </c>
      <c r="K230" s="1" t="str">
        <f>IF('2020'!K230="","",'2020'!K230)</f>
        <v/>
      </c>
      <c r="L230" s="1" t="str">
        <f>IF('2020'!L230="","",'2020'!L230)</f>
        <v/>
      </c>
      <c r="M230" s="1">
        <f>IF('2020'!M230+'2020'!H230="","",'2020'!M230+'2020'!H230)</f>
        <v>2</v>
      </c>
      <c r="N230" s="1">
        <f>IF('2020'!N230="","",'2020'!N230)</f>
        <v>-0.05</v>
      </c>
      <c r="O230" s="1" t="str">
        <f>IF('2020'!O230="","",'2020'!O230)</f>
        <v/>
      </c>
      <c r="P230" s="1" t="str">
        <f>IF('2020'!P230="","",'2020'!P230)</f>
        <v/>
      </c>
      <c r="Q230" s="1" t="str">
        <f>IF('2020'!Q230="","",'2020'!Q230)</f>
        <v/>
      </c>
      <c r="R230" s="1" t="str">
        <f>IF('2020'!R230="","",'2020'!R230)</f>
        <v/>
      </c>
      <c r="S230" s="1">
        <f>IF('2020'!S230="","",'2020'!S230+1)</f>
        <v>30</v>
      </c>
      <c r="T230" s="1">
        <f>IF('2020'!T230="","",'2020'!T230)</f>
        <v>8</v>
      </c>
      <c r="U230" s="1">
        <f>IF('2020'!U230="","",'2020'!U230)</f>
        <v>300</v>
      </c>
      <c r="V230" s="1">
        <f>IF('2020'!C230="","",'2020'!C230)</f>
        <v>39</v>
      </c>
      <c r="W230" s="1" t="str">
        <f>IF('2020'!W230="","",'2020'!W230)</f>
        <v/>
      </c>
      <c r="X230" s="1" t="str">
        <f>IF('2020'!X230="","",'2020'!X230)</f>
        <v/>
      </c>
      <c r="Y230" s="1" t="str">
        <f>IF('2020'!Y230="","",'2020'!Y230)</f>
        <v/>
      </c>
      <c r="Z230" s="1" t="str">
        <f>IF('2020'!Z230="","",'2020'!Z230)</f>
        <v/>
      </c>
      <c r="AA230" s="1">
        <f>IF('2020'!F230="","",'2020'!F230)</f>
        <v>37</v>
      </c>
      <c r="AB230" s="1">
        <f>IF('2020'!AC230="","",'2020'!AC230)</f>
        <v>4.26</v>
      </c>
      <c r="AC230" s="1"/>
      <c r="AD230" s="1" t="str">
        <f>IF('2020'!AD230="","",'2020'!AD230)</f>
        <v/>
      </c>
      <c r="AE230" s="1">
        <f>IF('2020'!AF230="","",'2020'!AF230)</f>
        <v>5.7299999999999997E-2</v>
      </c>
      <c r="AG230" s="1">
        <f>IF('2020'!AH230="","",'2020'!AH230)</f>
        <v>1.57</v>
      </c>
      <c r="AI230" s="1">
        <f>IF('2020'!AJ230="","",'2020'!AJ230)</f>
        <v>15</v>
      </c>
      <c r="AK230" s="1"/>
      <c r="AL230" s="1" t="str">
        <f>IF('2020'!AL230="","",'2020'!AL230)</f>
        <v/>
      </c>
      <c r="AM230" s="1" t="str">
        <f>IF('2020'!AM230="","",'2020'!AM230)</f>
        <v/>
      </c>
      <c r="AN230" s="1" t="str">
        <f>IF('2020'!AN230="","",'2020'!AN230)</f>
        <v/>
      </c>
      <c r="AO230" s="1" t="str">
        <f>IF('2020'!AO230="","",'2020'!AO230)</f>
        <v/>
      </c>
      <c r="AP230" s="1">
        <f>IF('2020'!AP230="","",'2020'!AP230+1)</f>
        <v>8</v>
      </c>
      <c r="AQ230">
        <f t="shared" si="3"/>
        <v>6.1119999999999994E-2</v>
      </c>
    </row>
    <row r="231" spans="1:43" ht="26.5" thickBot="1">
      <c r="A231" s="1" t="str">
        <f>IF('2020'!A231="","",'2020'!A231)</f>
        <v>Andy Isabella</v>
      </c>
      <c r="B231" s="1" t="str">
        <f>IF('2020'!B231="","",'2020'!B231)</f>
        <v>WR</v>
      </c>
      <c r="C231" s="1">
        <f>IFERROR(VLOOKUP(A231&amp;B231,RDP!G:I,3,0),"")</f>
        <v>131</v>
      </c>
      <c r="D231" s="1">
        <f>IF('2020'!D231="","",'2020'!D231+1)</f>
        <v>2021</v>
      </c>
      <c r="E231" s="1">
        <f>IF('2020'!E231="","",'2020'!E231)</f>
        <v>3</v>
      </c>
      <c r="F231" s="1"/>
      <c r="G231" s="1" t="str">
        <f>IF('2020'!G231="","",'2020'!G231)</f>
        <v/>
      </c>
      <c r="H231" s="1"/>
      <c r="I231" s="1" t="str">
        <f>IF('2020'!I231="","",'2020'!I231)</f>
        <v/>
      </c>
      <c r="J231" s="1" t="str">
        <f>IF('2020'!J231="","",'2020'!J231)</f>
        <v/>
      </c>
      <c r="K231" s="1" t="str">
        <f>IF('2020'!K231="","",'2020'!K231)</f>
        <v/>
      </c>
      <c r="L231" s="1" t="str">
        <f>IF('2020'!L231="","",'2020'!L231)</f>
        <v/>
      </c>
      <c r="M231" s="1">
        <f>IF('2020'!M231+'2020'!H231="","",'2020'!M231+'2020'!H231)</f>
        <v>0</v>
      </c>
      <c r="N231" s="1">
        <f>IF('2020'!N231="","",'2020'!N231)</f>
        <v>-0.54</v>
      </c>
      <c r="O231" s="1" t="str">
        <f>IF('2020'!O231="","",'2020'!O231)</f>
        <v/>
      </c>
      <c r="P231" s="1" t="str">
        <f>IF('2020'!P231="","",'2020'!P231)</f>
        <v/>
      </c>
      <c r="Q231" s="1" t="str">
        <f>IF('2020'!Q231="","",'2020'!Q231)</f>
        <v/>
      </c>
      <c r="R231" s="1" t="str">
        <f>IF('2020'!R231="","",'2020'!R231)</f>
        <v/>
      </c>
      <c r="S231" s="1">
        <f>IF('2020'!S231="","",'2020'!S231+1)</f>
        <v>24</v>
      </c>
      <c r="T231" s="1">
        <f>IF('2020'!T231="","",'2020'!T231)</f>
        <v>2</v>
      </c>
      <c r="U231" s="1">
        <f>IF('2020'!U231="","",'2020'!U231)</f>
        <v>62</v>
      </c>
      <c r="V231" s="1">
        <f>IF('2020'!C231="","",'2020'!C231)</f>
        <v>89</v>
      </c>
      <c r="W231" s="1" t="str">
        <f>IF('2020'!W231="","",'2020'!W231)</f>
        <v/>
      </c>
      <c r="X231" s="1" t="str">
        <f>IF('2020'!X231="","",'2020'!X231)</f>
        <v/>
      </c>
      <c r="Y231" s="1" t="str">
        <f>IF('2020'!Y231="","",'2020'!Y231)</f>
        <v/>
      </c>
      <c r="Z231" s="1" t="str">
        <f>IF('2020'!Z231="","",'2020'!Z231)</f>
        <v/>
      </c>
      <c r="AA231" s="1">
        <f>IF('2020'!F231="","",'2020'!F231)</f>
        <v>113</v>
      </c>
      <c r="AB231" s="1">
        <f>IF('2020'!AC231="","",'2020'!AC231)</f>
        <v>4.22</v>
      </c>
      <c r="AC231" s="1"/>
      <c r="AD231" s="1" t="str">
        <f>IF('2020'!AD231="","",'2020'!AD231)</f>
        <v/>
      </c>
      <c r="AE231" s="1">
        <f>IF('2020'!AF231="","",'2020'!AF231)</f>
        <v>6.5000000000000002E-2</v>
      </c>
      <c r="AG231" s="1">
        <f>IF('2020'!AH231="","",'2020'!AH231)</f>
        <v>1.05</v>
      </c>
      <c r="AI231" s="1">
        <f>IF('2020'!AJ231="","",'2020'!AJ231)</f>
        <v>13</v>
      </c>
      <c r="AK231" s="1"/>
      <c r="AL231" s="1" t="str">
        <f>IF('2020'!AL231="","",'2020'!AL231)</f>
        <v/>
      </c>
      <c r="AM231" s="1" t="str">
        <f>IF('2020'!AM231="","",'2020'!AM231)</f>
        <v/>
      </c>
      <c r="AN231" s="1" t="str">
        <f>IF('2020'!AN231="","",'2020'!AN231)</f>
        <v/>
      </c>
      <c r="AO231" s="1" t="str">
        <f>IF('2020'!AO231="","",'2020'!AO231)</f>
        <v/>
      </c>
      <c r="AP231" s="1">
        <f>IF('2020'!AP231="","",'2020'!AP231+1)</f>
        <v>3</v>
      </c>
      <c r="AQ231">
        <f t="shared" si="3"/>
        <v>0.08</v>
      </c>
    </row>
    <row r="232" spans="1:43" ht="26.5" thickBot="1">
      <c r="A232" s="1" t="str">
        <f>IF('2020'!A232="","",'2020'!A232)</f>
        <v>Quintez Cephus</v>
      </c>
      <c r="B232" s="1" t="str">
        <f>IF('2020'!B232="","",'2020'!B232)</f>
        <v>WR</v>
      </c>
      <c r="C232" s="1">
        <f>IFERROR(VLOOKUP(A232&amp;B232,RDP!G:I,3,0),"")</f>
        <v>92</v>
      </c>
      <c r="D232" s="1">
        <f>IF('2020'!D232="","",'2020'!D232+1)</f>
        <v>2021</v>
      </c>
      <c r="E232" s="1">
        <f>IF('2020'!E232="","",'2020'!E232)</f>
        <v>3</v>
      </c>
      <c r="F232" s="1"/>
      <c r="G232" s="1" t="str">
        <f>IF('2020'!G232="","",'2020'!G232)</f>
        <v/>
      </c>
      <c r="H232" s="1"/>
      <c r="I232" s="1" t="str">
        <f>IF('2020'!I232="","",'2020'!I232)</f>
        <v/>
      </c>
      <c r="J232" s="1" t="str">
        <f>IF('2020'!J232="","",'2020'!J232)</f>
        <v/>
      </c>
      <c r="K232" s="1" t="str">
        <f>IF('2020'!K232="","",'2020'!K232)</f>
        <v/>
      </c>
      <c r="L232" s="1" t="str">
        <f>IF('2020'!L232="","",'2020'!L232)</f>
        <v/>
      </c>
      <c r="M232" s="1">
        <f>IF('2020'!M232+'2020'!H232="","",'2020'!M232+'2020'!H232)</f>
        <v>0</v>
      </c>
      <c r="N232" s="1">
        <f>IF('2020'!N232="","",'2020'!N232)</f>
        <v>-0.43</v>
      </c>
      <c r="O232" s="1" t="str">
        <f>IF('2020'!O232="","",'2020'!O232)</f>
        <v/>
      </c>
      <c r="P232" s="1" t="str">
        <f>IF('2020'!P232="","",'2020'!P232)</f>
        <v/>
      </c>
      <c r="Q232" s="1" t="str">
        <f>IF('2020'!Q232="","",'2020'!Q232)</f>
        <v/>
      </c>
      <c r="R232" s="1" t="str">
        <f>IF('2020'!R232="","",'2020'!R232)</f>
        <v/>
      </c>
      <c r="S232" s="1">
        <f>IF('2020'!S232="","",'2020'!S232+1)</f>
        <v>23</v>
      </c>
      <c r="T232" s="1">
        <f>IF('2020'!T232="","",'2020'!T232)</f>
        <v>5</v>
      </c>
      <c r="U232" s="1">
        <f>IF('2020'!U232="","",'2020'!U232)</f>
        <v>166</v>
      </c>
      <c r="V232" s="1">
        <f>IF('2020'!C232="","",'2020'!C232)</f>
        <v>90</v>
      </c>
      <c r="W232" s="1" t="str">
        <f>IF('2020'!W232="","",'2020'!W232)</f>
        <v/>
      </c>
      <c r="X232" s="1" t="str">
        <f>IF('2020'!X232="","",'2020'!X232)</f>
        <v/>
      </c>
      <c r="Y232" s="1" t="str">
        <f>IF('2020'!Y232="","",'2020'!Y232)</f>
        <v/>
      </c>
      <c r="Z232" s="1" t="str">
        <f>IF('2020'!Z232="","",'2020'!Z232)</f>
        <v/>
      </c>
      <c r="AA232" s="1">
        <f>IF('2020'!F232="","",'2020'!F232)</f>
        <v>102</v>
      </c>
      <c r="AB232" s="1">
        <f>IF('2020'!AC232="","",'2020'!AC232)</f>
        <v>5.15</v>
      </c>
      <c r="AC232" s="1"/>
      <c r="AD232" s="1" t="str">
        <f>IF('2020'!AD232="","",'2020'!AD232)</f>
        <v/>
      </c>
      <c r="AE232" s="1">
        <f>IF('2020'!AF232="","",'2020'!AF232)</f>
        <v>6.1800000000000001E-2</v>
      </c>
      <c r="AG232" s="1">
        <f>IF('2020'!AH232="","",'2020'!AH232)</f>
        <v>1.62</v>
      </c>
      <c r="AI232" s="1">
        <f>IF('2020'!AJ232="","",'2020'!AJ232)</f>
        <v>13</v>
      </c>
      <c r="AK232" s="1"/>
      <c r="AL232" s="1" t="str">
        <f>IF('2020'!AL232="","",'2020'!AL232)</f>
        <v/>
      </c>
      <c r="AM232" s="1" t="str">
        <f>IF('2020'!AM232="","",'2020'!AM232)</f>
        <v/>
      </c>
      <c r="AN232" s="1" t="str">
        <f>IF('2020'!AN232="","",'2020'!AN232)</f>
        <v/>
      </c>
      <c r="AO232" s="1" t="str">
        <f>IF('2020'!AO232="","",'2020'!AO232)</f>
        <v/>
      </c>
      <c r="AP232" s="1">
        <f>IF('2020'!AP232="","",'2020'!AP232+1)</f>
        <v>2</v>
      </c>
      <c r="AQ232">
        <f t="shared" si="3"/>
        <v>7.6061538461538458E-2</v>
      </c>
    </row>
    <row r="233" spans="1:43" ht="26.5" thickBot="1">
      <c r="A233" s="1" t="str">
        <f>IF('2020'!A233="","",'2020'!A233)</f>
        <v>Kenny Stills</v>
      </c>
      <c r="B233" s="1" t="str">
        <f>IF('2020'!B233="","",'2020'!B233)</f>
        <v>WR</v>
      </c>
      <c r="C233" s="1" t="str">
        <f>IFERROR(VLOOKUP(A233&amp;B233,RDP!G:I,3,0),"")</f>
        <v/>
      </c>
      <c r="D233" s="1">
        <f>IF('2020'!D233="","",'2020'!D233+1)</f>
        <v>2021</v>
      </c>
      <c r="E233" s="1">
        <f>IF('2020'!E233="","",'2020'!E233)</f>
        <v>3</v>
      </c>
      <c r="F233" s="1"/>
      <c r="G233" s="1" t="str">
        <f>IF('2020'!G233="","",'2020'!G233)</f>
        <v/>
      </c>
      <c r="H233" s="1"/>
      <c r="I233" s="1" t="str">
        <f>IF('2020'!I233="","",'2020'!I233)</f>
        <v/>
      </c>
      <c r="J233" s="1" t="str">
        <f>IF('2020'!J233="","",'2020'!J233)</f>
        <v/>
      </c>
      <c r="K233" s="1" t="str">
        <f>IF('2020'!K233="","",'2020'!K233)</f>
        <v/>
      </c>
      <c r="L233" s="1" t="str">
        <f>IF('2020'!L233="","",'2020'!L233)</f>
        <v/>
      </c>
      <c r="M233" s="1">
        <f>IF('2020'!M233+'2020'!H233="","",'2020'!M233+'2020'!H233)</f>
        <v>0</v>
      </c>
      <c r="N233" s="1">
        <f>IF('2020'!N233="","",'2020'!N233)</f>
        <v>-0.56000000000000005</v>
      </c>
      <c r="O233" s="1" t="str">
        <f>IF('2020'!O233="","",'2020'!O233)</f>
        <v/>
      </c>
      <c r="P233" s="1" t="str">
        <f>IF('2020'!P233="","",'2020'!P233)</f>
        <v/>
      </c>
      <c r="Q233" s="1" t="str">
        <f>IF('2020'!Q233="","",'2020'!Q233)</f>
        <v/>
      </c>
      <c r="R233" s="1" t="str">
        <f>IF('2020'!R233="","",'2020'!R233)</f>
        <v/>
      </c>
      <c r="S233" s="1">
        <f>IF('2020'!S233="","",'2020'!S233+1)</f>
        <v>29</v>
      </c>
      <c r="T233" s="1">
        <f>IF('2020'!T233="","",'2020'!T233)</f>
        <v>5</v>
      </c>
      <c r="U233" s="1">
        <f>IF('2020'!U233="","",'2020'!U233)</f>
        <v>144</v>
      </c>
      <c r="V233" s="1">
        <f>IF('2020'!C233="","",'2020'!C233)</f>
        <v>91</v>
      </c>
      <c r="W233" s="1" t="str">
        <f>IF('2020'!W233="","",'2020'!W233)</f>
        <v/>
      </c>
      <c r="X233" s="1" t="str">
        <f>IF('2020'!X233="","",'2020'!X233)</f>
        <v/>
      </c>
      <c r="Y233" s="1" t="str">
        <f>IF('2020'!Y233="","",'2020'!Y233)</f>
        <v/>
      </c>
      <c r="Z233" s="1" t="str">
        <f>IF('2020'!Z233="","",'2020'!Z233)</f>
        <v/>
      </c>
      <c r="AA233" s="1">
        <f>IF('2020'!F233="","",'2020'!F233)</f>
        <v>140</v>
      </c>
      <c r="AB233" s="1">
        <f>IF('2020'!AC233="","",'2020'!AC233)</f>
        <v>3.14</v>
      </c>
      <c r="AC233" s="1"/>
      <c r="AD233" s="1" t="str">
        <f>IF('2020'!AD233="","",'2020'!AD233)</f>
        <v/>
      </c>
      <c r="AE233" s="1">
        <f>IF('2020'!AF233="","",'2020'!AF233)</f>
        <v>3.44E-2</v>
      </c>
      <c r="AG233" s="1">
        <f>IF('2020'!AH233="","",'2020'!AH233)</f>
        <v>1.18</v>
      </c>
      <c r="AI233" s="1">
        <f>IF('2020'!AJ233="","",'2020'!AJ233)</f>
        <v>10</v>
      </c>
      <c r="AK233" s="1"/>
      <c r="AL233" s="1" t="str">
        <f>IF('2020'!AL233="","",'2020'!AL233)</f>
        <v/>
      </c>
      <c r="AM233" s="1" t="str">
        <f>IF('2020'!AM233="","",'2020'!AM233)</f>
        <v/>
      </c>
      <c r="AN233" s="1" t="str">
        <f>IF('2020'!AN233="","",'2020'!AN233)</f>
        <v/>
      </c>
      <c r="AO233" s="1" t="str">
        <f>IF('2020'!AO233="","",'2020'!AO233)</f>
        <v/>
      </c>
      <c r="AP233" s="1">
        <f>IF('2020'!AP233="","",'2020'!AP233+1)</f>
        <v>9</v>
      </c>
      <c r="AQ233">
        <f t="shared" si="3"/>
        <v>5.5039999999999999E-2</v>
      </c>
    </row>
    <row r="234" spans="1:43" ht="26.5" thickBot="1">
      <c r="A234" s="1" t="str">
        <f>IF('2020'!A234="","",'2020'!A234)</f>
        <v>Giovani Bernard</v>
      </c>
      <c r="B234" s="1" t="str">
        <f>IF('2020'!B234="","",'2020'!B234)</f>
        <v>RB</v>
      </c>
      <c r="C234" s="1">
        <f>IFERROR(VLOOKUP(A234&amp;B234,RDP!G:I,3,0),"")</f>
        <v>73</v>
      </c>
      <c r="D234" s="1">
        <f>IF('2020'!D234="","",'2020'!D234+1)</f>
        <v>2021</v>
      </c>
      <c r="E234" s="1">
        <f>IF('2020'!E234="","",'2020'!E234)</f>
        <v>2</v>
      </c>
      <c r="F234" s="1"/>
      <c r="G234" s="1" t="str">
        <f>IF('2020'!G234="","",'2020'!G234)</f>
        <v/>
      </c>
      <c r="H234" s="1"/>
      <c r="I234" s="1" t="str">
        <f>IF('2020'!I234="","",'2020'!I234)</f>
        <v/>
      </c>
      <c r="J234" s="1" t="str">
        <f>IF('2020'!J234="","",'2020'!J234)</f>
        <v/>
      </c>
      <c r="K234" s="1" t="str">
        <f>IF('2020'!K234="","",'2020'!K234)</f>
        <v/>
      </c>
      <c r="L234" s="1" t="str">
        <f>IF('2020'!L234="","",'2020'!L234)</f>
        <v/>
      </c>
      <c r="M234" s="1">
        <f>IF('2020'!M234+'2020'!H234="","",'2020'!M234+'2020'!H234)</f>
        <v>3</v>
      </c>
      <c r="N234" s="1">
        <f>IF('2020'!N234="","",'2020'!N234)</f>
        <v>0.2</v>
      </c>
      <c r="O234" s="1" t="str">
        <f>IF('2020'!O234="","",'2020'!O234)</f>
        <v/>
      </c>
      <c r="P234" s="1" t="str">
        <f>IF('2020'!P234="","",'2020'!P234)</f>
        <v/>
      </c>
      <c r="Q234" s="1" t="str">
        <f>IF('2020'!Q234="","",'2020'!Q234)</f>
        <v/>
      </c>
      <c r="R234" s="1" t="str">
        <f>IF('2020'!R234="","",'2020'!R234)</f>
        <v/>
      </c>
      <c r="S234" s="1">
        <f>IF('2020'!S234="","",'2020'!S234+1)</f>
        <v>30</v>
      </c>
      <c r="T234" s="1">
        <f>IF('2020'!T234="","",'2020'!T234)</f>
        <v>2</v>
      </c>
      <c r="U234" s="1">
        <f>IF('2020'!U234="","",'2020'!U234)</f>
        <v>37</v>
      </c>
      <c r="V234" s="1">
        <f>IF('2020'!C234="","",'2020'!C234)</f>
        <v>82</v>
      </c>
      <c r="W234" s="1" t="str">
        <f>IF('2020'!W234="","",'2020'!W234)</f>
        <v/>
      </c>
      <c r="X234" s="1" t="str">
        <f>IF('2020'!X234="","",'2020'!X234)</f>
        <v/>
      </c>
      <c r="Y234" s="1" t="str">
        <f>IF('2020'!Y234="","",'2020'!Y234)</f>
        <v/>
      </c>
      <c r="Z234" s="1" t="str">
        <f>IF('2020'!Z234="","",'2020'!Z234)</f>
        <v/>
      </c>
      <c r="AA234" s="1">
        <f>IF('2020'!F234="","",'2020'!F234)</f>
        <v>30</v>
      </c>
      <c r="AB234" s="1">
        <f>IF('2020'!AC234="","",'2020'!AC234)</f>
        <v>10.01</v>
      </c>
      <c r="AC234" s="1"/>
      <c r="AD234" s="1" t="str">
        <f>IF('2020'!AD234="","",'2020'!AD234)</f>
        <v/>
      </c>
      <c r="AE234" s="1">
        <f>IF('2020'!AF234="","",'2020'!AF234)</f>
        <v>0.1053</v>
      </c>
      <c r="AG234" s="1">
        <f>IF('2020'!AH234="","",'2020'!AH234)</f>
        <v>1.29</v>
      </c>
      <c r="AI234" s="1">
        <f>IF('2020'!AJ234="","",'2020'!AJ234)</f>
        <v>16</v>
      </c>
      <c r="AK234" s="1"/>
      <c r="AL234" s="1" t="str">
        <f>IF('2020'!AL234="","",'2020'!AL234)</f>
        <v/>
      </c>
      <c r="AM234" s="1" t="str">
        <f>IF('2020'!AM234="","",'2020'!AM234)</f>
        <v/>
      </c>
      <c r="AN234" s="1" t="str">
        <f>IF('2020'!AN234="","",'2020'!AN234)</f>
        <v/>
      </c>
      <c r="AO234" s="1" t="str">
        <f>IF('2020'!AO234="","",'2020'!AO234)</f>
        <v/>
      </c>
      <c r="AP234" s="1">
        <f>IF('2020'!AP234="","",'2020'!AP234+1)</f>
        <v>9</v>
      </c>
      <c r="AQ234">
        <f t="shared" si="3"/>
        <v>0.1053</v>
      </c>
    </row>
    <row r="235" spans="1:43" ht="26.5" thickBot="1">
      <c r="A235" s="1" t="str">
        <f>IF('2020'!A235="","",'2020'!A235)</f>
        <v>Miles Boykin</v>
      </c>
      <c r="B235" s="1" t="str">
        <f>IF('2020'!B235="","",'2020'!B235)</f>
        <v>WR</v>
      </c>
      <c r="C235" s="1" t="str">
        <f>IFERROR(VLOOKUP(A235&amp;B235,RDP!G:I,3,0),"")</f>
        <v/>
      </c>
      <c r="D235" s="1">
        <f>IF('2020'!D235="","",'2020'!D235+1)</f>
        <v>2021</v>
      </c>
      <c r="E235" s="1">
        <f>IF('2020'!E235="","",'2020'!E235)</f>
        <v>3</v>
      </c>
      <c r="F235" s="1"/>
      <c r="G235" s="1" t="str">
        <f>IF('2020'!G235="","",'2020'!G235)</f>
        <v/>
      </c>
      <c r="H235" s="1"/>
      <c r="I235" s="1" t="str">
        <f>IF('2020'!I235="","",'2020'!I235)</f>
        <v/>
      </c>
      <c r="J235" s="1" t="str">
        <f>IF('2020'!J235="","",'2020'!J235)</f>
        <v/>
      </c>
      <c r="K235" s="1" t="str">
        <f>IF('2020'!K235="","",'2020'!K235)</f>
        <v/>
      </c>
      <c r="L235" s="1" t="str">
        <f>IF('2020'!L235="","",'2020'!L235)</f>
        <v/>
      </c>
      <c r="M235" s="1">
        <f>IF('2020'!M235+'2020'!H235="","",'2020'!M235+'2020'!H235)</f>
        <v>0</v>
      </c>
      <c r="N235" s="1">
        <f>IF('2020'!N235="","",'2020'!N235)</f>
        <v>-0.68</v>
      </c>
      <c r="O235" s="1" t="str">
        <f>IF('2020'!O235="","",'2020'!O235)</f>
        <v/>
      </c>
      <c r="P235" s="1" t="str">
        <f>IF('2020'!P235="","",'2020'!P235)</f>
        <v/>
      </c>
      <c r="Q235" s="1" t="str">
        <f>IF('2020'!Q235="","",'2020'!Q235)</f>
        <v/>
      </c>
      <c r="R235" s="1" t="str">
        <f>IF('2020'!R235="","",'2020'!R235)</f>
        <v/>
      </c>
      <c r="S235" s="1">
        <f>IF('2020'!S235="","",'2020'!S235+1)</f>
        <v>25</v>
      </c>
      <c r="T235" s="1">
        <f>IF('2020'!T235="","",'2020'!T235)</f>
        <v>3</v>
      </c>
      <c r="U235" s="1">
        <f>IF('2020'!U235="","",'2020'!U235)</f>
        <v>93</v>
      </c>
      <c r="V235" s="1">
        <f>IF('2020'!C235="","",'2020'!C235)</f>
        <v>92</v>
      </c>
      <c r="W235" s="1" t="str">
        <f>IF('2020'!W235="","",'2020'!W235)</f>
        <v/>
      </c>
      <c r="X235" s="1" t="str">
        <f>IF('2020'!X235="","",'2020'!X235)</f>
        <v/>
      </c>
      <c r="Y235" s="1" t="str">
        <f>IF('2020'!Y235="","",'2020'!Y235)</f>
        <v/>
      </c>
      <c r="Z235" s="1" t="str">
        <f>IF('2020'!Z235="","",'2020'!Z235)</f>
        <v/>
      </c>
      <c r="AA235" s="1">
        <f>IF('2020'!F235="","",'2020'!F235)</f>
        <v>100</v>
      </c>
      <c r="AB235" s="1">
        <f>IF('2020'!AC235="","",'2020'!AC235)</f>
        <v>4.3499999999999996</v>
      </c>
      <c r="AC235" s="1"/>
      <c r="AD235" s="1" t="str">
        <f>IF('2020'!AD235="","",'2020'!AD235)</f>
        <v/>
      </c>
      <c r="AE235" s="1">
        <f>IF('2020'!AF235="","",'2020'!AF235)</f>
        <v>8.4199999999999997E-2</v>
      </c>
      <c r="AG235" s="1">
        <f>IF('2020'!AH235="","",'2020'!AH235)</f>
        <v>1.02</v>
      </c>
      <c r="AI235" s="1">
        <f>IF('2020'!AJ235="","",'2020'!AJ235)</f>
        <v>16</v>
      </c>
      <c r="AK235" s="1"/>
      <c r="AL235" s="1" t="str">
        <f>IF('2020'!AL235="","",'2020'!AL235)</f>
        <v/>
      </c>
      <c r="AM235" s="1" t="str">
        <f>IF('2020'!AM235="","",'2020'!AM235)</f>
        <v/>
      </c>
      <c r="AN235" s="1" t="str">
        <f>IF('2020'!AN235="","",'2020'!AN235)</f>
        <v/>
      </c>
      <c r="AO235" s="1" t="str">
        <f>IF('2020'!AO235="","",'2020'!AO235)</f>
        <v/>
      </c>
      <c r="AP235" s="1">
        <f>IF('2020'!AP235="","",'2020'!AP235+1)</f>
        <v>3</v>
      </c>
      <c r="AQ235">
        <f t="shared" si="3"/>
        <v>8.4199999999999997E-2</v>
      </c>
    </row>
    <row r="236" spans="1:43" ht="26.5" thickBot="1">
      <c r="A236" s="1" t="str">
        <f>IF('2020'!A236="","",'2020'!A236)</f>
        <v>Randall Cobb</v>
      </c>
      <c r="B236" s="1" t="str">
        <f>IF('2020'!B236="","",'2020'!B236)</f>
        <v>WR</v>
      </c>
      <c r="C236" s="1">
        <f>IFERROR(VLOOKUP(A236&amp;B236,RDP!G:I,3,0),"")</f>
        <v>116</v>
      </c>
      <c r="D236" s="1">
        <f>IF('2020'!D236="","",'2020'!D236+1)</f>
        <v>2021</v>
      </c>
      <c r="E236" s="1">
        <f>IF('2020'!E236="","",'2020'!E236)</f>
        <v>3</v>
      </c>
      <c r="F236" s="1"/>
      <c r="G236" s="1" t="str">
        <f>IF('2020'!G236="","",'2020'!G236)</f>
        <v/>
      </c>
      <c r="H236" s="1"/>
      <c r="I236" s="1" t="str">
        <f>IF('2020'!I236="","",'2020'!I236)</f>
        <v/>
      </c>
      <c r="J236" s="1" t="str">
        <f>IF('2020'!J236="","",'2020'!J236)</f>
        <v/>
      </c>
      <c r="K236" s="1" t="str">
        <f>IF('2020'!K236="","",'2020'!K236)</f>
        <v/>
      </c>
      <c r="L236" s="1" t="str">
        <f>IF('2020'!L236="","",'2020'!L236)</f>
        <v/>
      </c>
      <c r="M236" s="1">
        <f>IF('2020'!M236+'2020'!H236="","",'2020'!M236+'2020'!H236)</f>
        <v>2</v>
      </c>
      <c r="N236" s="1">
        <f>IF('2020'!N236="","",'2020'!N236)</f>
        <v>0.05</v>
      </c>
      <c r="O236" s="1" t="str">
        <f>IF('2020'!O236="","",'2020'!O236)</f>
        <v/>
      </c>
      <c r="P236" s="1" t="str">
        <f>IF('2020'!P236="","",'2020'!P236)</f>
        <v/>
      </c>
      <c r="Q236" s="1" t="str">
        <f>IF('2020'!Q236="","",'2020'!Q236)</f>
        <v/>
      </c>
      <c r="R236" s="1" t="str">
        <f>IF('2020'!R236="","",'2020'!R236)</f>
        <v/>
      </c>
      <c r="S236" s="1">
        <f>IF('2020'!S236="","",'2020'!S236+1)</f>
        <v>31</v>
      </c>
      <c r="T236" s="1">
        <f>IF('2020'!T236="","",'2020'!T236)</f>
        <v>2</v>
      </c>
      <c r="U236" s="1">
        <f>IF('2020'!U236="","",'2020'!U236)</f>
        <v>64</v>
      </c>
      <c r="V236" s="1">
        <f>IF('2020'!C236="","",'2020'!C236)</f>
        <v>93</v>
      </c>
      <c r="W236" s="1" t="str">
        <f>IF('2020'!W236="","",'2020'!W236)</f>
        <v/>
      </c>
      <c r="X236" s="1" t="str">
        <f>IF('2020'!X236="","",'2020'!X236)</f>
        <v/>
      </c>
      <c r="Y236" s="1" t="str">
        <f>IF('2020'!Y236="","",'2020'!Y236)</f>
        <v/>
      </c>
      <c r="Z236" s="1" t="str">
        <f>IF('2020'!Z236="","",'2020'!Z236)</f>
        <v/>
      </c>
      <c r="AA236" s="1">
        <f>IF('2020'!F236="","",'2020'!F236)</f>
        <v>75</v>
      </c>
      <c r="AB236" s="1">
        <f>IF('2020'!AC236="","",'2020'!AC236)</f>
        <v>10.01</v>
      </c>
      <c r="AC236" s="1"/>
      <c r="AD236" s="1" t="str">
        <f>IF('2020'!AD236="","",'2020'!AD236)</f>
        <v/>
      </c>
      <c r="AE236" s="1">
        <f>IF('2020'!AF236="","",'2020'!AF236)</f>
        <v>8.9700000000000002E-2</v>
      </c>
      <c r="AG236" s="1">
        <f>IF('2020'!AH236="","",'2020'!AH236)</f>
        <v>1.65</v>
      </c>
      <c r="AI236" s="1">
        <f>IF('2020'!AJ236="","",'2020'!AJ236)</f>
        <v>10</v>
      </c>
      <c r="AK236" s="1"/>
      <c r="AL236" s="1" t="str">
        <f>IF('2020'!AL236="","",'2020'!AL236)</f>
        <v/>
      </c>
      <c r="AM236" s="1" t="str">
        <f>IF('2020'!AM236="","",'2020'!AM236)</f>
        <v/>
      </c>
      <c r="AN236" s="1" t="str">
        <f>IF('2020'!AN236="","",'2020'!AN236)</f>
        <v/>
      </c>
      <c r="AO236" s="1" t="str">
        <f>IF('2020'!AO236="","",'2020'!AO236)</f>
        <v/>
      </c>
      <c r="AP236" s="1">
        <f>IF('2020'!AP236="","",'2020'!AP236+1)</f>
        <v>11</v>
      </c>
      <c r="AQ236">
        <f t="shared" si="3"/>
        <v>0.14352000000000001</v>
      </c>
    </row>
    <row r="237" spans="1:43" ht="26.5" thickBot="1">
      <c r="A237" s="1" t="str">
        <f>IF('2020'!A237="","",'2020'!A237)</f>
        <v>Josh Oliver</v>
      </c>
      <c r="B237" s="1" t="str">
        <f>IF('2020'!B237="","",'2020'!B237)</f>
        <v>TE</v>
      </c>
      <c r="C237" s="1" t="str">
        <f>IFERROR(VLOOKUP(A237&amp;B237,RDP!G:I,3,0),"")</f>
        <v/>
      </c>
      <c r="D237" s="1">
        <f>IF('2020'!D237="","",'2020'!D237+1)</f>
        <v>2021</v>
      </c>
      <c r="E237" s="1">
        <f>IF('2020'!E237="","",'2020'!E237)</f>
        <v>4</v>
      </c>
      <c r="F237" s="1"/>
      <c r="G237" s="1" t="str">
        <f>IF('2020'!G237="","",'2020'!G237)</f>
        <v/>
      </c>
      <c r="H237" s="1"/>
      <c r="I237" s="1" t="str">
        <f>IF('2020'!I237="","",'2020'!I237)</f>
        <v/>
      </c>
      <c r="J237" s="1" t="str">
        <f>IF('2020'!J237="","",'2020'!J237)</f>
        <v/>
      </c>
      <c r="K237" s="1" t="str">
        <f>IF('2020'!K237="","",'2020'!K237)</f>
        <v/>
      </c>
      <c r="L237" s="1" t="str">
        <f>IF('2020'!L237="","",'2020'!L237)</f>
        <v/>
      </c>
      <c r="M237" s="1">
        <f>IF('2020'!M237+'2020'!H237="","",'2020'!M237+'2020'!H237)</f>
        <v>0</v>
      </c>
      <c r="N237" s="1" t="str">
        <f>IF('2020'!N237="","",'2020'!N237)</f>
        <v/>
      </c>
      <c r="O237" s="1" t="str">
        <f>IF('2020'!O237="","",'2020'!O237)</f>
        <v/>
      </c>
      <c r="P237" s="1" t="str">
        <f>IF('2020'!P237="","",'2020'!P237)</f>
        <v/>
      </c>
      <c r="Q237" s="1" t="str">
        <f>IF('2020'!Q237="","",'2020'!Q237)</f>
        <v/>
      </c>
      <c r="R237" s="1" t="str">
        <f>IF('2020'!R237="","",'2020'!R237)</f>
        <v/>
      </c>
      <c r="S237" s="1">
        <f>IF('2020'!S237="","",'2020'!S237+1)</f>
        <v>25</v>
      </c>
      <c r="T237" s="1">
        <f>IF('2020'!T237="","",'2020'!T237)</f>
        <v>3</v>
      </c>
      <c r="U237" s="1">
        <f>IF('2020'!U237="","",'2020'!U237)</f>
        <v>69</v>
      </c>
      <c r="V237" s="1">
        <f>IF('2020'!C237="","",'2020'!C237)</f>
        <v>41</v>
      </c>
      <c r="W237" s="1" t="str">
        <f>IF('2020'!W237="","",'2020'!W237)</f>
        <v/>
      </c>
      <c r="X237" s="1" t="str">
        <f>IF('2020'!X237="","",'2020'!X237)</f>
        <v/>
      </c>
      <c r="Y237" s="1" t="str">
        <f>IF('2020'!Y237="","",'2020'!Y237)</f>
        <v/>
      </c>
      <c r="Z237" s="1" t="str">
        <f>IF('2020'!Z237="","",'2020'!Z237)</f>
        <v/>
      </c>
      <c r="AA237" s="1" t="str">
        <f>IF('2020'!F237="","",'2020'!F237)</f>
        <v/>
      </c>
      <c r="AB237" s="1" t="str">
        <f>IF('2020'!AC237="","",'2020'!AC237)</f>
        <v/>
      </c>
      <c r="AC237" s="1"/>
      <c r="AD237" s="1" t="str">
        <f>IF('2020'!AD237="","",'2020'!AD237)</f>
        <v/>
      </c>
      <c r="AE237" s="1" t="str">
        <f>IF('2020'!AF237="","",'2020'!AF237)</f>
        <v/>
      </c>
      <c r="AG237" s="1" t="str">
        <f>IF('2020'!AH237="","",'2020'!AH237)</f>
        <v/>
      </c>
      <c r="AI237" s="1" t="str">
        <f>IF('2020'!AJ237="","",'2020'!AJ237)</f>
        <v/>
      </c>
      <c r="AK237" s="1"/>
      <c r="AL237" s="1" t="str">
        <f>IF('2020'!AL237="","",'2020'!AL237)</f>
        <v/>
      </c>
      <c r="AM237" s="1" t="str">
        <f>IF('2020'!AM237="","",'2020'!AM237)</f>
        <v/>
      </c>
      <c r="AN237" s="1" t="str">
        <f>IF('2020'!AN237="","",'2020'!AN237)</f>
        <v/>
      </c>
      <c r="AO237" s="1" t="str">
        <f>IF('2020'!AO237="","",'2020'!AO237)</f>
        <v/>
      </c>
      <c r="AP237" s="1">
        <f>IF('2020'!AP237="","",'2020'!AP237+1)</f>
        <v>3</v>
      </c>
      <c r="AQ237" t="str">
        <f t="shared" si="3"/>
        <v/>
      </c>
    </row>
    <row r="238" spans="1:43" ht="26.5" thickBot="1">
      <c r="A238" s="1" t="str">
        <f>IF('2020'!A238="","",'2020'!A238)</f>
        <v>Tyler Eifert</v>
      </c>
      <c r="B238" s="1" t="str">
        <f>IF('2020'!B238="","",'2020'!B238)</f>
        <v>TE</v>
      </c>
      <c r="C238" s="1" t="str">
        <f>IFERROR(VLOOKUP(A238&amp;B238,RDP!G:I,3,0),"")</f>
        <v/>
      </c>
      <c r="D238" s="1">
        <f>IF('2020'!D238="","",'2020'!D238+1)</f>
        <v>2021</v>
      </c>
      <c r="E238" s="1">
        <f>IF('2020'!E238="","",'2020'!E238)</f>
        <v>4</v>
      </c>
      <c r="F238" s="1"/>
      <c r="G238" s="1" t="str">
        <f>IF('2020'!G238="","",'2020'!G238)</f>
        <v/>
      </c>
      <c r="H238" s="1"/>
      <c r="I238" s="1" t="str">
        <f>IF('2020'!I238="","",'2020'!I238)</f>
        <v/>
      </c>
      <c r="J238" s="1" t="str">
        <f>IF('2020'!J238="","",'2020'!J238)</f>
        <v/>
      </c>
      <c r="K238" s="1" t="str">
        <f>IF('2020'!K238="","",'2020'!K238)</f>
        <v/>
      </c>
      <c r="L238" s="1" t="str">
        <f>IF('2020'!L238="","",'2020'!L238)</f>
        <v/>
      </c>
      <c r="M238" s="1">
        <f>IF('2020'!M238+'2020'!H238="","",'2020'!M238+'2020'!H238)</f>
        <v>1</v>
      </c>
      <c r="N238" s="1">
        <f>IF('2020'!N238="","",'2020'!N238)</f>
        <v>-7.0000000000000007E-2</v>
      </c>
      <c r="O238" s="1" t="str">
        <f>IF('2020'!O238="","",'2020'!O238)</f>
        <v/>
      </c>
      <c r="P238" s="1" t="str">
        <f>IF('2020'!P238="","",'2020'!P238)</f>
        <v/>
      </c>
      <c r="Q238" s="1" t="str">
        <f>IF('2020'!Q238="","",'2020'!Q238)</f>
        <v/>
      </c>
      <c r="R238" s="1" t="str">
        <f>IF('2020'!R238="","",'2020'!R238)</f>
        <v/>
      </c>
      <c r="S238" s="1">
        <f>IF('2020'!S238="","",'2020'!S238+1)</f>
        <v>31</v>
      </c>
      <c r="T238" s="1">
        <f>IF('2020'!T238="","",'2020'!T238)</f>
        <v>1</v>
      </c>
      <c r="U238" s="1">
        <f>IF('2020'!U238="","",'2020'!U238)</f>
        <v>21</v>
      </c>
      <c r="V238" s="1">
        <f>IF('2020'!C238="","",'2020'!C238)</f>
        <v>42</v>
      </c>
      <c r="W238" s="1" t="str">
        <f>IF('2020'!W238="","",'2020'!W238)</f>
        <v/>
      </c>
      <c r="X238" s="1" t="str">
        <f>IF('2020'!X238="","",'2020'!X238)</f>
        <v/>
      </c>
      <c r="Y238" s="1" t="str">
        <f>IF('2020'!Y238="","",'2020'!Y238)</f>
        <v/>
      </c>
      <c r="Z238" s="1" t="str">
        <f>IF('2020'!Z238="","",'2020'!Z238)</f>
        <v/>
      </c>
      <c r="AA238" s="1">
        <f>IF('2020'!F238="","",'2020'!F238)</f>
        <v>28</v>
      </c>
      <c r="AB238" s="1">
        <f>IF('2020'!AC238="","",'2020'!AC238)</f>
        <v>5.53</v>
      </c>
      <c r="AC238" s="1"/>
      <c r="AD238" s="1" t="str">
        <f>IF('2020'!AD238="","",'2020'!AD238)</f>
        <v/>
      </c>
      <c r="AE238" s="1">
        <f>IF('2020'!AF238="","",'2020'!AF238)</f>
        <v>9.5600000000000004E-2</v>
      </c>
      <c r="AG238" s="1">
        <f>IF('2020'!AH238="","",'2020'!AH238)</f>
        <v>0.92</v>
      </c>
      <c r="AI238" s="1">
        <f>IF('2020'!AJ238="","",'2020'!AJ238)</f>
        <v>15</v>
      </c>
      <c r="AK238" s="1"/>
      <c r="AL238" s="1" t="str">
        <f>IF('2020'!AL238="","",'2020'!AL238)</f>
        <v/>
      </c>
      <c r="AM238" s="1" t="str">
        <f>IF('2020'!AM238="","",'2020'!AM238)</f>
        <v/>
      </c>
      <c r="AN238" s="1" t="str">
        <f>IF('2020'!AN238="","",'2020'!AN238)</f>
        <v/>
      </c>
      <c r="AO238" s="1" t="str">
        <f>IF('2020'!AO238="","",'2020'!AO238)</f>
        <v/>
      </c>
      <c r="AP238" s="1">
        <f>IF('2020'!AP238="","",'2020'!AP238+1)</f>
        <v>9</v>
      </c>
      <c r="AQ238">
        <f t="shared" si="3"/>
        <v>0.10197333333333333</v>
      </c>
    </row>
    <row r="239" spans="1:43" ht="26.5" thickBot="1">
      <c r="A239" s="1" t="str">
        <f>IF('2020'!A239="","",'2020'!A239)</f>
        <v>JaMycal Hasty</v>
      </c>
      <c r="B239" s="1" t="str">
        <f>IF('2020'!B239="","",'2020'!B239)</f>
        <v>RB</v>
      </c>
      <c r="C239" s="1" t="str">
        <f>IFERROR(VLOOKUP(A239&amp;B239,RDP!G:I,3,0),"")</f>
        <v/>
      </c>
      <c r="D239" s="1">
        <f>IF('2020'!D239="","",'2020'!D239+1)</f>
        <v>2021</v>
      </c>
      <c r="E239" s="1">
        <f>IF('2020'!E239="","",'2020'!E239)</f>
        <v>2</v>
      </c>
      <c r="F239" s="1"/>
      <c r="G239" s="1" t="str">
        <f>IF('2020'!G239="","",'2020'!G239)</f>
        <v/>
      </c>
      <c r="H239" s="1"/>
      <c r="I239" s="1" t="str">
        <f>IF('2020'!I239="","",'2020'!I239)</f>
        <v/>
      </c>
      <c r="J239" s="1" t="str">
        <f>IF('2020'!J239="","",'2020'!J239)</f>
        <v/>
      </c>
      <c r="K239" s="1" t="str">
        <f>IF('2020'!K239="","",'2020'!K239)</f>
        <v/>
      </c>
      <c r="L239" s="1" t="str">
        <f>IF('2020'!L239="","",'2020'!L239)</f>
        <v/>
      </c>
      <c r="M239" s="1">
        <f>IF('2020'!M239+'2020'!H239="","",'2020'!M239+'2020'!H239)</f>
        <v>0</v>
      </c>
      <c r="N239" s="1">
        <f>IF('2020'!N239="","",'2020'!N239)</f>
        <v>-0.19</v>
      </c>
      <c r="O239" s="1" t="str">
        <f>IF('2020'!O239="","",'2020'!O239)</f>
        <v/>
      </c>
      <c r="P239" s="1" t="str">
        <f>IF('2020'!P239="","",'2020'!P239)</f>
        <v/>
      </c>
      <c r="Q239" s="1" t="str">
        <f>IF('2020'!Q239="","",'2020'!Q239)</f>
        <v/>
      </c>
      <c r="R239" s="1" t="str">
        <f>IF('2020'!R239="","",'2020'!R239)</f>
        <v/>
      </c>
      <c r="S239" s="1">
        <f>IF('2020'!S239="","",'2020'!S239+1)</f>
        <v>25</v>
      </c>
      <c r="T239" s="1">
        <f>IF('2020'!T239="","",'2020'!T239)</f>
        <v>8</v>
      </c>
      <c r="U239" s="1">
        <f>IF('2020'!U239="","",'2020'!U239)</f>
        <v>300</v>
      </c>
      <c r="V239" s="1">
        <f>IF('2020'!C239="","",'2020'!C239)</f>
        <v>84</v>
      </c>
      <c r="W239" s="1" t="str">
        <f>IF('2020'!W239="","",'2020'!W239)</f>
        <v/>
      </c>
      <c r="X239" s="1" t="str">
        <f>IF('2020'!X239="","",'2020'!X239)</f>
        <v/>
      </c>
      <c r="Y239" s="1" t="str">
        <f>IF('2020'!Y239="","",'2020'!Y239)</f>
        <v/>
      </c>
      <c r="Z239" s="1" t="str">
        <f>IF('2020'!Z239="","",'2020'!Z239)</f>
        <v/>
      </c>
      <c r="AA239" s="1">
        <f>IF('2020'!F239="","",'2020'!F239)</f>
        <v>91</v>
      </c>
      <c r="AB239" s="1">
        <f>IF('2020'!AC239="","",'2020'!AC239)</f>
        <v>4.4400000000000004</v>
      </c>
      <c r="AC239" s="1"/>
      <c r="AD239" s="1" t="str">
        <f>IF('2020'!AD239="","",'2020'!AD239)</f>
        <v/>
      </c>
      <c r="AE239" s="1">
        <f>IF('2020'!AF239="","",'2020'!AF239)</f>
        <v>1.5100000000000001E-2</v>
      </c>
      <c r="AG239" s="1">
        <f>IF('2020'!AH239="","",'2020'!AH239)</f>
        <v>0.79</v>
      </c>
      <c r="AI239" s="1">
        <f>IF('2020'!AJ239="","",'2020'!AJ239)</f>
        <v>7</v>
      </c>
      <c r="AK239" s="1"/>
      <c r="AL239" s="1" t="str">
        <f>IF('2020'!AL239="","",'2020'!AL239)</f>
        <v/>
      </c>
      <c r="AM239" s="1" t="str">
        <f>IF('2020'!AM239="","",'2020'!AM239)</f>
        <v/>
      </c>
      <c r="AN239" s="1" t="str">
        <f>IF('2020'!AN239="","",'2020'!AN239)</f>
        <v/>
      </c>
      <c r="AO239" s="1" t="str">
        <f>IF('2020'!AO239="","",'2020'!AO239)</f>
        <v/>
      </c>
      <c r="AP239" s="1">
        <f>IF('2020'!AP239="","",'2020'!AP239+1)</f>
        <v>2</v>
      </c>
      <c r="AQ239">
        <f t="shared" si="3"/>
        <v>3.4514285714285713E-2</v>
      </c>
    </row>
    <row r="240" spans="1:43" ht="26.5" thickBot="1">
      <c r="A240" s="1" t="str">
        <f>IF('2020'!A240="","",'2020'!A240)</f>
        <v>Reggie Bonnafon</v>
      </c>
      <c r="B240" s="1" t="str">
        <f>IF('2020'!B240="","",'2020'!B240)</f>
        <v>RB</v>
      </c>
      <c r="C240" s="1" t="str">
        <f>IFERROR(VLOOKUP(A240&amp;B240,RDP!G:I,3,0),"")</f>
        <v/>
      </c>
      <c r="D240" s="1">
        <f>IF('2020'!D240="","",'2020'!D240+1)</f>
        <v>2021</v>
      </c>
      <c r="E240" s="1">
        <f>IF('2020'!E240="","",'2020'!E240)</f>
        <v>2</v>
      </c>
      <c r="F240" s="1"/>
      <c r="G240" s="1" t="str">
        <f>IF('2020'!G240="","",'2020'!G240)</f>
        <v/>
      </c>
      <c r="H240" s="1"/>
      <c r="I240" s="1" t="str">
        <f>IF('2020'!I240="","",'2020'!I240)</f>
        <v/>
      </c>
      <c r="J240" s="1" t="str">
        <f>IF('2020'!J240="","",'2020'!J240)</f>
        <v/>
      </c>
      <c r="K240" s="1" t="str">
        <f>IF('2020'!K240="","",'2020'!K240)</f>
        <v/>
      </c>
      <c r="L240" s="1" t="str">
        <f>IF('2020'!L240="","",'2020'!L240)</f>
        <v/>
      </c>
      <c r="M240" s="1">
        <f>IF('2020'!M240+'2020'!H240="","",'2020'!M240+'2020'!H240)</f>
        <v>0</v>
      </c>
      <c r="N240" s="1">
        <f>IF('2020'!N240="","",'2020'!N240)</f>
        <v>-0.01</v>
      </c>
      <c r="O240" s="1" t="str">
        <f>IF('2020'!O240="","",'2020'!O240)</f>
        <v/>
      </c>
      <c r="P240" s="1" t="str">
        <f>IF('2020'!P240="","",'2020'!P240)</f>
        <v/>
      </c>
      <c r="Q240" s="1" t="str">
        <f>IF('2020'!Q240="","",'2020'!Q240)</f>
        <v/>
      </c>
      <c r="R240" s="1" t="str">
        <f>IF('2020'!R240="","",'2020'!R240)</f>
        <v/>
      </c>
      <c r="S240" s="1">
        <f>IF('2020'!S240="","",'2020'!S240+1)</f>
        <v>25</v>
      </c>
      <c r="T240" s="1">
        <f>IF('2020'!T240="","",'2020'!T240)</f>
        <v>8</v>
      </c>
      <c r="U240" s="1">
        <f>IF('2020'!U240="","",'2020'!U240)</f>
        <v>300</v>
      </c>
      <c r="V240" s="1">
        <f>IF('2020'!C240="","",'2020'!C240)</f>
        <v>85</v>
      </c>
      <c r="W240" s="1" t="str">
        <f>IF('2020'!W240="","",'2020'!W240)</f>
        <v/>
      </c>
      <c r="X240" s="1" t="str">
        <f>IF('2020'!X240="","",'2020'!X240)</f>
        <v/>
      </c>
      <c r="Y240" s="1" t="str">
        <f>IF('2020'!Y240="","",'2020'!Y240)</f>
        <v/>
      </c>
      <c r="Z240" s="1" t="str">
        <f>IF('2020'!Z240="","",'2020'!Z240)</f>
        <v/>
      </c>
      <c r="AA240" s="1">
        <f>IF('2020'!F240="","",'2020'!F240)</f>
        <v>115</v>
      </c>
      <c r="AB240" s="1">
        <f>IF('2020'!AC240="","",'2020'!AC240)</f>
        <v>16.7</v>
      </c>
      <c r="AC240" s="1"/>
      <c r="AD240" s="1" t="str">
        <f>IF('2020'!AD240="","",'2020'!AD240)</f>
        <v/>
      </c>
      <c r="AE240" s="1">
        <f>IF('2020'!AF240="","",'2020'!AF240)</f>
        <v>3.8999999999999998E-3</v>
      </c>
      <c r="AG240" s="1">
        <f>IF('2020'!AH240="","",'2020'!AH240)</f>
        <v>2</v>
      </c>
      <c r="AI240" s="1">
        <f>IF('2020'!AJ240="","",'2020'!AJ240)</f>
        <v>1</v>
      </c>
      <c r="AK240" s="1"/>
      <c r="AL240" s="1" t="str">
        <f>IF('2020'!AL240="","",'2020'!AL240)</f>
        <v/>
      </c>
      <c r="AM240" s="1" t="str">
        <f>IF('2020'!AM240="","",'2020'!AM240)</f>
        <v/>
      </c>
      <c r="AN240" s="1" t="str">
        <f>IF('2020'!AN240="","",'2020'!AN240)</f>
        <v/>
      </c>
      <c r="AO240" s="1" t="str">
        <f>IF('2020'!AO240="","",'2020'!AO240)</f>
        <v/>
      </c>
      <c r="AP240" s="1">
        <f>IF('2020'!AP240="","",'2020'!AP240+1)</f>
        <v>3</v>
      </c>
      <c r="AQ240">
        <f t="shared" si="3"/>
        <v>6.2399999999999997E-2</v>
      </c>
    </row>
    <row r="241" spans="1:43" ht="26.5" thickBot="1">
      <c r="A241" s="1" t="str">
        <f>IF('2020'!A241="","",'2020'!A241)</f>
        <v>Russell Gage</v>
      </c>
      <c r="B241" s="1" t="str">
        <f>IF('2020'!B241="","",'2020'!B241)</f>
        <v>WR</v>
      </c>
      <c r="C241" s="1">
        <f>IFERROR(VLOOKUP(A241&amp;B241,RDP!G:I,3,0),"")</f>
        <v>61</v>
      </c>
      <c r="D241" s="1">
        <f>IF('2020'!D241="","",'2020'!D241+1)</f>
        <v>2021</v>
      </c>
      <c r="E241" s="1">
        <f>IF('2020'!E241="","",'2020'!E241)</f>
        <v>3</v>
      </c>
      <c r="F241" s="1"/>
      <c r="G241" s="1" t="str">
        <f>IF('2020'!G241="","",'2020'!G241)</f>
        <v/>
      </c>
      <c r="H241" s="1"/>
      <c r="I241" s="1" t="str">
        <f>IF('2020'!I241="","",'2020'!I241)</f>
        <v/>
      </c>
      <c r="J241" s="1" t="str">
        <f>IF('2020'!J241="","",'2020'!J241)</f>
        <v/>
      </c>
      <c r="K241" s="1" t="str">
        <f>IF('2020'!K241="","",'2020'!K241)</f>
        <v/>
      </c>
      <c r="L241" s="1" t="str">
        <f>IF('2020'!L241="","",'2020'!L241)</f>
        <v/>
      </c>
      <c r="M241" s="1">
        <f>IF('2020'!M241+'2020'!H241="","",'2020'!M241+'2020'!H241)</f>
        <v>0</v>
      </c>
      <c r="N241" s="1">
        <f>IF('2020'!N241="","",'2020'!N241)</f>
        <v>-0.01</v>
      </c>
      <c r="O241" s="1" t="str">
        <f>IF('2020'!O241="","",'2020'!O241)</f>
        <v/>
      </c>
      <c r="P241" s="1" t="str">
        <f>IF('2020'!P241="","",'2020'!P241)</f>
        <v/>
      </c>
      <c r="Q241" s="1" t="str">
        <f>IF('2020'!Q241="","",'2020'!Q241)</f>
        <v/>
      </c>
      <c r="R241" s="1" t="str">
        <f>IF('2020'!R241="","",'2020'!R241)</f>
        <v/>
      </c>
      <c r="S241" s="1">
        <f>IF('2020'!S241="","",'2020'!S241+1)</f>
        <v>25</v>
      </c>
      <c r="T241" s="1">
        <f>IF('2020'!T241="","",'2020'!T241)</f>
        <v>6</v>
      </c>
      <c r="U241" s="1">
        <f>IF('2020'!U241="","",'2020'!U241)</f>
        <v>194</v>
      </c>
      <c r="V241" s="1">
        <f>IF('2020'!C241="","",'2020'!C241)</f>
        <v>96</v>
      </c>
      <c r="W241" s="1" t="str">
        <f>IF('2020'!W241="","",'2020'!W241)</f>
        <v/>
      </c>
      <c r="X241" s="1" t="str">
        <f>IF('2020'!X241="","",'2020'!X241)</f>
        <v/>
      </c>
      <c r="Y241" s="1" t="str">
        <f>IF('2020'!Y241="","",'2020'!Y241)</f>
        <v/>
      </c>
      <c r="Z241" s="1" t="str">
        <f>IF('2020'!Z241="","",'2020'!Z241)</f>
        <v/>
      </c>
      <c r="AA241" s="1">
        <f>IF('2020'!F241="","",'2020'!F241)</f>
        <v>37</v>
      </c>
      <c r="AB241" s="1">
        <f>IF('2020'!AC241="","",'2020'!AC241)</f>
        <v>11.34</v>
      </c>
      <c r="AC241" s="1"/>
      <c r="AD241" s="1" t="str">
        <f>IF('2020'!AD241="","",'2020'!AD241)</f>
        <v/>
      </c>
      <c r="AE241" s="1">
        <f>IF('2020'!AF241="","",'2020'!AF241)</f>
        <v>0.1875</v>
      </c>
      <c r="AG241" s="1">
        <f>IF('2020'!AH241="","",'2020'!AH241)</f>
        <v>1.52</v>
      </c>
      <c r="AI241" s="1">
        <f>IF('2020'!AJ241="","",'2020'!AJ241)</f>
        <v>16</v>
      </c>
      <c r="AK241" s="1"/>
      <c r="AL241" s="1" t="str">
        <f>IF('2020'!AL241="","",'2020'!AL241)</f>
        <v/>
      </c>
      <c r="AM241" s="1" t="str">
        <f>IF('2020'!AM241="","",'2020'!AM241)</f>
        <v/>
      </c>
      <c r="AN241" s="1" t="str">
        <f>IF('2020'!AN241="","",'2020'!AN241)</f>
        <v/>
      </c>
      <c r="AO241" s="1" t="str">
        <f>IF('2020'!AO241="","",'2020'!AO241)</f>
        <v/>
      </c>
      <c r="AP241" s="1">
        <f>IF('2020'!AP241="","",'2020'!AP241+1)</f>
        <v>4</v>
      </c>
      <c r="AQ241">
        <f t="shared" si="3"/>
        <v>0.1875</v>
      </c>
    </row>
    <row r="242" spans="1:43" ht="26.5" thickBot="1">
      <c r="A242" s="1" t="str">
        <f>IF('2020'!A242="","",'2020'!A242)</f>
        <v>Trayveon Williams</v>
      </c>
      <c r="B242" s="1" t="str">
        <f>IF('2020'!B242="","",'2020'!B242)</f>
        <v>RB</v>
      </c>
      <c r="C242" s="1" t="str">
        <f>IFERROR(VLOOKUP(A242&amp;B242,RDP!G:I,3,0),"")</f>
        <v/>
      </c>
      <c r="D242" s="1">
        <f>IF('2020'!D242="","",'2020'!D242+1)</f>
        <v>2021</v>
      </c>
      <c r="E242" s="1">
        <f>IF('2020'!E242="","",'2020'!E242)</f>
        <v>2</v>
      </c>
      <c r="F242" s="1"/>
      <c r="G242" s="1" t="str">
        <f>IF('2020'!G242="","",'2020'!G242)</f>
        <v/>
      </c>
      <c r="H242" s="1"/>
      <c r="I242" s="1" t="str">
        <f>IF('2020'!I242="","",'2020'!I242)</f>
        <v/>
      </c>
      <c r="J242" s="1" t="str">
        <f>IF('2020'!J242="","",'2020'!J242)</f>
        <v/>
      </c>
      <c r="K242" s="1" t="str">
        <f>IF('2020'!K242="","",'2020'!K242)</f>
        <v/>
      </c>
      <c r="L242" s="1" t="str">
        <f>IF('2020'!L242="","",'2020'!L242)</f>
        <v/>
      </c>
      <c r="M242" s="1">
        <f>IF('2020'!M242+'2020'!H242="","",'2020'!M242+'2020'!H242)</f>
        <v>0</v>
      </c>
      <c r="N242" s="1">
        <f>IF('2020'!N242="","",'2020'!N242)</f>
        <v>-0.32</v>
      </c>
      <c r="O242" s="1" t="str">
        <f>IF('2020'!O242="","",'2020'!O242)</f>
        <v/>
      </c>
      <c r="P242" s="1" t="str">
        <f>IF('2020'!P242="","",'2020'!P242)</f>
        <v/>
      </c>
      <c r="Q242" s="1" t="str">
        <f>IF('2020'!Q242="","",'2020'!Q242)</f>
        <v/>
      </c>
      <c r="R242" s="1" t="str">
        <f>IF('2020'!R242="","",'2020'!R242)</f>
        <v/>
      </c>
      <c r="S242" s="1">
        <f>IF('2020'!S242="","",'2020'!S242+1)</f>
        <v>24</v>
      </c>
      <c r="T242" s="1">
        <f>IF('2020'!T242="","",'2020'!T242)</f>
        <v>6</v>
      </c>
      <c r="U242" s="1">
        <f>IF('2020'!U242="","",'2020'!U242)</f>
        <v>182</v>
      </c>
      <c r="V242" s="1">
        <f>IF('2020'!C242="","",'2020'!C242)</f>
        <v>86</v>
      </c>
      <c r="W242" s="1" t="str">
        <f>IF('2020'!W242="","",'2020'!W242)</f>
        <v/>
      </c>
      <c r="X242" s="1" t="str">
        <f>IF('2020'!X242="","",'2020'!X242)</f>
        <v/>
      </c>
      <c r="Y242" s="1" t="str">
        <f>IF('2020'!Y242="","",'2020'!Y242)</f>
        <v/>
      </c>
      <c r="Z242" s="1" t="str">
        <f>IF('2020'!Z242="","",'2020'!Z242)</f>
        <v/>
      </c>
      <c r="AA242" s="1">
        <f>IF('2020'!F242="","",'2020'!F242)</f>
        <v>102</v>
      </c>
      <c r="AB242" s="1">
        <f>IF('2020'!AC242="","",'2020'!AC242)</f>
        <v>4.74</v>
      </c>
      <c r="AC242" s="1"/>
      <c r="AD242" s="1" t="str">
        <f>IF('2020'!AD242="","",'2020'!AD242)</f>
        <v/>
      </c>
      <c r="AE242" s="1">
        <f>IF('2020'!AF242="","",'2020'!AF242)</f>
        <v>9.1000000000000004E-3</v>
      </c>
      <c r="AG242" s="1">
        <f>IF('2020'!AH242="","",'2020'!AH242)</f>
        <v>1.5</v>
      </c>
      <c r="AI242" s="1">
        <f>IF('2020'!AJ242="","",'2020'!AJ242)</f>
        <v>5</v>
      </c>
      <c r="AK242" s="1"/>
      <c r="AL242" s="1" t="str">
        <f>IF('2020'!AL242="","",'2020'!AL242)</f>
        <v/>
      </c>
      <c r="AM242" s="1" t="str">
        <f>IF('2020'!AM242="","",'2020'!AM242)</f>
        <v/>
      </c>
      <c r="AN242" s="1" t="str">
        <f>IF('2020'!AN242="","",'2020'!AN242)</f>
        <v/>
      </c>
      <c r="AO242" s="1" t="str">
        <f>IF('2020'!AO242="","",'2020'!AO242)</f>
        <v/>
      </c>
      <c r="AP242" s="1">
        <f>IF('2020'!AP242="","",'2020'!AP242+1)</f>
        <v>3</v>
      </c>
      <c r="AQ242">
        <f t="shared" si="3"/>
        <v>2.912E-2</v>
      </c>
    </row>
    <row r="243" spans="1:43" ht="15" thickBot="1">
      <c r="A243" s="1" t="str">
        <f>IF('2020'!A243="","",'2020'!A243)</f>
        <v>Brian Hill</v>
      </c>
      <c r="B243" s="1" t="str">
        <f>IF('2020'!B243="","",'2020'!B243)</f>
        <v>RB</v>
      </c>
      <c r="C243" s="1" t="str">
        <f>IFERROR(VLOOKUP(A243&amp;B243,RDP!G:I,3,0),"")</f>
        <v/>
      </c>
      <c r="D243" s="1">
        <f>IF('2020'!D243="","",'2020'!D243+1)</f>
        <v>2021</v>
      </c>
      <c r="E243" s="1">
        <f>IF('2020'!E243="","",'2020'!E243)</f>
        <v>2</v>
      </c>
      <c r="F243" s="1"/>
      <c r="G243" s="1" t="str">
        <f>IF('2020'!G243="","",'2020'!G243)</f>
        <v/>
      </c>
      <c r="H243" s="1"/>
      <c r="I243" s="1" t="str">
        <f>IF('2020'!I243="","",'2020'!I243)</f>
        <v/>
      </c>
      <c r="J243" s="1" t="str">
        <f>IF('2020'!J243="","",'2020'!J243)</f>
        <v/>
      </c>
      <c r="K243" s="1" t="str">
        <f>IF('2020'!K243="","",'2020'!K243)</f>
        <v/>
      </c>
      <c r="L243" s="1" t="str">
        <f>IF('2020'!L243="","",'2020'!L243)</f>
        <v/>
      </c>
      <c r="M243" s="1">
        <f>IF('2020'!M243+'2020'!H243="","",'2020'!M243+'2020'!H243)</f>
        <v>0</v>
      </c>
      <c r="N243" s="1">
        <f>IF('2020'!N243="","",'2020'!N243)</f>
        <v>-0.28000000000000003</v>
      </c>
      <c r="O243" s="1" t="str">
        <f>IF('2020'!O243="","",'2020'!O243)</f>
        <v/>
      </c>
      <c r="P243" s="1" t="str">
        <f>IF('2020'!P243="","",'2020'!P243)</f>
        <v/>
      </c>
      <c r="Q243" s="1" t="str">
        <f>IF('2020'!Q243="","",'2020'!Q243)</f>
        <v/>
      </c>
      <c r="R243" s="1" t="str">
        <f>IF('2020'!R243="","",'2020'!R243)</f>
        <v/>
      </c>
      <c r="S243" s="1">
        <f>IF('2020'!S243="","",'2020'!S243+1)</f>
        <v>26</v>
      </c>
      <c r="T243" s="1">
        <f>IF('2020'!T243="","",'2020'!T243)</f>
        <v>5</v>
      </c>
      <c r="U243" s="1">
        <f>IF('2020'!U243="","",'2020'!U243)</f>
        <v>156</v>
      </c>
      <c r="V243" s="1">
        <f>IF('2020'!C243="","",'2020'!C243)</f>
        <v>87</v>
      </c>
      <c r="W243" s="1" t="str">
        <f>IF('2020'!W243="","",'2020'!W243)</f>
        <v/>
      </c>
      <c r="X243" s="1" t="str">
        <f>IF('2020'!X243="","",'2020'!X243)</f>
        <v/>
      </c>
      <c r="Y243" s="1" t="str">
        <f>IF('2020'!Y243="","",'2020'!Y243)</f>
        <v/>
      </c>
      <c r="Z243" s="1" t="str">
        <f>IF('2020'!Z243="","",'2020'!Z243)</f>
        <v/>
      </c>
      <c r="AA243" s="1">
        <f>IF('2020'!F243="","",'2020'!F243)</f>
        <v>50</v>
      </c>
      <c r="AB243" s="1">
        <f>IF('2020'!AC243="","",'2020'!AC243)</f>
        <v>6.09</v>
      </c>
      <c r="AC243" s="1"/>
      <c r="AD243" s="1" t="str">
        <f>IF('2020'!AD243="","",'2020'!AD243)</f>
        <v/>
      </c>
      <c r="AE243" s="1">
        <f>IF('2020'!AF243="","",'2020'!AF243)</f>
        <v>4.8599999999999997E-2</v>
      </c>
      <c r="AG243" s="1">
        <f>IF('2020'!AH243="","",'2020'!AH243)</f>
        <v>1.21</v>
      </c>
      <c r="AI243" s="1">
        <f>IF('2020'!AJ243="","",'2020'!AJ243)</f>
        <v>16</v>
      </c>
      <c r="AK243" s="1"/>
      <c r="AL243" s="1" t="str">
        <f>IF('2020'!AL243="","",'2020'!AL243)</f>
        <v/>
      </c>
      <c r="AM243" s="1" t="str">
        <f>IF('2020'!AM243="","",'2020'!AM243)</f>
        <v/>
      </c>
      <c r="AN243" s="1" t="str">
        <f>IF('2020'!AN243="","",'2020'!AN243)</f>
        <v/>
      </c>
      <c r="AO243" s="1" t="str">
        <f>IF('2020'!AO243="","",'2020'!AO243)</f>
        <v/>
      </c>
      <c r="AP243" s="1">
        <f>IF('2020'!AP243="","",'2020'!AP243+1)</f>
        <v>5</v>
      </c>
      <c r="AQ243">
        <f t="shared" si="3"/>
        <v>4.8599999999999997E-2</v>
      </c>
    </row>
    <row r="244" spans="1:43" ht="26.5" thickBot="1">
      <c r="A244" s="1" t="str">
        <f>IF('2020'!A244="","",'2020'!A244)</f>
        <v>Mike Boone</v>
      </c>
      <c r="B244" s="1" t="str">
        <f>IF('2020'!B244="","",'2020'!B244)</f>
        <v>RB</v>
      </c>
      <c r="C244" s="1" t="str">
        <f>IFERROR(VLOOKUP(A244&amp;B244,RDP!G:I,3,0),"")</f>
        <v/>
      </c>
      <c r="D244" s="1">
        <f>IF('2020'!D244="","",'2020'!D244+1)</f>
        <v>2021</v>
      </c>
      <c r="E244" s="1">
        <f>IF('2020'!E244="","",'2020'!E244)</f>
        <v>2</v>
      </c>
      <c r="F244" s="1"/>
      <c r="G244" s="1" t="str">
        <f>IF('2020'!G244="","",'2020'!G244)</f>
        <v/>
      </c>
      <c r="H244" s="1"/>
      <c r="I244" s="1" t="str">
        <f>IF('2020'!I244="","",'2020'!I244)</f>
        <v/>
      </c>
      <c r="J244" s="1" t="str">
        <f>IF('2020'!J244="","",'2020'!J244)</f>
        <v/>
      </c>
      <c r="K244" s="1" t="str">
        <f>IF('2020'!K244="","",'2020'!K244)</f>
        <v/>
      </c>
      <c r="L244" s="1" t="str">
        <f>IF('2020'!L244="","",'2020'!L244)</f>
        <v/>
      </c>
      <c r="M244" s="1">
        <f>IF('2020'!M244+'2020'!H244="","",'2020'!M244+'2020'!H244)</f>
        <v>0</v>
      </c>
      <c r="N244" s="1">
        <f>IF('2020'!N244="","",'2020'!N244)</f>
        <v>-0.17</v>
      </c>
      <c r="O244" s="1" t="str">
        <f>IF('2020'!O244="","",'2020'!O244)</f>
        <v/>
      </c>
      <c r="P244" s="1" t="str">
        <f>IF('2020'!P244="","",'2020'!P244)</f>
        <v/>
      </c>
      <c r="Q244" s="1" t="str">
        <f>IF('2020'!Q244="","",'2020'!Q244)</f>
        <v/>
      </c>
      <c r="R244" s="1" t="str">
        <f>IF('2020'!R244="","",'2020'!R244)</f>
        <v/>
      </c>
      <c r="S244" s="1">
        <f>IF('2020'!S244="","",'2020'!S244+1)</f>
        <v>26</v>
      </c>
      <c r="T244" s="1">
        <f>IF('2020'!T244="","",'2020'!T244)</f>
        <v>8</v>
      </c>
      <c r="U244" s="1">
        <f>IF('2020'!U244="","",'2020'!U244)</f>
        <v>300</v>
      </c>
      <c r="V244" s="1">
        <f>IF('2020'!C244="","",'2020'!C244)</f>
        <v>88</v>
      </c>
      <c r="W244" s="1" t="str">
        <f>IF('2020'!W244="","",'2020'!W244)</f>
        <v/>
      </c>
      <c r="X244" s="1" t="str">
        <f>IF('2020'!X244="","",'2020'!X244)</f>
        <v/>
      </c>
      <c r="Y244" s="1" t="str">
        <f>IF('2020'!Y244="","",'2020'!Y244)</f>
        <v/>
      </c>
      <c r="Z244" s="1" t="str">
        <f>IF('2020'!Z244="","",'2020'!Z244)</f>
        <v/>
      </c>
      <c r="AA244" s="1">
        <f>IF('2020'!F244="","",'2020'!F244)</f>
        <v>121</v>
      </c>
      <c r="AB244" s="1">
        <f>IF('2020'!AC244="","",'2020'!AC244)</f>
        <v>2.48</v>
      </c>
      <c r="AC244" s="1"/>
      <c r="AD244" s="1" t="str">
        <f>IF('2020'!AD244="","",'2020'!AD244)</f>
        <v/>
      </c>
      <c r="AE244" s="1">
        <f>IF('2020'!AF244="","",'2020'!AF244)</f>
        <v>4.3E-3</v>
      </c>
      <c r="AG244" s="1">
        <f>IF('2020'!AH244="","",'2020'!AH244)</f>
        <v>1</v>
      </c>
      <c r="AI244" s="1">
        <f>IF('2020'!AJ244="","",'2020'!AJ244)</f>
        <v>6</v>
      </c>
      <c r="AK244" s="1"/>
      <c r="AL244" s="1" t="str">
        <f>IF('2020'!AL244="","",'2020'!AL244)</f>
        <v/>
      </c>
      <c r="AM244" s="1" t="str">
        <f>IF('2020'!AM244="","",'2020'!AM244)</f>
        <v/>
      </c>
      <c r="AN244" s="1" t="str">
        <f>IF('2020'!AN244="","",'2020'!AN244)</f>
        <v/>
      </c>
      <c r="AO244" s="1" t="str">
        <f>IF('2020'!AO244="","",'2020'!AO244)</f>
        <v/>
      </c>
      <c r="AP244" s="1">
        <f>IF('2020'!AP244="","",'2020'!AP244+1)</f>
        <v>4</v>
      </c>
      <c r="AQ244">
        <f t="shared" si="3"/>
        <v>1.1466666666666667E-2</v>
      </c>
    </row>
    <row r="245" spans="1:43" ht="26.5" thickBot="1">
      <c r="A245" s="1" t="str">
        <f>IF('2020'!A245="","",'2020'!A245)</f>
        <v>Jimmy Graham</v>
      </c>
      <c r="B245" s="1" t="str">
        <f>IF('2020'!B245="","",'2020'!B245)</f>
        <v>TE</v>
      </c>
      <c r="C245" s="1">
        <f>IFERROR(VLOOKUP(A245&amp;B245,RDP!G:I,3,0),"")</f>
        <v>46</v>
      </c>
      <c r="D245" s="1">
        <f>IF('2020'!D245="","",'2020'!D245+1)</f>
        <v>2021</v>
      </c>
      <c r="E245" s="1">
        <f>IF('2020'!E245="","",'2020'!E245)</f>
        <v>4</v>
      </c>
      <c r="F245" s="1"/>
      <c r="G245" s="1" t="str">
        <f>IF('2020'!G245="","",'2020'!G245)</f>
        <v/>
      </c>
      <c r="H245" s="1"/>
      <c r="I245" s="1" t="str">
        <f>IF('2020'!I245="","",'2020'!I245)</f>
        <v/>
      </c>
      <c r="J245" s="1" t="str">
        <f>IF('2020'!J245="","",'2020'!J245)</f>
        <v/>
      </c>
      <c r="K245" s="1" t="str">
        <f>IF('2020'!K245="","",'2020'!K245)</f>
        <v/>
      </c>
      <c r="L245" s="1" t="str">
        <f>IF('2020'!L245="","",'2020'!L245)</f>
        <v/>
      </c>
      <c r="M245" s="1">
        <f>IF('2020'!M245+'2020'!H245="","",'2020'!M245+'2020'!H245)</f>
        <v>7</v>
      </c>
      <c r="N245" s="1">
        <f>IF('2020'!N245="","",'2020'!N245)</f>
        <v>-0.06</v>
      </c>
      <c r="O245" s="1" t="str">
        <f>IF('2020'!O245="","",'2020'!O245)</f>
        <v/>
      </c>
      <c r="P245" s="1" t="str">
        <f>IF('2020'!P245="","",'2020'!P245)</f>
        <v/>
      </c>
      <c r="Q245" s="1" t="str">
        <f>IF('2020'!Q245="","",'2020'!Q245)</f>
        <v/>
      </c>
      <c r="R245" s="1" t="str">
        <f>IF('2020'!R245="","",'2020'!R245)</f>
        <v/>
      </c>
      <c r="S245" s="1">
        <f>IF('2020'!S245="","",'2020'!S245+1)</f>
        <v>35</v>
      </c>
      <c r="T245" s="1">
        <f>IF('2020'!T245="","",'2020'!T245)</f>
        <v>3</v>
      </c>
      <c r="U245" s="1">
        <f>IF('2020'!U245="","",'2020'!U245)</f>
        <v>95</v>
      </c>
      <c r="V245" s="1">
        <f>IF('2020'!C245="","",'2020'!C245)</f>
        <v>43</v>
      </c>
      <c r="W245" s="1" t="str">
        <f>IF('2020'!W245="","",'2020'!W245)</f>
        <v/>
      </c>
      <c r="X245" s="1" t="str">
        <f>IF('2020'!X245="","",'2020'!X245)</f>
        <v/>
      </c>
      <c r="Y245" s="1" t="str">
        <f>IF('2020'!Y245="","",'2020'!Y245)</f>
        <v/>
      </c>
      <c r="Z245" s="1" t="str">
        <f>IF('2020'!Z245="","",'2020'!Z245)</f>
        <v/>
      </c>
      <c r="AA245" s="1">
        <f>IF('2020'!F245="","",'2020'!F245)</f>
        <v>13</v>
      </c>
      <c r="AB245" s="1">
        <f>IF('2020'!AC245="","",'2020'!AC245)</f>
        <v>8.98</v>
      </c>
      <c r="AC245" s="1"/>
      <c r="AD245" s="1" t="str">
        <f>IF('2020'!AD245="","",'2020'!AD245)</f>
        <v/>
      </c>
      <c r="AE245" s="1">
        <f>IF('2020'!AF245="","",'2020'!AF245)</f>
        <v>0.12520000000000001</v>
      </c>
      <c r="AG245" s="1">
        <f>IF('2020'!AH245="","",'2020'!AH245)</f>
        <v>1.1599999999999999</v>
      </c>
      <c r="AI245" s="1">
        <f>IF('2020'!AJ245="","",'2020'!AJ245)</f>
        <v>16</v>
      </c>
      <c r="AK245" s="1"/>
      <c r="AL245" s="1" t="str">
        <f>IF('2020'!AL245="","",'2020'!AL245)</f>
        <v/>
      </c>
      <c r="AM245" s="1" t="str">
        <f>IF('2020'!AM245="","",'2020'!AM245)</f>
        <v/>
      </c>
      <c r="AN245" s="1" t="str">
        <f>IF('2020'!AN245="","",'2020'!AN245)</f>
        <v/>
      </c>
      <c r="AO245" s="1" t="str">
        <f>IF('2020'!AO245="","",'2020'!AO245)</f>
        <v/>
      </c>
      <c r="AP245" s="1">
        <f>IF('2020'!AP245="","",'2020'!AP245+1)</f>
        <v>12</v>
      </c>
      <c r="AQ245">
        <f t="shared" si="3"/>
        <v>0.12520000000000001</v>
      </c>
    </row>
    <row r="246" spans="1:43" ht="26.5" thickBot="1">
      <c r="A246" s="1" t="str">
        <f>IF('2020'!A246="","",'2020'!A246)</f>
        <v>Kaden Smith</v>
      </c>
      <c r="B246" s="1" t="str">
        <f>IF('2020'!B246="","",'2020'!B246)</f>
        <v>TE</v>
      </c>
      <c r="C246" s="1" t="str">
        <f>IFERROR(VLOOKUP(A246&amp;B246,RDP!G:I,3,0),"")</f>
        <v/>
      </c>
      <c r="D246" s="1">
        <f>IF('2020'!D246="","",'2020'!D246+1)</f>
        <v>2021</v>
      </c>
      <c r="E246" s="1">
        <f>IF('2020'!E246="","",'2020'!E246)</f>
        <v>4</v>
      </c>
      <c r="F246" s="1"/>
      <c r="G246" s="1" t="str">
        <f>IF('2020'!G246="","",'2020'!G246)</f>
        <v/>
      </c>
      <c r="H246" s="1"/>
      <c r="I246" s="1" t="str">
        <f>IF('2020'!I246="","",'2020'!I246)</f>
        <v/>
      </c>
      <c r="J246" s="1" t="str">
        <f>IF('2020'!J246="","",'2020'!J246)</f>
        <v/>
      </c>
      <c r="K246" s="1" t="str">
        <f>IF('2020'!K246="","",'2020'!K246)</f>
        <v/>
      </c>
      <c r="L246" s="1" t="str">
        <f>IF('2020'!L246="","",'2020'!L246)</f>
        <v/>
      </c>
      <c r="M246" s="1">
        <f>IF('2020'!M246+'2020'!H246="","",'2020'!M246+'2020'!H246)</f>
        <v>0</v>
      </c>
      <c r="N246" s="1">
        <f>IF('2020'!N246="","",'2020'!N246)</f>
        <v>-0.03</v>
      </c>
      <c r="O246" s="1" t="str">
        <f>IF('2020'!O246="","",'2020'!O246)</f>
        <v/>
      </c>
      <c r="P246" s="1" t="str">
        <f>IF('2020'!P246="","",'2020'!P246)</f>
        <v/>
      </c>
      <c r="Q246" s="1" t="str">
        <f>IF('2020'!Q246="","",'2020'!Q246)</f>
        <v/>
      </c>
      <c r="R246" s="1" t="str">
        <f>IF('2020'!R246="","",'2020'!R246)</f>
        <v/>
      </c>
      <c r="S246" s="1">
        <f>IF('2020'!S246="","",'2020'!S246+1)</f>
        <v>24</v>
      </c>
      <c r="T246" s="1">
        <f>IF('2020'!T246="","",'2020'!T246)</f>
        <v>6</v>
      </c>
      <c r="U246" s="1">
        <f>IF('2020'!U246="","",'2020'!U246)</f>
        <v>176</v>
      </c>
      <c r="V246" s="1">
        <f>IF('2020'!C246="","",'2020'!C246)</f>
        <v>44</v>
      </c>
      <c r="W246" s="1" t="str">
        <f>IF('2020'!W246="","",'2020'!W246)</f>
        <v/>
      </c>
      <c r="X246" s="1" t="str">
        <f>IF('2020'!X246="","",'2020'!X246)</f>
        <v/>
      </c>
      <c r="Y246" s="1" t="str">
        <f>IF('2020'!Y246="","",'2020'!Y246)</f>
        <v/>
      </c>
      <c r="Z246" s="1" t="str">
        <f>IF('2020'!Z246="","",'2020'!Z246)</f>
        <v/>
      </c>
      <c r="AA246" s="1">
        <f>IF('2020'!F246="","",'2020'!F246)</f>
        <v>65</v>
      </c>
      <c r="AB246" s="1">
        <f>IF('2020'!AC246="","",'2020'!AC246)</f>
        <v>1.95</v>
      </c>
      <c r="AC246" s="1"/>
      <c r="AD246" s="1" t="str">
        <f>IF('2020'!AD246="","",'2020'!AD246)</f>
        <v/>
      </c>
      <c r="AE246" s="1">
        <f>IF('2020'!AF246="","",'2020'!AF246)</f>
        <v>4.4299999999999999E-2</v>
      </c>
      <c r="AG246" s="1">
        <f>IF('2020'!AH246="","",'2020'!AH246)</f>
        <v>0.8</v>
      </c>
      <c r="AI246" s="1">
        <f>IF('2020'!AJ246="","",'2020'!AJ246)</f>
        <v>15</v>
      </c>
      <c r="AK246" s="1"/>
      <c r="AL246" s="1" t="str">
        <f>IF('2020'!AL246="","",'2020'!AL246)</f>
        <v/>
      </c>
      <c r="AM246" s="1" t="str">
        <f>IF('2020'!AM246="","",'2020'!AM246)</f>
        <v/>
      </c>
      <c r="AN246" s="1" t="str">
        <f>IF('2020'!AN246="","",'2020'!AN246)</f>
        <v/>
      </c>
      <c r="AO246" s="1" t="str">
        <f>IF('2020'!AO246="","",'2020'!AO246)</f>
        <v/>
      </c>
      <c r="AP246" s="1">
        <f>IF('2020'!AP246="","",'2020'!AP246+1)</f>
        <v>3</v>
      </c>
      <c r="AQ246">
        <f t="shared" si="3"/>
        <v>4.7253333333333335E-2</v>
      </c>
    </row>
    <row r="247" spans="1:43" ht="26.5" thickBot="1">
      <c r="A247" s="1" t="str">
        <f>IF('2020'!A247="","",'2020'!A247)</f>
        <v>James Robinson</v>
      </c>
      <c r="B247" s="1" t="str">
        <f>IF('2020'!B247="","",'2020'!B247)</f>
        <v>RB</v>
      </c>
      <c r="C247" s="1">
        <f>IFERROR(VLOOKUP(A247&amp;B247,RDP!G:I,3,0),"")</f>
        <v>28.5</v>
      </c>
      <c r="D247" s="1">
        <f>IF('2020'!D247="","",'2020'!D247+1)</f>
        <v>2021</v>
      </c>
      <c r="E247" s="1">
        <f>IF('2020'!E247="","",'2020'!E247)</f>
        <v>2</v>
      </c>
      <c r="F247" s="1"/>
      <c r="G247" s="1" t="str">
        <f>IF('2020'!G247="","",'2020'!G247)</f>
        <v/>
      </c>
      <c r="H247" s="1"/>
      <c r="I247" s="1" t="str">
        <f>IF('2020'!I247="","",'2020'!I247)</f>
        <v/>
      </c>
      <c r="J247" s="1" t="str">
        <f>IF('2020'!J247="","",'2020'!J247)</f>
        <v/>
      </c>
      <c r="K247" s="1" t="str">
        <f>IF('2020'!K247="","",'2020'!K247)</f>
        <v/>
      </c>
      <c r="L247" s="1" t="str">
        <f>IF('2020'!L247="","",'2020'!L247)</f>
        <v/>
      </c>
      <c r="M247" s="1">
        <f>IF('2020'!M247+'2020'!H247="","",'2020'!M247+'2020'!H247)</f>
        <v>1</v>
      </c>
      <c r="N247" s="1">
        <f>IF('2020'!N247="","",'2020'!N247)</f>
        <v>1.37</v>
      </c>
      <c r="O247" s="1" t="str">
        <f>IF('2020'!O247="","",'2020'!O247)</f>
        <v/>
      </c>
      <c r="P247" s="1" t="str">
        <f>IF('2020'!P247="","",'2020'!P247)</f>
        <v/>
      </c>
      <c r="Q247" s="1" t="str">
        <f>IF('2020'!Q247="","",'2020'!Q247)</f>
        <v/>
      </c>
      <c r="R247" s="1" t="str">
        <f>IF('2020'!R247="","",'2020'!R247)</f>
        <v/>
      </c>
      <c r="S247" s="1">
        <f>IF('2020'!S247="","",'2020'!S247+1)</f>
        <v>23</v>
      </c>
      <c r="T247" s="1">
        <f>IF('2020'!T247="","",'2020'!T247)</f>
        <v>8</v>
      </c>
      <c r="U247" s="1">
        <f>IF('2020'!U247="","",'2020'!U247)</f>
        <v>300</v>
      </c>
      <c r="V247" s="1">
        <f>IF('2020'!C247="","",'2020'!C247)</f>
        <v>90</v>
      </c>
      <c r="W247" s="1" t="str">
        <f>IF('2020'!W247="","",'2020'!W247)</f>
        <v/>
      </c>
      <c r="X247" s="1" t="str">
        <f>IF('2020'!X247="","",'2020'!X247)</f>
        <v/>
      </c>
      <c r="Y247" s="1" t="str">
        <f>IF('2020'!Y247="","",'2020'!Y247)</f>
        <v/>
      </c>
      <c r="Z247" s="1" t="str">
        <f>IF('2020'!Z247="","",'2020'!Z247)</f>
        <v/>
      </c>
      <c r="AA247" s="1">
        <f>IF('2020'!F247="","",'2020'!F247)</f>
        <v>7</v>
      </c>
      <c r="AB247" s="1">
        <f>IF('2020'!AC247="","",'2020'!AC247)</f>
        <v>17.89</v>
      </c>
      <c r="AC247" s="1"/>
      <c r="AD247" s="1" t="str">
        <f>IF('2020'!AD247="","",'2020'!AD247)</f>
        <v/>
      </c>
      <c r="AE247" s="1">
        <f>IF('2020'!AF247="","",'2020'!AF247)</f>
        <v>9.9099999999999994E-2</v>
      </c>
      <c r="AG247" s="1">
        <f>IF('2020'!AH247="","",'2020'!AH247)</f>
        <v>1.2</v>
      </c>
      <c r="AI247" s="1">
        <f>IF('2020'!AJ247="","",'2020'!AJ247)</f>
        <v>14</v>
      </c>
      <c r="AK247" s="1"/>
      <c r="AL247" s="1" t="str">
        <f>IF('2020'!AL247="","",'2020'!AL247)</f>
        <v/>
      </c>
      <c r="AM247" s="1" t="str">
        <f>IF('2020'!AM247="","",'2020'!AM247)</f>
        <v/>
      </c>
      <c r="AN247" s="1" t="str">
        <f>IF('2020'!AN247="","",'2020'!AN247)</f>
        <v/>
      </c>
      <c r="AO247" s="1" t="str">
        <f>IF('2020'!AO247="","",'2020'!AO247)</f>
        <v/>
      </c>
      <c r="AP247" s="1">
        <f>IF('2020'!AP247="","",'2020'!AP247+1)</f>
        <v>2</v>
      </c>
      <c r="AQ247">
        <f t="shared" si="3"/>
        <v>0.11325714285714285</v>
      </c>
    </row>
    <row r="248" spans="1:43" ht="26.5" thickBot="1">
      <c r="A248" s="1" t="str">
        <f>IF('2020'!A248="","",'2020'!A248)</f>
        <v>Raymond Calais</v>
      </c>
      <c r="B248" s="1" t="str">
        <f>IF('2020'!B248="","",'2020'!B248)</f>
        <v>RB</v>
      </c>
      <c r="C248" s="1" t="str">
        <f>IFERROR(VLOOKUP(A248&amp;B248,RDP!G:I,3,0),"")</f>
        <v/>
      </c>
      <c r="D248" s="1">
        <f>IF('2020'!D248="","",'2020'!D248+1)</f>
        <v>2021</v>
      </c>
      <c r="E248" s="1">
        <f>IF('2020'!E248="","",'2020'!E248)</f>
        <v>2</v>
      </c>
      <c r="F248" s="1"/>
      <c r="G248" s="1" t="str">
        <f>IF('2020'!G248="","",'2020'!G248)</f>
        <v/>
      </c>
      <c r="H248" s="1"/>
      <c r="I248" s="1" t="str">
        <f>IF('2020'!I248="","",'2020'!I248)</f>
        <v/>
      </c>
      <c r="J248" s="1" t="str">
        <f>IF('2020'!J248="","",'2020'!J248)</f>
        <v/>
      </c>
      <c r="K248" s="1" t="str">
        <f>IF('2020'!K248="","",'2020'!K248)</f>
        <v/>
      </c>
      <c r="L248" s="1" t="str">
        <f>IF('2020'!L248="","",'2020'!L248)</f>
        <v/>
      </c>
      <c r="M248" s="1">
        <f>IF('2020'!M248+'2020'!H248="","",'2020'!M248+'2020'!H248)</f>
        <v>0</v>
      </c>
      <c r="N248" s="1" t="str">
        <f>IF('2020'!N248="","",'2020'!N248)</f>
        <v/>
      </c>
      <c r="O248" s="1" t="str">
        <f>IF('2020'!O248="","",'2020'!O248)</f>
        <v/>
      </c>
      <c r="P248" s="1" t="str">
        <f>IF('2020'!P248="","",'2020'!P248)</f>
        <v/>
      </c>
      <c r="Q248" s="1" t="str">
        <f>IF('2020'!Q248="","",'2020'!Q248)</f>
        <v/>
      </c>
      <c r="R248" s="1" t="str">
        <f>IF('2020'!R248="","",'2020'!R248)</f>
        <v/>
      </c>
      <c r="S248" s="1">
        <f>IF('2020'!S248="","",'2020'!S248+1)</f>
        <v>23</v>
      </c>
      <c r="T248" s="1">
        <f>IF('2020'!T248="","",'2020'!T248)</f>
        <v>7</v>
      </c>
      <c r="U248" s="1">
        <f>IF('2020'!U248="","",'2020'!U248)</f>
        <v>245</v>
      </c>
      <c r="V248" s="1">
        <f>IF('2020'!C248="","",'2020'!C248)</f>
        <v>91</v>
      </c>
      <c r="W248" s="1" t="str">
        <f>IF('2020'!W248="","",'2020'!W248)</f>
        <v/>
      </c>
      <c r="X248" s="1" t="str">
        <f>IF('2020'!X248="","",'2020'!X248)</f>
        <v/>
      </c>
      <c r="Y248" s="1" t="str">
        <f>IF('2020'!Y248="","",'2020'!Y248)</f>
        <v/>
      </c>
      <c r="Z248" s="1" t="str">
        <f>IF('2020'!Z248="","",'2020'!Z248)</f>
        <v/>
      </c>
      <c r="AA248" s="1">
        <f>IF('2020'!F248="","",'2020'!F248)</f>
        <v>164</v>
      </c>
      <c r="AB248" s="1" t="str">
        <f>IF('2020'!AC248="","",'2020'!AC248)</f>
        <v/>
      </c>
      <c r="AC248" s="1"/>
      <c r="AD248" s="1" t="str">
        <f>IF('2020'!AD248="","",'2020'!AD248)</f>
        <v/>
      </c>
      <c r="AE248" s="1" t="str">
        <f>IF('2020'!AF248="","",'2020'!AF248)</f>
        <v/>
      </c>
      <c r="AG248" s="1" t="str">
        <f>IF('2020'!AH248="","",'2020'!AH248)</f>
        <v/>
      </c>
      <c r="AI248" s="1" t="str">
        <f>IF('2020'!AJ248="","",'2020'!AJ248)</f>
        <v/>
      </c>
      <c r="AK248" s="1"/>
      <c r="AL248" s="1" t="str">
        <f>IF('2020'!AL248="","",'2020'!AL248)</f>
        <v/>
      </c>
      <c r="AM248" s="1" t="str">
        <f>IF('2020'!AM248="","",'2020'!AM248)</f>
        <v/>
      </c>
      <c r="AN248" s="1" t="str">
        <f>IF('2020'!AN248="","",'2020'!AN248)</f>
        <v/>
      </c>
      <c r="AO248" s="1" t="str">
        <f>IF('2020'!AO248="","",'2020'!AO248)</f>
        <v/>
      </c>
      <c r="AP248" s="1">
        <f>IF('2020'!AP248="","",'2020'!AP248+1)</f>
        <v>2</v>
      </c>
      <c r="AQ248" t="str">
        <f t="shared" si="3"/>
        <v/>
      </c>
    </row>
    <row r="249" spans="1:43" ht="39" thickBot="1">
      <c r="A249" s="1" t="str">
        <f>IF('2020'!A249="","",'2020'!A249)</f>
        <v>Ryan Fitzpatrick</v>
      </c>
      <c r="B249" s="1" t="str">
        <f>IF('2020'!B249="","",'2020'!B249)</f>
        <v>QB</v>
      </c>
      <c r="C249" s="1">
        <f>IFERROR(VLOOKUP(A249&amp;B249,RDP!G:I,3,0),"")</f>
        <v>31</v>
      </c>
      <c r="D249" s="1">
        <f>IF('2020'!D249="","",'2020'!D249+1)</f>
        <v>2021</v>
      </c>
      <c r="E249" s="1">
        <f>IF('2020'!E249="","",'2020'!E249)</f>
        <v>1</v>
      </c>
      <c r="F249" s="1"/>
      <c r="G249" s="1" t="str">
        <f>IF('2020'!G249="","",'2020'!G249)</f>
        <v/>
      </c>
      <c r="H249" s="1"/>
      <c r="I249" s="1" t="str">
        <f>IF('2020'!I249="","",'2020'!I249)</f>
        <v/>
      </c>
      <c r="J249" s="1" t="str">
        <f>IF('2020'!J249="","",'2020'!J249)</f>
        <v/>
      </c>
      <c r="K249" s="1" t="str">
        <f>IF('2020'!K249="","",'2020'!K249)</f>
        <v/>
      </c>
      <c r="L249" s="1" t="str">
        <f>IF('2020'!L249="","",'2020'!L249)</f>
        <v/>
      </c>
      <c r="M249" s="1">
        <f>IF('2020'!M249+'2020'!H249="","",'2020'!M249+'2020'!H249)</f>
        <v>6</v>
      </c>
      <c r="N249" s="1">
        <f>IF('2020'!N249="","",'2020'!N249)</f>
        <v>0.13</v>
      </c>
      <c r="O249" s="1" t="str">
        <f>IF('2020'!O249="","",'2020'!O249)</f>
        <v/>
      </c>
      <c r="P249" s="1" t="str">
        <f>IF('2020'!P249="","",'2020'!P249)</f>
        <v/>
      </c>
      <c r="Q249" s="1" t="str">
        <f>IF('2020'!Q249="","",'2020'!Q249)</f>
        <v/>
      </c>
      <c r="R249" s="1" t="str">
        <f>IF('2020'!R249="","",'2020'!R249)</f>
        <v/>
      </c>
      <c r="S249" s="1">
        <f>IF('2020'!S249="","",'2020'!S249+1)</f>
        <v>39</v>
      </c>
      <c r="T249" s="1">
        <f>IF('2020'!T249="","",'2020'!T249)</f>
        <v>7</v>
      </c>
      <c r="U249" s="1">
        <f>IF('2020'!U249="","",'2020'!U249)</f>
        <v>250</v>
      </c>
      <c r="V249" s="1">
        <f>IF('2020'!C249="","",'2020'!C249)</f>
        <v>36</v>
      </c>
      <c r="W249" s="1" t="str">
        <f>IF('2020'!W249="","",'2020'!W249)</f>
        <v/>
      </c>
      <c r="X249" s="1" t="str">
        <f>IF('2020'!X249="","",'2020'!X249)</f>
        <v/>
      </c>
      <c r="Y249" s="1" t="str">
        <f>IF('2020'!Y249="","",'2020'!Y249)</f>
        <v/>
      </c>
      <c r="Z249" s="1" t="str">
        <f>IF('2020'!Z249="","",'2020'!Z249)</f>
        <v/>
      </c>
      <c r="AA249" s="1">
        <f>IF('2020'!F249="","",'2020'!F249)</f>
        <v>28</v>
      </c>
      <c r="AB249" s="1">
        <f>IF('2020'!AC249="","",'2020'!AC249)</f>
        <v>19.190000000000001</v>
      </c>
      <c r="AC249" s="1"/>
      <c r="AD249" s="1" t="str">
        <f>IF('2020'!AD249="","",'2020'!AD249)</f>
        <v/>
      </c>
      <c r="AE249" s="1" t="str">
        <f>IF('2020'!AF249="","",'2020'!AF249)</f>
        <v/>
      </c>
      <c r="AG249" s="1" t="str">
        <f>IF('2020'!AH249="","",'2020'!AH249)</f>
        <v/>
      </c>
      <c r="AI249" s="1" t="str">
        <f>IF('2020'!AJ249="","",'2020'!AJ249)</f>
        <v/>
      </c>
      <c r="AK249" s="1"/>
      <c r="AL249" s="1" t="str">
        <f>IF('2020'!AL249="","",'2020'!AL249)</f>
        <v/>
      </c>
      <c r="AM249" s="1" t="str">
        <f>IF('2020'!AM249="","",'2020'!AM249)</f>
        <v/>
      </c>
      <c r="AN249" s="1" t="str">
        <f>IF('2020'!AN249="","",'2020'!AN249)</f>
        <v/>
      </c>
      <c r="AO249" s="1" t="str">
        <f>IF('2020'!AO249="","",'2020'!AO249)</f>
        <v/>
      </c>
      <c r="AP249" s="1">
        <f>IF('2020'!AP249="","",'2020'!AP249+1)</f>
        <v>17</v>
      </c>
      <c r="AQ249" t="str">
        <f t="shared" si="3"/>
        <v/>
      </c>
    </row>
    <row r="250" spans="1:43" ht="26.5" thickBot="1">
      <c r="A250" s="1" t="str">
        <f>IF('2020'!A250="","",'2020'!A250)</f>
        <v>C.J. Uzomah</v>
      </c>
      <c r="B250" s="1" t="str">
        <f>IF('2020'!B250="","",'2020'!B250)</f>
        <v>TE</v>
      </c>
      <c r="C250" s="1">
        <f>IFERROR(VLOOKUP(A250&amp;B250,RDP!G:I,3,0),"")</f>
        <v>43</v>
      </c>
      <c r="D250" s="1">
        <f>IF('2020'!D250="","",'2020'!D250+1)</f>
        <v>2021</v>
      </c>
      <c r="E250" s="1">
        <f>IF('2020'!E250="","",'2020'!E250)</f>
        <v>4</v>
      </c>
      <c r="F250" s="1"/>
      <c r="G250" s="1" t="str">
        <f>IF('2020'!G250="","",'2020'!G250)</f>
        <v/>
      </c>
      <c r="H250" s="1"/>
      <c r="I250" s="1" t="str">
        <f>IF('2020'!I250="","",'2020'!I250)</f>
        <v/>
      </c>
      <c r="J250" s="1" t="str">
        <f>IF('2020'!J250="","",'2020'!J250)</f>
        <v/>
      </c>
      <c r="K250" s="1" t="str">
        <f>IF('2020'!K250="","",'2020'!K250)</f>
        <v/>
      </c>
      <c r="L250" s="1" t="str">
        <f>IF('2020'!L250="","",'2020'!L250)</f>
        <v/>
      </c>
      <c r="M250" s="1">
        <f>IF('2020'!M250+'2020'!H250="","",'2020'!M250+'2020'!H250)</f>
        <v>0</v>
      </c>
      <c r="N250" s="1">
        <f>IF('2020'!N250="","",'2020'!N250)</f>
        <v>0</v>
      </c>
      <c r="O250" s="1" t="str">
        <f>IF('2020'!O250="","",'2020'!O250)</f>
        <v/>
      </c>
      <c r="P250" s="1" t="str">
        <f>IF('2020'!P250="","",'2020'!P250)</f>
        <v/>
      </c>
      <c r="Q250" s="1" t="str">
        <f>IF('2020'!Q250="","",'2020'!Q250)</f>
        <v/>
      </c>
      <c r="R250" s="1" t="str">
        <f>IF('2020'!R250="","",'2020'!R250)</f>
        <v/>
      </c>
      <c r="S250" s="1">
        <f>IF('2020'!S250="","",'2020'!S250+1)</f>
        <v>28</v>
      </c>
      <c r="T250" s="1">
        <f>IF('2020'!T250="","",'2020'!T250)</f>
        <v>5</v>
      </c>
      <c r="U250" s="1">
        <f>IF('2020'!U250="","",'2020'!U250)</f>
        <v>157</v>
      </c>
      <c r="V250" s="1">
        <f>IF('2020'!C250="","",'2020'!C250)</f>
        <v>45</v>
      </c>
      <c r="W250" s="1" t="str">
        <f>IF('2020'!W250="","",'2020'!W250)</f>
        <v/>
      </c>
      <c r="X250" s="1" t="str">
        <f>IF('2020'!X250="","",'2020'!X250)</f>
        <v/>
      </c>
      <c r="Y250" s="1" t="str">
        <f>IF('2020'!Y250="","",'2020'!Y250)</f>
        <v/>
      </c>
      <c r="Z250" s="1" t="str">
        <f>IF('2020'!Z250="","",'2020'!Z250)</f>
        <v/>
      </c>
      <c r="AA250" s="1">
        <f>IF('2020'!F250="","",'2020'!F250)</f>
        <v>71</v>
      </c>
      <c r="AB250" s="1">
        <f>IF('2020'!AC250="","",'2020'!AC250)</f>
        <v>11.35</v>
      </c>
      <c r="AC250" s="1"/>
      <c r="AD250" s="1" t="str">
        <f>IF('2020'!AD250="","",'2020'!AD250)</f>
        <v/>
      </c>
      <c r="AE250" s="1">
        <f>IF('2020'!AF250="","",'2020'!AF250)</f>
        <v>0.02</v>
      </c>
      <c r="AG250" s="1">
        <f>IF('2020'!AH250="","",'2020'!AH250)</f>
        <v>1.34</v>
      </c>
      <c r="AI250" s="1">
        <f>IF('2020'!AJ250="","",'2020'!AJ250)</f>
        <v>2</v>
      </c>
      <c r="AK250" s="1"/>
      <c r="AL250" s="1" t="str">
        <f>IF('2020'!AL250="","",'2020'!AL250)</f>
        <v/>
      </c>
      <c r="AM250" s="1" t="str">
        <f>IF('2020'!AM250="","",'2020'!AM250)</f>
        <v/>
      </c>
      <c r="AN250" s="1" t="str">
        <f>IF('2020'!AN250="","",'2020'!AN250)</f>
        <v/>
      </c>
      <c r="AO250" s="1" t="str">
        <f>IF('2020'!AO250="","",'2020'!AO250)</f>
        <v/>
      </c>
      <c r="AP250" s="1">
        <f>IF('2020'!AP250="","",'2020'!AP250+1)</f>
        <v>7</v>
      </c>
      <c r="AQ250">
        <f t="shared" si="3"/>
        <v>0.16</v>
      </c>
    </row>
    <row r="251" spans="1:43" ht="26.5" thickBot="1">
      <c r="A251" s="1" t="str">
        <f>IF('2020'!A251="","",'2020'!A251)</f>
        <v>Dalton Keene</v>
      </c>
      <c r="B251" s="1" t="str">
        <f>IF('2020'!B251="","",'2020'!B251)</f>
        <v>TE</v>
      </c>
      <c r="C251" s="1" t="str">
        <f>IFERROR(VLOOKUP(A251&amp;B251,RDP!G:I,3,0),"")</f>
        <v/>
      </c>
      <c r="D251" s="1">
        <f>IF('2020'!D251="","",'2020'!D251+1)</f>
        <v>2021</v>
      </c>
      <c r="E251" s="1">
        <f>IF('2020'!E251="","",'2020'!E251)</f>
        <v>4</v>
      </c>
      <c r="F251" s="1"/>
      <c r="G251" s="1" t="str">
        <f>IF('2020'!G251="","",'2020'!G251)</f>
        <v/>
      </c>
      <c r="H251" s="1"/>
      <c r="I251" s="1" t="str">
        <f>IF('2020'!I251="","",'2020'!I251)</f>
        <v/>
      </c>
      <c r="J251" s="1" t="str">
        <f>IF('2020'!J251="","",'2020'!J251)</f>
        <v/>
      </c>
      <c r="K251" s="1" t="str">
        <f>IF('2020'!K251="","",'2020'!K251)</f>
        <v/>
      </c>
      <c r="L251" s="1" t="str">
        <f>IF('2020'!L251="","",'2020'!L251)</f>
        <v/>
      </c>
      <c r="M251" s="1">
        <f>IF('2020'!M251+'2020'!H251="","",'2020'!M251+'2020'!H251)</f>
        <v>0</v>
      </c>
      <c r="N251" s="1">
        <f>IF('2020'!N251="","",'2020'!N251)</f>
        <v>0</v>
      </c>
      <c r="O251" s="1" t="str">
        <f>IF('2020'!O251="","",'2020'!O251)</f>
        <v/>
      </c>
      <c r="P251" s="1" t="str">
        <f>IF('2020'!P251="","",'2020'!P251)</f>
        <v/>
      </c>
      <c r="Q251" s="1" t="str">
        <f>IF('2020'!Q251="","",'2020'!Q251)</f>
        <v/>
      </c>
      <c r="R251" s="1" t="str">
        <f>IF('2020'!R251="","",'2020'!R251)</f>
        <v/>
      </c>
      <c r="S251" s="1">
        <f>IF('2020'!S251="","",'2020'!S251+1)</f>
        <v>27</v>
      </c>
      <c r="T251" s="1">
        <f>IF('2020'!T251="","",'2020'!T251)</f>
        <v>3</v>
      </c>
      <c r="U251" s="1">
        <f>IF('2020'!U251="","",'2020'!U251)</f>
        <v>101</v>
      </c>
      <c r="V251" s="1">
        <f>IF('2020'!C251="","",'2020'!C251)</f>
        <v>46</v>
      </c>
      <c r="W251" s="1" t="str">
        <f>IF('2020'!W251="","",'2020'!W251)</f>
        <v/>
      </c>
      <c r="X251" s="1" t="str">
        <f>IF('2020'!X251="","",'2020'!X251)</f>
        <v/>
      </c>
      <c r="Y251" s="1" t="str">
        <f>IF('2020'!Y251="","",'2020'!Y251)</f>
        <v/>
      </c>
      <c r="Z251" s="1" t="str">
        <f>IF('2020'!Z251="","",'2020'!Z251)</f>
        <v/>
      </c>
      <c r="AA251" s="1">
        <f>IF('2020'!F251="","",'2020'!F251)</f>
        <v>99</v>
      </c>
      <c r="AB251" s="1">
        <f>IF('2020'!AC251="","",'2020'!AC251)</f>
        <v>0.77</v>
      </c>
      <c r="AC251" s="1"/>
      <c r="AD251" s="1" t="str">
        <f>IF('2020'!AD251="","",'2020'!AD251)</f>
        <v/>
      </c>
      <c r="AE251" s="1">
        <f>IF('2020'!AF251="","",'2020'!AF251)</f>
        <v>1.26E-2</v>
      </c>
      <c r="AG251" s="1">
        <f>IF('2020'!AH251="","",'2020'!AH251)</f>
        <v>0.21</v>
      </c>
      <c r="AI251" s="1">
        <f>IF('2020'!AJ251="","",'2020'!AJ251)</f>
        <v>6</v>
      </c>
      <c r="AK251" s="1"/>
      <c r="AL251" s="1" t="str">
        <f>IF('2020'!AL251="","",'2020'!AL251)</f>
        <v/>
      </c>
      <c r="AM251" s="1" t="str">
        <f>IF('2020'!AM251="","",'2020'!AM251)</f>
        <v/>
      </c>
      <c r="AN251" s="1" t="str">
        <f>IF('2020'!AN251="","",'2020'!AN251)</f>
        <v/>
      </c>
      <c r="AO251" s="1" t="str">
        <f>IF('2020'!AO251="","",'2020'!AO251)</f>
        <v/>
      </c>
      <c r="AP251" s="1">
        <f>IF('2020'!AP251="","",'2020'!AP251+1)</f>
        <v>2</v>
      </c>
      <c r="AQ251">
        <f t="shared" si="3"/>
        <v>3.3599999999999998E-2</v>
      </c>
    </row>
    <row r="252" spans="1:43" ht="39" thickBot="1">
      <c r="A252" s="1" t="str">
        <f>IF('2020'!A252="","",'2020'!A252)</f>
        <v>Dare Ogunbowale</v>
      </c>
      <c r="B252" s="1" t="str">
        <f>IF('2020'!B252="","",'2020'!B252)</f>
        <v>RB</v>
      </c>
      <c r="C252" s="1" t="str">
        <f>IFERROR(VLOOKUP(A252&amp;B252,RDP!G:I,3,0),"")</f>
        <v/>
      </c>
      <c r="D252" s="1">
        <f>IF('2020'!D252="","",'2020'!D252+1)</f>
        <v>2021</v>
      </c>
      <c r="E252" s="1">
        <f>IF('2020'!E252="","",'2020'!E252)</f>
        <v>2</v>
      </c>
      <c r="F252" s="1"/>
      <c r="G252" s="1" t="str">
        <f>IF('2020'!G252="","",'2020'!G252)</f>
        <v/>
      </c>
      <c r="H252" s="1"/>
      <c r="I252" s="1" t="str">
        <f>IF('2020'!I252="","",'2020'!I252)</f>
        <v/>
      </c>
      <c r="J252" s="1" t="str">
        <f>IF('2020'!J252="","",'2020'!J252)</f>
        <v/>
      </c>
      <c r="K252" s="1" t="str">
        <f>IF('2020'!K252="","",'2020'!K252)</f>
        <v/>
      </c>
      <c r="L252" s="1" t="str">
        <f>IF('2020'!L252="","",'2020'!L252)</f>
        <v/>
      </c>
      <c r="M252" s="1">
        <f>IF('2020'!M252+'2020'!H252="","",'2020'!M252+'2020'!H252)</f>
        <v>0</v>
      </c>
      <c r="N252" s="1">
        <f>IF('2020'!N252="","",'2020'!N252)</f>
        <v>-0.43</v>
      </c>
      <c r="O252" s="1" t="str">
        <f>IF('2020'!O252="","",'2020'!O252)</f>
        <v/>
      </c>
      <c r="P252" s="1" t="str">
        <f>IF('2020'!P252="","",'2020'!P252)</f>
        <v/>
      </c>
      <c r="Q252" s="1" t="str">
        <f>IF('2020'!Q252="","",'2020'!Q252)</f>
        <v/>
      </c>
      <c r="R252" s="1" t="str">
        <f>IF('2020'!R252="","",'2020'!R252)</f>
        <v/>
      </c>
      <c r="S252" s="1">
        <f>IF('2020'!S252="","",'2020'!S252+1)</f>
        <v>27</v>
      </c>
      <c r="T252" s="1">
        <f>IF('2020'!T252="","",'2020'!T252)</f>
        <v>8</v>
      </c>
      <c r="U252" s="1">
        <f>IF('2020'!U252="","",'2020'!U252)</f>
        <v>300</v>
      </c>
      <c r="V252" s="1">
        <f>IF('2020'!C252="","",'2020'!C252)</f>
        <v>92</v>
      </c>
      <c r="W252" s="1" t="str">
        <f>IF('2020'!W252="","",'2020'!W252)</f>
        <v/>
      </c>
      <c r="X252" s="1" t="str">
        <f>IF('2020'!X252="","",'2020'!X252)</f>
        <v/>
      </c>
      <c r="Y252" s="1" t="str">
        <f>IF('2020'!Y252="","",'2020'!Y252)</f>
        <v/>
      </c>
      <c r="Z252" s="1" t="str">
        <f>IF('2020'!Z252="","",'2020'!Z252)</f>
        <v/>
      </c>
      <c r="AA252" s="1">
        <f>IF('2020'!F252="","",'2020'!F252)</f>
        <v>94</v>
      </c>
      <c r="AB252" s="1">
        <f>IF('2020'!AC252="","",'2020'!AC252)</f>
        <v>2.99</v>
      </c>
      <c r="AC252" s="1"/>
      <c r="AD252" s="1" t="str">
        <f>IF('2020'!AD252="","",'2020'!AD252)</f>
        <v/>
      </c>
      <c r="AE252" s="1">
        <f>IF('2020'!AF252="","",'2020'!AF252)</f>
        <v>3.3599999999999998E-2</v>
      </c>
      <c r="AG252" s="1">
        <f>IF('2020'!AH252="","",'2020'!AH252)</f>
        <v>0.44</v>
      </c>
      <c r="AI252" s="1">
        <f>IF('2020'!AJ252="","",'2020'!AJ252)</f>
        <v>10</v>
      </c>
      <c r="AK252" s="1"/>
      <c r="AL252" s="1" t="str">
        <f>IF('2020'!AL252="","",'2020'!AL252)</f>
        <v/>
      </c>
      <c r="AM252" s="1" t="str">
        <f>IF('2020'!AM252="","",'2020'!AM252)</f>
        <v/>
      </c>
      <c r="AN252" s="1" t="str">
        <f>IF('2020'!AN252="","",'2020'!AN252)</f>
        <v/>
      </c>
      <c r="AO252" s="1" t="str">
        <f>IF('2020'!AO252="","",'2020'!AO252)</f>
        <v/>
      </c>
      <c r="AP252" s="1">
        <f>IF('2020'!AP252="","",'2020'!AP252+1)</f>
        <v>3</v>
      </c>
      <c r="AQ252">
        <f t="shared" si="3"/>
        <v>5.3759999999999995E-2</v>
      </c>
    </row>
    <row r="253" spans="1:43" ht="26.5" thickBot="1">
      <c r="A253" s="1" t="str">
        <f>IF('2020'!A253="","",'2020'!A253)</f>
        <v>Jalen Richard</v>
      </c>
      <c r="B253" s="1" t="str">
        <f>IF('2020'!B253="","",'2020'!B253)</f>
        <v>RB</v>
      </c>
      <c r="C253" s="1" t="str">
        <f>IFERROR(VLOOKUP(A253&amp;B253,RDP!G:I,3,0),"")</f>
        <v/>
      </c>
      <c r="D253" s="1">
        <f>IF('2020'!D253="","",'2020'!D253+1)</f>
        <v>2021</v>
      </c>
      <c r="E253" s="1">
        <f>IF('2020'!E253="","",'2020'!E253)</f>
        <v>2</v>
      </c>
      <c r="F253" s="1"/>
      <c r="G253" s="1" t="str">
        <f>IF('2020'!G253="","",'2020'!G253)</f>
        <v/>
      </c>
      <c r="H253" s="1"/>
      <c r="I253" s="1" t="str">
        <f>IF('2020'!I253="","",'2020'!I253)</f>
        <v/>
      </c>
      <c r="J253" s="1" t="str">
        <f>IF('2020'!J253="","",'2020'!J253)</f>
        <v/>
      </c>
      <c r="K253" s="1" t="str">
        <f>IF('2020'!K253="","",'2020'!K253)</f>
        <v/>
      </c>
      <c r="L253" s="1" t="str">
        <f>IF('2020'!L253="","",'2020'!L253)</f>
        <v/>
      </c>
      <c r="M253" s="1">
        <f>IF('2020'!M253+'2020'!H253="","",'2020'!M253+'2020'!H253)</f>
        <v>0</v>
      </c>
      <c r="N253" s="1">
        <f>IF('2020'!N253="","",'2020'!N253)</f>
        <v>-0.42</v>
      </c>
      <c r="O253" s="1" t="str">
        <f>IF('2020'!O253="","",'2020'!O253)</f>
        <v/>
      </c>
      <c r="P253" s="1" t="str">
        <f>IF('2020'!P253="","",'2020'!P253)</f>
        <v/>
      </c>
      <c r="Q253" s="1" t="str">
        <f>IF('2020'!Q253="","",'2020'!Q253)</f>
        <v/>
      </c>
      <c r="R253" s="1" t="str">
        <f>IF('2020'!R253="","",'2020'!R253)</f>
        <v/>
      </c>
      <c r="S253" s="1">
        <f>IF('2020'!S253="","",'2020'!S253+1)</f>
        <v>28</v>
      </c>
      <c r="T253" s="1">
        <f>IF('2020'!T253="","",'2020'!T253)</f>
        <v>8</v>
      </c>
      <c r="U253" s="1">
        <f>IF('2020'!U253="","",'2020'!U253)</f>
        <v>300</v>
      </c>
      <c r="V253" s="1">
        <f>IF('2020'!C253="","",'2020'!C253)</f>
        <v>93</v>
      </c>
      <c r="W253" s="1" t="str">
        <f>IF('2020'!W253="","",'2020'!W253)</f>
        <v/>
      </c>
      <c r="X253" s="1" t="str">
        <f>IF('2020'!X253="","",'2020'!X253)</f>
        <v/>
      </c>
      <c r="Y253" s="1" t="str">
        <f>IF('2020'!Y253="","",'2020'!Y253)</f>
        <v/>
      </c>
      <c r="Z253" s="1" t="str">
        <f>IF('2020'!Z253="","",'2020'!Z253)</f>
        <v/>
      </c>
      <c r="AA253" s="1">
        <f>IF('2020'!F253="","",'2020'!F253)</f>
        <v>79</v>
      </c>
      <c r="AB253" s="1">
        <f>IF('2020'!AC253="","",'2020'!AC253)</f>
        <v>3.93</v>
      </c>
      <c r="AC253" s="1"/>
      <c r="AD253" s="1" t="str">
        <f>IF('2020'!AD253="","",'2020'!AD253)</f>
        <v/>
      </c>
      <c r="AE253" s="1">
        <f>IF('2020'!AF253="","",'2020'!AF253)</f>
        <v>4.3200000000000002E-2</v>
      </c>
      <c r="AG253" s="1">
        <f>IF('2020'!AH253="","",'2020'!AH253)</f>
        <v>1.1200000000000001</v>
      </c>
      <c r="AI253" s="1">
        <f>IF('2020'!AJ253="","",'2020'!AJ253)</f>
        <v>13</v>
      </c>
      <c r="AK253" s="1"/>
      <c r="AL253" s="1" t="str">
        <f>IF('2020'!AL253="","",'2020'!AL253)</f>
        <v/>
      </c>
      <c r="AM253" s="1" t="str">
        <f>IF('2020'!AM253="","",'2020'!AM253)</f>
        <v/>
      </c>
      <c r="AN253" s="1" t="str">
        <f>IF('2020'!AN253="","",'2020'!AN253)</f>
        <v/>
      </c>
      <c r="AO253" s="1" t="str">
        <f>IF('2020'!AO253="","",'2020'!AO253)</f>
        <v/>
      </c>
      <c r="AP253" s="1">
        <f>IF('2020'!AP253="","",'2020'!AP253+1)</f>
        <v>6</v>
      </c>
      <c r="AQ253">
        <f t="shared" si="3"/>
        <v>5.3169230769230774E-2</v>
      </c>
    </row>
    <row r="254" spans="1:43" ht="26.5" thickBot="1">
      <c r="A254" s="1" t="str">
        <f>IF('2020'!A254="","",'2020'!A254)</f>
        <v>Nick Foles</v>
      </c>
      <c r="B254" s="1" t="str">
        <f>IF('2020'!B254="","",'2020'!B254)</f>
        <v>QB</v>
      </c>
      <c r="C254" s="1" t="str">
        <f>IFERROR(VLOOKUP(A254&amp;B254,RDP!G:I,3,0),"")</f>
        <v/>
      </c>
      <c r="D254" s="1">
        <f>IF('2020'!D254="","",'2020'!D254+1)</f>
        <v>2021</v>
      </c>
      <c r="E254" s="1">
        <f>IF('2020'!E254="","",'2020'!E254)</f>
        <v>1</v>
      </c>
      <c r="F254" s="1"/>
      <c r="G254" s="1" t="str">
        <f>IF('2020'!G254="","",'2020'!G254)</f>
        <v/>
      </c>
      <c r="H254" s="1"/>
      <c r="I254" s="1" t="str">
        <f>IF('2020'!I254="","",'2020'!I254)</f>
        <v/>
      </c>
      <c r="J254" s="1" t="str">
        <f>IF('2020'!J254="","",'2020'!J254)</f>
        <v/>
      </c>
      <c r="K254" s="1" t="str">
        <f>IF('2020'!K254="","",'2020'!K254)</f>
        <v/>
      </c>
      <c r="L254" s="1" t="str">
        <f>IF('2020'!L254="","",'2020'!L254)</f>
        <v/>
      </c>
      <c r="M254" s="1">
        <f>IF('2020'!M254+'2020'!H254="","",'2020'!M254+'2020'!H254)</f>
        <v>1</v>
      </c>
      <c r="N254" s="1">
        <f>IF('2020'!N254="","",'2020'!N254)</f>
        <v>-0.26</v>
      </c>
      <c r="O254" s="1" t="str">
        <f>IF('2020'!O254="","",'2020'!O254)</f>
        <v/>
      </c>
      <c r="P254" s="1" t="str">
        <f>IF('2020'!P254="","",'2020'!P254)</f>
        <v/>
      </c>
      <c r="Q254" s="1" t="str">
        <f>IF('2020'!Q254="","",'2020'!Q254)</f>
        <v/>
      </c>
      <c r="R254" s="1" t="str">
        <f>IF('2020'!R254="","",'2020'!R254)</f>
        <v/>
      </c>
      <c r="S254" s="1">
        <f>IF('2020'!S254="","",'2020'!S254+1)</f>
        <v>32</v>
      </c>
      <c r="T254" s="1">
        <f>IF('2020'!T254="","",'2020'!T254)</f>
        <v>3</v>
      </c>
      <c r="U254" s="1">
        <f>IF('2020'!U254="","",'2020'!U254)</f>
        <v>88</v>
      </c>
      <c r="V254" s="1">
        <f>IF('2020'!C254="","",'2020'!C254)</f>
        <v>37</v>
      </c>
      <c r="W254" s="1" t="str">
        <f>IF('2020'!W254="","",'2020'!W254)</f>
        <v/>
      </c>
      <c r="X254" s="1" t="str">
        <f>IF('2020'!X254="","",'2020'!X254)</f>
        <v/>
      </c>
      <c r="Y254" s="1" t="str">
        <f>IF('2020'!Y254="","",'2020'!Y254)</f>
        <v/>
      </c>
      <c r="Z254" s="1" t="str">
        <f>IF('2020'!Z254="","",'2020'!Z254)</f>
        <v/>
      </c>
      <c r="AA254" s="1">
        <f>IF('2020'!F254="","",'2020'!F254)</f>
        <v>35</v>
      </c>
      <c r="AB254" s="1">
        <f>IF('2020'!AC254="","",'2020'!AC254)</f>
        <v>13.8</v>
      </c>
      <c r="AC254" s="1"/>
      <c r="AD254" s="1" t="str">
        <f>IF('2020'!AD254="","",'2020'!AD254)</f>
        <v/>
      </c>
      <c r="AE254" s="1" t="str">
        <f>IF('2020'!AF254="","",'2020'!AF254)</f>
        <v/>
      </c>
      <c r="AG254" s="1" t="str">
        <f>IF('2020'!AH254="","",'2020'!AH254)</f>
        <v/>
      </c>
      <c r="AI254" s="1" t="str">
        <f>IF('2020'!AJ254="","",'2020'!AJ254)</f>
        <v/>
      </c>
      <c r="AK254" s="1"/>
      <c r="AL254" s="1" t="str">
        <f>IF('2020'!AL254="","",'2020'!AL254)</f>
        <v/>
      </c>
      <c r="AM254" s="1" t="str">
        <f>IF('2020'!AM254="","",'2020'!AM254)</f>
        <v/>
      </c>
      <c r="AN254" s="1" t="str">
        <f>IF('2020'!AN254="","",'2020'!AN254)</f>
        <v/>
      </c>
      <c r="AO254" s="1" t="str">
        <f>IF('2020'!AO254="","",'2020'!AO254)</f>
        <v/>
      </c>
      <c r="AP254" s="1">
        <f>IF('2020'!AP254="","",'2020'!AP254+1)</f>
        <v>10</v>
      </c>
      <c r="AQ254" t="str">
        <f t="shared" si="3"/>
        <v/>
      </c>
    </row>
    <row r="255" spans="1:43" ht="26.5" thickBot="1">
      <c r="A255" s="1" t="str">
        <f>IF('2020'!A255="","",'2020'!A255)</f>
        <v>Tyrod Taylor</v>
      </c>
      <c r="B255" s="1" t="str">
        <f>IF('2020'!B255="","",'2020'!B255)</f>
        <v>QB</v>
      </c>
      <c r="C255" s="1">
        <f>IFERROR(VLOOKUP(A255&amp;B255,RDP!G:I,3,0),"")</f>
        <v>41</v>
      </c>
      <c r="D255" s="1">
        <f>IF('2020'!D255="","",'2020'!D255+1)</f>
        <v>2021</v>
      </c>
      <c r="E255" s="1">
        <f>IF('2020'!E255="","",'2020'!E255)</f>
        <v>1</v>
      </c>
      <c r="F255" s="1"/>
      <c r="G255" s="1" t="str">
        <f>IF('2020'!G255="","",'2020'!G255)</f>
        <v/>
      </c>
      <c r="H255" s="1"/>
      <c r="I255" s="1" t="str">
        <f>IF('2020'!I255="","",'2020'!I255)</f>
        <v/>
      </c>
      <c r="J255" s="1" t="str">
        <f>IF('2020'!J255="","",'2020'!J255)</f>
        <v/>
      </c>
      <c r="K255" s="1" t="str">
        <f>IF('2020'!K255="","",'2020'!K255)</f>
        <v/>
      </c>
      <c r="L255" s="1" t="str">
        <f>IF('2020'!L255="","",'2020'!L255)</f>
        <v/>
      </c>
      <c r="M255" s="1">
        <f>IF('2020'!M255+'2020'!H255="","",'2020'!M255+'2020'!H255)</f>
        <v>3</v>
      </c>
      <c r="N255" s="1">
        <f>IF('2020'!N255="","",'2020'!N255)</f>
        <v>-0.35</v>
      </c>
      <c r="O255" s="1" t="str">
        <f>IF('2020'!O255="","",'2020'!O255)</f>
        <v/>
      </c>
      <c r="P255" s="1" t="str">
        <f>IF('2020'!P255="","",'2020'!P255)</f>
        <v/>
      </c>
      <c r="Q255" s="1" t="str">
        <f>IF('2020'!Q255="","",'2020'!Q255)</f>
        <v/>
      </c>
      <c r="R255" s="1" t="str">
        <f>IF('2020'!R255="","",'2020'!R255)</f>
        <v/>
      </c>
      <c r="S255" s="1">
        <f>IF('2020'!S255="","",'2020'!S255+1)</f>
        <v>32</v>
      </c>
      <c r="T255" s="1">
        <f>IF('2020'!T255="","",'2020'!T255)</f>
        <v>6</v>
      </c>
      <c r="U255" s="1">
        <f>IF('2020'!U255="","",'2020'!U255)</f>
        <v>180</v>
      </c>
      <c r="V255" s="1">
        <f>IF('2020'!C255="","",'2020'!C255)</f>
        <v>38</v>
      </c>
      <c r="W255" s="1" t="str">
        <f>IF('2020'!W255="","",'2020'!W255)</f>
        <v/>
      </c>
      <c r="X255" s="1" t="str">
        <f>IF('2020'!X255="","",'2020'!X255)</f>
        <v/>
      </c>
      <c r="Y255" s="1" t="str">
        <f>IF('2020'!Y255="","",'2020'!Y255)</f>
        <v/>
      </c>
      <c r="Z255" s="1" t="str">
        <f>IF('2020'!Z255="","",'2020'!Z255)</f>
        <v/>
      </c>
      <c r="AA255" s="1">
        <f>IF('2020'!F255="","",'2020'!F255)</f>
        <v>63</v>
      </c>
      <c r="AB255" s="1">
        <f>IF('2020'!AC255="","",'2020'!AC255)</f>
        <v>4.51</v>
      </c>
      <c r="AC255" s="1"/>
      <c r="AD255" s="1" t="str">
        <f>IF('2020'!AD255="","",'2020'!AD255)</f>
        <v/>
      </c>
      <c r="AE255" s="1" t="str">
        <f>IF('2020'!AF255="","",'2020'!AF255)</f>
        <v/>
      </c>
      <c r="AG255" s="1" t="str">
        <f>IF('2020'!AH255="","",'2020'!AH255)</f>
        <v/>
      </c>
      <c r="AI255" s="1" t="str">
        <f>IF('2020'!AJ255="","",'2020'!AJ255)</f>
        <v/>
      </c>
      <c r="AK255" s="1"/>
      <c r="AL255" s="1" t="str">
        <f>IF('2020'!AL255="","",'2020'!AL255)</f>
        <v/>
      </c>
      <c r="AM255" s="1" t="str">
        <f>IF('2020'!AM255="","",'2020'!AM255)</f>
        <v/>
      </c>
      <c r="AN255" s="1" t="str">
        <f>IF('2020'!AN255="","",'2020'!AN255)</f>
        <v/>
      </c>
      <c r="AO255" s="1" t="str">
        <f>IF('2020'!AO255="","",'2020'!AO255)</f>
        <v/>
      </c>
      <c r="AP255" s="1">
        <f>IF('2020'!AP255="","",'2020'!AP255+1)</f>
        <v>11</v>
      </c>
      <c r="AQ255" t="str">
        <f t="shared" si="3"/>
        <v/>
      </c>
    </row>
    <row r="256" spans="1:43" ht="26.5" thickBot="1">
      <c r="A256" s="1" t="str">
        <f>IF('2020'!A256="","",'2020'!A256)</f>
        <v>Mohamed Sanu</v>
      </c>
      <c r="B256" s="1" t="str">
        <f>IF('2020'!B256="","",'2020'!B256)</f>
        <v>WR</v>
      </c>
      <c r="C256" s="1" t="str">
        <f>IFERROR(VLOOKUP(A256&amp;B256,RDP!G:I,3,0),"")</f>
        <v/>
      </c>
      <c r="D256" s="1">
        <f>IF('2020'!D256="","",'2020'!D256+1)</f>
        <v>2021</v>
      </c>
      <c r="E256" s="1">
        <f>IF('2020'!E256="","",'2020'!E256)</f>
        <v>3</v>
      </c>
      <c r="F256" s="1"/>
      <c r="G256" s="1" t="str">
        <f>IF('2020'!G256="","",'2020'!G256)</f>
        <v/>
      </c>
      <c r="H256" s="1"/>
      <c r="I256" s="1" t="str">
        <f>IF('2020'!I256="","",'2020'!I256)</f>
        <v/>
      </c>
      <c r="J256" s="1" t="str">
        <f>IF('2020'!J256="","",'2020'!J256)</f>
        <v/>
      </c>
      <c r="K256" s="1" t="str">
        <f>IF('2020'!K256="","",'2020'!K256)</f>
        <v/>
      </c>
      <c r="L256" s="1" t="str">
        <f>IF('2020'!L256="","",'2020'!L256)</f>
        <v/>
      </c>
      <c r="M256" s="1">
        <f>IF('2020'!M256+'2020'!H256="","",'2020'!M256+'2020'!H256)</f>
        <v>0</v>
      </c>
      <c r="N256" s="1">
        <f>IF('2020'!N256="","",'2020'!N256)</f>
        <v>0</v>
      </c>
      <c r="O256" s="1" t="str">
        <f>IF('2020'!O256="","",'2020'!O256)</f>
        <v/>
      </c>
      <c r="P256" s="1" t="str">
        <f>IF('2020'!P256="","",'2020'!P256)</f>
        <v/>
      </c>
      <c r="Q256" s="1" t="str">
        <f>IF('2020'!Q256="","",'2020'!Q256)</f>
        <v/>
      </c>
      <c r="R256" s="1" t="str">
        <f>IF('2020'!R256="","",'2020'!R256)</f>
        <v/>
      </c>
      <c r="S256" s="1">
        <f>IF('2020'!S256="","",'2020'!S256+1)</f>
        <v>32</v>
      </c>
      <c r="T256" s="1">
        <f>IF('2020'!T256="","",'2020'!T256)</f>
        <v>3</v>
      </c>
      <c r="U256" s="1">
        <f>IF('2020'!U256="","",'2020'!U256)</f>
        <v>83</v>
      </c>
      <c r="V256" s="1">
        <f>IF('2020'!C256="","",'2020'!C256)</f>
        <v>99</v>
      </c>
      <c r="W256" s="1" t="str">
        <f>IF('2020'!W256="","",'2020'!W256)</f>
        <v/>
      </c>
      <c r="X256" s="1" t="str">
        <f>IF('2020'!X256="","",'2020'!X256)</f>
        <v/>
      </c>
      <c r="Y256" s="1" t="str">
        <f>IF('2020'!Y256="","",'2020'!Y256)</f>
        <v/>
      </c>
      <c r="Z256" s="1" t="str">
        <f>IF('2020'!Z256="","",'2020'!Z256)</f>
        <v/>
      </c>
      <c r="AA256" s="1">
        <f>IF('2020'!F256="","",'2020'!F256)</f>
        <v>126</v>
      </c>
      <c r="AB256" s="1">
        <f>IF('2020'!AC256="","",'2020'!AC256)</f>
        <v>4.2</v>
      </c>
      <c r="AC256" s="1"/>
      <c r="AD256" s="1" t="str">
        <f>IF('2020'!AD256="","",'2020'!AD256)</f>
        <v/>
      </c>
      <c r="AE256" s="1">
        <f>IF('2020'!AF256="","",'2020'!AF256)</f>
        <v>4.8300000000000003E-2</v>
      </c>
      <c r="AG256" s="1">
        <f>IF('2020'!AH256="","",'2020'!AH256)</f>
        <v>1.04</v>
      </c>
      <c r="AI256" s="1">
        <f>IF('2020'!AJ256="","",'2020'!AJ256)</f>
        <v>10</v>
      </c>
      <c r="AK256" s="1"/>
      <c r="AL256" s="1" t="str">
        <f>IF('2020'!AL256="","",'2020'!AL256)</f>
        <v/>
      </c>
      <c r="AM256" s="1" t="str">
        <f>IF('2020'!AM256="","",'2020'!AM256)</f>
        <v/>
      </c>
      <c r="AN256" s="1" t="str">
        <f>IF('2020'!AN256="","",'2020'!AN256)</f>
        <v/>
      </c>
      <c r="AO256" s="1" t="str">
        <f>IF('2020'!AO256="","",'2020'!AO256)</f>
        <v/>
      </c>
      <c r="AP256" s="1">
        <f>IF('2020'!AP256="","",'2020'!AP256+1)</f>
        <v>10</v>
      </c>
      <c r="AQ256">
        <f t="shared" si="3"/>
        <v>7.7280000000000001E-2</v>
      </c>
    </row>
    <row r="257" spans="1:43" ht="26.5" thickBot="1">
      <c r="A257" s="1" t="str">
        <f>IF('2020'!A257="","",'2020'!A257)</f>
        <v>Darren Fells</v>
      </c>
      <c r="B257" s="1" t="str">
        <f>IF('2020'!B257="","",'2020'!B257)</f>
        <v>TE</v>
      </c>
      <c r="C257" s="1" t="str">
        <f>IFERROR(VLOOKUP(A257&amp;B257,RDP!G:I,3,0),"")</f>
        <v/>
      </c>
      <c r="D257" s="1">
        <f>IF('2020'!D257="","",'2020'!D257+1)</f>
        <v>2021</v>
      </c>
      <c r="E257" s="1">
        <f>IF('2020'!E257="","",'2020'!E257)</f>
        <v>4</v>
      </c>
      <c r="F257" s="1"/>
      <c r="G257" s="1" t="str">
        <f>IF('2020'!G257="","",'2020'!G257)</f>
        <v/>
      </c>
      <c r="H257" s="1"/>
      <c r="I257" s="1" t="str">
        <f>IF('2020'!I257="","",'2020'!I257)</f>
        <v/>
      </c>
      <c r="J257" s="1" t="str">
        <f>IF('2020'!J257="","",'2020'!J257)</f>
        <v/>
      </c>
      <c r="K257" s="1" t="str">
        <f>IF('2020'!K257="","",'2020'!K257)</f>
        <v/>
      </c>
      <c r="L257" s="1" t="str">
        <f>IF('2020'!L257="","",'2020'!L257)</f>
        <v/>
      </c>
      <c r="M257" s="1">
        <f>IF('2020'!M257+'2020'!H257="","",'2020'!M257+'2020'!H257)</f>
        <v>0</v>
      </c>
      <c r="N257" s="1">
        <f>IF('2020'!N257="","",'2020'!N257)</f>
        <v>-0.02</v>
      </c>
      <c r="O257" s="1" t="str">
        <f>IF('2020'!O257="","",'2020'!O257)</f>
        <v/>
      </c>
      <c r="P257" s="1" t="str">
        <f>IF('2020'!P257="","",'2020'!P257)</f>
        <v/>
      </c>
      <c r="Q257" s="1" t="str">
        <f>IF('2020'!Q257="","",'2020'!Q257)</f>
        <v/>
      </c>
      <c r="R257" s="1" t="str">
        <f>IF('2020'!R257="","",'2020'!R257)</f>
        <v/>
      </c>
      <c r="S257" s="1">
        <f>IF('2020'!S257="","",'2020'!S257+1)</f>
        <v>35</v>
      </c>
      <c r="T257" s="1">
        <f>IF('2020'!T257="","",'2020'!T257)</f>
        <v>8</v>
      </c>
      <c r="U257" s="1">
        <f>IF('2020'!U257="","",'2020'!U257)</f>
        <v>300</v>
      </c>
      <c r="V257" s="1">
        <f>IF('2020'!C257="","",'2020'!C257)</f>
        <v>47</v>
      </c>
      <c r="W257" s="1" t="str">
        <f>IF('2020'!W257="","",'2020'!W257)</f>
        <v/>
      </c>
      <c r="X257" s="1" t="str">
        <f>IF('2020'!X257="","",'2020'!X257)</f>
        <v/>
      </c>
      <c r="Y257" s="1" t="str">
        <f>IF('2020'!Y257="","",'2020'!Y257)</f>
        <v/>
      </c>
      <c r="Z257" s="1" t="str">
        <f>IF('2020'!Z257="","",'2020'!Z257)</f>
        <v/>
      </c>
      <c r="AA257" s="1">
        <f>IF('2020'!F257="","",'2020'!F257)</f>
        <v>32</v>
      </c>
      <c r="AB257" s="1">
        <f>IF('2020'!AC257="","",'2020'!AC257)</f>
        <v>4.76</v>
      </c>
      <c r="AC257" s="1"/>
      <c r="AD257" s="1" t="str">
        <f>IF('2020'!AD257="","",'2020'!AD257)</f>
        <v/>
      </c>
      <c r="AE257" s="1">
        <f>IF('2020'!AF257="","",'2020'!AF257)</f>
        <v>5.3400000000000003E-2</v>
      </c>
      <c r="AG257" s="1">
        <f>IF('2020'!AH257="","",'2020'!AH257)</f>
        <v>1.28</v>
      </c>
      <c r="AI257" s="1">
        <f>IF('2020'!AJ257="","",'2020'!AJ257)</f>
        <v>16</v>
      </c>
      <c r="AK257" s="1"/>
      <c r="AL257" s="1" t="str">
        <f>IF('2020'!AL257="","",'2020'!AL257)</f>
        <v/>
      </c>
      <c r="AM257" s="1" t="str">
        <f>IF('2020'!AM257="","",'2020'!AM257)</f>
        <v/>
      </c>
      <c r="AN257" s="1" t="str">
        <f>IF('2020'!AN257="","",'2020'!AN257)</f>
        <v/>
      </c>
      <c r="AO257" s="1" t="str">
        <f>IF('2020'!AO257="","",'2020'!AO257)</f>
        <v/>
      </c>
      <c r="AP257" s="1">
        <f>IF('2020'!AP257="","",'2020'!AP257+1)</f>
        <v>8</v>
      </c>
      <c r="AQ257">
        <f t="shared" si="3"/>
        <v>5.3400000000000003E-2</v>
      </c>
    </row>
    <row r="258" spans="1:43" ht="26.5" thickBot="1">
      <c r="A258" s="1" t="str">
        <f>IF('2020'!A258="","",'2020'!A258)</f>
        <v>Taysom Hill</v>
      </c>
      <c r="B258" s="1" t="str">
        <f>IF('2020'!B258="","",'2020'!B258)</f>
        <v>QB</v>
      </c>
      <c r="C258" s="1">
        <f>IFERROR(VLOOKUP(A258&amp;B258,RDP!G:I,3,0),"")</f>
        <v>33</v>
      </c>
      <c r="D258" s="1">
        <f>IF('2020'!D258="","",'2020'!D258+1)</f>
        <v>2021</v>
      </c>
      <c r="E258" s="1">
        <f>IF('2020'!E258="","",'2020'!E258)</f>
        <v>1</v>
      </c>
      <c r="F258" s="1"/>
      <c r="G258" s="1" t="str">
        <f>IF('2020'!G258="","",'2020'!G258)</f>
        <v/>
      </c>
      <c r="H258" s="1"/>
      <c r="I258" s="1" t="str">
        <f>IF('2020'!I258="","",'2020'!I258)</f>
        <v/>
      </c>
      <c r="J258" s="1" t="str">
        <f>IF('2020'!J258="","",'2020'!J258)</f>
        <v/>
      </c>
      <c r="K258" s="1" t="str">
        <f>IF('2020'!K258="","",'2020'!K258)</f>
        <v/>
      </c>
      <c r="L258" s="1" t="str">
        <f>IF('2020'!L258="","",'2020'!L258)</f>
        <v/>
      </c>
      <c r="M258" s="1">
        <f>IF('2020'!M258+'2020'!H258="","",'2020'!M258+'2020'!H258)</f>
        <v>0</v>
      </c>
      <c r="N258" s="1">
        <f>IF('2020'!N258="","",'2020'!N258)</f>
        <v>-1.29</v>
      </c>
      <c r="O258" s="1" t="str">
        <f>IF('2020'!O258="","",'2020'!O258)</f>
        <v/>
      </c>
      <c r="P258" s="1" t="str">
        <f>IF('2020'!P258="","",'2020'!P258)</f>
        <v/>
      </c>
      <c r="Q258" s="1" t="str">
        <f>IF('2020'!Q258="","",'2020'!Q258)</f>
        <v/>
      </c>
      <c r="R258" s="1" t="str">
        <f>IF('2020'!R258="","",'2020'!R258)</f>
        <v/>
      </c>
      <c r="S258" s="1">
        <f>IF('2020'!S258="","",'2020'!S258+1)</f>
        <v>31</v>
      </c>
      <c r="T258" s="1">
        <f>IF('2020'!T258="","",'2020'!T258)</f>
        <v>8</v>
      </c>
      <c r="U258" s="1">
        <f>IF('2020'!U258="","",'2020'!U258)</f>
        <v>300</v>
      </c>
      <c r="V258" s="1">
        <f>IF('2020'!C258="","",'2020'!C258)</f>
        <v>39</v>
      </c>
      <c r="W258" s="1" t="str">
        <f>IF('2020'!W258="","",'2020'!W258)</f>
        <v/>
      </c>
      <c r="X258" s="1" t="str">
        <f>IF('2020'!X258="","",'2020'!X258)</f>
        <v/>
      </c>
      <c r="Y258" s="1" t="str">
        <f>IF('2020'!Y258="","",'2020'!Y258)</f>
        <v/>
      </c>
      <c r="Z258" s="1" t="str">
        <f>IF('2020'!Z258="","",'2020'!Z258)</f>
        <v/>
      </c>
      <c r="AA258" s="1">
        <f>IF('2020'!F258="","",'2020'!F258)</f>
        <v>29</v>
      </c>
      <c r="AB258" s="1">
        <f>IF('2020'!AC258="","",'2020'!AC258)</f>
        <v>9.44</v>
      </c>
      <c r="AC258" s="1"/>
      <c r="AD258" s="1" t="str">
        <f>IF('2020'!AD258="","",'2020'!AD258)</f>
        <v/>
      </c>
      <c r="AE258" s="1" t="str">
        <f>IF('2020'!AF258="","",'2020'!AF258)</f>
        <v/>
      </c>
      <c r="AG258" s="1" t="str">
        <f>IF('2020'!AH258="","",'2020'!AH258)</f>
        <v/>
      </c>
      <c r="AI258" s="1" t="str">
        <f>IF('2020'!AJ258="","",'2020'!AJ258)</f>
        <v/>
      </c>
      <c r="AK258" s="1"/>
      <c r="AL258" s="1" t="str">
        <f>IF('2020'!AL258="","",'2020'!AL258)</f>
        <v/>
      </c>
      <c r="AM258" s="1" t="str">
        <f>IF('2020'!AM258="","",'2020'!AM258)</f>
        <v/>
      </c>
      <c r="AN258" s="1" t="str">
        <f>IF('2020'!AN258="","",'2020'!AN258)</f>
        <v/>
      </c>
      <c r="AO258" s="1" t="str">
        <f>IF('2020'!AO258="","",'2020'!AO258)</f>
        <v/>
      </c>
      <c r="AP258" s="1">
        <f>IF('2020'!AP258="","",'2020'!AP258+1)</f>
        <v>5</v>
      </c>
      <c r="AQ258" t="str">
        <f t="shared" si="3"/>
        <v/>
      </c>
    </row>
    <row r="259" spans="1:43" ht="39" thickBot="1">
      <c r="A259" s="1" t="str">
        <f>IF('2020'!A259="","",'2020'!A259)</f>
        <v>Marquez Valdes-Scantling</v>
      </c>
      <c r="B259" s="1" t="str">
        <f>IF('2020'!B259="","",'2020'!B259)</f>
        <v>WR</v>
      </c>
      <c r="C259" s="1">
        <f>IFERROR(VLOOKUP(A259&amp;B259,RDP!G:I,3,0),"")</f>
        <v>108</v>
      </c>
      <c r="D259" s="1">
        <f>IF('2020'!D259="","",'2020'!D259+1)</f>
        <v>2021</v>
      </c>
      <c r="E259" s="1">
        <f>IF('2020'!E259="","",'2020'!E259)</f>
        <v>3</v>
      </c>
      <c r="F259" s="1"/>
      <c r="G259" s="1" t="str">
        <f>IF('2020'!G259="","",'2020'!G259)</f>
        <v/>
      </c>
      <c r="H259" s="1"/>
      <c r="I259" s="1" t="str">
        <f>IF('2020'!I259="","",'2020'!I259)</f>
        <v/>
      </c>
      <c r="J259" s="1" t="str">
        <f>IF('2020'!J259="","",'2020'!J259)</f>
        <v/>
      </c>
      <c r="K259" s="1" t="str">
        <f>IF('2020'!K259="","",'2020'!K259)</f>
        <v/>
      </c>
      <c r="L259" s="1" t="str">
        <f>IF('2020'!L259="","",'2020'!L259)</f>
        <v/>
      </c>
      <c r="M259" s="1">
        <f>IF('2020'!M259+'2020'!H259="","",'2020'!M259+'2020'!H259)</f>
        <v>0</v>
      </c>
      <c r="N259" s="1">
        <f>IF('2020'!N259="","",'2020'!N259)</f>
        <v>-0.11</v>
      </c>
      <c r="O259" s="1" t="str">
        <f>IF('2020'!O259="","",'2020'!O259)</f>
        <v/>
      </c>
      <c r="P259" s="1" t="str">
        <f>IF('2020'!P259="","",'2020'!P259)</f>
        <v/>
      </c>
      <c r="Q259" s="1" t="str">
        <f>IF('2020'!Q259="","",'2020'!Q259)</f>
        <v/>
      </c>
      <c r="R259" s="1" t="str">
        <f>IF('2020'!R259="","",'2020'!R259)</f>
        <v/>
      </c>
      <c r="S259" s="1">
        <f>IF('2020'!S259="","",'2020'!S259+1)</f>
        <v>27</v>
      </c>
      <c r="T259" s="1">
        <f>IF('2020'!T259="","",'2020'!T259)</f>
        <v>5</v>
      </c>
      <c r="U259" s="1">
        <f>IF('2020'!U259="","",'2020'!U259)</f>
        <v>174</v>
      </c>
      <c r="V259" s="1">
        <f>IF('2020'!C259="","",'2020'!C259)</f>
        <v>100</v>
      </c>
      <c r="W259" s="1" t="str">
        <f>IF('2020'!W259="","",'2020'!W259)</f>
        <v/>
      </c>
      <c r="X259" s="1" t="str">
        <f>IF('2020'!X259="","",'2020'!X259)</f>
        <v/>
      </c>
      <c r="Y259" s="1" t="str">
        <f>IF('2020'!Y259="","",'2020'!Y259)</f>
        <v/>
      </c>
      <c r="Z259" s="1" t="str">
        <f>IF('2020'!Z259="","",'2020'!Z259)</f>
        <v/>
      </c>
      <c r="AA259" s="1">
        <f>IF('2020'!F259="","",'2020'!F259)</f>
        <v>55</v>
      </c>
      <c r="AB259" s="1">
        <f>IF('2020'!AC259="","",'2020'!AC259)</f>
        <v>8.7100000000000009</v>
      </c>
      <c r="AC259" s="1"/>
      <c r="AD259" s="1" t="str">
        <f>IF('2020'!AD259="","",'2020'!AD259)</f>
        <v/>
      </c>
      <c r="AE259" s="1">
        <f>IF('2020'!AF259="","",'2020'!AF259)</f>
        <v>0.1235</v>
      </c>
      <c r="AG259" s="1">
        <f>IF('2020'!AH259="","",'2020'!AH259)</f>
        <v>1.48</v>
      </c>
      <c r="AI259" s="1">
        <f>IF('2020'!AJ259="","",'2020'!AJ259)</f>
        <v>16</v>
      </c>
      <c r="AK259" s="1"/>
      <c r="AL259" s="1" t="str">
        <f>IF('2020'!AL259="","",'2020'!AL259)</f>
        <v/>
      </c>
      <c r="AM259" s="1" t="str">
        <f>IF('2020'!AM259="","",'2020'!AM259)</f>
        <v/>
      </c>
      <c r="AN259" s="1" t="str">
        <f>IF('2020'!AN259="","",'2020'!AN259)</f>
        <v/>
      </c>
      <c r="AO259" s="1" t="str">
        <f>IF('2020'!AO259="","",'2020'!AO259)</f>
        <v/>
      </c>
      <c r="AP259" s="1">
        <f>IF('2020'!AP259="","",'2020'!AP259+1)</f>
        <v>4</v>
      </c>
      <c r="AQ259">
        <f t="shared" ref="AQ259:AQ267" si="4">IF(AE259="","",AE259/AI259*16)</f>
        <v>0.1235</v>
      </c>
    </row>
    <row r="260" spans="1:43" ht="26.5" thickBot="1">
      <c r="A260" s="1" t="str">
        <f>IF('2020'!A260="","",'2020'!A260)</f>
        <v>Dan Arnold</v>
      </c>
      <c r="B260" s="1" t="str">
        <f>IF('2020'!B260="","",'2020'!B260)</f>
        <v>TE</v>
      </c>
      <c r="C260" s="1">
        <f>IFERROR(VLOOKUP(A260&amp;B260,RDP!G:I,3,0),"")</f>
        <v>46.5</v>
      </c>
      <c r="D260" s="1">
        <f>IF('2020'!D260="","",'2020'!D260+1)</f>
        <v>2021</v>
      </c>
      <c r="E260" s="1">
        <f>IF('2020'!E260="","",'2020'!E260)</f>
        <v>4</v>
      </c>
      <c r="F260" s="1"/>
      <c r="G260" s="1" t="str">
        <f>IF('2020'!G260="","",'2020'!G260)</f>
        <v/>
      </c>
      <c r="H260" s="1"/>
      <c r="I260" s="1" t="str">
        <f>IF('2020'!I260="","",'2020'!I260)</f>
        <v/>
      </c>
      <c r="J260" s="1" t="str">
        <f>IF('2020'!J260="","",'2020'!J260)</f>
        <v/>
      </c>
      <c r="K260" s="1" t="str">
        <f>IF('2020'!K260="","",'2020'!K260)</f>
        <v/>
      </c>
      <c r="L260" s="1" t="str">
        <f>IF('2020'!L260="","",'2020'!L260)</f>
        <v/>
      </c>
      <c r="M260" s="1">
        <f>IF('2020'!M260+'2020'!H260="","",'2020'!M260+'2020'!H260)</f>
        <v>0</v>
      </c>
      <c r="N260" s="1">
        <f>IF('2020'!N260="","",'2020'!N260)</f>
        <v>-0.03</v>
      </c>
      <c r="O260" s="1" t="str">
        <f>IF('2020'!O260="","",'2020'!O260)</f>
        <v/>
      </c>
      <c r="P260" s="1" t="str">
        <f>IF('2020'!P260="","",'2020'!P260)</f>
        <v/>
      </c>
      <c r="Q260" s="1" t="str">
        <f>IF('2020'!Q260="","",'2020'!Q260)</f>
        <v/>
      </c>
      <c r="R260" s="1" t="str">
        <f>IF('2020'!R260="","",'2020'!R260)</f>
        <v/>
      </c>
      <c r="S260" s="1">
        <f>IF('2020'!S260="","",'2020'!S260+1)</f>
        <v>26</v>
      </c>
      <c r="T260" s="1">
        <f>IF('2020'!T260="","",'2020'!T260)</f>
        <v>8</v>
      </c>
      <c r="U260" s="1">
        <f>IF('2020'!U260="","",'2020'!U260)</f>
        <v>300</v>
      </c>
      <c r="V260" s="1">
        <f>IF('2020'!C260="","",'2020'!C260)</f>
        <v>48</v>
      </c>
      <c r="W260" s="1" t="str">
        <f>IF('2020'!W260="","",'2020'!W260)</f>
        <v/>
      </c>
      <c r="X260" s="1" t="str">
        <f>IF('2020'!X260="","",'2020'!X260)</f>
        <v/>
      </c>
      <c r="Y260" s="1" t="str">
        <f>IF('2020'!Y260="","",'2020'!Y260)</f>
        <v/>
      </c>
      <c r="Z260" s="1" t="str">
        <f>IF('2020'!Z260="","",'2020'!Z260)</f>
        <v/>
      </c>
      <c r="AA260" s="1">
        <f>IF('2020'!F260="","",'2020'!F260)</f>
        <v>22</v>
      </c>
      <c r="AB260" s="1">
        <f>IF('2020'!AC260="","",'2020'!AC260)</f>
        <v>6.18</v>
      </c>
      <c r="AC260" s="1"/>
      <c r="AD260" s="1" t="str">
        <f>IF('2020'!AD260="","",'2020'!AD260)</f>
        <v/>
      </c>
      <c r="AE260" s="1">
        <f>IF('2020'!AF260="","",'2020'!AF260)</f>
        <v>8.0299999999999996E-2</v>
      </c>
      <c r="AG260" s="1">
        <f>IF('2020'!AH260="","",'2020'!AH260)</f>
        <v>1.46</v>
      </c>
      <c r="AI260" s="1">
        <f>IF('2020'!AJ260="","",'2020'!AJ260)</f>
        <v>16</v>
      </c>
      <c r="AK260" s="1"/>
      <c r="AL260" s="1" t="str">
        <f>IF('2020'!AL260="","",'2020'!AL260)</f>
        <v/>
      </c>
      <c r="AM260" s="1" t="str">
        <f>IF('2020'!AM260="","",'2020'!AM260)</f>
        <v/>
      </c>
      <c r="AN260" s="1" t="str">
        <f>IF('2020'!AN260="","",'2020'!AN260)</f>
        <v/>
      </c>
      <c r="AO260" s="1" t="str">
        <f>IF('2020'!AO260="","",'2020'!AO260)</f>
        <v/>
      </c>
      <c r="AP260" s="1">
        <f>IF('2020'!AP260="","",'2020'!AP260+1)</f>
        <v>4</v>
      </c>
      <c r="AQ260">
        <f t="shared" si="4"/>
        <v>8.0299999999999996E-2</v>
      </c>
    </row>
    <row r="261" spans="1:43" ht="26.5" thickBot="1">
      <c r="A261" s="1" t="str">
        <f>IF('2020'!A261="","",'2020'!A261)</f>
        <v>Tre'Quan Smith</v>
      </c>
      <c r="B261" s="1" t="str">
        <f>IF('2020'!B261="","",'2020'!B261)</f>
        <v>WR</v>
      </c>
      <c r="C261" s="1">
        <f>IFERROR(VLOOKUP(A261&amp;B261,RDP!G:I,3,0),"")</f>
        <v>77</v>
      </c>
      <c r="D261" s="1">
        <f>IF('2020'!D261="","",'2020'!D261+1)</f>
        <v>2021</v>
      </c>
      <c r="E261" s="1">
        <f>IF('2020'!E261="","",'2020'!E261)</f>
        <v>3</v>
      </c>
      <c r="F261" s="1"/>
      <c r="G261" s="1" t="str">
        <f>IF('2020'!G261="","",'2020'!G261)</f>
        <v/>
      </c>
      <c r="H261" s="1"/>
      <c r="I261" s="1" t="str">
        <f>IF('2020'!I261="","",'2020'!I261)</f>
        <v/>
      </c>
      <c r="J261" s="1" t="str">
        <f>IF('2020'!J261="","",'2020'!J261)</f>
        <v/>
      </c>
      <c r="K261" s="1" t="str">
        <f>IF('2020'!K261="","",'2020'!K261)</f>
        <v/>
      </c>
      <c r="L261" s="1" t="str">
        <f>IF('2020'!L261="","",'2020'!L261)</f>
        <v/>
      </c>
      <c r="M261" s="1">
        <f>IF('2020'!M261+'2020'!H261="","",'2020'!M261+'2020'!H261)</f>
        <v>0</v>
      </c>
      <c r="N261" s="1">
        <f>IF('2020'!N261="","",'2020'!N261)</f>
        <v>-0.25</v>
      </c>
      <c r="O261" s="1" t="str">
        <f>IF('2020'!O261="","",'2020'!O261)</f>
        <v/>
      </c>
      <c r="P261" s="1" t="str">
        <f>IF('2020'!P261="","",'2020'!P261)</f>
        <v/>
      </c>
      <c r="Q261" s="1" t="str">
        <f>IF('2020'!Q261="","",'2020'!Q261)</f>
        <v/>
      </c>
      <c r="R261" s="1" t="str">
        <f>IF('2020'!R261="","",'2020'!R261)</f>
        <v/>
      </c>
      <c r="S261" s="1">
        <f>IF('2020'!S261="","",'2020'!S261+1)</f>
        <v>25</v>
      </c>
      <c r="T261" s="1">
        <f>IF('2020'!T261="","",'2020'!T261)</f>
        <v>3</v>
      </c>
      <c r="U261" s="1">
        <f>IF('2020'!U261="","",'2020'!U261)</f>
        <v>91</v>
      </c>
      <c r="V261" s="1">
        <f>IF('2020'!C261="","",'2020'!C261)</f>
        <v>101</v>
      </c>
      <c r="W261" s="1" t="str">
        <f>IF('2020'!W261="","",'2020'!W261)</f>
        <v/>
      </c>
      <c r="X261" s="1" t="str">
        <f>IF('2020'!X261="","",'2020'!X261)</f>
        <v/>
      </c>
      <c r="Y261" s="1" t="str">
        <f>IF('2020'!Y261="","",'2020'!Y261)</f>
        <v/>
      </c>
      <c r="Z261" s="1" t="str">
        <f>IF('2020'!Z261="","",'2020'!Z261)</f>
        <v/>
      </c>
      <c r="AA261" s="1">
        <f>IF('2020'!F261="","",'2020'!F261)</f>
        <v>72</v>
      </c>
      <c r="AB261" s="1">
        <f>IF('2020'!AC261="","",'2020'!AC261)</f>
        <v>7.36</v>
      </c>
      <c r="AC261" s="1"/>
      <c r="AD261" s="1" t="str">
        <f>IF('2020'!AD261="","",'2020'!AD261)</f>
        <v/>
      </c>
      <c r="AE261" s="1">
        <f>IF('2020'!AF261="","",'2020'!AF261)</f>
        <v>9.7000000000000003E-2</v>
      </c>
      <c r="AG261" s="1">
        <f>IF('2020'!AH261="","",'2020'!AH261)</f>
        <v>1.1200000000000001</v>
      </c>
      <c r="AI261" s="1">
        <f>IF('2020'!AJ261="","",'2020'!AJ261)</f>
        <v>14</v>
      </c>
      <c r="AK261" s="1"/>
      <c r="AL261" s="1" t="str">
        <f>IF('2020'!AL261="","",'2020'!AL261)</f>
        <v/>
      </c>
      <c r="AM261" s="1" t="str">
        <f>IF('2020'!AM261="","",'2020'!AM261)</f>
        <v/>
      </c>
      <c r="AN261" s="1" t="str">
        <f>IF('2020'!AN261="","",'2020'!AN261)</f>
        <v/>
      </c>
      <c r="AO261" s="1" t="str">
        <f>IF('2020'!AO261="","",'2020'!AO261)</f>
        <v/>
      </c>
      <c r="AP261" s="1">
        <f>IF('2020'!AP261="","",'2020'!AP261+1)</f>
        <v>4</v>
      </c>
      <c r="AQ261">
        <f t="shared" si="4"/>
        <v>0.11085714285714286</v>
      </c>
    </row>
    <row r="262" spans="1:43" ht="26.5" thickBot="1">
      <c r="A262" s="1" t="str">
        <f>IF('2020'!A262="","",'2020'!A262)</f>
        <v>Gabriel Davis</v>
      </c>
      <c r="B262" s="1" t="str">
        <f>IF('2020'!B262="","",'2020'!B262)</f>
        <v>WR</v>
      </c>
      <c r="C262" s="1">
        <f>IFERROR(VLOOKUP(A262&amp;B262,RDP!G:I,3,0),"")</f>
        <v>60</v>
      </c>
      <c r="D262" s="1">
        <f>IF('2020'!D262="","",'2020'!D262+1)</f>
        <v>2021</v>
      </c>
      <c r="E262" s="1">
        <f>IF('2020'!E262="","",'2020'!E262)</f>
        <v>3</v>
      </c>
      <c r="F262" s="1"/>
      <c r="G262" s="1" t="str">
        <f>IF('2020'!G262="","",'2020'!G262)</f>
        <v/>
      </c>
      <c r="H262" s="1"/>
      <c r="I262" s="1" t="str">
        <f>IF('2020'!I262="","",'2020'!I262)</f>
        <v/>
      </c>
      <c r="J262" s="1" t="str">
        <f>IF('2020'!J262="","",'2020'!J262)</f>
        <v/>
      </c>
      <c r="K262" s="1" t="str">
        <f>IF('2020'!K262="","",'2020'!K262)</f>
        <v/>
      </c>
      <c r="L262" s="1" t="str">
        <f>IF('2020'!L262="","",'2020'!L262)</f>
        <v/>
      </c>
      <c r="M262" s="1">
        <f>IF('2020'!M262+'2020'!H262="","",'2020'!M262+'2020'!H262)</f>
        <v>0</v>
      </c>
      <c r="N262" s="1">
        <f>IF('2020'!N262="","",'2020'!N262)</f>
        <v>-0.26</v>
      </c>
      <c r="O262" s="1" t="str">
        <f>IF('2020'!O262="","",'2020'!O262)</f>
        <v/>
      </c>
      <c r="P262" s="1" t="str">
        <f>IF('2020'!P262="","",'2020'!P262)</f>
        <v/>
      </c>
      <c r="Q262" s="1" t="str">
        <f>IF('2020'!Q262="","",'2020'!Q262)</f>
        <v/>
      </c>
      <c r="R262" s="1" t="str">
        <f>IF('2020'!R262="","",'2020'!R262)</f>
        <v/>
      </c>
      <c r="S262" s="1">
        <f>IF('2020'!S262="","",'2020'!S262+1)</f>
        <v>22</v>
      </c>
      <c r="T262" s="1">
        <f>IF('2020'!T262="","",'2020'!T262)</f>
        <v>4</v>
      </c>
      <c r="U262" s="1">
        <f>IF('2020'!U262="","",'2020'!U262)</f>
        <v>128</v>
      </c>
      <c r="V262" s="1">
        <f>IF('2020'!C262="","",'2020'!C262)</f>
        <v>102</v>
      </c>
      <c r="W262" s="1" t="str">
        <f>IF('2020'!W262="","",'2020'!W262)</f>
        <v/>
      </c>
      <c r="X262" s="1" t="str">
        <f>IF('2020'!X262="","",'2020'!X262)</f>
        <v/>
      </c>
      <c r="Y262" s="1" t="str">
        <f>IF('2020'!Y262="","",'2020'!Y262)</f>
        <v/>
      </c>
      <c r="Z262" s="1" t="str">
        <f>IF('2020'!Z262="","",'2020'!Z262)</f>
        <v/>
      </c>
      <c r="AA262" s="1">
        <f>IF('2020'!F262="","",'2020'!F262)</f>
        <v>56</v>
      </c>
      <c r="AB262" s="1">
        <f>IF('2020'!AC262="","",'2020'!AC262)</f>
        <v>8.56</v>
      </c>
      <c r="AC262" s="1"/>
      <c r="AD262" s="1" t="str">
        <f>IF('2020'!AD262="","",'2020'!AD262)</f>
        <v/>
      </c>
      <c r="AE262" s="1">
        <f>IF('2020'!AF262="","",'2020'!AF262)</f>
        <v>0.1103</v>
      </c>
      <c r="AG262" s="1">
        <f>IF('2020'!AH262="","",'2020'!AH262)</f>
        <v>1.29</v>
      </c>
      <c r="AI262" s="1">
        <f>IF('2020'!AJ262="","",'2020'!AJ262)</f>
        <v>16</v>
      </c>
      <c r="AK262" s="1"/>
      <c r="AL262" s="1" t="str">
        <f>IF('2020'!AL262="","",'2020'!AL262)</f>
        <v/>
      </c>
      <c r="AM262" s="1" t="str">
        <f>IF('2020'!AM262="","",'2020'!AM262)</f>
        <v/>
      </c>
      <c r="AN262" s="1" t="str">
        <f>IF('2020'!AN262="","",'2020'!AN262)</f>
        <v/>
      </c>
      <c r="AO262" s="1" t="str">
        <f>IF('2020'!AO262="","",'2020'!AO262)</f>
        <v/>
      </c>
      <c r="AP262" s="1">
        <f>IF('2020'!AP262="","",'2020'!AP262+1)</f>
        <v>2</v>
      </c>
      <c r="AQ262">
        <f t="shared" si="4"/>
        <v>0.1103</v>
      </c>
    </row>
    <row r="263" spans="1:43" ht="26.5" thickBot="1">
      <c r="A263" s="1" t="str">
        <f>IF('2020'!A263="","",'2020'!A263)</f>
        <v>Cole Beasley</v>
      </c>
      <c r="B263" s="1" t="str">
        <f>IF('2020'!B263="","",'2020'!B263)</f>
        <v>WR</v>
      </c>
      <c r="C263" s="1">
        <f>IFERROR(VLOOKUP(A263&amp;B263,RDP!G:I,3,0),"")</f>
        <v>66.5</v>
      </c>
      <c r="D263" s="1">
        <f>IF('2020'!D263="","",'2020'!D263+1)</f>
        <v>2021</v>
      </c>
      <c r="E263" s="1">
        <f>IF('2020'!E263="","",'2020'!E263)</f>
        <v>3</v>
      </c>
      <c r="F263" s="1"/>
      <c r="G263" s="1" t="str">
        <f>IF('2020'!G263="","",'2020'!G263)</f>
        <v/>
      </c>
      <c r="H263" s="1"/>
      <c r="I263" s="1" t="str">
        <f>IF('2020'!I263="","",'2020'!I263)</f>
        <v/>
      </c>
      <c r="J263" s="1" t="str">
        <f>IF('2020'!J263="","",'2020'!J263)</f>
        <v/>
      </c>
      <c r="K263" s="1" t="str">
        <f>IF('2020'!K263="","",'2020'!K263)</f>
        <v/>
      </c>
      <c r="L263" s="1" t="str">
        <f>IF('2020'!L263="","",'2020'!L263)</f>
        <v/>
      </c>
      <c r="M263" s="1">
        <f>IF('2020'!M263+'2020'!H263="","",'2020'!M263+'2020'!H263)</f>
        <v>0</v>
      </c>
      <c r="N263" s="1">
        <f>IF('2020'!N263="","",'2020'!N263)</f>
        <v>0.54</v>
      </c>
      <c r="O263" s="1" t="str">
        <f>IF('2020'!O263="","",'2020'!O263)</f>
        <v/>
      </c>
      <c r="P263" s="1" t="str">
        <f>IF('2020'!P263="","",'2020'!P263)</f>
        <v/>
      </c>
      <c r="Q263" s="1" t="str">
        <f>IF('2020'!Q263="","",'2020'!Q263)</f>
        <v/>
      </c>
      <c r="R263" s="1" t="str">
        <f>IF('2020'!R263="","",'2020'!R263)</f>
        <v/>
      </c>
      <c r="S263" s="1">
        <f>IF('2020'!S263="","",'2020'!S263+1)</f>
        <v>32</v>
      </c>
      <c r="T263" s="1">
        <f>IF('2020'!T263="","",'2020'!T263)</f>
        <v>8</v>
      </c>
      <c r="U263" s="1">
        <f>IF('2020'!U263="","",'2020'!U263)</f>
        <v>300</v>
      </c>
      <c r="V263" s="1">
        <f>IF('2020'!C263="","",'2020'!C263)</f>
        <v>103</v>
      </c>
      <c r="W263" s="1" t="str">
        <f>IF('2020'!W263="","",'2020'!W263)</f>
        <v/>
      </c>
      <c r="X263" s="1" t="str">
        <f>IF('2020'!X263="","",'2020'!X263)</f>
        <v/>
      </c>
      <c r="Y263" s="1" t="str">
        <f>IF('2020'!Y263="","",'2020'!Y263)</f>
        <v/>
      </c>
      <c r="Z263" s="1" t="str">
        <f>IF('2020'!Z263="","",'2020'!Z263)</f>
        <v/>
      </c>
      <c r="AA263" s="1">
        <f>IF('2020'!F263="","",'2020'!F263)</f>
        <v>27</v>
      </c>
      <c r="AB263" s="1">
        <f>IF('2020'!AC263="","",'2020'!AC263)</f>
        <v>13.85</v>
      </c>
      <c r="AC263" s="1"/>
      <c r="AD263" s="1" t="str">
        <f>IF('2020'!AD263="","",'2020'!AD263)</f>
        <v/>
      </c>
      <c r="AE263" s="1">
        <f>IF('2020'!AF263="","",'2020'!AF263)</f>
        <v>0.18260000000000001</v>
      </c>
      <c r="AG263" s="1">
        <f>IF('2020'!AH263="","",'2020'!AH263)</f>
        <v>2.1</v>
      </c>
      <c r="AI263" s="1">
        <f>IF('2020'!AJ263="","",'2020'!AJ263)</f>
        <v>15</v>
      </c>
      <c r="AK263" s="1"/>
      <c r="AL263" s="1" t="str">
        <f>IF('2020'!AL263="","",'2020'!AL263)</f>
        <v/>
      </c>
      <c r="AM263" s="1" t="str">
        <f>IF('2020'!AM263="","",'2020'!AM263)</f>
        <v/>
      </c>
      <c r="AN263" s="1" t="str">
        <f>IF('2020'!AN263="","",'2020'!AN263)</f>
        <v/>
      </c>
      <c r="AO263" s="1" t="str">
        <f>IF('2020'!AO263="","",'2020'!AO263)</f>
        <v/>
      </c>
      <c r="AP263" s="1">
        <f>IF('2020'!AP263="","",'2020'!AP263+1)</f>
        <v>10</v>
      </c>
      <c r="AQ263">
        <f t="shared" si="4"/>
        <v>0.19477333333333335</v>
      </c>
    </row>
    <row r="264" spans="1:43" ht="26.5" thickBot="1">
      <c r="A264" s="1" t="str">
        <f>IF('2020'!A264="","",'2020'!A264)</f>
        <v>Dion Lewis</v>
      </c>
      <c r="B264" s="1" t="str">
        <f>IF('2020'!B264="","",'2020'!B264)</f>
        <v>RB</v>
      </c>
      <c r="C264" s="1" t="str">
        <f>IFERROR(VLOOKUP(A264&amp;B264,RDP!G:I,3,0),"")</f>
        <v/>
      </c>
      <c r="D264" s="1">
        <f>IF('2020'!D264="","",'2020'!D264+1)</f>
        <v>2021</v>
      </c>
      <c r="E264" s="1">
        <f>IF('2020'!E264="","",'2020'!E264)</f>
        <v>2</v>
      </c>
      <c r="F264" s="1"/>
      <c r="G264" s="1" t="str">
        <f>IF('2020'!G264="","",'2020'!G264)</f>
        <v/>
      </c>
      <c r="H264" s="1"/>
      <c r="I264" s="1" t="str">
        <f>IF('2020'!I264="","",'2020'!I264)</f>
        <v/>
      </c>
      <c r="J264" s="1" t="str">
        <f>IF('2020'!J264="","",'2020'!J264)</f>
        <v/>
      </c>
      <c r="K264" s="1" t="str">
        <f>IF('2020'!K264="","",'2020'!K264)</f>
        <v/>
      </c>
      <c r="L264" s="1" t="str">
        <f>IF('2020'!L264="","",'2020'!L264)</f>
        <v/>
      </c>
      <c r="M264" s="1">
        <f>IF('2020'!M264+'2020'!H264="","",'2020'!M264+'2020'!H264)</f>
        <v>1</v>
      </c>
      <c r="N264" s="1">
        <f>IF('2020'!N264="","",'2020'!N264)</f>
        <v>-0.45</v>
      </c>
      <c r="O264" s="1" t="str">
        <f>IF('2020'!O264="","",'2020'!O264)</f>
        <v/>
      </c>
      <c r="P264" s="1" t="str">
        <f>IF('2020'!P264="","",'2020'!P264)</f>
        <v/>
      </c>
      <c r="Q264" s="1" t="str">
        <f>IF('2020'!Q264="","",'2020'!Q264)</f>
        <v/>
      </c>
      <c r="R264" s="1" t="str">
        <f>IF('2020'!R264="","",'2020'!R264)</f>
        <v/>
      </c>
      <c r="S264" s="1">
        <f>IF('2020'!S264="","",'2020'!S264+1)</f>
        <v>31</v>
      </c>
      <c r="T264" s="1">
        <f>IF('2020'!T264="","",'2020'!T264)</f>
        <v>5</v>
      </c>
      <c r="U264" s="1">
        <f>IF('2020'!U264="","",'2020'!U264)</f>
        <v>149</v>
      </c>
      <c r="V264" s="1">
        <f>IF('2020'!C264="","",'2020'!C264)</f>
        <v>94</v>
      </c>
      <c r="W264" s="1" t="str">
        <f>IF('2020'!W264="","",'2020'!W264)</f>
        <v/>
      </c>
      <c r="X264" s="1" t="str">
        <f>IF('2020'!X264="","",'2020'!X264)</f>
        <v/>
      </c>
      <c r="Y264" s="1" t="str">
        <f>IF('2020'!Y264="","",'2020'!Y264)</f>
        <v/>
      </c>
      <c r="Z264" s="1" t="str">
        <f>IF('2020'!Z264="","",'2020'!Z264)</f>
        <v/>
      </c>
      <c r="AA264" s="1">
        <f>IF('2020'!F264="","",'2020'!F264)</f>
        <v>71</v>
      </c>
      <c r="AB264" s="1">
        <f>IF('2020'!AC264="","",'2020'!AC264)</f>
        <v>3.83</v>
      </c>
      <c r="AC264" s="1"/>
      <c r="AD264" s="1" t="str">
        <f>IF('2020'!AD264="","",'2020'!AD264)</f>
        <v/>
      </c>
      <c r="AE264" s="1">
        <f>IF('2020'!AF264="","",'2020'!AF264)</f>
        <v>5.7000000000000002E-2</v>
      </c>
      <c r="AG264" s="1">
        <f>IF('2020'!AH264="","",'2020'!AH264)</f>
        <v>0.63</v>
      </c>
      <c r="AI264" s="1">
        <f>IF('2020'!AJ264="","",'2020'!AJ264)</f>
        <v>16</v>
      </c>
      <c r="AK264" s="1"/>
      <c r="AL264" s="1" t="str">
        <f>IF('2020'!AL264="","",'2020'!AL264)</f>
        <v/>
      </c>
      <c r="AM264" s="1" t="str">
        <f>IF('2020'!AM264="","",'2020'!AM264)</f>
        <v/>
      </c>
      <c r="AN264" s="1" t="str">
        <f>IF('2020'!AN264="","",'2020'!AN264)</f>
        <v/>
      </c>
      <c r="AO264" s="1" t="str">
        <f>IF('2020'!AO264="","",'2020'!AO264)</f>
        <v/>
      </c>
      <c r="AP264" s="1">
        <f>IF('2020'!AP264="","",'2020'!AP264+1)</f>
        <v>11</v>
      </c>
      <c r="AQ264">
        <f t="shared" si="4"/>
        <v>5.7000000000000002E-2</v>
      </c>
    </row>
    <row r="265" spans="1:43" ht="26.5" thickBot="1">
      <c r="A265" s="1" t="str">
        <f>IF('2020'!A265="","",'2020'!A265)</f>
        <v>Trey Burton</v>
      </c>
      <c r="B265" s="1" t="str">
        <f>IF('2020'!B265="","",'2020'!B265)</f>
        <v>TE</v>
      </c>
      <c r="C265" s="1" t="str">
        <f>IFERROR(VLOOKUP(A265&amp;B265,RDP!G:I,3,0),"")</f>
        <v/>
      </c>
      <c r="D265" s="1">
        <f>IF('2020'!D265="","",'2020'!D265+1)</f>
        <v>2021</v>
      </c>
      <c r="E265" s="1">
        <f>IF('2020'!E265="","",'2020'!E265)</f>
        <v>4</v>
      </c>
      <c r="F265" s="1"/>
      <c r="G265" s="1" t="str">
        <f>IF('2020'!G265="","",'2020'!G265)</f>
        <v/>
      </c>
      <c r="H265" s="1"/>
      <c r="I265" s="1" t="str">
        <f>IF('2020'!I265="","",'2020'!I265)</f>
        <v/>
      </c>
      <c r="J265" s="1" t="str">
        <f>IF('2020'!J265="","",'2020'!J265)</f>
        <v/>
      </c>
      <c r="K265" s="1" t="str">
        <f>IF('2020'!K265="","",'2020'!K265)</f>
        <v/>
      </c>
      <c r="L265" s="1" t="str">
        <f>IF('2020'!L265="","",'2020'!L265)</f>
        <v/>
      </c>
      <c r="M265" s="1">
        <f>IF('2020'!M265+'2020'!H265="","",'2020'!M265+'2020'!H265)</f>
        <v>1</v>
      </c>
      <c r="N265" s="1">
        <f>IF('2020'!N265="","",'2020'!N265)</f>
        <v>0</v>
      </c>
      <c r="O265" s="1" t="str">
        <f>IF('2020'!O265="","",'2020'!O265)</f>
        <v/>
      </c>
      <c r="P265" s="1" t="str">
        <f>IF('2020'!P265="","",'2020'!P265)</f>
        <v/>
      </c>
      <c r="Q265" s="1" t="str">
        <f>IF('2020'!Q265="","",'2020'!Q265)</f>
        <v/>
      </c>
      <c r="R265" s="1" t="str">
        <f>IF('2020'!R265="","",'2020'!R265)</f>
        <v/>
      </c>
      <c r="S265" s="1">
        <f>IF('2020'!S265="","",'2020'!S265+1)</f>
        <v>30</v>
      </c>
      <c r="T265" s="1">
        <f>IF('2020'!T265="","",'2020'!T265)</f>
        <v>8</v>
      </c>
      <c r="U265" s="1">
        <f>IF('2020'!U265="","",'2020'!U265)</f>
        <v>300</v>
      </c>
      <c r="V265" s="1">
        <f>IF('2020'!C265="","",'2020'!C265)</f>
        <v>49</v>
      </c>
      <c r="W265" s="1" t="str">
        <f>IF('2020'!W265="","",'2020'!W265)</f>
        <v/>
      </c>
      <c r="X265" s="1" t="str">
        <f>IF('2020'!X265="","",'2020'!X265)</f>
        <v/>
      </c>
      <c r="Y265" s="1" t="str">
        <f>IF('2020'!Y265="","",'2020'!Y265)</f>
        <v/>
      </c>
      <c r="Z265" s="1" t="str">
        <f>IF('2020'!Z265="","",'2020'!Z265)</f>
        <v/>
      </c>
      <c r="AA265" s="1">
        <f>IF('2020'!F265="","",'2020'!F265)</f>
        <v>27</v>
      </c>
      <c r="AB265" s="1">
        <f>IF('2020'!AC265="","",'2020'!AC265)</f>
        <v>6.41</v>
      </c>
      <c r="AC265" s="1"/>
      <c r="AD265" s="1" t="str">
        <f>IF('2020'!AD265="","",'2020'!AD265)</f>
        <v/>
      </c>
      <c r="AE265" s="1">
        <f>IF('2020'!AF265="","",'2020'!AF265)</f>
        <v>8.5300000000000001E-2</v>
      </c>
      <c r="AG265" s="1">
        <f>IF('2020'!AH265="","",'2020'!AH265)</f>
        <v>1.1100000000000001</v>
      </c>
      <c r="AI265" s="1">
        <f>IF('2020'!AJ265="","",'2020'!AJ265)</f>
        <v>13</v>
      </c>
      <c r="AK265" s="1"/>
      <c r="AL265" s="1" t="str">
        <f>IF('2020'!AL265="","",'2020'!AL265)</f>
        <v/>
      </c>
      <c r="AM265" s="1" t="str">
        <f>IF('2020'!AM265="","",'2020'!AM265)</f>
        <v/>
      </c>
      <c r="AN265" s="1" t="str">
        <f>IF('2020'!AN265="","",'2020'!AN265)</f>
        <v/>
      </c>
      <c r="AO265" s="1" t="str">
        <f>IF('2020'!AO265="","",'2020'!AO265)</f>
        <v/>
      </c>
      <c r="AP265" s="1">
        <f>IF('2020'!AP265="","",'2020'!AP265+1)</f>
        <v>8</v>
      </c>
      <c r="AQ265">
        <f t="shared" si="4"/>
        <v>0.10498461538461538</v>
      </c>
    </row>
    <row r="266" spans="1:43" ht="26.5" thickBot="1">
      <c r="A266" s="1" t="str">
        <f>IF('2020'!A266="","",'2020'!A266)</f>
        <v>Mitchell Trubisky</v>
      </c>
      <c r="B266" s="1" t="str">
        <f>IF('2020'!B266="","",'2020'!B266)</f>
        <v>QB</v>
      </c>
      <c r="C266" s="1">
        <f>IFERROR(VLOOKUP(A266&amp;B266,RDP!G:I,3,0),"")</f>
        <v>48</v>
      </c>
      <c r="D266" s="1">
        <f>IF('2020'!D266="","",'2020'!D266+1)</f>
        <v>2021</v>
      </c>
      <c r="E266" s="1">
        <f>IF('2020'!E266="","",'2020'!E266)</f>
        <v>1</v>
      </c>
      <c r="F266" s="1"/>
      <c r="G266" s="1" t="str">
        <f>IF('2020'!G266="","",'2020'!G266)</f>
        <v/>
      </c>
      <c r="H266" s="1"/>
      <c r="I266" s="1" t="str">
        <f>IF('2020'!I266="","",'2020'!I266)</f>
        <v/>
      </c>
      <c r="J266" s="1" t="str">
        <f>IF('2020'!J266="","",'2020'!J266)</f>
        <v/>
      </c>
      <c r="K266" s="1" t="str">
        <f>IF('2020'!K266="","",'2020'!K266)</f>
        <v/>
      </c>
      <c r="L266" s="1" t="str">
        <f>IF('2020'!L266="","",'2020'!L266)</f>
        <v/>
      </c>
      <c r="M266" s="1">
        <f>IF('2020'!M266+'2020'!H266="","",'2020'!M266+'2020'!H266)</f>
        <v>1</v>
      </c>
      <c r="N266" s="1">
        <f>IF('2020'!N266="","",'2020'!N266)</f>
        <v>-0.13</v>
      </c>
      <c r="O266" s="1" t="str">
        <f>IF('2020'!O266="","",'2020'!O266)</f>
        <v/>
      </c>
      <c r="P266" s="1" t="str">
        <f>IF('2020'!P266="","",'2020'!P266)</f>
        <v/>
      </c>
      <c r="Q266" s="1" t="str">
        <f>IF('2020'!Q266="","",'2020'!Q266)</f>
        <v/>
      </c>
      <c r="R266" s="1" t="str">
        <f>IF('2020'!R266="","",'2020'!R266)</f>
        <v/>
      </c>
      <c r="S266" s="1">
        <f>IF('2020'!S266="","",'2020'!S266+1)</f>
        <v>27</v>
      </c>
      <c r="T266" s="1">
        <f>IF('2020'!T266="","",'2020'!T266)</f>
        <v>1</v>
      </c>
      <c r="U266" s="1">
        <f>IF('2020'!U266="","",'2020'!U266)</f>
        <v>2</v>
      </c>
      <c r="V266" s="1">
        <f>IF('2020'!C266="","",'2020'!C266)</f>
        <v>40</v>
      </c>
      <c r="W266" s="1" t="str">
        <f>IF('2020'!W266="","",'2020'!W266)</f>
        <v/>
      </c>
      <c r="X266" s="1" t="str">
        <f>IF('2020'!X266="","",'2020'!X266)</f>
        <v/>
      </c>
      <c r="Y266" s="1" t="str">
        <f>IF('2020'!Y266="","",'2020'!Y266)</f>
        <v/>
      </c>
      <c r="Z266" s="1" t="str">
        <f>IF('2020'!Z266="","",'2020'!Z266)</f>
        <v/>
      </c>
      <c r="AA266" s="1">
        <f>IF('2020'!F266="","",'2020'!F266)</f>
        <v>27</v>
      </c>
      <c r="AB266" s="1">
        <f>IF('2020'!AC266="","",'2020'!AC266)</f>
        <v>18.77</v>
      </c>
      <c r="AC266" s="1"/>
      <c r="AD266" s="1" t="str">
        <f>IF('2020'!AD266="","",'2020'!AD266)</f>
        <v/>
      </c>
      <c r="AE266" s="1" t="str">
        <f>IF('2020'!AF266="","",'2020'!AF266)</f>
        <v/>
      </c>
      <c r="AG266" s="1" t="str">
        <f>IF('2020'!AH266="","",'2020'!AH266)</f>
        <v/>
      </c>
      <c r="AI266" s="1" t="str">
        <f>IF('2020'!AJ266="","",'2020'!AJ266)</f>
        <v/>
      </c>
      <c r="AK266" s="1"/>
      <c r="AL266" s="1" t="str">
        <f>IF('2020'!AL266="","",'2020'!AL266)</f>
        <v/>
      </c>
      <c r="AM266" s="1" t="str">
        <f>IF('2020'!AM266="","",'2020'!AM266)</f>
        <v/>
      </c>
      <c r="AN266" s="1" t="str">
        <f>IF('2020'!AN266="","",'2020'!AN266)</f>
        <v/>
      </c>
      <c r="AO266" s="1" t="str">
        <f>IF('2020'!AO266="","",'2020'!AO266)</f>
        <v/>
      </c>
      <c r="AP266" s="1">
        <f>IF('2020'!AP266="","",'2020'!AP266+1)</f>
        <v>5</v>
      </c>
      <c r="AQ266" t="str">
        <f t="shared" si="4"/>
        <v/>
      </c>
    </row>
    <row r="267" spans="1:43" ht="26.5" thickBot="1">
      <c r="A267" s="1" t="str">
        <f>IF('2020'!A267="","",'2020'!A267)</f>
        <v>Darnell Mooney</v>
      </c>
      <c r="B267" s="1" t="str">
        <f>IF('2020'!B267="","",'2020'!B267)</f>
        <v>WR</v>
      </c>
      <c r="C267" s="1">
        <f>IFERROR(VLOOKUP(A267&amp;B267,RDP!G:I,3,0),"")</f>
        <v>54</v>
      </c>
      <c r="D267" s="1">
        <f>IF('2020'!D267="","",'2020'!D267+1)</f>
        <v>2021</v>
      </c>
      <c r="E267" s="1">
        <f>IF('2020'!E267="","",'2020'!E267)</f>
        <v>3</v>
      </c>
      <c r="F267" s="1"/>
      <c r="G267" s="1" t="str">
        <f>IF('2020'!G267="","",'2020'!G267)</f>
        <v/>
      </c>
      <c r="H267" s="1"/>
      <c r="I267" s="1" t="str">
        <f>IF('2020'!I267="","",'2020'!I267)</f>
        <v/>
      </c>
      <c r="J267" s="1" t="str">
        <f>IF('2020'!J267="","",'2020'!J267)</f>
        <v/>
      </c>
      <c r="K267" s="1" t="str">
        <f>IF('2020'!K267="","",'2020'!K267)</f>
        <v/>
      </c>
      <c r="L267" s="1" t="str">
        <f>IF('2020'!L267="","",'2020'!L267)</f>
        <v/>
      </c>
      <c r="M267" s="1">
        <f>IF('2020'!M267+'2020'!H267="","",'2020'!M267+'2020'!H267)</f>
        <v>0</v>
      </c>
      <c r="N267" s="1">
        <f>IF('2020'!N267="","",'2020'!N267)</f>
        <v>-0.28999999999999998</v>
      </c>
      <c r="O267" s="1" t="str">
        <f>IF('2020'!O267="","",'2020'!O267)</f>
        <v/>
      </c>
      <c r="P267" s="1" t="str">
        <f>IF('2020'!P267="","",'2020'!P267)</f>
        <v/>
      </c>
      <c r="Q267" s="1" t="str">
        <f>IF('2020'!Q267="","",'2020'!Q267)</f>
        <v/>
      </c>
      <c r="R267" s="1" t="str">
        <f>IF('2020'!R267="","",'2020'!R267)</f>
        <v/>
      </c>
      <c r="S267" s="1">
        <f>IF('2020'!S267="","",'2020'!S267+1)</f>
        <v>24</v>
      </c>
      <c r="T267" s="1">
        <f>IF('2020'!T267="","",'2020'!T267)</f>
        <v>5</v>
      </c>
      <c r="U267" s="1">
        <f>IF('2020'!U267="","",'2020'!U267)</f>
        <v>173</v>
      </c>
      <c r="V267" s="1" t="str">
        <f>IF('2020'!C267="","",'2020'!C267)</f>
        <v/>
      </c>
      <c r="W267" s="1" t="str">
        <f>IF('2020'!W267="","",'2020'!W267)</f>
        <v/>
      </c>
      <c r="X267" s="1" t="str">
        <f>IF('2020'!X267="","",'2020'!X267)</f>
        <v/>
      </c>
      <c r="Y267" s="1" t="str">
        <f>IF('2020'!Y267="","",'2020'!Y267)</f>
        <v/>
      </c>
      <c r="Z267" s="1" t="str">
        <f>IF('2020'!Z267="","",'2020'!Z267)</f>
        <v/>
      </c>
      <c r="AA267" s="1">
        <f>IF('2020'!F267="","",'2020'!F267)</f>
        <v>49</v>
      </c>
      <c r="AB267" s="1">
        <f>IF('2020'!AC267="","",'2020'!AC267)</f>
        <v>9.3812499999999996</v>
      </c>
      <c r="AC267" s="1"/>
      <c r="AD267" s="1" t="str">
        <f>IF('2020'!AD267="","",'2020'!AD267)</f>
        <v/>
      </c>
      <c r="AE267" s="1">
        <f>IF('2020'!AF267="","",'2020'!AF267)</f>
        <v>0.16350000000000001</v>
      </c>
      <c r="AG267" s="1">
        <f>IF('2020'!AH267="","",'2020'!AH267)</f>
        <v>1.2</v>
      </c>
      <c r="AI267" s="1">
        <f>IF('2020'!AJ267="","",'2020'!AJ267)</f>
        <v>16</v>
      </c>
      <c r="AK267" s="1"/>
      <c r="AL267" s="1" t="str">
        <f>IF('2020'!AL267="","",'2020'!AL267)</f>
        <v/>
      </c>
      <c r="AM267" s="1" t="str">
        <f>IF('2020'!AM267="","",'2020'!AM267)</f>
        <v/>
      </c>
      <c r="AN267" s="1" t="str">
        <f>IF('2020'!AN267="","",'2020'!AN267)</f>
        <v/>
      </c>
      <c r="AO267" s="1" t="str">
        <f>IF('2020'!AO267="","",'2020'!AO267)</f>
        <v/>
      </c>
      <c r="AP267" s="1">
        <f>IF('2020'!AP267="","",'2020'!AP267+1)</f>
        <v>2</v>
      </c>
      <c r="AQ267">
        <f t="shared" si="4"/>
        <v>0.16350000000000001</v>
      </c>
    </row>
  </sheetData>
  <autoFilter ref="A1:AP267" xr:uid="{98E30B26-24D5-4176-BD1A-1298BC3F9C99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CF431-3FD9-452C-B4DD-A249C2B9B63A}">
  <dimension ref="A1:I358"/>
  <sheetViews>
    <sheetView workbookViewId="0">
      <selection sqref="A1:I1048576"/>
    </sheetView>
  </sheetViews>
  <sheetFormatPr defaultRowHeight="14.5"/>
  <cols>
    <col min="7" max="7" width="23.54296875" bestFit="1" customWidth="1"/>
  </cols>
  <sheetData>
    <row r="1" spans="1:9" ht="19.5" thickBot="1">
      <c r="A1" s="14" t="s">
        <v>1263</v>
      </c>
      <c r="B1" s="14" t="s">
        <v>12</v>
      </c>
      <c r="C1" s="14">
        <v>38</v>
      </c>
      <c r="D1" s="14">
        <v>1.01</v>
      </c>
      <c r="E1" s="14" t="s">
        <v>1264</v>
      </c>
      <c r="F1" s="15">
        <v>1</v>
      </c>
      <c r="G1" t="str">
        <f>RIGHT(A1,LEN(A1)-FIND(",",A1)-1)&amp;" "&amp;LEFT(A1,FIND(",",A1)-1)&amp;B1</f>
        <v>Patrick MahomesQB</v>
      </c>
      <c r="H1" t="e">
        <f>VLOOKUP(G1,#REF!,1,0)</f>
        <v>#REF!</v>
      </c>
      <c r="I1">
        <f>_xlfn.NUMBERVALUE(RIGHT(E1,LEN(E1)-2))</f>
        <v>1</v>
      </c>
    </row>
    <row r="2" spans="1:9" ht="15" thickBot="1">
      <c r="A2" s="14" t="s">
        <v>1265</v>
      </c>
      <c r="B2" s="14" t="s">
        <v>12</v>
      </c>
      <c r="C2" s="14">
        <v>38</v>
      </c>
      <c r="D2" s="14">
        <v>1.02</v>
      </c>
      <c r="E2" s="14" t="s">
        <v>1266</v>
      </c>
      <c r="F2" s="15">
        <v>1</v>
      </c>
      <c r="G2" t="str">
        <f t="shared" ref="G2:G65" si="0">RIGHT(A2,LEN(A2)-FIND(",",A2)-1)&amp;" "&amp;LEFT(A2,FIND(",",A2)-1)&amp;B2</f>
        <v>Josh AllenQB</v>
      </c>
      <c r="H2" t="e">
        <f>VLOOKUP(G2,#REF!,1,0)</f>
        <v>#REF!</v>
      </c>
      <c r="I2">
        <f t="shared" ref="I2:I65" si="1">_xlfn.NUMBERVALUE(RIGHT(E2,LEN(E2)-2))</f>
        <v>2</v>
      </c>
    </row>
    <row r="3" spans="1:9" ht="15" thickBot="1">
      <c r="A3" s="14" t="s">
        <v>1267</v>
      </c>
      <c r="B3" s="14" t="s">
        <v>12</v>
      </c>
      <c r="C3" s="14">
        <v>38</v>
      </c>
      <c r="D3" s="14">
        <v>1.04</v>
      </c>
      <c r="E3" s="14" t="s">
        <v>1268</v>
      </c>
      <c r="F3" s="15">
        <v>1</v>
      </c>
      <c r="G3" t="str">
        <f t="shared" si="0"/>
        <v>Kyler MurrayQB</v>
      </c>
      <c r="H3" t="e">
        <f>VLOOKUP(G3,#REF!,1,0)</f>
        <v>#REF!</v>
      </c>
      <c r="I3">
        <f t="shared" si="1"/>
        <v>3</v>
      </c>
    </row>
    <row r="4" spans="1:9" ht="19.5" thickBot="1">
      <c r="A4" s="14" t="s">
        <v>1269</v>
      </c>
      <c r="B4" s="14" t="s">
        <v>3</v>
      </c>
      <c r="C4" s="14">
        <v>38</v>
      </c>
      <c r="D4" s="14">
        <v>1.04</v>
      </c>
      <c r="E4" s="14" t="s">
        <v>1270</v>
      </c>
      <c r="F4" s="15">
        <v>1</v>
      </c>
      <c r="G4" t="str">
        <f t="shared" si="0"/>
        <v>Christian McCaffreyRB</v>
      </c>
      <c r="H4" t="e">
        <f>VLOOKUP(G4,#REF!,1,0)</f>
        <v>#REF!</v>
      </c>
      <c r="I4">
        <f t="shared" si="1"/>
        <v>1</v>
      </c>
    </row>
    <row r="5" spans="1:9" ht="15" thickBot="1">
      <c r="A5" s="14" t="s">
        <v>1271</v>
      </c>
      <c r="B5" s="14" t="s">
        <v>12</v>
      </c>
      <c r="C5" s="14">
        <v>39</v>
      </c>
      <c r="D5" s="14">
        <v>1.06</v>
      </c>
      <c r="E5" s="14" t="s">
        <v>1272</v>
      </c>
      <c r="F5" s="15">
        <v>1</v>
      </c>
      <c r="G5" t="str">
        <f t="shared" si="0"/>
        <v>Dak PrescottQB</v>
      </c>
      <c r="H5" t="e">
        <f>VLOOKUP(G5,#REF!,1,0)</f>
        <v>#REF!</v>
      </c>
      <c r="I5">
        <f t="shared" si="1"/>
        <v>5</v>
      </c>
    </row>
    <row r="6" spans="1:9" ht="19.5" thickBot="1">
      <c r="A6" s="14" t="s">
        <v>1273</v>
      </c>
      <c r="B6" s="14" t="s">
        <v>12</v>
      </c>
      <c r="C6" s="14">
        <v>38</v>
      </c>
      <c r="D6" s="14">
        <v>1.07</v>
      </c>
      <c r="E6" s="14" t="s">
        <v>1272</v>
      </c>
      <c r="F6" s="15">
        <v>1</v>
      </c>
      <c r="G6" t="str">
        <f t="shared" si="0"/>
        <v>Lamar JacksonQB</v>
      </c>
      <c r="H6" t="e">
        <f>VLOOKUP(G6,#REF!,1,0)</f>
        <v>#REF!</v>
      </c>
      <c r="I6">
        <f t="shared" si="1"/>
        <v>5</v>
      </c>
    </row>
    <row r="7" spans="1:9" ht="19.5" thickBot="1">
      <c r="A7" s="14" t="s">
        <v>1274</v>
      </c>
      <c r="B7" s="14" t="s">
        <v>12</v>
      </c>
      <c r="C7" s="14">
        <v>39</v>
      </c>
      <c r="D7" s="14">
        <v>1.07</v>
      </c>
      <c r="E7" s="14" t="s">
        <v>1275</v>
      </c>
      <c r="F7" s="15">
        <v>1</v>
      </c>
      <c r="G7" t="str">
        <f t="shared" si="0"/>
        <v>Justin HerbertQB</v>
      </c>
      <c r="H7" t="e">
        <f>VLOOKUP(G7,#REF!,1,0)</f>
        <v>#REF!</v>
      </c>
      <c r="I7">
        <f t="shared" si="1"/>
        <v>6</v>
      </c>
    </row>
    <row r="8" spans="1:9" ht="15" thickBot="1">
      <c r="A8" s="14" t="s">
        <v>1276</v>
      </c>
      <c r="B8" s="14" t="s">
        <v>3</v>
      </c>
      <c r="C8" s="14">
        <v>38</v>
      </c>
      <c r="D8" s="14">
        <v>1.1000000000000001</v>
      </c>
      <c r="E8" s="14" t="s">
        <v>1277</v>
      </c>
      <c r="F8" s="15">
        <v>1</v>
      </c>
      <c r="G8" t="str">
        <f t="shared" si="0"/>
        <v>Dalvin CookRB</v>
      </c>
      <c r="H8" t="e">
        <f>VLOOKUP(G8,#REF!,1,0)</f>
        <v>#REF!</v>
      </c>
      <c r="I8">
        <f t="shared" si="1"/>
        <v>3</v>
      </c>
    </row>
    <row r="9" spans="1:9" ht="19.5" thickBot="1">
      <c r="A9" s="14" t="s">
        <v>1278</v>
      </c>
      <c r="B9" s="14" t="s">
        <v>12</v>
      </c>
      <c r="C9" s="14">
        <v>43</v>
      </c>
      <c r="D9" s="14">
        <v>1.1100000000000001</v>
      </c>
      <c r="E9" s="14" t="s">
        <v>1279</v>
      </c>
      <c r="F9" s="15">
        <v>1</v>
      </c>
      <c r="G9" t="str">
        <f t="shared" si="0"/>
        <v>Trevor LawrenceQB</v>
      </c>
      <c r="H9" t="e">
        <f>VLOOKUP(G9,#REF!,1,0)</f>
        <v>#REF!</v>
      </c>
      <c r="I9">
        <f t="shared" si="1"/>
        <v>7</v>
      </c>
    </row>
    <row r="10" spans="1:9" ht="19.5" thickBot="1">
      <c r="A10" s="14" t="s">
        <v>1280</v>
      </c>
      <c r="B10" s="14" t="s">
        <v>3</v>
      </c>
      <c r="C10" s="14">
        <v>38</v>
      </c>
      <c r="D10" s="14">
        <v>1.1100000000000001</v>
      </c>
      <c r="E10" s="14" t="s">
        <v>1277</v>
      </c>
      <c r="F10" s="15">
        <v>1</v>
      </c>
      <c r="G10" t="str">
        <f t="shared" si="0"/>
        <v>Jonathan TaylorRB</v>
      </c>
      <c r="H10" t="e">
        <f>VLOOKUP(G10,#REF!,1,0)</f>
        <v>#REF!</v>
      </c>
      <c r="I10">
        <f t="shared" si="1"/>
        <v>3</v>
      </c>
    </row>
    <row r="11" spans="1:9" ht="19.5" thickBot="1">
      <c r="A11" s="14" t="s">
        <v>1281</v>
      </c>
      <c r="B11" s="14" t="s">
        <v>3</v>
      </c>
      <c r="C11" s="14">
        <v>38</v>
      </c>
      <c r="D11" s="14">
        <v>1.1100000000000001</v>
      </c>
      <c r="E11" s="14" t="s">
        <v>1282</v>
      </c>
      <c r="F11" s="15">
        <v>1</v>
      </c>
      <c r="G11" t="str">
        <f t="shared" si="0"/>
        <v>Saquon BarkleyRB</v>
      </c>
      <c r="H11" t="e">
        <f>VLOOKUP(G11,#REF!,1,0)</f>
        <v>#REF!</v>
      </c>
      <c r="I11">
        <f t="shared" si="1"/>
        <v>4</v>
      </c>
    </row>
    <row r="12" spans="1:9" ht="15" thickBot="1">
      <c r="A12" s="14" t="s">
        <v>1283</v>
      </c>
      <c r="B12" s="14" t="s">
        <v>3</v>
      </c>
      <c r="C12" s="14">
        <v>38</v>
      </c>
      <c r="D12" s="14">
        <v>2.02</v>
      </c>
      <c r="E12" s="14" t="s">
        <v>1284</v>
      </c>
      <c r="F12" s="15">
        <v>1</v>
      </c>
      <c r="G12" t="str">
        <f t="shared" si="0"/>
        <v>Alvin KamaraRB</v>
      </c>
      <c r="H12" t="e">
        <f>VLOOKUP(G12,#REF!,1,0)</f>
        <v>#REF!</v>
      </c>
      <c r="I12">
        <f t="shared" si="1"/>
        <v>5</v>
      </c>
    </row>
    <row r="13" spans="1:9" ht="19.5" thickBot="1">
      <c r="A13" s="14" t="s">
        <v>1285</v>
      </c>
      <c r="B13" s="14" t="s">
        <v>12</v>
      </c>
      <c r="C13" s="14">
        <v>39</v>
      </c>
      <c r="D13" s="14">
        <v>2.0299999999999998</v>
      </c>
      <c r="E13" s="14" t="s">
        <v>1286</v>
      </c>
      <c r="F13" s="15">
        <v>1</v>
      </c>
      <c r="G13" t="str">
        <f t="shared" si="0"/>
        <v>Russell WilsonQB</v>
      </c>
      <c r="H13" t="e">
        <f>VLOOKUP(G13,#REF!,1,0)</f>
        <v>#REF!</v>
      </c>
      <c r="I13">
        <f t="shared" si="1"/>
        <v>9</v>
      </c>
    </row>
    <row r="14" spans="1:9" ht="15" thickBot="1">
      <c r="A14" s="14" t="s">
        <v>1287</v>
      </c>
      <c r="B14" s="14" t="s">
        <v>12</v>
      </c>
      <c r="C14" s="14">
        <v>40</v>
      </c>
      <c r="D14" s="14">
        <v>2.0299999999999998</v>
      </c>
      <c r="E14" s="14" t="s">
        <v>1288</v>
      </c>
      <c r="F14" s="15">
        <v>1</v>
      </c>
      <c r="G14" t="str">
        <f t="shared" si="0"/>
        <v>Joe BurrowQB</v>
      </c>
      <c r="H14" t="e">
        <f>VLOOKUP(G14,#REF!,1,0)</f>
        <v>#REF!</v>
      </c>
      <c r="I14">
        <f t="shared" si="1"/>
        <v>8</v>
      </c>
    </row>
    <row r="15" spans="1:9" ht="15" thickBot="1">
      <c r="A15" s="14" t="s">
        <v>1289</v>
      </c>
      <c r="B15" s="14" t="s">
        <v>49</v>
      </c>
      <c r="C15" s="14">
        <v>38</v>
      </c>
      <c r="D15" s="14">
        <v>2.0699999999999998</v>
      </c>
      <c r="E15" s="14" t="s">
        <v>1290</v>
      </c>
      <c r="F15" s="15">
        <v>1</v>
      </c>
      <c r="G15" t="str">
        <f t="shared" si="0"/>
        <v>Travis KelceTE</v>
      </c>
      <c r="H15" t="e">
        <f>VLOOKUP(G15,#REF!,1,0)</f>
        <v>#REF!</v>
      </c>
      <c r="I15">
        <f t="shared" si="1"/>
        <v>2</v>
      </c>
    </row>
    <row r="16" spans="1:9" ht="15" thickBot="1">
      <c r="A16" s="14" t="s">
        <v>1291</v>
      </c>
      <c r="B16" s="14" t="s">
        <v>16</v>
      </c>
      <c r="C16" s="14">
        <v>41</v>
      </c>
      <c r="D16" s="14">
        <v>2.0699999999999998</v>
      </c>
      <c r="E16" s="14" t="s">
        <v>1292</v>
      </c>
      <c r="F16" s="15">
        <v>1</v>
      </c>
      <c r="G16" t="str">
        <f t="shared" si="0"/>
        <v>Tyreek HillWR</v>
      </c>
      <c r="H16" t="e">
        <f>VLOOKUP(G16,#REF!,1,0)</f>
        <v>#REF!</v>
      </c>
      <c r="I16">
        <f t="shared" si="1"/>
        <v>2</v>
      </c>
    </row>
    <row r="17" spans="1:9" ht="15" thickBot="1">
      <c r="A17" s="14" t="s">
        <v>1293</v>
      </c>
      <c r="B17" s="14" t="s">
        <v>49</v>
      </c>
      <c r="C17" s="14">
        <v>42</v>
      </c>
      <c r="D17" s="14">
        <v>2.1</v>
      </c>
      <c r="E17" s="14" t="s">
        <v>1290</v>
      </c>
      <c r="F17" s="15">
        <v>1</v>
      </c>
      <c r="G17" t="str">
        <f t="shared" si="0"/>
        <v>Kyle PittsTE</v>
      </c>
      <c r="H17" t="e">
        <f>VLOOKUP(G17,#REF!,1,0)</f>
        <v>#REF!</v>
      </c>
      <c r="I17">
        <f t="shared" si="1"/>
        <v>2</v>
      </c>
    </row>
    <row r="18" spans="1:9" ht="19.5" thickBot="1">
      <c r="A18" s="14" t="s">
        <v>1294</v>
      </c>
      <c r="B18" s="14" t="s">
        <v>16</v>
      </c>
      <c r="C18" s="14">
        <v>42</v>
      </c>
      <c r="D18" s="14">
        <v>2.1</v>
      </c>
      <c r="E18" s="14" t="s">
        <v>1295</v>
      </c>
      <c r="F18" s="15">
        <v>1</v>
      </c>
      <c r="G18" t="str">
        <f t="shared" si="0"/>
        <v>Justin JeffersonWR</v>
      </c>
      <c r="H18" t="e">
        <f>VLOOKUP(G18,#REF!,1,0)</f>
        <v>#REF!</v>
      </c>
      <c r="I18">
        <f t="shared" si="1"/>
        <v>2.5</v>
      </c>
    </row>
    <row r="19" spans="1:9" ht="15" thickBot="1">
      <c r="A19" s="14" t="s">
        <v>1296</v>
      </c>
      <c r="B19" s="14" t="s">
        <v>16</v>
      </c>
      <c r="C19" s="14">
        <v>43</v>
      </c>
      <c r="D19" s="14">
        <v>2.1</v>
      </c>
      <c r="E19" s="14" t="s">
        <v>1297</v>
      </c>
      <c r="F19" s="15">
        <v>1</v>
      </c>
      <c r="G19" t="str">
        <f t="shared" si="0"/>
        <v>DK MetcalfWR</v>
      </c>
      <c r="H19" t="e">
        <f>VLOOKUP(G19,#REF!,1,0)</f>
        <v>#REF!</v>
      </c>
      <c r="I19">
        <f t="shared" si="1"/>
        <v>3</v>
      </c>
    </row>
    <row r="20" spans="1:9" ht="15" thickBot="1">
      <c r="A20" s="14" t="s">
        <v>1298</v>
      </c>
      <c r="B20" s="14" t="s">
        <v>12</v>
      </c>
      <c r="C20" s="14">
        <v>42</v>
      </c>
      <c r="D20" s="14">
        <v>2.12</v>
      </c>
      <c r="E20" s="14" t="s">
        <v>1299</v>
      </c>
      <c r="F20" s="15">
        <v>1</v>
      </c>
      <c r="G20" t="str">
        <f t="shared" si="0"/>
        <v>Trey LanceQB</v>
      </c>
      <c r="H20" t="e">
        <f>VLOOKUP(G20,#REF!,1,0)</f>
        <v>#REF!</v>
      </c>
      <c r="I20">
        <f t="shared" si="1"/>
        <v>10</v>
      </c>
    </row>
    <row r="21" spans="1:9" ht="15" thickBot="1">
      <c r="A21" s="14" t="s">
        <v>1300</v>
      </c>
      <c r="B21" s="14" t="s">
        <v>16</v>
      </c>
      <c r="C21" s="14">
        <v>43</v>
      </c>
      <c r="D21" s="14">
        <v>2.12</v>
      </c>
      <c r="E21" s="14" t="s">
        <v>1301</v>
      </c>
      <c r="F21" s="15">
        <v>1</v>
      </c>
      <c r="G21" t="str">
        <f t="shared" si="0"/>
        <v>A.J. BrownWR</v>
      </c>
      <c r="H21" t="e">
        <f>VLOOKUP(G21,#REF!,1,0)</f>
        <v>#REF!</v>
      </c>
      <c r="I21">
        <f t="shared" si="1"/>
        <v>4</v>
      </c>
    </row>
    <row r="22" spans="1:9" ht="15" thickBot="1">
      <c r="A22" s="14" t="s">
        <v>1302</v>
      </c>
      <c r="B22" s="14" t="s">
        <v>3</v>
      </c>
      <c r="C22" s="14">
        <v>42</v>
      </c>
      <c r="D22" s="14">
        <v>2.12</v>
      </c>
      <c r="E22" s="14" t="s">
        <v>1303</v>
      </c>
      <c r="F22" s="15">
        <v>1</v>
      </c>
      <c r="G22" t="str">
        <f t="shared" si="0"/>
        <v>Cam AkersRB</v>
      </c>
      <c r="H22" t="e">
        <f>VLOOKUP(G22,#REF!,1,0)</f>
        <v>#REF!</v>
      </c>
      <c r="I22">
        <f t="shared" si="1"/>
        <v>7</v>
      </c>
    </row>
    <row r="23" spans="1:9" ht="15" thickBot="1">
      <c r="A23" s="14" t="s">
        <v>1304</v>
      </c>
      <c r="B23" s="14" t="s">
        <v>49</v>
      </c>
      <c r="C23" s="14">
        <v>40</v>
      </c>
      <c r="D23" s="14">
        <v>3.01</v>
      </c>
      <c r="E23" s="14" t="s">
        <v>1305</v>
      </c>
      <c r="F23" s="15">
        <v>1</v>
      </c>
      <c r="G23" t="str">
        <f t="shared" si="0"/>
        <v>George KittleTE</v>
      </c>
      <c r="H23" t="e">
        <f>VLOOKUP(G23,#REF!,1,0)</f>
        <v>#REF!</v>
      </c>
      <c r="I23">
        <f t="shared" si="1"/>
        <v>3</v>
      </c>
    </row>
    <row r="24" spans="1:9" ht="15" thickBot="1">
      <c r="A24" s="14" t="s">
        <v>1306</v>
      </c>
      <c r="B24" s="14" t="s">
        <v>49</v>
      </c>
      <c r="C24" s="14">
        <v>39</v>
      </c>
      <c r="D24" s="14">
        <v>3.02</v>
      </c>
      <c r="E24" s="14" t="s">
        <v>1305</v>
      </c>
      <c r="F24" s="15">
        <v>1</v>
      </c>
      <c r="G24" t="str">
        <f t="shared" si="0"/>
        <v>Darren WallerTE</v>
      </c>
      <c r="H24" t="e">
        <f>VLOOKUP(G24,#REF!,1,0)</f>
        <v>#REF!</v>
      </c>
      <c r="I24">
        <f t="shared" si="1"/>
        <v>3</v>
      </c>
    </row>
    <row r="25" spans="1:9" ht="15" thickBot="1">
      <c r="A25" s="14" t="s">
        <v>1307</v>
      </c>
      <c r="B25" s="14" t="s">
        <v>3</v>
      </c>
      <c r="C25" s="14">
        <v>41</v>
      </c>
      <c r="D25" s="14">
        <v>3.03</v>
      </c>
      <c r="E25" s="14" t="s">
        <v>1308</v>
      </c>
      <c r="F25" s="15">
        <v>1</v>
      </c>
      <c r="G25" t="str">
        <f t="shared" si="0"/>
        <v>Derrick HenryRB</v>
      </c>
      <c r="H25" t="e">
        <f>VLOOKUP(G25,#REF!,1,0)</f>
        <v>#REF!</v>
      </c>
      <c r="I25">
        <f t="shared" si="1"/>
        <v>9</v>
      </c>
    </row>
    <row r="26" spans="1:9" ht="15" thickBot="1">
      <c r="A26" s="14" t="s">
        <v>1309</v>
      </c>
      <c r="B26" s="14" t="s">
        <v>16</v>
      </c>
      <c r="C26" s="14">
        <v>43</v>
      </c>
      <c r="D26" s="14">
        <v>3.03</v>
      </c>
      <c r="E26" s="14" t="s">
        <v>1310</v>
      </c>
      <c r="F26" s="15">
        <v>1</v>
      </c>
      <c r="G26" t="str">
        <f t="shared" si="0"/>
        <v>Stefon DiggsWR</v>
      </c>
      <c r="H26" t="e">
        <f>VLOOKUP(G26,#REF!,1,0)</f>
        <v>#REF!</v>
      </c>
      <c r="I26">
        <f t="shared" si="1"/>
        <v>5</v>
      </c>
    </row>
    <row r="27" spans="1:9" ht="15" thickBot="1">
      <c r="A27" s="14" t="s">
        <v>1311</v>
      </c>
      <c r="B27" s="14" t="s">
        <v>3</v>
      </c>
      <c r="C27" s="14">
        <v>44</v>
      </c>
      <c r="D27" s="14">
        <v>3.03</v>
      </c>
      <c r="E27" s="14" t="s">
        <v>1312</v>
      </c>
      <c r="F27" s="15">
        <v>1</v>
      </c>
      <c r="G27" t="str">
        <f t="shared" si="0"/>
        <v>Najee HarrisRB</v>
      </c>
      <c r="H27" t="e">
        <f>VLOOKUP(G27,#REF!,1,0)</f>
        <v>#REF!</v>
      </c>
      <c r="I27">
        <f t="shared" si="1"/>
        <v>8</v>
      </c>
    </row>
    <row r="28" spans="1:9" ht="19.5" thickBot="1">
      <c r="A28" s="14" t="s">
        <v>1313</v>
      </c>
      <c r="B28" s="14" t="s">
        <v>16</v>
      </c>
      <c r="C28" s="14">
        <v>40</v>
      </c>
      <c r="D28" s="14">
        <v>3.06</v>
      </c>
      <c r="E28" s="14" t="s">
        <v>1314</v>
      </c>
      <c r="F28" s="15">
        <v>1</v>
      </c>
      <c r="G28" t="str">
        <f t="shared" si="0"/>
        <v>Davante AdamsWR</v>
      </c>
      <c r="H28" t="e">
        <f>VLOOKUP(G28,#REF!,1,0)</f>
        <v>#REF!</v>
      </c>
      <c r="I28">
        <f t="shared" si="1"/>
        <v>6</v>
      </c>
    </row>
    <row r="29" spans="1:9" ht="15" thickBot="1">
      <c r="A29" s="14" t="s">
        <v>1315</v>
      </c>
      <c r="B29" s="14" t="s">
        <v>3</v>
      </c>
      <c r="C29" s="14">
        <v>42</v>
      </c>
      <c r="D29" s="14">
        <v>3.06</v>
      </c>
      <c r="E29" s="14" t="s">
        <v>1316</v>
      </c>
      <c r="F29" s="15">
        <v>1</v>
      </c>
      <c r="G29" t="str">
        <f t="shared" si="0"/>
        <v>Nick ChubbRB</v>
      </c>
      <c r="H29" t="e">
        <f>VLOOKUP(G29,#REF!,1,0)</f>
        <v>#REF!</v>
      </c>
      <c r="I29">
        <f t="shared" si="1"/>
        <v>10</v>
      </c>
    </row>
    <row r="30" spans="1:9" ht="15" thickBot="1">
      <c r="A30" s="14" t="s">
        <v>1317</v>
      </c>
      <c r="B30" s="14" t="s">
        <v>3</v>
      </c>
      <c r="C30" s="14">
        <v>41</v>
      </c>
      <c r="D30" s="14">
        <v>3.07</v>
      </c>
      <c r="E30" s="14" t="s">
        <v>1318</v>
      </c>
      <c r="F30" s="15">
        <v>1</v>
      </c>
      <c r="G30" t="str">
        <f t="shared" si="0"/>
        <v>Ezekiel ElliottRB</v>
      </c>
      <c r="H30" t="e">
        <f>VLOOKUP(G30,#REF!,1,0)</f>
        <v>#REF!</v>
      </c>
      <c r="I30">
        <f t="shared" si="1"/>
        <v>11</v>
      </c>
    </row>
    <row r="31" spans="1:9" ht="15" thickBot="1">
      <c r="A31" s="14" t="s">
        <v>1319</v>
      </c>
      <c r="B31" s="14" t="s">
        <v>3</v>
      </c>
      <c r="C31" s="14">
        <v>44</v>
      </c>
      <c r="D31" s="14">
        <v>3.09</v>
      </c>
      <c r="E31" s="14" t="s">
        <v>1318</v>
      </c>
      <c r="F31" s="15">
        <v>1</v>
      </c>
      <c r="G31" t="str">
        <f t="shared" si="0"/>
        <v>D'Andre SwiftRB</v>
      </c>
      <c r="H31" t="e">
        <f>VLOOKUP(G31,#REF!,1,0)</f>
        <v>#REF!</v>
      </c>
      <c r="I31">
        <f t="shared" si="1"/>
        <v>11</v>
      </c>
    </row>
    <row r="32" spans="1:9" ht="15" thickBot="1">
      <c r="A32" s="14" t="s">
        <v>1320</v>
      </c>
      <c r="B32" s="14" t="s">
        <v>16</v>
      </c>
      <c r="C32" s="14">
        <v>44</v>
      </c>
      <c r="D32" s="14">
        <v>3.1</v>
      </c>
      <c r="E32" s="14" t="s">
        <v>1321</v>
      </c>
      <c r="F32" s="15">
        <v>1</v>
      </c>
      <c r="G32" t="str">
        <f t="shared" si="0"/>
        <v>Calvin RidleyWR</v>
      </c>
      <c r="H32" t="e">
        <f>VLOOKUP(G32,#REF!,1,0)</f>
        <v>#REF!</v>
      </c>
      <c r="I32">
        <f t="shared" si="1"/>
        <v>8</v>
      </c>
    </row>
    <row r="33" spans="1:9" ht="15" thickBot="1">
      <c r="A33" s="14" t="s">
        <v>1322</v>
      </c>
      <c r="B33" s="14" t="s">
        <v>12</v>
      </c>
      <c r="C33" s="14">
        <v>41</v>
      </c>
      <c r="D33" s="14">
        <v>3.1</v>
      </c>
      <c r="E33" s="14" t="s">
        <v>1323</v>
      </c>
      <c r="F33" s="15">
        <v>1</v>
      </c>
      <c r="G33" t="str">
        <f t="shared" si="0"/>
        <v>Jalen HurtsQB</v>
      </c>
      <c r="H33" t="e">
        <f>VLOOKUP(G33,#REF!,1,0)</f>
        <v>#REF!</v>
      </c>
      <c r="I33">
        <f t="shared" si="1"/>
        <v>12</v>
      </c>
    </row>
    <row r="34" spans="1:9" ht="15" thickBot="1">
      <c r="A34" s="14" t="s">
        <v>1324</v>
      </c>
      <c r="B34" s="14" t="s">
        <v>16</v>
      </c>
      <c r="C34" s="14">
        <v>46</v>
      </c>
      <c r="D34" s="14">
        <v>3.1</v>
      </c>
      <c r="E34" s="14" t="s">
        <v>1325</v>
      </c>
      <c r="F34" s="15">
        <v>1</v>
      </c>
      <c r="G34" t="str">
        <f t="shared" si="0"/>
        <v>CeeDee LambWR</v>
      </c>
      <c r="H34" t="e">
        <f>VLOOKUP(G34,#REF!,1,0)</f>
        <v>#REF!</v>
      </c>
      <c r="I34">
        <f t="shared" si="1"/>
        <v>8.5</v>
      </c>
    </row>
    <row r="35" spans="1:9" ht="19.5" thickBot="1">
      <c r="A35" s="14" t="s">
        <v>1326</v>
      </c>
      <c r="B35" s="14" t="s">
        <v>16</v>
      </c>
      <c r="C35" s="14">
        <v>43</v>
      </c>
      <c r="D35" s="14">
        <v>4.01</v>
      </c>
      <c r="E35" s="14" t="s">
        <v>1327</v>
      </c>
      <c r="F35" s="15">
        <v>1</v>
      </c>
      <c r="G35" t="str">
        <f t="shared" si="0"/>
        <v>DeAndre HopkinsWR</v>
      </c>
      <c r="H35" t="e">
        <f>VLOOKUP(G35,#REF!,1,0)</f>
        <v>#REF!</v>
      </c>
      <c r="I35">
        <f t="shared" si="1"/>
        <v>9</v>
      </c>
    </row>
    <row r="36" spans="1:9" ht="19.5" thickBot="1">
      <c r="A36" s="14" t="s">
        <v>1328</v>
      </c>
      <c r="B36" s="14" t="s">
        <v>3</v>
      </c>
      <c r="C36" s="14">
        <v>44</v>
      </c>
      <c r="D36" s="14">
        <v>4.01</v>
      </c>
      <c r="E36" s="14" t="s">
        <v>1329</v>
      </c>
      <c r="F36" s="15">
        <v>1</v>
      </c>
      <c r="G36" t="str">
        <f t="shared" si="0"/>
        <v>Antonio GibsonRB</v>
      </c>
      <c r="H36" t="e">
        <f>VLOOKUP(G36,#REF!,1,0)</f>
        <v>#REF!</v>
      </c>
      <c r="I36">
        <f t="shared" si="1"/>
        <v>13</v>
      </c>
    </row>
    <row r="37" spans="1:9" ht="15" thickBot="1">
      <c r="A37" s="14" t="s">
        <v>1330</v>
      </c>
      <c r="B37" s="14" t="s">
        <v>12</v>
      </c>
      <c r="C37" s="14">
        <v>42</v>
      </c>
      <c r="D37" s="14">
        <v>4.0199999999999996</v>
      </c>
      <c r="E37" s="14" t="s">
        <v>1331</v>
      </c>
      <c r="F37" s="15">
        <v>1</v>
      </c>
      <c r="G37" t="str">
        <f t="shared" si="0"/>
        <v>Justin FieldsQB</v>
      </c>
      <c r="H37" t="e">
        <f>VLOOKUP(G37,#REF!,1,0)</f>
        <v>#REF!</v>
      </c>
      <c r="I37">
        <f t="shared" si="1"/>
        <v>13</v>
      </c>
    </row>
    <row r="38" spans="1:9" ht="19.5" thickBot="1">
      <c r="A38" s="14" t="s">
        <v>1332</v>
      </c>
      <c r="B38" s="14" t="s">
        <v>3</v>
      </c>
      <c r="C38" s="14">
        <v>45</v>
      </c>
      <c r="D38" s="14">
        <v>4.0199999999999996</v>
      </c>
      <c r="E38" s="14" t="s">
        <v>1329</v>
      </c>
      <c r="F38" s="15">
        <v>1</v>
      </c>
      <c r="G38" t="str">
        <f t="shared" si="0"/>
        <v>Clyde Edwards-HelaireRB</v>
      </c>
      <c r="H38" t="e">
        <f>VLOOKUP(G38,#REF!,1,0)</f>
        <v>#REF!</v>
      </c>
      <c r="I38">
        <f t="shared" si="1"/>
        <v>13</v>
      </c>
    </row>
    <row r="39" spans="1:9" ht="19.5" thickBot="1">
      <c r="A39" s="14" t="s">
        <v>1333</v>
      </c>
      <c r="B39" s="14" t="s">
        <v>16</v>
      </c>
      <c r="C39" s="14">
        <v>47</v>
      </c>
      <c r="D39" s="14">
        <v>4.0199999999999996</v>
      </c>
      <c r="E39" s="14" t="s">
        <v>1327</v>
      </c>
      <c r="F39" s="15">
        <v>1</v>
      </c>
      <c r="G39" t="str">
        <f t="shared" si="0"/>
        <v>Ja'Marr ChaseWR</v>
      </c>
      <c r="H39" t="e">
        <f>VLOOKUP(G39,#REF!,1,0)</f>
        <v>#REF!</v>
      </c>
      <c r="I39">
        <f t="shared" si="1"/>
        <v>9</v>
      </c>
    </row>
    <row r="40" spans="1:9" ht="19.5" thickBot="1">
      <c r="A40" s="14" t="s">
        <v>1334</v>
      </c>
      <c r="B40" s="14" t="s">
        <v>12</v>
      </c>
      <c r="C40" s="14">
        <v>43</v>
      </c>
      <c r="D40" s="14">
        <v>4.04</v>
      </c>
      <c r="E40" s="14" t="s">
        <v>1335</v>
      </c>
      <c r="F40" s="15">
        <v>1</v>
      </c>
      <c r="G40" t="str">
        <f t="shared" si="0"/>
        <v>Ryan TannehillQB</v>
      </c>
      <c r="H40" t="e">
        <f>VLOOKUP(G40,#REF!,1,0)</f>
        <v>#REF!</v>
      </c>
      <c r="I40">
        <f t="shared" si="1"/>
        <v>14</v>
      </c>
    </row>
    <row r="41" spans="1:9" ht="15" thickBot="1">
      <c r="A41" s="14" t="s">
        <v>1336</v>
      </c>
      <c r="B41" s="14" t="s">
        <v>3</v>
      </c>
      <c r="C41" s="14">
        <v>45</v>
      </c>
      <c r="D41" s="14">
        <v>4.05</v>
      </c>
      <c r="E41" s="14" t="s">
        <v>1337</v>
      </c>
      <c r="F41" s="15">
        <v>1</v>
      </c>
      <c r="G41" t="str">
        <f t="shared" si="0"/>
        <v>J.K. DobbinsRB</v>
      </c>
      <c r="H41" t="e">
        <f>VLOOKUP(G41,#REF!,1,0)</f>
        <v>#REF!</v>
      </c>
      <c r="I41">
        <f t="shared" si="1"/>
        <v>14</v>
      </c>
    </row>
    <row r="42" spans="1:9" ht="15" thickBot="1">
      <c r="A42" s="14" t="s">
        <v>1338</v>
      </c>
      <c r="B42" s="14" t="s">
        <v>3</v>
      </c>
      <c r="C42" s="14">
        <v>41</v>
      </c>
      <c r="D42" s="14">
        <v>4.07</v>
      </c>
      <c r="E42" s="14" t="s">
        <v>1339</v>
      </c>
      <c r="F42" s="15">
        <v>1</v>
      </c>
      <c r="G42" t="str">
        <f t="shared" si="0"/>
        <v>Aaron JonesRB</v>
      </c>
      <c r="H42" t="e">
        <f>VLOOKUP(G42,#REF!,1,0)</f>
        <v>#REF!</v>
      </c>
      <c r="I42">
        <f t="shared" si="1"/>
        <v>16</v>
      </c>
    </row>
    <row r="43" spans="1:9" ht="19.5" thickBot="1">
      <c r="A43" s="14" t="s">
        <v>1340</v>
      </c>
      <c r="B43" s="14" t="s">
        <v>12</v>
      </c>
      <c r="C43" s="14">
        <v>43</v>
      </c>
      <c r="D43" s="14">
        <v>4.08</v>
      </c>
      <c r="E43" s="14" t="s">
        <v>1335</v>
      </c>
      <c r="F43" s="15">
        <v>1</v>
      </c>
      <c r="G43" t="str">
        <f t="shared" si="0"/>
        <v>Deshaun WatsonQB</v>
      </c>
      <c r="H43" t="e">
        <f>VLOOKUP(G43,#REF!,1,0)</f>
        <v>#REF!</v>
      </c>
      <c r="I43">
        <f t="shared" si="1"/>
        <v>14</v>
      </c>
    </row>
    <row r="44" spans="1:9" ht="19.5" thickBot="1">
      <c r="A44" s="14" t="s">
        <v>1341</v>
      </c>
      <c r="B44" s="14" t="s">
        <v>12</v>
      </c>
      <c r="C44" s="14">
        <v>41</v>
      </c>
      <c r="D44" s="14">
        <v>4.09</v>
      </c>
      <c r="E44" s="14" t="s">
        <v>1342</v>
      </c>
      <c r="F44" s="15">
        <v>1</v>
      </c>
      <c r="G44" t="str">
        <f t="shared" si="0"/>
        <v>Aaron RodgersQB</v>
      </c>
      <c r="H44" t="e">
        <f>VLOOKUP(G44,#REF!,1,0)</f>
        <v>#REF!</v>
      </c>
      <c r="I44">
        <f t="shared" si="1"/>
        <v>15</v>
      </c>
    </row>
    <row r="45" spans="1:9" ht="15" thickBot="1">
      <c r="A45" s="14" t="s">
        <v>1343</v>
      </c>
      <c r="B45" s="14" t="s">
        <v>3</v>
      </c>
      <c r="C45" s="14">
        <v>43</v>
      </c>
      <c r="D45" s="14">
        <v>4.09</v>
      </c>
      <c r="E45" s="14" t="s">
        <v>1344</v>
      </c>
      <c r="F45" s="15">
        <v>1</v>
      </c>
      <c r="G45" t="str">
        <f t="shared" si="0"/>
        <v>Joe MixonRB</v>
      </c>
      <c r="H45" t="e">
        <f>VLOOKUP(G45,#REF!,1,0)</f>
        <v>#REF!</v>
      </c>
      <c r="I45">
        <f t="shared" si="1"/>
        <v>17</v>
      </c>
    </row>
    <row r="46" spans="1:9" ht="19.5" thickBot="1">
      <c r="A46" s="14" t="s">
        <v>1345</v>
      </c>
      <c r="B46" s="14" t="s">
        <v>3</v>
      </c>
      <c r="C46" s="14">
        <v>46</v>
      </c>
      <c r="D46" s="14">
        <v>4.12</v>
      </c>
      <c r="E46" s="14" t="s">
        <v>1346</v>
      </c>
      <c r="F46" s="15">
        <v>1</v>
      </c>
      <c r="G46" t="str">
        <f t="shared" si="0"/>
        <v>Travis EtienneRB</v>
      </c>
      <c r="H46" t="e">
        <f>VLOOKUP(G46,#REF!,1,0)</f>
        <v>#REF!</v>
      </c>
      <c r="I46">
        <f t="shared" si="1"/>
        <v>16.5</v>
      </c>
    </row>
    <row r="47" spans="1:9" ht="15" thickBot="1">
      <c r="A47" s="14" t="s">
        <v>1347</v>
      </c>
      <c r="B47" s="14" t="s">
        <v>3</v>
      </c>
      <c r="C47" s="14">
        <v>43</v>
      </c>
      <c r="D47" s="14">
        <v>4.12</v>
      </c>
      <c r="E47" s="14" t="s">
        <v>1344</v>
      </c>
      <c r="F47" s="15">
        <v>1</v>
      </c>
      <c r="G47" t="str">
        <f t="shared" si="0"/>
        <v>Austin EkelerRB</v>
      </c>
      <c r="H47" t="e">
        <f>VLOOKUP(G47,#REF!,1,0)</f>
        <v>#REF!</v>
      </c>
      <c r="I47">
        <f t="shared" si="1"/>
        <v>17</v>
      </c>
    </row>
    <row r="48" spans="1:9" ht="19.5" thickBot="1">
      <c r="A48" s="14" t="s">
        <v>1348</v>
      </c>
      <c r="B48" s="14" t="s">
        <v>16</v>
      </c>
      <c r="C48" s="14">
        <v>45</v>
      </c>
      <c r="D48" s="14">
        <v>5.01</v>
      </c>
      <c r="E48" s="14" t="s">
        <v>1349</v>
      </c>
      <c r="F48" s="15">
        <v>1</v>
      </c>
      <c r="G48" t="str">
        <f t="shared" si="0"/>
        <v>Michael ThomasWR</v>
      </c>
      <c r="H48" t="e">
        <f>VLOOKUP(G48,#REF!,1,0)</f>
        <v>#REF!</v>
      </c>
      <c r="I48">
        <f t="shared" si="1"/>
        <v>11</v>
      </c>
    </row>
    <row r="49" spans="1:9" ht="19.5" thickBot="1">
      <c r="A49" s="14" t="s">
        <v>1350</v>
      </c>
      <c r="B49" s="14" t="s">
        <v>12</v>
      </c>
      <c r="C49" s="14">
        <v>45</v>
      </c>
      <c r="D49" s="14">
        <v>5.0199999999999996</v>
      </c>
      <c r="E49" s="14" t="s">
        <v>1351</v>
      </c>
      <c r="F49" s="15">
        <v>1</v>
      </c>
      <c r="G49" t="str">
        <f t="shared" si="0"/>
        <v>Matthew StaffordQB</v>
      </c>
      <c r="H49" t="e">
        <f>VLOOKUP(G49,#REF!,1,0)</f>
        <v>#REF!</v>
      </c>
      <c r="I49">
        <f t="shared" si="1"/>
        <v>16</v>
      </c>
    </row>
    <row r="50" spans="1:9" ht="19.5" thickBot="1">
      <c r="A50" s="14" t="s">
        <v>1352</v>
      </c>
      <c r="B50" s="14" t="s">
        <v>49</v>
      </c>
      <c r="C50" s="14">
        <v>43</v>
      </c>
      <c r="D50" s="14">
        <v>5.03</v>
      </c>
      <c r="E50" s="14" t="s">
        <v>1353</v>
      </c>
      <c r="F50" s="15">
        <v>1</v>
      </c>
      <c r="G50" t="str">
        <f t="shared" si="0"/>
        <v>T.J. HockensonTE</v>
      </c>
      <c r="H50" t="e">
        <f>VLOOKUP(G50,#REF!,1,0)</f>
        <v>#REF!</v>
      </c>
      <c r="I50">
        <f t="shared" si="1"/>
        <v>5</v>
      </c>
    </row>
    <row r="51" spans="1:9" ht="19.5" thickBot="1">
      <c r="A51" s="14" t="s">
        <v>1354</v>
      </c>
      <c r="B51" s="14" t="s">
        <v>16</v>
      </c>
      <c r="C51" s="14">
        <v>45</v>
      </c>
      <c r="D51" s="14">
        <v>5.04</v>
      </c>
      <c r="E51" s="14" t="s">
        <v>1355</v>
      </c>
      <c r="F51" s="15">
        <v>1</v>
      </c>
      <c r="G51" t="str">
        <f t="shared" si="0"/>
        <v>Terry McLaurinWR</v>
      </c>
      <c r="H51" t="e">
        <f>VLOOKUP(G51,#REF!,1,0)</f>
        <v>#REF!</v>
      </c>
      <c r="I51">
        <f t="shared" si="1"/>
        <v>12</v>
      </c>
    </row>
    <row r="52" spans="1:9" ht="19.5" thickBot="1">
      <c r="A52" s="14" t="s">
        <v>1356</v>
      </c>
      <c r="B52" s="14" t="s">
        <v>12</v>
      </c>
      <c r="C52" s="14">
        <v>45</v>
      </c>
      <c r="D52" s="14">
        <v>5.0599999999999996</v>
      </c>
      <c r="E52" s="14" t="s">
        <v>1357</v>
      </c>
      <c r="F52" s="15">
        <v>1</v>
      </c>
      <c r="G52" t="str">
        <f t="shared" si="0"/>
        <v>Tua TagovailoaQB</v>
      </c>
      <c r="H52" t="e">
        <f>VLOOKUP(G52,#REF!,1,0)</f>
        <v>#REF!</v>
      </c>
      <c r="I52">
        <f t="shared" si="1"/>
        <v>18</v>
      </c>
    </row>
    <row r="53" spans="1:9" ht="19.5" thickBot="1">
      <c r="A53" s="14" t="s">
        <v>1358</v>
      </c>
      <c r="B53" s="14" t="s">
        <v>49</v>
      </c>
      <c r="C53" s="14">
        <v>44</v>
      </c>
      <c r="D53" s="14">
        <v>5.0599999999999996</v>
      </c>
      <c r="E53" s="14" t="s">
        <v>1359</v>
      </c>
      <c r="F53" s="15">
        <v>1</v>
      </c>
      <c r="G53" t="str">
        <f t="shared" si="0"/>
        <v>Mark AndrewsTE</v>
      </c>
      <c r="H53" t="e">
        <f>VLOOKUP(G53,#REF!,1,0)</f>
        <v>#REF!</v>
      </c>
      <c r="I53">
        <f t="shared" si="1"/>
        <v>6</v>
      </c>
    </row>
    <row r="54" spans="1:9" ht="19.5" thickBot="1">
      <c r="A54" s="14" t="s">
        <v>1360</v>
      </c>
      <c r="B54" s="14" t="s">
        <v>12</v>
      </c>
      <c r="C54" s="14">
        <v>45</v>
      </c>
      <c r="D54" s="14">
        <v>5.07</v>
      </c>
      <c r="E54" s="14" t="s">
        <v>1357</v>
      </c>
      <c r="F54" s="15">
        <v>1</v>
      </c>
      <c r="G54" t="str">
        <f t="shared" si="0"/>
        <v>Baker MayfieldQB</v>
      </c>
      <c r="H54" t="e">
        <f>VLOOKUP(G54,#REF!,1,0)</f>
        <v>#REF!</v>
      </c>
      <c r="I54">
        <f t="shared" si="1"/>
        <v>18</v>
      </c>
    </row>
    <row r="55" spans="1:9" ht="19.5" thickBot="1">
      <c r="A55" s="14" t="s">
        <v>1361</v>
      </c>
      <c r="B55" s="14" t="s">
        <v>3</v>
      </c>
      <c r="C55" s="14">
        <v>47</v>
      </c>
      <c r="D55" s="14">
        <v>5.09</v>
      </c>
      <c r="E55" s="14" t="s">
        <v>1362</v>
      </c>
      <c r="F55" s="15">
        <v>1</v>
      </c>
      <c r="G55" t="str">
        <f t="shared" si="0"/>
        <v>Javonte WilliamsRB</v>
      </c>
      <c r="H55" t="e">
        <f>VLOOKUP(G55,#REF!,1,0)</f>
        <v>#REF!</v>
      </c>
      <c r="I55">
        <f t="shared" si="1"/>
        <v>20</v>
      </c>
    </row>
    <row r="56" spans="1:9" ht="15" thickBot="1">
      <c r="A56" s="14" t="s">
        <v>1363</v>
      </c>
      <c r="B56" s="14" t="s">
        <v>16</v>
      </c>
      <c r="C56" s="14">
        <v>46</v>
      </c>
      <c r="D56" s="14">
        <v>5.09</v>
      </c>
      <c r="E56" s="14" t="s">
        <v>1364</v>
      </c>
      <c r="F56" s="15">
        <v>1</v>
      </c>
      <c r="G56" t="str">
        <f t="shared" si="0"/>
        <v>Chris GodwinWR</v>
      </c>
      <c r="H56" t="e">
        <f>VLOOKUP(G56,#REF!,1,0)</f>
        <v>#REF!</v>
      </c>
      <c r="I56">
        <f t="shared" si="1"/>
        <v>14.5</v>
      </c>
    </row>
    <row r="57" spans="1:9" ht="15" thickBot="1">
      <c r="A57" s="14" t="s">
        <v>1365</v>
      </c>
      <c r="B57" s="14" t="s">
        <v>16</v>
      </c>
      <c r="C57" s="14">
        <v>46</v>
      </c>
      <c r="D57" s="14">
        <v>5.09</v>
      </c>
      <c r="E57" s="14" t="s">
        <v>1366</v>
      </c>
      <c r="F57" s="15">
        <v>1</v>
      </c>
      <c r="G57" t="str">
        <f t="shared" si="0"/>
        <v>D.J. MooreWR</v>
      </c>
      <c r="H57" t="e">
        <f>VLOOKUP(G57,#REF!,1,0)</f>
        <v>#REF!</v>
      </c>
      <c r="I57">
        <f t="shared" si="1"/>
        <v>15</v>
      </c>
    </row>
    <row r="58" spans="1:9" ht="19.5" thickBot="1">
      <c r="A58" s="14" t="s">
        <v>1367</v>
      </c>
      <c r="B58" s="14" t="s">
        <v>3</v>
      </c>
      <c r="C58" s="14">
        <v>46</v>
      </c>
      <c r="D58" s="14">
        <v>5.0999999999999996</v>
      </c>
      <c r="E58" s="14" t="s">
        <v>1362</v>
      </c>
      <c r="F58" s="15">
        <v>1</v>
      </c>
      <c r="G58" t="str">
        <f t="shared" si="0"/>
        <v>Miles SandersRB</v>
      </c>
      <c r="H58" t="e">
        <f>VLOOKUP(G58,#REF!,1,0)</f>
        <v>#REF!</v>
      </c>
      <c r="I58">
        <f t="shared" si="1"/>
        <v>20</v>
      </c>
    </row>
    <row r="59" spans="1:9" ht="19.5" thickBot="1">
      <c r="A59" s="14" t="s">
        <v>1368</v>
      </c>
      <c r="B59" s="14" t="s">
        <v>16</v>
      </c>
      <c r="C59" s="14">
        <v>45</v>
      </c>
      <c r="D59" s="14">
        <v>5.1100000000000003</v>
      </c>
      <c r="E59" s="14" t="s">
        <v>1366</v>
      </c>
      <c r="F59" s="15">
        <v>1</v>
      </c>
      <c r="G59" t="str">
        <f t="shared" si="0"/>
        <v>Allen RobinsonWR</v>
      </c>
      <c r="H59" t="e">
        <f>VLOOKUP(G59,#REF!,1,0)</f>
        <v>#REF!</v>
      </c>
      <c r="I59">
        <f t="shared" si="1"/>
        <v>15</v>
      </c>
    </row>
    <row r="60" spans="1:9" ht="15" thickBot="1">
      <c r="A60" s="14" t="s">
        <v>1369</v>
      </c>
      <c r="B60" s="14" t="s">
        <v>16</v>
      </c>
      <c r="C60" s="14">
        <v>45</v>
      </c>
      <c r="D60" s="14">
        <v>6.01</v>
      </c>
      <c r="E60" s="14" t="s">
        <v>1370</v>
      </c>
      <c r="F60" s="15">
        <v>1</v>
      </c>
      <c r="G60" t="str">
        <f t="shared" si="0"/>
        <v>Keenan AllenWR</v>
      </c>
      <c r="H60" t="e">
        <f>VLOOKUP(G60,#REF!,1,0)</f>
        <v>#REF!</v>
      </c>
      <c r="I60">
        <f t="shared" si="1"/>
        <v>16</v>
      </c>
    </row>
    <row r="61" spans="1:9" ht="15" thickBot="1">
      <c r="A61" s="14" t="s">
        <v>1371</v>
      </c>
      <c r="B61" s="14" t="s">
        <v>12</v>
      </c>
      <c r="C61" s="14">
        <v>46</v>
      </c>
      <c r="D61" s="14">
        <v>6.02</v>
      </c>
      <c r="E61" s="14" t="s">
        <v>1372</v>
      </c>
      <c r="F61" s="15">
        <v>1</v>
      </c>
      <c r="G61" t="str">
        <f t="shared" si="0"/>
        <v>Zach WilsonQB</v>
      </c>
      <c r="H61" t="e">
        <f>VLOOKUP(G61,#REF!,1,0)</f>
        <v>#REF!</v>
      </c>
      <c r="I61">
        <f t="shared" si="1"/>
        <v>19.5</v>
      </c>
    </row>
    <row r="62" spans="1:9" ht="19.5" thickBot="1">
      <c r="A62" s="14" t="s">
        <v>1373</v>
      </c>
      <c r="B62" s="14" t="s">
        <v>3</v>
      </c>
      <c r="C62" s="14">
        <v>46</v>
      </c>
      <c r="D62" s="14">
        <v>6.03</v>
      </c>
      <c r="E62" s="14" t="s">
        <v>1374</v>
      </c>
      <c r="F62" s="15">
        <v>1</v>
      </c>
      <c r="G62" t="str">
        <f t="shared" si="0"/>
        <v>David MontgomeryRB</v>
      </c>
      <c r="H62" t="e">
        <f>VLOOKUP(G62,#REF!,1,0)</f>
        <v>#REF!</v>
      </c>
      <c r="I62">
        <f t="shared" si="1"/>
        <v>21</v>
      </c>
    </row>
    <row r="63" spans="1:9" ht="15" thickBot="1">
      <c r="A63" s="14" t="s">
        <v>1375</v>
      </c>
      <c r="B63" s="14" t="s">
        <v>3</v>
      </c>
      <c r="C63" s="14">
        <v>46</v>
      </c>
      <c r="D63" s="14">
        <v>6.04</v>
      </c>
      <c r="E63" s="14" t="s">
        <v>1374</v>
      </c>
      <c r="F63" s="15">
        <v>1</v>
      </c>
      <c r="G63" t="str">
        <f t="shared" si="0"/>
        <v>Josh JacobsRB</v>
      </c>
      <c r="H63" t="e">
        <f>VLOOKUP(G63,#REF!,1,0)</f>
        <v>#REF!</v>
      </c>
      <c r="I63">
        <f t="shared" si="1"/>
        <v>21</v>
      </c>
    </row>
    <row r="64" spans="1:9" ht="15" thickBot="1">
      <c r="A64" s="14" t="s">
        <v>1376</v>
      </c>
      <c r="B64" s="14" t="s">
        <v>16</v>
      </c>
      <c r="C64" s="14">
        <v>46</v>
      </c>
      <c r="D64" s="14">
        <v>6.06</v>
      </c>
      <c r="E64" s="14" t="s">
        <v>1377</v>
      </c>
      <c r="F64" s="15">
        <v>1</v>
      </c>
      <c r="G64" t="str">
        <f t="shared" si="0"/>
        <v>Amari CooperWR</v>
      </c>
      <c r="H64" t="e">
        <f>VLOOKUP(G64,#REF!,1,0)</f>
        <v>#REF!</v>
      </c>
      <c r="I64">
        <f t="shared" si="1"/>
        <v>18</v>
      </c>
    </row>
    <row r="65" spans="1:9" ht="19.5" thickBot="1">
      <c r="A65" s="14" t="s">
        <v>1378</v>
      </c>
      <c r="B65" s="14" t="s">
        <v>12</v>
      </c>
      <c r="C65" s="14">
        <v>46</v>
      </c>
      <c r="D65" s="14">
        <v>6.07</v>
      </c>
      <c r="E65" s="14" t="s">
        <v>1379</v>
      </c>
      <c r="F65" s="15">
        <v>1</v>
      </c>
      <c r="G65" t="str">
        <f t="shared" si="0"/>
        <v>Carson WentzQB</v>
      </c>
      <c r="H65" t="e">
        <f>VLOOKUP(G65,#REF!,1,0)</f>
        <v>#REF!</v>
      </c>
      <c r="I65">
        <f t="shared" si="1"/>
        <v>21</v>
      </c>
    </row>
    <row r="66" spans="1:9" ht="15" thickBot="1">
      <c r="A66" s="14" t="s">
        <v>1380</v>
      </c>
      <c r="B66" s="14" t="s">
        <v>12</v>
      </c>
      <c r="C66" s="14">
        <v>46</v>
      </c>
      <c r="D66" s="14">
        <v>6.07</v>
      </c>
      <c r="E66" s="14" t="s">
        <v>1379</v>
      </c>
      <c r="F66" s="15">
        <v>1</v>
      </c>
      <c r="G66" t="str">
        <f t="shared" ref="G66:G129" si="2">RIGHT(A66,LEN(A66)-FIND(",",A66)-1)&amp;" "&amp;LEFT(A66,FIND(",",A66)-1)&amp;B66</f>
        <v>Kirk CousinsQB</v>
      </c>
      <c r="H66" t="e">
        <f>VLOOKUP(G66,#REF!,1,0)</f>
        <v>#REF!</v>
      </c>
      <c r="I66">
        <f t="shared" ref="I66:I129" si="3">_xlfn.NUMBERVALUE(RIGHT(E66,LEN(E66)-2))</f>
        <v>21</v>
      </c>
    </row>
    <row r="67" spans="1:9" ht="15" thickBot="1">
      <c r="A67" s="14" t="s">
        <v>1381</v>
      </c>
      <c r="B67" s="14" t="s">
        <v>16</v>
      </c>
      <c r="C67" s="14">
        <v>46</v>
      </c>
      <c r="D67" s="14">
        <v>6.07</v>
      </c>
      <c r="E67" s="14" t="s">
        <v>1382</v>
      </c>
      <c r="F67" s="15">
        <v>1</v>
      </c>
      <c r="G67" t="str">
        <f t="shared" si="2"/>
        <v>Mike EvansWR</v>
      </c>
      <c r="H67" t="e">
        <f>VLOOKUP(G67,#REF!,1,0)</f>
        <v>#REF!</v>
      </c>
      <c r="I67">
        <f t="shared" si="3"/>
        <v>20</v>
      </c>
    </row>
    <row r="68" spans="1:9" ht="19.5" thickBot="1">
      <c r="A68" s="14" t="s">
        <v>1383</v>
      </c>
      <c r="B68" s="14" t="s">
        <v>16</v>
      </c>
      <c r="C68" s="14">
        <v>47</v>
      </c>
      <c r="D68" s="14">
        <v>6.08</v>
      </c>
      <c r="E68" s="14" t="s">
        <v>1382</v>
      </c>
      <c r="F68" s="15">
        <v>1</v>
      </c>
      <c r="G68" t="str">
        <f t="shared" si="2"/>
        <v>Brandon AiyukWR</v>
      </c>
      <c r="H68" t="e">
        <f>VLOOKUP(G68,#REF!,1,0)</f>
        <v>#REF!</v>
      </c>
      <c r="I68">
        <f t="shared" si="3"/>
        <v>20</v>
      </c>
    </row>
    <row r="69" spans="1:9" ht="15" thickBot="1">
      <c r="A69" s="14" t="s">
        <v>1384</v>
      </c>
      <c r="B69" s="14" t="s">
        <v>12</v>
      </c>
      <c r="C69" s="14">
        <v>45</v>
      </c>
      <c r="D69" s="14">
        <v>6.1</v>
      </c>
      <c r="E69" s="14" t="s">
        <v>1385</v>
      </c>
      <c r="F69" s="15">
        <v>1</v>
      </c>
      <c r="G69" t="str">
        <f t="shared" si="2"/>
        <v>Tom BradyQB</v>
      </c>
      <c r="H69" t="e">
        <f>VLOOKUP(G69,#REF!,1,0)</f>
        <v>#REF!</v>
      </c>
      <c r="I69">
        <f t="shared" si="3"/>
        <v>23</v>
      </c>
    </row>
    <row r="70" spans="1:9" ht="15" thickBot="1">
      <c r="A70" s="14" t="s">
        <v>1386</v>
      </c>
      <c r="B70" s="14" t="s">
        <v>3</v>
      </c>
      <c r="C70" s="14">
        <v>49</v>
      </c>
      <c r="D70" s="14">
        <v>6.12</v>
      </c>
      <c r="E70" s="14" t="s">
        <v>1387</v>
      </c>
      <c r="F70" s="15">
        <v>1</v>
      </c>
      <c r="G70" t="str">
        <f t="shared" si="2"/>
        <v>Chris CarsonRB</v>
      </c>
      <c r="H70" t="e">
        <f>VLOOKUP(G70,#REF!,1,0)</f>
        <v>#REF!</v>
      </c>
      <c r="I70">
        <f t="shared" si="3"/>
        <v>23</v>
      </c>
    </row>
    <row r="71" spans="1:9" ht="15" thickBot="1">
      <c r="A71" s="14" t="s">
        <v>1388</v>
      </c>
      <c r="B71" s="14" t="s">
        <v>16</v>
      </c>
      <c r="C71" s="14">
        <v>47</v>
      </c>
      <c r="D71" s="14">
        <v>7.01</v>
      </c>
      <c r="E71" s="14" t="s">
        <v>1382</v>
      </c>
      <c r="F71" s="15">
        <v>1</v>
      </c>
      <c r="G71" t="str">
        <f t="shared" si="2"/>
        <v>Tee HigginsWR</v>
      </c>
      <c r="H71" t="e">
        <f>VLOOKUP(G71,#REF!,1,0)</f>
        <v>#REF!</v>
      </c>
      <c r="I71">
        <f t="shared" si="3"/>
        <v>20</v>
      </c>
    </row>
    <row r="72" spans="1:9" ht="15" thickBot="1">
      <c r="A72" s="14" t="s">
        <v>1389</v>
      </c>
      <c r="B72" s="14" t="s">
        <v>12</v>
      </c>
      <c r="C72" s="14">
        <v>48</v>
      </c>
      <c r="D72" s="14">
        <v>7.01</v>
      </c>
      <c r="E72" s="14" t="s">
        <v>1390</v>
      </c>
      <c r="F72" s="15">
        <v>1</v>
      </c>
      <c r="G72" t="str">
        <f t="shared" si="2"/>
        <v>Matt RyanQB</v>
      </c>
      <c r="H72" t="e">
        <f>VLOOKUP(G72,#REF!,1,0)</f>
        <v>#REF!</v>
      </c>
      <c r="I72">
        <f t="shared" si="3"/>
        <v>23.5</v>
      </c>
    </row>
    <row r="73" spans="1:9" ht="19.5" thickBot="1">
      <c r="A73" s="14" t="s">
        <v>1391</v>
      </c>
      <c r="B73" s="14" t="s">
        <v>49</v>
      </c>
      <c r="C73" s="14">
        <v>46</v>
      </c>
      <c r="D73" s="14">
        <v>7.03</v>
      </c>
      <c r="E73" s="14" t="s">
        <v>1392</v>
      </c>
      <c r="F73" s="15">
        <v>1</v>
      </c>
      <c r="G73" t="str">
        <f t="shared" si="2"/>
        <v>Dallas GoedertTE</v>
      </c>
      <c r="H73" t="e">
        <f>VLOOKUP(G73,#REF!,1,0)</f>
        <v>#REF!</v>
      </c>
      <c r="I73">
        <f t="shared" si="3"/>
        <v>8</v>
      </c>
    </row>
    <row r="74" spans="1:9" ht="15" thickBot="1">
      <c r="A74" s="14" t="s">
        <v>1393</v>
      </c>
      <c r="B74" s="14" t="s">
        <v>49</v>
      </c>
      <c r="C74" s="14">
        <v>46</v>
      </c>
      <c r="D74" s="14">
        <v>7.03</v>
      </c>
      <c r="E74" s="14" t="s">
        <v>1394</v>
      </c>
      <c r="F74" s="15">
        <v>1</v>
      </c>
      <c r="G74" t="str">
        <f t="shared" si="2"/>
        <v>Noah FantTE</v>
      </c>
      <c r="H74" t="e">
        <f>VLOOKUP(G74,#REF!,1,0)</f>
        <v>#REF!</v>
      </c>
      <c r="I74">
        <f t="shared" si="3"/>
        <v>7</v>
      </c>
    </row>
    <row r="75" spans="1:9" ht="15" thickBot="1">
      <c r="A75" s="14" t="s">
        <v>1395</v>
      </c>
      <c r="B75" s="14" t="s">
        <v>12</v>
      </c>
      <c r="C75" s="14">
        <v>47</v>
      </c>
      <c r="D75" s="14">
        <v>7.04</v>
      </c>
      <c r="E75" s="14" t="s">
        <v>1396</v>
      </c>
      <c r="F75" s="15">
        <v>1</v>
      </c>
      <c r="G75" t="str">
        <f t="shared" si="2"/>
        <v>Mac JonesQB</v>
      </c>
      <c r="H75" t="e">
        <f>VLOOKUP(G75,#REF!,1,0)</f>
        <v>#REF!</v>
      </c>
      <c r="I75">
        <f t="shared" si="3"/>
        <v>24</v>
      </c>
    </row>
    <row r="76" spans="1:9" ht="19.5" thickBot="1">
      <c r="A76" s="14" t="s">
        <v>1397</v>
      </c>
      <c r="B76" s="14" t="s">
        <v>16</v>
      </c>
      <c r="C76" s="14">
        <v>47</v>
      </c>
      <c r="D76" s="14">
        <v>7.06</v>
      </c>
      <c r="E76" s="14" t="s">
        <v>1398</v>
      </c>
      <c r="F76" s="15">
        <v>1</v>
      </c>
      <c r="G76" t="str">
        <f t="shared" si="2"/>
        <v>DeVonta SmithWR</v>
      </c>
      <c r="H76" t="e">
        <f>VLOOKUP(G76,#REF!,1,0)</f>
        <v>#REF!</v>
      </c>
      <c r="I76">
        <f t="shared" si="3"/>
        <v>22</v>
      </c>
    </row>
    <row r="77" spans="1:9" ht="19.5" thickBot="1">
      <c r="A77" s="14" t="s">
        <v>1399</v>
      </c>
      <c r="B77" s="14" t="s">
        <v>16</v>
      </c>
      <c r="C77" s="14">
        <v>49</v>
      </c>
      <c r="D77" s="14">
        <v>7.06</v>
      </c>
      <c r="E77" s="14" t="s">
        <v>1400</v>
      </c>
      <c r="F77" s="15">
        <v>1</v>
      </c>
      <c r="G77" t="str">
        <f t="shared" si="2"/>
        <v>Diontae JohnsonWR</v>
      </c>
      <c r="H77" t="e">
        <f>VLOOKUP(G77,#REF!,1,0)</f>
        <v>#REF!</v>
      </c>
      <c r="I77">
        <f t="shared" si="3"/>
        <v>24</v>
      </c>
    </row>
    <row r="78" spans="1:9" ht="15" thickBot="1">
      <c r="A78" s="14" t="s">
        <v>1401</v>
      </c>
      <c r="B78" s="14" t="s">
        <v>12</v>
      </c>
      <c r="C78" s="14">
        <v>46</v>
      </c>
      <c r="D78" s="14">
        <v>7.07</v>
      </c>
      <c r="E78" s="14" t="s">
        <v>1402</v>
      </c>
      <c r="F78" s="15">
        <v>1</v>
      </c>
      <c r="G78" t="str">
        <f t="shared" si="2"/>
        <v>Daniel JonesQB</v>
      </c>
      <c r="H78" t="e">
        <f>VLOOKUP(G78,#REF!,1,0)</f>
        <v>#REF!</v>
      </c>
      <c r="I78">
        <f t="shared" si="3"/>
        <v>25</v>
      </c>
    </row>
    <row r="79" spans="1:9" ht="15" thickBot="1">
      <c r="A79" s="14" t="s">
        <v>1403</v>
      </c>
      <c r="B79" s="14" t="s">
        <v>3</v>
      </c>
      <c r="C79" s="14">
        <v>48</v>
      </c>
      <c r="D79" s="14">
        <v>7.12</v>
      </c>
      <c r="E79" s="14" t="s">
        <v>1404</v>
      </c>
      <c r="F79" s="15">
        <v>1</v>
      </c>
      <c r="G79" t="str">
        <f t="shared" si="2"/>
        <v>Kareem HuntRB</v>
      </c>
      <c r="H79" t="e">
        <f>VLOOKUP(G79,#REF!,1,0)</f>
        <v>#REF!</v>
      </c>
      <c r="I79">
        <f t="shared" si="3"/>
        <v>25.5</v>
      </c>
    </row>
    <row r="80" spans="1:9" ht="15" thickBot="1">
      <c r="A80" s="14" t="s">
        <v>1405</v>
      </c>
      <c r="B80" s="14" t="s">
        <v>3</v>
      </c>
      <c r="C80" s="14">
        <v>49</v>
      </c>
      <c r="D80" s="14">
        <v>7.12</v>
      </c>
      <c r="E80" s="14" t="s">
        <v>1406</v>
      </c>
      <c r="F80" s="15">
        <v>1</v>
      </c>
      <c r="G80" t="str">
        <f t="shared" si="2"/>
        <v>Trey SermonRB</v>
      </c>
      <c r="H80" t="e">
        <f>VLOOKUP(G80,#REF!,1,0)</f>
        <v>#REF!</v>
      </c>
      <c r="I80">
        <f t="shared" si="3"/>
        <v>25</v>
      </c>
    </row>
    <row r="81" spans="1:9" ht="19.5" thickBot="1">
      <c r="A81" s="14" t="s">
        <v>1407</v>
      </c>
      <c r="B81" s="14" t="s">
        <v>16</v>
      </c>
      <c r="C81" s="14">
        <v>47</v>
      </c>
      <c r="D81" s="14">
        <v>8.01</v>
      </c>
      <c r="E81" s="14" t="s">
        <v>1408</v>
      </c>
      <c r="F81" s="15">
        <v>1</v>
      </c>
      <c r="G81" t="str">
        <f t="shared" si="2"/>
        <v>Chase ClaypoolWR</v>
      </c>
      <c r="H81" t="e">
        <f>VLOOKUP(G81,#REF!,1,0)</f>
        <v>#REF!</v>
      </c>
      <c r="I81">
        <f t="shared" si="3"/>
        <v>27</v>
      </c>
    </row>
    <row r="82" spans="1:9" ht="15" thickBot="1">
      <c r="A82" s="14" t="s">
        <v>1409</v>
      </c>
      <c r="B82" s="14" t="s">
        <v>16</v>
      </c>
      <c r="C82" s="14">
        <v>49</v>
      </c>
      <c r="D82" s="14">
        <v>8.01</v>
      </c>
      <c r="E82" s="14" t="s">
        <v>1410</v>
      </c>
      <c r="F82" s="15">
        <v>1</v>
      </c>
      <c r="G82" t="str">
        <f t="shared" si="2"/>
        <v>Julio JonesWR</v>
      </c>
      <c r="H82" t="e">
        <f>VLOOKUP(G82,#REF!,1,0)</f>
        <v>#REF!</v>
      </c>
      <c r="I82">
        <f t="shared" si="3"/>
        <v>28</v>
      </c>
    </row>
    <row r="83" spans="1:9" ht="19.5" thickBot="1">
      <c r="A83" s="14" t="s">
        <v>1411</v>
      </c>
      <c r="B83" s="14" t="s">
        <v>16</v>
      </c>
      <c r="C83" s="14">
        <v>48</v>
      </c>
      <c r="D83" s="14">
        <v>8.02</v>
      </c>
      <c r="E83" s="14" t="s">
        <v>1412</v>
      </c>
      <c r="F83" s="15">
        <v>1</v>
      </c>
      <c r="G83" t="str">
        <f t="shared" si="2"/>
        <v>Courtland SuttonWR</v>
      </c>
      <c r="H83" t="e">
        <f>VLOOKUP(G83,#REF!,1,0)</f>
        <v>#REF!</v>
      </c>
      <c r="I83">
        <f t="shared" si="3"/>
        <v>27.5</v>
      </c>
    </row>
    <row r="84" spans="1:9" ht="15" thickBot="1">
      <c r="A84" s="14" t="s">
        <v>1413</v>
      </c>
      <c r="B84" s="14" t="s">
        <v>3</v>
      </c>
      <c r="C84" s="14">
        <v>51</v>
      </c>
      <c r="D84" s="14">
        <v>8.02</v>
      </c>
      <c r="E84" s="14" t="s">
        <v>1414</v>
      </c>
      <c r="F84" s="15">
        <v>1</v>
      </c>
      <c r="G84" t="str">
        <f t="shared" si="2"/>
        <v>Myles GaskinRB</v>
      </c>
      <c r="H84" t="e">
        <f>VLOOKUP(G84,#REF!,1,0)</f>
        <v>#REF!</v>
      </c>
      <c r="I84">
        <f t="shared" si="3"/>
        <v>26</v>
      </c>
    </row>
    <row r="85" spans="1:9" ht="19.5" thickBot="1">
      <c r="A85" s="14" t="s">
        <v>1415</v>
      </c>
      <c r="B85" s="14" t="s">
        <v>16</v>
      </c>
      <c r="C85" s="14">
        <v>47</v>
      </c>
      <c r="D85" s="14">
        <v>8.0500000000000007</v>
      </c>
      <c r="E85" s="14" t="s">
        <v>1410</v>
      </c>
      <c r="F85" s="15">
        <v>1</v>
      </c>
      <c r="G85" t="str">
        <f t="shared" si="2"/>
        <v>Kenny GolladayWR</v>
      </c>
      <c r="H85" t="e">
        <f>VLOOKUP(G85,#REF!,1,0)</f>
        <v>#REF!</v>
      </c>
      <c r="I85">
        <f t="shared" si="3"/>
        <v>28</v>
      </c>
    </row>
    <row r="86" spans="1:9" ht="19.5" thickBot="1">
      <c r="A86" s="14" t="s">
        <v>1416</v>
      </c>
      <c r="B86" s="14" t="s">
        <v>16</v>
      </c>
      <c r="C86" s="14">
        <v>47</v>
      </c>
      <c r="D86" s="14">
        <v>8.0500000000000007</v>
      </c>
      <c r="E86" s="14" t="s">
        <v>1417</v>
      </c>
      <c r="F86" s="15">
        <v>1</v>
      </c>
      <c r="G86" t="str">
        <f t="shared" si="2"/>
        <v>Jaylen WaddleWR</v>
      </c>
      <c r="H86" t="e">
        <f>VLOOKUP(G86,#REF!,1,0)</f>
        <v>#REF!</v>
      </c>
      <c r="I86">
        <f t="shared" si="3"/>
        <v>29</v>
      </c>
    </row>
    <row r="87" spans="1:9" ht="15" thickBot="1">
      <c r="A87" s="14" t="s">
        <v>1418</v>
      </c>
      <c r="B87" s="14" t="s">
        <v>12</v>
      </c>
      <c r="C87" s="14">
        <v>46</v>
      </c>
      <c r="D87" s="14">
        <v>8.0500000000000007</v>
      </c>
      <c r="E87" s="14" t="s">
        <v>1419</v>
      </c>
      <c r="F87" s="15">
        <v>1</v>
      </c>
      <c r="G87" t="str">
        <f t="shared" si="2"/>
        <v>Sam DarnoldQB</v>
      </c>
      <c r="H87" t="e">
        <f>VLOOKUP(G87,#REF!,1,0)</f>
        <v>#REF!</v>
      </c>
      <c r="I87">
        <f t="shared" si="3"/>
        <v>26</v>
      </c>
    </row>
    <row r="88" spans="1:9" ht="15" thickBot="1">
      <c r="A88" s="14" t="s">
        <v>1420</v>
      </c>
      <c r="B88" s="14" t="s">
        <v>16</v>
      </c>
      <c r="C88" s="14">
        <v>47</v>
      </c>
      <c r="D88" s="14">
        <v>8.06</v>
      </c>
      <c r="E88" s="14" t="s">
        <v>1408</v>
      </c>
      <c r="F88" s="15">
        <v>1</v>
      </c>
      <c r="G88" t="str">
        <f t="shared" si="2"/>
        <v>Jerry JeudyWR</v>
      </c>
      <c r="H88" t="e">
        <f>VLOOKUP(G88,#REF!,1,0)</f>
        <v>#REF!</v>
      </c>
      <c r="I88">
        <f t="shared" si="3"/>
        <v>27</v>
      </c>
    </row>
    <row r="89" spans="1:9" ht="15" thickBot="1">
      <c r="A89" s="14" t="s">
        <v>1421</v>
      </c>
      <c r="B89" s="14" t="s">
        <v>12</v>
      </c>
      <c r="C89" s="14">
        <v>50</v>
      </c>
      <c r="D89" s="14">
        <v>8.06</v>
      </c>
      <c r="E89" s="14" t="s">
        <v>1422</v>
      </c>
      <c r="F89" s="15">
        <v>1</v>
      </c>
      <c r="G89" t="str">
        <f t="shared" si="2"/>
        <v>Derek CarrQB</v>
      </c>
      <c r="H89" t="e">
        <f>VLOOKUP(G89,#REF!,1,0)</f>
        <v>#REF!</v>
      </c>
      <c r="I89">
        <f t="shared" si="3"/>
        <v>26.5</v>
      </c>
    </row>
    <row r="90" spans="1:9" ht="15" thickBot="1">
      <c r="A90" s="14" t="s">
        <v>1423</v>
      </c>
      <c r="B90" s="14" t="s">
        <v>16</v>
      </c>
      <c r="C90" s="14">
        <v>50</v>
      </c>
      <c r="D90" s="14">
        <v>8.06</v>
      </c>
      <c r="E90" s="14" t="s">
        <v>1424</v>
      </c>
      <c r="F90" s="15">
        <v>1</v>
      </c>
      <c r="G90" t="str">
        <f t="shared" si="2"/>
        <v>Cooper KuppWR</v>
      </c>
      <c r="H90" t="e">
        <f>VLOOKUP(G90,#REF!,1,0)</f>
        <v>#REF!</v>
      </c>
      <c r="I90">
        <f t="shared" si="3"/>
        <v>30</v>
      </c>
    </row>
    <row r="91" spans="1:9" ht="19.5" thickBot="1">
      <c r="A91" s="14" t="s">
        <v>1425</v>
      </c>
      <c r="B91" s="14" t="s">
        <v>16</v>
      </c>
      <c r="C91" s="14">
        <v>49</v>
      </c>
      <c r="D91" s="14">
        <v>8.07</v>
      </c>
      <c r="E91" s="14" t="s">
        <v>1424</v>
      </c>
      <c r="F91" s="15">
        <v>1</v>
      </c>
      <c r="G91" t="str">
        <f t="shared" si="2"/>
        <v>Robert WoodsWR</v>
      </c>
      <c r="H91" t="e">
        <f>VLOOKUP(G91,#REF!,1,0)</f>
        <v>#REF!</v>
      </c>
      <c r="I91">
        <f t="shared" si="3"/>
        <v>30</v>
      </c>
    </row>
    <row r="92" spans="1:9" ht="29" thickBot="1">
      <c r="A92" s="14" t="s">
        <v>1426</v>
      </c>
      <c r="B92" s="14" t="s">
        <v>16</v>
      </c>
      <c r="C92" s="14">
        <v>50</v>
      </c>
      <c r="D92" s="14">
        <v>8.07</v>
      </c>
      <c r="E92" s="14" t="s">
        <v>1427</v>
      </c>
      <c r="F92" s="15">
        <v>1</v>
      </c>
      <c r="G92" t="str">
        <f t="shared" si="2"/>
        <v>JuJu Smith-SchusterWR</v>
      </c>
      <c r="H92" t="e">
        <f>VLOOKUP(G92,#REF!,1,0)</f>
        <v>#REF!</v>
      </c>
      <c r="I92">
        <f t="shared" si="3"/>
        <v>31</v>
      </c>
    </row>
    <row r="93" spans="1:9" ht="15" thickBot="1">
      <c r="A93" s="14" t="s">
        <v>1428</v>
      </c>
      <c r="B93" s="14" t="s">
        <v>16</v>
      </c>
      <c r="C93" s="14">
        <v>51</v>
      </c>
      <c r="D93" s="14">
        <v>8.1</v>
      </c>
      <c r="E93" s="14" t="s">
        <v>1429</v>
      </c>
      <c r="F93" s="15">
        <v>1</v>
      </c>
      <c r="G93" t="str">
        <f t="shared" si="2"/>
        <v>Tyler LockettWR</v>
      </c>
      <c r="H93" t="e">
        <f>VLOOKUP(G93,#REF!,1,0)</f>
        <v>#REF!</v>
      </c>
      <c r="I93">
        <f t="shared" si="3"/>
        <v>32</v>
      </c>
    </row>
    <row r="94" spans="1:9" ht="15" thickBot="1">
      <c r="A94" s="14" t="s">
        <v>1430</v>
      </c>
      <c r="B94" s="14" t="s">
        <v>16</v>
      </c>
      <c r="C94" s="14">
        <v>51</v>
      </c>
      <c r="D94" s="14">
        <v>9.02</v>
      </c>
      <c r="E94" s="14" t="s">
        <v>1431</v>
      </c>
      <c r="F94" s="15">
        <v>1</v>
      </c>
      <c r="G94" t="str">
        <f t="shared" si="2"/>
        <v>D.J. CharkWR</v>
      </c>
      <c r="H94" t="e">
        <f>VLOOKUP(G94,#REF!,1,0)</f>
        <v>#REF!</v>
      </c>
      <c r="I94">
        <f t="shared" si="3"/>
        <v>33</v>
      </c>
    </row>
    <row r="95" spans="1:9" ht="19.5" thickBot="1">
      <c r="A95" s="14" t="s">
        <v>1432</v>
      </c>
      <c r="B95" s="14" t="s">
        <v>3</v>
      </c>
      <c r="C95" s="14">
        <v>50</v>
      </c>
      <c r="D95" s="14">
        <v>9.0299999999999994</v>
      </c>
      <c r="E95" s="14" t="s">
        <v>1433</v>
      </c>
      <c r="F95" s="15">
        <v>1</v>
      </c>
      <c r="G95" t="str">
        <f t="shared" si="2"/>
        <v>Michael CarterRB</v>
      </c>
      <c r="H95" t="e">
        <f>VLOOKUP(G95,#REF!,1,0)</f>
        <v>#REF!</v>
      </c>
      <c r="I95">
        <f t="shared" si="3"/>
        <v>29</v>
      </c>
    </row>
    <row r="96" spans="1:9" ht="15" thickBot="1">
      <c r="A96" s="14" t="s">
        <v>1434</v>
      </c>
      <c r="B96" s="14" t="s">
        <v>49</v>
      </c>
      <c r="C96" s="14">
        <v>47</v>
      </c>
      <c r="D96" s="14">
        <v>9.06</v>
      </c>
      <c r="E96" s="14" t="s">
        <v>1435</v>
      </c>
      <c r="F96" s="15">
        <v>1</v>
      </c>
      <c r="G96" t="str">
        <f t="shared" si="2"/>
        <v>Mike GesickiTE</v>
      </c>
      <c r="H96" t="e">
        <f>VLOOKUP(G96,#REF!,1,0)</f>
        <v>#REF!</v>
      </c>
      <c r="I96">
        <f t="shared" si="3"/>
        <v>11</v>
      </c>
    </row>
    <row r="97" spans="1:9" ht="19.5" thickBot="1">
      <c r="A97" s="14" t="s">
        <v>1436</v>
      </c>
      <c r="B97" s="14" t="s">
        <v>3</v>
      </c>
      <c r="C97" s="14">
        <v>50</v>
      </c>
      <c r="D97" s="14">
        <v>9.06</v>
      </c>
      <c r="E97" s="14" t="s">
        <v>1433</v>
      </c>
      <c r="F97" s="15">
        <v>1</v>
      </c>
      <c r="G97" t="str">
        <f t="shared" si="2"/>
        <v>Chase EdmondsRB</v>
      </c>
      <c r="H97" t="e">
        <f>VLOOKUP(G97,#REF!,1,0)</f>
        <v>#REF!</v>
      </c>
      <c r="I97">
        <f t="shared" si="3"/>
        <v>29</v>
      </c>
    </row>
    <row r="98" spans="1:9" ht="19.5" thickBot="1">
      <c r="A98" s="14" t="s">
        <v>1437</v>
      </c>
      <c r="B98" s="14" t="s">
        <v>16</v>
      </c>
      <c r="C98" s="14">
        <v>51</v>
      </c>
      <c r="D98" s="14">
        <v>9.07</v>
      </c>
      <c r="E98" s="14" t="s">
        <v>1438</v>
      </c>
      <c r="F98" s="15">
        <v>1</v>
      </c>
      <c r="G98" t="str">
        <f t="shared" si="2"/>
        <v>Laviska ShenaultWR</v>
      </c>
      <c r="H98" t="e">
        <f>VLOOKUP(G98,#REF!,1,0)</f>
        <v>#REF!</v>
      </c>
      <c r="I98">
        <f t="shared" si="3"/>
        <v>35</v>
      </c>
    </row>
    <row r="99" spans="1:9" ht="19.5" thickBot="1">
      <c r="A99" s="14" t="s">
        <v>1439</v>
      </c>
      <c r="B99" s="14" t="s">
        <v>3</v>
      </c>
      <c r="C99" s="14">
        <v>50</v>
      </c>
      <c r="D99" s="14">
        <v>9.07</v>
      </c>
      <c r="E99" s="14" t="s">
        <v>1440</v>
      </c>
      <c r="F99" s="15">
        <v>1</v>
      </c>
      <c r="G99" t="str">
        <f t="shared" si="2"/>
        <v>James RobinsonRB</v>
      </c>
      <c r="H99" t="e">
        <f>VLOOKUP(G99,#REF!,1,0)</f>
        <v>#REF!</v>
      </c>
      <c r="I99">
        <f t="shared" si="3"/>
        <v>28.5</v>
      </c>
    </row>
    <row r="100" spans="1:9" ht="15" thickBot="1">
      <c r="A100" s="14" t="s">
        <v>1441</v>
      </c>
      <c r="B100" s="14" t="s">
        <v>12</v>
      </c>
      <c r="C100" s="14">
        <v>50</v>
      </c>
      <c r="D100" s="14">
        <v>9.07</v>
      </c>
      <c r="E100" s="14" t="s">
        <v>1442</v>
      </c>
      <c r="F100" s="15">
        <v>1</v>
      </c>
      <c r="G100" t="str">
        <f t="shared" si="2"/>
        <v>Jared GoffQB</v>
      </c>
      <c r="H100" t="e">
        <f>VLOOKUP(G100,#REF!,1,0)</f>
        <v>#REF!</v>
      </c>
      <c r="I100">
        <f t="shared" si="3"/>
        <v>30</v>
      </c>
    </row>
    <row r="101" spans="1:9" ht="15" thickBot="1">
      <c r="A101" s="14" t="s">
        <v>1443</v>
      </c>
      <c r="B101" s="14" t="s">
        <v>16</v>
      </c>
      <c r="C101" s="14">
        <v>51</v>
      </c>
      <c r="D101" s="14">
        <v>9.09</v>
      </c>
      <c r="E101" s="14" t="s">
        <v>1444</v>
      </c>
      <c r="F101" s="15">
        <v>1</v>
      </c>
      <c r="G101" t="str">
        <f t="shared" si="2"/>
        <v>Adam ThielenWR</v>
      </c>
      <c r="H101" t="e">
        <f>VLOOKUP(G101,#REF!,1,0)</f>
        <v>#REF!</v>
      </c>
      <c r="I101">
        <f t="shared" si="3"/>
        <v>37</v>
      </c>
    </row>
    <row r="102" spans="1:9" ht="19.5" thickBot="1">
      <c r="A102" s="14" t="s">
        <v>1445</v>
      </c>
      <c r="B102" s="14" t="s">
        <v>16</v>
      </c>
      <c r="C102" s="14">
        <v>51</v>
      </c>
      <c r="D102" s="14">
        <v>9.09</v>
      </c>
      <c r="E102" s="14" t="s">
        <v>1444</v>
      </c>
      <c r="F102" s="15">
        <v>1</v>
      </c>
      <c r="G102" t="str">
        <f t="shared" si="2"/>
        <v>Odell BeckhamWR</v>
      </c>
      <c r="H102" t="e">
        <f>VLOOKUP(G102,#REF!,1,0)</f>
        <v>#REF!</v>
      </c>
      <c r="I102">
        <f t="shared" si="3"/>
        <v>37</v>
      </c>
    </row>
    <row r="103" spans="1:9" ht="15" thickBot="1">
      <c r="A103" s="14" t="s">
        <v>1446</v>
      </c>
      <c r="B103" s="14" t="s">
        <v>16</v>
      </c>
      <c r="C103" s="14">
        <v>51</v>
      </c>
      <c r="D103" s="14">
        <v>9.1</v>
      </c>
      <c r="E103" s="14" t="s">
        <v>1447</v>
      </c>
      <c r="F103" s="15">
        <v>1</v>
      </c>
      <c r="G103" t="str">
        <f t="shared" si="2"/>
        <v>Elijah MooreWR</v>
      </c>
      <c r="H103" t="e">
        <f>VLOOKUP(G103,#REF!,1,0)</f>
        <v>#REF!</v>
      </c>
      <c r="I103">
        <f t="shared" si="3"/>
        <v>39</v>
      </c>
    </row>
    <row r="104" spans="1:9" ht="15" thickBot="1">
      <c r="A104" s="14" t="s">
        <v>1448</v>
      </c>
      <c r="B104" s="14" t="s">
        <v>3</v>
      </c>
      <c r="C104" s="14">
        <v>51</v>
      </c>
      <c r="D104" s="14">
        <v>9.11</v>
      </c>
      <c r="E104" s="14" t="s">
        <v>1449</v>
      </c>
      <c r="F104" s="15">
        <v>1</v>
      </c>
      <c r="G104" t="str">
        <f t="shared" si="2"/>
        <v>Mike DavisRB</v>
      </c>
      <c r="H104" t="e">
        <f>VLOOKUP(G104,#REF!,1,0)</f>
        <v>#REF!</v>
      </c>
      <c r="I104">
        <f t="shared" si="3"/>
        <v>30</v>
      </c>
    </row>
    <row r="105" spans="1:9" ht="19.5" thickBot="1">
      <c r="A105" s="14" t="s">
        <v>1450</v>
      </c>
      <c r="B105" s="14" t="s">
        <v>16</v>
      </c>
      <c r="C105" s="14">
        <v>51</v>
      </c>
      <c r="D105" s="14">
        <v>9.1199999999999992</v>
      </c>
      <c r="E105" s="14" t="s">
        <v>1451</v>
      </c>
      <c r="F105" s="15">
        <v>1</v>
      </c>
      <c r="G105" t="str">
        <f t="shared" si="2"/>
        <v>Deebo SamuelWR</v>
      </c>
      <c r="H105" t="e">
        <f>VLOOKUP(G105,#REF!,1,0)</f>
        <v>#REF!</v>
      </c>
      <c r="I105">
        <f t="shared" si="3"/>
        <v>38</v>
      </c>
    </row>
    <row r="106" spans="1:9" ht="19.5" thickBot="1">
      <c r="A106" s="14" t="s">
        <v>1452</v>
      </c>
      <c r="B106" s="14" t="s">
        <v>12</v>
      </c>
      <c r="C106" s="14">
        <v>49</v>
      </c>
      <c r="D106" s="14">
        <v>10.01</v>
      </c>
      <c r="E106" s="14" t="s">
        <v>1453</v>
      </c>
      <c r="F106" s="15">
        <v>1</v>
      </c>
      <c r="G106" t="str">
        <f t="shared" si="2"/>
        <v>Jameis WinstonQB</v>
      </c>
      <c r="H106" t="e">
        <f>VLOOKUP(G106,#REF!,1,0)</f>
        <v>#REF!</v>
      </c>
      <c r="I106">
        <f t="shared" si="3"/>
        <v>29</v>
      </c>
    </row>
    <row r="107" spans="1:9" ht="19.5" thickBot="1">
      <c r="A107" s="14" t="s">
        <v>1454</v>
      </c>
      <c r="B107" s="14" t="s">
        <v>16</v>
      </c>
      <c r="C107" s="14">
        <v>47</v>
      </c>
      <c r="D107" s="14">
        <v>10.02</v>
      </c>
      <c r="E107" s="14" t="s">
        <v>1447</v>
      </c>
      <c r="F107" s="15">
        <v>1</v>
      </c>
      <c r="G107" t="str">
        <f t="shared" si="2"/>
        <v>Rashod BatemanWR</v>
      </c>
      <c r="H107" t="e">
        <f>VLOOKUP(G107,#REF!,1,0)</f>
        <v>#REF!</v>
      </c>
      <c r="I107">
        <f t="shared" si="3"/>
        <v>39</v>
      </c>
    </row>
    <row r="108" spans="1:9" ht="15" thickBot="1">
      <c r="A108" s="14" t="s">
        <v>1455</v>
      </c>
      <c r="B108" s="14" t="s">
        <v>49</v>
      </c>
      <c r="C108" s="14">
        <v>47</v>
      </c>
      <c r="D108" s="14">
        <v>10.02</v>
      </c>
      <c r="E108" s="14" t="s">
        <v>1435</v>
      </c>
      <c r="F108" s="15">
        <v>1</v>
      </c>
      <c r="G108" t="str">
        <f t="shared" si="2"/>
        <v>Irv Smith Jr.TE</v>
      </c>
      <c r="H108" t="e">
        <f>VLOOKUP(G108,#REF!,1,0)</f>
        <v>#REF!</v>
      </c>
      <c r="I108">
        <f t="shared" si="3"/>
        <v>11</v>
      </c>
    </row>
    <row r="109" spans="1:9" ht="19.5" thickBot="1">
      <c r="A109" s="14" t="s">
        <v>1456</v>
      </c>
      <c r="B109" s="14" t="s">
        <v>49</v>
      </c>
      <c r="C109" s="14">
        <v>50</v>
      </c>
      <c r="D109" s="14">
        <v>10.039999999999999</v>
      </c>
      <c r="E109" s="14" t="s">
        <v>1457</v>
      </c>
      <c r="F109" s="15">
        <v>1</v>
      </c>
      <c r="G109" t="str">
        <f t="shared" si="2"/>
        <v>Logan ThomasTE</v>
      </c>
      <c r="H109" t="e">
        <f>VLOOKUP(G109,#REF!,1,0)</f>
        <v>#REF!</v>
      </c>
      <c r="I109">
        <f t="shared" si="3"/>
        <v>13</v>
      </c>
    </row>
    <row r="110" spans="1:9" ht="19.5" thickBot="1">
      <c r="A110" s="14" t="s">
        <v>1458</v>
      </c>
      <c r="B110" s="14" t="s">
        <v>16</v>
      </c>
      <c r="C110" s="14">
        <v>51</v>
      </c>
      <c r="D110" s="14">
        <v>10.06</v>
      </c>
      <c r="E110" s="14" t="s">
        <v>1459</v>
      </c>
      <c r="F110" s="15">
        <v>1</v>
      </c>
      <c r="G110" t="str">
        <f t="shared" si="2"/>
        <v>Michael PittmanWR</v>
      </c>
      <c r="H110" t="e">
        <f>VLOOKUP(G110,#REF!,1,0)</f>
        <v>#REF!</v>
      </c>
      <c r="I110">
        <f t="shared" si="3"/>
        <v>42</v>
      </c>
    </row>
    <row r="111" spans="1:9" ht="19.5" thickBot="1">
      <c r="A111" s="14" t="s">
        <v>1460</v>
      </c>
      <c r="B111" s="14" t="s">
        <v>3</v>
      </c>
      <c r="C111" s="14">
        <v>51</v>
      </c>
      <c r="D111" s="14">
        <v>10.08</v>
      </c>
      <c r="E111" s="14" t="s">
        <v>1461</v>
      </c>
      <c r="F111" s="15">
        <v>1</v>
      </c>
      <c r="G111" t="str">
        <f t="shared" si="2"/>
        <v>Damien HarrisRB</v>
      </c>
      <c r="H111" t="e">
        <f>VLOOKUP(G111,#REF!,1,0)</f>
        <v>#REF!</v>
      </c>
      <c r="I111">
        <f t="shared" si="3"/>
        <v>34</v>
      </c>
    </row>
    <row r="112" spans="1:9" ht="15" thickBot="1">
      <c r="A112" s="14" t="s">
        <v>1462</v>
      </c>
      <c r="B112" s="14" t="s">
        <v>3</v>
      </c>
      <c r="C112" s="14">
        <v>51</v>
      </c>
      <c r="D112" s="14">
        <v>10.09</v>
      </c>
      <c r="E112" s="14" t="s">
        <v>1461</v>
      </c>
      <c r="F112" s="15">
        <v>1</v>
      </c>
      <c r="G112" t="str">
        <f t="shared" si="2"/>
        <v>AJ DillonRB</v>
      </c>
      <c r="H112" t="e">
        <f>VLOOKUP(G112,#REF!,1,0)</f>
        <v>#REF!</v>
      </c>
      <c r="I112">
        <f t="shared" si="3"/>
        <v>34</v>
      </c>
    </row>
    <row r="113" spans="1:9" ht="15" thickBot="1">
      <c r="A113" s="14" t="s">
        <v>1463</v>
      </c>
      <c r="B113" s="14" t="s">
        <v>16</v>
      </c>
      <c r="C113" s="14">
        <v>51</v>
      </c>
      <c r="D113" s="14">
        <v>10.1</v>
      </c>
      <c r="E113" s="14" t="s">
        <v>1464</v>
      </c>
      <c r="F113" s="15">
        <v>1</v>
      </c>
      <c r="G113" t="str">
        <f t="shared" si="2"/>
        <v>Tyler BoydWR</v>
      </c>
      <c r="H113" t="e">
        <f>VLOOKUP(G113,#REF!,1,0)</f>
        <v>#REF!</v>
      </c>
      <c r="I113">
        <f t="shared" si="3"/>
        <v>43</v>
      </c>
    </row>
    <row r="114" spans="1:9" ht="15" thickBot="1">
      <c r="A114" s="14" t="s">
        <v>1465</v>
      </c>
      <c r="B114" s="14" t="s">
        <v>49</v>
      </c>
      <c r="C114" s="14">
        <v>47</v>
      </c>
      <c r="D114" s="14">
        <v>10.11</v>
      </c>
      <c r="E114" s="14" t="s">
        <v>1457</v>
      </c>
      <c r="F114" s="15">
        <v>1</v>
      </c>
      <c r="G114" t="str">
        <f t="shared" si="2"/>
        <v>Evan EngramTE</v>
      </c>
      <c r="H114" t="e">
        <f>VLOOKUP(G114,#REF!,1,0)</f>
        <v>#REF!</v>
      </c>
      <c r="I114">
        <f t="shared" si="3"/>
        <v>13</v>
      </c>
    </row>
    <row r="115" spans="1:9" ht="15" thickBot="1">
      <c r="A115" s="14" t="s">
        <v>1466</v>
      </c>
      <c r="B115" s="14" t="s">
        <v>3</v>
      </c>
      <c r="C115" s="14">
        <v>51</v>
      </c>
      <c r="D115" s="14">
        <v>10.11</v>
      </c>
      <c r="E115" s="14" t="s">
        <v>1467</v>
      </c>
      <c r="F115" s="15">
        <v>1</v>
      </c>
      <c r="G115" t="str">
        <f t="shared" si="2"/>
        <v>Ronald JonesRB</v>
      </c>
      <c r="H115" t="e">
        <f>VLOOKUP(G115,#REF!,1,0)</f>
        <v>#REF!</v>
      </c>
      <c r="I115">
        <f t="shared" si="3"/>
        <v>33</v>
      </c>
    </row>
    <row r="116" spans="1:9" ht="19.5" thickBot="1">
      <c r="A116" s="14" t="s">
        <v>1468</v>
      </c>
      <c r="B116" s="14" t="s">
        <v>16</v>
      </c>
      <c r="C116" s="14">
        <v>51</v>
      </c>
      <c r="D116" s="14">
        <v>10.11</v>
      </c>
      <c r="E116" s="14" t="s">
        <v>1464</v>
      </c>
      <c r="F116" s="15">
        <v>1</v>
      </c>
      <c r="G116" t="str">
        <f t="shared" si="2"/>
        <v>Curtis SamuelWR</v>
      </c>
      <c r="H116" t="e">
        <f>VLOOKUP(G116,#REF!,1,0)</f>
        <v>#REF!</v>
      </c>
      <c r="I116">
        <f t="shared" si="3"/>
        <v>43</v>
      </c>
    </row>
    <row r="117" spans="1:9" ht="19.5" thickBot="1">
      <c r="A117" s="14" t="s">
        <v>1469</v>
      </c>
      <c r="B117" s="14" t="s">
        <v>49</v>
      </c>
      <c r="C117" s="14">
        <v>50</v>
      </c>
      <c r="D117" s="14">
        <v>11.02</v>
      </c>
      <c r="E117" s="14" t="s">
        <v>1470</v>
      </c>
      <c r="F117" s="15">
        <v>1</v>
      </c>
      <c r="G117" t="str">
        <f t="shared" si="2"/>
        <v>Adam TrautmanTE</v>
      </c>
      <c r="H117" t="e">
        <f>VLOOKUP(G117,#REF!,1,0)</f>
        <v>#REF!</v>
      </c>
      <c r="I117">
        <f t="shared" si="3"/>
        <v>16.5</v>
      </c>
    </row>
    <row r="118" spans="1:9" ht="19.5" thickBot="1">
      <c r="A118" s="14" t="s">
        <v>1471</v>
      </c>
      <c r="B118" s="14" t="s">
        <v>16</v>
      </c>
      <c r="C118" s="14">
        <v>51</v>
      </c>
      <c r="D118" s="14">
        <v>11.03</v>
      </c>
      <c r="E118" s="14" t="s">
        <v>1472</v>
      </c>
      <c r="F118" s="15">
        <v>1</v>
      </c>
      <c r="G118" t="str">
        <f t="shared" si="2"/>
        <v>Rondale MooreWR</v>
      </c>
      <c r="H118" t="e">
        <f>VLOOKUP(G118,#REF!,1,0)</f>
        <v>#REF!</v>
      </c>
      <c r="I118">
        <f t="shared" si="3"/>
        <v>45</v>
      </c>
    </row>
    <row r="119" spans="1:9" ht="19.5" thickBot="1">
      <c r="A119" s="14" t="s">
        <v>1473</v>
      </c>
      <c r="B119" s="14" t="s">
        <v>49</v>
      </c>
      <c r="C119" s="14">
        <v>51</v>
      </c>
      <c r="D119" s="14">
        <v>11.04</v>
      </c>
      <c r="E119" s="14" t="s">
        <v>1474</v>
      </c>
      <c r="F119" s="15">
        <v>1</v>
      </c>
      <c r="G119" t="str">
        <f t="shared" si="2"/>
        <v>Robert TonyanTE</v>
      </c>
      <c r="H119" t="e">
        <f>VLOOKUP(G119,#REF!,1,0)</f>
        <v>#REF!</v>
      </c>
      <c r="I119">
        <f t="shared" si="3"/>
        <v>15</v>
      </c>
    </row>
    <row r="120" spans="1:9" ht="19.5" thickBot="1">
      <c r="A120" s="14" t="s">
        <v>1475</v>
      </c>
      <c r="B120" s="14" t="s">
        <v>16</v>
      </c>
      <c r="C120" s="14">
        <v>52</v>
      </c>
      <c r="D120" s="14">
        <v>11.04</v>
      </c>
      <c r="E120" s="14" t="s">
        <v>1476</v>
      </c>
      <c r="F120" s="15">
        <v>1</v>
      </c>
      <c r="G120" t="str">
        <f t="shared" si="2"/>
        <v>Brandin CooksWR</v>
      </c>
      <c r="H120" t="e">
        <f>VLOOKUP(G120,#REF!,1,0)</f>
        <v>#REF!</v>
      </c>
      <c r="I120">
        <f t="shared" si="3"/>
        <v>46</v>
      </c>
    </row>
    <row r="121" spans="1:9" ht="19.5" thickBot="1">
      <c r="A121" s="14" t="s">
        <v>1477</v>
      </c>
      <c r="B121" s="14" t="s">
        <v>12</v>
      </c>
      <c r="C121" s="14">
        <v>49</v>
      </c>
      <c r="D121" s="14">
        <v>11.05</v>
      </c>
      <c r="E121" s="14" t="s">
        <v>1478</v>
      </c>
      <c r="F121" s="15">
        <v>1</v>
      </c>
      <c r="G121" t="str">
        <f t="shared" si="2"/>
        <v>Ben RoethlisbergerQB</v>
      </c>
      <c r="H121" t="e">
        <f>VLOOKUP(G121,#REF!,1,0)</f>
        <v>#REF!</v>
      </c>
      <c r="I121">
        <f t="shared" si="3"/>
        <v>32</v>
      </c>
    </row>
    <row r="122" spans="1:9" ht="19.5" thickBot="1">
      <c r="A122" s="14" t="s">
        <v>1479</v>
      </c>
      <c r="B122" s="14" t="s">
        <v>12</v>
      </c>
      <c r="C122" s="14">
        <v>49</v>
      </c>
      <c r="D122" s="14">
        <v>11.06</v>
      </c>
      <c r="E122" s="14" t="s">
        <v>1480</v>
      </c>
      <c r="F122" s="15">
        <v>1</v>
      </c>
      <c r="G122" t="str">
        <f t="shared" si="2"/>
        <v>Ryan FitzpatrickQB</v>
      </c>
      <c r="H122" t="e">
        <f>VLOOKUP(G122,#REF!,1,0)</f>
        <v>#REF!</v>
      </c>
      <c r="I122">
        <f t="shared" si="3"/>
        <v>31</v>
      </c>
    </row>
    <row r="123" spans="1:9" ht="15" thickBot="1">
      <c r="A123" s="14" t="s">
        <v>1481</v>
      </c>
      <c r="B123" s="14" t="s">
        <v>12</v>
      </c>
      <c r="C123" s="14">
        <v>49</v>
      </c>
      <c r="D123" s="14">
        <v>11.06</v>
      </c>
      <c r="E123" s="14" t="s">
        <v>1482</v>
      </c>
      <c r="F123" s="15">
        <v>1</v>
      </c>
      <c r="G123" t="str">
        <f t="shared" si="2"/>
        <v>Jordan LoveQB</v>
      </c>
      <c r="H123" t="e">
        <f>VLOOKUP(G123,#REF!,1,0)</f>
        <v>#REF!</v>
      </c>
      <c r="I123">
        <f t="shared" si="3"/>
        <v>33</v>
      </c>
    </row>
    <row r="124" spans="1:9" ht="19.5" thickBot="1">
      <c r="A124" s="14" t="s">
        <v>1483</v>
      </c>
      <c r="B124" s="14" t="s">
        <v>16</v>
      </c>
      <c r="C124" s="14">
        <v>51</v>
      </c>
      <c r="D124" s="14">
        <v>11.08</v>
      </c>
      <c r="E124" s="14" t="s">
        <v>1476</v>
      </c>
      <c r="F124" s="15">
        <v>1</v>
      </c>
      <c r="G124" t="str">
        <f t="shared" si="2"/>
        <v>Terrace MarshallWR</v>
      </c>
      <c r="H124" t="e">
        <f>VLOOKUP(G124,#REF!,1,0)</f>
        <v>#REF!</v>
      </c>
      <c r="I124">
        <f t="shared" si="3"/>
        <v>46</v>
      </c>
    </row>
    <row r="125" spans="1:9" ht="19.5" thickBot="1">
      <c r="A125" s="14" t="s">
        <v>1484</v>
      </c>
      <c r="B125" s="14" t="s">
        <v>3</v>
      </c>
      <c r="C125" s="14">
        <v>51</v>
      </c>
      <c r="D125" s="14">
        <v>11.09</v>
      </c>
      <c r="E125" s="14" t="s">
        <v>1485</v>
      </c>
      <c r="F125" s="15">
        <v>1</v>
      </c>
      <c r="G125" t="str">
        <f t="shared" si="2"/>
        <v>Melvin GordonRB</v>
      </c>
      <c r="H125" t="e">
        <f>VLOOKUP(G125,#REF!,1,0)</f>
        <v>#REF!</v>
      </c>
      <c r="I125">
        <f t="shared" si="3"/>
        <v>35</v>
      </c>
    </row>
    <row r="126" spans="1:9" ht="15" thickBot="1">
      <c r="A126" s="14" t="s">
        <v>1486</v>
      </c>
      <c r="B126" s="14" t="s">
        <v>49</v>
      </c>
      <c r="C126" s="14">
        <v>51</v>
      </c>
      <c r="D126" s="14">
        <v>11.09</v>
      </c>
      <c r="E126" s="14" t="s">
        <v>1487</v>
      </c>
      <c r="F126" s="15">
        <v>1</v>
      </c>
      <c r="G126" t="str">
        <f t="shared" si="2"/>
        <v>Tyler HigbeeTE</v>
      </c>
      <c r="H126" t="e">
        <f>VLOOKUP(G126,#REF!,1,0)</f>
        <v>#REF!</v>
      </c>
      <c r="I126">
        <f t="shared" si="3"/>
        <v>16</v>
      </c>
    </row>
    <row r="127" spans="1:9" ht="15" thickBot="1">
      <c r="A127" s="14" t="s">
        <v>1488</v>
      </c>
      <c r="B127" s="14" t="s">
        <v>16</v>
      </c>
      <c r="C127" s="14">
        <v>51</v>
      </c>
      <c r="D127" s="14">
        <v>11.09</v>
      </c>
      <c r="E127" s="14" t="s">
        <v>1476</v>
      </c>
      <c r="F127" s="15">
        <v>1</v>
      </c>
      <c r="G127" t="str">
        <f t="shared" si="2"/>
        <v>Will FullerWR</v>
      </c>
      <c r="H127" t="e">
        <f>VLOOKUP(G127,#REF!,1,0)</f>
        <v>#REF!</v>
      </c>
      <c r="I127">
        <f t="shared" si="3"/>
        <v>46</v>
      </c>
    </row>
    <row r="128" spans="1:9" ht="15" thickBot="1">
      <c r="A128" s="14" t="s">
        <v>1489</v>
      </c>
      <c r="B128" s="14" t="s">
        <v>3</v>
      </c>
      <c r="C128" s="14">
        <v>52</v>
      </c>
      <c r="D128" s="14">
        <v>11.1</v>
      </c>
      <c r="E128" s="14" t="s">
        <v>1490</v>
      </c>
      <c r="F128" s="15">
        <v>1</v>
      </c>
      <c r="G128" t="str">
        <f t="shared" si="2"/>
        <v>Zack MossRB</v>
      </c>
      <c r="H128" t="e">
        <f>VLOOKUP(G128,#REF!,1,0)</f>
        <v>#REF!</v>
      </c>
      <c r="I128">
        <f t="shared" si="3"/>
        <v>37</v>
      </c>
    </row>
    <row r="129" spans="1:9" ht="15" thickBot="1">
      <c r="A129" s="14" t="s">
        <v>1491</v>
      </c>
      <c r="B129" s="14" t="s">
        <v>49</v>
      </c>
      <c r="C129" s="14">
        <v>50</v>
      </c>
      <c r="D129" s="14">
        <v>11.1</v>
      </c>
      <c r="E129" s="14" t="s">
        <v>1487</v>
      </c>
      <c r="F129" s="15">
        <v>1</v>
      </c>
      <c r="G129" t="str">
        <f t="shared" si="2"/>
        <v>Jonnu SmithTE</v>
      </c>
      <c r="H129" t="e">
        <f>VLOOKUP(G129,#REF!,1,0)</f>
        <v>#REF!</v>
      </c>
      <c r="I129">
        <f t="shared" si="3"/>
        <v>16</v>
      </c>
    </row>
    <row r="130" spans="1:9" ht="19.5" thickBot="1">
      <c r="A130" s="14" t="s">
        <v>1492</v>
      </c>
      <c r="B130" s="14" t="s">
        <v>3</v>
      </c>
      <c r="C130" s="14">
        <v>52</v>
      </c>
      <c r="D130" s="14">
        <v>11.11</v>
      </c>
      <c r="E130" s="14" t="s">
        <v>1490</v>
      </c>
      <c r="F130" s="15">
        <v>1</v>
      </c>
      <c r="G130" t="str">
        <f t="shared" ref="G130:G193" si="4">RIGHT(A130,LEN(A130)-FIND(",",A130)-1)&amp;" "&amp;LEFT(A130,FIND(",",A130)-1)&amp;B130</f>
        <v>Leonard FournetteRB</v>
      </c>
      <c r="H130" t="e">
        <f>VLOOKUP(G130,#REF!,1,0)</f>
        <v>#REF!</v>
      </c>
      <c r="I130">
        <f t="shared" ref="I130:I193" si="5">_xlfn.NUMBERVALUE(RIGHT(E130,LEN(E130)-2))</f>
        <v>37</v>
      </c>
    </row>
    <row r="131" spans="1:9" ht="19.5" thickBot="1">
      <c r="A131" s="14" t="s">
        <v>1493</v>
      </c>
      <c r="B131" s="14" t="s">
        <v>16</v>
      </c>
      <c r="C131" s="14">
        <v>51</v>
      </c>
      <c r="D131" s="14">
        <v>11.12</v>
      </c>
      <c r="E131" s="14" t="s">
        <v>1494</v>
      </c>
      <c r="F131" s="15">
        <v>1</v>
      </c>
      <c r="G131" t="str">
        <f t="shared" si="4"/>
        <v>Robby AndersonWR</v>
      </c>
      <c r="H131" t="e">
        <f>VLOOKUP(G131,#REF!,1,0)</f>
        <v>#REF!</v>
      </c>
      <c r="I131">
        <f t="shared" si="5"/>
        <v>49</v>
      </c>
    </row>
    <row r="132" spans="1:9" ht="19.5" thickBot="1">
      <c r="A132" s="14" t="s">
        <v>1495</v>
      </c>
      <c r="B132" s="14" t="s">
        <v>3</v>
      </c>
      <c r="C132" s="14">
        <v>51</v>
      </c>
      <c r="D132" s="14">
        <v>12.01</v>
      </c>
      <c r="E132" s="14" t="s">
        <v>1496</v>
      </c>
      <c r="F132" s="15">
        <v>1</v>
      </c>
      <c r="G132" t="str">
        <f t="shared" si="4"/>
        <v>Raheem MostertRB</v>
      </c>
      <c r="H132" t="e">
        <f>VLOOKUP(G132,#REF!,1,0)</f>
        <v>#REF!</v>
      </c>
      <c r="I132">
        <f t="shared" si="5"/>
        <v>38</v>
      </c>
    </row>
    <row r="133" spans="1:9" ht="15" thickBot="1">
      <c r="A133" s="14" t="s">
        <v>1497</v>
      </c>
      <c r="B133" s="14" t="s">
        <v>49</v>
      </c>
      <c r="C133" s="14">
        <v>51</v>
      </c>
      <c r="D133" s="14">
        <v>12.01</v>
      </c>
      <c r="E133" s="14" t="s">
        <v>1498</v>
      </c>
      <c r="F133" s="15">
        <v>1</v>
      </c>
      <c r="G133" t="str">
        <f t="shared" si="4"/>
        <v>Cole KmetTE</v>
      </c>
      <c r="H133" t="e">
        <f>VLOOKUP(G133,#REF!,1,0)</f>
        <v>#REF!</v>
      </c>
      <c r="I133">
        <f t="shared" si="5"/>
        <v>18</v>
      </c>
    </row>
    <row r="134" spans="1:9" ht="15" thickBot="1">
      <c r="A134" s="14" t="s">
        <v>1499</v>
      </c>
      <c r="B134" s="14" t="s">
        <v>12</v>
      </c>
      <c r="C134" s="14">
        <v>52</v>
      </c>
      <c r="D134" s="14">
        <v>12.03</v>
      </c>
      <c r="E134" s="14" t="s">
        <v>1482</v>
      </c>
      <c r="F134" s="15">
        <v>1</v>
      </c>
      <c r="G134" t="str">
        <f t="shared" si="4"/>
        <v>Taysom HillQB</v>
      </c>
      <c r="H134" t="e">
        <f>VLOOKUP(G134,#REF!,1,0)</f>
        <v>#REF!</v>
      </c>
      <c r="I134">
        <f t="shared" si="5"/>
        <v>33</v>
      </c>
    </row>
    <row r="135" spans="1:9" ht="15" thickBot="1">
      <c r="A135" s="14" t="s">
        <v>1500</v>
      </c>
      <c r="B135" s="14" t="s">
        <v>16</v>
      </c>
      <c r="C135" s="14">
        <v>51</v>
      </c>
      <c r="D135" s="14">
        <v>12.04</v>
      </c>
      <c r="E135" s="14" t="s">
        <v>1494</v>
      </c>
      <c r="F135" s="15">
        <v>1</v>
      </c>
      <c r="G135" t="str">
        <f t="shared" si="4"/>
        <v>Henry RuggsWR</v>
      </c>
      <c r="H135" t="e">
        <f>VLOOKUP(G135,#REF!,1,0)</f>
        <v>#REF!</v>
      </c>
      <c r="I135">
        <f t="shared" si="5"/>
        <v>49</v>
      </c>
    </row>
    <row r="136" spans="1:9" ht="19.5" thickBot="1">
      <c r="A136" s="14" t="s">
        <v>1501</v>
      </c>
      <c r="B136" s="14" t="s">
        <v>16</v>
      </c>
      <c r="C136" s="14">
        <v>51</v>
      </c>
      <c r="D136" s="14">
        <v>12.05</v>
      </c>
      <c r="E136" s="14" t="s">
        <v>1502</v>
      </c>
      <c r="F136" s="15">
        <v>1</v>
      </c>
      <c r="G136" t="str">
        <f t="shared" si="4"/>
        <v>Michael GallupWR</v>
      </c>
      <c r="H136" t="e">
        <f>VLOOKUP(G136,#REF!,1,0)</f>
        <v>#REF!</v>
      </c>
      <c r="I136">
        <f t="shared" si="5"/>
        <v>50</v>
      </c>
    </row>
    <row r="137" spans="1:9" ht="15" thickBot="1">
      <c r="A137" s="14" t="s">
        <v>1503</v>
      </c>
      <c r="B137" s="14" t="s">
        <v>3</v>
      </c>
      <c r="C137" s="14">
        <v>53</v>
      </c>
      <c r="D137" s="14">
        <v>12.06</v>
      </c>
      <c r="E137" s="14" t="s">
        <v>1496</v>
      </c>
      <c r="F137" s="15">
        <v>1</v>
      </c>
      <c r="G137" t="str">
        <f t="shared" si="4"/>
        <v>Tony PollardRB</v>
      </c>
      <c r="H137" t="e">
        <f>VLOOKUP(G137,#REF!,1,0)</f>
        <v>#REF!</v>
      </c>
      <c r="I137">
        <f t="shared" si="5"/>
        <v>38</v>
      </c>
    </row>
    <row r="138" spans="1:9" ht="15" thickBot="1">
      <c r="A138" s="14" t="s">
        <v>1504</v>
      </c>
      <c r="B138" s="14" t="s">
        <v>16</v>
      </c>
      <c r="C138" s="14">
        <v>52</v>
      </c>
      <c r="D138" s="14">
        <v>12.06</v>
      </c>
      <c r="E138" s="14" t="s">
        <v>1505</v>
      </c>
      <c r="F138" s="15">
        <v>1</v>
      </c>
      <c r="G138" t="str">
        <f t="shared" si="4"/>
        <v>Jarvis LandryWR</v>
      </c>
      <c r="H138" t="e">
        <f>VLOOKUP(G138,#REF!,1,0)</f>
        <v>#REF!</v>
      </c>
      <c r="I138">
        <f t="shared" si="5"/>
        <v>53</v>
      </c>
    </row>
    <row r="139" spans="1:9" ht="15" thickBot="1">
      <c r="A139" s="14" t="s">
        <v>1506</v>
      </c>
      <c r="B139" s="14" t="s">
        <v>49</v>
      </c>
      <c r="C139" s="14">
        <v>50</v>
      </c>
      <c r="D139" s="14">
        <v>12.07</v>
      </c>
      <c r="E139" s="14" t="s">
        <v>1507</v>
      </c>
      <c r="F139" s="15">
        <v>1</v>
      </c>
      <c r="G139" t="str">
        <f t="shared" si="4"/>
        <v>Hunter HenryTE</v>
      </c>
      <c r="H139" t="e">
        <f>VLOOKUP(G139,#REF!,1,0)</f>
        <v>#REF!</v>
      </c>
      <c r="I139">
        <f t="shared" si="5"/>
        <v>17</v>
      </c>
    </row>
    <row r="140" spans="1:9" ht="15" thickBot="1">
      <c r="A140" s="14" t="s">
        <v>1508</v>
      </c>
      <c r="B140" s="14" t="s">
        <v>12</v>
      </c>
      <c r="C140" s="14">
        <v>51</v>
      </c>
      <c r="D140" s="14">
        <v>12.07</v>
      </c>
      <c r="E140" s="14" t="s">
        <v>1482</v>
      </c>
      <c r="F140" s="15">
        <v>1</v>
      </c>
      <c r="G140" t="str">
        <f t="shared" si="4"/>
        <v>Cam NewtonQB</v>
      </c>
      <c r="H140" t="e">
        <f>VLOOKUP(G140,#REF!,1,0)</f>
        <v>#REF!</v>
      </c>
      <c r="I140">
        <f t="shared" si="5"/>
        <v>33</v>
      </c>
    </row>
    <row r="141" spans="1:9" ht="19.5" thickBot="1">
      <c r="A141" s="14" t="s">
        <v>1509</v>
      </c>
      <c r="B141" s="14" t="s">
        <v>49</v>
      </c>
      <c r="C141" s="14">
        <v>48</v>
      </c>
      <c r="D141" s="14">
        <v>12.09</v>
      </c>
      <c r="E141" s="14" t="s">
        <v>1510</v>
      </c>
      <c r="F141" s="15">
        <v>1</v>
      </c>
      <c r="G141" t="str">
        <f t="shared" si="4"/>
        <v>Pat FreiermuthTE</v>
      </c>
      <c r="H141" t="e">
        <f>VLOOKUP(G141,#REF!,1,0)</f>
        <v>#REF!</v>
      </c>
      <c r="I141">
        <f t="shared" si="5"/>
        <v>18.5</v>
      </c>
    </row>
    <row r="142" spans="1:9" ht="19.5" thickBot="1">
      <c r="A142" s="14" t="s">
        <v>1511</v>
      </c>
      <c r="B142" s="14" t="s">
        <v>16</v>
      </c>
      <c r="C142" s="14">
        <v>51</v>
      </c>
      <c r="D142" s="14">
        <v>12.09</v>
      </c>
      <c r="E142" s="14" t="s">
        <v>1512</v>
      </c>
      <c r="F142" s="15">
        <v>1</v>
      </c>
      <c r="G142" t="str">
        <f t="shared" si="4"/>
        <v>Marquise BrownWR</v>
      </c>
      <c r="H142" t="e">
        <f>VLOOKUP(G142,#REF!,1,0)</f>
        <v>#REF!</v>
      </c>
      <c r="I142">
        <f t="shared" si="5"/>
        <v>51</v>
      </c>
    </row>
    <row r="143" spans="1:9" ht="19.5" thickBot="1">
      <c r="A143" s="14" t="s">
        <v>1513</v>
      </c>
      <c r="B143" s="14" t="s">
        <v>3</v>
      </c>
      <c r="C143" s="14">
        <v>52</v>
      </c>
      <c r="D143" s="14">
        <v>12.1</v>
      </c>
      <c r="E143" s="14" t="s">
        <v>1514</v>
      </c>
      <c r="F143" s="15">
        <v>1</v>
      </c>
      <c r="G143" t="str">
        <f t="shared" si="4"/>
        <v>James ConnerRB</v>
      </c>
      <c r="H143" t="e">
        <f>VLOOKUP(G143,#REF!,1,0)</f>
        <v>#REF!</v>
      </c>
      <c r="I143">
        <f t="shared" si="5"/>
        <v>40</v>
      </c>
    </row>
    <row r="144" spans="1:9" ht="15" thickBot="1">
      <c r="A144" s="14" t="s">
        <v>1515</v>
      </c>
      <c r="B144" s="14" t="s">
        <v>16</v>
      </c>
      <c r="C144" s="14">
        <v>52</v>
      </c>
      <c r="D144" s="14">
        <v>13.01</v>
      </c>
      <c r="E144" s="14" t="s">
        <v>1505</v>
      </c>
      <c r="F144" s="15">
        <v>1</v>
      </c>
      <c r="G144" t="str">
        <f t="shared" si="4"/>
        <v>Corey DavisWR</v>
      </c>
      <c r="H144" t="e">
        <f>VLOOKUP(G144,#REF!,1,0)</f>
        <v>#REF!</v>
      </c>
      <c r="I144">
        <f t="shared" si="5"/>
        <v>53</v>
      </c>
    </row>
    <row r="145" spans="1:9" ht="19.5" thickBot="1">
      <c r="A145" s="14" t="s">
        <v>1516</v>
      </c>
      <c r="B145" s="14" t="s">
        <v>16</v>
      </c>
      <c r="C145" s="14">
        <v>52</v>
      </c>
      <c r="D145" s="14">
        <v>13.03</v>
      </c>
      <c r="E145" s="14" t="s">
        <v>1517</v>
      </c>
      <c r="F145" s="15">
        <v>1</v>
      </c>
      <c r="G145" t="str">
        <f t="shared" si="4"/>
        <v>Darnell MooneyWR</v>
      </c>
      <c r="H145" t="e">
        <f>VLOOKUP(G145,#REF!,1,0)</f>
        <v>#REF!</v>
      </c>
      <c r="I145">
        <f t="shared" si="5"/>
        <v>54</v>
      </c>
    </row>
    <row r="146" spans="1:9" ht="15" thickBot="1">
      <c r="A146" s="14" t="s">
        <v>1518</v>
      </c>
      <c r="B146" s="14" t="s">
        <v>16</v>
      </c>
      <c r="C146" s="14">
        <v>51</v>
      </c>
      <c r="D146" s="14">
        <v>13.05</v>
      </c>
      <c r="E146" s="14" t="s">
        <v>1519</v>
      </c>
      <c r="F146" s="15">
        <v>1</v>
      </c>
      <c r="G146" t="str">
        <f t="shared" si="4"/>
        <v>Jalen ReagorWR</v>
      </c>
      <c r="H146" t="e">
        <f>VLOOKUP(G146,#REF!,1,0)</f>
        <v>#REF!</v>
      </c>
      <c r="I146">
        <f t="shared" si="5"/>
        <v>55</v>
      </c>
    </row>
    <row r="147" spans="1:9" ht="19.5" thickBot="1">
      <c r="A147" s="14" t="s">
        <v>1520</v>
      </c>
      <c r="B147" s="14" t="s">
        <v>3</v>
      </c>
      <c r="C147" s="14">
        <v>52</v>
      </c>
      <c r="D147" s="14">
        <v>13.09</v>
      </c>
      <c r="E147" s="14" t="s">
        <v>1521</v>
      </c>
      <c r="F147" s="15">
        <v>1</v>
      </c>
      <c r="G147" t="str">
        <f t="shared" si="4"/>
        <v>Devin SingletaryRB</v>
      </c>
      <c r="H147" t="e">
        <f>VLOOKUP(G147,#REF!,1,0)</f>
        <v>#REF!</v>
      </c>
      <c r="I147">
        <f t="shared" si="5"/>
        <v>43.5</v>
      </c>
    </row>
    <row r="148" spans="1:9" ht="19.5" thickBot="1">
      <c r="A148" s="14" t="s">
        <v>1522</v>
      </c>
      <c r="B148" s="14" t="s">
        <v>16</v>
      </c>
      <c r="C148" s="14">
        <v>49</v>
      </c>
      <c r="D148" s="14">
        <v>13.1</v>
      </c>
      <c r="E148" s="14" t="s">
        <v>1523</v>
      </c>
      <c r="F148" s="15">
        <v>1</v>
      </c>
      <c r="G148" t="str">
        <f t="shared" si="4"/>
        <v>Kadarius ToneyWR</v>
      </c>
      <c r="H148" t="e">
        <f>VLOOKUP(G148,#REF!,1,0)</f>
        <v>#REF!</v>
      </c>
      <c r="I148">
        <f t="shared" si="5"/>
        <v>59</v>
      </c>
    </row>
    <row r="149" spans="1:9" ht="15" thickBot="1">
      <c r="A149" s="14" t="s">
        <v>1524</v>
      </c>
      <c r="B149" s="14" t="s">
        <v>16</v>
      </c>
      <c r="C149" s="14">
        <v>53</v>
      </c>
      <c r="D149" s="14">
        <v>13.11</v>
      </c>
      <c r="E149" s="14" t="s">
        <v>1525</v>
      </c>
      <c r="F149" s="15">
        <v>1</v>
      </c>
      <c r="G149" t="str">
        <f t="shared" si="4"/>
        <v>Mike WilliamsWR</v>
      </c>
      <c r="H149" t="e">
        <f>VLOOKUP(G149,#REF!,1,0)</f>
        <v>#REF!</v>
      </c>
      <c r="I149">
        <f t="shared" si="5"/>
        <v>57</v>
      </c>
    </row>
    <row r="150" spans="1:9" ht="15" thickBot="1">
      <c r="A150" s="14" t="s">
        <v>1526</v>
      </c>
      <c r="B150" s="14" t="s">
        <v>3</v>
      </c>
      <c r="C150" s="14">
        <v>51</v>
      </c>
      <c r="D150" s="14">
        <v>13.12</v>
      </c>
      <c r="E150" s="14" t="s">
        <v>1527</v>
      </c>
      <c r="F150" s="15">
        <v>1</v>
      </c>
      <c r="G150" t="str">
        <f t="shared" si="4"/>
        <v>Nyheim HinesRB</v>
      </c>
      <c r="H150" t="e">
        <f>VLOOKUP(G150,#REF!,1,0)</f>
        <v>#REF!</v>
      </c>
      <c r="I150">
        <f t="shared" si="5"/>
        <v>45</v>
      </c>
    </row>
    <row r="151" spans="1:9" ht="19.5" thickBot="1">
      <c r="A151" s="14" t="s">
        <v>1528</v>
      </c>
      <c r="B151" s="14" t="s">
        <v>49</v>
      </c>
      <c r="C151" s="14">
        <v>51</v>
      </c>
      <c r="D151" s="14">
        <v>13.12</v>
      </c>
      <c r="E151" s="14" t="s">
        <v>1529</v>
      </c>
      <c r="F151" s="15">
        <v>1</v>
      </c>
      <c r="G151" t="str">
        <f t="shared" si="4"/>
        <v>Anthony FirkserTE</v>
      </c>
      <c r="H151" t="e">
        <f>VLOOKUP(G151,#REF!,1,0)</f>
        <v>#REF!</v>
      </c>
      <c r="I151">
        <f t="shared" si="5"/>
        <v>23</v>
      </c>
    </row>
    <row r="152" spans="1:9" ht="15" thickBot="1">
      <c r="A152" s="14" t="s">
        <v>1530</v>
      </c>
      <c r="B152" s="14" t="s">
        <v>12</v>
      </c>
      <c r="C152" s="14">
        <v>52</v>
      </c>
      <c r="D152" s="14">
        <v>14.01</v>
      </c>
      <c r="E152" s="14" t="s">
        <v>1531</v>
      </c>
      <c r="F152" s="15">
        <v>1</v>
      </c>
      <c r="G152" t="str">
        <f t="shared" si="4"/>
        <v>Drew LockQB</v>
      </c>
      <c r="H152" t="e">
        <f>VLOOKUP(G152,#REF!,1,0)</f>
        <v>#REF!</v>
      </c>
      <c r="I152">
        <f t="shared" si="5"/>
        <v>35</v>
      </c>
    </row>
    <row r="153" spans="1:9" ht="19.5" thickBot="1">
      <c r="A153" s="14" t="s">
        <v>1532</v>
      </c>
      <c r="B153" s="14" t="s">
        <v>3</v>
      </c>
      <c r="C153" s="14">
        <v>52</v>
      </c>
      <c r="D153" s="14">
        <v>14.01</v>
      </c>
      <c r="E153" s="14" t="s">
        <v>1533</v>
      </c>
      <c r="F153" s="15">
        <v>1</v>
      </c>
      <c r="G153" t="str">
        <f t="shared" si="4"/>
        <v>David JohnsonRB</v>
      </c>
      <c r="H153" t="e">
        <f>VLOOKUP(G153,#REF!,1,0)</f>
        <v>#REF!</v>
      </c>
      <c r="I153">
        <f t="shared" si="5"/>
        <v>43</v>
      </c>
    </row>
    <row r="154" spans="1:9" ht="19.5" thickBot="1">
      <c r="A154" s="14" t="s">
        <v>1534</v>
      </c>
      <c r="B154" s="14" t="s">
        <v>12</v>
      </c>
      <c r="C154" s="14">
        <v>50</v>
      </c>
      <c r="D154" s="14">
        <v>14.02</v>
      </c>
      <c r="E154" s="14" t="s">
        <v>1535</v>
      </c>
      <c r="F154" s="15">
        <v>1</v>
      </c>
      <c r="G154" t="str">
        <f t="shared" si="4"/>
        <v>Jimmy GaroppoloQB</v>
      </c>
      <c r="H154" t="e">
        <f>VLOOKUP(G154,#REF!,1,0)</f>
        <v>#REF!</v>
      </c>
      <c r="I154">
        <f t="shared" si="5"/>
        <v>36</v>
      </c>
    </row>
    <row r="155" spans="1:9" ht="19.5" thickBot="1">
      <c r="A155" s="14" t="s">
        <v>1536</v>
      </c>
      <c r="B155" s="14" t="s">
        <v>3</v>
      </c>
      <c r="C155" s="14">
        <v>52</v>
      </c>
      <c r="D155" s="14">
        <v>14.03</v>
      </c>
      <c r="E155" s="14" t="s">
        <v>1521</v>
      </c>
      <c r="F155" s="15">
        <v>1</v>
      </c>
      <c r="G155" t="str">
        <f t="shared" si="4"/>
        <v>Darrell HendersonRB</v>
      </c>
      <c r="H155" t="e">
        <f>VLOOKUP(G155,#REF!,1,0)</f>
        <v>#REF!</v>
      </c>
      <c r="I155">
        <f t="shared" si="5"/>
        <v>43.5</v>
      </c>
    </row>
    <row r="156" spans="1:9" ht="15" thickBot="1">
      <c r="A156" s="14" t="s">
        <v>1537</v>
      </c>
      <c r="B156" s="14" t="s">
        <v>49</v>
      </c>
      <c r="C156" s="14">
        <v>52</v>
      </c>
      <c r="D156" s="14">
        <v>14.03</v>
      </c>
      <c r="E156" s="14" t="s">
        <v>1529</v>
      </c>
      <c r="F156" s="15">
        <v>1</v>
      </c>
      <c r="G156" t="str">
        <f t="shared" si="4"/>
        <v>Zach ErtzTE</v>
      </c>
      <c r="H156" t="e">
        <f>VLOOKUP(G156,#REF!,1,0)</f>
        <v>#REF!</v>
      </c>
      <c r="I156">
        <f t="shared" si="5"/>
        <v>23</v>
      </c>
    </row>
    <row r="157" spans="1:9" ht="19.5" thickBot="1">
      <c r="A157" s="14" t="s">
        <v>1538</v>
      </c>
      <c r="B157" s="14" t="s">
        <v>3</v>
      </c>
      <c r="C157" s="14">
        <v>52</v>
      </c>
      <c r="D157" s="14">
        <v>14.04</v>
      </c>
      <c r="E157" s="14" t="s">
        <v>1539</v>
      </c>
      <c r="F157" s="15">
        <v>1</v>
      </c>
      <c r="G157" t="str">
        <f t="shared" si="4"/>
        <v>Alexander MattisonRB</v>
      </c>
      <c r="H157" t="e">
        <f>VLOOKUP(G157,#REF!,1,0)</f>
        <v>#REF!</v>
      </c>
      <c r="I157">
        <f t="shared" si="5"/>
        <v>46</v>
      </c>
    </row>
    <row r="158" spans="1:9" ht="19.5" thickBot="1">
      <c r="A158" s="14" t="s">
        <v>1540</v>
      </c>
      <c r="B158" s="14" t="s">
        <v>3</v>
      </c>
      <c r="C158" s="14">
        <v>52</v>
      </c>
      <c r="D158" s="14">
        <v>14.05</v>
      </c>
      <c r="E158" s="14" t="s">
        <v>1527</v>
      </c>
      <c r="F158" s="15">
        <v>1</v>
      </c>
      <c r="G158" t="str">
        <f t="shared" si="4"/>
        <v>Kenyan DrakeRB</v>
      </c>
      <c r="H158" t="e">
        <f>VLOOKUP(G158,#REF!,1,0)</f>
        <v>#REF!</v>
      </c>
      <c r="I158">
        <f t="shared" si="5"/>
        <v>45</v>
      </c>
    </row>
    <row r="159" spans="1:9" ht="15" thickBot="1">
      <c r="A159" s="14" t="s">
        <v>1541</v>
      </c>
      <c r="B159" s="14" t="s">
        <v>49</v>
      </c>
      <c r="C159" s="14">
        <v>51</v>
      </c>
      <c r="D159" s="14">
        <v>14.05</v>
      </c>
      <c r="E159" s="14" t="s">
        <v>1529</v>
      </c>
      <c r="F159" s="15">
        <v>1</v>
      </c>
      <c r="G159" t="str">
        <f t="shared" si="4"/>
        <v>Blake JarwinTE</v>
      </c>
      <c r="H159" t="e">
        <f>VLOOKUP(G159,#REF!,1,0)</f>
        <v>#REF!</v>
      </c>
      <c r="I159">
        <f t="shared" si="5"/>
        <v>23</v>
      </c>
    </row>
    <row r="160" spans="1:9" ht="15" thickBot="1">
      <c r="A160" s="14" t="s">
        <v>1542</v>
      </c>
      <c r="B160" s="14" t="s">
        <v>16</v>
      </c>
      <c r="C160" s="14">
        <v>55</v>
      </c>
      <c r="D160" s="14">
        <v>14.05</v>
      </c>
      <c r="E160" s="14" t="s">
        <v>1543</v>
      </c>
      <c r="F160" s="15">
        <v>1</v>
      </c>
      <c r="G160" t="str">
        <f t="shared" si="4"/>
        <v>Russell GageWR</v>
      </c>
      <c r="H160" t="e">
        <f>VLOOKUP(G160,#REF!,1,0)</f>
        <v>#REF!</v>
      </c>
      <c r="I160">
        <f t="shared" si="5"/>
        <v>61</v>
      </c>
    </row>
    <row r="161" spans="1:9" ht="15" thickBot="1">
      <c r="A161" s="14" t="s">
        <v>1544</v>
      </c>
      <c r="B161" s="14" t="s">
        <v>16</v>
      </c>
      <c r="C161" s="14">
        <v>52</v>
      </c>
      <c r="D161" s="14">
        <v>14.06</v>
      </c>
      <c r="E161" s="14" t="s">
        <v>1545</v>
      </c>
      <c r="F161" s="15">
        <v>1</v>
      </c>
      <c r="G161" t="str">
        <f t="shared" si="4"/>
        <v>Gabriel DavisWR</v>
      </c>
      <c r="H161" t="e">
        <f>VLOOKUP(G161,#REF!,1,0)</f>
        <v>#REF!</v>
      </c>
      <c r="I161">
        <f t="shared" si="5"/>
        <v>60</v>
      </c>
    </row>
    <row r="162" spans="1:9" ht="15" thickBot="1">
      <c r="A162" s="14" t="s">
        <v>1546</v>
      </c>
      <c r="B162" s="14" t="s">
        <v>3</v>
      </c>
      <c r="C162" s="14">
        <v>52</v>
      </c>
      <c r="D162" s="14">
        <v>14.06</v>
      </c>
      <c r="E162" s="14" t="s">
        <v>1527</v>
      </c>
      <c r="F162" s="15">
        <v>1</v>
      </c>
      <c r="G162" t="str">
        <f t="shared" si="4"/>
        <v>Gus EdwardsRB</v>
      </c>
      <c r="H162" t="e">
        <f>VLOOKUP(G162,#REF!,1,0)</f>
        <v>#REF!</v>
      </c>
      <c r="I162">
        <f t="shared" si="5"/>
        <v>45</v>
      </c>
    </row>
    <row r="163" spans="1:9" ht="19.5" thickBot="1">
      <c r="A163" s="14" t="s">
        <v>1547</v>
      </c>
      <c r="B163" s="14" t="s">
        <v>3</v>
      </c>
      <c r="C163" s="14">
        <v>52</v>
      </c>
      <c r="D163" s="14">
        <v>14.07</v>
      </c>
      <c r="E163" s="14" t="s">
        <v>1539</v>
      </c>
      <c r="F163" s="15">
        <v>1</v>
      </c>
      <c r="G163" t="str">
        <f t="shared" si="4"/>
        <v>Jamaal WilliamsRB</v>
      </c>
      <c r="H163" t="e">
        <f>VLOOKUP(G163,#REF!,1,0)</f>
        <v>#REF!</v>
      </c>
      <c r="I163">
        <f t="shared" si="5"/>
        <v>46</v>
      </c>
    </row>
    <row r="164" spans="1:9" ht="19.5" thickBot="1">
      <c r="A164" s="14" t="s">
        <v>1548</v>
      </c>
      <c r="B164" s="14" t="s">
        <v>16</v>
      </c>
      <c r="C164" s="14">
        <v>53</v>
      </c>
      <c r="D164" s="14">
        <v>14.09</v>
      </c>
      <c r="E164" s="14" t="s">
        <v>1543</v>
      </c>
      <c r="F164" s="15">
        <v>1</v>
      </c>
      <c r="G164" t="str">
        <f t="shared" si="4"/>
        <v>Mecole HardmanWR</v>
      </c>
      <c r="H164" t="e">
        <f>VLOOKUP(G164,#REF!,1,0)</f>
        <v>#REF!</v>
      </c>
      <c r="I164">
        <f t="shared" si="5"/>
        <v>61</v>
      </c>
    </row>
    <row r="165" spans="1:9" ht="19.5" thickBot="1">
      <c r="A165" s="14" t="s">
        <v>1549</v>
      </c>
      <c r="B165" s="14" t="s">
        <v>16</v>
      </c>
      <c r="C165" s="14">
        <v>51</v>
      </c>
      <c r="D165" s="14">
        <v>14.09</v>
      </c>
      <c r="E165" s="14" t="s">
        <v>1550</v>
      </c>
      <c r="F165" s="15">
        <v>1</v>
      </c>
      <c r="G165" t="str">
        <f t="shared" si="4"/>
        <v>Amon-Ra St. BrownWR</v>
      </c>
      <c r="H165" t="e">
        <f>VLOOKUP(G165,#REF!,1,0)</f>
        <v>#REF!</v>
      </c>
      <c r="I165">
        <f t="shared" si="5"/>
        <v>62</v>
      </c>
    </row>
    <row r="166" spans="1:9" ht="15" thickBot="1">
      <c r="A166" s="14" t="s">
        <v>1551</v>
      </c>
      <c r="B166" s="14" t="s">
        <v>16</v>
      </c>
      <c r="C166" s="14">
        <v>52</v>
      </c>
      <c r="D166" s="14">
        <v>14.1</v>
      </c>
      <c r="E166" s="14" t="s">
        <v>1552</v>
      </c>
      <c r="F166" s="15">
        <v>1</v>
      </c>
      <c r="G166" t="str">
        <f t="shared" si="4"/>
        <v>Denzel MimsWR</v>
      </c>
      <c r="H166" t="e">
        <f>VLOOKUP(G166,#REF!,1,0)</f>
        <v>#REF!</v>
      </c>
      <c r="I166">
        <f t="shared" si="5"/>
        <v>64.5</v>
      </c>
    </row>
    <row r="167" spans="1:9" ht="19.5" thickBot="1">
      <c r="A167" s="14" t="s">
        <v>1553</v>
      </c>
      <c r="B167" s="14" t="s">
        <v>49</v>
      </c>
      <c r="C167" s="14">
        <v>51</v>
      </c>
      <c r="D167" s="14">
        <v>14.11</v>
      </c>
      <c r="E167" s="14" t="s">
        <v>1554</v>
      </c>
      <c r="F167" s="15">
        <v>1</v>
      </c>
      <c r="G167" t="str">
        <f t="shared" si="4"/>
        <v>Austin HooperTE</v>
      </c>
      <c r="H167" t="e">
        <f>VLOOKUP(G167,#REF!,1,0)</f>
        <v>#REF!</v>
      </c>
      <c r="I167">
        <f t="shared" si="5"/>
        <v>24</v>
      </c>
    </row>
    <row r="168" spans="1:9" ht="19.5" thickBot="1">
      <c r="A168" s="14" t="s">
        <v>1555</v>
      </c>
      <c r="B168" s="14" t="s">
        <v>16</v>
      </c>
      <c r="C168" s="14">
        <v>54</v>
      </c>
      <c r="D168" s="14">
        <v>15.02</v>
      </c>
      <c r="E168" s="14" t="s">
        <v>1556</v>
      </c>
      <c r="F168" s="15">
        <v>1</v>
      </c>
      <c r="G168" t="str">
        <f t="shared" si="4"/>
        <v>Antonio BrownWR</v>
      </c>
      <c r="H168" t="e">
        <f>VLOOKUP(G168,#REF!,1,0)</f>
        <v>#REF!</v>
      </c>
      <c r="I168">
        <f t="shared" si="5"/>
        <v>62.5</v>
      </c>
    </row>
    <row r="169" spans="1:9" ht="19.5" thickBot="1">
      <c r="A169" s="14" t="s">
        <v>1557</v>
      </c>
      <c r="B169" s="14" t="s">
        <v>3</v>
      </c>
      <c r="C169" s="14">
        <v>51</v>
      </c>
      <c r="D169" s="14">
        <v>15.03</v>
      </c>
      <c r="E169" s="14" t="s">
        <v>1558</v>
      </c>
      <c r="F169" s="15">
        <v>1</v>
      </c>
      <c r="G169" t="str">
        <f t="shared" si="4"/>
        <v>Chuba HubbardRB</v>
      </c>
      <c r="H169" t="e">
        <f>VLOOKUP(G169,#REF!,1,0)</f>
        <v>#REF!</v>
      </c>
      <c r="I169">
        <f t="shared" si="5"/>
        <v>49</v>
      </c>
    </row>
    <row r="170" spans="1:9" ht="19.5" thickBot="1">
      <c r="A170" s="14" t="s">
        <v>1559</v>
      </c>
      <c r="B170" s="14" t="s">
        <v>3</v>
      </c>
      <c r="C170" s="14">
        <v>50</v>
      </c>
      <c r="D170" s="14">
        <v>15.04</v>
      </c>
      <c r="E170" s="14" t="s">
        <v>1560</v>
      </c>
      <c r="F170" s="15">
        <v>1</v>
      </c>
      <c r="G170" t="str">
        <f t="shared" si="4"/>
        <v>Kenneth GainwellRB</v>
      </c>
      <c r="H170" t="e">
        <f>VLOOKUP(G170,#REF!,1,0)</f>
        <v>#REF!</v>
      </c>
      <c r="I170">
        <f t="shared" si="5"/>
        <v>48</v>
      </c>
    </row>
    <row r="171" spans="1:9" ht="19.5" thickBot="1">
      <c r="A171" s="14" t="s">
        <v>1561</v>
      </c>
      <c r="B171" s="14" t="s">
        <v>49</v>
      </c>
      <c r="C171" s="14">
        <v>51</v>
      </c>
      <c r="D171" s="14">
        <v>15.04</v>
      </c>
      <c r="E171" s="14" t="s">
        <v>1562</v>
      </c>
      <c r="F171" s="15">
        <v>1</v>
      </c>
      <c r="G171" t="str">
        <f t="shared" si="4"/>
        <v>Gerald EverettTE</v>
      </c>
      <c r="H171" t="e">
        <f>VLOOKUP(G171,#REF!,1,0)</f>
        <v>#REF!</v>
      </c>
      <c r="I171">
        <f t="shared" si="5"/>
        <v>25</v>
      </c>
    </row>
    <row r="172" spans="1:9" ht="19.5" thickBot="1">
      <c r="A172" s="14" t="s">
        <v>1563</v>
      </c>
      <c r="B172" s="14" t="s">
        <v>16</v>
      </c>
      <c r="C172" s="14">
        <v>53</v>
      </c>
      <c r="D172" s="14">
        <v>15.05</v>
      </c>
      <c r="E172" s="14" t="s">
        <v>1564</v>
      </c>
      <c r="F172" s="15">
        <v>1</v>
      </c>
      <c r="G172" t="str">
        <f t="shared" si="4"/>
        <v>Parris CampbellWR</v>
      </c>
      <c r="H172" t="e">
        <f>VLOOKUP(G172,#REF!,1,0)</f>
        <v>#REF!</v>
      </c>
      <c r="I172">
        <f t="shared" si="5"/>
        <v>64</v>
      </c>
    </row>
    <row r="173" spans="1:9" ht="19.5" thickBot="1">
      <c r="A173" s="14" t="s">
        <v>1565</v>
      </c>
      <c r="B173" s="14" t="s">
        <v>16</v>
      </c>
      <c r="C173" s="14">
        <v>53</v>
      </c>
      <c r="D173" s="14">
        <v>15.06</v>
      </c>
      <c r="E173" s="14" t="s">
        <v>1566</v>
      </c>
      <c r="F173" s="15">
        <v>1</v>
      </c>
      <c r="G173" t="str">
        <f t="shared" si="4"/>
        <v>DeVante ParkerWR</v>
      </c>
      <c r="H173" t="e">
        <f>VLOOKUP(G173,#REF!,1,0)</f>
        <v>#REF!</v>
      </c>
      <c r="I173">
        <f t="shared" si="5"/>
        <v>65</v>
      </c>
    </row>
    <row r="174" spans="1:9" ht="15" thickBot="1">
      <c r="A174" s="14" t="s">
        <v>1567</v>
      </c>
      <c r="B174" s="14" t="s">
        <v>12</v>
      </c>
      <c r="C174" s="14">
        <v>43</v>
      </c>
      <c r="D174" s="14">
        <v>15.08</v>
      </c>
      <c r="E174" s="14" t="s">
        <v>1568</v>
      </c>
      <c r="F174" s="15">
        <v>1</v>
      </c>
      <c r="G174" t="str">
        <f t="shared" si="4"/>
        <v>Kellen MondQB</v>
      </c>
      <c r="H174" t="e">
        <f>VLOOKUP(G174,#REF!,1,0)</f>
        <v>#REF!</v>
      </c>
      <c r="I174">
        <f t="shared" si="5"/>
        <v>39</v>
      </c>
    </row>
    <row r="175" spans="1:9" ht="19.5" thickBot="1">
      <c r="A175" s="14" t="s">
        <v>1569</v>
      </c>
      <c r="B175" s="14" t="s">
        <v>49</v>
      </c>
      <c r="C175" s="14">
        <v>55</v>
      </c>
      <c r="D175" s="14">
        <v>15.09</v>
      </c>
      <c r="E175" s="14" t="s">
        <v>1570</v>
      </c>
      <c r="F175" s="15">
        <v>1</v>
      </c>
      <c r="G175" t="str">
        <f t="shared" si="4"/>
        <v>Rob GronkowskiTE</v>
      </c>
      <c r="H175" t="e">
        <f>VLOOKUP(G175,#REF!,1,0)</f>
        <v>#REF!</v>
      </c>
      <c r="I175">
        <f t="shared" si="5"/>
        <v>26</v>
      </c>
    </row>
    <row r="176" spans="1:9" ht="15" thickBot="1">
      <c r="A176" s="14" t="s">
        <v>1571</v>
      </c>
      <c r="B176" s="14" t="s">
        <v>12</v>
      </c>
      <c r="C176" s="14">
        <v>45</v>
      </c>
      <c r="D176" s="14">
        <v>15.11</v>
      </c>
      <c r="E176" s="14" t="s">
        <v>1568</v>
      </c>
      <c r="F176" s="15">
        <v>1</v>
      </c>
      <c r="G176" t="str">
        <f t="shared" si="4"/>
        <v>Kyle TraskQB</v>
      </c>
      <c r="H176" t="e">
        <f>VLOOKUP(G176,#REF!,1,0)</f>
        <v>#REF!</v>
      </c>
      <c r="I176">
        <f t="shared" si="5"/>
        <v>39</v>
      </c>
    </row>
    <row r="177" spans="1:9" ht="15" thickBot="1">
      <c r="A177" s="14" t="s">
        <v>1572</v>
      </c>
      <c r="B177" s="14" t="s">
        <v>49</v>
      </c>
      <c r="C177" s="14">
        <v>55</v>
      </c>
      <c r="D177" s="14">
        <v>15.12</v>
      </c>
      <c r="E177" s="14" t="s">
        <v>1573</v>
      </c>
      <c r="F177" s="15">
        <v>1</v>
      </c>
      <c r="G177" t="str">
        <f t="shared" si="4"/>
        <v>Jared CookTE</v>
      </c>
      <c r="H177" t="e">
        <f>VLOOKUP(G177,#REF!,1,0)</f>
        <v>#REF!</v>
      </c>
      <c r="I177">
        <f t="shared" si="5"/>
        <v>27</v>
      </c>
    </row>
    <row r="178" spans="1:9" ht="19.5" thickBot="1">
      <c r="A178" s="14" t="s">
        <v>1574</v>
      </c>
      <c r="B178" s="14" t="s">
        <v>12</v>
      </c>
      <c r="C178" s="14">
        <v>50</v>
      </c>
      <c r="D178" s="14">
        <v>15.12</v>
      </c>
      <c r="E178" s="14" t="s">
        <v>1575</v>
      </c>
      <c r="F178" s="15">
        <v>1</v>
      </c>
      <c r="G178" t="str">
        <f t="shared" si="4"/>
        <v>Teddy BridgewaterQB</v>
      </c>
      <c r="H178" t="e">
        <f>VLOOKUP(G178,#REF!,1,0)</f>
        <v>#REF!</v>
      </c>
      <c r="I178">
        <f t="shared" si="5"/>
        <v>38</v>
      </c>
    </row>
    <row r="179" spans="1:9" ht="19.5" thickBot="1">
      <c r="A179" s="14" t="s">
        <v>1576</v>
      </c>
      <c r="B179" s="14" t="s">
        <v>16</v>
      </c>
      <c r="C179" s="14">
        <v>51</v>
      </c>
      <c r="D179" s="14">
        <v>16.010000000000002</v>
      </c>
      <c r="E179" s="14" t="s">
        <v>1577</v>
      </c>
      <c r="F179" s="15">
        <v>1</v>
      </c>
      <c r="G179" t="str">
        <f t="shared" si="4"/>
        <v>Bryan EdwardsWR</v>
      </c>
      <c r="H179" t="e">
        <f>VLOOKUP(G179,#REF!,1,0)</f>
        <v>#REF!</v>
      </c>
      <c r="I179">
        <f t="shared" si="5"/>
        <v>67</v>
      </c>
    </row>
    <row r="180" spans="1:9" ht="15" thickBot="1">
      <c r="A180" s="14" t="s">
        <v>1578</v>
      </c>
      <c r="B180" s="14" t="s">
        <v>12</v>
      </c>
      <c r="C180" s="14">
        <v>46</v>
      </c>
      <c r="D180" s="14">
        <v>16.010000000000002</v>
      </c>
      <c r="E180" s="14" t="s">
        <v>1579</v>
      </c>
      <c r="F180" s="15">
        <v>1</v>
      </c>
      <c r="G180" t="str">
        <f t="shared" si="4"/>
        <v>Davis MillsQB</v>
      </c>
      <c r="H180" t="e">
        <f>VLOOKUP(G180,#REF!,1,0)</f>
        <v>#REF!</v>
      </c>
      <c r="I180">
        <f t="shared" si="5"/>
        <v>40</v>
      </c>
    </row>
    <row r="181" spans="1:9" ht="19.5" thickBot="1">
      <c r="A181" s="14" t="s">
        <v>1580</v>
      </c>
      <c r="B181" s="14" t="s">
        <v>16</v>
      </c>
      <c r="C181" s="14">
        <v>47</v>
      </c>
      <c r="D181" s="14">
        <v>16.03</v>
      </c>
      <c r="E181" s="14" t="s">
        <v>1581</v>
      </c>
      <c r="F181" s="15">
        <v>1</v>
      </c>
      <c r="G181" t="str">
        <f t="shared" si="4"/>
        <v>Amari RodgersWR</v>
      </c>
      <c r="H181" t="e">
        <f>VLOOKUP(G181,#REF!,1,0)</f>
        <v>#REF!</v>
      </c>
      <c r="I181">
        <f t="shared" si="5"/>
        <v>69</v>
      </c>
    </row>
    <row r="182" spans="1:9" ht="15" thickBot="1">
      <c r="A182" s="14" t="s">
        <v>1582</v>
      </c>
      <c r="B182" s="14" t="s">
        <v>16</v>
      </c>
      <c r="C182" s="14">
        <v>54</v>
      </c>
      <c r="D182" s="14">
        <v>16.04</v>
      </c>
      <c r="E182" s="14" t="s">
        <v>1583</v>
      </c>
      <c r="F182" s="15">
        <v>1</v>
      </c>
      <c r="G182" t="str">
        <f t="shared" si="4"/>
        <v>Cole BeasleyWR</v>
      </c>
      <c r="H182" t="e">
        <f>VLOOKUP(G182,#REF!,1,0)</f>
        <v>#REF!</v>
      </c>
      <c r="I182">
        <f t="shared" si="5"/>
        <v>66.5</v>
      </c>
    </row>
    <row r="183" spans="1:9" ht="15" thickBot="1">
      <c r="A183" s="14" t="s">
        <v>1584</v>
      </c>
      <c r="B183" s="14" t="s">
        <v>3</v>
      </c>
      <c r="C183" s="14">
        <v>54</v>
      </c>
      <c r="D183" s="14">
        <v>16.059999999999999</v>
      </c>
      <c r="E183" s="14" t="s">
        <v>1585</v>
      </c>
      <c r="F183" s="15">
        <v>1</v>
      </c>
      <c r="G183" t="str">
        <f t="shared" si="4"/>
        <v>J.D. McKissicRB</v>
      </c>
      <c r="H183" t="e">
        <f>VLOOKUP(G183,#REF!,1,0)</f>
        <v>#REF!</v>
      </c>
      <c r="I183">
        <f t="shared" si="5"/>
        <v>50</v>
      </c>
    </row>
    <row r="184" spans="1:9" ht="15" thickBot="1">
      <c r="A184" s="14" t="s">
        <v>1586</v>
      </c>
      <c r="B184" s="14" t="s">
        <v>16</v>
      </c>
      <c r="C184" s="14">
        <v>47</v>
      </c>
      <c r="D184" s="14">
        <v>16.079999999999998</v>
      </c>
      <c r="E184" s="14" t="s">
        <v>1587</v>
      </c>
      <c r="F184" s="15">
        <v>1</v>
      </c>
      <c r="G184" t="str">
        <f t="shared" si="4"/>
        <v>Nico CollinsWR</v>
      </c>
      <c r="H184" t="e">
        <f>VLOOKUP(G184,#REF!,1,0)</f>
        <v>#REF!</v>
      </c>
      <c r="I184">
        <f t="shared" si="5"/>
        <v>71</v>
      </c>
    </row>
    <row r="185" spans="1:9" ht="15" thickBot="1">
      <c r="A185" s="14" t="s">
        <v>1588</v>
      </c>
      <c r="B185" s="14" t="s">
        <v>49</v>
      </c>
      <c r="C185" s="14">
        <v>54</v>
      </c>
      <c r="D185" s="14">
        <v>16.09</v>
      </c>
      <c r="E185" s="14" t="s">
        <v>1589</v>
      </c>
      <c r="F185" s="15">
        <v>1</v>
      </c>
      <c r="G185" t="str">
        <f t="shared" si="4"/>
        <v>Eric EbronTE</v>
      </c>
      <c r="H185" t="e">
        <f>VLOOKUP(G185,#REF!,1,0)</f>
        <v>#REF!</v>
      </c>
      <c r="I185">
        <f t="shared" si="5"/>
        <v>28</v>
      </c>
    </row>
    <row r="186" spans="1:9" ht="15" thickBot="1">
      <c r="A186" s="14" t="s">
        <v>1590</v>
      </c>
      <c r="B186" s="14" t="s">
        <v>16</v>
      </c>
      <c r="C186" s="14">
        <v>47</v>
      </c>
      <c r="D186" s="14">
        <v>16.100000000000001</v>
      </c>
      <c r="E186" s="14" t="s">
        <v>1587</v>
      </c>
      <c r="F186" s="15">
        <v>1</v>
      </c>
      <c r="G186" t="str">
        <f t="shared" si="4"/>
        <v>Dyami BrownWR</v>
      </c>
      <c r="H186" t="e">
        <f>VLOOKUP(G186,#REF!,1,0)</f>
        <v>#REF!</v>
      </c>
      <c r="I186">
        <f t="shared" si="5"/>
        <v>71</v>
      </c>
    </row>
    <row r="187" spans="1:9" ht="19.5" thickBot="1">
      <c r="A187" s="14" t="s">
        <v>1591</v>
      </c>
      <c r="B187" s="14" t="s">
        <v>3</v>
      </c>
      <c r="C187" s="14">
        <v>54</v>
      </c>
      <c r="D187" s="14">
        <v>17.02</v>
      </c>
      <c r="E187" s="14" t="s">
        <v>1592</v>
      </c>
      <c r="F187" s="15">
        <v>1</v>
      </c>
      <c r="G187" t="str">
        <f t="shared" si="4"/>
        <v>Rashaad PennyRB</v>
      </c>
      <c r="H187" t="e">
        <f>VLOOKUP(G187,#REF!,1,0)</f>
        <v>#REF!</v>
      </c>
      <c r="I187">
        <f t="shared" si="5"/>
        <v>55</v>
      </c>
    </row>
    <row r="188" spans="1:9" ht="19.5" thickBot="1">
      <c r="A188" s="14" t="s">
        <v>1593</v>
      </c>
      <c r="B188" s="14" t="s">
        <v>16</v>
      </c>
      <c r="C188" s="14">
        <v>54</v>
      </c>
      <c r="D188" s="14">
        <v>17.02</v>
      </c>
      <c r="E188" s="14" t="s">
        <v>1594</v>
      </c>
      <c r="F188" s="15">
        <v>1</v>
      </c>
      <c r="G188" t="str">
        <f t="shared" si="4"/>
        <v>Nelson AgholorWR</v>
      </c>
      <c r="H188" t="e">
        <f>VLOOKUP(G188,#REF!,1,0)</f>
        <v>#REF!</v>
      </c>
      <c r="I188">
        <f t="shared" si="5"/>
        <v>73</v>
      </c>
    </row>
    <row r="189" spans="1:9" ht="15" thickBot="1">
      <c r="A189" s="14" t="s">
        <v>1595</v>
      </c>
      <c r="B189" s="14" t="s">
        <v>16</v>
      </c>
      <c r="C189" s="14">
        <v>54</v>
      </c>
      <c r="D189" s="14">
        <v>17.04</v>
      </c>
      <c r="E189" s="14" t="s">
        <v>1596</v>
      </c>
      <c r="F189" s="15">
        <v>1</v>
      </c>
      <c r="G189" t="str">
        <f t="shared" si="4"/>
        <v>Marvin JonesWR</v>
      </c>
      <c r="H189" t="e">
        <f>VLOOKUP(G189,#REF!,1,0)</f>
        <v>#REF!</v>
      </c>
      <c r="I189">
        <f t="shared" si="5"/>
        <v>73.5</v>
      </c>
    </row>
    <row r="190" spans="1:9" ht="15" thickBot="1">
      <c r="A190" s="14" t="s">
        <v>1597</v>
      </c>
      <c r="B190" s="14" t="s">
        <v>49</v>
      </c>
      <c r="C190" s="14">
        <v>50</v>
      </c>
      <c r="D190" s="14">
        <v>17.04</v>
      </c>
      <c r="E190" s="14" t="s">
        <v>1598</v>
      </c>
      <c r="F190" s="15">
        <v>1</v>
      </c>
      <c r="G190" t="str">
        <f t="shared" si="4"/>
        <v>O.J. HowardTE</v>
      </c>
      <c r="H190" t="e">
        <f>VLOOKUP(G190,#REF!,1,0)</f>
        <v>#REF!</v>
      </c>
      <c r="I190">
        <f t="shared" si="5"/>
        <v>29</v>
      </c>
    </row>
    <row r="191" spans="1:9" ht="19.5" thickBot="1">
      <c r="A191" s="14" t="s">
        <v>1599</v>
      </c>
      <c r="B191" s="14" t="s">
        <v>3</v>
      </c>
      <c r="C191" s="14">
        <v>52</v>
      </c>
      <c r="D191" s="14">
        <v>17.05</v>
      </c>
      <c r="E191" s="14" t="s">
        <v>1600</v>
      </c>
      <c r="F191" s="15">
        <v>1</v>
      </c>
      <c r="G191" t="str">
        <f t="shared" si="4"/>
        <v>Rhamondre StevensonRB</v>
      </c>
      <c r="H191" t="e">
        <f>VLOOKUP(G191,#REF!,1,0)</f>
        <v>#REF!</v>
      </c>
      <c r="I191">
        <f t="shared" si="5"/>
        <v>55.5</v>
      </c>
    </row>
    <row r="192" spans="1:9" ht="19.5" thickBot="1">
      <c r="A192" s="14" t="s">
        <v>1601</v>
      </c>
      <c r="B192" s="14" t="s">
        <v>3</v>
      </c>
      <c r="C192" s="14">
        <v>54</v>
      </c>
      <c r="D192" s="14">
        <v>17.059999999999999</v>
      </c>
      <c r="E192" s="14" t="s">
        <v>1600</v>
      </c>
      <c r="F192" s="15">
        <v>1</v>
      </c>
      <c r="G192" t="str">
        <f t="shared" si="4"/>
        <v>Latavius MurrayRB</v>
      </c>
      <c r="H192" t="e">
        <f>VLOOKUP(G192,#REF!,1,0)</f>
        <v>#REF!</v>
      </c>
      <c r="I192">
        <f t="shared" si="5"/>
        <v>55.5</v>
      </c>
    </row>
    <row r="193" spans="1:9" ht="19.5" thickBot="1">
      <c r="A193" s="14" t="s">
        <v>1602</v>
      </c>
      <c r="B193" s="14" t="s">
        <v>16</v>
      </c>
      <c r="C193" s="14">
        <v>53</v>
      </c>
      <c r="D193" s="14">
        <v>17.079999999999998</v>
      </c>
      <c r="E193" s="14" t="s">
        <v>1603</v>
      </c>
      <c r="F193" s="15">
        <v>1</v>
      </c>
      <c r="G193" t="str">
        <f t="shared" si="4"/>
        <v>Darius SlaytonWR</v>
      </c>
      <c r="H193" t="e">
        <f>VLOOKUP(G193,#REF!,1,0)</f>
        <v>#REF!</v>
      </c>
      <c r="I193">
        <f t="shared" si="5"/>
        <v>75</v>
      </c>
    </row>
    <row r="194" spans="1:9" ht="15" thickBot="1">
      <c r="A194" s="14" t="s">
        <v>1604</v>
      </c>
      <c r="B194" s="14" t="s">
        <v>16</v>
      </c>
      <c r="C194" s="14">
        <v>53</v>
      </c>
      <c r="D194" s="14">
        <v>17.079999999999998</v>
      </c>
      <c r="E194" s="14" t="s">
        <v>1594</v>
      </c>
      <c r="F194" s="15">
        <v>1</v>
      </c>
      <c r="G194" t="str">
        <f t="shared" ref="G194:G257" si="6">RIGHT(A194,LEN(A194)-FIND(",",A194)-1)&amp;" "&amp;LEFT(A194,FIND(",",A194)-1)&amp;B194</f>
        <v>Christian KirkWR</v>
      </c>
      <c r="H194" t="e">
        <f>VLOOKUP(G194,#REF!,1,0)</f>
        <v>#REF!</v>
      </c>
      <c r="I194">
        <f t="shared" ref="I194:I257" si="7">_xlfn.NUMBERVALUE(RIGHT(E194,LEN(E194)-2))</f>
        <v>73</v>
      </c>
    </row>
    <row r="195" spans="1:9" ht="19.5" thickBot="1">
      <c r="A195" s="14" t="s">
        <v>1605</v>
      </c>
      <c r="B195" s="14" t="s">
        <v>16</v>
      </c>
      <c r="C195" s="14">
        <v>49</v>
      </c>
      <c r="D195" s="14">
        <v>17.09</v>
      </c>
      <c r="E195" s="14" t="s">
        <v>1606</v>
      </c>
      <c r="F195" s="15">
        <v>1</v>
      </c>
      <c r="G195" t="str">
        <f t="shared" si="6"/>
        <v>D'Wayne EskridgeWR</v>
      </c>
      <c r="H195" t="e">
        <f>VLOOKUP(G195,#REF!,1,0)</f>
        <v>#REF!</v>
      </c>
      <c r="I195">
        <f t="shared" si="7"/>
        <v>74</v>
      </c>
    </row>
    <row r="196" spans="1:9" ht="15" thickBot="1">
      <c r="A196" s="14" t="s">
        <v>1607</v>
      </c>
      <c r="B196" s="14" t="s">
        <v>3</v>
      </c>
      <c r="C196" s="14">
        <v>55</v>
      </c>
      <c r="D196" s="14">
        <v>17.09</v>
      </c>
      <c r="E196" s="14" t="s">
        <v>1608</v>
      </c>
      <c r="F196" s="15">
        <v>1</v>
      </c>
      <c r="G196" t="str">
        <f t="shared" si="6"/>
        <v>Tarik CohenRB</v>
      </c>
      <c r="H196" t="e">
        <f>VLOOKUP(G196,#REF!,1,0)</f>
        <v>#REF!</v>
      </c>
      <c r="I196">
        <f t="shared" si="7"/>
        <v>56</v>
      </c>
    </row>
    <row r="197" spans="1:9" ht="15" thickBot="1">
      <c r="A197" s="14" t="s">
        <v>1609</v>
      </c>
      <c r="B197" s="14" t="s">
        <v>16</v>
      </c>
      <c r="C197" s="14">
        <v>54</v>
      </c>
      <c r="D197" s="14">
        <v>17.09</v>
      </c>
      <c r="E197" s="14" t="s">
        <v>1610</v>
      </c>
      <c r="F197" s="15">
        <v>1</v>
      </c>
      <c r="G197" t="str">
        <f t="shared" si="6"/>
        <v>T.Y. HiltonWR</v>
      </c>
      <c r="H197" t="e">
        <f>VLOOKUP(G197,#REF!,1,0)</f>
        <v>#REF!</v>
      </c>
      <c r="I197">
        <f t="shared" si="7"/>
        <v>75.5</v>
      </c>
    </row>
    <row r="198" spans="1:9" ht="15" thickBot="1">
      <c r="A198" s="14" t="s">
        <v>1611</v>
      </c>
      <c r="B198" s="14" t="s">
        <v>12</v>
      </c>
      <c r="C198" s="14">
        <v>57</v>
      </c>
      <c r="D198" s="14">
        <v>17.100000000000001</v>
      </c>
      <c r="E198" s="14" t="s">
        <v>1612</v>
      </c>
      <c r="F198" s="15">
        <v>1</v>
      </c>
      <c r="G198" t="str">
        <f t="shared" si="6"/>
        <v>Tyrod TaylorQB</v>
      </c>
      <c r="H198" t="e">
        <f>VLOOKUP(G198,#REF!,1,0)</f>
        <v>#REF!</v>
      </c>
      <c r="I198">
        <f t="shared" si="7"/>
        <v>41</v>
      </c>
    </row>
    <row r="199" spans="1:9" ht="15" thickBot="1">
      <c r="A199" s="14" t="s">
        <v>1613</v>
      </c>
      <c r="B199" s="14" t="s">
        <v>49</v>
      </c>
      <c r="C199" s="14">
        <v>48</v>
      </c>
      <c r="D199" s="14">
        <v>17.11</v>
      </c>
      <c r="E199" s="14" t="s">
        <v>1614</v>
      </c>
      <c r="F199" s="15">
        <v>1</v>
      </c>
      <c r="G199" t="str">
        <f t="shared" si="6"/>
        <v>Hunter LongTE</v>
      </c>
      <c r="H199" t="e">
        <f>VLOOKUP(G199,#REF!,1,0)</f>
        <v>#REF!</v>
      </c>
      <c r="I199">
        <f t="shared" si="7"/>
        <v>35</v>
      </c>
    </row>
    <row r="200" spans="1:9" ht="15" thickBot="1">
      <c r="A200" s="14" t="s">
        <v>1615</v>
      </c>
      <c r="B200" s="14" t="s">
        <v>16</v>
      </c>
      <c r="C200" s="14">
        <v>45</v>
      </c>
      <c r="D200" s="14">
        <v>17.11</v>
      </c>
      <c r="E200" s="14" t="s">
        <v>1603</v>
      </c>
      <c r="F200" s="15">
        <v>1</v>
      </c>
      <c r="G200" t="str">
        <f t="shared" si="6"/>
        <v>Josh PalmerWR</v>
      </c>
      <c r="H200" t="e">
        <f>VLOOKUP(G200,#REF!,1,0)</f>
        <v>#REF!</v>
      </c>
      <c r="I200">
        <f t="shared" si="7"/>
        <v>75</v>
      </c>
    </row>
    <row r="201" spans="1:9" ht="19.5" thickBot="1">
      <c r="A201" s="14" t="s">
        <v>1616</v>
      </c>
      <c r="B201" s="14" t="s">
        <v>16</v>
      </c>
      <c r="C201" s="14">
        <v>56</v>
      </c>
      <c r="D201" s="14">
        <v>18.010000000000002</v>
      </c>
      <c r="E201" s="14" t="s">
        <v>1617</v>
      </c>
      <c r="F201" s="15">
        <v>1</v>
      </c>
      <c r="G201" t="str">
        <f t="shared" si="6"/>
        <v>Tre'Quan SmithWR</v>
      </c>
      <c r="H201" t="e">
        <f>VLOOKUP(G201,#REF!,1,0)</f>
        <v>#REF!</v>
      </c>
      <c r="I201">
        <f t="shared" si="7"/>
        <v>77</v>
      </c>
    </row>
    <row r="202" spans="1:9" ht="15" thickBot="1">
      <c r="A202" s="14" t="s">
        <v>1618</v>
      </c>
      <c r="B202" s="14" t="s">
        <v>3</v>
      </c>
      <c r="C202" s="14">
        <v>49</v>
      </c>
      <c r="D202" s="14">
        <v>18.02</v>
      </c>
      <c r="E202" s="14" t="s">
        <v>1619</v>
      </c>
      <c r="F202" s="15">
        <v>1</v>
      </c>
      <c r="G202" t="str">
        <f t="shared" si="6"/>
        <v>Elijah MitchellRB</v>
      </c>
      <c r="H202" t="e">
        <f>VLOOKUP(G202,#REF!,1,0)</f>
        <v>#REF!</v>
      </c>
      <c r="I202">
        <f t="shared" si="7"/>
        <v>59</v>
      </c>
    </row>
    <row r="203" spans="1:9" ht="19.5" thickBot="1">
      <c r="A203" s="14" t="s">
        <v>1620</v>
      </c>
      <c r="B203" s="14" t="s">
        <v>3</v>
      </c>
      <c r="C203" s="14">
        <v>54</v>
      </c>
      <c r="D203" s="14">
        <v>18.03</v>
      </c>
      <c r="E203" s="14" t="s">
        <v>1621</v>
      </c>
      <c r="F203" s="15">
        <v>1</v>
      </c>
      <c r="G203" t="str">
        <f t="shared" si="6"/>
        <v>Phillip LindsayRB</v>
      </c>
      <c r="H203" t="e">
        <f>VLOOKUP(G203,#REF!,1,0)</f>
        <v>#REF!</v>
      </c>
      <c r="I203">
        <f t="shared" si="7"/>
        <v>57.5</v>
      </c>
    </row>
    <row r="204" spans="1:9" ht="19.5" thickBot="1">
      <c r="A204" s="14" t="s">
        <v>1622</v>
      </c>
      <c r="B204" s="14" t="s">
        <v>49</v>
      </c>
      <c r="C204" s="14">
        <v>53</v>
      </c>
      <c r="D204" s="14">
        <v>18.059999999999999</v>
      </c>
      <c r="E204" s="14" t="s">
        <v>1623</v>
      </c>
      <c r="F204" s="15">
        <v>1</v>
      </c>
      <c r="G204" t="str">
        <f t="shared" si="6"/>
        <v>Dawson KnoxTE</v>
      </c>
      <c r="H204" t="e">
        <f>VLOOKUP(G204,#REF!,1,0)</f>
        <v>#REF!</v>
      </c>
      <c r="I204">
        <f t="shared" si="7"/>
        <v>32</v>
      </c>
    </row>
    <row r="205" spans="1:9" ht="19.5" thickBot="1">
      <c r="A205" s="14" t="s">
        <v>1624</v>
      </c>
      <c r="B205" s="14" t="s">
        <v>49</v>
      </c>
      <c r="C205" s="14">
        <v>48</v>
      </c>
      <c r="D205" s="14">
        <v>18.059999999999999</v>
      </c>
      <c r="E205" s="14" t="s">
        <v>1625</v>
      </c>
      <c r="F205" s="15">
        <v>1</v>
      </c>
      <c r="G205" t="str">
        <f t="shared" si="6"/>
        <v>Harrison BryantTE</v>
      </c>
      <c r="H205" t="e">
        <f>VLOOKUP(G205,#REF!,1,0)</f>
        <v>#REF!</v>
      </c>
      <c r="I205">
        <f t="shared" si="7"/>
        <v>33</v>
      </c>
    </row>
    <row r="206" spans="1:9" ht="19.5" thickBot="1">
      <c r="A206" s="14" t="s">
        <v>1626</v>
      </c>
      <c r="B206" s="14" t="s">
        <v>49</v>
      </c>
      <c r="C206" s="14">
        <v>51</v>
      </c>
      <c r="D206" s="14">
        <v>18.079999999999998</v>
      </c>
      <c r="E206" s="14" t="s">
        <v>1627</v>
      </c>
      <c r="F206" s="15">
        <v>1</v>
      </c>
      <c r="G206" t="str">
        <f t="shared" si="6"/>
        <v>Chris HerndonTE</v>
      </c>
      <c r="H206" t="e">
        <f>VLOOKUP(G206,#REF!,1,0)</f>
        <v>#REF!</v>
      </c>
      <c r="I206">
        <f t="shared" si="7"/>
        <v>34</v>
      </c>
    </row>
    <row r="207" spans="1:9" ht="19.5" thickBot="1">
      <c r="A207" s="14" t="s">
        <v>1628</v>
      </c>
      <c r="B207" s="14" t="s">
        <v>49</v>
      </c>
      <c r="C207" s="14">
        <v>57</v>
      </c>
      <c r="D207" s="14">
        <v>18.09</v>
      </c>
      <c r="E207" s="14" t="s">
        <v>1625</v>
      </c>
      <c r="F207" s="15">
        <v>1</v>
      </c>
      <c r="G207" t="str">
        <f t="shared" si="6"/>
        <v>Hayden HurstTE</v>
      </c>
      <c r="H207" t="e">
        <f>VLOOKUP(G207,#REF!,1,0)</f>
        <v>#REF!</v>
      </c>
      <c r="I207">
        <f t="shared" si="7"/>
        <v>33</v>
      </c>
    </row>
    <row r="208" spans="1:9" ht="15" thickBot="1">
      <c r="A208" s="14" t="s">
        <v>1629</v>
      </c>
      <c r="B208" s="14" t="s">
        <v>12</v>
      </c>
      <c r="C208" s="14">
        <v>56</v>
      </c>
      <c r="D208" s="14">
        <v>18.100000000000001</v>
      </c>
      <c r="E208" s="14" t="s">
        <v>1630</v>
      </c>
      <c r="F208" s="15">
        <v>1</v>
      </c>
      <c r="G208" t="str">
        <f t="shared" si="6"/>
        <v>Andy DaltonQB</v>
      </c>
      <c r="H208" t="e">
        <f>VLOOKUP(G208,#REF!,1,0)</f>
        <v>#REF!</v>
      </c>
      <c r="I208">
        <f t="shared" si="7"/>
        <v>42</v>
      </c>
    </row>
    <row r="209" spans="1:9" ht="19.5" thickBot="1">
      <c r="A209" s="14" t="s">
        <v>1631</v>
      </c>
      <c r="B209" s="14" t="s">
        <v>3</v>
      </c>
      <c r="C209" s="14">
        <v>53</v>
      </c>
      <c r="D209" s="14">
        <v>18.11</v>
      </c>
      <c r="E209" s="14" t="s">
        <v>1632</v>
      </c>
      <c r="F209" s="15">
        <v>1</v>
      </c>
      <c r="G209" t="str">
        <f t="shared" si="6"/>
        <v>Darrynton EvansRB</v>
      </c>
      <c r="H209" t="e">
        <f>VLOOKUP(G209,#REF!,1,0)</f>
        <v>#REF!</v>
      </c>
      <c r="I209">
        <f t="shared" si="7"/>
        <v>61</v>
      </c>
    </row>
    <row r="210" spans="1:9" ht="19.5" thickBot="1">
      <c r="A210" s="14" t="s">
        <v>1633</v>
      </c>
      <c r="B210" s="14" t="s">
        <v>3</v>
      </c>
      <c r="C210" s="14">
        <v>53</v>
      </c>
      <c r="D210" s="14">
        <v>18.11</v>
      </c>
      <c r="E210" s="14" t="s">
        <v>1632</v>
      </c>
      <c r="F210" s="15">
        <v>1</v>
      </c>
      <c r="G210" t="str">
        <f t="shared" si="6"/>
        <v>Javian HawkinsRB</v>
      </c>
      <c r="H210" t="e">
        <f>VLOOKUP(G210,#REF!,1,0)</f>
        <v>#REF!</v>
      </c>
      <c r="I210">
        <f t="shared" si="7"/>
        <v>61</v>
      </c>
    </row>
    <row r="211" spans="1:9" ht="19.5" thickBot="1">
      <c r="A211" s="14" t="s">
        <v>1634</v>
      </c>
      <c r="B211" s="14" t="s">
        <v>16</v>
      </c>
      <c r="C211" s="14">
        <v>56</v>
      </c>
      <c r="D211" s="14">
        <v>18.12</v>
      </c>
      <c r="E211" s="14" t="s">
        <v>1635</v>
      </c>
      <c r="F211" s="15">
        <v>1</v>
      </c>
      <c r="G211" t="str">
        <f t="shared" si="6"/>
        <v>Jakobi MeyersWR</v>
      </c>
      <c r="H211" t="e">
        <f>VLOOKUP(G211,#REF!,1,0)</f>
        <v>#REF!</v>
      </c>
      <c r="I211">
        <f t="shared" si="7"/>
        <v>81</v>
      </c>
    </row>
    <row r="212" spans="1:9" ht="19.5" thickBot="1">
      <c r="A212" s="14" t="s">
        <v>1636</v>
      </c>
      <c r="B212" s="14" t="s">
        <v>49</v>
      </c>
      <c r="C212" s="14">
        <v>46</v>
      </c>
      <c r="D212" s="14">
        <v>19.010000000000002</v>
      </c>
      <c r="E212" s="14" t="s">
        <v>1627</v>
      </c>
      <c r="F212" s="15">
        <v>1</v>
      </c>
      <c r="G212" t="str">
        <f t="shared" si="6"/>
        <v>Brevin JordanTE</v>
      </c>
      <c r="H212" t="e">
        <f>VLOOKUP(G212,#REF!,1,0)</f>
        <v>#REF!</v>
      </c>
      <c r="I212">
        <f t="shared" si="7"/>
        <v>34</v>
      </c>
    </row>
    <row r="213" spans="1:9" ht="19.5" thickBot="1">
      <c r="A213" s="14" t="s">
        <v>1637</v>
      </c>
      <c r="B213" s="14" t="s">
        <v>16</v>
      </c>
      <c r="C213" s="14">
        <v>54</v>
      </c>
      <c r="D213" s="14">
        <v>19.04</v>
      </c>
      <c r="E213" s="14" t="s">
        <v>1638</v>
      </c>
      <c r="F213" s="15">
        <v>1</v>
      </c>
      <c r="G213" t="str">
        <f t="shared" si="6"/>
        <v>Breshad PerrimanWR</v>
      </c>
      <c r="H213" t="e">
        <f>VLOOKUP(G213,#REF!,1,0)</f>
        <v>#REF!</v>
      </c>
      <c r="I213">
        <f t="shared" si="7"/>
        <v>83</v>
      </c>
    </row>
    <row r="214" spans="1:9" ht="19.5" thickBot="1">
      <c r="A214" s="14" t="s">
        <v>1639</v>
      </c>
      <c r="B214" s="14" t="s">
        <v>49</v>
      </c>
      <c r="C214" s="14">
        <v>53</v>
      </c>
      <c r="D214" s="14">
        <v>19.05</v>
      </c>
      <c r="E214" s="14" t="s">
        <v>1640</v>
      </c>
      <c r="F214" s="15">
        <v>1</v>
      </c>
      <c r="G214" t="str">
        <f t="shared" si="6"/>
        <v>Dalton SchultzTE</v>
      </c>
      <c r="H214" t="e">
        <f>VLOOKUP(G214,#REF!,1,0)</f>
        <v>#REF!</v>
      </c>
      <c r="I214">
        <f t="shared" si="7"/>
        <v>36</v>
      </c>
    </row>
    <row r="215" spans="1:9" ht="19.5" thickBot="1">
      <c r="A215" s="14" t="s">
        <v>1641</v>
      </c>
      <c r="B215" s="14" t="s">
        <v>16</v>
      </c>
      <c r="C215" s="14">
        <v>57</v>
      </c>
      <c r="D215" s="14">
        <v>19.07</v>
      </c>
      <c r="E215" s="14" t="s">
        <v>1642</v>
      </c>
      <c r="F215" s="15">
        <v>1</v>
      </c>
      <c r="G215" t="str">
        <f t="shared" si="6"/>
        <v>Jamison CrowderWR</v>
      </c>
      <c r="H215" t="e">
        <f>VLOOKUP(G215,#REF!,1,0)</f>
        <v>#REF!</v>
      </c>
      <c r="I215">
        <f t="shared" si="7"/>
        <v>79</v>
      </c>
    </row>
    <row r="216" spans="1:9" ht="19.5" thickBot="1">
      <c r="A216" s="14" t="s">
        <v>1643</v>
      </c>
      <c r="B216" s="14" t="s">
        <v>3</v>
      </c>
      <c r="C216" s="14">
        <v>53</v>
      </c>
      <c r="D216" s="14">
        <v>19.079999999999998</v>
      </c>
      <c r="E216" s="14" t="s">
        <v>1644</v>
      </c>
      <c r="F216" s="15">
        <v>1</v>
      </c>
      <c r="G216" t="str">
        <f t="shared" si="6"/>
        <v>Salvon AhmedRB</v>
      </c>
      <c r="H216" t="e">
        <f>VLOOKUP(G216,#REF!,1,0)</f>
        <v>#REF!</v>
      </c>
      <c r="I216">
        <f t="shared" si="7"/>
        <v>64</v>
      </c>
    </row>
    <row r="217" spans="1:9" ht="15" thickBot="1">
      <c r="A217" s="14" t="s">
        <v>1645</v>
      </c>
      <c r="B217" s="14" t="s">
        <v>49</v>
      </c>
      <c r="C217" s="14">
        <v>44</v>
      </c>
      <c r="D217" s="14">
        <v>19.100000000000001</v>
      </c>
      <c r="E217" s="14" t="s">
        <v>1646</v>
      </c>
      <c r="F217" s="15">
        <v>1</v>
      </c>
      <c r="G217" t="str">
        <f t="shared" si="6"/>
        <v>David NjokuTE</v>
      </c>
      <c r="H217" t="e">
        <f>VLOOKUP(G217,#REF!,1,0)</f>
        <v>#REF!</v>
      </c>
      <c r="I217">
        <f t="shared" si="7"/>
        <v>39</v>
      </c>
    </row>
    <row r="218" spans="1:9" ht="19.5" thickBot="1">
      <c r="A218" s="14" t="s">
        <v>1647</v>
      </c>
      <c r="B218" s="14" t="s">
        <v>16</v>
      </c>
      <c r="C218" s="14">
        <v>51</v>
      </c>
      <c r="D218" s="14">
        <v>19.11</v>
      </c>
      <c r="E218" s="14" t="s">
        <v>1648</v>
      </c>
      <c r="F218" s="15">
        <v>1</v>
      </c>
      <c r="G218" t="str">
        <f t="shared" si="6"/>
        <v>Van JeffersonWR</v>
      </c>
      <c r="H218" t="e">
        <f>VLOOKUP(G218,#REF!,1,0)</f>
        <v>#REF!</v>
      </c>
      <c r="I218">
        <f t="shared" si="7"/>
        <v>82</v>
      </c>
    </row>
    <row r="219" spans="1:9" ht="15" thickBot="1">
      <c r="A219" s="14" t="s">
        <v>1649</v>
      </c>
      <c r="B219" s="14" t="s">
        <v>16</v>
      </c>
      <c r="C219" s="14">
        <v>47</v>
      </c>
      <c r="D219" s="14">
        <v>19.12</v>
      </c>
      <c r="E219" s="14" t="s">
        <v>1650</v>
      </c>
      <c r="F219" s="15">
        <v>1</v>
      </c>
      <c r="G219" t="str">
        <f t="shared" si="6"/>
        <v>Tutu AtwellWR</v>
      </c>
      <c r="H219" t="e">
        <f>VLOOKUP(G219,#REF!,1,0)</f>
        <v>#REF!</v>
      </c>
      <c r="I219">
        <f t="shared" si="7"/>
        <v>84</v>
      </c>
    </row>
    <row r="220" spans="1:9" ht="19.5" thickBot="1">
      <c r="A220" s="14" t="s">
        <v>1651</v>
      </c>
      <c r="B220" s="14" t="s">
        <v>12</v>
      </c>
      <c r="C220" s="14">
        <v>55</v>
      </c>
      <c r="D220" s="14">
        <v>19.12</v>
      </c>
      <c r="E220" s="14" t="s">
        <v>1652</v>
      </c>
      <c r="F220" s="15">
        <v>1</v>
      </c>
      <c r="G220" t="str">
        <f t="shared" si="6"/>
        <v>Taylor HeinickeQB</v>
      </c>
      <c r="H220" t="e">
        <f>VLOOKUP(G220,#REF!,1,0)</f>
        <v>#REF!</v>
      </c>
      <c r="I220">
        <f t="shared" si="7"/>
        <v>43</v>
      </c>
    </row>
    <row r="221" spans="1:9" ht="15" thickBot="1">
      <c r="A221" s="14" t="s">
        <v>1653</v>
      </c>
      <c r="B221" s="14" t="s">
        <v>3</v>
      </c>
      <c r="C221" s="14">
        <v>54</v>
      </c>
      <c r="D221" s="14">
        <v>20.010000000000002</v>
      </c>
      <c r="E221" s="14" t="s">
        <v>1654</v>
      </c>
      <c r="F221" s="15">
        <v>1</v>
      </c>
      <c r="G221" t="str">
        <f t="shared" si="6"/>
        <v>Marlon MackRB</v>
      </c>
      <c r="H221" t="e">
        <f>VLOOKUP(G221,#REF!,1,0)</f>
        <v>#REF!</v>
      </c>
      <c r="I221">
        <f t="shared" si="7"/>
        <v>66</v>
      </c>
    </row>
    <row r="222" spans="1:9" ht="15" thickBot="1">
      <c r="A222" s="14" t="s">
        <v>1655</v>
      </c>
      <c r="B222" s="14" t="s">
        <v>16</v>
      </c>
      <c r="C222" s="14">
        <v>49</v>
      </c>
      <c r="D222" s="14">
        <v>20.03</v>
      </c>
      <c r="E222" s="14" t="s">
        <v>1656</v>
      </c>
      <c r="F222" s="15">
        <v>1</v>
      </c>
      <c r="G222" t="str">
        <f t="shared" si="6"/>
        <v>KJ HamlerWR</v>
      </c>
      <c r="H222" t="e">
        <f>VLOOKUP(G222,#REF!,1,0)</f>
        <v>#REF!</v>
      </c>
      <c r="I222">
        <f t="shared" si="7"/>
        <v>86</v>
      </c>
    </row>
    <row r="223" spans="1:9" ht="19.5" thickBot="1">
      <c r="A223" s="14" t="s">
        <v>1657</v>
      </c>
      <c r="B223" s="14" t="s">
        <v>16</v>
      </c>
      <c r="C223" s="14">
        <v>57</v>
      </c>
      <c r="D223" s="14">
        <v>20.05</v>
      </c>
      <c r="E223" s="14" t="s">
        <v>1650</v>
      </c>
      <c r="F223" s="15">
        <v>1</v>
      </c>
      <c r="G223" t="str">
        <f t="shared" si="6"/>
        <v>Sterling ShepardWR</v>
      </c>
      <c r="H223" t="e">
        <f>VLOOKUP(G223,#REF!,1,0)</f>
        <v>#REF!</v>
      </c>
      <c r="I223">
        <f t="shared" si="7"/>
        <v>84</v>
      </c>
    </row>
    <row r="224" spans="1:9" ht="19.5" thickBot="1">
      <c r="A224" s="14" t="s">
        <v>1658</v>
      </c>
      <c r="B224" s="14" t="s">
        <v>3</v>
      </c>
      <c r="C224" s="14">
        <v>54</v>
      </c>
      <c r="D224" s="14">
        <v>20.05</v>
      </c>
      <c r="E224" s="14" t="s">
        <v>1659</v>
      </c>
      <c r="F224" s="15">
        <v>1</v>
      </c>
      <c r="G224" t="str">
        <f t="shared" si="6"/>
        <v>Lamical PerineRB</v>
      </c>
      <c r="H224" t="e">
        <f>VLOOKUP(G224,#REF!,1,0)</f>
        <v>#REF!</v>
      </c>
      <c r="I224">
        <f t="shared" si="7"/>
        <v>67.5</v>
      </c>
    </row>
    <row r="225" spans="1:9" ht="19.5" thickBot="1">
      <c r="A225" s="14" t="s">
        <v>1660</v>
      </c>
      <c r="B225" s="14" t="s">
        <v>3</v>
      </c>
      <c r="C225" s="14">
        <v>60</v>
      </c>
      <c r="D225" s="14">
        <v>20.059999999999999</v>
      </c>
      <c r="E225" s="14" t="s">
        <v>1659</v>
      </c>
      <c r="F225" s="15">
        <v>1</v>
      </c>
      <c r="G225" t="str">
        <f t="shared" si="6"/>
        <v>Tevin ColemanRB</v>
      </c>
      <c r="H225" t="e">
        <f>VLOOKUP(G225,#REF!,1,0)</f>
        <v>#REF!</v>
      </c>
      <c r="I225">
        <f t="shared" si="7"/>
        <v>67.5</v>
      </c>
    </row>
    <row r="226" spans="1:9" ht="15" thickBot="1">
      <c r="A226" s="14" t="s">
        <v>1661</v>
      </c>
      <c r="B226" s="14" t="s">
        <v>49</v>
      </c>
      <c r="C226" s="14">
        <v>50</v>
      </c>
      <c r="D226" s="14">
        <v>20.059999999999999</v>
      </c>
      <c r="E226" s="14" t="s">
        <v>1662</v>
      </c>
      <c r="F226" s="15">
        <v>1</v>
      </c>
      <c r="G226" t="str">
        <f t="shared" si="6"/>
        <v>Jacob HarrisTE</v>
      </c>
      <c r="H226" t="e">
        <f>VLOOKUP(G226,#REF!,1,0)</f>
        <v>#REF!</v>
      </c>
      <c r="I226">
        <f t="shared" si="7"/>
        <v>42</v>
      </c>
    </row>
    <row r="227" spans="1:9" ht="15" thickBot="1">
      <c r="A227" s="14" t="s">
        <v>1663</v>
      </c>
      <c r="B227" s="14" t="s">
        <v>3</v>
      </c>
      <c r="C227" s="14">
        <v>59</v>
      </c>
      <c r="D227" s="14">
        <v>20.07</v>
      </c>
      <c r="E227" s="14" t="s">
        <v>1664</v>
      </c>
      <c r="F227" s="15">
        <v>1</v>
      </c>
      <c r="G227" t="str">
        <f t="shared" si="6"/>
        <v>Sony MichelRB</v>
      </c>
      <c r="H227" t="e">
        <f>VLOOKUP(G227,#REF!,1,0)</f>
        <v>#REF!</v>
      </c>
      <c r="I227">
        <f t="shared" si="7"/>
        <v>67</v>
      </c>
    </row>
    <row r="228" spans="1:9" ht="19.5" thickBot="1">
      <c r="A228" s="14" t="s">
        <v>1665</v>
      </c>
      <c r="B228" s="14" t="s">
        <v>3</v>
      </c>
      <c r="C228" s="14">
        <v>52</v>
      </c>
      <c r="D228" s="14">
        <v>20.07</v>
      </c>
      <c r="E228" s="14" t="s">
        <v>1659</v>
      </c>
      <c r="F228" s="15">
        <v>1</v>
      </c>
      <c r="G228" t="str">
        <f t="shared" si="6"/>
        <v>Larry RountreeRB</v>
      </c>
      <c r="H228" t="e">
        <f>VLOOKUP(G228,#REF!,1,0)</f>
        <v>#REF!</v>
      </c>
      <c r="I228">
        <f t="shared" si="7"/>
        <v>67.5</v>
      </c>
    </row>
    <row r="229" spans="1:9" ht="19.5" thickBot="1">
      <c r="A229" s="14" t="s">
        <v>1666</v>
      </c>
      <c r="B229" s="14" t="s">
        <v>49</v>
      </c>
      <c r="C229" s="14">
        <v>42</v>
      </c>
      <c r="D229" s="14">
        <v>20.079999999999998</v>
      </c>
      <c r="E229" s="14" t="s">
        <v>1646</v>
      </c>
      <c r="F229" s="15">
        <v>1</v>
      </c>
      <c r="G229" t="str">
        <f t="shared" si="6"/>
        <v>Tommy TrembleTE</v>
      </c>
      <c r="H229" t="e">
        <f>VLOOKUP(G229,#REF!,1,0)</f>
        <v>#REF!</v>
      </c>
      <c r="I229">
        <f t="shared" si="7"/>
        <v>39</v>
      </c>
    </row>
    <row r="230" spans="1:9" ht="15" thickBot="1">
      <c r="A230" s="14" t="s">
        <v>1667</v>
      </c>
      <c r="B230" s="14" t="s">
        <v>16</v>
      </c>
      <c r="C230" s="14">
        <v>59</v>
      </c>
      <c r="D230" s="14">
        <v>20.11</v>
      </c>
      <c r="E230" s="14" t="s">
        <v>1668</v>
      </c>
      <c r="F230" s="15">
        <v>1</v>
      </c>
      <c r="G230" t="str">
        <f t="shared" si="6"/>
        <v>John BrownWR</v>
      </c>
      <c r="H230" t="e">
        <f>VLOOKUP(G230,#REF!,1,0)</f>
        <v>#REF!</v>
      </c>
      <c r="I230">
        <f t="shared" si="7"/>
        <v>88</v>
      </c>
    </row>
    <row r="231" spans="1:9" ht="19.5" thickBot="1">
      <c r="A231" s="14" t="s">
        <v>1669</v>
      </c>
      <c r="B231" s="14" t="s">
        <v>3</v>
      </c>
      <c r="C231" s="14">
        <v>54</v>
      </c>
      <c r="D231" s="14">
        <v>20.12</v>
      </c>
      <c r="E231" s="14" t="s">
        <v>1670</v>
      </c>
      <c r="F231" s="15">
        <v>1</v>
      </c>
      <c r="G231" t="str">
        <f t="shared" si="6"/>
        <v>Jeffery WilsonRB</v>
      </c>
      <c r="H231" t="e">
        <f>VLOOKUP(G231,#REF!,1,0)</f>
        <v>#REF!</v>
      </c>
      <c r="I231">
        <f t="shared" si="7"/>
        <v>70</v>
      </c>
    </row>
    <row r="232" spans="1:9" ht="15" thickBot="1">
      <c r="A232" s="14" t="s">
        <v>1671</v>
      </c>
      <c r="B232" s="14" t="s">
        <v>49</v>
      </c>
      <c r="C232" s="14">
        <v>52</v>
      </c>
      <c r="D232" s="14">
        <v>21.01</v>
      </c>
      <c r="E232" s="14" t="s">
        <v>1672</v>
      </c>
      <c r="F232" s="15">
        <v>1</v>
      </c>
      <c r="G232" t="str">
        <f t="shared" si="6"/>
        <v>Mo Alie-CoxTE</v>
      </c>
      <c r="H232" t="e">
        <f>VLOOKUP(G232,#REF!,1,0)</f>
        <v>#REF!</v>
      </c>
      <c r="I232">
        <f t="shared" si="7"/>
        <v>41</v>
      </c>
    </row>
    <row r="233" spans="1:9" ht="15" thickBot="1">
      <c r="A233" s="14" t="s">
        <v>1673</v>
      </c>
      <c r="B233" s="14" t="s">
        <v>3</v>
      </c>
      <c r="C233" s="14">
        <v>49</v>
      </c>
      <c r="D233" s="14">
        <v>21.02</v>
      </c>
      <c r="E233" s="14" t="s">
        <v>1670</v>
      </c>
      <c r="F233" s="15">
        <v>1</v>
      </c>
      <c r="G233" t="str">
        <f t="shared" si="6"/>
        <v>Gerrid DoaksRB</v>
      </c>
      <c r="H233" t="e">
        <f>VLOOKUP(G233,#REF!,1,0)</f>
        <v>#REF!</v>
      </c>
      <c r="I233">
        <f t="shared" si="7"/>
        <v>70</v>
      </c>
    </row>
    <row r="234" spans="1:9" ht="15" thickBot="1">
      <c r="A234" s="14" t="s">
        <v>1674</v>
      </c>
      <c r="B234" s="14" t="s">
        <v>3</v>
      </c>
      <c r="C234" s="14">
        <v>50</v>
      </c>
      <c r="D234" s="14">
        <v>21.03</v>
      </c>
      <c r="E234" s="14" t="s">
        <v>1670</v>
      </c>
      <c r="F234" s="15">
        <v>1</v>
      </c>
      <c r="G234" t="str">
        <f t="shared" si="6"/>
        <v>Chris EvansRB</v>
      </c>
      <c r="H234" t="e">
        <f>VLOOKUP(G234,#REF!,1,0)</f>
        <v>#REF!</v>
      </c>
      <c r="I234">
        <f t="shared" si="7"/>
        <v>70</v>
      </c>
    </row>
    <row r="235" spans="1:9" ht="19.5" thickBot="1">
      <c r="A235" s="14" t="s">
        <v>1675</v>
      </c>
      <c r="B235" s="14" t="s">
        <v>16</v>
      </c>
      <c r="C235" s="14">
        <v>49</v>
      </c>
      <c r="D235" s="14">
        <v>21.05</v>
      </c>
      <c r="E235" s="14" t="s">
        <v>1676</v>
      </c>
      <c r="F235" s="15">
        <v>1</v>
      </c>
      <c r="G235" t="str">
        <f t="shared" si="6"/>
        <v>Cornell PowellWR</v>
      </c>
      <c r="H235" t="e">
        <f>VLOOKUP(G235,#REF!,1,0)</f>
        <v>#REF!</v>
      </c>
      <c r="I235">
        <f t="shared" si="7"/>
        <v>92</v>
      </c>
    </row>
    <row r="236" spans="1:9" ht="15" thickBot="1">
      <c r="A236" s="14" t="s">
        <v>1677</v>
      </c>
      <c r="B236" s="14" t="s">
        <v>16</v>
      </c>
      <c r="C236" s="14">
        <v>48</v>
      </c>
      <c r="D236" s="14">
        <v>21.05</v>
      </c>
      <c r="E236" s="14" t="s">
        <v>1678</v>
      </c>
      <c r="F236" s="15">
        <v>1</v>
      </c>
      <c r="G236" t="str">
        <f t="shared" si="6"/>
        <v>Tylan WallaceWR</v>
      </c>
      <c r="H236" t="e">
        <f>VLOOKUP(G236,#REF!,1,0)</f>
        <v>#REF!</v>
      </c>
      <c r="I236">
        <f t="shared" si="7"/>
        <v>90.5</v>
      </c>
    </row>
    <row r="237" spans="1:9" ht="15" thickBot="1">
      <c r="A237" s="14" t="s">
        <v>1679</v>
      </c>
      <c r="B237" s="14" t="s">
        <v>49</v>
      </c>
      <c r="C237" s="14">
        <v>55</v>
      </c>
      <c r="D237" s="14">
        <v>21.06</v>
      </c>
      <c r="E237" s="14" t="s">
        <v>1680</v>
      </c>
      <c r="F237" s="15">
        <v>1</v>
      </c>
      <c r="G237" t="str">
        <f t="shared" si="6"/>
        <v>C.J. UzomahTE</v>
      </c>
      <c r="H237" t="e">
        <f>VLOOKUP(G237,#REF!,1,0)</f>
        <v>#REF!</v>
      </c>
      <c r="I237">
        <f t="shared" si="7"/>
        <v>43</v>
      </c>
    </row>
    <row r="238" spans="1:9" ht="15" thickBot="1">
      <c r="A238" s="14" t="s">
        <v>1681</v>
      </c>
      <c r="B238" s="14" t="s">
        <v>49</v>
      </c>
      <c r="C238" s="14">
        <v>49</v>
      </c>
      <c r="D238" s="14">
        <v>21.06</v>
      </c>
      <c r="E238" s="14" t="s">
        <v>1672</v>
      </c>
      <c r="F238" s="15">
        <v>1</v>
      </c>
      <c r="G238" t="str">
        <f t="shared" si="6"/>
        <v>Tre' McKittyTE</v>
      </c>
      <c r="H238" t="e">
        <f>VLOOKUP(G238,#REF!,1,0)</f>
        <v>#REF!</v>
      </c>
      <c r="I238">
        <f t="shared" si="7"/>
        <v>41</v>
      </c>
    </row>
    <row r="239" spans="1:9" ht="19.5" thickBot="1">
      <c r="A239" s="14" t="s">
        <v>1682</v>
      </c>
      <c r="B239" s="14" t="s">
        <v>16</v>
      </c>
      <c r="C239" s="14">
        <v>50</v>
      </c>
      <c r="D239" s="14">
        <v>21.06</v>
      </c>
      <c r="E239" s="14" t="s">
        <v>1683</v>
      </c>
      <c r="F239" s="15">
        <v>1</v>
      </c>
      <c r="G239" t="str">
        <f t="shared" si="6"/>
        <v>Anthony SchwartzWR</v>
      </c>
      <c r="H239" t="e">
        <f>VLOOKUP(G239,#REF!,1,0)</f>
        <v>#REF!</v>
      </c>
      <c r="I239">
        <f t="shared" si="7"/>
        <v>93</v>
      </c>
    </row>
    <row r="240" spans="1:9" ht="19.5" thickBot="1">
      <c r="A240" s="14" t="s">
        <v>1684</v>
      </c>
      <c r="B240" s="14" t="s">
        <v>3</v>
      </c>
      <c r="C240" s="14">
        <v>56</v>
      </c>
      <c r="D240" s="14">
        <v>21.07</v>
      </c>
      <c r="E240" s="14" t="s">
        <v>1685</v>
      </c>
      <c r="F240" s="15">
        <v>1</v>
      </c>
      <c r="G240" t="str">
        <f t="shared" si="6"/>
        <v>Darrel WilliamsRB</v>
      </c>
      <c r="H240" t="e">
        <f>VLOOKUP(G240,#REF!,1,0)</f>
        <v>#REF!</v>
      </c>
      <c r="I240">
        <f t="shared" si="7"/>
        <v>72</v>
      </c>
    </row>
    <row r="241" spans="1:9" ht="19.5" thickBot="1">
      <c r="A241" s="14" t="s">
        <v>1686</v>
      </c>
      <c r="B241" s="14" t="s">
        <v>12</v>
      </c>
      <c r="C241" s="14">
        <v>50</v>
      </c>
      <c r="D241" s="14">
        <v>21.08</v>
      </c>
      <c r="E241" s="14" t="s">
        <v>1687</v>
      </c>
      <c r="F241" s="15">
        <v>1</v>
      </c>
      <c r="G241" t="str">
        <f t="shared" si="6"/>
        <v>Gardner MinshewQB</v>
      </c>
      <c r="H241" t="e">
        <f>VLOOKUP(G241,#REF!,1,0)</f>
        <v>#REF!</v>
      </c>
      <c r="I241">
        <f t="shared" si="7"/>
        <v>45</v>
      </c>
    </row>
    <row r="242" spans="1:9" ht="19.5" thickBot="1">
      <c r="A242" s="14" t="s">
        <v>1688</v>
      </c>
      <c r="B242" s="14" t="s">
        <v>16</v>
      </c>
      <c r="C242" s="14">
        <v>48</v>
      </c>
      <c r="D242" s="14">
        <v>21.08</v>
      </c>
      <c r="E242" s="14" t="s">
        <v>1676</v>
      </c>
      <c r="F242" s="15">
        <v>1</v>
      </c>
      <c r="G242" t="str">
        <f t="shared" si="6"/>
        <v>Quintez CephusWR</v>
      </c>
      <c r="H242" t="e">
        <f>VLOOKUP(G242,#REF!,1,0)</f>
        <v>#REF!</v>
      </c>
      <c r="I242">
        <f t="shared" si="7"/>
        <v>92</v>
      </c>
    </row>
    <row r="243" spans="1:9" ht="15" thickBot="1">
      <c r="A243" s="14" t="s">
        <v>1689</v>
      </c>
      <c r="B243" s="14" t="s">
        <v>16</v>
      </c>
      <c r="C243" s="14">
        <v>56</v>
      </c>
      <c r="D243" s="14">
        <v>21.08</v>
      </c>
      <c r="E243" s="14" t="s">
        <v>1690</v>
      </c>
      <c r="F243" s="15">
        <v>1</v>
      </c>
      <c r="G243" t="str">
        <f t="shared" si="6"/>
        <v>Allen LazardWR</v>
      </c>
      <c r="H243" t="e">
        <f>VLOOKUP(G243,#REF!,1,0)</f>
        <v>#REF!</v>
      </c>
      <c r="I243">
        <f t="shared" si="7"/>
        <v>91.5</v>
      </c>
    </row>
    <row r="244" spans="1:9" ht="15" thickBot="1">
      <c r="A244" s="14" t="s">
        <v>1691</v>
      </c>
      <c r="B244" s="14" t="s">
        <v>3</v>
      </c>
      <c r="C244" s="14">
        <v>62</v>
      </c>
      <c r="D244" s="14">
        <v>21.09</v>
      </c>
      <c r="E244" s="14" t="s">
        <v>1692</v>
      </c>
      <c r="F244" s="15">
        <v>1</v>
      </c>
      <c r="G244" t="str">
        <f t="shared" si="6"/>
        <v>James WhiteRB</v>
      </c>
      <c r="H244" t="e">
        <f>VLOOKUP(G244,#REF!,1,0)</f>
        <v>#REF!</v>
      </c>
      <c r="I244">
        <f t="shared" si="7"/>
        <v>73.5</v>
      </c>
    </row>
    <row r="245" spans="1:9" ht="15" thickBot="1">
      <c r="A245" s="14" t="s">
        <v>1693</v>
      </c>
      <c r="B245" s="14" t="s">
        <v>3</v>
      </c>
      <c r="C245" s="14">
        <v>47</v>
      </c>
      <c r="D245" s="14">
        <v>21.1</v>
      </c>
      <c r="E245" s="14" t="s">
        <v>1694</v>
      </c>
      <c r="F245" s="15">
        <v>1</v>
      </c>
      <c r="G245" t="str">
        <f t="shared" si="6"/>
        <v>Khalil HerbertRB</v>
      </c>
      <c r="H245" t="e">
        <f>VLOOKUP(G245,#REF!,1,0)</f>
        <v>#REF!</v>
      </c>
      <c r="I245">
        <f t="shared" si="7"/>
        <v>71</v>
      </c>
    </row>
    <row r="246" spans="1:9" ht="19.5" thickBot="1">
      <c r="A246" s="14" t="s">
        <v>1695</v>
      </c>
      <c r="B246" s="14" t="s">
        <v>3</v>
      </c>
      <c r="C246" s="14">
        <v>48</v>
      </c>
      <c r="D246" s="14">
        <v>21.1</v>
      </c>
      <c r="E246" s="14" t="s">
        <v>1696</v>
      </c>
      <c r="F246" s="15">
        <v>1</v>
      </c>
      <c r="G246" t="str">
        <f t="shared" si="6"/>
        <v>Ke'Shawn VaughnRB</v>
      </c>
      <c r="H246" t="e">
        <f>VLOOKUP(G246,#REF!,1,0)</f>
        <v>#REF!</v>
      </c>
      <c r="I246">
        <f t="shared" si="7"/>
        <v>73</v>
      </c>
    </row>
    <row r="247" spans="1:9" ht="19.5" thickBot="1">
      <c r="A247" s="14" t="s">
        <v>1697</v>
      </c>
      <c r="B247" s="14" t="s">
        <v>12</v>
      </c>
      <c r="C247" s="14">
        <v>51</v>
      </c>
      <c r="D247" s="14">
        <v>21.1</v>
      </c>
      <c r="E247" s="14" t="s">
        <v>1698</v>
      </c>
      <c r="F247" s="15">
        <v>1</v>
      </c>
      <c r="G247" t="str">
        <f t="shared" si="6"/>
        <v>Marcus MariotaQB</v>
      </c>
      <c r="H247" t="e">
        <f>VLOOKUP(G247,#REF!,1,0)</f>
        <v>#REF!</v>
      </c>
      <c r="I247">
        <f t="shared" si="7"/>
        <v>46</v>
      </c>
    </row>
    <row r="248" spans="1:9" ht="15" thickBot="1">
      <c r="A248" s="14" t="s">
        <v>1699</v>
      </c>
      <c r="B248" s="14" t="s">
        <v>49</v>
      </c>
      <c r="C248" s="14">
        <v>53</v>
      </c>
      <c r="D248" s="14">
        <v>21.12</v>
      </c>
      <c r="E248" s="14" t="s">
        <v>1700</v>
      </c>
      <c r="F248" s="15">
        <v>1</v>
      </c>
      <c r="G248" t="str">
        <f t="shared" si="6"/>
        <v>Jack DoyleTE</v>
      </c>
      <c r="H248" t="e">
        <f>VLOOKUP(G248,#REF!,1,0)</f>
        <v>#REF!</v>
      </c>
      <c r="I248">
        <f t="shared" si="7"/>
        <v>45</v>
      </c>
    </row>
    <row r="249" spans="1:9" ht="15" thickBot="1">
      <c r="A249" s="14" t="s">
        <v>1701</v>
      </c>
      <c r="B249" s="14" t="s">
        <v>16</v>
      </c>
      <c r="C249" s="14">
        <v>60</v>
      </c>
      <c r="D249" s="14">
        <v>21.12</v>
      </c>
      <c r="E249" s="14" t="s">
        <v>1702</v>
      </c>
      <c r="F249" s="15">
        <v>1</v>
      </c>
      <c r="G249" t="str">
        <f t="shared" si="6"/>
        <v>A.J. GreenWR</v>
      </c>
      <c r="H249" t="e">
        <f>VLOOKUP(G249,#REF!,1,0)</f>
        <v>#REF!</v>
      </c>
      <c r="I249">
        <f t="shared" si="7"/>
        <v>90</v>
      </c>
    </row>
    <row r="250" spans="1:9" ht="15" thickBot="1">
      <c r="A250" s="14" t="s">
        <v>1703</v>
      </c>
      <c r="B250" s="14" t="s">
        <v>49</v>
      </c>
      <c r="C250" s="14">
        <v>54</v>
      </c>
      <c r="D250" s="14">
        <v>22.01</v>
      </c>
      <c r="E250" s="14" t="s">
        <v>1662</v>
      </c>
      <c r="F250" s="15">
        <v>1</v>
      </c>
      <c r="G250" t="str">
        <f t="shared" si="6"/>
        <v>Noah GrayTE</v>
      </c>
      <c r="H250" t="e">
        <f>VLOOKUP(G250,#REF!,1,0)</f>
        <v>#REF!</v>
      </c>
      <c r="I250">
        <f t="shared" si="7"/>
        <v>42</v>
      </c>
    </row>
    <row r="251" spans="1:9" ht="19.5" thickBot="1">
      <c r="A251" s="14" t="s">
        <v>1704</v>
      </c>
      <c r="B251" s="14" t="s">
        <v>3</v>
      </c>
      <c r="C251" s="14">
        <v>54</v>
      </c>
      <c r="D251" s="14">
        <v>22.01</v>
      </c>
      <c r="E251" s="14" t="s">
        <v>1696</v>
      </c>
      <c r="F251" s="15">
        <v>1</v>
      </c>
      <c r="G251" t="str">
        <f t="shared" si="6"/>
        <v>Giovani BernardRB</v>
      </c>
      <c r="H251" t="e">
        <f>VLOOKUP(G251,#REF!,1,0)</f>
        <v>#REF!</v>
      </c>
      <c r="I251">
        <f t="shared" si="7"/>
        <v>73</v>
      </c>
    </row>
    <row r="252" spans="1:9" ht="19.5" thickBot="1">
      <c r="A252" s="14" t="s">
        <v>1705</v>
      </c>
      <c r="B252" s="14" t="s">
        <v>3</v>
      </c>
      <c r="C252" s="14">
        <v>55</v>
      </c>
      <c r="D252" s="14">
        <v>22.05</v>
      </c>
      <c r="E252" s="14" t="s">
        <v>1706</v>
      </c>
      <c r="F252" s="15">
        <v>1</v>
      </c>
      <c r="G252" t="str">
        <f t="shared" si="6"/>
        <v>Joshua KelleyRB</v>
      </c>
      <c r="H252" t="e">
        <f>VLOOKUP(G252,#REF!,1,0)</f>
        <v>#REF!</v>
      </c>
      <c r="I252">
        <f t="shared" si="7"/>
        <v>76</v>
      </c>
    </row>
    <row r="253" spans="1:9" ht="19.5" thickBot="1">
      <c r="A253" s="14" t="s">
        <v>1707</v>
      </c>
      <c r="B253" s="14" t="s">
        <v>16</v>
      </c>
      <c r="C253" s="14">
        <v>58</v>
      </c>
      <c r="D253" s="14">
        <v>22.05</v>
      </c>
      <c r="E253" s="14" t="s">
        <v>1708</v>
      </c>
      <c r="F253" s="15">
        <v>1</v>
      </c>
      <c r="G253" t="str">
        <f t="shared" si="6"/>
        <v>Sammy WatkinsWR</v>
      </c>
      <c r="H253" t="e">
        <f>VLOOKUP(G253,#REF!,1,0)</f>
        <v>#REF!</v>
      </c>
      <c r="I253">
        <f t="shared" si="7"/>
        <v>97</v>
      </c>
    </row>
    <row r="254" spans="1:9" ht="19.5" thickBot="1">
      <c r="A254" s="14" t="s">
        <v>1709</v>
      </c>
      <c r="B254" s="14" t="s">
        <v>49</v>
      </c>
      <c r="C254" s="14">
        <v>48</v>
      </c>
      <c r="D254" s="14">
        <v>22.05</v>
      </c>
      <c r="E254" s="14" t="s">
        <v>1710</v>
      </c>
      <c r="F254" s="15">
        <v>1</v>
      </c>
      <c r="G254" t="str">
        <f t="shared" si="6"/>
        <v>Kylen GransonTE</v>
      </c>
      <c r="H254" t="e">
        <f>VLOOKUP(G254,#REF!,1,0)</f>
        <v>#REF!</v>
      </c>
      <c r="I254">
        <f t="shared" si="7"/>
        <v>42.5</v>
      </c>
    </row>
    <row r="255" spans="1:9" ht="19.5" thickBot="1">
      <c r="A255" s="14" t="s">
        <v>1711</v>
      </c>
      <c r="B255" s="14" t="s">
        <v>3</v>
      </c>
      <c r="C255" s="14">
        <v>48</v>
      </c>
      <c r="D255" s="14">
        <v>22.06</v>
      </c>
      <c r="E255" s="14" t="s">
        <v>1712</v>
      </c>
      <c r="F255" s="15">
        <v>1</v>
      </c>
      <c r="G255" t="str">
        <f t="shared" si="6"/>
        <v>Jermar JeffersonRB</v>
      </c>
      <c r="H255" t="e">
        <f>VLOOKUP(G255,#REF!,1,0)</f>
        <v>#REF!</v>
      </c>
      <c r="I255">
        <f t="shared" si="7"/>
        <v>75</v>
      </c>
    </row>
    <row r="256" spans="1:9" ht="15" thickBot="1">
      <c r="A256" s="14" t="s">
        <v>1713</v>
      </c>
      <c r="B256" s="14" t="s">
        <v>49</v>
      </c>
      <c r="C256" s="14">
        <v>48</v>
      </c>
      <c r="D256" s="14">
        <v>22.06</v>
      </c>
      <c r="E256" s="14" t="s">
        <v>1714</v>
      </c>
      <c r="F256" s="15">
        <v>1</v>
      </c>
      <c r="G256" t="str">
        <f t="shared" si="6"/>
        <v>Dan ArnoldTE</v>
      </c>
      <c r="H256" t="e">
        <f>VLOOKUP(G256,#REF!,1,0)</f>
        <v>#REF!</v>
      </c>
      <c r="I256">
        <f t="shared" si="7"/>
        <v>46.5</v>
      </c>
    </row>
    <row r="257" spans="1:9" ht="19.5" thickBot="1">
      <c r="A257" s="14" t="s">
        <v>1715</v>
      </c>
      <c r="B257" s="14" t="s">
        <v>16</v>
      </c>
      <c r="C257" s="14">
        <v>45</v>
      </c>
      <c r="D257" s="14">
        <v>22.06</v>
      </c>
      <c r="E257" s="14" t="s">
        <v>1708</v>
      </c>
      <c r="F257" s="15">
        <v>1</v>
      </c>
      <c r="G257" t="str">
        <f t="shared" si="6"/>
        <v>Dez FitzpatrickWR</v>
      </c>
      <c r="H257" t="e">
        <f>VLOOKUP(G257,#REF!,1,0)</f>
        <v>#REF!</v>
      </c>
      <c r="I257">
        <f t="shared" si="7"/>
        <v>97</v>
      </c>
    </row>
    <row r="258" spans="1:9" ht="19.5" thickBot="1">
      <c r="A258" s="14" t="s">
        <v>1716</v>
      </c>
      <c r="B258" s="14" t="s">
        <v>16</v>
      </c>
      <c r="C258" s="14">
        <v>56</v>
      </c>
      <c r="D258" s="14">
        <v>22.06</v>
      </c>
      <c r="E258" s="14" t="s">
        <v>1717</v>
      </c>
      <c r="F258" s="15">
        <v>1</v>
      </c>
      <c r="G258" t="str">
        <f t="shared" ref="G258:G321" si="8">RIGHT(A258,LEN(A258)-FIND(",",A258)-1)&amp;" "&amp;LEFT(A258,FIND(",",A258)-1)&amp;B258</f>
        <v>Emmanuel SandersWR</v>
      </c>
      <c r="H258" t="e">
        <f>VLOOKUP(G258,#REF!,1,0)</f>
        <v>#REF!</v>
      </c>
      <c r="I258">
        <f t="shared" ref="I258:I321" si="9">_xlfn.NUMBERVALUE(RIGHT(E258,LEN(E258)-2))</f>
        <v>96</v>
      </c>
    </row>
    <row r="259" spans="1:9" ht="19.5" thickBot="1">
      <c r="A259" s="14" t="s">
        <v>1718</v>
      </c>
      <c r="B259" s="14" t="s">
        <v>49</v>
      </c>
      <c r="C259" s="14">
        <v>45</v>
      </c>
      <c r="D259" s="14">
        <v>22.11</v>
      </c>
      <c r="E259" s="14" t="s">
        <v>1680</v>
      </c>
      <c r="F259" s="15">
        <v>1</v>
      </c>
      <c r="G259" t="str">
        <f t="shared" si="8"/>
        <v>Albert OkwuegbunamTE</v>
      </c>
      <c r="H259" t="e">
        <f>VLOOKUP(G259,#REF!,1,0)</f>
        <v>#REF!</v>
      </c>
      <c r="I259">
        <f t="shared" si="9"/>
        <v>43</v>
      </c>
    </row>
    <row r="260" spans="1:9" ht="19.5" thickBot="1">
      <c r="A260" s="14" t="s">
        <v>1719</v>
      </c>
      <c r="B260" s="14" t="s">
        <v>49</v>
      </c>
      <c r="C260" s="14">
        <v>43</v>
      </c>
      <c r="D260" s="14">
        <v>23.01</v>
      </c>
      <c r="E260" s="14" t="s">
        <v>1720</v>
      </c>
      <c r="F260" s="15">
        <v>1</v>
      </c>
      <c r="G260" t="str">
        <f t="shared" si="8"/>
        <v>Donald ParhamTE</v>
      </c>
      <c r="H260" t="e">
        <f>VLOOKUP(G260,#REF!,1,0)</f>
        <v>#REF!</v>
      </c>
      <c r="I260">
        <f t="shared" si="9"/>
        <v>48</v>
      </c>
    </row>
    <row r="261" spans="1:9" ht="15" thickBot="1">
      <c r="A261" s="14" t="s">
        <v>1721</v>
      </c>
      <c r="B261" s="14" t="s">
        <v>12</v>
      </c>
      <c r="C261" s="14">
        <v>42</v>
      </c>
      <c r="D261" s="14">
        <v>23.01</v>
      </c>
      <c r="E261" s="14" t="s">
        <v>1722</v>
      </c>
      <c r="F261" s="15">
        <v>1</v>
      </c>
      <c r="G261" t="str">
        <f t="shared" si="8"/>
        <v>Ian BookQB</v>
      </c>
      <c r="H261" t="e">
        <f>VLOOKUP(G261,#REF!,1,0)</f>
        <v>#REF!</v>
      </c>
      <c r="I261">
        <f t="shared" si="9"/>
        <v>47</v>
      </c>
    </row>
    <row r="262" spans="1:9" ht="15" thickBot="1">
      <c r="A262" s="14" t="s">
        <v>1723</v>
      </c>
      <c r="B262" s="14" t="s">
        <v>3</v>
      </c>
      <c r="C262" s="14">
        <v>49</v>
      </c>
      <c r="D262" s="14">
        <v>23.02</v>
      </c>
      <c r="E262" s="14" t="s">
        <v>1724</v>
      </c>
      <c r="F262" s="15">
        <v>1</v>
      </c>
      <c r="G262" t="str">
        <f t="shared" si="8"/>
        <v>Kylin HillRB</v>
      </c>
      <c r="H262" t="e">
        <f>VLOOKUP(G262,#REF!,1,0)</f>
        <v>#REF!</v>
      </c>
      <c r="I262">
        <f t="shared" si="9"/>
        <v>80</v>
      </c>
    </row>
    <row r="263" spans="1:9" ht="15" thickBot="1">
      <c r="A263" s="14" t="s">
        <v>1725</v>
      </c>
      <c r="B263" s="14" t="s">
        <v>49</v>
      </c>
      <c r="C263" s="14">
        <v>41</v>
      </c>
      <c r="D263" s="14">
        <v>23.03</v>
      </c>
      <c r="E263" s="14" t="s">
        <v>1726</v>
      </c>
      <c r="F263" s="15">
        <v>1</v>
      </c>
      <c r="G263" t="str">
        <f t="shared" si="8"/>
        <v>Jordan AkinsTE</v>
      </c>
      <c r="H263" t="e">
        <f>VLOOKUP(G263,#REF!,1,0)</f>
        <v>#REF!</v>
      </c>
      <c r="I263">
        <f t="shared" si="9"/>
        <v>50</v>
      </c>
    </row>
    <row r="264" spans="1:9" ht="29" thickBot="1">
      <c r="A264" s="14" t="s">
        <v>1727</v>
      </c>
      <c r="B264" s="14" t="s">
        <v>16</v>
      </c>
      <c r="C264" s="14">
        <v>47</v>
      </c>
      <c r="D264" s="14">
        <v>23.03</v>
      </c>
      <c r="E264" s="14" t="s">
        <v>1728</v>
      </c>
      <c r="F264" s="15">
        <v>1</v>
      </c>
      <c r="G264" t="str">
        <f t="shared" si="8"/>
        <v>Ihmir Smith-MarsetteWR</v>
      </c>
      <c r="H264" t="e">
        <f>VLOOKUP(G264,#REF!,1,0)</f>
        <v>#REF!</v>
      </c>
      <c r="I264">
        <f t="shared" si="9"/>
        <v>101</v>
      </c>
    </row>
    <row r="265" spans="1:9" ht="15" thickBot="1">
      <c r="A265" s="14" t="s">
        <v>1729</v>
      </c>
      <c r="B265" s="14" t="s">
        <v>16</v>
      </c>
      <c r="C265" s="14">
        <v>42</v>
      </c>
      <c r="D265" s="14">
        <v>23.03</v>
      </c>
      <c r="E265" s="14" t="s">
        <v>1730</v>
      </c>
      <c r="F265" s="15">
        <v>1</v>
      </c>
      <c r="G265" t="str">
        <f t="shared" si="8"/>
        <v>N'Keal HarryWR</v>
      </c>
      <c r="H265" t="e">
        <f>VLOOKUP(G265,#REF!,1,0)</f>
        <v>#REF!</v>
      </c>
      <c r="I265">
        <f t="shared" si="9"/>
        <v>100.5</v>
      </c>
    </row>
    <row r="266" spans="1:9" ht="15" thickBot="1">
      <c r="A266" s="14" t="s">
        <v>1731</v>
      </c>
      <c r="B266" s="14" t="s">
        <v>49</v>
      </c>
      <c r="C266" s="14">
        <v>44</v>
      </c>
      <c r="D266" s="14">
        <v>23.04</v>
      </c>
      <c r="E266" s="14" t="s">
        <v>1732</v>
      </c>
      <c r="F266" s="15">
        <v>1</v>
      </c>
      <c r="G266" t="str">
        <f t="shared" si="8"/>
        <v>Will DisslyTE</v>
      </c>
      <c r="H266" t="e">
        <f>VLOOKUP(G266,#REF!,1,0)</f>
        <v>#REF!</v>
      </c>
      <c r="I266">
        <f t="shared" si="9"/>
        <v>48.5</v>
      </c>
    </row>
    <row r="267" spans="1:9" ht="15" thickBot="1">
      <c r="A267" s="14" t="s">
        <v>1733</v>
      </c>
      <c r="B267" s="14" t="s">
        <v>3</v>
      </c>
      <c r="C267" s="14">
        <v>49</v>
      </c>
      <c r="D267" s="14">
        <v>23.05</v>
      </c>
      <c r="E267" s="14" t="s">
        <v>1734</v>
      </c>
      <c r="F267" s="15">
        <v>1</v>
      </c>
      <c r="G267" t="str">
        <f t="shared" si="8"/>
        <v>Ty JohnsonRB</v>
      </c>
      <c r="H267" t="e">
        <f>VLOOKUP(G267,#REF!,1,0)</f>
        <v>#REF!</v>
      </c>
      <c r="I267">
        <f t="shared" si="9"/>
        <v>78</v>
      </c>
    </row>
    <row r="268" spans="1:9" ht="19.5" thickBot="1">
      <c r="A268" s="14" t="s">
        <v>1735</v>
      </c>
      <c r="B268" s="14" t="s">
        <v>16</v>
      </c>
      <c r="C268" s="14">
        <v>51</v>
      </c>
      <c r="D268" s="14">
        <v>23.06</v>
      </c>
      <c r="E268" s="14" t="s">
        <v>1736</v>
      </c>
      <c r="F268" s="15">
        <v>1</v>
      </c>
      <c r="G268" t="str">
        <f t="shared" si="8"/>
        <v>Demarcus RobinsonWR</v>
      </c>
      <c r="H268" t="e">
        <f>VLOOKUP(G268,#REF!,1,0)</f>
        <v>#REF!</v>
      </c>
      <c r="I268">
        <f t="shared" si="9"/>
        <v>103</v>
      </c>
    </row>
    <row r="269" spans="1:9" ht="19.5" thickBot="1">
      <c r="A269" s="14" t="s">
        <v>1737</v>
      </c>
      <c r="B269" s="14" t="s">
        <v>16</v>
      </c>
      <c r="C269" s="14">
        <v>45</v>
      </c>
      <c r="D269" s="14">
        <v>23.06</v>
      </c>
      <c r="E269" s="14" t="s">
        <v>1738</v>
      </c>
      <c r="F269" s="15">
        <v>1</v>
      </c>
      <c r="G269" t="str">
        <f t="shared" si="8"/>
        <v>Tyler JohnsonWR</v>
      </c>
      <c r="H269" t="e">
        <f>VLOOKUP(G269,#REF!,1,0)</f>
        <v>#REF!</v>
      </c>
      <c r="I269">
        <f t="shared" si="9"/>
        <v>107</v>
      </c>
    </row>
    <row r="270" spans="1:9" ht="19.5" thickBot="1">
      <c r="A270" s="14" t="s">
        <v>1739</v>
      </c>
      <c r="B270" s="14" t="s">
        <v>3</v>
      </c>
      <c r="C270" s="14">
        <v>45</v>
      </c>
      <c r="D270" s="14">
        <v>23.06</v>
      </c>
      <c r="E270" s="14" t="s">
        <v>1724</v>
      </c>
      <c r="F270" s="15">
        <v>1</v>
      </c>
      <c r="G270" t="str">
        <f t="shared" si="8"/>
        <v>Devontae BookerRB</v>
      </c>
      <c r="H270" t="e">
        <f>VLOOKUP(G270,#REF!,1,0)</f>
        <v>#REF!</v>
      </c>
      <c r="I270">
        <f t="shared" si="9"/>
        <v>80</v>
      </c>
    </row>
    <row r="271" spans="1:9" ht="19.5" thickBot="1">
      <c r="A271" s="14" t="s">
        <v>1740</v>
      </c>
      <c r="B271" s="14" t="s">
        <v>49</v>
      </c>
      <c r="C271" s="14">
        <v>48</v>
      </c>
      <c r="D271" s="14">
        <v>23.07</v>
      </c>
      <c r="E271" s="14" t="s">
        <v>1741</v>
      </c>
      <c r="F271" s="15">
        <v>1</v>
      </c>
      <c r="G271" t="str">
        <f t="shared" si="8"/>
        <v>Jimmy GrahamTE</v>
      </c>
      <c r="H271" t="e">
        <f>VLOOKUP(G271,#REF!,1,0)</f>
        <v>#REF!</v>
      </c>
      <c r="I271">
        <f t="shared" si="9"/>
        <v>46</v>
      </c>
    </row>
    <row r="272" spans="1:9" ht="19.5" thickBot="1">
      <c r="A272" s="14" t="s">
        <v>1742</v>
      </c>
      <c r="B272" s="14" t="s">
        <v>16</v>
      </c>
      <c r="C272" s="14">
        <v>57</v>
      </c>
      <c r="D272" s="14">
        <v>23.08</v>
      </c>
      <c r="E272" s="14" t="s">
        <v>1743</v>
      </c>
      <c r="F272" s="15">
        <v>1</v>
      </c>
      <c r="G272" t="str">
        <f t="shared" si="8"/>
        <v>Tyrell WilliamsWR</v>
      </c>
      <c r="H272" t="e">
        <f>VLOOKUP(G272,#REF!,1,0)</f>
        <v>#REF!</v>
      </c>
      <c r="I272">
        <f t="shared" si="9"/>
        <v>102</v>
      </c>
    </row>
    <row r="273" spans="1:9" ht="19.5" thickBot="1">
      <c r="A273" s="14" t="s">
        <v>1744</v>
      </c>
      <c r="B273" s="14" t="s">
        <v>3</v>
      </c>
      <c r="C273" s="14">
        <v>54</v>
      </c>
      <c r="D273" s="14">
        <v>23.08</v>
      </c>
      <c r="E273" s="14" t="s">
        <v>1745</v>
      </c>
      <c r="F273" s="15">
        <v>1</v>
      </c>
      <c r="G273" t="str">
        <f t="shared" si="8"/>
        <v>Malcolm BrownRB</v>
      </c>
      <c r="H273" t="e">
        <f>VLOOKUP(G273,#REF!,1,0)</f>
        <v>#REF!</v>
      </c>
      <c r="I273">
        <f t="shared" si="9"/>
        <v>79</v>
      </c>
    </row>
    <row r="274" spans="1:9" ht="19.5" thickBot="1">
      <c r="A274" s="14" t="s">
        <v>1746</v>
      </c>
      <c r="B274" s="14" t="s">
        <v>16</v>
      </c>
      <c r="C274" s="14">
        <v>50</v>
      </c>
      <c r="D274" s="14">
        <v>23.08</v>
      </c>
      <c r="E274" s="14" t="s">
        <v>1736</v>
      </c>
      <c r="F274" s="15">
        <v>1</v>
      </c>
      <c r="G274" t="str">
        <f t="shared" si="8"/>
        <v>Jaelon DardenWR</v>
      </c>
      <c r="H274" t="e">
        <f>VLOOKUP(G274,#REF!,1,0)</f>
        <v>#REF!</v>
      </c>
      <c r="I274">
        <f t="shared" si="9"/>
        <v>103</v>
      </c>
    </row>
    <row r="275" spans="1:9" ht="19.5" thickBot="1">
      <c r="A275" s="14" t="s">
        <v>1747</v>
      </c>
      <c r="B275" s="14" t="s">
        <v>16</v>
      </c>
      <c r="C275" s="14">
        <v>44</v>
      </c>
      <c r="D275" s="14">
        <v>23.09</v>
      </c>
      <c r="E275" s="14" t="s">
        <v>1743</v>
      </c>
      <c r="F275" s="15">
        <v>1</v>
      </c>
      <c r="G275" t="str">
        <f t="shared" si="8"/>
        <v>Josh ReynoldsWR</v>
      </c>
      <c r="H275" t="e">
        <f>VLOOKUP(G275,#REF!,1,0)</f>
        <v>#REF!</v>
      </c>
      <c r="I275">
        <f t="shared" si="9"/>
        <v>102</v>
      </c>
    </row>
    <row r="276" spans="1:9" ht="29" thickBot="1">
      <c r="A276" s="14" t="s">
        <v>1748</v>
      </c>
      <c r="B276" s="14" t="s">
        <v>16</v>
      </c>
      <c r="C276" s="14">
        <v>51</v>
      </c>
      <c r="D276" s="14">
        <v>23.1</v>
      </c>
      <c r="E276" s="14" t="s">
        <v>1749</v>
      </c>
      <c r="F276" s="15">
        <v>1</v>
      </c>
      <c r="G276" t="str">
        <f t="shared" si="8"/>
        <v>Marquez Valdes-ScantlingWR</v>
      </c>
      <c r="H276" t="e">
        <f>VLOOKUP(G276,#REF!,1,0)</f>
        <v>#REF!</v>
      </c>
      <c r="I276">
        <f t="shared" si="9"/>
        <v>108</v>
      </c>
    </row>
    <row r="277" spans="1:9" ht="19.5" thickBot="1">
      <c r="A277" s="14" t="s">
        <v>1750</v>
      </c>
      <c r="B277" s="14" t="s">
        <v>3</v>
      </c>
      <c r="C277" s="14">
        <v>55</v>
      </c>
      <c r="D277" s="14">
        <v>23.1</v>
      </c>
      <c r="E277" s="14" t="s">
        <v>1745</v>
      </c>
      <c r="F277" s="15">
        <v>1</v>
      </c>
      <c r="G277" t="str">
        <f t="shared" si="8"/>
        <v>Wayne GallmanRB</v>
      </c>
      <c r="H277" t="e">
        <f>VLOOKUP(G277,#REF!,1,0)</f>
        <v>#REF!</v>
      </c>
      <c r="I277">
        <f t="shared" si="9"/>
        <v>79</v>
      </c>
    </row>
    <row r="278" spans="1:9" ht="19.5" thickBot="1">
      <c r="A278" s="14" t="s">
        <v>1751</v>
      </c>
      <c r="B278" s="14" t="s">
        <v>3</v>
      </c>
      <c r="C278" s="14">
        <v>51</v>
      </c>
      <c r="D278" s="14">
        <v>23.1</v>
      </c>
      <c r="E278" s="14" t="s">
        <v>1752</v>
      </c>
      <c r="F278" s="15">
        <v>1</v>
      </c>
      <c r="G278" t="str">
        <f t="shared" si="8"/>
        <v>Justin JacksonRB</v>
      </c>
      <c r="H278" t="e">
        <f>VLOOKUP(G278,#REF!,1,0)</f>
        <v>#REF!</v>
      </c>
      <c r="I278">
        <f t="shared" si="9"/>
        <v>81</v>
      </c>
    </row>
    <row r="279" spans="1:9" ht="19.5" thickBot="1">
      <c r="A279" s="14" t="s">
        <v>1753</v>
      </c>
      <c r="B279" s="14" t="s">
        <v>12</v>
      </c>
      <c r="C279" s="14">
        <v>44</v>
      </c>
      <c r="D279" s="14">
        <v>23.1</v>
      </c>
      <c r="E279" s="14" t="s">
        <v>1722</v>
      </c>
      <c r="F279" s="15">
        <v>1</v>
      </c>
      <c r="G279" t="str">
        <f t="shared" si="8"/>
        <v>Dwayne HaskinsQB</v>
      </c>
      <c r="H279" t="e">
        <f>VLOOKUP(G279,#REF!,1,0)</f>
        <v>#REF!</v>
      </c>
      <c r="I279">
        <f t="shared" si="9"/>
        <v>47</v>
      </c>
    </row>
    <row r="280" spans="1:9" ht="29" thickBot="1">
      <c r="A280" s="14" t="s">
        <v>1754</v>
      </c>
      <c r="B280" s="14" t="s">
        <v>16</v>
      </c>
      <c r="C280" s="14">
        <v>49</v>
      </c>
      <c r="D280" s="14">
        <v>24.01</v>
      </c>
      <c r="E280" s="14" t="s">
        <v>1755</v>
      </c>
      <c r="F280" s="15">
        <v>1</v>
      </c>
      <c r="G280" t="str">
        <f t="shared" si="8"/>
        <v>Donovan Peoples-JonesWR</v>
      </c>
      <c r="H280" t="e">
        <f>VLOOKUP(G280,#REF!,1,0)</f>
        <v>#REF!</v>
      </c>
      <c r="I280">
        <f t="shared" si="9"/>
        <v>104</v>
      </c>
    </row>
    <row r="281" spans="1:9" ht="15" thickBot="1">
      <c r="A281" s="14" t="s">
        <v>1756</v>
      </c>
      <c r="B281" s="14" t="s">
        <v>49</v>
      </c>
      <c r="C281" s="14">
        <v>45</v>
      </c>
      <c r="D281" s="14">
        <v>24.01</v>
      </c>
      <c r="E281" s="14" t="s">
        <v>1726</v>
      </c>
      <c r="F281" s="15">
        <v>1</v>
      </c>
      <c r="G281" t="str">
        <f t="shared" si="8"/>
        <v>Drew SampleTE</v>
      </c>
      <c r="H281" t="e">
        <f>VLOOKUP(G281,#REF!,1,0)</f>
        <v>#REF!</v>
      </c>
      <c r="I281">
        <f t="shared" si="9"/>
        <v>50</v>
      </c>
    </row>
    <row r="282" spans="1:9" ht="15" thickBot="1">
      <c r="A282" s="14" t="s">
        <v>1757</v>
      </c>
      <c r="B282" s="14" t="s">
        <v>3</v>
      </c>
      <c r="C282" s="14">
        <v>49</v>
      </c>
      <c r="D282" s="14">
        <v>24.02</v>
      </c>
      <c r="E282" s="14" t="s">
        <v>1724</v>
      </c>
      <c r="F282" s="15">
        <v>1</v>
      </c>
      <c r="G282" t="str">
        <f t="shared" si="8"/>
        <v>Todd GurleyRB</v>
      </c>
      <c r="H282" t="e">
        <f>VLOOKUP(G282,#REF!,1,0)</f>
        <v>#REF!</v>
      </c>
      <c r="I282">
        <f t="shared" si="9"/>
        <v>80</v>
      </c>
    </row>
    <row r="283" spans="1:9" ht="19.5" thickBot="1">
      <c r="A283" s="14" t="s">
        <v>1758</v>
      </c>
      <c r="B283" s="14" t="s">
        <v>16</v>
      </c>
      <c r="C283" s="14">
        <v>45</v>
      </c>
      <c r="D283" s="14">
        <v>24.03</v>
      </c>
      <c r="E283" s="14" t="s">
        <v>1743</v>
      </c>
      <c r="F283" s="15">
        <v>1</v>
      </c>
      <c r="G283" t="str">
        <f t="shared" si="8"/>
        <v>Hunter RenfrowWR</v>
      </c>
      <c r="H283" t="e">
        <f>VLOOKUP(G283,#REF!,1,0)</f>
        <v>#REF!</v>
      </c>
      <c r="I283">
        <f t="shared" si="9"/>
        <v>102</v>
      </c>
    </row>
    <row r="284" spans="1:9" ht="19.5" thickBot="1">
      <c r="A284" s="14" t="s">
        <v>1759</v>
      </c>
      <c r="B284" s="14" t="s">
        <v>16</v>
      </c>
      <c r="C284" s="14">
        <v>41</v>
      </c>
      <c r="D284" s="14">
        <v>24.03</v>
      </c>
      <c r="E284" s="14" t="s">
        <v>1749</v>
      </c>
      <c r="F284" s="15">
        <v>1</v>
      </c>
      <c r="G284" t="str">
        <f t="shared" si="8"/>
        <v>Olamide ZaccheausWR</v>
      </c>
      <c r="H284" t="e">
        <f>VLOOKUP(G284,#REF!,1,0)</f>
        <v>#REF!</v>
      </c>
      <c r="I284">
        <f t="shared" si="9"/>
        <v>108</v>
      </c>
    </row>
    <row r="285" spans="1:9" ht="19.5" thickBot="1">
      <c r="A285" s="14" t="s">
        <v>1760</v>
      </c>
      <c r="B285" s="14" t="s">
        <v>12</v>
      </c>
      <c r="C285" s="14">
        <v>47</v>
      </c>
      <c r="D285" s="14">
        <v>24.07</v>
      </c>
      <c r="E285" s="14" t="s">
        <v>1761</v>
      </c>
      <c r="F285" s="15">
        <v>1</v>
      </c>
      <c r="G285" t="str">
        <f t="shared" si="8"/>
        <v>Mitchell TrubiskyQB</v>
      </c>
      <c r="H285" t="e">
        <f>VLOOKUP(G285,#REF!,1,0)</f>
        <v>#REF!</v>
      </c>
      <c r="I285">
        <f t="shared" si="9"/>
        <v>48</v>
      </c>
    </row>
    <row r="286" spans="1:9" ht="19.5" thickBot="1">
      <c r="A286" s="14" t="s">
        <v>1762</v>
      </c>
      <c r="B286" s="14" t="s">
        <v>16</v>
      </c>
      <c r="C286" s="14">
        <v>48</v>
      </c>
      <c r="D286" s="14">
        <v>24.08</v>
      </c>
      <c r="E286" s="14" t="s">
        <v>1763</v>
      </c>
      <c r="F286" s="15">
        <v>1</v>
      </c>
      <c r="G286" t="str">
        <f t="shared" si="8"/>
        <v>Kendrick BourneWR</v>
      </c>
      <c r="H286" t="e">
        <f>VLOOKUP(G286,#REF!,1,0)</f>
        <v>#REF!</v>
      </c>
      <c r="I286">
        <f t="shared" si="9"/>
        <v>108.5</v>
      </c>
    </row>
    <row r="287" spans="1:9" ht="15" thickBot="1">
      <c r="A287" s="14" t="s">
        <v>1764</v>
      </c>
      <c r="B287" s="14" t="s">
        <v>49</v>
      </c>
      <c r="C287" s="14">
        <v>37</v>
      </c>
      <c r="D287" s="14">
        <v>24.08</v>
      </c>
      <c r="E287" s="14" t="s">
        <v>1765</v>
      </c>
      <c r="F287" s="15">
        <v>1</v>
      </c>
      <c r="G287" t="str">
        <f t="shared" si="8"/>
        <v>Tyler ConklinTE</v>
      </c>
      <c r="H287" t="e">
        <f>VLOOKUP(G287,#REF!,1,0)</f>
        <v>#REF!</v>
      </c>
      <c r="I287">
        <f t="shared" si="9"/>
        <v>53</v>
      </c>
    </row>
    <row r="288" spans="1:9" ht="19.5" thickBot="1">
      <c r="A288" s="14" t="s">
        <v>1766</v>
      </c>
      <c r="B288" s="14" t="s">
        <v>3</v>
      </c>
      <c r="C288" s="14">
        <v>42</v>
      </c>
      <c r="D288" s="14">
        <v>24.09</v>
      </c>
      <c r="E288" s="14" t="s">
        <v>1767</v>
      </c>
      <c r="F288" s="15">
        <v>1</v>
      </c>
      <c r="G288" t="str">
        <f t="shared" si="8"/>
        <v>Qadree OllisonRB</v>
      </c>
      <c r="H288" t="e">
        <f>VLOOKUP(G288,#REF!,1,0)</f>
        <v>#REF!</v>
      </c>
      <c r="I288">
        <f t="shared" si="9"/>
        <v>88.5</v>
      </c>
    </row>
    <row r="289" spans="1:9" ht="19.5" thickBot="1">
      <c r="A289" s="14" t="s">
        <v>1768</v>
      </c>
      <c r="B289" s="14" t="s">
        <v>3</v>
      </c>
      <c r="C289" s="14">
        <v>50</v>
      </c>
      <c r="D289" s="14">
        <v>24.09</v>
      </c>
      <c r="E289" s="14" t="s">
        <v>1769</v>
      </c>
      <c r="F289" s="15">
        <v>1</v>
      </c>
      <c r="G289" t="str">
        <f t="shared" si="8"/>
        <v>Jaret PattersonRB</v>
      </c>
      <c r="H289" t="e">
        <f>VLOOKUP(G289,#REF!,1,0)</f>
        <v>#REF!</v>
      </c>
      <c r="I289">
        <f t="shared" si="9"/>
        <v>82</v>
      </c>
    </row>
    <row r="290" spans="1:9" ht="15" thickBot="1">
      <c r="A290" s="14" t="s">
        <v>1770</v>
      </c>
      <c r="B290" s="14" t="s">
        <v>3</v>
      </c>
      <c r="C290" s="14">
        <v>44</v>
      </c>
      <c r="D290" s="14">
        <v>24.1</v>
      </c>
      <c r="E290" s="14" t="s">
        <v>1771</v>
      </c>
      <c r="F290" s="15">
        <v>1</v>
      </c>
      <c r="G290" t="str">
        <f t="shared" si="8"/>
        <v>Benny SnellRB</v>
      </c>
      <c r="H290" t="e">
        <f>VLOOKUP(G290,#REF!,1,0)</f>
        <v>#REF!</v>
      </c>
      <c r="I290">
        <f t="shared" si="9"/>
        <v>87.5</v>
      </c>
    </row>
    <row r="291" spans="1:9" ht="19.5" thickBot="1">
      <c r="A291" s="14" t="s">
        <v>1772</v>
      </c>
      <c r="B291" s="14" t="s">
        <v>3</v>
      </c>
      <c r="C291" s="14">
        <v>49</v>
      </c>
      <c r="D291" s="14">
        <v>24.11</v>
      </c>
      <c r="E291" s="14" t="s">
        <v>1773</v>
      </c>
      <c r="F291" s="15">
        <v>1</v>
      </c>
      <c r="G291" t="str">
        <f t="shared" si="8"/>
        <v>Kene NwangwuRB</v>
      </c>
      <c r="H291" t="e">
        <f>VLOOKUP(G291,#REF!,1,0)</f>
        <v>#REF!</v>
      </c>
      <c r="I291">
        <f t="shared" si="9"/>
        <v>83</v>
      </c>
    </row>
    <row r="292" spans="1:9" ht="19.5" thickBot="1">
      <c r="A292" s="14" t="s">
        <v>1774</v>
      </c>
      <c r="B292" s="14" t="s">
        <v>16</v>
      </c>
      <c r="C292" s="14">
        <v>48</v>
      </c>
      <c r="D292" s="14">
        <v>25.01</v>
      </c>
      <c r="E292" s="14" t="s">
        <v>1775</v>
      </c>
      <c r="F292" s="15">
        <v>1</v>
      </c>
      <c r="G292" t="str">
        <f t="shared" si="8"/>
        <v>Marquez CallawayWR</v>
      </c>
      <c r="H292" t="e">
        <f>VLOOKUP(G292,#REF!,1,0)</f>
        <v>#REF!</v>
      </c>
      <c r="I292">
        <f t="shared" si="9"/>
        <v>109.5</v>
      </c>
    </row>
    <row r="293" spans="1:9" ht="19.5" thickBot="1">
      <c r="A293" s="14" t="s">
        <v>1776</v>
      </c>
      <c r="B293" s="14" t="s">
        <v>3</v>
      </c>
      <c r="C293" s="14">
        <v>43</v>
      </c>
      <c r="D293" s="14">
        <v>25.01</v>
      </c>
      <c r="E293" s="14" t="s">
        <v>1777</v>
      </c>
      <c r="F293" s="15">
        <v>1</v>
      </c>
      <c r="G293" t="str">
        <f t="shared" si="8"/>
        <v>Kerryon JohnsonRB</v>
      </c>
      <c r="H293" t="e">
        <f>VLOOKUP(G293,#REF!,1,0)</f>
        <v>#REF!</v>
      </c>
      <c r="I293">
        <f t="shared" si="9"/>
        <v>85</v>
      </c>
    </row>
    <row r="294" spans="1:9" ht="19.5" thickBot="1">
      <c r="A294" s="14" t="s">
        <v>1778</v>
      </c>
      <c r="B294" s="14" t="s">
        <v>16</v>
      </c>
      <c r="C294" s="14">
        <v>49</v>
      </c>
      <c r="D294" s="14">
        <v>25.03</v>
      </c>
      <c r="E294" s="14" t="s">
        <v>1779</v>
      </c>
      <c r="F294" s="15">
        <v>1</v>
      </c>
      <c r="G294" t="str">
        <f t="shared" si="8"/>
        <v>Anthony MillerWR</v>
      </c>
      <c r="H294" t="e">
        <f>VLOOKUP(G294,#REF!,1,0)</f>
        <v>#REF!</v>
      </c>
      <c r="I294">
        <f t="shared" si="9"/>
        <v>109</v>
      </c>
    </row>
    <row r="295" spans="1:9" ht="15" thickBot="1">
      <c r="A295" s="14" t="s">
        <v>1780</v>
      </c>
      <c r="B295" s="14" t="s">
        <v>49</v>
      </c>
      <c r="C295" s="14">
        <v>33</v>
      </c>
      <c r="D295" s="14">
        <v>25.03</v>
      </c>
      <c r="E295" s="14" t="s">
        <v>1781</v>
      </c>
      <c r="F295" s="15">
        <v>1</v>
      </c>
      <c r="G295" t="str">
        <f t="shared" si="8"/>
        <v>Ian ThomasTE</v>
      </c>
      <c r="H295" t="e">
        <f>VLOOKUP(G295,#REF!,1,0)</f>
        <v>#REF!</v>
      </c>
      <c r="I295">
        <f t="shared" si="9"/>
        <v>52</v>
      </c>
    </row>
    <row r="296" spans="1:9" ht="19.5" thickBot="1">
      <c r="A296" s="14" t="s">
        <v>1782</v>
      </c>
      <c r="B296" s="14" t="s">
        <v>3</v>
      </c>
      <c r="C296" s="14">
        <v>53</v>
      </c>
      <c r="D296" s="14">
        <v>25.04</v>
      </c>
      <c r="E296" s="14" t="s">
        <v>1777</v>
      </c>
      <c r="F296" s="15">
        <v>1</v>
      </c>
      <c r="G296" t="str">
        <f t="shared" si="8"/>
        <v>Samaje PerineRB</v>
      </c>
      <c r="H296" t="e">
        <f>VLOOKUP(G296,#REF!,1,0)</f>
        <v>#REF!</v>
      </c>
      <c r="I296">
        <f t="shared" si="9"/>
        <v>85</v>
      </c>
    </row>
    <row r="297" spans="1:9" ht="19.5" thickBot="1">
      <c r="A297" s="14" t="s">
        <v>1783</v>
      </c>
      <c r="B297" s="14" t="s">
        <v>49</v>
      </c>
      <c r="C297" s="14">
        <v>24</v>
      </c>
      <c r="D297" s="14">
        <v>25.04</v>
      </c>
      <c r="E297" s="14" t="s">
        <v>1784</v>
      </c>
      <c r="F297" s="15">
        <v>1</v>
      </c>
      <c r="G297" t="str">
        <f t="shared" si="8"/>
        <v>Foster MoreauTE</v>
      </c>
      <c r="H297" t="e">
        <f>VLOOKUP(G297,#REF!,1,0)</f>
        <v>#REF!</v>
      </c>
      <c r="I297">
        <f t="shared" si="9"/>
        <v>54.5</v>
      </c>
    </row>
    <row r="298" spans="1:9" ht="15" thickBot="1">
      <c r="A298" s="14" t="s">
        <v>1785</v>
      </c>
      <c r="B298" s="14" t="s">
        <v>49</v>
      </c>
      <c r="C298" s="14">
        <v>40</v>
      </c>
      <c r="D298" s="14">
        <v>25.05</v>
      </c>
      <c r="E298" s="14" t="s">
        <v>1786</v>
      </c>
      <c r="F298" s="15">
        <v>1</v>
      </c>
      <c r="G298" t="str">
        <f t="shared" si="8"/>
        <v>Luke FarrellTE</v>
      </c>
      <c r="H298" t="e">
        <f>VLOOKUP(G298,#REF!,1,0)</f>
        <v>#REF!</v>
      </c>
      <c r="I298">
        <f t="shared" si="9"/>
        <v>50.5</v>
      </c>
    </row>
    <row r="299" spans="1:9" ht="15" thickBot="1">
      <c r="A299" s="14" t="s">
        <v>1787</v>
      </c>
      <c r="B299" s="14" t="s">
        <v>12</v>
      </c>
      <c r="C299" s="14">
        <v>36</v>
      </c>
      <c r="D299" s="14">
        <v>25.05</v>
      </c>
      <c r="E299" s="14" t="s">
        <v>1788</v>
      </c>
      <c r="F299" s="15">
        <v>1</v>
      </c>
      <c r="G299" t="str">
        <f t="shared" si="8"/>
        <v>Sam EhlingerQB</v>
      </c>
      <c r="H299" t="e">
        <f>VLOOKUP(G299,#REF!,1,0)</f>
        <v>#REF!</v>
      </c>
      <c r="I299">
        <f t="shared" si="9"/>
        <v>49</v>
      </c>
    </row>
    <row r="300" spans="1:9" ht="15" thickBot="1">
      <c r="A300" s="14" t="s">
        <v>1789</v>
      </c>
      <c r="B300" s="14" t="s">
        <v>16</v>
      </c>
      <c r="C300" s="14">
        <v>35</v>
      </c>
      <c r="D300" s="14">
        <v>25.06</v>
      </c>
      <c r="E300" s="14" t="s">
        <v>1790</v>
      </c>
      <c r="F300" s="15">
        <v>1</v>
      </c>
      <c r="G300" t="str">
        <f t="shared" si="8"/>
        <v>Simi FehokoWR</v>
      </c>
      <c r="H300" t="e">
        <f>VLOOKUP(G300,#REF!,1,0)</f>
        <v>#REF!</v>
      </c>
      <c r="I300">
        <f t="shared" si="9"/>
        <v>111</v>
      </c>
    </row>
    <row r="301" spans="1:9" ht="19.5" thickBot="1">
      <c r="A301" s="14" t="s">
        <v>1791</v>
      </c>
      <c r="B301" s="14" t="s">
        <v>16</v>
      </c>
      <c r="C301" s="14">
        <v>27</v>
      </c>
      <c r="D301" s="14">
        <v>25.06</v>
      </c>
      <c r="E301" s="14" t="s">
        <v>1792</v>
      </c>
      <c r="F301" s="15">
        <v>1</v>
      </c>
      <c r="G301" t="str">
        <f t="shared" si="8"/>
        <v>DeSean JacksonWR</v>
      </c>
      <c r="H301" t="e">
        <f>VLOOKUP(G301,#REF!,1,0)</f>
        <v>#REF!</v>
      </c>
      <c r="I301">
        <f t="shared" si="9"/>
        <v>112</v>
      </c>
    </row>
    <row r="302" spans="1:9" ht="19.5" thickBot="1">
      <c r="A302" s="14" t="s">
        <v>1793</v>
      </c>
      <c r="B302" s="14" t="s">
        <v>16</v>
      </c>
      <c r="C302" s="14">
        <v>36</v>
      </c>
      <c r="D302" s="14">
        <v>25.06</v>
      </c>
      <c r="E302" s="14" t="s">
        <v>1779</v>
      </c>
      <c r="F302" s="15">
        <v>1</v>
      </c>
      <c r="G302" t="str">
        <f t="shared" si="8"/>
        <v>Preston WilliamsWR</v>
      </c>
      <c r="H302" t="e">
        <f>VLOOKUP(G302,#REF!,1,0)</f>
        <v>#REF!</v>
      </c>
      <c r="I302">
        <f t="shared" si="9"/>
        <v>109</v>
      </c>
    </row>
    <row r="303" spans="1:9" ht="15" thickBot="1">
      <c r="A303" s="14" t="s">
        <v>1794</v>
      </c>
      <c r="B303" s="14" t="s">
        <v>16</v>
      </c>
      <c r="C303" s="14">
        <v>37</v>
      </c>
      <c r="D303" s="14">
        <v>25.07</v>
      </c>
      <c r="E303" s="14" t="s">
        <v>1795</v>
      </c>
      <c r="F303" s="15">
        <v>1</v>
      </c>
      <c r="G303" t="str">
        <f t="shared" si="8"/>
        <v>Keelan ColeWR</v>
      </c>
      <c r="H303" t="e">
        <f>VLOOKUP(G303,#REF!,1,0)</f>
        <v>#REF!</v>
      </c>
      <c r="I303">
        <f t="shared" si="9"/>
        <v>110</v>
      </c>
    </row>
    <row r="304" spans="1:9" ht="19.5" thickBot="1">
      <c r="A304" s="14" t="s">
        <v>1796</v>
      </c>
      <c r="B304" s="14" t="s">
        <v>3</v>
      </c>
      <c r="C304" s="14">
        <v>39</v>
      </c>
      <c r="D304" s="14">
        <v>25.08</v>
      </c>
      <c r="E304" s="14" t="s">
        <v>1797</v>
      </c>
      <c r="F304" s="15">
        <v>1</v>
      </c>
      <c r="G304" t="str">
        <f t="shared" si="8"/>
        <v>Anthony McFarlandRB</v>
      </c>
      <c r="H304" t="e">
        <f>VLOOKUP(G304,#REF!,1,0)</f>
        <v>#REF!</v>
      </c>
      <c r="I304">
        <f t="shared" si="9"/>
        <v>86</v>
      </c>
    </row>
    <row r="305" spans="1:9" ht="15" thickBot="1">
      <c r="A305" s="14" t="s">
        <v>1798</v>
      </c>
      <c r="B305" s="14" t="s">
        <v>16</v>
      </c>
      <c r="C305" s="14">
        <v>46</v>
      </c>
      <c r="D305" s="14">
        <v>25.08</v>
      </c>
      <c r="E305" s="14" t="s">
        <v>1799</v>
      </c>
      <c r="F305" s="15">
        <v>1</v>
      </c>
      <c r="G305" t="str">
        <f t="shared" si="8"/>
        <v>Frank DarbyWR</v>
      </c>
      <c r="H305" t="e">
        <f>VLOOKUP(G305,#REF!,1,0)</f>
        <v>#REF!</v>
      </c>
      <c r="I305">
        <f t="shared" si="9"/>
        <v>113</v>
      </c>
    </row>
    <row r="306" spans="1:9" ht="15" thickBot="1">
      <c r="A306" s="14" t="s">
        <v>1800</v>
      </c>
      <c r="B306" s="14" t="s">
        <v>12</v>
      </c>
      <c r="C306" s="14">
        <v>33</v>
      </c>
      <c r="D306" s="14">
        <v>25.09</v>
      </c>
      <c r="E306" s="14" t="s">
        <v>1801</v>
      </c>
      <c r="F306" s="15">
        <v>1</v>
      </c>
      <c r="G306" t="str">
        <f t="shared" si="8"/>
        <v>Jacob EasonQB</v>
      </c>
      <c r="H306" t="e">
        <f>VLOOKUP(G306,#REF!,1,0)</f>
        <v>#REF!</v>
      </c>
      <c r="I306">
        <f t="shared" si="9"/>
        <v>51</v>
      </c>
    </row>
    <row r="307" spans="1:9" ht="19.5" thickBot="1">
      <c r="A307" s="14" t="s">
        <v>1802</v>
      </c>
      <c r="B307" s="14" t="s">
        <v>16</v>
      </c>
      <c r="C307" s="14">
        <v>36</v>
      </c>
      <c r="D307" s="14">
        <v>25.1</v>
      </c>
      <c r="E307" s="14" t="s">
        <v>1790</v>
      </c>
      <c r="F307" s="15">
        <v>1</v>
      </c>
      <c r="G307" t="str">
        <f t="shared" si="8"/>
        <v>Travis FulghamWR</v>
      </c>
      <c r="H307" t="e">
        <f>VLOOKUP(G307,#REF!,1,0)</f>
        <v>#REF!</v>
      </c>
      <c r="I307">
        <f t="shared" si="9"/>
        <v>111</v>
      </c>
    </row>
    <row r="308" spans="1:9" ht="15" thickBot="1">
      <c r="A308" s="14" t="s">
        <v>1803</v>
      </c>
      <c r="B308" s="14" t="s">
        <v>16</v>
      </c>
      <c r="C308" s="14">
        <v>40</v>
      </c>
      <c r="D308" s="14">
        <v>25.11</v>
      </c>
      <c r="E308" s="14" t="s">
        <v>1779</v>
      </c>
      <c r="F308" s="15">
        <v>1</v>
      </c>
      <c r="G308" t="str">
        <f t="shared" si="8"/>
        <v>Seth WilliamsWR</v>
      </c>
      <c r="H308" t="e">
        <f>VLOOKUP(G308,#REF!,1,0)</f>
        <v>#REF!</v>
      </c>
      <c r="I308">
        <f t="shared" si="9"/>
        <v>109</v>
      </c>
    </row>
    <row r="309" spans="1:9" ht="15" thickBot="1">
      <c r="A309" s="14" t="s">
        <v>1804</v>
      </c>
      <c r="B309" s="14" t="s">
        <v>16</v>
      </c>
      <c r="C309" s="14">
        <v>42</v>
      </c>
      <c r="D309" s="14">
        <v>25.11</v>
      </c>
      <c r="E309" s="14" t="s">
        <v>1805</v>
      </c>
      <c r="F309" s="15">
        <v>1</v>
      </c>
      <c r="G309" t="str">
        <f t="shared" si="8"/>
        <v>Byron PringleWR</v>
      </c>
      <c r="H309" t="e">
        <f>VLOOKUP(G309,#REF!,1,0)</f>
        <v>#REF!</v>
      </c>
      <c r="I309">
        <f t="shared" si="9"/>
        <v>112.5</v>
      </c>
    </row>
    <row r="310" spans="1:9" ht="19.5" thickBot="1">
      <c r="A310" s="14" t="s">
        <v>1806</v>
      </c>
      <c r="B310" s="14" t="s">
        <v>49</v>
      </c>
      <c r="C310" s="14">
        <v>27</v>
      </c>
      <c r="D310" s="14">
        <v>25.12</v>
      </c>
      <c r="E310" s="14" t="s">
        <v>1807</v>
      </c>
      <c r="F310" s="15">
        <v>1</v>
      </c>
      <c r="G310" t="str">
        <f t="shared" si="8"/>
        <v>Cameron BrateTE</v>
      </c>
      <c r="H310" t="e">
        <f>VLOOKUP(G310,#REF!,1,0)</f>
        <v>#REF!</v>
      </c>
      <c r="I310">
        <f t="shared" si="9"/>
        <v>56</v>
      </c>
    </row>
    <row r="311" spans="1:9" ht="19.5" thickBot="1">
      <c r="A311" s="14" t="s">
        <v>1808</v>
      </c>
      <c r="B311" s="14" t="s">
        <v>12</v>
      </c>
      <c r="C311" s="14">
        <v>30</v>
      </c>
      <c r="D311" s="14">
        <v>25.12</v>
      </c>
      <c r="E311" s="14" t="s">
        <v>1809</v>
      </c>
      <c r="F311" s="15">
        <v>1</v>
      </c>
      <c r="G311" t="str">
        <f t="shared" si="8"/>
        <v>Mason RudolphQB</v>
      </c>
      <c r="H311" t="e">
        <f>VLOOKUP(G311,#REF!,1,0)</f>
        <v>#REF!</v>
      </c>
      <c r="I311">
        <f t="shared" si="9"/>
        <v>50</v>
      </c>
    </row>
    <row r="312" spans="1:9" ht="19.5" thickBot="1">
      <c r="A312" s="14" t="s">
        <v>1810</v>
      </c>
      <c r="B312" s="14" t="s">
        <v>3</v>
      </c>
      <c r="C312" s="14">
        <v>51</v>
      </c>
      <c r="D312" s="14">
        <v>26.01</v>
      </c>
      <c r="E312" s="14" t="s">
        <v>1811</v>
      </c>
      <c r="F312" s="15">
        <v>1</v>
      </c>
      <c r="G312" t="str">
        <f t="shared" si="8"/>
        <v>Damien WilliamsRB</v>
      </c>
      <c r="H312" t="e">
        <f>VLOOKUP(G312,#REF!,1,0)</f>
        <v>#REF!</v>
      </c>
      <c r="I312">
        <f t="shared" si="9"/>
        <v>89</v>
      </c>
    </row>
    <row r="313" spans="1:9" ht="19.5" thickBot="1">
      <c r="A313" s="14" t="s">
        <v>1812</v>
      </c>
      <c r="B313" s="14" t="s">
        <v>16</v>
      </c>
      <c r="C313" s="14">
        <v>36</v>
      </c>
      <c r="D313" s="14">
        <v>26.01</v>
      </c>
      <c r="E313" s="14" t="s">
        <v>1813</v>
      </c>
      <c r="F313" s="15">
        <v>1</v>
      </c>
      <c r="G313" t="str">
        <f t="shared" si="8"/>
        <v>Dazz NewsomeWR</v>
      </c>
      <c r="H313" t="e">
        <f>VLOOKUP(G313,#REF!,1,0)</f>
        <v>#REF!</v>
      </c>
      <c r="I313">
        <f t="shared" si="9"/>
        <v>114.5</v>
      </c>
    </row>
    <row r="314" spans="1:9" ht="19.5" thickBot="1">
      <c r="A314" s="14" t="s">
        <v>1814</v>
      </c>
      <c r="B314" s="14" t="s">
        <v>16</v>
      </c>
      <c r="C314" s="14">
        <v>19</v>
      </c>
      <c r="D314" s="14">
        <v>26.01</v>
      </c>
      <c r="E314" s="14" t="s">
        <v>1815</v>
      </c>
      <c r="F314" s="15">
        <v>1</v>
      </c>
      <c r="G314" t="str">
        <f t="shared" si="8"/>
        <v>Tyron JohnsonWR</v>
      </c>
      <c r="H314" t="e">
        <f>VLOOKUP(G314,#REF!,1,0)</f>
        <v>#REF!</v>
      </c>
      <c r="I314">
        <f t="shared" si="9"/>
        <v>126</v>
      </c>
    </row>
    <row r="315" spans="1:9" ht="19.5" thickBot="1">
      <c r="A315" s="14" t="s">
        <v>1816</v>
      </c>
      <c r="B315" s="14" t="s">
        <v>3</v>
      </c>
      <c r="C315" s="14">
        <v>47</v>
      </c>
      <c r="D315" s="14">
        <v>26.03</v>
      </c>
      <c r="E315" s="14" t="s">
        <v>1817</v>
      </c>
      <c r="F315" s="15">
        <v>1</v>
      </c>
      <c r="G315" t="str">
        <f t="shared" si="8"/>
        <v>DeeJay DallasRB</v>
      </c>
      <c r="H315" t="e">
        <f>VLOOKUP(G315,#REF!,1,0)</f>
        <v>#REF!</v>
      </c>
      <c r="I315">
        <f t="shared" si="9"/>
        <v>88</v>
      </c>
    </row>
    <row r="316" spans="1:9" ht="15" thickBot="1">
      <c r="A316" s="14" t="s">
        <v>1818</v>
      </c>
      <c r="B316" s="14" t="s">
        <v>3</v>
      </c>
      <c r="C316" s="14">
        <v>45</v>
      </c>
      <c r="D316" s="14">
        <v>26.03</v>
      </c>
      <c r="E316" s="14" t="s">
        <v>1817</v>
      </c>
      <c r="F316" s="15">
        <v>1</v>
      </c>
      <c r="G316" t="str">
        <f t="shared" si="8"/>
        <v>Boston ScottRB</v>
      </c>
      <c r="H316" t="e">
        <f>VLOOKUP(G316,#REF!,1,0)</f>
        <v>#REF!</v>
      </c>
      <c r="I316">
        <f t="shared" si="9"/>
        <v>88</v>
      </c>
    </row>
    <row r="317" spans="1:9" ht="19.5" thickBot="1">
      <c r="A317" s="14" t="s">
        <v>1819</v>
      </c>
      <c r="B317" s="14" t="s">
        <v>12</v>
      </c>
      <c r="C317" s="14">
        <v>17</v>
      </c>
      <c r="D317" s="14">
        <v>26.03</v>
      </c>
      <c r="E317" s="14" t="s">
        <v>1809</v>
      </c>
      <c r="F317" s="15">
        <v>1</v>
      </c>
      <c r="G317" t="str">
        <f t="shared" si="8"/>
        <v>Jamie NewmanQB</v>
      </c>
      <c r="H317" t="e">
        <f>VLOOKUP(G317,#REF!,1,0)</f>
        <v>#REF!</v>
      </c>
      <c r="I317">
        <f t="shared" si="9"/>
        <v>50</v>
      </c>
    </row>
    <row r="318" spans="1:9" ht="19.5" thickBot="1">
      <c r="A318" s="14" t="s">
        <v>1820</v>
      </c>
      <c r="B318" s="14" t="s">
        <v>16</v>
      </c>
      <c r="C318" s="14">
        <v>38</v>
      </c>
      <c r="D318" s="14">
        <v>26.04</v>
      </c>
      <c r="E318" s="14" t="s">
        <v>1821</v>
      </c>
      <c r="F318" s="15">
        <v>1</v>
      </c>
      <c r="G318" t="str">
        <f t="shared" si="8"/>
        <v>James WashingtonWR</v>
      </c>
      <c r="H318" t="e">
        <f>VLOOKUP(G318,#REF!,1,0)</f>
        <v>#REF!</v>
      </c>
      <c r="I318">
        <f t="shared" si="9"/>
        <v>113.5</v>
      </c>
    </row>
    <row r="319" spans="1:9" ht="15" thickBot="1">
      <c r="A319" s="14" t="s">
        <v>1822</v>
      </c>
      <c r="B319" s="14" t="s">
        <v>49</v>
      </c>
      <c r="C319" s="14">
        <v>36</v>
      </c>
      <c r="D319" s="14">
        <v>26.04</v>
      </c>
      <c r="E319" s="14" t="s">
        <v>1823</v>
      </c>
      <c r="F319" s="15">
        <v>1</v>
      </c>
      <c r="G319" t="str">
        <f t="shared" si="8"/>
        <v>Tim TebowTE</v>
      </c>
      <c r="H319" t="e">
        <f>VLOOKUP(G319,#REF!,1,0)</f>
        <v>#REF!</v>
      </c>
      <c r="I319">
        <f t="shared" si="9"/>
        <v>53.5</v>
      </c>
    </row>
    <row r="320" spans="1:9" ht="19.5" thickBot="1">
      <c r="A320" s="14" t="s">
        <v>1824</v>
      </c>
      <c r="B320" s="14" t="s">
        <v>49</v>
      </c>
      <c r="C320" s="14">
        <v>37</v>
      </c>
      <c r="D320" s="14">
        <v>26.05</v>
      </c>
      <c r="E320" s="14" t="s">
        <v>1765</v>
      </c>
      <c r="F320" s="15">
        <v>1</v>
      </c>
      <c r="G320" t="str">
        <f t="shared" si="8"/>
        <v>Kenny YeboahTE</v>
      </c>
      <c r="H320" t="e">
        <f>VLOOKUP(G320,#REF!,1,0)</f>
        <v>#REF!</v>
      </c>
      <c r="I320">
        <f t="shared" si="9"/>
        <v>53</v>
      </c>
    </row>
    <row r="321" spans="1:9" ht="19.5" thickBot="1">
      <c r="A321" s="14" t="s">
        <v>1825</v>
      </c>
      <c r="B321" s="14" t="s">
        <v>16</v>
      </c>
      <c r="C321" s="14">
        <v>37</v>
      </c>
      <c r="D321" s="14">
        <v>26.05</v>
      </c>
      <c r="E321" s="14" t="s">
        <v>1826</v>
      </c>
      <c r="F321" s="15">
        <v>1</v>
      </c>
      <c r="G321" t="str">
        <f t="shared" si="8"/>
        <v>Rashard HigginsWR</v>
      </c>
      <c r="H321" t="e">
        <f>VLOOKUP(G321,#REF!,1,0)</f>
        <v>#REF!</v>
      </c>
      <c r="I321">
        <f t="shared" si="9"/>
        <v>114</v>
      </c>
    </row>
    <row r="322" spans="1:9" ht="15" thickBot="1">
      <c r="A322" s="14" t="s">
        <v>1827</v>
      </c>
      <c r="B322" s="14" t="s">
        <v>3</v>
      </c>
      <c r="C322" s="14">
        <v>38</v>
      </c>
      <c r="D322" s="14">
        <v>26.05</v>
      </c>
      <c r="E322" s="14" t="s">
        <v>1767</v>
      </c>
      <c r="F322" s="15">
        <v>1</v>
      </c>
      <c r="G322" t="str">
        <f t="shared" ref="G322:G358" si="10">RIGHT(A322,LEN(A322)-FIND(",",A322)-1)&amp;" "&amp;LEFT(A322,FIND(",",A322)-1)&amp;B322</f>
        <v>Eno BenjaminRB</v>
      </c>
      <c r="H322" t="e">
        <f>VLOOKUP(G322,#REF!,1,0)</f>
        <v>#REF!</v>
      </c>
      <c r="I322">
        <f t="shared" ref="I322:I358" si="11">_xlfn.NUMBERVALUE(RIGHT(E322,LEN(E322)-2))</f>
        <v>88.5</v>
      </c>
    </row>
    <row r="323" spans="1:9" ht="15" thickBot="1">
      <c r="A323" s="14" t="s">
        <v>1828</v>
      </c>
      <c r="B323" s="14" t="s">
        <v>16</v>
      </c>
      <c r="C323" s="14">
        <v>44</v>
      </c>
      <c r="D323" s="14">
        <v>26.05</v>
      </c>
      <c r="E323" s="14" t="s">
        <v>1829</v>
      </c>
      <c r="F323" s="15">
        <v>1</v>
      </c>
      <c r="G323" t="str">
        <f t="shared" si="10"/>
        <v>Keke CouteeWR</v>
      </c>
      <c r="H323" t="e">
        <f>VLOOKUP(G323,#REF!,1,0)</f>
        <v>#REF!</v>
      </c>
      <c r="I323">
        <f t="shared" si="11"/>
        <v>115.5</v>
      </c>
    </row>
    <row r="324" spans="1:9" ht="15" thickBot="1">
      <c r="A324" s="14" t="s">
        <v>1830</v>
      </c>
      <c r="B324" s="14" t="s">
        <v>16</v>
      </c>
      <c r="C324" s="14">
        <v>37</v>
      </c>
      <c r="D324" s="14">
        <v>26.06</v>
      </c>
      <c r="E324" s="14" t="s">
        <v>1831</v>
      </c>
      <c r="F324" s="15">
        <v>1</v>
      </c>
      <c r="G324" t="str">
        <f t="shared" si="10"/>
        <v>Zach PascalWR</v>
      </c>
      <c r="H324" t="e">
        <f>VLOOKUP(G324,#REF!,1,0)</f>
        <v>#REF!</v>
      </c>
      <c r="I324">
        <f t="shared" si="11"/>
        <v>116</v>
      </c>
    </row>
    <row r="325" spans="1:9" ht="19.5" thickBot="1">
      <c r="A325" s="14" t="s">
        <v>1832</v>
      </c>
      <c r="B325" s="14" t="s">
        <v>3</v>
      </c>
      <c r="C325" s="14">
        <v>29</v>
      </c>
      <c r="D325" s="14">
        <v>26.06</v>
      </c>
      <c r="E325" s="14" t="s">
        <v>1833</v>
      </c>
      <c r="F325" s="15">
        <v>1</v>
      </c>
      <c r="G325" t="str">
        <f t="shared" si="10"/>
        <v>Pooka WilliamsRB</v>
      </c>
      <c r="H325" t="e">
        <f>VLOOKUP(G325,#REF!,1,0)</f>
        <v>#REF!</v>
      </c>
      <c r="I325">
        <f t="shared" si="11"/>
        <v>91</v>
      </c>
    </row>
    <row r="326" spans="1:9" ht="15" thickBot="1">
      <c r="A326" s="14" t="s">
        <v>1834</v>
      </c>
      <c r="B326" s="14" t="s">
        <v>49</v>
      </c>
      <c r="C326" s="14">
        <v>17</v>
      </c>
      <c r="D326" s="14">
        <v>26.06</v>
      </c>
      <c r="E326" s="14" t="s">
        <v>1835</v>
      </c>
      <c r="F326" s="15">
        <v>1</v>
      </c>
      <c r="G326" t="str">
        <f t="shared" si="10"/>
        <v>John BatesTE</v>
      </c>
      <c r="H326" t="e">
        <f>VLOOKUP(G326,#REF!,1,0)</f>
        <v>#REF!</v>
      </c>
      <c r="I326">
        <f t="shared" si="11"/>
        <v>60</v>
      </c>
    </row>
    <row r="327" spans="1:9" ht="19.5" thickBot="1">
      <c r="A327" s="14" t="s">
        <v>1836</v>
      </c>
      <c r="B327" s="14" t="s">
        <v>3</v>
      </c>
      <c r="C327" s="14">
        <v>45</v>
      </c>
      <c r="D327" s="14">
        <v>26.07</v>
      </c>
      <c r="E327" s="14" t="s">
        <v>1837</v>
      </c>
      <c r="F327" s="15">
        <v>1</v>
      </c>
      <c r="G327" t="str">
        <f t="shared" si="10"/>
        <v>Jerick McKinnonRB</v>
      </c>
      <c r="H327" t="e">
        <f>VLOOKUP(G327,#REF!,1,0)</f>
        <v>#REF!</v>
      </c>
      <c r="I327">
        <f t="shared" si="11"/>
        <v>92</v>
      </c>
    </row>
    <row r="328" spans="1:9" ht="15" thickBot="1">
      <c r="A328" s="14" t="s">
        <v>1838</v>
      </c>
      <c r="B328" s="14" t="s">
        <v>3</v>
      </c>
      <c r="C328" s="14">
        <v>29</v>
      </c>
      <c r="D328" s="14">
        <v>26.08</v>
      </c>
      <c r="E328" s="14" t="s">
        <v>1833</v>
      </c>
      <c r="F328" s="15">
        <v>1</v>
      </c>
      <c r="G328" t="str">
        <f t="shared" si="10"/>
        <v>Le'Veon BellRB</v>
      </c>
      <c r="H328" t="e">
        <f>VLOOKUP(G328,#REF!,1,0)</f>
        <v>#REF!</v>
      </c>
      <c r="I328">
        <f t="shared" si="11"/>
        <v>91</v>
      </c>
    </row>
    <row r="329" spans="1:9" ht="15" thickBot="1">
      <c r="A329" s="14" t="s">
        <v>1839</v>
      </c>
      <c r="B329" s="14" t="s">
        <v>16</v>
      </c>
      <c r="C329" s="14">
        <v>31</v>
      </c>
      <c r="D329" s="14">
        <v>26.09</v>
      </c>
      <c r="E329" s="14" t="s">
        <v>1840</v>
      </c>
      <c r="F329" s="15">
        <v>1</v>
      </c>
      <c r="G329" t="str">
        <f t="shared" si="10"/>
        <v>Scott MillerWR</v>
      </c>
      <c r="H329" t="e">
        <f>VLOOKUP(G329,#REF!,1,0)</f>
        <v>#REF!</v>
      </c>
      <c r="I329">
        <f t="shared" si="11"/>
        <v>118</v>
      </c>
    </row>
    <row r="330" spans="1:9" ht="19.5" thickBot="1">
      <c r="A330" s="14" t="s">
        <v>1841</v>
      </c>
      <c r="B330" s="14" t="s">
        <v>16</v>
      </c>
      <c r="C330" s="14">
        <v>32</v>
      </c>
      <c r="D330" s="14">
        <v>26.09</v>
      </c>
      <c r="E330" s="14" t="s">
        <v>1842</v>
      </c>
      <c r="F330" s="15">
        <v>1</v>
      </c>
      <c r="G330" t="str">
        <f t="shared" si="10"/>
        <v>Collin JohnsonWR</v>
      </c>
      <c r="H330" t="e">
        <f>VLOOKUP(G330,#REF!,1,0)</f>
        <v>#REF!</v>
      </c>
      <c r="I330">
        <f t="shared" si="11"/>
        <v>117.5</v>
      </c>
    </row>
    <row r="331" spans="1:9" ht="15" thickBot="1">
      <c r="A331" s="14" t="s">
        <v>1843</v>
      </c>
      <c r="B331" s="14" t="s">
        <v>16</v>
      </c>
      <c r="C331" s="14">
        <v>48</v>
      </c>
      <c r="D331" s="14">
        <v>26.11</v>
      </c>
      <c r="E331" s="14" t="s">
        <v>1813</v>
      </c>
      <c r="F331" s="15">
        <v>1</v>
      </c>
      <c r="G331" t="str">
        <f t="shared" si="10"/>
        <v>Tim PatrickWR</v>
      </c>
      <c r="H331" t="e">
        <f>VLOOKUP(G331,#REF!,1,0)</f>
        <v>#REF!</v>
      </c>
      <c r="I331">
        <f t="shared" si="11"/>
        <v>114.5</v>
      </c>
    </row>
    <row r="332" spans="1:9" ht="19.5" thickBot="1">
      <c r="A332" s="14" t="s">
        <v>1844</v>
      </c>
      <c r="B332" s="14" t="s">
        <v>12</v>
      </c>
      <c r="C332" s="14">
        <v>39</v>
      </c>
      <c r="D332" s="14">
        <v>26.11</v>
      </c>
      <c r="E332" s="14" t="s">
        <v>1801</v>
      </c>
      <c r="F332" s="15">
        <v>1</v>
      </c>
      <c r="G332" t="str">
        <f t="shared" si="10"/>
        <v>Jacoby BrissettQB</v>
      </c>
      <c r="H332" t="e">
        <f>VLOOKUP(G332,#REF!,1,0)</f>
        <v>#REF!</v>
      </c>
      <c r="I332">
        <f t="shared" si="11"/>
        <v>51</v>
      </c>
    </row>
    <row r="333" spans="1:9" ht="15" thickBot="1">
      <c r="A333" s="14" t="s">
        <v>1845</v>
      </c>
      <c r="B333" s="14" t="s">
        <v>16</v>
      </c>
      <c r="C333" s="14">
        <v>25</v>
      </c>
      <c r="D333" s="14">
        <v>27.01</v>
      </c>
      <c r="E333" s="14" t="s">
        <v>1831</v>
      </c>
      <c r="F333" s="15">
        <v>1</v>
      </c>
      <c r="G333" t="str">
        <f t="shared" si="10"/>
        <v>Randall CobbWR</v>
      </c>
      <c r="H333" t="e">
        <f>VLOOKUP(G333,#REF!,1,0)</f>
        <v>#REF!</v>
      </c>
      <c r="I333">
        <f t="shared" si="11"/>
        <v>116</v>
      </c>
    </row>
    <row r="334" spans="1:9" ht="15" thickBot="1">
      <c r="A334" s="14" t="s">
        <v>1846</v>
      </c>
      <c r="B334" s="14" t="s">
        <v>3</v>
      </c>
      <c r="C334" s="14">
        <v>33</v>
      </c>
      <c r="D334" s="14">
        <v>27.02</v>
      </c>
      <c r="E334" s="14" t="s">
        <v>1837</v>
      </c>
      <c r="F334" s="15">
        <v>1</v>
      </c>
      <c r="G334" t="str">
        <f t="shared" si="10"/>
        <v>Mark IngramRB</v>
      </c>
      <c r="H334" t="e">
        <f>VLOOKUP(G334,#REF!,1,0)</f>
        <v>#REF!</v>
      </c>
      <c r="I334">
        <f t="shared" si="11"/>
        <v>92</v>
      </c>
    </row>
    <row r="335" spans="1:9" ht="19.5" thickBot="1">
      <c r="A335" s="14" t="s">
        <v>1847</v>
      </c>
      <c r="B335" s="14" t="s">
        <v>3</v>
      </c>
      <c r="C335" s="14">
        <v>38</v>
      </c>
      <c r="D335" s="14">
        <v>27.03</v>
      </c>
      <c r="E335" s="14" t="s">
        <v>1837</v>
      </c>
      <c r="F335" s="15">
        <v>1</v>
      </c>
      <c r="G335" t="str">
        <f t="shared" si="10"/>
        <v>Demetric FeltonRB</v>
      </c>
      <c r="H335" t="e">
        <f>VLOOKUP(G335,#REF!,1,0)</f>
        <v>#REF!</v>
      </c>
      <c r="I335">
        <f t="shared" si="11"/>
        <v>92</v>
      </c>
    </row>
    <row r="336" spans="1:9" ht="15" thickBot="1">
      <c r="A336" s="14" t="s">
        <v>1848</v>
      </c>
      <c r="B336" s="14" t="s">
        <v>16</v>
      </c>
      <c r="C336" s="14">
        <v>28</v>
      </c>
      <c r="D336" s="14">
        <v>27.03</v>
      </c>
      <c r="E336" s="14" t="s">
        <v>1849</v>
      </c>
      <c r="F336" s="15">
        <v>1</v>
      </c>
      <c r="G336" t="str">
        <f t="shared" si="10"/>
        <v>Jalen GuytonWR</v>
      </c>
      <c r="H336" t="e">
        <f>VLOOKUP(G336,#REF!,1,0)</f>
        <v>#REF!</v>
      </c>
      <c r="I336">
        <f t="shared" si="11"/>
        <v>118.5</v>
      </c>
    </row>
    <row r="337" spans="1:9" ht="19.5" thickBot="1">
      <c r="A337" s="14" t="s">
        <v>1850</v>
      </c>
      <c r="B337" s="14" t="s">
        <v>16</v>
      </c>
      <c r="C337" s="14">
        <v>25</v>
      </c>
      <c r="D337" s="14">
        <v>27.04</v>
      </c>
      <c r="E337" s="14" t="s">
        <v>1826</v>
      </c>
      <c r="F337" s="15">
        <v>1</v>
      </c>
      <c r="G337" t="str">
        <f t="shared" si="10"/>
        <v>Devin DuvernayWR</v>
      </c>
      <c r="H337" t="e">
        <f>VLOOKUP(G337,#REF!,1,0)</f>
        <v>#REF!</v>
      </c>
      <c r="I337">
        <f t="shared" si="11"/>
        <v>114</v>
      </c>
    </row>
    <row r="338" spans="1:9" ht="15" thickBot="1">
      <c r="A338" s="14" t="s">
        <v>1851</v>
      </c>
      <c r="B338" s="14" t="s">
        <v>3</v>
      </c>
      <c r="C338" s="14">
        <v>20</v>
      </c>
      <c r="D338" s="14">
        <v>27.04</v>
      </c>
      <c r="E338" s="14" t="s">
        <v>1837</v>
      </c>
      <c r="F338" s="15">
        <v>1</v>
      </c>
      <c r="G338" t="str">
        <f t="shared" si="10"/>
        <v>Stevie ScottRB</v>
      </c>
      <c r="H338" t="e">
        <f>VLOOKUP(G338,#REF!,1,0)</f>
        <v>#REF!</v>
      </c>
      <c r="I338">
        <f t="shared" si="11"/>
        <v>92</v>
      </c>
    </row>
    <row r="339" spans="1:9" ht="15" thickBot="1">
      <c r="A339" s="14" t="s">
        <v>1852</v>
      </c>
      <c r="B339" s="14" t="s">
        <v>16</v>
      </c>
      <c r="C339" s="14">
        <v>18</v>
      </c>
      <c r="D339" s="14">
        <v>27.05</v>
      </c>
      <c r="E339" s="14" t="s">
        <v>1840</v>
      </c>
      <c r="F339" s="15">
        <v>1</v>
      </c>
      <c r="G339" t="str">
        <f t="shared" si="10"/>
        <v>Jalen CampWR</v>
      </c>
      <c r="H339" t="e">
        <f>VLOOKUP(G339,#REF!,1,0)</f>
        <v>#REF!</v>
      </c>
      <c r="I339">
        <f t="shared" si="11"/>
        <v>118</v>
      </c>
    </row>
    <row r="340" spans="1:9" ht="19.5" thickBot="1">
      <c r="A340" s="14" t="s">
        <v>1853</v>
      </c>
      <c r="B340" s="14" t="s">
        <v>3</v>
      </c>
      <c r="C340" s="14">
        <v>24</v>
      </c>
      <c r="D340" s="14">
        <v>27.05</v>
      </c>
      <c r="E340" s="14" t="s">
        <v>1854</v>
      </c>
      <c r="F340" s="15">
        <v>1</v>
      </c>
      <c r="G340" t="str">
        <f t="shared" si="10"/>
        <v>Caleb HuntleyRB</v>
      </c>
      <c r="H340" t="e">
        <f>VLOOKUP(G340,#REF!,1,0)</f>
        <v>#REF!</v>
      </c>
      <c r="I340">
        <f t="shared" si="11"/>
        <v>95</v>
      </c>
    </row>
    <row r="341" spans="1:9" ht="15" thickBot="1">
      <c r="A341" s="14" t="s">
        <v>1855</v>
      </c>
      <c r="B341" s="14" t="s">
        <v>3</v>
      </c>
      <c r="C341" s="14">
        <v>20</v>
      </c>
      <c r="D341" s="14">
        <v>27.07</v>
      </c>
      <c r="E341" s="14" t="s">
        <v>1854</v>
      </c>
      <c r="F341" s="15">
        <v>1</v>
      </c>
      <c r="G341" t="str">
        <f t="shared" si="10"/>
        <v>Jake FunkRB</v>
      </c>
      <c r="H341" t="e">
        <f>VLOOKUP(G341,#REF!,1,0)</f>
        <v>#REF!</v>
      </c>
      <c r="I341">
        <f t="shared" si="11"/>
        <v>95</v>
      </c>
    </row>
    <row r="342" spans="1:9" ht="15" thickBot="1">
      <c r="A342" s="14" t="s">
        <v>1856</v>
      </c>
      <c r="B342" s="14" t="s">
        <v>16</v>
      </c>
      <c r="C342" s="14">
        <v>35</v>
      </c>
      <c r="D342" s="14">
        <v>27.07</v>
      </c>
      <c r="E342" s="14" t="s">
        <v>1831</v>
      </c>
      <c r="F342" s="15">
        <v>1</v>
      </c>
      <c r="G342" t="str">
        <f t="shared" si="10"/>
        <v>Lynn BowdenWR</v>
      </c>
      <c r="H342" t="e">
        <f>VLOOKUP(G342,#REF!,1,0)</f>
        <v>#REF!</v>
      </c>
      <c r="I342">
        <f t="shared" si="11"/>
        <v>116</v>
      </c>
    </row>
    <row r="343" spans="1:9" ht="19.5" thickBot="1">
      <c r="A343" s="14" t="s">
        <v>1857</v>
      </c>
      <c r="B343" s="14" t="s">
        <v>49</v>
      </c>
      <c r="C343" s="14">
        <v>19</v>
      </c>
      <c r="D343" s="14">
        <v>27.07</v>
      </c>
      <c r="E343" s="14" t="s">
        <v>1858</v>
      </c>
      <c r="F343" s="15">
        <v>1</v>
      </c>
      <c r="G343" t="str">
        <f t="shared" si="10"/>
        <v>Brycen HopkinsTE</v>
      </c>
      <c r="H343" t="e">
        <f>VLOOKUP(G343,#REF!,1,0)</f>
        <v>#REF!</v>
      </c>
      <c r="I343">
        <f t="shared" si="11"/>
        <v>58</v>
      </c>
    </row>
    <row r="344" spans="1:9" ht="15" thickBot="1">
      <c r="A344" s="14" t="s">
        <v>1859</v>
      </c>
      <c r="B344" s="14" t="s">
        <v>49</v>
      </c>
      <c r="C344" s="14">
        <v>21</v>
      </c>
      <c r="D344" s="14">
        <v>27.07</v>
      </c>
      <c r="E344" s="14" t="s">
        <v>1860</v>
      </c>
      <c r="F344" s="15">
        <v>1</v>
      </c>
      <c r="G344" t="str">
        <f t="shared" si="10"/>
        <v>Kyle RudolphTE</v>
      </c>
      <c r="H344" t="e">
        <f>VLOOKUP(G344,#REF!,1,0)</f>
        <v>#REF!</v>
      </c>
      <c r="I344">
        <f t="shared" si="11"/>
        <v>57</v>
      </c>
    </row>
    <row r="345" spans="1:9" ht="19.5" thickBot="1">
      <c r="A345" s="14" t="s">
        <v>1861</v>
      </c>
      <c r="B345" s="14" t="s">
        <v>3</v>
      </c>
      <c r="C345" s="14">
        <v>17</v>
      </c>
      <c r="D345" s="14">
        <v>27.08</v>
      </c>
      <c r="E345" s="14" t="s">
        <v>1854</v>
      </c>
      <c r="F345" s="15">
        <v>1</v>
      </c>
      <c r="G345" t="str">
        <f t="shared" si="10"/>
        <v>Rex BurkheadRB</v>
      </c>
      <c r="H345" t="e">
        <f>VLOOKUP(G345,#REF!,1,0)</f>
        <v>#REF!</v>
      </c>
      <c r="I345">
        <f t="shared" si="11"/>
        <v>95</v>
      </c>
    </row>
    <row r="346" spans="1:9" ht="15" thickBot="1">
      <c r="A346" s="14" t="s">
        <v>1862</v>
      </c>
      <c r="B346" s="14" t="s">
        <v>3</v>
      </c>
      <c r="C346" s="14">
        <v>30</v>
      </c>
      <c r="D346" s="14">
        <v>27.08</v>
      </c>
      <c r="E346" s="14" t="s">
        <v>1837</v>
      </c>
      <c r="F346" s="15">
        <v>1</v>
      </c>
      <c r="G346" t="str">
        <f t="shared" si="10"/>
        <v>Matt BreidaRB</v>
      </c>
      <c r="H346" t="e">
        <f>VLOOKUP(G346,#REF!,1,0)</f>
        <v>#REF!</v>
      </c>
      <c r="I346">
        <f t="shared" si="11"/>
        <v>92</v>
      </c>
    </row>
    <row r="347" spans="1:9" ht="15" thickBot="1">
      <c r="A347" s="14" t="s">
        <v>1863</v>
      </c>
      <c r="B347" s="14" t="s">
        <v>16</v>
      </c>
      <c r="C347" s="14">
        <v>29</v>
      </c>
      <c r="D347" s="14">
        <v>27.09</v>
      </c>
      <c r="E347" s="14" t="s">
        <v>1864</v>
      </c>
      <c r="F347" s="15">
        <v>1</v>
      </c>
      <c r="G347" t="str">
        <f t="shared" si="10"/>
        <v>Jalen HurdWR</v>
      </c>
      <c r="H347" t="e">
        <f>VLOOKUP(G347,#REF!,1,0)</f>
        <v>#REF!</v>
      </c>
      <c r="I347">
        <f t="shared" si="11"/>
        <v>122</v>
      </c>
    </row>
    <row r="348" spans="1:9" ht="15" thickBot="1">
      <c r="A348" s="14" t="s">
        <v>1865</v>
      </c>
      <c r="B348" s="14" t="s">
        <v>16</v>
      </c>
      <c r="C348" s="14">
        <v>19</v>
      </c>
      <c r="D348" s="14">
        <v>27.09</v>
      </c>
      <c r="E348" s="14" t="s">
        <v>1866</v>
      </c>
      <c r="F348" s="15">
        <v>1</v>
      </c>
      <c r="G348" t="str">
        <f t="shared" si="10"/>
        <v>Greg WardWR</v>
      </c>
      <c r="H348" t="e">
        <f>VLOOKUP(G348,#REF!,1,0)</f>
        <v>#REF!</v>
      </c>
      <c r="I348">
        <f t="shared" si="11"/>
        <v>123</v>
      </c>
    </row>
    <row r="349" spans="1:9" ht="19.5" thickBot="1">
      <c r="A349" s="14" t="s">
        <v>1867</v>
      </c>
      <c r="B349" s="14" t="s">
        <v>49</v>
      </c>
      <c r="C349" s="14">
        <v>21</v>
      </c>
      <c r="D349" s="14">
        <v>27.09</v>
      </c>
      <c r="E349" s="14" t="s">
        <v>1807</v>
      </c>
      <c r="F349" s="15">
        <v>1</v>
      </c>
      <c r="G349" t="str">
        <f t="shared" si="10"/>
        <v>Sammis ReyesTE</v>
      </c>
      <c r="H349" t="e">
        <f>VLOOKUP(G349,#REF!,1,0)</f>
        <v>#REF!</v>
      </c>
      <c r="I349">
        <f t="shared" si="11"/>
        <v>56</v>
      </c>
    </row>
    <row r="350" spans="1:9" ht="19.5" thickBot="1">
      <c r="A350" s="14" t="s">
        <v>1868</v>
      </c>
      <c r="B350" s="14" t="s">
        <v>3</v>
      </c>
      <c r="C350" s="14">
        <v>18</v>
      </c>
      <c r="D350" s="14">
        <v>27.09</v>
      </c>
      <c r="E350" s="14" t="s">
        <v>1869</v>
      </c>
      <c r="F350" s="15">
        <v>1</v>
      </c>
      <c r="G350" t="str">
        <f t="shared" si="10"/>
        <v>Gary BrightwellRB</v>
      </c>
      <c r="H350" t="e">
        <f>VLOOKUP(G350,#REF!,1,0)</f>
        <v>#REF!</v>
      </c>
      <c r="I350">
        <f t="shared" si="11"/>
        <v>96</v>
      </c>
    </row>
    <row r="351" spans="1:9" ht="15" thickBot="1">
      <c r="A351" s="14" t="s">
        <v>1870</v>
      </c>
      <c r="B351" s="14" t="s">
        <v>16</v>
      </c>
      <c r="C351" s="14">
        <v>23</v>
      </c>
      <c r="D351" s="14">
        <v>27.1</v>
      </c>
      <c r="E351" s="14" t="s">
        <v>1840</v>
      </c>
      <c r="F351" s="15">
        <v>1</v>
      </c>
      <c r="G351" t="str">
        <f t="shared" si="10"/>
        <v>Shi SmithWR</v>
      </c>
      <c r="H351" t="e">
        <f>VLOOKUP(G351,#REF!,1,0)</f>
        <v>#REF!</v>
      </c>
      <c r="I351">
        <f t="shared" si="11"/>
        <v>118</v>
      </c>
    </row>
    <row r="352" spans="1:9" ht="19.5" thickBot="1">
      <c r="A352" s="14" t="s">
        <v>1871</v>
      </c>
      <c r="B352" s="14" t="s">
        <v>49</v>
      </c>
      <c r="C352" s="14">
        <v>18</v>
      </c>
      <c r="D352" s="14">
        <v>27.11</v>
      </c>
      <c r="E352" s="14" t="s">
        <v>1872</v>
      </c>
      <c r="F352" s="15">
        <v>1</v>
      </c>
      <c r="G352" t="str">
        <f t="shared" si="10"/>
        <v>Thaddeus MossTE</v>
      </c>
      <c r="H352" t="e">
        <f>VLOOKUP(G352,#REF!,1,0)</f>
        <v>#REF!</v>
      </c>
      <c r="I352">
        <f t="shared" si="11"/>
        <v>57.5</v>
      </c>
    </row>
    <row r="353" spans="1:9" ht="15" thickBot="1">
      <c r="A353" s="14" t="s">
        <v>1873</v>
      </c>
      <c r="B353" s="14" t="s">
        <v>3</v>
      </c>
      <c r="C353" s="14">
        <v>16</v>
      </c>
      <c r="D353" s="14">
        <v>27.12</v>
      </c>
      <c r="E353" s="14" t="s">
        <v>1874</v>
      </c>
      <c r="F353" s="15">
        <v>1</v>
      </c>
      <c r="G353" t="str">
        <f t="shared" si="10"/>
        <v>Carlos HydeRB</v>
      </c>
      <c r="H353" t="e">
        <f>VLOOKUP(G353,#REF!,1,0)</f>
        <v>#REF!</v>
      </c>
      <c r="I353">
        <f t="shared" si="11"/>
        <v>97</v>
      </c>
    </row>
    <row r="354" spans="1:9" ht="19.5" thickBot="1">
      <c r="A354" s="14" t="s">
        <v>1875</v>
      </c>
      <c r="B354" s="14" t="s">
        <v>16</v>
      </c>
      <c r="C354" s="14">
        <v>16</v>
      </c>
      <c r="D354" s="14">
        <v>28.02</v>
      </c>
      <c r="E354" s="14" t="s">
        <v>1876</v>
      </c>
      <c r="F354" s="15">
        <v>1</v>
      </c>
      <c r="G354" t="str">
        <f t="shared" si="10"/>
        <v>Jonathan AdamsWR</v>
      </c>
      <c r="H354" t="e">
        <f>VLOOKUP(G354,#REF!,1,0)</f>
        <v>#REF!</v>
      </c>
      <c r="I354">
        <f t="shared" si="11"/>
        <v>122.5</v>
      </c>
    </row>
    <row r="355" spans="1:9" ht="29" thickBot="1">
      <c r="A355" s="14" t="s">
        <v>1877</v>
      </c>
      <c r="B355" s="14" t="s">
        <v>16</v>
      </c>
      <c r="C355" s="14">
        <v>24</v>
      </c>
      <c r="D355" s="14">
        <v>28.03</v>
      </c>
      <c r="E355" s="14" t="s">
        <v>1866</v>
      </c>
      <c r="F355" s="15">
        <v>1</v>
      </c>
      <c r="G355" t="str">
        <f t="shared" si="10"/>
        <v>Antonio Gandy-GoldenWR</v>
      </c>
      <c r="H355" t="e">
        <f>VLOOKUP(G355,#REF!,1,0)</f>
        <v>#REF!</v>
      </c>
      <c r="I355">
        <f t="shared" si="11"/>
        <v>123</v>
      </c>
    </row>
    <row r="356" spans="1:9" ht="15" thickBot="1">
      <c r="A356" s="14" t="s">
        <v>1878</v>
      </c>
      <c r="B356" s="14" t="s">
        <v>3</v>
      </c>
      <c r="C356" s="14">
        <v>27</v>
      </c>
      <c r="D356" s="14">
        <v>28.04</v>
      </c>
      <c r="E356" s="14" t="s">
        <v>1879</v>
      </c>
      <c r="F356" s="15">
        <v>1</v>
      </c>
      <c r="G356" t="str">
        <f t="shared" si="10"/>
        <v>Justice HillRB</v>
      </c>
      <c r="H356" t="e">
        <f>VLOOKUP(G356,#REF!,1,0)</f>
        <v>#REF!</v>
      </c>
      <c r="I356">
        <f t="shared" si="11"/>
        <v>98</v>
      </c>
    </row>
    <row r="357" spans="1:9" ht="19.5" thickBot="1">
      <c r="A357" s="14" t="s">
        <v>1880</v>
      </c>
      <c r="B357" s="14" t="s">
        <v>16</v>
      </c>
      <c r="C357" s="14">
        <v>18</v>
      </c>
      <c r="D357" s="14">
        <v>28.05</v>
      </c>
      <c r="E357" s="14" t="s">
        <v>1881</v>
      </c>
      <c r="F357" s="15">
        <v>1</v>
      </c>
      <c r="G357" t="str">
        <f t="shared" si="10"/>
        <v>Cordarrelle PattersonWR</v>
      </c>
      <c r="H357" t="e">
        <f>VLOOKUP(G357,#REF!,1,0)</f>
        <v>#REF!</v>
      </c>
      <c r="I357">
        <f t="shared" si="11"/>
        <v>124.5</v>
      </c>
    </row>
    <row r="358" spans="1:9" ht="15" thickBot="1">
      <c r="A358" s="14" t="s">
        <v>1882</v>
      </c>
      <c r="B358" s="14" t="s">
        <v>16</v>
      </c>
      <c r="C358" s="14">
        <v>17</v>
      </c>
      <c r="D358" s="14">
        <v>28.07</v>
      </c>
      <c r="E358" s="14" t="s">
        <v>1883</v>
      </c>
      <c r="F358" s="15">
        <v>1</v>
      </c>
      <c r="G358" t="str">
        <f t="shared" si="10"/>
        <v>Andy IsabellaWR</v>
      </c>
      <c r="H358" t="e">
        <f>VLOOKUP(G358,#REF!,1,0)</f>
        <v>#REF!</v>
      </c>
      <c r="I358">
        <f t="shared" si="11"/>
        <v>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ADP</vt:lpstr>
      <vt:lpstr>2020</vt:lpstr>
      <vt:lpstr>2021</vt:lpstr>
      <vt:lpstr>RDP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McNamara</dc:creator>
  <cp:lastModifiedBy>Carlo Surace</cp:lastModifiedBy>
  <dcterms:created xsi:type="dcterms:W3CDTF">2021-07-29T02:25:44Z</dcterms:created>
  <dcterms:modified xsi:type="dcterms:W3CDTF">2021-07-29T22:00:42Z</dcterms:modified>
</cp:coreProperties>
</file>